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filterPrivacy="1"/>
  <xr:revisionPtr revIDLastSave="0" documentId="8_{965E881B-ADD5-4F11-AC6A-02DEF38BB897}" xr6:coauthVersionLast="47" xr6:coauthVersionMax="47" xr10:uidLastSave="{00000000-0000-0000-0000-000000000000}"/>
  <workbookProtection workbookAlgorithmName="SHA-512" workbookHashValue="xCUwh5tO3u9ajVOyYQT6MetGLRR3SKCdGp9ONodUK4R9KFpwgdzlJ+dyN7yzQWCQmo3OUYi+yhZKGUeX1iKJ4Q==" workbookSaltValue="mU/4ocHcCc1O4rDCFVqm2w==" workbookSpinCount="100000" lockStructure="1"/>
  <bookViews>
    <workbookView xWindow="33645" yWindow="450" windowWidth="21600" windowHeight="11235" tabRatio="842" firstSheet="1" activeTab="1" xr2:uid="{00000000-000D-0000-FFFF-FFFF00000000}"/>
  </bookViews>
  <sheets>
    <sheet name="（入力規則）" sheetId="5" state="hidden" r:id="rId1"/>
    <sheet name="様式1　安定供給に関連する情報の公表" sheetId="44" r:id="rId2"/>
    <sheet name="様式２　安定供給体制等を指標とした情報提供項目_日医工" sheetId="16" r:id="rId3"/>
    <sheet name="様式２　安定供給体制等を指標とした情報提供項目_日医工ファーマ" sheetId="17" r:id="rId4"/>
    <sheet name="様式２　安定供給体制等を指標とした情報提供項目_エルメッド" sheetId="18" r:id="rId5"/>
    <sheet name="様式２　安定供給体制等を指標とした情報提供項目_日医工岐阜工場" sheetId="28" r:id="rId6"/>
    <sheet name="様式3　安定供給のための予備対応力_202601" sheetId="45" r:id="rId7"/>
    <sheet name="様式3　安定供給のための予備対応力_202510" sheetId="41" r:id="rId8"/>
    <sheet name="様式3　安定供給のための予備対応力_202507" sheetId="40" r:id="rId9"/>
    <sheet name="様式3　安定供給のための予備対応力_202504" sheetId="38" r:id="rId10"/>
    <sheet name="様式3　安定供給のための予備対応力_202501" sheetId="37" r:id="rId11"/>
    <sheet name="様式3　安定供給のための予備対応力_202410" sheetId="32" r:id="rId12"/>
    <sheet name="様式３　安定供給のための予備対応力_202407" sheetId="33" r:id="rId13"/>
    <sheet name="様式３　安定供給のための予備対応力_202404" sheetId="34" r:id="rId14"/>
    <sheet name="様式４　供給計画と実績_202510" sheetId="42" r:id="rId15"/>
    <sheet name="様式４　供給計画と実績_202504" sheetId="39" r:id="rId16"/>
    <sheet name="様式４　供給計画と実績_202410" sheetId="36" r:id="rId17"/>
    <sheet name="様式４　供給計画と実績_202404" sheetId="35" r:id="rId18"/>
  </sheets>
  <externalReferences>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s>
  <definedNames>
    <definedName name="_" localSheetId="5" hidden="1">#REF!</definedName>
    <definedName name="_" localSheetId="12" hidden="1">#REF!</definedName>
    <definedName name="_" localSheetId="17" hidden="1">#REF!</definedName>
    <definedName name="_" hidden="1">#REF!</definedName>
    <definedName name="___________________________Ｈ３" localSheetId="5" hidden="1">{"'得意先'!$B$8:$G$58"}</definedName>
    <definedName name="___________________________Ｈ３" localSheetId="12" hidden="1">{"'得意先'!$B$8:$G$58"}</definedName>
    <definedName name="___________________________Ｈ３" localSheetId="17" hidden="1">{"'得意先'!$B$8:$G$58"}</definedName>
    <definedName name="___________________________Ｈ３" localSheetId="16" hidden="1">{"'得意先'!$B$8:$G$58"}</definedName>
    <definedName name="___________________________Ｈ３" hidden="1">{"'得意先'!$B$8:$G$58"}</definedName>
    <definedName name="___________________________Ｈ４" localSheetId="5" hidden="1">{"'得意先'!$B$8:$G$58"}</definedName>
    <definedName name="___________________________Ｈ４" localSheetId="12" hidden="1">{"'得意先'!$B$8:$G$58"}</definedName>
    <definedName name="___________________________Ｈ４" localSheetId="17" hidden="1">{"'得意先'!$B$8:$G$58"}</definedName>
    <definedName name="___________________________Ｈ４" localSheetId="16" hidden="1">{"'得意先'!$B$8:$G$58"}</definedName>
    <definedName name="___________________________Ｈ４" hidden="1">{"'得意先'!$B$8:$G$58"}</definedName>
    <definedName name="___________________________Ｈ５" localSheetId="5" hidden="1">{"'得意先'!$B$8:$G$58"}</definedName>
    <definedName name="___________________________Ｈ５" localSheetId="12" hidden="1">{"'得意先'!$B$8:$G$58"}</definedName>
    <definedName name="___________________________Ｈ５" localSheetId="17" hidden="1">{"'得意先'!$B$8:$G$58"}</definedName>
    <definedName name="___________________________Ｈ５" localSheetId="16" hidden="1">{"'得意先'!$B$8:$G$58"}</definedName>
    <definedName name="___________________________Ｈ５" hidden="1">{"'得意先'!$B$8:$G$58"}</definedName>
    <definedName name="___________________________Ｈ７" localSheetId="5" hidden="1">{"'得意先'!$B$8:$G$58"}</definedName>
    <definedName name="___________________________Ｈ７" localSheetId="12" hidden="1">{"'得意先'!$B$8:$G$58"}</definedName>
    <definedName name="___________________________Ｈ７" localSheetId="17" hidden="1">{"'得意先'!$B$8:$G$58"}</definedName>
    <definedName name="___________________________Ｈ７" localSheetId="16" hidden="1">{"'得意先'!$B$8:$G$58"}</definedName>
    <definedName name="___________________________Ｈ７" hidden="1">{"'得意先'!$B$8:$G$58"}</definedName>
    <definedName name="__________________________Ｈ１" localSheetId="5" hidden="1">{"'得意先'!$B$8:$G$58"}</definedName>
    <definedName name="__________________________Ｈ１" localSheetId="12" hidden="1">{"'得意先'!$B$8:$G$58"}</definedName>
    <definedName name="__________________________Ｈ１" localSheetId="17" hidden="1">{"'得意先'!$B$8:$G$58"}</definedName>
    <definedName name="__________________________Ｈ１" localSheetId="16" hidden="1">{"'得意先'!$B$8:$G$58"}</definedName>
    <definedName name="__________________________Ｈ１" hidden="1">{"'得意先'!$B$8:$G$58"}</definedName>
    <definedName name="__________________________Ｈ２" localSheetId="5" hidden="1">{"'得意先'!$B$8:$G$58"}</definedName>
    <definedName name="__________________________Ｈ２" localSheetId="12" hidden="1">{"'得意先'!$B$8:$G$58"}</definedName>
    <definedName name="__________________________Ｈ２" localSheetId="17" hidden="1">{"'得意先'!$B$8:$G$58"}</definedName>
    <definedName name="__________________________Ｈ２" localSheetId="16" hidden="1">{"'得意先'!$B$8:$G$58"}</definedName>
    <definedName name="__________________________Ｈ２" hidden="1">{"'得意先'!$B$8:$G$58"}</definedName>
    <definedName name="__________________________Ｈ３" localSheetId="5" hidden="1">{"'得意先'!$B$8:$G$58"}</definedName>
    <definedName name="__________________________Ｈ３" localSheetId="12" hidden="1">{"'得意先'!$B$8:$G$58"}</definedName>
    <definedName name="__________________________Ｈ３" localSheetId="17" hidden="1">{"'得意先'!$B$8:$G$58"}</definedName>
    <definedName name="__________________________Ｈ３" localSheetId="16" hidden="1">{"'得意先'!$B$8:$G$58"}</definedName>
    <definedName name="__________________________Ｈ３" hidden="1">{"'得意先'!$B$8:$G$58"}</definedName>
    <definedName name="__________________________Ｈ４" localSheetId="5" hidden="1">{"'得意先'!$B$8:$G$58"}</definedName>
    <definedName name="__________________________Ｈ４" localSheetId="12" hidden="1">{"'得意先'!$B$8:$G$58"}</definedName>
    <definedName name="__________________________Ｈ４" localSheetId="17" hidden="1">{"'得意先'!$B$8:$G$58"}</definedName>
    <definedName name="__________________________Ｈ４" localSheetId="16" hidden="1">{"'得意先'!$B$8:$G$58"}</definedName>
    <definedName name="__________________________Ｈ４" hidden="1">{"'得意先'!$B$8:$G$58"}</definedName>
    <definedName name="__________________________Ｈ５" localSheetId="5" hidden="1">{"'得意先'!$B$8:$G$58"}</definedName>
    <definedName name="__________________________Ｈ５" localSheetId="12" hidden="1">{"'得意先'!$B$8:$G$58"}</definedName>
    <definedName name="__________________________Ｈ５" localSheetId="17" hidden="1">{"'得意先'!$B$8:$G$58"}</definedName>
    <definedName name="__________________________Ｈ５" localSheetId="16" hidden="1">{"'得意先'!$B$8:$G$58"}</definedName>
    <definedName name="__________________________Ｈ５" hidden="1">{"'得意先'!$B$8:$G$58"}</definedName>
    <definedName name="__________________________Ｈ７" localSheetId="5" hidden="1">{"'得意先'!$B$8:$G$58"}</definedName>
    <definedName name="__________________________Ｈ７" localSheetId="12" hidden="1">{"'得意先'!$B$8:$G$58"}</definedName>
    <definedName name="__________________________Ｈ７" localSheetId="17" hidden="1">{"'得意先'!$B$8:$G$58"}</definedName>
    <definedName name="__________________________Ｈ７" localSheetId="16" hidden="1">{"'得意先'!$B$8:$G$58"}</definedName>
    <definedName name="__________________________Ｈ７" hidden="1">{"'得意先'!$B$8:$G$58"}</definedName>
    <definedName name="_______________________Ｈ２" localSheetId="5" hidden="1">{"'得意先'!$B$8:$G$58"}</definedName>
    <definedName name="_______________________Ｈ２" localSheetId="12" hidden="1">{"'得意先'!$B$8:$G$58"}</definedName>
    <definedName name="_______________________Ｈ２" localSheetId="17" hidden="1">{"'得意先'!$B$8:$G$58"}</definedName>
    <definedName name="_______________________Ｈ２" localSheetId="16" hidden="1">{"'得意先'!$B$8:$G$58"}</definedName>
    <definedName name="_______________________Ｈ２" hidden="1">{"'得意先'!$B$8:$G$58"}</definedName>
    <definedName name="_______________________Ｈ３" localSheetId="5" hidden="1">{"'得意先'!$B$8:$G$58"}</definedName>
    <definedName name="_______________________Ｈ３" localSheetId="12" hidden="1">{"'得意先'!$B$8:$G$58"}</definedName>
    <definedName name="_______________________Ｈ３" localSheetId="17" hidden="1">{"'得意先'!$B$8:$G$58"}</definedName>
    <definedName name="_______________________Ｈ３" localSheetId="16" hidden="1">{"'得意先'!$B$8:$G$58"}</definedName>
    <definedName name="_______________________Ｈ３" hidden="1">{"'得意先'!$B$8:$G$58"}</definedName>
    <definedName name="_______________________Ｈ４" localSheetId="5" hidden="1">{"'得意先'!$B$8:$G$58"}</definedName>
    <definedName name="_______________________Ｈ４" localSheetId="12" hidden="1">{"'得意先'!$B$8:$G$58"}</definedName>
    <definedName name="_______________________Ｈ４" localSheetId="17" hidden="1">{"'得意先'!$B$8:$G$58"}</definedName>
    <definedName name="_______________________Ｈ４" localSheetId="16" hidden="1">{"'得意先'!$B$8:$G$58"}</definedName>
    <definedName name="_______________________Ｈ４" hidden="1">{"'得意先'!$B$8:$G$58"}</definedName>
    <definedName name="_______________________Ｈ５" localSheetId="5" hidden="1">{"'得意先'!$B$8:$G$58"}</definedName>
    <definedName name="_______________________Ｈ５" localSheetId="12" hidden="1">{"'得意先'!$B$8:$G$58"}</definedName>
    <definedName name="_______________________Ｈ５" localSheetId="17" hidden="1">{"'得意先'!$B$8:$G$58"}</definedName>
    <definedName name="_______________________Ｈ５" localSheetId="16" hidden="1">{"'得意先'!$B$8:$G$58"}</definedName>
    <definedName name="_______________________Ｈ５" hidden="1">{"'得意先'!$B$8:$G$58"}</definedName>
    <definedName name="_______________________Ｈ７" localSheetId="5" hidden="1">{"'得意先'!$B$8:$G$58"}</definedName>
    <definedName name="_______________________Ｈ７" localSheetId="12" hidden="1">{"'得意先'!$B$8:$G$58"}</definedName>
    <definedName name="_______________________Ｈ７" localSheetId="17" hidden="1">{"'得意先'!$B$8:$G$58"}</definedName>
    <definedName name="_______________________Ｈ７" localSheetId="16" hidden="1">{"'得意先'!$B$8:$G$58"}</definedName>
    <definedName name="_______________________Ｈ７" hidden="1">{"'得意先'!$B$8:$G$58"}</definedName>
    <definedName name="_____________________Ｈ１" localSheetId="5" hidden="1">{"'得意先'!$B$8:$G$58"}</definedName>
    <definedName name="_____________________Ｈ１" localSheetId="12" hidden="1">{"'得意先'!$B$8:$G$58"}</definedName>
    <definedName name="_____________________Ｈ１" localSheetId="17" hidden="1">{"'得意先'!$B$8:$G$58"}</definedName>
    <definedName name="_____________________Ｈ１" localSheetId="16" hidden="1">{"'得意先'!$B$8:$G$58"}</definedName>
    <definedName name="_____________________Ｈ１" hidden="1">{"'得意先'!$B$8:$G$58"}</definedName>
    <definedName name="_____________________Ｈ２" localSheetId="5" hidden="1">{"'得意先'!$B$8:$G$58"}</definedName>
    <definedName name="_____________________Ｈ２" localSheetId="12" hidden="1">{"'得意先'!$B$8:$G$58"}</definedName>
    <definedName name="_____________________Ｈ２" localSheetId="17" hidden="1">{"'得意先'!$B$8:$G$58"}</definedName>
    <definedName name="_____________________Ｈ２" localSheetId="16" hidden="1">{"'得意先'!$B$8:$G$58"}</definedName>
    <definedName name="_____________________Ｈ２" hidden="1">{"'得意先'!$B$8:$G$58"}</definedName>
    <definedName name="_____________________Ｈ３" localSheetId="5" hidden="1">{"'得意先'!$B$8:$G$58"}</definedName>
    <definedName name="_____________________Ｈ３" localSheetId="12" hidden="1">{"'得意先'!$B$8:$G$58"}</definedName>
    <definedName name="_____________________Ｈ３" localSheetId="17" hidden="1">{"'得意先'!$B$8:$G$58"}</definedName>
    <definedName name="_____________________Ｈ３" localSheetId="16" hidden="1">{"'得意先'!$B$8:$G$58"}</definedName>
    <definedName name="_____________________Ｈ３" hidden="1">{"'得意先'!$B$8:$G$58"}</definedName>
    <definedName name="_____________________Ｈ４" localSheetId="5" hidden="1">{"'得意先'!$B$8:$G$58"}</definedName>
    <definedName name="_____________________Ｈ４" localSheetId="12" hidden="1">{"'得意先'!$B$8:$G$58"}</definedName>
    <definedName name="_____________________Ｈ４" localSheetId="17" hidden="1">{"'得意先'!$B$8:$G$58"}</definedName>
    <definedName name="_____________________Ｈ４" localSheetId="16" hidden="1">{"'得意先'!$B$8:$G$58"}</definedName>
    <definedName name="_____________________Ｈ４" hidden="1">{"'得意先'!$B$8:$G$58"}</definedName>
    <definedName name="_____________________Ｈ５" localSheetId="5" hidden="1">{"'得意先'!$B$8:$G$58"}</definedName>
    <definedName name="_____________________Ｈ５" localSheetId="12" hidden="1">{"'得意先'!$B$8:$G$58"}</definedName>
    <definedName name="_____________________Ｈ５" localSheetId="17" hidden="1">{"'得意先'!$B$8:$G$58"}</definedName>
    <definedName name="_____________________Ｈ５" localSheetId="16" hidden="1">{"'得意先'!$B$8:$G$58"}</definedName>
    <definedName name="_____________________Ｈ５" hidden="1">{"'得意先'!$B$8:$G$58"}</definedName>
    <definedName name="_____________________Ｈ７" localSheetId="5" hidden="1">{"'得意先'!$B$8:$G$58"}</definedName>
    <definedName name="_____________________Ｈ７" localSheetId="12" hidden="1">{"'得意先'!$B$8:$G$58"}</definedName>
    <definedName name="_____________________Ｈ７" localSheetId="17" hidden="1">{"'得意先'!$B$8:$G$58"}</definedName>
    <definedName name="_____________________Ｈ７" localSheetId="16" hidden="1">{"'得意先'!$B$8:$G$58"}</definedName>
    <definedName name="_____________________Ｈ７" hidden="1">{"'得意先'!$B$8:$G$58"}</definedName>
    <definedName name="__________________Ｈ２" localSheetId="5" hidden="1">{"'得意先'!$B$8:$G$58"}</definedName>
    <definedName name="__________________Ｈ２" localSheetId="12" hidden="1">{"'得意先'!$B$8:$G$58"}</definedName>
    <definedName name="__________________Ｈ２" localSheetId="17" hidden="1">{"'得意先'!$B$8:$G$58"}</definedName>
    <definedName name="__________________Ｈ２" localSheetId="16" hidden="1">{"'得意先'!$B$8:$G$58"}</definedName>
    <definedName name="__________________Ｈ２" hidden="1">{"'得意先'!$B$8:$G$58"}</definedName>
    <definedName name="__________________Ｈ３" localSheetId="5" hidden="1">{"'得意先'!$B$8:$G$58"}</definedName>
    <definedName name="__________________Ｈ３" localSheetId="12" hidden="1">{"'得意先'!$B$8:$G$58"}</definedName>
    <definedName name="__________________Ｈ３" localSheetId="17" hidden="1">{"'得意先'!$B$8:$G$58"}</definedName>
    <definedName name="__________________Ｈ３" localSheetId="16" hidden="1">{"'得意先'!$B$8:$G$58"}</definedName>
    <definedName name="__________________Ｈ３" hidden="1">{"'得意先'!$B$8:$G$58"}</definedName>
    <definedName name="__________________Ｈ４" localSheetId="5" hidden="1">{"'得意先'!$B$8:$G$58"}</definedName>
    <definedName name="__________________Ｈ４" localSheetId="12" hidden="1">{"'得意先'!$B$8:$G$58"}</definedName>
    <definedName name="__________________Ｈ４" localSheetId="17" hidden="1">{"'得意先'!$B$8:$G$58"}</definedName>
    <definedName name="__________________Ｈ４" localSheetId="16" hidden="1">{"'得意先'!$B$8:$G$58"}</definedName>
    <definedName name="__________________Ｈ４" hidden="1">{"'得意先'!$B$8:$G$58"}</definedName>
    <definedName name="__________________Ｈ５" localSheetId="5" hidden="1">{"'得意先'!$B$8:$G$58"}</definedName>
    <definedName name="__________________Ｈ５" localSheetId="12" hidden="1">{"'得意先'!$B$8:$G$58"}</definedName>
    <definedName name="__________________Ｈ５" localSheetId="17" hidden="1">{"'得意先'!$B$8:$G$58"}</definedName>
    <definedName name="__________________Ｈ５" localSheetId="16" hidden="1">{"'得意先'!$B$8:$G$58"}</definedName>
    <definedName name="__________________Ｈ５" hidden="1">{"'得意先'!$B$8:$G$58"}</definedName>
    <definedName name="__________________Ｈ７" localSheetId="5" hidden="1">{"'得意先'!$B$8:$G$58"}</definedName>
    <definedName name="__________________Ｈ７" localSheetId="12" hidden="1">{"'得意先'!$B$8:$G$58"}</definedName>
    <definedName name="__________________Ｈ７" localSheetId="17" hidden="1">{"'得意先'!$B$8:$G$58"}</definedName>
    <definedName name="__________________Ｈ７" localSheetId="16" hidden="1">{"'得意先'!$B$8:$G$58"}</definedName>
    <definedName name="__________________Ｈ７" hidden="1">{"'得意先'!$B$8:$G$58"}</definedName>
    <definedName name="_________________B16" localSheetId="5" hidden="1">{"'発注データ送信 確認事項'!$A$1:$D$28"}</definedName>
    <definedName name="_________________B16" localSheetId="12" hidden="1">{"'発注データ送信 確認事項'!$A$1:$D$28"}</definedName>
    <definedName name="_________________B16" localSheetId="17" hidden="1">{"'発注データ送信 確認事項'!$A$1:$D$28"}</definedName>
    <definedName name="_________________B16" localSheetId="16" hidden="1">{"'発注データ送信 確認事項'!$A$1:$D$28"}</definedName>
    <definedName name="_________________B16" hidden="1">{"'発注データ送信 確認事項'!$A$1:$D$28"}</definedName>
    <definedName name="_________________B6" localSheetId="5" hidden="1">{"'発注データ送信 確認事項'!$A$1:$D$28"}</definedName>
    <definedName name="_________________B6" localSheetId="12" hidden="1">{"'発注データ送信 確認事項'!$A$1:$D$28"}</definedName>
    <definedName name="_________________B6" localSheetId="17" hidden="1">{"'発注データ送信 確認事項'!$A$1:$D$28"}</definedName>
    <definedName name="_________________B6" localSheetId="16" hidden="1">{"'発注データ送信 確認事項'!$A$1:$D$28"}</definedName>
    <definedName name="_________________B6" hidden="1">{"'発注データ送信 確認事項'!$A$1:$D$28"}</definedName>
    <definedName name="________________B16" localSheetId="5" hidden="1">{"'発注データ送信 確認事項'!$A$1:$D$28"}</definedName>
    <definedName name="________________B16" localSheetId="12" hidden="1">{"'発注データ送信 確認事項'!$A$1:$D$28"}</definedName>
    <definedName name="________________B16" localSheetId="17" hidden="1">{"'発注データ送信 確認事項'!$A$1:$D$28"}</definedName>
    <definedName name="________________B16" localSheetId="16" hidden="1">{"'発注データ送信 確認事項'!$A$1:$D$28"}</definedName>
    <definedName name="________________B16" hidden="1">{"'発注データ送信 確認事項'!$A$1:$D$28"}</definedName>
    <definedName name="________________B6" localSheetId="5" hidden="1">{"'発注データ送信 確認事項'!$A$1:$D$28"}</definedName>
    <definedName name="________________B6" localSheetId="12" hidden="1">{"'発注データ送信 確認事項'!$A$1:$D$28"}</definedName>
    <definedName name="________________B6" localSheetId="17" hidden="1">{"'発注データ送信 確認事項'!$A$1:$D$28"}</definedName>
    <definedName name="________________B6" localSheetId="16" hidden="1">{"'発注データ送信 確認事項'!$A$1:$D$28"}</definedName>
    <definedName name="________________B6" hidden="1">{"'発注データ送信 確認事項'!$A$1:$D$28"}</definedName>
    <definedName name="_______________Ｈ３" localSheetId="5" hidden="1">{"'得意先'!$B$8:$G$58"}</definedName>
    <definedName name="_______________Ｈ３" localSheetId="12" hidden="1">{"'得意先'!$B$8:$G$58"}</definedName>
    <definedName name="_______________Ｈ３" localSheetId="17" hidden="1">{"'得意先'!$B$8:$G$58"}</definedName>
    <definedName name="_______________Ｈ３" localSheetId="16" hidden="1">{"'得意先'!$B$8:$G$58"}</definedName>
    <definedName name="_______________Ｈ３" hidden="1">{"'得意先'!$B$8:$G$58"}</definedName>
    <definedName name="_______________Ｈ４" localSheetId="5" hidden="1">{"'得意先'!$B$8:$G$58"}</definedName>
    <definedName name="_______________Ｈ４" localSheetId="12" hidden="1">{"'得意先'!$B$8:$G$58"}</definedName>
    <definedName name="_______________Ｈ４" localSheetId="17" hidden="1">{"'得意先'!$B$8:$G$58"}</definedName>
    <definedName name="_______________Ｈ４" localSheetId="16" hidden="1">{"'得意先'!$B$8:$G$58"}</definedName>
    <definedName name="_______________Ｈ４" hidden="1">{"'得意先'!$B$8:$G$58"}</definedName>
    <definedName name="_______________Ｈ５" localSheetId="5" hidden="1">{"'得意先'!$B$8:$G$58"}</definedName>
    <definedName name="_______________Ｈ５" localSheetId="12" hidden="1">{"'得意先'!$B$8:$G$58"}</definedName>
    <definedName name="_______________Ｈ５" localSheetId="17" hidden="1">{"'得意先'!$B$8:$G$58"}</definedName>
    <definedName name="_______________Ｈ５" localSheetId="16" hidden="1">{"'得意先'!$B$8:$G$58"}</definedName>
    <definedName name="_______________Ｈ５" hidden="1">{"'得意先'!$B$8:$G$58"}</definedName>
    <definedName name="_______________Ｈ７" localSheetId="5" hidden="1">{"'得意先'!$B$8:$G$58"}</definedName>
    <definedName name="_______________Ｈ７" localSheetId="12" hidden="1">{"'得意先'!$B$8:$G$58"}</definedName>
    <definedName name="_______________Ｈ７" localSheetId="17" hidden="1">{"'得意先'!$B$8:$G$58"}</definedName>
    <definedName name="_______________Ｈ７" localSheetId="16" hidden="1">{"'得意先'!$B$8:$G$58"}</definedName>
    <definedName name="_______________Ｈ７" hidden="1">{"'得意先'!$B$8:$G$58"}</definedName>
    <definedName name="______________B6" localSheetId="5" hidden="1">{"'発注データ送信 確認事項'!$A$1:$D$28"}</definedName>
    <definedName name="______________B6" localSheetId="12" hidden="1">{"'発注データ送信 確認事項'!$A$1:$D$28"}</definedName>
    <definedName name="______________B6" localSheetId="17" hidden="1">{"'発注データ送信 確認事項'!$A$1:$D$28"}</definedName>
    <definedName name="______________B6" localSheetId="16" hidden="1">{"'発注データ送信 確認事項'!$A$1:$D$28"}</definedName>
    <definedName name="______________B6" hidden="1">{"'発注データ送信 確認事項'!$A$1:$D$28"}</definedName>
    <definedName name="_____________B6" localSheetId="5" hidden="1">{"'発注データ送信 確認事項'!$A$1:$D$28"}</definedName>
    <definedName name="_____________B6" localSheetId="12" hidden="1">{"'発注データ送信 確認事項'!$A$1:$D$28"}</definedName>
    <definedName name="_____________B6" localSheetId="17" hidden="1">{"'発注データ送信 確認事項'!$A$1:$D$28"}</definedName>
    <definedName name="_____________B6" localSheetId="16" hidden="1">{"'発注データ送信 確認事項'!$A$1:$D$28"}</definedName>
    <definedName name="_____________B6" hidden="1">{"'発注データ送信 確認事項'!$A$1:$D$28"}</definedName>
    <definedName name="___________fin1" localSheetId="5" hidden="1">{#N/A,#N/A,TRUE,"UKUPNO";#N/A,#N/A,TRUE,"PLASMAN";#N/A,#N/A,TRUE,"REKAP"}</definedName>
    <definedName name="___________fin1" localSheetId="12" hidden="1">{#N/A,#N/A,TRUE,"UKUPNO";#N/A,#N/A,TRUE,"PLASMAN";#N/A,#N/A,TRUE,"REKAP"}</definedName>
    <definedName name="___________fin1" localSheetId="17" hidden="1">{#N/A,#N/A,TRUE,"UKUPNO";#N/A,#N/A,TRUE,"PLASMAN";#N/A,#N/A,TRUE,"REKAP"}</definedName>
    <definedName name="___________fin1" localSheetId="16" hidden="1">{#N/A,#N/A,TRUE,"UKUPNO";#N/A,#N/A,TRUE,"PLASMAN";#N/A,#N/A,TRUE,"REKAP"}</definedName>
    <definedName name="___________fin1" hidden="1">{#N/A,#N/A,TRUE,"UKUPNO";#N/A,#N/A,TRUE,"PLASMAN";#N/A,#N/A,TRUE,"REKAP"}</definedName>
    <definedName name="___________HKJ1" localSheetId="5" hidden="1">{#N/A,#N/A,TRUE,"UKUPNO";#N/A,#N/A,TRUE,"PLASMAN";#N/A,#N/A,TRUE,"REKAP"}</definedName>
    <definedName name="___________HKJ1" localSheetId="12" hidden="1">{#N/A,#N/A,TRUE,"UKUPNO";#N/A,#N/A,TRUE,"PLASMAN";#N/A,#N/A,TRUE,"REKAP"}</definedName>
    <definedName name="___________HKJ1" localSheetId="17" hidden="1">{#N/A,#N/A,TRUE,"UKUPNO";#N/A,#N/A,TRUE,"PLASMAN";#N/A,#N/A,TRUE,"REKAP"}</definedName>
    <definedName name="___________HKJ1" localSheetId="16" hidden="1">{#N/A,#N/A,TRUE,"UKUPNO";#N/A,#N/A,TRUE,"PLASMAN";#N/A,#N/A,TRUE,"REKAP"}</definedName>
    <definedName name="___________HKJ1" hidden="1">{#N/A,#N/A,TRUE,"UKUPNO";#N/A,#N/A,TRUE,"PLASMAN";#N/A,#N/A,TRUE,"REKAP"}</definedName>
    <definedName name="___________HR1" localSheetId="5" hidden="1">{#N/A,#N/A,TRUE,"UKUPNO";#N/A,#N/A,TRUE,"PLASMAN";#N/A,#N/A,TRUE,"REKAP"}</definedName>
    <definedName name="___________HR1" localSheetId="12" hidden="1">{#N/A,#N/A,TRUE,"UKUPNO";#N/A,#N/A,TRUE,"PLASMAN";#N/A,#N/A,TRUE,"REKAP"}</definedName>
    <definedName name="___________HR1" localSheetId="17" hidden="1">{#N/A,#N/A,TRUE,"UKUPNO";#N/A,#N/A,TRUE,"PLASMAN";#N/A,#N/A,TRUE,"REKAP"}</definedName>
    <definedName name="___________HR1" localSheetId="16" hidden="1">{#N/A,#N/A,TRUE,"UKUPNO";#N/A,#N/A,TRUE,"PLASMAN";#N/A,#N/A,TRUE,"REKAP"}</definedName>
    <definedName name="___________HR1" hidden="1">{#N/A,#N/A,TRUE,"UKUPNO";#N/A,#N/A,TRUE,"PLASMAN";#N/A,#N/A,TRUE,"REKAP"}</definedName>
    <definedName name="___________K1" localSheetId="5" hidden="1">{#N/A,#N/A,TRUE,"UKUPNO";#N/A,#N/A,TRUE,"PLASMAN";#N/A,#N/A,TRUE,"REKAP"}</definedName>
    <definedName name="___________K1" localSheetId="12" hidden="1">{#N/A,#N/A,TRUE,"UKUPNO";#N/A,#N/A,TRUE,"PLASMAN";#N/A,#N/A,TRUE,"REKAP"}</definedName>
    <definedName name="___________K1" localSheetId="17" hidden="1">{#N/A,#N/A,TRUE,"UKUPNO";#N/A,#N/A,TRUE,"PLASMAN";#N/A,#N/A,TRUE,"REKAP"}</definedName>
    <definedName name="___________K1" localSheetId="16" hidden="1">{#N/A,#N/A,TRUE,"UKUPNO";#N/A,#N/A,TRUE,"PLASMAN";#N/A,#N/A,TRUE,"REKAP"}</definedName>
    <definedName name="___________K1" hidden="1">{#N/A,#N/A,TRUE,"UKUPNO";#N/A,#N/A,TRUE,"PLASMAN";#N/A,#N/A,TRUE,"REKAP"}</definedName>
    <definedName name="___________KO1" localSheetId="5" hidden="1">{#N/A,#N/A,TRUE,"UKUPNO";#N/A,#N/A,TRUE,"PLASMAN";#N/A,#N/A,TRUE,"REKAP"}</definedName>
    <definedName name="___________KO1" localSheetId="12" hidden="1">{#N/A,#N/A,TRUE,"UKUPNO";#N/A,#N/A,TRUE,"PLASMAN";#N/A,#N/A,TRUE,"REKAP"}</definedName>
    <definedName name="___________KO1" localSheetId="17" hidden="1">{#N/A,#N/A,TRUE,"UKUPNO";#N/A,#N/A,TRUE,"PLASMAN";#N/A,#N/A,TRUE,"REKAP"}</definedName>
    <definedName name="___________KO1" localSheetId="16" hidden="1">{#N/A,#N/A,TRUE,"UKUPNO";#N/A,#N/A,TRUE,"PLASMAN";#N/A,#N/A,TRUE,"REKAP"}</definedName>
    <definedName name="___________KO1" hidden="1">{#N/A,#N/A,TRUE,"UKUPNO";#N/A,#N/A,TRUE,"PLASMAN";#N/A,#N/A,TRUE,"REKAP"}</definedName>
    <definedName name="___________SE1" localSheetId="5" hidden="1">{#N/A,#N/A,FALSE,"Aging Summary";#N/A,#N/A,FALSE,"Ratio Analysis";#N/A,#N/A,FALSE,"Test 120 Day Accts";#N/A,#N/A,FALSE,"Tickmarks"}</definedName>
    <definedName name="___________SE1" localSheetId="12" hidden="1">{#N/A,#N/A,FALSE,"Aging Summary";#N/A,#N/A,FALSE,"Ratio Analysis";#N/A,#N/A,FALSE,"Test 120 Day Accts";#N/A,#N/A,FALSE,"Tickmarks"}</definedName>
    <definedName name="___________SE1" localSheetId="17" hidden="1">{#N/A,#N/A,FALSE,"Aging Summary";#N/A,#N/A,FALSE,"Ratio Analysis";#N/A,#N/A,FALSE,"Test 120 Day Accts";#N/A,#N/A,FALSE,"Tickmarks"}</definedName>
    <definedName name="___________SE1" localSheetId="16" hidden="1">{#N/A,#N/A,FALSE,"Aging Summary";#N/A,#N/A,FALSE,"Ratio Analysis";#N/A,#N/A,FALSE,"Test 120 Day Accts";#N/A,#N/A,FALSE,"Tickmarks"}</definedName>
    <definedName name="___________SE1" hidden="1">{#N/A,#N/A,FALSE,"Aging Summary";#N/A,#N/A,FALSE,"Ratio Analysis";#N/A,#N/A,FALSE,"Test 120 Day Accts";#N/A,#N/A,FALSE,"Tickmarks"}</definedName>
    <definedName name="___________w1" localSheetId="5" hidden="1">{#N/A,#N/A,TRUE,"UKUPNO";#N/A,#N/A,TRUE,"PLASMAN";#N/A,#N/A,TRUE,"REKAP"}</definedName>
    <definedName name="___________w1" localSheetId="12" hidden="1">{#N/A,#N/A,TRUE,"UKUPNO";#N/A,#N/A,TRUE,"PLASMAN";#N/A,#N/A,TRUE,"REKAP"}</definedName>
    <definedName name="___________w1" localSheetId="17" hidden="1">{#N/A,#N/A,TRUE,"UKUPNO";#N/A,#N/A,TRUE,"PLASMAN";#N/A,#N/A,TRUE,"REKAP"}</definedName>
    <definedName name="___________w1" localSheetId="16" hidden="1">{#N/A,#N/A,TRUE,"UKUPNO";#N/A,#N/A,TRUE,"PLASMAN";#N/A,#N/A,TRUE,"REKAP"}</definedName>
    <definedName name="___________w1" hidden="1">{#N/A,#N/A,TRUE,"UKUPNO";#N/A,#N/A,TRUE,"PLASMAN";#N/A,#N/A,TRUE,"REKAP"}</definedName>
    <definedName name="___________z1" localSheetId="5" hidden="1">{#N/A,#N/A,TRUE,"UKUPNO";#N/A,#N/A,TRUE,"PLASMAN";#N/A,#N/A,TRUE,"REKAP"}</definedName>
    <definedName name="___________z1" localSheetId="12" hidden="1">{#N/A,#N/A,TRUE,"UKUPNO";#N/A,#N/A,TRUE,"PLASMAN";#N/A,#N/A,TRUE,"REKAP"}</definedName>
    <definedName name="___________z1" localSheetId="17" hidden="1">{#N/A,#N/A,TRUE,"UKUPNO";#N/A,#N/A,TRUE,"PLASMAN";#N/A,#N/A,TRUE,"REKAP"}</definedName>
    <definedName name="___________z1" localSheetId="16" hidden="1">{#N/A,#N/A,TRUE,"UKUPNO";#N/A,#N/A,TRUE,"PLASMAN";#N/A,#N/A,TRUE,"REKAP"}</definedName>
    <definedName name="___________z1" hidden="1">{#N/A,#N/A,TRUE,"UKUPNO";#N/A,#N/A,TRUE,"PLASMAN";#N/A,#N/A,TRUE,"REKAP"}</definedName>
    <definedName name="__________B6" localSheetId="5" hidden="1">{"'発注データ送信 確認事項'!$A$1:$D$28"}</definedName>
    <definedName name="__________B6" localSheetId="12" hidden="1">{"'発注データ送信 確認事項'!$A$1:$D$28"}</definedName>
    <definedName name="__________B6" localSheetId="17" hidden="1">{"'発注データ送信 確認事項'!$A$1:$D$28"}</definedName>
    <definedName name="__________B6" localSheetId="16" hidden="1">{"'発注データ送信 確認事項'!$A$1:$D$28"}</definedName>
    <definedName name="__________B6" hidden="1">{"'発注データ送信 確認事項'!$A$1:$D$28"}</definedName>
    <definedName name="__________b7" localSheetId="5" hidden="1">{"'発注データ送信 確認事項'!$A$1:$D$28"}</definedName>
    <definedName name="__________b7" localSheetId="12" hidden="1">{"'発注データ送信 確認事項'!$A$1:$D$28"}</definedName>
    <definedName name="__________b7" localSheetId="17" hidden="1">{"'発注データ送信 確認事項'!$A$1:$D$28"}</definedName>
    <definedName name="__________b7" localSheetId="16" hidden="1">{"'発注データ送信 確認事項'!$A$1:$D$28"}</definedName>
    <definedName name="__________b7" hidden="1">{"'発注データ送信 確認事項'!$A$1:$D$28"}</definedName>
    <definedName name="__________fin1" localSheetId="5" hidden="1">{#N/A,#N/A,TRUE,"UKUPNO";#N/A,#N/A,TRUE,"PLASMAN";#N/A,#N/A,TRUE,"REKAP"}</definedName>
    <definedName name="__________fin1" localSheetId="12" hidden="1">{#N/A,#N/A,TRUE,"UKUPNO";#N/A,#N/A,TRUE,"PLASMAN";#N/A,#N/A,TRUE,"REKAP"}</definedName>
    <definedName name="__________fin1" localSheetId="17" hidden="1">{#N/A,#N/A,TRUE,"UKUPNO";#N/A,#N/A,TRUE,"PLASMAN";#N/A,#N/A,TRUE,"REKAP"}</definedName>
    <definedName name="__________fin1" localSheetId="16" hidden="1">{#N/A,#N/A,TRUE,"UKUPNO";#N/A,#N/A,TRUE,"PLASMAN";#N/A,#N/A,TRUE,"REKAP"}</definedName>
    <definedName name="__________fin1" hidden="1">{#N/A,#N/A,TRUE,"UKUPNO";#N/A,#N/A,TRUE,"PLASMAN";#N/A,#N/A,TRUE,"REKAP"}</definedName>
    <definedName name="__________HKJ1" localSheetId="5" hidden="1">{#N/A,#N/A,TRUE,"UKUPNO";#N/A,#N/A,TRUE,"PLASMAN";#N/A,#N/A,TRUE,"REKAP"}</definedName>
    <definedName name="__________HKJ1" localSheetId="12" hidden="1">{#N/A,#N/A,TRUE,"UKUPNO";#N/A,#N/A,TRUE,"PLASMAN";#N/A,#N/A,TRUE,"REKAP"}</definedName>
    <definedName name="__________HKJ1" localSheetId="17" hidden="1">{#N/A,#N/A,TRUE,"UKUPNO";#N/A,#N/A,TRUE,"PLASMAN";#N/A,#N/A,TRUE,"REKAP"}</definedName>
    <definedName name="__________HKJ1" localSheetId="16" hidden="1">{#N/A,#N/A,TRUE,"UKUPNO";#N/A,#N/A,TRUE,"PLASMAN";#N/A,#N/A,TRUE,"REKAP"}</definedName>
    <definedName name="__________HKJ1" hidden="1">{#N/A,#N/A,TRUE,"UKUPNO";#N/A,#N/A,TRUE,"PLASMAN";#N/A,#N/A,TRUE,"REKAP"}</definedName>
    <definedName name="__________HR1" localSheetId="5" hidden="1">{#N/A,#N/A,TRUE,"UKUPNO";#N/A,#N/A,TRUE,"PLASMAN";#N/A,#N/A,TRUE,"REKAP"}</definedName>
    <definedName name="__________HR1" localSheetId="12" hidden="1">{#N/A,#N/A,TRUE,"UKUPNO";#N/A,#N/A,TRUE,"PLASMAN";#N/A,#N/A,TRUE,"REKAP"}</definedName>
    <definedName name="__________HR1" localSheetId="17" hidden="1">{#N/A,#N/A,TRUE,"UKUPNO";#N/A,#N/A,TRUE,"PLASMAN";#N/A,#N/A,TRUE,"REKAP"}</definedName>
    <definedName name="__________HR1" localSheetId="16" hidden="1">{#N/A,#N/A,TRUE,"UKUPNO";#N/A,#N/A,TRUE,"PLASMAN";#N/A,#N/A,TRUE,"REKAP"}</definedName>
    <definedName name="__________HR1" hidden="1">{#N/A,#N/A,TRUE,"UKUPNO";#N/A,#N/A,TRUE,"PLASMAN";#N/A,#N/A,TRUE,"REKAP"}</definedName>
    <definedName name="__________K1" localSheetId="5" hidden="1">{#N/A,#N/A,TRUE,"UKUPNO";#N/A,#N/A,TRUE,"PLASMAN";#N/A,#N/A,TRUE,"REKAP"}</definedName>
    <definedName name="__________K1" localSheetId="12" hidden="1">{#N/A,#N/A,TRUE,"UKUPNO";#N/A,#N/A,TRUE,"PLASMAN";#N/A,#N/A,TRUE,"REKAP"}</definedName>
    <definedName name="__________K1" localSheetId="17" hidden="1">{#N/A,#N/A,TRUE,"UKUPNO";#N/A,#N/A,TRUE,"PLASMAN";#N/A,#N/A,TRUE,"REKAP"}</definedName>
    <definedName name="__________K1" localSheetId="16" hidden="1">{#N/A,#N/A,TRUE,"UKUPNO";#N/A,#N/A,TRUE,"PLASMAN";#N/A,#N/A,TRUE,"REKAP"}</definedName>
    <definedName name="__________K1" hidden="1">{#N/A,#N/A,TRUE,"UKUPNO";#N/A,#N/A,TRUE,"PLASMAN";#N/A,#N/A,TRUE,"REKAP"}</definedName>
    <definedName name="__________KO1" localSheetId="5" hidden="1">{#N/A,#N/A,TRUE,"UKUPNO";#N/A,#N/A,TRUE,"PLASMAN";#N/A,#N/A,TRUE,"REKAP"}</definedName>
    <definedName name="__________KO1" localSheetId="12" hidden="1">{#N/A,#N/A,TRUE,"UKUPNO";#N/A,#N/A,TRUE,"PLASMAN";#N/A,#N/A,TRUE,"REKAP"}</definedName>
    <definedName name="__________KO1" localSheetId="17" hidden="1">{#N/A,#N/A,TRUE,"UKUPNO";#N/A,#N/A,TRUE,"PLASMAN";#N/A,#N/A,TRUE,"REKAP"}</definedName>
    <definedName name="__________KO1" localSheetId="16" hidden="1">{#N/A,#N/A,TRUE,"UKUPNO";#N/A,#N/A,TRUE,"PLASMAN";#N/A,#N/A,TRUE,"REKAP"}</definedName>
    <definedName name="__________KO1" hidden="1">{#N/A,#N/A,TRUE,"UKUPNO";#N/A,#N/A,TRUE,"PLASMAN";#N/A,#N/A,TRUE,"REKAP"}</definedName>
    <definedName name="__________SE1" localSheetId="5" hidden="1">{#N/A,#N/A,FALSE,"Aging Summary";#N/A,#N/A,FALSE,"Ratio Analysis";#N/A,#N/A,FALSE,"Test 120 Day Accts";#N/A,#N/A,FALSE,"Tickmarks"}</definedName>
    <definedName name="__________SE1" localSheetId="12" hidden="1">{#N/A,#N/A,FALSE,"Aging Summary";#N/A,#N/A,FALSE,"Ratio Analysis";#N/A,#N/A,FALSE,"Test 120 Day Accts";#N/A,#N/A,FALSE,"Tickmarks"}</definedName>
    <definedName name="__________SE1" localSheetId="17" hidden="1">{#N/A,#N/A,FALSE,"Aging Summary";#N/A,#N/A,FALSE,"Ratio Analysis";#N/A,#N/A,FALSE,"Test 120 Day Accts";#N/A,#N/A,FALSE,"Tickmarks"}</definedName>
    <definedName name="__________SE1" localSheetId="16" hidden="1">{#N/A,#N/A,FALSE,"Aging Summary";#N/A,#N/A,FALSE,"Ratio Analysis";#N/A,#N/A,FALSE,"Test 120 Day Accts";#N/A,#N/A,FALSE,"Tickmarks"}</definedName>
    <definedName name="__________SE1" hidden="1">{#N/A,#N/A,FALSE,"Aging Summary";#N/A,#N/A,FALSE,"Ratio Analysis";#N/A,#N/A,FALSE,"Test 120 Day Accts";#N/A,#N/A,FALSE,"Tickmarks"}</definedName>
    <definedName name="__________w1" localSheetId="5" hidden="1">{#N/A,#N/A,TRUE,"UKUPNO";#N/A,#N/A,TRUE,"PLASMAN";#N/A,#N/A,TRUE,"REKAP"}</definedName>
    <definedName name="__________w1" localSheetId="12" hidden="1">{#N/A,#N/A,TRUE,"UKUPNO";#N/A,#N/A,TRUE,"PLASMAN";#N/A,#N/A,TRUE,"REKAP"}</definedName>
    <definedName name="__________w1" localSheetId="17" hidden="1">{#N/A,#N/A,TRUE,"UKUPNO";#N/A,#N/A,TRUE,"PLASMAN";#N/A,#N/A,TRUE,"REKAP"}</definedName>
    <definedName name="__________w1" localSheetId="16" hidden="1">{#N/A,#N/A,TRUE,"UKUPNO";#N/A,#N/A,TRUE,"PLASMAN";#N/A,#N/A,TRUE,"REKAP"}</definedName>
    <definedName name="__________w1" hidden="1">{#N/A,#N/A,TRUE,"UKUPNO";#N/A,#N/A,TRUE,"PLASMAN";#N/A,#N/A,TRUE,"REKAP"}</definedName>
    <definedName name="__________z1" localSheetId="5" hidden="1">{#N/A,#N/A,TRUE,"UKUPNO";#N/A,#N/A,TRUE,"PLASMAN";#N/A,#N/A,TRUE,"REKAP"}</definedName>
    <definedName name="__________z1" localSheetId="12" hidden="1">{#N/A,#N/A,TRUE,"UKUPNO";#N/A,#N/A,TRUE,"PLASMAN";#N/A,#N/A,TRUE,"REKAP"}</definedName>
    <definedName name="__________z1" localSheetId="17" hidden="1">{#N/A,#N/A,TRUE,"UKUPNO";#N/A,#N/A,TRUE,"PLASMAN";#N/A,#N/A,TRUE,"REKAP"}</definedName>
    <definedName name="__________z1" localSheetId="16" hidden="1">{#N/A,#N/A,TRUE,"UKUPNO";#N/A,#N/A,TRUE,"PLASMAN";#N/A,#N/A,TRUE,"REKAP"}</definedName>
    <definedName name="__________z1" hidden="1">{#N/A,#N/A,TRUE,"UKUPNO";#N/A,#N/A,TRUE,"PLASMAN";#N/A,#N/A,TRUE,"REKAP"}</definedName>
    <definedName name="_________a1" localSheetId="5" hidden="1">{"'テーブル名 (2)'!$A$1:$N$66"}</definedName>
    <definedName name="_________a1" localSheetId="12" hidden="1">{"'テーブル名 (2)'!$A$1:$N$66"}</definedName>
    <definedName name="_________a1" localSheetId="17" hidden="1">{"'テーブル名 (2)'!$A$1:$N$66"}</definedName>
    <definedName name="_________a1" localSheetId="16" hidden="1">{"'テーブル名 (2)'!$A$1:$N$66"}</definedName>
    <definedName name="_________a1" hidden="1">{"'テーブル名 (2)'!$A$1:$N$66"}</definedName>
    <definedName name="_________B16" localSheetId="5" hidden="1">{"'発注データ送信 確認事項'!$A$1:$D$28"}</definedName>
    <definedName name="_________B16" localSheetId="12" hidden="1">{"'発注データ送信 確認事項'!$A$1:$D$28"}</definedName>
    <definedName name="_________B16" localSheetId="17" hidden="1">{"'発注データ送信 確認事項'!$A$1:$D$28"}</definedName>
    <definedName name="_________B16" localSheetId="16" hidden="1">{"'発注データ送信 確認事項'!$A$1:$D$28"}</definedName>
    <definedName name="_________B16" hidden="1">{"'発注データ送信 確認事項'!$A$1:$D$28"}</definedName>
    <definedName name="_________B6" localSheetId="5" hidden="1">{"'発注データ送信 確認事項'!$A$1:$D$28"}</definedName>
    <definedName name="_________B6" localSheetId="12" hidden="1">{"'発注データ送信 確認事項'!$A$1:$D$28"}</definedName>
    <definedName name="_________B6" localSheetId="17" hidden="1">{"'発注データ送信 確認事項'!$A$1:$D$28"}</definedName>
    <definedName name="_________B6" localSheetId="16" hidden="1">{"'発注データ送信 確認事項'!$A$1:$D$28"}</definedName>
    <definedName name="_________B6" hidden="1">{"'発注データ送信 確認事項'!$A$1:$D$28"}</definedName>
    <definedName name="_________b7" localSheetId="5" hidden="1">{"'発注データ送信 確認事項'!$A$1:$D$28"}</definedName>
    <definedName name="_________b7" localSheetId="12" hidden="1">{"'発注データ送信 確認事項'!$A$1:$D$28"}</definedName>
    <definedName name="_________b7" localSheetId="17" hidden="1">{"'発注データ送信 確認事項'!$A$1:$D$28"}</definedName>
    <definedName name="_________b7" localSheetId="16" hidden="1">{"'発注データ送信 確認事項'!$A$1:$D$28"}</definedName>
    <definedName name="_________b7" hidden="1">{"'発注データ送信 確認事項'!$A$1:$D$28"}</definedName>
    <definedName name="_________cc5" localSheetId="5" hidden="1">{"'テーブル名 (2)'!$A$1:$N$66"}</definedName>
    <definedName name="_________cc5" localSheetId="12" hidden="1">{"'テーブル名 (2)'!$A$1:$N$66"}</definedName>
    <definedName name="_________cc5" localSheetId="17" hidden="1">{"'テーブル名 (2)'!$A$1:$N$66"}</definedName>
    <definedName name="_________cc5" localSheetId="16" hidden="1">{"'テーブル名 (2)'!$A$1:$N$66"}</definedName>
    <definedName name="_________cc5" hidden="1">{"'テーブル名 (2)'!$A$1:$N$66"}</definedName>
    <definedName name="_________cc6" localSheetId="5" hidden="1">{"'テーブル名 (2)'!$A$1:$N$66"}</definedName>
    <definedName name="_________cc6" localSheetId="12" hidden="1">{"'テーブル名 (2)'!$A$1:$N$66"}</definedName>
    <definedName name="_________cc6" localSheetId="17" hidden="1">{"'テーブル名 (2)'!$A$1:$N$66"}</definedName>
    <definedName name="_________cc6" localSheetId="16" hidden="1">{"'テーブル名 (2)'!$A$1:$N$66"}</definedName>
    <definedName name="_________cc6" hidden="1">{"'テーブル名 (2)'!$A$1:$N$66"}</definedName>
    <definedName name="_________d1" localSheetId="5" hidden="1">{"'テーブル名 (2)'!$A$1:$N$66"}</definedName>
    <definedName name="_________d1" localSheetId="12" hidden="1">{"'テーブル名 (2)'!$A$1:$N$66"}</definedName>
    <definedName name="_________d1" localSheetId="17" hidden="1">{"'テーブル名 (2)'!$A$1:$N$66"}</definedName>
    <definedName name="_________d1" localSheetId="16" hidden="1">{"'テーブル名 (2)'!$A$1:$N$66"}</definedName>
    <definedName name="_________d1" hidden="1">{"'テーブル名 (2)'!$A$1:$N$66"}</definedName>
    <definedName name="_________d2" localSheetId="5" hidden="1">{"'テーブル名 (2)'!$A$1:$N$66"}</definedName>
    <definedName name="_________d2" localSheetId="12" hidden="1">{"'テーブル名 (2)'!$A$1:$N$66"}</definedName>
    <definedName name="_________d2" localSheetId="17" hidden="1">{"'テーブル名 (2)'!$A$1:$N$66"}</definedName>
    <definedName name="_________d2" localSheetId="16" hidden="1">{"'テーブル名 (2)'!$A$1:$N$66"}</definedName>
    <definedName name="_________d2" hidden="1">{"'テーブル名 (2)'!$A$1:$N$66"}</definedName>
    <definedName name="_________e1" localSheetId="5" hidden="1">{"'テーブル名 (2)'!$A$1:$N$66"}</definedName>
    <definedName name="_________e1" localSheetId="12" hidden="1">{"'テーブル名 (2)'!$A$1:$N$66"}</definedName>
    <definedName name="_________e1" localSheetId="17" hidden="1">{"'テーブル名 (2)'!$A$1:$N$66"}</definedName>
    <definedName name="_________e1" localSheetId="16" hidden="1">{"'テーブル名 (2)'!$A$1:$N$66"}</definedName>
    <definedName name="_________e1" hidden="1">{"'テーブル名 (2)'!$A$1:$N$66"}</definedName>
    <definedName name="_________fin1" localSheetId="5" hidden="1">{#N/A,#N/A,TRUE,"UKUPNO";#N/A,#N/A,TRUE,"PLASMAN";#N/A,#N/A,TRUE,"REKAP"}</definedName>
    <definedName name="_________fin1" localSheetId="12" hidden="1">{#N/A,#N/A,TRUE,"UKUPNO";#N/A,#N/A,TRUE,"PLASMAN";#N/A,#N/A,TRUE,"REKAP"}</definedName>
    <definedName name="_________fin1" localSheetId="17" hidden="1">{#N/A,#N/A,TRUE,"UKUPNO";#N/A,#N/A,TRUE,"PLASMAN";#N/A,#N/A,TRUE,"REKAP"}</definedName>
    <definedName name="_________fin1" localSheetId="16" hidden="1">{#N/A,#N/A,TRUE,"UKUPNO";#N/A,#N/A,TRUE,"PLASMAN";#N/A,#N/A,TRUE,"REKAP"}</definedName>
    <definedName name="_________fin1" hidden="1">{#N/A,#N/A,TRUE,"UKUPNO";#N/A,#N/A,TRUE,"PLASMAN";#N/A,#N/A,TRUE,"REKAP"}</definedName>
    <definedName name="_________HKJ1" localSheetId="5" hidden="1">{#N/A,#N/A,TRUE,"UKUPNO";#N/A,#N/A,TRUE,"PLASMAN";#N/A,#N/A,TRUE,"REKAP"}</definedName>
    <definedName name="_________HKJ1" localSheetId="12" hidden="1">{#N/A,#N/A,TRUE,"UKUPNO";#N/A,#N/A,TRUE,"PLASMAN";#N/A,#N/A,TRUE,"REKAP"}</definedName>
    <definedName name="_________HKJ1" localSheetId="17" hidden="1">{#N/A,#N/A,TRUE,"UKUPNO";#N/A,#N/A,TRUE,"PLASMAN";#N/A,#N/A,TRUE,"REKAP"}</definedName>
    <definedName name="_________HKJ1" localSheetId="16" hidden="1">{#N/A,#N/A,TRUE,"UKUPNO";#N/A,#N/A,TRUE,"PLASMAN";#N/A,#N/A,TRUE,"REKAP"}</definedName>
    <definedName name="_________HKJ1" hidden="1">{#N/A,#N/A,TRUE,"UKUPNO";#N/A,#N/A,TRUE,"PLASMAN";#N/A,#N/A,TRUE,"REKAP"}</definedName>
    <definedName name="_________HR1" localSheetId="5" hidden="1">{#N/A,#N/A,TRUE,"UKUPNO";#N/A,#N/A,TRUE,"PLASMAN";#N/A,#N/A,TRUE,"REKAP"}</definedName>
    <definedName name="_________HR1" localSheetId="12" hidden="1">{#N/A,#N/A,TRUE,"UKUPNO";#N/A,#N/A,TRUE,"PLASMAN";#N/A,#N/A,TRUE,"REKAP"}</definedName>
    <definedName name="_________HR1" localSheetId="17" hidden="1">{#N/A,#N/A,TRUE,"UKUPNO";#N/A,#N/A,TRUE,"PLASMAN";#N/A,#N/A,TRUE,"REKAP"}</definedName>
    <definedName name="_________HR1" localSheetId="16" hidden="1">{#N/A,#N/A,TRUE,"UKUPNO";#N/A,#N/A,TRUE,"PLASMAN";#N/A,#N/A,TRUE,"REKAP"}</definedName>
    <definedName name="_________HR1" hidden="1">{#N/A,#N/A,TRUE,"UKUPNO";#N/A,#N/A,TRUE,"PLASMAN";#N/A,#N/A,TRUE,"REKAP"}</definedName>
    <definedName name="_________K1" localSheetId="5" hidden="1">{#N/A,#N/A,TRUE,"UKUPNO";#N/A,#N/A,TRUE,"PLASMAN";#N/A,#N/A,TRUE,"REKAP"}</definedName>
    <definedName name="_________K1" localSheetId="12" hidden="1">{#N/A,#N/A,TRUE,"UKUPNO";#N/A,#N/A,TRUE,"PLASMAN";#N/A,#N/A,TRUE,"REKAP"}</definedName>
    <definedName name="_________K1" localSheetId="17" hidden="1">{#N/A,#N/A,TRUE,"UKUPNO";#N/A,#N/A,TRUE,"PLASMAN";#N/A,#N/A,TRUE,"REKAP"}</definedName>
    <definedName name="_________K1" localSheetId="16" hidden="1">{#N/A,#N/A,TRUE,"UKUPNO";#N/A,#N/A,TRUE,"PLASMAN";#N/A,#N/A,TRUE,"REKAP"}</definedName>
    <definedName name="_________K1" hidden="1">{#N/A,#N/A,TRUE,"UKUPNO";#N/A,#N/A,TRUE,"PLASMAN";#N/A,#N/A,TRUE,"REKAP"}</definedName>
    <definedName name="_________KO1" localSheetId="5" hidden="1">{#N/A,#N/A,TRUE,"UKUPNO";#N/A,#N/A,TRUE,"PLASMAN";#N/A,#N/A,TRUE,"REKAP"}</definedName>
    <definedName name="_________KO1" localSheetId="12" hidden="1">{#N/A,#N/A,TRUE,"UKUPNO";#N/A,#N/A,TRUE,"PLASMAN";#N/A,#N/A,TRUE,"REKAP"}</definedName>
    <definedName name="_________KO1" localSheetId="17" hidden="1">{#N/A,#N/A,TRUE,"UKUPNO";#N/A,#N/A,TRUE,"PLASMAN";#N/A,#N/A,TRUE,"REKAP"}</definedName>
    <definedName name="_________KO1" localSheetId="16" hidden="1">{#N/A,#N/A,TRUE,"UKUPNO";#N/A,#N/A,TRUE,"PLASMAN";#N/A,#N/A,TRUE,"REKAP"}</definedName>
    <definedName name="_________KO1" hidden="1">{#N/A,#N/A,TRUE,"UKUPNO";#N/A,#N/A,TRUE,"PLASMAN";#N/A,#N/A,TRUE,"REKAP"}</definedName>
    <definedName name="_________SE1" localSheetId="5" hidden="1">{#N/A,#N/A,FALSE,"Aging Summary";#N/A,#N/A,FALSE,"Ratio Analysis";#N/A,#N/A,FALSE,"Test 120 Day Accts";#N/A,#N/A,FALSE,"Tickmarks"}</definedName>
    <definedName name="_________SE1" localSheetId="12" hidden="1">{#N/A,#N/A,FALSE,"Aging Summary";#N/A,#N/A,FALSE,"Ratio Analysis";#N/A,#N/A,FALSE,"Test 120 Day Accts";#N/A,#N/A,FALSE,"Tickmarks"}</definedName>
    <definedName name="_________SE1" localSheetId="17" hidden="1">{#N/A,#N/A,FALSE,"Aging Summary";#N/A,#N/A,FALSE,"Ratio Analysis";#N/A,#N/A,FALSE,"Test 120 Day Accts";#N/A,#N/A,FALSE,"Tickmarks"}</definedName>
    <definedName name="_________SE1" localSheetId="16" hidden="1">{#N/A,#N/A,FALSE,"Aging Summary";#N/A,#N/A,FALSE,"Ratio Analysis";#N/A,#N/A,FALSE,"Test 120 Day Accts";#N/A,#N/A,FALSE,"Tickmarks"}</definedName>
    <definedName name="_________SE1" hidden="1">{#N/A,#N/A,FALSE,"Aging Summary";#N/A,#N/A,FALSE,"Ratio Analysis";#N/A,#N/A,FALSE,"Test 120 Day Accts";#N/A,#N/A,FALSE,"Tickmarks"}</definedName>
    <definedName name="_________w1" localSheetId="5" hidden="1">{#N/A,#N/A,TRUE,"UKUPNO";#N/A,#N/A,TRUE,"PLASMAN";#N/A,#N/A,TRUE,"REKAP"}</definedName>
    <definedName name="_________w1" localSheetId="12" hidden="1">{#N/A,#N/A,TRUE,"UKUPNO";#N/A,#N/A,TRUE,"PLASMAN";#N/A,#N/A,TRUE,"REKAP"}</definedName>
    <definedName name="_________w1" localSheetId="17" hidden="1">{#N/A,#N/A,TRUE,"UKUPNO";#N/A,#N/A,TRUE,"PLASMAN";#N/A,#N/A,TRUE,"REKAP"}</definedName>
    <definedName name="_________w1" localSheetId="16" hidden="1">{#N/A,#N/A,TRUE,"UKUPNO";#N/A,#N/A,TRUE,"PLASMAN";#N/A,#N/A,TRUE,"REKAP"}</definedName>
    <definedName name="_________w1" hidden="1">{#N/A,#N/A,TRUE,"UKUPNO";#N/A,#N/A,TRUE,"PLASMAN";#N/A,#N/A,TRUE,"REKAP"}</definedName>
    <definedName name="_________z1" localSheetId="5" hidden="1">{#N/A,#N/A,TRUE,"UKUPNO";#N/A,#N/A,TRUE,"PLASMAN";#N/A,#N/A,TRUE,"REKAP"}</definedName>
    <definedName name="_________z1" localSheetId="12" hidden="1">{#N/A,#N/A,TRUE,"UKUPNO";#N/A,#N/A,TRUE,"PLASMAN";#N/A,#N/A,TRUE,"REKAP"}</definedName>
    <definedName name="_________z1" localSheetId="17" hidden="1">{#N/A,#N/A,TRUE,"UKUPNO";#N/A,#N/A,TRUE,"PLASMAN";#N/A,#N/A,TRUE,"REKAP"}</definedName>
    <definedName name="_________z1" localSheetId="16" hidden="1">{#N/A,#N/A,TRUE,"UKUPNO";#N/A,#N/A,TRUE,"PLASMAN";#N/A,#N/A,TRUE,"REKAP"}</definedName>
    <definedName name="_________z1" hidden="1">{#N/A,#N/A,TRUE,"UKUPNO";#N/A,#N/A,TRUE,"PLASMAN";#N/A,#N/A,TRUE,"REKAP"}</definedName>
    <definedName name="________a1" localSheetId="5" hidden="1">{"'テーブル名 (2)'!$A$1:$N$66"}</definedName>
    <definedName name="________a1" localSheetId="12" hidden="1">{"'テーブル名 (2)'!$A$1:$N$66"}</definedName>
    <definedName name="________a1" localSheetId="17" hidden="1">{"'テーブル名 (2)'!$A$1:$N$66"}</definedName>
    <definedName name="________a1" localSheetId="16" hidden="1">{"'テーブル名 (2)'!$A$1:$N$66"}</definedName>
    <definedName name="________a1" hidden="1">{"'テーブル名 (2)'!$A$1:$N$66"}</definedName>
    <definedName name="________cc6" localSheetId="5" hidden="1">{"'テーブル名 (2)'!$A$1:$N$66"}</definedName>
    <definedName name="________cc6" localSheetId="12" hidden="1">{"'テーブル名 (2)'!$A$1:$N$66"}</definedName>
    <definedName name="________cc6" localSheetId="17" hidden="1">{"'テーブル名 (2)'!$A$1:$N$66"}</definedName>
    <definedName name="________cc6" localSheetId="16" hidden="1">{"'テーブル名 (2)'!$A$1:$N$66"}</definedName>
    <definedName name="________cc6" hidden="1">{"'テーブル名 (2)'!$A$1:$N$66"}</definedName>
    <definedName name="________d1" localSheetId="5" hidden="1">{"'テーブル名 (2)'!$A$1:$N$66"}</definedName>
    <definedName name="________d1" localSheetId="12" hidden="1">{"'テーブル名 (2)'!$A$1:$N$66"}</definedName>
    <definedName name="________d1" localSheetId="17" hidden="1">{"'テーブル名 (2)'!$A$1:$N$66"}</definedName>
    <definedName name="________d1" localSheetId="16" hidden="1">{"'テーブル名 (2)'!$A$1:$N$66"}</definedName>
    <definedName name="________d1" hidden="1">{"'テーブル名 (2)'!$A$1:$N$66"}</definedName>
    <definedName name="________d2" localSheetId="5" hidden="1">{"'テーブル名 (2)'!$A$1:$N$66"}</definedName>
    <definedName name="________d2" localSheetId="12" hidden="1">{"'テーブル名 (2)'!$A$1:$N$66"}</definedName>
    <definedName name="________d2" localSheetId="17" hidden="1">{"'テーブル名 (2)'!$A$1:$N$66"}</definedName>
    <definedName name="________d2" localSheetId="16" hidden="1">{"'テーブル名 (2)'!$A$1:$N$66"}</definedName>
    <definedName name="________d2" hidden="1">{"'テーブル名 (2)'!$A$1:$N$66"}</definedName>
    <definedName name="________e1" localSheetId="5" hidden="1">{"'テーブル名 (2)'!$A$1:$N$66"}</definedName>
    <definedName name="________e1" localSheetId="12" hidden="1">{"'テーブル名 (2)'!$A$1:$N$66"}</definedName>
    <definedName name="________e1" localSheetId="17" hidden="1">{"'テーブル名 (2)'!$A$1:$N$66"}</definedName>
    <definedName name="________e1" localSheetId="16" hidden="1">{"'テーブル名 (2)'!$A$1:$N$66"}</definedName>
    <definedName name="________e1" hidden="1">{"'テーブル名 (2)'!$A$1:$N$66"}</definedName>
    <definedName name="________fin1" localSheetId="5" hidden="1">{#N/A,#N/A,TRUE,"UKUPNO";#N/A,#N/A,TRUE,"PLASMAN";#N/A,#N/A,TRUE,"REKAP"}</definedName>
    <definedName name="________fin1" localSheetId="12" hidden="1">{#N/A,#N/A,TRUE,"UKUPNO";#N/A,#N/A,TRUE,"PLASMAN";#N/A,#N/A,TRUE,"REKAP"}</definedName>
    <definedName name="________fin1" localSheetId="17" hidden="1">{#N/A,#N/A,TRUE,"UKUPNO";#N/A,#N/A,TRUE,"PLASMAN";#N/A,#N/A,TRUE,"REKAP"}</definedName>
    <definedName name="________fin1" localSheetId="16" hidden="1">{#N/A,#N/A,TRUE,"UKUPNO";#N/A,#N/A,TRUE,"PLASMAN";#N/A,#N/A,TRUE,"REKAP"}</definedName>
    <definedName name="________fin1" hidden="1">{#N/A,#N/A,TRUE,"UKUPNO";#N/A,#N/A,TRUE,"PLASMAN";#N/A,#N/A,TRUE,"REKAP"}</definedName>
    <definedName name="________Ｈ２" localSheetId="5" hidden="1">{"'得意先'!$B$8:$G$58"}</definedName>
    <definedName name="________Ｈ２" localSheetId="12" hidden="1">{"'得意先'!$B$8:$G$58"}</definedName>
    <definedName name="________Ｈ２" localSheetId="17" hidden="1">{"'得意先'!$B$8:$G$58"}</definedName>
    <definedName name="________Ｈ２" localSheetId="16" hidden="1">{"'得意先'!$B$8:$G$58"}</definedName>
    <definedName name="________Ｈ２" hidden="1">{"'得意先'!$B$8:$G$58"}</definedName>
    <definedName name="________Ｈ３" localSheetId="5" hidden="1">{"'得意先'!$B$8:$G$58"}</definedName>
    <definedName name="________Ｈ３" localSheetId="12" hidden="1">{"'得意先'!$B$8:$G$58"}</definedName>
    <definedName name="________Ｈ３" localSheetId="17" hidden="1">{"'得意先'!$B$8:$G$58"}</definedName>
    <definedName name="________Ｈ３" localSheetId="16" hidden="1">{"'得意先'!$B$8:$G$58"}</definedName>
    <definedName name="________Ｈ３" hidden="1">{"'得意先'!$B$8:$G$58"}</definedName>
    <definedName name="________Ｈ４" localSheetId="5" hidden="1">{"'得意先'!$B$8:$G$58"}</definedName>
    <definedName name="________Ｈ４" localSheetId="12" hidden="1">{"'得意先'!$B$8:$G$58"}</definedName>
    <definedName name="________Ｈ４" localSheetId="17" hidden="1">{"'得意先'!$B$8:$G$58"}</definedName>
    <definedName name="________Ｈ４" localSheetId="16" hidden="1">{"'得意先'!$B$8:$G$58"}</definedName>
    <definedName name="________Ｈ４" hidden="1">{"'得意先'!$B$8:$G$58"}</definedName>
    <definedName name="________Ｈ５" localSheetId="5" hidden="1">{"'得意先'!$B$8:$G$58"}</definedName>
    <definedName name="________Ｈ５" localSheetId="12" hidden="1">{"'得意先'!$B$8:$G$58"}</definedName>
    <definedName name="________Ｈ５" localSheetId="17" hidden="1">{"'得意先'!$B$8:$G$58"}</definedName>
    <definedName name="________Ｈ５" localSheetId="16" hidden="1">{"'得意先'!$B$8:$G$58"}</definedName>
    <definedName name="________Ｈ５" hidden="1">{"'得意先'!$B$8:$G$58"}</definedName>
    <definedName name="________Ｈ７" localSheetId="5" hidden="1">{"'得意先'!$B$8:$G$58"}</definedName>
    <definedName name="________Ｈ７" localSheetId="12" hidden="1">{"'得意先'!$B$8:$G$58"}</definedName>
    <definedName name="________Ｈ７" localSheetId="17" hidden="1">{"'得意先'!$B$8:$G$58"}</definedName>
    <definedName name="________Ｈ７" localSheetId="16" hidden="1">{"'得意先'!$B$8:$G$58"}</definedName>
    <definedName name="________Ｈ７" hidden="1">{"'得意先'!$B$8:$G$58"}</definedName>
    <definedName name="________HKJ1" localSheetId="5" hidden="1">{#N/A,#N/A,TRUE,"UKUPNO";#N/A,#N/A,TRUE,"PLASMAN";#N/A,#N/A,TRUE,"REKAP"}</definedName>
    <definedName name="________HKJ1" localSheetId="12" hidden="1">{#N/A,#N/A,TRUE,"UKUPNO";#N/A,#N/A,TRUE,"PLASMAN";#N/A,#N/A,TRUE,"REKAP"}</definedName>
    <definedName name="________HKJ1" localSheetId="17" hidden="1">{#N/A,#N/A,TRUE,"UKUPNO";#N/A,#N/A,TRUE,"PLASMAN";#N/A,#N/A,TRUE,"REKAP"}</definedName>
    <definedName name="________HKJ1" localSheetId="16" hidden="1">{#N/A,#N/A,TRUE,"UKUPNO";#N/A,#N/A,TRUE,"PLASMAN";#N/A,#N/A,TRUE,"REKAP"}</definedName>
    <definedName name="________HKJ1" hidden="1">{#N/A,#N/A,TRUE,"UKUPNO";#N/A,#N/A,TRUE,"PLASMAN";#N/A,#N/A,TRUE,"REKAP"}</definedName>
    <definedName name="________HR1" localSheetId="5" hidden="1">{#N/A,#N/A,TRUE,"UKUPNO";#N/A,#N/A,TRUE,"PLASMAN";#N/A,#N/A,TRUE,"REKAP"}</definedName>
    <definedName name="________HR1" localSheetId="12" hidden="1">{#N/A,#N/A,TRUE,"UKUPNO";#N/A,#N/A,TRUE,"PLASMAN";#N/A,#N/A,TRUE,"REKAP"}</definedName>
    <definedName name="________HR1" localSheetId="17" hidden="1">{#N/A,#N/A,TRUE,"UKUPNO";#N/A,#N/A,TRUE,"PLASMAN";#N/A,#N/A,TRUE,"REKAP"}</definedName>
    <definedName name="________HR1" localSheetId="16" hidden="1">{#N/A,#N/A,TRUE,"UKUPNO";#N/A,#N/A,TRUE,"PLASMAN";#N/A,#N/A,TRUE,"REKAP"}</definedName>
    <definedName name="________HR1" hidden="1">{#N/A,#N/A,TRUE,"UKUPNO";#N/A,#N/A,TRUE,"PLASMAN";#N/A,#N/A,TRUE,"REKAP"}</definedName>
    <definedName name="________K1" localSheetId="5" hidden="1">{#N/A,#N/A,TRUE,"UKUPNO";#N/A,#N/A,TRUE,"PLASMAN";#N/A,#N/A,TRUE,"REKAP"}</definedName>
    <definedName name="________K1" localSheetId="12" hidden="1">{#N/A,#N/A,TRUE,"UKUPNO";#N/A,#N/A,TRUE,"PLASMAN";#N/A,#N/A,TRUE,"REKAP"}</definedName>
    <definedName name="________K1" localSheetId="17" hidden="1">{#N/A,#N/A,TRUE,"UKUPNO";#N/A,#N/A,TRUE,"PLASMAN";#N/A,#N/A,TRUE,"REKAP"}</definedName>
    <definedName name="________K1" localSheetId="16" hidden="1">{#N/A,#N/A,TRUE,"UKUPNO";#N/A,#N/A,TRUE,"PLASMAN";#N/A,#N/A,TRUE,"REKAP"}</definedName>
    <definedName name="________K1" hidden="1">{#N/A,#N/A,TRUE,"UKUPNO";#N/A,#N/A,TRUE,"PLASMAN";#N/A,#N/A,TRUE,"REKAP"}</definedName>
    <definedName name="________KO1" localSheetId="5" hidden="1">{#N/A,#N/A,TRUE,"UKUPNO";#N/A,#N/A,TRUE,"PLASMAN";#N/A,#N/A,TRUE,"REKAP"}</definedName>
    <definedName name="________KO1" localSheetId="12" hidden="1">{#N/A,#N/A,TRUE,"UKUPNO";#N/A,#N/A,TRUE,"PLASMAN";#N/A,#N/A,TRUE,"REKAP"}</definedName>
    <definedName name="________KO1" localSheetId="17" hidden="1">{#N/A,#N/A,TRUE,"UKUPNO";#N/A,#N/A,TRUE,"PLASMAN";#N/A,#N/A,TRUE,"REKAP"}</definedName>
    <definedName name="________KO1" localSheetId="16" hidden="1">{#N/A,#N/A,TRUE,"UKUPNO";#N/A,#N/A,TRUE,"PLASMAN";#N/A,#N/A,TRUE,"REKAP"}</definedName>
    <definedName name="________KO1" hidden="1">{#N/A,#N/A,TRUE,"UKUPNO";#N/A,#N/A,TRUE,"PLASMAN";#N/A,#N/A,TRUE,"REKAP"}</definedName>
    <definedName name="________SE1" localSheetId="5" hidden="1">{#N/A,#N/A,FALSE,"Aging Summary";#N/A,#N/A,FALSE,"Ratio Analysis";#N/A,#N/A,FALSE,"Test 120 Day Accts";#N/A,#N/A,FALSE,"Tickmarks"}</definedName>
    <definedName name="________SE1" localSheetId="12" hidden="1">{#N/A,#N/A,FALSE,"Aging Summary";#N/A,#N/A,FALSE,"Ratio Analysis";#N/A,#N/A,FALSE,"Test 120 Day Accts";#N/A,#N/A,FALSE,"Tickmarks"}</definedName>
    <definedName name="________SE1" localSheetId="17" hidden="1">{#N/A,#N/A,FALSE,"Aging Summary";#N/A,#N/A,FALSE,"Ratio Analysis";#N/A,#N/A,FALSE,"Test 120 Day Accts";#N/A,#N/A,FALSE,"Tickmarks"}</definedName>
    <definedName name="________SE1" localSheetId="16" hidden="1">{#N/A,#N/A,FALSE,"Aging Summary";#N/A,#N/A,FALSE,"Ratio Analysis";#N/A,#N/A,FALSE,"Test 120 Day Accts";#N/A,#N/A,FALSE,"Tickmarks"}</definedName>
    <definedName name="________SE1" hidden="1">{#N/A,#N/A,FALSE,"Aging Summary";#N/A,#N/A,FALSE,"Ratio Analysis";#N/A,#N/A,FALSE,"Test 120 Day Accts";#N/A,#N/A,FALSE,"Tickmarks"}</definedName>
    <definedName name="________w1" localSheetId="5" hidden="1">{#N/A,#N/A,TRUE,"UKUPNO";#N/A,#N/A,TRUE,"PLASMAN";#N/A,#N/A,TRUE,"REKAP"}</definedName>
    <definedName name="________w1" localSheetId="12" hidden="1">{#N/A,#N/A,TRUE,"UKUPNO";#N/A,#N/A,TRUE,"PLASMAN";#N/A,#N/A,TRUE,"REKAP"}</definedName>
    <definedName name="________w1" localSheetId="17" hidden="1">{#N/A,#N/A,TRUE,"UKUPNO";#N/A,#N/A,TRUE,"PLASMAN";#N/A,#N/A,TRUE,"REKAP"}</definedName>
    <definedName name="________w1" localSheetId="16" hidden="1">{#N/A,#N/A,TRUE,"UKUPNO";#N/A,#N/A,TRUE,"PLASMAN";#N/A,#N/A,TRUE,"REKAP"}</definedName>
    <definedName name="________w1" hidden="1">{#N/A,#N/A,TRUE,"UKUPNO";#N/A,#N/A,TRUE,"PLASMAN";#N/A,#N/A,TRUE,"REKAP"}</definedName>
    <definedName name="________z1" localSheetId="5" hidden="1">{#N/A,#N/A,TRUE,"UKUPNO";#N/A,#N/A,TRUE,"PLASMAN";#N/A,#N/A,TRUE,"REKAP"}</definedName>
    <definedName name="________z1" localSheetId="12" hidden="1">{#N/A,#N/A,TRUE,"UKUPNO";#N/A,#N/A,TRUE,"PLASMAN";#N/A,#N/A,TRUE,"REKAP"}</definedName>
    <definedName name="________z1" localSheetId="17" hidden="1">{#N/A,#N/A,TRUE,"UKUPNO";#N/A,#N/A,TRUE,"PLASMAN";#N/A,#N/A,TRUE,"REKAP"}</definedName>
    <definedName name="________z1" localSheetId="16" hidden="1">{#N/A,#N/A,TRUE,"UKUPNO";#N/A,#N/A,TRUE,"PLASMAN";#N/A,#N/A,TRUE,"REKAP"}</definedName>
    <definedName name="________z1" hidden="1">{#N/A,#N/A,TRUE,"UKUPNO";#N/A,#N/A,TRUE,"PLASMAN";#N/A,#N/A,TRUE,"REKAP"}</definedName>
    <definedName name="_______a1" localSheetId="5" hidden="1">{"'テーブル名 (2)'!$A$1:$N$66"}</definedName>
    <definedName name="_______a1" localSheetId="12" hidden="1">{"'テーブル名 (2)'!$A$1:$N$66"}</definedName>
    <definedName name="_______a1" localSheetId="17" hidden="1">{"'テーブル名 (2)'!$A$1:$N$66"}</definedName>
    <definedName name="_______a1" localSheetId="16" hidden="1">{"'テーブル名 (2)'!$A$1:$N$66"}</definedName>
    <definedName name="_______a1" hidden="1">{"'テーブル名 (2)'!$A$1:$N$66"}</definedName>
    <definedName name="_______B16" localSheetId="5" hidden="1">{"'発注データ送信 確認事項'!$A$1:$D$28"}</definedName>
    <definedName name="_______B16" localSheetId="12" hidden="1">{"'発注データ送信 確認事項'!$A$1:$D$28"}</definedName>
    <definedName name="_______B16" localSheetId="17" hidden="1">{"'発注データ送信 確認事項'!$A$1:$D$28"}</definedName>
    <definedName name="_______B16" localSheetId="16" hidden="1">{"'発注データ送信 確認事項'!$A$1:$D$28"}</definedName>
    <definedName name="_______B16" hidden="1">{"'発注データ送信 確認事項'!$A$1:$D$28"}</definedName>
    <definedName name="_______B6" localSheetId="5" hidden="1">{"'発注データ送信 確認事項'!$A$1:$D$28"}</definedName>
    <definedName name="_______B6" localSheetId="12" hidden="1">{"'発注データ送信 確認事項'!$A$1:$D$28"}</definedName>
    <definedName name="_______B6" localSheetId="17" hidden="1">{"'発注データ送信 確認事項'!$A$1:$D$28"}</definedName>
    <definedName name="_______B6" localSheetId="16" hidden="1">{"'発注データ送信 確認事項'!$A$1:$D$28"}</definedName>
    <definedName name="_______B6" hidden="1">{"'発注データ送信 確認事項'!$A$1:$D$28"}</definedName>
    <definedName name="_______b7" localSheetId="5" hidden="1">{"'発注データ送信 確認事項'!$A$1:$D$28"}</definedName>
    <definedName name="_______b7" localSheetId="12" hidden="1">{"'発注データ送信 確認事項'!$A$1:$D$28"}</definedName>
    <definedName name="_______b7" localSheetId="17" hidden="1">{"'発注データ送信 確認事項'!$A$1:$D$28"}</definedName>
    <definedName name="_______b7" localSheetId="16" hidden="1">{"'発注データ送信 確認事項'!$A$1:$D$28"}</definedName>
    <definedName name="_______b7" hidden="1">{"'発注データ送信 確認事項'!$A$1:$D$28"}</definedName>
    <definedName name="_______cc5" localSheetId="5" hidden="1">{"'テーブル名 (2)'!$A$1:$N$66"}</definedName>
    <definedName name="_______cc5" localSheetId="12" hidden="1">{"'テーブル名 (2)'!$A$1:$N$66"}</definedName>
    <definedName name="_______cc5" localSheetId="17" hidden="1">{"'テーブル名 (2)'!$A$1:$N$66"}</definedName>
    <definedName name="_______cc5" localSheetId="16" hidden="1">{"'テーブル名 (2)'!$A$1:$N$66"}</definedName>
    <definedName name="_______cc5" hidden="1">{"'テーブル名 (2)'!$A$1:$N$66"}</definedName>
    <definedName name="_______cc6" localSheetId="5" hidden="1">{"'テーブル名 (2)'!$A$1:$N$66"}</definedName>
    <definedName name="_______cc6" localSheetId="12" hidden="1">{"'テーブル名 (2)'!$A$1:$N$66"}</definedName>
    <definedName name="_______cc6" localSheetId="17" hidden="1">{"'テーブル名 (2)'!$A$1:$N$66"}</definedName>
    <definedName name="_______cc6" localSheetId="16" hidden="1">{"'テーブル名 (2)'!$A$1:$N$66"}</definedName>
    <definedName name="_______cc6" hidden="1">{"'テーブル名 (2)'!$A$1:$N$66"}</definedName>
    <definedName name="_______d1" localSheetId="5" hidden="1">{"'テーブル名 (2)'!$A$1:$N$66"}</definedName>
    <definedName name="_______d1" localSheetId="12" hidden="1">{"'テーブル名 (2)'!$A$1:$N$66"}</definedName>
    <definedName name="_______d1" localSheetId="17" hidden="1">{"'テーブル名 (2)'!$A$1:$N$66"}</definedName>
    <definedName name="_______d1" localSheetId="16" hidden="1">{"'テーブル名 (2)'!$A$1:$N$66"}</definedName>
    <definedName name="_______d1" hidden="1">{"'テーブル名 (2)'!$A$1:$N$66"}</definedName>
    <definedName name="_______d2" localSheetId="5" hidden="1">{"'テーブル名 (2)'!$A$1:$N$66"}</definedName>
    <definedName name="_______d2" localSheetId="12" hidden="1">{"'テーブル名 (2)'!$A$1:$N$66"}</definedName>
    <definedName name="_______d2" localSheetId="17" hidden="1">{"'テーブル名 (2)'!$A$1:$N$66"}</definedName>
    <definedName name="_______d2" localSheetId="16" hidden="1">{"'テーブル名 (2)'!$A$1:$N$66"}</definedName>
    <definedName name="_______d2" hidden="1">{"'テーブル名 (2)'!$A$1:$N$66"}</definedName>
    <definedName name="_______e1" localSheetId="5" hidden="1">{"'テーブル名 (2)'!$A$1:$N$66"}</definedName>
    <definedName name="_______e1" localSheetId="12" hidden="1">{"'テーブル名 (2)'!$A$1:$N$66"}</definedName>
    <definedName name="_______e1" localSheetId="17" hidden="1">{"'テーブル名 (2)'!$A$1:$N$66"}</definedName>
    <definedName name="_______e1" localSheetId="16" hidden="1">{"'テーブル名 (2)'!$A$1:$N$66"}</definedName>
    <definedName name="_______e1" hidden="1">{"'テーブル名 (2)'!$A$1:$N$66"}</definedName>
    <definedName name="_______fin1" localSheetId="5" hidden="1">{#N/A,#N/A,TRUE,"UKUPNO";#N/A,#N/A,TRUE,"PLASMAN";#N/A,#N/A,TRUE,"REKAP"}</definedName>
    <definedName name="_______fin1" localSheetId="12" hidden="1">{#N/A,#N/A,TRUE,"UKUPNO";#N/A,#N/A,TRUE,"PLASMAN";#N/A,#N/A,TRUE,"REKAP"}</definedName>
    <definedName name="_______fin1" localSheetId="17" hidden="1">{#N/A,#N/A,TRUE,"UKUPNO";#N/A,#N/A,TRUE,"PLASMAN";#N/A,#N/A,TRUE,"REKAP"}</definedName>
    <definedName name="_______fin1" localSheetId="16" hidden="1">{#N/A,#N/A,TRUE,"UKUPNO";#N/A,#N/A,TRUE,"PLASMAN";#N/A,#N/A,TRUE,"REKAP"}</definedName>
    <definedName name="_______fin1" hidden="1">{#N/A,#N/A,TRUE,"UKUPNO";#N/A,#N/A,TRUE,"PLASMAN";#N/A,#N/A,TRUE,"REKAP"}</definedName>
    <definedName name="_______Ｈ１" localSheetId="5" hidden="1">{"'得意先'!$B$8:$G$58"}</definedName>
    <definedName name="_______Ｈ１" localSheetId="12" hidden="1">{"'得意先'!$B$8:$G$58"}</definedName>
    <definedName name="_______Ｈ１" localSheetId="17" hidden="1">{"'得意先'!$B$8:$G$58"}</definedName>
    <definedName name="_______Ｈ１" localSheetId="16" hidden="1">{"'得意先'!$B$8:$G$58"}</definedName>
    <definedName name="_______Ｈ１" hidden="1">{"'得意先'!$B$8:$G$58"}</definedName>
    <definedName name="_______Ｈ２" localSheetId="5" hidden="1">{"'得意先'!$B$8:$G$58"}</definedName>
    <definedName name="_______Ｈ２" localSheetId="12" hidden="1">{"'得意先'!$B$8:$G$58"}</definedName>
    <definedName name="_______Ｈ２" localSheetId="17" hidden="1">{"'得意先'!$B$8:$G$58"}</definedName>
    <definedName name="_______Ｈ２" localSheetId="16" hidden="1">{"'得意先'!$B$8:$G$58"}</definedName>
    <definedName name="_______Ｈ２" hidden="1">{"'得意先'!$B$8:$G$58"}</definedName>
    <definedName name="_______Ｈ３" localSheetId="5" hidden="1">{"'得意先'!$B$8:$G$58"}</definedName>
    <definedName name="_______Ｈ３" localSheetId="12" hidden="1">{"'得意先'!$B$8:$G$58"}</definedName>
    <definedName name="_______Ｈ３" localSheetId="17" hidden="1">{"'得意先'!$B$8:$G$58"}</definedName>
    <definedName name="_______Ｈ３" localSheetId="16" hidden="1">{"'得意先'!$B$8:$G$58"}</definedName>
    <definedName name="_______Ｈ３" hidden="1">{"'得意先'!$B$8:$G$58"}</definedName>
    <definedName name="_______Ｈ４" localSheetId="5" hidden="1">{"'得意先'!$B$8:$G$58"}</definedName>
    <definedName name="_______Ｈ４" localSheetId="12" hidden="1">{"'得意先'!$B$8:$G$58"}</definedName>
    <definedName name="_______Ｈ４" localSheetId="17" hidden="1">{"'得意先'!$B$8:$G$58"}</definedName>
    <definedName name="_______Ｈ４" localSheetId="16" hidden="1">{"'得意先'!$B$8:$G$58"}</definedName>
    <definedName name="_______Ｈ４" hidden="1">{"'得意先'!$B$8:$G$58"}</definedName>
    <definedName name="_______Ｈ５" localSheetId="5" hidden="1">{"'得意先'!$B$8:$G$58"}</definedName>
    <definedName name="_______Ｈ５" localSheetId="12" hidden="1">{"'得意先'!$B$8:$G$58"}</definedName>
    <definedName name="_______Ｈ５" localSheetId="17" hidden="1">{"'得意先'!$B$8:$G$58"}</definedName>
    <definedName name="_______Ｈ５" localSheetId="16" hidden="1">{"'得意先'!$B$8:$G$58"}</definedName>
    <definedName name="_______Ｈ５" hidden="1">{"'得意先'!$B$8:$G$58"}</definedName>
    <definedName name="_______Ｈ７" localSheetId="5" hidden="1">{"'得意先'!$B$8:$G$58"}</definedName>
    <definedName name="_______Ｈ７" localSheetId="12" hidden="1">{"'得意先'!$B$8:$G$58"}</definedName>
    <definedName name="_______Ｈ７" localSheetId="17" hidden="1">{"'得意先'!$B$8:$G$58"}</definedName>
    <definedName name="_______Ｈ７" localSheetId="16" hidden="1">{"'得意先'!$B$8:$G$58"}</definedName>
    <definedName name="_______Ｈ７" hidden="1">{"'得意先'!$B$8:$G$58"}</definedName>
    <definedName name="_______HKJ1" localSheetId="5" hidden="1">{#N/A,#N/A,TRUE,"UKUPNO";#N/A,#N/A,TRUE,"PLASMAN";#N/A,#N/A,TRUE,"REKAP"}</definedName>
    <definedName name="_______HKJ1" localSheetId="12" hidden="1">{#N/A,#N/A,TRUE,"UKUPNO";#N/A,#N/A,TRUE,"PLASMAN";#N/A,#N/A,TRUE,"REKAP"}</definedName>
    <definedName name="_______HKJ1" localSheetId="17" hidden="1">{#N/A,#N/A,TRUE,"UKUPNO";#N/A,#N/A,TRUE,"PLASMAN";#N/A,#N/A,TRUE,"REKAP"}</definedName>
    <definedName name="_______HKJ1" localSheetId="16" hidden="1">{#N/A,#N/A,TRUE,"UKUPNO";#N/A,#N/A,TRUE,"PLASMAN";#N/A,#N/A,TRUE,"REKAP"}</definedName>
    <definedName name="_______HKJ1" hidden="1">{#N/A,#N/A,TRUE,"UKUPNO";#N/A,#N/A,TRUE,"PLASMAN";#N/A,#N/A,TRUE,"REKAP"}</definedName>
    <definedName name="_______HR1" localSheetId="5" hidden="1">{#N/A,#N/A,TRUE,"UKUPNO";#N/A,#N/A,TRUE,"PLASMAN";#N/A,#N/A,TRUE,"REKAP"}</definedName>
    <definedName name="_______HR1" localSheetId="12" hidden="1">{#N/A,#N/A,TRUE,"UKUPNO";#N/A,#N/A,TRUE,"PLASMAN";#N/A,#N/A,TRUE,"REKAP"}</definedName>
    <definedName name="_______HR1" localSheetId="17" hidden="1">{#N/A,#N/A,TRUE,"UKUPNO";#N/A,#N/A,TRUE,"PLASMAN";#N/A,#N/A,TRUE,"REKAP"}</definedName>
    <definedName name="_______HR1" localSheetId="16" hidden="1">{#N/A,#N/A,TRUE,"UKUPNO";#N/A,#N/A,TRUE,"PLASMAN";#N/A,#N/A,TRUE,"REKAP"}</definedName>
    <definedName name="_______HR1" hidden="1">{#N/A,#N/A,TRUE,"UKUPNO";#N/A,#N/A,TRUE,"PLASMAN";#N/A,#N/A,TRUE,"REKAP"}</definedName>
    <definedName name="_______K1" localSheetId="5" hidden="1">{#N/A,#N/A,TRUE,"UKUPNO";#N/A,#N/A,TRUE,"PLASMAN";#N/A,#N/A,TRUE,"REKAP"}</definedName>
    <definedName name="_______K1" localSheetId="12" hidden="1">{#N/A,#N/A,TRUE,"UKUPNO";#N/A,#N/A,TRUE,"PLASMAN";#N/A,#N/A,TRUE,"REKAP"}</definedName>
    <definedName name="_______K1" localSheetId="17" hidden="1">{#N/A,#N/A,TRUE,"UKUPNO";#N/A,#N/A,TRUE,"PLASMAN";#N/A,#N/A,TRUE,"REKAP"}</definedName>
    <definedName name="_______K1" localSheetId="16" hidden="1">{#N/A,#N/A,TRUE,"UKUPNO";#N/A,#N/A,TRUE,"PLASMAN";#N/A,#N/A,TRUE,"REKAP"}</definedName>
    <definedName name="_______K1" hidden="1">{#N/A,#N/A,TRUE,"UKUPNO";#N/A,#N/A,TRUE,"PLASMAN";#N/A,#N/A,TRUE,"REKAP"}</definedName>
    <definedName name="_______KO1" localSheetId="5" hidden="1">{#N/A,#N/A,TRUE,"UKUPNO";#N/A,#N/A,TRUE,"PLASMAN";#N/A,#N/A,TRUE,"REKAP"}</definedName>
    <definedName name="_______KO1" localSheetId="12" hidden="1">{#N/A,#N/A,TRUE,"UKUPNO";#N/A,#N/A,TRUE,"PLASMAN";#N/A,#N/A,TRUE,"REKAP"}</definedName>
    <definedName name="_______KO1" localSheetId="17" hidden="1">{#N/A,#N/A,TRUE,"UKUPNO";#N/A,#N/A,TRUE,"PLASMAN";#N/A,#N/A,TRUE,"REKAP"}</definedName>
    <definedName name="_______KO1" localSheetId="16" hidden="1">{#N/A,#N/A,TRUE,"UKUPNO";#N/A,#N/A,TRUE,"PLASMAN";#N/A,#N/A,TRUE,"REKAP"}</definedName>
    <definedName name="_______KO1" hidden="1">{#N/A,#N/A,TRUE,"UKUPNO";#N/A,#N/A,TRUE,"PLASMAN";#N/A,#N/A,TRUE,"REKAP"}</definedName>
    <definedName name="_______SE1" localSheetId="5" hidden="1">{#N/A,#N/A,FALSE,"Aging Summary";#N/A,#N/A,FALSE,"Ratio Analysis";#N/A,#N/A,FALSE,"Test 120 Day Accts";#N/A,#N/A,FALSE,"Tickmarks"}</definedName>
    <definedName name="_______SE1" localSheetId="12" hidden="1">{#N/A,#N/A,FALSE,"Aging Summary";#N/A,#N/A,FALSE,"Ratio Analysis";#N/A,#N/A,FALSE,"Test 120 Day Accts";#N/A,#N/A,FALSE,"Tickmarks"}</definedName>
    <definedName name="_______SE1" localSheetId="17" hidden="1">{#N/A,#N/A,FALSE,"Aging Summary";#N/A,#N/A,FALSE,"Ratio Analysis";#N/A,#N/A,FALSE,"Test 120 Day Accts";#N/A,#N/A,FALSE,"Tickmarks"}</definedName>
    <definedName name="_______SE1" localSheetId="16" hidden="1">{#N/A,#N/A,FALSE,"Aging Summary";#N/A,#N/A,FALSE,"Ratio Analysis";#N/A,#N/A,FALSE,"Test 120 Day Accts";#N/A,#N/A,FALSE,"Tickmarks"}</definedName>
    <definedName name="_______SE1" hidden="1">{#N/A,#N/A,FALSE,"Aging Summary";#N/A,#N/A,FALSE,"Ratio Analysis";#N/A,#N/A,FALSE,"Test 120 Day Accts";#N/A,#N/A,FALSE,"Tickmarks"}</definedName>
    <definedName name="_______w1" localSheetId="5" hidden="1">{#N/A,#N/A,TRUE,"UKUPNO";#N/A,#N/A,TRUE,"PLASMAN";#N/A,#N/A,TRUE,"REKAP"}</definedName>
    <definedName name="_______w1" localSheetId="12" hidden="1">{#N/A,#N/A,TRUE,"UKUPNO";#N/A,#N/A,TRUE,"PLASMAN";#N/A,#N/A,TRUE,"REKAP"}</definedName>
    <definedName name="_______w1" localSheetId="17" hidden="1">{#N/A,#N/A,TRUE,"UKUPNO";#N/A,#N/A,TRUE,"PLASMAN";#N/A,#N/A,TRUE,"REKAP"}</definedName>
    <definedName name="_______w1" localSheetId="16" hidden="1">{#N/A,#N/A,TRUE,"UKUPNO";#N/A,#N/A,TRUE,"PLASMAN";#N/A,#N/A,TRUE,"REKAP"}</definedName>
    <definedName name="_______w1" hidden="1">{#N/A,#N/A,TRUE,"UKUPNO";#N/A,#N/A,TRUE,"PLASMAN";#N/A,#N/A,TRUE,"REKAP"}</definedName>
    <definedName name="_______z1" localSheetId="5" hidden="1">{#N/A,#N/A,TRUE,"UKUPNO";#N/A,#N/A,TRUE,"PLASMAN";#N/A,#N/A,TRUE,"REKAP"}</definedName>
    <definedName name="_______z1" localSheetId="12" hidden="1">{#N/A,#N/A,TRUE,"UKUPNO";#N/A,#N/A,TRUE,"PLASMAN";#N/A,#N/A,TRUE,"REKAP"}</definedName>
    <definedName name="_______z1" localSheetId="17" hidden="1">{#N/A,#N/A,TRUE,"UKUPNO";#N/A,#N/A,TRUE,"PLASMAN";#N/A,#N/A,TRUE,"REKAP"}</definedName>
    <definedName name="_______z1" localSheetId="16" hidden="1">{#N/A,#N/A,TRUE,"UKUPNO";#N/A,#N/A,TRUE,"PLASMAN";#N/A,#N/A,TRUE,"REKAP"}</definedName>
    <definedName name="_______z1" hidden="1">{#N/A,#N/A,TRUE,"UKUPNO";#N/A,#N/A,TRUE,"PLASMAN";#N/A,#N/A,TRUE,"REKAP"}</definedName>
    <definedName name="______a1111" localSheetId="5" hidden="1">{"'フローチャート'!$A$1:$AO$191"}</definedName>
    <definedName name="______a1111" localSheetId="12" hidden="1">{"'フローチャート'!$A$1:$AO$191"}</definedName>
    <definedName name="______a1111" localSheetId="17" hidden="1">{"'フローチャート'!$A$1:$AO$191"}</definedName>
    <definedName name="______a1111" localSheetId="16" hidden="1">{"'フローチャート'!$A$1:$AO$191"}</definedName>
    <definedName name="______a1111" hidden="1">{"'フローチャート'!$A$1:$AO$191"}</definedName>
    <definedName name="______B16" localSheetId="5" hidden="1">{"'発注データ送信 確認事項'!$A$1:$D$28"}</definedName>
    <definedName name="______B16" localSheetId="12" hidden="1">{"'発注データ送信 確認事項'!$A$1:$D$28"}</definedName>
    <definedName name="______B16" localSheetId="17" hidden="1">{"'発注データ送信 確認事項'!$A$1:$D$28"}</definedName>
    <definedName name="______B16" localSheetId="16" hidden="1">{"'発注データ送信 確認事項'!$A$1:$D$28"}</definedName>
    <definedName name="______B16" hidden="1">{"'発注データ送信 確認事項'!$A$1:$D$28"}</definedName>
    <definedName name="______B6" localSheetId="5" hidden="1">{"'発注データ送信 確認事項'!$A$1:$D$28"}</definedName>
    <definedName name="______B6" localSheetId="12" hidden="1">{"'発注データ送信 確認事項'!$A$1:$D$28"}</definedName>
    <definedName name="______B6" localSheetId="17" hidden="1">{"'発注データ送信 確認事項'!$A$1:$D$28"}</definedName>
    <definedName name="______B6" localSheetId="16" hidden="1">{"'発注データ送信 確認事項'!$A$1:$D$28"}</definedName>
    <definedName name="______B6" hidden="1">{"'発注データ送信 確認事項'!$A$1:$D$28"}</definedName>
    <definedName name="______b7" localSheetId="5" hidden="1">{"'発注データ送信 確認事項'!$A$1:$D$28"}</definedName>
    <definedName name="______b7" localSheetId="12" hidden="1">{"'発注データ送信 確認事項'!$A$1:$D$28"}</definedName>
    <definedName name="______b7" localSheetId="17" hidden="1">{"'発注データ送信 確認事項'!$A$1:$D$28"}</definedName>
    <definedName name="______b7" localSheetId="16" hidden="1">{"'発注データ送信 確認事項'!$A$1:$D$28"}</definedName>
    <definedName name="______b7" hidden="1">{"'発注データ送信 確認事項'!$A$1:$D$28"}</definedName>
    <definedName name="______cc5" localSheetId="5" hidden="1">{"'テーブル名 (2)'!$A$1:$N$66"}</definedName>
    <definedName name="______cc5" localSheetId="12" hidden="1">{"'テーブル名 (2)'!$A$1:$N$66"}</definedName>
    <definedName name="______cc5" localSheetId="17" hidden="1">{"'テーブル名 (2)'!$A$1:$N$66"}</definedName>
    <definedName name="______cc5" localSheetId="16" hidden="1">{"'テーブル名 (2)'!$A$1:$N$66"}</definedName>
    <definedName name="______cc5" hidden="1">{"'テーブル名 (2)'!$A$1:$N$66"}</definedName>
    <definedName name="______cc6" localSheetId="5" hidden="1">{"'テーブル名 (2)'!$A$1:$N$66"}</definedName>
    <definedName name="______cc6" localSheetId="12" hidden="1">{"'テーブル名 (2)'!$A$1:$N$66"}</definedName>
    <definedName name="______cc6" localSheetId="17" hidden="1">{"'テーブル名 (2)'!$A$1:$N$66"}</definedName>
    <definedName name="______cc6" localSheetId="16" hidden="1">{"'テーブル名 (2)'!$A$1:$N$66"}</definedName>
    <definedName name="______cc6" hidden="1">{"'テーブル名 (2)'!$A$1:$N$66"}</definedName>
    <definedName name="______d1" localSheetId="5" hidden="1">{"'テーブル名 (2)'!$A$1:$N$66"}</definedName>
    <definedName name="______d1" localSheetId="12" hidden="1">{"'テーブル名 (2)'!$A$1:$N$66"}</definedName>
    <definedName name="______d1" localSheetId="17" hidden="1">{"'テーブル名 (2)'!$A$1:$N$66"}</definedName>
    <definedName name="______d1" localSheetId="16" hidden="1">{"'テーブル名 (2)'!$A$1:$N$66"}</definedName>
    <definedName name="______d1" hidden="1">{"'テーブル名 (2)'!$A$1:$N$66"}</definedName>
    <definedName name="______d2" localSheetId="5" hidden="1">{"'テーブル名 (2)'!$A$1:$N$66"}</definedName>
    <definedName name="______d2" localSheetId="12" hidden="1">{"'テーブル名 (2)'!$A$1:$N$66"}</definedName>
    <definedName name="______d2" localSheetId="17" hidden="1">{"'テーブル名 (2)'!$A$1:$N$66"}</definedName>
    <definedName name="______d2" localSheetId="16" hidden="1">{"'テーブル名 (2)'!$A$1:$N$66"}</definedName>
    <definedName name="______d2" hidden="1">{"'テーブル名 (2)'!$A$1:$N$66"}</definedName>
    <definedName name="______e1" localSheetId="5" hidden="1">{"'テーブル名 (2)'!$A$1:$N$66"}</definedName>
    <definedName name="______e1" localSheetId="12" hidden="1">{"'テーブル名 (2)'!$A$1:$N$66"}</definedName>
    <definedName name="______e1" localSheetId="17" hidden="1">{"'テーブル名 (2)'!$A$1:$N$66"}</definedName>
    <definedName name="______e1" localSheetId="16" hidden="1">{"'テーブル名 (2)'!$A$1:$N$66"}</definedName>
    <definedName name="______e1" hidden="1">{"'テーブル名 (2)'!$A$1:$N$66"}</definedName>
    <definedName name="______fin1" localSheetId="5" hidden="1">{#N/A,#N/A,TRUE,"UKUPNO";#N/A,#N/A,TRUE,"PLASMAN";#N/A,#N/A,TRUE,"REKAP"}</definedName>
    <definedName name="______fin1" localSheetId="12" hidden="1">{#N/A,#N/A,TRUE,"UKUPNO";#N/A,#N/A,TRUE,"PLASMAN";#N/A,#N/A,TRUE,"REKAP"}</definedName>
    <definedName name="______fin1" localSheetId="17" hidden="1">{#N/A,#N/A,TRUE,"UKUPNO";#N/A,#N/A,TRUE,"PLASMAN";#N/A,#N/A,TRUE,"REKAP"}</definedName>
    <definedName name="______fin1" localSheetId="16" hidden="1">{#N/A,#N/A,TRUE,"UKUPNO";#N/A,#N/A,TRUE,"PLASMAN";#N/A,#N/A,TRUE,"REKAP"}</definedName>
    <definedName name="______fin1" hidden="1">{#N/A,#N/A,TRUE,"UKUPNO";#N/A,#N/A,TRUE,"PLASMAN";#N/A,#N/A,TRUE,"REKAP"}</definedName>
    <definedName name="______Ｈ１" localSheetId="5" hidden="1">{"'得意先'!$B$8:$G$58"}</definedName>
    <definedName name="______Ｈ１" localSheetId="12" hidden="1">{"'得意先'!$B$8:$G$58"}</definedName>
    <definedName name="______Ｈ１" localSheetId="17" hidden="1">{"'得意先'!$B$8:$G$58"}</definedName>
    <definedName name="______Ｈ１" localSheetId="16" hidden="1">{"'得意先'!$B$8:$G$58"}</definedName>
    <definedName name="______Ｈ１" hidden="1">{"'得意先'!$B$8:$G$58"}</definedName>
    <definedName name="______Ｈ２" localSheetId="5" hidden="1">{"'得意先'!$B$8:$G$58"}</definedName>
    <definedName name="______Ｈ２" localSheetId="12" hidden="1">{"'得意先'!$B$8:$G$58"}</definedName>
    <definedName name="______Ｈ２" localSheetId="17" hidden="1">{"'得意先'!$B$8:$G$58"}</definedName>
    <definedName name="______Ｈ２" localSheetId="16" hidden="1">{"'得意先'!$B$8:$G$58"}</definedName>
    <definedName name="______Ｈ２" hidden="1">{"'得意先'!$B$8:$G$58"}</definedName>
    <definedName name="______Ｈ３" localSheetId="5" hidden="1">{"'得意先'!$B$8:$G$58"}</definedName>
    <definedName name="______Ｈ３" localSheetId="12" hidden="1">{"'得意先'!$B$8:$G$58"}</definedName>
    <definedName name="______Ｈ３" localSheetId="17" hidden="1">{"'得意先'!$B$8:$G$58"}</definedName>
    <definedName name="______Ｈ３" localSheetId="16" hidden="1">{"'得意先'!$B$8:$G$58"}</definedName>
    <definedName name="______Ｈ３" hidden="1">{"'得意先'!$B$8:$G$58"}</definedName>
    <definedName name="______Ｈ４" localSheetId="5" hidden="1">{"'得意先'!$B$8:$G$58"}</definedName>
    <definedName name="______Ｈ４" localSheetId="12" hidden="1">{"'得意先'!$B$8:$G$58"}</definedName>
    <definedName name="______Ｈ４" localSheetId="17" hidden="1">{"'得意先'!$B$8:$G$58"}</definedName>
    <definedName name="______Ｈ４" localSheetId="16" hidden="1">{"'得意先'!$B$8:$G$58"}</definedName>
    <definedName name="______Ｈ４" hidden="1">{"'得意先'!$B$8:$G$58"}</definedName>
    <definedName name="______Ｈ５" localSheetId="5" hidden="1">{"'得意先'!$B$8:$G$58"}</definedName>
    <definedName name="______Ｈ５" localSheetId="12" hidden="1">{"'得意先'!$B$8:$G$58"}</definedName>
    <definedName name="______Ｈ５" localSheetId="17" hidden="1">{"'得意先'!$B$8:$G$58"}</definedName>
    <definedName name="______Ｈ５" localSheetId="16" hidden="1">{"'得意先'!$B$8:$G$58"}</definedName>
    <definedName name="______Ｈ５" hidden="1">{"'得意先'!$B$8:$G$58"}</definedName>
    <definedName name="______Ｈ７" localSheetId="5" hidden="1">{"'得意先'!$B$8:$G$58"}</definedName>
    <definedName name="______Ｈ７" localSheetId="12" hidden="1">{"'得意先'!$B$8:$G$58"}</definedName>
    <definedName name="______Ｈ７" localSheetId="17" hidden="1">{"'得意先'!$B$8:$G$58"}</definedName>
    <definedName name="______Ｈ７" localSheetId="16" hidden="1">{"'得意先'!$B$8:$G$58"}</definedName>
    <definedName name="______Ｈ７" hidden="1">{"'得意先'!$B$8:$G$58"}</definedName>
    <definedName name="______HKJ1" localSheetId="5" hidden="1">{#N/A,#N/A,TRUE,"UKUPNO";#N/A,#N/A,TRUE,"PLASMAN";#N/A,#N/A,TRUE,"REKAP"}</definedName>
    <definedName name="______HKJ1" localSheetId="12" hidden="1">{#N/A,#N/A,TRUE,"UKUPNO";#N/A,#N/A,TRUE,"PLASMAN";#N/A,#N/A,TRUE,"REKAP"}</definedName>
    <definedName name="______HKJ1" localSheetId="17" hidden="1">{#N/A,#N/A,TRUE,"UKUPNO";#N/A,#N/A,TRUE,"PLASMAN";#N/A,#N/A,TRUE,"REKAP"}</definedName>
    <definedName name="______HKJ1" localSheetId="16" hidden="1">{#N/A,#N/A,TRUE,"UKUPNO";#N/A,#N/A,TRUE,"PLASMAN";#N/A,#N/A,TRUE,"REKAP"}</definedName>
    <definedName name="______HKJ1" hidden="1">{#N/A,#N/A,TRUE,"UKUPNO";#N/A,#N/A,TRUE,"PLASMAN";#N/A,#N/A,TRUE,"REKAP"}</definedName>
    <definedName name="______HR1" localSheetId="5" hidden="1">{#N/A,#N/A,TRUE,"UKUPNO";#N/A,#N/A,TRUE,"PLASMAN";#N/A,#N/A,TRUE,"REKAP"}</definedName>
    <definedName name="______HR1" localSheetId="12" hidden="1">{#N/A,#N/A,TRUE,"UKUPNO";#N/A,#N/A,TRUE,"PLASMAN";#N/A,#N/A,TRUE,"REKAP"}</definedName>
    <definedName name="______HR1" localSheetId="17" hidden="1">{#N/A,#N/A,TRUE,"UKUPNO";#N/A,#N/A,TRUE,"PLASMAN";#N/A,#N/A,TRUE,"REKAP"}</definedName>
    <definedName name="______HR1" localSheetId="16" hidden="1">{#N/A,#N/A,TRUE,"UKUPNO";#N/A,#N/A,TRUE,"PLASMAN";#N/A,#N/A,TRUE,"REKAP"}</definedName>
    <definedName name="______HR1" hidden="1">{#N/A,#N/A,TRUE,"UKUPNO";#N/A,#N/A,TRUE,"PLASMAN";#N/A,#N/A,TRUE,"REKAP"}</definedName>
    <definedName name="______K1" localSheetId="5" hidden="1">{#N/A,#N/A,TRUE,"UKUPNO";#N/A,#N/A,TRUE,"PLASMAN";#N/A,#N/A,TRUE,"REKAP"}</definedName>
    <definedName name="______K1" localSheetId="12" hidden="1">{#N/A,#N/A,TRUE,"UKUPNO";#N/A,#N/A,TRUE,"PLASMAN";#N/A,#N/A,TRUE,"REKAP"}</definedName>
    <definedName name="______K1" localSheetId="17" hidden="1">{#N/A,#N/A,TRUE,"UKUPNO";#N/A,#N/A,TRUE,"PLASMAN";#N/A,#N/A,TRUE,"REKAP"}</definedName>
    <definedName name="______K1" localSheetId="16" hidden="1">{#N/A,#N/A,TRUE,"UKUPNO";#N/A,#N/A,TRUE,"PLASMAN";#N/A,#N/A,TRUE,"REKAP"}</definedName>
    <definedName name="______K1" hidden="1">{#N/A,#N/A,TRUE,"UKUPNO";#N/A,#N/A,TRUE,"PLASMAN";#N/A,#N/A,TRUE,"REKAP"}</definedName>
    <definedName name="______KO1" localSheetId="5" hidden="1">{#N/A,#N/A,TRUE,"UKUPNO";#N/A,#N/A,TRUE,"PLASMAN";#N/A,#N/A,TRUE,"REKAP"}</definedName>
    <definedName name="______KO1" localSheetId="12" hidden="1">{#N/A,#N/A,TRUE,"UKUPNO";#N/A,#N/A,TRUE,"PLASMAN";#N/A,#N/A,TRUE,"REKAP"}</definedName>
    <definedName name="______KO1" localSheetId="17" hidden="1">{#N/A,#N/A,TRUE,"UKUPNO";#N/A,#N/A,TRUE,"PLASMAN";#N/A,#N/A,TRUE,"REKAP"}</definedName>
    <definedName name="______KO1" localSheetId="16" hidden="1">{#N/A,#N/A,TRUE,"UKUPNO";#N/A,#N/A,TRUE,"PLASMAN";#N/A,#N/A,TRUE,"REKAP"}</definedName>
    <definedName name="______KO1" hidden="1">{#N/A,#N/A,TRUE,"UKUPNO";#N/A,#N/A,TRUE,"PLASMAN";#N/A,#N/A,TRUE,"REKAP"}</definedName>
    <definedName name="______SE1" localSheetId="5" hidden="1">{#N/A,#N/A,FALSE,"Aging Summary";#N/A,#N/A,FALSE,"Ratio Analysis";#N/A,#N/A,FALSE,"Test 120 Day Accts";#N/A,#N/A,FALSE,"Tickmarks"}</definedName>
    <definedName name="______SE1" localSheetId="12" hidden="1">{#N/A,#N/A,FALSE,"Aging Summary";#N/A,#N/A,FALSE,"Ratio Analysis";#N/A,#N/A,FALSE,"Test 120 Day Accts";#N/A,#N/A,FALSE,"Tickmarks"}</definedName>
    <definedName name="______SE1" localSheetId="17" hidden="1">{#N/A,#N/A,FALSE,"Aging Summary";#N/A,#N/A,FALSE,"Ratio Analysis";#N/A,#N/A,FALSE,"Test 120 Day Accts";#N/A,#N/A,FALSE,"Tickmarks"}</definedName>
    <definedName name="______SE1" localSheetId="16" hidden="1">{#N/A,#N/A,FALSE,"Aging Summary";#N/A,#N/A,FALSE,"Ratio Analysis";#N/A,#N/A,FALSE,"Test 120 Day Accts";#N/A,#N/A,FALSE,"Tickmarks"}</definedName>
    <definedName name="______SE1" hidden="1">{#N/A,#N/A,FALSE,"Aging Summary";#N/A,#N/A,FALSE,"Ratio Analysis";#N/A,#N/A,FALSE,"Test 120 Day Accts";#N/A,#N/A,FALSE,"Tickmarks"}</definedName>
    <definedName name="______w1" localSheetId="5" hidden="1">{#N/A,#N/A,TRUE,"UKUPNO";#N/A,#N/A,TRUE,"PLASMAN";#N/A,#N/A,TRUE,"REKAP"}</definedName>
    <definedName name="______w1" localSheetId="12" hidden="1">{#N/A,#N/A,TRUE,"UKUPNO";#N/A,#N/A,TRUE,"PLASMAN";#N/A,#N/A,TRUE,"REKAP"}</definedName>
    <definedName name="______w1" localSheetId="17" hidden="1">{#N/A,#N/A,TRUE,"UKUPNO";#N/A,#N/A,TRUE,"PLASMAN";#N/A,#N/A,TRUE,"REKAP"}</definedName>
    <definedName name="______w1" localSheetId="16" hidden="1">{#N/A,#N/A,TRUE,"UKUPNO";#N/A,#N/A,TRUE,"PLASMAN";#N/A,#N/A,TRUE,"REKAP"}</definedName>
    <definedName name="______w1" hidden="1">{#N/A,#N/A,TRUE,"UKUPNO";#N/A,#N/A,TRUE,"PLASMAN";#N/A,#N/A,TRUE,"REKAP"}</definedName>
    <definedName name="______z1" localSheetId="5" hidden="1">{#N/A,#N/A,TRUE,"UKUPNO";#N/A,#N/A,TRUE,"PLASMAN";#N/A,#N/A,TRUE,"REKAP"}</definedName>
    <definedName name="______z1" localSheetId="12" hidden="1">{#N/A,#N/A,TRUE,"UKUPNO";#N/A,#N/A,TRUE,"PLASMAN";#N/A,#N/A,TRUE,"REKAP"}</definedName>
    <definedName name="______z1" localSheetId="17" hidden="1">{#N/A,#N/A,TRUE,"UKUPNO";#N/A,#N/A,TRUE,"PLASMAN";#N/A,#N/A,TRUE,"REKAP"}</definedName>
    <definedName name="______z1" localSheetId="16" hidden="1">{#N/A,#N/A,TRUE,"UKUPNO";#N/A,#N/A,TRUE,"PLASMAN";#N/A,#N/A,TRUE,"REKAP"}</definedName>
    <definedName name="______z1" hidden="1">{#N/A,#N/A,TRUE,"UKUPNO";#N/A,#N/A,TRUE,"PLASMAN";#N/A,#N/A,TRUE,"REKAP"}</definedName>
    <definedName name="_____a1" localSheetId="5" hidden="1">{"'テーブル名 (2)'!$A$1:$N$66"}</definedName>
    <definedName name="_____a1" localSheetId="12" hidden="1">{"'テーブル名 (2)'!$A$1:$N$66"}</definedName>
    <definedName name="_____a1" localSheetId="17" hidden="1">{"'テーブル名 (2)'!$A$1:$N$66"}</definedName>
    <definedName name="_____a1" localSheetId="16" hidden="1">{"'テーブル名 (2)'!$A$1:$N$66"}</definedName>
    <definedName name="_____a1" hidden="1">{"'テーブル名 (2)'!$A$1:$N$66"}</definedName>
    <definedName name="_____a1111" localSheetId="5" hidden="1">{"'フローチャート'!$A$1:$AO$191"}</definedName>
    <definedName name="_____a1111" localSheetId="12" hidden="1">{"'フローチャート'!$A$1:$AO$191"}</definedName>
    <definedName name="_____a1111" localSheetId="17" hidden="1">{"'フローチャート'!$A$1:$AO$191"}</definedName>
    <definedName name="_____a1111" localSheetId="16" hidden="1">{"'フローチャート'!$A$1:$AO$191"}</definedName>
    <definedName name="_____a1111" hidden="1">{"'フローチャート'!$A$1:$AO$191"}</definedName>
    <definedName name="_____cc6" localSheetId="5" hidden="1">{"'テーブル名 (2)'!$A$1:$N$66"}</definedName>
    <definedName name="_____cc6" localSheetId="12" hidden="1">{"'テーブル名 (2)'!$A$1:$N$66"}</definedName>
    <definedName name="_____cc6" localSheetId="17" hidden="1">{"'テーブル名 (2)'!$A$1:$N$66"}</definedName>
    <definedName name="_____cc6" localSheetId="16" hidden="1">{"'テーブル名 (2)'!$A$1:$N$66"}</definedName>
    <definedName name="_____cc6" hidden="1">{"'テーブル名 (2)'!$A$1:$N$66"}</definedName>
    <definedName name="_____d1" localSheetId="5" hidden="1">{"'テーブル名 (2)'!$A$1:$N$66"}</definedName>
    <definedName name="_____d1" localSheetId="12" hidden="1">{"'テーブル名 (2)'!$A$1:$N$66"}</definedName>
    <definedName name="_____d1" localSheetId="17" hidden="1">{"'テーブル名 (2)'!$A$1:$N$66"}</definedName>
    <definedName name="_____d1" localSheetId="16" hidden="1">{"'テーブル名 (2)'!$A$1:$N$66"}</definedName>
    <definedName name="_____d1" hidden="1">{"'テーブル名 (2)'!$A$1:$N$66"}</definedName>
    <definedName name="_____d2" localSheetId="5" hidden="1">{"'テーブル名 (2)'!$A$1:$N$66"}</definedName>
    <definedName name="_____d2" localSheetId="12" hidden="1">{"'テーブル名 (2)'!$A$1:$N$66"}</definedName>
    <definedName name="_____d2" localSheetId="17" hidden="1">{"'テーブル名 (2)'!$A$1:$N$66"}</definedName>
    <definedName name="_____d2" localSheetId="16" hidden="1">{"'テーブル名 (2)'!$A$1:$N$66"}</definedName>
    <definedName name="_____d2" hidden="1">{"'テーブル名 (2)'!$A$1:$N$66"}</definedName>
    <definedName name="_____e1" localSheetId="5" hidden="1">{"'テーブル名 (2)'!$A$1:$N$66"}</definedName>
    <definedName name="_____e1" localSheetId="12" hidden="1">{"'テーブル名 (2)'!$A$1:$N$66"}</definedName>
    <definedName name="_____e1" localSheetId="17" hidden="1">{"'テーブル名 (2)'!$A$1:$N$66"}</definedName>
    <definedName name="_____e1" localSheetId="16" hidden="1">{"'テーブル名 (2)'!$A$1:$N$66"}</definedName>
    <definedName name="_____e1" hidden="1">{"'テーブル名 (2)'!$A$1:$N$66"}</definedName>
    <definedName name="_____fin1" localSheetId="5" hidden="1">{#N/A,#N/A,TRUE,"UKUPNO";#N/A,#N/A,TRUE,"PLASMAN";#N/A,#N/A,TRUE,"REKAP"}</definedName>
    <definedName name="_____fin1" localSheetId="12" hidden="1">{#N/A,#N/A,TRUE,"UKUPNO";#N/A,#N/A,TRUE,"PLASMAN";#N/A,#N/A,TRUE,"REKAP"}</definedName>
    <definedName name="_____fin1" localSheetId="17" hidden="1">{#N/A,#N/A,TRUE,"UKUPNO";#N/A,#N/A,TRUE,"PLASMAN";#N/A,#N/A,TRUE,"REKAP"}</definedName>
    <definedName name="_____fin1" localSheetId="16" hidden="1">{#N/A,#N/A,TRUE,"UKUPNO";#N/A,#N/A,TRUE,"PLASMAN";#N/A,#N/A,TRUE,"REKAP"}</definedName>
    <definedName name="_____fin1" hidden="1">{#N/A,#N/A,TRUE,"UKUPNO";#N/A,#N/A,TRUE,"PLASMAN";#N/A,#N/A,TRUE,"REKAP"}</definedName>
    <definedName name="_____Ｈ２" localSheetId="5" hidden="1">{"'得意先'!$B$8:$G$58"}</definedName>
    <definedName name="_____Ｈ２" localSheetId="12" hidden="1">{"'得意先'!$B$8:$G$58"}</definedName>
    <definedName name="_____Ｈ２" localSheetId="17" hidden="1">{"'得意先'!$B$8:$G$58"}</definedName>
    <definedName name="_____Ｈ２" localSheetId="16" hidden="1">{"'得意先'!$B$8:$G$58"}</definedName>
    <definedName name="_____Ｈ２" hidden="1">{"'得意先'!$B$8:$G$58"}</definedName>
    <definedName name="_____Ｈ３" localSheetId="5" hidden="1">{"'得意先'!$B$8:$G$58"}</definedName>
    <definedName name="_____Ｈ３" localSheetId="12" hidden="1">{"'得意先'!$B$8:$G$58"}</definedName>
    <definedName name="_____Ｈ３" localSheetId="17" hidden="1">{"'得意先'!$B$8:$G$58"}</definedName>
    <definedName name="_____Ｈ３" localSheetId="16" hidden="1">{"'得意先'!$B$8:$G$58"}</definedName>
    <definedName name="_____Ｈ３" hidden="1">{"'得意先'!$B$8:$G$58"}</definedName>
    <definedName name="_____Ｈ４" localSheetId="5" hidden="1">{"'得意先'!$B$8:$G$58"}</definedName>
    <definedName name="_____Ｈ４" localSheetId="12" hidden="1">{"'得意先'!$B$8:$G$58"}</definedName>
    <definedName name="_____Ｈ４" localSheetId="17" hidden="1">{"'得意先'!$B$8:$G$58"}</definedName>
    <definedName name="_____Ｈ４" localSheetId="16" hidden="1">{"'得意先'!$B$8:$G$58"}</definedName>
    <definedName name="_____Ｈ４" hidden="1">{"'得意先'!$B$8:$G$58"}</definedName>
    <definedName name="_____Ｈ５" localSheetId="5" hidden="1">{"'得意先'!$B$8:$G$58"}</definedName>
    <definedName name="_____Ｈ５" localSheetId="12" hidden="1">{"'得意先'!$B$8:$G$58"}</definedName>
    <definedName name="_____Ｈ５" localSheetId="17" hidden="1">{"'得意先'!$B$8:$G$58"}</definedName>
    <definedName name="_____Ｈ５" localSheetId="16" hidden="1">{"'得意先'!$B$8:$G$58"}</definedName>
    <definedName name="_____Ｈ５" hidden="1">{"'得意先'!$B$8:$G$58"}</definedName>
    <definedName name="_____Ｈ７" localSheetId="5" hidden="1">{"'得意先'!$B$8:$G$58"}</definedName>
    <definedName name="_____Ｈ７" localSheetId="12" hidden="1">{"'得意先'!$B$8:$G$58"}</definedName>
    <definedName name="_____Ｈ７" localSheetId="17" hidden="1">{"'得意先'!$B$8:$G$58"}</definedName>
    <definedName name="_____Ｈ７" localSheetId="16" hidden="1">{"'得意先'!$B$8:$G$58"}</definedName>
    <definedName name="_____Ｈ７" hidden="1">{"'得意先'!$B$8:$G$58"}</definedName>
    <definedName name="_____HKJ1" localSheetId="5" hidden="1">{#N/A,#N/A,TRUE,"UKUPNO";#N/A,#N/A,TRUE,"PLASMAN";#N/A,#N/A,TRUE,"REKAP"}</definedName>
    <definedName name="_____HKJ1" localSheetId="12" hidden="1">{#N/A,#N/A,TRUE,"UKUPNO";#N/A,#N/A,TRUE,"PLASMAN";#N/A,#N/A,TRUE,"REKAP"}</definedName>
    <definedName name="_____HKJ1" localSheetId="17" hidden="1">{#N/A,#N/A,TRUE,"UKUPNO";#N/A,#N/A,TRUE,"PLASMAN";#N/A,#N/A,TRUE,"REKAP"}</definedName>
    <definedName name="_____HKJ1" localSheetId="16" hidden="1">{#N/A,#N/A,TRUE,"UKUPNO";#N/A,#N/A,TRUE,"PLASMAN";#N/A,#N/A,TRUE,"REKAP"}</definedName>
    <definedName name="_____HKJ1" hidden="1">{#N/A,#N/A,TRUE,"UKUPNO";#N/A,#N/A,TRUE,"PLASMAN";#N/A,#N/A,TRUE,"REKAP"}</definedName>
    <definedName name="_____HR1" localSheetId="5" hidden="1">{#N/A,#N/A,TRUE,"UKUPNO";#N/A,#N/A,TRUE,"PLASMAN";#N/A,#N/A,TRUE,"REKAP"}</definedName>
    <definedName name="_____HR1" localSheetId="12" hidden="1">{#N/A,#N/A,TRUE,"UKUPNO";#N/A,#N/A,TRUE,"PLASMAN";#N/A,#N/A,TRUE,"REKAP"}</definedName>
    <definedName name="_____HR1" localSheetId="17" hidden="1">{#N/A,#N/A,TRUE,"UKUPNO";#N/A,#N/A,TRUE,"PLASMAN";#N/A,#N/A,TRUE,"REKAP"}</definedName>
    <definedName name="_____HR1" localSheetId="16" hidden="1">{#N/A,#N/A,TRUE,"UKUPNO";#N/A,#N/A,TRUE,"PLASMAN";#N/A,#N/A,TRUE,"REKAP"}</definedName>
    <definedName name="_____HR1" hidden="1">{#N/A,#N/A,TRUE,"UKUPNO";#N/A,#N/A,TRUE,"PLASMAN";#N/A,#N/A,TRUE,"REKAP"}</definedName>
    <definedName name="_____K1" localSheetId="5" hidden="1">{#N/A,#N/A,TRUE,"UKUPNO";#N/A,#N/A,TRUE,"PLASMAN";#N/A,#N/A,TRUE,"REKAP"}</definedName>
    <definedName name="_____K1" localSheetId="12" hidden="1">{#N/A,#N/A,TRUE,"UKUPNO";#N/A,#N/A,TRUE,"PLASMAN";#N/A,#N/A,TRUE,"REKAP"}</definedName>
    <definedName name="_____K1" localSheetId="17" hidden="1">{#N/A,#N/A,TRUE,"UKUPNO";#N/A,#N/A,TRUE,"PLASMAN";#N/A,#N/A,TRUE,"REKAP"}</definedName>
    <definedName name="_____K1" localSheetId="16" hidden="1">{#N/A,#N/A,TRUE,"UKUPNO";#N/A,#N/A,TRUE,"PLASMAN";#N/A,#N/A,TRUE,"REKAP"}</definedName>
    <definedName name="_____K1" hidden="1">{#N/A,#N/A,TRUE,"UKUPNO";#N/A,#N/A,TRUE,"PLASMAN";#N/A,#N/A,TRUE,"REKAP"}</definedName>
    <definedName name="_____KO1" localSheetId="5" hidden="1">{#N/A,#N/A,TRUE,"UKUPNO";#N/A,#N/A,TRUE,"PLASMAN";#N/A,#N/A,TRUE,"REKAP"}</definedName>
    <definedName name="_____KO1" localSheetId="12" hidden="1">{#N/A,#N/A,TRUE,"UKUPNO";#N/A,#N/A,TRUE,"PLASMAN";#N/A,#N/A,TRUE,"REKAP"}</definedName>
    <definedName name="_____KO1" localSheetId="17" hidden="1">{#N/A,#N/A,TRUE,"UKUPNO";#N/A,#N/A,TRUE,"PLASMAN";#N/A,#N/A,TRUE,"REKAP"}</definedName>
    <definedName name="_____KO1" localSheetId="16" hidden="1">{#N/A,#N/A,TRUE,"UKUPNO";#N/A,#N/A,TRUE,"PLASMAN";#N/A,#N/A,TRUE,"REKAP"}</definedName>
    <definedName name="_____KO1" hidden="1">{#N/A,#N/A,TRUE,"UKUPNO";#N/A,#N/A,TRUE,"PLASMAN";#N/A,#N/A,TRUE,"REKAP"}</definedName>
    <definedName name="_____SE1" localSheetId="5" hidden="1">{#N/A,#N/A,FALSE,"Aging Summary";#N/A,#N/A,FALSE,"Ratio Analysis";#N/A,#N/A,FALSE,"Test 120 Day Accts";#N/A,#N/A,FALSE,"Tickmarks"}</definedName>
    <definedName name="_____SE1" localSheetId="12" hidden="1">{#N/A,#N/A,FALSE,"Aging Summary";#N/A,#N/A,FALSE,"Ratio Analysis";#N/A,#N/A,FALSE,"Test 120 Day Accts";#N/A,#N/A,FALSE,"Tickmarks"}</definedName>
    <definedName name="_____SE1" localSheetId="17" hidden="1">{#N/A,#N/A,FALSE,"Aging Summary";#N/A,#N/A,FALSE,"Ratio Analysis";#N/A,#N/A,FALSE,"Test 120 Day Accts";#N/A,#N/A,FALSE,"Tickmarks"}</definedName>
    <definedName name="_____SE1" localSheetId="16" hidden="1">{#N/A,#N/A,FALSE,"Aging Summary";#N/A,#N/A,FALSE,"Ratio Analysis";#N/A,#N/A,FALSE,"Test 120 Day Accts";#N/A,#N/A,FALSE,"Tickmarks"}</definedName>
    <definedName name="_____SE1" hidden="1">{#N/A,#N/A,FALSE,"Aging Summary";#N/A,#N/A,FALSE,"Ratio Analysis";#N/A,#N/A,FALSE,"Test 120 Day Accts";#N/A,#N/A,FALSE,"Tickmarks"}</definedName>
    <definedName name="_____w1" localSheetId="5" hidden="1">{#N/A,#N/A,TRUE,"UKUPNO";#N/A,#N/A,TRUE,"PLASMAN";#N/A,#N/A,TRUE,"REKAP"}</definedName>
    <definedName name="_____w1" localSheetId="12" hidden="1">{#N/A,#N/A,TRUE,"UKUPNO";#N/A,#N/A,TRUE,"PLASMAN";#N/A,#N/A,TRUE,"REKAP"}</definedName>
    <definedName name="_____w1" localSheetId="17" hidden="1">{#N/A,#N/A,TRUE,"UKUPNO";#N/A,#N/A,TRUE,"PLASMAN";#N/A,#N/A,TRUE,"REKAP"}</definedName>
    <definedName name="_____w1" localSheetId="16" hidden="1">{#N/A,#N/A,TRUE,"UKUPNO";#N/A,#N/A,TRUE,"PLASMAN";#N/A,#N/A,TRUE,"REKAP"}</definedName>
    <definedName name="_____w1" hidden="1">{#N/A,#N/A,TRUE,"UKUPNO";#N/A,#N/A,TRUE,"PLASMAN";#N/A,#N/A,TRUE,"REKAP"}</definedName>
    <definedName name="_____z1" localSheetId="5" hidden="1">{#N/A,#N/A,TRUE,"UKUPNO";#N/A,#N/A,TRUE,"PLASMAN";#N/A,#N/A,TRUE,"REKAP"}</definedName>
    <definedName name="_____z1" localSheetId="12" hidden="1">{#N/A,#N/A,TRUE,"UKUPNO";#N/A,#N/A,TRUE,"PLASMAN";#N/A,#N/A,TRUE,"REKAP"}</definedName>
    <definedName name="_____z1" localSheetId="17" hidden="1">{#N/A,#N/A,TRUE,"UKUPNO";#N/A,#N/A,TRUE,"PLASMAN";#N/A,#N/A,TRUE,"REKAP"}</definedName>
    <definedName name="_____z1" localSheetId="16" hidden="1">{#N/A,#N/A,TRUE,"UKUPNO";#N/A,#N/A,TRUE,"PLASMAN";#N/A,#N/A,TRUE,"REKAP"}</definedName>
    <definedName name="_____z1" hidden="1">{#N/A,#N/A,TRUE,"UKUPNO";#N/A,#N/A,TRUE,"PLASMAN";#N/A,#N/A,TRUE,"REKAP"}</definedName>
    <definedName name="____a1" localSheetId="5" hidden="1">{"'テーブル名 (2)'!$A$1:$N$66"}</definedName>
    <definedName name="____a1" localSheetId="12" hidden="1">{"'テーブル名 (2)'!$A$1:$N$66"}</definedName>
    <definedName name="____a1" localSheetId="17" hidden="1">{"'テーブル名 (2)'!$A$1:$N$66"}</definedName>
    <definedName name="____a1" localSheetId="16" hidden="1">{"'テーブル名 (2)'!$A$1:$N$66"}</definedName>
    <definedName name="____a1" hidden="1">{"'テーブル名 (2)'!$A$1:$N$66"}</definedName>
    <definedName name="____a1111" localSheetId="5" hidden="1">{"'フローチャート'!$A$1:$AO$191"}</definedName>
    <definedName name="____a1111" localSheetId="12" hidden="1">{"'フローチャート'!$A$1:$AO$191"}</definedName>
    <definedName name="____a1111" localSheetId="17" hidden="1">{"'フローチャート'!$A$1:$AO$191"}</definedName>
    <definedName name="____a1111" localSheetId="16" hidden="1">{"'フローチャート'!$A$1:$AO$191"}</definedName>
    <definedName name="____a1111" hidden="1">{"'フローチャート'!$A$1:$AO$191"}</definedName>
    <definedName name="____B16" localSheetId="5" hidden="1">{"'発注データ送信 確認事項'!$A$1:$D$28"}</definedName>
    <definedName name="____B16" localSheetId="12" hidden="1">{"'発注データ送信 確認事項'!$A$1:$D$28"}</definedName>
    <definedName name="____B16" localSheetId="17" hidden="1">{"'発注データ送信 確認事項'!$A$1:$D$28"}</definedName>
    <definedName name="____B16" localSheetId="16" hidden="1">{"'発注データ送信 確認事項'!$A$1:$D$28"}</definedName>
    <definedName name="____B16" hidden="1">{"'発注データ送信 確認事項'!$A$1:$D$28"}</definedName>
    <definedName name="____B6" localSheetId="5" hidden="1">{"'発注データ送信 確認事項'!$A$1:$D$28"}</definedName>
    <definedName name="____B6" localSheetId="12" hidden="1">{"'発注データ送信 確認事項'!$A$1:$D$28"}</definedName>
    <definedName name="____B6" localSheetId="17" hidden="1">{"'発注データ送信 確認事項'!$A$1:$D$28"}</definedName>
    <definedName name="____B6" localSheetId="16" hidden="1">{"'発注データ送信 確認事項'!$A$1:$D$28"}</definedName>
    <definedName name="____B6" hidden="1">{"'発注データ送信 確認事項'!$A$1:$D$28"}</definedName>
    <definedName name="____cb1" localSheetId="5" hidden="1">{#N/A,#N/A,FALSE,"Sum-QTD (SI 1-1)";#N/A,#N/A,FALSE,"Sum-YTD (SI 1-1)";#N/A,#N/A,FALSE,"PL-QTD (Misc-5)";#N/A,#N/A,FALSE,"PL-YTD (Misc-5)";#N/A,#N/A,FALSE,"BS (Misc-6)";#N/A,#N/A,FALSE,"CF-QTD (Misc-7)";#N/A,#N/A,FALSE,"CF-YTD (Misc-7)";#N/A,#N/A,FALSE,"Inventory"}</definedName>
    <definedName name="____cb1" localSheetId="12" hidden="1">{#N/A,#N/A,FALSE,"Sum-QTD (SI 1-1)";#N/A,#N/A,FALSE,"Sum-YTD (SI 1-1)";#N/A,#N/A,FALSE,"PL-QTD (Misc-5)";#N/A,#N/A,FALSE,"PL-YTD (Misc-5)";#N/A,#N/A,FALSE,"BS (Misc-6)";#N/A,#N/A,FALSE,"CF-QTD (Misc-7)";#N/A,#N/A,FALSE,"CF-YTD (Misc-7)";#N/A,#N/A,FALSE,"Inventory"}</definedName>
    <definedName name="____cb1" localSheetId="17" hidden="1">{#N/A,#N/A,FALSE,"Sum-QTD (SI 1-1)";#N/A,#N/A,FALSE,"Sum-YTD (SI 1-1)";#N/A,#N/A,FALSE,"PL-QTD (Misc-5)";#N/A,#N/A,FALSE,"PL-YTD (Misc-5)";#N/A,#N/A,FALSE,"BS (Misc-6)";#N/A,#N/A,FALSE,"CF-QTD (Misc-7)";#N/A,#N/A,FALSE,"CF-YTD (Misc-7)";#N/A,#N/A,FALSE,"Inventory"}</definedName>
    <definedName name="____cb1" localSheetId="16" hidden="1">{#N/A,#N/A,FALSE,"Sum-QTD (SI 1-1)";#N/A,#N/A,FALSE,"Sum-YTD (SI 1-1)";#N/A,#N/A,FALSE,"PL-QTD (Misc-5)";#N/A,#N/A,FALSE,"PL-YTD (Misc-5)";#N/A,#N/A,FALSE,"BS (Misc-6)";#N/A,#N/A,FALSE,"CF-QTD (Misc-7)";#N/A,#N/A,FALSE,"CF-YTD (Misc-7)";#N/A,#N/A,FALSE,"Inventory"}</definedName>
    <definedName name="____cb1" hidden="1">{#N/A,#N/A,FALSE,"Sum-QTD (SI 1-1)";#N/A,#N/A,FALSE,"Sum-YTD (SI 1-1)";#N/A,#N/A,FALSE,"PL-QTD (Misc-5)";#N/A,#N/A,FALSE,"PL-YTD (Misc-5)";#N/A,#N/A,FALSE,"BS (Misc-6)";#N/A,#N/A,FALSE,"CF-QTD (Misc-7)";#N/A,#N/A,FALSE,"CF-YTD (Misc-7)";#N/A,#N/A,FALSE,"Inventory"}</definedName>
    <definedName name="____cc5" localSheetId="5" hidden="1">{"'テーブル名 (2)'!$A$1:$N$66"}</definedName>
    <definedName name="____cc5" localSheetId="12" hidden="1">{"'テーブル名 (2)'!$A$1:$N$66"}</definedName>
    <definedName name="____cc5" localSheetId="17" hidden="1">{"'テーブル名 (2)'!$A$1:$N$66"}</definedName>
    <definedName name="____cc5" localSheetId="16" hidden="1">{"'テーブル名 (2)'!$A$1:$N$66"}</definedName>
    <definedName name="____cc5" hidden="1">{"'テーブル名 (2)'!$A$1:$N$66"}</definedName>
    <definedName name="____cc6" localSheetId="5" hidden="1">{"'テーブル名 (2)'!$A$1:$N$66"}</definedName>
    <definedName name="____cc6" localSheetId="12" hidden="1">{"'テーブル名 (2)'!$A$1:$N$66"}</definedName>
    <definedName name="____cc6" localSheetId="17" hidden="1">{"'テーブル名 (2)'!$A$1:$N$66"}</definedName>
    <definedName name="____cc6" localSheetId="16" hidden="1">{"'テーブル名 (2)'!$A$1:$N$66"}</definedName>
    <definedName name="____cc6" hidden="1">{"'テーブル名 (2)'!$A$1:$N$66"}</definedName>
    <definedName name="____d1" localSheetId="5" hidden="1">{#N/A,#N/A,FALSE,"Sum-QTD (SI 1-1)";#N/A,#N/A,FALSE,"Sum-YTD (SI 1-1)";#N/A,#N/A,FALSE,"PL-QTD (Misc-5)";#N/A,#N/A,FALSE,"PL-YTD (Misc-5)";#N/A,#N/A,FALSE,"BS (Misc-6)";#N/A,#N/A,FALSE,"CF-QTD (Misc-7)";#N/A,#N/A,FALSE,"CF-YTD (Misc-7)";#N/A,#N/A,FALSE,"Inventory"}</definedName>
    <definedName name="____d1" localSheetId="12" hidden="1">{#N/A,#N/A,FALSE,"Sum-QTD (SI 1-1)";#N/A,#N/A,FALSE,"Sum-YTD (SI 1-1)";#N/A,#N/A,FALSE,"PL-QTD (Misc-5)";#N/A,#N/A,FALSE,"PL-YTD (Misc-5)";#N/A,#N/A,FALSE,"BS (Misc-6)";#N/A,#N/A,FALSE,"CF-QTD (Misc-7)";#N/A,#N/A,FALSE,"CF-YTD (Misc-7)";#N/A,#N/A,FALSE,"Inventory"}</definedName>
    <definedName name="____d1" localSheetId="17" hidden="1">{#N/A,#N/A,FALSE,"Sum-QTD (SI 1-1)";#N/A,#N/A,FALSE,"Sum-YTD (SI 1-1)";#N/A,#N/A,FALSE,"PL-QTD (Misc-5)";#N/A,#N/A,FALSE,"PL-YTD (Misc-5)";#N/A,#N/A,FALSE,"BS (Misc-6)";#N/A,#N/A,FALSE,"CF-QTD (Misc-7)";#N/A,#N/A,FALSE,"CF-YTD (Misc-7)";#N/A,#N/A,FALSE,"Inventory"}</definedName>
    <definedName name="____d1" localSheetId="16" hidden="1">{#N/A,#N/A,FALSE,"Sum-QTD (SI 1-1)";#N/A,#N/A,FALSE,"Sum-YTD (SI 1-1)";#N/A,#N/A,FALSE,"PL-QTD (Misc-5)";#N/A,#N/A,FALSE,"PL-YTD (Misc-5)";#N/A,#N/A,FALSE,"BS (Misc-6)";#N/A,#N/A,FALSE,"CF-QTD (Misc-7)";#N/A,#N/A,FALSE,"CF-YTD (Misc-7)";#N/A,#N/A,FALSE,"Inventory"}</definedName>
    <definedName name="____d1" hidden="1">{#N/A,#N/A,FALSE,"Sum-QTD (SI 1-1)";#N/A,#N/A,FALSE,"Sum-YTD (SI 1-1)";#N/A,#N/A,FALSE,"PL-QTD (Misc-5)";#N/A,#N/A,FALSE,"PL-YTD (Misc-5)";#N/A,#N/A,FALSE,"BS (Misc-6)";#N/A,#N/A,FALSE,"CF-QTD (Misc-7)";#N/A,#N/A,FALSE,"CF-YTD (Misc-7)";#N/A,#N/A,FALSE,"Inventory"}</definedName>
    <definedName name="____d2" localSheetId="5" hidden="1">{"'テーブル名 (2)'!$A$1:$N$66"}</definedName>
    <definedName name="____d2" localSheetId="12" hidden="1">{"'テーブル名 (2)'!$A$1:$N$66"}</definedName>
    <definedName name="____d2" localSheetId="17" hidden="1">{"'テーブル名 (2)'!$A$1:$N$66"}</definedName>
    <definedName name="____d2" localSheetId="16" hidden="1">{"'テーブル名 (2)'!$A$1:$N$66"}</definedName>
    <definedName name="____d2" hidden="1">{"'テーブル名 (2)'!$A$1:$N$66"}</definedName>
    <definedName name="____dan1" localSheetId="5" hidden="1">{#N/A,#N/A,FALSE,"Sum-QTD (SI 1-1)";#N/A,#N/A,FALSE,"Sum-YTD (SI 1-1)";#N/A,#N/A,FALSE,"PL-QTD (Misc-5)";#N/A,#N/A,FALSE,"PL-YTD (Misc-5)";#N/A,#N/A,FALSE,"BS (Misc-6)";#N/A,#N/A,FALSE,"CF-QTD (Misc-7)";#N/A,#N/A,FALSE,"CF-YTD (Misc-7)";#N/A,#N/A,FALSE,"Inventory"}</definedName>
    <definedName name="____dan1" localSheetId="12" hidden="1">{#N/A,#N/A,FALSE,"Sum-QTD (SI 1-1)";#N/A,#N/A,FALSE,"Sum-YTD (SI 1-1)";#N/A,#N/A,FALSE,"PL-QTD (Misc-5)";#N/A,#N/A,FALSE,"PL-YTD (Misc-5)";#N/A,#N/A,FALSE,"BS (Misc-6)";#N/A,#N/A,FALSE,"CF-QTD (Misc-7)";#N/A,#N/A,FALSE,"CF-YTD (Misc-7)";#N/A,#N/A,FALSE,"Inventory"}</definedName>
    <definedName name="____dan1" localSheetId="17" hidden="1">{#N/A,#N/A,FALSE,"Sum-QTD (SI 1-1)";#N/A,#N/A,FALSE,"Sum-YTD (SI 1-1)";#N/A,#N/A,FALSE,"PL-QTD (Misc-5)";#N/A,#N/A,FALSE,"PL-YTD (Misc-5)";#N/A,#N/A,FALSE,"BS (Misc-6)";#N/A,#N/A,FALSE,"CF-QTD (Misc-7)";#N/A,#N/A,FALSE,"CF-YTD (Misc-7)";#N/A,#N/A,FALSE,"Inventory"}</definedName>
    <definedName name="____dan1" localSheetId="16" hidden="1">{#N/A,#N/A,FALSE,"Sum-QTD (SI 1-1)";#N/A,#N/A,FALSE,"Sum-YTD (SI 1-1)";#N/A,#N/A,FALSE,"PL-QTD (Misc-5)";#N/A,#N/A,FALSE,"PL-YTD (Misc-5)";#N/A,#N/A,FALSE,"BS (Misc-6)";#N/A,#N/A,FALSE,"CF-QTD (Misc-7)";#N/A,#N/A,FALSE,"CF-YTD (Misc-7)";#N/A,#N/A,FALSE,"Inventory"}</definedName>
    <definedName name="____dan1" hidden="1">{#N/A,#N/A,FALSE,"Sum-QTD (SI 1-1)";#N/A,#N/A,FALSE,"Sum-YTD (SI 1-1)";#N/A,#N/A,FALSE,"PL-QTD (Misc-5)";#N/A,#N/A,FALSE,"PL-YTD (Misc-5)";#N/A,#N/A,FALSE,"BS (Misc-6)";#N/A,#N/A,FALSE,"CF-QTD (Misc-7)";#N/A,#N/A,FALSE,"CF-YTD (Misc-7)";#N/A,#N/A,FALSE,"Inventory"}</definedName>
    <definedName name="____DAT1" localSheetId="12">#REF!</definedName>
    <definedName name="____DAT1" localSheetId="17">#REF!</definedName>
    <definedName name="____DAT1" localSheetId="16">#REF!</definedName>
    <definedName name="____DAT1">#REF!</definedName>
    <definedName name="____DAT10" localSheetId="12">#REF!</definedName>
    <definedName name="____DAT10" localSheetId="17">#REF!</definedName>
    <definedName name="____DAT10" localSheetId="16">#REF!</definedName>
    <definedName name="____DAT10">#REF!</definedName>
    <definedName name="____DAT11" localSheetId="12">#REF!</definedName>
    <definedName name="____DAT11" localSheetId="17">#REF!</definedName>
    <definedName name="____DAT11" localSheetId="16">#REF!</definedName>
    <definedName name="____DAT11">#REF!</definedName>
    <definedName name="____DAT12" localSheetId="17">#REF!</definedName>
    <definedName name="____DAT12">#REF!</definedName>
    <definedName name="____DAT13" localSheetId="17">#REF!</definedName>
    <definedName name="____DAT13">#REF!</definedName>
    <definedName name="____DAT14" localSheetId="17">#REF!</definedName>
    <definedName name="____DAT14">#REF!</definedName>
    <definedName name="____DAT15" localSheetId="17">#REF!</definedName>
    <definedName name="____DAT15">#REF!</definedName>
    <definedName name="____DAT16" localSheetId="17">#REF!</definedName>
    <definedName name="____DAT16">#REF!</definedName>
    <definedName name="____DAT17" localSheetId="17">#REF!</definedName>
    <definedName name="____DAT17">#REF!</definedName>
    <definedName name="____DAT18" localSheetId="17">#REF!</definedName>
    <definedName name="____DAT18">#REF!</definedName>
    <definedName name="____DAT19" localSheetId="17">#REF!</definedName>
    <definedName name="____DAT19">#REF!</definedName>
    <definedName name="____DAT2" localSheetId="17">#REF!</definedName>
    <definedName name="____DAT2">#REF!</definedName>
    <definedName name="____DAT20" localSheetId="17">#REF!</definedName>
    <definedName name="____DAT20">#REF!</definedName>
    <definedName name="____DAT21" localSheetId="17">#REF!</definedName>
    <definedName name="____DAT21">#REF!</definedName>
    <definedName name="____DAT22" localSheetId="17">#REF!</definedName>
    <definedName name="____DAT22">#REF!</definedName>
    <definedName name="____DAT23" localSheetId="17">#REF!</definedName>
    <definedName name="____DAT23">#REF!</definedName>
    <definedName name="____DAT3" localSheetId="17">#REF!</definedName>
    <definedName name="____DAT3">#REF!</definedName>
    <definedName name="____DAT4" localSheetId="17">#REF!</definedName>
    <definedName name="____DAT4">#REF!</definedName>
    <definedName name="____DAT5" localSheetId="17">#REF!</definedName>
    <definedName name="____DAT5">#REF!</definedName>
    <definedName name="____DAT6" localSheetId="17">#REF!</definedName>
    <definedName name="____DAT6">#REF!</definedName>
    <definedName name="____DAT7" localSheetId="17">#REF!</definedName>
    <definedName name="____DAT7">#REF!</definedName>
    <definedName name="____DAT8" localSheetId="17">#REF!</definedName>
    <definedName name="____DAT8">#REF!</definedName>
    <definedName name="____DAT9" localSheetId="17">#REF!</definedName>
    <definedName name="____DAT9">#REF!</definedName>
    <definedName name="____dd1" localSheetId="5" hidden="1">{#N/A,#N/A,FALSE,"Sum-QTD (SI 1-1)";#N/A,#N/A,FALSE,"Sum-YTD (SI 1-1)";#N/A,#N/A,FALSE,"PL-QTD (Misc-5)";#N/A,#N/A,FALSE,"PL-YTD (Misc-5)";#N/A,#N/A,FALSE,"BS (Misc-6)";#N/A,#N/A,FALSE,"CF-QTD (Misc-7)";#N/A,#N/A,FALSE,"CF-YTD (Misc-7)";#N/A,#N/A,FALSE,"Inventory"}</definedName>
    <definedName name="____dd1" localSheetId="12" hidden="1">{#N/A,#N/A,FALSE,"Sum-QTD (SI 1-1)";#N/A,#N/A,FALSE,"Sum-YTD (SI 1-1)";#N/A,#N/A,FALSE,"PL-QTD (Misc-5)";#N/A,#N/A,FALSE,"PL-YTD (Misc-5)";#N/A,#N/A,FALSE,"BS (Misc-6)";#N/A,#N/A,FALSE,"CF-QTD (Misc-7)";#N/A,#N/A,FALSE,"CF-YTD (Misc-7)";#N/A,#N/A,FALSE,"Inventory"}</definedName>
    <definedName name="____dd1" localSheetId="17" hidden="1">{#N/A,#N/A,FALSE,"Sum-QTD (SI 1-1)";#N/A,#N/A,FALSE,"Sum-YTD (SI 1-1)";#N/A,#N/A,FALSE,"PL-QTD (Misc-5)";#N/A,#N/A,FALSE,"PL-YTD (Misc-5)";#N/A,#N/A,FALSE,"BS (Misc-6)";#N/A,#N/A,FALSE,"CF-QTD (Misc-7)";#N/A,#N/A,FALSE,"CF-YTD (Misc-7)";#N/A,#N/A,FALSE,"Inventory"}</definedName>
    <definedName name="____dd1" localSheetId="16" hidden="1">{#N/A,#N/A,FALSE,"Sum-QTD (SI 1-1)";#N/A,#N/A,FALSE,"Sum-YTD (SI 1-1)";#N/A,#N/A,FALSE,"PL-QTD (Misc-5)";#N/A,#N/A,FALSE,"PL-YTD (Misc-5)";#N/A,#N/A,FALSE,"BS (Misc-6)";#N/A,#N/A,FALSE,"CF-QTD (Misc-7)";#N/A,#N/A,FALSE,"CF-YTD (Misc-7)";#N/A,#N/A,FALSE,"Inventory"}</definedName>
    <definedName name="____dd1" hidden="1">{#N/A,#N/A,FALSE,"Sum-QTD (SI 1-1)";#N/A,#N/A,FALSE,"Sum-YTD (SI 1-1)";#N/A,#N/A,FALSE,"PL-QTD (Misc-5)";#N/A,#N/A,FALSE,"PL-YTD (Misc-5)";#N/A,#N/A,FALSE,"BS (Misc-6)";#N/A,#N/A,FALSE,"CF-QTD (Misc-7)";#N/A,#N/A,FALSE,"CF-YTD (Misc-7)";#N/A,#N/A,FALSE,"Inventory"}</definedName>
    <definedName name="____DEC03" localSheetId="12">'[1]Net Inventory by branch'!#REF!</definedName>
    <definedName name="____DEC03" localSheetId="16">'[1]Net Inventory by branch'!#REF!</definedName>
    <definedName name="____DEC03">#REF!</definedName>
    <definedName name="____e1" localSheetId="5" hidden="1">{"'テーブル名 (2)'!$A$1:$N$66"}</definedName>
    <definedName name="____e1" localSheetId="12" hidden="1">{"'テーブル名 (2)'!$A$1:$N$66"}</definedName>
    <definedName name="____e1" localSheetId="17" hidden="1">{"'テーブル名 (2)'!$A$1:$N$66"}</definedName>
    <definedName name="____e1" localSheetId="16" hidden="1">{"'テーブル名 (2)'!$A$1:$N$66"}</definedName>
    <definedName name="____e1" hidden="1">{"'テーブル名 (2)'!$A$1:$N$66"}</definedName>
    <definedName name="____euq27" localSheetId="17">#REF!</definedName>
    <definedName name="____euq27">#REF!</definedName>
    <definedName name="____fin1" localSheetId="5" hidden="1">{#N/A,#N/A,TRUE,"UKUPNO";#N/A,#N/A,TRUE,"PLASMAN";#N/A,#N/A,TRUE,"REKAP"}</definedName>
    <definedName name="____fin1" localSheetId="12" hidden="1">{#N/A,#N/A,TRUE,"UKUPNO";#N/A,#N/A,TRUE,"PLASMAN";#N/A,#N/A,TRUE,"REKAP"}</definedName>
    <definedName name="____fin1" localSheetId="17" hidden="1">{#N/A,#N/A,TRUE,"UKUPNO";#N/A,#N/A,TRUE,"PLASMAN";#N/A,#N/A,TRUE,"REKAP"}</definedName>
    <definedName name="____fin1" localSheetId="16" hidden="1">{#N/A,#N/A,TRUE,"UKUPNO";#N/A,#N/A,TRUE,"PLASMAN";#N/A,#N/A,TRUE,"REKAP"}</definedName>
    <definedName name="____fin1" hidden="1">{#N/A,#N/A,TRUE,"UKUPNO";#N/A,#N/A,TRUE,"PLASMAN";#N/A,#N/A,TRUE,"REKAP"}</definedName>
    <definedName name="____gen1" localSheetId="12">#REF!</definedName>
    <definedName name="____gen1" localSheetId="17">#REF!</definedName>
    <definedName name="____gen1" localSheetId="16">#REF!</definedName>
    <definedName name="____gen1">#REF!</definedName>
    <definedName name="____Ｈ２" localSheetId="5" hidden="1">{"'得意先'!$B$8:$G$58"}</definedName>
    <definedName name="____Ｈ２" localSheetId="12" hidden="1">{"'得意先'!$B$8:$G$58"}</definedName>
    <definedName name="____Ｈ２" localSheetId="17" hidden="1">{"'得意先'!$B$8:$G$58"}</definedName>
    <definedName name="____Ｈ２" localSheetId="16" hidden="1">{"'得意先'!$B$8:$G$58"}</definedName>
    <definedName name="____Ｈ２" hidden="1">{"'得意先'!$B$8:$G$58"}</definedName>
    <definedName name="____Ｈ３" localSheetId="5" hidden="1">{"'得意先'!$B$8:$G$58"}</definedName>
    <definedName name="____Ｈ３" localSheetId="12" hidden="1">{"'得意先'!$B$8:$G$58"}</definedName>
    <definedName name="____Ｈ３" localSheetId="17" hidden="1">{"'得意先'!$B$8:$G$58"}</definedName>
    <definedName name="____Ｈ３" localSheetId="16" hidden="1">{"'得意先'!$B$8:$G$58"}</definedName>
    <definedName name="____Ｈ３" hidden="1">{"'得意先'!$B$8:$G$58"}</definedName>
    <definedName name="____Ｈ４" localSheetId="5" hidden="1">{"'得意先'!$B$8:$G$58"}</definedName>
    <definedName name="____Ｈ４" localSheetId="12" hidden="1">{"'得意先'!$B$8:$G$58"}</definedName>
    <definedName name="____Ｈ４" localSheetId="17" hidden="1">{"'得意先'!$B$8:$G$58"}</definedName>
    <definedName name="____Ｈ４" localSheetId="16" hidden="1">{"'得意先'!$B$8:$G$58"}</definedName>
    <definedName name="____Ｈ４" hidden="1">{"'得意先'!$B$8:$G$58"}</definedName>
    <definedName name="____Ｈ５" localSheetId="5" hidden="1">{"'得意先'!$B$8:$G$58"}</definedName>
    <definedName name="____Ｈ５" localSheetId="12" hidden="1">{"'得意先'!$B$8:$G$58"}</definedName>
    <definedName name="____Ｈ５" localSheetId="17" hidden="1">{"'得意先'!$B$8:$G$58"}</definedName>
    <definedName name="____Ｈ５" localSheetId="16" hidden="1">{"'得意先'!$B$8:$G$58"}</definedName>
    <definedName name="____Ｈ５" hidden="1">{"'得意先'!$B$8:$G$58"}</definedName>
    <definedName name="____Ｈ７" localSheetId="5" hidden="1">{"'得意先'!$B$8:$G$58"}</definedName>
    <definedName name="____Ｈ７" localSheetId="12" hidden="1">{"'得意先'!$B$8:$G$58"}</definedName>
    <definedName name="____Ｈ７" localSheetId="17" hidden="1">{"'得意先'!$B$8:$G$58"}</definedName>
    <definedName name="____Ｈ７" localSheetId="16" hidden="1">{"'得意先'!$B$8:$G$58"}</definedName>
    <definedName name="____Ｈ７" hidden="1">{"'得意先'!$B$8:$G$58"}</definedName>
    <definedName name="____HKJ1" localSheetId="5" hidden="1">{#N/A,#N/A,TRUE,"UKUPNO";#N/A,#N/A,TRUE,"PLASMAN";#N/A,#N/A,TRUE,"REKAP"}</definedName>
    <definedName name="____HKJ1" localSheetId="12" hidden="1">{#N/A,#N/A,TRUE,"UKUPNO";#N/A,#N/A,TRUE,"PLASMAN";#N/A,#N/A,TRUE,"REKAP"}</definedName>
    <definedName name="____HKJ1" localSheetId="17" hidden="1">{#N/A,#N/A,TRUE,"UKUPNO";#N/A,#N/A,TRUE,"PLASMAN";#N/A,#N/A,TRUE,"REKAP"}</definedName>
    <definedName name="____HKJ1" localSheetId="16" hidden="1">{#N/A,#N/A,TRUE,"UKUPNO";#N/A,#N/A,TRUE,"PLASMAN";#N/A,#N/A,TRUE,"REKAP"}</definedName>
    <definedName name="____HKJ1" hidden="1">{#N/A,#N/A,TRUE,"UKUPNO";#N/A,#N/A,TRUE,"PLASMAN";#N/A,#N/A,TRUE,"REKAP"}</definedName>
    <definedName name="____HR1" localSheetId="5" hidden="1">{#N/A,#N/A,TRUE,"UKUPNO";#N/A,#N/A,TRUE,"PLASMAN";#N/A,#N/A,TRUE,"REKAP"}</definedName>
    <definedName name="____HR1" localSheetId="12" hidden="1">{#N/A,#N/A,TRUE,"UKUPNO";#N/A,#N/A,TRUE,"PLASMAN";#N/A,#N/A,TRUE,"REKAP"}</definedName>
    <definedName name="____HR1" localSheetId="17" hidden="1">{#N/A,#N/A,TRUE,"UKUPNO";#N/A,#N/A,TRUE,"PLASMAN";#N/A,#N/A,TRUE,"REKAP"}</definedName>
    <definedName name="____HR1" localSheetId="16" hidden="1">{#N/A,#N/A,TRUE,"UKUPNO";#N/A,#N/A,TRUE,"PLASMAN";#N/A,#N/A,TRUE,"REKAP"}</definedName>
    <definedName name="____HR1" hidden="1">{#N/A,#N/A,TRUE,"UKUPNO";#N/A,#N/A,TRUE,"PLASMAN";#N/A,#N/A,TRUE,"REKAP"}</definedName>
    <definedName name="____IZI98" localSheetId="12">#REF!</definedName>
    <definedName name="____IZI98" localSheetId="17">#REF!</definedName>
    <definedName name="____IZI98" localSheetId="16">#REF!</definedName>
    <definedName name="____IZI98">#REF!</definedName>
    <definedName name="____IZV98" localSheetId="12">#REF!</definedName>
    <definedName name="____IZV98" localSheetId="17">#REF!</definedName>
    <definedName name="____IZV98" localSheetId="16">#REF!</definedName>
    <definedName name="____IZV98">#REF!</definedName>
    <definedName name="____IZX98" localSheetId="12">#REF!</definedName>
    <definedName name="____IZX98" localSheetId="17">#REF!</definedName>
    <definedName name="____IZX98" localSheetId="16">#REF!</definedName>
    <definedName name="____IZX98">#REF!</definedName>
    <definedName name="____K1" localSheetId="5" hidden="1">{#N/A,#N/A,TRUE,"UKUPNO";#N/A,#N/A,TRUE,"PLASMAN";#N/A,#N/A,TRUE,"REKAP"}</definedName>
    <definedName name="____K1" localSheetId="12" hidden="1">{#N/A,#N/A,TRUE,"UKUPNO";#N/A,#N/A,TRUE,"PLASMAN";#N/A,#N/A,TRUE,"REKAP"}</definedName>
    <definedName name="____K1" localSheetId="17" hidden="1">{#N/A,#N/A,TRUE,"UKUPNO";#N/A,#N/A,TRUE,"PLASMAN";#N/A,#N/A,TRUE,"REKAP"}</definedName>
    <definedName name="____K1" localSheetId="16" hidden="1">{#N/A,#N/A,TRUE,"UKUPNO";#N/A,#N/A,TRUE,"PLASMAN";#N/A,#N/A,TRUE,"REKAP"}</definedName>
    <definedName name="____K1" hidden="1">{#N/A,#N/A,TRUE,"UKUPNO";#N/A,#N/A,TRUE,"PLASMAN";#N/A,#N/A,TRUE,"REKAP"}</definedName>
    <definedName name="____KO1" localSheetId="5" hidden="1">{#N/A,#N/A,TRUE,"UKUPNO";#N/A,#N/A,TRUE,"PLASMAN";#N/A,#N/A,TRUE,"REKAP"}</definedName>
    <definedName name="____KO1" localSheetId="12" hidden="1">{#N/A,#N/A,TRUE,"UKUPNO";#N/A,#N/A,TRUE,"PLASMAN";#N/A,#N/A,TRUE,"REKAP"}</definedName>
    <definedName name="____KO1" localSheetId="17" hidden="1">{#N/A,#N/A,TRUE,"UKUPNO";#N/A,#N/A,TRUE,"PLASMAN";#N/A,#N/A,TRUE,"REKAP"}</definedName>
    <definedName name="____KO1" localSheetId="16" hidden="1">{#N/A,#N/A,TRUE,"UKUPNO";#N/A,#N/A,TRUE,"PLASMAN";#N/A,#N/A,TRUE,"REKAP"}</definedName>
    <definedName name="____KO1" hidden="1">{#N/A,#N/A,TRUE,"UKUPNO";#N/A,#N/A,TRUE,"PLASMAN";#N/A,#N/A,TRUE,"REKAP"}</definedName>
    <definedName name="____MJ2" localSheetId="12">[2]ENTER!$B$3</definedName>
    <definedName name="____MJ2" localSheetId="16">[2]ENTER!$B$3</definedName>
    <definedName name="____MJ2">#REF!</definedName>
    <definedName name="____NOV03" localSheetId="12">'[1]Net Inventory by branch'!#REF!</definedName>
    <definedName name="____NOV03" localSheetId="16">'[1]Net Inventory by branch'!#REF!</definedName>
    <definedName name="____NOV03">#REF!</definedName>
    <definedName name="____PA1" localSheetId="12">#REF!</definedName>
    <definedName name="____PA1" localSheetId="17">#REF!</definedName>
    <definedName name="____PA1" localSheetId="16">#REF!</definedName>
    <definedName name="____PA1">#REF!</definedName>
    <definedName name="____re4" localSheetId="12">[3]PRODAJA!#REF!</definedName>
    <definedName name="____re4" localSheetId="16">[3]PRODAJA!#REF!</definedName>
    <definedName name="____re4">#REF!</definedName>
    <definedName name="____SE1" localSheetId="5" hidden="1">{#N/A,#N/A,FALSE,"Aging Summary";#N/A,#N/A,FALSE,"Ratio Analysis";#N/A,#N/A,FALSE,"Test 120 Day Accts";#N/A,#N/A,FALSE,"Tickmarks"}</definedName>
    <definedName name="____SE1" localSheetId="12" hidden="1">{#N/A,#N/A,FALSE,"Aging Summary";#N/A,#N/A,FALSE,"Ratio Analysis";#N/A,#N/A,FALSE,"Test 120 Day Accts";#N/A,#N/A,FALSE,"Tickmarks"}</definedName>
    <definedName name="____SE1" localSheetId="17" hidden="1">{#N/A,#N/A,FALSE,"Aging Summary";#N/A,#N/A,FALSE,"Ratio Analysis";#N/A,#N/A,FALSE,"Test 120 Day Accts";#N/A,#N/A,FALSE,"Tickmarks"}</definedName>
    <definedName name="____SE1" localSheetId="16" hidden="1">{#N/A,#N/A,FALSE,"Aging Summary";#N/A,#N/A,FALSE,"Ratio Analysis";#N/A,#N/A,FALSE,"Test 120 Day Accts";#N/A,#N/A,FALSE,"Tickmarks"}</definedName>
    <definedName name="____SE1" hidden="1">{#N/A,#N/A,FALSE,"Aging Summary";#N/A,#N/A,FALSE,"Ratio Analysis";#N/A,#N/A,FALSE,"Test 120 Day Accts";#N/A,#N/A,FALSE,"Tickmarks"}</definedName>
    <definedName name="____SF2" localSheetId="12">'[4]COGS by products for Production'!#REF!</definedName>
    <definedName name="____SF2" localSheetId="16">'[4]COGS by products for Production'!#REF!</definedName>
    <definedName name="____SF2">#REF!</definedName>
    <definedName name="____w1" localSheetId="5" hidden="1">{#N/A,#N/A,TRUE,"UKUPNO";#N/A,#N/A,TRUE,"PLASMAN";#N/A,#N/A,TRUE,"REKAP"}</definedName>
    <definedName name="____w1" localSheetId="12" hidden="1">{#N/A,#N/A,TRUE,"UKUPNO";#N/A,#N/A,TRUE,"PLASMAN";#N/A,#N/A,TRUE,"REKAP"}</definedName>
    <definedName name="____w1" localSheetId="17" hidden="1">{#N/A,#N/A,TRUE,"UKUPNO";#N/A,#N/A,TRUE,"PLASMAN";#N/A,#N/A,TRUE,"REKAP"}</definedName>
    <definedName name="____w1" localSheetId="16" hidden="1">{#N/A,#N/A,TRUE,"UKUPNO";#N/A,#N/A,TRUE,"PLASMAN";#N/A,#N/A,TRUE,"REKAP"}</definedName>
    <definedName name="____w1" hidden="1">{#N/A,#N/A,TRUE,"UKUPNO";#N/A,#N/A,TRUE,"PLASMAN";#N/A,#N/A,TRUE,"REKAP"}</definedName>
    <definedName name="____z1" localSheetId="5" hidden="1">{#N/A,#N/A,TRUE,"UKUPNO";#N/A,#N/A,TRUE,"PLASMAN";#N/A,#N/A,TRUE,"REKAP"}</definedName>
    <definedName name="____z1" localSheetId="12" hidden="1">{#N/A,#N/A,TRUE,"UKUPNO";#N/A,#N/A,TRUE,"PLASMAN";#N/A,#N/A,TRUE,"REKAP"}</definedName>
    <definedName name="____z1" localSheetId="17" hidden="1">{#N/A,#N/A,TRUE,"UKUPNO";#N/A,#N/A,TRUE,"PLASMAN";#N/A,#N/A,TRUE,"REKAP"}</definedName>
    <definedName name="____z1" localSheetId="16" hidden="1">{#N/A,#N/A,TRUE,"UKUPNO";#N/A,#N/A,TRUE,"PLASMAN";#N/A,#N/A,TRUE,"REKAP"}</definedName>
    <definedName name="____z1" hidden="1">{#N/A,#N/A,TRUE,"UKUPNO";#N/A,#N/A,TRUE,"PLASMAN";#N/A,#N/A,TRUE,"REKAP"}</definedName>
    <definedName name="___a1" localSheetId="5" hidden="1">{"'テーブル名 (2)'!$A$1:$N$66"}</definedName>
    <definedName name="___a1" localSheetId="12" hidden="1">{"'テーブル名 (2)'!$A$1:$N$66"}</definedName>
    <definedName name="___a1" localSheetId="17" hidden="1">{"'テーブル名 (2)'!$A$1:$N$66"}</definedName>
    <definedName name="___a1" localSheetId="16" hidden="1">{"'テーブル名 (2)'!$A$1:$N$66"}</definedName>
    <definedName name="___a1" hidden="1">{"'テーブル名 (2)'!$A$1:$N$66"}</definedName>
    <definedName name="___a1111" localSheetId="5" hidden="1">{"'フローチャート'!$A$1:$AO$191"}</definedName>
    <definedName name="___a1111" localSheetId="12" hidden="1">{"'フローチャート'!$A$1:$AO$191"}</definedName>
    <definedName name="___a1111" localSheetId="17" hidden="1">{"'フローチャート'!$A$1:$AO$191"}</definedName>
    <definedName name="___a1111" localSheetId="16" hidden="1">{"'フローチャート'!$A$1:$AO$191"}</definedName>
    <definedName name="___a1111" hidden="1">{"'フローチャート'!$A$1:$AO$191"}</definedName>
    <definedName name="___cb1" localSheetId="5" hidden="1">{#N/A,#N/A,FALSE,"Sum-QTD (SI 1-1)";#N/A,#N/A,FALSE,"Sum-YTD (SI 1-1)";#N/A,#N/A,FALSE,"PL-QTD (Misc-5)";#N/A,#N/A,FALSE,"PL-YTD (Misc-5)";#N/A,#N/A,FALSE,"BS (Misc-6)";#N/A,#N/A,FALSE,"CF-QTD (Misc-7)";#N/A,#N/A,FALSE,"CF-YTD (Misc-7)";#N/A,#N/A,FALSE,"Inventory"}</definedName>
    <definedName name="___cb1" localSheetId="12" hidden="1">{#N/A,#N/A,FALSE,"Sum-QTD (SI 1-1)";#N/A,#N/A,FALSE,"Sum-YTD (SI 1-1)";#N/A,#N/A,FALSE,"PL-QTD (Misc-5)";#N/A,#N/A,FALSE,"PL-YTD (Misc-5)";#N/A,#N/A,FALSE,"BS (Misc-6)";#N/A,#N/A,FALSE,"CF-QTD (Misc-7)";#N/A,#N/A,FALSE,"CF-YTD (Misc-7)";#N/A,#N/A,FALSE,"Inventory"}</definedName>
    <definedName name="___cb1" localSheetId="17" hidden="1">{#N/A,#N/A,FALSE,"Sum-QTD (SI 1-1)";#N/A,#N/A,FALSE,"Sum-YTD (SI 1-1)";#N/A,#N/A,FALSE,"PL-QTD (Misc-5)";#N/A,#N/A,FALSE,"PL-YTD (Misc-5)";#N/A,#N/A,FALSE,"BS (Misc-6)";#N/A,#N/A,FALSE,"CF-QTD (Misc-7)";#N/A,#N/A,FALSE,"CF-YTD (Misc-7)";#N/A,#N/A,FALSE,"Inventory"}</definedName>
    <definedName name="___cb1" localSheetId="16" hidden="1">{#N/A,#N/A,FALSE,"Sum-QTD (SI 1-1)";#N/A,#N/A,FALSE,"Sum-YTD (SI 1-1)";#N/A,#N/A,FALSE,"PL-QTD (Misc-5)";#N/A,#N/A,FALSE,"PL-YTD (Misc-5)";#N/A,#N/A,FALSE,"BS (Misc-6)";#N/A,#N/A,FALSE,"CF-QTD (Misc-7)";#N/A,#N/A,FALSE,"CF-YTD (Misc-7)";#N/A,#N/A,FALSE,"Inventory"}</definedName>
    <definedName name="___cb1" hidden="1">{#N/A,#N/A,FALSE,"Sum-QTD (SI 1-1)";#N/A,#N/A,FALSE,"Sum-YTD (SI 1-1)";#N/A,#N/A,FALSE,"PL-QTD (Misc-5)";#N/A,#N/A,FALSE,"PL-YTD (Misc-5)";#N/A,#N/A,FALSE,"BS (Misc-6)";#N/A,#N/A,FALSE,"CF-QTD (Misc-7)";#N/A,#N/A,FALSE,"CF-YTD (Misc-7)";#N/A,#N/A,FALSE,"Inventory"}</definedName>
    <definedName name="___cc6" localSheetId="5" hidden="1">{"'テーブル名 (2)'!$A$1:$N$66"}</definedName>
    <definedName name="___cc6" localSheetId="12" hidden="1">{"'テーブル名 (2)'!$A$1:$N$66"}</definedName>
    <definedName name="___cc6" localSheetId="17" hidden="1">{"'テーブル名 (2)'!$A$1:$N$66"}</definedName>
    <definedName name="___cc6" localSheetId="16" hidden="1">{"'テーブル名 (2)'!$A$1:$N$66"}</definedName>
    <definedName name="___cc6" hidden="1">{"'テーブル名 (2)'!$A$1:$N$66"}</definedName>
    <definedName name="___d1" localSheetId="5" hidden="1">{#N/A,#N/A,FALSE,"Sum-QTD (SI 1-1)";#N/A,#N/A,FALSE,"Sum-YTD (SI 1-1)";#N/A,#N/A,FALSE,"PL-QTD (Misc-5)";#N/A,#N/A,FALSE,"PL-YTD (Misc-5)";#N/A,#N/A,FALSE,"BS (Misc-6)";#N/A,#N/A,FALSE,"CF-QTD (Misc-7)";#N/A,#N/A,FALSE,"CF-YTD (Misc-7)";#N/A,#N/A,FALSE,"Inventory"}</definedName>
    <definedName name="___d1" localSheetId="12" hidden="1">{#N/A,#N/A,FALSE,"Sum-QTD (SI 1-1)";#N/A,#N/A,FALSE,"Sum-YTD (SI 1-1)";#N/A,#N/A,FALSE,"PL-QTD (Misc-5)";#N/A,#N/A,FALSE,"PL-YTD (Misc-5)";#N/A,#N/A,FALSE,"BS (Misc-6)";#N/A,#N/A,FALSE,"CF-QTD (Misc-7)";#N/A,#N/A,FALSE,"CF-YTD (Misc-7)";#N/A,#N/A,FALSE,"Inventory"}</definedName>
    <definedName name="___d1" localSheetId="17" hidden="1">{#N/A,#N/A,FALSE,"Sum-QTD (SI 1-1)";#N/A,#N/A,FALSE,"Sum-YTD (SI 1-1)";#N/A,#N/A,FALSE,"PL-QTD (Misc-5)";#N/A,#N/A,FALSE,"PL-YTD (Misc-5)";#N/A,#N/A,FALSE,"BS (Misc-6)";#N/A,#N/A,FALSE,"CF-QTD (Misc-7)";#N/A,#N/A,FALSE,"CF-YTD (Misc-7)";#N/A,#N/A,FALSE,"Inventory"}</definedName>
    <definedName name="___d1" localSheetId="16" hidden="1">{#N/A,#N/A,FALSE,"Sum-QTD (SI 1-1)";#N/A,#N/A,FALSE,"Sum-YTD (SI 1-1)";#N/A,#N/A,FALSE,"PL-QTD (Misc-5)";#N/A,#N/A,FALSE,"PL-YTD (Misc-5)";#N/A,#N/A,FALSE,"BS (Misc-6)";#N/A,#N/A,FALSE,"CF-QTD (Misc-7)";#N/A,#N/A,FALSE,"CF-YTD (Misc-7)";#N/A,#N/A,FALSE,"Inventory"}</definedName>
    <definedName name="___d1" hidden="1">{#N/A,#N/A,FALSE,"Sum-QTD (SI 1-1)";#N/A,#N/A,FALSE,"Sum-YTD (SI 1-1)";#N/A,#N/A,FALSE,"PL-QTD (Misc-5)";#N/A,#N/A,FALSE,"PL-YTD (Misc-5)";#N/A,#N/A,FALSE,"BS (Misc-6)";#N/A,#N/A,FALSE,"CF-QTD (Misc-7)";#N/A,#N/A,FALSE,"CF-YTD (Misc-7)";#N/A,#N/A,FALSE,"Inventory"}</definedName>
    <definedName name="___d2" localSheetId="5" hidden="1">{"'テーブル名 (2)'!$A$1:$N$66"}</definedName>
    <definedName name="___d2" localSheetId="12" hidden="1">{"'テーブル名 (2)'!$A$1:$N$66"}</definedName>
    <definedName name="___d2" localSheetId="17" hidden="1">{"'テーブル名 (2)'!$A$1:$N$66"}</definedName>
    <definedName name="___d2" localSheetId="16" hidden="1">{"'テーブル名 (2)'!$A$1:$N$66"}</definedName>
    <definedName name="___d2" hidden="1">{"'テーブル名 (2)'!$A$1:$N$66"}</definedName>
    <definedName name="___dan1" localSheetId="5" hidden="1">{#N/A,#N/A,FALSE,"Sum-QTD (SI 1-1)";#N/A,#N/A,FALSE,"Sum-YTD (SI 1-1)";#N/A,#N/A,FALSE,"PL-QTD (Misc-5)";#N/A,#N/A,FALSE,"PL-YTD (Misc-5)";#N/A,#N/A,FALSE,"BS (Misc-6)";#N/A,#N/A,FALSE,"CF-QTD (Misc-7)";#N/A,#N/A,FALSE,"CF-YTD (Misc-7)";#N/A,#N/A,FALSE,"Inventory"}</definedName>
    <definedName name="___dan1" localSheetId="12" hidden="1">{#N/A,#N/A,FALSE,"Sum-QTD (SI 1-1)";#N/A,#N/A,FALSE,"Sum-YTD (SI 1-1)";#N/A,#N/A,FALSE,"PL-QTD (Misc-5)";#N/A,#N/A,FALSE,"PL-YTD (Misc-5)";#N/A,#N/A,FALSE,"BS (Misc-6)";#N/A,#N/A,FALSE,"CF-QTD (Misc-7)";#N/A,#N/A,FALSE,"CF-YTD (Misc-7)";#N/A,#N/A,FALSE,"Inventory"}</definedName>
    <definedName name="___dan1" localSheetId="17" hidden="1">{#N/A,#N/A,FALSE,"Sum-QTD (SI 1-1)";#N/A,#N/A,FALSE,"Sum-YTD (SI 1-1)";#N/A,#N/A,FALSE,"PL-QTD (Misc-5)";#N/A,#N/A,FALSE,"PL-YTD (Misc-5)";#N/A,#N/A,FALSE,"BS (Misc-6)";#N/A,#N/A,FALSE,"CF-QTD (Misc-7)";#N/A,#N/A,FALSE,"CF-YTD (Misc-7)";#N/A,#N/A,FALSE,"Inventory"}</definedName>
    <definedName name="___dan1" localSheetId="16" hidden="1">{#N/A,#N/A,FALSE,"Sum-QTD (SI 1-1)";#N/A,#N/A,FALSE,"Sum-YTD (SI 1-1)";#N/A,#N/A,FALSE,"PL-QTD (Misc-5)";#N/A,#N/A,FALSE,"PL-YTD (Misc-5)";#N/A,#N/A,FALSE,"BS (Misc-6)";#N/A,#N/A,FALSE,"CF-QTD (Misc-7)";#N/A,#N/A,FALSE,"CF-YTD (Misc-7)";#N/A,#N/A,FALSE,"Inventory"}</definedName>
    <definedName name="___dan1" hidden="1">{#N/A,#N/A,FALSE,"Sum-QTD (SI 1-1)";#N/A,#N/A,FALSE,"Sum-YTD (SI 1-1)";#N/A,#N/A,FALSE,"PL-QTD (Misc-5)";#N/A,#N/A,FALSE,"PL-YTD (Misc-5)";#N/A,#N/A,FALSE,"BS (Misc-6)";#N/A,#N/A,FALSE,"CF-QTD (Misc-7)";#N/A,#N/A,FALSE,"CF-YTD (Misc-7)";#N/A,#N/A,FALSE,"Inventory"}</definedName>
    <definedName name="___DAT1" localSheetId="12">#REF!</definedName>
    <definedName name="___DAT1" localSheetId="17">#REF!</definedName>
    <definedName name="___DAT1" localSheetId="16">#REF!</definedName>
    <definedName name="___DAT1">#REF!</definedName>
    <definedName name="___DAT10" localSheetId="12">#REF!</definedName>
    <definedName name="___DAT10" localSheetId="17">#REF!</definedName>
    <definedName name="___DAT10" localSheetId="16">#REF!</definedName>
    <definedName name="___DAT10">#REF!</definedName>
    <definedName name="___DAT11" localSheetId="12">#REF!</definedName>
    <definedName name="___DAT11" localSheetId="17">#REF!</definedName>
    <definedName name="___DAT11" localSheetId="16">#REF!</definedName>
    <definedName name="___DAT11">#REF!</definedName>
    <definedName name="___DAT12" localSheetId="17">#REF!</definedName>
    <definedName name="___DAT12">#REF!</definedName>
    <definedName name="___DAT13" localSheetId="17">#REF!</definedName>
    <definedName name="___DAT13">#REF!</definedName>
    <definedName name="___DAT14" localSheetId="17">#REF!</definedName>
    <definedName name="___DAT14">#REF!</definedName>
    <definedName name="___DAT15" localSheetId="17">#REF!</definedName>
    <definedName name="___DAT15">#REF!</definedName>
    <definedName name="___DAT16" localSheetId="17">#REF!</definedName>
    <definedName name="___DAT16">#REF!</definedName>
    <definedName name="___DAT17" localSheetId="17">#REF!</definedName>
    <definedName name="___DAT17">#REF!</definedName>
    <definedName name="___DAT18" localSheetId="17">#REF!</definedName>
    <definedName name="___DAT18">#REF!</definedName>
    <definedName name="___DAT19" localSheetId="17">#REF!</definedName>
    <definedName name="___DAT19">#REF!</definedName>
    <definedName name="___DAT2" localSheetId="17">#REF!</definedName>
    <definedName name="___DAT2">#REF!</definedName>
    <definedName name="___DAT20" localSheetId="17">#REF!</definedName>
    <definedName name="___DAT20">#REF!</definedName>
    <definedName name="___DAT21" localSheetId="17">#REF!</definedName>
    <definedName name="___DAT21">#REF!</definedName>
    <definedName name="___DAT22" localSheetId="17">#REF!</definedName>
    <definedName name="___DAT22">#REF!</definedName>
    <definedName name="___DAT23" localSheetId="17">#REF!</definedName>
    <definedName name="___DAT23">#REF!</definedName>
    <definedName name="___DAT3" localSheetId="17">#REF!</definedName>
    <definedName name="___DAT3">#REF!</definedName>
    <definedName name="___DAT4" localSheetId="17">#REF!</definedName>
    <definedName name="___DAT4">#REF!</definedName>
    <definedName name="___DAT5" localSheetId="17">#REF!</definedName>
    <definedName name="___DAT5">#REF!</definedName>
    <definedName name="___DAT6" localSheetId="17">#REF!</definedName>
    <definedName name="___DAT6">#REF!</definedName>
    <definedName name="___DAT7" localSheetId="17">#REF!</definedName>
    <definedName name="___DAT7">#REF!</definedName>
    <definedName name="___DAT8" localSheetId="17">#REF!</definedName>
    <definedName name="___DAT8">#REF!</definedName>
    <definedName name="___DAT9" localSheetId="17">#REF!</definedName>
    <definedName name="___DAT9">#REF!</definedName>
    <definedName name="___dd1" localSheetId="5" hidden="1">{#N/A,#N/A,FALSE,"Sum-QTD (SI 1-1)";#N/A,#N/A,FALSE,"Sum-YTD (SI 1-1)";#N/A,#N/A,FALSE,"PL-QTD (Misc-5)";#N/A,#N/A,FALSE,"PL-YTD (Misc-5)";#N/A,#N/A,FALSE,"BS (Misc-6)";#N/A,#N/A,FALSE,"CF-QTD (Misc-7)";#N/A,#N/A,FALSE,"CF-YTD (Misc-7)";#N/A,#N/A,FALSE,"Inventory"}</definedName>
    <definedName name="___dd1" localSheetId="12" hidden="1">{#N/A,#N/A,FALSE,"Sum-QTD (SI 1-1)";#N/A,#N/A,FALSE,"Sum-YTD (SI 1-1)";#N/A,#N/A,FALSE,"PL-QTD (Misc-5)";#N/A,#N/A,FALSE,"PL-YTD (Misc-5)";#N/A,#N/A,FALSE,"BS (Misc-6)";#N/A,#N/A,FALSE,"CF-QTD (Misc-7)";#N/A,#N/A,FALSE,"CF-YTD (Misc-7)";#N/A,#N/A,FALSE,"Inventory"}</definedName>
    <definedName name="___dd1" localSheetId="17" hidden="1">{#N/A,#N/A,FALSE,"Sum-QTD (SI 1-1)";#N/A,#N/A,FALSE,"Sum-YTD (SI 1-1)";#N/A,#N/A,FALSE,"PL-QTD (Misc-5)";#N/A,#N/A,FALSE,"PL-YTD (Misc-5)";#N/A,#N/A,FALSE,"BS (Misc-6)";#N/A,#N/A,FALSE,"CF-QTD (Misc-7)";#N/A,#N/A,FALSE,"CF-YTD (Misc-7)";#N/A,#N/A,FALSE,"Inventory"}</definedName>
    <definedName name="___dd1" localSheetId="16" hidden="1">{#N/A,#N/A,FALSE,"Sum-QTD (SI 1-1)";#N/A,#N/A,FALSE,"Sum-YTD (SI 1-1)";#N/A,#N/A,FALSE,"PL-QTD (Misc-5)";#N/A,#N/A,FALSE,"PL-YTD (Misc-5)";#N/A,#N/A,FALSE,"BS (Misc-6)";#N/A,#N/A,FALSE,"CF-QTD (Misc-7)";#N/A,#N/A,FALSE,"CF-YTD (Misc-7)";#N/A,#N/A,FALSE,"Inventory"}</definedName>
    <definedName name="___dd1" hidden="1">{#N/A,#N/A,FALSE,"Sum-QTD (SI 1-1)";#N/A,#N/A,FALSE,"Sum-YTD (SI 1-1)";#N/A,#N/A,FALSE,"PL-QTD (Misc-5)";#N/A,#N/A,FALSE,"PL-YTD (Misc-5)";#N/A,#N/A,FALSE,"BS (Misc-6)";#N/A,#N/A,FALSE,"CF-QTD (Misc-7)";#N/A,#N/A,FALSE,"CF-YTD (Misc-7)";#N/A,#N/A,FALSE,"Inventory"}</definedName>
    <definedName name="___DEC03" localSheetId="12">'[1]Net Inventory by branch'!#REF!</definedName>
    <definedName name="___DEC03" localSheetId="16">'[1]Net Inventory by branch'!#REF!</definedName>
    <definedName name="___DEC03">#REF!</definedName>
    <definedName name="___e1" localSheetId="5" hidden="1">{"'テーブル名 (2)'!$A$1:$N$66"}</definedName>
    <definedName name="___e1" localSheetId="12" hidden="1">{"'テーブル名 (2)'!$A$1:$N$66"}</definedName>
    <definedName name="___e1" localSheetId="17" hidden="1">{"'テーブル名 (2)'!$A$1:$N$66"}</definedName>
    <definedName name="___e1" localSheetId="16" hidden="1">{"'テーブル名 (2)'!$A$1:$N$66"}</definedName>
    <definedName name="___e1" hidden="1">{"'テーブル名 (2)'!$A$1:$N$66"}</definedName>
    <definedName name="___euq27" localSheetId="17">#REF!</definedName>
    <definedName name="___euq27">#REF!</definedName>
    <definedName name="___fin1" localSheetId="5" hidden="1">{#N/A,#N/A,TRUE,"UKUPNO";#N/A,#N/A,TRUE,"PLASMAN";#N/A,#N/A,TRUE,"REKAP"}</definedName>
    <definedName name="___fin1" localSheetId="12" hidden="1">{#N/A,#N/A,TRUE,"UKUPNO";#N/A,#N/A,TRUE,"PLASMAN";#N/A,#N/A,TRUE,"REKAP"}</definedName>
    <definedName name="___fin1" localSheetId="17" hidden="1">{#N/A,#N/A,TRUE,"UKUPNO";#N/A,#N/A,TRUE,"PLASMAN";#N/A,#N/A,TRUE,"REKAP"}</definedName>
    <definedName name="___fin1" localSheetId="16" hidden="1">{#N/A,#N/A,TRUE,"UKUPNO";#N/A,#N/A,TRUE,"PLASMAN";#N/A,#N/A,TRUE,"REKAP"}</definedName>
    <definedName name="___fin1" hidden="1">{#N/A,#N/A,TRUE,"UKUPNO";#N/A,#N/A,TRUE,"PLASMAN";#N/A,#N/A,TRUE,"REKAP"}</definedName>
    <definedName name="___gen1" localSheetId="12">#REF!</definedName>
    <definedName name="___gen1" localSheetId="17">#REF!</definedName>
    <definedName name="___gen1" localSheetId="16">#REF!</definedName>
    <definedName name="___gen1">#REF!</definedName>
    <definedName name="___Ｈ１" localSheetId="5" hidden="1">{"'得意先'!$B$8:$G$58"}</definedName>
    <definedName name="___Ｈ１" localSheetId="12" hidden="1">{"'得意先'!$B$8:$G$58"}</definedName>
    <definedName name="___Ｈ１" localSheetId="17" hidden="1">{"'得意先'!$B$8:$G$58"}</definedName>
    <definedName name="___Ｈ１" localSheetId="16" hidden="1">{"'得意先'!$B$8:$G$58"}</definedName>
    <definedName name="___Ｈ１" hidden="1">{"'得意先'!$B$8:$G$58"}</definedName>
    <definedName name="___Ｈ２" localSheetId="5" hidden="1">{"'得意先'!$B$8:$G$58"}</definedName>
    <definedName name="___Ｈ２" localSheetId="12" hidden="1">{"'得意先'!$B$8:$G$58"}</definedName>
    <definedName name="___Ｈ２" localSheetId="17" hidden="1">{"'得意先'!$B$8:$G$58"}</definedName>
    <definedName name="___Ｈ２" localSheetId="16" hidden="1">{"'得意先'!$B$8:$G$58"}</definedName>
    <definedName name="___Ｈ２" hidden="1">{"'得意先'!$B$8:$G$58"}</definedName>
    <definedName name="___Ｈ３" localSheetId="5" hidden="1">{"'得意先'!$B$8:$G$58"}</definedName>
    <definedName name="___Ｈ３" localSheetId="12" hidden="1">{"'得意先'!$B$8:$G$58"}</definedName>
    <definedName name="___Ｈ３" localSheetId="17" hidden="1">{"'得意先'!$B$8:$G$58"}</definedName>
    <definedName name="___Ｈ３" localSheetId="16" hidden="1">{"'得意先'!$B$8:$G$58"}</definedName>
    <definedName name="___Ｈ３" hidden="1">{"'得意先'!$B$8:$G$58"}</definedName>
    <definedName name="___Ｈ４" localSheetId="5" hidden="1">{"'得意先'!$B$8:$G$58"}</definedName>
    <definedName name="___Ｈ４" localSheetId="12" hidden="1">{"'得意先'!$B$8:$G$58"}</definedName>
    <definedName name="___Ｈ４" localSheetId="17" hidden="1">{"'得意先'!$B$8:$G$58"}</definedName>
    <definedName name="___Ｈ４" localSheetId="16" hidden="1">{"'得意先'!$B$8:$G$58"}</definedName>
    <definedName name="___Ｈ４" hidden="1">{"'得意先'!$B$8:$G$58"}</definedName>
    <definedName name="___Ｈ５" localSheetId="5" hidden="1">{"'得意先'!$B$8:$G$58"}</definedName>
    <definedName name="___Ｈ５" localSheetId="12" hidden="1">{"'得意先'!$B$8:$G$58"}</definedName>
    <definedName name="___Ｈ５" localSheetId="17" hidden="1">{"'得意先'!$B$8:$G$58"}</definedName>
    <definedName name="___Ｈ５" localSheetId="16" hidden="1">{"'得意先'!$B$8:$G$58"}</definedName>
    <definedName name="___Ｈ５" hidden="1">{"'得意先'!$B$8:$G$58"}</definedName>
    <definedName name="___Ｈ７" localSheetId="5" hidden="1">{"'得意先'!$B$8:$G$58"}</definedName>
    <definedName name="___Ｈ７" localSheetId="12" hidden="1">{"'得意先'!$B$8:$G$58"}</definedName>
    <definedName name="___Ｈ７" localSheetId="17" hidden="1">{"'得意先'!$B$8:$G$58"}</definedName>
    <definedName name="___Ｈ７" localSheetId="16" hidden="1">{"'得意先'!$B$8:$G$58"}</definedName>
    <definedName name="___Ｈ７" hidden="1">{"'得意先'!$B$8:$G$58"}</definedName>
    <definedName name="___HKJ1" localSheetId="5" hidden="1">{#N/A,#N/A,TRUE,"UKUPNO";#N/A,#N/A,TRUE,"PLASMAN";#N/A,#N/A,TRUE,"REKAP"}</definedName>
    <definedName name="___HKJ1" localSheetId="12" hidden="1">{#N/A,#N/A,TRUE,"UKUPNO";#N/A,#N/A,TRUE,"PLASMAN";#N/A,#N/A,TRUE,"REKAP"}</definedName>
    <definedName name="___HKJ1" localSheetId="17" hidden="1">{#N/A,#N/A,TRUE,"UKUPNO";#N/A,#N/A,TRUE,"PLASMAN";#N/A,#N/A,TRUE,"REKAP"}</definedName>
    <definedName name="___HKJ1" localSheetId="16" hidden="1">{#N/A,#N/A,TRUE,"UKUPNO";#N/A,#N/A,TRUE,"PLASMAN";#N/A,#N/A,TRUE,"REKAP"}</definedName>
    <definedName name="___HKJ1" hidden="1">{#N/A,#N/A,TRUE,"UKUPNO";#N/A,#N/A,TRUE,"PLASMAN";#N/A,#N/A,TRUE,"REKAP"}</definedName>
    <definedName name="___HR1" localSheetId="5" hidden="1">{#N/A,#N/A,TRUE,"UKUPNO";#N/A,#N/A,TRUE,"PLASMAN";#N/A,#N/A,TRUE,"REKAP"}</definedName>
    <definedName name="___HR1" localSheetId="12" hidden="1">{#N/A,#N/A,TRUE,"UKUPNO";#N/A,#N/A,TRUE,"PLASMAN";#N/A,#N/A,TRUE,"REKAP"}</definedName>
    <definedName name="___HR1" localSheetId="17" hidden="1">{#N/A,#N/A,TRUE,"UKUPNO";#N/A,#N/A,TRUE,"PLASMAN";#N/A,#N/A,TRUE,"REKAP"}</definedName>
    <definedName name="___HR1" localSheetId="16" hidden="1">{#N/A,#N/A,TRUE,"UKUPNO";#N/A,#N/A,TRUE,"PLASMAN";#N/A,#N/A,TRUE,"REKAP"}</definedName>
    <definedName name="___HR1" hidden="1">{#N/A,#N/A,TRUE,"UKUPNO";#N/A,#N/A,TRUE,"PLASMAN";#N/A,#N/A,TRUE,"REKAP"}</definedName>
    <definedName name="___IZI98" localSheetId="12">#REF!</definedName>
    <definedName name="___IZI98" localSheetId="17">#REF!</definedName>
    <definedName name="___IZI98" localSheetId="16">#REF!</definedName>
    <definedName name="___IZI98">#REF!</definedName>
    <definedName name="___IZV98" localSheetId="12">#REF!</definedName>
    <definedName name="___IZV98" localSheetId="17">#REF!</definedName>
    <definedName name="___IZV98" localSheetId="16">#REF!</definedName>
    <definedName name="___IZV98">#REF!</definedName>
    <definedName name="___IZX98" localSheetId="12">#REF!</definedName>
    <definedName name="___IZX98" localSheetId="17">#REF!</definedName>
    <definedName name="___IZX98" localSheetId="16">#REF!</definedName>
    <definedName name="___IZX98">#REF!</definedName>
    <definedName name="___K1" localSheetId="5" hidden="1">{#N/A,#N/A,TRUE,"UKUPNO";#N/A,#N/A,TRUE,"PLASMAN";#N/A,#N/A,TRUE,"REKAP"}</definedName>
    <definedName name="___K1" localSheetId="12" hidden="1">{#N/A,#N/A,TRUE,"UKUPNO";#N/A,#N/A,TRUE,"PLASMAN";#N/A,#N/A,TRUE,"REKAP"}</definedName>
    <definedName name="___K1" localSheetId="17" hidden="1">{#N/A,#N/A,TRUE,"UKUPNO";#N/A,#N/A,TRUE,"PLASMAN";#N/A,#N/A,TRUE,"REKAP"}</definedName>
    <definedName name="___K1" localSheetId="16" hidden="1">{#N/A,#N/A,TRUE,"UKUPNO";#N/A,#N/A,TRUE,"PLASMAN";#N/A,#N/A,TRUE,"REKAP"}</definedName>
    <definedName name="___K1" hidden="1">{#N/A,#N/A,TRUE,"UKUPNO";#N/A,#N/A,TRUE,"PLASMAN";#N/A,#N/A,TRUE,"REKAP"}</definedName>
    <definedName name="___KO1" localSheetId="5" hidden="1">{#N/A,#N/A,TRUE,"UKUPNO";#N/A,#N/A,TRUE,"PLASMAN";#N/A,#N/A,TRUE,"REKAP"}</definedName>
    <definedName name="___KO1" localSheetId="12" hidden="1">{#N/A,#N/A,TRUE,"UKUPNO";#N/A,#N/A,TRUE,"PLASMAN";#N/A,#N/A,TRUE,"REKAP"}</definedName>
    <definedName name="___KO1" localSheetId="17" hidden="1">{#N/A,#N/A,TRUE,"UKUPNO";#N/A,#N/A,TRUE,"PLASMAN";#N/A,#N/A,TRUE,"REKAP"}</definedName>
    <definedName name="___KO1" localSheetId="16" hidden="1">{#N/A,#N/A,TRUE,"UKUPNO";#N/A,#N/A,TRUE,"PLASMAN";#N/A,#N/A,TRUE,"REKAP"}</definedName>
    <definedName name="___KO1" hidden="1">{#N/A,#N/A,TRUE,"UKUPNO";#N/A,#N/A,TRUE,"PLASMAN";#N/A,#N/A,TRUE,"REKAP"}</definedName>
    <definedName name="___MJ2" localSheetId="12">[2]ENTER!$B$3</definedName>
    <definedName name="___MJ2" localSheetId="16">[2]ENTER!$B$3</definedName>
    <definedName name="___MJ2">#REF!</definedName>
    <definedName name="___n640" localSheetId="5" hidden="1">{"'ＥＤＩ'!$H$5:$I$6"}</definedName>
    <definedName name="___n640" localSheetId="12" hidden="1">{"'ＥＤＩ'!$H$5:$I$6"}</definedName>
    <definedName name="___n640" localSheetId="17" hidden="1">{"'ＥＤＩ'!$H$5:$I$6"}</definedName>
    <definedName name="___n640" localSheetId="16" hidden="1">{"'ＥＤＩ'!$H$5:$I$6"}</definedName>
    <definedName name="___n640" hidden="1">{"'ＥＤＩ'!$H$5:$I$6"}</definedName>
    <definedName name="___NOV03" localSheetId="12">'[1]Net Inventory by branch'!#REF!</definedName>
    <definedName name="___NOV03" localSheetId="16">'[1]Net Inventory by branch'!#REF!</definedName>
    <definedName name="___NOV03">#REF!</definedName>
    <definedName name="___PA1" localSheetId="12">#REF!</definedName>
    <definedName name="___PA1" localSheetId="17">#REF!</definedName>
    <definedName name="___PA1" localSheetId="16">#REF!</definedName>
    <definedName name="___PA1">#REF!</definedName>
    <definedName name="___re4" localSheetId="12">[3]PRODAJA!#REF!</definedName>
    <definedName name="___re4" localSheetId="16">[3]PRODAJA!#REF!</definedName>
    <definedName name="___re4">#REF!</definedName>
    <definedName name="___SE1" localSheetId="5" hidden="1">{#N/A,#N/A,FALSE,"Aging Summary";#N/A,#N/A,FALSE,"Ratio Analysis";#N/A,#N/A,FALSE,"Test 120 Day Accts";#N/A,#N/A,FALSE,"Tickmarks"}</definedName>
    <definedName name="___SE1" localSheetId="12" hidden="1">{#N/A,#N/A,FALSE,"Aging Summary";#N/A,#N/A,FALSE,"Ratio Analysis";#N/A,#N/A,FALSE,"Test 120 Day Accts";#N/A,#N/A,FALSE,"Tickmarks"}</definedName>
    <definedName name="___SE1" localSheetId="17" hidden="1">{#N/A,#N/A,FALSE,"Aging Summary";#N/A,#N/A,FALSE,"Ratio Analysis";#N/A,#N/A,FALSE,"Test 120 Day Accts";#N/A,#N/A,FALSE,"Tickmarks"}</definedName>
    <definedName name="___SE1" localSheetId="16" hidden="1">{#N/A,#N/A,FALSE,"Aging Summary";#N/A,#N/A,FALSE,"Ratio Analysis";#N/A,#N/A,FALSE,"Test 120 Day Accts";#N/A,#N/A,FALSE,"Tickmarks"}</definedName>
    <definedName name="___SE1" hidden="1">{#N/A,#N/A,FALSE,"Aging Summary";#N/A,#N/A,FALSE,"Ratio Analysis";#N/A,#N/A,FALSE,"Test 120 Day Accts";#N/A,#N/A,FALSE,"Tickmarks"}</definedName>
    <definedName name="___SF2">'[4]COGS by products for Production'!#REF!</definedName>
    <definedName name="___w1" localSheetId="5" hidden="1">{#N/A,#N/A,TRUE,"UKUPNO";#N/A,#N/A,TRUE,"PLASMAN";#N/A,#N/A,TRUE,"REKAP"}</definedName>
    <definedName name="___w1" localSheetId="12" hidden="1">{#N/A,#N/A,TRUE,"UKUPNO";#N/A,#N/A,TRUE,"PLASMAN";#N/A,#N/A,TRUE,"REKAP"}</definedName>
    <definedName name="___w1" localSheetId="17" hidden="1">{#N/A,#N/A,TRUE,"UKUPNO";#N/A,#N/A,TRUE,"PLASMAN";#N/A,#N/A,TRUE,"REKAP"}</definedName>
    <definedName name="___w1" localSheetId="16" hidden="1">{#N/A,#N/A,TRUE,"UKUPNO";#N/A,#N/A,TRUE,"PLASMAN";#N/A,#N/A,TRUE,"REKAP"}</definedName>
    <definedName name="___w1" hidden="1">{#N/A,#N/A,TRUE,"UKUPNO";#N/A,#N/A,TRUE,"PLASMAN";#N/A,#N/A,TRUE,"REKAP"}</definedName>
    <definedName name="___z1" localSheetId="5" hidden="1">{#N/A,#N/A,TRUE,"UKUPNO";#N/A,#N/A,TRUE,"PLASMAN";#N/A,#N/A,TRUE,"REKAP"}</definedName>
    <definedName name="___z1" localSheetId="12" hidden="1">{#N/A,#N/A,TRUE,"UKUPNO";#N/A,#N/A,TRUE,"PLASMAN";#N/A,#N/A,TRUE,"REKAP"}</definedName>
    <definedName name="___z1" localSheetId="17" hidden="1">{#N/A,#N/A,TRUE,"UKUPNO";#N/A,#N/A,TRUE,"PLASMAN";#N/A,#N/A,TRUE,"REKAP"}</definedName>
    <definedName name="___z1" localSheetId="16" hidden="1">{#N/A,#N/A,TRUE,"UKUPNO";#N/A,#N/A,TRUE,"PLASMAN";#N/A,#N/A,TRUE,"REKAP"}</definedName>
    <definedName name="___z1" hidden="1">{#N/A,#N/A,TRUE,"UKUPNO";#N/A,#N/A,TRUE,"PLASMAN";#N/A,#N/A,TRUE,"REKAP"}</definedName>
    <definedName name="__123Graph_A" hidden="1">[5]OUTPUT!#REF!</definedName>
    <definedName name="__123Graph_AIC在庫曲線" localSheetId="12" hidden="1">[6]四半期!#REF!</definedName>
    <definedName name="__123Graph_AIC在庫曲線" localSheetId="16" hidden="1">[6]四半期!#REF!</definedName>
    <definedName name="__123Graph_AIC在庫曲線" hidden="1">#REF!</definedName>
    <definedName name="__123Graph_ARAM生産在庫" localSheetId="12" hidden="1">[6]四半期!#REF!</definedName>
    <definedName name="__123Graph_ARAM生産在庫" localSheetId="16" hidden="1">[6]四半期!#REF!</definedName>
    <definedName name="__123Graph_ARAM生産在庫" hidden="1">#REF!</definedName>
    <definedName name="__123Graph_A国内IC数量伸" localSheetId="12" hidden="1">[5]OUTPUT!#REF!</definedName>
    <definedName name="__123Graph_A国内IC数量伸" localSheetId="16" hidden="1">[5]OUTPUT!#REF!</definedName>
    <definedName name="__123Graph_A国内IC数量伸" hidden="1">#REF!</definedName>
    <definedName name="__123Graph_A国内IC生産伸" localSheetId="12" hidden="1">[5]OUTPUT!#REF!</definedName>
    <definedName name="__123Graph_A国内IC生産伸" localSheetId="16" hidden="1">[5]OUTPUT!#REF!</definedName>
    <definedName name="__123Graph_A国内IC生産伸" hidden="1">#REF!</definedName>
    <definedName name="__123Graph_A収益14" hidden="1">[7]A!$E$11:$E$19</definedName>
    <definedName name="__123Graph_A利益14" localSheetId="12" hidden="1">[7]A!$K$11:$K$19</definedName>
    <definedName name="__123Graph_A利益14" localSheetId="16" hidden="1">[7]A!$K$11:$K$19</definedName>
    <definedName name="__123Graph_A利益14" hidden="1">#REF!</definedName>
    <definedName name="__123Graph_A利益15" localSheetId="12" hidden="1">[7]A!$I$11:$I$19</definedName>
    <definedName name="__123Graph_A利益15" localSheetId="16" hidden="1">[7]A!$I$11:$I$19</definedName>
    <definedName name="__123Graph_A利益15" hidden="1">#REF!</definedName>
    <definedName name="__123Graph_B" localSheetId="12" hidden="1">[5]OUTPUT!#REF!</definedName>
    <definedName name="__123Graph_B" localSheetId="16" hidden="1">[5]OUTPUT!#REF!</definedName>
    <definedName name="__123Graph_B" hidden="1">#REF!</definedName>
    <definedName name="__123Graph_B国内IC数量伸" localSheetId="12" hidden="1">[5]OUTPUT!#REF!</definedName>
    <definedName name="__123Graph_B国内IC数量伸" localSheetId="16" hidden="1">[5]OUTPUT!#REF!</definedName>
    <definedName name="__123Graph_B国内IC数量伸" hidden="1">#REF!</definedName>
    <definedName name="__123Graph_B国内IC生産伸" localSheetId="12" hidden="1">[5]OUTPUT!#REF!</definedName>
    <definedName name="__123Graph_B国内IC生産伸" localSheetId="16" hidden="1">[5]OUTPUT!#REF!</definedName>
    <definedName name="__123Graph_B国内IC生産伸" hidden="1">#REF!</definedName>
    <definedName name="__123Graph_B収益14" localSheetId="12" hidden="1">[7]A!$P$11:$P$19</definedName>
    <definedName name="__123Graph_B収益14" localSheetId="16" hidden="1">[7]A!$P$11:$P$19</definedName>
    <definedName name="__123Graph_B収益14" hidden="1">#REF!</definedName>
    <definedName name="__123Graph_B利益14" localSheetId="12" hidden="1">[7]A!$P$11:$P$19</definedName>
    <definedName name="__123Graph_B利益14" localSheetId="16" hidden="1">[7]A!$P$11:$P$19</definedName>
    <definedName name="__123Graph_B利益14" hidden="1">#REF!</definedName>
    <definedName name="__123Graph_B利益15" localSheetId="12" hidden="1">[7]A!$P$11:$P$19</definedName>
    <definedName name="__123Graph_B利益15" localSheetId="16" hidden="1">[7]A!$P$11:$P$19</definedName>
    <definedName name="__123Graph_B利益15" hidden="1">#REF!</definedName>
    <definedName name="__123Graph_C" localSheetId="16" hidden="1">[5]OUTPUT!#REF!</definedName>
    <definedName name="__123Graph_C" hidden="1">[5]OUTPUT!#REF!</definedName>
    <definedName name="__123Graph_C国内IC数量伸" localSheetId="12" hidden="1">[5]OUTPUT!#REF!</definedName>
    <definedName name="__123Graph_C国内IC数量伸" localSheetId="16" hidden="1">[5]OUTPUT!#REF!</definedName>
    <definedName name="__123Graph_C国内IC数量伸" hidden="1">#REF!</definedName>
    <definedName name="__123Graph_C国内IC生産伸" localSheetId="12" hidden="1">[5]OUTPUT!#REF!</definedName>
    <definedName name="__123Graph_C国内IC生産伸" localSheetId="16" hidden="1">[5]OUTPUT!#REF!</definedName>
    <definedName name="__123Graph_C国内IC生産伸" hidden="1">#REF!</definedName>
    <definedName name="__123Graph_D" localSheetId="12" hidden="1">#REF!</definedName>
    <definedName name="__123Graph_D" localSheetId="17" hidden="1">#REF!</definedName>
    <definedName name="__123Graph_D" localSheetId="16" hidden="1">#REF!</definedName>
    <definedName name="__123Graph_D" hidden="1">#REF!</definedName>
    <definedName name="__123Graph_D国内IC数量伸" localSheetId="12" hidden="1">[5]OUTPUT!#REF!</definedName>
    <definedName name="__123Graph_D国内IC数量伸" localSheetId="16" hidden="1">[5]OUTPUT!#REF!</definedName>
    <definedName name="__123Graph_D国内IC数量伸" hidden="1">#REF!</definedName>
    <definedName name="__123Graph_D国内IC生産伸" localSheetId="12" hidden="1">[5]OUTPUT!#REF!</definedName>
    <definedName name="__123Graph_D国内IC生産伸" localSheetId="16" hidden="1">[5]OUTPUT!#REF!</definedName>
    <definedName name="__123Graph_D国内IC生産伸" hidden="1">#REF!</definedName>
    <definedName name="__123Graph_X" localSheetId="12" hidden="1">[8]評価書!#REF!</definedName>
    <definedName name="__123Graph_X" localSheetId="16" hidden="1">[8]評価書!#REF!</definedName>
    <definedName name="__123Graph_X" hidden="1">#REF!</definedName>
    <definedName name="__123Graph_XIC在庫曲線" localSheetId="12" hidden="1">[6]四半期!#REF!</definedName>
    <definedName name="__123Graph_XIC在庫曲線" localSheetId="16" hidden="1">[6]四半期!#REF!</definedName>
    <definedName name="__123Graph_XIC在庫曲線" hidden="1">#REF!</definedName>
    <definedName name="__123Graph_XRAM生産在庫" localSheetId="12" hidden="1">[6]四半期!#REF!</definedName>
    <definedName name="__123Graph_XRAM生産在庫" localSheetId="16" hidden="1">[6]四半期!#REF!</definedName>
    <definedName name="__123Graph_XRAM生産在庫" hidden="1">#REF!</definedName>
    <definedName name="__123Graph_X収益14" localSheetId="12" hidden="1">[7]A!$A$11:$A$19</definedName>
    <definedName name="__123Graph_X収益14" localSheetId="16" hidden="1">[7]A!$A$11:$A$19</definedName>
    <definedName name="__123Graph_X収益14" hidden="1">#REF!</definedName>
    <definedName name="__123Graph_X収益15" hidden="1">[7]A!$A$11:$A$19</definedName>
    <definedName name="__123Graph_X利益14" localSheetId="12" hidden="1">[7]A!$A$11:$A$19</definedName>
    <definedName name="__123Graph_X利益14" localSheetId="16" hidden="1">[7]A!$A$11:$A$19</definedName>
    <definedName name="__123Graph_X利益14" hidden="1">#REF!</definedName>
    <definedName name="__123Graph_X利益15" localSheetId="12" hidden="1">[7]A!$A$11:$A$19</definedName>
    <definedName name="__123Graph_X利益15" localSheetId="16" hidden="1">[7]A!$A$11:$A$19</definedName>
    <definedName name="__123Graph_X利益15" hidden="1">#REF!</definedName>
    <definedName name="__1PR_TE" localSheetId="12">#REF!</definedName>
    <definedName name="__1PR_TE" localSheetId="17">#REF!</definedName>
    <definedName name="__1PR_TE" localSheetId="16">#REF!</definedName>
    <definedName name="__1PR_TE">#REF!</definedName>
    <definedName name="__4B16_" localSheetId="5" hidden="1">{"'発注データ送信 確認事項'!$A$1:$D$28"}</definedName>
    <definedName name="__4B16_" localSheetId="12" hidden="1">{"'発注データ送信 確認事項'!$A$1:$D$28"}</definedName>
    <definedName name="__4B16_" localSheetId="17" hidden="1">{"'発注データ送信 確認事項'!$A$1:$D$28"}</definedName>
    <definedName name="__4B16_" localSheetId="16" hidden="1">{"'発注データ送信 確認事項'!$A$1:$D$28"}</definedName>
    <definedName name="__4B16_" hidden="1">{"'発注データ送信 確認事項'!$A$1:$D$28"}</definedName>
    <definedName name="__8B6_" localSheetId="5" hidden="1">{"'発注データ送信 確認事項'!$A$1:$D$28"}</definedName>
    <definedName name="__8B6_" localSheetId="12" hidden="1">{"'発注データ送信 確認事項'!$A$1:$D$28"}</definedName>
    <definedName name="__8B6_" localSheetId="17" hidden="1">{"'発注データ送信 確認事項'!$A$1:$D$28"}</definedName>
    <definedName name="__8B6_" localSheetId="16" hidden="1">{"'発注データ送信 確認事項'!$A$1:$D$28"}</definedName>
    <definedName name="__8B6_" hidden="1">{"'発注データ送信 確認事項'!$A$1:$D$28"}</definedName>
    <definedName name="__a1111" localSheetId="5" hidden="1">{"'フローチャート'!$A$1:$AO$191"}</definedName>
    <definedName name="__a1111" localSheetId="12" hidden="1">{"'フローチャート'!$A$1:$AO$191"}</definedName>
    <definedName name="__a1111" localSheetId="17" hidden="1">{"'フローチャート'!$A$1:$AO$191"}</definedName>
    <definedName name="__a1111" localSheetId="16" hidden="1">{"'フローチャート'!$A$1:$AO$191"}</definedName>
    <definedName name="__a1111" hidden="1">{"'フローチャート'!$A$1:$AO$191"}</definedName>
    <definedName name="__B16" localSheetId="5" hidden="1">{"'発注データ送信 確認事項'!$A$1:$D$28"}</definedName>
    <definedName name="__B16" localSheetId="12" hidden="1">{"'発注データ送信 確認事項'!$A$1:$D$28"}</definedName>
    <definedName name="__B16" localSheetId="17" hidden="1">{"'発注データ送信 確認事項'!$A$1:$D$28"}</definedName>
    <definedName name="__B16" localSheetId="16" hidden="1">{"'発注データ送信 確認事項'!$A$1:$D$28"}</definedName>
    <definedName name="__B16" hidden="1">{"'発注データ送信 確認事項'!$A$1:$D$28"}</definedName>
    <definedName name="__B6" localSheetId="5" hidden="1">{"'発注データ送信 確認事項'!$A$1:$D$28"}</definedName>
    <definedName name="__B6" localSheetId="12" hidden="1">{"'発注データ送信 確認事項'!$A$1:$D$28"}</definedName>
    <definedName name="__B6" localSheetId="17" hidden="1">{"'発注データ送信 確認事項'!$A$1:$D$28"}</definedName>
    <definedName name="__B6" localSheetId="16" hidden="1">{"'発注データ送信 確認事項'!$A$1:$D$28"}</definedName>
    <definedName name="__B6" hidden="1">{"'発注データ送信 確認事項'!$A$1:$D$28"}</definedName>
    <definedName name="__cb1" localSheetId="5" hidden="1">{#N/A,#N/A,FALSE,"Sum-QTD (SI 1-1)";#N/A,#N/A,FALSE,"Sum-YTD (SI 1-1)";#N/A,#N/A,FALSE,"PL-QTD (Misc-5)";#N/A,#N/A,FALSE,"PL-YTD (Misc-5)";#N/A,#N/A,FALSE,"BS (Misc-6)";#N/A,#N/A,FALSE,"CF-QTD (Misc-7)";#N/A,#N/A,FALSE,"CF-YTD (Misc-7)";#N/A,#N/A,FALSE,"Inventory"}</definedName>
    <definedName name="__cb1" localSheetId="12" hidden="1">{#N/A,#N/A,FALSE,"Sum-QTD (SI 1-1)";#N/A,#N/A,FALSE,"Sum-YTD (SI 1-1)";#N/A,#N/A,FALSE,"PL-QTD (Misc-5)";#N/A,#N/A,FALSE,"PL-YTD (Misc-5)";#N/A,#N/A,FALSE,"BS (Misc-6)";#N/A,#N/A,FALSE,"CF-QTD (Misc-7)";#N/A,#N/A,FALSE,"CF-YTD (Misc-7)";#N/A,#N/A,FALSE,"Inventory"}</definedName>
    <definedName name="__cb1" localSheetId="17" hidden="1">{#N/A,#N/A,FALSE,"Sum-QTD (SI 1-1)";#N/A,#N/A,FALSE,"Sum-YTD (SI 1-1)";#N/A,#N/A,FALSE,"PL-QTD (Misc-5)";#N/A,#N/A,FALSE,"PL-YTD (Misc-5)";#N/A,#N/A,FALSE,"BS (Misc-6)";#N/A,#N/A,FALSE,"CF-QTD (Misc-7)";#N/A,#N/A,FALSE,"CF-YTD (Misc-7)";#N/A,#N/A,FALSE,"Inventory"}</definedName>
    <definedName name="__cb1" localSheetId="16" hidden="1">{#N/A,#N/A,FALSE,"Sum-QTD (SI 1-1)";#N/A,#N/A,FALSE,"Sum-YTD (SI 1-1)";#N/A,#N/A,FALSE,"PL-QTD (Misc-5)";#N/A,#N/A,FALSE,"PL-YTD (Misc-5)";#N/A,#N/A,FALSE,"BS (Misc-6)";#N/A,#N/A,FALSE,"CF-QTD (Misc-7)";#N/A,#N/A,FALSE,"CF-YTD (Misc-7)";#N/A,#N/A,FALSE,"Inventory"}</definedName>
    <definedName name="__cb1" hidden="1">{#N/A,#N/A,FALSE,"Sum-QTD (SI 1-1)";#N/A,#N/A,FALSE,"Sum-YTD (SI 1-1)";#N/A,#N/A,FALSE,"PL-QTD (Misc-5)";#N/A,#N/A,FALSE,"PL-YTD (Misc-5)";#N/A,#N/A,FALSE,"BS (Misc-6)";#N/A,#N/A,FALSE,"CF-QTD (Misc-7)";#N/A,#N/A,FALSE,"CF-YTD (Misc-7)";#N/A,#N/A,FALSE,"Inventory"}</definedName>
    <definedName name="__d1" localSheetId="5" hidden="1">{#N/A,#N/A,FALSE,"Sum-QTD (SI 1-1)";#N/A,#N/A,FALSE,"Sum-YTD (SI 1-1)";#N/A,#N/A,FALSE,"PL-QTD (Misc-5)";#N/A,#N/A,FALSE,"PL-YTD (Misc-5)";#N/A,#N/A,FALSE,"BS (Misc-6)";#N/A,#N/A,FALSE,"CF-QTD (Misc-7)";#N/A,#N/A,FALSE,"CF-YTD (Misc-7)";#N/A,#N/A,FALSE,"Inventory"}</definedName>
    <definedName name="__d1" localSheetId="12" hidden="1">{#N/A,#N/A,FALSE,"Sum-QTD (SI 1-1)";#N/A,#N/A,FALSE,"Sum-YTD (SI 1-1)";#N/A,#N/A,FALSE,"PL-QTD (Misc-5)";#N/A,#N/A,FALSE,"PL-YTD (Misc-5)";#N/A,#N/A,FALSE,"BS (Misc-6)";#N/A,#N/A,FALSE,"CF-QTD (Misc-7)";#N/A,#N/A,FALSE,"CF-YTD (Misc-7)";#N/A,#N/A,FALSE,"Inventory"}</definedName>
    <definedName name="__d1" localSheetId="17" hidden="1">{#N/A,#N/A,FALSE,"Sum-QTD (SI 1-1)";#N/A,#N/A,FALSE,"Sum-YTD (SI 1-1)";#N/A,#N/A,FALSE,"PL-QTD (Misc-5)";#N/A,#N/A,FALSE,"PL-YTD (Misc-5)";#N/A,#N/A,FALSE,"BS (Misc-6)";#N/A,#N/A,FALSE,"CF-QTD (Misc-7)";#N/A,#N/A,FALSE,"CF-YTD (Misc-7)";#N/A,#N/A,FALSE,"Inventory"}</definedName>
    <definedName name="__d1" localSheetId="16" hidden="1">{#N/A,#N/A,FALSE,"Sum-QTD (SI 1-1)";#N/A,#N/A,FALSE,"Sum-YTD (SI 1-1)";#N/A,#N/A,FALSE,"PL-QTD (Misc-5)";#N/A,#N/A,FALSE,"PL-YTD (Misc-5)";#N/A,#N/A,FALSE,"BS (Misc-6)";#N/A,#N/A,FALSE,"CF-QTD (Misc-7)";#N/A,#N/A,FALSE,"CF-YTD (Misc-7)";#N/A,#N/A,FALSE,"Inventory"}</definedName>
    <definedName name="__d1" hidden="1">{#N/A,#N/A,FALSE,"Sum-QTD (SI 1-1)";#N/A,#N/A,FALSE,"Sum-YTD (SI 1-1)";#N/A,#N/A,FALSE,"PL-QTD (Misc-5)";#N/A,#N/A,FALSE,"PL-YTD (Misc-5)";#N/A,#N/A,FALSE,"BS (Misc-6)";#N/A,#N/A,FALSE,"CF-QTD (Misc-7)";#N/A,#N/A,FALSE,"CF-YTD (Misc-7)";#N/A,#N/A,FALSE,"Inventory"}</definedName>
    <definedName name="__dan1" localSheetId="5" hidden="1">{#N/A,#N/A,FALSE,"Sum-QTD (SI 1-1)";#N/A,#N/A,FALSE,"Sum-YTD (SI 1-1)";#N/A,#N/A,FALSE,"PL-QTD (Misc-5)";#N/A,#N/A,FALSE,"PL-YTD (Misc-5)";#N/A,#N/A,FALSE,"BS (Misc-6)";#N/A,#N/A,FALSE,"CF-QTD (Misc-7)";#N/A,#N/A,FALSE,"CF-YTD (Misc-7)";#N/A,#N/A,FALSE,"Inventory"}</definedName>
    <definedName name="__dan1" localSheetId="12" hidden="1">{#N/A,#N/A,FALSE,"Sum-QTD (SI 1-1)";#N/A,#N/A,FALSE,"Sum-YTD (SI 1-1)";#N/A,#N/A,FALSE,"PL-QTD (Misc-5)";#N/A,#N/A,FALSE,"PL-YTD (Misc-5)";#N/A,#N/A,FALSE,"BS (Misc-6)";#N/A,#N/A,FALSE,"CF-QTD (Misc-7)";#N/A,#N/A,FALSE,"CF-YTD (Misc-7)";#N/A,#N/A,FALSE,"Inventory"}</definedName>
    <definedName name="__dan1" localSheetId="17" hidden="1">{#N/A,#N/A,FALSE,"Sum-QTD (SI 1-1)";#N/A,#N/A,FALSE,"Sum-YTD (SI 1-1)";#N/A,#N/A,FALSE,"PL-QTD (Misc-5)";#N/A,#N/A,FALSE,"PL-YTD (Misc-5)";#N/A,#N/A,FALSE,"BS (Misc-6)";#N/A,#N/A,FALSE,"CF-QTD (Misc-7)";#N/A,#N/A,FALSE,"CF-YTD (Misc-7)";#N/A,#N/A,FALSE,"Inventory"}</definedName>
    <definedName name="__dan1" localSheetId="16" hidden="1">{#N/A,#N/A,FALSE,"Sum-QTD (SI 1-1)";#N/A,#N/A,FALSE,"Sum-YTD (SI 1-1)";#N/A,#N/A,FALSE,"PL-QTD (Misc-5)";#N/A,#N/A,FALSE,"PL-YTD (Misc-5)";#N/A,#N/A,FALSE,"BS (Misc-6)";#N/A,#N/A,FALSE,"CF-QTD (Misc-7)";#N/A,#N/A,FALSE,"CF-YTD (Misc-7)";#N/A,#N/A,FALSE,"Inventory"}</definedName>
    <definedName name="__dan1" hidden="1">{#N/A,#N/A,FALSE,"Sum-QTD (SI 1-1)";#N/A,#N/A,FALSE,"Sum-YTD (SI 1-1)";#N/A,#N/A,FALSE,"PL-QTD (Misc-5)";#N/A,#N/A,FALSE,"PL-YTD (Misc-5)";#N/A,#N/A,FALSE,"BS (Misc-6)";#N/A,#N/A,FALSE,"CF-QTD (Misc-7)";#N/A,#N/A,FALSE,"CF-YTD (Misc-7)";#N/A,#N/A,FALSE,"Inventory"}</definedName>
    <definedName name="__DAT1" localSheetId="12">#REF!</definedName>
    <definedName name="__DAT1" localSheetId="17">#REF!</definedName>
    <definedName name="__DAT1" localSheetId="16">#REF!</definedName>
    <definedName name="__DAT1">#REF!</definedName>
    <definedName name="__DAT10" localSheetId="12">#REF!</definedName>
    <definedName name="__DAT10" localSheetId="17">#REF!</definedName>
    <definedName name="__DAT10" localSheetId="16">#REF!</definedName>
    <definedName name="__DAT10">#REF!</definedName>
    <definedName name="__DAT11" localSheetId="12">#REF!</definedName>
    <definedName name="__DAT11" localSheetId="17">#REF!</definedName>
    <definedName name="__DAT11" localSheetId="16">#REF!</definedName>
    <definedName name="__DAT11">#REF!</definedName>
    <definedName name="__DAT12" localSheetId="17">#REF!</definedName>
    <definedName name="__DAT12">#REF!</definedName>
    <definedName name="__DAT13" localSheetId="17">#REF!</definedName>
    <definedName name="__DAT13">#REF!</definedName>
    <definedName name="__DAT14" localSheetId="17">#REF!</definedName>
    <definedName name="__DAT14">#REF!</definedName>
    <definedName name="__DAT15" localSheetId="17">#REF!</definedName>
    <definedName name="__DAT15">#REF!</definedName>
    <definedName name="__DAT16" localSheetId="17">#REF!</definedName>
    <definedName name="__DAT16">#REF!</definedName>
    <definedName name="__DAT17" localSheetId="17">#REF!</definedName>
    <definedName name="__DAT17">#REF!</definedName>
    <definedName name="__DAT18" localSheetId="17">#REF!</definedName>
    <definedName name="__DAT18">#REF!</definedName>
    <definedName name="__DAT19" localSheetId="17">#REF!</definedName>
    <definedName name="__DAT19">#REF!</definedName>
    <definedName name="__DAT2" localSheetId="17">#REF!</definedName>
    <definedName name="__DAT2">#REF!</definedName>
    <definedName name="__DAT20" localSheetId="17">#REF!</definedName>
    <definedName name="__DAT20">#REF!</definedName>
    <definedName name="__DAT21" localSheetId="17">#REF!</definedName>
    <definedName name="__DAT21">#REF!</definedName>
    <definedName name="__DAT22" localSheetId="17">#REF!</definedName>
    <definedName name="__DAT22">#REF!</definedName>
    <definedName name="__DAT23" localSheetId="17">#REF!</definedName>
    <definedName name="__DAT23">#REF!</definedName>
    <definedName name="__DAT3" localSheetId="17">#REF!</definedName>
    <definedName name="__DAT3">#REF!</definedName>
    <definedName name="__DAT4" localSheetId="17">#REF!</definedName>
    <definedName name="__DAT4">#REF!</definedName>
    <definedName name="__DAT5" localSheetId="17">#REF!</definedName>
    <definedName name="__DAT5">#REF!</definedName>
    <definedName name="__DAT6" localSheetId="17">#REF!</definedName>
    <definedName name="__DAT6">#REF!</definedName>
    <definedName name="__DAT7" localSheetId="17">#REF!</definedName>
    <definedName name="__DAT7">#REF!</definedName>
    <definedName name="__DAT8" localSheetId="17">#REF!</definedName>
    <definedName name="__DAT8">#REF!</definedName>
    <definedName name="__DAT9" localSheetId="17">#REF!</definedName>
    <definedName name="__DAT9">#REF!</definedName>
    <definedName name="__dd1" localSheetId="5" hidden="1">{#N/A,#N/A,FALSE,"Sum-QTD (SI 1-1)";#N/A,#N/A,FALSE,"Sum-YTD (SI 1-1)";#N/A,#N/A,FALSE,"PL-QTD (Misc-5)";#N/A,#N/A,FALSE,"PL-YTD (Misc-5)";#N/A,#N/A,FALSE,"BS (Misc-6)";#N/A,#N/A,FALSE,"CF-QTD (Misc-7)";#N/A,#N/A,FALSE,"CF-YTD (Misc-7)";#N/A,#N/A,FALSE,"Inventory"}</definedName>
    <definedName name="__dd1" localSheetId="12" hidden="1">{#N/A,#N/A,FALSE,"Sum-QTD (SI 1-1)";#N/A,#N/A,FALSE,"Sum-YTD (SI 1-1)";#N/A,#N/A,FALSE,"PL-QTD (Misc-5)";#N/A,#N/A,FALSE,"PL-YTD (Misc-5)";#N/A,#N/A,FALSE,"BS (Misc-6)";#N/A,#N/A,FALSE,"CF-QTD (Misc-7)";#N/A,#N/A,FALSE,"CF-YTD (Misc-7)";#N/A,#N/A,FALSE,"Inventory"}</definedName>
    <definedName name="__dd1" localSheetId="17" hidden="1">{#N/A,#N/A,FALSE,"Sum-QTD (SI 1-1)";#N/A,#N/A,FALSE,"Sum-YTD (SI 1-1)";#N/A,#N/A,FALSE,"PL-QTD (Misc-5)";#N/A,#N/A,FALSE,"PL-YTD (Misc-5)";#N/A,#N/A,FALSE,"BS (Misc-6)";#N/A,#N/A,FALSE,"CF-QTD (Misc-7)";#N/A,#N/A,FALSE,"CF-YTD (Misc-7)";#N/A,#N/A,FALSE,"Inventory"}</definedName>
    <definedName name="__dd1" localSheetId="16" hidden="1">{#N/A,#N/A,FALSE,"Sum-QTD (SI 1-1)";#N/A,#N/A,FALSE,"Sum-YTD (SI 1-1)";#N/A,#N/A,FALSE,"PL-QTD (Misc-5)";#N/A,#N/A,FALSE,"PL-YTD (Misc-5)";#N/A,#N/A,FALSE,"BS (Misc-6)";#N/A,#N/A,FALSE,"CF-QTD (Misc-7)";#N/A,#N/A,FALSE,"CF-YTD (Misc-7)";#N/A,#N/A,FALSE,"Inventory"}</definedName>
    <definedName name="__dd1" hidden="1">{#N/A,#N/A,FALSE,"Sum-QTD (SI 1-1)";#N/A,#N/A,FALSE,"Sum-YTD (SI 1-1)";#N/A,#N/A,FALSE,"PL-QTD (Misc-5)";#N/A,#N/A,FALSE,"PL-YTD (Misc-5)";#N/A,#N/A,FALSE,"BS (Misc-6)";#N/A,#N/A,FALSE,"CF-QTD (Misc-7)";#N/A,#N/A,FALSE,"CF-YTD (Misc-7)";#N/A,#N/A,FALSE,"Inventory"}</definedName>
    <definedName name="__DEC03" localSheetId="12">'[1]Net Inventory by branch'!#REF!</definedName>
    <definedName name="__DEC03" localSheetId="16">'[1]Net Inventory by branch'!#REF!</definedName>
    <definedName name="__DEC03">#REF!</definedName>
    <definedName name="__euq27" localSheetId="12">#REF!</definedName>
    <definedName name="__euq27" localSheetId="17">#REF!</definedName>
    <definedName name="__euq27" localSheetId="16">#REF!</definedName>
    <definedName name="__euq27">#REF!</definedName>
    <definedName name="__FDS_HYPERLINK_TOGGLE_STATE__" hidden="1">"ON"</definedName>
    <definedName name="__fin1" localSheetId="5" hidden="1">{#N/A,#N/A,TRUE,"UKUPNO";#N/A,#N/A,TRUE,"PLASMAN";#N/A,#N/A,TRUE,"REKAP"}</definedName>
    <definedName name="__fin1" localSheetId="12" hidden="1">{#N/A,#N/A,TRUE,"UKUPNO";#N/A,#N/A,TRUE,"PLASMAN";#N/A,#N/A,TRUE,"REKAP"}</definedName>
    <definedName name="__fin1" localSheetId="17" hidden="1">{#N/A,#N/A,TRUE,"UKUPNO";#N/A,#N/A,TRUE,"PLASMAN";#N/A,#N/A,TRUE,"REKAP"}</definedName>
    <definedName name="__fin1" localSheetId="16" hidden="1">{#N/A,#N/A,TRUE,"UKUPNO";#N/A,#N/A,TRUE,"PLASMAN";#N/A,#N/A,TRUE,"REKAP"}</definedName>
    <definedName name="__fin1" hidden="1">{#N/A,#N/A,TRUE,"UKUPNO";#N/A,#N/A,TRUE,"PLASMAN";#N/A,#N/A,TRUE,"REKAP"}</definedName>
    <definedName name="__gen1" localSheetId="12">#REF!</definedName>
    <definedName name="__gen1" localSheetId="17">#REF!</definedName>
    <definedName name="__gen1" localSheetId="16">#REF!</definedName>
    <definedName name="__gen1">#REF!</definedName>
    <definedName name="__Ｈ１" localSheetId="5" hidden="1">{"'得意先'!$B$8:$G$58"}</definedName>
    <definedName name="__Ｈ１" localSheetId="12" hidden="1">{"'得意先'!$B$8:$G$58"}</definedName>
    <definedName name="__Ｈ１" localSheetId="17" hidden="1">{"'得意先'!$B$8:$G$58"}</definedName>
    <definedName name="__Ｈ１" localSheetId="16" hidden="1">{"'得意先'!$B$8:$G$58"}</definedName>
    <definedName name="__Ｈ１" hidden="1">{"'得意先'!$B$8:$G$58"}</definedName>
    <definedName name="__Ｈ２" localSheetId="5" hidden="1">{"'得意先'!$B$8:$G$58"}</definedName>
    <definedName name="__Ｈ２" localSheetId="12" hidden="1">{"'得意先'!$B$8:$G$58"}</definedName>
    <definedName name="__Ｈ２" localSheetId="17" hidden="1">{"'得意先'!$B$8:$G$58"}</definedName>
    <definedName name="__Ｈ２" localSheetId="16" hidden="1">{"'得意先'!$B$8:$G$58"}</definedName>
    <definedName name="__Ｈ２" hidden="1">{"'得意先'!$B$8:$G$58"}</definedName>
    <definedName name="__Ｈ３" localSheetId="5" hidden="1">{"'得意先'!$B$8:$G$58"}</definedName>
    <definedName name="__Ｈ３" localSheetId="12" hidden="1">{"'得意先'!$B$8:$G$58"}</definedName>
    <definedName name="__Ｈ３" localSheetId="17" hidden="1">{"'得意先'!$B$8:$G$58"}</definedName>
    <definedName name="__Ｈ３" localSheetId="16" hidden="1">{"'得意先'!$B$8:$G$58"}</definedName>
    <definedName name="__Ｈ３" hidden="1">{"'得意先'!$B$8:$G$58"}</definedName>
    <definedName name="__Ｈ４" localSheetId="5" hidden="1">{"'得意先'!$B$8:$G$58"}</definedName>
    <definedName name="__Ｈ４" localSheetId="12" hidden="1">{"'得意先'!$B$8:$G$58"}</definedName>
    <definedName name="__Ｈ４" localSheetId="17" hidden="1">{"'得意先'!$B$8:$G$58"}</definedName>
    <definedName name="__Ｈ４" localSheetId="16" hidden="1">{"'得意先'!$B$8:$G$58"}</definedName>
    <definedName name="__Ｈ４" hidden="1">{"'得意先'!$B$8:$G$58"}</definedName>
    <definedName name="__Ｈ５" localSheetId="5" hidden="1">{"'得意先'!$B$8:$G$58"}</definedName>
    <definedName name="__Ｈ５" localSheetId="12" hidden="1">{"'得意先'!$B$8:$G$58"}</definedName>
    <definedName name="__Ｈ５" localSheetId="17" hidden="1">{"'得意先'!$B$8:$G$58"}</definedName>
    <definedName name="__Ｈ５" localSheetId="16" hidden="1">{"'得意先'!$B$8:$G$58"}</definedName>
    <definedName name="__Ｈ５" hidden="1">{"'得意先'!$B$8:$G$58"}</definedName>
    <definedName name="__Ｈ７" localSheetId="5" hidden="1">{"'得意先'!$B$8:$G$58"}</definedName>
    <definedName name="__Ｈ７" localSheetId="12" hidden="1">{"'得意先'!$B$8:$G$58"}</definedName>
    <definedName name="__Ｈ７" localSheetId="17" hidden="1">{"'得意先'!$B$8:$G$58"}</definedName>
    <definedName name="__Ｈ７" localSheetId="16" hidden="1">{"'得意先'!$B$8:$G$58"}</definedName>
    <definedName name="__Ｈ７" hidden="1">{"'得意先'!$B$8:$G$58"}</definedName>
    <definedName name="__HDD200607" localSheetId="5" hidden="1">{#N/A,#N/A,FALSE,"earnings"}</definedName>
    <definedName name="__HDD200607" localSheetId="12" hidden="1">{#N/A,#N/A,FALSE,"earnings"}</definedName>
    <definedName name="__HDD200607" localSheetId="17" hidden="1">{#N/A,#N/A,FALSE,"earnings"}</definedName>
    <definedName name="__HDD200607" localSheetId="16" hidden="1">{#N/A,#N/A,FALSE,"earnings"}</definedName>
    <definedName name="__HDD200607" hidden="1">{#N/A,#N/A,FALSE,"earnings"}</definedName>
    <definedName name="__HKJ1" localSheetId="5" hidden="1">{#N/A,#N/A,TRUE,"UKUPNO";#N/A,#N/A,TRUE,"PLASMAN";#N/A,#N/A,TRUE,"REKAP"}</definedName>
    <definedName name="__HKJ1" localSheetId="12" hidden="1">{#N/A,#N/A,TRUE,"UKUPNO";#N/A,#N/A,TRUE,"PLASMAN";#N/A,#N/A,TRUE,"REKAP"}</definedName>
    <definedName name="__HKJ1" localSheetId="17" hidden="1">{#N/A,#N/A,TRUE,"UKUPNO";#N/A,#N/A,TRUE,"PLASMAN";#N/A,#N/A,TRUE,"REKAP"}</definedName>
    <definedName name="__HKJ1" localSheetId="16" hidden="1">{#N/A,#N/A,TRUE,"UKUPNO";#N/A,#N/A,TRUE,"PLASMAN";#N/A,#N/A,TRUE,"REKAP"}</definedName>
    <definedName name="__HKJ1" hidden="1">{#N/A,#N/A,TRUE,"UKUPNO";#N/A,#N/A,TRUE,"PLASMAN";#N/A,#N/A,TRUE,"REKAP"}</definedName>
    <definedName name="__HR1" localSheetId="5" hidden="1">{#N/A,#N/A,TRUE,"UKUPNO";#N/A,#N/A,TRUE,"PLASMAN";#N/A,#N/A,TRUE,"REKAP"}</definedName>
    <definedName name="__HR1" localSheetId="12" hidden="1">{#N/A,#N/A,TRUE,"UKUPNO";#N/A,#N/A,TRUE,"PLASMAN";#N/A,#N/A,TRUE,"REKAP"}</definedName>
    <definedName name="__HR1" localSheetId="17" hidden="1">{#N/A,#N/A,TRUE,"UKUPNO";#N/A,#N/A,TRUE,"PLASMAN";#N/A,#N/A,TRUE,"REKAP"}</definedName>
    <definedName name="__HR1" localSheetId="16" hidden="1">{#N/A,#N/A,TRUE,"UKUPNO";#N/A,#N/A,TRUE,"PLASMAN";#N/A,#N/A,TRUE,"REKAP"}</definedName>
    <definedName name="__HR1" hidden="1">{#N/A,#N/A,TRUE,"UKUPNO";#N/A,#N/A,TRUE,"PLASMAN";#N/A,#N/A,TRUE,"REKAP"}</definedName>
    <definedName name="__IZI98" localSheetId="12">#REF!</definedName>
    <definedName name="__IZI98" localSheetId="17">#REF!</definedName>
    <definedName name="__IZI98" localSheetId="16">#REF!</definedName>
    <definedName name="__IZI98">#REF!</definedName>
    <definedName name="__IZV98" localSheetId="12">#REF!</definedName>
    <definedName name="__IZV98" localSheetId="17">#REF!</definedName>
    <definedName name="__IZV98" localSheetId="16">#REF!</definedName>
    <definedName name="__IZV98">#REF!</definedName>
    <definedName name="__IZX98" localSheetId="12">#REF!</definedName>
    <definedName name="__IZX98" localSheetId="17">#REF!</definedName>
    <definedName name="__IZX98" localSheetId="16">#REF!</definedName>
    <definedName name="__IZX98">#REF!</definedName>
    <definedName name="__K1" localSheetId="5" hidden="1">{#N/A,#N/A,TRUE,"UKUPNO";#N/A,#N/A,TRUE,"PLASMAN";#N/A,#N/A,TRUE,"REKAP"}</definedName>
    <definedName name="__K1" localSheetId="12" hidden="1">{#N/A,#N/A,TRUE,"UKUPNO";#N/A,#N/A,TRUE,"PLASMAN";#N/A,#N/A,TRUE,"REKAP"}</definedName>
    <definedName name="__K1" localSheetId="17" hidden="1">{#N/A,#N/A,TRUE,"UKUPNO";#N/A,#N/A,TRUE,"PLASMAN";#N/A,#N/A,TRUE,"REKAP"}</definedName>
    <definedName name="__K1" localSheetId="16" hidden="1">{#N/A,#N/A,TRUE,"UKUPNO";#N/A,#N/A,TRUE,"PLASMAN";#N/A,#N/A,TRUE,"REKAP"}</definedName>
    <definedName name="__K1" hidden="1">{#N/A,#N/A,TRUE,"UKUPNO";#N/A,#N/A,TRUE,"PLASMAN";#N/A,#N/A,TRUE,"REKAP"}</definedName>
    <definedName name="__KO1" localSheetId="5" hidden="1">{#N/A,#N/A,TRUE,"UKUPNO";#N/A,#N/A,TRUE,"PLASMAN";#N/A,#N/A,TRUE,"REKAP"}</definedName>
    <definedName name="__KO1" localSheetId="12" hidden="1">{#N/A,#N/A,TRUE,"UKUPNO";#N/A,#N/A,TRUE,"PLASMAN";#N/A,#N/A,TRUE,"REKAP"}</definedName>
    <definedName name="__KO1" localSheetId="17" hidden="1">{#N/A,#N/A,TRUE,"UKUPNO";#N/A,#N/A,TRUE,"PLASMAN";#N/A,#N/A,TRUE,"REKAP"}</definedName>
    <definedName name="__KO1" localSheetId="16" hidden="1">{#N/A,#N/A,TRUE,"UKUPNO";#N/A,#N/A,TRUE,"PLASMAN";#N/A,#N/A,TRUE,"REKAP"}</definedName>
    <definedName name="__KO1" hidden="1">{#N/A,#N/A,TRUE,"UKUPNO";#N/A,#N/A,TRUE,"PLASMAN";#N/A,#N/A,TRUE,"REKAP"}</definedName>
    <definedName name="__MJ2" localSheetId="12">[2]ENTER!$B$3</definedName>
    <definedName name="__MJ2" localSheetId="16">[2]ENTER!$B$3</definedName>
    <definedName name="__MJ2">#REF!</definedName>
    <definedName name="__n640" localSheetId="5" hidden="1">{"'ＥＤＩ'!$H$5:$I$6"}</definedName>
    <definedName name="__n640" localSheetId="12" hidden="1">{"'ＥＤＩ'!$H$5:$I$6"}</definedName>
    <definedName name="__n640" localSheetId="17" hidden="1">{"'ＥＤＩ'!$H$5:$I$6"}</definedName>
    <definedName name="__n640" localSheetId="16" hidden="1">{"'ＥＤＩ'!$H$5:$I$6"}</definedName>
    <definedName name="__n640" hidden="1">{"'ＥＤＩ'!$H$5:$I$6"}</definedName>
    <definedName name="__NOV03" localSheetId="12">'[1]Net Inventory by branch'!#REF!</definedName>
    <definedName name="__NOV03" localSheetId="16">'[1]Net Inventory by branch'!#REF!</definedName>
    <definedName name="__NOV03">#REF!</definedName>
    <definedName name="__PA1" localSheetId="12">#REF!</definedName>
    <definedName name="__PA1" localSheetId="17">#REF!</definedName>
    <definedName name="__PA1" localSheetId="16">#REF!</definedName>
    <definedName name="__PA1">#REF!</definedName>
    <definedName name="__re4" localSheetId="12">[3]PRODAJA!#REF!</definedName>
    <definedName name="__re4" localSheetId="16">[3]PRODAJA!#REF!</definedName>
    <definedName name="__re4">#REF!</definedName>
    <definedName name="__SE1" localSheetId="5" hidden="1">{#N/A,#N/A,FALSE,"Aging Summary";#N/A,#N/A,FALSE,"Ratio Analysis";#N/A,#N/A,FALSE,"Test 120 Day Accts";#N/A,#N/A,FALSE,"Tickmarks"}</definedName>
    <definedName name="__SE1" localSheetId="12" hidden="1">{#N/A,#N/A,FALSE,"Aging Summary";#N/A,#N/A,FALSE,"Ratio Analysis";#N/A,#N/A,FALSE,"Test 120 Day Accts";#N/A,#N/A,FALSE,"Tickmarks"}</definedName>
    <definedName name="__SE1" localSheetId="17" hidden="1">{#N/A,#N/A,FALSE,"Aging Summary";#N/A,#N/A,FALSE,"Ratio Analysis";#N/A,#N/A,FALSE,"Test 120 Day Accts";#N/A,#N/A,FALSE,"Tickmarks"}</definedName>
    <definedName name="__SE1" localSheetId="16" hidden="1">{#N/A,#N/A,FALSE,"Aging Summary";#N/A,#N/A,FALSE,"Ratio Analysis";#N/A,#N/A,FALSE,"Test 120 Day Accts";#N/A,#N/A,FALSE,"Tickmarks"}</definedName>
    <definedName name="__SE1" hidden="1">{#N/A,#N/A,FALSE,"Aging Summary";#N/A,#N/A,FALSE,"Ratio Analysis";#N/A,#N/A,FALSE,"Test 120 Day Accts";#N/A,#N/A,FALSE,"Tickmarks"}</definedName>
    <definedName name="__SF2" localSheetId="12">'[4]COGS by products for Production'!#REF!</definedName>
    <definedName name="__SF2" localSheetId="16">'[4]COGS by products for Production'!#REF!</definedName>
    <definedName name="__SF2">#REF!</definedName>
    <definedName name="__TAh1612" localSheetId="12">#REF!</definedName>
    <definedName name="__TAh1612" localSheetId="17">#REF!</definedName>
    <definedName name="__TAh1612" localSheetId="16">#REF!</definedName>
    <definedName name="__TAh1612">#REF!</definedName>
    <definedName name="__w1" localSheetId="5" hidden="1">{#N/A,#N/A,TRUE,"UKUPNO";#N/A,#N/A,TRUE,"PLASMAN";#N/A,#N/A,TRUE,"REKAP"}</definedName>
    <definedName name="__w1" localSheetId="12" hidden="1">{#N/A,#N/A,TRUE,"UKUPNO";#N/A,#N/A,TRUE,"PLASMAN";#N/A,#N/A,TRUE,"REKAP"}</definedName>
    <definedName name="__w1" localSheetId="17" hidden="1">{#N/A,#N/A,TRUE,"UKUPNO";#N/A,#N/A,TRUE,"PLASMAN";#N/A,#N/A,TRUE,"REKAP"}</definedName>
    <definedName name="__w1" localSheetId="16" hidden="1">{#N/A,#N/A,TRUE,"UKUPNO";#N/A,#N/A,TRUE,"PLASMAN";#N/A,#N/A,TRUE,"REKAP"}</definedName>
    <definedName name="__w1" hidden="1">{#N/A,#N/A,TRUE,"UKUPNO";#N/A,#N/A,TRUE,"PLASMAN";#N/A,#N/A,TRUE,"REKAP"}</definedName>
    <definedName name="__z1" localSheetId="5" hidden="1">{#N/A,#N/A,TRUE,"UKUPNO";#N/A,#N/A,TRUE,"PLASMAN";#N/A,#N/A,TRUE,"REKAP"}</definedName>
    <definedName name="__z1" localSheetId="12" hidden="1">{#N/A,#N/A,TRUE,"UKUPNO";#N/A,#N/A,TRUE,"PLASMAN";#N/A,#N/A,TRUE,"REKAP"}</definedName>
    <definedName name="__z1" localSheetId="17" hidden="1">{#N/A,#N/A,TRUE,"UKUPNO";#N/A,#N/A,TRUE,"PLASMAN";#N/A,#N/A,TRUE,"REKAP"}</definedName>
    <definedName name="__z1" localSheetId="16" hidden="1">{#N/A,#N/A,TRUE,"UKUPNO";#N/A,#N/A,TRUE,"PLASMAN";#N/A,#N/A,TRUE,"REKAP"}</definedName>
    <definedName name="__z1" hidden="1">{#N/A,#N/A,TRUE,"UKUPNO";#N/A,#N/A,TRUE,"PLASMAN";#N/A,#N/A,TRUE,"REKAP"}</definedName>
    <definedName name="_009___ABIC_MARKETING" localSheetId="12">#REF!</definedName>
    <definedName name="_009___ABIC_MARKETING" localSheetId="17">#REF!</definedName>
    <definedName name="_009___ABIC_MARKETING" localSheetId="16">#REF!</definedName>
    <definedName name="_009___ABIC_MARKETING">#REF!</definedName>
    <definedName name="_１．契約プロセス群" localSheetId="12">#REF!</definedName>
    <definedName name="_１．契約プロセス群" localSheetId="17">#REF!</definedName>
    <definedName name="_１．契約プロセス群" localSheetId="16">#REF!</definedName>
    <definedName name="_１．契約プロセス群">#REF!</definedName>
    <definedName name="_1__123Graph_Aｸﾞﾗﾌ_1" localSheetId="12" hidden="1">[9]データ入力!$C$15:$C$39</definedName>
    <definedName name="_1__123Graph_Aｸﾞﾗﾌ_1" localSheetId="16" hidden="1">[9]データ入力!$C$15:$C$39</definedName>
    <definedName name="_1__123Graph_Aｸﾞﾗﾌ_1" hidden="1">#REF!</definedName>
    <definedName name="_1_0ACwvu.Pag" localSheetId="12" hidden="1">[10]Summary!#REF!</definedName>
    <definedName name="_1_0ACwvu.Pag" localSheetId="16" hidden="1">[10]Summary!#REF!</definedName>
    <definedName name="_1_0ACwvu.Pag" hidden="1">#REF!</definedName>
    <definedName name="_10__123Graph_Bｸﾞﾗﾌ_5" localSheetId="12" hidden="1">[9]データ入力!$N$32:$N$39</definedName>
    <definedName name="_10__123Graph_Bｸﾞﾗﾌ_5" localSheetId="16" hidden="1">[9]データ入力!$N$32:$N$39</definedName>
    <definedName name="_10__123Graph_Bｸﾞﾗﾌ_5" hidden="1">#REF!</definedName>
    <definedName name="_10__123Graph_CCHART_21A" localSheetId="12" hidden="1">#REF!</definedName>
    <definedName name="_10__123Graph_CCHART_21A" localSheetId="17" hidden="1">#REF!</definedName>
    <definedName name="_10__123Graph_CCHART_21A" localSheetId="16" hidden="1">#REF!</definedName>
    <definedName name="_10__123Graph_CCHART_21A" hidden="1">#REF!</definedName>
    <definedName name="_10__123Graph_Eｸﾞﾗﾌ_2" localSheetId="12" hidden="1">#REF!</definedName>
    <definedName name="_10__123Graph_Eｸﾞﾗﾌ_2" localSheetId="17" hidden="1">#REF!</definedName>
    <definedName name="_10__123Graph_Eｸﾞﾗﾌ_2" localSheetId="16" hidden="1">#REF!</definedName>
    <definedName name="_10__123Graph_Eｸﾞﾗﾌ_2" hidden="1">#REF!</definedName>
    <definedName name="_10__123Graph_Fｸﾞﾗﾌ_1" localSheetId="12" hidden="1">#REF!</definedName>
    <definedName name="_10__123Graph_Fｸﾞﾗﾌ_1" localSheetId="17" hidden="1">#REF!</definedName>
    <definedName name="_10__123Graph_Fｸﾞﾗﾌ_1" localSheetId="16" hidden="1">#REF!</definedName>
    <definedName name="_10__123Graph_Fｸﾞﾗﾌ_1" hidden="1">#REF!</definedName>
    <definedName name="_11__123Graph_Cｸﾞﾗﾌ_3" localSheetId="12" hidden="1">[9]データ入力!$I$15:$I$39</definedName>
    <definedName name="_11__123Graph_Cｸﾞﾗﾌ_3" localSheetId="16" hidden="1">[9]データ入力!$I$15:$I$39</definedName>
    <definedName name="_11__123Graph_Cｸﾞﾗﾌ_3" hidden="1">#REF!</definedName>
    <definedName name="_11__123Graph_Fｸﾞﾗﾌ_1" localSheetId="12" hidden="1">#REF!</definedName>
    <definedName name="_11__123Graph_Fｸﾞﾗﾌ_1" localSheetId="17" hidden="1">#REF!</definedName>
    <definedName name="_11__123Graph_Fｸﾞﾗﾌ_1" localSheetId="16" hidden="1">#REF!</definedName>
    <definedName name="_11__123Graph_Fｸﾞﾗﾌ_1" hidden="1">#REF!</definedName>
    <definedName name="_11__123Graph_Xｸﾞﾗﾌ_1" localSheetId="12" hidden="1">#REF!</definedName>
    <definedName name="_11__123Graph_Xｸﾞﾗﾌ_1" localSheetId="17" hidden="1">#REF!</definedName>
    <definedName name="_11__123Graph_Xｸﾞﾗﾌ_1" localSheetId="16" hidden="1">#REF!</definedName>
    <definedName name="_11__123Graph_Xｸﾞﾗﾌ_1" hidden="1">#REF!</definedName>
    <definedName name="_12__123Graph_CCHART_8A" localSheetId="12" hidden="1">#REF!</definedName>
    <definedName name="_12__123Graph_CCHART_8A" localSheetId="17" hidden="1">#REF!</definedName>
    <definedName name="_12__123Graph_CCHART_8A" localSheetId="16" hidden="1">#REF!</definedName>
    <definedName name="_12__123Graph_CCHART_8A" hidden="1">#REF!</definedName>
    <definedName name="_12__123Graph_Cｸﾞﾗﾌ_4" localSheetId="12" hidden="1">[9]データ入力!$L$15:$L$39</definedName>
    <definedName name="_12__123Graph_Cｸﾞﾗﾌ_4" localSheetId="16" hidden="1">[9]データ入力!$L$15:$L$39</definedName>
    <definedName name="_12__123Graph_Cｸﾞﾗﾌ_4" hidden="1">#REF!</definedName>
    <definedName name="_12__123Graph_Fｸﾞﾗﾌ_2" localSheetId="12" hidden="1">#REF!</definedName>
    <definedName name="_12__123Graph_Fｸﾞﾗﾌ_2" localSheetId="17" hidden="1">#REF!</definedName>
    <definedName name="_12__123Graph_Fｸﾞﾗﾌ_2" localSheetId="16" hidden="1">#REF!</definedName>
    <definedName name="_12__123Graph_Fｸﾞﾗﾌ_2" hidden="1">#REF!</definedName>
    <definedName name="_12__123Graph_Xｸﾞﾗﾌ_2" localSheetId="12" hidden="1">#REF!</definedName>
    <definedName name="_12__123Graph_Xｸﾞﾗﾌ_2" localSheetId="17" hidden="1">#REF!</definedName>
    <definedName name="_12__123Graph_Xｸﾞﾗﾌ_2" localSheetId="16" hidden="1">#REF!</definedName>
    <definedName name="_12__123Graph_Xｸﾞﾗﾌ_2" hidden="1">#REF!</definedName>
    <definedName name="_12_0Rwvu.Pag" localSheetId="12" hidden="1">[10]Summary!#REF!</definedName>
    <definedName name="_12_0Rwvu.Pag" localSheetId="16" hidden="1">[10]Summary!#REF!</definedName>
    <definedName name="_12_0Rwvu.Pag" hidden="1">#REF!</definedName>
    <definedName name="_123Graph_D" localSheetId="12" hidden="1">[11]OUTPUT!#REF!</definedName>
    <definedName name="_123Graph_D" localSheetId="16" hidden="1">[11]OUTPUT!#REF!</definedName>
    <definedName name="_123Graph_D" hidden="1">#REF!</definedName>
    <definedName name="_123Graph_XIC在庫曲線" localSheetId="12" hidden="1">[12]四半期!#REF!</definedName>
    <definedName name="_123Graph_XIC在庫曲線" localSheetId="16" hidden="1">[12]四半期!#REF!</definedName>
    <definedName name="_123Graph_XIC在庫曲線" hidden="1">#REF!</definedName>
    <definedName name="_12Ｈ１_" localSheetId="5" hidden="1">{"'得意先'!$B$8:$G$58"}</definedName>
    <definedName name="_12Ｈ１_" localSheetId="12" hidden="1">{"'得意先'!$B$8:$G$58"}</definedName>
    <definedName name="_12Ｈ１_" localSheetId="17" hidden="1">{"'得意先'!$B$8:$G$58"}</definedName>
    <definedName name="_12Ｈ１_" localSheetId="16" hidden="1">{"'得意先'!$B$8:$G$58"}</definedName>
    <definedName name="_12Ｈ１_" hidden="1">{"'得意先'!$B$8:$G$58"}</definedName>
    <definedName name="_13__123Graph_Cｸﾞﾗﾌ_5" localSheetId="12" hidden="1">[9]データ入力!$O$32:$O$39</definedName>
    <definedName name="_13__123Graph_Cｸﾞﾗﾌ_5" localSheetId="16" hidden="1">[9]データ入力!$O$32:$O$39</definedName>
    <definedName name="_13__123Graph_Cｸﾞﾗﾌ_5" hidden="1">#REF!</definedName>
    <definedName name="_13ex１_" localSheetId="12" hidden="1">#REF!</definedName>
    <definedName name="_13ex１_" localSheetId="17" hidden="1">#REF!</definedName>
    <definedName name="_13ex１_" localSheetId="16" hidden="1">#REF!</definedName>
    <definedName name="_13ex１_" hidden="1">#REF!</definedName>
    <definedName name="_13Ｈ１_" localSheetId="5" hidden="1">{"'得意先'!$B$8:$G$58"}</definedName>
    <definedName name="_13Ｈ１_" localSheetId="12" hidden="1">{"'得意先'!$B$8:$G$58"}</definedName>
    <definedName name="_13Ｈ１_" localSheetId="17" hidden="1">{"'得意先'!$B$8:$G$58"}</definedName>
    <definedName name="_13Ｈ１_" localSheetId="16" hidden="1">{"'得意先'!$B$8:$G$58"}</definedName>
    <definedName name="_13Ｈ１_" hidden="1">{"'得意先'!$B$8:$G$58"}</definedName>
    <definedName name="_14__123Graph_DCHART_21A" localSheetId="17" hidden="1">#REF!</definedName>
    <definedName name="_14__123Graph_DCHART_21A" hidden="1">#REF!</definedName>
    <definedName name="_14__123Graph_Xｸﾞﾗﾌ_1" localSheetId="12" hidden="1">[9]データ入力!$B$15:$B$39</definedName>
    <definedName name="_14__123Graph_Xｸﾞﾗﾌ_1" localSheetId="16" hidden="1">[9]データ入力!$B$15:$B$39</definedName>
    <definedName name="_14__123Graph_Xｸﾞﾗﾌ_1" hidden="1">#REF!</definedName>
    <definedName name="_14ex10_" localSheetId="12" hidden="1">#REF!</definedName>
    <definedName name="_14ex10_" localSheetId="17" hidden="1">#REF!</definedName>
    <definedName name="_14ex10_" localSheetId="16" hidden="1">#REF!</definedName>
    <definedName name="_14ex10_" hidden="1">#REF!</definedName>
    <definedName name="_14Ｈ２_" localSheetId="5" hidden="1">{"'得意先'!$B$8:$G$58"}</definedName>
    <definedName name="_14Ｈ２_" localSheetId="12" hidden="1">{"'得意先'!$B$8:$G$58"}</definedName>
    <definedName name="_14Ｈ２_" localSheetId="17" hidden="1">{"'得意先'!$B$8:$G$58"}</definedName>
    <definedName name="_14Ｈ２_" localSheetId="16" hidden="1">{"'得意先'!$B$8:$G$58"}</definedName>
    <definedName name="_14Ｈ２_" hidden="1">{"'得意先'!$B$8:$G$58"}</definedName>
    <definedName name="_15__123Graph_Xｸﾞﾗﾌ_2" localSheetId="12" hidden="1">[9]データ入力!$B$15:$B$39</definedName>
    <definedName name="_15__123Graph_Xｸﾞﾗﾌ_2" localSheetId="16" hidden="1">[9]データ入力!$B$15:$B$39</definedName>
    <definedName name="_15__123Graph_Xｸﾞﾗﾌ_2" hidden="1">#REF!</definedName>
    <definedName name="_15ex11_" localSheetId="12" hidden="1">#REF!</definedName>
    <definedName name="_15ex11_" localSheetId="17" hidden="1">#REF!</definedName>
    <definedName name="_15ex11_" localSheetId="16" hidden="1">#REF!</definedName>
    <definedName name="_15ex11_" hidden="1">#REF!</definedName>
    <definedName name="_16__123Graph_DCHART_8A" localSheetId="12" hidden="1">#REF!</definedName>
    <definedName name="_16__123Graph_DCHART_8A" localSheetId="17" hidden="1">#REF!</definedName>
    <definedName name="_16__123Graph_DCHART_8A" localSheetId="16" hidden="1">#REF!</definedName>
    <definedName name="_16__123Graph_DCHART_8A" hidden="1">#REF!</definedName>
    <definedName name="_16__123Graph_Xｸﾞﾗﾌ_3" localSheetId="12" hidden="1">[9]データ入力!$B$15:$B$39</definedName>
    <definedName name="_16__123Graph_Xｸﾞﾗﾌ_3" localSheetId="16" hidden="1">[9]データ入力!$B$15:$B$39</definedName>
    <definedName name="_16__123Graph_Xｸﾞﾗﾌ_3" hidden="1">#REF!</definedName>
    <definedName name="_16ex2_" localSheetId="12" hidden="1">#REF!</definedName>
    <definedName name="_16ex2_" localSheetId="17" hidden="1">#REF!</definedName>
    <definedName name="_16ex2_" localSheetId="16" hidden="1">#REF!</definedName>
    <definedName name="_16ex2_" hidden="1">#REF!</definedName>
    <definedName name="_16Ｈ２_" localSheetId="5" hidden="1">{"'得意先'!$B$8:$G$58"}</definedName>
    <definedName name="_16Ｈ２_" localSheetId="12" hidden="1">{"'得意先'!$B$8:$G$58"}</definedName>
    <definedName name="_16Ｈ２_" localSheetId="17" hidden="1">{"'得意先'!$B$8:$G$58"}</definedName>
    <definedName name="_16Ｈ２_" localSheetId="16" hidden="1">{"'得意先'!$B$8:$G$58"}</definedName>
    <definedName name="_16Ｈ２_" hidden="1">{"'得意先'!$B$8:$G$58"}</definedName>
    <definedName name="_16Ｈ３_" localSheetId="5" hidden="1">{"'得意先'!$B$8:$G$58"}</definedName>
    <definedName name="_16Ｈ３_" localSheetId="12" hidden="1">{"'得意先'!$B$8:$G$58"}</definedName>
    <definedName name="_16Ｈ３_" localSheetId="17" hidden="1">{"'得意先'!$B$8:$G$58"}</definedName>
    <definedName name="_16Ｈ３_" localSheetId="16" hidden="1">{"'得意先'!$B$8:$G$58"}</definedName>
    <definedName name="_16Ｈ３_" hidden="1">{"'得意先'!$B$8:$G$58"}</definedName>
    <definedName name="_17__123Graph_Xｸﾞﾗﾌ_4" localSheetId="12" hidden="1">[9]データ入力!$B$15:$B$39</definedName>
    <definedName name="_17__123Graph_Xｸﾞﾗﾌ_4" localSheetId="16" hidden="1">[9]データ入力!$B$15:$B$39</definedName>
    <definedName name="_17__123Graph_Xｸﾞﾗﾌ_4" hidden="1">#REF!</definedName>
    <definedName name="_17ex3_" localSheetId="12" hidden="1">#REF!</definedName>
    <definedName name="_17ex3_" localSheetId="17" hidden="1">#REF!</definedName>
    <definedName name="_17ex3_" localSheetId="16" hidden="1">#REF!</definedName>
    <definedName name="_17ex3_" hidden="1">#REF!</definedName>
    <definedName name="_18__123Graph_ECHART_21A" localSheetId="12" hidden="1">#REF!</definedName>
    <definedName name="_18__123Graph_ECHART_21A" localSheetId="17" hidden="1">#REF!</definedName>
    <definedName name="_18__123Graph_ECHART_21A" localSheetId="16" hidden="1">#REF!</definedName>
    <definedName name="_18__123Graph_ECHART_21A" hidden="1">#REF!</definedName>
    <definedName name="_18__123Graph_Xｸﾞﾗﾌ_5" localSheetId="12" hidden="1">[9]データ入力!$B$32:$B$39</definedName>
    <definedName name="_18__123Graph_Xｸﾞﾗﾌ_5" localSheetId="16" hidden="1">[9]データ入力!$B$32:$B$39</definedName>
    <definedName name="_18__123Graph_Xｸﾞﾗﾌ_5" hidden="1">#REF!</definedName>
    <definedName name="_18B16_" localSheetId="5" hidden="1">{"'発注データ送信 確認事項'!$A$1:$D$28"}</definedName>
    <definedName name="_18B16_" localSheetId="12" hidden="1">{"'発注データ送信 確認事項'!$A$1:$D$28"}</definedName>
    <definedName name="_18B16_" localSheetId="17" hidden="1">{"'発注データ送信 確認事項'!$A$1:$D$28"}</definedName>
    <definedName name="_18B16_" localSheetId="16" hidden="1">{"'発注データ送信 確認事項'!$A$1:$D$28"}</definedName>
    <definedName name="_18B16_" hidden="1">{"'発注データ送信 確認事項'!$A$1:$D$28"}</definedName>
    <definedName name="_18ex4_" localSheetId="17" hidden="1">#REF!</definedName>
    <definedName name="_18ex4_" hidden="1">#REF!</definedName>
    <definedName name="_18Ｈ４_" localSheetId="5" hidden="1">{"'得意先'!$B$8:$G$58"}</definedName>
    <definedName name="_18Ｈ４_" localSheetId="12" hidden="1">{"'得意先'!$B$8:$G$58"}</definedName>
    <definedName name="_18Ｈ４_" localSheetId="17" hidden="1">{"'得意先'!$B$8:$G$58"}</definedName>
    <definedName name="_18Ｈ４_" localSheetId="16" hidden="1">{"'得意先'!$B$8:$G$58"}</definedName>
    <definedName name="_18Ｈ４_" hidden="1">{"'得意先'!$B$8:$G$58"}</definedName>
    <definedName name="_1987RES" localSheetId="17">#REF!</definedName>
    <definedName name="_1987RES">#REF!</definedName>
    <definedName name="_19ex5_" localSheetId="17" hidden="1">#REF!</definedName>
    <definedName name="_19ex5_" hidden="1">#REF!</definedName>
    <definedName name="_19Ｈ３_" localSheetId="5" hidden="1">{"'得意先'!$B$8:$G$58"}</definedName>
    <definedName name="_19Ｈ３_" localSheetId="12" hidden="1">{"'得意先'!$B$8:$G$58"}</definedName>
    <definedName name="_19Ｈ３_" localSheetId="17" hidden="1">{"'得意先'!$B$8:$G$58"}</definedName>
    <definedName name="_19Ｈ３_" localSheetId="16" hidden="1">{"'得意先'!$B$8:$G$58"}</definedName>
    <definedName name="_19Ｈ３_" hidden="1">{"'得意先'!$B$8:$G$58"}</definedName>
    <definedName name="_1a1_" localSheetId="5" hidden="1">{"'Sheet1'!$A$3:$I$11"}</definedName>
    <definedName name="_1a1_" localSheetId="12" hidden="1">{"'Sheet1'!$A$3:$I$11"}</definedName>
    <definedName name="_1a1_" localSheetId="17" hidden="1">{"'Sheet1'!$A$3:$I$11"}</definedName>
    <definedName name="_1a1_" localSheetId="16" hidden="1">{"'Sheet1'!$A$3:$I$11"}</definedName>
    <definedName name="_1a1_" hidden="1">{"'Sheet1'!$A$3:$I$11"}</definedName>
    <definedName name="_1HR1_" localSheetId="5" hidden="1">{#N/A,#N/A,TRUE,"UKUPNO";#N/A,#N/A,TRUE,"PLASMAN";#N/A,#N/A,TRUE,"REKAP"}</definedName>
    <definedName name="_1HR1_" localSheetId="12" hidden="1">{#N/A,#N/A,TRUE,"UKUPNO";#N/A,#N/A,TRUE,"PLASMAN";#N/A,#N/A,TRUE,"REKAP"}</definedName>
    <definedName name="_1HR1_" localSheetId="17" hidden="1">{#N/A,#N/A,TRUE,"UKUPNO";#N/A,#N/A,TRUE,"PLASMAN";#N/A,#N/A,TRUE,"REKAP"}</definedName>
    <definedName name="_1HR1_" localSheetId="16" hidden="1">{#N/A,#N/A,TRUE,"UKUPNO";#N/A,#N/A,TRUE,"PLASMAN";#N/A,#N/A,TRUE,"REKAP"}</definedName>
    <definedName name="_1HR1_" hidden="1">{#N/A,#N/A,TRUE,"UKUPNO";#N/A,#N/A,TRUE,"PLASMAN";#N/A,#N/A,TRUE,"REKAP"}</definedName>
    <definedName name="_1ＩＯ２_" localSheetId="5" hidden="1">{#N/A,#N/A,TRUE,"カスタマイズ仕様書";#N/A,#N/A,TRUE,"Ｉ・Ｏ関連表(1)";#N/A,#N/A,TRUE,"Ｉ・Ｏ関連表(2)";#N/A,#N/A,TRUE,"Ｉ・Ｏ関連表(3)";#N/A,#N/A,TRUE,"レポート記述書";#N/A,#N/A,TRUE,"画面記述書"}</definedName>
    <definedName name="_1ＩＯ２_" localSheetId="12" hidden="1">{#N/A,#N/A,TRUE,"カスタマイズ仕様書";#N/A,#N/A,TRUE,"Ｉ・Ｏ関連表(1)";#N/A,#N/A,TRUE,"Ｉ・Ｏ関連表(2)";#N/A,#N/A,TRUE,"Ｉ・Ｏ関連表(3)";#N/A,#N/A,TRUE,"レポート記述書";#N/A,#N/A,TRUE,"画面記述書"}</definedName>
    <definedName name="_1ＩＯ２_" localSheetId="17" hidden="1">{#N/A,#N/A,TRUE,"カスタマイズ仕様書";#N/A,#N/A,TRUE,"Ｉ・Ｏ関連表(1)";#N/A,#N/A,TRUE,"Ｉ・Ｏ関連表(2)";#N/A,#N/A,TRUE,"Ｉ・Ｏ関連表(3)";#N/A,#N/A,TRUE,"レポート記述書";#N/A,#N/A,TRUE,"画面記述書"}</definedName>
    <definedName name="_1ＩＯ２_" localSheetId="16" hidden="1">{#N/A,#N/A,TRUE,"カスタマイズ仕様書";#N/A,#N/A,TRUE,"Ｉ・Ｏ関連表(1)";#N/A,#N/A,TRUE,"Ｉ・Ｏ関連表(2)";#N/A,#N/A,TRUE,"Ｉ・Ｏ関連表(3)";#N/A,#N/A,TRUE,"レポート記述書";#N/A,#N/A,TRUE,"画面記述書"}</definedName>
    <definedName name="_1ＩＯ２_" hidden="1">{#N/A,#N/A,TRUE,"カスタマイズ仕様書";#N/A,#N/A,TRUE,"Ｉ・Ｏ関連表(1)";#N/A,#N/A,TRUE,"Ｉ・Ｏ関連表(2)";#N/A,#N/A,TRUE,"Ｉ・Ｏ関連表(3)";#N/A,#N/A,TRUE,"レポート記述書";#N/A,#N/A,TRUE,"画面記述書"}</definedName>
    <definedName name="_1Module1_.MARU" localSheetId="12">[13]!_1Module1_.MARU</definedName>
    <definedName name="_1Module1_.MARU" localSheetId="16">[13]!_1Module1_.MARU</definedName>
    <definedName name="_1Module1_.MARU">#REF!</definedName>
    <definedName name="_1PR_TE" localSheetId="12">#REF!</definedName>
    <definedName name="_1PR_TE" localSheetId="17">#REF!</definedName>
    <definedName name="_1PR_TE" localSheetId="16">#REF!</definedName>
    <definedName name="_1PR_TE">#REF!</definedName>
    <definedName name="_1T_施設別ターゲットDr数_営業本部" localSheetId="12">#REF!</definedName>
    <definedName name="_1T_施設別ターゲットDr数_営業本部" localSheetId="17">#REF!</definedName>
    <definedName name="_1T_施設別ターゲットDr数_営業本部" localSheetId="16">#REF!</definedName>
    <definedName name="_1T_施設別ターゲットDr数_営業本部">#REF!</definedName>
    <definedName name="_1最終_品目別" localSheetId="12">#REF!</definedName>
    <definedName name="_1最終_品目別" localSheetId="17">#REF!</definedName>
    <definedName name="_1最終_品目別" localSheetId="16">#REF!</definedName>
    <definedName name="_1最終_品目別">#REF!</definedName>
    <definedName name="_2" localSheetId="12">'[14]Oct MONTH'!#REF!</definedName>
    <definedName name="_2" localSheetId="16">'[14]Oct MONTH'!#REF!</definedName>
    <definedName name="_2">#REF!</definedName>
    <definedName name="＿2.3.1" localSheetId="12">#REF!</definedName>
    <definedName name="＿2.3.1" localSheetId="17">#REF!</definedName>
    <definedName name="＿2.3.1" localSheetId="16">#REF!</definedName>
    <definedName name="＿2.3.1">#REF!</definedName>
    <definedName name="＿2.3.2" localSheetId="12">#REF!</definedName>
    <definedName name="＿2.3.2" localSheetId="17">#REF!</definedName>
    <definedName name="＿2.3.2" localSheetId="16">#REF!</definedName>
    <definedName name="＿2.3.2">#REF!</definedName>
    <definedName name="_２．企画プロセス群" localSheetId="12">#REF!</definedName>
    <definedName name="_２．企画プロセス群" localSheetId="17">#REF!</definedName>
    <definedName name="_２．企画プロセス群" localSheetId="16">#REF!</definedName>
    <definedName name="_２．企画プロセス群">#REF!</definedName>
    <definedName name="_2__123Graph_ACHART_21A" localSheetId="17" hidden="1">#REF!</definedName>
    <definedName name="_2__123Graph_ACHART_21A" hidden="1">#REF!</definedName>
    <definedName name="_2__123Graph_Aｸﾞﾗﾌ_2" localSheetId="12" hidden="1">[9]データ入力!$E$15:$E$39</definedName>
    <definedName name="_2__123Graph_Aｸﾞﾗﾌ_2" localSheetId="16" hidden="1">[9]データ入力!$E$15:$E$39</definedName>
    <definedName name="_2__123Graph_Aｸﾞﾗﾌ_2" hidden="1">#REF!</definedName>
    <definedName name="_2_0ACwvu.Pag" localSheetId="12" hidden="1">[10]Summary!#REF!</definedName>
    <definedName name="_2_0ACwvu.Pag" localSheetId="16" hidden="1">[10]Summary!#REF!</definedName>
    <definedName name="_2_0ACwvu.Pag" hidden="1">#REF!</definedName>
    <definedName name="_2_0Swvu.Pag" localSheetId="12" hidden="1">[10]Summary!#REF!</definedName>
    <definedName name="_2_0Swvu.Pag" localSheetId="16" hidden="1">[10]Summary!#REF!</definedName>
    <definedName name="_2_0Swvu.Pag" hidden="1">#REF!</definedName>
    <definedName name="_2_0印" localSheetId="12">[15]社員リスト!#REF!</definedName>
    <definedName name="_2_0印" localSheetId="16">[15]社員リスト!#REF!</definedName>
    <definedName name="_2_0印">#REF!</definedName>
    <definedName name="_20__123Graph_ECHART_8A" localSheetId="12" hidden="1">#REF!</definedName>
    <definedName name="_20__123Graph_ECHART_8A" localSheetId="17" hidden="1">#REF!</definedName>
    <definedName name="_20__123Graph_ECHART_8A" localSheetId="16" hidden="1">#REF!</definedName>
    <definedName name="_20__123Graph_ECHART_8A" hidden="1">#REF!</definedName>
    <definedName name="_201304以降" localSheetId="12">#REF!</definedName>
    <definedName name="_201304以降" localSheetId="17">#REF!</definedName>
    <definedName name="_201304以降" localSheetId="16">#REF!</definedName>
    <definedName name="_201304以降">#REF!</definedName>
    <definedName name="_20ex6_" localSheetId="12" hidden="1">#REF!</definedName>
    <definedName name="_20ex6_" localSheetId="17" hidden="1">#REF!</definedName>
    <definedName name="_20ex6_" localSheetId="16" hidden="1">#REF!</definedName>
    <definedName name="_20ex6_" hidden="1">#REF!</definedName>
    <definedName name="_20Ｈ５_" localSheetId="5" hidden="1">{"'得意先'!$B$8:$G$58"}</definedName>
    <definedName name="_20Ｈ５_" localSheetId="12" hidden="1">{"'得意先'!$B$8:$G$58"}</definedName>
    <definedName name="_20Ｈ５_" localSheetId="17" hidden="1">{"'得意先'!$B$8:$G$58"}</definedName>
    <definedName name="_20Ｈ５_" localSheetId="16" hidden="1">{"'得意先'!$B$8:$G$58"}</definedName>
    <definedName name="_20Ｈ５_" hidden="1">{"'得意先'!$B$8:$G$58"}</definedName>
    <definedName name="_21ex7_" localSheetId="17" hidden="1">#REF!</definedName>
    <definedName name="_21ex7_" hidden="1">#REF!</definedName>
    <definedName name="_22__123Graph_Cｸﾞﾗﾌ_1" localSheetId="17" hidden="1">#REF!</definedName>
    <definedName name="_22__123Graph_Cｸﾞﾗﾌ_1" hidden="1">#REF!</definedName>
    <definedName name="_22__123Graph_FCHART_21A" localSheetId="17" hidden="1">#REF!</definedName>
    <definedName name="_22__123Graph_FCHART_21A" hidden="1">#REF!</definedName>
    <definedName name="_22ex8_" localSheetId="17" hidden="1">#REF!</definedName>
    <definedName name="_22ex8_" hidden="1">#REF!</definedName>
    <definedName name="_22Ｈ４_" localSheetId="5" hidden="1">{"'得意先'!$B$8:$G$58"}</definedName>
    <definedName name="_22Ｈ４_" localSheetId="12" hidden="1">{"'得意先'!$B$8:$G$58"}</definedName>
    <definedName name="_22Ｈ４_" localSheetId="17" hidden="1">{"'得意先'!$B$8:$G$58"}</definedName>
    <definedName name="_22Ｈ４_" localSheetId="16" hidden="1">{"'得意先'!$B$8:$G$58"}</definedName>
    <definedName name="_22Ｈ４_" hidden="1">{"'得意先'!$B$8:$G$58"}</definedName>
    <definedName name="_22Ｈ７_" localSheetId="5" hidden="1">{"'得意先'!$B$8:$G$58"}</definedName>
    <definedName name="_22Ｈ７_" localSheetId="12" hidden="1">{"'得意先'!$B$8:$G$58"}</definedName>
    <definedName name="_22Ｈ７_" localSheetId="17" hidden="1">{"'得意先'!$B$8:$G$58"}</definedName>
    <definedName name="_22Ｈ７_" localSheetId="16" hidden="1">{"'得意先'!$B$8:$G$58"}</definedName>
    <definedName name="_22Ｈ７_" hidden="1">{"'得意先'!$B$8:$G$58"}</definedName>
    <definedName name="_23ex9_" localSheetId="17" hidden="1">#REF!</definedName>
    <definedName name="_23ex9_" hidden="1">#REF!</definedName>
    <definedName name="_24__123Graph_Cｸﾞﾗﾌ_2" localSheetId="17" hidden="1">#REF!</definedName>
    <definedName name="_24__123Graph_Cｸﾞﾗﾌ_2" hidden="1">#REF!</definedName>
    <definedName name="_24__123Graph_XCHART_21A" localSheetId="17" hidden="1">#REF!</definedName>
    <definedName name="_24__123Graph_XCHART_21A" hidden="1">#REF!</definedName>
    <definedName name="_25Ｈ５_" localSheetId="5" hidden="1">{"'得意先'!$B$8:$G$58"}</definedName>
    <definedName name="_25Ｈ５_" localSheetId="12" hidden="1">{"'得意先'!$B$8:$G$58"}</definedName>
    <definedName name="_25Ｈ５_" localSheetId="17" hidden="1">{"'得意先'!$B$8:$G$58"}</definedName>
    <definedName name="_25Ｈ５_" localSheetId="16" hidden="1">{"'得意先'!$B$8:$G$58"}</definedName>
    <definedName name="_25Ｈ５_" hidden="1">{"'得意先'!$B$8:$G$58"}</definedName>
    <definedName name="_26__123Graph_Dｸﾞﾗﾌ_1" localSheetId="17" hidden="1">#REF!</definedName>
    <definedName name="_26__123Graph_Dｸﾞﾗﾌ_1" hidden="1">#REF!</definedName>
    <definedName name="_28__123Graph_Dｸﾞﾗﾌ_2" localSheetId="17" hidden="1">#REF!</definedName>
    <definedName name="_28__123Graph_Dｸﾞﾗﾌ_2" hidden="1">#REF!</definedName>
    <definedName name="_28B6_" localSheetId="5" hidden="1">{"'発注データ送信 確認事項'!$A$1:$D$28"}</definedName>
    <definedName name="_28B6_" localSheetId="12" hidden="1">{"'発注データ送信 確認事項'!$A$1:$D$28"}</definedName>
    <definedName name="_28B6_" localSheetId="17" hidden="1">{"'発注データ送信 確認事項'!$A$1:$D$28"}</definedName>
    <definedName name="_28B6_" localSheetId="16" hidden="1">{"'発注データ送信 確認事項'!$A$1:$D$28"}</definedName>
    <definedName name="_28B6_" hidden="1">{"'発注データ送信 確認事項'!$A$1:$D$28"}</definedName>
    <definedName name="_28Ｈ７_" localSheetId="5" hidden="1">{"'得意先'!$B$8:$G$58"}</definedName>
    <definedName name="_28Ｈ７_" localSheetId="12" hidden="1">{"'得意先'!$B$8:$G$58"}</definedName>
    <definedName name="_28Ｈ７_" localSheetId="17" hidden="1">{"'得意先'!$B$8:$G$58"}</definedName>
    <definedName name="_28Ｈ７_" localSheetId="16" hidden="1">{"'得意先'!$B$8:$G$58"}</definedName>
    <definedName name="_28Ｈ７_" hidden="1">{"'得意先'!$B$8:$G$58"}</definedName>
    <definedName name="_2HR1_" localSheetId="5" hidden="1">{#N/A,#N/A,TRUE,"UKUPNO";#N/A,#N/A,TRUE,"PLASMAN";#N/A,#N/A,TRUE,"REKAP"}</definedName>
    <definedName name="_2HR1_" localSheetId="12" hidden="1">{#N/A,#N/A,TRUE,"UKUPNO";#N/A,#N/A,TRUE,"PLASMAN";#N/A,#N/A,TRUE,"REKAP"}</definedName>
    <definedName name="_2HR1_" localSheetId="17" hidden="1">{#N/A,#N/A,TRUE,"UKUPNO";#N/A,#N/A,TRUE,"PLASMAN";#N/A,#N/A,TRUE,"REKAP"}</definedName>
    <definedName name="_2HR1_" localSheetId="16" hidden="1">{#N/A,#N/A,TRUE,"UKUPNO";#N/A,#N/A,TRUE,"PLASMAN";#N/A,#N/A,TRUE,"REKAP"}</definedName>
    <definedName name="_2HR1_" hidden="1">{#N/A,#N/A,TRUE,"UKUPNO";#N/A,#N/A,TRUE,"PLASMAN";#N/A,#N/A,TRUE,"REKAP"}</definedName>
    <definedName name="_2K1_" localSheetId="5" hidden="1">{#N/A,#N/A,TRUE,"UKUPNO";#N/A,#N/A,TRUE,"PLASMAN";#N/A,#N/A,TRUE,"REKAP"}</definedName>
    <definedName name="_2K1_" localSheetId="12" hidden="1">{#N/A,#N/A,TRUE,"UKUPNO";#N/A,#N/A,TRUE,"PLASMAN";#N/A,#N/A,TRUE,"REKAP"}</definedName>
    <definedName name="_2K1_" localSheetId="17" hidden="1">{#N/A,#N/A,TRUE,"UKUPNO";#N/A,#N/A,TRUE,"PLASMAN";#N/A,#N/A,TRUE,"REKAP"}</definedName>
    <definedName name="_2K1_" localSheetId="16" hidden="1">{#N/A,#N/A,TRUE,"UKUPNO";#N/A,#N/A,TRUE,"PLASMAN";#N/A,#N/A,TRUE,"REKAP"}</definedName>
    <definedName name="_2K1_" hidden="1">{#N/A,#N/A,TRUE,"UKUPNO";#N/A,#N/A,TRUE,"PLASMAN";#N/A,#N/A,TRUE,"REKAP"}</definedName>
    <definedName name="_2n640_" localSheetId="5" hidden="1">{"'ＥＤＩ'!$H$5:$I$6"}</definedName>
    <definedName name="_2n640_" localSheetId="12" hidden="1">{"'ＥＤＩ'!$H$5:$I$6"}</definedName>
    <definedName name="_2n640_" localSheetId="17" hidden="1">{"'ＥＤＩ'!$H$5:$I$6"}</definedName>
    <definedName name="_2n640_" localSheetId="16" hidden="1">{"'ＥＤＩ'!$H$5:$I$6"}</definedName>
    <definedName name="_2n640_" hidden="1">{"'ＥＤＩ'!$H$5:$I$6"}</definedName>
    <definedName name="_3__123Graph_Aｸﾞﾗﾌ_3" localSheetId="12" hidden="1">[9]データ入力!$G$15:$G$39</definedName>
    <definedName name="_3__123Graph_Aｸﾞﾗﾌ_3" localSheetId="16" hidden="1">[9]データ入力!$G$15:$G$39</definedName>
    <definedName name="_3__123Graph_Aｸﾞﾗﾌ_3" hidden="1">#REF!</definedName>
    <definedName name="_3__123Graph_Bｸﾞﾗﾌ_1" localSheetId="12" hidden="1">[7]A!$E$49:$E$57</definedName>
    <definedName name="_3__123Graph_Bｸﾞﾗﾌ_1" localSheetId="16" hidden="1">[7]A!$E$49:$E$57</definedName>
    <definedName name="_3__123Graph_Bｸﾞﾗﾌ_1" hidden="1">#REF!</definedName>
    <definedName name="_3_0ACwvu.Pag" localSheetId="12" hidden="1">[10]Summary!#REF!</definedName>
    <definedName name="_3_0ACwvu.Pag" localSheetId="16" hidden="1">[10]Summary!#REF!</definedName>
    <definedName name="_3_0ACwvu.Pag" hidden="1">#REF!</definedName>
    <definedName name="_3_0Rwvu.Pag" localSheetId="12" hidden="1">[10]Summary!#REF!</definedName>
    <definedName name="_3_0Rwvu.Pag" localSheetId="16" hidden="1">[10]Summary!#REF!</definedName>
    <definedName name="_3_0Rwvu.Pag" hidden="1">#REF!</definedName>
    <definedName name="_30__123Graph_Eｸﾞﾗﾌ_1" localSheetId="12" hidden="1">#REF!</definedName>
    <definedName name="_30__123Graph_Eｸﾞﾗﾌ_1" localSheetId="17" hidden="1">#REF!</definedName>
    <definedName name="_30__123Graph_Eｸﾞﾗﾌ_1" localSheetId="16" hidden="1">#REF!</definedName>
    <definedName name="_30__123Graph_Eｸﾞﾗﾌ_1" hidden="1">#REF!</definedName>
    <definedName name="_32__123Graph_Eｸﾞﾗﾌ_2" localSheetId="12" hidden="1">#REF!</definedName>
    <definedName name="_32__123Graph_Eｸﾞﾗﾌ_2" localSheetId="17" hidden="1">#REF!</definedName>
    <definedName name="_32__123Graph_Eｸﾞﾗﾌ_2" localSheetId="16" hidden="1">#REF!</definedName>
    <definedName name="_32__123Graph_Eｸﾞﾗﾌ_2" hidden="1">#REF!</definedName>
    <definedName name="_34__123Graph_Fｸﾞﾗﾌ_1" localSheetId="12" hidden="1">#REF!</definedName>
    <definedName name="_34__123Graph_Fｸﾞﾗﾌ_1" localSheetId="17" hidden="1">#REF!</definedName>
    <definedName name="_34__123Graph_Fｸﾞﾗﾌ_1" localSheetId="16" hidden="1">#REF!</definedName>
    <definedName name="_34__123Graph_Fｸﾞﾗﾌ_1" hidden="1">#REF!</definedName>
    <definedName name="_36__123Graph_Fｸﾞﾗﾌ_2" localSheetId="17" hidden="1">#REF!</definedName>
    <definedName name="_36__123Graph_Fｸﾞﾗﾌ_2" hidden="1">#REF!</definedName>
    <definedName name="_3a1111_" localSheetId="5" hidden="1">{"'フローチャート'!$A$1:$AO$191"}</definedName>
    <definedName name="_3a1111_" localSheetId="12" hidden="1">{"'フローチャート'!$A$1:$AO$191"}</definedName>
    <definedName name="_3a1111_" localSheetId="17" hidden="1">{"'フローチャート'!$A$1:$AO$191"}</definedName>
    <definedName name="_3a1111_" localSheetId="16" hidden="1">{"'フローチャート'!$A$1:$AO$191"}</definedName>
    <definedName name="_3a1111_" hidden="1">{"'フローチャート'!$A$1:$AO$191"}</definedName>
    <definedName name="_3PR_TE" localSheetId="17">#REF!</definedName>
    <definedName name="_3PR_TE">#REF!</definedName>
    <definedName name="_3印" localSheetId="12">[15]社員リスト!#REF!</definedName>
    <definedName name="_3印" localSheetId="16">[15]社員リスト!#REF!</definedName>
    <definedName name="_3印">#REF!</definedName>
    <definedName name="_4__123Graph_ACHART_8A" localSheetId="12" hidden="1">#REF!</definedName>
    <definedName name="_4__123Graph_ACHART_8A" localSheetId="17" hidden="1">#REF!</definedName>
    <definedName name="_4__123Graph_ACHART_8A" localSheetId="16" hidden="1">#REF!</definedName>
    <definedName name="_4__123Graph_ACHART_8A" hidden="1">#REF!</definedName>
    <definedName name="_4__123Graph_Aｸﾞﾗﾌ_4" localSheetId="12" hidden="1">[9]データ入力!$J$15:$J$39</definedName>
    <definedName name="_4__123Graph_Aｸﾞﾗﾌ_4" localSheetId="16" hidden="1">[9]データ入力!$J$15:$J$39</definedName>
    <definedName name="_4__123Graph_Aｸﾞﾗﾌ_4" hidden="1">#REF!</definedName>
    <definedName name="_4__123Graph_Bｸﾞﾗﾌ_1" localSheetId="12" hidden="1">#REF!</definedName>
    <definedName name="_4__123Graph_Bｸﾞﾗﾌ_1" localSheetId="17" hidden="1">#REF!</definedName>
    <definedName name="_4__123Graph_Bｸﾞﾗﾌ_1" localSheetId="16" hidden="1">#REF!</definedName>
    <definedName name="_4__123Graph_Bｸﾞﾗﾌ_1" hidden="1">#REF!</definedName>
    <definedName name="_4__123Graph_Bｸﾞﾗﾌ_2" localSheetId="12" hidden="1">[7]A!$K$49:$K$57</definedName>
    <definedName name="_4__123Graph_Bｸﾞﾗﾌ_2" localSheetId="16" hidden="1">[7]A!$K$49:$K$57</definedName>
    <definedName name="_4__123Graph_Bｸﾞﾗﾌ_2" hidden="1">#REF!</definedName>
    <definedName name="_4_0ACwvu.Pag" localSheetId="12" hidden="1">[10]Summary!#REF!</definedName>
    <definedName name="_4_0ACwvu.Pag" localSheetId="16" hidden="1">[10]Summary!#REF!</definedName>
    <definedName name="_4_0ACwvu.Pag" hidden="1">#REF!</definedName>
    <definedName name="_4_0Swvu.Pag" localSheetId="12" hidden="1">[10]Summary!#REF!</definedName>
    <definedName name="_4_0Swvu.Pag" localSheetId="16" hidden="1">[10]Summary!#REF!</definedName>
    <definedName name="_4_0Swvu.Pag" hidden="1">#REF!</definedName>
    <definedName name="_43Ｈ１_" localSheetId="5" hidden="1">{"'得意先'!$B$8:$G$58"}</definedName>
    <definedName name="_43Ｈ１_" localSheetId="12" hidden="1">{"'得意先'!$B$8:$G$58"}</definedName>
    <definedName name="_43Ｈ１_" localSheetId="17" hidden="1">{"'得意先'!$B$8:$G$58"}</definedName>
    <definedName name="_43Ｈ１_" localSheetId="16" hidden="1">{"'得意先'!$B$8:$G$58"}</definedName>
    <definedName name="_43Ｈ１_" hidden="1">{"'得意先'!$B$8:$G$58"}</definedName>
    <definedName name="_4B16_" localSheetId="5" hidden="1">{"'発注データ送信 確認事項'!$A$1:$D$28"}</definedName>
    <definedName name="_4B16_" localSheetId="12" hidden="1">{"'発注データ送信 確認事項'!$A$1:$D$28"}</definedName>
    <definedName name="_4B16_" localSheetId="17" hidden="1">{"'発注データ送信 確認事項'!$A$1:$D$28"}</definedName>
    <definedName name="_4B16_" localSheetId="16" hidden="1">{"'発注データ送信 確認事項'!$A$1:$D$28"}</definedName>
    <definedName name="_4B16_" hidden="1">{"'発注データ送信 確認事項'!$A$1:$D$28"}</definedName>
    <definedName name="_4K1_" localSheetId="5" hidden="1">{#N/A,#N/A,TRUE,"UKUPNO";#N/A,#N/A,TRUE,"PLASMAN";#N/A,#N/A,TRUE,"REKAP"}</definedName>
    <definedName name="_4K1_" localSheetId="12" hidden="1">{#N/A,#N/A,TRUE,"UKUPNO";#N/A,#N/A,TRUE,"PLASMAN";#N/A,#N/A,TRUE,"REKAP"}</definedName>
    <definedName name="_4K1_" localSheetId="17" hidden="1">{#N/A,#N/A,TRUE,"UKUPNO";#N/A,#N/A,TRUE,"PLASMAN";#N/A,#N/A,TRUE,"REKAP"}</definedName>
    <definedName name="_4K1_" localSheetId="16" hidden="1">{#N/A,#N/A,TRUE,"UKUPNO";#N/A,#N/A,TRUE,"PLASMAN";#N/A,#N/A,TRUE,"REKAP"}</definedName>
    <definedName name="_4K1_" hidden="1">{#N/A,#N/A,TRUE,"UKUPNO";#N/A,#N/A,TRUE,"PLASMAN";#N/A,#N/A,TRUE,"REKAP"}</definedName>
    <definedName name="_4PR_TE" localSheetId="12">#REF!</definedName>
    <definedName name="_4PR_TE" localSheetId="17">#REF!</definedName>
    <definedName name="_4PR_TE" localSheetId="16">#REF!</definedName>
    <definedName name="_4PR_TE">#REF!</definedName>
    <definedName name="_4w1_" localSheetId="5" hidden="1">{#N/A,#N/A,TRUE,"UKUPNO";#N/A,#N/A,TRUE,"PLASMAN";#N/A,#N/A,TRUE,"REKAP"}</definedName>
    <definedName name="_4w1_" localSheetId="12" hidden="1">{#N/A,#N/A,TRUE,"UKUPNO";#N/A,#N/A,TRUE,"PLASMAN";#N/A,#N/A,TRUE,"REKAP"}</definedName>
    <definedName name="_4w1_" localSheetId="17" hidden="1">{#N/A,#N/A,TRUE,"UKUPNO";#N/A,#N/A,TRUE,"PLASMAN";#N/A,#N/A,TRUE,"REKAP"}</definedName>
    <definedName name="_4w1_" localSheetId="16" hidden="1">{#N/A,#N/A,TRUE,"UKUPNO";#N/A,#N/A,TRUE,"PLASMAN";#N/A,#N/A,TRUE,"REKAP"}</definedName>
    <definedName name="_4w1_" hidden="1">{#N/A,#N/A,TRUE,"UKUPNO";#N/A,#N/A,TRUE,"PLASMAN";#N/A,#N/A,TRUE,"REKAP"}</definedName>
    <definedName name="_5__123Graph_Aｸﾞﾗﾌ_5" localSheetId="12" hidden="1">[9]データ入力!$M$32:$M$39</definedName>
    <definedName name="_5__123Graph_Aｸﾞﾗﾌ_5" localSheetId="16" hidden="1">[9]データ入力!$M$32:$M$39</definedName>
    <definedName name="_5__123Graph_Aｸﾞﾗﾌ_5" hidden="1">#REF!</definedName>
    <definedName name="_5__123Graph_Bｸﾞﾗﾌ_2" localSheetId="12" hidden="1">#REF!</definedName>
    <definedName name="_5__123Graph_Bｸﾞﾗﾌ_2" localSheetId="17" hidden="1">#REF!</definedName>
    <definedName name="_5__123Graph_Bｸﾞﾗﾌ_2" localSheetId="16" hidden="1">#REF!</definedName>
    <definedName name="_5__123Graph_Bｸﾞﾗﾌ_2" hidden="1">#REF!</definedName>
    <definedName name="_5__123Graph_Cｸﾞﾗﾌ_1" localSheetId="12" hidden="1">#REF!</definedName>
    <definedName name="_5__123Graph_Cｸﾞﾗﾌ_1" localSheetId="17" hidden="1">#REF!</definedName>
    <definedName name="_5__123Graph_Cｸﾞﾗﾌ_1" localSheetId="16" hidden="1">#REF!</definedName>
    <definedName name="_5__123Graph_Cｸﾞﾗﾌ_1" hidden="1">#REF!</definedName>
    <definedName name="_5__123Graph_Xｸﾞﾗﾌ_1" localSheetId="12" hidden="1">[7]A!$A$49:$A$57</definedName>
    <definedName name="_5__123Graph_Xｸﾞﾗﾌ_1" localSheetId="16" hidden="1">[7]A!$A$49:$A$57</definedName>
    <definedName name="_5__123Graph_Xｸﾞﾗﾌ_1" hidden="1">#REF!</definedName>
    <definedName name="_53Ｈ２_" localSheetId="5" hidden="1">{"'得意先'!$B$8:$G$58"}</definedName>
    <definedName name="_53Ｈ２_" localSheetId="12" hidden="1">{"'得意先'!$B$8:$G$58"}</definedName>
    <definedName name="_53Ｈ２_" localSheetId="17" hidden="1">{"'得意先'!$B$8:$G$58"}</definedName>
    <definedName name="_53Ｈ２_" localSheetId="16" hidden="1">{"'得意先'!$B$8:$G$58"}</definedName>
    <definedName name="_53Ｈ２_" hidden="1">{"'得意先'!$B$8:$G$58"}</definedName>
    <definedName name="_5PR_TE" localSheetId="17">#REF!</definedName>
    <definedName name="_5PR_TE">#REF!</definedName>
    <definedName name="_5w1_" localSheetId="5" hidden="1">{#N/A,#N/A,TRUE,"UKUPNO";#N/A,#N/A,TRUE,"PLASMAN";#N/A,#N/A,TRUE,"REKAP"}</definedName>
    <definedName name="_5w1_" localSheetId="12" hidden="1">{#N/A,#N/A,TRUE,"UKUPNO";#N/A,#N/A,TRUE,"PLASMAN";#N/A,#N/A,TRUE,"REKAP"}</definedName>
    <definedName name="_5w1_" localSheetId="17" hidden="1">{#N/A,#N/A,TRUE,"UKUPNO";#N/A,#N/A,TRUE,"PLASMAN";#N/A,#N/A,TRUE,"REKAP"}</definedName>
    <definedName name="_5w1_" localSheetId="16" hidden="1">{#N/A,#N/A,TRUE,"UKUPNO";#N/A,#N/A,TRUE,"PLASMAN";#N/A,#N/A,TRUE,"REKAP"}</definedName>
    <definedName name="_5w1_" hidden="1">{#N/A,#N/A,TRUE,"UKUPNO";#N/A,#N/A,TRUE,"PLASMAN";#N/A,#N/A,TRUE,"REKAP"}</definedName>
    <definedName name="_5z1_" localSheetId="5" hidden="1">{#N/A,#N/A,TRUE,"UKUPNO";#N/A,#N/A,TRUE,"PLASMAN";#N/A,#N/A,TRUE,"REKAP"}</definedName>
    <definedName name="_5z1_" localSheetId="12" hidden="1">{#N/A,#N/A,TRUE,"UKUPNO";#N/A,#N/A,TRUE,"PLASMAN";#N/A,#N/A,TRUE,"REKAP"}</definedName>
    <definedName name="_5z1_" localSheetId="17" hidden="1">{#N/A,#N/A,TRUE,"UKUPNO";#N/A,#N/A,TRUE,"PLASMAN";#N/A,#N/A,TRUE,"REKAP"}</definedName>
    <definedName name="_5z1_" localSheetId="16" hidden="1">{#N/A,#N/A,TRUE,"UKUPNO";#N/A,#N/A,TRUE,"PLASMAN";#N/A,#N/A,TRUE,"REKAP"}</definedName>
    <definedName name="_5z1_" hidden="1">{#N/A,#N/A,TRUE,"UKUPNO";#N/A,#N/A,TRUE,"PLASMAN";#N/A,#N/A,TRUE,"REKAP"}</definedName>
    <definedName name="_6__123Graph_BCHART_21A" localSheetId="12" hidden="1">#REF!</definedName>
    <definedName name="_6__123Graph_BCHART_21A" localSheetId="17" hidden="1">#REF!</definedName>
    <definedName name="_6__123Graph_BCHART_21A" localSheetId="16" hidden="1">#REF!</definedName>
    <definedName name="_6__123Graph_BCHART_21A" hidden="1">#REF!</definedName>
    <definedName name="_6__123Graph_Bｸﾞﾗﾌ_1" localSheetId="12" hidden="1">[9]データ入力!$D$15:$D$39</definedName>
    <definedName name="_6__123Graph_Bｸﾞﾗﾌ_1" localSheetId="16" hidden="1">[9]データ入力!$D$15:$D$39</definedName>
    <definedName name="_6__123Graph_Bｸﾞﾗﾌ_1" hidden="1">#REF!</definedName>
    <definedName name="_6__123Graph_Bｸﾞﾗﾌ_3" localSheetId="12" hidden="1">#REF!</definedName>
    <definedName name="_6__123Graph_Bｸﾞﾗﾌ_3" localSheetId="17" hidden="1">#REF!</definedName>
    <definedName name="_6__123Graph_Bｸﾞﾗﾌ_3" localSheetId="16" hidden="1">#REF!</definedName>
    <definedName name="_6__123Graph_Bｸﾞﾗﾌ_3" hidden="1">#REF!</definedName>
    <definedName name="_6__123Graph_Cｸﾞﾗﾌ_2" localSheetId="12" hidden="1">#REF!</definedName>
    <definedName name="_6__123Graph_Cｸﾞﾗﾌ_2" localSheetId="17" hidden="1">#REF!</definedName>
    <definedName name="_6__123Graph_Cｸﾞﾗﾌ_2" localSheetId="16" hidden="1">#REF!</definedName>
    <definedName name="_6__123Graph_Cｸﾞﾗﾌ_2" hidden="1">#REF!</definedName>
    <definedName name="_6__123Graph_Xｸﾞﾗﾌ_2" localSheetId="12" hidden="1">[7]A!$A$49:$A$57</definedName>
    <definedName name="_6__123Graph_Xｸﾞﾗﾌ_2" localSheetId="16" hidden="1">[7]A!$A$49:$A$57</definedName>
    <definedName name="_6__123Graph_Xｸﾞﾗﾌ_2" hidden="1">#REF!</definedName>
    <definedName name="_6_0Rwvu.Pag" localSheetId="12" hidden="1">[10]Summary!#REF!</definedName>
    <definedName name="_6_0Rwvu.Pag" localSheetId="16" hidden="1">[10]Summary!#REF!</definedName>
    <definedName name="_6_0Rwvu.Pag" hidden="1">#REF!</definedName>
    <definedName name="_6_0Swvu.Pag" localSheetId="12" hidden="1">[10]Summary!#REF!</definedName>
    <definedName name="_6_0Swvu.Pag" localSheetId="16" hidden="1">[10]Summary!#REF!</definedName>
    <definedName name="_6_0Swvu.Pag" hidden="1">#REF!</definedName>
    <definedName name="_63Ｈ３_" localSheetId="5" hidden="1">{"'得意先'!$B$8:$G$58"}</definedName>
    <definedName name="_63Ｈ３_" localSheetId="12" hidden="1">{"'得意先'!$B$8:$G$58"}</definedName>
    <definedName name="_63Ｈ３_" localSheetId="17" hidden="1">{"'得意先'!$B$8:$G$58"}</definedName>
    <definedName name="_63Ｈ３_" localSheetId="16" hidden="1">{"'得意先'!$B$8:$G$58"}</definedName>
    <definedName name="_63Ｈ３_" hidden="1">{"'得意先'!$B$8:$G$58"}</definedName>
    <definedName name="_6z1_" localSheetId="5" hidden="1">{#N/A,#N/A,TRUE,"UKUPNO";#N/A,#N/A,TRUE,"PLASMAN";#N/A,#N/A,TRUE,"REKAP"}</definedName>
    <definedName name="_6z1_" localSheetId="12" hidden="1">{#N/A,#N/A,TRUE,"UKUPNO";#N/A,#N/A,TRUE,"PLASMAN";#N/A,#N/A,TRUE,"REKAP"}</definedName>
    <definedName name="_6z1_" localSheetId="17" hidden="1">{#N/A,#N/A,TRUE,"UKUPNO";#N/A,#N/A,TRUE,"PLASMAN";#N/A,#N/A,TRUE,"REKAP"}</definedName>
    <definedName name="_6z1_" localSheetId="16" hidden="1">{#N/A,#N/A,TRUE,"UKUPNO";#N/A,#N/A,TRUE,"PLASMAN";#N/A,#N/A,TRUE,"REKAP"}</definedName>
    <definedName name="_6z1_" hidden="1">{#N/A,#N/A,TRUE,"UKUPNO";#N/A,#N/A,TRUE,"PLASMAN";#N/A,#N/A,TRUE,"REKAP"}</definedName>
    <definedName name="_7__123Graph_Bｸﾞﾗﾌ_2" localSheetId="12" hidden="1">[9]データ入力!$F$15:$F$39</definedName>
    <definedName name="_7__123Graph_Bｸﾞﾗﾌ_2" localSheetId="16" hidden="1">[9]データ入力!$F$15:$F$39</definedName>
    <definedName name="_7__123Graph_Bｸﾞﾗﾌ_2" hidden="1">#REF!</definedName>
    <definedName name="_7__123Graph_Cｸﾞﾗﾌ_1" localSheetId="12" hidden="1">#REF!</definedName>
    <definedName name="_7__123Graph_Cｸﾞﾗﾌ_1" localSheetId="17" hidden="1">#REF!</definedName>
    <definedName name="_7__123Graph_Cｸﾞﾗﾌ_1" localSheetId="16" hidden="1">#REF!</definedName>
    <definedName name="_7__123Graph_Cｸﾞﾗﾌ_1" hidden="1">#REF!</definedName>
    <definedName name="_7__123Graph_Dｸﾞﾗﾌ_1" localSheetId="12" hidden="1">#REF!</definedName>
    <definedName name="_7__123Graph_Dｸﾞﾗﾌ_1" localSheetId="17" hidden="1">#REF!</definedName>
    <definedName name="_7__123Graph_Dｸﾞﾗﾌ_1" localSheetId="16" hidden="1">#REF!</definedName>
    <definedName name="_7__123Graph_Dｸﾞﾗﾌ_1" hidden="1">#REF!</definedName>
    <definedName name="_73Ｈ４_" localSheetId="5" hidden="1">{"'得意先'!$B$8:$G$58"}</definedName>
    <definedName name="_73Ｈ４_" localSheetId="12" hidden="1">{"'得意先'!$B$8:$G$58"}</definedName>
    <definedName name="_73Ｈ４_" localSheetId="17" hidden="1">{"'得意先'!$B$8:$G$58"}</definedName>
    <definedName name="_73Ｈ４_" localSheetId="16" hidden="1">{"'得意先'!$B$8:$G$58"}</definedName>
    <definedName name="_73Ｈ４_" hidden="1">{"'得意先'!$B$8:$G$58"}</definedName>
    <definedName name="_7w1_" localSheetId="5" hidden="1">{#N/A,#N/A,TRUE,"UKUPNO";#N/A,#N/A,TRUE,"PLASMAN";#N/A,#N/A,TRUE,"REKAP"}</definedName>
    <definedName name="_7w1_" localSheetId="12" hidden="1">{#N/A,#N/A,TRUE,"UKUPNO";#N/A,#N/A,TRUE,"PLASMAN";#N/A,#N/A,TRUE,"REKAP"}</definedName>
    <definedName name="_7w1_" localSheetId="17" hidden="1">{#N/A,#N/A,TRUE,"UKUPNO";#N/A,#N/A,TRUE,"PLASMAN";#N/A,#N/A,TRUE,"REKAP"}</definedName>
    <definedName name="_7w1_" localSheetId="16" hidden="1">{#N/A,#N/A,TRUE,"UKUPNO";#N/A,#N/A,TRUE,"PLASMAN";#N/A,#N/A,TRUE,"REKAP"}</definedName>
    <definedName name="_7w1_" hidden="1">{#N/A,#N/A,TRUE,"UKUPNO";#N/A,#N/A,TRUE,"PLASMAN";#N/A,#N/A,TRUE,"REKAP"}</definedName>
    <definedName name="_8__123Graph_BCHART_8A" localSheetId="12" hidden="1">#REF!</definedName>
    <definedName name="_8__123Graph_BCHART_8A" localSheetId="17" hidden="1">#REF!</definedName>
    <definedName name="_8__123Graph_BCHART_8A" localSheetId="16" hidden="1">#REF!</definedName>
    <definedName name="_8__123Graph_BCHART_8A" hidden="1">#REF!</definedName>
    <definedName name="_8__123Graph_Bｸﾞﾗﾌ_3" localSheetId="12" hidden="1">[9]データ入力!$H$15:$H$39</definedName>
    <definedName name="_8__123Graph_Bｸﾞﾗﾌ_3" localSheetId="16" hidden="1">[9]データ入力!$H$15:$H$39</definedName>
    <definedName name="_8__123Graph_Bｸﾞﾗﾌ_3" hidden="1">#REF!</definedName>
    <definedName name="_8__123Graph_Dｸﾞﾗﾌ_1" localSheetId="12" hidden="1">#REF!</definedName>
    <definedName name="_8__123Graph_Dｸﾞﾗﾌ_1" localSheetId="17" hidden="1">#REF!</definedName>
    <definedName name="_8__123Graph_Dｸﾞﾗﾌ_1" localSheetId="16" hidden="1">#REF!</definedName>
    <definedName name="_8__123Graph_Dｸﾞﾗﾌ_1" hidden="1">#REF!</definedName>
    <definedName name="_8__123Graph_Dｸﾞﾗﾌ_2" localSheetId="12" hidden="1">#REF!</definedName>
    <definedName name="_8__123Graph_Dｸﾞﾗﾌ_2" localSheetId="17" hidden="1">#REF!</definedName>
    <definedName name="_8__123Graph_Dｸﾞﾗﾌ_2" localSheetId="16" hidden="1">#REF!</definedName>
    <definedName name="_8__123Graph_Dｸﾞﾗﾌ_2" hidden="1">#REF!</definedName>
    <definedName name="_8_0Swvu.Pag" localSheetId="12" hidden="1">[10]Summary!#REF!</definedName>
    <definedName name="_8_0Swvu.Pag" localSheetId="16" hidden="1">[10]Summary!#REF!</definedName>
    <definedName name="_8_0Swvu.Pag" hidden="1">#REF!</definedName>
    <definedName name="_83Ｈ５_" localSheetId="5" hidden="1">{"'得意先'!$B$8:$G$58"}</definedName>
    <definedName name="_83Ｈ５_" localSheetId="12" hidden="1">{"'得意先'!$B$8:$G$58"}</definedName>
    <definedName name="_83Ｈ５_" localSheetId="17" hidden="1">{"'得意先'!$B$8:$G$58"}</definedName>
    <definedName name="_83Ｈ５_" localSheetId="16" hidden="1">{"'得意先'!$B$8:$G$58"}</definedName>
    <definedName name="_83Ｈ５_" hidden="1">{"'得意先'!$B$8:$G$58"}</definedName>
    <definedName name="_8B6_" localSheetId="5" hidden="1">{"'発注データ送信 確認事項'!$A$1:$D$28"}</definedName>
    <definedName name="_8B6_" localSheetId="12" hidden="1">{"'発注データ送信 確認事項'!$A$1:$D$28"}</definedName>
    <definedName name="_8B6_" localSheetId="17" hidden="1">{"'発注データ送信 確認事項'!$A$1:$D$28"}</definedName>
    <definedName name="_8B6_" localSheetId="16" hidden="1">{"'発注データ送信 確認事項'!$A$1:$D$28"}</definedName>
    <definedName name="_8B6_" hidden="1">{"'発注データ送信 確認事項'!$A$1:$D$28"}</definedName>
    <definedName name="_9__123Graph_Bｸﾞﾗﾌ_4" localSheetId="12" hidden="1">[9]データ入力!$K$15:$K$39</definedName>
    <definedName name="_9__123Graph_Bｸﾞﾗﾌ_4" localSheetId="16" hidden="1">[9]データ入力!$K$15:$K$39</definedName>
    <definedName name="_9__123Graph_Bｸﾞﾗﾌ_4" hidden="1">#REF!</definedName>
    <definedName name="_9__123Graph_Eｸﾞﾗﾌ_1" localSheetId="12" hidden="1">#REF!</definedName>
    <definedName name="_9__123Graph_Eｸﾞﾗﾌ_1" localSheetId="17" hidden="1">#REF!</definedName>
    <definedName name="_9__123Graph_Eｸﾞﾗﾌ_1" localSheetId="16" hidden="1">#REF!</definedName>
    <definedName name="_9__123Graph_Eｸﾞﾗﾌ_1" hidden="1">#REF!</definedName>
    <definedName name="_9_0Rwvu.Pag" localSheetId="12" hidden="1">[10]Summary!#REF!</definedName>
    <definedName name="_9_0Rwvu.Pag" localSheetId="16" hidden="1">[10]Summary!#REF!</definedName>
    <definedName name="_9_0Rwvu.Pag" hidden="1">#REF!</definedName>
    <definedName name="_93Ｈ７_" localSheetId="5" hidden="1">{"'得意先'!$B$8:$G$58"}</definedName>
    <definedName name="_93Ｈ７_" localSheetId="12" hidden="1">{"'得意先'!$B$8:$G$58"}</definedName>
    <definedName name="_93Ｈ７_" localSheetId="17" hidden="1">{"'得意先'!$B$8:$G$58"}</definedName>
    <definedName name="_93Ｈ７_" localSheetId="16" hidden="1">{"'得意先'!$B$8:$G$58"}</definedName>
    <definedName name="_93Ｈ７_" hidden="1">{"'得意先'!$B$8:$G$58"}</definedName>
    <definedName name="_9z1_" localSheetId="5" hidden="1">{#N/A,#N/A,TRUE,"UKUPNO";#N/A,#N/A,TRUE,"PLASMAN";#N/A,#N/A,TRUE,"REKAP"}</definedName>
    <definedName name="_9z1_" localSheetId="12" hidden="1">{#N/A,#N/A,TRUE,"UKUPNO";#N/A,#N/A,TRUE,"PLASMAN";#N/A,#N/A,TRUE,"REKAP"}</definedName>
    <definedName name="_9z1_" localSheetId="17" hidden="1">{#N/A,#N/A,TRUE,"UKUPNO";#N/A,#N/A,TRUE,"PLASMAN";#N/A,#N/A,TRUE,"REKAP"}</definedName>
    <definedName name="_9z1_" localSheetId="16" hidden="1">{#N/A,#N/A,TRUE,"UKUPNO";#N/A,#N/A,TRUE,"PLASMAN";#N/A,#N/A,TRUE,"REKAP"}</definedName>
    <definedName name="_9z1_" hidden="1">{#N/A,#N/A,TRUE,"UKUPNO";#N/A,#N/A,TRUE,"PLASMAN";#N/A,#N/A,TRUE,"REKAP"}</definedName>
    <definedName name="_A" localSheetId="12">#REF!</definedName>
    <definedName name="_A" localSheetId="17">#REF!</definedName>
    <definedName name="_A" localSheetId="16">#REF!</definedName>
    <definedName name="_A">#REF!</definedName>
    <definedName name="_a1111" localSheetId="5" hidden="1">{"'フローチャート'!$A$1:$AO$191"}</definedName>
    <definedName name="_a1111" localSheetId="12" hidden="1">{"'フローチャート'!$A$1:$AO$191"}</definedName>
    <definedName name="_a1111" localSheetId="17" hidden="1">{"'フローチャート'!$A$1:$AO$191"}</definedName>
    <definedName name="_a1111" localSheetId="16" hidden="1">{"'フローチャート'!$A$1:$AO$191"}</definedName>
    <definedName name="_a1111" hidden="1">{"'フローチャート'!$A$1:$AO$191"}</definedName>
    <definedName name="_a3" localSheetId="17" hidden="1">#REF!</definedName>
    <definedName name="_a3" hidden="1">#REF!</definedName>
    <definedName name="_B" localSheetId="17">#REF!</definedName>
    <definedName name="_B">#REF!</definedName>
    <definedName name="_bdm.4261CBDD64CC43EEAE9367E32A5D9415.edm" localSheetId="17" hidden="1">#REF!</definedName>
    <definedName name="_bdm.4261CBDD64CC43EEAE9367E32A5D9415.edm" hidden="1">#REF!</definedName>
    <definedName name="_bdm.EE4FE38359B54D868B4E6D164382A293.edm" localSheetId="17" hidden="1">#REF!</definedName>
    <definedName name="_bdm.EE4FE38359B54D868B4E6D164382A293.edm" hidden="1">#REF!</definedName>
    <definedName name="_bdm.FastTrackBookmark.11_18_2020_7_02_26_AM.edm" localSheetId="17" hidden="1">#REF!</definedName>
    <definedName name="_bdm.FastTrackBookmark.11_18_2020_7_02_26_AM.edm" hidden="1">#REF!</definedName>
    <definedName name="_bdm.FastTrackBookmark.4_17_2018_1_11_47_AM.edm" localSheetId="17" hidden="1">#REF!</definedName>
    <definedName name="_bdm.FastTrackBookmark.4_17_2018_1_11_47_AM.edm" hidden="1">#REF!</definedName>
    <definedName name="_BQ4.1" localSheetId="17" hidden="1">#REF!</definedName>
    <definedName name="_BQ4.1" hidden="1">#REF!</definedName>
    <definedName name="_BQ4.2" localSheetId="12" hidden="1">[16]Sheet1!#REF!</definedName>
    <definedName name="_BQ4.2" localSheetId="16" hidden="1">[16]Sheet1!#REF!</definedName>
    <definedName name="_BQ4.2" hidden="1">#REF!</definedName>
    <definedName name="_C" localSheetId="12">#REF!</definedName>
    <definedName name="_C" localSheetId="17">#REF!</definedName>
    <definedName name="_C" localSheetId="16">#REF!</definedName>
    <definedName name="_C">#REF!</definedName>
    <definedName name="_cb1" localSheetId="5" hidden="1">{#N/A,#N/A,FALSE,"Sum-QTD (SI 1-1)";#N/A,#N/A,FALSE,"Sum-YTD (SI 1-1)";#N/A,#N/A,FALSE,"PL-QTD (Misc-5)";#N/A,#N/A,FALSE,"PL-YTD (Misc-5)";#N/A,#N/A,FALSE,"BS (Misc-6)";#N/A,#N/A,FALSE,"CF-QTD (Misc-7)";#N/A,#N/A,FALSE,"CF-YTD (Misc-7)";#N/A,#N/A,FALSE,"Inventory"}</definedName>
    <definedName name="_cb1" localSheetId="12" hidden="1">{#N/A,#N/A,FALSE,"Sum-QTD (SI 1-1)";#N/A,#N/A,FALSE,"Sum-YTD (SI 1-1)";#N/A,#N/A,FALSE,"PL-QTD (Misc-5)";#N/A,#N/A,FALSE,"PL-YTD (Misc-5)";#N/A,#N/A,FALSE,"BS (Misc-6)";#N/A,#N/A,FALSE,"CF-QTD (Misc-7)";#N/A,#N/A,FALSE,"CF-YTD (Misc-7)";#N/A,#N/A,FALSE,"Inventory"}</definedName>
    <definedName name="_cb1" localSheetId="17" hidden="1">{#N/A,#N/A,FALSE,"Sum-QTD (SI 1-1)";#N/A,#N/A,FALSE,"Sum-YTD (SI 1-1)";#N/A,#N/A,FALSE,"PL-QTD (Misc-5)";#N/A,#N/A,FALSE,"PL-YTD (Misc-5)";#N/A,#N/A,FALSE,"BS (Misc-6)";#N/A,#N/A,FALSE,"CF-QTD (Misc-7)";#N/A,#N/A,FALSE,"CF-YTD (Misc-7)";#N/A,#N/A,FALSE,"Inventory"}</definedName>
    <definedName name="_cb1" localSheetId="16" hidden="1">{#N/A,#N/A,FALSE,"Sum-QTD (SI 1-1)";#N/A,#N/A,FALSE,"Sum-YTD (SI 1-1)";#N/A,#N/A,FALSE,"PL-QTD (Misc-5)";#N/A,#N/A,FALSE,"PL-YTD (Misc-5)";#N/A,#N/A,FALSE,"BS (Misc-6)";#N/A,#N/A,FALSE,"CF-QTD (Misc-7)";#N/A,#N/A,FALSE,"CF-YTD (Misc-7)";#N/A,#N/A,FALSE,"Inventory"}</definedName>
    <definedName name="_cb1" hidden="1">{#N/A,#N/A,FALSE,"Sum-QTD (SI 1-1)";#N/A,#N/A,FALSE,"Sum-YTD (SI 1-1)";#N/A,#N/A,FALSE,"PL-QTD (Misc-5)";#N/A,#N/A,FALSE,"PL-YTD (Misc-5)";#N/A,#N/A,FALSE,"BS (Misc-6)";#N/A,#N/A,FALSE,"CF-QTD (Misc-7)";#N/A,#N/A,FALSE,"CF-YTD (Misc-7)";#N/A,#N/A,FALSE,"Inventory"}</definedName>
    <definedName name="_cc5" localSheetId="5" hidden="1">{"'テーブル名 (2)'!$A$1:$N$66"}</definedName>
    <definedName name="_cc5" localSheetId="12" hidden="1">{"'テーブル名 (2)'!$A$1:$N$66"}</definedName>
    <definedName name="_cc5" localSheetId="17" hidden="1">{"'テーブル名 (2)'!$A$1:$N$66"}</definedName>
    <definedName name="_cc5" localSheetId="16" hidden="1">{"'テーブル名 (2)'!$A$1:$N$66"}</definedName>
    <definedName name="_cc5" hidden="1">{"'テーブル名 (2)'!$A$1:$N$66"}</definedName>
    <definedName name="_cc6" localSheetId="5" hidden="1">{"'テーブル名 (2)'!$A$1:$N$66"}</definedName>
    <definedName name="_cc6" localSheetId="12" hidden="1">{"'テーブル名 (2)'!$A$1:$N$66"}</definedName>
    <definedName name="_cc6" localSheetId="17" hidden="1">{"'テーブル名 (2)'!$A$1:$N$66"}</definedName>
    <definedName name="_cc6" localSheetId="16" hidden="1">{"'テーブル名 (2)'!$A$1:$N$66"}</definedName>
    <definedName name="_cc6" hidden="1">{"'テーブル名 (2)'!$A$1:$N$66"}</definedName>
    <definedName name="_ccc2" localSheetId="5" hidden="1">{"'一覧'!$A$1:$M$28"}</definedName>
    <definedName name="_ccc2" localSheetId="12" hidden="1">{"'一覧'!$A$1:$M$28"}</definedName>
    <definedName name="_ccc2" localSheetId="17" hidden="1">{"'一覧'!$A$1:$M$28"}</definedName>
    <definedName name="_ccc2" localSheetId="16" hidden="1">{"'一覧'!$A$1:$M$28"}</definedName>
    <definedName name="_ccc2" hidden="1">{"'一覧'!$A$1:$M$28"}</definedName>
    <definedName name="_D" localSheetId="17">#REF!</definedName>
    <definedName name="_D">#REF!</definedName>
    <definedName name="_d1" localSheetId="5" hidden="1">{#N/A,#N/A,FALSE,"Sum-QTD (SI 1-1)";#N/A,#N/A,FALSE,"Sum-YTD (SI 1-1)";#N/A,#N/A,FALSE,"PL-QTD (Misc-5)";#N/A,#N/A,FALSE,"PL-YTD (Misc-5)";#N/A,#N/A,FALSE,"BS (Misc-6)";#N/A,#N/A,FALSE,"CF-QTD (Misc-7)";#N/A,#N/A,FALSE,"CF-YTD (Misc-7)";#N/A,#N/A,FALSE,"Inventory"}</definedName>
    <definedName name="_d1" localSheetId="12" hidden="1">{#N/A,#N/A,FALSE,"Sum-QTD (SI 1-1)";#N/A,#N/A,FALSE,"Sum-YTD (SI 1-1)";#N/A,#N/A,FALSE,"PL-QTD (Misc-5)";#N/A,#N/A,FALSE,"PL-YTD (Misc-5)";#N/A,#N/A,FALSE,"BS (Misc-6)";#N/A,#N/A,FALSE,"CF-QTD (Misc-7)";#N/A,#N/A,FALSE,"CF-YTD (Misc-7)";#N/A,#N/A,FALSE,"Inventory"}</definedName>
    <definedName name="_d1" localSheetId="17" hidden="1">{#N/A,#N/A,FALSE,"Sum-QTD (SI 1-1)";#N/A,#N/A,FALSE,"Sum-YTD (SI 1-1)";#N/A,#N/A,FALSE,"PL-QTD (Misc-5)";#N/A,#N/A,FALSE,"PL-YTD (Misc-5)";#N/A,#N/A,FALSE,"BS (Misc-6)";#N/A,#N/A,FALSE,"CF-QTD (Misc-7)";#N/A,#N/A,FALSE,"CF-YTD (Misc-7)";#N/A,#N/A,FALSE,"Inventory"}</definedName>
    <definedName name="_d1" localSheetId="16" hidden="1">{#N/A,#N/A,FALSE,"Sum-QTD (SI 1-1)";#N/A,#N/A,FALSE,"Sum-YTD (SI 1-1)";#N/A,#N/A,FALSE,"PL-QTD (Misc-5)";#N/A,#N/A,FALSE,"PL-YTD (Misc-5)";#N/A,#N/A,FALSE,"BS (Misc-6)";#N/A,#N/A,FALSE,"CF-QTD (Misc-7)";#N/A,#N/A,FALSE,"CF-YTD (Misc-7)";#N/A,#N/A,FALSE,"Inventory"}</definedName>
    <definedName name="_d1" hidden="1">{#N/A,#N/A,FALSE,"Sum-QTD (SI 1-1)";#N/A,#N/A,FALSE,"Sum-YTD (SI 1-1)";#N/A,#N/A,FALSE,"PL-QTD (Misc-5)";#N/A,#N/A,FALSE,"PL-YTD (Misc-5)";#N/A,#N/A,FALSE,"BS (Misc-6)";#N/A,#N/A,FALSE,"CF-QTD (Misc-7)";#N/A,#N/A,FALSE,"CF-YTD (Misc-7)";#N/A,#N/A,FALSE,"Inventory"}</definedName>
    <definedName name="_d2" localSheetId="5" hidden="1">{"'テーブル名 (2)'!$A$1:$N$66"}</definedName>
    <definedName name="_d2" localSheetId="12" hidden="1">{"'テーブル名 (2)'!$A$1:$N$66"}</definedName>
    <definedName name="_d2" localSheetId="17" hidden="1">{"'テーブル名 (2)'!$A$1:$N$66"}</definedName>
    <definedName name="_d2" localSheetId="16" hidden="1">{"'テーブル名 (2)'!$A$1:$N$66"}</definedName>
    <definedName name="_d2" hidden="1">{"'テーブル名 (2)'!$A$1:$N$66"}</definedName>
    <definedName name="_dan1" localSheetId="5" hidden="1">{#N/A,#N/A,FALSE,"Sum-QTD (SI 1-1)";#N/A,#N/A,FALSE,"Sum-YTD (SI 1-1)";#N/A,#N/A,FALSE,"PL-QTD (Misc-5)";#N/A,#N/A,FALSE,"PL-YTD (Misc-5)";#N/A,#N/A,FALSE,"BS (Misc-6)";#N/A,#N/A,FALSE,"CF-QTD (Misc-7)";#N/A,#N/A,FALSE,"CF-YTD (Misc-7)";#N/A,#N/A,FALSE,"Inventory"}</definedName>
    <definedName name="_dan1" localSheetId="12" hidden="1">{#N/A,#N/A,FALSE,"Sum-QTD (SI 1-1)";#N/A,#N/A,FALSE,"Sum-YTD (SI 1-1)";#N/A,#N/A,FALSE,"PL-QTD (Misc-5)";#N/A,#N/A,FALSE,"PL-YTD (Misc-5)";#N/A,#N/A,FALSE,"BS (Misc-6)";#N/A,#N/A,FALSE,"CF-QTD (Misc-7)";#N/A,#N/A,FALSE,"CF-YTD (Misc-7)";#N/A,#N/A,FALSE,"Inventory"}</definedName>
    <definedName name="_dan1" localSheetId="17" hidden="1">{#N/A,#N/A,FALSE,"Sum-QTD (SI 1-1)";#N/A,#N/A,FALSE,"Sum-YTD (SI 1-1)";#N/A,#N/A,FALSE,"PL-QTD (Misc-5)";#N/A,#N/A,FALSE,"PL-YTD (Misc-5)";#N/A,#N/A,FALSE,"BS (Misc-6)";#N/A,#N/A,FALSE,"CF-QTD (Misc-7)";#N/A,#N/A,FALSE,"CF-YTD (Misc-7)";#N/A,#N/A,FALSE,"Inventory"}</definedName>
    <definedName name="_dan1" localSheetId="16" hidden="1">{#N/A,#N/A,FALSE,"Sum-QTD (SI 1-1)";#N/A,#N/A,FALSE,"Sum-YTD (SI 1-1)";#N/A,#N/A,FALSE,"PL-QTD (Misc-5)";#N/A,#N/A,FALSE,"PL-YTD (Misc-5)";#N/A,#N/A,FALSE,"BS (Misc-6)";#N/A,#N/A,FALSE,"CF-QTD (Misc-7)";#N/A,#N/A,FALSE,"CF-YTD (Misc-7)";#N/A,#N/A,FALSE,"Inventory"}</definedName>
    <definedName name="_dan1" hidden="1">{#N/A,#N/A,FALSE,"Sum-QTD (SI 1-1)";#N/A,#N/A,FALSE,"Sum-YTD (SI 1-1)";#N/A,#N/A,FALSE,"PL-QTD (Misc-5)";#N/A,#N/A,FALSE,"PL-YTD (Misc-5)";#N/A,#N/A,FALSE,"BS (Misc-6)";#N/A,#N/A,FALSE,"CF-QTD (Misc-7)";#N/A,#N/A,FALSE,"CF-YTD (Misc-7)";#N/A,#N/A,FALSE,"Inventory"}</definedName>
    <definedName name="_DAT1" localSheetId="12">#REF!</definedName>
    <definedName name="_DAT1" localSheetId="17">#REF!</definedName>
    <definedName name="_DAT1" localSheetId="16">#REF!</definedName>
    <definedName name="_DAT1">#REF!</definedName>
    <definedName name="_DAT10" localSheetId="12">#REF!</definedName>
    <definedName name="_DAT10" localSheetId="17">#REF!</definedName>
    <definedName name="_DAT10" localSheetId="16">#REF!</definedName>
    <definedName name="_DAT10">#REF!</definedName>
    <definedName name="_DAT11" localSheetId="12">#REF!</definedName>
    <definedName name="_DAT11" localSheetId="17">#REF!</definedName>
    <definedName name="_DAT11" localSheetId="16">#REF!</definedName>
    <definedName name="_DAT11">#REF!</definedName>
    <definedName name="_DAT12" localSheetId="17">#REF!</definedName>
    <definedName name="_DAT12">#REF!</definedName>
    <definedName name="_DAT13" localSheetId="17">#REF!</definedName>
    <definedName name="_DAT13">#REF!</definedName>
    <definedName name="_DAT14" localSheetId="17">#REF!</definedName>
    <definedName name="_DAT14">#REF!</definedName>
    <definedName name="_DAT15" localSheetId="17">#REF!</definedName>
    <definedName name="_DAT15">#REF!</definedName>
    <definedName name="_DAT16" localSheetId="17">#REF!</definedName>
    <definedName name="_DAT16">#REF!</definedName>
    <definedName name="_DAT17" localSheetId="17">#REF!</definedName>
    <definedName name="_DAT17">#REF!</definedName>
    <definedName name="_DAT18" localSheetId="17">#REF!</definedName>
    <definedName name="_DAT18">#REF!</definedName>
    <definedName name="_DAT19" localSheetId="17">#REF!</definedName>
    <definedName name="_DAT19">#REF!</definedName>
    <definedName name="_DAT2" localSheetId="17">#REF!</definedName>
    <definedName name="_DAT2">#REF!</definedName>
    <definedName name="_DAT20" localSheetId="17">#REF!</definedName>
    <definedName name="_DAT20">#REF!</definedName>
    <definedName name="_DAT21" localSheetId="17">#REF!</definedName>
    <definedName name="_DAT21">#REF!</definedName>
    <definedName name="_DAT22" localSheetId="17">#REF!</definedName>
    <definedName name="_DAT22">#REF!</definedName>
    <definedName name="_DAT23" localSheetId="17">#REF!</definedName>
    <definedName name="_DAT23">#REF!</definedName>
    <definedName name="_DAT3" localSheetId="17">#REF!</definedName>
    <definedName name="_DAT3">#REF!</definedName>
    <definedName name="_DAT4" localSheetId="17">#REF!</definedName>
    <definedName name="_DAT4">#REF!</definedName>
    <definedName name="_DAT5" localSheetId="17">#REF!</definedName>
    <definedName name="_DAT5">#REF!</definedName>
    <definedName name="_DAT6" localSheetId="17">#REF!</definedName>
    <definedName name="_DAT6">#REF!</definedName>
    <definedName name="_DAT7" localSheetId="17">#REF!</definedName>
    <definedName name="_DAT7">#REF!</definedName>
    <definedName name="_DAT8" localSheetId="17">#REF!</definedName>
    <definedName name="_DAT8">#REF!</definedName>
    <definedName name="_DAT9" localSheetId="17">#REF!</definedName>
    <definedName name="_DAT9">#REF!</definedName>
    <definedName name="_dd1" localSheetId="5" hidden="1">{#N/A,#N/A,FALSE,"Sum-QTD (SI 1-1)";#N/A,#N/A,FALSE,"Sum-YTD (SI 1-1)";#N/A,#N/A,FALSE,"PL-QTD (Misc-5)";#N/A,#N/A,FALSE,"PL-YTD (Misc-5)";#N/A,#N/A,FALSE,"BS (Misc-6)";#N/A,#N/A,FALSE,"CF-QTD (Misc-7)";#N/A,#N/A,FALSE,"CF-YTD (Misc-7)";#N/A,#N/A,FALSE,"Inventory"}</definedName>
    <definedName name="_dd1" localSheetId="12" hidden="1">{#N/A,#N/A,FALSE,"Sum-QTD (SI 1-1)";#N/A,#N/A,FALSE,"Sum-YTD (SI 1-1)";#N/A,#N/A,FALSE,"PL-QTD (Misc-5)";#N/A,#N/A,FALSE,"PL-YTD (Misc-5)";#N/A,#N/A,FALSE,"BS (Misc-6)";#N/A,#N/A,FALSE,"CF-QTD (Misc-7)";#N/A,#N/A,FALSE,"CF-YTD (Misc-7)";#N/A,#N/A,FALSE,"Inventory"}</definedName>
    <definedName name="_dd1" localSheetId="17" hidden="1">{#N/A,#N/A,FALSE,"Sum-QTD (SI 1-1)";#N/A,#N/A,FALSE,"Sum-YTD (SI 1-1)";#N/A,#N/A,FALSE,"PL-QTD (Misc-5)";#N/A,#N/A,FALSE,"PL-YTD (Misc-5)";#N/A,#N/A,FALSE,"BS (Misc-6)";#N/A,#N/A,FALSE,"CF-QTD (Misc-7)";#N/A,#N/A,FALSE,"CF-YTD (Misc-7)";#N/A,#N/A,FALSE,"Inventory"}</definedName>
    <definedName name="_dd1" localSheetId="16" hidden="1">{#N/A,#N/A,FALSE,"Sum-QTD (SI 1-1)";#N/A,#N/A,FALSE,"Sum-YTD (SI 1-1)";#N/A,#N/A,FALSE,"PL-QTD (Misc-5)";#N/A,#N/A,FALSE,"PL-YTD (Misc-5)";#N/A,#N/A,FALSE,"BS (Misc-6)";#N/A,#N/A,FALSE,"CF-QTD (Misc-7)";#N/A,#N/A,FALSE,"CF-YTD (Misc-7)";#N/A,#N/A,FALSE,"Inventory"}</definedName>
    <definedName name="_dd1" hidden="1">{#N/A,#N/A,FALSE,"Sum-QTD (SI 1-1)";#N/A,#N/A,FALSE,"Sum-YTD (SI 1-1)";#N/A,#N/A,FALSE,"PL-QTD (Misc-5)";#N/A,#N/A,FALSE,"PL-YTD (Misc-5)";#N/A,#N/A,FALSE,"BS (Misc-6)";#N/A,#N/A,FALSE,"CF-QTD (Misc-7)";#N/A,#N/A,FALSE,"CF-YTD (Misc-7)";#N/A,#N/A,FALSE,"Inventory"}</definedName>
    <definedName name="_DEC03" localSheetId="12">'[1]Net Inventory by branch'!#REF!</definedName>
    <definedName name="_DEC03" localSheetId="16">'[1]Net Inventory by branch'!#REF!</definedName>
    <definedName name="_DEC03">#REF!</definedName>
    <definedName name="_E" localSheetId="12">#REF!</definedName>
    <definedName name="_E" localSheetId="17">#REF!</definedName>
    <definedName name="_E" localSheetId="16">#REF!</definedName>
    <definedName name="_E">#REF!</definedName>
    <definedName name="_e1" localSheetId="5" hidden="1">{"'テーブル名 (2)'!$A$1:$N$66"}</definedName>
    <definedName name="_e1" localSheetId="12" hidden="1">{"'テーブル名 (2)'!$A$1:$N$66"}</definedName>
    <definedName name="_e1" localSheetId="17" hidden="1">{"'テーブル名 (2)'!$A$1:$N$66"}</definedName>
    <definedName name="_e1" localSheetId="16" hidden="1">{"'テーブル名 (2)'!$A$1:$N$66"}</definedName>
    <definedName name="_e1" hidden="1">{"'テーブル名 (2)'!$A$1:$N$66"}</definedName>
    <definedName name="_euq27" localSheetId="17">#REF!</definedName>
    <definedName name="_euq27">#REF!</definedName>
    <definedName name="_F" localSheetId="17">#REF!</definedName>
    <definedName name="_F">#REF!</definedName>
    <definedName name="_f09" localSheetId="5" hidden="1">{#N/A,#N/A,FALSE,"OperatingAssumptions"}</definedName>
    <definedName name="_f09" localSheetId="12" hidden="1">{#N/A,#N/A,FALSE,"OperatingAssumptions"}</definedName>
    <definedName name="_f09" localSheetId="17" hidden="1">{#N/A,#N/A,FALSE,"OperatingAssumptions"}</definedName>
    <definedName name="_f09" localSheetId="16" hidden="1">{#N/A,#N/A,FALSE,"OperatingAssumptions"}</definedName>
    <definedName name="_f09" hidden="1">{#N/A,#N/A,FALSE,"OperatingAssumptions"}</definedName>
    <definedName name="_Fill" localSheetId="12" hidden="1">'[17]14.9月分'!$AT$1028:$AT$1039</definedName>
    <definedName name="_Fill" localSheetId="16" hidden="1">'[17]14.9月分'!$AT$1028:$AT$1039</definedName>
    <definedName name="_Fill" hidden="1">#REF!</definedName>
    <definedName name="_filla" localSheetId="12" hidden="1">[18]TO!#REF!</definedName>
    <definedName name="_filla" localSheetId="16" hidden="1">[18]TO!#REF!</definedName>
    <definedName name="_filla" hidden="1">#REF!</definedName>
    <definedName name="_xlnm._FilterDatabase" localSheetId="13" hidden="1">'様式３　安定供給のための予備対応力_202404'!$A$4:$M$401</definedName>
    <definedName name="_xlnm._FilterDatabase" localSheetId="12" hidden="1">'様式３　安定供給のための予備対応力_202407'!$A$4:$M$401</definedName>
    <definedName name="_xlnm._FilterDatabase" localSheetId="11" hidden="1">'様式3　安定供給のための予備対応力_202410'!$A$4:$M$401</definedName>
    <definedName name="_xlnm._FilterDatabase" localSheetId="10" hidden="1">'様式3　安定供給のための予備対応力_202501'!$A$4:$M$4</definedName>
    <definedName name="_xlnm._FilterDatabase" localSheetId="17" hidden="1">'様式４　供給計画と実績_202404'!$A$4:$Y$1008</definedName>
    <definedName name="_xlnm._FilterDatabase" localSheetId="16" hidden="1">'様式４　供給計画と実績_202410'!$A$4:$Y$1008</definedName>
    <definedName name="_xlnm._FilterDatabase" hidden="1">#REF!</definedName>
    <definedName name="_fin1" localSheetId="5" hidden="1">{#N/A,#N/A,TRUE,"UKUPNO";#N/A,#N/A,TRUE,"PLASMAN";#N/A,#N/A,TRUE,"REKAP"}</definedName>
    <definedName name="_fin1" localSheetId="12" hidden="1">{#N/A,#N/A,TRUE,"UKUPNO";#N/A,#N/A,TRUE,"PLASMAN";#N/A,#N/A,TRUE,"REKAP"}</definedName>
    <definedName name="_fin1" localSheetId="17" hidden="1">{#N/A,#N/A,TRUE,"UKUPNO";#N/A,#N/A,TRUE,"PLASMAN";#N/A,#N/A,TRUE,"REKAP"}</definedName>
    <definedName name="_fin1" localSheetId="16" hidden="1">{#N/A,#N/A,TRUE,"UKUPNO";#N/A,#N/A,TRUE,"PLASMAN";#N/A,#N/A,TRUE,"REKAP"}</definedName>
    <definedName name="_fin1" hidden="1">{#N/A,#N/A,TRUE,"UKUPNO";#N/A,#N/A,TRUE,"PLASMAN";#N/A,#N/A,TRUE,"REKAP"}</definedName>
    <definedName name="_G" localSheetId="12">#REF!</definedName>
    <definedName name="_G" localSheetId="17">#REF!</definedName>
    <definedName name="_G" localSheetId="16">#REF!</definedName>
    <definedName name="_G">#REF!</definedName>
    <definedName name="_gen1" localSheetId="12">#REF!</definedName>
    <definedName name="_gen1" localSheetId="17">#REF!</definedName>
    <definedName name="_gen1" localSheetId="16">#REF!</definedName>
    <definedName name="_gen1">#REF!</definedName>
    <definedName name="_H" localSheetId="12">#REF!</definedName>
    <definedName name="_H" localSheetId="17">#REF!</definedName>
    <definedName name="_H" localSheetId="16">#REF!</definedName>
    <definedName name="_H">#REF!</definedName>
    <definedName name="_Ｈ１" localSheetId="5" hidden="1">{"'得意先'!$B$8:$G$58"}</definedName>
    <definedName name="_Ｈ１" localSheetId="12" hidden="1">{"'得意先'!$B$8:$G$58"}</definedName>
    <definedName name="_Ｈ１" localSheetId="17" hidden="1">{"'得意先'!$B$8:$G$58"}</definedName>
    <definedName name="_Ｈ１" localSheetId="16" hidden="1">{"'得意先'!$B$8:$G$58"}</definedName>
    <definedName name="_Ｈ１" hidden="1">{"'得意先'!$B$8:$G$58"}</definedName>
    <definedName name="_Ｈ２" localSheetId="5" hidden="1">{"'得意先'!$B$8:$G$58"}</definedName>
    <definedName name="_Ｈ２" localSheetId="12" hidden="1">{"'得意先'!$B$8:$G$58"}</definedName>
    <definedName name="_Ｈ２" localSheetId="17" hidden="1">{"'得意先'!$B$8:$G$58"}</definedName>
    <definedName name="_Ｈ２" localSheetId="16" hidden="1">{"'得意先'!$B$8:$G$58"}</definedName>
    <definedName name="_Ｈ２" hidden="1">{"'得意先'!$B$8:$G$58"}</definedName>
    <definedName name="_Ｈ３" localSheetId="5" hidden="1">{"'得意先'!$B$8:$G$58"}</definedName>
    <definedName name="_Ｈ３" localSheetId="12" hidden="1">{"'得意先'!$B$8:$G$58"}</definedName>
    <definedName name="_Ｈ３" localSheetId="17" hidden="1">{"'得意先'!$B$8:$G$58"}</definedName>
    <definedName name="_Ｈ３" localSheetId="16" hidden="1">{"'得意先'!$B$8:$G$58"}</definedName>
    <definedName name="_Ｈ３" hidden="1">{"'得意先'!$B$8:$G$58"}</definedName>
    <definedName name="_Ｈ４" localSheetId="5" hidden="1">{"'得意先'!$B$8:$G$58"}</definedName>
    <definedName name="_Ｈ４" localSheetId="12" hidden="1">{"'得意先'!$B$8:$G$58"}</definedName>
    <definedName name="_Ｈ４" localSheetId="17" hidden="1">{"'得意先'!$B$8:$G$58"}</definedName>
    <definedName name="_Ｈ４" localSheetId="16" hidden="1">{"'得意先'!$B$8:$G$58"}</definedName>
    <definedName name="_Ｈ４" hidden="1">{"'得意先'!$B$8:$G$58"}</definedName>
    <definedName name="_Ｈ５" localSheetId="5" hidden="1">{"'得意先'!$B$8:$G$58"}</definedName>
    <definedName name="_Ｈ５" localSheetId="12" hidden="1">{"'得意先'!$B$8:$G$58"}</definedName>
    <definedName name="_Ｈ５" localSheetId="17" hidden="1">{"'得意先'!$B$8:$G$58"}</definedName>
    <definedName name="_Ｈ５" localSheetId="16" hidden="1">{"'得意先'!$B$8:$G$58"}</definedName>
    <definedName name="_Ｈ５" hidden="1">{"'得意先'!$B$8:$G$58"}</definedName>
    <definedName name="_Ｈ７" localSheetId="5" hidden="1">{"'得意先'!$B$8:$G$58"}</definedName>
    <definedName name="_Ｈ７" localSheetId="12" hidden="1">{"'得意先'!$B$8:$G$58"}</definedName>
    <definedName name="_Ｈ７" localSheetId="17" hidden="1">{"'得意先'!$B$8:$G$58"}</definedName>
    <definedName name="_Ｈ７" localSheetId="16" hidden="1">{"'得意先'!$B$8:$G$58"}</definedName>
    <definedName name="_Ｈ７" hidden="1">{"'得意先'!$B$8:$G$58"}</definedName>
    <definedName name="_hhh2" localSheetId="17" hidden="1">#REF!</definedName>
    <definedName name="_hhh2" hidden="1">#REF!</definedName>
    <definedName name="_HKJ1" localSheetId="5" hidden="1">{#N/A,#N/A,TRUE,"UKUPNO";#N/A,#N/A,TRUE,"PLASMAN";#N/A,#N/A,TRUE,"REKAP"}</definedName>
    <definedName name="_HKJ1" localSheetId="12" hidden="1">{#N/A,#N/A,TRUE,"UKUPNO";#N/A,#N/A,TRUE,"PLASMAN";#N/A,#N/A,TRUE,"REKAP"}</definedName>
    <definedName name="_HKJ1" localSheetId="17" hidden="1">{#N/A,#N/A,TRUE,"UKUPNO";#N/A,#N/A,TRUE,"PLASMAN";#N/A,#N/A,TRUE,"REKAP"}</definedName>
    <definedName name="_HKJ1" localSheetId="16" hidden="1">{#N/A,#N/A,TRUE,"UKUPNO";#N/A,#N/A,TRUE,"PLASMAN";#N/A,#N/A,TRUE,"REKAP"}</definedName>
    <definedName name="_HKJ1" hidden="1">{#N/A,#N/A,TRUE,"UKUPNO";#N/A,#N/A,TRUE,"PLASMAN";#N/A,#N/A,TRUE,"REKAP"}</definedName>
    <definedName name="_HR1" localSheetId="5" hidden="1">{#N/A,#N/A,TRUE,"UKUPNO";#N/A,#N/A,TRUE,"PLASMAN";#N/A,#N/A,TRUE,"REKAP"}</definedName>
    <definedName name="_HR1" localSheetId="12" hidden="1">{#N/A,#N/A,TRUE,"UKUPNO";#N/A,#N/A,TRUE,"PLASMAN";#N/A,#N/A,TRUE,"REKAP"}</definedName>
    <definedName name="_HR1" localSheetId="17" hidden="1">{#N/A,#N/A,TRUE,"UKUPNO";#N/A,#N/A,TRUE,"PLASMAN";#N/A,#N/A,TRUE,"REKAP"}</definedName>
    <definedName name="_HR1" localSheetId="16" hidden="1">{#N/A,#N/A,TRUE,"UKUPNO";#N/A,#N/A,TRUE,"PLASMAN";#N/A,#N/A,TRUE,"REKAP"}</definedName>
    <definedName name="_HR1" hidden="1">{#N/A,#N/A,TRUE,"UKUPNO";#N/A,#N/A,TRUE,"PLASMAN";#N/A,#N/A,TRUE,"REKAP"}</definedName>
    <definedName name="_I" localSheetId="12">#REF!</definedName>
    <definedName name="_I" localSheetId="17">#REF!</definedName>
    <definedName name="_I" localSheetId="16">#REF!</definedName>
    <definedName name="_I">#REF!</definedName>
    <definedName name="_IZI98" localSheetId="12">#REF!</definedName>
    <definedName name="_IZI98" localSheetId="17">#REF!</definedName>
    <definedName name="_IZI98" localSheetId="16">#REF!</definedName>
    <definedName name="_IZI98">#REF!</definedName>
    <definedName name="_IZV98" localSheetId="12">#REF!</definedName>
    <definedName name="_IZV98" localSheetId="17">#REF!</definedName>
    <definedName name="_IZV98" localSheetId="16">#REF!</definedName>
    <definedName name="_IZV98">#REF!</definedName>
    <definedName name="_IZX98" localSheetId="17">#REF!</definedName>
    <definedName name="_IZX98">#REF!</definedName>
    <definedName name="_J" localSheetId="17">#REF!</definedName>
    <definedName name="_J">#REF!</definedName>
    <definedName name="_K" localSheetId="17">#REF!</definedName>
    <definedName name="_K">#REF!</definedName>
    <definedName name="_K1" localSheetId="5" hidden="1">{#N/A,#N/A,TRUE,"UKUPNO";#N/A,#N/A,TRUE,"PLASMAN";#N/A,#N/A,TRUE,"REKAP"}</definedName>
    <definedName name="_K1" localSheetId="12" hidden="1">{#N/A,#N/A,TRUE,"UKUPNO";#N/A,#N/A,TRUE,"PLASMAN";#N/A,#N/A,TRUE,"REKAP"}</definedName>
    <definedName name="_K1" localSheetId="17" hidden="1">{#N/A,#N/A,TRUE,"UKUPNO";#N/A,#N/A,TRUE,"PLASMAN";#N/A,#N/A,TRUE,"REKAP"}</definedName>
    <definedName name="_K1" localSheetId="16" hidden="1">{#N/A,#N/A,TRUE,"UKUPNO";#N/A,#N/A,TRUE,"PLASMAN";#N/A,#N/A,TRUE,"REKAP"}</definedName>
    <definedName name="_K1" hidden="1">{#N/A,#N/A,TRUE,"UKUPNO";#N/A,#N/A,TRUE,"PLASMAN";#N/A,#N/A,TRUE,"REKAP"}</definedName>
    <definedName name="_Key" localSheetId="12" hidden="1">#REF!</definedName>
    <definedName name="_Key" localSheetId="17" hidden="1">#REF!</definedName>
    <definedName name="_Key" localSheetId="16" hidden="1">#REF!</definedName>
    <definedName name="_Key" hidden="1">#REF!</definedName>
    <definedName name="_Key1" localSheetId="12" hidden="1">#REF!</definedName>
    <definedName name="_Key1" localSheetId="17" hidden="1">#REF!</definedName>
    <definedName name="_Key1" localSheetId="16" hidden="1">#REF!</definedName>
    <definedName name="_Key1" hidden="1">#REF!</definedName>
    <definedName name="_Key2" localSheetId="12" hidden="1">#REF!</definedName>
    <definedName name="_Key2" localSheetId="17" hidden="1">#REF!</definedName>
    <definedName name="_Key2" localSheetId="16" hidden="1">#REF!</definedName>
    <definedName name="_Key2" hidden="1">#REF!</definedName>
    <definedName name="_KO1" localSheetId="5" hidden="1">{#N/A,#N/A,TRUE,"UKUPNO";#N/A,#N/A,TRUE,"PLASMAN";#N/A,#N/A,TRUE,"REKAP"}</definedName>
    <definedName name="_KO1" localSheetId="12" hidden="1">{#N/A,#N/A,TRUE,"UKUPNO";#N/A,#N/A,TRUE,"PLASMAN";#N/A,#N/A,TRUE,"REKAP"}</definedName>
    <definedName name="_KO1" localSheetId="17" hidden="1">{#N/A,#N/A,TRUE,"UKUPNO";#N/A,#N/A,TRUE,"PLASMAN";#N/A,#N/A,TRUE,"REKAP"}</definedName>
    <definedName name="_KO1" localSheetId="16" hidden="1">{#N/A,#N/A,TRUE,"UKUPNO";#N/A,#N/A,TRUE,"PLASMAN";#N/A,#N/A,TRUE,"REKAP"}</definedName>
    <definedName name="_KO1" hidden="1">{#N/A,#N/A,TRUE,"UKUPNO";#N/A,#N/A,TRUE,"PLASMAN";#N/A,#N/A,TRUE,"REKAP"}</definedName>
    <definedName name="_L" localSheetId="12">#REF!</definedName>
    <definedName name="_L" localSheetId="17">#REF!</definedName>
    <definedName name="_L" localSheetId="16">#REF!</definedName>
    <definedName name="_L">#REF!</definedName>
    <definedName name="_M" localSheetId="12">#REF!</definedName>
    <definedName name="_M" localSheetId="17">#REF!</definedName>
    <definedName name="_M" localSheetId="16">#REF!</definedName>
    <definedName name="_M">#REF!</definedName>
    <definedName name="_MACRO" localSheetId="12">#REF!</definedName>
    <definedName name="_MACRO" localSheetId="17">#REF!</definedName>
    <definedName name="_MACRO" localSheetId="16">#REF!</definedName>
    <definedName name="_MACRO">#REF!</definedName>
    <definedName name="_MJ2" localSheetId="12">[2]ENTER!$B$3</definedName>
    <definedName name="_MJ2" localSheetId="16">[2]ENTER!$B$3</definedName>
    <definedName name="_MJ2">#REF!</definedName>
    <definedName name="_ｍｔｂ2" localSheetId="5" hidden="1">{"ｹﾝﾄ（M)",#N/A,FALSE,"収支・日割";"ｹﾝﾄ（RD)",#N/A,FALSE,"収支・日割";"ｹﾝﾄ（PMC)",#N/A,FALSE,"収支・日割"}</definedName>
    <definedName name="_ｍｔｂ2" localSheetId="12" hidden="1">{"ｹﾝﾄ（M)",#N/A,FALSE,"収支・日割";"ｹﾝﾄ（RD)",#N/A,FALSE,"収支・日割";"ｹﾝﾄ（PMC)",#N/A,FALSE,"収支・日割"}</definedName>
    <definedName name="_ｍｔｂ2" localSheetId="17" hidden="1">{"ｹﾝﾄ（M)",#N/A,FALSE,"収支・日割";"ｹﾝﾄ（RD)",#N/A,FALSE,"収支・日割";"ｹﾝﾄ（PMC)",#N/A,FALSE,"収支・日割"}</definedName>
    <definedName name="_ｍｔｂ2" localSheetId="16" hidden="1">{"ｹﾝﾄ（M)",#N/A,FALSE,"収支・日割";"ｹﾝﾄ（RD)",#N/A,FALSE,"収支・日割";"ｹﾝﾄ（PMC)",#N/A,FALSE,"収支・日割"}</definedName>
    <definedName name="_ｍｔｂ2" hidden="1">{"ｹﾝﾄ（M)",#N/A,FALSE,"収支・日割";"ｹﾝﾄ（RD)",#N/A,FALSE,"収支・日割";"ｹﾝﾄ（PMC)",#N/A,FALSE,"収支・日割"}</definedName>
    <definedName name="_mtb3" localSheetId="5" hidden="1">{#N/A,#N/A,FALSE,"１";#N/A,#N/A,FALSE,"２";#N/A,#N/A,FALSE,"３";#N/A,#N/A,FALSE,"４"}</definedName>
    <definedName name="_mtb3" localSheetId="12" hidden="1">{#N/A,#N/A,FALSE,"１";#N/A,#N/A,FALSE,"２";#N/A,#N/A,FALSE,"３";#N/A,#N/A,FALSE,"４"}</definedName>
    <definedName name="_mtb3" localSheetId="17" hidden="1">{#N/A,#N/A,FALSE,"１";#N/A,#N/A,FALSE,"２";#N/A,#N/A,FALSE,"３";#N/A,#N/A,FALSE,"４"}</definedName>
    <definedName name="_mtb3" localSheetId="16" hidden="1">{#N/A,#N/A,FALSE,"１";#N/A,#N/A,FALSE,"２";#N/A,#N/A,FALSE,"３";#N/A,#N/A,FALSE,"４"}</definedName>
    <definedName name="_mtb3" hidden="1">{#N/A,#N/A,FALSE,"１";#N/A,#N/A,FALSE,"２";#N/A,#N/A,FALSE,"３";#N/A,#N/A,FALSE,"４"}</definedName>
    <definedName name="_N" localSheetId="12">#REF!</definedName>
    <definedName name="_N" localSheetId="17">#REF!</definedName>
    <definedName name="_N" localSheetId="16">#REF!</definedName>
    <definedName name="_N">#REF!</definedName>
    <definedName name="_n640" localSheetId="5" hidden="1">{"'ＥＤＩ'!$H$5:$I$6"}</definedName>
    <definedName name="_n640" localSheetId="12" hidden="1">{"'ＥＤＩ'!$H$5:$I$6"}</definedName>
    <definedName name="_n640" localSheetId="17" hidden="1">{"'ＥＤＩ'!$H$5:$I$6"}</definedName>
    <definedName name="_n640" localSheetId="16" hidden="1">{"'ＥＤＩ'!$H$5:$I$6"}</definedName>
    <definedName name="_n640" hidden="1">{"'ＥＤＩ'!$H$5:$I$6"}</definedName>
    <definedName name="_NOV03" localSheetId="12">'[1]Net Inventory by branch'!#REF!</definedName>
    <definedName name="_NOV03" localSheetId="16">'[1]Net Inventory by branch'!#REF!</definedName>
    <definedName name="_NOV03">#REF!</definedName>
    <definedName name="_NOV08" localSheetId="5" hidden="1">{"Actual",#N/A,FALSE,"(価格)";"Market",#N/A,FALSE,"(価格)";"Plan",#N/A,FALSE,"(価格)"}</definedName>
    <definedName name="_NOV08" localSheetId="12" hidden="1">{"Actual",#N/A,FALSE,"(価格)";"Market",#N/A,FALSE,"(価格)";"Plan",#N/A,FALSE,"(価格)"}</definedName>
    <definedName name="_NOV08" localSheetId="17" hidden="1">{"Actual",#N/A,FALSE,"(価格)";"Market",#N/A,FALSE,"(価格)";"Plan",#N/A,FALSE,"(価格)"}</definedName>
    <definedName name="_NOV08" localSheetId="16" hidden="1">{"Actual",#N/A,FALSE,"(価格)";"Market",#N/A,FALSE,"(価格)";"Plan",#N/A,FALSE,"(価格)"}</definedName>
    <definedName name="_NOV08" hidden="1">{"Actual",#N/A,FALSE,"(価格)";"Market",#N/A,FALSE,"(価格)";"Plan",#N/A,FALSE,"(価格)"}</definedName>
    <definedName name="_NPV1" localSheetId="5" hidden="1">{#N/A,#N/A,TRUE,"Patient Forecast - Eisai";#N/A,#N/A,TRUE,"Patient Forecast - Modified";#N/A,#N/A,TRUE,"Patient Forecast - High"}</definedName>
    <definedName name="_NPV1" localSheetId="12" hidden="1">{#N/A,#N/A,TRUE,"Patient Forecast - Eisai";#N/A,#N/A,TRUE,"Patient Forecast - Modified";#N/A,#N/A,TRUE,"Patient Forecast - High"}</definedName>
    <definedName name="_NPV1" localSheetId="17" hidden="1">{#N/A,#N/A,TRUE,"Patient Forecast - Eisai";#N/A,#N/A,TRUE,"Patient Forecast - Modified";#N/A,#N/A,TRUE,"Patient Forecast - High"}</definedName>
    <definedName name="_NPV1" localSheetId="16" hidden="1">{#N/A,#N/A,TRUE,"Patient Forecast - Eisai";#N/A,#N/A,TRUE,"Patient Forecast - Modified";#N/A,#N/A,TRUE,"Patient Forecast - High"}</definedName>
    <definedName name="_NPV1" hidden="1">{#N/A,#N/A,TRUE,"Patient Forecast - Eisai";#N/A,#N/A,TRUE,"Patient Forecast - Modified";#N/A,#N/A,TRUE,"Patient Forecast - High"}</definedName>
    <definedName name="_NPV2" localSheetId="5" hidden="1">{#N/A,#N/A,TRUE,"Patient Forecast - Eisai";#N/A,#N/A,TRUE,"Patient Forecast - Modified";#N/A,#N/A,TRUE,"Patient Forecast - High"}</definedName>
    <definedName name="_NPV2" localSheetId="12" hidden="1">{#N/A,#N/A,TRUE,"Patient Forecast - Eisai";#N/A,#N/A,TRUE,"Patient Forecast - Modified";#N/A,#N/A,TRUE,"Patient Forecast - High"}</definedName>
    <definedName name="_NPV2" localSheetId="17" hidden="1">{#N/A,#N/A,TRUE,"Patient Forecast - Eisai";#N/A,#N/A,TRUE,"Patient Forecast - Modified";#N/A,#N/A,TRUE,"Patient Forecast - High"}</definedName>
    <definedName name="_NPV2" localSheetId="16" hidden="1">{#N/A,#N/A,TRUE,"Patient Forecast - Eisai";#N/A,#N/A,TRUE,"Patient Forecast - Modified";#N/A,#N/A,TRUE,"Patient Forecast - High"}</definedName>
    <definedName name="_NPV2" hidden="1">{#N/A,#N/A,TRUE,"Patient Forecast - Eisai";#N/A,#N/A,TRUE,"Patient Forecast - Modified";#N/A,#N/A,TRUE,"Patient Forecast - High"}</definedName>
    <definedName name="_NPV3" localSheetId="5" hidden="1">{#N/A,#N/A,TRUE,"Patient Forecast - Eisai";#N/A,#N/A,TRUE,"Patient Forecast - Modified";#N/A,#N/A,TRUE,"Patient Forecast - High"}</definedName>
    <definedName name="_NPV3" localSheetId="12" hidden="1">{#N/A,#N/A,TRUE,"Patient Forecast - Eisai";#N/A,#N/A,TRUE,"Patient Forecast - Modified";#N/A,#N/A,TRUE,"Patient Forecast - High"}</definedName>
    <definedName name="_NPV3" localSheetId="17" hidden="1">{#N/A,#N/A,TRUE,"Patient Forecast - Eisai";#N/A,#N/A,TRUE,"Patient Forecast - Modified";#N/A,#N/A,TRUE,"Patient Forecast - High"}</definedName>
    <definedName name="_NPV3" localSheetId="16" hidden="1">{#N/A,#N/A,TRUE,"Patient Forecast - Eisai";#N/A,#N/A,TRUE,"Patient Forecast - Modified";#N/A,#N/A,TRUE,"Patient Forecast - High"}</definedName>
    <definedName name="_NPV3" hidden="1">{#N/A,#N/A,TRUE,"Patient Forecast - Eisai";#N/A,#N/A,TRUE,"Patient Forecast - Modified";#N/A,#N/A,TRUE,"Patient Forecast - High"}</definedName>
    <definedName name="_NPV4" localSheetId="5" hidden="1">{#N/A,#N/A,TRUE,"Patient Forecast - Eisai";#N/A,#N/A,TRUE,"Patient Forecast - Modified";#N/A,#N/A,TRUE,"Patient Forecast - High"}</definedName>
    <definedName name="_NPV4" localSheetId="12" hidden="1">{#N/A,#N/A,TRUE,"Patient Forecast - Eisai";#N/A,#N/A,TRUE,"Patient Forecast - Modified";#N/A,#N/A,TRUE,"Patient Forecast - High"}</definedName>
    <definedName name="_NPV4" localSheetId="17" hidden="1">{#N/A,#N/A,TRUE,"Patient Forecast - Eisai";#N/A,#N/A,TRUE,"Patient Forecast - Modified";#N/A,#N/A,TRUE,"Patient Forecast - High"}</definedName>
    <definedName name="_NPV4" localSheetId="16" hidden="1">{#N/A,#N/A,TRUE,"Patient Forecast - Eisai";#N/A,#N/A,TRUE,"Patient Forecast - Modified";#N/A,#N/A,TRUE,"Patient Forecast - High"}</definedName>
    <definedName name="_NPV4" hidden="1">{#N/A,#N/A,TRUE,"Patient Forecast - Eisai";#N/A,#N/A,TRUE,"Patient Forecast - Modified";#N/A,#N/A,TRUE,"Patient Forecast - High"}</definedName>
    <definedName name="_O" localSheetId="12">#REF!</definedName>
    <definedName name="_O" localSheetId="17">#REF!</definedName>
    <definedName name="_O" localSheetId="16">#REF!</definedName>
    <definedName name="_O">#REF!</definedName>
    <definedName name="_O09" localSheetId="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O09" localSheetId="12"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O09" localSheetId="17"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O09" localSheetId="16"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O09"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Order1" hidden="1">255</definedName>
    <definedName name="_Order2" hidden="1">0</definedName>
    <definedName name="_P" localSheetId="12">#REF!</definedName>
    <definedName name="_P" localSheetId="17">#REF!</definedName>
    <definedName name="_P" localSheetId="16">#REF!</definedName>
    <definedName name="_P">#REF!</definedName>
    <definedName name="_PA1" localSheetId="12">#REF!</definedName>
    <definedName name="_PA1" localSheetId="17">#REF!</definedName>
    <definedName name="_PA1" localSheetId="16">#REF!</definedName>
    <definedName name="_PA1">#REF!</definedName>
    <definedName name="_palopasteviewstyle" hidden="1">"White"</definedName>
    <definedName name="_Parse_In" localSheetId="12" hidden="1">#REF!</definedName>
    <definedName name="_Parse_In" localSheetId="17" hidden="1">#REF!</definedName>
    <definedName name="_Parse_In" localSheetId="16" hidden="1">#REF!</definedName>
    <definedName name="_Parse_In" hidden="1">#REF!</definedName>
    <definedName name="_Parse_Out" localSheetId="12" hidden="1">#REF!</definedName>
    <definedName name="_Parse_Out" localSheetId="17" hidden="1">#REF!</definedName>
    <definedName name="_Parse_Out" localSheetId="16" hidden="1">#REF!</definedName>
    <definedName name="_Parse_Out" hidden="1">#REF!</definedName>
    <definedName name="_pd4" localSheetId="5" hidden="1">{"AnnualRentRoll",#N/A,FALSE,"RentRoll"}</definedName>
    <definedName name="_pd4" localSheetId="12" hidden="1">{"AnnualRentRoll",#N/A,FALSE,"RentRoll"}</definedName>
    <definedName name="_pd4" localSheetId="17" hidden="1">{"AnnualRentRoll",#N/A,FALSE,"RentRoll"}</definedName>
    <definedName name="_pd4" localSheetId="16" hidden="1">{"AnnualRentRoll",#N/A,FALSE,"RentRoll"}</definedName>
    <definedName name="_pd4" hidden="1">{"AnnualRentRoll",#N/A,FALSE,"RentRoll"}</definedName>
    <definedName name="_PT09" localSheetId="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PT09" localSheetId="12"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PT09" localSheetId="17"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PT09" localSheetId="16"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PT09"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Q" localSheetId="12">#REF!</definedName>
    <definedName name="_Q" localSheetId="17">#REF!</definedName>
    <definedName name="_Q" localSheetId="16">#REF!</definedName>
    <definedName name="_Q">#REF!</definedName>
    <definedName name="_R" localSheetId="12">#REF!</definedName>
    <definedName name="_R" localSheetId="17">#REF!</definedName>
    <definedName name="_R" localSheetId="16">#REF!</definedName>
    <definedName name="_R">#REF!</definedName>
    <definedName name="_re4" localSheetId="12">[3]PRODAJA!#REF!</definedName>
    <definedName name="_re4" localSheetId="16">[3]PRODAJA!#REF!</definedName>
    <definedName name="_re4">#REF!</definedName>
    <definedName name="_Regression_Int" hidden="1">1</definedName>
    <definedName name="_Regression_Out" localSheetId="12" hidden="1">#REF!</definedName>
    <definedName name="_Regression_Out" localSheetId="17" hidden="1">#REF!</definedName>
    <definedName name="_Regression_Out" localSheetId="16" hidden="1">#REF!</definedName>
    <definedName name="_Regression_Out" hidden="1">#REF!</definedName>
    <definedName name="_Regression_X" localSheetId="12" hidden="1">#REF!</definedName>
    <definedName name="_Regression_X" localSheetId="17" hidden="1">#REF!</definedName>
    <definedName name="_Regression_X" localSheetId="16" hidden="1">#REF!</definedName>
    <definedName name="_Regression_X" hidden="1">#REF!</definedName>
    <definedName name="_Regression_Y" localSheetId="12" hidden="1">#REF!</definedName>
    <definedName name="_Regression_Y" localSheetId="17" hidden="1">#REF!</definedName>
    <definedName name="_Regression_Y" localSheetId="16" hidden="1">#REF!</definedName>
    <definedName name="_Regression_Y" hidden="1">#REF!</definedName>
    <definedName name="_RINJI" localSheetId="12" hidden="1">'[19]712'!$A$9:$A$33</definedName>
    <definedName name="_RINJI" localSheetId="16" hidden="1">'[19]712'!$A$9:$A$33</definedName>
    <definedName name="_RINJI" hidden="1">#REF!</definedName>
    <definedName name="_RSLT" localSheetId="12">#REF!</definedName>
    <definedName name="_RSLT" localSheetId="17">#REF!</definedName>
    <definedName name="_RSLT" localSheetId="16">#REF!</definedName>
    <definedName name="_RSLT">#REF!</definedName>
    <definedName name="_S" localSheetId="12">#REF!</definedName>
    <definedName name="_S" localSheetId="17">#REF!</definedName>
    <definedName name="_S" localSheetId="16">#REF!</definedName>
    <definedName name="_S">#REF!</definedName>
    <definedName name="_s12" localSheetId="5" hidden="1">{#N/A,#N/A,FALSE,"LoanAssumptions"}</definedName>
    <definedName name="_s12" localSheetId="12" hidden="1">{#N/A,#N/A,FALSE,"LoanAssumptions"}</definedName>
    <definedName name="_s12" localSheetId="17" hidden="1">{#N/A,#N/A,FALSE,"LoanAssumptions"}</definedName>
    <definedName name="_s12" localSheetId="16" hidden="1">{#N/A,#N/A,FALSE,"LoanAssumptions"}</definedName>
    <definedName name="_s12" hidden="1">{#N/A,#N/A,FALSE,"LoanAssumptions"}</definedName>
    <definedName name="_SE1" localSheetId="5" hidden="1">{#N/A,#N/A,FALSE,"Aging Summary";#N/A,#N/A,FALSE,"Ratio Analysis";#N/A,#N/A,FALSE,"Test 120 Day Accts";#N/A,#N/A,FALSE,"Tickmarks"}</definedName>
    <definedName name="_SE1" localSheetId="12" hidden="1">{#N/A,#N/A,FALSE,"Aging Summary";#N/A,#N/A,FALSE,"Ratio Analysis";#N/A,#N/A,FALSE,"Test 120 Day Accts";#N/A,#N/A,FALSE,"Tickmarks"}</definedName>
    <definedName name="_SE1" localSheetId="17" hidden="1">{#N/A,#N/A,FALSE,"Aging Summary";#N/A,#N/A,FALSE,"Ratio Analysis";#N/A,#N/A,FALSE,"Test 120 Day Accts";#N/A,#N/A,FALSE,"Tickmarks"}</definedName>
    <definedName name="_SE1" localSheetId="16" hidden="1">{#N/A,#N/A,FALSE,"Aging Summary";#N/A,#N/A,FALSE,"Ratio Analysis";#N/A,#N/A,FALSE,"Test 120 Day Accts";#N/A,#N/A,FALSE,"Tickmarks"}</definedName>
    <definedName name="_SE1" hidden="1">{#N/A,#N/A,FALSE,"Aging Summary";#N/A,#N/A,FALSE,"Ratio Analysis";#N/A,#N/A,FALSE,"Test 120 Day Accts";#N/A,#N/A,FALSE,"Tickmarks"}</definedName>
    <definedName name="_SF2" localSheetId="12">'[4]COGS by products for Production'!#REF!</definedName>
    <definedName name="_SF2" localSheetId="16">'[4]COGS by products for Production'!#REF!</definedName>
    <definedName name="_SF2">#REF!</definedName>
    <definedName name="_Sort" localSheetId="12" hidden="1">#REF!</definedName>
    <definedName name="_Sort" localSheetId="17" hidden="1">#REF!</definedName>
    <definedName name="_Sort" localSheetId="16" hidden="1">#REF!</definedName>
    <definedName name="_Sort" hidden="1">#REF!</definedName>
    <definedName name="_T" localSheetId="12">#REF!</definedName>
    <definedName name="_T" localSheetId="17">#REF!</definedName>
    <definedName name="_T" localSheetId="16">#REF!</definedName>
    <definedName name="_T">#REF!</definedName>
    <definedName name="_t09" localSheetId="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t09" localSheetId="12"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t09" localSheetId="17"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t09" localSheetId="16"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t09"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Table2_Out" localSheetId="12" hidden="1">#REF!</definedName>
    <definedName name="_Table2_Out" localSheetId="17" hidden="1">#REF!</definedName>
    <definedName name="_Table2_Out" localSheetId="16" hidden="1">#REF!</definedName>
    <definedName name="_Table2_Out" hidden="1">#REF!</definedName>
    <definedName name="_TAh1612" localSheetId="12">#REF!</definedName>
    <definedName name="_TAh1612" localSheetId="17">#REF!</definedName>
    <definedName name="_TAh1612" localSheetId="16">#REF!</definedName>
    <definedName name="_TAh1612">#REF!</definedName>
    <definedName name="_U" localSheetId="12">#REF!</definedName>
    <definedName name="_U" localSheetId="17">#REF!</definedName>
    <definedName name="_U" localSheetId="16">#REF!</definedName>
    <definedName name="_U">#REF!</definedName>
    <definedName name="_u09" localSheetId="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u09" localSheetId="12"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u09" localSheetId="17"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u09" localSheetId="16"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u09"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V" localSheetId="12">#REF!</definedName>
    <definedName name="_V" localSheetId="17">#REF!</definedName>
    <definedName name="_V" localSheetId="16">#REF!</definedName>
    <definedName name="_V">#REF!</definedName>
    <definedName name="_vf6" localSheetId="5" hidden="1">{#N/A,#N/A,FALSE,"Summary"}</definedName>
    <definedName name="_vf6" localSheetId="12" hidden="1">{#N/A,#N/A,FALSE,"Summary"}</definedName>
    <definedName name="_vf6" localSheetId="17" hidden="1">{#N/A,#N/A,FALSE,"Summary"}</definedName>
    <definedName name="_vf6" localSheetId="16" hidden="1">{#N/A,#N/A,FALSE,"Summary"}</definedName>
    <definedName name="_vf6" hidden="1">{#N/A,#N/A,FALSE,"Summary"}</definedName>
    <definedName name="_W" localSheetId="12">#REF!</definedName>
    <definedName name="_W" localSheetId="17">#REF!</definedName>
    <definedName name="_W" localSheetId="16">#REF!</definedName>
    <definedName name="_W">#REF!</definedName>
    <definedName name="_W09" localSheetId="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W09" localSheetId="12"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W09" localSheetId="17"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W09" localSheetId="16"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W09"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w1" localSheetId="5" hidden="1">{#N/A,#N/A,TRUE,"UKUPNO";#N/A,#N/A,TRUE,"PLASMAN";#N/A,#N/A,TRUE,"REKAP"}</definedName>
    <definedName name="_w1" localSheetId="12" hidden="1">{#N/A,#N/A,TRUE,"UKUPNO";#N/A,#N/A,TRUE,"PLASMAN";#N/A,#N/A,TRUE,"REKAP"}</definedName>
    <definedName name="_w1" localSheetId="17" hidden="1">{#N/A,#N/A,TRUE,"UKUPNO";#N/A,#N/A,TRUE,"PLASMAN";#N/A,#N/A,TRUE,"REKAP"}</definedName>
    <definedName name="_w1" localSheetId="16" hidden="1">{#N/A,#N/A,TRUE,"UKUPNO";#N/A,#N/A,TRUE,"PLASMAN";#N/A,#N/A,TRUE,"REKAP"}</definedName>
    <definedName name="_w1" hidden="1">{#N/A,#N/A,TRUE,"UKUPNO";#N/A,#N/A,TRUE,"PLASMAN";#N/A,#N/A,TRUE,"REKAP"}</definedName>
    <definedName name="_X" localSheetId="12">#REF!</definedName>
    <definedName name="_X" localSheetId="17">#REF!</definedName>
    <definedName name="_X" localSheetId="16">#REF!</definedName>
    <definedName name="_X">#REF!</definedName>
    <definedName name="_Y" localSheetId="12">#REF!</definedName>
    <definedName name="_Y" localSheetId="17">#REF!</definedName>
    <definedName name="_Y" localSheetId="16">#REF!</definedName>
    <definedName name="_Y">#REF!</definedName>
    <definedName name="_y09" localSheetId="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y09" localSheetId="12"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y09" localSheetId="17"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y09" localSheetId="16"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y09"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Z" localSheetId="12">#REF!</definedName>
    <definedName name="_Z" localSheetId="17">#REF!</definedName>
    <definedName name="_Z" localSheetId="16">#REF!</definedName>
    <definedName name="_Z">#REF!</definedName>
    <definedName name="_z1" localSheetId="5" hidden="1">{#N/A,#N/A,TRUE,"UKUPNO";#N/A,#N/A,TRUE,"PLASMAN";#N/A,#N/A,TRUE,"REKAP"}</definedName>
    <definedName name="_z1" localSheetId="12" hidden="1">{#N/A,#N/A,TRUE,"UKUPNO";#N/A,#N/A,TRUE,"PLASMAN";#N/A,#N/A,TRUE,"REKAP"}</definedName>
    <definedName name="_z1" localSheetId="17" hidden="1">{#N/A,#N/A,TRUE,"UKUPNO";#N/A,#N/A,TRUE,"PLASMAN";#N/A,#N/A,TRUE,"REKAP"}</definedName>
    <definedName name="_z1" localSheetId="16" hidden="1">{#N/A,#N/A,TRUE,"UKUPNO";#N/A,#N/A,TRUE,"PLASMAN";#N/A,#N/A,TRUE,"REKAP"}</definedName>
    <definedName name="_z1" hidden="1">{#N/A,#N/A,TRUE,"UKUPNO";#N/A,#N/A,TRUE,"PLASMAN";#N/A,#N/A,TRUE,"REKAP"}</definedName>
    <definedName name="_最終5" localSheetId="12">#REF!</definedName>
    <definedName name="_最終5" localSheetId="17">#REF!</definedName>
    <definedName name="_最終5" localSheetId="16">#REF!</definedName>
    <definedName name="_最終5">#REF!</definedName>
    <definedName name="\" localSheetId="12" hidden="1">#REF!</definedName>
    <definedName name="\" localSheetId="17" hidden="1">#REF!</definedName>
    <definedName name="\" localSheetId="16" hidden="1">#REF!</definedName>
    <definedName name="\" hidden="1">#REF!</definedName>
    <definedName name="\\\" localSheetId="12" hidden="1">[5]OUTPUT!#REF!</definedName>
    <definedName name="\\\" localSheetId="16" hidden="1">[5]OUTPUT!#REF!</definedName>
    <definedName name="\\\" hidden="1">#REF!</definedName>
    <definedName name="\\\\" localSheetId="12" hidden="1">[5]OUTPUT!#REF!</definedName>
    <definedName name="\\\\" localSheetId="16" hidden="1">[5]OUTPUT!#REF!</definedName>
    <definedName name="\\\\" hidden="1">#REF!</definedName>
    <definedName name="\a" localSheetId="12">[20]MMD!#REF!</definedName>
    <definedName name="\a" localSheetId="16">[20]MMD!#REF!</definedName>
    <definedName name="\a">#REF!</definedName>
    <definedName name="\p" localSheetId="12">[20]MMD!#REF!</definedName>
    <definedName name="\p" localSheetId="16">[20]MMD!#REF!</definedName>
    <definedName name="\p">#REF!</definedName>
    <definedName name="\PA" localSheetId="12">#REF!</definedName>
    <definedName name="\PA" localSheetId="17">#REF!</definedName>
    <definedName name="\PA" localSheetId="16">#REF!</definedName>
    <definedName name="\PA">#REF!</definedName>
    <definedName name="\PQ" localSheetId="12">#REF!</definedName>
    <definedName name="\PQ" localSheetId="17">#REF!</definedName>
    <definedName name="\PQ" localSheetId="16">#REF!</definedName>
    <definedName name="\PQ">#REF!</definedName>
    <definedName name="\PQ1" localSheetId="12">#REF!</definedName>
    <definedName name="\PQ1" localSheetId="17">#REF!</definedName>
    <definedName name="\PQ1" localSheetId="16">#REF!</definedName>
    <definedName name="\PQ1">#REF!</definedName>
    <definedName name="\PW" localSheetId="17">#REF!</definedName>
    <definedName name="\PW">#REF!</definedName>
    <definedName name="\PW1" localSheetId="17">#REF!</definedName>
    <definedName name="\PW1">#REF!</definedName>
    <definedName name="\PW2" localSheetId="17">#REF!</definedName>
    <definedName name="\PW2">#REF!</definedName>
    <definedName name="【０６年度実績】" localSheetId="5" hidden="1">{"'Sheet1'!$B$9"}</definedName>
    <definedName name="【０６年度実績】" localSheetId="12" hidden="1">{"'Sheet1'!$B$9"}</definedName>
    <definedName name="【０６年度実績】" localSheetId="17" hidden="1">{"'Sheet1'!$B$9"}</definedName>
    <definedName name="【０６年度実績】" localSheetId="16" hidden="1">{"'Sheet1'!$B$9"}</definedName>
    <definedName name="【０６年度実績】" hidden="1">{"'Sheet1'!$B$9"}</definedName>
    <definedName name="【広島1】アトルバスタチン0524" localSheetId="12">[21]選択リスト!$D$6:$D$18</definedName>
    <definedName name="【広島1】アトルバスタチン0524" localSheetId="16">[21]選択リスト!$D$6:$D$18</definedName>
    <definedName name="【広島1】アトルバスタチン0524">#REF!</definedName>
    <definedName name="■添付資料４「作業タイムテーブル」" localSheetId="12">#REF!</definedName>
    <definedName name="■添付資料４「作業タイムテーブル」" localSheetId="17">#REF!</definedName>
    <definedName name="■添付資料４「作業タイムテーブル」" localSheetId="16">#REF!</definedName>
    <definedName name="■添付資料４「作業タイムテーブル」">#REF!</definedName>
    <definedName name="●商品庫商品" localSheetId="12">#REF!</definedName>
    <definedName name="●商品庫商品" localSheetId="17">#REF!</definedName>
    <definedName name="●商品庫商品" localSheetId="16">#REF!</definedName>
    <definedName name="●商品庫商品">#REF!</definedName>
    <definedName name="♪商品集計マスタ" localSheetId="12">#REF!</definedName>
    <definedName name="♪商品集計マスタ" localSheetId="17">#REF!</definedName>
    <definedName name="♪商品集計マスタ" localSheetId="16">#REF!</definedName>
    <definedName name="♪商品集計マスタ">#REF!</definedName>
    <definedName name="①" localSheetId="12">[22]H12目標最新!#REF!</definedName>
    <definedName name="①" localSheetId="17">#REF!</definedName>
    <definedName name="①" localSheetId="16">[22]H12目標最新!#REF!</definedName>
    <definedName name="①">#REF!</definedName>
    <definedName name="②" localSheetId="12">[22]H12目標最新!#REF!</definedName>
    <definedName name="②" localSheetId="17">#REF!</definedName>
    <definedName name="②" localSheetId="16">[22]H12目標最新!#REF!</definedName>
    <definedName name="②">#REF!</definedName>
    <definedName name="③" localSheetId="12">[22]H12目標最新!#REF!</definedName>
    <definedName name="③" localSheetId="17">#REF!</definedName>
    <definedName name="③" localSheetId="16">[22]H12目標最新!#REF!</definedName>
    <definedName name="③">#REF!</definedName>
    <definedName name="④" localSheetId="12">[22]H12目標最新!#REF!</definedName>
    <definedName name="④" localSheetId="17">#REF!</definedName>
    <definedName name="④" localSheetId="16">[22]H12目標最新!#REF!</definedName>
    <definedName name="④">#REF!</definedName>
    <definedName name="⑤" localSheetId="12">[22]H12目標最新!#REF!</definedName>
    <definedName name="⑤" localSheetId="16">[22]H12目標最新!#REF!</definedName>
    <definedName name="⑤">#REF!</definedName>
    <definedName name="⑥" localSheetId="12">[22]H12目標最新!#REF!</definedName>
    <definedName name="⑥" localSheetId="16">[22]H12目標最新!#REF!</definedName>
    <definedName name="⑥">#REF!</definedName>
    <definedName name="⑦" localSheetId="12">[22]H12目標最新!#REF!</definedName>
    <definedName name="⑦" localSheetId="16">[22]H12目標最新!#REF!</definedName>
    <definedName name="⑦">#REF!</definedName>
    <definedName name="⑧" localSheetId="12">[22]H12目標最新!#REF!</definedName>
    <definedName name="⑧" localSheetId="16">[22]H12目標最新!#REF!</definedName>
    <definedName name="⑧">#REF!</definedName>
    <definedName name="⑨" localSheetId="12">[22]H12目標最新!#REF!</definedName>
    <definedName name="⑨" localSheetId="16">[22]H12目標最新!#REF!</definedName>
    <definedName name="⑨">#REF!</definedName>
    <definedName name="⑩" localSheetId="12">[22]H12目標最新!#REF!</definedName>
    <definedName name="⑩" localSheetId="16">[22]H12目標最新!#REF!</definedName>
    <definedName name="⑩">#REF!</definedName>
    <definedName name="⑪" localSheetId="12">[22]H12目標最新!#REF!</definedName>
    <definedName name="⑪" localSheetId="16">[22]H12目標最新!#REF!</definedName>
    <definedName name="⑪">#REF!</definedName>
    <definedName name="⑫" localSheetId="12">[22]H12目標最新!#REF!</definedName>
    <definedName name="⑫" localSheetId="16">[22]H12目標最新!#REF!</definedName>
    <definedName name="⑫">#REF!</definedName>
    <definedName name="A_GA" localSheetId="12">[23]ACTUAL!$A$59:$AR$113</definedName>
    <definedName name="A_GA" localSheetId="16">[23]ACTUAL!$A$59:$AR$113</definedName>
    <definedName name="A_GA">#REF!</definedName>
    <definedName name="A_RD" localSheetId="12">[23]ACTUAL!$A$116:$AR$170</definedName>
    <definedName name="A_RD" localSheetId="16">[23]ACTUAL!$A$116:$AR$170</definedName>
    <definedName name="A_RD">#REF!</definedName>
    <definedName name="A_SALES" localSheetId="12">[23]ACTUAL!$A$2:$CR$56</definedName>
    <definedName name="A_SALES" localSheetId="16">[23]ACTUAL!$A$2:$CR$56</definedName>
    <definedName name="A_SALES">#REF!</definedName>
    <definedName name="A_SD" localSheetId="12">[23]ACTUAL!$A$173:$CE$227</definedName>
    <definedName name="A_SD" localSheetId="16">[23]ACTUAL!$A$173:$CE$227</definedName>
    <definedName name="A_SD">#REF!</definedName>
    <definedName name="A_日計合計のクロス集計_nagata" localSheetId="12">#REF!</definedName>
    <definedName name="A_日計合計のクロス集計_nagata" localSheetId="17">#REF!</definedName>
    <definedName name="A_日計合計のクロス集計_nagata" localSheetId="16">#REF!</definedName>
    <definedName name="A_日計合計のクロス集計_nagata">#REF!</definedName>
    <definedName name="A13_EsbRet" localSheetId="12">#REF!</definedName>
    <definedName name="A13_EsbRet" localSheetId="17">#REF!</definedName>
    <definedName name="A13_EsbRet" localSheetId="16">#REF!</definedName>
    <definedName name="A13_EsbRet">#REF!</definedName>
    <definedName name="aa" localSheetId="12">#REF!</definedName>
    <definedName name="aa" localSheetId="17">#REF!</definedName>
    <definedName name="aa" localSheetId="16">#REF!</definedName>
    <definedName name="aa">#REF!</definedName>
    <definedName name="AAAA" localSheetId="5" hidden="1">{"'システム形態'!$Y$62"}</definedName>
    <definedName name="AAAA" localSheetId="12" hidden="1">{"'システム形態'!$Y$62"}</definedName>
    <definedName name="AAAA" localSheetId="17" hidden="1">{"'システム形態'!$Y$62"}</definedName>
    <definedName name="AAAA" localSheetId="16" hidden="1">{"'システム形態'!$Y$62"}</definedName>
    <definedName name="AAAA" hidden="1">{"'システム形態'!$Y$62"}</definedName>
    <definedName name="aaaaa" localSheetId="5" hidden="1">{"AnnualRentRoll",#N/A,FALSE,"RentRoll"}</definedName>
    <definedName name="aaaaa" localSheetId="12" hidden="1">{"AnnualRentRoll",#N/A,FALSE,"RentRoll"}</definedName>
    <definedName name="aaaaa" localSheetId="17" hidden="1">{"AnnualRentRoll",#N/A,FALSE,"RentRoll"}</definedName>
    <definedName name="aaaaa" localSheetId="16" hidden="1">{"AnnualRentRoll",#N/A,FALSE,"RentRoll"}</definedName>
    <definedName name="aaaaa" hidden="1">{"AnnualRentRoll",#N/A,FALSE,"RentRoll"}</definedName>
    <definedName name="aaaaaa" localSheetId="5" hidden="1">{"AnnualRentRoll",#N/A,FALSE,"RentRoll"}</definedName>
    <definedName name="aaaaaa" localSheetId="12" hidden="1">{"AnnualRentRoll",#N/A,FALSE,"RentRoll"}</definedName>
    <definedName name="aaaaaa" localSheetId="17" hidden="1">{"AnnualRentRoll",#N/A,FALSE,"RentRoll"}</definedName>
    <definedName name="aaaaaa" localSheetId="16" hidden="1">{"AnnualRentRoll",#N/A,FALSE,"RentRoll"}</definedName>
    <definedName name="aaaaaa" hidden="1">{"AnnualRentRoll",#N/A,FALSE,"RentRoll"}</definedName>
    <definedName name="aaaaaaa" localSheetId="12" hidden="1">[5]OUTPUT!#REF!</definedName>
    <definedName name="aaaaaaa" localSheetId="16" hidden="1">[5]OUTPUT!#REF!</definedName>
    <definedName name="aaaaaaa" hidden="1">#REF!</definedName>
    <definedName name="aaaaaaaa" localSheetId="5" hidden="1">{#N/A,#N/A,FALSE,"ExitStratigy"}</definedName>
    <definedName name="aaaaaaaa" localSheetId="12" hidden="1">{#N/A,#N/A,FALSE,"ExitStratigy"}</definedName>
    <definedName name="aaaaaaaa" localSheetId="17" hidden="1">{#N/A,#N/A,FALSE,"ExitStratigy"}</definedName>
    <definedName name="aaaaaaaa" localSheetId="16" hidden="1">{#N/A,#N/A,FALSE,"ExitStratigy"}</definedName>
    <definedName name="aaaaaaaa" hidden="1">{#N/A,#N/A,FALSE,"ExitStratigy"}</definedName>
    <definedName name="aaaaaaaaaaaaaaaaaaaaaaa" localSheetId="12" hidden="1">[5]OUTPUT!#REF!</definedName>
    <definedName name="aaaaaaaaaaaaaaaaaaaaaaa" localSheetId="16" hidden="1">[5]OUTPUT!#REF!</definedName>
    <definedName name="aaaaaaaaaaaaaaaaaaaaaaa" hidden="1">#REF!</definedName>
    <definedName name="aaaaafg" localSheetId="12" hidden="1">#REF!</definedName>
    <definedName name="aaaaafg" localSheetId="17" hidden="1">#REF!</definedName>
    <definedName name="aaaaafg" localSheetId="16" hidden="1">#REF!</definedName>
    <definedName name="aaaaafg" hidden="1">#REF!</definedName>
    <definedName name="aaazz" localSheetId="5" hidden="1">{#N/A,#N/A,FALSE,"earnings"}</definedName>
    <definedName name="aaazz" localSheetId="12" hidden="1">{#N/A,#N/A,FALSE,"earnings"}</definedName>
    <definedName name="aaazz" localSheetId="17" hidden="1">{#N/A,#N/A,FALSE,"earnings"}</definedName>
    <definedName name="aaazz" localSheetId="16" hidden="1">{#N/A,#N/A,FALSE,"earnings"}</definedName>
    <definedName name="aaazz" hidden="1">{#N/A,#N/A,FALSE,"earnings"}</definedName>
    <definedName name="aaazzz" localSheetId="5" hidden="1">{#N/A,#N/A,FALSE,"earnings"}</definedName>
    <definedName name="aaazzz" localSheetId="12" hidden="1">{#N/A,#N/A,FALSE,"earnings"}</definedName>
    <definedName name="aaazzz" localSheetId="17" hidden="1">{#N/A,#N/A,FALSE,"earnings"}</definedName>
    <definedName name="aaazzz" localSheetId="16" hidden="1">{#N/A,#N/A,FALSE,"earnings"}</definedName>
    <definedName name="aaazzz" hidden="1">{#N/A,#N/A,FALSE,"earnings"}</definedName>
    <definedName name="aab" localSheetId="5" hidden="1">{"MonthlyRentRoll",#N/A,FALSE,"RentRoll"}</definedName>
    <definedName name="aab" localSheetId="12" hidden="1">{"MonthlyRentRoll",#N/A,FALSE,"RentRoll"}</definedName>
    <definedName name="aab" localSheetId="17" hidden="1">{"MonthlyRentRoll",#N/A,FALSE,"RentRoll"}</definedName>
    <definedName name="aab" localSheetId="16" hidden="1">{"MonthlyRentRoll",#N/A,FALSE,"RentRoll"}</definedName>
    <definedName name="aab" hidden="1">{"MonthlyRentRoll",#N/A,FALSE,"RentRoll"}</definedName>
    <definedName name="abc_tab_eu" localSheetId="12">#REF!</definedName>
    <definedName name="abc_tab_eu" localSheetId="17">#REF!</definedName>
    <definedName name="abc_tab_eu" localSheetId="16">#REF!</definedName>
    <definedName name="abc_tab_eu">#REF!</definedName>
    <definedName name="abc_tab_us" localSheetId="12">#REF!</definedName>
    <definedName name="abc_tab_us" localSheetId="17">#REF!</definedName>
    <definedName name="abc_tab_us" localSheetId="16">#REF!</definedName>
    <definedName name="abc_tab_us">#REF!</definedName>
    <definedName name="abcd" localSheetId="12">#REF!</definedName>
    <definedName name="abcd" localSheetId="17">#REF!</definedName>
    <definedName name="abcd" localSheetId="16">#REF!</definedName>
    <definedName name="abcd">#REF!</definedName>
    <definedName name="Access_Button" hidden="1">"dataLink_ver1__Sheet1_List"</definedName>
    <definedName name="AccessDatabase" hidden="1">"C:\dataLink(ver1).mdb"</definedName>
    <definedName name="accname" localSheetId="12">#REF!</definedName>
    <definedName name="accname" localSheetId="17">#REF!</definedName>
    <definedName name="accname" localSheetId="16">#REF!</definedName>
    <definedName name="accname">#REF!</definedName>
    <definedName name="Account" localSheetId="12">#REF!</definedName>
    <definedName name="Account" localSheetId="17">#REF!</definedName>
    <definedName name="Account" localSheetId="16">#REF!</definedName>
    <definedName name="Account">#REF!</definedName>
    <definedName name="Account_Company" localSheetId="12">'[24]Europe Data'!$A$8:$A$50000</definedName>
    <definedName name="Account_Company" localSheetId="16">'[24]Europe Data'!$A$8:$A$50000</definedName>
    <definedName name="Account_Company">#REF!</definedName>
    <definedName name="Account_Equity" localSheetId="12">#REF!</definedName>
    <definedName name="Account_Equity" localSheetId="17">#REF!</definedName>
    <definedName name="Account_Equity" localSheetId="16">#REF!</definedName>
    <definedName name="Account_Equity">#REF!</definedName>
    <definedName name="Account_Equity_New" localSheetId="12">'[25]PP Equity New'!$A$1:$AZ$1</definedName>
    <definedName name="Account_Equity_New" localSheetId="16">'[25]PP Equity New'!$A$1:$AZ$1</definedName>
    <definedName name="Account_Equity_New">#REF!</definedName>
    <definedName name="Account_Number" localSheetId="12">#REF!</definedName>
    <definedName name="Account_Number" localSheetId="17">#REF!</definedName>
    <definedName name="Account_Number" localSheetId="16">#REF!</definedName>
    <definedName name="Account_Number">#REF!</definedName>
    <definedName name="Account2" localSheetId="12">#REF!</definedName>
    <definedName name="Account2" localSheetId="17">#REF!</definedName>
    <definedName name="Account2" localSheetId="16">#REF!</definedName>
    <definedName name="Account2">#REF!</definedName>
    <definedName name="Account3" localSheetId="12">#REF!</definedName>
    <definedName name="Account3" localSheetId="17">#REF!</definedName>
    <definedName name="Account3" localSheetId="16">#REF!</definedName>
    <definedName name="Account3">#REF!</definedName>
    <definedName name="Accounts" localSheetId="17">#REF!</definedName>
    <definedName name="Accounts">#REF!</definedName>
    <definedName name="ACCT" localSheetId="12">'[26]all accounts(DICO)'!#REF!</definedName>
    <definedName name="ACCT" localSheetId="16">'[26]all accounts(DICO)'!#REF!</definedName>
    <definedName name="ACCT">#REF!</definedName>
    <definedName name="ACCTRNG" localSheetId="12">#REF!</definedName>
    <definedName name="ACCTRNG" localSheetId="17">#REF!</definedName>
    <definedName name="ACCTRNG" localSheetId="16">#REF!</definedName>
    <definedName name="ACCTRNG">#REF!</definedName>
    <definedName name="acnames" localSheetId="12">'[27]open accounts'!#REF!</definedName>
    <definedName name="acnames" localSheetId="16">'[27]open accounts'!#REF!</definedName>
    <definedName name="acnames">#REF!</definedName>
    <definedName name="Act.ASP" localSheetId="12">#REF!</definedName>
    <definedName name="Act.ASP" localSheetId="17">#REF!</definedName>
    <definedName name="Act.ASP" localSheetId="16">#REF!</definedName>
    <definedName name="Act.ASP">#REF!</definedName>
    <definedName name="Actual.ASP" localSheetId="12">#REF!</definedName>
    <definedName name="Actual.ASP" localSheetId="17">#REF!</definedName>
    <definedName name="Actual.ASP" localSheetId="16">#REF!</definedName>
    <definedName name="Actual.ASP">#REF!</definedName>
    <definedName name="Actual.COGS.USD" localSheetId="12">#REF!</definedName>
    <definedName name="Actual.COGS.USD" localSheetId="17">#REF!</definedName>
    <definedName name="Actual.COGS.USD" localSheetId="16">#REF!</definedName>
    <definedName name="Actual.COGS.USD">#REF!</definedName>
    <definedName name="Actual.Gross.Margin" localSheetId="17">#REF!</definedName>
    <definedName name="Actual.Gross.Margin">#REF!</definedName>
    <definedName name="Actual.Gross.Profit" localSheetId="17">#REF!</definedName>
    <definedName name="Actual.Gross.Profit">#REF!</definedName>
    <definedName name="Actual.Sales.Kg" localSheetId="17">#REF!</definedName>
    <definedName name="Actual.Sales.Kg">#REF!</definedName>
    <definedName name="Actual.Sales.USD" localSheetId="17">#REF!</definedName>
    <definedName name="Actual.Sales.USD">#REF!</definedName>
    <definedName name="Actual.Unit.STD.Cost" localSheetId="17">#REF!</definedName>
    <definedName name="Actual.Unit.STD.Cost">#REF!</definedName>
    <definedName name="Actual.vs.Budg.G.Profit" localSheetId="17">#REF!</definedName>
    <definedName name="Actual.vs.Budg.G.Profit">#REF!</definedName>
    <definedName name="Actual.vs.Budget.COGS.Kg" localSheetId="17">#REF!</definedName>
    <definedName name="Actual.vs.Budget.COGS.Kg">#REF!</definedName>
    <definedName name="Actual.vs.Budget.COGS.USD" localSheetId="17">#REF!</definedName>
    <definedName name="Actual.vs.Budget.COGS.USD">#REF!</definedName>
    <definedName name="Actual.vs.Budget.GM.Percent" localSheetId="17">#REF!</definedName>
    <definedName name="Actual.vs.Budget.GM.Percent">#REF!</definedName>
    <definedName name="Actual.vs.Budget.Sales.kg" localSheetId="17">#REF!</definedName>
    <definedName name="Actual.vs.Budget.Sales.kg">#REF!</definedName>
    <definedName name="Actual.vs.Budget.Sales.USD" localSheetId="17">#REF!</definedName>
    <definedName name="Actual.vs.Budget.Sales.USD">#REF!</definedName>
    <definedName name="Actual.vs.Prior.Yr.COGS.USD" localSheetId="17">#REF!</definedName>
    <definedName name="Actual.vs.Prior.Yr.COGS.USD">#REF!</definedName>
    <definedName name="Actual.vs.Prior.Yr.GM.Percent" localSheetId="17">#REF!</definedName>
    <definedName name="Actual.vs.Prior.Yr.GM.Percent">#REF!</definedName>
    <definedName name="Actual.vs.Prior.Yr.GP" localSheetId="17">#REF!</definedName>
    <definedName name="Actual.vs.Prior.Yr.GP">#REF!</definedName>
    <definedName name="Actual.vs.Prior.Yr.Sales.Kg" localSheetId="17">#REF!</definedName>
    <definedName name="Actual.vs.Prior.Yr.Sales.Kg">#REF!</definedName>
    <definedName name="Actual.vs.Prior.Yr.Sales.USD" localSheetId="17">#REF!</definedName>
    <definedName name="Actual.vs.Prior.Yr.Sales.USD">#REF!</definedName>
    <definedName name="ACwvu.BiPolar." localSheetId="12" hidden="1">'[28]BI-POLAR'!#REF!</definedName>
    <definedName name="ACwvu.BiPolar." localSheetId="16" hidden="1">'[28]BI-POLAR'!#REF!</definedName>
    <definedName name="ACwvu.BiPolar." hidden="1">#REF!</definedName>
    <definedName name="ACwvu.Page4." localSheetId="12" hidden="1">[10]Summary!#REF!</definedName>
    <definedName name="ACwvu.Page4." localSheetId="16" hidden="1">[10]Summary!#REF!</definedName>
    <definedName name="ACwvu.Page4." hidden="1">#REF!</definedName>
    <definedName name="ACwvu.Sumnpv." localSheetId="12" hidden="1">[29]List!$C$1:$L$34</definedName>
    <definedName name="ACwvu.Sumnpv." localSheetId="16" hidden="1">[29]List!$C$1:$L$34</definedName>
    <definedName name="ACwvu.Sumnpv." hidden="1">#REF!</definedName>
    <definedName name="ad" localSheetId="5" hidden="1">#REF!-1 &amp; "." &amp; MAX(1,COUNTA(INDEX(#REF!,MATCH(#REF!-1,#REF!,FALSE)):#REF!))</definedName>
    <definedName name="ad" localSheetId="12" hidden="1">[30]!vcewd-1 &amp; "." &amp; MAX(1,COUNTA(INDEX(#REF!,MATCH([30]!vcewd-1,#REF!,FALSE)):#REF!))</definedName>
    <definedName name="ad" localSheetId="17" hidden="1">#REF!-1 &amp; "." &amp; MAX(1,COUNTA(INDEX(#REF!,MATCH(#REF!-1,#REF!,FALSE)):#REF!))</definedName>
    <definedName name="ad" localSheetId="16" hidden="1">[30]!vcewd-1 &amp; "." &amp; MAX(1,COUNTA(INDEX(#REF!,MATCH([30]!vcewd-1,#REF!,FALSE)):#REF!))</definedName>
    <definedName name="ad" hidden="1">#REF!-1 &amp; "." &amp; MAX(1,COUNTA(INDEX(#REF!,MATCH(#REF!-1,#REF!,FALSE)):#REF!))</definedName>
    <definedName name="AD・DNS" localSheetId="5" hidden="1">{"'一覧'!$A$1:$M$28"}</definedName>
    <definedName name="AD・DNS" localSheetId="12" hidden="1">{"'一覧'!$A$1:$M$28"}</definedName>
    <definedName name="AD・DNS" localSheetId="17" hidden="1">{"'一覧'!$A$1:$M$28"}</definedName>
    <definedName name="AD・DNS" localSheetId="16" hidden="1">{"'一覧'!$A$1:$M$28"}</definedName>
    <definedName name="AD・DNS" hidden="1">{"'一覧'!$A$1:$M$28"}</definedName>
    <definedName name="add" localSheetId="17">#REF!</definedName>
    <definedName name="add">#REF!</definedName>
    <definedName name="adj" localSheetId="17">#REF!</definedName>
    <definedName name="adj">#REF!</definedName>
    <definedName name="advertising" localSheetId="12">[31]Assumptions!#REF!</definedName>
    <definedName name="advertising" localSheetId="16">[31]Assumptions!#REF!</definedName>
    <definedName name="advertising">#REF!</definedName>
    <definedName name="advisory_fee_10MM" localSheetId="12">[32]Assumptions!$B$27</definedName>
    <definedName name="advisory_fee_10MM" localSheetId="16">[32]Assumptions!$B$27</definedName>
    <definedName name="advisory_fee_10MM">#REF!</definedName>
    <definedName name="advisory_fee_15" localSheetId="12">[31]Assumptions!#REF!</definedName>
    <definedName name="advisory_fee_15" localSheetId="16">[31]Assumptions!#REF!</definedName>
    <definedName name="advisory_fee_15">#REF!</definedName>
    <definedName name="advisory_fee_5MM" localSheetId="12">[32]Assumptions!$B$26</definedName>
    <definedName name="advisory_fee_5MM" localSheetId="16">[32]Assumptions!$B$26</definedName>
    <definedName name="advisory_fee_5MM">#REF!</definedName>
    <definedName name="advisory_fee_thereafter" localSheetId="12">[32]Assumptions!$B$28</definedName>
    <definedName name="advisory_fee_thereafter" localSheetId="16">[32]Assumptions!$B$28</definedName>
    <definedName name="advisory_fee_thereafter">#REF!</definedName>
    <definedName name="ae" localSheetId="12">#REF!</definedName>
    <definedName name="ae" localSheetId="17">#REF!</definedName>
    <definedName name="ae" localSheetId="16">#REF!</definedName>
    <definedName name="ae">#REF!</definedName>
    <definedName name="af" localSheetId="12">#REF!</definedName>
    <definedName name="af" localSheetId="17">#REF!</definedName>
    <definedName name="af" localSheetId="16">#REF!</definedName>
    <definedName name="af">#REF!</definedName>
    <definedName name="afx" localSheetId="12">#REF!</definedName>
    <definedName name="afx" localSheetId="17">#REF!</definedName>
    <definedName name="afx" localSheetId="16">#REF!</definedName>
    <definedName name="afx">#REF!</definedName>
    <definedName name="AGEDDATABASE" localSheetId="5" hidden="1">{#N/A,#N/A,FALSE,"970301";#N/A,#N/A,FALSE,"970302";#N/A,#N/A,FALSE,"970303";#N/A,#N/A,FALSE,"970304";#N/A,#N/A,FALSE,"COM1";#N/A,#N/A,FALSE,"COM2"}</definedName>
    <definedName name="AGEDDATABASE" localSheetId="12" hidden="1">{#N/A,#N/A,FALSE,"970301";#N/A,#N/A,FALSE,"970302";#N/A,#N/A,FALSE,"970303";#N/A,#N/A,FALSE,"970304";#N/A,#N/A,FALSE,"COM1";#N/A,#N/A,FALSE,"COM2"}</definedName>
    <definedName name="AGEDDATABASE" localSheetId="17" hidden="1">{#N/A,#N/A,FALSE,"970301";#N/A,#N/A,FALSE,"970302";#N/A,#N/A,FALSE,"970303";#N/A,#N/A,FALSE,"970304";#N/A,#N/A,FALSE,"COM1";#N/A,#N/A,FALSE,"COM2"}</definedName>
    <definedName name="AGEDDATABASE" localSheetId="16" hidden="1">{#N/A,#N/A,FALSE,"970301";#N/A,#N/A,FALSE,"970302";#N/A,#N/A,FALSE,"970303";#N/A,#N/A,FALSE,"970304";#N/A,#N/A,FALSE,"COM1";#N/A,#N/A,FALSE,"COM2"}</definedName>
    <definedName name="AGEDDATABASE" hidden="1">{#N/A,#N/A,FALSE,"970301";#N/A,#N/A,FALSE,"970302";#N/A,#N/A,FALSE,"970303";#N/A,#N/A,FALSE,"970304";#N/A,#N/A,FALSE,"COM1";#N/A,#N/A,FALSE,"COM2"}</definedName>
    <definedName name="ak" localSheetId="12">#REF!</definedName>
    <definedName name="ak" localSheetId="17">#REF!</definedName>
    <definedName name="ak" localSheetId="16">#REF!</definedName>
    <definedName name="ak">#REF!</definedName>
    <definedName name="akia" localSheetId="5" hidden="1">{#N/A,#N/A,FALSE,"Aging Summary";#N/A,#N/A,FALSE,"Ratio Analysis";#N/A,#N/A,FALSE,"Test 120 Day Accts";#N/A,#N/A,FALSE,"Tickmarks"}</definedName>
    <definedName name="akia" localSheetId="12" hidden="1">{#N/A,#N/A,FALSE,"Aging Summary";#N/A,#N/A,FALSE,"Ratio Analysis";#N/A,#N/A,FALSE,"Test 120 Day Accts";#N/A,#N/A,FALSE,"Tickmarks"}</definedName>
    <definedName name="akia" localSheetId="17" hidden="1">{#N/A,#N/A,FALSE,"Aging Summary";#N/A,#N/A,FALSE,"Ratio Analysis";#N/A,#N/A,FALSE,"Test 120 Day Accts";#N/A,#N/A,FALSE,"Tickmarks"}</definedName>
    <definedName name="akia" localSheetId="16" hidden="1">{#N/A,#N/A,FALSE,"Aging Summary";#N/A,#N/A,FALSE,"Ratio Analysis";#N/A,#N/A,FALSE,"Test 120 Day Accts";#N/A,#N/A,FALSE,"Tickmarks"}</definedName>
    <definedName name="akia" hidden="1">{#N/A,#N/A,FALSE,"Aging Summary";#N/A,#N/A,FALSE,"Ratio Analysis";#N/A,#N/A,FALSE,"Test 120 Day Accts";#N/A,#N/A,FALSE,"Tickmarks"}</definedName>
    <definedName name="aksp" localSheetId="12">#REF!</definedName>
    <definedName name="aksp" localSheetId="17">#REF!</definedName>
    <definedName name="aksp" localSheetId="16">#REF!</definedName>
    <definedName name="aksp">#REF!</definedName>
    <definedName name="All_Copy_Total_Crosstab1" localSheetId="12">#REF!</definedName>
    <definedName name="All_Copy_Total_Crosstab1" localSheetId="17">#REF!</definedName>
    <definedName name="All_Copy_Total_Crosstab1" localSheetId="16">#REF!</definedName>
    <definedName name="All_Copy_Total_Crosstab1">#REF!</definedName>
    <definedName name="AMORT" localSheetId="12">#REF!</definedName>
    <definedName name="AMORT" localSheetId="17">#REF!</definedName>
    <definedName name="AMORT" localSheetId="16">#REF!</definedName>
    <definedName name="AMORT">#REF!</definedName>
    <definedName name="Analysis" localSheetId="17">#REF!</definedName>
    <definedName name="Analysis">#REF!</definedName>
    <definedName name="Analysis2" localSheetId="17">#REF!</definedName>
    <definedName name="Analysis2">#REF!</definedName>
    <definedName name="annual1" localSheetId="5" hidden="1">{#N/A,#N/A,FALSE,"earnings"}</definedName>
    <definedName name="annual1" localSheetId="12" hidden="1">{#N/A,#N/A,FALSE,"earnings"}</definedName>
    <definedName name="annual1" localSheetId="17" hidden="1">{#N/A,#N/A,FALSE,"earnings"}</definedName>
    <definedName name="annual1" localSheetId="16" hidden="1">{#N/A,#N/A,FALSE,"earnings"}</definedName>
    <definedName name="annual1" hidden="1">{#N/A,#N/A,FALSE,"earnings"}</definedName>
    <definedName name="anscount" hidden="1">3</definedName>
    <definedName name="AP_GA" localSheetId="12">[23]ACT_PL!$A$59:$AR$113</definedName>
    <definedName name="AP_GA" localSheetId="16">[23]ACT_PL!$A$59:$AR$113</definedName>
    <definedName name="AP_GA">#REF!</definedName>
    <definedName name="AP_RD" localSheetId="12">[23]ACT_PL!$A$116:$AR$170</definedName>
    <definedName name="AP_RD" localSheetId="16">[23]ACT_PL!$A$116:$AR$170</definedName>
    <definedName name="AP_RD">#REF!</definedName>
    <definedName name="AP_SALES" localSheetId="12">[23]ACT_PL!$A$2:$CR$56</definedName>
    <definedName name="AP_SALES" localSheetId="16">[23]ACT_PL!$A$2:$CR$56</definedName>
    <definedName name="AP_SALES">#REF!</definedName>
    <definedName name="AP_SD" localSheetId="12">[23]ACT_PL!$A$173:$CE$227</definedName>
    <definedName name="AP_SD" localSheetId="16">[23]ACT_PL!$A$173:$CE$227</definedName>
    <definedName name="AP_SD">#REF!</definedName>
    <definedName name="Apr" localSheetId="12">[33]data!$I$1:$N$106</definedName>
    <definedName name="Apr" localSheetId="16">[33]data!$I$1:$N$106</definedName>
    <definedName name="Apr">#REF!</definedName>
    <definedName name="aprlbes" localSheetId="12">#REF!</definedName>
    <definedName name="aprlbes" localSheetId="17">#REF!</definedName>
    <definedName name="aprlbes" localSheetId="16">#REF!</definedName>
    <definedName name="aprlbes">#REF!</definedName>
    <definedName name="aprlbeu" localSheetId="12">#REF!</definedName>
    <definedName name="aprlbeu" localSheetId="17">#REF!</definedName>
    <definedName name="aprlbeu" localSheetId="16">#REF!</definedName>
    <definedName name="aprlbeu">#REF!</definedName>
    <definedName name="aqw" localSheetId="5" hidden="1">{#N/A,#N/A,FALSE,"Sheet6";#N/A,#N/A,FALSE,"Sheet7";#N/A,#N/A,FALSE,"Sheet8";#N/A,#N/A,FALSE,"Sheet9";#N/A,#N/A,FALSE,"Sheet10";#N/A,#N/A,FALSE,"Sheet1";#N/A,#N/A,FALSE,"Sheet1";#N/A,#N/A,FALSE,"Sheet2";#N/A,#N/A,FALSE,"Sheet3";#N/A,#N/A,FALSE,"Sheet4"}</definedName>
    <definedName name="aqw" localSheetId="12" hidden="1">{#N/A,#N/A,FALSE,"Sheet6";#N/A,#N/A,FALSE,"Sheet7";#N/A,#N/A,FALSE,"Sheet8";#N/A,#N/A,FALSE,"Sheet9";#N/A,#N/A,FALSE,"Sheet10";#N/A,#N/A,FALSE,"Sheet1";#N/A,#N/A,FALSE,"Sheet1";#N/A,#N/A,FALSE,"Sheet2";#N/A,#N/A,FALSE,"Sheet3";#N/A,#N/A,FALSE,"Sheet4"}</definedName>
    <definedName name="aqw" localSheetId="17" hidden="1">{#N/A,#N/A,FALSE,"Sheet6";#N/A,#N/A,FALSE,"Sheet7";#N/A,#N/A,FALSE,"Sheet8";#N/A,#N/A,FALSE,"Sheet9";#N/A,#N/A,FALSE,"Sheet10";#N/A,#N/A,FALSE,"Sheet1";#N/A,#N/A,FALSE,"Sheet1";#N/A,#N/A,FALSE,"Sheet2";#N/A,#N/A,FALSE,"Sheet3";#N/A,#N/A,FALSE,"Sheet4"}</definedName>
    <definedName name="aqw" localSheetId="16" hidden="1">{#N/A,#N/A,FALSE,"Sheet6";#N/A,#N/A,FALSE,"Sheet7";#N/A,#N/A,FALSE,"Sheet8";#N/A,#N/A,FALSE,"Sheet9";#N/A,#N/A,FALSE,"Sheet10";#N/A,#N/A,FALSE,"Sheet1";#N/A,#N/A,FALSE,"Sheet1";#N/A,#N/A,FALSE,"Sheet2";#N/A,#N/A,FALSE,"Sheet3";#N/A,#N/A,FALSE,"Sheet4"}</definedName>
    <definedName name="aqw" hidden="1">{#N/A,#N/A,FALSE,"Sheet6";#N/A,#N/A,FALSE,"Sheet7";#N/A,#N/A,FALSE,"Sheet8";#N/A,#N/A,FALSE,"Sheet9";#N/A,#N/A,FALSE,"Sheet10";#N/A,#N/A,FALSE,"Sheet1";#N/A,#N/A,FALSE,"Sheet1";#N/A,#N/A,FALSE,"Sheet2";#N/A,#N/A,FALSE,"Sheet3";#N/A,#N/A,FALSE,"Sheet4"}</definedName>
    <definedName name="AREV" localSheetId="12">'[34]12 mos'!#REF!</definedName>
    <definedName name="AREV" localSheetId="16">'[34]12 mos'!#REF!</definedName>
    <definedName name="AREV">#REF!</definedName>
    <definedName name="aria" localSheetId="5" hidden="1">{#N/A,#N/A,FALSE,"Aging Summary";#N/A,#N/A,FALSE,"Ratio Analysis";#N/A,#N/A,FALSE,"Test 120 Day Accts";#N/A,#N/A,FALSE,"Tickmarks"}</definedName>
    <definedName name="aria" localSheetId="12" hidden="1">{#N/A,#N/A,FALSE,"Aging Summary";#N/A,#N/A,FALSE,"Ratio Analysis";#N/A,#N/A,FALSE,"Test 120 Day Accts";#N/A,#N/A,FALSE,"Tickmarks"}</definedName>
    <definedName name="aria" localSheetId="17" hidden="1">{#N/A,#N/A,FALSE,"Aging Summary";#N/A,#N/A,FALSE,"Ratio Analysis";#N/A,#N/A,FALSE,"Test 120 Day Accts";#N/A,#N/A,FALSE,"Tickmarks"}</definedName>
    <definedName name="aria" localSheetId="16" hidden="1">{#N/A,#N/A,FALSE,"Aging Summary";#N/A,#N/A,FALSE,"Ratio Analysis";#N/A,#N/A,FALSE,"Test 120 Day Accts";#N/A,#N/A,FALSE,"Tickmarks"}</definedName>
    <definedName name="aria" hidden="1">{#N/A,#N/A,FALSE,"Aging Summary";#N/A,#N/A,FALSE,"Ratio Analysis";#N/A,#N/A,FALSE,"Test 120 Day Accts";#N/A,#N/A,FALSE,"Tickmarks"}</definedName>
    <definedName name="ARP_Threshold" localSheetId="12">[35]Lead!#REF!</definedName>
    <definedName name="ARP_Threshold" localSheetId="16">[35]Lead!#REF!</definedName>
    <definedName name="ARP_Threshold">#REF!</definedName>
    <definedName name="as" localSheetId="12">#REF!</definedName>
    <definedName name="as" localSheetId="17">#REF!</definedName>
    <definedName name="as" localSheetId="16">#REF!</definedName>
    <definedName name="as">#REF!</definedName>
    <definedName name="AS2DocOpenMode" hidden="1">"AS2DocumentEdit"</definedName>
    <definedName name="AS2HasNoAutoHeaderFooter" hidden="1">" "</definedName>
    <definedName name="AS2NamedRange" hidden="1">2</definedName>
    <definedName name="AS2ReportLS" hidden="1">1</definedName>
    <definedName name="AS2SyncStepLS" hidden="1">3</definedName>
    <definedName name="AS2TickmarkLS" localSheetId="12" hidden="1">'[36]#REF!'!A1</definedName>
    <definedName name="AS2TickmarkLS" localSheetId="16" hidden="1">'[36]#REF!'!A1</definedName>
    <definedName name="AS2TickmarkLS" hidden="1">#REF!</definedName>
    <definedName name="AS2VersionLS" hidden="1">300</definedName>
    <definedName name="asa" localSheetId="12">'[34]12 mos'!#REF!</definedName>
    <definedName name="asa" localSheetId="16">'[34]12 mos'!#REF!</definedName>
    <definedName name="asa">#REF!</definedName>
    <definedName name="asaa" localSheetId="12">'[34]12 mos'!#REF!</definedName>
    <definedName name="asaa" localSheetId="16">'[34]12 mos'!#REF!</definedName>
    <definedName name="asaa">#REF!</definedName>
    <definedName name="asd" localSheetId="12">#REF!</definedName>
    <definedName name="asd" localSheetId="17">#REF!</definedName>
    <definedName name="asd" localSheetId="16">#REF!</definedName>
    <definedName name="asd">#REF!</definedName>
    <definedName name="asdc" localSheetId="12">#REF!</definedName>
    <definedName name="asdc" localSheetId="17">#REF!</definedName>
    <definedName name="asdc" localSheetId="16">#REF!</definedName>
    <definedName name="asdc">#REF!</definedName>
    <definedName name="asdf" localSheetId="5" hidden="1">{#N/A,#N/A,FALSE,"１）背景";#N/A,#N/A,FALSE,"２）前提事項";#N/A,#N/A,FALSE,"３）優先順位";#N/A,#N/A,FALSE,"４）改善サマリー";#N/A,#N/A,FALSE,"５）懸念-1";#N/A,#N/A,FALSE,"５）懸念-2";#N/A,#N/A,FALSE,"５）懸念-3";#N/A,#N/A,FALSE,"５）懸念-4";#N/A,#N/A,FALSE,"６）組織図";#N/A,#N/A,FALSE,"６）スケジュール"}</definedName>
    <definedName name="asdf" localSheetId="12" hidden="1">{#N/A,#N/A,FALSE,"１）背景";#N/A,#N/A,FALSE,"２）前提事項";#N/A,#N/A,FALSE,"３）優先順位";#N/A,#N/A,FALSE,"４）改善サマリー";#N/A,#N/A,FALSE,"５）懸念-1";#N/A,#N/A,FALSE,"５）懸念-2";#N/A,#N/A,FALSE,"５）懸念-3";#N/A,#N/A,FALSE,"５）懸念-4";#N/A,#N/A,FALSE,"６）組織図";#N/A,#N/A,FALSE,"６）スケジュール"}</definedName>
    <definedName name="asdf" localSheetId="17" hidden="1">{#N/A,#N/A,FALSE,"１）背景";#N/A,#N/A,FALSE,"２）前提事項";#N/A,#N/A,FALSE,"３）優先順位";#N/A,#N/A,FALSE,"４）改善サマリー";#N/A,#N/A,FALSE,"５）懸念-1";#N/A,#N/A,FALSE,"５）懸念-2";#N/A,#N/A,FALSE,"５）懸念-3";#N/A,#N/A,FALSE,"５）懸念-4";#N/A,#N/A,FALSE,"６）組織図";#N/A,#N/A,FALSE,"６）スケジュール"}</definedName>
    <definedName name="asdf" localSheetId="16" hidden="1">{#N/A,#N/A,FALSE,"１）背景";#N/A,#N/A,FALSE,"２）前提事項";#N/A,#N/A,FALSE,"３）優先順位";#N/A,#N/A,FALSE,"４）改善サマリー";#N/A,#N/A,FALSE,"５）懸念-1";#N/A,#N/A,FALSE,"５）懸念-2";#N/A,#N/A,FALSE,"５）懸念-3";#N/A,#N/A,FALSE,"５）懸念-4";#N/A,#N/A,FALSE,"６）組織図";#N/A,#N/A,FALSE,"６）スケジュール"}</definedName>
    <definedName name="asdf" hidden="1">{#N/A,#N/A,FALSE,"１）背景";#N/A,#N/A,FALSE,"２）前提事項";#N/A,#N/A,FALSE,"３）優先順位";#N/A,#N/A,FALSE,"４）改善サマリー";#N/A,#N/A,FALSE,"５）懸念-1";#N/A,#N/A,FALSE,"５）懸念-2";#N/A,#N/A,FALSE,"５）懸念-3";#N/A,#N/A,FALSE,"５）懸念-4";#N/A,#N/A,FALSE,"６）組織図";#N/A,#N/A,FALSE,"６）スケジュール"}</definedName>
    <definedName name="ASDF1" localSheetId="5" hidden="1">{#N/A,#N/A,TRUE,"UKUPNO";#N/A,#N/A,TRUE,"PLASMAN";#N/A,#N/A,TRUE,"REKAP"}</definedName>
    <definedName name="ASDF1" localSheetId="12" hidden="1">{#N/A,#N/A,TRUE,"UKUPNO";#N/A,#N/A,TRUE,"PLASMAN";#N/A,#N/A,TRUE,"REKAP"}</definedName>
    <definedName name="ASDF1" localSheetId="17" hidden="1">{#N/A,#N/A,TRUE,"UKUPNO";#N/A,#N/A,TRUE,"PLASMAN";#N/A,#N/A,TRUE,"REKAP"}</definedName>
    <definedName name="ASDF1" localSheetId="16" hidden="1">{#N/A,#N/A,TRUE,"UKUPNO";#N/A,#N/A,TRUE,"PLASMAN";#N/A,#N/A,TRUE,"REKAP"}</definedName>
    <definedName name="ASDF1" hidden="1">{#N/A,#N/A,TRUE,"UKUPNO";#N/A,#N/A,TRUE,"PLASMAN";#N/A,#N/A,TRUE,"REKAP"}</definedName>
    <definedName name="ASDFG" localSheetId="5" hidden="1">{#N/A,#N/A,TRUE,"UKUPNO";#N/A,#N/A,TRUE,"PLASMAN";#N/A,#N/A,TRUE,"REKAP"}</definedName>
    <definedName name="ASDFG" localSheetId="12" hidden="1">{#N/A,#N/A,TRUE,"UKUPNO";#N/A,#N/A,TRUE,"PLASMAN";#N/A,#N/A,TRUE,"REKAP"}</definedName>
    <definedName name="ASDFG" localSheetId="17" hidden="1">{#N/A,#N/A,TRUE,"UKUPNO";#N/A,#N/A,TRUE,"PLASMAN";#N/A,#N/A,TRUE,"REKAP"}</definedName>
    <definedName name="ASDFG" localSheetId="16" hidden="1">{#N/A,#N/A,TRUE,"UKUPNO";#N/A,#N/A,TRUE,"PLASMAN";#N/A,#N/A,TRUE,"REKAP"}</definedName>
    <definedName name="ASDFG" hidden="1">{#N/A,#N/A,TRUE,"UKUPNO";#N/A,#N/A,TRUE,"PLASMAN";#N/A,#N/A,TRUE,"REKAP"}</definedName>
    <definedName name="asga" localSheetId="12">'[34]12 mos'!#REF!</definedName>
    <definedName name="asga" localSheetId="16">'[34]12 mos'!#REF!</definedName>
    <definedName name="asga">#REF!</definedName>
    <definedName name="asgab" localSheetId="12">'[34]12 mos'!#REF!</definedName>
    <definedName name="asgab" localSheetId="16">'[34]12 mos'!#REF!</definedName>
    <definedName name="asgab">#REF!</definedName>
    <definedName name="asp" localSheetId="12">#REF!</definedName>
    <definedName name="asp" localSheetId="17">#REF!</definedName>
    <definedName name="asp" localSheetId="16">#REF!</definedName>
    <definedName name="asp">#REF!</definedName>
    <definedName name="assdwa" localSheetId="5" hidden="1">{"'例）NTServer'!$A$1:$F$77"}</definedName>
    <definedName name="assdwa" localSheetId="12" hidden="1">{"'例）NTServer'!$A$1:$F$77"}</definedName>
    <definedName name="assdwa" localSheetId="17" hidden="1">{"'例）NTServer'!$A$1:$F$77"}</definedName>
    <definedName name="assdwa" localSheetId="16" hidden="1">{"'例）NTServer'!$A$1:$F$77"}</definedName>
    <definedName name="assdwa" hidden="1">{"'例）NTServer'!$A$1:$F$77"}</definedName>
    <definedName name="assetrates" localSheetId="17">#REF!</definedName>
    <definedName name="assetrates">#REF!</definedName>
    <definedName name="asSQ" localSheetId="5" hidden="1">{#N/A,#N/A,TRUE,"UKUPNO";#N/A,#N/A,TRUE,"PLASMAN";#N/A,#N/A,TRUE,"REKAP"}</definedName>
    <definedName name="asSQ" localSheetId="12" hidden="1">{#N/A,#N/A,TRUE,"UKUPNO";#N/A,#N/A,TRUE,"PLASMAN";#N/A,#N/A,TRUE,"REKAP"}</definedName>
    <definedName name="asSQ" localSheetId="17" hidden="1">{#N/A,#N/A,TRUE,"UKUPNO";#N/A,#N/A,TRUE,"PLASMAN";#N/A,#N/A,TRUE,"REKAP"}</definedName>
    <definedName name="asSQ" localSheetId="16" hidden="1">{#N/A,#N/A,TRUE,"UKUPNO";#N/A,#N/A,TRUE,"PLASMAN";#N/A,#N/A,TRUE,"REKAP"}</definedName>
    <definedName name="asSQ" hidden="1">{#N/A,#N/A,TRUE,"UKUPNO";#N/A,#N/A,TRUE,"PLASMAN";#N/A,#N/A,TRUE,"REKAP"}</definedName>
    <definedName name="asss" localSheetId="5" hidden="1">{#N/A,#N/A,TRUE,"UKUPNO";#N/A,#N/A,TRUE,"PLASMAN";#N/A,#N/A,TRUE,"REKAP"}</definedName>
    <definedName name="asss" localSheetId="12" hidden="1">{#N/A,#N/A,TRUE,"UKUPNO";#N/A,#N/A,TRUE,"PLASMAN";#N/A,#N/A,TRUE,"REKAP"}</definedName>
    <definedName name="asss" localSheetId="17" hidden="1">{#N/A,#N/A,TRUE,"UKUPNO";#N/A,#N/A,TRUE,"PLASMAN";#N/A,#N/A,TRUE,"REKAP"}</definedName>
    <definedName name="asss" localSheetId="16" hidden="1">{#N/A,#N/A,TRUE,"UKUPNO";#N/A,#N/A,TRUE,"PLASMAN";#N/A,#N/A,TRUE,"REKAP"}</definedName>
    <definedName name="asss" hidden="1">{#N/A,#N/A,TRUE,"UKUPNO";#N/A,#N/A,TRUE,"PLASMAN";#N/A,#N/A,TRUE,"REKAP"}</definedName>
    <definedName name="attach" localSheetId="5" hidden="1">{"AnnualRentRoll",#N/A,FALSE,"RentRoll"}</definedName>
    <definedName name="attach" localSheetId="12" hidden="1">{"AnnualRentRoll",#N/A,FALSE,"RentRoll"}</definedName>
    <definedName name="attach" localSheetId="17" hidden="1">{"AnnualRentRoll",#N/A,FALSE,"RentRoll"}</definedName>
    <definedName name="attach" localSheetId="16" hidden="1">{"AnnualRentRoll",#N/A,FALSE,"RentRoll"}</definedName>
    <definedName name="attach" hidden="1">{"AnnualRentRoll",#N/A,FALSE,"RentRoll"}</definedName>
    <definedName name="Aug" localSheetId="12">[33]data!$I$1:$R$106</definedName>
    <definedName name="Aug" localSheetId="16">[33]data!$I$1:$R$106</definedName>
    <definedName name="Aug">#REF!</definedName>
    <definedName name="AUTOIS" localSheetId="12">[37]AUTOMEDICS!$A$11:$H$62</definedName>
    <definedName name="AUTOIS" localSheetId="16">[37]AUTOMEDICS!$A$11:$H$62</definedName>
    <definedName name="AUTOIS">#REF!</definedName>
    <definedName name="av" localSheetId="5" hidden="1">{#N/A,#N/A,FALSE,"OffAdvance";#N/A,#N/A,FALSE,"OffExpRprt";#N/A,#N/A,FALSE,"Travelling";#N/A,#N/A,FALSE,"Entertmnt";#N/A,#N/A,FALSE,"Promotion"}</definedName>
    <definedName name="av" localSheetId="12" hidden="1">{#N/A,#N/A,FALSE,"OffAdvance";#N/A,#N/A,FALSE,"OffExpRprt";#N/A,#N/A,FALSE,"Travelling";#N/A,#N/A,FALSE,"Entertmnt";#N/A,#N/A,FALSE,"Promotion"}</definedName>
    <definedName name="av" localSheetId="17" hidden="1">{#N/A,#N/A,FALSE,"OffAdvance";#N/A,#N/A,FALSE,"OffExpRprt";#N/A,#N/A,FALSE,"Travelling";#N/A,#N/A,FALSE,"Entertmnt";#N/A,#N/A,FALSE,"Promotion"}</definedName>
    <definedName name="av" localSheetId="16" hidden="1">{#N/A,#N/A,FALSE,"OffAdvance";#N/A,#N/A,FALSE,"OffExpRprt";#N/A,#N/A,FALSE,"Travelling";#N/A,#N/A,FALSE,"Entertmnt";#N/A,#N/A,FALSE,"Promotion"}</definedName>
    <definedName name="av" hidden="1">{#N/A,#N/A,FALSE,"OffAdvance";#N/A,#N/A,FALSE,"OffExpRprt";#N/A,#N/A,FALSE,"Travelling";#N/A,#N/A,FALSE,"Entertmnt";#N/A,#N/A,FALSE,"Promotion"}</definedName>
    <definedName name="Ｂ" localSheetId="12">#REF!</definedName>
    <definedName name="Ｂ" localSheetId="17">#REF!</definedName>
    <definedName name="Ｂ" localSheetId="16">#REF!</definedName>
    <definedName name="Ｂ">#REF!</definedName>
    <definedName name="BA" localSheetId="12">[38]DATA!$C$1:$C$2</definedName>
    <definedName name="BA" localSheetId="16">[38]DATA!$C$1:$C$2</definedName>
    <definedName name="BA">#REF!</definedName>
    <definedName name="BALTICS" localSheetId="12">[38]DATA!$A$1:$A$2</definedName>
    <definedName name="BALTICS" localSheetId="16">[38]DATA!$A$1:$A$2</definedName>
    <definedName name="BALTICS">#REF!</definedName>
    <definedName name="BAZA" localSheetId="12">[38]BAZA!$A$6:$IV$73</definedName>
    <definedName name="BAZA" localSheetId="16">[38]BAZA!$A$6:$IV$73</definedName>
    <definedName name="BAZA">#REF!</definedName>
    <definedName name="bbz" localSheetId="12">[13]!bbz</definedName>
    <definedName name="bbz" localSheetId="16">[13]!bbz</definedName>
    <definedName name="bbz">#REF!</definedName>
    <definedName name="bcap" localSheetId="12">'[34]12 mos'!#REF!</definedName>
    <definedName name="bcap" localSheetId="16">'[34]12 mos'!#REF!</definedName>
    <definedName name="bcap">#REF!</definedName>
    <definedName name="bcglappli" localSheetId="5" hidden="1">{#N/A,#N/A,FALSE,"Summary"}</definedName>
    <definedName name="bcglappli" localSheetId="12" hidden="1">{#N/A,#N/A,FALSE,"Summary"}</definedName>
    <definedName name="bcglappli" localSheetId="17" hidden="1">{#N/A,#N/A,FALSE,"Summary"}</definedName>
    <definedName name="bcglappli" localSheetId="16" hidden="1">{#N/A,#N/A,FALSE,"Summary"}</definedName>
    <definedName name="bcglappli" hidden="1">{#N/A,#N/A,FALSE,"Summary"}</definedName>
    <definedName name="benefits" localSheetId="12">[31]Assumptions!$B$13</definedName>
    <definedName name="benefits" localSheetId="16">[31]Assumptions!$B$13</definedName>
    <definedName name="benefits">#REF!</definedName>
    <definedName name="BEx1IBS0SBPKNWMMTALW0Q9DENRG" localSheetId="5" hidden="1">Filter #REF!</definedName>
    <definedName name="BEx1IBS0SBPKNWMMTALW0Q9DENRG" localSheetId="12" hidden="1">Filter [39]Data!$B$5:$C$5</definedName>
    <definedName name="BEx1IBS0SBPKNWMMTALW0Q9DENRG" localSheetId="17" hidden="1">Filter #REF!</definedName>
    <definedName name="BEx1IBS0SBPKNWMMTALW0Q9DENRG" localSheetId="16" hidden="1">Filter [39]Data!$B$5:$C$5</definedName>
    <definedName name="BEx1IBS0SBPKNWMMTALW0Q9DENRG" hidden="1">Filter #REF!</definedName>
    <definedName name="BEx1IITNM1OLVZ43G3V886EKML26" localSheetId="5" hidden="1">Filter #REF!</definedName>
    <definedName name="BEx1IITNM1OLVZ43G3V886EKML26" localSheetId="12" hidden="1">Filter [39]Data!$B$4:$C$4</definedName>
    <definedName name="BEx1IITNM1OLVZ43G3V886EKML26" localSheetId="17" hidden="1">Filter #REF!</definedName>
    <definedName name="BEx1IITNM1OLVZ43G3V886EKML26" localSheetId="16" hidden="1">Filter [39]Data!$B$4:$C$4</definedName>
    <definedName name="BEx1IITNM1OLVZ43G3V886EKML26" hidden="1">Filter #REF!</definedName>
    <definedName name="BEx1J2R34FNKG1VR44O60RAS1TL3" localSheetId="5" hidden="1">Filter #REF!</definedName>
    <definedName name="BEx1J2R34FNKG1VR44O60RAS1TL3" localSheetId="12" hidden="1">Filter [39]Data!$B$4:$C$4</definedName>
    <definedName name="BEx1J2R34FNKG1VR44O60RAS1TL3" localSheetId="17" hidden="1">Filter #REF!</definedName>
    <definedName name="BEx1J2R34FNKG1VR44O60RAS1TL3" localSheetId="16" hidden="1">Filter [39]Data!$B$4:$C$4</definedName>
    <definedName name="BEx1J2R34FNKG1VR44O60RAS1TL3" hidden="1">Filter #REF!</definedName>
    <definedName name="BEx1LBYXNF9EVIEZLTZL7JX18UAH" localSheetId="5" hidden="1">Filter #REF!</definedName>
    <definedName name="BEx1LBYXNF9EVIEZLTZL7JX18UAH" localSheetId="12" hidden="1">Filter [39]Data!$B$9:$C$29</definedName>
    <definedName name="BEx1LBYXNF9EVIEZLTZL7JX18UAH" localSheetId="17" hidden="1">Filter #REF!</definedName>
    <definedName name="BEx1LBYXNF9EVIEZLTZL7JX18UAH" localSheetId="16" hidden="1">Filter [39]Data!$B$9:$C$29</definedName>
    <definedName name="BEx1LBYXNF9EVIEZLTZL7JX18UAH" hidden="1">Filter #REF!</definedName>
    <definedName name="BEx1NFN88XZUMLUIW3RFSQH8VJLE" localSheetId="5" hidden="1">Filter #REF!</definedName>
    <definedName name="BEx1NFN88XZUMLUIW3RFSQH8VJLE" localSheetId="12" hidden="1">Filter [39]Data!$B$4:$C$4</definedName>
    <definedName name="BEx1NFN88XZUMLUIW3RFSQH8VJLE" localSheetId="17" hidden="1">Filter #REF!</definedName>
    <definedName name="BEx1NFN88XZUMLUIW3RFSQH8VJLE" localSheetId="16" hidden="1">Filter [39]Data!$B$4:$C$4</definedName>
    <definedName name="BEx1NFN88XZUMLUIW3RFSQH8VJLE" hidden="1">Filter #REF!</definedName>
    <definedName name="BEx1OYXTZDKHOG5I7EDYF1SEIVY5" localSheetId="5" hidden="1">Filter #REF!</definedName>
    <definedName name="BEx1OYXTZDKHOG5I7EDYF1SEIVY5" localSheetId="12" hidden="1">Filter [39]Data!$E$5:$E$5</definedName>
    <definedName name="BEx1OYXTZDKHOG5I7EDYF1SEIVY5" localSheetId="17" hidden="1">Filter #REF!</definedName>
    <definedName name="BEx1OYXTZDKHOG5I7EDYF1SEIVY5" localSheetId="16" hidden="1">Filter [39]Data!$E$5:$E$5</definedName>
    <definedName name="BEx1OYXTZDKHOG5I7EDYF1SEIVY5" hidden="1">Filter #REF!</definedName>
    <definedName name="BEx1Q939KXXAUTXDEIBD22PXC36A" localSheetId="5" hidden="1">Filter #REF!</definedName>
    <definedName name="BEx1Q939KXXAUTXDEIBD22PXC36A" localSheetId="12" hidden="1">Filter [39]Data!$B$5:$C$5</definedName>
    <definedName name="BEx1Q939KXXAUTXDEIBD22PXC36A" localSheetId="17" hidden="1">Filter #REF!</definedName>
    <definedName name="BEx1Q939KXXAUTXDEIBD22PXC36A" localSheetId="16" hidden="1">Filter [39]Data!$B$5:$C$5</definedName>
    <definedName name="BEx1Q939KXXAUTXDEIBD22PXC36A" hidden="1">Filter #REF!</definedName>
    <definedName name="BEx1T2JH8V19HOWDR2AOS6TZJPTC" localSheetId="5" hidden="1">Filter #REF!</definedName>
    <definedName name="BEx1T2JH8V19HOWDR2AOS6TZJPTC" localSheetId="12" hidden="1">Filter [39]Data!$E$5</definedName>
    <definedName name="BEx1T2JH8V19HOWDR2AOS6TZJPTC" localSheetId="17" hidden="1">Filter #REF!</definedName>
    <definedName name="BEx1T2JH8V19HOWDR2AOS6TZJPTC" localSheetId="16" hidden="1">Filter [39]Data!$E$5</definedName>
    <definedName name="BEx1T2JH8V19HOWDR2AOS6TZJPTC" hidden="1">Filter #REF!</definedName>
    <definedName name="BEx1TH2QPLTVLBN94IIAVQI0FL2Z" localSheetId="5" hidden="1">Filter #REF!</definedName>
    <definedName name="BEx1TH2QPLTVLBN94IIAVQI0FL2Z" localSheetId="12" hidden="1">Filter [39]Data!$B$5:$C$5</definedName>
    <definedName name="BEx1TH2QPLTVLBN94IIAVQI0FL2Z" localSheetId="17" hidden="1">Filter #REF!</definedName>
    <definedName name="BEx1TH2QPLTVLBN94IIAVQI0FL2Z" localSheetId="16" hidden="1">Filter [39]Data!$B$5:$C$5</definedName>
    <definedName name="BEx1TH2QPLTVLBN94IIAVQI0FL2Z" hidden="1">Filter #REF!</definedName>
    <definedName name="BEx1XPBP52DL4ZJ69FYPOXY9YERL" localSheetId="5" hidden="1">Filter #REF!</definedName>
    <definedName name="BEx1XPBP52DL4ZJ69FYPOXY9YERL" localSheetId="12" hidden="1">Filter [39]Data!$B$9:$C$28</definedName>
    <definedName name="BEx1XPBP52DL4ZJ69FYPOXY9YERL" localSheetId="17" hidden="1">Filter #REF!</definedName>
    <definedName name="BEx1XPBP52DL4ZJ69FYPOXY9YERL" localSheetId="16" hidden="1">Filter [39]Data!$B$9:$C$28</definedName>
    <definedName name="BEx1XPBP52DL4ZJ69FYPOXY9YERL" hidden="1">Filter #REF!</definedName>
    <definedName name="BEx3GBQME2WQGJDWVSH68Z1YAXYZ" localSheetId="5" hidden="1">Filter #REF!</definedName>
    <definedName name="BEx3GBQME2WQGJDWVSH68Z1YAXYZ" localSheetId="12" hidden="1">Filter [39]Data!$E$5:$E$5</definedName>
    <definedName name="BEx3GBQME2WQGJDWVSH68Z1YAXYZ" localSheetId="17" hidden="1">Filter #REF!</definedName>
    <definedName name="BEx3GBQME2WQGJDWVSH68Z1YAXYZ" localSheetId="16" hidden="1">Filter [39]Data!$E$5:$E$5</definedName>
    <definedName name="BEx3GBQME2WQGJDWVSH68Z1YAXYZ" hidden="1">Filter #REF!</definedName>
    <definedName name="BEx3IS03VP4OEB35PXNFWKF8S8ZG" localSheetId="5" hidden="1">Filter #REF!</definedName>
    <definedName name="BEx3IS03VP4OEB35PXNFWKF8S8ZG" localSheetId="12" hidden="1">Filter [39]Data!$E$5</definedName>
    <definedName name="BEx3IS03VP4OEB35PXNFWKF8S8ZG" localSheetId="17" hidden="1">Filter #REF!</definedName>
    <definedName name="BEx3IS03VP4OEB35PXNFWKF8S8ZG" localSheetId="16" hidden="1">Filter [39]Data!$E$5</definedName>
    <definedName name="BEx3IS03VP4OEB35PXNFWKF8S8ZG" hidden="1">Filter #REF!</definedName>
    <definedName name="BEx3KYO4H6G0V9EW8YQJF295BJGF" localSheetId="5" hidden="1">Filter #REF!</definedName>
    <definedName name="BEx3KYO4H6G0V9EW8YQJF295BJGF" localSheetId="12" hidden="1">Filter [39]Data!$B$4:$C$4</definedName>
    <definedName name="BEx3KYO4H6G0V9EW8YQJF295BJGF" localSheetId="17" hidden="1">Filter #REF!</definedName>
    <definedName name="BEx3KYO4H6G0V9EW8YQJF295BJGF" localSheetId="16" hidden="1">Filter [39]Data!$B$4:$C$4</definedName>
    <definedName name="BEx3KYO4H6G0V9EW8YQJF295BJGF" hidden="1">Filter #REF!</definedName>
    <definedName name="BEx3LQ3BFOCELDPOGVEEHGDVXLZL" localSheetId="5" hidden="1">Filter #REF!</definedName>
    <definedName name="BEx3LQ3BFOCELDPOGVEEHGDVXLZL" localSheetId="12" hidden="1">Filter [39]Data!$E$5</definedName>
    <definedName name="BEx3LQ3BFOCELDPOGVEEHGDVXLZL" localSheetId="17" hidden="1">Filter #REF!</definedName>
    <definedName name="BEx3LQ3BFOCELDPOGVEEHGDVXLZL" localSheetId="16" hidden="1">Filter [39]Data!$E$5</definedName>
    <definedName name="BEx3LQ3BFOCELDPOGVEEHGDVXLZL" hidden="1">Filter #REF!</definedName>
    <definedName name="BEx3N0UHRP48GH58PDLUOHKQNK8H" localSheetId="5" hidden="1">Filter #REF!</definedName>
    <definedName name="BEx3N0UHRP48GH58PDLUOHKQNK8H" localSheetId="12" hidden="1">Filter [39]Data!$E$5:$E$5</definedName>
    <definedName name="BEx3N0UHRP48GH58PDLUOHKQNK8H" localSheetId="17" hidden="1">Filter #REF!</definedName>
    <definedName name="BEx3N0UHRP48GH58PDLUOHKQNK8H" localSheetId="16" hidden="1">Filter [39]Data!$E$5:$E$5</definedName>
    <definedName name="BEx3N0UHRP48GH58PDLUOHKQNK8H" hidden="1">Filter #REF!</definedName>
    <definedName name="BEx3O85IKWARA6NCJOLRBRJFMEWW" localSheetId="5" hidden="1">#REF!</definedName>
    <definedName name="BEx3O85IKWARA6NCJOLRBRJFMEWW" localSheetId="12" hidden="1">[40]Table!#REF!</definedName>
    <definedName name="BEx3O85IKWARA6NCJOLRBRJFMEWW" localSheetId="17" hidden="1">#REF!</definedName>
    <definedName name="BEx3O85IKWARA6NCJOLRBRJFMEWW" localSheetId="16" hidden="1">[40]Table!#REF!</definedName>
    <definedName name="BEx3O85IKWARA6NCJOLRBRJFMEWW" hidden="1">#REF!</definedName>
    <definedName name="BEx3QCKW26HEEUTSYQGQ8B6SXIK7" localSheetId="5" hidden="1">Filter #REF!</definedName>
    <definedName name="BEx3QCKW26HEEUTSYQGQ8B6SXIK7" localSheetId="12" hidden="1">Filter [39]Data!$B$4:$C$4</definedName>
    <definedName name="BEx3QCKW26HEEUTSYQGQ8B6SXIK7" localSheetId="17" hidden="1">Filter #REF!</definedName>
    <definedName name="BEx3QCKW26HEEUTSYQGQ8B6SXIK7" localSheetId="16" hidden="1">Filter [39]Data!$B$4:$C$4</definedName>
    <definedName name="BEx3QCKW26HEEUTSYQGQ8B6SXIK7" hidden="1">Filter #REF!</definedName>
    <definedName name="BEx3UFFHAMM5PRT7UWXBAJFW6FLY" localSheetId="5" hidden="1">Filter #REF!</definedName>
    <definedName name="BEx3UFFHAMM5PRT7UWXBAJFW6FLY" localSheetId="12" hidden="1">Filter [39]Data!$E$5</definedName>
    <definedName name="BEx3UFFHAMM5PRT7UWXBAJFW6FLY" localSheetId="17" hidden="1">Filter #REF!</definedName>
    <definedName name="BEx3UFFHAMM5PRT7UWXBAJFW6FLY" localSheetId="16" hidden="1">Filter [39]Data!$E$5</definedName>
    <definedName name="BEx3UFFHAMM5PRT7UWXBAJFW6FLY" hidden="1">Filter #REF!</definedName>
    <definedName name="BEx5BUU5KWPL2LPYR6V1TZFJJO8U" localSheetId="5" hidden="1">Filter #REF!</definedName>
    <definedName name="BEx5BUU5KWPL2LPYR6V1TZFJJO8U" localSheetId="12" hidden="1">Filter [39]Data!$B$5:$C$5</definedName>
    <definedName name="BEx5BUU5KWPL2LPYR6V1TZFJJO8U" localSheetId="17" hidden="1">Filter #REF!</definedName>
    <definedName name="BEx5BUU5KWPL2LPYR6V1TZFJJO8U" localSheetId="16" hidden="1">Filter [39]Data!$B$5:$C$5</definedName>
    <definedName name="BEx5BUU5KWPL2LPYR6V1TZFJJO8U" hidden="1">Filter #REF!</definedName>
    <definedName name="BEx5IDCN846XAK3Q8UOQ32ZSIE64" localSheetId="5" hidden="1">Filter #REF!</definedName>
    <definedName name="BEx5IDCN846XAK3Q8UOQ32ZSIE64" localSheetId="12" hidden="1">Filter [39]Data!$B$4:$C$4</definedName>
    <definedName name="BEx5IDCN846XAK3Q8UOQ32ZSIE64" localSheetId="17" hidden="1">Filter #REF!</definedName>
    <definedName name="BEx5IDCN846XAK3Q8UOQ32ZSIE64" localSheetId="16" hidden="1">Filter [39]Data!$B$4:$C$4</definedName>
    <definedName name="BEx5IDCN846XAK3Q8UOQ32ZSIE64" hidden="1">Filter #REF!</definedName>
    <definedName name="BEx5MLQZM68YQSKARVWTTPINFQ2C" localSheetId="5" hidden="1">#REF!</definedName>
    <definedName name="BEx5MLQZM68YQSKARVWTTPINFQ2C" localSheetId="12" hidden="1">[40]Table!#REF!</definedName>
    <definedName name="BEx5MLQZM68YQSKARVWTTPINFQ2C" localSheetId="17" hidden="1">#REF!</definedName>
    <definedName name="BEx5MLQZM68YQSKARVWTTPINFQ2C" localSheetId="16" hidden="1">[40]Table!#REF!</definedName>
    <definedName name="BEx5MLQZM68YQSKARVWTTPINFQ2C" hidden="1">#REF!</definedName>
    <definedName name="BEx5NSWNA0A3G79S09X113BQQX7Y" localSheetId="5" hidden="1">Filter #REF!</definedName>
    <definedName name="BEx5NSWNA0A3G79S09X113BQQX7Y" localSheetId="12" hidden="1">Filter [39]Data!$E$5:$E$5</definedName>
    <definedName name="BEx5NSWNA0A3G79S09X113BQQX7Y" localSheetId="17" hidden="1">Filter #REF!</definedName>
    <definedName name="BEx5NSWNA0A3G79S09X113BQQX7Y" localSheetId="16" hidden="1">Filter [39]Data!$E$5:$E$5</definedName>
    <definedName name="BEx5NSWNA0A3G79S09X113BQQX7Y" hidden="1">Filter #REF!</definedName>
    <definedName name="BEx75QLECYXJMEM9UXHSZOA9GEXZ" localSheetId="5" hidden="1">Filter #REF!</definedName>
    <definedName name="BEx75QLECYXJMEM9UXHSZOA9GEXZ" localSheetId="12" hidden="1">Filter [39]Data!$B$9:$C$17</definedName>
    <definedName name="BEx75QLECYXJMEM9UXHSZOA9GEXZ" localSheetId="17" hidden="1">Filter #REF!</definedName>
    <definedName name="BEx75QLECYXJMEM9UXHSZOA9GEXZ" localSheetId="16" hidden="1">Filter [39]Data!$B$9:$C$17</definedName>
    <definedName name="BEx75QLECYXJMEM9UXHSZOA9GEXZ" hidden="1">Filter #REF!</definedName>
    <definedName name="BEx7AQV2XI98QJNEU796WRX59VFA" localSheetId="5" hidden="1">Filter #REF!</definedName>
    <definedName name="BEx7AQV2XI98QJNEU796WRX59VFA" localSheetId="12" hidden="1">Filter [39]Data!$B$9:$C$27</definedName>
    <definedName name="BEx7AQV2XI98QJNEU796WRX59VFA" localSheetId="17" hidden="1">Filter #REF!</definedName>
    <definedName name="BEx7AQV2XI98QJNEU796WRX59VFA" localSheetId="16" hidden="1">Filter [39]Data!$B$9:$C$27</definedName>
    <definedName name="BEx7AQV2XI98QJNEU796WRX59VFA" hidden="1">Filter #REF!</definedName>
    <definedName name="BEx91X7YENAYTI8GL4RHMRPT6EKW" localSheetId="5" hidden="1">Filter #REF!</definedName>
    <definedName name="BEx91X7YENAYTI8GL4RHMRPT6EKW" localSheetId="12" hidden="1">Filter [39]Data!$B$4:$C$4</definedName>
    <definedName name="BEx91X7YENAYTI8GL4RHMRPT6EKW" localSheetId="17" hidden="1">Filter #REF!</definedName>
    <definedName name="BEx91X7YENAYTI8GL4RHMRPT6EKW" localSheetId="16" hidden="1">Filter [39]Data!$B$4:$C$4</definedName>
    <definedName name="BEx91X7YENAYTI8GL4RHMRPT6EKW" hidden="1">Filter #REF!</definedName>
    <definedName name="BEx95SFJOH4AKDJZ6GPHIVQ0GQ39" localSheetId="5" hidden="1">Filter #REF!</definedName>
    <definedName name="BEx95SFJOH4AKDJZ6GPHIVQ0GQ39" localSheetId="12" hidden="1">Filter [39]Data!$B$5:$C$5</definedName>
    <definedName name="BEx95SFJOH4AKDJZ6GPHIVQ0GQ39" localSheetId="17" hidden="1">Filter #REF!</definedName>
    <definedName name="BEx95SFJOH4AKDJZ6GPHIVQ0GQ39" localSheetId="16" hidden="1">Filter [39]Data!$B$5:$C$5</definedName>
    <definedName name="BEx95SFJOH4AKDJZ6GPHIVQ0GQ39" hidden="1">Filter #REF!</definedName>
    <definedName name="BEx9ENGIE4MPQFJZX9QLTISA3DFQ" localSheetId="5" hidden="1">Filter #REF!</definedName>
    <definedName name="BEx9ENGIE4MPQFJZX9QLTISA3DFQ" localSheetId="12" hidden="1">Filter [39]Data!$B$5:$C$5</definedName>
    <definedName name="BEx9ENGIE4MPQFJZX9QLTISA3DFQ" localSheetId="17" hidden="1">Filter #REF!</definedName>
    <definedName name="BEx9ENGIE4MPQFJZX9QLTISA3DFQ" localSheetId="16" hidden="1">Filter [39]Data!$B$5:$C$5</definedName>
    <definedName name="BEx9ENGIE4MPQFJZX9QLTISA3DFQ" hidden="1">Filter #REF!</definedName>
    <definedName name="BEx9FKVIFYT1KMWV3P4AO6MAK0AI" localSheetId="5" hidden="1">Filter #REF!</definedName>
    <definedName name="BEx9FKVIFYT1KMWV3P4AO6MAK0AI" localSheetId="12" hidden="1">Filter [39]Data!$B$5:$C$5</definedName>
    <definedName name="BEx9FKVIFYT1KMWV3P4AO6MAK0AI" localSheetId="17" hidden="1">Filter #REF!</definedName>
    <definedName name="BEx9FKVIFYT1KMWV3P4AO6MAK0AI" localSheetId="16" hidden="1">Filter [39]Data!$B$5:$C$5</definedName>
    <definedName name="BEx9FKVIFYT1KMWV3P4AO6MAK0AI" hidden="1">Filter #REF!</definedName>
    <definedName name="BEx9HT1NMXS0DMZVZD4EGH4EYIJ7" localSheetId="5" hidden="1">Filter #REF!</definedName>
    <definedName name="BEx9HT1NMXS0DMZVZD4EGH4EYIJ7" localSheetId="12" hidden="1">Filter [39]Data!$B$8:$C$26</definedName>
    <definedName name="BEx9HT1NMXS0DMZVZD4EGH4EYIJ7" localSheetId="17" hidden="1">Filter #REF!</definedName>
    <definedName name="BEx9HT1NMXS0DMZVZD4EGH4EYIJ7" localSheetId="16" hidden="1">Filter [39]Data!$B$8:$C$26</definedName>
    <definedName name="BEx9HT1NMXS0DMZVZD4EGH4EYIJ7" hidden="1">Filter #REF!</definedName>
    <definedName name="BEx9IXNK8QWW0IFTFLUVI38XAFXZ" localSheetId="5" hidden="1">Filter #REF!</definedName>
    <definedName name="BEx9IXNK8QWW0IFTFLUVI38XAFXZ" localSheetId="12" hidden="1">Filter [39]Data!$B$9:$C$29</definedName>
    <definedName name="BEx9IXNK8QWW0IFTFLUVI38XAFXZ" localSheetId="17" hidden="1">Filter #REF!</definedName>
    <definedName name="BEx9IXNK8QWW0IFTFLUVI38XAFXZ" localSheetId="16" hidden="1">Filter [39]Data!$B$9:$C$29</definedName>
    <definedName name="BEx9IXNK8QWW0IFTFLUVI38XAFXZ" hidden="1">Filter #REF!</definedName>
    <definedName name="BEx9J2QZRAMDASJQXHFZ9LLA2DX5" localSheetId="5" hidden="1">Filter #REF!</definedName>
    <definedName name="BEx9J2QZRAMDASJQXHFZ9LLA2DX5" localSheetId="12" hidden="1">Filter [39]Data!$B$4:$C$4</definedName>
    <definedName name="BEx9J2QZRAMDASJQXHFZ9LLA2DX5" localSheetId="17" hidden="1">Filter #REF!</definedName>
    <definedName name="BEx9J2QZRAMDASJQXHFZ9LLA2DX5" localSheetId="16" hidden="1">Filter [39]Data!$B$4:$C$4</definedName>
    <definedName name="BEx9J2QZRAMDASJQXHFZ9LLA2DX5" hidden="1">Filter #REF!</definedName>
    <definedName name="BExAZBG9R2ZY49HRMIPB6N9UZPZI" localSheetId="5" hidden="1">Filter #REF!</definedName>
    <definedName name="BExAZBG9R2ZY49HRMIPB6N9UZPZI" localSheetId="12" hidden="1">Filter [39]Data!$E$5</definedName>
    <definedName name="BExAZBG9R2ZY49HRMIPB6N9UZPZI" localSheetId="17" hidden="1">Filter #REF!</definedName>
    <definedName name="BExAZBG9R2ZY49HRMIPB6N9UZPZI" localSheetId="16" hidden="1">Filter [39]Data!$E$5</definedName>
    <definedName name="BExAZBG9R2ZY49HRMIPB6N9UZPZI" hidden="1">Filter #REF!</definedName>
    <definedName name="BExB0MCS0IK8G6W4UCTDCYIU0O94" localSheetId="5" hidden="1">Filter #REF!</definedName>
    <definedName name="BExB0MCS0IK8G6W4UCTDCYIU0O94" localSheetId="12" hidden="1">Filter [39]Data!$B$4:$C$4</definedName>
    <definedName name="BExB0MCS0IK8G6W4UCTDCYIU0O94" localSheetId="17" hidden="1">Filter #REF!</definedName>
    <definedName name="BExB0MCS0IK8G6W4UCTDCYIU0O94" localSheetId="16" hidden="1">Filter [39]Data!$B$4:$C$4</definedName>
    <definedName name="BExB0MCS0IK8G6W4UCTDCYIU0O94" hidden="1">Filter #REF!</definedName>
    <definedName name="BExB1EIZCQEFOAC3L115TCA6T8VY" localSheetId="5" hidden="1">Filter #REF!</definedName>
    <definedName name="BExB1EIZCQEFOAC3L115TCA6T8VY" localSheetId="12" hidden="1">Filter [39]Data!$B$4:$C$4</definedName>
    <definedName name="BExB1EIZCQEFOAC3L115TCA6T8VY" localSheetId="17" hidden="1">Filter #REF!</definedName>
    <definedName name="BExB1EIZCQEFOAC3L115TCA6T8VY" localSheetId="16" hidden="1">Filter [39]Data!$B$4:$C$4</definedName>
    <definedName name="BExB1EIZCQEFOAC3L115TCA6T8VY" hidden="1">Filter #REF!</definedName>
    <definedName name="BExB94CH04E5X6XQ4XNL0AZ6LBR1" localSheetId="5" hidden="1">Filter #REF!</definedName>
    <definedName name="BExB94CH04E5X6XQ4XNL0AZ6LBR1" localSheetId="12" hidden="1">Filter [39]Data!$B$4:$C$4</definedName>
    <definedName name="BExB94CH04E5X6XQ4XNL0AZ6LBR1" localSheetId="17" hidden="1">Filter #REF!</definedName>
    <definedName name="BExB94CH04E5X6XQ4XNL0AZ6LBR1" localSheetId="16" hidden="1">Filter [39]Data!$B$4:$C$4</definedName>
    <definedName name="BExB94CH04E5X6XQ4XNL0AZ6LBR1" hidden="1">Filter #REF!</definedName>
    <definedName name="BExBE162KY1C6BKWW2MRW29NAQNW" localSheetId="5" hidden="1">Filter #REF!</definedName>
    <definedName name="BExBE162KY1C6BKWW2MRW29NAQNW" localSheetId="12" hidden="1">Filter [39]Data!$B$9:$C$25</definedName>
    <definedName name="BExBE162KY1C6BKWW2MRW29NAQNW" localSheetId="17" hidden="1">Filter #REF!</definedName>
    <definedName name="BExBE162KY1C6BKWW2MRW29NAQNW" localSheetId="16" hidden="1">Filter [39]Data!$B$9:$C$25</definedName>
    <definedName name="BExBE162KY1C6BKWW2MRW29NAQNW" hidden="1">Filter #REF!</definedName>
    <definedName name="BExD2HDFAYYTMRCBENAHLSAI3708" localSheetId="5" hidden="1">Filter #REF!</definedName>
    <definedName name="BExD2HDFAYYTMRCBENAHLSAI3708" localSheetId="12" hidden="1">Filter [39]Data!$B$5:$C$5</definedName>
    <definedName name="BExD2HDFAYYTMRCBENAHLSAI3708" localSheetId="17" hidden="1">Filter #REF!</definedName>
    <definedName name="BExD2HDFAYYTMRCBENAHLSAI3708" localSheetId="16" hidden="1">Filter [39]Data!$B$5:$C$5</definedName>
    <definedName name="BExD2HDFAYYTMRCBENAHLSAI3708" hidden="1">Filter #REF!</definedName>
    <definedName name="BExD3FDZRCCB55BD2JP536VZ8FNE" localSheetId="5" hidden="1">Filter #REF!</definedName>
    <definedName name="BExD3FDZRCCB55BD2JP536VZ8FNE" localSheetId="12" hidden="1">Filter [39]Data!$B$5:$C$5</definedName>
    <definedName name="BExD3FDZRCCB55BD2JP536VZ8FNE" localSheetId="17" hidden="1">Filter #REF!</definedName>
    <definedName name="BExD3FDZRCCB55BD2JP536VZ8FNE" localSheetId="16" hidden="1">Filter [39]Data!$B$5:$C$5</definedName>
    <definedName name="BExD3FDZRCCB55BD2JP536VZ8FNE" hidden="1">Filter #REF!</definedName>
    <definedName name="BExD6RPY0KH5EVHKF5UBY2SLFRZS" localSheetId="5" hidden="1">Filter #REF!</definedName>
    <definedName name="BExD6RPY0KH5EVHKF5UBY2SLFRZS" localSheetId="12" hidden="1">Filter [39]Data!$B$4:$C$4</definedName>
    <definedName name="BExD6RPY0KH5EVHKF5UBY2SLFRZS" localSheetId="17" hidden="1">Filter #REF!</definedName>
    <definedName name="BExD6RPY0KH5EVHKF5UBY2SLFRZS" localSheetId="16" hidden="1">Filter [39]Data!$B$4:$C$4</definedName>
    <definedName name="BExD6RPY0KH5EVHKF5UBY2SLFRZS" hidden="1">Filter #REF!</definedName>
    <definedName name="BExEP3HPUNV34ITI8BYXTS6DNUSE" localSheetId="5" hidden="1">Filter #REF!</definedName>
    <definedName name="BExEP3HPUNV34ITI8BYXTS6DNUSE" localSheetId="12" hidden="1">Filter [39]Data!$B$5:$C$5</definedName>
    <definedName name="BExEP3HPUNV34ITI8BYXTS6DNUSE" localSheetId="17" hidden="1">Filter #REF!</definedName>
    <definedName name="BExEP3HPUNV34ITI8BYXTS6DNUSE" localSheetId="16" hidden="1">Filter [39]Data!$B$5:$C$5</definedName>
    <definedName name="BExEP3HPUNV34ITI8BYXTS6DNUSE" hidden="1">Filter #REF!</definedName>
    <definedName name="BExERWCEBKQRYWRQLYJ4UCMMKTHG" localSheetId="5" hidden="1">#REF!</definedName>
    <definedName name="BExERWCEBKQRYWRQLYJ4UCMMKTHG" localSheetId="12" hidden="1">[40]Table!#REF!</definedName>
    <definedName name="BExERWCEBKQRYWRQLYJ4UCMMKTHG" localSheetId="17" hidden="1">#REF!</definedName>
    <definedName name="BExERWCEBKQRYWRQLYJ4UCMMKTHG" localSheetId="16" hidden="1">[40]Table!#REF!</definedName>
    <definedName name="BExERWCEBKQRYWRQLYJ4UCMMKTHG" hidden="1">#REF!</definedName>
    <definedName name="BExEWITMOJ5CGP607CUDRA1C3FDZ" localSheetId="5" hidden="1">Filter #REF!</definedName>
    <definedName name="BExEWITMOJ5CGP607CUDRA1C3FDZ" localSheetId="12" hidden="1">Filter [39]Data!$E$5</definedName>
    <definedName name="BExEWITMOJ5CGP607CUDRA1C3FDZ" localSheetId="17" hidden="1">Filter #REF!</definedName>
    <definedName name="BExEWITMOJ5CGP607CUDRA1C3FDZ" localSheetId="16" hidden="1">Filter [39]Data!$E$5</definedName>
    <definedName name="BExEWITMOJ5CGP607CUDRA1C3FDZ" hidden="1">Filter #REF!</definedName>
    <definedName name="BExEZ8Z4EIQDHJGJGE2Z429Z4CN6" localSheetId="5" hidden="1">Filter #REF!</definedName>
    <definedName name="BExEZ8Z4EIQDHJGJGE2Z429Z4CN6" localSheetId="12" hidden="1">Filter [39]Data!$B$9:$C$17</definedName>
    <definedName name="BExEZ8Z4EIQDHJGJGE2Z429Z4CN6" localSheetId="17" hidden="1">Filter #REF!</definedName>
    <definedName name="BExEZ8Z4EIQDHJGJGE2Z429Z4CN6" localSheetId="16" hidden="1">Filter [39]Data!$B$9:$C$17</definedName>
    <definedName name="BExEZ8Z4EIQDHJGJGE2Z429Z4CN6" hidden="1">Filter #REF!</definedName>
    <definedName name="BExF0M9YOXGO0MFNWRN7SISZTE6Z" localSheetId="5" hidden="1">Filter #REF!</definedName>
    <definedName name="BExF0M9YOXGO0MFNWRN7SISZTE6Z" localSheetId="12" hidden="1">Filter [39]Data!$B$9:$C$27</definedName>
    <definedName name="BExF0M9YOXGO0MFNWRN7SISZTE6Z" localSheetId="17" hidden="1">Filter #REF!</definedName>
    <definedName name="BExF0M9YOXGO0MFNWRN7SISZTE6Z" localSheetId="16" hidden="1">Filter [39]Data!$B$9:$C$27</definedName>
    <definedName name="BExF0M9YOXGO0MFNWRN7SISZTE6Z" hidden="1">Filter #REF!</definedName>
    <definedName name="BExF1J8T6VOPPOJEM6Q8M7EF0XIA" localSheetId="5" hidden="1">Filter #REF!</definedName>
    <definedName name="BExF1J8T6VOPPOJEM6Q8M7EF0XIA" localSheetId="12" hidden="1">Filter [39]Data!$B$4:$C$4</definedName>
    <definedName name="BExF1J8T6VOPPOJEM6Q8M7EF0XIA" localSheetId="17" hidden="1">Filter #REF!</definedName>
    <definedName name="BExF1J8T6VOPPOJEM6Q8M7EF0XIA" localSheetId="16" hidden="1">Filter [39]Data!$B$4:$C$4</definedName>
    <definedName name="BExF1J8T6VOPPOJEM6Q8M7EF0XIA" hidden="1">Filter #REF!</definedName>
    <definedName name="BExF8YFFEX2G3EGIJD9B9IUXRLT0" localSheetId="5" hidden="1">Filter #REF!</definedName>
    <definedName name="BExF8YFFEX2G3EGIJD9B9IUXRLT0" localSheetId="12" hidden="1">Filter [39]Data!$B$5:$C$5</definedName>
    <definedName name="BExF8YFFEX2G3EGIJD9B9IUXRLT0" localSheetId="17" hidden="1">Filter #REF!</definedName>
    <definedName name="BExF8YFFEX2G3EGIJD9B9IUXRLT0" localSheetId="16" hidden="1">Filter [39]Data!$B$5:$C$5</definedName>
    <definedName name="BExF8YFFEX2G3EGIJD9B9IUXRLT0" hidden="1">Filter #REF!</definedName>
    <definedName name="BExGOGWFPTQZVZQRCKPD2T3YVFXS" localSheetId="5" hidden="1">Filter #REF!</definedName>
    <definedName name="BExGOGWFPTQZVZQRCKPD2T3YVFXS" localSheetId="12" hidden="1">Filter [39]Data!$B$4:$C$4</definedName>
    <definedName name="BExGOGWFPTQZVZQRCKPD2T3YVFXS" localSheetId="17" hidden="1">Filter #REF!</definedName>
    <definedName name="BExGOGWFPTQZVZQRCKPD2T3YVFXS" localSheetId="16" hidden="1">Filter [39]Data!$B$4:$C$4</definedName>
    <definedName name="BExGOGWFPTQZVZQRCKPD2T3YVFXS" hidden="1">Filter #REF!</definedName>
    <definedName name="BExGR1YL2CR8CNUYTZNGNE37FIVM" localSheetId="5" hidden="1">Filter #REF!</definedName>
    <definedName name="BExGR1YL2CR8CNUYTZNGNE37FIVM" localSheetId="12" hidden="1">Filter [39]Data!$B$4:$C$4</definedName>
    <definedName name="BExGR1YL2CR8CNUYTZNGNE37FIVM" localSheetId="17" hidden="1">Filter #REF!</definedName>
    <definedName name="BExGR1YL2CR8CNUYTZNGNE37FIVM" localSheetId="16" hidden="1">Filter [39]Data!$B$4:$C$4</definedName>
    <definedName name="BExGR1YL2CR8CNUYTZNGNE37FIVM" hidden="1">Filter #REF!</definedName>
    <definedName name="BExGVBK0MSVG1711WDJ4CRYZOM0V" localSheetId="5" hidden="1">Filter #REF!</definedName>
    <definedName name="BExGVBK0MSVG1711WDJ4CRYZOM0V" localSheetId="12" hidden="1">Filter [39]Data!$B$4:$C$4</definedName>
    <definedName name="BExGVBK0MSVG1711WDJ4CRYZOM0V" localSheetId="17" hidden="1">Filter #REF!</definedName>
    <definedName name="BExGVBK0MSVG1711WDJ4CRYZOM0V" localSheetId="16" hidden="1">Filter [39]Data!$B$4:$C$4</definedName>
    <definedName name="BExGVBK0MSVG1711WDJ4CRYZOM0V" hidden="1">Filter #REF!</definedName>
    <definedName name="BExGW3Q9FPZB6GL7U728VU1IG18Q" localSheetId="5" hidden="1">Filter #REF!</definedName>
    <definedName name="BExGW3Q9FPZB6GL7U728VU1IG18Q" localSheetId="12" hidden="1">Filter [39]Data!$B$9:$C$16</definedName>
    <definedName name="BExGW3Q9FPZB6GL7U728VU1IG18Q" localSheetId="17" hidden="1">Filter #REF!</definedName>
    <definedName name="BExGW3Q9FPZB6GL7U728VU1IG18Q" localSheetId="16" hidden="1">Filter [39]Data!$B$9:$C$16</definedName>
    <definedName name="BExGW3Q9FPZB6GL7U728VU1IG18Q" hidden="1">Filter #REF!</definedName>
    <definedName name="BExIHV4IXSNXOP8YNECPFNAH10AS" localSheetId="5" hidden="1">Filter #REF!</definedName>
    <definedName name="BExIHV4IXSNXOP8YNECPFNAH10AS" localSheetId="12" hidden="1">Filter [39]Data!$E$5:$E$5</definedName>
    <definedName name="BExIHV4IXSNXOP8YNECPFNAH10AS" localSheetId="17" hidden="1">Filter #REF!</definedName>
    <definedName name="BExIHV4IXSNXOP8YNECPFNAH10AS" localSheetId="16" hidden="1">Filter [39]Data!$E$5:$E$5</definedName>
    <definedName name="BExIHV4IXSNXOP8YNECPFNAH10AS" hidden="1">Filter #REF!</definedName>
    <definedName name="BExIKCL7QQHY6PPMJH71TLO8L44Q" localSheetId="5" hidden="1">Filter #REF!</definedName>
    <definedName name="BExIKCL7QQHY6PPMJH71TLO8L44Q" localSheetId="12" hidden="1">Filter [39]Data!$E$5:$E$5</definedName>
    <definedName name="BExIKCL7QQHY6PPMJH71TLO8L44Q" localSheetId="17" hidden="1">Filter #REF!</definedName>
    <definedName name="BExIKCL7QQHY6PPMJH71TLO8L44Q" localSheetId="16" hidden="1">Filter [39]Data!$E$5:$E$5</definedName>
    <definedName name="BExIKCL7QQHY6PPMJH71TLO8L44Q" hidden="1">Filter #REF!</definedName>
    <definedName name="BExINI6A12O3NESZCDGKFK2762CD" localSheetId="5" hidden="1">Filter #REF!</definedName>
    <definedName name="BExINI6A12O3NESZCDGKFK2762CD" localSheetId="12" hidden="1">Filter [39]Data!$B$4:$C$4</definedName>
    <definedName name="BExINI6A12O3NESZCDGKFK2762CD" localSheetId="17" hidden="1">Filter #REF!</definedName>
    <definedName name="BExINI6A12O3NESZCDGKFK2762CD" localSheetId="16" hidden="1">Filter [39]Data!$B$4:$C$4</definedName>
    <definedName name="BExINI6A12O3NESZCDGKFK2762CD" hidden="1">Filter #REF!</definedName>
    <definedName name="BExIP5D5VV1WHVZ42CBO0DTLK8D7" localSheetId="5" hidden="1">Filter #REF!</definedName>
    <definedName name="BExIP5D5VV1WHVZ42CBO0DTLK8D7" localSheetId="12" hidden="1">Filter [39]Data!$B$5:$C$5</definedName>
    <definedName name="BExIP5D5VV1WHVZ42CBO0DTLK8D7" localSheetId="17" hidden="1">Filter #REF!</definedName>
    <definedName name="BExIP5D5VV1WHVZ42CBO0DTLK8D7" localSheetId="16" hidden="1">Filter [39]Data!$B$5:$C$5</definedName>
    <definedName name="BExIP5D5VV1WHVZ42CBO0DTLK8D7" hidden="1">Filter #REF!</definedName>
    <definedName name="BExIQAPZ6UHY2HRUXXHLI6SNC967" localSheetId="5" hidden="1">Filter #REF!</definedName>
    <definedName name="BExIQAPZ6UHY2HRUXXHLI6SNC967" localSheetId="12" hidden="1">Filter [39]Data!$B$5:$C$5</definedName>
    <definedName name="BExIQAPZ6UHY2HRUXXHLI6SNC967" localSheetId="17" hidden="1">Filter #REF!</definedName>
    <definedName name="BExIQAPZ6UHY2HRUXXHLI6SNC967" localSheetId="16" hidden="1">Filter [39]Data!$B$5:$C$5</definedName>
    <definedName name="BExIQAPZ6UHY2HRUXXHLI6SNC967" hidden="1">Filter #REF!</definedName>
    <definedName name="BExIR0SO74HX38IAFM7P7GU59OCJ" localSheetId="5" hidden="1">Filter #REF!</definedName>
    <definedName name="BExIR0SO74HX38IAFM7P7GU59OCJ" localSheetId="12" hidden="1">Filter [39]Data!$B$9:$C$29</definedName>
    <definedName name="BExIR0SO74HX38IAFM7P7GU59OCJ" localSheetId="17" hidden="1">Filter #REF!</definedName>
    <definedName name="BExIR0SO74HX38IAFM7P7GU59OCJ" localSheetId="16" hidden="1">Filter [39]Data!$B$9:$C$29</definedName>
    <definedName name="BExIR0SO74HX38IAFM7P7GU59OCJ" hidden="1">Filter #REF!</definedName>
    <definedName name="BExITQNFTLCRM5Z1JQS804MJVW95" localSheetId="5" hidden="1">Filter #REF!</definedName>
    <definedName name="BExITQNFTLCRM5Z1JQS804MJVW95" localSheetId="12" hidden="1">Filter [39]Data!$B$5:$C$5</definedName>
    <definedName name="BExITQNFTLCRM5Z1JQS804MJVW95" localSheetId="17" hidden="1">Filter #REF!</definedName>
    <definedName name="BExITQNFTLCRM5Z1JQS804MJVW95" localSheetId="16" hidden="1">Filter [39]Data!$B$5:$C$5</definedName>
    <definedName name="BExITQNFTLCRM5Z1JQS804MJVW95" hidden="1">Filter #REF!</definedName>
    <definedName name="BExIUQGQ7635DTUE4R5P5G6S7FZT" localSheetId="5" hidden="1">Filter #REF!</definedName>
    <definedName name="BExIUQGQ7635DTUE4R5P5G6S7FZT" localSheetId="12" hidden="1">Filter [39]Data!$E$5:$E$5</definedName>
    <definedName name="BExIUQGQ7635DTUE4R5P5G6S7FZT" localSheetId="17" hidden="1">Filter #REF!</definedName>
    <definedName name="BExIUQGQ7635DTUE4R5P5G6S7FZT" localSheetId="16" hidden="1">Filter [39]Data!$E$5:$E$5</definedName>
    <definedName name="BExIUQGQ7635DTUE4R5P5G6S7FZT" hidden="1">Filter #REF!</definedName>
    <definedName name="BExIVFXO04VMY5NY29IF4905LHD7" localSheetId="5" hidden="1">Filter #REF!</definedName>
    <definedName name="BExIVFXO04VMY5NY29IF4905LHD7" localSheetId="12" hidden="1">Filter [39]Data!$B$4:$C$4</definedName>
    <definedName name="BExIVFXO04VMY5NY29IF4905LHD7" localSheetId="17" hidden="1">Filter #REF!</definedName>
    <definedName name="BExIVFXO04VMY5NY29IF4905LHD7" localSheetId="16" hidden="1">Filter [39]Data!$B$4:$C$4</definedName>
    <definedName name="BExIVFXO04VMY5NY29IF4905LHD7" hidden="1">Filter #REF!</definedName>
    <definedName name="BExKEDQLO7ZSHDV4CC5U2UN5NIWM" localSheetId="5" hidden="1">Filter #REF!</definedName>
    <definedName name="BExKEDQLO7ZSHDV4CC5U2UN5NIWM" localSheetId="12" hidden="1">Filter [39]Data!$B$9:$C$29</definedName>
    <definedName name="BExKEDQLO7ZSHDV4CC5U2UN5NIWM" localSheetId="17" hidden="1">Filter #REF!</definedName>
    <definedName name="BExKEDQLO7ZSHDV4CC5U2UN5NIWM" localSheetId="16" hidden="1">Filter [39]Data!$B$9:$C$29</definedName>
    <definedName name="BExKEDQLO7ZSHDV4CC5U2UN5NIWM" hidden="1">Filter #REF!</definedName>
    <definedName name="BExKNRSTEPD88M5SL7ELRI3NJASM" localSheetId="5" hidden="1">Filter #REF!</definedName>
    <definedName name="BExKNRSTEPD88M5SL7ELRI3NJASM" localSheetId="12" hidden="1">Filter [39]Data!$B$9:$C$29</definedName>
    <definedName name="BExKNRSTEPD88M5SL7ELRI3NJASM" localSheetId="17" hidden="1">Filter #REF!</definedName>
    <definedName name="BExKNRSTEPD88M5SL7ELRI3NJASM" localSheetId="16" hidden="1">Filter [39]Data!$B$9:$C$29</definedName>
    <definedName name="BExKNRSTEPD88M5SL7ELRI3NJASM" hidden="1">Filter #REF!</definedName>
    <definedName name="BExKRUCTZZ36CWRRP61R0427PDLE" localSheetId="5" hidden="1">Filter #REF!</definedName>
    <definedName name="BExKRUCTZZ36CWRRP61R0427PDLE" localSheetId="12" hidden="1">Filter [39]Data!$B$4:$C$4</definedName>
    <definedName name="BExKRUCTZZ36CWRRP61R0427PDLE" localSheetId="17" hidden="1">Filter #REF!</definedName>
    <definedName name="BExKRUCTZZ36CWRRP61R0427PDLE" localSheetId="16" hidden="1">Filter [39]Data!$B$4:$C$4</definedName>
    <definedName name="BExKRUCTZZ36CWRRP61R0427PDLE" hidden="1">Filter #REF!</definedName>
    <definedName name="BExMBL869KSM71LT0IN9SIWKCCZQ" localSheetId="5" hidden="1">Filter #REF!</definedName>
    <definedName name="BExMBL869KSM71LT0IN9SIWKCCZQ" localSheetId="12" hidden="1">Filter [39]Data!$B$5:$C$5</definedName>
    <definedName name="BExMBL869KSM71LT0IN9SIWKCCZQ" localSheetId="17" hidden="1">Filter #REF!</definedName>
    <definedName name="BExMBL869KSM71LT0IN9SIWKCCZQ" localSheetId="16" hidden="1">Filter [39]Data!$B$5:$C$5</definedName>
    <definedName name="BExMBL869KSM71LT0IN9SIWKCCZQ" hidden="1">Filter #REF!</definedName>
    <definedName name="BExMBYPQDG9AYDQ5E8IECVFREPO6" localSheetId="5" hidden="1">#REF!</definedName>
    <definedName name="BExMBYPQDG9AYDQ5E8IECVFREPO6" localSheetId="12" hidden="1">[40]Table!#REF!</definedName>
    <definedName name="BExMBYPQDG9AYDQ5E8IECVFREPO6" localSheetId="17" hidden="1">#REF!</definedName>
    <definedName name="BExMBYPQDG9AYDQ5E8IECVFREPO6" localSheetId="16" hidden="1">[40]Table!#REF!</definedName>
    <definedName name="BExMBYPQDG9AYDQ5E8IECVFREPO6" hidden="1">#REF!</definedName>
    <definedName name="BExOA7TBNO5FURVB8JZK7GIL7QU6" localSheetId="5" hidden="1">Filter #REF!</definedName>
    <definedName name="BExOA7TBNO5FURVB8JZK7GIL7QU6" localSheetId="12" hidden="1">Filter [39]Data!$E$5:$E$5</definedName>
    <definedName name="BExOA7TBNO5FURVB8JZK7GIL7QU6" localSheetId="17" hidden="1">Filter #REF!</definedName>
    <definedName name="BExOA7TBNO5FURVB8JZK7GIL7QU6" localSheetId="16" hidden="1">Filter [39]Data!$E$5:$E$5</definedName>
    <definedName name="BExOA7TBNO5FURVB8JZK7GIL7QU6" hidden="1">Filter #REF!</definedName>
    <definedName name="BExOCLZ9LLUCRQVDE9B8TF5DVIG3" localSheetId="5" hidden="1">Filter #REF!</definedName>
    <definedName name="BExOCLZ9LLUCRQVDE9B8TF5DVIG3" localSheetId="12" hidden="1">Filter [39]Data!$B$9:$C$27</definedName>
    <definedName name="BExOCLZ9LLUCRQVDE9B8TF5DVIG3" localSheetId="17" hidden="1">Filter #REF!</definedName>
    <definedName name="BExOCLZ9LLUCRQVDE9B8TF5DVIG3" localSheetId="16" hidden="1">Filter [39]Data!$B$9:$C$27</definedName>
    <definedName name="BExOCLZ9LLUCRQVDE9B8TF5DVIG3" hidden="1">Filter #REF!</definedName>
    <definedName name="BExOMST5FSBSGN75ZZLQORU1SQW5" localSheetId="5" hidden="1">Filter #REF!</definedName>
    <definedName name="BExOMST5FSBSGN75ZZLQORU1SQW5" localSheetId="12" hidden="1">Filter [39]Data!$B$5:$C$5</definedName>
    <definedName name="BExOMST5FSBSGN75ZZLQORU1SQW5" localSheetId="17" hidden="1">Filter #REF!</definedName>
    <definedName name="BExOMST5FSBSGN75ZZLQORU1SQW5" localSheetId="16" hidden="1">Filter [39]Data!$B$5:$C$5</definedName>
    <definedName name="BExOMST5FSBSGN75ZZLQORU1SQW5" hidden="1">Filter #REF!</definedName>
    <definedName name="BExQ6STN2Y1FE5CY6UK5LNQ2N1C6" localSheetId="5" hidden="1">Filter #REF!</definedName>
    <definedName name="BExQ6STN2Y1FE5CY6UK5LNQ2N1C6" localSheetId="12" hidden="1">Filter [39]Data!$E$5:$E$5</definedName>
    <definedName name="BExQ6STN2Y1FE5CY6UK5LNQ2N1C6" localSheetId="17" hidden="1">Filter #REF!</definedName>
    <definedName name="BExQ6STN2Y1FE5CY6UK5LNQ2N1C6" localSheetId="16" hidden="1">Filter [39]Data!$E$5:$E$5</definedName>
    <definedName name="BExQ6STN2Y1FE5CY6UK5LNQ2N1C6" hidden="1">Filter #REF!</definedName>
    <definedName name="BExQ9ZLYHWABXAA9NJDW8ZS0UQ9P" localSheetId="5" hidden="1">#REF!</definedName>
    <definedName name="BExQ9ZLYHWABXAA9NJDW8ZS0UQ9P" localSheetId="12" hidden="1">[40]Table!#REF!</definedName>
    <definedName name="BExQ9ZLYHWABXAA9NJDW8ZS0UQ9P" localSheetId="17" hidden="1">#REF!</definedName>
    <definedName name="BExQ9ZLYHWABXAA9NJDW8ZS0UQ9P" localSheetId="16" hidden="1">[40]Table!#REF!</definedName>
    <definedName name="BExQ9ZLYHWABXAA9NJDW8ZS0UQ9P" hidden="1">#REF!</definedName>
    <definedName name="BExQD5SO80HAA3VRGXQZS48S00VC" localSheetId="5" hidden="1">Filter #REF!</definedName>
    <definedName name="BExQD5SO80HAA3VRGXQZS48S00VC" localSheetId="12" hidden="1">Filter [39]Data!$B$5:$C$5</definedName>
    <definedName name="BExQD5SO80HAA3VRGXQZS48S00VC" localSheetId="17" hidden="1">Filter #REF!</definedName>
    <definedName name="BExQD5SO80HAA3VRGXQZS48S00VC" localSheetId="16" hidden="1">Filter [39]Data!$B$5:$C$5</definedName>
    <definedName name="BExQD5SO80HAA3VRGXQZS48S00VC" hidden="1">Filter #REF!</definedName>
    <definedName name="BExQDWGWIX9EP498QIFLXACRSQHP" localSheetId="5" hidden="1">Filter #REF!</definedName>
    <definedName name="BExQDWGWIX9EP498QIFLXACRSQHP" localSheetId="12" hidden="1">Filter [39]Data!$E$5:$E$5</definedName>
    <definedName name="BExQDWGWIX9EP498QIFLXACRSQHP" localSheetId="17" hidden="1">Filter #REF!</definedName>
    <definedName name="BExQDWGWIX9EP498QIFLXACRSQHP" localSheetId="16" hidden="1">Filter [39]Data!$E$5:$E$5</definedName>
    <definedName name="BExQDWGWIX9EP498QIFLXACRSQHP" hidden="1">Filter #REF!</definedName>
    <definedName name="BExQGY0BL7ASACNDKTENGFYQDY6M" localSheetId="5" hidden="1">Filter #REF!</definedName>
    <definedName name="BExQGY0BL7ASACNDKTENGFYQDY6M" localSheetId="12" hidden="1">Filter [39]Data!$B$5:$C$5</definedName>
    <definedName name="BExQGY0BL7ASACNDKTENGFYQDY6M" localSheetId="17" hidden="1">Filter #REF!</definedName>
    <definedName name="BExQGY0BL7ASACNDKTENGFYQDY6M" localSheetId="16" hidden="1">Filter [39]Data!$B$5:$C$5</definedName>
    <definedName name="BExQGY0BL7ASACNDKTENGFYQDY6M" hidden="1">Filter #REF!</definedName>
    <definedName name="BExQII790D3FFZ3XM7C9NLVER2P1" localSheetId="5" hidden="1">Filter #REF!</definedName>
    <definedName name="BExQII790D3FFZ3XM7C9NLVER2P1" localSheetId="12" hidden="1">Filter [39]Data!$B$9:$C$27</definedName>
    <definedName name="BExQII790D3FFZ3XM7C9NLVER2P1" localSheetId="17" hidden="1">Filter #REF!</definedName>
    <definedName name="BExQII790D3FFZ3XM7C9NLVER2P1" localSheetId="16" hidden="1">Filter [39]Data!$B$9:$C$27</definedName>
    <definedName name="BExQII790D3FFZ3XM7C9NLVER2P1" hidden="1">Filter #REF!</definedName>
    <definedName name="BExS140M0LT4NXXHG064NC0L1TF6" localSheetId="5" hidden="1">Filter #REF!</definedName>
    <definedName name="BExS140M0LT4NXXHG064NC0L1TF6" localSheetId="12" hidden="1">Filter [39]Data!$B$9:$C$22</definedName>
    <definedName name="BExS140M0LT4NXXHG064NC0L1TF6" localSheetId="17" hidden="1">Filter #REF!</definedName>
    <definedName name="BExS140M0LT4NXXHG064NC0L1TF6" localSheetId="16" hidden="1">Filter [39]Data!$B$9:$C$22</definedName>
    <definedName name="BExS140M0LT4NXXHG064NC0L1TF6" hidden="1">Filter #REF!</definedName>
    <definedName name="BExS6Z08VA9LCQ4V2JTPBZYZVA6P" localSheetId="5" hidden="1">Filter #REF!</definedName>
    <definedName name="BExS6Z08VA9LCQ4V2JTPBZYZVA6P" localSheetId="12" hidden="1">Filter [39]Data!$B$5:$C$5</definedName>
    <definedName name="BExS6Z08VA9LCQ4V2JTPBZYZVA6P" localSheetId="17" hidden="1">Filter #REF!</definedName>
    <definedName name="BExS6Z08VA9LCQ4V2JTPBZYZVA6P" localSheetId="16" hidden="1">Filter [39]Data!$B$5:$C$5</definedName>
    <definedName name="BExS6Z08VA9LCQ4V2JTPBZYZVA6P" hidden="1">Filter #REF!</definedName>
    <definedName name="BExS7CXUFE73KAY5A2WO1EP2Q4SH" localSheetId="5" hidden="1">Filter #REF!</definedName>
    <definedName name="BExS7CXUFE73KAY5A2WO1EP2Q4SH" localSheetId="12" hidden="1">Filter [39]Data!$B$5:$C$5</definedName>
    <definedName name="BExS7CXUFE73KAY5A2WO1EP2Q4SH" localSheetId="17" hidden="1">Filter #REF!</definedName>
    <definedName name="BExS7CXUFE73KAY5A2WO1EP2Q4SH" localSheetId="16" hidden="1">Filter [39]Data!$B$5:$C$5</definedName>
    <definedName name="BExS7CXUFE73KAY5A2WO1EP2Q4SH" hidden="1">Filter #REF!</definedName>
    <definedName name="BExSCYC5L3UH69IV9WA1TI1S4QS9" localSheetId="5" hidden="1">Filter #REF!</definedName>
    <definedName name="BExSCYC5L3UH69IV9WA1TI1S4QS9" localSheetId="12" hidden="1">Filter [39]Data!$E$5:$E$5</definedName>
    <definedName name="BExSCYC5L3UH69IV9WA1TI1S4QS9" localSheetId="17" hidden="1">Filter #REF!</definedName>
    <definedName name="BExSCYC5L3UH69IV9WA1TI1S4QS9" localSheetId="16" hidden="1">Filter [39]Data!$E$5:$E$5</definedName>
    <definedName name="BExSCYC5L3UH69IV9WA1TI1S4QS9" hidden="1">Filter #REF!</definedName>
    <definedName name="BExTUY9WNSJ91GV8CP0SKJTEIV82" localSheetId="5" hidden="1">#REF!</definedName>
    <definedName name="BExTUY9WNSJ91GV8CP0SKJTEIV82" localSheetId="12" hidden="1">[40]Table!#REF!</definedName>
    <definedName name="BExTUY9WNSJ91GV8CP0SKJTEIV82" localSheetId="17" hidden="1">#REF!</definedName>
    <definedName name="BExTUY9WNSJ91GV8CP0SKJTEIV82" localSheetId="16" hidden="1">[40]Table!#REF!</definedName>
    <definedName name="BExTUY9WNSJ91GV8CP0SKJTEIV82" hidden="1">#REF!</definedName>
    <definedName name="BExTZNRBGASISLB3ES059XKCWRS8" localSheetId="5" hidden="1">Filter #REF!</definedName>
    <definedName name="BExTZNRBGASISLB3ES059XKCWRS8" localSheetId="12" hidden="1">Filter [39]Data!$B$9:$C$29</definedName>
    <definedName name="BExTZNRBGASISLB3ES059XKCWRS8" localSheetId="17" hidden="1">Filter #REF!</definedName>
    <definedName name="BExTZNRBGASISLB3ES059XKCWRS8" localSheetId="16" hidden="1">Filter [39]Data!$B$9:$C$29</definedName>
    <definedName name="BExTZNRBGASISLB3ES059XKCWRS8" hidden="1">Filter #REF!</definedName>
    <definedName name="BExVWAEX8QOYXJO4OE04YEB6P0G3" localSheetId="5" hidden="1">Filter #REF!</definedName>
    <definedName name="BExVWAEX8QOYXJO4OE04YEB6P0G3" localSheetId="12" hidden="1">Filter [39]Data!$B$4:$C$4</definedName>
    <definedName name="BExVWAEX8QOYXJO4OE04YEB6P0G3" localSheetId="17" hidden="1">Filter #REF!</definedName>
    <definedName name="BExVWAEX8QOYXJO4OE04YEB6P0G3" localSheetId="16" hidden="1">Filter [39]Data!$B$4:$C$4</definedName>
    <definedName name="BExVWAEX8QOYXJO4OE04YEB6P0G3" hidden="1">Filter #REF!</definedName>
    <definedName name="BExW0W003ZDV1CNACJYUAGY010IY" localSheetId="5" hidden="1">Filter #REF!</definedName>
    <definedName name="BExW0W003ZDV1CNACJYUAGY010IY" localSheetId="12" hidden="1">Filter [39]Data!$B$9:$C$27</definedName>
    <definedName name="BExW0W003ZDV1CNACJYUAGY010IY" localSheetId="17" hidden="1">Filter #REF!</definedName>
    <definedName name="BExW0W003ZDV1CNACJYUAGY010IY" localSheetId="16" hidden="1">Filter [39]Data!$B$9:$C$27</definedName>
    <definedName name="BExW0W003ZDV1CNACJYUAGY010IY" hidden="1">Filter #REF!</definedName>
    <definedName name="BExW4985NKOB8PX1ZVS0GN0N0507" localSheetId="5" hidden="1">Filter #REF!</definedName>
    <definedName name="BExW4985NKOB8PX1ZVS0GN0N0507" localSheetId="12" hidden="1">Filter [39]Data!$E$5</definedName>
    <definedName name="BExW4985NKOB8PX1ZVS0GN0N0507" localSheetId="17" hidden="1">Filter #REF!</definedName>
    <definedName name="BExW4985NKOB8PX1ZVS0GN0N0507" localSheetId="16" hidden="1">Filter [39]Data!$E$5</definedName>
    <definedName name="BExW4985NKOB8PX1ZVS0GN0N0507" hidden="1">Filter #REF!</definedName>
    <definedName name="BExXUV7DS8ZWRJKIKX89UXJ4120D" localSheetId="5" hidden="1">Filter #REF!</definedName>
    <definedName name="BExXUV7DS8ZWRJKIKX89UXJ4120D" localSheetId="12" hidden="1">Filter [39]Data!$B$9:$C$19</definedName>
    <definedName name="BExXUV7DS8ZWRJKIKX89UXJ4120D" localSheetId="17" hidden="1">Filter #REF!</definedName>
    <definedName name="BExXUV7DS8ZWRJKIKX89UXJ4120D" localSheetId="16" hidden="1">Filter [39]Data!$B$9:$C$19</definedName>
    <definedName name="BExXUV7DS8ZWRJKIKX89UXJ4120D" hidden="1">Filter #REF!</definedName>
    <definedName name="BExZNOLMR7TG77JJCLN96G7Q2CB9" localSheetId="5" hidden="1">Filter #REF!</definedName>
    <definedName name="BExZNOLMR7TG77JJCLN96G7Q2CB9" localSheetId="12" hidden="1">Filter [39]Data!$E$5:$E$5</definedName>
    <definedName name="BExZNOLMR7TG77JJCLN96G7Q2CB9" localSheetId="17" hidden="1">Filter #REF!</definedName>
    <definedName name="BExZNOLMR7TG77JJCLN96G7Q2CB9" localSheetId="16" hidden="1">Filter [39]Data!$E$5:$E$5</definedName>
    <definedName name="BExZNOLMR7TG77JJCLN96G7Q2CB9" hidden="1">Filter #REF!</definedName>
    <definedName name="BExZRNUQYD9QMFKV22TI8NU79R5Z" localSheetId="5" hidden="1">Filter #REF!</definedName>
    <definedName name="BExZRNUQYD9QMFKV22TI8NU79R5Z" localSheetId="12" hidden="1">Filter [39]Data!$B$9:$C$26</definedName>
    <definedName name="BExZRNUQYD9QMFKV22TI8NU79R5Z" localSheetId="17" hidden="1">Filter #REF!</definedName>
    <definedName name="BExZRNUQYD9QMFKV22TI8NU79R5Z" localSheetId="16" hidden="1">Filter [39]Data!$B$9:$C$26</definedName>
    <definedName name="BExZRNUQYD9QMFKV22TI8NU79R5Z" hidden="1">Filter #REF!</definedName>
    <definedName name="BExZTDANUNBAFO2O77CJKVLS47UD" localSheetId="5" hidden="1">Filter #REF!</definedName>
    <definedName name="BExZTDANUNBAFO2O77CJKVLS47UD" localSheetId="12" hidden="1">Filter [39]Data!$E$5:$E$5</definedName>
    <definedName name="BExZTDANUNBAFO2O77CJKVLS47UD" localSheetId="17" hidden="1">Filter #REF!</definedName>
    <definedName name="BExZTDANUNBAFO2O77CJKVLS47UD" localSheetId="16" hidden="1">Filter [39]Data!$E$5:$E$5</definedName>
    <definedName name="BExZTDANUNBAFO2O77CJKVLS47UD" hidden="1">Filter #REF!</definedName>
    <definedName name="bfx" localSheetId="12">#REF!</definedName>
    <definedName name="bfx" localSheetId="17">#REF!</definedName>
    <definedName name="bfx" localSheetId="16">#REF!</definedName>
    <definedName name="bfx">#REF!</definedName>
    <definedName name="BG" localSheetId="12">[38]DATA!$AB$1:$AB$2</definedName>
    <definedName name="BG" localSheetId="16">[38]DATA!$AB$1:$AB$2</definedName>
    <definedName name="BG">#REF!</definedName>
    <definedName name="BG_Del" hidden="1">15</definedName>
    <definedName name="BG_Ins" hidden="1">4</definedName>
    <definedName name="BG_Mod" hidden="1">6</definedName>
    <definedName name="bilanca" localSheetId="12">[41]podaci!$C$3:$G$10</definedName>
    <definedName name="bilanca" localSheetId="16">[41]podaci!$C$3:$G$10</definedName>
    <definedName name="bilanca">#REF!</definedName>
    <definedName name="BillInd" localSheetId="12">#REF!</definedName>
    <definedName name="BillInd" localSheetId="17">#REF!</definedName>
    <definedName name="BillInd" localSheetId="16">#REF!</definedName>
    <definedName name="BillInd">#REF!</definedName>
    <definedName name="BIOBS" localSheetId="12">[37]BIOFA!$D$65:$Q$110</definedName>
    <definedName name="BIOBS" localSheetId="16">[37]BIOFA!$D$65:$Q$110</definedName>
    <definedName name="BIOBS">#REF!</definedName>
    <definedName name="BIOCF" localSheetId="12">[37]BIOFA!$D$112:$Q$149</definedName>
    <definedName name="BIOCF" localSheetId="16">[37]BIOFA!$D$112:$Q$149</definedName>
    <definedName name="BIOCF">#REF!</definedName>
    <definedName name="BIOIS" localSheetId="12">[37]BIOFA!$D$9:$Q$61</definedName>
    <definedName name="BIOIS" localSheetId="16">[37]BIOFA!$D$9:$Q$61</definedName>
    <definedName name="BIOIS">#REF!</definedName>
    <definedName name="BIOR" localSheetId="12">[37]BIOFA!#REF!</definedName>
    <definedName name="BIOR" localSheetId="16">[37]BIOFA!#REF!</definedName>
    <definedName name="BIOR">#REF!</definedName>
    <definedName name="Blank3" localSheetId="12" hidden="1">'[42]Tef Mobile'!$AI$6</definedName>
    <definedName name="Blank3" localSheetId="16" hidden="1">'[42]Tef Mobile'!$AI$6</definedName>
    <definedName name="Blank3" hidden="1">#REF!</definedName>
    <definedName name="Blank4" localSheetId="12" hidden="1">'[42]Tef Mobile'!$AJ$6</definedName>
    <definedName name="Blank4" localSheetId="16" hidden="1">'[42]Tef Mobile'!$AJ$6</definedName>
    <definedName name="Blank4" hidden="1">#REF!</definedName>
    <definedName name="Blank5" localSheetId="12" hidden="1">'[42]Tef Mobile'!$AK$6</definedName>
    <definedName name="Blank5" localSheetId="16" hidden="1">'[42]Tef Mobile'!$AK$6</definedName>
    <definedName name="Blank5" hidden="1">#REF!</definedName>
    <definedName name="Blank6" localSheetId="12" hidden="1">'[42]Tef Mobile'!$AL$6</definedName>
    <definedName name="Blank6" localSheetId="16" hidden="1">'[42]Tef Mobile'!$AL$6</definedName>
    <definedName name="Blank6" hidden="1">#REF!</definedName>
    <definedName name="Blank7" localSheetId="12" hidden="1">'[42]Tef Mobile'!$AM$6</definedName>
    <definedName name="Blank7" localSheetId="16" hidden="1">'[42]Tef Mobile'!$AM$6</definedName>
    <definedName name="Blank7" hidden="1">#REF!</definedName>
    <definedName name="Blank8" localSheetId="12" hidden="1">'[42]Tef Mobile'!$AN$6</definedName>
    <definedName name="Blank8" localSheetId="16" hidden="1">'[42]Tef Mobile'!$AN$6</definedName>
    <definedName name="Blank8" hidden="1">#REF!</definedName>
    <definedName name="BLOCK" localSheetId="12">#REF!</definedName>
    <definedName name="BLOCK" localSheetId="17">#REF!</definedName>
    <definedName name="BLOCK" localSheetId="16">#REF!</definedName>
    <definedName name="BLOCK">#REF!</definedName>
    <definedName name="BLPH1" localSheetId="12" hidden="1">[43]Data!#REF!</definedName>
    <definedName name="BLPH1" localSheetId="16" hidden="1">[43]Data!#REF!</definedName>
    <definedName name="BLPH1" hidden="1">#REF!</definedName>
    <definedName name="BLPH10" localSheetId="12" hidden="1">[44]Sheet6!$L$69</definedName>
    <definedName name="BLPH10" localSheetId="16" hidden="1">[44]Sheet6!$L$69</definedName>
    <definedName name="BLPH10" hidden="1">#REF!</definedName>
    <definedName name="BLPH11" localSheetId="12" hidden="1">#REF!</definedName>
    <definedName name="BLPH11" localSheetId="17" hidden="1">#REF!</definedName>
    <definedName name="BLPH11" localSheetId="16" hidden="1">#REF!</definedName>
    <definedName name="BLPH11" hidden="1">#REF!</definedName>
    <definedName name="BLPH12" localSheetId="12" hidden="1">#REF!</definedName>
    <definedName name="BLPH12" localSheetId="17" hidden="1">#REF!</definedName>
    <definedName name="BLPH12" localSheetId="16" hidden="1">#REF!</definedName>
    <definedName name="BLPH12" hidden="1">#REF!</definedName>
    <definedName name="BLPH13" localSheetId="12" hidden="1">#REF!</definedName>
    <definedName name="BLPH13" localSheetId="17" hidden="1">#REF!</definedName>
    <definedName name="BLPH13" localSheetId="16" hidden="1">#REF!</definedName>
    <definedName name="BLPH13" hidden="1">#REF!</definedName>
    <definedName name="BLPH14" localSheetId="12" hidden="1">[45]Sheet7!$A$3</definedName>
    <definedName name="BLPH14" localSheetId="16" hidden="1">[45]Sheet7!$A$3</definedName>
    <definedName name="BLPH14" hidden="1">#REF!</definedName>
    <definedName name="BLPH15" localSheetId="12" hidden="1">[45]Sheet7!$D$3</definedName>
    <definedName name="BLPH15" localSheetId="16" hidden="1">[45]Sheet7!$D$3</definedName>
    <definedName name="BLPH15" hidden="1">#REF!</definedName>
    <definedName name="BLPH16" localSheetId="12" hidden="1">[45]Sheet7!$G$3</definedName>
    <definedName name="BLPH16" localSheetId="16" hidden="1">[45]Sheet7!$G$3</definedName>
    <definedName name="BLPH16" hidden="1">#REF!</definedName>
    <definedName name="BLPH2" localSheetId="12" hidden="1">[43]Data!#REF!</definedName>
    <definedName name="BLPH2" localSheetId="16" hidden="1">[43]Data!#REF!</definedName>
    <definedName name="BLPH2" hidden="1">#REF!</definedName>
    <definedName name="BLPH3" localSheetId="12" hidden="1">[43]Data!#REF!</definedName>
    <definedName name="BLPH3" localSheetId="16" hidden="1">[43]Data!#REF!</definedName>
    <definedName name="BLPH3" hidden="1">#REF!</definedName>
    <definedName name="BLPH4" localSheetId="12" hidden="1">#REF!</definedName>
    <definedName name="BLPH4" localSheetId="17" hidden="1">#REF!</definedName>
    <definedName name="BLPH4" localSheetId="16" hidden="1">#REF!</definedName>
    <definedName name="BLPH4" hidden="1">#REF!</definedName>
    <definedName name="BLPH5" localSheetId="12" hidden="1">[44]Sheet3!$A$3</definedName>
    <definedName name="BLPH5" localSheetId="16" hidden="1">[44]Sheet3!$A$3</definedName>
    <definedName name="BLPH5" hidden="1">#REF!</definedName>
    <definedName name="BLPH6" localSheetId="12" hidden="1">[44]Sheet3!$D$3</definedName>
    <definedName name="BLPH6" localSheetId="16" hidden="1">[44]Sheet3!$D$3</definedName>
    <definedName name="BLPH6" hidden="1">#REF!</definedName>
    <definedName name="BLPH7" localSheetId="12" hidden="1">[44]Sheet6!$A$3</definedName>
    <definedName name="BLPH7" localSheetId="16" hidden="1">[44]Sheet6!$A$3</definedName>
    <definedName name="BLPH7" hidden="1">#REF!</definedName>
    <definedName name="BLPH8" localSheetId="12" hidden="1">[44]Sheet6!$D$3</definedName>
    <definedName name="BLPH8" localSheetId="16" hidden="1">[44]Sheet6!$D$3</definedName>
    <definedName name="BLPH8" hidden="1">#REF!</definedName>
    <definedName name="BLPH9" localSheetId="12" hidden="1">[44]Sheet6!$G$3</definedName>
    <definedName name="BLPH9" localSheetId="16" hidden="1">[44]Sheet6!$G$3</definedName>
    <definedName name="BLPH9" hidden="1">#REF!</definedName>
    <definedName name="bold" localSheetId="5" hidden="1">{#N/A,#N/A,TRUE,"Patient Forecast - Eisai";#N/A,#N/A,TRUE,"Patient Forecast - Modified";#N/A,#N/A,TRUE,"Patient Forecast - High"}</definedName>
    <definedName name="bold" localSheetId="12" hidden="1">{#N/A,#N/A,TRUE,"Patient Forecast - Eisai";#N/A,#N/A,TRUE,"Patient Forecast - Modified";#N/A,#N/A,TRUE,"Patient Forecast - High"}</definedName>
    <definedName name="bold" localSheetId="17" hidden="1">{#N/A,#N/A,TRUE,"Patient Forecast - Eisai";#N/A,#N/A,TRUE,"Patient Forecast - Modified";#N/A,#N/A,TRUE,"Patient Forecast - High"}</definedName>
    <definedName name="bold" localSheetId="16" hidden="1">{#N/A,#N/A,TRUE,"Patient Forecast - Eisai";#N/A,#N/A,TRUE,"Patient Forecast - Modified";#N/A,#N/A,TRUE,"Patient Forecast - High"}</definedName>
    <definedName name="bold" hidden="1">{#N/A,#N/A,TRUE,"Patient Forecast - Eisai";#N/A,#N/A,TRUE,"Patient Forecast - Modified";#N/A,#N/A,TRUE,"Patient Forecast - High"}</definedName>
    <definedName name="BPMTGrowth" localSheetId="12">[46]Assumptions!#REF!</definedName>
    <definedName name="BPMTGrowth" localSheetId="16">[46]Assumptions!#REF!</definedName>
    <definedName name="BPMTGrowth">#REF!</definedName>
    <definedName name="BR" localSheetId="12">#REF!</definedName>
    <definedName name="BR" localSheetId="17">#REF!</definedName>
    <definedName name="BR" localSheetId="16">#REF!</definedName>
    <definedName name="BR">#REF!</definedName>
    <definedName name="Br_Radnika" localSheetId="12">#REF!</definedName>
    <definedName name="Br_Radnika" localSheetId="17">#REF!</definedName>
    <definedName name="Br_Radnika" localSheetId="16">#REF!</definedName>
    <definedName name="Br_Radnika">#REF!</definedName>
    <definedName name="BREC" localSheetId="12">[34]Reconciliation!#REF!</definedName>
    <definedName name="BREC" localSheetId="17">#REF!</definedName>
    <definedName name="BREC" localSheetId="16">[34]Reconciliation!#REF!</definedName>
    <definedName name="BREC">#REF!</definedName>
    <definedName name="brev" localSheetId="12">'[34]12 mos'!#REF!</definedName>
    <definedName name="brev" localSheetId="17">#REF!</definedName>
    <definedName name="brev" localSheetId="16">'[34]12 mos'!#REF!</definedName>
    <definedName name="brev">#REF!</definedName>
    <definedName name="bsaa" localSheetId="12">'[34]12 mos'!#REF!</definedName>
    <definedName name="bsaa" localSheetId="16">'[34]12 mos'!#REF!</definedName>
    <definedName name="bsaa">#REF!</definedName>
    <definedName name="bsab" localSheetId="12">'[34]12 mos'!#REF!</definedName>
    <definedName name="bsab" localSheetId="16">'[34]12 mos'!#REF!</definedName>
    <definedName name="bsab">#REF!</definedName>
    <definedName name="BSBAL" localSheetId="12">'[37]BS BAL'!$B$6</definedName>
    <definedName name="BSBAL" localSheetId="16">'[37]BS BAL'!$B$6</definedName>
    <definedName name="BSBAL">#REF!</definedName>
    <definedName name="bsga" localSheetId="12">'[34]12 mos'!#REF!</definedName>
    <definedName name="bsga" localSheetId="16">'[34]12 mos'!#REF!</definedName>
    <definedName name="bsga">#REF!</definedName>
    <definedName name="bsgab" localSheetId="12">'[34]12 mos'!#REF!</definedName>
    <definedName name="bsgab" localSheetId="16">'[34]12 mos'!#REF!</definedName>
    <definedName name="bsgab">#REF!</definedName>
    <definedName name="ＢＳ説明" localSheetId="12">#REF!</definedName>
    <definedName name="ＢＳ説明" localSheetId="17">#REF!</definedName>
    <definedName name="ＢＳ説明" localSheetId="16">#REF!</definedName>
    <definedName name="ＢＳ説明">#REF!</definedName>
    <definedName name="Budget.ASP" localSheetId="12">#REF!</definedName>
    <definedName name="Budget.ASP" localSheetId="17">#REF!</definedName>
    <definedName name="Budget.ASP" localSheetId="16">#REF!</definedName>
    <definedName name="Budget.ASP">#REF!</definedName>
    <definedName name="Budget.COGS.USD" localSheetId="12">#REF!</definedName>
    <definedName name="Budget.COGS.USD" localSheetId="17">#REF!</definedName>
    <definedName name="Budget.COGS.USD" localSheetId="16">#REF!</definedName>
    <definedName name="Budget.COGS.USD">#REF!</definedName>
    <definedName name="Budget.Gross.Margin" localSheetId="17">#REF!</definedName>
    <definedName name="Budget.Gross.Margin">#REF!</definedName>
    <definedName name="Budget.Gross.Profit" localSheetId="17">#REF!</definedName>
    <definedName name="Budget.Gross.Profit">#REF!</definedName>
    <definedName name="Budget.Sales.Kg" localSheetId="17">#REF!</definedName>
    <definedName name="Budget.Sales.Kg">#REF!</definedName>
    <definedName name="Budget.Sales.USD" localSheetId="17">#REF!</definedName>
    <definedName name="Budget.Sales.USD">#REF!</definedName>
    <definedName name="Budget.Unit.STD.Cost" localSheetId="17">#REF!</definedName>
    <definedName name="Budget.Unit.STD.Cost">#REF!</definedName>
    <definedName name="bus." localSheetId="12">[47]Busnss!$A$1:$T$26</definedName>
    <definedName name="bus." localSheetId="16">[47]Busnss!$A$1:$T$26</definedName>
    <definedName name="bus.">#REF!</definedName>
    <definedName name="BusinessType" localSheetId="12">#REF!</definedName>
    <definedName name="BusinessType" localSheetId="17">#REF!</definedName>
    <definedName name="BusinessType" localSheetId="16">#REF!</definedName>
    <definedName name="BusinessType">#REF!</definedName>
    <definedName name="bv" localSheetId="5" hidden="1">{#N/A,#N/A,FALSE,"ExitStratigy"}</definedName>
    <definedName name="bv" localSheetId="12" hidden="1">{#N/A,#N/A,FALSE,"ExitStratigy"}</definedName>
    <definedName name="bv" localSheetId="17" hidden="1">{#N/A,#N/A,FALSE,"ExitStratigy"}</definedName>
    <definedName name="bv" localSheetId="16" hidden="1">{#N/A,#N/A,FALSE,"ExitStratigy"}</definedName>
    <definedName name="bv" hidden="1">{#N/A,#N/A,FALSE,"ExitStratigy"}</definedName>
    <definedName name="BY" localSheetId="12">[38]DATA!$B$1:$B$2</definedName>
    <definedName name="BY" localSheetId="16">[38]DATA!$B$1:$B$2</definedName>
    <definedName name="BY">#REF!</definedName>
    <definedName name="č" localSheetId="12">#REF!</definedName>
    <definedName name="č" localSheetId="17">#REF!</definedName>
    <definedName name="č" localSheetId="16">#REF!</definedName>
    <definedName name="č">#REF!</definedName>
    <definedName name="c_MarkSales" localSheetId="12">#REF!</definedName>
    <definedName name="c_MarkSales" localSheetId="17">#REF!</definedName>
    <definedName name="c_MarkSales" localSheetId="16">#REF!</definedName>
    <definedName name="c_MarkSales">#REF!</definedName>
    <definedName name="ca" localSheetId="12">[13]!ca</definedName>
    <definedName name="ca" localSheetId="16">[13]!ca</definedName>
    <definedName name="ca">#REF!</definedName>
    <definedName name="cancel" localSheetId="5" hidden="1">{"Actual",#N/A,FALSE,"(価格)";"Market",#N/A,FALSE,"(価格)";"Plan",#N/A,FALSE,"(価格)"}</definedName>
    <definedName name="cancel" localSheetId="12" hidden="1">{"Actual",#N/A,FALSE,"(価格)";"Market",#N/A,FALSE,"(価格)";"Plan",#N/A,FALSE,"(価格)"}</definedName>
    <definedName name="cancel" localSheetId="17" hidden="1">{"Actual",#N/A,FALSE,"(価格)";"Market",#N/A,FALSE,"(価格)";"Plan",#N/A,FALSE,"(価格)"}</definedName>
    <definedName name="cancel" localSheetId="16" hidden="1">{"Actual",#N/A,FALSE,"(価格)";"Market",#N/A,FALSE,"(価格)";"Plan",#N/A,FALSE,"(価格)"}</definedName>
    <definedName name="cancel" hidden="1">{"Actual",#N/A,FALSE,"(価格)";"Market",#N/A,FALSE,"(価格)";"Plan",#N/A,FALSE,"(価格)"}</definedName>
    <definedName name="CAP" localSheetId="12">'[34]12 mos'!#REF!</definedName>
    <definedName name="CAP" localSheetId="16">'[34]12 mos'!#REF!</definedName>
    <definedName name="CAP">#REF!</definedName>
    <definedName name="CASHBAL" localSheetId="12">'[37]CASH BAL'!$C$6</definedName>
    <definedName name="CASHBAL" localSheetId="16">'[37]CASH BAL'!$C$6</definedName>
    <definedName name="CASHBAL">#REF!</definedName>
    <definedName name="Cashdata" localSheetId="12">#REF!</definedName>
    <definedName name="Cashdata" localSheetId="17">#REF!</definedName>
    <definedName name="Cashdata" localSheetId="16">#REF!</definedName>
    <definedName name="Cashdata">#REF!</definedName>
    <definedName name="CASIA" localSheetId="12">[38]DATA!$F$1:$F$2</definedName>
    <definedName name="CASIA" localSheetId="16">[38]DATA!$F$1:$F$2</definedName>
    <definedName name="CASIA">#REF!</definedName>
    <definedName name="Category" localSheetId="12">'[48]Asset Detail'!$H$6:$H$12590</definedName>
    <definedName name="Category" localSheetId="16">'[48]Asset Detail'!$H$6:$H$12590</definedName>
    <definedName name="Category">#REF!</definedName>
    <definedName name="CAUCASUS" localSheetId="12">[38]DATA!$E$1:$E$2</definedName>
    <definedName name="CAUCASUS" localSheetId="16">[38]DATA!$E$1:$E$2</definedName>
    <definedName name="CAUCASUS">#REF!</definedName>
    <definedName name="caza" localSheetId="5" hidden="1">{"'例）NTServer'!$A$1:$F$77"}</definedName>
    <definedName name="caza" localSheetId="12" hidden="1">{"'例）NTServer'!$A$1:$F$77"}</definedName>
    <definedName name="caza" localSheetId="17" hidden="1">{"'例）NTServer'!$A$1:$F$77"}</definedName>
    <definedName name="caza" localSheetId="16" hidden="1">{"'例）NTServer'!$A$1:$F$77"}</definedName>
    <definedName name="caza" hidden="1">{"'例）NTServer'!$A$1:$F$77"}</definedName>
    <definedName name="cb" localSheetId="12">[13]!cb</definedName>
    <definedName name="cb" localSheetId="16">[13]!cb</definedName>
    <definedName name="cb">#REF!</definedName>
    <definedName name="cb_option" localSheetId="12">[13]!cb_option</definedName>
    <definedName name="cb_option" localSheetId="16">[13]!cb_option</definedName>
    <definedName name="cb_option">#REF!</definedName>
    <definedName name="cb_option_閏1" localSheetId="12">[13]!cb_option_閏1</definedName>
    <definedName name="cb_option_閏1" localSheetId="16">[13]!cb_option_閏1</definedName>
    <definedName name="cb_option_閏1">#REF!</definedName>
    <definedName name="cb_option_公1" localSheetId="12">[13]!cb_option_公1</definedName>
    <definedName name="cb_option_公1" localSheetId="16">[13]!cb_option_公1</definedName>
    <definedName name="cb_option_公1">#REF!</definedName>
    <definedName name="cb_option_公2" localSheetId="12">[13]!cb_option_公2</definedName>
    <definedName name="cb_option_公2" localSheetId="16">[13]!cb_option_公2</definedName>
    <definedName name="cb_option_公2">#REF!</definedName>
    <definedName name="cb_option_公3" localSheetId="12">[13]!cb_option_公3</definedName>
    <definedName name="cb_option_公3" localSheetId="16">[13]!cb_option_公3</definedName>
    <definedName name="cb_option_公3">#REF!</definedName>
    <definedName name="cb_option_公4" localSheetId="12">[13]!cb_option_公4</definedName>
    <definedName name="cb_option_公4" localSheetId="16">[13]!cb_option_公4</definedName>
    <definedName name="cb_option_公4">#REF!</definedName>
    <definedName name="cb_option_公5" localSheetId="12">[13]!cb_option_公5</definedName>
    <definedName name="cb_option_公5" localSheetId="16">[13]!cb_option_公5</definedName>
    <definedName name="cb_option_公5">#REF!</definedName>
    <definedName name="cb_option_公6" localSheetId="12">[13]!cb_option_公6</definedName>
    <definedName name="cb_option_公6" localSheetId="16">[13]!cb_option_公6</definedName>
    <definedName name="cb_option_公6">#REF!</definedName>
    <definedName name="cb_option_公7" localSheetId="12">[13]!cb_option_公7</definedName>
    <definedName name="cb_option_公7" localSheetId="16">[13]!cb_option_公7</definedName>
    <definedName name="cb_option_公7">#REF!</definedName>
    <definedName name="cb_option_公8" localSheetId="12">[13]!cb_option_公8</definedName>
    <definedName name="cb_option_公8" localSheetId="16">[13]!cb_option_公8</definedName>
    <definedName name="cb_option_公8">#REF!</definedName>
    <definedName name="cb_option_公9" localSheetId="12">[13]!cb_option_公9</definedName>
    <definedName name="cb_option_公9" localSheetId="16">[13]!cb_option_公9</definedName>
    <definedName name="cb_option_公9">#REF!</definedName>
    <definedName name="cb_option_追1" localSheetId="12">[13]!cb_option_追1</definedName>
    <definedName name="cb_option_追1" localSheetId="16">[13]!cb_option_追1</definedName>
    <definedName name="cb_option_追1">#REF!</definedName>
    <definedName name="cb_option_付1" localSheetId="12">[13]!cb_option_付1</definedName>
    <definedName name="cb_option_付1" localSheetId="16">[13]!cb_option_付1</definedName>
    <definedName name="cb_option_付1">#REF!</definedName>
    <definedName name="cb_option_付2" localSheetId="12">[13]!cb_option_付2</definedName>
    <definedName name="cb_option_付2" localSheetId="16">[13]!cb_option_付2</definedName>
    <definedName name="cb_option_付2">#REF!</definedName>
    <definedName name="cb_option_付3" localSheetId="12">[13]!cb_option_付3</definedName>
    <definedName name="cb_option_付3" localSheetId="16">[13]!cb_option_付3</definedName>
    <definedName name="cb_option_付3">#REF!</definedName>
    <definedName name="cb_option_別1" localSheetId="12">[13]!cb_option_別1</definedName>
    <definedName name="cb_option_別1" localSheetId="16">[13]!cb_option_別1</definedName>
    <definedName name="cb_option_別1">#REF!</definedName>
    <definedName name="cb_option_別2" localSheetId="12">[13]!cb_option_別2</definedName>
    <definedName name="cb_option_別2" localSheetId="16">[13]!cb_option_別2</definedName>
    <definedName name="cb_option_別2">#REF!</definedName>
    <definedName name="CB_SclBar" localSheetId="12">[13]!CB_SclBar</definedName>
    <definedName name="CB_SclBar" localSheetId="16">[13]!CB_SclBar</definedName>
    <definedName name="CB_SclBar">#REF!</definedName>
    <definedName name="CB_ScrollBar" localSheetId="12">[13]!CB_ScrollBar</definedName>
    <definedName name="CB_ScrollBar" localSheetId="16">[13]!CB_ScrollBar</definedName>
    <definedName name="CB_ScrollBar">#REF!</definedName>
    <definedName name="cb_スピン1_Change" localSheetId="12">[13]!cb_スピン1_Change</definedName>
    <definedName name="cb_スピン1_Change" localSheetId="16">[13]!cb_スピン1_Change</definedName>
    <definedName name="cb_スピン1_Change">#REF!</definedName>
    <definedName name="cb_スピン2_Change" localSheetId="12">[13]!cb_スピン2_Change</definedName>
    <definedName name="cb_スピン2_Change" localSheetId="16">[13]!cb_スピン2_Change</definedName>
    <definedName name="cb_スピン2_Change">#REF!</definedName>
    <definedName name="cb_スピン3_Change" localSheetId="12">[13]!cb_スピン3_Change</definedName>
    <definedName name="cb_スピン3_Change" localSheetId="16">[13]!cb_スピン3_Change</definedName>
    <definedName name="cb_スピン3_Change">#REF!</definedName>
    <definedName name="cb_スピン4_Change" localSheetId="12">[13]!cb_スピン4_Change</definedName>
    <definedName name="cb_スピン4_Change" localSheetId="16">[13]!cb_スピン4_Change</definedName>
    <definedName name="cb_スピン4_Change">#REF!</definedName>
    <definedName name="CBInterestRate" localSheetId="12">[49]Parameters!#REF!</definedName>
    <definedName name="CBInterestRate" localSheetId="16">[49]Parameters!#REF!</definedName>
    <definedName name="CBInterestRate">#REF!</definedName>
    <definedName name="CBS" localSheetId="12">[50]Chargebacks!$A$2:$IV$500</definedName>
    <definedName name="CBS" localSheetId="16">[50]Chargebacks!$A$2:$IV$500</definedName>
    <definedName name="CBS">#REF!</definedName>
    <definedName name="CBWorkbookPriority" hidden="1">-958543372</definedName>
    <definedName name="CC_Level" localSheetId="12">'[51]CC Level'!$A$1:$F$535</definedName>
    <definedName name="CC_Level" localSheetId="16">'[51]CC Level'!$A$1:$F$535</definedName>
    <definedName name="CC_Level">#REF!</definedName>
    <definedName name="CCC" localSheetId="12">[13]!CCC</definedName>
    <definedName name="CCC" localSheetId="16">[13]!CCC</definedName>
    <definedName name="CCC">#REF!</definedName>
    <definedName name="cccc" localSheetId="5" hidden="1">{"'システム形態'!$Y$62"}</definedName>
    <definedName name="cccc" localSheetId="12" hidden="1">{"'システム形態'!$Y$62"}</definedName>
    <definedName name="cccc" localSheetId="17" hidden="1">{"'システム形態'!$Y$62"}</definedName>
    <definedName name="cccc" localSheetId="16" hidden="1">{"'システム形態'!$Y$62"}</definedName>
    <definedName name="cccc" hidden="1">{"'システム形態'!$Y$62"}</definedName>
    <definedName name="cccccccccccccccccc" localSheetId="17">#REF!</definedName>
    <definedName name="cccccccccccccccccc">#REF!</definedName>
    <definedName name="cccz" localSheetId="12" hidden="1">[52]Sheet3!$A$3</definedName>
    <definedName name="cccz" localSheetId="16" hidden="1">[52]Sheet3!$A$3</definedName>
    <definedName name="cccz" hidden="1">#REF!</definedName>
    <definedName name="ce" localSheetId="12">#REF!</definedName>
    <definedName name="ce" localSheetId="17">#REF!</definedName>
    <definedName name="ce" localSheetId="16">#REF!</definedName>
    <definedName name="ce">#REF!</definedName>
    <definedName name="CEECM" localSheetId="12">[53]DATA!$AE$1:$AE$2</definedName>
    <definedName name="CEECM" localSheetId="16">[53]DATA!$AE$1:$AE$2</definedName>
    <definedName name="CEECM">#REF!</definedName>
    <definedName name="cew" localSheetId="12">#REF!</definedName>
    <definedName name="cew" localSheetId="17">#REF!</definedName>
    <definedName name="cew" localSheetId="16">#REF!</definedName>
    <definedName name="cew">#REF!</definedName>
    <definedName name="cf" localSheetId="12">#REF!</definedName>
    <definedName name="cf" localSheetId="17">#REF!</definedName>
    <definedName name="cf" localSheetId="16">#REF!</definedName>
    <definedName name="cf">#REF!</definedName>
    <definedName name="CFSUMM" localSheetId="12">'[37]CF SUMM'!$B$10:$K$36</definedName>
    <definedName name="CFSUMM" localSheetId="16">'[37]CF SUMM'!$B$10:$K$36</definedName>
    <definedName name="CFSUMM">#REF!</definedName>
    <definedName name="cfx" localSheetId="12">#REF!</definedName>
    <definedName name="cfx" localSheetId="17">#REF!</definedName>
    <definedName name="cfx" localSheetId="16">#REF!</definedName>
    <definedName name="cfx">#REF!</definedName>
    <definedName name="Channel" localSheetId="12">#REF!</definedName>
    <definedName name="Channel" localSheetId="17">#REF!</definedName>
    <definedName name="Channel" localSheetId="16">#REF!</definedName>
    <definedName name="Channel">#REF!</definedName>
    <definedName name="check" localSheetId="12">#REF!</definedName>
    <definedName name="check" localSheetId="17">#REF!</definedName>
    <definedName name="check" localSheetId="16">#REF!</definedName>
    <definedName name="check">#REF!</definedName>
    <definedName name="cilj" localSheetId="17">#REF!</definedName>
    <definedName name="cilj">#REF!</definedName>
    <definedName name="CIQWBGuid" hidden="1">"0dc038be-1d35-407a-b709-76c0262c9d3b"</definedName>
    <definedName name="CIQWBInfo" hidden="1">"{ ""CIQVersion"":""9.45.614.5792"" }"</definedName>
    <definedName name="ClearData" localSheetId="12">[13]!ClearData</definedName>
    <definedName name="ClearData" localSheetId="16">[13]!ClearData</definedName>
    <definedName name="ClearData">#REF!</definedName>
    <definedName name="clrates" localSheetId="12">#REF!</definedName>
    <definedName name="clrates" localSheetId="17">#REF!</definedName>
    <definedName name="clrates" localSheetId="16">#REF!</definedName>
    <definedName name="clrates">#REF!</definedName>
    <definedName name="CMDE" localSheetId="12">[53]DATA!$AD$1:$AD$2</definedName>
    <definedName name="CMDE" localSheetId="16">[53]DATA!$AD$1:$AD$2</definedName>
    <definedName name="CMDE">#REF!</definedName>
    <definedName name="CN" localSheetId="12">[38]DATA!$G$1:$G$2</definedName>
    <definedName name="CN" localSheetId="16">[38]DATA!$G$1:$G$2</definedName>
    <definedName name="CN">#REF!</definedName>
    <definedName name="code02" localSheetId="12">#REF!</definedName>
    <definedName name="code02" localSheetId="17">#REF!</definedName>
    <definedName name="code02" localSheetId="16">#REF!</definedName>
    <definedName name="code02">#REF!</definedName>
    <definedName name="code03" localSheetId="12">#REF!</definedName>
    <definedName name="code03" localSheetId="17">#REF!</definedName>
    <definedName name="code03" localSheetId="16">#REF!</definedName>
    <definedName name="code03">#REF!</definedName>
    <definedName name="code04" localSheetId="12">#REF!</definedName>
    <definedName name="code04" localSheetId="17">#REF!</definedName>
    <definedName name="code04" localSheetId="16">#REF!</definedName>
    <definedName name="code04">#REF!</definedName>
    <definedName name="Cogs_01" localSheetId="17">#REF!</definedName>
    <definedName name="Cogs_01">#REF!</definedName>
    <definedName name="Cogs_02" localSheetId="17">#REF!</definedName>
    <definedName name="Cogs_02">#REF!</definedName>
    <definedName name="Cogs_03" localSheetId="17">#REF!</definedName>
    <definedName name="Cogs_03">#REF!</definedName>
    <definedName name="Cogs_04" localSheetId="17">#REF!</definedName>
    <definedName name="Cogs_04">#REF!</definedName>
    <definedName name="Cogs_05" localSheetId="17">#REF!</definedName>
    <definedName name="Cogs_05">#REF!</definedName>
    <definedName name="Coll" localSheetId="5" hidden="1">{#N/A,#N/A,FALSE,"970301";#N/A,#N/A,FALSE,"970302";#N/A,#N/A,FALSE,"970303";#N/A,#N/A,FALSE,"970304";#N/A,#N/A,FALSE,"COM1";#N/A,#N/A,FALSE,"COM2"}</definedName>
    <definedName name="Coll" localSheetId="12" hidden="1">{#N/A,#N/A,FALSE,"970301";#N/A,#N/A,FALSE,"970302";#N/A,#N/A,FALSE,"970303";#N/A,#N/A,FALSE,"970304";#N/A,#N/A,FALSE,"COM1";#N/A,#N/A,FALSE,"COM2"}</definedName>
    <definedName name="Coll" localSheetId="17" hidden="1">{#N/A,#N/A,FALSE,"970301";#N/A,#N/A,FALSE,"970302";#N/A,#N/A,FALSE,"970303";#N/A,#N/A,FALSE,"970304";#N/A,#N/A,FALSE,"COM1";#N/A,#N/A,FALSE,"COM2"}</definedName>
    <definedName name="Coll" localSheetId="16" hidden="1">{#N/A,#N/A,FALSE,"970301";#N/A,#N/A,FALSE,"970302";#N/A,#N/A,FALSE,"970303";#N/A,#N/A,FALSE,"970304";#N/A,#N/A,FALSE,"COM1";#N/A,#N/A,FALSE,"COM2"}</definedName>
    <definedName name="Coll" hidden="1">{#N/A,#N/A,FALSE,"970301";#N/A,#N/A,FALSE,"970302";#N/A,#N/A,FALSE,"970303";#N/A,#N/A,FALSE,"970304";#N/A,#N/A,FALSE,"COM1";#N/A,#N/A,FALSE,"COM2"}</definedName>
    <definedName name="ColumnTitle1" localSheetId="12">#REF!</definedName>
    <definedName name="ColumnTitle1" localSheetId="17">#REF!</definedName>
    <definedName name="ColumnTitle1" localSheetId="16">#REF!</definedName>
    <definedName name="ColumnTitle1">#REF!</definedName>
    <definedName name="commission" localSheetId="12">[31]Assumptions!#REF!</definedName>
    <definedName name="commission" localSheetId="16">[31]Assumptions!#REF!</definedName>
    <definedName name="commission">#REF!</definedName>
    <definedName name="Company_Equity" localSheetId="12">#REF!</definedName>
    <definedName name="Company_Equity" localSheetId="17">#REF!</definedName>
    <definedName name="Company_Equity" localSheetId="16">#REF!</definedName>
    <definedName name="Company_Equity">#REF!</definedName>
    <definedName name="Company_Equity_New" localSheetId="12">'[54]PP Equity New'!$A$1:$A$65536</definedName>
    <definedName name="Company_Equity_New" localSheetId="16">'[54]PP Equity New'!$A$1:$A$65536</definedName>
    <definedName name="Company_Equity_New">#REF!</definedName>
    <definedName name="Company_Inves" localSheetId="12">'[54]PP Investments'!$A$1:$A$65536</definedName>
    <definedName name="Company_Inves" localSheetId="16">'[54]PP Investments'!$A$1:$A$65536</definedName>
    <definedName name="Company_Inves">#REF!</definedName>
    <definedName name="CompRange1" localSheetId="12" hidden="1">OFFSET([55]!CompRange1Main,9,0,COUNTA([55]!CompRange1Main)-COUNTA('[42]Tef Mobile'!$H$1:$H$9),1)</definedName>
    <definedName name="CompRange1" localSheetId="16" hidden="1">OFFSET([55]!CompRange1Main,9,0,COUNTA([55]!CompRange1Main)-COUNTA('[42]Tef Mobile'!$H$1:$H$9),1)</definedName>
    <definedName name="CompRange1" hidden="1">OFFSET(#REF!,9,0,COUNTA(#REF!)-COUNTA(#REF!),1)</definedName>
    <definedName name="CompRange1Main" localSheetId="12" hidden="1">'[42]Tef Mobile'!$H:$H</definedName>
    <definedName name="CompRange1Main" localSheetId="16" hidden="1">'[42]Tef Mobile'!$H:$H</definedName>
    <definedName name="CompRange1Main" hidden="1">#REF!</definedName>
    <definedName name="CompRange2" localSheetId="12" hidden="1">OFFSET([55]!CompRange2Main,9,0,COUNTA([55]!CompRange2Main)-COUNTA('[42]Tef Mobile'!$K$1:$K$9),1)</definedName>
    <definedName name="CompRange2" localSheetId="16" hidden="1">OFFSET([55]!CompRange2Main,9,0,COUNTA([55]!CompRange2Main)-COUNTA('[42]Tef Mobile'!$K$1:$K$9),1)</definedName>
    <definedName name="CompRange2" hidden="1">OFFSET(#REF!,9,0,COUNTA(#REF!)-COUNTA(#REF!),1)</definedName>
    <definedName name="CompRange2Main" localSheetId="12" hidden="1">'[42]Tef Mobile'!$K:$K</definedName>
    <definedName name="CompRange2Main" localSheetId="16" hidden="1">'[42]Tef Mobile'!$K:$K</definedName>
    <definedName name="CompRange2Main" hidden="1">#REF!</definedName>
    <definedName name="CompRange3" localSheetId="12" hidden="1">OFFSET([55]!CompRange3Main,9,0,COUNTA([55]!CompRange3Main)-COUNTA('[42]Tef Mobile'!$N$1:$N$9),1)</definedName>
    <definedName name="CompRange3" localSheetId="16" hidden="1">OFFSET([55]!CompRange3Main,9,0,COUNTA([55]!CompRange3Main)-COUNTA('[42]Tef Mobile'!$N$1:$N$9),1)</definedName>
    <definedName name="CompRange3" hidden="1">OFFSET(#REF!,9,0,COUNTA(#REF!)-COUNTA(#REF!),1)</definedName>
    <definedName name="CompRange3Main" localSheetId="12" hidden="1">'[42]Tef Mobile'!$N:$N</definedName>
    <definedName name="CompRange3Main" localSheetId="16" hidden="1">'[42]Tef Mobile'!$N:$N</definedName>
    <definedName name="CompRange3Main" hidden="1">#REF!</definedName>
    <definedName name="ConA" localSheetId="12">#REF!</definedName>
    <definedName name="ConA" localSheetId="17">#REF!</definedName>
    <definedName name="ConA" localSheetId="16">#REF!</definedName>
    <definedName name="ConA">#REF!</definedName>
    <definedName name="conm" localSheetId="5" hidden="1">{"AnnualRentRoll",#N/A,FALSE,"RentRoll"}</definedName>
    <definedName name="conm" localSheetId="12" hidden="1">{"AnnualRentRoll",#N/A,FALSE,"RentRoll"}</definedName>
    <definedName name="conm" localSheetId="17" hidden="1">{"AnnualRentRoll",#N/A,FALSE,"RentRoll"}</definedName>
    <definedName name="conm" localSheetId="16" hidden="1">{"AnnualRentRoll",#N/A,FALSE,"RentRoll"}</definedName>
    <definedName name="conm" hidden="1">{"AnnualRentRoll",#N/A,FALSE,"RentRoll"}</definedName>
    <definedName name="CONSBS" localSheetId="12">'[37]CONS WO PA'!$C$65:$Q$110</definedName>
    <definedName name="CONSBS" localSheetId="16">'[37]CONS WO PA'!$C$65:$Q$110</definedName>
    <definedName name="CONSBS">#REF!</definedName>
    <definedName name="CONSCF" localSheetId="12">'[37]CONS WO PA'!$D$112:$Q$149</definedName>
    <definedName name="CONSCF" localSheetId="16">'[37]CONS WO PA'!$D$112:$Q$149</definedName>
    <definedName name="CONSCF">#REF!</definedName>
    <definedName name="CONSIS" localSheetId="12">'[37]CONS WO PA'!$C$9:$Q$64</definedName>
    <definedName name="CONSIS" localSheetId="16">'[37]CONS WO PA'!$C$9:$Q$64</definedName>
    <definedName name="CONSIS">#REF!</definedName>
    <definedName name="CONSR" localSheetId="12">'[37]CONS WO PA'!$C$156:$Q$215</definedName>
    <definedName name="CONSR" localSheetId="16">'[37]CONS WO PA'!$C$156:$Q$215</definedName>
    <definedName name="CONSR">#REF!</definedName>
    <definedName name="CONSWBIOBS" localSheetId="12">'[37]CONS With Biofa'!$C$65:$Q$110</definedName>
    <definedName name="CONSWBIOBS" localSheetId="16">'[37]CONS With Biofa'!$C$65:$Q$110</definedName>
    <definedName name="CONSWBIOBS">#REF!</definedName>
    <definedName name="CONSWBIOCF" localSheetId="12">'[37]CONS With Biofa'!$D$112:$Q$149</definedName>
    <definedName name="CONSWBIOCF" localSheetId="16">'[37]CONS With Biofa'!$D$112:$Q$149</definedName>
    <definedName name="CONSWBIOCF">#REF!</definedName>
    <definedName name="CONSWBIOIS" localSheetId="12">'[37]CONS With Biofa'!$C$9:$Q$64</definedName>
    <definedName name="CONSWBIOIS" localSheetId="16">'[37]CONS With Biofa'!$C$9:$Q$64</definedName>
    <definedName name="CONSWBIOIS">#REF!</definedName>
    <definedName name="CONSWBIOR" localSheetId="12">'[37]CONS With Biofa'!$C$157:$Q$216</definedName>
    <definedName name="CONSWBIOR" localSheetId="16">'[37]CONS With Biofa'!$C$157:$Q$216</definedName>
    <definedName name="CONSWBIOR">#REF!</definedName>
    <definedName name="CONSWPABS" localSheetId="12">'[37]CONS With PA'!$C$65:$Q$110</definedName>
    <definedName name="CONSWPABS" localSheetId="16">'[37]CONS With PA'!$C$65:$Q$110</definedName>
    <definedName name="CONSWPABS">#REF!</definedName>
    <definedName name="CONSWPACF" localSheetId="12">'[37]CONS With PA'!$D$112:$Q$149</definedName>
    <definedName name="CONSWPACF" localSheetId="16">'[37]CONS With PA'!$D$112:$Q$149</definedName>
    <definedName name="CONSWPACF">#REF!</definedName>
    <definedName name="CONSWPAIS" localSheetId="12">'[37]CONS With PA'!$C$9:$Q$64</definedName>
    <definedName name="CONSWPAIS" localSheetId="16">'[37]CONS With PA'!$C$9:$Q$64</definedName>
    <definedName name="CONSWPAIS">#REF!</definedName>
    <definedName name="CONSWPAR" localSheetId="12">'[37]CONS With PA'!$C$157:$Q$216</definedName>
    <definedName name="CONSWPAR" localSheetId="16">'[37]CONS With PA'!$C$157:$Q$216</definedName>
    <definedName name="CONSWPAR">#REF!</definedName>
    <definedName name="CONTRACTSALES" localSheetId="12">'[50]Contract Sales'!$A$2:$IV$500</definedName>
    <definedName name="CONTRACTSALES" localSheetId="16">'[50]Contract Sales'!$A$2:$IV$500</definedName>
    <definedName name="CONTRACTSALES">#REF!</definedName>
    <definedName name="CONTRACTSALES2" localSheetId="12">'[50]Contract Sales2'!$A$2:$IV$500</definedName>
    <definedName name="CONTRACTSALES2" localSheetId="16">'[50]Contract Sales2'!$A$2:$IV$500</definedName>
    <definedName name="CONTRACTSALES2">#REF!</definedName>
    <definedName name="CONTRACTSALES3" localSheetId="12">'[50]Contract Sales3'!$A$2:$IV$500</definedName>
    <definedName name="CONTRACTSALES3" localSheetId="16">'[50]Contract Sales3'!$A$2:$IV$500</definedName>
    <definedName name="CONTRACTSALES3">#REF!</definedName>
    <definedName name="copy" localSheetId="5" hidden="1">{#N/A,#N/A,FALSE,"OperatingAssumptions"}</definedName>
    <definedName name="copy" localSheetId="12" hidden="1">{#N/A,#N/A,FALSE,"OperatingAssumptions"}</definedName>
    <definedName name="copy" localSheetId="17" hidden="1">{#N/A,#N/A,FALSE,"OperatingAssumptions"}</definedName>
    <definedName name="copy" localSheetId="16" hidden="1">{#N/A,#N/A,FALSE,"OperatingAssumptions"}</definedName>
    <definedName name="copy" hidden="1">{#N/A,#N/A,FALSE,"OperatingAssumptions"}</definedName>
    <definedName name="CORPBS" localSheetId="12">[37]CORP!$C$65:$Q$110</definedName>
    <definedName name="CORPBS" localSheetId="16">[37]CORP!$C$65:$Q$110</definedName>
    <definedName name="CORPBS">#REF!</definedName>
    <definedName name="CORPCF" localSheetId="12">[37]CORP!$D$112:$Q$149</definedName>
    <definedName name="CORPCF" localSheetId="16">[37]CORP!$D$112:$Q$149</definedName>
    <definedName name="CORPCF">#REF!</definedName>
    <definedName name="CORPEXPL" localSheetId="12">[37]CORP!$C$159:$Q$199</definedName>
    <definedName name="CORPEXPL" localSheetId="16">[37]CORP!$C$159:$Q$199</definedName>
    <definedName name="CORPEXPL">#REF!</definedName>
    <definedName name="CORPFUND" localSheetId="12">[37]CORP!$C$155:$Q$187</definedName>
    <definedName name="CORPFUND" localSheetId="16">[37]CORP!$C$155:$Q$187</definedName>
    <definedName name="CORPFUND">#REF!</definedName>
    <definedName name="CORPIS" localSheetId="12">[37]CORP!$C$9:$Q$61</definedName>
    <definedName name="CORPIS" localSheetId="16">[37]CORP!$C$9:$Q$61</definedName>
    <definedName name="CORPIS">#REF!</definedName>
    <definedName name="cost" localSheetId="12">#REF!</definedName>
    <definedName name="cost" localSheetId="17">#REF!</definedName>
    <definedName name="cost" localSheetId="16">#REF!</definedName>
    <definedName name="cost">#REF!</definedName>
    <definedName name="CostCenter" localSheetId="12">#REF!</definedName>
    <definedName name="CostCenter" localSheetId="17">#REF!</definedName>
    <definedName name="CostCenter" localSheetId="16">#REF!</definedName>
    <definedName name="CostCenter">#REF!</definedName>
    <definedName name="CostCtr" localSheetId="12">#REF!</definedName>
    <definedName name="CostCtr" localSheetId="17">#REF!</definedName>
    <definedName name="CostCtr" localSheetId="16">#REF!</definedName>
    <definedName name="CostCtr">#REF!</definedName>
    <definedName name="costs" localSheetId="17">#REF!</definedName>
    <definedName name="costs">#REF!</definedName>
    <definedName name="country" localSheetId="12">[56]Country!$C$2:$C$240</definedName>
    <definedName name="country" localSheetId="16">[56]Country!$C$2:$C$240</definedName>
    <definedName name="country">#REF!</definedName>
    <definedName name="COUNTRY1" localSheetId="12">#REF!</definedName>
    <definedName name="COUNTRY1" localSheetId="17">#REF!</definedName>
    <definedName name="COUNTRY1" localSheetId="16">#REF!</definedName>
    <definedName name="COUNTRY1">#REF!</definedName>
    <definedName name="COUNTRY2" localSheetId="12">#REF!</definedName>
    <definedName name="COUNTRY2" localSheetId="17">#REF!</definedName>
    <definedName name="COUNTRY2" localSheetId="16">#REF!</definedName>
    <definedName name="COUNTRY2">#REF!</definedName>
    <definedName name="country3" localSheetId="12">#REF!</definedName>
    <definedName name="country3" localSheetId="17">#REF!</definedName>
    <definedName name="country3" localSheetId="16">#REF!</definedName>
    <definedName name="country3">#REF!</definedName>
    <definedName name="cq" localSheetId="17">#REF!</definedName>
    <definedName name="cq">#REF!</definedName>
    <definedName name="cqw" localSheetId="17">#REF!</definedName>
    <definedName name="cqw">#REF!</definedName>
    <definedName name="cr" localSheetId="12">[13]!cr</definedName>
    <definedName name="cr" localSheetId="16">[13]!cr</definedName>
    <definedName name="cr">#REF!</definedName>
    <definedName name="Criteria_MI" localSheetId="12">#REF!</definedName>
    <definedName name="Criteria_MI" localSheetId="17">#REF!</definedName>
    <definedName name="Criteria_MI" localSheetId="16">#REF!</definedName>
    <definedName name="Criteria_MI">#REF!</definedName>
    <definedName name="csDesignMode">1</definedName>
    <definedName name="CTC" localSheetId="5" hidden="1">{"'システム形態'!$Y$62"}</definedName>
    <definedName name="CTC" localSheetId="12" hidden="1">{"'システム形態'!$Y$62"}</definedName>
    <definedName name="CTC" localSheetId="17" hidden="1">{"'システム形態'!$Y$62"}</definedName>
    <definedName name="CTC" localSheetId="16" hidden="1">{"'システム形態'!$Y$62"}</definedName>
    <definedName name="CTC" hidden="1">{"'システム形態'!$Y$62"}</definedName>
    <definedName name="CTRY" localSheetId="12">'[57]Insert &amp; notes'!$C$3</definedName>
    <definedName name="CTRY" localSheetId="16">'[57]Insert &amp; notes'!$C$3</definedName>
    <definedName name="CTRY">#REF!</definedName>
    <definedName name="Curr" localSheetId="12">#REF!</definedName>
    <definedName name="Curr" localSheetId="17">#REF!</definedName>
    <definedName name="Curr" localSheetId="16">#REF!</definedName>
    <definedName name="Curr">#REF!</definedName>
    <definedName name="Curr2" localSheetId="12">#REF!</definedName>
    <definedName name="Curr2" localSheetId="17">#REF!</definedName>
    <definedName name="Curr2" localSheetId="16">#REF!</definedName>
    <definedName name="Curr2">#REF!</definedName>
    <definedName name="currency" localSheetId="12">#REF!</definedName>
    <definedName name="currency" localSheetId="17">#REF!</definedName>
    <definedName name="currency" localSheetId="16">#REF!</definedName>
    <definedName name="currency">#REF!</definedName>
    <definedName name="Current_Quarter" localSheetId="17">#REF!</definedName>
    <definedName name="Current_Quarter">#REF!</definedName>
    <definedName name="cust" localSheetId="17">#REF!</definedName>
    <definedName name="cust">#REF!</definedName>
    <definedName name="CUSTCBS" localSheetId="12">[50]Chargebacks!$A$2:$IV$2</definedName>
    <definedName name="CUSTCBS" localSheetId="16">[50]Chargebacks!$A$2:$IV$2</definedName>
    <definedName name="CUSTCBS">#REF!</definedName>
    <definedName name="CUSTCONSALES" localSheetId="12">'[50]Contract Sales'!$A$2:$IV$2</definedName>
    <definedName name="CUSTCONSALES" localSheetId="16">'[50]Contract Sales'!$A$2:$IV$2</definedName>
    <definedName name="CUSTCONSALES">#REF!</definedName>
    <definedName name="CUSTCONSALES2" localSheetId="12">'[50]Contract Sales2'!$A$2:$IV$2</definedName>
    <definedName name="CUSTCONSALES2" localSheetId="16">'[50]Contract Sales2'!$A$2:$IV$2</definedName>
    <definedName name="CUSTCONSALES2">#REF!</definedName>
    <definedName name="CUSTCONSALES3" localSheetId="12">'[50]Contract Sales3'!$A$2:$IV$2</definedName>
    <definedName name="CUSTCONSALES3" localSheetId="16">'[50]Contract Sales3'!$A$2:$IV$2</definedName>
    <definedName name="CUSTCONSALES3">#REF!</definedName>
    <definedName name="CUSTREBATE" localSheetId="12">'[50]Rebate %'!$A$2:$IV$2</definedName>
    <definedName name="CUSTREBATE" localSheetId="16">'[50]Rebate %'!$A$2:$IV$2</definedName>
    <definedName name="CUSTREBATE">#REF!</definedName>
    <definedName name="CUSTRETURNS" localSheetId="12">[50]Returns!$A$2:$IV$2</definedName>
    <definedName name="CUSTRETURNS" localSheetId="16">[50]Returns!$A$2:$IV$2</definedName>
    <definedName name="CUSTRETURNS">#REF!</definedName>
    <definedName name="CUSTRETURNS2" localSheetId="12">[58]Returns2!$A$2:$IV$2</definedName>
    <definedName name="CUSTRETURNS2" localSheetId="16">[58]Returns2!$A$2:$IV$2</definedName>
    <definedName name="CUSTRETURNS2">#REF!</definedName>
    <definedName name="CUSTSALES" localSheetId="12">[50]Sales!$A$2:$IV$2</definedName>
    <definedName name="CUSTSALES" localSheetId="16">[50]Sales!$A$2:$IV$2</definedName>
    <definedName name="CUSTSALES">#REF!</definedName>
    <definedName name="CUSTSALES2" localSheetId="12">[58]Sales2!$A$2:$IV$2</definedName>
    <definedName name="CUSTSALES2" localSheetId="16">[58]Sales2!$A$2:$IV$2</definedName>
    <definedName name="CUSTSALES2">#REF!</definedName>
    <definedName name="cvb" localSheetId="12">[13]!cvb</definedName>
    <definedName name="cvb" localSheetId="16">[13]!cvb</definedName>
    <definedName name="cvb">#REF!</definedName>
    <definedName name="Cwvu.Page1." localSheetId="12" hidden="1">[10]Summary!$22:$22,[10]Summary!$24:$24,[10]Summary!$29:$29,[10]Summary!$34:$34,[10]Summary!$39:$39,[10]Summary!$44:$44,[10]Summary!$47:$62,[10]Summary!$118:$118,[10]Summary!$172:$172</definedName>
    <definedName name="Cwvu.Page1." localSheetId="16" hidden="1">[10]Summary!$22:$22,[10]Summary!$24:$24,[10]Summary!$29:$29,[10]Summary!$34:$34,[10]Summary!$39:$39,[10]Summary!$44:$44,[10]Summary!$47:$62,[10]Summary!$118:$118,[10]Summary!$172:$172</definedName>
    <definedName name="Cwvu.Page1." hidden="1">#REF!,#REF!,#REF!,#REF!,#REF!,#REF!,#REF!,#REF!,#REF!</definedName>
    <definedName name="Cwvu.Page2." localSheetId="12" hidden="1">[10]Summary!$22:$22,[10]Summary!$24:$24,[10]Summary!$29:$29,[10]Summary!$34:$34,[10]Summary!$39:$39,[10]Summary!$44:$44,[10]Summary!$47:$62,[10]Summary!$118:$118,[10]Summary!$172:$172</definedName>
    <definedName name="Cwvu.Page2." localSheetId="16" hidden="1">[10]Summary!$22:$22,[10]Summary!$24:$24,[10]Summary!$29:$29,[10]Summary!$34:$34,[10]Summary!$39:$39,[10]Summary!$44:$44,[10]Summary!$47:$62,[10]Summary!$118:$118,[10]Summary!$172:$172</definedName>
    <definedName name="Cwvu.Page2." hidden="1">#REF!,#REF!,#REF!,#REF!,#REF!,#REF!,#REF!,#REF!,#REF!</definedName>
    <definedName name="Cwvu.Page3." localSheetId="12" hidden="1">[10]Summary!$22:$22,[10]Summary!$24:$24,[10]Summary!$29:$29,[10]Summary!$34:$34,[10]Summary!$39:$39,[10]Summary!$44:$44,[10]Summary!$47:$62,[10]Summary!$118:$118,[10]Summary!$172:$172</definedName>
    <definedName name="Cwvu.Page3." localSheetId="16" hidden="1">[10]Summary!$22:$22,[10]Summary!$24:$24,[10]Summary!$29:$29,[10]Summary!$34:$34,[10]Summary!$39:$39,[10]Summary!$44:$44,[10]Summary!$47:$62,[10]Summary!$118:$118,[10]Summary!$172:$172</definedName>
    <definedName name="Cwvu.Page3." hidden="1">#REF!,#REF!,#REF!,#REF!,#REF!,#REF!,#REF!,#REF!,#REF!</definedName>
    <definedName name="Cwvu.Page4." localSheetId="12" hidden="1">[10]Summary!$22:$22,[10]Summary!$24:$24,[10]Summary!$29:$29,[10]Summary!$34:$34,[10]Summary!$39:$39,[10]Summary!$44:$44,[10]Summary!$47:$62,[10]Summary!$118:$118,[10]Summary!$172:$172</definedName>
    <definedName name="Cwvu.Page4." localSheetId="16" hidden="1">[10]Summary!$22:$22,[10]Summary!$24:$24,[10]Summary!$29:$29,[10]Summary!$34:$34,[10]Summary!$39:$39,[10]Summary!$44:$44,[10]Summary!$47:$62,[10]Summary!$118:$118,[10]Summary!$172:$172</definedName>
    <definedName name="Cwvu.Page4." hidden="1">#REF!,#REF!,#REF!,#REF!,#REF!,#REF!,#REF!,#REF!,#REF!</definedName>
    <definedName name="cz" localSheetId="12" hidden="1">#REF!</definedName>
    <definedName name="cz" localSheetId="17" hidden="1">#REF!</definedName>
    <definedName name="cz" localSheetId="16" hidden="1">#REF!</definedName>
    <definedName name="cz" hidden="1">#REF!</definedName>
    <definedName name="d" localSheetId="12" hidden="1">#REF!</definedName>
    <definedName name="d" localSheetId="17" hidden="1">#REF!</definedName>
    <definedName name="d" localSheetId="16" hidden="1">#REF!</definedName>
    <definedName name="d" hidden="1">#REF!</definedName>
    <definedName name="d_brand_gpp" localSheetId="12">[59]Dane!$I$10:$I$409</definedName>
    <definedName name="d_brand_gpp" localSheetId="16">[59]Dane!$I$10:$I$409</definedName>
    <definedName name="d_brand_gpp">#REF!</definedName>
    <definedName name="d_CostDevelop" localSheetId="12">#REF!</definedName>
    <definedName name="d_CostDevelop" localSheetId="17">#REF!</definedName>
    <definedName name="d_CostDevelop" localSheetId="16">#REF!</definedName>
    <definedName name="d_CostDevelop">#REF!</definedName>
    <definedName name="da" localSheetId="12">#REF!</definedName>
    <definedName name="da" localSheetId="17">#REF!</definedName>
    <definedName name="da" localSheetId="16">#REF!</definedName>
    <definedName name="da">#REF!</definedName>
    <definedName name="dadaga" localSheetId="5" hidden="1">{"'例）NTServer'!$A$1:$F$77"}</definedName>
    <definedName name="dadaga" localSheetId="12" hidden="1">{"'例）NTServer'!$A$1:$F$77"}</definedName>
    <definedName name="dadaga" localSheetId="17" hidden="1">{"'例）NTServer'!$A$1:$F$77"}</definedName>
    <definedName name="dadaga" localSheetId="16" hidden="1">{"'例）NTServer'!$A$1:$F$77"}</definedName>
    <definedName name="dadaga" hidden="1">{"'例）NTServer'!$A$1:$F$77"}</definedName>
    <definedName name="dan" localSheetId="5" hidden="1">{#N/A,#N/A,FALSE,"Sum-QTD (SI 1-1)";#N/A,#N/A,FALSE,"Sum-YTD (SI 1-1)";#N/A,#N/A,FALSE,"PL-QTD (Misc-5)";#N/A,#N/A,FALSE,"PL-YTD (Misc-5)";#N/A,#N/A,FALSE,"BS (Misc-6)";#N/A,#N/A,FALSE,"CF-QTD (Misc-7)";#N/A,#N/A,FALSE,"CF-YTD (Misc-7)";#N/A,#N/A,FALSE,"Inventory"}</definedName>
    <definedName name="dan" localSheetId="12" hidden="1">{#N/A,#N/A,FALSE,"Sum-QTD (SI 1-1)";#N/A,#N/A,FALSE,"Sum-YTD (SI 1-1)";#N/A,#N/A,FALSE,"PL-QTD (Misc-5)";#N/A,#N/A,FALSE,"PL-YTD (Misc-5)";#N/A,#N/A,FALSE,"BS (Misc-6)";#N/A,#N/A,FALSE,"CF-QTD (Misc-7)";#N/A,#N/A,FALSE,"CF-YTD (Misc-7)";#N/A,#N/A,FALSE,"Inventory"}</definedName>
    <definedName name="dan" localSheetId="17" hidden="1">{#N/A,#N/A,FALSE,"Sum-QTD (SI 1-1)";#N/A,#N/A,FALSE,"Sum-YTD (SI 1-1)";#N/A,#N/A,FALSE,"PL-QTD (Misc-5)";#N/A,#N/A,FALSE,"PL-YTD (Misc-5)";#N/A,#N/A,FALSE,"BS (Misc-6)";#N/A,#N/A,FALSE,"CF-QTD (Misc-7)";#N/A,#N/A,FALSE,"CF-YTD (Misc-7)";#N/A,#N/A,FALSE,"Inventory"}</definedName>
    <definedName name="dan" localSheetId="16" hidden="1">{#N/A,#N/A,FALSE,"Sum-QTD (SI 1-1)";#N/A,#N/A,FALSE,"Sum-YTD (SI 1-1)";#N/A,#N/A,FALSE,"PL-QTD (Misc-5)";#N/A,#N/A,FALSE,"PL-YTD (Misc-5)";#N/A,#N/A,FALSE,"BS (Misc-6)";#N/A,#N/A,FALSE,"CF-QTD (Misc-7)";#N/A,#N/A,FALSE,"CF-YTD (Misc-7)";#N/A,#N/A,FALSE,"Inventory"}</definedName>
    <definedName name="dan" hidden="1">{#N/A,#N/A,FALSE,"Sum-QTD (SI 1-1)";#N/A,#N/A,FALSE,"Sum-YTD (SI 1-1)";#N/A,#N/A,FALSE,"PL-QTD (Misc-5)";#N/A,#N/A,FALSE,"PL-YTD (Misc-5)";#N/A,#N/A,FALSE,"BS (Misc-6)";#N/A,#N/A,FALSE,"CF-QTD (Misc-7)";#N/A,#N/A,FALSE,"CF-YTD (Misc-7)";#N/A,#N/A,FALSE,"Inventory"}</definedName>
    <definedName name="data" localSheetId="12">#REF!</definedName>
    <definedName name="data" localSheetId="17">#REF!</definedName>
    <definedName name="data" localSheetId="16">#REF!</definedName>
    <definedName name="data">#REF!</definedName>
    <definedName name="Data_05" localSheetId="12">#REF!</definedName>
    <definedName name="Data_05" localSheetId="17">#REF!</definedName>
    <definedName name="Data_05" localSheetId="16">#REF!</definedName>
    <definedName name="Data_05">#REF!</definedName>
    <definedName name="Data_Equity" localSheetId="12">#REF!</definedName>
    <definedName name="Data_Equity" localSheetId="17">#REF!</definedName>
    <definedName name="Data_Equity" localSheetId="16">#REF!</definedName>
    <definedName name="Data_Equity">#REF!</definedName>
    <definedName name="Data_Equity_New" localSheetId="12">'[54]PP Equity New'!$A:$IV</definedName>
    <definedName name="Data_Equity_New" localSheetId="16">'[54]PP Equity New'!$A:$IV</definedName>
    <definedName name="Data_Equity_New">#REF!</definedName>
    <definedName name="Data_Inves" localSheetId="12">'[54]PP Investments'!$A$1:$C$65536</definedName>
    <definedName name="Data_Inves" localSheetId="16">'[54]PP Investments'!$A$1:$C$65536</definedName>
    <definedName name="Data_Inves">#REF!</definedName>
    <definedName name="DATA_JV" localSheetId="12">#REF!</definedName>
    <definedName name="DATA_JV" localSheetId="17">#REF!</definedName>
    <definedName name="DATA_JV" localSheetId="16">#REF!</definedName>
    <definedName name="DATA_JV">#REF!</definedName>
    <definedName name="Data_Sicor_UAB" localSheetId="12">#REF!</definedName>
    <definedName name="Data_Sicor_UAB" localSheetId="17">#REF!</definedName>
    <definedName name="Data_Sicor_UAB" localSheetId="16">#REF!</definedName>
    <definedName name="Data_Sicor_UAB">#REF!</definedName>
    <definedName name="Data_Sicor_UAB_3rdparty" localSheetId="12">#REF!</definedName>
    <definedName name="Data_Sicor_UAB_3rdparty" localSheetId="17">#REF!</definedName>
    <definedName name="Data_Sicor_UAB_3rdparty" localSheetId="16">#REF!</definedName>
    <definedName name="Data_Sicor_UAB_3rdparty">#REF!</definedName>
    <definedName name="Data_Sicor_UAB_Intercomp" localSheetId="17">#REF!</definedName>
    <definedName name="Data_Sicor_UAB_Intercomp">#REF!</definedName>
    <definedName name="DATA_TUSA" localSheetId="17">#REF!</definedName>
    <definedName name="DATA_TUSA">#REF!</definedName>
    <definedName name="data2" localSheetId="17">#REF!</definedName>
    <definedName name="data2">#REF!</definedName>
    <definedName name="_xlnm.Database" localSheetId="17">#REF!</definedName>
    <definedName name="_xlnm.Database">#REF!</definedName>
    <definedName name="Database_MI" localSheetId="17">#REF!</definedName>
    <definedName name="Database_MI">#REF!</definedName>
    <definedName name="date" localSheetId="17">#REF!</definedName>
    <definedName name="date">#REF!</definedName>
    <definedName name="DateRangeComp" localSheetId="12" hidden="1">OFFSET([55]!DateRangeCompMain,9,0,COUNTA([55]!DateRangeCompMain)-COUNTA('[42]Tef Mobile'!$F$1:$F$9),1)</definedName>
    <definedName name="DateRangeComp" localSheetId="16" hidden="1">OFFSET([55]!DateRangeCompMain,9,0,COUNTA([55]!DateRangeCompMain)-COUNTA('[42]Tef Mobile'!$F$1:$F$9),1)</definedName>
    <definedName name="DateRangeComp" hidden="1">OFFSET(#REF!,9,0,COUNTA(#REF!)-COUNTA(#REF!),1)</definedName>
    <definedName name="DateRangeCompMain" localSheetId="12" hidden="1">'[42]Tef Mobile'!$F:$F</definedName>
    <definedName name="DateRangeCompMain" localSheetId="16" hidden="1">'[42]Tef Mobile'!$F:$F</definedName>
    <definedName name="DateRangeCompMain" hidden="1">#REF!</definedName>
    <definedName name="Datumi" localSheetId="12">#REF!</definedName>
    <definedName name="Datumi" localSheetId="17">#REF!</definedName>
    <definedName name="Datumi" localSheetId="16">#REF!</definedName>
    <definedName name="Datumi">#REF!</definedName>
    <definedName name="db" localSheetId="12">#REF!</definedName>
    <definedName name="db" localSheetId="17">#REF!</definedName>
    <definedName name="db" localSheetId="16">#REF!</definedName>
    <definedName name="db">#REF!</definedName>
    <definedName name="DBASE" localSheetId="12">#REF!</definedName>
    <definedName name="DBASE" localSheetId="17">#REF!</definedName>
    <definedName name="DBASE" localSheetId="16">#REF!</definedName>
    <definedName name="DBASE">#REF!</definedName>
    <definedName name="Dbaza" localSheetId="17">#REF!</definedName>
    <definedName name="Dbaza">#REF!</definedName>
    <definedName name="DBCF" localSheetId="17">#REF!</definedName>
    <definedName name="DBCF">#REF!</definedName>
    <definedName name="dbo_製品容量マスタ" localSheetId="17">#REF!</definedName>
    <definedName name="dbo_製品容量マスタ">#REF!</definedName>
    <definedName name="DbPicked" localSheetId="12">'[60]Macro Sheet'!$N$747</definedName>
    <definedName name="DbPicked" localSheetId="16">'[60]Macro Sheet'!$N$747</definedName>
    <definedName name="DbPicked">#REF!</definedName>
    <definedName name="dc" localSheetId="12">#REF!</definedName>
    <definedName name="dc" localSheetId="17">#REF!</definedName>
    <definedName name="dc" localSheetId="16">#REF!</definedName>
    <definedName name="dc">#REF!</definedName>
    <definedName name="dcdcd" localSheetId="5" hidden="1">{"'例）NTServer'!$A$1:$F$77"}</definedName>
    <definedName name="dcdcd" localSheetId="12" hidden="1">{"'例）NTServer'!$A$1:$F$77"}</definedName>
    <definedName name="dcdcd" localSheetId="17" hidden="1">{"'例）NTServer'!$A$1:$F$77"}</definedName>
    <definedName name="dcdcd" localSheetId="16" hidden="1">{"'例）NTServer'!$A$1:$F$77"}</definedName>
    <definedName name="dcdcd" hidden="1">{"'例）NTServer'!$A$1:$F$77"}</definedName>
    <definedName name="dcdv" localSheetId="12">[20]MMD!#REF!</definedName>
    <definedName name="dcdv" localSheetId="16">[20]MMD!#REF!</definedName>
    <definedName name="dcdv">#REF!</definedName>
    <definedName name="ｄｄ" localSheetId="12">#REF!</definedName>
    <definedName name="ｄｄ" localSheetId="17">#REF!</definedName>
    <definedName name="ｄｄ" localSheetId="16">#REF!</definedName>
    <definedName name="ｄｄ">#REF!</definedName>
    <definedName name="DDD" localSheetId="12">[13]!DDD</definedName>
    <definedName name="DDD" localSheetId="16">[13]!DDD</definedName>
    <definedName name="DDD">#REF!</definedName>
    <definedName name="dddd" localSheetId="12">#REF!</definedName>
    <definedName name="dddd" localSheetId="17">#REF!</definedName>
    <definedName name="dddd" localSheetId="16">#REF!</definedName>
    <definedName name="dddd">#REF!</definedName>
    <definedName name="DE" localSheetId="12">[38]DATA!$J$1:$J$2</definedName>
    <definedName name="DE" localSheetId="16">[38]DATA!$J$1:$J$2</definedName>
    <definedName name="DE">#REF!</definedName>
    <definedName name="debug_bottun" localSheetId="12">[13]!debug_bottun</definedName>
    <definedName name="debug_bottun" localSheetId="16">[13]!debug_bottun</definedName>
    <definedName name="debug_bottun">#REF!</definedName>
    <definedName name="dec" localSheetId="12">#REF!</definedName>
    <definedName name="dec" localSheetId="17">#REF!</definedName>
    <definedName name="dec" localSheetId="16">#REF!</definedName>
    <definedName name="dec">#REF!</definedName>
    <definedName name="delete" localSheetId="12">#REF!</definedName>
    <definedName name="delete" localSheetId="17">#REF!</definedName>
    <definedName name="delete" localSheetId="16">#REF!</definedName>
    <definedName name="delete">#REF!</definedName>
    <definedName name="Denom" localSheetId="12">[61]Assumptions!$B$9</definedName>
    <definedName name="Denom" localSheetId="16">[61]Assumptions!$B$9</definedName>
    <definedName name="Denom">#REF!</definedName>
    <definedName name="Deprec_10" localSheetId="12">#REF!</definedName>
    <definedName name="Deprec_10" localSheetId="17">#REF!</definedName>
    <definedName name="Deprec_10" localSheetId="16">#REF!</definedName>
    <definedName name="Deprec_10">#REF!</definedName>
    <definedName name="desc" localSheetId="12">#REF!</definedName>
    <definedName name="desc" localSheetId="17">#REF!</definedName>
    <definedName name="desc" localSheetId="16">#REF!</definedName>
    <definedName name="desc">#REF!</definedName>
    <definedName name="dewada" localSheetId="5" hidden="1">{"'例）NTServer'!$A$1:$F$77"}</definedName>
    <definedName name="dewada" localSheetId="12" hidden="1">{"'例）NTServer'!$A$1:$F$77"}</definedName>
    <definedName name="dewada" localSheetId="17" hidden="1">{"'例）NTServer'!$A$1:$F$77"}</definedName>
    <definedName name="dewada" localSheetId="16" hidden="1">{"'例）NTServer'!$A$1:$F$77"}</definedName>
    <definedName name="dewada" hidden="1">{"'例）NTServer'!$A$1:$F$77"}</definedName>
    <definedName name="dewdwd" localSheetId="5" hidden="1">{"'フローチャート'!$A$1:$AO$191"}</definedName>
    <definedName name="dewdwd" localSheetId="12" hidden="1">{"'フローチャート'!$A$1:$AO$191"}</definedName>
    <definedName name="dewdwd" localSheetId="17" hidden="1">{"'フローチャート'!$A$1:$AO$191"}</definedName>
    <definedName name="dewdwd" localSheetId="16" hidden="1">{"'フローチャート'!$A$1:$AO$191"}</definedName>
    <definedName name="dewdwd" hidden="1">{"'フローチャート'!$A$1:$AO$191"}</definedName>
    <definedName name="df" localSheetId="5" hidden="1">{"'ﾊﾞﾘ原料購入稟議資料 (2)'!$C$5:$L$12"}</definedName>
    <definedName name="df" localSheetId="12" hidden="1">{"'ﾊﾞﾘ原料購入稟議資料 (2)'!$C$5:$L$12"}</definedName>
    <definedName name="df" localSheetId="17" hidden="1">{"'ﾊﾞﾘ原料購入稟議資料 (2)'!$C$5:$L$12"}</definedName>
    <definedName name="df" localSheetId="16" hidden="1">{"'ﾊﾞﾘ原料購入稟議資料 (2)'!$C$5:$L$12"}</definedName>
    <definedName name="df" hidden="1">{"'ﾊﾞﾘ原料購入稟議資料 (2)'!$C$5:$L$12"}</definedName>
    <definedName name="dfg" localSheetId="17" hidden="1">#REF!</definedName>
    <definedName name="dfg" hidden="1">#REF!</definedName>
    <definedName name="dfgfd" localSheetId="17" hidden="1">#REF!</definedName>
    <definedName name="dfgfd" hidden="1">#REF!</definedName>
    <definedName name="dfjkls" localSheetId="5" hidden="1">{"AnnualRentRoll",#N/A,FALSE,"RentRoll"}</definedName>
    <definedName name="dfjkls" localSheetId="12" hidden="1">{"AnnualRentRoll",#N/A,FALSE,"RentRoll"}</definedName>
    <definedName name="dfjkls" localSheetId="17" hidden="1">{"AnnualRentRoll",#N/A,FALSE,"RentRoll"}</definedName>
    <definedName name="dfjkls" localSheetId="16" hidden="1">{"AnnualRentRoll",#N/A,FALSE,"RentRoll"}</definedName>
    <definedName name="dfjkls" hidden="1">{"AnnualRentRoll",#N/A,FALSE,"RentRoll"}</definedName>
    <definedName name="dfjr" localSheetId="5" hidden="1">{#N/A,#N/A,TRUE,"Summary";"AnnualRentRoll",#N/A,TRUE,"RentRoll";#N/A,#N/A,TRUE,"ExitStratigy";#N/A,#N/A,TRUE,"OperatingAssumptions"}</definedName>
    <definedName name="dfjr" localSheetId="12" hidden="1">{#N/A,#N/A,TRUE,"Summary";"AnnualRentRoll",#N/A,TRUE,"RentRoll";#N/A,#N/A,TRUE,"ExitStratigy";#N/A,#N/A,TRUE,"OperatingAssumptions"}</definedName>
    <definedName name="dfjr" localSheetId="17" hidden="1">{#N/A,#N/A,TRUE,"Summary";"AnnualRentRoll",#N/A,TRUE,"RentRoll";#N/A,#N/A,TRUE,"ExitStratigy";#N/A,#N/A,TRUE,"OperatingAssumptions"}</definedName>
    <definedName name="dfjr" localSheetId="16" hidden="1">{#N/A,#N/A,TRUE,"Summary";"AnnualRentRoll",#N/A,TRUE,"RentRoll";#N/A,#N/A,TRUE,"ExitStratigy";#N/A,#N/A,TRUE,"OperatingAssumptions"}</definedName>
    <definedName name="dfjr" hidden="1">{#N/A,#N/A,TRUE,"Summary";"AnnualRentRoll",#N/A,TRUE,"RentRoll";#N/A,#N/A,TRUE,"ExitStratigy";#N/A,#N/A,TRUE,"OperatingAssumptions"}</definedName>
    <definedName name="dfradf" localSheetId="5" hidden="1">{"'例）NTServer'!$A$1:$F$77"}</definedName>
    <definedName name="dfradf" localSheetId="12" hidden="1">{"'例）NTServer'!$A$1:$F$77"}</definedName>
    <definedName name="dfradf" localSheetId="17" hidden="1">{"'例）NTServer'!$A$1:$F$77"}</definedName>
    <definedName name="dfradf" localSheetId="16" hidden="1">{"'例）NTServer'!$A$1:$F$77"}</definedName>
    <definedName name="dfradf" hidden="1">{"'例）NTServer'!$A$1:$F$77"}</definedName>
    <definedName name="dfsru" localSheetId="5" hidden="1">{"MonthlyRentRoll",#N/A,FALSE,"RentRoll"}</definedName>
    <definedName name="dfsru" localSheetId="12" hidden="1">{"MonthlyRentRoll",#N/A,FALSE,"RentRoll"}</definedName>
    <definedName name="dfsru" localSheetId="17" hidden="1">{"MonthlyRentRoll",#N/A,FALSE,"RentRoll"}</definedName>
    <definedName name="dfsru" localSheetId="16" hidden="1">{"MonthlyRentRoll",#N/A,FALSE,"RentRoll"}</definedName>
    <definedName name="dfsru" hidden="1">{"MonthlyRentRoll",#N/A,FALSE,"RentRoll"}</definedName>
    <definedName name="dfws" localSheetId="12">#REF!</definedName>
    <definedName name="dfws" localSheetId="17">#REF!</definedName>
    <definedName name="dfws" localSheetId="16">#REF!</definedName>
    <definedName name="dfws">#REF!</definedName>
    <definedName name="dgsa" localSheetId="12" hidden="1">#REF!</definedName>
    <definedName name="dgsa" localSheetId="17" hidden="1">#REF!</definedName>
    <definedName name="dgsa" localSheetId="16" hidden="1">#REF!</definedName>
    <definedName name="dgsa" hidden="1">#REF!</definedName>
    <definedName name="DIASBS" localSheetId="12">[37]DIASPA!$I$65:$Q$110</definedName>
    <definedName name="DIASBS" localSheetId="16">[37]DIASPA!$I$65:$Q$110</definedName>
    <definedName name="DIASBS">#REF!</definedName>
    <definedName name="DIASCF" localSheetId="12">[37]DIASPA!$I$112:$Q$149</definedName>
    <definedName name="DIASCF" localSheetId="16">[37]DIASPA!$I$112:$Q$149</definedName>
    <definedName name="DIASCF">#REF!</definedName>
    <definedName name="DIASIS" localSheetId="12">[37]DIASPA!$I$8:$Q$61</definedName>
    <definedName name="DIASIS" localSheetId="16">[37]DIASPA!$I$8:$Q$61</definedName>
    <definedName name="DIASIS">#REF!</definedName>
    <definedName name="DIASR" localSheetId="12">[37]DIASPA!$I$160:$Q$207</definedName>
    <definedName name="DIASR" localSheetId="16">[37]DIASPA!$I$160:$Q$207</definedName>
    <definedName name="DIASR">#REF!</definedName>
    <definedName name="DICT" localSheetId="12">[62]PERT!$B$2:$G$555</definedName>
    <definedName name="DICT" localSheetId="16">[62]PERT!$B$2:$G$555</definedName>
    <definedName name="DICT">#REF!</definedName>
    <definedName name="Display_sheet" localSheetId="12">[13]!Display_sheet</definedName>
    <definedName name="Display_sheet" localSheetId="16">[13]!Display_sheet</definedName>
    <definedName name="Display_sheet">#REF!</definedName>
    <definedName name="Div" localSheetId="12">#REF!</definedName>
    <definedName name="Div" localSheetId="17">#REF!</definedName>
    <definedName name="Div" localSheetId="16">#REF!</definedName>
    <definedName name="Div">#REF!</definedName>
    <definedName name="Division" localSheetId="12">#REF!</definedName>
    <definedName name="Division" localSheetId="17">#REF!</definedName>
    <definedName name="Division" localSheetId="16">#REF!</definedName>
    <definedName name="Division">#REF!</definedName>
    <definedName name="Divizije" localSheetId="12">#REF!</definedName>
    <definedName name="Divizije" localSheetId="17">#REF!</definedName>
    <definedName name="Divizije" localSheetId="16">#REF!</definedName>
    <definedName name="Divizije">#REF!</definedName>
    <definedName name="dlbud" localSheetId="17">#REF!</definedName>
    <definedName name="dlbud">#REF!</definedName>
    <definedName name="dosage" localSheetId="12">[56]dosage!$A$1:$A$113</definedName>
    <definedName name="dosage" localSheetId="16">[56]dosage!$A$1:$A$113</definedName>
    <definedName name="dosage">#REF!</definedName>
    <definedName name="Dosage_form" localSheetId="12">#REF!</definedName>
    <definedName name="Dosage_form" localSheetId="17">#REF!</definedName>
    <definedName name="Dosage_form" localSheetId="16">#REF!</definedName>
    <definedName name="Dosage_form">#REF!</definedName>
    <definedName name="DosageForm" localSheetId="12">[63]Values!$A$2:$A$13</definedName>
    <definedName name="DosageForm" localSheetId="16">[63]Values!$A$2:$A$13</definedName>
    <definedName name="DosageForm">#REF!</definedName>
    <definedName name="dq" localSheetId="12">#REF!</definedName>
    <definedName name="dq" localSheetId="17">#REF!</definedName>
    <definedName name="dq" localSheetId="16">#REF!</definedName>
    <definedName name="dq">#REF!</definedName>
    <definedName name="dqfg" localSheetId="12">#REF!</definedName>
    <definedName name="dqfg" localSheetId="17">#REF!</definedName>
    <definedName name="dqfg" localSheetId="16">#REF!</definedName>
    <definedName name="dqfg">#REF!</definedName>
    <definedName name="drates" localSheetId="12">#REF!</definedName>
    <definedName name="drates" localSheetId="17">#REF!</definedName>
    <definedName name="drates" localSheetId="16">#REF!</definedName>
    <definedName name="drates">#REF!</definedName>
    <definedName name="ds" localSheetId="12" hidden="1">[16]Sheet1!#REF!</definedName>
    <definedName name="ds" localSheetId="17" hidden="1">#REF!</definedName>
    <definedName name="ds" localSheetId="16" hidden="1">[16]Sheet1!#REF!</definedName>
    <definedName name="ds" hidden="1">#REF!</definedName>
    <definedName name="dsa" localSheetId="12">[13]!dsa</definedName>
    <definedName name="dsa" localSheetId="16">[13]!dsa</definedName>
    <definedName name="dsa">#REF!</definedName>
    <definedName name="ｄｓｄｓｄ" localSheetId="5" hidden="1">{"'例）NTServer'!$A$1:$F$77"}</definedName>
    <definedName name="ｄｓｄｓｄ" localSheetId="12" hidden="1">{"'例）NTServer'!$A$1:$F$77"}</definedName>
    <definedName name="ｄｓｄｓｄ" localSheetId="17" hidden="1">{"'例）NTServer'!$A$1:$F$77"}</definedName>
    <definedName name="ｄｓｄｓｄ" localSheetId="16" hidden="1">{"'例）NTServer'!$A$1:$F$77"}</definedName>
    <definedName name="ｄｓｄｓｄ" hidden="1">{"'例）NTServer'!$A$1:$F$77"}</definedName>
    <definedName name="dsf" localSheetId="12">[13]!dsf</definedName>
    <definedName name="dsf" localSheetId="16">[13]!dsf</definedName>
    <definedName name="dsf">#REF!</definedName>
    <definedName name="eadlk" localSheetId="5" hidden="1">{"'例）NTServer'!$A$1:$F$77"}</definedName>
    <definedName name="eadlk" localSheetId="12" hidden="1">{"'例）NTServer'!$A$1:$F$77"}</definedName>
    <definedName name="eadlk" localSheetId="17" hidden="1">{"'例）NTServer'!$A$1:$F$77"}</definedName>
    <definedName name="eadlk" localSheetId="16" hidden="1">{"'例）NTServer'!$A$1:$F$77"}</definedName>
    <definedName name="eadlk" hidden="1">{"'例）NTServer'!$A$1:$F$77"}</definedName>
    <definedName name="EBITDA_NORM" localSheetId="12">[64]Plan!$I$393</definedName>
    <definedName name="EBITDA_NORM" localSheetId="16">[64]Plan!$I$393</definedName>
    <definedName name="EBITDA_NORM">#REF!</definedName>
    <definedName name="ec" localSheetId="12">[20]MMD!#REF!</definedName>
    <definedName name="ec" localSheetId="16">[20]MMD!#REF!</definedName>
    <definedName name="ec">#REF!</definedName>
    <definedName name="ed" localSheetId="12">#REF!</definedName>
    <definedName name="ed" localSheetId="17">#REF!</definedName>
    <definedName name="ed" localSheetId="16">#REF!</definedName>
    <definedName name="ed">#REF!</definedName>
    <definedName name="edc" localSheetId="12">#REF!</definedName>
    <definedName name="edc" localSheetId="17">#REF!</definedName>
    <definedName name="edc" localSheetId="16">#REF!</definedName>
    <definedName name="edc">#REF!</definedName>
    <definedName name="efe" localSheetId="12">#REF!</definedName>
    <definedName name="efe" localSheetId="17">#REF!</definedName>
    <definedName name="efe" localSheetId="16">#REF!</definedName>
    <definedName name="efe">#REF!</definedName>
    <definedName name="EIM" localSheetId="12">'[65]Sheet1 (3)'!$B$4:$D$42</definedName>
    <definedName name="EIM" localSheetId="16">'[65]Sheet1 (3)'!$B$4:$D$42</definedName>
    <definedName name="EIM">#REF!</definedName>
    <definedName name="Ëkjbg" localSheetId="12">[3]PRODAJA!#REF!</definedName>
    <definedName name="Ëkjbg" localSheetId="16">[3]PRODAJA!#REF!</definedName>
    <definedName name="Ëkjbg">#REF!</definedName>
    <definedName name="ELIMBS" localSheetId="12">[37]ELIMS!$C$65:$Q$110</definedName>
    <definedName name="ELIMBS" localSheetId="16">[37]ELIMS!$C$65:$Q$110</definedName>
    <definedName name="ELIMBS">#REF!</definedName>
    <definedName name="ELIMCF" localSheetId="12">[37]ELIMS!$D$112:$Q$149</definedName>
    <definedName name="ELIMCF" localSheetId="16">[37]ELIMS!$D$112:$Q$149</definedName>
    <definedName name="ELIMCF">#REF!</definedName>
    <definedName name="ElimHold" localSheetId="12">#REF!</definedName>
    <definedName name="ElimHold" localSheetId="17">#REF!</definedName>
    <definedName name="ElimHold" localSheetId="16">#REF!</definedName>
    <definedName name="ElimHold">#REF!</definedName>
    <definedName name="ELIMIS" localSheetId="12">[37]ELIMS!$C$9:$Q$61</definedName>
    <definedName name="ELIMIS" localSheetId="16">[37]ELIMS!$C$9:$Q$61</definedName>
    <definedName name="ELIMIS">#REF!</definedName>
    <definedName name="EmpData" localSheetId="12">[13]!EmpData</definedName>
    <definedName name="EmpData" localSheetId="16">[13]!EmpData</definedName>
    <definedName name="EmpData">#REF!</definedName>
    <definedName name="Ent" localSheetId="12">#REF!</definedName>
    <definedName name="Ent" localSheetId="17">#REF!</definedName>
    <definedName name="Ent" localSheetId="16">#REF!</definedName>
    <definedName name="Ent">#REF!</definedName>
    <definedName name="Entities" localSheetId="12">#REF!</definedName>
    <definedName name="Entities" localSheetId="17">#REF!</definedName>
    <definedName name="Entities" localSheetId="16">#REF!</definedName>
    <definedName name="Entities">#REF!</definedName>
    <definedName name="Entity" localSheetId="12">#REF!</definedName>
    <definedName name="Entity" localSheetId="17">#REF!</definedName>
    <definedName name="Entity" localSheetId="16">#REF!</definedName>
    <definedName name="Entity">#REF!</definedName>
    <definedName name="Entity_Con" localSheetId="17">#REF!</definedName>
    <definedName name="Entity_Con">#REF!</definedName>
    <definedName name="EntityDict" localSheetId="17">#REF!</definedName>
    <definedName name="EntityDict">#REF!</definedName>
    <definedName name="er" localSheetId="17">#REF!</definedName>
    <definedName name="er">#REF!</definedName>
    <definedName name="erifu" localSheetId="5" hidden="1">{"AnnualRentRoll",#N/A,FALSE,"RentRoll"}</definedName>
    <definedName name="erifu" localSheetId="12" hidden="1">{"AnnualRentRoll",#N/A,FALSE,"RentRoll"}</definedName>
    <definedName name="erifu" localSheetId="17" hidden="1">{"AnnualRentRoll",#N/A,FALSE,"RentRoll"}</definedName>
    <definedName name="erifu" localSheetId="16" hidden="1">{"AnnualRentRoll",#N/A,FALSE,"RentRoll"}</definedName>
    <definedName name="erifu" hidden="1">{"AnnualRentRoll",#N/A,FALSE,"RentRoll"}</definedName>
    <definedName name="eriuf" localSheetId="5" hidden="1">{#N/A,#N/A,FALSE,"Summary"}</definedName>
    <definedName name="eriuf" localSheetId="12" hidden="1">{#N/A,#N/A,FALSE,"Summary"}</definedName>
    <definedName name="eriuf" localSheetId="17" hidden="1">{#N/A,#N/A,FALSE,"Summary"}</definedName>
    <definedName name="eriuf" localSheetId="16" hidden="1">{#N/A,#N/A,FALSE,"Summary"}</definedName>
    <definedName name="eriuf" hidden="1">{#N/A,#N/A,FALSE,"Summary"}</definedName>
    <definedName name="erjkfu" localSheetId="5" hidden="1">{#N/A,#N/A,FALSE,"LoanAssumptions"}</definedName>
    <definedName name="erjkfu" localSheetId="12" hidden="1">{#N/A,#N/A,FALSE,"LoanAssumptions"}</definedName>
    <definedName name="erjkfu" localSheetId="17" hidden="1">{#N/A,#N/A,FALSE,"LoanAssumptions"}</definedName>
    <definedName name="erjkfu" localSheetId="16" hidden="1">{#N/A,#N/A,FALSE,"LoanAssumptions"}</definedName>
    <definedName name="erjkfu" hidden="1">{#N/A,#N/A,FALSE,"LoanAssumptions"}</definedName>
    <definedName name="erkju" localSheetId="5" hidden="1">{#N/A,#N/A,FALSE,"LoanAssumptions"}</definedName>
    <definedName name="erkju" localSheetId="12" hidden="1">{#N/A,#N/A,FALSE,"LoanAssumptions"}</definedName>
    <definedName name="erkju" localSheetId="17" hidden="1">{#N/A,#N/A,FALSE,"LoanAssumptions"}</definedName>
    <definedName name="erkju" localSheetId="16" hidden="1">{#N/A,#N/A,FALSE,"LoanAssumptions"}</definedName>
    <definedName name="erkju" hidden="1">{#N/A,#N/A,FALSE,"LoanAssumptions"}</definedName>
    <definedName name="erlkjf" localSheetId="5" hidden="1">{"AnnualRentRoll",#N/A,FALSE,"RentRoll"}</definedName>
    <definedName name="erlkjf" localSheetId="12" hidden="1">{"AnnualRentRoll",#N/A,FALSE,"RentRoll"}</definedName>
    <definedName name="erlkjf" localSheetId="17" hidden="1">{"AnnualRentRoll",#N/A,FALSE,"RentRoll"}</definedName>
    <definedName name="erlkjf" localSheetId="16" hidden="1">{"AnnualRentRoll",#N/A,FALSE,"RentRoll"}</definedName>
    <definedName name="erlkjf" hidden="1">{"AnnualRentRoll",#N/A,FALSE,"RentRoll"}</definedName>
    <definedName name="erlkjuf" localSheetId="5" hidden="1">{"MonthlyRentRoll",#N/A,FALSE,"RentRoll"}</definedName>
    <definedName name="erlkjuf" localSheetId="12" hidden="1">{"MonthlyRentRoll",#N/A,FALSE,"RentRoll"}</definedName>
    <definedName name="erlkjuf" localSheetId="17" hidden="1">{"MonthlyRentRoll",#N/A,FALSE,"RentRoll"}</definedName>
    <definedName name="erlkjuf" localSheetId="16" hidden="1">{"MonthlyRentRoll",#N/A,FALSE,"RentRoll"}</definedName>
    <definedName name="erlkjuf" hidden="1">{"MonthlyRentRoll",#N/A,FALSE,"RentRoll"}</definedName>
    <definedName name="EROA00" localSheetId="12">#REF!</definedName>
    <definedName name="EROA00" localSheetId="17">#REF!</definedName>
    <definedName name="EROA00" localSheetId="16">#REF!</definedName>
    <definedName name="EROA00">#REF!</definedName>
    <definedName name="EROA01" localSheetId="12">#REF!</definedName>
    <definedName name="EROA01" localSheetId="17">#REF!</definedName>
    <definedName name="EROA01" localSheetId="16">#REF!</definedName>
    <definedName name="EROA01">#REF!</definedName>
    <definedName name="EROA02" localSheetId="12">#REF!</definedName>
    <definedName name="EROA02" localSheetId="17">#REF!</definedName>
    <definedName name="EROA02" localSheetId="16">#REF!</definedName>
    <definedName name="EROA02">#REF!</definedName>
    <definedName name="errrr" localSheetId="5" hidden="1">{"AnnualRentRoll",#N/A,FALSE,"RentRoll"}</definedName>
    <definedName name="errrr" localSheetId="12" hidden="1">{"AnnualRentRoll",#N/A,FALSE,"RentRoll"}</definedName>
    <definedName name="errrr" localSheetId="17" hidden="1">{"AnnualRentRoll",#N/A,FALSE,"RentRoll"}</definedName>
    <definedName name="errrr" localSheetId="16" hidden="1">{"AnnualRentRoll",#N/A,FALSE,"RentRoll"}</definedName>
    <definedName name="errrr" hidden="1">{"AnnualRentRoll",#N/A,FALSE,"RentRoll"}</definedName>
    <definedName name="ert" localSheetId="12">[3]PRODAJA!#REF!</definedName>
    <definedName name="ert" localSheetId="16">[3]PRODAJA!#REF!</definedName>
    <definedName name="ert">#REF!</definedName>
    <definedName name="erukffffffffff" localSheetId="5" hidden="1">{"AnnualRentRoll",#N/A,FALSE,"RentRoll"}</definedName>
    <definedName name="erukffffffffff" localSheetId="12" hidden="1">{"AnnualRentRoll",#N/A,FALSE,"RentRoll"}</definedName>
    <definedName name="erukffffffffff" localSheetId="17" hidden="1">{"AnnualRentRoll",#N/A,FALSE,"RentRoll"}</definedName>
    <definedName name="erukffffffffff" localSheetId="16" hidden="1">{"AnnualRentRoll",#N/A,FALSE,"RentRoll"}</definedName>
    <definedName name="erukffffffffff" hidden="1">{"AnnualRentRoll",#N/A,FALSE,"RentRoll"}</definedName>
    <definedName name="eruvvvv" localSheetId="5" hidden="1">{"AnnualRentRoll",#N/A,FALSE,"RentRoll"}</definedName>
    <definedName name="eruvvvv" localSheetId="12" hidden="1">{"AnnualRentRoll",#N/A,FALSE,"RentRoll"}</definedName>
    <definedName name="eruvvvv" localSheetId="17" hidden="1">{"AnnualRentRoll",#N/A,FALSE,"RentRoll"}</definedName>
    <definedName name="eruvvvv" localSheetId="16" hidden="1">{"AnnualRentRoll",#N/A,FALSE,"RentRoll"}</definedName>
    <definedName name="eruvvvv" hidden="1">{"AnnualRentRoll",#N/A,FALSE,"RentRoll"}</definedName>
    <definedName name="ES" localSheetId="12">[38]DATA!$X$1:$X$2</definedName>
    <definedName name="ES" localSheetId="16">[38]DATA!$X$1:$X$2</definedName>
    <definedName name="ES">#REF!</definedName>
    <definedName name="esf" localSheetId="12">#REF!</definedName>
    <definedName name="esf" localSheetId="17">#REF!</definedName>
    <definedName name="esf" localSheetId="16">#REF!</definedName>
    <definedName name="esf">#REF!</definedName>
    <definedName name="euro" localSheetId="12">#REF!</definedName>
    <definedName name="euro" localSheetId="17">#REF!</definedName>
    <definedName name="euro" localSheetId="16">#REF!</definedName>
    <definedName name="euro">#REF!</definedName>
    <definedName name="euro_euro" localSheetId="12">#REF!</definedName>
    <definedName name="euro_euro" localSheetId="17">#REF!</definedName>
    <definedName name="euro_euro" localSheetId="16">#REF!</definedName>
    <definedName name="euro_euro">#REF!</definedName>
    <definedName name="EV__LASTREFTIME__" hidden="1">39916.5474074074</definedName>
    <definedName name="eve" localSheetId="12">#REF!</definedName>
    <definedName name="eve" localSheetId="17">#REF!</definedName>
    <definedName name="eve" localSheetId="16">#REF!</definedName>
    <definedName name="eve">#REF!</definedName>
    <definedName name="evf" localSheetId="12" hidden="1">#REF!</definedName>
    <definedName name="evf" localSheetId="17" hidden="1">#REF!</definedName>
    <definedName name="evf" localSheetId="16" hidden="1">#REF!</definedName>
    <definedName name="evf" hidden="1">#REF!</definedName>
    <definedName name="ew" localSheetId="12">#REF!</definedName>
    <definedName name="ew" localSheetId="17">#REF!</definedName>
    <definedName name="ew" localSheetId="16">#REF!</definedName>
    <definedName name="ew">#REF!</definedName>
    <definedName name="ewdc" localSheetId="17">#REF!</definedName>
    <definedName name="ewdc">#REF!</definedName>
    <definedName name="ewe" localSheetId="17">#REF!</definedName>
    <definedName name="ewe">#REF!</definedName>
    <definedName name="ewf" localSheetId="17">#REF!</definedName>
    <definedName name="ewf">#REF!</definedName>
    <definedName name="ewg" localSheetId="12">[66]マスタ!#REF!</definedName>
    <definedName name="ewg" localSheetId="16">[66]マスタ!#REF!</definedName>
    <definedName name="ewg">#REF!</definedName>
    <definedName name="ewv" localSheetId="12">'[67]入力シート(2004上期)'!#REF!</definedName>
    <definedName name="ewv" localSheetId="16">'[67]入力シート(2004上期)'!#REF!</definedName>
    <definedName name="ewv">#REF!</definedName>
    <definedName name="Excel_BuiltIn__FilterDatabase_25" localSheetId="12">#REF!</definedName>
    <definedName name="Excel_BuiltIn__FilterDatabase_25" localSheetId="17">#REF!</definedName>
    <definedName name="Excel_BuiltIn__FilterDatabase_25" localSheetId="16">#REF!</definedName>
    <definedName name="Excel_BuiltIn__FilterDatabase_25">#REF!</definedName>
    <definedName name="Excel_BuiltIn__FilterDatabase_28" localSheetId="12">#REF!</definedName>
    <definedName name="Excel_BuiltIn__FilterDatabase_28" localSheetId="17">#REF!</definedName>
    <definedName name="Excel_BuiltIn__FilterDatabase_28" localSheetId="16">#REF!</definedName>
    <definedName name="Excel_BuiltIn__FilterDatabase_28">#REF!</definedName>
    <definedName name="Excel_BuiltIn__FilterDatabase_31" localSheetId="12">#REF!</definedName>
    <definedName name="Excel_BuiltIn__FilterDatabase_31" localSheetId="17">#REF!</definedName>
    <definedName name="Excel_BuiltIn__FilterDatabase_31" localSheetId="16">#REF!</definedName>
    <definedName name="Excel_BuiltIn__FilterDatabase_31">#REF!</definedName>
    <definedName name="exist" localSheetId="17">#REF!</definedName>
    <definedName name="exist">#REF!</definedName>
    <definedName name="exp" localSheetId="17">#REF!</definedName>
    <definedName name="exp">#REF!</definedName>
    <definedName name="EXPTYPE" localSheetId="17">#REF!</definedName>
    <definedName name="EXPTYPE">#REF!</definedName>
    <definedName name="_xlnm.Extract" localSheetId="17">#REF!</definedName>
    <definedName name="_xlnm.Extract">#REF!</definedName>
    <definedName name="Extract_MI" localSheetId="17">#REF!</definedName>
    <definedName name="Extract_MI">#REF!</definedName>
    <definedName name="ｆ" localSheetId="17">#REF!</definedName>
    <definedName name="ｆ">#REF!</definedName>
    <definedName name="f_01" localSheetId="17">#REF!</definedName>
    <definedName name="f_01">#REF!</definedName>
    <definedName name="f_02" localSheetId="17">#REF!</definedName>
    <definedName name="f_02">#REF!</definedName>
    <definedName name="f_03" localSheetId="17">#REF!</definedName>
    <definedName name="f_03">#REF!</definedName>
    <definedName name="f_04" localSheetId="17">#REF!</definedName>
    <definedName name="f_04">#REF!</definedName>
    <definedName name="f_05" localSheetId="17">#REF!</definedName>
    <definedName name="f_05">#REF!</definedName>
    <definedName name="f_06" localSheetId="17">#REF!</definedName>
    <definedName name="f_06">#REF!</definedName>
    <definedName name="f_07" localSheetId="17">#REF!</definedName>
    <definedName name="f_07">#REF!</definedName>
    <definedName name="f_08" localSheetId="17">#REF!</definedName>
    <definedName name="f_08">#REF!</definedName>
    <definedName name="f_09" localSheetId="17">#REF!</definedName>
    <definedName name="f_09">#REF!</definedName>
    <definedName name="f_10" localSheetId="17">#REF!</definedName>
    <definedName name="f_10">#REF!</definedName>
    <definedName name="f_11" localSheetId="17">#REF!</definedName>
    <definedName name="f_11">#REF!</definedName>
    <definedName name="f_12" localSheetId="17">#REF!</definedName>
    <definedName name="f_12">#REF!</definedName>
    <definedName name="f_13" localSheetId="17">#REF!</definedName>
    <definedName name="f_13">#REF!</definedName>
    <definedName name="f_14" localSheetId="17">#REF!</definedName>
    <definedName name="f_14">#REF!</definedName>
    <definedName name="f_15" localSheetId="17">#REF!</definedName>
    <definedName name="f_15">#REF!</definedName>
    <definedName name="f_16" localSheetId="17">#REF!</definedName>
    <definedName name="f_16">#REF!</definedName>
    <definedName name="f_17" localSheetId="17">#REF!</definedName>
    <definedName name="f_17">#REF!</definedName>
    <definedName name="f_18" localSheetId="17">#REF!</definedName>
    <definedName name="f_18">#REF!</definedName>
    <definedName name="f_19" localSheetId="17">#REF!</definedName>
    <definedName name="f_19">#REF!</definedName>
    <definedName name="f_20" localSheetId="17">#REF!</definedName>
    <definedName name="f_20">#REF!</definedName>
    <definedName name="f_21" localSheetId="17">#REF!</definedName>
    <definedName name="f_21">#REF!</definedName>
    <definedName name="f_22" localSheetId="17">#REF!</definedName>
    <definedName name="f_22">#REF!</definedName>
    <definedName name="f_23" localSheetId="17">#REF!</definedName>
    <definedName name="f_23">#REF!</definedName>
    <definedName name="f_24" localSheetId="17">#REF!</definedName>
    <definedName name="f_24">#REF!</definedName>
    <definedName name="f_25" localSheetId="17">#REF!</definedName>
    <definedName name="f_25">#REF!</definedName>
    <definedName name="f_26" localSheetId="17">#REF!</definedName>
    <definedName name="f_26">#REF!</definedName>
    <definedName name="f_27" localSheetId="17">#REF!</definedName>
    <definedName name="f_27">#REF!</definedName>
    <definedName name="f_28" localSheetId="17">#REF!</definedName>
    <definedName name="f_28">#REF!</definedName>
    <definedName name="f_29" localSheetId="17">#REF!</definedName>
    <definedName name="f_29">#REF!</definedName>
    <definedName name="f_30" localSheetId="17">#REF!</definedName>
    <definedName name="f_30">#REF!</definedName>
    <definedName name="f_31" localSheetId="17">#REF!</definedName>
    <definedName name="f_31">#REF!</definedName>
    <definedName name="f_32" localSheetId="17">#REF!</definedName>
    <definedName name="f_32">#REF!</definedName>
    <definedName name="f_33" localSheetId="17">#REF!</definedName>
    <definedName name="f_33">#REF!</definedName>
    <definedName name="f_34" localSheetId="17">#REF!</definedName>
    <definedName name="f_34">#REF!</definedName>
    <definedName name="f_35" localSheetId="17">#REF!</definedName>
    <definedName name="f_35">#REF!</definedName>
    <definedName name="f_36" localSheetId="17">#REF!</definedName>
    <definedName name="f_36">#REF!</definedName>
    <definedName name="f_37" localSheetId="17">#REF!</definedName>
    <definedName name="f_37">#REF!</definedName>
    <definedName name="f_38" localSheetId="17">#REF!</definedName>
    <definedName name="f_38">#REF!</definedName>
    <definedName name="f_39" localSheetId="17">#REF!</definedName>
    <definedName name="f_39">#REF!</definedName>
    <definedName name="f_40" localSheetId="17">#REF!</definedName>
    <definedName name="f_40">#REF!</definedName>
    <definedName name="f_bucode" localSheetId="17">#REF!</definedName>
    <definedName name="f_bucode">#REF!</definedName>
    <definedName name="f_buname" localSheetId="17">#REF!</definedName>
    <definedName name="f_buname">#REF!</definedName>
    <definedName name="f_date" localSheetId="17">#REF!</definedName>
    <definedName name="f_date">#REF!</definedName>
    <definedName name="f_formid" localSheetId="17">#REF!</definedName>
    <definedName name="f_formid">#REF!</definedName>
    <definedName name="f_formname" localSheetId="17">#REF!</definedName>
    <definedName name="f_formname">#REF!</definedName>
    <definedName name="f_page" localSheetId="17">#REF!</definedName>
    <definedName name="f_page">#REF!</definedName>
    <definedName name="f3e" localSheetId="17">#REF!</definedName>
    <definedName name="f3e">#REF!</definedName>
    <definedName name="FAS卸ﾀｰｹﾞｯﾄ" localSheetId="5" hidden="1">{"'SSSL44施設00002M'!$A$1:$M$56"}</definedName>
    <definedName name="FAS卸ﾀｰｹﾞｯﾄ" localSheetId="12" hidden="1">{"'SSSL44施設00002M'!$A$1:$M$56"}</definedName>
    <definedName name="FAS卸ﾀｰｹﾞｯﾄ" localSheetId="17" hidden="1">{"'SSSL44施設00002M'!$A$1:$M$56"}</definedName>
    <definedName name="FAS卸ﾀｰｹﾞｯﾄ" localSheetId="16" hidden="1">{"'SSSL44施設00002M'!$A$1:$M$56"}</definedName>
    <definedName name="FAS卸ﾀｰｹﾞｯﾄ" hidden="1">{"'SSSL44施設00002M'!$A$1:$M$56"}</definedName>
    <definedName name="FCF_NORM" localSheetId="12">[64]Plan!$I$412</definedName>
    <definedName name="FCF_NORM" localSheetId="16">[64]Plan!$I$412</definedName>
    <definedName name="FCF_NORM">#REF!</definedName>
    <definedName name="fcst" localSheetId="12">#REF!</definedName>
    <definedName name="fcst" localSheetId="17">#REF!</definedName>
    <definedName name="fcst" localSheetId="16">#REF!</definedName>
    <definedName name="fcst">#REF!</definedName>
    <definedName name="fcstnew" localSheetId="12">#REF!</definedName>
    <definedName name="fcstnew" localSheetId="17">#REF!</definedName>
    <definedName name="fcstnew" localSheetId="16">#REF!</definedName>
    <definedName name="fcstnew">#REF!</definedName>
    <definedName name="FDC_0_0" hidden="1">"#"</definedName>
    <definedName name="FDC_1_0" hidden="1">"#"</definedName>
    <definedName name="FDC_10_0" hidden="1">"#"</definedName>
    <definedName name="FDC_10_1" hidden="1">"#"</definedName>
    <definedName name="FDC_10_2" hidden="1">"#"</definedName>
    <definedName name="FDC_10_3" hidden="1">"#"</definedName>
    <definedName name="FDC_11_0" hidden="1">"#"</definedName>
    <definedName name="FDC_11_1" hidden="1">"#"</definedName>
    <definedName name="FDC_11_2" hidden="1">"#"</definedName>
    <definedName name="FDC_11_3" hidden="1">"#"</definedName>
    <definedName name="FDC_12_0" hidden="1">"#"</definedName>
    <definedName name="FDC_12_1" hidden="1">"#"</definedName>
    <definedName name="FDC_12_2" hidden="1">"#"</definedName>
    <definedName name="FDC_12_3" hidden="1">"#"</definedName>
    <definedName name="FDC_13_0" hidden="1">"#"</definedName>
    <definedName name="FDC_13_1" hidden="1">"#"</definedName>
    <definedName name="FDC_13_2" hidden="1">"#"</definedName>
    <definedName name="FDC_13_3" hidden="1">"#"</definedName>
    <definedName name="FDC_14_0" hidden="1">"#"</definedName>
    <definedName name="FDC_14_1" hidden="1">"#"</definedName>
    <definedName name="FDC_14_2" hidden="1">"#"</definedName>
    <definedName name="FDC_14_3" hidden="1">"#"</definedName>
    <definedName name="FDC_15_0" hidden="1">"#"</definedName>
    <definedName name="FDC_16_0" hidden="1">"#"</definedName>
    <definedName name="FDC_17_0" hidden="1">"#"</definedName>
    <definedName name="FDC_18_0" hidden="1">"#"</definedName>
    <definedName name="FDC_19_0" hidden="1">"#"</definedName>
    <definedName name="FDC_19_1" hidden="1">"#"</definedName>
    <definedName name="FDC_19_2" hidden="1">"#"</definedName>
    <definedName name="FDC_19_3" hidden="1">"#"</definedName>
    <definedName name="FDC_2_0" hidden="1">"#"</definedName>
    <definedName name="FDC_20_0" hidden="1">"#"</definedName>
    <definedName name="FDC_21_0" hidden="1">"#"</definedName>
    <definedName name="FDC_21_1" hidden="1">"#"</definedName>
    <definedName name="FDC_21_2" hidden="1">"#"</definedName>
    <definedName name="FDC_21_3" hidden="1">"#"</definedName>
    <definedName name="FDC_22_0" hidden="1">"#"</definedName>
    <definedName name="FDC_23_0" hidden="1">"#"</definedName>
    <definedName name="FDC_24_0" hidden="1">"#"</definedName>
    <definedName name="FDC_25_0" hidden="1">"#"</definedName>
    <definedName name="FDC_25_1" hidden="1">"#"</definedName>
    <definedName name="FDC_25_2" hidden="1">"#"</definedName>
    <definedName name="FDC_25_3" hidden="1">"#"</definedName>
    <definedName name="FDC_26_0" hidden="1">"#"</definedName>
    <definedName name="FDC_26_1" hidden="1">"#"</definedName>
    <definedName name="FDC_26_2" hidden="1">"#"</definedName>
    <definedName name="FDC_26_3" hidden="1">"#"</definedName>
    <definedName name="FDC_27_0" hidden="1">"#"</definedName>
    <definedName name="FDC_28_0" hidden="1">"#"</definedName>
    <definedName name="FDC_28_1" hidden="1">"#"</definedName>
    <definedName name="FDC_28_2" hidden="1">"#"</definedName>
    <definedName name="FDC_28_3" hidden="1">"#"</definedName>
    <definedName name="FDC_29_0" hidden="1">"#"</definedName>
    <definedName name="FDC_29_1" hidden="1">"#"</definedName>
    <definedName name="FDC_29_2" hidden="1">"#"</definedName>
    <definedName name="FDC_29_3" hidden="1">"#"</definedName>
    <definedName name="FDC_3_0" hidden="1">"#"</definedName>
    <definedName name="FDC_30_0" hidden="1">"#"</definedName>
    <definedName name="FDC_31_0" hidden="1">"#"</definedName>
    <definedName name="FDC_32_0" hidden="1">"#"</definedName>
    <definedName name="FDC_33_0" hidden="1">"#"</definedName>
    <definedName name="FDC_34_0" hidden="1">"#"</definedName>
    <definedName name="FDC_35_0" hidden="1">"#"</definedName>
    <definedName name="FDC_36_0" hidden="1">"#"</definedName>
    <definedName name="FDC_37_0" hidden="1">"#"</definedName>
    <definedName name="FDC_38_0" hidden="1">"#"</definedName>
    <definedName name="FDC_39_0" hidden="1">"#"</definedName>
    <definedName name="FDC_4_0" hidden="1">"#"</definedName>
    <definedName name="FDC_40_0" hidden="1">"#"</definedName>
    <definedName name="FDC_41_0" hidden="1">"#"</definedName>
    <definedName name="FDC_41_1" hidden="1">"#"</definedName>
    <definedName name="FDC_41_2" hidden="1">"#"</definedName>
    <definedName name="FDC_41_3" hidden="1">"#"</definedName>
    <definedName name="FDC_42_0" hidden="1">"#"</definedName>
    <definedName name="FDC_42_1" hidden="1">"#"</definedName>
    <definedName name="FDC_42_2" hidden="1">"#"</definedName>
    <definedName name="FDC_42_3" hidden="1">"#"</definedName>
    <definedName name="FDC_43_0" hidden="1">"#"</definedName>
    <definedName name="FDC_43_1" hidden="1">"#"</definedName>
    <definedName name="FDC_43_2" hidden="1">"#"</definedName>
    <definedName name="FDC_43_3" hidden="1">"#"</definedName>
    <definedName name="FDC_44_0" hidden="1">"#"</definedName>
    <definedName name="FDC_45_0" hidden="1">"#"</definedName>
    <definedName name="FDC_45_1" hidden="1">"#"</definedName>
    <definedName name="FDC_45_2" hidden="1">"#"</definedName>
    <definedName name="FDC_45_3" hidden="1">"#"</definedName>
    <definedName name="FDC_46_0" hidden="1">"#"</definedName>
    <definedName name="FDC_46_1" hidden="1">"#"</definedName>
    <definedName name="FDC_46_2" hidden="1">"#"</definedName>
    <definedName name="FDC_46_3" hidden="1">"#"</definedName>
    <definedName name="FDC_47_0" hidden="1">"#"</definedName>
    <definedName name="FDC_47_1" hidden="1">"#"</definedName>
    <definedName name="FDC_47_2" hidden="1">"#"</definedName>
    <definedName name="FDC_47_3" hidden="1">"#"</definedName>
    <definedName name="FDC_48_0" hidden="1">"#"</definedName>
    <definedName name="FDC_48_1" hidden="1">"#"</definedName>
    <definedName name="FDC_48_2" hidden="1">"#"</definedName>
    <definedName name="FDC_48_3" hidden="1">"#"</definedName>
    <definedName name="FDC_49_0" hidden="1">"#"</definedName>
    <definedName name="FDC_49_1" hidden="1">"#"</definedName>
    <definedName name="FDC_49_2" hidden="1">"#"</definedName>
    <definedName name="FDC_49_3" hidden="1">"#"</definedName>
    <definedName name="FDC_5_0" hidden="1">"#"</definedName>
    <definedName name="FDC_5_1" hidden="1">"#"</definedName>
    <definedName name="FDC_5_2" hidden="1">"#"</definedName>
    <definedName name="FDC_5_3" hidden="1">"#"</definedName>
    <definedName name="FDC_50_0" hidden="1">"#"</definedName>
    <definedName name="FDC_50_1" hidden="1">"#"</definedName>
    <definedName name="FDC_50_2" hidden="1">"#"</definedName>
    <definedName name="FDC_50_3" hidden="1">"#"</definedName>
    <definedName name="FDC_51_0" hidden="1">"#"</definedName>
    <definedName name="FDC_51_1" hidden="1">"#"</definedName>
    <definedName name="FDC_51_2" hidden="1">"#"</definedName>
    <definedName name="FDC_51_3" hidden="1">"#"</definedName>
    <definedName name="FDC_52_0" hidden="1">"#"</definedName>
    <definedName name="FDC_52_1" hidden="1">"#"</definedName>
    <definedName name="FDC_52_2" hidden="1">"#"</definedName>
    <definedName name="FDC_52_3" hidden="1">"#"</definedName>
    <definedName name="FDC_53_0" hidden="1">"#"</definedName>
    <definedName name="FDC_53_1" hidden="1">"#"</definedName>
    <definedName name="FDC_53_2" hidden="1">"#"</definedName>
    <definedName name="FDC_53_3" hidden="1">"#"</definedName>
    <definedName name="FDC_54_0" hidden="1">"#"</definedName>
    <definedName name="FDC_54_1" hidden="1">"#"</definedName>
    <definedName name="FDC_54_2" hidden="1">"#"</definedName>
    <definedName name="FDC_54_3" hidden="1">"#"</definedName>
    <definedName name="FDC_55_0" hidden="1">"#"</definedName>
    <definedName name="FDC_55_1" hidden="1">"#"</definedName>
    <definedName name="FDC_55_2" hidden="1">"#"</definedName>
    <definedName name="FDC_55_3" hidden="1">"#"</definedName>
    <definedName name="FDC_56_0" hidden="1">"#"</definedName>
    <definedName name="FDC_57_0" hidden="1">"#"</definedName>
    <definedName name="FDC_58_0" hidden="1">"#"</definedName>
    <definedName name="FDC_58_1" hidden="1">"#"</definedName>
    <definedName name="FDC_58_10" hidden="1">"#"</definedName>
    <definedName name="FDC_58_100" hidden="1">"#"</definedName>
    <definedName name="FDC_58_101" hidden="1">"#"</definedName>
    <definedName name="FDC_58_102" hidden="1">"#"</definedName>
    <definedName name="FDC_58_103" hidden="1">"#"</definedName>
    <definedName name="FDC_58_104" hidden="1">"#"</definedName>
    <definedName name="FDC_58_105" hidden="1">"#"</definedName>
    <definedName name="FDC_58_106" hidden="1">"#"</definedName>
    <definedName name="FDC_58_107" hidden="1">"#"</definedName>
    <definedName name="FDC_58_108" hidden="1">"#"</definedName>
    <definedName name="FDC_58_109" hidden="1">"#"</definedName>
    <definedName name="FDC_58_11" hidden="1">"#"</definedName>
    <definedName name="FDC_58_110" hidden="1">"#"</definedName>
    <definedName name="FDC_58_111" hidden="1">"#"</definedName>
    <definedName name="FDC_58_112" hidden="1">"#"</definedName>
    <definedName name="FDC_58_113" hidden="1">"#"</definedName>
    <definedName name="FDC_58_114" hidden="1">"#"</definedName>
    <definedName name="FDC_58_115" hidden="1">"#"</definedName>
    <definedName name="FDC_58_116" hidden="1">"#"</definedName>
    <definedName name="FDC_58_117" hidden="1">"#"</definedName>
    <definedName name="FDC_58_118" hidden="1">"#"</definedName>
    <definedName name="FDC_58_119" hidden="1">"#"</definedName>
    <definedName name="FDC_58_12" hidden="1">"#"</definedName>
    <definedName name="FDC_58_120" hidden="1">"#"</definedName>
    <definedName name="FDC_58_121" hidden="1">"#"</definedName>
    <definedName name="FDC_58_122" hidden="1">"#"</definedName>
    <definedName name="FDC_58_123" hidden="1">"#"</definedName>
    <definedName name="FDC_58_124" hidden="1">"#"</definedName>
    <definedName name="FDC_58_125" hidden="1">"#"</definedName>
    <definedName name="FDC_58_126" hidden="1">"#"</definedName>
    <definedName name="FDC_58_127" hidden="1">"#"</definedName>
    <definedName name="FDC_58_128" hidden="1">"#"</definedName>
    <definedName name="FDC_58_129" hidden="1">"#"</definedName>
    <definedName name="FDC_58_13" hidden="1">"#"</definedName>
    <definedName name="FDC_58_130" hidden="1">"#"</definedName>
    <definedName name="FDC_58_131" hidden="1">"#"</definedName>
    <definedName name="FDC_58_132" hidden="1">"#"</definedName>
    <definedName name="FDC_58_133" hidden="1">"#"</definedName>
    <definedName name="FDC_58_134" hidden="1">"#"</definedName>
    <definedName name="FDC_58_135" hidden="1">"#"</definedName>
    <definedName name="FDC_58_136" hidden="1">"#"</definedName>
    <definedName name="FDC_58_137" hidden="1">"#"</definedName>
    <definedName name="FDC_58_138" hidden="1">"#"</definedName>
    <definedName name="FDC_58_139" hidden="1">"#"</definedName>
    <definedName name="FDC_58_14" hidden="1">"#"</definedName>
    <definedName name="FDC_58_140" hidden="1">"#"</definedName>
    <definedName name="FDC_58_141" hidden="1">"#"</definedName>
    <definedName name="FDC_58_142" hidden="1">"#"</definedName>
    <definedName name="FDC_58_143" hidden="1">"#"</definedName>
    <definedName name="FDC_58_144" hidden="1">"#"</definedName>
    <definedName name="FDC_58_145" hidden="1">"#"</definedName>
    <definedName name="FDC_58_146" hidden="1">"#"</definedName>
    <definedName name="FDC_58_147" hidden="1">"#"</definedName>
    <definedName name="FDC_58_148" hidden="1">"#"</definedName>
    <definedName name="FDC_58_149" hidden="1">"#"</definedName>
    <definedName name="FDC_58_15" hidden="1">"#"</definedName>
    <definedName name="FDC_58_150" hidden="1">"#"</definedName>
    <definedName name="FDC_58_151" hidden="1">"#"</definedName>
    <definedName name="FDC_58_152" hidden="1">"#"</definedName>
    <definedName name="FDC_58_153" hidden="1">"#"</definedName>
    <definedName name="FDC_58_154" hidden="1">"#"</definedName>
    <definedName name="FDC_58_155" hidden="1">"#"</definedName>
    <definedName name="FDC_58_156" hidden="1">"#"</definedName>
    <definedName name="FDC_58_157" hidden="1">"#"</definedName>
    <definedName name="FDC_58_158" hidden="1">"#"</definedName>
    <definedName name="FDC_58_159" hidden="1">"#"</definedName>
    <definedName name="FDC_58_16" hidden="1">"#"</definedName>
    <definedName name="FDC_58_160" hidden="1">"#"</definedName>
    <definedName name="FDC_58_161" hidden="1">"#"</definedName>
    <definedName name="FDC_58_162" hidden="1">"#"</definedName>
    <definedName name="FDC_58_163" hidden="1">"#"</definedName>
    <definedName name="FDC_58_164" hidden="1">"#"</definedName>
    <definedName name="FDC_58_165" hidden="1">"#"</definedName>
    <definedName name="FDC_58_166" hidden="1">"#"</definedName>
    <definedName name="FDC_58_167" hidden="1">"#"</definedName>
    <definedName name="FDC_58_168" hidden="1">"#"</definedName>
    <definedName name="FDC_58_169" hidden="1">"#"</definedName>
    <definedName name="FDC_58_17" hidden="1">"#"</definedName>
    <definedName name="FDC_58_170" hidden="1">"#"</definedName>
    <definedName name="FDC_58_171" hidden="1">"#"</definedName>
    <definedName name="FDC_58_172" hidden="1">"#"</definedName>
    <definedName name="FDC_58_173" hidden="1">"#"</definedName>
    <definedName name="FDC_58_174" hidden="1">"#"</definedName>
    <definedName name="FDC_58_175" hidden="1">"#"</definedName>
    <definedName name="FDC_58_176" hidden="1">"#"</definedName>
    <definedName name="FDC_58_177" hidden="1">"#"</definedName>
    <definedName name="FDC_58_178" hidden="1">"#"</definedName>
    <definedName name="FDC_58_179" hidden="1">"#"</definedName>
    <definedName name="FDC_58_18" hidden="1">"#"</definedName>
    <definedName name="FDC_58_180" hidden="1">"#"</definedName>
    <definedName name="FDC_58_181" hidden="1">"#"</definedName>
    <definedName name="FDC_58_182" hidden="1">"#"</definedName>
    <definedName name="FDC_58_183" hidden="1">"#"</definedName>
    <definedName name="FDC_58_184" hidden="1">"#"</definedName>
    <definedName name="FDC_58_185" hidden="1">"#"</definedName>
    <definedName name="FDC_58_186" hidden="1">"#"</definedName>
    <definedName name="FDC_58_187" hidden="1">"#"</definedName>
    <definedName name="FDC_58_188" hidden="1">"#"</definedName>
    <definedName name="FDC_58_189" hidden="1">"#"</definedName>
    <definedName name="FDC_58_19" hidden="1">"#"</definedName>
    <definedName name="FDC_58_190" hidden="1">"#"</definedName>
    <definedName name="FDC_58_191" hidden="1">"#"</definedName>
    <definedName name="FDC_58_192" hidden="1">"#"</definedName>
    <definedName name="FDC_58_193" hidden="1">"#"</definedName>
    <definedName name="FDC_58_194" hidden="1">"#"</definedName>
    <definedName name="FDC_58_195" hidden="1">"#"</definedName>
    <definedName name="FDC_58_196" hidden="1">"#"</definedName>
    <definedName name="FDC_58_197" hidden="1">"#"</definedName>
    <definedName name="FDC_58_198" hidden="1">"#"</definedName>
    <definedName name="FDC_58_199" hidden="1">"#"</definedName>
    <definedName name="FDC_58_2" hidden="1">"#"</definedName>
    <definedName name="FDC_58_20" hidden="1">"#"</definedName>
    <definedName name="FDC_58_200" hidden="1">"#"</definedName>
    <definedName name="FDC_58_201" hidden="1">"#"</definedName>
    <definedName name="FDC_58_202" hidden="1">"#"</definedName>
    <definedName name="FDC_58_203" hidden="1">"#"</definedName>
    <definedName name="FDC_58_204" hidden="1">"#"</definedName>
    <definedName name="FDC_58_205" hidden="1">"#"</definedName>
    <definedName name="FDC_58_206" hidden="1">"#"</definedName>
    <definedName name="FDC_58_207" hidden="1">"#"</definedName>
    <definedName name="FDC_58_208" hidden="1">"#"</definedName>
    <definedName name="FDC_58_209" hidden="1">"#"</definedName>
    <definedName name="FDC_58_21" hidden="1">"#"</definedName>
    <definedName name="FDC_58_210" hidden="1">"#"</definedName>
    <definedName name="FDC_58_211" hidden="1">"#"</definedName>
    <definedName name="FDC_58_212" hidden="1">"#"</definedName>
    <definedName name="FDC_58_213" hidden="1">"#"</definedName>
    <definedName name="FDC_58_214" hidden="1">"#"</definedName>
    <definedName name="FDC_58_215" hidden="1">"#"</definedName>
    <definedName name="FDC_58_216" hidden="1">"#"</definedName>
    <definedName name="FDC_58_217" hidden="1">"#"</definedName>
    <definedName name="FDC_58_218" hidden="1">"#"</definedName>
    <definedName name="FDC_58_219" hidden="1">"#"</definedName>
    <definedName name="FDC_58_22" hidden="1">"#"</definedName>
    <definedName name="FDC_58_220" hidden="1">"#"</definedName>
    <definedName name="FDC_58_221" hidden="1">"#"</definedName>
    <definedName name="FDC_58_222" hidden="1">"#"</definedName>
    <definedName name="FDC_58_223" hidden="1">"#"</definedName>
    <definedName name="FDC_58_224" hidden="1">"#"</definedName>
    <definedName name="FDC_58_225" hidden="1">"#"</definedName>
    <definedName name="FDC_58_226" hidden="1">"#"</definedName>
    <definedName name="FDC_58_227" hidden="1">"#"</definedName>
    <definedName name="FDC_58_228" hidden="1">"#"</definedName>
    <definedName name="FDC_58_229" hidden="1">"#"</definedName>
    <definedName name="FDC_58_23" hidden="1">"#"</definedName>
    <definedName name="FDC_58_230" hidden="1">"#"</definedName>
    <definedName name="FDC_58_231" hidden="1">"#"</definedName>
    <definedName name="FDC_58_232" hidden="1">"#"</definedName>
    <definedName name="FDC_58_233" hidden="1">"#"</definedName>
    <definedName name="FDC_58_234" hidden="1">"#"</definedName>
    <definedName name="FDC_58_235" hidden="1">"#"</definedName>
    <definedName name="FDC_58_236" hidden="1">"#"</definedName>
    <definedName name="FDC_58_237" hidden="1">"#"</definedName>
    <definedName name="FDC_58_238" hidden="1">"#"</definedName>
    <definedName name="FDC_58_239" hidden="1">"#"</definedName>
    <definedName name="FDC_58_24" hidden="1">"#"</definedName>
    <definedName name="FDC_58_240" hidden="1">"#"</definedName>
    <definedName name="FDC_58_241" hidden="1">"#"</definedName>
    <definedName name="FDC_58_242" hidden="1">"#"</definedName>
    <definedName name="FDC_58_243" hidden="1">"#"</definedName>
    <definedName name="FDC_58_244" hidden="1">"#"</definedName>
    <definedName name="FDC_58_245" hidden="1">"#"</definedName>
    <definedName name="FDC_58_246" hidden="1">"#"</definedName>
    <definedName name="FDC_58_247" hidden="1">"#"</definedName>
    <definedName name="FDC_58_248" hidden="1">"#"</definedName>
    <definedName name="FDC_58_249" hidden="1">"#"</definedName>
    <definedName name="FDC_58_25" hidden="1">"#"</definedName>
    <definedName name="FDC_58_250" hidden="1">"#"</definedName>
    <definedName name="FDC_58_251" hidden="1">"#"</definedName>
    <definedName name="FDC_58_252" hidden="1">"#"</definedName>
    <definedName name="FDC_58_253" hidden="1">"#"</definedName>
    <definedName name="FDC_58_254" hidden="1">"#"</definedName>
    <definedName name="FDC_58_255" hidden="1">"#"</definedName>
    <definedName name="FDC_58_256" hidden="1">"#"</definedName>
    <definedName name="FDC_58_257" hidden="1">"#"</definedName>
    <definedName name="FDC_58_258" hidden="1">"#"</definedName>
    <definedName name="FDC_58_259" hidden="1">"#"</definedName>
    <definedName name="FDC_58_26" hidden="1">"#"</definedName>
    <definedName name="FDC_58_260" hidden="1">"#"</definedName>
    <definedName name="FDC_58_261" hidden="1">"#"</definedName>
    <definedName name="FDC_58_27" hidden="1">"#"</definedName>
    <definedName name="FDC_58_28" hidden="1">"#"</definedName>
    <definedName name="FDC_58_29" hidden="1">"#"</definedName>
    <definedName name="FDC_58_3" hidden="1">"#"</definedName>
    <definedName name="FDC_58_30" hidden="1">"#"</definedName>
    <definedName name="FDC_58_31" hidden="1">"#"</definedName>
    <definedName name="FDC_58_32" hidden="1">"#"</definedName>
    <definedName name="FDC_58_33" hidden="1">"#"</definedName>
    <definedName name="FDC_58_34" hidden="1">"#"</definedName>
    <definedName name="FDC_58_35" hidden="1">"#"</definedName>
    <definedName name="FDC_58_36" hidden="1">"#"</definedName>
    <definedName name="FDC_58_37" hidden="1">"#"</definedName>
    <definedName name="FDC_58_38" hidden="1">"#"</definedName>
    <definedName name="FDC_58_39" hidden="1">"#"</definedName>
    <definedName name="FDC_58_4" hidden="1">"#"</definedName>
    <definedName name="FDC_58_40" hidden="1">"#"</definedName>
    <definedName name="FDC_58_41" hidden="1">"#"</definedName>
    <definedName name="FDC_58_42" hidden="1">"#"</definedName>
    <definedName name="FDC_58_43" hidden="1">"#"</definedName>
    <definedName name="FDC_58_44" hidden="1">"#"</definedName>
    <definedName name="FDC_58_45" hidden="1">"#"</definedName>
    <definedName name="FDC_58_46" hidden="1">"#"</definedName>
    <definedName name="FDC_58_47" hidden="1">"#"</definedName>
    <definedName name="FDC_58_48" hidden="1">"#"</definedName>
    <definedName name="FDC_58_49" hidden="1">"#"</definedName>
    <definedName name="FDC_58_5" hidden="1">"#"</definedName>
    <definedName name="FDC_58_50" hidden="1">"#"</definedName>
    <definedName name="FDC_58_51" hidden="1">"#"</definedName>
    <definedName name="FDC_58_52" hidden="1">"#"</definedName>
    <definedName name="FDC_58_53" hidden="1">"#"</definedName>
    <definedName name="FDC_58_54" hidden="1">"#"</definedName>
    <definedName name="FDC_58_55" hidden="1">"#"</definedName>
    <definedName name="FDC_58_56" hidden="1">"#"</definedName>
    <definedName name="FDC_58_57" hidden="1">"#"</definedName>
    <definedName name="FDC_58_58" hidden="1">"#"</definedName>
    <definedName name="FDC_58_59" hidden="1">"#"</definedName>
    <definedName name="FDC_58_6" hidden="1">"#"</definedName>
    <definedName name="FDC_58_60" hidden="1">"#"</definedName>
    <definedName name="FDC_58_61" hidden="1">"#"</definedName>
    <definedName name="FDC_58_62" hidden="1">"#"</definedName>
    <definedName name="FDC_58_63" hidden="1">"#"</definedName>
    <definedName name="FDC_58_64" hidden="1">"#"</definedName>
    <definedName name="FDC_58_65" hidden="1">"#"</definedName>
    <definedName name="FDC_58_66" hidden="1">"#"</definedName>
    <definedName name="FDC_58_67" hidden="1">"#"</definedName>
    <definedName name="FDC_58_68" hidden="1">"#"</definedName>
    <definedName name="FDC_58_69" hidden="1">"#"</definedName>
    <definedName name="FDC_58_7" hidden="1">"#"</definedName>
    <definedName name="FDC_58_70" hidden="1">"#"</definedName>
    <definedName name="FDC_58_71" hidden="1">"#"</definedName>
    <definedName name="FDC_58_72" hidden="1">"#"</definedName>
    <definedName name="FDC_58_73" hidden="1">"#"</definedName>
    <definedName name="FDC_58_74" hidden="1">"#"</definedName>
    <definedName name="FDC_58_75" hidden="1">"#"</definedName>
    <definedName name="FDC_58_76" hidden="1">"#"</definedName>
    <definedName name="FDC_58_77" hidden="1">"#"</definedName>
    <definedName name="FDC_58_78" hidden="1">"#"</definedName>
    <definedName name="FDC_58_79" hidden="1">"#"</definedName>
    <definedName name="FDC_58_8" hidden="1">"#"</definedName>
    <definedName name="FDC_58_80" hidden="1">"#"</definedName>
    <definedName name="FDC_58_81" hidden="1">"#"</definedName>
    <definedName name="FDC_58_82" hidden="1">"#"</definedName>
    <definedName name="FDC_58_83" hidden="1">"#"</definedName>
    <definedName name="FDC_58_84" hidden="1">"#"</definedName>
    <definedName name="FDC_58_85" hidden="1">"#"</definedName>
    <definedName name="FDC_58_86" hidden="1">"#"</definedName>
    <definedName name="FDC_58_87" hidden="1">"#"</definedName>
    <definedName name="FDC_58_88" hidden="1">"#"</definedName>
    <definedName name="FDC_58_89" hidden="1">"#"</definedName>
    <definedName name="FDC_58_9" hidden="1">"#"</definedName>
    <definedName name="FDC_58_90" hidden="1">"#"</definedName>
    <definedName name="FDC_58_91" hidden="1">"#"</definedName>
    <definedName name="FDC_58_92" hidden="1">"#"</definedName>
    <definedName name="FDC_58_93" hidden="1">"#"</definedName>
    <definedName name="FDC_58_94" hidden="1">"#"</definedName>
    <definedName name="FDC_58_95" hidden="1">"#"</definedName>
    <definedName name="FDC_58_96" hidden="1">"#"</definedName>
    <definedName name="FDC_58_97" hidden="1">"#"</definedName>
    <definedName name="FDC_58_98" hidden="1">"#"</definedName>
    <definedName name="FDC_58_99" hidden="1">"#"</definedName>
    <definedName name="FDC_59_0" hidden="1">"#"</definedName>
    <definedName name="FDC_59_1" hidden="1">"#"</definedName>
    <definedName name="FDC_59_10" hidden="1">"#"</definedName>
    <definedName name="FDC_59_100" hidden="1">"#"</definedName>
    <definedName name="FDC_59_101" hidden="1">"#"</definedName>
    <definedName name="FDC_59_102" hidden="1">"#"</definedName>
    <definedName name="FDC_59_103" hidden="1">"#"</definedName>
    <definedName name="FDC_59_104" hidden="1">"#"</definedName>
    <definedName name="FDC_59_105" hidden="1">"#"</definedName>
    <definedName name="FDC_59_106" hidden="1">"#"</definedName>
    <definedName name="FDC_59_107" hidden="1">"#"</definedName>
    <definedName name="FDC_59_108" hidden="1">"#"</definedName>
    <definedName name="FDC_59_109" hidden="1">"#"</definedName>
    <definedName name="FDC_59_11" hidden="1">"#"</definedName>
    <definedName name="FDC_59_110" hidden="1">"#"</definedName>
    <definedName name="FDC_59_111" hidden="1">"#"</definedName>
    <definedName name="FDC_59_112" hidden="1">"#"</definedName>
    <definedName name="FDC_59_113" hidden="1">"#"</definedName>
    <definedName name="FDC_59_114" hidden="1">"#"</definedName>
    <definedName name="FDC_59_115" hidden="1">"#"</definedName>
    <definedName name="FDC_59_116" hidden="1">"#"</definedName>
    <definedName name="FDC_59_117" hidden="1">"#"</definedName>
    <definedName name="FDC_59_118" hidden="1">"#"</definedName>
    <definedName name="FDC_59_119" hidden="1">"#"</definedName>
    <definedName name="FDC_59_12" hidden="1">"#"</definedName>
    <definedName name="FDC_59_120" hidden="1">"#"</definedName>
    <definedName name="FDC_59_121" hidden="1">"#"</definedName>
    <definedName name="FDC_59_122" hidden="1">"#"</definedName>
    <definedName name="FDC_59_123" hidden="1">"#"</definedName>
    <definedName name="FDC_59_124" hidden="1">"#"</definedName>
    <definedName name="FDC_59_125" hidden="1">"#"</definedName>
    <definedName name="FDC_59_126" hidden="1">"#"</definedName>
    <definedName name="FDC_59_127" hidden="1">"#"</definedName>
    <definedName name="FDC_59_128" hidden="1">"#"</definedName>
    <definedName name="FDC_59_129" hidden="1">"#"</definedName>
    <definedName name="FDC_59_13" hidden="1">"#"</definedName>
    <definedName name="FDC_59_130" hidden="1">"#"</definedName>
    <definedName name="FDC_59_131" hidden="1">"#"</definedName>
    <definedName name="FDC_59_132" hidden="1">"#"</definedName>
    <definedName name="FDC_59_133" hidden="1">"#"</definedName>
    <definedName name="FDC_59_134" hidden="1">"#"</definedName>
    <definedName name="FDC_59_135" hidden="1">"#"</definedName>
    <definedName name="FDC_59_136" hidden="1">"#"</definedName>
    <definedName name="FDC_59_137" hidden="1">"#"</definedName>
    <definedName name="FDC_59_138" hidden="1">"#"</definedName>
    <definedName name="FDC_59_139" hidden="1">"#"</definedName>
    <definedName name="FDC_59_14" hidden="1">"#"</definedName>
    <definedName name="FDC_59_140" hidden="1">"#"</definedName>
    <definedName name="FDC_59_141" hidden="1">"#"</definedName>
    <definedName name="FDC_59_142" hidden="1">"#"</definedName>
    <definedName name="FDC_59_143" hidden="1">"#"</definedName>
    <definedName name="FDC_59_144" hidden="1">"#"</definedName>
    <definedName name="FDC_59_145" hidden="1">"#"</definedName>
    <definedName name="FDC_59_146" hidden="1">"#"</definedName>
    <definedName name="FDC_59_147" hidden="1">"#"</definedName>
    <definedName name="FDC_59_148" hidden="1">"#"</definedName>
    <definedName name="FDC_59_149" hidden="1">"#"</definedName>
    <definedName name="FDC_59_15" hidden="1">"#"</definedName>
    <definedName name="FDC_59_150" hidden="1">"#"</definedName>
    <definedName name="FDC_59_151" hidden="1">"#"</definedName>
    <definedName name="FDC_59_152" hidden="1">"#"</definedName>
    <definedName name="FDC_59_153" hidden="1">"#"</definedName>
    <definedName name="FDC_59_154" hidden="1">"#"</definedName>
    <definedName name="FDC_59_155" hidden="1">"#"</definedName>
    <definedName name="FDC_59_156" hidden="1">"#"</definedName>
    <definedName name="FDC_59_157" hidden="1">"#"</definedName>
    <definedName name="FDC_59_158" hidden="1">"#"</definedName>
    <definedName name="FDC_59_159" hidden="1">"#"</definedName>
    <definedName name="FDC_59_16" hidden="1">"#"</definedName>
    <definedName name="FDC_59_160" hidden="1">"#"</definedName>
    <definedName name="FDC_59_161" hidden="1">"#"</definedName>
    <definedName name="FDC_59_162" hidden="1">"#"</definedName>
    <definedName name="FDC_59_163" hidden="1">"#"</definedName>
    <definedName name="FDC_59_164" hidden="1">"#"</definedName>
    <definedName name="FDC_59_165" hidden="1">"#"</definedName>
    <definedName name="FDC_59_166" hidden="1">"#"</definedName>
    <definedName name="FDC_59_167" hidden="1">"#"</definedName>
    <definedName name="FDC_59_168" hidden="1">"#"</definedName>
    <definedName name="FDC_59_169" hidden="1">"#"</definedName>
    <definedName name="FDC_59_17" hidden="1">"#"</definedName>
    <definedName name="FDC_59_170" hidden="1">"#"</definedName>
    <definedName name="FDC_59_171" hidden="1">"#"</definedName>
    <definedName name="FDC_59_172" hidden="1">"#"</definedName>
    <definedName name="FDC_59_173" hidden="1">"#"</definedName>
    <definedName name="FDC_59_174" hidden="1">"#"</definedName>
    <definedName name="FDC_59_175" hidden="1">"#"</definedName>
    <definedName name="FDC_59_176" hidden="1">"#"</definedName>
    <definedName name="FDC_59_177" hidden="1">"#"</definedName>
    <definedName name="FDC_59_178" hidden="1">"#"</definedName>
    <definedName name="FDC_59_179" hidden="1">"#"</definedName>
    <definedName name="FDC_59_18" hidden="1">"#"</definedName>
    <definedName name="FDC_59_180" hidden="1">"#"</definedName>
    <definedName name="FDC_59_181" hidden="1">"#"</definedName>
    <definedName name="FDC_59_182" hidden="1">"#"</definedName>
    <definedName name="FDC_59_183" hidden="1">"#"</definedName>
    <definedName name="FDC_59_184" hidden="1">"#"</definedName>
    <definedName name="FDC_59_185" hidden="1">"#"</definedName>
    <definedName name="FDC_59_186" hidden="1">"#"</definedName>
    <definedName name="FDC_59_187" hidden="1">"#"</definedName>
    <definedName name="FDC_59_188" hidden="1">"#"</definedName>
    <definedName name="FDC_59_189" hidden="1">"#"</definedName>
    <definedName name="FDC_59_19" hidden="1">"#"</definedName>
    <definedName name="FDC_59_190" hidden="1">"#"</definedName>
    <definedName name="FDC_59_191" hidden="1">"#"</definedName>
    <definedName name="FDC_59_192" hidden="1">"#"</definedName>
    <definedName name="FDC_59_193" hidden="1">"#"</definedName>
    <definedName name="FDC_59_194" hidden="1">"#"</definedName>
    <definedName name="FDC_59_195" hidden="1">"#"</definedName>
    <definedName name="FDC_59_196" hidden="1">"#"</definedName>
    <definedName name="FDC_59_197" hidden="1">"#"</definedName>
    <definedName name="FDC_59_198" hidden="1">"#"</definedName>
    <definedName name="FDC_59_199" hidden="1">"#"</definedName>
    <definedName name="FDC_59_2" hidden="1">"#"</definedName>
    <definedName name="FDC_59_20" hidden="1">"#"</definedName>
    <definedName name="FDC_59_200" hidden="1">"#"</definedName>
    <definedName name="FDC_59_201" hidden="1">"#"</definedName>
    <definedName name="FDC_59_202" hidden="1">"#"</definedName>
    <definedName name="FDC_59_203" hidden="1">"#"</definedName>
    <definedName name="FDC_59_204" hidden="1">"#"</definedName>
    <definedName name="FDC_59_205" hidden="1">"#"</definedName>
    <definedName name="FDC_59_206" hidden="1">"#"</definedName>
    <definedName name="FDC_59_207" hidden="1">"#"</definedName>
    <definedName name="FDC_59_208" hidden="1">"#"</definedName>
    <definedName name="FDC_59_209" hidden="1">"#"</definedName>
    <definedName name="FDC_59_21" hidden="1">"#"</definedName>
    <definedName name="FDC_59_210" hidden="1">"#"</definedName>
    <definedName name="FDC_59_211" hidden="1">"#"</definedName>
    <definedName name="FDC_59_212" hidden="1">"#"</definedName>
    <definedName name="FDC_59_213" hidden="1">"#"</definedName>
    <definedName name="FDC_59_214" hidden="1">"#"</definedName>
    <definedName name="FDC_59_215" hidden="1">"#"</definedName>
    <definedName name="FDC_59_216" hidden="1">"#"</definedName>
    <definedName name="FDC_59_217" hidden="1">"#"</definedName>
    <definedName name="FDC_59_218" hidden="1">"#"</definedName>
    <definedName name="FDC_59_219" hidden="1">"#"</definedName>
    <definedName name="FDC_59_22" hidden="1">"#"</definedName>
    <definedName name="FDC_59_220" hidden="1">"#"</definedName>
    <definedName name="FDC_59_221" hidden="1">"#"</definedName>
    <definedName name="FDC_59_222" hidden="1">"#"</definedName>
    <definedName name="FDC_59_223" hidden="1">"#"</definedName>
    <definedName name="FDC_59_224" hidden="1">"#"</definedName>
    <definedName name="FDC_59_225" hidden="1">"#"</definedName>
    <definedName name="FDC_59_226" hidden="1">"#"</definedName>
    <definedName name="FDC_59_227" hidden="1">"#"</definedName>
    <definedName name="FDC_59_228" hidden="1">"#"</definedName>
    <definedName name="FDC_59_229" hidden="1">"#"</definedName>
    <definedName name="FDC_59_23" hidden="1">"#"</definedName>
    <definedName name="FDC_59_230" hidden="1">"#"</definedName>
    <definedName name="FDC_59_231" hidden="1">"#"</definedName>
    <definedName name="FDC_59_232" hidden="1">"#"</definedName>
    <definedName name="FDC_59_233" hidden="1">"#"</definedName>
    <definedName name="FDC_59_234" hidden="1">"#"</definedName>
    <definedName name="FDC_59_235" hidden="1">"#"</definedName>
    <definedName name="FDC_59_236" hidden="1">"#"</definedName>
    <definedName name="FDC_59_237" hidden="1">"#"</definedName>
    <definedName name="FDC_59_238" hidden="1">"#"</definedName>
    <definedName name="FDC_59_239" hidden="1">"#"</definedName>
    <definedName name="FDC_59_24" hidden="1">"#"</definedName>
    <definedName name="FDC_59_240" hidden="1">"#"</definedName>
    <definedName name="FDC_59_241" hidden="1">"#"</definedName>
    <definedName name="FDC_59_242" hidden="1">"#"</definedName>
    <definedName name="FDC_59_243" hidden="1">"#"</definedName>
    <definedName name="FDC_59_244" hidden="1">"#"</definedName>
    <definedName name="FDC_59_245" hidden="1">"#"</definedName>
    <definedName name="FDC_59_246" hidden="1">"#"</definedName>
    <definedName name="FDC_59_247" hidden="1">"#"</definedName>
    <definedName name="FDC_59_248" hidden="1">"#"</definedName>
    <definedName name="FDC_59_249" hidden="1">"#"</definedName>
    <definedName name="FDC_59_25" hidden="1">"#"</definedName>
    <definedName name="FDC_59_250" hidden="1">"#"</definedName>
    <definedName name="FDC_59_251" hidden="1">"#"</definedName>
    <definedName name="FDC_59_252" hidden="1">"#"</definedName>
    <definedName name="FDC_59_253" hidden="1">"#"</definedName>
    <definedName name="FDC_59_254" hidden="1">"#"</definedName>
    <definedName name="FDC_59_255" hidden="1">"#"</definedName>
    <definedName name="FDC_59_256" hidden="1">"#"</definedName>
    <definedName name="FDC_59_257" hidden="1">"#"</definedName>
    <definedName name="FDC_59_258" hidden="1">"#"</definedName>
    <definedName name="FDC_59_259" hidden="1">"#"</definedName>
    <definedName name="FDC_59_26" hidden="1">"#"</definedName>
    <definedName name="FDC_59_260" hidden="1">"#"</definedName>
    <definedName name="FDC_59_261" hidden="1">"#"</definedName>
    <definedName name="FDC_59_27" hidden="1">"#"</definedName>
    <definedName name="FDC_59_28" hidden="1">"#"</definedName>
    <definedName name="FDC_59_29" hidden="1">"#"</definedName>
    <definedName name="FDC_59_3" hidden="1">"#"</definedName>
    <definedName name="FDC_59_30" hidden="1">"#"</definedName>
    <definedName name="FDC_59_31" hidden="1">"#"</definedName>
    <definedName name="FDC_59_32" hidden="1">"#"</definedName>
    <definedName name="FDC_59_33" hidden="1">"#"</definedName>
    <definedName name="FDC_59_34" hidden="1">"#"</definedName>
    <definedName name="FDC_59_35" hidden="1">"#"</definedName>
    <definedName name="FDC_59_36" hidden="1">"#"</definedName>
    <definedName name="FDC_59_37" hidden="1">"#"</definedName>
    <definedName name="FDC_59_38" hidden="1">"#"</definedName>
    <definedName name="FDC_59_39" hidden="1">"#"</definedName>
    <definedName name="FDC_59_4" hidden="1">"#"</definedName>
    <definedName name="FDC_59_40" hidden="1">"#"</definedName>
    <definedName name="FDC_59_41" hidden="1">"#"</definedName>
    <definedName name="FDC_59_42" hidden="1">"#"</definedName>
    <definedName name="FDC_59_43" hidden="1">"#"</definedName>
    <definedName name="FDC_59_44" hidden="1">"#"</definedName>
    <definedName name="FDC_59_45" hidden="1">"#"</definedName>
    <definedName name="FDC_59_46" hidden="1">"#"</definedName>
    <definedName name="FDC_59_47" hidden="1">"#"</definedName>
    <definedName name="FDC_59_48" hidden="1">"#"</definedName>
    <definedName name="FDC_59_49" hidden="1">"#"</definedName>
    <definedName name="FDC_59_5" hidden="1">"#"</definedName>
    <definedName name="FDC_59_50" hidden="1">"#"</definedName>
    <definedName name="FDC_59_51" hidden="1">"#"</definedName>
    <definedName name="FDC_59_52" hidden="1">"#"</definedName>
    <definedName name="FDC_59_53" hidden="1">"#"</definedName>
    <definedName name="FDC_59_54" hidden="1">"#"</definedName>
    <definedName name="FDC_59_55" hidden="1">"#"</definedName>
    <definedName name="FDC_59_56" hidden="1">"#"</definedName>
    <definedName name="FDC_59_57" hidden="1">"#"</definedName>
    <definedName name="FDC_59_58" hidden="1">"#"</definedName>
    <definedName name="FDC_59_59" hidden="1">"#"</definedName>
    <definedName name="FDC_59_6" hidden="1">"#"</definedName>
    <definedName name="FDC_59_60" hidden="1">"#"</definedName>
    <definedName name="FDC_59_61" hidden="1">"#"</definedName>
    <definedName name="FDC_59_62" hidden="1">"#"</definedName>
    <definedName name="FDC_59_63" hidden="1">"#"</definedName>
    <definedName name="FDC_59_64" hidden="1">"#"</definedName>
    <definedName name="FDC_59_65" hidden="1">"#"</definedName>
    <definedName name="FDC_59_66" hidden="1">"#"</definedName>
    <definedName name="FDC_59_67" hidden="1">"#"</definedName>
    <definedName name="FDC_59_68" hidden="1">"#"</definedName>
    <definedName name="FDC_59_69" hidden="1">"#"</definedName>
    <definedName name="FDC_59_7" hidden="1">"#"</definedName>
    <definedName name="FDC_59_70" hidden="1">"#"</definedName>
    <definedName name="FDC_59_71" hidden="1">"#"</definedName>
    <definedName name="FDC_59_72" hidden="1">"#"</definedName>
    <definedName name="FDC_59_73" hidden="1">"#"</definedName>
    <definedName name="FDC_59_74" hidden="1">"#"</definedName>
    <definedName name="FDC_59_75" hidden="1">"#"</definedName>
    <definedName name="FDC_59_76" hidden="1">"#"</definedName>
    <definedName name="FDC_59_77" hidden="1">"#"</definedName>
    <definedName name="FDC_59_78" hidden="1">"#"</definedName>
    <definedName name="FDC_59_79" hidden="1">"#"</definedName>
    <definedName name="FDC_59_8" hidden="1">"#"</definedName>
    <definedName name="FDC_59_80" hidden="1">"#"</definedName>
    <definedName name="FDC_59_81" hidden="1">"#"</definedName>
    <definedName name="FDC_59_82" hidden="1">"#"</definedName>
    <definedName name="FDC_59_83" hidden="1">"#"</definedName>
    <definedName name="FDC_59_84" hidden="1">"#"</definedName>
    <definedName name="FDC_59_85" hidden="1">"#"</definedName>
    <definedName name="FDC_59_86" hidden="1">"#"</definedName>
    <definedName name="FDC_59_87" hidden="1">"#"</definedName>
    <definedName name="FDC_59_88" hidden="1">"#"</definedName>
    <definedName name="FDC_59_89" hidden="1">"#"</definedName>
    <definedName name="FDC_59_9" hidden="1">"#"</definedName>
    <definedName name="FDC_59_90" hidden="1">"#"</definedName>
    <definedName name="FDC_59_91" hidden="1">"#"</definedName>
    <definedName name="FDC_59_92" hidden="1">"#"</definedName>
    <definedName name="FDC_59_93" hidden="1">"#"</definedName>
    <definedName name="FDC_59_94" hidden="1">"#"</definedName>
    <definedName name="FDC_59_95" hidden="1">"#"</definedName>
    <definedName name="FDC_59_96" hidden="1">"#"</definedName>
    <definedName name="FDC_59_97" hidden="1">"#"</definedName>
    <definedName name="FDC_59_98" hidden="1">"#"</definedName>
    <definedName name="FDC_59_99" hidden="1">"#"</definedName>
    <definedName name="FDC_6_0" hidden="1">"#"</definedName>
    <definedName name="FDC_6_1" hidden="1">"#"</definedName>
    <definedName name="FDC_6_2" hidden="1">"#"</definedName>
    <definedName name="FDC_6_3" hidden="1">"#"</definedName>
    <definedName name="FDC_60_0" hidden="1">"#"</definedName>
    <definedName name="FDC_60_1" hidden="1">"#"</definedName>
    <definedName name="FDC_60_10" hidden="1">"#"</definedName>
    <definedName name="FDC_60_100" hidden="1">"#"</definedName>
    <definedName name="FDC_60_101" hidden="1">"#"</definedName>
    <definedName name="FDC_60_102" hidden="1">"#"</definedName>
    <definedName name="FDC_60_103" hidden="1">"#"</definedName>
    <definedName name="FDC_60_104" hidden="1">"#"</definedName>
    <definedName name="FDC_60_105" hidden="1">"#"</definedName>
    <definedName name="FDC_60_106" hidden="1">"#"</definedName>
    <definedName name="FDC_60_107" hidden="1">"#"</definedName>
    <definedName name="FDC_60_108" hidden="1">"#"</definedName>
    <definedName name="FDC_60_109" hidden="1">"#"</definedName>
    <definedName name="FDC_60_11" hidden="1">"#"</definedName>
    <definedName name="FDC_60_110" hidden="1">"#"</definedName>
    <definedName name="FDC_60_111" hidden="1">"#"</definedName>
    <definedName name="FDC_60_112" hidden="1">"#"</definedName>
    <definedName name="FDC_60_113" hidden="1">"#"</definedName>
    <definedName name="FDC_60_114" hidden="1">"#"</definedName>
    <definedName name="FDC_60_115" hidden="1">"#"</definedName>
    <definedName name="FDC_60_116" hidden="1">"#"</definedName>
    <definedName name="FDC_60_117" hidden="1">"#"</definedName>
    <definedName name="FDC_60_118" hidden="1">"#"</definedName>
    <definedName name="FDC_60_119" hidden="1">"#"</definedName>
    <definedName name="FDC_60_12" hidden="1">"#"</definedName>
    <definedName name="FDC_60_120" hidden="1">"#"</definedName>
    <definedName name="FDC_60_121" hidden="1">"#"</definedName>
    <definedName name="FDC_60_122" hidden="1">"#"</definedName>
    <definedName name="FDC_60_123" hidden="1">"#"</definedName>
    <definedName name="FDC_60_124" hidden="1">"#"</definedName>
    <definedName name="FDC_60_125" hidden="1">"#"</definedName>
    <definedName name="FDC_60_126" hidden="1">"#"</definedName>
    <definedName name="FDC_60_127" hidden="1">"#"</definedName>
    <definedName name="FDC_60_128" hidden="1">"#"</definedName>
    <definedName name="FDC_60_129" hidden="1">"#"</definedName>
    <definedName name="FDC_60_13" hidden="1">"#"</definedName>
    <definedName name="FDC_60_130" hidden="1">"#"</definedName>
    <definedName name="FDC_60_131" hidden="1">"#"</definedName>
    <definedName name="FDC_60_132" hidden="1">"#"</definedName>
    <definedName name="FDC_60_133" hidden="1">"#"</definedName>
    <definedName name="FDC_60_134" hidden="1">"#"</definedName>
    <definedName name="FDC_60_135" hidden="1">"#"</definedName>
    <definedName name="FDC_60_136" hidden="1">"#"</definedName>
    <definedName name="FDC_60_137" hidden="1">"#"</definedName>
    <definedName name="FDC_60_138" hidden="1">"#"</definedName>
    <definedName name="FDC_60_139" hidden="1">"#"</definedName>
    <definedName name="FDC_60_14" hidden="1">"#"</definedName>
    <definedName name="FDC_60_140" hidden="1">"#"</definedName>
    <definedName name="FDC_60_141" hidden="1">"#"</definedName>
    <definedName name="FDC_60_142" hidden="1">"#"</definedName>
    <definedName name="FDC_60_143" hidden="1">"#"</definedName>
    <definedName name="FDC_60_144" hidden="1">"#"</definedName>
    <definedName name="FDC_60_145" hidden="1">"#"</definedName>
    <definedName name="FDC_60_146" hidden="1">"#"</definedName>
    <definedName name="FDC_60_147" hidden="1">"#"</definedName>
    <definedName name="FDC_60_148" hidden="1">"#"</definedName>
    <definedName name="FDC_60_149" hidden="1">"#"</definedName>
    <definedName name="FDC_60_15" hidden="1">"#"</definedName>
    <definedName name="FDC_60_150" hidden="1">"#"</definedName>
    <definedName name="FDC_60_151" hidden="1">"#"</definedName>
    <definedName name="FDC_60_152" hidden="1">"#"</definedName>
    <definedName name="FDC_60_153" hidden="1">"#"</definedName>
    <definedName name="FDC_60_154" hidden="1">"#"</definedName>
    <definedName name="FDC_60_155" hidden="1">"#"</definedName>
    <definedName name="FDC_60_156" hidden="1">"#"</definedName>
    <definedName name="FDC_60_157" hidden="1">"#"</definedName>
    <definedName name="FDC_60_158" hidden="1">"#"</definedName>
    <definedName name="FDC_60_159" hidden="1">"#"</definedName>
    <definedName name="FDC_60_16" hidden="1">"#"</definedName>
    <definedName name="FDC_60_160" hidden="1">"#"</definedName>
    <definedName name="FDC_60_161" hidden="1">"#"</definedName>
    <definedName name="FDC_60_162" hidden="1">"#"</definedName>
    <definedName name="FDC_60_163" hidden="1">"#"</definedName>
    <definedName name="FDC_60_164" hidden="1">"#"</definedName>
    <definedName name="FDC_60_165" hidden="1">"#"</definedName>
    <definedName name="FDC_60_166" hidden="1">"#"</definedName>
    <definedName name="FDC_60_167" hidden="1">"#"</definedName>
    <definedName name="FDC_60_168" hidden="1">"#"</definedName>
    <definedName name="FDC_60_169" hidden="1">"#"</definedName>
    <definedName name="FDC_60_17" hidden="1">"#"</definedName>
    <definedName name="FDC_60_170" hidden="1">"#"</definedName>
    <definedName name="FDC_60_171" hidden="1">"#"</definedName>
    <definedName name="FDC_60_172" hidden="1">"#"</definedName>
    <definedName name="FDC_60_173" hidden="1">"#"</definedName>
    <definedName name="FDC_60_174" hidden="1">"#"</definedName>
    <definedName name="FDC_60_175" hidden="1">"#"</definedName>
    <definedName name="FDC_60_176" hidden="1">"#"</definedName>
    <definedName name="FDC_60_177" hidden="1">"#"</definedName>
    <definedName name="FDC_60_178" hidden="1">"#"</definedName>
    <definedName name="FDC_60_179" hidden="1">"#"</definedName>
    <definedName name="FDC_60_18" hidden="1">"#"</definedName>
    <definedName name="FDC_60_180" hidden="1">"#"</definedName>
    <definedName name="FDC_60_181" hidden="1">"#"</definedName>
    <definedName name="FDC_60_182" hidden="1">"#"</definedName>
    <definedName name="FDC_60_183" hidden="1">"#"</definedName>
    <definedName name="FDC_60_184" hidden="1">"#"</definedName>
    <definedName name="FDC_60_185" hidden="1">"#"</definedName>
    <definedName name="FDC_60_186" hidden="1">"#"</definedName>
    <definedName name="FDC_60_187" hidden="1">"#"</definedName>
    <definedName name="FDC_60_188" hidden="1">"#"</definedName>
    <definedName name="FDC_60_189" hidden="1">"#"</definedName>
    <definedName name="FDC_60_19" hidden="1">"#"</definedName>
    <definedName name="FDC_60_190" hidden="1">"#"</definedName>
    <definedName name="FDC_60_191" hidden="1">"#"</definedName>
    <definedName name="FDC_60_192" hidden="1">"#"</definedName>
    <definedName name="FDC_60_193" hidden="1">"#"</definedName>
    <definedName name="FDC_60_194" hidden="1">"#"</definedName>
    <definedName name="FDC_60_195" hidden="1">"#"</definedName>
    <definedName name="FDC_60_196" hidden="1">"#"</definedName>
    <definedName name="FDC_60_197" hidden="1">"#"</definedName>
    <definedName name="FDC_60_198" hidden="1">"#"</definedName>
    <definedName name="FDC_60_199" hidden="1">"#"</definedName>
    <definedName name="FDC_60_2" hidden="1">"#"</definedName>
    <definedName name="FDC_60_20" hidden="1">"#"</definedName>
    <definedName name="FDC_60_200" hidden="1">"#"</definedName>
    <definedName name="FDC_60_201" hidden="1">"#"</definedName>
    <definedName name="FDC_60_202" hidden="1">"#"</definedName>
    <definedName name="FDC_60_203" hidden="1">"#"</definedName>
    <definedName name="FDC_60_204" hidden="1">"#"</definedName>
    <definedName name="FDC_60_205" hidden="1">"#"</definedName>
    <definedName name="FDC_60_206" hidden="1">"#"</definedName>
    <definedName name="FDC_60_207" hidden="1">"#"</definedName>
    <definedName name="FDC_60_208" hidden="1">"#"</definedName>
    <definedName name="FDC_60_209" hidden="1">"#"</definedName>
    <definedName name="FDC_60_21" hidden="1">"#"</definedName>
    <definedName name="FDC_60_210" hidden="1">"#"</definedName>
    <definedName name="FDC_60_211" hidden="1">"#"</definedName>
    <definedName name="FDC_60_212" hidden="1">"#"</definedName>
    <definedName name="FDC_60_213" hidden="1">"#"</definedName>
    <definedName name="FDC_60_214" hidden="1">"#"</definedName>
    <definedName name="FDC_60_215" hidden="1">"#"</definedName>
    <definedName name="FDC_60_216" hidden="1">"#"</definedName>
    <definedName name="FDC_60_217" hidden="1">"#"</definedName>
    <definedName name="FDC_60_218" hidden="1">"#"</definedName>
    <definedName name="FDC_60_219" hidden="1">"#"</definedName>
    <definedName name="FDC_60_22" hidden="1">"#"</definedName>
    <definedName name="FDC_60_220" hidden="1">"#"</definedName>
    <definedName name="FDC_60_221" hidden="1">"#"</definedName>
    <definedName name="FDC_60_222" hidden="1">"#"</definedName>
    <definedName name="FDC_60_223" hidden="1">"#"</definedName>
    <definedName name="FDC_60_224" hidden="1">"#"</definedName>
    <definedName name="FDC_60_225" hidden="1">"#"</definedName>
    <definedName name="FDC_60_226" hidden="1">"#"</definedName>
    <definedName name="FDC_60_227" hidden="1">"#"</definedName>
    <definedName name="FDC_60_228" hidden="1">"#"</definedName>
    <definedName name="FDC_60_229" hidden="1">"#"</definedName>
    <definedName name="FDC_60_23" hidden="1">"#"</definedName>
    <definedName name="FDC_60_230" hidden="1">"#"</definedName>
    <definedName name="FDC_60_231" hidden="1">"#"</definedName>
    <definedName name="FDC_60_232" hidden="1">"#"</definedName>
    <definedName name="FDC_60_233" hidden="1">"#"</definedName>
    <definedName name="FDC_60_234" hidden="1">"#"</definedName>
    <definedName name="FDC_60_235" hidden="1">"#"</definedName>
    <definedName name="FDC_60_236" hidden="1">"#"</definedName>
    <definedName name="FDC_60_237" hidden="1">"#"</definedName>
    <definedName name="FDC_60_238" hidden="1">"#"</definedName>
    <definedName name="FDC_60_239" hidden="1">"#"</definedName>
    <definedName name="FDC_60_24" hidden="1">"#"</definedName>
    <definedName name="FDC_60_240" hidden="1">"#"</definedName>
    <definedName name="FDC_60_241" hidden="1">"#"</definedName>
    <definedName name="FDC_60_242" hidden="1">"#"</definedName>
    <definedName name="FDC_60_243" hidden="1">"#"</definedName>
    <definedName name="FDC_60_244" hidden="1">"#"</definedName>
    <definedName name="FDC_60_245" hidden="1">"#"</definedName>
    <definedName name="FDC_60_246" hidden="1">"#"</definedName>
    <definedName name="FDC_60_247" hidden="1">"#"</definedName>
    <definedName name="FDC_60_248" hidden="1">"#"</definedName>
    <definedName name="FDC_60_249" hidden="1">"#"</definedName>
    <definedName name="FDC_60_25" hidden="1">"#"</definedName>
    <definedName name="FDC_60_250" hidden="1">"#"</definedName>
    <definedName name="FDC_60_251" hidden="1">"#"</definedName>
    <definedName name="FDC_60_252" hidden="1">"#"</definedName>
    <definedName name="FDC_60_253" hidden="1">"#"</definedName>
    <definedName name="FDC_60_254" hidden="1">"#"</definedName>
    <definedName name="FDC_60_255" hidden="1">"#"</definedName>
    <definedName name="FDC_60_256" hidden="1">"#"</definedName>
    <definedName name="FDC_60_257" hidden="1">"#"</definedName>
    <definedName name="FDC_60_258" hidden="1">"#"</definedName>
    <definedName name="FDC_60_259" hidden="1">"#"</definedName>
    <definedName name="FDC_60_26" hidden="1">"#"</definedName>
    <definedName name="FDC_60_260" hidden="1">"#"</definedName>
    <definedName name="FDC_60_261" hidden="1">"#"</definedName>
    <definedName name="FDC_60_27" hidden="1">"#"</definedName>
    <definedName name="FDC_60_28" hidden="1">"#"</definedName>
    <definedName name="FDC_60_29" hidden="1">"#"</definedName>
    <definedName name="FDC_60_3" hidden="1">"#"</definedName>
    <definedName name="FDC_60_30" hidden="1">"#"</definedName>
    <definedName name="FDC_60_31" hidden="1">"#"</definedName>
    <definedName name="FDC_60_32" hidden="1">"#"</definedName>
    <definedName name="FDC_60_33" hidden="1">"#"</definedName>
    <definedName name="FDC_60_34" hidden="1">"#"</definedName>
    <definedName name="FDC_60_35" hidden="1">"#"</definedName>
    <definedName name="FDC_60_36" hidden="1">"#"</definedName>
    <definedName name="FDC_60_37" hidden="1">"#"</definedName>
    <definedName name="FDC_60_38" hidden="1">"#"</definedName>
    <definedName name="FDC_60_39" hidden="1">"#"</definedName>
    <definedName name="FDC_60_4" hidden="1">"#"</definedName>
    <definedName name="FDC_60_40" hidden="1">"#"</definedName>
    <definedName name="FDC_60_41" hidden="1">"#"</definedName>
    <definedName name="FDC_60_42" hidden="1">"#"</definedName>
    <definedName name="FDC_60_43" hidden="1">"#"</definedName>
    <definedName name="FDC_60_44" hidden="1">"#"</definedName>
    <definedName name="FDC_60_45" hidden="1">"#"</definedName>
    <definedName name="FDC_60_46" hidden="1">"#"</definedName>
    <definedName name="FDC_60_47" hidden="1">"#"</definedName>
    <definedName name="FDC_60_48" hidden="1">"#"</definedName>
    <definedName name="FDC_60_49" hidden="1">"#"</definedName>
    <definedName name="FDC_60_5" hidden="1">"#"</definedName>
    <definedName name="FDC_60_50" hidden="1">"#"</definedName>
    <definedName name="FDC_60_51" hidden="1">"#"</definedName>
    <definedName name="FDC_60_52" hidden="1">"#"</definedName>
    <definedName name="FDC_60_53" hidden="1">"#"</definedName>
    <definedName name="FDC_60_54" hidden="1">"#"</definedName>
    <definedName name="FDC_60_55" hidden="1">"#"</definedName>
    <definedName name="FDC_60_56" hidden="1">"#"</definedName>
    <definedName name="FDC_60_57" hidden="1">"#"</definedName>
    <definedName name="FDC_60_58" hidden="1">"#"</definedName>
    <definedName name="FDC_60_59" hidden="1">"#"</definedName>
    <definedName name="FDC_60_6" hidden="1">"#"</definedName>
    <definedName name="FDC_60_60" hidden="1">"#"</definedName>
    <definedName name="FDC_60_61" hidden="1">"#"</definedName>
    <definedName name="FDC_60_62" hidden="1">"#"</definedName>
    <definedName name="FDC_60_63" hidden="1">"#"</definedName>
    <definedName name="FDC_60_64" hidden="1">"#"</definedName>
    <definedName name="FDC_60_65" hidden="1">"#"</definedName>
    <definedName name="FDC_60_66" hidden="1">"#"</definedName>
    <definedName name="FDC_60_67" hidden="1">"#"</definedName>
    <definedName name="FDC_60_68" hidden="1">"#"</definedName>
    <definedName name="FDC_60_69" hidden="1">"#"</definedName>
    <definedName name="FDC_60_7" hidden="1">"#"</definedName>
    <definedName name="FDC_60_70" hidden="1">"#"</definedName>
    <definedName name="FDC_60_71" hidden="1">"#"</definedName>
    <definedName name="FDC_60_72" hidden="1">"#"</definedName>
    <definedName name="FDC_60_73" hidden="1">"#"</definedName>
    <definedName name="FDC_60_74" hidden="1">"#"</definedName>
    <definedName name="FDC_60_75" hidden="1">"#"</definedName>
    <definedName name="FDC_60_76" hidden="1">"#"</definedName>
    <definedName name="FDC_60_77" hidden="1">"#"</definedName>
    <definedName name="FDC_60_78" hidden="1">"#"</definedName>
    <definedName name="FDC_60_79" hidden="1">"#"</definedName>
    <definedName name="FDC_60_8" hidden="1">"#"</definedName>
    <definedName name="FDC_60_80" hidden="1">"#"</definedName>
    <definedName name="FDC_60_81" hidden="1">"#"</definedName>
    <definedName name="FDC_60_82" hidden="1">"#"</definedName>
    <definedName name="FDC_60_83" hidden="1">"#"</definedName>
    <definedName name="FDC_60_84" hidden="1">"#"</definedName>
    <definedName name="FDC_60_85" hidden="1">"#"</definedName>
    <definedName name="FDC_60_86" hidden="1">"#"</definedName>
    <definedName name="FDC_60_87" hidden="1">"#"</definedName>
    <definedName name="FDC_60_88" hidden="1">"#"</definedName>
    <definedName name="FDC_60_89" hidden="1">"#"</definedName>
    <definedName name="FDC_60_9" hidden="1">"#"</definedName>
    <definedName name="FDC_60_90" hidden="1">"#"</definedName>
    <definedName name="FDC_60_91" hidden="1">"#"</definedName>
    <definedName name="FDC_60_92" hidden="1">"#"</definedName>
    <definedName name="FDC_60_93" hidden="1">"#"</definedName>
    <definedName name="FDC_60_94" hidden="1">"#"</definedName>
    <definedName name="FDC_60_95" hidden="1">"#"</definedName>
    <definedName name="FDC_60_96" hidden="1">"#"</definedName>
    <definedName name="FDC_60_97" hidden="1">"#"</definedName>
    <definedName name="FDC_60_98" hidden="1">"#"</definedName>
    <definedName name="FDC_60_99" hidden="1">"#"</definedName>
    <definedName name="FDC_61_0" hidden="1">"#"</definedName>
    <definedName name="FDC_62_0" hidden="1">"#"</definedName>
    <definedName name="FDC_62_1" hidden="1">"#"</definedName>
    <definedName name="FDC_62_10" hidden="1">"#"</definedName>
    <definedName name="FDC_62_100" hidden="1">"#"</definedName>
    <definedName name="FDC_62_101" hidden="1">"#"</definedName>
    <definedName name="FDC_62_102" hidden="1">"#"</definedName>
    <definedName name="FDC_62_103" hidden="1">"#"</definedName>
    <definedName name="FDC_62_104" hidden="1">"#"</definedName>
    <definedName name="FDC_62_105" hidden="1">"#"</definedName>
    <definedName name="FDC_62_106" hidden="1">"#"</definedName>
    <definedName name="FDC_62_107" hidden="1">"#"</definedName>
    <definedName name="FDC_62_108" hidden="1">"#"</definedName>
    <definedName name="FDC_62_109" hidden="1">"#"</definedName>
    <definedName name="FDC_62_11" hidden="1">"#"</definedName>
    <definedName name="FDC_62_110" hidden="1">"#"</definedName>
    <definedName name="FDC_62_111" hidden="1">"#"</definedName>
    <definedName name="FDC_62_112" hidden="1">"#"</definedName>
    <definedName name="FDC_62_113" hidden="1">"#"</definedName>
    <definedName name="FDC_62_114" hidden="1">"#"</definedName>
    <definedName name="FDC_62_115" hidden="1">"#"</definedName>
    <definedName name="FDC_62_116" hidden="1">"#"</definedName>
    <definedName name="FDC_62_117" hidden="1">"#"</definedName>
    <definedName name="FDC_62_118" hidden="1">"#"</definedName>
    <definedName name="FDC_62_119" hidden="1">"#"</definedName>
    <definedName name="FDC_62_12" hidden="1">"#"</definedName>
    <definedName name="FDC_62_120" hidden="1">"#"</definedName>
    <definedName name="FDC_62_121" hidden="1">"#"</definedName>
    <definedName name="FDC_62_122" hidden="1">"#"</definedName>
    <definedName name="FDC_62_123" hidden="1">"#"</definedName>
    <definedName name="FDC_62_124" hidden="1">"#"</definedName>
    <definedName name="FDC_62_125" hidden="1">"#"</definedName>
    <definedName name="FDC_62_126" hidden="1">"#"</definedName>
    <definedName name="FDC_62_127" hidden="1">"#"</definedName>
    <definedName name="FDC_62_128" hidden="1">"#"</definedName>
    <definedName name="FDC_62_129" hidden="1">"#"</definedName>
    <definedName name="FDC_62_13" hidden="1">"#"</definedName>
    <definedName name="FDC_62_130" hidden="1">"#"</definedName>
    <definedName name="FDC_62_131" hidden="1">"#"</definedName>
    <definedName name="FDC_62_132" hidden="1">"#"</definedName>
    <definedName name="FDC_62_133" hidden="1">"#"</definedName>
    <definedName name="FDC_62_134" hidden="1">"#"</definedName>
    <definedName name="FDC_62_135" hidden="1">"#"</definedName>
    <definedName name="FDC_62_136" hidden="1">"#"</definedName>
    <definedName name="FDC_62_137" hidden="1">"#"</definedName>
    <definedName name="FDC_62_138" hidden="1">"#"</definedName>
    <definedName name="FDC_62_139" hidden="1">"#"</definedName>
    <definedName name="FDC_62_14" hidden="1">"#"</definedName>
    <definedName name="FDC_62_140" hidden="1">"#"</definedName>
    <definedName name="FDC_62_141" hidden="1">"#"</definedName>
    <definedName name="FDC_62_142" hidden="1">"#"</definedName>
    <definedName name="FDC_62_143" hidden="1">"#"</definedName>
    <definedName name="FDC_62_144" hidden="1">"#"</definedName>
    <definedName name="FDC_62_145" hidden="1">"#"</definedName>
    <definedName name="FDC_62_146" hidden="1">"#"</definedName>
    <definedName name="FDC_62_147" hidden="1">"#"</definedName>
    <definedName name="FDC_62_148" hidden="1">"#"</definedName>
    <definedName name="FDC_62_149" hidden="1">"#"</definedName>
    <definedName name="FDC_62_15" hidden="1">"#"</definedName>
    <definedName name="FDC_62_150" hidden="1">"#"</definedName>
    <definedName name="FDC_62_151" hidden="1">"#"</definedName>
    <definedName name="FDC_62_152" hidden="1">"#"</definedName>
    <definedName name="FDC_62_153" hidden="1">"#"</definedName>
    <definedName name="FDC_62_154" hidden="1">"#"</definedName>
    <definedName name="FDC_62_155" hidden="1">"#"</definedName>
    <definedName name="FDC_62_156" hidden="1">"#"</definedName>
    <definedName name="FDC_62_157" hidden="1">"#"</definedName>
    <definedName name="FDC_62_158" hidden="1">"#"</definedName>
    <definedName name="FDC_62_159" hidden="1">"#"</definedName>
    <definedName name="FDC_62_16" hidden="1">"#"</definedName>
    <definedName name="FDC_62_160" hidden="1">"#"</definedName>
    <definedName name="FDC_62_161" hidden="1">"#"</definedName>
    <definedName name="FDC_62_162" hidden="1">"#"</definedName>
    <definedName name="FDC_62_163" hidden="1">"#"</definedName>
    <definedName name="FDC_62_164" hidden="1">"#"</definedName>
    <definedName name="FDC_62_165" hidden="1">"#"</definedName>
    <definedName name="FDC_62_166" hidden="1">"#"</definedName>
    <definedName name="FDC_62_167" hidden="1">"#"</definedName>
    <definedName name="FDC_62_168" hidden="1">"#"</definedName>
    <definedName name="FDC_62_169" hidden="1">"#"</definedName>
    <definedName name="FDC_62_17" hidden="1">"#"</definedName>
    <definedName name="FDC_62_170" hidden="1">"#"</definedName>
    <definedName name="FDC_62_171" hidden="1">"#"</definedName>
    <definedName name="FDC_62_172" hidden="1">"#"</definedName>
    <definedName name="FDC_62_173" hidden="1">"#"</definedName>
    <definedName name="FDC_62_174" hidden="1">"#"</definedName>
    <definedName name="FDC_62_175" hidden="1">"#"</definedName>
    <definedName name="FDC_62_176" hidden="1">"#"</definedName>
    <definedName name="FDC_62_177" hidden="1">"#"</definedName>
    <definedName name="FDC_62_178" hidden="1">"#"</definedName>
    <definedName name="FDC_62_179" hidden="1">"#"</definedName>
    <definedName name="FDC_62_18" hidden="1">"#"</definedName>
    <definedName name="FDC_62_180" hidden="1">"#"</definedName>
    <definedName name="FDC_62_181" hidden="1">"#"</definedName>
    <definedName name="FDC_62_182" hidden="1">"#"</definedName>
    <definedName name="FDC_62_183" hidden="1">"#"</definedName>
    <definedName name="FDC_62_184" hidden="1">"#"</definedName>
    <definedName name="FDC_62_185" hidden="1">"#"</definedName>
    <definedName name="FDC_62_186" hidden="1">"#"</definedName>
    <definedName name="FDC_62_187" hidden="1">"#"</definedName>
    <definedName name="FDC_62_188" hidden="1">"#"</definedName>
    <definedName name="FDC_62_189" hidden="1">"#"</definedName>
    <definedName name="FDC_62_19" hidden="1">"#"</definedName>
    <definedName name="FDC_62_190" hidden="1">"#"</definedName>
    <definedName name="FDC_62_191" hidden="1">"#"</definedName>
    <definedName name="FDC_62_192" hidden="1">"#"</definedName>
    <definedName name="FDC_62_193" hidden="1">"#"</definedName>
    <definedName name="FDC_62_194" hidden="1">"#"</definedName>
    <definedName name="FDC_62_195" hidden="1">"#"</definedName>
    <definedName name="FDC_62_196" hidden="1">"#"</definedName>
    <definedName name="FDC_62_197" hidden="1">"#"</definedName>
    <definedName name="FDC_62_198" hidden="1">"#"</definedName>
    <definedName name="FDC_62_199" hidden="1">"#"</definedName>
    <definedName name="FDC_62_2" hidden="1">"#"</definedName>
    <definedName name="FDC_62_20" hidden="1">"#"</definedName>
    <definedName name="FDC_62_200" hidden="1">"#"</definedName>
    <definedName name="FDC_62_201" hidden="1">"#"</definedName>
    <definedName name="FDC_62_202" hidden="1">"#"</definedName>
    <definedName name="FDC_62_203" hidden="1">"#"</definedName>
    <definedName name="FDC_62_204" hidden="1">"#"</definedName>
    <definedName name="FDC_62_205" hidden="1">"#"</definedName>
    <definedName name="FDC_62_206" hidden="1">"#"</definedName>
    <definedName name="FDC_62_207" hidden="1">"#"</definedName>
    <definedName name="FDC_62_208" hidden="1">"#"</definedName>
    <definedName name="FDC_62_209" hidden="1">"#"</definedName>
    <definedName name="FDC_62_21" hidden="1">"#"</definedName>
    <definedName name="FDC_62_210" hidden="1">"#"</definedName>
    <definedName name="FDC_62_211" hidden="1">"#"</definedName>
    <definedName name="FDC_62_212" hidden="1">"#"</definedName>
    <definedName name="FDC_62_213" hidden="1">"#"</definedName>
    <definedName name="FDC_62_214" hidden="1">"#"</definedName>
    <definedName name="FDC_62_215" hidden="1">"#"</definedName>
    <definedName name="FDC_62_216" hidden="1">"#"</definedName>
    <definedName name="FDC_62_217" hidden="1">"#"</definedName>
    <definedName name="FDC_62_218" hidden="1">"#"</definedName>
    <definedName name="FDC_62_219" hidden="1">"#"</definedName>
    <definedName name="FDC_62_22" hidden="1">"#"</definedName>
    <definedName name="FDC_62_220" hidden="1">"#"</definedName>
    <definedName name="FDC_62_221" hidden="1">"#"</definedName>
    <definedName name="FDC_62_222" hidden="1">"#"</definedName>
    <definedName name="FDC_62_223" hidden="1">"#"</definedName>
    <definedName name="FDC_62_224" hidden="1">"#"</definedName>
    <definedName name="FDC_62_225" hidden="1">"#"</definedName>
    <definedName name="FDC_62_226" hidden="1">"#"</definedName>
    <definedName name="FDC_62_227" hidden="1">"#"</definedName>
    <definedName name="FDC_62_228" hidden="1">"#"</definedName>
    <definedName name="FDC_62_229" hidden="1">"#"</definedName>
    <definedName name="FDC_62_23" hidden="1">"#"</definedName>
    <definedName name="FDC_62_230" hidden="1">"#"</definedName>
    <definedName name="FDC_62_231" hidden="1">"#"</definedName>
    <definedName name="FDC_62_232" hidden="1">"#"</definedName>
    <definedName name="FDC_62_233" hidden="1">"#"</definedName>
    <definedName name="FDC_62_234" hidden="1">"#"</definedName>
    <definedName name="FDC_62_235" hidden="1">"#"</definedName>
    <definedName name="FDC_62_236" hidden="1">"#"</definedName>
    <definedName name="FDC_62_237" hidden="1">"#"</definedName>
    <definedName name="FDC_62_238" hidden="1">"#"</definedName>
    <definedName name="FDC_62_239" hidden="1">"#"</definedName>
    <definedName name="FDC_62_24" hidden="1">"#"</definedName>
    <definedName name="FDC_62_240" hidden="1">"#"</definedName>
    <definedName name="FDC_62_241" hidden="1">"#"</definedName>
    <definedName name="FDC_62_242" hidden="1">"#"</definedName>
    <definedName name="FDC_62_243" hidden="1">"#"</definedName>
    <definedName name="FDC_62_244" hidden="1">"#"</definedName>
    <definedName name="FDC_62_245" hidden="1">"#"</definedName>
    <definedName name="FDC_62_246" hidden="1">"#"</definedName>
    <definedName name="FDC_62_247" hidden="1">"#"</definedName>
    <definedName name="FDC_62_248" hidden="1">"#"</definedName>
    <definedName name="FDC_62_249" hidden="1">"#"</definedName>
    <definedName name="FDC_62_25" hidden="1">"#"</definedName>
    <definedName name="FDC_62_250" hidden="1">"#"</definedName>
    <definedName name="FDC_62_251" hidden="1">"#"</definedName>
    <definedName name="FDC_62_252" hidden="1">"#"</definedName>
    <definedName name="FDC_62_253" hidden="1">"#"</definedName>
    <definedName name="FDC_62_254" hidden="1">"#"</definedName>
    <definedName name="FDC_62_255" hidden="1">"#"</definedName>
    <definedName name="FDC_62_256" hidden="1">"#"</definedName>
    <definedName name="FDC_62_257" hidden="1">"#"</definedName>
    <definedName name="FDC_62_258" hidden="1">"#"</definedName>
    <definedName name="FDC_62_259" hidden="1">"#"</definedName>
    <definedName name="FDC_62_26" hidden="1">"#"</definedName>
    <definedName name="FDC_62_260" hidden="1">"#"</definedName>
    <definedName name="FDC_62_261" hidden="1">"#"</definedName>
    <definedName name="FDC_62_27" hidden="1">"#"</definedName>
    <definedName name="FDC_62_28" hidden="1">"#"</definedName>
    <definedName name="FDC_62_29" hidden="1">"#"</definedName>
    <definedName name="FDC_62_3" hidden="1">"#"</definedName>
    <definedName name="FDC_62_30" hidden="1">"#"</definedName>
    <definedName name="FDC_62_31" hidden="1">"#"</definedName>
    <definedName name="FDC_62_32" hidden="1">"#"</definedName>
    <definedName name="FDC_62_33" hidden="1">"#"</definedName>
    <definedName name="FDC_62_34" hidden="1">"#"</definedName>
    <definedName name="FDC_62_35" hidden="1">"#"</definedName>
    <definedName name="FDC_62_36" hidden="1">"#"</definedName>
    <definedName name="FDC_62_37" hidden="1">"#"</definedName>
    <definedName name="FDC_62_38" hidden="1">"#"</definedName>
    <definedName name="FDC_62_39" hidden="1">"#"</definedName>
    <definedName name="FDC_62_4" hidden="1">"#"</definedName>
    <definedName name="FDC_62_40" hidden="1">"#"</definedName>
    <definedName name="FDC_62_41" hidden="1">"#"</definedName>
    <definedName name="FDC_62_42" hidden="1">"#"</definedName>
    <definedName name="FDC_62_43" hidden="1">"#"</definedName>
    <definedName name="FDC_62_44" hidden="1">"#"</definedName>
    <definedName name="FDC_62_45" hidden="1">"#"</definedName>
    <definedName name="FDC_62_46" hidden="1">"#"</definedName>
    <definedName name="FDC_62_47" hidden="1">"#"</definedName>
    <definedName name="FDC_62_48" hidden="1">"#"</definedName>
    <definedName name="FDC_62_49" hidden="1">"#"</definedName>
    <definedName name="FDC_62_5" hidden="1">"#"</definedName>
    <definedName name="FDC_62_50" hidden="1">"#"</definedName>
    <definedName name="FDC_62_51" hidden="1">"#"</definedName>
    <definedName name="FDC_62_52" hidden="1">"#"</definedName>
    <definedName name="FDC_62_53" hidden="1">"#"</definedName>
    <definedName name="FDC_62_54" hidden="1">"#"</definedName>
    <definedName name="FDC_62_55" hidden="1">"#"</definedName>
    <definedName name="FDC_62_56" hidden="1">"#"</definedName>
    <definedName name="FDC_62_57" hidden="1">"#"</definedName>
    <definedName name="FDC_62_58" hidden="1">"#"</definedName>
    <definedName name="FDC_62_59" hidden="1">"#"</definedName>
    <definedName name="FDC_62_6" hidden="1">"#"</definedName>
    <definedName name="FDC_62_60" hidden="1">"#"</definedName>
    <definedName name="FDC_62_61" hidden="1">"#"</definedName>
    <definedName name="FDC_62_62" hidden="1">"#"</definedName>
    <definedName name="FDC_62_63" hidden="1">"#"</definedName>
    <definedName name="FDC_62_64" hidden="1">"#"</definedName>
    <definedName name="FDC_62_65" hidden="1">"#"</definedName>
    <definedName name="FDC_62_66" hidden="1">"#"</definedName>
    <definedName name="FDC_62_67" hidden="1">"#"</definedName>
    <definedName name="FDC_62_68" hidden="1">"#"</definedName>
    <definedName name="FDC_62_69" hidden="1">"#"</definedName>
    <definedName name="FDC_62_7" hidden="1">"#"</definedName>
    <definedName name="FDC_62_70" hidden="1">"#"</definedName>
    <definedName name="FDC_62_71" hidden="1">"#"</definedName>
    <definedName name="FDC_62_72" hidden="1">"#"</definedName>
    <definedName name="FDC_62_73" hidden="1">"#"</definedName>
    <definedName name="FDC_62_74" hidden="1">"#"</definedName>
    <definedName name="FDC_62_75" hidden="1">"#"</definedName>
    <definedName name="FDC_62_76" hidden="1">"#"</definedName>
    <definedName name="FDC_62_77" hidden="1">"#"</definedName>
    <definedName name="FDC_62_78" hidden="1">"#"</definedName>
    <definedName name="FDC_62_79" hidden="1">"#"</definedName>
    <definedName name="FDC_62_8" hidden="1">"#"</definedName>
    <definedName name="FDC_62_80" hidden="1">"#"</definedName>
    <definedName name="FDC_62_81" hidden="1">"#"</definedName>
    <definedName name="FDC_62_82" hidden="1">"#"</definedName>
    <definedName name="FDC_62_83" hidden="1">"#"</definedName>
    <definedName name="FDC_62_84" hidden="1">"#"</definedName>
    <definedName name="FDC_62_85" hidden="1">"#"</definedName>
    <definedName name="FDC_62_86" hidden="1">"#"</definedName>
    <definedName name="FDC_62_87" hidden="1">"#"</definedName>
    <definedName name="FDC_62_88" hidden="1">"#"</definedName>
    <definedName name="FDC_62_89" hidden="1">"#"</definedName>
    <definedName name="FDC_62_9" hidden="1">"#"</definedName>
    <definedName name="FDC_62_90" hidden="1">"#"</definedName>
    <definedName name="FDC_62_91" hidden="1">"#"</definedName>
    <definedName name="FDC_62_92" hidden="1">"#"</definedName>
    <definedName name="FDC_62_93" hidden="1">"#"</definedName>
    <definedName name="FDC_62_94" hidden="1">"#"</definedName>
    <definedName name="FDC_62_95" hidden="1">"#"</definedName>
    <definedName name="FDC_62_96" hidden="1">"#"</definedName>
    <definedName name="FDC_62_97" hidden="1">"#"</definedName>
    <definedName name="FDC_62_98" hidden="1">"#"</definedName>
    <definedName name="FDC_62_99" hidden="1">"#"</definedName>
    <definedName name="FDC_63_0" hidden="1">"#"</definedName>
    <definedName name="FDC_63_1" hidden="1">"#"</definedName>
    <definedName name="FDC_63_10" hidden="1">"#"</definedName>
    <definedName name="FDC_63_100" hidden="1">"#"</definedName>
    <definedName name="FDC_63_101" hidden="1">"#"</definedName>
    <definedName name="FDC_63_102" hidden="1">"#"</definedName>
    <definedName name="FDC_63_103" hidden="1">"#"</definedName>
    <definedName name="FDC_63_104" hidden="1">"#"</definedName>
    <definedName name="FDC_63_105" hidden="1">"#"</definedName>
    <definedName name="FDC_63_106" hidden="1">"#"</definedName>
    <definedName name="FDC_63_107" hidden="1">"#"</definedName>
    <definedName name="FDC_63_108" hidden="1">"#"</definedName>
    <definedName name="FDC_63_109" hidden="1">"#"</definedName>
    <definedName name="FDC_63_11" hidden="1">"#"</definedName>
    <definedName name="FDC_63_110" hidden="1">"#"</definedName>
    <definedName name="FDC_63_111" hidden="1">"#"</definedName>
    <definedName name="FDC_63_112" hidden="1">"#"</definedName>
    <definedName name="FDC_63_113" hidden="1">"#"</definedName>
    <definedName name="FDC_63_114" hidden="1">"#"</definedName>
    <definedName name="FDC_63_115" hidden="1">"#"</definedName>
    <definedName name="FDC_63_116" hidden="1">"#"</definedName>
    <definedName name="FDC_63_117" hidden="1">"#"</definedName>
    <definedName name="FDC_63_118" hidden="1">"#"</definedName>
    <definedName name="FDC_63_119" hidden="1">"#"</definedName>
    <definedName name="FDC_63_12" hidden="1">"#"</definedName>
    <definedName name="FDC_63_120" hidden="1">"#"</definedName>
    <definedName name="FDC_63_121" hidden="1">"#"</definedName>
    <definedName name="FDC_63_122" hidden="1">"#"</definedName>
    <definedName name="FDC_63_123" hidden="1">"#"</definedName>
    <definedName name="FDC_63_124" hidden="1">"#"</definedName>
    <definedName name="FDC_63_125" hidden="1">"#"</definedName>
    <definedName name="FDC_63_126" hidden="1">"#"</definedName>
    <definedName name="FDC_63_127" hidden="1">"#"</definedName>
    <definedName name="FDC_63_128" hidden="1">"#"</definedName>
    <definedName name="FDC_63_129" hidden="1">"#"</definedName>
    <definedName name="FDC_63_13" hidden="1">"#"</definedName>
    <definedName name="FDC_63_130" hidden="1">"#"</definedName>
    <definedName name="FDC_63_131" hidden="1">"#"</definedName>
    <definedName name="FDC_63_132" hidden="1">"#"</definedName>
    <definedName name="FDC_63_133" hidden="1">"#"</definedName>
    <definedName name="FDC_63_134" hidden="1">"#"</definedName>
    <definedName name="FDC_63_135" hidden="1">"#"</definedName>
    <definedName name="FDC_63_136" hidden="1">"#"</definedName>
    <definedName name="FDC_63_137" hidden="1">"#"</definedName>
    <definedName name="FDC_63_138" hidden="1">"#"</definedName>
    <definedName name="FDC_63_139" hidden="1">"#"</definedName>
    <definedName name="FDC_63_14" hidden="1">"#"</definedName>
    <definedName name="FDC_63_140" hidden="1">"#"</definedName>
    <definedName name="FDC_63_141" hidden="1">"#"</definedName>
    <definedName name="FDC_63_142" hidden="1">"#"</definedName>
    <definedName name="FDC_63_143" hidden="1">"#"</definedName>
    <definedName name="FDC_63_144" hidden="1">"#"</definedName>
    <definedName name="FDC_63_145" hidden="1">"#"</definedName>
    <definedName name="FDC_63_146" hidden="1">"#"</definedName>
    <definedName name="FDC_63_147" hidden="1">"#"</definedName>
    <definedName name="FDC_63_148" hidden="1">"#"</definedName>
    <definedName name="FDC_63_149" hidden="1">"#"</definedName>
    <definedName name="FDC_63_15" hidden="1">"#"</definedName>
    <definedName name="FDC_63_150" hidden="1">"#"</definedName>
    <definedName name="FDC_63_151" hidden="1">"#"</definedName>
    <definedName name="FDC_63_152" hidden="1">"#"</definedName>
    <definedName name="FDC_63_153" hidden="1">"#"</definedName>
    <definedName name="FDC_63_154" hidden="1">"#"</definedName>
    <definedName name="FDC_63_155" hidden="1">"#"</definedName>
    <definedName name="FDC_63_156" hidden="1">"#"</definedName>
    <definedName name="FDC_63_157" hidden="1">"#"</definedName>
    <definedName name="FDC_63_158" hidden="1">"#"</definedName>
    <definedName name="FDC_63_159" hidden="1">"#"</definedName>
    <definedName name="FDC_63_16" hidden="1">"#"</definedName>
    <definedName name="FDC_63_160" hidden="1">"#"</definedName>
    <definedName name="FDC_63_161" hidden="1">"#"</definedName>
    <definedName name="FDC_63_162" hidden="1">"#"</definedName>
    <definedName name="FDC_63_163" hidden="1">"#"</definedName>
    <definedName name="FDC_63_164" hidden="1">"#"</definedName>
    <definedName name="FDC_63_165" hidden="1">"#"</definedName>
    <definedName name="FDC_63_166" hidden="1">"#"</definedName>
    <definedName name="FDC_63_167" hidden="1">"#"</definedName>
    <definedName name="FDC_63_168" hidden="1">"#"</definedName>
    <definedName name="FDC_63_169" hidden="1">"#"</definedName>
    <definedName name="FDC_63_17" hidden="1">"#"</definedName>
    <definedName name="FDC_63_170" hidden="1">"#"</definedName>
    <definedName name="FDC_63_171" hidden="1">"#"</definedName>
    <definedName name="FDC_63_172" hidden="1">"#"</definedName>
    <definedName name="FDC_63_173" hidden="1">"#"</definedName>
    <definedName name="FDC_63_174" hidden="1">"#"</definedName>
    <definedName name="FDC_63_175" hidden="1">"#"</definedName>
    <definedName name="FDC_63_176" hidden="1">"#"</definedName>
    <definedName name="FDC_63_177" hidden="1">"#"</definedName>
    <definedName name="FDC_63_178" hidden="1">"#"</definedName>
    <definedName name="FDC_63_179" hidden="1">"#"</definedName>
    <definedName name="FDC_63_18" hidden="1">"#"</definedName>
    <definedName name="FDC_63_180" hidden="1">"#"</definedName>
    <definedName name="FDC_63_181" hidden="1">"#"</definedName>
    <definedName name="FDC_63_182" hidden="1">"#"</definedName>
    <definedName name="FDC_63_183" hidden="1">"#"</definedName>
    <definedName name="FDC_63_184" hidden="1">"#"</definedName>
    <definedName name="FDC_63_185" hidden="1">"#"</definedName>
    <definedName name="FDC_63_186" hidden="1">"#"</definedName>
    <definedName name="FDC_63_187" hidden="1">"#"</definedName>
    <definedName name="FDC_63_188" hidden="1">"#"</definedName>
    <definedName name="FDC_63_189" hidden="1">"#"</definedName>
    <definedName name="FDC_63_19" hidden="1">"#"</definedName>
    <definedName name="FDC_63_190" hidden="1">"#"</definedName>
    <definedName name="FDC_63_191" hidden="1">"#"</definedName>
    <definedName name="FDC_63_192" hidden="1">"#"</definedName>
    <definedName name="FDC_63_193" hidden="1">"#"</definedName>
    <definedName name="FDC_63_194" hidden="1">"#"</definedName>
    <definedName name="FDC_63_195" hidden="1">"#"</definedName>
    <definedName name="FDC_63_196" hidden="1">"#"</definedName>
    <definedName name="FDC_63_197" hidden="1">"#"</definedName>
    <definedName name="FDC_63_198" hidden="1">"#"</definedName>
    <definedName name="FDC_63_199" hidden="1">"#"</definedName>
    <definedName name="FDC_63_2" hidden="1">"#"</definedName>
    <definedName name="FDC_63_20" hidden="1">"#"</definedName>
    <definedName name="FDC_63_200" hidden="1">"#"</definedName>
    <definedName name="FDC_63_201" hidden="1">"#"</definedName>
    <definedName name="FDC_63_202" hidden="1">"#"</definedName>
    <definedName name="FDC_63_203" hidden="1">"#"</definedName>
    <definedName name="FDC_63_204" hidden="1">"#"</definedName>
    <definedName name="FDC_63_205" hidden="1">"#"</definedName>
    <definedName name="FDC_63_206" hidden="1">"#"</definedName>
    <definedName name="FDC_63_207" hidden="1">"#"</definedName>
    <definedName name="FDC_63_208" hidden="1">"#"</definedName>
    <definedName name="FDC_63_209" hidden="1">"#"</definedName>
    <definedName name="FDC_63_21" hidden="1">"#"</definedName>
    <definedName name="FDC_63_210" hidden="1">"#"</definedName>
    <definedName name="FDC_63_211" hidden="1">"#"</definedName>
    <definedName name="FDC_63_212" hidden="1">"#"</definedName>
    <definedName name="FDC_63_213" hidden="1">"#"</definedName>
    <definedName name="FDC_63_214" hidden="1">"#"</definedName>
    <definedName name="FDC_63_215" hidden="1">"#"</definedName>
    <definedName name="FDC_63_216" hidden="1">"#"</definedName>
    <definedName name="FDC_63_217" hidden="1">"#"</definedName>
    <definedName name="FDC_63_218" hidden="1">"#"</definedName>
    <definedName name="FDC_63_219" hidden="1">"#"</definedName>
    <definedName name="FDC_63_22" hidden="1">"#"</definedName>
    <definedName name="FDC_63_220" hidden="1">"#"</definedName>
    <definedName name="FDC_63_221" hidden="1">"#"</definedName>
    <definedName name="FDC_63_222" hidden="1">"#"</definedName>
    <definedName name="FDC_63_223" hidden="1">"#"</definedName>
    <definedName name="FDC_63_224" hidden="1">"#"</definedName>
    <definedName name="FDC_63_225" hidden="1">"#"</definedName>
    <definedName name="FDC_63_226" hidden="1">"#"</definedName>
    <definedName name="FDC_63_227" hidden="1">"#"</definedName>
    <definedName name="FDC_63_228" hidden="1">"#"</definedName>
    <definedName name="FDC_63_229" hidden="1">"#"</definedName>
    <definedName name="FDC_63_23" hidden="1">"#"</definedName>
    <definedName name="FDC_63_230" hidden="1">"#"</definedName>
    <definedName name="FDC_63_231" hidden="1">"#"</definedName>
    <definedName name="FDC_63_232" hidden="1">"#"</definedName>
    <definedName name="FDC_63_233" hidden="1">"#"</definedName>
    <definedName name="FDC_63_234" hidden="1">"#"</definedName>
    <definedName name="FDC_63_235" hidden="1">"#"</definedName>
    <definedName name="FDC_63_236" hidden="1">"#"</definedName>
    <definedName name="FDC_63_237" hidden="1">"#"</definedName>
    <definedName name="FDC_63_238" hidden="1">"#"</definedName>
    <definedName name="FDC_63_239" hidden="1">"#"</definedName>
    <definedName name="FDC_63_24" hidden="1">"#"</definedName>
    <definedName name="FDC_63_240" hidden="1">"#"</definedName>
    <definedName name="FDC_63_241" hidden="1">"#"</definedName>
    <definedName name="FDC_63_242" hidden="1">"#"</definedName>
    <definedName name="FDC_63_243" hidden="1">"#"</definedName>
    <definedName name="FDC_63_244" hidden="1">"#"</definedName>
    <definedName name="FDC_63_245" hidden="1">"#"</definedName>
    <definedName name="FDC_63_246" hidden="1">"#"</definedName>
    <definedName name="FDC_63_247" hidden="1">"#"</definedName>
    <definedName name="FDC_63_248" hidden="1">"#"</definedName>
    <definedName name="FDC_63_249" hidden="1">"#"</definedName>
    <definedName name="FDC_63_25" hidden="1">"#"</definedName>
    <definedName name="FDC_63_250" hidden="1">"#"</definedName>
    <definedName name="FDC_63_251" hidden="1">"#"</definedName>
    <definedName name="FDC_63_252" hidden="1">"#"</definedName>
    <definedName name="FDC_63_253" hidden="1">"#"</definedName>
    <definedName name="FDC_63_254" hidden="1">"#"</definedName>
    <definedName name="FDC_63_255" hidden="1">"#"</definedName>
    <definedName name="FDC_63_256" hidden="1">"#"</definedName>
    <definedName name="FDC_63_257" hidden="1">"#"</definedName>
    <definedName name="FDC_63_258" hidden="1">"#"</definedName>
    <definedName name="FDC_63_259" hidden="1">"#"</definedName>
    <definedName name="FDC_63_26" hidden="1">"#"</definedName>
    <definedName name="FDC_63_260" hidden="1">"#"</definedName>
    <definedName name="FDC_63_261" hidden="1">"#"</definedName>
    <definedName name="FDC_63_27" hidden="1">"#"</definedName>
    <definedName name="FDC_63_28" hidden="1">"#"</definedName>
    <definedName name="FDC_63_29" hidden="1">"#"</definedName>
    <definedName name="FDC_63_3" hidden="1">"#"</definedName>
    <definedName name="FDC_63_30" hidden="1">"#"</definedName>
    <definedName name="FDC_63_31" hidden="1">"#"</definedName>
    <definedName name="FDC_63_32" hidden="1">"#"</definedName>
    <definedName name="FDC_63_33" hidden="1">"#"</definedName>
    <definedName name="FDC_63_34" hidden="1">"#"</definedName>
    <definedName name="FDC_63_35" hidden="1">"#"</definedName>
    <definedName name="FDC_63_36" hidden="1">"#"</definedName>
    <definedName name="FDC_63_37" hidden="1">"#"</definedName>
    <definedName name="FDC_63_38" hidden="1">"#"</definedName>
    <definedName name="FDC_63_39" hidden="1">"#"</definedName>
    <definedName name="FDC_63_4" hidden="1">"#"</definedName>
    <definedName name="FDC_63_40" hidden="1">"#"</definedName>
    <definedName name="FDC_63_41" hidden="1">"#"</definedName>
    <definedName name="FDC_63_42" hidden="1">"#"</definedName>
    <definedName name="FDC_63_43" hidden="1">"#"</definedName>
    <definedName name="FDC_63_44" hidden="1">"#"</definedName>
    <definedName name="FDC_63_45" hidden="1">"#"</definedName>
    <definedName name="FDC_63_46" hidden="1">"#"</definedName>
    <definedName name="FDC_63_47" hidden="1">"#"</definedName>
    <definedName name="FDC_63_48" hidden="1">"#"</definedName>
    <definedName name="FDC_63_49" hidden="1">"#"</definedName>
    <definedName name="FDC_63_5" hidden="1">"#"</definedName>
    <definedName name="FDC_63_50" hidden="1">"#"</definedName>
    <definedName name="FDC_63_51" hidden="1">"#"</definedName>
    <definedName name="FDC_63_52" hidden="1">"#"</definedName>
    <definedName name="FDC_63_53" hidden="1">"#"</definedName>
    <definedName name="FDC_63_54" hidden="1">"#"</definedName>
    <definedName name="FDC_63_55" hidden="1">"#"</definedName>
    <definedName name="FDC_63_56" hidden="1">"#"</definedName>
    <definedName name="FDC_63_57" hidden="1">"#"</definedName>
    <definedName name="FDC_63_58" hidden="1">"#"</definedName>
    <definedName name="FDC_63_59" hidden="1">"#"</definedName>
    <definedName name="FDC_63_6" hidden="1">"#"</definedName>
    <definedName name="FDC_63_60" hidden="1">"#"</definedName>
    <definedName name="FDC_63_61" hidden="1">"#"</definedName>
    <definedName name="FDC_63_62" hidden="1">"#"</definedName>
    <definedName name="FDC_63_63" hidden="1">"#"</definedName>
    <definedName name="FDC_63_64" hidden="1">"#"</definedName>
    <definedName name="FDC_63_65" hidden="1">"#"</definedName>
    <definedName name="FDC_63_66" hidden="1">"#"</definedName>
    <definedName name="FDC_63_67" hidden="1">"#"</definedName>
    <definedName name="FDC_63_68" hidden="1">"#"</definedName>
    <definedName name="FDC_63_69" hidden="1">"#"</definedName>
    <definedName name="FDC_63_7" hidden="1">"#"</definedName>
    <definedName name="FDC_63_70" hidden="1">"#"</definedName>
    <definedName name="FDC_63_71" hidden="1">"#"</definedName>
    <definedName name="FDC_63_72" hidden="1">"#"</definedName>
    <definedName name="FDC_63_73" hidden="1">"#"</definedName>
    <definedName name="FDC_63_74" hidden="1">"#"</definedName>
    <definedName name="FDC_63_75" hidden="1">"#"</definedName>
    <definedName name="FDC_63_76" hidden="1">"#"</definedName>
    <definedName name="FDC_63_77" hidden="1">"#"</definedName>
    <definedName name="FDC_63_78" hidden="1">"#"</definedName>
    <definedName name="FDC_63_79" hidden="1">"#"</definedName>
    <definedName name="FDC_63_8" hidden="1">"#"</definedName>
    <definedName name="FDC_63_80" hidden="1">"#"</definedName>
    <definedName name="FDC_63_81" hidden="1">"#"</definedName>
    <definedName name="FDC_63_82" hidden="1">"#"</definedName>
    <definedName name="FDC_63_83" hidden="1">"#"</definedName>
    <definedName name="FDC_63_84" hidden="1">"#"</definedName>
    <definedName name="FDC_63_85" hidden="1">"#"</definedName>
    <definedName name="FDC_63_86" hidden="1">"#"</definedName>
    <definedName name="FDC_63_87" hidden="1">"#"</definedName>
    <definedName name="FDC_63_88" hidden="1">"#"</definedName>
    <definedName name="FDC_63_89" hidden="1">"#"</definedName>
    <definedName name="FDC_63_9" hidden="1">"#"</definedName>
    <definedName name="FDC_63_90" hidden="1">"#"</definedName>
    <definedName name="FDC_63_91" hidden="1">"#"</definedName>
    <definedName name="FDC_63_92" hidden="1">"#"</definedName>
    <definedName name="FDC_63_93" hidden="1">"#"</definedName>
    <definedName name="FDC_63_94" hidden="1">"#"</definedName>
    <definedName name="FDC_63_95" hidden="1">"#"</definedName>
    <definedName name="FDC_63_96" hidden="1">"#"</definedName>
    <definedName name="FDC_63_97" hidden="1">"#"</definedName>
    <definedName name="FDC_63_98" hidden="1">"#"</definedName>
    <definedName name="FDC_63_99" hidden="1">"#"</definedName>
    <definedName name="FDC_64_0" hidden="1">"#"</definedName>
    <definedName name="FDC_64_1" hidden="1">"#"</definedName>
    <definedName name="FDC_64_10" hidden="1">"#"</definedName>
    <definedName name="FDC_64_100" hidden="1">"#"</definedName>
    <definedName name="FDC_64_101" hidden="1">"#"</definedName>
    <definedName name="FDC_64_102" hidden="1">"#"</definedName>
    <definedName name="FDC_64_103" hidden="1">"#"</definedName>
    <definedName name="FDC_64_104" hidden="1">"#"</definedName>
    <definedName name="FDC_64_105" hidden="1">"#"</definedName>
    <definedName name="FDC_64_106" hidden="1">"#"</definedName>
    <definedName name="FDC_64_107" hidden="1">"#"</definedName>
    <definedName name="FDC_64_108" hidden="1">"#"</definedName>
    <definedName name="FDC_64_109" hidden="1">"#"</definedName>
    <definedName name="FDC_64_11" hidden="1">"#"</definedName>
    <definedName name="FDC_64_110" hidden="1">"#"</definedName>
    <definedName name="FDC_64_111" hidden="1">"#"</definedName>
    <definedName name="FDC_64_112" hidden="1">"#"</definedName>
    <definedName name="FDC_64_113" hidden="1">"#"</definedName>
    <definedName name="FDC_64_114" hidden="1">"#"</definedName>
    <definedName name="FDC_64_115" hidden="1">"#"</definedName>
    <definedName name="FDC_64_116" hidden="1">"#"</definedName>
    <definedName name="FDC_64_117" hidden="1">"#"</definedName>
    <definedName name="FDC_64_118" hidden="1">"#"</definedName>
    <definedName name="FDC_64_119" hidden="1">"#"</definedName>
    <definedName name="FDC_64_12" hidden="1">"#"</definedName>
    <definedName name="FDC_64_120" hidden="1">"#"</definedName>
    <definedName name="FDC_64_121" hidden="1">"#"</definedName>
    <definedName name="FDC_64_122" hidden="1">"#"</definedName>
    <definedName name="FDC_64_123" hidden="1">"#"</definedName>
    <definedName name="FDC_64_124" hidden="1">"#"</definedName>
    <definedName name="FDC_64_125" hidden="1">"#"</definedName>
    <definedName name="FDC_64_126" hidden="1">"#"</definedName>
    <definedName name="FDC_64_127" hidden="1">"#"</definedName>
    <definedName name="FDC_64_128" hidden="1">"#"</definedName>
    <definedName name="FDC_64_129" hidden="1">"#"</definedName>
    <definedName name="FDC_64_13" hidden="1">"#"</definedName>
    <definedName name="FDC_64_130" hidden="1">"#"</definedName>
    <definedName name="FDC_64_131" hidden="1">"#"</definedName>
    <definedName name="FDC_64_132" hidden="1">"#"</definedName>
    <definedName name="FDC_64_133" hidden="1">"#"</definedName>
    <definedName name="FDC_64_134" hidden="1">"#"</definedName>
    <definedName name="FDC_64_135" hidden="1">"#"</definedName>
    <definedName name="FDC_64_136" hidden="1">"#"</definedName>
    <definedName name="FDC_64_137" hidden="1">"#"</definedName>
    <definedName name="FDC_64_138" hidden="1">"#"</definedName>
    <definedName name="FDC_64_139" hidden="1">"#"</definedName>
    <definedName name="FDC_64_14" hidden="1">"#"</definedName>
    <definedName name="FDC_64_140" hidden="1">"#"</definedName>
    <definedName name="FDC_64_141" hidden="1">"#"</definedName>
    <definedName name="FDC_64_142" hidden="1">"#"</definedName>
    <definedName name="FDC_64_143" hidden="1">"#"</definedName>
    <definedName name="FDC_64_144" hidden="1">"#"</definedName>
    <definedName name="FDC_64_145" hidden="1">"#"</definedName>
    <definedName name="FDC_64_146" hidden="1">"#"</definedName>
    <definedName name="FDC_64_147" hidden="1">"#"</definedName>
    <definedName name="FDC_64_148" hidden="1">"#"</definedName>
    <definedName name="FDC_64_149" hidden="1">"#"</definedName>
    <definedName name="FDC_64_15" hidden="1">"#"</definedName>
    <definedName name="FDC_64_150" hidden="1">"#"</definedName>
    <definedName name="FDC_64_151" hidden="1">"#"</definedName>
    <definedName name="FDC_64_152" hidden="1">"#"</definedName>
    <definedName name="FDC_64_153" hidden="1">"#"</definedName>
    <definedName name="FDC_64_154" hidden="1">"#"</definedName>
    <definedName name="FDC_64_155" hidden="1">"#"</definedName>
    <definedName name="FDC_64_156" hidden="1">"#"</definedName>
    <definedName name="FDC_64_157" hidden="1">"#"</definedName>
    <definedName name="FDC_64_158" hidden="1">"#"</definedName>
    <definedName name="FDC_64_159" hidden="1">"#"</definedName>
    <definedName name="FDC_64_16" hidden="1">"#"</definedName>
    <definedName name="FDC_64_160" hidden="1">"#"</definedName>
    <definedName name="FDC_64_161" hidden="1">"#"</definedName>
    <definedName name="FDC_64_162" hidden="1">"#"</definedName>
    <definedName name="FDC_64_163" hidden="1">"#"</definedName>
    <definedName name="FDC_64_164" hidden="1">"#"</definedName>
    <definedName name="FDC_64_165" hidden="1">"#"</definedName>
    <definedName name="FDC_64_166" hidden="1">"#"</definedName>
    <definedName name="FDC_64_167" hidden="1">"#"</definedName>
    <definedName name="FDC_64_168" hidden="1">"#"</definedName>
    <definedName name="FDC_64_169" hidden="1">"#"</definedName>
    <definedName name="FDC_64_17" hidden="1">"#"</definedName>
    <definedName name="FDC_64_170" hidden="1">"#"</definedName>
    <definedName name="FDC_64_171" hidden="1">"#"</definedName>
    <definedName name="FDC_64_172" hidden="1">"#"</definedName>
    <definedName name="FDC_64_173" hidden="1">"#"</definedName>
    <definedName name="FDC_64_174" hidden="1">"#"</definedName>
    <definedName name="FDC_64_175" hidden="1">"#"</definedName>
    <definedName name="FDC_64_176" hidden="1">"#"</definedName>
    <definedName name="FDC_64_177" hidden="1">"#"</definedName>
    <definedName name="FDC_64_178" hidden="1">"#"</definedName>
    <definedName name="FDC_64_179" hidden="1">"#"</definedName>
    <definedName name="FDC_64_18" hidden="1">"#"</definedName>
    <definedName name="FDC_64_180" hidden="1">"#"</definedName>
    <definedName name="FDC_64_181" hidden="1">"#"</definedName>
    <definedName name="FDC_64_182" hidden="1">"#"</definedName>
    <definedName name="FDC_64_183" hidden="1">"#"</definedName>
    <definedName name="FDC_64_184" hidden="1">"#"</definedName>
    <definedName name="FDC_64_185" hidden="1">"#"</definedName>
    <definedName name="FDC_64_186" hidden="1">"#"</definedName>
    <definedName name="FDC_64_187" hidden="1">"#"</definedName>
    <definedName name="FDC_64_188" hidden="1">"#"</definedName>
    <definedName name="FDC_64_189" hidden="1">"#"</definedName>
    <definedName name="FDC_64_19" hidden="1">"#"</definedName>
    <definedName name="FDC_64_190" hidden="1">"#"</definedName>
    <definedName name="FDC_64_191" hidden="1">"#"</definedName>
    <definedName name="FDC_64_192" hidden="1">"#"</definedName>
    <definedName name="FDC_64_193" hidden="1">"#"</definedName>
    <definedName name="FDC_64_194" hidden="1">"#"</definedName>
    <definedName name="FDC_64_195" hidden="1">"#"</definedName>
    <definedName name="FDC_64_196" hidden="1">"#"</definedName>
    <definedName name="FDC_64_197" hidden="1">"#"</definedName>
    <definedName name="FDC_64_198" hidden="1">"#"</definedName>
    <definedName name="FDC_64_199" hidden="1">"#"</definedName>
    <definedName name="FDC_64_2" hidden="1">"#"</definedName>
    <definedName name="FDC_64_20" hidden="1">"#"</definedName>
    <definedName name="FDC_64_200" hidden="1">"#"</definedName>
    <definedName name="FDC_64_201" hidden="1">"#"</definedName>
    <definedName name="FDC_64_202" hidden="1">"#"</definedName>
    <definedName name="FDC_64_203" hidden="1">"#"</definedName>
    <definedName name="FDC_64_204" hidden="1">"#"</definedName>
    <definedName name="FDC_64_205" hidden="1">"#"</definedName>
    <definedName name="FDC_64_206" hidden="1">"#"</definedName>
    <definedName name="FDC_64_207" hidden="1">"#"</definedName>
    <definedName name="FDC_64_208" hidden="1">"#"</definedName>
    <definedName name="FDC_64_209" hidden="1">"#"</definedName>
    <definedName name="FDC_64_21" hidden="1">"#"</definedName>
    <definedName name="FDC_64_210" hidden="1">"#"</definedName>
    <definedName name="FDC_64_211" hidden="1">"#"</definedName>
    <definedName name="FDC_64_212" hidden="1">"#"</definedName>
    <definedName name="FDC_64_213" hidden="1">"#"</definedName>
    <definedName name="FDC_64_214" hidden="1">"#"</definedName>
    <definedName name="FDC_64_215" hidden="1">"#"</definedName>
    <definedName name="FDC_64_216" hidden="1">"#"</definedName>
    <definedName name="FDC_64_217" hidden="1">"#"</definedName>
    <definedName name="FDC_64_218" hidden="1">"#"</definedName>
    <definedName name="FDC_64_219" hidden="1">"#"</definedName>
    <definedName name="FDC_64_22" hidden="1">"#"</definedName>
    <definedName name="FDC_64_220" hidden="1">"#"</definedName>
    <definedName name="FDC_64_221" hidden="1">"#"</definedName>
    <definedName name="FDC_64_222" hidden="1">"#"</definedName>
    <definedName name="FDC_64_223" hidden="1">"#"</definedName>
    <definedName name="FDC_64_224" hidden="1">"#"</definedName>
    <definedName name="FDC_64_225" hidden="1">"#"</definedName>
    <definedName name="FDC_64_226" hidden="1">"#"</definedName>
    <definedName name="FDC_64_227" hidden="1">"#"</definedName>
    <definedName name="FDC_64_228" hidden="1">"#"</definedName>
    <definedName name="FDC_64_229" hidden="1">"#"</definedName>
    <definedName name="FDC_64_23" hidden="1">"#"</definedName>
    <definedName name="FDC_64_230" hidden="1">"#"</definedName>
    <definedName name="FDC_64_231" hidden="1">"#"</definedName>
    <definedName name="FDC_64_232" hidden="1">"#"</definedName>
    <definedName name="FDC_64_233" hidden="1">"#"</definedName>
    <definedName name="FDC_64_234" hidden="1">"#"</definedName>
    <definedName name="FDC_64_235" hidden="1">"#"</definedName>
    <definedName name="FDC_64_236" hidden="1">"#"</definedName>
    <definedName name="FDC_64_237" hidden="1">"#"</definedName>
    <definedName name="FDC_64_238" hidden="1">"#"</definedName>
    <definedName name="FDC_64_239" hidden="1">"#"</definedName>
    <definedName name="FDC_64_24" hidden="1">"#"</definedName>
    <definedName name="FDC_64_240" hidden="1">"#"</definedName>
    <definedName name="FDC_64_241" hidden="1">"#"</definedName>
    <definedName name="FDC_64_242" hidden="1">"#"</definedName>
    <definedName name="FDC_64_243" hidden="1">"#"</definedName>
    <definedName name="FDC_64_244" hidden="1">"#"</definedName>
    <definedName name="FDC_64_245" hidden="1">"#"</definedName>
    <definedName name="FDC_64_246" hidden="1">"#"</definedName>
    <definedName name="FDC_64_247" hidden="1">"#"</definedName>
    <definedName name="FDC_64_248" hidden="1">"#"</definedName>
    <definedName name="FDC_64_249" hidden="1">"#"</definedName>
    <definedName name="FDC_64_25" hidden="1">"#"</definedName>
    <definedName name="FDC_64_250" hidden="1">"#"</definedName>
    <definedName name="FDC_64_251" hidden="1">"#"</definedName>
    <definedName name="FDC_64_252" hidden="1">"#"</definedName>
    <definedName name="FDC_64_253" hidden="1">"#"</definedName>
    <definedName name="FDC_64_254" hidden="1">"#"</definedName>
    <definedName name="FDC_64_255" hidden="1">"#"</definedName>
    <definedName name="FDC_64_256" hidden="1">"#"</definedName>
    <definedName name="FDC_64_257" hidden="1">"#"</definedName>
    <definedName name="FDC_64_258" hidden="1">"#"</definedName>
    <definedName name="FDC_64_259" hidden="1">"#"</definedName>
    <definedName name="FDC_64_26" hidden="1">"#"</definedName>
    <definedName name="FDC_64_260" hidden="1">"#"</definedName>
    <definedName name="FDC_64_261" hidden="1">"#"</definedName>
    <definedName name="FDC_64_27" hidden="1">"#"</definedName>
    <definedName name="FDC_64_28" hidden="1">"#"</definedName>
    <definedName name="FDC_64_29" hidden="1">"#"</definedName>
    <definedName name="FDC_64_3" hidden="1">"#"</definedName>
    <definedName name="FDC_64_30" hidden="1">"#"</definedName>
    <definedName name="FDC_64_31" hidden="1">"#"</definedName>
    <definedName name="FDC_64_32" hidden="1">"#"</definedName>
    <definedName name="FDC_64_33" hidden="1">"#"</definedName>
    <definedName name="FDC_64_34" hidden="1">"#"</definedName>
    <definedName name="FDC_64_35" hidden="1">"#"</definedName>
    <definedName name="FDC_64_36" hidden="1">"#"</definedName>
    <definedName name="FDC_64_37" hidden="1">"#"</definedName>
    <definedName name="FDC_64_38" hidden="1">"#"</definedName>
    <definedName name="FDC_64_39" hidden="1">"#"</definedName>
    <definedName name="FDC_64_4" hidden="1">"#"</definedName>
    <definedName name="FDC_64_40" hidden="1">"#"</definedName>
    <definedName name="FDC_64_41" hidden="1">"#"</definedName>
    <definedName name="FDC_64_42" hidden="1">"#"</definedName>
    <definedName name="FDC_64_43" hidden="1">"#"</definedName>
    <definedName name="FDC_64_44" hidden="1">"#"</definedName>
    <definedName name="FDC_64_45" hidden="1">"#"</definedName>
    <definedName name="FDC_64_46" hidden="1">"#"</definedName>
    <definedName name="FDC_64_47" hidden="1">"#"</definedName>
    <definedName name="FDC_64_48" hidden="1">"#"</definedName>
    <definedName name="FDC_64_49" hidden="1">"#"</definedName>
    <definedName name="FDC_64_5" hidden="1">"#"</definedName>
    <definedName name="FDC_64_50" hidden="1">"#"</definedName>
    <definedName name="FDC_64_51" hidden="1">"#"</definedName>
    <definedName name="FDC_64_52" hidden="1">"#"</definedName>
    <definedName name="FDC_64_53" hidden="1">"#"</definedName>
    <definedName name="FDC_64_54" hidden="1">"#"</definedName>
    <definedName name="FDC_64_55" hidden="1">"#"</definedName>
    <definedName name="FDC_64_56" hidden="1">"#"</definedName>
    <definedName name="FDC_64_57" hidden="1">"#"</definedName>
    <definedName name="FDC_64_58" hidden="1">"#"</definedName>
    <definedName name="FDC_64_59" hidden="1">"#"</definedName>
    <definedName name="FDC_64_6" hidden="1">"#"</definedName>
    <definedName name="FDC_64_60" hidden="1">"#"</definedName>
    <definedName name="FDC_64_61" hidden="1">"#"</definedName>
    <definedName name="FDC_64_62" hidden="1">"#"</definedName>
    <definedName name="FDC_64_63" hidden="1">"#"</definedName>
    <definedName name="FDC_64_64" hidden="1">"#"</definedName>
    <definedName name="FDC_64_65" hidden="1">"#"</definedName>
    <definedName name="FDC_64_66" hidden="1">"#"</definedName>
    <definedName name="FDC_64_67" hidden="1">"#"</definedName>
    <definedName name="FDC_64_68" hidden="1">"#"</definedName>
    <definedName name="FDC_64_69" hidden="1">"#"</definedName>
    <definedName name="FDC_64_7" hidden="1">"#"</definedName>
    <definedName name="FDC_64_70" hidden="1">"#"</definedName>
    <definedName name="FDC_64_71" hidden="1">"#"</definedName>
    <definedName name="FDC_64_72" hidden="1">"#"</definedName>
    <definedName name="FDC_64_73" hidden="1">"#"</definedName>
    <definedName name="FDC_64_74" hidden="1">"#"</definedName>
    <definedName name="FDC_64_75" hidden="1">"#"</definedName>
    <definedName name="FDC_64_76" hidden="1">"#"</definedName>
    <definedName name="FDC_64_77" hidden="1">"#"</definedName>
    <definedName name="FDC_64_78" hidden="1">"#"</definedName>
    <definedName name="FDC_64_79" hidden="1">"#"</definedName>
    <definedName name="FDC_64_8" hidden="1">"#"</definedName>
    <definedName name="FDC_64_80" hidden="1">"#"</definedName>
    <definedName name="FDC_64_81" hidden="1">"#"</definedName>
    <definedName name="FDC_64_82" hidden="1">"#"</definedName>
    <definedName name="FDC_64_83" hidden="1">"#"</definedName>
    <definedName name="FDC_64_84" hidden="1">"#"</definedName>
    <definedName name="FDC_64_85" hidden="1">"#"</definedName>
    <definedName name="FDC_64_86" hidden="1">"#"</definedName>
    <definedName name="FDC_64_87" hidden="1">"#"</definedName>
    <definedName name="FDC_64_88" hidden="1">"#"</definedName>
    <definedName name="FDC_64_89" hidden="1">"#"</definedName>
    <definedName name="FDC_64_9" hidden="1">"#"</definedName>
    <definedName name="FDC_64_90" hidden="1">"#"</definedName>
    <definedName name="FDC_64_91" hidden="1">"#"</definedName>
    <definedName name="FDC_64_92" hidden="1">"#"</definedName>
    <definedName name="FDC_64_93" hidden="1">"#"</definedName>
    <definedName name="FDC_64_94" hidden="1">"#"</definedName>
    <definedName name="FDC_64_95" hidden="1">"#"</definedName>
    <definedName name="FDC_64_96" hidden="1">"#"</definedName>
    <definedName name="FDC_64_97" hidden="1">"#"</definedName>
    <definedName name="FDC_64_98" hidden="1">"#"</definedName>
    <definedName name="FDC_64_99" hidden="1">"#"</definedName>
    <definedName name="FDC_65_0" hidden="1">"#"</definedName>
    <definedName name="FDC_7_0" hidden="1">"#"</definedName>
    <definedName name="FDC_7_1" hidden="1">"#"</definedName>
    <definedName name="FDC_7_2" hidden="1">"#"</definedName>
    <definedName name="FDC_7_3" hidden="1">"#"</definedName>
    <definedName name="FDC_8_0" hidden="1">"#"</definedName>
    <definedName name="FDC_8_1" hidden="1">"#"</definedName>
    <definedName name="FDC_8_2" hidden="1">"#"</definedName>
    <definedName name="FDC_8_3" hidden="1">"#"</definedName>
    <definedName name="FDC_9_0" hidden="1">"#"</definedName>
    <definedName name="FDC_9_1" hidden="1">"#"</definedName>
    <definedName name="FDC_9_2" hidden="1">"#"</definedName>
    <definedName name="FDC_9_3" hidden="1">"#"</definedName>
    <definedName name="FDD_10_1" hidden="1">"A35795"</definedName>
    <definedName name="FDD_10_2" hidden="1">"A36160"</definedName>
    <definedName name="FDD_10_3" hidden="1">"E36525"</definedName>
    <definedName name="FDD_11_1" hidden="1">"E35795"</definedName>
    <definedName name="FDD_11_2" hidden="1">"E36160"</definedName>
    <definedName name="FDD_11_3" hidden="1">"E36525"</definedName>
    <definedName name="FDD_12_1" hidden="1">"E35795"</definedName>
    <definedName name="FDD_12_2" hidden="1">"E36160"</definedName>
    <definedName name="FDD_12_3" hidden="1">"E36525"</definedName>
    <definedName name="FDD_19_1" hidden="1">"A35795"</definedName>
    <definedName name="FDD_19_2" hidden="1">"E36160"</definedName>
    <definedName name="FDD_19_3" hidden="1">"E36525"</definedName>
    <definedName name="FDD_25_1" hidden="1">"U35795"</definedName>
    <definedName name="FDD_25_2" hidden="1">"U36160"</definedName>
    <definedName name="FDD_25_3" hidden="1">"U36525"</definedName>
    <definedName name="FDD_41_1" hidden="1">"A35795"</definedName>
    <definedName name="FDD_41_2" hidden="1">"E36160"</definedName>
    <definedName name="FDD_41_3" hidden="1">"E36525"</definedName>
    <definedName name="FDD_42_1" hidden="1">"U35795"</definedName>
    <definedName name="FDD_42_2" hidden="1">"U36160"</definedName>
    <definedName name="FDD_42_3" hidden="1">"U36525"</definedName>
    <definedName name="FDD_5_1" hidden="1">"E35795"</definedName>
    <definedName name="FDD_5_2" hidden="1">"E36160"</definedName>
    <definedName name="FDD_5_3" hidden="1">"E36525"</definedName>
    <definedName name="FDD_58_100" hidden="1">"A35044"</definedName>
    <definedName name="FDD_58_101" hidden="1">"A35051"</definedName>
    <definedName name="FDD_58_102" hidden="1">"A35058"</definedName>
    <definedName name="FDD_58_103" hidden="1">"A35065"</definedName>
    <definedName name="FDD_58_104" hidden="1">"A35072"</definedName>
    <definedName name="FDD_58_105" hidden="1">"A35079"</definedName>
    <definedName name="FDD_58_106" hidden="1">"A35086"</definedName>
    <definedName name="FDD_58_107" hidden="1">"A35093"</definedName>
    <definedName name="FDD_58_108" hidden="1">"A35100"</definedName>
    <definedName name="FDD_58_109" hidden="1">"A35107"</definedName>
    <definedName name="FDD_58_110" hidden="1">"A35114"</definedName>
    <definedName name="FDD_58_111" hidden="1">"A35121"</definedName>
    <definedName name="FDD_58_112" hidden="1">"A35128"</definedName>
    <definedName name="FDD_58_113" hidden="1">"A35135"</definedName>
    <definedName name="FDD_58_114" hidden="1">"A35142"</definedName>
    <definedName name="FDD_58_115" hidden="1">"A35149"</definedName>
    <definedName name="FDD_58_116" hidden="1">"A35156"</definedName>
    <definedName name="FDD_58_117" hidden="1">"A35162"</definedName>
    <definedName name="FDD_58_118" hidden="1">"A35170"</definedName>
    <definedName name="FDD_58_119" hidden="1">"A35177"</definedName>
    <definedName name="FDD_58_120" hidden="1">"A35184"</definedName>
    <definedName name="FDD_58_121" hidden="1">"A35191"</definedName>
    <definedName name="FDD_58_122" hidden="1">"A35198"</definedName>
    <definedName name="FDD_58_123" hidden="1">"A35205"</definedName>
    <definedName name="FDD_58_124" hidden="1">"A35212"</definedName>
    <definedName name="FDD_58_125" hidden="1">"A35219"</definedName>
    <definedName name="FDD_58_126" hidden="1">"A35226"</definedName>
    <definedName name="FDD_58_127" hidden="1">"A35233"</definedName>
    <definedName name="FDD_58_128" hidden="1">"A35240"</definedName>
    <definedName name="FDD_58_129" hidden="1">"A35247"</definedName>
    <definedName name="FDD_58_130" hidden="1">"A35254"</definedName>
    <definedName name="FDD_58_131" hidden="1">"A35261"</definedName>
    <definedName name="FDD_58_132" hidden="1">"A35268"</definedName>
    <definedName name="FDD_58_133" hidden="1">"A35275"</definedName>
    <definedName name="FDD_58_134" hidden="1">"A35282"</definedName>
    <definedName name="FDD_58_135" hidden="1">"A35289"</definedName>
    <definedName name="FDD_58_136" hidden="1">"A35296"</definedName>
    <definedName name="FDD_58_137" hidden="1">"A35303"</definedName>
    <definedName name="FDD_58_138" hidden="1">"A35310"</definedName>
    <definedName name="FDD_58_139" hidden="1">"A35317"</definedName>
    <definedName name="FDD_58_140" hidden="1">"A35324"</definedName>
    <definedName name="FDD_58_141" hidden="1">"A35331"</definedName>
    <definedName name="FDD_58_142" hidden="1">"A35338"</definedName>
    <definedName name="FDD_58_143" hidden="1">"A35345"</definedName>
    <definedName name="FDD_58_144" hidden="1">"A35352"</definedName>
    <definedName name="FDD_58_145" hidden="1">"A35359"</definedName>
    <definedName name="FDD_58_146" hidden="1">"A35366"</definedName>
    <definedName name="FDD_58_147" hidden="1">"A35373"</definedName>
    <definedName name="FDD_58_148" hidden="1">"A35380"</definedName>
    <definedName name="FDD_58_149" hidden="1">"A35387"</definedName>
    <definedName name="FDD_58_15" hidden="1">"A34449"</definedName>
    <definedName name="FDD_58_150" hidden="1">"A35394"</definedName>
    <definedName name="FDD_58_151" hidden="1">"A35401"</definedName>
    <definedName name="FDD_58_152" hidden="1">"A35408"</definedName>
    <definedName name="FDD_58_153" hidden="1">"A35415"</definedName>
    <definedName name="FDD_58_154" hidden="1">"A35422"</definedName>
    <definedName name="FDD_58_155" hidden="1">"A35429"</definedName>
    <definedName name="FDD_58_156" hidden="1">"A35436"</definedName>
    <definedName name="FDD_58_157" hidden="1">"A35443"</definedName>
    <definedName name="FDD_58_158" hidden="1">"A35450"</definedName>
    <definedName name="FDD_58_159" hidden="1">"A35457"</definedName>
    <definedName name="FDD_58_16" hidden="1">"A34456"</definedName>
    <definedName name="FDD_58_160" hidden="1">"A35464"</definedName>
    <definedName name="FDD_58_161" hidden="1">"A35471"</definedName>
    <definedName name="FDD_58_162" hidden="1">"A35478"</definedName>
    <definedName name="FDD_58_163" hidden="1">"A35485"</definedName>
    <definedName name="FDD_58_164" hidden="1">"A35492"</definedName>
    <definedName name="FDD_58_165" hidden="1">"A35499"</definedName>
    <definedName name="FDD_58_166" hidden="1">"A35506"</definedName>
    <definedName name="FDD_58_167" hidden="1">"A35513"</definedName>
    <definedName name="FDD_58_168" hidden="1">"A35520"</definedName>
    <definedName name="FDD_58_169" hidden="1">"A35527"</definedName>
    <definedName name="FDD_58_17" hidden="1">"A34463"</definedName>
    <definedName name="FDD_58_170" hidden="1">"A35534"</definedName>
    <definedName name="FDD_58_171" hidden="1">"A35541"</definedName>
    <definedName name="FDD_58_172" hidden="1">"A35548"</definedName>
    <definedName name="FDD_58_173" hidden="1">"A35555"</definedName>
    <definedName name="FDD_58_174" hidden="1">"A35562"</definedName>
    <definedName name="FDD_58_175" hidden="1">"A35569"</definedName>
    <definedName name="FDD_58_176" hidden="1">"A35576"</definedName>
    <definedName name="FDD_58_177" hidden="1">"A35583"</definedName>
    <definedName name="FDD_58_178" hidden="1">"A35590"</definedName>
    <definedName name="FDD_58_179" hidden="1">"A35597"</definedName>
    <definedName name="FDD_58_18" hidden="1">"A34470"</definedName>
    <definedName name="FDD_58_180" hidden="1">"A35604"</definedName>
    <definedName name="FDD_58_181" hidden="1">"A35611"</definedName>
    <definedName name="FDD_58_182" hidden="1">"A35618"</definedName>
    <definedName name="FDD_58_183" hidden="1">"A35625"</definedName>
    <definedName name="FDD_58_184" hidden="1">"A35632"</definedName>
    <definedName name="FDD_58_185" hidden="1">"A35639"</definedName>
    <definedName name="FDD_58_186" hidden="1">"A35646"</definedName>
    <definedName name="FDD_58_187" hidden="1">"A35653"</definedName>
    <definedName name="FDD_58_188" hidden="1">"A35660"</definedName>
    <definedName name="FDD_58_189" hidden="1">"A35667"</definedName>
    <definedName name="FDD_58_19" hidden="1">"A34477"</definedName>
    <definedName name="FDD_58_190" hidden="1">"A35674"</definedName>
    <definedName name="FDD_58_191" hidden="1">"A35681"</definedName>
    <definedName name="FDD_58_192" hidden="1">"A35688"</definedName>
    <definedName name="FDD_58_193" hidden="1">"A35695"</definedName>
    <definedName name="FDD_58_194" hidden="1">"A35702"</definedName>
    <definedName name="FDD_58_195" hidden="1">"A35709"</definedName>
    <definedName name="FDD_58_196" hidden="1">"A35716"</definedName>
    <definedName name="FDD_58_197" hidden="1">"A35723"</definedName>
    <definedName name="FDD_58_198" hidden="1">"A35730"</definedName>
    <definedName name="FDD_58_199" hidden="1">"A35737"</definedName>
    <definedName name="FDD_58_20" hidden="1">"A34484"</definedName>
    <definedName name="FDD_58_200" hidden="1">"A35744"</definedName>
    <definedName name="FDD_58_201" hidden="1">"A35751"</definedName>
    <definedName name="FDD_58_202" hidden="1">"A35758"</definedName>
    <definedName name="FDD_58_203" hidden="1">"A35765"</definedName>
    <definedName name="FDD_58_204" hidden="1">"A35772"</definedName>
    <definedName name="FDD_58_205" hidden="1">"A35779"</definedName>
    <definedName name="FDD_58_206" hidden="1">"A35786"</definedName>
    <definedName name="FDD_58_207" hidden="1">"A35793"</definedName>
    <definedName name="FDD_58_208" hidden="1">"A35800"</definedName>
    <definedName name="FDD_58_209" hidden="1">"A35807"</definedName>
    <definedName name="FDD_58_21" hidden="1">"A34491"</definedName>
    <definedName name="FDD_58_210" hidden="1">"A35814"</definedName>
    <definedName name="FDD_58_211" hidden="1">"A35821"</definedName>
    <definedName name="FDD_58_212" hidden="1">"A35828"</definedName>
    <definedName name="FDD_58_213" hidden="1">"A35835"</definedName>
    <definedName name="FDD_58_214" hidden="1">"A35842"</definedName>
    <definedName name="FDD_58_215" hidden="1">"A35849"</definedName>
    <definedName name="FDD_58_216" hidden="1">"A35856"</definedName>
    <definedName name="FDD_58_217" hidden="1">"A35863"</definedName>
    <definedName name="FDD_58_218" hidden="1">"A35870"</definedName>
    <definedName name="FDD_58_219" hidden="1">"A35877"</definedName>
    <definedName name="FDD_58_22" hidden="1">"A34498"</definedName>
    <definedName name="FDD_58_220" hidden="1">"A35884"</definedName>
    <definedName name="FDD_58_221" hidden="1">"A35891"</definedName>
    <definedName name="FDD_58_222" hidden="1">"A35898"</definedName>
    <definedName name="FDD_58_223" hidden="1">"A35905"</definedName>
    <definedName name="FDD_58_224" hidden="1">"A35912"</definedName>
    <definedName name="FDD_58_225" hidden="1">"A35919"</definedName>
    <definedName name="FDD_58_226" hidden="1">"A35926"</definedName>
    <definedName name="FDD_58_227" hidden="1">"A35933"</definedName>
    <definedName name="FDD_58_228" hidden="1">"A35940"</definedName>
    <definedName name="FDD_58_229" hidden="1">"A35947"</definedName>
    <definedName name="FDD_58_23" hidden="1">"A34505"</definedName>
    <definedName name="FDD_58_230" hidden="1">"A35954"</definedName>
    <definedName name="FDD_58_231" hidden="1">"A35961"</definedName>
    <definedName name="FDD_58_232" hidden="1">"A35968"</definedName>
    <definedName name="FDD_58_233" hidden="1">"A35975"</definedName>
    <definedName name="FDD_58_234" hidden="1">"A35982"</definedName>
    <definedName name="FDD_58_235" hidden="1">"A35989"</definedName>
    <definedName name="FDD_58_236" hidden="1">"A35996"</definedName>
    <definedName name="FDD_58_237" hidden="1">"A36003"</definedName>
    <definedName name="FDD_58_238" hidden="1">"A36010"</definedName>
    <definedName name="FDD_58_239" hidden="1">"A36017"</definedName>
    <definedName name="FDD_58_24" hidden="1">"A34512"</definedName>
    <definedName name="FDD_58_240" hidden="1">"A36024"</definedName>
    <definedName name="FDD_58_241" hidden="1">"A36031"</definedName>
    <definedName name="FDD_58_242" hidden="1">"A36038"</definedName>
    <definedName name="FDD_58_243" hidden="1">"A36045"</definedName>
    <definedName name="FDD_58_244" hidden="1">"A36052"</definedName>
    <definedName name="FDD_58_245" hidden="1">"A36059"</definedName>
    <definedName name="FDD_58_246" hidden="1">"A36066"</definedName>
    <definedName name="FDD_58_247" hidden="1">"A36073"</definedName>
    <definedName name="FDD_58_248" hidden="1">"A36080"</definedName>
    <definedName name="FDD_58_249" hidden="1">"A36087"</definedName>
    <definedName name="FDD_58_25" hidden="1">"A34519"</definedName>
    <definedName name="FDD_58_250" hidden="1">"A36094"</definedName>
    <definedName name="FDD_58_251" hidden="1">"A36101"</definedName>
    <definedName name="FDD_58_252" hidden="1">"A36108"</definedName>
    <definedName name="FDD_58_253" hidden="1">"A36115"</definedName>
    <definedName name="FDD_58_254" hidden="1">"A36122"</definedName>
    <definedName name="FDD_58_255" hidden="1">"A36129"</definedName>
    <definedName name="FDD_58_256" hidden="1">"A36136"</definedName>
    <definedName name="FDD_58_257" hidden="1">"A36143"</definedName>
    <definedName name="FDD_58_258" hidden="1">"A36150"</definedName>
    <definedName name="FDD_58_259" hidden="1">"A36157"</definedName>
    <definedName name="FDD_58_26" hidden="1">"A34526"</definedName>
    <definedName name="FDD_58_260" hidden="1">"A36164"</definedName>
    <definedName name="FDD_58_27" hidden="1">"A34533"</definedName>
    <definedName name="FDD_58_28" hidden="1">"A34540"</definedName>
    <definedName name="FDD_58_29" hidden="1">"A34547"</definedName>
    <definedName name="FDD_58_30" hidden="1">"A34554"</definedName>
    <definedName name="FDD_58_31" hidden="1">"A34561"</definedName>
    <definedName name="FDD_58_32" hidden="1">"A34568"</definedName>
    <definedName name="FDD_58_33" hidden="1">"A34575"</definedName>
    <definedName name="FDD_58_34" hidden="1">"A34582"</definedName>
    <definedName name="FDD_58_35" hidden="1">"A34589"</definedName>
    <definedName name="FDD_58_36" hidden="1">"A34596"</definedName>
    <definedName name="FDD_58_37" hidden="1">"A34603"</definedName>
    <definedName name="FDD_58_38" hidden="1">"A34610"</definedName>
    <definedName name="FDD_58_39" hidden="1">"A34617"</definedName>
    <definedName name="FDD_58_40" hidden="1">"A34624"</definedName>
    <definedName name="FDD_58_41" hidden="1">"A34631"</definedName>
    <definedName name="FDD_58_42" hidden="1">"A34638"</definedName>
    <definedName name="FDD_58_43" hidden="1">"A34645"</definedName>
    <definedName name="FDD_58_44" hidden="1">"A34652"</definedName>
    <definedName name="FDD_58_45" hidden="1">"A34659"</definedName>
    <definedName name="FDD_58_46" hidden="1">"A34666"</definedName>
    <definedName name="FDD_58_47" hidden="1">"A34673"</definedName>
    <definedName name="FDD_58_48" hidden="1">"A34680"</definedName>
    <definedName name="FDD_58_49" hidden="1">"A34687"</definedName>
    <definedName name="FDD_58_50" hidden="1">"A34694"</definedName>
    <definedName name="FDD_58_51" hidden="1">"A34701"</definedName>
    <definedName name="FDD_58_52" hidden="1">"A34708"</definedName>
    <definedName name="FDD_58_53" hidden="1">"A34715"</definedName>
    <definedName name="FDD_58_54" hidden="1">"A34722"</definedName>
    <definedName name="FDD_58_55" hidden="1">"A34729"</definedName>
    <definedName name="FDD_58_56" hidden="1">"A34736"</definedName>
    <definedName name="FDD_58_57" hidden="1">"A34743"</definedName>
    <definedName name="FDD_58_58" hidden="1">"A34750"</definedName>
    <definedName name="FDD_58_59" hidden="1">"A34757"</definedName>
    <definedName name="FDD_58_60" hidden="1">"A34764"</definedName>
    <definedName name="FDD_58_61" hidden="1">"A34771"</definedName>
    <definedName name="FDD_58_62" hidden="1">"A34778"</definedName>
    <definedName name="FDD_58_63" hidden="1">"A34785"</definedName>
    <definedName name="FDD_58_64" hidden="1">"A34792"</definedName>
    <definedName name="FDD_58_65" hidden="1">"A34799"</definedName>
    <definedName name="FDD_58_66" hidden="1">"A34806"</definedName>
    <definedName name="FDD_58_67" hidden="1">"A34813"</definedName>
    <definedName name="FDD_58_68" hidden="1">"A34820"</definedName>
    <definedName name="FDD_58_69" hidden="1">"A34827"</definedName>
    <definedName name="FDD_58_70" hidden="1">"A34834"</definedName>
    <definedName name="FDD_58_71" hidden="1">"A34841"</definedName>
    <definedName name="FDD_58_72" hidden="1">"A34848"</definedName>
    <definedName name="FDD_58_73" hidden="1">"A34855"</definedName>
    <definedName name="FDD_58_74" hidden="1">"A34862"</definedName>
    <definedName name="FDD_58_75" hidden="1">"A34869"</definedName>
    <definedName name="FDD_58_76" hidden="1">"A34876"</definedName>
    <definedName name="FDD_58_77" hidden="1">"A34883"</definedName>
    <definedName name="FDD_58_78" hidden="1">"A34890"</definedName>
    <definedName name="FDD_58_79" hidden="1">"A34897"</definedName>
    <definedName name="FDD_58_80" hidden="1">"A34904"</definedName>
    <definedName name="FDD_58_81" hidden="1">"A34911"</definedName>
    <definedName name="FDD_58_82" hidden="1">"A34918"</definedName>
    <definedName name="FDD_58_83" hidden="1">"A34925"</definedName>
    <definedName name="FDD_58_84" hidden="1">"A34932"</definedName>
    <definedName name="FDD_58_85" hidden="1">"A34939"</definedName>
    <definedName name="FDD_58_86" hidden="1">"A34946"</definedName>
    <definedName name="FDD_58_87" hidden="1">"A34953"</definedName>
    <definedName name="FDD_58_88" hidden="1">"A34960"</definedName>
    <definedName name="FDD_58_89" hidden="1">"A34967"</definedName>
    <definedName name="FDD_58_90" hidden="1">"A34974"</definedName>
    <definedName name="FDD_58_91" hidden="1">"A34981"</definedName>
    <definedName name="FDD_58_92" hidden="1">"A34988"</definedName>
    <definedName name="FDD_58_93" hidden="1">"A34995"</definedName>
    <definedName name="FDD_58_94" hidden="1">"A35002"</definedName>
    <definedName name="FDD_58_95" hidden="1">"A35009"</definedName>
    <definedName name="FDD_58_96" hidden="1">"A35016"</definedName>
    <definedName name="FDD_58_97" hidden="1">"A35023"</definedName>
    <definedName name="FDD_58_98" hidden="1">"A35030"</definedName>
    <definedName name="FDD_58_99" hidden="1">"A35037"</definedName>
    <definedName name="FDD_59_100" hidden="1">"A35044"</definedName>
    <definedName name="FDD_59_101" hidden="1">"A35051"</definedName>
    <definedName name="FDD_59_102" hidden="1">"A35059"</definedName>
    <definedName name="FDD_59_103" hidden="1">"A35065"</definedName>
    <definedName name="FDD_59_104" hidden="1">"A35072"</definedName>
    <definedName name="FDD_59_105" hidden="1">"A35079"</definedName>
    <definedName name="FDD_59_106" hidden="1">"A35086"</definedName>
    <definedName name="FDD_59_107" hidden="1">"A35093"</definedName>
    <definedName name="FDD_59_108" hidden="1">"A35100"</definedName>
    <definedName name="FDD_59_109" hidden="1">"A35107"</definedName>
    <definedName name="FDD_59_110" hidden="1">"A35114"</definedName>
    <definedName name="FDD_59_111" hidden="1">"A35121"</definedName>
    <definedName name="FDD_59_112" hidden="1">"A35128"</definedName>
    <definedName name="FDD_59_113" hidden="1">"A35135"</definedName>
    <definedName name="FDD_59_114" hidden="1">"A35141"</definedName>
    <definedName name="FDD_59_115" hidden="1">"A35149"</definedName>
    <definedName name="FDD_59_116" hidden="1">"A35156"</definedName>
    <definedName name="FDD_59_117" hidden="1">"A35163"</definedName>
    <definedName name="FDD_59_118" hidden="1">"A35170"</definedName>
    <definedName name="FDD_59_119" hidden="1">"A35177"</definedName>
    <definedName name="FDD_59_120" hidden="1">"A35184"</definedName>
    <definedName name="FDD_59_121" hidden="1">"A35192"</definedName>
    <definedName name="FDD_59_122" hidden="1">"A35198"</definedName>
    <definedName name="FDD_59_123" hidden="1">"A35205"</definedName>
    <definedName name="FDD_59_124" hidden="1">"A35213"</definedName>
    <definedName name="FDD_59_125" hidden="1">"A35219"</definedName>
    <definedName name="FDD_59_126" hidden="1">"A35226"</definedName>
    <definedName name="FDD_59_127" hidden="1">"A35233"</definedName>
    <definedName name="FDD_59_128" hidden="1">"A35240"</definedName>
    <definedName name="FDD_59_129" hidden="1">"A35247"</definedName>
    <definedName name="FDD_59_130" hidden="1">"A35254"</definedName>
    <definedName name="FDD_59_131" hidden="1">"A35261"</definedName>
    <definedName name="FDD_59_132" hidden="1">"A35268"</definedName>
    <definedName name="FDD_59_133" hidden="1">"A35275"</definedName>
    <definedName name="FDD_59_134" hidden="1">"A35282"</definedName>
    <definedName name="FDD_59_135" hidden="1">"A35289"</definedName>
    <definedName name="FDD_59_136" hidden="1">"A35296"</definedName>
    <definedName name="FDD_59_137" hidden="1">"A35303"</definedName>
    <definedName name="FDD_59_138" hidden="1">"A35310"</definedName>
    <definedName name="FDD_59_139" hidden="1">"A35317"</definedName>
    <definedName name="FDD_59_140" hidden="1">"A35324"</definedName>
    <definedName name="FDD_59_141" hidden="1">"A35331"</definedName>
    <definedName name="FDD_59_142" hidden="1">"A35338"</definedName>
    <definedName name="FDD_59_143" hidden="1">"A35345"</definedName>
    <definedName name="FDD_59_144" hidden="1">"A35352"</definedName>
    <definedName name="FDD_59_145" hidden="1">"A35359"</definedName>
    <definedName name="FDD_59_146" hidden="1">"A35366"</definedName>
    <definedName name="FDD_59_147" hidden="1">"A35373"</definedName>
    <definedName name="FDD_59_148" hidden="1">"A35380"</definedName>
    <definedName name="FDD_59_149" hidden="1">"A35387"</definedName>
    <definedName name="FDD_59_15" hidden="1">"A34449"</definedName>
    <definedName name="FDD_59_150" hidden="1">"A35394"</definedName>
    <definedName name="FDD_59_151" hidden="1">"A35401"</definedName>
    <definedName name="FDD_59_152" hidden="1">"A35408"</definedName>
    <definedName name="FDD_59_153" hidden="1">"A35415"</definedName>
    <definedName name="FDD_59_154" hidden="1">"A35422"</definedName>
    <definedName name="FDD_59_155" hidden="1">"A35429"</definedName>
    <definedName name="FDD_59_156" hidden="1">"A35436"</definedName>
    <definedName name="FDD_59_157" hidden="1">"A35443"</definedName>
    <definedName name="FDD_59_158" hidden="1">"A35450"</definedName>
    <definedName name="FDD_59_159" hidden="1">"A35457"</definedName>
    <definedName name="FDD_59_16" hidden="1">"A34457"</definedName>
    <definedName name="FDD_59_160" hidden="1">"A35464"</definedName>
    <definedName name="FDD_59_161" hidden="1">"A35471"</definedName>
    <definedName name="FDD_59_162" hidden="1">"A35478"</definedName>
    <definedName name="FDD_59_163" hidden="1">"A35485"</definedName>
    <definedName name="FDD_59_164" hidden="1">"A35492"</definedName>
    <definedName name="FDD_59_165" hidden="1">"A35499"</definedName>
    <definedName name="FDD_59_166" hidden="1">"A35506"</definedName>
    <definedName name="FDD_59_167" hidden="1">"A35513"</definedName>
    <definedName name="FDD_59_168" hidden="1">"A35521"</definedName>
    <definedName name="FDD_59_169" hidden="1">"A35527"</definedName>
    <definedName name="FDD_59_17" hidden="1">"A34463"</definedName>
    <definedName name="FDD_59_170" hidden="1">"A35534"</definedName>
    <definedName name="FDD_59_171" hidden="1">"A35541"</definedName>
    <definedName name="FDD_59_172" hidden="1">"A35548"</definedName>
    <definedName name="FDD_59_173" hidden="1">"A35556"</definedName>
    <definedName name="FDD_59_174" hidden="1">"A35562"</definedName>
    <definedName name="FDD_59_175" hidden="1">"A35569"</definedName>
    <definedName name="FDD_59_176" hidden="1">"A35577"</definedName>
    <definedName name="FDD_59_177" hidden="1">"A35583"</definedName>
    <definedName name="FDD_59_178" hidden="1">"A35590"</definedName>
    <definedName name="FDD_59_179" hidden="1">"A35597"</definedName>
    <definedName name="FDD_59_18" hidden="1">"A34470"</definedName>
    <definedName name="FDD_59_180" hidden="1">"A35604"</definedName>
    <definedName name="FDD_59_181" hidden="1">"A35611"</definedName>
    <definedName name="FDD_59_182" hidden="1">"A35618"</definedName>
    <definedName name="FDD_59_183" hidden="1">"A35625"</definedName>
    <definedName name="FDD_59_184" hidden="1">"A35632"</definedName>
    <definedName name="FDD_59_185" hidden="1">"A35639"</definedName>
    <definedName name="FDD_59_186" hidden="1">"A35646"</definedName>
    <definedName name="FDD_59_187" hidden="1">"A35653"</definedName>
    <definedName name="FDD_59_188" hidden="1">"A35660"</definedName>
    <definedName name="FDD_59_189" hidden="1">"A35668"</definedName>
    <definedName name="FDD_59_19" hidden="1">"A34477"</definedName>
    <definedName name="FDD_59_190" hidden="1">"A35674"</definedName>
    <definedName name="FDD_59_191" hidden="1">"A35681"</definedName>
    <definedName name="FDD_59_192" hidden="1">"A35688"</definedName>
    <definedName name="FDD_59_193" hidden="1">"A35695"</definedName>
    <definedName name="FDD_59_194" hidden="1">"A35702"</definedName>
    <definedName name="FDD_59_195" hidden="1">"A35709"</definedName>
    <definedName name="FDD_59_196" hidden="1">"A35716"</definedName>
    <definedName name="FDD_59_197" hidden="1">"A35723"</definedName>
    <definedName name="FDD_59_198" hidden="1">"A35730"</definedName>
    <definedName name="FDD_59_199" hidden="1">"A35737"</definedName>
    <definedName name="FDD_59_20" hidden="1">"A34485"</definedName>
    <definedName name="FDD_59_200" hidden="1">"A35744"</definedName>
    <definedName name="FDD_59_201" hidden="1">"A35751"</definedName>
    <definedName name="FDD_59_202" hidden="1">"A35758"</definedName>
    <definedName name="FDD_59_203" hidden="1">"A35765"</definedName>
    <definedName name="FDD_59_204" hidden="1">"A35772"</definedName>
    <definedName name="FDD_59_205" hidden="1">"A35779"</definedName>
    <definedName name="FDD_59_206" hidden="1">"A35786"</definedName>
    <definedName name="FDD_59_207" hidden="1">"A35793"</definedName>
    <definedName name="FDD_59_208" hidden="1">"A35800"</definedName>
    <definedName name="FDD_59_209" hidden="1">"A35807"</definedName>
    <definedName name="FDD_59_21" hidden="1">"A34491"</definedName>
    <definedName name="FDD_59_210" hidden="1">"A35814"</definedName>
    <definedName name="FDD_59_211" hidden="1">"A35821"</definedName>
    <definedName name="FDD_59_212" hidden="1">"A35828"</definedName>
    <definedName name="FDD_59_213" hidden="1">"A35835"</definedName>
    <definedName name="FDD_59_214" hidden="1">"A35842"</definedName>
    <definedName name="FDD_59_215" hidden="1">"A35849"</definedName>
    <definedName name="FDD_59_216" hidden="1">"A35856"</definedName>
    <definedName name="FDD_59_217" hidden="1">"A35863"</definedName>
    <definedName name="FDD_59_218" hidden="1">"A35870"</definedName>
    <definedName name="FDD_59_219" hidden="1">"A35877"</definedName>
    <definedName name="FDD_59_22" hidden="1">"A34498"</definedName>
    <definedName name="FDD_59_220" hidden="1">"A35884"</definedName>
    <definedName name="FDD_59_221" hidden="1">"A35891"</definedName>
    <definedName name="FDD_59_222" hidden="1">"A35899"</definedName>
    <definedName name="FDD_59_223" hidden="1">"A35905"</definedName>
    <definedName name="FDD_59_224" hidden="1">"A35912"</definedName>
    <definedName name="FDD_59_225" hidden="1">"A35919"</definedName>
    <definedName name="FDD_59_226" hidden="1">"A35926"</definedName>
    <definedName name="FDD_59_227" hidden="1">"A35933"</definedName>
    <definedName name="FDD_59_228" hidden="1">"A35941"</definedName>
    <definedName name="FDD_59_229" hidden="1">"A35947"</definedName>
    <definedName name="FDD_59_23" hidden="1">"A34505"</definedName>
    <definedName name="FDD_59_230" hidden="1">"A35954"</definedName>
    <definedName name="FDD_59_231" hidden="1">"A35961"</definedName>
    <definedName name="FDD_59_232" hidden="1">"A35968"</definedName>
    <definedName name="FDD_59_233" hidden="1">"A35975"</definedName>
    <definedName name="FDD_59_234" hidden="1">"A35982"</definedName>
    <definedName name="FDD_59_235" hidden="1">"A35989"</definedName>
    <definedName name="FDD_59_236" hidden="1">"A35996"</definedName>
    <definedName name="FDD_59_237" hidden="1">"A36003"</definedName>
    <definedName name="FDD_59_238" hidden="1">"A36010"</definedName>
    <definedName name="FDD_59_239" hidden="1">"A36017"</definedName>
    <definedName name="FDD_59_24" hidden="1">"A34512"</definedName>
    <definedName name="FDD_59_240" hidden="1">"A36024"</definedName>
    <definedName name="FDD_59_241" hidden="1">"A36031"</definedName>
    <definedName name="FDD_59_242" hidden="1">"A36039"</definedName>
    <definedName name="FDD_59_243" hidden="1">"A36045"</definedName>
    <definedName name="FDD_59_244" hidden="1">"A36052"</definedName>
    <definedName name="FDD_59_245" hidden="1">"A36059"</definedName>
    <definedName name="FDD_59_246" hidden="1">"A36066"</definedName>
    <definedName name="FDD_59_247" hidden="1">"A36073"</definedName>
    <definedName name="FDD_59_248" hidden="1">"A36080"</definedName>
    <definedName name="FDD_59_249" hidden="1">"A36087"</definedName>
    <definedName name="FDD_59_25" hidden="1">"A34519"</definedName>
    <definedName name="FDD_59_250" hidden="1">"A36094"</definedName>
    <definedName name="FDD_59_251" hidden="1">"A36101"</definedName>
    <definedName name="FDD_59_252" hidden="1">"A36108"</definedName>
    <definedName name="FDD_59_253" hidden="1">"A36116"</definedName>
    <definedName name="FDD_59_254" hidden="1">"A36122"</definedName>
    <definedName name="FDD_59_255" hidden="1">"A36129"</definedName>
    <definedName name="FDD_59_256" hidden="1">"A36136"</definedName>
    <definedName name="FDD_59_257" hidden="1">"A36143"</definedName>
    <definedName name="FDD_59_258" hidden="1">"A36150"</definedName>
    <definedName name="FDD_59_259" hidden="1">"A36157"</definedName>
    <definedName name="FDD_59_26" hidden="1">"A34526"</definedName>
    <definedName name="FDD_59_260" hidden="1">"A36164"</definedName>
    <definedName name="FDD_59_27" hidden="1">"A34533"</definedName>
    <definedName name="FDD_59_28" hidden="1">"A34540"</definedName>
    <definedName name="FDD_59_29" hidden="1">"A34547"</definedName>
    <definedName name="FDD_59_30" hidden="1">"A34554"</definedName>
    <definedName name="FDD_59_31" hidden="1">"A34561"</definedName>
    <definedName name="FDD_59_32" hidden="1">"A34568"</definedName>
    <definedName name="FDD_59_33" hidden="1">"A34576"</definedName>
    <definedName name="FDD_59_34" hidden="1">"A34582"</definedName>
    <definedName name="FDD_59_35" hidden="1">"A34589"</definedName>
    <definedName name="FDD_59_36" hidden="1">"A34596"</definedName>
    <definedName name="FDD_59_37" hidden="1">"A34603"</definedName>
    <definedName name="FDD_59_38" hidden="1">"A34610"</definedName>
    <definedName name="FDD_59_39" hidden="1">"A34617"</definedName>
    <definedName name="FDD_59_40" hidden="1">"A34624"</definedName>
    <definedName name="FDD_59_41" hidden="1">"A34631"</definedName>
    <definedName name="FDD_59_42" hidden="1">"A34638"</definedName>
    <definedName name="FDD_59_43" hidden="1">"A34645"</definedName>
    <definedName name="FDD_59_44" hidden="1">"A34652"</definedName>
    <definedName name="FDD_59_45" hidden="1">"A34659"</definedName>
    <definedName name="FDD_59_46" hidden="1">"A34666"</definedName>
    <definedName name="FDD_59_47" hidden="1">"A34673"</definedName>
    <definedName name="FDD_59_48" hidden="1">"A34680"</definedName>
    <definedName name="FDD_59_49" hidden="1">"A34687"</definedName>
    <definedName name="FDD_59_50" hidden="1">"A34696"</definedName>
    <definedName name="FDD_59_51" hidden="1">"A34702"</definedName>
    <definedName name="FDD_59_52" hidden="1">"A34708"</definedName>
    <definedName name="FDD_59_53" hidden="1">"A34715"</definedName>
    <definedName name="FDD_59_54" hidden="1">"A34722"</definedName>
    <definedName name="FDD_59_55" hidden="1">"A34729"</definedName>
    <definedName name="FDD_59_56" hidden="1">"A34736"</definedName>
    <definedName name="FDD_59_57" hidden="1">"A34743"</definedName>
    <definedName name="FDD_59_58" hidden="1">"A34750"</definedName>
    <definedName name="FDD_59_59" hidden="1">"A34757"</definedName>
    <definedName name="FDD_59_60" hidden="1">"A34764"</definedName>
    <definedName name="FDD_59_61" hidden="1">"A34771"</definedName>
    <definedName name="FDD_59_62" hidden="1">"A34778"</definedName>
    <definedName name="FDD_59_63" hidden="1">"A34785"</definedName>
    <definedName name="FDD_59_64" hidden="1">"A34792"</definedName>
    <definedName name="FDD_59_65" hidden="1">"A34799"</definedName>
    <definedName name="FDD_59_66" hidden="1">"A34807"</definedName>
    <definedName name="FDD_59_67" hidden="1">"A34813"</definedName>
    <definedName name="FDD_59_68" hidden="1">"A34820"</definedName>
    <definedName name="FDD_59_69" hidden="1">"A34828"</definedName>
    <definedName name="FDD_59_70" hidden="1">"A34834"</definedName>
    <definedName name="FDD_59_71" hidden="1">"A34841"</definedName>
    <definedName name="FDD_59_72" hidden="1">"A34848"</definedName>
    <definedName name="FDD_59_73" hidden="1">"A34855"</definedName>
    <definedName name="FDD_59_74" hidden="1">"A34862"</definedName>
    <definedName name="FDD_59_75" hidden="1">"A34870"</definedName>
    <definedName name="FDD_59_76" hidden="1">"A34876"</definedName>
    <definedName name="FDD_59_77" hidden="1">"A34883"</definedName>
    <definedName name="FDD_59_78" hidden="1">"A34891"</definedName>
    <definedName name="FDD_59_79" hidden="1">"A34897"</definedName>
    <definedName name="FDD_59_80" hidden="1">"A34904"</definedName>
    <definedName name="FDD_59_81" hidden="1">"A34911"</definedName>
    <definedName name="FDD_59_82" hidden="1">"A34918"</definedName>
    <definedName name="FDD_59_83" hidden="1">"A34925"</definedName>
    <definedName name="FDD_59_84" hidden="1">"A34932"</definedName>
    <definedName name="FDD_59_85" hidden="1">"A34940"</definedName>
    <definedName name="FDD_59_86" hidden="1">"A34946"</definedName>
    <definedName name="FDD_59_87" hidden="1">"A34953"</definedName>
    <definedName name="FDD_59_88" hidden="1">"A34960"</definedName>
    <definedName name="FDD_59_89" hidden="1">"A34967"</definedName>
    <definedName name="FDD_59_90" hidden="1">"A34974"</definedName>
    <definedName name="FDD_59_91" hidden="1">"A34981"</definedName>
    <definedName name="FDD_59_92" hidden="1">"A34988"</definedName>
    <definedName name="FDD_59_93" hidden="1">"A34995"</definedName>
    <definedName name="FDD_59_94" hidden="1">"A35002"</definedName>
    <definedName name="FDD_59_95" hidden="1">"A35009"</definedName>
    <definedName name="FDD_59_96" hidden="1">"A35016"</definedName>
    <definedName name="FDD_59_97" hidden="1">"A35023"</definedName>
    <definedName name="FDD_59_98" hidden="1">"A35030"</definedName>
    <definedName name="FDD_59_99" hidden="1">"A35037"</definedName>
    <definedName name="FDD_6_1" hidden="1">"A35795"</definedName>
    <definedName name="FDD_6_2" hidden="1">"E36160"</definedName>
    <definedName name="FDD_6_3" hidden="1">"E36525"</definedName>
    <definedName name="FDD_7_1" hidden="1">"E35795"</definedName>
    <definedName name="FDD_7_2" hidden="1">"E36160"</definedName>
    <definedName name="FDD_7_3" hidden="1">"E36525"</definedName>
    <definedName name="FDD_8_1" hidden="1">"E35795"</definedName>
    <definedName name="FDD_8_2" hidden="1">"E36160"</definedName>
    <definedName name="FDD_8_3" hidden="1">"E36525"</definedName>
    <definedName name="FDD_9_1" hidden="1">"E35795"</definedName>
    <definedName name="FDD_9_2" hidden="1">"E36160"</definedName>
    <definedName name="FDD_9_3" hidden="1">"E36525"</definedName>
    <definedName name="fde" localSheetId="5" hidden="1">{"'Sheet1'!$F$11:$H$15"}</definedName>
    <definedName name="fde" localSheetId="12" hidden="1">{"'Sheet1'!$F$11:$H$15"}</definedName>
    <definedName name="fde" localSheetId="17" hidden="1">{"'Sheet1'!$F$11:$H$15"}</definedName>
    <definedName name="fde" localSheetId="16" hidden="1">{"'Sheet1'!$F$11:$H$15"}</definedName>
    <definedName name="fde" hidden="1">{"'Sheet1'!$F$11:$H$15"}</definedName>
    <definedName name="FDP_165_1_aUrv" localSheetId="17" hidden="1">#REF!</definedName>
    <definedName name="FDP_165_1_aUrv" hidden="1">#REF!</definedName>
    <definedName name="FDP_166_1_aUrv" localSheetId="17" hidden="1">#REF!</definedName>
    <definedName name="FDP_166_1_aUrv" hidden="1">#REF!</definedName>
    <definedName name="FDP_167_1_aUrv" localSheetId="17" hidden="1">#REF!</definedName>
    <definedName name="FDP_167_1_aUrv" hidden="1">#REF!</definedName>
    <definedName name="FDP_168_1_aSrv" localSheetId="17" hidden="1">#REF!</definedName>
    <definedName name="FDP_168_1_aSrv" hidden="1">#REF!</definedName>
    <definedName name="FDP_169_1_aUrv" localSheetId="17" hidden="1">#REF!</definedName>
    <definedName name="FDP_169_1_aUrv" hidden="1">#REF!</definedName>
    <definedName name="FDP_170_1_aSrv" localSheetId="17" hidden="1">#REF!</definedName>
    <definedName name="FDP_170_1_aSrv" hidden="1">#REF!</definedName>
    <definedName name="FDP_171_1_aUrv" localSheetId="17" hidden="1">#REF!</definedName>
    <definedName name="FDP_171_1_aUrv" hidden="1">#REF!</definedName>
    <definedName name="FDP_172_1_aUrv" localSheetId="17" hidden="1">#REF!</definedName>
    <definedName name="FDP_172_1_aUrv" hidden="1">#REF!</definedName>
    <definedName name="FDP_173_1_aUrv" localSheetId="17" hidden="1">#REF!</definedName>
    <definedName name="FDP_173_1_aUrv" hidden="1">#REF!</definedName>
    <definedName name="FDP_174_1_aSrv" localSheetId="17" hidden="1">#REF!</definedName>
    <definedName name="FDP_174_1_aSrv" hidden="1">#REF!</definedName>
    <definedName name="FDP_175_1_aUrv" localSheetId="17" hidden="1">#REF!</definedName>
    <definedName name="FDP_175_1_aUrv" hidden="1">#REF!</definedName>
    <definedName name="FDP_176_1_aUrv" localSheetId="17" hidden="1">#REF!</definedName>
    <definedName name="FDP_176_1_aUrv" hidden="1">#REF!</definedName>
    <definedName name="FDP_177_1_aSrv" localSheetId="17" hidden="1">#REF!</definedName>
    <definedName name="FDP_177_1_aSrv" hidden="1">#REF!</definedName>
    <definedName name="FDP_178_1_aSrv" localSheetId="17" hidden="1">#REF!</definedName>
    <definedName name="FDP_178_1_aSrv" hidden="1">#REF!</definedName>
    <definedName name="FDP_179_1_aSrv" localSheetId="17" hidden="1">#REF!</definedName>
    <definedName name="FDP_179_1_aSrv" hidden="1">#REF!</definedName>
    <definedName name="FDP_180_1_aSrv" localSheetId="17" hidden="1">#REF!</definedName>
    <definedName name="FDP_180_1_aSrv" hidden="1">#REF!</definedName>
    <definedName name="FDP_181_1_aUrv" localSheetId="17" hidden="1">#REF!</definedName>
    <definedName name="FDP_181_1_aUrv" hidden="1">#REF!</definedName>
    <definedName name="FDP_182_1_aSrv" localSheetId="17" hidden="1">#REF!</definedName>
    <definedName name="FDP_182_1_aSrv" hidden="1">#REF!</definedName>
    <definedName name="FDP_183_1_aSrv" localSheetId="17" hidden="1">#REF!</definedName>
    <definedName name="FDP_183_1_aSrv" hidden="1">#REF!</definedName>
    <definedName name="FDP_184_1_aUrv" localSheetId="17" hidden="1">#REF!</definedName>
    <definedName name="FDP_184_1_aUrv" hidden="1">#REF!</definedName>
    <definedName name="FDP_185_1_aSrv" localSheetId="17" hidden="1">#REF!</definedName>
    <definedName name="FDP_185_1_aSrv" hidden="1">#REF!</definedName>
    <definedName name="FDP_186_1_aUrv" localSheetId="17" hidden="1">#REF!</definedName>
    <definedName name="FDP_186_1_aUrv" hidden="1">#REF!</definedName>
    <definedName name="FDP_187_1_aSrv" localSheetId="17" hidden="1">#REF!</definedName>
    <definedName name="FDP_187_1_aSrv" hidden="1">#REF!</definedName>
    <definedName name="FDP_188_1_aUrv" localSheetId="17" hidden="1">#REF!</definedName>
    <definedName name="FDP_188_1_aUrv" hidden="1">#REF!</definedName>
    <definedName name="FDP_189_1_aUrv" localSheetId="17" hidden="1">#REF!</definedName>
    <definedName name="FDP_189_1_aUrv" hidden="1">#REF!</definedName>
    <definedName name="FDP_190_1_aUrv" localSheetId="17" hidden="1">#REF!</definedName>
    <definedName name="FDP_190_1_aUrv" hidden="1">#REF!</definedName>
    <definedName name="FDP_191_1_aUrv" localSheetId="17" hidden="1">#REF!</definedName>
    <definedName name="FDP_191_1_aUrv" hidden="1">#REF!</definedName>
    <definedName name="FDP_192_1_aSrv" localSheetId="17" hidden="1">#REF!</definedName>
    <definedName name="FDP_192_1_aSrv" hidden="1">#REF!</definedName>
    <definedName name="FDP_193_1_aUrv" localSheetId="17" hidden="1">#REF!</definedName>
    <definedName name="FDP_193_1_aUrv" hidden="1">#REF!</definedName>
    <definedName name="FDP_194_1_aUrv" localSheetId="17" hidden="1">#REF!</definedName>
    <definedName name="FDP_194_1_aUrv" hidden="1">#REF!</definedName>
    <definedName name="FDP_195_1_aUrv" localSheetId="17" hidden="1">#REF!</definedName>
    <definedName name="FDP_195_1_aUrv" hidden="1">#REF!</definedName>
    <definedName name="FDP_196_1_aSrv" localSheetId="17" hidden="1">#REF!</definedName>
    <definedName name="FDP_196_1_aSrv" hidden="1">#REF!</definedName>
    <definedName name="FDP_197_1_aUrv" localSheetId="17" hidden="1">#REF!</definedName>
    <definedName name="FDP_197_1_aUrv" hidden="1">#REF!</definedName>
    <definedName name="FDP_198_1_aSrv" localSheetId="17" hidden="1">#REF!</definedName>
    <definedName name="FDP_198_1_aSrv" hidden="1">#REF!</definedName>
    <definedName name="FDP_199_1_aUrv" localSheetId="17" hidden="1">#REF!</definedName>
    <definedName name="FDP_199_1_aUrv" hidden="1">#REF!</definedName>
    <definedName name="FDP_200_1_aUrv" localSheetId="17" hidden="1">#REF!</definedName>
    <definedName name="FDP_200_1_aUrv" hidden="1">#REF!</definedName>
    <definedName name="FDP_201_1_aUrv" localSheetId="17" hidden="1">#REF!</definedName>
    <definedName name="FDP_201_1_aUrv" hidden="1">#REF!</definedName>
    <definedName name="FDP_202_1_aUrv" localSheetId="17" hidden="1">#REF!</definedName>
    <definedName name="FDP_202_1_aUrv" hidden="1">#REF!</definedName>
    <definedName name="FDP_203_1_aSrv" localSheetId="17" hidden="1">#REF!</definedName>
    <definedName name="FDP_203_1_aSrv" hidden="1">#REF!</definedName>
    <definedName name="FDP_204_1_aUrv" localSheetId="17" hidden="1">#REF!</definedName>
    <definedName name="FDP_204_1_aUrv" hidden="1">#REF!</definedName>
    <definedName name="FDP_205_1_aUrv" localSheetId="17" hidden="1">#REF!</definedName>
    <definedName name="FDP_205_1_aUrv" hidden="1">#REF!</definedName>
    <definedName name="FDP_206_1_aUrv" localSheetId="17" hidden="1">#REF!</definedName>
    <definedName name="FDP_206_1_aUrv" hidden="1">#REF!</definedName>
    <definedName name="FDP_207_1_aUrv" localSheetId="17" hidden="1">#REF!</definedName>
    <definedName name="FDP_207_1_aUrv" hidden="1">#REF!</definedName>
    <definedName name="FDP_208_1_aSrv" localSheetId="17" hidden="1">#REF!</definedName>
    <definedName name="FDP_208_1_aSrv" hidden="1">#REF!</definedName>
    <definedName name="FDP_209_1_aUrv" localSheetId="17" hidden="1">#REF!</definedName>
    <definedName name="FDP_209_1_aUrv" hidden="1">#REF!</definedName>
    <definedName name="FDP_210_1_aUrv" localSheetId="17" hidden="1">#REF!</definedName>
    <definedName name="FDP_210_1_aUrv" hidden="1">#REF!</definedName>
    <definedName name="FDP_211_1_aUrv" localSheetId="17" hidden="1">#REF!</definedName>
    <definedName name="FDP_211_1_aUrv" hidden="1">#REF!</definedName>
    <definedName name="FDP_212_1_aUrv" localSheetId="17" hidden="1">#REF!</definedName>
    <definedName name="FDP_212_1_aUrv" hidden="1">#REF!</definedName>
    <definedName name="FDP_213_1_aSrv" localSheetId="17" hidden="1">#REF!</definedName>
    <definedName name="FDP_213_1_aSrv" hidden="1">#REF!</definedName>
    <definedName name="FDP_214_1_aUrv" localSheetId="17" hidden="1">#REF!</definedName>
    <definedName name="FDP_214_1_aUrv" hidden="1">#REF!</definedName>
    <definedName name="FDP_215_1_aUrv" localSheetId="17" hidden="1">#REF!</definedName>
    <definedName name="FDP_215_1_aUrv" hidden="1">#REF!</definedName>
    <definedName name="FDP_216_1_aUrv" localSheetId="17" hidden="1">#REF!</definedName>
    <definedName name="FDP_216_1_aUrv" hidden="1">#REF!</definedName>
    <definedName name="FDP_217_1_aUrv" localSheetId="17" hidden="1">#REF!</definedName>
    <definedName name="FDP_217_1_aUrv" hidden="1">#REF!</definedName>
    <definedName name="FDP_218_1_aSrv" localSheetId="17" hidden="1">#REF!</definedName>
    <definedName name="FDP_218_1_aSrv" hidden="1">#REF!</definedName>
    <definedName name="FDP_219_1_aSrv" localSheetId="17" hidden="1">#REF!</definedName>
    <definedName name="FDP_219_1_aSrv" hidden="1">#REF!</definedName>
    <definedName name="FDP_220_1_aSrv" localSheetId="17" hidden="1">#REF!</definedName>
    <definedName name="FDP_220_1_aSrv" hidden="1">#REF!</definedName>
    <definedName name="FDP_221_1_aSrv" localSheetId="17" hidden="1">#REF!</definedName>
    <definedName name="FDP_221_1_aSrv" hidden="1">#REF!</definedName>
    <definedName name="FDP_222_1_aSrv" localSheetId="17" hidden="1">#REF!</definedName>
    <definedName name="FDP_222_1_aSrv" hidden="1">#REF!</definedName>
    <definedName name="FDP_223_1_aSrv" localSheetId="17" hidden="1">#REF!</definedName>
    <definedName name="FDP_223_1_aSrv" hidden="1">#REF!</definedName>
    <definedName name="FDP_224_1_aUrv" localSheetId="17" hidden="1">#REF!</definedName>
    <definedName name="FDP_224_1_aUrv" hidden="1">#REF!</definedName>
    <definedName name="FDP_225_1_aUrv" localSheetId="17" hidden="1">#REF!</definedName>
    <definedName name="FDP_225_1_aUrv" hidden="1">#REF!</definedName>
    <definedName name="FDP_226_1_aUrv" localSheetId="17" hidden="1">#REF!</definedName>
    <definedName name="FDP_226_1_aUrv" hidden="1">#REF!</definedName>
    <definedName name="FDP_227_1_aUrv" localSheetId="17" hidden="1">#REF!</definedName>
    <definedName name="FDP_227_1_aUrv" hidden="1">#REF!</definedName>
    <definedName name="FDP_228_1_aSrv" localSheetId="17" hidden="1">#REF!</definedName>
    <definedName name="FDP_228_1_aSrv" hidden="1">#REF!</definedName>
    <definedName name="FDP_229_1_aSrv" localSheetId="17" hidden="1">#REF!</definedName>
    <definedName name="FDP_229_1_aSrv" hidden="1">#REF!</definedName>
    <definedName name="FDP_230_1_aSrv" localSheetId="17" hidden="1">#REF!</definedName>
    <definedName name="FDP_230_1_aSrv" hidden="1">#REF!</definedName>
    <definedName name="FDP_231_1_aSrv" localSheetId="17" hidden="1">#REF!</definedName>
    <definedName name="FDP_231_1_aSrv" hidden="1">#REF!</definedName>
    <definedName name="FDP_232_1_aSrv" localSheetId="17" hidden="1">#REF!</definedName>
    <definedName name="FDP_232_1_aSrv" hidden="1">#REF!</definedName>
    <definedName name="FDP_233_1_aSrv" localSheetId="17" hidden="1">#REF!</definedName>
    <definedName name="FDP_233_1_aSrv" hidden="1">#REF!</definedName>
    <definedName name="FDP_234_1_aUrv" localSheetId="17" hidden="1">#REF!</definedName>
    <definedName name="FDP_234_1_aUrv" hidden="1">#REF!</definedName>
    <definedName name="FDP_235_1_aUrv" localSheetId="17" hidden="1">#REF!</definedName>
    <definedName name="FDP_235_1_aUrv" hidden="1">#REF!</definedName>
    <definedName name="FDP_236_1_aUrv" localSheetId="17" hidden="1">#REF!</definedName>
    <definedName name="FDP_236_1_aUrv" hidden="1">#REF!</definedName>
    <definedName name="FDP_237_1_aUrv" localSheetId="17" hidden="1">#REF!</definedName>
    <definedName name="FDP_237_1_aUrv" hidden="1">#REF!</definedName>
    <definedName name="FDP_238_1_aSrv" localSheetId="17" hidden="1">#REF!</definedName>
    <definedName name="FDP_238_1_aSrv" hidden="1">#REF!</definedName>
    <definedName name="FDP_243_1_aSrv" localSheetId="17" hidden="1">#REF!</definedName>
    <definedName name="FDP_243_1_aSrv" hidden="1">#REF!</definedName>
    <definedName name="FDP_244_1_aSrv" localSheetId="17" hidden="1">#REF!</definedName>
    <definedName name="FDP_244_1_aSrv" hidden="1">#REF!</definedName>
    <definedName name="FDP_245_1_aSrv" localSheetId="17" hidden="1">#REF!</definedName>
    <definedName name="FDP_245_1_aSrv" hidden="1">#REF!</definedName>
    <definedName name="FDP_246_1_aSrv" localSheetId="17" hidden="1">#REF!</definedName>
    <definedName name="FDP_246_1_aSrv" hidden="1">#REF!</definedName>
    <definedName name="FDP_247_1_aSrv" localSheetId="17" hidden="1">#REF!</definedName>
    <definedName name="FDP_247_1_aSrv" hidden="1">#REF!</definedName>
    <definedName name="FDP_248_1_aSrv" localSheetId="17" hidden="1">#REF!</definedName>
    <definedName name="FDP_248_1_aSrv" hidden="1">#REF!</definedName>
    <definedName name="FDP_249_1_aSrv" localSheetId="17" hidden="1">#REF!</definedName>
    <definedName name="FDP_249_1_aSrv" hidden="1">#REF!</definedName>
    <definedName name="FDP_250_1_aSrv" localSheetId="17" hidden="1">#REF!</definedName>
    <definedName name="FDP_250_1_aSrv" hidden="1">#REF!</definedName>
    <definedName name="FDP_251_1_aSrv" localSheetId="17" hidden="1">#REF!</definedName>
    <definedName name="FDP_251_1_aSrv" hidden="1">#REF!</definedName>
    <definedName name="FDP_252_1_aSrv" localSheetId="17" hidden="1">#REF!</definedName>
    <definedName name="FDP_252_1_aSrv" hidden="1">#REF!</definedName>
    <definedName name="FDP_253_1_aSrv" localSheetId="17" hidden="1">#REF!</definedName>
    <definedName name="FDP_253_1_aSrv" hidden="1">#REF!</definedName>
    <definedName name="FDP_254_1_aSrv" localSheetId="17" hidden="1">#REF!</definedName>
    <definedName name="FDP_254_1_aSrv" hidden="1">#REF!</definedName>
    <definedName name="FDP_255_1_aSrv" localSheetId="17" hidden="1">#REF!</definedName>
    <definedName name="FDP_255_1_aSrv" hidden="1">#REF!</definedName>
    <definedName name="FDP_256_1_aSrv" localSheetId="17" hidden="1">#REF!</definedName>
    <definedName name="FDP_256_1_aSrv" hidden="1">#REF!</definedName>
    <definedName name="FDP_257_1_aSrv" localSheetId="17" hidden="1">#REF!</definedName>
    <definedName name="FDP_257_1_aSrv" hidden="1">#REF!</definedName>
    <definedName name="FDP_258_1_aSrv" localSheetId="17" hidden="1">#REF!</definedName>
    <definedName name="FDP_258_1_aSrv" hidden="1">#REF!</definedName>
    <definedName name="FDP_259_1_aSrv" localSheetId="17" hidden="1">#REF!</definedName>
    <definedName name="FDP_259_1_aSrv" hidden="1">#REF!</definedName>
    <definedName name="FDP_260_1_aSrv" localSheetId="17" hidden="1">#REF!</definedName>
    <definedName name="FDP_260_1_aSrv" hidden="1">#REF!</definedName>
    <definedName name="FDP_261_1_aSrv" localSheetId="17" hidden="1">#REF!</definedName>
    <definedName name="FDP_261_1_aSrv" hidden="1">#REF!</definedName>
    <definedName name="FDP_264_1_aUrv" localSheetId="17" hidden="1">#REF!</definedName>
    <definedName name="FDP_264_1_aUrv" hidden="1">#REF!</definedName>
    <definedName name="FDP_265_1_aUrv" localSheetId="17" hidden="1">#REF!</definedName>
    <definedName name="FDP_265_1_aUrv" hidden="1">#REF!</definedName>
    <definedName name="FDP_266_1_aUrv" localSheetId="17" hidden="1">#REF!</definedName>
    <definedName name="FDP_266_1_aUrv" hidden="1">#REF!</definedName>
    <definedName name="FDP_267_1_aUrv" localSheetId="17" hidden="1">#REF!</definedName>
    <definedName name="FDP_267_1_aUrv" hidden="1">#REF!</definedName>
    <definedName name="FDP_268_1_aUrv" localSheetId="17" hidden="1">#REF!</definedName>
    <definedName name="FDP_268_1_aUrv" hidden="1">#REF!</definedName>
    <definedName name="FDP_269_1_aUrv" localSheetId="17" hidden="1">#REF!</definedName>
    <definedName name="FDP_269_1_aUrv" hidden="1">#REF!</definedName>
    <definedName name="FDP_270_1_aUrv" localSheetId="17" hidden="1">#REF!</definedName>
    <definedName name="FDP_270_1_aUrv" hidden="1">#REF!</definedName>
    <definedName name="FDP_271_1_aUrv" localSheetId="17" hidden="1">#REF!</definedName>
    <definedName name="FDP_271_1_aUrv" hidden="1">#REF!</definedName>
    <definedName name="FDP_272_1_aUrv" localSheetId="17" hidden="1">#REF!</definedName>
    <definedName name="FDP_272_1_aUrv" hidden="1">#REF!</definedName>
    <definedName name="FDP_273_1_aUrv" localSheetId="17" hidden="1">#REF!</definedName>
    <definedName name="FDP_273_1_aUrv" hidden="1">#REF!</definedName>
    <definedName name="FDP_274_1_aUrv" localSheetId="17" hidden="1">#REF!</definedName>
    <definedName name="FDP_274_1_aUrv" hidden="1">#REF!</definedName>
    <definedName name="FDP_275_1_aUrv" localSheetId="17" hidden="1">#REF!</definedName>
    <definedName name="FDP_275_1_aUrv" hidden="1">#REF!</definedName>
    <definedName name="FDP_276_1_aUrv" localSheetId="17" hidden="1">#REF!</definedName>
    <definedName name="FDP_276_1_aUrv" hidden="1">#REF!</definedName>
    <definedName name="FDP_277_1_aUrv" localSheetId="17" hidden="1">#REF!</definedName>
    <definedName name="FDP_277_1_aUrv" hidden="1">#REF!</definedName>
    <definedName name="FDP_278_1_aUrv" localSheetId="17" hidden="1">#REF!</definedName>
    <definedName name="FDP_278_1_aUrv" hidden="1">#REF!</definedName>
    <definedName name="FDP_279_1_aSrv" localSheetId="17" hidden="1">#REF!</definedName>
    <definedName name="FDP_279_1_aSrv" hidden="1">#REF!</definedName>
    <definedName name="FDP_280_1_aSrv" localSheetId="17" hidden="1">#REF!</definedName>
    <definedName name="FDP_280_1_aSrv" hidden="1">#REF!</definedName>
    <definedName name="FDP_281_1_aSrv" localSheetId="17" hidden="1">#REF!</definedName>
    <definedName name="FDP_281_1_aSrv" hidden="1">#REF!</definedName>
    <definedName name="FDP_282_1_aSrv" localSheetId="17" hidden="1">#REF!</definedName>
    <definedName name="FDP_282_1_aSrv" hidden="1">#REF!</definedName>
    <definedName name="FDP_283_1_aSrv" localSheetId="17" hidden="1">#REF!</definedName>
    <definedName name="FDP_283_1_aSrv" hidden="1">#REF!</definedName>
    <definedName name="Feb" localSheetId="17">#REF!</definedName>
    <definedName name="Feb">#REF!</definedName>
    <definedName name="febadj" localSheetId="17">#REF!</definedName>
    <definedName name="febadj">#REF!</definedName>
    <definedName name="ferudr" localSheetId="5" hidden="1">{#N/A,#N/A,FALSE,"OperatingAssumptions"}</definedName>
    <definedName name="ferudr" localSheetId="12" hidden="1">{#N/A,#N/A,FALSE,"OperatingAssumptions"}</definedName>
    <definedName name="ferudr" localSheetId="17" hidden="1">{#N/A,#N/A,FALSE,"OperatingAssumptions"}</definedName>
    <definedName name="ferudr" localSheetId="16" hidden="1">{#N/A,#N/A,FALSE,"OperatingAssumptions"}</definedName>
    <definedName name="ferudr" hidden="1">{#N/A,#N/A,FALSE,"OperatingAssumptions"}</definedName>
    <definedName name="ferul" localSheetId="5" hidden="1">{#N/A,#N/A,FALSE,"LoanAssumptions"}</definedName>
    <definedName name="ferul" localSheetId="12" hidden="1">{#N/A,#N/A,FALSE,"LoanAssumptions"}</definedName>
    <definedName name="ferul" localSheetId="17" hidden="1">{#N/A,#N/A,FALSE,"LoanAssumptions"}</definedName>
    <definedName name="ferul" localSheetId="16" hidden="1">{#N/A,#N/A,FALSE,"LoanAssumptions"}</definedName>
    <definedName name="ferul" hidden="1">{#N/A,#N/A,FALSE,"LoanAssumptions"}</definedName>
    <definedName name="few" localSheetId="12">#REF!</definedName>
    <definedName name="few" localSheetId="17">#REF!</definedName>
    <definedName name="few" localSheetId="16">#REF!</definedName>
    <definedName name="few">#REF!</definedName>
    <definedName name="ff" localSheetId="5" hidden="1">{#N/A,#N/A,TRUE,"UKUPNO";#N/A,#N/A,TRUE,"PLASMAN";#N/A,#N/A,TRUE,"REKAP"}</definedName>
    <definedName name="ff" localSheetId="12" hidden="1">{#N/A,#N/A,TRUE,"UKUPNO";#N/A,#N/A,TRUE,"PLASMAN";#N/A,#N/A,TRUE,"REKAP"}</definedName>
    <definedName name="ff" localSheetId="17" hidden="1">{#N/A,#N/A,TRUE,"UKUPNO";#N/A,#N/A,TRUE,"PLASMAN";#N/A,#N/A,TRUE,"REKAP"}</definedName>
    <definedName name="ff" localSheetId="16" hidden="1">{#N/A,#N/A,TRUE,"UKUPNO";#N/A,#N/A,TRUE,"PLASMAN";#N/A,#N/A,TRUE,"REKAP"}</definedName>
    <definedName name="ff" hidden="1">{#N/A,#N/A,TRUE,"UKUPNO";#N/A,#N/A,TRUE,"PLASMAN";#N/A,#N/A,TRUE,"REKAP"}</definedName>
    <definedName name="ffff" localSheetId="5" hidden="1">{"'ＥＤＩ'!$H$5:$I$6"}</definedName>
    <definedName name="ffff" localSheetId="12" hidden="1">{"'ＥＤＩ'!$H$5:$I$6"}</definedName>
    <definedName name="ffff" localSheetId="17" hidden="1">{"'ＥＤＩ'!$H$5:$I$6"}</definedName>
    <definedName name="ffff" localSheetId="16" hidden="1">{"'ＥＤＩ'!$H$5:$I$6"}</definedName>
    <definedName name="ffff" hidden="1">{"'ＥＤＩ'!$H$5:$I$6"}</definedName>
    <definedName name="ffffff" localSheetId="5" hidden="1">{"'ＥＤＩ'!$H$5:$I$6"}</definedName>
    <definedName name="ffffff" localSheetId="12" hidden="1">{"'ＥＤＩ'!$H$5:$I$6"}</definedName>
    <definedName name="ffffff" localSheetId="17" hidden="1">{"'ＥＤＩ'!$H$5:$I$6"}</definedName>
    <definedName name="ffffff" localSheetId="16" hidden="1">{"'ＥＤＩ'!$H$5:$I$6"}</definedName>
    <definedName name="ffffff" hidden="1">{"'ＥＤＩ'!$H$5:$I$6"}</definedName>
    <definedName name="fg" localSheetId="17" hidden="1">#REF!</definedName>
    <definedName name="fg" hidden="1">#REF!</definedName>
    <definedName name="fgd" localSheetId="17" hidden="1">#REF!</definedName>
    <definedName name="fgd" hidden="1">#REF!</definedName>
    <definedName name="Fill2" localSheetId="12" hidden="1">[68]TO!#REF!</definedName>
    <definedName name="Fill2" localSheetId="16" hidden="1">[69]TO!#REF!</definedName>
    <definedName name="Fill2" hidden="1">#REF!</definedName>
    <definedName name="fin" localSheetId="5" hidden="1">{#N/A,#N/A,TRUE,"UKUPNO";#N/A,#N/A,TRUE,"PLASMAN";#N/A,#N/A,TRUE,"REKAP"}</definedName>
    <definedName name="fin" localSheetId="12" hidden="1">{#N/A,#N/A,TRUE,"UKUPNO";#N/A,#N/A,TRUE,"PLASMAN";#N/A,#N/A,TRUE,"REKAP"}</definedName>
    <definedName name="fin" localSheetId="17" hidden="1">{#N/A,#N/A,TRUE,"UKUPNO";#N/A,#N/A,TRUE,"PLASMAN";#N/A,#N/A,TRUE,"REKAP"}</definedName>
    <definedName name="fin" localSheetId="16" hidden="1">{#N/A,#N/A,TRUE,"UKUPNO";#N/A,#N/A,TRUE,"PLASMAN";#N/A,#N/A,TRUE,"REKAP"}</definedName>
    <definedName name="fin" hidden="1">{#N/A,#N/A,TRUE,"UKUPNO";#N/A,#N/A,TRUE,"PLASMAN";#N/A,#N/A,TRUE,"REKAP"}</definedName>
    <definedName name="FJUD" localSheetId="5" hidden="1">{#N/A,#N/A,FALSE,"Aging Summary";#N/A,#N/A,FALSE,"Ratio Analysis";#N/A,#N/A,FALSE,"Test 120 Day Accts";#N/A,#N/A,FALSE,"Tickmarks"}</definedName>
    <definedName name="FJUD" localSheetId="12" hidden="1">{#N/A,#N/A,FALSE,"Aging Summary";#N/A,#N/A,FALSE,"Ratio Analysis";#N/A,#N/A,FALSE,"Test 120 Day Accts";#N/A,#N/A,FALSE,"Tickmarks"}</definedName>
    <definedName name="FJUD" localSheetId="17" hidden="1">{#N/A,#N/A,FALSE,"Aging Summary";#N/A,#N/A,FALSE,"Ratio Analysis";#N/A,#N/A,FALSE,"Test 120 Day Accts";#N/A,#N/A,FALSE,"Tickmarks"}</definedName>
    <definedName name="FJUD" localSheetId="16" hidden="1">{#N/A,#N/A,FALSE,"Aging Summary";#N/A,#N/A,FALSE,"Ratio Analysis";#N/A,#N/A,FALSE,"Test 120 Day Accts";#N/A,#N/A,FALSE,"Tickmarks"}</definedName>
    <definedName name="FJUD" hidden="1">{#N/A,#N/A,FALSE,"Aging Summary";#N/A,#N/A,FALSE,"Ratio Analysis";#N/A,#N/A,FALSE,"Test 120 Day Accts";#N/A,#N/A,FALSE,"Tickmarks"}</definedName>
    <definedName name="Fore_01" localSheetId="12">#REF!</definedName>
    <definedName name="Fore_01" localSheetId="17">#REF!</definedName>
    <definedName name="Fore_01" localSheetId="16">#REF!</definedName>
    <definedName name="Fore_01">#REF!</definedName>
    <definedName name="Fore_02" localSheetId="12">#REF!</definedName>
    <definedName name="Fore_02" localSheetId="17">#REF!</definedName>
    <definedName name="Fore_02" localSheetId="16">#REF!</definedName>
    <definedName name="Fore_02">#REF!</definedName>
    <definedName name="Fore_03" localSheetId="12">#REF!</definedName>
    <definedName name="Fore_03" localSheetId="17">#REF!</definedName>
    <definedName name="Fore_03" localSheetId="16">#REF!</definedName>
    <definedName name="Fore_03">#REF!</definedName>
    <definedName name="Fore_04" localSheetId="17">#REF!</definedName>
    <definedName name="Fore_04">#REF!</definedName>
    <definedName name="Fore_05" localSheetId="17">#REF!</definedName>
    <definedName name="Fore_05">#REF!</definedName>
    <definedName name="forecast" localSheetId="17">#REF!</definedName>
    <definedName name="forecast">#REF!</definedName>
    <definedName name="form" localSheetId="17">#REF!</definedName>
    <definedName name="form">#REF!</definedName>
    <definedName name="Format" localSheetId="17">#REF!</definedName>
    <definedName name="Format">#REF!</definedName>
    <definedName name="fourq" localSheetId="17">#REF!</definedName>
    <definedName name="fourq">#REF!</definedName>
    <definedName name="fourqr" localSheetId="17">#REF!</definedName>
    <definedName name="fourqr">#REF!</definedName>
    <definedName name="fq" localSheetId="17">#REF!</definedName>
    <definedName name="fq">#REF!</definedName>
    <definedName name="fqe" localSheetId="17">#REF!</definedName>
    <definedName name="fqe">#REF!</definedName>
    <definedName name="frates" localSheetId="17">#REF!</definedName>
    <definedName name="frates">#REF!</definedName>
    <definedName name="fthdfthdgsfsfsfsgsgsgkl" localSheetId="5" hidden="1">{#N/A,#N/A,TRUE,"UKUPNO";#N/A,#N/A,TRUE,"PLASMAN";#N/A,#N/A,TRUE,"REKAP"}</definedName>
    <definedName name="fthdfthdgsfsfsfsgsgsgkl" localSheetId="12" hidden="1">{#N/A,#N/A,TRUE,"UKUPNO";#N/A,#N/A,TRUE,"PLASMAN";#N/A,#N/A,TRUE,"REKAP"}</definedName>
    <definedName name="fthdfthdgsfsfsfsgsgsgkl" localSheetId="17" hidden="1">{#N/A,#N/A,TRUE,"UKUPNO";#N/A,#N/A,TRUE,"PLASMAN";#N/A,#N/A,TRUE,"REKAP"}</definedName>
    <definedName name="fthdfthdgsfsfsfsgsgsgkl" localSheetId="16" hidden="1">{#N/A,#N/A,TRUE,"UKUPNO";#N/A,#N/A,TRUE,"PLASMAN";#N/A,#N/A,TRUE,"REKAP"}</definedName>
    <definedName name="fthdfthdgsfsfsfsgsgsgkl" hidden="1">{#N/A,#N/A,TRUE,"UKUPNO";#N/A,#N/A,TRUE,"PLASMAN";#N/A,#N/A,TRUE,"REKAP"}</definedName>
    <definedName name="Fullbottlereturns" localSheetId="12">#REF!</definedName>
    <definedName name="Fullbottlereturns" localSheetId="17">#REF!</definedName>
    <definedName name="Fullbottlereturns" localSheetId="16">#REF!</definedName>
    <definedName name="Fullbottlereturns">#REF!</definedName>
    <definedName name="furniture" localSheetId="12">[31]Assumptions!#REF!</definedName>
    <definedName name="furniture" localSheetId="16">[31]Assumptions!#REF!</definedName>
    <definedName name="furniture">#REF!</definedName>
    <definedName name="fv" localSheetId="12">#REF!</definedName>
    <definedName name="fv" localSheetId="17">#REF!</definedName>
    <definedName name="fv" localSheetId="16">#REF!</definedName>
    <definedName name="fv">#REF!</definedName>
    <definedName name="fve" localSheetId="12">#REF!</definedName>
    <definedName name="fve" localSheetId="17">#REF!</definedName>
    <definedName name="fve" localSheetId="16">#REF!</definedName>
    <definedName name="fve">#REF!</definedName>
    <definedName name="FX" localSheetId="12">[70]Lachema!#REF!</definedName>
    <definedName name="FX" localSheetId="17">#REF!</definedName>
    <definedName name="FX" localSheetId="16">[70]Lachema!#REF!</definedName>
    <definedName name="FX">#REF!</definedName>
    <definedName name="g" localSheetId="12">#REF!</definedName>
    <definedName name="g" localSheetId="17">#REF!</definedName>
    <definedName name="g" localSheetId="16">#REF!</definedName>
    <definedName name="g">#REF!</definedName>
    <definedName name="g_a" localSheetId="12">[31]Assumptions!#REF!</definedName>
    <definedName name="g_a" localSheetId="17">#REF!</definedName>
    <definedName name="g_a" localSheetId="16">[31]Assumptions!#REF!</definedName>
    <definedName name="g_a">#REF!</definedName>
    <definedName name="gahakea" localSheetId="5" hidden="1">{"'例）NTServer'!$A$1:$F$77"}</definedName>
    <definedName name="gahakea" localSheetId="12" hidden="1">{"'例）NTServer'!$A$1:$F$77"}</definedName>
    <definedName name="gahakea" localSheetId="17" hidden="1">{"'例）NTServer'!$A$1:$F$77"}</definedName>
    <definedName name="gahakea" localSheetId="16" hidden="1">{"'例）NTServer'!$A$1:$F$77"}</definedName>
    <definedName name="gahakea" hidden="1">{"'例）NTServer'!$A$1:$F$77"}</definedName>
    <definedName name="GAIN" localSheetId="12">[56]GAIN!$A$1:$A$2839</definedName>
    <definedName name="GAIN" localSheetId="16">[56]GAIN!$A$1:$A$2839</definedName>
    <definedName name="GAIN">#REF!</definedName>
    <definedName name="garpname" localSheetId="12">#REF!</definedName>
    <definedName name="garpname" localSheetId="17">#REF!</definedName>
    <definedName name="garpname" localSheetId="16">#REF!</definedName>
    <definedName name="garpname">#REF!</definedName>
    <definedName name="garptodico" localSheetId="12">#REF!</definedName>
    <definedName name="garptodico" localSheetId="17">#REF!</definedName>
    <definedName name="garptodico" localSheetId="16">#REF!</definedName>
    <definedName name="garptodico">#REF!</definedName>
    <definedName name="gate" localSheetId="12">#REF!</definedName>
    <definedName name="gate" localSheetId="17">#REF!</definedName>
    <definedName name="gate" localSheetId="16">#REF!</definedName>
    <definedName name="gate">#REF!</definedName>
    <definedName name="GCSF" localSheetId="17">#REF!</definedName>
    <definedName name="GCSF">#REF!</definedName>
    <definedName name="gdf" localSheetId="17" hidden="1">#REF!</definedName>
    <definedName name="gdf" hidden="1">#REF!</definedName>
    <definedName name="GENCHBS" localSheetId="12">'[37]GENCH US'!$D$65:$Q$110</definedName>
    <definedName name="GENCHBS" localSheetId="16">'[37]GENCH US'!$D$65:$Q$110</definedName>
    <definedName name="GENCHBS">#REF!</definedName>
    <definedName name="GENCHCF" localSheetId="12">'[37]GENCH US'!$D$112:$Q$149</definedName>
    <definedName name="GENCHCF" localSheetId="16">'[37]GENCH US'!$D$112:$Q$149</definedName>
    <definedName name="GENCHCF">#REF!</definedName>
    <definedName name="GENCHCONBS" localSheetId="12">'[37]GENCH CONS'!$D$65:$Q$110</definedName>
    <definedName name="GENCHCONBS" localSheetId="16">'[37]GENCH CONS'!$D$65:$Q$110</definedName>
    <definedName name="GENCHCONBS">#REF!</definedName>
    <definedName name="GENCHCONCF" localSheetId="12">'[37]GENCH CONS'!$D$112:$Q$149</definedName>
    <definedName name="GENCHCONCF" localSheetId="16">'[37]GENCH CONS'!$D$112:$Q$149</definedName>
    <definedName name="GENCHCONCF">#REF!</definedName>
    <definedName name="GENCHCONIS" localSheetId="12">'[37]GENCH CONS'!$D$9:$Q$61</definedName>
    <definedName name="GENCHCONIS" localSheetId="16">'[37]GENCH CONS'!$D$9:$Q$61</definedName>
    <definedName name="GENCHCONIS">#REF!</definedName>
    <definedName name="GENCHCONR" localSheetId="12">'[37]GENCH CONS'!$E$157:$Q$207</definedName>
    <definedName name="GENCHCONR" localSheetId="16">'[37]GENCH CONS'!$E$157:$Q$207</definedName>
    <definedName name="GENCHCONR">#REF!</definedName>
    <definedName name="GENCHIS" localSheetId="12">'[37]GENCH US'!$D$9:$Q$61</definedName>
    <definedName name="GENCHIS" localSheetId="16">'[37]GENCH US'!$D$9:$Q$61</definedName>
    <definedName name="GENCHIS">#REF!</definedName>
    <definedName name="GENCHR" localSheetId="12">'[37]GENCH US'!$C$157:$Q$208</definedName>
    <definedName name="GENCHR" localSheetId="16">'[37]GENCH US'!$C$157:$Q$208</definedName>
    <definedName name="GENCHR">#REF!</definedName>
    <definedName name="geo" localSheetId="12">[47]Geogrph.!$A$1:$X$54</definedName>
    <definedName name="geo" localSheetId="16">[47]Geogrph.!$A$1:$X$54</definedName>
    <definedName name="geo">#REF!</definedName>
    <definedName name="ger" localSheetId="12">#REF!</definedName>
    <definedName name="ger" localSheetId="17">#REF!</definedName>
    <definedName name="ger" localSheetId="16">#REF!</definedName>
    <definedName name="ger">#REF!</definedName>
    <definedName name="Germany" localSheetId="12" hidden="1">[71]TO!#REF!</definedName>
    <definedName name="Germany" localSheetId="16" hidden="1">[71]TO!#REF!</definedName>
    <definedName name="Germany" hidden="1">#REF!</definedName>
    <definedName name="gfew" localSheetId="12">#REF!</definedName>
    <definedName name="gfew" localSheetId="17">#REF!</definedName>
    <definedName name="gfew" localSheetId="16">#REF!</definedName>
    <definedName name="gfew">#REF!</definedName>
    <definedName name="gfx" localSheetId="12">#REF!</definedName>
    <definedName name="gfx" localSheetId="17">#REF!</definedName>
    <definedName name="gfx" localSheetId="16">#REF!</definedName>
    <definedName name="gfx">#REF!</definedName>
    <definedName name="ｇｇ" localSheetId="5" hidden="1">{"'ﾊﾞﾘ原料購入稟議資料 (2)'!$C$5:$L$12"}</definedName>
    <definedName name="ｇｇ" localSheetId="12" hidden="1">{"'ﾊﾞﾘ原料購入稟議資料 (2)'!$C$5:$L$12"}</definedName>
    <definedName name="ｇｇ" localSheetId="17" hidden="1">{"'ﾊﾞﾘ原料購入稟議資料 (2)'!$C$5:$L$12"}</definedName>
    <definedName name="ｇｇ" localSheetId="16" hidden="1">{"'ﾊﾞﾘ原料購入稟議資料 (2)'!$C$5:$L$12"}</definedName>
    <definedName name="ｇｇ" hidden="1">{"'ﾊﾞﾘ原料購入稟議資料 (2)'!$C$5:$L$12"}</definedName>
    <definedName name="ｇｇｇ" localSheetId="5" hidden="1">{"'Sheet1'!$B$9"}</definedName>
    <definedName name="ｇｇｇ" localSheetId="12" hidden="1">{"'Sheet1'!$B$9"}</definedName>
    <definedName name="ｇｇｇ" localSheetId="17" hidden="1">{"'Sheet1'!$B$9"}</definedName>
    <definedName name="ｇｇｇ" localSheetId="16" hidden="1">{"'Sheet1'!$B$9"}</definedName>
    <definedName name="ｇｇｇ" hidden="1">{"'Sheet1'!$B$9"}</definedName>
    <definedName name="gggg" localSheetId="5" hidden="1">{"'システム形態'!$Y$62"}</definedName>
    <definedName name="gggg" localSheetId="12" hidden="1">{"'システム形態'!$Y$62"}</definedName>
    <definedName name="gggg" localSheetId="17" hidden="1">{"'システム形態'!$Y$62"}</definedName>
    <definedName name="gggg" localSheetId="16" hidden="1">{"'システム形態'!$Y$62"}</definedName>
    <definedName name="gggg" hidden="1">{"'システム形態'!$Y$62"}</definedName>
    <definedName name="gggs" localSheetId="5" hidden="1">{#N/A,#N/A,FALSE,"LoanAssumptions"}</definedName>
    <definedName name="gggs" localSheetId="12" hidden="1">{#N/A,#N/A,FALSE,"LoanAssumptions"}</definedName>
    <definedName name="gggs" localSheetId="17" hidden="1">{#N/A,#N/A,FALSE,"LoanAssumptions"}</definedName>
    <definedName name="gggs" localSheetId="16" hidden="1">{#N/A,#N/A,FALSE,"LoanAssumptions"}</definedName>
    <definedName name="gggs" hidden="1">{#N/A,#N/A,FALSE,"LoanAssumptions"}</definedName>
    <definedName name="ghdashle" localSheetId="5" hidden="1">{"'Sheet1 (2)'!$A$10:$F$18"}</definedName>
    <definedName name="ghdashle" localSheetId="12" hidden="1">{"'Sheet1 (2)'!$A$10:$F$18"}</definedName>
    <definedName name="ghdashle" localSheetId="17" hidden="1">{"'Sheet1 (2)'!$A$10:$F$18"}</definedName>
    <definedName name="ghdashle" localSheetId="16" hidden="1">{"'Sheet1 (2)'!$A$10:$F$18"}</definedName>
    <definedName name="ghdashle" hidden="1">{"'Sheet1 (2)'!$A$10:$F$18"}</definedName>
    <definedName name="ghghghgh" localSheetId="12" hidden="1">OFFSET([55]!CompRange3Main,9,0,COUNTA([55]!CompRange3Main)-COUNTA('[42]Tef Mobile'!$N$1:$N$9),1)</definedName>
    <definedName name="ghghghgh" localSheetId="16" hidden="1">OFFSET([55]!CompRange3Main,9,0,COUNTA([55]!CompRange3Main)-COUNTA('[42]Tef Mobile'!$N$1:$N$9),1)</definedName>
    <definedName name="ghghghgh" hidden="1">OFFSET(#REF!,9,0,COUNTA(#REF!)-COUNTA(#REF!),1)</definedName>
    <definedName name="gjo" localSheetId="5" hidden="1">{"'Sheet1'!$B$9"}</definedName>
    <definedName name="gjo" localSheetId="12" hidden="1">{"'Sheet1'!$B$9"}</definedName>
    <definedName name="gjo" localSheetId="17" hidden="1">{"'Sheet1'!$B$9"}</definedName>
    <definedName name="gjo" localSheetId="16" hidden="1">{"'Sheet1'!$B$9"}</definedName>
    <definedName name="gjo" hidden="1">{"'Sheet1'!$B$9"}</definedName>
    <definedName name="global" localSheetId="17">#REF!</definedName>
    <definedName name="global">#REF!</definedName>
    <definedName name="gls_ACT_EST_ROW" localSheetId="17" hidden="1">#REF!</definedName>
    <definedName name="gls_ACT_EST_ROW" hidden="1">#REF!</definedName>
    <definedName name="gls_ACT_FORM_OFFSET" localSheetId="17" hidden="1">#REF!</definedName>
    <definedName name="gls_ACT_FORM_OFFSET" hidden="1">#REF!</definedName>
    <definedName name="gls_ADMIN" localSheetId="17" hidden="1">#REF!</definedName>
    <definedName name="gls_ADMIN" hidden="1">#REF!</definedName>
    <definedName name="gls_ALLOW_BOTH_PC" localSheetId="17" hidden="1">#REF!</definedName>
    <definedName name="gls_ALLOW_BOTH_PC" hidden="1">#REF!</definedName>
    <definedName name="gls_ALLOW_PARENT_OR_CONSOLIDATED" localSheetId="17" hidden="1">#REF!</definedName>
    <definedName name="gls_ALLOW_PARENT_OR_CONSOLIDATED" hidden="1">#REF!</definedName>
    <definedName name="gls_ALLOW_PUBLISH" localSheetId="17" hidden="1">#REF!</definedName>
    <definedName name="gls_ALLOW_PUBLISH" hidden="1">#REF!</definedName>
    <definedName name="gls_AnalystEmpNoHeading" localSheetId="17" hidden="1">#REF!</definedName>
    <definedName name="gls_AnalystEmpNoHeading" hidden="1">#REF!</definedName>
    <definedName name="gls_AnalystNameHeading" localSheetId="17" hidden="1">#REF!</definedName>
    <definedName name="gls_AnalystNameHeading" hidden="1">#REF!</definedName>
    <definedName name="gls_CF_BEGINS" localSheetId="17" hidden="1">#REF!</definedName>
    <definedName name="gls_CF_BEGINS" hidden="1">#REF!</definedName>
    <definedName name="gls_CFD_CHANGEACT" localSheetId="17" hidden="1">#REF!</definedName>
    <definedName name="gls_CFD_CHANGEACT" hidden="1">#REF!</definedName>
    <definedName name="gls_CFD_CHANGEEST" localSheetId="17" hidden="1">#REF!</definedName>
    <definedName name="gls_CFD_CHANGEEST" hidden="1">#REF!</definedName>
    <definedName name="gls_CFD_FIRSTAVAIL" localSheetId="17" hidden="1">#REF!</definedName>
    <definedName name="gls_CFD_FIRSTAVAIL" hidden="1">#REF!</definedName>
    <definedName name="gls_CFD_LISTAVAIL" localSheetId="17" hidden="1">#REF!</definedName>
    <definedName name="gls_CFD_LISTAVAIL" hidden="1">#REF!</definedName>
    <definedName name="gls_CFD_SELECTED" localSheetId="17" hidden="1">#REF!</definedName>
    <definedName name="gls_CFD_SELECTED" hidden="1">#REF!</definedName>
    <definedName name="gls_CHANGED_NAMES" localSheetId="17" hidden="1">#REF!</definedName>
    <definedName name="gls_CHANGED_NAMES" hidden="1">#REF!</definedName>
    <definedName name="gls_CHG_KEY_USER" localSheetId="17" hidden="1">#REF!</definedName>
    <definedName name="gls_CHG_KEY_USER" hidden="1">#REF!</definedName>
    <definedName name="gls_CHG_SEL_ONLY" localSheetId="17" hidden="1">#REF!</definedName>
    <definedName name="gls_CHG_SEL_ONLY" hidden="1">#REF!</definedName>
    <definedName name="gls_COMPANY_WORKBOOK_ID" localSheetId="17" hidden="1">#REF!</definedName>
    <definedName name="gls_COMPANY_WORKBOOK_ID" hidden="1">#REF!</definedName>
    <definedName name="gls_DELETED_PERIODS" localSheetId="17" hidden="1">#REF!</definedName>
    <definedName name="gls_DELETED_PERIODS" hidden="1">#REF!</definedName>
    <definedName name="gls_EST_FORM_OFFSET" localSheetId="17" hidden="1">#REF!</definedName>
    <definedName name="gls_EST_FORM_OFFSET" hidden="1">#REF!</definedName>
    <definedName name="gls_EXC_NOT_EXT" localSheetId="17" hidden="1">#REF!</definedName>
    <definedName name="gls_EXC_NOT_EXT" hidden="1">#REF!</definedName>
    <definedName name="gls_EXISTING_PERIODS" localSheetId="17" hidden="1">#REF!</definedName>
    <definedName name="gls_EXISTING_PERIODS" hidden="1">#REF!</definedName>
    <definedName name="gls_EXT_BELOW_PBT" localSheetId="17" hidden="1">#REF!</definedName>
    <definedName name="gls_EXT_BELOW_PBT" hidden="1">#REF!</definedName>
    <definedName name="gls_EXT_LINK_GLOSS" localSheetId="17" hidden="1">#REF!</definedName>
    <definedName name="gls_EXT_LINK_GLOSS" hidden="1">#REF!</definedName>
    <definedName name="gls_EXTERNAL_COL_REF" localSheetId="17" hidden="1">#REF!</definedName>
    <definedName name="gls_EXTERNAL_COL_REF" hidden="1">#REF!</definedName>
    <definedName name="gls_FIRST_ITEM" localSheetId="17" hidden="1">#REF!</definedName>
    <definedName name="gls_FIRST_ITEM" hidden="1">#REF!</definedName>
    <definedName name="gls_FIRST_PK" localSheetId="17" hidden="1">#REF!</definedName>
    <definedName name="gls_FIRST_PK" hidden="1">#REF!</definedName>
    <definedName name="gls_FIRST_ROWMULT" localSheetId="17" hidden="1">#REF!</definedName>
    <definedName name="gls_FIRST_ROWMULT" hidden="1">#REF!</definedName>
    <definedName name="gls_FIRST_UNITS" localSheetId="17" hidden="1">#REF!</definedName>
    <definedName name="gls_FIRST_UNITS" hidden="1">#REF!</definedName>
    <definedName name="gls_FIXED_NAMES" localSheetId="17" hidden="1">#REF!</definedName>
    <definedName name="gls_FIXED_NAMES" hidden="1">#REF!</definedName>
    <definedName name="gls_FONT_STATUS" localSheetId="17" hidden="1">#REF!</definedName>
    <definedName name="gls_FONT_STATUS" hidden="1">#REF!</definedName>
    <definedName name="gls_GenAccountingConvention" localSheetId="17" hidden="1">#REF!</definedName>
    <definedName name="gls_GenAccountingConvention" hidden="1">#REF!</definedName>
    <definedName name="gls_GenAdditionalInfo" localSheetId="17" hidden="1">#REF!</definedName>
    <definedName name="gls_GenAdditionalInfo" hidden="1">#REF!</definedName>
    <definedName name="gls_GenComments" localSheetId="17" hidden="1">#REF!</definedName>
    <definedName name="gls_GenComments" hidden="1">#REF!</definedName>
    <definedName name="gls_GenCompany" localSheetId="17" hidden="1">#REF!</definedName>
    <definedName name="gls_GenCompany" hidden="1">#REF!</definedName>
    <definedName name="gls_GenCompanyInfo" localSheetId="17" hidden="1">#REF!</definedName>
    <definedName name="gls_GenCompanyInfo" hidden="1">#REF!</definedName>
    <definedName name="gls_GenCountry" localSheetId="17" hidden="1">#REF!</definedName>
    <definedName name="gls_GenCountry" hidden="1">#REF!</definedName>
    <definedName name="gls_GenCurrency" localSheetId="17" hidden="1">#REF!</definedName>
    <definedName name="gls_GenCurrency" hidden="1">#REF!</definedName>
    <definedName name="gls_GenCurrencyMultiplier" localSheetId="17" hidden="1">#REF!</definedName>
    <definedName name="gls_GenCurrencyMultiplier" hidden="1">#REF!</definedName>
    <definedName name="gls_GenEnterCompInfo" localSheetId="17" hidden="1">#REF!</definedName>
    <definedName name="gls_GenEnterCompInfo" hidden="1">#REF!</definedName>
    <definedName name="gls_GenEPSComment" localSheetId="17" hidden="1">#REF!</definedName>
    <definedName name="gls_GenEPSComment" hidden="1">#REF!</definedName>
    <definedName name="gls_GenHomeRegion" localSheetId="17" hidden="1">#REF!</definedName>
    <definedName name="gls_GenHomeRegion" hidden="1">#REF!</definedName>
    <definedName name="gls_GenLastPublished" localSheetId="17" hidden="1">#REF!</definedName>
    <definedName name="gls_GenLastPublished" hidden="1">#REF!</definedName>
    <definedName name="gls_GenLastRecRevised" localSheetId="17" hidden="1">#REF!</definedName>
    <definedName name="gls_GenLastRecRevised" hidden="1">#REF!</definedName>
    <definedName name="gls_GenMainInfo" localSheetId="17" hidden="1">#REF!</definedName>
    <definedName name="gls_GenMainInfo" hidden="1">#REF!</definedName>
    <definedName name="gls_GenNoteComment" localSheetId="17" hidden="1">#REF!</definedName>
    <definedName name="gls_GenNoteComment" hidden="1">#REF!</definedName>
    <definedName name="gls_GenProfile" localSheetId="17" hidden="1">#REF!</definedName>
    <definedName name="gls_GenProfile" hidden="1">#REF!</definedName>
    <definedName name="gls_GenRecComment" localSheetId="17" hidden="1">#REF!</definedName>
    <definedName name="gls_GenRecComment" hidden="1">#REF!</definedName>
    <definedName name="gls_GenSaleslineInfo" localSheetId="17" hidden="1">#REF!</definedName>
    <definedName name="gls_GenSaleslineInfo" hidden="1">#REF!</definedName>
    <definedName name="gls_GenSalesSplitByRegion" localSheetId="17" hidden="1">#REF!</definedName>
    <definedName name="gls_GenSalesSplitByRegion" hidden="1">#REF!</definedName>
    <definedName name="gls_GenSalesSplitHeading" localSheetId="17" hidden="1">#REF!</definedName>
    <definedName name="gls_GenSalesSplitHeading" hidden="1">#REF!</definedName>
    <definedName name="gls_GenSheetVersion" localSheetId="17" hidden="1">#REF!</definedName>
    <definedName name="gls_GenSheetVersion" hidden="1">#REF!</definedName>
    <definedName name="gls_genStockCore" localSheetId="17" hidden="1">#REF!</definedName>
    <definedName name="gls_genStockCore" hidden="1">#REF!</definedName>
    <definedName name="gls_genStockRec" localSheetId="17" hidden="1">#REF!</definedName>
    <definedName name="gls_genStockRec" hidden="1">#REF!</definedName>
    <definedName name="gls_GLOSS_MONTHS" localSheetId="17" hidden="1">#REF!</definedName>
    <definedName name="gls_GLOSS_MONTHS" hidden="1">#REF!</definedName>
    <definedName name="gls_GW_IN" localSheetId="17" hidden="1">#REF!</definedName>
    <definedName name="gls_GW_IN" hidden="1">#REF!</definedName>
    <definedName name="gls_IIAA_IN" localSheetId="17" hidden="1">#REF!</definedName>
    <definedName name="gls_IIAA_IN" hidden="1">#REF!</definedName>
    <definedName name="gls_InterimValue" localSheetId="17" hidden="1">#REF!</definedName>
    <definedName name="gls_InterimValue" hidden="1">#REF!</definedName>
    <definedName name="gls_IssuedStockClassHeading" localSheetId="17" hidden="1">#REF!</definedName>
    <definedName name="gls_IssuedStockClassHeading" hidden="1">#REF!</definedName>
    <definedName name="gls_IssuedStockCodeHeading" localSheetId="17" hidden="1">#REF!</definedName>
    <definedName name="gls_IssuedStockCodeHeading" hidden="1">#REF!</definedName>
    <definedName name="gls_IssuedStockFreeFloatHeading" localSheetId="17" hidden="1">#REF!</definedName>
    <definedName name="gls_IssuedStockFreeFloatHeading" hidden="1">#REF!</definedName>
    <definedName name="gls_KEY_DATA" localSheetId="17" hidden="1">#REF!</definedName>
    <definedName name="gls_KEY_DATA" hidden="1">#REF!</definedName>
    <definedName name="gls_KEY_VALUE" localSheetId="17" hidden="1">#REF!</definedName>
    <definedName name="gls_KEY_VALUE" hidden="1">#REF!</definedName>
    <definedName name="gls_LANGUAGE" localSheetId="17" hidden="1">#REF!</definedName>
    <definedName name="gls_LANGUAGE" hidden="1">#REF!</definedName>
    <definedName name="gls_NEXT_PK" localSheetId="17" hidden="1">#REF!</definedName>
    <definedName name="gls_NEXT_PK" hidden="1">#REF!</definedName>
    <definedName name="gls_PERIOD_CODE" localSheetId="17" hidden="1">#REF!</definedName>
    <definedName name="gls_PERIOD_CODE" hidden="1">#REF!</definedName>
    <definedName name="gls_PERIOD_INDICATOR" localSheetId="17" hidden="1">#REF!</definedName>
    <definedName name="gls_PERIOD_INDICATOR" hidden="1">#REF!</definedName>
    <definedName name="gls_PERIOD_PARENT_OR_CONSOL" localSheetId="17" hidden="1">#REF!</definedName>
    <definedName name="gls_PERIOD_PARENT_OR_CONSOL" hidden="1">#REF!</definedName>
    <definedName name="gls_PERIOD_TYPE" localSheetId="17" hidden="1">#REF!</definedName>
    <definedName name="gls_PERIOD_TYPE" hidden="1">#REF!</definedName>
    <definedName name="gls_PrincipalStockClass" localSheetId="17" hidden="1">#REF!</definedName>
    <definedName name="gls_PrincipalStockClass" hidden="1">#REF!</definedName>
    <definedName name="gls_PROFILE_NAME" localSheetId="17" hidden="1">#REF!</definedName>
    <definedName name="gls_PROFILE_NAME" hidden="1">#REF!</definedName>
    <definedName name="gls_SASS5HistEPSGrowth" localSheetId="17" hidden="1">#REF!</definedName>
    <definedName name="gls_SASS5HistEPSGrowth" hidden="1">#REF!</definedName>
    <definedName name="gls_SASS5ProjEPSGrowth" localSheetId="17" hidden="1">#REF!</definedName>
    <definedName name="gls_SASS5ProjEPSGrowth" hidden="1">#REF!</definedName>
    <definedName name="gls_SASSDirectorHoldings" localSheetId="17" hidden="1">#REF!</definedName>
    <definedName name="gls_SASSDirectorHoldings" hidden="1">#REF!</definedName>
    <definedName name="gls_SASSEPS45AGR" localSheetId="17" hidden="1">#REF!</definedName>
    <definedName name="gls_SASSEPS45AGR" hidden="1">#REF!</definedName>
    <definedName name="gls_SASSIsInterimLastAnnounce" localSheetId="17" hidden="1">#REF!</definedName>
    <definedName name="gls_SASSIsInterimLastAnnounce" hidden="1">#REF!</definedName>
    <definedName name="gls_SASSLastAnnounce" localSheetId="17" hidden="1">#REF!</definedName>
    <definedName name="gls_SASSLastAnnounce" hidden="1">#REF!</definedName>
    <definedName name="gls_SASSNETDIV45AGR" localSheetId="17" hidden="1">#REF!</definedName>
    <definedName name="gls_SASSNETDIV45AGR" hidden="1">#REF!</definedName>
    <definedName name="gls_SaveBeforePublish" localSheetId="17" hidden="1">#REF!</definedName>
    <definedName name="gls_SaveBeforePublish" hidden="1">#REF!</definedName>
    <definedName name="gls_SaveWkbForNewPeriodCodes" localSheetId="17" hidden="1">#REF!</definedName>
    <definedName name="gls_SaveWkbForNewPeriodCodes" hidden="1">#REF!</definedName>
    <definedName name="gls_ShareholderClassHeading" localSheetId="17" hidden="1">#REF!</definedName>
    <definedName name="gls_ShareholderClassHeading" hidden="1">#REF!</definedName>
    <definedName name="gls_ShareholderHolding" localSheetId="17" hidden="1">#REF!</definedName>
    <definedName name="gls_ShareholderHolding" hidden="1">#REF!</definedName>
    <definedName name="gls_ShareholderHoldingHeading" localSheetId="17" hidden="1">#REF!</definedName>
    <definedName name="gls_ShareholderHoldingHeading" hidden="1">#REF!</definedName>
    <definedName name="gls_ShareholderName" localSheetId="17" hidden="1">#REF!</definedName>
    <definedName name="gls_ShareholderName" hidden="1">#REF!</definedName>
    <definedName name="gls_ShareholderNameHeading" localSheetId="17" hidden="1">#REF!</definedName>
    <definedName name="gls_ShareholderNameHeading" hidden="1">#REF!</definedName>
    <definedName name="gls_ShareholdingName" localSheetId="17" hidden="1">#REF!</definedName>
    <definedName name="gls_ShareholdingName" hidden="1">#REF!</definedName>
    <definedName name="gls_SHOW_CONTROL_VALUE" localSheetId="17" hidden="1">#REF!</definedName>
    <definedName name="gls_SHOW_CONTROL_VALUE" hidden="1">#REF!</definedName>
    <definedName name="gls_SHOW_KEY_VAL_COLUMN" localSheetId="17" hidden="1">#REF!</definedName>
    <definedName name="gls_SHOW_KEY_VAL_COLUMN" hidden="1">#REF!</definedName>
    <definedName name="gls_SHOW_KEY_VALUES" localSheetId="17" hidden="1">#REF!</definedName>
    <definedName name="gls_SHOW_KEY_VALUES" hidden="1">#REF!</definedName>
    <definedName name="gls_SHOW_LINKED_ITEMS" localSheetId="17" hidden="1">#REF!</definedName>
    <definedName name="gls_SHOW_LINKED_ITEMS" hidden="1">#REF!</definedName>
    <definedName name="gls_SHOW_LOCAL_NAMES" localSheetId="17" hidden="1">#REF!</definedName>
    <definedName name="gls_SHOW_LOCAL_NAMES" hidden="1">#REF!</definedName>
    <definedName name="gls_SHOW_MULTIPLIERS" localSheetId="17" hidden="1">#REF!</definedName>
    <definedName name="gls_SHOW_MULTIPLIERS" hidden="1">#REF!</definedName>
    <definedName name="gls_SHOW_PK_COLUMN" localSheetId="17" hidden="1">#REF!</definedName>
    <definedName name="gls_SHOW_PK_COLUMN" hidden="1">#REF!</definedName>
    <definedName name="gls_SHOW_STATUS_INFORMATION" localSheetId="17" hidden="1">#REF!</definedName>
    <definedName name="gls_SHOW_STATUS_INFORMATION" hidden="1">#REF!</definedName>
    <definedName name="gls_SHOW_UNITS" localSheetId="17" hidden="1">#REF!</definedName>
    <definedName name="gls_SHOW_UNITS" hidden="1">#REF!</definedName>
    <definedName name="gls_SPARE_YEARS" localSheetId="17" hidden="1">#REF!</definedName>
    <definedName name="gls_SPARE_YEARS" hidden="1">#REF!</definedName>
    <definedName name="gls_SPECIAL_DIALOG" localSheetId="17" hidden="1">#REF!</definedName>
    <definedName name="gls_SPECIAL_DIALOG" hidden="1">#REF!</definedName>
    <definedName name="gls_START_FORMULA_OVERRIDEABLE" localSheetId="17" hidden="1">#REF!</definedName>
    <definedName name="gls_START_FORMULA_OVERRIDEABLE" hidden="1">#REF!</definedName>
    <definedName name="gls_START_LOCAL_NAMES" localSheetId="17" hidden="1">#REF!</definedName>
    <definedName name="gls_START_LOCAL_NAMES" hidden="1">#REF!</definedName>
    <definedName name="gls_START_PERIOD_CURRENCY" localSheetId="17" hidden="1">#REF!</definedName>
    <definedName name="gls_START_PERIOD_CURRENCY" hidden="1">#REF!</definedName>
    <definedName name="gls_START_STATUS" localSheetId="17" hidden="1">#REF!</definedName>
    <definedName name="gls_START_STATUS" hidden="1">#REF!</definedName>
    <definedName name="gls_START_USER_STATUS" localSheetId="17" hidden="1">#REF!</definedName>
    <definedName name="gls_START_USER_STATUS" hidden="1">#REF!</definedName>
    <definedName name="gls_START_VALIDATION" localSheetId="17" hidden="1">#REF!</definedName>
    <definedName name="gls_START_VALIDATION" hidden="1">#REF!</definedName>
    <definedName name="gls_START_WHAT" localSheetId="17" hidden="1">#REF!</definedName>
    <definedName name="gls_START_WHAT" hidden="1">#REF!</definedName>
    <definedName name="gls_START_YEAR" localSheetId="17" hidden="1">#REF!</definedName>
    <definedName name="gls_START_YEAR" hidden="1">#REF!</definedName>
    <definedName name="gls_StockTicker" localSheetId="17" hidden="1">#REF!</definedName>
    <definedName name="gls_StockTicker" hidden="1">#REF!</definedName>
    <definedName name="gls_TEMP_PERIOD_CODE" localSheetId="17" hidden="1">#REF!</definedName>
    <definedName name="gls_TEMP_PERIOD_CODE" hidden="1">#REF!</definedName>
    <definedName name="gls_THISWORKBOOK_NAME" localSheetId="17" hidden="1">#REF!</definedName>
    <definedName name="gls_THISWORKBOOK_NAME" hidden="1">#REF!</definedName>
    <definedName name="gls_UNUSUAL_POS" localSheetId="17" hidden="1">#REF!</definedName>
    <definedName name="gls_UNUSUAL_POS" hidden="1">#REF!</definedName>
    <definedName name="gls_USER_CELL_FORMAT" localSheetId="17" hidden="1">#REF!</definedName>
    <definedName name="gls_USER_CELL_FORMAT" hidden="1">#REF!</definedName>
    <definedName name="gls_USING_CONSOLIDATED" localSheetId="17" hidden="1">#REF!</definedName>
    <definedName name="gls_USING_CONSOLIDATED" hidden="1">#REF!</definedName>
    <definedName name="gls_YEAR_AE_CONTROL" localSheetId="17" hidden="1">#REF!</definedName>
    <definedName name="gls_YEAR_AE_CONTROL" hidden="1">#REF!</definedName>
    <definedName name="gls_YEAR_END_ROW" localSheetId="17" hidden="1">#REF!</definedName>
    <definedName name="gls_YEAR_END_ROW" hidden="1">#REF!</definedName>
    <definedName name="gls_YetToRunStartupWizard" localSheetId="17" hidden="1">#REF!</definedName>
    <definedName name="gls_YetToRunStartupWizard" hidden="1">#REF!</definedName>
    <definedName name="GOD" localSheetId="12">[72]UNOS!$B$5</definedName>
    <definedName name="GOD" localSheetId="16">[72]UNOS!$B$5</definedName>
    <definedName name="GOD">#REF!</definedName>
    <definedName name="GPD_entities" localSheetId="12">[73]Entities!$A$1:$A$15</definedName>
    <definedName name="GPD_entities" localSheetId="16">[73]Entities!$A$1:$A$15</definedName>
    <definedName name="GPD_entities">#REF!</definedName>
    <definedName name="ｇｑｐ" localSheetId="5" hidden="1">{"'ﾊﾞﾘ原料購入稟議資料 (2)'!$C$5:$L$12"}</definedName>
    <definedName name="ｇｑｐ" localSheetId="12" hidden="1">{"'ﾊﾞﾘ原料購入稟議資料 (2)'!$C$5:$L$12"}</definedName>
    <definedName name="ｇｑｐ" localSheetId="17" hidden="1">{"'ﾊﾞﾘ原料購入稟議資料 (2)'!$C$5:$L$12"}</definedName>
    <definedName name="ｇｑｐ" localSheetId="16" hidden="1">{"'ﾊﾞﾘ原料購入稟議資料 (2)'!$C$5:$L$12"}</definedName>
    <definedName name="ｇｑｐ" hidden="1">{"'ﾊﾞﾘ原料購入稟議資料 (2)'!$C$5:$L$12"}</definedName>
    <definedName name="GQP費用21" localSheetId="5" hidden="1">{"'ﾊﾞﾘ原料購入稟議資料 (2)'!$C$5:$L$12"}</definedName>
    <definedName name="GQP費用21" localSheetId="12" hidden="1">{"'ﾊﾞﾘ原料購入稟議資料 (2)'!$C$5:$L$12"}</definedName>
    <definedName name="GQP費用21" localSheetId="17" hidden="1">{"'ﾊﾞﾘ原料購入稟議資料 (2)'!$C$5:$L$12"}</definedName>
    <definedName name="GQP費用21" localSheetId="16" hidden="1">{"'ﾊﾞﾘ原料購入稟議資料 (2)'!$C$5:$L$12"}</definedName>
    <definedName name="GQP費用21" hidden="1">{"'ﾊﾞﾘ原料購入稟議資料 (2)'!$C$5:$L$12"}</definedName>
    <definedName name="Group" localSheetId="17">#REF!</definedName>
    <definedName name="Group">#REF!</definedName>
    <definedName name="Groups" localSheetId="17">#REF!</definedName>
    <definedName name="Groups">#REF!</definedName>
    <definedName name="gs" localSheetId="5" hidden="1">{#N/A,#N/A,FALSE,"ExitStratigy"}</definedName>
    <definedName name="gs" localSheetId="12" hidden="1">{#N/A,#N/A,FALSE,"ExitStratigy"}</definedName>
    <definedName name="gs" localSheetId="17" hidden="1">{#N/A,#N/A,FALSE,"ExitStratigy"}</definedName>
    <definedName name="gs" localSheetId="16" hidden="1">{#N/A,#N/A,FALSE,"ExitStratigy"}</definedName>
    <definedName name="gs" hidden="1">{#N/A,#N/A,FALSE,"ExitStratigy"}</definedName>
    <definedName name="gsga" localSheetId="12">'[34]12 mos'!#REF!</definedName>
    <definedName name="gsga" localSheetId="16">'[34]12 mos'!#REF!</definedName>
    <definedName name="gsga">#REF!</definedName>
    <definedName name="GSMBS" localSheetId="12">'[37]GENSIA SICOR MEX'!$I$65:$Q$110</definedName>
    <definedName name="GSMBS" localSheetId="16">'[37]GENSIA SICOR MEX'!$I$65:$Q$110</definedName>
    <definedName name="GSMBS">#REF!</definedName>
    <definedName name="GSMCF" localSheetId="12">'[37]GENSIA SICOR MEX'!$I$112:$Q$149</definedName>
    <definedName name="GSMCF" localSheetId="16">'[37]GENSIA SICOR MEX'!$I$112:$Q$149</definedName>
    <definedName name="GSMCF">#REF!</definedName>
    <definedName name="GSMIS" localSheetId="12">'[37]GENSIA SICOR MEX'!$I$9:$Q$61</definedName>
    <definedName name="GSMIS" localSheetId="16">'[37]GENSIA SICOR MEX'!$I$9:$Q$61</definedName>
    <definedName name="GSMIS">#REF!</definedName>
    <definedName name="GSMR" localSheetId="12">'[37]GENSIA SICOR MEX'!$I$157:$Q$210</definedName>
    <definedName name="GSMR" localSheetId="16">'[37]GENSIA SICOR MEX'!$I$157:$Q$210</definedName>
    <definedName name="GSMR">#REF!</definedName>
    <definedName name="GSPBS" localSheetId="12">[37]GSP!$C$65:$Q$110</definedName>
    <definedName name="GSPBS" localSheetId="16">[37]GSP!$C$65:$Q$110</definedName>
    <definedName name="GSPBS">#REF!</definedName>
    <definedName name="GSPCF" localSheetId="12">[37]GSP!$D$112:$Q$149</definedName>
    <definedName name="GSPCF" localSheetId="16">[37]GSP!$D$112:$Q$149</definedName>
    <definedName name="GSPCF">#REF!</definedName>
    <definedName name="GSPIS" localSheetId="12">[37]GSP!$C$9:$Q$61</definedName>
    <definedName name="GSPIS" localSheetId="16">[37]GSP!$C$9:$Q$61</definedName>
    <definedName name="GSPIS">#REF!</definedName>
    <definedName name="GSPR" localSheetId="12">[37]GSP!$C$157:$Q$204</definedName>
    <definedName name="GSPR" localSheetId="16">[37]GSP!$C$157:$Q$204</definedName>
    <definedName name="GSPR">#REF!</definedName>
    <definedName name="gt" localSheetId="12">#REF!</definedName>
    <definedName name="gt" localSheetId="17">#REF!</definedName>
    <definedName name="gt" localSheetId="16">#REF!</definedName>
    <definedName name="gt">#REF!</definedName>
    <definedName name="gv" localSheetId="12">#REF!</definedName>
    <definedName name="gv" localSheetId="17">#REF!</definedName>
    <definedName name="gv" localSheetId="16">#REF!</definedName>
    <definedName name="gv">#REF!</definedName>
    <definedName name="ＧＷメッセージ一覧" localSheetId="12" hidden="1">#REF!</definedName>
    <definedName name="ＧＷメッセージ一覧" localSheetId="17" hidden="1">#REF!</definedName>
    <definedName name="ＧＷメッセージ一覧" localSheetId="16" hidden="1">#REF!</definedName>
    <definedName name="ＧＷメッセージ一覧" hidden="1">#REF!</definedName>
    <definedName name="Ｈ" localSheetId="17">#REF!</definedName>
    <definedName name="Ｈ">#REF!</definedName>
    <definedName name="H16･1速報" localSheetId="5" hidden="1">{"'コメント'!$A$1:$C$37"}</definedName>
    <definedName name="H16･1速報" localSheetId="12" hidden="1">{"'コメント'!$A$1:$C$37"}</definedName>
    <definedName name="H16･1速報" localSheetId="17" hidden="1">{"'コメント'!$A$1:$C$37"}</definedName>
    <definedName name="H16･1速報" localSheetId="16" hidden="1">{"'コメント'!$A$1:$C$37"}</definedName>
    <definedName name="H16･1速報" hidden="1">{"'コメント'!$A$1:$C$37"}</definedName>
    <definedName name="h21甲" localSheetId="5" hidden="1">{"'コメント'!$A$1:$C$37"}</definedName>
    <definedName name="h21甲" localSheetId="12" hidden="1">{"'コメント'!$A$1:$C$37"}</definedName>
    <definedName name="h21甲" localSheetId="17" hidden="1">{"'コメント'!$A$1:$C$37"}</definedName>
    <definedName name="h21甲" localSheetId="16" hidden="1">{"'コメント'!$A$1:$C$37"}</definedName>
    <definedName name="h21甲" hidden="1">{"'コメント'!$A$1:$C$37"}</definedName>
    <definedName name="haha" localSheetId="5" hidden="1">{"'例）NTServer'!$A$1:$F$77"}</definedName>
    <definedName name="haha" localSheetId="12" hidden="1">{"'例）NTServer'!$A$1:$F$77"}</definedName>
    <definedName name="haha" localSheetId="17" hidden="1">{"'例）NTServer'!$A$1:$F$77"}</definedName>
    <definedName name="haha" localSheetId="16" hidden="1">{"'例）NTServer'!$A$1:$F$77"}</definedName>
    <definedName name="haha" hidden="1">{"'例）NTServer'!$A$1:$F$77"}</definedName>
    <definedName name="hate" localSheetId="5" hidden="1">{#N/A,#N/A,FALSE,"LoanAssumptions"}</definedName>
    <definedName name="hate" localSheetId="12" hidden="1">{#N/A,#N/A,FALSE,"LoanAssumptions"}</definedName>
    <definedName name="hate" localSheetId="17" hidden="1">{#N/A,#N/A,FALSE,"LoanAssumptions"}</definedName>
    <definedName name="hate" localSheetId="16" hidden="1">{#N/A,#N/A,FALSE,"LoanAssumptions"}</definedName>
    <definedName name="hate" hidden="1">{#N/A,#N/A,FALSE,"LoanAssumptions"}</definedName>
    <definedName name="HC" localSheetId="5" hidden="1">{"'得意先'!$B$8:$G$58"}</definedName>
    <definedName name="HC" localSheetId="12" hidden="1">{"'得意先'!$B$8:$G$58"}</definedName>
    <definedName name="HC" localSheetId="17" hidden="1">{"'得意先'!$B$8:$G$58"}</definedName>
    <definedName name="HC" localSheetId="16" hidden="1">{"'得意先'!$B$8:$G$58"}</definedName>
    <definedName name="HC" hidden="1">{"'得意先'!$B$8:$G$58"}</definedName>
    <definedName name="hcvggh" localSheetId="12">[3]PRODAJA!#REF!</definedName>
    <definedName name="hcvggh" localSheetId="16">[3]PRODAJA!#REF!</definedName>
    <definedName name="hcvggh">#REF!</definedName>
    <definedName name="HDD" localSheetId="12" hidden="1">[74]OUTPUT!#REF!</definedName>
    <definedName name="HDD" localSheetId="16" hidden="1">[74]OUTPUT!#REF!</definedName>
    <definedName name="HDD" hidden="1">#REF!</definedName>
    <definedName name="hddgraph" localSheetId="12" hidden="1">[74]OUTPUT!#REF!</definedName>
    <definedName name="hddgraph" localSheetId="16" hidden="1">[74]OUTPUT!#REF!</definedName>
    <definedName name="hddgraph" hidden="1">#REF!</definedName>
    <definedName name="Header" localSheetId="12">#REF!</definedName>
    <definedName name="Header" localSheetId="17">#REF!</definedName>
    <definedName name="Header" localSheetId="16">#REF!</definedName>
    <definedName name="Header">#REF!</definedName>
    <definedName name="Header1" localSheetId="12" hidden="1">IF(COUNTA(#REF!)=0,0,INDEX(#REF!,MATCH(ROW(#REF!),#REF!,TRUE)))+1</definedName>
    <definedName name="Header1" localSheetId="17" hidden="1">IF(COUNTA(#REF!)=0,0,INDEX(#REF!,MATCH(ROW(#REF!),#REF!,TRUE)))+1</definedName>
    <definedName name="Header1" localSheetId="16" hidden="1">IF(COUNTA(#REF!)=0,0,INDEX(#REF!,MATCH(ROW(#REF!),#REF!,TRUE)))+1</definedName>
    <definedName name="Header1" hidden="1">IF(COUNTA(#REF!)=0,0,INDEX(#REF!,MATCH(ROW(#REF!),#REF!,TRUE)))+1</definedName>
    <definedName name="Header2" localSheetId="12" hidden="1">[30]!Header1-1 &amp; "." &amp; MAX(1,COUNTA(INDEX(#REF!,MATCH([30]!Header1-1,#REF!,FALSE)):#REF!))</definedName>
    <definedName name="Header2" localSheetId="17" hidden="1">#REF!-1 &amp; "." &amp; MAX(1,COUNTA(INDEX(#REF!,MATCH(#REF!-1,#REF!,FALSE)):#REF!))</definedName>
    <definedName name="Header2" localSheetId="16" hidden="1">[30]!Header1-1 &amp; "." &amp; MAX(1,COUNTA(INDEX(#REF!,MATCH([30]!Header1-1,#REF!,FALSE)):#REF!))</definedName>
    <definedName name="Header2" hidden="1">#REF!-1 &amp; "." &amp; MAX(1,COUNTA(INDEX(#REF!,MATCH(#REF!-1,#REF!,FALSE)):#REF!))</definedName>
    <definedName name="Heading1" localSheetId="12">[61]Assumptions!$A$1</definedName>
    <definedName name="Heading1" localSheetId="16">[61]Assumptions!$A$1</definedName>
    <definedName name="Heading1">#REF!</definedName>
    <definedName name="Heading2" localSheetId="12">[61]Assumptions!$A$2</definedName>
    <definedName name="Heading2" localSheetId="16">[61]Assumptions!$A$2</definedName>
    <definedName name="Heading2">#REF!</definedName>
    <definedName name="Heading4" localSheetId="12">[61]Assumptions!$A$4</definedName>
    <definedName name="Heading4" localSheetId="16">[61]Assumptions!$A$4</definedName>
    <definedName name="Heading4">#REF!</definedName>
    <definedName name="Heading5" localSheetId="12">[61]Assumptions!$A$5</definedName>
    <definedName name="Heading5" localSheetId="16">[61]Assumptions!$A$5</definedName>
    <definedName name="Heading5">#REF!</definedName>
    <definedName name="hg" localSheetId="12">[66]マスタ!#REF!</definedName>
    <definedName name="hg" localSheetId="16">[66]マスタ!#REF!</definedName>
    <definedName name="hg">#REF!</definedName>
    <definedName name="hgdfgvh" localSheetId="12">[3]PRODAJA!#REF!</definedName>
    <definedName name="hgdfgvh" localSheetId="16">[3]PRODAJA!#REF!</definedName>
    <definedName name="hgdfgvh">#REF!</definedName>
    <definedName name="hh" localSheetId="12">[67]マスタ!#REF!</definedName>
    <definedName name="hh" localSheetId="16">[67]マスタ!#REF!</definedName>
    <definedName name="hh">#REF!</definedName>
    <definedName name="HHH" localSheetId="12" hidden="1">#REF!</definedName>
    <definedName name="HHH" localSheetId="17" hidden="1">#REF!</definedName>
    <definedName name="HHH" localSheetId="16" hidden="1">#REF!</definedName>
    <definedName name="HHH" hidden="1">#REF!</definedName>
    <definedName name="hhhh" localSheetId="5" hidden="1">{"'システム形態'!$Y$62"}</definedName>
    <definedName name="hhhh" localSheetId="12" hidden="1">{"'システム形態'!$Y$62"}</definedName>
    <definedName name="hhhh" localSheetId="17" hidden="1">{"'システム形態'!$Y$62"}</definedName>
    <definedName name="hhhh" localSheetId="16" hidden="1">{"'システム形態'!$Y$62"}</definedName>
    <definedName name="hhhh" hidden="1">{"'システム形態'!$Y$62"}</definedName>
    <definedName name="HKJ" localSheetId="5" hidden="1">{#N/A,#N/A,TRUE,"UKUPNO";#N/A,#N/A,TRUE,"PLASMAN";#N/A,#N/A,TRUE,"REKAP"}</definedName>
    <definedName name="HKJ" localSheetId="12" hidden="1">{#N/A,#N/A,TRUE,"UKUPNO";#N/A,#N/A,TRUE,"PLASMAN";#N/A,#N/A,TRUE,"REKAP"}</definedName>
    <definedName name="HKJ" localSheetId="17" hidden="1">{#N/A,#N/A,TRUE,"UKUPNO";#N/A,#N/A,TRUE,"PLASMAN";#N/A,#N/A,TRUE,"REKAP"}</definedName>
    <definedName name="HKJ" localSheetId="16" hidden="1">{#N/A,#N/A,TRUE,"UKUPNO";#N/A,#N/A,TRUE,"PLASMAN";#N/A,#N/A,TRUE,"REKAP"}</definedName>
    <definedName name="HKJ" hidden="1">{#N/A,#N/A,TRUE,"UKUPNO";#N/A,#N/A,TRUE,"PLASMAN";#N/A,#N/A,TRUE,"REKAP"}</definedName>
    <definedName name="hn" localSheetId="12">#REF!</definedName>
    <definedName name="hn" localSheetId="17">#REF!</definedName>
    <definedName name="hn" localSheetId="16">#REF!</definedName>
    <definedName name="hn">#REF!</definedName>
    <definedName name="HNAREA" localSheetId="12">[75]品目シート!$A$3:$G$487</definedName>
    <definedName name="HNAREA" localSheetId="16">[75]品目シート!$A$3:$G$487</definedName>
    <definedName name="HNAREA">#REF!</definedName>
    <definedName name="hosting" localSheetId="12">[32]Assumptions!#REF!</definedName>
    <definedName name="hosting" localSheetId="16">[32]Assumptions!#REF!</definedName>
    <definedName name="hosting">#REF!</definedName>
    <definedName name="howToChange" localSheetId="12">#REF!</definedName>
    <definedName name="howToChange" localSheetId="17">#REF!</definedName>
    <definedName name="howToChange" localSheetId="16">#REF!</definedName>
    <definedName name="howToChange">#REF!</definedName>
    <definedName name="howToCheck" localSheetId="12">#REF!</definedName>
    <definedName name="howToCheck" localSheetId="17">#REF!</definedName>
    <definedName name="howToCheck" localSheetId="16">#REF!</definedName>
    <definedName name="howToCheck">#REF!</definedName>
    <definedName name="HR" localSheetId="5" hidden="1">{#N/A,#N/A,TRUE,"UKUPNO";#N/A,#N/A,TRUE,"PLASMAN";#N/A,#N/A,TRUE,"REKAP"}</definedName>
    <definedName name="HR" localSheetId="12" hidden="1">{#N/A,#N/A,TRUE,"UKUPNO";#N/A,#N/A,TRUE,"PLASMAN";#N/A,#N/A,TRUE,"REKAP"}</definedName>
    <definedName name="HR" localSheetId="17" hidden="1">{#N/A,#N/A,TRUE,"UKUPNO";#N/A,#N/A,TRUE,"PLASMAN";#N/A,#N/A,TRUE,"REKAP"}</definedName>
    <definedName name="HR" localSheetId="16" hidden="1">{#N/A,#N/A,TRUE,"UKUPNO";#N/A,#N/A,TRUE,"PLASMAN";#N/A,#N/A,TRUE,"REKAP"}</definedName>
    <definedName name="HR" hidden="1">{#N/A,#N/A,TRUE,"UKUPNO";#N/A,#N/A,TRUE,"PLASMAN";#N/A,#N/A,TRUE,"REKAP"}</definedName>
    <definedName name="ＨＴＭＬ" localSheetId="5" hidden="1">{"'コメント'!$A$1:$C$37"}</definedName>
    <definedName name="ＨＴＭＬ" localSheetId="12" hidden="1">{"'コメント'!$A$1:$C$37"}</definedName>
    <definedName name="ＨＴＭＬ" localSheetId="17" hidden="1">{"'コメント'!$A$1:$C$37"}</definedName>
    <definedName name="ＨＴＭＬ" localSheetId="16" hidden="1">{"'コメント'!$A$1:$C$37"}</definedName>
    <definedName name="ＨＴＭＬ" hidden="1">{"'コメント'!$A$1:$C$37"}</definedName>
    <definedName name="HTML_CodePage" hidden="1">932</definedName>
    <definedName name="HTML_Control" localSheetId="5" hidden="1">{"'SSSL44施設00002M'!$A$1:$M$56"}</definedName>
    <definedName name="HTML_Control" localSheetId="12" hidden="1">{"'SSSL44施設00002M'!$A$1:$M$56"}</definedName>
    <definedName name="HTML_Control" localSheetId="17" hidden="1">{"'SSSL44施設00002M'!$A$1:$M$56"}</definedName>
    <definedName name="HTML_Control" localSheetId="16" hidden="1">{"'SSSL44施設00002M'!$A$1:$M$56"}</definedName>
    <definedName name="HTML_Control" hidden="1">{"'SSSL44施設00002M'!$A$1:$M$56"}</definedName>
    <definedName name="HTML_Control1" localSheetId="5" hidden="1">{"'その他費用'!$B$3:$J$22"}</definedName>
    <definedName name="HTML_Control1" localSheetId="12" hidden="1">{"'その他費用'!$B$3:$J$22"}</definedName>
    <definedName name="HTML_Control1" localSheetId="17" hidden="1">{"'その他費用'!$B$3:$J$22"}</definedName>
    <definedName name="HTML_Control1" localSheetId="16" hidden="1">{"'その他費用'!$B$3:$J$22"}</definedName>
    <definedName name="HTML_Control1" hidden="1">{"'その他費用'!$B$3:$J$22"}</definedName>
    <definedName name="HTML_Control2" localSheetId="5" hidden="1">{"'Sheet1'!$A$3:$I$11"}</definedName>
    <definedName name="HTML_Control2" localSheetId="12" hidden="1">{"'Sheet1'!$A$3:$I$11"}</definedName>
    <definedName name="HTML_Control2" localSheetId="17" hidden="1">{"'Sheet1'!$A$3:$I$11"}</definedName>
    <definedName name="HTML_Control2" localSheetId="16" hidden="1">{"'Sheet1'!$A$3:$I$11"}</definedName>
    <definedName name="HTML_Control2" hidden="1">{"'Sheet1'!$A$3:$I$11"}</definedName>
    <definedName name="HTML_Description" hidden="1">""</definedName>
    <definedName name="HTML_Email" hidden="1">""</definedName>
    <definedName name="HTML_Header" hidden="1">"SSSL44施設00002M"</definedName>
    <definedName name="HTML_LastUpdate" hidden="1">"99/05/18"</definedName>
    <definedName name="HTML_LineAfter" hidden="1">FALSE</definedName>
    <definedName name="HTML_LineBefore" hidden="1">FALSE</definedName>
    <definedName name="HTML_Name" hidden="1">"TYHZ0773"</definedName>
    <definedName name="HTML_OBDlg2" hidden="1">TRUE</definedName>
    <definedName name="HTML_OBDlg3" hidden="1">TRUE</definedName>
    <definedName name="HTML_OBDlg4" hidden="1">TRUE</definedName>
    <definedName name="HTML_OS" hidden="1">0</definedName>
    <definedName name="HTML_PathFile" hidden="1">"H:\S&amp;MUTY\MIC\suzuki\FAStarget\MyHTML4.htm"</definedName>
    <definedName name="HTML_PathFileMac" hidden="1">"MacOS:Desktop Folder:MyHTML.html"</definedName>
    <definedName name="HTML_PathTemplate" hidden="1">"C:\TS Files\TEST.htm"</definedName>
    <definedName name="HTML_Title" hidden="1">"設計_プロセス"</definedName>
    <definedName name="HTML1_1" hidden="1">"[FCFF3]Sheet1!$A$1:$L$34"</definedName>
    <definedName name="HTML1_10" hidden="1">""</definedName>
    <definedName name="HTML1_11" hidden="1">1</definedName>
    <definedName name="HTML1_12" hidden="1">"Aswath:Adobe SiteMill™ 1.0.2:MyHomePage:FCFF3.html"</definedName>
    <definedName name="HTML1_13" hidden="1">#N/A</definedName>
    <definedName name="HTML1_14" hidden="1">#N/A</definedName>
    <definedName name="HTML1_15" hidden="1">#N/A</definedName>
    <definedName name="HTML1_2" hidden="1">1</definedName>
    <definedName name="HTML1_3" hidden="1">"FCFF3"</definedName>
    <definedName name="HTML1_4" hidden="1">"Three-Stage FCFF Model"</definedName>
    <definedName name="HTML1_5" hidden="1">""</definedName>
    <definedName name="HTML1_6" hidden="1">-4146</definedName>
    <definedName name="HTML1_7" hidden="1">-4146</definedName>
    <definedName name="HTML1_8" hidden="1">"10/22/96"</definedName>
    <definedName name="HTML1_9" hidden="1">"Aswath Damodaran"</definedName>
    <definedName name="HTML2_1" hidden="1">"[nt.xls]EXPRESS5800_110PRO!$A$1:$H$61"</definedName>
    <definedName name="HTML2_10" hidden="1">""</definedName>
    <definedName name="HTML2_11" hidden="1">1</definedName>
    <definedName name="HTML2_12" hidden="1">"A:\My Documents\EXCEL\MyHTML.htm"</definedName>
    <definedName name="HTML2_2" hidden="1">1</definedName>
    <definedName name="HTML2_3" hidden="1">"nt0001"</definedName>
    <definedName name="HTML2_4" hidden="1">"EXPRESS5800_110PRO"</definedName>
    <definedName name="HTML2_5" hidden="1">""</definedName>
    <definedName name="HTML2_6" hidden="1">-4146</definedName>
    <definedName name="HTML2_7" hidden="1">-4146</definedName>
    <definedName name="HTML2_8" hidden="1">"96/09/11"</definedName>
    <definedName name="HTML2_9" hidden="1">"岡島 達治"</definedName>
    <definedName name="HTML3_1" hidden="1">"'[nt.xls]ＳＣＡＴ－ＮＴ　構成表'!$A$1:$H$260"</definedName>
    <definedName name="HTML3_10" hidden="1">""</definedName>
    <definedName name="HTML3_11" hidden="1">1</definedName>
    <definedName name="HTML3_12" hidden="1">"A:\My Documents\EXCEL\MyHTML.htm"</definedName>
    <definedName name="HTML3_2" hidden="1">1</definedName>
    <definedName name="HTML3_3" hidden="1">""</definedName>
    <definedName name="HTML3_4" hidden="1">"ＳＣＡＴ－ＮＴ　構成表"</definedName>
    <definedName name="HTML3_5" hidden="1">""</definedName>
    <definedName name="HTML3_6" hidden="1">1</definedName>
    <definedName name="HTML3_7" hidden="1">-4146</definedName>
    <definedName name="HTML3_8" hidden="1">"96/09/11"</definedName>
    <definedName name="HTML3_9" hidden="1">"岡島 達治"</definedName>
    <definedName name="HTML4_1" hidden="1">"'[nt.xls]ＳＣＡＴ－ＮＴ　構成表'!$A$2:$H$60"</definedName>
    <definedName name="HTML4_10" hidden="1">""</definedName>
    <definedName name="HTML4_11" hidden="1">1</definedName>
    <definedName name="HTML4_12" hidden="1">"A:\My Documents\EXCEL\MyHTML.htm"</definedName>
    <definedName name="HTML4_2" hidden="1">1</definedName>
    <definedName name="HTML4_3" hidden="1">"nt"</definedName>
    <definedName name="HTML4_4" hidden="1">"ＳＣＡＴ－ＮＴ　構成表"</definedName>
    <definedName name="HTML4_5" hidden="1">""</definedName>
    <definedName name="HTML4_6" hidden="1">-4146</definedName>
    <definedName name="HTML4_7" hidden="1">-4146</definedName>
    <definedName name="HTML4_8" hidden="1">"96/09/11"</definedName>
    <definedName name="HTML4_9" hidden="1">"岡島 達治"</definedName>
    <definedName name="HTML5_1" hidden="1">"'[nt.xls]ＳＣＡＴ－ＮＴ　構成表'!$A$1:$H$155"</definedName>
    <definedName name="HTML5_10" hidden="1">""</definedName>
    <definedName name="HTML5_11" hidden="1">1</definedName>
    <definedName name="HTML5_12" hidden="1">"A:\My Documents\EXCEL\MyHTML.htm"</definedName>
    <definedName name="HTML5_2" hidden="1">1</definedName>
    <definedName name="HTML5_3" hidden="1">"nt"</definedName>
    <definedName name="HTML5_4" hidden="1">"ＳＣＡＴ－ＮＴ　構成表"</definedName>
    <definedName name="HTML5_5" hidden="1">""</definedName>
    <definedName name="HTML5_6" hidden="1">-4146</definedName>
    <definedName name="HTML5_7" hidden="1">-4146</definedName>
    <definedName name="HTML5_8" hidden="1">"96/09/11"</definedName>
    <definedName name="HTML5_9" hidden="1">"岡島 達治"</definedName>
    <definedName name="HTML6_1" hidden="1">"'[nt.xls]ＳＣＡＴ－ＮＴ　構成表'!$A$1:$H$112"</definedName>
    <definedName name="HTML6_10" hidden="1">""</definedName>
    <definedName name="HTML6_11" hidden="1">1</definedName>
    <definedName name="HTML6_12" hidden="1">"A:\My Documents\EXCEL\MyHTML.htm"</definedName>
    <definedName name="HTML6_2" hidden="1">1</definedName>
    <definedName name="HTML6_3" hidden="1">"nt"</definedName>
    <definedName name="HTML6_4" hidden="1">"ＳＣＡＴ－ＮＴ　構成表"</definedName>
    <definedName name="HTML6_5" hidden="1">""</definedName>
    <definedName name="HTML6_6" hidden="1">-4146</definedName>
    <definedName name="HTML6_7" hidden="1">-4146</definedName>
    <definedName name="HTML6_8" hidden="1">"96/09/11"</definedName>
    <definedName name="HTML6_9" hidden="1">"岡島 達治"</definedName>
    <definedName name="HTML7_1" hidden="1">"'[nt.xls]ＳＣＡＴ－ＮＴ　構成表'!$A$1:$G$260"</definedName>
    <definedName name="HTML7_10" hidden="1">""</definedName>
    <definedName name="HTML7_11" hidden="1">1</definedName>
    <definedName name="HTML7_12" hidden="1">"A:\My Documents\EXCEL\MyHTML.htm"</definedName>
    <definedName name="HTML7_2" hidden="1">1</definedName>
    <definedName name="HTML7_3" hidden="1">""</definedName>
    <definedName name="HTML7_4" hidden="1">"ＳＣＡＴ－ＮＴ　構成表"</definedName>
    <definedName name="HTML7_5" hidden="1">""</definedName>
    <definedName name="HTML7_6" hidden="1">-4146</definedName>
    <definedName name="HTML7_7" hidden="1">-4146</definedName>
    <definedName name="HTML7_8" hidden="1">"96/09/11"</definedName>
    <definedName name="HTML7_9" hidden="1">"岡島 達治"</definedName>
    <definedName name="HTML8_1" hidden="1">"'[nt.xls]ＳＣＡＴ－ＮＴ　構成表'!$A$1:$G$250"</definedName>
    <definedName name="HTML8_10" hidden="1">""</definedName>
    <definedName name="HTML8_11" hidden="1">1</definedName>
    <definedName name="HTML8_12" hidden="1">"A:\My Documents\EXCEL\MyHTML.htm"</definedName>
    <definedName name="HTML8_2" hidden="1">1</definedName>
    <definedName name="HTML8_3" hidden="1">""</definedName>
    <definedName name="HTML8_4" hidden="1">"ＳＣＡＴ－ＮＴ　構成表"</definedName>
    <definedName name="HTML8_5" hidden="1">""</definedName>
    <definedName name="HTML8_6" hidden="1">-4146</definedName>
    <definedName name="HTML8_7" hidden="1">-4146</definedName>
    <definedName name="HTML8_8" hidden="1">"96/09/11"</definedName>
    <definedName name="HTML8_9" hidden="1">"岡島 達治"</definedName>
    <definedName name="HTMLCount" hidden="1">1</definedName>
    <definedName name="HU" localSheetId="12">[38]DATA!$K$1:$K$2</definedName>
    <definedName name="HU" localSheetId="16">[38]DATA!$K$1:$K$2</definedName>
    <definedName name="HU">#REF!</definedName>
    <definedName name="hyu" localSheetId="5" hidden="1">{"'発注データ送信 確認事項'!$A$1:$D$28"}</definedName>
    <definedName name="hyu" localSheetId="12" hidden="1">{"'発注データ送信 確認事項'!$A$1:$D$28"}</definedName>
    <definedName name="hyu" localSheetId="17" hidden="1">{"'発注データ送信 確認事項'!$A$1:$D$28"}</definedName>
    <definedName name="hyu" localSheetId="16" hidden="1">{"'発注データ送信 確認事項'!$A$1:$D$28"}</definedName>
    <definedName name="hyu" hidden="1">{"'発注データ送信 確認事項'!$A$1:$D$28"}</definedName>
    <definedName name="i.90p8" localSheetId="12">[66]マスタ!#REF!</definedName>
    <definedName name="i.90p8" localSheetId="16">[66]マスタ!#REF!</definedName>
    <definedName name="i.90p8">#REF!</definedName>
    <definedName name="ICP" localSheetId="12">#REF!</definedName>
    <definedName name="ICP" localSheetId="17">#REF!</definedName>
    <definedName name="ICP" localSheetId="16">#REF!</definedName>
    <definedName name="ICP">#REF!</definedName>
    <definedName name="ika" localSheetId="5" hidden="1">{"'例）NTServer'!$A$1:$F$77"}</definedName>
    <definedName name="ika" localSheetId="12" hidden="1">{"'例）NTServer'!$A$1:$F$77"}</definedName>
    <definedName name="ika" localSheetId="17" hidden="1">{"'例）NTServer'!$A$1:$F$77"}</definedName>
    <definedName name="ika" localSheetId="16" hidden="1">{"'例）NTServer'!$A$1:$F$77"}</definedName>
    <definedName name="ika" hidden="1">{"'例）NTServer'!$A$1:$F$77"}</definedName>
    <definedName name="ikedamitsuaki" localSheetId="12" hidden="1">[76]第58期!$W$6:$W$57</definedName>
    <definedName name="ikedamitsuaki" localSheetId="16" hidden="1">[76]第58期!$W$6:$W$57</definedName>
    <definedName name="ikedamitsuaki" hidden="1">#REF!</definedName>
    <definedName name="IME" localSheetId="12">[77]start!$D$13</definedName>
    <definedName name="IME" localSheetId="16">[77]start!$D$13</definedName>
    <definedName name="IME">#REF!</definedName>
    <definedName name="IMS_DATABASE" localSheetId="12">'[78]IMS Database - Hospital'!$B$5:$U$514</definedName>
    <definedName name="IMS_DATABASE" localSheetId="16">'[78]IMS Database - Hospital'!$B$5:$U$514</definedName>
    <definedName name="IMS_DATABASE">#REF!</definedName>
    <definedName name="inflation" localSheetId="12">[31]Assumptions!$B$15</definedName>
    <definedName name="inflation" localSheetId="16">[31]Assumptions!$B$15</definedName>
    <definedName name="inflation">#REF!</definedName>
    <definedName name="int" localSheetId="12">'[79]Funded Status'!$H$17</definedName>
    <definedName name="int" localSheetId="16">'[79]Funded Status'!$H$17</definedName>
    <definedName name="int">#REF!</definedName>
    <definedName name="IntBndsData" localSheetId="12">#REF!</definedName>
    <definedName name="IntBndsData" localSheetId="17">#REF!</definedName>
    <definedName name="IntBndsData" localSheetId="16">#REF!</definedName>
    <definedName name="IntBndsData">#REF!</definedName>
    <definedName name="INTLBS" localSheetId="12">'[37]INTL Operations'!$C$66:$Q$110</definedName>
    <definedName name="INTLBS" localSheetId="16">'[37]INTL Operations'!$C$66:$Q$110</definedName>
    <definedName name="INTLBS">#REF!</definedName>
    <definedName name="INTLCF" localSheetId="12">'[37]INTL Operations'!$D$112:$Q$149</definedName>
    <definedName name="INTLCF" localSheetId="16">'[37]INTL Operations'!$D$112:$Q$149</definedName>
    <definedName name="INTLCF">#REF!</definedName>
    <definedName name="IntlEqData" localSheetId="12">#REF!</definedName>
    <definedName name="IntlEqData" localSheetId="17">#REF!</definedName>
    <definedName name="IntlEqData" localSheetId="16">#REF!</definedName>
    <definedName name="IntlEqData">#REF!</definedName>
    <definedName name="INTLIS" localSheetId="12">'[37]INTL Operations'!$C$9:$Q$61</definedName>
    <definedName name="INTLIS" localSheetId="16">'[37]INTL Operations'!$C$9:$Q$61</definedName>
    <definedName name="INTLIS">#REF!</definedName>
    <definedName name="INTLR" localSheetId="12">'[37]INTL Operations'!$C$156:$Q$215</definedName>
    <definedName name="INTLR" localSheetId="16">'[37]INTL Operations'!$C$156:$Q$215</definedName>
    <definedName name="INTLR">#REF!</definedName>
    <definedName name="inventory" localSheetId="12">'[80]Inventory (SQ01)'!$A$3:$J$1963</definedName>
    <definedName name="inventory" localSheetId="16">'[80]Inventory (SQ01)'!$A$3:$J$1963</definedName>
    <definedName name="inventory">#REF!</definedName>
    <definedName name="IQ" hidden="1">41011.7850231481</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_DIVIDEND" hidden="1">"c229"</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ONDRATING_FITCH" hidden="1">"c223"</definedName>
    <definedName name="IQ_BONDRATING_FITCH_DATE" hidden="1">"c241"</definedName>
    <definedName name="IQ_BONDRATING_SP" hidden="1">"c224"</definedName>
    <definedName name="IQ_BONDRATING_SP_DATE" hidden="1">"c242"</definedName>
    <definedName name="IQ_BOOK_VALUE" hidden="1">"c68"</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L_DATE_SCHEDULE" hidden="1">"c2481"</definedName>
    <definedName name="IQ_CALL_FEATURE" hidden="1">"c2197"</definedName>
    <definedName name="IQ_CALL_PRICE_SCHEDULE" hidden="1">"c2482"</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NET_OPER_ASSETS_BR" hidden="1">"c3595"</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ASSB_OUTSTANDING_BS_DATE" hidden="1">"c1972"</definedName>
    <definedName name="IQ_CLASSB_OUTSTANDING_FILING_DATE" hidden="1">"c1974"</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K" hidden="1">"IQ_EBIT_10K"</definedName>
    <definedName name="IQ_EBIT_10Q" hidden="1">"IQ_EBIT_10Q"</definedName>
    <definedName name="IQ_EBIT_10Q1" hidden="1">"IQ_EBIT_10Q1"</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EST" hidden="1">"c1681"</definedName>
    <definedName name="IQ_EBIT_GROWTH_1" hidden="1">"c157"</definedName>
    <definedName name="IQ_EBIT_GROWTH_2" hidden="1">"c161"</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"c1369"</definedName>
    <definedName name="IQ_EBIT_STDDEV_EST" hidden="1">"c1686"</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K" hidden="1">"IQ_EBITDA_10K"</definedName>
    <definedName name="IQ_EBITDA_10Q" hidden="1">"IQ_EBITDA_10Q"</definedName>
    <definedName name="IQ_EBITDA_10Q1" hidden="1">"IQ_EBITDA_10Q1"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EST" hidden="1">"c369"</definedName>
    <definedName name="IQ_EBITDA_GROWTH_1" hidden="1">"c156"</definedName>
    <definedName name="IQ_EBITDA_GROWTH_2" hidden="1">"c160"</definedName>
    <definedName name="IQ_EBITDA_HIGH_EST" hidden="1">"c370"</definedName>
    <definedName name="IQ_EBITDA_INT" hidden="1">"c373"</definedName>
    <definedName name="IQ_EBITDA_LOW_EST" hidden="1">"c371"</definedName>
    <definedName name="IQ_EBITDA_MARGIN" hidden="1">"c372"</definedName>
    <definedName name="IQ_EBITDA_MEDIAN_EST" hidden="1">"c1663"</definedName>
    <definedName name="IQ_EBITDA_NUM_EST" hidden="1">"c374"</definedName>
    <definedName name="IQ_EBITDA_OVER_TOTAL_IE" hidden="1">"c1371"</definedName>
    <definedName name="IQ_EBITDA_STDDEV_EST" hidden="1">"c375"</definedName>
    <definedName name="IQ_EBITDAR" hidden="1">"c2989"</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 hidden="1">"IQ_EPS"</definedName>
    <definedName name="IQ_EPS_10K" hidden="1">"IQ_EPS_10K"</definedName>
    <definedName name="IQ_EPS_10Q" hidden="1">"IQ_EPS_10Q"</definedName>
    <definedName name="IQ_EPS_10Q1" hidden="1">"IQ_EPS_10Q1"</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EST" hidden="1">"c399"</definedName>
    <definedName name="IQ_EPS_EST_1" hidden="1">"c189"</definedName>
    <definedName name="IQ_EPS_GW_EST" hidden="1">"c1737"</definedName>
    <definedName name="IQ_EPS_GW_HIGH_EST" hidden="1">"c1739"</definedName>
    <definedName name="IQ_EPS_GW_LOW_EST" hidden="1">"c1740"</definedName>
    <definedName name="IQ_EPS_GW_MEDIAN_EST" hidden="1">"c1738"</definedName>
    <definedName name="IQ_EPS_GW_NUM_EST" hidden="1">"c1741"</definedName>
    <definedName name="IQ_EPS_GW_STDDEV_EST" hidden="1">"c1742"</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REPORTED_EST" hidden="1">"c1744"</definedName>
    <definedName name="IQ_EPS_REPORTED_HIGH_EST" hidden="1">"c1746"</definedName>
    <definedName name="IQ_EPS_REPORTED_LOW_EST" hidden="1">"c1747"</definedName>
    <definedName name="IQ_EPS_REPORTED_MEDIAN_EST" hidden="1">"c1745"</definedName>
    <definedName name="IQ_EPS_REPORTED_NUM_EST" hidden="1">"c1748"</definedName>
    <definedName name="IQ_EPS_REPORTED_STDDEV_EST" hidden="1">"c1749"</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REPORTED" hidden="1">"c1750"</definedName>
    <definedName name="IQ_EST_ACT_FFO" hidden="1">"c1666"</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DATE" hidden="1">"c1634"</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STDDEV" hidden="1">"c1660"</definedName>
    <definedName name="IQ_EST_EPS_GROWTH_Q_1YR" hidden="1">"c1641"</definedName>
    <definedName name="IQ_EST_EPS_GW_DIFF" hidden="1">"c1891"</definedName>
    <definedName name="IQ_EST_EPS_GW_SURPRISE_PERCENT" hidden="1">"c1892"</definedName>
    <definedName name="IQ_EST_EPS_REPORT_DIFF" hidden="1">"c1893"</definedName>
    <definedName name="IQ_EST_EPS_REPORT_SURPRISE_PERCENT" hidden="1">"c1894"</definedName>
    <definedName name="IQ_EST_EPS_SEQ_GROWTH_Q" hidden="1">"c1764"</definedName>
    <definedName name="IQ_EST_EPS_SURPRISE" hidden="1">"c1635"</definedName>
    <definedName name="IQ_EST_EPS_SURPRISE_PERCENT" hidden="1">"c1635"</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V_OVER_EMPLOYEE" hidden="1">"c1428"</definedName>
    <definedName name="IQ_EV_OVER_LTM_EBIT" hidden="1">"c1426"</definedName>
    <definedName name="IQ_EV_OVER_LTM_EBITDA" hidden="1">"c1427"</definedName>
    <definedName name="IQ_EV_OVER_LTM_REVENUE" hidden="1">"c1429"</definedName>
    <definedName name="IQ_EV_OVER_REVENUE_EST" hidden="1">"c165"</definedName>
    <definedName name="IQ_EV_OVER_REVENUE_EST_1" hidden="1">"c166"</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ENSE_CODE_" hidden="1">9610003</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STDDEV_EST" hidden="1">"c422"</definedName>
    <definedName name="IQ_FH" hidden="1">100000</definedName>
    <definedName name="IQ_FHLB_DEBT" hidden="1">"c423"</definedName>
    <definedName name="IQ_FHLB_DUE_AFTER_FIVE" hidden="1">"c2086"</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AMOUNT" hidden="1">"c240"</definedName>
    <definedName name="IQ_FIVE_PERCENT_OWNER" hidden="1">"c442"</definedName>
    <definedName name="IQ_FIVEPERCENT_OWNER" hidden="1">"c239"</definedName>
    <definedName name="IQ_FIVEPERCENT_PERCENT" hidden="1">"c443"</definedName>
    <definedName name="IQ_FIVEPERCENT_SHARES" hidden="1">"c444"</definedName>
    <definedName name="IQ_FIXED_ASSET_TURNS" hidden="1">"c445"</definedName>
    <definedName name="IQ_FLOAT" hidden="1">"c225"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X" hidden="1">"c451"</definedName>
    <definedName name="IQ_FY" hidden="1">1000</definedName>
    <definedName name="IQ_FY_DATE" hidden="1">"IQ_FY_DATE"</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 hidden="1">"c1534"</definedName>
    <definedName name="IQ_INSIDER_3MTH_BOUGHT_PCT" hidden="1">"c1534"</definedName>
    <definedName name="IQ_INSIDER_3MTH_NET" hidden="1">"c1535"</definedName>
    <definedName name="IQ_INSIDER_3MTH_NET_PCT" hidden="1">"c1535"</definedName>
    <definedName name="IQ_INSIDER_3MTH_SOLD" hidden="1">"c1533"</definedName>
    <definedName name="IQ_INSIDER_3MTH_SOLD_PCT" hidden="1">"c1533"</definedName>
    <definedName name="IQ_INSIDER_6MTH_BOUGHT" hidden="1">"c1537"</definedName>
    <definedName name="IQ_INSIDER_6MTH_BOUGHT_PCT" hidden="1">"c1537"</definedName>
    <definedName name="IQ_INSIDER_6MTH_NET" hidden="1">"c1538"</definedName>
    <definedName name="IQ_INSIDER_6MTH_NET_PCT" hidden="1">"c1538"</definedName>
    <definedName name="IQ_INSIDER_6MTH_SOLD" hidden="1">"c1536"</definedName>
    <definedName name="IQ_INSIDER_6MTH_SOLD_PCT" hidden="1">"c1536"</definedName>
    <definedName name="IQ_INSIDER_AMOUNT" hidden="1">"c238"</definedName>
    <definedName name="IQ_INSIDER_OVER_TOTAL" hidden="1">"c1581"</definedName>
    <definedName name="IQ_INSIDER_OWNER" hidden="1">"c577"</definedName>
    <definedName name="IQ_INSIDER_PERCENT" hidden="1">"c578"</definedName>
    <definedName name="IQ_INSIDER_SHARES" hidden="1">"c579"</definedName>
    <definedName name="IQ_INSTITUTIONAL_AMOUNT" hidden="1">"c236"</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10K" hidden="1">"IQ_INTEREST_INC_10K"</definedName>
    <definedName name="IQ_INTEREST_INC_10Q" hidden="1">"IQ_INTEREST_INC_10Q"</definedName>
    <definedName name="IQ_INTEREST_INC_10Q1" hidden="1">"IQ_INTEREST_INC_10Q1"</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EBIT_MARGIN" hidden="1">"c151"</definedName>
    <definedName name="IQ_LAST_EBITDA_MARGIN" hidden="1">"c150"</definedName>
    <definedName name="IQ_LAST_GROSS_MARGIN" hidden="1">"c149"</definedName>
    <definedName name="IQ_LAST_NET_INC_MARGIN" hidden="1">"c152"</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 hidden="1">"1"</definedName>
    <definedName name="IQ_LATESTK" hidden="1">1000</definedName>
    <definedName name="IQ_LATESTKFR" hidden="1">"100"</definedName>
    <definedName name="IQ_LATESTQ" hidden="1">500</definedName>
    <definedName name="IQ_LATESTQFR" hidden="1">"50"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DATE" hidden="1">"IQ_LTM_DATE"</definedName>
    <definedName name="IQ_LTM_REVENUE_OVER_EMPLOYEES" hidden="1">"c1437"</definedName>
    <definedName name="IQ_LTMMONTH" hidden="1">120000</definedName>
    <definedName name="IQ_MACHINERY" hidden="1">"c711"</definedName>
    <definedName name="IQ_MAINT_CAPEX" hidden="1">"c2947"</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MTD" hidden="1">800000</definedName>
    <definedName name="IQ_NAMES_REVISION_DATE_" hidden="1">40242.4677430556</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10K" hidden="1">"IQ_NET_INC_10K"</definedName>
    <definedName name="IQ_NET_INC_10Q" hidden="1">"IQ_NET_INC_10Q"</definedName>
    <definedName name="IQ_NET_INC_10Q1" hidden="1">"IQ_NET_INC_10Q1"</definedName>
    <definedName name="IQ_NET_INC_BEFORE" hidden="1">"c1368"</definedName>
    <definedName name="IQ_NET_INC_CF" hidden="1">"c1397"</definedName>
    <definedName name="IQ_NET_INC_GROWTH_1" hidden="1">"c158"</definedName>
    <definedName name="IQ_NET_INC_GROWTH_2" hidden="1">"c162"</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FAS" hidden="1">"c795"</definedName>
    <definedName name="IQ_NI_STDDEV_EST" hidden="1">"c1721"</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_OFFIC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CLASSB" hidden="1">"c1969"</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 hidden="1">"c1999"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ED55" hidden="1">1</definedName>
    <definedName name="IQ_OPENPRICE" hidden="1">"c848"</definedName>
    <definedName name="IQ_OPER_INC" hidden="1">"c849"</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CERCISED" hidden="1">"c2116"</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UTSTANDING_FILING_DATE_TOTAL" hidden="1">"c2107"</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G_FWD" hidden="1">"c1863"</definedName>
    <definedName name="IQ_PENSION" hidden="1">"c1031"</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CENT_FLOAT" hidden="1">"c227"</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 hidden="1">"c16"</definedName>
    <definedName name="IQ_PRETAX_INC_10K" hidden="1">"IQ_PRETAX_INC_10K"</definedName>
    <definedName name="IQ_PRETAX_INC_10Q" hidden="1">"IQ_PRETAX_INC_10Q"</definedName>
    <definedName name="IQ_PRETAX_INC_10Q1" hidden="1">"IQ_PRETAX_INC_10Q1"</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ICE_OVER_BVPS" hidden="1">"c1412"</definedName>
    <definedName name="IQ_PRICE_OVER_EPS_EST" hidden="1">"c174"</definedName>
    <definedName name="IQ_PRICE_OVER_EPS_EST_1" hidden="1">"c175"</definedName>
    <definedName name="IQ_PRICE_OVER_LTM_EPS" hidden="1">"c1413"</definedName>
    <definedName name="IQ_PRICE_TARGET" hidden="1">"c82"</definedName>
    <definedName name="IQ_PRICEDATE" hidden="1">"c1069"</definedName>
    <definedName name="IQ_PRICEDATETIME" hidden="1">"IQ_PRICEDATETIME"</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"c2903"</definedName>
    <definedName name="IQ_RETAIL_ACQUIRED_OWNED_STORES" hidden="1">"c2895"</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UTI" hidden="1">"c1125"</definedName>
    <definedName name="IQ_REVENUE" hidden="1">"c1422"</definedName>
    <definedName name="IQ_REVENUE_10K" hidden="1">"IQ_REVENUE_10K"</definedName>
    <definedName name="IQ_REVENUE_10Q" hidden="1">"IQ_REVENUE_10Q"</definedName>
    <definedName name="IQ_REVENUE_10Q1" hidden="1">"IQ_REVENUE_10Q1"</definedName>
    <definedName name="IQ_REVENUE_EST" hidden="1">"c1126"</definedName>
    <definedName name="IQ_REVENUE_EST_1" hidden="1">"c190"</definedName>
    <definedName name="IQ_REVENUE_GROWTH_1" hidden="1">"c155"</definedName>
    <definedName name="IQ_REVENUE_GROWTH_2" hidden="1">"c159"</definedName>
    <definedName name="IQ_REVENUE_HIGH_EST" hidden="1">"c1127"</definedName>
    <definedName name="IQ_REVENUE_LOW_EST" hidden="1">"c1128"</definedName>
    <definedName name="IQ_REVENUE_MEDIAN_EST" hidden="1">"c1662"</definedName>
    <definedName name="IQ_REVENUE_NUM_EST" hidden="1">"c1129"</definedName>
    <definedName name="IQ_REVISION_DATE_" hidden="1">39111.6106712963</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INTEREST_VOLUME" hidden="1">"c228"</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DATE" hidden="1">"c2172"</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"c1204"</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LASTCLOSE" hidden="1">"c1855"</definedName>
    <definedName name="IQ_TARGET_PRICE_NUM" hidden="1">"c1653"</definedName>
    <definedName name="IQ_TARGET_PRICE_STDDEV" hidden="1">"c1654"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DA" hidden="1">"c2381"</definedName>
    <definedName name="IQ_TR_ACQ_FILING_CURRENCY" hidden="1">"c3033"</definedName>
    <definedName name="IQ_TR_ACQ_MCAP_1DAY" hidden="1">"c2345"</definedName>
    <definedName name="IQ_TR_ACQ_MIN_INT" hidden="1">"c2374"</definedName>
    <definedName name="IQ_TR_ACQ_NET_DEBT" hidden="1">"c2373"</definedName>
    <definedName name="IQ_TR_ACQ_NI" hidden="1">"c2378"</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DA" hidden="1">"c2334"</definedName>
    <definedName name="IQ_TR_TARGET_FILING_CURRENCY" hidden="1">"c3034"</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B_BOOKMARK_COUNT" hidden="1">3</definedName>
    <definedName name="IQB_BOOKMARK_LOCATION_0" localSheetId="12" hidden="1">#REF!</definedName>
    <definedName name="IQB_BOOKMARK_LOCATION_0" localSheetId="17" hidden="1">#REF!</definedName>
    <definedName name="IQB_BOOKMARK_LOCATION_0" localSheetId="16" hidden="1">#REF!</definedName>
    <definedName name="IQB_BOOKMARK_LOCATION_0" hidden="1">#REF!</definedName>
    <definedName name="IQB_BOOKMARK_LOCATION_1" localSheetId="12" hidden="1">#REF!</definedName>
    <definedName name="IQB_BOOKMARK_LOCATION_1" localSheetId="17" hidden="1">#REF!</definedName>
    <definedName name="IQB_BOOKMARK_LOCATION_1" localSheetId="16" hidden="1">#REF!</definedName>
    <definedName name="IQB_BOOKMARK_LOCATION_1" hidden="1">#REF!</definedName>
    <definedName name="IQB_BOOKMARK_LOCATION_2" localSheetId="12" hidden="1">#REF!</definedName>
    <definedName name="IQB_BOOKMARK_LOCATION_2" localSheetId="17" hidden="1">#REF!</definedName>
    <definedName name="IQB_BOOKMARK_LOCATION_2" localSheetId="16" hidden="1">#REF!</definedName>
    <definedName name="IQB_BOOKMARK_LOCATION_2" hidden="1">#REF!</definedName>
    <definedName name="iQShowHideColumns" hidden="1">"iQShowAll"</definedName>
    <definedName name="IS_DateSelection" localSheetId="12">'[81]Income Statement Comp Report'!$A$84</definedName>
    <definedName name="IS_DateSelection" localSheetId="16">'[81]Income Statement Comp Report'!$A$84</definedName>
    <definedName name="IS_DateSelection">#REF!</definedName>
    <definedName name="israel" localSheetId="12">#REF!</definedName>
    <definedName name="israel" localSheetId="17">#REF!</definedName>
    <definedName name="israel" localSheetId="16">#REF!</definedName>
    <definedName name="israel">#REF!</definedName>
    <definedName name="it" localSheetId="12">[31]Assumptions!#REF!</definedName>
    <definedName name="it" localSheetId="16">[31]Assumptions!#REF!</definedName>
    <definedName name="it">#REF!</definedName>
    <definedName name="IT_Asset" localSheetId="12">#REF!</definedName>
    <definedName name="IT_Asset" localSheetId="17">#REF!</definedName>
    <definedName name="IT_Asset" localSheetId="16">#REF!</definedName>
    <definedName name="IT_Asset">#REF!</definedName>
    <definedName name="Italy" localSheetId="12" hidden="1">[71]TO!#REF!</definedName>
    <definedName name="Italy" localSheetId="16" hidden="1">[71]TO!#REF!</definedName>
    <definedName name="Italy" hidden="1">#REF!</definedName>
    <definedName name="ITALYBS" localSheetId="12">'[37]ITALY Operations'!$C$65:$Q$110</definedName>
    <definedName name="ITALYBS" localSheetId="16">'[37]ITALY Operations'!$C$65:$Q$110</definedName>
    <definedName name="ITALYBS">#REF!</definedName>
    <definedName name="ITALYCF" localSheetId="12">'[37]ITALY Operations'!$D$112:$Q$149</definedName>
    <definedName name="ITALYCF" localSheetId="16">'[37]ITALY Operations'!$D$112:$Q$149</definedName>
    <definedName name="ITALYCF">#REF!</definedName>
    <definedName name="ITALYIS" localSheetId="12">'[37]ITALY Operations'!$C$8:$Q$61</definedName>
    <definedName name="ITALYIS" localSheetId="16">'[37]ITALY Operations'!$C$8:$Q$61</definedName>
    <definedName name="ITALYIS">#REF!</definedName>
    <definedName name="ITALYR" localSheetId="12">'[37]ITALY Operations'!$C$160:$Q$207</definedName>
    <definedName name="ITALYR" localSheetId="16">'[37]ITALY Operations'!$C$160:$Q$207</definedName>
    <definedName name="ITALYR">#REF!</definedName>
    <definedName name="Item" localSheetId="12">#REF!</definedName>
    <definedName name="Item" localSheetId="17">#REF!</definedName>
    <definedName name="Item" localSheetId="16">#REF!</definedName>
    <definedName name="Item">#REF!</definedName>
    <definedName name="ivax" localSheetId="12">#REF!</definedName>
    <definedName name="ivax" localSheetId="17">#REF!</definedName>
    <definedName name="ivax" localSheetId="16">#REF!</definedName>
    <definedName name="ivax">#REF!</definedName>
    <definedName name="IZII98" localSheetId="12">#REF!</definedName>
    <definedName name="IZII98" localSheetId="17">#REF!</definedName>
    <definedName name="IZII98" localSheetId="16">#REF!</definedName>
    <definedName name="IZII98">#REF!</definedName>
    <definedName name="IZIII98" localSheetId="17">#REF!</definedName>
    <definedName name="IZIII98">#REF!</definedName>
    <definedName name="IZIV98" localSheetId="17">#REF!</definedName>
    <definedName name="IZIV98">#REF!</definedName>
    <definedName name="IZIX98" localSheetId="17">#REF!</definedName>
    <definedName name="IZIX98">#REF!</definedName>
    <definedName name="IZVI98" localSheetId="17">#REF!</definedName>
    <definedName name="IZVI98">#REF!</definedName>
    <definedName name="IZVII98" localSheetId="17">#REF!</definedName>
    <definedName name="IZVII98">#REF!</definedName>
    <definedName name="IZVIII98" localSheetId="17">#REF!</definedName>
    <definedName name="IZVIII98">#REF!</definedName>
    <definedName name="IZXI98" localSheetId="17">#REF!</definedName>
    <definedName name="IZXI98">#REF!</definedName>
    <definedName name="IZXII98" localSheetId="17">#REF!</definedName>
    <definedName name="IZXII98">#REF!</definedName>
    <definedName name="j" localSheetId="17">#REF!</definedName>
    <definedName name="j">#REF!</definedName>
    <definedName name="Jan" localSheetId="17">#REF!</definedName>
    <definedName name="Jan">#REF!</definedName>
    <definedName name="Jezik_Code" localSheetId="17">#REF!</definedName>
    <definedName name="Jezik_Code">#REF!</definedName>
    <definedName name="jfx" localSheetId="17">#REF!</definedName>
    <definedName name="jfx">#REF!</definedName>
    <definedName name="jhhklbljhl" localSheetId="12">[3]PRODAJA!#REF!</definedName>
    <definedName name="jhhklbljhl" localSheetId="16">[3]PRODAJA!#REF!</definedName>
    <definedName name="jhhklbljhl">#REF!</definedName>
    <definedName name="jn57n" localSheetId="12" hidden="1">'[28]BI-POLAR'!#REF!</definedName>
    <definedName name="jn57n" localSheetId="16" hidden="1">'[28]BI-POLAR'!#REF!</definedName>
    <definedName name="jn57n" hidden="1">#REF!</definedName>
    <definedName name="jo" localSheetId="5" hidden="1">{"'Sheet1'!$B$9"}</definedName>
    <definedName name="jo" localSheetId="12" hidden="1">{"'Sheet1'!$B$9"}</definedName>
    <definedName name="jo" localSheetId="17" hidden="1">{"'Sheet1'!$B$9"}</definedName>
    <definedName name="jo" localSheetId="16" hidden="1">{"'Sheet1'!$B$9"}</definedName>
    <definedName name="jo" hidden="1">{"'Sheet1'!$B$9"}</definedName>
    <definedName name="JP" localSheetId="17">#REF!</definedName>
    <definedName name="JP">#REF!</definedName>
    <definedName name="Jul" localSheetId="12">[33]data!$I$1:$Q$106</definedName>
    <definedName name="Jul" localSheetId="16">[33]data!$I$1:$Q$106</definedName>
    <definedName name="Jul">#REF!</definedName>
    <definedName name="Jun" localSheetId="12">[33]data!$I$1:$P$106</definedName>
    <definedName name="Jun" localSheetId="16">[33]data!$I$1:$P$106</definedName>
    <definedName name="Jun">#REF!</definedName>
    <definedName name="junadj" localSheetId="12">#REF!</definedName>
    <definedName name="junadj" localSheetId="17">#REF!</definedName>
    <definedName name="junadj" localSheetId="16">#REF!</definedName>
    <definedName name="junadj">#REF!</definedName>
    <definedName name="juncust" localSheetId="12">#REF!</definedName>
    <definedName name="juncust" localSheetId="17">#REF!</definedName>
    <definedName name="juncust" localSheetId="16">#REF!</definedName>
    <definedName name="juncust">#REF!</definedName>
    <definedName name="jvhbl" localSheetId="12">[3]PRODAJA!#REF!</definedName>
    <definedName name="jvhbl" localSheetId="17">#REF!</definedName>
    <definedName name="jvhbl" localSheetId="16">[3]PRODAJA!#REF!</definedName>
    <definedName name="jvhbl">#REF!</definedName>
    <definedName name="k" localSheetId="12">#REF!</definedName>
    <definedName name="k" localSheetId="17">#REF!</definedName>
    <definedName name="k" localSheetId="16">#REF!</definedName>
    <definedName name="k">#REF!</definedName>
    <definedName name="K_1" localSheetId="12">[23]UNOS!$N$65485</definedName>
    <definedName name="K_1" localSheetId="16">[23]UNOS!$N$65485</definedName>
    <definedName name="K_1">#REF!</definedName>
    <definedName name="K_2" localSheetId="12">[23]UNOS!$N$65486</definedName>
    <definedName name="K_2" localSheetId="16">[23]UNOS!$N$65486</definedName>
    <definedName name="K_2">#REF!</definedName>
    <definedName name="K_3" localSheetId="12">[23]UNOS!$N$65487</definedName>
    <definedName name="K_3" localSheetId="16">[23]UNOS!$N$65487</definedName>
    <definedName name="K_3">#REF!</definedName>
    <definedName name="K_4" localSheetId="12">[23]UNOS!$N$65488</definedName>
    <definedName name="K_4" localSheetId="16">[23]UNOS!$N$65488</definedName>
    <definedName name="K_4">#REF!</definedName>
    <definedName name="K_5" localSheetId="12">[23]UNOS!$N$65489</definedName>
    <definedName name="K_5" localSheetId="16">[23]UNOS!$N$65489</definedName>
    <definedName name="K_5">#REF!</definedName>
    <definedName name="K_6" localSheetId="12">[23]UNOS!$N$65490</definedName>
    <definedName name="K_6" localSheetId="16">[23]UNOS!$N$65490</definedName>
    <definedName name="K_6">#REF!</definedName>
    <definedName name="K_7" localSheetId="12">[23]UNOS!$N$65491</definedName>
    <definedName name="K_7" localSheetId="16">[23]UNOS!$N$65491</definedName>
    <definedName name="K_7">#REF!</definedName>
    <definedName name="K_8" localSheetId="12">[23]UNOS!$N$65492</definedName>
    <definedName name="K_8" localSheetId="16">[23]UNOS!$N$65492</definedName>
    <definedName name="K_8">#REF!</definedName>
    <definedName name="K_9" localSheetId="12">#REF!</definedName>
    <definedName name="K_9" localSheetId="17">#REF!</definedName>
    <definedName name="K_9" localSheetId="16">#REF!</definedName>
    <definedName name="K_9">#REF!</definedName>
    <definedName name="ka" localSheetId="5"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ka" localSheetId="12"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ka" localSheetId="17"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ka" localSheetId="16"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ka"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kawa" localSheetId="5" hidden="1">{"'例）NTServer'!$A$1:$F$77"}</definedName>
    <definedName name="kawa" localSheetId="12" hidden="1">{"'例）NTServer'!$A$1:$F$77"}</definedName>
    <definedName name="kawa" localSheetId="17" hidden="1">{"'例）NTServer'!$A$1:$F$77"}</definedName>
    <definedName name="kawa" localSheetId="16" hidden="1">{"'例）NTServer'!$A$1:$F$77"}</definedName>
    <definedName name="kawa" hidden="1">{"'例）NTServer'!$A$1:$F$77"}</definedName>
    <definedName name="kdol" localSheetId="17">#REF!</definedName>
    <definedName name="kdol">#REF!</definedName>
    <definedName name="kdol2" localSheetId="17">#REF!</definedName>
    <definedName name="kdol2">#REF!</definedName>
    <definedName name="kdol3" localSheetId="17">#REF!</definedName>
    <definedName name="kdol3">#REF!</definedName>
    <definedName name="kh" localSheetId="17">#REF!</definedName>
    <definedName name="kh">#REF!</definedName>
    <definedName name="khjbhj" localSheetId="12">[3]PRODAJA!#REF!</definedName>
    <definedName name="khjbhj" localSheetId="16">[3]PRODAJA!#REF!</definedName>
    <definedName name="khjbhj">#REF!</definedName>
    <definedName name="khuj" localSheetId="12">#REF!</definedName>
    <definedName name="khuj" localSheetId="17">#REF!</definedName>
    <definedName name="khuj" localSheetId="16">#REF!</definedName>
    <definedName name="khuj">#REF!</definedName>
    <definedName name="ｋｉ" localSheetId="5" hidden="1">{"'例）NTServer'!$A$1:$F$77"}</definedName>
    <definedName name="ｋｉ" localSheetId="12" hidden="1">{"'例）NTServer'!$A$1:$F$77"}</definedName>
    <definedName name="ｋｉ" localSheetId="17" hidden="1">{"'例）NTServer'!$A$1:$F$77"}</definedName>
    <definedName name="ｋｉ" localSheetId="16" hidden="1">{"'例）NTServer'!$A$1:$F$77"}</definedName>
    <definedName name="ｋｉ" hidden="1">{"'例）NTServer'!$A$1:$F$77"}</definedName>
    <definedName name="kijyun" localSheetId="17">#REF!</definedName>
    <definedName name="kijyun">#REF!</definedName>
    <definedName name="kk" localSheetId="17">#REF!</definedName>
    <definedName name="kk">#REF!</definedName>
    <definedName name="kkk" localSheetId="17">#REF!</definedName>
    <definedName name="kkk">#REF!</definedName>
    <definedName name="kkkk" localSheetId="17">#REF!</definedName>
    <definedName name="kkkk">#REF!</definedName>
    <definedName name="kkkkk" localSheetId="12">[3]PRODAJA!#REF!</definedName>
    <definedName name="kkkkk" localSheetId="16">[3]PRODAJA!#REF!</definedName>
    <definedName name="kkkkk">#REF!</definedName>
    <definedName name="klkl" localSheetId="12" hidden="1">#REF!</definedName>
    <definedName name="klkl" localSheetId="17" hidden="1">#REF!</definedName>
    <definedName name="klkl" localSheetId="16" hidden="1">#REF!</definedName>
    <definedName name="klkl" hidden="1">#REF!</definedName>
    <definedName name="knjkËm" localSheetId="12">[3]PRODAJA!#REF!</definedName>
    <definedName name="knjkËm" localSheetId="16">[3]PRODAJA!#REF!</definedName>
    <definedName name="knjkËm">#REF!</definedName>
    <definedName name="KO" localSheetId="5" hidden="1">{#N/A,#N/A,TRUE,"UKUPNO";#N/A,#N/A,TRUE,"PLASMAN";#N/A,#N/A,TRUE,"REKAP"}</definedName>
    <definedName name="KO" localSheetId="12" hidden="1">{#N/A,#N/A,TRUE,"UKUPNO";#N/A,#N/A,TRUE,"PLASMAN";#N/A,#N/A,TRUE,"REKAP"}</definedName>
    <definedName name="KO" localSheetId="17" hidden="1">{#N/A,#N/A,TRUE,"UKUPNO";#N/A,#N/A,TRUE,"PLASMAN";#N/A,#N/A,TRUE,"REKAP"}</definedName>
    <definedName name="KO" localSheetId="16" hidden="1">{#N/A,#N/A,TRUE,"UKUPNO";#N/A,#N/A,TRUE,"PLASMAN";#N/A,#N/A,TRUE,"REKAP"}</definedName>
    <definedName name="KO" hidden="1">{#N/A,#N/A,TRUE,"UKUPNO";#N/A,#N/A,TRUE,"PLASMAN";#N/A,#N/A,TRUE,"REKAP"}</definedName>
    <definedName name="KOTEI" localSheetId="12">'[1]Net Inventory by branch'!#REF!</definedName>
    <definedName name="KOTEI" localSheetId="16">'[1]Net Inventory by branch'!#REF!</definedName>
    <definedName name="KOTEI">#REF!</definedName>
    <definedName name="kouji" localSheetId="12">#REF!</definedName>
    <definedName name="kouji" localSheetId="17">#REF!</definedName>
    <definedName name="kouji" localSheetId="16">#REF!</definedName>
    <definedName name="kouji">#REF!</definedName>
    <definedName name="kowateva" localSheetId="12">#REF!</definedName>
    <definedName name="kowateva" localSheetId="17">#REF!</definedName>
    <definedName name="kowateva" localSheetId="16">#REF!</definedName>
    <definedName name="kowateva">#REF!</definedName>
    <definedName name="KPMGBS" localSheetId="12">'[37]KPMG ADJ'!$D$65:$Q$110</definedName>
    <definedName name="KPMGBS" localSheetId="16">'[37]KPMG ADJ'!$D$65:$Q$110</definedName>
    <definedName name="KPMGBS">#REF!</definedName>
    <definedName name="KPMGCF" localSheetId="12">'[37]KPMG ADJ'!$D$112:$Q$149</definedName>
    <definedName name="KPMGCF" localSheetId="16">'[37]KPMG ADJ'!$D$112:$Q$149</definedName>
    <definedName name="KPMGCF">#REF!</definedName>
    <definedName name="KPMGIS" localSheetId="12">'[37]KPMG ADJ'!$D$9:$Q$60</definedName>
    <definedName name="KPMGIS" localSheetId="16">'[37]KPMG ADJ'!$D$9:$Q$60</definedName>
    <definedName name="KPMGIS">#REF!</definedName>
    <definedName name="krat" localSheetId="12">#REF!</definedName>
    <definedName name="krat" localSheetId="17">#REF!</definedName>
    <definedName name="krat" localSheetId="16">#REF!</definedName>
    <definedName name="krat">#REF!</definedName>
    <definedName name="krec" localSheetId="12">#REF!</definedName>
    <definedName name="krec" localSheetId="17">#REF!</definedName>
    <definedName name="krec" localSheetId="16">#REF!</definedName>
    <definedName name="krec">#REF!</definedName>
    <definedName name="kret" localSheetId="12">#REF!</definedName>
    <definedName name="kret" localSheetId="17">#REF!</definedName>
    <definedName name="kret" localSheetId="16">#REF!</definedName>
    <definedName name="kret">#REF!</definedName>
    <definedName name="ksga" localSheetId="12">[34]UK!#REF!</definedName>
    <definedName name="ksga" localSheetId="17">#REF!</definedName>
    <definedName name="ksga" localSheetId="16">[34]UK!#REF!</definedName>
    <definedName name="ksga">#REF!</definedName>
    <definedName name="KUM" localSheetId="12">[2]ENTER!$J$4</definedName>
    <definedName name="KUM" localSheetId="16">[2]ENTER!$J$4</definedName>
    <definedName name="KUM">#REF!</definedName>
    <definedName name="Kurashiki" localSheetId="12" hidden="1">#REF!</definedName>
    <definedName name="Kurashiki" localSheetId="17" hidden="1">#REF!</definedName>
    <definedName name="Kurashiki" localSheetId="16" hidden="1">#REF!</definedName>
    <definedName name="Kurashiki" hidden="1">#REF!</definedName>
    <definedName name="kurikoshi" localSheetId="12">[13]!kurikoshi</definedName>
    <definedName name="kurikoshi" localSheetId="16">[13]!kurikoshi</definedName>
    <definedName name="kurikoshi">#REF!</definedName>
    <definedName name="l" localSheetId="12">#REF!</definedName>
    <definedName name="l" localSheetId="17">#REF!</definedName>
    <definedName name="l" localSheetId="16">#REF!</definedName>
    <definedName name="l">#REF!</definedName>
    <definedName name="lalala" localSheetId="5" hidden="1">{"'例）NTServer'!$A$1:$F$77"}</definedName>
    <definedName name="lalala" localSheetId="12" hidden="1">{"'例）NTServer'!$A$1:$F$77"}</definedName>
    <definedName name="lalala" localSheetId="17" hidden="1">{"'例）NTServer'!$A$1:$F$77"}</definedName>
    <definedName name="lalala" localSheetId="16" hidden="1">{"'例）NTServer'!$A$1:$F$77"}</definedName>
    <definedName name="lalala" hidden="1">{"'例）NTServer'!$A$1:$F$77"}</definedName>
    <definedName name="Languages" localSheetId="17">#REF!</definedName>
    <definedName name="Languages">#REF!</definedName>
    <definedName name="large_average" localSheetId="12">[31]Assumptions!#REF!</definedName>
    <definedName name="large_average" localSheetId="16">[31]Assumptions!#REF!</definedName>
    <definedName name="large_average">#REF!</definedName>
    <definedName name="large_sales" localSheetId="12">[31]Assumptions!#REF!</definedName>
    <definedName name="large_sales" localSheetId="16">[31]Assumptions!#REF!</definedName>
    <definedName name="large_sales">#REF!</definedName>
    <definedName name="lasama" localSheetId="5" hidden="1">{"'例）NTServer'!$A$1:$F$77"}</definedName>
    <definedName name="lasama" localSheetId="12" hidden="1">{"'例）NTServer'!$A$1:$F$77"}</definedName>
    <definedName name="lasama" localSheetId="17" hidden="1">{"'例）NTServer'!$A$1:$F$77"}</definedName>
    <definedName name="lasama" localSheetId="16" hidden="1">{"'例）NTServer'!$A$1:$F$77"}</definedName>
    <definedName name="lasama" hidden="1">{"'例）NTServer'!$A$1:$F$77"}</definedName>
    <definedName name="lb_sinryo_disp" localSheetId="12">[13]!lb_sinryo_disp</definedName>
    <definedName name="lb_sinryo_disp" localSheetId="16">[13]!lb_sinryo_disp</definedName>
    <definedName name="lb_sinryo_disp">#REF!</definedName>
    <definedName name="lbes" localSheetId="12">#REF!</definedName>
    <definedName name="lbes" localSheetId="17">#REF!</definedName>
    <definedName name="lbes" localSheetId="16">#REF!</definedName>
    <definedName name="lbes">#REF!</definedName>
    <definedName name="lbeu" localSheetId="12">#REF!</definedName>
    <definedName name="lbeu" localSheetId="17">#REF!</definedName>
    <definedName name="lbeu" localSheetId="16">#REF!</definedName>
    <definedName name="lbeu">#REF!</definedName>
    <definedName name="LBondsData" localSheetId="12">#REF!</definedName>
    <definedName name="LBondsData" localSheetId="17">#REF!</definedName>
    <definedName name="LBondsData" localSheetId="16">#REF!</definedName>
    <definedName name="LBondsData">#REF!</definedName>
    <definedName name="LC" localSheetId="12">'[82]Insert &amp; notes'!$C$4</definedName>
    <definedName name="LC" localSheetId="16">'[82]Insert &amp; notes'!$C$4</definedName>
    <definedName name="LC">#REF!</definedName>
    <definedName name="LCapData" localSheetId="12">#REF!</definedName>
    <definedName name="LCapData" localSheetId="17">#REF!</definedName>
    <definedName name="LCapData" localSheetId="16">#REF!</definedName>
    <definedName name="LCapData">#REF!</definedName>
    <definedName name="legal_etc" localSheetId="12">[32]Assumptions!$B$25</definedName>
    <definedName name="legal_etc" localSheetId="16">[32]Assumptions!$B$25</definedName>
    <definedName name="legal_etc">#REF!</definedName>
    <definedName name="lfx" localSheetId="12">#REF!</definedName>
    <definedName name="lfx" localSheetId="17">#REF!</definedName>
    <definedName name="lfx" localSheetId="16">#REF!</definedName>
    <definedName name="lfx">#REF!</definedName>
    <definedName name="lhg" localSheetId="5" hidden="1">{#N/A,#N/A,FALSE,"OperatingAssumptions"}</definedName>
    <definedName name="lhg" localSheetId="12" hidden="1">{#N/A,#N/A,FALSE,"OperatingAssumptions"}</definedName>
    <definedName name="lhg" localSheetId="17" hidden="1">{#N/A,#N/A,FALSE,"OperatingAssumptions"}</definedName>
    <definedName name="lhg" localSheetId="16" hidden="1">{#N/A,#N/A,FALSE,"OperatingAssumptions"}</definedName>
    <definedName name="lhg" hidden="1">{#N/A,#N/A,FALSE,"OperatingAssumptions"}</definedName>
    <definedName name="li" localSheetId="5" hidden="1">{"'例）NTServer'!$A$1:$F$77"}</definedName>
    <definedName name="li" localSheetId="12" hidden="1">{"'例）NTServer'!$A$1:$F$77"}</definedName>
    <definedName name="li" localSheetId="17" hidden="1">{"'例）NTServer'!$A$1:$F$77"}</definedName>
    <definedName name="li" localSheetId="16" hidden="1">{"'例）NTServer'!$A$1:$F$77"}</definedName>
    <definedName name="li" hidden="1">{"'例）NTServer'!$A$1:$F$77"}</definedName>
    <definedName name="libor" localSheetId="12">[83]Sheet3!$A$1:$C$14</definedName>
    <definedName name="libor" localSheetId="16">[83]Sheet3!$A$1:$C$14</definedName>
    <definedName name="libor">#REF!</definedName>
    <definedName name="life_website" localSheetId="12">[32]Assumptions!#REF!</definedName>
    <definedName name="life_website" localSheetId="16">[32]Assumptions!#REF!</definedName>
    <definedName name="life_website">#REF!</definedName>
    <definedName name="lio" localSheetId="5" hidden="1">{"'例）NTServer'!$A$1:$F$77"}</definedName>
    <definedName name="lio" localSheetId="12" hidden="1">{"'例）NTServer'!$A$1:$F$77"}</definedName>
    <definedName name="lio" localSheetId="17" hidden="1">{"'例）NTServer'!$A$1:$F$77"}</definedName>
    <definedName name="lio" localSheetId="16" hidden="1">{"'例）NTServer'!$A$1:$F$77"}</definedName>
    <definedName name="lio" hidden="1">{"'例）NTServer'!$A$1:$F$77"}</definedName>
    <definedName name="liok" localSheetId="5" hidden="1">{"'例）NTServer'!$A$1:$F$77"}</definedName>
    <definedName name="liok" localSheetId="12" hidden="1">{"'例）NTServer'!$A$1:$F$77"}</definedName>
    <definedName name="liok" localSheetId="17" hidden="1">{"'例）NTServer'!$A$1:$F$77"}</definedName>
    <definedName name="liok" localSheetId="16" hidden="1">{"'例）NTServer'!$A$1:$F$77"}</definedName>
    <definedName name="liok" hidden="1">{"'例）NTServer'!$A$1:$F$77"}</definedName>
    <definedName name="listlist" localSheetId="12" hidden="1">[68]TO!#REF!</definedName>
    <definedName name="listlist" localSheetId="16" hidden="1">[69]TO!#REF!</definedName>
    <definedName name="listlist" hidden="1">#REF!</definedName>
    <definedName name="ListOffset" hidden="1">1</definedName>
    <definedName name="lkj" localSheetId="12">[13]!lkj</definedName>
    <definedName name="lkj" localSheetId="16">[13]!lkj</definedName>
    <definedName name="lkj">#REF!</definedName>
    <definedName name="lkrj" localSheetId="5" hidden="1">{"AnnualRentRoll",#N/A,FALSE,"RentRoll"}</definedName>
    <definedName name="lkrj" localSheetId="12" hidden="1">{"AnnualRentRoll",#N/A,FALSE,"RentRoll"}</definedName>
    <definedName name="lkrj" localSheetId="17" hidden="1">{"AnnualRentRoll",#N/A,FALSE,"RentRoll"}</definedName>
    <definedName name="lkrj" localSheetId="16" hidden="1">{"AnnualRentRoll",#N/A,FALSE,"RentRoll"}</definedName>
    <definedName name="lkrj" hidden="1">{"AnnualRentRoll",#N/A,FALSE,"RentRoll"}</definedName>
    <definedName name="ll" localSheetId="12">#REF!</definedName>
    <definedName name="ll" localSheetId="17">#REF!</definedName>
    <definedName name="ll" localSheetId="16">#REF!</definedName>
    <definedName name="ll">#REF!</definedName>
    <definedName name="lll" localSheetId="12">#REF!</definedName>
    <definedName name="lll" localSheetId="17">#REF!</definedName>
    <definedName name="lll" localSheetId="16">#REF!</definedName>
    <definedName name="lll">#REF!</definedName>
    <definedName name="LMYBS" localSheetId="12">[37]LEMERY!$C$65:$Q$110</definedName>
    <definedName name="LMYBS" localSheetId="16">[37]LEMERY!$C$65:$Q$110</definedName>
    <definedName name="LMYBS">#REF!</definedName>
    <definedName name="LMYCF" localSheetId="12">[37]LEMERY!$D$112:$Q$149</definedName>
    <definedName name="LMYCF" localSheetId="16">[37]LEMERY!$D$112:$Q$149</definedName>
    <definedName name="LMYCF">#REF!</definedName>
    <definedName name="LMYIS" localSheetId="12">[37]LEMERY!$C$9:$Q$61</definedName>
    <definedName name="LMYIS" localSheetId="16">[37]LEMERY!$C$9:$Q$61</definedName>
    <definedName name="LMYIS">#REF!</definedName>
    <definedName name="LMYR" localSheetId="12">[37]LEMERY!$C$156:$Q$210</definedName>
    <definedName name="LMYR" localSheetId="16">[37]LEMERY!$C$156:$Q$210</definedName>
    <definedName name="LMYR">#REF!</definedName>
    <definedName name="lo" localSheetId="5" hidden="1">{#N/A,#N/A,FALSE,"LoanAssumptions"}</definedName>
    <definedName name="lo" localSheetId="12" hidden="1">{#N/A,#N/A,FALSE,"LoanAssumptions"}</definedName>
    <definedName name="lo" localSheetId="17" hidden="1">{#N/A,#N/A,FALSE,"LoanAssumptions"}</definedName>
    <definedName name="lo" localSheetId="16" hidden="1">{#N/A,#N/A,FALSE,"LoanAssumptions"}</definedName>
    <definedName name="lo" hidden="1">{#N/A,#N/A,FALSE,"LoanAssumptions"}</definedName>
    <definedName name="LOCADMIN" localSheetId="12">[37]SUMMARY!$B$75:$Q$89</definedName>
    <definedName name="LOCADMIN" localSheetId="16">[37]SUMMARY!$B$75:$Q$89</definedName>
    <definedName name="LOCADMIN">#REF!</definedName>
    <definedName name="Location" localSheetId="12">'[48]Asset Detail'!$B$6:$B$12590</definedName>
    <definedName name="Location" localSheetId="16">'[48]Asset Detail'!$B$6:$B$12590</definedName>
    <definedName name="Location">#REF!</definedName>
    <definedName name="LOCGP" localSheetId="12">[37]SUMMARY!$B$29:$Q$43</definedName>
    <definedName name="LOCGP" localSheetId="16">[37]SUMMARY!$B$29:$Q$43</definedName>
    <definedName name="LOCGP">#REF!</definedName>
    <definedName name="LOCNIACS" localSheetId="12">[37]SUMMARY!$B$141:$Q$155</definedName>
    <definedName name="LOCNIACS" localSheetId="16">[37]SUMMARY!$B$141:$Q$155</definedName>
    <definedName name="LOCNIACS">#REF!</definedName>
    <definedName name="LOCOPEXP" localSheetId="12">[37]SUMMARY!$B$91:$Q$106</definedName>
    <definedName name="LOCOPEXP" localSheetId="16">[37]SUMMARY!$B$91:$Q$106</definedName>
    <definedName name="LOCOPEXP">#REF!</definedName>
    <definedName name="LOCOPINC" localSheetId="12">[37]SUMMARY!$B$108:$Q$123</definedName>
    <definedName name="LOCOPINC" localSheetId="16">[37]SUMMARY!$B$108:$Q$123</definedName>
    <definedName name="LOCOPINC">#REF!</definedName>
    <definedName name="LOCPBT" localSheetId="12">[37]SUMMARY!$B$125:$Q$139</definedName>
    <definedName name="LOCPBT" localSheetId="16">[37]SUMMARY!$B$125:$Q$139</definedName>
    <definedName name="LOCPBT">#REF!</definedName>
    <definedName name="LOCRAD" localSheetId="12">[37]SUMMARY!$B$47:$Q$59</definedName>
    <definedName name="LOCRAD" localSheetId="16">[37]SUMMARY!$B$47:$Q$59</definedName>
    <definedName name="LOCRAD">#REF!</definedName>
    <definedName name="LOCSALES" localSheetId="12">[37]SUMMARY!$B$12:$Q$26</definedName>
    <definedName name="LOCSALES" localSheetId="16">[37]SUMMARY!$B$12:$Q$26</definedName>
    <definedName name="LOCSALES">#REF!</definedName>
    <definedName name="LOCSELL" localSheetId="12">[37]SUMMARY!$B$61:$Q$73</definedName>
    <definedName name="LOCSELL" localSheetId="16">[37]SUMMARY!$B$61:$Q$73</definedName>
    <definedName name="LOCSELL">#REF!</definedName>
    <definedName name="LOCTAXES" localSheetId="12">[37]SUMMARY!$B$157:$Q$166</definedName>
    <definedName name="LOCTAXES" localSheetId="16">[37]SUMMARY!$B$157:$Q$166</definedName>
    <definedName name="LOCTAXES">#REF!</definedName>
    <definedName name="LOLD">1</definedName>
    <definedName name="LOLD_Table">9</definedName>
    <definedName name="London" localSheetId="12">#REF!</definedName>
    <definedName name="London" localSheetId="17">#REF!</definedName>
    <definedName name="London" localSheetId="16">#REF!</definedName>
    <definedName name="London">#REF!</definedName>
    <definedName name="London2" localSheetId="12">#REF!</definedName>
    <definedName name="London2" localSheetId="17">#REF!</definedName>
    <definedName name="London2" localSheetId="16">#REF!</definedName>
    <definedName name="London2">#REF!</definedName>
    <definedName name="london20" localSheetId="12">#REF!</definedName>
    <definedName name="london20" localSheetId="17">#REF!</definedName>
    <definedName name="london20" localSheetId="16">#REF!</definedName>
    <definedName name="london20">#REF!</definedName>
    <definedName name="LPRICE" localSheetId="17">#REF!</definedName>
    <definedName name="LPRICE">#REF!</definedName>
    <definedName name="LYEAR" localSheetId="17">#REF!</definedName>
    <definedName name="LYEAR">#REF!</definedName>
    <definedName name="LYValDate" localSheetId="12">[49]Parameters!$B$4</definedName>
    <definedName name="LYValDate" localSheetId="16">[49]Parameters!$B$4</definedName>
    <definedName name="LYValDate">#REF!</definedName>
    <definedName name="Ｍ" localSheetId="12">#REF!</definedName>
    <definedName name="Ｍ" localSheetId="17">#REF!</definedName>
    <definedName name="Ｍ" localSheetId="16">#REF!</definedName>
    <definedName name="Ｍ">#REF!</definedName>
    <definedName name="M_チームマスタ" localSheetId="12">#REF!</definedName>
    <definedName name="M_チームマスタ" localSheetId="17">#REF!</definedName>
    <definedName name="M_チームマスタ" localSheetId="16">#REF!</definedName>
    <definedName name="M_チームマスタ">#REF!</definedName>
    <definedName name="M_営業所マスタ" localSheetId="12">#REF!</definedName>
    <definedName name="M_営業所マスタ" localSheetId="17">#REF!</definedName>
    <definedName name="M_営業所マスタ" localSheetId="16">#REF!</definedName>
    <definedName name="M_営業所マスタ">#REF!</definedName>
    <definedName name="M_担当マスタ" localSheetId="17">#REF!</definedName>
    <definedName name="M_担当マスタ">#REF!</definedName>
    <definedName name="Make_定制度" localSheetId="12">[13]!Make_定制度</definedName>
    <definedName name="Make_定制度" localSheetId="16">[13]!Make_定制度</definedName>
    <definedName name="Make_定制度">#REF!</definedName>
    <definedName name="mandic" localSheetId="5" hidden="1">{#N/A,#N/A,TRUE,"UKUPNO";#N/A,#N/A,TRUE,"PLASMAN";#N/A,#N/A,TRUE,"REKAP"}</definedName>
    <definedName name="mandic" localSheetId="12" hidden="1">{#N/A,#N/A,TRUE,"UKUPNO";#N/A,#N/A,TRUE,"PLASMAN";#N/A,#N/A,TRUE,"REKAP"}</definedName>
    <definedName name="mandic" localSheetId="17" hidden="1">{#N/A,#N/A,TRUE,"UKUPNO";#N/A,#N/A,TRUE,"PLASMAN";#N/A,#N/A,TRUE,"REKAP"}</definedName>
    <definedName name="mandic" localSheetId="16" hidden="1">{#N/A,#N/A,TRUE,"UKUPNO";#N/A,#N/A,TRUE,"PLASMAN";#N/A,#N/A,TRUE,"REKAP"}</definedName>
    <definedName name="mandic" hidden="1">{#N/A,#N/A,TRUE,"UKUPNO";#N/A,#N/A,TRUE,"PLASMAN";#N/A,#N/A,TRUE,"REKAP"}</definedName>
    <definedName name="Mar" localSheetId="12">[33]data!$I$1:$M$106</definedName>
    <definedName name="Mar" localSheetId="16">[33]data!$I$1:$M$106</definedName>
    <definedName name="Mar">#REF!</definedName>
    <definedName name="MARA" localSheetId="12">[13]!MARA</definedName>
    <definedName name="MARA" localSheetId="16">[13]!MARA</definedName>
    <definedName name="MARA">#REF!</definedName>
    <definedName name="MARU" localSheetId="12">[13]!MARU</definedName>
    <definedName name="MARU" localSheetId="16">[13]!MARU</definedName>
    <definedName name="MARU">#REF!</definedName>
    <definedName name="mat" localSheetId="12">#REF!</definedName>
    <definedName name="mat" localSheetId="17">#REF!</definedName>
    <definedName name="mat" localSheetId="16">#REF!</definedName>
    <definedName name="mat">#REF!</definedName>
    <definedName name="match" localSheetId="12">#REF!</definedName>
    <definedName name="match" localSheetId="17">#REF!</definedName>
    <definedName name="match" localSheetId="16">#REF!</definedName>
    <definedName name="match">#REF!</definedName>
    <definedName name="max_hosting_midsize" localSheetId="12">[31]Assumptions!#REF!</definedName>
    <definedName name="max_hosting_midsize" localSheetId="16">[31]Assumptions!#REF!</definedName>
    <definedName name="max_hosting_midsize">#REF!</definedName>
    <definedName name="May" localSheetId="12">[33]data!$I$1:$O$106</definedName>
    <definedName name="May" localSheetId="16">[33]data!$I$1:$O$106</definedName>
    <definedName name="May">#REF!</definedName>
    <definedName name="mbc" localSheetId="12">[13]!mbc</definedName>
    <definedName name="mbc" localSheetId="16">[13]!mbc</definedName>
    <definedName name="mbc">#REF!</definedName>
    <definedName name="Medias_Close" localSheetId="12">[13]!Medias_Close</definedName>
    <definedName name="Medias_Close" localSheetId="16">[13]!Medias_Close</definedName>
    <definedName name="Medias_Close">#REF!</definedName>
    <definedName name="METABS" localSheetId="12">[37]META!$C$65:$M$110</definedName>
    <definedName name="METABS" localSheetId="16">[37]META!$C$65:$M$110</definedName>
    <definedName name="METABS">#REF!</definedName>
    <definedName name="METACF" localSheetId="12">[37]META!$D$112:$M$149</definedName>
    <definedName name="METACF" localSheetId="16">[37]META!$D$112:$M$149</definedName>
    <definedName name="METACF">#REF!</definedName>
    <definedName name="METAIS" localSheetId="12">[37]META!$C$9:$M$61</definedName>
    <definedName name="METAIS" localSheetId="16">[37]META!$C$9:$M$61</definedName>
    <definedName name="METAIS">#REF!</definedName>
    <definedName name="metric" localSheetId="12">#REF!</definedName>
    <definedName name="metric" localSheetId="17">#REF!</definedName>
    <definedName name="metric" localSheetId="16">#REF!</definedName>
    <definedName name="metric">#REF!</definedName>
    <definedName name="MEXBS" localSheetId="12">'[37]MEXICO Operations'!$C$65:$Q$110</definedName>
    <definedName name="MEXBS" localSheetId="16">'[37]MEXICO Operations'!$C$65:$Q$110</definedName>
    <definedName name="MEXBS">#REF!</definedName>
    <definedName name="MEXCF" localSheetId="12">'[37]MEXICO Operations'!$D$112:$Q$149</definedName>
    <definedName name="MEXCF" localSheetId="16">'[37]MEXICO Operations'!$D$112:$Q$149</definedName>
    <definedName name="MEXCF">#REF!</definedName>
    <definedName name="MEXIS" localSheetId="12">'[37]MEXICO Operations'!$C$9:$Q$61</definedName>
    <definedName name="MEXIS" localSheetId="16">'[37]MEXICO Operations'!$C$9:$Q$61</definedName>
    <definedName name="MEXIS">#REF!</definedName>
    <definedName name="MEXR" localSheetId="12">'[37]MEXICO Operations'!$C$157:$Q$209</definedName>
    <definedName name="MEXR" localSheetId="16">'[37]MEXICO Operations'!$C$157:$Q$209</definedName>
    <definedName name="MEXR">#REF!</definedName>
    <definedName name="mhy" localSheetId="5" hidden="1">{"AnnualRentRoll",#N/A,FALSE,"RentRoll"}</definedName>
    <definedName name="mhy" localSheetId="12" hidden="1">{"AnnualRentRoll",#N/A,FALSE,"RentRoll"}</definedName>
    <definedName name="mhy" localSheetId="17" hidden="1">{"AnnualRentRoll",#N/A,FALSE,"RentRoll"}</definedName>
    <definedName name="mhy" localSheetId="16" hidden="1">{"AnnualRentRoll",#N/A,FALSE,"RentRoll"}</definedName>
    <definedName name="mhy" hidden="1">{"AnnualRentRoll",#N/A,FALSE,"RentRoll"}</definedName>
    <definedName name="mi" localSheetId="12">[13]!mi</definedName>
    <definedName name="mi" localSheetId="16">[13]!mi</definedName>
    <definedName name="mi">#REF!</definedName>
    <definedName name="mi_blue" localSheetId="12">[13]!mi_blue</definedName>
    <definedName name="mi_blue" localSheetId="16">[13]!mi_blue</definedName>
    <definedName name="mi_blue">#REF!</definedName>
    <definedName name="mid_average" localSheetId="12">[31]Assumptions!#REF!</definedName>
    <definedName name="mid_average" localSheetId="16">[31]Assumptions!#REF!</definedName>
    <definedName name="mid_average">#REF!</definedName>
    <definedName name="mid_sales" localSheetId="12">[31]Assumptions!#REF!</definedName>
    <definedName name="mid_sales" localSheetId="16">[31]Assumptions!#REF!</definedName>
    <definedName name="mid_sales">#REF!</definedName>
    <definedName name="mj" localSheetId="12">#REF!</definedName>
    <definedName name="mj" localSheetId="17">#REF!</definedName>
    <definedName name="mj" localSheetId="16">#REF!</definedName>
    <definedName name="mj">#REF!</definedName>
    <definedName name="mjerfx" localSheetId="12">#REF!</definedName>
    <definedName name="mjerfx" localSheetId="17">#REF!</definedName>
    <definedName name="mjerfx" localSheetId="16">#REF!</definedName>
    <definedName name="mjerfx">#REF!</definedName>
    <definedName name="MJESECI" localSheetId="12">#REF!</definedName>
    <definedName name="MJESECI" localSheetId="17">#REF!</definedName>
    <definedName name="MJESECI" localSheetId="16">#REF!</definedName>
    <definedName name="MJESECI">#REF!</definedName>
    <definedName name="mjk" localSheetId="17">#REF!</definedName>
    <definedName name="mjk">#REF!</definedName>
    <definedName name="MK" localSheetId="12">[38]DATA!$N$1:$N$2</definedName>
    <definedName name="MK" localSheetId="16">[38]DATA!$N$1:$N$2</definedName>
    <definedName name="MK">#REF!</definedName>
    <definedName name="mki" localSheetId="5" hidden="1">{#N/A,#N/A,FALSE,"OperatingAssumptions"}</definedName>
    <definedName name="mki" localSheetId="12" hidden="1">{#N/A,#N/A,FALSE,"OperatingAssumptions"}</definedName>
    <definedName name="mki" localSheetId="17" hidden="1">{#N/A,#N/A,FALSE,"OperatingAssumptions"}</definedName>
    <definedName name="mki" localSheetId="16" hidden="1">{#N/A,#N/A,FALSE,"OperatingAssumptions"}</definedName>
    <definedName name="mki" hidden="1">{#N/A,#N/A,FALSE,"OperatingAssumptions"}</definedName>
    <definedName name="ML" localSheetId="5" hidden="1">{#N/A,#N/A,FALSE,"予算一覧";#N/A,#N/A,FALSE,"実績一覧";#N/A,#N/A,FALSE,"配賦入力";#N/A,#N/A,FALSE,"配賦表";#N/A,#N/A,FALSE,"部門計"}</definedName>
    <definedName name="ML" localSheetId="12" hidden="1">{#N/A,#N/A,FALSE,"予算一覧";#N/A,#N/A,FALSE,"実績一覧";#N/A,#N/A,FALSE,"配賦入力";#N/A,#N/A,FALSE,"配賦表";#N/A,#N/A,FALSE,"部門計"}</definedName>
    <definedName name="ML" localSheetId="17" hidden="1">{#N/A,#N/A,FALSE,"予算一覧";#N/A,#N/A,FALSE,"実績一覧";#N/A,#N/A,FALSE,"配賦入力";#N/A,#N/A,FALSE,"配賦表";#N/A,#N/A,FALSE,"部門計"}</definedName>
    <definedName name="ML" localSheetId="16" hidden="1">{#N/A,#N/A,FALSE,"予算一覧";#N/A,#N/A,FALSE,"実績一覧";#N/A,#N/A,FALSE,"配賦入力";#N/A,#N/A,FALSE,"配賦表";#N/A,#N/A,FALSE,"部門計"}</definedName>
    <definedName name="ML" hidden="1">{#N/A,#N/A,FALSE,"予算一覧";#N/A,#N/A,FALSE,"実績一覧";#N/A,#N/A,FALSE,"配賦入力";#N/A,#N/A,FALSE,"配賦表";#N/A,#N/A,FALSE,"部門計"}</definedName>
    <definedName name="mmn" localSheetId="12">[13]!mmn</definedName>
    <definedName name="mmn" localSheetId="16">[13]!mmn</definedName>
    <definedName name="mmn">#REF!</definedName>
    <definedName name="MNMN" localSheetId="5" hidden="1">{"AnnualRentRoll",#N/A,FALSE,"RentRoll"}</definedName>
    <definedName name="MNMN" localSheetId="12" hidden="1">{"AnnualRentRoll",#N/A,FALSE,"RentRoll"}</definedName>
    <definedName name="MNMN" localSheetId="17" hidden="1">{"AnnualRentRoll",#N/A,FALSE,"RentRoll"}</definedName>
    <definedName name="MNMN" localSheetId="16" hidden="1">{"AnnualRentRoll",#N/A,FALSE,"RentRoll"}</definedName>
    <definedName name="MNMN" hidden="1">{"AnnualRentRoll",#N/A,FALSE,"RentRoll"}</definedName>
    <definedName name="Mode_of_Operation" localSheetId="12">'[84]Plant Capacity'!$D$146:$D$153</definedName>
    <definedName name="Mode_of_Operation" localSheetId="16">'[84]Plant Capacity'!$D$146:$D$153</definedName>
    <definedName name="Mode_of_Operation">#REF!</definedName>
    <definedName name="Module1.MARU" localSheetId="12">[13]!Module1.MARU</definedName>
    <definedName name="Module1.MARU" localSheetId="16">[13]!Module1.MARU</definedName>
    <definedName name="Module1.MARU">#REF!</definedName>
    <definedName name="month" localSheetId="12">[85]data!$B$1</definedName>
    <definedName name="month" localSheetId="16">[85]data!$B$1</definedName>
    <definedName name="month">#REF!</definedName>
    <definedName name="Month1total" localSheetId="12">#REF!</definedName>
    <definedName name="Month1total" localSheetId="17">#REF!</definedName>
    <definedName name="Month1total" localSheetId="16">#REF!</definedName>
    <definedName name="Month1total">#REF!</definedName>
    <definedName name="Month2total" localSheetId="12">#REF!</definedName>
    <definedName name="Month2total" localSheetId="17">#REF!</definedName>
    <definedName name="Month2total" localSheetId="16">#REF!</definedName>
    <definedName name="Month2total">#REF!</definedName>
    <definedName name="Month3total" localSheetId="12">#REF!</definedName>
    <definedName name="Month3total" localSheetId="17">#REF!</definedName>
    <definedName name="Month3total" localSheetId="16">#REF!</definedName>
    <definedName name="Month3total">#REF!</definedName>
    <definedName name="Months" localSheetId="12">[64]Plan!$G$432</definedName>
    <definedName name="Months" localSheetId="16">[64]Plan!$G$432</definedName>
    <definedName name="Months">#REF!</definedName>
    <definedName name="months_half_year" localSheetId="12">[31]Assumptions!$B$6</definedName>
    <definedName name="months_half_year" localSheetId="16">[31]Assumptions!$B$6</definedName>
    <definedName name="months_half_year">#REF!</definedName>
    <definedName name="months_quarter" localSheetId="12">[31]Assumptions!$B$5</definedName>
    <definedName name="months_quarter" localSheetId="16">[31]Assumptions!$B$5</definedName>
    <definedName name="months_quarter">#REF!</definedName>
    <definedName name="MOS修正" localSheetId="12">#REF!</definedName>
    <definedName name="MOS修正" localSheetId="17">#REF!</definedName>
    <definedName name="MOS修正" localSheetId="16">#REF!</definedName>
    <definedName name="MOS修正">#REF!</definedName>
    <definedName name="Mst_03_勘定科目コード" localSheetId="12">#REF!</definedName>
    <definedName name="Mst_03_勘定科目コード" localSheetId="17">#REF!</definedName>
    <definedName name="Mst_03_勘定科目コード" localSheetId="16">#REF!</definedName>
    <definedName name="Mst_03_勘定科目コード">#REF!</definedName>
    <definedName name="mtb" localSheetId="5" hidden="1">{"Actual",#N/A,FALSE,"(価格)";"Market",#N/A,FALSE,"(価格)";"Plan",#N/A,FALSE,"(価格)"}</definedName>
    <definedName name="mtb" localSheetId="12" hidden="1">{"Actual",#N/A,FALSE,"(価格)";"Market",#N/A,FALSE,"(価格)";"Plan",#N/A,FALSE,"(価格)"}</definedName>
    <definedName name="mtb" localSheetId="17" hidden="1">{"Actual",#N/A,FALSE,"(価格)";"Market",#N/A,FALSE,"(価格)";"Plan",#N/A,FALSE,"(価格)"}</definedName>
    <definedName name="mtb" localSheetId="16" hidden="1">{"Actual",#N/A,FALSE,"(価格)";"Market",#N/A,FALSE,"(価格)";"Plan",#N/A,FALSE,"(価格)"}</definedName>
    <definedName name="mtb" hidden="1">{"Actual",#N/A,FALSE,"(価格)";"Market",#N/A,FALSE,"(価格)";"Plan",#N/A,FALSE,"(価格)"}</definedName>
    <definedName name="mtlcost" localSheetId="12">#REF!</definedName>
    <definedName name="mtlcost" localSheetId="17">#REF!</definedName>
    <definedName name="mtlcost" localSheetId="16">#REF!</definedName>
    <definedName name="mtlcost">#REF!</definedName>
    <definedName name="mukfx" localSheetId="12">#REF!</definedName>
    <definedName name="mukfx" localSheetId="17">#REF!</definedName>
    <definedName name="mukfx" localSheetId="16">#REF!</definedName>
    <definedName name="mukfx">#REF!</definedName>
    <definedName name="My_Activity" localSheetId="12">#REF!</definedName>
    <definedName name="My_Activity" localSheetId="17">#REF!</definedName>
    <definedName name="My_Activity" localSheetId="16">#REF!</definedName>
    <definedName name="My_Activity">#REF!</definedName>
    <definedName name="My_IC_Activity" localSheetId="17">#REF!</definedName>
    <definedName name="My_IC_Activity">#REF!</definedName>
    <definedName name="My_IC_Entity" localSheetId="17">#REF!</definedName>
    <definedName name="My_IC_Entity">#REF!</definedName>
    <definedName name="My_Market" localSheetId="17">#REF!</definedName>
    <definedName name="My_Market">#REF!</definedName>
    <definedName name="NA" localSheetId="17">#REF!</definedName>
    <definedName name="NA">#REF!</definedName>
    <definedName name="nacodes" localSheetId="12">'[27]blocked accounts'!#REF!</definedName>
    <definedName name="nacodes" localSheetId="16">'[27]blocked accounts'!#REF!</definedName>
    <definedName name="nacodes">#REF!</definedName>
    <definedName name="NADAN" localSheetId="12">[77]start!$E$13</definedName>
    <definedName name="NADAN" localSheetId="16">[77]start!$E$13</definedName>
    <definedName name="NADAN">#REF!</definedName>
    <definedName name="name" localSheetId="12">#REF!</definedName>
    <definedName name="name" localSheetId="17">#REF!</definedName>
    <definedName name="name" localSheetId="16">#REF!</definedName>
    <definedName name="name">#REF!</definedName>
    <definedName name="name2" localSheetId="5" hidden="1">{#N/A,#N/A,FALSE,"損益推移"}</definedName>
    <definedName name="name2" localSheetId="12" hidden="1">{#N/A,#N/A,FALSE,"損益推移"}</definedName>
    <definedName name="name2" localSheetId="17" hidden="1">{#N/A,#N/A,FALSE,"損益推移"}</definedName>
    <definedName name="name2" localSheetId="16" hidden="1">{#N/A,#N/A,FALSE,"損益推移"}</definedName>
    <definedName name="name2" hidden="1">{#N/A,#N/A,FALSE,"損益推移"}</definedName>
    <definedName name="nbv" localSheetId="12">[13]!nbv</definedName>
    <definedName name="nbv" localSheetId="16">[13]!nbv</definedName>
    <definedName name="nbv">#REF!</definedName>
    <definedName name="new" localSheetId="12">#REF!</definedName>
    <definedName name="new" localSheetId="17">#REF!</definedName>
    <definedName name="new" localSheetId="16">#REF!</definedName>
    <definedName name="new">#REF!</definedName>
    <definedName name="newcost" localSheetId="12">#REF!</definedName>
    <definedName name="newcost" localSheetId="17">#REF!</definedName>
    <definedName name="newcost" localSheetId="16">#REF!</definedName>
    <definedName name="newcost">#REF!</definedName>
    <definedName name="newcosts" localSheetId="12">#REF!</definedName>
    <definedName name="newcosts" localSheetId="17">#REF!</definedName>
    <definedName name="newcosts" localSheetId="16">#REF!</definedName>
    <definedName name="newcosts">#REF!</definedName>
    <definedName name="NEWDR1" localSheetId="17">#REF!</definedName>
    <definedName name="NEWDR1">#REF!</definedName>
    <definedName name="NEWDR2" localSheetId="17">#REF!</definedName>
    <definedName name="NEWDR2">#REF!</definedName>
    <definedName name="NEWDR3" localSheetId="17">#REF!</definedName>
    <definedName name="NEWDR3">#REF!</definedName>
    <definedName name="NewMRC" localSheetId="17">#REF!</definedName>
    <definedName name="NewMRC">#REF!</definedName>
    <definedName name="NEWROA1" localSheetId="17">#REF!</definedName>
    <definedName name="NEWROA1">#REF!</definedName>
    <definedName name="NEWROA2" localSheetId="17">#REF!</definedName>
    <definedName name="NEWROA2">#REF!</definedName>
    <definedName name="NEWROA3" localSheetId="17">#REF!</definedName>
    <definedName name="NEWROA3">#REF!</definedName>
    <definedName name="NEWSS1" localSheetId="17">#REF!</definedName>
    <definedName name="NEWSS1">#REF!</definedName>
    <definedName name="NEWSS2" localSheetId="17">#REF!</definedName>
    <definedName name="NEWSS2">#REF!</definedName>
    <definedName name="NEWSS3" localSheetId="17">#REF!</definedName>
    <definedName name="NEWSS3">#REF!</definedName>
    <definedName name="NewTAP" localSheetId="17">#REF!</definedName>
    <definedName name="NewTAP">#REF!</definedName>
    <definedName name="NewUAL" localSheetId="17">#REF!</definedName>
    <definedName name="NewUAL">#REF!</definedName>
    <definedName name="newwps" localSheetId="17">#REF!</definedName>
    <definedName name="newwps">#REF!</definedName>
    <definedName name="newwpu" localSheetId="17">#REF!</definedName>
    <definedName name="newwpu">#REF!</definedName>
    <definedName name="nfx" localSheetId="17">#REF!</definedName>
    <definedName name="nfx">#REF!</definedName>
    <definedName name="NIK支店名" localSheetId="17">#REF!</definedName>
    <definedName name="NIK支店名">#REF!</definedName>
    <definedName name="NIK施設data" localSheetId="17">#REF!</definedName>
    <definedName name="NIK施設data">#REF!</definedName>
    <definedName name="NIK都道府県" localSheetId="17">#REF!</definedName>
    <definedName name="NIK都道府県">#REF!</definedName>
    <definedName name="nkmb" localSheetId="12">[3]PRODAJA!#REF!</definedName>
    <definedName name="nkmb" localSheetId="16">[3]PRODAJA!#REF!</definedName>
    <definedName name="nkmb">#REF!</definedName>
    <definedName name="nnn" localSheetId="12" hidden="1">[5]OUTPUT!#REF!</definedName>
    <definedName name="nnn" localSheetId="16" hidden="1">[5]OUTPUT!#REF!</definedName>
    <definedName name="nnn" hidden="1">#REF!</definedName>
    <definedName name="non" localSheetId="12">#REF!</definedName>
    <definedName name="non" localSheetId="17">#REF!</definedName>
    <definedName name="non" localSheetId="16">#REF!</definedName>
    <definedName name="non">#REF!</definedName>
    <definedName name="NORTHV" localSheetId="12">#REF!</definedName>
    <definedName name="NORTHV" localSheetId="17">#REF!</definedName>
    <definedName name="NORTHV" localSheetId="16">#REF!</definedName>
    <definedName name="NORTHV">#REF!</definedName>
    <definedName name="NORTHVALE" localSheetId="12">#REF!</definedName>
    <definedName name="NORTHVALE" localSheetId="17">#REF!</definedName>
    <definedName name="NORTHVALE" localSheetId="16">#REF!</definedName>
    <definedName name="NORTHVALE">#REF!</definedName>
    <definedName name="Nov" localSheetId="12">[33]data!$I$1:$U$106</definedName>
    <definedName name="Nov" localSheetId="16">[33]data!$I$1:$U$106</definedName>
    <definedName name="Nov">#REF!</definedName>
    <definedName name="NPV" localSheetId="5" hidden="1">{#N/A,#N/A,TRUE,"Patient Forecast - Eisai";#N/A,#N/A,TRUE,"Patient Forecast - Modified";#N/A,#N/A,TRUE,"Patient Forecast - High"}</definedName>
    <definedName name="NPV" localSheetId="12" hidden="1">{#N/A,#N/A,TRUE,"Patient Forecast - Eisai";#N/A,#N/A,TRUE,"Patient Forecast - Modified";#N/A,#N/A,TRUE,"Patient Forecast - High"}</definedName>
    <definedName name="NPV" localSheetId="17" hidden="1">{#N/A,#N/A,TRUE,"Patient Forecast - Eisai";#N/A,#N/A,TRUE,"Patient Forecast - Modified";#N/A,#N/A,TRUE,"Patient Forecast - High"}</definedName>
    <definedName name="NPV" localSheetId="16" hidden="1">{#N/A,#N/A,TRUE,"Patient Forecast - Eisai";#N/A,#N/A,TRUE,"Patient Forecast - Modified";#N/A,#N/A,TRUE,"Patient Forecast - High"}</definedName>
    <definedName name="NPV" hidden="1">{#N/A,#N/A,TRUE,"Patient Forecast - Eisai";#N/A,#N/A,TRUE,"Patient Forecast - Modified";#N/A,#N/A,TRUE,"Patient Forecast - High"}</definedName>
    <definedName name="number_products" localSheetId="12">[32]Assumptions!#REF!</definedName>
    <definedName name="number_products" localSheetId="16">[32]Assumptions!#REF!</definedName>
    <definedName name="number_products">#REF!</definedName>
    <definedName name="NumberArea" localSheetId="12">#REF!</definedName>
    <definedName name="NumberArea" localSheetId="17">#REF!</definedName>
    <definedName name="NumberArea" localSheetId="16">#REF!</definedName>
    <definedName name="NumberArea">#REF!</definedName>
    <definedName name="o" localSheetId="12">#REF!</definedName>
    <definedName name="o" localSheetId="17">#REF!</definedName>
    <definedName name="o" localSheetId="16">#REF!</definedName>
    <definedName name="o">#REF!</definedName>
    <definedName name="oaao" localSheetId="5" hidden="1">{"'例）NTServer'!$A$1:$F$77"}</definedName>
    <definedName name="oaao" localSheetId="12" hidden="1">{"'例）NTServer'!$A$1:$F$77"}</definedName>
    <definedName name="oaao" localSheetId="17" hidden="1">{"'例）NTServer'!$A$1:$F$77"}</definedName>
    <definedName name="oaao" localSheetId="16" hidden="1">{"'例）NTServer'!$A$1:$F$77"}</definedName>
    <definedName name="oaao" hidden="1">{"'例）NTServer'!$A$1:$F$77"}</definedName>
    <definedName name="OCEE" localSheetId="12">[38]DATA!$O$1:$O$2</definedName>
    <definedName name="OCEE" localSheetId="16">[38]DATA!$O$1:$O$2</definedName>
    <definedName name="OCEE">#REF!</definedName>
    <definedName name="OCO" localSheetId="12">'[1]Net Inventory by branch'!#REF!</definedName>
    <definedName name="OCO" localSheetId="16">'[1]Net Inventory by branch'!#REF!</definedName>
    <definedName name="OCO">#REF!</definedName>
    <definedName name="Oct" localSheetId="12">[33]data!$I$1:$T$106</definedName>
    <definedName name="Oct" localSheetId="16">[33]data!$I$1:$T$106</definedName>
    <definedName name="Oct">#REF!</definedName>
    <definedName name="oiu" localSheetId="12">[13]!oiu</definedName>
    <definedName name="oiu" localSheetId="16">[13]!oiu</definedName>
    <definedName name="oiu">#REF!</definedName>
    <definedName name="ol" localSheetId="12" hidden="1">#REF!</definedName>
    <definedName name="ol" localSheetId="17" hidden="1">#REF!</definedName>
    <definedName name="ol" localSheetId="16" hidden="1">#REF!</definedName>
    <definedName name="ol" hidden="1">#REF!</definedName>
    <definedName name="OLDDR1" localSheetId="12">#REF!</definedName>
    <definedName name="OLDDR1" localSheetId="17">#REF!</definedName>
    <definedName name="OLDDR1" localSheetId="16">#REF!</definedName>
    <definedName name="OLDDR1">#REF!</definedName>
    <definedName name="OLDDR2" localSheetId="12">#REF!</definedName>
    <definedName name="OLDDR2" localSheetId="17">#REF!</definedName>
    <definedName name="OLDDR2" localSheetId="16">#REF!</definedName>
    <definedName name="OLDDR2">#REF!</definedName>
    <definedName name="OLDDR3" localSheetId="17">#REF!</definedName>
    <definedName name="OLDDR3">#REF!</definedName>
    <definedName name="OldMRC" localSheetId="17">#REF!</definedName>
    <definedName name="OldMRC">#REF!</definedName>
    <definedName name="OLDROA1" localSheetId="17">#REF!</definedName>
    <definedName name="OLDROA1">#REF!</definedName>
    <definedName name="OLDROA2" localSheetId="17">#REF!</definedName>
    <definedName name="OLDROA2">#REF!</definedName>
    <definedName name="OLDROA3" localSheetId="17">#REF!</definedName>
    <definedName name="OLDROA3">#REF!</definedName>
    <definedName name="OLDSS1" localSheetId="17">#REF!</definedName>
    <definedName name="OLDSS1">#REF!</definedName>
    <definedName name="OLDSS2" localSheetId="17">#REF!</definedName>
    <definedName name="OLDSS2">#REF!</definedName>
    <definedName name="OLDSS3" localSheetId="17">#REF!</definedName>
    <definedName name="OLDSS3">#REF!</definedName>
    <definedName name="oldTAP" localSheetId="17">#REF!</definedName>
    <definedName name="oldTAP">#REF!</definedName>
    <definedName name="OLDUAL" localSheetId="17">#REF!</definedName>
    <definedName name="OLDUAL">#REF!</definedName>
    <definedName name="OP_I_IV" localSheetId="12">[86]PRODAJA!#REF!</definedName>
    <definedName name="OP_I_IV" localSheetId="16">[86]PRODAJA!#REF!</definedName>
    <definedName name="OP_I_IV">#REF!</definedName>
    <definedName name="Open_orders_feb_16" localSheetId="12">#REF!</definedName>
    <definedName name="Open_orders_feb_16" localSheetId="17">#REF!</definedName>
    <definedName name="Open_orders_feb_16" localSheetId="16">#REF!</definedName>
    <definedName name="Open_orders_feb_16">#REF!</definedName>
    <definedName name="Open_orders_Jan_2006" localSheetId="12">#REF!</definedName>
    <definedName name="Open_orders_Jan_2006" localSheetId="17">#REF!</definedName>
    <definedName name="Open_orders_Jan_2006" localSheetId="16">#REF!</definedName>
    <definedName name="Open_orders_Jan_2006">#REF!</definedName>
    <definedName name="Open_orders_mar_15" localSheetId="12">#REF!</definedName>
    <definedName name="Open_orders_mar_15" localSheetId="17">#REF!</definedName>
    <definedName name="Open_orders_mar_15" localSheetId="16">#REF!</definedName>
    <definedName name="Open_orders_mar_15">#REF!</definedName>
    <definedName name="option_グラフ_on" localSheetId="12">[13]!option_グラフ_on</definedName>
    <definedName name="option_グラフ_on" localSheetId="16">[13]!option_グラフ_on</definedName>
    <definedName name="option_グラフ_on">#REF!</definedName>
    <definedName name="option_帳票_on" localSheetId="12">[13]!option_帳票_on</definedName>
    <definedName name="option_帳票_on" localSheetId="16">[13]!option_帳票_on</definedName>
    <definedName name="option_帳票_on">#REF!</definedName>
    <definedName name="orev" localSheetId="12">[34]Other!#REF!</definedName>
    <definedName name="orev" localSheetId="17">#REF!</definedName>
    <definedName name="orev" localSheetId="16">[34]Other!#REF!</definedName>
    <definedName name="orev">#REF!</definedName>
    <definedName name="OROW" localSheetId="12">[38]DATA!$P$1:$P$2</definedName>
    <definedName name="OROW" localSheetId="16">[38]DATA!$P$1:$P$2</definedName>
    <definedName name="OROW">#REF!</definedName>
    <definedName name="OSE" localSheetId="12">[38]DATA!$Q$1:$Q$2</definedName>
    <definedName name="OSE" localSheetId="16">[38]DATA!$Q$1:$Q$2</definedName>
    <definedName name="OSE">#REF!</definedName>
    <definedName name="osga" localSheetId="12">[34]Other!#REF!</definedName>
    <definedName name="osga" localSheetId="16">[34]Other!#REF!</definedName>
    <definedName name="osga">#REF!</definedName>
    <definedName name="outlBAZA" localSheetId="12">#REF!</definedName>
    <definedName name="outlBAZA" localSheetId="17">#REF!</definedName>
    <definedName name="outlBAZA" localSheetId="16">#REF!</definedName>
    <definedName name="outlBAZA">#REF!</definedName>
    <definedName name="ouy" localSheetId="5" hidden="1">{#N/A,#N/A,FALSE,"ExitStratigy"}</definedName>
    <definedName name="ouy" localSheetId="12" hidden="1">{#N/A,#N/A,FALSE,"ExitStratigy"}</definedName>
    <definedName name="ouy" localSheetId="17" hidden="1">{#N/A,#N/A,FALSE,"ExitStratigy"}</definedName>
    <definedName name="ouy" localSheetId="16" hidden="1">{#N/A,#N/A,FALSE,"ExitStratigy"}</definedName>
    <definedName name="ouy" hidden="1">{#N/A,#N/A,FALSE,"ExitStratigy"}</definedName>
    <definedName name="OWE" localSheetId="12">[38]DATA!$R$1:$R$2</definedName>
    <definedName name="OWE" localSheetId="16">[38]DATA!$R$1:$R$2</definedName>
    <definedName name="OWE">#REF!</definedName>
    <definedName name="OZNGOD" localSheetId="12">[77]start!$C$5</definedName>
    <definedName name="OZNGOD" localSheetId="16">[77]start!$C$5</definedName>
    <definedName name="OZNGOD">#REF!</definedName>
    <definedName name="p" localSheetId="12">#REF!</definedName>
    <definedName name="p" localSheetId="17">#REF!</definedName>
    <definedName name="p" localSheetId="16">#REF!</definedName>
    <definedName name="p">#REF!</definedName>
    <definedName name="P_GA" localSheetId="12">[23]PLAN!$A$59:$BE$113</definedName>
    <definedName name="P_GA" localSheetId="16">[23]PLAN!$A$59:$BE$113</definedName>
    <definedName name="P_GA">#REF!</definedName>
    <definedName name="P_RD" localSheetId="12">[23]PLAN!$A$116:$DR$170</definedName>
    <definedName name="P_RD" localSheetId="16">[23]PLAN!$A$116:$DR$170</definedName>
    <definedName name="P_RD">#REF!</definedName>
    <definedName name="P_SALES" localSheetId="12">[23]PLAN!$A$2:$CR$56</definedName>
    <definedName name="P_SALES" localSheetId="16">[23]PLAN!$A$2:$CR$56</definedName>
    <definedName name="P_SALES">#REF!</definedName>
    <definedName name="P_SD" localSheetId="12">[23]PLAN!$A$173:$CR$227</definedName>
    <definedName name="P_SD" localSheetId="16">[23]PLAN!$A$173:$CR$227</definedName>
    <definedName name="P_SD">#REF!</definedName>
    <definedName name="pd3policy" localSheetId="5" hidden="1">{"AnnualRentRoll",#N/A,FALSE,"RentRoll"}</definedName>
    <definedName name="pd3policy" localSheetId="12" hidden="1">{"AnnualRentRoll",#N/A,FALSE,"RentRoll"}</definedName>
    <definedName name="pd3policy" localSheetId="17" hidden="1">{"AnnualRentRoll",#N/A,FALSE,"RentRoll"}</definedName>
    <definedName name="pd3policy" localSheetId="16" hidden="1">{"AnnualRentRoll",#N/A,FALSE,"RentRoll"}</definedName>
    <definedName name="pd3policy" hidden="1">{"AnnualRentRoll",#N/A,FALSE,"RentRoll"}</definedName>
    <definedName name="pdappli" localSheetId="5" hidden="1">{#N/A,#N/A,TRUE,"Summary";"AnnualRentRoll",#N/A,TRUE,"RentRoll";#N/A,#N/A,TRUE,"ExitStratigy";#N/A,#N/A,TRUE,"OperatingAssumptions"}</definedName>
    <definedName name="pdappli" localSheetId="12" hidden="1">{#N/A,#N/A,TRUE,"Summary";"AnnualRentRoll",#N/A,TRUE,"RentRoll";#N/A,#N/A,TRUE,"ExitStratigy";#N/A,#N/A,TRUE,"OperatingAssumptions"}</definedName>
    <definedName name="pdappli" localSheetId="17" hidden="1">{#N/A,#N/A,TRUE,"Summary";"AnnualRentRoll",#N/A,TRUE,"RentRoll";#N/A,#N/A,TRUE,"ExitStratigy";#N/A,#N/A,TRUE,"OperatingAssumptions"}</definedName>
    <definedName name="pdappli" localSheetId="16" hidden="1">{#N/A,#N/A,TRUE,"Summary";"AnnualRentRoll",#N/A,TRUE,"RentRoll";#N/A,#N/A,TRUE,"ExitStratigy";#N/A,#N/A,TRUE,"OperatingAssumptions"}</definedName>
    <definedName name="pdappli" hidden="1">{#N/A,#N/A,TRUE,"Summary";"AnnualRentRoll",#N/A,TRUE,"RentRoll";#N/A,#N/A,TRUE,"ExitStratigy";#N/A,#N/A,TRUE,"OperatingAssumptions"}</definedName>
    <definedName name="pdpdpd" localSheetId="5" hidden="1">{#N/A,#N/A,FALSE,"LoanAssumptions"}</definedName>
    <definedName name="pdpdpd" localSheetId="12" hidden="1">{#N/A,#N/A,FALSE,"LoanAssumptions"}</definedName>
    <definedName name="pdpdpd" localSheetId="17" hidden="1">{#N/A,#N/A,FALSE,"LoanAssumptions"}</definedName>
    <definedName name="pdpdpd" localSheetId="16" hidden="1">{#N/A,#N/A,FALSE,"LoanAssumptions"}</definedName>
    <definedName name="pdpdpd" hidden="1">{#N/A,#N/A,FALSE,"LoanAssumptions"}</definedName>
    <definedName name="Period" localSheetId="12">#REF!</definedName>
    <definedName name="Period" localSheetId="17">#REF!</definedName>
    <definedName name="Period" localSheetId="16">#REF!</definedName>
    <definedName name="Period">#REF!</definedName>
    <definedName name="Period_Inves" localSheetId="12">'[54]PP Investments'!$A$1:$C$1</definedName>
    <definedName name="Period_Inves" localSheetId="16">'[54]PP Investments'!$A$1:$C$1</definedName>
    <definedName name="Period_Inves">#REF!</definedName>
    <definedName name="Period2" localSheetId="12">#REF!</definedName>
    <definedName name="Period2" localSheetId="17">#REF!</definedName>
    <definedName name="Period2" localSheetId="16">#REF!</definedName>
    <definedName name="Period2">#REF!</definedName>
    <definedName name="PL" localSheetId="12">[38]DATA!$S$1:$S$2</definedName>
    <definedName name="PL" localSheetId="16">[38]DATA!$S$1:$S$2</definedName>
    <definedName name="PL">#REF!</definedName>
    <definedName name="Plan_w_rok_mie" localSheetId="12">[59]Dane!$X$10:$X$409</definedName>
    <definedName name="Plan_w_rok_mie" localSheetId="16">[59]Dane!$X$10:$X$409</definedName>
    <definedName name="Plan_w_rok_mie">#REF!</definedName>
    <definedName name="Plan99" localSheetId="12">#REF!</definedName>
    <definedName name="Plan99" localSheetId="17">#REF!</definedName>
    <definedName name="Plan99" localSheetId="16">#REF!</definedName>
    <definedName name="Plan99">#REF!</definedName>
    <definedName name="plant" localSheetId="12">[56]Plant!$C$1:$C$63</definedName>
    <definedName name="plant" localSheetId="16">[56]Plant!$C$1:$C$63</definedName>
    <definedName name="plant">#REF!</definedName>
    <definedName name="PLSUMM00" localSheetId="12">'[37]00 PL SUMM'!$A$1:$S$41</definedName>
    <definedName name="PLSUMM00" localSheetId="16">'[37]00 PL SUMM'!$A$1:$S$41</definedName>
    <definedName name="PLSUMM00">#REF!</definedName>
    <definedName name="PLSUMM01" localSheetId="12">'[37]01 PL SUMM '!$A$1:$S$41</definedName>
    <definedName name="PLSUMM01" localSheetId="16">'[37]01 PL SUMM '!$A$1:$S$41</definedName>
    <definedName name="PLSUMM01">#REF!</definedName>
    <definedName name="PLSUMM02" localSheetId="12">'[37]02 PL SUMM '!$A$1:$S$41</definedName>
    <definedName name="PLSUMM02" localSheetId="16">'[37]02 PL SUMM '!$A$1:$S$41</definedName>
    <definedName name="PLSUMM02">#REF!</definedName>
    <definedName name="PLSUMM98" localSheetId="12">'[37]98 PL SUMM'!$A$1:$S$41</definedName>
    <definedName name="PLSUMM98" localSheetId="16">'[37]98 PL SUMM'!$A$1:$S$41</definedName>
    <definedName name="PLSUMM98">#REF!</definedName>
    <definedName name="PLSUMM99" localSheetId="12">'[37]99 PL SUMM '!$A$1:$S$41</definedName>
    <definedName name="PLSUMM99" localSheetId="16">'[37]99 PL SUMM '!$A$1:$S$41</definedName>
    <definedName name="PLSUMM99">#REF!</definedName>
    <definedName name="po" localSheetId="5" hidden="1">{#N/A,#N/A,FALSE,"ExitStratigy"}</definedName>
    <definedName name="po" localSheetId="12" hidden="1">{#N/A,#N/A,FALSE,"ExitStratigy"}</definedName>
    <definedName name="po" localSheetId="17" hidden="1">{#N/A,#N/A,FALSE,"ExitStratigy"}</definedName>
    <definedName name="po" localSheetId="16" hidden="1">{#N/A,#N/A,FALSE,"ExitStratigy"}</definedName>
    <definedName name="po" hidden="1">{#N/A,#N/A,FALSE,"ExitStratigy"}</definedName>
    <definedName name="podaci" localSheetId="12">[41]podaci!$C$3:$G$10</definedName>
    <definedName name="podaci" localSheetId="16">[41]podaci!$C$3:$G$10</definedName>
    <definedName name="podaci">#REF!</definedName>
    <definedName name="poi" localSheetId="12">[13]!poi</definedName>
    <definedName name="poi" localSheetId="16">[13]!poi</definedName>
    <definedName name="poi">#REF!</definedName>
    <definedName name="POT_III" localSheetId="12">[87]PLASMAN!#REF!</definedName>
    <definedName name="POT_III" localSheetId="16">[87]PLASMAN!#REF!</definedName>
    <definedName name="POT_III">#REF!</definedName>
    <definedName name="ppoi" localSheetId="12">[13]!ppoi</definedName>
    <definedName name="ppoi" localSheetId="16">[13]!ppoi</definedName>
    <definedName name="ppoi">#REF!</definedName>
    <definedName name="PPP" localSheetId="5" hidden="1">{"'一覧'!$A$2:$D$15"}</definedName>
    <definedName name="PPP" localSheetId="12" hidden="1">{"'一覧'!$A$2:$D$15"}</definedName>
    <definedName name="PPP" localSheetId="17" hidden="1">{"'一覧'!$A$2:$D$15"}</definedName>
    <definedName name="PPP" localSheetId="16" hidden="1">{"'一覧'!$A$2:$D$15"}</definedName>
    <definedName name="PPP" hidden="1">{"'一覧'!$A$2:$D$15"}</definedName>
    <definedName name="pppo" localSheetId="12">[13]!pppo</definedName>
    <definedName name="pppo" localSheetId="16">[13]!pppo</definedName>
    <definedName name="pppo">#REF!</definedName>
    <definedName name="ｐｐｐｐ" localSheetId="5" hidden="1">{#N/A,#N/A,FALSE,"earnings"}</definedName>
    <definedName name="ｐｐｐｐ" localSheetId="12" hidden="1">{#N/A,#N/A,FALSE,"earnings"}</definedName>
    <definedName name="ｐｐｐｐ" localSheetId="17" hidden="1">{#N/A,#N/A,FALSE,"earnings"}</definedName>
    <definedName name="ｐｐｐｐ" localSheetId="16" hidden="1">{#N/A,#N/A,FALSE,"earnings"}</definedName>
    <definedName name="ｐｐｐｐ" hidden="1">{#N/A,#N/A,FALSE,"earnings"}</definedName>
    <definedName name="PR_TE1" localSheetId="12">#REF!</definedName>
    <definedName name="PR_TE1" localSheetId="17">#REF!</definedName>
    <definedName name="PR_TE1" localSheetId="16">#REF!</definedName>
    <definedName name="PR_TE1">#REF!</definedName>
    <definedName name="previous" localSheetId="12">#REF!</definedName>
    <definedName name="previous" localSheetId="17">#REF!</definedName>
    <definedName name="previous" localSheetId="16">#REF!</definedName>
    <definedName name="previous">#REF!</definedName>
    <definedName name="print_AA" localSheetId="12">#REF!</definedName>
    <definedName name="print_AA" localSheetId="17">#REF!</definedName>
    <definedName name="print_AA" localSheetId="16">#REF!</definedName>
    <definedName name="print_AA">#REF!</definedName>
    <definedName name="Print_Ar" localSheetId="17">#REF!</definedName>
    <definedName name="Print_Ar">#REF!</definedName>
    <definedName name="_xlnm.Print_Area" localSheetId="4">'様式２　安定供給体制等を指標とした情報提供項目_エルメッド'!$A$1:$J$42</definedName>
    <definedName name="_xlnm.Print_Area" localSheetId="2">'様式２　安定供給体制等を指標とした情報提供項目_日医工'!$A$1:$J$42</definedName>
    <definedName name="_xlnm.Print_Area" localSheetId="3">'様式２　安定供給体制等を指標とした情報提供項目_日医工ファーマ'!$A$1:$J$42</definedName>
    <definedName name="_xlnm.Print_Area" localSheetId="5">'様式２　安定供給体制等を指標とした情報提供項目_日医工岐阜工場'!$A$1:$J$41</definedName>
    <definedName name="_xlnm.Print_Area" localSheetId="12">#REF!</definedName>
    <definedName name="_xlnm.Print_Area" localSheetId="17">#REF!</definedName>
    <definedName name="_xlnm.Print_Area" localSheetId="16">#REF!</definedName>
    <definedName name="_xlnm.Print_Area">#REF!</definedName>
    <definedName name="Print_Area_MI" localSheetId="12">#REF!</definedName>
    <definedName name="Print_Area_MI" localSheetId="17">#REF!</definedName>
    <definedName name="Print_Area_MI" localSheetId="16">#REF!</definedName>
    <definedName name="Print_Area_MI">#REF!</definedName>
    <definedName name="Print_Area2" localSheetId="12">#REF!</definedName>
    <definedName name="Print_Area2" localSheetId="17">#REF!</definedName>
    <definedName name="Print_Area2" localSheetId="16">#REF!</definedName>
    <definedName name="Print_Area2">#REF!</definedName>
    <definedName name="_xlnm.Print_Titles" localSheetId="4">'様式２　安定供給体制等を指標とした情報提供項目_エルメッド'!$5:$5</definedName>
    <definedName name="_xlnm.Print_Titles" localSheetId="2">'様式２　安定供給体制等を指標とした情報提供項目_日医工'!$5:$5</definedName>
    <definedName name="_xlnm.Print_Titles" localSheetId="3">'様式２　安定供給体制等を指標とした情報提供項目_日医工ファーマ'!$5:$5</definedName>
    <definedName name="_xlnm.Print_Titles" localSheetId="5">'様式２　安定供給体制等を指標とした情報提供項目_日医工岐阜工場'!$5:$5</definedName>
    <definedName name="_xlnm.Print_Titles" localSheetId="12">#REF!</definedName>
    <definedName name="_xlnm.Print_Titles" localSheetId="17">#REF!</definedName>
    <definedName name="_xlnm.Print_Titles" localSheetId="16">#REF!</definedName>
    <definedName name="_xlnm.Print_Titles">#REF!</definedName>
    <definedName name="Print_Titles_MI" localSheetId="17">#REF!</definedName>
    <definedName name="Print_Titles_MI">#REF!</definedName>
    <definedName name="PrintoArea" localSheetId="17">#REF!</definedName>
    <definedName name="PrintoArea">#REF!</definedName>
    <definedName name="PrintoArea5" localSheetId="17">#REF!</definedName>
    <definedName name="PrintoArea5">#REF!</definedName>
    <definedName name="PrintoArea6" localSheetId="17">#REF!</definedName>
    <definedName name="PrintoArea6">#REF!</definedName>
    <definedName name="PrintoArea7" localSheetId="17">#REF!</definedName>
    <definedName name="PrintoArea7">#REF!</definedName>
    <definedName name="PrintoArea8" localSheetId="17">#REF!</definedName>
    <definedName name="PrintoArea8">#REF!</definedName>
    <definedName name="PrintoArea9" localSheetId="17">#REF!</definedName>
    <definedName name="PrintoArea9">#REF!</definedName>
    <definedName name="Prior.Yr.ASP" localSheetId="17">#REF!</definedName>
    <definedName name="Prior.Yr.ASP">#REF!</definedName>
    <definedName name="Prior.Yr.COGS" localSheetId="17">#REF!</definedName>
    <definedName name="Prior.Yr.COGS">#REF!</definedName>
    <definedName name="Prior.Yr.Gross.Margin" localSheetId="17">#REF!</definedName>
    <definedName name="Prior.Yr.Gross.Margin">#REF!</definedName>
    <definedName name="Prior.Yr.Gross.Profit" localSheetId="17">#REF!</definedName>
    <definedName name="Prior.Yr.Gross.Profit">#REF!</definedName>
    <definedName name="Prior.Yr.Sales.Kg" localSheetId="17">#REF!</definedName>
    <definedName name="Prior.Yr.Sales.Kg">#REF!</definedName>
    <definedName name="Prior.Yr.Sales.USD" localSheetId="17">#REF!</definedName>
    <definedName name="Prior.Yr.Sales.USD">#REF!</definedName>
    <definedName name="Prior.Yr.Unit.Actual.Cost." localSheetId="17">#REF!</definedName>
    <definedName name="Prior.Yr.Unit.Actual.Cost.">#REF!</definedName>
    <definedName name="Process" localSheetId="12">[13]!Process</definedName>
    <definedName name="Process" localSheetId="16">[13]!Process</definedName>
    <definedName name="Process">#REF!</definedName>
    <definedName name="prods" localSheetId="12">#REF!</definedName>
    <definedName name="prods" localSheetId="17">#REF!</definedName>
    <definedName name="prods" localSheetId="16">#REF!</definedName>
    <definedName name="prods">#REF!</definedName>
    <definedName name="Productamort" localSheetId="12">#REF!</definedName>
    <definedName name="Productamort" localSheetId="17">#REF!</definedName>
    <definedName name="Productamort" localSheetId="16">#REF!</definedName>
    <definedName name="Productamort">#REF!</definedName>
    <definedName name="ProductDR" localSheetId="12">[88]Assumptions!$B$20</definedName>
    <definedName name="ProductDR" localSheetId="16">[88]Assumptions!$B$20</definedName>
    <definedName name="ProductDR">#REF!</definedName>
    <definedName name="profit_sharing" localSheetId="12">[32]Assumptions!#REF!</definedName>
    <definedName name="profit_sharing" localSheetId="16">[32]Assumptions!#REF!</definedName>
    <definedName name="profit_sharing">#REF!</definedName>
    <definedName name="promo1" localSheetId="12">'[89]Non-stock Promo'!#REF!</definedName>
    <definedName name="promo1" localSheetId="16">'[89]Non-stock Promo'!#REF!</definedName>
    <definedName name="promo1">#REF!</definedName>
    <definedName name="PS" localSheetId="12">[77]start!$D$15</definedName>
    <definedName name="PS" localSheetId="16">[77]start!$D$15</definedName>
    <definedName name="PS">#REF!</definedName>
    <definedName name="psc" localSheetId="12" hidden="1">[90]Forecasts_VDF!$I$63</definedName>
    <definedName name="psc" localSheetId="16" hidden="1">[90]Forecasts_VDF!$I$63</definedName>
    <definedName name="psc" hidden="1">#REF!</definedName>
    <definedName name="PT" localSheetId="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PT" localSheetId="12"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PT" localSheetId="17"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PT" localSheetId="16"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PT"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PURCHBS" localSheetId="12">'[37]PURCH ACCTG'!$D$65:$Q$110</definedName>
    <definedName name="PURCHBS" localSheetId="16">'[37]PURCH ACCTG'!$D$65:$Q$110</definedName>
    <definedName name="PURCHBS">#REF!</definedName>
    <definedName name="PURCHCF" localSheetId="12">'[37]PURCH ACCTG'!$D$112:$Q$149</definedName>
    <definedName name="PURCHCF" localSheetId="16">'[37]PURCH ACCTG'!$D$112:$Q$149</definedName>
    <definedName name="PURCHCF">#REF!</definedName>
    <definedName name="PURCHIS" localSheetId="12">'[37]PURCH ACCTG'!$D$9:$Q$61</definedName>
    <definedName name="PURCHIS" localSheetId="16">'[37]PURCH ACCTG'!$D$9:$Q$61</definedName>
    <definedName name="PURCHIS">#REF!</definedName>
    <definedName name="q" localSheetId="12">#REF!</definedName>
    <definedName name="q" localSheetId="17">#REF!</definedName>
    <definedName name="q" localSheetId="16">#REF!</definedName>
    <definedName name="q">#REF!</definedName>
    <definedName name="Q_08金額" localSheetId="12">'[91]08金額'!$A$1:$H$3</definedName>
    <definedName name="Q_08金額" localSheetId="16">'[91]08金額'!$A$1:$H$3</definedName>
    <definedName name="Q_08金額">#REF!</definedName>
    <definedName name="Q_08件数" localSheetId="12">'[91]08件数'!$A$1:$H$3</definedName>
    <definedName name="Q_08件数" localSheetId="16">'[91]08件数'!$A$1:$H$3</definedName>
    <definedName name="Q_08件数">#REF!</definedName>
    <definedName name="Q_09金額" localSheetId="12">'[91]09金額'!$A$1:$L$26</definedName>
    <definedName name="Q_09金額" localSheetId="16">'[91]09金額'!$A$1:$L$26</definedName>
    <definedName name="Q_09金額">#REF!</definedName>
    <definedName name="Q_09件数" localSheetId="12">'[91]09件数'!$A$1:$L$26</definedName>
    <definedName name="Q_09件数" localSheetId="16">'[91]09件数'!$A$1:$L$26</definedName>
    <definedName name="Q_09件数">#REF!</definedName>
    <definedName name="Q_12金額" localSheetId="12">#REF!</definedName>
    <definedName name="Q_12金額" localSheetId="17">#REF!</definedName>
    <definedName name="Q_12金額" localSheetId="16">#REF!</definedName>
    <definedName name="Q_12金額">#REF!</definedName>
    <definedName name="Q_12件数" localSheetId="12">#REF!</definedName>
    <definedName name="Q_12件数" localSheetId="17">#REF!</definedName>
    <definedName name="Q_12件数" localSheetId="16">#REF!</definedName>
    <definedName name="Q_12件数">#REF!</definedName>
    <definedName name="Q_DATA08" localSheetId="12">#REF!</definedName>
    <definedName name="Q_DATA08" localSheetId="17">#REF!</definedName>
    <definedName name="Q_DATA08" localSheetId="16">#REF!</definedName>
    <definedName name="Q_DATA08">#REF!</definedName>
    <definedName name="Q_DATA09" localSheetId="17">#REF!</definedName>
    <definedName name="Q_DATA09">#REF!</definedName>
    <definedName name="Q_DATA12" localSheetId="17">#REF!</definedName>
    <definedName name="Q_DATA12">#REF!</definedName>
    <definedName name="Q_DPC病院1" localSheetId="17">#REF!</definedName>
    <definedName name="Q_DPC病院1">#REF!</definedName>
    <definedName name="Q_ＭＲ＿品目" localSheetId="17">#REF!</definedName>
    <definedName name="Q_ＭＲ＿品目">#REF!</definedName>
    <definedName name="Q_NONYU_D" localSheetId="17">#REF!</definedName>
    <definedName name="Q_NONYU_D">#REF!</definedName>
    <definedName name="Q_PKLD1051_H" localSheetId="17">#REF!</definedName>
    <definedName name="Q_PKLD1051_H">#REF!</definedName>
    <definedName name="Q_ランク用マスタ" localSheetId="17">#REF!</definedName>
    <definedName name="Q_ランク用マスタ">#REF!</definedName>
    <definedName name="Q_営業所品目" localSheetId="17">#REF!</definedName>
    <definedName name="Q_営業所品目">#REF!</definedName>
    <definedName name="Q_今日の金額集計" localSheetId="17">#REF!</definedName>
    <definedName name="Q_今日の金額集計">#REF!</definedName>
    <definedName name="Q_今日の件数集計" localSheetId="17">#REF!</definedName>
    <definedName name="Q_今日の件数集計">#REF!</definedName>
    <definedName name="Q_施設実績_201002_201101_札幌・仙台・関東・東京" localSheetId="17">#REF!</definedName>
    <definedName name="Q_施設実績_201002_201101_札幌・仙台・関東・東京">#REF!</definedName>
    <definedName name="Q_施設実績_201002_201101_東海北陸・大阪・広島・福岡" localSheetId="17">#REF!</definedName>
    <definedName name="Q_施設実績_201002_201101_東海北陸・大阪・広島・福岡">#REF!</definedName>
    <definedName name="Q_実績data" localSheetId="17">#REF!</definedName>
    <definedName name="Q_実績data">#REF!</definedName>
    <definedName name="Q_前期セフィローム" localSheetId="17">#REF!</definedName>
    <definedName name="Q_前期セフィローム">#REF!</definedName>
    <definedName name="Q_担当_計画_DCF_前期" localSheetId="17">#REF!</definedName>
    <definedName name="Q_担当_計画_DCF_前期">#REF!</definedName>
    <definedName name="Q_担当_計画_DCF_前期_代_" localSheetId="17">#REF!</definedName>
    <definedName name="Q_担当_計画_DCF_前期_代_">#REF!</definedName>
    <definedName name="Q_担当者" localSheetId="17">#REF!</definedName>
    <definedName name="Q_担当者">#REF!</definedName>
    <definedName name="Q_担当者品目" localSheetId="17">#REF!</definedName>
    <definedName name="Q_担当者品目">#REF!</definedName>
    <definedName name="Q_病院実績_2_2_東京第一・第二・東海北陸" localSheetId="17">#REF!</definedName>
    <definedName name="Q_病院実績_2_2_東京第一・第二・東海北陸">#REF!</definedName>
    <definedName name="Q_病院実績_2_3_大阪・広島・福岡" localSheetId="17">#REF!</definedName>
    <definedName name="Q_病院実績_2_3_大阪・広島・福岡">#REF!</definedName>
    <definedName name="Q_品目08" localSheetId="17">#REF!</definedName>
    <definedName name="Q_品目08">#REF!</definedName>
    <definedName name="Q_品目09" localSheetId="17">#REF!</definedName>
    <definedName name="Q_品目09">#REF!</definedName>
    <definedName name="Q_品目12" localSheetId="17">#REF!</definedName>
    <definedName name="Q_品目12">#REF!</definedName>
    <definedName name="Q_品目13" localSheetId="17">#REF!</definedName>
    <definedName name="Q_品目13">#REF!</definedName>
    <definedName name="Q_品目14" localSheetId="17">#REF!</definedName>
    <definedName name="Q_品目14">#REF!</definedName>
    <definedName name="Q_薬局実績_2_東京都" localSheetId="17">#REF!</definedName>
    <definedName name="Q_薬局実績_2_東京都">#REF!</definedName>
    <definedName name="Q_薬局実績_2_東京都以外の関東と北海道" localSheetId="17">#REF!</definedName>
    <definedName name="Q_薬局実績_2_東京都以外の関東と北海道">#REF!</definedName>
    <definedName name="q4fr" localSheetId="17">#REF!</definedName>
    <definedName name="q4fr">#REF!</definedName>
    <definedName name="qaqa" localSheetId="5" hidden="1">{"'例）NTServer'!$A$1:$F$77"}</definedName>
    <definedName name="qaqa" localSheetId="12" hidden="1">{"'例）NTServer'!$A$1:$F$77"}</definedName>
    <definedName name="qaqa" localSheetId="17" hidden="1">{"'例）NTServer'!$A$1:$F$77"}</definedName>
    <definedName name="qaqa" localSheetId="16" hidden="1">{"'例）NTServer'!$A$1:$F$77"}</definedName>
    <definedName name="qaqa" hidden="1">{"'例）NTServer'!$A$1:$F$77"}</definedName>
    <definedName name="ｑｑ" localSheetId="5" hidden="1">{"'ﾊﾞﾘ原料購入稟議資料 (2)'!$C$5:$L$12"}</definedName>
    <definedName name="ｑｑ" localSheetId="12" hidden="1">{"'ﾊﾞﾘ原料購入稟議資料 (2)'!$C$5:$L$12"}</definedName>
    <definedName name="ｑｑ" localSheetId="17" hidden="1">{"'ﾊﾞﾘ原料購入稟議資料 (2)'!$C$5:$L$12"}</definedName>
    <definedName name="ｑｑ" localSheetId="16" hidden="1">{"'ﾊﾞﾘ原料購入稟議資料 (2)'!$C$5:$L$12"}</definedName>
    <definedName name="ｑｑ" hidden="1">{"'ﾊﾞﾘ原料購入稟議資料 (2)'!$C$5:$L$12"}</definedName>
    <definedName name="ｑｑｑ" localSheetId="5" hidden="1">{"'例）NTServer'!$A$1:$F$77"}</definedName>
    <definedName name="ｑｑｑ" localSheetId="12" hidden="1">{"'例）NTServer'!$A$1:$F$77"}</definedName>
    <definedName name="ｑｑｑ" localSheetId="17" hidden="1">{"'例）NTServer'!$A$1:$F$77"}</definedName>
    <definedName name="ｑｑｑ" localSheetId="16" hidden="1">{"'例）NTServer'!$A$1:$F$77"}</definedName>
    <definedName name="ｑｑｑ" hidden="1">{"'例）NTServer'!$A$1:$F$77"}</definedName>
    <definedName name="qqqqq" localSheetId="5" hidden="1">{#N/A,#N/A,FALSE,"LoanAssumptions"}</definedName>
    <definedName name="qqqqq" localSheetId="12" hidden="1">{#N/A,#N/A,FALSE,"LoanAssumptions"}</definedName>
    <definedName name="qqqqq" localSheetId="17" hidden="1">{#N/A,#N/A,FALSE,"LoanAssumptions"}</definedName>
    <definedName name="qqqqq" localSheetId="16" hidden="1">{#N/A,#N/A,FALSE,"LoanAssumptions"}</definedName>
    <definedName name="qqqqq" hidden="1">{#N/A,#N/A,FALSE,"LoanAssumptions"}</definedName>
    <definedName name="ｑｑｑｑｑｑｑ" localSheetId="5" hidden="1">{"'例）NTServer'!$A$1:$F$77"}</definedName>
    <definedName name="ｑｑｑｑｑｑｑ" localSheetId="12" hidden="1">{"'例）NTServer'!$A$1:$F$77"}</definedName>
    <definedName name="ｑｑｑｑｑｑｑ" localSheetId="17" hidden="1">{"'例）NTServer'!$A$1:$F$77"}</definedName>
    <definedName name="ｑｑｑｑｑｑｑ" localSheetId="16" hidden="1">{"'例）NTServer'!$A$1:$F$77"}</definedName>
    <definedName name="ｑｑｑｑｑｑｑ" hidden="1">{"'例）NTServer'!$A$1:$F$77"}</definedName>
    <definedName name="QTERS" localSheetId="17">#REF!</definedName>
    <definedName name="QTERS">#REF!</definedName>
    <definedName name="Qtr" localSheetId="17">#REF!</definedName>
    <definedName name="Qtr">#REF!</definedName>
    <definedName name="quarter" localSheetId="17">#REF!</definedName>
    <definedName name="quarter">#REF!</definedName>
    <definedName name="QUEST" localSheetId="17">#REF!</definedName>
    <definedName name="QUEST">#REF!</definedName>
    <definedName name="Question1" localSheetId="12">[13]!Question1</definedName>
    <definedName name="Question1" localSheetId="16">[13]!Question1</definedName>
    <definedName name="Question1">#REF!</definedName>
    <definedName name="qw" localSheetId="12">#REF!</definedName>
    <definedName name="qw" localSheetId="17">#REF!</definedName>
    <definedName name="qw" localSheetId="16">#REF!</definedName>
    <definedName name="qw">#REF!</definedName>
    <definedName name="qwaaq" localSheetId="5" hidden="1">{"'例）NTServer'!$A$1:$F$77"}</definedName>
    <definedName name="qwaaq" localSheetId="12" hidden="1">{"'例）NTServer'!$A$1:$F$77"}</definedName>
    <definedName name="qwaaq" localSheetId="17" hidden="1">{"'例）NTServer'!$A$1:$F$77"}</definedName>
    <definedName name="qwaaq" localSheetId="16" hidden="1">{"'例）NTServer'!$A$1:$F$77"}</definedName>
    <definedName name="qwaaq" hidden="1">{"'例）NTServer'!$A$1:$F$77"}</definedName>
    <definedName name="ｑｗｑｗｑｗ" localSheetId="5" hidden="1">{"'例）NTServer'!$A$1:$F$77"}</definedName>
    <definedName name="ｑｗｑｗｑｗ" localSheetId="12" hidden="1">{"'例）NTServer'!$A$1:$F$77"}</definedName>
    <definedName name="ｑｗｑｗｑｗ" localSheetId="17" hidden="1">{"'例）NTServer'!$A$1:$F$77"}</definedName>
    <definedName name="ｑｗｑｗｑｗ" localSheetId="16" hidden="1">{"'例）NTServer'!$A$1:$F$77"}</definedName>
    <definedName name="ｑｗｑｗｑｗ" hidden="1">{"'例）NTServer'!$A$1:$F$77"}</definedName>
    <definedName name="ｑｗｑｗｑｗｑｗｑ" localSheetId="5" hidden="1">{"'例）NTServer'!$A$1:$F$77"}</definedName>
    <definedName name="ｑｗｑｗｑｗｑｗｑ" localSheetId="12" hidden="1">{"'例）NTServer'!$A$1:$F$77"}</definedName>
    <definedName name="ｑｗｑｗｑｗｑｗｑ" localSheetId="17" hidden="1">{"'例）NTServer'!$A$1:$F$77"}</definedName>
    <definedName name="ｑｗｑｗｑｗｑｗｑ" localSheetId="16" hidden="1">{"'例）NTServer'!$A$1:$F$77"}</definedName>
    <definedName name="ｑｗｑｗｑｗｑｗｑ" hidden="1">{"'例）NTServer'!$A$1:$F$77"}</definedName>
    <definedName name="r_d" localSheetId="12">[31]Assumptions!#REF!</definedName>
    <definedName name="r_d" localSheetId="16">[31]Assumptions!#REF!</definedName>
    <definedName name="r_d">#REF!</definedName>
    <definedName name="raraya" localSheetId="5" hidden="1">{"'例）NTServer'!$A$1:$F$77"}</definedName>
    <definedName name="raraya" localSheetId="12" hidden="1">{"'例）NTServer'!$A$1:$F$77"}</definedName>
    <definedName name="raraya" localSheetId="17" hidden="1">{"'例）NTServer'!$A$1:$F$77"}</definedName>
    <definedName name="raraya" localSheetId="16" hidden="1">{"'例）NTServer'!$A$1:$F$77"}</definedName>
    <definedName name="raraya" hidden="1">{"'例）NTServer'!$A$1:$F$77"}</definedName>
    <definedName name="rasagiline_cost" localSheetId="17">#REF!</definedName>
    <definedName name="rasagiline_cost">#REF!</definedName>
    <definedName name="ratio" localSheetId="17">#REF!</definedName>
    <definedName name="ratio">#REF!</definedName>
    <definedName name="RawData" localSheetId="17">#REF!</definedName>
    <definedName name="RawData">#REF!</definedName>
    <definedName name="RawHeader" localSheetId="17">#REF!</definedName>
    <definedName name="RawHeader">#REF!</definedName>
    <definedName name="rCCC" localSheetId="17">#REF!</definedName>
    <definedName name="rCCC">#REF!</definedName>
    <definedName name="re" localSheetId="12">[3]PRODAJA!#REF!</definedName>
    <definedName name="re" localSheetId="16">[3]PRODAJA!#REF!</definedName>
    <definedName name="re">#REF!</definedName>
    <definedName name="reaga" localSheetId="5" hidden="1">{"'例）NTServer'!$A$1:$F$77"}</definedName>
    <definedName name="reaga" localSheetId="12" hidden="1">{"'例）NTServer'!$A$1:$F$77"}</definedName>
    <definedName name="reaga" localSheetId="17" hidden="1">{"'例）NTServer'!$A$1:$F$77"}</definedName>
    <definedName name="reaga" localSheetId="16" hidden="1">{"'例）NTServer'!$A$1:$F$77"}</definedName>
    <definedName name="reaga" hidden="1">{"'例）NTServer'!$A$1:$F$77"}</definedName>
    <definedName name="REBATE" localSheetId="12">'[50]Rebate %'!$A$2:$IV$572</definedName>
    <definedName name="REBATE" localSheetId="16">'[50]Rebate %'!$A$2:$IV$572</definedName>
    <definedName name="REBATE">#REF!</definedName>
    <definedName name="Record1" localSheetId="12">[13]!Record1</definedName>
    <definedName name="Record1" localSheetId="16">[13]!Record1</definedName>
    <definedName name="Record1">#REF!</definedName>
    <definedName name="reg" localSheetId="12">#REF!</definedName>
    <definedName name="reg" localSheetId="17">#REF!</definedName>
    <definedName name="reg" localSheetId="16">#REF!</definedName>
    <definedName name="reg">#REF!</definedName>
    <definedName name="REL_89" localSheetId="12">[86]PRODAJA!#REF!</definedName>
    <definedName name="REL_89" localSheetId="16">[86]PRODAJA!#REF!</definedName>
    <definedName name="REL_89">#REF!</definedName>
    <definedName name="REL_90" localSheetId="12">[86]PRODAJA!#REF!</definedName>
    <definedName name="REL_90" localSheetId="16">[86]PRODAJA!#REF!</definedName>
    <definedName name="REL_90">#REF!</definedName>
    <definedName name="REL_I" localSheetId="12">[86]PRODAJA!#REF!</definedName>
    <definedName name="REL_I" localSheetId="16">[86]PRODAJA!#REF!</definedName>
    <definedName name="REL_I">#REF!</definedName>
    <definedName name="REL_I_II" localSheetId="12">[86]PRODAJA!#REF!</definedName>
    <definedName name="REL_I_II" localSheetId="16">[86]PRODAJA!#REF!</definedName>
    <definedName name="REL_I_II">#REF!</definedName>
    <definedName name="REL_I_III" localSheetId="12">[86]PRODAJA!#REF!</definedName>
    <definedName name="REL_I_III" localSheetId="16">[86]PRODAJA!#REF!</definedName>
    <definedName name="REL_I_III">#REF!</definedName>
    <definedName name="REL_I_IV" localSheetId="12">[86]PRODAJA!#REF!</definedName>
    <definedName name="REL_I_IV" localSheetId="16">[86]PRODAJA!#REF!</definedName>
    <definedName name="REL_I_IV">#REF!</definedName>
    <definedName name="REL_I_IX" localSheetId="12">[86]PRODAJA!#REF!</definedName>
    <definedName name="REL_I_IX" localSheetId="16">[86]PRODAJA!#REF!</definedName>
    <definedName name="REL_I_IX">#REF!</definedName>
    <definedName name="REL_I_V" localSheetId="12">[86]PRODAJA!#REF!</definedName>
    <definedName name="REL_I_V" localSheetId="16">[86]PRODAJA!#REF!</definedName>
    <definedName name="REL_I_V">#REF!</definedName>
    <definedName name="REL_I_VI" localSheetId="12">[86]PRODAJA!#REF!</definedName>
    <definedName name="REL_I_VI" localSheetId="16">[86]PRODAJA!#REF!</definedName>
    <definedName name="REL_I_VI">#REF!</definedName>
    <definedName name="REL_I_VII" localSheetId="12">[86]PRODAJA!#REF!</definedName>
    <definedName name="REL_I_VII" localSheetId="16">[86]PRODAJA!#REF!</definedName>
    <definedName name="REL_I_VII">#REF!</definedName>
    <definedName name="REL_I_VIII" localSheetId="12">[86]PRODAJA!#REF!</definedName>
    <definedName name="REL_I_VIII" localSheetId="16">[86]PRODAJA!#REF!</definedName>
    <definedName name="REL_I_VIII">#REF!</definedName>
    <definedName name="REL_I_X" localSheetId="12">[86]PRODAJA!#REF!</definedName>
    <definedName name="REL_I_X" localSheetId="16">[86]PRODAJA!#REF!</definedName>
    <definedName name="REL_I_X">#REF!</definedName>
    <definedName name="REL_I_XI" localSheetId="12">[86]PRODAJA!#REF!</definedName>
    <definedName name="REL_I_XI" localSheetId="16">[86]PRODAJA!#REF!</definedName>
    <definedName name="REL_I_XI">#REF!</definedName>
    <definedName name="REL_I_XII" localSheetId="12">[86]PRODAJA!#REF!</definedName>
    <definedName name="REL_I_XII" localSheetId="16">[86]PRODAJA!#REF!</definedName>
    <definedName name="REL_I_XII">#REF!</definedName>
    <definedName name="REL_II" localSheetId="12">[86]PRODAJA!#REF!</definedName>
    <definedName name="REL_II" localSheetId="16">[86]PRODAJA!#REF!</definedName>
    <definedName name="REL_II">#REF!</definedName>
    <definedName name="REL_III" localSheetId="12">[86]PRODAJA!#REF!</definedName>
    <definedName name="REL_III" localSheetId="16">[86]PRODAJA!#REF!</definedName>
    <definedName name="REL_III">#REF!</definedName>
    <definedName name="REL_IV" localSheetId="12">[86]PRODAJA!#REF!</definedName>
    <definedName name="REL_IV" localSheetId="16">[86]PRODAJA!#REF!</definedName>
    <definedName name="REL_IV">#REF!</definedName>
    <definedName name="REL_IX" localSheetId="12">[86]PRODAJA!#REF!</definedName>
    <definedName name="REL_IX" localSheetId="16">[86]PRODAJA!#REF!</definedName>
    <definedName name="REL_IX">#REF!</definedName>
    <definedName name="REL_V" localSheetId="12">[86]PRODAJA!#REF!</definedName>
    <definedName name="REL_V" localSheetId="16">[86]PRODAJA!#REF!</definedName>
    <definedName name="REL_V">#REF!</definedName>
    <definedName name="REL_VI" localSheetId="12">[86]PRODAJA!#REF!</definedName>
    <definedName name="REL_VI" localSheetId="16">[86]PRODAJA!#REF!</definedName>
    <definedName name="REL_VI">#REF!</definedName>
    <definedName name="REL_VII" localSheetId="12">[86]PRODAJA!#REF!</definedName>
    <definedName name="REL_VII" localSheetId="16">[86]PRODAJA!#REF!</definedName>
    <definedName name="REL_VII">#REF!</definedName>
    <definedName name="REL_VIII" localSheetId="12">[86]PRODAJA!#REF!</definedName>
    <definedName name="REL_VIII" localSheetId="16">[86]PRODAJA!#REF!</definedName>
    <definedName name="REL_VIII">#REF!</definedName>
    <definedName name="REL_X" localSheetId="12">[86]PRODAJA!#REF!</definedName>
    <definedName name="REL_X" localSheetId="16">[86]PRODAJA!#REF!</definedName>
    <definedName name="REL_X">#REF!</definedName>
    <definedName name="REL_XI" localSheetId="12">[86]PRODAJA!#REF!</definedName>
    <definedName name="REL_XI" localSheetId="16">[86]PRODAJA!#REF!</definedName>
    <definedName name="REL_XI">#REF!</definedName>
    <definedName name="REL_XII" localSheetId="12">[86]PRODAJA!#REF!</definedName>
    <definedName name="REL_XII" localSheetId="16">[86]PRODAJA!#REF!</definedName>
    <definedName name="REL_XII">#REF!</definedName>
    <definedName name="Rename1" localSheetId="12" hidden="1">[92]Sheet2!$BH$433:$BQ$433</definedName>
    <definedName name="Rename1" localSheetId="16" hidden="1">[92]Sheet2!$BH$433:$BQ$433</definedName>
    <definedName name="Rename1" hidden="1">#REF!</definedName>
    <definedName name="Rename2" localSheetId="12" hidden="1">[92]Sheet2!$BH$436:$BQ$436</definedName>
    <definedName name="Rename2" localSheetId="16" hidden="1">[92]Sheet2!$BH$436:$BQ$436</definedName>
    <definedName name="Rename2" hidden="1">#REF!</definedName>
    <definedName name="Rename3" localSheetId="12" hidden="1">[92]Sheet2!$AQ$285:$BN$285</definedName>
    <definedName name="Rename3" localSheetId="16" hidden="1">[92]Sheet2!$AQ$285:$BN$285</definedName>
    <definedName name="Rename3" hidden="1">#REF!</definedName>
    <definedName name="Rename4" localSheetId="12" hidden="1">[92]Sheet2!$BH$438:$BQ$438</definedName>
    <definedName name="Rename4" localSheetId="16" hidden="1">[92]Sheet2!$BH$438:$BQ$438</definedName>
    <definedName name="Rename4" hidden="1">#REF!</definedName>
    <definedName name="Rename5" localSheetId="12" hidden="1">[92]Sheet2!$BH$439:$BQ$439</definedName>
    <definedName name="Rename5" localSheetId="16" hidden="1">[92]Sheet2!$BH$439:$BQ$439</definedName>
    <definedName name="Rename5" hidden="1">#REF!</definedName>
    <definedName name="Rename6" localSheetId="12" hidden="1">[92]Sheet2!$AQ$282:$BN$282</definedName>
    <definedName name="Rename6" localSheetId="16" hidden="1">[92]Sheet2!$AQ$282:$BN$282</definedName>
    <definedName name="Rename6" hidden="1">#REF!</definedName>
    <definedName name="Rename7" localSheetId="12" hidden="1">[92]Sheet2!$BH$431:$BQ$431</definedName>
    <definedName name="Rename7" localSheetId="16" hidden="1">[92]Sheet2!$BH$431:$BQ$431</definedName>
    <definedName name="Rename7" hidden="1">#REF!</definedName>
    <definedName name="Rename8" localSheetId="12" hidden="1">[92]Sheet2!$BH$434:$BQ$434</definedName>
    <definedName name="Rename8" localSheetId="16" hidden="1">[92]Sheet2!$BH$434:$BQ$434</definedName>
    <definedName name="Rename8" hidden="1">#REF!</definedName>
    <definedName name="rent" localSheetId="12">[31]Assumptions!#REF!</definedName>
    <definedName name="rent" localSheetId="16">[31]Assumptions!#REF!</definedName>
    <definedName name="rent">#REF!</definedName>
    <definedName name="report" localSheetId="5" hidden="1">{#N/A,#N/A,FALSE,"Sales";#N/A,#N/A,FALSE,"COS-GM";#N/A,#N/A,FALSE,"R&amp;D";#N/A,#N/A,FALSE,"SG&amp;A";#N/A,#N/A,FALSE,"Amort";#N/A,#N/A,FALSE,"Other I&amp;E";#N/A,#N/A,FALSE,"Pretax Inc";#N/A,#N/A,FALSE,"Q3BS vs Q2BS";#N/A,#N/A,FALSE,"Q3BS vs PYBS"}</definedName>
    <definedName name="report" localSheetId="12" hidden="1">{#N/A,#N/A,FALSE,"Sales";#N/A,#N/A,FALSE,"COS-GM";#N/A,#N/A,FALSE,"R&amp;D";#N/A,#N/A,FALSE,"SG&amp;A";#N/A,#N/A,FALSE,"Amort";#N/A,#N/A,FALSE,"Other I&amp;E";#N/A,#N/A,FALSE,"Pretax Inc";#N/A,#N/A,FALSE,"Q3BS vs Q2BS";#N/A,#N/A,FALSE,"Q3BS vs PYBS"}</definedName>
    <definedName name="report" localSheetId="17" hidden="1">{#N/A,#N/A,FALSE,"Sales";#N/A,#N/A,FALSE,"COS-GM";#N/A,#N/A,FALSE,"R&amp;D";#N/A,#N/A,FALSE,"SG&amp;A";#N/A,#N/A,FALSE,"Amort";#N/A,#N/A,FALSE,"Other I&amp;E";#N/A,#N/A,FALSE,"Pretax Inc";#N/A,#N/A,FALSE,"Q3BS vs Q2BS";#N/A,#N/A,FALSE,"Q3BS vs PYBS"}</definedName>
    <definedName name="report" localSheetId="16" hidden="1">{#N/A,#N/A,FALSE,"Sales";#N/A,#N/A,FALSE,"COS-GM";#N/A,#N/A,FALSE,"R&amp;D";#N/A,#N/A,FALSE,"SG&amp;A";#N/A,#N/A,FALSE,"Amort";#N/A,#N/A,FALSE,"Other I&amp;E";#N/A,#N/A,FALSE,"Pretax Inc";#N/A,#N/A,FALSE,"Q3BS vs Q2BS";#N/A,#N/A,FALSE,"Q3BS vs PYBS"}</definedName>
    <definedName name="report" hidden="1">{#N/A,#N/A,FALSE,"Sales";#N/A,#N/A,FALSE,"COS-GM";#N/A,#N/A,FALSE,"R&amp;D";#N/A,#N/A,FALSE,"SG&amp;A";#N/A,#N/A,FALSE,"Amort";#N/A,#N/A,FALSE,"Other I&amp;E";#N/A,#N/A,FALSE,"Pretax Inc";#N/A,#N/A,FALSE,"Q3BS vs Q2BS";#N/A,#N/A,FALSE,"Q3BS vs PYBS"}</definedName>
    <definedName name="report2" localSheetId="5" hidden="1">{"'システム形態'!$Y$62"}</definedName>
    <definedName name="report2" localSheetId="12" hidden="1">{"'システム形態'!$Y$62"}</definedName>
    <definedName name="report2" localSheetId="17" hidden="1">{"'システム形態'!$Y$62"}</definedName>
    <definedName name="report2" localSheetId="16" hidden="1">{"'システム形態'!$Y$62"}</definedName>
    <definedName name="report2" hidden="1">{"'システム形態'!$Y$62"}</definedName>
    <definedName name="report3" localSheetId="5" hidden="1">{"'システム形態'!$Y$62"}</definedName>
    <definedName name="report3" localSheetId="12" hidden="1">{"'システム形態'!$Y$62"}</definedName>
    <definedName name="report3" localSheetId="17" hidden="1">{"'システム形態'!$Y$62"}</definedName>
    <definedName name="report3" localSheetId="16" hidden="1">{"'システム形態'!$Y$62"}</definedName>
    <definedName name="report3" hidden="1">{"'システム形態'!$Y$62"}</definedName>
    <definedName name="report4" localSheetId="5" hidden="1">{"'システム形態'!$Y$62"}</definedName>
    <definedName name="report4" localSheetId="12" hidden="1">{"'システム形態'!$Y$62"}</definedName>
    <definedName name="report4" localSheetId="17" hidden="1">{"'システム形態'!$Y$62"}</definedName>
    <definedName name="report4" localSheetId="16" hidden="1">{"'システム形態'!$Y$62"}</definedName>
    <definedName name="report4" hidden="1">{"'システム形態'!$Y$62"}</definedName>
    <definedName name="reset_menu" localSheetId="12">[13]!reset_menu</definedName>
    <definedName name="reset_menu" localSheetId="16">[13]!reset_menu</definedName>
    <definedName name="reset_menu">#REF!</definedName>
    <definedName name="RETURNS" localSheetId="12">[50]Returns!$A$2:$IV$500</definedName>
    <definedName name="RETURNS" localSheetId="16">[50]Returns!$A$2:$IV$500</definedName>
    <definedName name="RETURNS">#REF!</definedName>
    <definedName name="RETURNS2" localSheetId="12">[58]Returns2!$A$2:$IV$500</definedName>
    <definedName name="RETURNS2" localSheetId="16">[58]Returns2!$A$2:$IV$500</definedName>
    <definedName name="RETURNS2">#REF!</definedName>
    <definedName name="reuf" localSheetId="5" hidden="1">{"AnnualRentRoll",#N/A,FALSE,"RentRoll"}</definedName>
    <definedName name="reuf" localSheetId="12" hidden="1">{"AnnualRentRoll",#N/A,FALSE,"RentRoll"}</definedName>
    <definedName name="reuf" localSheetId="17" hidden="1">{"AnnualRentRoll",#N/A,FALSE,"RentRoll"}</definedName>
    <definedName name="reuf" localSheetId="16" hidden="1">{"AnnualRentRoll",#N/A,FALSE,"RentRoll"}</definedName>
    <definedName name="reuf" hidden="1">{"AnnualRentRoll",#N/A,FALSE,"RentRoll"}</definedName>
    <definedName name="reufd" localSheetId="5" hidden="1">{"AnnualRentRoll",#N/A,FALSE,"RentRoll"}</definedName>
    <definedName name="reufd" localSheetId="12" hidden="1">{"AnnualRentRoll",#N/A,FALSE,"RentRoll"}</definedName>
    <definedName name="reufd" localSheetId="17" hidden="1">{"AnnualRentRoll",#N/A,FALSE,"RentRoll"}</definedName>
    <definedName name="reufd" localSheetId="16" hidden="1">{"AnnualRentRoll",#N/A,FALSE,"RentRoll"}</definedName>
    <definedName name="reufd" hidden="1">{"AnnualRentRoll",#N/A,FALSE,"RentRoll"}</definedName>
    <definedName name="revcost" localSheetId="12">#REF!</definedName>
    <definedName name="revcost" localSheetId="17">#REF!</definedName>
    <definedName name="revcost" localSheetId="16">#REF!</definedName>
    <definedName name="revcost">#REF!</definedName>
    <definedName name="revise" localSheetId="12">#REF!</definedName>
    <definedName name="revise" localSheetId="17">#REF!</definedName>
    <definedName name="revise" localSheetId="16">#REF!</definedName>
    <definedName name="revise">#REF!</definedName>
    <definedName name="revovingforecast" localSheetId="12">#REF!</definedName>
    <definedName name="revovingforecast" localSheetId="17">#REF!</definedName>
    <definedName name="revovingforecast" localSheetId="16">#REF!</definedName>
    <definedName name="revovingforecast">#REF!</definedName>
    <definedName name="rewq" localSheetId="5" hidden="1">{"AnnualRentRoll",#N/A,FALSE,"RentRoll"}</definedName>
    <definedName name="rewq" localSheetId="12" hidden="1">{"AnnualRentRoll",#N/A,FALSE,"RentRoll"}</definedName>
    <definedName name="rewq" localSheetId="17" hidden="1">{"AnnualRentRoll",#N/A,FALSE,"RentRoll"}</definedName>
    <definedName name="rewq" localSheetId="16" hidden="1">{"AnnualRentRoll",#N/A,FALSE,"RentRoll"}</definedName>
    <definedName name="rewq" hidden="1">{"AnnualRentRoll",#N/A,FALSE,"RentRoll"}</definedName>
    <definedName name="rfuuuuu" localSheetId="5" hidden="1">{#N/A,#N/A,FALSE,"LoanAssumptions"}</definedName>
    <definedName name="rfuuuuu" localSheetId="12" hidden="1">{#N/A,#N/A,FALSE,"LoanAssumptions"}</definedName>
    <definedName name="rfuuuuu" localSheetId="17" hidden="1">{#N/A,#N/A,FALSE,"LoanAssumptions"}</definedName>
    <definedName name="rfuuuuu" localSheetId="16" hidden="1">{#N/A,#N/A,FALSE,"LoanAssumptions"}</definedName>
    <definedName name="rfuuuuu" hidden="1">{#N/A,#N/A,FALSE,"LoanAssumptions"}</definedName>
    <definedName name="rgvf" localSheetId="12">[66]マスタ!#REF!</definedName>
    <definedName name="rgvf" localSheetId="16">[66]マスタ!#REF!</definedName>
    <definedName name="rgvf">#REF!</definedName>
    <definedName name="RHBS" localSheetId="12">'[37]RH BV'!$C$65:$Q$110</definedName>
    <definedName name="RHBS" localSheetId="16">'[37]RH BV'!$C$65:$Q$110</definedName>
    <definedName name="RHBS">#REF!</definedName>
    <definedName name="RHCF" localSheetId="12">'[37]RH BV'!$D$112:$Q$149</definedName>
    <definedName name="RHCF" localSheetId="16">'[37]RH BV'!$D$112:$Q$149</definedName>
    <definedName name="RHCF">#REF!</definedName>
    <definedName name="RHELMBS" localSheetId="12">'[37]Intl Cons'!$D$65:$Q$110</definedName>
    <definedName name="RHELMBS" localSheetId="16">'[37]Intl Cons'!$D$65:$Q$110</definedName>
    <definedName name="RHELMBS">#REF!</definedName>
    <definedName name="RHELMCF" localSheetId="12">'[37]Intl Cons'!$D$112:$Q$149</definedName>
    <definedName name="RHELMCF" localSheetId="16">'[37]Intl Cons'!$D$112:$Q$149</definedName>
    <definedName name="RHELMCF">#REF!</definedName>
    <definedName name="RHELMIS" localSheetId="12">'[37]Intl Cons'!$D$9:$Q$61</definedName>
    <definedName name="RHELMIS" localSheetId="16">'[37]Intl Cons'!$D$9:$Q$61</definedName>
    <definedName name="RHELMIS">#REF!</definedName>
    <definedName name="RHIS" localSheetId="12">'[37]RH BV'!$C$9:$Q$61</definedName>
    <definedName name="RHIS" localSheetId="16">'[37]RH BV'!$C$9:$Q$61</definedName>
    <definedName name="RHIS">#REF!</definedName>
    <definedName name="ri" localSheetId="12">#REF!</definedName>
    <definedName name="ri" localSheetId="17">#REF!</definedName>
    <definedName name="ri" localSheetId="16">#REF!</definedName>
    <definedName name="ri">#REF!</definedName>
    <definedName name="rlkjfu" localSheetId="5" hidden="1">{#N/A,#N/A,FALSE,"LoanAssumptions"}</definedName>
    <definedName name="rlkjfu" localSheetId="12" hidden="1">{#N/A,#N/A,FALSE,"LoanAssumptions"}</definedName>
    <definedName name="rlkjfu" localSheetId="17" hidden="1">{#N/A,#N/A,FALSE,"LoanAssumptions"}</definedName>
    <definedName name="rlkjfu" localSheetId="16" hidden="1">{#N/A,#N/A,FALSE,"LoanAssumptions"}</definedName>
    <definedName name="rlkjfu" hidden="1">{#N/A,#N/A,FALSE,"LoanAssumptions"}</definedName>
    <definedName name="rm" localSheetId="5" hidden="1">{#N/A,#N/A,FALSE,"OperatingAssumptions"}</definedName>
    <definedName name="rm" localSheetId="12" hidden="1">{#N/A,#N/A,FALSE,"OperatingAssumptions"}</definedName>
    <definedName name="rm" localSheetId="17" hidden="1">{#N/A,#N/A,FALSE,"OperatingAssumptions"}</definedName>
    <definedName name="rm" localSheetId="16" hidden="1">{#N/A,#N/A,FALSE,"OperatingAssumptions"}</definedName>
    <definedName name="rm" hidden="1">{#N/A,#N/A,FALSE,"OperatingAssumptions"}</definedName>
    <definedName name="RM_DATA" localSheetId="12">#REF!</definedName>
    <definedName name="RM_DATA" localSheetId="17">#REF!</definedName>
    <definedName name="RM_DATA" localSheetId="16">#REF!</definedName>
    <definedName name="RM_DATA">#REF!</definedName>
    <definedName name="RM_updated" localSheetId="12">#REF!</definedName>
    <definedName name="RM_updated" localSheetId="17">#REF!</definedName>
    <definedName name="RM_updated" localSheetId="16">#REF!</definedName>
    <definedName name="RM_updated">#REF!</definedName>
    <definedName name="RO" localSheetId="12">[38]DATA!$T$1:$T$2</definedName>
    <definedName name="RO" localSheetId="16">[38]DATA!$T$1:$T$2</definedName>
    <definedName name="RO">#REF!</definedName>
    <definedName name="rr" localSheetId="12">SUM(#REF!)</definedName>
    <definedName name="rr" localSheetId="17">SUM(#REF!)</definedName>
    <definedName name="rr" localSheetId="16">SUM(#REF!)</definedName>
    <definedName name="rr">SUM(#REF!)</definedName>
    <definedName name="rsale" localSheetId="17">#REF!</definedName>
    <definedName name="rsale">#REF!</definedName>
    <definedName name="rt" localSheetId="17">#REF!</definedName>
    <definedName name="rt">#REF!</definedName>
    <definedName name="rts" localSheetId="17">#REF!</definedName>
    <definedName name="rts">#REF!</definedName>
    <definedName name="RU" localSheetId="12">[38]DATA!$U$1:$U$2</definedName>
    <definedName name="RU" localSheetId="16">[38]DATA!$U$1:$U$2</definedName>
    <definedName name="RU">#REF!</definedName>
    <definedName name="ruf" localSheetId="5" hidden="1">{#N/A,#N/A,FALSE,"ExitStratigy"}</definedName>
    <definedName name="ruf" localSheetId="12" hidden="1">{#N/A,#N/A,FALSE,"ExitStratigy"}</definedName>
    <definedName name="ruf" localSheetId="17" hidden="1">{#N/A,#N/A,FALSE,"ExitStratigy"}</definedName>
    <definedName name="ruf" localSheetId="16" hidden="1">{#N/A,#N/A,FALSE,"ExitStratigy"}</definedName>
    <definedName name="ruf" hidden="1">{#N/A,#N/A,FALSE,"ExitStratigy"}</definedName>
    <definedName name="rufff" localSheetId="5" hidden="1">{"AnnualRentRoll",#N/A,FALSE,"RentRoll"}</definedName>
    <definedName name="rufff" localSheetId="12" hidden="1">{"AnnualRentRoll",#N/A,FALSE,"RentRoll"}</definedName>
    <definedName name="rufff" localSheetId="17" hidden="1">{"AnnualRentRoll",#N/A,FALSE,"RentRoll"}</definedName>
    <definedName name="rufff" localSheetId="16" hidden="1">{"AnnualRentRoll",#N/A,FALSE,"RentRoll"}</definedName>
    <definedName name="rufff" hidden="1">{"AnnualRentRoll",#N/A,FALSE,"RentRoll"}</definedName>
    <definedName name="runit" localSheetId="12">#REF!</definedName>
    <definedName name="runit" localSheetId="17">#REF!</definedName>
    <definedName name="runit" localSheetId="16">#REF!</definedName>
    <definedName name="runit">#REF!</definedName>
    <definedName name="Rwvu.Page1." localSheetId="12" hidden="1">[10]Summary!#REF!</definedName>
    <definedName name="Rwvu.Page1." localSheetId="16" hidden="1">[10]Summary!#REF!</definedName>
    <definedName name="Rwvu.Page1." hidden="1">#REF!</definedName>
    <definedName name="Rwvu.Page2." localSheetId="12" hidden="1">[10]Summary!#REF!</definedName>
    <definedName name="Rwvu.Page2." localSheetId="16" hidden="1">[10]Summary!#REF!</definedName>
    <definedName name="Rwvu.Page2." hidden="1">#REF!</definedName>
    <definedName name="Rwvu.Page3." localSheetId="12" hidden="1">[10]Summary!#REF!</definedName>
    <definedName name="Rwvu.Page3." localSheetId="16" hidden="1">[10]Summary!#REF!</definedName>
    <definedName name="Rwvu.Page3." hidden="1">#REF!</definedName>
    <definedName name="Rwvu.Page4." localSheetId="12" hidden="1">[10]Summary!#REF!</definedName>
    <definedName name="Rwvu.Page4." localSheetId="16" hidden="1">[10]Summary!#REF!</definedName>
    <definedName name="Rwvu.Page4." hidden="1">#REF!</definedName>
    <definedName name="Rwvu.Sumnpv." localSheetId="12" hidden="1">[29]List!$M$1:$M$65536</definedName>
    <definedName name="Rwvu.Sumnpv." localSheetId="16" hidden="1">[29]List!$M$1:$M$65536</definedName>
    <definedName name="Rwvu.Sumnpv." hidden="1">#REF!</definedName>
    <definedName name="S" localSheetId="12">SUM(#REF!)</definedName>
    <definedName name="S" localSheetId="17">SUM(#REF!)</definedName>
    <definedName name="S" localSheetId="16">SUM(#REF!)</definedName>
    <definedName name="S">SUM(#REF!)</definedName>
    <definedName name="S_AcctNum" localSheetId="17">#REF!</definedName>
    <definedName name="S_AcctNum">#REF!</definedName>
    <definedName name="S_Adjust_GT" localSheetId="12">[35]Lead!#REF!</definedName>
    <definedName name="S_Adjust_GT" localSheetId="16">[35]Lead!#REF!</definedName>
    <definedName name="S_Adjust_GT">#REF!</definedName>
    <definedName name="S_AJE_Tot_GT" localSheetId="12">[35]Lead!#REF!</definedName>
    <definedName name="S_AJE_Tot_GT" localSheetId="16">[35]Lead!#REF!</definedName>
    <definedName name="S_AJE_Tot_GT">#REF!</definedName>
    <definedName name="S_CompNum" localSheetId="12">[35]Lead!#REF!</definedName>
    <definedName name="S_CompNum" localSheetId="16">[35]Lead!#REF!</definedName>
    <definedName name="S_CompNum">#REF!</definedName>
    <definedName name="S_CY_Beg_GT" localSheetId="12">[35]Lead!#REF!</definedName>
    <definedName name="S_CY_Beg_GT" localSheetId="16">[35]Lead!#REF!</definedName>
    <definedName name="S_CY_Beg_GT">#REF!</definedName>
    <definedName name="S_CY_End_GT" localSheetId="12">[35]Lead!#REF!</definedName>
    <definedName name="S_CY_End_GT" localSheetId="16">[35]Lead!#REF!</definedName>
    <definedName name="S_CY_End_GT">#REF!</definedName>
    <definedName name="S_Diff_Pct" localSheetId="12">[35]Lead!#REF!</definedName>
    <definedName name="S_Diff_Pct" localSheetId="16">[35]Lead!#REF!</definedName>
    <definedName name="S_Diff_Pct">#REF!</definedName>
    <definedName name="S_GrpNum" localSheetId="12">[35]Lead!#REF!</definedName>
    <definedName name="S_GrpNum" localSheetId="16">[35]Lead!#REF!</definedName>
    <definedName name="S_GrpNum">#REF!</definedName>
    <definedName name="S_KeyValue" localSheetId="12">[35]Lead!#REF!</definedName>
    <definedName name="S_KeyValue" localSheetId="16">[35]Lead!#REF!</definedName>
    <definedName name="S_KeyValue">#REF!</definedName>
    <definedName name="S_LSRange1" localSheetId="12">#REF!</definedName>
    <definedName name="S_LSRange1" localSheetId="17">#REF!</definedName>
    <definedName name="S_LSRange1" localSheetId="16">#REF!</definedName>
    <definedName name="S_LSRange1">#REF!</definedName>
    <definedName name="S_LSRange1Balance" localSheetId="12">#REF!</definedName>
    <definedName name="S_LSRange1Balance" localSheetId="17">#REF!</definedName>
    <definedName name="S_LSRange1Balance" localSheetId="16">#REF!</definedName>
    <definedName name="S_LSRange1Balance">#REF!</definedName>
    <definedName name="S_LSRange1Balance1" localSheetId="12">#REF!</definedName>
    <definedName name="S_LSRange1Balance1" localSheetId="17">#REF!</definedName>
    <definedName name="S_LSRange1Balance1" localSheetId="16">#REF!</definedName>
    <definedName name="S_LSRange1Balance1">#REF!</definedName>
    <definedName name="S_LSRange1Balance2" localSheetId="17">#REF!</definedName>
    <definedName name="S_LSRange1Balance2">#REF!</definedName>
    <definedName name="S_LSRange1Balance3" localSheetId="17">#REF!</definedName>
    <definedName name="S_LSRange1Balance3">#REF!</definedName>
    <definedName name="S_PY_End_GT" localSheetId="12">[35]Lead!#REF!</definedName>
    <definedName name="S_PY_End_GT" localSheetId="16">[35]Lead!#REF!</definedName>
    <definedName name="S_PY_End_GT">#REF!</definedName>
    <definedName name="S_RJE_Tot" localSheetId="12">[35]Lead!#REF!</definedName>
    <definedName name="S_RJE_Tot" localSheetId="16">[35]Lead!#REF!</definedName>
    <definedName name="S_RJE_Tot">#REF!</definedName>
    <definedName name="S_RJE_Tot_Data" localSheetId="12">[35]Lead!#REF!</definedName>
    <definedName name="S_RJE_Tot_Data" localSheetId="16">[35]Lead!#REF!</definedName>
    <definedName name="S_RJE_Tot_Data">#REF!</definedName>
    <definedName name="S_RJE_Tot_GT" localSheetId="12">[35]Lead!#REF!</definedName>
    <definedName name="S_RJE_Tot_GT" localSheetId="16">[35]Lead!#REF!</definedName>
    <definedName name="S_RJE_Tot_GT">#REF!</definedName>
    <definedName name="S_RowNum" localSheetId="12">[35]Lead!#REF!</definedName>
    <definedName name="S_RowNum" localSheetId="16">[35]Lead!#REF!</definedName>
    <definedName name="S_RowNum">#REF!</definedName>
    <definedName name="s4qv2mtls" localSheetId="12">#REF!</definedName>
    <definedName name="s4qv2mtls" localSheetId="17">#REF!</definedName>
    <definedName name="s4qv2mtls" localSheetId="16">#REF!</definedName>
    <definedName name="s4qv2mtls">#REF!</definedName>
    <definedName name="sa" localSheetId="5" hidden="1">{"'例）NTServer'!$A$1:$F$77"}</definedName>
    <definedName name="sa" localSheetId="12" hidden="1">{"'例）NTServer'!$A$1:$F$77"}</definedName>
    <definedName name="sa" localSheetId="17" hidden="1">{"'例）NTServer'!$A$1:$F$77"}</definedName>
    <definedName name="sa" localSheetId="16" hidden="1">{"'例）NTServer'!$A$1:$F$77"}</definedName>
    <definedName name="sa" hidden="1">{"'例）NTServer'!$A$1:$F$77"}</definedName>
    <definedName name="saa" localSheetId="5" hidden="1">{"'例）NTServer'!$A$1:$F$77"}</definedName>
    <definedName name="saa" localSheetId="12" hidden="1">{"'例）NTServer'!$A$1:$F$77"}</definedName>
    <definedName name="saa" localSheetId="17" hidden="1">{"'例）NTServer'!$A$1:$F$77"}</definedName>
    <definedName name="saa" localSheetId="16" hidden="1">{"'例）NTServer'!$A$1:$F$77"}</definedName>
    <definedName name="saa" hidden="1">{"'例）NTServer'!$A$1:$F$77"}</definedName>
    <definedName name="saab" localSheetId="12">[34]US!#REF!</definedName>
    <definedName name="saab" localSheetId="16">[34]US!#REF!</definedName>
    <definedName name="saab">#REF!</definedName>
    <definedName name="saai" localSheetId="12">[34]US!#REF!</definedName>
    <definedName name="saai" localSheetId="16">[34]US!#REF!</definedName>
    <definedName name="saai">#REF!</definedName>
    <definedName name="saawsa" localSheetId="5" hidden="1">{"'例）NTServer'!$A$1:$F$77"}</definedName>
    <definedName name="saawsa" localSheetId="12" hidden="1">{"'例）NTServer'!$A$1:$F$77"}</definedName>
    <definedName name="saawsa" localSheetId="17" hidden="1">{"'例）NTServer'!$A$1:$F$77"}</definedName>
    <definedName name="saawsa" localSheetId="16" hidden="1">{"'例）NTServer'!$A$1:$F$77"}</definedName>
    <definedName name="saawsa" hidden="1">{"'例）NTServer'!$A$1:$F$77"}</definedName>
    <definedName name="sabb" localSheetId="12">[34]US!#REF!</definedName>
    <definedName name="sabb" localSheetId="16">[34]US!#REF!</definedName>
    <definedName name="sabb">#REF!</definedName>
    <definedName name="sabi" localSheetId="12">[34]US!#REF!</definedName>
    <definedName name="sabi" localSheetId="16">[34]US!#REF!</definedName>
    <definedName name="sabi">#REF!</definedName>
    <definedName name="sadd" localSheetId="5" hidden="1">{"MonthlyRentRoll",#N/A,FALSE,"RentRoll"}</definedName>
    <definedName name="sadd" localSheetId="12" hidden="1">{"MonthlyRentRoll",#N/A,FALSE,"RentRoll"}</definedName>
    <definedName name="sadd" localSheetId="17" hidden="1">{"MonthlyRentRoll",#N/A,FALSE,"RentRoll"}</definedName>
    <definedName name="sadd" localSheetId="16" hidden="1">{"MonthlyRentRoll",#N/A,FALSE,"RentRoll"}</definedName>
    <definedName name="sadd" hidden="1">{"MonthlyRentRoll",#N/A,FALSE,"RentRoll"}</definedName>
    <definedName name="saddd" localSheetId="5" hidden="1">{"AnnualRentRoll",#N/A,FALSE,"RentRoll"}</definedName>
    <definedName name="saddd" localSheetId="12" hidden="1">{"AnnualRentRoll",#N/A,FALSE,"RentRoll"}</definedName>
    <definedName name="saddd" localSheetId="17" hidden="1">{"AnnualRentRoll",#N/A,FALSE,"RentRoll"}</definedName>
    <definedName name="saddd" localSheetId="16" hidden="1">{"AnnualRentRoll",#N/A,FALSE,"RentRoll"}</definedName>
    <definedName name="saddd" hidden="1">{"AnnualRentRoll",#N/A,FALSE,"RentRoll"}</definedName>
    <definedName name="saddddd" localSheetId="5" hidden="1">{"AnnualRentRoll",#N/A,FALSE,"RentRoll"}</definedName>
    <definedName name="saddddd" localSheetId="12" hidden="1">{"AnnualRentRoll",#N/A,FALSE,"RentRoll"}</definedName>
    <definedName name="saddddd" localSheetId="17" hidden="1">{"AnnualRentRoll",#N/A,FALSE,"RentRoll"}</definedName>
    <definedName name="saddddd" localSheetId="16" hidden="1">{"AnnualRentRoll",#N/A,FALSE,"RentRoll"}</definedName>
    <definedName name="saddddd" hidden="1">{"AnnualRentRoll",#N/A,FALSE,"RentRoll"}</definedName>
    <definedName name="sadddddddd" localSheetId="5" hidden="1">{#N/A,#N/A,FALSE,"ExitStratigy"}</definedName>
    <definedName name="sadddddddd" localSheetId="12" hidden="1">{#N/A,#N/A,FALSE,"ExitStratigy"}</definedName>
    <definedName name="sadddddddd" localSheetId="17" hidden="1">{#N/A,#N/A,FALSE,"ExitStratigy"}</definedName>
    <definedName name="sadddddddd" localSheetId="16" hidden="1">{#N/A,#N/A,FALSE,"ExitStratigy"}</definedName>
    <definedName name="sadddddddd" hidden="1">{#N/A,#N/A,FALSE,"ExitStratigy"}</definedName>
    <definedName name="sadddddddddd" localSheetId="5" hidden="1">{#N/A,#N/A,FALSE,"LoanAssumptions"}</definedName>
    <definedName name="sadddddddddd" localSheetId="12" hidden="1">{#N/A,#N/A,FALSE,"LoanAssumptions"}</definedName>
    <definedName name="sadddddddddd" localSheetId="17" hidden="1">{#N/A,#N/A,FALSE,"LoanAssumptions"}</definedName>
    <definedName name="sadddddddddd" localSheetId="16" hidden="1">{#N/A,#N/A,FALSE,"LoanAssumptions"}</definedName>
    <definedName name="sadddddddddd" hidden="1">{#N/A,#N/A,FALSE,"LoanAssumptions"}</definedName>
    <definedName name="saddddddddddddd" localSheetId="5" hidden="1">{#N/A,#N/A,FALSE,"OperatingAssumptions"}</definedName>
    <definedName name="saddddddddddddd" localSheetId="12" hidden="1">{#N/A,#N/A,FALSE,"OperatingAssumptions"}</definedName>
    <definedName name="saddddddddddddd" localSheetId="17" hidden="1">{#N/A,#N/A,FALSE,"OperatingAssumptions"}</definedName>
    <definedName name="saddddddddddddd" localSheetId="16" hidden="1">{#N/A,#N/A,FALSE,"OperatingAssumptions"}</definedName>
    <definedName name="saddddddddddddd" hidden="1">{#N/A,#N/A,FALSE,"OperatingAssumptions"}</definedName>
    <definedName name="safx" localSheetId="12">#REF!</definedName>
    <definedName name="safx" localSheetId="17">#REF!</definedName>
    <definedName name="safx" localSheetId="16">#REF!</definedName>
    <definedName name="safx">#REF!</definedName>
    <definedName name="sales" localSheetId="12">#REF!</definedName>
    <definedName name="sales" localSheetId="17">#REF!</definedName>
    <definedName name="sales" localSheetId="16">#REF!</definedName>
    <definedName name="sales">#REF!</definedName>
    <definedName name="sales_per_manuf" localSheetId="12">[32]Assumptions!#REF!</definedName>
    <definedName name="sales_per_manuf" localSheetId="16">[32]Assumptions!#REF!</definedName>
    <definedName name="sales_per_manuf">#REF!</definedName>
    <definedName name="SALES2" localSheetId="12">[58]Sales2!$A$2:$IV$500</definedName>
    <definedName name="SALES2" localSheetId="16">[58]Sales2!$A$2:$IV$500</definedName>
    <definedName name="SALES2">#REF!</definedName>
    <definedName name="saleswp" localSheetId="12">#REF!</definedName>
    <definedName name="saleswp" localSheetId="17">#REF!</definedName>
    <definedName name="saleswp" localSheetId="16">#REF!</definedName>
    <definedName name="saleswp">#REF!</definedName>
    <definedName name="SANKAKU" localSheetId="12">[13]!SANKAKU</definedName>
    <definedName name="SANKAKU" localSheetId="16">[13]!SANKAKU</definedName>
    <definedName name="SANKAKU">#REF!</definedName>
    <definedName name="SAPBEXdnldView" hidden="1">"4CI2J5ZDV568CWMS0U474EGB0"</definedName>
    <definedName name="SAPBEXhrIndnt" hidden="1">"Wide"</definedName>
    <definedName name="SAPBEXrevision" hidden="1">9</definedName>
    <definedName name="SAPBEXsysID" hidden="1">"BWP"</definedName>
    <definedName name="SAPBEXwbID" hidden="1">"451N6G6HNH5M7RVWKXOTIVLAA"</definedName>
    <definedName name="SAPsysID" hidden="1">"708C5W7SBKP804JT78WJ0JNKI"</definedName>
    <definedName name="SAPwbID" hidden="1">"ARS"</definedName>
    <definedName name="SAVETYPE" localSheetId="12">[93]SYSTEM!$M$2:$M$4</definedName>
    <definedName name="SAVETYPE" localSheetId="16">[93]SYSTEM!$M$2:$M$4</definedName>
    <definedName name="SAVETYPE">#REF!</definedName>
    <definedName name="saza" localSheetId="5" hidden="1">{"'例）NTServer'!$A$1:$F$77"}</definedName>
    <definedName name="saza" localSheetId="12" hidden="1">{"'例）NTServer'!$A$1:$F$77"}</definedName>
    <definedName name="saza" localSheetId="17" hidden="1">{"'例）NTServer'!$A$1:$F$77"}</definedName>
    <definedName name="saza" localSheetId="16" hidden="1">{"'例）NTServer'!$A$1:$F$77"}</definedName>
    <definedName name="saza" hidden="1">{"'例）NTServer'!$A$1:$F$77"}</definedName>
    <definedName name="sc" localSheetId="17">#REF!</definedName>
    <definedName name="sc">#REF!</definedName>
    <definedName name="Scenario" localSheetId="17">#REF!</definedName>
    <definedName name="Scenario">#REF!</definedName>
    <definedName name="sd" localSheetId="17">#REF!</definedName>
    <definedName name="sd">#REF!</definedName>
    <definedName name="sdeb" localSheetId="12">[34]US!#REF!</definedName>
    <definedName name="sdeb" localSheetId="16">[34]US!#REF!</definedName>
    <definedName name="sdeb">#REF!</definedName>
    <definedName name="sdf" localSheetId="5" hidden="1">{#N/A,#N/A,FALSE,"Assum";#N/A,#N/A,FALSE,"IS";#N/A,#N/A,FALSE,"Op-BS";#N/A,#N/A,FALSE,"BSCF";#N/A,#N/A,FALSE,"Brad_IS";#N/A,#N/A,FALSE,"Brad_BSCF";#N/A,#N/A,FALSE,"Nick_IS";#N/A,#N/A,FALSE,"Nick_BSCF";#N/A,#N/A,FALSE,"Mobile_IS";#N/A,#N/A,FALSE,"Mobile_BSCF";#N/A,#N/A,FALSE,"Syn+Elim";#N/A,#N/A,FALSE,"Ratings"}</definedName>
    <definedName name="sdf" localSheetId="12" hidden="1">{#N/A,#N/A,FALSE,"Assum";#N/A,#N/A,FALSE,"IS";#N/A,#N/A,FALSE,"Op-BS";#N/A,#N/A,FALSE,"BSCF";#N/A,#N/A,FALSE,"Brad_IS";#N/A,#N/A,FALSE,"Brad_BSCF";#N/A,#N/A,FALSE,"Nick_IS";#N/A,#N/A,FALSE,"Nick_BSCF";#N/A,#N/A,FALSE,"Mobile_IS";#N/A,#N/A,FALSE,"Mobile_BSCF";#N/A,#N/A,FALSE,"Syn+Elim";#N/A,#N/A,FALSE,"Ratings"}</definedName>
    <definedName name="sdf" localSheetId="17" hidden="1">{#N/A,#N/A,FALSE,"Assum";#N/A,#N/A,FALSE,"IS";#N/A,#N/A,FALSE,"Op-BS";#N/A,#N/A,FALSE,"BSCF";#N/A,#N/A,FALSE,"Brad_IS";#N/A,#N/A,FALSE,"Brad_BSCF";#N/A,#N/A,FALSE,"Nick_IS";#N/A,#N/A,FALSE,"Nick_BSCF";#N/A,#N/A,FALSE,"Mobile_IS";#N/A,#N/A,FALSE,"Mobile_BSCF";#N/A,#N/A,FALSE,"Syn+Elim";#N/A,#N/A,FALSE,"Ratings"}</definedName>
    <definedName name="sdf" localSheetId="16" hidden="1">{#N/A,#N/A,FALSE,"Assum";#N/A,#N/A,FALSE,"IS";#N/A,#N/A,FALSE,"Op-BS";#N/A,#N/A,FALSE,"BSCF";#N/A,#N/A,FALSE,"Brad_IS";#N/A,#N/A,FALSE,"Brad_BSCF";#N/A,#N/A,FALSE,"Nick_IS";#N/A,#N/A,FALSE,"Nick_BSCF";#N/A,#N/A,FALSE,"Mobile_IS";#N/A,#N/A,FALSE,"Mobile_BSCF";#N/A,#N/A,FALSE,"Syn+Elim";#N/A,#N/A,FALSE,"Ratings"}</definedName>
    <definedName name="sdf" hidden="1">{#N/A,#N/A,FALSE,"Assum";#N/A,#N/A,FALSE,"IS";#N/A,#N/A,FALSE,"Op-BS";#N/A,#N/A,FALSE,"BSCF";#N/A,#N/A,FALSE,"Brad_IS";#N/A,#N/A,FALSE,"Brad_BSCF";#N/A,#N/A,FALSE,"Nick_IS";#N/A,#N/A,FALSE,"Nick_BSCF";#N/A,#N/A,FALSE,"Mobile_IS";#N/A,#N/A,FALSE,"Mobile_BSCF";#N/A,#N/A,FALSE,"Syn+Elim";#N/A,#N/A,FALSE,"Ratings"}</definedName>
    <definedName name="ｓｄｆｓｄｆｓｄｆｓｄｆ" localSheetId="5" hidden="1">{#N/A,#N/A,FALSE,"１）背景";#N/A,#N/A,FALSE,"２）前提事項";#N/A,#N/A,FALSE,"３）優先順位";#N/A,#N/A,FALSE,"４）改善サマリー";#N/A,#N/A,FALSE,"５）懸念-1";#N/A,#N/A,FALSE,"５）懸念-2";#N/A,#N/A,FALSE,"５）懸念-3";#N/A,#N/A,FALSE,"５）懸念-4";#N/A,#N/A,FALSE,"６）組織図";#N/A,#N/A,FALSE,"６）スケジュール"}</definedName>
    <definedName name="ｓｄｆｓｄｆｓｄｆｓｄｆ" localSheetId="12" hidden="1">{#N/A,#N/A,FALSE,"１）背景";#N/A,#N/A,FALSE,"２）前提事項";#N/A,#N/A,FALSE,"３）優先順位";#N/A,#N/A,FALSE,"４）改善サマリー";#N/A,#N/A,FALSE,"５）懸念-1";#N/A,#N/A,FALSE,"５）懸念-2";#N/A,#N/A,FALSE,"５）懸念-3";#N/A,#N/A,FALSE,"５）懸念-4";#N/A,#N/A,FALSE,"６）組織図";#N/A,#N/A,FALSE,"６）スケジュール"}</definedName>
    <definedName name="ｓｄｆｓｄｆｓｄｆｓｄｆ" localSheetId="17" hidden="1">{#N/A,#N/A,FALSE,"１）背景";#N/A,#N/A,FALSE,"２）前提事項";#N/A,#N/A,FALSE,"３）優先順位";#N/A,#N/A,FALSE,"４）改善サマリー";#N/A,#N/A,FALSE,"５）懸念-1";#N/A,#N/A,FALSE,"５）懸念-2";#N/A,#N/A,FALSE,"５）懸念-3";#N/A,#N/A,FALSE,"５）懸念-4";#N/A,#N/A,FALSE,"６）組織図";#N/A,#N/A,FALSE,"６）スケジュール"}</definedName>
    <definedName name="ｓｄｆｓｄｆｓｄｆｓｄｆ" localSheetId="16" hidden="1">{#N/A,#N/A,FALSE,"１）背景";#N/A,#N/A,FALSE,"２）前提事項";#N/A,#N/A,FALSE,"３）優先順位";#N/A,#N/A,FALSE,"４）改善サマリー";#N/A,#N/A,FALSE,"５）懸念-1";#N/A,#N/A,FALSE,"５）懸念-2";#N/A,#N/A,FALSE,"５）懸念-3";#N/A,#N/A,FALSE,"５）懸念-4";#N/A,#N/A,FALSE,"６）組織図";#N/A,#N/A,FALSE,"６）スケジュール"}</definedName>
    <definedName name="ｓｄｆｓｄｆｓｄｆｓｄｆ" hidden="1">{#N/A,#N/A,FALSE,"１）背景";#N/A,#N/A,FALSE,"２）前提事項";#N/A,#N/A,FALSE,"３）優先順位";#N/A,#N/A,FALSE,"４）改善サマリー";#N/A,#N/A,FALSE,"５）懸念-1";#N/A,#N/A,FALSE,"５）懸念-2";#N/A,#N/A,FALSE,"５）懸念-3";#N/A,#N/A,FALSE,"５）懸念-4";#N/A,#N/A,FALSE,"６）組織図";#N/A,#N/A,FALSE,"６）スケジュール"}</definedName>
    <definedName name="sdfv" localSheetId="12">#REF!</definedName>
    <definedName name="sdfv" localSheetId="17">#REF!</definedName>
    <definedName name="sdfv" localSheetId="16">#REF!</definedName>
    <definedName name="sdfv">#REF!</definedName>
    <definedName name="sdlkjr" localSheetId="5" hidden="1">{#N/A,#N/A,FALSE,"OperatingAssumptions"}</definedName>
    <definedName name="sdlkjr" localSheetId="12" hidden="1">{#N/A,#N/A,FALSE,"OperatingAssumptions"}</definedName>
    <definedName name="sdlkjr" localSheetId="17" hidden="1">{#N/A,#N/A,FALSE,"OperatingAssumptions"}</definedName>
    <definedName name="sdlkjr" localSheetId="16" hidden="1">{#N/A,#N/A,FALSE,"OperatingAssumptions"}</definedName>
    <definedName name="sdlkjr" hidden="1">{#N/A,#N/A,FALSE,"OperatingAssumptions"}</definedName>
    <definedName name="sdnr" localSheetId="5" hidden="1">{#N/A,#N/A,FALSE,"ExitStratigy"}</definedName>
    <definedName name="sdnr" localSheetId="12" hidden="1">{#N/A,#N/A,FALSE,"ExitStratigy"}</definedName>
    <definedName name="sdnr" localSheetId="17" hidden="1">{#N/A,#N/A,FALSE,"ExitStratigy"}</definedName>
    <definedName name="sdnr" localSheetId="16" hidden="1">{#N/A,#N/A,FALSE,"ExitStratigy"}</definedName>
    <definedName name="sdnr" hidden="1">{#N/A,#N/A,FALSE,"ExitStratigy"}</definedName>
    <definedName name="ｓｄふぁ" localSheetId="5" hidden="1">{"'ＥＤＩ'!$H$5:$I$6"}</definedName>
    <definedName name="ｓｄふぁ" localSheetId="12" hidden="1">{"'ＥＤＩ'!$H$5:$I$6"}</definedName>
    <definedName name="ｓｄふぁ" localSheetId="17" hidden="1">{"'ＥＤＩ'!$H$5:$I$6"}</definedName>
    <definedName name="ｓｄふぁ" localSheetId="16" hidden="1">{"'ＥＤＩ'!$H$5:$I$6"}</definedName>
    <definedName name="ｓｄふぁ" hidden="1">{"'ＥＤＩ'!$H$5:$I$6"}</definedName>
    <definedName name="SE" localSheetId="5" hidden="1">{#N/A,#N/A,FALSE,"Aging Summary";#N/A,#N/A,FALSE,"Ratio Analysis";#N/A,#N/A,FALSE,"Test 120 Day Accts";#N/A,#N/A,FALSE,"Tickmarks"}</definedName>
    <definedName name="SE" localSheetId="12" hidden="1">{#N/A,#N/A,FALSE,"Aging Summary";#N/A,#N/A,FALSE,"Ratio Analysis";#N/A,#N/A,FALSE,"Test 120 Day Accts";#N/A,#N/A,FALSE,"Tickmarks"}</definedName>
    <definedName name="SE" localSheetId="17" hidden="1">{#N/A,#N/A,FALSE,"Aging Summary";#N/A,#N/A,FALSE,"Ratio Analysis";#N/A,#N/A,FALSE,"Test 120 Day Accts";#N/A,#N/A,FALSE,"Tickmarks"}</definedName>
    <definedName name="SE" localSheetId="16" hidden="1">{#N/A,#N/A,FALSE,"Aging Summary";#N/A,#N/A,FALSE,"Ratio Analysis";#N/A,#N/A,FALSE,"Test 120 Day Accts";#N/A,#N/A,FALSE,"Tickmarks"}</definedName>
    <definedName name="SE" hidden="1">{#N/A,#N/A,FALSE,"Aging Summary";#N/A,#N/A,FALSE,"Ratio Analysis";#N/A,#N/A,FALSE,"Test 120 Day Accts";#N/A,#N/A,FALSE,"Tickmarks"}</definedName>
    <definedName name="Segment" localSheetId="12">[94]リスト!$G$11:$G$16</definedName>
    <definedName name="Segment" localSheetId="16">[94]リスト!$G$11:$G$16</definedName>
    <definedName name="Segment">#REF!</definedName>
    <definedName name="segu" localSheetId="12">'[95]29部門コード一覧 (正)'!$A$147:$N$292</definedName>
    <definedName name="segu" localSheetId="16">'[95]29部門コード一覧 (正)'!$A$147:$N$292</definedName>
    <definedName name="segu">#REF!</definedName>
    <definedName name="Sep" localSheetId="12">[33]data!$I$1:$S$106</definedName>
    <definedName name="Sep" localSheetId="16">[33]data!$I$1:$S$106</definedName>
    <definedName name="Sep">#REF!</definedName>
    <definedName name="ser" localSheetId="5" hidden="1">{"AnnualRentRoll",#N/A,FALSE,"RentRoll"}</definedName>
    <definedName name="ser" localSheetId="12" hidden="1">{"AnnualRentRoll",#N/A,FALSE,"RentRoll"}</definedName>
    <definedName name="ser" localSheetId="17" hidden="1">{"AnnualRentRoll",#N/A,FALSE,"RentRoll"}</definedName>
    <definedName name="ser" localSheetId="16" hidden="1">{"AnnualRentRoll",#N/A,FALSE,"RentRoll"}</definedName>
    <definedName name="ser" hidden="1">{"AnnualRentRoll",#N/A,FALSE,"RentRoll"}</definedName>
    <definedName name="setubi" localSheetId="12">'[96]table(ｿｰﾄ)'!$B$3:$N$41</definedName>
    <definedName name="setubi" localSheetId="16">'[96]table(ｿｰﾄ)'!$B$3:$N$41</definedName>
    <definedName name="setubi">#REF!</definedName>
    <definedName name="sfadsfsdfsdf" localSheetId="5" hidden="1">{"'一覧'!$A$1:$M$28"}</definedName>
    <definedName name="sfadsfsdfsdf" localSheetId="12" hidden="1">{"'一覧'!$A$1:$M$28"}</definedName>
    <definedName name="sfadsfsdfsdf" localSheetId="17" hidden="1">{"'一覧'!$A$1:$M$28"}</definedName>
    <definedName name="sfadsfsdfsdf" localSheetId="16" hidden="1">{"'一覧'!$A$1:$M$28"}</definedName>
    <definedName name="sfadsfsdfsdf" hidden="1">{"'一覧'!$A$1:$M$28"}</definedName>
    <definedName name="sfer" localSheetId="5" hidden="1">{#N/A,#N/A,FALSE,"ExitStratigy"}</definedName>
    <definedName name="sfer" localSheetId="12" hidden="1">{#N/A,#N/A,FALSE,"ExitStratigy"}</definedName>
    <definedName name="sfer" localSheetId="17" hidden="1">{#N/A,#N/A,FALSE,"ExitStratigy"}</definedName>
    <definedName name="sfer" localSheetId="16" hidden="1">{#N/A,#N/A,FALSE,"ExitStratigy"}</definedName>
    <definedName name="sfer" hidden="1">{#N/A,#N/A,FALSE,"ExitStratigy"}</definedName>
    <definedName name="sfx" localSheetId="12">#REF!</definedName>
    <definedName name="sfx" localSheetId="17">#REF!</definedName>
    <definedName name="sfx" localSheetId="16">#REF!</definedName>
    <definedName name="sfx">#REF!</definedName>
    <definedName name="SHARED_FORMULA_0_130_0_130_0">"MOD(IF([.A130]=""頁"";""1"";IF([.C131]=""*"";""0"";[.A130]+1));8)"</definedName>
    <definedName name="SHARED_FORMULA_0_194_0_194_0">"MOD(IF([.A194]=""頁"";""1"";IF([.C195]=""*"";""0"";[.A194]+1));8)"</definedName>
    <definedName name="SHARED_FORMULA_0_2_0_2_0">"MOD(IF([.A2]=""頁"";""1"";IF([.C3]=""*"";""0"";[.A2]+1));8)"</definedName>
    <definedName name="SHARED_FORMULA_0_225_0_225_0">"MOD(IF([.A225]=""頁"";""1"";IF([.C226]=""*"";""0"";[.A225]+1));8)"</definedName>
    <definedName name="SHARED_FORMULA_0_289_0_289_0">"MOD(IF([.A289]=""頁"";""1"";IF([.C290]=""*"";""0"";[.A289]+1));8)"</definedName>
    <definedName name="SHARED_FORMULA_0_353_0_353_0">"MOD(IF([.A353]=""頁"";""1"";IF([.C354]=""*"";""0"";[.A353]+1));8)"</definedName>
    <definedName name="SHARED_FORMULA_0_417_0_417_0">"MOD(IF([.A417]=""頁"";""1"";IF([.C418]=""*"";""0"";[.A417]+1));8)"</definedName>
    <definedName name="SHARED_FORMULA_0_481_0_481_0">"MOD(IF([.A481]=""頁"";""1"";IF([.C482]=""*"";""0"";[.A481]+1));8)"</definedName>
    <definedName name="SHARED_FORMULA_0_545_0_545_0">"MOD(IF([.A545]=""頁"";""1"";IF([.C546]=""*"";""0"";[.A545]+1));8)"</definedName>
    <definedName name="SHARED_FORMULA_0_609_0_609_0">"MOD(IF([.A609]=""頁"";""1"";IF([.C610]=""*"";""0"";[.A609]+1));8)"</definedName>
    <definedName name="SHARED_FORMULA_0_66_0_66_0">"MOD(IF([.A66]=""頁"";""1"";IF([.C67]=""*"";""0"";[.A66]+1));8)"</definedName>
    <definedName name="SHARED_FORMULA_0_673_0_673_0">"MOD(IF([.A673]=""頁"";""1"";IF([.C674]=""*"";""0"";[.A673]+1));8)"</definedName>
    <definedName name="SHARED_FORMULA_0_737_0_737_0">"MOD(IF([.A737]=""頁"";""1"";IF([.C738]=""*"";""0"";[.A737]+1));8)"</definedName>
    <definedName name="SHARED_FORMULA_0_801_0_801_0">"MOD(IF([.A801]=""頁"";""1"";IF([.C802]=""*"";""0"";[.A801]+1));8)"</definedName>
    <definedName name="SHARED_FORMULA_1_130_1_130_0">"IF(OR([.A131]=1;AND([.A131]=1;[.B130]&gt;=4));1;IF([.L131]=[.L130];[.B130];[.B130]+1))"</definedName>
    <definedName name="SHARED_FORMULA_1_194_1_194_0">"IF(OR([.A195]=1;AND([.A195]=1;[.B194]&gt;=4));1;IF([.L195]=[.L194];[.B194];[.B194]+1))"</definedName>
    <definedName name="SHARED_FORMULA_1_2_1_2_0">"IF(OR([.A3]=1;AND([.A3]=1;[.B2]&gt;=4));1;IF([.L3]=[.L2];[.B2];[.B2]+1))"</definedName>
    <definedName name="SHARED_FORMULA_1_225_1_225_0">"IF(OR([.A226]=1;AND([.A226]=1;[.B225]&gt;=4));1;IF([.L226]=[.L225];[.B225];[.B225]+1))"</definedName>
    <definedName name="SHARED_FORMULA_1_289_1_289_0">"IF(OR([.A290]=1;AND([.A290]=1;[.B289]&gt;=4));1;IF([.L290]=[.L289];[.B289];[.B289]+1))"</definedName>
    <definedName name="SHARED_FORMULA_1_353_1_353_0">"IF(OR([.A354]=1;AND([.A354]=1;[.B353]&gt;=4));1;IF([.L354]=[.L353];[.B353];[.B353]+1))"</definedName>
    <definedName name="SHARED_FORMULA_1_417_1_417_0">"IF(OR([.A418]=1;AND([.A418]=1;[.B417]&gt;=4));1;IF([.L418]=[.L417];[.B417];[.B417]+1))"</definedName>
    <definedName name="SHARED_FORMULA_1_481_1_481_0">"IF(OR([.A482]=1;AND([.A482]=1;[.B481]&gt;=4));1;IF([.L482]=[.L481];[.B481];[.B481]+1))"</definedName>
    <definedName name="SHARED_FORMULA_1_545_1_545_0">"IF(OR([.A546]=1;AND([.A546]=1;[.B545]&gt;=4));1;IF([.L546]=[.L545];[.B545];[.B545]+1))"</definedName>
    <definedName name="SHARED_FORMULA_1_609_1_609_0">"IF(OR([.A610]=1;AND([.A610]=1;[.B609]&gt;=4));1;IF([.L610]=[.L609];[.B609];[.B609]+1))"</definedName>
    <definedName name="SHARED_FORMULA_1_66_1_66_0">"IF(OR([.A67]=1;AND([.A67]=1;[.B66]&gt;=4));1;IF([.L67]=[.L66];[.B66];[.B66]+1))"</definedName>
    <definedName name="SHARED_FORMULA_1_673_1_673_0">"IF(OR([.A674]=1;AND([.A674]=1;[.B673]&gt;=4));1;IF([.L674]=[.L673];[.B673];[.B673]+1))"</definedName>
    <definedName name="SHARED_FORMULA_1_737_1_737_0">"IF(OR([.A738]=1;AND([.A738]=1;[.B737]&gt;=4));1;IF([.L738]=[.L737];[.B737];[.B737]+1))"</definedName>
    <definedName name="SHARED_FORMULA_1_801_1_801_0">"IF(OR([.A802]=1;AND([.A802]=1;[.B801]&gt;=4));1;IF([.L802]=[.L801];[.B801];[.B801]+1))"</definedName>
    <definedName name="SHARED_FORMULA_17_1003_17_1003_0">"IF(#name!()=""日局"";""局"";"""")"</definedName>
    <definedName name="SHARED_FORMULA_17_1035_17_1035_0">"IF(#name!()=""日局"";""局"";"""")"</definedName>
    <definedName name="SHARED_FORMULA_17_12_17_12_0">"IF(#name!()=""日局"";""局"";"""")"</definedName>
    <definedName name="SHARED_FORMULA_17_140_17_140_0">"IF(#name!()=""日局"";""局"";"""")"</definedName>
    <definedName name="SHARED_FORMULA_17_204_17_204_0">"IF(#name!()=""日局"";""局"";"""")"</definedName>
    <definedName name="SHARED_FORMULA_17_268_17_268_0">"IF(#name!()=""日局"";""局"";"""")"</definedName>
    <definedName name="SHARED_FORMULA_17_332_17_332_0">"IF(#name!()=""日局"";""局"";"""")"</definedName>
    <definedName name="SHARED_FORMULA_17_396_17_396_0">"IF(#name!()=""日局"";""局"";"""")"</definedName>
    <definedName name="SHARED_FORMULA_17_460_17_460_0">"IF(#name!()=""日局"";""局"";"""")"</definedName>
    <definedName name="SHARED_FORMULA_17_524_17_524_0">"IF(#name!()=""日局"";""局"";"""")"</definedName>
    <definedName name="SHARED_FORMULA_17_588_17_588_0">"IF(#name!()=""日局"";""局"";"""")"</definedName>
    <definedName name="SHARED_FORMULA_17_652_17_652_0">"IF(#name!()=""日局"";""局"";"""")"</definedName>
    <definedName name="SHARED_FORMULA_17_716_17_716_0">"IF(#name!()=""日局"";""局"";"""")"</definedName>
    <definedName name="SHARED_FORMULA_17_76_17_76_0">"IF(#name!()=""日局"";""局"";"""")"</definedName>
    <definedName name="SHARED_FORMULA_17_780_17_780_0">"IF(#name!()=""日局"";""局"";"""")"</definedName>
    <definedName name="SHARED_FORMULA_17_844_17_844_0">"IF(#name!()=""日局"";""局"";"""")"</definedName>
    <definedName name="SHARED_FORMULA_17_908_17_908_0">"IF(#name!()=""日局"";""局"";"""")"</definedName>
    <definedName name="SHARED_FORMULA_17_939_17_939_0">"IF(#name!()=""日局"";""局"";"""")"</definedName>
    <definedName name="SHARED_FORMULA_17_971_17_971_0">"IF(#name!()=""日局"";""局"";"""")"</definedName>
    <definedName name="SHARED_FORMULA_56_846_56_846_0">"COUNTA([.BE3:.BE846])"</definedName>
    <definedName name="shtml" localSheetId="5" hidden="1">{"'Sheet1'!$B$9"}</definedName>
    <definedName name="shtml" localSheetId="12" hidden="1">{"'Sheet1'!$B$9"}</definedName>
    <definedName name="shtml" localSheetId="17" hidden="1">{"'Sheet1'!$B$9"}</definedName>
    <definedName name="shtml" localSheetId="16" hidden="1">{"'Sheet1'!$B$9"}</definedName>
    <definedName name="shtml" hidden="1">{"'Sheet1'!$B$9"}</definedName>
    <definedName name="si" localSheetId="17">#REF!</definedName>
    <definedName name="si">#REF!</definedName>
    <definedName name="SICBS" localSheetId="17">#REF!</definedName>
    <definedName name="SICBS">#REF!</definedName>
    <definedName name="SICCF" localSheetId="17">#REF!</definedName>
    <definedName name="SICCF">#REF!</definedName>
    <definedName name="SICIS" localSheetId="17">#REF!</definedName>
    <definedName name="SICIS">#REF!</definedName>
    <definedName name="sicm" localSheetId="17">#REF!</definedName>
    <definedName name="sicm">#REF!</definedName>
    <definedName name="sicor" localSheetId="17">#REF!</definedName>
    <definedName name="sicor">#REF!</definedName>
    <definedName name="sicor1qv106" localSheetId="17">#REF!</definedName>
    <definedName name="sicor1qv106">#REF!</definedName>
    <definedName name="sicor4qv1" localSheetId="17">#REF!</definedName>
    <definedName name="sicor4qv1">#REF!</definedName>
    <definedName name="sicor4qv2" localSheetId="17">#REF!</definedName>
    <definedName name="sicor4qv2">#REF!</definedName>
    <definedName name="sicor4qv2m" localSheetId="17">#REF!</definedName>
    <definedName name="sicor4qv2m">#REF!</definedName>
    <definedName name="sicor4qv2s" localSheetId="17">#REF!</definedName>
    <definedName name="sicor4qv2s">#REF!</definedName>
    <definedName name="sicor4qv2u" localSheetId="17">#REF!</definedName>
    <definedName name="sicor4qv2u">#REF!</definedName>
    <definedName name="sicorcosts" localSheetId="17">#REF!</definedName>
    <definedName name="sicorcosts">#REF!</definedName>
    <definedName name="sicorfcst" localSheetId="17">#REF!</definedName>
    <definedName name="sicorfcst">#REF!</definedName>
    <definedName name="sicorm" localSheetId="17">#REF!</definedName>
    <definedName name="sicorm">#REF!</definedName>
    <definedName name="sicormtl" localSheetId="17">#REF!</definedName>
    <definedName name="sicormtl">#REF!</definedName>
    <definedName name="sicors" localSheetId="17">#REF!</definedName>
    <definedName name="sicors">#REF!</definedName>
    <definedName name="sicors3q" localSheetId="17">#REF!</definedName>
    <definedName name="sicors3q">#REF!</definedName>
    <definedName name="sicors4qv2" localSheetId="17">#REF!</definedName>
    <definedName name="sicors4qv2">#REF!</definedName>
    <definedName name="sicorsales" localSheetId="17">#REF!</definedName>
    <definedName name="sicorsales">#REF!</definedName>
    <definedName name="sicoru" localSheetId="17">#REF!</definedName>
    <definedName name="sicoru">#REF!</definedName>
    <definedName name="sicoru3q" localSheetId="17">#REF!</definedName>
    <definedName name="sicoru3q">#REF!</definedName>
    <definedName name="sicorunits" localSheetId="17">#REF!</definedName>
    <definedName name="sicorunits">#REF!</definedName>
    <definedName name="sicorv" localSheetId="17">#REF!</definedName>
    <definedName name="sicorv">#REF!</definedName>
    <definedName name="sicorv2s" localSheetId="17">#REF!</definedName>
    <definedName name="sicorv2s">#REF!</definedName>
    <definedName name="sicorv2u" localSheetId="17">#REF!</definedName>
    <definedName name="sicorv2u">#REF!</definedName>
    <definedName name="SICR" localSheetId="17">#REF!</definedName>
    <definedName name="SICR">#REF!</definedName>
    <definedName name="sics" localSheetId="17">#REF!</definedName>
    <definedName name="sics">#REF!</definedName>
    <definedName name="sicu" localSheetId="17">#REF!</definedName>
    <definedName name="sicu">#REF!</definedName>
    <definedName name="simva" localSheetId="17">#REF!</definedName>
    <definedName name="simva">#REF!</definedName>
    <definedName name="SizingColumn" localSheetId="17">#REF!</definedName>
    <definedName name="SizingColumn">#REF!</definedName>
    <definedName name="SK" localSheetId="12">[38]DATA!$V$1:$V$2</definedName>
    <definedName name="SK" localSheetId="16">[38]DATA!$V$1:$V$2</definedName>
    <definedName name="SK">#REF!</definedName>
    <definedName name="Skk" localSheetId="12">#REF!</definedName>
    <definedName name="Skk" localSheetId="17">#REF!</definedName>
    <definedName name="Skk" localSheetId="16">#REF!</definedName>
    <definedName name="Skk">#REF!</definedName>
    <definedName name="Sku_old_TUSA" localSheetId="12">#REF!</definedName>
    <definedName name="Sku_old_TUSA" localSheetId="17">#REF!</definedName>
    <definedName name="Sku_old_TUSA" localSheetId="16">#REF!</definedName>
    <definedName name="Sku_old_TUSA">#REF!</definedName>
    <definedName name="Sku_tran" localSheetId="12">#REF!</definedName>
    <definedName name="Sku_tran" localSheetId="17">#REF!</definedName>
    <definedName name="Sku_tran" localSheetId="16">#REF!</definedName>
    <definedName name="Sku_tran">#REF!</definedName>
    <definedName name="slrkjfu" localSheetId="5" hidden="1">{#N/A,#N/A,FALSE,"PropertyInfo"}</definedName>
    <definedName name="slrkjfu" localSheetId="12" hidden="1">{#N/A,#N/A,FALSE,"PropertyInfo"}</definedName>
    <definedName name="slrkjfu" localSheetId="17" hidden="1">{#N/A,#N/A,FALSE,"PropertyInfo"}</definedName>
    <definedName name="slrkjfu" localSheetId="16" hidden="1">{#N/A,#N/A,FALSE,"PropertyInfo"}</definedName>
    <definedName name="slrkjfu" hidden="1">{#N/A,#N/A,FALSE,"PropertyInfo"}</definedName>
    <definedName name="small_average" localSheetId="12">[31]Assumptions!#REF!</definedName>
    <definedName name="small_average" localSheetId="16">[31]Assumptions!#REF!</definedName>
    <definedName name="small_average">#REF!</definedName>
    <definedName name="small_sales" localSheetId="12">[31]Assumptions!#REF!</definedName>
    <definedName name="small_sales" localSheetId="16">[31]Assumptions!#REF!</definedName>
    <definedName name="small_sales">#REF!</definedName>
    <definedName name="SMBS" localSheetId="12">'[37]SICOR de MEXICO'!$C$65:$Q$110</definedName>
    <definedName name="SMBS" localSheetId="16">'[37]SICOR de MEXICO'!$C$65:$Q$110</definedName>
    <definedName name="SMBS">#REF!</definedName>
    <definedName name="SMCapData" localSheetId="12">#REF!</definedName>
    <definedName name="SMCapData" localSheetId="17">#REF!</definedName>
    <definedName name="SMCapData" localSheetId="16">#REF!</definedName>
    <definedName name="SMCapData">#REF!</definedName>
    <definedName name="SMCF" localSheetId="12">'[37]SICOR de MEXICO'!$D$112:$Q$149</definedName>
    <definedName name="SMCF" localSheetId="16">'[37]SICOR de MEXICO'!$D$112:$Q$149</definedName>
    <definedName name="SMCF">#REF!</definedName>
    <definedName name="SMIS" localSheetId="12">'[37]SICOR de MEXICO'!$C$9:$Q$61</definedName>
    <definedName name="SMIS" localSheetId="16">'[37]SICOR de MEXICO'!$C$9:$Q$61</definedName>
    <definedName name="SMIS">#REF!</definedName>
    <definedName name="SMR" localSheetId="12">'[37]SICOR de MEXICO'!$C$156:$Q$208</definedName>
    <definedName name="SMR" localSheetId="16">'[37]SICOR de MEXICO'!$C$156:$Q$208</definedName>
    <definedName name="SMR">#REF!</definedName>
    <definedName name="so" localSheetId="12" hidden="1">#REF!</definedName>
    <definedName name="so" localSheetId="17" hidden="1">#REF!</definedName>
    <definedName name="so" localSheetId="16" hidden="1">#REF!</definedName>
    <definedName name="so" hidden="1">#REF!</definedName>
    <definedName name="soat" localSheetId="12">#REF!</definedName>
    <definedName name="soat" localSheetId="17">#REF!</definedName>
    <definedName name="soat" localSheetId="16">#REF!</definedName>
    <definedName name="soat">#REF!</definedName>
    <definedName name="solver_lin" hidden="1">0</definedName>
    <definedName name="solver_num" hidden="1">0</definedName>
    <definedName name="solver_opt" localSheetId="12" hidden="1">#REF!</definedName>
    <definedName name="solver_opt" localSheetId="17" hidden="1">#REF!</definedName>
    <definedName name="solver_opt" localSheetId="16" hidden="1">#REF!</definedName>
    <definedName name="solver_opt" hidden="1">#REF!</definedName>
    <definedName name="solver_typ" hidden="1">3</definedName>
    <definedName name="solver_val" hidden="1">60000000</definedName>
    <definedName name="source" localSheetId="12">#REF!</definedName>
    <definedName name="source" localSheetId="17">#REF!</definedName>
    <definedName name="source" localSheetId="16">#REF!</definedName>
    <definedName name="source">#REF!</definedName>
    <definedName name="SOV_Class" localSheetId="12">'[97]Combined FAR'!$C$5:$C$4987</definedName>
    <definedName name="SOV_Class" localSheetId="16">'[97]Combined FAR'!$C$5:$C$4987</definedName>
    <definedName name="SOV_Class">#REF!</definedName>
    <definedName name="Sp_w_rok_mie" localSheetId="12">[59]Dane!$R$10:$R$409</definedName>
    <definedName name="Sp_w_rok_mie" localSheetId="16">[59]Dane!$R$10:$R$409</definedName>
    <definedName name="Sp_w_rok_mie">#REF!</definedName>
    <definedName name="spending" localSheetId="12">#REF!</definedName>
    <definedName name="spending" localSheetId="17">#REF!</definedName>
    <definedName name="spending" localSheetId="16">#REF!</definedName>
    <definedName name="spending">#REF!</definedName>
    <definedName name="srat" localSheetId="12">[34]US!#REF!</definedName>
    <definedName name="srat" localSheetId="16">[34]US!#REF!</definedName>
    <definedName name="srat">#REF!</definedName>
    <definedName name="srec" localSheetId="12">[34]US!#REF!</definedName>
    <definedName name="srec" localSheetId="16">[34]US!#REF!</definedName>
    <definedName name="srec">#REF!</definedName>
    <definedName name="sret" localSheetId="12">[34]US!#REF!</definedName>
    <definedName name="sret" localSheetId="16">[34]US!#REF!</definedName>
    <definedName name="sret">#REF!</definedName>
    <definedName name="srev" localSheetId="12">[34]US!#REF!</definedName>
    <definedName name="srev" localSheetId="16">[34]US!#REF!</definedName>
    <definedName name="srev">#REF!</definedName>
    <definedName name="ss" localSheetId="12">#REF!</definedName>
    <definedName name="ss" localSheetId="17">#REF!</definedName>
    <definedName name="ss" localSheetId="16">#REF!</definedName>
    <definedName name="ss">#REF!</definedName>
    <definedName name="ssa" localSheetId="5" hidden="1">{"'得意先'!$B$8:$G$58"}</definedName>
    <definedName name="ssa" localSheetId="12" hidden="1">{"'得意先'!$B$8:$G$58"}</definedName>
    <definedName name="ssa" localSheetId="17" hidden="1">{"'得意先'!$B$8:$G$58"}</definedName>
    <definedName name="ssa" localSheetId="16" hidden="1">{"'得意先'!$B$8:$G$58"}</definedName>
    <definedName name="ssa" hidden="1">{"'得意先'!$B$8:$G$58"}</definedName>
    <definedName name="ssrates" localSheetId="17">#REF!</definedName>
    <definedName name="ssrates">#REF!</definedName>
    <definedName name="sss" localSheetId="12">[13]!sss</definedName>
    <definedName name="sss" localSheetId="16">[13]!sss</definedName>
    <definedName name="sss">#REF!</definedName>
    <definedName name="sssaaw" localSheetId="12" hidden="1">[52]Sheet3!$D$3</definedName>
    <definedName name="sssaaw" localSheetId="16" hidden="1">[52]Sheet3!$D$3</definedName>
    <definedName name="sssaaw" hidden="1">#REF!</definedName>
    <definedName name="ssss" localSheetId="12">#REF!</definedName>
    <definedName name="ssss" localSheetId="17">#REF!</definedName>
    <definedName name="ssss" localSheetId="16">#REF!</definedName>
    <definedName name="ssss">#REF!</definedName>
    <definedName name="sssss" localSheetId="5" hidden="1">{"'例）NTServer'!$A$1:$F$77"}</definedName>
    <definedName name="sssss" localSheetId="12" hidden="1">{"'例）NTServer'!$A$1:$F$77"}</definedName>
    <definedName name="sssss" localSheetId="17" hidden="1">{"'例）NTServer'!$A$1:$F$77"}</definedName>
    <definedName name="sssss" localSheetId="16" hidden="1">{"'例）NTServer'!$A$1:$F$77"}</definedName>
    <definedName name="sssss" hidden="1">{"'例）NTServer'!$A$1:$F$77"}</definedName>
    <definedName name="sssssa" localSheetId="5" hidden="1">{"'例）NTServer'!$A$1:$F$77"}</definedName>
    <definedName name="sssssa" localSheetId="12" hidden="1">{"'例）NTServer'!$A$1:$F$77"}</definedName>
    <definedName name="sssssa" localSheetId="17" hidden="1">{"'例）NTServer'!$A$1:$F$77"}</definedName>
    <definedName name="sssssa" localSheetId="16" hidden="1">{"'例）NTServer'!$A$1:$F$77"}</definedName>
    <definedName name="sssssa" hidden="1">{"'例）NTServer'!$A$1:$F$77"}</definedName>
    <definedName name="ssszz" localSheetId="5" hidden="1">{#N/A,#N/A,FALSE,"Sheet6";#N/A,#N/A,FALSE,"Sheet7";#N/A,#N/A,FALSE,"Sheet8";#N/A,#N/A,FALSE,"Sheet9";#N/A,#N/A,FALSE,"Sheet10";#N/A,#N/A,FALSE,"Sheet1";#N/A,#N/A,FALSE,"Sheet1";#N/A,#N/A,FALSE,"Sheet2";#N/A,#N/A,FALSE,"Sheet3";#N/A,#N/A,FALSE,"Sheet4"}</definedName>
    <definedName name="ssszz" localSheetId="12" hidden="1">{#N/A,#N/A,FALSE,"Sheet6";#N/A,#N/A,FALSE,"Sheet7";#N/A,#N/A,FALSE,"Sheet8";#N/A,#N/A,FALSE,"Sheet9";#N/A,#N/A,FALSE,"Sheet10";#N/A,#N/A,FALSE,"Sheet1";#N/A,#N/A,FALSE,"Sheet1";#N/A,#N/A,FALSE,"Sheet2";#N/A,#N/A,FALSE,"Sheet3";#N/A,#N/A,FALSE,"Sheet4"}</definedName>
    <definedName name="ssszz" localSheetId="17" hidden="1">{#N/A,#N/A,FALSE,"Sheet6";#N/A,#N/A,FALSE,"Sheet7";#N/A,#N/A,FALSE,"Sheet8";#N/A,#N/A,FALSE,"Sheet9";#N/A,#N/A,FALSE,"Sheet10";#N/A,#N/A,FALSE,"Sheet1";#N/A,#N/A,FALSE,"Sheet1";#N/A,#N/A,FALSE,"Sheet2";#N/A,#N/A,FALSE,"Sheet3";#N/A,#N/A,FALSE,"Sheet4"}</definedName>
    <definedName name="ssszz" localSheetId="16" hidden="1">{#N/A,#N/A,FALSE,"Sheet6";#N/A,#N/A,FALSE,"Sheet7";#N/A,#N/A,FALSE,"Sheet8";#N/A,#N/A,FALSE,"Sheet9";#N/A,#N/A,FALSE,"Sheet10";#N/A,#N/A,FALSE,"Sheet1";#N/A,#N/A,FALSE,"Sheet1";#N/A,#N/A,FALSE,"Sheet2";#N/A,#N/A,FALSE,"Sheet3";#N/A,#N/A,FALSE,"Sheet4"}</definedName>
    <definedName name="ssszz" hidden="1">{#N/A,#N/A,FALSE,"Sheet6";#N/A,#N/A,FALSE,"Sheet7";#N/A,#N/A,FALSE,"Sheet8";#N/A,#N/A,FALSE,"Sheet9";#N/A,#N/A,FALSE,"Sheet10";#N/A,#N/A,FALSE,"Sheet1";#N/A,#N/A,FALSE,"Sheet1";#N/A,#N/A,FALSE,"Sheet2";#N/A,#N/A,FALSE,"Sheet3";#N/A,#N/A,FALSE,"Sheet4"}</definedName>
    <definedName name="sszz" localSheetId="12" hidden="1">[52]Sheet1!$D$3</definedName>
    <definedName name="sszz" localSheetId="16" hidden="1">[52]Sheet1!$D$3</definedName>
    <definedName name="sszz" hidden="1">#REF!</definedName>
    <definedName name="sszzxc" localSheetId="5" hidden="1">{#N/A,#N/A,FALSE,"Sheet6";#N/A,#N/A,FALSE,"Sheet7";#N/A,#N/A,FALSE,"Sheet8";#N/A,#N/A,FALSE,"Sheet9";#N/A,#N/A,FALSE,"Sheet10";#N/A,#N/A,FALSE,"Sheet1";#N/A,#N/A,FALSE,"Sheet1";#N/A,#N/A,FALSE,"Sheet2";#N/A,#N/A,FALSE,"Sheet3";#N/A,#N/A,FALSE,"Sheet4"}</definedName>
    <definedName name="sszzxc" localSheetId="12" hidden="1">{#N/A,#N/A,FALSE,"Sheet6";#N/A,#N/A,FALSE,"Sheet7";#N/A,#N/A,FALSE,"Sheet8";#N/A,#N/A,FALSE,"Sheet9";#N/A,#N/A,FALSE,"Sheet10";#N/A,#N/A,FALSE,"Sheet1";#N/A,#N/A,FALSE,"Sheet1";#N/A,#N/A,FALSE,"Sheet2";#N/A,#N/A,FALSE,"Sheet3";#N/A,#N/A,FALSE,"Sheet4"}</definedName>
    <definedName name="sszzxc" localSheetId="17" hidden="1">{#N/A,#N/A,FALSE,"Sheet6";#N/A,#N/A,FALSE,"Sheet7";#N/A,#N/A,FALSE,"Sheet8";#N/A,#N/A,FALSE,"Sheet9";#N/A,#N/A,FALSE,"Sheet10";#N/A,#N/A,FALSE,"Sheet1";#N/A,#N/A,FALSE,"Sheet1";#N/A,#N/A,FALSE,"Sheet2";#N/A,#N/A,FALSE,"Sheet3";#N/A,#N/A,FALSE,"Sheet4"}</definedName>
    <definedName name="sszzxc" localSheetId="16" hidden="1">{#N/A,#N/A,FALSE,"Sheet6";#N/A,#N/A,FALSE,"Sheet7";#N/A,#N/A,FALSE,"Sheet8";#N/A,#N/A,FALSE,"Sheet9";#N/A,#N/A,FALSE,"Sheet10";#N/A,#N/A,FALSE,"Sheet1";#N/A,#N/A,FALSE,"Sheet1";#N/A,#N/A,FALSE,"Sheet2";#N/A,#N/A,FALSE,"Sheet3";#N/A,#N/A,FALSE,"Sheet4"}</definedName>
    <definedName name="sszzxc" hidden="1">{#N/A,#N/A,FALSE,"Sheet6";#N/A,#N/A,FALSE,"Sheet7";#N/A,#N/A,FALSE,"Sheet8";#N/A,#N/A,FALSE,"Sheet9";#N/A,#N/A,FALSE,"Sheet10";#N/A,#N/A,FALSE,"Sheet1";#N/A,#N/A,FALSE,"Sheet1";#N/A,#N/A,FALSE,"Sheet2";#N/A,#N/A,FALSE,"Sheet3";#N/A,#N/A,FALSE,"Sheet4"}</definedName>
    <definedName name="Staffinfo" localSheetId="12">#REF!</definedName>
    <definedName name="Staffinfo" localSheetId="17">#REF!</definedName>
    <definedName name="Staffinfo" localSheetId="16">#REF!</definedName>
    <definedName name="Staffinfo">#REF!</definedName>
    <definedName name="STDVIS" localSheetId="12">'[37]STRAT DEV'!$A$9:$Q$57</definedName>
    <definedName name="STDVIS" localSheetId="16">'[37]STRAT DEV'!$A$9:$Q$57</definedName>
    <definedName name="STDVIS">#REF!</definedName>
    <definedName name="Strength" localSheetId="12">#REF!</definedName>
    <definedName name="Strength" localSheetId="17">#REF!</definedName>
    <definedName name="Strength" localSheetId="16">#REF!</definedName>
    <definedName name="Strength">#REF!</definedName>
    <definedName name="Strength_Unit" localSheetId="12">[56]strength!$A$1:$A$58</definedName>
    <definedName name="Strength_Unit" localSheetId="16">[56]strength!$A$1:$A$58</definedName>
    <definedName name="Strength_Unit">#REF!</definedName>
    <definedName name="Sub_form" localSheetId="12">'[4]COGS by products for Production'!#REF!</definedName>
    <definedName name="Sub_form" localSheetId="16">'[4]COGS by products for Production'!#REF!</definedName>
    <definedName name="Sub_form">#REF!</definedName>
    <definedName name="sub_時系列1設定" localSheetId="12">[13]!sub_時系列1設定</definedName>
    <definedName name="sub_時系列1設定" localSheetId="16">[13]!sub_時系列1設定</definedName>
    <definedName name="sub_時系列1設定">#REF!</definedName>
    <definedName name="SubDosageForm" localSheetId="12">[63]Values!$B$2:$B$42</definedName>
    <definedName name="SubDosageForm" localSheetId="16">[63]Values!$B$2:$B$42</definedName>
    <definedName name="SubDosageForm">#REF!</definedName>
    <definedName name="Summery" localSheetId="5" hidden="1">{#N/A,#N/A,FALSE,"Sheet6";#N/A,#N/A,FALSE,"Sheet7";#N/A,#N/A,FALSE,"Sheet8";#N/A,#N/A,FALSE,"Sheet9";#N/A,#N/A,FALSE,"Sheet10";#N/A,#N/A,FALSE,"Sheet1";#N/A,#N/A,FALSE,"Sheet1";#N/A,#N/A,FALSE,"Sheet2";#N/A,#N/A,FALSE,"Sheet3";#N/A,#N/A,FALSE,"Sheet4"}</definedName>
    <definedName name="Summery" localSheetId="12" hidden="1">{#N/A,#N/A,FALSE,"Sheet6";#N/A,#N/A,FALSE,"Sheet7";#N/A,#N/A,FALSE,"Sheet8";#N/A,#N/A,FALSE,"Sheet9";#N/A,#N/A,FALSE,"Sheet10";#N/A,#N/A,FALSE,"Sheet1";#N/A,#N/A,FALSE,"Sheet1";#N/A,#N/A,FALSE,"Sheet2";#N/A,#N/A,FALSE,"Sheet3";#N/A,#N/A,FALSE,"Sheet4"}</definedName>
    <definedName name="Summery" localSheetId="17" hidden="1">{#N/A,#N/A,FALSE,"Sheet6";#N/A,#N/A,FALSE,"Sheet7";#N/A,#N/A,FALSE,"Sheet8";#N/A,#N/A,FALSE,"Sheet9";#N/A,#N/A,FALSE,"Sheet10";#N/A,#N/A,FALSE,"Sheet1";#N/A,#N/A,FALSE,"Sheet1";#N/A,#N/A,FALSE,"Sheet2";#N/A,#N/A,FALSE,"Sheet3";#N/A,#N/A,FALSE,"Sheet4"}</definedName>
    <definedName name="Summery" localSheetId="16" hidden="1">{#N/A,#N/A,FALSE,"Sheet6";#N/A,#N/A,FALSE,"Sheet7";#N/A,#N/A,FALSE,"Sheet8";#N/A,#N/A,FALSE,"Sheet9";#N/A,#N/A,FALSE,"Sheet10";#N/A,#N/A,FALSE,"Sheet1";#N/A,#N/A,FALSE,"Sheet1";#N/A,#N/A,FALSE,"Sheet2";#N/A,#N/A,FALSE,"Sheet3";#N/A,#N/A,FALSE,"Sheet4"}</definedName>
    <definedName name="Summery" hidden="1">{#N/A,#N/A,FALSE,"Sheet6";#N/A,#N/A,FALSE,"Sheet7";#N/A,#N/A,FALSE,"Sheet8";#N/A,#N/A,FALSE,"Sheet9";#N/A,#N/A,FALSE,"Sheet10";#N/A,#N/A,FALSE,"Sheet1";#N/A,#N/A,FALSE,"Sheet1";#N/A,#N/A,FALSE,"Sheet2";#N/A,#N/A,FALSE,"Sheet3";#N/A,#N/A,FALSE,"Sheet4"}</definedName>
    <definedName name="sv" localSheetId="12">#REF!</definedName>
    <definedName name="sv" localSheetId="17">#REF!</definedName>
    <definedName name="sv" localSheetId="16">#REF!</definedName>
    <definedName name="sv">#REF!</definedName>
    <definedName name="ｓｗ" localSheetId="5" hidden="1">{"'例）NTServer'!$A$1:$F$77"}</definedName>
    <definedName name="ｓｗ" localSheetId="12" hidden="1">{"'例）NTServer'!$A$1:$F$77"}</definedName>
    <definedName name="ｓｗ" localSheetId="17" hidden="1">{"'例）NTServer'!$A$1:$F$77"}</definedName>
    <definedName name="ｓｗ" localSheetId="16" hidden="1">{"'例）NTServer'!$A$1:$F$77"}</definedName>
    <definedName name="ｓｗ" hidden="1">{"'例）NTServer'!$A$1:$F$77"}</definedName>
    <definedName name="switz_10_31_00" localSheetId="17">#REF!</definedName>
    <definedName name="switz_10_31_00">#REF!</definedName>
    <definedName name="switz_10_31_01" localSheetId="17">#REF!</definedName>
    <definedName name="switz_10_31_01">#REF!</definedName>
    <definedName name="switz_avg" localSheetId="17">#REF!</definedName>
    <definedName name="switz_avg">#REF!</definedName>
    <definedName name="switz_divest" localSheetId="17">#REF!</definedName>
    <definedName name="switz_divest">#REF!</definedName>
    <definedName name="Swvu.BiPolar." localSheetId="12" hidden="1">'[28]BI-POLAR'!#REF!</definedName>
    <definedName name="Swvu.BiPolar." localSheetId="16" hidden="1">'[28]BI-POLAR'!#REF!</definedName>
    <definedName name="Swvu.BiPolar." hidden="1">#REF!</definedName>
    <definedName name="Swvu.Page4." localSheetId="12" hidden="1">[10]Summary!#REF!</definedName>
    <definedName name="Swvu.Page4." localSheetId="16" hidden="1">[10]Summary!#REF!</definedName>
    <definedName name="Swvu.Page4." hidden="1">#REF!</definedName>
    <definedName name="Swvu.Sumnpv." localSheetId="12" hidden="1">[29]List!$C$1:$L$34</definedName>
    <definedName name="Swvu.Sumnpv." localSheetId="16" hidden="1">[29]List!$C$1:$L$34</definedName>
    <definedName name="Swvu.Sumnpv." hidden="1">#REF!</definedName>
    <definedName name="syain_db" localSheetId="12">#REF!</definedName>
    <definedName name="syain_db" localSheetId="17">#REF!</definedName>
    <definedName name="syain_db" localSheetId="16">#REF!</definedName>
    <definedName name="syain_db">#REF!</definedName>
    <definedName name="Ｔ" localSheetId="12">#REF!</definedName>
    <definedName name="Ｔ" localSheetId="17">#REF!</definedName>
    <definedName name="Ｔ" localSheetId="16">#REF!</definedName>
    <definedName name="Ｔ">#REF!</definedName>
    <definedName name="T_実績data" localSheetId="12">#REF!</definedName>
    <definedName name="T_実績data" localSheetId="17">#REF!</definedName>
    <definedName name="T_実績data" localSheetId="16">#REF!</definedName>
    <definedName name="T_実績data">#REF!</definedName>
    <definedName name="T_品目ごと日計" localSheetId="17">#REF!</definedName>
    <definedName name="T_品目ごと日計">#REF!</definedName>
    <definedName name="t0001a" localSheetId="12">'[98]TJ-部門別h1606a'!$C$5:$U$8</definedName>
    <definedName name="t0001a" localSheetId="16">'[98]TJ-部門別h1606a'!$C$5:$U$8</definedName>
    <definedName name="t0001a">#REF!</definedName>
    <definedName name="t0003a" localSheetId="12">'[98]TJ-部門別h1606a'!$C$9:$U$12</definedName>
    <definedName name="t0003a" localSheetId="16">'[98]TJ-部門別h1606a'!$C$9:$U$12</definedName>
    <definedName name="t0003a">#REF!</definedName>
    <definedName name="t0005a" localSheetId="12">'[98]TJ-部門別h1606a'!$C$13:$U$18</definedName>
    <definedName name="t0005a" localSheetId="16">'[98]TJ-部門別h1606a'!$C$13:$U$18</definedName>
    <definedName name="t0005a">#REF!</definedName>
    <definedName name="t0101a" localSheetId="12">'[98]TJ-部門別h1606a'!$C$19:$U$22</definedName>
    <definedName name="t0101a" localSheetId="16">'[98]TJ-部門別h1606a'!$C$19:$U$22</definedName>
    <definedName name="t0101a">#REF!</definedName>
    <definedName name="t0102a" localSheetId="12">'[98]TJ-部門別h1606a'!$C$23:$U$26</definedName>
    <definedName name="t0102a" localSheetId="16">'[98]TJ-部門別h1606a'!$C$23:$U$26</definedName>
    <definedName name="t0102a">#REF!</definedName>
    <definedName name="t0109a" localSheetId="12">'[98]TJ-部門別h1606a'!$C$28:$U$32</definedName>
    <definedName name="t0109a" localSheetId="16">'[98]TJ-部門別h1606a'!$C$28:$U$32</definedName>
    <definedName name="t0109a">#REF!</definedName>
    <definedName name="t0170a" localSheetId="12">'[98]TJ-部門別h1606a'!$C$37:$U$40</definedName>
    <definedName name="t0170a" localSheetId="16">'[98]TJ-部門別h1606a'!$C$37:$U$40</definedName>
    <definedName name="t0170a">#REF!</definedName>
    <definedName name="t2010a" localSheetId="12">'[98]TJ-部門別h1606a'!$C$44:$U$48</definedName>
    <definedName name="t2010a" localSheetId="16">'[98]TJ-部門別h1606a'!$C$44:$U$48</definedName>
    <definedName name="t2010a">#REF!</definedName>
    <definedName name="t2011a" localSheetId="12">'[98]TJ-部門別h1606a'!$C$49:$U$53</definedName>
    <definedName name="t2011a" localSheetId="16">'[98]TJ-部門別h1606a'!$C$49:$U$53</definedName>
    <definedName name="t2011a">#REF!</definedName>
    <definedName name="t2012a" localSheetId="12">'[98]TJ-部門別h1606a'!$C$54:$U$58</definedName>
    <definedName name="t2012a" localSheetId="16">'[98]TJ-部門別h1606a'!$C$54:$U$58</definedName>
    <definedName name="t2012a">#REF!</definedName>
    <definedName name="t2013a" localSheetId="12">'[98]TJ-部門別h1606a'!$C$59:$U$63</definedName>
    <definedName name="t2013a" localSheetId="16">'[98]TJ-部門別h1606a'!$C$59:$U$63</definedName>
    <definedName name="t2013a">#REF!</definedName>
    <definedName name="t2016a" localSheetId="12">'[98]TJ-部門別h1606a'!$C$64:$U$68</definedName>
    <definedName name="t2016a" localSheetId="16">'[98]TJ-部門別h1606a'!$C$64:$U$68</definedName>
    <definedName name="t2016a">#REF!</definedName>
    <definedName name="t2020a" localSheetId="12">'[98]TJ-部門別h1606a'!$C$69:$U$73</definedName>
    <definedName name="t2020a" localSheetId="16">'[98]TJ-部門別h1606a'!$C$69:$U$73</definedName>
    <definedName name="t2020a">#REF!</definedName>
    <definedName name="t2050a" localSheetId="12">'[98]TJ-部門別h1606a'!$C$77:$U$80</definedName>
    <definedName name="t2050a" localSheetId="16">'[98]TJ-部門別h1606a'!$C$77:$U$80</definedName>
    <definedName name="t2050a">#REF!</definedName>
    <definedName name="t3020a" localSheetId="12">'[98]TJ-部門別h1606a'!$C$83:$U$87</definedName>
    <definedName name="t3020a" localSheetId="16">'[98]TJ-部門別h1606a'!$C$83:$U$87</definedName>
    <definedName name="t3020a">#REF!</definedName>
    <definedName name="t3050a" localSheetId="12">'[98]TJ-部門別h1606a'!$C$90:$U$93</definedName>
    <definedName name="t3050a" localSheetId="16">'[98]TJ-部門別h1606a'!$C$90:$U$93</definedName>
    <definedName name="t3050a">#REF!</definedName>
    <definedName name="t3090a" localSheetId="12">'[98]TJ-部門別h1606a'!$C$96:$U$99</definedName>
    <definedName name="t3090a" localSheetId="16">'[98]TJ-部門別h1606a'!$C$96:$U$99</definedName>
    <definedName name="t3090a">#REF!</definedName>
    <definedName name="t3520a" localSheetId="12">'[98]TJ-部門別h1606a'!$C$105:$U$109</definedName>
    <definedName name="t3520a" localSheetId="16">'[98]TJ-部門別h1606a'!$C$105:$U$109</definedName>
    <definedName name="t3520a">#REF!</definedName>
    <definedName name="t3610a" localSheetId="12">'[98]TJ-部門別h1606a'!$C$112:$U$114</definedName>
    <definedName name="t3610a" localSheetId="16">'[98]TJ-部門別h1606a'!$C$112:$U$114</definedName>
    <definedName name="t3610a">#REF!</definedName>
    <definedName name="t3620a" localSheetId="12">'[98]TJ-部門別h1606a'!$C$117:$U$119</definedName>
    <definedName name="t3620a" localSheetId="16">'[98]TJ-部門別h1606a'!$C$117:$U$119</definedName>
    <definedName name="t3620a">#REF!</definedName>
    <definedName name="t4020a" localSheetId="12">'[98]TJ-部門別h1606a'!$C$122:$U$127</definedName>
    <definedName name="t4020a" localSheetId="16">'[98]TJ-部門別h1606a'!$C$122:$U$127</definedName>
    <definedName name="t4020a">#REF!</definedName>
    <definedName name="t4qv2mtls" localSheetId="12">#REF!</definedName>
    <definedName name="t4qv2mtls" localSheetId="17">#REF!</definedName>
    <definedName name="t4qv2mtls" localSheetId="16">#REF!</definedName>
    <definedName name="t4qv2mtls">#REF!</definedName>
    <definedName name="t8600a" localSheetId="12">'[98]TJ-部門別h1606a'!$C$162:$U$170</definedName>
    <definedName name="t8600a" localSheetId="16">'[98]TJ-部門別h1606a'!$C$162:$U$170</definedName>
    <definedName name="t8600a">#REF!</definedName>
    <definedName name="t8660a" localSheetId="12">'[98]TJ-部門別h1606a'!$C$182:$U$187</definedName>
    <definedName name="t8660a" localSheetId="16">'[98]TJ-部門別h1606a'!$C$182:$U$187</definedName>
    <definedName name="t8660a">#REF!</definedName>
    <definedName name="t9110a" localSheetId="12">'[98]TJ-部門別h1606a'!$C$205:$U$209</definedName>
    <definedName name="t9110a" localSheetId="16">'[98]TJ-部門別h1606a'!$C$205:$U$209</definedName>
    <definedName name="t9110a">#REF!</definedName>
    <definedName name="t9600a" localSheetId="12">'[98]TJ-部門別h1606a'!$C$217:$U$220</definedName>
    <definedName name="t9600a" localSheetId="16">'[98]TJ-部門別h1606a'!$C$217:$U$220</definedName>
    <definedName name="t9600a">#REF!</definedName>
    <definedName name="ta" localSheetId="12">#REF!</definedName>
    <definedName name="ta" localSheetId="17">#REF!</definedName>
    <definedName name="ta" localSheetId="16">#REF!</definedName>
    <definedName name="ta">#REF!</definedName>
    <definedName name="tab_per_eu_pack" localSheetId="12">#REF!</definedName>
    <definedName name="tab_per_eu_pack" localSheetId="17">#REF!</definedName>
    <definedName name="tab_per_eu_pack" localSheetId="16">#REF!</definedName>
    <definedName name="tab_per_eu_pack">#REF!</definedName>
    <definedName name="tab_per_us_pack" localSheetId="12">#REF!</definedName>
    <definedName name="tab_per_us_pack" localSheetId="17">#REF!</definedName>
    <definedName name="tab_per_us_pack" localSheetId="16">#REF!</definedName>
    <definedName name="tab_per_us_pack">#REF!</definedName>
    <definedName name="TABLEDICT" localSheetId="17">#REF!</definedName>
    <definedName name="TABLEDICT">#REF!</definedName>
    <definedName name="target" localSheetId="12">[99]cilj!$C$2:$C$23</definedName>
    <definedName name="target" localSheetId="16">[99]cilj!$C$2:$C$23</definedName>
    <definedName name="target">#REF!</definedName>
    <definedName name="TB39f234b7_a184_4bfa_8c7f_91a44c32e4fd" localSheetId="12" hidden="1">#REF!</definedName>
    <definedName name="TB39f234b7_a184_4bfa_8c7f_91a44c32e4fd" localSheetId="17" hidden="1">#REF!</definedName>
    <definedName name="TB39f234b7_a184_4bfa_8c7f_91a44c32e4fd" localSheetId="16" hidden="1">#REF!</definedName>
    <definedName name="TB39f234b7_a184_4bfa_8c7f_91a44c32e4fd" hidden="1">#REF!</definedName>
    <definedName name="TB5386e5d3_de98_42cb_a939_2bdf8e45cd70" localSheetId="12" hidden="1">#REF!</definedName>
    <definedName name="TB5386e5d3_de98_42cb_a939_2bdf8e45cd70" localSheetId="17" hidden="1">#REF!</definedName>
    <definedName name="TB5386e5d3_de98_42cb_a939_2bdf8e45cd70" localSheetId="16" hidden="1">#REF!</definedName>
    <definedName name="TB5386e5d3_de98_42cb_a939_2bdf8e45cd70" hidden="1">#REF!</definedName>
    <definedName name="TB78b8120a_a297_4d57_b92c_a74cad8d66e7" localSheetId="12" hidden="1">#REF!</definedName>
    <definedName name="TB78b8120a_a297_4d57_b92c_a74cad8d66e7" localSheetId="17" hidden="1">#REF!</definedName>
    <definedName name="TB78b8120a_a297_4d57_b92c_a74cad8d66e7" localSheetId="16" hidden="1">#REF!</definedName>
    <definedName name="TB78b8120a_a297_4d57_b92c_a74cad8d66e7" hidden="1">#REF!</definedName>
    <definedName name="TB8366b6cd_79a2_4ca0_972c_3a839ea254f1" localSheetId="17" hidden="1">#REF!</definedName>
    <definedName name="TB8366b6cd_79a2_4ca0_972c_3a839ea254f1" hidden="1">#REF!</definedName>
    <definedName name="TB86471453_c5c9_4e7b_9b45_9d7315d20d41" localSheetId="17" hidden="1">#REF!</definedName>
    <definedName name="TB86471453_c5c9_4e7b_9b45_9d7315d20d41" hidden="1">#REF!</definedName>
    <definedName name="TB87cebf9e_7bb6_4cf1_96ff_d7571fe1f0c1" localSheetId="17" hidden="1">#REF!</definedName>
    <definedName name="TB87cebf9e_7bb6_4cf1_96ff_d7571fe1f0c1" hidden="1">#REF!</definedName>
    <definedName name="TBb263b714_32c2_4565_8da0_2ad4d5e964d0" localSheetId="17" hidden="1">#REF!</definedName>
    <definedName name="TBb263b714_32c2_4565_8da0_2ad4d5e964d0" hidden="1">#REF!</definedName>
    <definedName name="TBddeae9a0_5643_4753_a589_7e660091617a" localSheetId="17" hidden="1">#REF!</definedName>
    <definedName name="TBddeae9a0_5643_4753_a589_7e660091617a" hidden="1">#REF!</definedName>
    <definedName name="tbol00" localSheetId="17">#REF!</definedName>
    <definedName name="tbol00">#REF!</definedName>
    <definedName name="Technology" localSheetId="17">#REF!</definedName>
    <definedName name="Technology">#REF!</definedName>
    <definedName name="temp" localSheetId="5" hidden="1">{#N/A,#N/A,FALSE,"Sum-QTD (SI 1-1)";#N/A,#N/A,FALSE,"Sum-YTD (SI 1-1)";#N/A,#N/A,FALSE,"PL-QTD (Misc-5)";#N/A,#N/A,FALSE,"PL-YTD (Misc-5)";#N/A,#N/A,FALSE,"BS (Misc-6)";#N/A,#N/A,FALSE,"CF-QTD (Misc-7)";#N/A,#N/A,FALSE,"CF-YTD (Misc-7)";#N/A,#N/A,FALSE,"Inventory"}</definedName>
    <definedName name="temp" localSheetId="12" hidden="1">{#N/A,#N/A,FALSE,"Sum-QTD (SI 1-1)";#N/A,#N/A,FALSE,"Sum-YTD (SI 1-1)";#N/A,#N/A,FALSE,"PL-QTD (Misc-5)";#N/A,#N/A,FALSE,"PL-YTD (Misc-5)";#N/A,#N/A,FALSE,"BS (Misc-6)";#N/A,#N/A,FALSE,"CF-QTD (Misc-7)";#N/A,#N/A,FALSE,"CF-YTD (Misc-7)";#N/A,#N/A,FALSE,"Inventory"}</definedName>
    <definedName name="temp" localSheetId="17" hidden="1">{#N/A,#N/A,FALSE,"Sum-QTD (SI 1-1)";#N/A,#N/A,FALSE,"Sum-YTD (SI 1-1)";#N/A,#N/A,FALSE,"PL-QTD (Misc-5)";#N/A,#N/A,FALSE,"PL-YTD (Misc-5)";#N/A,#N/A,FALSE,"BS (Misc-6)";#N/A,#N/A,FALSE,"CF-QTD (Misc-7)";#N/A,#N/A,FALSE,"CF-YTD (Misc-7)";#N/A,#N/A,FALSE,"Inventory"}</definedName>
    <definedName name="temp" localSheetId="16" hidden="1">{#N/A,#N/A,FALSE,"Sum-QTD (SI 1-1)";#N/A,#N/A,FALSE,"Sum-YTD (SI 1-1)";#N/A,#N/A,FALSE,"PL-QTD (Misc-5)";#N/A,#N/A,FALSE,"PL-YTD (Misc-5)";#N/A,#N/A,FALSE,"BS (Misc-6)";#N/A,#N/A,FALSE,"CF-QTD (Misc-7)";#N/A,#N/A,FALSE,"CF-YTD (Misc-7)";#N/A,#N/A,FALSE,"Inventory"}</definedName>
    <definedName name="temp" hidden="1">{#N/A,#N/A,FALSE,"Sum-QTD (SI 1-1)";#N/A,#N/A,FALSE,"Sum-YTD (SI 1-1)";#N/A,#N/A,FALSE,"PL-QTD (Misc-5)";#N/A,#N/A,FALSE,"PL-YTD (Misc-5)";#N/A,#N/A,FALSE,"BS (Misc-6)";#N/A,#N/A,FALSE,"CF-QTD (Misc-7)";#N/A,#N/A,FALSE,"CF-YTD (Misc-7)";#N/A,#N/A,FALSE,"Inventory"}</definedName>
    <definedName name="temp1" localSheetId="5" hidden="1">{#N/A,#N/A,FALSE,"Sum-QTD (SI 1-1)";#N/A,#N/A,FALSE,"Sum-YTD (SI 1-1)";#N/A,#N/A,FALSE,"PL-QTD (Misc-5)";#N/A,#N/A,FALSE,"PL-YTD (Misc-5)";#N/A,#N/A,FALSE,"BS (Misc-6)";#N/A,#N/A,FALSE,"CF-QTD (Misc-7)";#N/A,#N/A,FALSE,"CF-YTD (Misc-7)";#N/A,#N/A,FALSE,"Inventory"}</definedName>
    <definedName name="temp1" localSheetId="12" hidden="1">{#N/A,#N/A,FALSE,"Sum-QTD (SI 1-1)";#N/A,#N/A,FALSE,"Sum-YTD (SI 1-1)";#N/A,#N/A,FALSE,"PL-QTD (Misc-5)";#N/A,#N/A,FALSE,"PL-YTD (Misc-5)";#N/A,#N/A,FALSE,"BS (Misc-6)";#N/A,#N/A,FALSE,"CF-QTD (Misc-7)";#N/A,#N/A,FALSE,"CF-YTD (Misc-7)";#N/A,#N/A,FALSE,"Inventory"}</definedName>
    <definedName name="temp1" localSheetId="17" hidden="1">{#N/A,#N/A,FALSE,"Sum-QTD (SI 1-1)";#N/A,#N/A,FALSE,"Sum-YTD (SI 1-1)";#N/A,#N/A,FALSE,"PL-QTD (Misc-5)";#N/A,#N/A,FALSE,"PL-YTD (Misc-5)";#N/A,#N/A,FALSE,"BS (Misc-6)";#N/A,#N/A,FALSE,"CF-QTD (Misc-7)";#N/A,#N/A,FALSE,"CF-YTD (Misc-7)";#N/A,#N/A,FALSE,"Inventory"}</definedName>
    <definedName name="temp1" localSheetId="16" hidden="1">{#N/A,#N/A,FALSE,"Sum-QTD (SI 1-1)";#N/A,#N/A,FALSE,"Sum-YTD (SI 1-1)";#N/A,#N/A,FALSE,"PL-QTD (Misc-5)";#N/A,#N/A,FALSE,"PL-YTD (Misc-5)";#N/A,#N/A,FALSE,"BS (Misc-6)";#N/A,#N/A,FALSE,"CF-QTD (Misc-7)";#N/A,#N/A,FALSE,"CF-YTD (Misc-7)";#N/A,#N/A,FALSE,"Inventory"}</definedName>
    <definedName name="temp1" hidden="1">{#N/A,#N/A,FALSE,"Sum-QTD (SI 1-1)";#N/A,#N/A,FALSE,"Sum-YTD (SI 1-1)";#N/A,#N/A,FALSE,"PL-QTD (Misc-5)";#N/A,#N/A,FALSE,"PL-YTD (Misc-5)";#N/A,#N/A,FALSE,"BS (Misc-6)";#N/A,#N/A,FALSE,"CF-QTD (Misc-7)";#N/A,#N/A,FALSE,"CF-YTD (Misc-7)";#N/A,#N/A,FALSE,"Inventory"}</definedName>
    <definedName name="temp2" localSheetId="5" hidden="1">{#N/A,#N/A,FALSE,"Sum-QTD (SI 1-1)";#N/A,#N/A,FALSE,"Sum-YTD (SI 1-1)";#N/A,#N/A,FALSE,"PL-QTD (Misc-5)";#N/A,#N/A,FALSE,"PL-YTD (Misc-5)";#N/A,#N/A,FALSE,"BS (Misc-6)";#N/A,#N/A,FALSE,"CF-QTD (Misc-7)";#N/A,#N/A,FALSE,"CF-YTD (Misc-7)";#N/A,#N/A,FALSE,"Inventory"}</definedName>
    <definedName name="temp2" localSheetId="12" hidden="1">{#N/A,#N/A,FALSE,"Sum-QTD (SI 1-1)";#N/A,#N/A,FALSE,"Sum-YTD (SI 1-1)";#N/A,#N/A,FALSE,"PL-QTD (Misc-5)";#N/A,#N/A,FALSE,"PL-YTD (Misc-5)";#N/A,#N/A,FALSE,"BS (Misc-6)";#N/A,#N/A,FALSE,"CF-QTD (Misc-7)";#N/A,#N/A,FALSE,"CF-YTD (Misc-7)";#N/A,#N/A,FALSE,"Inventory"}</definedName>
    <definedName name="temp2" localSheetId="17" hidden="1">{#N/A,#N/A,FALSE,"Sum-QTD (SI 1-1)";#N/A,#N/A,FALSE,"Sum-YTD (SI 1-1)";#N/A,#N/A,FALSE,"PL-QTD (Misc-5)";#N/A,#N/A,FALSE,"PL-YTD (Misc-5)";#N/A,#N/A,FALSE,"BS (Misc-6)";#N/A,#N/A,FALSE,"CF-QTD (Misc-7)";#N/A,#N/A,FALSE,"CF-YTD (Misc-7)";#N/A,#N/A,FALSE,"Inventory"}</definedName>
    <definedName name="temp2" localSheetId="16" hidden="1">{#N/A,#N/A,FALSE,"Sum-QTD (SI 1-1)";#N/A,#N/A,FALSE,"Sum-YTD (SI 1-1)";#N/A,#N/A,FALSE,"PL-QTD (Misc-5)";#N/A,#N/A,FALSE,"PL-YTD (Misc-5)";#N/A,#N/A,FALSE,"BS (Misc-6)";#N/A,#N/A,FALSE,"CF-QTD (Misc-7)";#N/A,#N/A,FALSE,"CF-YTD (Misc-7)";#N/A,#N/A,FALSE,"Inventory"}</definedName>
    <definedName name="temp2" hidden="1">{#N/A,#N/A,FALSE,"Sum-QTD (SI 1-1)";#N/A,#N/A,FALSE,"Sum-YTD (SI 1-1)";#N/A,#N/A,FALSE,"PL-QTD (Misc-5)";#N/A,#N/A,FALSE,"PL-YTD (Misc-5)";#N/A,#N/A,FALSE,"BS (Misc-6)";#N/A,#N/A,FALSE,"CF-QTD (Misc-7)";#N/A,#N/A,FALSE,"CF-YTD (Misc-7)";#N/A,#N/A,FALSE,"Inventory"}</definedName>
    <definedName name="temp21" localSheetId="5" hidden="1">{#N/A,#N/A,FALSE,"Sum-QTD (SI 1-1)";#N/A,#N/A,FALSE,"Sum-YTD (SI 1-1)";#N/A,#N/A,FALSE,"PL-QTD (Misc-5)";#N/A,#N/A,FALSE,"PL-YTD (Misc-5)";#N/A,#N/A,FALSE,"BS (Misc-6)";#N/A,#N/A,FALSE,"CF-QTD (Misc-7)";#N/A,#N/A,FALSE,"CF-YTD (Misc-7)";#N/A,#N/A,FALSE,"Inventory"}</definedName>
    <definedName name="temp21" localSheetId="12" hidden="1">{#N/A,#N/A,FALSE,"Sum-QTD (SI 1-1)";#N/A,#N/A,FALSE,"Sum-YTD (SI 1-1)";#N/A,#N/A,FALSE,"PL-QTD (Misc-5)";#N/A,#N/A,FALSE,"PL-YTD (Misc-5)";#N/A,#N/A,FALSE,"BS (Misc-6)";#N/A,#N/A,FALSE,"CF-QTD (Misc-7)";#N/A,#N/A,FALSE,"CF-YTD (Misc-7)";#N/A,#N/A,FALSE,"Inventory"}</definedName>
    <definedName name="temp21" localSheetId="17" hidden="1">{#N/A,#N/A,FALSE,"Sum-QTD (SI 1-1)";#N/A,#N/A,FALSE,"Sum-YTD (SI 1-1)";#N/A,#N/A,FALSE,"PL-QTD (Misc-5)";#N/A,#N/A,FALSE,"PL-YTD (Misc-5)";#N/A,#N/A,FALSE,"BS (Misc-6)";#N/A,#N/A,FALSE,"CF-QTD (Misc-7)";#N/A,#N/A,FALSE,"CF-YTD (Misc-7)";#N/A,#N/A,FALSE,"Inventory"}</definedName>
    <definedName name="temp21" localSheetId="16" hidden="1">{#N/A,#N/A,FALSE,"Sum-QTD (SI 1-1)";#N/A,#N/A,FALSE,"Sum-YTD (SI 1-1)";#N/A,#N/A,FALSE,"PL-QTD (Misc-5)";#N/A,#N/A,FALSE,"PL-YTD (Misc-5)";#N/A,#N/A,FALSE,"BS (Misc-6)";#N/A,#N/A,FALSE,"CF-QTD (Misc-7)";#N/A,#N/A,FALSE,"CF-YTD (Misc-7)";#N/A,#N/A,FALSE,"Inventory"}</definedName>
    <definedName name="temp21" hidden="1">{#N/A,#N/A,FALSE,"Sum-QTD (SI 1-1)";#N/A,#N/A,FALSE,"Sum-YTD (SI 1-1)";#N/A,#N/A,FALSE,"PL-QTD (Misc-5)";#N/A,#N/A,FALSE,"PL-YTD (Misc-5)";#N/A,#N/A,FALSE,"BS (Misc-6)";#N/A,#N/A,FALSE,"CF-QTD (Misc-7)";#N/A,#N/A,FALSE,"CF-YTD (Misc-7)";#N/A,#N/A,FALSE,"Inventory"}</definedName>
    <definedName name="temp7" localSheetId="5" hidden="1">{#N/A,#N/A,FALSE,"Sum-QTD (SI 1-1)";#N/A,#N/A,FALSE,"Sum-YTD (SI 1-1)";#N/A,#N/A,FALSE,"PL-QTD (Misc-5)";#N/A,#N/A,FALSE,"PL-YTD (Misc-5)";#N/A,#N/A,FALSE,"BS (Misc-6)";#N/A,#N/A,FALSE,"CF-QTD (Misc-7)";#N/A,#N/A,FALSE,"CF-YTD (Misc-7)";#N/A,#N/A,FALSE,"Inventory"}</definedName>
    <definedName name="temp7" localSheetId="12" hidden="1">{#N/A,#N/A,FALSE,"Sum-QTD (SI 1-1)";#N/A,#N/A,FALSE,"Sum-YTD (SI 1-1)";#N/A,#N/A,FALSE,"PL-QTD (Misc-5)";#N/A,#N/A,FALSE,"PL-YTD (Misc-5)";#N/A,#N/A,FALSE,"BS (Misc-6)";#N/A,#N/A,FALSE,"CF-QTD (Misc-7)";#N/A,#N/A,FALSE,"CF-YTD (Misc-7)";#N/A,#N/A,FALSE,"Inventory"}</definedName>
    <definedName name="temp7" localSheetId="17" hidden="1">{#N/A,#N/A,FALSE,"Sum-QTD (SI 1-1)";#N/A,#N/A,FALSE,"Sum-YTD (SI 1-1)";#N/A,#N/A,FALSE,"PL-QTD (Misc-5)";#N/A,#N/A,FALSE,"PL-YTD (Misc-5)";#N/A,#N/A,FALSE,"BS (Misc-6)";#N/A,#N/A,FALSE,"CF-QTD (Misc-7)";#N/A,#N/A,FALSE,"CF-YTD (Misc-7)";#N/A,#N/A,FALSE,"Inventory"}</definedName>
    <definedName name="temp7" localSheetId="16" hidden="1">{#N/A,#N/A,FALSE,"Sum-QTD (SI 1-1)";#N/A,#N/A,FALSE,"Sum-YTD (SI 1-1)";#N/A,#N/A,FALSE,"PL-QTD (Misc-5)";#N/A,#N/A,FALSE,"PL-YTD (Misc-5)";#N/A,#N/A,FALSE,"BS (Misc-6)";#N/A,#N/A,FALSE,"CF-QTD (Misc-7)";#N/A,#N/A,FALSE,"CF-YTD (Misc-7)";#N/A,#N/A,FALSE,"Inventory"}</definedName>
    <definedName name="temp7" hidden="1">{#N/A,#N/A,FALSE,"Sum-QTD (SI 1-1)";#N/A,#N/A,FALSE,"Sum-YTD (SI 1-1)";#N/A,#N/A,FALSE,"PL-QTD (Misc-5)";#N/A,#N/A,FALSE,"PL-YTD (Misc-5)";#N/A,#N/A,FALSE,"BS (Misc-6)";#N/A,#N/A,FALSE,"CF-QTD (Misc-7)";#N/A,#N/A,FALSE,"CF-YTD (Misc-7)";#N/A,#N/A,FALSE,"Inventory"}</definedName>
    <definedName name="test" localSheetId="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est" localSheetId="12"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est" localSheetId="17"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est" localSheetId="16"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est"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EST0" localSheetId="12">#REF!</definedName>
    <definedName name="TEST0" localSheetId="17">#REF!</definedName>
    <definedName name="TEST0" localSheetId="16">#REF!</definedName>
    <definedName name="TEST0">#REF!</definedName>
    <definedName name="test09" localSheetId="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est09" localSheetId="12"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est09" localSheetId="17"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est09" localSheetId="16"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est09"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EST1" localSheetId="12">#REF!</definedName>
    <definedName name="TEST1" localSheetId="17">#REF!</definedName>
    <definedName name="TEST1" localSheetId="16">#REF!</definedName>
    <definedName name="TEST1">#REF!</definedName>
    <definedName name="TEST2" localSheetId="12">#REF!</definedName>
    <definedName name="TEST2" localSheetId="17">#REF!</definedName>
    <definedName name="TEST2" localSheetId="16">#REF!</definedName>
    <definedName name="TEST2">#REF!</definedName>
    <definedName name="TEST3" localSheetId="12">#REF!</definedName>
    <definedName name="TEST3" localSheetId="17">#REF!</definedName>
    <definedName name="TEST3" localSheetId="16">#REF!</definedName>
    <definedName name="TEST3">#REF!</definedName>
    <definedName name="TEST4" localSheetId="17">#REF!</definedName>
    <definedName name="TEST4">#REF!</definedName>
    <definedName name="TEST5" localSheetId="17">#REF!</definedName>
    <definedName name="TEST5">#REF!</definedName>
    <definedName name="TEST6" localSheetId="17">#REF!</definedName>
    <definedName name="TEST6">#REF!</definedName>
    <definedName name="TESTHKEY" localSheetId="17">#REF!</definedName>
    <definedName name="TESTHKEY">#REF!</definedName>
    <definedName name="TESTKEYS" localSheetId="17">#REF!</definedName>
    <definedName name="TESTKEYS">#REF!</definedName>
    <definedName name="TESTVKEY" localSheetId="17">#REF!</definedName>
    <definedName name="TESTVKEY">#REF!</definedName>
    <definedName name="TextRefCopy1" localSheetId="17">#REF!</definedName>
    <definedName name="TextRefCopy1">#REF!</definedName>
    <definedName name="TextRefCopy2" localSheetId="17">#REF!</definedName>
    <definedName name="TextRefCopy2">#REF!</definedName>
    <definedName name="TextRefCopy3" localSheetId="17">#REF!</definedName>
    <definedName name="TextRefCopy3">#REF!</definedName>
    <definedName name="TextRefCopy4" localSheetId="17">#REF!</definedName>
    <definedName name="TextRefCopy4">#REF!</definedName>
    <definedName name="TextRefCopy5" localSheetId="17">#REF!</definedName>
    <definedName name="TextRefCopy5">#REF!</definedName>
    <definedName name="TextRefCopy6" localSheetId="17">#REF!</definedName>
    <definedName name="TextRefCopy6">#REF!</definedName>
    <definedName name="TextRefCopy7" localSheetId="17">#REF!</definedName>
    <definedName name="TextRefCopy7">#REF!</definedName>
    <definedName name="TextRefCopy8" localSheetId="17">#REF!</definedName>
    <definedName name="TextRefCopy8">#REF!</definedName>
    <definedName name="TextRefCopyRangeCount" hidden="1">2</definedName>
    <definedName name="threeq" localSheetId="12">#REF!</definedName>
    <definedName name="threeq" localSheetId="17">#REF!</definedName>
    <definedName name="threeq" localSheetId="16">#REF!</definedName>
    <definedName name="threeq">#REF!</definedName>
    <definedName name="Tigris_costs" localSheetId="12">#REF!</definedName>
    <definedName name="Tigris_costs" localSheetId="17">#REF!</definedName>
    <definedName name="Tigris_costs" localSheetId="16">#REF!</definedName>
    <definedName name="Tigris_costs">#REF!</definedName>
    <definedName name="Tigris_sales" localSheetId="12">#REF!</definedName>
    <definedName name="Tigris_sales" localSheetId="17">#REF!</definedName>
    <definedName name="Tigris_sales" localSheetId="16">#REF!</definedName>
    <definedName name="Tigris_sales">#REF!</definedName>
    <definedName name="timmy" localSheetId="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immy" localSheetId="12"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immy" localSheetId="17"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immy" localSheetId="16"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immy"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immy09" localSheetId="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immy09" localSheetId="12"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immy09" localSheetId="17"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immy09" localSheetId="16"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immy09"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ITLE" localSheetId="12">#REF!</definedName>
    <definedName name="TITLE" localSheetId="17">#REF!</definedName>
    <definedName name="TITLE" localSheetId="16">#REF!</definedName>
    <definedName name="TITLE">#REF!</definedName>
    <definedName name="Title_05" localSheetId="12">#REF!</definedName>
    <definedName name="Title_05" localSheetId="17">#REF!</definedName>
    <definedName name="Title_05" localSheetId="16">#REF!</definedName>
    <definedName name="Title_05">#REF!</definedName>
    <definedName name="title_Sicor_UAB" localSheetId="12">#REF!</definedName>
    <definedName name="title_Sicor_UAB" localSheetId="17">#REF!</definedName>
    <definedName name="title_Sicor_UAB" localSheetId="16">#REF!</definedName>
    <definedName name="title_Sicor_UAB">#REF!</definedName>
    <definedName name="TM" localSheetId="17">#REF!</definedName>
    <definedName name="TM">#REF!</definedName>
    <definedName name="TNAmort" localSheetId="17">#REF!</definedName>
    <definedName name="TNAmort">#REF!</definedName>
    <definedName name="toti" localSheetId="17">#REF!</definedName>
    <definedName name="toti">#REF!</definedName>
    <definedName name="TRHBS" localSheetId="12">'[37]TTL RH '!$C$65:$Q$110</definedName>
    <definedName name="TRHBS" localSheetId="16">'[37]TTL RH '!$C$65:$Q$110</definedName>
    <definedName name="TRHBS">#REF!</definedName>
    <definedName name="TRHCF" localSheetId="12">'[37]TTL RH '!$C$112:$Q$149</definedName>
    <definedName name="TRHCF" localSheetId="16">'[37]TTL RH '!$C$112:$Q$149</definedName>
    <definedName name="TRHCF">#REF!</definedName>
    <definedName name="TRHIS" localSheetId="12">'[37]TTL RH '!$C$9:$Q$61</definedName>
    <definedName name="TRHIS" localSheetId="16">'[37]TTL RH '!$C$9:$Q$61</definedName>
    <definedName name="TRHIS">#REF!</definedName>
    <definedName name="ＴＲ在庫計画" localSheetId="5" hidden="1">{"'Sheet1'!$B$9"}</definedName>
    <definedName name="ＴＲ在庫計画" localSheetId="12" hidden="1">{"'Sheet1'!$B$9"}</definedName>
    <definedName name="ＴＲ在庫計画" localSheetId="17" hidden="1">{"'Sheet1'!$B$9"}</definedName>
    <definedName name="ＴＲ在庫計画" localSheetId="16" hidden="1">{"'Sheet1'!$B$9"}</definedName>
    <definedName name="ＴＲ在庫計画" hidden="1">{"'Sheet1'!$B$9"}</definedName>
    <definedName name="TSUM" localSheetId="12">'[34]12 mos'!#REF!</definedName>
    <definedName name="TSUM" localSheetId="16">'[34]12 mos'!#REF!</definedName>
    <definedName name="TSUM">#REF!</definedName>
    <definedName name="Ttoti" localSheetId="12">[100]ｈ1605未成工事土地!$C$2:$K$1175</definedName>
    <definedName name="Ttoti" localSheetId="16">[100]ｈ1605未成工事土地!$C$2:$K$1175</definedName>
    <definedName name="Ttoti">#REF!</definedName>
    <definedName name="TtotiW" localSheetId="12">[100]TtotiW!$A$2:$G$848</definedName>
    <definedName name="TtotiW" localSheetId="16">[100]TtotiW!$A$2:$G$848</definedName>
    <definedName name="TtotiW">#REF!</definedName>
    <definedName name="tus2qv1" localSheetId="12">#REF!</definedName>
    <definedName name="tus2qv1" localSheetId="17">#REF!</definedName>
    <definedName name="tus2qv1" localSheetId="16">#REF!</definedName>
    <definedName name="tus2qv1">#REF!</definedName>
    <definedName name="tusa" localSheetId="12">#REF!</definedName>
    <definedName name="tusa" localSheetId="17">#REF!</definedName>
    <definedName name="tusa" localSheetId="16">#REF!</definedName>
    <definedName name="tusa">#REF!</definedName>
    <definedName name="tusa4qv2" localSheetId="12">#REF!</definedName>
    <definedName name="tusa4qv2" localSheetId="17">#REF!</definedName>
    <definedName name="tusa4qv2" localSheetId="16">#REF!</definedName>
    <definedName name="tusa4qv2">#REF!</definedName>
    <definedName name="tusacost" localSheetId="17">#REF!</definedName>
    <definedName name="tusacost">#REF!</definedName>
    <definedName name="tussales" localSheetId="17">#REF!</definedName>
    <definedName name="tussales">#REF!</definedName>
    <definedName name="tusunits" localSheetId="17">#REF!</definedName>
    <definedName name="tusunits">#REF!</definedName>
    <definedName name="tusvtwo" localSheetId="17">#REF!</definedName>
    <definedName name="tusvtwo">#REF!</definedName>
    <definedName name="tusvtwou" localSheetId="17">#REF!</definedName>
    <definedName name="tusvtwou">#REF!</definedName>
    <definedName name="tygf" localSheetId="17">#REF!</definedName>
    <definedName name="tygf">#REF!</definedName>
    <definedName name="TYK" localSheetId="5" hidden="1">{#N/A,#N/A,TRUE,"UKUPNO";#N/A,#N/A,TRUE,"PLASMAN";#N/A,#N/A,TRUE,"REKAP"}</definedName>
    <definedName name="TYK" localSheetId="12" hidden="1">{#N/A,#N/A,TRUE,"UKUPNO";#N/A,#N/A,TRUE,"PLASMAN";#N/A,#N/A,TRUE,"REKAP"}</definedName>
    <definedName name="TYK" localSheetId="17" hidden="1">{#N/A,#N/A,TRUE,"UKUPNO";#N/A,#N/A,TRUE,"PLASMAN";#N/A,#N/A,TRUE,"REKAP"}</definedName>
    <definedName name="TYK" localSheetId="16" hidden="1">{#N/A,#N/A,TRUE,"UKUPNO";#N/A,#N/A,TRUE,"PLASMAN";#N/A,#N/A,TRUE,"REKAP"}</definedName>
    <definedName name="TYK" hidden="1">{#N/A,#N/A,TRUE,"UKUPNO";#N/A,#N/A,TRUE,"PLASMAN";#N/A,#N/A,TRUE,"REKAP"}</definedName>
    <definedName name="u" localSheetId="12">#REF!</definedName>
    <definedName name="u" localSheetId="17">#REF!</definedName>
    <definedName name="u" localSheetId="16">#REF!</definedName>
    <definedName name="u">#REF!</definedName>
    <definedName name="UAMD" localSheetId="12">[38]DATA!$Y$1:$Y$2</definedName>
    <definedName name="UAMD" localSheetId="16">[38]DATA!$Y$1:$Y$2</definedName>
    <definedName name="UAMD">#REF!</definedName>
    <definedName name="ui" localSheetId="12">[66]マスタ!#REF!</definedName>
    <definedName name="ui" localSheetId="16">[66]マスタ!#REF!</definedName>
    <definedName name="ui">#REF!</definedName>
    <definedName name="UK" localSheetId="12">[38]DATA!$Z$1:$Z$2</definedName>
    <definedName name="UK" localSheetId="16">[38]DATA!$Z$1:$Z$2</definedName>
    <definedName name="UK">#REF!</definedName>
    <definedName name="ukfx" localSheetId="12">#REF!</definedName>
    <definedName name="ukfx" localSheetId="17">#REF!</definedName>
    <definedName name="ukfx" localSheetId="16">#REF!</definedName>
    <definedName name="ukfx">#REF!</definedName>
    <definedName name="units" localSheetId="12">#REF!</definedName>
    <definedName name="units" localSheetId="17">#REF!</definedName>
    <definedName name="units" localSheetId="16">#REF!</definedName>
    <definedName name="units">#REF!</definedName>
    <definedName name="unitswp" localSheetId="12">#REF!</definedName>
    <definedName name="unitswp" localSheetId="17">#REF!</definedName>
    <definedName name="unitswp" localSheetId="16">#REF!</definedName>
    <definedName name="unitswp">#REF!</definedName>
    <definedName name="US" localSheetId="12">[38]DATA!$AA$1:$AA$2</definedName>
    <definedName name="US" localSheetId="16">[38]DATA!$AA$1:$AA$2</definedName>
    <definedName name="US">#REF!</definedName>
    <definedName name="USA.15.products" localSheetId="12">#REF!</definedName>
    <definedName name="USA.15.products" localSheetId="17">#REF!</definedName>
    <definedName name="USA.15.products" localSheetId="16">#REF!</definedName>
    <definedName name="USA.15.products">#REF!</definedName>
    <definedName name="usage" localSheetId="12">[80]Worksheet!$AN$1:$BA$6404</definedName>
    <definedName name="usage" localSheetId="16">[80]Worksheet!$AN$1:$BA$6404</definedName>
    <definedName name="usage">#REF!</definedName>
    <definedName name="useact" localSheetId="12">#REF!</definedName>
    <definedName name="useact" localSheetId="17">#REF!</definedName>
    <definedName name="useact" localSheetId="16">#REF!</definedName>
    <definedName name="useact">#REF!</definedName>
    <definedName name="uyt" localSheetId="12">[13]!uyt</definedName>
    <definedName name="uyt" localSheetId="16">[13]!uyt</definedName>
    <definedName name="uyt">#REF!</definedName>
    <definedName name="Ｖ" localSheetId="12">#REF!</definedName>
    <definedName name="Ｖ" localSheetId="17">#REF!</definedName>
    <definedName name="Ｖ" localSheetId="16">#REF!</definedName>
    <definedName name="Ｖ">#REF!</definedName>
    <definedName name="VACALBS" localSheetId="12">[37]VACALLO!$I$65:$Q$110</definedName>
    <definedName name="VACALBS" localSheetId="16">[37]VACALLO!$I$65:$Q$110</definedName>
    <definedName name="VACALBS">#REF!</definedName>
    <definedName name="VACALCF" localSheetId="12">[37]VACALLO!$I$112:$Q$149</definedName>
    <definedName name="VACALCF" localSheetId="16">[37]VACALLO!$I$112:$Q$149</definedName>
    <definedName name="VACALCF">#REF!</definedName>
    <definedName name="VACALIS" localSheetId="12">[37]VACALLO!$I$9:$Q$61</definedName>
    <definedName name="VACALIS" localSheetId="16">[37]VACALLO!$I$9:$Q$61</definedName>
    <definedName name="VACALIS">#REF!</definedName>
    <definedName name="VACALR" localSheetId="12">[37]VACALLO!$C$157:$Q$207</definedName>
    <definedName name="VACALR" localSheetId="16">[37]VACALLO!$C$157:$Q$207</definedName>
    <definedName name="VACALR">#REF!</definedName>
    <definedName name="valdate" localSheetId="12">[49]Parameters!$B$3</definedName>
    <definedName name="valdate" localSheetId="16">[49]Parameters!$B$3</definedName>
    <definedName name="valdate">#REF!</definedName>
    <definedName name="valHighlight" localSheetId="17">IFERROR(IF(#REF!="はい", TRUE, FALSE),FALSE)</definedName>
    <definedName name="valHighlight" localSheetId="16">IFERROR(IF(#REF!="はい", TRUE, FALSE),FALSE)</definedName>
    <definedName name="valHighlight">IFERROR(IF(#REF!="はい", TRUE, FALSE),FALSE)</definedName>
    <definedName name="VAR_DATA" localSheetId="12">#REF!</definedName>
    <definedName name="VAR_DATA" localSheetId="17">#REF!</definedName>
    <definedName name="VAR_DATA" localSheetId="16">#REF!</definedName>
    <definedName name="VAR_DATA">#REF!</definedName>
    <definedName name="vawasa" localSheetId="5" hidden="1">{"'例）NTServer'!$A$1:$F$77"}</definedName>
    <definedName name="vawasa" localSheetId="12" hidden="1">{"'例）NTServer'!$A$1:$F$77"}</definedName>
    <definedName name="vawasa" localSheetId="17" hidden="1">{"'例）NTServer'!$A$1:$F$77"}</definedName>
    <definedName name="vawasa" localSheetId="16" hidden="1">{"'例）NTServer'!$A$1:$F$77"}</definedName>
    <definedName name="vawasa" hidden="1">{"'例）NTServer'!$A$1:$F$77"}</definedName>
    <definedName name="ＶＢ" localSheetId="12">[13]!ＶＢ</definedName>
    <definedName name="ＶＢ" localSheetId="16">[13]!ＶＢ</definedName>
    <definedName name="ＶＢ">#REF!</definedName>
    <definedName name="vb_メイン.Display_sheet" localSheetId="12">[13]!vb_メイン.Display_sheet</definedName>
    <definedName name="vb_メイン.Display_sheet" localSheetId="16">[13]!vb_メイン.Display_sheet</definedName>
    <definedName name="vb_メイン.Display_sheet">#REF!</definedName>
    <definedName name="vb_メイン.Medias_Close" localSheetId="12">[13]!vb_メイン.Medias_Close</definedName>
    <definedName name="vb_メイン.Medias_Close" localSheetId="16">[13]!vb_メイン.Medias_Close</definedName>
    <definedName name="vb_メイン.Medias_Close">#REF!</definedName>
    <definedName name="vb_メイン.option_グラフ_on" localSheetId="12">[13]!vb_メイン.option_グラフ_on</definedName>
    <definedName name="vb_メイン.option_グラフ_on" localSheetId="16">[13]!vb_メイン.option_グラフ_on</definedName>
    <definedName name="vb_メイン.option_グラフ_on">#REF!</definedName>
    <definedName name="vb_メイン.option_帳票_on" localSheetId="12">[13]!vb_メイン.option_帳票_on</definedName>
    <definedName name="vb_メイン.option_帳票_on" localSheetId="16">[13]!vb_メイン.option_帳票_on</definedName>
    <definedName name="vb_メイン.option_帳票_on">#REF!</definedName>
    <definedName name="vcd" localSheetId="12">#REF!</definedName>
    <definedName name="vcd" localSheetId="17">#REF!</definedName>
    <definedName name="vcd" localSheetId="16">#REF!</definedName>
    <definedName name="vcd">#REF!</definedName>
    <definedName name="vcdw" localSheetId="12">#REF!</definedName>
    <definedName name="vcdw" localSheetId="17">#REF!</definedName>
    <definedName name="vcdw" localSheetId="16">#REF!</definedName>
    <definedName name="vcdw">#REF!</definedName>
    <definedName name="vcewd" localSheetId="12" hidden="1">IF(COUNTA(#REF!)=0,0,INDEX(#REF!,MATCH(ROW(#REF!),#REF!,TRUE)))+1</definedName>
    <definedName name="vcewd" localSheetId="17" hidden="1">IF(COUNTA(#REF!)=0,0,INDEX(#REF!,MATCH(ROW(#REF!),#REF!,TRUE)))+1</definedName>
    <definedName name="vcewd" localSheetId="16" hidden="1">IF(COUNTA(#REF!)=0,0,INDEX(#REF!,MATCH(ROW(#REF!),#REF!,TRUE)))+1</definedName>
    <definedName name="vcewd" hidden="1">IF(COUNTA(#REF!)=0,0,INDEX(#REF!,MATCH(ROW(#REF!),#REF!,TRUE)))+1</definedName>
    <definedName name="vcwd" localSheetId="12">#REF!</definedName>
    <definedName name="vcwd" localSheetId="17">#REF!</definedName>
    <definedName name="vcwd" localSheetId="16">#REF!</definedName>
    <definedName name="vcwd">#REF!</definedName>
    <definedName name="vew" localSheetId="17">#REF!</definedName>
    <definedName name="vew">#REF!</definedName>
    <definedName name="vfed" localSheetId="12" hidden="1">'[28]BI-POLAR'!#REF!</definedName>
    <definedName name="vfed" localSheetId="16" hidden="1">'[28]BI-POLAR'!#REF!</definedName>
    <definedName name="vfed" hidden="1">#REF!</definedName>
    <definedName name="vh" localSheetId="5" hidden="1">{"'ＥＤＩ'!$H$5:$I$6"}</definedName>
    <definedName name="vh" localSheetId="12" hidden="1">{"'ＥＤＩ'!$H$5:$I$6"}</definedName>
    <definedName name="vh" localSheetId="17" hidden="1">{"'ＥＤＩ'!$H$5:$I$6"}</definedName>
    <definedName name="vh" localSheetId="16" hidden="1">{"'ＥＤＩ'!$H$5:$I$6"}</definedName>
    <definedName name="vh" hidden="1">{"'ＥＤＩ'!$H$5:$I$6"}</definedName>
    <definedName name="vrgsdf" localSheetId="17">#REF!</definedName>
    <definedName name="vrgsdf">#REF!</definedName>
    <definedName name="vru" localSheetId="5" hidden="1">{"AnnualRentRoll",#N/A,FALSE,"RentRoll"}</definedName>
    <definedName name="vru" localSheetId="12" hidden="1">{"AnnualRentRoll",#N/A,FALSE,"RentRoll"}</definedName>
    <definedName name="vru" localSheetId="17" hidden="1">{"AnnualRentRoll",#N/A,FALSE,"RentRoll"}</definedName>
    <definedName name="vru" localSheetId="16" hidden="1">{"AnnualRentRoll",#N/A,FALSE,"RentRoll"}</definedName>
    <definedName name="vru" hidden="1">{"AnnualRentRoll",#N/A,FALSE,"RentRoll"}</definedName>
    <definedName name="VV" localSheetId="5" hidden="1">{"'フローチャート'!$A$1:$AO$191"}</definedName>
    <definedName name="VV" localSheetId="12" hidden="1">{"'フローチャート'!$A$1:$AO$191"}</definedName>
    <definedName name="VV" localSheetId="17" hidden="1">{"'フローチャート'!$A$1:$AO$191"}</definedName>
    <definedName name="VV" localSheetId="16" hidden="1">{"'フローチャート'!$A$1:$AO$191"}</definedName>
    <definedName name="VV" hidden="1">{"'フローチャート'!$A$1:$AO$191"}</definedName>
    <definedName name="Ｗ" localSheetId="17">#REF!</definedName>
    <definedName name="Ｗ">#REF!</definedName>
    <definedName name="w4e" localSheetId="12">[66]マスタ!#REF!</definedName>
    <definedName name="w4e" localSheetId="16">[66]マスタ!#REF!</definedName>
    <definedName name="w4e">#REF!</definedName>
    <definedName name="wafqaba" localSheetId="5" hidden="1">{"'例）NTServer'!$A$1:$F$77"}</definedName>
    <definedName name="wafqaba" localSheetId="12" hidden="1">{"'例）NTServer'!$A$1:$F$77"}</definedName>
    <definedName name="wafqaba" localSheetId="17" hidden="1">{"'例）NTServer'!$A$1:$F$77"}</definedName>
    <definedName name="wafqaba" localSheetId="16" hidden="1">{"'例）NTServer'!$A$1:$F$77"}</definedName>
    <definedName name="wafqaba" hidden="1">{"'例）NTServer'!$A$1:$F$77"}</definedName>
    <definedName name="warfpromo" localSheetId="12">'[101]Non-stock Promo'!#REF!</definedName>
    <definedName name="warfpromo" localSheetId="16">'[101]Non-stock Promo'!#REF!</definedName>
    <definedName name="warfpromo">#REF!</definedName>
    <definedName name="was" localSheetId="12" hidden="1">[52]Sheet6!$D$3</definedName>
    <definedName name="was" localSheetId="16" hidden="1">[52]Sheet6!$D$3</definedName>
    <definedName name="was" hidden="1">#REF!</definedName>
    <definedName name="wawawala" localSheetId="5" hidden="1">{"'例）NTServer'!$A$1:$F$77"}</definedName>
    <definedName name="wawawala" localSheetId="12" hidden="1">{"'例）NTServer'!$A$1:$F$77"}</definedName>
    <definedName name="wawawala" localSheetId="17" hidden="1">{"'例）NTServer'!$A$1:$F$77"}</definedName>
    <definedName name="wawawala" localSheetId="16" hidden="1">{"'例）NTServer'!$A$1:$F$77"}</definedName>
    <definedName name="wawawala" hidden="1">{"'例）NTServer'!$A$1:$F$77"}</definedName>
    <definedName name="wc" localSheetId="17">#REF!</definedName>
    <definedName name="wc">#REF!</definedName>
    <definedName name="wdv" localSheetId="17">#REF!</definedName>
    <definedName name="wdv">#REF!</definedName>
    <definedName name="website_expense" localSheetId="12">[32]Assumptions!#REF!</definedName>
    <definedName name="website_expense" localSheetId="16">[32]Assumptions!#REF!</definedName>
    <definedName name="website_expense">#REF!</definedName>
    <definedName name="website_year2" localSheetId="12">[31]Assumptions!#REF!</definedName>
    <definedName name="website_year2" localSheetId="16">[31]Assumptions!#REF!</definedName>
    <definedName name="website_year2">#REF!</definedName>
    <definedName name="website_year3" localSheetId="12">[31]Assumptions!#REF!</definedName>
    <definedName name="website_year3" localSheetId="16">[31]Assumptions!#REF!</definedName>
    <definedName name="website_year3">#REF!</definedName>
    <definedName name="WECM" localSheetId="12">[53]DATA!$AF$1:$AF$2</definedName>
    <definedName name="WECM" localSheetId="16">[53]DATA!$AF$1:$AF$2</definedName>
    <definedName name="WECM">#REF!</definedName>
    <definedName name="wed" localSheetId="12" hidden="1">#REF!</definedName>
    <definedName name="wed" localSheetId="17" hidden="1">#REF!</definedName>
    <definedName name="wed" localSheetId="16" hidden="1">#REF!</definedName>
    <definedName name="wed" hidden="1">#REF!</definedName>
    <definedName name="werr" localSheetId="5" hidden="1">{#N/A,#N/A,FALSE,"OperatingAssumptions"}</definedName>
    <definedName name="werr" localSheetId="12" hidden="1">{#N/A,#N/A,FALSE,"OperatingAssumptions"}</definedName>
    <definedName name="werr" localSheetId="17" hidden="1">{#N/A,#N/A,FALSE,"OperatingAssumptions"}</definedName>
    <definedName name="werr" localSheetId="16" hidden="1">{#N/A,#N/A,FALSE,"OperatingAssumptions"}</definedName>
    <definedName name="werr" hidden="1">{#N/A,#N/A,FALSE,"OperatingAssumptions"}</definedName>
    <definedName name="weuo" localSheetId="12">'[1]Net Inventory by branch'!#REF!</definedName>
    <definedName name="weuo" localSheetId="16">'[1]Net Inventory by branch'!#REF!</definedName>
    <definedName name="weuo">#REF!</definedName>
    <definedName name="wf" localSheetId="12">#REF!</definedName>
    <definedName name="wf" localSheetId="17">#REF!</definedName>
    <definedName name="wf" localSheetId="16">#REF!</definedName>
    <definedName name="wf">#REF!</definedName>
    <definedName name="what" localSheetId="5"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what" localSheetId="12"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what" localSheetId="17"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what" localSheetId="16"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what"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WORKSHEET" localSheetId="12">#REF!</definedName>
    <definedName name="WORKSHEET" localSheetId="17">#REF!</definedName>
    <definedName name="WORKSHEET" localSheetId="16">#REF!</definedName>
    <definedName name="WORKSHEET">#REF!</definedName>
    <definedName name="WorksheetsList" localSheetId="12">#REF!</definedName>
    <definedName name="WorksheetsList" localSheetId="17">#REF!</definedName>
    <definedName name="WorksheetsList" localSheetId="16">#REF!</definedName>
    <definedName name="WorksheetsList">#REF!</definedName>
    <definedName name="wpsicmat" localSheetId="12">#REF!</definedName>
    <definedName name="wpsicmat" localSheetId="17">#REF!</definedName>
    <definedName name="wpsicmat" localSheetId="16">#REF!</definedName>
    <definedName name="wpsicmat">#REF!</definedName>
    <definedName name="wpsicun" localSheetId="17">#REF!</definedName>
    <definedName name="wpsicun">#REF!</definedName>
    <definedName name="ｗｑ" localSheetId="5" hidden="1">{"'例）NTServer'!$A$1:$F$77"}</definedName>
    <definedName name="ｗｑ" localSheetId="12" hidden="1">{"'例）NTServer'!$A$1:$F$77"}</definedName>
    <definedName name="ｗｑ" localSheetId="17" hidden="1">{"'例）NTServer'!$A$1:$F$77"}</definedName>
    <definedName name="ｗｑ" localSheetId="16" hidden="1">{"'例）NTServer'!$A$1:$F$77"}</definedName>
    <definedName name="ｗｑ" hidden="1">{"'例）NTServer'!$A$1:$F$77"}</definedName>
    <definedName name="ｗｑｗｑｑ" localSheetId="5" hidden="1">{"'例）NTServer'!$A$1:$F$77"}</definedName>
    <definedName name="ｗｑｗｑｑ" localSheetId="12" hidden="1">{"'例）NTServer'!$A$1:$F$77"}</definedName>
    <definedName name="ｗｑｗｑｑ" localSheetId="17" hidden="1">{"'例）NTServer'!$A$1:$F$77"}</definedName>
    <definedName name="ｗｑｗｑｑ" localSheetId="16" hidden="1">{"'例）NTServer'!$A$1:$F$77"}</definedName>
    <definedName name="ｗｑｗｑｑ" hidden="1">{"'例）NTServer'!$A$1:$F$77"}</definedName>
    <definedName name="ｗｑｗｑｗｑ" localSheetId="5" hidden="1">{"'例）NTServer'!$A$1:$F$77"}</definedName>
    <definedName name="ｗｑｗｑｗｑ" localSheetId="12" hidden="1">{"'例）NTServer'!$A$1:$F$77"}</definedName>
    <definedName name="ｗｑｗｑｗｑ" localSheetId="17" hidden="1">{"'例）NTServer'!$A$1:$F$77"}</definedName>
    <definedName name="ｗｑｗｑｗｑ" localSheetId="16" hidden="1">{"'例）NTServer'!$A$1:$F$77"}</definedName>
    <definedName name="ｗｑｗｑｗｑ" hidden="1">{"'例）NTServer'!$A$1:$F$77"}</definedName>
    <definedName name="wrn.15年度表示." localSheetId="5" hidden="1">{#N/A,#N/A,FALSE,"損益推移"}</definedName>
    <definedName name="wrn.15年度表示." localSheetId="12" hidden="1">{#N/A,#N/A,FALSE,"損益推移"}</definedName>
    <definedName name="wrn.15年度表示." localSheetId="17" hidden="1">{#N/A,#N/A,FALSE,"損益推移"}</definedName>
    <definedName name="wrn.15年度表示." localSheetId="16" hidden="1">{#N/A,#N/A,FALSE,"損益推移"}</definedName>
    <definedName name="wrn.15年度表示." hidden="1">{#N/A,#N/A,FALSE,"損益推移"}</definedName>
    <definedName name="wrn.5か年計画表示." localSheetId="5" hidden="1">{#N/A,#N/A,FALSE,"損益推移"}</definedName>
    <definedName name="wrn.5か年計画表示." localSheetId="12" hidden="1">{#N/A,#N/A,FALSE,"損益推移"}</definedName>
    <definedName name="wrn.5か年計画表示." localSheetId="17" hidden="1">{#N/A,#N/A,FALSE,"損益推移"}</definedName>
    <definedName name="wrn.5か年計画表示." localSheetId="16" hidden="1">{#N/A,#N/A,FALSE,"損益推移"}</definedName>
    <definedName name="wrn.5か年計画表示." hidden="1">{#N/A,#N/A,FALSE,"損益推移"}</definedName>
    <definedName name="wrn.Aging._.and._.Trend._.Analysis." localSheetId="5" hidden="1">{#N/A,#N/A,FALSE,"Aging Summary";#N/A,#N/A,FALSE,"Ratio Analysis";#N/A,#N/A,FALSE,"Test 120 Day Accts";#N/A,#N/A,FALSE,"Tickmarks"}</definedName>
    <definedName name="wrn.Aging._.and._.Trend._.Analysis." localSheetId="12" hidden="1">{#N/A,#N/A,FALSE,"Aging Summary";#N/A,#N/A,FALSE,"Ratio Analysis";#N/A,#N/A,FALSE,"Test 120 Day Accts";#N/A,#N/A,FALSE,"Tickmarks"}</definedName>
    <definedName name="wrn.Aging._.and._.Trend._.Analysis." localSheetId="17" hidden="1">{#N/A,#N/A,FALSE,"Aging Summary";#N/A,#N/A,FALSE,"Ratio Analysis";#N/A,#N/A,FALSE,"Test 120 Day Accts";#N/A,#N/A,FALSE,"Tickmarks"}</definedName>
    <definedName name="wrn.Aging._.and._.Trend._.Analysis." localSheetId="16"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ll." localSheetId="5" hidden="1">{#N/A,#N/A,FALSE,"Brad BANM_S";#N/A,#N/A,FALSE,"Brad SAM_BANM";#N/A,#N/A,FALSE,"Brad_LD";#N/A,#N/A,FALSE,"BANM-&gt;S";#N/A,#N/A,FALSE,"BANM_S";#N/A,#N/A,FALSE,"S-&gt;BANM";#N/A,#N/A,FALSE,"SAM_BANM";#N/A,#N/A,FALSE,"BANM";#N/A,#N/A,FALSE,"Sam"}</definedName>
    <definedName name="wrn.all." localSheetId="12" hidden="1">{#N/A,#N/A,FALSE,"Brad BANM_S";#N/A,#N/A,FALSE,"Brad SAM_BANM";#N/A,#N/A,FALSE,"Brad_LD";#N/A,#N/A,FALSE,"BANM-&gt;S";#N/A,#N/A,FALSE,"BANM_S";#N/A,#N/A,FALSE,"S-&gt;BANM";#N/A,#N/A,FALSE,"SAM_BANM";#N/A,#N/A,FALSE,"BANM";#N/A,#N/A,FALSE,"Sam"}</definedName>
    <definedName name="wrn.all." localSheetId="17" hidden="1">{#N/A,#N/A,FALSE,"Brad BANM_S";#N/A,#N/A,FALSE,"Brad SAM_BANM";#N/A,#N/A,FALSE,"Brad_LD";#N/A,#N/A,FALSE,"BANM-&gt;S";#N/A,#N/A,FALSE,"BANM_S";#N/A,#N/A,FALSE,"S-&gt;BANM";#N/A,#N/A,FALSE,"SAM_BANM";#N/A,#N/A,FALSE,"BANM";#N/A,#N/A,FALSE,"Sam"}</definedName>
    <definedName name="wrn.all." localSheetId="16" hidden="1">{#N/A,#N/A,FALSE,"Brad BANM_S";#N/A,#N/A,FALSE,"Brad SAM_BANM";#N/A,#N/A,FALSE,"Brad_LD";#N/A,#N/A,FALSE,"BANM-&gt;S";#N/A,#N/A,FALSE,"BANM_S";#N/A,#N/A,FALSE,"S-&gt;BANM";#N/A,#N/A,FALSE,"SAM_BANM";#N/A,#N/A,FALSE,"BANM";#N/A,#N/A,FALSE,"Sam"}</definedName>
    <definedName name="wrn.all." hidden="1">{#N/A,#N/A,FALSE,"Brad BANM_S";#N/A,#N/A,FALSE,"Brad SAM_BANM";#N/A,#N/A,FALSE,"Brad_LD";#N/A,#N/A,FALSE,"BANM-&gt;S";#N/A,#N/A,FALSE,"BANM_S";#N/A,#N/A,FALSE,"S-&gt;BANM";#N/A,#N/A,FALSE,"SAM_BANM";#N/A,#N/A,FALSE,"BANM";#N/A,#N/A,FALSE,"Sam"}</definedName>
    <definedName name="wrn.Annual._.Income._.Statement." localSheetId="5" hidden="1">{#N/A,#N/A,FALSE,"earnings"}</definedName>
    <definedName name="wrn.Annual._.Income._.Statement." localSheetId="12" hidden="1">{#N/A,#N/A,FALSE,"earnings"}</definedName>
    <definedName name="wrn.Annual._.Income._.Statement." localSheetId="17" hidden="1">{#N/A,#N/A,FALSE,"earnings"}</definedName>
    <definedName name="wrn.Annual._.Income._.Statement." localSheetId="16" hidden="1">{#N/A,#N/A,FALSE,"earnings"}</definedName>
    <definedName name="wrn.Annual._.Income._.Statement." hidden="1">{#N/A,#N/A,FALSE,"earnings"}</definedName>
    <definedName name="wrn.Annual._.revenue._.model." localSheetId="5" hidden="1">{#N/A,#N/A,FALSE,"earnings"}</definedName>
    <definedName name="wrn.Annual._.revenue._.model." localSheetId="12" hidden="1">{#N/A,#N/A,FALSE,"earnings"}</definedName>
    <definedName name="wrn.Annual._.revenue._.model." localSheetId="17" hidden="1">{#N/A,#N/A,FALSE,"earnings"}</definedName>
    <definedName name="wrn.Annual._.revenue._.model." localSheetId="16" hidden="1">{#N/A,#N/A,FALSE,"earnings"}</definedName>
    <definedName name="wrn.Annual._.revenue._.model." hidden="1">{#N/A,#N/A,FALSE,"earnings"}</definedName>
    <definedName name="wrn.AnnualRentRoll" localSheetId="5" hidden="1">{"AnnualRentRoll",#N/A,FALSE,"RentRoll"}</definedName>
    <definedName name="wrn.AnnualRentRoll" localSheetId="12" hidden="1">{"AnnualRentRoll",#N/A,FALSE,"RentRoll"}</definedName>
    <definedName name="wrn.AnnualRentRoll" localSheetId="17" hidden="1">{"AnnualRentRoll",#N/A,FALSE,"RentRoll"}</definedName>
    <definedName name="wrn.AnnualRentRoll" localSheetId="16" hidden="1">{"AnnualRentRoll",#N/A,FALSE,"RentRoll"}</definedName>
    <definedName name="wrn.AnnualRentRoll" hidden="1">{"AnnualRentRoll",#N/A,FALSE,"RentRoll"}</definedName>
    <definedName name="wrn.AnnualRentRoll." localSheetId="5" hidden="1">{"AnnualRentRoll",#N/A,FALSE,"RentRoll"}</definedName>
    <definedName name="wrn.AnnualRentRoll." localSheetId="12" hidden="1">{"AnnualRentRoll",#N/A,FALSE,"RentRoll"}</definedName>
    <definedName name="wrn.AnnualRentRoll." localSheetId="17" hidden="1">{"AnnualRentRoll",#N/A,FALSE,"RentRoll"}</definedName>
    <definedName name="wrn.AnnualRentRoll." localSheetId="16" hidden="1">{"AnnualRentRoll",#N/A,FALSE,"RentRoll"}</definedName>
    <definedName name="wrn.AnnualRentRoll." hidden="1">{"AnnualRentRoll",#N/A,FALSE,"RentRoll"}</definedName>
    <definedName name="wrn.assumptions." localSheetId="5" hidden="1">{"assumptions1",#N/A,FALSE,"Valuation Analysis";"assumptions2",#N/A,FALSE,"Valuation Analysis"}</definedName>
    <definedName name="wrn.assumptions." localSheetId="12" hidden="1">{"assumptions1",#N/A,FALSE,"Valuation Analysis";"assumptions2",#N/A,FALSE,"Valuation Analysis"}</definedName>
    <definedName name="wrn.assumptions." localSheetId="17" hidden="1">{"assumptions1",#N/A,FALSE,"Valuation Analysis";"assumptions2",#N/A,FALSE,"Valuation Analysis"}</definedName>
    <definedName name="wrn.assumptions." localSheetId="16" hidden="1">{"assumptions1",#N/A,FALSE,"Valuation Analysis";"assumptions2",#N/A,FALSE,"Valuation Analysis"}</definedName>
    <definedName name="wrn.assumptions." hidden="1">{"assumptions1",#N/A,FALSE,"Valuation Analysis";"assumptions2",#N/A,FALSE,"Valuation Analysis"}</definedName>
    <definedName name="wrn.BiPolar." localSheetId="5" hidden="1">{#N/A,#N/A,FALSE,"Bi-Polar"}</definedName>
    <definedName name="wrn.BiPolar." localSheetId="12" hidden="1">{#N/A,#N/A,FALSE,"Bi-Polar"}</definedName>
    <definedName name="wrn.BiPolar." localSheetId="17" hidden="1">{#N/A,#N/A,FALSE,"Bi-Polar"}</definedName>
    <definedName name="wrn.BiPolar." localSheetId="16" hidden="1">{#N/A,#N/A,FALSE,"Bi-Polar"}</definedName>
    <definedName name="wrn.BiPolar." hidden="1">{#N/A,#N/A,FALSE,"Bi-Polar"}</definedName>
    <definedName name="wrn.BOLD" localSheetId="5" hidden="1">{#N/A,#N/A,TRUE,"Patient Forecast - Eisai";#N/A,#N/A,TRUE,"Patient Forecast - Modified";#N/A,#N/A,TRUE,"Patient Forecast - High"}</definedName>
    <definedName name="wrn.BOLD" localSheetId="12" hidden="1">{#N/A,#N/A,TRUE,"Patient Forecast - Eisai";#N/A,#N/A,TRUE,"Patient Forecast - Modified";#N/A,#N/A,TRUE,"Patient Forecast - High"}</definedName>
    <definedName name="wrn.BOLD" localSheetId="17" hidden="1">{#N/A,#N/A,TRUE,"Patient Forecast - Eisai";#N/A,#N/A,TRUE,"Patient Forecast - Modified";#N/A,#N/A,TRUE,"Patient Forecast - High"}</definedName>
    <definedName name="wrn.BOLD" localSheetId="16" hidden="1">{#N/A,#N/A,TRUE,"Patient Forecast - Eisai";#N/A,#N/A,TRUE,"Patient Forecast - Modified";#N/A,#N/A,TRUE,"Patient Forecast - High"}</definedName>
    <definedName name="wrn.BOLD" hidden="1">{#N/A,#N/A,TRUE,"Patient Forecast - Eisai";#N/A,#N/A,TRUE,"Patient Forecast - Modified";#N/A,#N/A,TRUE,"Patient Forecast - High"}</definedName>
    <definedName name="wrn.confshet." localSheetId="5" hidden="1">{#N/A,#N/A,FALSE,"連絡先";#N/A,#N/A,FALSE,"ﾊｰﾄﾞｿﾌﾄ環境";#N/A,#N/A,FALSE,"IP･ﾌﾟﾛﾄｺﾙの設定";#N/A,#N/A,FALSE,"各種設定";#N/A,#N/A,FALSE,"OSPF";#N/A,#N/A,FALSE,"X25";#N/A,#N/A,FALSE,"FrameRelay";#N/A,#N/A,FALSE,"ATM"}</definedName>
    <definedName name="wrn.confshet." localSheetId="12" hidden="1">{#N/A,#N/A,FALSE,"連絡先";#N/A,#N/A,FALSE,"ﾊｰﾄﾞｿﾌﾄ環境";#N/A,#N/A,FALSE,"IP･ﾌﾟﾛﾄｺﾙの設定";#N/A,#N/A,FALSE,"各種設定";#N/A,#N/A,FALSE,"OSPF";#N/A,#N/A,FALSE,"X25";#N/A,#N/A,FALSE,"FrameRelay";#N/A,#N/A,FALSE,"ATM"}</definedName>
    <definedName name="wrn.confshet." localSheetId="17" hidden="1">{#N/A,#N/A,FALSE,"連絡先";#N/A,#N/A,FALSE,"ﾊｰﾄﾞｿﾌﾄ環境";#N/A,#N/A,FALSE,"IP･ﾌﾟﾛﾄｺﾙの設定";#N/A,#N/A,FALSE,"各種設定";#N/A,#N/A,FALSE,"OSPF";#N/A,#N/A,FALSE,"X25";#N/A,#N/A,FALSE,"FrameRelay";#N/A,#N/A,FALSE,"ATM"}</definedName>
    <definedName name="wrn.confshet." localSheetId="16" hidden="1">{#N/A,#N/A,FALSE,"連絡先";#N/A,#N/A,FALSE,"ﾊｰﾄﾞｿﾌﾄ環境";#N/A,#N/A,FALSE,"IP･ﾌﾟﾛﾄｺﾙの設定";#N/A,#N/A,FALSE,"各種設定";#N/A,#N/A,FALSE,"OSPF";#N/A,#N/A,FALSE,"X25";#N/A,#N/A,FALSE,"FrameRelay";#N/A,#N/A,FALSE,"ATM"}</definedName>
    <definedName name="wrn.confshet." hidden="1">{#N/A,#N/A,FALSE,"連絡先";#N/A,#N/A,FALSE,"ﾊｰﾄﾞｿﾌﾄ環境";#N/A,#N/A,FALSE,"IP･ﾌﾟﾛﾄｺﾙの設定";#N/A,#N/A,FALSE,"各種設定";#N/A,#N/A,FALSE,"OSPF";#N/A,#N/A,FALSE,"X25";#N/A,#N/A,FALSE,"FrameRelay";#N/A,#N/A,FALSE,"ATM"}</definedName>
    <definedName name="wrn.DCF." localSheetId="5" hidden="1">{#N/A,#N/A,FALSE,"Brad_DCFM";#N/A,#N/A,FALSE,"Nick_DCFM";#N/A,#N/A,FALSE,"Mobile_DCFM"}</definedName>
    <definedName name="wrn.DCF." localSheetId="12" hidden="1">{#N/A,#N/A,FALSE,"Brad_DCFM";#N/A,#N/A,FALSE,"Nick_DCFM";#N/A,#N/A,FALSE,"Mobile_DCFM"}</definedName>
    <definedName name="wrn.DCF." localSheetId="17" hidden="1">{#N/A,#N/A,FALSE,"Brad_DCFM";#N/A,#N/A,FALSE,"Nick_DCFM";#N/A,#N/A,FALSE,"Mobile_DCFM"}</definedName>
    <definedName name="wrn.DCF." localSheetId="16" hidden="1">{#N/A,#N/A,FALSE,"Brad_DCFM";#N/A,#N/A,FALSE,"Nick_DCFM";#N/A,#N/A,FALSE,"Mobile_DCFM"}</definedName>
    <definedName name="wrn.DCF." hidden="1">{#N/A,#N/A,FALSE,"Brad_DCFM";#N/A,#N/A,FALSE,"Nick_DCFM";#N/A,#N/A,FALSE,"Mobile_DCFM"}</definedName>
    <definedName name="wrn.documentation." localSheetId="5" hidden="1">{"document1",#N/A,FALSE,"Documentation";"document2",#N/A,FALSE,"Documentation"}</definedName>
    <definedName name="wrn.documentation." localSheetId="12" hidden="1">{"document1",#N/A,FALSE,"Documentation";"document2",#N/A,FALSE,"Documentation"}</definedName>
    <definedName name="wrn.documentation." localSheetId="17" hidden="1">{"document1",#N/A,FALSE,"Documentation";"document2",#N/A,FALSE,"Documentation"}</definedName>
    <definedName name="wrn.documentation." localSheetId="16" hidden="1">{"document1",#N/A,FALSE,"Documentation";"document2",#N/A,FALSE,"Documentation"}</definedName>
    <definedName name="wrn.documentation." hidden="1">{"document1",#N/A,FALSE,"Documentation";"document2",#N/A,FALSE,"Documentation"}</definedName>
    <definedName name="wrn.ExitAndSalesAssumptions." localSheetId="5" hidden="1">{#N/A,#N/A,FALSE,"ExitStratigy"}</definedName>
    <definedName name="wrn.ExitAndSalesAssumptions." localSheetId="12" hidden="1">{#N/A,#N/A,FALSE,"ExitStratigy"}</definedName>
    <definedName name="wrn.ExitAndSalesAssumptions." localSheetId="17" hidden="1">{#N/A,#N/A,FALSE,"ExitStratigy"}</definedName>
    <definedName name="wrn.ExitAndSalesAssumptions." localSheetId="16" hidden="1">{#N/A,#N/A,FALSE,"ExitStratigy"}</definedName>
    <definedName name="wrn.ExitAndSalesAssumptions." hidden="1">{#N/A,#N/A,FALSE,"ExitStratigy"}</definedName>
    <definedName name="wrn.form." localSheetId="5" hidden="1">{#N/A,#N/A,FALSE,"OffAdvance";#N/A,#N/A,FALSE,"OffExpRprt";#N/A,#N/A,FALSE,"Entertmnt";#N/A,#N/A,FALSE,"Promotion";#N/A,#N/A,FALSE,"Travelling"}</definedName>
    <definedName name="wrn.form." localSheetId="12" hidden="1">{#N/A,#N/A,FALSE,"OffAdvance";#N/A,#N/A,FALSE,"OffExpRprt";#N/A,#N/A,FALSE,"Entertmnt";#N/A,#N/A,FALSE,"Promotion";#N/A,#N/A,FALSE,"Travelling"}</definedName>
    <definedName name="wrn.form." localSheetId="17" hidden="1">{#N/A,#N/A,FALSE,"OffAdvance";#N/A,#N/A,FALSE,"OffExpRprt";#N/A,#N/A,FALSE,"Entertmnt";#N/A,#N/A,FALSE,"Promotion";#N/A,#N/A,FALSE,"Travelling"}</definedName>
    <definedName name="wrn.form." localSheetId="16" hidden="1">{#N/A,#N/A,FALSE,"OffAdvance";#N/A,#N/A,FALSE,"OffExpRprt";#N/A,#N/A,FALSE,"Entertmnt";#N/A,#N/A,FALSE,"Promotion";#N/A,#N/A,FALSE,"Travelling"}</definedName>
    <definedName name="wrn.form." hidden="1">{#N/A,#N/A,FALSE,"OffAdvance";#N/A,#N/A,FALSE,"OffExpRprt";#N/A,#N/A,FALSE,"Entertmnt";#N/A,#N/A,FALSE,"Promotion";#N/A,#N/A,FALSE,"Travelling"}</definedName>
    <definedName name="wrn.gain." localSheetId="5" hidden="1">{"gain",#N/A,FALSE,"Focus"}</definedName>
    <definedName name="wrn.gain." localSheetId="12" hidden="1">{"gain",#N/A,FALSE,"Focus"}</definedName>
    <definedName name="wrn.gain." localSheetId="17" hidden="1">{"gain",#N/A,FALSE,"Focus"}</definedName>
    <definedName name="wrn.gain." localSheetId="16" hidden="1">{"gain",#N/A,FALSE,"Focus"}</definedName>
    <definedName name="wrn.gain." hidden="1">{"gain",#N/A,FALSE,"Focus"}</definedName>
    <definedName name="wrn.HRT." localSheetId="5" hidden="1">{"HRT",#N/A,FALSE,"HRT"}</definedName>
    <definedName name="wrn.HRT." localSheetId="12" hidden="1">{"HRT",#N/A,FALSE,"HRT"}</definedName>
    <definedName name="wrn.HRT." localSheetId="17" hidden="1">{"HRT",#N/A,FALSE,"HRT"}</definedName>
    <definedName name="wrn.HRT." localSheetId="16" hidden="1">{"HRT",#N/A,FALSE,"HRT"}</definedName>
    <definedName name="wrn.HRT." hidden="1">{"HRT",#N/A,FALSE,"HRT"}</definedName>
    <definedName name="wrn.IRIDIUM." localSheetId="5" hidden="1">{"Cover",#N/A,TRUE,"Sheet1";"Annual Income",#N/A,TRUE,"Sheet1";"Annual Balance",#N/A,TRUE,"Sheet1";"Annual Cash Flow",#N/A,TRUE,"Sheet1";"Revenue",#N/A,TRUE,"Sheet1";"Income",#N/A,TRUE,"Sheet1";"Balance",#N/A,TRUE,"Sheet1";"Cash Flow",#N/A,TRUE,"Sheet1";"Cash",#N/A,TRUE,"Sheet1";"Tax",#N/A,TRUE,"Sheet1";"Amort Financing Costs",#N/A,TRUE,"Sheet1";"Amort Capitalized Interest",#N/A,TRUE,"Sheet1";"Tax GAAP",#N/A,TRUE,"Sheet1"}</definedName>
    <definedName name="wrn.IRIDIUM." localSheetId="12" hidden="1">{"Cover",#N/A,TRUE,"Sheet1";"Annual Income",#N/A,TRUE,"Sheet1";"Annual Balance",#N/A,TRUE,"Sheet1";"Annual Cash Flow",#N/A,TRUE,"Sheet1";"Revenue",#N/A,TRUE,"Sheet1";"Income",#N/A,TRUE,"Sheet1";"Balance",#N/A,TRUE,"Sheet1";"Cash Flow",#N/A,TRUE,"Sheet1";"Cash",#N/A,TRUE,"Sheet1";"Tax",#N/A,TRUE,"Sheet1";"Amort Financing Costs",#N/A,TRUE,"Sheet1";"Amort Capitalized Interest",#N/A,TRUE,"Sheet1";"Tax GAAP",#N/A,TRUE,"Sheet1"}</definedName>
    <definedName name="wrn.IRIDIUM." localSheetId="17" hidden="1">{"Cover",#N/A,TRUE,"Sheet1";"Annual Income",#N/A,TRUE,"Sheet1";"Annual Balance",#N/A,TRUE,"Sheet1";"Annual Cash Flow",#N/A,TRUE,"Sheet1";"Revenue",#N/A,TRUE,"Sheet1";"Income",#N/A,TRUE,"Sheet1";"Balance",#N/A,TRUE,"Sheet1";"Cash Flow",#N/A,TRUE,"Sheet1";"Cash",#N/A,TRUE,"Sheet1";"Tax",#N/A,TRUE,"Sheet1";"Amort Financing Costs",#N/A,TRUE,"Sheet1";"Amort Capitalized Interest",#N/A,TRUE,"Sheet1";"Tax GAAP",#N/A,TRUE,"Sheet1"}</definedName>
    <definedName name="wrn.IRIDIUM." localSheetId="16" hidden="1">{"Cover",#N/A,TRUE,"Sheet1";"Annual Income",#N/A,TRUE,"Sheet1";"Annual Balance",#N/A,TRUE,"Sheet1";"Annual Cash Flow",#N/A,TRUE,"Sheet1";"Revenue",#N/A,TRUE,"Sheet1";"Income",#N/A,TRUE,"Sheet1";"Balance",#N/A,TRUE,"Sheet1";"Cash Flow",#N/A,TRUE,"Sheet1";"Cash",#N/A,TRUE,"Sheet1";"Tax",#N/A,TRUE,"Sheet1";"Amort Financing Costs",#N/A,TRUE,"Sheet1";"Amort Capitalized Interest",#N/A,TRUE,"Sheet1";"Tax GAAP",#N/A,TRUE,"Sheet1"}</definedName>
    <definedName name="wrn.IRIDIUM." hidden="1">{"Cover",#N/A,TRUE,"Sheet1";"Annual Income",#N/A,TRUE,"Sheet1";"Annual Balance",#N/A,TRUE,"Sheet1";"Annual Cash Flow",#N/A,TRUE,"Sheet1";"Revenue",#N/A,TRUE,"Sheet1";"Income",#N/A,TRUE,"Sheet1";"Balance",#N/A,TRUE,"Sheet1";"Cash Flow",#N/A,TRUE,"Sheet1";"Cash",#N/A,TRUE,"Sheet1";"Tax",#N/A,TRUE,"Sheet1";"Amort Financing Costs",#N/A,TRUE,"Sheet1";"Amort Capitalized Interest",#N/A,TRUE,"Sheet1";"Tax GAAP",#N/A,TRUE,"Sheet1"}</definedName>
    <definedName name="wrn.LoanInformation." localSheetId="5" hidden="1">{#N/A,#N/A,FALSE,"LoanAssumptions"}</definedName>
    <definedName name="wrn.LoanInformation." localSheetId="12" hidden="1">{#N/A,#N/A,FALSE,"LoanAssumptions"}</definedName>
    <definedName name="wrn.LoanInformation." localSheetId="17" hidden="1">{#N/A,#N/A,FALSE,"LoanAssumptions"}</definedName>
    <definedName name="wrn.LoanInformation." localSheetId="16" hidden="1">{#N/A,#N/A,FALSE,"LoanAssumptions"}</definedName>
    <definedName name="wrn.LoanInformation." hidden="1">{#N/A,#N/A,FALSE,"LoanAssumptions"}</definedName>
    <definedName name="wrn.Management._.Report." localSheetId="5" hidden="1">{#N/A,#N/A,FALSE,"Sum-QTD (SI 1-1)";#N/A,#N/A,FALSE,"Sum-YTD (SI 1-1)";#N/A,#N/A,FALSE,"PL-QTD (Misc-5)";#N/A,#N/A,FALSE,"PL-YTD (Misc-5)";#N/A,#N/A,FALSE,"BS (Misc-6)";#N/A,#N/A,FALSE,"CF-QTD (Misc-7)";#N/A,#N/A,FALSE,"CF-YTD (Misc-7)";#N/A,#N/A,FALSE,"Inventory"}</definedName>
    <definedName name="wrn.Management._.Report." localSheetId="12" hidden="1">{#N/A,#N/A,FALSE,"Sum-QTD (SI 1-1)";#N/A,#N/A,FALSE,"Sum-YTD (SI 1-1)";#N/A,#N/A,FALSE,"PL-QTD (Misc-5)";#N/A,#N/A,FALSE,"PL-YTD (Misc-5)";#N/A,#N/A,FALSE,"BS (Misc-6)";#N/A,#N/A,FALSE,"CF-QTD (Misc-7)";#N/A,#N/A,FALSE,"CF-YTD (Misc-7)";#N/A,#N/A,FALSE,"Inventory"}</definedName>
    <definedName name="wrn.Management._.Report." localSheetId="17" hidden="1">{#N/A,#N/A,FALSE,"Sum-QTD (SI 1-1)";#N/A,#N/A,FALSE,"Sum-YTD (SI 1-1)";#N/A,#N/A,FALSE,"PL-QTD (Misc-5)";#N/A,#N/A,FALSE,"PL-YTD (Misc-5)";#N/A,#N/A,FALSE,"BS (Misc-6)";#N/A,#N/A,FALSE,"CF-QTD (Misc-7)";#N/A,#N/A,FALSE,"CF-YTD (Misc-7)";#N/A,#N/A,FALSE,"Inventory"}</definedName>
    <definedName name="wrn.Management._.Report." localSheetId="16" hidden="1">{#N/A,#N/A,FALSE,"Sum-QTD (SI 1-1)";#N/A,#N/A,FALSE,"Sum-YTD (SI 1-1)";#N/A,#N/A,FALSE,"PL-QTD (Misc-5)";#N/A,#N/A,FALSE,"PL-YTD (Misc-5)";#N/A,#N/A,FALSE,"BS (Misc-6)";#N/A,#N/A,FALSE,"CF-QTD (Misc-7)";#N/A,#N/A,FALSE,"CF-YTD (Misc-7)";#N/A,#N/A,FALSE,"Inventory"}</definedName>
    <definedName name="wrn.Management._.Report." hidden="1">{#N/A,#N/A,FALSE,"Sum-QTD (SI 1-1)";#N/A,#N/A,FALSE,"Sum-YTD (SI 1-1)";#N/A,#N/A,FALSE,"PL-QTD (Misc-5)";#N/A,#N/A,FALSE,"PL-YTD (Misc-5)";#N/A,#N/A,FALSE,"BS (Misc-6)";#N/A,#N/A,FALSE,"CF-QTD (Misc-7)";#N/A,#N/A,FALSE,"CF-YTD (Misc-7)";#N/A,#N/A,FALSE,"Inventory"}</definedName>
    <definedName name="wrn.matome." localSheetId="5" hidden="1">{#N/A,#N/A,FALSE,"早見(H13.3) (2)"}</definedName>
    <definedName name="wrn.matome." localSheetId="12" hidden="1">{#N/A,#N/A,FALSE,"早見(H13.3) (2)"}</definedName>
    <definedName name="wrn.matome." localSheetId="17" hidden="1">{#N/A,#N/A,FALSE,"早見(H13.3) (2)"}</definedName>
    <definedName name="wrn.matome." localSheetId="16" hidden="1">{#N/A,#N/A,FALSE,"早見(H13.3) (2)"}</definedName>
    <definedName name="wrn.matome." hidden="1">{#N/A,#N/A,FALSE,"早見(H13.3) (2)"}</definedName>
    <definedName name="wrn.MDandA._.Report." localSheetId="5" hidden="1">{#N/A,#N/A,FALSE,"Sales";#N/A,#N/A,FALSE,"COS-GM";#N/A,#N/A,FALSE,"R&amp;D";#N/A,#N/A,FALSE,"SG&amp;A";#N/A,#N/A,FALSE,"Amort";#N/A,#N/A,FALSE,"Other I&amp;E";#N/A,#N/A,FALSE,"Pretax Inc";#N/A,#N/A,FALSE,"Q3BS vs Q2BS";#N/A,#N/A,FALSE,"Q3BS vs PYBS"}</definedName>
    <definedName name="wrn.MDandA._.Report." localSheetId="12" hidden="1">{#N/A,#N/A,FALSE,"Sales";#N/A,#N/A,FALSE,"COS-GM";#N/A,#N/A,FALSE,"R&amp;D";#N/A,#N/A,FALSE,"SG&amp;A";#N/A,#N/A,FALSE,"Amort";#N/A,#N/A,FALSE,"Other I&amp;E";#N/A,#N/A,FALSE,"Pretax Inc";#N/A,#N/A,FALSE,"Q3BS vs Q2BS";#N/A,#N/A,FALSE,"Q3BS vs PYBS"}</definedName>
    <definedName name="wrn.MDandA._.Report." localSheetId="17" hidden="1">{#N/A,#N/A,FALSE,"Sales";#N/A,#N/A,FALSE,"COS-GM";#N/A,#N/A,FALSE,"R&amp;D";#N/A,#N/A,FALSE,"SG&amp;A";#N/A,#N/A,FALSE,"Amort";#N/A,#N/A,FALSE,"Other I&amp;E";#N/A,#N/A,FALSE,"Pretax Inc";#N/A,#N/A,FALSE,"Q3BS vs Q2BS";#N/A,#N/A,FALSE,"Q3BS vs PYBS"}</definedName>
    <definedName name="wrn.MDandA._.Report." localSheetId="16" hidden="1">{#N/A,#N/A,FALSE,"Sales";#N/A,#N/A,FALSE,"COS-GM";#N/A,#N/A,FALSE,"R&amp;D";#N/A,#N/A,FALSE,"SG&amp;A";#N/A,#N/A,FALSE,"Amort";#N/A,#N/A,FALSE,"Other I&amp;E";#N/A,#N/A,FALSE,"Pretax Inc";#N/A,#N/A,FALSE,"Q3BS vs Q2BS";#N/A,#N/A,FALSE,"Q3BS vs PYBS"}</definedName>
    <definedName name="wrn.MDandA._.Report." hidden="1">{#N/A,#N/A,FALSE,"Sales";#N/A,#N/A,FALSE,"COS-GM";#N/A,#N/A,FALSE,"R&amp;D";#N/A,#N/A,FALSE,"SG&amp;A";#N/A,#N/A,FALSE,"Amort";#N/A,#N/A,FALSE,"Other I&amp;E";#N/A,#N/A,FALSE,"Pretax Inc";#N/A,#N/A,FALSE,"Q3BS vs Q2BS";#N/A,#N/A,FALSE,"Q3BS vs PYBS"}</definedName>
    <definedName name="wrn.Monotherapy." localSheetId="5" hidden="1">{"mono",#N/A,FALSE,"Mono-therapy"}</definedName>
    <definedName name="wrn.Monotherapy." localSheetId="12" hidden="1">{"mono",#N/A,FALSE,"Mono-therapy"}</definedName>
    <definedName name="wrn.Monotherapy." localSheetId="17" hidden="1">{"mono",#N/A,FALSE,"Mono-therapy"}</definedName>
    <definedName name="wrn.Monotherapy." localSheetId="16" hidden="1">{"mono",#N/A,FALSE,"Mono-therapy"}</definedName>
    <definedName name="wrn.Monotherapy." hidden="1">{"mono",#N/A,FALSE,"Mono-therapy"}</definedName>
    <definedName name="wrn.MonthlyRentRoll." localSheetId="5" hidden="1">{"MonthlyRentRoll",#N/A,FALSE,"RentRoll"}</definedName>
    <definedName name="wrn.MonthlyRentRoll." localSheetId="12" hidden="1">{"MonthlyRentRoll",#N/A,FALSE,"RentRoll"}</definedName>
    <definedName name="wrn.MonthlyRentRoll." localSheetId="17" hidden="1">{"MonthlyRentRoll",#N/A,FALSE,"RentRoll"}</definedName>
    <definedName name="wrn.MonthlyRentRoll." localSheetId="16" hidden="1">{"MonthlyRentRoll",#N/A,FALSE,"RentRoll"}</definedName>
    <definedName name="wrn.MonthlyRentRoll." hidden="1">{"MonthlyRentRoll",#N/A,FALSE,"RentRoll"}</definedName>
    <definedName name="wrn.New._.Products." localSheetId="5"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wrn.New._.Products." localSheetId="12"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wrn.New._.Products." localSheetId="17"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wrn.New._.Products." localSheetId="16"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wrn.New._.Products."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wrn.Office." localSheetId="5" hidden="1">{#N/A,#N/A,FALSE,"OffAdvance";#N/A,#N/A,FALSE,"OffExpRprt";#N/A,#N/A,FALSE,"Travelling";#N/A,#N/A,FALSE,"Entertmnt";#N/A,#N/A,FALSE,"Promotion"}</definedName>
    <definedName name="wrn.Office." localSheetId="12" hidden="1">{#N/A,#N/A,FALSE,"OffAdvance";#N/A,#N/A,FALSE,"OffExpRprt";#N/A,#N/A,FALSE,"Travelling";#N/A,#N/A,FALSE,"Entertmnt";#N/A,#N/A,FALSE,"Promotion"}</definedName>
    <definedName name="wrn.Office." localSheetId="17" hidden="1">{#N/A,#N/A,FALSE,"OffAdvance";#N/A,#N/A,FALSE,"OffExpRprt";#N/A,#N/A,FALSE,"Travelling";#N/A,#N/A,FALSE,"Entertmnt";#N/A,#N/A,FALSE,"Promotion"}</definedName>
    <definedName name="wrn.Office." localSheetId="16" hidden="1">{#N/A,#N/A,FALSE,"OffAdvance";#N/A,#N/A,FALSE,"OffExpRprt";#N/A,#N/A,FALSE,"Travelling";#N/A,#N/A,FALSE,"Entertmnt";#N/A,#N/A,FALSE,"Promotion"}</definedName>
    <definedName name="wrn.Office." hidden="1">{#N/A,#N/A,FALSE,"OffAdvance";#N/A,#N/A,FALSE,"OffExpRprt";#N/A,#N/A,FALSE,"Travelling";#N/A,#N/A,FALSE,"Entertmnt";#N/A,#N/A,FALSE,"Promotion"}</definedName>
    <definedName name="wrn.OperatingAssumtions." localSheetId="5" hidden="1">{#N/A,#N/A,FALSE,"OperatingAssumptions"}</definedName>
    <definedName name="wrn.OperatingAssumtions." localSheetId="12" hidden="1">{#N/A,#N/A,FALSE,"OperatingAssumptions"}</definedName>
    <definedName name="wrn.OperatingAssumtions." localSheetId="17" hidden="1">{#N/A,#N/A,FALSE,"OperatingAssumptions"}</definedName>
    <definedName name="wrn.OperatingAssumtions." localSheetId="16" hidden="1">{#N/A,#N/A,FALSE,"OperatingAssumptions"}</definedName>
    <definedName name="wrn.OperatingAssumtions." hidden="1">{#N/A,#N/A,FALSE,"OperatingAssumptions"}</definedName>
    <definedName name="wrn.OPPRINT1." localSheetId="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wrn.OPPRINT1." localSheetId="12"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wrn.OPPRINT1." localSheetId="17"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wrn.OPPRINT1." localSheetId="16"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wrn.OPPRINT1."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wrn.OPRINT1.09" localSheetId="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wrn.OPRINT1.09" localSheetId="12"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wrn.OPRINT1.09" localSheetId="17"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wrn.OPRINT1.09" localSheetId="16"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wrn.OPRINT1.09"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wrn.ORIG." localSheetId="5" hidden="1">{#N/A,#N/A,TRUE,"カスタマイズ仕様書";#N/A,#N/A,TRUE,"Ｉ・Ｏ関連表(1)";#N/A,#N/A,TRUE,"Ｉ・Ｏ関連表(2)";#N/A,#N/A,TRUE,"Ｉ・Ｏ関連表(3)";#N/A,#N/A,TRUE,"レポート記述書";#N/A,#N/A,TRUE,"画面記述書"}</definedName>
    <definedName name="wrn.ORIG." localSheetId="12" hidden="1">{#N/A,#N/A,TRUE,"カスタマイズ仕様書";#N/A,#N/A,TRUE,"Ｉ・Ｏ関連表(1)";#N/A,#N/A,TRUE,"Ｉ・Ｏ関連表(2)";#N/A,#N/A,TRUE,"Ｉ・Ｏ関連表(3)";#N/A,#N/A,TRUE,"レポート記述書";#N/A,#N/A,TRUE,"画面記述書"}</definedName>
    <definedName name="wrn.ORIG." localSheetId="17" hidden="1">{#N/A,#N/A,TRUE,"カスタマイズ仕様書";#N/A,#N/A,TRUE,"Ｉ・Ｏ関連表(1)";#N/A,#N/A,TRUE,"Ｉ・Ｏ関連表(2)";#N/A,#N/A,TRUE,"Ｉ・Ｏ関連表(3)";#N/A,#N/A,TRUE,"レポート記述書";#N/A,#N/A,TRUE,"画面記述書"}</definedName>
    <definedName name="wrn.ORIG." localSheetId="16" hidden="1">{#N/A,#N/A,TRUE,"カスタマイズ仕様書";#N/A,#N/A,TRUE,"Ｉ・Ｏ関連表(1)";#N/A,#N/A,TRUE,"Ｉ・Ｏ関連表(2)";#N/A,#N/A,TRUE,"Ｉ・Ｏ関連表(3)";#N/A,#N/A,TRUE,"レポート記述書";#N/A,#N/A,TRUE,"画面記述書"}</definedName>
    <definedName name="wrn.ORIG." hidden="1">{#N/A,#N/A,TRUE,"カスタマイズ仕様書";#N/A,#N/A,TRUE,"Ｉ・Ｏ関連表(1)";#N/A,#N/A,TRUE,"Ｉ・Ｏ関連表(2)";#N/A,#N/A,TRUE,"Ｉ・Ｏ関連表(3)";#N/A,#N/A,TRUE,"レポート記述書";#N/A,#N/A,TRUE,"画面記述書"}</definedName>
    <definedName name="wrn.pond." localSheetId="5" hidden="1">{"pond1",#N/A,FALSE,"Focus";"pond2",#N/A,FALSE,"Focus"}</definedName>
    <definedName name="wrn.pond." localSheetId="12" hidden="1">{"pond1",#N/A,FALSE,"Focus";"pond2",#N/A,FALSE,"Focus"}</definedName>
    <definedName name="wrn.pond." localSheetId="17" hidden="1">{"pond1",#N/A,FALSE,"Focus";"pond2",#N/A,FALSE,"Focus"}</definedName>
    <definedName name="wrn.pond." localSheetId="16" hidden="1">{"pond1",#N/A,FALSE,"Focus";"pond2",#N/A,FALSE,"Focus"}</definedName>
    <definedName name="wrn.pond." hidden="1">{"pond1",#N/A,FALSE,"Focus";"pond2",#N/A,FALSE,"Focus"}</definedName>
    <definedName name="wrn.PORTFOLIO." localSheetId="5" hidden="1">{"aug98",#N/A,FALSE,"Portfolio";"feb99",#N/A,FALSE,"Portfolio";"DIFFERENCE",#N/A,FALSE,"Portfolio"}</definedName>
    <definedName name="wrn.PORTFOLIO." localSheetId="12" hidden="1">{"aug98",#N/A,FALSE,"Portfolio";"feb99",#N/A,FALSE,"Portfolio";"DIFFERENCE",#N/A,FALSE,"Portfolio"}</definedName>
    <definedName name="wrn.PORTFOLIO." localSheetId="17" hidden="1">{"aug98",#N/A,FALSE,"Portfolio";"feb99",#N/A,FALSE,"Portfolio";"DIFFERENCE",#N/A,FALSE,"Portfolio"}</definedName>
    <definedName name="wrn.PORTFOLIO." localSheetId="16" hidden="1">{"aug98",#N/A,FALSE,"Portfolio";"feb99",#N/A,FALSE,"Portfolio";"DIFFERENCE",#N/A,FALSE,"Portfolio"}</definedName>
    <definedName name="wrn.PORTFOLIO." hidden="1">{"aug98",#N/A,FALSE,"Portfolio";"feb99",#N/A,FALSE,"Portfolio";"DIFFERENCE",#N/A,FALSE,"Portfolio"}</definedName>
    <definedName name="wrn.Presentation." localSheetId="5" hidden="1">{#N/A,#N/A,TRUE,"Summary";"AnnualRentRoll",#N/A,TRUE,"RentRoll";#N/A,#N/A,TRUE,"ExitStratigy";#N/A,#N/A,TRUE,"OperatingAssumptions"}</definedName>
    <definedName name="wrn.Presentation." localSheetId="12" hidden="1">{#N/A,#N/A,TRUE,"Summary";"AnnualRentRoll",#N/A,TRUE,"RentRoll";#N/A,#N/A,TRUE,"ExitStratigy";#N/A,#N/A,TRUE,"OperatingAssumptions"}</definedName>
    <definedName name="wrn.Presentation." localSheetId="17" hidden="1">{#N/A,#N/A,TRUE,"Summary";"AnnualRentRoll",#N/A,TRUE,"RentRoll";#N/A,#N/A,TRUE,"ExitStratigy";#N/A,#N/A,TRUE,"OperatingAssumptions"}</definedName>
    <definedName name="wrn.Presentation." localSheetId="16" hidden="1">{#N/A,#N/A,TRUE,"Summary";"AnnualRentRoll",#N/A,TRUE,"RentRoll";#N/A,#N/A,TRUE,"ExitStratigy";#N/A,#N/A,TRUE,"OperatingAssumptions"}</definedName>
    <definedName name="wrn.Presentation." hidden="1">{#N/A,#N/A,TRUE,"Summary";"AnnualRentRoll",#N/A,TRUE,"RentRoll";#N/A,#N/A,TRUE,"ExitStratigy";#N/A,#N/A,TRUE,"OperatingAssumptions"}</definedName>
    <definedName name="wrn.PRINT." localSheetId="5" hidden="1">{#N/A,#N/A,FALSE,"Assum";#N/A,#N/A,FALSE,"IS";#N/A,#N/A,FALSE,"Op-BS";#N/A,#N/A,FALSE,"BSCF";#N/A,#N/A,FALSE,"Brad_IS";#N/A,#N/A,FALSE,"Brad_BSCF";#N/A,#N/A,FALSE,"Nick_IS";#N/A,#N/A,FALSE,"Nick_BSCF";#N/A,#N/A,FALSE,"Mobile_IS";#N/A,#N/A,FALSE,"Mobile_BSCF";#N/A,#N/A,FALSE,"Syn+Elim";#N/A,#N/A,FALSE,"Ratings"}</definedName>
    <definedName name="wrn.PRINT." localSheetId="12" hidden="1">{#N/A,#N/A,FALSE,"Assum";#N/A,#N/A,FALSE,"IS";#N/A,#N/A,FALSE,"Op-BS";#N/A,#N/A,FALSE,"BSCF";#N/A,#N/A,FALSE,"Brad_IS";#N/A,#N/A,FALSE,"Brad_BSCF";#N/A,#N/A,FALSE,"Nick_IS";#N/A,#N/A,FALSE,"Nick_BSCF";#N/A,#N/A,FALSE,"Mobile_IS";#N/A,#N/A,FALSE,"Mobile_BSCF";#N/A,#N/A,FALSE,"Syn+Elim";#N/A,#N/A,FALSE,"Ratings"}</definedName>
    <definedName name="wrn.PRINT." localSheetId="17" hidden="1">{#N/A,#N/A,FALSE,"Assum";#N/A,#N/A,FALSE,"IS";#N/A,#N/A,FALSE,"Op-BS";#N/A,#N/A,FALSE,"BSCF";#N/A,#N/A,FALSE,"Brad_IS";#N/A,#N/A,FALSE,"Brad_BSCF";#N/A,#N/A,FALSE,"Nick_IS";#N/A,#N/A,FALSE,"Nick_BSCF";#N/A,#N/A,FALSE,"Mobile_IS";#N/A,#N/A,FALSE,"Mobile_BSCF";#N/A,#N/A,FALSE,"Syn+Elim";#N/A,#N/A,FALSE,"Ratings"}</definedName>
    <definedName name="wrn.PRINT." localSheetId="16" hidden="1">{#N/A,#N/A,FALSE,"Assum";#N/A,#N/A,FALSE,"IS";#N/A,#N/A,FALSE,"Op-BS";#N/A,#N/A,FALSE,"BSCF";#N/A,#N/A,FALSE,"Brad_IS";#N/A,#N/A,FALSE,"Brad_BSCF";#N/A,#N/A,FALSE,"Nick_IS";#N/A,#N/A,FALSE,"Nick_BSCF";#N/A,#N/A,FALSE,"Mobile_IS";#N/A,#N/A,FALSE,"Mobile_BSCF";#N/A,#N/A,FALSE,"Syn+Elim";#N/A,#N/A,FALSE,"Ratings"}</definedName>
    <definedName name="wrn.PRINT." hidden="1">{#N/A,#N/A,FALSE,"Assum";#N/A,#N/A,FALSE,"IS";#N/A,#N/A,FALSE,"Op-BS";#N/A,#N/A,FALSE,"BSCF";#N/A,#N/A,FALSE,"Brad_IS";#N/A,#N/A,FALSE,"Brad_BSCF";#N/A,#N/A,FALSE,"Nick_IS";#N/A,#N/A,FALSE,"Nick_BSCF";#N/A,#N/A,FALSE,"Mobile_IS";#N/A,#N/A,FALSE,"Mobile_BSCF";#N/A,#N/A,FALSE,"Syn+Elim";#N/A,#N/A,FALSE,"Ratings"}</definedName>
    <definedName name="wrn.print._.all._.sheets." localSheetId="5" hidden="1">{"summary",#N/A,FALSE,"Valuation Analysis";"assumptions1",#N/A,FALSE,"Valuation Analysis";"assumptions2",#N/A,FALSE,"Valuation Analysis"}</definedName>
    <definedName name="wrn.print._.all._.sheets." localSheetId="12" hidden="1">{"summary",#N/A,FALSE,"Valuation Analysis";"assumptions1",#N/A,FALSE,"Valuation Analysis";"assumptions2",#N/A,FALSE,"Valuation Analysis"}</definedName>
    <definedName name="wrn.print._.all._.sheets." localSheetId="17" hidden="1">{"summary",#N/A,FALSE,"Valuation Analysis";"assumptions1",#N/A,FALSE,"Valuation Analysis";"assumptions2",#N/A,FALSE,"Valuation Analysis"}</definedName>
    <definedName name="wrn.print._.all._.sheets." localSheetId="16" hidden="1">{"summary",#N/A,FALSE,"Valuation Analysis";"assumptions1",#N/A,FALSE,"Valuation Analysis";"assumptions2",#N/A,FALSE,"Valuation Analysis"}</definedName>
    <definedName name="wrn.print._.all._.sheets." hidden="1">{"summary",#N/A,FALSE,"Valuation Analysis";"assumptions1",#N/A,FALSE,"Valuation Analysis";"assumptions2",#N/A,FALSE,"Valuation Analysis"}</definedName>
    <definedName name="wrn.PROBA." localSheetId="5" hidden="1">{#N/A,#N/A,TRUE,"UKUPNO";#N/A,#N/A,TRUE,"PLASMAN";#N/A,#N/A,TRUE,"REKAP"}</definedName>
    <definedName name="wrn.PROBA." localSheetId="12" hidden="1">{#N/A,#N/A,TRUE,"UKUPNO";#N/A,#N/A,TRUE,"PLASMAN";#N/A,#N/A,TRUE,"REKAP"}</definedName>
    <definedName name="wrn.PROBA." localSheetId="17" hidden="1">{#N/A,#N/A,TRUE,"UKUPNO";#N/A,#N/A,TRUE,"PLASMAN";#N/A,#N/A,TRUE,"REKAP"}</definedName>
    <definedName name="wrn.PROBA." localSheetId="16" hidden="1">{#N/A,#N/A,TRUE,"UKUPNO";#N/A,#N/A,TRUE,"PLASMAN";#N/A,#N/A,TRUE,"REKAP"}</definedName>
    <definedName name="wrn.PROBA." hidden="1">{#N/A,#N/A,TRUE,"UKUPNO";#N/A,#N/A,TRUE,"PLASMAN";#N/A,#N/A,TRUE,"REKAP"}</definedName>
    <definedName name="wrn.PropertyInformation." localSheetId="5" hidden="1">{#N/A,#N/A,FALSE,"PropertyInfo"}</definedName>
    <definedName name="wrn.PropertyInformation." localSheetId="12" hidden="1">{#N/A,#N/A,FALSE,"PropertyInfo"}</definedName>
    <definedName name="wrn.PropertyInformation." localSheetId="17" hidden="1">{#N/A,#N/A,FALSE,"PropertyInfo"}</definedName>
    <definedName name="wrn.PropertyInformation." localSheetId="16" hidden="1">{#N/A,#N/A,FALSE,"PropertyInfo"}</definedName>
    <definedName name="wrn.PropertyInformation." hidden="1">{#N/A,#N/A,FALSE,"PropertyInfo"}</definedName>
    <definedName name="wrn.Q3._.Mgmt._.Pkg." localSheetId="5" hidden="1">{#N/A,#N/A,FALSE,"Q3 (PR-1)";#N/A,#N/A,FALSE,"P&amp;L Tr (SI 1-2)";#N/A,#N/A,FALSE,"Q3 A vs. B (SI 1-4)";#N/A,#N/A,FALSE,"Q3 A vs. PY (SI 1-6)";#N/A,#N/A,FALSE,"BS Tr (SI 1-7)";#N/A,#N/A,FALSE,"CF Tr (SI 1-8)";#N/A,#N/A,FALSE,"Q3 EPS (Misc-1)";#N/A,#N/A,FALSE,"SEC Equity (Misc-2)";#N/A,#N/A,FALSE,"Q3 P&amp;L SEC (Misc-3)";#N/A,#N/A,FALSE,"BS SEC Tr (Misc-4)"}</definedName>
    <definedName name="wrn.Q3._.Mgmt._.Pkg." localSheetId="12" hidden="1">{#N/A,#N/A,FALSE,"Q3 (PR-1)";#N/A,#N/A,FALSE,"P&amp;L Tr (SI 1-2)";#N/A,#N/A,FALSE,"Q3 A vs. B (SI 1-4)";#N/A,#N/A,FALSE,"Q3 A vs. PY (SI 1-6)";#N/A,#N/A,FALSE,"BS Tr (SI 1-7)";#N/A,#N/A,FALSE,"CF Tr (SI 1-8)";#N/A,#N/A,FALSE,"Q3 EPS (Misc-1)";#N/A,#N/A,FALSE,"SEC Equity (Misc-2)";#N/A,#N/A,FALSE,"Q3 P&amp;L SEC (Misc-3)";#N/A,#N/A,FALSE,"BS SEC Tr (Misc-4)"}</definedName>
    <definedName name="wrn.Q3._.Mgmt._.Pkg." localSheetId="17" hidden="1">{#N/A,#N/A,FALSE,"Q3 (PR-1)";#N/A,#N/A,FALSE,"P&amp;L Tr (SI 1-2)";#N/A,#N/A,FALSE,"Q3 A vs. B (SI 1-4)";#N/A,#N/A,FALSE,"Q3 A vs. PY (SI 1-6)";#N/A,#N/A,FALSE,"BS Tr (SI 1-7)";#N/A,#N/A,FALSE,"CF Tr (SI 1-8)";#N/A,#N/A,FALSE,"Q3 EPS (Misc-1)";#N/A,#N/A,FALSE,"SEC Equity (Misc-2)";#N/A,#N/A,FALSE,"Q3 P&amp;L SEC (Misc-3)";#N/A,#N/A,FALSE,"BS SEC Tr (Misc-4)"}</definedName>
    <definedName name="wrn.Q3._.Mgmt._.Pkg." localSheetId="16" hidden="1">{#N/A,#N/A,FALSE,"Q3 (PR-1)";#N/A,#N/A,FALSE,"P&amp;L Tr (SI 1-2)";#N/A,#N/A,FALSE,"Q3 A vs. B (SI 1-4)";#N/A,#N/A,FALSE,"Q3 A vs. PY (SI 1-6)";#N/A,#N/A,FALSE,"BS Tr (SI 1-7)";#N/A,#N/A,FALSE,"CF Tr (SI 1-8)";#N/A,#N/A,FALSE,"Q3 EPS (Misc-1)";#N/A,#N/A,FALSE,"SEC Equity (Misc-2)";#N/A,#N/A,FALSE,"Q3 P&amp;L SEC (Misc-3)";#N/A,#N/A,FALSE,"BS SEC Tr (Misc-4)"}</definedName>
    <definedName name="wrn.Q3._.Mgmt._.Pkg." hidden="1">{#N/A,#N/A,FALSE,"Q3 (PR-1)";#N/A,#N/A,FALSE,"P&amp;L Tr (SI 1-2)";#N/A,#N/A,FALSE,"Q3 A vs. B (SI 1-4)";#N/A,#N/A,FALSE,"Q3 A vs. PY (SI 1-6)";#N/A,#N/A,FALSE,"BS Tr (SI 1-7)";#N/A,#N/A,FALSE,"CF Tr (SI 1-8)";#N/A,#N/A,FALSE,"Q3 EPS (Misc-1)";#N/A,#N/A,FALSE,"SEC Equity (Misc-2)";#N/A,#N/A,FALSE,"Q3 P&amp;L SEC (Misc-3)";#N/A,#N/A,FALSE,"BS SEC Tr (Misc-4)"}</definedName>
    <definedName name="wrn.Quarterly._.Income._.Statement." localSheetId="5" hidden="1">{#N/A,#N/A,FALSE,"earnings"}</definedName>
    <definedName name="wrn.Quarterly._.Income._.Statement." localSheetId="12" hidden="1">{#N/A,#N/A,FALSE,"earnings"}</definedName>
    <definedName name="wrn.Quarterly._.Income._.Statement." localSheetId="17" hidden="1">{#N/A,#N/A,FALSE,"earnings"}</definedName>
    <definedName name="wrn.Quarterly._.Income._.Statement." localSheetId="16" hidden="1">{#N/A,#N/A,FALSE,"earnings"}</definedName>
    <definedName name="wrn.Quarterly._.Income._.Statement." hidden="1">{#N/A,#N/A,FALSE,"earnings"}</definedName>
    <definedName name="wrn.Quarterly._.revenue._.model." localSheetId="5" hidden="1">{#N/A,#N/A,FALSE,"earnings"}</definedName>
    <definedName name="wrn.Quarterly._.revenue._.model." localSheetId="12" hidden="1">{#N/A,#N/A,FALSE,"earnings"}</definedName>
    <definedName name="wrn.Quarterly._.revenue._.model." localSheetId="17" hidden="1">{#N/A,#N/A,FALSE,"earnings"}</definedName>
    <definedName name="wrn.Quarterly._.revenue._.model." localSheetId="16" hidden="1">{#N/A,#N/A,FALSE,"earnings"}</definedName>
    <definedName name="wrn.Quarterly._.revenue._.model." hidden="1">{#N/A,#N/A,FALSE,"earnings"}</definedName>
    <definedName name="wrn.RA." localSheetId="5" hidden="1">{"OKT4ARA",#N/A,FALSE,"OKT-4 RA"}</definedName>
    <definedName name="wrn.RA." localSheetId="12" hidden="1">{"OKT4ARA",#N/A,FALSE,"OKT-4 RA"}</definedName>
    <definedName name="wrn.RA." localSheetId="17" hidden="1">{"OKT4ARA",#N/A,FALSE,"OKT-4 RA"}</definedName>
    <definedName name="wrn.RA." localSheetId="16" hidden="1">{"OKT4ARA",#N/A,FALSE,"OKT-4 RA"}</definedName>
    <definedName name="wrn.RA." hidden="1">{"OKT4ARA",#N/A,FALSE,"OKT-4 RA"}</definedName>
    <definedName name="wrn.ＲＤＢ試験管理簿." localSheetId="5" hidden="1">{"管理簿",#N/A,FALSE,"管理簿"}</definedName>
    <definedName name="wrn.ＲＤＢ試験管理簿." localSheetId="12" hidden="1">{"管理簿",#N/A,FALSE,"管理簿"}</definedName>
    <definedName name="wrn.ＲＤＢ試験管理簿." localSheetId="17" hidden="1">{"管理簿",#N/A,FALSE,"管理簿"}</definedName>
    <definedName name="wrn.ＲＤＢ試験管理簿." localSheetId="16" hidden="1">{"管理簿",#N/A,FALSE,"管理簿"}</definedName>
    <definedName name="wrn.ＲＤＢ試験管理簿." hidden="1">{"管理簿",#N/A,FALSE,"管理簿"}</definedName>
    <definedName name="wrn.RECONCILIATION." localSheetId="5" hidden="1">{"REC1",#N/A,FALSE,"Focus";"REC2",#N/A,FALSE,"Focus";"REC3",#N/A,FALSE,"Focus";"REC4",#N/A,FALSE,"Focus"}</definedName>
    <definedName name="wrn.RECONCILIATION." localSheetId="12" hidden="1">{"REC1",#N/A,FALSE,"Focus";"REC2",#N/A,FALSE,"Focus";"REC3",#N/A,FALSE,"Focus";"REC4",#N/A,FALSE,"Focus"}</definedName>
    <definedName name="wrn.RECONCILIATION." localSheetId="17" hidden="1">{"REC1",#N/A,FALSE,"Focus";"REC2",#N/A,FALSE,"Focus";"REC3",#N/A,FALSE,"Focus";"REC4",#N/A,FALSE,"Focus"}</definedName>
    <definedName name="wrn.RECONCILIATION." localSheetId="16" hidden="1">{"REC1",#N/A,FALSE,"Focus";"REC2",#N/A,FALSE,"Focus";"REC3",#N/A,FALSE,"Focus";"REC4",#N/A,FALSE,"Focus"}</definedName>
    <definedName name="wrn.RECONCILIATION." hidden="1">{"REC1",#N/A,FALSE,"Focus";"REC2",#N/A,FALSE,"Focus";"REC3",#N/A,FALSE,"Focus";"REC4",#N/A,FALSE,"Focus"}</definedName>
    <definedName name="wrn.Rptg._.Pkg." localSheetId="5" hidden="1">{#N/A,#N/A,FALSE,"P&amp;L";#N/A,#N/A,FALSE,"BS";#N/A,#N/A,FALSE,"Liab";#N/A,#N/A,FALSE,"Cash Flow"}</definedName>
    <definedName name="wrn.Rptg._.Pkg." localSheetId="12" hidden="1">{#N/A,#N/A,FALSE,"P&amp;L";#N/A,#N/A,FALSE,"BS";#N/A,#N/A,FALSE,"Liab";#N/A,#N/A,FALSE,"Cash Flow"}</definedName>
    <definedName name="wrn.Rptg._.Pkg." localSheetId="17" hidden="1">{#N/A,#N/A,FALSE,"P&amp;L";#N/A,#N/A,FALSE,"BS";#N/A,#N/A,FALSE,"Liab";#N/A,#N/A,FALSE,"Cash Flow"}</definedName>
    <definedName name="wrn.Rptg._.Pkg." localSheetId="16" hidden="1">{#N/A,#N/A,FALSE,"P&amp;L";#N/A,#N/A,FALSE,"BS";#N/A,#N/A,FALSE,"Liab";#N/A,#N/A,FALSE,"Cash Flow"}</definedName>
    <definedName name="wrn.Rptg._.Pkg." hidden="1">{#N/A,#N/A,FALSE,"P&amp;L";#N/A,#N/A,FALSE,"BS";#N/A,#N/A,FALSE,"Liab";#N/A,#N/A,FALSE,"Cash Flow"}</definedName>
    <definedName name="wrn.Sales." localSheetId="5" hidden="1">{#N/A,#N/A,FALSE,"Marketing";#N/A,#N/A,FALSE,"Selling";#N/A,#N/A,FALSE,"Promotional";#N/A,#N/A,FALSE,"Advertising"}</definedName>
    <definedName name="wrn.Sales." localSheetId="12" hidden="1">{#N/A,#N/A,FALSE,"Marketing";#N/A,#N/A,FALSE,"Selling";#N/A,#N/A,FALSE,"Promotional";#N/A,#N/A,FALSE,"Advertising"}</definedName>
    <definedName name="wrn.Sales." localSheetId="17" hidden="1">{#N/A,#N/A,FALSE,"Marketing";#N/A,#N/A,FALSE,"Selling";#N/A,#N/A,FALSE,"Promotional";#N/A,#N/A,FALSE,"Advertising"}</definedName>
    <definedName name="wrn.Sales." localSheetId="16" hidden="1">{#N/A,#N/A,FALSE,"Marketing";#N/A,#N/A,FALSE,"Selling";#N/A,#N/A,FALSE,"Promotional";#N/A,#N/A,FALSE,"Advertising"}</definedName>
    <definedName name="wrn.Sales." hidden="1">{#N/A,#N/A,FALSE,"Marketing";#N/A,#N/A,FALSE,"Selling";#N/A,#N/A,FALSE,"Promotional";#N/A,#N/A,FALSE,"Advertising"}</definedName>
    <definedName name="wrn.sample." localSheetId="5" hidden="1">{"sample",#N/A,FALSE,"Client Input Sheet"}</definedName>
    <definedName name="wrn.sample." localSheetId="12" hidden="1">{"sample",#N/A,FALSE,"Client Input Sheet"}</definedName>
    <definedName name="wrn.sample." localSheetId="17" hidden="1">{"sample",#N/A,FALSE,"Client Input Sheet"}</definedName>
    <definedName name="wrn.sample." localSheetId="16" hidden="1">{"sample",#N/A,FALSE,"Client Input Sheet"}</definedName>
    <definedName name="wrn.sample." hidden="1">{"sample",#N/A,FALSE,"Client Input Sheet"}</definedName>
    <definedName name="wrn.Second._.Draft._.Support." localSheetId="5" hidden="1">{#N/A,#N/A,FALSE,"CONSOLIDATED";#N/A,#N/A,FALSE,"NORTHVALE";#N/A,#N/A,FALSE,"CARIBE";#N/A,#N/A,FALSE,"PRALEX"}</definedName>
    <definedName name="wrn.Second._.Draft._.Support." localSheetId="12" hidden="1">{#N/A,#N/A,FALSE,"CONSOLIDATED";#N/A,#N/A,FALSE,"NORTHVALE";#N/A,#N/A,FALSE,"CARIBE";#N/A,#N/A,FALSE,"PRALEX"}</definedName>
    <definedName name="wrn.Second._.Draft._.Support." localSheetId="17" hidden="1">{#N/A,#N/A,FALSE,"CONSOLIDATED";#N/A,#N/A,FALSE,"NORTHVALE";#N/A,#N/A,FALSE,"CARIBE";#N/A,#N/A,FALSE,"PRALEX"}</definedName>
    <definedName name="wrn.Second._.Draft._.Support." localSheetId="16" hidden="1">{#N/A,#N/A,FALSE,"CONSOLIDATED";#N/A,#N/A,FALSE,"NORTHVALE";#N/A,#N/A,FALSE,"CARIBE";#N/A,#N/A,FALSE,"PRALEX"}</definedName>
    <definedName name="wrn.Second._.Draft._.Support." hidden="1">{#N/A,#N/A,FALSE,"CONSOLIDATED";#N/A,#N/A,FALSE,"NORTHVALE";#N/A,#N/A,FALSE,"CARIBE";#N/A,#N/A,FALSE,"PRALEX"}</definedName>
    <definedName name="wrn.Summary." localSheetId="5" hidden="1">{#N/A,#N/A,FALSE,"Summary"}</definedName>
    <definedName name="wrn.Summary." localSheetId="12" hidden="1">{#N/A,#N/A,FALSE,"Summary"}</definedName>
    <definedName name="wrn.Summary." localSheetId="17" hidden="1">{#N/A,#N/A,FALSE,"Summary"}</definedName>
    <definedName name="wrn.Summary." localSheetId="16" hidden="1">{#N/A,#N/A,FALSE,"Summary"}</definedName>
    <definedName name="wrn.Summary." hidden="1">{#N/A,#N/A,FALSE,"Summary"}</definedName>
    <definedName name="wrn.SUMNPV." localSheetId="5" hidden="1">{"Sumnpv",#N/A,FALSE,"List"}</definedName>
    <definedName name="wrn.SUMNPV." localSheetId="12" hidden="1">{"Sumnpv",#N/A,FALSE,"List"}</definedName>
    <definedName name="wrn.SUMNPV." localSheetId="17" hidden="1">{"Sumnpv",#N/A,FALSE,"List"}</definedName>
    <definedName name="wrn.SUMNPV." localSheetId="16" hidden="1">{"Sumnpv",#N/A,FALSE,"List"}</definedName>
    <definedName name="wrn.SUMNPV." hidden="1">{"Sumnpv",#N/A,FALSE,"List"}</definedName>
    <definedName name="wrn.Tax._.Schedules." localSheetId="5" hidden="1">{#N/A,#N/A,FALSE,"106";#N/A,#N/A,FALSE,"103D";#N/A,#N/A,FALSE,"107A"}</definedName>
    <definedName name="wrn.Tax._.Schedules." localSheetId="12" hidden="1">{#N/A,#N/A,FALSE,"106";#N/A,#N/A,FALSE,"103D";#N/A,#N/A,FALSE,"107A"}</definedName>
    <definedName name="wrn.Tax._.Schedules." localSheetId="17" hidden="1">{#N/A,#N/A,FALSE,"106";#N/A,#N/A,FALSE,"103D";#N/A,#N/A,FALSE,"107A"}</definedName>
    <definedName name="wrn.Tax._.Schedules." localSheetId="16" hidden="1">{#N/A,#N/A,FALSE,"106";#N/A,#N/A,FALSE,"103D";#N/A,#N/A,FALSE,"107A"}</definedName>
    <definedName name="wrn.Tax._.Schedules." hidden="1">{#N/A,#N/A,FALSE,"106";#N/A,#N/A,FALSE,"103D";#N/A,#N/A,FALSE,"107A"}</definedName>
    <definedName name="wrn.tcs2." localSheetId="5" hidden="1">{"tcs1",#N/A,FALSE,"Contra Patch"}</definedName>
    <definedName name="wrn.tcs2." localSheetId="12" hidden="1">{"tcs1",#N/A,FALSE,"Contra Patch"}</definedName>
    <definedName name="wrn.tcs2." localSheetId="17" hidden="1">{"tcs1",#N/A,FALSE,"Contra Patch"}</definedName>
    <definedName name="wrn.tcs2." localSheetId="16" hidden="1">{"tcs1",#N/A,FALSE,"Contra Patch"}</definedName>
    <definedName name="wrn.tcs2." hidden="1">{"tcs1",#N/A,FALSE,"Contra Patch"}</definedName>
    <definedName name="wrn.test." localSheetId="5" hidden="1">{"tcs2",#N/A,FALSE,"Contra Patch"}</definedName>
    <definedName name="wrn.test." localSheetId="12" hidden="1">{"tcs2",#N/A,FALSE,"Contra Patch"}</definedName>
    <definedName name="wrn.test." localSheetId="17" hidden="1">{"tcs2",#N/A,FALSE,"Contra Patch"}</definedName>
    <definedName name="wrn.test." localSheetId="16" hidden="1">{"tcs2",#N/A,FALSE,"Contra Patch"}</definedName>
    <definedName name="wrn.test." hidden="1">{"tcs2",#N/A,FALSE,"Contra Patch"}</definedName>
    <definedName name="wrn.Teva._.PD." localSheetId="5" hidden="1">{#N/A,#N/A,TRUE,"Patient Forecast - Eisai";#N/A,#N/A,TRUE,"Patient Forecast - Modified";#N/A,#N/A,TRUE,"Patient Forecast - High"}</definedName>
    <definedName name="wrn.Teva._.PD." localSheetId="12" hidden="1">{#N/A,#N/A,TRUE,"Patient Forecast - Eisai";#N/A,#N/A,TRUE,"Patient Forecast - Modified";#N/A,#N/A,TRUE,"Patient Forecast - High"}</definedName>
    <definedName name="wrn.Teva._.PD." localSheetId="17" hidden="1">{#N/A,#N/A,TRUE,"Patient Forecast - Eisai";#N/A,#N/A,TRUE,"Patient Forecast - Modified";#N/A,#N/A,TRUE,"Patient Forecast - High"}</definedName>
    <definedName name="wrn.Teva._.PD." localSheetId="16" hidden="1">{#N/A,#N/A,TRUE,"Patient Forecast - Eisai";#N/A,#N/A,TRUE,"Patient Forecast - Modified";#N/A,#N/A,TRUE,"Patient Forecast - High"}</definedName>
    <definedName name="wrn.Teva._.PD." hidden="1">{#N/A,#N/A,TRUE,"Patient Forecast - Eisai";#N/A,#N/A,TRUE,"Patient Forecast - Modified";#N/A,#N/A,TRUE,"Patient Forecast - High"}</definedName>
    <definedName name="wrn.typical." localSheetId="5" hidden="1">{"typical",#N/A,FALSE,"Typical Absence"}</definedName>
    <definedName name="wrn.typical." localSheetId="12" hidden="1">{"typical",#N/A,FALSE,"Typical Absence"}</definedName>
    <definedName name="wrn.typical." localSheetId="17" hidden="1">{"typical",#N/A,FALSE,"Typical Absence"}</definedName>
    <definedName name="wrn.typical." localSheetId="16" hidden="1">{"typical",#N/A,FALSE,"Typical Absence"}</definedName>
    <definedName name="wrn.typical." hidden="1">{"typical",#N/A,FALSE,"Typical Absence"}</definedName>
    <definedName name="wrn.voucher9703." localSheetId="5" hidden="1">{#N/A,#N/A,FALSE,"970301";#N/A,#N/A,FALSE,"970302";#N/A,#N/A,FALSE,"970303";#N/A,#N/A,FALSE,"970304";#N/A,#N/A,FALSE,"COM1";#N/A,#N/A,FALSE,"COM2"}</definedName>
    <definedName name="wrn.voucher9703." localSheetId="12" hidden="1">{#N/A,#N/A,FALSE,"970301";#N/A,#N/A,FALSE,"970302";#N/A,#N/A,FALSE,"970303";#N/A,#N/A,FALSE,"970304";#N/A,#N/A,FALSE,"COM1";#N/A,#N/A,FALSE,"COM2"}</definedName>
    <definedName name="wrn.voucher9703." localSheetId="17" hidden="1">{#N/A,#N/A,FALSE,"970301";#N/A,#N/A,FALSE,"970302";#N/A,#N/A,FALSE,"970303";#N/A,#N/A,FALSE,"970304";#N/A,#N/A,FALSE,"COM1";#N/A,#N/A,FALSE,"COM2"}</definedName>
    <definedName name="wrn.voucher9703." localSheetId="16" hidden="1">{#N/A,#N/A,FALSE,"970301";#N/A,#N/A,FALSE,"970302";#N/A,#N/A,FALSE,"970303";#N/A,#N/A,FALSE,"970304";#N/A,#N/A,FALSE,"COM1";#N/A,#N/A,FALSE,"COM2"}</definedName>
    <definedName name="wrn.voucher9703." hidden="1">{#N/A,#N/A,FALSE,"970301";#N/A,#N/A,FALSE,"970302";#N/A,#N/A,FALSE,"970303";#N/A,#N/A,FALSE,"970304";#N/A,#N/A,FALSE,"COM1";#N/A,#N/A,FALSE,"COM2"}</definedName>
    <definedName name="wrn.ｱﾛｰ." localSheetId="5" hidden="1">{"Actual",#N/A,FALSE,"(価格)";"Market",#N/A,FALSE,"(価格)";"Plan",#N/A,FALSE,"(価格)"}</definedName>
    <definedName name="wrn.ｱﾛｰ." localSheetId="12" hidden="1">{"Actual",#N/A,FALSE,"(価格)";"Market",#N/A,FALSE,"(価格)";"Plan",#N/A,FALSE,"(価格)"}</definedName>
    <definedName name="wrn.ｱﾛｰ." localSheetId="17" hidden="1">{"Actual",#N/A,FALSE,"(価格)";"Market",#N/A,FALSE,"(価格)";"Plan",#N/A,FALSE,"(価格)"}</definedName>
    <definedName name="wrn.ｱﾛｰ." localSheetId="16" hidden="1">{"Actual",#N/A,FALSE,"(価格)";"Market",#N/A,FALSE,"(価格)";"Plan",#N/A,FALSE,"(価格)"}</definedName>
    <definedName name="wrn.ｱﾛｰ." hidden="1">{"Actual",#N/A,FALSE,"(価格)";"Market",#N/A,FALSE,"(価格)";"Plan",#N/A,FALSE,"(価格)"}</definedName>
    <definedName name="wrn.ｹﾝﾄ." localSheetId="5" hidden="1">{"ｹﾝﾄ（M)",#N/A,FALSE,"収支・日割";"ｹﾝﾄ（RD)",#N/A,FALSE,"収支・日割";"ｹﾝﾄ（PMC)",#N/A,FALSE,"収支・日割"}</definedName>
    <definedName name="wrn.ｹﾝﾄ." localSheetId="12" hidden="1">{"ｹﾝﾄ（M)",#N/A,FALSE,"収支・日割";"ｹﾝﾄ（RD)",#N/A,FALSE,"収支・日割";"ｹﾝﾄ（PMC)",#N/A,FALSE,"収支・日割"}</definedName>
    <definedName name="wrn.ｹﾝﾄ." localSheetId="17" hidden="1">{"ｹﾝﾄ（M)",#N/A,FALSE,"収支・日割";"ｹﾝﾄ（RD)",#N/A,FALSE,"収支・日割";"ｹﾝﾄ（PMC)",#N/A,FALSE,"収支・日割"}</definedName>
    <definedName name="wrn.ｹﾝﾄ." localSheetId="16" hidden="1">{"ｹﾝﾄ（M)",#N/A,FALSE,"収支・日割";"ｹﾝﾄ（RD)",#N/A,FALSE,"収支・日割";"ｹﾝﾄ（PMC)",#N/A,FALSE,"収支・日割"}</definedName>
    <definedName name="wrn.ｹﾝﾄ." hidden="1">{"ｹﾝﾄ（M)",#N/A,FALSE,"収支・日割";"ｹﾝﾄ（RD)",#N/A,FALSE,"収支・日割";"ｹﾝﾄ（PMC)",#N/A,FALSE,"収支・日割"}</definedName>
    <definedName name="wrn.ｽｹｼﾞｭｰﾙ全体." localSheetId="5" hidden="1">{"全体",#N/A,FALSE,"shines（PG進捗）"}</definedName>
    <definedName name="wrn.ｽｹｼﾞｭｰﾙ全体." localSheetId="12" hidden="1">{"全体",#N/A,FALSE,"shines（PG進捗）"}</definedName>
    <definedName name="wrn.ｽｹｼﾞｭｰﾙ全体." localSheetId="17" hidden="1">{"全体",#N/A,FALSE,"shines（PG進捗）"}</definedName>
    <definedName name="wrn.ｽｹｼﾞｭｰﾙ全体." localSheetId="16" hidden="1">{"全体",#N/A,FALSE,"shines（PG進捗）"}</definedName>
    <definedName name="wrn.ｽｹｼﾞｭｰﾙ全体." hidden="1">{"全体",#N/A,FALSE,"shines（PG進捗）"}</definedName>
    <definedName name="wrn.すべて印刷." localSheetId="5" hidden="1">{#N/A,#N/A,FALSE,"１）背景";#N/A,#N/A,FALSE,"２）前提事項";#N/A,#N/A,FALSE,"３）優先順位";#N/A,#N/A,FALSE,"４）改善サマリー";#N/A,#N/A,FALSE,"５）懸念-1";#N/A,#N/A,FALSE,"５）懸念-2";#N/A,#N/A,FALSE,"５）懸念-3";#N/A,#N/A,FALSE,"５）懸念-4";#N/A,#N/A,FALSE,"６）組織図";#N/A,#N/A,FALSE,"６）スケジュール"}</definedName>
    <definedName name="wrn.すべて印刷." localSheetId="12" hidden="1">{#N/A,#N/A,FALSE,"１）背景";#N/A,#N/A,FALSE,"２）前提事項";#N/A,#N/A,FALSE,"３）優先順位";#N/A,#N/A,FALSE,"４）改善サマリー";#N/A,#N/A,FALSE,"５）懸念-1";#N/A,#N/A,FALSE,"５）懸念-2";#N/A,#N/A,FALSE,"５）懸念-3";#N/A,#N/A,FALSE,"５）懸念-4";#N/A,#N/A,FALSE,"６）組織図";#N/A,#N/A,FALSE,"６）スケジュール"}</definedName>
    <definedName name="wrn.すべて印刷." localSheetId="17" hidden="1">{#N/A,#N/A,FALSE,"１）背景";#N/A,#N/A,FALSE,"２）前提事項";#N/A,#N/A,FALSE,"３）優先順位";#N/A,#N/A,FALSE,"４）改善サマリー";#N/A,#N/A,FALSE,"５）懸念-1";#N/A,#N/A,FALSE,"５）懸念-2";#N/A,#N/A,FALSE,"５）懸念-3";#N/A,#N/A,FALSE,"５）懸念-4";#N/A,#N/A,FALSE,"６）組織図";#N/A,#N/A,FALSE,"６）スケジュール"}</definedName>
    <definedName name="wrn.すべて印刷." localSheetId="16" hidden="1">{#N/A,#N/A,FALSE,"１）背景";#N/A,#N/A,FALSE,"２）前提事項";#N/A,#N/A,FALSE,"３）優先順位";#N/A,#N/A,FALSE,"４）改善サマリー";#N/A,#N/A,FALSE,"５）懸念-1";#N/A,#N/A,FALSE,"５）懸念-2";#N/A,#N/A,FALSE,"５）懸念-3";#N/A,#N/A,FALSE,"５）懸念-4";#N/A,#N/A,FALSE,"６）組織図";#N/A,#N/A,FALSE,"６）スケジュール"}</definedName>
    <definedName name="wrn.すべて印刷." hidden="1">{#N/A,#N/A,FALSE,"１）背景";#N/A,#N/A,FALSE,"２）前提事項";#N/A,#N/A,FALSE,"３）優先順位";#N/A,#N/A,FALSE,"４）改善サマリー";#N/A,#N/A,FALSE,"５）懸念-1";#N/A,#N/A,FALSE,"５）懸念-2";#N/A,#N/A,FALSE,"５）懸念-3";#N/A,#N/A,FALSE,"５）懸念-4";#N/A,#N/A,FALSE,"６）組織図";#N/A,#N/A,FALSE,"６）スケジュール"}</definedName>
    <definedName name="wrn.一括印刷." localSheetId="5" hidden="1">{#N/A,#N/A,FALSE,"96-E7予算";#N/A,#N/A,FALSE,"96-E7明細";#N/A,#N/A,FALSE,"96-E7明細 (2)"}</definedName>
    <definedName name="wrn.一括印刷." localSheetId="12" hidden="1">{#N/A,#N/A,FALSE,"96-E7予算";#N/A,#N/A,FALSE,"96-E7明細";#N/A,#N/A,FALSE,"96-E7明細 (2)"}</definedName>
    <definedName name="wrn.一括印刷." localSheetId="17" hidden="1">{#N/A,#N/A,FALSE,"96-E7予算";#N/A,#N/A,FALSE,"96-E7明細";#N/A,#N/A,FALSE,"96-E7明細 (2)"}</definedName>
    <definedName name="wrn.一括印刷." localSheetId="16" hidden="1">{#N/A,#N/A,FALSE,"96-E7予算";#N/A,#N/A,FALSE,"96-E7明細";#N/A,#N/A,FALSE,"96-E7明細 (2)"}</definedName>
    <definedName name="wrn.一括印刷." hidden="1">{#N/A,#N/A,FALSE,"96-E7予算";#N/A,#N/A,FALSE,"96-E7明細";#N/A,#N/A,FALSE,"96-E7明細 (2)"}</definedName>
    <definedName name="wrn.一括印刷９６." localSheetId="5" hidden="1">{#N/A,#N/A,FALSE,"96-E3予算";#N/A,#N/A,FALSE,"96-E3明細";#N/A,#N/A,FALSE,"96-E3明細 (2)"}</definedName>
    <definedName name="wrn.一括印刷９６." localSheetId="12" hidden="1">{#N/A,#N/A,FALSE,"96-E3予算";#N/A,#N/A,FALSE,"96-E3明細";#N/A,#N/A,FALSE,"96-E3明細 (2)"}</definedName>
    <definedName name="wrn.一括印刷９６." localSheetId="17" hidden="1">{#N/A,#N/A,FALSE,"96-E3予算";#N/A,#N/A,FALSE,"96-E3明細";#N/A,#N/A,FALSE,"96-E3明細 (2)"}</definedName>
    <definedName name="wrn.一括印刷９６." localSheetId="16" hidden="1">{#N/A,#N/A,FALSE,"96-E3予算";#N/A,#N/A,FALSE,"96-E3明細";#N/A,#N/A,FALSE,"96-E3明細 (2)"}</definedName>
    <definedName name="wrn.一括印刷９６." hidden="1">{#N/A,#N/A,FALSE,"96-E3予算";#N/A,#N/A,FALSE,"96-E3明細";#N/A,#N/A,FALSE,"96-E3明細 (2)"}</definedName>
    <definedName name="wrn.一次見積." localSheetId="5" hidden="1">{#N/A,#N/A,FALSE,"一次見積表紙";#N/A,#N/A,FALSE,"一次考課昇給";#N/A,#N/A,FALSE,"二次考課昇給";#N/A,#N/A,FALSE,"二次給与";#N/A,#N/A,FALSE,"一次ｽｹｼﾞｭｰﾙ";#N/A,#N/A,FALSE,"二次ｽｹｼﾞｭｰﾙ";#N/A,#N/A,FALSE,"概算費用"}</definedName>
    <definedName name="wrn.一次見積." localSheetId="12" hidden="1">{#N/A,#N/A,FALSE,"一次見積表紙";#N/A,#N/A,FALSE,"一次考課昇給";#N/A,#N/A,FALSE,"二次考課昇給";#N/A,#N/A,FALSE,"二次給与";#N/A,#N/A,FALSE,"一次ｽｹｼﾞｭｰﾙ";#N/A,#N/A,FALSE,"二次ｽｹｼﾞｭｰﾙ";#N/A,#N/A,FALSE,"概算費用"}</definedName>
    <definedName name="wrn.一次見積." localSheetId="17" hidden="1">{#N/A,#N/A,FALSE,"一次見積表紙";#N/A,#N/A,FALSE,"一次考課昇給";#N/A,#N/A,FALSE,"二次考課昇給";#N/A,#N/A,FALSE,"二次給与";#N/A,#N/A,FALSE,"一次ｽｹｼﾞｭｰﾙ";#N/A,#N/A,FALSE,"二次ｽｹｼﾞｭｰﾙ";#N/A,#N/A,FALSE,"概算費用"}</definedName>
    <definedName name="wrn.一次見積." localSheetId="16" hidden="1">{#N/A,#N/A,FALSE,"一次見積表紙";#N/A,#N/A,FALSE,"一次考課昇給";#N/A,#N/A,FALSE,"二次考課昇給";#N/A,#N/A,FALSE,"二次給与";#N/A,#N/A,FALSE,"一次ｽｹｼﾞｭｰﾙ";#N/A,#N/A,FALSE,"二次ｽｹｼﾞｭｰﾙ";#N/A,#N/A,FALSE,"概算費用"}</definedName>
    <definedName name="wrn.一次見積." hidden="1">{#N/A,#N/A,FALSE,"一次見積表紙";#N/A,#N/A,FALSE,"一次考課昇給";#N/A,#N/A,FALSE,"二次考課昇給";#N/A,#N/A,FALSE,"二次給与";#N/A,#N/A,FALSE,"一次ｽｹｼﾞｭｰﾙ";#N/A,#N/A,FALSE,"二次ｽｹｼﾞｭｰﾙ";#N/A,#N/A,FALSE,"概算費用"}</definedName>
    <definedName name="wrn.一覧形式." localSheetId="5" hidden="1">{"一覧形式",#N/A,FALSE,"shines（PG進捗）"}</definedName>
    <definedName name="wrn.一覧形式." localSheetId="12" hidden="1">{"一覧形式",#N/A,FALSE,"shines（PG進捗）"}</definedName>
    <definedName name="wrn.一覧形式." localSheetId="17" hidden="1">{"一覧形式",#N/A,FALSE,"shines（PG進捗）"}</definedName>
    <definedName name="wrn.一覧形式." localSheetId="16" hidden="1">{"一覧形式",#N/A,FALSE,"shines（PG進捗）"}</definedName>
    <definedName name="wrn.一覧形式." hidden="1">{"一覧形式",#N/A,FALSE,"shines（PG進捗）"}</definedName>
    <definedName name="wrn.印刷." localSheetId="5" hidden="1">{#N/A,#N/A,FALSE,"人事ｵﾘｼﾞﾅﾙ";#N/A,#N/A,FALSE,"人事ｶｽﾀﾏｲｽﾞ";#N/A,#N/A,FALSE,"給与ｵﾘｼﾞﾅﾙ";#N/A,#N/A,FALSE,"給与ｶｽﾀﾏｲｽﾞ";#N/A,#N/A,FALSE,"経理ｵﾘｼﾞﾅﾙ";#N/A,#N/A,FALSE,"経理ｶｽﾀﾏｲｽﾞ";#N/A,#N/A,FALSE,"資金予実"}</definedName>
    <definedName name="wrn.印刷." localSheetId="12" hidden="1">{#N/A,#N/A,FALSE,"人事ｵﾘｼﾞﾅﾙ";#N/A,#N/A,FALSE,"人事ｶｽﾀﾏｲｽﾞ";#N/A,#N/A,FALSE,"給与ｵﾘｼﾞﾅﾙ";#N/A,#N/A,FALSE,"給与ｶｽﾀﾏｲｽﾞ";#N/A,#N/A,FALSE,"経理ｵﾘｼﾞﾅﾙ";#N/A,#N/A,FALSE,"経理ｶｽﾀﾏｲｽﾞ";#N/A,#N/A,FALSE,"資金予実"}</definedName>
    <definedName name="wrn.印刷." localSheetId="17" hidden="1">{#N/A,#N/A,FALSE,"人事ｵﾘｼﾞﾅﾙ";#N/A,#N/A,FALSE,"人事ｶｽﾀﾏｲｽﾞ";#N/A,#N/A,FALSE,"給与ｵﾘｼﾞﾅﾙ";#N/A,#N/A,FALSE,"給与ｶｽﾀﾏｲｽﾞ";#N/A,#N/A,FALSE,"経理ｵﾘｼﾞﾅﾙ";#N/A,#N/A,FALSE,"経理ｶｽﾀﾏｲｽﾞ";#N/A,#N/A,FALSE,"資金予実"}</definedName>
    <definedName name="wrn.印刷." localSheetId="16" hidden="1">{#N/A,#N/A,FALSE,"人事ｵﾘｼﾞﾅﾙ";#N/A,#N/A,FALSE,"人事ｶｽﾀﾏｲｽﾞ";#N/A,#N/A,FALSE,"給与ｵﾘｼﾞﾅﾙ";#N/A,#N/A,FALSE,"給与ｶｽﾀﾏｲｽﾞ";#N/A,#N/A,FALSE,"経理ｵﾘｼﾞﾅﾙ";#N/A,#N/A,FALSE,"経理ｶｽﾀﾏｲｽﾞ";#N/A,#N/A,FALSE,"資金予実"}</definedName>
    <definedName name="wrn.印刷." hidden="1">{#N/A,#N/A,FALSE,"人事ｵﾘｼﾞﾅﾙ";#N/A,#N/A,FALSE,"人事ｶｽﾀﾏｲｽﾞ";#N/A,#N/A,FALSE,"給与ｵﾘｼﾞﾅﾙ";#N/A,#N/A,FALSE,"給与ｶｽﾀﾏｲｽﾞ";#N/A,#N/A,FALSE,"経理ｵﾘｼﾞﾅﾙ";#N/A,#N/A,FALSE,"経理ｶｽﾀﾏｲｽﾞ";#N/A,#N/A,FALSE,"資金予実"}</definedName>
    <definedName name="wrn.仕様書." localSheetId="5" hidden="1">{#N/A,#N/A,TRUE,"表紙";#N/A,#N/A,TRUE,"目次";#N/A,#N/A,TRUE,"改訂履歴";#N/A,#N/A,TRUE,"１．リモート管理ツールの導入";#N/A,#N/A,TRUE,"1.ホスト版のインストール";#N/A,#N/A,TRUE,"2.リモート版のインストール"}</definedName>
    <definedName name="wrn.仕様書." localSheetId="12" hidden="1">{#N/A,#N/A,TRUE,"表紙";#N/A,#N/A,TRUE,"目次";#N/A,#N/A,TRUE,"改訂履歴";#N/A,#N/A,TRUE,"１．リモート管理ツールの導入";#N/A,#N/A,TRUE,"1.ホスト版のインストール";#N/A,#N/A,TRUE,"2.リモート版のインストール"}</definedName>
    <definedName name="wrn.仕様書." localSheetId="17" hidden="1">{#N/A,#N/A,TRUE,"表紙";#N/A,#N/A,TRUE,"目次";#N/A,#N/A,TRUE,"改訂履歴";#N/A,#N/A,TRUE,"１．リモート管理ツールの導入";#N/A,#N/A,TRUE,"1.ホスト版のインストール";#N/A,#N/A,TRUE,"2.リモート版のインストール"}</definedName>
    <definedName name="wrn.仕様書." localSheetId="16" hidden="1">{#N/A,#N/A,TRUE,"表紙";#N/A,#N/A,TRUE,"目次";#N/A,#N/A,TRUE,"改訂履歴";#N/A,#N/A,TRUE,"１．リモート管理ツールの導入";#N/A,#N/A,TRUE,"1.ホスト版のインストール";#N/A,#N/A,TRUE,"2.リモート版のインストール"}</definedName>
    <definedName name="wrn.仕様書." hidden="1">{#N/A,#N/A,TRUE,"表紙";#N/A,#N/A,TRUE,"目次";#N/A,#N/A,TRUE,"改訂履歴";#N/A,#N/A,TRUE,"１．リモート管理ツールの導入";#N/A,#N/A,TRUE,"1.ホスト版のインストール";#N/A,#N/A,TRUE,"2.リモート版のインストール"}</definedName>
    <definedName name="wrn.重説." localSheetId="5" hidden="1">{#N/A,#N/A,FALSE,"１";#N/A,#N/A,FALSE,"２";#N/A,#N/A,FALSE,"３";#N/A,#N/A,FALSE,"４"}</definedName>
    <definedName name="wrn.重説." localSheetId="12" hidden="1">{#N/A,#N/A,FALSE,"１";#N/A,#N/A,FALSE,"２";#N/A,#N/A,FALSE,"３";#N/A,#N/A,FALSE,"４"}</definedName>
    <definedName name="wrn.重説." localSheetId="17" hidden="1">{#N/A,#N/A,FALSE,"１";#N/A,#N/A,FALSE,"２";#N/A,#N/A,FALSE,"３";#N/A,#N/A,FALSE,"４"}</definedName>
    <definedName name="wrn.重説." localSheetId="16" hidden="1">{#N/A,#N/A,FALSE,"１";#N/A,#N/A,FALSE,"２";#N/A,#N/A,FALSE,"３";#N/A,#N/A,FALSE,"４"}</definedName>
    <definedName name="wrn.重説." hidden="1">{#N/A,#N/A,FALSE,"１";#N/A,#N/A,FALSE,"２";#N/A,#N/A,FALSE,"３";#N/A,#N/A,FALSE,"４"}</definedName>
    <definedName name="wrn.単月計画." localSheetId="5" hidden="1">{#N/A,#N/A,FALSE,"H13年月別計画"}</definedName>
    <definedName name="wrn.単月計画." localSheetId="12" hidden="1">{#N/A,#N/A,FALSE,"H13年月別計画"}</definedName>
    <definedName name="wrn.単月計画." localSheetId="17" hidden="1">{#N/A,#N/A,FALSE,"H13年月別計画"}</definedName>
    <definedName name="wrn.単月計画." localSheetId="16" hidden="1">{#N/A,#N/A,FALSE,"H13年月別計画"}</definedName>
    <definedName name="wrn.単月計画." hidden="1">{#N/A,#N/A,FALSE,"H13年月別計画"}</definedName>
    <definedName name="wrn.電話６月." localSheetId="5" hidden="1">{#N/A,#N/A,FALSE,"Sheet6";#N/A,#N/A,FALSE,"Sheet7";#N/A,#N/A,FALSE,"Sheet8";#N/A,#N/A,FALSE,"Sheet9";#N/A,#N/A,FALSE,"Sheet10";#N/A,#N/A,FALSE,"Sheet1";#N/A,#N/A,FALSE,"Sheet1";#N/A,#N/A,FALSE,"Sheet2";#N/A,#N/A,FALSE,"Sheet3";#N/A,#N/A,FALSE,"Sheet4"}</definedName>
    <definedName name="wrn.電話６月." localSheetId="12" hidden="1">{#N/A,#N/A,FALSE,"Sheet6";#N/A,#N/A,FALSE,"Sheet7";#N/A,#N/A,FALSE,"Sheet8";#N/A,#N/A,FALSE,"Sheet9";#N/A,#N/A,FALSE,"Sheet10";#N/A,#N/A,FALSE,"Sheet1";#N/A,#N/A,FALSE,"Sheet1";#N/A,#N/A,FALSE,"Sheet2";#N/A,#N/A,FALSE,"Sheet3";#N/A,#N/A,FALSE,"Sheet4"}</definedName>
    <definedName name="wrn.電話６月." localSheetId="17" hidden="1">{#N/A,#N/A,FALSE,"Sheet6";#N/A,#N/A,FALSE,"Sheet7";#N/A,#N/A,FALSE,"Sheet8";#N/A,#N/A,FALSE,"Sheet9";#N/A,#N/A,FALSE,"Sheet10";#N/A,#N/A,FALSE,"Sheet1";#N/A,#N/A,FALSE,"Sheet1";#N/A,#N/A,FALSE,"Sheet2";#N/A,#N/A,FALSE,"Sheet3";#N/A,#N/A,FALSE,"Sheet4"}</definedName>
    <definedName name="wrn.電話６月." localSheetId="16" hidden="1">{#N/A,#N/A,FALSE,"Sheet6";#N/A,#N/A,FALSE,"Sheet7";#N/A,#N/A,FALSE,"Sheet8";#N/A,#N/A,FALSE,"Sheet9";#N/A,#N/A,FALSE,"Sheet10";#N/A,#N/A,FALSE,"Sheet1";#N/A,#N/A,FALSE,"Sheet1";#N/A,#N/A,FALSE,"Sheet2";#N/A,#N/A,FALSE,"Sheet3";#N/A,#N/A,FALSE,"Sheet4"}</definedName>
    <definedName name="wrn.電話６月." hidden="1">{#N/A,#N/A,FALSE,"Sheet6";#N/A,#N/A,FALSE,"Sheet7";#N/A,#N/A,FALSE,"Sheet8";#N/A,#N/A,FALSE,"Sheet9";#N/A,#N/A,FALSE,"Sheet10";#N/A,#N/A,FALSE,"Sheet1";#N/A,#N/A,FALSE,"Sheet1";#N/A,#N/A,FALSE,"Sheet2";#N/A,#N/A,FALSE,"Sheet3";#N/A,#N/A,FALSE,"Sheet4"}</definedName>
    <definedName name="wrn.部門総括印刷96年度." localSheetId="5" hidden="1">{#N/A,#N/A,FALSE,"予算一覧";#N/A,#N/A,FALSE,"実績一覧";#N/A,#N/A,FALSE,"配賦入力";#N/A,#N/A,FALSE,"配賦表";#N/A,#N/A,FALSE,"部門計"}</definedName>
    <definedName name="wrn.部門総括印刷96年度." localSheetId="12" hidden="1">{#N/A,#N/A,FALSE,"予算一覧";#N/A,#N/A,FALSE,"実績一覧";#N/A,#N/A,FALSE,"配賦入力";#N/A,#N/A,FALSE,"配賦表";#N/A,#N/A,FALSE,"部門計"}</definedName>
    <definedName name="wrn.部門総括印刷96年度." localSheetId="17" hidden="1">{#N/A,#N/A,FALSE,"予算一覧";#N/A,#N/A,FALSE,"実績一覧";#N/A,#N/A,FALSE,"配賦入力";#N/A,#N/A,FALSE,"配賦表";#N/A,#N/A,FALSE,"部門計"}</definedName>
    <definedName name="wrn.部門総括印刷96年度." localSheetId="16" hidden="1">{#N/A,#N/A,FALSE,"予算一覧";#N/A,#N/A,FALSE,"実績一覧";#N/A,#N/A,FALSE,"配賦入力";#N/A,#N/A,FALSE,"配賦表";#N/A,#N/A,FALSE,"部門計"}</definedName>
    <definedName name="wrn.部門総括印刷96年度." hidden="1">{#N/A,#N/A,FALSE,"予算一覧";#N/A,#N/A,FALSE,"実績一覧";#N/A,#N/A,FALSE,"配賦入力";#N/A,#N/A,FALSE,"配賦表";#N/A,#N/A,FALSE,"部門計"}</definedName>
    <definedName name="wrn.累計計画." localSheetId="5" hidden="1">{#N/A,#N/A,FALSE,"H13年月別計画"}</definedName>
    <definedName name="wrn.累計計画." localSheetId="12" hidden="1">{#N/A,#N/A,FALSE,"H13年月別計画"}</definedName>
    <definedName name="wrn.累計計画." localSheetId="17" hidden="1">{#N/A,#N/A,FALSE,"H13年月別計画"}</definedName>
    <definedName name="wrn.累計計画." localSheetId="16" hidden="1">{#N/A,#N/A,FALSE,"H13年月別計画"}</definedName>
    <definedName name="wrn.累計計画." hidden="1">{#N/A,#N/A,FALSE,"H13年月別計画"}</definedName>
    <definedName name="WRUL" localSheetId="12">'[48]Asset Detail'!$BB$6:$BB$12590</definedName>
    <definedName name="WRUL" localSheetId="16">'[48]Asset Detail'!$BB$6:$BB$12590</definedName>
    <definedName name="WRUL">#REF!</definedName>
    <definedName name="wsed" localSheetId="12">#REF!</definedName>
    <definedName name="wsed" localSheetId="17">#REF!</definedName>
    <definedName name="wsed" localSheetId="16">#REF!</definedName>
    <definedName name="wsed">#REF!</definedName>
    <definedName name="wv" localSheetId="12" hidden="1">#REF!</definedName>
    <definedName name="wv" localSheetId="17" hidden="1">#REF!</definedName>
    <definedName name="wv" localSheetId="16" hidden="1">#REF!</definedName>
    <definedName name="wv" hidden="1">#REF!</definedName>
    <definedName name="wvu.BiPolar." localSheetId="5" hidden="1">{TRUE,TRUE,43.75,1.75,539.25,324,FALSE,TRUE,TRUE,TRUE,0,1,#N/A,1,#N/A,8.78125,20.2631578947368,1,FALSE,FALSE,1,TRUE,1,FALSE,100,"Swvu.BiPolar.","ACwvu.BiPolar.",#N/A,FALSE,FALSE,0.75,0.75,1,1,2,"&amp;A","Page &amp;P",FALSE,FALSE,FALSE,FALSE,1,#N/A,1,1,FALSE,FALSE,#N/A,#N/A,FALSE,FALSE,FALSE,1,600,600,FALSE,FALSE,TRUE,TRUE,TRUE}</definedName>
    <definedName name="wvu.BiPolar." localSheetId="12" hidden="1">{TRUE,TRUE,43.75,1.75,539.25,324,FALSE,TRUE,TRUE,TRUE,0,1,#N/A,1,#N/A,8.78125,20.2631578947368,1,FALSE,FALSE,1,TRUE,1,FALSE,100,"Swvu.BiPolar.","ACwvu.BiPolar.",#N/A,FALSE,FALSE,0.75,0.75,1,1,2,"&amp;A","Page &amp;P",FALSE,FALSE,FALSE,FALSE,1,#N/A,1,1,FALSE,FALSE,#N/A,#N/A,FALSE,FALSE,FALSE,1,600,600,FALSE,FALSE,TRUE,TRUE,TRUE}</definedName>
    <definedName name="wvu.BiPolar." localSheetId="17" hidden="1">{TRUE,TRUE,43.75,1.75,539.25,324,FALSE,TRUE,TRUE,TRUE,0,1,#N/A,1,#N/A,8.78125,20.2631578947368,1,FALSE,FALSE,1,TRUE,1,FALSE,100,"Swvu.BiPolar.","ACwvu.BiPolar.",#N/A,FALSE,FALSE,0.75,0.75,1,1,2,"&amp;A","Page &amp;P",FALSE,FALSE,FALSE,FALSE,1,#N/A,1,1,FALSE,FALSE,#N/A,#N/A,FALSE,FALSE,FALSE,1,600,600,FALSE,FALSE,TRUE,TRUE,TRUE}</definedName>
    <definedName name="wvu.BiPolar." localSheetId="16" hidden="1">{TRUE,TRUE,43.75,1.75,539.25,324,FALSE,TRUE,TRUE,TRUE,0,1,#N/A,1,#N/A,8.78125,20.2631578947368,1,FALSE,FALSE,1,TRUE,1,FALSE,100,"Swvu.BiPolar.","ACwvu.BiPolar.",#N/A,FALSE,FALSE,0.75,0.75,1,1,2,"&amp;A","Page &amp;P",FALSE,FALSE,FALSE,FALSE,1,#N/A,1,1,FALSE,FALSE,#N/A,#N/A,FALSE,FALSE,FALSE,1,600,600,FALSE,FALSE,TRUE,TRUE,TRUE}</definedName>
    <definedName name="wvu.BiPolar." hidden="1">{TRUE,TRUE,43.75,1.75,539.25,324,FALSE,TRUE,TRUE,TRUE,0,1,#N/A,1,#N/A,8.78125,20.2631578947368,1,FALSE,FALSE,1,TRUE,1,FALSE,100,"Swvu.BiPolar.","ACwvu.BiPolar.",#N/A,FALSE,FALSE,0.75,0.75,1,1,2,"&amp;A","Page &amp;P",FALSE,FALSE,FALSE,FALSE,1,#N/A,1,1,FALSE,FALSE,#N/A,#N/A,FALSE,FALSE,FALSE,1,600,600,FALSE,FALSE,TRUE,TRUE,TRUE}</definedName>
    <definedName name="wvu.HRT." localSheetId="5" hidden="1">{TRUE,TRUE,43.75,1.75,539.25,324,FALSE,TRUE,TRUE,TRUE,0,19,#N/A,55,#N/A,9.90625,19.7777777777778,1,FALSE,FALSE,1,TRUE,1,FALSE,100,"Swvu.HRT.","ACwvu.HRT.",#N/A,FALSE,FALSE,0.25,0.25,0.25,0.25,2,"&amp;A","Page &amp;P",TRUE,FALSE,FALSE,FALSE,1,#N/A,1,1,"=R8C1:R61C19",FALSE,"Rwvu.HRT.",#N/A,FALSE,FALSE,FALSE,1,600,600,FALSE,FALSE,TRUE,TRUE,TRUE}</definedName>
    <definedName name="wvu.HRT." localSheetId="12" hidden="1">{TRUE,TRUE,43.75,1.75,539.25,324,FALSE,TRUE,TRUE,TRUE,0,19,#N/A,55,#N/A,9.90625,19.7777777777778,1,FALSE,FALSE,1,TRUE,1,FALSE,100,"Swvu.HRT.","ACwvu.HRT.",#N/A,FALSE,FALSE,0.25,0.25,0.25,0.25,2,"&amp;A","Page &amp;P",TRUE,FALSE,FALSE,FALSE,1,#N/A,1,1,"=R8C1:R61C19",FALSE,"Rwvu.HRT.",#N/A,FALSE,FALSE,FALSE,1,600,600,FALSE,FALSE,TRUE,TRUE,TRUE}</definedName>
    <definedName name="wvu.HRT." localSheetId="17" hidden="1">{TRUE,TRUE,43.75,1.75,539.25,324,FALSE,TRUE,TRUE,TRUE,0,19,#N/A,55,#N/A,9.90625,19.7777777777778,1,FALSE,FALSE,1,TRUE,1,FALSE,100,"Swvu.HRT.","ACwvu.HRT.",#N/A,FALSE,FALSE,0.25,0.25,0.25,0.25,2,"&amp;A","Page &amp;P",TRUE,FALSE,FALSE,FALSE,1,#N/A,1,1,"=R8C1:R61C19",FALSE,"Rwvu.HRT.",#N/A,FALSE,FALSE,FALSE,1,600,600,FALSE,FALSE,TRUE,TRUE,TRUE}</definedName>
    <definedName name="wvu.HRT." localSheetId="16" hidden="1">{TRUE,TRUE,43.75,1.75,539.25,324,FALSE,TRUE,TRUE,TRUE,0,19,#N/A,55,#N/A,9.90625,19.7777777777778,1,FALSE,FALSE,1,TRUE,1,FALSE,100,"Swvu.HRT.","ACwvu.HRT.",#N/A,FALSE,FALSE,0.25,0.25,0.25,0.25,2,"&amp;A","Page &amp;P",TRUE,FALSE,FALSE,FALSE,1,#N/A,1,1,"=R8C1:R61C19",FALSE,"Rwvu.HRT.",#N/A,FALSE,FALSE,FALSE,1,600,600,FALSE,FALSE,TRUE,TRUE,TRUE}</definedName>
    <definedName name="wvu.HRT." hidden="1">{TRUE,TRUE,43.75,1.75,539.25,324,FALSE,TRUE,TRUE,TRUE,0,19,#N/A,55,#N/A,9.90625,19.7777777777778,1,FALSE,FALSE,1,TRUE,1,FALSE,100,"Swvu.HRT.","ACwvu.HRT.",#N/A,FALSE,FALSE,0.25,0.25,0.25,0.25,2,"&amp;A","Page &amp;P",TRUE,FALSE,FALSE,FALSE,1,#N/A,1,1,"=R8C1:R61C19",FALSE,"Rwvu.HRT.",#N/A,FALSE,FALSE,FALSE,1,600,600,FALSE,FALSE,TRUE,TRUE,TRUE}</definedName>
    <definedName name="wvu.mono." localSheetId="5" hidden="1">{TRUE,TRUE,43.75,1.75,539.25,324,FALSE,TRUE,TRUE,TRUE,6,11,#N/A,42,#N/A,10.484375,20,1,FALSE,FALSE,1,TRUE,1,FALSE,100,"Swvu.mono.","ACwvu.mono.",#N/A,FALSE,FALSE,0.75,0.75,1,1,2,"&amp;A","Page &amp;P",FALSE,FALSE,FALSE,FALSE,1,#N/A,1,1,FALSE,FALSE,#N/A,#N/A,FALSE,FALSE,FALSE,1,600,600,FALSE,FALSE,TRUE,TRUE,TRUE}</definedName>
    <definedName name="wvu.mono." localSheetId="12" hidden="1">{TRUE,TRUE,43.75,1.75,539.25,324,FALSE,TRUE,TRUE,TRUE,6,11,#N/A,42,#N/A,10.484375,20,1,FALSE,FALSE,1,TRUE,1,FALSE,100,"Swvu.mono.","ACwvu.mono.",#N/A,FALSE,FALSE,0.75,0.75,1,1,2,"&amp;A","Page &amp;P",FALSE,FALSE,FALSE,FALSE,1,#N/A,1,1,FALSE,FALSE,#N/A,#N/A,FALSE,FALSE,FALSE,1,600,600,FALSE,FALSE,TRUE,TRUE,TRUE}</definedName>
    <definedName name="wvu.mono." localSheetId="17" hidden="1">{TRUE,TRUE,43.75,1.75,539.25,324,FALSE,TRUE,TRUE,TRUE,6,11,#N/A,42,#N/A,10.484375,20,1,FALSE,FALSE,1,TRUE,1,FALSE,100,"Swvu.mono.","ACwvu.mono.",#N/A,FALSE,FALSE,0.75,0.75,1,1,2,"&amp;A","Page &amp;P",FALSE,FALSE,FALSE,FALSE,1,#N/A,1,1,FALSE,FALSE,#N/A,#N/A,FALSE,FALSE,FALSE,1,600,600,FALSE,FALSE,TRUE,TRUE,TRUE}</definedName>
    <definedName name="wvu.mono." localSheetId="16" hidden="1">{TRUE,TRUE,43.75,1.75,539.25,324,FALSE,TRUE,TRUE,TRUE,6,11,#N/A,42,#N/A,10.484375,20,1,FALSE,FALSE,1,TRUE,1,FALSE,100,"Swvu.mono.","ACwvu.mono.",#N/A,FALSE,FALSE,0.75,0.75,1,1,2,"&amp;A","Page &amp;P",FALSE,FALSE,FALSE,FALSE,1,#N/A,1,1,FALSE,FALSE,#N/A,#N/A,FALSE,FALSE,FALSE,1,600,600,FALSE,FALSE,TRUE,TRUE,TRUE}</definedName>
    <definedName name="wvu.mono." hidden="1">{TRUE,TRUE,43.75,1.75,539.25,324,FALSE,TRUE,TRUE,TRUE,6,11,#N/A,42,#N/A,10.484375,20,1,FALSE,FALSE,1,TRUE,1,FALSE,100,"Swvu.mono.","ACwvu.mono.",#N/A,FALSE,FALSE,0.75,0.75,1,1,2,"&amp;A","Page &amp;P",FALSE,FALSE,FALSE,FALSE,1,#N/A,1,1,FALSE,FALSE,#N/A,#N/A,FALSE,FALSE,FALSE,1,600,600,FALSE,FALSE,TRUE,TRUE,TRUE}</definedName>
    <definedName name="wvu.OKT4ARA." localSheetId="5" hidden="1">{TRUE,TRUE,43.75,1.75,539.25,324,FALSE,TRUE,TRUE,TRUE,0,11,#N/A,47,#N/A,10.484375,19.8888888888889,1,FALSE,FALSE,1,TRUE,1,FALSE,100,"Swvu.OKT4ARA.","ACwvu.OKT4ARA.",#N/A,FALSE,FALSE,0.75,0.75,1,1,2,"&amp;A","Page &amp;P",FALSE,FALSE,FALSE,FALSE,1,#N/A,1,1,FALSE,FALSE,#N/A,#N/A,FALSE,FALSE,FALSE,1,600,600,FALSE,FALSE,TRUE,TRUE,TRUE}</definedName>
    <definedName name="wvu.OKT4ARA." localSheetId="12" hidden="1">{TRUE,TRUE,43.75,1.75,539.25,324,FALSE,TRUE,TRUE,TRUE,0,11,#N/A,47,#N/A,10.484375,19.8888888888889,1,FALSE,FALSE,1,TRUE,1,FALSE,100,"Swvu.OKT4ARA.","ACwvu.OKT4ARA.",#N/A,FALSE,FALSE,0.75,0.75,1,1,2,"&amp;A","Page &amp;P",FALSE,FALSE,FALSE,FALSE,1,#N/A,1,1,FALSE,FALSE,#N/A,#N/A,FALSE,FALSE,FALSE,1,600,600,FALSE,FALSE,TRUE,TRUE,TRUE}</definedName>
    <definedName name="wvu.OKT4ARA." localSheetId="17" hidden="1">{TRUE,TRUE,43.75,1.75,539.25,324,FALSE,TRUE,TRUE,TRUE,0,11,#N/A,47,#N/A,10.484375,19.8888888888889,1,FALSE,FALSE,1,TRUE,1,FALSE,100,"Swvu.OKT4ARA.","ACwvu.OKT4ARA.",#N/A,FALSE,FALSE,0.75,0.75,1,1,2,"&amp;A","Page &amp;P",FALSE,FALSE,FALSE,FALSE,1,#N/A,1,1,FALSE,FALSE,#N/A,#N/A,FALSE,FALSE,FALSE,1,600,600,FALSE,FALSE,TRUE,TRUE,TRUE}</definedName>
    <definedName name="wvu.OKT4ARA." localSheetId="16" hidden="1">{TRUE,TRUE,43.75,1.75,539.25,324,FALSE,TRUE,TRUE,TRUE,0,11,#N/A,47,#N/A,10.484375,19.8888888888889,1,FALSE,FALSE,1,TRUE,1,FALSE,100,"Swvu.OKT4ARA.","ACwvu.OKT4ARA.",#N/A,FALSE,FALSE,0.75,0.75,1,1,2,"&amp;A","Page &amp;P",FALSE,FALSE,FALSE,FALSE,1,#N/A,1,1,FALSE,FALSE,#N/A,#N/A,FALSE,FALSE,FALSE,1,600,600,FALSE,FALSE,TRUE,TRUE,TRUE}</definedName>
    <definedName name="wvu.OKT4ARA." hidden="1">{TRUE,TRUE,43.75,1.75,539.25,324,FALSE,TRUE,TRUE,TRUE,0,11,#N/A,47,#N/A,10.484375,19.8888888888889,1,FALSE,FALSE,1,TRUE,1,FALSE,100,"Swvu.OKT4ARA.","ACwvu.OKT4ARA.",#N/A,FALSE,FALSE,0.75,0.75,1,1,2,"&amp;A","Page &amp;P",FALSE,FALSE,FALSE,FALSE,1,#N/A,1,1,FALSE,FALSE,#N/A,#N/A,FALSE,FALSE,FALSE,1,600,600,FALSE,FALSE,TRUE,TRUE,TRUE}</definedName>
    <definedName name="wvu.Sumnpv." localSheetId="5" hidden="1">{TRUE,TRUE,-1.25,-15.5,604.5,341.25,FALSE,TRUE,TRUE,TRUE,0,2,#N/A,33,#N/A,8.78125,23.3529411764706,1,FALSE,FALSE,3,TRUE,1,FALSE,100,"Swvu.Sumnpv.","ACwvu.Sumnpv.",#N/A,FALSE,FALSE,0.75,0.75,1,1,2,"&amp;A","Page &amp;P",FALSE,FALSE,FALSE,FALSE,1,#N/A,1,1,"=R18C2:R51C20",FALSE,"Rwvu.Sumnpv.",#N/A,FALSE,FALSE,FALSE,1,600,600,FALSE,FALSE,TRUE,TRUE,TRUE}</definedName>
    <definedName name="wvu.Sumnpv." localSheetId="12" hidden="1">{TRUE,TRUE,-1.25,-15.5,604.5,341.25,FALSE,TRUE,TRUE,TRUE,0,2,#N/A,33,#N/A,8.78125,23.3529411764706,1,FALSE,FALSE,3,TRUE,1,FALSE,100,"Swvu.Sumnpv.","ACwvu.Sumnpv.",#N/A,FALSE,FALSE,0.75,0.75,1,1,2,"&amp;A","Page &amp;P",FALSE,FALSE,FALSE,FALSE,1,#N/A,1,1,"=R18C2:R51C20",FALSE,"Rwvu.Sumnpv.",#N/A,FALSE,FALSE,FALSE,1,600,600,FALSE,FALSE,TRUE,TRUE,TRUE}</definedName>
    <definedName name="wvu.Sumnpv." localSheetId="17" hidden="1">{TRUE,TRUE,-1.25,-15.5,604.5,341.25,FALSE,TRUE,TRUE,TRUE,0,2,#N/A,33,#N/A,8.78125,23.3529411764706,1,FALSE,FALSE,3,TRUE,1,FALSE,100,"Swvu.Sumnpv.","ACwvu.Sumnpv.",#N/A,FALSE,FALSE,0.75,0.75,1,1,2,"&amp;A","Page &amp;P",FALSE,FALSE,FALSE,FALSE,1,#N/A,1,1,"=R18C2:R51C20",FALSE,"Rwvu.Sumnpv.",#N/A,FALSE,FALSE,FALSE,1,600,600,FALSE,FALSE,TRUE,TRUE,TRUE}</definedName>
    <definedName name="wvu.Sumnpv." localSheetId="16" hidden="1">{TRUE,TRUE,-1.25,-15.5,604.5,341.25,FALSE,TRUE,TRUE,TRUE,0,2,#N/A,33,#N/A,8.78125,23.3529411764706,1,FALSE,FALSE,3,TRUE,1,FALSE,100,"Swvu.Sumnpv.","ACwvu.Sumnpv.",#N/A,FALSE,FALSE,0.75,0.75,1,1,2,"&amp;A","Page &amp;P",FALSE,FALSE,FALSE,FALSE,1,#N/A,1,1,"=R18C2:R51C20",FALSE,"Rwvu.Sumnpv.",#N/A,FALSE,FALSE,FALSE,1,600,600,FALSE,FALSE,TRUE,TRUE,TRUE}</definedName>
    <definedName name="wvu.Sumnpv." hidden="1">{TRUE,TRUE,-1.25,-15.5,604.5,341.25,FALSE,TRUE,TRUE,TRUE,0,2,#N/A,33,#N/A,8.78125,23.3529411764706,1,FALSE,FALSE,3,TRUE,1,FALSE,100,"Swvu.Sumnpv.","ACwvu.Sumnpv.",#N/A,FALSE,FALSE,0.75,0.75,1,1,2,"&amp;A","Page &amp;P",FALSE,FALSE,FALSE,FALSE,1,#N/A,1,1,"=R18C2:R51C20",FALSE,"Rwvu.Sumnpv.",#N/A,FALSE,FALSE,FALSE,1,600,600,FALSE,FALSE,TRUE,TRUE,TRUE}</definedName>
    <definedName name="wvu.tcs1." localSheetId="5" hidden="1">{TRUE,TRUE,43.75,1.75,539.25,324,FALSE,TRUE,TRUE,TRUE,0,16,#N/A,53,#N/A,10.484375,19.7777777777778,1,FALSE,FALSE,1,TRUE,1,FALSE,100,"Swvu.tcs1.","ACwvu.tcs1.",#N/A,FALSE,FALSE,0.25,0.25,0.5,0.25,2,"&amp;A","Page &amp;P",FALSE,FALSE,FALSE,FALSE,1,#N/A,1,1,FALSE,FALSE,#N/A,#N/A,FALSE,FALSE,FALSE,1,600,600,FALSE,FALSE,TRUE,TRUE,TRUE}</definedName>
    <definedName name="wvu.tcs1." localSheetId="12" hidden="1">{TRUE,TRUE,43.75,1.75,539.25,324,FALSE,TRUE,TRUE,TRUE,0,16,#N/A,53,#N/A,10.484375,19.7777777777778,1,FALSE,FALSE,1,TRUE,1,FALSE,100,"Swvu.tcs1.","ACwvu.tcs1.",#N/A,FALSE,FALSE,0.25,0.25,0.5,0.25,2,"&amp;A","Page &amp;P",FALSE,FALSE,FALSE,FALSE,1,#N/A,1,1,FALSE,FALSE,#N/A,#N/A,FALSE,FALSE,FALSE,1,600,600,FALSE,FALSE,TRUE,TRUE,TRUE}</definedName>
    <definedName name="wvu.tcs1." localSheetId="17" hidden="1">{TRUE,TRUE,43.75,1.75,539.25,324,FALSE,TRUE,TRUE,TRUE,0,16,#N/A,53,#N/A,10.484375,19.7777777777778,1,FALSE,FALSE,1,TRUE,1,FALSE,100,"Swvu.tcs1.","ACwvu.tcs1.",#N/A,FALSE,FALSE,0.25,0.25,0.5,0.25,2,"&amp;A","Page &amp;P",FALSE,FALSE,FALSE,FALSE,1,#N/A,1,1,FALSE,FALSE,#N/A,#N/A,FALSE,FALSE,FALSE,1,600,600,FALSE,FALSE,TRUE,TRUE,TRUE}</definedName>
    <definedName name="wvu.tcs1." localSheetId="16" hidden="1">{TRUE,TRUE,43.75,1.75,539.25,324,FALSE,TRUE,TRUE,TRUE,0,16,#N/A,53,#N/A,10.484375,19.7777777777778,1,FALSE,FALSE,1,TRUE,1,FALSE,100,"Swvu.tcs1.","ACwvu.tcs1.",#N/A,FALSE,FALSE,0.25,0.25,0.5,0.25,2,"&amp;A","Page &amp;P",FALSE,FALSE,FALSE,FALSE,1,#N/A,1,1,FALSE,FALSE,#N/A,#N/A,FALSE,FALSE,FALSE,1,600,600,FALSE,FALSE,TRUE,TRUE,TRUE}</definedName>
    <definedName name="wvu.tcs1." hidden="1">{TRUE,TRUE,43.75,1.75,539.25,324,FALSE,TRUE,TRUE,TRUE,0,16,#N/A,53,#N/A,10.484375,19.7777777777778,1,FALSE,FALSE,1,TRUE,1,FALSE,100,"Swvu.tcs1.","ACwvu.tcs1.",#N/A,FALSE,FALSE,0.25,0.25,0.5,0.25,2,"&amp;A","Page &amp;P",FALSE,FALSE,FALSE,FALSE,1,#N/A,1,1,FALSE,FALSE,#N/A,#N/A,FALSE,FALSE,FALSE,1,600,600,FALSE,FALSE,TRUE,TRUE,TRUE}</definedName>
    <definedName name="wvu.tcs2." localSheetId="5" hidden="1">{TRUE,TRUE,43.75,1.75,539.25,324,FALSE,TRUE,TRUE,TRUE,0,16,#N/A,1,#N/A,10.484375,20.3157894736842,1,FALSE,FALSE,1,TRUE,1,FALSE,100,"Swvu.tcs2.","ACwvu.tcs2.",#N/A,FALSE,FALSE,0.25,0.25,0.5,0.25,2,"&amp;A","Page &amp;P",FALSE,FALSE,FALSE,FALSE,1,#N/A,1,1,FALSE,FALSE,#N/A,#N/A,FALSE,FALSE,FALSE,1,600,600,FALSE,FALSE,TRUE,TRUE,TRUE}</definedName>
    <definedName name="wvu.tcs2." localSheetId="12" hidden="1">{TRUE,TRUE,43.75,1.75,539.25,324,FALSE,TRUE,TRUE,TRUE,0,16,#N/A,1,#N/A,10.484375,20.3157894736842,1,FALSE,FALSE,1,TRUE,1,FALSE,100,"Swvu.tcs2.","ACwvu.tcs2.",#N/A,FALSE,FALSE,0.25,0.25,0.5,0.25,2,"&amp;A","Page &amp;P",FALSE,FALSE,FALSE,FALSE,1,#N/A,1,1,FALSE,FALSE,#N/A,#N/A,FALSE,FALSE,FALSE,1,600,600,FALSE,FALSE,TRUE,TRUE,TRUE}</definedName>
    <definedName name="wvu.tcs2." localSheetId="17" hidden="1">{TRUE,TRUE,43.75,1.75,539.25,324,FALSE,TRUE,TRUE,TRUE,0,16,#N/A,1,#N/A,10.484375,20.3157894736842,1,FALSE,FALSE,1,TRUE,1,FALSE,100,"Swvu.tcs2.","ACwvu.tcs2.",#N/A,FALSE,FALSE,0.25,0.25,0.5,0.25,2,"&amp;A","Page &amp;P",FALSE,FALSE,FALSE,FALSE,1,#N/A,1,1,FALSE,FALSE,#N/A,#N/A,FALSE,FALSE,FALSE,1,600,600,FALSE,FALSE,TRUE,TRUE,TRUE}</definedName>
    <definedName name="wvu.tcs2." localSheetId="16" hidden="1">{TRUE,TRUE,43.75,1.75,539.25,324,FALSE,TRUE,TRUE,TRUE,0,16,#N/A,1,#N/A,10.484375,20.3157894736842,1,FALSE,FALSE,1,TRUE,1,FALSE,100,"Swvu.tcs2.","ACwvu.tcs2.",#N/A,FALSE,FALSE,0.25,0.25,0.5,0.25,2,"&amp;A","Page &amp;P",FALSE,FALSE,FALSE,FALSE,1,#N/A,1,1,FALSE,FALSE,#N/A,#N/A,FALSE,FALSE,FALSE,1,600,600,FALSE,FALSE,TRUE,TRUE,TRUE}</definedName>
    <definedName name="wvu.tcs2." hidden="1">{TRUE,TRUE,43.75,1.75,539.25,324,FALSE,TRUE,TRUE,TRUE,0,16,#N/A,1,#N/A,10.484375,20.3157894736842,1,FALSE,FALSE,1,TRUE,1,FALSE,100,"Swvu.tcs2.","ACwvu.tcs2.",#N/A,FALSE,FALSE,0.25,0.25,0.5,0.25,2,"&amp;A","Page &amp;P",FALSE,FALSE,FALSE,FALSE,1,#N/A,1,1,FALSE,FALSE,#N/A,#N/A,FALSE,FALSE,FALSE,1,600,600,FALSE,FALSE,TRUE,TRUE,TRUE}</definedName>
    <definedName name="wvu.typical." localSheetId="5" hidden="1">{TRUE,TRUE,43.75,1.75,539.25,324,FALSE,TRUE,TRUE,TRUE,27,14,#N/A,54,#N/A,10.296875,19.7777777777778,1,FALSE,FALSE,1,TRUE,1,FALSE,100,"Swvu.typical.","ACwvu.typical.",#N/A,FALSE,FALSE,0.75,0.75,1,1,2,"&amp;A","Page &amp;P",FALSE,FALSE,FALSE,FALSE,1,#N/A,1,1,"=R7C1:R61C19",FALSE,#N/A,#N/A,FALSE,FALSE,FALSE,1,600,600,FALSE,FALSE,TRUE,TRUE,TRUE}</definedName>
    <definedName name="wvu.typical." localSheetId="12" hidden="1">{TRUE,TRUE,43.75,1.75,539.25,324,FALSE,TRUE,TRUE,TRUE,27,14,#N/A,54,#N/A,10.296875,19.7777777777778,1,FALSE,FALSE,1,TRUE,1,FALSE,100,"Swvu.typical.","ACwvu.typical.",#N/A,FALSE,FALSE,0.75,0.75,1,1,2,"&amp;A","Page &amp;P",FALSE,FALSE,FALSE,FALSE,1,#N/A,1,1,"=R7C1:R61C19",FALSE,#N/A,#N/A,FALSE,FALSE,FALSE,1,600,600,FALSE,FALSE,TRUE,TRUE,TRUE}</definedName>
    <definedName name="wvu.typical." localSheetId="17" hidden="1">{TRUE,TRUE,43.75,1.75,539.25,324,FALSE,TRUE,TRUE,TRUE,27,14,#N/A,54,#N/A,10.296875,19.7777777777778,1,FALSE,FALSE,1,TRUE,1,FALSE,100,"Swvu.typical.","ACwvu.typical.",#N/A,FALSE,FALSE,0.75,0.75,1,1,2,"&amp;A","Page &amp;P",FALSE,FALSE,FALSE,FALSE,1,#N/A,1,1,"=R7C1:R61C19",FALSE,#N/A,#N/A,FALSE,FALSE,FALSE,1,600,600,FALSE,FALSE,TRUE,TRUE,TRUE}</definedName>
    <definedName name="wvu.typical." localSheetId="16" hidden="1">{TRUE,TRUE,43.75,1.75,539.25,324,FALSE,TRUE,TRUE,TRUE,27,14,#N/A,54,#N/A,10.296875,19.7777777777778,1,FALSE,FALSE,1,TRUE,1,FALSE,100,"Swvu.typical.","ACwvu.typical.",#N/A,FALSE,FALSE,0.75,0.75,1,1,2,"&amp;A","Page &amp;P",FALSE,FALSE,FALSE,FALSE,1,#N/A,1,1,"=R7C1:R61C19",FALSE,#N/A,#N/A,FALSE,FALSE,FALSE,1,600,600,FALSE,FALSE,TRUE,TRUE,TRUE}</definedName>
    <definedName name="wvu.typical." hidden="1">{TRUE,TRUE,43.75,1.75,539.25,324,FALSE,TRUE,TRUE,TRUE,27,14,#N/A,54,#N/A,10.296875,19.7777777777778,1,FALSE,FALSE,1,TRUE,1,FALSE,100,"Swvu.typical.","ACwvu.typical.",#N/A,FALSE,FALSE,0.75,0.75,1,1,2,"&amp;A","Page &amp;P",FALSE,FALSE,FALSE,FALSE,1,#N/A,1,1,"=R7C1:R61C19",FALSE,#N/A,#N/A,FALSE,FALSE,FALSE,1,600,600,FALSE,FALSE,TRUE,TRUE,TRUE}</definedName>
    <definedName name="ｗｗ" localSheetId="5" hidden="1">{#N/A,#N/A,FALSE,"Sheet6";#N/A,#N/A,FALSE,"Sheet7";#N/A,#N/A,FALSE,"Sheet8";#N/A,#N/A,FALSE,"Sheet9";#N/A,#N/A,FALSE,"Sheet10";#N/A,#N/A,FALSE,"Sheet1";#N/A,#N/A,FALSE,"Sheet1";#N/A,#N/A,FALSE,"Sheet2";#N/A,#N/A,FALSE,"Sheet3";#N/A,#N/A,FALSE,"Sheet4"}</definedName>
    <definedName name="ｗｗ" localSheetId="12" hidden="1">{#N/A,#N/A,FALSE,"Sheet6";#N/A,#N/A,FALSE,"Sheet7";#N/A,#N/A,FALSE,"Sheet8";#N/A,#N/A,FALSE,"Sheet9";#N/A,#N/A,FALSE,"Sheet10";#N/A,#N/A,FALSE,"Sheet1";#N/A,#N/A,FALSE,"Sheet1";#N/A,#N/A,FALSE,"Sheet2";#N/A,#N/A,FALSE,"Sheet3";#N/A,#N/A,FALSE,"Sheet4"}</definedName>
    <definedName name="ｗｗ" localSheetId="17" hidden="1">{#N/A,#N/A,FALSE,"Sheet6";#N/A,#N/A,FALSE,"Sheet7";#N/A,#N/A,FALSE,"Sheet8";#N/A,#N/A,FALSE,"Sheet9";#N/A,#N/A,FALSE,"Sheet10";#N/A,#N/A,FALSE,"Sheet1";#N/A,#N/A,FALSE,"Sheet1";#N/A,#N/A,FALSE,"Sheet2";#N/A,#N/A,FALSE,"Sheet3";#N/A,#N/A,FALSE,"Sheet4"}</definedName>
    <definedName name="ｗｗ" localSheetId="16" hidden="1">{#N/A,#N/A,FALSE,"Sheet6";#N/A,#N/A,FALSE,"Sheet7";#N/A,#N/A,FALSE,"Sheet8";#N/A,#N/A,FALSE,"Sheet9";#N/A,#N/A,FALSE,"Sheet10";#N/A,#N/A,FALSE,"Sheet1";#N/A,#N/A,FALSE,"Sheet1";#N/A,#N/A,FALSE,"Sheet2";#N/A,#N/A,FALSE,"Sheet3";#N/A,#N/A,FALSE,"Sheet4"}</definedName>
    <definedName name="ｗｗ" hidden="1">{#N/A,#N/A,FALSE,"Sheet6";#N/A,#N/A,FALSE,"Sheet7";#N/A,#N/A,FALSE,"Sheet8";#N/A,#N/A,FALSE,"Sheet9";#N/A,#N/A,FALSE,"Sheet10";#N/A,#N/A,FALSE,"Sheet1";#N/A,#N/A,FALSE,"Sheet1";#N/A,#N/A,FALSE,"Sheet2";#N/A,#N/A,FALSE,"Sheet3";#N/A,#N/A,FALSE,"Sheet4"}</definedName>
    <definedName name="ｗｗｗ" localSheetId="5" hidden="1">{#N/A,#N/A,FALSE,"earnings"}</definedName>
    <definedName name="ｗｗｗ" localSheetId="12" hidden="1">{#N/A,#N/A,FALSE,"earnings"}</definedName>
    <definedName name="ｗｗｗ" localSheetId="17" hidden="1">{#N/A,#N/A,FALSE,"earnings"}</definedName>
    <definedName name="ｗｗｗ" localSheetId="16" hidden="1">{#N/A,#N/A,FALSE,"earnings"}</definedName>
    <definedName name="ｗｗｗ" hidden="1">{#N/A,#N/A,FALSE,"earnings"}</definedName>
    <definedName name="wwww" localSheetId="5" hidden="1">{#N/A,#N/A,FALSE,"earnings"}</definedName>
    <definedName name="wwww" localSheetId="12" hidden="1">{#N/A,#N/A,FALSE,"earnings"}</definedName>
    <definedName name="wwww" localSheetId="17" hidden="1">{#N/A,#N/A,FALSE,"earnings"}</definedName>
    <definedName name="wwww" localSheetId="16" hidden="1">{#N/A,#N/A,FALSE,"earnings"}</definedName>
    <definedName name="wwww" hidden="1">{#N/A,#N/A,FALSE,"earnings"}</definedName>
    <definedName name="wwwww" localSheetId="5" hidden="1">{#N/A,#N/A,FALSE,"earnings"}</definedName>
    <definedName name="wwwww" localSheetId="12" hidden="1">{#N/A,#N/A,FALSE,"earnings"}</definedName>
    <definedName name="wwwww" localSheetId="17" hidden="1">{#N/A,#N/A,FALSE,"earnings"}</definedName>
    <definedName name="wwwww" localSheetId="16" hidden="1">{#N/A,#N/A,FALSE,"earnings"}</definedName>
    <definedName name="wwwww" hidden="1">{#N/A,#N/A,FALSE,"earnings"}</definedName>
    <definedName name="ｗｗｗっうぇ" localSheetId="5" hidden="1">{"'例）NTServer'!$A$1:$F$77"}</definedName>
    <definedName name="ｗｗｗっうぇ" localSheetId="12" hidden="1">{"'例）NTServer'!$A$1:$F$77"}</definedName>
    <definedName name="ｗｗｗっうぇ" localSheetId="17" hidden="1">{"'例）NTServer'!$A$1:$F$77"}</definedName>
    <definedName name="ｗｗｗっうぇ" localSheetId="16" hidden="1">{"'例）NTServer'!$A$1:$F$77"}</definedName>
    <definedName name="ｗｗｗっうぇ" hidden="1">{"'例）NTServer'!$A$1:$F$77"}</definedName>
    <definedName name="x" localSheetId="12">[102]PERT!$B$2:$G$522</definedName>
    <definedName name="x" localSheetId="16">[102]PERT!$B$2:$G$522</definedName>
    <definedName name="x">#REF!</definedName>
    <definedName name="xaasa" localSheetId="5" hidden="1">{"'例）NTServer'!$A$1:$F$77"}</definedName>
    <definedName name="xaasa" localSheetId="12" hidden="1">{"'例）NTServer'!$A$1:$F$77"}</definedName>
    <definedName name="xaasa" localSheetId="17" hidden="1">{"'例）NTServer'!$A$1:$F$77"}</definedName>
    <definedName name="xaasa" localSheetId="16" hidden="1">{"'例）NTServer'!$A$1:$F$77"}</definedName>
    <definedName name="xaasa" hidden="1">{"'例）NTServer'!$A$1:$F$77"}</definedName>
    <definedName name="xaxaswq" localSheetId="5" hidden="1">{"AnnualRentRoll",#N/A,FALSE,"RentRoll"}</definedName>
    <definedName name="xaxaswq" localSheetId="12" hidden="1">{"AnnualRentRoll",#N/A,FALSE,"RentRoll"}</definedName>
    <definedName name="xaxaswq" localSheetId="17" hidden="1">{"AnnualRentRoll",#N/A,FALSE,"RentRoll"}</definedName>
    <definedName name="xaxaswq" localSheetId="16" hidden="1">{"AnnualRentRoll",#N/A,FALSE,"RentRoll"}</definedName>
    <definedName name="xaxaswq" hidden="1">{"AnnualRentRoll",#N/A,FALSE,"RentRoll"}</definedName>
    <definedName name="XREF_COLUMN_1" localSheetId="12" hidden="1">#REF!</definedName>
    <definedName name="XREF_COLUMN_1" localSheetId="17" hidden="1">#REF!</definedName>
    <definedName name="XREF_COLUMN_1" localSheetId="16" hidden="1">#REF!</definedName>
    <definedName name="XREF_COLUMN_1" hidden="1">#REF!</definedName>
    <definedName name="XREF_COLUMN_2" localSheetId="12" hidden="1">#REF!</definedName>
    <definedName name="XREF_COLUMN_2" localSheetId="17" hidden="1">#REF!</definedName>
    <definedName name="XREF_COLUMN_2" localSheetId="16" hidden="1">#REF!</definedName>
    <definedName name="XREF_COLUMN_2" hidden="1">#REF!</definedName>
    <definedName name="XREF_COLUMN_3" localSheetId="12" hidden="1">#REF!</definedName>
    <definedName name="XREF_COLUMN_3" localSheetId="17" hidden="1">#REF!</definedName>
    <definedName name="XREF_COLUMN_3" localSheetId="16" hidden="1">#REF!</definedName>
    <definedName name="XREF_COLUMN_3" hidden="1">#REF!</definedName>
    <definedName name="XRefActiveRow" localSheetId="17" hidden="1">#REF!</definedName>
    <definedName name="XRefActiveRow" hidden="1">#REF!</definedName>
    <definedName name="XRefColumnsCount" hidden="1">2</definedName>
    <definedName name="XRefCopy1" localSheetId="12" hidden="1">#REF!</definedName>
    <definedName name="XRefCopy1" localSheetId="17" hidden="1">#REF!</definedName>
    <definedName name="XRefCopy1" localSheetId="16" hidden="1">#REF!</definedName>
    <definedName name="XRefCopy1" hidden="1">#REF!</definedName>
    <definedName name="XRefCopy10Row" localSheetId="12" hidden="1">'[103]#REF!'!$A$24:$IV$24</definedName>
    <definedName name="XRefCopy10Row" localSheetId="16" hidden="1">'[103]#REF!'!$A$24:$IV$24</definedName>
    <definedName name="XRefCopy10Row" hidden="1">#REF!</definedName>
    <definedName name="XRefCopy11" localSheetId="12" hidden="1">'[104]Balance sheet'!#REF!</definedName>
    <definedName name="XRefCopy11" localSheetId="16" hidden="1">'[104]Balance sheet'!#REF!</definedName>
    <definedName name="XRefCopy11" hidden="1">#REF!</definedName>
    <definedName name="XRefCopy12" localSheetId="12" hidden="1">'[104]Balance sheet'!#REF!</definedName>
    <definedName name="XRefCopy12" localSheetId="16" hidden="1">'[104]Balance sheet'!#REF!</definedName>
    <definedName name="XRefCopy12" hidden="1">#REF!</definedName>
    <definedName name="XRefCopy12Row" localSheetId="12" hidden="1">'[103]#REF!'!$A$25:$IV$25</definedName>
    <definedName name="XRefCopy12Row" localSheetId="16" hidden="1">'[103]#REF!'!$A$25:$IV$25</definedName>
    <definedName name="XRefCopy12Row" hidden="1">#REF!</definedName>
    <definedName name="XRefCopy1Row" localSheetId="12" hidden="1">#REF!</definedName>
    <definedName name="XRefCopy1Row" localSheetId="17" hidden="1">#REF!</definedName>
    <definedName name="XRefCopy1Row" localSheetId="16" hidden="1">#REF!</definedName>
    <definedName name="XRefCopy1Row" hidden="1">#REF!</definedName>
    <definedName name="XRefCopy2" localSheetId="12" hidden="1">#REF!</definedName>
    <definedName name="XRefCopy2" localSheetId="17" hidden="1">#REF!</definedName>
    <definedName name="XRefCopy2" localSheetId="16" hidden="1">#REF!</definedName>
    <definedName name="XRefCopy2" hidden="1">#REF!</definedName>
    <definedName name="XRefCopy2Row" localSheetId="12" hidden="1">#REF!</definedName>
    <definedName name="XRefCopy2Row" localSheetId="17" hidden="1">#REF!</definedName>
    <definedName name="XRefCopy2Row" localSheetId="16" hidden="1">#REF!</definedName>
    <definedName name="XRefCopy2Row" hidden="1">#REF!</definedName>
    <definedName name="XRefCopy3" localSheetId="12" hidden="1">[105]SAR!#REF!</definedName>
    <definedName name="XRefCopy3" localSheetId="17" hidden="1">#REF!</definedName>
    <definedName name="XRefCopy3" localSheetId="16" hidden="1">[105]SAR!#REF!</definedName>
    <definedName name="XRefCopy3" hidden="1">#REF!</definedName>
    <definedName name="XRefCopy3Row" localSheetId="12" hidden="1">'[103]#REF!'!$A$15:$IV$15</definedName>
    <definedName name="XRefCopy3Row" localSheetId="16" hidden="1">'[103]#REF!'!$A$15:$IV$15</definedName>
    <definedName name="XRefCopy3Row" hidden="1">#REF!</definedName>
    <definedName name="XRefCopy4" localSheetId="12" hidden="1">[105]SAR!#REF!</definedName>
    <definedName name="XRefCopy4" localSheetId="16" hidden="1">[105]SAR!#REF!</definedName>
    <definedName name="XRefCopy4" hidden="1">#REF!</definedName>
    <definedName name="XRefCopy4Row" localSheetId="12" hidden="1">'[103]#REF!'!$A$17:$IV$17</definedName>
    <definedName name="XRefCopy4Row" localSheetId="16" hidden="1">'[103]#REF!'!$A$17:$IV$17</definedName>
    <definedName name="XRefCopy4Row" hidden="1">#REF!</definedName>
    <definedName name="XRefCopy5" localSheetId="12" hidden="1">#REF!</definedName>
    <definedName name="XRefCopy5" localSheetId="17" hidden="1">#REF!</definedName>
    <definedName name="XRefCopy5" localSheetId="16" hidden="1">#REF!</definedName>
    <definedName name="XRefCopy5" hidden="1">#REF!</definedName>
    <definedName name="XRefCopy5Row" localSheetId="12" hidden="1">#REF!</definedName>
    <definedName name="XRefCopy5Row" localSheetId="17" hidden="1">#REF!</definedName>
    <definedName name="XRefCopy5Row" localSheetId="16" hidden="1">#REF!</definedName>
    <definedName name="XRefCopy5Row" hidden="1">#REF!</definedName>
    <definedName name="XRefCopy6" localSheetId="12" hidden="1">#REF!</definedName>
    <definedName name="XRefCopy6" localSheetId="17" hidden="1">#REF!</definedName>
    <definedName name="XRefCopy6" localSheetId="16" hidden="1">#REF!</definedName>
    <definedName name="XRefCopy6" hidden="1">#REF!</definedName>
    <definedName name="XRefCopy6Row" localSheetId="17" hidden="1">#REF!</definedName>
    <definedName name="XRefCopy6Row" hidden="1">#REF!</definedName>
    <definedName name="XRefCopy7" localSheetId="12" hidden="1">'[104]Balance sheet'!#REF!</definedName>
    <definedName name="XRefCopy7" localSheetId="16" hidden="1">'[104]Balance sheet'!#REF!</definedName>
    <definedName name="XRefCopy7" hidden="1">#REF!</definedName>
    <definedName name="XRefCopy7Row" localSheetId="12" hidden="1">'[103]#REF!'!$A$20:$IV$20</definedName>
    <definedName name="XRefCopy7Row" localSheetId="16" hidden="1">'[103]#REF!'!$A$20:$IV$20</definedName>
    <definedName name="XRefCopy7Row" hidden="1">#REF!</definedName>
    <definedName name="XRefCopy8" localSheetId="12" hidden="1">#REF!</definedName>
    <definedName name="XRefCopy8" localSheetId="17" hidden="1">#REF!</definedName>
    <definedName name="XRefCopy8" localSheetId="16" hidden="1">#REF!</definedName>
    <definedName name="XRefCopy8" hidden="1">#REF!</definedName>
    <definedName name="XRefCopy8Row" localSheetId="12" hidden="1">#REF!</definedName>
    <definedName name="XRefCopy8Row" localSheetId="17" hidden="1">#REF!</definedName>
    <definedName name="XRefCopy8Row" localSheetId="16" hidden="1">#REF!</definedName>
    <definedName name="XRefCopy8Row" hidden="1">#REF!</definedName>
    <definedName name="XRefCopy9" localSheetId="12" hidden="1">#REF!</definedName>
    <definedName name="XRefCopy9" localSheetId="17" hidden="1">#REF!</definedName>
    <definedName name="XRefCopy9" localSheetId="16" hidden="1">#REF!</definedName>
    <definedName name="XRefCopy9" hidden="1">#REF!</definedName>
    <definedName name="XRefCopy9Row" localSheetId="12" hidden="1">'[103]#REF!'!$A$23:$IV$23</definedName>
    <definedName name="XRefCopy9Row" localSheetId="16" hidden="1">'[103]#REF!'!$A$23:$IV$23</definedName>
    <definedName name="XRefCopy9Row" hidden="1">#REF!</definedName>
    <definedName name="XRefCopyRangeCount" hidden="1">1</definedName>
    <definedName name="XRefPaste1" localSheetId="12" hidden="1">#REF!</definedName>
    <definedName name="XRefPaste1" localSheetId="17" hidden="1">#REF!</definedName>
    <definedName name="XRefPaste1" localSheetId="16" hidden="1">#REF!</definedName>
    <definedName name="XRefPaste1" hidden="1">#REF!</definedName>
    <definedName name="XRefPaste10" localSheetId="12" hidden="1">'[104]Balance sheet'!#REF!</definedName>
    <definedName name="XRefPaste10" localSheetId="16" hidden="1">'[104]Balance sheet'!#REF!</definedName>
    <definedName name="XRefPaste10" hidden="1">#REF!</definedName>
    <definedName name="XRefPaste10Row" localSheetId="12" hidden="1">'[103]#REF!'!$A$9:$IV$9</definedName>
    <definedName name="XRefPaste10Row" localSheetId="16" hidden="1">'[103]#REF!'!$A$9:$IV$9</definedName>
    <definedName name="XRefPaste10Row" hidden="1">#REF!</definedName>
    <definedName name="XRefPaste11Row" localSheetId="12" hidden="1">'[103]#REF!'!$A$10:$IV$10</definedName>
    <definedName name="XRefPaste11Row" localSheetId="16" hidden="1">'[103]#REF!'!$A$10:$IV$10</definedName>
    <definedName name="XRefPaste11Row" hidden="1">#REF!</definedName>
    <definedName name="XRefPaste13Row" localSheetId="12" hidden="1">'[103]#REF!'!$A$11:$IV$11</definedName>
    <definedName name="XRefPaste13Row" localSheetId="16" hidden="1">'[103]#REF!'!$A$11:$IV$11</definedName>
    <definedName name="XRefPaste13Row" hidden="1">#REF!</definedName>
    <definedName name="XRefPaste14Row" localSheetId="12" hidden="1">'[103]#REF!'!$A$13:$IV$13</definedName>
    <definedName name="XRefPaste14Row" localSheetId="16" hidden="1">'[103]#REF!'!$A$13:$IV$13</definedName>
    <definedName name="XRefPaste14Row" hidden="1">#REF!</definedName>
    <definedName name="XRefPaste15" localSheetId="12" hidden="1">'[104]Balance sheet'!#REF!</definedName>
    <definedName name="XRefPaste15" localSheetId="16" hidden="1">'[104]Balance sheet'!#REF!</definedName>
    <definedName name="XRefPaste15" hidden="1">#REF!</definedName>
    <definedName name="XRefPaste15Row" localSheetId="12" hidden="1">'[103]#REF!'!$A$14:$IV$14</definedName>
    <definedName name="XRefPaste15Row" localSheetId="16" hidden="1">'[103]#REF!'!$A$14:$IV$14</definedName>
    <definedName name="XRefPaste15Row" hidden="1">#REF!</definedName>
    <definedName name="XRefPaste17Row" localSheetId="12" hidden="1">'[103]#REF!'!$A$16:$IV$16</definedName>
    <definedName name="XRefPaste17Row" localSheetId="16" hidden="1">'[103]#REF!'!$A$16:$IV$16</definedName>
    <definedName name="XRefPaste17Row" hidden="1">#REF!</definedName>
    <definedName name="XRefPaste18" localSheetId="12" hidden="1">'[104]Balance sheet'!#REF!</definedName>
    <definedName name="XRefPaste18" localSheetId="16" hidden="1">'[104]Balance sheet'!#REF!</definedName>
    <definedName name="XRefPaste18" hidden="1">#REF!</definedName>
    <definedName name="XRefPaste18Row" localSheetId="12" hidden="1">'[103]#REF!'!$A$19:$IV$19</definedName>
    <definedName name="XRefPaste18Row" localSheetId="16" hidden="1">'[103]#REF!'!$A$19:$IV$19</definedName>
    <definedName name="XRefPaste18Row" hidden="1">#REF!</definedName>
    <definedName name="XRefPaste19" localSheetId="12" hidden="1">'[104]Income statements'!#REF!</definedName>
    <definedName name="XRefPaste19" localSheetId="16" hidden="1">'[104]Income statements'!#REF!</definedName>
    <definedName name="XRefPaste19" hidden="1">#REF!</definedName>
    <definedName name="XRefPaste19Row" localSheetId="12" hidden="1">'[103]#REF!'!$A$21:$IV$21</definedName>
    <definedName name="XRefPaste19Row" localSheetId="16" hidden="1">'[103]#REF!'!$A$21:$IV$21</definedName>
    <definedName name="XRefPaste19Row" hidden="1">#REF!</definedName>
    <definedName name="XRefPaste1Row" localSheetId="12" hidden="1">#REF!</definedName>
    <definedName name="XRefPaste1Row" localSheetId="17" hidden="1">#REF!</definedName>
    <definedName name="XRefPaste1Row" localSheetId="16" hidden="1">#REF!</definedName>
    <definedName name="XRefPaste1Row" hidden="1">#REF!</definedName>
    <definedName name="XRefPaste2" localSheetId="12" hidden="1">#REF!</definedName>
    <definedName name="XRefPaste2" localSheetId="17" hidden="1">#REF!</definedName>
    <definedName name="XRefPaste2" localSheetId="16" hidden="1">#REF!</definedName>
    <definedName name="XRefPaste2" hidden="1">#REF!</definedName>
    <definedName name="XRefPaste20Row" localSheetId="12" hidden="1">'[103]#REF!'!$A$22:$IV$22</definedName>
    <definedName name="XRefPaste20Row" localSheetId="16" hidden="1">'[103]#REF!'!$A$22:$IV$22</definedName>
    <definedName name="XRefPaste20Row" hidden="1">#REF!</definedName>
    <definedName name="XRefPaste21" localSheetId="12" hidden="1">'[104]Balance sheet'!#REF!</definedName>
    <definedName name="XRefPaste21" localSheetId="16" hidden="1">'[104]Balance sheet'!#REF!</definedName>
    <definedName name="XRefPaste21" hidden="1">#REF!</definedName>
    <definedName name="XRefPaste21Row" localSheetId="12" hidden="1">'[103]#REF!'!$A$26:$IV$26</definedName>
    <definedName name="XRefPaste21Row" localSheetId="16" hidden="1">'[103]#REF!'!$A$26:$IV$26</definedName>
    <definedName name="XRefPaste21Row" hidden="1">#REF!</definedName>
    <definedName name="XRefPaste2Row" localSheetId="12" hidden="1">#REF!</definedName>
    <definedName name="XRefPaste2Row" localSheetId="17" hidden="1">#REF!</definedName>
    <definedName name="XRefPaste2Row" localSheetId="16" hidden="1">#REF!</definedName>
    <definedName name="XRefPaste2Row" hidden="1">#REF!</definedName>
    <definedName name="XRefPaste3" localSheetId="12" hidden="1">#REF!</definedName>
    <definedName name="XRefPaste3" localSheetId="17" hidden="1">#REF!</definedName>
    <definedName name="XRefPaste3" localSheetId="16" hidden="1">#REF!</definedName>
    <definedName name="XRefPaste3" hidden="1">#REF!</definedName>
    <definedName name="XRefPaste3Row" localSheetId="12" hidden="1">#REF!</definedName>
    <definedName name="XRefPaste3Row" localSheetId="17" hidden="1">#REF!</definedName>
    <definedName name="XRefPaste3Row" localSheetId="16" hidden="1">#REF!</definedName>
    <definedName name="XRefPaste3Row" hidden="1">#REF!</definedName>
    <definedName name="XRefPaste4" localSheetId="17" hidden="1">#REF!</definedName>
    <definedName name="XRefPaste4" hidden="1">#REF!</definedName>
    <definedName name="XRefPaste4Row" localSheetId="17" hidden="1">#REF!</definedName>
    <definedName name="XRefPaste4Row" hidden="1">#REF!</definedName>
    <definedName name="XRefPaste5" localSheetId="17" hidden="1">#REF!</definedName>
    <definedName name="XRefPaste5" hidden="1">#REF!</definedName>
    <definedName name="XRefPaste5Row" localSheetId="17" hidden="1">#REF!</definedName>
    <definedName name="XRefPaste5Row" hidden="1">#REF!</definedName>
    <definedName name="XRefPaste6" localSheetId="12" hidden="1">'[104]Balance sheet'!#REF!</definedName>
    <definedName name="XRefPaste6" localSheetId="16" hidden="1">'[104]Balance sheet'!#REF!</definedName>
    <definedName name="XRefPaste6" hidden="1">#REF!</definedName>
    <definedName name="XRefPaste6Row" localSheetId="12" hidden="1">'[103]#REF!'!$A$6:$IV$6</definedName>
    <definedName name="XRefPaste6Row" localSheetId="16" hidden="1">'[103]#REF!'!$A$6:$IV$6</definedName>
    <definedName name="XRefPaste6Row" hidden="1">#REF!</definedName>
    <definedName name="XRefPaste7Row" localSheetId="12" hidden="1">'[103]#REF!'!$A$7:$IV$7</definedName>
    <definedName name="XRefPaste7Row" localSheetId="16" hidden="1">'[103]#REF!'!$A$7:$IV$7</definedName>
    <definedName name="XRefPaste7Row" hidden="1">#REF!</definedName>
    <definedName name="XRefPaste9" localSheetId="12" hidden="1">'[104]Balance sheet'!#REF!</definedName>
    <definedName name="XRefPaste9" localSheetId="16" hidden="1">'[104]Balance sheet'!#REF!</definedName>
    <definedName name="XRefPaste9" hidden="1">#REF!</definedName>
    <definedName name="XRefPaste9Row" localSheetId="12" hidden="1">'[103]#REF!'!$A$8:$IV$8</definedName>
    <definedName name="XRefPaste9Row" localSheetId="16" hidden="1">'[103]#REF!'!$A$8:$IV$8</definedName>
    <definedName name="XRefPaste9Row" hidden="1">#REF!</definedName>
    <definedName name="XRefPasteRangeCount" hidden="1">1</definedName>
    <definedName name="xx" localSheetId="5" hidden="1">{#N/A,#N/A,FALSE,"earnings"}</definedName>
    <definedName name="xx" localSheetId="12" hidden="1">{#N/A,#N/A,FALSE,"earnings"}</definedName>
    <definedName name="xx" localSheetId="17" hidden="1">{#N/A,#N/A,FALSE,"earnings"}</definedName>
    <definedName name="xx" localSheetId="16" hidden="1">{#N/A,#N/A,FALSE,"earnings"}</definedName>
    <definedName name="xx" hidden="1">{#N/A,#N/A,FALSE,"earnings"}</definedName>
    <definedName name="xxppo" localSheetId="5" hidden="1">{"AnnualRentRoll",#N/A,FALSE,"RentRoll"}</definedName>
    <definedName name="xxppo" localSheetId="12" hidden="1">{"AnnualRentRoll",#N/A,FALSE,"RentRoll"}</definedName>
    <definedName name="xxppo" localSheetId="17" hidden="1">{"AnnualRentRoll",#N/A,FALSE,"RentRoll"}</definedName>
    <definedName name="xxppo" localSheetId="16" hidden="1">{"AnnualRentRoll",#N/A,FALSE,"RentRoll"}</definedName>
    <definedName name="xxppo" hidden="1">{"AnnualRentRoll",#N/A,FALSE,"RentRoll"}</definedName>
    <definedName name="xxx" localSheetId="5" hidden="1">{#N/A,#N/A,FALSE,"earnings"}</definedName>
    <definedName name="xxx" localSheetId="12" hidden="1">{#N/A,#N/A,FALSE,"earnings"}</definedName>
    <definedName name="xxx" localSheetId="17" hidden="1">{#N/A,#N/A,FALSE,"earnings"}</definedName>
    <definedName name="xxx" localSheetId="16" hidden="1">{#N/A,#N/A,FALSE,"earnings"}</definedName>
    <definedName name="xxx" hidden="1">{#N/A,#N/A,FALSE,"earnings"}</definedName>
    <definedName name="xxxs" localSheetId="5" hidden="1">{#N/A,#N/A,FALSE,"earnings"}</definedName>
    <definedName name="xxxs" localSheetId="12" hidden="1">{#N/A,#N/A,FALSE,"earnings"}</definedName>
    <definedName name="xxxs" localSheetId="17" hidden="1">{#N/A,#N/A,FALSE,"earnings"}</definedName>
    <definedName name="xxxs" localSheetId="16" hidden="1">{#N/A,#N/A,FALSE,"earnings"}</definedName>
    <definedName name="xxxs" hidden="1">{#N/A,#N/A,FALSE,"earnings"}</definedName>
    <definedName name="xxxx" localSheetId="12">[106]SYAIN!$A$2:$M$680</definedName>
    <definedName name="xxxx" localSheetId="16">[106]SYAIN!$A$2:$M$680</definedName>
    <definedName name="xxxx">#REF!</definedName>
    <definedName name="XXXXXX" localSheetId="12">[13]!XXXXXX</definedName>
    <definedName name="XXXXXX" localSheetId="16">[13]!XXXXXX</definedName>
    <definedName name="XXXXXX">#REF!</definedName>
    <definedName name="ｘｘｘｘｘｘｘｘｘｘ" localSheetId="5" hidden="1">{"'発注データ送信 確認事項'!$A$1:$D$28"}</definedName>
    <definedName name="ｘｘｘｘｘｘｘｘｘｘ" localSheetId="12" hidden="1">{"'発注データ送信 確認事項'!$A$1:$D$28"}</definedName>
    <definedName name="ｘｘｘｘｘｘｘｘｘｘ" localSheetId="17" hidden="1">{"'発注データ送信 確認事項'!$A$1:$D$28"}</definedName>
    <definedName name="ｘｘｘｘｘｘｘｘｘｘ" localSheetId="16" hidden="1">{"'発注データ送信 確認事項'!$A$1:$D$28"}</definedName>
    <definedName name="ｘｘｘｘｘｘｘｘｘｘ" hidden="1">{"'発注データ送信 確認事項'!$A$1:$D$28"}</definedName>
    <definedName name="Y" localSheetId="17">#REF!</definedName>
    <definedName name="Y">#REF!</definedName>
    <definedName name="Y_D017" localSheetId="17">#REF!</definedName>
    <definedName name="Y_D017">#REF!</definedName>
    <definedName name="y5tnb" localSheetId="17">#REF!</definedName>
    <definedName name="y5tnb">#REF!</definedName>
    <definedName name="y7m" localSheetId="17">#REF!</definedName>
    <definedName name="y7m">#REF!</definedName>
    <definedName name="Ycdab55" localSheetId="17">#REF!</definedName>
    <definedName name="Ycdab55">#REF!</definedName>
    <definedName name="Year" localSheetId="17">#REF!</definedName>
    <definedName name="Year">#REF!</definedName>
    <definedName name="Year1Dep" localSheetId="12">'[97]Combined FAR'!$BH$5:$BH$4987</definedName>
    <definedName name="Year1Dep" localSheetId="16">'[97]Combined FAR'!$BH$5:$BH$4987</definedName>
    <definedName name="Year1Dep">#REF!</definedName>
    <definedName name="Years" localSheetId="12">[64]Plan!$G$434</definedName>
    <definedName name="Years" localSheetId="16">[64]Plan!$G$434</definedName>
    <definedName name="Years">#REF!</definedName>
    <definedName name="yj" localSheetId="12">#REF!</definedName>
    <definedName name="yj" localSheetId="17">#REF!</definedName>
    <definedName name="yj" localSheetId="16">#REF!</definedName>
    <definedName name="yj">#REF!</definedName>
    <definedName name="YN" localSheetId="12">#REF!</definedName>
    <definedName name="YN" localSheetId="17">#REF!</definedName>
    <definedName name="YN" localSheetId="16">#REF!</definedName>
    <definedName name="YN">#REF!</definedName>
    <definedName name="yt" localSheetId="5" hidden="1">{"AnnualRentRoll",#N/A,FALSE,"RentRoll"}</definedName>
    <definedName name="yt" localSheetId="12" hidden="1">{"AnnualRentRoll",#N/A,FALSE,"RentRoll"}</definedName>
    <definedName name="yt" localSheetId="17" hidden="1">{"AnnualRentRoll",#N/A,FALSE,"RentRoll"}</definedName>
    <definedName name="yt" localSheetId="16" hidden="1">{"AnnualRentRoll",#N/A,FALSE,"RentRoll"}</definedName>
    <definedName name="yt" hidden="1">{"AnnualRentRoll",#N/A,FALSE,"RentRoll"}</definedName>
    <definedName name="YTDFEB26" localSheetId="12">#REF!</definedName>
    <definedName name="YTDFEB26" localSheetId="17">#REF!</definedName>
    <definedName name="YTDFEB26" localSheetId="16">#REF!</definedName>
    <definedName name="YTDFEB26">#REF!</definedName>
    <definedName name="YTDFEB5" localSheetId="12">#REF!</definedName>
    <definedName name="YTDFEB5" localSheetId="17">#REF!</definedName>
    <definedName name="YTDFEB5" localSheetId="16">#REF!</definedName>
    <definedName name="YTDFEB5">#REF!</definedName>
    <definedName name="yu" localSheetId="5">SUM(#REF!)</definedName>
    <definedName name="yu" localSheetId="12">SUM(#REF!)</definedName>
    <definedName name="yu" localSheetId="17">SUM(#REF!)</definedName>
    <definedName name="yu" localSheetId="16">SUM(#REF!)</definedName>
    <definedName name="yu">SUM(#REF!)</definedName>
    <definedName name="yuh" localSheetId="12">[66]マスタ!#REF!</definedName>
    <definedName name="yuh" localSheetId="16">[66]マスタ!#REF!</definedName>
    <definedName name="yuh">#REF!</definedName>
    <definedName name="YUMN" localSheetId="5" hidden="1">{#N/A,#N/A,FALSE,"Aging Summary";#N/A,#N/A,FALSE,"Ratio Analysis";#N/A,#N/A,FALSE,"Test 120 Day Accts";#N/A,#N/A,FALSE,"Tickmarks"}</definedName>
    <definedName name="YUMN" localSheetId="12" hidden="1">{#N/A,#N/A,FALSE,"Aging Summary";#N/A,#N/A,FALSE,"Ratio Analysis";#N/A,#N/A,FALSE,"Test 120 Day Accts";#N/A,#N/A,FALSE,"Tickmarks"}</definedName>
    <definedName name="YUMN" localSheetId="17" hidden="1">{#N/A,#N/A,FALSE,"Aging Summary";#N/A,#N/A,FALSE,"Ratio Analysis";#N/A,#N/A,FALSE,"Test 120 Day Accts";#N/A,#N/A,FALSE,"Tickmarks"}</definedName>
    <definedName name="YUMN" localSheetId="16" hidden="1">{#N/A,#N/A,FALSE,"Aging Summary";#N/A,#N/A,FALSE,"Ratio Analysis";#N/A,#N/A,FALSE,"Test 120 Day Accts";#N/A,#N/A,FALSE,"Tickmarks"}</definedName>
    <definedName name="YUMN" hidden="1">{#N/A,#N/A,FALSE,"Aging Summary";#N/A,#N/A,FALSE,"Ratio Analysis";#N/A,#N/A,FALSE,"Test 120 Day Accts";#N/A,#N/A,FALSE,"Tickmarks"}</definedName>
    <definedName name="YUMNIS" localSheetId="5" hidden="1">{#N/A,#N/A,FALSE,"Aging Summary";#N/A,#N/A,FALSE,"Ratio Analysis";#N/A,#N/A,FALSE,"Test 120 Day Accts";#N/A,#N/A,FALSE,"Tickmarks"}</definedName>
    <definedName name="YUMNIS" localSheetId="12" hidden="1">{#N/A,#N/A,FALSE,"Aging Summary";#N/A,#N/A,FALSE,"Ratio Analysis";#N/A,#N/A,FALSE,"Test 120 Day Accts";#N/A,#N/A,FALSE,"Tickmarks"}</definedName>
    <definedName name="YUMNIS" localSheetId="17" hidden="1">{#N/A,#N/A,FALSE,"Aging Summary";#N/A,#N/A,FALSE,"Ratio Analysis";#N/A,#N/A,FALSE,"Test 120 Day Accts";#N/A,#N/A,FALSE,"Tickmarks"}</definedName>
    <definedName name="YUMNIS" localSheetId="16" hidden="1">{#N/A,#N/A,FALSE,"Aging Summary";#N/A,#N/A,FALSE,"Ratio Analysis";#N/A,#N/A,FALSE,"Test 120 Day Accts";#N/A,#N/A,FALSE,"Tickmarks"}</definedName>
    <definedName name="YUMNIS" hidden="1">{#N/A,#N/A,FALSE,"Aging Summary";#N/A,#N/A,FALSE,"Ratio Analysis";#N/A,#N/A,FALSE,"Test 120 Day Accts";#N/A,#N/A,FALSE,"Tickmarks"}</definedName>
    <definedName name="yuu" localSheetId="12">#REF!</definedName>
    <definedName name="yuu" localSheetId="17">#REF!</definedName>
    <definedName name="yuu" localSheetId="16">#REF!</definedName>
    <definedName name="yuu">#REF!</definedName>
    <definedName name="ｙｗｙｗｙｗｙｗ" localSheetId="5" hidden="1">{"'例）NTServer'!$A$1:$F$77"}</definedName>
    <definedName name="ｙｗｙｗｙｗｙｗ" localSheetId="12" hidden="1">{"'例）NTServer'!$A$1:$F$77"}</definedName>
    <definedName name="ｙｗｙｗｙｗｙｗ" localSheetId="17" hidden="1">{"'例）NTServer'!$A$1:$F$77"}</definedName>
    <definedName name="ｙｗｙｗｙｗｙｗ" localSheetId="16" hidden="1">{"'例）NTServer'!$A$1:$F$77"}</definedName>
    <definedName name="ｙｗｙｗｙｗｙｗ" hidden="1">{"'例）NTServer'!$A$1:$F$77"}</definedName>
    <definedName name="ｙｙ" localSheetId="17">#REF!</definedName>
    <definedName name="ｙｙ">#REF!</definedName>
    <definedName name="Z" localSheetId="12">[102]PERT!$B$2:$G$555</definedName>
    <definedName name="Z" localSheetId="16">[102]PERT!$B$2:$G$555</definedName>
    <definedName name="Z">#REF!</definedName>
    <definedName name="Z_13280533_4350_11D5_A867_000629D8585B_.wvu.Cols" localSheetId="12" hidden="1">#REF!</definedName>
    <definedName name="Z_13280533_4350_11D5_A867_000629D8585B_.wvu.Cols" localSheetId="17" hidden="1">#REF!</definedName>
    <definedName name="Z_13280533_4350_11D5_A867_000629D8585B_.wvu.Cols" localSheetId="16" hidden="1">#REF!</definedName>
    <definedName name="Z_13280533_4350_11D5_A867_000629D8585B_.wvu.Cols" hidden="1">#REF!</definedName>
    <definedName name="Z_13280533_4350_11D5_A867_000629D8585B_.wvu.PrintArea" localSheetId="12" hidden="1">#REF!</definedName>
    <definedName name="Z_13280533_4350_11D5_A867_000629D8585B_.wvu.PrintArea" localSheetId="17" hidden="1">#REF!</definedName>
    <definedName name="Z_13280533_4350_11D5_A867_000629D8585B_.wvu.PrintArea" localSheetId="16" hidden="1">#REF!</definedName>
    <definedName name="Z_13280533_4350_11D5_A867_000629D8585B_.wvu.PrintArea" hidden="1">#REF!</definedName>
    <definedName name="Z_13280533_4350_11D5_A867_000629D8585B_.wvu.PrintTitles" localSheetId="12" hidden="1">#REF!</definedName>
    <definedName name="Z_13280533_4350_11D5_A867_000629D8585B_.wvu.PrintTitles" localSheetId="17" hidden="1">#REF!</definedName>
    <definedName name="Z_13280533_4350_11D5_A867_000629D8585B_.wvu.PrintTitles" localSheetId="16" hidden="1">#REF!</definedName>
    <definedName name="Z_13280533_4350_11D5_A867_000629D8585B_.wvu.PrintTitles" hidden="1">#REF!</definedName>
    <definedName name="Z_13280533_4350_11D5_A867_000629D8585B_.wvu.Rows" localSheetId="17" hidden="1">#REF!</definedName>
    <definedName name="Z_13280533_4350_11D5_A867_000629D8585B_.wvu.Rows" hidden="1">#REF!</definedName>
    <definedName name="Z_ECECA9E9_429F_11D5_96AC_0006291EBE14_.wvu.Cols" localSheetId="17" hidden="1">#REF!</definedName>
    <definedName name="Z_ECECA9E9_429F_11D5_96AC_0006291EBE14_.wvu.Cols" hidden="1">#REF!</definedName>
    <definedName name="Z_ECECA9E9_429F_11D5_96AC_0006291EBE14_.wvu.PrintArea" localSheetId="17" hidden="1">#REF!</definedName>
    <definedName name="Z_ECECA9E9_429F_11D5_96AC_0006291EBE14_.wvu.PrintArea" hidden="1">#REF!</definedName>
    <definedName name="Z_ECECA9E9_429F_11D5_96AC_0006291EBE14_.wvu.PrintTitles" localSheetId="17" hidden="1">#REF!</definedName>
    <definedName name="Z_ECECA9E9_429F_11D5_96AC_0006291EBE14_.wvu.PrintTitles" hidden="1">#REF!</definedName>
    <definedName name="Z_ECECA9E9_429F_11D5_96AC_0006291EBE14_.wvu.Rows" localSheetId="17" hidden="1">#REF!</definedName>
    <definedName name="Z_ECECA9E9_429F_11D5_96AC_0006291EBE14_.wvu.Rows" hidden="1">#REF!</definedName>
    <definedName name="Z_ECECAA35_429F_11D5_96AC_0006291EBE14_.wvu.Cols" localSheetId="17" hidden="1">#REF!</definedName>
    <definedName name="Z_ECECAA35_429F_11D5_96AC_0006291EBE14_.wvu.Cols" hidden="1">#REF!</definedName>
    <definedName name="Z_ECECAA35_429F_11D5_96AC_0006291EBE14_.wvu.PrintArea" localSheetId="17" hidden="1">#REF!</definedName>
    <definedName name="Z_ECECAA35_429F_11D5_96AC_0006291EBE14_.wvu.PrintArea" hidden="1">#REF!</definedName>
    <definedName name="Z_ECECAA35_429F_11D5_96AC_0006291EBE14_.wvu.PrintTitles" localSheetId="17" hidden="1">#REF!</definedName>
    <definedName name="Z_ECECAA35_429F_11D5_96AC_0006291EBE14_.wvu.PrintTitles" hidden="1">#REF!</definedName>
    <definedName name="Z_ECECAA35_429F_11D5_96AC_0006291EBE14_.wvu.Rows" localSheetId="17" hidden="1">#REF!</definedName>
    <definedName name="Z_ECECAA35_429F_11D5_96AC_0006291EBE14_.wvu.Rows" hidden="1">#REF!</definedName>
    <definedName name="Zabreb1" localSheetId="17">#REF!</definedName>
    <definedName name="Zabreb1">#REF!</definedName>
    <definedName name="Zagreb" localSheetId="17">#REF!</definedName>
    <definedName name="Zagreb">#REF!</definedName>
    <definedName name="Zagreb2" localSheetId="17">#REF!</definedName>
    <definedName name="Zagreb2">#REF!</definedName>
    <definedName name="zalawa" localSheetId="5" hidden="1">{"'例）NTServer'!$A$1:$F$77"}</definedName>
    <definedName name="zalawa" localSheetId="12" hidden="1">{"'例）NTServer'!$A$1:$F$77"}</definedName>
    <definedName name="zalawa" localSheetId="17" hidden="1">{"'例）NTServer'!$A$1:$F$77"}</definedName>
    <definedName name="zalawa" localSheetId="16" hidden="1">{"'例）NTServer'!$A$1:$F$77"}</definedName>
    <definedName name="zalawa" hidden="1">{"'例）NTServer'!$A$1:$F$77"}</definedName>
    <definedName name="zaPIVOT" localSheetId="17">#REF!</definedName>
    <definedName name="zaPIVOT">#REF!</definedName>
    <definedName name="ZARAZD" localSheetId="12">[77]start!$E$9</definedName>
    <definedName name="ZARAZD" localSheetId="16">[77]start!$E$9</definedName>
    <definedName name="ZARAZD">#REF!</definedName>
    <definedName name="zawa" localSheetId="5" hidden="1">{"'例）NTServer'!$A$1:$F$77"}</definedName>
    <definedName name="zawa" localSheetId="12" hidden="1">{"'例）NTServer'!$A$1:$F$77"}</definedName>
    <definedName name="zawa" localSheetId="17" hidden="1">{"'例）NTServer'!$A$1:$F$77"}</definedName>
    <definedName name="zawa" localSheetId="16" hidden="1">{"'例）NTServer'!$A$1:$F$77"}</definedName>
    <definedName name="zawa" hidden="1">{"'例）NTServer'!$A$1:$F$77"}</definedName>
    <definedName name="zdenka" localSheetId="5" hidden="1">{#N/A,#N/A,TRUE,"UKUPNO";#N/A,#N/A,TRUE,"PLASMAN";#N/A,#N/A,TRUE,"REKAP"}</definedName>
    <definedName name="zdenka" localSheetId="12" hidden="1">{#N/A,#N/A,TRUE,"UKUPNO";#N/A,#N/A,TRUE,"PLASMAN";#N/A,#N/A,TRUE,"REKAP"}</definedName>
    <definedName name="zdenka" localSheetId="17" hidden="1">{#N/A,#N/A,TRUE,"UKUPNO";#N/A,#N/A,TRUE,"PLASMAN";#N/A,#N/A,TRUE,"REKAP"}</definedName>
    <definedName name="zdenka" localSheetId="16" hidden="1">{#N/A,#N/A,TRUE,"UKUPNO";#N/A,#N/A,TRUE,"PLASMAN";#N/A,#N/A,TRUE,"REKAP"}</definedName>
    <definedName name="zdenka" hidden="1">{#N/A,#N/A,TRUE,"UKUPNO";#N/A,#N/A,TRUE,"PLASMAN";#N/A,#N/A,TRUE,"REKAP"}</definedName>
    <definedName name="zdol" localSheetId="12">#REF!</definedName>
    <definedName name="zdol" localSheetId="17">#REF!</definedName>
    <definedName name="zdol" localSheetId="16">#REF!</definedName>
    <definedName name="zdol">#REF!</definedName>
    <definedName name="zdol1" localSheetId="12">#REF!</definedName>
    <definedName name="zdol1" localSheetId="17">#REF!</definedName>
    <definedName name="zdol1" localSheetId="16">#REF!</definedName>
    <definedName name="zdol1">#REF!</definedName>
    <definedName name="ZEM" localSheetId="12">#REF!</definedName>
    <definedName name="ZEM" localSheetId="17">#REF!</definedName>
    <definedName name="ZEM" localSheetId="16">#REF!</definedName>
    <definedName name="ZEM">#REF!</definedName>
    <definedName name="zhdrxf" localSheetId="5" hidden="1">{#N/A,#N/A,TRUE,"UKUPNO";#N/A,#N/A,TRUE,"PLASMAN";#N/A,#N/A,TRUE,"REKAP"}</definedName>
    <definedName name="zhdrxf" localSheetId="12" hidden="1">{#N/A,#N/A,TRUE,"UKUPNO";#N/A,#N/A,TRUE,"PLASMAN";#N/A,#N/A,TRUE,"REKAP"}</definedName>
    <definedName name="zhdrxf" localSheetId="17" hidden="1">{#N/A,#N/A,TRUE,"UKUPNO";#N/A,#N/A,TRUE,"PLASMAN";#N/A,#N/A,TRUE,"REKAP"}</definedName>
    <definedName name="zhdrxf" localSheetId="16" hidden="1">{#N/A,#N/A,TRUE,"UKUPNO";#N/A,#N/A,TRUE,"PLASMAN";#N/A,#N/A,TRUE,"REKAP"}</definedName>
    <definedName name="zhdrxf" hidden="1">{#N/A,#N/A,TRUE,"UKUPNO";#N/A,#N/A,TRUE,"PLASMAN";#N/A,#N/A,TRUE,"REKAP"}</definedName>
    <definedName name="ZS" localSheetId="12">[77]start!$D$16</definedName>
    <definedName name="ZS" localSheetId="16">[77]start!$D$16</definedName>
    <definedName name="ZS">#REF!</definedName>
    <definedName name="zsex" localSheetId="5" hidden="1">{#N/A,#N/A,FALSE,"earnings"}</definedName>
    <definedName name="zsex" localSheetId="12" hidden="1">{#N/A,#N/A,FALSE,"earnings"}</definedName>
    <definedName name="zsex" localSheetId="17" hidden="1">{#N/A,#N/A,FALSE,"earnings"}</definedName>
    <definedName name="zsex" localSheetId="16" hidden="1">{#N/A,#N/A,FALSE,"earnings"}</definedName>
    <definedName name="zsex" hidden="1">{#N/A,#N/A,FALSE,"earnings"}</definedName>
    <definedName name="zxc" localSheetId="5" hidden="1">{"AnnualRentRoll",#N/A,FALSE,"RentRoll"}</definedName>
    <definedName name="zxc" localSheetId="12" hidden="1">{"AnnualRentRoll",#N/A,FALSE,"RentRoll"}</definedName>
    <definedName name="zxc" localSheetId="17" hidden="1">{"AnnualRentRoll",#N/A,FALSE,"RentRoll"}</definedName>
    <definedName name="zxc" localSheetId="16" hidden="1">{"AnnualRentRoll",#N/A,FALSE,"RentRoll"}</definedName>
    <definedName name="zxc" hidden="1">{"AnnualRentRoll",#N/A,FALSE,"RentRoll"}</definedName>
    <definedName name="zxsa" localSheetId="5" hidden="1">{"AnnualRentRoll",#N/A,FALSE,"RentRoll"}</definedName>
    <definedName name="zxsa" localSheetId="12" hidden="1">{"AnnualRentRoll",#N/A,FALSE,"RentRoll"}</definedName>
    <definedName name="zxsa" localSheetId="17" hidden="1">{"AnnualRentRoll",#N/A,FALSE,"RentRoll"}</definedName>
    <definedName name="zxsa" localSheetId="16" hidden="1">{"AnnualRentRoll",#N/A,FALSE,"RentRoll"}</definedName>
    <definedName name="zxsa" hidden="1">{"AnnualRentRoll",#N/A,FALSE,"RentRoll"}</definedName>
    <definedName name="ZZ" localSheetId="12">[13]!ZZ</definedName>
    <definedName name="ZZ" localSheetId="16">[13]!ZZ</definedName>
    <definedName name="ZZ">#REF!</definedName>
    <definedName name="zzz" localSheetId="5" hidden="1">{#N/A,#N/A,FALSE,"earnings"}</definedName>
    <definedName name="zzz" localSheetId="12" hidden="1">{#N/A,#N/A,FALSE,"earnings"}</definedName>
    <definedName name="zzz" localSheetId="17" hidden="1">{#N/A,#N/A,FALSE,"earnings"}</definedName>
    <definedName name="zzz" localSheetId="16" hidden="1">{#N/A,#N/A,FALSE,"earnings"}</definedName>
    <definedName name="zzz" hidden="1">{#N/A,#N/A,FALSE,"earnings"}</definedName>
    <definedName name="zzzzx" localSheetId="12">#REF!</definedName>
    <definedName name="zzzzx" localSheetId="17">#REF!</definedName>
    <definedName name="zzzzx" localSheetId="16">#REF!</definedName>
    <definedName name="zzzzx">#REF!</definedName>
    <definedName name="zzzzz" localSheetId="12">#REF!</definedName>
    <definedName name="zzzzz" localSheetId="17">#REF!</definedName>
    <definedName name="zzzzz" localSheetId="16">#REF!</definedName>
    <definedName name="zzzzz">#REF!</definedName>
    <definedName name="ぁ" localSheetId="5" hidden="1">{"'例）NTServer'!$A$1:$F$77"}</definedName>
    <definedName name="ぁ" localSheetId="12" hidden="1">{"'例）NTServer'!$A$1:$F$77"}</definedName>
    <definedName name="ぁ" localSheetId="17" hidden="1">{"'例）NTServer'!$A$1:$F$77"}</definedName>
    <definedName name="ぁ" localSheetId="16" hidden="1">{"'例）NTServer'!$A$1:$F$77"}</definedName>
    <definedName name="ぁ" hidden="1">{"'例）NTServer'!$A$1:$F$77"}</definedName>
    <definedName name="あ" localSheetId="12">[13]!あ</definedName>
    <definedName name="あ" localSheetId="16">[13]!あ</definedName>
    <definedName name="あ">#REF!</definedName>
    <definedName name="あ２３" localSheetId="5" hidden="1">{#N/A,#N/A,FALSE,"連絡先";#N/A,#N/A,FALSE,"ﾊｰﾄﾞｿﾌﾄ環境";#N/A,#N/A,FALSE,"IP･ﾌﾟﾛﾄｺﾙの設定";#N/A,#N/A,FALSE,"各種設定";#N/A,#N/A,FALSE,"OSPF";#N/A,#N/A,FALSE,"X25";#N/A,#N/A,FALSE,"FrameRelay";#N/A,#N/A,FALSE,"ATM"}</definedName>
    <definedName name="あ２３" localSheetId="12" hidden="1">{#N/A,#N/A,FALSE,"連絡先";#N/A,#N/A,FALSE,"ﾊｰﾄﾞｿﾌﾄ環境";#N/A,#N/A,FALSE,"IP･ﾌﾟﾛﾄｺﾙの設定";#N/A,#N/A,FALSE,"各種設定";#N/A,#N/A,FALSE,"OSPF";#N/A,#N/A,FALSE,"X25";#N/A,#N/A,FALSE,"FrameRelay";#N/A,#N/A,FALSE,"ATM"}</definedName>
    <definedName name="あ２３" localSheetId="17" hidden="1">{#N/A,#N/A,FALSE,"連絡先";#N/A,#N/A,FALSE,"ﾊｰﾄﾞｿﾌﾄ環境";#N/A,#N/A,FALSE,"IP･ﾌﾟﾛﾄｺﾙの設定";#N/A,#N/A,FALSE,"各種設定";#N/A,#N/A,FALSE,"OSPF";#N/A,#N/A,FALSE,"X25";#N/A,#N/A,FALSE,"FrameRelay";#N/A,#N/A,FALSE,"ATM"}</definedName>
    <definedName name="あ２３" localSheetId="16" hidden="1">{#N/A,#N/A,FALSE,"連絡先";#N/A,#N/A,FALSE,"ﾊｰﾄﾞｿﾌﾄ環境";#N/A,#N/A,FALSE,"IP･ﾌﾟﾛﾄｺﾙの設定";#N/A,#N/A,FALSE,"各種設定";#N/A,#N/A,FALSE,"OSPF";#N/A,#N/A,FALSE,"X25";#N/A,#N/A,FALSE,"FrameRelay";#N/A,#N/A,FALSE,"ATM"}</definedName>
    <definedName name="あ２３" hidden="1">{#N/A,#N/A,FALSE,"連絡先";#N/A,#N/A,FALSE,"ﾊｰﾄﾞｿﾌﾄ環境";#N/A,#N/A,FALSE,"IP･ﾌﾟﾛﾄｺﾙの設定";#N/A,#N/A,FALSE,"各種設定";#N/A,#N/A,FALSE,"OSPF";#N/A,#N/A,FALSE,"X25";#N/A,#N/A,FALSE,"FrameRelay";#N/A,#N/A,FALSE,"ATM"}</definedName>
    <definedName name="あ４２０" localSheetId="12">[107]処理機能記述!#REF!</definedName>
    <definedName name="あ４２０" localSheetId="16">[107]処理機能記述!#REF!</definedName>
    <definedName name="あ４２０">#REF!</definedName>
    <definedName name="あ４５０" localSheetId="12">[107]処理機能記述!#REF!</definedName>
    <definedName name="あ４５０" localSheetId="16">[107]処理機能記述!#REF!</definedName>
    <definedName name="あ４５０">#REF!</definedName>
    <definedName name="あ５００" localSheetId="12">#REF!</definedName>
    <definedName name="あ５００" localSheetId="17">#REF!</definedName>
    <definedName name="あ５００" localSheetId="16">#REF!</definedName>
    <definedName name="あ５００">#REF!</definedName>
    <definedName name="ぁぁ" localSheetId="5" hidden="1">{"'例）NTServer'!$A$1:$F$77"}</definedName>
    <definedName name="ぁぁ" localSheetId="12" hidden="1">{"'例）NTServer'!$A$1:$F$77"}</definedName>
    <definedName name="ぁぁ" localSheetId="17" hidden="1">{"'例）NTServer'!$A$1:$F$77"}</definedName>
    <definedName name="ぁぁ" localSheetId="16" hidden="1">{"'例）NTServer'!$A$1:$F$77"}</definedName>
    <definedName name="ぁぁ" hidden="1">{"'例）NTServer'!$A$1:$F$77"}</definedName>
    <definedName name="ああ" localSheetId="5" hidden="1">{"'SSSL44施設00002M'!$A$1:$M$56"}</definedName>
    <definedName name="ああ" localSheetId="12" hidden="1">{"'SSSL44施設00002M'!$A$1:$M$56"}</definedName>
    <definedName name="ああ" localSheetId="17" hidden="1">{"'SSSL44施設00002M'!$A$1:$M$56"}</definedName>
    <definedName name="ああ" localSheetId="16" hidden="1">{"'SSSL44施設00002M'!$A$1:$M$56"}</definedName>
    <definedName name="ああ" hidden="1">{"'SSSL44施設00002M'!$A$1:$M$56"}</definedName>
    <definedName name="あああ" localSheetId="17">#REF!</definedName>
    <definedName name="あああ">#REF!</definedName>
    <definedName name="ああああああ" localSheetId="12">[15]社員リスト!#REF!</definedName>
    <definedName name="ああああああ" localSheetId="16">[15]社員リスト!#REF!</definedName>
    <definedName name="ああああああ">#REF!</definedName>
    <definedName name="ああああああふぁ" localSheetId="5" hidden="1">{"'例）NTServer'!$A$1:$F$77"}</definedName>
    <definedName name="ああああああふぁ" localSheetId="12" hidden="1">{"'例）NTServer'!$A$1:$F$77"}</definedName>
    <definedName name="ああああああふぁ" localSheetId="17" hidden="1">{"'例）NTServer'!$A$1:$F$77"}</definedName>
    <definedName name="ああああああふぁ" localSheetId="16" hidden="1">{"'例）NTServer'!$A$1:$F$77"}</definedName>
    <definedName name="ああああああふぁ" hidden="1">{"'例）NTServer'!$A$1:$F$77"}</definedName>
    <definedName name="あああああが" localSheetId="5" hidden="1">{"'例）NTServer'!$A$1:$F$77"}</definedName>
    <definedName name="あああああが" localSheetId="12" hidden="1">{"'例）NTServer'!$A$1:$F$77"}</definedName>
    <definedName name="あああああが" localSheetId="17" hidden="1">{"'例）NTServer'!$A$1:$F$77"}</definedName>
    <definedName name="あああああが" localSheetId="16" hidden="1">{"'例）NTServer'!$A$1:$F$77"}</definedName>
    <definedName name="あああああが" hidden="1">{"'例）NTServer'!$A$1:$F$77"}</definedName>
    <definedName name="ああざざざ" localSheetId="5" hidden="1">{"'例）NTServer'!$A$1:$F$77"}</definedName>
    <definedName name="ああざざざ" localSheetId="12" hidden="1">{"'例）NTServer'!$A$1:$F$77"}</definedName>
    <definedName name="ああざざざ" localSheetId="17" hidden="1">{"'例）NTServer'!$A$1:$F$77"}</definedName>
    <definedName name="ああざざざ" localSheetId="16" hidden="1">{"'例）NTServer'!$A$1:$F$77"}</definedName>
    <definedName name="ああざざざ" hidden="1">{"'例）NTServer'!$A$1:$F$77"}</definedName>
    <definedName name="あいうえお" localSheetId="17" hidden="1">#REF!</definedName>
    <definedName name="あいうえお" hidden="1">#REF!</definedName>
    <definedName name="アイオナール施設補足" localSheetId="17">#REF!</definedName>
    <definedName name="アイオナール施設補足">#REF!</definedName>
    <definedName name="あかあかあかあ" localSheetId="5" hidden="1">{"'例）NTServer'!$A$1:$F$77"}</definedName>
    <definedName name="あかあかあかあ" localSheetId="12" hidden="1">{"'例）NTServer'!$A$1:$F$77"}</definedName>
    <definedName name="あかあかあかあ" localSheetId="17" hidden="1">{"'例）NTServer'!$A$1:$F$77"}</definedName>
    <definedName name="あかあかあかあ" localSheetId="16" hidden="1">{"'例）NTServer'!$A$1:$F$77"}</definedName>
    <definedName name="あかあかあかあ" hidden="1">{"'例）NTServer'!$A$1:$F$77"}</definedName>
    <definedName name="ぁさあこがっさ" localSheetId="5" hidden="1">{"'例）NTServer'!$A$1:$F$77"}</definedName>
    <definedName name="ぁさあこがっさ" localSheetId="12" hidden="1">{"'例）NTServer'!$A$1:$F$77"}</definedName>
    <definedName name="ぁさあこがっさ" localSheetId="17" hidden="1">{"'例）NTServer'!$A$1:$F$77"}</definedName>
    <definedName name="ぁさあこがっさ" localSheetId="16" hidden="1">{"'例）NTServer'!$A$1:$F$77"}</definedName>
    <definedName name="ぁさあこがっさ" hidden="1">{"'例）NTServer'!$A$1:$F$77"}</definedName>
    <definedName name="あさささ" localSheetId="5" hidden="1">{"'例）NTServer'!$A$1:$F$77"}</definedName>
    <definedName name="あさささ" localSheetId="12" hidden="1">{"'例）NTServer'!$A$1:$F$77"}</definedName>
    <definedName name="あさささ" localSheetId="17" hidden="1">{"'例）NTServer'!$A$1:$F$77"}</definedName>
    <definedName name="あさささ" localSheetId="16" hidden="1">{"'例）NTServer'!$A$1:$F$77"}</definedName>
    <definedName name="あさささ" hidden="1">{"'例）NTServer'!$A$1:$F$77"}</definedName>
    <definedName name="あささささ" localSheetId="5" hidden="1">{"'フローチャート'!$A$1:$AO$191"}</definedName>
    <definedName name="あささささ" localSheetId="12" hidden="1">{"'フローチャート'!$A$1:$AO$191"}</definedName>
    <definedName name="あささささ" localSheetId="17" hidden="1">{"'フローチャート'!$A$1:$AO$191"}</definedName>
    <definedName name="あささささ" localSheetId="16" hidden="1">{"'フローチャート'!$A$1:$AO$191"}</definedName>
    <definedName name="あささささ" hidden="1">{"'フローチャート'!$A$1:$AO$191"}</definedName>
    <definedName name="あっくぁ" localSheetId="5" hidden="1">{"'例）NTServer'!$A$1:$F$77"}</definedName>
    <definedName name="あっくぁ" localSheetId="12" hidden="1">{"'例）NTServer'!$A$1:$F$77"}</definedName>
    <definedName name="あっくぁ" localSheetId="17" hidden="1">{"'例）NTServer'!$A$1:$F$77"}</definedName>
    <definedName name="あっくぁ" localSheetId="16" hidden="1">{"'例）NTServer'!$A$1:$F$77"}</definedName>
    <definedName name="あっくぁ" hidden="1">{"'例）NTServer'!$A$1:$F$77"}</definedName>
    <definedName name="あはれただ" localSheetId="5" hidden="1">{"'例）NTServer'!$A$1:$F$77"}</definedName>
    <definedName name="あはれただ" localSheetId="12" hidden="1">{"'例）NTServer'!$A$1:$F$77"}</definedName>
    <definedName name="あはれただ" localSheetId="17" hidden="1">{"'例）NTServer'!$A$1:$F$77"}</definedName>
    <definedName name="あはれただ" localSheetId="16" hidden="1">{"'例）NTServer'!$A$1:$F$77"}</definedName>
    <definedName name="あはれただ" hidden="1">{"'例）NTServer'!$A$1:$F$77"}</definedName>
    <definedName name="あふぁふぁふぁふぁ" localSheetId="5" hidden="1">{"'例）NTServer'!$A$1:$F$77"}</definedName>
    <definedName name="あふぁふぁふぁふぁ" localSheetId="12" hidden="1">{"'例）NTServer'!$A$1:$F$77"}</definedName>
    <definedName name="あふぁふぁふぁふぁ" localSheetId="17" hidden="1">{"'例）NTServer'!$A$1:$F$77"}</definedName>
    <definedName name="あふぁふぁふぁふぁ" localSheetId="16" hidden="1">{"'例）NTServer'!$A$1:$F$77"}</definedName>
    <definedName name="あふぁふぁふぁふぁ" hidden="1">{"'例）NTServer'!$A$1:$F$77"}</definedName>
    <definedName name="あべ" localSheetId="5" hidden="1">{#N/A,#N/A,FALSE,"早見(H13.3) (2)"}</definedName>
    <definedName name="あべ" localSheetId="12" hidden="1">{#N/A,#N/A,FALSE,"早見(H13.3) (2)"}</definedName>
    <definedName name="あべ" localSheetId="17" hidden="1">{#N/A,#N/A,FALSE,"早見(H13.3) (2)"}</definedName>
    <definedName name="あべ" localSheetId="16" hidden="1">{#N/A,#N/A,FALSE,"早見(H13.3) (2)"}</definedName>
    <definedName name="あべ" hidden="1">{#N/A,#N/A,FALSE,"早見(H13.3) (2)"}</definedName>
    <definedName name="あららあ" localSheetId="5" hidden="1">{"'例）NTServer'!$A$1:$F$77"}</definedName>
    <definedName name="あららあ" localSheetId="12" hidden="1">{"'例）NTServer'!$A$1:$F$77"}</definedName>
    <definedName name="あららあ" localSheetId="17" hidden="1">{"'例）NTServer'!$A$1:$F$77"}</definedName>
    <definedName name="あららあ" localSheetId="16" hidden="1">{"'例）NTServer'!$A$1:$F$77"}</definedName>
    <definedName name="あららあ" hidden="1">{"'例）NTServer'!$A$1:$F$77"}</definedName>
    <definedName name="ありあ１" localSheetId="5" hidden="1">{#N/A,#N/A,FALSE,"Aging Summary";#N/A,#N/A,FALSE,"Ratio Analysis";#N/A,#N/A,FALSE,"Test 120 Day Accts";#N/A,#N/A,FALSE,"Tickmarks"}</definedName>
    <definedName name="ありあ１" localSheetId="12" hidden="1">{#N/A,#N/A,FALSE,"Aging Summary";#N/A,#N/A,FALSE,"Ratio Analysis";#N/A,#N/A,FALSE,"Test 120 Day Accts";#N/A,#N/A,FALSE,"Tickmarks"}</definedName>
    <definedName name="ありあ１" localSheetId="17" hidden="1">{#N/A,#N/A,FALSE,"Aging Summary";#N/A,#N/A,FALSE,"Ratio Analysis";#N/A,#N/A,FALSE,"Test 120 Day Accts";#N/A,#N/A,FALSE,"Tickmarks"}</definedName>
    <definedName name="ありあ１" localSheetId="16" hidden="1">{#N/A,#N/A,FALSE,"Aging Summary";#N/A,#N/A,FALSE,"Ratio Analysis";#N/A,#N/A,FALSE,"Test 120 Day Accts";#N/A,#N/A,FALSE,"Tickmarks"}</definedName>
    <definedName name="ありあ１" hidden="1">{#N/A,#N/A,FALSE,"Aging Summary";#N/A,#N/A,FALSE,"Ratio Analysis";#N/A,#N/A,FALSE,"Test 120 Day Accts";#N/A,#N/A,FALSE,"Tickmarks"}</definedName>
    <definedName name="ありた" localSheetId="5" hidden="1">{#N/A,#N/A,FALSE,"Aging Summary";#N/A,#N/A,FALSE,"Ratio Analysis";#N/A,#N/A,FALSE,"Test 120 Day Accts";#N/A,#N/A,FALSE,"Tickmarks"}</definedName>
    <definedName name="ありた" localSheetId="12" hidden="1">{#N/A,#N/A,FALSE,"Aging Summary";#N/A,#N/A,FALSE,"Ratio Analysis";#N/A,#N/A,FALSE,"Test 120 Day Accts";#N/A,#N/A,FALSE,"Tickmarks"}</definedName>
    <definedName name="ありた" localSheetId="17" hidden="1">{#N/A,#N/A,FALSE,"Aging Summary";#N/A,#N/A,FALSE,"Ratio Analysis";#N/A,#N/A,FALSE,"Test 120 Day Accts";#N/A,#N/A,FALSE,"Tickmarks"}</definedName>
    <definedName name="ありた" localSheetId="16" hidden="1">{#N/A,#N/A,FALSE,"Aging Summary";#N/A,#N/A,FALSE,"Ratio Analysis";#N/A,#N/A,FALSE,"Test 120 Day Accts";#N/A,#N/A,FALSE,"Tickmarks"}</definedName>
    <definedName name="ありた" hidden="1">{#N/A,#N/A,FALSE,"Aging Summary";#N/A,#N/A,FALSE,"Ratio Analysis";#N/A,#N/A,FALSE,"Test 120 Day Accts";#N/A,#N/A,FALSE,"Tickmarks"}</definedName>
    <definedName name="あをいじおｊｗ" localSheetId="12" hidden="1">[108]Sheet1!#REF!</definedName>
    <definedName name="あをいじおｊｗ" localSheetId="16" hidden="1">[108]Sheet1!#REF!</definedName>
    <definedName name="あをいじおｊｗ" hidden="1">#REF!</definedName>
    <definedName name="い" localSheetId="12">#REF!</definedName>
    <definedName name="い" localSheetId="17">#REF!</definedName>
    <definedName name="い" localSheetId="16">#REF!</definedName>
    <definedName name="い">#REF!</definedName>
    <definedName name="いぇいぇいぇいぇ" localSheetId="5" hidden="1">{"'例）NTServer'!$A$1:$F$77"}</definedName>
    <definedName name="いぇいぇいぇいぇ" localSheetId="12" hidden="1">{"'例）NTServer'!$A$1:$F$77"}</definedName>
    <definedName name="いぇいぇいぇいぇ" localSheetId="17" hidden="1">{"'例）NTServer'!$A$1:$F$77"}</definedName>
    <definedName name="いぇいぇいぇいぇ" localSheetId="16" hidden="1">{"'例）NTServer'!$A$1:$F$77"}</definedName>
    <definedName name="いぇいぇいぇいぇ" hidden="1">{"'例）NTServer'!$A$1:$F$77"}</definedName>
    <definedName name="うう" localSheetId="5" hidden="1">{"'例）NTServer'!$A$1:$F$77"}</definedName>
    <definedName name="うう" localSheetId="12" hidden="1">{"'例）NTServer'!$A$1:$F$77"}</definedName>
    <definedName name="うう" localSheetId="17" hidden="1">{"'例）NTServer'!$A$1:$F$77"}</definedName>
    <definedName name="うう" localSheetId="16" hidden="1">{"'例）NTServer'!$A$1:$F$77"}</definedName>
    <definedName name="うう" hidden="1">{"'例）NTServer'!$A$1:$F$77"}</definedName>
    <definedName name="え" localSheetId="17">#REF!</definedName>
    <definedName name="え">#REF!</definedName>
    <definedName name="えｗ" localSheetId="5" hidden="1">{"'例）NTServer'!$A$1:$F$77"}</definedName>
    <definedName name="えｗ" localSheetId="12" hidden="1">{"'例）NTServer'!$A$1:$F$77"}</definedName>
    <definedName name="えｗ" localSheetId="17" hidden="1">{"'例）NTServer'!$A$1:$F$77"}</definedName>
    <definedName name="えｗ" localSheetId="16" hidden="1">{"'例）NTServer'!$A$1:$F$77"}</definedName>
    <definedName name="えｗ" hidden="1">{"'例）NTServer'!$A$1:$F$77"}</definedName>
    <definedName name="えあさふぁざ" localSheetId="5" hidden="1">{"'例）NTServer'!$A$1:$F$77"}</definedName>
    <definedName name="えあさふぁざ" localSheetId="12" hidden="1">{"'例）NTServer'!$A$1:$F$77"}</definedName>
    <definedName name="えあさふぁざ" localSheetId="17" hidden="1">{"'例）NTServer'!$A$1:$F$77"}</definedName>
    <definedName name="えあさふぁざ" localSheetId="16" hidden="1">{"'例）NTServer'!$A$1:$F$77"}</definedName>
    <definedName name="えあさふぁざ" hidden="1">{"'例）NTServer'!$A$1:$F$77"}</definedName>
    <definedName name="ええええ" localSheetId="12" hidden="1">'[28]BI-POLAR'!#REF!</definedName>
    <definedName name="ええええ" localSheetId="16" hidden="1">'[28]BI-POLAR'!#REF!</definedName>
    <definedName name="ええええ" hidden="1">#REF!</definedName>
    <definedName name="えくぇくぇｑ" localSheetId="5" hidden="1">{"'例）NTServer'!$A$1:$F$77"}</definedName>
    <definedName name="えくぇくぇｑ" localSheetId="12" hidden="1">{"'例）NTServer'!$A$1:$F$77"}</definedName>
    <definedName name="えくぇくぇｑ" localSheetId="17" hidden="1">{"'例）NTServer'!$A$1:$F$77"}</definedName>
    <definedName name="えくぇくぇｑ" localSheetId="16" hidden="1">{"'例）NTServer'!$A$1:$F$77"}</definedName>
    <definedName name="えくぇくぇｑ" hidden="1">{"'例）NTServer'!$A$1:$F$77"}</definedName>
    <definedName name="お" localSheetId="5" hidden="1">{"'一覧'!$A$1:$M$28"}</definedName>
    <definedName name="お" localSheetId="12" hidden="1">{"'一覧'!$A$1:$M$28"}</definedName>
    <definedName name="お" localSheetId="17" hidden="1">{"'一覧'!$A$1:$M$28"}</definedName>
    <definedName name="お" localSheetId="16" hidden="1">{"'一覧'!$A$1:$M$28"}</definedName>
    <definedName name="お" hidden="1">{"'一覧'!$A$1:$M$28"}</definedName>
    <definedName name="おおおお" localSheetId="5" hidden="1">{#N/A,#N/A,FALSE,"earnings"}</definedName>
    <definedName name="おおおお" localSheetId="12" hidden="1">{#N/A,#N/A,FALSE,"earnings"}</definedName>
    <definedName name="おおおお" localSheetId="17" hidden="1">{#N/A,#N/A,FALSE,"earnings"}</definedName>
    <definedName name="おおおお" localSheetId="16" hidden="1">{#N/A,#N/A,FALSE,"earnings"}</definedName>
    <definedName name="おおおお" hidden="1">{#N/A,#N/A,FALSE,"earnings"}</definedName>
    <definedName name="おおおおぁ" localSheetId="5" hidden="1">{"'例）NTServer'!$A$1:$F$77"}</definedName>
    <definedName name="おおおおぁ" localSheetId="12" hidden="1">{"'例）NTServer'!$A$1:$F$77"}</definedName>
    <definedName name="おおおおぁ" localSheetId="17" hidden="1">{"'例）NTServer'!$A$1:$F$77"}</definedName>
    <definedName name="おおおおぁ" localSheetId="16" hidden="1">{"'例）NTServer'!$A$1:$F$77"}</definedName>
    <definedName name="おおおおぁ" hidden="1">{"'例）NTServer'!$A$1:$F$77"}</definedName>
    <definedName name="ｵﾌｨｽﾁｰﾑ別戦略品市場" localSheetId="17">#REF!</definedName>
    <definedName name="ｵﾌｨｽﾁｰﾑ別戦略品市場">#REF!</definedName>
    <definedName name="がが" localSheetId="5" hidden="1">{"'例）NTServer'!$A$1:$F$77"}</definedName>
    <definedName name="がが" localSheetId="12" hidden="1">{"'例）NTServer'!$A$1:$F$77"}</definedName>
    <definedName name="がが" localSheetId="17" hidden="1">{"'例）NTServer'!$A$1:$F$77"}</definedName>
    <definedName name="がが" localSheetId="16" hidden="1">{"'例）NTServer'!$A$1:$F$77"}</definedName>
    <definedName name="がが" hidden="1">{"'例）NTServer'!$A$1:$F$77"}</definedName>
    <definedName name="かかああ" localSheetId="5" hidden="1">{"'例）NTServer'!$A$1:$F$77"}</definedName>
    <definedName name="かかああ" localSheetId="12" hidden="1">{"'例）NTServer'!$A$1:$F$77"}</definedName>
    <definedName name="かかああ" localSheetId="17" hidden="1">{"'例）NTServer'!$A$1:$F$77"}</definedName>
    <definedName name="かかああ" localSheetId="16" hidden="1">{"'例）NTServer'!$A$1:$F$77"}</definedName>
    <definedName name="かかああ" hidden="1">{"'例）NTServer'!$A$1:$F$77"}</definedName>
    <definedName name="がががあさ" localSheetId="5" hidden="1">{"'例）NTServer'!$A$1:$F$77"}</definedName>
    <definedName name="がががあさ" localSheetId="12" hidden="1">{"'例）NTServer'!$A$1:$F$77"}</definedName>
    <definedName name="がががあさ" localSheetId="17" hidden="1">{"'例）NTServer'!$A$1:$F$77"}</definedName>
    <definedName name="がががあさ" localSheetId="16" hidden="1">{"'例）NTServer'!$A$1:$F$77"}</definedName>
    <definedName name="がががあさ" hidden="1">{"'例）NTServer'!$A$1:$F$77"}</definedName>
    <definedName name="かからから" localSheetId="5" hidden="1">{"'例）NTServer'!$A$1:$F$77"}</definedName>
    <definedName name="かからから" localSheetId="12" hidden="1">{"'例）NTServer'!$A$1:$F$77"}</definedName>
    <definedName name="かからから" localSheetId="17" hidden="1">{"'例）NTServer'!$A$1:$F$77"}</definedName>
    <definedName name="かからから" localSheetId="16" hidden="1">{"'例）NTServer'!$A$1:$F$77"}</definedName>
    <definedName name="かからから" hidden="1">{"'例）NTServer'!$A$1:$F$77"}</definedName>
    <definedName name="がざさださあ" localSheetId="5" hidden="1">{"'例）NTServer'!$A$1:$F$77"}</definedName>
    <definedName name="がざさださあ" localSheetId="12" hidden="1">{"'例）NTServer'!$A$1:$F$77"}</definedName>
    <definedName name="がざさださあ" localSheetId="17" hidden="1">{"'例）NTServer'!$A$1:$F$77"}</definedName>
    <definedName name="がざさださあ" localSheetId="16" hidden="1">{"'例）NTServer'!$A$1:$F$77"}</definedName>
    <definedName name="がざさださあ" hidden="1">{"'例）NTServer'!$A$1:$F$77"}</definedName>
    <definedName name="がだ" localSheetId="5" hidden="1">{"'例）NTServer'!$A$1:$F$77"}</definedName>
    <definedName name="がだ" localSheetId="12" hidden="1">{"'例）NTServer'!$A$1:$F$77"}</definedName>
    <definedName name="がだ" localSheetId="17" hidden="1">{"'例）NTServer'!$A$1:$F$77"}</definedName>
    <definedName name="がだ" localSheetId="16" hidden="1">{"'例）NTServer'!$A$1:$F$77"}</definedName>
    <definedName name="がだ" hidden="1">{"'例）NTServer'!$A$1:$F$77"}</definedName>
    <definedName name="がっちゃんこ" localSheetId="5" hidden="1">{"'Sheet1'!$B$9"}</definedName>
    <definedName name="がっちゃんこ" localSheetId="12" hidden="1">{"'Sheet1'!$B$9"}</definedName>
    <definedName name="がっちゃんこ" localSheetId="17" hidden="1">{"'Sheet1'!$B$9"}</definedName>
    <definedName name="がっちゃんこ" localSheetId="16" hidden="1">{"'Sheet1'!$B$9"}</definedName>
    <definedName name="がっちゃんこ" hidden="1">{"'Sheet1'!$B$9"}</definedName>
    <definedName name="カナ" localSheetId="12">[109]アイウエオ!$A$3:$L$689</definedName>
    <definedName name="カナ" localSheetId="16">[109]アイウエオ!$A$3:$L$689</definedName>
    <definedName name="カナ">#REF!</definedName>
    <definedName name="からからか" localSheetId="5" hidden="1">{"'例）NTServer'!$A$1:$F$77"}</definedName>
    <definedName name="からからか" localSheetId="12" hidden="1">{"'例）NTServer'!$A$1:$F$77"}</definedName>
    <definedName name="からからか" localSheetId="17" hidden="1">{"'例）NTServer'!$A$1:$F$77"}</definedName>
    <definedName name="からからか" localSheetId="16" hidden="1">{"'例）NTServer'!$A$1:$F$77"}</definedName>
    <definedName name="からからか" hidden="1">{"'例）NTServer'!$A$1:$F$77"}</definedName>
    <definedName name="くぁがっさあｌｐ" localSheetId="5" hidden="1">{"'例）NTServer'!$A$1:$F$77"}</definedName>
    <definedName name="くぁがっさあｌｐ" localSheetId="12" hidden="1">{"'例）NTServer'!$A$1:$F$77"}</definedName>
    <definedName name="くぁがっさあｌｐ" localSheetId="17" hidden="1">{"'例）NTServer'!$A$1:$F$77"}</definedName>
    <definedName name="くぁがっさあｌｐ" localSheetId="16" hidden="1">{"'例）NTServer'!$A$1:$F$77"}</definedName>
    <definedName name="くぁがっさあｌｐ" hidden="1">{"'例）NTServer'!$A$1:$F$77"}</definedName>
    <definedName name="クィオ" localSheetId="5" hidden="1">{#N/A,#N/A,FALSE,"Aging Summary";#N/A,#N/A,FALSE,"Ratio Analysis";#N/A,#N/A,FALSE,"Test 120 Day Accts";#N/A,#N/A,FALSE,"Tickmarks"}</definedName>
    <definedName name="クィオ" localSheetId="12" hidden="1">{#N/A,#N/A,FALSE,"Aging Summary";#N/A,#N/A,FALSE,"Ratio Analysis";#N/A,#N/A,FALSE,"Test 120 Day Accts";#N/A,#N/A,FALSE,"Tickmarks"}</definedName>
    <definedName name="クィオ" localSheetId="17" hidden="1">{#N/A,#N/A,FALSE,"Aging Summary";#N/A,#N/A,FALSE,"Ratio Analysis";#N/A,#N/A,FALSE,"Test 120 Day Accts";#N/A,#N/A,FALSE,"Tickmarks"}</definedName>
    <definedName name="クィオ" localSheetId="16" hidden="1">{#N/A,#N/A,FALSE,"Aging Summary";#N/A,#N/A,FALSE,"Ratio Analysis";#N/A,#N/A,FALSE,"Test 120 Day Accts";#N/A,#N/A,FALSE,"Tickmarks"}</definedName>
    <definedName name="クィオ" hidden="1">{#N/A,#N/A,FALSE,"Aging Summary";#N/A,#N/A,FALSE,"Ratio Analysis";#N/A,#N/A,FALSE,"Test 120 Day Accts";#N/A,#N/A,FALSE,"Tickmarks"}</definedName>
    <definedName name="くぇ" localSheetId="5" hidden="1">{#N/A,#N/A,FALSE,"Sheet6";#N/A,#N/A,FALSE,"Sheet7";#N/A,#N/A,FALSE,"Sheet8";#N/A,#N/A,FALSE,"Sheet9";#N/A,#N/A,FALSE,"Sheet10";#N/A,#N/A,FALSE,"Sheet1";#N/A,#N/A,FALSE,"Sheet1";#N/A,#N/A,FALSE,"Sheet2";#N/A,#N/A,FALSE,"Sheet3";#N/A,#N/A,FALSE,"Sheet4"}</definedName>
    <definedName name="くぇ" localSheetId="12" hidden="1">{#N/A,#N/A,FALSE,"Sheet6";#N/A,#N/A,FALSE,"Sheet7";#N/A,#N/A,FALSE,"Sheet8";#N/A,#N/A,FALSE,"Sheet9";#N/A,#N/A,FALSE,"Sheet10";#N/A,#N/A,FALSE,"Sheet1";#N/A,#N/A,FALSE,"Sheet1";#N/A,#N/A,FALSE,"Sheet2";#N/A,#N/A,FALSE,"Sheet3";#N/A,#N/A,FALSE,"Sheet4"}</definedName>
    <definedName name="くぇ" localSheetId="17" hidden="1">{#N/A,#N/A,FALSE,"Sheet6";#N/A,#N/A,FALSE,"Sheet7";#N/A,#N/A,FALSE,"Sheet8";#N/A,#N/A,FALSE,"Sheet9";#N/A,#N/A,FALSE,"Sheet10";#N/A,#N/A,FALSE,"Sheet1";#N/A,#N/A,FALSE,"Sheet1";#N/A,#N/A,FALSE,"Sheet2";#N/A,#N/A,FALSE,"Sheet3";#N/A,#N/A,FALSE,"Sheet4"}</definedName>
    <definedName name="くぇ" localSheetId="16" hidden="1">{#N/A,#N/A,FALSE,"Sheet6";#N/A,#N/A,FALSE,"Sheet7";#N/A,#N/A,FALSE,"Sheet8";#N/A,#N/A,FALSE,"Sheet9";#N/A,#N/A,FALSE,"Sheet10";#N/A,#N/A,FALSE,"Sheet1";#N/A,#N/A,FALSE,"Sheet1";#N/A,#N/A,FALSE,"Sheet2";#N/A,#N/A,FALSE,"Sheet3";#N/A,#N/A,FALSE,"Sheet4"}</definedName>
    <definedName name="くぇ" hidden="1">{#N/A,#N/A,FALSE,"Sheet6";#N/A,#N/A,FALSE,"Sheet7";#N/A,#N/A,FALSE,"Sheet8";#N/A,#N/A,FALSE,"Sheet9";#N/A,#N/A,FALSE,"Sheet10";#N/A,#N/A,FALSE,"Sheet1";#N/A,#N/A,FALSE,"Sheet1";#N/A,#N/A,FALSE,"Sheet2";#N/A,#N/A,FALSE,"Sheet3";#N/A,#N/A,FALSE,"Sheet4"}</definedName>
    <definedName name="くぇくぇくぇｑ" localSheetId="5" hidden="1">{"'例）NTServer'!$A$1:$F$77"}</definedName>
    <definedName name="くぇくぇくぇｑ" localSheetId="12" hidden="1">{"'例）NTServer'!$A$1:$F$77"}</definedName>
    <definedName name="くぇくぇくぇｑ" localSheetId="17" hidden="1">{"'例）NTServer'!$A$1:$F$77"}</definedName>
    <definedName name="くぇくぇくぇｑ" localSheetId="16" hidden="1">{"'例）NTServer'!$A$1:$F$77"}</definedName>
    <definedName name="くぇくぇくぇｑ" hidden="1">{"'例）NTServer'!$A$1:$F$77"}</definedName>
    <definedName name="クエリ1" localSheetId="17">#REF!</definedName>
    <definedName name="クエリ1">#REF!</definedName>
    <definedName name="クエリ2" localSheetId="17">#REF!</definedName>
    <definedName name="クエリ2">#REF!</definedName>
    <definedName name="クエリMYS2010" localSheetId="17">#REF!</definedName>
    <definedName name="クエリMYS2010">#REF!</definedName>
    <definedName name="げｒｇれ" localSheetId="5" hidden="1">{"'例）NTServer'!$A$1:$F$77"}</definedName>
    <definedName name="げｒｇれ" localSheetId="12" hidden="1">{"'例）NTServer'!$A$1:$F$77"}</definedName>
    <definedName name="げｒｇれ" localSheetId="17" hidden="1">{"'例）NTServer'!$A$1:$F$77"}</definedName>
    <definedName name="げｒｇれ" localSheetId="16" hidden="1">{"'例）NTServer'!$A$1:$F$77"}</definedName>
    <definedName name="げｒｇれ" hidden="1">{"'例）NTServer'!$A$1:$F$77"}</definedName>
    <definedName name="こ" localSheetId="5" hidden="1">{"'一覧'!$A$1:$M$28"}</definedName>
    <definedName name="こ" localSheetId="12" hidden="1">{"'一覧'!$A$1:$M$28"}</definedName>
    <definedName name="こ" localSheetId="17" hidden="1">{"'一覧'!$A$1:$M$28"}</definedName>
    <definedName name="こ" localSheetId="16" hidden="1">{"'一覧'!$A$1:$M$28"}</definedName>
    <definedName name="こ" hidden="1">{"'一覧'!$A$1:$M$28"}</definedName>
    <definedName name="ｺｳﾃｲ2" localSheetId="12">[110]ﾏｽﾀｰ!$B$1:$B$10</definedName>
    <definedName name="ｺｳﾃｲ2" localSheetId="16">[110]ﾏｽﾀｰ!$B$1:$B$10</definedName>
    <definedName name="ｺｳﾃｲ2">#REF!</definedName>
    <definedName name="ｺｰﾄﾞ1" localSheetId="12">#REF!</definedName>
    <definedName name="ｺｰﾄﾞ1" localSheetId="17">#REF!</definedName>
    <definedName name="ｺｰﾄﾞ1" localSheetId="16">#REF!</definedName>
    <definedName name="ｺｰﾄﾞ1">#REF!</definedName>
    <definedName name="ｺｰﾄﾞ2" localSheetId="12">#REF!</definedName>
    <definedName name="ｺｰﾄﾞ2" localSheetId="17">#REF!</definedName>
    <definedName name="ｺｰﾄﾞ2" localSheetId="16">#REF!</definedName>
    <definedName name="ｺｰﾄﾞ2">#REF!</definedName>
    <definedName name="さｄふぁふぁふぁｄｆ" localSheetId="5" hidden="1">{#N/A,#N/A,FALSE,"連絡先";#N/A,#N/A,FALSE,"ﾊｰﾄﾞｿﾌﾄ環境";#N/A,#N/A,FALSE,"IP･ﾌﾟﾛﾄｺﾙの設定";#N/A,#N/A,FALSE,"各種設定";#N/A,#N/A,FALSE,"OSPF";#N/A,#N/A,FALSE,"X25";#N/A,#N/A,FALSE,"FrameRelay";#N/A,#N/A,FALSE,"ATM"}</definedName>
    <definedName name="さｄふぁふぁふぁｄｆ" localSheetId="12" hidden="1">{#N/A,#N/A,FALSE,"連絡先";#N/A,#N/A,FALSE,"ﾊｰﾄﾞｿﾌﾄ環境";#N/A,#N/A,FALSE,"IP･ﾌﾟﾛﾄｺﾙの設定";#N/A,#N/A,FALSE,"各種設定";#N/A,#N/A,FALSE,"OSPF";#N/A,#N/A,FALSE,"X25";#N/A,#N/A,FALSE,"FrameRelay";#N/A,#N/A,FALSE,"ATM"}</definedName>
    <definedName name="さｄふぁふぁふぁｄｆ" localSheetId="17" hidden="1">{#N/A,#N/A,FALSE,"連絡先";#N/A,#N/A,FALSE,"ﾊｰﾄﾞｿﾌﾄ環境";#N/A,#N/A,FALSE,"IP･ﾌﾟﾛﾄｺﾙの設定";#N/A,#N/A,FALSE,"各種設定";#N/A,#N/A,FALSE,"OSPF";#N/A,#N/A,FALSE,"X25";#N/A,#N/A,FALSE,"FrameRelay";#N/A,#N/A,FALSE,"ATM"}</definedName>
    <definedName name="さｄふぁふぁふぁｄｆ" localSheetId="16" hidden="1">{#N/A,#N/A,FALSE,"連絡先";#N/A,#N/A,FALSE,"ﾊｰﾄﾞｿﾌﾄ環境";#N/A,#N/A,FALSE,"IP･ﾌﾟﾛﾄｺﾙの設定";#N/A,#N/A,FALSE,"各種設定";#N/A,#N/A,FALSE,"OSPF";#N/A,#N/A,FALSE,"X25";#N/A,#N/A,FALSE,"FrameRelay";#N/A,#N/A,FALSE,"ATM"}</definedName>
    <definedName name="さｄふぁふぁふぁｄｆ" hidden="1">{#N/A,#N/A,FALSE,"連絡先";#N/A,#N/A,FALSE,"ﾊｰﾄﾞｿﾌﾄ環境";#N/A,#N/A,FALSE,"IP･ﾌﾟﾛﾄｺﾙの設定";#N/A,#N/A,FALSE,"各種設定";#N/A,#N/A,FALSE,"OSPF";#N/A,#N/A,FALSE,"X25";#N/A,#N/A,FALSE,"FrameRelay";#N/A,#N/A,FALSE,"ATM"}</definedName>
    <definedName name="さああっざ" localSheetId="5" hidden="1">{"'例）NTServer'!$A$1:$F$77"}</definedName>
    <definedName name="さああっざ" localSheetId="12" hidden="1">{"'例）NTServer'!$A$1:$F$77"}</definedName>
    <definedName name="さああっざ" localSheetId="17" hidden="1">{"'例）NTServer'!$A$1:$F$77"}</definedName>
    <definedName name="さああっざ" localSheetId="16" hidden="1">{"'例）NTServer'!$A$1:$F$77"}</definedName>
    <definedName name="さああっざ" hidden="1">{"'例）NTServer'!$A$1:$F$77"}</definedName>
    <definedName name="さあさあ" localSheetId="5" hidden="1">{"'例）NTServer'!$A$1:$F$77"}</definedName>
    <definedName name="さあさあ" localSheetId="12" hidden="1">{"'例）NTServer'!$A$1:$F$77"}</definedName>
    <definedName name="さあさあ" localSheetId="17" hidden="1">{"'例）NTServer'!$A$1:$F$77"}</definedName>
    <definedName name="さあさあ" localSheetId="16" hidden="1">{"'例）NTServer'!$A$1:$F$77"}</definedName>
    <definedName name="さあさあ" hidden="1">{"'例）NTServer'!$A$1:$F$77"}</definedName>
    <definedName name="さヴぁあああ" localSheetId="5" hidden="1">{"'例）NTServer'!$A$1:$F$77"}</definedName>
    <definedName name="さヴぁあああ" localSheetId="12" hidden="1">{"'例）NTServer'!$A$1:$F$77"}</definedName>
    <definedName name="さヴぁあああ" localSheetId="17" hidden="1">{"'例）NTServer'!$A$1:$F$77"}</definedName>
    <definedName name="さヴぁあああ" localSheetId="16" hidden="1">{"'例）NTServer'!$A$1:$F$77"}</definedName>
    <definedName name="さヴぁあああ" hidden="1">{"'例）NTServer'!$A$1:$F$77"}</definedName>
    <definedName name="ざかいあかお" localSheetId="5" hidden="1">{"'例）NTServer'!$A$1:$F$77"}</definedName>
    <definedName name="ざかいあかお" localSheetId="12" hidden="1">{"'例）NTServer'!$A$1:$F$77"}</definedName>
    <definedName name="ざかいあかお" localSheetId="17" hidden="1">{"'例）NTServer'!$A$1:$F$77"}</definedName>
    <definedName name="ざかいあかお" localSheetId="16" hidden="1">{"'例）NTServer'!$A$1:$F$77"}</definedName>
    <definedName name="ざかいあかお" hidden="1">{"'例）NTServer'!$A$1:$F$77"}</definedName>
    <definedName name="ささ" localSheetId="5" hidden="1">{"'Sheet1'!$A$3:$I$11"}</definedName>
    <definedName name="ささ" localSheetId="12" hidden="1">{"'Sheet1'!$A$3:$I$11"}</definedName>
    <definedName name="ささ" localSheetId="17" hidden="1">{"'Sheet1'!$A$3:$I$11"}</definedName>
    <definedName name="ささ" localSheetId="16" hidden="1">{"'Sheet1'!$A$3:$I$11"}</definedName>
    <definedName name="ささ" hidden="1">{"'Sheet1'!$A$3:$I$11"}</definedName>
    <definedName name="ささあ" localSheetId="5" hidden="1">{"'例）NTServer'!$A$1:$F$77"}</definedName>
    <definedName name="ささあ" localSheetId="12" hidden="1">{"'例）NTServer'!$A$1:$F$77"}</definedName>
    <definedName name="ささあ" localSheetId="17" hidden="1">{"'例）NTServer'!$A$1:$F$77"}</definedName>
    <definedName name="ささあ" localSheetId="16" hidden="1">{"'例）NTServer'!$A$1:$F$77"}</definedName>
    <definedName name="ささあ" hidden="1">{"'例）NTServer'!$A$1:$F$77"}</definedName>
    <definedName name="ざざがささい" localSheetId="5" hidden="1">{"'例）NTServer'!$A$1:$F$77"}</definedName>
    <definedName name="ざざがささい" localSheetId="12" hidden="1">{"'例）NTServer'!$A$1:$F$77"}</definedName>
    <definedName name="ざざがささい" localSheetId="17" hidden="1">{"'例）NTServer'!$A$1:$F$77"}</definedName>
    <definedName name="ざざがささい" localSheetId="16" hidden="1">{"'例）NTServer'!$A$1:$F$77"}</definedName>
    <definedName name="ざざがささい" hidden="1">{"'例）NTServer'!$A$1:$F$77"}</definedName>
    <definedName name="ざざざ" localSheetId="5" hidden="1">{"'例）NTServer'!$A$1:$F$77"}</definedName>
    <definedName name="ざざざ" localSheetId="12" hidden="1">{"'例）NTServer'!$A$1:$F$77"}</definedName>
    <definedName name="ざざざ" localSheetId="17" hidden="1">{"'例）NTServer'!$A$1:$F$77"}</definedName>
    <definedName name="ざざざ" localSheetId="16" hidden="1">{"'例）NTServer'!$A$1:$F$77"}</definedName>
    <definedName name="ざざざ" hidden="1">{"'例）NTServer'!$A$1:$F$77"}</definedName>
    <definedName name="ささふぁさ" localSheetId="5" hidden="1">{"'例）NTServer'!$A$1:$F$77"}</definedName>
    <definedName name="ささふぁさ" localSheetId="12" hidden="1">{"'例）NTServer'!$A$1:$F$77"}</definedName>
    <definedName name="ささふぁさ" localSheetId="17" hidden="1">{"'例）NTServer'!$A$1:$F$77"}</definedName>
    <definedName name="ささふぁさ" localSheetId="16" hidden="1">{"'例）NTServer'!$A$1:$F$77"}</definedName>
    <definedName name="ささふぁさ" hidden="1">{"'例）NTServer'!$A$1:$F$77"}</definedName>
    <definedName name="ざざわ" localSheetId="5" hidden="1">{"'例）NTServer'!$A$1:$F$77"}</definedName>
    <definedName name="ざざわ" localSheetId="12" hidden="1">{"'例）NTServer'!$A$1:$F$77"}</definedName>
    <definedName name="ざざわ" localSheetId="17" hidden="1">{"'例）NTServer'!$A$1:$F$77"}</definedName>
    <definedName name="ざざわ" localSheetId="16" hidden="1">{"'例）NTServer'!$A$1:$F$77"}</definedName>
    <definedName name="ざざわ" hidden="1">{"'例）NTServer'!$A$1:$F$77"}</definedName>
    <definedName name="ざざわふぁぁ" localSheetId="5" hidden="1">{"'例）NTServer'!$A$1:$F$77"}</definedName>
    <definedName name="ざざわふぁぁ" localSheetId="12" hidden="1">{"'例）NTServer'!$A$1:$F$77"}</definedName>
    <definedName name="ざざわふぁぁ" localSheetId="17" hidden="1">{"'例）NTServer'!$A$1:$F$77"}</definedName>
    <definedName name="ざざわふぁぁ" localSheetId="16" hidden="1">{"'例）NTServer'!$A$1:$F$77"}</definedName>
    <definedName name="ざざわふぁぁ" hidden="1">{"'例）NTServer'!$A$1:$F$77"}</definedName>
    <definedName name="さばざ" localSheetId="5" hidden="1">{"'例）NTServer'!$A$1:$F$77"}</definedName>
    <definedName name="さばざ" localSheetId="12" hidden="1">{"'例）NTServer'!$A$1:$F$77"}</definedName>
    <definedName name="さばざ" localSheetId="17" hidden="1">{"'例）NTServer'!$A$1:$F$77"}</definedName>
    <definedName name="さばざ" localSheetId="16" hidden="1">{"'例）NTServer'!$A$1:$F$77"}</definedName>
    <definedName name="さばざ" hidden="1">{"'例）NTServer'!$A$1:$F$77"}</definedName>
    <definedName name="さふぁざああ" localSheetId="5" hidden="1">{"'例）NTServer'!$A$1:$F$77"}</definedName>
    <definedName name="さふぁざああ" localSheetId="12" hidden="1">{"'例）NTServer'!$A$1:$F$77"}</definedName>
    <definedName name="さふぁざああ" localSheetId="17" hidden="1">{"'例）NTServer'!$A$1:$F$77"}</definedName>
    <definedName name="さふぁざああ" localSheetId="16" hidden="1">{"'例）NTServer'!$A$1:$F$77"}</definedName>
    <definedName name="さふぁざああ" hidden="1">{"'例）NTServer'!$A$1:$F$77"}</definedName>
    <definedName name="さふぁさっざああ" localSheetId="5" hidden="1">{"'例）NTServer'!$A$1:$F$77"}</definedName>
    <definedName name="さふぁさっざああ" localSheetId="12" hidden="1">{"'例）NTServer'!$A$1:$F$77"}</definedName>
    <definedName name="さふぁさっざああ" localSheetId="17" hidden="1">{"'例）NTServer'!$A$1:$F$77"}</definedName>
    <definedName name="さふぁさっざああ" localSheetId="16" hidden="1">{"'例）NTServer'!$A$1:$F$77"}</definedName>
    <definedName name="さふぁさっざああ" hidden="1">{"'例）NTServer'!$A$1:$F$77"}</definedName>
    <definedName name="ｻﾝﾌﾟﾙ" localSheetId="5" hidden="1">{#N/A,#N/A,FALSE,"H13年月別計画"}</definedName>
    <definedName name="ｻﾝﾌﾟﾙ" localSheetId="12" hidden="1">{#N/A,#N/A,FALSE,"H13年月別計画"}</definedName>
    <definedName name="ｻﾝﾌﾟﾙ" localSheetId="17" hidden="1">{#N/A,#N/A,FALSE,"H13年月別計画"}</definedName>
    <definedName name="ｻﾝﾌﾟﾙ" localSheetId="16" hidden="1">{#N/A,#N/A,FALSE,"H13年月別計画"}</definedName>
    <definedName name="ｻﾝﾌﾟﾙ" hidden="1">{#N/A,#N/A,FALSE,"H13年月別計画"}</definedName>
    <definedName name="じあがおか" localSheetId="5" hidden="1">{"'例）NTServer'!$A$1:$F$77"}</definedName>
    <definedName name="じあがおか" localSheetId="12" hidden="1">{"'例）NTServer'!$A$1:$F$77"}</definedName>
    <definedName name="じあがおか" localSheetId="17" hidden="1">{"'例）NTServer'!$A$1:$F$77"}</definedName>
    <definedName name="じあがおか" localSheetId="16" hidden="1">{"'例）NTServer'!$A$1:$F$77"}</definedName>
    <definedName name="じあがおか" hidden="1">{"'例）NTServer'!$A$1:$F$77"}</definedName>
    <definedName name="シート" localSheetId="12">[13]!シート</definedName>
    <definedName name="シート" localSheetId="16">[13]!シート</definedName>
    <definedName name="シート">#REF!</definedName>
    <definedName name="シート名" localSheetId="12">#REF!</definedName>
    <definedName name="シート名" localSheetId="17">#REF!</definedName>
    <definedName name="シート名" localSheetId="16">#REF!</definedName>
    <definedName name="シート名">#REF!</definedName>
    <definedName name="システム名" localSheetId="12">[111]入力規則用マスタ!$B$4:$B$13</definedName>
    <definedName name="システム名" localSheetId="16">[111]入力規則用マスタ!$B$4:$B$13</definedName>
    <definedName name="システム名">#REF!</definedName>
    <definedName name="じゃじゃじゃぁ" localSheetId="5" hidden="1">{"'例）NTServer'!$A$1:$F$77"}</definedName>
    <definedName name="じゃじゃじゃぁ" localSheetId="12" hidden="1">{"'例）NTServer'!$A$1:$F$77"}</definedName>
    <definedName name="じゃじゃじゃぁ" localSheetId="17" hidden="1">{"'例）NTServer'!$A$1:$F$77"}</definedName>
    <definedName name="じゃじゃじゃぁ" localSheetId="16" hidden="1">{"'例）NTServer'!$A$1:$F$77"}</definedName>
    <definedName name="じゃじゃじゃぁ" hidden="1">{"'例）NTServer'!$A$1:$F$77"}</definedName>
    <definedName name="ｾｲｻﾝ100" localSheetId="17">#REF!</definedName>
    <definedName name="ｾｲｻﾝ100">#REF!</definedName>
    <definedName name="ｾｲｻﾝ1000" localSheetId="17">#REF!</definedName>
    <definedName name="ｾｲｻﾝ1000">#REF!</definedName>
    <definedName name="ｾｲｻﾝ10000" localSheetId="17">#REF!</definedName>
    <definedName name="ｾｲｻﾝ10000">#REF!</definedName>
    <definedName name="ｾｲｻﾝ500" localSheetId="17">#REF!</definedName>
    <definedName name="ｾｲｻﾝ500">#REF!</definedName>
    <definedName name="ｾｲｻﾝ5000" localSheetId="17">#REF!</definedName>
    <definedName name="ｾｲｻﾝ5000">#REF!</definedName>
    <definedName name="ｿｳﾑ100" localSheetId="17">#REF!</definedName>
    <definedName name="ｿｳﾑ100">#REF!</definedName>
    <definedName name="ｿｳﾑ1000" localSheetId="17">#REF!</definedName>
    <definedName name="ｿｳﾑ1000">#REF!</definedName>
    <definedName name="ｿｳﾑ10000" localSheetId="17">#REF!</definedName>
    <definedName name="ｿｳﾑ10000">#REF!</definedName>
    <definedName name="ｿｳﾑ500" localSheetId="17">#REF!</definedName>
    <definedName name="ｿｳﾑ500">#REF!</definedName>
    <definedName name="ｿｳﾑ5000" localSheetId="17">#REF!</definedName>
    <definedName name="ｿｳﾑ5000">#REF!</definedName>
    <definedName name="ｿﾌﾄｳｴｱ" localSheetId="17" hidden="1">#REF!</definedName>
    <definedName name="ｿﾌﾄｳｴｱ" hidden="1">#REF!</definedName>
    <definedName name="た" localSheetId="5" hidden="1">{"gain",#N/A,FALSE,"Focus"}</definedName>
    <definedName name="た" localSheetId="12" hidden="1">{"gain",#N/A,FALSE,"Focus"}</definedName>
    <definedName name="た" localSheetId="17" hidden="1">{"gain",#N/A,FALSE,"Focus"}</definedName>
    <definedName name="た" localSheetId="16" hidden="1">{"gain",#N/A,FALSE,"Focus"}</definedName>
    <definedName name="た" hidden="1">{"gain",#N/A,FALSE,"Focus"}</definedName>
    <definedName name="たえああさが" localSheetId="5" hidden="1">{"'例）NTServer'!$A$1:$F$77"}</definedName>
    <definedName name="たえああさが" localSheetId="12" hidden="1">{"'例）NTServer'!$A$1:$F$77"}</definedName>
    <definedName name="たえああさが" localSheetId="17" hidden="1">{"'例）NTServer'!$A$1:$F$77"}</definedName>
    <definedName name="たえああさが" localSheetId="16" hidden="1">{"'例）NTServer'!$A$1:$F$77"}</definedName>
    <definedName name="たえああさが" hidden="1">{"'例）NTServer'!$A$1:$F$77"}</definedName>
    <definedName name="ださが" localSheetId="5" hidden="1">{"'例）NTServer'!$A$1:$F$77"}</definedName>
    <definedName name="ださが" localSheetId="12" hidden="1">{"'例）NTServer'!$A$1:$F$77"}</definedName>
    <definedName name="ださが" localSheetId="17" hidden="1">{"'例）NTServer'!$A$1:$F$77"}</definedName>
    <definedName name="ださが" localSheetId="16" hidden="1">{"'例）NTServer'!$A$1:$F$77"}</definedName>
    <definedName name="ださが" hidden="1">{"'例）NTServer'!$A$1:$F$77"}</definedName>
    <definedName name="ださかさざ" localSheetId="5" hidden="1">{"'例）NTServer'!$A$1:$F$77"}</definedName>
    <definedName name="ださかさざ" localSheetId="12" hidden="1">{"'例）NTServer'!$A$1:$F$77"}</definedName>
    <definedName name="ださかさざ" localSheetId="17" hidden="1">{"'例）NTServer'!$A$1:$F$77"}</definedName>
    <definedName name="ださかさざ" localSheetId="16" hidden="1">{"'例）NTServer'!$A$1:$F$77"}</definedName>
    <definedName name="ださかさざ" hidden="1">{"'例）NTServer'!$A$1:$F$77"}</definedName>
    <definedName name="タスクドキュメント１" localSheetId="17" hidden="1">#REF!</definedName>
    <definedName name="タスクドキュメント１" hidden="1">#REF!</definedName>
    <definedName name="だださ" localSheetId="5" hidden="1">{"'例）NTServer'!$A$1:$F$77"}</definedName>
    <definedName name="だださ" localSheetId="12" hidden="1">{"'例）NTServer'!$A$1:$F$77"}</definedName>
    <definedName name="だださ" localSheetId="17" hidden="1">{"'例）NTServer'!$A$1:$F$77"}</definedName>
    <definedName name="だださ" localSheetId="16" hidden="1">{"'例）NTServer'!$A$1:$F$77"}</definedName>
    <definedName name="だださ" hidden="1">{"'例）NTServer'!$A$1:$F$77"}</definedName>
    <definedName name="だだだ" localSheetId="5" hidden="1">{"'例）NTServer'!$A$1:$F$77"}</definedName>
    <definedName name="だだだ" localSheetId="12" hidden="1">{"'例）NTServer'!$A$1:$F$77"}</definedName>
    <definedName name="だだだ" localSheetId="17" hidden="1">{"'例）NTServer'!$A$1:$F$77"}</definedName>
    <definedName name="だだだ" localSheetId="16" hidden="1">{"'例）NTServer'!$A$1:$F$77"}</definedName>
    <definedName name="だだだ" hidden="1">{"'例）NTServer'!$A$1:$F$77"}</definedName>
    <definedName name="だだだから" localSheetId="5" hidden="1">{"'例）NTServer'!$A$1:$F$77"}</definedName>
    <definedName name="だだだから" localSheetId="12" hidden="1">{"'例）NTServer'!$A$1:$F$77"}</definedName>
    <definedName name="だだだから" localSheetId="17" hidden="1">{"'例）NTServer'!$A$1:$F$77"}</definedName>
    <definedName name="だだだから" localSheetId="16" hidden="1">{"'例）NTServer'!$A$1:$F$77"}</definedName>
    <definedName name="だだだから" hidden="1">{"'例）NTServer'!$A$1:$F$77"}</definedName>
    <definedName name="だだだだだだげ" localSheetId="5" hidden="1">{"'例）NTServer'!$A$1:$F$77"}</definedName>
    <definedName name="だだだだだだげ" localSheetId="12" hidden="1">{"'例）NTServer'!$A$1:$F$77"}</definedName>
    <definedName name="だだだだだだげ" localSheetId="17" hidden="1">{"'例）NTServer'!$A$1:$F$77"}</definedName>
    <definedName name="だだだだだだげ" localSheetId="16" hidden="1">{"'例）NTServer'!$A$1:$F$77"}</definedName>
    <definedName name="だだだだだだげ" hidden="1">{"'例）NTServer'!$A$1:$F$77"}</definedName>
    <definedName name="たち" localSheetId="17">#REF!</definedName>
    <definedName name="たち">#REF!</definedName>
    <definedName name="チーム" localSheetId="12">[112]マスタ!#REF!</definedName>
    <definedName name="チーム" localSheetId="16">[112]マスタ!#REF!</definedName>
    <definedName name="チーム">#REF!</definedName>
    <definedName name="チーム名" localSheetId="12">[112]マスタ!#REF!</definedName>
    <definedName name="チーム名" localSheetId="16">[112]マスタ!#REF!</definedName>
    <definedName name="チーム名">#REF!</definedName>
    <definedName name="っっっっｇ" localSheetId="5" hidden="1">{"'一覧'!$A$1:$M$28"}</definedName>
    <definedName name="っっっっｇ" localSheetId="12" hidden="1">{"'一覧'!$A$1:$M$28"}</definedName>
    <definedName name="っっっっｇ" localSheetId="17" hidden="1">{"'一覧'!$A$1:$M$28"}</definedName>
    <definedName name="っっっっｇ" localSheetId="16" hidden="1">{"'一覧'!$A$1:$M$28"}</definedName>
    <definedName name="っっっっｇ" hidden="1">{"'一覧'!$A$1:$M$28"}</definedName>
    <definedName name="で" localSheetId="12" hidden="1">'[28]BI-POLAR'!#REF!</definedName>
    <definedName name="で" localSheetId="16" hidden="1">'[28]BI-POLAR'!#REF!</definedName>
    <definedName name="で" hidden="1">#REF!</definedName>
    <definedName name="ﾃﾞｰﾀﾍﾞｰｽｻｰﾊﾞ" localSheetId="5" hidden="1">{"'フローチャート'!$A$1:$AO$191"}</definedName>
    <definedName name="ﾃﾞｰﾀﾍﾞｰｽｻｰﾊﾞ" localSheetId="12" hidden="1">{"'フローチャート'!$A$1:$AO$191"}</definedName>
    <definedName name="ﾃﾞｰﾀﾍﾞｰｽｻｰﾊﾞ" localSheetId="17" hidden="1">{"'フローチャート'!$A$1:$AO$191"}</definedName>
    <definedName name="ﾃﾞｰﾀﾍﾞｰｽｻｰﾊﾞ" localSheetId="16" hidden="1">{"'フローチャート'!$A$1:$AO$191"}</definedName>
    <definedName name="ﾃﾞｰﾀﾍﾞｰｽｻｰﾊﾞ" hidden="1">{"'フローチャート'!$A$1:$AO$191"}</definedName>
    <definedName name="データ確認" localSheetId="12">[13]!データ確認</definedName>
    <definedName name="データ確認" localSheetId="16">[13]!データ確認</definedName>
    <definedName name="データ確認">#REF!</definedName>
    <definedName name="データ区分" localSheetId="12">#REF!</definedName>
    <definedName name="データ区分" localSheetId="17">#REF!</definedName>
    <definedName name="データ区分" localSheetId="16">#REF!</definedName>
    <definedName name="データ区分">#REF!</definedName>
    <definedName name="テーブル1" localSheetId="12">#REF!</definedName>
    <definedName name="テーブル1" localSheetId="17">#REF!</definedName>
    <definedName name="テーブル1" localSheetId="16">#REF!</definedName>
    <definedName name="テーブル1">#REF!</definedName>
    <definedName name="でで" localSheetId="5" hidden="1">{"'例）NTServer'!$A$1:$F$77"}</definedName>
    <definedName name="でで" localSheetId="12" hidden="1">{"'例）NTServer'!$A$1:$F$77"}</definedName>
    <definedName name="でで" localSheetId="17" hidden="1">{"'例）NTServer'!$A$1:$F$77"}</definedName>
    <definedName name="でで" localSheetId="16" hidden="1">{"'例）NTServer'!$A$1:$F$77"}</definedName>
    <definedName name="でで" hidden="1">{"'例）NTServer'!$A$1:$F$77"}</definedName>
    <definedName name="でででで" localSheetId="5" hidden="1">{"'例）NTServer'!$A$1:$F$77"}</definedName>
    <definedName name="でででで" localSheetId="12" hidden="1">{"'例）NTServer'!$A$1:$F$77"}</definedName>
    <definedName name="でででで" localSheetId="17" hidden="1">{"'例）NTServer'!$A$1:$F$77"}</definedName>
    <definedName name="でででで" localSheetId="16" hidden="1">{"'例）NTServer'!$A$1:$F$77"}</definedName>
    <definedName name="でででで" hidden="1">{"'例）NTServer'!$A$1:$F$77"}</definedName>
    <definedName name="ててててて" localSheetId="5" hidden="1">{"'例）NTServer'!$A$1:$F$77"}</definedName>
    <definedName name="ててててて" localSheetId="12" hidden="1">{"'例）NTServer'!$A$1:$F$77"}</definedName>
    <definedName name="ててててて" localSheetId="17" hidden="1">{"'例）NTServer'!$A$1:$F$77"}</definedName>
    <definedName name="ててててて" localSheetId="16" hidden="1">{"'例）NTServer'!$A$1:$F$77"}</definedName>
    <definedName name="ててててて" hidden="1">{"'例）NTServer'!$A$1:$F$77"}</definedName>
    <definedName name="てぴあじぇｄｄ" localSheetId="12" hidden="1">IF(COUNTA(#REF!)=0,0,INDEX(#REF!,MATCH(ROW(#REF!),#REF!,TRUE)))+1</definedName>
    <definedName name="てぴあじぇｄｄ" localSheetId="17" hidden="1">IF(COUNTA(#REF!)=0,0,INDEX(#REF!,MATCH(ROW(#REF!),#REF!,TRUE)))+1</definedName>
    <definedName name="てぴあじぇｄｄ" localSheetId="16" hidden="1">IF(COUNTA(#REF!)=0,0,INDEX(#REF!,MATCH(ROW(#REF!),#REF!,TRUE)))+1</definedName>
    <definedName name="てぴあじぇｄｄ" hidden="1">IF(COUNTA(#REF!)=0,0,INDEX(#REF!,MATCH(ROW(#REF!),#REF!,TRUE)))+1</definedName>
    <definedName name="デポ計画" localSheetId="12">[113]マスタ!$F$2:$F$90</definedName>
    <definedName name="デポ計画" localSheetId="16">[113]マスタ!$F$2:$F$90</definedName>
    <definedName name="デポ計画">#REF!</definedName>
    <definedName name="デポ別計画実績" localSheetId="12">[114]マスタ!$F$2:$F$90</definedName>
    <definedName name="デポ別計画実績" localSheetId="16">[114]マスタ!$F$2:$F$90</definedName>
    <definedName name="デポ別計画実績">#REF!</definedName>
    <definedName name="とりあえず" localSheetId="12" hidden="1">#REF!</definedName>
    <definedName name="とりあえず" localSheetId="17" hidden="1">#REF!</definedName>
    <definedName name="とりあえず" localSheetId="16" hidden="1">#REF!</definedName>
    <definedName name="とりあえず" hidden="1">#REF!</definedName>
    <definedName name="な" localSheetId="5" hidden="1">{#N/A,#N/A,FALSE,"earnings"}</definedName>
    <definedName name="な" localSheetId="12" hidden="1">{#N/A,#N/A,FALSE,"earnings"}</definedName>
    <definedName name="な" localSheetId="17" hidden="1">{#N/A,#N/A,FALSE,"earnings"}</definedName>
    <definedName name="な" localSheetId="16" hidden="1">{#N/A,#N/A,FALSE,"earnings"}</definedName>
    <definedName name="な" hidden="1">{#N/A,#N/A,FALSE,"earnings"}</definedName>
    <definedName name="ﾉﾙﾏ" localSheetId="12">#REF!</definedName>
    <definedName name="ﾉﾙﾏ" localSheetId="17">#REF!</definedName>
    <definedName name="ﾉﾙﾏ" localSheetId="16">#REF!</definedName>
    <definedName name="ﾉﾙﾏ">#REF!</definedName>
    <definedName name="ばざ" localSheetId="5" hidden="1">{"'例）NTServer'!$A$1:$F$77"}</definedName>
    <definedName name="ばざ" localSheetId="12" hidden="1">{"'例）NTServer'!$A$1:$F$77"}</definedName>
    <definedName name="ばざ" localSheetId="17" hidden="1">{"'例）NTServer'!$A$1:$F$77"}</definedName>
    <definedName name="ばざ" localSheetId="16" hidden="1">{"'例）NTServer'!$A$1:$F$77"}</definedName>
    <definedName name="ばざ" hidden="1">{"'例）NTServer'!$A$1:$F$77"}</definedName>
    <definedName name="ﾊﾞｯｸｱｯﾌﾟ" localSheetId="5" hidden="1">{"'フローチャート'!$A$1:$AO$191"}</definedName>
    <definedName name="ﾊﾞｯｸｱｯﾌﾟ" localSheetId="12" hidden="1">{"'フローチャート'!$A$1:$AO$191"}</definedName>
    <definedName name="ﾊﾞｯｸｱｯﾌﾟ" localSheetId="17" hidden="1">{"'フローチャート'!$A$1:$AO$191"}</definedName>
    <definedName name="ﾊﾞｯｸｱｯﾌﾟ" localSheetId="16" hidden="1">{"'フローチャート'!$A$1:$AO$191"}</definedName>
    <definedName name="ﾊﾞｯｸｱｯﾌﾟ" hidden="1">{"'フローチャート'!$A$1:$AO$191"}</definedName>
    <definedName name="ははぁぁいあ" localSheetId="5" hidden="1">{"'例）NTServer'!$A$1:$F$77"}</definedName>
    <definedName name="ははぁぁいあ" localSheetId="12" hidden="1">{"'例）NTServer'!$A$1:$F$77"}</definedName>
    <definedName name="ははぁぁいあ" localSheetId="17" hidden="1">{"'例）NTServer'!$A$1:$F$77"}</definedName>
    <definedName name="ははぁぁいあ" localSheetId="16" hidden="1">{"'例）NTServer'!$A$1:$F$77"}</definedName>
    <definedName name="ははぁぁいあ" hidden="1">{"'例）NTServer'!$A$1:$F$77"}</definedName>
    <definedName name="ﾋﾝｶﾝ100" localSheetId="17">#REF!</definedName>
    <definedName name="ﾋﾝｶﾝ100">#REF!</definedName>
    <definedName name="ﾋﾝｶﾝ1000" localSheetId="17">#REF!</definedName>
    <definedName name="ﾋﾝｶﾝ1000">#REF!</definedName>
    <definedName name="ﾋﾝｶﾝ10000" localSheetId="17">#REF!</definedName>
    <definedName name="ﾋﾝｶﾝ10000">#REF!</definedName>
    <definedName name="ﾋﾝｶﾝ500" localSheetId="17">#REF!</definedName>
    <definedName name="ﾋﾝｶﾝ500">#REF!</definedName>
    <definedName name="ﾋﾝｶﾝ5000" localSheetId="17">#REF!</definedName>
    <definedName name="ﾋﾝｶﾝ5000">#REF!</definedName>
    <definedName name="ﾌｧｲｱｳｫｰﾙ2" localSheetId="5" hidden="1">{"'フローチャート'!$A$1:$AO$191"}</definedName>
    <definedName name="ﾌｧｲｱｳｫｰﾙ2" localSheetId="12" hidden="1">{"'フローチャート'!$A$1:$AO$191"}</definedName>
    <definedName name="ﾌｧｲｱｳｫｰﾙ2" localSheetId="17" hidden="1">{"'フローチャート'!$A$1:$AO$191"}</definedName>
    <definedName name="ﾌｧｲｱｳｫｰﾙ2" localSheetId="16" hidden="1">{"'フローチャート'!$A$1:$AO$191"}</definedName>
    <definedName name="ﾌｧｲｱｳｫｰﾙ2" hidden="1">{"'フローチャート'!$A$1:$AO$191"}</definedName>
    <definedName name="ファイバチャネル2" localSheetId="5" hidden="1">{"'フローチャート'!$A$1:$AO$191"}</definedName>
    <definedName name="ファイバチャネル2" localSheetId="12" hidden="1">{"'フローチャート'!$A$1:$AO$191"}</definedName>
    <definedName name="ファイバチャネル2" localSheetId="17" hidden="1">{"'フローチャート'!$A$1:$AO$191"}</definedName>
    <definedName name="ファイバチャネル2" localSheetId="16" hidden="1">{"'フローチャート'!$A$1:$AO$191"}</definedName>
    <definedName name="ファイバチャネル2" hidden="1">{"'フローチャート'!$A$1:$AO$191"}</definedName>
    <definedName name="ファイル_R" localSheetId="17">#REF!</definedName>
    <definedName name="ファイル_R">#REF!</definedName>
    <definedName name="ファイル設計" localSheetId="5" hidden="1">{"'発注データ送信 確認事項'!$A$1:$D$28"}</definedName>
    <definedName name="ファイル設計" localSheetId="12" hidden="1">{"'発注データ送信 確認事項'!$A$1:$D$28"}</definedName>
    <definedName name="ファイル設計" localSheetId="17" hidden="1">{"'発注データ送信 確認事項'!$A$1:$D$28"}</definedName>
    <definedName name="ファイル設計" localSheetId="16" hidden="1">{"'発注データ送信 確認事項'!$A$1:$D$28"}</definedName>
    <definedName name="ファイル設計" hidden="1">{"'発注データ送信 確認事項'!$A$1:$D$28"}</definedName>
    <definedName name="ふぁふぁふぁ" localSheetId="5" hidden="1">{"'例）NTServer'!$A$1:$F$77"}</definedName>
    <definedName name="ふぁふぁふぁ" localSheetId="12" hidden="1">{"'例）NTServer'!$A$1:$F$77"}</definedName>
    <definedName name="ふぁふぁふぁ" localSheetId="17" hidden="1">{"'例）NTServer'!$A$1:$F$77"}</definedName>
    <definedName name="ふぁふぁふぁ" localSheetId="16" hidden="1">{"'例）NTServer'!$A$1:$F$77"}</definedName>
    <definedName name="ふぁふぁふぁ" hidden="1">{"'例）NTServer'!$A$1:$F$77"}</definedName>
    <definedName name="プルダウンメニュー用" localSheetId="12">[115]勘定科目定義!$S$5:$S$63</definedName>
    <definedName name="プルダウンメニュー用" localSheetId="16">[115]勘定科目定義!$S$5:$S$63</definedName>
    <definedName name="プルダウンメニュー用">#REF!</definedName>
    <definedName name="プルダウン用" localSheetId="12">#REF!</definedName>
    <definedName name="プルダウン用" localSheetId="17">#REF!</definedName>
    <definedName name="プルダウン用" localSheetId="16">#REF!</definedName>
    <definedName name="プルダウン用">#REF!</definedName>
    <definedName name="プルダウン用_revised" localSheetId="12">#REF!</definedName>
    <definedName name="プルダウン用_revised" localSheetId="17">#REF!</definedName>
    <definedName name="プルダウン用_revised" localSheetId="16">#REF!</definedName>
    <definedName name="プルダウン用_revised">#REF!</definedName>
    <definedName name="ヘッダ行" localSheetId="12">#REF!</definedName>
    <definedName name="ヘッダ行" localSheetId="17">#REF!</definedName>
    <definedName name="ヘッダ行" localSheetId="16">#REF!</definedName>
    <definedName name="ヘッダ行">#REF!</definedName>
    <definedName name="ユーザ種" localSheetId="12">[112]マスタ!$A$2:$A$10</definedName>
    <definedName name="ユーザ種" localSheetId="16">[112]マスタ!$A$2:$A$10</definedName>
    <definedName name="ユーザ種">#REF!</definedName>
    <definedName name="ゆゆ" localSheetId="5" hidden="1">{"'例）NTServer'!$A$1:$F$77"}</definedName>
    <definedName name="ゆゆ" localSheetId="12" hidden="1">{"'例）NTServer'!$A$1:$F$77"}</definedName>
    <definedName name="ゆゆ" localSheetId="17" hidden="1">{"'例）NTServer'!$A$1:$F$77"}</definedName>
    <definedName name="ゆゆ" localSheetId="16" hidden="1">{"'例）NTServer'!$A$1:$F$77"}</definedName>
    <definedName name="ゆゆ" hidden="1">{"'例）NTServer'!$A$1:$F$77"}</definedName>
    <definedName name="ゆゆい" localSheetId="5" hidden="1">{"'例）NTServer'!$A$1:$F$77"}</definedName>
    <definedName name="ゆゆい" localSheetId="12" hidden="1">{"'例）NTServer'!$A$1:$F$77"}</definedName>
    <definedName name="ゆゆい" localSheetId="17" hidden="1">{"'例）NTServer'!$A$1:$F$77"}</definedName>
    <definedName name="ゆゆい" localSheetId="16" hidden="1">{"'例）NTServer'!$A$1:$F$77"}</definedName>
    <definedName name="ゆゆい" hidden="1">{"'例）NTServer'!$A$1:$F$77"}</definedName>
    <definedName name="らあさらさ" localSheetId="5" hidden="1">{"'例）NTServer'!$A$1:$F$77"}</definedName>
    <definedName name="らあさらさ" localSheetId="12" hidden="1">{"'例）NTServer'!$A$1:$F$77"}</definedName>
    <definedName name="らあさらさ" localSheetId="17" hidden="1">{"'例）NTServer'!$A$1:$F$77"}</definedName>
    <definedName name="らあさらさ" localSheetId="16" hidden="1">{"'例）NTServer'!$A$1:$F$77"}</definedName>
    <definedName name="らあさらさ" hidden="1">{"'例）NTServer'!$A$1:$F$77"}</definedName>
    <definedName name="らえら" localSheetId="5" hidden="1">{"'例）NTServer'!$A$1:$F$77"}</definedName>
    <definedName name="らえら" localSheetId="12" hidden="1">{"'例）NTServer'!$A$1:$F$77"}</definedName>
    <definedName name="らえら" localSheetId="17" hidden="1">{"'例）NTServer'!$A$1:$F$77"}</definedName>
    <definedName name="らえら" localSheetId="16" hidden="1">{"'例）NTServer'!$A$1:$F$77"}</definedName>
    <definedName name="らえら" hidden="1">{"'例）NTServer'!$A$1:$F$77"}</definedName>
    <definedName name="らさヴぁぁヴぁざあ" localSheetId="5" hidden="1">{"'例）NTServer'!$A$1:$F$77"}</definedName>
    <definedName name="らさヴぁぁヴぁざあ" localSheetId="12" hidden="1">{"'例）NTServer'!$A$1:$F$77"}</definedName>
    <definedName name="らさヴぁぁヴぁざあ" localSheetId="17" hidden="1">{"'例）NTServer'!$A$1:$F$77"}</definedName>
    <definedName name="らさヴぁぁヴぁざあ" localSheetId="16" hidden="1">{"'例）NTServer'!$A$1:$F$77"}</definedName>
    <definedName name="らさヴぁぁヴぁざあ" hidden="1">{"'例）NTServer'!$A$1:$F$77"}</definedName>
    <definedName name="ららえれい" localSheetId="5" hidden="1">{"'例）NTServer'!$A$1:$F$77"}</definedName>
    <definedName name="ららえれい" localSheetId="12" hidden="1">{"'例）NTServer'!$A$1:$F$77"}</definedName>
    <definedName name="ららえれい" localSheetId="17" hidden="1">{"'例）NTServer'!$A$1:$F$77"}</definedName>
    <definedName name="ららえれい" localSheetId="16" hidden="1">{"'例）NTServer'!$A$1:$F$77"}</definedName>
    <definedName name="ららえれい" hidden="1">{"'例）NTServer'!$A$1:$F$77"}</definedName>
    <definedName name="ららら" localSheetId="5" hidden="1">{"'例）NTServer'!$A$1:$F$77"}</definedName>
    <definedName name="ららら" localSheetId="12" hidden="1">{"'例）NTServer'!$A$1:$F$77"}</definedName>
    <definedName name="ららら" localSheetId="17" hidden="1">{"'例）NTServer'!$A$1:$F$77"}</definedName>
    <definedName name="ららら" localSheetId="16" hidden="1">{"'例）NTServer'!$A$1:$F$77"}</definedName>
    <definedName name="ららら" hidden="1">{"'例）NTServer'!$A$1:$F$77"}</definedName>
    <definedName name="らららら" localSheetId="5" hidden="1">{"'例）NTServer'!$A$1:$F$77"}</definedName>
    <definedName name="らららら" localSheetId="12" hidden="1">{"'例）NTServer'!$A$1:$F$77"}</definedName>
    <definedName name="らららら" localSheetId="17" hidden="1">{"'例）NTServer'!$A$1:$F$77"}</definedName>
    <definedName name="らららら" localSheetId="16" hidden="1">{"'例）NTServer'!$A$1:$F$77"}</definedName>
    <definedName name="らららら" hidden="1">{"'例）NTServer'!$A$1:$F$77"}</definedName>
    <definedName name="ららららああさ" localSheetId="5" hidden="1">{"'例）NTServer'!$A$1:$F$77"}</definedName>
    <definedName name="ららららああさ" localSheetId="12" hidden="1">{"'例）NTServer'!$A$1:$F$77"}</definedName>
    <definedName name="ららららああさ" localSheetId="17" hidden="1">{"'例）NTServer'!$A$1:$F$77"}</definedName>
    <definedName name="ららららああさ" localSheetId="16" hidden="1">{"'例）NTServer'!$A$1:$F$77"}</definedName>
    <definedName name="ららららああさ" hidden="1">{"'例）NTServer'!$A$1:$F$77"}</definedName>
    <definedName name="リスク評価実施品" localSheetId="12">[116]MR用!#REF!</definedName>
    <definedName name="リスク評価実施品" localSheetId="16">[116]MR用!#REF!</definedName>
    <definedName name="リスク評価実施品">#REF!</definedName>
    <definedName name="レバ" localSheetId="12" hidden="1">#REF!</definedName>
    <definedName name="レバ" localSheetId="17" hidden="1">#REF!</definedName>
    <definedName name="レバ" localSheetId="16" hidden="1">#REF!</definedName>
    <definedName name="レバ" hidden="1">#REF!</definedName>
    <definedName name="れば" localSheetId="12" hidden="1">'[28]BI-POLAR'!#REF!</definedName>
    <definedName name="れば" localSheetId="16" hidden="1">'[28]BI-POLAR'!#REF!</definedName>
    <definedName name="れば" hidden="1">#REF!</definedName>
    <definedName name="れれｔｗｔｗｔ" localSheetId="5" hidden="1">{"'例）NTServer'!$A$1:$F$77"}</definedName>
    <definedName name="れれｔｗｔｗｔ" localSheetId="12" hidden="1">{"'例）NTServer'!$A$1:$F$77"}</definedName>
    <definedName name="れれｔｗｔｗｔ" localSheetId="17" hidden="1">{"'例）NTServer'!$A$1:$F$77"}</definedName>
    <definedName name="れれｔｗｔｗｔ" localSheetId="16" hidden="1">{"'例）NTServer'!$A$1:$F$77"}</definedName>
    <definedName name="れれｔｗｔｗｔ" hidden="1">{"'例）NTServer'!$A$1:$F$77"}</definedName>
    <definedName name="れれれｒ" localSheetId="5" hidden="1">{"'例）NTServer'!$A$1:$F$77"}</definedName>
    <definedName name="れれれｒ" localSheetId="12" hidden="1">{"'例）NTServer'!$A$1:$F$77"}</definedName>
    <definedName name="れれれｒ" localSheetId="17" hidden="1">{"'例）NTServer'!$A$1:$F$77"}</definedName>
    <definedName name="れれれｒ" localSheetId="16" hidden="1">{"'例）NTServer'!$A$1:$F$77"}</definedName>
    <definedName name="れれれｒ" hidden="1">{"'例）NTServer'!$A$1:$F$77"}</definedName>
    <definedName name="わぁあざ" localSheetId="5" hidden="1">{"'例）NTServer'!$A$1:$F$77"}</definedName>
    <definedName name="わぁあざ" localSheetId="12" hidden="1">{"'例）NTServer'!$A$1:$F$77"}</definedName>
    <definedName name="わぁあざ" localSheetId="17" hidden="1">{"'例）NTServer'!$A$1:$F$77"}</definedName>
    <definedName name="わぁあざ" localSheetId="16" hidden="1">{"'例）NTServer'!$A$1:$F$77"}</definedName>
    <definedName name="わぁあざ" hidden="1">{"'例）NTServer'!$A$1:$F$77"}</definedName>
    <definedName name="わあがさざ" localSheetId="5" hidden="1">{"'例）NTServer'!$A$1:$F$77"}</definedName>
    <definedName name="わあがさざ" localSheetId="12" hidden="1">{"'例）NTServer'!$A$1:$F$77"}</definedName>
    <definedName name="わあがさざ" localSheetId="17" hidden="1">{"'例）NTServer'!$A$1:$F$77"}</definedName>
    <definedName name="わあがさざ" localSheetId="16" hidden="1">{"'例）NTServer'!$A$1:$F$77"}</definedName>
    <definedName name="わあがさざ" hidden="1">{"'例）NTServer'!$A$1:$F$77"}</definedName>
    <definedName name="わがぁさｇふぁ" localSheetId="5" hidden="1">{"'例）NTServer'!$A$1:$F$77"}</definedName>
    <definedName name="わがぁさｇふぁ" localSheetId="12" hidden="1">{"'例）NTServer'!$A$1:$F$77"}</definedName>
    <definedName name="わがぁさｇふぁ" localSheetId="17" hidden="1">{"'例）NTServer'!$A$1:$F$77"}</definedName>
    <definedName name="わがぁさｇふぁ" localSheetId="16" hidden="1">{"'例）NTServer'!$A$1:$F$77"}</definedName>
    <definedName name="わがぁさｇふぁ" hidden="1">{"'例）NTServer'!$A$1:$F$77"}</definedName>
    <definedName name="わがざあい" localSheetId="5" hidden="1">{"'例）NTServer'!$A$1:$F$77"}</definedName>
    <definedName name="わがざあい" localSheetId="12" hidden="1">{"'例）NTServer'!$A$1:$F$77"}</definedName>
    <definedName name="わがざあい" localSheetId="17" hidden="1">{"'例）NTServer'!$A$1:$F$77"}</definedName>
    <definedName name="わがざあい" localSheetId="16" hidden="1">{"'例）NTServer'!$A$1:$F$77"}</definedName>
    <definedName name="わがざあい" hidden="1">{"'例）NTServer'!$A$1:$F$77"}</definedName>
    <definedName name="わがざふぁさ" localSheetId="5" hidden="1">{"'例）NTServer'!$A$1:$F$77"}</definedName>
    <definedName name="わがざふぁさ" localSheetId="12" hidden="1">{"'例）NTServer'!$A$1:$F$77"}</definedName>
    <definedName name="わがざふぁさ" localSheetId="17" hidden="1">{"'例）NTServer'!$A$1:$F$77"}</definedName>
    <definedName name="わがざふぁさ" localSheetId="16" hidden="1">{"'例）NTServer'!$A$1:$F$77"}</definedName>
    <definedName name="わがざふぁさ" hidden="1">{"'例）NTServer'!$A$1:$F$77"}</definedName>
    <definedName name="わがたかい" localSheetId="5" hidden="1">{"'例）NTServer'!$A$1:$F$77"}</definedName>
    <definedName name="わがたかい" localSheetId="12" hidden="1">{"'例）NTServer'!$A$1:$F$77"}</definedName>
    <definedName name="わがたかい" localSheetId="17" hidden="1">{"'例）NTServer'!$A$1:$F$77"}</definedName>
    <definedName name="わがたかい" localSheetId="16" hidden="1">{"'例）NTServer'!$A$1:$F$77"}</definedName>
    <definedName name="わがたかい" hidden="1">{"'例）NTServer'!$A$1:$F$77"}</definedName>
    <definedName name="わざかん" localSheetId="5" hidden="1">{"'例）NTServer'!$A$1:$F$77"}</definedName>
    <definedName name="わざかん" localSheetId="12" hidden="1">{"'例）NTServer'!$A$1:$F$77"}</definedName>
    <definedName name="わざかん" localSheetId="17" hidden="1">{"'例）NTServer'!$A$1:$F$77"}</definedName>
    <definedName name="わざかん" localSheetId="16" hidden="1">{"'例）NTServer'!$A$1:$F$77"}</definedName>
    <definedName name="わざかん" hidden="1">{"'例）NTServer'!$A$1:$F$77"}</definedName>
    <definedName name="わふぁあ" localSheetId="5" hidden="1">{"'例）NTServer'!$A$1:$F$77"}</definedName>
    <definedName name="わふぁあ" localSheetId="12" hidden="1">{"'例）NTServer'!$A$1:$F$77"}</definedName>
    <definedName name="わふぁあ" localSheetId="17" hidden="1">{"'例）NTServer'!$A$1:$F$77"}</definedName>
    <definedName name="わふぁあ" localSheetId="16" hidden="1">{"'例）NTServer'!$A$1:$F$77"}</definedName>
    <definedName name="わふぁあ" hidden="1">{"'例）NTServer'!$A$1:$F$77"}</definedName>
    <definedName name="わわだ" localSheetId="5" hidden="1">{"'例）NTServer'!$A$1:$F$77"}</definedName>
    <definedName name="わわだ" localSheetId="12" hidden="1">{"'例）NTServer'!$A$1:$F$77"}</definedName>
    <definedName name="わわだ" localSheetId="17" hidden="1">{"'例）NTServer'!$A$1:$F$77"}</definedName>
    <definedName name="わわだ" localSheetId="16" hidden="1">{"'例）NTServer'!$A$1:$F$77"}</definedName>
    <definedName name="わわだ" hidden="1">{"'例）NTServer'!$A$1:$F$77"}</definedName>
    <definedName name="わわわあ" localSheetId="5" hidden="1">{"'例）NTServer'!$A$1:$F$77"}</definedName>
    <definedName name="わわわあ" localSheetId="12" hidden="1">{"'例）NTServer'!$A$1:$F$77"}</definedName>
    <definedName name="わわわあ" localSheetId="17" hidden="1">{"'例）NTServer'!$A$1:$F$77"}</definedName>
    <definedName name="わわわあ" localSheetId="16" hidden="1">{"'例）NTServer'!$A$1:$F$77"}</definedName>
    <definedName name="わわわあ" hidden="1">{"'例）NTServer'!$A$1:$F$77"}</definedName>
    <definedName name="わわわがさ" localSheetId="5" hidden="1">{"'例）NTServer'!$A$1:$F$77"}</definedName>
    <definedName name="わわわがさ" localSheetId="12" hidden="1">{"'例）NTServer'!$A$1:$F$77"}</definedName>
    <definedName name="わわわがさ" localSheetId="17" hidden="1">{"'例）NTServer'!$A$1:$F$77"}</definedName>
    <definedName name="わわわがさ" localSheetId="16" hidden="1">{"'例）NTServer'!$A$1:$F$77"}</definedName>
    <definedName name="わわわがさ" hidden="1">{"'例）NTServer'!$A$1:$F$77"}</definedName>
    <definedName name="安藤" localSheetId="17" hidden="1">#REF!</definedName>
    <definedName name="安藤" hidden="1">#REF!</definedName>
    <definedName name="依頼者" localSheetId="12">[117]リスト!$A$1:$A$65536</definedName>
    <definedName name="依頼者" localSheetId="16">[117]リスト!$A$1:$A$65536</definedName>
    <definedName name="依頼者">#REF!</definedName>
    <definedName name="印刷" localSheetId="12">#REF!</definedName>
    <definedName name="印刷" localSheetId="17">#REF!</definedName>
    <definedName name="印刷" localSheetId="16">#REF!</definedName>
    <definedName name="印刷">#REF!</definedName>
    <definedName name="印刷2" localSheetId="12">#REF!</definedName>
    <definedName name="印刷2" localSheetId="17">#REF!</definedName>
    <definedName name="印刷2" localSheetId="16">#REF!</definedName>
    <definedName name="印刷2">#REF!</definedName>
    <definedName name="印刷用" localSheetId="12">[118]レポートレイアウト!#REF!</definedName>
    <definedName name="印刷用" localSheetId="17">#REF!</definedName>
    <definedName name="印刷用" localSheetId="16">[118]レポートレイアウト!#REF!</definedName>
    <definedName name="印刷用">#REF!</definedName>
    <definedName name="烏丸今出川" localSheetId="5" hidden="1">{"'Sheet1'!$B$9"}</definedName>
    <definedName name="烏丸今出川" localSheetId="12" hidden="1">{"'Sheet1'!$B$9"}</definedName>
    <definedName name="烏丸今出川" localSheetId="17" hidden="1">{"'Sheet1'!$B$9"}</definedName>
    <definedName name="烏丸今出川" localSheetId="16" hidden="1">{"'Sheet1'!$B$9"}</definedName>
    <definedName name="烏丸今出川" hidden="1">{"'Sheet1'!$B$9"}</definedName>
    <definedName name="営業所名" localSheetId="17">#REF!</definedName>
    <definedName name="営業所名">#REF!</definedName>
    <definedName name="営業部名" localSheetId="17">#REF!</definedName>
    <definedName name="営業部名">#REF!</definedName>
    <definedName name="卸月末在庫" localSheetId="17">#REF!</definedName>
    <definedName name="卸月末在庫">#REF!</definedName>
    <definedName name="卸月末在庫金額" localSheetId="17">#REF!</definedName>
    <definedName name="卸月末在庫金額">#REF!</definedName>
    <definedName name="価格データ" localSheetId="17">#REF!</definedName>
    <definedName name="価格データ">#REF!</definedName>
    <definedName name="科目" localSheetId="12">[117]リスト!$C$1:$C$65536</definedName>
    <definedName name="科目" localSheetId="16">[117]リスト!$C$1:$C$65536</definedName>
    <definedName name="科目">#REF!</definedName>
    <definedName name="改装人材" localSheetId="5" hidden="1">{"'Sheet1'!$B$9"}</definedName>
    <definedName name="改装人材" localSheetId="12" hidden="1">{"'Sheet1'!$B$9"}</definedName>
    <definedName name="改装人材" localSheetId="17" hidden="1">{"'Sheet1'!$B$9"}</definedName>
    <definedName name="改装人材" localSheetId="16" hidden="1">{"'Sheet1'!$B$9"}</definedName>
    <definedName name="改装人材" hidden="1">{"'Sheet1'!$B$9"}</definedName>
    <definedName name="改装人材リスト" localSheetId="5" hidden="1">{"'Sheet1'!$B$9"}</definedName>
    <definedName name="改装人材リスト" localSheetId="12" hidden="1">{"'Sheet1'!$B$9"}</definedName>
    <definedName name="改装人材リスト" localSheetId="17" hidden="1">{"'Sheet1'!$B$9"}</definedName>
    <definedName name="改装人材リスト" localSheetId="16" hidden="1">{"'Sheet1'!$B$9"}</definedName>
    <definedName name="改装人材リスト" hidden="1">{"'Sheet1'!$B$9"}</definedName>
    <definedName name="改定" localSheetId="5" hidden="1">{"'例）NTServer'!$A$1:$F$77"}</definedName>
    <definedName name="改定" localSheetId="12" hidden="1">{"'例）NTServer'!$A$1:$F$77"}</definedName>
    <definedName name="改定" localSheetId="17" hidden="1">{"'例）NTServer'!$A$1:$F$77"}</definedName>
    <definedName name="改定" localSheetId="16" hidden="1">{"'例）NTServer'!$A$1:$F$77"}</definedName>
    <definedName name="改定" hidden="1">{"'例）NTServer'!$A$1:$F$77"}</definedName>
    <definedName name="割戻K" localSheetId="5" hidden="1">{"'Sheet1 (2)'!$A$10:$F$18"}</definedName>
    <definedName name="割戻K" localSheetId="12" hidden="1">{"'Sheet1 (2)'!$A$10:$F$18"}</definedName>
    <definedName name="割戻K" localSheetId="17" hidden="1">{"'Sheet1 (2)'!$A$10:$F$18"}</definedName>
    <definedName name="割戻K" localSheetId="16" hidden="1">{"'Sheet1 (2)'!$A$10:$F$18"}</definedName>
    <definedName name="割戻K" hidden="1">{"'Sheet1 (2)'!$A$10:$F$18"}</definedName>
    <definedName name="勘定コード属性" localSheetId="17">#REF!</definedName>
    <definedName name="勘定コード属性">#REF!</definedName>
    <definedName name="勘定科目" localSheetId="12">[119]Account!$C:$J</definedName>
    <definedName name="勘定科目" localSheetId="16">[119]Account!$C:$J</definedName>
    <definedName name="勘定科目">#REF!</definedName>
    <definedName name="勘定科目使用コード一覧" localSheetId="12">#REF!</definedName>
    <definedName name="勘定科目使用コード一覧" localSheetId="17">#REF!</definedName>
    <definedName name="勘定科目使用コード一覧" localSheetId="16">#REF!</definedName>
    <definedName name="勘定科目使用コード一覧">#REF!</definedName>
    <definedName name="勘定科目使用一覧_v2" localSheetId="12">[120]勘定科目定義!$S$5:$S$70</definedName>
    <definedName name="勘定科目使用一覧_v2" localSheetId="16">[120]勘定科目定義!$S$5:$S$70</definedName>
    <definedName name="勘定科目使用一覧_v2">#REF!</definedName>
    <definedName name="勘定科目名称" localSheetId="12">[119]Account!$A$2:$A$2104</definedName>
    <definedName name="勘定科目名称" localSheetId="16">[119]Account!$A$2:$A$2104</definedName>
    <definedName name="勘定科目名称">#REF!</definedName>
    <definedName name="完了" localSheetId="12">[121]宿題リスト!#REF!</definedName>
    <definedName name="完了" localSheetId="16">[121]宿題リスト!#REF!</definedName>
    <definedName name="完了">#REF!</definedName>
    <definedName name="鑑定" localSheetId="5" hidden="1">{#N/A,#N/A,FALSE,"Aging Summary";#N/A,#N/A,FALSE,"Ratio Analysis";#N/A,#N/A,FALSE,"Test 120 Day Accts";#N/A,#N/A,FALSE,"Tickmarks"}</definedName>
    <definedName name="鑑定" localSheetId="12" hidden="1">{#N/A,#N/A,FALSE,"Aging Summary";#N/A,#N/A,FALSE,"Ratio Analysis";#N/A,#N/A,FALSE,"Test 120 Day Accts";#N/A,#N/A,FALSE,"Tickmarks"}</definedName>
    <definedName name="鑑定" localSheetId="17" hidden="1">{#N/A,#N/A,FALSE,"Aging Summary";#N/A,#N/A,FALSE,"Ratio Analysis";#N/A,#N/A,FALSE,"Test 120 Day Accts";#N/A,#N/A,FALSE,"Tickmarks"}</definedName>
    <definedName name="鑑定" localSheetId="16" hidden="1">{#N/A,#N/A,FALSE,"Aging Summary";#N/A,#N/A,FALSE,"Ratio Analysis";#N/A,#N/A,FALSE,"Test 120 Day Accts";#N/A,#N/A,FALSE,"Tickmarks"}</definedName>
    <definedName name="鑑定" hidden="1">{#N/A,#N/A,FALSE,"Aging Summary";#N/A,#N/A,FALSE,"Ratio Analysis";#N/A,#N/A,FALSE,"Test 120 Day Accts";#N/A,#N/A,FALSE,"Tickmarks"}</definedName>
    <definedName name="鑑定評価縦" localSheetId="5" hidden="1">{#N/A,#N/A,FALSE,"Aging Summary";#N/A,#N/A,FALSE,"Ratio Analysis";#N/A,#N/A,FALSE,"Test 120 Day Accts";#N/A,#N/A,FALSE,"Tickmarks"}</definedName>
    <definedName name="鑑定評価縦" localSheetId="12" hidden="1">{#N/A,#N/A,FALSE,"Aging Summary";#N/A,#N/A,FALSE,"Ratio Analysis";#N/A,#N/A,FALSE,"Test 120 Day Accts";#N/A,#N/A,FALSE,"Tickmarks"}</definedName>
    <definedName name="鑑定評価縦" localSheetId="17" hidden="1">{#N/A,#N/A,FALSE,"Aging Summary";#N/A,#N/A,FALSE,"Ratio Analysis";#N/A,#N/A,FALSE,"Test 120 Day Accts";#N/A,#N/A,FALSE,"Tickmarks"}</definedName>
    <definedName name="鑑定評価縦" localSheetId="16" hidden="1">{#N/A,#N/A,FALSE,"Aging Summary";#N/A,#N/A,FALSE,"Ratio Analysis";#N/A,#N/A,FALSE,"Test 120 Day Accts";#N/A,#N/A,FALSE,"Tickmarks"}</definedName>
    <definedName name="鑑定評価縦" hidden="1">{#N/A,#N/A,FALSE,"Aging Summary";#N/A,#N/A,FALSE,"Ratio Analysis";#N/A,#N/A,FALSE,"Test 120 Day Accts";#N/A,#N/A,FALSE,"Tickmarks"}</definedName>
    <definedName name="関連表" localSheetId="12" hidden="1">#REF!</definedName>
    <definedName name="関連表" localSheetId="17" hidden="1">#REF!</definedName>
    <definedName name="関連表" localSheetId="16" hidden="1">#REF!</definedName>
    <definedName name="関連表" hidden="1">#REF!</definedName>
    <definedName name="基準月" localSheetId="12">#REF!</definedName>
    <definedName name="基準月" localSheetId="17">#REF!</definedName>
    <definedName name="基準月" localSheetId="16">#REF!</definedName>
    <definedName name="基準月">#REF!</definedName>
    <definedName name="基準年" localSheetId="12">#REF!</definedName>
    <definedName name="基準年" localSheetId="17">#REF!</definedName>
    <definedName name="基準年" localSheetId="16">#REF!</definedName>
    <definedName name="基準年">#REF!</definedName>
    <definedName name="基本2" localSheetId="5" hidden="1">{#N/A,#N/A,FALSE,"Sheet6";#N/A,#N/A,FALSE,"Sheet7";#N/A,#N/A,FALSE,"Sheet8";#N/A,#N/A,FALSE,"Sheet9";#N/A,#N/A,FALSE,"Sheet10";#N/A,#N/A,FALSE,"Sheet1";#N/A,#N/A,FALSE,"Sheet1";#N/A,#N/A,FALSE,"Sheet2";#N/A,#N/A,FALSE,"Sheet3";#N/A,#N/A,FALSE,"Sheet4"}</definedName>
    <definedName name="基本2" localSheetId="12" hidden="1">{#N/A,#N/A,FALSE,"Sheet6";#N/A,#N/A,FALSE,"Sheet7";#N/A,#N/A,FALSE,"Sheet8";#N/A,#N/A,FALSE,"Sheet9";#N/A,#N/A,FALSE,"Sheet10";#N/A,#N/A,FALSE,"Sheet1";#N/A,#N/A,FALSE,"Sheet1";#N/A,#N/A,FALSE,"Sheet2";#N/A,#N/A,FALSE,"Sheet3";#N/A,#N/A,FALSE,"Sheet4"}</definedName>
    <definedName name="基本2" localSheetId="17" hidden="1">{#N/A,#N/A,FALSE,"Sheet6";#N/A,#N/A,FALSE,"Sheet7";#N/A,#N/A,FALSE,"Sheet8";#N/A,#N/A,FALSE,"Sheet9";#N/A,#N/A,FALSE,"Sheet10";#N/A,#N/A,FALSE,"Sheet1";#N/A,#N/A,FALSE,"Sheet1";#N/A,#N/A,FALSE,"Sheet2";#N/A,#N/A,FALSE,"Sheet3";#N/A,#N/A,FALSE,"Sheet4"}</definedName>
    <definedName name="基本2" localSheetId="16" hidden="1">{#N/A,#N/A,FALSE,"Sheet6";#N/A,#N/A,FALSE,"Sheet7";#N/A,#N/A,FALSE,"Sheet8";#N/A,#N/A,FALSE,"Sheet9";#N/A,#N/A,FALSE,"Sheet10";#N/A,#N/A,FALSE,"Sheet1";#N/A,#N/A,FALSE,"Sheet1";#N/A,#N/A,FALSE,"Sheet2";#N/A,#N/A,FALSE,"Sheet3";#N/A,#N/A,FALSE,"Sheet4"}</definedName>
    <definedName name="基本2" hidden="1">{#N/A,#N/A,FALSE,"Sheet6";#N/A,#N/A,FALSE,"Sheet7";#N/A,#N/A,FALSE,"Sheet8";#N/A,#N/A,FALSE,"Sheet9";#N/A,#N/A,FALSE,"Sheet10";#N/A,#N/A,FALSE,"Sheet1";#N/A,#N/A,FALSE,"Sheet1";#N/A,#N/A,FALSE,"Sheet2";#N/A,#N/A,FALSE,"Sheet3";#N/A,#N/A,FALSE,"Sheet4"}</definedName>
    <definedName name="機能分類" localSheetId="12">[122]マスタ!$A$3:$A$12</definedName>
    <definedName name="機能分類" localSheetId="16">[122]マスタ!$A$3:$A$12</definedName>
    <definedName name="機能分類">#REF!</definedName>
    <definedName name="規格" localSheetId="12">#REF!</definedName>
    <definedName name="規格" localSheetId="17">#REF!</definedName>
    <definedName name="規格" localSheetId="16">#REF!</definedName>
    <definedName name="規格">#REF!</definedName>
    <definedName name="議事録３" localSheetId="5" hidden="1">{"'ＥＤＩ'!$H$5:$I$6"}</definedName>
    <definedName name="議事録３" localSheetId="12" hidden="1">{"'ＥＤＩ'!$H$5:$I$6"}</definedName>
    <definedName name="議事録３" localSheetId="17" hidden="1">{"'ＥＤＩ'!$H$5:$I$6"}</definedName>
    <definedName name="議事録３" localSheetId="16" hidden="1">{"'ＥＤＩ'!$H$5:$I$6"}</definedName>
    <definedName name="議事録３" hidden="1">{"'ＥＤＩ'!$H$5:$I$6"}</definedName>
    <definedName name="共用ディスク装置" localSheetId="5" hidden="1">{"'フローチャート'!$A$1:$AO$191"}</definedName>
    <definedName name="共用ディスク装置" localSheetId="12" hidden="1">{"'フローチャート'!$A$1:$AO$191"}</definedName>
    <definedName name="共用ディスク装置" localSheetId="17" hidden="1">{"'フローチャート'!$A$1:$AO$191"}</definedName>
    <definedName name="共用ディスク装置" localSheetId="16" hidden="1">{"'フローチャート'!$A$1:$AO$191"}</definedName>
    <definedName name="共用ディスク装置" hidden="1">{"'フローチャート'!$A$1:$AO$191"}</definedName>
    <definedName name="業者名" localSheetId="12">[123]ﾘｽﾄ!$C$1:$C$65536</definedName>
    <definedName name="業者名" localSheetId="16">[123]ﾘｽﾄ!$C$1:$C$65536</definedName>
    <definedName name="業者名">#REF!</definedName>
    <definedName name="業務案内0517" localSheetId="12">#REF!</definedName>
    <definedName name="業務案内0517" localSheetId="17">#REF!</definedName>
    <definedName name="業務案内0517" localSheetId="16">#REF!</definedName>
    <definedName name="業務案内0517">#REF!</definedName>
    <definedName name="業務案内0524" localSheetId="12">#REF!</definedName>
    <definedName name="業務案内0524" localSheetId="17">#REF!</definedName>
    <definedName name="業務案内0524" localSheetId="16">#REF!</definedName>
    <definedName name="業務案内0524">#REF!</definedName>
    <definedName name="業務案内0531" localSheetId="12">#REF!</definedName>
    <definedName name="業務案内0531" localSheetId="17">#REF!</definedName>
    <definedName name="業務案内0531" localSheetId="16">#REF!</definedName>
    <definedName name="業務案内0531">#REF!</definedName>
    <definedName name="業務区分" localSheetId="12">[124]Sheet2!$E$2:$E$7</definedName>
    <definedName name="業務区分" localSheetId="16">[124]Sheet2!$E$2:$E$7</definedName>
    <definedName name="業務区分">#REF!</definedName>
    <definedName name="業務分野" localSheetId="12">[111]入力規則用マスタ!$A$4:$A$10</definedName>
    <definedName name="業務分野" localSheetId="16">[111]入力規則用マスタ!$A$4:$A$10</definedName>
    <definedName name="業務分野">#REF!</definedName>
    <definedName name="勤務地" localSheetId="12">#REF!</definedName>
    <definedName name="勤務地" localSheetId="17">#REF!</definedName>
    <definedName name="勤務地" localSheetId="16">#REF!</definedName>
    <definedName name="勤務地">#REF!</definedName>
    <definedName name="金額" localSheetId="12">'[125]08金額'!$A$1:$H$3</definedName>
    <definedName name="金額" localSheetId="16">'[125]08金額'!$A$1:$H$3</definedName>
    <definedName name="金額">#REF!</definedName>
    <definedName name="金額２" localSheetId="12">'[125]09金額'!$A$1:$L$26</definedName>
    <definedName name="金額２" localSheetId="16">'[125]09金額'!$A$1:$L$26</definedName>
    <definedName name="金額２">#REF!</definedName>
    <definedName name="金額粗利数量20091002_3" localSheetId="12">#REF!</definedName>
    <definedName name="金額粗利数量20091002_3" localSheetId="17">#REF!</definedName>
    <definedName name="金額粗利数量20091002_3" localSheetId="16">#REF!</definedName>
    <definedName name="金額粗利数量20091002_3">#REF!</definedName>
    <definedName name="区分" localSheetId="12">[117]リスト!$D$1:$D$65536</definedName>
    <definedName name="区分" localSheetId="16">[117]リスト!$D$1:$D$65536</definedName>
    <definedName name="区分">#REF!</definedName>
    <definedName name="区分番号" localSheetId="12">[67]マスタ!$M$2:$M$49</definedName>
    <definedName name="区分番号" localSheetId="16">[67]マスタ!$M$2:$M$49</definedName>
    <definedName name="区分番号">#REF!</definedName>
    <definedName name="区分番号マスタ" localSheetId="12">[126]マスタ!$M$2:$M$49</definedName>
    <definedName name="区分番号マスタ" localSheetId="16">[126]マスタ!$M$2:$M$49</definedName>
    <definedName name="区分番号マスタ">#REF!</definedName>
    <definedName name="経費明細入力シート使用科目" localSheetId="12">#REF!</definedName>
    <definedName name="経費明細入力シート使用科目" localSheetId="17">#REF!</definedName>
    <definedName name="経費明細入力シート使用科目" localSheetId="16">#REF!</definedName>
    <definedName name="経費明細入力シート使用科目">#REF!</definedName>
    <definedName name="計画" localSheetId="12">#REF!</definedName>
    <definedName name="計画" localSheetId="17">#REF!</definedName>
    <definedName name="計画" localSheetId="16">#REF!</definedName>
    <definedName name="計画">#REF!</definedName>
    <definedName name="計画2" localSheetId="12">#REF!</definedName>
    <definedName name="計画2" localSheetId="17">#REF!</definedName>
    <definedName name="計画2" localSheetId="16">#REF!</definedName>
    <definedName name="計画2">#REF!</definedName>
    <definedName name="計画3" localSheetId="17">#REF!</definedName>
    <definedName name="計画3">#REF!</definedName>
    <definedName name="計画5" localSheetId="17">#REF!</definedName>
    <definedName name="計画5">#REF!</definedName>
    <definedName name="計画６" localSheetId="17">#REF!</definedName>
    <definedName name="計画６">#REF!</definedName>
    <definedName name="計画７" localSheetId="17">#REF!</definedName>
    <definedName name="計画７">#REF!</definedName>
    <definedName name="計画８" localSheetId="17">#REF!</definedName>
    <definedName name="計画８">#REF!</definedName>
    <definedName name="計画９" localSheetId="17">#REF!</definedName>
    <definedName name="計画９">#REF!</definedName>
    <definedName name="計算" localSheetId="17">#REF!</definedName>
    <definedName name="計算">#REF!</definedName>
    <definedName name="桁数ﾁｪｯｸ開始ｾﾙ" localSheetId="17">#REF!</definedName>
    <definedName name="桁数ﾁｪｯｸ開始ｾﾙ">#REF!</definedName>
    <definedName name="件数" localSheetId="12">'[125]08件数'!$A$1:$H$3</definedName>
    <definedName name="件数" localSheetId="16">'[125]08件数'!$A$1:$H$3</definedName>
    <definedName name="件数">#REF!</definedName>
    <definedName name="件数２" localSheetId="12">'[125]09件数'!$A$1:$L$26</definedName>
    <definedName name="件数２" localSheetId="16">'[125]09件数'!$A$1:$L$26</definedName>
    <definedName name="件数２">#REF!</definedName>
    <definedName name="県を選択" localSheetId="12">[127]クレコン県支店変換!$A:$A</definedName>
    <definedName name="県を選択" localSheetId="16">[127]クレコン県支店変換!$A:$A</definedName>
    <definedName name="県を選択">#REF!</definedName>
    <definedName name="元" localSheetId="12" hidden="1">#REF!</definedName>
    <definedName name="元" localSheetId="17" hidden="1">#REF!</definedName>
    <definedName name="元" localSheetId="16" hidden="1">#REF!</definedName>
    <definedName name="元" hidden="1">#REF!</definedName>
    <definedName name="原価センタ" localSheetId="12">[119]原価センタ!$B$3:$B$550</definedName>
    <definedName name="原価センタ" localSheetId="16">[119]原価センタ!$B$3:$B$550</definedName>
    <definedName name="原価センタ">#REF!</definedName>
    <definedName name="原価センタリスト" localSheetId="12">[128]組織対応表!#REF!</definedName>
    <definedName name="原価センタリスト" localSheetId="16">[128]組織対応表!#REF!</definedName>
    <definedName name="原価センタリスト">#REF!</definedName>
    <definedName name="原価センタリスト_v2" localSheetId="12">[128]組織対応表!#REF!</definedName>
    <definedName name="原価センタリスト_v2" localSheetId="16">[128]組織対応表!#REF!</definedName>
    <definedName name="原価センタリスト_v2">#REF!</definedName>
    <definedName name="工事コード" localSheetId="12">#REF!</definedName>
    <definedName name="工事コード" localSheetId="17">#REF!</definedName>
    <definedName name="工事コード" localSheetId="16">#REF!</definedName>
    <definedName name="工事コード">#REF!</definedName>
    <definedName name="工事財務人事管理ターミナルサーバ" localSheetId="5" hidden="1">{"'フローチャート'!$A$1:$AO$191"}</definedName>
    <definedName name="工事財務人事管理ターミナルサーバ" localSheetId="12" hidden="1">{"'フローチャート'!$A$1:$AO$191"}</definedName>
    <definedName name="工事財務人事管理ターミナルサーバ" localSheetId="17" hidden="1">{"'フローチャート'!$A$1:$AO$191"}</definedName>
    <definedName name="工事財務人事管理ターミナルサーバ" localSheetId="16" hidden="1">{"'フローチャート'!$A$1:$AO$191"}</definedName>
    <definedName name="工事財務人事管理ターミナルサーバ" hidden="1">{"'フローチャート'!$A$1:$AO$191"}</definedName>
    <definedName name="行動評価" localSheetId="5" hidden="1">{"'Sheet1'!$B$9"}</definedName>
    <definedName name="行動評価" localSheetId="12" hidden="1">{"'Sheet1'!$B$9"}</definedName>
    <definedName name="行動評価" localSheetId="17" hidden="1">{"'Sheet1'!$B$9"}</definedName>
    <definedName name="行動評価" localSheetId="16" hidden="1">{"'Sheet1'!$B$9"}</definedName>
    <definedName name="行動評価" hidden="1">{"'Sheet1'!$B$9"}</definedName>
    <definedName name="行動分類" localSheetId="12">[111]入力規則用マスタ!$C$4:$C$9</definedName>
    <definedName name="行動分類" localSheetId="16">[111]入力規則用マスタ!$C$4:$C$9</definedName>
    <definedName name="行動分類">#REF!</definedName>
    <definedName name="項目" localSheetId="12">[124]Sheet2!$C$2:$C$12</definedName>
    <definedName name="項目" localSheetId="16">[124]Sheet2!$C$2:$C$12</definedName>
    <definedName name="項目">#REF!</definedName>
    <definedName name="今出川" localSheetId="5" hidden="1">{"'Sheet1'!$B$9"}</definedName>
    <definedName name="今出川" localSheetId="12" hidden="1">{"'Sheet1'!$B$9"}</definedName>
    <definedName name="今出川" localSheetId="17" hidden="1">{"'Sheet1'!$B$9"}</definedName>
    <definedName name="今出川" localSheetId="16" hidden="1">{"'Sheet1'!$B$9"}</definedName>
    <definedName name="今出川" hidden="1">{"'Sheet1'!$B$9"}</definedName>
    <definedName name="今出川2003" localSheetId="5" hidden="1">{"'Sheet1'!$B$9"}</definedName>
    <definedName name="今出川2003" localSheetId="12" hidden="1">{"'Sheet1'!$B$9"}</definedName>
    <definedName name="今出川2003" localSheetId="17" hidden="1">{"'Sheet1'!$B$9"}</definedName>
    <definedName name="今出川2003" localSheetId="16" hidden="1">{"'Sheet1'!$B$9"}</definedName>
    <definedName name="今出川2003" hidden="1">{"'Sheet1'!$B$9"}</definedName>
    <definedName name="混同" localSheetId="5" hidden="1">{"'Sheet1'!$B$9"}</definedName>
    <definedName name="混同" localSheetId="12" hidden="1">{"'Sheet1'!$B$9"}</definedName>
    <definedName name="混同" localSheetId="17" hidden="1">{"'Sheet1'!$B$9"}</definedName>
    <definedName name="混同" localSheetId="16" hidden="1">{"'Sheet1'!$B$9"}</definedName>
    <definedName name="混同" hidden="1">{"'Sheet1'!$B$9"}</definedName>
    <definedName name="佐藤" localSheetId="17">#REF!</definedName>
    <definedName name="佐藤">#REF!</definedName>
    <definedName name="最終_納入先ﾍﾞｰｽ_ｾﾌｫﾀｯｸｽ施設071031" localSheetId="17">#REF!</definedName>
    <definedName name="最終_納入先ﾍﾞｰｽ_ｾﾌｫﾀｯｸｽ施設071031">#REF!</definedName>
    <definedName name="最終_明細ｾﾌｫﾀｯｸｽ施設071031" localSheetId="17">#REF!</definedName>
    <definedName name="最終_明細ｾﾌｫﾀｯｸｽ施設071031">#REF!</definedName>
    <definedName name="最終行" localSheetId="17">#REF!</definedName>
    <definedName name="最終行">#REF!</definedName>
    <definedName name="剤形" localSheetId="12">[129]表の材料!$B$2:$B$7</definedName>
    <definedName name="剤形" localSheetId="16">[129]表の材料!$B$2:$B$7</definedName>
    <definedName name="剤形">#REF!</definedName>
    <definedName name="参考" localSheetId="5" hidden="1">{"'例）NTServer'!$A$1:$F$77"}</definedName>
    <definedName name="参考" localSheetId="12" hidden="1">{"'例）NTServer'!$A$1:$F$77"}</definedName>
    <definedName name="参考" localSheetId="17" hidden="1">{"'例）NTServer'!$A$1:$F$77"}</definedName>
    <definedName name="参考" localSheetId="16" hidden="1">{"'例）NTServer'!$A$1:$F$77"}</definedName>
    <definedName name="参考" hidden="1">{"'例）NTServer'!$A$1:$F$77"}</definedName>
    <definedName name="参考１" localSheetId="5" hidden="1">{"'例）NTServer'!$A$1:$F$77"}</definedName>
    <definedName name="参考１" localSheetId="12" hidden="1">{"'例）NTServer'!$A$1:$F$77"}</definedName>
    <definedName name="参考１" localSheetId="17" hidden="1">{"'例）NTServer'!$A$1:$F$77"}</definedName>
    <definedName name="参考１" localSheetId="16" hidden="1">{"'例）NTServer'!$A$1:$F$77"}</definedName>
    <definedName name="参考１" hidden="1">{"'例）NTServer'!$A$1:$F$77"}</definedName>
    <definedName name="使用コード一覧" localSheetId="17">#REF!</definedName>
    <definedName name="使用コード一覧">#REF!</definedName>
    <definedName name="支店名" localSheetId="12">[112]マスタ!#REF!</definedName>
    <definedName name="支店名" localSheetId="16">[112]マスタ!#REF!</definedName>
    <definedName name="支店名">#REF!</definedName>
    <definedName name="支払方法" localSheetId="12">OFFSET([93]【マスタ】支払方法!$A$2,0,0,COUNTA([93]【マスタ】支払方法!$A:$A)-1,1)</definedName>
    <definedName name="支払方法" localSheetId="16">OFFSET([93]【マスタ】支払方法!$A$2,0,0,COUNTA([93]【マスタ】支払方法!$A:$A)-1,1)</definedName>
    <definedName name="支払方法">OFFSET(#REF!,0,0,COUNTA(#REF!)-1,1)</definedName>
    <definedName name="施設" localSheetId="12">[126]マスタ!$H$2:$H$11</definedName>
    <definedName name="施設" localSheetId="16">[126]マスタ!$H$2:$H$11</definedName>
    <definedName name="施設">#REF!</definedName>
    <definedName name="施設２" localSheetId="12">[67]マスタ!$H$2:$H$11</definedName>
    <definedName name="施設２" localSheetId="16">[67]マスタ!$H$2:$H$11</definedName>
    <definedName name="施設２">#REF!</definedName>
    <definedName name="資本履歴" localSheetId="5" hidden="1">{#N/A,#N/A,FALSE,"OperatingAssumptions"}</definedName>
    <definedName name="資本履歴" localSheetId="12" hidden="1">{#N/A,#N/A,FALSE,"OperatingAssumptions"}</definedName>
    <definedName name="資本履歴" localSheetId="17" hidden="1">{#N/A,#N/A,FALSE,"OperatingAssumptions"}</definedName>
    <definedName name="資本履歴" localSheetId="16" hidden="1">{#N/A,#N/A,FALSE,"OperatingAssumptions"}</definedName>
    <definedName name="資本履歴" hidden="1">{#N/A,#N/A,FALSE,"OperatingAssumptions"}</definedName>
    <definedName name="時間" localSheetId="12">#REF!</definedName>
    <definedName name="時間" localSheetId="17">#REF!</definedName>
    <definedName name="時間" localSheetId="16">#REF!</definedName>
    <definedName name="時間">#REF!</definedName>
    <definedName name="実績" localSheetId="12">#REF!</definedName>
    <definedName name="実績" localSheetId="17">#REF!</definedName>
    <definedName name="実績" localSheetId="16">#REF!</definedName>
    <definedName name="実績">#REF!</definedName>
    <definedName name="実績５" localSheetId="12">#REF!</definedName>
    <definedName name="実績５" localSheetId="17">#REF!</definedName>
    <definedName name="実績５" localSheetId="16">#REF!</definedName>
    <definedName name="実績５">#REF!</definedName>
    <definedName name="実績６" localSheetId="17">#REF!</definedName>
    <definedName name="実績６">#REF!</definedName>
    <definedName name="実績７" localSheetId="17">#REF!</definedName>
    <definedName name="実績７">#REF!</definedName>
    <definedName name="実績８" localSheetId="17">#REF!</definedName>
    <definedName name="実績８">#REF!</definedName>
    <definedName name="実績９" localSheetId="17">#REF!</definedName>
    <definedName name="実績９">#REF!</definedName>
    <definedName name="借款" localSheetId="5" hidden="1">{#N/A,#N/A,FALSE,"970301";#N/A,#N/A,FALSE,"970302";#N/A,#N/A,FALSE,"970303";#N/A,#N/A,FALSE,"970304";#N/A,#N/A,FALSE,"COM1";#N/A,#N/A,FALSE,"COM2"}</definedName>
    <definedName name="借款" localSheetId="12" hidden="1">{#N/A,#N/A,FALSE,"970301";#N/A,#N/A,FALSE,"970302";#N/A,#N/A,FALSE,"970303";#N/A,#N/A,FALSE,"970304";#N/A,#N/A,FALSE,"COM1";#N/A,#N/A,FALSE,"COM2"}</definedName>
    <definedName name="借款" localSheetId="17" hidden="1">{#N/A,#N/A,FALSE,"970301";#N/A,#N/A,FALSE,"970302";#N/A,#N/A,FALSE,"970303";#N/A,#N/A,FALSE,"970304";#N/A,#N/A,FALSE,"COM1";#N/A,#N/A,FALSE,"COM2"}</definedName>
    <definedName name="借款" localSheetId="16" hidden="1">{#N/A,#N/A,FALSE,"970301";#N/A,#N/A,FALSE,"970302";#N/A,#N/A,FALSE,"970303";#N/A,#N/A,FALSE,"970304";#N/A,#N/A,FALSE,"COM1";#N/A,#N/A,FALSE,"COM2"}</definedName>
    <definedName name="借款" hidden="1">{#N/A,#N/A,FALSE,"970301";#N/A,#N/A,FALSE,"970302";#N/A,#N/A,FALSE,"970303";#N/A,#N/A,FALSE,"970304";#N/A,#N/A,FALSE,"COM1";#N/A,#N/A,FALSE,"COM2"}</definedName>
    <definedName name="種類" localSheetId="12">[129]表の材料!$A$2:$A$4</definedName>
    <definedName name="種類" localSheetId="16">[129]表の材料!$A$2:$A$4</definedName>
    <definedName name="種類">#REF!</definedName>
    <definedName name="受賃原価明細BASE" localSheetId="12">#REF!</definedName>
    <definedName name="受賃原価明細BASE" localSheetId="17">#REF!</definedName>
    <definedName name="受賃原価明細BASE" localSheetId="16">#REF!</definedName>
    <definedName name="受賃原価明細BASE">#REF!</definedName>
    <definedName name="修繕11" localSheetId="5" hidden="1">{"ｹﾝﾄ（M)",#N/A,FALSE,"収支・日割";"ｹﾝﾄ（RD)",#N/A,FALSE,"収支・日割";"ｹﾝﾄ（PMC)",#N/A,FALSE,"収支・日割"}</definedName>
    <definedName name="修繕11" localSheetId="12" hidden="1">{"ｹﾝﾄ（M)",#N/A,FALSE,"収支・日割";"ｹﾝﾄ（RD)",#N/A,FALSE,"収支・日割";"ｹﾝﾄ（PMC)",#N/A,FALSE,"収支・日割"}</definedName>
    <definedName name="修繕11" localSheetId="17" hidden="1">{"ｹﾝﾄ（M)",#N/A,FALSE,"収支・日割";"ｹﾝﾄ（RD)",#N/A,FALSE,"収支・日割";"ｹﾝﾄ（PMC)",#N/A,FALSE,"収支・日割"}</definedName>
    <definedName name="修繕11" localSheetId="16" hidden="1">{"ｹﾝﾄ（M)",#N/A,FALSE,"収支・日割";"ｹﾝﾄ（RD)",#N/A,FALSE,"収支・日割";"ｹﾝﾄ（PMC)",#N/A,FALSE,"収支・日割"}</definedName>
    <definedName name="修繕11" hidden="1">{"ｹﾝﾄ（M)",#N/A,FALSE,"収支・日割";"ｹﾝﾄ（RD)",#N/A,FALSE,"収支・日割";"ｹﾝﾄ（PMC)",#N/A,FALSE,"収支・日割"}</definedName>
    <definedName name="修繕履歴" localSheetId="5" hidden="1">{#N/A,#N/A,FALSE,"ExitStratigy"}</definedName>
    <definedName name="修繕履歴" localSheetId="12" hidden="1">{#N/A,#N/A,FALSE,"ExitStratigy"}</definedName>
    <definedName name="修繕履歴" localSheetId="17" hidden="1">{#N/A,#N/A,FALSE,"ExitStratigy"}</definedName>
    <definedName name="修繕履歴" localSheetId="16" hidden="1">{#N/A,#N/A,FALSE,"ExitStratigy"}</definedName>
    <definedName name="修繕履歴" hidden="1">{#N/A,#N/A,FALSE,"ExitStratigy"}</definedName>
    <definedName name="修繕履歴1031" localSheetId="5" hidden="1">{#N/A,#N/A,FALSE,"ExitStratigy"}</definedName>
    <definedName name="修繕履歴1031" localSheetId="12" hidden="1">{#N/A,#N/A,FALSE,"ExitStratigy"}</definedName>
    <definedName name="修繕履歴1031" localSheetId="17" hidden="1">{#N/A,#N/A,FALSE,"ExitStratigy"}</definedName>
    <definedName name="修繕履歴1031" localSheetId="16" hidden="1">{#N/A,#N/A,FALSE,"ExitStratigy"}</definedName>
    <definedName name="修繕履歴1031" hidden="1">{#N/A,#N/A,FALSE,"ExitStratigy"}</definedName>
    <definedName name="修理" localSheetId="5" hidden="1">{"AnnualRentRoll",#N/A,FALSE,"RentRoll"}</definedName>
    <definedName name="修理" localSheetId="12" hidden="1">{"AnnualRentRoll",#N/A,FALSE,"RentRoll"}</definedName>
    <definedName name="修理" localSheetId="17" hidden="1">{"AnnualRentRoll",#N/A,FALSE,"RentRoll"}</definedName>
    <definedName name="修理" localSheetId="16" hidden="1">{"AnnualRentRoll",#N/A,FALSE,"RentRoll"}</definedName>
    <definedName name="修理" hidden="1">{"AnnualRentRoll",#N/A,FALSE,"RentRoll"}</definedName>
    <definedName name="庄内" localSheetId="5" hidden="1">{"'Sheet1'!$B$9"}</definedName>
    <definedName name="庄内" localSheetId="12" hidden="1">{"'Sheet1'!$B$9"}</definedName>
    <definedName name="庄内" localSheetId="17" hidden="1">{"'Sheet1'!$B$9"}</definedName>
    <definedName name="庄内" localSheetId="16" hidden="1">{"'Sheet1'!$B$9"}</definedName>
    <definedName name="庄内" hidden="1">{"'Sheet1'!$B$9"}</definedName>
    <definedName name="消化率科目" localSheetId="12">[130]リスト!$C$1:$C$65536</definedName>
    <definedName name="消化率科目" localSheetId="16">[130]リスト!$C$1:$C$65536</definedName>
    <definedName name="消化率科目">#REF!</definedName>
    <definedName name="消化率業者名" localSheetId="12">[130]リスト!$B$1:$B$65536</definedName>
    <definedName name="消化率業者名" localSheetId="16">[130]リスト!$B$1:$B$65536</definedName>
    <definedName name="消化率業者名">#REF!</definedName>
    <definedName name="上期数値実績" localSheetId="5" hidden="1">{"'Sheet1'!$B$9"}</definedName>
    <definedName name="上期数値実績" localSheetId="12" hidden="1">{"'Sheet1'!$B$9"}</definedName>
    <definedName name="上期数値実績" localSheetId="17" hidden="1">{"'Sheet1'!$B$9"}</definedName>
    <definedName name="上期数値実績" localSheetId="16" hidden="1">{"'Sheet1'!$B$9"}</definedName>
    <definedName name="上期数値実績" hidden="1">{"'Sheet1'!$B$9"}</definedName>
    <definedName name="状況" localSheetId="12">[112]マスタ!$C$2:$C$4</definedName>
    <definedName name="状況" localSheetId="16">[112]マスタ!$C$2:$C$4</definedName>
    <definedName name="状況">#REF!</definedName>
    <definedName name="新規" localSheetId="5" hidden="1">{"'Sheet1'!$B$9"}</definedName>
    <definedName name="新規" localSheetId="12" hidden="1">{"'Sheet1'!$B$9"}</definedName>
    <definedName name="新規" localSheetId="17" hidden="1">{"'Sheet1'!$B$9"}</definedName>
    <definedName name="新規" localSheetId="16" hidden="1">{"'Sheet1'!$B$9"}</definedName>
    <definedName name="新規" hidden="1">{"'Sheet1'!$B$9"}</definedName>
    <definedName name="新原価センタ" localSheetId="17">#REF!</definedName>
    <definedName name="新原価センタ">#REF!</definedName>
    <definedName name="身分" localSheetId="17">#REF!</definedName>
    <definedName name="身分">#REF!</definedName>
    <definedName name="数値" localSheetId="5" hidden="1">{"'Sheet1'!$B$9"}</definedName>
    <definedName name="数値" localSheetId="12" hidden="1">{"'Sheet1'!$B$9"}</definedName>
    <definedName name="数値" localSheetId="17" hidden="1">{"'Sheet1'!$B$9"}</definedName>
    <definedName name="数値" localSheetId="16" hidden="1">{"'Sheet1'!$B$9"}</definedName>
    <definedName name="数値" hidden="1">{"'Sheet1'!$B$9"}</definedName>
    <definedName name="製品名" localSheetId="12">[112]マスタ!$B$2:$B$19</definedName>
    <definedName name="製品名" localSheetId="16">[112]マスタ!$B$2:$B$19</definedName>
    <definedName name="製品名">#REF!</definedName>
    <definedName name="税区分" localSheetId="12">[93]【マスタ】税区分!$A$2:$A$6</definedName>
    <definedName name="税区分" localSheetId="16">[93]【マスタ】税区分!$A$2:$A$6</definedName>
    <definedName name="税区分">#REF!</definedName>
    <definedName name="石塚" localSheetId="12">#REF!</definedName>
    <definedName name="石塚" localSheetId="17">#REF!</definedName>
    <definedName name="石塚" localSheetId="16">#REF!</definedName>
    <definedName name="石塚">#REF!</definedName>
    <definedName name="設備2" localSheetId="5" hidden="1">{"'コメント'!$A$1:$C$37"}</definedName>
    <definedName name="設備2" localSheetId="12" hidden="1">{"'コメント'!$A$1:$C$37"}</definedName>
    <definedName name="設備2" localSheetId="17" hidden="1">{"'コメント'!$A$1:$C$37"}</definedName>
    <definedName name="設備2" localSheetId="16" hidden="1">{"'コメント'!$A$1:$C$37"}</definedName>
    <definedName name="設備2" hidden="1">{"'コメント'!$A$1:$C$37"}</definedName>
    <definedName name="設備3" localSheetId="5" hidden="1">{"'コメント'!$A$1:$C$37"}</definedName>
    <definedName name="設備3" localSheetId="12" hidden="1">{"'コメント'!$A$1:$C$37"}</definedName>
    <definedName name="設備3" localSheetId="17" hidden="1">{"'コメント'!$A$1:$C$37"}</definedName>
    <definedName name="設備3" localSheetId="16" hidden="1">{"'コメント'!$A$1:$C$37"}</definedName>
    <definedName name="設備3" hidden="1">{"'コメント'!$A$1:$C$37"}</definedName>
    <definedName name="川" localSheetId="17">#REF!</definedName>
    <definedName name="川">#REF!</definedName>
    <definedName name="選択開始セル" localSheetId="17">#REF!</definedName>
    <definedName name="選択開始セル">#REF!</definedName>
    <definedName name="前期繰越h1608_完成・引渡" localSheetId="17">#REF!</definedName>
    <definedName name="前期繰越h1608_完成・引渡">#REF!</definedName>
    <definedName name="前年実績" localSheetId="17">#REF!</definedName>
    <definedName name="前年実績">#REF!</definedName>
    <definedName name="前年実績５" localSheetId="17">#REF!</definedName>
    <definedName name="前年実績５">#REF!</definedName>
    <definedName name="前年実績６" localSheetId="17">#REF!</definedName>
    <definedName name="前年実績６">#REF!</definedName>
    <definedName name="前年実績７" localSheetId="17">#REF!</definedName>
    <definedName name="前年実績７">#REF!</definedName>
    <definedName name="前年実績８" localSheetId="17">#REF!</definedName>
    <definedName name="前年実績８">#REF!</definedName>
    <definedName name="前年実績９" localSheetId="17">#REF!</definedName>
    <definedName name="前年実績９">#REF!</definedName>
    <definedName name="粗利＿最終" localSheetId="17">#REF!</definedName>
    <definedName name="粗利＿最終">#REF!</definedName>
    <definedName name="束原" localSheetId="17" hidden="1">#REF!</definedName>
    <definedName name="束原" hidden="1">#REF!</definedName>
    <definedName name="速報2" localSheetId="5" hidden="1">{"'コメント'!$A$1:$C$37"}</definedName>
    <definedName name="速報2" localSheetId="12" hidden="1">{"'コメント'!$A$1:$C$37"}</definedName>
    <definedName name="速報2" localSheetId="17" hidden="1">{"'コメント'!$A$1:$C$37"}</definedName>
    <definedName name="速報2" localSheetId="16" hidden="1">{"'コメント'!$A$1:$C$37"}</definedName>
    <definedName name="速報2" hidden="1">{"'コメント'!$A$1:$C$37"}</definedName>
    <definedName name="他社が改訂する製品" localSheetId="17" hidden="1">#REF!</definedName>
    <definedName name="他社が改訂する製品" hidden="1">#REF!</definedName>
    <definedName name="単位" localSheetId="12">[112]マスタ!#REF!</definedName>
    <definedName name="単位" localSheetId="16">[112]マスタ!#REF!</definedName>
    <definedName name="単位">#REF!</definedName>
    <definedName name="担当者" localSheetId="12">[124]Sheet2!$A$2:$A$10</definedName>
    <definedName name="担当者" localSheetId="16">[124]Sheet2!$A$2:$A$10</definedName>
    <definedName name="担当者">#REF!</definedName>
    <definedName name="追加項目" localSheetId="5" hidden="1">{"'問処一覧 (2)'!$A$1:$M$51"}</definedName>
    <definedName name="追加項目" localSheetId="12" hidden="1">{"'問処一覧 (2)'!$A$1:$M$51"}</definedName>
    <definedName name="追加項目" localSheetId="17" hidden="1">{"'問処一覧 (2)'!$A$1:$M$51"}</definedName>
    <definedName name="追加項目" localSheetId="16" hidden="1">{"'問処一覧 (2)'!$A$1:$M$51"}</definedName>
    <definedName name="追加項目" hidden="1">{"'問処一覧 (2)'!$A$1:$M$51"}</definedName>
    <definedName name="通貨" localSheetId="12">OFFSET([93]【マスタ】通貨!$A$2,0,0,COUNTA([93]【マスタ】通貨!$A:$A)-1,1)</definedName>
    <definedName name="通貨" localSheetId="16">OFFSET([93]【マスタ】通貨!$A$2,0,0,COUNTA([93]【マスタ】通貨!$A:$A)-1,1)</definedName>
    <definedName name="通貨">OFFSET(#REF!,0,0,COUNTA(#REF!)-1,1)</definedName>
    <definedName name="抵当証券概況" localSheetId="5" hidden="1">{#N/A,#N/A,FALSE,"Aging Summary";#N/A,#N/A,FALSE,"Ratio Analysis";#N/A,#N/A,FALSE,"Test 120 Day Accts";#N/A,#N/A,FALSE,"Tickmarks"}</definedName>
    <definedName name="抵当証券概況" localSheetId="12" hidden="1">{#N/A,#N/A,FALSE,"Aging Summary";#N/A,#N/A,FALSE,"Ratio Analysis";#N/A,#N/A,FALSE,"Test 120 Day Accts";#N/A,#N/A,FALSE,"Tickmarks"}</definedName>
    <definedName name="抵当証券概況" localSheetId="17" hidden="1">{#N/A,#N/A,FALSE,"Aging Summary";#N/A,#N/A,FALSE,"Ratio Analysis";#N/A,#N/A,FALSE,"Test 120 Day Accts";#N/A,#N/A,FALSE,"Tickmarks"}</definedName>
    <definedName name="抵当証券概況" localSheetId="16" hidden="1">{#N/A,#N/A,FALSE,"Aging Summary";#N/A,#N/A,FALSE,"Ratio Analysis";#N/A,#N/A,FALSE,"Test 120 Day Accts";#N/A,#N/A,FALSE,"Tickmarks"}</definedName>
    <definedName name="抵当証券概況" hidden="1">{#N/A,#N/A,FALSE,"Aging Summary";#N/A,#N/A,FALSE,"Ratio Analysis";#N/A,#N/A,FALSE,"Test 120 Day Accts";#N/A,#N/A,FALSE,"Tickmarks"}</definedName>
    <definedName name="電源構成" localSheetId="5" hidden="1">{"'フローチャート'!$A$1:$AO$191"}</definedName>
    <definedName name="電源構成" localSheetId="12" hidden="1">{"'フローチャート'!$A$1:$AO$191"}</definedName>
    <definedName name="電源構成" localSheetId="17" hidden="1">{"'フローチャート'!$A$1:$AO$191"}</definedName>
    <definedName name="電源構成" localSheetId="16" hidden="1">{"'フローチャート'!$A$1:$AO$191"}</definedName>
    <definedName name="電源構成" hidden="1">{"'フローチャート'!$A$1:$AO$191"}</definedName>
    <definedName name="投資" localSheetId="5" hidden="1">{"'得意先'!$B$8:$G$58"}</definedName>
    <definedName name="投資" localSheetId="12" hidden="1">{"'得意先'!$B$8:$G$58"}</definedName>
    <definedName name="投資" localSheetId="17" hidden="1">{"'得意先'!$B$8:$G$58"}</definedName>
    <definedName name="投資" localSheetId="16" hidden="1">{"'得意先'!$B$8:$G$58"}</definedName>
    <definedName name="投資" hidden="1">{"'得意先'!$B$8:$G$58"}</definedName>
    <definedName name="投資2" localSheetId="5" hidden="1">{"'得意先'!$B$8:$G$58"}</definedName>
    <definedName name="投資2" localSheetId="12" hidden="1">{"'得意先'!$B$8:$G$58"}</definedName>
    <definedName name="投資2" localSheetId="17" hidden="1">{"'得意先'!$B$8:$G$58"}</definedName>
    <definedName name="投資2" localSheetId="16" hidden="1">{"'得意先'!$B$8:$G$58"}</definedName>
    <definedName name="投資2" hidden="1">{"'得意先'!$B$8:$G$58"}</definedName>
    <definedName name="東京" localSheetId="5" hidden="1">{"'Sheet1'!$B$9"}</definedName>
    <definedName name="東京" localSheetId="12" hidden="1">{"'Sheet1'!$B$9"}</definedName>
    <definedName name="東京" localSheetId="17" hidden="1">{"'Sheet1'!$B$9"}</definedName>
    <definedName name="東京" localSheetId="16" hidden="1">{"'Sheet1'!$B$9"}</definedName>
    <definedName name="東京" hidden="1">{"'Sheet1'!$B$9"}</definedName>
    <definedName name="透け" localSheetId="5" hidden="1">{"全体",#N/A,FALSE,"shines（PG進捗）"}</definedName>
    <definedName name="透け" localSheetId="12" hidden="1">{"全体",#N/A,FALSE,"shines（PG進捗）"}</definedName>
    <definedName name="透け" localSheetId="17" hidden="1">{"全体",#N/A,FALSE,"shines（PG進捗）"}</definedName>
    <definedName name="透け" localSheetId="16" hidden="1">{"全体",#N/A,FALSE,"shines（PG進捗）"}</definedName>
    <definedName name="透け" hidden="1">{"全体",#N/A,FALSE,"shines（PG進捗）"}</definedName>
    <definedName name="導入時期う" localSheetId="12" hidden="1">#REF!</definedName>
    <definedName name="導入時期う" localSheetId="17" hidden="1">#REF!</definedName>
    <definedName name="導入時期う" localSheetId="16" hidden="1">#REF!</definedName>
    <definedName name="導入時期う" hidden="1">#REF!</definedName>
    <definedName name="得意先別金額_最終" localSheetId="12">#REF!</definedName>
    <definedName name="得意先別金額_最終" localSheetId="17">#REF!</definedName>
    <definedName name="得意先別金額_最終" localSheetId="16">#REF!</definedName>
    <definedName name="得意先別金額_最終">#REF!</definedName>
    <definedName name="特約店_病院比率" localSheetId="12">[131]新支店対応対照表!$A$1063:$P$1284</definedName>
    <definedName name="特約店_病院比率" localSheetId="16">[131]新支店対応対照表!$A$1063:$P$1284</definedName>
    <definedName name="特約店_病院比率">#REF!</definedName>
    <definedName name="入力" localSheetId="5" hidden="1">{#N/A,#N/A,FALSE,"earnings"}</definedName>
    <definedName name="入力" localSheetId="12" hidden="1">{#N/A,#N/A,FALSE,"earnings"}</definedName>
    <definedName name="入力" localSheetId="17" hidden="1">{#N/A,#N/A,FALSE,"earnings"}</definedName>
    <definedName name="入力" localSheetId="16" hidden="1">{#N/A,#N/A,FALSE,"earnings"}</definedName>
    <definedName name="入力" hidden="1">{#N/A,#N/A,FALSE,"earnings"}</definedName>
    <definedName name="配合目的" localSheetId="12">[132]配合目的!$A$1:$A$14</definedName>
    <definedName name="配合目的" localSheetId="16">[132]配合目的!$A$1:$A$14</definedName>
    <definedName name="配合目的">#REF!</definedName>
    <definedName name="発注先" localSheetId="12">[117]リスト!$B$1:$B$65536</definedName>
    <definedName name="発注先" localSheetId="16">[117]リスト!$B$1:$B$65536</definedName>
    <definedName name="発注先">#REF!</definedName>
    <definedName name="販売計画用データ" localSheetId="12">#REF!</definedName>
    <definedName name="販売計画用データ" localSheetId="17">#REF!</definedName>
    <definedName name="販売計画用データ" localSheetId="16">#REF!</definedName>
    <definedName name="販売計画用データ">#REF!</definedName>
    <definedName name="費用" localSheetId="12">SUM(#REF!)</definedName>
    <definedName name="費用" localSheetId="17">SUM(#REF!)</definedName>
    <definedName name="費用" localSheetId="16">SUM(#REF!)</definedName>
    <definedName name="費用">SUM(#REF!)</definedName>
    <definedName name="表題" localSheetId="5" hidden="1">{"'一覧'!$A$1:$M$28"}</definedName>
    <definedName name="表題" localSheetId="12" hidden="1">{"'一覧'!$A$1:$M$28"}</definedName>
    <definedName name="表題" localSheetId="17" hidden="1">{"'一覧'!$A$1:$M$28"}</definedName>
    <definedName name="表題" localSheetId="16" hidden="1">{"'一覧'!$A$1:$M$28"}</definedName>
    <definedName name="表題" hidden="1">{"'一覧'!$A$1:$M$28"}</definedName>
    <definedName name="評価" localSheetId="12">[112]マスタ!#REF!</definedName>
    <definedName name="評価" localSheetId="16">[112]マスタ!#REF!</definedName>
    <definedName name="評価">#REF!</definedName>
    <definedName name="評価検討" localSheetId="5" hidden="1">{#N/A,#N/A,FALSE,"Aging Summary";#N/A,#N/A,FALSE,"Ratio Analysis";#N/A,#N/A,FALSE,"Test 120 Day Accts";#N/A,#N/A,FALSE,"Tickmarks"}</definedName>
    <definedName name="評価検討" localSheetId="12" hidden="1">{#N/A,#N/A,FALSE,"Aging Summary";#N/A,#N/A,FALSE,"Ratio Analysis";#N/A,#N/A,FALSE,"Test 120 Day Accts";#N/A,#N/A,FALSE,"Tickmarks"}</definedName>
    <definedName name="評価検討" localSheetId="17" hidden="1">{#N/A,#N/A,FALSE,"Aging Summary";#N/A,#N/A,FALSE,"Ratio Analysis";#N/A,#N/A,FALSE,"Test 120 Day Accts";#N/A,#N/A,FALSE,"Tickmarks"}</definedName>
    <definedName name="評価検討" localSheetId="16" hidden="1">{#N/A,#N/A,FALSE,"Aging Summary";#N/A,#N/A,FALSE,"Ratio Analysis";#N/A,#N/A,FALSE,"Test 120 Day Accts";#N/A,#N/A,FALSE,"Tickmarks"}</definedName>
    <definedName name="評価検討" hidden="1">{#N/A,#N/A,FALSE,"Aging Summary";#N/A,#N/A,FALSE,"Ratio Analysis";#N/A,#N/A,FALSE,"Test 120 Day Accts";#N/A,#N/A,FALSE,"Tickmarks"}</definedName>
    <definedName name="病院比率" localSheetId="12">[131]新支店対応対照表!$I$1063:$P$1284</definedName>
    <definedName name="病院比率" localSheetId="16">[131]新支店対応対照表!$I$1063:$P$1284</definedName>
    <definedName name="病院比率">#REF!</definedName>
    <definedName name="品再予算" localSheetId="5" hidden="1">{"'ﾊﾞﾘ原料購入稟議資料 (2)'!$C$5:$L$12"}</definedName>
    <definedName name="品再予算" localSheetId="12" hidden="1">{"'ﾊﾞﾘ原料購入稟議資料 (2)'!$C$5:$L$12"}</definedName>
    <definedName name="品再予算" localSheetId="17" hidden="1">{"'ﾊﾞﾘ原料購入稟議資料 (2)'!$C$5:$L$12"}</definedName>
    <definedName name="品再予算" localSheetId="16" hidden="1">{"'ﾊﾞﾘ原料購入稟議資料 (2)'!$C$5:$L$12"}</definedName>
    <definedName name="品再予算" hidden="1">{"'ﾊﾞﾘ原料購入稟議資料 (2)'!$C$5:$L$12"}</definedName>
    <definedName name="品目２" localSheetId="12">[67]マスタ!$K$2:$K$47</definedName>
    <definedName name="品目２" localSheetId="16">[67]マスタ!$K$2:$K$47</definedName>
    <definedName name="品目２">#REF!</definedName>
    <definedName name="品目タイプＴ" localSheetId="12">#REF!</definedName>
    <definedName name="品目タイプＴ" localSheetId="17">#REF!</definedName>
    <definedName name="品目タイプＴ" localSheetId="16">#REF!</definedName>
    <definedName name="品目タイプＴ">#REF!</definedName>
    <definedName name="品目マスタ" localSheetId="12">[126]マスタ!$K$2:$K$47</definedName>
    <definedName name="品目マスタ" localSheetId="16">[126]マスタ!$K$2:$K$47</definedName>
    <definedName name="品目マスタ">#REF!</definedName>
    <definedName name="品目リスト試薬科目" localSheetId="12">[133]リスト!$C$1:$C$65536</definedName>
    <definedName name="品目リスト試薬科目" localSheetId="16">[133]リスト!$C$1:$C$65536</definedName>
    <definedName name="品目リスト試薬科目">#REF!</definedName>
    <definedName name="品目リスト試薬区分" localSheetId="12">[133]リスト!$D$1:$D$65536</definedName>
    <definedName name="品目リスト試薬区分" localSheetId="16">[133]リスト!$D$1:$D$65536</definedName>
    <definedName name="品目リスト試薬区分">#REF!</definedName>
    <definedName name="品目リスト試薬発注先" localSheetId="12">[133]リスト!$B$1:$B$65536</definedName>
    <definedName name="品目リスト試薬発注先" localSheetId="16">[133]リスト!$B$1:$B$65536</definedName>
    <definedName name="品目リスト試薬発注先">#REF!</definedName>
    <definedName name="品目リスト消耗品科目" localSheetId="12">[134]リスト!$C$1:$C$65536</definedName>
    <definedName name="品目リスト消耗品科目" localSheetId="16">[134]リスト!$C$1:$C$65536</definedName>
    <definedName name="品目リスト消耗品科目">#REF!</definedName>
    <definedName name="品目リスト消耗品区分" localSheetId="12">[134]リスト!$D$1:$D$65536</definedName>
    <definedName name="品目リスト消耗品区分" localSheetId="16">[134]リスト!$D$1:$D$65536</definedName>
    <definedName name="品目リスト消耗品区分">#REF!</definedName>
    <definedName name="品目リスト消耗品発注先" localSheetId="12">[134]リスト!$B$1:$B$65536</definedName>
    <definedName name="品目リスト消耗品発注先" localSheetId="16">[134]リスト!$B$1:$B$65536</definedName>
    <definedName name="品目リスト消耗品発注先">#REF!</definedName>
    <definedName name="富山第一工場製造品436品目" localSheetId="12">#REF!</definedName>
    <definedName name="富山第一工場製造品436品目" localSheetId="17">#REF!</definedName>
    <definedName name="富山第一工場製造品436品目" localSheetId="16">#REF!</definedName>
    <definedName name="富山第一工場製造品436品目">#REF!</definedName>
    <definedName name="敷金2015" localSheetId="5" hidden="1">{"'ＥＤＩ'!$H$5:$I$6"}</definedName>
    <definedName name="敷金2015" localSheetId="12" hidden="1">{"'ＥＤＩ'!$H$5:$I$6"}</definedName>
    <definedName name="敷金2015" localSheetId="17" hidden="1">{"'ＥＤＩ'!$H$5:$I$6"}</definedName>
    <definedName name="敷金2015" localSheetId="16" hidden="1">{"'ＥＤＩ'!$H$5:$I$6"}</definedName>
    <definedName name="敷金2015" hidden="1">{"'ＥＤＩ'!$H$5:$I$6"}</definedName>
    <definedName name="部署" localSheetId="12">[135]選択リスト!$F$4:$M$4</definedName>
    <definedName name="部署" localSheetId="16">[135]選択リスト!$F$4:$M$4</definedName>
    <definedName name="部署">#REF!</definedName>
    <definedName name="福" localSheetId="12">#REF!</definedName>
    <definedName name="福" localSheetId="17">#REF!</definedName>
    <definedName name="福" localSheetId="16">#REF!</definedName>
    <definedName name="福">#REF!</definedName>
    <definedName name="福岡" localSheetId="12">#REF!</definedName>
    <definedName name="福岡" localSheetId="17">#REF!</definedName>
    <definedName name="福岡" localSheetId="16">#REF!</definedName>
    <definedName name="福岡">#REF!</definedName>
    <definedName name="変更" localSheetId="5" hidden="1">{"pond1",#N/A,FALSE,"Focus";"pond2",#N/A,FALSE,"Focus"}</definedName>
    <definedName name="変更" localSheetId="12" hidden="1">{"pond1",#N/A,FALSE,"Focus";"pond2",#N/A,FALSE,"Focus"}</definedName>
    <definedName name="変更" localSheetId="17" hidden="1">{"pond1",#N/A,FALSE,"Focus";"pond2",#N/A,FALSE,"Focus"}</definedName>
    <definedName name="変更" localSheetId="16" hidden="1">{"pond1",#N/A,FALSE,"Focus";"pond2",#N/A,FALSE,"Focus"}</definedName>
    <definedName name="変更" hidden="1">{"pond1",#N/A,FALSE,"Focus";"pond2",#N/A,FALSE,"Focus"}</definedName>
    <definedName name="変更後" localSheetId="5" hidden="1">{"summary",#N/A,TRUE,"Focus";"interestexpense",#N/A,TRUE,"Focus";"interestincome",#N/A,TRUE,"Focus";"dividend",#N/A,TRUE,"Focus";"feeincome",#N/A,TRUE,"Focus";"gain",#N/A,TRUE,"Focus"}</definedName>
    <definedName name="変更後" localSheetId="12" hidden="1">{"summary",#N/A,TRUE,"Focus";"interestexpense",#N/A,TRUE,"Focus";"interestincome",#N/A,TRUE,"Focus";"dividend",#N/A,TRUE,"Focus";"feeincome",#N/A,TRUE,"Focus";"gain",#N/A,TRUE,"Focus"}</definedName>
    <definedName name="変更後" localSheetId="17" hidden="1">{"summary",#N/A,TRUE,"Focus";"interestexpense",#N/A,TRUE,"Focus";"interestincome",#N/A,TRUE,"Focus";"dividend",#N/A,TRUE,"Focus";"feeincome",#N/A,TRUE,"Focus";"gain",#N/A,TRUE,"Focus"}</definedName>
    <definedName name="変更後" localSheetId="16" hidden="1">{"summary",#N/A,TRUE,"Focus";"interestexpense",#N/A,TRUE,"Focus";"interestincome",#N/A,TRUE,"Focus";"dividend",#N/A,TRUE,"Focus";"feeincome",#N/A,TRUE,"Focus";"gain",#N/A,TRUE,"Focus"}</definedName>
    <definedName name="変更後" hidden="1">{"summary",#N/A,TRUE,"Focus";"interestexpense",#N/A,TRUE,"Focus";"interestincome",#N/A,TRUE,"Focus";"dividend",#N/A,TRUE,"Focus";"feeincome",#N/A,TRUE,"Focus";"gain",#N/A,TRUE,"Focus"}</definedName>
    <definedName name="返品" localSheetId="12">'[136]入荷明細 （ 名古屋 高山 上池 ）'!#REF!</definedName>
    <definedName name="返品" localSheetId="16">'[136]入荷明細 （ 名古屋 高山 上池 ）'!#REF!</definedName>
    <definedName name="返品">#REF!</definedName>
    <definedName name="訪問施設" localSheetId="12">[67]マスタ!$F$2:$F$90</definedName>
    <definedName name="訪問施設" localSheetId="16">[67]マスタ!$F$2:$F$90</definedName>
    <definedName name="訪問施設">#REF!</definedName>
    <definedName name="訪問施設２" localSheetId="12">'[67]入力シート(2004上期)'!#REF!</definedName>
    <definedName name="訪問施設２" localSheetId="16">'[67]入力シート(2004上期)'!#REF!</definedName>
    <definedName name="訪問施設２">#REF!</definedName>
    <definedName name="訪問施設マスタ" localSheetId="12">[126]マスタ!$F$2:$F$90</definedName>
    <definedName name="訪問施設マスタ" localSheetId="16">[126]マスタ!$F$2:$F$90</definedName>
    <definedName name="訪問施設マスタ">#REF!</definedName>
    <definedName name="訪問施設区分" localSheetId="12">'[126]入力シート(2004上期)'!#REF!</definedName>
    <definedName name="訪問施設区分" localSheetId="16">'[126]入力シート(2004上期)'!#REF!</definedName>
    <definedName name="訪問施設区分">#REF!</definedName>
    <definedName name="訪問目的" localSheetId="12">[112]マスタ!#REF!</definedName>
    <definedName name="訪問目的" localSheetId="16">[112]マスタ!#REF!</definedName>
    <definedName name="訪問目的">#REF!</definedName>
    <definedName name="面談" localSheetId="12">[67]マスタ!#REF!</definedName>
    <definedName name="面談" localSheetId="16">[67]マスタ!#REF!</definedName>
    <definedName name="面談">#REF!</definedName>
    <definedName name="面談項目マスタ" localSheetId="12">[126]マスタ!#REF!</definedName>
    <definedName name="面談項目マスタ" localSheetId="16">[126]マスタ!#REF!</definedName>
    <definedName name="面談項目マスタ">#REF!</definedName>
    <definedName name="面談者" localSheetId="12">[67]マスタ!$I$2:$I$97</definedName>
    <definedName name="面談者" localSheetId="16">[67]マスタ!$I$2:$I$97</definedName>
    <definedName name="面談者">#REF!</definedName>
    <definedName name="面談者マスタ" localSheetId="12">[126]マスタ!$I$2:$I$97</definedName>
    <definedName name="面談者マスタ" localSheetId="16">[126]マスタ!$I$2:$I$97</definedName>
    <definedName name="面談者マスタ">#REF!</definedName>
    <definedName name="友美" localSheetId="12">#REF!</definedName>
    <definedName name="友美" localSheetId="17">#REF!</definedName>
    <definedName name="友美" localSheetId="16">#REF!</definedName>
    <definedName name="友美">#REF!</definedName>
    <definedName name="予定卸" localSheetId="12">[112]マスタ!#REF!</definedName>
    <definedName name="予定卸" localSheetId="16">[112]マスタ!#REF!</definedName>
    <definedName name="予定卸">#REF!</definedName>
    <definedName name="溶出なし" localSheetId="12">[129]溶出ないもの抽出!$D$2:$D$38</definedName>
    <definedName name="溶出なし" localSheetId="16">[129]溶出ないもの抽出!$D$2:$D$38</definedName>
    <definedName name="溶出なし">#REF!</definedName>
    <definedName name="来れでも" localSheetId="5" hidden="1">{"'例）NTServer'!$A$1:$F$77"}</definedName>
    <definedName name="来れでも" localSheetId="12" hidden="1">{"'例）NTServer'!$A$1:$F$77"}</definedName>
    <definedName name="来れでも" localSheetId="17" hidden="1">{"'例）NTServer'!$A$1:$F$77"}</definedName>
    <definedName name="来れでも" localSheetId="16" hidden="1">{"'例）NTServer'!$A$1:$F$77"}</definedName>
    <definedName name="来れでも" hidden="1">{"'例）NTServer'!$A$1:$F$77"}</definedName>
    <definedName name="稟議なし理由" localSheetId="12">[93]【マスタ】稟議なし理由!$A$2:$A$8</definedName>
    <definedName name="稟議なし理由" localSheetId="16">[93]【マスタ】稟議なし理由!$A$2:$A$8</definedName>
    <definedName name="稟議なし理由">#REF!</definedName>
    <definedName name="产量" localSheetId="12">#REF!</definedName>
    <definedName name="产量" localSheetId="17">#REF!</definedName>
    <definedName name="产量" localSheetId="16">#REF!</definedName>
    <definedName name="产量">#REF!</definedName>
    <definedName name="备用" localSheetId="5" hidden="1">{#N/A,#N/A,FALSE,"OffAdvance";#N/A,#N/A,FALSE,"OffExpRprt";#N/A,#N/A,FALSE,"Entertmnt";#N/A,#N/A,FALSE,"Promotion";#N/A,#N/A,FALSE,"Travelling"}</definedName>
    <definedName name="备用" localSheetId="12" hidden="1">{#N/A,#N/A,FALSE,"OffAdvance";#N/A,#N/A,FALSE,"OffExpRprt";#N/A,#N/A,FALSE,"Entertmnt";#N/A,#N/A,FALSE,"Promotion";#N/A,#N/A,FALSE,"Travelling"}</definedName>
    <definedName name="备用" localSheetId="17" hidden="1">{#N/A,#N/A,FALSE,"OffAdvance";#N/A,#N/A,FALSE,"OffExpRprt";#N/A,#N/A,FALSE,"Entertmnt";#N/A,#N/A,FALSE,"Promotion";#N/A,#N/A,FALSE,"Travelling"}</definedName>
    <definedName name="备用" localSheetId="16" hidden="1">{#N/A,#N/A,FALSE,"OffAdvance";#N/A,#N/A,FALSE,"OffExpRprt";#N/A,#N/A,FALSE,"Entertmnt";#N/A,#N/A,FALSE,"Promotion";#N/A,#N/A,FALSE,"Travelling"}</definedName>
    <definedName name="备用" hidden="1">{#N/A,#N/A,FALSE,"OffAdvance";#N/A,#N/A,FALSE,"OffExpRprt";#N/A,#N/A,FALSE,"Entertmnt";#N/A,#N/A,FALSE,"Promotion";#N/A,#N/A,FALSE,"Travelling"}</definedName>
    <definedName name="应手款" localSheetId="5" hidden="1">{#N/A,#N/A,FALSE,"970301";#N/A,#N/A,FALSE,"970302";#N/A,#N/A,FALSE,"970303";#N/A,#N/A,FALSE,"970304";#N/A,#N/A,FALSE,"COM1";#N/A,#N/A,FALSE,"COM2"}</definedName>
    <definedName name="应手款" localSheetId="12" hidden="1">{#N/A,#N/A,FALSE,"970301";#N/A,#N/A,FALSE,"970302";#N/A,#N/A,FALSE,"970303";#N/A,#N/A,FALSE,"970304";#N/A,#N/A,FALSE,"COM1";#N/A,#N/A,FALSE,"COM2"}</definedName>
    <definedName name="应手款" localSheetId="17" hidden="1">{#N/A,#N/A,FALSE,"970301";#N/A,#N/A,FALSE,"970302";#N/A,#N/A,FALSE,"970303";#N/A,#N/A,FALSE,"970304";#N/A,#N/A,FALSE,"COM1";#N/A,#N/A,FALSE,"COM2"}</definedName>
    <definedName name="应手款" localSheetId="16" hidden="1">{#N/A,#N/A,FALSE,"970301";#N/A,#N/A,FALSE,"970302";#N/A,#N/A,FALSE,"970303";#N/A,#N/A,FALSE,"970304";#N/A,#N/A,FALSE,"COM1";#N/A,#N/A,FALSE,"COM2"}</definedName>
    <definedName name="应手款" hidden="1">{#N/A,#N/A,FALSE,"970301";#N/A,#N/A,FALSE,"970302";#N/A,#N/A,FALSE,"970303";#N/A,#N/A,FALSE,"970304";#N/A,#N/A,FALSE,"COM1";#N/A,#N/A,FALSE,"COM2"}</definedName>
    <definedName name="应手款1月" localSheetId="5" hidden="1">{#N/A,#N/A,FALSE,"Marketing";#N/A,#N/A,FALSE,"Selling";#N/A,#N/A,FALSE,"Promotional";#N/A,#N/A,FALSE,"Advertising"}</definedName>
    <definedName name="应手款1月" localSheetId="12" hidden="1">{#N/A,#N/A,FALSE,"Marketing";#N/A,#N/A,FALSE,"Selling";#N/A,#N/A,FALSE,"Promotional";#N/A,#N/A,FALSE,"Advertising"}</definedName>
    <definedName name="应手款1月" localSheetId="17" hidden="1">{#N/A,#N/A,FALSE,"Marketing";#N/A,#N/A,FALSE,"Selling";#N/A,#N/A,FALSE,"Promotional";#N/A,#N/A,FALSE,"Advertising"}</definedName>
    <definedName name="应手款1月" localSheetId="16" hidden="1">{#N/A,#N/A,FALSE,"Marketing";#N/A,#N/A,FALSE,"Selling";#N/A,#N/A,FALSE,"Promotional";#N/A,#N/A,FALSE,"Advertising"}</definedName>
    <definedName name="应手款1月" hidden="1">{#N/A,#N/A,FALSE,"Marketing";#N/A,#N/A,FALSE,"Selling";#N/A,#N/A,FALSE,"Promotional";#N/A,#N/A,FALSE,"Advertising"}</definedName>
    <definedName name="试验" localSheetId="5" hidden="1">{#N/A,#N/A,FALSE,"OffAdvance";#N/A,#N/A,FALSE,"OffExpRprt";#N/A,#N/A,FALSE,"Travelling";#N/A,#N/A,FALSE,"Entertmnt";#N/A,#N/A,FALSE,"Promotion"}</definedName>
    <definedName name="试验" localSheetId="12" hidden="1">{#N/A,#N/A,FALSE,"OffAdvance";#N/A,#N/A,FALSE,"OffExpRprt";#N/A,#N/A,FALSE,"Travelling";#N/A,#N/A,FALSE,"Entertmnt";#N/A,#N/A,FALSE,"Promotion"}</definedName>
    <definedName name="试验" localSheetId="17" hidden="1">{#N/A,#N/A,FALSE,"OffAdvance";#N/A,#N/A,FALSE,"OffExpRprt";#N/A,#N/A,FALSE,"Travelling";#N/A,#N/A,FALSE,"Entertmnt";#N/A,#N/A,FALSE,"Promotion"}</definedName>
    <definedName name="试验" localSheetId="16" hidden="1">{#N/A,#N/A,FALSE,"OffAdvance";#N/A,#N/A,FALSE,"OffExpRprt";#N/A,#N/A,FALSE,"Travelling";#N/A,#N/A,FALSE,"Entertmnt";#N/A,#N/A,FALSE,"Promotion"}</definedName>
    <definedName name="试验" hidden="1">{#N/A,#N/A,FALSE,"OffAdvance";#N/A,#N/A,FALSE,"OffExpRprt";#N/A,#N/A,FALSE,"Travelling";#N/A,#N/A,FALSE,"Entertmnt";#N/A,#N/A,FALSE,"Promotion"}</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2" i="44" l="1"/>
  <c r="M2" i="44"/>
  <c r="I2" i="44"/>
  <c r="K779" i="42" l="1"/>
  <c r="K778" i="42"/>
  <c r="K777" i="42"/>
  <c r="K776" i="42"/>
  <c r="K775" i="42"/>
  <c r="K774" i="42"/>
  <c r="K773" i="42"/>
  <c r="K772" i="42"/>
  <c r="K771" i="42"/>
  <c r="K770" i="42"/>
  <c r="K769" i="42"/>
  <c r="K768" i="42"/>
  <c r="K767" i="42"/>
  <c r="K766" i="42"/>
  <c r="K765" i="42"/>
  <c r="K764" i="42"/>
  <c r="K763" i="42"/>
  <c r="K762" i="42"/>
  <c r="K761" i="42"/>
  <c r="K760" i="42"/>
  <c r="K759" i="42"/>
  <c r="K758" i="42"/>
  <c r="K757" i="42"/>
  <c r="K756" i="42"/>
  <c r="K755" i="42"/>
  <c r="K754" i="42"/>
  <c r="K753" i="42"/>
  <c r="K752" i="42"/>
  <c r="K751" i="42"/>
  <c r="K750" i="42"/>
  <c r="K749" i="42"/>
  <c r="K748" i="42"/>
  <c r="K747" i="42"/>
  <c r="K746" i="42"/>
  <c r="K745" i="42"/>
  <c r="K744" i="42"/>
  <c r="K743" i="42"/>
  <c r="K742" i="42"/>
  <c r="K741" i="42"/>
  <c r="K740" i="42"/>
  <c r="K739" i="42"/>
  <c r="K738" i="42"/>
  <c r="K737" i="42"/>
  <c r="K736" i="42"/>
  <c r="K735" i="42"/>
  <c r="K734" i="42"/>
  <c r="K733" i="42"/>
  <c r="K732" i="42"/>
  <c r="K731" i="42"/>
  <c r="K730" i="42"/>
  <c r="K729" i="42"/>
  <c r="K728" i="42"/>
  <c r="K727" i="42"/>
  <c r="K726" i="42"/>
  <c r="K725" i="42"/>
  <c r="K724" i="42"/>
  <c r="K723" i="42"/>
  <c r="K722" i="42"/>
  <c r="K721" i="42"/>
  <c r="K720" i="42"/>
  <c r="K719" i="42"/>
  <c r="K718" i="42"/>
  <c r="K717" i="42"/>
  <c r="K716" i="42"/>
  <c r="K715" i="42"/>
  <c r="K714" i="42"/>
  <c r="K713" i="42"/>
  <c r="K712" i="42"/>
  <c r="K711" i="42"/>
  <c r="K710" i="42"/>
  <c r="K709" i="42"/>
  <c r="K708" i="42"/>
  <c r="K707" i="42"/>
  <c r="K706" i="42"/>
  <c r="K705" i="42"/>
  <c r="K704" i="42"/>
  <c r="K703" i="42"/>
  <c r="K702" i="42"/>
  <c r="K701" i="42"/>
  <c r="K700" i="42"/>
  <c r="K699" i="42"/>
  <c r="K698" i="42"/>
  <c r="K697" i="42"/>
  <c r="K696" i="42"/>
  <c r="K695" i="42"/>
  <c r="K694" i="42"/>
  <c r="K693" i="42"/>
  <c r="K692" i="42"/>
  <c r="K691" i="42"/>
  <c r="K690" i="42"/>
  <c r="K689" i="42"/>
  <c r="K688" i="42"/>
  <c r="K687" i="42"/>
  <c r="K686" i="42"/>
  <c r="K685" i="42"/>
  <c r="K684" i="42"/>
  <c r="K683" i="42"/>
  <c r="K682" i="42"/>
  <c r="K681" i="42"/>
  <c r="K680" i="42"/>
  <c r="K679" i="42"/>
  <c r="K678" i="42"/>
  <c r="K677" i="42"/>
  <c r="K676" i="42"/>
  <c r="K675" i="42"/>
  <c r="K674" i="42"/>
  <c r="K673" i="42"/>
  <c r="K672" i="42"/>
  <c r="K671" i="42"/>
  <c r="K670" i="42"/>
  <c r="K669" i="42"/>
  <c r="K668" i="42"/>
  <c r="K667" i="42"/>
  <c r="K666" i="42"/>
  <c r="K665" i="42"/>
  <c r="K664" i="42"/>
  <c r="K663" i="42"/>
  <c r="K662" i="42"/>
  <c r="K661" i="42"/>
  <c r="K660" i="42"/>
  <c r="K659" i="42"/>
  <c r="K658" i="42"/>
  <c r="K657" i="42"/>
  <c r="K656" i="42"/>
  <c r="K655" i="42"/>
  <c r="K654" i="42"/>
  <c r="K653" i="42"/>
  <c r="K652" i="42"/>
  <c r="K651" i="42"/>
  <c r="K650" i="42"/>
  <c r="K649" i="42"/>
  <c r="K648" i="42"/>
  <c r="K647" i="42"/>
  <c r="K646" i="42"/>
  <c r="K645" i="42"/>
  <c r="K644" i="42"/>
  <c r="K643" i="42"/>
  <c r="K642" i="42"/>
  <c r="K641" i="42"/>
  <c r="K640" i="42"/>
  <c r="K639" i="42"/>
  <c r="K638" i="42"/>
  <c r="K637" i="42"/>
  <c r="K636" i="42"/>
  <c r="K635" i="42"/>
  <c r="K634" i="42"/>
  <c r="K633" i="42"/>
  <c r="K632" i="42"/>
  <c r="K631" i="42"/>
  <c r="K630" i="42"/>
  <c r="K629" i="42"/>
  <c r="K628" i="42"/>
  <c r="K627" i="42"/>
  <c r="K626" i="42"/>
  <c r="K625" i="42"/>
  <c r="K624" i="42"/>
  <c r="K623" i="42"/>
  <c r="K622" i="42"/>
  <c r="K621" i="42"/>
  <c r="K620" i="42"/>
  <c r="K619" i="42"/>
  <c r="K618" i="42"/>
  <c r="K617" i="42"/>
  <c r="K616" i="42"/>
  <c r="K615" i="42"/>
  <c r="K614" i="42"/>
  <c r="K613" i="42"/>
  <c r="K612" i="42"/>
  <c r="K611" i="42"/>
  <c r="K610" i="42"/>
  <c r="K609" i="42"/>
  <c r="K608" i="42"/>
  <c r="K607" i="42"/>
  <c r="K606" i="42"/>
  <c r="K605" i="42"/>
  <c r="K604" i="42"/>
  <c r="K603" i="42"/>
  <c r="K602" i="42"/>
  <c r="K601" i="42"/>
  <c r="K600" i="42"/>
  <c r="K599" i="42"/>
  <c r="K598" i="42"/>
  <c r="K597" i="42"/>
  <c r="K596" i="42"/>
  <c r="K595" i="42"/>
  <c r="K594" i="42"/>
  <c r="K593" i="42"/>
  <c r="K592" i="42"/>
  <c r="K591" i="42"/>
  <c r="K590" i="42"/>
  <c r="K589" i="42"/>
  <c r="K588" i="42"/>
  <c r="K587" i="42"/>
  <c r="K586" i="42"/>
  <c r="K585" i="42"/>
  <c r="K584" i="42"/>
  <c r="K583" i="42"/>
  <c r="K582" i="42"/>
  <c r="K581" i="42"/>
  <c r="K580" i="42"/>
  <c r="K579" i="42"/>
  <c r="K578" i="42"/>
  <c r="K577" i="42"/>
  <c r="K576" i="42"/>
  <c r="K575" i="42"/>
  <c r="K574" i="42"/>
  <c r="K573" i="42"/>
  <c r="K572" i="42"/>
  <c r="K571" i="42"/>
  <c r="K570" i="42"/>
  <c r="K569" i="42"/>
  <c r="K568" i="42"/>
  <c r="K567" i="42"/>
  <c r="K566" i="42"/>
  <c r="K565" i="42"/>
  <c r="K564" i="42"/>
  <c r="K563" i="42"/>
  <c r="K562" i="42"/>
  <c r="K561" i="42"/>
  <c r="K560" i="42"/>
  <c r="K559" i="42"/>
  <c r="K558" i="42"/>
  <c r="K557" i="42"/>
  <c r="K556" i="42"/>
  <c r="K555" i="42"/>
  <c r="K554" i="42"/>
  <c r="K553" i="42"/>
  <c r="K552" i="42"/>
  <c r="K551" i="42"/>
  <c r="K550" i="42"/>
  <c r="K549" i="42"/>
  <c r="K548" i="42"/>
  <c r="K547" i="42"/>
  <c r="K546" i="42"/>
  <c r="K545" i="42"/>
  <c r="K544" i="42"/>
  <c r="K543" i="42"/>
  <c r="K542" i="42"/>
  <c r="K541" i="42"/>
  <c r="K540" i="42"/>
  <c r="K539" i="42"/>
  <c r="K538" i="42"/>
  <c r="K537" i="42"/>
  <c r="K536" i="42"/>
  <c r="K535" i="42"/>
  <c r="K534" i="42"/>
  <c r="K533" i="42"/>
  <c r="K532" i="42"/>
  <c r="K531" i="42"/>
  <c r="K530" i="42"/>
  <c r="K529" i="42"/>
  <c r="K528" i="42"/>
  <c r="K527" i="42"/>
  <c r="K526" i="42"/>
  <c r="K525" i="42"/>
  <c r="K524" i="42"/>
  <c r="K523" i="42"/>
  <c r="K522" i="42"/>
  <c r="K521" i="42"/>
  <c r="K520" i="42"/>
  <c r="K519" i="42"/>
  <c r="K518" i="42"/>
  <c r="K517" i="42"/>
  <c r="K516" i="42"/>
  <c r="K515" i="42"/>
  <c r="K514" i="42"/>
  <c r="K513" i="42"/>
  <c r="K512" i="42"/>
  <c r="K511" i="42"/>
  <c r="K510" i="42"/>
  <c r="K509" i="42"/>
  <c r="K508" i="42"/>
  <c r="K507" i="42"/>
  <c r="K506" i="42"/>
  <c r="K505" i="42"/>
  <c r="K504" i="42"/>
  <c r="K503" i="42"/>
  <c r="K502" i="42"/>
  <c r="K501" i="42"/>
  <c r="K500" i="42"/>
  <c r="K499" i="42"/>
  <c r="K498" i="42"/>
  <c r="K497" i="42"/>
  <c r="K496" i="42"/>
  <c r="K495" i="42"/>
  <c r="K494" i="42"/>
  <c r="K493" i="42"/>
  <c r="K492" i="42"/>
  <c r="K491" i="42"/>
  <c r="K490" i="42"/>
  <c r="K489" i="42"/>
  <c r="K488" i="42"/>
  <c r="K487" i="42"/>
  <c r="K486" i="42"/>
  <c r="K485" i="42"/>
  <c r="K484" i="42"/>
  <c r="K483" i="42"/>
  <c r="K482" i="42"/>
  <c r="K481" i="42"/>
  <c r="K480" i="42"/>
  <c r="K479" i="42"/>
  <c r="K478" i="42"/>
  <c r="K477" i="42"/>
  <c r="K476" i="42"/>
  <c r="K475" i="42"/>
  <c r="K474" i="42"/>
  <c r="K473" i="42"/>
  <c r="K472" i="42"/>
  <c r="K471" i="42"/>
  <c r="K470" i="42"/>
  <c r="K469" i="42"/>
  <c r="K468" i="42"/>
  <c r="K467" i="42"/>
  <c r="K466" i="42"/>
  <c r="K465" i="42"/>
  <c r="K464" i="42"/>
  <c r="K463" i="42"/>
  <c r="K462" i="42"/>
  <c r="K461" i="42"/>
  <c r="K460" i="42"/>
  <c r="K459" i="42"/>
  <c r="K458" i="42"/>
  <c r="K457" i="42"/>
  <c r="K456" i="42"/>
  <c r="K455" i="42"/>
  <c r="K454" i="42"/>
  <c r="K453" i="42"/>
  <c r="K452" i="42"/>
  <c r="K451" i="42"/>
  <c r="K450" i="42"/>
  <c r="K449" i="42"/>
  <c r="K448" i="42"/>
  <c r="K447" i="42"/>
  <c r="K446" i="42"/>
  <c r="K445" i="42"/>
  <c r="K444" i="42"/>
  <c r="K443" i="42"/>
  <c r="K442" i="42"/>
  <c r="K441" i="42"/>
  <c r="K440" i="42"/>
  <c r="K439" i="42"/>
  <c r="K438" i="42"/>
  <c r="K437" i="42"/>
  <c r="K436" i="42"/>
  <c r="K435" i="42"/>
  <c r="K434" i="42"/>
  <c r="K433" i="42"/>
  <c r="K432" i="42"/>
  <c r="K431" i="42"/>
  <c r="K430" i="42"/>
  <c r="K429" i="42"/>
  <c r="K428" i="42"/>
  <c r="K427" i="42"/>
  <c r="K426" i="42"/>
  <c r="K425" i="42"/>
  <c r="K424" i="42"/>
  <c r="K423" i="42"/>
  <c r="K422" i="42"/>
  <c r="K421" i="42"/>
  <c r="K420" i="42"/>
  <c r="K419" i="42"/>
  <c r="K418" i="42"/>
  <c r="K417" i="42"/>
  <c r="K416" i="42"/>
  <c r="K415" i="42"/>
  <c r="K414" i="42"/>
  <c r="K413" i="42"/>
  <c r="K412" i="42"/>
  <c r="K411" i="42"/>
  <c r="K410" i="42"/>
  <c r="K409" i="42"/>
  <c r="K408" i="42"/>
  <c r="K407" i="42"/>
  <c r="K406" i="42"/>
  <c r="K405" i="42"/>
  <c r="K404" i="42"/>
  <c r="K403" i="42"/>
  <c r="K402" i="42"/>
  <c r="K401" i="42"/>
  <c r="K400" i="42"/>
  <c r="K399" i="42"/>
  <c r="K398" i="42"/>
  <c r="K397" i="42"/>
  <c r="K396" i="42"/>
  <c r="K395" i="42"/>
  <c r="K394" i="42"/>
  <c r="K393" i="42"/>
  <c r="K392" i="42"/>
  <c r="K391" i="42"/>
  <c r="K390" i="42"/>
  <c r="K389" i="42"/>
  <c r="K388" i="42"/>
  <c r="K387" i="42"/>
  <c r="K386" i="42"/>
  <c r="K385" i="42"/>
  <c r="K384" i="42"/>
  <c r="K383" i="42"/>
  <c r="K382" i="42"/>
  <c r="K381" i="42"/>
  <c r="K380" i="42"/>
  <c r="K379" i="42"/>
  <c r="K378" i="42"/>
  <c r="K377" i="42"/>
  <c r="K376" i="42"/>
  <c r="K375" i="42"/>
  <c r="K374" i="42"/>
  <c r="K373" i="42"/>
  <c r="K372" i="42"/>
  <c r="K371" i="42"/>
  <c r="K370" i="42"/>
  <c r="K369" i="42"/>
  <c r="K368" i="42"/>
  <c r="K367" i="42"/>
  <c r="K366" i="42"/>
  <c r="K365" i="42"/>
  <c r="K364" i="42"/>
  <c r="K363" i="42"/>
  <c r="K362" i="42"/>
  <c r="K361" i="42"/>
  <c r="K360" i="42"/>
  <c r="K359" i="42"/>
  <c r="K358" i="42"/>
  <c r="K357" i="42"/>
  <c r="K356" i="42"/>
  <c r="K355" i="42"/>
  <c r="K354" i="42"/>
  <c r="K353" i="42"/>
  <c r="K352" i="42"/>
  <c r="K351" i="42"/>
  <c r="K350" i="42"/>
  <c r="K349" i="42"/>
  <c r="K348" i="42"/>
  <c r="K347" i="42"/>
  <c r="K346" i="42"/>
  <c r="K345" i="42"/>
  <c r="K344" i="42"/>
  <c r="K343" i="42"/>
  <c r="K342" i="42"/>
  <c r="K341" i="42"/>
  <c r="K340" i="42"/>
  <c r="K339" i="42"/>
  <c r="K338" i="42"/>
  <c r="K337" i="42"/>
  <c r="K336" i="42"/>
  <c r="K335" i="42"/>
  <c r="K334" i="42"/>
  <c r="K333" i="42"/>
  <c r="K332" i="42"/>
  <c r="K331" i="42"/>
  <c r="K330" i="42"/>
  <c r="K329" i="42"/>
  <c r="K328" i="42"/>
  <c r="K327" i="42"/>
  <c r="K326" i="42"/>
  <c r="K325" i="42"/>
  <c r="K324" i="42"/>
  <c r="K323" i="42"/>
  <c r="K322" i="42"/>
  <c r="K321" i="42"/>
  <c r="K320" i="42"/>
  <c r="K319" i="42"/>
  <c r="K318" i="42"/>
  <c r="K317" i="42"/>
  <c r="K316" i="42"/>
  <c r="K315" i="42"/>
  <c r="K314" i="42"/>
  <c r="K313" i="42"/>
  <c r="K312" i="42"/>
  <c r="K311" i="42"/>
  <c r="K310" i="42"/>
  <c r="K309" i="42"/>
  <c r="K308" i="42"/>
  <c r="K307" i="42"/>
  <c r="K306" i="42"/>
  <c r="K305" i="42"/>
  <c r="K304" i="42"/>
  <c r="K303" i="42"/>
  <c r="K302" i="42"/>
  <c r="K301" i="42"/>
  <c r="K300" i="42"/>
  <c r="K299" i="42"/>
  <c r="K298" i="42"/>
  <c r="K297" i="42"/>
  <c r="K296" i="42"/>
  <c r="K295" i="42"/>
  <c r="K294" i="42"/>
  <c r="K293" i="42"/>
  <c r="K292" i="42"/>
  <c r="K291" i="42"/>
  <c r="K290" i="42"/>
  <c r="K289" i="42"/>
  <c r="K288" i="42"/>
  <c r="K287" i="42"/>
  <c r="K286" i="42"/>
  <c r="K285" i="42"/>
  <c r="K284" i="42"/>
  <c r="K283" i="42"/>
  <c r="K282" i="42"/>
  <c r="K281" i="42"/>
  <c r="K280" i="42"/>
  <c r="K279" i="42"/>
  <c r="K278" i="42"/>
  <c r="K277" i="42"/>
  <c r="K276" i="42"/>
  <c r="K275" i="42"/>
  <c r="K274" i="42"/>
  <c r="K273" i="42"/>
  <c r="K272" i="42"/>
  <c r="K271" i="42"/>
  <c r="K270" i="42"/>
  <c r="K269" i="42"/>
  <c r="K268" i="42"/>
  <c r="K267" i="42"/>
  <c r="K266" i="42"/>
  <c r="K265" i="42"/>
  <c r="K264" i="42"/>
  <c r="K263" i="42"/>
  <c r="K262" i="42"/>
  <c r="K261" i="42"/>
  <c r="K260" i="42"/>
  <c r="K259" i="42"/>
  <c r="K258" i="42"/>
  <c r="K257" i="42"/>
  <c r="K256" i="42"/>
  <c r="K255" i="42"/>
  <c r="K254" i="42"/>
  <c r="K253" i="42"/>
  <c r="K252" i="42"/>
  <c r="K251" i="42"/>
  <c r="K250" i="42"/>
  <c r="K249" i="42"/>
  <c r="K248" i="42"/>
  <c r="K247" i="42"/>
  <c r="K246" i="42"/>
  <c r="K245" i="42"/>
  <c r="K244" i="42"/>
  <c r="K243" i="42"/>
  <c r="K242" i="42"/>
  <c r="K241" i="42"/>
  <c r="K240" i="42"/>
  <c r="K239" i="42"/>
  <c r="K238" i="42"/>
  <c r="K237" i="42"/>
  <c r="K236" i="42"/>
  <c r="K235" i="42"/>
  <c r="K234" i="42"/>
  <c r="K233" i="42"/>
  <c r="K232" i="42"/>
  <c r="K231" i="42"/>
  <c r="K230" i="42"/>
  <c r="K229" i="42"/>
  <c r="K228" i="42"/>
  <c r="K227" i="42"/>
  <c r="K226" i="42"/>
  <c r="K225" i="42"/>
  <c r="K224" i="42"/>
  <c r="K223" i="42"/>
  <c r="K222" i="42"/>
  <c r="K221" i="42"/>
  <c r="K220" i="42"/>
  <c r="K219" i="42"/>
  <c r="K218" i="42"/>
  <c r="K217" i="42"/>
  <c r="K216" i="42"/>
  <c r="K215" i="42"/>
  <c r="K214" i="42"/>
  <c r="K213" i="42"/>
  <c r="K212" i="42"/>
  <c r="K211" i="42"/>
  <c r="K210" i="42"/>
  <c r="K209" i="42"/>
  <c r="K208" i="42"/>
  <c r="K207" i="42"/>
  <c r="K206" i="42"/>
  <c r="K205" i="42"/>
  <c r="K204" i="42"/>
  <c r="K203" i="42"/>
  <c r="K202" i="42"/>
  <c r="K201" i="42"/>
  <c r="K200" i="42"/>
  <c r="K199" i="42"/>
  <c r="K198" i="42"/>
  <c r="K197" i="42"/>
  <c r="K196" i="42"/>
  <c r="K195" i="42"/>
  <c r="K194" i="42"/>
  <c r="K193" i="42"/>
  <c r="K192" i="42"/>
  <c r="K191" i="42"/>
  <c r="K190" i="42"/>
  <c r="K189" i="42"/>
  <c r="K188" i="42"/>
  <c r="K187" i="42"/>
  <c r="K186" i="42"/>
  <c r="K185" i="42"/>
  <c r="K184" i="42"/>
  <c r="K183" i="42"/>
  <c r="K182" i="42"/>
  <c r="K181" i="42"/>
  <c r="K180" i="42"/>
  <c r="K179" i="42"/>
  <c r="K178" i="42"/>
  <c r="K177" i="42"/>
  <c r="K176" i="42"/>
  <c r="K175" i="42"/>
  <c r="K174" i="42"/>
  <c r="K173" i="42"/>
  <c r="K172" i="42"/>
  <c r="K171" i="42"/>
  <c r="K170" i="42"/>
  <c r="K169" i="42"/>
  <c r="K168" i="42"/>
  <c r="K167" i="42"/>
  <c r="K166" i="42"/>
  <c r="K165" i="42"/>
  <c r="K164" i="42"/>
  <c r="K163" i="42"/>
  <c r="K162" i="42"/>
  <c r="K161" i="42"/>
  <c r="K160" i="42"/>
  <c r="K159" i="42"/>
  <c r="K158" i="42"/>
  <c r="K157" i="42"/>
  <c r="K156" i="42"/>
  <c r="K155" i="42"/>
  <c r="K154" i="42"/>
  <c r="K153" i="42"/>
  <c r="K152" i="42"/>
  <c r="K151" i="42"/>
  <c r="K150" i="42"/>
  <c r="K149" i="42"/>
  <c r="K148" i="42"/>
  <c r="K147" i="42"/>
  <c r="K146" i="42"/>
  <c r="K145" i="42"/>
  <c r="K144" i="42"/>
  <c r="K143" i="42"/>
  <c r="K142" i="42"/>
  <c r="K141" i="42"/>
  <c r="K140" i="42"/>
  <c r="K139" i="42"/>
  <c r="K138" i="42"/>
  <c r="K137" i="42"/>
  <c r="K136" i="42"/>
  <c r="K135" i="42"/>
  <c r="K134" i="42"/>
  <c r="K133" i="42"/>
  <c r="K132" i="42"/>
  <c r="K131" i="42"/>
  <c r="K130" i="42"/>
  <c r="K129" i="42"/>
  <c r="K128" i="42"/>
  <c r="K127" i="42"/>
  <c r="K126" i="42"/>
  <c r="K125" i="42"/>
  <c r="K124" i="42"/>
  <c r="K123" i="42"/>
  <c r="K122" i="42"/>
  <c r="K121" i="42"/>
  <c r="K120" i="42"/>
  <c r="K119" i="42"/>
  <c r="K118" i="42"/>
  <c r="K117" i="42"/>
  <c r="K116" i="42"/>
  <c r="K115" i="42"/>
  <c r="K114" i="42"/>
  <c r="K113" i="42"/>
  <c r="K112" i="42"/>
  <c r="K111" i="42"/>
  <c r="K110" i="42"/>
  <c r="K109" i="42"/>
  <c r="K108" i="42"/>
  <c r="K107" i="42"/>
  <c r="K106" i="42"/>
  <c r="K105" i="42"/>
  <c r="K104" i="42"/>
  <c r="K103" i="42"/>
  <c r="K102" i="42"/>
  <c r="K101" i="42"/>
  <c r="K100" i="42"/>
  <c r="K99" i="42"/>
  <c r="K98" i="42"/>
  <c r="K97" i="42"/>
  <c r="K96" i="42"/>
  <c r="K95" i="42"/>
  <c r="K94" i="42"/>
  <c r="K93" i="42"/>
  <c r="K92" i="42"/>
  <c r="K91" i="42"/>
  <c r="K90" i="42"/>
  <c r="K89" i="42"/>
  <c r="K88" i="42"/>
  <c r="K87" i="42"/>
  <c r="K86" i="42"/>
  <c r="K85" i="42"/>
  <c r="K84" i="42"/>
  <c r="K83" i="42"/>
  <c r="K82" i="42"/>
  <c r="K81" i="42"/>
  <c r="K80" i="42"/>
  <c r="K79" i="42"/>
  <c r="K78" i="42"/>
  <c r="K77" i="42"/>
  <c r="K76" i="42"/>
  <c r="K75" i="42"/>
  <c r="K74" i="42"/>
  <c r="K73" i="42"/>
  <c r="K72" i="42"/>
  <c r="K71" i="42"/>
  <c r="K70" i="42"/>
  <c r="K69" i="42"/>
  <c r="K68" i="42"/>
  <c r="K67" i="42"/>
  <c r="K66" i="42"/>
  <c r="K65" i="42"/>
  <c r="K64" i="42"/>
  <c r="K63" i="42"/>
  <c r="K62" i="42"/>
  <c r="K61" i="42"/>
  <c r="K60" i="42"/>
  <c r="K59" i="42"/>
  <c r="K58" i="42"/>
  <c r="K57" i="42"/>
  <c r="K56" i="42"/>
  <c r="K55" i="42"/>
  <c r="K54" i="42"/>
  <c r="K53" i="42"/>
  <c r="K52" i="42"/>
  <c r="K51" i="42"/>
  <c r="K50" i="42"/>
  <c r="K49" i="42"/>
  <c r="K48" i="42"/>
  <c r="K47" i="42"/>
  <c r="K46" i="42"/>
  <c r="K45" i="42"/>
  <c r="K44" i="42"/>
  <c r="K43" i="42"/>
  <c r="K42" i="42"/>
  <c r="K41" i="42"/>
  <c r="K40" i="42"/>
  <c r="K39" i="42"/>
  <c r="K38" i="42"/>
  <c r="K37" i="42"/>
  <c r="K36" i="42"/>
  <c r="K35" i="42"/>
  <c r="K34" i="42"/>
  <c r="K33" i="42"/>
  <c r="K32" i="42"/>
  <c r="K31" i="42"/>
  <c r="K30" i="42"/>
  <c r="K29" i="42"/>
  <c r="K28" i="42"/>
  <c r="K27" i="42"/>
  <c r="K26" i="42"/>
  <c r="K25" i="42"/>
  <c r="K24" i="42"/>
  <c r="K23" i="42"/>
  <c r="K22" i="42"/>
  <c r="K21" i="42"/>
  <c r="K20" i="42"/>
  <c r="K19" i="42"/>
  <c r="K18" i="42"/>
  <c r="K17" i="42"/>
  <c r="K16" i="42"/>
  <c r="K15" i="42"/>
  <c r="K14" i="42"/>
  <c r="K13" i="42"/>
  <c r="K12" i="42"/>
  <c r="K11" i="42"/>
  <c r="K10" i="42"/>
  <c r="K9" i="42"/>
  <c r="K8" i="42"/>
  <c r="K7" i="42"/>
  <c r="K6" i="42"/>
  <c r="K5" i="42"/>
  <c r="W4" i="42"/>
  <c r="Q4" i="42"/>
  <c r="Y4" i="42" s="1"/>
  <c r="P4" i="42"/>
  <c r="X4" i="42" s="1"/>
  <c r="O4" i="42"/>
  <c r="N4" i="42"/>
  <c r="V4" i="42" s="1"/>
  <c r="M4" i="42"/>
  <c r="U4" i="42" s="1"/>
  <c r="L4" i="42"/>
  <c r="T4" i="42" s="1"/>
  <c r="K773" i="39" l="1"/>
  <c r="K772" i="39"/>
  <c r="K771" i="39"/>
  <c r="K770" i="39"/>
  <c r="K769" i="39"/>
  <c r="K768" i="39"/>
  <c r="K767" i="39"/>
  <c r="K766" i="39"/>
  <c r="K765" i="39"/>
  <c r="K764" i="39"/>
  <c r="K763" i="39"/>
  <c r="K762" i="39"/>
  <c r="K761" i="39"/>
  <c r="K760" i="39"/>
  <c r="K759" i="39"/>
  <c r="K758" i="39"/>
  <c r="K757" i="39"/>
  <c r="K756" i="39"/>
  <c r="K755" i="39"/>
  <c r="K754" i="39"/>
  <c r="K753" i="39"/>
  <c r="K752" i="39"/>
  <c r="K751" i="39"/>
  <c r="K750" i="39"/>
  <c r="K749" i="39"/>
  <c r="K748" i="39"/>
  <c r="K747" i="39"/>
  <c r="K746" i="39"/>
  <c r="K745" i="39"/>
  <c r="K744" i="39"/>
  <c r="K743" i="39"/>
  <c r="K742" i="39"/>
  <c r="K741" i="39"/>
  <c r="K740" i="39"/>
  <c r="K739" i="39"/>
  <c r="K738" i="39"/>
  <c r="K737" i="39"/>
  <c r="K736" i="39"/>
  <c r="K735" i="39"/>
  <c r="K734" i="39"/>
  <c r="K733" i="39"/>
  <c r="K732" i="39"/>
  <c r="K731" i="39"/>
  <c r="K730" i="39"/>
  <c r="K729" i="39"/>
  <c r="K728" i="39"/>
  <c r="K727" i="39"/>
  <c r="K726" i="39"/>
  <c r="K725" i="39"/>
  <c r="K724" i="39"/>
  <c r="K723" i="39"/>
  <c r="K722" i="39"/>
  <c r="K721" i="39"/>
  <c r="K720" i="39"/>
  <c r="K719" i="39"/>
  <c r="K718" i="39"/>
  <c r="K717" i="39"/>
  <c r="K716" i="39"/>
  <c r="K715" i="39"/>
  <c r="K714" i="39"/>
  <c r="K713" i="39"/>
  <c r="K712" i="39"/>
  <c r="K711" i="39"/>
  <c r="K710" i="39"/>
  <c r="K709" i="39"/>
  <c r="K708" i="39"/>
  <c r="K707" i="39"/>
  <c r="K706" i="39"/>
  <c r="K705" i="39"/>
  <c r="K704" i="39"/>
  <c r="K703" i="39"/>
  <c r="K702" i="39"/>
  <c r="K701" i="39"/>
  <c r="K700" i="39"/>
  <c r="K699" i="39"/>
  <c r="K698" i="39"/>
  <c r="K697" i="39"/>
  <c r="K696" i="39"/>
  <c r="K695" i="39"/>
  <c r="K694" i="39"/>
  <c r="K693" i="39"/>
  <c r="K692" i="39"/>
  <c r="K691" i="39"/>
  <c r="K690" i="39"/>
  <c r="K689" i="39"/>
  <c r="K688" i="39"/>
  <c r="K687" i="39"/>
  <c r="K686" i="39"/>
  <c r="K685" i="39"/>
  <c r="K684" i="39"/>
  <c r="K683" i="39"/>
  <c r="K682" i="39"/>
  <c r="K681" i="39"/>
  <c r="K680" i="39"/>
  <c r="K679" i="39"/>
  <c r="K678" i="39"/>
  <c r="K677" i="39"/>
  <c r="K676" i="39"/>
  <c r="K675" i="39"/>
  <c r="K674" i="39"/>
  <c r="K673" i="39"/>
  <c r="K672" i="39"/>
  <c r="K671" i="39"/>
  <c r="K670" i="39"/>
  <c r="K669" i="39"/>
  <c r="K668" i="39"/>
  <c r="K667" i="39"/>
  <c r="K666" i="39"/>
  <c r="K665" i="39"/>
  <c r="K664" i="39"/>
  <c r="K663" i="39"/>
  <c r="K662" i="39"/>
  <c r="K661" i="39"/>
  <c r="K660" i="39"/>
  <c r="K659" i="39"/>
  <c r="K658" i="39"/>
  <c r="K657" i="39"/>
  <c r="K656" i="39"/>
  <c r="K655" i="39"/>
  <c r="K654" i="39"/>
  <c r="K653" i="39"/>
  <c r="K652" i="39"/>
  <c r="K651" i="39"/>
  <c r="K650" i="39"/>
  <c r="K649" i="39"/>
  <c r="K648" i="39"/>
  <c r="K647" i="39"/>
  <c r="K646" i="39"/>
  <c r="K645" i="39"/>
  <c r="K644" i="39"/>
  <c r="K643" i="39"/>
  <c r="K642" i="39"/>
  <c r="K641" i="39"/>
  <c r="K640" i="39"/>
  <c r="K639" i="39"/>
  <c r="K638" i="39"/>
  <c r="K637" i="39"/>
  <c r="K636" i="39"/>
  <c r="K635" i="39"/>
  <c r="K634" i="39"/>
  <c r="K633" i="39"/>
  <c r="K632" i="39"/>
  <c r="K631" i="39"/>
  <c r="K630" i="39"/>
  <c r="K629" i="39"/>
  <c r="K628" i="39"/>
  <c r="K627" i="39"/>
  <c r="K626" i="39"/>
  <c r="K625" i="39"/>
  <c r="K624" i="39"/>
  <c r="K623" i="39"/>
  <c r="K622" i="39"/>
  <c r="K621" i="39"/>
  <c r="K620" i="39"/>
  <c r="K619" i="39"/>
  <c r="K618" i="39"/>
  <c r="K617" i="39"/>
  <c r="K616" i="39"/>
  <c r="K615" i="39"/>
  <c r="K614" i="39"/>
  <c r="K613" i="39"/>
  <c r="K612" i="39"/>
  <c r="K611" i="39"/>
  <c r="K610" i="39"/>
  <c r="K609" i="39"/>
  <c r="K608" i="39"/>
  <c r="K607" i="39"/>
  <c r="K606" i="39"/>
  <c r="K605" i="39"/>
  <c r="K604" i="39"/>
  <c r="K603" i="39"/>
  <c r="K602" i="39"/>
  <c r="K601" i="39"/>
  <c r="K600" i="39"/>
  <c r="K599" i="39"/>
  <c r="K598" i="39"/>
  <c r="K597" i="39"/>
  <c r="K596" i="39"/>
  <c r="K595" i="39"/>
  <c r="K594" i="39"/>
  <c r="K593" i="39"/>
  <c r="K592" i="39"/>
  <c r="K591" i="39"/>
  <c r="K590" i="39"/>
  <c r="K589" i="39"/>
  <c r="K588" i="39"/>
  <c r="K587" i="39"/>
  <c r="K586" i="39"/>
  <c r="K585" i="39"/>
  <c r="K584" i="39"/>
  <c r="K583" i="39"/>
  <c r="K582" i="39"/>
  <c r="K581" i="39"/>
  <c r="K580" i="39"/>
  <c r="K579" i="39"/>
  <c r="K578" i="39"/>
  <c r="K577" i="39"/>
  <c r="K576" i="39"/>
  <c r="K575" i="39"/>
  <c r="K574" i="39"/>
  <c r="K573" i="39"/>
  <c r="K572" i="39"/>
  <c r="K571" i="39"/>
  <c r="K570" i="39"/>
  <c r="K569" i="39"/>
  <c r="K568" i="39"/>
  <c r="K567" i="39"/>
  <c r="K566" i="39"/>
  <c r="K565" i="39"/>
  <c r="K564" i="39"/>
  <c r="K563" i="39"/>
  <c r="K562" i="39"/>
  <c r="K561" i="39"/>
  <c r="K560" i="39"/>
  <c r="K559" i="39"/>
  <c r="K558" i="39"/>
  <c r="K557" i="39"/>
  <c r="K556" i="39"/>
  <c r="K555" i="39"/>
  <c r="K554" i="39"/>
  <c r="K553" i="39"/>
  <c r="K552" i="39"/>
  <c r="K551" i="39"/>
  <c r="K550" i="39"/>
  <c r="K549" i="39"/>
  <c r="K548" i="39"/>
  <c r="K547" i="39"/>
  <c r="K546" i="39"/>
  <c r="K545" i="39"/>
  <c r="K544" i="39"/>
  <c r="K543" i="39"/>
  <c r="K542" i="39"/>
  <c r="K541" i="39"/>
  <c r="K540" i="39"/>
  <c r="K539" i="39"/>
  <c r="K538" i="39"/>
  <c r="K537" i="39"/>
  <c r="K536" i="39"/>
  <c r="K535" i="39"/>
  <c r="K534" i="39"/>
  <c r="K533" i="39"/>
  <c r="K532" i="39"/>
  <c r="K531" i="39"/>
  <c r="K530" i="39"/>
  <c r="K529" i="39"/>
  <c r="K528" i="39"/>
  <c r="K527" i="39"/>
  <c r="K526" i="39"/>
  <c r="K525" i="39"/>
  <c r="K524" i="39"/>
  <c r="K523" i="39"/>
  <c r="K522" i="39"/>
  <c r="K521" i="39"/>
  <c r="K520" i="39"/>
  <c r="K519" i="39"/>
  <c r="K518" i="39"/>
  <c r="K517" i="39"/>
  <c r="K516" i="39"/>
  <c r="K515" i="39"/>
  <c r="K514" i="39"/>
  <c r="K513" i="39"/>
  <c r="K512" i="39"/>
  <c r="K511" i="39"/>
  <c r="K510" i="39"/>
  <c r="K509" i="39"/>
  <c r="K508" i="39"/>
  <c r="K507" i="39"/>
  <c r="K506" i="39"/>
  <c r="K505" i="39"/>
  <c r="K504" i="39"/>
  <c r="K503" i="39"/>
  <c r="K502" i="39"/>
  <c r="K501" i="39"/>
  <c r="K500" i="39"/>
  <c r="K499" i="39"/>
  <c r="K498" i="39"/>
  <c r="K497" i="39"/>
  <c r="K496" i="39"/>
  <c r="K495" i="39"/>
  <c r="K494" i="39"/>
  <c r="K493" i="39"/>
  <c r="K492" i="39"/>
  <c r="K491" i="39"/>
  <c r="K490" i="39"/>
  <c r="K489" i="39"/>
  <c r="K488" i="39"/>
  <c r="K487" i="39"/>
  <c r="K486" i="39"/>
  <c r="K485" i="39"/>
  <c r="K484" i="39"/>
  <c r="K483" i="39"/>
  <c r="K482" i="39"/>
  <c r="K481" i="39"/>
  <c r="K480" i="39"/>
  <c r="K479" i="39"/>
  <c r="K478" i="39"/>
  <c r="K477" i="39"/>
  <c r="K476" i="39"/>
  <c r="K475" i="39"/>
  <c r="K474" i="39"/>
  <c r="K473" i="39"/>
  <c r="K472" i="39"/>
  <c r="K471" i="39"/>
  <c r="K470" i="39"/>
  <c r="K469" i="39"/>
  <c r="K468" i="39"/>
  <c r="K467" i="39"/>
  <c r="K466" i="39"/>
  <c r="K465" i="39"/>
  <c r="K464" i="39"/>
  <c r="K463" i="39"/>
  <c r="K462" i="39"/>
  <c r="K461" i="39"/>
  <c r="K460" i="39"/>
  <c r="K459" i="39"/>
  <c r="K458" i="39"/>
  <c r="K457" i="39"/>
  <c r="K456" i="39"/>
  <c r="K455" i="39"/>
  <c r="K454" i="39"/>
  <c r="K453" i="39"/>
  <c r="K452" i="39"/>
  <c r="K451" i="39"/>
  <c r="K450" i="39"/>
  <c r="K449" i="39"/>
  <c r="K448" i="39"/>
  <c r="K447" i="39"/>
  <c r="K446" i="39"/>
  <c r="K445" i="39"/>
  <c r="K444" i="39"/>
  <c r="K443" i="39"/>
  <c r="K442" i="39"/>
  <c r="K441" i="39"/>
  <c r="K440" i="39"/>
  <c r="K439" i="39"/>
  <c r="K438" i="39"/>
  <c r="K437" i="39"/>
  <c r="K436" i="39"/>
  <c r="K435" i="39"/>
  <c r="K434" i="39"/>
  <c r="K433" i="39"/>
  <c r="K432" i="39"/>
  <c r="K431" i="39"/>
  <c r="K430" i="39"/>
  <c r="K429" i="39"/>
  <c r="K428" i="39"/>
  <c r="K427" i="39"/>
  <c r="K426" i="39"/>
  <c r="K425" i="39"/>
  <c r="K424" i="39"/>
  <c r="K423" i="39"/>
  <c r="K422" i="39"/>
  <c r="K421" i="39"/>
  <c r="K420" i="39"/>
  <c r="K419" i="39"/>
  <c r="K418" i="39"/>
  <c r="K417" i="39"/>
  <c r="K416" i="39"/>
  <c r="K415" i="39"/>
  <c r="K414" i="39"/>
  <c r="K413" i="39"/>
  <c r="K412" i="39"/>
  <c r="K411" i="39"/>
  <c r="K410" i="39"/>
  <c r="K409" i="39"/>
  <c r="K408" i="39"/>
  <c r="K407" i="39"/>
  <c r="K406" i="39"/>
  <c r="K405" i="39"/>
  <c r="K404" i="39"/>
  <c r="K403" i="39"/>
  <c r="K402" i="39"/>
  <c r="K401" i="39"/>
  <c r="K400" i="39"/>
  <c r="K399" i="39"/>
  <c r="K398" i="39"/>
  <c r="K397" i="39"/>
  <c r="K396" i="39"/>
  <c r="K395" i="39"/>
  <c r="K394" i="39"/>
  <c r="K393" i="39"/>
  <c r="K392" i="39"/>
  <c r="K391" i="39"/>
  <c r="K390" i="39"/>
  <c r="K389" i="39"/>
  <c r="K388" i="39"/>
  <c r="K387" i="39"/>
  <c r="K386" i="39"/>
  <c r="K385" i="39"/>
  <c r="K384" i="39"/>
  <c r="K383" i="39"/>
  <c r="K382" i="39"/>
  <c r="K381" i="39"/>
  <c r="K380" i="39"/>
  <c r="K379" i="39"/>
  <c r="K378" i="39"/>
  <c r="K377" i="39"/>
  <c r="K376" i="39"/>
  <c r="K375" i="39"/>
  <c r="K374" i="39"/>
  <c r="K373" i="39"/>
  <c r="K372" i="39"/>
  <c r="K371" i="39"/>
  <c r="K370" i="39"/>
  <c r="K369" i="39"/>
  <c r="K368" i="39"/>
  <c r="K367" i="39"/>
  <c r="K366" i="39"/>
  <c r="K365" i="39"/>
  <c r="K364" i="39"/>
  <c r="K363" i="39"/>
  <c r="K362" i="39"/>
  <c r="K361" i="39"/>
  <c r="K360" i="39"/>
  <c r="K359" i="39"/>
  <c r="K358" i="39"/>
  <c r="K357" i="39"/>
  <c r="K356" i="39"/>
  <c r="K355" i="39"/>
  <c r="K354" i="39"/>
  <c r="K353" i="39"/>
  <c r="K352" i="39"/>
  <c r="K351" i="39"/>
  <c r="K350" i="39"/>
  <c r="K349" i="39"/>
  <c r="K348" i="39"/>
  <c r="K347" i="39"/>
  <c r="K346" i="39"/>
  <c r="K345" i="39"/>
  <c r="K344" i="39"/>
  <c r="K343" i="39"/>
  <c r="K342" i="39"/>
  <c r="K341" i="39"/>
  <c r="K340" i="39"/>
  <c r="K339" i="39"/>
  <c r="K338" i="39"/>
  <c r="K337" i="39"/>
  <c r="K336" i="39"/>
  <c r="K335" i="39"/>
  <c r="K334" i="39"/>
  <c r="K333" i="39"/>
  <c r="K332" i="39"/>
  <c r="K331" i="39"/>
  <c r="K330" i="39"/>
  <c r="K329" i="39"/>
  <c r="K328" i="39"/>
  <c r="K327" i="39"/>
  <c r="K326" i="39"/>
  <c r="K325" i="39"/>
  <c r="K324" i="39"/>
  <c r="K323" i="39"/>
  <c r="K322" i="39"/>
  <c r="K321" i="39"/>
  <c r="K320" i="39"/>
  <c r="K319" i="39"/>
  <c r="K318" i="39"/>
  <c r="K317" i="39"/>
  <c r="K316" i="39"/>
  <c r="K315" i="39"/>
  <c r="K314" i="39"/>
  <c r="K313" i="39"/>
  <c r="K312" i="39"/>
  <c r="K311" i="39"/>
  <c r="K310" i="39"/>
  <c r="K309" i="39"/>
  <c r="K308" i="39"/>
  <c r="K307" i="39"/>
  <c r="K306" i="39"/>
  <c r="K305" i="39"/>
  <c r="K304" i="39"/>
  <c r="K303" i="39"/>
  <c r="K302" i="39"/>
  <c r="K301" i="39"/>
  <c r="K300" i="39"/>
  <c r="K299" i="39"/>
  <c r="K298" i="39"/>
  <c r="K297" i="39"/>
  <c r="K296" i="39"/>
  <c r="K295" i="39"/>
  <c r="K294" i="39"/>
  <c r="K293" i="39"/>
  <c r="K292" i="39"/>
  <c r="K291" i="39"/>
  <c r="K290" i="39"/>
  <c r="K289" i="39"/>
  <c r="K288" i="39"/>
  <c r="K287" i="39"/>
  <c r="K286" i="39"/>
  <c r="K285" i="39"/>
  <c r="K284" i="39"/>
  <c r="K283" i="39"/>
  <c r="K282" i="39"/>
  <c r="K281" i="39"/>
  <c r="K280" i="39"/>
  <c r="K279" i="39"/>
  <c r="K278" i="39"/>
  <c r="K277" i="39"/>
  <c r="K276" i="39"/>
  <c r="K275" i="39"/>
  <c r="K274" i="39"/>
  <c r="K273" i="39"/>
  <c r="K272" i="39"/>
  <c r="K271" i="39"/>
  <c r="K270" i="39"/>
  <c r="K269" i="39"/>
  <c r="K268" i="39"/>
  <c r="K267" i="39"/>
  <c r="K266" i="39"/>
  <c r="K265" i="39"/>
  <c r="K264" i="39"/>
  <c r="K263" i="39"/>
  <c r="K262" i="39"/>
  <c r="K261" i="39"/>
  <c r="K260" i="39"/>
  <c r="K259" i="39"/>
  <c r="K258" i="39"/>
  <c r="K257" i="39"/>
  <c r="K256" i="39"/>
  <c r="K255" i="39"/>
  <c r="K254" i="39"/>
  <c r="K253" i="39"/>
  <c r="K252" i="39"/>
  <c r="K251" i="39"/>
  <c r="K250" i="39"/>
  <c r="K249" i="39"/>
  <c r="K248" i="39"/>
  <c r="K247" i="39"/>
  <c r="K246" i="39"/>
  <c r="K245" i="39"/>
  <c r="K244" i="39"/>
  <c r="K243" i="39"/>
  <c r="K242" i="39"/>
  <c r="K241" i="39"/>
  <c r="K240" i="39"/>
  <c r="K239" i="39"/>
  <c r="K238" i="39"/>
  <c r="K237" i="39"/>
  <c r="K236" i="39"/>
  <c r="K235" i="39"/>
  <c r="K234" i="39"/>
  <c r="K233" i="39"/>
  <c r="K232" i="39"/>
  <c r="K231" i="39"/>
  <c r="K230" i="39"/>
  <c r="K229" i="39"/>
  <c r="K228" i="39"/>
  <c r="K227" i="39"/>
  <c r="K226" i="39"/>
  <c r="K225" i="39"/>
  <c r="K224" i="39"/>
  <c r="K223" i="39"/>
  <c r="K222" i="39"/>
  <c r="K221" i="39"/>
  <c r="K220" i="39"/>
  <c r="K219" i="39"/>
  <c r="K218" i="39"/>
  <c r="K217" i="39"/>
  <c r="K216" i="39"/>
  <c r="K215" i="39"/>
  <c r="K214" i="39"/>
  <c r="K213" i="39"/>
  <c r="K212" i="39"/>
  <c r="K211" i="39"/>
  <c r="K210" i="39"/>
  <c r="K209" i="39"/>
  <c r="K208" i="39"/>
  <c r="K207" i="39"/>
  <c r="K206" i="39"/>
  <c r="K205" i="39"/>
  <c r="K204" i="39"/>
  <c r="K203" i="39"/>
  <c r="K202" i="39"/>
  <c r="K201" i="39"/>
  <c r="K200" i="39"/>
  <c r="K199" i="39"/>
  <c r="K198" i="39"/>
  <c r="K197" i="39"/>
  <c r="K196" i="39"/>
  <c r="K195" i="39"/>
  <c r="K194" i="39"/>
  <c r="K193" i="39"/>
  <c r="K192" i="39"/>
  <c r="K191" i="39"/>
  <c r="K190" i="39"/>
  <c r="K189" i="39"/>
  <c r="K188" i="39"/>
  <c r="K187" i="39"/>
  <c r="K186" i="39"/>
  <c r="K185" i="39"/>
  <c r="K184" i="39"/>
  <c r="K183" i="39"/>
  <c r="K182" i="39"/>
  <c r="K181" i="39"/>
  <c r="K180" i="39"/>
  <c r="K179" i="39"/>
  <c r="K178" i="39"/>
  <c r="K177" i="39"/>
  <c r="K176" i="39"/>
  <c r="K175" i="39"/>
  <c r="K174" i="39"/>
  <c r="K173" i="39"/>
  <c r="K172" i="39"/>
  <c r="K171" i="39"/>
  <c r="K170" i="39"/>
  <c r="K169" i="39"/>
  <c r="K168" i="39"/>
  <c r="K167" i="39"/>
  <c r="K166" i="39"/>
  <c r="K165" i="39"/>
  <c r="K164" i="39"/>
  <c r="K163" i="39"/>
  <c r="K162" i="39"/>
  <c r="K161" i="39"/>
  <c r="K160" i="39"/>
  <c r="K159" i="39"/>
  <c r="K158" i="39"/>
  <c r="K157" i="39"/>
  <c r="K156" i="39"/>
  <c r="K155" i="39"/>
  <c r="K154" i="39"/>
  <c r="K153" i="39"/>
  <c r="K152" i="39"/>
  <c r="K151" i="39"/>
  <c r="K150" i="39"/>
  <c r="K149" i="39"/>
  <c r="K148" i="39"/>
  <c r="K147" i="39"/>
  <c r="K146" i="39"/>
  <c r="K145" i="39"/>
  <c r="K144" i="39"/>
  <c r="K143" i="39"/>
  <c r="K142" i="39"/>
  <c r="K141" i="39"/>
  <c r="K140" i="39"/>
  <c r="K139" i="39"/>
  <c r="K138" i="39"/>
  <c r="K137" i="39"/>
  <c r="K136" i="39"/>
  <c r="K135" i="39"/>
  <c r="K134" i="39"/>
  <c r="K133" i="39"/>
  <c r="K132" i="39"/>
  <c r="K131" i="39"/>
  <c r="K130" i="39"/>
  <c r="K129" i="39"/>
  <c r="K128" i="39"/>
  <c r="K127" i="39"/>
  <c r="K126" i="39"/>
  <c r="K125" i="39"/>
  <c r="K124" i="39"/>
  <c r="K123" i="39"/>
  <c r="K122" i="39"/>
  <c r="K121" i="39"/>
  <c r="K120" i="39"/>
  <c r="K119" i="39"/>
  <c r="K118" i="39"/>
  <c r="K117" i="39"/>
  <c r="K116" i="39"/>
  <c r="K115" i="39"/>
  <c r="K114" i="39"/>
  <c r="K113" i="39"/>
  <c r="K112" i="39"/>
  <c r="K111" i="39"/>
  <c r="K110" i="39"/>
  <c r="K109" i="39"/>
  <c r="K108" i="39"/>
  <c r="K107" i="39"/>
  <c r="K106" i="39"/>
  <c r="K105" i="39"/>
  <c r="K104" i="39"/>
  <c r="K103" i="39"/>
  <c r="K102" i="39"/>
  <c r="K101" i="39"/>
  <c r="K100" i="39"/>
  <c r="K99" i="39"/>
  <c r="K98" i="39"/>
  <c r="K97" i="39"/>
  <c r="K96" i="39"/>
  <c r="K95" i="39"/>
  <c r="K94" i="39"/>
  <c r="K93" i="39"/>
  <c r="K92" i="39"/>
  <c r="K91" i="39"/>
  <c r="K90" i="39"/>
  <c r="K89" i="39"/>
  <c r="K88" i="39"/>
  <c r="K87" i="39"/>
  <c r="K86" i="39"/>
  <c r="K85" i="39"/>
  <c r="K84" i="39"/>
  <c r="K83" i="39"/>
  <c r="K82" i="39"/>
  <c r="K81" i="39"/>
  <c r="K80" i="39"/>
  <c r="K79" i="39"/>
  <c r="K78" i="39"/>
  <c r="K77" i="39"/>
  <c r="K76" i="39"/>
  <c r="K75" i="39"/>
  <c r="K74" i="39"/>
  <c r="K73" i="39"/>
  <c r="K72" i="39"/>
  <c r="K71" i="39"/>
  <c r="K70" i="39"/>
  <c r="K69" i="39"/>
  <c r="K68" i="39"/>
  <c r="K67" i="39"/>
  <c r="K66" i="39"/>
  <c r="K65" i="39"/>
  <c r="K64" i="39"/>
  <c r="K63" i="39"/>
  <c r="K62" i="39"/>
  <c r="K61" i="39"/>
  <c r="K60" i="39"/>
  <c r="K59" i="39"/>
  <c r="K58" i="39"/>
  <c r="K57" i="39"/>
  <c r="K56" i="39"/>
  <c r="K55" i="39"/>
  <c r="K54" i="39"/>
  <c r="K53" i="39"/>
  <c r="K52" i="39"/>
  <c r="K51" i="39"/>
  <c r="K50" i="39"/>
  <c r="K49" i="39"/>
  <c r="K48" i="39"/>
  <c r="K47" i="39"/>
  <c r="K46" i="39"/>
  <c r="K45" i="39"/>
  <c r="K44" i="39"/>
  <c r="K43" i="39"/>
  <c r="K42" i="39"/>
  <c r="K41" i="39"/>
  <c r="K40" i="39"/>
  <c r="K39" i="39"/>
  <c r="K38" i="39"/>
  <c r="K37" i="39"/>
  <c r="K36" i="39"/>
  <c r="K35" i="39"/>
  <c r="K34" i="39"/>
  <c r="K33" i="39"/>
  <c r="K32" i="39"/>
  <c r="K31" i="39"/>
  <c r="K30" i="39"/>
  <c r="K29" i="39"/>
  <c r="K28" i="39"/>
  <c r="K27" i="39"/>
  <c r="K26" i="39"/>
  <c r="K25" i="39"/>
  <c r="K24" i="39"/>
  <c r="K23" i="39"/>
  <c r="K22" i="39"/>
  <c r="K21" i="39"/>
  <c r="K20" i="39"/>
  <c r="K19" i="39"/>
  <c r="K18" i="39"/>
  <c r="K17" i="39"/>
  <c r="K16" i="39"/>
  <c r="K15" i="39"/>
  <c r="K14" i="39"/>
  <c r="K13" i="39"/>
  <c r="K12" i="39"/>
  <c r="K11" i="39"/>
  <c r="K10" i="39"/>
  <c r="K9" i="39"/>
  <c r="K8" i="39"/>
  <c r="K7" i="39"/>
  <c r="K6" i="39"/>
  <c r="K5" i="39"/>
  <c r="Q4" i="39"/>
  <c r="P4" i="39"/>
  <c r="O4" i="39"/>
  <c r="N4" i="39"/>
  <c r="M4" i="39"/>
  <c r="L4" i="39"/>
  <c r="K1008" i="36" l="1"/>
  <c r="K1007" i="36"/>
  <c r="K1006" i="36"/>
  <c r="K1005" i="36"/>
  <c r="K1004" i="36"/>
  <c r="K1003" i="36"/>
  <c r="K1002" i="36"/>
  <c r="K1001" i="36"/>
  <c r="K1000" i="36"/>
  <c r="K999" i="36"/>
  <c r="K998" i="36"/>
  <c r="K997" i="36"/>
  <c r="K996" i="36"/>
  <c r="K995" i="36"/>
  <c r="K994" i="36"/>
  <c r="K993" i="36"/>
  <c r="K992" i="36"/>
  <c r="K991" i="36"/>
  <c r="K990" i="36"/>
  <c r="K989" i="36"/>
  <c r="K988" i="36"/>
  <c r="K987" i="36"/>
  <c r="K986" i="36"/>
  <c r="K985" i="36"/>
  <c r="K984" i="36"/>
  <c r="K983" i="36"/>
  <c r="K982" i="36"/>
  <c r="K981" i="36"/>
  <c r="K980" i="36"/>
  <c r="K979" i="36"/>
  <c r="K978" i="36"/>
  <c r="K977" i="36"/>
  <c r="K976" i="36"/>
  <c r="K975" i="36"/>
  <c r="K974" i="36"/>
  <c r="K973" i="36"/>
  <c r="K972" i="36"/>
  <c r="K971" i="36"/>
  <c r="K970" i="36"/>
  <c r="K969" i="36"/>
  <c r="K968" i="36"/>
  <c r="K967" i="36"/>
  <c r="K966" i="36"/>
  <c r="K965" i="36"/>
  <c r="K964" i="36"/>
  <c r="K963" i="36"/>
  <c r="K962" i="36"/>
  <c r="K961" i="36"/>
  <c r="K960" i="36"/>
  <c r="K959" i="36"/>
  <c r="K958" i="36"/>
  <c r="K957" i="36"/>
  <c r="K956" i="36"/>
  <c r="K955" i="36"/>
  <c r="K954" i="36"/>
  <c r="K953" i="36"/>
  <c r="K952" i="36"/>
  <c r="K951" i="36"/>
  <c r="K950" i="36"/>
  <c r="K949" i="36"/>
  <c r="K948" i="36"/>
  <c r="K947" i="36"/>
  <c r="K946" i="36"/>
  <c r="K945" i="36"/>
  <c r="K944" i="36"/>
  <c r="K943" i="36"/>
  <c r="K942" i="36"/>
  <c r="K941" i="36"/>
  <c r="K940" i="36"/>
  <c r="K939" i="36"/>
  <c r="K938" i="36"/>
  <c r="K937" i="36"/>
  <c r="K936" i="36"/>
  <c r="K935" i="36"/>
  <c r="K934" i="36"/>
  <c r="K933" i="36"/>
  <c r="K932" i="36"/>
  <c r="K931" i="36"/>
  <c r="K930" i="36"/>
  <c r="K929" i="36"/>
  <c r="K928" i="36"/>
  <c r="K927" i="36"/>
  <c r="K925" i="36"/>
  <c r="K924" i="36"/>
  <c r="K923" i="36"/>
  <c r="K922" i="36"/>
  <c r="K921" i="36"/>
  <c r="K920" i="36"/>
  <c r="K919" i="36"/>
  <c r="K918" i="36"/>
  <c r="K917" i="36"/>
  <c r="K916" i="36"/>
  <c r="K915" i="36"/>
  <c r="K914" i="36"/>
  <c r="K913" i="36"/>
  <c r="K912" i="36"/>
  <c r="K911" i="36"/>
  <c r="K910" i="36"/>
  <c r="K909" i="36"/>
  <c r="K908" i="36"/>
  <c r="K907" i="36"/>
  <c r="K906" i="36"/>
  <c r="K905" i="36"/>
  <c r="K904" i="36"/>
  <c r="K903" i="36"/>
  <c r="K902" i="36"/>
  <c r="K901" i="36"/>
  <c r="K900" i="36"/>
  <c r="K899" i="36"/>
  <c r="K898" i="36"/>
  <c r="K897" i="36"/>
  <c r="K896" i="36"/>
  <c r="K895" i="36"/>
  <c r="K894" i="36"/>
  <c r="K893" i="36"/>
  <c r="K892" i="36"/>
  <c r="K891" i="36"/>
  <c r="K890" i="36"/>
  <c r="K889" i="36"/>
  <c r="K888" i="36"/>
  <c r="K887" i="36"/>
  <c r="K886" i="36"/>
  <c r="K885" i="36"/>
  <c r="K884" i="36"/>
  <c r="K883" i="36"/>
  <c r="K882" i="36"/>
  <c r="K881" i="36"/>
  <c r="K880" i="36"/>
  <c r="K879" i="36"/>
  <c r="K878" i="36"/>
  <c r="K877" i="36"/>
  <c r="K876" i="36"/>
  <c r="K875" i="36"/>
  <c r="K874" i="36"/>
  <c r="K873" i="36"/>
  <c r="K872" i="36"/>
  <c r="K871" i="36"/>
  <c r="K870" i="36"/>
  <c r="K869" i="36"/>
  <c r="K868" i="36"/>
  <c r="K867" i="36"/>
  <c r="K866" i="36"/>
  <c r="K865" i="36"/>
  <c r="K864" i="36"/>
  <c r="K863" i="36"/>
  <c r="K862" i="36"/>
  <c r="K861" i="36"/>
  <c r="K860" i="36"/>
  <c r="K859" i="36"/>
  <c r="K858" i="36"/>
  <c r="K857" i="36"/>
  <c r="K856" i="36"/>
  <c r="K855" i="36"/>
  <c r="K854" i="36"/>
  <c r="K853" i="36"/>
  <c r="K852" i="36"/>
  <c r="K851" i="36"/>
  <c r="K850" i="36"/>
  <c r="K849" i="36"/>
  <c r="K848" i="36"/>
  <c r="K847" i="36"/>
  <c r="K846" i="36"/>
  <c r="K845" i="36"/>
  <c r="K844" i="36"/>
  <c r="K843" i="36"/>
  <c r="K842" i="36"/>
  <c r="K841" i="36"/>
  <c r="K840" i="36"/>
  <c r="K839" i="36"/>
  <c r="K838" i="36"/>
  <c r="K837" i="36"/>
  <c r="K836" i="36"/>
  <c r="K835" i="36"/>
  <c r="K834" i="36"/>
  <c r="K833" i="36"/>
  <c r="K832" i="36"/>
  <c r="K831" i="36"/>
  <c r="K830" i="36"/>
  <c r="K829" i="36"/>
  <c r="K828" i="36"/>
  <c r="K827" i="36"/>
  <c r="K826" i="36"/>
  <c r="K825" i="36"/>
  <c r="K824" i="36"/>
  <c r="K823" i="36"/>
  <c r="K822" i="36"/>
  <c r="K821" i="36"/>
  <c r="K820" i="36"/>
  <c r="K819" i="36"/>
  <c r="K818" i="36"/>
  <c r="K817" i="36"/>
  <c r="K816" i="36"/>
  <c r="K815" i="36"/>
  <c r="K814" i="36"/>
  <c r="K813" i="36"/>
  <c r="K812" i="36"/>
  <c r="K811" i="36"/>
  <c r="K810" i="36"/>
  <c r="K809" i="36"/>
  <c r="K808" i="36"/>
  <c r="K807" i="36"/>
  <c r="K806" i="36"/>
  <c r="K805" i="36"/>
  <c r="K804" i="36"/>
  <c r="K803" i="36"/>
  <c r="K802" i="36"/>
  <c r="K801" i="36"/>
  <c r="K800" i="36"/>
  <c r="K799" i="36"/>
  <c r="K798" i="36"/>
  <c r="K797" i="36"/>
  <c r="K796" i="36"/>
  <c r="K795" i="36"/>
  <c r="K794" i="36"/>
  <c r="K793" i="36"/>
  <c r="K792" i="36"/>
  <c r="K791" i="36"/>
  <c r="K790" i="36"/>
  <c r="K789" i="36"/>
  <c r="K788" i="36"/>
  <c r="K787" i="36"/>
  <c r="K786" i="36"/>
  <c r="K785" i="36"/>
  <c r="K784" i="36"/>
  <c r="K783" i="36"/>
  <c r="K782" i="36"/>
  <c r="K781" i="36"/>
  <c r="K780" i="36"/>
  <c r="K779" i="36"/>
  <c r="K778" i="36"/>
  <c r="K777" i="36"/>
  <c r="K776" i="36"/>
  <c r="K775" i="36"/>
  <c r="K774" i="36"/>
  <c r="K773" i="36"/>
  <c r="K772" i="36"/>
  <c r="K771" i="36"/>
  <c r="K770" i="36"/>
  <c r="K769" i="36"/>
  <c r="K768" i="36"/>
  <c r="K767" i="36"/>
  <c r="K766" i="36"/>
  <c r="K765" i="36"/>
  <c r="K764" i="36"/>
  <c r="K763" i="36"/>
  <c r="K762" i="36"/>
  <c r="K761" i="36"/>
  <c r="K760" i="36"/>
  <c r="K759" i="36"/>
  <c r="K758" i="36"/>
  <c r="K757" i="36"/>
  <c r="K756" i="36"/>
  <c r="K755" i="36"/>
  <c r="K754" i="36"/>
  <c r="K753" i="36"/>
  <c r="K752" i="36"/>
  <c r="K751" i="36"/>
  <c r="K750" i="36"/>
  <c r="K749" i="36"/>
  <c r="K748" i="36"/>
  <c r="K747" i="36"/>
  <c r="K746" i="36"/>
  <c r="K745" i="36"/>
  <c r="K744" i="36"/>
  <c r="K743" i="36"/>
  <c r="K742" i="36"/>
  <c r="K741" i="36"/>
  <c r="K740" i="36"/>
  <c r="K739" i="36"/>
  <c r="K738" i="36"/>
  <c r="K737" i="36"/>
  <c r="K736" i="36"/>
  <c r="K735" i="36"/>
  <c r="K734" i="36"/>
  <c r="K733" i="36"/>
  <c r="K732" i="36"/>
  <c r="K731" i="36"/>
  <c r="K730" i="36"/>
  <c r="K729" i="36"/>
  <c r="K728" i="36"/>
  <c r="K727" i="36"/>
  <c r="K726" i="36"/>
  <c r="K725" i="36"/>
  <c r="K724" i="36"/>
  <c r="K723" i="36"/>
  <c r="K722" i="36"/>
  <c r="K721" i="36"/>
  <c r="K720" i="36"/>
  <c r="K719" i="36"/>
  <c r="K718" i="36"/>
  <c r="K717" i="36"/>
  <c r="K716" i="36"/>
  <c r="K715" i="36"/>
  <c r="K714" i="36"/>
  <c r="K713" i="36"/>
  <c r="K712" i="36"/>
  <c r="K711" i="36"/>
  <c r="K710" i="36"/>
  <c r="K709" i="36"/>
  <c r="K708" i="36"/>
  <c r="K707" i="36"/>
  <c r="K706" i="36"/>
  <c r="K705" i="36"/>
  <c r="K704" i="36"/>
  <c r="K703" i="36"/>
  <c r="K702" i="36"/>
  <c r="K701" i="36"/>
  <c r="K700" i="36"/>
  <c r="K699" i="36"/>
  <c r="K698" i="36"/>
  <c r="K697" i="36"/>
  <c r="K696" i="36"/>
  <c r="K695" i="36"/>
  <c r="K694" i="36"/>
  <c r="K693" i="36"/>
  <c r="K692" i="36"/>
  <c r="K691" i="36"/>
  <c r="K690" i="36"/>
  <c r="K689" i="36"/>
  <c r="K688" i="36"/>
  <c r="K687" i="36"/>
  <c r="K686" i="36"/>
  <c r="K685" i="36"/>
  <c r="K684" i="36"/>
  <c r="K683" i="36"/>
  <c r="K682" i="36"/>
  <c r="K681" i="36"/>
  <c r="K680" i="36"/>
  <c r="K679" i="36"/>
  <c r="K678" i="36"/>
  <c r="K677" i="36"/>
  <c r="K676" i="36"/>
  <c r="K675" i="36"/>
  <c r="K674" i="36"/>
  <c r="K673" i="36"/>
  <c r="K672" i="36"/>
  <c r="K671" i="36"/>
  <c r="K670" i="36"/>
  <c r="K669" i="36"/>
  <c r="K668" i="36"/>
  <c r="K667" i="36"/>
  <c r="K666" i="36"/>
  <c r="K665" i="36"/>
  <c r="K664" i="36"/>
  <c r="K663" i="36"/>
  <c r="K662" i="36"/>
  <c r="K661" i="36"/>
  <c r="K660" i="36"/>
  <c r="K659" i="36"/>
  <c r="K658" i="36"/>
  <c r="K657" i="36"/>
  <c r="K656" i="36"/>
  <c r="K655" i="36"/>
  <c r="K654" i="36"/>
  <c r="K653" i="36"/>
  <c r="K652" i="36"/>
  <c r="K651" i="36"/>
  <c r="K650" i="36"/>
  <c r="K649" i="36"/>
  <c r="K648" i="36"/>
  <c r="K647" i="36"/>
  <c r="K646" i="36"/>
  <c r="K645" i="36"/>
  <c r="K644" i="36"/>
  <c r="K643" i="36"/>
  <c r="K642" i="36"/>
  <c r="K641" i="36"/>
  <c r="K640" i="36"/>
  <c r="K639" i="36"/>
  <c r="K638" i="36"/>
  <c r="K637" i="36"/>
  <c r="K636" i="36"/>
  <c r="K635" i="36"/>
  <c r="K634" i="36"/>
  <c r="K633" i="36"/>
  <c r="K632" i="36"/>
  <c r="K631" i="36"/>
  <c r="K630" i="36"/>
  <c r="K629" i="36"/>
  <c r="K628" i="36"/>
  <c r="K627" i="36"/>
  <c r="K626" i="36"/>
  <c r="K625" i="36"/>
  <c r="K624" i="36"/>
  <c r="K623" i="36"/>
  <c r="K622" i="36"/>
  <c r="K621" i="36"/>
  <c r="K620" i="36"/>
  <c r="K619" i="36"/>
  <c r="K618" i="36"/>
  <c r="K617" i="36"/>
  <c r="K616" i="36"/>
  <c r="K615" i="36"/>
  <c r="K614" i="36"/>
  <c r="K613" i="36"/>
  <c r="K612" i="36"/>
  <c r="K611" i="36"/>
  <c r="K610" i="36"/>
  <c r="K609" i="36"/>
  <c r="K608" i="36"/>
  <c r="K607" i="36"/>
  <c r="K606" i="36"/>
  <c r="K605" i="36"/>
  <c r="K604" i="36"/>
  <c r="K603" i="36"/>
  <c r="K602" i="36"/>
  <c r="K601" i="36"/>
  <c r="K600" i="36"/>
  <c r="K599" i="36"/>
  <c r="K598" i="36"/>
  <c r="K597" i="36"/>
  <c r="K596" i="36"/>
  <c r="K595" i="36"/>
  <c r="K594" i="36"/>
  <c r="K593" i="36"/>
  <c r="K592" i="36"/>
  <c r="K591" i="36"/>
  <c r="K590" i="36"/>
  <c r="K589" i="36"/>
  <c r="K588" i="36"/>
  <c r="K587" i="36"/>
  <c r="K586" i="36"/>
  <c r="K585" i="36"/>
  <c r="K584" i="36"/>
  <c r="K583" i="36"/>
  <c r="K582" i="36"/>
  <c r="K581" i="36"/>
  <c r="K580" i="36"/>
  <c r="K579" i="36"/>
  <c r="K578" i="36"/>
  <c r="K577" i="36"/>
  <c r="K576" i="36"/>
  <c r="K575" i="36"/>
  <c r="K574" i="36"/>
  <c r="K573" i="36"/>
  <c r="K572" i="36"/>
  <c r="K571" i="36"/>
  <c r="K570" i="36"/>
  <c r="K569" i="36"/>
  <c r="K568" i="36"/>
  <c r="K567" i="36"/>
  <c r="K566" i="36"/>
  <c r="K565" i="36"/>
  <c r="K564" i="36"/>
  <c r="K563" i="36"/>
  <c r="K562" i="36"/>
  <c r="K561" i="36"/>
  <c r="K560" i="36"/>
  <c r="K559" i="36"/>
  <c r="K558" i="36"/>
  <c r="K557" i="36"/>
  <c r="K556" i="36"/>
  <c r="K555" i="36"/>
  <c r="K554" i="36"/>
  <c r="K553" i="36"/>
  <c r="K552" i="36"/>
  <c r="K551" i="36"/>
  <c r="K550" i="36"/>
  <c r="K549" i="36"/>
  <c r="K548" i="36"/>
  <c r="K547" i="36"/>
  <c r="K546" i="36"/>
  <c r="K545" i="36"/>
  <c r="K544" i="36"/>
  <c r="K543" i="36"/>
  <c r="K542" i="36"/>
  <c r="K541" i="36"/>
  <c r="K540" i="36"/>
  <c r="K539" i="36"/>
  <c r="K538" i="36"/>
  <c r="K537" i="36"/>
  <c r="K536" i="36"/>
  <c r="K535" i="36"/>
  <c r="K534" i="36"/>
  <c r="K533" i="36"/>
  <c r="K532" i="36"/>
  <c r="K531" i="36"/>
  <c r="K530" i="36"/>
  <c r="K529" i="36"/>
  <c r="K528" i="36"/>
  <c r="K527" i="36"/>
  <c r="K526" i="36"/>
  <c r="K525" i="36"/>
  <c r="K524" i="36"/>
  <c r="K523" i="36"/>
  <c r="K522" i="36"/>
  <c r="K521" i="36"/>
  <c r="K520" i="36"/>
  <c r="K519" i="36"/>
  <c r="K518" i="36"/>
  <c r="K517" i="36"/>
  <c r="K516" i="36"/>
  <c r="K515" i="36"/>
  <c r="K514" i="36"/>
  <c r="K513" i="36"/>
  <c r="K512" i="36"/>
  <c r="K511" i="36"/>
  <c r="K510" i="36"/>
  <c r="K509" i="36"/>
  <c r="K508" i="36"/>
  <c r="K507" i="36"/>
  <c r="K506" i="36"/>
  <c r="K505" i="36"/>
  <c r="K504" i="36"/>
  <c r="K503" i="36"/>
  <c r="K502" i="36"/>
  <c r="K501" i="36"/>
  <c r="K500" i="36"/>
  <c r="K499" i="36"/>
  <c r="K498" i="36"/>
  <c r="K497" i="36"/>
  <c r="K496" i="36"/>
  <c r="K495" i="36"/>
  <c r="K494" i="36"/>
  <c r="K493" i="36"/>
  <c r="K492" i="36"/>
  <c r="K491" i="36"/>
  <c r="K490" i="36"/>
  <c r="K489" i="36"/>
  <c r="K488" i="36"/>
  <c r="K487" i="36"/>
  <c r="K486" i="36"/>
  <c r="K485" i="36"/>
  <c r="K484" i="36"/>
  <c r="K483" i="36"/>
  <c r="K482" i="36"/>
  <c r="K481" i="36"/>
  <c r="K480" i="36"/>
  <c r="K479" i="36"/>
  <c r="K478" i="36"/>
  <c r="K477" i="36"/>
  <c r="K476" i="36"/>
  <c r="K475" i="36"/>
  <c r="K474" i="36"/>
  <c r="K473" i="36"/>
  <c r="K472" i="36"/>
  <c r="K471" i="36"/>
  <c r="K470" i="36"/>
  <c r="K469" i="36"/>
  <c r="K468" i="36"/>
  <c r="K467" i="36"/>
  <c r="K466" i="36"/>
  <c r="K465" i="36"/>
  <c r="K464" i="36"/>
  <c r="K463" i="36"/>
  <c r="K462" i="36"/>
  <c r="K461" i="36"/>
  <c r="K460" i="36"/>
  <c r="K459" i="36"/>
  <c r="K458" i="36"/>
  <c r="K457" i="36"/>
  <c r="K456" i="36"/>
  <c r="K455" i="36"/>
  <c r="K454" i="36"/>
  <c r="K453" i="36"/>
  <c r="K452" i="36"/>
  <c r="K451" i="36"/>
  <c r="K450" i="36"/>
  <c r="K449" i="36"/>
  <c r="K448" i="36"/>
  <c r="K447" i="36"/>
  <c r="K446" i="36"/>
  <c r="K445" i="36"/>
  <c r="K444" i="36"/>
  <c r="K443" i="36"/>
  <c r="K442" i="36"/>
  <c r="K441" i="36"/>
  <c r="K440" i="36"/>
  <c r="K439" i="36"/>
  <c r="K438" i="36"/>
  <c r="K437" i="36"/>
  <c r="K436" i="36"/>
  <c r="K435" i="36"/>
  <c r="K434" i="36"/>
  <c r="K433" i="36"/>
  <c r="K432" i="36"/>
  <c r="K431" i="36"/>
  <c r="K430" i="36"/>
  <c r="K429" i="36"/>
  <c r="K428" i="36"/>
  <c r="K427" i="36"/>
  <c r="K426" i="36"/>
  <c r="K425" i="36"/>
  <c r="K424" i="36"/>
  <c r="K423" i="36"/>
  <c r="K422" i="36"/>
  <c r="K421" i="36"/>
  <c r="K420" i="36"/>
  <c r="K419" i="36"/>
  <c r="K418" i="36"/>
  <c r="K417" i="36"/>
  <c r="K416" i="36"/>
  <c r="K415" i="36"/>
  <c r="K414" i="36"/>
  <c r="K413" i="36"/>
  <c r="K412" i="36"/>
  <c r="K411" i="36"/>
  <c r="K410" i="36"/>
  <c r="K409" i="36"/>
  <c r="K408" i="36"/>
  <c r="K407" i="36"/>
  <c r="K406" i="36"/>
  <c r="K405" i="36"/>
  <c r="K404" i="36"/>
  <c r="K403" i="36"/>
  <c r="K402" i="36"/>
  <c r="K401" i="36"/>
  <c r="K400" i="36"/>
  <c r="K399" i="36"/>
  <c r="K398" i="36"/>
  <c r="K397" i="36"/>
  <c r="K396" i="36"/>
  <c r="K395" i="36"/>
  <c r="K394" i="36"/>
  <c r="K393" i="36"/>
  <c r="K392" i="36"/>
  <c r="K391" i="36"/>
  <c r="K390" i="36"/>
  <c r="K389" i="36"/>
  <c r="K388" i="36"/>
  <c r="K387" i="36"/>
  <c r="K386" i="36"/>
  <c r="K385" i="36"/>
  <c r="K384" i="36"/>
  <c r="K383" i="36"/>
  <c r="K382" i="36"/>
  <c r="K381" i="36"/>
  <c r="K380" i="36"/>
  <c r="K379" i="36"/>
  <c r="K378" i="36"/>
  <c r="K377" i="36"/>
  <c r="K376" i="36"/>
  <c r="K375" i="36"/>
  <c r="K374" i="36"/>
  <c r="K373" i="36"/>
  <c r="K372" i="36"/>
  <c r="K371" i="36"/>
  <c r="K370" i="36"/>
  <c r="K369" i="36"/>
  <c r="K368" i="36"/>
  <c r="K367" i="36"/>
  <c r="K366" i="36"/>
  <c r="K365" i="36"/>
  <c r="K364" i="36"/>
  <c r="K363" i="36"/>
  <c r="K362" i="36"/>
  <c r="K361" i="36"/>
  <c r="K360" i="36"/>
  <c r="K359" i="36"/>
  <c r="K358" i="36"/>
  <c r="K357" i="36"/>
  <c r="K356" i="36"/>
  <c r="K355" i="36"/>
  <c r="K354" i="36"/>
  <c r="K353" i="36"/>
  <c r="K352" i="36"/>
  <c r="K351" i="36"/>
  <c r="K350" i="36"/>
  <c r="K349" i="36"/>
  <c r="K348" i="36"/>
  <c r="K347" i="36"/>
  <c r="K346" i="36"/>
  <c r="K345" i="36"/>
  <c r="K344" i="36"/>
  <c r="K343" i="36"/>
  <c r="K342" i="36"/>
  <c r="K341" i="36"/>
  <c r="K340" i="36"/>
  <c r="K339" i="36"/>
  <c r="K338" i="36"/>
  <c r="K337" i="36"/>
  <c r="K336" i="36"/>
  <c r="K335" i="36"/>
  <c r="K334" i="36"/>
  <c r="K333" i="36"/>
  <c r="K332" i="36"/>
  <c r="K331" i="36"/>
  <c r="K330" i="36"/>
  <c r="K329" i="36"/>
  <c r="K328" i="36"/>
  <c r="K327" i="36"/>
  <c r="K326" i="36"/>
  <c r="K325" i="36"/>
  <c r="K324" i="36"/>
  <c r="K323" i="36"/>
  <c r="K322" i="36"/>
  <c r="K321" i="36"/>
  <c r="K320" i="36"/>
  <c r="K319" i="36"/>
  <c r="K318" i="36"/>
  <c r="K317" i="36"/>
  <c r="K316" i="36"/>
  <c r="K315" i="36"/>
  <c r="K314" i="36"/>
  <c r="K313" i="36"/>
  <c r="K312" i="36"/>
  <c r="K311" i="36"/>
  <c r="K310" i="36"/>
  <c r="K309" i="36"/>
  <c r="K308" i="36"/>
  <c r="K307" i="36"/>
  <c r="K306" i="36"/>
  <c r="K305" i="36"/>
  <c r="K304" i="36"/>
  <c r="K303" i="36"/>
  <c r="K302" i="36"/>
  <c r="K301" i="36"/>
  <c r="K300" i="36"/>
  <c r="K299" i="36"/>
  <c r="K298" i="36"/>
  <c r="K297" i="36"/>
  <c r="K296" i="36"/>
  <c r="K295" i="36"/>
  <c r="K294" i="36"/>
  <c r="K293" i="36"/>
  <c r="K292" i="36"/>
  <c r="K291" i="36"/>
  <c r="K290" i="36"/>
  <c r="K289" i="36"/>
  <c r="K288" i="36"/>
  <c r="K287" i="36"/>
  <c r="K286" i="36"/>
  <c r="K285" i="36"/>
  <c r="K284" i="36"/>
  <c r="K283" i="36"/>
  <c r="K282" i="36"/>
  <c r="K281" i="36"/>
  <c r="K280" i="36"/>
  <c r="K279" i="36"/>
  <c r="K278" i="36"/>
  <c r="K277" i="36"/>
  <c r="K276" i="36"/>
  <c r="K275" i="36"/>
  <c r="K274" i="36"/>
  <c r="K273" i="36"/>
  <c r="K272" i="36"/>
  <c r="K271" i="36"/>
  <c r="K270" i="36"/>
  <c r="K269" i="36"/>
  <c r="K268" i="36"/>
  <c r="K267" i="36"/>
  <c r="K266" i="36"/>
  <c r="K265" i="36"/>
  <c r="K264" i="36"/>
  <c r="K263" i="36"/>
  <c r="K262" i="36"/>
  <c r="K261" i="36"/>
  <c r="K260" i="36"/>
  <c r="K259" i="36"/>
  <c r="K258" i="36"/>
  <c r="K257" i="36"/>
  <c r="K256" i="36"/>
  <c r="K255" i="36"/>
  <c r="K254" i="36"/>
  <c r="K253" i="36"/>
  <c r="K252" i="36"/>
  <c r="K251" i="36"/>
  <c r="K250" i="36"/>
  <c r="K249" i="36"/>
  <c r="K248" i="36"/>
  <c r="K247" i="36"/>
  <c r="K246" i="36"/>
  <c r="K245" i="36"/>
  <c r="K244" i="36"/>
  <c r="K243" i="36"/>
  <c r="K242" i="36"/>
  <c r="K241" i="36"/>
  <c r="K240" i="36"/>
  <c r="K239" i="36"/>
  <c r="K238" i="36"/>
  <c r="K237" i="36"/>
  <c r="K236" i="36"/>
  <c r="K235" i="36"/>
  <c r="K234" i="36"/>
  <c r="K233" i="36"/>
  <c r="K232" i="36"/>
  <c r="K231" i="36"/>
  <c r="K230" i="36"/>
  <c r="K229" i="36"/>
  <c r="K228" i="36"/>
  <c r="K227" i="36"/>
  <c r="K226" i="36"/>
  <c r="K225" i="36"/>
  <c r="K224" i="36"/>
  <c r="K223" i="36"/>
  <c r="K222" i="36"/>
  <c r="K221" i="36"/>
  <c r="K220" i="36"/>
  <c r="K219" i="36"/>
  <c r="K218" i="36"/>
  <c r="K217" i="36"/>
  <c r="K216" i="36"/>
  <c r="K215" i="36"/>
  <c r="K214" i="36"/>
  <c r="K213" i="36"/>
  <c r="K212" i="36"/>
  <c r="K211" i="36"/>
  <c r="K210" i="36"/>
  <c r="K209" i="36"/>
  <c r="K208" i="36"/>
  <c r="K207" i="36"/>
  <c r="K206" i="36"/>
  <c r="K205" i="36"/>
  <c r="K204" i="36"/>
  <c r="K203" i="36"/>
  <c r="K202" i="36"/>
  <c r="K201" i="36"/>
  <c r="K200" i="36"/>
  <c r="K199" i="36"/>
  <c r="K198" i="36"/>
  <c r="K197" i="36"/>
  <c r="K196" i="36"/>
  <c r="K195" i="36"/>
  <c r="K194" i="36"/>
  <c r="K193" i="36"/>
  <c r="K192" i="36"/>
  <c r="K191" i="36"/>
  <c r="K190" i="36"/>
  <c r="K189" i="36"/>
  <c r="K188" i="36"/>
  <c r="K187" i="36"/>
  <c r="K186" i="36"/>
  <c r="K185" i="36"/>
  <c r="K184" i="36"/>
  <c r="K183" i="36"/>
  <c r="K182" i="36"/>
  <c r="K181" i="36"/>
  <c r="K180" i="36"/>
  <c r="K179" i="36"/>
  <c r="K178" i="36"/>
  <c r="K177" i="36"/>
  <c r="K176" i="36"/>
  <c r="K175" i="36"/>
  <c r="K174" i="36"/>
  <c r="K173" i="36"/>
  <c r="K172" i="36"/>
  <c r="K171" i="36"/>
  <c r="K170" i="36"/>
  <c r="K169" i="36"/>
  <c r="K168" i="36"/>
  <c r="K167" i="36"/>
  <c r="K166" i="36"/>
  <c r="K165" i="36"/>
  <c r="K164" i="36"/>
  <c r="K163" i="36"/>
  <c r="K162" i="36"/>
  <c r="K161" i="36"/>
  <c r="K160" i="36"/>
  <c r="K159" i="36"/>
  <c r="K158" i="36"/>
  <c r="K157" i="36"/>
  <c r="K156" i="36"/>
  <c r="K155" i="36"/>
  <c r="K154" i="36"/>
  <c r="K153" i="36"/>
  <c r="K152" i="36"/>
  <c r="K151" i="36"/>
  <c r="K150" i="36"/>
  <c r="K149" i="36"/>
  <c r="K148" i="36"/>
  <c r="K147" i="36"/>
  <c r="K146" i="36"/>
  <c r="K145" i="36"/>
  <c r="K144" i="36"/>
  <c r="K143" i="36"/>
  <c r="K142" i="36"/>
  <c r="K141" i="36"/>
  <c r="K140" i="36"/>
  <c r="K139" i="36"/>
  <c r="K138" i="36"/>
  <c r="K137" i="36"/>
  <c r="K136" i="36"/>
  <c r="K135" i="36"/>
  <c r="K134" i="36"/>
  <c r="K133" i="36"/>
  <c r="K132" i="36"/>
  <c r="K131" i="36"/>
  <c r="K130" i="36"/>
  <c r="K129" i="36"/>
  <c r="K128" i="36"/>
  <c r="K127" i="36"/>
  <c r="K126" i="36"/>
  <c r="K125" i="36"/>
  <c r="K124" i="36"/>
  <c r="K123" i="36"/>
  <c r="K122" i="36"/>
  <c r="K121" i="36"/>
  <c r="K120" i="36"/>
  <c r="K119" i="36"/>
  <c r="K118" i="36"/>
  <c r="K117" i="36"/>
  <c r="K116" i="36"/>
  <c r="K115" i="36"/>
  <c r="K114" i="36"/>
  <c r="K113" i="36"/>
  <c r="K112" i="36"/>
  <c r="K111" i="36"/>
  <c r="K110" i="36"/>
  <c r="K109" i="36"/>
  <c r="K108" i="36"/>
  <c r="K107" i="36"/>
  <c r="K106" i="36"/>
  <c r="K105" i="36"/>
  <c r="K104" i="36"/>
  <c r="K103" i="36"/>
  <c r="K102" i="36"/>
  <c r="K101" i="36"/>
  <c r="K100" i="36"/>
  <c r="K99" i="36"/>
  <c r="K98" i="36"/>
  <c r="K97" i="36"/>
  <c r="K96" i="36"/>
  <c r="K95" i="36"/>
  <c r="K94" i="36"/>
  <c r="K93" i="36"/>
  <c r="K92" i="36"/>
  <c r="K91" i="36"/>
  <c r="K90" i="36"/>
  <c r="K89" i="36"/>
  <c r="K88" i="36"/>
  <c r="K87" i="36"/>
  <c r="K86" i="36"/>
  <c r="K85" i="36"/>
  <c r="K84" i="36"/>
  <c r="K83" i="36"/>
  <c r="K82" i="36"/>
  <c r="K81" i="36"/>
  <c r="K80" i="36"/>
  <c r="K79" i="36"/>
  <c r="K78" i="36"/>
  <c r="K77" i="36"/>
  <c r="K76" i="36"/>
  <c r="K75" i="36"/>
  <c r="K74" i="36"/>
  <c r="K73" i="36"/>
  <c r="K72" i="36"/>
  <c r="K71" i="36"/>
  <c r="K70" i="36"/>
  <c r="K69" i="36"/>
  <c r="K68" i="36"/>
  <c r="K67" i="36"/>
  <c r="K66" i="36"/>
  <c r="K65" i="36"/>
  <c r="K64" i="36"/>
  <c r="K63" i="36"/>
  <c r="K62" i="36"/>
  <c r="K61" i="36"/>
  <c r="K60" i="36"/>
  <c r="K59" i="36"/>
  <c r="K58" i="36"/>
  <c r="K57" i="36"/>
  <c r="K56" i="36"/>
  <c r="K55" i="36"/>
  <c r="K54" i="36"/>
  <c r="K53" i="36"/>
  <c r="K52" i="36"/>
  <c r="K51" i="36"/>
  <c r="K50" i="36"/>
  <c r="K49" i="36"/>
  <c r="K48" i="36"/>
  <c r="K47" i="36"/>
  <c r="K46" i="36"/>
  <c r="K45" i="36"/>
  <c r="K44" i="36"/>
  <c r="K43" i="36"/>
  <c r="K42" i="36"/>
  <c r="K41" i="36"/>
  <c r="K40" i="36"/>
  <c r="K39" i="36"/>
  <c r="K38" i="36"/>
  <c r="K37" i="36"/>
  <c r="K36" i="36"/>
  <c r="K35" i="36"/>
  <c r="K34" i="36"/>
  <c r="K33" i="36"/>
  <c r="K32" i="36"/>
  <c r="K31" i="36"/>
  <c r="K30" i="36"/>
  <c r="K29" i="36"/>
  <c r="K28" i="36"/>
  <c r="K27" i="36"/>
  <c r="K26" i="36"/>
  <c r="K25" i="36"/>
  <c r="K24" i="36"/>
  <c r="K23" i="36"/>
  <c r="K22" i="36"/>
  <c r="K21" i="36"/>
  <c r="K20" i="36"/>
  <c r="K19" i="36"/>
  <c r="K18" i="36"/>
  <c r="K17" i="36"/>
  <c r="K16" i="36"/>
  <c r="K15" i="36"/>
  <c r="K14" i="36"/>
  <c r="K13" i="36"/>
  <c r="K12" i="36"/>
  <c r="K11" i="36"/>
  <c r="K10" i="36"/>
  <c r="K9" i="36"/>
  <c r="K8" i="36"/>
  <c r="K7" i="36"/>
  <c r="K6" i="36"/>
  <c r="K5" i="36"/>
  <c r="Q4" i="36"/>
  <c r="P4" i="36"/>
  <c r="O4" i="36"/>
  <c r="N4" i="36"/>
  <c r="M4" i="36"/>
  <c r="L4" i="36"/>
  <c r="K1008" i="35" l="1"/>
  <c r="K1007" i="35"/>
  <c r="K1006" i="35"/>
  <c r="K1005" i="35"/>
  <c r="K1004" i="35"/>
  <c r="K1003" i="35"/>
  <c r="K1002" i="35"/>
  <c r="K1001" i="35"/>
  <c r="K1000" i="35"/>
  <c r="K999" i="35"/>
  <c r="K998" i="35"/>
  <c r="K997" i="35"/>
  <c r="K996" i="35"/>
  <c r="K995" i="35"/>
  <c r="K994" i="35"/>
  <c r="K993" i="35"/>
  <c r="K992" i="35"/>
  <c r="K991" i="35"/>
  <c r="K990" i="35"/>
  <c r="K989" i="35"/>
  <c r="K988" i="35"/>
  <c r="K987" i="35"/>
  <c r="K986" i="35"/>
  <c r="K985" i="35"/>
  <c r="K984" i="35"/>
  <c r="K983" i="35"/>
  <c r="K982" i="35"/>
  <c r="K981" i="35"/>
  <c r="K980" i="35"/>
  <c r="K979" i="35"/>
  <c r="K978" i="35"/>
  <c r="K977" i="35"/>
  <c r="K976" i="35"/>
  <c r="K975" i="35"/>
  <c r="K974" i="35"/>
  <c r="K973" i="35"/>
  <c r="K972" i="35"/>
  <c r="K971" i="35"/>
  <c r="K970" i="35"/>
  <c r="K969" i="35"/>
  <c r="K968" i="35"/>
  <c r="K967" i="35"/>
  <c r="K966" i="35"/>
  <c r="K965" i="35"/>
  <c r="K964" i="35"/>
  <c r="K963" i="35"/>
  <c r="K962" i="35"/>
  <c r="K961" i="35"/>
  <c r="K960" i="35"/>
  <c r="K959" i="35"/>
  <c r="K958" i="35"/>
  <c r="K957" i="35"/>
  <c r="K956" i="35"/>
  <c r="K955" i="35"/>
  <c r="K954" i="35"/>
  <c r="K953" i="35"/>
  <c r="K952" i="35"/>
  <c r="K951" i="35"/>
  <c r="K950" i="35"/>
  <c r="K949" i="35"/>
  <c r="K948" i="35"/>
  <c r="K947" i="35"/>
  <c r="K946" i="35"/>
  <c r="K945" i="35"/>
  <c r="K944" i="35"/>
  <c r="K943" i="35"/>
  <c r="K942" i="35"/>
  <c r="K941" i="35"/>
  <c r="K940" i="35"/>
  <c r="K939" i="35"/>
  <c r="K938" i="35"/>
  <c r="K937" i="35"/>
  <c r="K936" i="35"/>
  <c r="K935" i="35"/>
  <c r="K934" i="35"/>
  <c r="K933" i="35"/>
  <c r="K932" i="35"/>
  <c r="K931" i="35"/>
  <c r="K930" i="35"/>
  <c r="K929" i="35"/>
  <c r="K928" i="35"/>
  <c r="K927" i="35"/>
  <c r="K926" i="35"/>
  <c r="K925" i="35"/>
  <c r="K924" i="35"/>
  <c r="K923" i="35"/>
  <c r="K922" i="35"/>
  <c r="K921" i="35"/>
  <c r="K920" i="35"/>
  <c r="K919" i="35"/>
  <c r="K918" i="35"/>
  <c r="K917" i="35"/>
  <c r="K916" i="35"/>
  <c r="K915" i="35"/>
  <c r="K914" i="35"/>
  <c r="K913" i="35"/>
  <c r="K912" i="35"/>
  <c r="K911" i="35"/>
  <c r="K910" i="35"/>
  <c r="K909" i="35"/>
  <c r="K908" i="35"/>
  <c r="K907" i="35"/>
  <c r="K906" i="35"/>
  <c r="K905" i="35"/>
  <c r="K904" i="35"/>
  <c r="K903" i="35"/>
  <c r="K902" i="35"/>
  <c r="K901" i="35"/>
  <c r="K900" i="35"/>
  <c r="K899" i="35"/>
  <c r="K898" i="35"/>
  <c r="K897" i="35"/>
  <c r="K896" i="35"/>
  <c r="K895" i="35"/>
  <c r="K894" i="35"/>
  <c r="K893" i="35"/>
  <c r="K892" i="35"/>
  <c r="K891" i="35"/>
  <c r="K890" i="35"/>
  <c r="K889" i="35"/>
  <c r="K888" i="35"/>
  <c r="K887" i="35"/>
  <c r="K886" i="35"/>
  <c r="K885" i="35"/>
  <c r="K884" i="35"/>
  <c r="K883" i="35"/>
  <c r="K882" i="35"/>
  <c r="K881" i="35"/>
  <c r="K880" i="35"/>
  <c r="K879" i="35"/>
  <c r="K878" i="35"/>
  <c r="K877" i="35"/>
  <c r="K876" i="35"/>
  <c r="K875" i="35"/>
  <c r="K874" i="35"/>
  <c r="K873" i="35"/>
  <c r="K872" i="35"/>
  <c r="K871" i="35"/>
  <c r="K870" i="35"/>
  <c r="K869" i="35"/>
  <c r="K868" i="35"/>
  <c r="K867" i="35"/>
  <c r="K866" i="35"/>
  <c r="K865" i="35"/>
  <c r="K864" i="35"/>
  <c r="K863" i="35"/>
  <c r="K862" i="35"/>
  <c r="K861" i="35"/>
  <c r="K860" i="35"/>
  <c r="K859" i="35"/>
  <c r="K858" i="35"/>
  <c r="K857" i="35"/>
  <c r="K856" i="35"/>
  <c r="K855" i="35"/>
  <c r="K854" i="35"/>
  <c r="K853" i="35"/>
  <c r="K852" i="35"/>
  <c r="K851" i="35"/>
  <c r="K850" i="35"/>
  <c r="K849" i="35"/>
  <c r="K848" i="35"/>
  <c r="K847" i="35"/>
  <c r="K846" i="35"/>
  <c r="K845" i="35"/>
  <c r="K844" i="35"/>
  <c r="K843" i="35"/>
  <c r="K842" i="35"/>
  <c r="K841" i="35"/>
  <c r="K840" i="35"/>
  <c r="K839" i="35"/>
  <c r="K838" i="35"/>
  <c r="K837" i="35"/>
  <c r="K836" i="35"/>
  <c r="K835" i="35"/>
  <c r="K834" i="35"/>
  <c r="K833" i="35"/>
  <c r="K832" i="35"/>
  <c r="K831" i="35"/>
  <c r="K830" i="35"/>
  <c r="K829" i="35"/>
  <c r="K828" i="35"/>
  <c r="K827" i="35"/>
  <c r="K826" i="35"/>
  <c r="K825" i="35"/>
  <c r="K824" i="35"/>
  <c r="K823" i="35"/>
  <c r="K822" i="35"/>
  <c r="K821" i="35"/>
  <c r="K820" i="35"/>
  <c r="K819" i="35"/>
  <c r="K818" i="35"/>
  <c r="K817" i="35"/>
  <c r="K816" i="35"/>
  <c r="K815" i="35"/>
  <c r="K814" i="35"/>
  <c r="K813" i="35"/>
  <c r="K812" i="35"/>
  <c r="K811" i="35"/>
  <c r="K810" i="35"/>
  <c r="K809" i="35"/>
  <c r="K808" i="35"/>
  <c r="K807" i="35"/>
  <c r="K806" i="35"/>
  <c r="K805" i="35"/>
  <c r="K804" i="35"/>
  <c r="K803" i="35"/>
  <c r="K802" i="35"/>
  <c r="K801" i="35"/>
  <c r="K800" i="35"/>
  <c r="K799" i="35"/>
  <c r="K798" i="35"/>
  <c r="K797" i="35"/>
  <c r="K796" i="35"/>
  <c r="K795" i="35"/>
  <c r="K794" i="35"/>
  <c r="K793" i="35"/>
  <c r="K792" i="35"/>
  <c r="K791" i="35"/>
  <c r="K790" i="35"/>
  <c r="K789" i="35"/>
  <c r="K788" i="35"/>
  <c r="K787" i="35"/>
  <c r="K786" i="35"/>
  <c r="K785" i="35"/>
  <c r="K784" i="35"/>
  <c r="K783" i="35"/>
  <c r="K782" i="35"/>
  <c r="K781" i="35"/>
  <c r="K780" i="35"/>
  <c r="K779" i="35"/>
  <c r="K778" i="35"/>
  <c r="K777" i="35"/>
  <c r="K776" i="35"/>
  <c r="K775" i="35"/>
  <c r="K774" i="35"/>
  <c r="K773" i="35"/>
  <c r="K772" i="35"/>
  <c r="K771" i="35"/>
  <c r="K770" i="35"/>
  <c r="K769" i="35"/>
  <c r="K768" i="35"/>
  <c r="K767" i="35"/>
  <c r="K766" i="35"/>
  <c r="K765" i="35"/>
  <c r="K764" i="35"/>
  <c r="K763" i="35"/>
  <c r="K762" i="35"/>
  <c r="K761" i="35"/>
  <c r="K760" i="35"/>
  <c r="K759" i="35"/>
  <c r="K758" i="35"/>
  <c r="K757" i="35"/>
  <c r="K756" i="35"/>
  <c r="K755" i="35"/>
  <c r="K754" i="35"/>
  <c r="K753" i="35"/>
  <c r="K752" i="35"/>
  <c r="K751" i="35"/>
  <c r="K750" i="35"/>
  <c r="K749" i="35"/>
  <c r="K748" i="35"/>
  <c r="K747" i="35"/>
  <c r="K746" i="35"/>
  <c r="K745" i="35"/>
  <c r="K744" i="35"/>
  <c r="K743" i="35"/>
  <c r="K742" i="35"/>
  <c r="K741" i="35"/>
  <c r="K740" i="35"/>
  <c r="K739" i="35"/>
  <c r="K738" i="35"/>
  <c r="K737" i="35"/>
  <c r="K736" i="35"/>
  <c r="K735" i="35"/>
  <c r="K734" i="35"/>
  <c r="K733" i="35"/>
  <c r="K732" i="35"/>
  <c r="K731" i="35"/>
  <c r="K730" i="35"/>
  <c r="K729" i="35"/>
  <c r="K728" i="35"/>
  <c r="K727" i="35"/>
  <c r="K726" i="35"/>
  <c r="K725" i="35"/>
  <c r="K724" i="35"/>
  <c r="K723" i="35"/>
  <c r="K722" i="35"/>
  <c r="K721" i="35"/>
  <c r="K720" i="35"/>
  <c r="K719" i="35"/>
  <c r="K718" i="35"/>
  <c r="K717" i="35"/>
  <c r="K716" i="35"/>
  <c r="K715" i="35"/>
  <c r="K714" i="35"/>
  <c r="K713" i="35"/>
  <c r="K712" i="35"/>
  <c r="K711" i="35"/>
  <c r="K710" i="35"/>
  <c r="K709" i="35"/>
  <c r="K708" i="35"/>
  <c r="K707" i="35"/>
  <c r="K706" i="35"/>
  <c r="K705" i="35"/>
  <c r="K704" i="35"/>
  <c r="K703" i="35"/>
  <c r="K702" i="35"/>
  <c r="K701" i="35"/>
  <c r="K700" i="35"/>
  <c r="K699" i="35"/>
  <c r="K698" i="35"/>
  <c r="K697" i="35"/>
  <c r="K696" i="35"/>
  <c r="K695" i="35"/>
  <c r="K694" i="35"/>
  <c r="K693" i="35"/>
  <c r="K692" i="35"/>
  <c r="K691" i="35"/>
  <c r="K690" i="35"/>
  <c r="K689" i="35"/>
  <c r="K688" i="35"/>
  <c r="K687" i="35"/>
  <c r="K686" i="35"/>
  <c r="K685" i="35"/>
  <c r="K684" i="35"/>
  <c r="K683" i="35"/>
  <c r="K682" i="35"/>
  <c r="K681" i="35"/>
  <c r="K680" i="35"/>
  <c r="K679" i="35"/>
  <c r="K678" i="35"/>
  <c r="K677" i="35"/>
  <c r="K676" i="35"/>
  <c r="K675" i="35"/>
  <c r="K674" i="35"/>
  <c r="K673" i="35"/>
  <c r="K672" i="35"/>
  <c r="K671" i="35"/>
  <c r="K670" i="35"/>
  <c r="K669" i="35"/>
  <c r="K668" i="35"/>
  <c r="K667" i="35"/>
  <c r="K666" i="35"/>
  <c r="K665" i="35"/>
  <c r="K664" i="35"/>
  <c r="K663" i="35"/>
  <c r="K662" i="35"/>
  <c r="K661" i="35"/>
  <c r="K660" i="35"/>
  <c r="K659" i="35"/>
  <c r="K658" i="35"/>
  <c r="K657" i="35"/>
  <c r="K656" i="35"/>
  <c r="K655" i="35"/>
  <c r="K654" i="35"/>
  <c r="K653" i="35"/>
  <c r="K652" i="35"/>
  <c r="K651" i="35"/>
  <c r="K650" i="35"/>
  <c r="K649" i="35"/>
  <c r="K648" i="35"/>
  <c r="K647" i="35"/>
  <c r="K646" i="35"/>
  <c r="K645" i="35"/>
  <c r="K644" i="35"/>
  <c r="K643" i="35"/>
  <c r="K642" i="35"/>
  <c r="K641" i="35"/>
  <c r="K640" i="35"/>
  <c r="K639" i="35"/>
  <c r="K638" i="35"/>
  <c r="K637" i="35"/>
  <c r="K636" i="35"/>
  <c r="K635" i="35"/>
  <c r="K634" i="35"/>
  <c r="K633" i="35"/>
  <c r="K632" i="35"/>
  <c r="K631" i="35"/>
  <c r="K630" i="35"/>
  <c r="K629" i="35"/>
  <c r="K628" i="35"/>
  <c r="K627" i="35"/>
  <c r="K626" i="35"/>
  <c r="K625" i="35"/>
  <c r="K624" i="35"/>
  <c r="K623" i="35"/>
  <c r="K622" i="35"/>
  <c r="K621" i="35"/>
  <c r="K620" i="35"/>
  <c r="K619" i="35"/>
  <c r="K618" i="35"/>
  <c r="K617" i="35"/>
  <c r="K616" i="35"/>
  <c r="K615" i="35"/>
  <c r="K614" i="35"/>
  <c r="K613" i="35"/>
  <c r="K612" i="35"/>
  <c r="K611" i="35"/>
  <c r="K610" i="35"/>
  <c r="K609" i="35"/>
  <c r="K608" i="35"/>
  <c r="K607" i="35"/>
  <c r="K606" i="35"/>
  <c r="K605" i="35"/>
  <c r="K604" i="35"/>
  <c r="K603" i="35"/>
  <c r="K602" i="35"/>
  <c r="K601" i="35"/>
  <c r="K600" i="35"/>
  <c r="K599" i="35"/>
  <c r="K598" i="35"/>
  <c r="K597" i="35"/>
  <c r="K596" i="35"/>
  <c r="K595" i="35"/>
  <c r="K594" i="35"/>
  <c r="K593" i="35"/>
  <c r="K592" i="35"/>
  <c r="K591" i="35"/>
  <c r="K590" i="35"/>
  <c r="K589" i="35"/>
  <c r="K588" i="35"/>
  <c r="K587" i="35"/>
  <c r="K586" i="35"/>
  <c r="K585" i="35"/>
  <c r="K584" i="35"/>
  <c r="K583" i="35"/>
  <c r="K582" i="35"/>
  <c r="K581" i="35"/>
  <c r="K580" i="35"/>
  <c r="K579" i="35"/>
  <c r="K578" i="35"/>
  <c r="K577" i="35"/>
  <c r="K576" i="35"/>
  <c r="K575" i="35"/>
  <c r="K574" i="35"/>
  <c r="K573" i="35"/>
  <c r="K572" i="35"/>
  <c r="K571" i="35"/>
  <c r="K570" i="35"/>
  <c r="K569" i="35"/>
  <c r="K568" i="35"/>
  <c r="K567" i="35"/>
  <c r="K566" i="35"/>
  <c r="K565" i="35"/>
  <c r="K564" i="35"/>
  <c r="K563" i="35"/>
  <c r="K562" i="35"/>
  <c r="K561" i="35"/>
  <c r="K560" i="35"/>
  <c r="K559" i="35"/>
  <c r="K558" i="35"/>
  <c r="K557" i="35"/>
  <c r="K556" i="35"/>
  <c r="K555" i="35"/>
  <c r="K554" i="35"/>
  <c r="K553" i="35"/>
  <c r="K552" i="35"/>
  <c r="K551" i="35"/>
  <c r="K550" i="35"/>
  <c r="K549" i="35"/>
  <c r="K548" i="35"/>
  <c r="K547" i="35"/>
  <c r="K546" i="35"/>
  <c r="K545" i="35"/>
  <c r="K544" i="35"/>
  <c r="K543" i="35"/>
  <c r="K542" i="35"/>
  <c r="K541" i="35"/>
  <c r="K540" i="35"/>
  <c r="K539" i="35"/>
  <c r="K538" i="35"/>
  <c r="K537" i="35"/>
  <c r="K536" i="35"/>
  <c r="K535" i="35"/>
  <c r="K534" i="35"/>
  <c r="K533" i="35"/>
  <c r="K532" i="35"/>
  <c r="K531" i="35"/>
  <c r="K530" i="35"/>
  <c r="K529" i="35"/>
  <c r="K528" i="35"/>
  <c r="K527" i="35"/>
  <c r="K526" i="35"/>
  <c r="K525" i="35"/>
  <c r="K524" i="35"/>
  <c r="K523" i="35"/>
  <c r="K522" i="35"/>
  <c r="K521" i="35"/>
  <c r="K520" i="35"/>
  <c r="K519" i="35"/>
  <c r="K518" i="35"/>
  <c r="K517" i="35"/>
  <c r="K516" i="35"/>
  <c r="K515" i="35"/>
  <c r="K514" i="35"/>
  <c r="K513" i="35"/>
  <c r="K512" i="35"/>
  <c r="K511" i="35"/>
  <c r="K510" i="35"/>
  <c r="K509" i="35"/>
  <c r="K508" i="35"/>
  <c r="K507" i="35"/>
  <c r="K506" i="35"/>
  <c r="K505" i="35"/>
  <c r="K504" i="35"/>
  <c r="K503" i="35"/>
  <c r="K502" i="35"/>
  <c r="K501" i="35"/>
  <c r="K500" i="35"/>
  <c r="K499" i="35"/>
  <c r="K498" i="35"/>
  <c r="K497" i="35"/>
  <c r="K496" i="35"/>
  <c r="K495" i="35"/>
  <c r="K494" i="35"/>
  <c r="K493" i="35"/>
  <c r="K492" i="35"/>
  <c r="K491" i="35"/>
  <c r="K490" i="35"/>
  <c r="K489" i="35"/>
  <c r="K488" i="35"/>
  <c r="K487" i="35"/>
  <c r="K486" i="35"/>
  <c r="K485" i="35"/>
  <c r="K484" i="35"/>
  <c r="K483" i="35"/>
  <c r="K482" i="35"/>
  <c r="K481" i="35"/>
  <c r="K480" i="35"/>
  <c r="K479" i="35"/>
  <c r="K478" i="35"/>
  <c r="K477" i="35"/>
  <c r="K476" i="35"/>
  <c r="K475" i="35"/>
  <c r="K474" i="35"/>
  <c r="K473" i="35"/>
  <c r="K472" i="35"/>
  <c r="K471" i="35"/>
  <c r="K470" i="35"/>
  <c r="K469" i="35"/>
  <c r="K468" i="35"/>
  <c r="K467" i="35"/>
  <c r="K466" i="35"/>
  <c r="K465" i="35"/>
  <c r="K464" i="35"/>
  <c r="K463" i="35"/>
  <c r="K462" i="35"/>
  <c r="K461" i="35"/>
  <c r="K460" i="35"/>
  <c r="K459" i="35"/>
  <c r="K458" i="35"/>
  <c r="K457" i="35"/>
  <c r="K456" i="35"/>
  <c r="K455" i="35"/>
  <c r="K454" i="35"/>
  <c r="K453" i="35"/>
  <c r="K452" i="35"/>
  <c r="K451" i="35"/>
  <c r="K450" i="35"/>
  <c r="K449" i="35"/>
  <c r="K448" i="35"/>
  <c r="K447" i="35"/>
  <c r="K446" i="35"/>
  <c r="K445" i="35"/>
  <c r="K444" i="35"/>
  <c r="K443" i="35"/>
  <c r="K442" i="35"/>
  <c r="K441" i="35"/>
  <c r="K440" i="35"/>
  <c r="K439" i="35"/>
  <c r="K438" i="35"/>
  <c r="K437" i="35"/>
  <c r="K436" i="35"/>
  <c r="K435" i="35"/>
  <c r="K434" i="35"/>
  <c r="K433" i="35"/>
  <c r="K432" i="35"/>
  <c r="K431" i="35"/>
  <c r="K430" i="35"/>
  <c r="K429" i="35"/>
  <c r="K428" i="35"/>
  <c r="K427" i="35"/>
  <c r="K426" i="35"/>
  <c r="K425" i="35"/>
  <c r="K424" i="35"/>
  <c r="K423" i="35"/>
  <c r="K422" i="35"/>
  <c r="K421" i="35"/>
  <c r="K420" i="35"/>
  <c r="K419" i="35"/>
  <c r="K418" i="35"/>
  <c r="K417" i="35"/>
  <c r="K416" i="35"/>
  <c r="K415" i="35"/>
  <c r="K414" i="35"/>
  <c r="K413" i="35"/>
  <c r="K412" i="35"/>
  <c r="K411" i="35"/>
  <c r="K410" i="35"/>
  <c r="K409" i="35"/>
  <c r="K408" i="35"/>
  <c r="K407" i="35"/>
  <c r="K406" i="35"/>
  <c r="K405" i="35"/>
  <c r="K404" i="35"/>
  <c r="K403" i="35"/>
  <c r="K402" i="35"/>
  <c r="K401" i="35"/>
  <c r="K400" i="35"/>
  <c r="K399" i="35"/>
  <c r="K398" i="35"/>
  <c r="K397" i="35"/>
  <c r="K396" i="35"/>
  <c r="K395" i="35"/>
  <c r="K394" i="35"/>
  <c r="K393" i="35"/>
  <c r="K392" i="35"/>
  <c r="K391" i="35"/>
  <c r="K390" i="35"/>
  <c r="K389" i="35"/>
  <c r="K388" i="35"/>
  <c r="K387" i="35"/>
  <c r="K386" i="35"/>
  <c r="K385" i="35"/>
  <c r="K384" i="35"/>
  <c r="K383" i="35"/>
  <c r="K382" i="35"/>
  <c r="K381" i="35"/>
  <c r="K380" i="35"/>
  <c r="K379" i="35"/>
  <c r="K378" i="35"/>
  <c r="K377" i="35"/>
  <c r="K376" i="35"/>
  <c r="K375" i="35"/>
  <c r="K374" i="35"/>
  <c r="K373" i="35"/>
  <c r="K372" i="35"/>
  <c r="K371" i="35"/>
  <c r="K370" i="35"/>
  <c r="K369" i="35"/>
  <c r="K368" i="35"/>
  <c r="K367" i="35"/>
  <c r="K366" i="35"/>
  <c r="K365" i="35"/>
  <c r="K364" i="35"/>
  <c r="K363" i="35"/>
  <c r="K362" i="35"/>
  <c r="K361" i="35"/>
  <c r="K360" i="35"/>
  <c r="K359" i="35"/>
  <c r="K358" i="35"/>
  <c r="K357" i="35"/>
  <c r="K356" i="35"/>
  <c r="K355" i="35"/>
  <c r="K354" i="35"/>
  <c r="K353" i="35"/>
  <c r="K352" i="35"/>
  <c r="K351" i="35"/>
  <c r="K350" i="35"/>
  <c r="K349" i="35"/>
  <c r="K348" i="35"/>
  <c r="K347" i="35"/>
  <c r="K346" i="35"/>
  <c r="K345" i="35"/>
  <c r="K344" i="35"/>
  <c r="K343" i="35"/>
  <c r="K342" i="35"/>
  <c r="K341" i="35"/>
  <c r="K340" i="35"/>
  <c r="K339" i="35"/>
  <c r="K338" i="35"/>
  <c r="K337" i="35"/>
  <c r="K336" i="35"/>
  <c r="K335" i="35"/>
  <c r="K334" i="35"/>
  <c r="K333" i="35"/>
  <c r="K332" i="35"/>
  <c r="K331" i="35"/>
  <c r="K330" i="35"/>
  <c r="K329" i="35"/>
  <c r="K328" i="35"/>
  <c r="K327" i="35"/>
  <c r="K326" i="35"/>
  <c r="K325" i="35"/>
  <c r="K324" i="35"/>
  <c r="K323" i="35"/>
  <c r="K322" i="35"/>
  <c r="K321" i="35"/>
  <c r="K320" i="35"/>
  <c r="K319" i="35"/>
  <c r="K318" i="35"/>
  <c r="K317" i="35"/>
  <c r="K316" i="35"/>
  <c r="K315" i="35"/>
  <c r="K314" i="35"/>
  <c r="K313" i="35"/>
  <c r="K312" i="35"/>
  <c r="K311" i="35"/>
  <c r="K310" i="35"/>
  <c r="K309" i="35"/>
  <c r="K308" i="35"/>
  <c r="K307" i="35"/>
  <c r="K306" i="35"/>
  <c r="K305" i="35"/>
  <c r="K304" i="35"/>
  <c r="K303" i="35"/>
  <c r="K302" i="35"/>
  <c r="K301" i="35"/>
  <c r="K300" i="35"/>
  <c r="K299" i="35"/>
  <c r="K298" i="35"/>
  <c r="K297" i="35"/>
  <c r="K296" i="35"/>
  <c r="K295" i="35"/>
  <c r="K294" i="35"/>
  <c r="K293" i="35"/>
  <c r="K292" i="35"/>
  <c r="K291" i="35"/>
  <c r="K290" i="35"/>
  <c r="K289" i="35"/>
  <c r="K288" i="35"/>
  <c r="K287" i="35"/>
  <c r="K286" i="35"/>
  <c r="K285" i="35"/>
  <c r="K284" i="35"/>
  <c r="K283" i="35"/>
  <c r="K282" i="35"/>
  <c r="K281" i="35"/>
  <c r="K280" i="35"/>
  <c r="K279" i="35"/>
  <c r="K278" i="35"/>
  <c r="K277" i="35"/>
  <c r="K276" i="35"/>
  <c r="K275" i="35"/>
  <c r="K274" i="35"/>
  <c r="K273" i="35"/>
  <c r="K272" i="35"/>
  <c r="K271" i="35"/>
  <c r="K270" i="35"/>
  <c r="K269" i="35"/>
  <c r="K268" i="35"/>
  <c r="K267" i="35"/>
  <c r="K266" i="35"/>
  <c r="K265" i="35"/>
  <c r="K264" i="35"/>
  <c r="K263" i="35"/>
  <c r="K262" i="35"/>
  <c r="K261" i="35"/>
  <c r="K260" i="35"/>
  <c r="K259" i="35"/>
  <c r="K258" i="35"/>
  <c r="K257" i="35"/>
  <c r="K256" i="35"/>
  <c r="K255" i="35"/>
  <c r="K254" i="35"/>
  <c r="K253" i="35"/>
  <c r="K252" i="35"/>
  <c r="K251" i="35"/>
  <c r="K250" i="35"/>
  <c r="K249" i="35"/>
  <c r="K248" i="35"/>
  <c r="K247" i="35"/>
  <c r="K246" i="35"/>
  <c r="K245" i="35"/>
  <c r="K244" i="35"/>
  <c r="K243" i="35"/>
  <c r="K242" i="35"/>
  <c r="K241" i="35"/>
  <c r="K240" i="35"/>
  <c r="K239" i="35"/>
  <c r="K238" i="35"/>
  <c r="K237" i="35"/>
  <c r="K236" i="35"/>
  <c r="K235" i="35"/>
  <c r="K234" i="35"/>
  <c r="K233" i="35"/>
  <c r="K232" i="35"/>
  <c r="K231" i="35"/>
  <c r="K230" i="35"/>
  <c r="K229" i="35"/>
  <c r="K228" i="35"/>
  <c r="K227" i="35"/>
  <c r="K226" i="35"/>
  <c r="K225" i="35"/>
  <c r="K224" i="35"/>
  <c r="K223" i="35"/>
  <c r="K222" i="35"/>
  <c r="K221" i="35"/>
  <c r="K220" i="35"/>
  <c r="K219" i="35"/>
  <c r="K218" i="35"/>
  <c r="K217" i="35"/>
  <c r="K216" i="35"/>
  <c r="K215" i="35"/>
  <c r="K214" i="35"/>
  <c r="K213" i="35"/>
  <c r="K212" i="35"/>
  <c r="K211" i="35"/>
  <c r="K210" i="35"/>
  <c r="K209" i="35"/>
  <c r="K208" i="35"/>
  <c r="K207" i="35"/>
  <c r="K206" i="35"/>
  <c r="K205" i="35"/>
  <c r="K204" i="35"/>
  <c r="K203" i="35"/>
  <c r="K202" i="35"/>
  <c r="K201" i="35"/>
  <c r="K200" i="35"/>
  <c r="K199" i="35"/>
  <c r="K198" i="35"/>
  <c r="K197" i="35"/>
  <c r="K196" i="35"/>
  <c r="K195" i="35"/>
  <c r="K194" i="35"/>
  <c r="K193" i="35"/>
  <c r="K192" i="35"/>
  <c r="K191" i="35"/>
  <c r="K190" i="35"/>
  <c r="K189" i="35"/>
  <c r="K188" i="35"/>
  <c r="K187" i="35"/>
  <c r="K186" i="35"/>
  <c r="K185" i="35"/>
  <c r="K184" i="35"/>
  <c r="K183" i="35"/>
  <c r="K182" i="35"/>
  <c r="K181" i="35"/>
  <c r="K180" i="35"/>
  <c r="K179" i="35"/>
  <c r="K178" i="35"/>
  <c r="K177" i="35"/>
  <c r="K176" i="35"/>
  <c r="K175" i="35"/>
  <c r="K174" i="35"/>
  <c r="K173" i="35"/>
  <c r="K172" i="35"/>
  <c r="K171" i="35"/>
  <c r="K170" i="35"/>
  <c r="K169" i="35"/>
  <c r="K168" i="35"/>
  <c r="K167" i="35"/>
  <c r="K166" i="35"/>
  <c r="K165" i="35"/>
  <c r="K164" i="35"/>
  <c r="K163" i="35"/>
  <c r="K162" i="35"/>
  <c r="K161" i="35"/>
  <c r="K160" i="35"/>
  <c r="K159" i="35"/>
  <c r="K158" i="35"/>
  <c r="K157" i="35"/>
  <c r="K156" i="35"/>
  <c r="K155" i="35"/>
  <c r="K154" i="35"/>
  <c r="K153" i="35"/>
  <c r="K152" i="35"/>
  <c r="K151" i="35"/>
  <c r="K150" i="35"/>
  <c r="K149" i="35"/>
  <c r="K148" i="35"/>
  <c r="K147" i="35"/>
  <c r="K146" i="35"/>
  <c r="K145" i="35"/>
  <c r="K144" i="35"/>
  <c r="K143" i="35"/>
  <c r="K142" i="35"/>
  <c r="K141" i="35"/>
  <c r="K140" i="35"/>
  <c r="K139" i="35"/>
  <c r="K138" i="35"/>
  <c r="K137" i="35"/>
  <c r="K136" i="35"/>
  <c r="K135" i="35"/>
  <c r="K134" i="35"/>
  <c r="K133" i="35"/>
  <c r="K132" i="35"/>
  <c r="K131" i="35"/>
  <c r="K130" i="35"/>
  <c r="K129" i="35"/>
  <c r="K128" i="35"/>
  <c r="K127" i="35"/>
  <c r="K126" i="35"/>
  <c r="K125" i="35"/>
  <c r="K124" i="35"/>
  <c r="K123" i="35"/>
  <c r="K122" i="35"/>
  <c r="K121" i="35"/>
  <c r="K120" i="35"/>
  <c r="K119" i="35"/>
  <c r="K118" i="35"/>
  <c r="K117" i="35"/>
  <c r="K116" i="35"/>
  <c r="K115" i="35"/>
  <c r="K114" i="35"/>
  <c r="K113" i="35"/>
  <c r="K112" i="35"/>
  <c r="K111" i="35"/>
  <c r="K110" i="35"/>
  <c r="K109" i="35"/>
  <c r="K108" i="35"/>
  <c r="K107" i="35"/>
  <c r="K106" i="35"/>
  <c r="K105" i="35"/>
  <c r="K104" i="35"/>
  <c r="K103" i="35"/>
  <c r="K102" i="35"/>
  <c r="K101" i="35"/>
  <c r="K100" i="35"/>
  <c r="K99" i="35"/>
  <c r="K98" i="35"/>
  <c r="K97" i="35"/>
  <c r="K96" i="35"/>
  <c r="K95" i="35"/>
  <c r="K94" i="35"/>
  <c r="K93" i="35"/>
  <c r="K92" i="35"/>
  <c r="K91" i="35"/>
  <c r="K90" i="35"/>
  <c r="K89" i="35"/>
  <c r="K88" i="35"/>
  <c r="K87" i="35"/>
  <c r="K86" i="35"/>
  <c r="K85" i="35"/>
  <c r="K84" i="35"/>
  <c r="K83" i="35"/>
  <c r="K82" i="35"/>
  <c r="K81" i="35"/>
  <c r="K80" i="35"/>
  <c r="K79" i="35"/>
  <c r="K78" i="35"/>
  <c r="K77" i="35"/>
  <c r="K76" i="35"/>
  <c r="K75" i="35"/>
  <c r="K74" i="35"/>
  <c r="K73" i="35"/>
  <c r="K72" i="35"/>
  <c r="K71" i="35"/>
  <c r="K70" i="35"/>
  <c r="K69" i="35"/>
  <c r="K68" i="35"/>
  <c r="K67" i="35"/>
  <c r="K66" i="35"/>
  <c r="K65" i="35"/>
  <c r="K64" i="35"/>
  <c r="K63" i="35"/>
  <c r="K62" i="35"/>
  <c r="K61" i="35"/>
  <c r="K60" i="35"/>
  <c r="K59" i="35"/>
  <c r="K58" i="35"/>
  <c r="K57" i="35"/>
  <c r="K56" i="35"/>
  <c r="K55" i="35"/>
  <c r="K54" i="35"/>
  <c r="K53" i="35"/>
  <c r="K52" i="35"/>
  <c r="K51" i="35"/>
  <c r="K50" i="35"/>
  <c r="K49" i="35"/>
  <c r="K48" i="35"/>
  <c r="K47" i="35"/>
  <c r="K46" i="35"/>
  <c r="K45" i="35"/>
  <c r="K44" i="35"/>
  <c r="K43" i="35"/>
  <c r="K42" i="35"/>
  <c r="K41" i="35"/>
  <c r="K40" i="35"/>
  <c r="K39" i="35"/>
  <c r="K38" i="35"/>
  <c r="K37" i="35"/>
  <c r="K36" i="35"/>
  <c r="K35" i="35"/>
  <c r="K34" i="35"/>
  <c r="K33" i="35"/>
  <c r="K32" i="35"/>
  <c r="K31" i="35"/>
  <c r="K30" i="35"/>
  <c r="K29" i="35"/>
  <c r="K28" i="35"/>
  <c r="K27" i="35"/>
  <c r="K26" i="35"/>
  <c r="K25" i="35"/>
  <c r="K24" i="35"/>
  <c r="K23" i="35"/>
  <c r="K22" i="35"/>
  <c r="K21" i="35"/>
  <c r="K20" i="35"/>
  <c r="K19" i="35"/>
  <c r="K18" i="35"/>
  <c r="K17" i="35"/>
  <c r="K16" i="35"/>
  <c r="K15" i="35"/>
  <c r="K14" i="35"/>
  <c r="K13" i="35"/>
  <c r="K12" i="35"/>
  <c r="K11" i="35"/>
  <c r="K10" i="35"/>
  <c r="K9" i="35"/>
  <c r="K8" i="35"/>
  <c r="K7" i="35"/>
  <c r="K6" i="35"/>
  <c r="K5" i="35"/>
  <c r="L4" i="35"/>
  <c r="Q4" i="35" s="1"/>
  <c r="N4" i="35" l="1"/>
  <c r="M4" i="35"/>
  <c r="O4" i="35"/>
  <c r="P4" i="35"/>
</calcChain>
</file>

<file path=xl/sharedStrings.xml><?xml version="1.0" encoding="utf-8"?>
<sst xmlns="http://schemas.openxmlformats.org/spreadsheetml/2006/main" count="90835" uniqueCount="3553">
  <si>
    <t>薬剤区分</t>
    <rPh sb="0" eb="4">
      <t>ヤクザイクブン</t>
    </rPh>
    <phoneticPr fontId="2"/>
  </si>
  <si>
    <t>製造形態
（委受託）</t>
    <rPh sb="0" eb="4">
      <t>セイゾウケイタイ</t>
    </rPh>
    <rPh sb="6" eb="9">
      <t>イジュタク</t>
    </rPh>
    <phoneticPr fontId="2"/>
  </si>
  <si>
    <t>自社製造品、共同開発品、</t>
    <rPh sb="0" eb="4">
      <t>ジシャセイゾウ</t>
    </rPh>
    <rPh sb="4" eb="5">
      <t>ヒン</t>
    </rPh>
    <rPh sb="6" eb="8">
      <t>キョウドウ</t>
    </rPh>
    <rPh sb="8" eb="10">
      <t>カイハツ</t>
    </rPh>
    <rPh sb="10" eb="11">
      <t>ヒン</t>
    </rPh>
    <phoneticPr fontId="2"/>
  </si>
  <si>
    <t>直近３年間の供給状況</t>
    <rPh sb="0" eb="2">
      <t>チョッキン</t>
    </rPh>
    <rPh sb="3" eb="5">
      <t>ネンカン</t>
    </rPh>
    <rPh sb="6" eb="8">
      <t>キョウキュウ</t>
    </rPh>
    <rPh sb="8" eb="10">
      <t>ジョウキョウ</t>
    </rPh>
    <phoneticPr fontId="2"/>
  </si>
  <si>
    <t>余剰製造能力（製造余力の種類 
（有事が起きた際に対応可能な予備対応力の種類）</t>
    <rPh sb="0" eb="2">
      <t>ヨジョウ</t>
    </rPh>
    <rPh sb="2" eb="4">
      <t>セイゾウ</t>
    </rPh>
    <rPh sb="4" eb="6">
      <t>ノウリョク</t>
    </rPh>
    <phoneticPr fontId="2"/>
  </si>
  <si>
    <t>有事が起きた際に、別途在庫放出が可能か？</t>
    <rPh sb="0" eb="2">
      <t>ユウジ</t>
    </rPh>
    <rPh sb="3" eb="4">
      <t>オ</t>
    </rPh>
    <rPh sb="6" eb="7">
      <t>サイ</t>
    </rPh>
    <rPh sb="9" eb="11">
      <t>ベット</t>
    </rPh>
    <rPh sb="11" eb="13">
      <t>ザイコ</t>
    </rPh>
    <rPh sb="13" eb="15">
      <t>ホウシュツ</t>
    </rPh>
    <rPh sb="16" eb="18">
      <t>カノウ</t>
    </rPh>
    <phoneticPr fontId="2"/>
  </si>
  <si>
    <t>指数</t>
    <rPh sb="0" eb="2">
      <t>シスウ</t>
    </rPh>
    <phoneticPr fontId="2"/>
  </si>
  <si>
    <t>在庫指数Dの理由</t>
    <phoneticPr fontId="2"/>
  </si>
  <si>
    <t>内用薬</t>
    <rPh sb="0" eb="3">
      <t>ナイヨウヤク</t>
    </rPh>
    <phoneticPr fontId="2"/>
  </si>
  <si>
    <t>①全て自社</t>
    <rPh sb="1" eb="2">
      <t>スベ</t>
    </rPh>
    <phoneticPr fontId="2"/>
  </si>
  <si>
    <t>○</t>
    <phoneticPr fontId="2"/>
  </si>
  <si>
    <t>①増加傾向</t>
    <rPh sb="1" eb="3">
      <t>ゾウカ</t>
    </rPh>
    <phoneticPr fontId="2"/>
  </si>
  <si>
    <t>①生産ロット数を増加</t>
    <phoneticPr fontId="2"/>
  </si>
  <si>
    <t>①在庫放出可能</t>
    <rPh sb="1" eb="3">
      <t>ザイコ</t>
    </rPh>
    <rPh sb="3" eb="5">
      <t>ホウシュツ</t>
    </rPh>
    <rPh sb="5" eb="7">
      <t>カノウ</t>
    </rPh>
    <phoneticPr fontId="2"/>
  </si>
  <si>
    <t>A</t>
    <phoneticPr fontId="2"/>
  </si>
  <si>
    <t xml:space="preserve">①有事による在庫放出中　
</t>
    <phoneticPr fontId="2"/>
  </si>
  <si>
    <t>注射薬</t>
    <rPh sb="0" eb="3">
      <t>チュウシャヤク</t>
    </rPh>
    <phoneticPr fontId="2"/>
  </si>
  <si>
    <t>②全て委託</t>
    <rPh sb="1" eb="2">
      <t>スベ</t>
    </rPh>
    <phoneticPr fontId="2"/>
  </si>
  <si>
    <t>②減少傾向</t>
    <rPh sb="1" eb="3">
      <t>ゲンショウ</t>
    </rPh>
    <rPh sb="3" eb="5">
      <t>ケイコウ</t>
    </rPh>
    <phoneticPr fontId="2"/>
  </si>
  <si>
    <t>②大スケールの製造設備への切り替え</t>
    <phoneticPr fontId="2"/>
  </si>
  <si>
    <t>B</t>
    <phoneticPr fontId="2"/>
  </si>
  <si>
    <t>②在庫消尽次第販売中止</t>
    <phoneticPr fontId="2"/>
  </si>
  <si>
    <t>外用薬</t>
    <rPh sb="0" eb="3">
      <t>ガイヨウヤク</t>
    </rPh>
    <phoneticPr fontId="2"/>
  </si>
  <si>
    <t>③包装等のみ自社</t>
    <phoneticPr fontId="2"/>
  </si>
  <si>
    <t>③季節性</t>
    <phoneticPr fontId="2"/>
  </si>
  <si>
    <t>③製造ラインの複数保有</t>
    <phoneticPr fontId="2"/>
  </si>
  <si>
    <t>C</t>
    <phoneticPr fontId="2"/>
  </si>
  <si>
    <t>③その他</t>
    <phoneticPr fontId="2"/>
  </si>
  <si>
    <t>歯科用薬剤</t>
    <rPh sb="0" eb="5">
      <t>シカヨウヤクザイ</t>
    </rPh>
    <phoneticPr fontId="2"/>
  </si>
  <si>
    <t>④包装等のみ委託</t>
    <phoneticPr fontId="2"/>
  </si>
  <si>
    <t>④不規則</t>
    <rPh sb="1" eb="4">
      <t>フキソク</t>
    </rPh>
    <phoneticPr fontId="2"/>
  </si>
  <si>
    <t>④複数の製造拠点保有</t>
    <phoneticPr fontId="2"/>
  </si>
  <si>
    <t>D</t>
    <phoneticPr fontId="2"/>
  </si>
  <si>
    <t>⑤製剤製造一部委託</t>
    <rPh sb="1" eb="9">
      <t>セイザイセイゾウイチブイタク</t>
    </rPh>
    <phoneticPr fontId="2"/>
  </si>
  <si>
    <t>⑤横這い</t>
    <rPh sb="1" eb="3">
      <t>ヨコバ</t>
    </rPh>
    <phoneticPr fontId="2"/>
  </si>
  <si>
    <t>⑤製造余力無し</t>
    <rPh sb="1" eb="5">
      <t>セイゾウヨリョク</t>
    </rPh>
    <phoneticPr fontId="2"/>
  </si>
  <si>
    <t>⑥協業</t>
    <phoneticPr fontId="2"/>
  </si>
  <si>
    <t>⑥非公表</t>
    <rPh sb="1" eb="4">
      <t>ヒコウヒョウ</t>
    </rPh>
    <phoneticPr fontId="2"/>
  </si>
  <si>
    <t>【様式１】</t>
    <rPh sb="1" eb="3">
      <t>ヨウシキ</t>
    </rPh>
    <phoneticPr fontId="2"/>
  </si>
  <si>
    <t>製造販売する品目数</t>
    <phoneticPr fontId="2"/>
  </si>
  <si>
    <t>自社製造割合（任意）</t>
    <rPh sb="7" eb="9">
      <t>ニンイ</t>
    </rPh>
    <phoneticPr fontId="2"/>
  </si>
  <si>
    <t>原薬の複数購買割合</t>
    <phoneticPr fontId="2"/>
  </si>
  <si>
    <t>共同開発割合（任意）</t>
    <phoneticPr fontId="2"/>
  </si>
  <si>
    <t>薬価基準収載
医薬品コード</t>
    <rPh sb="0" eb="2">
      <t>ヤッカ</t>
    </rPh>
    <rPh sb="2" eb="4">
      <t>キジュン</t>
    </rPh>
    <rPh sb="4" eb="6">
      <t>シュウサイ</t>
    </rPh>
    <rPh sb="7" eb="10">
      <t>イヤクヒン</t>
    </rPh>
    <phoneticPr fontId="2"/>
  </si>
  <si>
    <t>YJコード</t>
    <phoneticPr fontId="2"/>
  </si>
  <si>
    <t>製造販売業者</t>
    <rPh sb="0" eb="4">
      <t>セイゾウハンバイ</t>
    </rPh>
    <rPh sb="4" eb="6">
      <t>ギョウシャ</t>
    </rPh>
    <phoneticPr fontId="2"/>
  </si>
  <si>
    <t>品名</t>
    <rPh sb="0" eb="2">
      <t>ヒンメイ</t>
    </rPh>
    <phoneticPr fontId="2"/>
  </si>
  <si>
    <t>規格</t>
    <rPh sb="0" eb="2">
      <t>キカク</t>
    </rPh>
    <phoneticPr fontId="2"/>
  </si>
  <si>
    <t>配合剤</t>
    <rPh sb="0" eb="3">
      <t>ハイゴウザイ</t>
    </rPh>
    <phoneticPr fontId="2"/>
  </si>
  <si>
    <t>原薬の製造国</t>
    <phoneticPr fontId="2"/>
  </si>
  <si>
    <t>原薬の複数購買品目</t>
    <rPh sb="5" eb="7">
      <t>コウバイ</t>
    </rPh>
    <rPh sb="7" eb="9">
      <t>ヒンモク</t>
    </rPh>
    <phoneticPr fontId="2"/>
  </si>
  <si>
    <t>製剤製造業者</t>
    <rPh sb="0" eb="2">
      <t>セイザイ</t>
    </rPh>
    <rPh sb="4" eb="6">
      <t>ギョウシャ</t>
    </rPh>
    <phoneticPr fontId="2"/>
  </si>
  <si>
    <t>共同開発情報</t>
  </si>
  <si>
    <t>共同開発品目</t>
    <rPh sb="0" eb="4">
      <t>キョウドウカイハツ</t>
    </rPh>
    <rPh sb="4" eb="6">
      <t>ヒンモク</t>
    </rPh>
    <phoneticPr fontId="2"/>
  </si>
  <si>
    <t>3231401H1025</t>
  </si>
  <si>
    <t>日医工株式会社</t>
    <rPh sb="3" eb="7">
      <t>カブシキカイシャ</t>
    </rPh>
    <phoneticPr fontId="2"/>
  </si>
  <si>
    <t>２０％ブドウ糖注「日医工」</t>
  </si>
  <si>
    <t>２０％２０ｍＬ１管</t>
  </si>
  <si>
    <t>②全て委託</t>
  </si>
  <si>
    <t>日本</t>
  </si>
  <si>
    <t/>
  </si>
  <si>
    <t>○</t>
  </si>
  <si>
    <t>日新製薬</t>
  </si>
  <si>
    <t>単独開発</t>
  </si>
  <si>
    <t>4419401A1010</t>
  </si>
  <si>
    <t>4419401A1028</t>
  </si>
  <si>
    <t>２ｍｇクロダミン注</t>
  </si>
  <si>
    <t>①全て自社</t>
  </si>
  <si>
    <t>日医工</t>
  </si>
  <si>
    <t>4419401A2016</t>
  </si>
  <si>
    <t>4419401A2032</t>
  </si>
  <si>
    <t>５ｍｇクロダミン注</t>
  </si>
  <si>
    <t>2339178B1075</t>
  </si>
  <si>
    <t>ＮＩＭ配合散（ウイキョウ末）</t>
  </si>
  <si>
    <t>１ｇ</t>
  </si>
  <si>
    <t>ＮＩＭ配合散（オウレン末）</t>
  </si>
  <si>
    <t>ＮＩＭ配合散（カンゾウ末）</t>
  </si>
  <si>
    <t>ＮＩＭ配合散（ケイヒ末）</t>
  </si>
  <si>
    <t>ＮＩＭ配合散（サンショウ末）</t>
  </si>
  <si>
    <t>ＮＩＭ配合散（ジアスターゼ）</t>
  </si>
  <si>
    <t>⑥協業</t>
  </si>
  <si>
    <t>ＮＩＭ配合散（ショウキョウ末）</t>
  </si>
  <si>
    <t>ＮＩＭ配合散（チョウジ末）</t>
  </si>
  <si>
    <t>ＮＩＭ配合散（メタケイ酸アルミン酸マグネシウム(FH1)）</t>
  </si>
  <si>
    <t>ＮＩＭ配合散（炭酸水素ナトリウム）</t>
  </si>
  <si>
    <t>ＮＩＭ配合散（沈降炭酸カルシウム）</t>
  </si>
  <si>
    <t>4291405F3028</t>
  </si>
  <si>
    <t>アクプラ静注用１００ｍｇ</t>
  </si>
  <si>
    <t>１００ｍｇ１瓶</t>
  </si>
  <si>
    <t>高田製薬</t>
  </si>
  <si>
    <t>4291405F1025</t>
  </si>
  <si>
    <t>アクプラ静注用１０ｍｇ</t>
  </si>
  <si>
    <t>１０ｍｇ１瓶</t>
  </si>
  <si>
    <t>4291405F2021</t>
  </si>
  <si>
    <t>アクプラ静注用５０ｍｇ</t>
  </si>
  <si>
    <t>５０ｍｇ１瓶</t>
  </si>
  <si>
    <t>6250401A1018</t>
  </si>
  <si>
    <t>6250401A1085</t>
  </si>
  <si>
    <t>アシクロビル点滴静注液２５０ｍｇ「日医工」</t>
  </si>
  <si>
    <t>２５０ｍｇ１管</t>
  </si>
  <si>
    <t>イタリア</t>
  </si>
  <si>
    <t>コーアイセイ</t>
  </si>
  <si>
    <t>6250002Q1034</t>
  </si>
  <si>
    <t>アシクロビル内服ゼリー２００ｍｇ「日医工」</t>
  </si>
  <si>
    <t>２００ｍｇ１包</t>
  </si>
  <si>
    <t>6250002Q2030</t>
  </si>
  <si>
    <t>アシクロビル内服ゼリー８００ｍｇ「日医工」</t>
  </si>
  <si>
    <t>８００ｍｇ１包</t>
  </si>
  <si>
    <t>6149004F1176</t>
  </si>
  <si>
    <t>アジスロマイシン錠２５０ｍｇ「日医工」</t>
  </si>
  <si>
    <t>２５０ｍｇ１錠</t>
  </si>
  <si>
    <t>インド</t>
  </si>
  <si>
    <t>東和薬品</t>
  </si>
  <si>
    <t>東和薬品（親）、日医工</t>
  </si>
  <si>
    <t>6149004F4035</t>
  </si>
  <si>
    <t>アジスロマイシン錠５００ｍｇ「日医工」</t>
  </si>
  <si>
    <t>５００ｍｇ１錠</t>
  </si>
  <si>
    <t>3140400A2014</t>
  </si>
  <si>
    <t>3140400A2243</t>
  </si>
  <si>
    <t>アスコルビン酸注射液１００ｍｇ「日医工」</t>
  </si>
  <si>
    <t>１００ｍｇ１管</t>
  </si>
  <si>
    <t>中華人民共和国</t>
  </si>
  <si>
    <t>3140400A4017</t>
  </si>
  <si>
    <t>3140400A4238</t>
  </si>
  <si>
    <t>アスコルビン酸注射液５００ｍｇ「日医工」</t>
  </si>
  <si>
    <t>3399007H1013</t>
  </si>
  <si>
    <t>3399007H1102</t>
  </si>
  <si>
    <t>アスピリン腸溶錠１００ｍｇ「日医工」</t>
  </si>
  <si>
    <t>１００ｍｇ１錠</t>
  </si>
  <si>
    <t>フランス</t>
  </si>
  <si>
    <t>全星薬品工業</t>
  </si>
  <si>
    <t>全星薬品工業（小分け元）</t>
  </si>
  <si>
    <t>2149043F2131</t>
  </si>
  <si>
    <t>アゼルニジピン錠１６ｍｇ「日医工」</t>
  </si>
  <si>
    <t>１６ｍｇ１錠</t>
  </si>
  <si>
    <t>辰巳化学</t>
  </si>
  <si>
    <t>辰巳化学（親）、日医工</t>
  </si>
  <si>
    <t>2149043F1011</t>
  </si>
  <si>
    <t>2149043F1135</t>
  </si>
  <si>
    <t>アゼルニジピン錠８ｍｇ「日医工」</t>
  </si>
  <si>
    <t>８ｍｇ１錠</t>
  </si>
  <si>
    <t>1179050M2046</t>
  </si>
  <si>
    <t>アトモキセチンカプセル１０ｍｇ「日医工」</t>
  </si>
  <si>
    <t>１０ｍｇ１カプセル</t>
  </si>
  <si>
    <t>中華人民共和国（日本）</t>
  </si>
  <si>
    <t>台湾</t>
  </si>
  <si>
    <t>1179050M3042</t>
  </si>
  <si>
    <t>アトモキセチンカプセル２５ｍｇ「日医工」</t>
  </si>
  <si>
    <t>２５ｍｇ１カプセル</t>
  </si>
  <si>
    <t>1179050M4049</t>
  </si>
  <si>
    <t>アトモキセチンカプセル４０ｍｇ「日医工」</t>
  </si>
  <si>
    <t>４０ｍｇ１カプセル</t>
  </si>
  <si>
    <t>非公表</t>
  </si>
  <si>
    <t>1179050M1040</t>
  </si>
  <si>
    <t>アトモキセチンカプセル５ｍｇ「日医工」</t>
  </si>
  <si>
    <t>５ｍｇ１カプセル</t>
  </si>
  <si>
    <t>2189015F2011</t>
  </si>
  <si>
    <t>2189015F2127</t>
  </si>
  <si>
    <t>アトルバスタチン錠１０ｍｇ「日医工」</t>
  </si>
  <si>
    <t>１０ｍｇ１錠</t>
  </si>
  <si>
    <t>大韓民国</t>
  </si>
  <si>
    <t>ニプロファーマ</t>
  </si>
  <si>
    <t>ニプロ（親）、日医工</t>
  </si>
  <si>
    <t>2189015F1015</t>
  </si>
  <si>
    <t>2189015F1120</t>
  </si>
  <si>
    <t>アトルバスタチン錠５ｍｇ「日医工」</t>
  </si>
  <si>
    <t>５ｍｇ１錠</t>
  </si>
  <si>
    <t>4291010F1180</t>
  </si>
  <si>
    <t>アナストロゾール錠１ｍｇ「日医工」</t>
  </si>
  <si>
    <t>１ｍｇ１錠</t>
  </si>
  <si>
    <t>ドイツ</t>
  </si>
  <si>
    <t>杏輝薬品工業</t>
  </si>
  <si>
    <t>ダイト（親）、日医工</t>
  </si>
  <si>
    <t>2190101F1110</t>
  </si>
  <si>
    <t>アマルエット配合錠１番「日医工」（アトルバスタチンカルシウム水和物）</t>
  </si>
  <si>
    <t>１錠</t>
  </si>
  <si>
    <t>インド（日本）</t>
  </si>
  <si>
    <t>アマルエット配合錠１番「日医工」（アムロジピンベシル酸塩）</t>
  </si>
  <si>
    <t>2190102F1114</t>
  </si>
  <si>
    <t>アマルエット配合錠２番「日医工」（アトルバスタチンカルシウム水和物）</t>
  </si>
  <si>
    <t>アマルエット配合錠２番「日医工」（アムロジピンベシル酸塩）</t>
  </si>
  <si>
    <t>2190103F1119</t>
  </si>
  <si>
    <t>アマルエット配合錠３番「日医工」（アトルバスタチンカルシウム水和物）</t>
  </si>
  <si>
    <t>アマルエット配合錠３番「日医工」（アムロジピンベシル酸塩）</t>
  </si>
  <si>
    <t>2190104F1113</t>
  </si>
  <si>
    <t>アマルエット配合錠４番「日医工」（アトルバスタチンカルシウム水和物）</t>
  </si>
  <si>
    <t>アマルエット配合錠４番「日医工」（アムロジピンベシル酸塩）</t>
  </si>
  <si>
    <t>1161001F2014</t>
  </si>
  <si>
    <t>1161001F2138</t>
  </si>
  <si>
    <t>アマンタジン塩酸塩錠１００ｍｇ「日医工」</t>
  </si>
  <si>
    <t>沢井製薬</t>
  </si>
  <si>
    <t>沢井製薬（小分け元）</t>
  </si>
  <si>
    <t>1161001F1018</t>
  </si>
  <si>
    <t>1161001F1158</t>
  </si>
  <si>
    <t>アマンタジン塩酸塩錠５０ｍｇ「日医工」</t>
  </si>
  <si>
    <t>５０ｍｇ１錠</t>
  </si>
  <si>
    <t>6123402A1184</t>
  </si>
  <si>
    <t>アミカシン硫酸塩注射液１００ｍｇ「日医工」</t>
  </si>
  <si>
    <t>6123402A3187</t>
  </si>
  <si>
    <t>アミカシン硫酸塩注射液２００ｍｇ「日医工」</t>
  </si>
  <si>
    <t>２００ｍｇ１管</t>
  </si>
  <si>
    <t>3253003D1019</t>
  </si>
  <si>
    <t>3253003D1108</t>
  </si>
  <si>
    <t>アミノバクト配合顆粒（L-イソロイシン）</t>
  </si>
  <si>
    <t>４．７４ｇ１包</t>
  </si>
  <si>
    <t>④包装等のみ委託</t>
  </si>
  <si>
    <t>アミノバクト配合顆粒（L-バリン）</t>
  </si>
  <si>
    <t>アミノバクト配合顆粒（L-ロイシン）</t>
  </si>
  <si>
    <t>2115400A1010</t>
  </si>
  <si>
    <t>2115400A1258</t>
  </si>
  <si>
    <t>アミノフィリン静注液２５０ｍｇ「日医工」</t>
  </si>
  <si>
    <t>２．５％１０ｍＬ１管</t>
  </si>
  <si>
    <t>③包装等のみ自社</t>
  </si>
  <si>
    <t>2149114F2044</t>
  </si>
  <si>
    <t>アムバロ配合ＯＤ錠「日医工」（アムロジピンベシル酸塩）</t>
  </si>
  <si>
    <t>日医工、ダイト</t>
  </si>
  <si>
    <t>ダイト（親）（薬価削除済み）、日医工</t>
  </si>
  <si>
    <t>アムバロ配合ＯＤ錠「日医工」（バルサルタン）</t>
  </si>
  <si>
    <t>2171022F6152</t>
  </si>
  <si>
    <t>アムロジピンＯＤ錠１０ｍｇ「日医工」</t>
  </si>
  <si>
    <t>スペイン</t>
  </si>
  <si>
    <t>2171022F3013</t>
  </si>
  <si>
    <t>2171022F3218</t>
  </si>
  <si>
    <t>アムロジピンＯＤ錠２．５ｍｇ「日医工」</t>
  </si>
  <si>
    <t>２．５ｍｇ１錠</t>
  </si>
  <si>
    <t>日医工（親）、日医工ファーマ（承認整理済み）</t>
  </si>
  <si>
    <t>2171022F4010</t>
  </si>
  <si>
    <t>2171022F4214</t>
  </si>
  <si>
    <t>アムロジピンＯＤ錠５ｍｇ「日医工」</t>
  </si>
  <si>
    <t>2171022F5210</t>
  </si>
  <si>
    <t>アムロジピン錠１０ｍｇ「日医工」</t>
  </si>
  <si>
    <t>日医工（親）、ニプロ（承認整理済み）、日医工ファーマ（承認整理済み）</t>
  </si>
  <si>
    <t>2171022F1010</t>
  </si>
  <si>
    <t>2171022F1355</t>
  </si>
  <si>
    <t>アムロジピン錠２．５ｍｇ「日医工」</t>
  </si>
  <si>
    <t>2171022F2017</t>
  </si>
  <si>
    <t>2171022F2351</t>
  </si>
  <si>
    <t>アムロジピン錠５ｍｇ「日医工」</t>
  </si>
  <si>
    <t>2190022F1016</t>
  </si>
  <si>
    <t>2190022F1202</t>
  </si>
  <si>
    <t>アメジニウムメチル硫酸塩錠１０ｍｇ「日医工」</t>
  </si>
  <si>
    <t>2144003F1010</t>
  </si>
  <si>
    <t>2144003F1096</t>
  </si>
  <si>
    <t>アラセプリル錠１２．５ｍｇ「日医工」</t>
  </si>
  <si>
    <t>１２．５ｍｇ１錠</t>
  </si>
  <si>
    <t>日医工（小分け元）、沢井製薬（小分け先）（承認整理済み）</t>
  </si>
  <si>
    <t>2144003F2017</t>
  </si>
  <si>
    <t>2144003F2220</t>
  </si>
  <si>
    <t>アラセプリル錠２５ｍｇ「日医工」</t>
  </si>
  <si>
    <t>２５ｍｇ１錠</t>
  </si>
  <si>
    <t>2144003F3080</t>
  </si>
  <si>
    <t>アラセプリル錠５０ｍｇ「日医工」</t>
  </si>
  <si>
    <t>日医工（親）、沢井製薬（承認整理済み）</t>
  </si>
  <si>
    <t>1179045F6106</t>
  </si>
  <si>
    <t>アリピプラゾールＯＤ錠１２ｍｇ「日医工」</t>
  </si>
  <si>
    <t>１２ｍｇ１錠</t>
  </si>
  <si>
    <t>1179045F7102</t>
  </si>
  <si>
    <t>アリピプラゾールＯＤ錠２４ｍｇ「日医工」</t>
  </si>
  <si>
    <t>２４ｍｇ１錠</t>
  </si>
  <si>
    <t>1179045F4103</t>
  </si>
  <si>
    <t>アリピプラゾールＯＤ錠３ｍｇ「日医工」</t>
  </si>
  <si>
    <t>３ｍｇ１錠</t>
  </si>
  <si>
    <t>1179045F5100</t>
  </si>
  <si>
    <t>アリピプラゾールＯＤ錠６ｍｇ「日医工」</t>
  </si>
  <si>
    <t>６ｍｇ１錠</t>
  </si>
  <si>
    <t>1179045B1013</t>
  </si>
  <si>
    <t>1179045B1064</t>
  </si>
  <si>
    <t>アリピプラゾール散１％「日医工」</t>
  </si>
  <si>
    <t>１％１ｇ</t>
  </si>
  <si>
    <t>1179045F3107</t>
  </si>
  <si>
    <t>アリピプラゾール錠１２ｍｇ「日医工」</t>
  </si>
  <si>
    <t>1179045F1104</t>
  </si>
  <si>
    <t>アリピプラゾール錠３ｍｇ「日医工」</t>
  </si>
  <si>
    <t>1179045F2100</t>
  </si>
  <si>
    <t>アリピプラゾール錠６ｍｇ「日医工」</t>
  </si>
  <si>
    <t>2190408A1011</t>
  </si>
  <si>
    <t>2190408A1097</t>
  </si>
  <si>
    <t>アルガトロバン注射液１０ｍｇ「日医工」</t>
  </si>
  <si>
    <t>１０ｍｇ２０ｍＬ１管</t>
  </si>
  <si>
    <t>2619716Q1010</t>
  </si>
  <si>
    <t>2619716Q1258</t>
  </si>
  <si>
    <t>アルキルジアミノエチルグリシン消毒液１０％「日医工」</t>
  </si>
  <si>
    <t>１０％１０ｍＬ</t>
  </si>
  <si>
    <t>ヤクハン製薬</t>
  </si>
  <si>
    <t>2190406G2011</t>
  </si>
  <si>
    <t>2190406G2089</t>
  </si>
  <si>
    <t>アルプロスタジル注１０μｇシリンジ「日医工」</t>
  </si>
  <si>
    <t>１０μｇ２ｍＬ１筒</t>
  </si>
  <si>
    <t>ハンガリー</t>
  </si>
  <si>
    <t>Dong Kook Pharmaceutical</t>
  </si>
  <si>
    <t>2190406G1066</t>
  </si>
  <si>
    <t>アルプロスタジル注５μｇシリンジ「日医工」</t>
  </si>
  <si>
    <t>５μｇ１ｍＬ１筒</t>
  </si>
  <si>
    <t>3999018F2095</t>
  </si>
  <si>
    <t>アレンドロン酸錠３５ｍｇ「日医工」</t>
  </si>
  <si>
    <t>３５ｍｇ１錠</t>
  </si>
  <si>
    <t>ポーランド</t>
  </si>
  <si>
    <t>3999018F1102</t>
  </si>
  <si>
    <t>アレンドロン酸錠５ｍｇ「日医工」</t>
  </si>
  <si>
    <t>日医工（小分け元）、沢井製薬（小分け先）</t>
  </si>
  <si>
    <t>2239001F1017</t>
  </si>
  <si>
    <t>2239001F1734</t>
  </si>
  <si>
    <t>アンブロキソール塩酸塩錠１５ｍｇ「日医工」</t>
  </si>
  <si>
    <t>１５ｍｇ１錠</t>
  </si>
  <si>
    <t>2239001S2046</t>
  </si>
  <si>
    <t>アンブロキソール塩酸塩内用液０．３％「日医工」</t>
  </si>
  <si>
    <t>０．３％１ｍＬ</t>
  </si>
  <si>
    <t>ファーマパック</t>
  </si>
  <si>
    <t>3399004M1018</t>
  </si>
  <si>
    <t>3399004M1352</t>
  </si>
  <si>
    <t>イコサペント酸エチルカプセル３００ｍｇ「日医工」</t>
  </si>
  <si>
    <t>３００ｍｇ１カプセル</t>
  </si>
  <si>
    <t>3399004M2065</t>
  </si>
  <si>
    <t>イコサペント酸エチル粒状カプセル３００ｍｇ「日医工」</t>
  </si>
  <si>
    <t>３００ｍｇ１包</t>
  </si>
  <si>
    <t>東洋カプセル</t>
  </si>
  <si>
    <t>東洋カプセル（親）、日医工</t>
  </si>
  <si>
    <t>3399004M3070</t>
  </si>
  <si>
    <t>イコサペント酸エチル粒状カプセル６００ｍｇ「日医工」</t>
  </si>
  <si>
    <t>６００ｍｇ１包</t>
  </si>
  <si>
    <t>3399004M4076</t>
  </si>
  <si>
    <t>イコサペント酸エチル粒状カプセル９００ｍｇ「日医工」</t>
  </si>
  <si>
    <t>９００ｍｇ１包</t>
  </si>
  <si>
    <t>6123404A1108</t>
  </si>
  <si>
    <t>イセパマイシン硫酸塩注射液２００ｍｇ「日医工」</t>
  </si>
  <si>
    <t>２００ｍｇ２ｍＬ１管</t>
  </si>
  <si>
    <t>6123404A2082</t>
  </si>
  <si>
    <t>イセパマイシン硫酸塩注射液４００ｍｇ「日医工」</t>
  </si>
  <si>
    <t>４００ｍｇ２ｍＬ１管</t>
  </si>
  <si>
    <t>1115403D3019</t>
  </si>
  <si>
    <t>1115403D3043</t>
  </si>
  <si>
    <t>イソゾール注射用０．５ｇ</t>
  </si>
  <si>
    <t>５００ｍｇ１瓶（溶解液付）</t>
  </si>
  <si>
    <t>6290004F2069</t>
  </si>
  <si>
    <t>イトラコナゾール錠１００ｍｇ「日医工」</t>
  </si>
  <si>
    <t>JW Pharmaceutical</t>
  </si>
  <si>
    <t>6290004F1070</t>
  </si>
  <si>
    <t>イトラコナゾール錠５０ｍｇ「日医工」</t>
  </si>
  <si>
    <t>2329020F1019</t>
  </si>
  <si>
    <t>2329020F1124</t>
  </si>
  <si>
    <t>イルソグラジンマレイン酸塩錠２ｍｇ「日医工」</t>
  </si>
  <si>
    <t>２ｍｇ１錠</t>
  </si>
  <si>
    <t>2329020F2015</t>
  </si>
  <si>
    <t>2329020F2104</t>
  </si>
  <si>
    <t>イルソグラジンマレイン酸塩錠４ｍｇ「日医工」</t>
  </si>
  <si>
    <t>４ｍｇ１錠</t>
  </si>
  <si>
    <t>2149046F2011</t>
  </si>
  <si>
    <t>2149046F2127</t>
  </si>
  <si>
    <t>イルベサルタン錠１００ｍｇ「日医工」</t>
  </si>
  <si>
    <t>2149046F3018</t>
  </si>
  <si>
    <t>2149046F3123</t>
  </si>
  <si>
    <t>イルベサルタン錠２００ｍｇ「日医工」</t>
  </si>
  <si>
    <t>２００ｍｇ１錠</t>
  </si>
  <si>
    <t>2149046F1015</t>
  </si>
  <si>
    <t>2149046F1120</t>
  </si>
  <si>
    <t>イルベサルタン錠５０ｍｇ「日医工」</t>
  </si>
  <si>
    <t>2649719S1258</t>
  </si>
  <si>
    <t>インドメタシンパップ７０ｍｇ「日医工」</t>
  </si>
  <si>
    <t>１０ｃｍ×１４ｃｍ１枚</t>
  </si>
  <si>
    <t>救急薬品工業</t>
  </si>
  <si>
    <t>2399404F1033</t>
  </si>
  <si>
    <t>インフリキシマブＢＳ点滴静注用１００ｍｇ「日医工」</t>
  </si>
  <si>
    <t>Binex、非公表</t>
  </si>
  <si>
    <t>日医工（親）、あゆみ製薬</t>
  </si>
  <si>
    <t>1179054F1081</t>
  </si>
  <si>
    <t>エスシタロプラム錠１０ｍｇ「日医工」</t>
  </si>
  <si>
    <t>日医工岐阜工場</t>
  </si>
  <si>
    <t>1179054F2088</t>
  </si>
  <si>
    <t>エスシタロプラム錠２０ｍｇ「日医工」</t>
  </si>
  <si>
    <t>２０ｍｇ１錠</t>
  </si>
  <si>
    <t>1129010F1010</t>
  </si>
  <si>
    <t>1129010F1168</t>
  </si>
  <si>
    <t>エスゾピクロン錠１ｍｇ「日医工」</t>
  </si>
  <si>
    <t>クロアチア</t>
  </si>
  <si>
    <t>日新製薬（親）、日医工</t>
  </si>
  <si>
    <t>1129010F2016</t>
  </si>
  <si>
    <t>1129010F2164</t>
  </si>
  <si>
    <t>エスゾピクロン錠２ｍｇ「日医工」</t>
  </si>
  <si>
    <t>1129010F3012</t>
  </si>
  <si>
    <t>1129010F3160</t>
  </si>
  <si>
    <t>エスゾピクロン錠３ｍｇ「日医工」</t>
  </si>
  <si>
    <t>2189018F1019</t>
  </si>
  <si>
    <t>2189018F1175</t>
  </si>
  <si>
    <t>エゼチミブ錠１０ｍｇ「日医工」</t>
  </si>
  <si>
    <t>共和薬品工業</t>
  </si>
  <si>
    <t>共和薬品工業（親）、日医工</t>
  </si>
  <si>
    <t>3999451G1030</t>
  </si>
  <si>
    <t>エタネルセプトＢＳ皮下注１０ｍｇシリンジ１．０ｍＬ「日医工」</t>
  </si>
  <si>
    <t>１０ｍｇ１ｍＬ１筒</t>
  </si>
  <si>
    <t>エイワイファーマ</t>
  </si>
  <si>
    <t>陽進堂（親）、日医工</t>
  </si>
  <si>
    <t>3999451G2037</t>
  </si>
  <si>
    <t>エタネルセプトＢＳ皮下注２５ｍｇシリンジ０．５ｍＬ「日医工」</t>
  </si>
  <si>
    <t>２５ｍｇ０．５ｍＬ１筒</t>
  </si>
  <si>
    <t>LUPIN、エイワイファーマ</t>
  </si>
  <si>
    <t>3999451G3033</t>
  </si>
  <si>
    <t>エタネルセプトＢＳ皮下注５０ｍｇシリンジ１．０ｍＬ「日医工」</t>
  </si>
  <si>
    <t>５０ｍｇ１ｍＬ１筒</t>
  </si>
  <si>
    <t>3999451G4030</t>
  </si>
  <si>
    <t>エタネルセプトＢＳ皮下注５０ｍｇペン１．０ｍＬ「日医工」</t>
  </si>
  <si>
    <t>５０ｍｇ１ｍＬ１キット</t>
  </si>
  <si>
    <t>1190401A1201</t>
  </si>
  <si>
    <t>エダラボン点滴静注液３０ｍｇ「日医工」</t>
  </si>
  <si>
    <t>３０ｍｇ２０ｍＬ１管</t>
  </si>
  <si>
    <t>1179025F3010</t>
  </si>
  <si>
    <t>1179025F3142</t>
  </si>
  <si>
    <t>エチゾラム錠０．２５ｍｇ「日医工」</t>
  </si>
  <si>
    <t>０．２５ｍｇ１錠</t>
  </si>
  <si>
    <t>1179025F1018</t>
  </si>
  <si>
    <t>1179025F1263</t>
  </si>
  <si>
    <t>エチゾラム錠０．５ｍｇ「日医工」</t>
  </si>
  <si>
    <t>０．５ｍｇ１錠</t>
  </si>
  <si>
    <t>1179025F2227</t>
  </si>
  <si>
    <t>エチゾラム錠１ｍｇ「日医工」</t>
  </si>
  <si>
    <t>1149032F1019</t>
  </si>
  <si>
    <t>1149032F1140</t>
  </si>
  <si>
    <t>エトドラク錠１００ｍｇ「日医工」</t>
  </si>
  <si>
    <t>1149032F2015</t>
  </si>
  <si>
    <t>1149032F2180</t>
  </si>
  <si>
    <t>エトドラク錠２００ｍｇ「日医工」</t>
  </si>
  <si>
    <t>4490014R1064</t>
  </si>
  <si>
    <t>エピナスチン塩酸塩ＤＳ１％小児用「日医工」</t>
  </si>
  <si>
    <t>1249009F1015</t>
  </si>
  <si>
    <t>1249009F1406</t>
  </si>
  <si>
    <t>エペリゾン塩酸塩錠５０ｍｇ「日医工」</t>
  </si>
  <si>
    <t>台湾（日本）</t>
  </si>
  <si>
    <t>エリブリンメシル酸塩静注液１ｍｇ「日医工」</t>
    <phoneticPr fontId="2"/>
  </si>
  <si>
    <t>１ｍｇ2ｍＬ１瓶</t>
    <rPh sb="7" eb="8">
      <t>ビン</t>
    </rPh>
    <phoneticPr fontId="2"/>
  </si>
  <si>
    <t>非公表（小分け元）</t>
  </si>
  <si>
    <t>3112006M1049</t>
  </si>
  <si>
    <t>エルデカルシトールカプセル０．５μｇ「日医工」</t>
  </si>
  <si>
    <t>０．５μｇ１カプセル</t>
  </si>
  <si>
    <t>日医工（親）、沢井製薬</t>
  </si>
  <si>
    <t>3112006M2045</t>
  </si>
  <si>
    <t>エルデカルシトールカプセル０．７５μｇ「日医工」</t>
  </si>
  <si>
    <t>０．７５μｇ１カプセル</t>
  </si>
  <si>
    <t>2160005F1080</t>
  </si>
  <si>
    <t>エレトリプタン錠２０ｍｇ「日医工」</t>
  </si>
  <si>
    <t>2615705Q1226</t>
  </si>
  <si>
    <t>オー消エタ消毒液</t>
  </si>
  <si>
    <t>１０ｍＬ</t>
  </si>
  <si>
    <t>4291410A2017</t>
  </si>
  <si>
    <t>4291410A2130</t>
  </si>
  <si>
    <t>オキサリプラチン点滴静注液１００ｍｇ「日医工」</t>
  </si>
  <si>
    <t>4291410A3013</t>
  </si>
  <si>
    <t>4291410A3129</t>
  </si>
  <si>
    <t>オキサリプラチン点滴静注液２００ｍｇ「日医工」</t>
  </si>
  <si>
    <t>２００ｍｇ４０ｍＬ１瓶</t>
  </si>
  <si>
    <t>4291410A1010</t>
  </si>
  <si>
    <t>4291410A1134</t>
  </si>
  <si>
    <t>オキサリプラチン点滴静注液５０ｍｇ「日医工」</t>
  </si>
  <si>
    <t>５０ｍｇ１０ｍＬ１瓶</t>
  </si>
  <si>
    <t>3999411A1068</t>
  </si>
  <si>
    <t>オザグレルＮａ静注液２０ｍｇ「日医工」</t>
  </si>
  <si>
    <t>２０ｍｇ２ｍＬ１管</t>
  </si>
  <si>
    <t>3999411A9018</t>
  </si>
  <si>
    <t>3999411A9042</t>
  </si>
  <si>
    <t>オザグレルＮａ静注液４０ｍｇ「日医工」</t>
  </si>
  <si>
    <t>４０ｍｇ４ｍＬ１管</t>
  </si>
  <si>
    <t>3999411A2056</t>
  </si>
  <si>
    <t>オザグレルＮａ静注液８０ｍｇ「日医工」</t>
  </si>
  <si>
    <t>８０ｍｇ８ｍＬ１管</t>
  </si>
  <si>
    <t>3999411D1013</t>
  </si>
  <si>
    <t>3999411D1200</t>
  </si>
  <si>
    <t>オザグレルＮａ静注用２０ｍｇ「日医工」</t>
  </si>
  <si>
    <t>２０ｍｇ１瓶</t>
  </si>
  <si>
    <t>1319722Q1210</t>
  </si>
  <si>
    <t>オフロキサシン点眼液０．３％「日医工」</t>
  </si>
  <si>
    <t>2329403D1068</t>
  </si>
  <si>
    <t>オメプラゾール注射用２０ｍｇ「日医工」</t>
  </si>
  <si>
    <t>新新科薬、日医工</t>
  </si>
  <si>
    <t>1179044F5016</t>
  </si>
  <si>
    <t>1179044F5113</t>
  </si>
  <si>
    <t>オランザピンＯＤ錠１０ｍｇ「日医工」</t>
  </si>
  <si>
    <t>1179044F6012</t>
  </si>
  <si>
    <t>1179044F6136</t>
  </si>
  <si>
    <t>オランザピンＯＤ錠２．５ｍｇ「日医工」</t>
  </si>
  <si>
    <t>キョーリン製薬グループ工場</t>
  </si>
  <si>
    <t>キョーリンリメディオ（小分け元）</t>
  </si>
  <si>
    <t>1179044F4010</t>
  </si>
  <si>
    <t>1179044F4117</t>
  </si>
  <si>
    <t>オランザピンＯＤ錠５ｍｇ「日医工」</t>
  </si>
  <si>
    <t>1179044C1014</t>
  </si>
  <si>
    <t>1179044C1081</t>
  </si>
  <si>
    <t>オランザピン細粒１％「日医工」</t>
  </si>
  <si>
    <t>7121704X1415</t>
  </si>
  <si>
    <t>オリブ油「日医工」</t>
  </si>
  <si>
    <t>2149044F5011</t>
  </si>
  <si>
    <t>2149044F5097</t>
  </si>
  <si>
    <t>オルメサルタンＯＤ錠１０ｍｇ「日医工」</t>
  </si>
  <si>
    <t>2149044F6018</t>
  </si>
  <si>
    <t>2149044F6093</t>
  </si>
  <si>
    <t>オルメサルタンＯＤ錠２０ｍｇ「日医工」</t>
  </si>
  <si>
    <t>2149044F7014</t>
  </si>
  <si>
    <t>2149044F7081</t>
  </si>
  <si>
    <t>オルメサルタンＯＤ錠４０ｍｇ「日医工」</t>
  </si>
  <si>
    <t>４０ｍｇ１錠</t>
  </si>
  <si>
    <t>2149044F8010</t>
  </si>
  <si>
    <t>2149044F8100</t>
  </si>
  <si>
    <t>オルメサルタンＯＤ錠５ｍｇ「日医工」</t>
  </si>
  <si>
    <t>2149044F1016</t>
  </si>
  <si>
    <t>2149044F1121</t>
  </si>
  <si>
    <t>オルメサルタン錠１０ｍｇ「日医工」</t>
  </si>
  <si>
    <t>2149044F2012</t>
  </si>
  <si>
    <t>2149044F2128</t>
  </si>
  <si>
    <t>オルメサルタン錠２０ｍｇ「日医工」</t>
  </si>
  <si>
    <t>2149044F4015</t>
  </si>
  <si>
    <t>2149044F4139</t>
  </si>
  <si>
    <t>オルメサルタン錠４０ｍｇ「日医工」</t>
  </si>
  <si>
    <t>2149044F3019</t>
  </si>
  <si>
    <t>2149044F3132</t>
  </si>
  <si>
    <t>オルメサルタン錠５ｍｇ「日医工」</t>
  </si>
  <si>
    <t>4490025F1015</t>
  </si>
  <si>
    <t>4490025F1244</t>
  </si>
  <si>
    <t>オロパタジン塩酸塩錠２．５ｍｇ「日医工」</t>
  </si>
  <si>
    <t>4490025F2011</t>
  </si>
  <si>
    <t>4490025F2240</t>
  </si>
  <si>
    <t>オロパタジン塩酸塩錠５ｍｇ「日医工」</t>
  </si>
  <si>
    <t>7990002B2044</t>
  </si>
  <si>
    <t>ガスチーム散４万単位／ｇ</t>
  </si>
  <si>
    <t>２０，０００単位</t>
  </si>
  <si>
    <t>3999403D1019</t>
  </si>
  <si>
    <t>3999403D1299</t>
  </si>
  <si>
    <t>ガベキサートメシル酸塩静注用１００ｍｇ「日医工」</t>
  </si>
  <si>
    <t>3999403D2015</t>
  </si>
  <si>
    <t>3999403D2104</t>
  </si>
  <si>
    <t>ガベキサートメシル酸塩静注用５００ｍｇ「日医工」</t>
  </si>
  <si>
    <t>５００ｍｇ１瓶</t>
  </si>
  <si>
    <t>4223005F1057</t>
  </si>
  <si>
    <t>カペシタビン錠３００ｍｇ「日医工」</t>
  </si>
  <si>
    <t>３００ｍｇ１錠</t>
  </si>
  <si>
    <t>ダイト</t>
  </si>
  <si>
    <t>3999003F1017</t>
  </si>
  <si>
    <t>3999003F1335</t>
  </si>
  <si>
    <t>カモスタットメシル酸塩錠１００ｍｇ「日医工」</t>
  </si>
  <si>
    <t>2491001F5013</t>
  </si>
  <si>
    <t>2491001F5170</t>
  </si>
  <si>
    <t>カリジノゲナーゼ錠２５単位「日医工」</t>
  </si>
  <si>
    <t>２５単位１錠</t>
  </si>
  <si>
    <t>2491001F6192</t>
  </si>
  <si>
    <t>カリジノゲナーゼ錠５０単位「日医工」</t>
  </si>
  <si>
    <t>５０単位１錠</t>
  </si>
  <si>
    <t>3213400A3043</t>
  </si>
  <si>
    <t>カルチコール注射液８．５％１０ｍＬ</t>
  </si>
  <si>
    <t>８．５％１０ｍＬ１管</t>
  </si>
  <si>
    <t>3213400A2047</t>
  </si>
  <si>
    <t>カルチコール注射液８．５％５ｍＬ</t>
  </si>
  <si>
    <t>８．５％５ｍＬ１管</t>
  </si>
  <si>
    <t>3213001X1045</t>
  </si>
  <si>
    <t>カルチコール末</t>
  </si>
  <si>
    <t>3321002B1015</t>
  </si>
  <si>
    <t>3321002B1155</t>
  </si>
  <si>
    <t>カルバゾクロムスルホン酸ナトリウム散１０％「日医工」</t>
  </si>
  <si>
    <t>１０％１ｇ</t>
  </si>
  <si>
    <t>クオリテックファーマ</t>
  </si>
  <si>
    <t>3321002F1114</t>
  </si>
  <si>
    <t>カルバゾクロムスルホン酸ナトリウム錠１０ｍｇ「日医工」</t>
  </si>
  <si>
    <t>3321002F2013</t>
  </si>
  <si>
    <t>3321002F2404</t>
  </si>
  <si>
    <t>カルバゾクロムスルホン酸ナトリウム錠３０ｍｇ「日医工」</t>
    <phoneticPr fontId="2"/>
  </si>
  <si>
    <t>３０ｍｇ１錠</t>
  </si>
  <si>
    <t>3321401A4017</t>
  </si>
  <si>
    <t>3321401A4246</t>
  </si>
  <si>
    <t>カルバゾクロムスルホン酸ナトリウム静注液１００ｍｇ「日医工」</t>
  </si>
  <si>
    <t>０．５％２０ｍＬ１管</t>
  </si>
  <si>
    <t>3321401A2014</t>
  </si>
  <si>
    <t>3321401A2170</t>
  </si>
  <si>
    <t>カルバゾクロムスルホン酸ナトリウム静注液２５ｍｇ「日医工」</t>
  </si>
  <si>
    <t>０．５％５ｍＬ１管</t>
  </si>
  <si>
    <t>3321401A3010</t>
  </si>
  <si>
    <t>3321401A3185</t>
  </si>
  <si>
    <t>カルバゾクロムスルホン酸ナトリウム静注液５０ｍｇ「日医工」</t>
  </si>
  <si>
    <t>０．５％１０ｍＬ１管</t>
  </si>
  <si>
    <t>4291403A2122</t>
  </si>
  <si>
    <t>カルボプラチン注射液１５０ｍｇ「日医工」</t>
  </si>
  <si>
    <t>１５０ｍｇ１５ｍＬ１瓶</t>
  </si>
  <si>
    <t>アメリカ合衆国</t>
  </si>
  <si>
    <t>4291403A3013</t>
  </si>
  <si>
    <t>4291403A3129</t>
  </si>
  <si>
    <t>カルボプラチン注射液４５０ｍｇ「日医工」</t>
  </si>
  <si>
    <t>４５０ｍｇ４５ｍＬ１瓶</t>
  </si>
  <si>
    <t>4291403A1010</t>
  </si>
  <si>
    <t>4291403A1126</t>
  </si>
  <si>
    <t>カルボプラチン注射液５０ｍｇ「日医工」</t>
  </si>
  <si>
    <t>５０ｍｇ５ｍＬ１瓶</t>
  </si>
  <si>
    <t>1124030F1070</t>
  </si>
  <si>
    <t>クアゼパム錠１５ｍｇ「日医工」</t>
  </si>
  <si>
    <t>1124030F2084</t>
  </si>
  <si>
    <t>クアゼパム錠２０ｍｇ「日医工」</t>
  </si>
  <si>
    <t>1179042F2166</t>
  </si>
  <si>
    <t>クエチアピン錠１００ｍｇ「日医工」</t>
  </si>
  <si>
    <t>1179042F3162</t>
  </si>
  <si>
    <t>クエチアピン錠２００ｍｇ「日医工」</t>
  </si>
  <si>
    <t>1179042F1011</t>
  </si>
  <si>
    <t>1179042F1160</t>
  </si>
  <si>
    <t>クエチアピン錠２５ｍｇ「日医工」</t>
  </si>
  <si>
    <t>7149007X1242</t>
  </si>
  <si>
    <t>クエン酸「日医工」</t>
  </si>
  <si>
    <t>１０ｇ</t>
  </si>
  <si>
    <t>富士化学工業</t>
  </si>
  <si>
    <t>2391400A3105</t>
  </si>
  <si>
    <t>グラニセトロン静注液１ｍｇ「日医工」</t>
  </si>
  <si>
    <t>イスラエル</t>
  </si>
  <si>
    <t>2391400A4128</t>
  </si>
  <si>
    <t>グラニセトロン静注液３ｍｇ「日医工」</t>
  </si>
  <si>
    <t>2391400G1113</t>
  </si>
  <si>
    <t>グラニセトロン点滴静注液３ｍｇバッグ「日医工」</t>
  </si>
  <si>
    <t>３ｍｇ１００ｍＬ１袋</t>
  </si>
  <si>
    <t>2391002Q1026</t>
  </si>
  <si>
    <t>グラニセトロン内服ゼリー１ｍｇ「ケミファ」</t>
  </si>
  <si>
    <t>１ｍｇ１包</t>
  </si>
  <si>
    <t>2391002Q2022</t>
  </si>
  <si>
    <t>グラニセトロン内服ゼリー２ｍｇ「ケミファ」</t>
  </si>
  <si>
    <t>２ｍｇ１包</t>
  </si>
  <si>
    <t>1190004C1025</t>
  </si>
  <si>
    <t>グラマリール細粒１０％</t>
  </si>
  <si>
    <t>1190004F1021</t>
  </si>
  <si>
    <t>グラマリール錠２５ｍｇ</t>
  </si>
  <si>
    <t>1190004F2028</t>
  </si>
  <si>
    <t>グラマリール錠５０ｍｇ</t>
  </si>
  <si>
    <t>6149003F2011</t>
  </si>
  <si>
    <t>6149003F2143</t>
  </si>
  <si>
    <t>クラリスロマイシン錠２００ｍｇ「日医工」</t>
  </si>
  <si>
    <t>6149003F1015</t>
  </si>
  <si>
    <t>6149003F1120</t>
  </si>
  <si>
    <t>クラリスロマイシン錠５０ｍｇ小児用「日医工」</t>
  </si>
  <si>
    <t>1149109F1034</t>
  </si>
  <si>
    <t>クリアミン配合錠Ａ１．０（イソプロピルアンチピリン）</t>
  </si>
  <si>
    <t>三和化学研究所</t>
  </si>
  <si>
    <t>クリアミン配合錠Ａ１．０（エルゴタミン酒石酸塩）</t>
  </si>
  <si>
    <t>チェコ</t>
  </si>
  <si>
    <t>クリアミン配合錠Ａ１．０（無水カフェイン）</t>
  </si>
  <si>
    <t>1149115F1030</t>
  </si>
  <si>
    <t>クリアミン配合錠Ｓ０．５（イソプロピルアンチピリン）</t>
  </si>
  <si>
    <t>クリアミン配合錠Ｓ０．５（エルゴタミン酒石酸塩）</t>
  </si>
  <si>
    <t>クリアミン配合錠Ｓ０．５（無水カフェイン）</t>
  </si>
  <si>
    <t>3961008F6014</t>
  </si>
  <si>
    <t>3961008F6081</t>
  </si>
  <si>
    <t>グリメピリドＯＤ錠０．５ｍｇ「日医工」</t>
  </si>
  <si>
    <t>3961008F4011</t>
  </si>
  <si>
    <t>3961008F4097</t>
  </si>
  <si>
    <t>グリメピリドＯＤ錠１ｍｇ「日医工」</t>
  </si>
  <si>
    <t>3961008F5018</t>
  </si>
  <si>
    <t>3961008F5093</t>
  </si>
  <si>
    <t>グリメピリドＯＤ錠３ｍｇ「日医工」</t>
  </si>
  <si>
    <t>4419008Q1017</t>
  </si>
  <si>
    <t>4419008Q1190</t>
  </si>
  <si>
    <t>クレマスチンシロップ０．０１％「日医工」</t>
  </si>
  <si>
    <t>０．０１％１０ｍＬ</t>
  </si>
  <si>
    <t>1179012F2017</t>
  </si>
  <si>
    <t>1179012F2084</t>
  </si>
  <si>
    <t>クロチアゼパム錠１０ｍｇ「日医工」</t>
  </si>
  <si>
    <t>1179012F1010</t>
  </si>
  <si>
    <t>1179012F1150</t>
  </si>
  <si>
    <t>クロチアゼパム錠５ｍｇ「日医工」</t>
  </si>
  <si>
    <t>東菱薬品工業</t>
  </si>
  <si>
    <t>3399008F1114</t>
  </si>
  <si>
    <t>クロピドグレル錠２５ｍｇ「ＳＡＮＩＫ」</t>
  </si>
  <si>
    <t>3399008F2110</t>
  </si>
  <si>
    <t>クロピドグレル錠７５ｍｇ「ＳＡＮＩＫ」</t>
  </si>
  <si>
    <t>７５ｍｇ１錠</t>
  </si>
  <si>
    <t>4419003B1291</t>
  </si>
  <si>
    <t>クロルフェニラミンマレイン酸塩散１％「日医工」</t>
  </si>
  <si>
    <t>2619702Q3275</t>
  </si>
  <si>
    <t>クロルヘキシジングルコン酸塩消毒液５％「日医工」</t>
  </si>
  <si>
    <t>５％１０ｍＬ</t>
  </si>
  <si>
    <t>4490003Q1176</t>
  </si>
  <si>
    <t>ケトチフェンシロップ０．０２％「日医工」</t>
  </si>
  <si>
    <t>０．０２％１ｍＬ</t>
  </si>
  <si>
    <t>1319730Q1346</t>
  </si>
  <si>
    <t>ケトチフェン点眼液０．０５％「日医工」</t>
  </si>
  <si>
    <t>2649729S2010</t>
  </si>
  <si>
    <t>2649729S2126</t>
  </si>
  <si>
    <t>ケトプロフェンテープ２０ｍｇ「日医工」</t>
  </si>
  <si>
    <t>７ｃｍ×１０ｃｍ１枚</t>
  </si>
  <si>
    <t>救急薬品工業（小分け元）</t>
  </si>
  <si>
    <t>2649729S3017</t>
  </si>
  <si>
    <t>2649729S3114</t>
  </si>
  <si>
    <t>ケトプロフェンテープ４０ｍｇ「日医工」</t>
  </si>
  <si>
    <t>2649729S1014</t>
  </si>
  <si>
    <t>2649729S1197</t>
  </si>
  <si>
    <t>ケトプロフェンパップ３０ｍｇ「日医工」</t>
  </si>
  <si>
    <t>東光薬品工業</t>
  </si>
  <si>
    <t>4291013F1086</t>
  </si>
  <si>
    <t>ゲフィチニブ錠２５０ｍｇ「日医工」</t>
  </si>
  <si>
    <t>6134407A1040</t>
  </si>
  <si>
    <t>ゲンタマイシン硫酸塩注射液１０ｍｇ「日医工」</t>
  </si>
  <si>
    <t>１０ｍｇ１管</t>
  </si>
  <si>
    <t>スロベニア</t>
  </si>
  <si>
    <t>6134407A2101</t>
  </si>
  <si>
    <t>ゲンタマイシン硫酸塩注射液４０ｍｇ「日医工」</t>
  </si>
  <si>
    <t>４０ｍｇ１管</t>
  </si>
  <si>
    <t>6134407A3094</t>
  </si>
  <si>
    <t>ゲンタマイシン硫酸塩注射液６０ｍｇ「日医工」</t>
  </si>
  <si>
    <t>６０ｍｇ１管</t>
  </si>
  <si>
    <t>2452001F1036</t>
  </si>
  <si>
    <t>コートン錠２５ｍｇ</t>
  </si>
  <si>
    <t>3991400A4133</t>
  </si>
  <si>
    <t>コンドロイチン硫酸ナトリウム注射液２００ｍｇ「日医工」</t>
  </si>
  <si>
    <t>１％２０ｍＬ１管</t>
  </si>
  <si>
    <t>2459100F1146</t>
  </si>
  <si>
    <t>サクコルチン配合錠（d-クロルフェニラミンマレイン酸塩）</t>
  </si>
  <si>
    <t>共和薬品工業（小分け元）</t>
  </si>
  <si>
    <t>サクコルチン配合錠（ベタメタゾン）</t>
  </si>
  <si>
    <t>1149029F1017</t>
  </si>
  <si>
    <t>1149029F1130</t>
  </si>
  <si>
    <t>ザルトプロフェン錠８０ｍｇ「日医工」</t>
  </si>
  <si>
    <t>８０ｍｇ１錠</t>
  </si>
  <si>
    <t>2254001F1102</t>
  </si>
  <si>
    <t>サルブタモール錠２ｍｇ「日医工」</t>
  </si>
  <si>
    <t>3136402A3017</t>
  </si>
  <si>
    <t>3136402A3190</t>
  </si>
  <si>
    <t>シアノコバラミン注射液１ｍｇ「日医工」</t>
  </si>
  <si>
    <t>3999004M3102</t>
  </si>
  <si>
    <t>シクロスポリンカプセル１０ｍｇ「日医工」</t>
  </si>
  <si>
    <t>3999004M4109</t>
  </si>
  <si>
    <t>シクロスポリンカプセル２５ｍｇ「日医工」</t>
  </si>
  <si>
    <t>3999004M5016</t>
  </si>
  <si>
    <t>3999004M5105</t>
  </si>
  <si>
    <t>シクロスポリンカプセル５０ｍｇ「日医工」</t>
  </si>
  <si>
    <t>５０ｍｇ１カプセル</t>
  </si>
  <si>
    <t>2649734S1015</t>
  </si>
  <si>
    <t>2649734S1112</t>
  </si>
  <si>
    <t>ジクロフェナクＮａテープ１５ｍｇ「日医工」</t>
  </si>
  <si>
    <t>2649734S2119</t>
  </si>
  <si>
    <t>ジクロフェナクＮａテープ３０ｍｇ「日医工」</t>
  </si>
  <si>
    <t>1147700J1014</t>
  </si>
  <si>
    <t>1147700J1170</t>
  </si>
  <si>
    <t>ジクロフェナクナトリウム坐剤１２．５ｍｇ「日医工」</t>
  </si>
  <si>
    <t>１２．５ｍｇ１個</t>
  </si>
  <si>
    <t>1147700J2010</t>
  </si>
  <si>
    <t>1147700J2231</t>
  </si>
  <si>
    <t>ジクロフェナクナトリウム坐剤２５ｍｇ「日医工」</t>
  </si>
  <si>
    <t>２５ｍｇ１個</t>
  </si>
  <si>
    <t>1147700J3017</t>
  </si>
  <si>
    <t>1147700J3254</t>
  </si>
  <si>
    <t>ジクロフェナクナトリウム坐剤５０ｍｇ「日医工」</t>
  </si>
  <si>
    <t>５０ｍｇ１個</t>
  </si>
  <si>
    <t>2190404H5017</t>
  </si>
  <si>
    <t>2190404H5092</t>
  </si>
  <si>
    <t>シチコリン注１０００ｍｇ／４ｍＬ「日医工」</t>
  </si>
  <si>
    <t>2190404A1323</t>
  </si>
  <si>
    <t>シチコリン注１００ｍｇ／２ｍＬ「日医工」</t>
  </si>
  <si>
    <t>2190404H1011</t>
  </si>
  <si>
    <t>2190404H1283</t>
  </si>
  <si>
    <t>シチコリン注２５０ｍｇ／２ｍＬ「日医工」</t>
  </si>
  <si>
    <t>2190404A5019</t>
  </si>
  <si>
    <t>2190404A5213</t>
  </si>
  <si>
    <t>シチコリン注５００ｍｇ／１０ｍＬ「日医工」</t>
  </si>
  <si>
    <t>2190404H4010</t>
  </si>
  <si>
    <t>2190404H4126</t>
  </si>
  <si>
    <t>シチコリン注５００ｍｇ／２ｍＬ「日医工」</t>
  </si>
  <si>
    <t>2171402A1159</t>
  </si>
  <si>
    <t>ジピリダモール静注液１０ｍｇ「日医工」</t>
  </si>
  <si>
    <t>０．５％２ｍＬ１管</t>
  </si>
  <si>
    <t>2115401A1015</t>
  </si>
  <si>
    <t>2115401A1171</t>
  </si>
  <si>
    <t>ジプロフィリン注３００ｍｇ「日医工」</t>
  </si>
  <si>
    <t>3962001F1093</t>
  </si>
  <si>
    <t>ジベトス錠５０ｍｇ</t>
  </si>
  <si>
    <t>2171005F2013</t>
  </si>
  <si>
    <t>2171005F2145</t>
  </si>
  <si>
    <t>ジラゼプ塩酸塩錠１００ｍｇ「日医工」</t>
  </si>
  <si>
    <t>2171005F1017</t>
  </si>
  <si>
    <t>2171005F1327</t>
  </si>
  <si>
    <t>ジラゼプ塩酸塩錠５０ｍｇ「日医工」</t>
  </si>
  <si>
    <t>2171006N1156</t>
  </si>
  <si>
    <t>ジルチアゼム塩酸塩徐放カプセル１００ｍｇ「日医工」</t>
  </si>
  <si>
    <t>１００ｍｇ１カプセル</t>
  </si>
  <si>
    <t>VALPHARMA</t>
  </si>
  <si>
    <t>2171006N2012</t>
  </si>
  <si>
    <t>2171006N2071</t>
  </si>
  <si>
    <t>ジルチアゼム塩酸塩徐放カプセル２００ｍｇ「日医工」</t>
  </si>
  <si>
    <t>２００ｍｇ１カプセル</t>
  </si>
  <si>
    <t>沢井製薬-全星薬品工業</t>
  </si>
  <si>
    <t>沢井製薬（親）、日医工</t>
  </si>
  <si>
    <t>2149121F4047</t>
  </si>
  <si>
    <t>ジルムロ配合ＯＤ錠ＨＤ「日医工」（アジルサルタン）</t>
  </si>
  <si>
    <t>ジルムロ配合ＯＤ錠ＨＤ「日医工」（アムロジピンべシル酸塩）</t>
  </si>
  <si>
    <t>2149121F3040</t>
  </si>
  <si>
    <t>ジルムロ配合ＯＤ錠ＬＤ「日医工」（アジルサルタン）</t>
  </si>
  <si>
    <t>ジルムロ配合ＯＤ錠ＬＤ「日医工」（アムロジピンべシル酸塩）</t>
  </si>
  <si>
    <t>3399002F4019</t>
  </si>
  <si>
    <t>3399002F4116</t>
  </si>
  <si>
    <t>シロスタゾールＯＤ錠１００ｍｇ「日医工」</t>
  </si>
  <si>
    <t>日本薬品工業（小分け元）</t>
  </si>
  <si>
    <t>3399002F3012</t>
  </si>
  <si>
    <t>3399002F3110</t>
  </si>
  <si>
    <t>シロスタゾールＯＤ錠５０ｍｇ「日医工」</t>
  </si>
  <si>
    <t>3399002F2016</t>
  </si>
  <si>
    <t>3399002F2296</t>
  </si>
  <si>
    <t>シロスタゾール錠１００ｍｇ「日医工」</t>
  </si>
  <si>
    <t>3399002F1010</t>
  </si>
  <si>
    <t>3399002F1273</t>
  </si>
  <si>
    <t>シロスタゾール錠５０ｍｇ「日医工」</t>
  </si>
  <si>
    <t>3399002Q2033</t>
  </si>
  <si>
    <t>シロスタゾール内服ゼリー１００ｍｇ「ＥＥ」</t>
  </si>
  <si>
    <t>１００ｍｇ１包</t>
  </si>
  <si>
    <t>3399002Q1037</t>
  </si>
  <si>
    <t>シロスタゾール内服ゼリー５０ｍｇ「ＥＥ」</t>
  </si>
  <si>
    <t>５０ｍｇ１包</t>
  </si>
  <si>
    <t>2454701X2030</t>
  </si>
  <si>
    <t>ステロネマ注腸１．５ｍｇ</t>
  </si>
  <si>
    <t>１．９７５ｍｇ１個</t>
  </si>
  <si>
    <t>2454701X1033</t>
  </si>
  <si>
    <t>ステロネマ注腸３ｍｇ</t>
  </si>
  <si>
    <t>３．９５ｍｇ１個</t>
  </si>
  <si>
    <t>2133001F1018</t>
  </si>
  <si>
    <t>2133001F1590</t>
  </si>
  <si>
    <t>スピロノラクトン錠２５ｍｇ「日医工」</t>
  </si>
  <si>
    <t>2160003F1138</t>
  </si>
  <si>
    <t>スマトリプタン錠５０ｍｇ「日医工」</t>
  </si>
  <si>
    <t>1144400A2014</t>
  </si>
  <si>
    <t>1144400A2197</t>
  </si>
  <si>
    <t>スルピリン注射液２５０ｍｇ「日医工」</t>
  </si>
  <si>
    <t>1144400A3010</t>
  </si>
  <si>
    <t>1144400A3185</t>
  </si>
  <si>
    <t>スルピリン注射液５００ｍｇ「日医工」</t>
  </si>
  <si>
    <t>2249105Q1037</t>
  </si>
  <si>
    <t>東洋製薬化成</t>
  </si>
  <si>
    <t>4490020F2299</t>
  </si>
  <si>
    <t>セチリジン塩酸塩錠１０ｍｇ「日医工」</t>
  </si>
  <si>
    <t>4490020F1292</t>
  </si>
  <si>
    <t>セチリジン塩酸塩錠５ｍｇ「日医工」</t>
  </si>
  <si>
    <t>6132005C1231</t>
  </si>
  <si>
    <t>セファクロル細粒１０％「日医工」</t>
  </si>
  <si>
    <t>１００ｍｇ１ｇ</t>
  </si>
  <si>
    <t>長生堂製薬</t>
  </si>
  <si>
    <t>6132005C2106</t>
  </si>
  <si>
    <t>セファクロル細粒２０％「日医工」</t>
  </si>
  <si>
    <t>２００ｍｇ１ｇ</t>
  </si>
  <si>
    <t>6132401D1061</t>
  </si>
  <si>
    <t>セファゾリンナトリウム注射用０．２５ｇ「日医工」</t>
  </si>
  <si>
    <t>２５０ｍｇ１瓶</t>
  </si>
  <si>
    <t>アピ</t>
  </si>
  <si>
    <t>日医工（親）、ニプロ</t>
  </si>
  <si>
    <t>6132401D2122</t>
  </si>
  <si>
    <t>セファゾリンナトリウム注射用０．５ｇ「日医工」</t>
  </si>
  <si>
    <t>Chong Kun Dang Pharmaceutical、日医工</t>
  </si>
  <si>
    <t>6132401D3196</t>
  </si>
  <si>
    <t>セファゾリンナトリウム注射用１ｇ「日医工」</t>
  </si>
  <si>
    <t>１ｇ１瓶</t>
  </si>
  <si>
    <t>6132401D4192</t>
  </si>
  <si>
    <t>セファゾリンナトリウム注射用２ｇ「日医工」</t>
  </si>
  <si>
    <t>２ｇ１瓶</t>
  </si>
  <si>
    <t>6132002R4094</t>
  </si>
  <si>
    <t>セファレキシンドライシロップ小児用５０％「日医工」</t>
  </si>
  <si>
    <t>５００ｍｇ１ｇ</t>
  </si>
  <si>
    <t>6132002F1099</t>
  </si>
  <si>
    <t>セファレキシン錠２５０「日医工」</t>
  </si>
  <si>
    <t>Taiwan Biotech</t>
  </si>
  <si>
    <t>6132002F1102</t>
  </si>
  <si>
    <t>6132002F1102</t>
    <phoneticPr fontId="2"/>
  </si>
  <si>
    <t>セファレキシン錠２５０ｍｇ「日医工」</t>
  </si>
  <si>
    <t>単独開発</t>
    <phoneticPr fontId="2"/>
  </si>
  <si>
    <t>6132409D1041</t>
  </si>
  <si>
    <t>セフォタックス注射用０．５ｇ</t>
  </si>
  <si>
    <t>6132409D2048</t>
  </si>
  <si>
    <t>セフォタックス注射用１ｇ</t>
  </si>
  <si>
    <t>6132013M2114</t>
  </si>
  <si>
    <t>セフジニルカプセル１００ｍｇ「日医工」</t>
  </si>
  <si>
    <t>長生堂製薬（小分け元）</t>
  </si>
  <si>
    <t>6132013M1096</t>
  </si>
  <si>
    <t>セフジニルカプセル５０ｍｇ「日医工」</t>
  </si>
  <si>
    <t>長生堂製薬（親）、日医工</t>
  </si>
  <si>
    <t>6132013C1082</t>
  </si>
  <si>
    <t>セフジニル細粒１０％小児用「日医工」</t>
  </si>
  <si>
    <t>6132418F1017</t>
  </si>
  <si>
    <t>6132418F1130</t>
  </si>
  <si>
    <t>セフタジジム静注用０．５ｇ「日医工」</t>
  </si>
  <si>
    <t>6132418F2153</t>
  </si>
  <si>
    <t>セフタジジム静注用１ｇ「日医工」</t>
  </si>
  <si>
    <t>6132419F1127</t>
  </si>
  <si>
    <t>セフトリアキソンナトリウム静注用０．５ｇ「日医工」</t>
  </si>
  <si>
    <t>日医工（小分け元）、ニプロ（小分け先）、沢井製薬（小分け先）</t>
  </si>
  <si>
    <t>6132419F2140</t>
  </si>
  <si>
    <t>セフトリアキソンナトリウム静注用１ｇ「日医工」</t>
  </si>
  <si>
    <t>1149037F1011</t>
  </si>
  <si>
    <t>1149037F1151</t>
  </si>
  <si>
    <t>セレコキシブ錠１００ｍｇ「日医工」</t>
  </si>
  <si>
    <t>1149037F2018</t>
  </si>
  <si>
    <t>1149037F2158</t>
  </si>
  <si>
    <t>セレコキシブ錠２００ｍｇ「日医工」</t>
  </si>
  <si>
    <t>2190005F1225</t>
  </si>
  <si>
    <t>セロクラール錠１０ｍｇ</t>
  </si>
  <si>
    <t>2190005F2051</t>
  </si>
  <si>
    <t>セロクラール錠２０ｍｇ</t>
  </si>
  <si>
    <t>1169015F2146</t>
    <phoneticPr fontId="2"/>
  </si>
  <si>
    <t>ゾニサミドＯＤ錠２５ｍｇＴＲＥ「日医工」</t>
  </si>
  <si>
    <t>イタリア</t>
    <phoneticPr fontId="2"/>
  </si>
  <si>
    <t>インド</t>
    <phoneticPr fontId="2"/>
  </si>
  <si>
    <t>1169015F3142</t>
    <phoneticPr fontId="2"/>
  </si>
  <si>
    <t>ゾニサミドＯＤ錠５０ｍｇＴＲＥ「日医工」</t>
  </si>
  <si>
    <t>2590011F3071</t>
  </si>
  <si>
    <t>ソリフェナシンコハク酸塩ＯＤ錠２．５ｍｇ「日医工」</t>
  </si>
  <si>
    <t>アイルランド</t>
  </si>
  <si>
    <t>2590011F4078</t>
  </si>
  <si>
    <t>ソリフェナシンコハク酸塩ＯＤ錠５ｍｇ「日医工」</t>
  </si>
  <si>
    <t>2590011F1087</t>
  </si>
  <si>
    <t>ソリフェナシンコハク酸塩錠２．５ｍｇ「日医工」</t>
  </si>
  <si>
    <t>2590011F2083</t>
  </si>
  <si>
    <t>ソリフェナシンコハク酸塩錠５ｍｇ「日医工」</t>
  </si>
  <si>
    <t>1129009F4075</t>
  </si>
  <si>
    <t>ゾルピデム酒石酸塩ＯＤ錠１０ｍｇ「日医工」</t>
  </si>
  <si>
    <t>1129009F3079</t>
  </si>
  <si>
    <t>ゾルピデム酒石酸塩ＯＤ錠５ｍｇ「日医工」</t>
  </si>
  <si>
    <t>1129009F2293</t>
  </si>
  <si>
    <t>ゾルピデム酒石酸塩錠１０ｍｇ「日医工」</t>
  </si>
  <si>
    <t>1129009F1297</t>
  </si>
  <si>
    <t>ゾルピデム酒石酸塩錠５ｍｇ「日医工」</t>
  </si>
  <si>
    <t>2160004F2074</t>
  </si>
  <si>
    <t>ゾルミトリプタンＯＤ錠２．５ｍｇ「日医工」</t>
  </si>
  <si>
    <t>3999014F1031</t>
  </si>
  <si>
    <t>タクロリムス錠０．５ｍｇ「日医工」</t>
  </si>
  <si>
    <t>3999014F2038</t>
  </si>
  <si>
    <t>タクロリムス錠１ｍｇ「日医工」</t>
  </si>
  <si>
    <t>3999014F5037</t>
  </si>
  <si>
    <t>タクロリムス錠５ｍｇ「日医工」</t>
  </si>
  <si>
    <t>6139505F3097</t>
  </si>
  <si>
    <t>（２．２５ｇ）１瓶</t>
  </si>
  <si>
    <t>6139505F4093</t>
  </si>
  <si>
    <t>（４．５ｇ）１瓶</t>
  </si>
  <si>
    <t>2590016F1080</t>
  </si>
  <si>
    <t>タダラフィル錠２．５ｍｇＺＡ「日医工」</t>
  </si>
  <si>
    <t>富士化学工業（親）、日医工</t>
  </si>
  <si>
    <t>2590016F2086</t>
  </si>
  <si>
    <t>タダラフィル錠５ｍｇＺＡ「日医工」</t>
  </si>
  <si>
    <t>2590008F1077</t>
  </si>
  <si>
    <t>タムスロシン塩酸塩ＯＤ錠０．１ｍｇ「日医工」</t>
  </si>
  <si>
    <t>０．１ｍｇ１錠</t>
  </si>
  <si>
    <t>日本、ハンガリー</t>
  </si>
  <si>
    <t>2590008F2073</t>
  </si>
  <si>
    <t>タムスロシン塩酸塩ＯＤ錠０．２ｍｇ「日医工」</t>
  </si>
  <si>
    <t>０．２ｍｇ１錠</t>
  </si>
  <si>
    <t>1190014F2030</t>
  </si>
  <si>
    <t>タルチレリンＯＤ錠５ｍｇ「日医工」</t>
  </si>
  <si>
    <t>3334403A2011</t>
  </si>
  <si>
    <t>3334403A2143</t>
  </si>
  <si>
    <t>ダルテパリンＮａ静注５０００単位／５ｍＬ「日医工」</t>
  </si>
  <si>
    <t>５，０００低分子ヘパリン国際単位１瓶</t>
  </si>
  <si>
    <t>1129008F2019</t>
  </si>
  <si>
    <t>1129008F2078</t>
  </si>
  <si>
    <t>タンドスピロンクエン酸塩錠１０ｍｇ「日医工」</t>
  </si>
  <si>
    <t>1129008F3015</t>
  </si>
  <si>
    <t>1129008F3066</t>
  </si>
  <si>
    <t>タンドスピロンクエン酸塩錠２０ｍｇ「日医工」</t>
  </si>
  <si>
    <t>1129008F1012</t>
  </si>
  <si>
    <t>1129008F1071</t>
  </si>
  <si>
    <t>タンドスピロンクエン酸塩錠５ｍｇ「日医工」</t>
  </si>
  <si>
    <t>2312001X1014</t>
  </si>
  <si>
    <t>2312001X1243</t>
  </si>
  <si>
    <t>タンニン酸アルブミン「ＮｉｋＰ」</t>
  </si>
  <si>
    <t>3121400A2019</t>
  </si>
  <si>
    <t>3121400A2272</t>
  </si>
  <si>
    <t>チアミン塩化物塩酸塩注射液１０ｍｇ「日医工」</t>
  </si>
  <si>
    <t>1249010F1018</t>
  </si>
  <si>
    <t>1249010F1263</t>
  </si>
  <si>
    <t>チザニジン錠１ｍｇ「日医工」</t>
  </si>
  <si>
    <t>2649709X1324</t>
  </si>
  <si>
    <t>チンク油「日医工」</t>
  </si>
  <si>
    <t>2259707S1080</t>
  </si>
  <si>
    <t>ツロブテロールテープ０．５ｍｇ「日医工」</t>
  </si>
  <si>
    <t>2259707S2086</t>
  </si>
  <si>
    <t>ツロブテロールテープ１ｍｇ「日医工」</t>
  </si>
  <si>
    <t>2259707S3015</t>
  </si>
  <si>
    <t>2259707S3082</t>
  </si>
  <si>
    <t>ツロブテロールテープ２ｍｇ「日医工」</t>
  </si>
  <si>
    <t>6119401D1019</t>
  </si>
  <si>
    <t>6119401D1051</t>
  </si>
  <si>
    <t>テイコプラニン点滴静注用２００ｍｇ「日医工」</t>
  </si>
  <si>
    <t>２００ｍｇ１瓶</t>
  </si>
  <si>
    <t>6119401D2040</t>
  </si>
  <si>
    <t>テイコプラニン点滴静注用４００ｍｇ「日医工」</t>
  </si>
  <si>
    <t>４００ｍｇ１瓶</t>
  </si>
  <si>
    <t>日医工（親）、ニプロ、東和薬品（小分け先）</t>
  </si>
  <si>
    <t>2454002S1122</t>
  </si>
  <si>
    <t>デカドロンエリキシル０．０１％</t>
  </si>
  <si>
    <t>０．０１％１ｍＬ</t>
  </si>
  <si>
    <t>中北薬品</t>
  </si>
  <si>
    <t>2454002F1183</t>
  </si>
  <si>
    <t>デカドロン錠０．５ｍｇ</t>
  </si>
  <si>
    <t>2454002F3020</t>
  </si>
  <si>
    <t>デカドロン錠４ｍｇ</t>
  </si>
  <si>
    <t>2223400A1042</t>
  </si>
  <si>
    <t>デキストロメトルファン臭化水素酸塩注射液５ｍｇ「日医工」</t>
  </si>
  <si>
    <t>3925400A2011</t>
  </si>
  <si>
    <t>3925400A2020</t>
  </si>
  <si>
    <t>デトキソール静注液２ｇ</t>
  </si>
  <si>
    <t>１０％２０ｍＬ１瓶</t>
  </si>
  <si>
    <t>2119004F2019</t>
  </si>
  <si>
    <t>2119004F2051</t>
  </si>
  <si>
    <t>デノパミン錠１０ｍｇ「日医工」</t>
  </si>
  <si>
    <t>2119004F1012</t>
  </si>
  <si>
    <t>2119004F1055</t>
  </si>
  <si>
    <t>デノパミン錠５ｍｇ「日医工」</t>
  </si>
  <si>
    <t>2499011M1019</t>
  </si>
  <si>
    <t>2499011M1124</t>
  </si>
  <si>
    <t>デュタステリドカプセル０．５ｍｇＡＶ「日医工」</t>
  </si>
  <si>
    <t>０．５ｍｇ１カプセル</t>
  </si>
  <si>
    <t>2149117F1084</t>
  </si>
  <si>
    <t>テラムロ配合錠ＡＰ「日医工」（アムロジピンベシル酸塩）</t>
  </si>
  <si>
    <t>テラムロ配合錠ＡＰ「日医工」（テルミサルタン）</t>
  </si>
  <si>
    <t>2149117F2080</t>
  </si>
  <si>
    <t>テラムロ配合錠ＢＰ「日医工」（アムロジピンベシル酸塩）</t>
  </si>
  <si>
    <t>テラムロ配合錠ＢＰ「日医工」（テルミサルタン）</t>
  </si>
  <si>
    <t>2149113F1019</t>
  </si>
  <si>
    <t>2149113F1078</t>
  </si>
  <si>
    <t>テルチア配合錠ＡＰ「日医工」（テルミサルタン）</t>
  </si>
  <si>
    <t>テルチア配合錠ＡＰ「日医工」（ヒドロクロロチアジド）</t>
  </si>
  <si>
    <t>2149113F2015</t>
  </si>
  <si>
    <t>2149113F2074</t>
  </si>
  <si>
    <t>テルチア配合錠ＢＰ「日医工」（テルミサルタン）</t>
  </si>
  <si>
    <t>テルチア配合錠ＢＰ「日医工」（ヒドロクロロチアジド）</t>
  </si>
  <si>
    <t>2149042F1017</t>
  </si>
  <si>
    <t>2149042F1211</t>
  </si>
  <si>
    <t>テルミサルタン錠２０ｍｇ「日医工」</t>
  </si>
  <si>
    <t>2149042F2013</t>
  </si>
  <si>
    <t>2149042F2218</t>
  </si>
  <si>
    <t>テルミサルタン錠４０ｍｇ「日医工」</t>
  </si>
  <si>
    <t>2149042F3010</t>
  </si>
  <si>
    <t>2149042F3214</t>
  </si>
  <si>
    <t>テルミサルタン錠８０ｍｇ「日医工」</t>
  </si>
  <si>
    <t>1149117F1012</t>
  </si>
  <si>
    <t>1149117F1209</t>
  </si>
  <si>
    <t>2329009M1380</t>
  </si>
  <si>
    <t>ドグマチールカプセル５０ｍｇ</t>
  </si>
  <si>
    <t>東亜薬品</t>
  </si>
  <si>
    <t>1179403A1050</t>
  </si>
  <si>
    <t>ドグマチール筋注１００ｍｇ</t>
  </si>
  <si>
    <t>ネオクリティケア製薬</t>
    <rPh sb="8" eb="10">
      <t>セイヤク</t>
    </rPh>
    <phoneticPr fontId="2"/>
  </si>
  <si>
    <t>2329401A1100</t>
  </si>
  <si>
    <t>ドグマチール筋注５０ｍｇ</t>
  </si>
  <si>
    <t>５０ｍｇ１管</t>
  </si>
  <si>
    <t>2329009C2055</t>
  </si>
  <si>
    <t>ドグマチール細粒１０％</t>
  </si>
  <si>
    <t>2329009C3078</t>
  </si>
  <si>
    <t>ドグマチール細粒５０％</t>
  </si>
  <si>
    <t>５０％１ｇ</t>
  </si>
  <si>
    <t>1179016F1124</t>
  </si>
  <si>
    <t>ドグマチール錠１００ｍｇ</t>
  </si>
  <si>
    <t>1179016F2090</t>
  </si>
  <si>
    <t>ドグマチール錠２００ｍｇ</t>
  </si>
  <si>
    <t>2329009F1110</t>
  </si>
  <si>
    <t>ドグマチール錠５０ｍｇ</t>
  </si>
  <si>
    <t>6241010F2019</t>
  </si>
  <si>
    <t>6241010F2124</t>
  </si>
  <si>
    <t>トスフロキサシントシル酸塩錠１５０ｍｇ「日医工」</t>
  </si>
  <si>
    <t>１５０ｍｇ１錠</t>
  </si>
  <si>
    <t>6241010F1012</t>
  </si>
  <si>
    <t>6241010F1128</t>
  </si>
  <si>
    <t>トスフロキサシントシル酸塩錠７５ｍｇ「日医工」</t>
  </si>
  <si>
    <t>1190012F6010</t>
  </si>
  <si>
    <t>1190012F6257</t>
  </si>
  <si>
    <t>ドネペジル塩酸塩ＯＤ錠１０ｍｇ「日医工」</t>
  </si>
  <si>
    <t>1190012F3215</t>
  </si>
  <si>
    <t>ドネペジル塩酸塩ＯＤ錠３ｍｇ「日医工」</t>
  </si>
  <si>
    <t>1190012F4017</t>
  </si>
  <si>
    <t>1190012F4211</t>
  </si>
  <si>
    <t>ドネペジル塩酸塩ＯＤ錠５ｍｇ「日医工」</t>
  </si>
  <si>
    <t>1190012F5013</t>
  </si>
  <si>
    <t>1190012F5242</t>
  </si>
  <si>
    <t>ドネペジル塩酸塩錠１０ｍｇ「日医工」</t>
  </si>
  <si>
    <t>1190012F1247</t>
  </si>
  <si>
    <t>ドネペジル塩酸塩錠３ｍｇ「日医工」</t>
  </si>
  <si>
    <t>1190012F2014</t>
  </si>
  <si>
    <t>1190012F2243</t>
  </si>
  <si>
    <t>ドネペジル塩酸塩錠５ｍｇ「日医工」</t>
  </si>
  <si>
    <t>1190012Q3046</t>
  </si>
  <si>
    <t>ドネペジル塩酸塩内服ゼリー１０ｍｇ「日医工」</t>
  </si>
  <si>
    <t>１０ｍｇ１個</t>
  </si>
  <si>
    <t>1190012Q1043</t>
  </si>
  <si>
    <t>ドネペジル塩酸塩内服ゼリー３ｍｇ「日医工」</t>
  </si>
  <si>
    <t>３ｍｇ１個</t>
  </si>
  <si>
    <t>1190012Q2015</t>
  </si>
  <si>
    <t>1190012Q2040</t>
  </si>
  <si>
    <t>ドネペジル塩酸塩内服ゼリー５ｍｇ「日医工」</t>
  </si>
  <si>
    <t>５ｍｇ１個</t>
  </si>
  <si>
    <t>3327002F1010</t>
  </si>
  <si>
    <t>3327002F1193</t>
  </si>
  <si>
    <t>トラネキサム酸錠２５０ｍｇ「日医工」</t>
  </si>
  <si>
    <t>1124007F1011</t>
  </si>
  <si>
    <t>1124007F1135</t>
  </si>
  <si>
    <t>トリアゾラム錠０．１２５ｍｇ「日医工」</t>
  </si>
  <si>
    <t>０．１２５ｍｇ１錠</t>
  </si>
  <si>
    <t>1124007F2018</t>
  </si>
  <si>
    <t>1124007F2239</t>
  </si>
  <si>
    <t>トリアゾラム錠０．２５ｍｇ「日医工」</t>
  </si>
  <si>
    <t>2132003F1427</t>
  </si>
  <si>
    <t>トリクロルメチアジド錠２ｍｇ「日医工」</t>
  </si>
  <si>
    <t>1179002F1017</t>
  </si>
  <si>
    <t>1179002F1068</t>
  </si>
  <si>
    <t>トリプタノール錠１０</t>
  </si>
  <si>
    <t>1179002F2013</t>
  </si>
  <si>
    <t>1179002F2072</t>
  </si>
  <si>
    <t>トリプタノール錠２５</t>
  </si>
  <si>
    <t>2399005F2015</t>
  </si>
  <si>
    <t>2399005F2317</t>
  </si>
  <si>
    <t>ドンペリドン錠１０ｍｇ「日医工」</t>
  </si>
  <si>
    <t>日本薬品工業</t>
  </si>
  <si>
    <t>2399005F1019</t>
  </si>
  <si>
    <t>2399005F1191</t>
  </si>
  <si>
    <t>ドンペリドン錠５ｍｇ「日医工」</t>
  </si>
  <si>
    <t>3969006F1011</t>
  </si>
  <si>
    <t>3969006F1062</t>
  </si>
  <si>
    <t>ナテグリニド錠３０ｍｇ「日医工」</t>
  </si>
  <si>
    <t>3969006F2018</t>
  </si>
  <si>
    <t>3969006F2069</t>
  </si>
  <si>
    <t>ナテグリニド錠９０ｍｇ「日医工」</t>
  </si>
  <si>
    <t>９０ｍｇ１錠</t>
  </si>
  <si>
    <t>2590009F6014</t>
  </si>
  <si>
    <t>2590009F6170</t>
  </si>
  <si>
    <t>ナフトピジルＯＤ錠２５ｍｇ「日医工」</t>
  </si>
  <si>
    <t>キョーリンリメディオ（親）、日医工</t>
  </si>
  <si>
    <t>2590009F4011</t>
  </si>
  <si>
    <t>2590009F4178</t>
  </si>
  <si>
    <t>ナフトピジルＯＤ錠５０ｍｇ「日医工」</t>
  </si>
  <si>
    <t>2590009F5018</t>
  </si>
  <si>
    <t>2590009F5174</t>
  </si>
  <si>
    <t>ナフトピジルＯＤ錠７５ｍｇ「日医工」</t>
  </si>
  <si>
    <t>2590009F1012</t>
  </si>
  <si>
    <t>2590009F1144</t>
  </si>
  <si>
    <t>ナフトピジル錠２５ｍｇ「日医工」</t>
  </si>
  <si>
    <t>日医工（親）、東和薬品、辰巳化学（承認整理済み）</t>
  </si>
  <si>
    <t>2590009F2019</t>
  </si>
  <si>
    <t>2590009F2140</t>
  </si>
  <si>
    <t>ナフトピジル錠５０ｍｇ「日医工」</t>
  </si>
  <si>
    <t>2590009F3015</t>
  </si>
  <si>
    <t>2590009F3139</t>
  </si>
  <si>
    <t>ナフトピジル錠７５ｍｇ「日医工」</t>
  </si>
  <si>
    <t>1190015M1100</t>
  </si>
  <si>
    <t>ナルフラフィン塩酸塩カプセル２．５μｇ「日医工」</t>
  </si>
  <si>
    <t>東海カプセル</t>
  </si>
  <si>
    <t>2149400A2015</t>
  </si>
  <si>
    <t>2149400A2147</t>
  </si>
  <si>
    <t>ニカルジピン塩酸塩注射液１０ｍｇ「日医工」</t>
  </si>
  <si>
    <t>１０ｍｇ１０ｍＬ１管</t>
  </si>
  <si>
    <t>大韓民国（日本）</t>
  </si>
  <si>
    <t>2149400A3038</t>
  </si>
  <si>
    <t>ニカルジピン塩酸塩注射液２５ｍｇ「日医工」</t>
  </si>
  <si>
    <t>２５ｍｇ２５ｍＬ１管</t>
  </si>
  <si>
    <t>2149400A1019</t>
  </si>
  <si>
    <t>2149400A1124</t>
  </si>
  <si>
    <t>ニカルジピン塩酸塩注射液２ｍｇ「日医工」</t>
  </si>
  <si>
    <t>２ｍｇ２ｍＬ１管</t>
  </si>
  <si>
    <t>2171406D2010</t>
  </si>
  <si>
    <t>2171406D2052</t>
  </si>
  <si>
    <t>ニコランジル点滴静注用１２ｍｇ「日医工」</t>
  </si>
  <si>
    <t>１２ｍｇ１瓶</t>
  </si>
  <si>
    <t>2171406D1013</t>
  </si>
  <si>
    <t>2171406D1056</t>
  </si>
  <si>
    <t>ニコランジル点滴静注用２ｍｇ「日医工」</t>
  </si>
  <si>
    <t>２ｍｇ１瓶</t>
  </si>
  <si>
    <t>2171406D3016</t>
  </si>
  <si>
    <t>2171406D3059</t>
  </si>
  <si>
    <t>ニコランジル点滴静注用４８ｍｇ「日医工」</t>
  </si>
  <si>
    <t>４８ｍｇ１瓶</t>
  </si>
  <si>
    <t>2171014G3103</t>
  </si>
  <si>
    <t>ニフェジピンＣＲ錠１０ｍｇ「日医工」</t>
  </si>
  <si>
    <t>中華人民共和国（日本）、インド</t>
  </si>
  <si>
    <t>2171014G4100</t>
  </si>
  <si>
    <t>ニフェジピンＣＲ錠２０ｍｇ「日医工」</t>
  </si>
  <si>
    <t>2171014G5106</t>
  </si>
  <si>
    <t>ニフェジピンＣＲ錠４０ｍｇ「日医工」</t>
  </si>
  <si>
    <t>2171014G1267</t>
  </si>
  <si>
    <t>ニフェジピンＬ錠１０ｍｇ「日医工」</t>
  </si>
  <si>
    <t>2171014G2301</t>
  </si>
  <si>
    <t>ニフェジピンＬ錠２０ｍｇ「日医工」</t>
  </si>
  <si>
    <t>1319727Q1158</t>
  </si>
  <si>
    <t>ノフロ点眼液０．３％</t>
  </si>
  <si>
    <t>7149005X1197</t>
  </si>
  <si>
    <t>ハッカ水「日医工」</t>
  </si>
  <si>
    <t>7149006X1280</t>
  </si>
  <si>
    <t>ハッカ油「日医工」</t>
  </si>
  <si>
    <t>1243400A1016</t>
  </si>
  <si>
    <t>1243400A1059</t>
  </si>
  <si>
    <t>パパベリン塩酸塩注４０ｍｇ「日医工」</t>
  </si>
  <si>
    <t>４％１ｍＬ１管</t>
  </si>
  <si>
    <t>7212701K3022</t>
  </si>
  <si>
    <t>バリエネマ３００</t>
  </si>
  <si>
    <t>7212701K5025</t>
  </si>
  <si>
    <t>バリエネマＨＤ７５％</t>
  </si>
  <si>
    <t>7212701K4029</t>
  </si>
  <si>
    <t>バリエネマＬＣ</t>
  </si>
  <si>
    <t>2149041F4283</t>
  </si>
  <si>
    <t>バルサルタン錠１６０ｍｇ「日医工」</t>
  </si>
  <si>
    <t>１６０ｍｇ１錠</t>
  </si>
  <si>
    <t>2149041F1012</t>
  </si>
  <si>
    <t>2149041F1284</t>
  </si>
  <si>
    <t>バルサルタン錠２０ｍｇ「日医工」</t>
  </si>
  <si>
    <t>2149041F2019</t>
  </si>
  <si>
    <t>2149041F2280</t>
  </si>
  <si>
    <t>バルサルタン錠４０ｍｇ「日医工」</t>
  </si>
  <si>
    <t>2149041F3287</t>
  </si>
  <si>
    <t>バルサルタン錠８０ｍｇ「日医工」</t>
  </si>
  <si>
    <t>1139004Q1119</t>
  </si>
  <si>
    <t>バルプロ酸ナトリウムシロップ５％「日医工」</t>
  </si>
  <si>
    <t>５％１ｍＬ</t>
  </si>
  <si>
    <t>オランダ</t>
  </si>
  <si>
    <t>1139004C1049</t>
  </si>
  <si>
    <t>バルプロ酸ナトリウム細粒２０％「ＥＭＥＣ」</t>
  </si>
  <si>
    <t>２０％１ｇ</t>
  </si>
  <si>
    <t>佐藤薬品工業</t>
  </si>
  <si>
    <t>1139004C2070</t>
  </si>
  <si>
    <t>バルプロ酸ナトリウム細粒４０％「ＥＭＥＣ」</t>
  </si>
  <si>
    <t>４０％１ｇ</t>
  </si>
  <si>
    <t>2391404A2026</t>
  </si>
  <si>
    <t>パロノセトロン静注０．７５ｍｇ／２ｍＬ「日医工」</t>
  </si>
  <si>
    <t>０．７５ｍｇ２ｍＬ１瓶</t>
  </si>
  <si>
    <t>3999408A1295</t>
  </si>
  <si>
    <t>ヒアルロン酸ナトリウム関節注２５ｍｇ「日医工」</t>
  </si>
  <si>
    <t>１％２．５ｍＬ１管</t>
  </si>
  <si>
    <t>3969007F3094</t>
  </si>
  <si>
    <t>ピオグリタゾンＯＤ錠１５ｍｇ「日医工」</t>
  </si>
  <si>
    <t>3969007F4090</t>
  </si>
  <si>
    <t>ピオグリタゾンＯＤ錠３０ｍｇ「日医工」</t>
  </si>
  <si>
    <t>3969007F1199</t>
  </si>
  <si>
    <t>ピオグリタゾン錠１５ｍｇ「日医工」</t>
  </si>
  <si>
    <t>3969007F2195</t>
  </si>
  <si>
    <t>ピオグリタゾン錠３０ｍｇ「日医工」</t>
  </si>
  <si>
    <t>4291009F2086</t>
  </si>
  <si>
    <t>ビカルタミドＯＤ錠８０ｍｇ「日医工」</t>
  </si>
  <si>
    <t>4291009F1160</t>
  </si>
  <si>
    <t>ビカルタミド錠８０ｍｇ「日医工」</t>
  </si>
  <si>
    <t>日医工（親）、Meiji Seika ファルマ、ニプロ</t>
  </si>
  <si>
    <t>2359005F1013</t>
  </si>
  <si>
    <t>2359005F1226</t>
  </si>
  <si>
    <t>ピコスルファートナトリウム錠２．５ｍｇ「日医工」</t>
  </si>
  <si>
    <t>6139504F1103</t>
  </si>
  <si>
    <t>ピシリバクタ静注用０．７５ｇ（アンピシリンナトリウム）</t>
  </si>
  <si>
    <t>（０．７５ｇ）１瓶</t>
  </si>
  <si>
    <t>オーストリア</t>
  </si>
  <si>
    <t>PENMIX</t>
  </si>
  <si>
    <t>ピシリバクタ静注用０．７５ｇ（スルバクタムナトリウム）</t>
  </si>
  <si>
    <t>6139504F2037</t>
  </si>
  <si>
    <t>ピシリバクタ静注用１．５ｇ（アンピシリンナトリウム）</t>
  </si>
  <si>
    <t>（１．５ｇ）１瓶</t>
  </si>
  <si>
    <t>ピシリバクタ静注用１．５ｇ（スルバクタムナトリウム）</t>
  </si>
  <si>
    <t>6139504F3068</t>
  </si>
  <si>
    <t>ピシリバクタ静注用３ｇ（アンピシリンナトリウム）</t>
  </si>
  <si>
    <t>（３ｇ）１瓶</t>
  </si>
  <si>
    <t>ピシリバクタ静注用３ｇ（スルバクタムナトリウム）</t>
  </si>
  <si>
    <t>2123016F3010</t>
  </si>
  <si>
    <t>2123016F3088</t>
  </si>
  <si>
    <t>ビソプロロールフマル酸塩錠０．６２５ｍｇ「日医工」</t>
  </si>
  <si>
    <t>０．６２５ｍｇ１錠</t>
  </si>
  <si>
    <t>2123016F1018</t>
  </si>
  <si>
    <t>2123016F1131</t>
  </si>
  <si>
    <t>ビソプロロールフマル酸塩錠２．５ｍｇ「日医工」</t>
  </si>
  <si>
    <t>2123016F2014</t>
  </si>
  <si>
    <t>2123016F2219</t>
  </si>
  <si>
    <t>ビソプロロールフマル酸塩錠５ｍｇ「日医工」</t>
  </si>
  <si>
    <t>2189016F1010</t>
  </si>
  <si>
    <t>2189016F1257</t>
  </si>
  <si>
    <t>ピタバスタチンカルシウム錠１ｍｇ「日医工」</t>
  </si>
  <si>
    <t>2189016F2016</t>
  </si>
  <si>
    <t>2189016F2253</t>
  </si>
  <si>
    <t>ピタバスタチンカルシウム錠２ｍｇ「日医工」</t>
  </si>
  <si>
    <t>2189016F3217</t>
  </si>
  <si>
    <t>ピタバスタチンカルシウム錠４ｍｇ「日医工」</t>
  </si>
  <si>
    <t>6131403D1012</t>
  </si>
  <si>
    <t>6131403D1217</t>
  </si>
  <si>
    <t>ピペラシリンナトリウム注射用１ｇ「日医工」</t>
  </si>
  <si>
    <t>6131403D2019</t>
  </si>
  <si>
    <t>6131403D2213</t>
  </si>
  <si>
    <t>ピペラシリンナトリウム注射用２ｇ「日医工」</t>
  </si>
  <si>
    <t>3134400A1010</t>
  </si>
  <si>
    <t>3134400A1088</t>
  </si>
  <si>
    <t>ピリドキシン塩酸塩注射液１０ｍｇ「日医工」</t>
  </si>
  <si>
    <t>3999025F1030</t>
  </si>
  <si>
    <t>ピルフェニドン錠２００ｍｇ「日医工」</t>
  </si>
  <si>
    <t>2329005F1014</t>
  </si>
  <si>
    <t>2329005F1219</t>
  </si>
  <si>
    <t>ピレンゼピン塩酸塩錠２５ｍｇ「日医工」</t>
  </si>
  <si>
    <t>2123009F3010</t>
  </si>
  <si>
    <t>2123009F3550</t>
  </si>
  <si>
    <t>ピンドロール錠５ｍｇ「日医工」</t>
  </si>
  <si>
    <t>6250031F1013</t>
  </si>
  <si>
    <t>6250031F1110</t>
  </si>
  <si>
    <t>ファムシクロビル錠２５０ｍｇ「日医工」</t>
  </si>
  <si>
    <t>2325003F3019</t>
  </si>
  <si>
    <t>2325003F3191</t>
  </si>
  <si>
    <t>ファモチジンＤ錠１０ｍｇ「日医工」</t>
  </si>
  <si>
    <t>日新製薬（小分け元）</t>
  </si>
  <si>
    <t>2325003F4015</t>
  </si>
  <si>
    <t>2325003F4210</t>
  </si>
  <si>
    <t>ファモチジンＤ錠２０ｍｇ「日医工」</t>
  </si>
  <si>
    <t>2325003F1016</t>
  </si>
  <si>
    <t>2325003F1261</t>
  </si>
  <si>
    <t>ファモチジン錠１０ｍｇ「日医工」</t>
  </si>
  <si>
    <t>陽進堂</t>
  </si>
  <si>
    <t>陽進堂（小分け元）</t>
  </si>
  <si>
    <t>2325003F2012</t>
  </si>
  <si>
    <t>2325003F2284</t>
  </si>
  <si>
    <t>ファモチジン錠２０ｍｇ「日医工」</t>
  </si>
  <si>
    <t>2325401A4011</t>
  </si>
  <si>
    <t>2325401A4062</t>
  </si>
  <si>
    <t>ファモチジン静注液１０ｍｇ「日医工」</t>
  </si>
  <si>
    <t>2325401A3015</t>
  </si>
  <si>
    <t>2325401A3066</t>
  </si>
  <si>
    <t>ファモチジン静注液２０ｍｇ「日医工」</t>
  </si>
  <si>
    <t>２０ｍｇ２０ｍＬ１管</t>
  </si>
  <si>
    <t>4490023F2098</t>
  </si>
  <si>
    <t>フェキソフェナジン塩酸塩錠３０ｍｇ「ＳＡＮＩＫ」</t>
  </si>
  <si>
    <t>4490023F1091</t>
  </si>
  <si>
    <t>フェキソフェナジン塩酸塩錠６０ｍｇ「ＳＡＮＩＫ」</t>
  </si>
  <si>
    <t>６０ｍｇ１錠</t>
  </si>
  <si>
    <t>3222400A1058</t>
  </si>
  <si>
    <t>フェジン静注４０ｍｇ</t>
  </si>
  <si>
    <t>４０ｍｇ２ｍＬ１管</t>
  </si>
  <si>
    <t>3222010N2022</t>
  </si>
  <si>
    <t>フェルムカプセル１００ｍｇ</t>
  </si>
  <si>
    <t>4490100F1048</t>
  </si>
  <si>
    <t>プソフェキ配合錠「ＳＡＮＩＫ」（フェキソフェナジン塩酸塩）</t>
  </si>
  <si>
    <t>OPELLA HEALTHCARE INTERNATIONAL</t>
  </si>
  <si>
    <t>LTLファーマ（小分け元）</t>
  </si>
  <si>
    <t>プソフェキ配合錠「ＳＡＮＩＫ」（塩酸プソイドエフェドリン）</t>
  </si>
  <si>
    <t>3231001X1205</t>
  </si>
  <si>
    <t>ブドウ糖「日医工」</t>
  </si>
  <si>
    <t>1169012F1170</t>
  </si>
  <si>
    <t>プラミペキソール塩酸塩錠０．１２５ｍｇ「日医工」</t>
  </si>
  <si>
    <t>1169012F2177</t>
  </si>
  <si>
    <t>プラミペキソール塩酸塩錠０．５ｍｇ「日医工」</t>
  </si>
  <si>
    <t>4490017R1017</t>
  </si>
  <si>
    <t>4490017R1173</t>
  </si>
  <si>
    <t>プランルカストＤＳ１０％「日医工」</t>
  </si>
  <si>
    <t>4490017M1010</t>
  </si>
  <si>
    <t>4490017M1079</t>
  </si>
  <si>
    <t>プランルカストカプセル１１２．５ｍｇ「日医工」</t>
  </si>
  <si>
    <t>１１２．５ｍｇ１カプセル</t>
  </si>
  <si>
    <t>日医工（小分け元）、東和薬品（小分け先）</t>
  </si>
  <si>
    <t>4490017M2024</t>
  </si>
  <si>
    <t>プランルカストカプセル２２５ｍｇ「日医工」</t>
  </si>
  <si>
    <t>２２５ｍｇ１カプセル</t>
  </si>
  <si>
    <t>1135002C1059</t>
  </si>
  <si>
    <t>プリミドン細粒９９．５％「日医工」</t>
  </si>
  <si>
    <t>９９．５％１ｇ</t>
  </si>
  <si>
    <t>スイス</t>
  </si>
  <si>
    <t>1135002F1055</t>
  </si>
  <si>
    <t>プリミドン錠２５０ｍｇ「日医工」</t>
  </si>
  <si>
    <t>2399004Q1090</t>
  </si>
  <si>
    <t>プリンペランシロップ０．１％</t>
  </si>
  <si>
    <t>０．１％１０ｍＬ</t>
  </si>
  <si>
    <t>2399004C1077</t>
  </si>
  <si>
    <t>プリンペラン細粒２％</t>
  </si>
  <si>
    <t>２％１ｇ</t>
  </si>
  <si>
    <t>2399004F1200</t>
  </si>
  <si>
    <t>プリンペラン錠５</t>
  </si>
  <si>
    <t>2399401A1083</t>
  </si>
  <si>
    <t>プリンペラン注射液１０ｍｇ</t>
  </si>
  <si>
    <t>6290401A2010</t>
  </si>
  <si>
    <t>6290401A2222</t>
  </si>
  <si>
    <t>フルコナゾール静注液１００ｍｇ「日医工」</t>
  </si>
  <si>
    <t>０．２％５０ｍＬ１瓶</t>
  </si>
  <si>
    <t>6290401A3016</t>
  </si>
  <si>
    <t>6290401A3210</t>
  </si>
  <si>
    <t>フルコナゾール静注液２００ｍｇ「日医工」</t>
  </si>
  <si>
    <t>０．２％１００ｍＬ１瓶</t>
  </si>
  <si>
    <t>6290401A1013</t>
  </si>
  <si>
    <t>6290401A1137</t>
  </si>
  <si>
    <t>フルコナゾール静注液５０ｍｇ「日医工」</t>
  </si>
  <si>
    <t>０．１％５０ｍＬ１瓶</t>
  </si>
  <si>
    <t>1329707Q1238</t>
  </si>
  <si>
    <t>フルチカゾンプロピオン酸エステル点鼻液５０μｇ「日医工」２８噴霧用</t>
  </si>
  <si>
    <t>２．０４ｍｇ４ｍＬ１瓶</t>
  </si>
  <si>
    <t>1329707Q3133</t>
  </si>
  <si>
    <t>フルチカゾンプロピオン酸エステル点鼻液５０μｇ「日医工」５６噴霧用</t>
  </si>
  <si>
    <t>４．０８ｍｇ８ｍＬ１瓶</t>
  </si>
  <si>
    <t>1179039F1010</t>
  </si>
  <si>
    <t>1179039F1168</t>
  </si>
  <si>
    <t>フルボキサミンマレイン酸塩錠２５ｍｇ「日医工」</t>
  </si>
  <si>
    <t>1179039F2016</t>
  </si>
  <si>
    <t>1179039F2164</t>
  </si>
  <si>
    <t>フルボキサミンマレイン酸塩錠５０ｍｇ「日医工」</t>
  </si>
  <si>
    <t>1179039F3012</t>
  </si>
  <si>
    <t>1179039F3160</t>
  </si>
  <si>
    <t>フルボキサミンマレイン酸塩錠７５ｍｇ「日医工」</t>
  </si>
  <si>
    <t>1190017F3196</t>
  </si>
  <si>
    <t>プレガバリンＯＤ錠１５０ｍｇ「日医工」</t>
  </si>
  <si>
    <t>1190017F1193</t>
  </si>
  <si>
    <t>プレガバリンＯＤ錠２５ｍｇ「日医工」</t>
  </si>
  <si>
    <t>1190017F4052</t>
  </si>
  <si>
    <t>プレガバリンＯＤ錠５０ｍｇ「日医工」</t>
  </si>
  <si>
    <t>1190017F2190</t>
  </si>
  <si>
    <t>プレガバリンＯＤ錠７５ｍｇ「日医工」</t>
  </si>
  <si>
    <t>1190017M3055</t>
  </si>
  <si>
    <t>プレガバリンカプセル１５０ｍｇ「日医工」</t>
  </si>
  <si>
    <t>１５０ｍｇ１カプセル</t>
  </si>
  <si>
    <t>1190017M1052</t>
  </si>
  <si>
    <t>プレガバリンカプセル２５ｍｇ「日医工」</t>
  </si>
  <si>
    <t>1190017M2059</t>
  </si>
  <si>
    <t>プレガバリンカプセル７５ｍｇ「日医工」</t>
  </si>
  <si>
    <t>７５ｍｇ１カプセル</t>
  </si>
  <si>
    <t>1211401H3018</t>
  </si>
  <si>
    <t>1211401H3042</t>
  </si>
  <si>
    <t>プロカイン塩酸塩注射液０．５％「日医工」（１０ｍＬ）</t>
  </si>
  <si>
    <t>1211401A3010</t>
  </si>
  <si>
    <t>1211401A3060</t>
  </si>
  <si>
    <t>プロカイン塩酸塩注射液０．５％「日医工」（５ｍＬ）</t>
  </si>
  <si>
    <t>2259004Q1014</t>
  </si>
  <si>
    <t>2259004Q1197</t>
  </si>
  <si>
    <t>プロカテロール塩酸塩シロップ５μｇ／ｍＬ「日医工」</t>
  </si>
  <si>
    <t>０．０００５％１ｍＬ</t>
  </si>
  <si>
    <t>2139401A2013</t>
  </si>
  <si>
    <t>2139401A2196</t>
  </si>
  <si>
    <t>フロセミド注射液２０ｍｇ「日医工」</t>
  </si>
  <si>
    <t>２０ｍｇ１管</t>
  </si>
  <si>
    <t>7223401A1015</t>
  </si>
  <si>
    <t>7223401A1139</t>
  </si>
  <si>
    <t>プロチレリン酒石酸塩注射液０．５ｍｇ「日医工」</t>
  </si>
  <si>
    <t>7223401A2011</t>
  </si>
  <si>
    <t>7223401A2097</t>
  </si>
  <si>
    <t>プロチレリン酒石酸塩注射液１ｍｇ「日医工」</t>
  </si>
  <si>
    <t>7223401A3018</t>
  </si>
  <si>
    <t>7223401A3115</t>
  </si>
  <si>
    <t>プロチレリン酒石酸塩注射液２ｍｇ「日医工」</t>
  </si>
  <si>
    <t>1179048F1116</t>
  </si>
  <si>
    <t>ブロナンセリン錠２ｍｇ「日医工」</t>
  </si>
  <si>
    <t>1179048F2015</t>
  </si>
  <si>
    <t>1179048F2112</t>
  </si>
  <si>
    <t>ブロナンセリン錠４ｍｇ「日医工」</t>
  </si>
  <si>
    <t>1179048F3011</t>
  </si>
  <si>
    <t>1179048F3119</t>
  </si>
  <si>
    <t>ブロナンセリン錠８ｍｇ「日医工」</t>
  </si>
  <si>
    <t>2123008F1013</t>
  </si>
  <si>
    <t>2123008F1269</t>
  </si>
  <si>
    <t>プロプラノロール塩酸塩錠１０ｍｇ「日医工」</t>
  </si>
  <si>
    <t>1119402A3050</t>
  </si>
  <si>
    <t>プロポフォール１％静注１００ｍＬ「日医工」</t>
  </si>
  <si>
    <t>１ｇ１００ｍＬ１瓶</t>
  </si>
  <si>
    <t>日医工（親）、ヴィアトリス・ヘルスケア</t>
  </si>
  <si>
    <t>1119402A1073</t>
  </si>
  <si>
    <t>プロポフォール１％静注２０ｍＬ「日医工」</t>
  </si>
  <si>
    <t>２００ｍｇ２０ｍＬ１管</t>
  </si>
  <si>
    <t>1119402A2100</t>
  </si>
  <si>
    <t>プロポフォール１％静注５０ｍＬ「日医工」</t>
  </si>
  <si>
    <t>５００ｍｇ５０ｍＬ１瓶</t>
  </si>
  <si>
    <t>2234001F1010</t>
  </si>
  <si>
    <t>2234001F1355</t>
  </si>
  <si>
    <t>ブロムヘキシン塩酸塩錠４ｍｇ「日医工」</t>
  </si>
  <si>
    <t>2183005G2010</t>
  </si>
  <si>
    <t>2183005G2109</t>
  </si>
  <si>
    <t>ベザフィブラートＳＲ錠１００ｍｇ「日医工」</t>
  </si>
  <si>
    <t>2183005G1013</t>
  </si>
  <si>
    <t>2183005G1269</t>
  </si>
  <si>
    <t>ベザフィブラートＳＲ錠２００ｍｇ「日医工」</t>
  </si>
  <si>
    <t>4291461A1021</t>
  </si>
  <si>
    <t>ベバシズマブＢＳ点滴静注１００ｍｇ「日医工」</t>
  </si>
  <si>
    <t>１００ｍｇ４ｍＬ１瓶</t>
  </si>
  <si>
    <t>UNIVERSAL FARMA</t>
  </si>
  <si>
    <t>4291461A2028</t>
  </si>
  <si>
    <t>ベバシズマブＢＳ点滴静注４００ｍｇ「日医工」</t>
  </si>
  <si>
    <t>４００ｍｇ１６ｍＬ１瓶</t>
  </si>
  <si>
    <t>3339950R1126</t>
  </si>
  <si>
    <t>ヘパリン類似物質外用スプレー０．３％「日医工」</t>
  </si>
  <si>
    <t>新新薬品工業。日医工</t>
  </si>
  <si>
    <t>日医工（小分け元）、日医工岐阜工場（小分け先）、帝國製薬（小分け先）（承認整理済み）</t>
    <rPh sb="10" eb="17">
      <t>ニチイコウギフコウジョウ</t>
    </rPh>
    <rPh sb="18" eb="20">
      <t>コワ</t>
    </rPh>
    <rPh sb="21" eb="22">
      <t>サキ</t>
    </rPh>
    <phoneticPr fontId="2"/>
  </si>
  <si>
    <t>3339950M1188</t>
  </si>
  <si>
    <t>ヘパリン類似物質油性クリーム０．３％「日医工」</t>
  </si>
  <si>
    <t>新新薬品工業、帝國製薬</t>
  </si>
  <si>
    <t>日医工（小分け元）、帝國製薬（小分け先）（承認整理済み）</t>
  </si>
  <si>
    <t>4490022F4070</t>
  </si>
  <si>
    <t>ベポタスチンベシル酸塩ＯＤ錠１０ｍｇ「日医工」</t>
  </si>
  <si>
    <t>4490022F3014</t>
  </si>
  <si>
    <t>4490022F3073</t>
  </si>
  <si>
    <t>ベポタスチンベシル酸塩ＯＤ錠５ｍｇ「日医工」</t>
  </si>
  <si>
    <t>4490022F2018</t>
  </si>
  <si>
    <t>4490022F2115</t>
  </si>
  <si>
    <t>ベポタスチンベシル酸塩錠１０ｍｇ「日医工」</t>
  </si>
  <si>
    <t>4490022F1011</t>
  </si>
  <si>
    <t>4490022F1119</t>
  </si>
  <si>
    <t>ベポタスチンベシル酸塩錠５ｍｇ「日医工」</t>
  </si>
  <si>
    <t>4419005Q1072</t>
  </si>
  <si>
    <t>ペリアクチンシロップ０．０４％</t>
  </si>
  <si>
    <t>０．０４％１０ｍＬ</t>
  </si>
  <si>
    <t>4419005B1045</t>
  </si>
  <si>
    <t>ペリアクチン散１％</t>
  </si>
  <si>
    <t>4419005F1047</t>
  </si>
  <si>
    <t>ペリアクチン錠４ｍｇ</t>
  </si>
  <si>
    <t>1169008D1033</t>
  </si>
  <si>
    <t>ペルゴリド顆粒０．０２５％「日医工」</t>
  </si>
  <si>
    <t>6131004F2054</t>
  </si>
  <si>
    <t>ペングッド錠２５０ｍｇ</t>
  </si>
  <si>
    <t>Chong Kun Dang Pharmaceutical</t>
  </si>
  <si>
    <t>2616700Q4017</t>
  </si>
  <si>
    <t>2616700Q4092</t>
  </si>
  <si>
    <t>ベンザルコニウム塩化物消毒液０．０２５Ｗ／Ｖ％「日医工」</t>
  </si>
  <si>
    <t>０．０２５％１０ｍＬ</t>
  </si>
  <si>
    <t>2616700Q5013</t>
  </si>
  <si>
    <t>2616700Q5099</t>
  </si>
  <si>
    <t>ベンザルコニウム塩化物消毒液０．０５Ｗ／Ｖ％「日医工」</t>
  </si>
  <si>
    <t>０．０５％１０ｍＬ</t>
  </si>
  <si>
    <t>2616700Q6010</t>
  </si>
  <si>
    <t>2616700Q6095</t>
  </si>
  <si>
    <t>ベンザルコニウム塩化物消毒液０．１Ｗ／Ｖ％「日医工」</t>
  </si>
  <si>
    <t>2616700Q1018</t>
  </si>
  <si>
    <t>2616700Q1751</t>
  </si>
  <si>
    <t>ベンザルコニウム塩化物消毒液１０ｗ／ｖ％「日医工」</t>
  </si>
  <si>
    <t>3969004F3015</t>
  </si>
  <si>
    <t>3969004F3112</t>
  </si>
  <si>
    <t>ボグリボースＯＤ錠０．２ｍｇ「日医工」</t>
  </si>
  <si>
    <t>3969004F4011</t>
  </si>
  <si>
    <t>3969004F4119</t>
  </si>
  <si>
    <t>ボグリボースＯＤ錠０．３ｍｇ「日医工」</t>
  </si>
  <si>
    <t>０．３ｍｇ１錠</t>
  </si>
  <si>
    <t>3969004F1012</t>
  </si>
  <si>
    <t>3969004F1250</t>
  </si>
  <si>
    <t>ボグリボース錠０．２ｍｇ「日医工」</t>
  </si>
  <si>
    <t>3969004F2019</t>
  </si>
  <si>
    <t>3969004F2256</t>
  </si>
  <si>
    <t>ボグリボース錠０．３ｍｇ「日医工」</t>
  </si>
  <si>
    <t>6135001R2013</t>
  </si>
  <si>
    <t>6135001R2170</t>
  </si>
  <si>
    <t>ホスホマイシンカルシウムドライシロップ４０％「日医工」</t>
  </si>
  <si>
    <t>４００ｍｇ１ｇ</t>
  </si>
  <si>
    <t>6135400F1116</t>
  </si>
  <si>
    <t>ホスホマイシンナトリウム静注用０．５ｇ「日医工」</t>
  </si>
  <si>
    <t>Shin Poong Pharm</t>
  </si>
  <si>
    <t>6135400F2210</t>
  </si>
  <si>
    <t>ホスホマイシンナトリウム静注用１ｇ「日医工」</t>
  </si>
  <si>
    <t>6135400F3224</t>
  </si>
  <si>
    <t>ホスホマイシンナトリウム静注用２ｇ「日医工」</t>
  </si>
  <si>
    <t>2260701F1352</t>
  </si>
  <si>
    <t>ポビドンヨードガーグル７％「日医工」</t>
  </si>
  <si>
    <t>７％１ｍＬ</t>
  </si>
  <si>
    <t>2149027F2019</t>
  </si>
  <si>
    <t>2149027F2159</t>
  </si>
  <si>
    <t>マニジピン塩酸塩錠１０ｍｇ「日医工」</t>
  </si>
  <si>
    <t>2149027F3015</t>
  </si>
  <si>
    <t>2149027F3155</t>
  </si>
  <si>
    <t>マニジピン塩酸塩錠２０ｍｇ「日医工」</t>
  </si>
  <si>
    <t>2149027F1012</t>
  </si>
  <si>
    <t>2149027F1136</t>
  </si>
  <si>
    <t>マニジピン塩酸塩錠５ｍｇ「日医工」</t>
  </si>
  <si>
    <t>武田テバ薬品（小分け元）（承認整理済み）</t>
  </si>
  <si>
    <t>6179400D3031</t>
  </si>
  <si>
    <t>ミカファンギンナトリウム点滴静注用２５ｍｇ「日医工」</t>
  </si>
  <si>
    <t>２５ｍｇ１瓶</t>
  </si>
  <si>
    <t>6179400D1063</t>
  </si>
  <si>
    <t>ミカファンギンナトリウム点滴静注用５０ｍｇ「日医工」</t>
  </si>
  <si>
    <t>6179400D2060</t>
  </si>
  <si>
    <t>ミカファンギンナトリウム点滴静注用７５ｍｇ「日医工」</t>
  </si>
  <si>
    <t>７５ｍｇ１瓶</t>
  </si>
  <si>
    <t>1133002B1032</t>
  </si>
  <si>
    <t>ミノアレ散６６．７％</t>
  </si>
  <si>
    <t>６６．７％１ｇ</t>
  </si>
  <si>
    <t>6152401F1090</t>
  </si>
  <si>
    <t>ミノサイクリン塩酸塩点滴静注用１００ｍｇ「日医工」</t>
  </si>
  <si>
    <t>ポルトガル</t>
  </si>
  <si>
    <t>3999026F1018</t>
  </si>
  <si>
    <t>3999026F1107</t>
  </si>
  <si>
    <t>ミノドロン酸錠１ｍｇ「日医工」</t>
  </si>
  <si>
    <t>3999026F2014</t>
  </si>
  <si>
    <t>3999026F2103</t>
  </si>
  <si>
    <t>ミノドロン酸錠５０ｍｇ「日医工」</t>
  </si>
  <si>
    <t>2119408A1024</t>
  </si>
  <si>
    <t>ミルリーラ注射液１０ｍｇ</t>
  </si>
  <si>
    <t>3999016F1014</t>
  </si>
  <si>
    <t>3999016F1065</t>
  </si>
  <si>
    <t>メトトレキサート錠２ｍｇ「日医工」</t>
  </si>
  <si>
    <t>フィンランド</t>
  </si>
  <si>
    <t>3962002F2019</t>
  </si>
  <si>
    <t>3962002F2094</t>
  </si>
  <si>
    <t>メトホルミン塩酸塩錠２５０ｍｇＭＴ「日医工」</t>
  </si>
  <si>
    <t>メキシコ</t>
  </si>
  <si>
    <t>3962002F3015</t>
  </si>
  <si>
    <t>3962002F3112</t>
  </si>
  <si>
    <t>メトホルミン塩酸塩錠５００ｍｇＭＴ「日医工」</t>
  </si>
  <si>
    <t>2135001F1136</t>
  </si>
  <si>
    <t>メフルシド錠２５ｍｇ「日医工」</t>
  </si>
  <si>
    <t>1149035F2019</t>
  </si>
  <si>
    <t>1149035F2191</t>
  </si>
  <si>
    <t>メロキシカム錠１０ｍｇ「日医工」</t>
  </si>
  <si>
    <t>日医工（親）、共和薬品工業</t>
  </si>
  <si>
    <t>1149035F1195</t>
  </si>
  <si>
    <t>メロキシカム錠５ｍｇ「日医工」</t>
  </si>
  <si>
    <t>2399010F1010</t>
  </si>
  <si>
    <t>2399010F1249</t>
  </si>
  <si>
    <t>モサプリドクエン酸塩錠２．５ｍｇ「日医工」</t>
  </si>
  <si>
    <t>日医工（小分け元）、武田テバファーマ（小分け先）（承認整理済み）</t>
  </si>
  <si>
    <t>2399010F2016</t>
  </si>
  <si>
    <t>2399010F2245</t>
  </si>
  <si>
    <t>モサプリドクエン酸塩錠５ｍｇ「日医工」</t>
  </si>
  <si>
    <t>2115008X1033</t>
  </si>
  <si>
    <t>モノフィリン原末</t>
  </si>
  <si>
    <t>2115008F1038</t>
  </si>
  <si>
    <t>モノフィリン錠１００ｍｇ</t>
  </si>
  <si>
    <t>2115402A1036</t>
  </si>
  <si>
    <t>モノフィリン注２００ｍｇ</t>
  </si>
  <si>
    <t>4490026F1010</t>
  </si>
  <si>
    <t>4490026F1265</t>
  </si>
  <si>
    <t>モンテルカストチュアブル錠５ｍｇ「日医工」</t>
  </si>
  <si>
    <t>4490026F2016</t>
  </si>
  <si>
    <t>4490026F2288</t>
  </si>
  <si>
    <t>モンテルカスト錠１０ｍｇ「日医工」</t>
  </si>
  <si>
    <t>4490026F3012</t>
  </si>
  <si>
    <t>4490026F3268</t>
  </si>
  <si>
    <t>モンテルカスト錠５ｍｇ「日医工」</t>
  </si>
  <si>
    <t>2251001G3036</t>
  </si>
  <si>
    <t>ユニコン錠１００</t>
  </si>
  <si>
    <t>2251001G1025</t>
  </si>
  <si>
    <t>ユニコン錠２００</t>
  </si>
  <si>
    <t>2251001G2021</t>
  </si>
  <si>
    <t>ユニコン錠４００</t>
  </si>
  <si>
    <t>４００ｍｇ１錠</t>
  </si>
  <si>
    <t>3221001X1195</t>
  </si>
  <si>
    <t>ヨウ化カリウム「日医工」</t>
  </si>
  <si>
    <t>3221002L1074</t>
  </si>
  <si>
    <t>ヨウ化カリウム丸５０ｍｇ「日医工」</t>
  </si>
  <si>
    <t>５０ｍｇ１丸</t>
  </si>
  <si>
    <t>廣昌堂-日参製薬保寿堂</t>
  </si>
  <si>
    <t>2612703X1378</t>
  </si>
  <si>
    <t>ヨードチンキ「日医工」</t>
  </si>
  <si>
    <t>2325006F2113</t>
  </si>
  <si>
    <t>ラフチジン錠１０ｍｇ「日医工」</t>
  </si>
  <si>
    <t>2325006F1010</t>
  </si>
  <si>
    <t>2325006F1117</t>
  </si>
  <si>
    <t>ラフチジン錠５ｍｇ「日医工」</t>
  </si>
  <si>
    <t>2329028F1015</t>
  </si>
  <si>
    <t>2329028F1236</t>
  </si>
  <si>
    <t>ラベプラゾールナトリウム錠１０ｍｇ「日医工」</t>
  </si>
  <si>
    <t>台湾、スペイン</t>
  </si>
  <si>
    <t>日医工（親）、ニプロ（承認整理済み）</t>
  </si>
  <si>
    <t>2329028F2011</t>
  </si>
  <si>
    <t>2329028F2232</t>
  </si>
  <si>
    <t>ラベプラゾールナトリウム錠２０ｍｇ「日医工」</t>
  </si>
  <si>
    <t>2329028F3190</t>
  </si>
  <si>
    <t>ラベプラゾールナトリウム錠５ｍｇ「日医工」</t>
  </si>
  <si>
    <t>1139009F4071</t>
  </si>
  <si>
    <t>ラモトリギン錠１００ｍｇ「日医工」</t>
  </si>
  <si>
    <t>1139009F3016</t>
  </si>
  <si>
    <t>1139009F3075</t>
  </si>
  <si>
    <t>ラモトリギン錠２５ｍｇ「日医工」</t>
  </si>
  <si>
    <t>1139009F1013</t>
  </si>
  <si>
    <t>1139009F1056</t>
  </si>
  <si>
    <t>ラモトリギン錠小児用２ｍｇ「日医工」</t>
  </si>
  <si>
    <t>1139009F2010</t>
  </si>
  <si>
    <t>1139009F2052</t>
  </si>
  <si>
    <t>ラモトリギン錠小児用５ｍｇ「日医工」</t>
  </si>
  <si>
    <t>3999021F1104</t>
  </si>
  <si>
    <t>ラロキシフェン塩酸塩錠６０ｍｇ「日医工」</t>
  </si>
  <si>
    <t>1179038C1124</t>
  </si>
  <si>
    <t>リスペリドン細粒１％「日医工」</t>
  </si>
  <si>
    <t>1179038F1015</t>
  </si>
  <si>
    <t>1179038F1120</t>
  </si>
  <si>
    <t>リスペリドン錠１ｍｇ「日医工」</t>
  </si>
  <si>
    <t>1179038F2011</t>
  </si>
  <si>
    <t>1179038F2135</t>
  </si>
  <si>
    <t>リスペリドン錠２ｍｇ「日医工」</t>
  </si>
  <si>
    <t>1179038F3018</t>
  </si>
  <si>
    <t>1179038F3158</t>
  </si>
  <si>
    <t>リスペリドン錠３ｍｇ「日医工」</t>
  </si>
  <si>
    <t>ニプロ（小分け元）</t>
  </si>
  <si>
    <t>1179038S2052</t>
  </si>
  <si>
    <t>リスペリドン内用液分包０．５ｍｇ「日医工」</t>
  </si>
  <si>
    <t>０．１％０．５ｍＬ１包</t>
  </si>
  <si>
    <t>1179038S3059</t>
  </si>
  <si>
    <t>リスペリドン内用液分包１ｍｇ「日医工」</t>
  </si>
  <si>
    <t>０．１％１ｍＬ１包</t>
  </si>
  <si>
    <t>1179038S4055</t>
  </si>
  <si>
    <t>リスペリドン内用液分包２ｍｇ「日医工」</t>
  </si>
  <si>
    <t>０．１％２ｍＬ１包</t>
  </si>
  <si>
    <t>1179038S5043</t>
  </si>
  <si>
    <t>リスペリドン内用液分包３ｍｇ「日医工」</t>
  </si>
  <si>
    <t>０．１％３ｍＬ１包</t>
  </si>
  <si>
    <t>3999019F2170</t>
  </si>
  <si>
    <t>リセドロン酸Ｎａ錠１７．５ｍｇ「日医工」</t>
  </si>
  <si>
    <t>１７．５ｍｇ１錠</t>
  </si>
  <si>
    <t>3999019F1018</t>
  </si>
  <si>
    <t>3999019F1115</t>
  </si>
  <si>
    <t>リセドロン酸Ｎａ錠２．５ｍｇ「日医工」</t>
  </si>
  <si>
    <t>3999019F3010</t>
  </si>
  <si>
    <t>3999019F3053</t>
  </si>
  <si>
    <t>リセドロン酸Ｎａ錠７５ｍｇ「日医工」</t>
  </si>
  <si>
    <t>2590004F1010</t>
  </si>
  <si>
    <t>2590004F1311</t>
  </si>
  <si>
    <t>リトドリン塩酸塩錠５ｍｇ「日医工」</t>
  </si>
  <si>
    <t>6249401A1068</t>
  </si>
  <si>
    <t>リネゾリド点滴静注液６００ｍｇ「日医工」</t>
  </si>
  <si>
    <t>６００ｍｇ３００ｍＬ１袋</t>
  </si>
  <si>
    <t>ネオクリティケア製薬（親）、日医工</t>
  </si>
  <si>
    <t>1190700S3110</t>
  </si>
  <si>
    <t>リバスチグミンテープ１３．５ｍｇ「日医工」</t>
  </si>
  <si>
    <t>１３．５ｍｇ１枚</t>
  </si>
  <si>
    <t>祐徳薬品工業</t>
  </si>
  <si>
    <t>祐徳薬品工業（親）、日医工</t>
  </si>
  <si>
    <t>1190700S4117</t>
  </si>
  <si>
    <t>リバスチグミンテープ１８ｍｇ「日医工」</t>
  </si>
  <si>
    <t>１８ｍｇ１枚</t>
  </si>
  <si>
    <t>1190700S1118</t>
  </si>
  <si>
    <t>リバスチグミンテープ４．５ｍｇ「日医工」</t>
  </si>
  <si>
    <t>４．５ｍｇ１枚</t>
  </si>
  <si>
    <t>1190700S2114</t>
  </si>
  <si>
    <t>リバスチグミンテープ９ｍｇ「日医工」</t>
  </si>
  <si>
    <t>９ｍｇ１枚</t>
  </si>
  <si>
    <t>3131401A3016</t>
  </si>
  <si>
    <t>3131401A3105</t>
  </si>
  <si>
    <t>リボフラビン注射液１０ｍｇ「日医工」</t>
  </si>
  <si>
    <t>3399003F1014</t>
  </si>
  <si>
    <t>3399003F1111</t>
  </si>
  <si>
    <t>リマプロストアルファデクス錠５μｇ「日医工」</t>
  </si>
  <si>
    <t>2242001B2017</t>
  </si>
  <si>
    <t>2242001B2319</t>
  </si>
  <si>
    <t>リン酸コデイン散１％「日医工」</t>
  </si>
  <si>
    <t>2242002B2011</t>
  </si>
  <si>
    <t>2242002B2283</t>
  </si>
  <si>
    <t>リン酸ジヒドロコデイン散１％「日医工」</t>
  </si>
  <si>
    <t>4291015F1018</t>
  </si>
  <si>
    <t>4291015F1158</t>
  </si>
  <si>
    <t>レトロゾール錠２．５ｍｇ「日医工」</t>
  </si>
  <si>
    <t>1139010R1098</t>
  </si>
  <si>
    <t>レベチラセタムドライシロップ５０％「日医工」</t>
  </si>
  <si>
    <t>1139010F1105</t>
  </si>
  <si>
    <t>レベチラセタム錠２５０ｍｇ「日医工」</t>
  </si>
  <si>
    <t>1139010F2101</t>
  </si>
  <si>
    <t>レベチラセタム錠５００ｍｇ「日医工」</t>
  </si>
  <si>
    <t>6241013F2322</t>
  </si>
  <si>
    <t>レボフロキサシン錠２５０ｍｇ「日医工」</t>
  </si>
  <si>
    <t>２５０ｍｇ１錠（レボフロキサシンとして）</t>
  </si>
  <si>
    <t>6241013F3329</t>
  </si>
  <si>
    <t>レボフロキサシン錠５００ｍｇ「日医工」</t>
  </si>
  <si>
    <t>５００ｍｇ１錠（レボフロキサシンとして）</t>
  </si>
  <si>
    <t>1319742Q1012</t>
  </si>
  <si>
    <t>1319742Q1195</t>
  </si>
  <si>
    <t>レボフロキサシン点眼液０．５％「日医工」</t>
  </si>
  <si>
    <t>０．５％１ｍＬ</t>
  </si>
  <si>
    <t>1319742Q2019</t>
  </si>
  <si>
    <t>1319742Q2213</t>
  </si>
  <si>
    <t>レボフロキサシン点眼液１．５％「日医工」</t>
  </si>
  <si>
    <t>１．５％１ｍＬ</t>
  </si>
  <si>
    <t>3929407D2019</t>
  </si>
  <si>
    <t>3929407D2124</t>
  </si>
  <si>
    <t>レボホリナート点滴静注用１００ｍｇ「日医工」</t>
  </si>
  <si>
    <t>3929407D1128</t>
  </si>
  <si>
    <t>レボホリナート点滴静注用２５ｍｇ「日医工」</t>
  </si>
  <si>
    <t>3929407D3023</t>
  </si>
  <si>
    <t>レボホリナート点滴静注用５０ｍｇ「日医工」</t>
  </si>
  <si>
    <t>1249351B1010</t>
  </si>
  <si>
    <t>1249351B1249</t>
  </si>
  <si>
    <t>ロートエキス散「ＮｉｋＰ」</t>
  </si>
  <si>
    <t>2649735S3241</t>
  </si>
  <si>
    <t>ロキソプロフェンナトリウムテープ１００ｍｇ「日医工」</t>
  </si>
  <si>
    <t>大石膏盛堂</t>
  </si>
  <si>
    <t>大石膏盛堂（親）（薬価削除済み）、日医工</t>
  </si>
  <si>
    <t>2649735S2016</t>
  </si>
  <si>
    <t>2649735S2245</t>
  </si>
  <si>
    <t>ロキソプロフェンナトリウムテープ５０ｍｇ「日医工」</t>
  </si>
  <si>
    <t>2649735S1133</t>
  </si>
  <si>
    <t>ロキソプロフェンナトリウムパップ１００ｍｇ「日医工」</t>
  </si>
  <si>
    <t>1149019F1013</t>
  </si>
  <si>
    <t>1149019F1595</t>
  </si>
  <si>
    <t>ロキソプロフェンナトリウム錠６０ｍｇ「日医工」</t>
  </si>
  <si>
    <t>2149110F2240</t>
  </si>
  <si>
    <t>ロサルヒド配合錠ＨＤ「日医工」（ヒドロクロロチアジド）</t>
  </si>
  <si>
    <t>ロサルヒド配合錠ＨＤ「日医工」（ロサルタンカリウム）</t>
  </si>
  <si>
    <t>2149110F1287</t>
  </si>
  <si>
    <t>ロサルヒド配合錠ＬＤ「日医工」（ヒドロクロロチアジド）</t>
  </si>
  <si>
    <t>ロサルヒド配合錠ＬＤ「日医工」（ロサルタンカリウム）</t>
  </si>
  <si>
    <t>2189017F3017</t>
  </si>
  <si>
    <t>2189017F3181</t>
  </si>
  <si>
    <t>ロスバスタチンＯＤ錠２．５ｍｇ「日医工」</t>
  </si>
  <si>
    <t>2189017F4013</t>
  </si>
  <si>
    <t>2189017F4188</t>
  </si>
  <si>
    <t>ロスバスタチンＯＤ錠５ｍｇ「日医工」</t>
  </si>
  <si>
    <t>2189017F1227</t>
  </si>
  <si>
    <t>ロスバスタチン錠２．５ｍｇ「日医工」</t>
  </si>
  <si>
    <t>2189017F2223</t>
  </si>
  <si>
    <t>ロスバスタチン錠５ｍｇ「日医工」</t>
  </si>
  <si>
    <t>2319001F1010</t>
  </si>
  <si>
    <t>2319001F1060</t>
  </si>
  <si>
    <t>ロペラミド塩酸塩錠１ｍｇ「あすか」</t>
  </si>
  <si>
    <t>4490027F2010</t>
  </si>
  <si>
    <t>4490027F2177</t>
  </si>
  <si>
    <t>ロラタジンＯＤ錠１０ｍｇ「日医工」</t>
  </si>
  <si>
    <t>4490027R1010</t>
  </si>
  <si>
    <t>4490027R1070</t>
  </si>
  <si>
    <t>ロラタジンドライシロップ１％「日医工」</t>
  </si>
  <si>
    <t>4490027F1014</t>
  </si>
  <si>
    <t>4490027F1162</t>
  </si>
  <si>
    <t>ロラタジン錠１０ｍｇ「日医工」</t>
  </si>
  <si>
    <t>3399101F1048</t>
  </si>
  <si>
    <t>ロレアス配合錠「ＳＡＮＩＫ」（アスピリン   ）</t>
  </si>
  <si>
    <t>ロレアス配合錠「ＳＡＮＩＫ」（クロピドグレル硫酸塩）</t>
  </si>
  <si>
    <t>2221400A2010</t>
  </si>
  <si>
    <t>2221400A2060</t>
  </si>
  <si>
    <t>ヱフェドリン「ナガヰ」注射液４０ｍｇ</t>
  </si>
  <si>
    <t>2649704M1228</t>
  </si>
  <si>
    <t>亜鉛華軟膏「日医工」</t>
  </si>
  <si>
    <t>3929003M2034</t>
  </si>
  <si>
    <t>球形吸着炭カプセル２８６ｍｇ「日医工」</t>
  </si>
  <si>
    <t>２８６ｍｇ１カプセル</t>
  </si>
  <si>
    <t>3929003C1075</t>
  </si>
  <si>
    <t>球形吸着炭細粒分包２ｇ「日医工」</t>
  </si>
  <si>
    <t>2649708X1281</t>
  </si>
  <si>
    <t>酸化亜鉛「日医工」</t>
  </si>
  <si>
    <t>2344006X1223</t>
  </si>
  <si>
    <t>重質炭酸マグネシウム「日医工」</t>
  </si>
  <si>
    <t>2619805X1066</t>
  </si>
  <si>
    <t>消毒用マルオアルコール（イソプロパノール）</t>
  </si>
  <si>
    <t>消毒用マルオアルコール（エタノール）</t>
  </si>
  <si>
    <t>2661700X1352</t>
  </si>
  <si>
    <t>酢酸「日医工」</t>
  </si>
  <si>
    <t>2452402A2040</t>
  </si>
  <si>
    <t>水溶性ハイドロコートン注射液１００ｍｇ</t>
  </si>
  <si>
    <t>１００ｍｇ２ｍＬ１瓶</t>
  </si>
  <si>
    <t>2452402A5090</t>
  </si>
  <si>
    <t>水溶性ハイドロコートン注射液５００ｍｇ</t>
  </si>
  <si>
    <t>５００ｍｇ１０ｍＬ１瓶</t>
  </si>
  <si>
    <t>7131001X1453</t>
  </si>
  <si>
    <t>精製水「ＮｉｋＰ」</t>
  </si>
  <si>
    <t>4240402D1021</t>
  </si>
  <si>
    <t>注射用フィルデシン１ｍｇ</t>
  </si>
  <si>
    <t>１ｍｇ１瓶</t>
  </si>
  <si>
    <t>ベルギー</t>
  </si>
  <si>
    <t>南光化学製薬</t>
  </si>
  <si>
    <t>4240402D2028</t>
  </si>
  <si>
    <t>注射用フィルデシン３ｍｇ</t>
  </si>
  <si>
    <t>３ｍｇ１瓶</t>
  </si>
  <si>
    <t>3999407D1181</t>
  </si>
  <si>
    <t>注射用フサン１０</t>
  </si>
  <si>
    <t>日医工、非公表</t>
  </si>
  <si>
    <t>3999407D2021</t>
  </si>
  <si>
    <t>注射用フサン５０</t>
  </si>
  <si>
    <t>2344007X1015</t>
  </si>
  <si>
    <t>2344007X1171</t>
  </si>
  <si>
    <t>沈降炭酸カルシウム「日医工」</t>
  </si>
  <si>
    <t>7121703X1402</t>
  </si>
  <si>
    <t>白色ワセリン「日医工」</t>
  </si>
  <si>
    <t>2319003X1014</t>
  </si>
  <si>
    <t>2319003X1049</t>
  </si>
  <si>
    <t>薬用炭「日医工」</t>
  </si>
  <si>
    <t>6123402A1206</t>
  </si>
  <si>
    <t>日医工ファーマ株式会社</t>
    <rPh sb="7" eb="11">
      <t>カブシキカイシャ</t>
    </rPh>
    <phoneticPr fontId="2"/>
  </si>
  <si>
    <t>アミカシン硫酸塩注射液１００ｍｇ「ＮｉｋＰ」</t>
  </si>
  <si>
    <t>6123402A3209</t>
  </si>
  <si>
    <t>アミカシン硫酸塩注射液２００ｍｇ「ＮｉｋＰ」</t>
  </si>
  <si>
    <t>6131001M1010</t>
  </si>
  <si>
    <t>6131001M1118</t>
  </si>
  <si>
    <t>アモキシシリンカプセル１２５ｍｇ「日医工」</t>
  </si>
  <si>
    <t>１２５ｍｇ１カプセル</t>
  </si>
  <si>
    <t>あゆみ製薬</t>
  </si>
  <si>
    <t>日医工ファーマ（親）、東和薬品</t>
  </si>
  <si>
    <t>6131001M2327</t>
  </si>
  <si>
    <t>アモキシシリンカプセル２５０ｍｇ「日医工」</t>
  </si>
  <si>
    <t>２５０ｍｇ１カプセル</t>
  </si>
  <si>
    <t>2190005F1012</t>
  </si>
  <si>
    <t>2190005F1284</t>
  </si>
  <si>
    <t>イフェンプロジル酒石酸塩錠１０ｍｇ「日医工」</t>
  </si>
  <si>
    <t>日医工ファーマ（小分け元）、沢井製薬（小分け先）</t>
  </si>
  <si>
    <t>2190005F2019</t>
  </si>
  <si>
    <t>2190005F2183</t>
  </si>
  <si>
    <t>イフェンプロジル酒石酸塩錠２０ｍｇ「日医工」</t>
  </si>
  <si>
    <t>2144002F3302</t>
  </si>
  <si>
    <t>エナラプリルマレイン酸塩錠１０ｍｇ「ＮｉｋＰ」</t>
  </si>
  <si>
    <t>ダイト（小分け元）</t>
  </si>
  <si>
    <t>2144002F1016</t>
  </si>
  <si>
    <t>2144002F1334</t>
  </si>
  <si>
    <t>エナラプリルマレイン酸塩錠２．５ｍｇ「ＮｉｋＰ」</t>
  </si>
  <si>
    <t>2144002F2012</t>
  </si>
  <si>
    <t>2144002F2381</t>
  </si>
  <si>
    <t>エナラプリルマレイン酸塩錠５ｍｇ「ＮｉｋＰ」</t>
  </si>
  <si>
    <t>3919502A1015</t>
  </si>
  <si>
    <t>3919502A1406</t>
  </si>
  <si>
    <t>4490003M1018</t>
  </si>
  <si>
    <t>4490003M1379</t>
  </si>
  <si>
    <t>ケトチフェンカプセル１ｍｇ「日医工」</t>
  </si>
  <si>
    <t>１ｍｇ１カプセル</t>
  </si>
  <si>
    <t>6219001F1110</t>
  </si>
  <si>
    <t>サラゾスルファピリジン錠５００ｍｇ「日医工」</t>
  </si>
  <si>
    <t>1149501A1130</t>
  </si>
  <si>
    <t>1149500A1128</t>
  </si>
  <si>
    <t>4291401A1011</t>
  </si>
  <si>
    <t>4291401A1119</t>
  </si>
  <si>
    <t>シスプラチン点滴静注１０ｍｇ「マルコ」</t>
  </si>
  <si>
    <t>１０ｍｇ２０ｍＬ１瓶</t>
  </si>
  <si>
    <t>4291401A2018</t>
  </si>
  <si>
    <t>4291401A2115</t>
  </si>
  <si>
    <t>シスプラチン点滴静注２５ｍｇ「マルコ」</t>
  </si>
  <si>
    <t>２５ｍｇ５０ｍＬ１瓶</t>
  </si>
  <si>
    <t>4291401A3014</t>
  </si>
  <si>
    <t>4291401A3111</t>
  </si>
  <si>
    <t>シスプラチン点滴静注５０ｍｇ「マルコ」</t>
  </si>
  <si>
    <t>５０ｍｇ１００ｍＬ１瓶</t>
  </si>
  <si>
    <t>2129005F1013</t>
  </si>
  <si>
    <t>2129005F1153</t>
  </si>
  <si>
    <t>ジソピラミドリン酸塩徐放錠１５０ｍｇ「日医工」</t>
  </si>
  <si>
    <t>2171405D1051</t>
  </si>
  <si>
    <t>ジルチアゼム塩酸塩静注用１０ｍｇ「日医工」</t>
  </si>
  <si>
    <t>2171405D3011</t>
  </si>
  <si>
    <t>2171405D3097</t>
  </si>
  <si>
    <t>ジルチアゼム塩酸塩静注用２５０ｍｇ「日医工」</t>
  </si>
  <si>
    <t>2171405D2066</t>
  </si>
  <si>
    <t>ジルチアゼム塩酸塩静注用５０ｍｇ「日医工」</t>
  </si>
  <si>
    <t>6132400F1017</t>
  </si>
  <si>
    <t>6132400F1122</t>
  </si>
  <si>
    <t>セフォチアム塩酸塩静注用０．２５ｇ「日医工」</t>
  </si>
  <si>
    <t>ニプロ（親）、日医工ファーマ</t>
  </si>
  <si>
    <t>6132400F2013</t>
  </si>
  <si>
    <t>6132400F2161</t>
  </si>
  <si>
    <t>セフォチアム塩酸塩静注用０．５ｇ「日医工」</t>
  </si>
  <si>
    <t>6132400F3010</t>
  </si>
  <si>
    <t>6132400F3184</t>
  </si>
  <si>
    <t>セフォチアム塩酸塩静注用１ｇ「日医工」</t>
  </si>
  <si>
    <t>6132400G3040</t>
  </si>
  <si>
    <t>セフォチアム静注用１ｇバッグ「日医工」</t>
  </si>
  <si>
    <t>１ｇ１キット（生理食塩液１００ｍＬ付）</t>
  </si>
  <si>
    <t>6132015C1090</t>
  </si>
  <si>
    <t>セフジトレンピボキシル細粒１０％小児用「日医工」</t>
  </si>
  <si>
    <t>6132408F1056</t>
  </si>
  <si>
    <t>セフメタゾールナトリウム静注用０．２５ｇ「日医工」</t>
  </si>
  <si>
    <t>日医工ファーマ（親）、ニプロ、東和薬品（承認整理済み）</t>
  </si>
  <si>
    <t>6132408F2052</t>
  </si>
  <si>
    <t>セフメタゾールナトリウム静注用０．５ｇ「日医工」</t>
  </si>
  <si>
    <t>日医工ファーマ（親）、東和薬品（承認整理済み）</t>
  </si>
  <si>
    <t>6132408F3172</t>
  </si>
  <si>
    <t>セフメタゾールナトリウム静注用１ｇ「日医工」</t>
  </si>
  <si>
    <t>6132408F4152</t>
  </si>
  <si>
    <t>セフメタゾールナトリウム静注用２ｇ「日医工」</t>
  </si>
  <si>
    <t>3999423A3128</t>
  </si>
  <si>
    <t>ゾレドロン酸点滴静注４ｍｇ／１００ｍＬバッグ「日医工Ｐ」</t>
  </si>
  <si>
    <t>４ｍｇ１００ｍＬ１袋</t>
  </si>
  <si>
    <t>日医工ファーマ（親）、武田テバ薬品（承認整理済み）</t>
  </si>
  <si>
    <t>3179515F1030</t>
  </si>
  <si>
    <t>ダイメジン・マルチ注（アスコルビン酸）</t>
  </si>
  <si>
    <t>１瓶</t>
  </si>
  <si>
    <t>ダイメジン・マルチ注（エルゴカルシフェロール）</t>
  </si>
  <si>
    <t>ダイメジン・マルチ注（シアノコバラミン）</t>
  </si>
  <si>
    <t>ダイメジン・マルチ注（チアミン塩化物塩酸塩）</t>
  </si>
  <si>
    <t>ダイメジン・マルチ注（トコフェロール酢酸エステル）</t>
  </si>
  <si>
    <t>ダイメジン・マルチ注（ニコチン酸アミド）</t>
  </si>
  <si>
    <t>ダイメジン・マルチ注（パンテノール）</t>
  </si>
  <si>
    <t>英国</t>
  </si>
  <si>
    <t>ダイメジン・マルチ注（ビオチン）</t>
  </si>
  <si>
    <t>ダイメジン・マルチ注（ピリドキシン塩酸塩）</t>
  </si>
  <si>
    <t>ダイメジン・マルチ注（フィトナジオン）</t>
  </si>
  <si>
    <t>ダイメジン・マルチ注（リボフラビンリン酸エステルナトリウム）</t>
  </si>
  <si>
    <t>ダイメジン・マルチ注（レチノールパルミチン酸エステル）</t>
  </si>
  <si>
    <t>ダイメジン・マルチ注（葉酸）</t>
  </si>
  <si>
    <t>1190004F1013</t>
  </si>
  <si>
    <t>1190004F1188</t>
  </si>
  <si>
    <t>チアプリド錠２５ｍｇ「日医工」</t>
  </si>
  <si>
    <t>1190004F2010</t>
  </si>
  <si>
    <t>1190004F2176</t>
  </si>
  <si>
    <t>チアプリド錠５０ｍｇ「日医工」</t>
  </si>
  <si>
    <t>2329012M1013</t>
  </si>
  <si>
    <t>2329012M1390</t>
  </si>
  <si>
    <t>テプレノンカプセル５０ｍｇ「日医工Ｐ」</t>
  </si>
  <si>
    <t>2329012C1018</t>
  </si>
  <si>
    <t>2329012C1379</t>
  </si>
  <si>
    <t>テプレノン細粒１０％「日医工Ｐ」</t>
  </si>
  <si>
    <t>2190006M2233</t>
  </si>
  <si>
    <t>トコフェロールニコチン酸エステルカプセル２００ｍｇ「日医工」</t>
  </si>
  <si>
    <t>東洋カプセル、非公表</t>
  </si>
  <si>
    <t>東洋カプセル（小分け元）</t>
  </si>
  <si>
    <t>2171012F2013</t>
  </si>
  <si>
    <t>2171012F2390</t>
  </si>
  <si>
    <t>トラピジル錠１００ｍｇ「日医工」</t>
  </si>
  <si>
    <t>2171012F1017</t>
  </si>
  <si>
    <t>2171012F1220</t>
  </si>
  <si>
    <t>トラピジル錠５０ｍｇ「日医工」</t>
  </si>
  <si>
    <t>3999407D3010</t>
  </si>
  <si>
    <t>3999407D3141</t>
  </si>
  <si>
    <t>ナファモスタットメシル酸塩注射用１００ｍｇ「日医工」</t>
  </si>
  <si>
    <t>3999407D1017</t>
  </si>
  <si>
    <t>3999407D1289</t>
  </si>
  <si>
    <t>ナファモスタットメシル酸塩注射用１０ｍｇ「日医工」</t>
  </si>
  <si>
    <t>3999407D2013</t>
  </si>
  <si>
    <t>3999407D2293</t>
  </si>
  <si>
    <t>ナファモスタットメシル酸塩注射用５０ｍｇ「日医工」</t>
  </si>
  <si>
    <t>2339161P1042</t>
  </si>
  <si>
    <t>フェンラーゼ配合カプセル（セルラーゼAP3）</t>
  </si>
  <si>
    <t>１カプセル</t>
  </si>
  <si>
    <t>フェンラーゼ配合カプセル（ニューラーゼ）</t>
  </si>
  <si>
    <t>フェンラーゼ配合カプセル（プロザイム6）</t>
  </si>
  <si>
    <t>フェンラーゼ配合カプセル（リパーゼAP6）</t>
  </si>
  <si>
    <t>フェンラーゼ配合カプセル（膵臓性消化酵素TA）</t>
  </si>
  <si>
    <t>1242401A1013</t>
  </si>
  <si>
    <t>1242401A1331</t>
  </si>
  <si>
    <t>ブチルスコポラミン臭化物注２０ｍｇ「日医工」</t>
  </si>
  <si>
    <t>２％１ｍＬ１管</t>
  </si>
  <si>
    <t>1329707Q2080</t>
  </si>
  <si>
    <t>フルチカゾン点鼻液２５μｇ小児用「日医工」５６噴霧用</t>
  </si>
  <si>
    <t>1329707Q1246</t>
  </si>
  <si>
    <t>フルチカゾン点鼻液５０μｇ「ＮｉｋＰ」２８噴霧用</t>
  </si>
  <si>
    <t>1329707Q3192</t>
  </si>
  <si>
    <t>フルチカゾン点鼻液５０μｇ「ＮｉｋＰ」５６噴霧用</t>
  </si>
  <si>
    <t>1339005F2012</t>
  </si>
  <si>
    <t>1339005F2250</t>
  </si>
  <si>
    <t>ベタヒスチンメシル酸塩錠１２ｍｇ「日医工Ｐ」</t>
  </si>
  <si>
    <t>日医工ファーマ（親）、辰巳化学、鶴原製薬、東和薬品（承認整理済み）、武田テバファーマ（承認整理済み）、日医工（承認整理済み）、セオリアファーマ（小分け先）</t>
  </si>
  <si>
    <t>1339005F1016</t>
  </si>
  <si>
    <t>1339005F1482</t>
  </si>
  <si>
    <t>ベタヒスチンメシル酸塩錠６ｍｇ「日医工Ｐ」</t>
  </si>
  <si>
    <t>日医工ファーマ（親）、辰巳化学、セオリアファーマ（小分け先）</t>
  </si>
  <si>
    <t>6152005M2015</t>
  </si>
  <si>
    <t>6152005M2090</t>
  </si>
  <si>
    <t>ミノサイクリン塩酸塩カプセル１００ｍｇ「日医工」</t>
  </si>
  <si>
    <t>6152005F1010</t>
  </si>
  <si>
    <t>6152005F1117</t>
  </si>
  <si>
    <t>ミノサイクリン塩酸塩錠５０ｍｇ「日医工」</t>
  </si>
  <si>
    <t>2399009F1181</t>
  </si>
  <si>
    <t>メサラジン徐放錠２５０ｍｇ「日医工Ｐ」</t>
  </si>
  <si>
    <t>日医工ファーマ（親）、日本ジェネリック、非公表2社（承認整理済み）、東和薬品（小分け先）</t>
  </si>
  <si>
    <t>2399009F2170</t>
  </si>
  <si>
    <t>メサラジン徐放錠５００ｍｇ「日医工Ｐ」</t>
  </si>
  <si>
    <t>6139400D1050</t>
  </si>
  <si>
    <t>メロペネム点滴静注用０．２５ｇ「日医工」</t>
  </si>
  <si>
    <t>6139400D2056</t>
  </si>
  <si>
    <t>メロペネム点滴静注用０．５ｇ「日医工」</t>
  </si>
  <si>
    <t>6139400G1013</t>
  </si>
  <si>
    <t>6139400G1056</t>
  </si>
  <si>
    <t>メロペネム点滴静注用バッグ０．５ｇ「日医工」</t>
  </si>
  <si>
    <t>５００ｍｇ１キット（生理食塩液１００ｍＬ付）</t>
  </si>
  <si>
    <t>2590402A1261</t>
  </si>
  <si>
    <t>リトドリン塩酸塩点滴静注液５０ｍｇ「日医工」</t>
  </si>
  <si>
    <t>１％５ｍＬ１管</t>
  </si>
  <si>
    <t>6149002F1010</t>
  </si>
  <si>
    <t>6149002F1185</t>
  </si>
  <si>
    <t>ロキシスロマイシン錠１５０ｍｇ「日医工」</t>
  </si>
  <si>
    <t>2149118F2018</t>
  </si>
  <si>
    <t>2149118F2042</t>
  </si>
  <si>
    <t>エルメッド株式会社</t>
    <rPh sb="5" eb="9">
      <t>カブシキカイシャ</t>
    </rPh>
    <phoneticPr fontId="2"/>
  </si>
  <si>
    <t>イルアミクス配合錠ＨＤ「ＥＥ」（アムロジピンベシル酸塩）</t>
  </si>
  <si>
    <t>ダイト（親）、エルメッド</t>
  </si>
  <si>
    <t>イルアミクス配合錠ＨＤ「ＥＥ」（イルベサルタン）</t>
  </si>
  <si>
    <t>2149118F1011</t>
  </si>
  <si>
    <t>2149118F1046</t>
  </si>
  <si>
    <t>イルアミクス配合錠ＬＤ「ＥＥ」（アムロジピンベシル酸塩）</t>
  </si>
  <si>
    <t>イルアミクス配合錠ＬＤ「ＥＥ」（イルベサルタン）</t>
  </si>
  <si>
    <t>2149044F5046</t>
  </si>
  <si>
    <t>オルメサルタンＯＤ錠１０ｍｇ「ＥＥ」</t>
  </si>
  <si>
    <t>アルフレッサ　ファーマ</t>
  </si>
  <si>
    <t>2149044F6042</t>
  </si>
  <si>
    <t>オルメサルタンＯＤ錠２０ｍｇ「ＥＥ」</t>
  </si>
  <si>
    <t>2149044F7049</t>
  </si>
  <si>
    <t>オルメサルタンＯＤ錠４０ｍｇ「ＥＥ」</t>
  </si>
  <si>
    <t>2149044F8045</t>
  </si>
  <si>
    <t>オルメサルタンＯＤ錠５ｍｇ「ＥＥ」</t>
  </si>
  <si>
    <t>4490025F1058</t>
  </si>
  <si>
    <t>オロパタジン塩酸塩錠２．５ｍｇ「ＥＥ」</t>
  </si>
  <si>
    <t>4490025F2054</t>
  </si>
  <si>
    <t>オロパタジン塩酸塩錠５ｍｇ「ＥＥ」</t>
  </si>
  <si>
    <t>1190019F6011</t>
  </si>
  <si>
    <t>1190019F6100</t>
  </si>
  <si>
    <t>ガランタミンＯＤ錠１２ｍｇ「日医工」</t>
  </si>
  <si>
    <t>1190019F4108</t>
  </si>
  <si>
    <t>ガランタミンＯＤ錠４ｍｇ「日医工」</t>
  </si>
  <si>
    <t>1190019F5015</t>
  </si>
  <si>
    <t>1190019F5104</t>
  </si>
  <si>
    <t>ガランタミンＯＤ錠８ｍｇ「日医工」</t>
  </si>
  <si>
    <t>2149040F8020</t>
  </si>
  <si>
    <t>カンデサルタンＯＤ錠１２ｍｇ「ＥＥ」</t>
  </si>
  <si>
    <t>2149040F5013</t>
  </si>
  <si>
    <t>2149040F5021</t>
  </si>
  <si>
    <t>カンデサルタンＯＤ錠２ｍｇ「ＥＥ」</t>
  </si>
  <si>
    <t>2149040F6010</t>
  </si>
  <si>
    <t>2149040F6028</t>
  </si>
  <si>
    <t>カンデサルタンＯＤ錠４ｍｇ「ＥＥ」</t>
  </si>
  <si>
    <t>2149040F7016</t>
  </si>
  <si>
    <t>2149040F7024</t>
  </si>
  <si>
    <t>カンデサルタンＯＤ錠８ｍｇ「ＥＥ」</t>
  </si>
  <si>
    <t>1149117F1047</t>
  </si>
  <si>
    <t>4240405A3099</t>
  </si>
  <si>
    <t>ドセタキセル点滴静注２０ｍｇ／１ｍＬ「ＥＥ」</t>
  </si>
  <si>
    <t>２０ｍｇ１ｍＬ１瓶</t>
  </si>
  <si>
    <t>4240405A4095</t>
  </si>
  <si>
    <t>ドセタキセル点滴静注８０ｍｇ／４ｍＬ「ＥＥ」</t>
  </si>
  <si>
    <t>８０ｍｇ４ｍＬ１瓶</t>
  </si>
  <si>
    <t>2590009F6049</t>
  </si>
  <si>
    <t>ナフトピジルＯＤ錠２５ｍｇ「ＥＥ」</t>
  </si>
  <si>
    <t>2590009F4046</t>
  </si>
  <si>
    <t>ナフトピジルＯＤ錠５０ｍｇ「ＥＥ」</t>
  </si>
  <si>
    <t>2590009F5042</t>
  </si>
  <si>
    <t>ナフトピジルＯＤ錠７５ｍｇ「ＥＥ」</t>
  </si>
  <si>
    <t>6241005F1011</t>
  </si>
  <si>
    <t>6241005F1259</t>
  </si>
  <si>
    <t>ノルフロキサシン錠１００ｍｇ「ＥＭＥＣ」</t>
  </si>
  <si>
    <t>6241005F2018</t>
  </si>
  <si>
    <t>6241005F2298</t>
  </si>
  <si>
    <t>ノルフロキサシン錠２００ｍｇ「ＥＭＥＣ」</t>
  </si>
  <si>
    <t>6250019F1063</t>
  </si>
  <si>
    <t>バラシクロビル錠５００ｍｇ「ＥＥ」</t>
  </si>
  <si>
    <t>陽進堂（親）、エルメッド</t>
  </si>
  <si>
    <t>1179039F1052</t>
  </si>
  <si>
    <t>フルボキサミンマレイン酸塩錠２５ｍｇ「ＥＭＥＣ」</t>
  </si>
  <si>
    <t>1179039F2059</t>
  </si>
  <si>
    <t>フルボキサミンマレイン酸塩錠５０ｍｇ「ＥＭＥＣ」</t>
  </si>
  <si>
    <t>1179039F3055</t>
  </si>
  <si>
    <t>フルボキサミンマレイン酸塩錠７５ｍｇ「ＥＭＥＣ」</t>
  </si>
  <si>
    <t>2139005C1048</t>
  </si>
  <si>
    <t>フロセミド細粒４％「ＥＭＥＣ」</t>
  </si>
  <si>
    <t>４％１ｇ</t>
  </si>
  <si>
    <t>1179051F1010</t>
  </si>
  <si>
    <t>1179051F1045</t>
  </si>
  <si>
    <t>ミルタザピン錠１５ｍｇ「ＥＥ」</t>
  </si>
  <si>
    <t>1179051F2017</t>
  </si>
  <si>
    <t>1179051F2041</t>
  </si>
  <si>
    <t>ミルタザピン錠３０ｍｇ「ＥＥ」</t>
  </si>
  <si>
    <t>1190018F5010</t>
  </si>
  <si>
    <t>1190018F5207</t>
  </si>
  <si>
    <t>メマンチン塩酸塩ＯＤ錠１０ｍｇ「日医工」</t>
  </si>
  <si>
    <t>1190018F6017</t>
  </si>
  <si>
    <t>1190018F6203</t>
  </si>
  <si>
    <t>メマンチン塩酸塩ＯＤ錠２０ｍｇ「日医工」</t>
  </si>
  <si>
    <t>1190018F4014</t>
  </si>
  <si>
    <t>1190018F4200</t>
  </si>
  <si>
    <t>メマンチン塩酸塩ＯＤ錠５ｍｇ「日医工」</t>
  </si>
  <si>
    <t>1149019F1480</t>
  </si>
  <si>
    <t>ロキソプロフェン錠６０ｍｇ「ＥＭＥＣ」</t>
  </si>
  <si>
    <t>非公表（小分け元）（薬価削除済み）</t>
  </si>
  <si>
    <t>2189017F3041</t>
  </si>
  <si>
    <t>ロスバスタチンＯＤ錠２．５ｍｇ「ＥＥ」</t>
  </si>
  <si>
    <t>2189017F4048</t>
  </si>
  <si>
    <t>ロスバスタチンＯＤ錠５ｍｇ「ＥＥ」</t>
  </si>
  <si>
    <t>2189017F1014</t>
  </si>
  <si>
    <t>2189017F1049</t>
  </si>
  <si>
    <t>ロスバスタチン錠２．５ｍｇ「ＥＥ」</t>
  </si>
  <si>
    <t>2189017F2010</t>
  </si>
  <si>
    <t>2189017F2045</t>
  </si>
  <si>
    <t>ロスバスタチン錠５ｍｇ「ＥＥ」</t>
  </si>
  <si>
    <t>4490027F2053</t>
  </si>
  <si>
    <t>ロラタジンＯＤ錠１０ｍｇ「ＥＥ」</t>
  </si>
  <si>
    <t>4490027F1049</t>
  </si>
  <si>
    <t>ロラタジン錠１０ｍｇ「ＥＥ」</t>
  </si>
  <si>
    <t>3311403G1048</t>
  </si>
  <si>
    <t>日医工岐阜工場株式会社</t>
    <rPh sb="7" eb="11">
      <t>カブシキカイシャ</t>
    </rPh>
    <phoneticPr fontId="2"/>
  </si>
  <si>
    <t>１０％食塩注シリンジ「ＮＩＧ」</t>
  </si>
  <si>
    <t>１０％２０ｍＬ１筒</t>
  </si>
  <si>
    <t>4419002F1019</t>
  </si>
  <si>
    <t>4419002F1051</t>
  </si>
  <si>
    <t>ｄ－クロルフェニラミンマレイン酸塩錠２ｍｇ「ＮＩＧ」</t>
  </si>
  <si>
    <t>3229401A1169</t>
  </si>
  <si>
    <t>Ｌ－アスパラギン酸Ｋ点滴静注液１０ｍＥｑ「ＮＩＧ」</t>
  </si>
  <si>
    <t>１７．１２％１０ｍＬ１管</t>
  </si>
  <si>
    <t>3969003F4076</t>
  </si>
  <si>
    <t>アカルボースＯＤ錠１００ｍｇ「ＮＩＧ」</t>
  </si>
  <si>
    <t>日医工岐阜工場（親）、非公表2社（承認整理済み）</t>
  </si>
  <si>
    <t>3969003F3070</t>
  </si>
  <si>
    <t>アカルボースＯＤ錠５０ｍｇ「ＮＩＧ」</t>
  </si>
  <si>
    <t>3969003F2146</t>
  </si>
  <si>
    <t>アカルボース錠１００ｍｇ「ＮＩＧ」</t>
  </si>
  <si>
    <t>日医工岐阜工場（小分け元）、非公表1社（小分け先）（承認整理済み）</t>
  </si>
  <si>
    <t>3969003F1140</t>
  </si>
  <si>
    <t>アカルボース錠５０ｍｇ「ＮＩＧ」</t>
  </si>
  <si>
    <t>6250401F1015</t>
  </si>
  <si>
    <t>6250401F1287</t>
  </si>
  <si>
    <t>アシクロビル点滴静注用２５０ｍｇ「ＮＩＧ」</t>
  </si>
  <si>
    <t>6250701M1019</t>
  </si>
  <si>
    <t>6250701M1094</t>
  </si>
  <si>
    <t>アシクロビル軟膏５％「ＮＩＧ」</t>
  </si>
  <si>
    <t>５％１ｇ</t>
  </si>
  <si>
    <t>2260700F1161</t>
  </si>
  <si>
    <t>アズレンうがい液４％「ＮＩＧ」</t>
  </si>
  <si>
    <t>４％１ｍＬ</t>
  </si>
  <si>
    <t>1141700J2017</t>
  </si>
  <si>
    <t>1141700J2211</t>
  </si>
  <si>
    <t>アセトアミノフェン坐剤小児用１００ｍｇ「ＮＩＧ」</t>
  </si>
  <si>
    <t>１００ｍｇ１個</t>
  </si>
  <si>
    <t>1141700J3188</t>
  </si>
  <si>
    <t>アセトアミノフェン坐剤小児用２００ｍｇ「ＮＩＧ」</t>
  </si>
  <si>
    <t>２００ｍｇ１個</t>
  </si>
  <si>
    <t>1141700J1010</t>
  </si>
  <si>
    <t>1141700J1142</t>
  </si>
  <si>
    <t>アセトアミノフェン坐剤小児用５０ｍｇ「ＮＩＧ」</t>
  </si>
  <si>
    <t>日新製薬（親）、日医工岐阜工場</t>
  </si>
  <si>
    <t>1141007F1012</t>
  </si>
  <si>
    <t>1141007F1233</t>
  </si>
  <si>
    <t>アセトアミノフェン錠２００ｍｇ「ＮＩＧ」</t>
  </si>
  <si>
    <t>4490004F1013</t>
  </si>
  <si>
    <t>4490004F1137</t>
  </si>
  <si>
    <t>アゼラスチン塩酸塩錠０．５ｍｇ「ＮＩＧ」</t>
  </si>
  <si>
    <t>辰巳化学（親）（承認整理済み）、日医工岐阜工場</t>
  </si>
  <si>
    <t>4490004F2010</t>
  </si>
  <si>
    <t>4490004F2354</t>
  </si>
  <si>
    <t>アゼラスチン塩酸塩錠１ｍｇ「ＮＩＧ」</t>
  </si>
  <si>
    <t>2123011F1015</t>
  </si>
  <si>
    <t>2123011F1376</t>
  </si>
  <si>
    <t>アテノロール錠２５ｍｇ「ＮＩＧ」</t>
  </si>
  <si>
    <t>2123011F2011</t>
  </si>
  <si>
    <t>2123011F2631</t>
  </si>
  <si>
    <t>アテノロール錠５０ｍｇ「ＮＩＧ」</t>
  </si>
  <si>
    <t>2149114F1285</t>
  </si>
  <si>
    <t>アムバロ配合錠「ＮＩＧ」（アムロジピンベシル酸塩）</t>
  </si>
  <si>
    <t>アムバロ配合錠「ＮＩＧ」（バルサルタン）</t>
  </si>
  <si>
    <t>3112001M1011</t>
  </si>
  <si>
    <t>3112001M1330</t>
  </si>
  <si>
    <t>アルファカルシドールカプセル０．２５μｇ「ＮＩＧ」</t>
  </si>
  <si>
    <t>０．２５μｇ１カプセル</t>
  </si>
  <si>
    <t>日医工岐阜工場（小分け元）、非公表1社（小分け先）（薬価削除済み）</t>
  </si>
  <si>
    <t>3112001M2018</t>
  </si>
  <si>
    <t>3112001M2395</t>
  </si>
  <si>
    <t>アルファカルシドールカプセル０．５μｇ「ＮＩＧ」</t>
  </si>
  <si>
    <t>3112001M3014</t>
  </si>
  <si>
    <t>3112001M3383</t>
  </si>
  <si>
    <t>アルファカルシドールカプセル１μｇ「ＮＩＧ」</t>
  </si>
  <si>
    <t>１μｇ１カプセル</t>
  </si>
  <si>
    <t>2190402D1010</t>
  </si>
  <si>
    <t>2190402D1118</t>
  </si>
  <si>
    <t>アルプロスタジルアルファデクス注射用２０μｇ「武田テバ」</t>
  </si>
  <si>
    <t>２０μｇ１管</t>
  </si>
  <si>
    <t>2190406A2140</t>
  </si>
  <si>
    <t>アルプロスタジル注１０μｇ「ＮＩＧ」</t>
  </si>
  <si>
    <t>１０μｇ２ｍＬ１管</t>
  </si>
  <si>
    <t>2190406G2119</t>
  </si>
  <si>
    <t>アルプロスタジル注１０μｇシリンジ「科研」</t>
  </si>
  <si>
    <t>2190406A1144</t>
  </si>
  <si>
    <t>アルプロスタジル注５μｇ「ＮＩＧ」</t>
  </si>
  <si>
    <t>５μｇ１ｍＬ１管</t>
  </si>
  <si>
    <t>2190406G1090</t>
  </si>
  <si>
    <t>アルプロスタジル注５μｇシリンジ「科研」</t>
  </si>
  <si>
    <t>6119400A2120</t>
  </si>
  <si>
    <t>アルベカシン硫酸塩注射液１００ｍｇ「ＮＩＧ」</t>
  </si>
  <si>
    <t>１００ｍｇ２ｍＬ１管</t>
  </si>
  <si>
    <t>6119400A4084</t>
  </si>
  <si>
    <t>アルベカシン硫酸塩注射液２００ｍｇ「ＮＩＧ」</t>
  </si>
  <si>
    <t>２００ｍｇ４ｍＬ１管</t>
  </si>
  <si>
    <t>シオノケミカル（親）、日医工岐阜工場</t>
  </si>
  <si>
    <t>6119400A3096</t>
  </si>
  <si>
    <t>アルベカシン硫酸塩注射液２５ｍｇ「ＮＩＧ」</t>
  </si>
  <si>
    <t>２５ｍｇ０．５ｍＬ１管</t>
  </si>
  <si>
    <t>日医工岐阜工場（親）、シオノケミカル、非公表1社（承認整理済み）</t>
  </si>
  <si>
    <t>6119400A1123</t>
  </si>
  <si>
    <t>アルベカシン硫酸塩注射液７５ｍｇ「ＮＩＧ」</t>
  </si>
  <si>
    <t>７５ｍｇ１．５ｍＬ１管</t>
  </si>
  <si>
    <t>3999018F2010</t>
  </si>
  <si>
    <t>3999018F2192</t>
  </si>
  <si>
    <t>アレンドロン酸錠３５ｍｇ「ＮＩＧ」</t>
  </si>
  <si>
    <t>日医工岐阜工場（親）、日本ジェネリック、大興製薬、シオノケミカル</t>
  </si>
  <si>
    <t>3999018F1196</t>
  </si>
  <si>
    <t>アレンドロン酸錠５ｍｇ「ＮＩＧ」</t>
  </si>
  <si>
    <t>日医工岐阜工場（親）、大興製薬、シオノケミカル</t>
  </si>
  <si>
    <t>3943001F1012</t>
  </si>
  <si>
    <t>3943001F1730</t>
  </si>
  <si>
    <t>アロプリノール錠１００ｍｇ「ＮＩＧ」</t>
  </si>
  <si>
    <t>3943001F2019</t>
  </si>
  <si>
    <t>3943001F2388</t>
  </si>
  <si>
    <t>アロプリノール錠５０ｍｇ「ＮＩＧ」</t>
  </si>
  <si>
    <t>1149001F1501</t>
  </si>
  <si>
    <t>イブプロフェン錠１００ｍｇ「ＮＩＧ」</t>
  </si>
  <si>
    <t>1149001F2010</t>
  </si>
  <si>
    <t>1149001F2222</t>
  </si>
  <si>
    <t>イブプロフェン錠２００ｍｇ「ＮＩＧ」</t>
  </si>
  <si>
    <t>辰巳化学（親）、日医工岐阜工場</t>
  </si>
  <si>
    <t>4291011F1214</t>
  </si>
  <si>
    <t>イマチニブ錠１００ｍｇ「ＮＩＧ」</t>
  </si>
  <si>
    <t>2144008F3016</t>
  </si>
  <si>
    <t>2144008F3229</t>
  </si>
  <si>
    <t>イミダプリル塩酸塩錠１０ｍｇ「ＮＩＧ」</t>
  </si>
  <si>
    <t>2144008F1013</t>
  </si>
  <si>
    <t>2144008F1226</t>
  </si>
  <si>
    <t>イミダプリル塩酸塩錠２．５ｍｇ「ＮＩＧ」</t>
  </si>
  <si>
    <t>2144008F2010</t>
  </si>
  <si>
    <t>2144008F2222</t>
  </si>
  <si>
    <t>イミダプリル塩酸塩錠５ｍｇ「ＮＩＧ」</t>
  </si>
  <si>
    <t>2149118F2190</t>
  </si>
  <si>
    <t>イルアミクス配合錠ＨＤ「ＮＩＧ」（アムロジピンベシル酸塩）</t>
  </si>
  <si>
    <t>イルアミクス配合錠ＨＤ「ＮＩＧ」（イルベサルタン）</t>
  </si>
  <si>
    <t>2149118F1194</t>
  </si>
  <si>
    <t>イルアミクス配合錠ＬＤ「ＮＩＧ」（アムロジピンベシル酸塩）</t>
  </si>
  <si>
    <t>イルアミクス配合錠ＬＤ「ＮＩＧ」（イルベサルタン）</t>
  </si>
  <si>
    <t>2329020F1167</t>
  </si>
  <si>
    <t>イルソグラジンマレイン酸塩錠２ｍｇ「ＮＩＧ」</t>
  </si>
  <si>
    <t>2329020F2147</t>
  </si>
  <si>
    <t>イルソグラジンマレイン酸塩錠４ｍｇ「ＮＩＧ」</t>
  </si>
  <si>
    <t>日医工岐阜工場（小分け元）、武田テバ薬品（小分け先）（承認整理済み）、非公表1社（小分け先）（承認整理済み）</t>
  </si>
  <si>
    <t>2362001F2254</t>
  </si>
  <si>
    <t>ウルソデオキシコール酸錠１００ｍｇ「ＮＩＧ」</t>
  </si>
  <si>
    <t>2362001F1142</t>
  </si>
  <si>
    <t>ウルソデオキシコール酸錠５０ｍｇ「ＮＩＧ」</t>
  </si>
  <si>
    <t>4291012F1014</t>
  </si>
  <si>
    <t>4291012F1073</t>
  </si>
  <si>
    <t>エキセメスタン錠２５ｍｇ「ＮＩＧ」</t>
  </si>
  <si>
    <t>EirGen Pharma</t>
  </si>
  <si>
    <t>1179025F3193</t>
  </si>
  <si>
    <t>エチゾラム錠０．２５ｍｇ「ＮＩＧ」</t>
  </si>
  <si>
    <t>1179025F1360</t>
  </si>
  <si>
    <t>エチゾラム錠０．５ｍｇ「ＮＩＧ」</t>
  </si>
  <si>
    <t>1179025F2324</t>
  </si>
  <si>
    <t>エチゾラム錠１ｍｇ「ＮＩＧ」</t>
  </si>
  <si>
    <t>日医工岐阜工場（小分け元）、辰巳化学（小分け先）、日新製薬（小分け先）</t>
  </si>
  <si>
    <t>4240403A2107</t>
  </si>
  <si>
    <t>エトポシド点滴静注１００ｍｇ「ＮＩＧ」</t>
  </si>
  <si>
    <t>１００ｍｇ５ｍＬ１瓶</t>
  </si>
  <si>
    <t>3999013F1428</t>
  </si>
  <si>
    <t>エパルレスタット錠５０ｍｇ「ＮＩＧ」</t>
  </si>
  <si>
    <t>4490014F1017</t>
  </si>
  <si>
    <t>4490014F1351</t>
  </si>
  <si>
    <t>エピナスチン塩酸塩錠１０ｍｇ「ＮＩＧ」</t>
  </si>
  <si>
    <t>シオノケミカル（小分け元）</t>
  </si>
  <si>
    <t>4490014F2013</t>
  </si>
  <si>
    <t>4490014F2390</t>
  </si>
  <si>
    <t>エピナスチン塩酸塩錠２０ｍｇ「ＮＩＧ」</t>
  </si>
  <si>
    <t>4490014S1058</t>
  </si>
  <si>
    <t>エピナスチン塩酸塩内用液０．２％「ＮＩＧ」</t>
  </si>
  <si>
    <t>０．２％１ｍＬ</t>
  </si>
  <si>
    <t>1249009F1511</t>
  </si>
  <si>
    <t>エペリゾン塩酸塩錠５０ｍｇ「ＮＩＧ」</t>
  </si>
  <si>
    <t>2190415A1062</t>
  </si>
  <si>
    <t>エポプロステノール静注用「ＮＩＧ」専用溶解用液</t>
  </si>
  <si>
    <t>５０ｍＬ１瓶</t>
  </si>
  <si>
    <t>2190413F2083</t>
  </si>
  <si>
    <t>エポプロステノール静注用０．５ｍｇ「ＮＩＧ」</t>
  </si>
  <si>
    <t>０．５ｍｇ１瓶</t>
  </si>
  <si>
    <t>2190413F1087</t>
  </si>
  <si>
    <t>０．５ｍｇ１瓶（溶解液付）</t>
  </si>
  <si>
    <t>2190413F3080</t>
  </si>
  <si>
    <t>エポプロステノール静注用１．５ｍｇ「ＮＩＧ」</t>
  </si>
  <si>
    <t>１．５ｍｇ１瓶</t>
  </si>
  <si>
    <t>2190413F4086</t>
  </si>
  <si>
    <t>１．５ｍｇ１瓶（溶解液付）</t>
  </si>
  <si>
    <t>2590100X2062</t>
  </si>
  <si>
    <t>エルサメットＳ配合錠（オオウメガサソウエキス）</t>
  </si>
  <si>
    <t>エルサメットＳ配合錠（スギナエキス）</t>
  </si>
  <si>
    <t>エルサメットＳ配合錠（セイヨウオキナグサエキス）</t>
  </si>
  <si>
    <t>エルサメットＳ配合錠（ハコヤナギエキス）</t>
  </si>
  <si>
    <t>エルサメットＳ配合錠（小麦胚芽油）</t>
  </si>
  <si>
    <t>2590100X1139</t>
  </si>
  <si>
    <t>エルサメット配合錠（オオウメガサソウエキス）</t>
  </si>
  <si>
    <t>日医工岐阜工場（小分け元）、日本薬品工業（小分け先）（承認整理済み）、非公表1社（小分け先）（薬価削除済み）</t>
  </si>
  <si>
    <t>エルサメット配合錠（スギナエキス）</t>
  </si>
  <si>
    <t>エルサメット配合錠（セイヨウオキナグサエキス）</t>
  </si>
  <si>
    <t>エルサメット配合錠（ハコヤナギエキス）</t>
  </si>
  <si>
    <t>エルサメット配合錠（小麦胚芽油）</t>
  </si>
  <si>
    <t>6250029F1016</t>
  </si>
  <si>
    <t>6250029F1156</t>
  </si>
  <si>
    <t>エンテカビル錠０．５ｍｇ「ＮＩＧ」</t>
  </si>
  <si>
    <t>4291410A2165</t>
  </si>
  <si>
    <t>オキサリプラチン点滴静注液１００ｍｇ「ＮＩＧ」</t>
  </si>
  <si>
    <t>１００ｍｇ２０ｍＬ１瓶</t>
  </si>
  <si>
    <t>4291410A3161</t>
  </si>
  <si>
    <t>オキサリプラチン点滴静注液２００ｍｇ「ＮＩＧ」</t>
  </si>
  <si>
    <t>4291410A1169</t>
  </si>
  <si>
    <t>オキサリプラチン点滴静注液５０ｍｇ「ＮＩＧ」</t>
  </si>
  <si>
    <t>3999411G1044</t>
  </si>
  <si>
    <t>オザグレルＮａ点滴静注２０ｍｇシリンジ「ＮＩＧ」</t>
  </si>
  <si>
    <t>２０ｍｇ０．５ｍＬ１筒</t>
  </si>
  <si>
    <t>3999411G2040</t>
  </si>
  <si>
    <t>オザグレルＮａ点滴静注４０ｍｇシリンジ「ＮＩＧ」</t>
  </si>
  <si>
    <t>４０ｍｇ１ｍＬ１筒</t>
  </si>
  <si>
    <t>3999411G3047</t>
  </si>
  <si>
    <t>オザグレルＮａ点滴静注８０ｍｇシリンジ「ＮＩＧ」</t>
  </si>
  <si>
    <t>８０ｍｇ２ｍＬ１筒</t>
  </si>
  <si>
    <t>2399712E1045</t>
  </si>
  <si>
    <t>オラドールＳトローチ０．５ｍｇ</t>
  </si>
  <si>
    <t>2399712E1053</t>
  </si>
  <si>
    <t>オラドールトローチ０．５ｍｇ</t>
  </si>
  <si>
    <t>1179044F5180</t>
  </si>
  <si>
    <t>オランザピンＯＤ錠１０ｍｇ「ＮＩＧ」</t>
  </si>
  <si>
    <t>1179044F6160</t>
  </si>
  <si>
    <t>オランザピンＯＤ錠２．５ｍｇ「ＮＩＧ」</t>
  </si>
  <si>
    <t>1179044F4184</t>
  </si>
  <si>
    <t>オランザピンＯＤ錠５ｍｇ「ＮＩＧ」</t>
  </si>
  <si>
    <t>1179044F3013</t>
  </si>
  <si>
    <t>1179044F3234</t>
  </si>
  <si>
    <t>オランザピン錠１０ｍｇ「ＮＩＧ」</t>
  </si>
  <si>
    <t>1179044F1010</t>
  </si>
  <si>
    <t>1179044F1231</t>
  </si>
  <si>
    <t>オランザピン錠２．５ｍｇ「ＮＩＧ」</t>
  </si>
  <si>
    <t>1179044F2017</t>
  </si>
  <si>
    <t>1179044F2238</t>
  </si>
  <si>
    <t>オランザピン錠５ｍｇ「ＮＩＧ」</t>
  </si>
  <si>
    <t>4490025F3018</t>
  </si>
  <si>
    <t>4490025F3204</t>
  </si>
  <si>
    <t>オロパタジン塩酸塩ＯＤ錠２．５ｍｇ「ＮＩＧ」</t>
  </si>
  <si>
    <t>日医工岐阜工場（親）、非公表1社（承認整理済み）</t>
  </si>
  <si>
    <t>4490025F4014</t>
  </si>
  <si>
    <t>4490025F4200</t>
  </si>
  <si>
    <t>オロパタジン塩酸塩ＯＤ錠５ｍｇ「ＮＩＧ」</t>
  </si>
  <si>
    <t>2149116F2094</t>
  </si>
  <si>
    <t>カムシア配合錠ＨＤ「ＮＩＧ」（アムロジピンベシル酸塩）</t>
  </si>
  <si>
    <t>カムシア配合錠ＨＤ「ＮＩＧ」（カンデサルタン シレキセチル）</t>
  </si>
  <si>
    <t>2149116F1098</t>
  </si>
  <si>
    <t>カムシア配合錠ＬＤ「ＮＩＧ」（アムロジピンベシル酸塩）</t>
  </si>
  <si>
    <t>カムシア配合錠ＬＤ「ＮＩＧ」（カンデサルタン シレキセチル）</t>
  </si>
  <si>
    <t>3999003F1351</t>
  </si>
  <si>
    <t>カモスタットメシル酸塩錠１００ｍｇ「テバ」</t>
  </si>
  <si>
    <t>2491001F6273</t>
  </si>
  <si>
    <t>カリジノゲナーゼ錠５０単位「ＮＩＧ」</t>
  </si>
  <si>
    <t>3112004M1015</t>
  </si>
  <si>
    <t>3112004M1236</t>
  </si>
  <si>
    <t>カルシトリオールカプセル０．２５μｇ「ＮＩＧ」</t>
  </si>
  <si>
    <t>3112004M2011</t>
  </si>
  <si>
    <t>3112004M2240</t>
  </si>
  <si>
    <t>カルシトリオールカプセル０．５μｇ「ＮＩＧ」</t>
  </si>
  <si>
    <t>2149032F3016</t>
  </si>
  <si>
    <t>2149032F3130</t>
  </si>
  <si>
    <t>カルベジロール錠１．２５ｍｇ「ＮＩＧ」</t>
  </si>
  <si>
    <t>１．２５ｍｇ１錠</t>
  </si>
  <si>
    <t>2149032F1013</t>
  </si>
  <si>
    <t>2149032F1188</t>
  </si>
  <si>
    <t>カルベジロール錠１０ｍｇ「ＮＩＧ」</t>
  </si>
  <si>
    <t>2149032F4012</t>
  </si>
  <si>
    <t>2149032F4136</t>
  </si>
  <si>
    <t>カルベジロール錠２．５ｍｇ「ＮＩＧ」</t>
  </si>
  <si>
    <t>2149032F2010</t>
  </si>
  <si>
    <t>2149032F2184</t>
  </si>
  <si>
    <t>カルベジロール錠２０ｍｇ「ＮＩＧ」</t>
  </si>
  <si>
    <t>2233002Q1019</t>
  </si>
  <si>
    <t>2233002Q1159</t>
  </si>
  <si>
    <t>カルボシステインシロップ小児用５％「ＮＩＧ」</t>
  </si>
  <si>
    <t>日医工岐阜工場（小分け元）、大興製薬（小分け先）</t>
  </si>
  <si>
    <t>2233002R2010</t>
  </si>
  <si>
    <t>2233002R2070</t>
  </si>
  <si>
    <t>カルボシステインドライシロップ５０％「ＮＩＧ」</t>
  </si>
  <si>
    <t>2233002F1018</t>
  </si>
  <si>
    <t>2233002F1352</t>
  </si>
  <si>
    <t>カルボシステイン錠２５０ｍｇ「ＮＩＧ」</t>
  </si>
  <si>
    <t>2233002F2170</t>
  </si>
  <si>
    <t>カルボシステイン錠５００ｍｇ「ＮＩＧ」</t>
  </si>
  <si>
    <t>2149040F4017</t>
  </si>
  <si>
    <t>2149040F4386</t>
  </si>
  <si>
    <t>カンデサルタン錠１２ｍｇ「ＮＩＧ」</t>
  </si>
  <si>
    <t>2149040F1018</t>
  </si>
  <si>
    <t>2149040F1387</t>
  </si>
  <si>
    <t>カンデサルタン錠２ｍｇ「ＮＩＧ」</t>
  </si>
  <si>
    <t>2149040F2014</t>
  </si>
  <si>
    <t>2149040F2383</t>
  </si>
  <si>
    <t>カンデサルタン錠４ｍｇ「ＮＩＧ」</t>
  </si>
  <si>
    <t>2149040F3010</t>
  </si>
  <si>
    <t>2149040F3380</t>
  </si>
  <si>
    <t>カンデサルタン錠８ｍｇ「ＮＩＧ」</t>
  </si>
  <si>
    <t>1179042C1120</t>
  </si>
  <si>
    <t>クエチアピン細粒５０％「ＮＩＧ」</t>
  </si>
  <si>
    <t>3222013F1017</t>
  </si>
  <si>
    <t>3222013F1181</t>
  </si>
  <si>
    <t>クエン酸第一鉄Ｎａ錠５０ｍｇ「ＮＩＧ」</t>
  </si>
  <si>
    <t>鉄５０ｍｇ１錠</t>
  </si>
  <si>
    <t>2391400A3202</t>
  </si>
  <si>
    <t>グラニセトロン静注液１ｍｇ「ＮＩＧ」</t>
  </si>
  <si>
    <t>2391400A4209</t>
  </si>
  <si>
    <t>グラニセトロン静注液３ｍｇ「ＮＩＧ」</t>
  </si>
  <si>
    <t>2391400G5070</t>
  </si>
  <si>
    <t>グラニセトロン点滴静注バッグ１ｍｇ／５０ｍＬ「ＮＩＧ」</t>
  </si>
  <si>
    <t>１ｍｇ５０ｍＬ１袋</t>
  </si>
  <si>
    <t>2391400G1210</t>
  </si>
  <si>
    <t>グラニセトロン点滴静注バッグ３ｍｇ／１００ｍＬ「ＮＩＧ」</t>
  </si>
  <si>
    <t>2391400G4104</t>
  </si>
  <si>
    <t>グラニセトロン点滴静注バッグ３ｍｇ／５０ｍＬ「ＮＩＧ」</t>
  </si>
  <si>
    <t>３ｍｇ５０ｍＬ１袋</t>
  </si>
  <si>
    <t>6149003R1259</t>
  </si>
  <si>
    <t>クラリスロマイシンドライシロップ１０％小児用「ＮＩＧ」</t>
  </si>
  <si>
    <t>6149003F2291</t>
  </si>
  <si>
    <t>クラリスロマイシン錠２００ｍｇ「ＮＩＧ」</t>
  </si>
  <si>
    <t>6149003F1260</t>
  </si>
  <si>
    <t>クラリスロマイシン錠５０ｍｇ小児用「ＮＩＧ」</t>
  </si>
  <si>
    <t>3961003F1010</t>
  </si>
  <si>
    <t>3961003F1206</t>
  </si>
  <si>
    <t>グリベンクラミド錠１．２５ｍｇ「ＮＩＧ」</t>
  </si>
  <si>
    <t>日医工岐阜工場（小分け元）、沢井製薬（小分け先）、三和化学研究所（小分け先）、東和薬品（小分け先）、日医工（小分け先）（承認整理済み）</t>
  </si>
  <si>
    <t>3961003F2016</t>
  </si>
  <si>
    <t>3961003F2261</t>
  </si>
  <si>
    <t>グリベンクラミド錠２．５ｍｇ「ＮＩＧ」</t>
  </si>
  <si>
    <t>日医工岐阜工場（小分け元）、三和化学研究所（小分け先）</t>
  </si>
  <si>
    <t>3961008F3015</t>
  </si>
  <si>
    <t>3961008F3350</t>
  </si>
  <si>
    <t>グリメピリド錠０．５ｍｇ「ＮＩＧ」</t>
  </si>
  <si>
    <t>日医工岐阜工場（親）、キョーリンリメディオ</t>
  </si>
  <si>
    <t>3961008F1012</t>
  </si>
  <si>
    <t>3961008F1390</t>
  </si>
  <si>
    <t>グリメピリド錠１ｍｇ「ＮＩＧ」</t>
  </si>
  <si>
    <t>3961008F2019</t>
  </si>
  <si>
    <t>3961008F2396</t>
  </si>
  <si>
    <t>グリメピリド錠３ｍｇ「ＮＩＧ」</t>
  </si>
  <si>
    <t>2634713M1011</t>
  </si>
  <si>
    <t>2634713M1089</t>
  </si>
  <si>
    <t>クリンダマイシンゲル１％「ＮＩＧ」</t>
  </si>
  <si>
    <t>6112401A1194</t>
  </si>
  <si>
    <t>クリンダマイシンリン酸エステル注射液３００ｍｇ「ＮＩＧ」</t>
  </si>
  <si>
    <t>３００ｍｇ１管</t>
  </si>
  <si>
    <t>日医工岐阜工場（小分け元）、非公表2社（小分け先）（承認整理済み）</t>
  </si>
  <si>
    <t>6112401A2204</t>
  </si>
  <si>
    <t>クリンダマイシンリン酸エステル注射液６００ｍｇ「ＮＩＧ」</t>
  </si>
  <si>
    <t>６００ｍｇ１管</t>
  </si>
  <si>
    <t>3922400D3136</t>
  </si>
  <si>
    <t>グルタチオン注射用２００ｍｇ「ＮＩＧ」</t>
  </si>
  <si>
    <t>2646713M1012</t>
  </si>
  <si>
    <t>2646713M1250</t>
  </si>
  <si>
    <t>クロベタゾールプロピオン酸エステル軟膏０．０５％「ＮＩＧ」</t>
  </si>
  <si>
    <t>０．０５％１ｇ</t>
  </si>
  <si>
    <t>2259701G1012</t>
  </si>
  <si>
    <t>2259701G1101</t>
  </si>
  <si>
    <t>クロモグリク酸Ｎａ吸入液１％「ＮＩＧ」</t>
  </si>
  <si>
    <t>１％２ｍＬ１管</t>
  </si>
  <si>
    <t>2478001F2012</t>
  </si>
  <si>
    <t>2478001F2365</t>
  </si>
  <si>
    <t>クロルマジノン酢酸エステル錠２５ｍｇ「タイヨー」</t>
  </si>
  <si>
    <t>4490003M1417</t>
  </si>
  <si>
    <t>ケトチフェンカプセル１ｍｇ「ＮＩＧ」</t>
  </si>
  <si>
    <t>4490003Q1010</t>
  </si>
  <si>
    <t>4490003Q1206</t>
  </si>
  <si>
    <t>ケトチフェンシロップ０．０２％「ＮＩＧ」</t>
  </si>
  <si>
    <t>4490003R1015</t>
  </si>
  <si>
    <t>4490003R1368</t>
  </si>
  <si>
    <t>ケトチフェンドライシロップ０．１％「ＮＩＧ」</t>
  </si>
  <si>
    <t>０．１％１ｇ</t>
  </si>
  <si>
    <t>1180107D1107</t>
  </si>
  <si>
    <t>サラザック配合顆粒（アセトアミノフェン）</t>
  </si>
  <si>
    <t>サラザック配合顆粒（サリチルアミド）</t>
  </si>
  <si>
    <t>サラザック配合顆粒（プロメタジンメチレンジサリチル酸塩）</t>
  </si>
  <si>
    <t>サラザック配合顆粒（無水カフェイン）</t>
  </si>
  <si>
    <t>6219001H2117</t>
  </si>
  <si>
    <t>サラゾスルファピリジン腸溶錠２５０ｍｇ「ＮＩＧ」</t>
  </si>
  <si>
    <t>日医工岐阜工場（小分け元）、シオノケミカル（小分け先）、非公表1社（小分け先）（承認整理済み）</t>
  </si>
  <si>
    <t>6219001H1129</t>
  </si>
  <si>
    <t>サラゾスルファピリジン腸溶錠５００ｍｇ「ＮＩＧ」</t>
  </si>
  <si>
    <t>Yoo Young Pharmaceutical</t>
  </si>
  <si>
    <t>3399006F2014</t>
  </si>
  <si>
    <t>3399006F2308</t>
  </si>
  <si>
    <t>サルポグレラート塩酸塩錠１００ｍｇ「ＮＩＧ」</t>
  </si>
  <si>
    <t>3399006F1018</t>
  </si>
  <si>
    <t>3399006F1301</t>
  </si>
  <si>
    <t>サルポグレラート塩酸塩錠５０ｍｇ「ＮＩＧ」</t>
  </si>
  <si>
    <t>1124402A2070</t>
  </si>
  <si>
    <t>ジアゼパム注射液１０ｍｇ「ＮＩＧ」</t>
  </si>
  <si>
    <t>1124402A1057</t>
  </si>
  <si>
    <t>ジアゼパム注射液５ｍｇ「ＮＩＧ」</t>
  </si>
  <si>
    <t>５ｍｇ１管</t>
  </si>
  <si>
    <t>2649734Q1018</t>
  </si>
  <si>
    <t>2649734Q1123</t>
  </si>
  <si>
    <t>ジクロフェナクＮａゲル１％「ＮＩＧ」</t>
  </si>
  <si>
    <t>1147700J1227</t>
  </si>
  <si>
    <t>ジクロフェナクＮａ坐剤１２．５ｍｇ「ＮＩＧ」</t>
  </si>
  <si>
    <t>中外医薬生産</t>
  </si>
  <si>
    <t>1147700J2282</t>
  </si>
  <si>
    <t>ジクロフェナクＮａ坐剤２５ｍｇ「ＮＩＧ」</t>
  </si>
  <si>
    <t>1147700J3319</t>
  </si>
  <si>
    <t>ジクロフェナクＮａ坐剤５０ｍｇ「ＮＩＧ」</t>
  </si>
  <si>
    <t>1147002F1013</t>
  </si>
  <si>
    <t>1147002F1692</t>
  </si>
  <si>
    <t>ジクロフェナクＮａ錠２５ｍｇ「ＮＩＧ」</t>
  </si>
  <si>
    <t>1231014F1011</t>
  </si>
  <si>
    <t>1231014F1097</t>
  </si>
  <si>
    <t>ジスチグミン臭化物錠５ｍｇ「ＮＩＧ」</t>
  </si>
  <si>
    <t>4224401A7041</t>
  </si>
  <si>
    <t>シタラビン点滴静注液１ｇ「ＮＩＧ」</t>
  </si>
  <si>
    <t>4224401A8030</t>
  </si>
  <si>
    <t>シタラビン点滴静注液４００ｍｇ「ＮＩＧ」</t>
  </si>
  <si>
    <t>1339002F1012</t>
  </si>
  <si>
    <t>1339002F1543</t>
  </si>
  <si>
    <t>ジフェニドール塩酸塩錠２５ｍｇ「ＮＩＧ」</t>
  </si>
  <si>
    <t>3999422D1011</t>
  </si>
  <si>
    <t>3999422D1097</t>
  </si>
  <si>
    <t>シベレスタットＮａ点滴静注用１００ｍｇ「ＮＩＧ」</t>
  </si>
  <si>
    <t>2149037F2012</t>
  </si>
  <si>
    <t>2149037F2110</t>
  </si>
  <si>
    <t>シルニジピン錠１０ｍｇ「ＮＩＧ」</t>
  </si>
  <si>
    <t>日医工岐阜工場（親）、日本ジェネリック、非公表2社（小分け先）（承認整理済み）</t>
  </si>
  <si>
    <t>2149037F3019</t>
  </si>
  <si>
    <t>2149037F3086</t>
  </si>
  <si>
    <t>シルニジピン錠２０ｍｇ「ＮＩＧ」</t>
  </si>
  <si>
    <t>日医工岐阜工場（親）、日本ジェネリック、非公表2社（承認整理済み）</t>
  </si>
  <si>
    <t>2149037F1016</t>
  </si>
  <si>
    <t>2149037F1113</t>
  </si>
  <si>
    <t>シルニジピン錠５ｍｇ「ＮＩＧ」</t>
  </si>
  <si>
    <t>3399002F2407</t>
  </si>
  <si>
    <t>シロスタゾール錠１００ｍｇ「ＮＩＧ」</t>
  </si>
  <si>
    <t>3399002F1370</t>
  </si>
  <si>
    <t>シロスタゾール錠５０ｍｇ「ＮＩＧ」</t>
  </si>
  <si>
    <t>2329008S1016</t>
  </si>
  <si>
    <t>2329008S1130</t>
  </si>
  <si>
    <t>スクラルファート内用液１０％「ＮＩＧ」</t>
  </si>
  <si>
    <t>１０％１ｍＬ</t>
  </si>
  <si>
    <t>富士化学工業（小分け元）</t>
  </si>
  <si>
    <t>1179016F1019</t>
  </si>
  <si>
    <t>1179016F1205</t>
  </si>
  <si>
    <t>スルピリド錠１００ｍｇ「ＮＩＧ」</t>
  </si>
  <si>
    <t>1179016F2015</t>
  </si>
  <si>
    <t>1179016F2171</t>
  </si>
  <si>
    <t>スルピリド錠２００ｍｇ「ＮＩＧ」</t>
  </si>
  <si>
    <t>2329009F1012</t>
  </si>
  <si>
    <t>2329009F1233</t>
  </si>
  <si>
    <t>スルピリド錠５０ｍｇ「ＮＩＧ」</t>
  </si>
  <si>
    <t>4490020F2019</t>
  </si>
  <si>
    <t>4490020F2361</t>
  </si>
  <si>
    <t>セチリジン塩酸塩錠１０ｍｇ「ＮＩＧ」</t>
  </si>
  <si>
    <t>4490020F1012</t>
  </si>
  <si>
    <t>4490020F1365</t>
  </si>
  <si>
    <t>セチリジン塩酸塩錠５ｍｇ「ＮＩＧ」</t>
  </si>
  <si>
    <t>2149029F1011</t>
  </si>
  <si>
    <t>2149029F1135</t>
  </si>
  <si>
    <t>セリプロロール塩酸塩錠１００ｍｇ「ＮＩＧ」</t>
  </si>
  <si>
    <t>2149029F2018</t>
  </si>
  <si>
    <t>2149029F2131</t>
  </si>
  <si>
    <t>セリプロロール塩酸塩錠２００ｍｇ「ＮＩＧ」</t>
  </si>
  <si>
    <t>2354003F2014</t>
  </si>
  <si>
    <t>2354003F2464</t>
  </si>
  <si>
    <t>センノシド錠１２ｍｇ「ＮＩＧ」</t>
  </si>
  <si>
    <t>生晃栄養薬品</t>
  </si>
  <si>
    <t>1129009F2374</t>
  </si>
  <si>
    <t>ゾルピデム酒石酸塩錠１０ｍｇ「ＮＩＧ」</t>
  </si>
  <si>
    <t>日医工岐阜工場（親）、アルフレッサ　ファーマ、日新製薬</t>
  </si>
  <si>
    <t>1129009F1017</t>
  </si>
  <si>
    <t>1129009F1378</t>
  </si>
  <si>
    <t>ゾルピデム酒石酸塩錠５ｍｇ「ＮＩＧ」</t>
  </si>
  <si>
    <t>3999423A1168</t>
  </si>
  <si>
    <t>ゾレドロン酸点滴静注４ｍｇ／５ｍＬ「ＮＩＧ」</t>
  </si>
  <si>
    <t>４ｍｇ５ｍＬ１瓶</t>
  </si>
  <si>
    <t>日医工岐阜工場（親）、武田テバ薬品（承認整理済み）、沢井製薬（小分け先）（承認整理済み）</t>
  </si>
  <si>
    <t>1149502A1097</t>
  </si>
  <si>
    <t>タイオゼット注２ｍＬ（サリチル酸ナトリウム）</t>
  </si>
  <si>
    <t>２ｍＬ１管</t>
  </si>
  <si>
    <t>タイオゼット注２ｍＬ（ジブカイン塩酸塩）</t>
  </si>
  <si>
    <t>タイオゼット注２ｍＬ（臭化カルシウム）</t>
  </si>
  <si>
    <t>1149503A1016</t>
  </si>
  <si>
    <t>1149503A1091</t>
  </si>
  <si>
    <t>タイオゼット注５ｍＬ（サリチル酸ナトリウム）</t>
  </si>
  <si>
    <t>５ｍＬ１管</t>
  </si>
  <si>
    <t>タイオゼット注５ｍＬ（ジブカイン塩酸塩）</t>
  </si>
  <si>
    <t>タイオゼット注５ｍＬ（臭化カルシウム）</t>
  </si>
  <si>
    <t>2691700N1016</t>
  </si>
  <si>
    <t>2691700N1083</t>
  </si>
  <si>
    <t>タカルシトールクリーム２μｇ／ｇ「ＮＩＧ」</t>
  </si>
  <si>
    <t>2691700M1010</t>
  </si>
  <si>
    <t>2691700M1088</t>
  </si>
  <si>
    <t>タカルシトール軟膏２μｇ／ｇ「ＮＩＧ」</t>
  </si>
  <si>
    <t>2590008F1204</t>
  </si>
  <si>
    <t>タムスロシン塩酸塩ＯＤ錠０．１ｍｇ「ＮＩＧ」</t>
  </si>
  <si>
    <t>2590008F2200</t>
  </si>
  <si>
    <t>タムスロシン塩酸塩ＯＤ錠０．２ｍｇ「ＮＩＧ」</t>
  </si>
  <si>
    <t>2590008N1233</t>
  </si>
  <si>
    <t>タムスロシン塩酸塩カプセル０．１ｍｇ「ＮＩＧ」</t>
  </si>
  <si>
    <t>０．１ｍｇ１カプセル</t>
  </si>
  <si>
    <t>2590008N2230</t>
  </si>
  <si>
    <t>タムスロシン塩酸塩カプセル０．２ｍｇ「ＮＩＧ」</t>
  </si>
  <si>
    <t>０．２ｍｇ１カプセル</t>
  </si>
  <si>
    <t>1190004F1200</t>
  </si>
  <si>
    <t>チアプリド錠２５ｍｇ「ＮＩＧ」</t>
  </si>
  <si>
    <t>1190004F2192</t>
  </si>
  <si>
    <t>チアプリド錠５０ｍｇ「ＮＩＧ」</t>
  </si>
  <si>
    <t>1249010F1298</t>
  </si>
  <si>
    <t>チザニジン錠１ｍｇ「テバ」</t>
  </si>
  <si>
    <t>1179052M1014</t>
  </si>
  <si>
    <t>1179052M1170</t>
  </si>
  <si>
    <t>デュロキセチンカプセル２０ｍｇ「日医工Ｇ」</t>
  </si>
  <si>
    <t>２０ｍｇ１カプセル</t>
  </si>
  <si>
    <t>1179052M2010</t>
  </si>
  <si>
    <t>1179052M2177</t>
  </si>
  <si>
    <t>デュロキセチンカプセル３０ｍｇ「日医工Ｇ」</t>
  </si>
  <si>
    <t>３０ｍｇ１カプセル</t>
  </si>
  <si>
    <t>2149117F1114</t>
  </si>
  <si>
    <t>テラムロ配合錠ＡＰ「ＮＩＧ」（アムロジピンベシル酸塩）</t>
  </si>
  <si>
    <t>日医工岐阜工場（親）、サンド、日本ジェネリック</t>
  </si>
  <si>
    <t>テラムロ配合錠ＡＰ「ＮＩＧ」（テルミサルタン）</t>
  </si>
  <si>
    <t>2149117F2110</t>
  </si>
  <si>
    <t>テラムロ配合錠ＢＰ「ＮＩＧ」（アムロジピンベシル酸塩）</t>
  </si>
  <si>
    <t>テラムロ配合錠ＢＰ「ＮＩＧ」（テルミサルタン）</t>
  </si>
  <si>
    <t>2149113F1086</t>
  </si>
  <si>
    <t>テルチア配合錠ＡＰ「ＮＩＧ」（テルミサルタン）</t>
  </si>
  <si>
    <t>テルチア配合錠ＡＰ「ＮＩＧ」（ヒドロクロロチアジド）</t>
  </si>
  <si>
    <t>2149113F2082</t>
  </si>
  <si>
    <t>テルチア配合錠ＢＰ「ＮＩＧ」（テルミサルタン）</t>
  </si>
  <si>
    <t>テルチア配合錠ＢＰ「ＮＩＧ」（ヒドロクロロチアジド）</t>
  </si>
  <si>
    <t>2659710N1012</t>
  </si>
  <si>
    <t>2659710N1268</t>
  </si>
  <si>
    <t>テルビナフィン塩酸塩クリーム１％「ＮＩＧ」</t>
  </si>
  <si>
    <t>6290005F1016</t>
  </si>
  <si>
    <t>6290005F1377</t>
  </si>
  <si>
    <t>テルビナフィン錠１２５ｍｇ「ＮＩＧ」</t>
  </si>
  <si>
    <t>１２５ｍｇ１錠</t>
  </si>
  <si>
    <t>1149117F1276</t>
  </si>
  <si>
    <t>トアラセット配合錠「ＮＩＧ」（アセトアミノフェン）</t>
  </si>
  <si>
    <t>トアラセット配合錠「ＮＩＧ」（トラマドール塩酸塩）</t>
  </si>
  <si>
    <t>スロバキア</t>
  </si>
  <si>
    <t>2119402A1477</t>
  </si>
  <si>
    <t>ドパミン塩酸塩点滴静注液１００ｍｇ「ＮＩＧ」</t>
  </si>
  <si>
    <t>１００ｍｇ５ｍＬ１管</t>
  </si>
  <si>
    <t>2119402A4220</t>
  </si>
  <si>
    <t>ドパミン塩酸塩点滴静注液２００ｍｇ「ＮＩＧ」</t>
  </si>
  <si>
    <t>２００ｍｇ１０ｍＬ１管</t>
  </si>
  <si>
    <t>2119402P1135</t>
  </si>
  <si>
    <t>ドパミン塩酸塩点滴静注液２００ｍｇバッグ「ＮＩＧ」</t>
  </si>
  <si>
    <t>０．１％２００ｍＬ１袋</t>
  </si>
  <si>
    <t>2119402A3178</t>
  </si>
  <si>
    <t>ドパミン塩酸塩点滴静注液５０ｍｇ「ＮＩＧ」</t>
  </si>
  <si>
    <t>５０ｍｇ２．５ｍＬ１管</t>
  </si>
  <si>
    <t>2119402P2140</t>
  </si>
  <si>
    <t>ドパミン塩酸塩点滴静注液６００ｍｇバッグ「ＮＩＧ」</t>
  </si>
  <si>
    <t>０．３％２００ｍＬ１袋</t>
  </si>
  <si>
    <t>3327002Q1089</t>
  </si>
  <si>
    <t>トラネキサム酸シロップ５％「ＮＩＧ」</t>
  </si>
  <si>
    <t>3327401A4290</t>
  </si>
  <si>
    <t>トラネキサム酸注射液１０００ｍｇ「ＮＩＧ」</t>
  </si>
  <si>
    <t>１０％１０ｍＬ１管</t>
  </si>
  <si>
    <t>2132003F1010</t>
  </si>
  <si>
    <t>2132003F1486</t>
  </si>
  <si>
    <t>トリクロルメチアジド錠２ｍｇ「ＮＩＧ」</t>
  </si>
  <si>
    <t>1169001F1016</t>
  </si>
  <si>
    <t>1169001F1270</t>
  </si>
  <si>
    <t>トリヘキシフェニジル塩酸塩錠２ｍｇ「ＮＩＧ」</t>
  </si>
  <si>
    <t>2399005F2406</t>
  </si>
  <si>
    <t>ドンペリドン錠１０ｍｇ「ＮＩＧ」</t>
  </si>
  <si>
    <t>2399005F1280</t>
  </si>
  <si>
    <t>ドンペリドン錠５ｍｇ「ＮＩＧ」</t>
  </si>
  <si>
    <t>3969006F1054</t>
  </si>
  <si>
    <t>ナテグリニド錠３０ｍｇ「テバ」</t>
  </si>
  <si>
    <t>3969006F2050</t>
  </si>
  <si>
    <t>ナテグリニド錠９０ｍｇ「テバ」</t>
  </si>
  <si>
    <t>3999407D3192</t>
  </si>
  <si>
    <t>ナファモスタットメシル酸塩注射用１００ｍｇ「ＮＩＧ」</t>
  </si>
  <si>
    <t>3999407D1343</t>
  </si>
  <si>
    <t>ナファモスタットメシル酸塩注射用１０ｍｇ「ＮＩＧ」</t>
  </si>
  <si>
    <t>3999407D2358</t>
  </si>
  <si>
    <t>ナファモスタットメシル酸塩注射用５０ｍｇ「ＮＩＧ」</t>
  </si>
  <si>
    <t>2590009F6235</t>
  </si>
  <si>
    <t>ナフトピジルＯＤ錠２５ｍｇ「ＮＩＧ」</t>
  </si>
  <si>
    <t>キョーリンリメディオ（親）、日医工岐阜工場</t>
  </si>
  <si>
    <t>2590009F4232</t>
  </si>
  <si>
    <t>ナフトピジルＯＤ錠５０ｍｇ「ＮＩＧ」</t>
  </si>
  <si>
    <t>2590009F5239</t>
  </si>
  <si>
    <t>ナフトピジルＯＤ錠７５ｍｇ「ＮＩＧ」</t>
  </si>
  <si>
    <t>1124003F2010</t>
  </si>
  <si>
    <t>1124003F2311</t>
  </si>
  <si>
    <t>ニトラゼパム錠５ｍｇ「ＮＩＧ」</t>
  </si>
  <si>
    <t>2149022F1010</t>
  </si>
  <si>
    <t>2149022F1117</t>
  </si>
  <si>
    <t>ニルバジピン錠２ｍｇ「ＮＩＧ」</t>
  </si>
  <si>
    <t>日医工岐阜工場（小分け元）、日本ジェネリック（小分け先）</t>
  </si>
  <si>
    <t>2149022F2016</t>
  </si>
  <si>
    <t>2149022F2130</t>
  </si>
  <si>
    <t>ニルバジピン錠４ｍｇ「ＮＩＧ」</t>
  </si>
  <si>
    <t>3399100F1019</t>
  </si>
  <si>
    <t>3399100F1108</t>
  </si>
  <si>
    <t>バッサミン配合錠Ａ８１（アスピリン）</t>
  </si>
  <si>
    <t>８１ｍｇ１錠</t>
  </si>
  <si>
    <t>バッサミン配合錠Ａ８１（ジヒドロキシアルミニウム　アミノアセテート）</t>
  </si>
  <si>
    <t>バッサミン配合錠Ａ８１（炭酸マグネシウム）</t>
  </si>
  <si>
    <t>6250019F1373</t>
  </si>
  <si>
    <t>バラシクロビル錠５００ｍｇ「ＮＩＧ」</t>
  </si>
  <si>
    <t>2149112F2126</t>
  </si>
  <si>
    <t>バルヒディオ配合錠ＥＸ「ＮＩＧ」（バルサルタン）</t>
  </si>
  <si>
    <t>バルヒディオ配合錠ＥＸ「ＮＩＧ」（ヒドロクロロチアジド）</t>
  </si>
  <si>
    <t>2149112F1120</t>
  </si>
  <si>
    <t>バルヒディオ配合錠ＭＤ「ＮＩＧ」（バルサルタン）</t>
  </si>
  <si>
    <t>バルヒディオ配合錠ＭＤ「ＮＩＧ」（ヒドロクロロチアジド）</t>
  </si>
  <si>
    <t>1179041F1394</t>
  </si>
  <si>
    <t>パロキセチン錠１０ｍｇ「ＮＩＧ」</t>
  </si>
  <si>
    <t>1179041F2390</t>
  </si>
  <si>
    <t>パロキセチン錠２０ｍｇ「ＮＩＧ」</t>
  </si>
  <si>
    <t>1179041F3010</t>
  </si>
  <si>
    <t>1179041F3389</t>
  </si>
  <si>
    <t>パロキセチン錠５ｍｇ「ＮＩＧ」</t>
  </si>
  <si>
    <t>6113001B1160</t>
  </si>
  <si>
    <t>バンコマイシン塩酸塩散０．５ｇ「ＮＩＧ」</t>
  </si>
  <si>
    <t>6113400A1235</t>
  </si>
  <si>
    <t>バンコマイシン塩酸塩点滴静注用０．５ｇ「ＮＩＧ」</t>
  </si>
  <si>
    <t>０．５ｇ１瓶</t>
  </si>
  <si>
    <t>3133001B1223</t>
  </si>
  <si>
    <t>パンテチン散２０％「ＮＩＧ」</t>
  </si>
  <si>
    <t>1319720Q1210</t>
  </si>
  <si>
    <t>ヒアルロン酸Ｎａ０．４眼粘弾剤１％「ＮＩＧ」</t>
  </si>
  <si>
    <t>１％０．４ｍＬ１筒</t>
  </si>
  <si>
    <t>1319720Q7286</t>
  </si>
  <si>
    <t>ヒアルロン酸Ｎａ０．６眼粘弾剤１％「ＮＩＧ」</t>
  </si>
  <si>
    <t>１％０．６ｍＬ１筒</t>
  </si>
  <si>
    <t>1319720Q8010</t>
  </si>
  <si>
    <t>1319720Q8266</t>
  </si>
  <si>
    <t>ヒアルロン酸Ｎａ０．８５眼粘弾剤１％「ＮＩＧ」</t>
  </si>
  <si>
    <t>１％０．８５ｍＬ１筒</t>
  </si>
  <si>
    <t>日医工岐阜工場（小分け元）、ロートニッテン（小分け先）（薬価削除済み）、非公表1社（小分け先）（承認整理済み）</t>
  </si>
  <si>
    <t>3999408G1018</t>
  </si>
  <si>
    <t>3999408G1468</t>
  </si>
  <si>
    <t>ヒアルロン酸Ｎａ関節注２５ｍｇシリンジ「ＮＩＧ」</t>
  </si>
  <si>
    <t>１％２．５ｍＬ１筒</t>
  </si>
  <si>
    <t>4291009F1292</t>
  </si>
  <si>
    <t>ビカルタミド錠８０ｍｇ「ＮＩＧ」</t>
  </si>
  <si>
    <t>2359005F1293</t>
  </si>
  <si>
    <t>ピコスルファートＮａ錠２．５ｍｇ「ＮＩＧ」</t>
  </si>
  <si>
    <t>2359005S1356</t>
  </si>
  <si>
    <t>ピコスルファートＮａ内用液０．７５％「ＮＩＧ」</t>
  </si>
  <si>
    <t>０．７５％１ｍＬ</t>
  </si>
  <si>
    <t>2189016F1249</t>
  </si>
  <si>
    <t>ピタバスタチンカルシウム錠１ｍｇ「テバ」</t>
  </si>
  <si>
    <t>2189016F2245</t>
  </si>
  <si>
    <t>ピタバスタチンカルシウム錠２ｍｇ「テバ」</t>
  </si>
  <si>
    <t>2189016F3209</t>
  </si>
  <si>
    <t>ピタバスタチンカルシウム錠４ｍｇ「テバ」</t>
  </si>
  <si>
    <t>2452400D6094</t>
  </si>
  <si>
    <t>ヒドロコルチゾンコハク酸エステルＮａ静注用５００ｍｇ「ＮＩＧ」</t>
  </si>
  <si>
    <t>2452400D1114</t>
  </si>
  <si>
    <t>ヒドロコルチゾンコハク酸エステルＮａ注射用１００ｍｇ「ＮＩＧ」</t>
  </si>
  <si>
    <t>１００ｍｇ１瓶（溶解液付）</t>
  </si>
  <si>
    <t>2452400D4059</t>
  </si>
  <si>
    <t>ヒドロコルチゾンコハク酸エステルＮａ注射用３００ｍｇ「ＮＩＧ」</t>
  </si>
  <si>
    <t>３００ｍｇ１瓶（溶解液付）</t>
  </si>
  <si>
    <t>6131403D1276</t>
  </si>
  <si>
    <t>ピペラシリンＮａ注射用１ｇ「ＮＩＧ」</t>
  </si>
  <si>
    <t>Shandong Anxin Pharmaceutical</t>
  </si>
  <si>
    <t>6131403D2272</t>
  </si>
  <si>
    <t>ピペラシリンＮａ注射用２ｇ「ＮＩＧ」</t>
  </si>
  <si>
    <t>2129008M1016</t>
  </si>
  <si>
    <t>2129008M1180</t>
  </si>
  <si>
    <t>ピルシカイニド塩酸塩カプセル２５ｍｇ「ＮＩＧ」</t>
  </si>
  <si>
    <t>2129008M2012</t>
  </si>
  <si>
    <t>2129008M2195</t>
  </si>
  <si>
    <t>ピルシカイニド塩酸塩カプセル５０ｍｇ「ＮＩＧ」</t>
  </si>
  <si>
    <t>3399409G2040</t>
  </si>
  <si>
    <t>フィルグラスチムＢＳ注１５０μｇシリンジ「ＮＩＧ」</t>
  </si>
  <si>
    <t>3399409G3047</t>
  </si>
  <si>
    <t>フィルグラスチムＢＳ注３００μｇシリンジ「ＮＩＧ」</t>
  </si>
  <si>
    <t>3399409G1044</t>
  </si>
  <si>
    <t>フィルグラスチムＢＳ注７５μｇシリンジ「ＮＩＧ」</t>
  </si>
  <si>
    <t>2149035F1017</t>
  </si>
  <si>
    <t>2149035F1068</t>
  </si>
  <si>
    <t>フェロジピン錠２．５ｍｇ「ＮＩＧ」</t>
  </si>
  <si>
    <t>2149035F2013</t>
  </si>
  <si>
    <t>2149035F2064</t>
  </si>
  <si>
    <t>フェロジピン錠５ｍｇ「ＮＩＧ」</t>
  </si>
  <si>
    <t>2459100F1189</t>
  </si>
  <si>
    <t>プラデスミン配合錠（d-クロルフェニラミンマレイン酸塩）</t>
  </si>
  <si>
    <t>プラデスミン配合錠（ベタメタゾン）</t>
  </si>
  <si>
    <t>2189010F2515</t>
  </si>
  <si>
    <t>プラバスタチンＮａ錠１０ｍｇ「ＮＩＧ」</t>
  </si>
  <si>
    <t>2189010F1012</t>
  </si>
  <si>
    <t>2189010F1497</t>
  </si>
  <si>
    <t>プラバスタチンＮａ錠５ｍｇ「ＮＩＧ」</t>
  </si>
  <si>
    <t>4490017M1125</t>
  </si>
  <si>
    <t>プランルカストカプセル１１２．５ｍｇ「ＮＩＧ」</t>
  </si>
  <si>
    <t>4490017R1238</t>
  </si>
  <si>
    <t>プランルカストドライシロップ１０％「ＮＩＧ」</t>
  </si>
  <si>
    <t>日医工岐阜工場（親）、大興製薬、非公表1社（承認整理済み）</t>
  </si>
  <si>
    <t>4490017F1010</t>
  </si>
  <si>
    <t>4490017F1070</t>
  </si>
  <si>
    <t>プランルカスト錠１１２．５ｍｇ「ＮＩＧ」</t>
  </si>
  <si>
    <t>１１２．５ｍｇ１錠</t>
  </si>
  <si>
    <t>日医工岐阜工場（小分け元）、セオリアファーマ（小分け先）</t>
  </si>
  <si>
    <t>4490017F2076</t>
  </si>
  <si>
    <t>プランルカスト錠２２５ｍｇ「ＮＩＧ」</t>
  </si>
  <si>
    <t>２２５ｍｇ１錠</t>
  </si>
  <si>
    <t>2189012F1011</t>
  </si>
  <si>
    <t>2189012F1070</t>
  </si>
  <si>
    <t>フルバスタチン錠１０ｍｇ「ＮＩＧ」</t>
  </si>
  <si>
    <t>日医工岐阜工場（親）、シオノケミカル</t>
  </si>
  <si>
    <t>2189012F2018</t>
  </si>
  <si>
    <t>2189012F2077</t>
  </si>
  <si>
    <t>フルバスタチン錠２０ｍｇ「ＮＩＧ」</t>
  </si>
  <si>
    <t>2189012F3014</t>
  </si>
  <si>
    <t>2189012F3073</t>
  </si>
  <si>
    <t>フルバスタチン錠３０ｍｇ「ＮＩＧ」</t>
  </si>
  <si>
    <t>2139005F3012</t>
  </si>
  <si>
    <t>2139005F3063</t>
  </si>
  <si>
    <t>フロセミド錠１０ｍｇ「ＮＩＧ」</t>
  </si>
  <si>
    <t>2139005F1010</t>
  </si>
  <si>
    <t>2139005F1117</t>
  </si>
  <si>
    <t>フロセミド錠２０ｍｇ「ＮＩＧ」</t>
  </si>
  <si>
    <t>日医工岐阜工場（小分け元）、シオノケミカル（小分け先）、日本ジェネリック（小分け先）、非公表1社（小分け先）（承認整理済み）</t>
  </si>
  <si>
    <t>2139005F2016</t>
  </si>
  <si>
    <t>2139005F2474</t>
  </si>
  <si>
    <t>フロセミド錠４０ｍｇ「ＮＩＧ」</t>
  </si>
  <si>
    <t>2139401A2234</t>
  </si>
  <si>
    <t>フロセミド注２０ｍｇ「ＮＩＧ」</t>
  </si>
  <si>
    <t>日医工岐阜工場（小分け元）、非公表1社（小分け先）（薬価削除済み）、非公表1社（小分け先）（承認整理済み）</t>
  </si>
  <si>
    <t>2590007F1013</t>
  </si>
  <si>
    <t>2590007F1358</t>
  </si>
  <si>
    <t>プロピベリン塩酸塩錠１０ｍｇ「ＮＩＧ」</t>
  </si>
  <si>
    <t>2590007F2346</t>
  </si>
  <si>
    <t>プロピベリン塩酸塩錠２０ｍｇ「ＮＩＧ」</t>
  </si>
  <si>
    <t>2183005G2206</t>
  </si>
  <si>
    <t>ベザフィブラート徐放錠１００ｍｇ「ＮＩＧ」</t>
  </si>
  <si>
    <t>2183005G1340</t>
  </si>
  <si>
    <t>ベザフィブラート徐放錠２００ｍｇ「ＮＩＧ」</t>
  </si>
  <si>
    <t>2149031F2015</t>
  </si>
  <si>
    <t>2149031F2112</t>
  </si>
  <si>
    <t>ベタキソロール塩酸塩錠１０ｍｇ「ＮＩＧ」</t>
  </si>
  <si>
    <t>2149031F1019</t>
  </si>
  <si>
    <t>2149031F1108</t>
  </si>
  <si>
    <t>ベタキソロール塩酸塩錠５ｍｇ「ＮＩＧ」</t>
  </si>
  <si>
    <t>2171021F1016</t>
  </si>
  <si>
    <t>2171021F1300</t>
  </si>
  <si>
    <t>ベニジピン塩酸塩錠２ｍｇ「ＮＩＧ」</t>
  </si>
  <si>
    <t>2171021F2012</t>
  </si>
  <si>
    <t>2171021F2322</t>
  </si>
  <si>
    <t>ベニジピン塩酸塩錠４ｍｇ「ＮＩＧ」</t>
  </si>
  <si>
    <t>2171021F3019</t>
  </si>
  <si>
    <t>2171021F3299</t>
  </si>
  <si>
    <t>ベニジピン塩酸塩錠８ｍｇ「ＮＩＧ」</t>
  </si>
  <si>
    <t>辰巳化学（小分け元）</t>
  </si>
  <si>
    <t>3334402G4144</t>
  </si>
  <si>
    <t>ヘパリンＮａロック用１００単位／ｍＬシリンジ１０ｍＬ「ＮＩＧ」</t>
  </si>
  <si>
    <t>１，０００単位１０ｍＬ１筒</t>
  </si>
  <si>
    <t>3334402G3130</t>
  </si>
  <si>
    <t>ヘパリンＮａロック用１００単位／ｍＬシリンジ５ｍＬ「ＮＩＧ」</t>
  </si>
  <si>
    <t>５００単位５ｍＬ１筒</t>
  </si>
  <si>
    <t>3334402G2141</t>
  </si>
  <si>
    <t>ヘパリンＮａロック用１０単位／ｍＬシリンジ１０ｍＬ「ＮＩＧ」</t>
  </si>
  <si>
    <t>１００単位１０ｍＬ１筒</t>
  </si>
  <si>
    <t>3334402G1137</t>
  </si>
  <si>
    <t>ヘパリンＮａロック用１０単位／ｍＬシリンジ５ｍＬ「ＮＩＧ」</t>
  </si>
  <si>
    <t>５０単位５ｍＬ１筒</t>
  </si>
  <si>
    <t>3334402G8050</t>
  </si>
  <si>
    <t>ヘパリンＮａ透析用１５０単位／ｍＬシリンジ２０ｍＬ「ＮＩＧ」</t>
  </si>
  <si>
    <t>３，０００単位２０ｍＬ１筒</t>
  </si>
  <si>
    <t>3334402P1056</t>
  </si>
  <si>
    <t>ヘパリンＮａ透析用２００単位／ｍＬシリンジ２０ｍＬ「ＮＩＧ」</t>
  </si>
  <si>
    <t>４，０００単位２０ｍＬ１筒</t>
  </si>
  <si>
    <t>3334402P2060</t>
  </si>
  <si>
    <t>ヘパリンＮａ透析用２５０単位／ｍＬシリンジ２０ｍＬ「ＮＩＧ」</t>
  </si>
  <si>
    <t>５，０００単位２０ｍＬ１筒</t>
  </si>
  <si>
    <t>4490011F1013</t>
  </si>
  <si>
    <t>4490011F1129</t>
  </si>
  <si>
    <t>ペミロラストＫ錠１０ｍｇ「ＮＩＧ」</t>
  </si>
  <si>
    <t>4490011F2010</t>
  </si>
  <si>
    <t>4490011F2125</t>
  </si>
  <si>
    <t>ペミロラストＫ錠５ｍｇ「ＮＩＧ」</t>
  </si>
  <si>
    <t>4229401D2085</t>
  </si>
  <si>
    <t>ペメトレキセド点滴静注用１００ｍｇ「日医工Ｇ」</t>
  </si>
  <si>
    <t>4229401D1089</t>
  </si>
  <si>
    <t>ペメトレキセド点滴静注用５００ｍｇ「日医工Ｇ」</t>
  </si>
  <si>
    <t>2171008F1010</t>
  </si>
  <si>
    <t>2171008F1088</t>
  </si>
  <si>
    <t>ベラパミル塩酸塩錠４０ｍｇ「タイヨー」</t>
  </si>
  <si>
    <t>渡辺薬品工業、日医工岐阜工場</t>
    <phoneticPr fontId="2"/>
  </si>
  <si>
    <t>2129402A1015</t>
  </si>
  <si>
    <t>2129402A1066</t>
  </si>
  <si>
    <t>ベラパミル塩酸塩静注５ｍｇ「ＮＩＧ」</t>
  </si>
  <si>
    <t>０．２５％２ｍＬ１管</t>
  </si>
  <si>
    <t>3399005F1013</t>
  </si>
  <si>
    <t>3399005F1323</t>
  </si>
  <si>
    <t>ベラプロストＮａ錠２０μｇ「ＮＩＧ」</t>
  </si>
  <si>
    <t>２０μｇ１錠</t>
  </si>
  <si>
    <t>3399005F2109</t>
  </si>
  <si>
    <t>ベラプロストＮａ錠４０μｇ「ＮＩＧ」</t>
  </si>
  <si>
    <t>４０μｇ１錠</t>
  </si>
  <si>
    <t>3949002F1010</t>
  </si>
  <si>
    <t>3949002F1185</t>
  </si>
  <si>
    <t>ベンズブロマロン錠２５ｍｇ「ＮＩＧ」</t>
  </si>
  <si>
    <t>3949002F2017</t>
  </si>
  <si>
    <t>3949002F2246</t>
  </si>
  <si>
    <t>ベンズブロマロン錠５０ｍｇ「ＮＩＧ」</t>
  </si>
  <si>
    <t>3339950R1185</t>
    <phoneticPr fontId="2"/>
  </si>
  <si>
    <t>ヘパリン類似物質外用泡状スプレー０．３％「日医工」</t>
    <rPh sb="10" eb="12">
      <t>アワジョウ</t>
    </rPh>
    <phoneticPr fontId="2"/>
  </si>
  <si>
    <t>日医工</t>
    <rPh sb="0" eb="3">
      <t>ニチイコウ</t>
    </rPh>
    <phoneticPr fontId="2"/>
  </si>
  <si>
    <t>日医工（小分け元）</t>
    <rPh sb="0" eb="3">
      <t>ニチイコウ</t>
    </rPh>
    <rPh sb="4" eb="6">
      <t>コワ</t>
    </rPh>
    <rPh sb="7" eb="8">
      <t>モト</t>
    </rPh>
    <phoneticPr fontId="2"/>
  </si>
  <si>
    <t>6179001F2119</t>
  </si>
  <si>
    <t>ボリコナゾール錠２００ｍｇ「ＮＩＧ」</t>
  </si>
  <si>
    <t>6179001F1112</t>
  </si>
  <si>
    <t>ボリコナゾール錠５０ｍｇ「ＮＩＧ」</t>
  </si>
  <si>
    <t>3929004F2137</t>
  </si>
  <si>
    <t>ホリナート錠２５ｍｇ「ＮＩＧ」</t>
  </si>
  <si>
    <t>3112401A3010</t>
  </si>
  <si>
    <t>3112401A3096</t>
  </si>
  <si>
    <t>マキサカルシトール静注透析用１０μｇ「ＮＩＧ」</t>
  </si>
  <si>
    <t>１０μｇ１ｍＬ１管</t>
  </si>
  <si>
    <t>3112401A1018</t>
  </si>
  <si>
    <t>3112401A1093</t>
  </si>
  <si>
    <t>マキサカルシトール静注透析用２．５μｇ「ＮＩＧ」</t>
  </si>
  <si>
    <t>２．５μｇ１ｍＬ１管</t>
  </si>
  <si>
    <t>3112401A2014</t>
  </si>
  <si>
    <t>3112401A2090</t>
  </si>
  <si>
    <t>マキサカルシトール静注透析用５μｇ「ＮＩＧ」</t>
  </si>
  <si>
    <t>2149027F2213</t>
  </si>
  <si>
    <t>マニジピン塩酸塩錠１０ｍｇ「ＮＩＧ」</t>
  </si>
  <si>
    <t>2149027F3210</t>
  </si>
  <si>
    <t>マニジピン塩酸塩錠２０ｍｇ「ＮＩＧ」</t>
  </si>
  <si>
    <t>2149027F1195</t>
  </si>
  <si>
    <t>マニジピン塩酸塩錠５ｍｇ「ＮＩＧ」</t>
  </si>
  <si>
    <t>3999017M1069</t>
  </si>
  <si>
    <t>ミコフェノール酸モフェチルカプセル２５０ｍｇ「ＮＩＧ」</t>
  </si>
  <si>
    <t>1124401A1095</t>
  </si>
  <si>
    <t>ミダゾラム注射液１０ｍｇ「ＮＩＧ」</t>
  </si>
  <si>
    <t>１０ｍｇ２ｍＬ１管</t>
  </si>
  <si>
    <t>2160002F1010</t>
  </si>
  <si>
    <t>2160002F1133</t>
  </si>
  <si>
    <t>ミドドリン塩酸塩錠２ｍｇ「ＮＩＧ」</t>
  </si>
  <si>
    <t>6152401F1162</t>
  </si>
  <si>
    <t>ミノサイクリン塩酸塩点滴静注用１００ｍｇ「ＮＩＧ」</t>
  </si>
  <si>
    <t>3999026F1131</t>
  </si>
  <si>
    <t>ミノドロン酸錠１ｍｇ「ＮＩＧ」</t>
  </si>
  <si>
    <t>3999026F2138</t>
  </si>
  <si>
    <t>ミノドロン酸錠５０ｍｇ「ＮＩＧ」</t>
  </si>
  <si>
    <t>2119408A1016</t>
  </si>
  <si>
    <t>2119408A1067</t>
  </si>
  <si>
    <t>ミルリノン静注液１０ｍｇ「ＮＩＧ」</t>
  </si>
  <si>
    <t>4413004F1014</t>
  </si>
  <si>
    <t>4413004F1332</t>
  </si>
  <si>
    <t>メキタジン錠３ｍｇ「ＮＩＧ」</t>
  </si>
  <si>
    <t>2113005F2044</t>
  </si>
  <si>
    <t>メチルジゴキシン錠０．０５ｍｇ「ＮＩＧ」</t>
  </si>
  <si>
    <t>０．０５ｍｇ１錠</t>
  </si>
  <si>
    <t>2113005F1056</t>
  </si>
  <si>
    <t>メチルジゴキシン錠０．１ｍｇ「ＮＩＧ」</t>
  </si>
  <si>
    <t>2399004F1014</t>
  </si>
  <si>
    <t>2399004F1286</t>
  </si>
  <si>
    <t>メトクロプラミド錠５ｍｇ「ＮＩＧ」</t>
  </si>
  <si>
    <t>2399401A1016</t>
  </si>
  <si>
    <t>2399401A1156</t>
  </si>
  <si>
    <t>メトクロプラミド注１０ｍｇ「ＮＩＧ」</t>
  </si>
  <si>
    <t>2149010F1017</t>
  </si>
  <si>
    <t>2149010F1203</t>
  </si>
  <si>
    <t>メトプロロール酒石酸塩錠２０ｍｇ「ＮＩＧ」</t>
  </si>
  <si>
    <t>2149010F2013</t>
  </si>
  <si>
    <t>2149010F2277</t>
  </si>
  <si>
    <t>メトプロロール酒石酸塩錠４０ｍｇ「ＮＩＧ」</t>
  </si>
  <si>
    <t>3229501A1019</t>
  </si>
  <si>
    <t>3229501A1060</t>
  </si>
  <si>
    <t>メドレニック注（ヨウ化カリウム）</t>
  </si>
  <si>
    <t>メドレニック注（塩化マンガン）</t>
  </si>
  <si>
    <t>メドレニック注（塩化第二鉄）</t>
  </si>
  <si>
    <t>メドレニック注（硫酸亜鉛水和物）</t>
  </si>
  <si>
    <t>メドレニック注（硫酸銅）</t>
  </si>
  <si>
    <t>3229501G1046</t>
  </si>
  <si>
    <t>1190018F5258</t>
  </si>
  <si>
    <t>メマンチン塩酸塩ＯＤ錠１０ｍｇ「ＮＩＧ」</t>
  </si>
  <si>
    <t>1190018F6254</t>
  </si>
  <si>
    <t>メマンチン塩酸塩ＯＤ錠２０ｍｇ「ＮＩＧ」</t>
  </si>
  <si>
    <t>1190018F4251</t>
  </si>
  <si>
    <t>メマンチン塩酸塩ＯＤ錠５ｍｇ「ＮＩＧ」</t>
  </si>
  <si>
    <t>3999001Q2015</t>
  </si>
  <si>
    <t>3999001Q2104</t>
  </si>
  <si>
    <t>ラクツロースシロップ６５％「ＮＩＧ」</t>
  </si>
  <si>
    <t>６５％１ｍＬ</t>
  </si>
  <si>
    <t>デンマーク</t>
  </si>
  <si>
    <t>2329028F1333</t>
  </si>
  <si>
    <t>ラベプラゾールＮａ錠１０ｍｇ「ＮＩＧ」</t>
  </si>
  <si>
    <t>陽進堂（親）、日医工岐阜工場</t>
  </si>
  <si>
    <t>2329028F2330</t>
  </si>
  <si>
    <t>ラベプラゾールＮａ錠２０ｍｇ「ＮＩＧ」</t>
  </si>
  <si>
    <t>2329028F3239</t>
  </si>
  <si>
    <t>ラベプラゾールＮａ錠５ｍｇ「ＮＩＧ」</t>
  </si>
  <si>
    <t>3999021F1066</t>
  </si>
  <si>
    <t>ラロキシフェン塩酸塩錠６０ｍｇ「テバ」</t>
  </si>
  <si>
    <t>2329023F1152</t>
  </si>
  <si>
    <t>ランソプラゾールＯＤ錠１５ｍｇ「ＮＩＧ」</t>
  </si>
  <si>
    <t>2329023F2159</t>
  </si>
  <si>
    <t>ランソプラゾールＯＤ錠３０ｍｇ「ＮＩＧ」</t>
  </si>
  <si>
    <t>2329023M1186</t>
  </si>
  <si>
    <t>ランソプラゾールカプセル１５ｍｇ「ＮＩＧ」</t>
  </si>
  <si>
    <t>１５ｍｇ１カプセル</t>
  </si>
  <si>
    <t>日医工岐阜工場（小分け元）、大興製薬（小分け先）、非公表1社（小分け先）（承認整理済み）</t>
  </si>
  <si>
    <t>2329023M2182</t>
  </si>
  <si>
    <t>ランソプラゾールカプセル３０ｍｇ「ＮＩＧ」</t>
  </si>
  <si>
    <t>2319100F1080</t>
  </si>
  <si>
    <t>リーダイ配合錠（ゲンノショウコエキス）</t>
  </si>
  <si>
    <t>リーダイ配合錠（ベルベリン塩化物水和物）</t>
  </si>
  <si>
    <t>2144006F2010</t>
  </si>
  <si>
    <t>2144006F2185</t>
  </si>
  <si>
    <t>リシノプリル錠１０ｍｇ「ＮＩＧ」</t>
  </si>
  <si>
    <t>１０ｍｇ１錠</t>
    <phoneticPr fontId="2"/>
  </si>
  <si>
    <t>2144006F3149</t>
  </si>
  <si>
    <t>リシノプリル錠２０ｍｇ「ＮＩＧ」</t>
  </si>
  <si>
    <t>2144006F1014</t>
  </si>
  <si>
    <t>2144006F1146</t>
  </si>
  <si>
    <t>リシノプリル錠５ｍｇ「ＮＩＧ」</t>
  </si>
  <si>
    <t>リバーロキサバンＯＤ錠１０ｍｇ「日医工」</t>
    <phoneticPr fontId="2"/>
  </si>
  <si>
    <t>リバーロキサバンＯＤ錠１５ｍｇ「日医工」</t>
    <phoneticPr fontId="2"/>
  </si>
  <si>
    <t>１５ｍｇ１錠</t>
    <phoneticPr fontId="2"/>
  </si>
  <si>
    <t>1319742Q1292</t>
  </si>
  <si>
    <t>レボフロキサシン点眼液０．５％「ＮＩＧ」</t>
  </si>
  <si>
    <t>1319742Q2230</t>
  </si>
  <si>
    <t>レボフロキサシン点眼液１．５％「ＮＩＧ」</t>
  </si>
  <si>
    <t>6241402G1113</t>
  </si>
  <si>
    <t>レボフロキサシン点滴静注バッグ５００ｍｇ「ＮＩＧ」</t>
  </si>
  <si>
    <t>５００ｍｇ１００ｍＬ１キット</t>
  </si>
  <si>
    <t>3929407D2175</t>
  </si>
  <si>
    <t>レボホリナート点滴静注用１００ｍｇ「ＮＩＧ」</t>
  </si>
  <si>
    <t>3929407D1012</t>
  </si>
  <si>
    <t>3929407D1187</t>
  </si>
  <si>
    <t>レボホリナート点滴静注用２５ｍｇ「ＮＩＧ」</t>
  </si>
  <si>
    <t>2149039F3018</t>
  </si>
  <si>
    <t>2149039F3379</t>
  </si>
  <si>
    <t>ロサルタンカリウム錠１００ｍｇ「ＮＩＧ」</t>
  </si>
  <si>
    <t>2149039F1015</t>
  </si>
  <si>
    <t>2149039F1384</t>
  </si>
  <si>
    <t>ロサルタンカリウム錠２５ｍｇ「ＮＩＧ」</t>
  </si>
  <si>
    <t>2149039F2011</t>
  </si>
  <si>
    <t>2149039F2380</t>
  </si>
  <si>
    <t>ロサルタンカリウム錠５０ｍｇ「ＮＩＧ」</t>
  </si>
  <si>
    <t>2149110F2348</t>
  </si>
  <si>
    <t>ロサルヒド配合錠ＨＤ「ＮＩＧ」（ヒドロクロロチアジド）</t>
  </si>
  <si>
    <t>ロサルヒド配合錠ＨＤ「ＮＩＧ」（ロサルタンカリウム）</t>
  </si>
  <si>
    <t>2149110F1376</t>
  </si>
  <si>
    <t>ロサルヒド配合錠ＬＤ「ＮＩＧ」（ヒドロクロロチアジド）</t>
  </si>
  <si>
    <t>日医工岐阜工場（親）、武田テバ薬品（承認整理済み）</t>
  </si>
  <si>
    <t>ロサルヒド配合錠ＬＤ「ＮＩＧ」（ロサルタンカリウム）</t>
  </si>
  <si>
    <t>2189017F1316</t>
  </si>
  <si>
    <t>ロスバスタチン錠２．５ｍｇ「ＮＩＧ」</t>
  </si>
  <si>
    <t>2189017F2312</t>
  </si>
  <si>
    <t>ロスバスタチン錠５ｍｇ「ＮＩＧ」</t>
  </si>
  <si>
    <t>2319001M1019</t>
  </si>
  <si>
    <t>2319001M1388</t>
  </si>
  <si>
    <t>ロペラミド塩酸塩カプセル１ｍｇ「ＮＩＧ」</t>
  </si>
  <si>
    <t>2319001C1013</t>
  </si>
  <si>
    <t>2319001C1129</t>
  </si>
  <si>
    <t>ロペラミド塩酸塩細粒小児用０．０５％「ＮＩＧ」</t>
  </si>
  <si>
    <t>4490027F2266</t>
  </si>
  <si>
    <t>ロラタジンＯＤ錠１０ｍｇ「ＮＩＧ」</t>
  </si>
  <si>
    <t>3332001F3086</t>
  </si>
  <si>
    <t>ワルファリンＫ錠０．５ｍｇ「ＮＩＧ」</t>
  </si>
  <si>
    <t>スウェーデン（日本）</t>
  </si>
  <si>
    <t>3332001F1130</t>
  </si>
  <si>
    <t>ワルファリンＫ錠１ｍｇ「ＮＩＧ」</t>
  </si>
  <si>
    <t>2171023F1015</t>
  </si>
  <si>
    <t>2171023F1112</t>
  </si>
  <si>
    <t>一硝酸イソソルビド錠１０ｍｇ「ＮＩＧ」</t>
  </si>
  <si>
    <t>2171023F2011</t>
  </si>
  <si>
    <t>2171023F2151</t>
  </si>
  <si>
    <t>一硝酸イソソルビド錠２０ｍｇ「ＮＩＧ」</t>
  </si>
  <si>
    <t>3311402G7017</t>
  </si>
  <si>
    <t>3311402G7106</t>
  </si>
  <si>
    <t>生食注シリンジ「ＮＩＧ」１０ｍＬ</t>
  </si>
  <si>
    <t>１０ｍＬ１筒</t>
  </si>
  <si>
    <t>3311402G8013</t>
  </si>
  <si>
    <t>3311402G8102</t>
  </si>
  <si>
    <t>生食注シリンジ「ＮＩＧ」２０ｍＬ</t>
  </si>
  <si>
    <t>２０ｍＬ１筒</t>
  </si>
  <si>
    <t>3311402P2015</t>
  </si>
  <si>
    <t>3311402P2104</t>
  </si>
  <si>
    <t>生食注シリンジ「ＮＩＧ」５ｍＬ</t>
  </si>
  <si>
    <t>５ｍＬ１筒</t>
  </si>
  <si>
    <t>2190024F2062</t>
  </si>
  <si>
    <t>沈降炭酸カルシウム錠２５０ｍｇ「ＮＩＧ」</t>
  </si>
  <si>
    <t>2190024F1066</t>
  </si>
  <si>
    <t>沈降炭酸カルシウム錠５００ｍｇ「ＮＩＧ」</t>
  </si>
  <si>
    <t>【様式２】</t>
    <rPh sb="1" eb="3">
      <t>ヨウシキ</t>
    </rPh>
    <phoneticPr fontId="2"/>
  </si>
  <si>
    <t>社名：</t>
    <rPh sb="0" eb="2">
      <t>シャメイ</t>
    </rPh>
    <phoneticPr fontId="10"/>
  </si>
  <si>
    <t>日医工株式会社</t>
    <rPh sb="0" eb="3">
      <t>ニチイコウ</t>
    </rPh>
    <rPh sb="3" eb="7">
      <t>カブシキガイシャ</t>
    </rPh>
    <phoneticPr fontId="2"/>
  </si>
  <si>
    <t>大項目</t>
    <rPh sb="0" eb="3">
      <t>ダイコウモク</t>
    </rPh>
    <phoneticPr fontId="10"/>
  </si>
  <si>
    <t>中項目</t>
    <rPh sb="0" eb="1">
      <t>チュウ</t>
    </rPh>
    <rPh sb="1" eb="3">
      <t>コウモク</t>
    </rPh>
    <phoneticPr fontId="10"/>
  </si>
  <si>
    <t>情報提供項目</t>
    <rPh sb="0" eb="2">
      <t>ジョウホウ</t>
    </rPh>
    <rPh sb="2" eb="4">
      <t>テイキョウ</t>
    </rPh>
    <rPh sb="4" eb="6">
      <t>コウモク</t>
    </rPh>
    <phoneticPr fontId="10"/>
  </si>
  <si>
    <t>回答</t>
    <rPh sb="0" eb="2">
      <t>カイトウ</t>
    </rPh>
    <phoneticPr fontId="10"/>
  </si>
  <si>
    <t xml:space="preserve">
</t>
    <phoneticPr fontId="2"/>
  </si>
  <si>
    <t>製造管理及び品質管理・安定供給体制・リスクマネジメント</t>
    <rPh sb="0" eb="4">
      <t>セイゾウカンリ</t>
    </rPh>
    <rPh sb="4" eb="5">
      <t>オヨ</t>
    </rPh>
    <rPh sb="6" eb="10">
      <t>ヒンシツカンリ</t>
    </rPh>
    <rPh sb="11" eb="13">
      <t>アンテイ</t>
    </rPh>
    <rPh sb="13" eb="15">
      <t>キョウキュウ</t>
    </rPh>
    <rPh sb="15" eb="17">
      <t>タイセイ</t>
    </rPh>
    <phoneticPr fontId="10"/>
  </si>
  <si>
    <t>流通経路</t>
    <rPh sb="0" eb="2">
      <t>リュウツウ</t>
    </rPh>
    <rPh sb="2" eb="4">
      <t>ケイロ</t>
    </rPh>
    <phoneticPr fontId="10"/>
  </si>
  <si>
    <t>流通経路
・卸経由か、販社経由か、直販か</t>
    <rPh sb="0" eb="2">
      <t>リュウツウ</t>
    </rPh>
    <rPh sb="2" eb="4">
      <t>ケイロ</t>
    </rPh>
    <rPh sb="6" eb="7">
      <t>オロシ</t>
    </rPh>
    <rPh sb="7" eb="9">
      <t>ケイユ</t>
    </rPh>
    <rPh sb="11" eb="13">
      <t>ハンシャ</t>
    </rPh>
    <rPh sb="13" eb="15">
      <t>ケイユ</t>
    </rPh>
    <rPh sb="17" eb="19">
      <t>チョクハン</t>
    </rPh>
    <phoneticPr fontId="10"/>
  </si>
  <si>
    <t>卸・販売会社・直販</t>
    <phoneticPr fontId="2"/>
  </si>
  <si>
    <t>取引先</t>
    <rPh sb="0" eb="2">
      <t>トリヒキ</t>
    </rPh>
    <rPh sb="2" eb="3">
      <t>サキ</t>
    </rPh>
    <phoneticPr fontId="10"/>
  </si>
  <si>
    <t>納品体制</t>
    <rPh sb="0" eb="2">
      <t>ノウヒン</t>
    </rPh>
    <rPh sb="2" eb="4">
      <t>タイセイ</t>
    </rPh>
    <phoneticPr fontId="10"/>
  </si>
  <si>
    <t>卸業者が納期を指定する場合に、
当該指定納期に配送する体制の整備</t>
    <rPh sb="0" eb="3">
      <t>オロシギョウシャ</t>
    </rPh>
    <rPh sb="4" eb="6">
      <t>ノウキ</t>
    </rPh>
    <rPh sb="7" eb="9">
      <t>シテイ</t>
    </rPh>
    <rPh sb="11" eb="13">
      <t>バアイ</t>
    </rPh>
    <rPh sb="16" eb="18">
      <t>トウガイ</t>
    </rPh>
    <rPh sb="18" eb="20">
      <t>シテイ</t>
    </rPh>
    <rPh sb="20" eb="22">
      <t>ノウキ</t>
    </rPh>
    <rPh sb="23" eb="25">
      <t>ハイソウ</t>
    </rPh>
    <rPh sb="27" eb="29">
      <t>タイセイ</t>
    </rPh>
    <rPh sb="30" eb="32">
      <t>セイビ</t>
    </rPh>
    <phoneticPr fontId="10"/>
  </si>
  <si>
    <t>物流センターより指定納期に配送する流通体制を確保しています。</t>
    <phoneticPr fontId="2"/>
  </si>
  <si>
    <t>適正在庫の確保</t>
    <rPh sb="0" eb="2">
      <t>テキセイ</t>
    </rPh>
    <rPh sb="2" eb="4">
      <t>ザイコ</t>
    </rPh>
    <rPh sb="5" eb="7">
      <t>カクホ</t>
    </rPh>
    <phoneticPr fontId="10"/>
  </si>
  <si>
    <t>品切れ品目数</t>
    <rPh sb="0" eb="1">
      <t>シナ</t>
    </rPh>
    <rPh sb="1" eb="2">
      <t>ギ</t>
    </rPh>
    <rPh sb="3" eb="6">
      <t>ヒンモクスウ</t>
    </rPh>
    <phoneticPr fontId="10"/>
  </si>
  <si>
    <t>品切れ品目数（過去一年間）</t>
    <rPh sb="0" eb="1">
      <t>シナ</t>
    </rPh>
    <rPh sb="1" eb="2">
      <t>ギ</t>
    </rPh>
    <rPh sb="3" eb="6">
      <t>ヒンモクスウ</t>
    </rPh>
    <rPh sb="7" eb="9">
      <t>カコ</t>
    </rPh>
    <rPh sb="9" eb="12">
      <t>イチネンカン</t>
    </rPh>
    <phoneticPr fontId="10"/>
  </si>
  <si>
    <t>平均社内在庫・流通在庫</t>
    <rPh sb="0" eb="2">
      <t>ヘイキン</t>
    </rPh>
    <rPh sb="2" eb="4">
      <t>シャナイ</t>
    </rPh>
    <rPh sb="4" eb="6">
      <t>ザイコ</t>
    </rPh>
    <rPh sb="7" eb="9">
      <t>リュウツウ</t>
    </rPh>
    <rPh sb="9" eb="11">
      <t>ザイコ</t>
    </rPh>
    <phoneticPr fontId="10"/>
  </si>
  <si>
    <t>社内在庫、流通在庫の合計</t>
    <rPh sb="0" eb="2">
      <t>シャナイ</t>
    </rPh>
    <rPh sb="2" eb="4">
      <t>ザイコ</t>
    </rPh>
    <rPh sb="5" eb="7">
      <t>リュウツウ</t>
    </rPh>
    <rPh sb="7" eb="9">
      <t>ザイコ</t>
    </rPh>
    <rPh sb="10" eb="12">
      <t>ゴウケイ</t>
    </rPh>
    <phoneticPr fontId="10"/>
  </si>
  <si>
    <t>平均2ヶ月以上を確保しています。</t>
    <phoneticPr fontId="10"/>
  </si>
  <si>
    <t>注文先</t>
    <rPh sb="0" eb="2">
      <t>チュウモン</t>
    </rPh>
    <rPh sb="2" eb="3">
      <t>サキ</t>
    </rPh>
    <phoneticPr fontId="10"/>
  </si>
  <si>
    <t>・卸
・販売会社（代理店）
・直販（地域限定）</t>
    <rPh sb="9" eb="12">
      <t>ダイリテン</t>
    </rPh>
    <rPh sb="18" eb="22">
      <t>チイキゲンテイ</t>
    </rPh>
    <phoneticPr fontId="2"/>
  </si>
  <si>
    <t xml:space="preserve">
</t>
    <phoneticPr fontId="2"/>
  </si>
  <si>
    <t>製造管理及び品質管理（GMP・GQP）体制</t>
    <phoneticPr fontId="2"/>
  </si>
  <si>
    <t>医薬品医療機器法の遵守状況①
自社又は第三者により、各品目に係る要求事項（承認事項等）の確認計画、実施率及び確認結果</t>
    <phoneticPr fontId="2"/>
  </si>
  <si>
    <t xml:space="preserve">
</t>
    <phoneticPr fontId="2"/>
  </si>
  <si>
    <t>医薬品医療機器法の遵守状況②
自社又は第三者による製造所（自社及び委託先）の確認計画、実施率及び確認結果</t>
    <phoneticPr fontId="2"/>
  </si>
  <si>
    <t>医薬品医療機器法の遵守状況について、経営層（薬事業務責任役員など）の確認日</t>
    <rPh sb="22" eb="24">
      <t>ヤクジ</t>
    </rPh>
    <rPh sb="24" eb="26">
      <t>ギョウム</t>
    </rPh>
    <rPh sb="26" eb="28">
      <t>セキニン</t>
    </rPh>
    <rPh sb="28" eb="30">
      <t>ヤクイン</t>
    </rPh>
    <phoneticPr fontId="2"/>
  </si>
  <si>
    <t>安定供給体制の確保</t>
    <rPh sb="0" eb="2">
      <t>アンテイ</t>
    </rPh>
    <rPh sb="2" eb="4">
      <t>キョウキュウ</t>
    </rPh>
    <rPh sb="4" eb="6">
      <t>タイセイ</t>
    </rPh>
    <rPh sb="7" eb="9">
      <t>カクホ</t>
    </rPh>
    <phoneticPr fontId="10"/>
  </si>
  <si>
    <t>「安定供給管理責任者」「安定供給責任者」を定め、安定供給マニュアルに基づき運用、自社又は第3者により点検を実施している。</t>
    <rPh sb="1" eb="3">
      <t>アンテイ</t>
    </rPh>
    <rPh sb="3" eb="5">
      <t>キョウキュウ</t>
    </rPh>
    <rPh sb="5" eb="7">
      <t>カンリ</t>
    </rPh>
    <rPh sb="7" eb="9">
      <t>セキニン</t>
    </rPh>
    <rPh sb="9" eb="10">
      <t>シャ</t>
    </rPh>
    <rPh sb="12" eb="14">
      <t>アンテイ</t>
    </rPh>
    <rPh sb="14" eb="16">
      <t>キョウキュウ</t>
    </rPh>
    <rPh sb="16" eb="18">
      <t>セキニン</t>
    </rPh>
    <rPh sb="18" eb="19">
      <t>シャ</t>
    </rPh>
    <rPh sb="21" eb="22">
      <t>サダ</t>
    </rPh>
    <rPh sb="24" eb="26">
      <t>アンテイ</t>
    </rPh>
    <rPh sb="26" eb="28">
      <t>キョウキュウ</t>
    </rPh>
    <rPh sb="34" eb="35">
      <t>モト</t>
    </rPh>
    <rPh sb="37" eb="39">
      <t>ウンヨウ</t>
    </rPh>
    <rPh sb="40" eb="42">
      <t>ジシャ</t>
    </rPh>
    <rPh sb="42" eb="43">
      <t>マタ</t>
    </rPh>
    <rPh sb="44" eb="45">
      <t>ダイ</t>
    </rPh>
    <rPh sb="46" eb="47">
      <t>シャ</t>
    </rPh>
    <rPh sb="50" eb="52">
      <t>テンケン</t>
    </rPh>
    <rPh sb="53" eb="55">
      <t>ジッシ</t>
    </rPh>
    <phoneticPr fontId="10"/>
  </si>
  <si>
    <t xml:space="preserve">
</t>
    <phoneticPr fontId="2"/>
  </si>
  <si>
    <t>安定供給に必要な
生産体制の確保</t>
    <rPh sb="0" eb="2">
      <t>アンテイ</t>
    </rPh>
    <rPh sb="2" eb="4">
      <t>キョウキュウ</t>
    </rPh>
    <rPh sb="5" eb="7">
      <t>ヒツヨウ</t>
    </rPh>
    <rPh sb="9" eb="11">
      <t>セイサン</t>
    </rPh>
    <rPh sb="11" eb="13">
      <t>タイセイ</t>
    </rPh>
    <rPh sb="14" eb="16">
      <t>カクホ</t>
    </rPh>
    <phoneticPr fontId="10"/>
  </si>
  <si>
    <t>医薬品、原料、資材の在庫管理の
責任者及び担当者の有無と把握状況</t>
    <rPh sb="0" eb="3">
      <t>イヤクヒン</t>
    </rPh>
    <rPh sb="4" eb="6">
      <t>ゲンリョウ</t>
    </rPh>
    <rPh sb="7" eb="9">
      <t>シザイ</t>
    </rPh>
    <rPh sb="10" eb="12">
      <t>ザイコ</t>
    </rPh>
    <rPh sb="12" eb="14">
      <t>カンリ</t>
    </rPh>
    <rPh sb="16" eb="19">
      <t>セキニンシャ</t>
    </rPh>
    <rPh sb="19" eb="20">
      <t>オヨ</t>
    </rPh>
    <rPh sb="21" eb="24">
      <t>タントウシャ</t>
    </rPh>
    <rPh sb="25" eb="27">
      <t>ウム</t>
    </rPh>
    <rPh sb="28" eb="30">
      <t>ハアク</t>
    </rPh>
    <rPh sb="30" eb="32">
      <t>ジョウキョウ</t>
    </rPh>
    <phoneticPr fontId="10"/>
  </si>
  <si>
    <t>生産及び在庫等の管理責任者を定め、「安定供給マニュアル」に基づき運用しています。</t>
    <phoneticPr fontId="2"/>
  </si>
  <si>
    <t>製造ラインのトラブルに対する
回避対応マニュアルの有無と対応の内容</t>
    <rPh sb="0" eb="2">
      <t>セイゾウ</t>
    </rPh>
    <rPh sb="11" eb="12">
      <t>タイ</t>
    </rPh>
    <rPh sb="15" eb="17">
      <t>カイヒ</t>
    </rPh>
    <rPh sb="17" eb="19">
      <t>タイオウ</t>
    </rPh>
    <rPh sb="25" eb="27">
      <t>ウム</t>
    </rPh>
    <rPh sb="28" eb="30">
      <t>タイオウ</t>
    </rPh>
    <rPh sb="31" eb="33">
      <t>ナイヨウ</t>
    </rPh>
    <phoneticPr fontId="10"/>
  </si>
  <si>
    <t>製造設備管理マニュアルを作成し、「安定供給マニュアル」に基づき運用しています。</t>
    <phoneticPr fontId="2"/>
  </si>
  <si>
    <t>限界在庫量、安定供給警戒レベルの設定の有無
（特に、供給量の非常に多い医薬品、自社のシェアが高い医薬品）</t>
    <rPh sb="0" eb="2">
      <t>ゲンカイ</t>
    </rPh>
    <rPh sb="2" eb="5">
      <t>ザイコリョウ</t>
    </rPh>
    <rPh sb="6" eb="8">
      <t>アンテイ</t>
    </rPh>
    <rPh sb="8" eb="10">
      <t>キョウキュウ</t>
    </rPh>
    <rPh sb="10" eb="12">
      <t>ケイカイ</t>
    </rPh>
    <rPh sb="16" eb="18">
      <t>セッテイ</t>
    </rPh>
    <rPh sb="19" eb="21">
      <t>ウム</t>
    </rPh>
    <rPh sb="23" eb="24">
      <t>トク</t>
    </rPh>
    <rPh sb="26" eb="28">
      <t>キョウキュウ</t>
    </rPh>
    <rPh sb="28" eb="29">
      <t>リョウ</t>
    </rPh>
    <rPh sb="30" eb="32">
      <t>ヒジョウ</t>
    </rPh>
    <rPh sb="33" eb="34">
      <t>オオ</t>
    </rPh>
    <rPh sb="35" eb="38">
      <t>イヤクヒン</t>
    </rPh>
    <rPh sb="39" eb="41">
      <t>ジシャ</t>
    </rPh>
    <rPh sb="46" eb="47">
      <t>タカ</t>
    </rPh>
    <rPh sb="48" eb="51">
      <t>イヤクヒン</t>
    </rPh>
    <phoneticPr fontId="10"/>
  </si>
  <si>
    <t>原薬製造所の管理体制</t>
    <rPh sb="0" eb="2">
      <t>ゲンヤク</t>
    </rPh>
    <rPh sb="2" eb="4">
      <t>セイゾウ</t>
    </rPh>
    <rPh sb="4" eb="5">
      <t>ショ</t>
    </rPh>
    <rPh sb="6" eb="8">
      <t>カンリ</t>
    </rPh>
    <rPh sb="8" eb="10">
      <t>タイセイ</t>
    </rPh>
    <phoneticPr fontId="10"/>
  </si>
  <si>
    <t>原薬製造所と品質取り決めを行うとともに、定期的な監査により原薬製造所での管理体制を確認しています。</t>
    <phoneticPr fontId="2"/>
  </si>
  <si>
    <t>品切れ発生時の対応</t>
    <rPh sb="0" eb="1">
      <t>シナ</t>
    </rPh>
    <rPh sb="1" eb="2">
      <t>ギ</t>
    </rPh>
    <rPh sb="3" eb="5">
      <t>ハッセイ</t>
    </rPh>
    <rPh sb="5" eb="6">
      <t>ジ</t>
    </rPh>
    <rPh sb="7" eb="9">
      <t>タイオウ</t>
    </rPh>
    <phoneticPr fontId="10"/>
  </si>
  <si>
    <t>品切れが発生した場合の手順の設定の有無
・医療現場への迷惑を最小限にする体制
　となっているか
・再発防止策につなげているか</t>
    <rPh sb="0" eb="1">
      <t>シナ</t>
    </rPh>
    <rPh sb="1" eb="2">
      <t>ギ</t>
    </rPh>
    <rPh sb="4" eb="6">
      <t>ハッセイ</t>
    </rPh>
    <rPh sb="8" eb="10">
      <t>バアイ</t>
    </rPh>
    <rPh sb="11" eb="13">
      <t>テジュン</t>
    </rPh>
    <rPh sb="14" eb="16">
      <t>セッテイ</t>
    </rPh>
    <rPh sb="17" eb="19">
      <t>ウム</t>
    </rPh>
    <rPh sb="21" eb="23">
      <t>イリョウ</t>
    </rPh>
    <rPh sb="23" eb="25">
      <t>ゲンバ</t>
    </rPh>
    <rPh sb="27" eb="29">
      <t>メイワク</t>
    </rPh>
    <rPh sb="30" eb="33">
      <t>サイショウゲン</t>
    </rPh>
    <rPh sb="36" eb="38">
      <t>タイセイ</t>
    </rPh>
    <rPh sb="49" eb="51">
      <t>サイハツ</t>
    </rPh>
    <rPh sb="51" eb="53">
      <t>ボウシ</t>
    </rPh>
    <rPh sb="53" eb="54">
      <t>サク</t>
    </rPh>
    <phoneticPr fontId="10"/>
  </si>
  <si>
    <t>・品切れ発生時の手順を作成し運用しています。
・自社ホームページ及び日本ジェネリック製薬協会ホームページで公表するとともに、
　卸・販売会社及び医療機関等に迅速に情報提供をしています。必要に応じて代替製品の案内を実施しています。
・品切れの原因を分析し、再発防止に努めています。（原薬製造施設へのGMP査察の強化とダブルソースの推進等）</t>
    <phoneticPr fontId="2"/>
  </si>
  <si>
    <t>回収実績</t>
    <rPh sb="0" eb="2">
      <t>カイシュウ</t>
    </rPh>
    <rPh sb="2" eb="4">
      <t>ジッセキ</t>
    </rPh>
    <phoneticPr fontId="10"/>
  </si>
  <si>
    <t>回収実績（３年程度）</t>
    <rPh sb="0" eb="2">
      <t>カイシュウ</t>
    </rPh>
    <rPh sb="2" eb="4">
      <t>ジッセキ</t>
    </rPh>
    <rPh sb="6" eb="7">
      <t>ネン</t>
    </rPh>
    <rPh sb="7" eb="9">
      <t>テイド</t>
    </rPh>
    <phoneticPr fontId="10"/>
  </si>
  <si>
    <t>2023年度</t>
    <rPh sb="4" eb="6">
      <t>ネンド</t>
    </rPh>
    <phoneticPr fontId="2"/>
  </si>
  <si>
    <t>2024年度</t>
    <rPh sb="4" eb="6">
      <t>ネンド</t>
    </rPh>
    <phoneticPr fontId="2"/>
  </si>
  <si>
    <t>クラスⅠ</t>
  </si>
  <si>
    <t>クラスⅡ</t>
  </si>
  <si>
    <t>クラスⅢ</t>
  </si>
  <si>
    <t>販売中止</t>
    <rPh sb="0" eb="2">
      <t>ハンバイ</t>
    </rPh>
    <rPh sb="2" eb="4">
      <t>チュウシ</t>
    </rPh>
    <phoneticPr fontId="10"/>
  </si>
  <si>
    <t>販売中止の場合の情報提供</t>
    <rPh sb="0" eb="2">
      <t>ハンバイ</t>
    </rPh>
    <rPh sb="2" eb="4">
      <t>チュウシ</t>
    </rPh>
    <rPh sb="5" eb="7">
      <t>バアイ</t>
    </rPh>
    <rPh sb="8" eb="10">
      <t>ジョウホウ</t>
    </rPh>
    <rPh sb="10" eb="12">
      <t>テイキョウ</t>
    </rPh>
    <phoneticPr fontId="10"/>
  </si>
  <si>
    <t>販売中止の6ヶ月以上前に、卸・販売会社及び医療機関等に情報提供をしています。</t>
    <phoneticPr fontId="2"/>
  </si>
  <si>
    <t>販売開始後7年以内に製造中止した品目数
（名称変更は含まない）</t>
    <rPh sb="0" eb="2">
      <t>ハンバイ</t>
    </rPh>
    <rPh sb="2" eb="5">
      <t>カイシゴ</t>
    </rPh>
    <rPh sb="6" eb="7">
      <t>ネン</t>
    </rPh>
    <rPh sb="7" eb="9">
      <t>イナイ</t>
    </rPh>
    <rPh sb="10" eb="12">
      <t>セイゾウ</t>
    </rPh>
    <rPh sb="12" eb="14">
      <t>チュウシ</t>
    </rPh>
    <rPh sb="16" eb="19">
      <t>ヒンモクスウ</t>
    </rPh>
    <rPh sb="21" eb="23">
      <t>メイショウ</t>
    </rPh>
    <rPh sb="23" eb="25">
      <t>ヘンコウ</t>
    </rPh>
    <rPh sb="26" eb="27">
      <t>フク</t>
    </rPh>
    <phoneticPr fontId="10"/>
  </si>
  <si>
    <t>販売中止品目数（直近5年間）</t>
    <rPh sb="0" eb="2">
      <t>ハンバイ</t>
    </rPh>
    <rPh sb="2" eb="4">
      <t>チュウシ</t>
    </rPh>
    <rPh sb="4" eb="6">
      <t>ヒンモク</t>
    </rPh>
    <rPh sb="6" eb="7">
      <t>スウ</t>
    </rPh>
    <rPh sb="8" eb="10">
      <t>チョッキン</t>
    </rPh>
    <rPh sb="11" eb="12">
      <t>ネン</t>
    </rPh>
    <rPh sb="12" eb="13">
      <t>カン</t>
    </rPh>
    <phoneticPr fontId="10"/>
  </si>
  <si>
    <t>情報収集・提供体制等</t>
    <rPh sb="0" eb="2">
      <t>ジョウホウ</t>
    </rPh>
    <rPh sb="2" eb="4">
      <t>シュウシュウ</t>
    </rPh>
    <rPh sb="5" eb="7">
      <t>テイキョウ</t>
    </rPh>
    <rPh sb="7" eb="9">
      <t>タイセイ</t>
    </rPh>
    <rPh sb="9" eb="10">
      <t>トウ</t>
    </rPh>
    <phoneticPr fontId="10"/>
  </si>
  <si>
    <t>医療機関等への
情報提供</t>
    <rPh sb="0" eb="2">
      <t>イリョウ</t>
    </rPh>
    <rPh sb="2" eb="4">
      <t>キカン</t>
    </rPh>
    <rPh sb="4" eb="5">
      <t>トウ</t>
    </rPh>
    <rPh sb="8" eb="10">
      <t>ジョウホウ</t>
    </rPh>
    <rPh sb="10" eb="12">
      <t>テイキョウ</t>
    </rPh>
    <phoneticPr fontId="10"/>
  </si>
  <si>
    <t>自社や業界団体のホームページへの掲載を含め、
資料請求への迅速な対応体制の確保
・DI情報
・電子添文
・インタビューフォーム
・生物学的同等性試験、溶出試験データ
・安定性試験データ
・配合変化試験データ
・副作用データ
・患者用指導せん
・緊急安全性情報
・「使用上の注意」改訂のお知らせ　／等</t>
    <rPh sb="0" eb="2">
      <t>ジシャ</t>
    </rPh>
    <rPh sb="3" eb="5">
      <t>ギョウカイ</t>
    </rPh>
    <rPh sb="5" eb="7">
      <t>ダンタイ</t>
    </rPh>
    <rPh sb="16" eb="18">
      <t>ケイサイ</t>
    </rPh>
    <rPh sb="19" eb="20">
      <t>フク</t>
    </rPh>
    <rPh sb="23" eb="25">
      <t>シリョウ</t>
    </rPh>
    <rPh sb="25" eb="27">
      <t>セイキュウ</t>
    </rPh>
    <rPh sb="29" eb="31">
      <t>ジンソク</t>
    </rPh>
    <rPh sb="32" eb="34">
      <t>タイオウ</t>
    </rPh>
    <rPh sb="34" eb="36">
      <t>タイセイ</t>
    </rPh>
    <rPh sb="37" eb="39">
      <t>カクホ</t>
    </rPh>
    <rPh sb="43" eb="45">
      <t>ジョウホウ</t>
    </rPh>
    <rPh sb="47" eb="49">
      <t>デンシ</t>
    </rPh>
    <rPh sb="49" eb="51">
      <t>テンブン</t>
    </rPh>
    <rPh sb="65" eb="69">
      <t>セイブツガクテキ</t>
    </rPh>
    <rPh sb="69" eb="72">
      <t>ドウトウセイ</t>
    </rPh>
    <rPh sb="72" eb="74">
      <t>シケン</t>
    </rPh>
    <rPh sb="75" eb="77">
      <t>ヨウシュツ</t>
    </rPh>
    <rPh sb="77" eb="79">
      <t>シケン</t>
    </rPh>
    <rPh sb="84" eb="87">
      <t>アンテイセイ</t>
    </rPh>
    <rPh sb="87" eb="89">
      <t>シケン</t>
    </rPh>
    <rPh sb="94" eb="96">
      <t>ハイゴウ</t>
    </rPh>
    <rPh sb="96" eb="98">
      <t>ヘンカ</t>
    </rPh>
    <rPh sb="98" eb="100">
      <t>シケン</t>
    </rPh>
    <rPh sb="105" eb="108">
      <t>フクサヨウ</t>
    </rPh>
    <rPh sb="113" eb="115">
      <t>カンジャ</t>
    </rPh>
    <rPh sb="115" eb="116">
      <t>ヨウ</t>
    </rPh>
    <rPh sb="116" eb="118">
      <t>シドウ</t>
    </rPh>
    <rPh sb="122" eb="124">
      <t>キンキュウ</t>
    </rPh>
    <rPh sb="124" eb="127">
      <t>アンゼンセイ</t>
    </rPh>
    <rPh sb="127" eb="129">
      <t>ジョウホウ</t>
    </rPh>
    <rPh sb="132" eb="135">
      <t>シヨウジョウ</t>
    </rPh>
    <rPh sb="136" eb="138">
      <t>チュウイ</t>
    </rPh>
    <rPh sb="139" eb="141">
      <t>カイテイ</t>
    </rPh>
    <rPh sb="143" eb="144">
      <t>シ</t>
    </rPh>
    <rPh sb="148" eb="149">
      <t>トウ</t>
    </rPh>
    <phoneticPr fontId="10"/>
  </si>
  <si>
    <r>
      <t>・自社ホームページにて主要な資料を公開し、最新の情報を迅速に提供できるように対応しています。
・お客様サポートセンターを設置し、製品のお問い合わせや資料請求などに対応し、情報のサポート体制を確保しています。
・お客様サポートセンターで受けた情報は、担当MRへ伝達され、医療機関への情報提供体制を確保しています。
・GE薬協が運営している「ジェネリック医薬品情報提供システム」での情報提供に対応しています。
・MPS（</t>
    </r>
    <r>
      <rPr>
        <u/>
        <sz val="11"/>
        <rFont val="メイリオ"/>
        <family val="3"/>
        <charset val="128"/>
      </rPr>
      <t>M</t>
    </r>
    <r>
      <rPr>
        <sz val="11"/>
        <rFont val="メイリオ"/>
        <family val="3"/>
        <charset val="128"/>
      </rPr>
      <t xml:space="preserve">edical </t>
    </r>
    <r>
      <rPr>
        <u/>
        <sz val="11"/>
        <rFont val="メイリオ"/>
        <family val="3"/>
        <charset val="128"/>
      </rPr>
      <t>P</t>
    </r>
    <r>
      <rPr>
        <sz val="11"/>
        <rFont val="メイリオ"/>
        <family val="3"/>
        <charset val="128"/>
      </rPr>
      <t xml:space="preserve">ractice </t>
    </r>
    <r>
      <rPr>
        <u/>
        <sz val="11"/>
        <rFont val="メイリオ"/>
        <family val="3"/>
        <charset val="128"/>
      </rPr>
      <t>S</t>
    </r>
    <r>
      <rPr>
        <sz val="11"/>
        <rFont val="メイリオ"/>
        <family val="3"/>
        <charset val="128"/>
      </rPr>
      <t>upport：医業経営支援）チームによる情報提供を行っています。</t>
    </r>
    <rPh sb="117" eb="118">
      <t>ウ</t>
    </rPh>
    <rPh sb="120" eb="122">
      <t>ジョウホウ</t>
    </rPh>
    <phoneticPr fontId="2"/>
  </si>
  <si>
    <t xml:space="preserve">
</t>
    <phoneticPr fontId="2"/>
  </si>
  <si>
    <t>学術部門</t>
    <rPh sb="0" eb="2">
      <t>ガクジュツ</t>
    </rPh>
    <rPh sb="2" eb="4">
      <t>ブモン</t>
    </rPh>
    <phoneticPr fontId="10"/>
  </si>
  <si>
    <t>学術部門の連絡先</t>
    <rPh sb="0" eb="2">
      <t>ガクジュツ</t>
    </rPh>
    <rPh sb="2" eb="4">
      <t>ブモン</t>
    </rPh>
    <rPh sb="5" eb="8">
      <t>レンラクサキ</t>
    </rPh>
    <phoneticPr fontId="10"/>
  </si>
  <si>
    <t xml:space="preserve"> お客様サポートセンター</t>
    <phoneticPr fontId="2"/>
  </si>
  <si>
    <t>0120-517-215</t>
    <phoneticPr fontId="2"/>
  </si>
  <si>
    <t>MRの訪問体制</t>
    <rPh sb="3" eb="5">
      <t>ホウモン</t>
    </rPh>
    <rPh sb="5" eb="7">
      <t>タイセイ</t>
    </rPh>
    <phoneticPr fontId="10"/>
  </si>
  <si>
    <t xml:space="preserve"> MRが訪問できる体制を確保</t>
    <phoneticPr fontId="2"/>
  </si>
  <si>
    <t>安全性部門</t>
    <rPh sb="0" eb="3">
      <t>アンゼンセイ</t>
    </rPh>
    <rPh sb="3" eb="5">
      <t>ブモン</t>
    </rPh>
    <phoneticPr fontId="10"/>
  </si>
  <si>
    <t>安全性情報に係る緊急連絡体制</t>
    <rPh sb="0" eb="3">
      <t>アンゼンセイ</t>
    </rPh>
    <rPh sb="3" eb="5">
      <t>ジョウホウ</t>
    </rPh>
    <rPh sb="6" eb="7">
      <t>カカ</t>
    </rPh>
    <rPh sb="8" eb="10">
      <t>キンキュウ</t>
    </rPh>
    <rPh sb="10" eb="12">
      <t>レンラク</t>
    </rPh>
    <rPh sb="12" eb="14">
      <t>タイセイ</t>
    </rPh>
    <phoneticPr fontId="10"/>
  </si>
  <si>
    <t>0120-517-215  （お客様サポートセンター）</t>
    <phoneticPr fontId="2"/>
  </si>
  <si>
    <t>安全管理部門の体制</t>
    <rPh sb="0" eb="2">
      <t>アンゼン</t>
    </rPh>
    <rPh sb="2" eb="4">
      <t>カンリ</t>
    </rPh>
    <rPh sb="4" eb="6">
      <t>ブモン</t>
    </rPh>
    <rPh sb="7" eb="9">
      <t>タイセイ</t>
    </rPh>
    <phoneticPr fontId="10"/>
  </si>
  <si>
    <t>供給等に関する
情報提供</t>
    <rPh sb="0" eb="2">
      <t>キョウキュウ</t>
    </rPh>
    <rPh sb="2" eb="3">
      <t>トウ</t>
    </rPh>
    <rPh sb="4" eb="5">
      <t>カン</t>
    </rPh>
    <rPh sb="8" eb="10">
      <t>ジョウホウ</t>
    </rPh>
    <rPh sb="10" eb="12">
      <t>テイキョウ</t>
    </rPh>
    <phoneticPr fontId="10"/>
  </si>
  <si>
    <r>
      <t>医</t>
    </r>
    <r>
      <rPr>
        <sz val="11"/>
        <color theme="1"/>
        <rFont val="メイリオ"/>
        <family val="3"/>
        <charset val="128"/>
      </rPr>
      <t>薬品目毎</t>
    </r>
    <r>
      <rPr>
        <sz val="11"/>
        <color indexed="8"/>
        <rFont val="メイリオ"/>
        <family val="3"/>
        <charset val="128"/>
      </rPr>
      <t>の採用実績に関する情報提供</t>
    </r>
    <rPh sb="0" eb="3">
      <t>イヤクヒン</t>
    </rPh>
    <rPh sb="3" eb="4">
      <t>モク</t>
    </rPh>
    <rPh sb="4" eb="5">
      <t>マイ</t>
    </rPh>
    <rPh sb="6" eb="8">
      <t>サイヨウ</t>
    </rPh>
    <rPh sb="8" eb="10">
      <t>ジッセキ</t>
    </rPh>
    <rPh sb="11" eb="12">
      <t>カン</t>
    </rPh>
    <rPh sb="14" eb="16">
      <t>ジョウホウ</t>
    </rPh>
    <rPh sb="16" eb="18">
      <t>テイキョウ</t>
    </rPh>
    <phoneticPr fontId="10"/>
  </si>
  <si>
    <t>担当MRより回答いたします。</t>
    <phoneticPr fontId="2"/>
  </si>
  <si>
    <t>普及啓発活動</t>
    <rPh sb="0" eb="2">
      <t>フキュウ</t>
    </rPh>
    <rPh sb="2" eb="4">
      <t>ケイハツ</t>
    </rPh>
    <rPh sb="4" eb="6">
      <t>カツドウ</t>
    </rPh>
    <phoneticPr fontId="10"/>
  </si>
  <si>
    <t>医療関係者に対するMR/ 学術部門等による説明会
の実施状況（業界団体としての活動も含む）</t>
    <rPh sb="0" eb="2">
      <t>イリョウ</t>
    </rPh>
    <rPh sb="2" eb="5">
      <t>カンケイシャ</t>
    </rPh>
    <rPh sb="6" eb="7">
      <t>タイ</t>
    </rPh>
    <rPh sb="13" eb="15">
      <t>ガクジュツ</t>
    </rPh>
    <rPh sb="15" eb="17">
      <t>ブモン</t>
    </rPh>
    <rPh sb="17" eb="18">
      <t>トウ</t>
    </rPh>
    <rPh sb="21" eb="23">
      <t>セツメイ</t>
    </rPh>
    <rPh sb="23" eb="24">
      <t>カイ</t>
    </rPh>
    <rPh sb="26" eb="28">
      <t>ジッシ</t>
    </rPh>
    <rPh sb="28" eb="30">
      <t>ジョウキョウ</t>
    </rPh>
    <rPh sb="31" eb="33">
      <t>ギョウカイ</t>
    </rPh>
    <rPh sb="33" eb="35">
      <t>ダンタイ</t>
    </rPh>
    <rPh sb="39" eb="41">
      <t>カツドウ</t>
    </rPh>
    <rPh sb="42" eb="43">
      <t>フク</t>
    </rPh>
    <phoneticPr fontId="10"/>
  </si>
  <si>
    <t>患者・国民向けの普及啓発活動の実施状況
（業界団体としての活動も含む）</t>
    <rPh sb="0" eb="2">
      <t>カンジャ</t>
    </rPh>
    <rPh sb="3" eb="5">
      <t>コクミン</t>
    </rPh>
    <rPh sb="5" eb="6">
      <t>ム</t>
    </rPh>
    <rPh sb="8" eb="10">
      <t>フキュウ</t>
    </rPh>
    <rPh sb="10" eb="12">
      <t>ケイハツ</t>
    </rPh>
    <rPh sb="12" eb="14">
      <t>カツドウ</t>
    </rPh>
    <rPh sb="15" eb="17">
      <t>ジッシ</t>
    </rPh>
    <rPh sb="17" eb="19">
      <t>ジョウキョウ</t>
    </rPh>
    <rPh sb="21" eb="23">
      <t>ギョウカイ</t>
    </rPh>
    <rPh sb="23" eb="25">
      <t>ダンタイ</t>
    </rPh>
    <rPh sb="29" eb="31">
      <t>カツドウ</t>
    </rPh>
    <rPh sb="32" eb="33">
      <t>フク</t>
    </rPh>
    <phoneticPr fontId="10"/>
  </si>
  <si>
    <t>・日本ジェネリック製薬協会に加盟し活動をしています。 
・アイメイト（盲導犬）支援活動に協力しています。</t>
    <phoneticPr fontId="2"/>
  </si>
  <si>
    <t>都道府県協議会
への参画</t>
    <rPh sb="0" eb="4">
      <t>トドウフケン</t>
    </rPh>
    <rPh sb="4" eb="7">
      <t>キョウギカイ</t>
    </rPh>
    <rPh sb="10" eb="12">
      <t>サンカク</t>
    </rPh>
    <phoneticPr fontId="10"/>
  </si>
  <si>
    <t>都道府県協議会への活動に参加の有無
（業界団体としての活動も含む）</t>
    <rPh sb="0" eb="4">
      <t>トドウフケン</t>
    </rPh>
    <rPh sb="4" eb="7">
      <t>キョウギカイ</t>
    </rPh>
    <rPh sb="9" eb="11">
      <t>カツドウ</t>
    </rPh>
    <rPh sb="12" eb="14">
      <t>サンカ</t>
    </rPh>
    <rPh sb="15" eb="17">
      <t>ウム</t>
    </rPh>
    <rPh sb="19" eb="21">
      <t>ギョウカイ</t>
    </rPh>
    <rPh sb="21" eb="23">
      <t>ダンタイ</t>
    </rPh>
    <rPh sb="27" eb="29">
      <t>カツドウ</t>
    </rPh>
    <rPh sb="30" eb="31">
      <t>フク</t>
    </rPh>
    <phoneticPr fontId="10"/>
  </si>
  <si>
    <t>・各都道府県協議会の活動に参画しています。
・富山県ジェネリック医薬品使用促進協議会の活動に参画しています。
・富山県薬業連合会に加盟しています。
・富山県医薬品工業協会に加盟しています。
・東京医薬品工業協会に加盟しています。</t>
    <phoneticPr fontId="2"/>
  </si>
  <si>
    <t xml:space="preserve">
</t>
    <phoneticPr fontId="2"/>
  </si>
  <si>
    <t>企業情報</t>
    <rPh sb="0" eb="2">
      <t>キギョウ</t>
    </rPh>
    <rPh sb="2" eb="4">
      <t>ジョウホウ</t>
    </rPh>
    <phoneticPr fontId="10"/>
  </si>
  <si>
    <t>株式上場</t>
    <rPh sb="0" eb="2">
      <t>カブシキ</t>
    </rPh>
    <rPh sb="2" eb="4">
      <t>ジョウジョウ</t>
    </rPh>
    <phoneticPr fontId="10"/>
  </si>
  <si>
    <t xml:space="preserve"> 非上場</t>
    <phoneticPr fontId="2"/>
  </si>
  <si>
    <t>業務停止等の重大な行政処分の有無
（5年以内）</t>
    <rPh sb="0" eb="2">
      <t>ギョウム</t>
    </rPh>
    <rPh sb="2" eb="4">
      <t>テイシ</t>
    </rPh>
    <rPh sb="4" eb="5">
      <t>トウ</t>
    </rPh>
    <rPh sb="6" eb="8">
      <t>ジュウダイ</t>
    </rPh>
    <rPh sb="9" eb="11">
      <t>ギョウセイ</t>
    </rPh>
    <rPh sb="11" eb="13">
      <t>ショブン</t>
    </rPh>
    <rPh sb="14" eb="16">
      <t>ウム</t>
    </rPh>
    <rPh sb="19" eb="20">
      <t>ネン</t>
    </rPh>
    <rPh sb="20" eb="22">
      <t>イナイ</t>
    </rPh>
    <phoneticPr fontId="10"/>
  </si>
  <si>
    <t xml:space="preserve"> 行政処分
　日医工株式会社　富山第一工場 ： 医薬品製造業の業務の停止（32日間（2021年3月5日～2021年4月5日））
　日医工株式会社 ： 医薬品製造販売業の業務の停止（24日間（2021年3月5日～2021年3月28日））</t>
    <phoneticPr fontId="10"/>
  </si>
  <si>
    <t>日医工ファーマ株式会社</t>
    <rPh sb="0" eb="3">
      <t>ニチイコウ</t>
    </rPh>
    <rPh sb="7" eb="11">
      <t>カブシキガイシャ</t>
    </rPh>
    <phoneticPr fontId="2"/>
  </si>
  <si>
    <t>・一部を除き日医工に販売委託
・日医工は卸・販売会社・直販</t>
    <rPh sb="1" eb="3">
      <t>イチブ</t>
    </rPh>
    <rPh sb="4" eb="5">
      <t>ノゾ</t>
    </rPh>
    <rPh sb="6" eb="9">
      <t>ニチイコウ</t>
    </rPh>
    <rPh sb="10" eb="12">
      <t>ハンバイ</t>
    </rPh>
    <rPh sb="12" eb="14">
      <t>イタク</t>
    </rPh>
    <rPh sb="16" eb="18">
      <t>ニチイ</t>
    </rPh>
    <rPh sb="18" eb="19">
      <t>コウ</t>
    </rPh>
    <rPh sb="20" eb="21">
      <t>オロシ</t>
    </rPh>
    <rPh sb="22" eb="24">
      <t>ハンバイ</t>
    </rPh>
    <rPh sb="24" eb="26">
      <t>ガイシャ</t>
    </rPh>
    <rPh sb="27" eb="29">
      <t>チョクハン</t>
    </rPh>
    <phoneticPr fontId="2"/>
  </si>
  <si>
    <t>物流センターより指定納期に配送する流通体制を確保しています。</t>
  </si>
  <si>
    <t>販売委託先（日医工など）</t>
    <rPh sb="2" eb="5">
      <t>イタクサキ</t>
    </rPh>
    <phoneticPr fontId="2"/>
  </si>
  <si>
    <t>・品切れ発生時の手順を作成し運用しています。
・販売委託先である日医工のホームページで公表するとともに、卸・販売会社及び医療機関等に迅速に情報提供をしています。
　必要に応じて代替製品の案内を実施しています。
・品切れの原因を分析し、再発防止に努めています。（原薬製造施設へのGMP査察の強化とダブルソースの推進等）</t>
    <rPh sb="1" eb="2">
      <t>シナ</t>
    </rPh>
    <rPh sb="2" eb="3">
      <t>キ</t>
    </rPh>
    <rPh sb="4" eb="6">
      <t>ハッセイ</t>
    </rPh>
    <rPh sb="6" eb="7">
      <t>ジ</t>
    </rPh>
    <rPh sb="8" eb="10">
      <t>テジュン</t>
    </rPh>
    <rPh sb="11" eb="13">
      <t>サクセイ</t>
    </rPh>
    <rPh sb="14" eb="16">
      <t>ウンヨウ</t>
    </rPh>
    <rPh sb="28" eb="29">
      <t>サキ</t>
    </rPh>
    <rPh sb="82" eb="84">
      <t>ヒツヨウ</t>
    </rPh>
    <rPh sb="85" eb="86">
      <t>オウ</t>
    </rPh>
    <rPh sb="88" eb="90">
      <t>ダイタイ</t>
    </rPh>
    <rPh sb="90" eb="92">
      <t>セイヒン</t>
    </rPh>
    <rPh sb="93" eb="95">
      <t>アンナイ</t>
    </rPh>
    <rPh sb="96" eb="98">
      <t>ジッシ</t>
    </rPh>
    <phoneticPr fontId="2"/>
  </si>
  <si>
    <t>販売中止品目数（直近5年間）</t>
    <phoneticPr fontId="10"/>
  </si>
  <si>
    <t>0品目</t>
    <rPh sb="1" eb="3">
      <t>ヒンモク</t>
    </rPh>
    <phoneticPr fontId="2"/>
  </si>
  <si>
    <t>販売委託先を介して製品のお問い合わせや資料請求等に対応し、情報のサポート体制を確保しています。</t>
    <phoneticPr fontId="2"/>
  </si>
  <si>
    <t>販売委託先のお客様対応部門</t>
    <phoneticPr fontId="2"/>
  </si>
  <si>
    <t>販売委託先に業務委託</t>
    <phoneticPr fontId="2"/>
  </si>
  <si>
    <t>GVP契約に基づき安全管理業務を委託</t>
    <phoneticPr fontId="10"/>
  </si>
  <si>
    <t>販売委託先を介して回答いたします。</t>
    <phoneticPr fontId="2"/>
  </si>
  <si>
    <t>販売委託先を介して説明会等を実施しています。</t>
    <phoneticPr fontId="2"/>
  </si>
  <si>
    <t>親会社である日医工の当該活動に協力するとともに、関連情報を入手しています。</t>
    <phoneticPr fontId="2"/>
  </si>
  <si>
    <t>非上場</t>
    <phoneticPr fontId="2"/>
  </si>
  <si>
    <t>なし</t>
    <phoneticPr fontId="10"/>
  </si>
  <si>
    <t>エルメッド株式会社</t>
    <rPh sb="5" eb="9">
      <t>カブシキガイシャ</t>
    </rPh>
    <phoneticPr fontId="2"/>
  </si>
  <si>
    <t>平均2ヶ月以上を確保しています。</t>
    <phoneticPr fontId="2"/>
  </si>
  <si>
    <t>33品目</t>
    <rPh sb="2" eb="4">
      <t>ヒンモク</t>
    </rPh>
    <phoneticPr fontId="2"/>
  </si>
  <si>
    <t>非上場</t>
    <rPh sb="0" eb="3">
      <t>ヒジョウジョウ</t>
    </rPh>
    <phoneticPr fontId="2"/>
  </si>
  <si>
    <t>第一種・第二種医薬品製造販売業に係る製造販売業務に対する業務改善命令（2021年5月21日）</t>
    <phoneticPr fontId="2"/>
  </si>
  <si>
    <t>日医工岐阜工場株式会社</t>
    <rPh sb="0" eb="7">
      <t>ニチイコウギフコウジョウ</t>
    </rPh>
    <rPh sb="7" eb="11">
      <t>カブシキガイシャ</t>
    </rPh>
    <phoneticPr fontId="2"/>
  </si>
  <si>
    <t>販売委託先（日医工など）</t>
    <phoneticPr fontId="2"/>
  </si>
  <si>
    <t>販売中止品目数（直近5年間）</t>
    <rPh sb="0" eb="2">
      <t>ハンバイ</t>
    </rPh>
    <rPh sb="2" eb="4">
      <t>チュウシ</t>
    </rPh>
    <rPh sb="4" eb="6">
      <t>ヒンモク</t>
    </rPh>
    <rPh sb="6" eb="7">
      <t>スウ</t>
    </rPh>
    <phoneticPr fontId="10"/>
  </si>
  <si>
    <t>2品目</t>
    <rPh sb="1" eb="3">
      <t>ヒンモク</t>
    </rPh>
    <phoneticPr fontId="2"/>
  </si>
  <si>
    <t>親会社である日医工の当該活動に協力するとともに、関連情報を入手しています。
また、関西医薬品協会に加盟しています。</t>
    <phoneticPr fontId="2"/>
  </si>
  <si>
    <t>【様式３】</t>
    <rPh sb="1" eb="3">
      <t>ヨウシキ</t>
    </rPh>
    <phoneticPr fontId="2"/>
  </si>
  <si>
    <t>更新日：</t>
    <rPh sb="0" eb="3">
      <t>コウシンビ</t>
    </rPh>
    <phoneticPr fontId="2"/>
  </si>
  <si>
    <t>直近３年間の供給状況</t>
    <rPh sb="0" eb="2">
      <t>チョッキン</t>
    </rPh>
    <rPh sb="3" eb="5">
      <t>ネンカン</t>
    </rPh>
    <rPh sb="6" eb="10">
      <t>キョウキュウジョウキョウ</t>
    </rPh>
    <phoneticPr fontId="2"/>
  </si>
  <si>
    <t>余剰製造能力（製造余力）の種類
（有事が起きた際に対応可能な予備対応力の種類）</t>
    <rPh sb="0" eb="6">
      <t>ヨジョウセイゾウノウリョク</t>
    </rPh>
    <rPh sb="7" eb="11">
      <t>セイゾウヨリョク</t>
    </rPh>
    <rPh sb="13" eb="15">
      <t>シュルイ</t>
    </rPh>
    <phoneticPr fontId="2"/>
  </si>
  <si>
    <r>
      <rPr>
        <b/>
        <sz val="10.5"/>
        <color theme="1"/>
        <rFont val="游ゴシック"/>
        <family val="3"/>
        <charset val="128"/>
        <scheme val="minor"/>
      </rPr>
      <t xml:space="preserve">製造余力指数 
（「向こう3か月以内にさらに追加で増産して供給できる量」の指標） </t>
    </r>
    <r>
      <rPr>
        <sz val="10.5"/>
        <color theme="1"/>
        <rFont val="游ゴシック"/>
        <family val="3"/>
        <charset val="128"/>
        <scheme val="minor"/>
      </rPr>
      <t xml:space="preserve">
※在庫放出分は除く。
A：0.5以上
B：0～0.5
C：0
D：出荷停止中</t>
    </r>
    <rPh sb="0" eb="4">
      <t>セイゾウヨリョク</t>
    </rPh>
    <rPh sb="10" eb="11">
      <t>ム</t>
    </rPh>
    <rPh sb="25" eb="27">
      <t>ゾウサン</t>
    </rPh>
    <rPh sb="44" eb="49">
      <t>ザイコホウシュツブン</t>
    </rPh>
    <rPh sb="50" eb="51">
      <t>ノゾ</t>
    </rPh>
    <rPh sb="60" eb="62">
      <t>イジョウ</t>
    </rPh>
    <rPh sb="77" eb="82">
      <t>シュッカテイシチュウ</t>
    </rPh>
    <phoneticPr fontId="2"/>
  </si>
  <si>
    <t>有事が起きた際に在庫放出の対応が可能か？</t>
    <rPh sb="0" eb="2">
      <t>ユウジ</t>
    </rPh>
    <rPh sb="3" eb="4">
      <t>オ</t>
    </rPh>
    <rPh sb="6" eb="7">
      <t>サイ</t>
    </rPh>
    <rPh sb="8" eb="10">
      <t>ザイコ</t>
    </rPh>
    <rPh sb="10" eb="12">
      <t>ホウシュツ</t>
    </rPh>
    <rPh sb="13" eb="15">
      <t>タイオウ</t>
    </rPh>
    <rPh sb="16" eb="18">
      <t>カノウ</t>
    </rPh>
    <phoneticPr fontId="2"/>
  </si>
  <si>
    <r>
      <rPr>
        <b/>
        <sz val="10.5"/>
        <rFont val="游ゴシック"/>
        <family val="3"/>
        <charset val="128"/>
        <scheme val="minor"/>
      </rPr>
      <t>在庫指数
（3か月を1とした場合の比較）</t>
    </r>
    <r>
      <rPr>
        <sz val="10.5"/>
        <rFont val="游ゴシック"/>
        <family val="3"/>
        <charset val="128"/>
        <scheme val="minor"/>
      </rPr>
      <t xml:space="preserve"> 
A：1.5以上
 B：1～1.5
C：1
D：1未満</t>
    </r>
    <rPh sb="0" eb="2">
      <t>ザイコ</t>
    </rPh>
    <rPh sb="2" eb="4">
      <t>シスウ</t>
    </rPh>
    <rPh sb="8" eb="9">
      <t>ゲツ</t>
    </rPh>
    <rPh sb="14" eb="16">
      <t>バアイ</t>
    </rPh>
    <rPh sb="17" eb="19">
      <t>ヒカク</t>
    </rPh>
    <rPh sb="29" eb="31">
      <t>イジョウ</t>
    </rPh>
    <rPh sb="48" eb="50">
      <t>ミマン</t>
    </rPh>
    <phoneticPr fontId="2"/>
  </si>
  <si>
    <t>②減少傾向</t>
  </si>
  <si>
    <t>A</t>
  </si>
  <si>
    <t>D</t>
  </si>
  <si>
    <t>⑤横這い</t>
  </si>
  <si>
    <t>C</t>
  </si>
  <si>
    <t>①生産ロット数を増加</t>
  </si>
  <si>
    <t>B</t>
  </si>
  <si>
    <t>②在庫消尽次第販売中止</t>
  </si>
  <si>
    <t>①増加傾向</t>
  </si>
  <si>
    <t>アミノバクト配合顆粒</t>
  </si>
  <si>
    <t>③製造ラインの複数保有</t>
  </si>
  <si>
    <t>アリピプラゾール錠１２ｍｇ「日医工」</t>
    <phoneticPr fontId="2"/>
  </si>
  <si>
    <t>アルガトロバン注射液１０ｍｇ「日医工」</t>
    <phoneticPr fontId="2"/>
  </si>
  <si>
    <t>エスシタロプラム錠１０ｍｇ「日医工」</t>
    <phoneticPr fontId="2"/>
  </si>
  <si>
    <t>オフロキサシン点眼液０．３％「日医工」</t>
    <phoneticPr fontId="2"/>
  </si>
  <si>
    <t xml:space="preserve">①有事による在庫放出中　
</t>
  </si>
  <si>
    <t>③季節性</t>
  </si>
  <si>
    <t>カルチコール注射液８．５％１０ｍＬ</t>
    <phoneticPr fontId="2"/>
  </si>
  <si>
    <t>セファレキシンドライシロップ小児用５０％「日医工」</t>
    <phoneticPr fontId="2"/>
  </si>
  <si>
    <t>タゾピペ配合静注用２．２５「日医工」</t>
  </si>
  <si>
    <t>タゾピペ配合静注用４．５「日医工」</t>
  </si>
  <si>
    <t>デカドロンエリキシル０．０１％</t>
    <phoneticPr fontId="2"/>
  </si>
  <si>
    <t>ピシリバクタ静注用０．７５ｇ</t>
  </si>
  <si>
    <t>ピシリバクタ静注用１．５ｇ</t>
  </si>
  <si>
    <t>ピシリバクタ静注用３ｇ</t>
  </si>
  <si>
    <t>フルチカゾンプロピオン酸エステル点鼻液５０μｇ「日医工」２８噴霧用</t>
    <phoneticPr fontId="2"/>
  </si>
  <si>
    <t>メトトレキサート錠２ｍｇ「日医工」</t>
    <phoneticPr fontId="2"/>
  </si>
  <si>
    <t>リネゾリド点滴静注液６００ｍｇ「日医工」</t>
    <phoneticPr fontId="2"/>
  </si>
  <si>
    <t>球形吸着炭カプセル２８６ｍｇ「日医工」</t>
    <phoneticPr fontId="2"/>
  </si>
  <si>
    <t>球形吸着炭細粒分包２ｇ「日医工」</t>
    <phoneticPr fontId="2"/>
  </si>
  <si>
    <t>サラゾスルファピリジン錠５００ｍｇ「日医工」</t>
    <phoneticPr fontId="2"/>
  </si>
  <si>
    <t>ダイメジン・マルチ注</t>
  </si>
  <si>
    <t>エポプロステノール静注用０．５ｍｇ「ＮＩＧ」溶解液付</t>
    <rPh sb="22" eb="26">
      <t>ヨウカイエキツキ</t>
    </rPh>
    <phoneticPr fontId="2"/>
  </si>
  <si>
    <t>エポプロステノール静注用１．５ｍｇ「ＮＩＧ」溶解液付</t>
    <rPh sb="22" eb="26">
      <t>ヨウカイエキツキ</t>
    </rPh>
    <phoneticPr fontId="2"/>
  </si>
  <si>
    <t>ヒドロコルチゾンコハク酸エステルＮａ静注用５００ｍｇ「ＮＩＧ」</t>
    <phoneticPr fontId="2"/>
  </si>
  <si>
    <t>ベラパミル塩酸塩錠４０ｍｇ「タイヨー」</t>
    <phoneticPr fontId="2"/>
  </si>
  <si>
    <t>マキサカルシトール静注透析用１０μｇ「ＮＩＧ」</t>
    <phoneticPr fontId="2"/>
  </si>
  <si>
    <t>生食注シリンジ「ＮＩＧ」５ｍＬ</t>
    <phoneticPr fontId="2"/>
  </si>
  <si>
    <t>沈降炭酸カルシウム錠２５０ｍｇ「ＮＩＧ」</t>
    <phoneticPr fontId="2"/>
  </si>
  <si>
    <t>2024年6月28日（2024年4月度更新分）</t>
    <rPh sb="4" eb="5">
      <t>ネン</t>
    </rPh>
    <rPh sb="6" eb="7">
      <t>ガツ</t>
    </rPh>
    <rPh sb="9" eb="10">
      <t>ニチ</t>
    </rPh>
    <rPh sb="15" eb="16">
      <t>ネン</t>
    </rPh>
    <rPh sb="17" eb="18">
      <t>ガツ</t>
    </rPh>
    <rPh sb="18" eb="19">
      <t>ド</t>
    </rPh>
    <rPh sb="19" eb="22">
      <t>コウシンブン</t>
    </rPh>
    <phoneticPr fontId="2"/>
  </si>
  <si>
    <r>
      <rPr>
        <b/>
        <sz val="10.5"/>
        <color theme="1"/>
        <rFont val="游ゴシック"/>
        <family val="3"/>
        <charset val="128"/>
        <scheme val="minor"/>
      </rPr>
      <t>在庫指数
（3か月を1とした場合の比較）</t>
    </r>
    <r>
      <rPr>
        <sz val="10.5"/>
        <color theme="1"/>
        <rFont val="游ゴシック"/>
        <family val="3"/>
        <charset val="128"/>
        <scheme val="minor"/>
      </rPr>
      <t xml:space="preserve"> 
A：1.5以上
 B：1～1.5
C：1
D：1未満</t>
    </r>
    <rPh sb="0" eb="2">
      <t>ザイコ</t>
    </rPh>
    <rPh sb="2" eb="4">
      <t>シスウ</t>
    </rPh>
    <rPh sb="8" eb="9">
      <t>ゲツ</t>
    </rPh>
    <rPh sb="14" eb="16">
      <t>バアイ</t>
    </rPh>
    <rPh sb="17" eb="19">
      <t>ヒカク</t>
    </rPh>
    <rPh sb="29" eb="31">
      <t>イジョウ</t>
    </rPh>
    <rPh sb="48" eb="50">
      <t>ミマン</t>
    </rPh>
    <phoneticPr fontId="2"/>
  </si>
  <si>
    <t>③その他</t>
  </si>
  <si>
    <t>アルプロスタジル注１０μｇシリンジ「科研」</t>
    <phoneticPr fontId="2"/>
  </si>
  <si>
    <t>アルベカシン硫酸塩注射液１００ｍｇ「ＮＩＧ」</t>
    <phoneticPr fontId="2"/>
  </si>
  <si>
    <t>【様式４】</t>
    <rPh sb="1" eb="3">
      <t>ヨウシキ</t>
    </rPh>
    <phoneticPr fontId="2"/>
  </si>
  <si>
    <t>度更新分</t>
    <rPh sb="0" eb="1">
      <t>ド</t>
    </rPh>
    <rPh sb="1" eb="3">
      <t>コウシン</t>
    </rPh>
    <rPh sb="3" eb="4">
      <t>ブン</t>
    </rPh>
    <phoneticPr fontId="2"/>
  </si>
  <si>
    <t>供給計画に対する実績の指数</t>
    <phoneticPr fontId="2"/>
  </si>
  <si>
    <t>供給状況</t>
    <rPh sb="0" eb="4">
      <t>キョウキュウジョウキョウ</t>
    </rPh>
    <phoneticPr fontId="2"/>
  </si>
  <si>
    <t>2021年度
供給実績数量</t>
    <rPh sb="4" eb="6">
      <t>ネンド</t>
    </rPh>
    <rPh sb="7" eb="9">
      <t>キョウキュウ</t>
    </rPh>
    <rPh sb="9" eb="11">
      <t>ジッセキ</t>
    </rPh>
    <rPh sb="11" eb="13">
      <t>スウリョウ</t>
    </rPh>
    <phoneticPr fontId="2"/>
  </si>
  <si>
    <t>2022年度
供給実績数量</t>
    <rPh sb="4" eb="6">
      <t>ネンド</t>
    </rPh>
    <rPh sb="7" eb="9">
      <t>キョウキュウ</t>
    </rPh>
    <rPh sb="9" eb="11">
      <t>ジッセキ</t>
    </rPh>
    <rPh sb="11" eb="13">
      <t>スウリョウ</t>
    </rPh>
    <phoneticPr fontId="2"/>
  </si>
  <si>
    <t>2023年度
供給実績数量</t>
    <rPh sb="4" eb="6">
      <t>ネンド</t>
    </rPh>
    <rPh sb="7" eb="9">
      <t>キョウキュウ</t>
    </rPh>
    <rPh sb="9" eb="11">
      <t>ジッセキ</t>
    </rPh>
    <rPh sb="11" eb="13">
      <t>スウリョウ</t>
    </rPh>
    <phoneticPr fontId="2"/>
  </si>
  <si>
    <t>（参考）
初年度の10％に相当する量</t>
    <rPh sb="1" eb="3">
      <t>サンコウ</t>
    </rPh>
    <rPh sb="5" eb="8">
      <t>ショネンド</t>
    </rPh>
    <rPh sb="13" eb="15">
      <t>ソウトウ</t>
    </rPh>
    <rPh sb="17" eb="18">
      <t>リョウ</t>
    </rPh>
    <phoneticPr fontId="2"/>
  </si>
  <si>
    <t>記入単位</t>
    <rPh sb="0" eb="4">
      <t>キニュウタンイ</t>
    </rPh>
    <phoneticPr fontId="2"/>
  </si>
  <si>
    <t>一</t>
  </si>
  <si>
    <t>本</t>
  </si>
  <si>
    <t>①通常出荷</t>
  </si>
  <si>
    <t>⑤供給停止</t>
  </si>
  <si>
    <t>ＮＩＭ配合散</t>
  </si>
  <si>
    <t>千</t>
  </si>
  <si>
    <t>ｇ</t>
  </si>
  <si>
    <t>個</t>
  </si>
  <si>
    <t>錠</t>
  </si>
  <si>
    <t>③限定出荷（他社品の影響）</t>
  </si>
  <si>
    <t>ｃｐ</t>
  </si>
  <si>
    <t>アマルエット配合錠１番「日医工」</t>
  </si>
  <si>
    <t>アマルエット配合錠２番「日医工」</t>
  </si>
  <si>
    <t>アマルエット配合錠３番「日医工」</t>
  </si>
  <si>
    <t>②限定出荷（自社の事情）</t>
  </si>
  <si>
    <t>アマルエット配合錠４番「日医工」</t>
  </si>
  <si>
    <t>アムバロ配合ＯＤ錠「日医工」</t>
  </si>
  <si>
    <t>ｍｌ</t>
  </si>
  <si>
    <t>枚</t>
  </si>
  <si>
    <t>本</t>
    <phoneticPr fontId="2"/>
  </si>
  <si>
    <t>単位</t>
  </si>
  <si>
    <t>カルバゾクロムスルホン酸ナトリウム錠３０ｍｇ「日医工」</t>
  </si>
  <si>
    <t>クリアミン配合錠Ａ１．０</t>
  </si>
  <si>
    <t>クリアミン配合錠Ｓ０．５</t>
  </si>
  <si>
    <t>サクコルチン配合錠</t>
  </si>
  <si>
    <t>ジルムロ配合ＯＤ錠ＨＤ「日医工」</t>
  </si>
  <si>
    <t>ジルムロ配合ＯＤ錠ＬＤ「日医工」</t>
  </si>
  <si>
    <t>セキコデ配合シロップ</t>
  </si>
  <si>
    <t>錠</t>
    <phoneticPr fontId="2"/>
  </si>
  <si>
    <t>薬価基準未収載</t>
    <rPh sb="0" eb="4">
      <t>ヤッカキジュン</t>
    </rPh>
    <rPh sb="4" eb="7">
      <t>ミシュウサイ</t>
    </rPh>
    <phoneticPr fontId="2"/>
  </si>
  <si>
    <t>千</t>
    <phoneticPr fontId="2"/>
  </si>
  <si>
    <t>1169015F2146</t>
  </si>
  <si>
    <t xml:space="preserve"> 1169015F2146</t>
  </si>
  <si>
    <t xml:space="preserve">1169015F3142 </t>
  </si>
  <si>
    <t>1169015F3142</t>
  </si>
  <si>
    <t>④限定出荷（その他）</t>
  </si>
  <si>
    <t>テラムロ配合錠ＡＰ「日医工」</t>
  </si>
  <si>
    <t>テラムロ配合錠ＢＰ「日医工」</t>
  </si>
  <si>
    <t>テルチア配合錠ＡＰ「日医工」</t>
  </si>
  <si>
    <t>テルチア配合錠ＢＰ「日医工」</t>
  </si>
  <si>
    <t>トアラセット配合錠「日医工」</t>
  </si>
  <si>
    <t>プソフェキ配合錠「ＳＡＮＩＫ」</t>
  </si>
  <si>
    <t>丸</t>
  </si>
  <si>
    <t>ロサルヒド配合錠ＨＤ「日医工」</t>
  </si>
  <si>
    <t>ロサルヒド配合錠ＬＤ「日医工」</t>
  </si>
  <si>
    <t>ロレアス配合錠「ＳＡＮＩＫ」</t>
  </si>
  <si>
    <t>消毒用マルオアルコール</t>
  </si>
  <si>
    <t>グリファーゲン静注２０ｍＬ</t>
  </si>
  <si>
    <t>ザルソロイチン静注１０ｍＬ</t>
  </si>
  <si>
    <t>ザルソロイチン静注２０ｍＬ</t>
  </si>
  <si>
    <t>フェンラーゼ配合カプセル</t>
  </si>
  <si>
    <t>イルアミクス配合錠ＨＤ「ＥＥ」</t>
  </si>
  <si>
    <t>イルアミクス配合錠ＬＤ「ＥＥ」</t>
  </si>
  <si>
    <t>トアラセット配合錠「ＥＥ」</t>
  </si>
  <si>
    <t>アムバロ配合錠「ＮＩＧ」</t>
  </si>
  <si>
    <t>イルアミクス配合錠ＨＤ「ＮＩＧ」</t>
  </si>
  <si>
    <t>イルアミクス配合錠ＬＤ「ＮＩＧ」</t>
  </si>
  <si>
    <t>エルサメットＳ配合錠</t>
  </si>
  <si>
    <t>エルサメット配合錠</t>
  </si>
  <si>
    <t>カムシア配合錠ＨＤ「ＮＩＧ」</t>
  </si>
  <si>
    <t>カムシア配合錠ＬＤ「ＮＩＧ」</t>
  </si>
  <si>
    <t>サラザック配合顆粒</t>
  </si>
  <si>
    <t>タイオゼット注２ｍＬ</t>
  </si>
  <si>
    <t>タイオゼット注５ｍＬ</t>
  </si>
  <si>
    <t>テラムロ配合錠ＡＰ「ＮＩＧ」</t>
  </si>
  <si>
    <t>テラムロ配合錠ＢＰ「ＮＩＧ」</t>
  </si>
  <si>
    <t>テルチア配合錠ＡＰ「ＮＩＧ」</t>
  </si>
  <si>
    <t>テルチア配合錠ＢＰ「ＮＩＧ」</t>
  </si>
  <si>
    <t>トアラセット配合錠「ＮＩＧ」</t>
  </si>
  <si>
    <t>バッサミン配合錠Ａ８１</t>
  </si>
  <si>
    <t>バルヒディオ配合錠ＥＸ「ＮＩＧ」</t>
  </si>
  <si>
    <t>バルヒディオ配合錠ＭＤ「ＮＩＧ」</t>
  </si>
  <si>
    <t>プラデスミン配合錠</t>
  </si>
  <si>
    <t>承継前</t>
    <rPh sb="0" eb="3">
      <t>ショウケイマエ</t>
    </rPh>
    <phoneticPr fontId="2"/>
  </si>
  <si>
    <t>メドレニック注</t>
  </si>
  <si>
    <t>メドレニック注シリンジ</t>
  </si>
  <si>
    <t>リーダイ配合錠</t>
  </si>
  <si>
    <t>ロサルヒド配合錠ＨＤ「ＮＩＧ」</t>
  </si>
  <si>
    <t>ロサルヒド配合錠ＬＤ「ＮＩＧ」</t>
  </si>
  <si>
    <t>薬価基準未収載</t>
    <rPh sb="0" eb="7">
      <t>ヤッカキジュンミシュウサイ</t>
    </rPh>
    <phoneticPr fontId="2"/>
  </si>
  <si>
    <t>未発売</t>
    <rPh sb="0" eb="3">
      <t>ミハツバイ</t>
    </rPh>
    <phoneticPr fontId="2"/>
  </si>
  <si>
    <t>2616700Q1689</t>
  </si>
  <si>
    <t>塩化ベンザルコニウム液１０ｗ／ｖ％「日医工」</t>
  </si>
  <si>
    <t>日医工株式会社</t>
    <phoneticPr fontId="2"/>
  </si>
  <si>
    <t>3339003F3078</t>
    <phoneticPr fontId="2"/>
  </si>
  <si>
    <t>3339003F4074</t>
    <phoneticPr fontId="2"/>
  </si>
  <si>
    <t>4291420A1030</t>
    <phoneticPr fontId="2"/>
  </si>
  <si>
    <t>日本</t>
    <phoneticPr fontId="2"/>
  </si>
  <si>
    <t>中華人民共和国</t>
    <phoneticPr fontId="2"/>
  </si>
  <si>
    <t>⑤製造余力無し</t>
  </si>
  <si>
    <t>アミノバクト配合顆粒</t>
    <phoneticPr fontId="2"/>
  </si>
  <si>
    <t>⑥非公表</t>
  </si>
  <si>
    <t>①在庫放出可能</t>
  </si>
  <si>
    <t>スマトリプタン錠５０ｍｇ「日医工」</t>
    <phoneticPr fontId="2"/>
  </si>
  <si>
    <t>２５０ｍｇ１錠</t>
    <phoneticPr fontId="2"/>
  </si>
  <si>
    <t>3339003F3078</t>
  </si>
  <si>
    <t>リバーロキサバンＯＤ錠１０ｍｇ「日医工」</t>
  </si>
  <si>
    <t>3339003F4074</t>
  </si>
  <si>
    <t>②大スケールの製造設備への切り替え</t>
  </si>
  <si>
    <t>エトポシド点滴静注１００ｍｇ「ＮＩＧ」</t>
    <phoneticPr fontId="2"/>
  </si>
  <si>
    <t>エポプロステノール静注用「ＮＩＧ」専用溶解用液</t>
    <phoneticPr fontId="2"/>
  </si>
  <si>
    <t>カルシトリオールカプセル０．２５μｇ「ＮＩＧ」</t>
    <phoneticPr fontId="2"/>
  </si>
  <si>
    <t>シタラビン点滴静注液１ｇ「ＮＩＧ」</t>
    <phoneticPr fontId="2"/>
  </si>
  <si>
    <t>ヒドロコルチゾンコハク酸エステルＮａ注射用１００ｍｇ「ＮＩＧ」</t>
    <phoneticPr fontId="2"/>
  </si>
  <si>
    <t>ボリコナゾール錠２００ｍｇ「ＮＩＧ」</t>
    <phoneticPr fontId="2"/>
  </si>
  <si>
    <t>非公表</t>
    <rPh sb="0" eb="3">
      <t>ヒコウヒョウ</t>
    </rPh>
    <phoneticPr fontId="2"/>
  </si>
  <si>
    <t>パナケイア製薬</t>
    <phoneticPr fontId="2"/>
  </si>
  <si>
    <t>日新製薬</t>
    <phoneticPr fontId="2"/>
  </si>
  <si>
    <t>ゾニサミドＯＤ錠２５ｍｇＴＲＥ「日医工」</t>
    <phoneticPr fontId="2"/>
  </si>
  <si>
    <t>中華人民共和国</t>
    <rPh sb="0" eb="7">
      <t>チュウカジンミンキョウワコク</t>
    </rPh>
    <phoneticPr fontId="2"/>
  </si>
  <si>
    <t>ニプロファーマ</t>
    <phoneticPr fontId="2"/>
  </si>
  <si>
    <t>非公表</t>
    <phoneticPr fontId="2"/>
  </si>
  <si>
    <t>日医工（親）、沢井製薬（薬価削除済み）</t>
    <phoneticPr fontId="2"/>
  </si>
  <si>
    <t>新新薬品工業</t>
    <phoneticPr fontId="2"/>
  </si>
  <si>
    <t>日医工岐阜工場（小分け元）、非公表1社（小分け先）（薬価削除済み）</t>
    <phoneticPr fontId="2"/>
  </si>
  <si>
    <t>原則、平均３ヶ月以上を目処に在庫量を確保するとともに、安定供給管理レベルを4段階に設定しています。</t>
    <rPh sb="0" eb="2">
      <t>ゲンソク</t>
    </rPh>
    <rPh sb="3" eb="5">
      <t>ヘイキン</t>
    </rPh>
    <rPh sb="11" eb="13">
      <t>メド</t>
    </rPh>
    <rPh sb="31" eb="33">
      <t>カンリ</t>
    </rPh>
    <phoneticPr fontId="2"/>
  </si>
  <si>
    <t>生産及び在庫等の管理責任者を定め、「安定供給マニュアル」に基づき運用しています。</t>
    <rPh sb="0" eb="2">
      <t>セイサン</t>
    </rPh>
    <rPh sb="2" eb="3">
      <t>オヨ</t>
    </rPh>
    <rPh sb="4" eb="6">
      <t>ザイコ</t>
    </rPh>
    <rPh sb="6" eb="7">
      <t>トウ</t>
    </rPh>
    <rPh sb="8" eb="10">
      <t>カンリ</t>
    </rPh>
    <rPh sb="10" eb="12">
      <t>セキニン</t>
    </rPh>
    <rPh sb="12" eb="13">
      <t>シャ</t>
    </rPh>
    <rPh sb="14" eb="15">
      <t>サダ</t>
    </rPh>
    <rPh sb="18" eb="20">
      <t>アンテイ</t>
    </rPh>
    <rPh sb="20" eb="22">
      <t>キョウキュウ</t>
    </rPh>
    <rPh sb="29" eb="30">
      <t>モト</t>
    </rPh>
    <rPh sb="32" eb="34">
      <t>ウンヨウ</t>
    </rPh>
    <phoneticPr fontId="2"/>
  </si>
  <si>
    <t>「安定供給マニュアル」に基づき、製造場所における製造管理、品質管理及び変更管理が適切に行われていることを調査・確認しています。</t>
    <rPh sb="16" eb="18">
      <t>セイゾウ</t>
    </rPh>
    <rPh sb="18" eb="20">
      <t>バショ</t>
    </rPh>
    <rPh sb="24" eb="26">
      <t>セイゾウ</t>
    </rPh>
    <rPh sb="26" eb="28">
      <t>カンリ</t>
    </rPh>
    <rPh sb="29" eb="31">
      <t>ヒンシツ</t>
    </rPh>
    <rPh sb="31" eb="33">
      <t>カンリ</t>
    </rPh>
    <rPh sb="33" eb="34">
      <t>オヨ</t>
    </rPh>
    <rPh sb="35" eb="37">
      <t>ヘンコウ</t>
    </rPh>
    <rPh sb="37" eb="39">
      <t>カンリ</t>
    </rPh>
    <rPh sb="40" eb="42">
      <t>テキセツ</t>
    </rPh>
    <rPh sb="43" eb="44">
      <t>オコナ</t>
    </rPh>
    <rPh sb="52" eb="54">
      <t>チョウサ</t>
    </rPh>
    <rPh sb="55" eb="57">
      <t>カクニン</t>
    </rPh>
    <phoneticPr fontId="2"/>
  </si>
  <si>
    <t>原薬製造所と品質取り決めを行うとともに、定期的な監査により原薬製造所での管理体制を確認しています。</t>
    <rPh sb="0" eb="2">
      <t>ゲンヤク</t>
    </rPh>
    <rPh sb="2" eb="4">
      <t>セイゾウ</t>
    </rPh>
    <rPh sb="4" eb="5">
      <t>ショ</t>
    </rPh>
    <rPh sb="6" eb="8">
      <t>ヒンシツ</t>
    </rPh>
    <rPh sb="8" eb="9">
      <t>ト</t>
    </rPh>
    <rPh sb="10" eb="11">
      <t>キ</t>
    </rPh>
    <rPh sb="13" eb="14">
      <t>オコ</t>
    </rPh>
    <rPh sb="20" eb="23">
      <t>テイキテキ</t>
    </rPh>
    <rPh sb="24" eb="26">
      <t>カンサ</t>
    </rPh>
    <rPh sb="29" eb="31">
      <t>ゲンヤク</t>
    </rPh>
    <rPh sb="31" eb="33">
      <t>セイゾウ</t>
    </rPh>
    <rPh sb="33" eb="34">
      <t>ショ</t>
    </rPh>
    <rPh sb="36" eb="38">
      <t>カンリ</t>
    </rPh>
    <rPh sb="38" eb="40">
      <t>タイセイ</t>
    </rPh>
    <rPh sb="41" eb="43">
      <t>カクニン</t>
    </rPh>
    <phoneticPr fontId="2"/>
  </si>
  <si>
    <t>6132002R4019</t>
  </si>
  <si>
    <t>2144003F3013</t>
  </si>
  <si>
    <t>1179045F3018</t>
  </si>
  <si>
    <t>1179045F2011</t>
  </si>
  <si>
    <t>3399004M2014</t>
  </si>
  <si>
    <t>3399004M3010</t>
  </si>
  <si>
    <t>3399004M4017</t>
  </si>
  <si>
    <t>4419003B1011</t>
  </si>
  <si>
    <t>1190014F2013</t>
  </si>
  <si>
    <t>1179048F1019</t>
  </si>
  <si>
    <t>2325006F2016</t>
  </si>
  <si>
    <t>3229401A1010</t>
  </si>
  <si>
    <t>1141700J3013</t>
  </si>
  <si>
    <t>2362001F2017</t>
  </si>
  <si>
    <t>2362001F1010</t>
  </si>
  <si>
    <t>2233002F2014</t>
  </si>
  <si>
    <t>1149502A1011</t>
  </si>
  <si>
    <t>2329023F1012</t>
  </si>
  <si>
    <t>2329023F2019</t>
  </si>
  <si>
    <r>
      <rPr>
        <b/>
        <sz val="10.5"/>
        <color theme="1"/>
        <rFont val="游ゴシック"/>
        <family val="3"/>
        <charset val="128"/>
        <scheme val="minor"/>
      </rPr>
      <t xml:space="preserve">製造余力指数 
（「向こう3か月以内にさらに追加で増産して供給できる量」の指標） </t>
    </r>
    <r>
      <rPr>
        <sz val="10.5"/>
        <color theme="1"/>
        <rFont val="游ゴシック"/>
        <family val="3"/>
        <charset val="128"/>
        <scheme val="minor"/>
      </rPr>
      <t xml:space="preserve">
※在庫放出分は除く。
※Q列の値を反映
A：0.5以上
B：0～0.5
C：0
D：出荷停止中</t>
    </r>
    <rPh sb="0" eb="4">
      <t>セイゾウヨリョク</t>
    </rPh>
    <rPh sb="10" eb="11">
      <t>ム</t>
    </rPh>
    <rPh sb="25" eb="27">
      <t>ゾウサン</t>
    </rPh>
    <rPh sb="44" eb="49">
      <t>ザイコホウシュツブン</t>
    </rPh>
    <rPh sb="50" eb="51">
      <t>ノゾ</t>
    </rPh>
    <rPh sb="56" eb="57">
      <t>レツ</t>
    </rPh>
    <rPh sb="58" eb="59">
      <t>アタイ</t>
    </rPh>
    <rPh sb="60" eb="62">
      <t>ハンエイ</t>
    </rPh>
    <rPh sb="69" eb="71">
      <t>イジョウ</t>
    </rPh>
    <rPh sb="86" eb="91">
      <t>シュッカテイシチュウ</t>
    </rPh>
    <phoneticPr fontId="2"/>
  </si>
  <si>
    <r>
      <rPr>
        <b/>
        <sz val="10.5"/>
        <rFont val="游ゴシック"/>
        <family val="3"/>
        <charset val="128"/>
        <scheme val="minor"/>
      </rPr>
      <t>在庫指数
（3か月を1とした場合の比較）</t>
    </r>
    <r>
      <rPr>
        <sz val="10.5"/>
        <rFont val="游ゴシック"/>
        <family val="3"/>
        <charset val="128"/>
        <scheme val="minor"/>
      </rPr>
      <t xml:space="preserve"> 
※T列の値を反映
A：1.5以上
 B：1～1.5
C：1
D：1未満</t>
    </r>
    <rPh sb="0" eb="2">
      <t>ザイコ</t>
    </rPh>
    <rPh sb="2" eb="4">
      <t>シスウ</t>
    </rPh>
    <rPh sb="8" eb="9">
      <t>ゲツ</t>
    </rPh>
    <rPh sb="14" eb="16">
      <t>バアイ</t>
    </rPh>
    <rPh sb="17" eb="19">
      <t>ヒカク</t>
    </rPh>
    <rPh sb="25" eb="26">
      <t>レツ</t>
    </rPh>
    <rPh sb="27" eb="28">
      <t>アタイ</t>
    </rPh>
    <rPh sb="29" eb="31">
      <t>ハンエイ</t>
    </rPh>
    <rPh sb="38" eb="40">
      <t>イジョウ</t>
    </rPh>
    <rPh sb="57" eb="59">
      <t>ミマン</t>
    </rPh>
    <phoneticPr fontId="2"/>
  </si>
  <si>
    <t>④不規則</t>
  </si>
  <si>
    <t>⑥非公表</t>
    <phoneticPr fontId="2"/>
  </si>
  <si>
    <t>プレガバリンカプセル２５ｍｇ「日医工」</t>
    <phoneticPr fontId="2"/>
  </si>
  <si>
    <t>2024年度
供給実績数量</t>
    <rPh sb="4" eb="6">
      <t>ネンド</t>
    </rPh>
    <rPh sb="7" eb="9">
      <t>キョウキュウ</t>
    </rPh>
    <rPh sb="9" eb="11">
      <t>ジッセキ</t>
    </rPh>
    <rPh sb="11" eb="13">
      <t>スウリョウ</t>
    </rPh>
    <phoneticPr fontId="2"/>
  </si>
  <si>
    <t>２０％ブドウ糖注「日医工」</t>
    <phoneticPr fontId="2"/>
  </si>
  <si>
    <t>アクプラ静注用１０ｍｇ</t>
    <phoneticPr fontId="2"/>
  </si>
  <si>
    <t>一</t>
    <phoneticPr fontId="2"/>
  </si>
  <si>
    <t>アミカシン硫酸塩注射液１００ｍｇ「日医工」</t>
    <phoneticPr fontId="2"/>
  </si>
  <si>
    <t>アムバロ配合ＯＤ錠「日医工」</t>
    <phoneticPr fontId="2"/>
  </si>
  <si>
    <t>2144003F1096</t>
    <phoneticPr fontId="2"/>
  </si>
  <si>
    <t>4291420A1030</t>
  </si>
  <si>
    <t>リマプロストアルファデクス錠５μｇ「日医工」</t>
    <phoneticPr fontId="2"/>
  </si>
  <si>
    <t>3339950R1185</t>
  </si>
  <si>
    <t>ｇ</t>
    <phoneticPr fontId="2"/>
  </si>
  <si>
    <t>①通常出荷</t>
    <phoneticPr fontId="2"/>
  </si>
  <si>
    <t>2190406G2011</t>
    <phoneticPr fontId="2"/>
  </si>
  <si>
    <r>
      <rPr>
        <b/>
        <sz val="10.5"/>
        <color theme="1"/>
        <rFont val="游ゴシック"/>
        <family val="3"/>
        <charset val="128"/>
        <scheme val="minor"/>
      </rPr>
      <t xml:space="preserve">製造余力指数 
（「向こう3か月以内にさらに追加で増産して供給できる量」の指標） </t>
    </r>
    <r>
      <rPr>
        <sz val="10.5"/>
        <color theme="1"/>
        <rFont val="游ゴシック"/>
        <family val="3"/>
        <charset val="128"/>
        <scheme val="minor"/>
      </rPr>
      <t xml:space="preserve">
※在庫放出分は除く。
※Q列の値を反映
A：0.5以上
B：0～0.5
C：0
D：出荷停止中</t>
    </r>
    <phoneticPr fontId="2"/>
  </si>
  <si>
    <t xml:space="preserve">2190406G2011	</t>
  </si>
  <si>
    <t>2190406G2135</t>
  </si>
  <si>
    <t>アルプロスタジル注10μgシリンジ「日医工」</t>
  </si>
  <si>
    <t>2190406G1112</t>
    <phoneticPr fontId="2"/>
  </si>
  <si>
    <t>アルプロスタジル注5μgシリンジ「日医工」</t>
  </si>
  <si>
    <t>大韓民国</t>
    <rPh sb="0" eb="4">
      <t>ダイカンミンコク</t>
    </rPh>
    <phoneticPr fontId="2"/>
  </si>
  <si>
    <t>日医工</t>
    <phoneticPr fontId="2"/>
  </si>
  <si>
    <t xml:space="preserve">1169015F3142 </t>
    <phoneticPr fontId="2"/>
  </si>
  <si>
    <t>NIPRO PHARMA VIETNAM</t>
    <phoneticPr fontId="2"/>
  </si>
  <si>
    <t>５μｇ１錠</t>
    <phoneticPr fontId="2"/>
  </si>
  <si>
    <t>スリランカ（日本）</t>
    <phoneticPr fontId="2"/>
  </si>
  <si>
    <t>中華人民共和国</t>
    <rPh sb="0" eb="7">
      <t>チュウカジンミンキョウワコク</t>
    </rPh>
    <phoneticPr fontId="1"/>
  </si>
  <si>
    <t>フェンラーゼ配合カプセル（ビオヂアスターゼ1000）</t>
    <phoneticPr fontId="2"/>
  </si>
  <si>
    <t>１ｍｇ１錠</t>
    <phoneticPr fontId="2"/>
  </si>
  <si>
    <t xml:space="preserve">1139004F1096	</t>
  </si>
  <si>
    <t>1139004F1096</t>
    <phoneticPr fontId="2"/>
  </si>
  <si>
    <t>デパケン錠100mg</t>
  </si>
  <si>
    <t>１００ｍｇ１錠</t>
    <phoneticPr fontId="2"/>
  </si>
  <si>
    <t>1139004F2173</t>
  </si>
  <si>
    <t>デパケン錠200mg</t>
  </si>
  <si>
    <t>２００ｍｇ１錠</t>
    <phoneticPr fontId="2"/>
  </si>
  <si>
    <t xml:space="preserve">1139004G1040	</t>
  </si>
  <si>
    <t>1139004G1040</t>
    <phoneticPr fontId="2"/>
  </si>
  <si>
    <t>デパケンR錠100mg</t>
  </si>
  <si>
    <t>1139004G2063</t>
  </si>
  <si>
    <t>デパケンR錠200mg</t>
  </si>
  <si>
    <t>オランダ</t>
    <phoneticPr fontId="2"/>
  </si>
  <si>
    <t>1139004C2061</t>
  </si>
  <si>
    <t>デパケン細粒40%</t>
  </si>
  <si>
    <t>４０％１ｇ</t>
    <phoneticPr fontId="2"/>
  </si>
  <si>
    <t>アルフレッサ　ファーマ</t>
    <phoneticPr fontId="2"/>
  </si>
  <si>
    <t>1139004Q1100</t>
  </si>
  <si>
    <t>デパケンシロップ5%</t>
  </si>
  <si>
    <t>５％１ｍＬ</t>
    <phoneticPr fontId="2"/>
  </si>
  <si>
    <t>イスラエル</t>
    <phoneticPr fontId="2"/>
  </si>
  <si>
    <t>スペイン</t>
    <phoneticPr fontId="2"/>
  </si>
  <si>
    <t>更新日：2025年10月15日</t>
    <rPh sb="0" eb="3">
      <t>コウシンビ</t>
    </rPh>
    <rPh sb="8" eb="9">
      <t>ネン</t>
    </rPh>
    <rPh sb="11" eb="12">
      <t>ガツ</t>
    </rPh>
    <rPh sb="14" eb="15">
      <t>ニチ</t>
    </rPh>
    <phoneticPr fontId="2"/>
  </si>
  <si>
    <t>（2025年度　第2版）</t>
    <phoneticPr fontId="2"/>
  </si>
  <si>
    <t>4品目</t>
    <phoneticPr fontId="2"/>
  </si>
  <si>
    <t>2025年度
確認計画：一部修正を行い計画を立案中
確認結果：計画確定後実施予定
2024年度
確認計画：520品目（全品目の92％）
確認結果：適合182品目、要改善338品目、不適合0品目
　　　　　　　※第三者により確認した品目数：0
2023年度
確認計画：444品目（全品目の55％）
確認結果：適合188品目、要改善256品目、不適合0品目
　　　　　　　※第三者により確認した品目数：0</t>
    <rPh sb="12" eb="14">
      <t>イチブ</t>
    </rPh>
    <rPh sb="14" eb="16">
      <t>シュウセイ</t>
    </rPh>
    <rPh sb="17" eb="18">
      <t>オコナ</t>
    </rPh>
    <rPh sb="19" eb="21">
      <t>ケイカク</t>
    </rPh>
    <rPh sb="22" eb="24">
      <t>リツアン</t>
    </rPh>
    <rPh sb="24" eb="25">
      <t>チュウ</t>
    </rPh>
    <rPh sb="31" eb="36">
      <t>ケイカクカクテイゴ</t>
    </rPh>
    <rPh sb="36" eb="38">
      <t>ジッシ</t>
    </rPh>
    <rPh sb="38" eb="40">
      <t>ヨテイ</t>
    </rPh>
    <phoneticPr fontId="2"/>
  </si>
  <si>
    <t>2025年度
確認計画：107製造所（全製造所の26％）
確認結果：適合105製造所　不適合0製造所（製造所の都合により、2製造所、次年度に繰り越し）
　　　　　　　※第三者により確認した製造所数：42
2024年度
確認計画：115製造所（全製造所の29％）
確認結果：適合115製造所、不適合0製造所
　　　　　　　※第三者により確認した製造所数：52
2023年度
確認計画：74製造所（全製造所の18％）
確認結果：適合73製造所、不適合1製造所
　　　　　　　※第三者により確認した製造所数：26</t>
    <rPh sb="43" eb="46">
      <t>フテキゴウ</t>
    </rPh>
    <rPh sb="47" eb="50">
      <t>セイゾウショ</t>
    </rPh>
    <rPh sb="51" eb="54">
      <t>セイゾウショ</t>
    </rPh>
    <rPh sb="55" eb="57">
      <t>ツゴウ</t>
    </rPh>
    <rPh sb="62" eb="65">
      <t>セイゾウショ</t>
    </rPh>
    <rPh sb="66" eb="69">
      <t>ジネンド</t>
    </rPh>
    <rPh sb="70" eb="71">
      <t>ク</t>
    </rPh>
    <rPh sb="72" eb="73">
      <t>コ</t>
    </rPh>
    <phoneticPr fontId="2"/>
  </si>
  <si>
    <t>2025年度
確認年月日：2025年9月17日
確認結果：問題なし
2024年度
確認年月日：2025年3月28日
確認結果：問題なし
2023年度
確認年月日：2024年5月28日
確認結果：問題なし</t>
    <phoneticPr fontId="2"/>
  </si>
  <si>
    <t>2025年度
点検年月日：2026年3月31日までに点検完了予定
点検結果：ー
点検方法：自社
2024年度
点検年月日：2025年4月14日
点検結果：特に大きな問題なし（供給課題のある製造所とは連携済み）
点検方法：自社
2023年度
点検年月日：2024年4月30日
点検結果：特に大きな問題なし（供給課題のある製造所とは連携済み）
点検方法：自社</t>
    <phoneticPr fontId="10"/>
  </si>
  <si>
    <t>2025年度</t>
    <rPh sb="4" eb="6">
      <t>ネンド</t>
    </rPh>
    <phoneticPr fontId="2"/>
  </si>
  <si>
    <t>27品目</t>
    <phoneticPr fontId="2"/>
  </si>
  <si>
    <t>MR数　189名　（2025年10月）</t>
    <phoneticPr fontId="2"/>
  </si>
  <si>
    <t>安全管理部　29名（2025年10月）</t>
    <rPh sb="2" eb="4">
      <t>カンリ</t>
    </rPh>
    <phoneticPr fontId="10"/>
  </si>
  <si>
    <t>自社MRによる、医師グループ・薬剤師グループ・医療機関・保険薬局に対する説明会を実施しています。
　2025年度説明会実施回数：100件（防衛医科大学病院、南砺市民病院など）</t>
    <phoneticPr fontId="2"/>
  </si>
  <si>
    <t>0品目</t>
    <phoneticPr fontId="2"/>
  </si>
  <si>
    <t>2025年度
確認計画：一部修正を行い計画を立案中
確認結果：計画確定後実施予定
2024年度
確認計画：58品目（全品目の100％）
確認結果：適合19品目、要改善38品目、不適合0品目
　　　　　　　※第三者により確認した品目数：0
2023年度
確認計画：57品目（全品目の61％）
確認結果：適合19品目、要改善38品目、不適合0品目
　　　　　　　※第三者により確認した品目数：0</t>
    <phoneticPr fontId="2"/>
  </si>
  <si>
    <t>2025年度
確認計画：21製造所（全製造所29％）
確認結果：適合21製造所　不適合0製造所
　　　　　　　※第三者により確認した製造所数：8
2024年度
確認計画：20製造所（全製造所の28％）
確認結果：適合20製造所、不適合0製造所
　　　　　　　※第三者により確認した製造所数：10
2023年度
確認計画：13製造所（全製造所の18％）
確認結果：適合13製造所、不適合0製造所
　　　　　　　※第三者により確認した製造所数：4</t>
    <phoneticPr fontId="2"/>
  </si>
  <si>
    <t xml:space="preserve">
</t>
    <phoneticPr fontId="2"/>
  </si>
  <si>
    <t>21名（日医工の職員が兼務）（2025年10月）</t>
    <phoneticPr fontId="2"/>
  </si>
  <si>
    <t>2025年度
確認計画：一部修正を行い計画を立案中
確認結果：計画確定後実施予定
2024年度
確認計画：40品目（全品目の100％）
確認結果：適合19品目、要改善21品目、不適合0品目
　　　　　　　※第三者により確認した品目数：0　
2023年度
確認計画：18品目（全品目の33％）
確認結果：適合14品目、要改善4品目、不適合0品目
　　　　　　　※第三者により確認した品目数：0</t>
    <phoneticPr fontId="2"/>
  </si>
  <si>
    <t>2025年度
確認計画：6製造所（全製造所の22％）
確認結果：適合6製造所　不適合0製造所
　　　　　　　※第三者により確認した製造所数：2
2024年度
確認計画：5製造所（全製造所の18％）
確認結果：適合5製造所、不適合0製造所
　　　　　　　※第三者により確認した製造所数：3
2023年度
確認計画：2製造所（全製造所の7％）
確認結果：適合2製造所、不適合0製造所
　　　　　　　※第三者により確認した製造所数：1</t>
    <phoneticPr fontId="2"/>
  </si>
  <si>
    <t>18名（日医工の職員が兼務）（2025年10月）</t>
    <phoneticPr fontId="2"/>
  </si>
  <si>
    <t>2品目</t>
    <phoneticPr fontId="2"/>
  </si>
  <si>
    <t>2025年度
確認計画：55品目（全品目の19％）
確認結果：本年度計画のため、対応中
2024年度
確認計画：291品目（全品目の100％）
確認結果：適合137品目、要改善154品目、不適合0品目
　　　　　　　※第三者により確認した品目数：34
2023年度
確認計画：255品目（全品目の76％、残りは2024年度確認計画）
確認結果：適合19品目、要改善38品目（改善中）、不適合0品目、齟齬相違判断確認中192品目
　　　　　　　※第三者により確認した品目数：0</t>
    <rPh sb="14" eb="16">
      <t>ヒンモク</t>
    </rPh>
    <rPh sb="31" eb="34">
      <t>ホンネンド</t>
    </rPh>
    <rPh sb="34" eb="36">
      <t>ケイカク</t>
    </rPh>
    <rPh sb="40" eb="43">
      <t>タイオウチュウ</t>
    </rPh>
    <phoneticPr fontId="2"/>
  </si>
  <si>
    <t xml:space="preserve">
</t>
    <phoneticPr fontId="2"/>
  </si>
  <si>
    <t>2025年度
確認計画：42製造所（全製造所の18％）
確認結果：適合26製造所（期中のため進行中の結果を記載）
　　　　　　　※第三者により確認した製造所数：9
2024年度
確認計画：44製造所（全製造所の15％）
確認結果：適合44製造所、不適合0製造所
　　　　　　　※第三者により確認した製造所数：7
2023年度
確認計画：36製造所（全製造所の12％）
確認結果：適合36製造所、不適合0製造所
　　　　　　　※第三者により確認した製造所数：6</t>
    <rPh sb="41" eb="43">
      <t>キチュウ</t>
    </rPh>
    <rPh sb="46" eb="49">
      <t>シンコウチュウ</t>
    </rPh>
    <rPh sb="50" eb="52">
      <t>ケッカ</t>
    </rPh>
    <rPh sb="53" eb="55">
      <t>キサイ</t>
    </rPh>
    <phoneticPr fontId="2"/>
  </si>
  <si>
    <r>
      <rPr>
        <sz val="11"/>
        <color theme="1"/>
        <rFont val="メイリオ"/>
        <family val="3"/>
        <charset val="128"/>
      </rPr>
      <t xml:space="preserve">2025年度
自社グループ製造所についての確認年月日：2025年7月14日
その他委託製造所を含め全般についての確認年月日：2025年9月1日
確認結果：問題なし
</t>
    </r>
    <r>
      <rPr>
        <sz val="11"/>
        <rFont val="メイリオ"/>
        <family val="3"/>
        <charset val="128"/>
      </rPr>
      <t xml:space="preserve">
2024年度
自社グループ製造所についての確認年月日：2025年3月17日
その他委託製造所を含め全般についての確認年月日：2025年3月25日
確認結果：問題なし
2023年度
自社グループ製造所についての確認年月日：2024年4月9日
その他委託製造所を含め全般についての確認年月日：2024年4月24日
確認結果：問題なし</t>
    </r>
    <phoneticPr fontId="2"/>
  </si>
  <si>
    <t>2025年度
点検年月日：2026年3月31日までに点検完了予定
点検結果：ー
点検方法：自社
2024年度
点検年月日：2025年4月14日
点検結果：特に大きな問題なし（供給課題のある製造所とは連携済み）
点検方法：自社
2023年度
点検年月日：2024年4月30日
点検結果：特に大きな問題なし（供給課題のある製造所とは連携済み）
点検方法：自社</t>
    <rPh sb="26" eb="28">
      <t>テンケン</t>
    </rPh>
    <rPh sb="28" eb="30">
      <t>カンリョウ</t>
    </rPh>
    <rPh sb="30" eb="32">
      <t>ヨテイ</t>
    </rPh>
    <rPh sb="45" eb="47">
      <t>ジシャ</t>
    </rPh>
    <phoneticPr fontId="10"/>
  </si>
  <si>
    <t>6名　　他 一部の安全管理業務を日医工 安全管理部に委託（2025年10月）</t>
    <phoneticPr fontId="2"/>
  </si>
  <si>
    <t>2190406G2135</t>
    <phoneticPr fontId="2"/>
  </si>
  <si>
    <t>アルプロスタジル注10μgシリンジ「日医工」</t>
    <phoneticPr fontId="2"/>
  </si>
  <si>
    <t xml:space="preserve">10μg2mL1筒	</t>
    <phoneticPr fontId="2"/>
  </si>
  <si>
    <t>アルプロスタジル注5μgシリンジ「日医工」</t>
    <phoneticPr fontId="2"/>
  </si>
  <si>
    <t>5μg1mL1筒</t>
    <phoneticPr fontId="2"/>
  </si>
  <si>
    <t>デパケン錠100mg</t>
    <phoneticPr fontId="2"/>
  </si>
  <si>
    <t>100mg1錠</t>
    <rPh sb="6" eb="7">
      <t>ジョウ</t>
    </rPh>
    <phoneticPr fontId="2"/>
  </si>
  <si>
    <t>1139004F2173</t>
    <phoneticPr fontId="2"/>
  </si>
  <si>
    <t>デパケン錠200mg</t>
    <phoneticPr fontId="2"/>
  </si>
  <si>
    <t>200mg1錠</t>
    <phoneticPr fontId="2"/>
  </si>
  <si>
    <t>デパケンR錠100mg</t>
    <phoneticPr fontId="2"/>
  </si>
  <si>
    <t>1139004G2063</t>
    <phoneticPr fontId="2"/>
  </si>
  <si>
    <t>デパケンR錠200mg</t>
    <phoneticPr fontId="2"/>
  </si>
  <si>
    <t>1139004C2061</t>
    <phoneticPr fontId="2"/>
  </si>
  <si>
    <t>デパケン細粒40%</t>
    <phoneticPr fontId="2"/>
  </si>
  <si>
    <t>40%1g</t>
    <phoneticPr fontId="2"/>
  </si>
  <si>
    <t>1139004Q1100</t>
    <phoneticPr fontId="2"/>
  </si>
  <si>
    <t>デパケンシロップ5%</t>
    <phoneticPr fontId="2"/>
  </si>
  <si>
    <t>5%1mL</t>
    <phoneticPr fontId="2"/>
  </si>
  <si>
    <t>ｍｌ</t>
    <phoneticPr fontId="2"/>
  </si>
  <si>
    <t>1179052M1014</t>
    <phoneticPr fontId="2"/>
  </si>
  <si>
    <t>1179052M1170</t>
    <phoneticPr fontId="2"/>
  </si>
  <si>
    <t>デュロキセチンカプセル２０ｍｇ「日医工Ｇ」</t>
    <phoneticPr fontId="2"/>
  </si>
  <si>
    <t>デュロキセチンカプセル３０ｍｇ「日医工Ｇ」</t>
    <phoneticPr fontId="2"/>
  </si>
  <si>
    <t>未発売</t>
  </si>
  <si>
    <t>日医工株式会社</t>
  </si>
  <si>
    <t>3399003F1014</t>
    <phoneticPr fontId="2"/>
  </si>
  <si>
    <t>3399003F1162</t>
    <phoneticPr fontId="2"/>
  </si>
  <si>
    <t>リマプロスト　アルファデクス錠５μｇ「日医工」</t>
    <phoneticPr fontId="2"/>
  </si>
  <si>
    <t>日医工岐阜工場（小分け元）、シオノケミカル（小分け先）、長生堂製薬（小分け先）（承認整理済み）</t>
    <rPh sb="28" eb="31">
      <t>チョウセイドウ</t>
    </rPh>
    <rPh sb="31" eb="33">
      <t>セイヤク</t>
    </rPh>
    <phoneticPr fontId="2"/>
  </si>
  <si>
    <t>日医工岐阜工場（親）、千寿製薬、ロートニッテン（薬価削除済み）、わかもと製薬、非公表1社（承認整理済み）</t>
    <rPh sb="11" eb="13">
      <t>センジュ</t>
    </rPh>
    <rPh sb="13" eb="15">
      <t>セイヤク</t>
    </rPh>
    <rPh sb="36" eb="38">
      <t>セイヤク</t>
    </rPh>
    <phoneticPr fontId="2"/>
  </si>
  <si>
    <t>日医工岐阜工場（親）、千寿製薬、ロートニッテン（薬価削除済み）、わかもと製薬、非公表1社（承認整理済み）</t>
    <rPh sb="11" eb="15">
      <t>センジュセイヤク</t>
    </rPh>
    <rPh sb="36" eb="38">
      <t>セイヤク</t>
    </rPh>
    <phoneticPr fontId="2"/>
  </si>
  <si>
    <t xml:space="preserve">2190406G2011	</t>
    <phoneticPr fontId="2"/>
  </si>
  <si>
    <t xml:space="preserve">2190406G1112	</t>
    <phoneticPr fontId="2"/>
  </si>
  <si>
    <t>6132005C1231</t>
    <phoneticPr fontId="2"/>
  </si>
  <si>
    <t>セファクロル細粒１０％「日医工」</t>
    <phoneticPr fontId="2"/>
  </si>
  <si>
    <t>１００ｍｇ１ｇ</t>
    <phoneticPr fontId="2"/>
  </si>
  <si>
    <t>白色ワセリン「日医工」</t>
    <phoneticPr fontId="2"/>
  </si>
  <si>
    <t>１０ｇ</t>
    <phoneticPr fontId="2"/>
  </si>
  <si>
    <t>フェジン静注４０ｍｇ</t>
    <phoneticPr fontId="2"/>
  </si>
  <si>
    <t>４０ｍｇ２ｍＬ</t>
    <phoneticPr fontId="2"/>
  </si>
  <si>
    <t>プリミドン錠２５０ｍｇ「日医工」</t>
    <phoneticPr fontId="2"/>
  </si>
  <si>
    <t>ペングッド錠２５０ｍｇ</t>
    <phoneticPr fontId="2"/>
  </si>
  <si>
    <t>２５０ｍｇ１錠</t>
    <rPh sb="6" eb="7">
      <t>ジョウ</t>
    </rPh>
    <phoneticPr fontId="2"/>
  </si>
  <si>
    <t xml:space="preserve">1139004F1096	</t>
    <phoneticPr fontId="2"/>
  </si>
  <si>
    <t xml:space="preserve">1139004G1040	</t>
    <phoneticPr fontId="2"/>
  </si>
  <si>
    <t>アシクロビル内服ゼリー８００ｍｇ「日医工」</t>
    <phoneticPr fontId="2"/>
  </si>
  <si>
    <t>B</t>
    <phoneticPr fontId="2"/>
  </si>
  <si>
    <t>更新日：2026年3月19日</t>
    <rPh sb="0" eb="3">
      <t>コウシンビ</t>
    </rPh>
    <rPh sb="8" eb="9">
      <t>ネン</t>
    </rPh>
    <rPh sb="10" eb="11">
      <t>ガツ</t>
    </rPh>
    <rPh sb="13" eb="14">
      <t>ニチ</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</si>
</sst>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quot;月&quot;;@"/>
    <numFmt numFmtId="177" formatCode="#,##0.0;[Red]\-#,##0.0"/>
    <numFmt numFmtId="178" formatCode="0_);[Red]\(0\)"/>
  </numFmts>
  <fonts count="27" x14ac:knownFonts="1">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11"/>
      <name val="ＭＳ 明朝"/>
      <family val="1"/>
      <charset val="128"/>
    </font>
    <font>
      <sz val="11"/>
      <color theme="1"/>
      <name val="游ゴシック"/>
      <family val="3"/>
      <charset val="128"/>
      <scheme val="minor"/>
    </font>
    <font>
      <sz val="10.5"/>
      <color theme="1"/>
      <name val="游ゴシック"/>
      <family val="3"/>
      <charset val="128"/>
      <scheme val="minor"/>
    </font>
    <font>
      <b/>
      <sz val="14"/>
      <color theme="1"/>
      <name val="游ゴシック"/>
      <family val="3"/>
      <charset val="128"/>
      <scheme val="minor"/>
    </font>
    <font>
      <sz val="11"/>
      <name val="游ゴシック"/>
      <family val="3"/>
      <charset val="128"/>
      <scheme val="minor"/>
    </font>
    <font>
      <sz val="11"/>
      <color indexed="8"/>
      <name val="メイリオ"/>
      <family val="3"/>
      <charset val="128"/>
    </font>
    <font>
      <sz val="11"/>
      <color theme="1"/>
      <name val="メイリオ"/>
      <family val="3"/>
      <charset val="128"/>
    </font>
    <font>
      <sz val="6"/>
      <name val="ＭＳ Ｐゴシック"/>
      <family val="3"/>
      <charset val="128"/>
    </font>
    <font>
      <b/>
      <sz val="11"/>
      <color theme="1"/>
      <name val="メイリオ"/>
      <family val="3"/>
      <charset val="128"/>
    </font>
    <font>
      <sz val="11"/>
      <name val="メイリオ"/>
      <family val="3"/>
      <charset val="128"/>
    </font>
    <font>
      <u/>
      <sz val="11"/>
      <name val="メイリオ"/>
      <family val="3"/>
      <charset val="128"/>
    </font>
    <font>
      <b/>
      <sz val="11"/>
      <color indexed="8"/>
      <name val="メイリオ"/>
      <family val="3"/>
      <charset val="128"/>
    </font>
    <font>
      <b/>
      <sz val="11"/>
      <name val="メイリオ"/>
      <family val="3"/>
      <charset val="128"/>
    </font>
    <font>
      <b/>
      <sz val="14"/>
      <color rgb="FFFF0000"/>
      <name val="游ゴシック"/>
      <family val="3"/>
      <charset val="128"/>
      <scheme val="minor"/>
    </font>
    <font>
      <b/>
      <sz val="10.5"/>
      <color theme="1"/>
      <name val="游ゴシック"/>
      <family val="3"/>
      <charset val="128"/>
      <scheme val="minor"/>
    </font>
    <font>
      <sz val="10.5"/>
      <name val="游ゴシック"/>
      <family val="3"/>
      <charset val="128"/>
      <scheme val="minor"/>
    </font>
    <font>
      <b/>
      <sz val="10.5"/>
      <name val="游ゴシック"/>
      <family val="3"/>
      <charset val="128"/>
      <scheme val="minor"/>
    </font>
    <font>
      <sz val="11"/>
      <color rgb="FFFF0000"/>
      <name val="游ゴシック"/>
      <family val="3"/>
      <charset val="128"/>
      <scheme val="minor"/>
    </font>
    <font>
      <sz val="11"/>
      <name val="游ゴシック"/>
      <family val="2"/>
      <charset val="128"/>
      <scheme val="minor"/>
    </font>
    <font>
      <sz val="11"/>
      <color theme="8" tint="-0.499984740745262"/>
      <name val="游ゴシック"/>
      <family val="3"/>
      <charset val="128"/>
      <scheme val="minor"/>
    </font>
    <font>
      <b/>
      <sz val="11"/>
      <name val="游ゴシック"/>
      <family val="3"/>
      <charset val="128"/>
      <scheme val="minor"/>
    </font>
    <font>
      <sz val="11"/>
      <color rgb="FFFF0000"/>
      <name val="游ゴシック"/>
      <family val="2"/>
      <charset val="128"/>
      <scheme val="minor"/>
    </font>
    <font>
      <sz val="11"/>
      <name val="メイリオ"/>
      <family val="3"/>
    </font>
    <font>
      <b/>
      <sz val="11"/>
      <color theme="1"/>
      <name val="游ゴシック"/>
      <family val="3"/>
      <charset val="128"/>
      <scheme val="minor"/>
    </font>
  </fonts>
  <fills count="9">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0"/>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CCCCFF"/>
        <bgColor indexed="64"/>
      </patternFill>
    </fill>
  </fills>
  <borders count="2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right/>
      <top/>
      <bottom style="double">
        <color indexed="64"/>
      </bottom>
      <diagonal/>
    </border>
    <border>
      <left style="thin">
        <color indexed="64"/>
      </left>
      <right/>
      <top style="thin">
        <color indexed="64"/>
      </top>
      <bottom style="double">
        <color indexed="64"/>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right/>
      <top style="thin">
        <color indexed="64"/>
      </top>
      <bottom/>
      <diagonal/>
    </border>
    <border>
      <left/>
      <right style="thin">
        <color indexed="64"/>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s>
  <cellStyleXfs count="8">
    <xf numFmtId="0" fontId="0" fillId="0" borderId="0">
      <alignment vertical="center"/>
    </xf>
    <xf numFmtId="0" fontId="3" fillId="0" borderId="0"/>
    <xf numFmtId="38" fontId="3" fillId="0" borderId="0" applyFont="0" applyFill="0" applyBorder="0" applyAlignment="0" applyProtection="0">
      <alignment vertical="center"/>
    </xf>
    <xf numFmtId="0" fontId="4" fillId="0" borderId="0">
      <alignment vertical="center"/>
    </xf>
    <xf numFmtId="0" fontId="4" fillId="0" borderId="0"/>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cellStyleXfs>
  <cellXfs count="214">
    <xf numFmtId="0" fontId="0" fillId="0" borderId="0" xfId="0">
      <alignment vertical="center"/>
    </xf>
    <xf numFmtId="0" fontId="0" fillId="0" borderId="0" xfId="0" applyAlignment="1">
      <alignment vertical="center" wrapText="1"/>
    </xf>
    <xf numFmtId="0" fontId="4" fillId="0" borderId="0" xfId="0" applyFont="1">
      <alignment vertical="center"/>
    </xf>
    <xf numFmtId="0" fontId="5" fillId="2" borderId="2"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6" fillId="0" borderId="0" xfId="0" applyFont="1">
      <alignment vertical="center"/>
    </xf>
    <xf numFmtId="0" fontId="0" fillId="0" borderId="0" xfId="0" applyAlignment="1">
      <alignment horizontal="center" vertical="center"/>
    </xf>
    <xf numFmtId="0" fontId="7" fillId="0" borderId="0" xfId="0" applyFont="1">
      <alignment vertical="center"/>
    </xf>
    <xf numFmtId="0" fontId="5" fillId="4" borderId="2" xfId="0" applyFont="1" applyFill="1" applyBorder="1" applyAlignment="1">
      <alignment horizontal="center" vertical="center" wrapText="1"/>
    </xf>
    <xf numFmtId="0" fontId="5" fillId="4" borderId="5" xfId="0" applyFont="1" applyFill="1" applyBorder="1" applyAlignment="1">
      <alignment horizontal="center" vertical="center" wrapText="1"/>
    </xf>
    <xf numFmtId="0" fontId="7" fillId="0" borderId="0" xfId="0" applyFont="1" applyAlignment="1">
      <alignment vertical="center" wrapText="1"/>
    </xf>
    <xf numFmtId="0" fontId="0" fillId="3" borderId="4" xfId="0" applyFill="1" applyBorder="1" applyAlignment="1">
      <alignment horizontal="center" vertical="center"/>
    </xf>
    <xf numFmtId="0" fontId="5" fillId="3" borderId="5" xfId="0" applyFont="1" applyFill="1" applyBorder="1" applyAlignment="1">
      <alignment horizontal="center" vertical="center" wrapText="1"/>
    </xf>
    <xf numFmtId="0" fontId="7" fillId="0" borderId="0" xfId="0" applyFont="1" applyAlignment="1">
      <alignment horizontal="left" vertical="center" wrapText="1"/>
    </xf>
    <xf numFmtId="0" fontId="8" fillId="0" borderId="0" xfId="3" applyFont="1">
      <alignment vertical="center"/>
    </xf>
    <xf numFmtId="0" fontId="9" fillId="0" borderId="0" xfId="0" applyFont="1">
      <alignment vertical="center"/>
    </xf>
    <xf numFmtId="0" fontId="8" fillId="0" borderId="0" xfId="3" applyFont="1" applyAlignment="1">
      <alignment horizontal="left" vertical="center" wrapText="1"/>
    </xf>
    <xf numFmtId="0" fontId="11" fillId="0" borderId="0" xfId="0" applyFont="1">
      <alignment vertical="center"/>
    </xf>
    <xf numFmtId="0" fontId="8" fillId="0" borderId="0" xfId="3" applyFont="1" applyAlignment="1">
      <alignment vertical="center" wrapText="1"/>
    </xf>
    <xf numFmtId="0" fontId="8" fillId="0" borderId="1" xfId="3" applyFont="1" applyBorder="1" applyAlignment="1">
      <alignment vertical="center" wrapText="1"/>
    </xf>
    <xf numFmtId="0" fontId="8" fillId="5" borderId="1" xfId="3" applyFont="1" applyFill="1" applyBorder="1" applyAlignment="1">
      <alignment vertical="center" wrapText="1"/>
    </xf>
    <xf numFmtId="0" fontId="8" fillId="0" borderId="0" xfId="3" applyFont="1" applyAlignment="1">
      <alignment horizontal="right" vertical="center" wrapText="1"/>
    </xf>
    <xf numFmtId="0" fontId="8" fillId="0" borderId="0" xfId="3" applyFont="1" applyAlignment="1">
      <alignment horizontal="center" vertical="center" wrapText="1"/>
    </xf>
    <xf numFmtId="0" fontId="14" fillId="0" borderId="0" xfId="3" applyFont="1" applyAlignment="1">
      <alignment horizontal="center" vertical="center" wrapText="1"/>
    </xf>
    <xf numFmtId="0" fontId="12" fillId="0" borderId="11" xfId="3" applyFont="1" applyBorder="1" applyAlignment="1">
      <alignment horizontal="center" vertical="center" wrapText="1"/>
    </xf>
    <xf numFmtId="0" fontId="12" fillId="0" borderId="1" xfId="3" applyFont="1" applyBorder="1" applyAlignment="1">
      <alignment horizontal="center" vertical="center" wrapText="1"/>
    </xf>
    <xf numFmtId="0" fontId="12" fillId="0" borderId="0" xfId="3" applyFont="1" applyAlignment="1">
      <alignment horizontal="center" vertical="center" wrapText="1"/>
    </xf>
    <xf numFmtId="0" fontId="12" fillId="0" borderId="15" xfId="3" applyFont="1" applyBorder="1" applyAlignment="1">
      <alignment vertical="center" wrapText="1"/>
    </xf>
    <xf numFmtId="0" fontId="12" fillId="0" borderId="9" xfId="3" applyFont="1" applyBorder="1" applyAlignment="1">
      <alignment horizontal="center" vertical="center" wrapText="1"/>
    </xf>
    <xf numFmtId="0" fontId="12" fillId="0" borderId="17" xfId="3" applyFont="1" applyBorder="1" applyAlignment="1">
      <alignment horizontal="center" vertical="center" wrapText="1"/>
    </xf>
    <xf numFmtId="0" fontId="12" fillId="0" borderId="0" xfId="3" applyFont="1">
      <alignment vertical="center"/>
    </xf>
    <xf numFmtId="0" fontId="12" fillId="0" borderId="1" xfId="0" applyFont="1" applyBorder="1" applyAlignment="1">
      <alignment horizontal="center" vertical="center" wrapText="1"/>
    </xf>
    <xf numFmtId="0" fontId="12" fillId="0" borderId="0" xfId="0" applyFont="1" applyAlignment="1">
      <alignment horizontal="center" vertical="center" wrapText="1"/>
    </xf>
    <xf numFmtId="0" fontId="0" fillId="0" borderId="19" xfId="0" applyBorder="1" applyAlignment="1">
      <alignment horizontal="center" vertical="center"/>
    </xf>
    <xf numFmtId="0" fontId="0" fillId="0" borderId="20" xfId="0" applyBorder="1" applyAlignment="1">
      <alignment horizontal="center" vertical="center"/>
    </xf>
    <xf numFmtId="9" fontId="0" fillId="0" borderId="22" xfId="7" applyFont="1" applyBorder="1">
      <alignment vertical="center"/>
    </xf>
    <xf numFmtId="0" fontId="0" fillId="0" borderId="0" xfId="0" applyAlignment="1">
      <alignment horizontal="right" vertical="center"/>
    </xf>
    <xf numFmtId="9" fontId="0" fillId="0" borderId="0" xfId="7" applyFont="1" applyBorder="1">
      <alignment vertical="center"/>
    </xf>
    <xf numFmtId="0" fontId="4" fillId="2" borderId="5" xfId="0" applyFont="1" applyFill="1" applyBorder="1" applyAlignment="1">
      <alignment horizontal="center" vertical="center" wrapText="1"/>
    </xf>
    <xf numFmtId="0" fontId="4" fillId="2" borderId="2" xfId="0" applyFont="1" applyFill="1" applyBorder="1" applyAlignment="1">
      <alignment horizontal="center" vertical="center"/>
    </xf>
    <xf numFmtId="0" fontId="5" fillId="2" borderId="5" xfId="0" applyFont="1" applyFill="1" applyBorder="1" applyAlignment="1">
      <alignment horizontal="center" vertical="center" wrapText="1"/>
    </xf>
    <xf numFmtId="0" fontId="5" fillId="6" borderId="5" xfId="0" applyFont="1" applyFill="1" applyBorder="1" applyAlignment="1">
      <alignment horizontal="center" vertical="center" wrapText="1"/>
    </xf>
    <xf numFmtId="0" fontId="5" fillId="6" borderId="23" xfId="0" applyFont="1" applyFill="1" applyBorder="1" applyAlignment="1">
      <alignment horizontal="center" vertical="center" wrapText="1"/>
    </xf>
    <xf numFmtId="0" fontId="5" fillId="6" borderId="24" xfId="0" applyFont="1" applyFill="1" applyBorder="1" applyAlignment="1">
      <alignment horizontal="center" vertical="center" wrapText="1"/>
    </xf>
    <xf numFmtId="0" fontId="5" fillId="6" borderId="2" xfId="0" applyFont="1" applyFill="1" applyBorder="1" applyAlignment="1">
      <alignment horizontal="center" vertical="center" wrapText="1"/>
    </xf>
    <xf numFmtId="0" fontId="0" fillId="0" borderId="1" xfId="0" applyBorder="1">
      <alignment vertical="center"/>
    </xf>
    <xf numFmtId="0" fontId="4" fillId="0" borderId="3" xfId="0" applyFont="1" applyBorder="1" applyAlignment="1">
      <alignment horizontal="justify" vertical="center" wrapText="1"/>
    </xf>
    <xf numFmtId="0" fontId="4" fillId="0" borderId="1" xfId="0" applyFont="1" applyBorder="1">
      <alignment vertical="center"/>
    </xf>
    <xf numFmtId="0" fontId="4" fillId="7" borderId="1" xfId="0" applyFont="1" applyFill="1" applyBorder="1">
      <alignment vertical="center"/>
    </xf>
    <xf numFmtId="0" fontId="0" fillId="7" borderId="1" xfId="0" applyFill="1" applyBorder="1">
      <alignment vertical="center"/>
    </xf>
    <xf numFmtId="0" fontId="7" fillId="0" borderId="1" xfId="0" applyFont="1" applyBorder="1">
      <alignment vertical="center"/>
    </xf>
    <xf numFmtId="0" fontId="4" fillId="0" borderId="3" xfId="0" applyFont="1" applyBorder="1">
      <alignment vertical="center"/>
    </xf>
    <xf numFmtId="0" fontId="4" fillId="0" borderId="1" xfId="0" applyFont="1" applyBorder="1" applyAlignment="1">
      <alignment horizontal="justify" vertical="center" wrapText="1"/>
    </xf>
    <xf numFmtId="55" fontId="0" fillId="0" borderId="0" xfId="0" applyNumberFormat="1">
      <alignment vertical="center"/>
    </xf>
    <xf numFmtId="0" fontId="0" fillId="0" borderId="25" xfId="0" applyBorder="1" applyAlignment="1">
      <alignment horizontal="right" vertical="center"/>
    </xf>
    <xf numFmtId="31" fontId="0" fillId="0" borderId="26" xfId="0" applyNumberFormat="1" applyBorder="1" applyAlignment="1">
      <alignment horizontal="left" vertical="center"/>
    </xf>
    <xf numFmtId="9" fontId="0" fillId="0" borderId="0" xfId="0" applyNumberFormat="1" applyAlignment="1">
      <alignment horizontal="center" vertical="center"/>
    </xf>
    <xf numFmtId="0" fontId="16" fillId="0" borderId="0" xfId="0" applyFont="1" applyAlignment="1">
      <alignment horizontal="right" vertical="center"/>
    </xf>
    <xf numFmtId="38" fontId="0" fillId="0" borderId="0" xfId="6" applyFont="1" applyFill="1">
      <alignment vertical="center"/>
    </xf>
    <xf numFmtId="0" fontId="17" fillId="4" borderId="2" xfId="0" applyFont="1" applyFill="1" applyBorder="1" applyAlignment="1">
      <alignment horizontal="center" vertical="center" wrapText="1"/>
    </xf>
    <xf numFmtId="9" fontId="5" fillId="4" borderId="5" xfId="0" applyNumberFormat="1" applyFont="1" applyFill="1" applyBorder="1" applyAlignment="1">
      <alignment horizontal="center" vertical="center" wrapText="1"/>
    </xf>
    <xf numFmtId="0" fontId="17" fillId="3" borderId="2" xfId="0" applyFont="1" applyFill="1" applyBorder="1" applyAlignment="1">
      <alignment horizontal="center" vertical="center" wrapText="1"/>
    </xf>
    <xf numFmtId="0" fontId="18" fillId="3" borderId="23" xfId="0" applyFont="1" applyFill="1" applyBorder="1" applyAlignment="1">
      <alignment horizontal="center" vertical="center" wrapText="1"/>
    </xf>
    <xf numFmtId="0" fontId="7" fillId="0" borderId="1" xfId="0" applyFont="1" applyBorder="1" applyAlignment="1">
      <alignment vertical="center" shrinkToFit="1"/>
    </xf>
    <xf numFmtId="0" fontId="18" fillId="0" borderId="3" xfId="0" applyFont="1" applyBorder="1" applyAlignment="1">
      <alignment horizontal="justify" vertical="center" wrapText="1"/>
    </xf>
    <xf numFmtId="9" fontId="7" fillId="0" borderId="11" xfId="0" applyNumberFormat="1" applyFont="1" applyBorder="1" applyAlignment="1">
      <alignment horizontal="center" vertical="center"/>
    </xf>
    <xf numFmtId="0" fontId="7" fillId="0" borderId="12" xfId="0" applyFont="1" applyBorder="1" applyAlignment="1">
      <alignment horizontal="center" vertical="center"/>
    </xf>
    <xf numFmtId="0" fontId="20" fillId="0" borderId="0" xfId="0" applyFont="1">
      <alignment vertical="center"/>
    </xf>
    <xf numFmtId="9" fontId="7" fillId="0" borderId="12" xfId="0" applyNumberFormat="1" applyFont="1" applyBorder="1" applyAlignment="1">
      <alignment horizontal="center" vertical="center"/>
    </xf>
    <xf numFmtId="0" fontId="7" fillId="0" borderId="11" xfId="0" applyFont="1" applyBorder="1" applyAlignment="1">
      <alignment horizontal="center" vertical="center"/>
    </xf>
    <xf numFmtId="0" fontId="7" fillId="0" borderId="0" xfId="0" applyFont="1" applyAlignment="1">
      <alignment horizontal="center" vertical="center"/>
    </xf>
    <xf numFmtId="0" fontId="7" fillId="0" borderId="1" xfId="0" applyFont="1" applyBorder="1" applyAlignment="1">
      <alignment horizontal="center" vertical="center"/>
    </xf>
    <xf numFmtId="0" fontId="4" fillId="0" borderId="1" xfId="0" applyFont="1" applyBorder="1" applyAlignment="1">
      <alignment vertical="center" shrinkToFit="1"/>
    </xf>
    <xf numFmtId="0" fontId="21" fillId="0" borderId="0" xfId="0" applyFont="1">
      <alignment vertical="center"/>
    </xf>
    <xf numFmtId="0" fontId="5" fillId="3" borderId="23" xfId="0" applyFont="1" applyFill="1" applyBorder="1" applyAlignment="1">
      <alignment horizontal="center" vertical="center" wrapText="1"/>
    </xf>
    <xf numFmtId="38" fontId="4" fillId="0" borderId="0" xfId="5" applyFont="1" applyAlignment="1">
      <alignment horizontal="right" vertical="center"/>
    </xf>
    <xf numFmtId="38" fontId="4" fillId="0" borderId="0" xfId="5" applyFont="1" applyAlignment="1">
      <alignment horizontal="right" vertical="center" wrapText="1"/>
    </xf>
    <xf numFmtId="0" fontId="4" fillId="0" borderId="25" xfId="0" applyFont="1" applyBorder="1" applyAlignment="1">
      <alignment horizontal="right" vertical="center"/>
    </xf>
    <xf numFmtId="31" fontId="4" fillId="0" borderId="26" xfId="0" applyNumberFormat="1" applyFont="1" applyBorder="1" applyAlignment="1">
      <alignment horizontal="left" vertical="center"/>
    </xf>
    <xf numFmtId="176" fontId="7" fillId="2" borderId="21" xfId="5" applyNumberFormat="1" applyFont="1" applyFill="1" applyBorder="1" applyAlignment="1">
      <alignment horizontal="right" vertical="center"/>
    </xf>
    <xf numFmtId="38" fontId="7" fillId="2" borderId="0" xfId="5" applyFont="1" applyFill="1" applyAlignment="1">
      <alignment horizontal="left" vertical="center"/>
    </xf>
    <xf numFmtId="0" fontId="4" fillId="0" borderId="0" xfId="0" applyFont="1" applyAlignment="1">
      <alignment horizontal="left" vertical="center"/>
    </xf>
    <xf numFmtId="0" fontId="4" fillId="0" borderId="0" xfId="0" applyFont="1" applyAlignment="1">
      <alignment horizontal="center" vertical="center"/>
    </xf>
    <xf numFmtId="176" fontId="7" fillId="6" borderId="3" xfId="5" applyNumberFormat="1" applyFont="1" applyFill="1" applyBorder="1" applyAlignment="1">
      <alignment horizontal="center" vertical="center" wrapText="1"/>
    </xf>
    <xf numFmtId="176" fontId="7" fillId="6" borderId="1" xfId="5" applyNumberFormat="1" applyFont="1" applyFill="1" applyBorder="1" applyAlignment="1">
      <alignment horizontal="center" vertical="center" wrapText="1"/>
    </xf>
    <xf numFmtId="176" fontId="7" fillId="6" borderId="11" xfId="5" applyNumberFormat="1" applyFont="1" applyFill="1" applyBorder="1" applyAlignment="1">
      <alignment horizontal="center" vertical="center" wrapText="1"/>
    </xf>
    <xf numFmtId="0" fontId="4" fillId="0" borderId="18" xfId="0" applyFont="1" applyBorder="1">
      <alignment vertical="center"/>
    </xf>
    <xf numFmtId="0" fontId="4" fillId="0" borderId="0" xfId="0" applyFont="1" applyAlignment="1">
      <alignment horizontal="center" vertical="center" wrapText="1"/>
    </xf>
    <xf numFmtId="38" fontId="5" fillId="8" borderId="2" xfId="5" applyFont="1" applyFill="1" applyBorder="1" applyAlignment="1">
      <alignment horizontal="center" vertical="center" wrapText="1"/>
    </xf>
    <xf numFmtId="176" fontId="5" fillId="6" borderId="2" xfId="5" applyNumberFormat="1" applyFont="1" applyFill="1" applyBorder="1" applyAlignment="1">
      <alignment horizontal="center" vertical="center" wrapText="1"/>
    </xf>
    <xf numFmtId="0" fontId="4" fillId="0" borderId="1" xfId="0" applyFont="1" applyBorder="1" applyAlignment="1">
      <alignment horizontal="centerContinuous" vertical="center"/>
    </xf>
    <xf numFmtId="55" fontId="4" fillId="0" borderId="1" xfId="0" applyNumberFormat="1" applyFont="1" applyBorder="1" applyAlignment="1">
      <alignment horizontal="center" vertical="center"/>
    </xf>
    <xf numFmtId="38" fontId="4" fillId="0" borderId="1" xfId="5" applyFont="1" applyBorder="1" applyAlignment="1">
      <alignment horizontal="right" vertical="center"/>
    </xf>
    <xf numFmtId="38" fontId="5" fillId="0" borderId="3" xfId="5" applyFont="1" applyBorder="1" applyAlignment="1">
      <alignment horizontal="right" vertical="center" wrapText="1"/>
    </xf>
    <xf numFmtId="177" fontId="5" fillId="0" borderId="3" xfId="5" applyNumberFormat="1" applyFont="1" applyFill="1" applyBorder="1" applyAlignment="1">
      <alignment horizontal="right" vertical="center" wrapText="1"/>
    </xf>
    <xf numFmtId="38" fontId="4" fillId="0" borderId="0" xfId="6" applyFont="1" applyAlignment="1">
      <alignment horizontal="right" vertical="center"/>
    </xf>
    <xf numFmtId="38" fontId="4" fillId="0" borderId="0" xfId="6" applyFont="1" applyAlignment="1">
      <alignment horizontal="right" vertical="center" wrapText="1"/>
    </xf>
    <xf numFmtId="176" fontId="7" fillId="2" borderId="21" xfId="6" applyNumberFormat="1" applyFont="1" applyFill="1" applyBorder="1" applyAlignment="1">
      <alignment horizontal="right" vertical="center"/>
    </xf>
    <xf numFmtId="38" fontId="7" fillId="2" borderId="0" xfId="6" applyFont="1" applyFill="1" applyAlignment="1">
      <alignment horizontal="left" vertical="center"/>
    </xf>
    <xf numFmtId="176" fontId="7" fillId="6" borderId="3" xfId="6" applyNumberFormat="1" applyFont="1" applyFill="1" applyBorder="1" applyAlignment="1">
      <alignment horizontal="center" vertical="center" wrapText="1"/>
    </xf>
    <xf numFmtId="176" fontId="7" fillId="6" borderId="1" xfId="6" applyNumberFormat="1" applyFont="1" applyFill="1" applyBorder="1" applyAlignment="1">
      <alignment horizontal="center" vertical="center" wrapText="1"/>
    </xf>
    <xf numFmtId="38" fontId="5" fillId="8" borderId="2" xfId="6" applyFont="1" applyFill="1" applyBorder="1" applyAlignment="1">
      <alignment horizontal="center" vertical="center" wrapText="1"/>
    </xf>
    <xf numFmtId="176" fontId="5" fillId="6" borderId="2" xfId="6" applyNumberFormat="1" applyFont="1" applyFill="1" applyBorder="1" applyAlignment="1">
      <alignment horizontal="center" vertical="center" wrapText="1"/>
    </xf>
    <xf numFmtId="38" fontId="4" fillId="0" borderId="1" xfId="6" applyFont="1" applyBorder="1" applyAlignment="1">
      <alignment horizontal="right" vertical="center"/>
    </xf>
    <xf numFmtId="38" fontId="5" fillId="0" borderId="3" xfId="6" applyFont="1" applyBorder="1" applyAlignment="1">
      <alignment horizontal="right" vertical="center" wrapText="1"/>
    </xf>
    <xf numFmtId="177" fontId="5" fillId="0" borderId="3" xfId="6" applyNumberFormat="1" applyFont="1" applyFill="1" applyBorder="1" applyAlignment="1">
      <alignment horizontal="right" vertical="center" wrapText="1"/>
    </xf>
    <xf numFmtId="38" fontId="4" fillId="0" borderId="1" xfId="6" applyFont="1" applyFill="1" applyBorder="1" applyAlignment="1">
      <alignment horizontal="right" vertical="center"/>
    </xf>
    <xf numFmtId="38" fontId="5" fillId="0" borderId="3" xfId="6" applyFont="1" applyFill="1" applyBorder="1" applyAlignment="1">
      <alignment horizontal="right" vertical="center" wrapText="1"/>
    </xf>
    <xf numFmtId="176" fontId="7" fillId="6" borderId="11" xfId="6" applyNumberFormat="1" applyFont="1" applyFill="1" applyBorder="1" applyAlignment="1">
      <alignment horizontal="center" vertical="center" wrapText="1"/>
    </xf>
    <xf numFmtId="0" fontId="18" fillId="2" borderId="2" xfId="0" applyFont="1" applyFill="1" applyBorder="1" applyAlignment="1">
      <alignment horizontal="center" vertical="center" wrapText="1"/>
    </xf>
    <xf numFmtId="0" fontId="22" fillId="0" borderId="12" xfId="0" applyFont="1" applyBorder="1" applyAlignment="1">
      <alignment horizontal="center" vertical="center"/>
    </xf>
    <xf numFmtId="0" fontId="0" fillId="0" borderId="21" xfId="0" applyBorder="1" applyAlignment="1">
      <alignment horizontal="right" vertical="center"/>
    </xf>
    <xf numFmtId="0" fontId="9" fillId="0" borderId="1" xfId="3" applyFont="1" applyBorder="1" applyAlignment="1">
      <alignment horizontal="center" vertical="center" wrapText="1"/>
    </xf>
    <xf numFmtId="0" fontId="23" fillId="0" borderId="0" xfId="0" applyFont="1" applyAlignment="1">
      <alignment horizontal="center" vertical="center"/>
    </xf>
    <xf numFmtId="0" fontId="7" fillId="0" borderId="1" xfId="0" applyFont="1" applyBorder="1" applyAlignment="1">
      <alignment vertical="center" wrapText="1"/>
    </xf>
    <xf numFmtId="0" fontId="7" fillId="0" borderId="3" xfId="0" applyFont="1" applyBorder="1">
      <alignment vertical="center"/>
    </xf>
    <xf numFmtId="0" fontId="4" fillId="0" borderId="3" xfId="0" applyFont="1" applyBorder="1" applyAlignment="1">
      <alignment vertical="center" shrinkToFit="1"/>
    </xf>
    <xf numFmtId="0" fontId="7" fillId="0" borderId="6" xfId="0" applyFont="1" applyBorder="1" applyAlignment="1">
      <alignment horizontal="center" vertical="center"/>
    </xf>
    <xf numFmtId="0" fontId="7" fillId="0" borderId="3" xfId="0" applyFont="1" applyBorder="1" applyAlignment="1">
      <alignment horizontal="center" vertical="center"/>
    </xf>
    <xf numFmtId="9" fontId="7" fillId="0" borderId="1" xfId="0" applyNumberFormat="1" applyFont="1" applyBorder="1" applyAlignment="1">
      <alignment horizontal="center" vertical="center"/>
    </xf>
    <xf numFmtId="0" fontId="0" fillId="0" borderId="15" xfId="0" applyBorder="1" applyAlignment="1">
      <alignment horizontal="center" vertical="center"/>
    </xf>
    <xf numFmtId="38" fontId="0" fillId="0" borderId="0" xfId="6" applyFont="1">
      <alignment vertical="center"/>
    </xf>
    <xf numFmtId="9" fontId="4" fillId="0" borderId="0" xfId="7" applyFont="1" applyAlignment="1">
      <alignment horizontal="right" vertical="center"/>
    </xf>
    <xf numFmtId="55" fontId="4" fillId="0" borderId="0" xfId="0" applyNumberFormat="1" applyFont="1" applyAlignment="1">
      <alignment horizontal="center" vertical="center"/>
    </xf>
    <xf numFmtId="38" fontId="4" fillId="0" borderId="3" xfId="6" applyFont="1" applyFill="1" applyBorder="1" applyAlignment="1">
      <alignment horizontal="right" vertical="center" wrapText="1"/>
    </xf>
    <xf numFmtId="38" fontId="4" fillId="0" borderId="3" xfId="6" applyFont="1" applyBorder="1" applyAlignment="1">
      <alignment horizontal="right" vertical="center" wrapText="1"/>
    </xf>
    <xf numFmtId="178" fontId="4" fillId="0" borderId="1" xfId="0" applyNumberFormat="1" applyFont="1" applyBorder="1">
      <alignment vertical="center"/>
    </xf>
    <xf numFmtId="0" fontId="12" fillId="0" borderId="11" xfId="3" applyFont="1" applyBorder="1" applyAlignment="1">
      <alignment horizontal="left" vertical="center" wrapText="1"/>
    </xf>
    <xf numFmtId="0" fontId="12" fillId="0" borderId="12" xfId="3" applyFont="1" applyBorder="1" applyAlignment="1">
      <alignment horizontal="left" vertical="center" wrapText="1"/>
    </xf>
    <xf numFmtId="0" fontId="15" fillId="2" borderId="1" xfId="3" applyFont="1" applyFill="1" applyBorder="1" applyAlignment="1">
      <alignment horizontal="center" vertical="center" textRotation="255"/>
    </xf>
    <xf numFmtId="0" fontId="14" fillId="2" borderId="1" xfId="3" applyFont="1" applyFill="1" applyBorder="1" applyAlignment="1">
      <alignment horizontal="center" vertical="center" wrapText="1"/>
    </xf>
    <xf numFmtId="0" fontId="8" fillId="0" borderId="1" xfId="3" applyFont="1" applyBorder="1" applyAlignment="1">
      <alignment horizontal="left" vertical="center" wrapText="1"/>
    </xf>
    <xf numFmtId="0" fontId="12" fillId="0" borderId="16" xfId="3" applyFont="1" applyBorder="1" applyAlignment="1">
      <alignment horizontal="left" vertical="center" wrapText="1"/>
    </xf>
    <xf numFmtId="0" fontId="12" fillId="0" borderId="14" xfId="3" applyFont="1" applyBorder="1" applyAlignment="1">
      <alignment horizontal="left" vertical="center" wrapText="1"/>
    </xf>
    <xf numFmtId="0" fontId="12" fillId="0" borderId="8" xfId="3" applyFont="1" applyBorder="1" applyAlignment="1">
      <alignment horizontal="left" vertical="center" wrapText="1"/>
    </xf>
    <xf numFmtId="0" fontId="12" fillId="0" borderId="18" xfId="3" applyFont="1" applyBorder="1" applyAlignment="1">
      <alignment horizontal="left" vertical="center" wrapText="1"/>
    </xf>
    <xf numFmtId="0" fontId="12" fillId="0" borderId="6" xfId="3" applyFont="1" applyBorder="1" applyAlignment="1">
      <alignment horizontal="left" vertical="center" wrapText="1"/>
    </xf>
    <xf numFmtId="0" fontId="8" fillId="0" borderId="10" xfId="3" applyFont="1" applyBorder="1" applyAlignment="1">
      <alignment horizontal="left" vertical="center" wrapText="1"/>
    </xf>
    <xf numFmtId="0" fontId="14" fillId="0" borderId="6" xfId="3" applyFont="1" applyBorder="1" applyAlignment="1">
      <alignment horizontal="center" vertical="center" wrapText="1"/>
    </xf>
    <xf numFmtId="0" fontId="15" fillId="2" borderId="1" xfId="3" applyFont="1" applyFill="1" applyBorder="1" applyAlignment="1">
      <alignment horizontal="center" vertical="center" wrapText="1"/>
    </xf>
    <xf numFmtId="0" fontId="12" fillId="0" borderId="1" xfId="3" applyFont="1" applyBorder="1" applyAlignment="1">
      <alignment horizontal="left" vertical="center" wrapText="1"/>
    </xf>
    <xf numFmtId="0" fontId="12" fillId="0" borderId="1" xfId="3" applyFont="1" applyBorder="1">
      <alignment vertical="center"/>
    </xf>
    <xf numFmtId="9" fontId="4" fillId="0" borderId="11" xfId="0" applyNumberFormat="1" applyFont="1" applyBorder="1" applyAlignment="1">
      <alignment horizontal="center" vertical="center"/>
    </xf>
    <xf numFmtId="0" fontId="0" fillId="0" borderId="1" xfId="0" applyBorder="1" applyAlignment="1">
      <alignment horizontal="center" vertical="center"/>
    </xf>
    <xf numFmtId="31" fontId="0" fillId="0" borderId="0" xfId="0" applyNumberFormat="1" applyAlignment="1">
      <alignment horizontal="left" vertical="center"/>
    </xf>
    <xf numFmtId="0" fontId="0" fillId="5" borderId="1" xfId="0" applyFill="1" applyBorder="1">
      <alignment vertical="center"/>
    </xf>
    <xf numFmtId="0" fontId="4" fillId="5" borderId="3" xfId="0" applyFont="1" applyFill="1" applyBorder="1" applyAlignment="1">
      <alignment horizontal="justify" vertical="center" wrapText="1"/>
    </xf>
    <xf numFmtId="0" fontId="4" fillId="5" borderId="1" xfId="0" applyFont="1" applyFill="1" applyBorder="1">
      <alignment vertical="center"/>
    </xf>
    <xf numFmtId="0" fontId="0" fillId="5" borderId="0" xfId="0" applyFill="1">
      <alignment vertical="center"/>
    </xf>
    <xf numFmtId="0" fontId="0" fillId="0" borderId="0" xfId="0" applyAlignment="1">
      <alignment horizontal="left" vertical="center"/>
    </xf>
    <xf numFmtId="0" fontId="8" fillId="0" borderId="0" xfId="3" applyFont="1" applyAlignment="1">
      <alignment horizontal="left" vertical="center"/>
    </xf>
    <xf numFmtId="0" fontId="26" fillId="0" borderId="0" xfId="0" applyFont="1">
      <alignment vertical="center"/>
    </xf>
    <xf numFmtId="0" fontId="24" fillId="0" borderId="0" xfId="0" applyFont="1" applyAlignment="1">
      <alignment horizontal="center" vertical="center"/>
    </xf>
    <xf numFmtId="0" fontId="20" fillId="0" borderId="0" xfId="0" applyFont="1" applyAlignment="1">
      <alignment horizontal="center" vertical="center"/>
    </xf>
    <xf numFmtId="0" fontId="7" fillId="0" borderId="1" xfId="0" quotePrefix="1" applyFont="1" applyBorder="1">
      <alignment vertical="center"/>
    </xf>
    <xf numFmtId="9" fontId="5" fillId="0" borderId="3" xfId="0" applyNumberFormat="1" applyFont="1" applyBorder="1" applyAlignment="1">
      <alignment horizontal="justify" vertical="center" wrapText="1"/>
    </xf>
    <xf numFmtId="0" fontId="0" fillId="0" borderId="11" xfId="0" applyBorder="1">
      <alignment vertical="center"/>
    </xf>
    <xf numFmtId="0" fontId="4" fillId="0" borderId="1" xfId="0" applyFont="1" applyBorder="1" applyProtection="1">
      <alignment vertical="center"/>
      <protection locked="0"/>
    </xf>
    <xf numFmtId="0" fontId="14" fillId="0" borderId="6" xfId="3" applyFont="1" applyBorder="1" applyAlignment="1">
      <alignment horizontal="center" vertical="center" wrapText="1"/>
    </xf>
    <xf numFmtId="0" fontId="15" fillId="2" borderId="1" xfId="3" applyFont="1" applyFill="1" applyBorder="1" applyAlignment="1">
      <alignment horizontal="center" vertical="center" wrapText="1"/>
    </xf>
    <xf numFmtId="0" fontId="15" fillId="2" borderId="10" xfId="3" applyFont="1" applyFill="1" applyBorder="1" applyAlignment="1">
      <alignment horizontal="center" vertical="center" textRotation="255"/>
    </xf>
    <xf numFmtId="0" fontId="15" fillId="2" borderId="13" xfId="3" applyFont="1" applyFill="1" applyBorder="1" applyAlignment="1">
      <alignment horizontal="center" vertical="center" textRotation="255"/>
    </xf>
    <xf numFmtId="0" fontId="15" fillId="2" borderId="3" xfId="3" applyFont="1" applyFill="1" applyBorder="1" applyAlignment="1">
      <alignment horizontal="center" vertical="center" textRotation="255"/>
    </xf>
    <xf numFmtId="0" fontId="14" fillId="2" borderId="1" xfId="3" applyFont="1" applyFill="1" applyBorder="1" applyAlignment="1">
      <alignment horizontal="center" vertical="center" wrapText="1"/>
    </xf>
    <xf numFmtId="0" fontId="8" fillId="0" borderId="1" xfId="3" applyFont="1" applyBorder="1" applyAlignment="1">
      <alignment horizontal="left" vertical="center" wrapText="1"/>
    </xf>
    <xf numFmtId="0" fontId="12" fillId="0" borderId="11" xfId="3" applyFont="1" applyBorder="1">
      <alignment vertical="center"/>
    </xf>
    <xf numFmtId="0" fontId="12" fillId="0" borderId="12" xfId="3" applyFont="1" applyBorder="1">
      <alignment vertical="center"/>
    </xf>
    <xf numFmtId="0" fontId="12" fillId="0" borderId="7" xfId="3" applyFont="1" applyBorder="1">
      <alignment vertical="center"/>
    </xf>
    <xf numFmtId="0" fontId="12" fillId="0" borderId="11" xfId="3" applyFont="1" applyBorder="1" applyAlignment="1">
      <alignment horizontal="left" vertical="center" wrapText="1"/>
    </xf>
    <xf numFmtId="0" fontId="12" fillId="0" borderId="12" xfId="3" applyFont="1" applyBorder="1" applyAlignment="1">
      <alignment horizontal="left" vertical="center" wrapText="1"/>
    </xf>
    <xf numFmtId="0" fontId="12" fillId="0" borderId="7" xfId="3" applyFont="1" applyBorder="1" applyAlignment="1">
      <alignment horizontal="left" vertical="center" wrapText="1"/>
    </xf>
    <xf numFmtId="9" fontId="12" fillId="0" borderId="11" xfId="3" applyNumberFormat="1" applyFont="1" applyBorder="1" applyAlignment="1">
      <alignment horizontal="left" vertical="center" wrapText="1"/>
    </xf>
    <xf numFmtId="9" fontId="12" fillId="0" borderId="12" xfId="3" applyNumberFormat="1" applyFont="1" applyBorder="1" applyAlignment="1">
      <alignment horizontal="left" vertical="center" wrapText="1"/>
    </xf>
    <xf numFmtId="9" fontId="12" fillId="0" borderId="7" xfId="3" applyNumberFormat="1" applyFont="1" applyBorder="1" applyAlignment="1">
      <alignment horizontal="left" vertical="center" wrapText="1"/>
    </xf>
    <xf numFmtId="0" fontId="14" fillId="2" borderId="10" xfId="3" applyFont="1" applyFill="1" applyBorder="1" applyAlignment="1">
      <alignment horizontal="center" vertical="center" wrapText="1"/>
    </xf>
    <xf numFmtId="0" fontId="14" fillId="2" borderId="3" xfId="3" applyFont="1" applyFill="1" applyBorder="1" applyAlignment="1">
      <alignment horizontal="center" vertical="center" wrapText="1"/>
    </xf>
    <xf numFmtId="0" fontId="12" fillId="0" borderId="11" xfId="3" applyFont="1" applyBorder="1" applyAlignment="1">
      <alignment vertical="center" wrapText="1"/>
    </xf>
    <xf numFmtId="0" fontId="14" fillId="2" borderId="13" xfId="3" applyFont="1" applyFill="1" applyBorder="1" applyAlignment="1">
      <alignment horizontal="center" vertical="center" wrapText="1"/>
    </xf>
    <xf numFmtId="0" fontId="25" fillId="0" borderId="11" xfId="3" applyFont="1" applyBorder="1" applyAlignment="1">
      <alignment horizontal="left" vertical="center" wrapText="1"/>
    </xf>
    <xf numFmtId="0" fontId="25" fillId="0" borderId="12" xfId="3" applyFont="1" applyBorder="1" applyAlignment="1">
      <alignment horizontal="left" vertical="center" wrapText="1"/>
    </xf>
    <xf numFmtId="0" fontId="25" fillId="0" borderId="7" xfId="3" applyFont="1" applyBorder="1" applyAlignment="1">
      <alignment horizontal="left" vertical="center" wrapText="1"/>
    </xf>
    <xf numFmtId="0" fontId="8" fillId="0" borderId="10" xfId="3" applyFont="1" applyBorder="1" applyAlignment="1">
      <alignment horizontal="left" vertical="center" wrapText="1"/>
    </xf>
    <xf numFmtId="0" fontId="8" fillId="0" borderId="13" xfId="3" applyFont="1" applyBorder="1" applyAlignment="1">
      <alignment horizontal="left" vertical="center" wrapText="1"/>
    </xf>
    <xf numFmtId="0" fontId="12" fillId="0" borderId="10" xfId="3" applyFont="1" applyBorder="1" applyAlignment="1">
      <alignment horizontal="left" vertical="center" wrapText="1"/>
    </xf>
    <xf numFmtId="0" fontId="15" fillId="2" borderId="1" xfId="3" applyFont="1" applyFill="1" applyBorder="1" applyAlignment="1">
      <alignment horizontal="center" vertical="center" textRotation="255"/>
    </xf>
    <xf numFmtId="0" fontId="12" fillId="0" borderId="16" xfId="3" applyFont="1" applyBorder="1" applyAlignment="1">
      <alignment horizontal="left" vertical="center" wrapText="1"/>
    </xf>
    <xf numFmtId="0" fontId="12" fillId="0" borderId="14" xfId="3" applyFont="1" applyBorder="1" applyAlignment="1">
      <alignment horizontal="left" vertical="center" wrapText="1"/>
    </xf>
    <xf numFmtId="0" fontId="12" fillId="0" borderId="8" xfId="3" applyFont="1" applyBorder="1" applyAlignment="1">
      <alignment horizontal="left" vertical="center" wrapText="1"/>
    </xf>
    <xf numFmtId="0" fontId="12" fillId="0" borderId="17" xfId="3" applyFont="1" applyBorder="1" applyAlignment="1">
      <alignment horizontal="left" vertical="center" wrapText="1"/>
    </xf>
    <xf numFmtId="0" fontId="12" fillId="0" borderId="0" xfId="3" applyFont="1" applyAlignment="1">
      <alignment horizontal="left" vertical="center" wrapText="1"/>
    </xf>
    <xf numFmtId="0" fontId="12" fillId="0" borderId="15" xfId="3" applyFont="1" applyBorder="1" applyAlignment="1">
      <alignment horizontal="left" vertical="center" wrapText="1"/>
    </xf>
    <xf numFmtId="0" fontId="12" fillId="0" borderId="18" xfId="3" applyFont="1" applyBorder="1" applyAlignment="1">
      <alignment horizontal="left" vertical="center" wrapText="1"/>
    </xf>
    <xf numFmtId="0" fontId="12" fillId="0" borderId="6" xfId="3" applyFont="1" applyBorder="1" applyAlignment="1">
      <alignment horizontal="left" vertical="center" wrapText="1"/>
    </xf>
    <xf numFmtId="0" fontId="12" fillId="0" borderId="9" xfId="3" applyFont="1" applyBorder="1" applyAlignment="1">
      <alignment horizontal="left" vertical="center" wrapText="1"/>
    </xf>
    <xf numFmtId="49" fontId="12" fillId="0" borderId="1" xfId="0" applyNumberFormat="1" applyFont="1" applyBorder="1" applyAlignment="1">
      <alignment horizontal="left" vertical="center" wrapText="1"/>
    </xf>
    <xf numFmtId="49" fontId="12" fillId="0" borderId="11" xfId="0" applyNumberFormat="1" applyFont="1" applyBorder="1" applyAlignment="1">
      <alignment horizontal="left" vertical="center" wrapText="1"/>
    </xf>
    <xf numFmtId="49" fontId="12" fillId="0" borderId="12" xfId="0" applyNumberFormat="1" applyFont="1" applyBorder="1" applyAlignment="1">
      <alignment horizontal="left" vertical="center" wrapText="1"/>
    </xf>
    <xf numFmtId="49" fontId="12" fillId="0" borderId="7" xfId="0" applyNumberFormat="1" applyFont="1" applyBorder="1" applyAlignment="1">
      <alignment horizontal="left" vertical="center" wrapText="1"/>
    </xf>
    <xf numFmtId="49" fontId="9" fillId="0" borderId="11" xfId="0" applyNumberFormat="1" applyFont="1" applyBorder="1" applyAlignment="1">
      <alignment vertical="center" wrapText="1"/>
    </xf>
    <xf numFmtId="49" fontId="9" fillId="0" borderId="12" xfId="0" applyNumberFormat="1" applyFont="1" applyBorder="1" applyAlignment="1">
      <alignment vertical="center" wrapText="1"/>
    </xf>
    <xf numFmtId="49" fontId="9" fillId="0" borderId="7" xfId="0" applyNumberFormat="1" applyFont="1" applyBorder="1" applyAlignment="1">
      <alignment vertical="center" wrapText="1"/>
    </xf>
    <xf numFmtId="49" fontId="12" fillId="0" borderId="11" xfId="0" applyNumberFormat="1" applyFont="1" applyBorder="1" applyAlignment="1">
      <alignment vertical="center" wrapText="1"/>
    </xf>
    <xf numFmtId="49" fontId="12" fillId="0" borderId="12" xfId="0" applyNumberFormat="1" applyFont="1" applyBorder="1" applyAlignment="1">
      <alignment vertical="center" wrapText="1"/>
    </xf>
    <xf numFmtId="49" fontId="12" fillId="0" borderId="7" xfId="0" applyNumberFormat="1" applyFont="1" applyBorder="1" applyAlignment="1">
      <alignment vertical="center" wrapText="1"/>
    </xf>
    <xf numFmtId="0" fontId="15" fillId="2" borderId="11" xfId="3" applyFont="1" applyFill="1" applyBorder="1" applyAlignment="1">
      <alignment horizontal="center" vertical="center" wrapText="1"/>
    </xf>
    <xf numFmtId="0" fontId="15" fillId="2" borderId="12" xfId="3" applyFont="1" applyFill="1" applyBorder="1" applyAlignment="1">
      <alignment horizontal="center" vertical="center" wrapText="1"/>
    </xf>
    <xf numFmtId="0" fontId="15" fillId="2" borderId="7" xfId="3" applyFont="1" applyFill="1" applyBorder="1" applyAlignment="1">
      <alignment horizontal="center" vertical="center" wrapText="1"/>
    </xf>
    <xf numFmtId="0" fontId="8" fillId="0" borderId="3" xfId="3" applyFont="1" applyBorder="1" applyAlignment="1">
      <alignment horizontal="left" vertical="center" wrapText="1"/>
    </xf>
    <xf numFmtId="0" fontId="12" fillId="0" borderId="12" xfId="3" applyFont="1" applyBorder="1" applyAlignment="1">
      <alignment vertical="center" wrapText="1"/>
    </xf>
    <xf numFmtId="0" fontId="12" fillId="0" borderId="7" xfId="3" applyFont="1" applyBorder="1" applyAlignment="1">
      <alignment vertical="center" wrapText="1"/>
    </xf>
    <xf numFmtId="49" fontId="9" fillId="0" borderId="11" xfId="0" applyNumberFormat="1" applyFont="1" applyBorder="1" applyAlignment="1">
      <alignment horizontal="left" vertical="center" wrapText="1"/>
    </xf>
    <xf numFmtId="49" fontId="9" fillId="0" borderId="12" xfId="0" applyNumberFormat="1" applyFont="1" applyBorder="1" applyAlignment="1">
      <alignment horizontal="left" vertical="center" wrapText="1"/>
    </xf>
    <xf numFmtId="49" fontId="9" fillId="0" borderId="7" xfId="0" applyNumberFormat="1" applyFont="1" applyBorder="1" applyAlignment="1">
      <alignment horizontal="left" vertical="center" wrapText="1"/>
    </xf>
    <xf numFmtId="0" fontId="12" fillId="0" borderId="0" xfId="3" applyFont="1" applyBorder="1" applyAlignment="1">
      <alignment horizontal="left" vertical="center" wrapText="1"/>
    </xf>
  </cellXfs>
  <cellStyles count="8">
    <cellStyle name="パーセント" xfId="7" builtinId="5"/>
    <cellStyle name="桁区切り" xfId="6" builtinId="6"/>
    <cellStyle name="桁区切り 2" xfId="2" xr:uid="{00000000-0005-0000-0000-000002000000}"/>
    <cellStyle name="桁区切り 3" xfId="5" xr:uid="{2D1E3296-940B-441E-B8A6-F5172F16F2E0}"/>
    <cellStyle name="標準" xfId="0" builtinId="0"/>
    <cellStyle name="標準 16" xfId="4" xr:uid="{9822BE5C-D81F-4F0E-A85B-1502D1F51A20}"/>
    <cellStyle name="標準 2" xfId="1" xr:uid="{00000000-0005-0000-0000-000004000000}"/>
    <cellStyle name="標準 3" xfId="3" xr:uid="{00000000-0005-0000-0000-000005000000}"/>
  </cellStyles>
  <dxfs count="4">
    <dxf>
      <fill>
        <patternFill>
          <bgColor rgb="FF00B0F0"/>
        </patternFill>
      </fill>
    </dxf>
    <dxf>
      <fill>
        <patternFill>
          <bgColor rgb="FFFFCCFF"/>
        </patternFill>
      </fill>
    </dxf>
    <dxf>
      <fill>
        <patternFill>
          <bgColor rgb="FF00B0F0"/>
        </patternFill>
      </fill>
    </dxf>
    <dxf>
      <fill>
        <patternFill>
          <bgColor rgb="FFFFCCFF"/>
        </patternFill>
      </fill>
    </dxf>
  </dxfs>
  <tableStyles count="0" defaultTableStyle="TableStyleMedium2" defaultPivotStyle="PivotStyleLight16"/>
  <colors>
    <mruColors>
      <color rgb="FFCCCC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8.xml"/><Relationship Id="rId117" Type="http://schemas.openxmlformats.org/officeDocument/2006/relationships/externalLink" Target="externalLinks/externalLink99.xml"/><Relationship Id="rId21" Type="http://schemas.openxmlformats.org/officeDocument/2006/relationships/externalLink" Target="externalLinks/externalLink3.xml"/><Relationship Id="rId42" Type="http://schemas.openxmlformats.org/officeDocument/2006/relationships/externalLink" Target="externalLinks/externalLink24.xml"/><Relationship Id="rId47" Type="http://schemas.openxmlformats.org/officeDocument/2006/relationships/externalLink" Target="externalLinks/externalLink29.xml"/><Relationship Id="rId63" Type="http://schemas.openxmlformats.org/officeDocument/2006/relationships/externalLink" Target="externalLinks/externalLink45.xml"/><Relationship Id="rId68" Type="http://schemas.openxmlformats.org/officeDocument/2006/relationships/externalLink" Target="externalLinks/externalLink50.xml"/><Relationship Id="rId84" Type="http://schemas.openxmlformats.org/officeDocument/2006/relationships/externalLink" Target="externalLinks/externalLink66.xml"/><Relationship Id="rId89" Type="http://schemas.openxmlformats.org/officeDocument/2006/relationships/externalLink" Target="externalLinks/externalLink71.xml"/><Relationship Id="rId112" Type="http://schemas.openxmlformats.org/officeDocument/2006/relationships/externalLink" Target="externalLinks/externalLink94.xml"/><Relationship Id="rId133" Type="http://schemas.openxmlformats.org/officeDocument/2006/relationships/externalLink" Target="externalLinks/externalLink115.xml"/><Relationship Id="rId138" Type="http://schemas.openxmlformats.org/officeDocument/2006/relationships/externalLink" Target="externalLinks/externalLink120.xml"/><Relationship Id="rId154" Type="http://schemas.openxmlformats.org/officeDocument/2006/relationships/externalLink" Target="externalLinks/externalLink136.xml"/><Relationship Id="rId159" Type="http://schemas.openxmlformats.org/officeDocument/2006/relationships/customXml" Target="../customXml/item1.xml"/><Relationship Id="rId16" Type="http://schemas.openxmlformats.org/officeDocument/2006/relationships/worksheet" Target="worksheets/sheet16.xml"/><Relationship Id="rId107" Type="http://schemas.openxmlformats.org/officeDocument/2006/relationships/externalLink" Target="externalLinks/externalLink89.xml"/><Relationship Id="rId11" Type="http://schemas.openxmlformats.org/officeDocument/2006/relationships/worksheet" Target="worksheets/sheet11.xml"/><Relationship Id="rId32" Type="http://schemas.openxmlformats.org/officeDocument/2006/relationships/externalLink" Target="externalLinks/externalLink14.xml"/><Relationship Id="rId37" Type="http://schemas.openxmlformats.org/officeDocument/2006/relationships/externalLink" Target="externalLinks/externalLink19.xml"/><Relationship Id="rId53" Type="http://schemas.openxmlformats.org/officeDocument/2006/relationships/externalLink" Target="externalLinks/externalLink35.xml"/><Relationship Id="rId58" Type="http://schemas.openxmlformats.org/officeDocument/2006/relationships/externalLink" Target="externalLinks/externalLink40.xml"/><Relationship Id="rId74" Type="http://schemas.openxmlformats.org/officeDocument/2006/relationships/externalLink" Target="externalLinks/externalLink56.xml"/><Relationship Id="rId79" Type="http://schemas.openxmlformats.org/officeDocument/2006/relationships/externalLink" Target="externalLinks/externalLink61.xml"/><Relationship Id="rId102" Type="http://schemas.openxmlformats.org/officeDocument/2006/relationships/externalLink" Target="externalLinks/externalLink84.xml"/><Relationship Id="rId123" Type="http://schemas.openxmlformats.org/officeDocument/2006/relationships/externalLink" Target="externalLinks/externalLink105.xml"/><Relationship Id="rId128" Type="http://schemas.openxmlformats.org/officeDocument/2006/relationships/externalLink" Target="externalLinks/externalLink110.xml"/><Relationship Id="rId144" Type="http://schemas.openxmlformats.org/officeDocument/2006/relationships/externalLink" Target="externalLinks/externalLink126.xml"/><Relationship Id="rId149" Type="http://schemas.openxmlformats.org/officeDocument/2006/relationships/externalLink" Target="externalLinks/externalLink131.xml"/><Relationship Id="rId5" Type="http://schemas.openxmlformats.org/officeDocument/2006/relationships/worksheet" Target="worksheets/sheet5.xml"/><Relationship Id="rId90" Type="http://schemas.openxmlformats.org/officeDocument/2006/relationships/externalLink" Target="externalLinks/externalLink72.xml"/><Relationship Id="rId95" Type="http://schemas.openxmlformats.org/officeDocument/2006/relationships/externalLink" Target="externalLinks/externalLink77.xml"/><Relationship Id="rId160" Type="http://schemas.openxmlformats.org/officeDocument/2006/relationships/customXml" Target="../customXml/item2.xml"/><Relationship Id="rId22" Type="http://schemas.openxmlformats.org/officeDocument/2006/relationships/externalLink" Target="externalLinks/externalLink4.xml"/><Relationship Id="rId27" Type="http://schemas.openxmlformats.org/officeDocument/2006/relationships/externalLink" Target="externalLinks/externalLink9.xml"/><Relationship Id="rId43" Type="http://schemas.openxmlformats.org/officeDocument/2006/relationships/externalLink" Target="externalLinks/externalLink25.xml"/><Relationship Id="rId48" Type="http://schemas.openxmlformats.org/officeDocument/2006/relationships/externalLink" Target="externalLinks/externalLink30.xml"/><Relationship Id="rId64" Type="http://schemas.openxmlformats.org/officeDocument/2006/relationships/externalLink" Target="externalLinks/externalLink46.xml"/><Relationship Id="rId69" Type="http://schemas.openxmlformats.org/officeDocument/2006/relationships/externalLink" Target="externalLinks/externalLink51.xml"/><Relationship Id="rId113" Type="http://schemas.openxmlformats.org/officeDocument/2006/relationships/externalLink" Target="externalLinks/externalLink95.xml"/><Relationship Id="rId118" Type="http://schemas.openxmlformats.org/officeDocument/2006/relationships/externalLink" Target="externalLinks/externalLink100.xml"/><Relationship Id="rId134" Type="http://schemas.openxmlformats.org/officeDocument/2006/relationships/externalLink" Target="externalLinks/externalLink116.xml"/><Relationship Id="rId139" Type="http://schemas.openxmlformats.org/officeDocument/2006/relationships/externalLink" Target="externalLinks/externalLink121.xml"/><Relationship Id="rId80" Type="http://schemas.openxmlformats.org/officeDocument/2006/relationships/externalLink" Target="externalLinks/externalLink62.xml"/><Relationship Id="rId85" Type="http://schemas.openxmlformats.org/officeDocument/2006/relationships/externalLink" Target="externalLinks/externalLink67.xml"/><Relationship Id="rId150" Type="http://schemas.openxmlformats.org/officeDocument/2006/relationships/externalLink" Target="externalLinks/externalLink132.xml"/><Relationship Id="rId155" Type="http://schemas.openxmlformats.org/officeDocument/2006/relationships/theme" Target="theme/theme1.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externalLink" Target="externalLinks/externalLink15.xml"/><Relationship Id="rId38" Type="http://schemas.openxmlformats.org/officeDocument/2006/relationships/externalLink" Target="externalLinks/externalLink20.xml"/><Relationship Id="rId59" Type="http://schemas.openxmlformats.org/officeDocument/2006/relationships/externalLink" Target="externalLinks/externalLink41.xml"/><Relationship Id="rId103" Type="http://schemas.openxmlformats.org/officeDocument/2006/relationships/externalLink" Target="externalLinks/externalLink85.xml"/><Relationship Id="rId108" Type="http://schemas.openxmlformats.org/officeDocument/2006/relationships/externalLink" Target="externalLinks/externalLink90.xml"/><Relationship Id="rId124" Type="http://schemas.openxmlformats.org/officeDocument/2006/relationships/externalLink" Target="externalLinks/externalLink106.xml"/><Relationship Id="rId129" Type="http://schemas.openxmlformats.org/officeDocument/2006/relationships/externalLink" Target="externalLinks/externalLink111.xml"/><Relationship Id="rId20" Type="http://schemas.openxmlformats.org/officeDocument/2006/relationships/externalLink" Target="externalLinks/externalLink2.xml"/><Relationship Id="rId41" Type="http://schemas.openxmlformats.org/officeDocument/2006/relationships/externalLink" Target="externalLinks/externalLink23.xml"/><Relationship Id="rId54" Type="http://schemas.openxmlformats.org/officeDocument/2006/relationships/externalLink" Target="externalLinks/externalLink36.xml"/><Relationship Id="rId62" Type="http://schemas.openxmlformats.org/officeDocument/2006/relationships/externalLink" Target="externalLinks/externalLink44.xml"/><Relationship Id="rId70" Type="http://schemas.openxmlformats.org/officeDocument/2006/relationships/externalLink" Target="externalLinks/externalLink52.xml"/><Relationship Id="rId75" Type="http://schemas.openxmlformats.org/officeDocument/2006/relationships/externalLink" Target="externalLinks/externalLink57.xml"/><Relationship Id="rId83" Type="http://schemas.openxmlformats.org/officeDocument/2006/relationships/externalLink" Target="externalLinks/externalLink65.xml"/><Relationship Id="rId88" Type="http://schemas.openxmlformats.org/officeDocument/2006/relationships/externalLink" Target="externalLinks/externalLink70.xml"/><Relationship Id="rId91" Type="http://schemas.openxmlformats.org/officeDocument/2006/relationships/externalLink" Target="externalLinks/externalLink73.xml"/><Relationship Id="rId96" Type="http://schemas.openxmlformats.org/officeDocument/2006/relationships/externalLink" Target="externalLinks/externalLink78.xml"/><Relationship Id="rId111" Type="http://schemas.openxmlformats.org/officeDocument/2006/relationships/externalLink" Target="externalLinks/externalLink93.xml"/><Relationship Id="rId132" Type="http://schemas.openxmlformats.org/officeDocument/2006/relationships/externalLink" Target="externalLinks/externalLink114.xml"/><Relationship Id="rId140" Type="http://schemas.openxmlformats.org/officeDocument/2006/relationships/externalLink" Target="externalLinks/externalLink122.xml"/><Relationship Id="rId145" Type="http://schemas.openxmlformats.org/officeDocument/2006/relationships/externalLink" Target="externalLinks/externalLink127.xml"/><Relationship Id="rId153" Type="http://schemas.openxmlformats.org/officeDocument/2006/relationships/externalLink" Target="externalLinks/externalLink135.xml"/><Relationship Id="rId16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externalLink" Target="externalLinks/externalLink10.xml"/><Relationship Id="rId36" Type="http://schemas.openxmlformats.org/officeDocument/2006/relationships/externalLink" Target="externalLinks/externalLink18.xml"/><Relationship Id="rId49" Type="http://schemas.openxmlformats.org/officeDocument/2006/relationships/externalLink" Target="externalLinks/externalLink31.xml"/><Relationship Id="rId57" Type="http://schemas.openxmlformats.org/officeDocument/2006/relationships/externalLink" Target="externalLinks/externalLink39.xml"/><Relationship Id="rId106" Type="http://schemas.openxmlformats.org/officeDocument/2006/relationships/externalLink" Target="externalLinks/externalLink88.xml"/><Relationship Id="rId114" Type="http://schemas.openxmlformats.org/officeDocument/2006/relationships/externalLink" Target="externalLinks/externalLink96.xml"/><Relationship Id="rId119" Type="http://schemas.openxmlformats.org/officeDocument/2006/relationships/externalLink" Target="externalLinks/externalLink101.xml"/><Relationship Id="rId127" Type="http://schemas.openxmlformats.org/officeDocument/2006/relationships/externalLink" Target="externalLinks/externalLink109.xml"/><Relationship Id="rId10" Type="http://schemas.openxmlformats.org/officeDocument/2006/relationships/worksheet" Target="worksheets/sheet10.xml"/><Relationship Id="rId31" Type="http://schemas.openxmlformats.org/officeDocument/2006/relationships/externalLink" Target="externalLinks/externalLink13.xml"/><Relationship Id="rId44" Type="http://schemas.openxmlformats.org/officeDocument/2006/relationships/externalLink" Target="externalLinks/externalLink26.xml"/><Relationship Id="rId52" Type="http://schemas.openxmlformats.org/officeDocument/2006/relationships/externalLink" Target="externalLinks/externalLink34.xml"/><Relationship Id="rId60" Type="http://schemas.openxmlformats.org/officeDocument/2006/relationships/externalLink" Target="externalLinks/externalLink42.xml"/><Relationship Id="rId65" Type="http://schemas.openxmlformats.org/officeDocument/2006/relationships/externalLink" Target="externalLinks/externalLink47.xml"/><Relationship Id="rId73" Type="http://schemas.openxmlformats.org/officeDocument/2006/relationships/externalLink" Target="externalLinks/externalLink55.xml"/><Relationship Id="rId78" Type="http://schemas.openxmlformats.org/officeDocument/2006/relationships/externalLink" Target="externalLinks/externalLink60.xml"/><Relationship Id="rId81" Type="http://schemas.openxmlformats.org/officeDocument/2006/relationships/externalLink" Target="externalLinks/externalLink63.xml"/><Relationship Id="rId86" Type="http://schemas.openxmlformats.org/officeDocument/2006/relationships/externalLink" Target="externalLinks/externalLink68.xml"/><Relationship Id="rId94" Type="http://schemas.openxmlformats.org/officeDocument/2006/relationships/externalLink" Target="externalLinks/externalLink76.xml"/><Relationship Id="rId99" Type="http://schemas.openxmlformats.org/officeDocument/2006/relationships/externalLink" Target="externalLinks/externalLink81.xml"/><Relationship Id="rId101" Type="http://schemas.openxmlformats.org/officeDocument/2006/relationships/externalLink" Target="externalLinks/externalLink83.xml"/><Relationship Id="rId122" Type="http://schemas.openxmlformats.org/officeDocument/2006/relationships/externalLink" Target="externalLinks/externalLink104.xml"/><Relationship Id="rId130" Type="http://schemas.openxmlformats.org/officeDocument/2006/relationships/externalLink" Target="externalLinks/externalLink112.xml"/><Relationship Id="rId135" Type="http://schemas.openxmlformats.org/officeDocument/2006/relationships/externalLink" Target="externalLinks/externalLink117.xml"/><Relationship Id="rId143" Type="http://schemas.openxmlformats.org/officeDocument/2006/relationships/externalLink" Target="externalLinks/externalLink125.xml"/><Relationship Id="rId148" Type="http://schemas.openxmlformats.org/officeDocument/2006/relationships/externalLink" Target="externalLinks/externalLink130.xml"/><Relationship Id="rId151" Type="http://schemas.openxmlformats.org/officeDocument/2006/relationships/externalLink" Target="externalLinks/externalLink133.xml"/><Relationship Id="rId156"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21.xml"/><Relationship Id="rId109" Type="http://schemas.openxmlformats.org/officeDocument/2006/relationships/externalLink" Target="externalLinks/externalLink91.xml"/><Relationship Id="rId34" Type="http://schemas.openxmlformats.org/officeDocument/2006/relationships/externalLink" Target="externalLinks/externalLink16.xml"/><Relationship Id="rId50" Type="http://schemas.openxmlformats.org/officeDocument/2006/relationships/externalLink" Target="externalLinks/externalLink32.xml"/><Relationship Id="rId55" Type="http://schemas.openxmlformats.org/officeDocument/2006/relationships/externalLink" Target="externalLinks/externalLink37.xml"/><Relationship Id="rId76" Type="http://schemas.openxmlformats.org/officeDocument/2006/relationships/externalLink" Target="externalLinks/externalLink58.xml"/><Relationship Id="rId97" Type="http://schemas.openxmlformats.org/officeDocument/2006/relationships/externalLink" Target="externalLinks/externalLink79.xml"/><Relationship Id="rId104" Type="http://schemas.openxmlformats.org/officeDocument/2006/relationships/externalLink" Target="externalLinks/externalLink86.xml"/><Relationship Id="rId120" Type="http://schemas.openxmlformats.org/officeDocument/2006/relationships/externalLink" Target="externalLinks/externalLink102.xml"/><Relationship Id="rId125" Type="http://schemas.openxmlformats.org/officeDocument/2006/relationships/externalLink" Target="externalLinks/externalLink107.xml"/><Relationship Id="rId141" Type="http://schemas.openxmlformats.org/officeDocument/2006/relationships/externalLink" Target="externalLinks/externalLink123.xml"/><Relationship Id="rId146" Type="http://schemas.openxmlformats.org/officeDocument/2006/relationships/externalLink" Target="externalLinks/externalLink128.xml"/><Relationship Id="rId7" Type="http://schemas.openxmlformats.org/officeDocument/2006/relationships/worksheet" Target="worksheets/sheet7.xml"/><Relationship Id="rId71" Type="http://schemas.openxmlformats.org/officeDocument/2006/relationships/externalLink" Target="externalLinks/externalLink53.xml"/><Relationship Id="rId92" Type="http://schemas.openxmlformats.org/officeDocument/2006/relationships/externalLink" Target="externalLinks/externalLink74.xml"/><Relationship Id="rId2" Type="http://schemas.openxmlformats.org/officeDocument/2006/relationships/worksheet" Target="worksheets/sheet2.xml"/><Relationship Id="rId29" Type="http://schemas.openxmlformats.org/officeDocument/2006/relationships/externalLink" Target="externalLinks/externalLink11.xml"/><Relationship Id="rId24" Type="http://schemas.openxmlformats.org/officeDocument/2006/relationships/externalLink" Target="externalLinks/externalLink6.xml"/><Relationship Id="rId40" Type="http://schemas.openxmlformats.org/officeDocument/2006/relationships/externalLink" Target="externalLinks/externalLink22.xml"/><Relationship Id="rId45" Type="http://schemas.openxmlformats.org/officeDocument/2006/relationships/externalLink" Target="externalLinks/externalLink27.xml"/><Relationship Id="rId66" Type="http://schemas.openxmlformats.org/officeDocument/2006/relationships/externalLink" Target="externalLinks/externalLink48.xml"/><Relationship Id="rId87" Type="http://schemas.openxmlformats.org/officeDocument/2006/relationships/externalLink" Target="externalLinks/externalLink69.xml"/><Relationship Id="rId110" Type="http://schemas.openxmlformats.org/officeDocument/2006/relationships/externalLink" Target="externalLinks/externalLink92.xml"/><Relationship Id="rId115" Type="http://schemas.openxmlformats.org/officeDocument/2006/relationships/externalLink" Target="externalLinks/externalLink97.xml"/><Relationship Id="rId131" Type="http://schemas.openxmlformats.org/officeDocument/2006/relationships/externalLink" Target="externalLinks/externalLink113.xml"/><Relationship Id="rId136" Type="http://schemas.openxmlformats.org/officeDocument/2006/relationships/externalLink" Target="externalLinks/externalLink118.xml"/><Relationship Id="rId157" Type="http://schemas.openxmlformats.org/officeDocument/2006/relationships/sharedStrings" Target="sharedStrings.xml"/><Relationship Id="rId61" Type="http://schemas.openxmlformats.org/officeDocument/2006/relationships/externalLink" Target="externalLinks/externalLink43.xml"/><Relationship Id="rId82" Type="http://schemas.openxmlformats.org/officeDocument/2006/relationships/externalLink" Target="externalLinks/externalLink64.xml"/><Relationship Id="rId152" Type="http://schemas.openxmlformats.org/officeDocument/2006/relationships/externalLink" Target="externalLinks/externalLink134.xml"/><Relationship Id="rId19" Type="http://schemas.openxmlformats.org/officeDocument/2006/relationships/externalLink" Target="externalLinks/externalLink1.xml"/><Relationship Id="rId14" Type="http://schemas.openxmlformats.org/officeDocument/2006/relationships/worksheet" Target="worksheets/sheet14.xml"/><Relationship Id="rId30" Type="http://schemas.openxmlformats.org/officeDocument/2006/relationships/externalLink" Target="externalLinks/externalLink12.xml"/><Relationship Id="rId35" Type="http://schemas.openxmlformats.org/officeDocument/2006/relationships/externalLink" Target="externalLinks/externalLink17.xml"/><Relationship Id="rId56" Type="http://schemas.openxmlformats.org/officeDocument/2006/relationships/externalLink" Target="externalLinks/externalLink38.xml"/><Relationship Id="rId77" Type="http://schemas.openxmlformats.org/officeDocument/2006/relationships/externalLink" Target="externalLinks/externalLink59.xml"/><Relationship Id="rId100" Type="http://schemas.openxmlformats.org/officeDocument/2006/relationships/externalLink" Target="externalLinks/externalLink82.xml"/><Relationship Id="rId105" Type="http://schemas.openxmlformats.org/officeDocument/2006/relationships/externalLink" Target="externalLinks/externalLink87.xml"/><Relationship Id="rId126" Type="http://schemas.openxmlformats.org/officeDocument/2006/relationships/externalLink" Target="externalLinks/externalLink108.xml"/><Relationship Id="rId147" Type="http://schemas.openxmlformats.org/officeDocument/2006/relationships/externalLink" Target="externalLinks/externalLink129.xml"/><Relationship Id="rId8" Type="http://schemas.openxmlformats.org/officeDocument/2006/relationships/worksheet" Target="worksheets/sheet8.xml"/><Relationship Id="rId51" Type="http://schemas.openxmlformats.org/officeDocument/2006/relationships/externalLink" Target="externalLinks/externalLink33.xml"/><Relationship Id="rId72" Type="http://schemas.openxmlformats.org/officeDocument/2006/relationships/externalLink" Target="externalLinks/externalLink54.xml"/><Relationship Id="rId93" Type="http://schemas.openxmlformats.org/officeDocument/2006/relationships/externalLink" Target="externalLinks/externalLink75.xml"/><Relationship Id="rId98" Type="http://schemas.openxmlformats.org/officeDocument/2006/relationships/externalLink" Target="externalLinks/externalLink80.xml"/><Relationship Id="rId121" Type="http://schemas.openxmlformats.org/officeDocument/2006/relationships/externalLink" Target="externalLinks/externalLink103.xml"/><Relationship Id="rId142" Type="http://schemas.openxmlformats.org/officeDocument/2006/relationships/externalLink" Target="externalLinks/externalLink124.xml"/><Relationship Id="rId3" Type="http://schemas.openxmlformats.org/officeDocument/2006/relationships/worksheet" Target="worksheets/sheet3.xml"/><Relationship Id="rId25" Type="http://schemas.openxmlformats.org/officeDocument/2006/relationships/externalLink" Target="externalLinks/externalLink7.xml"/><Relationship Id="rId46" Type="http://schemas.openxmlformats.org/officeDocument/2006/relationships/externalLink" Target="externalLinks/externalLink28.xml"/><Relationship Id="rId67" Type="http://schemas.openxmlformats.org/officeDocument/2006/relationships/externalLink" Target="externalLinks/externalLink49.xml"/><Relationship Id="rId116" Type="http://schemas.openxmlformats.org/officeDocument/2006/relationships/externalLink" Target="externalLinks/externalLink98.xml"/><Relationship Id="rId137" Type="http://schemas.openxmlformats.org/officeDocument/2006/relationships/externalLink" Target="externalLinks/externalLink119.xml"/><Relationship Id="rId158"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olnfs1\lswapipi\Cost%20Accounting\COST%20ACCOUNTING%20-%202004\03-MARCH%202004\EXECUTIVE%20PACKAGE\Inventory%20reports%20&amp;%20turns-%20200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lon14202\projects$\Drava\Compco\Drava%20Compco%20990615.xls" TargetMode="External"/></Relationships>
</file>

<file path=xl/externalLinks/_rels/externalLink100.xml.rels><?xml version="1.0" encoding="UTF-8" standalone="yes"?>
<Relationships xmlns="http://schemas.openxmlformats.org/package/2006/relationships"><Relationship Id="rId1" Type="http://schemas.microsoft.com/office/2006/relationships/xlExternalLinkPath/xlPathMissing" Target="%20%20_&#24037;&#20107;&#21029;&#35201;&#32032;&#21029;&#38598;&#35336;&#34920;&#26410;&#25104;-&#26410;&#25104;.&#65352;1606xls%20&#12398;%20&#12527;&#12540;&#12463;&#12471;&#12540;&#12488;"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jptokymeyfl60\GROUPROOT2\GROUPROOT2\GROUPROOT2\GROUPROOT2\GROUPROOT2\GROUPROOT2\GROUPROOT2\GROUPROOT2\DEPT\FINANCE\PUBLIC\REBATES\Government%20Programs\Medicaid\3q06\3Q06AMP.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Jttsh112\SFA\06_&#20491;&#20154;Folder\&#34276;&#21407;&#23439;\Ave&#20849;&#36890;&#36039;&#26009;\&#20316;&#26989;&#12473;&#12465;&#12472;&#12517;&#12540;&#12523;.xls" TargetMode="External"/></Relationships>
</file>

<file path=xl/externalLinks/_rels/externalLink103.xml.rels><?xml version="1.0" encoding="UTF-8" standalone="yes"?>
<Relationships xmlns="http://schemas.openxmlformats.org/package/2006/relationships"><Relationship Id="rId1" Type="http://schemas.microsoft.com/office/2006/relationships/xlExternalLinkPath/xlPathMissing" Target="Worksheet%20in%206342%20Breakdown%20of%20Bank%20Borrowings" TargetMode="External"/></Relationships>
</file>

<file path=xl/externalLinks/_rels/externalLink104.xml.rels><?xml version="1.0" encoding="UTF-8" standalone="yes"?>
<Relationships xmlns="http://schemas.openxmlformats.org/package/2006/relationships"><Relationship Id="rId1" Type="http://schemas.microsoft.com/office/2006/relationships/xlExternalLinkPath/xlPathMissing" Target="Worksheet%20in%202222%20Draft%20Financial%20Statement" TargetMode="External"/></Relationships>
</file>

<file path=xl/externalLinks/_rels/externalLink105.xml.rels><?xml version="1.0" encoding="UTF-8" standalone="yes"?>
<Relationships xmlns="http://schemas.openxmlformats.org/package/2006/relationships"><Relationship Id="rId1" Type="http://schemas.microsoft.com/office/2006/relationships/xlExternalLinkPath/xlPathMissing" Target="Worksheet%20in%20(C)%205641%20SAR%20on%20Depreciation%20charge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jptokymeyfl60\GROUPROOT2\GROUPROOT2\GROUPROOT2\GROUPROOT2\GROUPROOT2\GROUPROOT2\GROUPROOT2\GROUPROOT2\GROUPROOT2\Documents%20and%20Settings\000109\My%20Documents\&#9679;&#24037;&#22580;&#20154;&#21729;.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033psv10\t21_info\Documents%20and%20Settings\moriuchi\My%20Documents\&#25216;&#34899;&#36039;&#26009;\&#12450;&#12489;&#12458;&#12531;&#38283;&#30330;\&#38306;&#38651;&#65289;&#22806;&#37096;&#35373;&#35336;&#12502;&#12521;&#12531;&#12463;&#12501;&#12457;&#12540;&#12512;&#65288;IPO).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Nikfujnas01a\share\My%20Documents\Y01.03\&#22266;&#23450;&#25163;&#24403;(01.02.28).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Keiri\&#32076;&#29702;\&#65298;&#65305;&#26399;&#27770;&#31639;&#38306;&#20418;&#26360;&#39006;\&#65298;&#65305;&#26399;&#26399;&#26411;&#27770;&#31639;\&#30701;&#20449;&#12539;&#26377;&#22577;&#12539;&#21830;&#27861;&#36039;&#26009;\&#35373;&#20633;&#12398;&#29366;&#27841;29\&#31038;&#21729;&#21517;&#31807;&#65288;&#65320;17.06.30)072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JPTYO2611\Client_TYO\windows\TEMP\&#12456;&#12463;&#35519;&#26619;\&#26495;&#35895;\&#12456;&#12524;&#12461;&#26495;&#35895;\&#65411;&#65438;&#65384;&#65392;&#65420;&#65439;\&#65422;&#65404;&#65411;&#65438;&#65437;\&#65422;&#65404;&#65411;&#65438;&#65437;(6804).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W:\&#29983;&#29987;&#26989;&#21209;&#37096;\&#29983;&#29987;&#25512;&#36914;G\&#28040;&#23613;&#26085;&#34920;&#65288;&#25240;&#21335;&#65289;\&#28040;&#23613;&#26085;.xlsx"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bull\243_&#27494;&#30000;&#12503;&#12525;&#12472;&#12455;&#12463;&#12488;\DOCUME~1\SHIMIZ~1\LOCALS~1\Temp\B2Temp\Attach\Now\&#27494;&#30000;\&#32076;&#29702;&#20877;&#27083;&#31689;_&#35506;&#38988;&#19968;&#35239;_R1.0.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niknas01\&#20491;&#20154;&#12501;&#12457;&#12523;&#12480;\Documents%20and%20Settings\mizuguchi0811\Local%20Settings\Temporary%20Internet%20Files\Content.IE5\S71ZCUEF\11&#26376;&#36861;&#35036;&#21697;.&#24066;&#22580;&#35519;&#26619;&#34920;(&#22338;&#26681;&#65289;.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https://nikpharm-my.sharepoint.com/Documents%20and%20Settings/Administrator/&#12487;&#12473;&#12463;&#12488;&#12483;&#12503;/&#29305;&#32004;&#24215;/&#65423;&#65437;&#65411;&#65438;&#65392;&#65424;&#65392;&#65411;&#65384;&#65437;&#65400;&#65438;/horita/&#22528;&#30000;&#65374;%20&#34892;&#21205;&#31649;&#29702;2004&#19978;&#26399;&#20837;&#21147;&#12501;&#12457;&#12540;&#12512;+&#36913;&#22577;.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niknas01\&#20491;&#20154;&#12501;&#12457;&#12523;&#12480;\Documents%20and%20Settings\Administrator\&#12487;&#12473;&#12463;&#12488;&#12483;&#12503;\&#29305;&#32004;&#24215;\&#65423;&#65437;&#65411;&#65438;&#65392;&#65424;&#65392;&#65411;&#65384;&#65437;&#65400;&#65438;\horita\&#22528;&#30000;&#65374;%20&#34892;&#21205;&#31649;&#29702;2004&#19978;&#26399;&#20837;&#21147;&#12501;&#12457;&#12540;&#12512;+&#36913;&#22577;.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https://nikpharm-my.sharepoint.com/Documents%20and%20Settings/Daichi.Ishikawa/Desktop/TEVA/&#32207;&#21209;&#37096;_0812_&#12304;Format&#12305;AOP_Expenses%20&amp;%20CAPEX_Revised_20130729RV1_v2.xlsx"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P:\&#20225;&#30011;&#37096;\002&#26696;&#20214;\PD002_&#35069;&#21697;&#32113;&#21512;&#65288;&#21697;&#36074;&#25913;&#21892;&#65289;\&#9734;&#20877;&#26908;&#35342;_&#35069;&#21697;&#32113;&#21512;&#65288;2021.07.01&#65374;&#65289;\&#35069;&#21697;&#32113;&#21512;&#20250;&#35696;\&#34220;&#20385;&#21066;&#38500;_&#35069;&#21697;&#32113;&#21512;PJ-1&#65288;91&#21697;&#30446;\&#35201;&#26395;&#36039;&#26009;&#65288;&#34220;&#20107;&#65289;\&#12304;&#21942;&#26989;&#26412;&#37096;&#12305;%20&#9313;(&#34220;&#20107;&#26360;&#24335;)&#34220;&#20385;&#21066;&#38500;&#21697;&#30446;&#12522;&#12473;&#12488;(10.29).xlsx"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http://10.1.1.120:23485/&#30740;&#31350;/Z/$&#36092;&#20837;&#20381;&#38972;(12&#65374;14&#26178;&#20837;&#21147;&#31105;&#27490;)/&#26032;&#25152;&#23646;&#29992;&#30330;&#27880;&#20381;&#38972;(&#65302;&#26376;&#20197;&#38477;&#65289;/&#9733;&#21697;&#36074;&#20445;&#35388;.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Ntsspt1\sapr3\WINDOWS\TEMP\~0056583.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int.teva.corp\jp\FA_IT\Pln_Mnt\LBE_2017\Q3V2\Database_Q3V2_Update&#29256;.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PTYO2611\Client_TYO\windows\TEMP\&#12456;&#12463;&#35519;&#26619;\&#38651;&#27231;&#32113;&#35336;\&#38651;&#27231;&#32113;&#35336;\&#36890;&#29987;&#30465;\&#65321;&#65315;&#32113;&#35336;.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https://nikpharm-my.sharepoint.com/Documents%20and%20Settings/Daichi.Ishikawa/Desktop/TEVA/&#21508;&#37096;&#19978;&#12364;&#12387;&#12390;&#26469;&#12383;&#29289;/&#32076;&#21942;&#20225;&#30011;&#26412;&#37096;%20SCM%20&#12304;Format&#12305;AOP_Expenses%20_CAPEX_20130814.xlsx"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https://nikpharm-my.sharepoint.com/personal/oi3358_nichiiko_co_jp/Documents/Microsoft%20Teams%20&#12481;&#12515;&#12483;&#12488;%20&#12501;&#12449;&#12452;&#12523;/&#23487;&#38988;&#12522;&#12473;&#12488;.xlsx"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bull\243_&#27494;&#30000;&#12503;&#12525;&#12472;&#12455;&#12463;&#12488;\TACT%20&#32076;&#29702;&#12471;&#12473;&#12486;&#12512;&#20877;&#27083;&#31689;\22_&#22522;&#26412;&#35373;&#35336;&#26360;\00_&#32013;&#21697;&#29289;\4_AP_&#22806;&#20184;&#12369;&#27231;&#33021;&#35373;&#35336;&#26360;\&#22806;&#20184;&#12369;&#27231;&#33021;&#35373;&#35336;&#26360;_&#25215;&#35469;&#34920;&#65286;&#27231;&#33021;&#19968;&#35239;&#34920;_&#12304;1&#36009;&#22770;&#20837;&#20986;&#24235;&#12305;.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http://10.1.1.120:23485/Documents%20and%20Settings/000441/Local%20Settings/Temporary%20Internet%20Files/Content.Outlook/38DTS711/H22&#31263;&#35696;&#19968;&#35239;.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http://10.1.1.120:23485/MIC/&#23433;&#20840;&#31649;&#29702;/00-&#23433;&#20840;&#31649;&#29702;-&#20849;&#29992;/&#23433;&#20840;&#24615;&#35519;&#26619;&#37096;&#20104;&#31639;/2009&#24180;&#24230;/2009&#24180;&#24230;&#32076;&#36027;_&#20986;&#32013;.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https://nikpharm-my.sharepoint.com/&#12367;&#12429;&#12383;&#12395;/&#65296;&#65300;&#36861;&#35036;&#12398;&#12392;&#12426;&#12414;&#12392;&#12417;/&#36861;&#35036;&#20803;data.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niknas01\&#20491;&#20154;&#12501;&#12457;&#12523;&#12480;\Documents%20and%20Settings\Administrator\&#12487;&#12473;&#12463;&#12488;&#12483;&#12503;\horita\&#38306;&#35199;&#30149;&#23554;\&#65423;&#65437;&#65411;&#65438;&#65392;&#65424;&#65392;&#65411;&#65384;&#65437;&#65400;&#65438;\horita\&#22528;&#30000;&#65374;%20&#34892;&#21205;&#31649;&#29702;2004&#19978;&#26399;&#20837;&#21147;&#12501;&#12457;&#12540;&#12512;+&#36913;&#22577;.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niknas01\&#20491;&#20154;&#12501;&#12457;&#12523;&#12480;\Users\takahashi2557\AppData\Local\Microsoft\Windows\Temporary%20Internet%20Files\Content.IE5\85DE4V58\&#21368;&#23455;&#32013;&#23455;&#32318;&#65288;&#21368;&#20869;%20&#26085;&#21307;&#24037;&#12471;&#12455;&#12450;&#29575;&#65289;201611&#37197;&#20449;&#29992;.xlsx"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https://nikpharm-my.sharepoint.com/Documents%20and%20Settings/Daichi.Ishikawa/Desktop/TEVA/&#22266;&#23450;&#36039;&#29987;/&#12304;AOP&#21407;&#20385;&#12475;&#12531;&#12479;&#12467;&#12540;&#12489;&#36861;&#21152;&#29992;&#12305;&#25972;&#29702;&#29992;&#22266;&#23450;&#36039;&#29987;&#21488;&#24115;_20130813.xlsx"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Y:\&#21697;&#36074;&#31649;&#29702;&#37096;&#20849;&#36890;\&#12469;&#12531;&#12503;&#12523;&#21463;&#20184;\2019&#24180;\&#21463;&#20184;&#34920;_2019&#24180;1&#26376;.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nikpharm-my.sharepoint.com/personal/oriminami2266_nichiiko_co_jp/Documents/Microsoft%20Teams%20&#12481;&#12515;&#12483;&#12488;%20&#12501;&#12449;&#12452;&#12523;/&#23566;&#20986;&#12289;&#21463;&#35351;&#20385;&#26684;&#19968;&#35239;_20220331_%202.xlsx"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http://10.1.1.120:23485/Documents%20and%20Settings/000441/Local%20Settings/Temporary%20Internet%20Files/Content.Outlook/38DTS711/H22&#28040;&#21270;&#29575;.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niknas01\&#20491;&#20154;&#12501;&#12457;&#12523;&#12480;\Users\kawano2217\AppData\Local\Microsoft\Windows\Temporary%20Internet%20Files\Content.IE5\2ZXYR21B\2018&#24180;&#24230;3&#26376;&#26399;&#35336;&#30011;&#20316;&#25104;0313.xlsx"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seigipcsv\Users%20Shared%20Folders\Matsuyama\&#9734;&#36861;&#35036;&#21697;\&#65407;&#65438;&#65433;&#65419;&#65439;&#65411;&#65438;&#65425;&#37202;&#30707;&#37240;&#22633;&#37664;5mg&#12539;10mg(2012.6)\&#21407;&#26009;&#20385;&#26684;2011&#24180;11&#26376;&#36861;&#35036;.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http://10.1.1.120:23485/&#30740;&#31350;/Z/$&#36092;&#20837;&#20381;&#38972;(12&#65374;14&#26178;&#20837;&#21147;&#31105;&#27490;)/&#26032;&#25152;&#23646;&#29992;&#30330;&#27880;&#20381;&#38972;(&#65302;&#26376;&#20197;&#38477;&#65289;/&#21697;&#30446;&#12522;&#12473;&#12488;&#65288;&#35430;&#34220;&#65289;.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http://10.1.1.120:23485/&#30740;&#31350;/Z/$&#36092;&#20837;&#20381;&#38972;(12&#65374;14&#26178;&#20837;&#21147;&#31105;&#27490;)/&#26032;&#25152;&#23646;&#29992;&#30330;&#27880;&#20381;&#38972;(&#65302;&#26376;&#20197;&#38477;&#65289;/&#21697;&#30446;&#12522;&#12473;&#12488;&#65288;&#28040;&#32791;&#21697;&#65289;.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niknas01\&#20491;&#20154;&#12501;&#12457;&#12523;&#12480;\Documents%20and%20Settings\kitao1832\&#12487;&#12473;&#12463;&#12488;&#12483;&#12503;\0608_ATO&#12479;&#12540;&#12466;&#12483;&#12488;&#26045;&#35373;&#12414;&#12392;&#12417;\&#12450;&#12488;&#12523;&#12496;&#12473;&#12479;&#12481;&#12531;&#12479;&#12540;&#12466;&#12483;&#12488;\10&#65313;&#65332;&#65327;%20&#12479;&#12540;&#12466;&#12483;&#12488;&#26045;&#35373;&#22577;&#21578;&#12471;&#12540;&#12488;%202&#22238;&#30446;%20&#20140;&#28363;&#12539;&#21271;&#38520;&#21942;&#26989;&#37096;.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int.teva.corp\jp\SCM\SCM_CP\&#35069;&#21697;&#35519;&#36948;&#35506;\&#12304;&#20837;&#33655;&#26126;&#32048;&#12305;\&#20837;&#33655;&#26126;&#32048;&#24773;&#22577;&#65288;2018&#24180;8&#26376;).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WINDOWS\TEMP\ZGCOSDEC.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Library" Target="COMMON.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o425.eisai.local\&#65339;&#65317;&#65317;&#65341;&#20849;&#26377;\My%20Documents\Y01.03\&#22266;&#23450;&#25163;&#24403;(01.02.28).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portal11\redirect\&#27704;&#37326;\&#24179;&#25104;&#65297;&#65300;&#24180;&#24230;&#19977;&#20117;&#20303;&#21451;&#26085;&#21029;&#27531;&#39640;&#25512;&#31227;&#3492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Documents%20and%20Settings\MSENA001\Local%20Settings\Temp\wz2b81\Documents%20and%20Settings\msena001\Local%20Settings\Temp\wzb4ba\KarmenPoturic\farma\plan2000\to\PLAN%20TO_2000_zadnj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36899;&#32080;&#65319;\&#21046;&#24230;&#36899;&#32080;\&#36899;&#32080;&#28310;&#20633;\&#36899;&#32080;&#23376;&#20381;&#38972;\&#22269;&#20869;\Q04j\&#12510;&#12491;&#12517;&#12450;&#12523;\CISE_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liva.com\fileserver\PREBACITI%20Anita%20Letica\novo%20ra&#269;unalo\REPORT%20FOREC%20TARGET%202004\REPORTS%202005.02\report%202005\Report_.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Tyosint06\sa_is$\TEMP\&#26032;&#20385;&#2668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Jttsh101\gbd\Documents%20and%20Settings\jp021621\Local%20Settings\Temporary%20Internet%20Files\OLK2E\5-24&#12479;&#12540;&#12466;&#12483;&#12488;&#26045;&#35373;&#22577;&#21578;&#12471;&#12540;&#12488;&#65306;&#65393;&#65412;&#65433;&#65418;&#65438;&#65405;&#65408;&#65409;&#65437;.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ifu34\c\&#30740;&#31350;&#31649;&#29702;\&#35413;&#20385;\H12&#30446;&#2716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Ntvuk3\farma_tmp\2004%20Baza%20za%20izvje&#353;taje\Last\proba%2023.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ptokymeyfl60\GROUPROOT2\GROUPROOT2\GROUPROOT2\GROUPROOT2\GROUPROOT2\GROUPROOT2\GROUPROOT2\GROUPROOT2\temp\C.Notes.Data\M-PUBLIC\Daphna\Q3%202004\P&amp;L\BU's%20P&amp;L%20Analysis%20September%202004%20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jptokymeyfl60\GROUPROOT2\GROUPROOT2\GROUPROOT2\GROUPROOT2\GROUPROOT2\GROUPROOT2\GROUPROOT2\GROUPROOT2\FinCorporateAccounting\Daphna\Q2%202007\Investment%20in%20Subs\2007%20Q2%20Investments%205.xls" TargetMode="External"/></Relationships>
</file>

<file path=xl/externalLinks/_rels/externalLink26.xml.rels><?xml version="1.0" encoding="UTF-8" standalone="yes"?>
<Relationships xmlns="http://schemas.openxmlformats.org/package/2006/relationships"><Relationship Id="rId2" Type="http://schemas.microsoft.com/office/2019/04/relationships/externalLinkLongPath" Target="file:///\\jptokymeyfl60\GROUPROOT2\GROUPROOT2\GROUPROOT2\GROUPROOT2\GROUPROOT2\GROUPROOT2\GROUPROOT2\GROUPROOT2\GROUPROOT2\GROUPROOT2\GROUPROOT2\GROUPROOT2\60\E14603663\&#12486;&#12496;&#33288;&#21644;&#12539;&#22823;&#27491;&#12539;&#22823;&#27915;\&#22823;&#27915;&#34220;&#21697;\1107%20&#26376;&#27425;&#27770;&#31639;&#12539;&#22577;&#21578;&#12469;&#12509;&#12540;&#12488;\GARP%20DIMENSION%20MAPPING%20master2011.xls?67B7A656" TargetMode="External"/><Relationship Id="rId1" Type="http://schemas.openxmlformats.org/officeDocument/2006/relationships/externalLinkPath" Target="file:///\\67B7A656\GARP%20DIMENSION%20MAPPING%20master201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nikpharm-my.sharepoint.com/WINDOWS/TEMP/notesFFF692/GARP%20DIMENSION%20MAPPING%2031102012.xls"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BI-POLAR"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so425.eisai.local\&#65339;&#65317;&#65317;&#65341;&#20849;&#26377;\windows\TEMP\MSOFFICE\EXCEL\PORTRANK.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Mapa%20sistema\Osobnosti\Prevedeni%20spisi\rrrradno\rrrradno\forecats\forecats\forecats\forecats\3%3e1rek\RADNO\IZVJE_TAJI\PRODAJA.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niknas01\Esnet$\personal\oriminami2266_nichiiko_co_jp\Documents\Microsoft%20Teams%20&#12481;&#12515;&#12483;&#12488;%20&#12501;&#12449;&#12452;&#12523;\&#23566;&#20986;&#12289;&#21463;&#35351;&#20385;&#26684;&#19968;&#35239;_20220331_%202.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Documents%20and%20Settings\MSENA001\Local%20Settings\Temp\wz2b81\Documents%20and%20Settings\msena001\Local%20Settings\Temp\wzb4ba\DATA\Corporate%20Finance\Healthcare\Clients\Medlink\Financials\Budgets_97\AA.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Documents%20and%20Settings\MSENA001\Local%20Settings\Temp\wz2b81\Documents%20and%20Settings\msena001\Local%20Settings\Temp\wzb4ba\RESTRICT\Healthcare\E-Health\Clients\watch.it.work.com\Financials\wiw%20projection%203.23."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s1ugv\FS\Documents%20and%20Settings\jpintaric\Local%20Settings\Temporary%20Internet%20Files\OLK92\Reports%20template%2022.04-new.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F:\Documents%20and%20Settings\MSENA001\Local%20Settings\Temp\wz2b81\Documents%20and%20Settings\msena001\Local%20Settings\Temp\wzb4ba\DATA\Models\DCF%20Perpetual%20and%20Exit%20Multiple%20Valuation.xls" TargetMode="External"/></Relationships>
</file>

<file path=xl/externalLinks/_rels/externalLink35.xml.rels><?xml version="1.0" encoding="UTF-8" standalone="yes"?>
<Relationships xmlns="http://schemas.openxmlformats.org/package/2006/relationships"><Relationship Id="rId1" Type="http://schemas.microsoft.com/office/2006/relationships/xlExternalLinkPath/xlPathMissing" Target="5610%20&#26377;&#24418;&#22266;&#23450;&#36039;&#29987;%20&#12398;%20&#12527;&#12540;&#12463;&#12471;&#12540;&#12488;" TargetMode="External"/></Relationships>
</file>

<file path=xl/externalLinks/_rels/externalLink36.xml.rels><?xml version="1.0" encoding="UTF-8" standalone="yes"?>
<Relationships xmlns="http://schemas.openxmlformats.org/package/2006/relationships"><Relationship Id="rId1" Type="http://schemas.microsoft.com/office/2006/relationships/xlExternalLinkPath/xlPathMissing" Target="Worksheet%20in%206310%20Bank%20loans%20and%20Hire%20Purchase%20Leadsheet"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Ljzubirach\mi%20malet&#237;n\PLANNING\98forecast\Q-1\GENSIA%20SICOR\98Q1%20FCST%20V_2.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s1ugv\FS\Documents%20and%20Settings\jpintaric\Desktop\Sales%20Flash%20January%202006.xls" TargetMode="External"/></Relationships>
</file>

<file path=xl/externalLinks/_rels/externalLink39.xml.rels><?xml version="1.0" encoding="UTF-8" standalone="yes"?>
<Relationships xmlns="http://schemas.openxmlformats.org/package/2006/relationships"><Relationship Id="rId1" Type="http://schemas.microsoft.com/office/2006/relationships/xlExternalLinkPath/xlPathMissing" Target="Data"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P"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jptokymeyfl60\GROUPROOT2\GROUPROOT2\GROUPROOT2\GROUPROOT2\GROUPROOT2\GROUPROOT2\GROUPROOT2\GROUPROOT2\DEPT\FINANCE\PUBLIC\DTS\2008%20CLOSING\Corp\JUNE08\LCM_Q2%202008.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fin_gppm\GPPM\Documents%20and%20Settings\msalamunovic\Local%20Settings\Temporary%20Internet%20Files\OLK395\Target_05.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T:\TELECOM\MODELS\PUBLISHED_MODELS\spanishmobile.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Acctg\Acctg\2002%20Financials\AMEX%20Seat%20Price.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H:\Documents%20and%20Settings\m015144\Local%20Settings\Temporary%20Internet%20Files\OLK49\7731&#26666;&#20385;.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intranet.barcapint.com\DFS-APAC\Documents%20and%20Settings\210470\Local%20Settings\Temporary%20Internet%20Files\OLK34\6856&#26666;&#20385;.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Documents%20and%20Settings\MSENA001\Local%20Settings\Temp\wz2b81\Documents%20and%20Settings\msena001\Local%20Settings\Temp\wzb4ba\Documents%20and%20Settings\msena001\Local%20Settings\Temp\wz2057\Documents%20and%20Settings\CRAN"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A:\USERS\liat-c\reports\cost\2001\CLHC1201.xls" TargetMode="External"/></Relationships>
</file>

<file path=xl/externalLinks/_rels/externalLink48.xml.rels><?xml version="1.0" encoding="UTF-8" standalone="yes"?>
<Relationships xmlns="http://schemas.openxmlformats.org/package/2006/relationships"><Relationship Id="rId2" Type="http://schemas.microsoft.com/office/2019/04/relationships/externalLinkLongPath" Target="file:///\\jptokymeyfl60\GROUPROOT2\GROUPROOT2\GROUPROOT2\GROUPROOT2\GROUPROOT2\CVC%20-%20MAC\Engagement%20Documents\Teva%20-%20IVAX\Valuation%20Files\Miami%20Puerto%20Rico\Teva%20Ivax%202006\FAR%20Cost%20Model\Draft%20Valuation%20TEVA%20IVAX%20Miami%20&amp;%20Puerto%206_27_2006_rev3.xls?24BB2B6D" TargetMode="External"/><Relationship Id="rId1" Type="http://schemas.openxmlformats.org/officeDocument/2006/relationships/externalLinkPath" Target="file:///\\24BB2B6D\Draft%20Valuation%20TEVA%20IVAX%20Miami%20&amp;%20Puerto%206_27_2006_rev3.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L:\TLS\RET\01\DB_GENER\Hughes\Hughes%20Hubbard%20&amp;%20Reed\2006%20Val\Partners'%20Pension%20Plan\Funding%20projection\2007%20PP%20Plan%20Credit%20Balanc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JPTYO2611\Client_TYO\DOCUME~1\202244\LOCALS~1\Temp\&#12456;&#12463;&#35519;&#26619;\&#26495;&#35895;\&#12456;&#12524;&#12461;&#26495;&#35895;\&#65411;&#65438;&#65384;&#65392;&#65420;&#65439;\&#65422;&#65404;&#65411;&#65438;&#65437;\&#65422;&#65404;&#65411;&#65438;&#65437;(6804).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jptokymeyfl60\GROUPROOT2\GROUPROOT2\GROUPROOT2\GROUPROOT2\GROUPROOT2\DEPT\SALES\PUBLIC\REBATES\ACCRUALS\Acc1099.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s://nikpharm-my.sharepoint.com/Users/yiwasa03/Downloads/&#9734;%20TTP%20%20&#37096;&#38272;&#12510;&#12483;&#12500;&#12531;&#12464;&#34920;&#12288;&#26356;&#26032;(&#27598;&#26376;2&#26085;&#12372;&#12429;&#65289;/&#21407;&#20385;&#12475;&#12531;&#12479;&#19968;&#35239;_20200501.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JPTYO2611\Client_TYO\&#20225;&#26989;&#12501;&#12449;&#12452;&#12523;\&#22528;&#22580;&#35069;&#20316;&#25152;\6856&#26666;&#20385;.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Jpintaric\za%20goste\Sales%20Flash%20February%202006.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jptokymeyfl60\GROUPROOT2\GROUPROOT2\GROUPROOT2\GROUPROOT2\GROUPROOT2\FinCorporateAccounting\Daphna\Q2%202007\Investment%20in%20Subs\2007%20Q2%20Investments%205.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int.teva.corp\jp\Users\ysato02\Documents\10_&#22266;&#23450;&#36039;&#29987;\10_&#26376;&#27425;&#20966;&#29702;\2017\201703\H28&#24180;&#24230;_&#24314;&#20206;&#26126;&#32048;%2012&#26376;.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H:\structure%20for%20the%20portfolio%20table-Hualida.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Fs1ugv\FS\Documents%20and%20Settings\aletica\Local%20Settings\Temporary%20Internet%20Files\OLKBF\Book16.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jptokymeyfl60\GROUPROOT2\GROUPROOT2\GROUPROOT2\GROUPROOT2\GROUPROOT2\DEPT\SALES\PUBLIC\REBATES\ACCRUALS\Acc800.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jptokymeyfl60\GROUPROOT2\GROUPROOT2\GROUPROOT2\GROUPROOT2\GROUPROOT2\MM\MEE\Analizy%20sprzeda&#380;y\Sprzeda&#380;%2020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JPTYO2611\Client_TYO\DOCUME~1\202244\LOCALS~1\Temp\&#12456;&#12463;&#35519;&#26619;\&#38651;&#27231;&#32113;&#35336;\&#38651;&#27231;&#32113;&#35336;\&#36890;&#29987;&#30465;\&#65321;&#65315;&#32113;&#35336;.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Documents%20and%20Settings\MSENA001\Local%20Settings\Temp\wz2b81\Documents%20and%20Settings\msena001\Local%20Settings\Temp\wzb4ba\CLIENTS\CFCS\CFCS_PRO\CFMODELS\COMPS2.XLW"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M:\VSG\4_Clients\3_Active\Barr%20Labs\Pliva\Valuation%20-%20SFAS%20141\PLIVA%20SFAS%20141_11.01.06.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jttsh111\OTHER\$Z1330\06_&#20491;&#20154;Folder\&#34276;&#21407;&#23439;\Ave&#20849;&#36890;&#36039;&#26009;\&#20316;&#26989;&#12473;&#12465;&#12472;&#12517;&#12540;&#12523;.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FS1UGV\ntvuk3$\farma_tmp\APO\SAP%20Material%20Request%2020081218%20-%20Assigned.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Fin_gppm\gppm\P%20projekcija\D-Karmen\procjena\Projekcija\Projekcija\Pliva-%20%20tim\Pliva-%20%20tim\DCF%20KIT%203"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Jttsh112\SFA\windows\&#65411;&#65438;&#65405;&#65400;&#65412;&#65391;&#65420;&#65439;\&#12487;&#12540;&#12479;&#31227;&#34892;&#36914;&#25431;1207.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https://nikpharm-my.sharepoint.com/Documents%20and%20Settings/mizuguchi0811/Local%20Settings/Temporary%20Internet%20Files/Content.IE5/S71ZCUEF/11&#26376;&#36861;&#35036;&#21697;.&#24066;&#22580;&#35519;&#26619;&#34920;(&#22338;&#26681;&#65289;.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https://nikpharm-my.sharepoint.com/Documents%20and%20Settings/Administrator/&#12487;&#12473;&#12463;&#12488;&#12483;&#12503;/horita/&#38306;&#35199;&#30149;&#23554;/&#65423;&#65437;&#65411;&#65438;&#65392;&#65424;&#65392;&#65411;&#65384;&#65437;&#65400;&#65438;/horita/&#22528;&#30000;&#65374;%20&#34892;&#21205;&#31649;&#29702;2004&#19978;&#26399;&#20837;&#21147;&#12501;&#12457;&#12540;&#12512;+&#36913;&#22577;.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KarmenPoturic/farma/plan2000/to/PLAN%20TO_2000_zadnje.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s://nikpharm-my.sharepoint.com/KarmenPoturic/farma/plan2000/to/PLAN%20TO_2000_zadnj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jptokymeyfl51\N11700\&#21442;&#37096;&#38272;8F.WK4"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fin_gppm\GPPM\ROAD%20SHOW%20BOOK\2004\1Q\CF\4.%20varijanta-21.2.2003\PLIVA%20Grupa\CF_12_00_PLIVA%20Group\Lachema-Cash%20Flow.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PLIVA-DESK6\SharedDocs\KarmenPoturic\farma\plan2000\to\PLAN%20TO_2000_zadnje.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Pliva.com\fileserver\ntvuk3\farma_tmp\PLAN\PLAN%202007-2009\KNJIGA%20PLANA%202007-2009\PLAN%20CPL.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H:\Temp\notesC9812B\Latin%20America%20Reporting%20Package%20-%20Capex.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A:\&#12456;&#12463;&#35519;&#26619;\&#26495;&#35895;\&#12456;&#12524;&#12461;&#26495;&#35895;\&#65411;&#65438;&#65384;&#65392;&#65420;&#65439;\&#65422;&#65404;&#65411;&#65438;&#65437;\&#65422;&#65404;&#65411;&#65438;&#65437;(6804).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Naniwa\SAP\Documents%20and%20Settings\noriko-m.KANPEI.000\&#12487;&#12473;&#12463;&#12488;&#12483;&#12503;\&#25351;&#22259;\&#25351;&#22259;&#30331;&#37682;&#12471;&#12540;&#12488;r2.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WINNTDATASERVER\&#32076;&#29702;&#35506;\&#37428;&#26408;&#35029;\&#38263;&#26399;&#21069;&#25173;&#36027;&#29992;\&#38263;&#26399;&#21069;&#25173;.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Fin_gppm\gppm\PMX\MEDIALOG\IZVJE&#352;&#262;E%20ZA%20PLIVU.xls" TargetMode="External"/></Relationships>
</file>

<file path=xl/externalLinks/_rels/externalLink78.xml.rels><?xml version="1.0" encoding="UTF-8" standalone="yes"?>
<Relationships xmlns="http://schemas.openxmlformats.org/package/2006/relationships"><Relationship Id="rId2" Type="http://schemas.microsoft.com/office/2019/04/relationships/externalLinkLongPath" Target="file:///\\S09fs001\share\Documents%20and%20Settings\yoichi-yamada\Local%20Settings\Temporary%20Internet%20Files\Content.IE5\8ZVGZTVV\Documents%20and%20Settings\nbinnun\Application%20Data\Microsoft\Excel\Japan_Upgraded_Model_Oct_06-Vs.7%20(version%202).xls?8793FAA8" TargetMode="External"/><Relationship Id="rId1" Type="http://schemas.openxmlformats.org/officeDocument/2006/relationships/externalLinkPath" Target="file:///\\8793FAA8\Japan_Upgraded_Model_Oct_06-Vs.7%20(version%202).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M:\DOCUME~1\DPLOUF~1\LOCALS~1\Temp\2002%20Val\Results\Five%20yr%20smoothing.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el_590\drive_d\&#27996;&#20013;\H9\tko97058.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jptokymeyfl60\GROUPROOT2\GROUPROOT2\GROUPROOT2\GROUPROOT2\GROUPROOT2\DEPT\FINANCE\PUBLIC\DTS\INVENTORY%20ANALYSIS%20FOR%20MFG\2008\JUNE\MRP%20ORIG%20Active%20Usage.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F:\Documents%20and%20Settings\MSENA001\Local%20Settings\Temp\wz2b81\Documents%20and%20Settings\msena001\Local%20Settings\Temp\wzb4ba\CLIENTS\CFCS\Trumpind\MODEL\TRUMP\TRUMP.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Pliva.com\fileserver\Documents%20and%20Settings\jrobinscak\Local%20Settings\Temporary%20Internet%20Files\OLK60\2006%20Country-GX%20Operation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Pliva.com\fileserver\Documents%20and%20Settings\aletica\Local%20Settings\Temporary%20Internet%20Files\OLKBF\WC%20%20FINANC.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P:\TGO%20Strategy\Network%20Strategy\OSD\Sub%20Network%20Capacity%20Management%20V2.xlsx"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Ntvuk3\farma_tmp\Ivica\2005%20Konsolidacija\Gx%20Oper.%20consolidated%20fake.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A:\Mapa%20sistema\Osobnosti\Prevedeni%20spisi\rrrradno\rrrradno\forecats\forecats\forecats\3%3e1rek\RADNO\IZVJE_TAJI\PRODAJA.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Ntvuk3\farma_tmp\Documents%20and%20Settings\aletica\Desktop\REPORTS\REPORT%20costs.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F:\Documents%20and%20Settings\MSENA001\Local%20Settings\Temp\wz2b81\Documents%20and%20Settings\msena001\Local%20Settings\Temp\wzb4ba\VSG\4_Clients\3_Active\Barr%20Labs\Pliva\Valuation%20-%20SFAS%20141\Existing%20Product%20Valuation"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jptokymeyfl60\GROUPROOT2\GROUPROOT2\GROUPROOT2\GROUPROOT2\GROUPROOT2\GROUPROOT2\GROUPROOT2\GROUPROOT2\DEPT\FINANCE\PUBLIC\REBATES\Government%20Programs\nonfamp\3Q07NFAMP.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QM-SVFILE11\&#35519;&#32113;&#21830;&#24037;&#32113;&#35336;&#35506;\DirGroup\&#21830;&#21205;&#29677;\&#36895;&#22577;&#21407;&#31295;\&#65396;&#65400;&#65406;&#65433;97&#29256;&#26032;&#36895;&#22577;\&#38283;&#30330;&#20013;&#12464;&#12521;&#12501;&#33258;&#21205;&#20316;&#25104;.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T:\TELECOM\Telecom%20new\Companies\Colt\Models\Published%20Model\COLT.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niknas01\&#20491;&#20154;&#12501;&#12457;&#12523;&#12480;\&#12367;&#12429;&#12383;&#12395;\&#65296;&#65300;&#36861;&#35036;&#12398;&#12392;&#12426;&#12414;&#12392;&#12417;\&#36861;&#35036;&#20803;data.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Ibtks023\beretta\DIV3\TAS\Project\Project%20Z&#20250;\Z2\&#20013;&#26399;&#35336;&#30011;\&#20462;&#27491;&#29256;2004_01_31\&#65288;2&#26376;&#27770;&#31639;&#29256;&#65289;&#12467;&#12531;&#12486;&#12531;&#12484;.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https://nikpharm-my.sharepoint.com/Users/ttakagaki/Desktop/&#12501;&#12449;&#12452;&#12523;&#26684;&#32013;/SAP/&#27770;&#31639;&#23550;&#24540;/&#12304;&#26032;&#12305;BI_TPO%20FTE%20and%20Above%20Allocation%202019_20190204.xlsm"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int.teva.corp\jp\FA_IT\Pln_Mnt\YEAR%202020%20AOP\Database\&#12304;BV&#12305;&#32076;&#36027;DB%20ver4.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192.168.10.19\&#32076;&#29702;\&#22266;&#23450;&#36039;&#29987;&#28187;&#25613;&#20250;&#35336;\&#22266;&#23450;&#36039;&#29987;&#21488;&#24115;h170330.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jptokymeyfl60\GROUPROOT2\GROUPROOT2\GROUPROOT2\GROUPROOT2\GROUPROOT2\GROUPROOT2\GROUPROOT2\GROUPROOT2\GROUPROOT2\Documents%20and%20Settings\matsui\My%20Documents\0&#35373;&#20633;&#12398;&#29366;&#27841;29-0817.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jptokymeyfl60\GROUPROOT2\GROUPROOT2\GROUPROOT2\GROUPROOT2\GROUPROOT2\CVC%20-%20MAC\Engagement%20Documents\Teva%20-%20IVAX\Valuation%20Files\Mexico\Draft%20Valuation_Mexico_rev2.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G:\My%20Documents\&#22266;&#23450;&#36039;&#29987;&#38306;&#36899;\&#35373;&#20633;&#12398;&#29366;&#27841;\28&#26399;&#35373;&#20633;&#12398;&#29366;&#27841;\TJ-&#37096;&#38272;&#21029;h1606.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fin_gppm\GPPM\Documents%20and%20Settings\bklobas\Local%20Settings\Temporary%20Internet%20Files\OLK12\Target_0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Inventory by branch"/>
      <sheetName val="Turns report-Net Inventory"/>
      <sheetName val="Turns report-Gros Inventory"/>
      <sheetName val="Net by category (exe) Inventory"/>
      <sheetName val="Trial Balance-data entry sheet"/>
      <sheetName val="Inventory Turns report"/>
    </sheetNames>
    <sheetDataSet>
      <sheetData sheetId="0"/>
      <sheetData sheetId="1"/>
      <sheetData sheetId="2"/>
      <sheetData sheetId="3"/>
      <sheetData sheetId="4"/>
      <sheetData sheetId="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__FDSCACHE__"/>
      <sheetName val="Compco"/>
      <sheetName val="Summary"/>
      <sheetName val="O-profiles"/>
      <sheetName val="Table"/>
      <sheetName val="WACC Eastern Europe"/>
      <sheetName val="Bakoma"/>
      <sheetName val="WACC"/>
      <sheetName val="Gearing"/>
      <sheetName val="Gearing (av.)"/>
      <sheetName val="Net Debt to BV"/>
      <sheetName val="EBITDA Cover"/>
      <sheetName val="EBITDA"/>
      <sheetName val="Amendments"/>
      <sheetName val="Agenda"/>
      <sheetName val="NI"/>
      <sheetName val="EBIT"/>
      <sheetName val="EBITDA Bubble"/>
      <sheetName val="Exp. by components (2)"/>
      <sheetName val="list of values"/>
      <sheetName val="List of Sub Accounts"/>
      <sheetName val="Portfolios"/>
      <sheetName val="Drava Compco 990615"/>
      <sheetName val="DDL"/>
      <sheetName val="アカウント一覧"/>
      <sheetName val="原価センタ一覧"/>
      <sheetName val="ess_XLDN by AT"/>
      <sheetName val="ess_XLDN cons Sepcialty"/>
      <sheetName val="ess_XLDN detailes Specialty"/>
      <sheetName val="ess_XLDN cons Generic"/>
      <sheetName val="ess_XLDN detailes Generic"/>
      <sheetName val="ess_XLDN CC"/>
      <sheetName val="mapping"/>
      <sheetName val="BU AT MKT string"/>
      <sheetName val="Profit Center (AT)"/>
      <sheetName val="BU"/>
      <sheetName val="Company"/>
      <sheetName val="Site"/>
      <sheetName val="Market"/>
      <sheetName val="Cost Center"/>
      <sheetName val="DATA LIST"/>
      <sheetName val="Lists"/>
      <sheetName val="Drilldown"/>
      <sheetName val="Sheet2"/>
      <sheetName val="Sheet3"/>
      <sheetName val="Reporting"/>
      <sheetName val="Mappings"/>
      <sheetName val="Tech Info"/>
      <sheetName val="LOV"/>
      <sheetName val="Drop Down Lists"/>
      <sheetName val="help"/>
      <sheetName val="Conversion Tables"/>
      <sheetName val="Travel Data List"/>
      <sheetName val="AOP"/>
      <sheetName val="FX Rates"/>
      <sheetName val="Choices"/>
      <sheetName val="DDL "/>
      <sheetName val="בחירה"/>
      <sheetName val="Drop box lists"/>
      <sheetName val="Sheet1"/>
      <sheetName val="Help List"/>
    </sheetNames>
    <sheetDataSet>
      <sheetData sheetId="0" refreshError="1"/>
      <sheetData sheetId="1" refreshError="1"/>
      <sheetData sheetId="2" refreshError="1"/>
      <sheetData sheetId="3" refreshError="1">
        <row r="22">
          <cell r="B22">
            <v>36160</v>
          </cell>
          <cell r="C22">
            <v>63533.818118216252</v>
          </cell>
          <cell r="I22">
            <v>0</v>
          </cell>
          <cell r="J22">
            <v>0</v>
          </cell>
          <cell r="K22">
            <v>0</v>
          </cell>
          <cell r="M22">
            <v>0</v>
          </cell>
          <cell r="N22">
            <v>0</v>
          </cell>
          <cell r="O22">
            <v>0</v>
          </cell>
          <cell r="Q22">
            <v>0</v>
          </cell>
          <cell r="R22">
            <v>0</v>
          </cell>
          <cell r="S22">
            <v>0</v>
          </cell>
          <cell r="U22" t="str">
            <v>96.7</v>
          </cell>
          <cell r="V22" t="str">
            <v>101.2</v>
          </cell>
          <cell r="W22" t="str">
            <v>109.0</v>
          </cell>
        </row>
        <row r="24">
          <cell r="B24">
            <v>36162</v>
          </cell>
          <cell r="C24">
            <v>1529.0764347915001</v>
          </cell>
          <cell r="I24">
            <v>0</v>
          </cell>
          <cell r="J24">
            <v>0</v>
          </cell>
          <cell r="K24">
            <v>0</v>
          </cell>
          <cell r="M24">
            <v>0</v>
          </cell>
          <cell r="N24">
            <v>0</v>
          </cell>
          <cell r="O24">
            <v>0</v>
          </cell>
          <cell r="Q24">
            <v>0</v>
          </cell>
          <cell r="R24">
            <v>0</v>
          </cell>
          <cell r="S24">
            <v>0</v>
          </cell>
          <cell r="U24" t="str">
            <v>51.0</v>
          </cell>
          <cell r="V24" t="str">
            <v>49.3</v>
          </cell>
          <cell r="W24" t="str">
            <v>48.0</v>
          </cell>
        </row>
        <row r="39">
          <cell r="B39" t="str">
            <v>Keebler Foods (US)</v>
          </cell>
          <cell r="C39">
            <v>2628.8798750000001</v>
          </cell>
          <cell r="D39">
            <v>630.98</v>
          </cell>
          <cell r="E39">
            <v>3259.8598750000001</v>
          </cell>
          <cell r="F39">
            <v>0.24001857445083907</v>
          </cell>
          <cell r="G39">
            <v>0.13538376899999482</v>
          </cell>
          <cell r="H39">
            <v>0.19356046707375726</v>
          </cell>
          <cell r="I39">
            <v>0.11159351624052392</v>
          </cell>
          <cell r="J39" t="str">
            <v>Local</v>
          </cell>
          <cell r="K39">
            <v>265.16399999999999</v>
          </cell>
          <cell r="L39">
            <v>2.3795839555897484</v>
          </cell>
          <cell r="M39">
            <v>1.3647091967247185</v>
          </cell>
          <cell r="N39">
            <v>1.916119295112982</v>
          </cell>
          <cell r="O39">
            <v>0.6407578553364065</v>
          </cell>
        </row>
        <row r="44">
          <cell r="B44" t="str">
            <v>Wessanen (Netherlands)</v>
          </cell>
          <cell r="C44">
            <v>2247.6366900828057</v>
          </cell>
          <cell r="D44">
            <v>342.89699999999993</v>
          </cell>
          <cell r="E44">
            <v>2590.5336900828056</v>
          </cell>
          <cell r="F44">
            <v>0.15255890843611705</v>
          </cell>
          <cell r="G44">
            <v>0.13538376899999482</v>
          </cell>
          <cell r="H44">
            <v>0.13236538915231763</v>
          </cell>
          <cell r="I44">
            <v>0.11159351624052392</v>
          </cell>
          <cell r="J44" t="str">
            <v>Local</v>
          </cell>
          <cell r="K44">
            <v>366.16100000000006</v>
          </cell>
          <cell r="L44">
            <v>0.93646510687921403</v>
          </cell>
          <cell r="M44">
            <v>1.3647091967247185</v>
          </cell>
          <cell r="N44">
            <v>0.25864203071598979</v>
          </cell>
          <cell r="O44">
            <v>0.6407578553364065</v>
          </cell>
        </row>
        <row r="47">
          <cell r="B47" t="str">
            <v>Nestlé (Switzerland)</v>
          </cell>
          <cell r="C47">
            <v>112276.87488000002</v>
          </cell>
          <cell r="D47">
            <v>7201</v>
          </cell>
          <cell r="E47">
            <v>119477.87488000002</v>
          </cell>
          <cell r="F47">
            <v>6.4136092206844283E-2</v>
          </cell>
          <cell r="G47">
            <v>0.13538376899999482</v>
          </cell>
          <cell r="H47">
            <v>6.0270573168734944E-2</v>
          </cell>
          <cell r="I47">
            <v>0.11159351624052392</v>
          </cell>
          <cell r="J47" t="str">
            <v>Local</v>
          </cell>
          <cell r="K47">
            <v>10310</v>
          </cell>
          <cell r="L47">
            <v>0.6984481086323957</v>
          </cell>
          <cell r="M47">
            <v>1.3647091967247185</v>
          </cell>
          <cell r="N47">
            <v>0.31276059763724812</v>
          </cell>
          <cell r="O47">
            <v>0.6407578553364065</v>
          </cell>
        </row>
        <row r="48">
          <cell r="B48" t="str">
            <v>Unilever (UK)</v>
          </cell>
          <cell r="C48">
            <v>39474.257917499999</v>
          </cell>
          <cell r="D48">
            <v>1188</v>
          </cell>
          <cell r="E48">
            <v>40662.257917499999</v>
          </cell>
          <cell r="F48">
            <v>3.0095562593801865E-2</v>
          </cell>
          <cell r="G48">
            <v>0.13538376899999482</v>
          </cell>
          <cell r="H48">
            <v>2.9216282145726961E-2</v>
          </cell>
          <cell r="I48">
            <v>0.11159351624052392</v>
          </cell>
          <cell r="J48" t="str">
            <v>Local</v>
          </cell>
          <cell r="K48">
            <v>3571</v>
          </cell>
          <cell r="L48">
            <v>0.33267992159059084</v>
          </cell>
          <cell r="M48">
            <v>1.3647091967247185</v>
          </cell>
          <cell r="N48">
            <v>0.3522087162763119</v>
          </cell>
          <cell r="O48">
            <v>0.6407578553364065</v>
          </cell>
        </row>
        <row r="49">
          <cell r="B49" t="str">
            <v>Northern Foods (UK)</v>
          </cell>
          <cell r="C49">
            <v>837.73945222192992</v>
          </cell>
          <cell r="D49">
            <v>27.000000000000011</v>
          </cell>
          <cell r="E49">
            <v>864.73945222192992</v>
          </cell>
          <cell r="F49">
            <v>3.2229591107817729E-2</v>
          </cell>
          <cell r="G49">
            <v>0.13538376899999482</v>
          </cell>
          <cell r="H49">
            <v>3.1223277636545987E-2</v>
          </cell>
          <cell r="I49">
            <v>0.11159351624052392</v>
          </cell>
          <cell r="J49" t="str">
            <v>Local</v>
          </cell>
          <cell r="K49">
            <v>145.69999999999999</v>
          </cell>
          <cell r="L49">
            <v>0.18531228551818815</v>
          </cell>
          <cell r="M49">
            <v>1.3647091967247185</v>
          </cell>
          <cell r="N49">
            <v>9.78079887960705E-2</v>
          </cell>
          <cell r="O49">
            <v>0.6407578553364065</v>
          </cell>
        </row>
        <row r="50">
          <cell r="B50" t="str">
            <v>Van Melle (Netherlands)</v>
          </cell>
          <cell r="C50">
            <v>1088.5865967739173</v>
          </cell>
          <cell r="D50">
            <v>-91.581000000000003</v>
          </cell>
          <cell r="E50">
            <v>997.00559677391732</v>
          </cell>
          <cell r="F50">
            <v>-8.4128355310826936E-2</v>
          </cell>
          <cell r="G50">
            <v>0.13538376899999482</v>
          </cell>
          <cell r="H50">
            <v>-9.1856054064626338E-2</v>
          </cell>
          <cell r="I50">
            <v>0.11159351624052392</v>
          </cell>
          <cell r="J50" t="str">
            <v>Local</v>
          </cell>
          <cell r="K50">
            <v>117.46600000000001</v>
          </cell>
          <cell r="L50" t="str">
            <v>n/m</v>
          </cell>
          <cell r="M50">
            <v>1.3647091967247185</v>
          </cell>
          <cell r="N50" t="str">
            <v>net cash</v>
          </cell>
          <cell r="O50">
            <v>0.6407578553364065</v>
          </cell>
        </row>
        <row r="51">
          <cell r="G51">
            <v>0.13538376899999482</v>
          </cell>
          <cell r="I51">
            <v>0.11159351624052392</v>
          </cell>
          <cell r="M51">
            <v>1.3647091967247185</v>
          </cell>
          <cell r="O51">
            <v>0.6407578553364065</v>
          </cell>
        </row>
        <row r="52">
          <cell r="B52" t="str">
            <v>Target Ratio</v>
          </cell>
          <cell r="F52">
            <v>0.13538376899999482</v>
          </cell>
          <cell r="G52">
            <v>0.13538376899999482</v>
          </cell>
          <cell r="H52">
            <v>0.15</v>
          </cell>
          <cell r="I52">
            <v>0.11159351624052392</v>
          </cell>
          <cell r="L52">
            <v>1.5</v>
          </cell>
          <cell r="M52">
            <v>1.3647091967247185</v>
          </cell>
          <cell r="N52">
            <v>0.6</v>
          </cell>
          <cell r="O52">
            <v>0.6407578553364065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22">
          <cell r="A22">
            <v>0</v>
          </cell>
        </row>
      </sheetData>
      <sheetData sheetId="28">
        <row r="22">
          <cell r="A22">
            <v>0</v>
          </cell>
        </row>
      </sheetData>
      <sheetData sheetId="29">
        <row r="22">
          <cell r="A22">
            <v>0</v>
          </cell>
        </row>
      </sheetData>
      <sheetData sheetId="30">
        <row r="22">
          <cell r="A22">
            <v>0</v>
          </cell>
        </row>
      </sheetData>
      <sheetData sheetId="31">
        <row r="22">
          <cell r="A22">
            <v>0</v>
          </cell>
        </row>
      </sheetData>
      <sheetData sheetId="32">
        <row r="22">
          <cell r="A22">
            <v>0</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totiW"/>
      <sheetName val="ｈ1606未成工事土地"/>
      <sheetName val="ｈ1605未成工事土地"/>
    </sheetNames>
    <sheetDataSet>
      <sheetData sheetId="0" refreshError="1">
        <row r="2">
          <cell r="A2" t="str">
            <v>2-90030-013-00</v>
          </cell>
          <cell r="B2" t="str">
            <v>元植田Ⅲ⑨Ｋ建物</v>
          </cell>
          <cell r="C2">
            <v>0</v>
          </cell>
          <cell r="F2">
            <v>36662</v>
          </cell>
          <cell r="G2">
            <v>0</v>
          </cell>
        </row>
        <row r="3">
          <cell r="A3" t="str">
            <v>2-93147-001-00</v>
          </cell>
          <cell r="B3" t="str">
            <v>本荘ＰＪＡ1</v>
          </cell>
          <cell r="C3">
            <v>0</v>
          </cell>
          <cell r="F3">
            <v>38064</v>
          </cell>
          <cell r="G3">
            <v>0</v>
          </cell>
        </row>
        <row r="4">
          <cell r="A4" t="str">
            <v>2-93147-002-00</v>
          </cell>
          <cell r="B4" t="str">
            <v>本荘ＰＪＡ2</v>
          </cell>
          <cell r="C4">
            <v>0</v>
          </cell>
          <cell r="F4">
            <v>38064</v>
          </cell>
          <cell r="G4">
            <v>0</v>
          </cell>
        </row>
        <row r="5">
          <cell r="A5" t="str">
            <v>2-93147-003-00</v>
          </cell>
          <cell r="B5" t="str">
            <v>本荘ＰＪＡ3</v>
          </cell>
          <cell r="C5">
            <v>0</v>
          </cell>
          <cell r="F5">
            <v>38064</v>
          </cell>
          <cell r="G5">
            <v>0</v>
          </cell>
        </row>
        <row r="6">
          <cell r="A6" t="str">
            <v>2-93147-004-00</v>
          </cell>
          <cell r="B6" t="str">
            <v>本荘ＰＪＡ4</v>
          </cell>
          <cell r="C6">
            <v>0</v>
          </cell>
          <cell r="F6">
            <v>38064</v>
          </cell>
          <cell r="G6">
            <v>0</v>
          </cell>
        </row>
        <row r="7">
          <cell r="A7" t="str">
            <v>2-93147-005-00</v>
          </cell>
          <cell r="B7" t="str">
            <v>本荘ＰＪＡ5</v>
          </cell>
          <cell r="C7">
            <v>0</v>
          </cell>
          <cell r="F7">
            <v>38064</v>
          </cell>
          <cell r="G7">
            <v>0</v>
          </cell>
        </row>
        <row r="8">
          <cell r="A8" t="str">
            <v>2-93147-006-00</v>
          </cell>
          <cell r="B8" t="str">
            <v>本荘ＰＪＡ6</v>
          </cell>
          <cell r="C8">
            <v>0</v>
          </cell>
          <cell r="F8">
            <v>38064</v>
          </cell>
          <cell r="G8">
            <v>0</v>
          </cell>
        </row>
        <row r="9">
          <cell r="A9" t="str">
            <v>2-93147-007-00</v>
          </cell>
          <cell r="B9" t="str">
            <v>本荘ＰＪＡ7</v>
          </cell>
          <cell r="C9">
            <v>0</v>
          </cell>
          <cell r="F9">
            <v>38064</v>
          </cell>
          <cell r="G9">
            <v>0</v>
          </cell>
        </row>
        <row r="10">
          <cell r="A10" t="str">
            <v>2-93147-008-00</v>
          </cell>
          <cell r="B10" t="str">
            <v>本荘ＰＪＡ8</v>
          </cell>
          <cell r="C10">
            <v>0</v>
          </cell>
          <cell r="F10">
            <v>38064</v>
          </cell>
          <cell r="G10">
            <v>0</v>
          </cell>
        </row>
        <row r="11">
          <cell r="A11" t="str">
            <v>2-93147-009-00</v>
          </cell>
          <cell r="B11" t="str">
            <v>本荘ＰＪＢ1</v>
          </cell>
          <cell r="C11">
            <v>0</v>
          </cell>
          <cell r="F11">
            <v>38064</v>
          </cell>
          <cell r="G11">
            <v>0</v>
          </cell>
        </row>
        <row r="12">
          <cell r="A12" t="str">
            <v>2-93147-010-00</v>
          </cell>
          <cell r="B12" t="str">
            <v>本荘ＰＪＢ2</v>
          </cell>
          <cell r="C12">
            <v>0</v>
          </cell>
          <cell r="F12">
            <v>38064</v>
          </cell>
          <cell r="G12">
            <v>0</v>
          </cell>
        </row>
        <row r="13">
          <cell r="A13" t="str">
            <v>2-93147-011-00</v>
          </cell>
          <cell r="B13" t="str">
            <v>本荘ＰＪＢ3</v>
          </cell>
          <cell r="C13">
            <v>0</v>
          </cell>
          <cell r="F13">
            <v>38064</v>
          </cell>
          <cell r="G13">
            <v>0</v>
          </cell>
        </row>
        <row r="14">
          <cell r="A14" t="str">
            <v>2-93147-012-00</v>
          </cell>
          <cell r="B14" t="str">
            <v>本荘ＰＪＢ4</v>
          </cell>
          <cell r="C14">
            <v>0</v>
          </cell>
          <cell r="F14">
            <v>38064</v>
          </cell>
          <cell r="G14">
            <v>0</v>
          </cell>
        </row>
        <row r="15">
          <cell r="A15" t="str">
            <v>2-93147-013-00</v>
          </cell>
          <cell r="B15" t="str">
            <v>本荘ＰＪＢ5</v>
          </cell>
          <cell r="C15">
            <v>0</v>
          </cell>
          <cell r="F15">
            <v>38064</v>
          </cell>
          <cell r="G15">
            <v>0</v>
          </cell>
        </row>
        <row r="16">
          <cell r="A16" t="str">
            <v>2-93147-014-00</v>
          </cell>
          <cell r="B16" t="str">
            <v>本荘ＰＪＢ6</v>
          </cell>
          <cell r="C16">
            <v>0</v>
          </cell>
          <cell r="F16">
            <v>38064</v>
          </cell>
          <cell r="G16">
            <v>0</v>
          </cell>
        </row>
        <row r="17">
          <cell r="A17" t="str">
            <v>2-93147-015-00</v>
          </cell>
          <cell r="B17" t="str">
            <v>本荘ＰＪＢ7</v>
          </cell>
          <cell r="C17">
            <v>0</v>
          </cell>
          <cell r="F17">
            <v>38064</v>
          </cell>
          <cell r="G17">
            <v>0</v>
          </cell>
        </row>
        <row r="18">
          <cell r="A18" t="str">
            <v>2-93147-016-00</v>
          </cell>
          <cell r="B18" t="str">
            <v>本荘ＰＪＢ8</v>
          </cell>
          <cell r="C18">
            <v>0</v>
          </cell>
          <cell r="F18">
            <v>38064</v>
          </cell>
          <cell r="G18">
            <v>0</v>
          </cell>
        </row>
        <row r="19">
          <cell r="A19" t="str">
            <v>2-93147-017-00</v>
          </cell>
          <cell r="B19" t="str">
            <v>本荘ＰＪＢ9</v>
          </cell>
          <cell r="C19">
            <v>0</v>
          </cell>
          <cell r="F19">
            <v>38064</v>
          </cell>
          <cell r="G19">
            <v>0</v>
          </cell>
        </row>
        <row r="20">
          <cell r="A20" t="str">
            <v>2-93147-018-00</v>
          </cell>
          <cell r="B20" t="str">
            <v>本荘ＰＪＢ10</v>
          </cell>
          <cell r="C20">
            <v>0</v>
          </cell>
          <cell r="F20">
            <v>38064</v>
          </cell>
          <cell r="G20">
            <v>0</v>
          </cell>
        </row>
        <row r="21">
          <cell r="A21" t="str">
            <v>2-93147-019-00</v>
          </cell>
          <cell r="B21" t="str">
            <v>本荘ＰＪＢ11</v>
          </cell>
          <cell r="C21">
            <v>0</v>
          </cell>
          <cell r="F21">
            <v>38064</v>
          </cell>
          <cell r="G21">
            <v>0</v>
          </cell>
        </row>
        <row r="22">
          <cell r="A22" t="str">
            <v>2-93147-020-00</v>
          </cell>
          <cell r="B22" t="str">
            <v>本荘ＰＪＢ12</v>
          </cell>
          <cell r="C22">
            <v>0</v>
          </cell>
          <cell r="F22">
            <v>38064</v>
          </cell>
          <cell r="G22">
            <v>0</v>
          </cell>
        </row>
        <row r="23">
          <cell r="A23" t="str">
            <v>2-93147-021-00</v>
          </cell>
          <cell r="B23" t="str">
            <v>本荘ＰＪＣ1</v>
          </cell>
          <cell r="C23">
            <v>0</v>
          </cell>
          <cell r="F23">
            <v>38064</v>
          </cell>
          <cell r="G23">
            <v>0</v>
          </cell>
        </row>
        <row r="24">
          <cell r="A24" t="str">
            <v>2-93147-022-00</v>
          </cell>
          <cell r="B24" t="str">
            <v>本荘ＰＪＣ2</v>
          </cell>
          <cell r="C24">
            <v>0</v>
          </cell>
          <cell r="F24">
            <v>38064</v>
          </cell>
          <cell r="G24">
            <v>0</v>
          </cell>
        </row>
        <row r="25">
          <cell r="A25" t="str">
            <v>2-93147-023-00</v>
          </cell>
          <cell r="B25" t="str">
            <v>本荘ＰＪＣ3</v>
          </cell>
          <cell r="C25">
            <v>0</v>
          </cell>
          <cell r="F25">
            <v>38064</v>
          </cell>
          <cell r="G25">
            <v>0</v>
          </cell>
        </row>
        <row r="26">
          <cell r="A26" t="str">
            <v>2-93147-024-00</v>
          </cell>
          <cell r="B26" t="str">
            <v>本荘ＰＪＣ4</v>
          </cell>
          <cell r="C26">
            <v>0</v>
          </cell>
          <cell r="F26">
            <v>38064</v>
          </cell>
          <cell r="G26">
            <v>0</v>
          </cell>
        </row>
        <row r="27">
          <cell r="A27" t="str">
            <v>2-93147-025-00</v>
          </cell>
          <cell r="B27" t="str">
            <v>本荘ＰＪＣ5</v>
          </cell>
          <cell r="C27">
            <v>0</v>
          </cell>
          <cell r="F27">
            <v>38064</v>
          </cell>
          <cell r="G27">
            <v>0</v>
          </cell>
        </row>
        <row r="28">
          <cell r="A28" t="str">
            <v>2-93147-026-00</v>
          </cell>
          <cell r="B28" t="str">
            <v>本荘ＰＪＤ1</v>
          </cell>
          <cell r="C28">
            <v>0</v>
          </cell>
          <cell r="F28">
            <v>38064</v>
          </cell>
          <cell r="G28">
            <v>0</v>
          </cell>
        </row>
        <row r="29">
          <cell r="A29" t="str">
            <v>2-93147-027-00</v>
          </cell>
          <cell r="B29" t="str">
            <v>本荘ＰＪＤ2</v>
          </cell>
          <cell r="C29">
            <v>0</v>
          </cell>
          <cell r="F29">
            <v>38064</v>
          </cell>
          <cell r="G29">
            <v>0</v>
          </cell>
        </row>
        <row r="30">
          <cell r="A30" t="str">
            <v>2-93147-028-00</v>
          </cell>
          <cell r="B30" t="str">
            <v>本荘ＰＪＤ3</v>
          </cell>
          <cell r="C30">
            <v>0</v>
          </cell>
          <cell r="F30">
            <v>38064</v>
          </cell>
          <cell r="G30">
            <v>0</v>
          </cell>
        </row>
        <row r="31">
          <cell r="A31" t="str">
            <v>2-93147-029-00</v>
          </cell>
          <cell r="B31" t="str">
            <v>本荘ＰＪＤ4</v>
          </cell>
          <cell r="C31">
            <v>0</v>
          </cell>
          <cell r="F31">
            <v>38064</v>
          </cell>
          <cell r="G31">
            <v>0</v>
          </cell>
        </row>
        <row r="32">
          <cell r="A32" t="str">
            <v>2-93147-030-00</v>
          </cell>
          <cell r="B32" t="str">
            <v>本荘ＰＪＤ5</v>
          </cell>
          <cell r="C32">
            <v>0</v>
          </cell>
          <cell r="F32">
            <v>38064</v>
          </cell>
          <cell r="G32">
            <v>0</v>
          </cell>
        </row>
        <row r="33">
          <cell r="A33" t="str">
            <v>2-93147-031-00</v>
          </cell>
          <cell r="B33" t="str">
            <v>本荘ＰＪＥ1</v>
          </cell>
          <cell r="C33">
            <v>0</v>
          </cell>
          <cell r="F33">
            <v>38064</v>
          </cell>
          <cell r="G33">
            <v>0</v>
          </cell>
        </row>
        <row r="34">
          <cell r="A34" t="str">
            <v>2-93147-032-00</v>
          </cell>
          <cell r="B34" t="str">
            <v>本荘ＰＪＥ2</v>
          </cell>
          <cell r="C34">
            <v>0</v>
          </cell>
          <cell r="F34">
            <v>38064</v>
          </cell>
          <cell r="G34">
            <v>0</v>
          </cell>
        </row>
        <row r="35">
          <cell r="A35" t="str">
            <v>2-93147-033-00</v>
          </cell>
          <cell r="B35" t="str">
            <v>本荘ＰＪＥ3</v>
          </cell>
          <cell r="C35">
            <v>0</v>
          </cell>
          <cell r="F35">
            <v>38064</v>
          </cell>
          <cell r="G35">
            <v>0</v>
          </cell>
        </row>
        <row r="36">
          <cell r="A36" t="str">
            <v>2-93147-034-00</v>
          </cell>
          <cell r="B36" t="str">
            <v>本荘ＰＪＥ4</v>
          </cell>
          <cell r="C36">
            <v>0</v>
          </cell>
          <cell r="F36">
            <v>38064</v>
          </cell>
          <cell r="G36">
            <v>0</v>
          </cell>
        </row>
        <row r="37">
          <cell r="A37" t="str">
            <v>2-93147-035-00</v>
          </cell>
          <cell r="B37" t="str">
            <v>本荘ＰＪＥ5</v>
          </cell>
          <cell r="C37">
            <v>0</v>
          </cell>
          <cell r="F37">
            <v>38064</v>
          </cell>
          <cell r="G37">
            <v>0</v>
          </cell>
        </row>
        <row r="38">
          <cell r="A38" t="str">
            <v>2-93147-036-00</v>
          </cell>
          <cell r="B38" t="str">
            <v>本荘ＰＪＥ6</v>
          </cell>
          <cell r="C38">
            <v>0</v>
          </cell>
          <cell r="F38">
            <v>38064</v>
          </cell>
          <cell r="G38">
            <v>0</v>
          </cell>
        </row>
        <row r="39">
          <cell r="A39" t="str">
            <v>2-93147-037-00</v>
          </cell>
          <cell r="B39" t="str">
            <v>本荘ＰＪＥ7</v>
          </cell>
          <cell r="C39">
            <v>0</v>
          </cell>
          <cell r="F39">
            <v>38064</v>
          </cell>
          <cell r="G39">
            <v>0</v>
          </cell>
        </row>
        <row r="40">
          <cell r="A40" t="str">
            <v>2-93147-038-00</v>
          </cell>
          <cell r="B40" t="str">
            <v>本荘ＰＪＥ8</v>
          </cell>
          <cell r="C40">
            <v>0</v>
          </cell>
          <cell r="F40">
            <v>38064</v>
          </cell>
          <cell r="G40">
            <v>0</v>
          </cell>
        </row>
        <row r="41">
          <cell r="A41" t="str">
            <v>2-93147-039-00</v>
          </cell>
          <cell r="B41" t="str">
            <v>本荘ＰＪＥ9</v>
          </cell>
          <cell r="C41">
            <v>0</v>
          </cell>
          <cell r="F41">
            <v>38064</v>
          </cell>
          <cell r="G41">
            <v>0</v>
          </cell>
        </row>
        <row r="42">
          <cell r="A42" t="str">
            <v>2-93147-040-00</v>
          </cell>
          <cell r="B42" t="str">
            <v>本荘ＰＪＦ1</v>
          </cell>
          <cell r="C42">
            <v>0</v>
          </cell>
          <cell r="F42">
            <v>38064</v>
          </cell>
          <cell r="G42">
            <v>0</v>
          </cell>
        </row>
        <row r="43">
          <cell r="A43" t="str">
            <v>2-93147-041-00</v>
          </cell>
          <cell r="B43" t="str">
            <v>本荘ＰＪＦ2</v>
          </cell>
          <cell r="C43">
            <v>0</v>
          </cell>
          <cell r="F43">
            <v>38064</v>
          </cell>
          <cell r="G43">
            <v>0</v>
          </cell>
        </row>
        <row r="44">
          <cell r="A44" t="str">
            <v>2-93147-042-00</v>
          </cell>
          <cell r="B44" t="str">
            <v>本荘ＰＪＦ3</v>
          </cell>
          <cell r="C44">
            <v>0</v>
          </cell>
          <cell r="F44">
            <v>38064</v>
          </cell>
          <cell r="G44">
            <v>0</v>
          </cell>
        </row>
        <row r="45">
          <cell r="A45" t="str">
            <v>2-93147-043-00</v>
          </cell>
          <cell r="B45" t="str">
            <v>本荘ＰＪＦ4</v>
          </cell>
          <cell r="C45">
            <v>0</v>
          </cell>
          <cell r="F45">
            <v>38064</v>
          </cell>
          <cell r="G45">
            <v>0</v>
          </cell>
        </row>
        <row r="46">
          <cell r="A46" t="str">
            <v>2-93147-044-00</v>
          </cell>
          <cell r="B46" t="str">
            <v>本荘ＰＪＦ5</v>
          </cell>
          <cell r="C46">
            <v>0</v>
          </cell>
          <cell r="F46">
            <v>38064</v>
          </cell>
          <cell r="G46">
            <v>0</v>
          </cell>
        </row>
        <row r="47">
          <cell r="A47" t="str">
            <v>2-93147-045-00</v>
          </cell>
          <cell r="B47" t="str">
            <v>本荘ＰＪＦ6</v>
          </cell>
          <cell r="C47">
            <v>0</v>
          </cell>
          <cell r="F47">
            <v>38064</v>
          </cell>
          <cell r="G47">
            <v>0</v>
          </cell>
        </row>
        <row r="48">
          <cell r="A48" t="str">
            <v>2-93147-046-00</v>
          </cell>
          <cell r="B48" t="str">
            <v>本荘ＰＪＦ7</v>
          </cell>
          <cell r="C48">
            <v>0</v>
          </cell>
          <cell r="F48">
            <v>38064</v>
          </cell>
          <cell r="G48">
            <v>0</v>
          </cell>
        </row>
        <row r="49">
          <cell r="A49" t="str">
            <v>2-93147-047-00</v>
          </cell>
          <cell r="B49" t="str">
            <v>本荘ＰＪＦ8</v>
          </cell>
          <cell r="C49">
            <v>0</v>
          </cell>
          <cell r="F49">
            <v>38064</v>
          </cell>
          <cell r="G49">
            <v>0</v>
          </cell>
        </row>
        <row r="50">
          <cell r="A50" t="str">
            <v>2-93147-048-00</v>
          </cell>
          <cell r="B50" t="str">
            <v>本荘ＰＪＦ9</v>
          </cell>
          <cell r="C50">
            <v>0</v>
          </cell>
          <cell r="F50">
            <v>38064</v>
          </cell>
          <cell r="G50">
            <v>0</v>
          </cell>
        </row>
        <row r="51">
          <cell r="A51" t="str">
            <v>2-93147-049-00</v>
          </cell>
          <cell r="B51" t="str">
            <v>本荘ＰＪＦ10</v>
          </cell>
          <cell r="C51">
            <v>0</v>
          </cell>
          <cell r="F51">
            <v>38064</v>
          </cell>
          <cell r="G51">
            <v>0</v>
          </cell>
        </row>
        <row r="52">
          <cell r="A52" t="str">
            <v>2-93147-050-00</v>
          </cell>
          <cell r="B52" t="str">
            <v>本荘ＰＪＦ11</v>
          </cell>
          <cell r="C52">
            <v>0</v>
          </cell>
          <cell r="F52">
            <v>38064</v>
          </cell>
          <cell r="G52">
            <v>0</v>
          </cell>
        </row>
        <row r="53">
          <cell r="A53" t="str">
            <v>2-93147-051-00</v>
          </cell>
          <cell r="B53" t="str">
            <v>本荘ＰＪＦ12</v>
          </cell>
          <cell r="C53">
            <v>0</v>
          </cell>
          <cell r="F53">
            <v>38064</v>
          </cell>
          <cell r="G53">
            <v>0</v>
          </cell>
        </row>
        <row r="54">
          <cell r="A54" t="str">
            <v>2-93147-052-00</v>
          </cell>
          <cell r="B54" t="str">
            <v>本荘ＰＪＦ13</v>
          </cell>
          <cell r="C54">
            <v>0</v>
          </cell>
          <cell r="F54">
            <v>38064</v>
          </cell>
          <cell r="G54">
            <v>0</v>
          </cell>
        </row>
        <row r="55">
          <cell r="A55" t="str">
            <v>2-93147-053-00</v>
          </cell>
          <cell r="B55" t="str">
            <v>本荘ＰＪＦ14</v>
          </cell>
          <cell r="C55">
            <v>0</v>
          </cell>
          <cell r="F55">
            <v>38064</v>
          </cell>
          <cell r="G55">
            <v>0</v>
          </cell>
        </row>
        <row r="56">
          <cell r="A56" t="str">
            <v>2-93147-054-00</v>
          </cell>
          <cell r="B56" t="str">
            <v>本荘ＰＪＦ15</v>
          </cell>
          <cell r="C56">
            <v>0</v>
          </cell>
          <cell r="F56">
            <v>38064</v>
          </cell>
          <cell r="G56">
            <v>0</v>
          </cell>
        </row>
        <row r="57">
          <cell r="A57" t="str">
            <v>2-93147-055-00</v>
          </cell>
          <cell r="B57" t="str">
            <v>本荘ＰＪＦ16</v>
          </cell>
          <cell r="C57">
            <v>0</v>
          </cell>
          <cell r="F57">
            <v>38064</v>
          </cell>
          <cell r="G57">
            <v>0</v>
          </cell>
        </row>
        <row r="58">
          <cell r="A58" t="str">
            <v>2-93147-056-00</v>
          </cell>
          <cell r="B58" t="str">
            <v>本荘ＰＪＦ17</v>
          </cell>
          <cell r="C58">
            <v>0</v>
          </cell>
          <cell r="F58">
            <v>38064</v>
          </cell>
          <cell r="G58">
            <v>0</v>
          </cell>
        </row>
        <row r="59">
          <cell r="A59" t="str">
            <v>2-93147-057-00</v>
          </cell>
          <cell r="B59" t="str">
            <v>本荘ＰＪＦ18</v>
          </cell>
          <cell r="C59">
            <v>0</v>
          </cell>
          <cell r="F59">
            <v>38064</v>
          </cell>
          <cell r="G59">
            <v>0</v>
          </cell>
        </row>
        <row r="60">
          <cell r="A60" t="str">
            <v>2-93147-058-00</v>
          </cell>
          <cell r="B60" t="str">
            <v>本荘ＰＪＦ19</v>
          </cell>
          <cell r="C60">
            <v>0</v>
          </cell>
          <cell r="F60">
            <v>38064</v>
          </cell>
          <cell r="G60">
            <v>0</v>
          </cell>
        </row>
        <row r="61">
          <cell r="A61" t="str">
            <v>2-93147-059-00</v>
          </cell>
          <cell r="B61" t="str">
            <v>本荘ＰＪＧ1</v>
          </cell>
          <cell r="C61">
            <v>0</v>
          </cell>
          <cell r="F61">
            <v>38064</v>
          </cell>
          <cell r="G61">
            <v>0</v>
          </cell>
        </row>
        <row r="62">
          <cell r="A62" t="str">
            <v>2-93147-060-00</v>
          </cell>
          <cell r="B62" t="str">
            <v>本荘ＰＪＧ2</v>
          </cell>
          <cell r="C62">
            <v>0</v>
          </cell>
          <cell r="F62">
            <v>38064</v>
          </cell>
          <cell r="G62">
            <v>0</v>
          </cell>
        </row>
        <row r="63">
          <cell r="A63" t="str">
            <v>2-93147-061-00</v>
          </cell>
          <cell r="B63" t="str">
            <v>本荘ＰＪＧ3</v>
          </cell>
          <cell r="C63">
            <v>0</v>
          </cell>
          <cell r="F63">
            <v>38064</v>
          </cell>
          <cell r="G63">
            <v>0</v>
          </cell>
        </row>
        <row r="64">
          <cell r="A64" t="str">
            <v>2-93147-062-00</v>
          </cell>
          <cell r="B64" t="str">
            <v>本荘ＰＪＧ4</v>
          </cell>
          <cell r="C64">
            <v>0</v>
          </cell>
          <cell r="F64">
            <v>38064</v>
          </cell>
          <cell r="G64">
            <v>0</v>
          </cell>
        </row>
        <row r="65">
          <cell r="A65" t="str">
            <v>2-93147-063-00</v>
          </cell>
          <cell r="B65" t="str">
            <v>本荘ＰＪＧ5</v>
          </cell>
          <cell r="C65">
            <v>0</v>
          </cell>
          <cell r="F65">
            <v>38064</v>
          </cell>
          <cell r="G65">
            <v>0</v>
          </cell>
        </row>
        <row r="66">
          <cell r="A66" t="str">
            <v>2-93147-064-00</v>
          </cell>
          <cell r="B66" t="str">
            <v>本荘ＰＪＨ1</v>
          </cell>
          <cell r="C66">
            <v>0</v>
          </cell>
          <cell r="F66">
            <v>38064</v>
          </cell>
          <cell r="G66">
            <v>0</v>
          </cell>
        </row>
        <row r="67">
          <cell r="A67" t="str">
            <v>2-93147-065-00</v>
          </cell>
          <cell r="B67" t="str">
            <v>本荘ＰＪＨ2</v>
          </cell>
          <cell r="C67">
            <v>0</v>
          </cell>
          <cell r="F67">
            <v>38064</v>
          </cell>
          <cell r="G67">
            <v>0</v>
          </cell>
        </row>
        <row r="68">
          <cell r="A68" t="str">
            <v>2-93147-066-00</v>
          </cell>
          <cell r="B68" t="str">
            <v>本荘ＰＪＨ3</v>
          </cell>
          <cell r="C68">
            <v>0</v>
          </cell>
          <cell r="F68">
            <v>38064</v>
          </cell>
          <cell r="G68">
            <v>0</v>
          </cell>
        </row>
        <row r="69">
          <cell r="A69" t="str">
            <v>2-93147-067-00</v>
          </cell>
          <cell r="B69" t="str">
            <v>本荘ＰＪＨ4</v>
          </cell>
          <cell r="C69">
            <v>0</v>
          </cell>
          <cell r="F69">
            <v>38064</v>
          </cell>
          <cell r="G69">
            <v>0</v>
          </cell>
        </row>
        <row r="70">
          <cell r="A70" t="str">
            <v>2-93159-018-00</v>
          </cell>
          <cell r="B70" t="str">
            <v>浜松丸塚23棟Ｂ１１</v>
          </cell>
          <cell r="C70">
            <v>164.74</v>
          </cell>
          <cell r="F70">
            <v>37798</v>
          </cell>
          <cell r="G70">
            <v>0</v>
          </cell>
        </row>
        <row r="71">
          <cell r="A71" t="str">
            <v>2-93159-019-00</v>
          </cell>
          <cell r="B71" t="str">
            <v>浜松丸塚23棟Ｂ１２</v>
          </cell>
          <cell r="C71">
            <v>150.94999999999999</v>
          </cell>
          <cell r="F71">
            <v>37798</v>
          </cell>
          <cell r="G71">
            <v>0</v>
          </cell>
        </row>
        <row r="72">
          <cell r="A72" t="str">
            <v>2-93179-004-00</v>
          </cell>
          <cell r="B72" t="str">
            <v>日下部Ⅱ③Ｃ建物</v>
          </cell>
          <cell r="C72">
            <v>160.01</v>
          </cell>
          <cell r="F72">
            <v>37796</v>
          </cell>
          <cell r="G72">
            <v>0</v>
          </cell>
        </row>
        <row r="73">
          <cell r="A73" t="str">
            <v>2-93562-001-00</v>
          </cell>
          <cell r="B73" t="str">
            <v>千音寺⑧Ａ</v>
          </cell>
          <cell r="C73">
            <v>0</v>
          </cell>
          <cell r="D73">
            <v>37967</v>
          </cell>
          <cell r="E73">
            <v>37967</v>
          </cell>
          <cell r="G73">
            <v>0</v>
          </cell>
        </row>
        <row r="74">
          <cell r="A74" t="str">
            <v>2-93562-002-00</v>
          </cell>
          <cell r="B74" t="str">
            <v>千音寺⑧Ｂ</v>
          </cell>
          <cell r="C74">
            <v>0</v>
          </cell>
          <cell r="D74">
            <v>37967</v>
          </cell>
          <cell r="E74">
            <v>37967</v>
          </cell>
          <cell r="G74">
            <v>0</v>
          </cell>
        </row>
        <row r="75">
          <cell r="A75" t="str">
            <v>2-93562-003-00</v>
          </cell>
          <cell r="B75" t="str">
            <v>千音寺⑧Ｃ</v>
          </cell>
          <cell r="C75">
            <v>0</v>
          </cell>
          <cell r="D75">
            <v>37967</v>
          </cell>
          <cell r="E75">
            <v>37967</v>
          </cell>
          <cell r="G75">
            <v>0</v>
          </cell>
        </row>
        <row r="76">
          <cell r="A76" t="str">
            <v>2-93562-004-00</v>
          </cell>
          <cell r="B76" t="str">
            <v>千音寺⑧Ｄ</v>
          </cell>
          <cell r="C76">
            <v>0</v>
          </cell>
          <cell r="D76">
            <v>37967</v>
          </cell>
          <cell r="E76">
            <v>37967</v>
          </cell>
          <cell r="G76">
            <v>0</v>
          </cell>
        </row>
        <row r="77">
          <cell r="A77" t="str">
            <v>2-93562-005-00</v>
          </cell>
          <cell r="B77" t="str">
            <v>千音寺⑧Ｅ</v>
          </cell>
          <cell r="C77">
            <v>0</v>
          </cell>
          <cell r="D77">
            <v>37967</v>
          </cell>
          <cell r="E77">
            <v>37967</v>
          </cell>
          <cell r="G77">
            <v>0</v>
          </cell>
        </row>
        <row r="78">
          <cell r="A78" t="str">
            <v>2-93562-006-00</v>
          </cell>
          <cell r="B78" t="str">
            <v>千音寺⑧Ｆ</v>
          </cell>
          <cell r="C78">
            <v>0</v>
          </cell>
          <cell r="D78">
            <v>37967</v>
          </cell>
          <cell r="E78">
            <v>37967</v>
          </cell>
          <cell r="G78">
            <v>0</v>
          </cell>
        </row>
        <row r="79">
          <cell r="A79" t="str">
            <v>2-93562-007-00</v>
          </cell>
          <cell r="B79" t="str">
            <v>千音寺⑧Ｇ</v>
          </cell>
          <cell r="C79">
            <v>0</v>
          </cell>
          <cell r="D79">
            <v>37967</v>
          </cell>
          <cell r="E79">
            <v>37967</v>
          </cell>
          <cell r="G79">
            <v>0</v>
          </cell>
        </row>
        <row r="80">
          <cell r="A80" t="str">
            <v>2-93562-008-00</v>
          </cell>
          <cell r="B80" t="str">
            <v>千音寺⑧Ｈ</v>
          </cell>
          <cell r="C80">
            <v>0</v>
          </cell>
          <cell r="D80">
            <v>37967</v>
          </cell>
          <cell r="E80">
            <v>37967</v>
          </cell>
          <cell r="G80">
            <v>0</v>
          </cell>
        </row>
        <row r="81">
          <cell r="A81" t="str">
            <v>2-93565-006-00</v>
          </cell>
          <cell r="B81" t="str">
            <v>港区西福田⑤Ａ建物</v>
          </cell>
          <cell r="C81">
            <v>0</v>
          </cell>
          <cell r="D81">
            <v>37827</v>
          </cell>
          <cell r="E81">
            <v>37802</v>
          </cell>
          <cell r="F81">
            <v>37825</v>
          </cell>
          <cell r="G81">
            <v>0</v>
          </cell>
        </row>
        <row r="82">
          <cell r="A82" t="str">
            <v>2-93565-007-00</v>
          </cell>
          <cell r="B82" t="str">
            <v>港区西福田⑤Ｂ建物</v>
          </cell>
          <cell r="C82">
            <v>0</v>
          </cell>
          <cell r="D82">
            <v>37827</v>
          </cell>
          <cell r="E82">
            <v>37802</v>
          </cell>
          <cell r="F82">
            <v>37825</v>
          </cell>
          <cell r="G82">
            <v>0</v>
          </cell>
        </row>
        <row r="83">
          <cell r="A83" t="str">
            <v>2-93565-008-00</v>
          </cell>
          <cell r="B83" t="str">
            <v>港区西福田⑤Ｃ建物</v>
          </cell>
          <cell r="C83">
            <v>0</v>
          </cell>
          <cell r="D83">
            <v>37827</v>
          </cell>
          <cell r="E83">
            <v>37802</v>
          </cell>
          <cell r="F83">
            <v>37825</v>
          </cell>
          <cell r="G83">
            <v>0</v>
          </cell>
        </row>
        <row r="84">
          <cell r="A84" t="str">
            <v>2-93565-009-00</v>
          </cell>
          <cell r="B84" t="str">
            <v>港区西福田⑤Ｄ建物</v>
          </cell>
          <cell r="C84">
            <v>0</v>
          </cell>
          <cell r="D84">
            <v>37827</v>
          </cell>
          <cell r="E84">
            <v>37802</v>
          </cell>
          <cell r="F84">
            <v>37825</v>
          </cell>
          <cell r="G84">
            <v>0</v>
          </cell>
        </row>
        <row r="85">
          <cell r="A85" t="str">
            <v>2-93565-010-00</v>
          </cell>
          <cell r="B85" t="str">
            <v>港区西福田⑤Ｅ建物</v>
          </cell>
          <cell r="C85">
            <v>0</v>
          </cell>
          <cell r="D85">
            <v>37827</v>
          </cell>
          <cell r="E85">
            <v>37802</v>
          </cell>
          <cell r="F85">
            <v>37825</v>
          </cell>
          <cell r="G85">
            <v>0</v>
          </cell>
        </row>
        <row r="86">
          <cell r="A86" t="str">
            <v>2-93755-002-00</v>
          </cell>
          <cell r="B86" t="str">
            <v>北千束⑦Ｂ</v>
          </cell>
          <cell r="C86">
            <v>0</v>
          </cell>
          <cell r="G86">
            <v>0</v>
          </cell>
        </row>
        <row r="87">
          <cell r="A87" t="str">
            <v>2-93792-001-00</v>
          </cell>
          <cell r="B87" t="str">
            <v>グリーンパーク熊野　Ａ棟</v>
          </cell>
          <cell r="C87">
            <v>272.83999999999997</v>
          </cell>
          <cell r="G87">
            <v>0</v>
          </cell>
        </row>
        <row r="88">
          <cell r="A88" t="str">
            <v>2-93794-003-00</v>
          </cell>
          <cell r="B88" t="str">
            <v>グリーンパーク堀ノ内Ⅱ Ｃ棟</v>
          </cell>
          <cell r="C88">
            <v>232.08</v>
          </cell>
          <cell r="G88">
            <v>0</v>
          </cell>
        </row>
        <row r="89">
          <cell r="A89" t="str">
            <v>2-93795-001-00</v>
          </cell>
          <cell r="B89" t="str">
            <v>ｸﾞﾘｰﾝﾊﾟｰｸ戸田Ⅱ　A棟</v>
          </cell>
          <cell r="C89">
            <v>199.59</v>
          </cell>
          <cell r="G89">
            <v>0</v>
          </cell>
        </row>
        <row r="90">
          <cell r="A90" t="str">
            <v>2-93795-002-00</v>
          </cell>
          <cell r="B90" t="str">
            <v>ｸﾞﾘｰﾝﾊﾟｰｸ戸田Ⅱ　Ｂ棟</v>
          </cell>
          <cell r="C90">
            <v>235.19</v>
          </cell>
          <cell r="G90">
            <v>0</v>
          </cell>
        </row>
        <row r="91">
          <cell r="A91" t="str">
            <v>2-93795-003-00</v>
          </cell>
          <cell r="B91" t="str">
            <v>ｸﾞﾞﾘｰﾝﾊﾟｰｸ戸田Ⅱ　Ｃ棟</v>
          </cell>
          <cell r="C91">
            <v>221.3</v>
          </cell>
          <cell r="G91">
            <v>0</v>
          </cell>
        </row>
        <row r="92">
          <cell r="A92" t="str">
            <v>2-93798-001-00</v>
          </cell>
          <cell r="B92" t="str">
            <v>ｸﾞﾘｰﾝﾊﾟｰｸ稲沢西　Ａ棟</v>
          </cell>
          <cell r="C92">
            <v>258.3</v>
          </cell>
          <cell r="G92">
            <v>0</v>
          </cell>
        </row>
        <row r="93">
          <cell r="A93" t="str">
            <v>2-93798-002-00</v>
          </cell>
          <cell r="B93" t="str">
            <v>ｸﾞﾘｰﾝﾊﾟｰｸ稲沢西B棟</v>
          </cell>
          <cell r="C93">
            <v>275.75</v>
          </cell>
          <cell r="G93">
            <v>0</v>
          </cell>
        </row>
        <row r="94">
          <cell r="A94" t="str">
            <v>2-93839-001-00</v>
          </cell>
          <cell r="B94" t="str">
            <v>ハイトス犬山長者町Ⅱ　新築工事</v>
          </cell>
          <cell r="C94">
            <v>0</v>
          </cell>
          <cell r="G94">
            <v>0</v>
          </cell>
        </row>
        <row r="95">
          <cell r="A95" t="str">
            <v>2-93969-001-00</v>
          </cell>
          <cell r="B95" t="str">
            <v>猪子石Ⅱ③A</v>
          </cell>
          <cell r="C95">
            <v>0</v>
          </cell>
          <cell r="G95">
            <v>0</v>
          </cell>
        </row>
        <row r="96">
          <cell r="A96" t="str">
            <v>2-93969-002-00</v>
          </cell>
          <cell r="B96" t="str">
            <v>猪子石Ⅱ③B</v>
          </cell>
          <cell r="C96">
            <v>0</v>
          </cell>
          <cell r="G96">
            <v>0</v>
          </cell>
        </row>
        <row r="97">
          <cell r="A97" t="str">
            <v>2-93969-003-00</v>
          </cell>
          <cell r="B97" t="str">
            <v>猪子石Ⅱ③C</v>
          </cell>
          <cell r="C97">
            <v>0</v>
          </cell>
          <cell r="G97">
            <v>0</v>
          </cell>
        </row>
        <row r="98">
          <cell r="A98" t="str">
            <v>2-94002-002-00</v>
          </cell>
          <cell r="B98" t="str">
            <v>岡崎上地Ⅱ⑯A2</v>
          </cell>
          <cell r="C98">
            <v>182.29</v>
          </cell>
          <cell r="F98">
            <v>37894</v>
          </cell>
          <cell r="G98">
            <v>0</v>
          </cell>
        </row>
        <row r="99">
          <cell r="A99" t="str">
            <v>2-94002-005-00</v>
          </cell>
          <cell r="B99" t="str">
            <v>岡崎上地Ⅱ⑯A5</v>
          </cell>
          <cell r="C99">
            <v>165.6</v>
          </cell>
          <cell r="F99">
            <v>37894</v>
          </cell>
          <cell r="G99">
            <v>0</v>
          </cell>
        </row>
        <row r="100">
          <cell r="A100" t="str">
            <v>2-94002-013-00</v>
          </cell>
          <cell r="B100" t="str">
            <v>岡崎上地Ⅱ⑯Ｃ1</v>
          </cell>
          <cell r="C100">
            <v>200.04</v>
          </cell>
          <cell r="F100">
            <v>37894</v>
          </cell>
          <cell r="G100">
            <v>0</v>
          </cell>
        </row>
        <row r="101">
          <cell r="A101" t="str">
            <v>2-94002-016-00</v>
          </cell>
          <cell r="B101" t="str">
            <v>岡崎上地Ⅱ⑯C4</v>
          </cell>
          <cell r="C101">
            <v>171.22</v>
          </cell>
          <cell r="F101">
            <v>37894</v>
          </cell>
          <cell r="G101">
            <v>0</v>
          </cell>
        </row>
        <row r="102">
          <cell r="A102" t="str">
            <v>2-94010-002-00</v>
          </cell>
          <cell r="B102" t="str">
            <v>浜松広沢⑥Ｂ</v>
          </cell>
          <cell r="C102">
            <v>142.78</v>
          </cell>
          <cell r="F102">
            <v>37861</v>
          </cell>
          <cell r="G102">
            <v>0</v>
          </cell>
        </row>
        <row r="103">
          <cell r="A103" t="str">
            <v>2-94018-006-00</v>
          </cell>
          <cell r="B103" t="str">
            <v>中小田井Ⅱ⑥Ｆ</v>
          </cell>
          <cell r="C103">
            <v>158.49</v>
          </cell>
          <cell r="F103">
            <v>37893</v>
          </cell>
          <cell r="G103">
            <v>0</v>
          </cell>
        </row>
        <row r="104">
          <cell r="A104" t="str">
            <v>2-94020-001-00</v>
          </cell>
          <cell r="B104" t="str">
            <v>大垣三津屋町31棟Ａ１</v>
          </cell>
          <cell r="C104">
            <v>0</v>
          </cell>
          <cell r="E104">
            <v>38102</v>
          </cell>
          <cell r="F104">
            <v>38100</v>
          </cell>
          <cell r="G104">
            <v>0</v>
          </cell>
        </row>
        <row r="105">
          <cell r="A105" t="str">
            <v>2-94020-002-00</v>
          </cell>
          <cell r="B105" t="str">
            <v>大垣三津屋町31棟Ａ２</v>
          </cell>
          <cell r="C105">
            <v>0</v>
          </cell>
          <cell r="E105">
            <v>38102</v>
          </cell>
          <cell r="F105">
            <v>38100</v>
          </cell>
          <cell r="G105">
            <v>0</v>
          </cell>
        </row>
        <row r="106">
          <cell r="A106" t="str">
            <v>2-94020-003-00</v>
          </cell>
          <cell r="B106" t="str">
            <v>大垣三津屋町31棟Ａ３</v>
          </cell>
          <cell r="C106">
            <v>0</v>
          </cell>
          <cell r="E106">
            <v>38102</v>
          </cell>
          <cell r="F106">
            <v>38100</v>
          </cell>
          <cell r="G106">
            <v>0</v>
          </cell>
        </row>
        <row r="107">
          <cell r="A107" t="str">
            <v>2-94020-004-00</v>
          </cell>
          <cell r="B107" t="str">
            <v>大垣三津屋町31棟Ａ４</v>
          </cell>
          <cell r="C107">
            <v>0</v>
          </cell>
          <cell r="E107">
            <v>38102</v>
          </cell>
          <cell r="F107">
            <v>38100</v>
          </cell>
          <cell r="G107">
            <v>0</v>
          </cell>
        </row>
        <row r="108">
          <cell r="A108" t="str">
            <v>2-94020-005-00</v>
          </cell>
          <cell r="B108" t="str">
            <v>大垣三津屋町31棟Ａ５</v>
          </cell>
          <cell r="C108">
            <v>0</v>
          </cell>
          <cell r="E108">
            <v>38102</v>
          </cell>
          <cell r="F108">
            <v>38100</v>
          </cell>
          <cell r="G108">
            <v>0</v>
          </cell>
        </row>
        <row r="109">
          <cell r="A109" t="str">
            <v>2-94020-006-00</v>
          </cell>
          <cell r="B109" t="str">
            <v>大垣三津屋町31棟Ａ６</v>
          </cell>
          <cell r="C109">
            <v>0</v>
          </cell>
          <cell r="E109">
            <v>38102</v>
          </cell>
          <cell r="F109">
            <v>38100</v>
          </cell>
          <cell r="G109">
            <v>0</v>
          </cell>
        </row>
        <row r="110">
          <cell r="A110" t="str">
            <v>2-94020-007-00</v>
          </cell>
          <cell r="B110" t="str">
            <v>大垣三津屋町31棟Ａ７</v>
          </cell>
          <cell r="C110">
            <v>0</v>
          </cell>
          <cell r="E110">
            <v>38102</v>
          </cell>
          <cell r="F110">
            <v>38100</v>
          </cell>
          <cell r="G110">
            <v>0</v>
          </cell>
        </row>
        <row r="111">
          <cell r="A111" t="str">
            <v>2-94020-008-00</v>
          </cell>
          <cell r="B111" t="str">
            <v>大垣三津屋町31棟Ａ８</v>
          </cell>
          <cell r="C111">
            <v>0</v>
          </cell>
          <cell r="E111">
            <v>38102</v>
          </cell>
          <cell r="F111">
            <v>38100</v>
          </cell>
          <cell r="G111">
            <v>0</v>
          </cell>
        </row>
        <row r="112">
          <cell r="A112" t="str">
            <v>2-94020-009-00</v>
          </cell>
          <cell r="B112" t="str">
            <v>大垣三津屋町31棟Ａ９</v>
          </cell>
          <cell r="C112">
            <v>0</v>
          </cell>
          <cell r="E112">
            <v>38102</v>
          </cell>
          <cell r="F112">
            <v>38100</v>
          </cell>
          <cell r="G112">
            <v>0</v>
          </cell>
        </row>
        <row r="113">
          <cell r="A113" t="str">
            <v>2-94020-010-00</v>
          </cell>
          <cell r="B113" t="str">
            <v>大垣三津屋町31棟Ａ１０</v>
          </cell>
          <cell r="C113">
            <v>0</v>
          </cell>
          <cell r="E113">
            <v>38102</v>
          </cell>
          <cell r="F113">
            <v>38100</v>
          </cell>
          <cell r="G113">
            <v>0</v>
          </cell>
        </row>
        <row r="114">
          <cell r="A114" t="str">
            <v>2-94020-011-00</v>
          </cell>
          <cell r="B114" t="str">
            <v>大垣三津屋町31棟Ａ１１</v>
          </cell>
          <cell r="C114">
            <v>0</v>
          </cell>
          <cell r="E114">
            <v>38102</v>
          </cell>
          <cell r="F114">
            <v>38100</v>
          </cell>
          <cell r="G114">
            <v>0</v>
          </cell>
        </row>
        <row r="115">
          <cell r="A115" t="str">
            <v>2-94020-012-00</v>
          </cell>
          <cell r="B115" t="str">
            <v>大垣三津屋町31棟Ａ１２</v>
          </cell>
          <cell r="C115">
            <v>0</v>
          </cell>
          <cell r="E115">
            <v>38102</v>
          </cell>
          <cell r="F115">
            <v>38100</v>
          </cell>
          <cell r="G115">
            <v>0</v>
          </cell>
        </row>
        <row r="116">
          <cell r="A116" t="str">
            <v>2-94020-013-00</v>
          </cell>
          <cell r="B116" t="str">
            <v>大垣三津屋町31棟Ａ１３</v>
          </cell>
          <cell r="C116">
            <v>0</v>
          </cell>
          <cell r="E116">
            <v>38102</v>
          </cell>
          <cell r="F116">
            <v>38100</v>
          </cell>
          <cell r="G116">
            <v>0</v>
          </cell>
        </row>
        <row r="117">
          <cell r="A117" t="str">
            <v>2-94020-014-00</v>
          </cell>
          <cell r="B117" t="str">
            <v>大垣三津屋町31棟Ａ14</v>
          </cell>
          <cell r="C117">
            <v>0</v>
          </cell>
          <cell r="E117">
            <v>38102</v>
          </cell>
          <cell r="F117">
            <v>38100</v>
          </cell>
          <cell r="G117">
            <v>0</v>
          </cell>
        </row>
        <row r="118">
          <cell r="A118" t="str">
            <v>2-94020-015-00</v>
          </cell>
          <cell r="B118" t="str">
            <v>大垣三津屋町31棟A15</v>
          </cell>
          <cell r="C118">
            <v>0</v>
          </cell>
          <cell r="E118">
            <v>38102</v>
          </cell>
          <cell r="F118">
            <v>38100</v>
          </cell>
          <cell r="G118">
            <v>0</v>
          </cell>
        </row>
        <row r="119">
          <cell r="A119" t="str">
            <v>2-94020-016-00</v>
          </cell>
          <cell r="B119" t="str">
            <v>大垣三津屋町31棟Ｂ1</v>
          </cell>
          <cell r="C119">
            <v>0</v>
          </cell>
          <cell r="E119">
            <v>38102</v>
          </cell>
          <cell r="F119">
            <v>38100</v>
          </cell>
          <cell r="G119">
            <v>0</v>
          </cell>
        </row>
        <row r="120">
          <cell r="A120" t="str">
            <v>2-94020-017-00</v>
          </cell>
          <cell r="B120" t="str">
            <v>大垣三津屋町31棟Ｂ2</v>
          </cell>
          <cell r="C120">
            <v>0</v>
          </cell>
          <cell r="E120">
            <v>38102</v>
          </cell>
          <cell r="F120">
            <v>38100</v>
          </cell>
          <cell r="G120">
            <v>0</v>
          </cell>
        </row>
        <row r="121">
          <cell r="A121" t="str">
            <v>2-94020-018-00</v>
          </cell>
          <cell r="B121" t="str">
            <v>大垣三津屋町31棟Ｂ3</v>
          </cell>
          <cell r="C121">
            <v>0</v>
          </cell>
          <cell r="E121">
            <v>38102</v>
          </cell>
          <cell r="F121">
            <v>38100</v>
          </cell>
          <cell r="G121">
            <v>0</v>
          </cell>
        </row>
        <row r="122">
          <cell r="A122" t="str">
            <v>2-94020-019-00</v>
          </cell>
          <cell r="B122" t="str">
            <v>大垣三津屋町31棟Ｂ4</v>
          </cell>
          <cell r="C122">
            <v>0</v>
          </cell>
          <cell r="E122">
            <v>38102</v>
          </cell>
          <cell r="F122">
            <v>38100</v>
          </cell>
          <cell r="G122">
            <v>0</v>
          </cell>
        </row>
        <row r="123">
          <cell r="A123" t="str">
            <v>2-94020-020-00</v>
          </cell>
          <cell r="B123" t="str">
            <v>大垣三津屋町31棟Ｂ5</v>
          </cell>
          <cell r="C123">
            <v>0</v>
          </cell>
          <cell r="E123">
            <v>38102</v>
          </cell>
          <cell r="F123">
            <v>38100</v>
          </cell>
          <cell r="G123">
            <v>0</v>
          </cell>
        </row>
        <row r="124">
          <cell r="A124" t="str">
            <v>2-94020-021-00</v>
          </cell>
          <cell r="B124" t="str">
            <v>大垣三津屋町31棟Ｂ6</v>
          </cell>
          <cell r="C124">
            <v>0</v>
          </cell>
          <cell r="E124">
            <v>38102</v>
          </cell>
          <cell r="F124">
            <v>38100</v>
          </cell>
          <cell r="G124">
            <v>0</v>
          </cell>
        </row>
        <row r="125">
          <cell r="A125" t="str">
            <v>2-94020-022-00</v>
          </cell>
          <cell r="B125" t="str">
            <v>大垣三津屋町31棟Ｃ1</v>
          </cell>
          <cell r="C125">
            <v>0</v>
          </cell>
          <cell r="E125">
            <v>38102</v>
          </cell>
          <cell r="F125">
            <v>38100</v>
          </cell>
          <cell r="G125">
            <v>0</v>
          </cell>
        </row>
        <row r="126">
          <cell r="A126" t="str">
            <v>2-94020-023-00</v>
          </cell>
          <cell r="B126" t="str">
            <v>大垣三津屋町31棟Ｃ2</v>
          </cell>
          <cell r="C126">
            <v>0</v>
          </cell>
          <cell r="E126">
            <v>38102</v>
          </cell>
          <cell r="F126">
            <v>38100</v>
          </cell>
          <cell r="G126">
            <v>0</v>
          </cell>
        </row>
        <row r="127">
          <cell r="A127" t="str">
            <v>2-94020-024-00</v>
          </cell>
          <cell r="B127" t="str">
            <v>大垣三津屋町31棟Ｃ3</v>
          </cell>
          <cell r="C127">
            <v>0</v>
          </cell>
          <cell r="E127">
            <v>38102</v>
          </cell>
          <cell r="F127">
            <v>38100</v>
          </cell>
          <cell r="G127">
            <v>0</v>
          </cell>
        </row>
        <row r="128">
          <cell r="A128" t="str">
            <v>2-94020-025-00</v>
          </cell>
          <cell r="B128" t="str">
            <v>大垣三津屋町31棟Ｃ4</v>
          </cell>
          <cell r="C128">
            <v>0</v>
          </cell>
          <cell r="E128">
            <v>38102</v>
          </cell>
          <cell r="F128">
            <v>38100</v>
          </cell>
          <cell r="G128">
            <v>0</v>
          </cell>
        </row>
        <row r="129">
          <cell r="A129" t="str">
            <v>2-94020-026-00</v>
          </cell>
          <cell r="B129" t="str">
            <v>大垣三津屋町31棟Ｃ5</v>
          </cell>
          <cell r="C129">
            <v>0</v>
          </cell>
          <cell r="E129">
            <v>38102</v>
          </cell>
          <cell r="F129">
            <v>38100</v>
          </cell>
          <cell r="G129">
            <v>0</v>
          </cell>
        </row>
        <row r="130">
          <cell r="A130" t="str">
            <v>2-94020-027-00</v>
          </cell>
          <cell r="B130" t="str">
            <v>大垣三津屋町31棟Ｃ6</v>
          </cell>
          <cell r="C130">
            <v>0</v>
          </cell>
          <cell r="E130">
            <v>38102</v>
          </cell>
          <cell r="F130">
            <v>38100</v>
          </cell>
          <cell r="G130">
            <v>0</v>
          </cell>
        </row>
        <row r="131">
          <cell r="A131" t="str">
            <v>2-94020-028-00</v>
          </cell>
          <cell r="B131" t="str">
            <v>大垣三津屋町31棟Ｃ7</v>
          </cell>
          <cell r="C131">
            <v>0</v>
          </cell>
          <cell r="E131">
            <v>38102</v>
          </cell>
          <cell r="F131">
            <v>38100</v>
          </cell>
          <cell r="G131">
            <v>0</v>
          </cell>
        </row>
        <row r="132">
          <cell r="A132" t="str">
            <v>2-94020-029-00</v>
          </cell>
          <cell r="B132" t="str">
            <v>大垣三津屋町31棟Ｃ8</v>
          </cell>
          <cell r="C132">
            <v>0</v>
          </cell>
          <cell r="E132">
            <v>38102</v>
          </cell>
          <cell r="F132">
            <v>38100</v>
          </cell>
          <cell r="G132">
            <v>0</v>
          </cell>
        </row>
        <row r="133">
          <cell r="A133" t="str">
            <v>2-94020-030-00</v>
          </cell>
          <cell r="B133" t="str">
            <v>大垣三津屋町31棟Ｃ9</v>
          </cell>
          <cell r="C133">
            <v>0</v>
          </cell>
          <cell r="E133">
            <v>38102</v>
          </cell>
          <cell r="F133">
            <v>38100</v>
          </cell>
          <cell r="G133">
            <v>0</v>
          </cell>
        </row>
        <row r="134">
          <cell r="A134" t="str">
            <v>2-94020-031-00</v>
          </cell>
          <cell r="B134" t="str">
            <v>大垣三津屋町31棟Ｃ10</v>
          </cell>
          <cell r="C134">
            <v>0</v>
          </cell>
          <cell r="E134">
            <v>38102</v>
          </cell>
          <cell r="F134">
            <v>38100</v>
          </cell>
          <cell r="G134">
            <v>0</v>
          </cell>
        </row>
        <row r="135">
          <cell r="A135" t="str">
            <v>2-94022-001-00</v>
          </cell>
          <cell r="B135" t="str">
            <v>大府若草町⑩Ａ１</v>
          </cell>
          <cell r="C135">
            <v>144.58000000000001</v>
          </cell>
          <cell r="F135">
            <v>37943</v>
          </cell>
          <cell r="G135">
            <v>0</v>
          </cell>
        </row>
        <row r="136">
          <cell r="A136" t="str">
            <v>2-94022-002-00</v>
          </cell>
          <cell r="B136" t="str">
            <v>大府若草町⑩Ａ２</v>
          </cell>
          <cell r="C136">
            <v>143.86000000000001</v>
          </cell>
          <cell r="F136">
            <v>37943</v>
          </cell>
          <cell r="G136">
            <v>0</v>
          </cell>
        </row>
        <row r="137">
          <cell r="A137" t="str">
            <v>2-94022-003-00</v>
          </cell>
          <cell r="B137" t="str">
            <v>大府若草町⑩Ａ３</v>
          </cell>
          <cell r="C137">
            <v>150.88</v>
          </cell>
          <cell r="F137">
            <v>37943</v>
          </cell>
          <cell r="G137">
            <v>0</v>
          </cell>
        </row>
        <row r="138">
          <cell r="A138" t="str">
            <v>2-94022-004-00</v>
          </cell>
          <cell r="B138" t="str">
            <v>大府若草町⑩Ａ４</v>
          </cell>
          <cell r="C138">
            <v>155.09</v>
          </cell>
          <cell r="F138">
            <v>37943</v>
          </cell>
          <cell r="G138">
            <v>0</v>
          </cell>
        </row>
        <row r="139">
          <cell r="A139" t="str">
            <v>2-94022-005-00</v>
          </cell>
          <cell r="B139" t="str">
            <v>大府若草町⑩Ｂ１</v>
          </cell>
          <cell r="C139">
            <v>142.55000000000001</v>
          </cell>
          <cell r="F139">
            <v>37943</v>
          </cell>
          <cell r="G139">
            <v>0</v>
          </cell>
        </row>
        <row r="140">
          <cell r="A140" t="str">
            <v>2-94022-006-00</v>
          </cell>
          <cell r="B140" t="str">
            <v>大府若草町⑩Ｂ２</v>
          </cell>
          <cell r="C140">
            <v>144.43</v>
          </cell>
          <cell r="F140">
            <v>37943</v>
          </cell>
          <cell r="G140">
            <v>0</v>
          </cell>
        </row>
        <row r="141">
          <cell r="A141" t="str">
            <v>2-94022-007-00</v>
          </cell>
          <cell r="B141" t="str">
            <v>大府若草町⑩Ｂ３</v>
          </cell>
          <cell r="C141">
            <v>138.80000000000001</v>
          </cell>
          <cell r="F141">
            <v>37943</v>
          </cell>
          <cell r="G141">
            <v>0</v>
          </cell>
        </row>
        <row r="142">
          <cell r="A142" t="str">
            <v>2-94022-008-00</v>
          </cell>
          <cell r="B142" t="str">
            <v>大府若草町⑩Ｂ４</v>
          </cell>
          <cell r="C142">
            <v>144.31</v>
          </cell>
          <cell r="F142">
            <v>37943</v>
          </cell>
          <cell r="G142">
            <v>0</v>
          </cell>
        </row>
        <row r="143">
          <cell r="A143" t="str">
            <v>2-94022-009-00</v>
          </cell>
          <cell r="B143" t="str">
            <v>大府若草町⑩Ｂ５</v>
          </cell>
          <cell r="C143">
            <v>155.38999999999999</v>
          </cell>
          <cell r="F143">
            <v>37943</v>
          </cell>
          <cell r="G143">
            <v>0</v>
          </cell>
        </row>
        <row r="144">
          <cell r="A144" t="str">
            <v>2-94022-010-00</v>
          </cell>
          <cell r="B144" t="str">
            <v>大府若草町⑩Ｂ６</v>
          </cell>
          <cell r="C144">
            <v>210.66</v>
          </cell>
          <cell r="F144">
            <v>37943</v>
          </cell>
          <cell r="G144">
            <v>0</v>
          </cell>
        </row>
        <row r="145">
          <cell r="A145" t="str">
            <v>2-94028-001-00</v>
          </cell>
          <cell r="B145" t="str">
            <v>昭和町⑭Ａ１</v>
          </cell>
          <cell r="C145">
            <v>142.55000000000001</v>
          </cell>
          <cell r="D145">
            <v>37981</v>
          </cell>
          <cell r="E145">
            <v>38007</v>
          </cell>
          <cell r="F145">
            <v>37689</v>
          </cell>
          <cell r="G145">
            <v>0</v>
          </cell>
        </row>
        <row r="146">
          <cell r="A146" t="str">
            <v>2-94028-002-00</v>
          </cell>
          <cell r="B146" t="str">
            <v>昭和町⑭Ａ２</v>
          </cell>
          <cell r="C146">
            <v>142.63</v>
          </cell>
          <cell r="D146">
            <v>37981</v>
          </cell>
          <cell r="E146">
            <v>38007</v>
          </cell>
          <cell r="F146">
            <v>37689</v>
          </cell>
          <cell r="G146">
            <v>0</v>
          </cell>
        </row>
        <row r="147">
          <cell r="A147" t="str">
            <v>2-94028-003-00</v>
          </cell>
          <cell r="B147" t="str">
            <v>昭和町⑭Ａ３</v>
          </cell>
          <cell r="C147">
            <v>142.43</v>
          </cell>
          <cell r="D147">
            <v>37981</v>
          </cell>
          <cell r="E147">
            <v>38007</v>
          </cell>
          <cell r="F147">
            <v>37689</v>
          </cell>
          <cell r="G147">
            <v>0</v>
          </cell>
        </row>
        <row r="148">
          <cell r="A148" t="str">
            <v>2-94028-004-00</v>
          </cell>
          <cell r="B148" t="str">
            <v>昭和町⑭Ａ４</v>
          </cell>
          <cell r="C148">
            <v>150.01</v>
          </cell>
          <cell r="D148">
            <v>37981</v>
          </cell>
          <cell r="E148">
            <v>38007</v>
          </cell>
          <cell r="F148">
            <v>37689</v>
          </cell>
          <cell r="G148">
            <v>0</v>
          </cell>
        </row>
        <row r="149">
          <cell r="A149" t="str">
            <v>2-94028-005-00</v>
          </cell>
          <cell r="B149" t="str">
            <v>昭和町⑭Ａ５</v>
          </cell>
          <cell r="C149">
            <v>136.80000000000001</v>
          </cell>
          <cell r="D149">
            <v>37981</v>
          </cell>
          <cell r="E149">
            <v>38007</v>
          </cell>
          <cell r="F149">
            <v>37689</v>
          </cell>
          <cell r="G149">
            <v>0</v>
          </cell>
        </row>
        <row r="150">
          <cell r="A150" t="str">
            <v>2-94028-006-00</v>
          </cell>
          <cell r="B150" t="str">
            <v>昭和町⑭Ａ６</v>
          </cell>
          <cell r="C150">
            <v>146.77000000000001</v>
          </cell>
          <cell r="D150">
            <v>37981</v>
          </cell>
          <cell r="E150">
            <v>38007</v>
          </cell>
          <cell r="F150">
            <v>37689</v>
          </cell>
          <cell r="G150">
            <v>0</v>
          </cell>
        </row>
        <row r="151">
          <cell r="A151" t="str">
            <v>2-94028-007-00</v>
          </cell>
          <cell r="B151" t="str">
            <v>昭和町⑭Ａ７</v>
          </cell>
          <cell r="C151">
            <v>146.43</v>
          </cell>
          <cell r="D151">
            <v>37981</v>
          </cell>
          <cell r="E151">
            <v>38007</v>
          </cell>
          <cell r="F151">
            <v>37689</v>
          </cell>
          <cell r="G151">
            <v>0</v>
          </cell>
        </row>
        <row r="152">
          <cell r="A152" t="str">
            <v>2-94028-008-00</v>
          </cell>
          <cell r="B152" t="str">
            <v>昭和町⑭Ａ８</v>
          </cell>
          <cell r="C152">
            <v>146.09</v>
          </cell>
          <cell r="D152">
            <v>37981</v>
          </cell>
          <cell r="E152">
            <v>38007</v>
          </cell>
          <cell r="F152">
            <v>37689</v>
          </cell>
          <cell r="G152">
            <v>0</v>
          </cell>
        </row>
        <row r="153">
          <cell r="A153" t="str">
            <v>2-94028-009-00</v>
          </cell>
          <cell r="B153" t="str">
            <v>昭和町⑭Ａ９</v>
          </cell>
          <cell r="C153">
            <v>136.06</v>
          </cell>
          <cell r="D153">
            <v>37981</v>
          </cell>
          <cell r="E153">
            <v>38007</v>
          </cell>
          <cell r="F153">
            <v>37689</v>
          </cell>
          <cell r="G153">
            <v>0</v>
          </cell>
        </row>
        <row r="154">
          <cell r="A154" t="str">
            <v>2-94028-010-00</v>
          </cell>
          <cell r="B154" t="str">
            <v>昭和町⑭Ｂ１</v>
          </cell>
          <cell r="C154">
            <v>150.76</v>
          </cell>
          <cell r="D154">
            <v>37981</v>
          </cell>
          <cell r="E154">
            <v>38007</v>
          </cell>
          <cell r="F154">
            <v>37689</v>
          </cell>
          <cell r="G154">
            <v>0</v>
          </cell>
        </row>
        <row r="155">
          <cell r="A155" t="str">
            <v>2-94028-011-00</v>
          </cell>
          <cell r="B155" t="str">
            <v>昭和町⑭Ｂ２</v>
          </cell>
          <cell r="C155">
            <v>146.07</v>
          </cell>
          <cell r="D155">
            <v>37981</v>
          </cell>
          <cell r="E155">
            <v>38007</v>
          </cell>
          <cell r="F155">
            <v>37689</v>
          </cell>
          <cell r="G155">
            <v>0</v>
          </cell>
        </row>
        <row r="156">
          <cell r="A156" t="str">
            <v>2-94028-012-00</v>
          </cell>
          <cell r="B156" t="str">
            <v>昭和町⑭Ｂ３</v>
          </cell>
          <cell r="C156">
            <v>166.09</v>
          </cell>
          <cell r="D156">
            <v>37981</v>
          </cell>
          <cell r="E156">
            <v>38007</v>
          </cell>
          <cell r="F156">
            <v>37689</v>
          </cell>
          <cell r="G156">
            <v>0</v>
          </cell>
        </row>
        <row r="157">
          <cell r="A157" t="str">
            <v>2-94028-013-00</v>
          </cell>
          <cell r="B157" t="str">
            <v>昭和町⑭Ｂ４</v>
          </cell>
          <cell r="C157">
            <v>163.87</v>
          </cell>
          <cell r="D157">
            <v>37981</v>
          </cell>
          <cell r="E157">
            <v>38007</v>
          </cell>
          <cell r="F157">
            <v>37689</v>
          </cell>
          <cell r="G157">
            <v>0</v>
          </cell>
        </row>
        <row r="158">
          <cell r="A158" t="str">
            <v>2-94028-014-00</v>
          </cell>
          <cell r="B158" t="str">
            <v>昭和町⑭Ｂ５</v>
          </cell>
          <cell r="C158">
            <v>142.47999999999999</v>
          </cell>
          <cell r="D158">
            <v>37981</v>
          </cell>
          <cell r="E158">
            <v>38007</v>
          </cell>
          <cell r="F158">
            <v>37689</v>
          </cell>
          <cell r="G158">
            <v>0</v>
          </cell>
        </row>
        <row r="159">
          <cell r="A159" t="str">
            <v>2-94031-001-00</v>
          </cell>
          <cell r="B159" t="str">
            <v>星川⑧Ａ1</v>
          </cell>
          <cell r="C159">
            <v>171.41</v>
          </cell>
          <cell r="F159">
            <v>38043</v>
          </cell>
          <cell r="G159">
            <v>0</v>
          </cell>
        </row>
        <row r="160">
          <cell r="A160" t="str">
            <v>2-94031-002-00</v>
          </cell>
          <cell r="B160" t="str">
            <v>星川⑧A2</v>
          </cell>
          <cell r="C160">
            <v>170.06</v>
          </cell>
          <cell r="F160">
            <v>38043</v>
          </cell>
          <cell r="G160">
            <v>0</v>
          </cell>
        </row>
        <row r="161">
          <cell r="A161" t="str">
            <v>2-94031-003-00</v>
          </cell>
          <cell r="B161" t="str">
            <v>星川⑧B1</v>
          </cell>
          <cell r="C161">
            <v>142.47999999999999</v>
          </cell>
          <cell r="F161">
            <v>38043</v>
          </cell>
          <cell r="G161">
            <v>0</v>
          </cell>
        </row>
        <row r="162">
          <cell r="A162" t="str">
            <v>2-94031-004-00</v>
          </cell>
          <cell r="B162" t="str">
            <v>星川⑧B2</v>
          </cell>
          <cell r="C162">
            <v>143.77000000000001</v>
          </cell>
          <cell r="F162">
            <v>38043</v>
          </cell>
          <cell r="G162">
            <v>0</v>
          </cell>
        </row>
        <row r="163">
          <cell r="A163" t="str">
            <v>2-94031-005-00</v>
          </cell>
          <cell r="B163" t="str">
            <v>星川⑧B3</v>
          </cell>
          <cell r="C163">
            <v>150.01</v>
          </cell>
          <cell r="F163">
            <v>38043</v>
          </cell>
          <cell r="G163">
            <v>0</v>
          </cell>
        </row>
        <row r="164">
          <cell r="A164" t="str">
            <v>2-94031-006-00</v>
          </cell>
          <cell r="B164" t="str">
            <v>星川⑧B4</v>
          </cell>
          <cell r="C164">
            <v>147.69</v>
          </cell>
          <cell r="F164">
            <v>38043</v>
          </cell>
          <cell r="G164">
            <v>0</v>
          </cell>
        </row>
        <row r="165">
          <cell r="A165" t="str">
            <v>2-94031-007-00</v>
          </cell>
          <cell r="B165" t="str">
            <v>星川⑧B5</v>
          </cell>
          <cell r="C165">
            <v>142.19</v>
          </cell>
          <cell r="F165">
            <v>38043</v>
          </cell>
          <cell r="G165">
            <v>0</v>
          </cell>
        </row>
        <row r="166">
          <cell r="A166" t="str">
            <v>2-94031-008-00</v>
          </cell>
          <cell r="B166" t="str">
            <v>星川⑧B6</v>
          </cell>
          <cell r="C166">
            <v>142.56</v>
          </cell>
          <cell r="F166">
            <v>38043</v>
          </cell>
          <cell r="G166">
            <v>0</v>
          </cell>
        </row>
        <row r="167">
          <cell r="A167" t="str">
            <v>2-94032-001-00</v>
          </cell>
          <cell r="B167" t="str">
            <v>磐田今之浦④Ａ</v>
          </cell>
          <cell r="C167">
            <v>142.25</v>
          </cell>
          <cell r="G167">
            <v>0</v>
          </cell>
        </row>
        <row r="168">
          <cell r="A168" t="str">
            <v>2-94032-002-00</v>
          </cell>
          <cell r="B168" t="str">
            <v>磐田今之浦④Ｂ</v>
          </cell>
          <cell r="C168">
            <v>160.58000000000001</v>
          </cell>
          <cell r="G168">
            <v>0</v>
          </cell>
        </row>
        <row r="169">
          <cell r="A169" t="str">
            <v>2-94032-003-00</v>
          </cell>
          <cell r="B169" t="str">
            <v>磐田今之浦④Ｃ</v>
          </cell>
          <cell r="C169">
            <v>144.4</v>
          </cell>
          <cell r="G169">
            <v>0</v>
          </cell>
        </row>
        <row r="170">
          <cell r="A170" t="str">
            <v>2-94032-004-00</v>
          </cell>
          <cell r="B170" t="str">
            <v>磐田今之浦④Ｄ</v>
          </cell>
          <cell r="C170">
            <v>182.78</v>
          </cell>
          <cell r="G170">
            <v>0</v>
          </cell>
        </row>
        <row r="171">
          <cell r="A171" t="str">
            <v>2-94042-001-00</v>
          </cell>
          <cell r="B171" t="str">
            <v>東中島③Ａ</v>
          </cell>
          <cell r="C171">
            <v>180.72</v>
          </cell>
          <cell r="E171">
            <v>38001</v>
          </cell>
          <cell r="F171">
            <v>38034</v>
          </cell>
          <cell r="G171">
            <v>0</v>
          </cell>
        </row>
        <row r="172">
          <cell r="A172" t="str">
            <v>2-94042-002-00</v>
          </cell>
          <cell r="B172" t="str">
            <v>東中島③Ｂ</v>
          </cell>
          <cell r="C172">
            <v>185.66</v>
          </cell>
          <cell r="E172">
            <v>38001</v>
          </cell>
          <cell r="F172">
            <v>38034</v>
          </cell>
          <cell r="G172">
            <v>0</v>
          </cell>
        </row>
        <row r="173">
          <cell r="A173" t="str">
            <v>2-94042-003-00</v>
          </cell>
          <cell r="B173" t="str">
            <v>東中島③Ｃ</v>
          </cell>
          <cell r="C173">
            <v>200.2</v>
          </cell>
          <cell r="E173">
            <v>38001</v>
          </cell>
          <cell r="F173">
            <v>38034</v>
          </cell>
          <cell r="G173">
            <v>0</v>
          </cell>
        </row>
        <row r="174">
          <cell r="A174" t="str">
            <v>2-94043-001-00</v>
          </cell>
          <cell r="B174" t="str">
            <v>五反田⑫Ａ1</v>
          </cell>
          <cell r="C174">
            <v>174.72</v>
          </cell>
          <cell r="F174">
            <v>37894</v>
          </cell>
          <cell r="G174">
            <v>0</v>
          </cell>
        </row>
        <row r="175">
          <cell r="A175" t="str">
            <v>2-94043-004-00</v>
          </cell>
          <cell r="B175" t="str">
            <v>五反田⑫Ａ4</v>
          </cell>
          <cell r="C175">
            <v>169.42</v>
          </cell>
          <cell r="F175">
            <v>37894</v>
          </cell>
          <cell r="G175">
            <v>0</v>
          </cell>
        </row>
        <row r="176">
          <cell r="A176" t="str">
            <v>2-94043-005-00</v>
          </cell>
          <cell r="B176" t="str">
            <v>五反田⑫Ａ5</v>
          </cell>
          <cell r="C176">
            <v>169.4</v>
          </cell>
          <cell r="F176">
            <v>37894</v>
          </cell>
          <cell r="G176">
            <v>0</v>
          </cell>
        </row>
        <row r="177">
          <cell r="A177" t="str">
            <v>2-94043-006-00</v>
          </cell>
          <cell r="B177" t="str">
            <v>五反田⑫Ａ6</v>
          </cell>
          <cell r="C177">
            <v>174.61</v>
          </cell>
          <cell r="F177">
            <v>37894</v>
          </cell>
          <cell r="G177">
            <v>0</v>
          </cell>
        </row>
        <row r="178">
          <cell r="A178" t="str">
            <v>2-94046-001-00</v>
          </cell>
          <cell r="B178" t="str">
            <v>浜松小池③Ａ</v>
          </cell>
          <cell r="C178">
            <v>200.41</v>
          </cell>
          <cell r="F178">
            <v>38001</v>
          </cell>
          <cell r="G178">
            <v>0</v>
          </cell>
        </row>
        <row r="179">
          <cell r="A179" t="str">
            <v>2-94046-002-00</v>
          </cell>
          <cell r="B179" t="str">
            <v>浜松小池③Ｂ</v>
          </cell>
          <cell r="C179">
            <v>206.12</v>
          </cell>
          <cell r="F179">
            <v>38001</v>
          </cell>
          <cell r="G179">
            <v>0</v>
          </cell>
        </row>
        <row r="180">
          <cell r="A180" t="str">
            <v>2-94046-003-00</v>
          </cell>
          <cell r="B180" t="str">
            <v>浜松小池③Ｃ</v>
          </cell>
          <cell r="C180">
            <v>222.88</v>
          </cell>
          <cell r="F180">
            <v>38001</v>
          </cell>
          <cell r="G180">
            <v>0</v>
          </cell>
        </row>
        <row r="181">
          <cell r="A181" t="str">
            <v>2-94052-001-00</v>
          </cell>
          <cell r="B181" t="str">
            <v>新居屋Ⅵ⑪Ａ1</v>
          </cell>
          <cell r="C181">
            <v>148.77000000000001</v>
          </cell>
          <cell r="F181">
            <v>38013</v>
          </cell>
          <cell r="G181">
            <v>0</v>
          </cell>
        </row>
        <row r="182">
          <cell r="A182" t="str">
            <v>2-94052-002-00</v>
          </cell>
          <cell r="B182" t="str">
            <v>新居屋Ⅵ⑪Ａ2</v>
          </cell>
          <cell r="C182">
            <v>147.29</v>
          </cell>
          <cell r="F182">
            <v>38013</v>
          </cell>
          <cell r="G182">
            <v>0</v>
          </cell>
        </row>
        <row r="183">
          <cell r="A183" t="str">
            <v>2-94052-003-00</v>
          </cell>
          <cell r="B183" t="str">
            <v>新居屋Ⅵ⑪Ａ3</v>
          </cell>
          <cell r="C183">
            <v>136.4</v>
          </cell>
          <cell r="F183">
            <v>38013</v>
          </cell>
          <cell r="G183">
            <v>0</v>
          </cell>
        </row>
        <row r="184">
          <cell r="A184" t="str">
            <v>2-94052-004-00</v>
          </cell>
          <cell r="B184" t="str">
            <v>新居屋Ⅵ⑪Ａ4</v>
          </cell>
          <cell r="C184">
            <v>142.38</v>
          </cell>
          <cell r="F184">
            <v>38013</v>
          </cell>
          <cell r="G184">
            <v>0</v>
          </cell>
        </row>
        <row r="185">
          <cell r="A185" t="str">
            <v>2-94052-005-00</v>
          </cell>
          <cell r="B185" t="str">
            <v>新居屋Ⅵ⑪Ａ5</v>
          </cell>
          <cell r="C185">
            <v>153.22</v>
          </cell>
          <cell r="F185">
            <v>38013</v>
          </cell>
          <cell r="G185">
            <v>0</v>
          </cell>
        </row>
        <row r="186">
          <cell r="A186" t="str">
            <v>2-94052-006-00</v>
          </cell>
          <cell r="B186" t="str">
            <v>新居屋Ⅵ⑪Ｂ1</v>
          </cell>
          <cell r="C186">
            <v>156.80000000000001</v>
          </cell>
          <cell r="F186">
            <v>38013</v>
          </cell>
          <cell r="G186">
            <v>0</v>
          </cell>
        </row>
        <row r="187">
          <cell r="A187" t="str">
            <v>2-94052-007-00</v>
          </cell>
          <cell r="B187" t="str">
            <v>新居屋Ⅵ⑪Ｂ2</v>
          </cell>
          <cell r="C187">
            <v>156.44999999999999</v>
          </cell>
          <cell r="F187">
            <v>38013</v>
          </cell>
          <cell r="G187">
            <v>0</v>
          </cell>
        </row>
        <row r="188">
          <cell r="A188" t="str">
            <v>2-94052-008-00</v>
          </cell>
          <cell r="B188" t="str">
            <v>新居屋Ⅵ⑪Ｂ3</v>
          </cell>
          <cell r="C188">
            <v>155.76</v>
          </cell>
          <cell r="F188">
            <v>38013</v>
          </cell>
          <cell r="G188">
            <v>0</v>
          </cell>
        </row>
        <row r="189">
          <cell r="A189" t="str">
            <v>2-94052-009-00</v>
          </cell>
          <cell r="B189" t="str">
            <v>新居屋Ⅵ⑪Ｂ4</v>
          </cell>
          <cell r="C189">
            <v>132.24</v>
          </cell>
          <cell r="F189">
            <v>38013</v>
          </cell>
          <cell r="G189">
            <v>0</v>
          </cell>
        </row>
        <row r="190">
          <cell r="A190" t="str">
            <v>2-94052-010-00</v>
          </cell>
          <cell r="B190" t="str">
            <v>新居屋Ⅵ⑪Ｂ5</v>
          </cell>
          <cell r="C190">
            <v>132.26</v>
          </cell>
          <cell r="F190">
            <v>38013</v>
          </cell>
          <cell r="G190">
            <v>0</v>
          </cell>
        </row>
        <row r="191">
          <cell r="A191" t="str">
            <v>2-94052-011-00</v>
          </cell>
          <cell r="B191" t="str">
            <v>新居屋Ⅵ⑪Ｂ6</v>
          </cell>
          <cell r="C191">
            <v>145.46</v>
          </cell>
          <cell r="F191">
            <v>38013</v>
          </cell>
          <cell r="G191">
            <v>0</v>
          </cell>
        </row>
        <row r="192">
          <cell r="A192" t="str">
            <v>2-94058-001-00</v>
          </cell>
          <cell r="B192" t="str">
            <v>港区藤高③Ａ</v>
          </cell>
          <cell r="C192">
            <v>152</v>
          </cell>
          <cell r="D192">
            <v>37953</v>
          </cell>
          <cell r="E192">
            <v>37953</v>
          </cell>
          <cell r="F192">
            <v>37953</v>
          </cell>
          <cell r="G192">
            <v>0</v>
          </cell>
        </row>
        <row r="193">
          <cell r="A193" t="str">
            <v>2-94058-002-00</v>
          </cell>
          <cell r="B193" t="str">
            <v>港区藤高③Ｂ</v>
          </cell>
          <cell r="C193">
            <v>167.32</v>
          </cell>
          <cell r="D193">
            <v>37953</v>
          </cell>
          <cell r="E193">
            <v>37953</v>
          </cell>
          <cell r="F193">
            <v>37953</v>
          </cell>
          <cell r="G193">
            <v>0</v>
          </cell>
        </row>
        <row r="194">
          <cell r="A194" t="str">
            <v>2-94058-003-00</v>
          </cell>
          <cell r="B194" t="str">
            <v>港区藤高③Ｃ</v>
          </cell>
          <cell r="C194">
            <v>163.61000000000001</v>
          </cell>
          <cell r="D194">
            <v>37953</v>
          </cell>
          <cell r="E194">
            <v>37953</v>
          </cell>
          <cell r="F194">
            <v>37953</v>
          </cell>
          <cell r="G194">
            <v>0</v>
          </cell>
        </row>
        <row r="195">
          <cell r="A195" t="str">
            <v>2-94061-001-00</v>
          </cell>
          <cell r="B195" t="str">
            <v>町方新田Ⅱ⑥Ａ</v>
          </cell>
          <cell r="C195">
            <v>167.37</v>
          </cell>
          <cell r="D195">
            <v>38017</v>
          </cell>
          <cell r="E195">
            <v>38017</v>
          </cell>
          <cell r="F195">
            <v>38015</v>
          </cell>
          <cell r="G195">
            <v>0</v>
          </cell>
        </row>
        <row r="196">
          <cell r="A196" t="str">
            <v>2-94061-002-00</v>
          </cell>
          <cell r="B196" t="str">
            <v>町方新田Ⅱ⑥Ｂ</v>
          </cell>
          <cell r="C196">
            <v>161.61000000000001</v>
          </cell>
          <cell r="D196">
            <v>38017</v>
          </cell>
          <cell r="E196">
            <v>38017</v>
          </cell>
          <cell r="F196">
            <v>38015</v>
          </cell>
          <cell r="G196">
            <v>0</v>
          </cell>
        </row>
        <row r="197">
          <cell r="A197" t="str">
            <v>2-94061-003-00</v>
          </cell>
          <cell r="B197" t="str">
            <v>町方新田Ⅱ⑥Ｃ</v>
          </cell>
          <cell r="C197">
            <v>161.88</v>
          </cell>
          <cell r="D197">
            <v>38017</v>
          </cell>
          <cell r="E197">
            <v>38017</v>
          </cell>
          <cell r="F197">
            <v>38015</v>
          </cell>
          <cell r="G197">
            <v>0</v>
          </cell>
        </row>
        <row r="198">
          <cell r="A198" t="str">
            <v>2-94061-004-00</v>
          </cell>
          <cell r="B198" t="str">
            <v>町方新田Ⅱ⑥Ｄ</v>
          </cell>
          <cell r="C198">
            <v>163.03</v>
          </cell>
          <cell r="D198">
            <v>38017</v>
          </cell>
          <cell r="E198">
            <v>38017</v>
          </cell>
          <cell r="F198">
            <v>38015</v>
          </cell>
          <cell r="G198">
            <v>0</v>
          </cell>
        </row>
        <row r="199">
          <cell r="A199" t="str">
            <v>2-94062-001-00</v>
          </cell>
          <cell r="B199" t="str">
            <v>港区船頭場⑨Ａ</v>
          </cell>
          <cell r="C199">
            <v>201.71</v>
          </cell>
          <cell r="F199">
            <v>38058</v>
          </cell>
          <cell r="G199">
            <v>0</v>
          </cell>
        </row>
        <row r="200">
          <cell r="A200" t="str">
            <v>2-94062-002-00</v>
          </cell>
          <cell r="B200" t="str">
            <v>港区船頭場⑨Ｂ</v>
          </cell>
          <cell r="C200">
            <v>202.71</v>
          </cell>
          <cell r="F200">
            <v>38058</v>
          </cell>
          <cell r="G200">
            <v>0</v>
          </cell>
        </row>
        <row r="201">
          <cell r="A201" t="str">
            <v>2-94062-003-00</v>
          </cell>
          <cell r="B201" t="str">
            <v>港区船頭場⑨Ｃ</v>
          </cell>
          <cell r="C201">
            <v>189.39</v>
          </cell>
          <cell r="F201">
            <v>38058</v>
          </cell>
          <cell r="G201">
            <v>0</v>
          </cell>
        </row>
        <row r="202">
          <cell r="A202" t="str">
            <v>2-94062-004-00</v>
          </cell>
          <cell r="B202" t="str">
            <v>港区船頭場⑨Ｄ</v>
          </cell>
          <cell r="C202">
            <v>193.58</v>
          </cell>
          <cell r="F202">
            <v>38058</v>
          </cell>
          <cell r="G202">
            <v>0</v>
          </cell>
        </row>
        <row r="203">
          <cell r="A203" t="str">
            <v>2-94062-005-00</v>
          </cell>
          <cell r="B203" t="str">
            <v>港区船頭場⑨Ｅ</v>
          </cell>
          <cell r="C203">
            <v>194.96</v>
          </cell>
          <cell r="F203">
            <v>38058</v>
          </cell>
          <cell r="G203">
            <v>0</v>
          </cell>
        </row>
        <row r="204">
          <cell r="A204" t="str">
            <v>2-94062-006-00</v>
          </cell>
          <cell r="B204" t="str">
            <v>港区船頭場⑨Ｆ</v>
          </cell>
          <cell r="C204">
            <v>190.12</v>
          </cell>
          <cell r="F204">
            <v>38058</v>
          </cell>
          <cell r="G204">
            <v>0</v>
          </cell>
        </row>
        <row r="205">
          <cell r="A205" t="str">
            <v>2-94062-007-00</v>
          </cell>
          <cell r="B205" t="str">
            <v>港区船頭場⑨Ｇ</v>
          </cell>
          <cell r="C205">
            <v>190.41</v>
          </cell>
          <cell r="F205">
            <v>38058</v>
          </cell>
          <cell r="G205">
            <v>0</v>
          </cell>
        </row>
        <row r="206">
          <cell r="A206" t="str">
            <v>2-94062-008-00</v>
          </cell>
          <cell r="B206" t="str">
            <v>港区船頭場⑨Ｈ</v>
          </cell>
          <cell r="C206">
            <v>212.91</v>
          </cell>
          <cell r="F206">
            <v>38058</v>
          </cell>
          <cell r="G206">
            <v>0</v>
          </cell>
        </row>
        <row r="207">
          <cell r="A207" t="str">
            <v>2-94062-009-00</v>
          </cell>
          <cell r="B207" t="str">
            <v>港区船頭場⑨Ｉ</v>
          </cell>
          <cell r="C207">
            <v>212.91</v>
          </cell>
          <cell r="F207">
            <v>38058</v>
          </cell>
          <cell r="G207">
            <v>0</v>
          </cell>
        </row>
        <row r="208">
          <cell r="A208" t="str">
            <v>2-94063-001-00</v>
          </cell>
          <cell r="B208" t="str">
            <v>佐屋駅西⑩Ａ１</v>
          </cell>
          <cell r="C208">
            <v>0</v>
          </cell>
          <cell r="G208">
            <v>0</v>
          </cell>
        </row>
        <row r="209">
          <cell r="A209" t="str">
            <v>2-94063-002-00</v>
          </cell>
          <cell r="B209" t="str">
            <v>佐屋駅西⑩Ａ２</v>
          </cell>
          <cell r="C209">
            <v>0</v>
          </cell>
          <cell r="G209">
            <v>0</v>
          </cell>
        </row>
        <row r="210">
          <cell r="A210" t="str">
            <v>2-94063-003-00</v>
          </cell>
          <cell r="B210" t="str">
            <v>佐屋駅西⑩Ａ３</v>
          </cell>
          <cell r="C210">
            <v>0</v>
          </cell>
          <cell r="G210">
            <v>0</v>
          </cell>
        </row>
        <row r="211">
          <cell r="A211" t="str">
            <v>2-94063-004-00</v>
          </cell>
          <cell r="B211" t="str">
            <v>佐屋駅西⑩Ａ４</v>
          </cell>
          <cell r="C211">
            <v>0</v>
          </cell>
          <cell r="G211">
            <v>0</v>
          </cell>
        </row>
        <row r="212">
          <cell r="A212" t="str">
            <v>2-94063-005-00</v>
          </cell>
          <cell r="B212" t="str">
            <v>佐屋駅西⑩Ａ５</v>
          </cell>
          <cell r="C212">
            <v>0</v>
          </cell>
          <cell r="G212">
            <v>0</v>
          </cell>
        </row>
        <row r="213">
          <cell r="A213" t="str">
            <v>2-94063-006-00</v>
          </cell>
          <cell r="B213" t="str">
            <v>佐屋駅西⑩Ｂ１</v>
          </cell>
          <cell r="C213">
            <v>0</v>
          </cell>
          <cell r="G213">
            <v>0</v>
          </cell>
        </row>
        <row r="214">
          <cell r="A214" t="str">
            <v>2-94063-007-00</v>
          </cell>
          <cell r="B214" t="str">
            <v>佐屋駅西⑩Ｂ２</v>
          </cell>
          <cell r="C214">
            <v>0</v>
          </cell>
          <cell r="G214">
            <v>0</v>
          </cell>
        </row>
        <row r="215">
          <cell r="A215" t="str">
            <v>2-94063-008-00</v>
          </cell>
          <cell r="B215" t="str">
            <v>佐屋駅西⑩Ｂ３</v>
          </cell>
          <cell r="C215">
            <v>0</v>
          </cell>
          <cell r="G215">
            <v>0</v>
          </cell>
        </row>
        <row r="216">
          <cell r="A216" t="str">
            <v>2-94063-009-00</v>
          </cell>
          <cell r="B216" t="str">
            <v>佐屋駅西⑩Ｂ４</v>
          </cell>
          <cell r="C216">
            <v>0</v>
          </cell>
          <cell r="G216">
            <v>0</v>
          </cell>
        </row>
        <row r="217">
          <cell r="A217" t="str">
            <v>2-94063-010-00</v>
          </cell>
          <cell r="B217" t="str">
            <v>佐屋駅西⑩Ｂ５</v>
          </cell>
          <cell r="C217">
            <v>0</v>
          </cell>
          <cell r="G217">
            <v>0</v>
          </cell>
        </row>
        <row r="218">
          <cell r="A218" t="str">
            <v>2-94066-001-00</v>
          </cell>
          <cell r="B218" t="str">
            <v>浜松楊子③Ａ</v>
          </cell>
          <cell r="C218">
            <v>204.5</v>
          </cell>
          <cell r="F218">
            <v>37951</v>
          </cell>
          <cell r="G218">
            <v>0</v>
          </cell>
        </row>
        <row r="219">
          <cell r="A219" t="str">
            <v>2-94066-002-00</v>
          </cell>
          <cell r="B219" t="str">
            <v>浜松楊子③Ｂ</v>
          </cell>
          <cell r="C219">
            <v>197.19</v>
          </cell>
          <cell r="F219">
            <v>37951</v>
          </cell>
          <cell r="G219">
            <v>0</v>
          </cell>
        </row>
        <row r="220">
          <cell r="A220" t="str">
            <v>2-94066-003-00</v>
          </cell>
          <cell r="B220" t="str">
            <v>浜松楊子③Ｃ（土地）</v>
          </cell>
          <cell r="C220">
            <v>195.15</v>
          </cell>
          <cell r="F220">
            <v>37951</v>
          </cell>
          <cell r="G220">
            <v>0</v>
          </cell>
        </row>
        <row r="221">
          <cell r="A221" t="str">
            <v>2-94066-004-00</v>
          </cell>
          <cell r="B221" t="str">
            <v>浜松楊子③Ｃ（建物）</v>
          </cell>
          <cell r="C221">
            <v>173.04</v>
          </cell>
          <cell r="F221">
            <v>37951</v>
          </cell>
          <cell r="G221">
            <v>0</v>
          </cell>
        </row>
        <row r="222">
          <cell r="A222" t="str">
            <v>2-94070-001-00</v>
          </cell>
          <cell r="B222" t="str">
            <v>蘇原Ⅵ⑤Ａ</v>
          </cell>
          <cell r="C222">
            <v>167.72</v>
          </cell>
          <cell r="D222">
            <v>38009</v>
          </cell>
          <cell r="F222">
            <v>38009</v>
          </cell>
          <cell r="G222">
            <v>0</v>
          </cell>
        </row>
        <row r="223">
          <cell r="A223" t="str">
            <v>2-94070-002-00</v>
          </cell>
          <cell r="B223" t="str">
            <v>蘇原Ⅵ⑤Ｂ</v>
          </cell>
          <cell r="C223">
            <v>176.67</v>
          </cell>
          <cell r="D223">
            <v>38009</v>
          </cell>
          <cell r="F223">
            <v>38009</v>
          </cell>
          <cell r="G223">
            <v>0</v>
          </cell>
        </row>
        <row r="224">
          <cell r="A224" t="str">
            <v>2-94070-003-00</v>
          </cell>
          <cell r="B224" t="str">
            <v>蘇原Ⅵ⑤Ｃ</v>
          </cell>
          <cell r="C224">
            <v>220.01</v>
          </cell>
          <cell r="D224">
            <v>38009</v>
          </cell>
          <cell r="F224">
            <v>38009</v>
          </cell>
          <cell r="G224">
            <v>0</v>
          </cell>
        </row>
        <row r="225">
          <cell r="A225" t="str">
            <v>2-94070-004-00</v>
          </cell>
          <cell r="B225" t="str">
            <v>蘇原Ⅵ⑤Ｄ</v>
          </cell>
          <cell r="C225">
            <v>220.32</v>
          </cell>
          <cell r="D225">
            <v>38009</v>
          </cell>
          <cell r="F225">
            <v>38009</v>
          </cell>
          <cell r="G225">
            <v>0</v>
          </cell>
        </row>
        <row r="226">
          <cell r="A226" t="str">
            <v>2-94070-005-00</v>
          </cell>
          <cell r="B226" t="str">
            <v>蘇原Ⅵ⑤Ｅ</v>
          </cell>
          <cell r="C226">
            <v>221.6</v>
          </cell>
          <cell r="D226">
            <v>38009</v>
          </cell>
          <cell r="F226">
            <v>38009</v>
          </cell>
          <cell r="G226">
            <v>0</v>
          </cell>
        </row>
        <row r="227">
          <cell r="A227" t="str">
            <v>2-94078-001-00</v>
          </cell>
          <cell r="B227" t="str">
            <v>豊橋野田⑫Ａ</v>
          </cell>
          <cell r="C227">
            <v>0</v>
          </cell>
          <cell r="F227">
            <v>38105</v>
          </cell>
          <cell r="G227">
            <v>0</v>
          </cell>
        </row>
        <row r="228">
          <cell r="A228" t="str">
            <v>2-94078-002-00</v>
          </cell>
          <cell r="B228" t="str">
            <v>豊橋野田⑫Ｂ</v>
          </cell>
          <cell r="C228">
            <v>0</v>
          </cell>
          <cell r="F228">
            <v>38105</v>
          </cell>
          <cell r="G228">
            <v>0</v>
          </cell>
        </row>
        <row r="229">
          <cell r="A229" t="str">
            <v>2-94078-003-00</v>
          </cell>
          <cell r="B229" t="str">
            <v>豊橋野田⑫Ｃ（土地）</v>
          </cell>
          <cell r="C229">
            <v>0</v>
          </cell>
          <cell r="F229">
            <v>38105</v>
          </cell>
          <cell r="G229">
            <v>0</v>
          </cell>
        </row>
        <row r="230">
          <cell r="A230" t="str">
            <v>2-94078-004-00</v>
          </cell>
          <cell r="B230" t="str">
            <v>豊橋野田⑫Ｄ</v>
          </cell>
          <cell r="C230">
            <v>0</v>
          </cell>
          <cell r="F230">
            <v>38105</v>
          </cell>
          <cell r="G230">
            <v>0</v>
          </cell>
        </row>
        <row r="231">
          <cell r="A231" t="str">
            <v>2-94078-005-00</v>
          </cell>
          <cell r="B231" t="str">
            <v>豊橋野田⑫Ｅ</v>
          </cell>
          <cell r="C231">
            <v>0</v>
          </cell>
          <cell r="F231">
            <v>38105</v>
          </cell>
          <cell r="G231">
            <v>0</v>
          </cell>
        </row>
        <row r="232">
          <cell r="A232" t="str">
            <v>2-94078-006-00</v>
          </cell>
          <cell r="B232" t="str">
            <v>豊橋野田⑫Ｆ</v>
          </cell>
          <cell r="C232">
            <v>0</v>
          </cell>
          <cell r="F232">
            <v>38105</v>
          </cell>
          <cell r="G232">
            <v>0</v>
          </cell>
        </row>
        <row r="233">
          <cell r="A233" t="str">
            <v>2-94078-007-00</v>
          </cell>
          <cell r="B233" t="str">
            <v>豊橋野田⑫Ｇ</v>
          </cell>
          <cell r="C233">
            <v>0</v>
          </cell>
          <cell r="F233">
            <v>38105</v>
          </cell>
          <cell r="G233">
            <v>0</v>
          </cell>
        </row>
        <row r="234">
          <cell r="A234" t="str">
            <v>2-94078-008-00</v>
          </cell>
          <cell r="B234" t="str">
            <v>豊橋野田⑫Ｈ</v>
          </cell>
          <cell r="C234">
            <v>0</v>
          </cell>
          <cell r="F234">
            <v>38105</v>
          </cell>
          <cell r="G234">
            <v>0</v>
          </cell>
        </row>
        <row r="235">
          <cell r="A235" t="str">
            <v>2-94078-009-00</v>
          </cell>
          <cell r="B235" t="str">
            <v>豊橋野田⑫Ｉ</v>
          </cell>
          <cell r="C235">
            <v>0</v>
          </cell>
          <cell r="F235">
            <v>38105</v>
          </cell>
          <cell r="G235">
            <v>0</v>
          </cell>
        </row>
        <row r="236">
          <cell r="A236" t="str">
            <v>2-94078-010-00</v>
          </cell>
          <cell r="B236" t="str">
            <v>豊橋野田⑫Ｊ</v>
          </cell>
          <cell r="C236">
            <v>0</v>
          </cell>
          <cell r="F236">
            <v>38105</v>
          </cell>
          <cell r="G236">
            <v>0</v>
          </cell>
        </row>
        <row r="237">
          <cell r="A237" t="str">
            <v>2-94078-011-00</v>
          </cell>
          <cell r="B237" t="str">
            <v>豊橋野田⑫Ｋ</v>
          </cell>
          <cell r="C237">
            <v>0</v>
          </cell>
          <cell r="F237">
            <v>38105</v>
          </cell>
          <cell r="G237">
            <v>0</v>
          </cell>
        </row>
        <row r="238">
          <cell r="A238" t="str">
            <v>2-94078-012-00</v>
          </cell>
          <cell r="B238" t="str">
            <v>豊橋野田⑫Ｌ</v>
          </cell>
          <cell r="C238">
            <v>0</v>
          </cell>
          <cell r="F238">
            <v>38105</v>
          </cell>
          <cell r="G238">
            <v>0</v>
          </cell>
        </row>
        <row r="239">
          <cell r="A239" t="str">
            <v>2-94082-001-00</v>
          </cell>
          <cell r="B239" t="str">
            <v>浜松入野Ⅱ④Ａ（土地）</v>
          </cell>
          <cell r="C239">
            <v>0</v>
          </cell>
          <cell r="F239">
            <v>37965</v>
          </cell>
          <cell r="G239">
            <v>0</v>
          </cell>
        </row>
        <row r="240">
          <cell r="A240" t="str">
            <v>2-94082-002-00</v>
          </cell>
          <cell r="B240" t="str">
            <v>浜松入野Ⅱ④Ｂ</v>
          </cell>
          <cell r="C240">
            <v>0</v>
          </cell>
          <cell r="F240">
            <v>37965</v>
          </cell>
          <cell r="G240">
            <v>0</v>
          </cell>
        </row>
        <row r="241">
          <cell r="A241" t="str">
            <v>2-94082-003-00</v>
          </cell>
          <cell r="B241" t="str">
            <v>浜松入野Ⅱ④Ｃ</v>
          </cell>
          <cell r="C241">
            <v>197.45</v>
          </cell>
          <cell r="F241">
            <v>37965</v>
          </cell>
          <cell r="G241">
            <v>0</v>
          </cell>
        </row>
        <row r="242">
          <cell r="A242" t="str">
            <v>2-94082-004-00</v>
          </cell>
          <cell r="B242" t="str">
            <v>浜松入野Ⅱ④Ｄ</v>
          </cell>
          <cell r="C242">
            <v>213.04</v>
          </cell>
          <cell r="F242">
            <v>37965</v>
          </cell>
          <cell r="G242">
            <v>0</v>
          </cell>
        </row>
        <row r="243">
          <cell r="A243" t="str">
            <v>2-94082-005-00</v>
          </cell>
          <cell r="B243" t="str">
            <v>浜松入野Ⅱ④A（建物）</v>
          </cell>
          <cell r="C243">
            <v>200.08</v>
          </cell>
          <cell r="F243">
            <v>37965</v>
          </cell>
          <cell r="G243">
            <v>0</v>
          </cell>
        </row>
        <row r="244">
          <cell r="A244" t="str">
            <v>2-94083-001-00</v>
          </cell>
          <cell r="B244" t="str">
            <v>刈谷一ツ木22棟A1</v>
          </cell>
          <cell r="C244">
            <v>0</v>
          </cell>
          <cell r="F244">
            <v>38138</v>
          </cell>
          <cell r="G244">
            <v>0</v>
          </cell>
        </row>
        <row r="245">
          <cell r="A245" t="str">
            <v>2-94083-002-00</v>
          </cell>
          <cell r="B245" t="str">
            <v>刈谷一ツ木22棟A2</v>
          </cell>
          <cell r="C245">
            <v>0</v>
          </cell>
          <cell r="F245">
            <v>38138</v>
          </cell>
          <cell r="G245">
            <v>0</v>
          </cell>
        </row>
        <row r="246">
          <cell r="A246" t="str">
            <v>2-94083-003-00</v>
          </cell>
          <cell r="B246" t="str">
            <v>刈谷一ツ木22棟A3</v>
          </cell>
          <cell r="C246">
            <v>0</v>
          </cell>
          <cell r="F246">
            <v>38138</v>
          </cell>
          <cell r="G246">
            <v>0</v>
          </cell>
        </row>
        <row r="247">
          <cell r="A247" t="str">
            <v>2-94083-004-00</v>
          </cell>
          <cell r="B247" t="str">
            <v>刈谷一ツ木22棟A4</v>
          </cell>
          <cell r="C247">
            <v>0</v>
          </cell>
          <cell r="F247">
            <v>38138</v>
          </cell>
          <cell r="G247">
            <v>0</v>
          </cell>
        </row>
        <row r="248">
          <cell r="A248" t="str">
            <v>2-94083-005-00</v>
          </cell>
          <cell r="B248" t="str">
            <v>刈谷一ツ木22棟A5</v>
          </cell>
          <cell r="C248">
            <v>0</v>
          </cell>
          <cell r="F248">
            <v>38138</v>
          </cell>
          <cell r="G248">
            <v>0</v>
          </cell>
        </row>
        <row r="249">
          <cell r="A249" t="str">
            <v>2-94083-006-00</v>
          </cell>
          <cell r="B249" t="str">
            <v>刈谷一ツ木22棟A6</v>
          </cell>
          <cell r="C249">
            <v>0</v>
          </cell>
          <cell r="F249">
            <v>38138</v>
          </cell>
          <cell r="G249">
            <v>0</v>
          </cell>
        </row>
        <row r="250">
          <cell r="A250" t="str">
            <v>2-94083-007-00</v>
          </cell>
          <cell r="B250" t="str">
            <v>刈谷一ツ木22棟A7</v>
          </cell>
          <cell r="C250">
            <v>0</v>
          </cell>
          <cell r="F250">
            <v>38138</v>
          </cell>
          <cell r="G250">
            <v>0</v>
          </cell>
        </row>
        <row r="251">
          <cell r="A251" t="str">
            <v>2-94083-008-00</v>
          </cell>
          <cell r="B251" t="str">
            <v>刈谷一ツ木22棟A8</v>
          </cell>
          <cell r="C251">
            <v>0</v>
          </cell>
          <cell r="F251">
            <v>38138</v>
          </cell>
          <cell r="G251">
            <v>0</v>
          </cell>
        </row>
        <row r="252">
          <cell r="A252" t="str">
            <v>2-94083-009-00</v>
          </cell>
          <cell r="B252" t="str">
            <v>刈谷一ツ木22棟A9</v>
          </cell>
          <cell r="C252">
            <v>0</v>
          </cell>
          <cell r="F252">
            <v>38138</v>
          </cell>
          <cell r="G252">
            <v>0</v>
          </cell>
        </row>
        <row r="253">
          <cell r="A253" t="str">
            <v>2-94083-010-00</v>
          </cell>
          <cell r="B253" t="str">
            <v>刈谷一ツ木22棟A10</v>
          </cell>
          <cell r="C253">
            <v>0</v>
          </cell>
          <cell r="F253">
            <v>38138</v>
          </cell>
          <cell r="G253">
            <v>0</v>
          </cell>
        </row>
        <row r="254">
          <cell r="A254" t="str">
            <v>2-94083-011-00</v>
          </cell>
          <cell r="B254" t="str">
            <v>刈谷一ツ木22棟A11</v>
          </cell>
          <cell r="C254">
            <v>0</v>
          </cell>
          <cell r="F254">
            <v>38138</v>
          </cell>
          <cell r="G254">
            <v>0</v>
          </cell>
        </row>
        <row r="255">
          <cell r="A255" t="str">
            <v>2-94083-012-00</v>
          </cell>
          <cell r="B255" t="str">
            <v>刈谷一ツ木22棟A12</v>
          </cell>
          <cell r="C255">
            <v>0</v>
          </cell>
          <cell r="F255">
            <v>38138</v>
          </cell>
          <cell r="G255">
            <v>0</v>
          </cell>
        </row>
        <row r="256">
          <cell r="A256" t="str">
            <v>2-94083-013-00</v>
          </cell>
          <cell r="B256" t="str">
            <v>刈谷一ツ木22棟A13</v>
          </cell>
          <cell r="C256">
            <v>0</v>
          </cell>
          <cell r="F256">
            <v>38138</v>
          </cell>
          <cell r="G256">
            <v>0</v>
          </cell>
        </row>
        <row r="257">
          <cell r="A257" t="str">
            <v>2-94083-014-00</v>
          </cell>
          <cell r="B257" t="str">
            <v>刈谷一ツ木22棟B1</v>
          </cell>
          <cell r="C257">
            <v>0</v>
          </cell>
          <cell r="F257">
            <v>38138</v>
          </cell>
          <cell r="G257">
            <v>0</v>
          </cell>
        </row>
        <row r="258">
          <cell r="A258" t="str">
            <v>2-94083-015-00</v>
          </cell>
          <cell r="B258" t="str">
            <v>刈谷一ツ木22棟B2</v>
          </cell>
          <cell r="C258">
            <v>0</v>
          </cell>
          <cell r="F258">
            <v>38138</v>
          </cell>
          <cell r="G258">
            <v>0</v>
          </cell>
        </row>
        <row r="259">
          <cell r="A259" t="str">
            <v>2-94083-016-00</v>
          </cell>
          <cell r="B259" t="str">
            <v>刈谷一ツ木22棟B3</v>
          </cell>
          <cell r="C259">
            <v>0</v>
          </cell>
          <cell r="F259">
            <v>38138</v>
          </cell>
          <cell r="G259">
            <v>0</v>
          </cell>
        </row>
        <row r="260">
          <cell r="A260" t="str">
            <v>2-94083-017-00</v>
          </cell>
          <cell r="B260" t="str">
            <v>刈谷一ツ木22棟B4</v>
          </cell>
          <cell r="C260">
            <v>0</v>
          </cell>
          <cell r="F260">
            <v>38138</v>
          </cell>
          <cell r="G260">
            <v>0</v>
          </cell>
        </row>
        <row r="261">
          <cell r="A261" t="str">
            <v>2-94083-018-00</v>
          </cell>
          <cell r="B261" t="str">
            <v>刈谷一ツ木22棟B5</v>
          </cell>
          <cell r="C261">
            <v>0</v>
          </cell>
          <cell r="F261">
            <v>38138</v>
          </cell>
          <cell r="G261">
            <v>0</v>
          </cell>
        </row>
        <row r="262">
          <cell r="A262" t="str">
            <v>2-94083-019-00</v>
          </cell>
          <cell r="B262" t="str">
            <v>刈谷一ツ木22棟B6</v>
          </cell>
          <cell r="C262">
            <v>0</v>
          </cell>
          <cell r="F262">
            <v>38138</v>
          </cell>
          <cell r="G262">
            <v>0</v>
          </cell>
        </row>
        <row r="263">
          <cell r="A263" t="str">
            <v>2-94083-020-00</v>
          </cell>
          <cell r="B263" t="str">
            <v>刈谷一ツ木22棟B7</v>
          </cell>
          <cell r="C263">
            <v>0</v>
          </cell>
          <cell r="F263">
            <v>38138</v>
          </cell>
          <cell r="G263">
            <v>0</v>
          </cell>
        </row>
        <row r="264">
          <cell r="A264" t="str">
            <v>2-94083-021-00</v>
          </cell>
          <cell r="B264" t="str">
            <v>刈谷一ツ木22棟B8</v>
          </cell>
          <cell r="C264">
            <v>0</v>
          </cell>
          <cell r="F264">
            <v>38138</v>
          </cell>
          <cell r="G264">
            <v>0</v>
          </cell>
        </row>
        <row r="265">
          <cell r="A265" t="str">
            <v>2-94083-022-00</v>
          </cell>
          <cell r="B265" t="str">
            <v>刈谷一ツ木22棟B9</v>
          </cell>
          <cell r="C265">
            <v>0</v>
          </cell>
          <cell r="F265">
            <v>38138</v>
          </cell>
          <cell r="G265">
            <v>0</v>
          </cell>
        </row>
        <row r="266">
          <cell r="A266" t="str">
            <v>2-94088-001-00</v>
          </cell>
          <cell r="B266" t="str">
            <v>浜松海老塚⑨Ａ</v>
          </cell>
          <cell r="C266">
            <v>150.02000000000001</v>
          </cell>
          <cell r="F266">
            <v>37974</v>
          </cell>
          <cell r="G266">
            <v>0</v>
          </cell>
        </row>
        <row r="267">
          <cell r="A267" t="str">
            <v>2-94088-002-00</v>
          </cell>
          <cell r="B267" t="str">
            <v>浜松海老塚⑨Ｂ</v>
          </cell>
          <cell r="C267">
            <v>167.89</v>
          </cell>
          <cell r="F267">
            <v>37974</v>
          </cell>
          <cell r="G267">
            <v>0</v>
          </cell>
        </row>
        <row r="268">
          <cell r="A268" t="str">
            <v>2-94088-003-00</v>
          </cell>
          <cell r="B268" t="str">
            <v>浜松海老塚⑨Ｃ</v>
          </cell>
          <cell r="C268">
            <v>214.52</v>
          </cell>
          <cell r="F268">
            <v>37974</v>
          </cell>
          <cell r="G268">
            <v>0</v>
          </cell>
        </row>
        <row r="269">
          <cell r="A269" t="str">
            <v>2-94088-004-00</v>
          </cell>
          <cell r="B269" t="str">
            <v>浜松海老塚⑨Ｄ</v>
          </cell>
          <cell r="C269">
            <v>226.35</v>
          </cell>
          <cell r="F269">
            <v>37974</v>
          </cell>
          <cell r="G269">
            <v>0</v>
          </cell>
        </row>
        <row r="270">
          <cell r="A270" t="str">
            <v>2-94088-005-00</v>
          </cell>
          <cell r="B270" t="str">
            <v>浜松海老塚⑨Ｅ</v>
          </cell>
          <cell r="C270">
            <v>215.96</v>
          </cell>
          <cell r="F270">
            <v>37974</v>
          </cell>
          <cell r="G270">
            <v>0</v>
          </cell>
        </row>
        <row r="271">
          <cell r="A271" t="str">
            <v>2-94088-006-00</v>
          </cell>
          <cell r="B271" t="str">
            <v>浜松海老塚⑨Ｆ</v>
          </cell>
          <cell r="C271">
            <v>0</v>
          </cell>
          <cell r="F271">
            <v>37974</v>
          </cell>
          <cell r="G271">
            <v>0</v>
          </cell>
        </row>
        <row r="272">
          <cell r="A272" t="str">
            <v>2-94088-007-00</v>
          </cell>
          <cell r="B272" t="str">
            <v>浜松海老塚⑨Ｇ</v>
          </cell>
          <cell r="C272">
            <v>0</v>
          </cell>
          <cell r="F272">
            <v>37974</v>
          </cell>
          <cell r="G272">
            <v>0</v>
          </cell>
        </row>
        <row r="273">
          <cell r="A273" t="str">
            <v>2-94088-008-00</v>
          </cell>
          <cell r="B273" t="str">
            <v>浜松海老塚⑨Ｈ</v>
          </cell>
          <cell r="C273">
            <v>0</v>
          </cell>
          <cell r="F273">
            <v>37974</v>
          </cell>
          <cell r="G273">
            <v>0</v>
          </cell>
        </row>
        <row r="274">
          <cell r="A274" t="str">
            <v>2-94089-001-00</v>
          </cell>
          <cell r="B274" t="str">
            <v>新川助七Ⅱ③Ａ</v>
          </cell>
          <cell r="C274">
            <v>143.55000000000001</v>
          </cell>
          <cell r="D274">
            <v>38008</v>
          </cell>
          <cell r="E274">
            <v>38008</v>
          </cell>
          <cell r="F274">
            <v>38013</v>
          </cell>
          <cell r="G274">
            <v>0</v>
          </cell>
        </row>
        <row r="275">
          <cell r="A275" t="str">
            <v>2-94089-002-00</v>
          </cell>
          <cell r="B275" t="str">
            <v>新川助七Ⅱ③Ｂ</v>
          </cell>
          <cell r="C275">
            <v>133.53</v>
          </cell>
          <cell r="D275">
            <v>38008</v>
          </cell>
          <cell r="E275">
            <v>38008</v>
          </cell>
          <cell r="F275">
            <v>38013</v>
          </cell>
          <cell r="G275">
            <v>0</v>
          </cell>
        </row>
        <row r="276">
          <cell r="A276" t="str">
            <v>2-94089-003-00</v>
          </cell>
          <cell r="B276" t="str">
            <v>新川助七Ⅱ③Ｃ</v>
          </cell>
          <cell r="C276">
            <v>146.66</v>
          </cell>
          <cell r="D276">
            <v>38008</v>
          </cell>
          <cell r="E276">
            <v>38008</v>
          </cell>
          <cell r="F276">
            <v>38013</v>
          </cell>
          <cell r="G276">
            <v>0</v>
          </cell>
        </row>
        <row r="277">
          <cell r="A277" t="str">
            <v>2-94090-001-00</v>
          </cell>
          <cell r="B277" t="str">
            <v>有松駅北⑥Ａ</v>
          </cell>
          <cell r="C277">
            <v>173.61</v>
          </cell>
          <cell r="F277">
            <v>37965</v>
          </cell>
          <cell r="G277">
            <v>0</v>
          </cell>
        </row>
        <row r="278">
          <cell r="A278" t="str">
            <v>2-94090-002-00</v>
          </cell>
          <cell r="B278" t="str">
            <v>有松駅北⑥Ｂ</v>
          </cell>
          <cell r="C278">
            <v>170.59</v>
          </cell>
          <cell r="F278">
            <v>37965</v>
          </cell>
          <cell r="G278">
            <v>0</v>
          </cell>
        </row>
        <row r="279">
          <cell r="A279" t="str">
            <v>2-94090-003-00</v>
          </cell>
          <cell r="B279" t="str">
            <v>有松駅北⑥Ｃ</v>
          </cell>
          <cell r="C279">
            <v>212.1</v>
          </cell>
          <cell r="F279">
            <v>37965</v>
          </cell>
          <cell r="G279">
            <v>0</v>
          </cell>
        </row>
        <row r="280">
          <cell r="A280" t="str">
            <v>2-94090-004-00</v>
          </cell>
          <cell r="B280" t="str">
            <v>有松駅北⑥Ｄ</v>
          </cell>
          <cell r="C280">
            <v>257.18</v>
          </cell>
          <cell r="F280">
            <v>37965</v>
          </cell>
          <cell r="G280">
            <v>0</v>
          </cell>
        </row>
        <row r="281">
          <cell r="A281" t="str">
            <v>2-94090-005-00</v>
          </cell>
          <cell r="B281" t="str">
            <v>有松駅北⑥Ｅ</v>
          </cell>
          <cell r="C281">
            <v>239.8</v>
          </cell>
          <cell r="F281">
            <v>37965</v>
          </cell>
          <cell r="G281">
            <v>0</v>
          </cell>
        </row>
        <row r="282">
          <cell r="A282" t="str">
            <v>2-94090-006-00</v>
          </cell>
          <cell r="B282" t="str">
            <v>有松駅北⑥Ｆ</v>
          </cell>
          <cell r="C282">
            <v>202.41</v>
          </cell>
          <cell r="F282">
            <v>37965</v>
          </cell>
          <cell r="G282">
            <v>0</v>
          </cell>
        </row>
        <row r="283">
          <cell r="A283" t="str">
            <v>2-94094-002-00</v>
          </cell>
          <cell r="B283" t="str">
            <v>春日落合Ⅲ③Ｂ</v>
          </cell>
          <cell r="C283">
            <v>168.31</v>
          </cell>
          <cell r="F283">
            <v>38071</v>
          </cell>
          <cell r="G283">
            <v>0</v>
          </cell>
        </row>
        <row r="284">
          <cell r="A284" t="str">
            <v>2-94094-003-00</v>
          </cell>
          <cell r="B284" t="str">
            <v>春日落合Ⅲ③Ｃ</v>
          </cell>
          <cell r="C284">
            <v>203.78</v>
          </cell>
          <cell r="F284">
            <v>38071</v>
          </cell>
          <cell r="G284">
            <v>0</v>
          </cell>
        </row>
        <row r="285">
          <cell r="A285" t="str">
            <v>2-94095-001-00</v>
          </cell>
          <cell r="B285" t="str">
            <v>師勝片場④Ａ</v>
          </cell>
          <cell r="C285">
            <v>153.94</v>
          </cell>
          <cell r="F285">
            <v>38050</v>
          </cell>
          <cell r="G285">
            <v>0</v>
          </cell>
        </row>
        <row r="286">
          <cell r="A286" t="str">
            <v>2-94095-002-00</v>
          </cell>
          <cell r="B286" t="str">
            <v>師勝片場④Ｂ</v>
          </cell>
          <cell r="C286">
            <v>150.72</v>
          </cell>
          <cell r="F286">
            <v>38050</v>
          </cell>
          <cell r="G286">
            <v>0</v>
          </cell>
        </row>
        <row r="287">
          <cell r="A287" t="str">
            <v>2-94095-003-00</v>
          </cell>
          <cell r="B287" t="str">
            <v>師勝片場④Ｃ</v>
          </cell>
          <cell r="C287">
            <v>150.22999999999999</v>
          </cell>
          <cell r="F287">
            <v>38050</v>
          </cell>
          <cell r="G287">
            <v>0</v>
          </cell>
        </row>
        <row r="288">
          <cell r="A288" t="str">
            <v>2-94095-004-00</v>
          </cell>
          <cell r="B288" t="str">
            <v>師勝片場④Ｄ</v>
          </cell>
          <cell r="C288">
            <v>150.32</v>
          </cell>
          <cell r="F288">
            <v>38050</v>
          </cell>
          <cell r="G288">
            <v>0</v>
          </cell>
        </row>
        <row r="289">
          <cell r="A289" t="str">
            <v>2-94097-001-00</v>
          </cell>
          <cell r="B289" t="str">
            <v>小牧東田中⑧Ａ</v>
          </cell>
          <cell r="C289">
            <v>138.06</v>
          </cell>
          <cell r="D289">
            <v>38087</v>
          </cell>
          <cell r="E289">
            <v>38044</v>
          </cell>
          <cell r="F289">
            <v>38076</v>
          </cell>
          <cell r="G289">
            <v>0</v>
          </cell>
        </row>
        <row r="290">
          <cell r="A290" t="str">
            <v>2-94097-002-00</v>
          </cell>
          <cell r="B290" t="str">
            <v>小牧東田中⑧Ｂ</v>
          </cell>
          <cell r="C290">
            <v>161.1</v>
          </cell>
          <cell r="D290">
            <v>38087</v>
          </cell>
          <cell r="E290">
            <v>38044</v>
          </cell>
          <cell r="F290">
            <v>38076</v>
          </cell>
          <cell r="G290">
            <v>0</v>
          </cell>
        </row>
        <row r="291">
          <cell r="A291" t="str">
            <v>2-94097-003-00</v>
          </cell>
          <cell r="B291" t="str">
            <v>小牧東田中⑧Ｃ</v>
          </cell>
          <cell r="C291">
            <v>166.25</v>
          </cell>
          <cell r="D291">
            <v>38087</v>
          </cell>
          <cell r="E291">
            <v>38044</v>
          </cell>
          <cell r="F291">
            <v>38076</v>
          </cell>
          <cell r="G291">
            <v>0</v>
          </cell>
        </row>
        <row r="292">
          <cell r="A292" t="str">
            <v>2-94097-004-00</v>
          </cell>
          <cell r="B292" t="str">
            <v>小牧東田中⑧Ｄ</v>
          </cell>
          <cell r="C292">
            <v>194.56</v>
          </cell>
          <cell r="D292">
            <v>38087</v>
          </cell>
          <cell r="E292">
            <v>38044</v>
          </cell>
          <cell r="F292">
            <v>38076</v>
          </cell>
          <cell r="G292">
            <v>0</v>
          </cell>
        </row>
        <row r="293">
          <cell r="A293" t="str">
            <v>2-94097-005-00</v>
          </cell>
          <cell r="B293" t="str">
            <v>小牧東田中⑧Ｅ</v>
          </cell>
          <cell r="C293">
            <v>142.66999999999999</v>
          </cell>
          <cell r="D293">
            <v>38087</v>
          </cell>
          <cell r="E293">
            <v>38044</v>
          </cell>
          <cell r="F293">
            <v>38076</v>
          </cell>
          <cell r="G293">
            <v>0</v>
          </cell>
        </row>
        <row r="294">
          <cell r="A294" t="str">
            <v>2-94097-006-00</v>
          </cell>
          <cell r="B294" t="str">
            <v>小牧東田中⑧Ｆ</v>
          </cell>
          <cell r="C294">
            <v>150.29</v>
          </cell>
          <cell r="D294">
            <v>38087</v>
          </cell>
          <cell r="E294">
            <v>38044</v>
          </cell>
          <cell r="F294">
            <v>38076</v>
          </cell>
          <cell r="G294">
            <v>0</v>
          </cell>
        </row>
        <row r="295">
          <cell r="A295" t="str">
            <v>2-94097-007-00</v>
          </cell>
          <cell r="B295" t="str">
            <v>小牧東田中⑧Ｇ</v>
          </cell>
          <cell r="C295">
            <v>151.38</v>
          </cell>
          <cell r="D295">
            <v>38087</v>
          </cell>
          <cell r="E295">
            <v>38044</v>
          </cell>
          <cell r="F295">
            <v>38076</v>
          </cell>
          <cell r="G295">
            <v>0</v>
          </cell>
        </row>
        <row r="296">
          <cell r="A296" t="str">
            <v>2-94097-008-00</v>
          </cell>
          <cell r="B296" t="str">
            <v>小牧東田中⑧Ｈ</v>
          </cell>
          <cell r="C296">
            <v>133.32</v>
          </cell>
          <cell r="D296">
            <v>38087</v>
          </cell>
          <cell r="E296">
            <v>38044</v>
          </cell>
          <cell r="F296">
            <v>38076</v>
          </cell>
          <cell r="G296">
            <v>0</v>
          </cell>
        </row>
        <row r="297">
          <cell r="A297" t="str">
            <v>2-94098-001-00</v>
          </cell>
          <cell r="B297" t="str">
            <v>唐臼⑤Ａ</v>
          </cell>
          <cell r="C297">
            <v>228.27</v>
          </cell>
          <cell r="F297">
            <v>38072</v>
          </cell>
          <cell r="G297">
            <v>0</v>
          </cell>
        </row>
        <row r="298">
          <cell r="A298" t="str">
            <v>2-94098-002-00</v>
          </cell>
          <cell r="B298" t="str">
            <v>唐臼⑤Ｂ</v>
          </cell>
          <cell r="C298">
            <v>251.32</v>
          </cell>
          <cell r="F298">
            <v>38072</v>
          </cell>
          <cell r="G298">
            <v>0</v>
          </cell>
        </row>
        <row r="299">
          <cell r="A299" t="str">
            <v>2-94098-003-00</v>
          </cell>
          <cell r="B299" t="str">
            <v>唐臼⑤Ｃ</v>
          </cell>
          <cell r="C299">
            <v>251.32</v>
          </cell>
          <cell r="F299">
            <v>38072</v>
          </cell>
          <cell r="G299">
            <v>0</v>
          </cell>
        </row>
        <row r="300">
          <cell r="A300" t="str">
            <v>2-94098-004-00</v>
          </cell>
          <cell r="B300" t="str">
            <v>唐臼⑤Ｄ</v>
          </cell>
          <cell r="C300">
            <v>230.07</v>
          </cell>
          <cell r="F300">
            <v>38072</v>
          </cell>
          <cell r="G300">
            <v>0</v>
          </cell>
        </row>
        <row r="301">
          <cell r="A301" t="str">
            <v>2-94098-005-00</v>
          </cell>
          <cell r="B301" t="str">
            <v>唐臼⑤Ｅ</v>
          </cell>
          <cell r="C301">
            <v>228.28</v>
          </cell>
          <cell r="F301">
            <v>38072</v>
          </cell>
          <cell r="G301">
            <v>0</v>
          </cell>
        </row>
        <row r="302">
          <cell r="A302" t="str">
            <v>2-94099-001-00</v>
          </cell>
          <cell r="B302" t="str">
            <v>浜松入野Ⅲ⑤Ａ</v>
          </cell>
          <cell r="C302">
            <v>151.16999999999999</v>
          </cell>
          <cell r="F302">
            <v>38015</v>
          </cell>
          <cell r="G302">
            <v>0</v>
          </cell>
        </row>
        <row r="303">
          <cell r="A303" t="str">
            <v>2-94099-002-00</v>
          </cell>
          <cell r="B303" t="str">
            <v>浜松入野Ⅲ⑤Ｂ</v>
          </cell>
          <cell r="C303">
            <v>138.69</v>
          </cell>
          <cell r="F303">
            <v>38015</v>
          </cell>
          <cell r="G303">
            <v>0</v>
          </cell>
        </row>
        <row r="304">
          <cell r="A304" t="str">
            <v>2-94099-003-00</v>
          </cell>
          <cell r="B304" t="str">
            <v>浜松入野Ⅲ⑤Ｃ</v>
          </cell>
          <cell r="C304">
            <v>140.24</v>
          </cell>
          <cell r="F304">
            <v>38015</v>
          </cell>
          <cell r="G304">
            <v>0</v>
          </cell>
        </row>
        <row r="305">
          <cell r="A305" t="str">
            <v>2-94099-004-00</v>
          </cell>
          <cell r="B305" t="str">
            <v>浜松入野Ⅲ⑤Ｄ</v>
          </cell>
          <cell r="C305">
            <v>146.13999999999999</v>
          </cell>
          <cell r="F305">
            <v>38015</v>
          </cell>
          <cell r="G305">
            <v>0</v>
          </cell>
        </row>
        <row r="306">
          <cell r="A306" t="str">
            <v>2-94099-010-00</v>
          </cell>
          <cell r="B306" t="str">
            <v>浜松入野Ⅲ⑤Ｅ（建物）</v>
          </cell>
          <cell r="C306">
            <v>0</v>
          </cell>
          <cell r="F306">
            <v>38015</v>
          </cell>
          <cell r="G306">
            <v>0</v>
          </cell>
        </row>
        <row r="307">
          <cell r="A307" t="str">
            <v>2-94102-001-00</v>
          </cell>
          <cell r="B307" t="str">
            <v>北山町Ⅲ④Ａ</v>
          </cell>
          <cell r="C307">
            <v>0</v>
          </cell>
          <cell r="F307">
            <v>38159</v>
          </cell>
          <cell r="G307">
            <v>0</v>
          </cell>
        </row>
        <row r="308">
          <cell r="A308" t="str">
            <v>2-94102-002-00</v>
          </cell>
          <cell r="B308" t="str">
            <v>北山町Ⅲ④Ｂ</v>
          </cell>
          <cell r="C308">
            <v>0</v>
          </cell>
          <cell r="F308">
            <v>38159</v>
          </cell>
          <cell r="G308">
            <v>0</v>
          </cell>
        </row>
        <row r="309">
          <cell r="A309" t="str">
            <v>2-94102-003-00</v>
          </cell>
          <cell r="B309" t="str">
            <v>北山町Ⅲ④Ｃ</v>
          </cell>
          <cell r="C309">
            <v>0</v>
          </cell>
          <cell r="F309">
            <v>38159</v>
          </cell>
          <cell r="G309">
            <v>0</v>
          </cell>
        </row>
        <row r="310">
          <cell r="A310" t="str">
            <v>2-94102-004-00</v>
          </cell>
          <cell r="B310" t="str">
            <v>北山町Ⅲ④Ｄ</v>
          </cell>
          <cell r="C310">
            <v>0</v>
          </cell>
          <cell r="F310">
            <v>38159</v>
          </cell>
          <cell r="G310">
            <v>0</v>
          </cell>
        </row>
        <row r="311">
          <cell r="A311" t="str">
            <v>2-94104-001-00</v>
          </cell>
          <cell r="B311" t="str">
            <v>浜松入野Ⅳ②Ａ</v>
          </cell>
          <cell r="C311">
            <v>0</v>
          </cell>
          <cell r="F311">
            <v>38012</v>
          </cell>
          <cell r="G311">
            <v>0</v>
          </cell>
        </row>
        <row r="312">
          <cell r="A312" t="str">
            <v>2-94104-002-00</v>
          </cell>
          <cell r="B312" t="str">
            <v>浜松入野Ⅳ②Ｂ</v>
          </cell>
          <cell r="C312">
            <v>204.12</v>
          </cell>
          <cell r="F312">
            <v>38012</v>
          </cell>
          <cell r="G312">
            <v>0</v>
          </cell>
        </row>
        <row r="313">
          <cell r="A313" t="str">
            <v>2-94106-001-00</v>
          </cell>
          <cell r="B313" t="str">
            <v>瑞穂区河岸②Ａ</v>
          </cell>
          <cell r="C313">
            <v>155</v>
          </cell>
          <cell r="F313">
            <v>38016</v>
          </cell>
          <cell r="G313">
            <v>0</v>
          </cell>
        </row>
        <row r="314">
          <cell r="A314" t="str">
            <v>2-94106-002-00</v>
          </cell>
          <cell r="B314" t="str">
            <v>瑞穂区河岸②Ｂ</v>
          </cell>
          <cell r="C314">
            <v>132.24</v>
          </cell>
          <cell r="F314">
            <v>38016</v>
          </cell>
          <cell r="G314">
            <v>0</v>
          </cell>
        </row>
        <row r="315">
          <cell r="A315" t="str">
            <v>2-94110-001-00</v>
          </cell>
          <cell r="B315" t="str">
            <v>天白土原Ⅱ⑤Ａ</v>
          </cell>
          <cell r="C315">
            <v>200.72</v>
          </cell>
          <cell r="F315">
            <v>38070</v>
          </cell>
          <cell r="G315">
            <v>0</v>
          </cell>
        </row>
        <row r="316">
          <cell r="A316" t="str">
            <v>2-94110-002-00</v>
          </cell>
          <cell r="B316" t="str">
            <v>天白土原Ⅱ⑤Ｂ</v>
          </cell>
          <cell r="C316">
            <v>198.75</v>
          </cell>
          <cell r="F316">
            <v>38070</v>
          </cell>
          <cell r="G316">
            <v>0</v>
          </cell>
        </row>
        <row r="317">
          <cell r="A317" t="str">
            <v>2-94110-003-00</v>
          </cell>
          <cell r="B317" t="str">
            <v>天白土原Ⅱ⑤Ｃ</v>
          </cell>
          <cell r="C317">
            <v>205.81</v>
          </cell>
          <cell r="F317">
            <v>38070</v>
          </cell>
          <cell r="G317">
            <v>0</v>
          </cell>
        </row>
        <row r="318">
          <cell r="A318" t="str">
            <v>2-94110-004-00</v>
          </cell>
          <cell r="B318" t="str">
            <v>天白土原Ⅱ⑤Ｄ</v>
          </cell>
          <cell r="C318">
            <v>236.92</v>
          </cell>
          <cell r="F318">
            <v>38070</v>
          </cell>
          <cell r="G318">
            <v>0</v>
          </cell>
        </row>
        <row r="319">
          <cell r="A319" t="str">
            <v>2-94110-005-00</v>
          </cell>
          <cell r="B319" t="str">
            <v>天白土原Ⅱ⑤Ｅ</v>
          </cell>
          <cell r="C319">
            <v>232.79</v>
          </cell>
          <cell r="F319">
            <v>38070</v>
          </cell>
          <cell r="G319">
            <v>0</v>
          </cell>
        </row>
        <row r="320">
          <cell r="A320" t="str">
            <v>2-94111-001-00</v>
          </cell>
          <cell r="B320" t="str">
            <v>鏡島精華⑱Ａ１</v>
          </cell>
          <cell r="C320">
            <v>0</v>
          </cell>
          <cell r="F320">
            <v>38100</v>
          </cell>
          <cell r="G320">
            <v>0</v>
          </cell>
        </row>
        <row r="321">
          <cell r="A321" t="str">
            <v>2-94111-002-00</v>
          </cell>
          <cell r="B321" t="str">
            <v>鏡島精華⑱Ａ２</v>
          </cell>
          <cell r="C321">
            <v>0</v>
          </cell>
          <cell r="F321">
            <v>38100</v>
          </cell>
          <cell r="G321">
            <v>0</v>
          </cell>
        </row>
        <row r="322">
          <cell r="A322" t="str">
            <v>2-94111-003-00</v>
          </cell>
          <cell r="B322" t="str">
            <v>鏡島精華⑱Ａ３</v>
          </cell>
          <cell r="C322">
            <v>0</v>
          </cell>
          <cell r="F322">
            <v>38100</v>
          </cell>
          <cell r="G322">
            <v>0</v>
          </cell>
        </row>
        <row r="323">
          <cell r="A323" t="str">
            <v>2-94111-004-00</v>
          </cell>
          <cell r="B323" t="str">
            <v>鏡島精華⑱Ａ４</v>
          </cell>
          <cell r="C323">
            <v>0</v>
          </cell>
          <cell r="F323">
            <v>38100</v>
          </cell>
          <cell r="G323">
            <v>0</v>
          </cell>
        </row>
        <row r="324">
          <cell r="A324" t="str">
            <v>2-94111-005-00</v>
          </cell>
          <cell r="B324" t="str">
            <v>鏡島精華⑱Ａ５</v>
          </cell>
          <cell r="C324">
            <v>0</v>
          </cell>
          <cell r="F324">
            <v>38100</v>
          </cell>
          <cell r="G324">
            <v>0</v>
          </cell>
        </row>
        <row r="325">
          <cell r="A325" t="str">
            <v>2-94111-006-00</v>
          </cell>
          <cell r="B325" t="str">
            <v>鏡島精華⑱Ａ６</v>
          </cell>
          <cell r="C325">
            <v>0</v>
          </cell>
          <cell r="F325">
            <v>38100</v>
          </cell>
          <cell r="G325">
            <v>0</v>
          </cell>
        </row>
        <row r="326">
          <cell r="A326" t="str">
            <v>2-94111-007-00</v>
          </cell>
          <cell r="B326" t="str">
            <v>鏡島精華⑱Ａ７</v>
          </cell>
          <cell r="C326">
            <v>0</v>
          </cell>
          <cell r="F326">
            <v>38100</v>
          </cell>
          <cell r="G326">
            <v>0</v>
          </cell>
        </row>
        <row r="327">
          <cell r="A327" t="str">
            <v>2-94111-008-00</v>
          </cell>
          <cell r="B327" t="str">
            <v>鏡島精華⑱Ａ８</v>
          </cell>
          <cell r="C327">
            <v>0</v>
          </cell>
          <cell r="F327">
            <v>38100</v>
          </cell>
          <cell r="G327">
            <v>0</v>
          </cell>
        </row>
        <row r="328">
          <cell r="A328" t="str">
            <v>2-94111-009-00</v>
          </cell>
          <cell r="B328" t="str">
            <v>鏡島精華⑱Ａ９</v>
          </cell>
          <cell r="C328">
            <v>0</v>
          </cell>
          <cell r="F328">
            <v>38100</v>
          </cell>
          <cell r="G328">
            <v>0</v>
          </cell>
        </row>
        <row r="329">
          <cell r="A329" t="str">
            <v>2-94111-010-00</v>
          </cell>
          <cell r="B329" t="str">
            <v>鏡島精華⑱Ｂ１</v>
          </cell>
          <cell r="C329">
            <v>0</v>
          </cell>
          <cell r="F329">
            <v>38100</v>
          </cell>
          <cell r="G329">
            <v>0</v>
          </cell>
        </row>
        <row r="330">
          <cell r="A330" t="str">
            <v>2-94111-011-00</v>
          </cell>
          <cell r="B330" t="str">
            <v>鏡島精華⑱Ｂ２</v>
          </cell>
          <cell r="C330">
            <v>0</v>
          </cell>
          <cell r="F330">
            <v>38100</v>
          </cell>
          <cell r="G330">
            <v>0</v>
          </cell>
        </row>
        <row r="331">
          <cell r="A331" t="str">
            <v>2-94111-012-00</v>
          </cell>
          <cell r="B331" t="str">
            <v>鏡島精華⑱Ｂ３</v>
          </cell>
          <cell r="C331">
            <v>0</v>
          </cell>
          <cell r="F331">
            <v>38100</v>
          </cell>
          <cell r="G331">
            <v>0</v>
          </cell>
        </row>
        <row r="332">
          <cell r="A332" t="str">
            <v>2-94111-013-00</v>
          </cell>
          <cell r="B332" t="str">
            <v>鏡島精華⑱Ｂ４</v>
          </cell>
          <cell r="C332">
            <v>0</v>
          </cell>
          <cell r="F332">
            <v>38100</v>
          </cell>
          <cell r="G332">
            <v>0</v>
          </cell>
        </row>
        <row r="333">
          <cell r="A333" t="str">
            <v>2-94111-014-00</v>
          </cell>
          <cell r="B333" t="str">
            <v>鏡島精華⑱Ｂ５</v>
          </cell>
          <cell r="C333">
            <v>0</v>
          </cell>
          <cell r="F333">
            <v>38100</v>
          </cell>
          <cell r="G333">
            <v>0</v>
          </cell>
        </row>
        <row r="334">
          <cell r="A334" t="str">
            <v>2-94111-015-00</v>
          </cell>
          <cell r="B334" t="str">
            <v>鏡島精華⑱Ｂ６</v>
          </cell>
          <cell r="C334">
            <v>0</v>
          </cell>
          <cell r="F334">
            <v>38100</v>
          </cell>
          <cell r="G334">
            <v>0</v>
          </cell>
        </row>
        <row r="335">
          <cell r="A335" t="str">
            <v>2-94111-016-00</v>
          </cell>
          <cell r="B335" t="str">
            <v>鏡島精華⑱Ｂ７</v>
          </cell>
          <cell r="C335">
            <v>0</v>
          </cell>
          <cell r="F335">
            <v>38100</v>
          </cell>
          <cell r="G335">
            <v>0</v>
          </cell>
        </row>
        <row r="336">
          <cell r="A336" t="str">
            <v>2-94111-017-00</v>
          </cell>
          <cell r="B336" t="str">
            <v>鏡島精華⑱Ｂ８</v>
          </cell>
          <cell r="C336">
            <v>0</v>
          </cell>
          <cell r="F336">
            <v>38100</v>
          </cell>
          <cell r="G336">
            <v>0</v>
          </cell>
        </row>
        <row r="337">
          <cell r="A337" t="str">
            <v>2-94111-018-00</v>
          </cell>
          <cell r="B337" t="str">
            <v>鏡島精華⑱Ｂ９</v>
          </cell>
          <cell r="C337">
            <v>0</v>
          </cell>
          <cell r="F337">
            <v>38100</v>
          </cell>
          <cell r="G337">
            <v>0</v>
          </cell>
        </row>
        <row r="338">
          <cell r="A338" t="str">
            <v>2-94112-001-00</v>
          </cell>
          <cell r="B338" t="str">
            <v>中村日比津⑤Ａ</v>
          </cell>
          <cell r="C338">
            <v>138.82</v>
          </cell>
          <cell r="F338">
            <v>38076</v>
          </cell>
          <cell r="G338">
            <v>0</v>
          </cell>
        </row>
        <row r="339">
          <cell r="A339" t="str">
            <v>2-94112-002-00</v>
          </cell>
          <cell r="B339" t="str">
            <v>中村日比津⑤Ｂ</v>
          </cell>
          <cell r="C339">
            <v>138.81</v>
          </cell>
          <cell r="F339">
            <v>38076</v>
          </cell>
          <cell r="G339">
            <v>0</v>
          </cell>
        </row>
        <row r="340">
          <cell r="A340" t="str">
            <v>2-94112-003-00</v>
          </cell>
          <cell r="B340" t="str">
            <v>中村日比津⑤Ｃ</v>
          </cell>
          <cell r="C340">
            <v>142.32</v>
          </cell>
          <cell r="F340">
            <v>38076</v>
          </cell>
          <cell r="G340">
            <v>0</v>
          </cell>
        </row>
        <row r="341">
          <cell r="A341" t="str">
            <v>2-94112-004-00</v>
          </cell>
          <cell r="B341" t="str">
            <v>中村日比津⑤Ｄ</v>
          </cell>
          <cell r="C341">
            <v>134.65</v>
          </cell>
          <cell r="F341">
            <v>38076</v>
          </cell>
          <cell r="G341">
            <v>0</v>
          </cell>
        </row>
        <row r="342">
          <cell r="A342" t="str">
            <v>2-94112-005-00</v>
          </cell>
          <cell r="B342" t="str">
            <v>中村日比津⑤Ｅ</v>
          </cell>
          <cell r="C342">
            <v>61.74</v>
          </cell>
          <cell r="F342">
            <v>38076</v>
          </cell>
          <cell r="G342">
            <v>0</v>
          </cell>
        </row>
        <row r="343">
          <cell r="A343" t="str">
            <v>2-94114-001-00</v>
          </cell>
          <cell r="B343" t="str">
            <v>高岡本町⑤Ａ</v>
          </cell>
          <cell r="C343">
            <v>193.47</v>
          </cell>
          <cell r="F343">
            <v>38090</v>
          </cell>
          <cell r="G343">
            <v>0</v>
          </cell>
        </row>
        <row r="344">
          <cell r="A344" t="str">
            <v>2-94114-002-00</v>
          </cell>
          <cell r="B344" t="str">
            <v>高岡本町⑤Ｂ</v>
          </cell>
          <cell r="C344">
            <v>193.48</v>
          </cell>
          <cell r="F344">
            <v>38090</v>
          </cell>
          <cell r="G344">
            <v>0</v>
          </cell>
        </row>
        <row r="345">
          <cell r="A345" t="str">
            <v>2-94114-003-00</v>
          </cell>
          <cell r="B345" t="str">
            <v>高岡本町⑤Ｃ</v>
          </cell>
          <cell r="C345">
            <v>207.6</v>
          </cell>
          <cell r="F345">
            <v>38090</v>
          </cell>
          <cell r="G345">
            <v>0</v>
          </cell>
        </row>
        <row r="346">
          <cell r="A346" t="str">
            <v>2-94114-004-00</v>
          </cell>
          <cell r="B346" t="str">
            <v>高岡本町⑤Ｄ</v>
          </cell>
          <cell r="C346">
            <v>198.36</v>
          </cell>
          <cell r="F346">
            <v>38090</v>
          </cell>
          <cell r="G346">
            <v>0</v>
          </cell>
        </row>
        <row r="347">
          <cell r="A347" t="str">
            <v>2-94114-005-00</v>
          </cell>
          <cell r="B347" t="str">
            <v>高岡本町⑤Ｅ</v>
          </cell>
          <cell r="C347">
            <v>198.36</v>
          </cell>
          <cell r="F347">
            <v>38090</v>
          </cell>
          <cell r="G347">
            <v>0</v>
          </cell>
        </row>
        <row r="348">
          <cell r="A348" t="str">
            <v>2-94116-001-00</v>
          </cell>
          <cell r="B348" t="str">
            <v>篭屋Ⅲ⑤Ａ</v>
          </cell>
          <cell r="C348">
            <v>160.52000000000001</v>
          </cell>
          <cell r="F348">
            <v>38072</v>
          </cell>
          <cell r="G348">
            <v>0</v>
          </cell>
        </row>
        <row r="349">
          <cell r="A349" t="str">
            <v>2-94116-002-00</v>
          </cell>
          <cell r="B349" t="str">
            <v>篭屋Ⅲ⑤Ｂ</v>
          </cell>
          <cell r="C349">
            <v>151.62</v>
          </cell>
          <cell r="F349">
            <v>38072</v>
          </cell>
          <cell r="G349">
            <v>0</v>
          </cell>
        </row>
        <row r="350">
          <cell r="A350" t="str">
            <v>2-94116-003-00</v>
          </cell>
          <cell r="B350" t="str">
            <v>篭屋Ⅲ⑤Ｃ</v>
          </cell>
          <cell r="C350">
            <v>138.65</v>
          </cell>
          <cell r="F350">
            <v>38072</v>
          </cell>
          <cell r="G350">
            <v>0</v>
          </cell>
        </row>
        <row r="351">
          <cell r="A351" t="str">
            <v>2-94116-004-00</v>
          </cell>
          <cell r="B351" t="str">
            <v>篭屋Ⅲ⑤Ｄ</v>
          </cell>
          <cell r="C351">
            <v>153.47</v>
          </cell>
          <cell r="F351">
            <v>38072</v>
          </cell>
          <cell r="G351">
            <v>0</v>
          </cell>
        </row>
        <row r="352">
          <cell r="A352" t="str">
            <v>2-94116-005-00</v>
          </cell>
          <cell r="B352" t="str">
            <v>篭屋Ⅲ⑤Ｅ</v>
          </cell>
          <cell r="C352">
            <v>165.74</v>
          </cell>
          <cell r="F352">
            <v>38072</v>
          </cell>
          <cell r="G352">
            <v>0</v>
          </cell>
        </row>
        <row r="353">
          <cell r="A353" t="str">
            <v>2-94118-001-00</v>
          </cell>
          <cell r="B353" t="str">
            <v>笠松東陽町③Ａ</v>
          </cell>
          <cell r="C353">
            <v>150.16999999999999</v>
          </cell>
          <cell r="F353">
            <v>38090</v>
          </cell>
          <cell r="G353">
            <v>0</v>
          </cell>
        </row>
        <row r="354">
          <cell r="A354" t="str">
            <v>2-94118-002-00</v>
          </cell>
          <cell r="B354" t="str">
            <v>笠松東陽町③Ｂ</v>
          </cell>
          <cell r="C354">
            <v>124.32</v>
          </cell>
          <cell r="F354">
            <v>38090</v>
          </cell>
          <cell r="G354">
            <v>0</v>
          </cell>
        </row>
        <row r="355">
          <cell r="A355" t="str">
            <v>2-94118-003-00</v>
          </cell>
          <cell r="B355" t="str">
            <v>笠松東陽町③Ｃ</v>
          </cell>
          <cell r="C355">
            <v>145.63</v>
          </cell>
          <cell r="F355">
            <v>38090</v>
          </cell>
          <cell r="G355">
            <v>0</v>
          </cell>
        </row>
        <row r="356">
          <cell r="A356" t="str">
            <v>2-94119-001-00</v>
          </cell>
          <cell r="B356" t="str">
            <v>大口小口④Ａ</v>
          </cell>
          <cell r="C356">
            <v>0</v>
          </cell>
          <cell r="F356">
            <v>38100</v>
          </cell>
          <cell r="G356">
            <v>0</v>
          </cell>
        </row>
        <row r="357">
          <cell r="A357" t="str">
            <v>2-94119-002-00</v>
          </cell>
          <cell r="B357" t="str">
            <v>大口小口④Ｂ</v>
          </cell>
          <cell r="C357">
            <v>0</v>
          </cell>
          <cell r="F357">
            <v>38100</v>
          </cell>
          <cell r="G357">
            <v>0</v>
          </cell>
        </row>
        <row r="358">
          <cell r="A358" t="str">
            <v>2-94119-003-00</v>
          </cell>
          <cell r="B358" t="str">
            <v>大口小口④Ｃ</v>
          </cell>
          <cell r="C358">
            <v>0</v>
          </cell>
          <cell r="F358">
            <v>38100</v>
          </cell>
          <cell r="G358">
            <v>0</v>
          </cell>
        </row>
        <row r="359">
          <cell r="A359" t="str">
            <v>2-94119-004-00</v>
          </cell>
          <cell r="B359" t="str">
            <v>大口小口④Ｄ</v>
          </cell>
          <cell r="C359">
            <v>0</v>
          </cell>
          <cell r="F359">
            <v>38100</v>
          </cell>
          <cell r="G359">
            <v>0</v>
          </cell>
        </row>
        <row r="360">
          <cell r="A360" t="str">
            <v>2-94120-001-00</v>
          </cell>
          <cell r="B360" t="str">
            <v>安城池浦⑥Ａ１</v>
          </cell>
          <cell r="C360">
            <v>0</v>
          </cell>
          <cell r="G360">
            <v>0</v>
          </cell>
        </row>
        <row r="361">
          <cell r="A361" t="str">
            <v>2-94120-002-00</v>
          </cell>
          <cell r="B361" t="str">
            <v>安城池浦⑥Ａ２</v>
          </cell>
          <cell r="C361">
            <v>0</v>
          </cell>
          <cell r="G361">
            <v>0</v>
          </cell>
        </row>
        <row r="362">
          <cell r="A362" t="str">
            <v>2-94120-003-00</v>
          </cell>
          <cell r="B362" t="str">
            <v>安城池浦⑥Ａ３</v>
          </cell>
          <cell r="C362">
            <v>0</v>
          </cell>
          <cell r="G362">
            <v>0</v>
          </cell>
        </row>
        <row r="363">
          <cell r="A363" t="str">
            <v>2-94120-004-00</v>
          </cell>
          <cell r="B363" t="str">
            <v>安城池浦⑥Ｂ１</v>
          </cell>
          <cell r="C363">
            <v>0</v>
          </cell>
          <cell r="G363">
            <v>0</v>
          </cell>
        </row>
        <row r="364">
          <cell r="A364" t="str">
            <v>2-94120-005-00</v>
          </cell>
          <cell r="B364" t="str">
            <v>安城池浦⑥Ｂ２</v>
          </cell>
          <cell r="C364">
            <v>0</v>
          </cell>
          <cell r="G364">
            <v>0</v>
          </cell>
        </row>
        <row r="365">
          <cell r="A365" t="str">
            <v>2-94120-006-00</v>
          </cell>
          <cell r="B365" t="str">
            <v>安城池浦⑥Ｂ３</v>
          </cell>
          <cell r="C365">
            <v>0</v>
          </cell>
          <cell r="G365">
            <v>0</v>
          </cell>
        </row>
        <row r="366">
          <cell r="A366" t="str">
            <v>2-94121-001-00</v>
          </cell>
          <cell r="B366" t="str">
            <v>加納奥平町③Ａ</v>
          </cell>
          <cell r="C366">
            <v>142.16</v>
          </cell>
          <cell r="F366">
            <v>38042</v>
          </cell>
          <cell r="G366">
            <v>0</v>
          </cell>
        </row>
        <row r="367">
          <cell r="A367" t="str">
            <v>2-94121-002-00</v>
          </cell>
          <cell r="B367" t="str">
            <v>加納奥平町③Ｂ</v>
          </cell>
          <cell r="C367">
            <v>158.62</v>
          </cell>
          <cell r="F367">
            <v>38042</v>
          </cell>
          <cell r="G367">
            <v>0</v>
          </cell>
        </row>
        <row r="368">
          <cell r="A368" t="str">
            <v>2-94121-003-00</v>
          </cell>
          <cell r="B368" t="str">
            <v>加納奥平町③Ｃ</v>
          </cell>
          <cell r="C368">
            <v>174.8</v>
          </cell>
          <cell r="F368">
            <v>38042</v>
          </cell>
          <cell r="G368">
            <v>0</v>
          </cell>
        </row>
        <row r="369">
          <cell r="A369" t="str">
            <v>2-94122-001-00</v>
          </cell>
          <cell r="B369" t="str">
            <v>唐臼Ⅱ⑤Ａ</v>
          </cell>
          <cell r="C369">
            <v>0</v>
          </cell>
          <cell r="F369">
            <v>38107</v>
          </cell>
          <cell r="G369">
            <v>0</v>
          </cell>
        </row>
        <row r="370">
          <cell r="A370" t="str">
            <v>2-94122-002-00</v>
          </cell>
          <cell r="B370" t="str">
            <v>唐臼Ⅱ⑤Ｂ</v>
          </cell>
          <cell r="C370">
            <v>158.76</v>
          </cell>
          <cell r="F370">
            <v>38107</v>
          </cell>
          <cell r="G370">
            <v>0</v>
          </cell>
        </row>
        <row r="371">
          <cell r="A371" t="str">
            <v>2-94122-003-00</v>
          </cell>
          <cell r="B371" t="str">
            <v>唐臼Ⅱ⑤Ｃ</v>
          </cell>
          <cell r="C371">
            <v>146.49</v>
          </cell>
          <cell r="F371">
            <v>38107</v>
          </cell>
          <cell r="G371">
            <v>0</v>
          </cell>
        </row>
        <row r="372">
          <cell r="A372" t="str">
            <v>2-94122-004-00</v>
          </cell>
          <cell r="B372" t="str">
            <v>唐臼Ⅱ⑤Ｄ</v>
          </cell>
          <cell r="C372">
            <v>146.4</v>
          </cell>
          <cell r="F372">
            <v>38107</v>
          </cell>
          <cell r="G372">
            <v>0</v>
          </cell>
        </row>
        <row r="373">
          <cell r="A373" t="str">
            <v>2-94122-005-00</v>
          </cell>
          <cell r="B373" t="str">
            <v>唐臼Ⅱ⑤Ｅ</v>
          </cell>
          <cell r="C373">
            <v>154.76</v>
          </cell>
          <cell r="F373">
            <v>38107</v>
          </cell>
          <cell r="G373">
            <v>0</v>
          </cell>
        </row>
        <row r="374">
          <cell r="A374" t="str">
            <v>2-94124-001-00</v>
          </cell>
          <cell r="B374" t="str">
            <v>岐南町Ⅲ④Ａ</v>
          </cell>
          <cell r="C374">
            <v>200.57</v>
          </cell>
          <cell r="F374">
            <v>38044</v>
          </cell>
          <cell r="G374">
            <v>0</v>
          </cell>
        </row>
        <row r="375">
          <cell r="A375" t="str">
            <v>2-94124-002-00</v>
          </cell>
          <cell r="B375" t="str">
            <v>岐南町Ⅲ④Ｂ</v>
          </cell>
          <cell r="C375">
            <v>200</v>
          </cell>
          <cell r="F375">
            <v>38044</v>
          </cell>
          <cell r="G375">
            <v>0</v>
          </cell>
        </row>
        <row r="376">
          <cell r="A376" t="str">
            <v>2-94124-003-00</v>
          </cell>
          <cell r="B376" t="str">
            <v>岐南町Ⅲ④Ｃ</v>
          </cell>
          <cell r="C376">
            <v>185.55</v>
          </cell>
          <cell r="F376">
            <v>38044</v>
          </cell>
          <cell r="G376">
            <v>0</v>
          </cell>
        </row>
        <row r="377">
          <cell r="A377" t="str">
            <v>2-94125-001-00</v>
          </cell>
          <cell r="B377" t="str">
            <v>岩倉神野町Ⅱ④Ａ</v>
          </cell>
          <cell r="C377">
            <v>137.69</v>
          </cell>
          <cell r="D377">
            <v>38121</v>
          </cell>
          <cell r="F377">
            <v>38121</v>
          </cell>
          <cell r="G377">
            <v>0</v>
          </cell>
        </row>
        <row r="378">
          <cell r="A378" t="str">
            <v>2-94125-002-00</v>
          </cell>
          <cell r="B378" t="str">
            <v>岩倉神野町Ⅱ④Ｂ</v>
          </cell>
          <cell r="C378">
            <v>143.49</v>
          </cell>
          <cell r="D378">
            <v>38121</v>
          </cell>
          <cell r="F378">
            <v>38121</v>
          </cell>
          <cell r="G378">
            <v>0</v>
          </cell>
        </row>
        <row r="379">
          <cell r="A379" t="str">
            <v>2-94125-003-00</v>
          </cell>
          <cell r="B379" t="str">
            <v>岩倉神野町Ⅱ④Ｃ</v>
          </cell>
          <cell r="C379">
            <v>159.6</v>
          </cell>
          <cell r="D379">
            <v>38121</v>
          </cell>
          <cell r="F379">
            <v>38121</v>
          </cell>
          <cell r="G379">
            <v>0</v>
          </cell>
        </row>
        <row r="380">
          <cell r="A380" t="str">
            <v>2-94125-004-00</v>
          </cell>
          <cell r="B380" t="str">
            <v>岩倉神野町Ⅱ④Ｄ</v>
          </cell>
          <cell r="C380">
            <v>156.74</v>
          </cell>
          <cell r="D380">
            <v>38121</v>
          </cell>
          <cell r="F380">
            <v>38121</v>
          </cell>
          <cell r="G380">
            <v>0</v>
          </cell>
        </row>
        <row r="381">
          <cell r="A381" t="str">
            <v>2-94126-006-00</v>
          </cell>
          <cell r="B381" t="str">
            <v>安城大山⑫Ｂ１</v>
          </cell>
          <cell r="C381">
            <v>168.7</v>
          </cell>
          <cell r="F381">
            <v>38043</v>
          </cell>
          <cell r="G381">
            <v>0</v>
          </cell>
        </row>
        <row r="382">
          <cell r="A382" t="str">
            <v>2-94126-011-00</v>
          </cell>
          <cell r="B382" t="str">
            <v>安城大山⑫Ｂ６</v>
          </cell>
          <cell r="C382">
            <v>166.48</v>
          </cell>
          <cell r="F382">
            <v>38043</v>
          </cell>
          <cell r="G382">
            <v>0</v>
          </cell>
        </row>
        <row r="383">
          <cell r="A383" t="str">
            <v>2-94126-012-00</v>
          </cell>
          <cell r="B383" t="str">
            <v>安城大山⑫Ｂ７</v>
          </cell>
          <cell r="C383">
            <v>166.75</v>
          </cell>
          <cell r="F383">
            <v>38043</v>
          </cell>
          <cell r="G383">
            <v>0</v>
          </cell>
        </row>
        <row r="384">
          <cell r="A384" t="str">
            <v>2-94127-001-00</v>
          </cell>
          <cell r="B384" t="str">
            <v>浜松海老塚Ⅱ①</v>
          </cell>
          <cell r="C384">
            <v>0</v>
          </cell>
          <cell r="F384">
            <v>38044</v>
          </cell>
          <cell r="G384">
            <v>0</v>
          </cell>
        </row>
        <row r="385">
          <cell r="A385" t="str">
            <v>2-94128-001-00</v>
          </cell>
          <cell r="B385" t="str">
            <v>大柳町④Ａ</v>
          </cell>
          <cell r="C385">
            <v>152.58000000000001</v>
          </cell>
          <cell r="F385">
            <v>38061</v>
          </cell>
          <cell r="G385">
            <v>0</v>
          </cell>
        </row>
        <row r="386">
          <cell r="A386" t="str">
            <v>2-94128-002-00</v>
          </cell>
          <cell r="B386" t="str">
            <v>大柳町④Ｂ</v>
          </cell>
          <cell r="C386">
            <v>158</v>
          </cell>
          <cell r="F386">
            <v>38061</v>
          </cell>
          <cell r="G386">
            <v>0</v>
          </cell>
        </row>
        <row r="387">
          <cell r="A387" t="str">
            <v>2-94128-003-00</v>
          </cell>
          <cell r="B387" t="str">
            <v>大柳町④Ｃ</v>
          </cell>
          <cell r="C387">
            <v>180.8</v>
          </cell>
          <cell r="F387">
            <v>38061</v>
          </cell>
          <cell r="G387">
            <v>0</v>
          </cell>
        </row>
        <row r="388">
          <cell r="A388" t="str">
            <v>2-94128-004-00</v>
          </cell>
          <cell r="B388" t="str">
            <v>大柳町④Ｄ</v>
          </cell>
          <cell r="C388">
            <v>180.46</v>
          </cell>
          <cell r="F388">
            <v>38061</v>
          </cell>
          <cell r="G388">
            <v>0</v>
          </cell>
        </row>
        <row r="389">
          <cell r="A389" t="str">
            <v>2-94129-001-00</v>
          </cell>
          <cell r="B389" t="str">
            <v>木曽川東Ⅳ④Ａ</v>
          </cell>
          <cell r="C389">
            <v>204.44</v>
          </cell>
          <cell r="F389">
            <v>38100</v>
          </cell>
          <cell r="G389">
            <v>0</v>
          </cell>
        </row>
        <row r="390">
          <cell r="A390" t="str">
            <v>2-94129-002-00</v>
          </cell>
          <cell r="B390" t="str">
            <v>木曽川東Ⅳ④Ｂ</v>
          </cell>
          <cell r="C390">
            <v>180.41</v>
          </cell>
          <cell r="F390">
            <v>38100</v>
          </cell>
          <cell r="G390">
            <v>0</v>
          </cell>
        </row>
        <row r="391">
          <cell r="A391" t="str">
            <v>2-94129-003-00</v>
          </cell>
          <cell r="B391" t="str">
            <v>木曽川東Ⅳ④Ｃ</v>
          </cell>
          <cell r="C391">
            <v>168.79</v>
          </cell>
          <cell r="F391">
            <v>38100</v>
          </cell>
          <cell r="G391">
            <v>0</v>
          </cell>
        </row>
        <row r="392">
          <cell r="A392" t="str">
            <v>2-94129-004-00</v>
          </cell>
          <cell r="B392" t="str">
            <v>木曽川東Ⅳ④Ｄ</v>
          </cell>
          <cell r="C392">
            <v>177.2</v>
          </cell>
          <cell r="F392">
            <v>38100</v>
          </cell>
          <cell r="G392">
            <v>0</v>
          </cell>
        </row>
        <row r="393">
          <cell r="A393" t="str">
            <v>2-94130-001-00</v>
          </cell>
          <cell r="B393" t="str">
            <v>浜松佐藤②Ａ</v>
          </cell>
          <cell r="C393">
            <v>172.91</v>
          </cell>
          <cell r="F393">
            <v>38098</v>
          </cell>
          <cell r="G393">
            <v>0</v>
          </cell>
        </row>
        <row r="394">
          <cell r="A394" t="str">
            <v>2-94130-002-00</v>
          </cell>
          <cell r="B394" t="str">
            <v>浜松佐藤②Ｂ</v>
          </cell>
          <cell r="C394">
            <v>206.91</v>
          </cell>
          <cell r="F394">
            <v>38098</v>
          </cell>
          <cell r="G394">
            <v>0</v>
          </cell>
        </row>
        <row r="395">
          <cell r="A395" t="str">
            <v>2-94131-001-00</v>
          </cell>
          <cell r="B395" t="str">
            <v>浜松植松③Ａ</v>
          </cell>
          <cell r="C395">
            <v>190.36</v>
          </cell>
          <cell r="F395">
            <v>38076</v>
          </cell>
          <cell r="G395">
            <v>0</v>
          </cell>
        </row>
        <row r="396">
          <cell r="A396" t="str">
            <v>2-94131-002-00</v>
          </cell>
          <cell r="B396" t="str">
            <v>浜松植松③Ｂ</v>
          </cell>
          <cell r="C396">
            <v>154.6</v>
          </cell>
          <cell r="F396">
            <v>38076</v>
          </cell>
          <cell r="G396">
            <v>0</v>
          </cell>
        </row>
        <row r="397">
          <cell r="A397" t="str">
            <v>2-94131-003-00</v>
          </cell>
          <cell r="B397" t="str">
            <v>浜松植松③Ｃ</v>
          </cell>
          <cell r="C397">
            <v>174.11</v>
          </cell>
          <cell r="F397">
            <v>38076</v>
          </cell>
          <cell r="G397">
            <v>0</v>
          </cell>
        </row>
        <row r="398">
          <cell r="A398" t="str">
            <v>2-94132-001-00</v>
          </cell>
          <cell r="B398" t="str">
            <v>中新田Ⅱ②Ａ</v>
          </cell>
          <cell r="C398">
            <v>151.08000000000001</v>
          </cell>
          <cell r="F398">
            <v>38082</v>
          </cell>
          <cell r="G398">
            <v>0</v>
          </cell>
        </row>
        <row r="399">
          <cell r="A399" t="str">
            <v>2-94132-002-00</v>
          </cell>
          <cell r="B399" t="str">
            <v>中新田Ⅱ②Ｂ</v>
          </cell>
          <cell r="C399">
            <v>150.53</v>
          </cell>
          <cell r="F399">
            <v>38082</v>
          </cell>
          <cell r="G399">
            <v>0</v>
          </cell>
        </row>
        <row r="400">
          <cell r="A400" t="str">
            <v>2-94133-001-00</v>
          </cell>
          <cell r="B400" t="str">
            <v>蟹江本町Ⅲ⑧Ａ</v>
          </cell>
          <cell r="C400">
            <v>0</v>
          </cell>
          <cell r="F400">
            <v>38118</v>
          </cell>
          <cell r="G400">
            <v>0</v>
          </cell>
        </row>
        <row r="401">
          <cell r="A401" t="str">
            <v>2-94133-002-00</v>
          </cell>
          <cell r="B401" t="str">
            <v>蟹江本町Ⅲ⑧Ｂ</v>
          </cell>
          <cell r="C401">
            <v>0</v>
          </cell>
          <cell r="F401">
            <v>38118</v>
          </cell>
          <cell r="G401">
            <v>0</v>
          </cell>
        </row>
        <row r="402">
          <cell r="A402" t="str">
            <v>2-94133-003-00</v>
          </cell>
          <cell r="B402" t="str">
            <v>蟹江本町Ⅲ⑧Ｃ</v>
          </cell>
          <cell r="C402">
            <v>0</v>
          </cell>
          <cell r="F402">
            <v>38118</v>
          </cell>
          <cell r="G402">
            <v>0</v>
          </cell>
        </row>
        <row r="403">
          <cell r="A403" t="str">
            <v>2-94133-004-00</v>
          </cell>
          <cell r="B403" t="str">
            <v>蟹江本町Ⅲ⑧Ｄ</v>
          </cell>
          <cell r="C403">
            <v>0</v>
          </cell>
          <cell r="F403">
            <v>38118</v>
          </cell>
          <cell r="G403">
            <v>0</v>
          </cell>
        </row>
        <row r="404">
          <cell r="A404" t="str">
            <v>2-94133-005-00</v>
          </cell>
          <cell r="B404" t="str">
            <v>蟹江本町Ⅲ⑧Ｅ</v>
          </cell>
          <cell r="C404">
            <v>0</v>
          </cell>
          <cell r="F404">
            <v>38118</v>
          </cell>
          <cell r="G404">
            <v>0</v>
          </cell>
        </row>
        <row r="405">
          <cell r="A405" t="str">
            <v>2-94133-006-00</v>
          </cell>
          <cell r="B405" t="str">
            <v>蟹江本町Ⅲ⑧Ｆ</v>
          </cell>
          <cell r="C405">
            <v>0</v>
          </cell>
          <cell r="F405">
            <v>38118</v>
          </cell>
          <cell r="G405">
            <v>0</v>
          </cell>
        </row>
        <row r="406">
          <cell r="A406" t="str">
            <v>2-94133-007-00</v>
          </cell>
          <cell r="B406" t="str">
            <v>蟹江本町Ⅲ⑧Ｇ</v>
          </cell>
          <cell r="C406">
            <v>0</v>
          </cell>
          <cell r="F406">
            <v>38118</v>
          </cell>
          <cell r="G406">
            <v>0</v>
          </cell>
        </row>
        <row r="407">
          <cell r="A407" t="str">
            <v>2-94133-008-00</v>
          </cell>
          <cell r="B407" t="str">
            <v>蟹江本町Ⅲ⑧Ｈ</v>
          </cell>
          <cell r="C407">
            <v>0</v>
          </cell>
          <cell r="F407">
            <v>38118</v>
          </cell>
          <cell r="G407">
            <v>0</v>
          </cell>
        </row>
        <row r="408">
          <cell r="A408" t="str">
            <v>2-94134-001-00</v>
          </cell>
          <cell r="B408" t="str">
            <v>三丹町③Ａ</v>
          </cell>
          <cell r="C408">
            <v>135.44</v>
          </cell>
          <cell r="F408">
            <v>38076</v>
          </cell>
          <cell r="G408">
            <v>0</v>
          </cell>
        </row>
        <row r="409">
          <cell r="A409" t="str">
            <v>2-94134-002-00</v>
          </cell>
          <cell r="B409" t="str">
            <v>三丹町③Ｂ</v>
          </cell>
          <cell r="C409">
            <v>132.44</v>
          </cell>
          <cell r="F409">
            <v>38076</v>
          </cell>
          <cell r="G409">
            <v>0</v>
          </cell>
        </row>
        <row r="410">
          <cell r="A410" t="str">
            <v>2-94134-003-00</v>
          </cell>
          <cell r="B410" t="str">
            <v>三丹町③Ｃ</v>
          </cell>
          <cell r="C410">
            <v>134.09</v>
          </cell>
          <cell r="F410">
            <v>38076</v>
          </cell>
          <cell r="G410">
            <v>0</v>
          </cell>
        </row>
        <row r="411">
          <cell r="A411" t="str">
            <v>2-94135-001-00</v>
          </cell>
          <cell r="B411" t="str">
            <v>小牧原新田Ⅱ③Ａ</v>
          </cell>
          <cell r="C411">
            <v>138.21</v>
          </cell>
          <cell r="E411">
            <v>38044</v>
          </cell>
          <cell r="F411">
            <v>38090</v>
          </cell>
          <cell r="G411">
            <v>0</v>
          </cell>
        </row>
        <row r="412">
          <cell r="A412" t="str">
            <v>2-94135-002-00</v>
          </cell>
          <cell r="B412" t="str">
            <v>小牧原新田Ⅱ③Ｂ</v>
          </cell>
          <cell r="C412">
            <v>138.26</v>
          </cell>
          <cell r="E412">
            <v>38044</v>
          </cell>
          <cell r="F412">
            <v>38090</v>
          </cell>
          <cell r="G412">
            <v>0</v>
          </cell>
        </row>
        <row r="413">
          <cell r="A413" t="str">
            <v>2-94135-003-00</v>
          </cell>
          <cell r="B413" t="str">
            <v>小牧原新田Ⅱ③Ｃ</v>
          </cell>
          <cell r="C413">
            <v>137.74</v>
          </cell>
          <cell r="E413">
            <v>38044</v>
          </cell>
          <cell r="F413">
            <v>38090</v>
          </cell>
          <cell r="G413">
            <v>0</v>
          </cell>
        </row>
        <row r="414">
          <cell r="A414" t="str">
            <v>2-94136-001-00</v>
          </cell>
          <cell r="B414" t="str">
            <v>曽野Ⅱ②Ａ</v>
          </cell>
          <cell r="C414">
            <v>165.74</v>
          </cell>
          <cell r="E414">
            <v>38064</v>
          </cell>
          <cell r="F414">
            <v>38064</v>
          </cell>
          <cell r="G414">
            <v>0</v>
          </cell>
        </row>
        <row r="415">
          <cell r="A415" t="str">
            <v>2-94136-002-00</v>
          </cell>
          <cell r="B415" t="str">
            <v>曽野Ⅱ②Ｂ</v>
          </cell>
          <cell r="C415">
            <v>175.41</v>
          </cell>
          <cell r="E415">
            <v>38064</v>
          </cell>
          <cell r="F415">
            <v>38064</v>
          </cell>
          <cell r="G415">
            <v>0</v>
          </cell>
        </row>
        <row r="416">
          <cell r="A416" t="str">
            <v>2-94137-001-00</v>
          </cell>
          <cell r="B416" t="str">
            <v>豊橋弥生②Ａ</v>
          </cell>
          <cell r="C416">
            <v>142.15</v>
          </cell>
          <cell r="F416">
            <v>38055</v>
          </cell>
          <cell r="G416">
            <v>0</v>
          </cell>
        </row>
        <row r="417">
          <cell r="A417" t="str">
            <v>2-94137-002-00</v>
          </cell>
          <cell r="B417" t="str">
            <v>豊橋弥生②Ｂ</v>
          </cell>
          <cell r="C417">
            <v>142.16</v>
          </cell>
          <cell r="F417">
            <v>38055</v>
          </cell>
          <cell r="G417">
            <v>0</v>
          </cell>
        </row>
        <row r="418">
          <cell r="A418" t="str">
            <v>2-94138-001-00</v>
          </cell>
          <cell r="B418" t="str">
            <v>熊之庄Ⅲ⑪Ａ１</v>
          </cell>
          <cell r="C418">
            <v>166</v>
          </cell>
          <cell r="F418">
            <v>38090</v>
          </cell>
          <cell r="G418">
            <v>0</v>
          </cell>
        </row>
        <row r="419">
          <cell r="A419" t="str">
            <v>2-94138-002-00</v>
          </cell>
          <cell r="B419" t="str">
            <v>熊之庄Ⅲ⑪Ａ２</v>
          </cell>
          <cell r="C419">
            <v>142.44999999999999</v>
          </cell>
          <cell r="F419">
            <v>38090</v>
          </cell>
          <cell r="G419">
            <v>0</v>
          </cell>
        </row>
        <row r="420">
          <cell r="A420" t="str">
            <v>2-94138-003-00</v>
          </cell>
          <cell r="B420" t="str">
            <v>熊之庄Ⅲ⑪Ａ３</v>
          </cell>
          <cell r="C420">
            <v>142.44999999999999</v>
          </cell>
          <cell r="F420">
            <v>38090</v>
          </cell>
          <cell r="G420">
            <v>0</v>
          </cell>
        </row>
        <row r="421">
          <cell r="A421" t="str">
            <v>2-94138-004-00</v>
          </cell>
          <cell r="B421" t="str">
            <v>熊之庄Ⅲ⑪Ａ４</v>
          </cell>
          <cell r="C421">
            <v>142.44999999999999</v>
          </cell>
          <cell r="F421">
            <v>38090</v>
          </cell>
          <cell r="G421">
            <v>0</v>
          </cell>
        </row>
        <row r="422">
          <cell r="A422" t="str">
            <v>2-94138-005-00</v>
          </cell>
          <cell r="B422" t="str">
            <v>熊之庄Ⅲ⑪Ａ５</v>
          </cell>
          <cell r="C422">
            <v>150.38999999999999</v>
          </cell>
          <cell r="F422">
            <v>38090</v>
          </cell>
          <cell r="G422">
            <v>0</v>
          </cell>
        </row>
        <row r="423">
          <cell r="A423" t="str">
            <v>2-94138-006-00</v>
          </cell>
          <cell r="B423" t="str">
            <v>熊之庄Ⅲ⑪Ｂ１</v>
          </cell>
          <cell r="C423">
            <v>150.35</v>
          </cell>
          <cell r="F423">
            <v>38090</v>
          </cell>
          <cell r="G423">
            <v>0</v>
          </cell>
        </row>
        <row r="424">
          <cell r="A424" t="str">
            <v>2-94138-007-00</v>
          </cell>
          <cell r="B424" t="str">
            <v>熊之庄Ⅲ⑪Ｂ２</v>
          </cell>
          <cell r="C424">
            <v>142.6</v>
          </cell>
          <cell r="F424">
            <v>38090</v>
          </cell>
          <cell r="G424">
            <v>0</v>
          </cell>
        </row>
        <row r="425">
          <cell r="A425" t="str">
            <v>2-94138-008-00</v>
          </cell>
          <cell r="B425" t="str">
            <v>熊之庄Ⅲ⑪Ｂ３</v>
          </cell>
          <cell r="C425">
            <v>132.5</v>
          </cell>
          <cell r="F425">
            <v>38090</v>
          </cell>
          <cell r="G425">
            <v>0</v>
          </cell>
        </row>
        <row r="426">
          <cell r="A426" t="str">
            <v>2-94138-009-00</v>
          </cell>
          <cell r="B426" t="str">
            <v>熊之庄Ⅲ⑪Ｂ４</v>
          </cell>
          <cell r="C426">
            <v>132.5</v>
          </cell>
          <cell r="F426">
            <v>38090</v>
          </cell>
          <cell r="G426">
            <v>0</v>
          </cell>
        </row>
        <row r="427">
          <cell r="A427" t="str">
            <v>2-94138-010-00</v>
          </cell>
          <cell r="B427" t="str">
            <v>熊之庄Ⅲ⑪Ｂ５</v>
          </cell>
          <cell r="C427">
            <v>142.6</v>
          </cell>
          <cell r="F427">
            <v>38090</v>
          </cell>
          <cell r="G427">
            <v>0</v>
          </cell>
        </row>
        <row r="428">
          <cell r="A428" t="str">
            <v>2-94138-011-00</v>
          </cell>
          <cell r="B428" t="str">
            <v>熊之庄Ⅲ⑪Ｂ６</v>
          </cell>
          <cell r="C428">
            <v>136.59</v>
          </cell>
          <cell r="F428">
            <v>38090</v>
          </cell>
          <cell r="G428">
            <v>0</v>
          </cell>
        </row>
        <row r="429">
          <cell r="A429" t="str">
            <v>2-94139-001-00</v>
          </cell>
          <cell r="B429" t="str">
            <v>浜松木戸②Ａ</v>
          </cell>
          <cell r="C429">
            <v>190.43</v>
          </cell>
          <cell r="F429">
            <v>38107</v>
          </cell>
          <cell r="G429">
            <v>0</v>
          </cell>
        </row>
        <row r="430">
          <cell r="A430" t="str">
            <v>2-94139-002-00</v>
          </cell>
          <cell r="B430" t="str">
            <v>浜松木戸②Ｂ</v>
          </cell>
          <cell r="C430">
            <v>173.65</v>
          </cell>
          <cell r="F430">
            <v>38107</v>
          </cell>
          <cell r="G430">
            <v>0</v>
          </cell>
        </row>
        <row r="431">
          <cell r="A431" t="str">
            <v>2-94140-001-00</v>
          </cell>
          <cell r="B431" t="str">
            <v>天白土原Ⅲ23棟Ａ１</v>
          </cell>
          <cell r="C431">
            <v>0</v>
          </cell>
          <cell r="G431">
            <v>0</v>
          </cell>
        </row>
        <row r="432">
          <cell r="A432" t="str">
            <v>2-94140-002-00</v>
          </cell>
          <cell r="B432" t="str">
            <v>天白土原Ⅲ23棟Ｂ１</v>
          </cell>
          <cell r="C432">
            <v>0</v>
          </cell>
          <cell r="G432">
            <v>0</v>
          </cell>
        </row>
        <row r="433">
          <cell r="A433" t="str">
            <v>2-94140-003-00</v>
          </cell>
          <cell r="B433" t="str">
            <v>天白土原Ⅲ23棟Ｂ２</v>
          </cell>
          <cell r="C433">
            <v>0</v>
          </cell>
          <cell r="G433">
            <v>0</v>
          </cell>
        </row>
        <row r="434">
          <cell r="A434" t="str">
            <v>2-94140-004-00</v>
          </cell>
          <cell r="B434" t="str">
            <v>天白土原Ⅲ23棟Ｂ３</v>
          </cell>
          <cell r="C434">
            <v>0</v>
          </cell>
          <cell r="G434">
            <v>0</v>
          </cell>
        </row>
        <row r="435">
          <cell r="A435" t="str">
            <v>2-94140-005-00</v>
          </cell>
          <cell r="B435" t="str">
            <v>天白土原Ⅲ23棟Ｂ４</v>
          </cell>
          <cell r="C435">
            <v>0</v>
          </cell>
          <cell r="G435">
            <v>0</v>
          </cell>
        </row>
        <row r="436">
          <cell r="A436" t="str">
            <v>2-94140-006-00</v>
          </cell>
          <cell r="B436" t="str">
            <v>天白土原Ⅲ23棟Ｂ５</v>
          </cell>
          <cell r="C436">
            <v>0</v>
          </cell>
          <cell r="G436">
            <v>0</v>
          </cell>
        </row>
        <row r="437">
          <cell r="A437" t="str">
            <v>2-94140-007-00</v>
          </cell>
          <cell r="B437" t="str">
            <v>天白土原Ⅲ23棟Ｂ６</v>
          </cell>
          <cell r="C437">
            <v>0</v>
          </cell>
          <cell r="G437">
            <v>0</v>
          </cell>
        </row>
        <row r="438">
          <cell r="A438" t="str">
            <v>2-94140-008-00</v>
          </cell>
          <cell r="B438" t="str">
            <v>天白土原Ⅲ23棟Ｂ７</v>
          </cell>
          <cell r="C438">
            <v>0</v>
          </cell>
          <cell r="G438">
            <v>0</v>
          </cell>
        </row>
        <row r="439">
          <cell r="A439" t="str">
            <v>2-94140-009-00</v>
          </cell>
          <cell r="B439" t="str">
            <v>天白土原Ⅲ23棟Ｂ８</v>
          </cell>
          <cell r="C439">
            <v>0</v>
          </cell>
          <cell r="G439">
            <v>0</v>
          </cell>
        </row>
        <row r="440">
          <cell r="A440" t="str">
            <v>2-94140-010-00</v>
          </cell>
          <cell r="B440" t="str">
            <v>天白土原Ⅲ23棟Ｂ９</v>
          </cell>
          <cell r="C440">
            <v>0</v>
          </cell>
          <cell r="G440">
            <v>0</v>
          </cell>
        </row>
        <row r="441">
          <cell r="A441" t="str">
            <v>2-94140-011-00</v>
          </cell>
          <cell r="B441" t="str">
            <v>天白土原Ⅲ23棟Ｂ１０</v>
          </cell>
          <cell r="C441">
            <v>0</v>
          </cell>
          <cell r="G441">
            <v>0</v>
          </cell>
        </row>
        <row r="442">
          <cell r="A442" t="str">
            <v>2-94140-012-00</v>
          </cell>
          <cell r="B442" t="str">
            <v>天白土原Ⅲ23棟Ｂ１１</v>
          </cell>
          <cell r="C442">
            <v>0</v>
          </cell>
          <cell r="G442">
            <v>0</v>
          </cell>
        </row>
        <row r="443">
          <cell r="A443" t="str">
            <v>2-94140-013-00</v>
          </cell>
          <cell r="B443" t="str">
            <v>天白土原Ⅲ23棟Ｂ12</v>
          </cell>
          <cell r="C443">
            <v>0</v>
          </cell>
          <cell r="G443">
            <v>0</v>
          </cell>
        </row>
        <row r="444">
          <cell r="A444" t="str">
            <v>2-94140-014-00</v>
          </cell>
          <cell r="B444" t="str">
            <v>天白土原Ⅲ23棟Ｃ１</v>
          </cell>
          <cell r="C444">
            <v>0</v>
          </cell>
          <cell r="G444">
            <v>0</v>
          </cell>
        </row>
        <row r="445">
          <cell r="A445" t="str">
            <v>2-94140-015-00</v>
          </cell>
          <cell r="B445" t="str">
            <v>天白土原Ⅲ23棟Ｃ２</v>
          </cell>
          <cell r="C445">
            <v>0</v>
          </cell>
          <cell r="G445">
            <v>0</v>
          </cell>
        </row>
        <row r="446">
          <cell r="A446" t="str">
            <v>2-94140-016-00</v>
          </cell>
          <cell r="B446" t="str">
            <v>天白土原Ⅲ23棟Ｃ３</v>
          </cell>
          <cell r="C446">
            <v>0</v>
          </cell>
          <cell r="G446">
            <v>0</v>
          </cell>
        </row>
        <row r="447">
          <cell r="A447" t="str">
            <v>2-94140-017-00</v>
          </cell>
          <cell r="B447" t="str">
            <v>天白土原Ⅲ23棟Ｃ４</v>
          </cell>
          <cell r="C447">
            <v>0</v>
          </cell>
          <cell r="G447">
            <v>0</v>
          </cell>
        </row>
        <row r="448">
          <cell r="A448" t="str">
            <v>2-94140-018-00</v>
          </cell>
          <cell r="B448" t="str">
            <v>天白土原Ⅲ23棟Ｃ５</v>
          </cell>
          <cell r="C448">
            <v>0</v>
          </cell>
          <cell r="G448">
            <v>0</v>
          </cell>
        </row>
        <row r="449">
          <cell r="A449" t="str">
            <v>2-94140-019-00</v>
          </cell>
          <cell r="B449" t="str">
            <v>天白土原Ⅲ23棟Ｄ１</v>
          </cell>
          <cell r="C449">
            <v>0</v>
          </cell>
          <cell r="G449">
            <v>0</v>
          </cell>
        </row>
        <row r="450">
          <cell r="A450" t="str">
            <v>2-94140-020-00</v>
          </cell>
          <cell r="B450" t="str">
            <v>天白土原Ⅲ23棟Ｄ２</v>
          </cell>
          <cell r="C450">
            <v>0</v>
          </cell>
          <cell r="G450">
            <v>0</v>
          </cell>
        </row>
        <row r="451">
          <cell r="A451" t="str">
            <v>2-94140-021-00</v>
          </cell>
          <cell r="B451" t="str">
            <v>天白土原Ⅲ23棟Ｄ３</v>
          </cell>
          <cell r="C451">
            <v>0</v>
          </cell>
          <cell r="G451">
            <v>0</v>
          </cell>
        </row>
        <row r="452">
          <cell r="A452" t="str">
            <v>2-94140-022-00</v>
          </cell>
          <cell r="B452" t="str">
            <v>天白土原Ⅲ23棟Ｄ４</v>
          </cell>
          <cell r="C452">
            <v>0</v>
          </cell>
          <cell r="G452">
            <v>0</v>
          </cell>
        </row>
        <row r="453">
          <cell r="A453" t="str">
            <v>2-94140-023-00</v>
          </cell>
          <cell r="B453" t="str">
            <v>天白土原Ⅲ23棟Ｄ５</v>
          </cell>
          <cell r="C453">
            <v>0</v>
          </cell>
          <cell r="G453">
            <v>0</v>
          </cell>
        </row>
        <row r="454">
          <cell r="A454" t="str">
            <v>2-94141-001-00</v>
          </cell>
          <cell r="B454" t="str">
            <v>平島中Ⅷ②Ａ</v>
          </cell>
          <cell r="C454">
            <v>151.15</v>
          </cell>
          <cell r="F454">
            <v>38084</v>
          </cell>
          <cell r="G454">
            <v>0</v>
          </cell>
        </row>
        <row r="455">
          <cell r="A455" t="str">
            <v>2-94141-002-00</v>
          </cell>
          <cell r="B455" t="str">
            <v>平島中Ⅷ②Ｂ</v>
          </cell>
          <cell r="C455">
            <v>150.44999999999999</v>
          </cell>
          <cell r="F455">
            <v>38084</v>
          </cell>
          <cell r="G455">
            <v>0</v>
          </cell>
        </row>
        <row r="456">
          <cell r="A456" t="str">
            <v>2-94142-001-00</v>
          </cell>
          <cell r="B456" t="str">
            <v>日比野駅南②Ａ</v>
          </cell>
          <cell r="C456">
            <v>198.35</v>
          </cell>
          <cell r="F456">
            <v>38043</v>
          </cell>
          <cell r="G456">
            <v>0</v>
          </cell>
        </row>
        <row r="457">
          <cell r="A457" t="str">
            <v>2-94142-002-00</v>
          </cell>
          <cell r="B457" t="str">
            <v>日比野駅南②Ｂ</v>
          </cell>
          <cell r="C457">
            <v>186.16</v>
          </cell>
          <cell r="F457">
            <v>38043</v>
          </cell>
          <cell r="G457">
            <v>0</v>
          </cell>
        </row>
        <row r="458">
          <cell r="A458" t="str">
            <v>2-94143-001-00</v>
          </cell>
          <cell r="B458" t="str">
            <v>扶桑駅東Ⅳ⑥Ａ</v>
          </cell>
          <cell r="C458">
            <v>186.01</v>
          </cell>
          <cell r="F458">
            <v>38107</v>
          </cell>
          <cell r="G458">
            <v>0</v>
          </cell>
        </row>
        <row r="459">
          <cell r="A459" t="str">
            <v>2-94143-002-00</v>
          </cell>
          <cell r="B459" t="str">
            <v>扶桑駅東Ⅳ⑥Ｂ</v>
          </cell>
          <cell r="C459">
            <v>175.62</v>
          </cell>
          <cell r="F459">
            <v>38107</v>
          </cell>
          <cell r="G459">
            <v>0</v>
          </cell>
        </row>
        <row r="460">
          <cell r="A460" t="str">
            <v>2-94143-003-00</v>
          </cell>
          <cell r="B460" t="str">
            <v>扶桑駅東Ⅳ⑥Ｃ</v>
          </cell>
          <cell r="C460">
            <v>200.01</v>
          </cell>
          <cell r="F460">
            <v>38107</v>
          </cell>
          <cell r="G460">
            <v>0</v>
          </cell>
        </row>
        <row r="461">
          <cell r="A461" t="str">
            <v>2-94143-004-00</v>
          </cell>
          <cell r="B461" t="str">
            <v>扶桑駅東Ⅳ⑥Ｄ</v>
          </cell>
          <cell r="C461">
            <v>201.48</v>
          </cell>
          <cell r="F461">
            <v>38107</v>
          </cell>
          <cell r="G461">
            <v>0</v>
          </cell>
        </row>
        <row r="462">
          <cell r="A462" t="str">
            <v>2-94143-005-00</v>
          </cell>
          <cell r="B462" t="str">
            <v>扶桑駅東Ⅳ⑥Ｅ</v>
          </cell>
          <cell r="C462">
            <v>210.48</v>
          </cell>
          <cell r="F462">
            <v>38107</v>
          </cell>
          <cell r="G462">
            <v>0</v>
          </cell>
        </row>
        <row r="463">
          <cell r="A463" t="str">
            <v>2-94143-006-00</v>
          </cell>
          <cell r="B463" t="str">
            <v>扶桑駅東Ⅳ⑥Ｆ</v>
          </cell>
          <cell r="C463">
            <v>214.16</v>
          </cell>
          <cell r="F463">
            <v>38107</v>
          </cell>
          <cell r="G463">
            <v>0</v>
          </cell>
        </row>
        <row r="464">
          <cell r="A464" t="str">
            <v>2-94144-001-00</v>
          </cell>
          <cell r="B464" t="str">
            <v>苅安賀Ⅲ②Ａ</v>
          </cell>
          <cell r="C464">
            <v>166.12</v>
          </cell>
          <cell r="F464">
            <v>38119</v>
          </cell>
          <cell r="G464">
            <v>0</v>
          </cell>
        </row>
        <row r="465">
          <cell r="A465" t="str">
            <v>2-94144-002-00</v>
          </cell>
          <cell r="B465" t="str">
            <v>苅安賀Ⅲ②Ｂ</v>
          </cell>
          <cell r="C465">
            <v>178.52</v>
          </cell>
          <cell r="F465">
            <v>38119</v>
          </cell>
          <cell r="G465">
            <v>0</v>
          </cell>
        </row>
        <row r="466">
          <cell r="A466" t="str">
            <v>2-94145-001-00</v>
          </cell>
          <cell r="B466" t="str">
            <v>浜松楊子Ⅱ④Ａ</v>
          </cell>
          <cell r="C466">
            <v>132.51</v>
          </cell>
          <cell r="F466">
            <v>38090</v>
          </cell>
          <cell r="G466">
            <v>0</v>
          </cell>
        </row>
        <row r="467">
          <cell r="A467" t="str">
            <v>2-94145-002-00</v>
          </cell>
          <cell r="B467" t="str">
            <v>浜松楊子Ⅱ④Ｂ</v>
          </cell>
          <cell r="C467">
            <v>129.06</v>
          </cell>
          <cell r="F467">
            <v>38090</v>
          </cell>
          <cell r="G467">
            <v>0</v>
          </cell>
        </row>
        <row r="468">
          <cell r="A468" t="str">
            <v>2-94145-003-00</v>
          </cell>
          <cell r="B468" t="str">
            <v>浜松楊子Ⅱ④Ｃ（土地）</v>
          </cell>
          <cell r="C468">
            <v>0</v>
          </cell>
          <cell r="F468">
            <v>38090</v>
          </cell>
          <cell r="G468">
            <v>0</v>
          </cell>
        </row>
        <row r="469">
          <cell r="A469" t="str">
            <v>2-94145-004-00</v>
          </cell>
          <cell r="B469" t="str">
            <v>浜松楊子Ⅱ④Ｄ</v>
          </cell>
          <cell r="C469">
            <v>0</v>
          </cell>
          <cell r="F469">
            <v>38090</v>
          </cell>
          <cell r="G469">
            <v>0</v>
          </cell>
        </row>
        <row r="470">
          <cell r="A470" t="str">
            <v>2-94147-001-00</v>
          </cell>
          <cell r="B470" t="str">
            <v>本荘西Ⅱ②Ａ</v>
          </cell>
          <cell r="C470">
            <v>135.11000000000001</v>
          </cell>
          <cell r="F470">
            <v>38132</v>
          </cell>
          <cell r="G470">
            <v>0</v>
          </cell>
        </row>
        <row r="471">
          <cell r="A471" t="str">
            <v>2-94147-002-00</v>
          </cell>
          <cell r="B471" t="str">
            <v>本荘西Ⅱ②Ｂ</v>
          </cell>
          <cell r="C471">
            <v>135.13999999999999</v>
          </cell>
          <cell r="F471">
            <v>38132</v>
          </cell>
          <cell r="G471">
            <v>0</v>
          </cell>
        </row>
        <row r="472">
          <cell r="A472" t="str">
            <v>2-94148-001-00</v>
          </cell>
          <cell r="B472" t="str">
            <v>藤里Ⅱ②Ａ</v>
          </cell>
          <cell r="C472">
            <v>194.69</v>
          </cell>
          <cell r="F472">
            <v>38121</v>
          </cell>
          <cell r="G472">
            <v>0</v>
          </cell>
        </row>
        <row r="473">
          <cell r="A473" t="str">
            <v>2-94148-002-00</v>
          </cell>
          <cell r="B473" t="str">
            <v>藤里Ⅱ②Ｂ</v>
          </cell>
          <cell r="C473">
            <v>170.06</v>
          </cell>
          <cell r="F473">
            <v>38121</v>
          </cell>
          <cell r="G473">
            <v>0</v>
          </cell>
        </row>
        <row r="474">
          <cell r="A474" t="str">
            <v>2-94149-001-00</v>
          </cell>
          <cell r="B474" t="str">
            <v>天白道明町②Ａ</v>
          </cell>
          <cell r="C474">
            <v>154.24</v>
          </cell>
          <cell r="F474">
            <v>38076</v>
          </cell>
          <cell r="G474">
            <v>0</v>
          </cell>
        </row>
        <row r="475">
          <cell r="A475" t="str">
            <v>2-94149-002-00</v>
          </cell>
          <cell r="B475" t="str">
            <v>天白道明町②Ｂ</v>
          </cell>
          <cell r="C475">
            <v>150.01</v>
          </cell>
          <cell r="F475">
            <v>38076</v>
          </cell>
          <cell r="G475">
            <v>0</v>
          </cell>
        </row>
        <row r="476">
          <cell r="A476" t="str">
            <v>2-94150-001-00</v>
          </cell>
          <cell r="B476" t="str">
            <v>福光西Ⅱ④Ａ</v>
          </cell>
          <cell r="C476">
            <v>156.85</v>
          </cell>
          <cell r="E476">
            <v>38083</v>
          </cell>
          <cell r="F476">
            <v>38082</v>
          </cell>
          <cell r="G476">
            <v>0</v>
          </cell>
        </row>
        <row r="477">
          <cell r="A477" t="str">
            <v>2-94150-002-00</v>
          </cell>
          <cell r="B477" t="str">
            <v>福光西Ⅱ④Ｂ</v>
          </cell>
          <cell r="C477">
            <v>155.69999999999999</v>
          </cell>
          <cell r="E477">
            <v>38083</v>
          </cell>
          <cell r="F477">
            <v>38082</v>
          </cell>
          <cell r="G477">
            <v>0</v>
          </cell>
        </row>
        <row r="478">
          <cell r="A478" t="str">
            <v>2-94150-003-00</v>
          </cell>
          <cell r="B478" t="str">
            <v>福光西Ⅱ④Ｃ</v>
          </cell>
          <cell r="C478">
            <v>155.81</v>
          </cell>
          <cell r="E478">
            <v>38083</v>
          </cell>
          <cell r="F478">
            <v>38082</v>
          </cell>
          <cell r="G478">
            <v>0</v>
          </cell>
        </row>
        <row r="479">
          <cell r="A479" t="str">
            <v>2-94150-004-00</v>
          </cell>
          <cell r="B479" t="str">
            <v>福光西Ⅱ④Ｄ</v>
          </cell>
          <cell r="C479">
            <v>155.93</v>
          </cell>
          <cell r="E479">
            <v>38083</v>
          </cell>
          <cell r="F479">
            <v>38082</v>
          </cell>
          <cell r="G479">
            <v>0</v>
          </cell>
        </row>
        <row r="480">
          <cell r="A480" t="str">
            <v>2-94152-001-00</v>
          </cell>
          <cell r="B480" t="str">
            <v>下萱津Ⅱ⑤Ａ</v>
          </cell>
          <cell r="C480">
            <v>0</v>
          </cell>
          <cell r="F480">
            <v>38139</v>
          </cell>
          <cell r="G480">
            <v>0</v>
          </cell>
        </row>
        <row r="481">
          <cell r="A481" t="str">
            <v>2-94152-002-00</v>
          </cell>
          <cell r="B481" t="str">
            <v>下萱津Ⅱ⑤Ｂ</v>
          </cell>
          <cell r="C481">
            <v>0</v>
          </cell>
          <cell r="F481">
            <v>38139</v>
          </cell>
          <cell r="G481">
            <v>0</v>
          </cell>
        </row>
        <row r="482">
          <cell r="A482" t="str">
            <v>2-94152-003-00</v>
          </cell>
          <cell r="B482" t="str">
            <v>下萱津Ⅱ⑤Ｃ</v>
          </cell>
          <cell r="C482">
            <v>0</v>
          </cell>
          <cell r="F482">
            <v>38139</v>
          </cell>
          <cell r="G482">
            <v>0</v>
          </cell>
        </row>
        <row r="483">
          <cell r="A483" t="str">
            <v>2-94152-004-00</v>
          </cell>
          <cell r="B483" t="str">
            <v>下萱津Ⅱ⑤Ｄ</v>
          </cell>
          <cell r="C483">
            <v>0</v>
          </cell>
          <cell r="F483">
            <v>38139</v>
          </cell>
          <cell r="G483">
            <v>0</v>
          </cell>
        </row>
        <row r="484">
          <cell r="A484" t="str">
            <v>2-94152-005-00</v>
          </cell>
          <cell r="B484" t="str">
            <v>下萱津Ⅱ⑤Ｅ</v>
          </cell>
          <cell r="C484">
            <v>0</v>
          </cell>
          <cell r="F484">
            <v>38139</v>
          </cell>
          <cell r="G484">
            <v>0</v>
          </cell>
        </row>
        <row r="485">
          <cell r="A485" t="str">
            <v>2-94153-001-00</v>
          </cell>
          <cell r="B485" t="str">
            <v>大口余野③Ａ</v>
          </cell>
          <cell r="C485">
            <v>0</v>
          </cell>
          <cell r="G485">
            <v>0</v>
          </cell>
        </row>
        <row r="486">
          <cell r="A486" t="str">
            <v>2-94153-002-00</v>
          </cell>
          <cell r="B486" t="str">
            <v>大口余野③Ｂ</v>
          </cell>
          <cell r="C486">
            <v>0</v>
          </cell>
          <cell r="G486">
            <v>0</v>
          </cell>
        </row>
        <row r="487">
          <cell r="A487" t="str">
            <v>2-94153-003-00</v>
          </cell>
          <cell r="B487" t="str">
            <v>大口余野③Ｃ</v>
          </cell>
          <cell r="C487">
            <v>0</v>
          </cell>
          <cell r="G487">
            <v>0</v>
          </cell>
        </row>
        <row r="488">
          <cell r="A488" t="str">
            <v>2-94154-001-00</v>
          </cell>
          <cell r="B488" t="str">
            <v>清洲Ⅱ⑩Ａ</v>
          </cell>
          <cell r="C488">
            <v>0</v>
          </cell>
          <cell r="G488">
            <v>0</v>
          </cell>
        </row>
        <row r="489">
          <cell r="A489" t="str">
            <v>2-94154-002-00</v>
          </cell>
          <cell r="B489" t="str">
            <v>清洲Ⅱ⑩Ｂ</v>
          </cell>
          <cell r="C489">
            <v>0</v>
          </cell>
          <cell r="G489">
            <v>0</v>
          </cell>
        </row>
        <row r="490">
          <cell r="A490" t="str">
            <v>2-94154-003-00</v>
          </cell>
          <cell r="B490" t="str">
            <v>清洲Ⅱ⑩Ｃ</v>
          </cell>
          <cell r="C490">
            <v>0</v>
          </cell>
          <cell r="G490">
            <v>0</v>
          </cell>
        </row>
        <row r="491">
          <cell r="A491" t="str">
            <v>2-94154-004-00</v>
          </cell>
          <cell r="B491" t="str">
            <v>清洲Ⅱ⑩Ｄ</v>
          </cell>
          <cell r="C491">
            <v>0</v>
          </cell>
          <cell r="G491">
            <v>0</v>
          </cell>
        </row>
        <row r="492">
          <cell r="A492" t="str">
            <v>2-94154-005-00</v>
          </cell>
          <cell r="B492" t="str">
            <v>清洲Ⅱ⑩Ｅ</v>
          </cell>
          <cell r="C492">
            <v>0</v>
          </cell>
          <cell r="G492">
            <v>0</v>
          </cell>
        </row>
        <row r="493">
          <cell r="A493" t="str">
            <v>2-94154-006-00</v>
          </cell>
          <cell r="B493" t="str">
            <v>清洲Ⅱ⑩Ｆ</v>
          </cell>
          <cell r="C493">
            <v>0</v>
          </cell>
          <cell r="G493">
            <v>0</v>
          </cell>
        </row>
        <row r="494">
          <cell r="A494" t="str">
            <v>2-94154-007-00</v>
          </cell>
          <cell r="B494" t="str">
            <v>清洲Ⅱ⑩Ｇ</v>
          </cell>
          <cell r="C494">
            <v>0</v>
          </cell>
          <cell r="G494">
            <v>0</v>
          </cell>
        </row>
        <row r="495">
          <cell r="A495" t="str">
            <v>2-94154-008-00</v>
          </cell>
          <cell r="B495" t="str">
            <v>清洲Ⅱ⑩Ｈ</v>
          </cell>
          <cell r="C495">
            <v>0</v>
          </cell>
          <cell r="G495">
            <v>0</v>
          </cell>
        </row>
        <row r="496">
          <cell r="A496" t="str">
            <v>2-94154-009-00</v>
          </cell>
          <cell r="B496" t="str">
            <v>清洲Ⅱ⑩Ｉ</v>
          </cell>
          <cell r="C496">
            <v>0</v>
          </cell>
          <cell r="G496">
            <v>0</v>
          </cell>
        </row>
        <row r="497">
          <cell r="A497" t="str">
            <v>2-94155-001-00</v>
          </cell>
          <cell r="B497" t="str">
            <v>白山Ⅲ⑨Ａ</v>
          </cell>
          <cell r="C497">
            <v>165.29</v>
          </cell>
          <cell r="F497">
            <v>38134</v>
          </cell>
          <cell r="G497">
            <v>0</v>
          </cell>
        </row>
        <row r="498">
          <cell r="A498" t="str">
            <v>2-94155-002-00</v>
          </cell>
          <cell r="B498" t="str">
            <v>白山Ⅲ⑨Ｂ</v>
          </cell>
          <cell r="C498">
            <v>154.88</v>
          </cell>
          <cell r="F498">
            <v>38134</v>
          </cell>
          <cell r="G498">
            <v>0</v>
          </cell>
        </row>
        <row r="499">
          <cell r="A499" t="str">
            <v>2-94155-003-00</v>
          </cell>
          <cell r="B499" t="str">
            <v>白山Ⅲ⑨Ｃ</v>
          </cell>
          <cell r="C499">
            <v>168.66</v>
          </cell>
          <cell r="F499">
            <v>38134</v>
          </cell>
          <cell r="G499">
            <v>0</v>
          </cell>
        </row>
        <row r="500">
          <cell r="A500" t="str">
            <v>2-94155-004-00</v>
          </cell>
          <cell r="B500" t="str">
            <v>白山Ⅲ⑨Ｄ</v>
          </cell>
          <cell r="C500">
            <v>151.74</v>
          </cell>
          <cell r="F500">
            <v>38134</v>
          </cell>
          <cell r="G500">
            <v>0</v>
          </cell>
        </row>
        <row r="501">
          <cell r="A501" t="str">
            <v>2-94155-005-00</v>
          </cell>
          <cell r="B501" t="str">
            <v>白山Ⅲ⑨Ｅ</v>
          </cell>
          <cell r="C501">
            <v>142.62</v>
          </cell>
          <cell r="F501">
            <v>38134</v>
          </cell>
          <cell r="G501">
            <v>0</v>
          </cell>
        </row>
        <row r="502">
          <cell r="A502" t="str">
            <v>2-94155-006-00</v>
          </cell>
          <cell r="B502" t="str">
            <v>白山Ⅲ⑨Ｆ</v>
          </cell>
          <cell r="C502">
            <v>150.13</v>
          </cell>
          <cell r="F502">
            <v>38134</v>
          </cell>
          <cell r="G502">
            <v>0</v>
          </cell>
        </row>
        <row r="503">
          <cell r="A503" t="str">
            <v>2-94155-007-00</v>
          </cell>
          <cell r="B503" t="str">
            <v>白山Ⅲ⑨Ｇ</v>
          </cell>
          <cell r="C503">
            <v>142.15</v>
          </cell>
          <cell r="F503">
            <v>38134</v>
          </cell>
          <cell r="G503">
            <v>0</v>
          </cell>
        </row>
        <row r="504">
          <cell r="A504" t="str">
            <v>2-94155-008-00</v>
          </cell>
          <cell r="B504" t="str">
            <v>白山Ⅲ⑨Ｈ</v>
          </cell>
          <cell r="C504">
            <v>188.34</v>
          </cell>
          <cell r="F504">
            <v>38134</v>
          </cell>
          <cell r="G504">
            <v>0</v>
          </cell>
        </row>
        <row r="505">
          <cell r="A505" t="str">
            <v>2-94155-009-00</v>
          </cell>
          <cell r="B505" t="str">
            <v>白山Ⅲ⑨Ｉ</v>
          </cell>
          <cell r="C505">
            <v>167.22</v>
          </cell>
          <cell r="F505">
            <v>38134</v>
          </cell>
          <cell r="G505">
            <v>0</v>
          </cell>
        </row>
        <row r="506">
          <cell r="A506" t="str">
            <v>2-94156-001-00</v>
          </cell>
          <cell r="B506" t="str">
            <v>大口中小口Ⅱ⑤Ａ</v>
          </cell>
          <cell r="C506">
            <v>176.23</v>
          </cell>
          <cell r="F506">
            <v>38078</v>
          </cell>
          <cell r="G506">
            <v>0</v>
          </cell>
        </row>
        <row r="507">
          <cell r="A507" t="str">
            <v>2-94156-002-00</v>
          </cell>
          <cell r="B507" t="str">
            <v>大口中小口Ⅱ⑤Ｂ</v>
          </cell>
          <cell r="C507">
            <v>143.43</v>
          </cell>
          <cell r="F507">
            <v>38078</v>
          </cell>
          <cell r="G507">
            <v>0</v>
          </cell>
        </row>
        <row r="508">
          <cell r="A508" t="str">
            <v>2-94156-003-00</v>
          </cell>
          <cell r="B508" t="str">
            <v>大口中小口Ⅱ⑤Ｃ</v>
          </cell>
          <cell r="C508">
            <v>177.72</v>
          </cell>
          <cell r="F508">
            <v>38078</v>
          </cell>
          <cell r="G508">
            <v>0</v>
          </cell>
        </row>
        <row r="509">
          <cell r="A509" t="str">
            <v>2-94156-004-00</v>
          </cell>
          <cell r="B509" t="str">
            <v>大口中小口Ⅱ⑤Ｄ</v>
          </cell>
          <cell r="C509">
            <v>201.9</v>
          </cell>
          <cell r="F509">
            <v>38078</v>
          </cell>
          <cell r="G509">
            <v>0</v>
          </cell>
        </row>
        <row r="510">
          <cell r="A510" t="str">
            <v>2-94156-005-00</v>
          </cell>
          <cell r="B510" t="str">
            <v>大口中小口Ⅱ⑤Ｅ</v>
          </cell>
          <cell r="C510">
            <v>177.44</v>
          </cell>
          <cell r="F510">
            <v>38078</v>
          </cell>
          <cell r="G510">
            <v>0</v>
          </cell>
        </row>
        <row r="511">
          <cell r="A511" t="str">
            <v>2-94157-001-00</v>
          </cell>
          <cell r="B511" t="str">
            <v>熊之庄Ⅳ①</v>
          </cell>
          <cell r="C511">
            <v>196.72</v>
          </cell>
          <cell r="F511">
            <v>38085</v>
          </cell>
          <cell r="G511">
            <v>0</v>
          </cell>
        </row>
        <row r="512">
          <cell r="A512" t="str">
            <v>2-94158-001-00</v>
          </cell>
          <cell r="B512" t="str">
            <v>代官町②Ａ</v>
          </cell>
          <cell r="C512">
            <v>0</v>
          </cell>
          <cell r="G512">
            <v>0</v>
          </cell>
        </row>
        <row r="513">
          <cell r="A513" t="str">
            <v>2-94158-002-00</v>
          </cell>
          <cell r="B513" t="str">
            <v>代官町②Ｂ</v>
          </cell>
          <cell r="C513">
            <v>0</v>
          </cell>
          <cell r="G513">
            <v>0</v>
          </cell>
        </row>
        <row r="514">
          <cell r="A514" t="str">
            <v>2-94159-001-00</v>
          </cell>
          <cell r="B514" t="str">
            <v>中川戸田Ⅱ⑤Ａ</v>
          </cell>
          <cell r="C514">
            <v>128.04</v>
          </cell>
          <cell r="F514">
            <v>38131</v>
          </cell>
          <cell r="G514">
            <v>0</v>
          </cell>
        </row>
        <row r="515">
          <cell r="A515" t="str">
            <v>2-94159-002-00</v>
          </cell>
          <cell r="B515" t="str">
            <v>中川戸田Ⅱ⑤Ｂ</v>
          </cell>
          <cell r="C515">
            <v>125</v>
          </cell>
          <cell r="F515">
            <v>38131</v>
          </cell>
          <cell r="G515">
            <v>0</v>
          </cell>
        </row>
        <row r="516">
          <cell r="A516" t="str">
            <v>2-94159-003-00</v>
          </cell>
          <cell r="B516" t="str">
            <v>中川戸田Ⅱ⑤Ｃ</v>
          </cell>
          <cell r="C516">
            <v>118.98</v>
          </cell>
          <cell r="F516">
            <v>38131</v>
          </cell>
          <cell r="G516">
            <v>0</v>
          </cell>
        </row>
        <row r="517">
          <cell r="A517" t="str">
            <v>2-94159-004-00</v>
          </cell>
          <cell r="B517" t="str">
            <v>中川戸田Ⅱ⑤Ｄ</v>
          </cell>
          <cell r="C517">
            <v>160.76</v>
          </cell>
          <cell r="F517">
            <v>38131</v>
          </cell>
          <cell r="G517">
            <v>0</v>
          </cell>
        </row>
        <row r="518">
          <cell r="A518" t="str">
            <v>2-94159-005-00</v>
          </cell>
          <cell r="B518" t="str">
            <v>中川戸田Ⅱ⑤Ｅ</v>
          </cell>
          <cell r="C518">
            <v>192.32</v>
          </cell>
          <cell r="F518">
            <v>38131</v>
          </cell>
          <cell r="G518">
            <v>0</v>
          </cell>
        </row>
        <row r="519">
          <cell r="A519" t="str">
            <v>2-94160-001-00</v>
          </cell>
          <cell r="B519" t="str">
            <v>大口余野Ⅱ②Ａ</v>
          </cell>
          <cell r="C519">
            <v>125.51</v>
          </cell>
          <cell r="F519">
            <v>38117</v>
          </cell>
          <cell r="G519">
            <v>0</v>
          </cell>
        </row>
        <row r="520">
          <cell r="A520" t="str">
            <v>2-94160-002-00</v>
          </cell>
          <cell r="B520" t="str">
            <v>大口余野Ⅱ②Ｂ</v>
          </cell>
          <cell r="C520">
            <v>125</v>
          </cell>
          <cell r="F520">
            <v>38117</v>
          </cell>
          <cell r="G520">
            <v>0</v>
          </cell>
        </row>
        <row r="521">
          <cell r="A521" t="str">
            <v>2-94162-001-00</v>
          </cell>
          <cell r="B521" t="str">
            <v>安城桜井Ⅲ④Ａ</v>
          </cell>
          <cell r="C521">
            <v>176</v>
          </cell>
          <cell r="F521">
            <v>38104</v>
          </cell>
          <cell r="G521">
            <v>0</v>
          </cell>
        </row>
        <row r="522">
          <cell r="A522" t="str">
            <v>2-94162-002-00</v>
          </cell>
          <cell r="B522" t="str">
            <v>安城桜井Ⅲ④Ｂ</v>
          </cell>
          <cell r="C522">
            <v>175</v>
          </cell>
          <cell r="F522">
            <v>38104</v>
          </cell>
          <cell r="G522">
            <v>0</v>
          </cell>
        </row>
        <row r="523">
          <cell r="A523" t="str">
            <v>2-94162-003-00</v>
          </cell>
          <cell r="B523" t="str">
            <v>安城桜井Ⅲ④Ｃ</v>
          </cell>
          <cell r="C523">
            <v>175</v>
          </cell>
          <cell r="F523">
            <v>38104</v>
          </cell>
          <cell r="G523">
            <v>0</v>
          </cell>
        </row>
        <row r="524">
          <cell r="A524" t="str">
            <v>2-94162-004-00</v>
          </cell>
          <cell r="B524" t="str">
            <v>安城桜井Ⅲ④Ｄ</v>
          </cell>
          <cell r="C524">
            <v>175</v>
          </cell>
          <cell r="F524">
            <v>38104</v>
          </cell>
          <cell r="G524">
            <v>0</v>
          </cell>
        </row>
        <row r="525">
          <cell r="A525" t="str">
            <v>2-94163-001-00</v>
          </cell>
          <cell r="B525" t="str">
            <v>小沢Ⅵ①Ａ</v>
          </cell>
          <cell r="C525">
            <v>161.22</v>
          </cell>
          <cell r="F525">
            <v>38069</v>
          </cell>
          <cell r="G525">
            <v>0</v>
          </cell>
        </row>
        <row r="526">
          <cell r="A526" t="str">
            <v>2-94164-001-00</v>
          </cell>
          <cell r="B526" t="str">
            <v>豊山町Ⅲ②Ａ</v>
          </cell>
          <cell r="C526">
            <v>179.2</v>
          </cell>
          <cell r="F526">
            <v>38168</v>
          </cell>
          <cell r="G526">
            <v>0</v>
          </cell>
        </row>
        <row r="527">
          <cell r="A527" t="str">
            <v>2-94164-002-00</v>
          </cell>
          <cell r="B527" t="str">
            <v>豊山町Ⅲ②Ｂ</v>
          </cell>
          <cell r="C527">
            <v>200.03</v>
          </cell>
          <cell r="F527">
            <v>38168</v>
          </cell>
          <cell r="G527">
            <v>0</v>
          </cell>
        </row>
        <row r="528">
          <cell r="A528" t="str">
            <v>2-94165-001-00</v>
          </cell>
          <cell r="B528" t="str">
            <v>半田星崎町⑤A</v>
          </cell>
          <cell r="C528">
            <v>0</v>
          </cell>
          <cell r="F528">
            <v>38071</v>
          </cell>
          <cell r="G528">
            <v>0</v>
          </cell>
        </row>
        <row r="529">
          <cell r="A529" t="str">
            <v>2-94165-002-00</v>
          </cell>
          <cell r="B529" t="str">
            <v>半田星崎町⑤B</v>
          </cell>
          <cell r="C529">
            <v>0</v>
          </cell>
          <cell r="F529">
            <v>38071</v>
          </cell>
          <cell r="G529">
            <v>0</v>
          </cell>
        </row>
        <row r="530">
          <cell r="A530" t="str">
            <v>2-94165-003-00</v>
          </cell>
          <cell r="B530" t="str">
            <v>半田星崎町⑤C</v>
          </cell>
          <cell r="C530">
            <v>0</v>
          </cell>
          <cell r="F530">
            <v>38071</v>
          </cell>
          <cell r="G530">
            <v>0</v>
          </cell>
        </row>
        <row r="531">
          <cell r="A531" t="str">
            <v>2-94165-004-00</v>
          </cell>
          <cell r="B531" t="str">
            <v>半田星崎町⑤D</v>
          </cell>
          <cell r="C531">
            <v>0</v>
          </cell>
          <cell r="F531">
            <v>38071</v>
          </cell>
          <cell r="G531">
            <v>0</v>
          </cell>
        </row>
        <row r="532">
          <cell r="A532" t="str">
            <v>2-94165-005-00</v>
          </cell>
          <cell r="B532" t="str">
            <v>半田星崎町⑤E</v>
          </cell>
          <cell r="C532">
            <v>0</v>
          </cell>
          <cell r="F532">
            <v>38071</v>
          </cell>
          <cell r="G532">
            <v>0</v>
          </cell>
        </row>
        <row r="533">
          <cell r="A533" t="str">
            <v>2-94166-001-00</v>
          </cell>
          <cell r="B533" t="str">
            <v>五反割⑧Ａ</v>
          </cell>
          <cell r="C533">
            <v>0</v>
          </cell>
          <cell r="F533">
            <v>38154</v>
          </cell>
          <cell r="G533">
            <v>0</v>
          </cell>
        </row>
        <row r="534">
          <cell r="A534" t="str">
            <v>2-94166-002-00</v>
          </cell>
          <cell r="B534" t="str">
            <v>五反割⑧Ｂ</v>
          </cell>
          <cell r="C534">
            <v>0</v>
          </cell>
          <cell r="F534">
            <v>38154</v>
          </cell>
          <cell r="G534">
            <v>0</v>
          </cell>
        </row>
        <row r="535">
          <cell r="A535" t="str">
            <v>2-94166-003-00</v>
          </cell>
          <cell r="B535" t="str">
            <v>五反割⑧Ｃ</v>
          </cell>
          <cell r="C535">
            <v>0</v>
          </cell>
          <cell r="F535">
            <v>38154</v>
          </cell>
          <cell r="G535">
            <v>0</v>
          </cell>
        </row>
        <row r="536">
          <cell r="A536" t="str">
            <v>2-94166-004-00</v>
          </cell>
          <cell r="B536" t="str">
            <v>五反割⑧Ｄ</v>
          </cell>
          <cell r="C536">
            <v>0</v>
          </cell>
          <cell r="F536">
            <v>38154</v>
          </cell>
          <cell r="G536">
            <v>0</v>
          </cell>
        </row>
        <row r="537">
          <cell r="A537" t="str">
            <v>2-94166-005-00</v>
          </cell>
          <cell r="B537" t="str">
            <v>五反割⑧Ｅ</v>
          </cell>
          <cell r="C537">
            <v>0</v>
          </cell>
          <cell r="F537">
            <v>38154</v>
          </cell>
          <cell r="G537">
            <v>0</v>
          </cell>
        </row>
        <row r="538">
          <cell r="A538" t="str">
            <v>2-94166-006-00</v>
          </cell>
          <cell r="B538" t="str">
            <v>五反割⑧Ｆ</v>
          </cell>
          <cell r="C538">
            <v>0</v>
          </cell>
          <cell r="F538">
            <v>38154</v>
          </cell>
          <cell r="G538">
            <v>0</v>
          </cell>
        </row>
        <row r="539">
          <cell r="A539" t="str">
            <v>2-94166-007-00</v>
          </cell>
          <cell r="B539" t="str">
            <v>五反割⑧Ｇ</v>
          </cell>
          <cell r="C539">
            <v>0</v>
          </cell>
          <cell r="F539">
            <v>38154</v>
          </cell>
          <cell r="G539">
            <v>0</v>
          </cell>
        </row>
        <row r="540">
          <cell r="A540" t="str">
            <v>2-94166-008-00</v>
          </cell>
          <cell r="B540" t="str">
            <v>五反割⑧Ｈ</v>
          </cell>
          <cell r="C540">
            <v>0</v>
          </cell>
          <cell r="F540">
            <v>38154</v>
          </cell>
          <cell r="G540">
            <v>0</v>
          </cell>
        </row>
        <row r="541">
          <cell r="A541" t="str">
            <v>2-94167-001-00</v>
          </cell>
          <cell r="B541" t="str">
            <v>出川Ⅳ③A</v>
          </cell>
          <cell r="C541">
            <v>166.03</v>
          </cell>
          <cell r="G541">
            <v>0</v>
          </cell>
        </row>
        <row r="542">
          <cell r="A542" t="str">
            <v>2-94167-002-00</v>
          </cell>
          <cell r="B542" t="str">
            <v>出川Ⅳ③B</v>
          </cell>
          <cell r="C542">
            <v>170.05</v>
          </cell>
          <cell r="G542">
            <v>0</v>
          </cell>
        </row>
        <row r="543">
          <cell r="A543" t="str">
            <v>2-94167-003-00</v>
          </cell>
          <cell r="B543" t="str">
            <v>出川Ⅳ③C</v>
          </cell>
          <cell r="C543">
            <v>170</v>
          </cell>
          <cell r="G543">
            <v>0</v>
          </cell>
        </row>
        <row r="544">
          <cell r="A544" t="str">
            <v>2-94168-001-00</v>
          </cell>
          <cell r="B544" t="str">
            <v>豊川美和通②Ａ</v>
          </cell>
          <cell r="C544">
            <v>267.8</v>
          </cell>
          <cell r="F544">
            <v>38127</v>
          </cell>
          <cell r="G544">
            <v>0</v>
          </cell>
        </row>
        <row r="545">
          <cell r="A545" t="str">
            <v>2-94168-002-00</v>
          </cell>
          <cell r="B545" t="str">
            <v>豊川美和通②Ｂ</v>
          </cell>
          <cell r="C545">
            <v>288.39</v>
          </cell>
          <cell r="F545">
            <v>38127</v>
          </cell>
          <cell r="G545">
            <v>0</v>
          </cell>
        </row>
        <row r="546">
          <cell r="A546" t="str">
            <v>2-94169-001-00</v>
          </cell>
          <cell r="B546" t="str">
            <v>六条南④Ａ</v>
          </cell>
          <cell r="C546">
            <v>142.16</v>
          </cell>
          <cell r="F546">
            <v>38121</v>
          </cell>
          <cell r="G546">
            <v>0</v>
          </cell>
        </row>
        <row r="547">
          <cell r="A547" t="str">
            <v>2-94169-002-00</v>
          </cell>
          <cell r="B547" t="str">
            <v>六条南④Ｂ</v>
          </cell>
          <cell r="C547">
            <v>143.52000000000001</v>
          </cell>
          <cell r="F547">
            <v>38121</v>
          </cell>
          <cell r="G547">
            <v>0</v>
          </cell>
        </row>
        <row r="548">
          <cell r="A548" t="str">
            <v>2-94169-003-00</v>
          </cell>
          <cell r="B548" t="str">
            <v>六条南④Ｃ</v>
          </cell>
          <cell r="C548">
            <v>122.37</v>
          </cell>
          <cell r="F548">
            <v>38121</v>
          </cell>
          <cell r="G548">
            <v>0</v>
          </cell>
        </row>
        <row r="549">
          <cell r="A549" t="str">
            <v>2-94169-004-00</v>
          </cell>
          <cell r="B549" t="str">
            <v>六条南④Ｄ</v>
          </cell>
          <cell r="C549">
            <v>125.18</v>
          </cell>
          <cell r="F549">
            <v>38121</v>
          </cell>
          <cell r="G549">
            <v>0</v>
          </cell>
        </row>
        <row r="550">
          <cell r="A550" t="str">
            <v>2-94170-001-00</v>
          </cell>
          <cell r="B550" t="str">
            <v>松下②Ａ</v>
          </cell>
          <cell r="C550">
            <v>160</v>
          </cell>
          <cell r="F550">
            <v>38113</v>
          </cell>
          <cell r="G550">
            <v>0</v>
          </cell>
        </row>
        <row r="551">
          <cell r="A551" t="str">
            <v>2-94170-002-00</v>
          </cell>
          <cell r="B551" t="str">
            <v>松下②Ｂ</v>
          </cell>
          <cell r="C551">
            <v>250.58</v>
          </cell>
          <cell r="F551">
            <v>38113</v>
          </cell>
          <cell r="G551">
            <v>0</v>
          </cell>
        </row>
        <row r="552">
          <cell r="A552" t="str">
            <v>2-94171-001-00</v>
          </cell>
          <cell r="B552" t="str">
            <v>浜松薬師②A</v>
          </cell>
          <cell r="C552">
            <v>132.44</v>
          </cell>
          <cell r="F552">
            <v>38133</v>
          </cell>
          <cell r="G552">
            <v>0</v>
          </cell>
        </row>
        <row r="553">
          <cell r="A553" t="str">
            <v>2-94171-002-00</v>
          </cell>
          <cell r="B553" t="str">
            <v>浜松薬師②B</v>
          </cell>
          <cell r="C553">
            <v>146.44</v>
          </cell>
          <cell r="F553">
            <v>38133</v>
          </cell>
          <cell r="G553">
            <v>0</v>
          </cell>
        </row>
        <row r="554">
          <cell r="A554" t="str">
            <v>2-94172-001-00</v>
          </cell>
          <cell r="B554" t="str">
            <v>豊橋小向⑤A</v>
          </cell>
          <cell r="C554">
            <v>0</v>
          </cell>
          <cell r="G554">
            <v>0</v>
          </cell>
        </row>
        <row r="555">
          <cell r="A555" t="str">
            <v>2-94172-002-00</v>
          </cell>
          <cell r="B555" t="str">
            <v>豊橋小向⑤B</v>
          </cell>
          <cell r="C555">
            <v>0</v>
          </cell>
          <cell r="G555">
            <v>0</v>
          </cell>
        </row>
        <row r="556">
          <cell r="A556" t="str">
            <v>2-94172-003-00</v>
          </cell>
          <cell r="B556" t="str">
            <v>豊橋小向⑤C</v>
          </cell>
          <cell r="C556">
            <v>0</v>
          </cell>
          <cell r="G556">
            <v>0</v>
          </cell>
        </row>
        <row r="557">
          <cell r="A557" t="str">
            <v>2-94172-004-00</v>
          </cell>
          <cell r="B557" t="str">
            <v>豊橋小向⑤D</v>
          </cell>
          <cell r="C557">
            <v>0</v>
          </cell>
          <cell r="G557">
            <v>0</v>
          </cell>
        </row>
        <row r="558">
          <cell r="A558" t="str">
            <v>2-94172-005-00</v>
          </cell>
          <cell r="B558" t="str">
            <v>豊橋小向⑤E</v>
          </cell>
          <cell r="C558">
            <v>0</v>
          </cell>
          <cell r="G558">
            <v>0</v>
          </cell>
        </row>
        <row r="559">
          <cell r="A559" t="str">
            <v>2-94173-001-00</v>
          </cell>
          <cell r="B559" t="str">
            <v>豊橋向草間②A</v>
          </cell>
          <cell r="C559">
            <v>234.7</v>
          </cell>
          <cell r="F559">
            <v>38104</v>
          </cell>
          <cell r="G559">
            <v>0</v>
          </cell>
        </row>
        <row r="560">
          <cell r="A560" t="str">
            <v>2-94173-002-00</v>
          </cell>
          <cell r="B560" t="str">
            <v>豊橋向草間②B</v>
          </cell>
          <cell r="C560">
            <v>297.8</v>
          </cell>
          <cell r="F560">
            <v>38104</v>
          </cell>
          <cell r="G560">
            <v>0</v>
          </cell>
        </row>
        <row r="561">
          <cell r="A561" t="str">
            <v>2-94174-001-00</v>
          </cell>
          <cell r="B561" t="str">
            <v>津島河原⑩Ａ</v>
          </cell>
          <cell r="C561">
            <v>0</v>
          </cell>
          <cell r="G561">
            <v>0</v>
          </cell>
        </row>
        <row r="562">
          <cell r="A562" t="str">
            <v>2-94174-002-00</v>
          </cell>
          <cell r="B562" t="str">
            <v>津島河原⑩Ｂ</v>
          </cell>
          <cell r="C562">
            <v>0</v>
          </cell>
          <cell r="G562">
            <v>0</v>
          </cell>
        </row>
        <row r="563">
          <cell r="A563" t="str">
            <v>2-94174-003-00</v>
          </cell>
          <cell r="B563" t="str">
            <v>津島河原⑩Ｃ</v>
          </cell>
          <cell r="C563">
            <v>0</v>
          </cell>
          <cell r="G563">
            <v>0</v>
          </cell>
        </row>
        <row r="564">
          <cell r="A564" t="str">
            <v>2-94174-004-00</v>
          </cell>
          <cell r="B564" t="str">
            <v>津島河原⑩Ｄ</v>
          </cell>
          <cell r="C564">
            <v>0</v>
          </cell>
          <cell r="G564">
            <v>0</v>
          </cell>
        </row>
        <row r="565">
          <cell r="A565" t="str">
            <v>2-94174-005-00</v>
          </cell>
          <cell r="B565" t="str">
            <v>津島河原⑩Ｅ</v>
          </cell>
          <cell r="C565">
            <v>0</v>
          </cell>
          <cell r="G565">
            <v>0</v>
          </cell>
        </row>
        <row r="566">
          <cell r="A566" t="str">
            <v>2-94174-006-00</v>
          </cell>
          <cell r="B566" t="str">
            <v>津島河原⑩Ｆ</v>
          </cell>
          <cell r="C566">
            <v>0</v>
          </cell>
          <cell r="G566">
            <v>0</v>
          </cell>
        </row>
        <row r="567">
          <cell r="A567" t="str">
            <v>2-94174-007-00</v>
          </cell>
          <cell r="B567" t="str">
            <v>津島河原⑩Ｇ</v>
          </cell>
          <cell r="C567">
            <v>0</v>
          </cell>
          <cell r="G567">
            <v>0</v>
          </cell>
        </row>
        <row r="568">
          <cell r="A568" t="str">
            <v>2-94174-008-00</v>
          </cell>
          <cell r="B568" t="str">
            <v>津島河原⑩Ｈ</v>
          </cell>
          <cell r="C568">
            <v>0</v>
          </cell>
          <cell r="G568">
            <v>0</v>
          </cell>
        </row>
        <row r="569">
          <cell r="A569" t="str">
            <v>2-94174-009-00</v>
          </cell>
          <cell r="B569" t="str">
            <v>津島河原⑩Ｉ</v>
          </cell>
          <cell r="C569">
            <v>0</v>
          </cell>
          <cell r="G569">
            <v>0</v>
          </cell>
        </row>
        <row r="570">
          <cell r="A570" t="str">
            <v>2-94175-001-00</v>
          </cell>
          <cell r="B570" t="str">
            <v>六名新町④A</v>
          </cell>
          <cell r="C570">
            <v>0</v>
          </cell>
          <cell r="G570">
            <v>0</v>
          </cell>
        </row>
        <row r="571">
          <cell r="A571" t="str">
            <v>2-94175-002-00</v>
          </cell>
          <cell r="B571" t="str">
            <v>六名新町④B</v>
          </cell>
          <cell r="C571">
            <v>0</v>
          </cell>
          <cell r="G571">
            <v>0</v>
          </cell>
        </row>
        <row r="572">
          <cell r="A572" t="str">
            <v>2-94175-003-00</v>
          </cell>
          <cell r="B572" t="str">
            <v>六名新町④C</v>
          </cell>
          <cell r="C572">
            <v>0</v>
          </cell>
          <cell r="G572">
            <v>0</v>
          </cell>
        </row>
        <row r="573">
          <cell r="A573" t="str">
            <v>2-94175-004-00</v>
          </cell>
          <cell r="B573" t="str">
            <v>六名新町④D</v>
          </cell>
          <cell r="C573">
            <v>0</v>
          </cell>
          <cell r="G573">
            <v>0</v>
          </cell>
        </row>
        <row r="574">
          <cell r="A574" t="str">
            <v>2-94176-001-00</v>
          </cell>
          <cell r="B574" t="str">
            <v>那加Ⅳ②A</v>
          </cell>
          <cell r="C574">
            <v>171.92</v>
          </cell>
          <cell r="F574">
            <v>38146</v>
          </cell>
          <cell r="G574">
            <v>0</v>
          </cell>
        </row>
        <row r="575">
          <cell r="A575" t="str">
            <v>2-94176-002-00</v>
          </cell>
          <cell r="B575" t="str">
            <v>那加Ⅳ②B</v>
          </cell>
          <cell r="C575">
            <v>228.11</v>
          </cell>
          <cell r="F575">
            <v>38146</v>
          </cell>
          <cell r="G575">
            <v>0</v>
          </cell>
        </row>
        <row r="576">
          <cell r="A576" t="str">
            <v>2-94177-001-00</v>
          </cell>
          <cell r="B576" t="str">
            <v>小池Ⅵ③Ａ１</v>
          </cell>
          <cell r="C576">
            <v>172.05</v>
          </cell>
          <cell r="F576">
            <v>38114</v>
          </cell>
          <cell r="G576">
            <v>0</v>
          </cell>
        </row>
        <row r="577">
          <cell r="A577" t="str">
            <v>2-94177-002-00</v>
          </cell>
          <cell r="B577" t="str">
            <v>小池Ⅵ③Ｂ１</v>
          </cell>
          <cell r="C577">
            <v>187.25</v>
          </cell>
          <cell r="F577">
            <v>38114</v>
          </cell>
          <cell r="G577">
            <v>0</v>
          </cell>
        </row>
        <row r="578">
          <cell r="A578" t="str">
            <v>2-94177-003-00</v>
          </cell>
          <cell r="B578" t="str">
            <v>小池Ⅵ③Ｂ２</v>
          </cell>
          <cell r="C578">
            <v>172.79</v>
          </cell>
          <cell r="F578">
            <v>38114</v>
          </cell>
          <cell r="G578">
            <v>0</v>
          </cell>
        </row>
        <row r="579">
          <cell r="A579" t="str">
            <v>2-94178-001-00</v>
          </cell>
          <cell r="B579" t="str">
            <v>平和町Ⅲ⑫Ａ1</v>
          </cell>
          <cell r="C579">
            <v>0</v>
          </cell>
          <cell r="G579">
            <v>0</v>
          </cell>
        </row>
        <row r="580">
          <cell r="A580" t="str">
            <v>2-94178-002-00</v>
          </cell>
          <cell r="B580" t="str">
            <v>平和町Ⅲ⑫Ａ2</v>
          </cell>
          <cell r="C580">
            <v>0</v>
          </cell>
          <cell r="G580">
            <v>0</v>
          </cell>
        </row>
        <row r="581">
          <cell r="A581" t="str">
            <v>2-94178-003-00</v>
          </cell>
          <cell r="B581" t="str">
            <v>平和町Ⅲ⑫Ａ3</v>
          </cell>
          <cell r="C581">
            <v>0</v>
          </cell>
          <cell r="G581">
            <v>0</v>
          </cell>
        </row>
        <row r="582">
          <cell r="A582" t="str">
            <v>2-94178-004-00</v>
          </cell>
          <cell r="B582" t="str">
            <v>平和町Ⅲ⑫Ａ4</v>
          </cell>
          <cell r="C582">
            <v>0</v>
          </cell>
          <cell r="G582">
            <v>0</v>
          </cell>
        </row>
        <row r="583">
          <cell r="A583" t="str">
            <v>2-94178-005-00</v>
          </cell>
          <cell r="B583" t="str">
            <v>平和町Ⅲ⑫Ａ5</v>
          </cell>
          <cell r="C583">
            <v>0</v>
          </cell>
          <cell r="G583">
            <v>0</v>
          </cell>
        </row>
        <row r="584">
          <cell r="A584" t="str">
            <v>2-94178-006-00</v>
          </cell>
          <cell r="B584" t="str">
            <v>平和町Ⅲ⑫Ａ6</v>
          </cell>
          <cell r="C584">
            <v>0</v>
          </cell>
          <cell r="G584">
            <v>0</v>
          </cell>
        </row>
        <row r="585">
          <cell r="A585" t="str">
            <v>2-94178-007-00</v>
          </cell>
          <cell r="B585" t="str">
            <v>平和町Ⅲ⑫Ｂ1</v>
          </cell>
          <cell r="C585">
            <v>0</v>
          </cell>
          <cell r="G585">
            <v>0</v>
          </cell>
        </row>
        <row r="586">
          <cell r="A586" t="str">
            <v>2-94178-008-00</v>
          </cell>
          <cell r="B586" t="str">
            <v>平和町Ⅲ⑫Ｂ2</v>
          </cell>
          <cell r="C586">
            <v>0</v>
          </cell>
          <cell r="G586">
            <v>0</v>
          </cell>
        </row>
        <row r="587">
          <cell r="A587" t="str">
            <v>2-94178-009-00</v>
          </cell>
          <cell r="B587" t="str">
            <v>平和町Ⅲ⑫Ｂ3</v>
          </cell>
          <cell r="C587">
            <v>0</v>
          </cell>
          <cell r="G587">
            <v>0</v>
          </cell>
        </row>
        <row r="588">
          <cell r="A588" t="str">
            <v>2-94178-010-00</v>
          </cell>
          <cell r="B588" t="str">
            <v>平和町Ⅲ⑫Ｂ4</v>
          </cell>
          <cell r="C588">
            <v>0</v>
          </cell>
          <cell r="G588">
            <v>0</v>
          </cell>
        </row>
        <row r="589">
          <cell r="A589" t="str">
            <v>2-94178-011-00</v>
          </cell>
          <cell r="B589" t="str">
            <v>平和町Ⅲ⑫Ｂ5</v>
          </cell>
          <cell r="C589">
            <v>0</v>
          </cell>
          <cell r="G589">
            <v>0</v>
          </cell>
        </row>
        <row r="590">
          <cell r="A590" t="str">
            <v>2-94178-012-00</v>
          </cell>
          <cell r="B590" t="str">
            <v>平和町Ⅲ⑫Ｂ6</v>
          </cell>
          <cell r="C590">
            <v>0</v>
          </cell>
          <cell r="G590">
            <v>0</v>
          </cell>
        </row>
        <row r="591">
          <cell r="A591" t="str">
            <v>2-94179-001-00</v>
          </cell>
          <cell r="B591" t="str">
            <v>平和町Ⅳ⑨A</v>
          </cell>
          <cell r="C591">
            <v>0</v>
          </cell>
          <cell r="G591">
            <v>0</v>
          </cell>
        </row>
        <row r="592">
          <cell r="A592" t="str">
            <v>2-94179-002-00</v>
          </cell>
          <cell r="B592" t="str">
            <v>平和町Ⅳ⑨B</v>
          </cell>
          <cell r="C592">
            <v>0</v>
          </cell>
          <cell r="G592">
            <v>0</v>
          </cell>
        </row>
        <row r="593">
          <cell r="A593" t="str">
            <v>2-94179-003-00</v>
          </cell>
          <cell r="B593" t="str">
            <v>平和町Ⅳ⑨C</v>
          </cell>
          <cell r="C593">
            <v>0</v>
          </cell>
          <cell r="G593">
            <v>0</v>
          </cell>
        </row>
        <row r="594">
          <cell r="A594" t="str">
            <v>2-94179-004-00</v>
          </cell>
          <cell r="B594" t="str">
            <v>平和町Ⅳ⑨D</v>
          </cell>
          <cell r="C594">
            <v>0</v>
          </cell>
          <cell r="G594">
            <v>0</v>
          </cell>
        </row>
        <row r="595">
          <cell r="A595" t="str">
            <v>2-94179-005-00</v>
          </cell>
          <cell r="B595" t="str">
            <v>平和町Ⅳ⑨E</v>
          </cell>
          <cell r="C595">
            <v>0</v>
          </cell>
          <cell r="G595">
            <v>0</v>
          </cell>
        </row>
        <row r="596">
          <cell r="A596" t="str">
            <v>2-94179-006-00</v>
          </cell>
          <cell r="B596" t="str">
            <v>平和町Ⅳ⑨F</v>
          </cell>
          <cell r="C596">
            <v>0</v>
          </cell>
          <cell r="G596">
            <v>0</v>
          </cell>
        </row>
        <row r="597">
          <cell r="A597" t="str">
            <v>2-94179-007-00</v>
          </cell>
          <cell r="B597" t="str">
            <v>平和町Ⅳ⑨G</v>
          </cell>
          <cell r="C597">
            <v>0</v>
          </cell>
          <cell r="G597">
            <v>0</v>
          </cell>
        </row>
        <row r="598">
          <cell r="A598" t="str">
            <v>2-94179-008-00</v>
          </cell>
          <cell r="B598" t="str">
            <v>平和町Ⅳ⑨H</v>
          </cell>
          <cell r="C598">
            <v>0</v>
          </cell>
          <cell r="G598">
            <v>0</v>
          </cell>
        </row>
        <row r="599">
          <cell r="A599" t="str">
            <v>2-94179-009-00</v>
          </cell>
          <cell r="B599" t="str">
            <v>平和町Ⅳ⑨I</v>
          </cell>
          <cell r="C599">
            <v>0</v>
          </cell>
          <cell r="G599">
            <v>0</v>
          </cell>
        </row>
        <row r="600">
          <cell r="A600" t="str">
            <v>2-94180-001-00</v>
          </cell>
          <cell r="B600" t="str">
            <v>中萱津Ⅳ⑤A</v>
          </cell>
          <cell r="C600">
            <v>165.62</v>
          </cell>
          <cell r="F600">
            <v>38142</v>
          </cell>
          <cell r="G600">
            <v>0</v>
          </cell>
        </row>
        <row r="601">
          <cell r="A601" t="str">
            <v>2-94180-002-00</v>
          </cell>
          <cell r="B601" t="str">
            <v>中萱津Ⅳ⑤B</v>
          </cell>
          <cell r="C601">
            <v>150.16</v>
          </cell>
          <cell r="F601">
            <v>38142</v>
          </cell>
          <cell r="G601">
            <v>0</v>
          </cell>
        </row>
        <row r="602">
          <cell r="A602" t="str">
            <v>2-94180-003-00</v>
          </cell>
          <cell r="B602" t="str">
            <v>中萱津Ⅳ⑤C</v>
          </cell>
          <cell r="C602">
            <v>150.03</v>
          </cell>
          <cell r="F602">
            <v>38142</v>
          </cell>
          <cell r="G602">
            <v>0</v>
          </cell>
        </row>
        <row r="603">
          <cell r="A603" t="str">
            <v>2-94180-004-00</v>
          </cell>
          <cell r="B603" t="str">
            <v>中萱津Ⅳ⑤D</v>
          </cell>
          <cell r="C603">
            <v>190.68</v>
          </cell>
          <cell r="F603">
            <v>38142</v>
          </cell>
          <cell r="G603">
            <v>0</v>
          </cell>
        </row>
        <row r="604">
          <cell r="A604" t="str">
            <v>2-94180-005-00</v>
          </cell>
          <cell r="B604" t="str">
            <v>中萱津Ⅳ⑤E</v>
          </cell>
          <cell r="C604">
            <v>168.04</v>
          </cell>
          <cell r="F604">
            <v>38142</v>
          </cell>
          <cell r="G604">
            <v>0</v>
          </cell>
        </row>
        <row r="605">
          <cell r="A605" t="str">
            <v>2-94181-001-00</v>
          </cell>
          <cell r="B605" t="str">
            <v>浜松上浅田②A</v>
          </cell>
          <cell r="C605">
            <v>167.4</v>
          </cell>
          <cell r="F605">
            <v>38148</v>
          </cell>
          <cell r="G605">
            <v>0</v>
          </cell>
        </row>
        <row r="606">
          <cell r="A606" t="str">
            <v>2-94181-002-00</v>
          </cell>
          <cell r="B606" t="str">
            <v>浜松上浅田②B</v>
          </cell>
          <cell r="C606">
            <v>176.23</v>
          </cell>
          <cell r="F606">
            <v>38148</v>
          </cell>
          <cell r="G606">
            <v>0</v>
          </cell>
        </row>
        <row r="607">
          <cell r="A607" t="str">
            <v>2-94182-001-00</v>
          </cell>
          <cell r="B607" t="str">
            <v>清洲土田②A</v>
          </cell>
          <cell r="C607">
            <v>166.17</v>
          </cell>
          <cell r="F607">
            <v>38105</v>
          </cell>
          <cell r="G607">
            <v>0</v>
          </cell>
        </row>
        <row r="608">
          <cell r="A608" t="str">
            <v>2-94182-002-00</v>
          </cell>
          <cell r="B608" t="str">
            <v>清洲土田②B</v>
          </cell>
          <cell r="C608">
            <v>218.64</v>
          </cell>
          <cell r="F608">
            <v>38105</v>
          </cell>
          <cell r="G608">
            <v>0</v>
          </cell>
        </row>
        <row r="609">
          <cell r="A609" t="str">
            <v>2-94183-003-00</v>
          </cell>
          <cell r="B609" t="str">
            <v>浜松高丘西④C</v>
          </cell>
          <cell r="C609">
            <v>166.08</v>
          </cell>
          <cell r="G609">
            <v>0</v>
          </cell>
        </row>
        <row r="610">
          <cell r="A610" t="str">
            <v>2-94183-004-00</v>
          </cell>
          <cell r="B610" t="str">
            <v>浜松高丘西④D</v>
          </cell>
          <cell r="C610">
            <v>127.41</v>
          </cell>
          <cell r="G610">
            <v>0</v>
          </cell>
        </row>
        <row r="611">
          <cell r="A611" t="str">
            <v>2-94184-001-00</v>
          </cell>
          <cell r="B611" t="str">
            <v>出川Ⅴ⑩A</v>
          </cell>
          <cell r="C611">
            <v>0</v>
          </cell>
          <cell r="G611">
            <v>0</v>
          </cell>
        </row>
        <row r="612">
          <cell r="A612" t="str">
            <v>2-94184-002-00</v>
          </cell>
          <cell r="B612" t="str">
            <v>出川Ⅴ⑩B</v>
          </cell>
          <cell r="C612">
            <v>0</v>
          </cell>
          <cell r="G612">
            <v>0</v>
          </cell>
        </row>
        <row r="613">
          <cell r="A613" t="str">
            <v>2-94184-003-00</v>
          </cell>
          <cell r="B613" t="str">
            <v>出川Ⅴ⑩C</v>
          </cell>
          <cell r="C613">
            <v>0</v>
          </cell>
          <cell r="G613">
            <v>0</v>
          </cell>
        </row>
        <row r="614">
          <cell r="A614" t="str">
            <v>2-94184-004-00</v>
          </cell>
          <cell r="B614" t="str">
            <v>出川Ⅴ⑩D</v>
          </cell>
          <cell r="C614">
            <v>0</v>
          </cell>
          <cell r="G614">
            <v>0</v>
          </cell>
        </row>
        <row r="615">
          <cell r="A615" t="str">
            <v>2-94184-005-00</v>
          </cell>
          <cell r="B615" t="str">
            <v>出川Ⅴ⑩E</v>
          </cell>
          <cell r="C615">
            <v>0</v>
          </cell>
          <cell r="G615">
            <v>0</v>
          </cell>
        </row>
        <row r="616">
          <cell r="A616" t="str">
            <v>2-94184-006-00</v>
          </cell>
          <cell r="B616" t="str">
            <v>出川Ⅴ⑩F</v>
          </cell>
          <cell r="C616">
            <v>0</v>
          </cell>
          <cell r="G616">
            <v>0</v>
          </cell>
        </row>
        <row r="617">
          <cell r="A617" t="str">
            <v>2-94184-007-00</v>
          </cell>
          <cell r="B617" t="str">
            <v>出川Ⅴ⑩G</v>
          </cell>
          <cell r="C617">
            <v>0</v>
          </cell>
          <cell r="G617">
            <v>0</v>
          </cell>
        </row>
        <row r="618">
          <cell r="A618" t="str">
            <v>2-94184-008-00</v>
          </cell>
          <cell r="B618" t="str">
            <v>出川Ⅴ⑩H</v>
          </cell>
          <cell r="C618">
            <v>0</v>
          </cell>
          <cell r="G618">
            <v>0</v>
          </cell>
        </row>
        <row r="619">
          <cell r="A619" t="str">
            <v>2-94184-009-00</v>
          </cell>
          <cell r="B619" t="str">
            <v>出川Ⅴ⑩I</v>
          </cell>
          <cell r="C619">
            <v>0</v>
          </cell>
          <cell r="G619">
            <v>0</v>
          </cell>
        </row>
        <row r="620">
          <cell r="A620" t="str">
            <v>2-94184-010-00</v>
          </cell>
          <cell r="B620" t="str">
            <v>出川Ⅴ⑩J</v>
          </cell>
          <cell r="C620">
            <v>0</v>
          </cell>
          <cell r="G620">
            <v>0</v>
          </cell>
        </row>
        <row r="621">
          <cell r="A621" t="str">
            <v>2-94186-001-00</v>
          </cell>
          <cell r="B621" t="str">
            <v>浜松半田山④A</v>
          </cell>
          <cell r="C621">
            <v>0</v>
          </cell>
          <cell r="F621">
            <v>38159</v>
          </cell>
          <cell r="G621">
            <v>0</v>
          </cell>
        </row>
        <row r="622">
          <cell r="A622" t="str">
            <v>2-94186-002-00</v>
          </cell>
          <cell r="B622" t="str">
            <v>浜松半田山④B</v>
          </cell>
          <cell r="C622">
            <v>0</v>
          </cell>
          <cell r="F622">
            <v>38159</v>
          </cell>
          <cell r="G622">
            <v>0</v>
          </cell>
        </row>
        <row r="623">
          <cell r="A623" t="str">
            <v>2-94186-003-00</v>
          </cell>
          <cell r="B623" t="str">
            <v>浜松半田山④C</v>
          </cell>
          <cell r="C623">
            <v>0</v>
          </cell>
          <cell r="F623">
            <v>38159</v>
          </cell>
          <cell r="G623">
            <v>0</v>
          </cell>
        </row>
        <row r="624">
          <cell r="A624" t="str">
            <v>2-94186-004-00</v>
          </cell>
          <cell r="B624" t="str">
            <v>浜松半田山④D</v>
          </cell>
          <cell r="C624">
            <v>0</v>
          </cell>
          <cell r="F624">
            <v>38159</v>
          </cell>
          <cell r="G624">
            <v>0</v>
          </cell>
        </row>
        <row r="625">
          <cell r="A625" t="str">
            <v>2-94188-001-00</v>
          </cell>
          <cell r="B625" t="str">
            <v>安城里町Ⅱ⑪A</v>
          </cell>
          <cell r="C625">
            <v>0</v>
          </cell>
          <cell r="F625">
            <v>38145</v>
          </cell>
          <cell r="G625">
            <v>0</v>
          </cell>
        </row>
        <row r="626">
          <cell r="A626" t="str">
            <v>2-94188-002-00</v>
          </cell>
          <cell r="B626" t="str">
            <v>安城里町Ⅱ⑪B</v>
          </cell>
          <cell r="C626">
            <v>0</v>
          </cell>
          <cell r="F626">
            <v>38145</v>
          </cell>
          <cell r="G626">
            <v>0</v>
          </cell>
        </row>
        <row r="627">
          <cell r="A627" t="str">
            <v>2-94188-003-00</v>
          </cell>
          <cell r="B627" t="str">
            <v>安城里町Ⅱ⑪C</v>
          </cell>
          <cell r="C627">
            <v>0</v>
          </cell>
          <cell r="F627">
            <v>38145</v>
          </cell>
          <cell r="G627">
            <v>0</v>
          </cell>
        </row>
        <row r="628">
          <cell r="A628" t="str">
            <v>2-94188-004-00</v>
          </cell>
          <cell r="B628" t="str">
            <v>安城里町Ⅱ⑪D</v>
          </cell>
          <cell r="C628">
            <v>0</v>
          </cell>
          <cell r="F628">
            <v>38145</v>
          </cell>
          <cell r="G628">
            <v>0</v>
          </cell>
        </row>
        <row r="629">
          <cell r="A629" t="str">
            <v>2-94188-005-00</v>
          </cell>
          <cell r="B629" t="str">
            <v>安城里町Ⅱ⑪E</v>
          </cell>
          <cell r="C629">
            <v>0</v>
          </cell>
          <cell r="F629">
            <v>38145</v>
          </cell>
          <cell r="G629">
            <v>0</v>
          </cell>
        </row>
        <row r="630">
          <cell r="A630" t="str">
            <v>2-94188-006-00</v>
          </cell>
          <cell r="B630" t="str">
            <v>安城里町Ⅱ⑪F</v>
          </cell>
          <cell r="C630">
            <v>0</v>
          </cell>
          <cell r="F630">
            <v>38145</v>
          </cell>
          <cell r="G630">
            <v>0</v>
          </cell>
        </row>
        <row r="631">
          <cell r="A631" t="str">
            <v>2-94188-007-00</v>
          </cell>
          <cell r="B631" t="str">
            <v>安城里町Ⅱ⑪G</v>
          </cell>
          <cell r="C631">
            <v>0</v>
          </cell>
          <cell r="F631">
            <v>38145</v>
          </cell>
          <cell r="G631">
            <v>0</v>
          </cell>
        </row>
        <row r="632">
          <cell r="A632" t="str">
            <v>2-94188-008-00</v>
          </cell>
          <cell r="B632" t="str">
            <v>安城里町Ⅱ⑪H</v>
          </cell>
          <cell r="C632">
            <v>0</v>
          </cell>
          <cell r="F632">
            <v>38145</v>
          </cell>
          <cell r="G632">
            <v>0</v>
          </cell>
        </row>
        <row r="633">
          <cell r="A633" t="str">
            <v>2-94188-009-00</v>
          </cell>
          <cell r="B633" t="str">
            <v>安城里町Ⅱ⑪I</v>
          </cell>
          <cell r="C633">
            <v>0</v>
          </cell>
          <cell r="F633">
            <v>38145</v>
          </cell>
          <cell r="G633">
            <v>0</v>
          </cell>
        </row>
        <row r="634">
          <cell r="A634" t="str">
            <v>2-94188-010-00</v>
          </cell>
          <cell r="B634" t="str">
            <v>安城里町Ⅱ⑪J</v>
          </cell>
          <cell r="C634">
            <v>0</v>
          </cell>
          <cell r="F634">
            <v>38145</v>
          </cell>
          <cell r="G634">
            <v>0</v>
          </cell>
        </row>
        <row r="635">
          <cell r="A635" t="str">
            <v>2-94188-011-00</v>
          </cell>
          <cell r="B635" t="str">
            <v>安城里町Ⅱ⑪K</v>
          </cell>
          <cell r="C635">
            <v>0</v>
          </cell>
          <cell r="F635">
            <v>38145</v>
          </cell>
          <cell r="G635">
            <v>0</v>
          </cell>
        </row>
        <row r="636">
          <cell r="A636" t="str">
            <v>2-94189-001-00</v>
          </cell>
          <cell r="B636" t="str">
            <v>豊川本野⑨A</v>
          </cell>
          <cell r="C636">
            <v>0</v>
          </cell>
          <cell r="F636">
            <v>38145</v>
          </cell>
          <cell r="G636">
            <v>0</v>
          </cell>
        </row>
        <row r="637">
          <cell r="A637" t="str">
            <v>2-94189-002-00</v>
          </cell>
          <cell r="B637" t="str">
            <v>豊川本野⑨B</v>
          </cell>
          <cell r="C637">
            <v>0</v>
          </cell>
          <cell r="F637">
            <v>38145</v>
          </cell>
          <cell r="G637">
            <v>0</v>
          </cell>
        </row>
        <row r="638">
          <cell r="A638" t="str">
            <v>2-94189-003-00</v>
          </cell>
          <cell r="B638" t="str">
            <v>豊川本野⑨C</v>
          </cell>
          <cell r="C638">
            <v>0</v>
          </cell>
          <cell r="F638">
            <v>38145</v>
          </cell>
          <cell r="G638">
            <v>0</v>
          </cell>
        </row>
        <row r="639">
          <cell r="A639" t="str">
            <v>2-94189-004-00</v>
          </cell>
          <cell r="B639" t="str">
            <v>豊川本野⑨D</v>
          </cell>
          <cell r="C639">
            <v>0</v>
          </cell>
          <cell r="F639">
            <v>38145</v>
          </cell>
          <cell r="G639">
            <v>0</v>
          </cell>
        </row>
        <row r="640">
          <cell r="A640" t="str">
            <v>2-94189-005-00</v>
          </cell>
          <cell r="B640" t="str">
            <v>豊川本野⑨E</v>
          </cell>
          <cell r="C640">
            <v>0</v>
          </cell>
          <cell r="F640">
            <v>38145</v>
          </cell>
          <cell r="G640">
            <v>0</v>
          </cell>
        </row>
        <row r="641">
          <cell r="A641" t="str">
            <v>2-94189-006-00</v>
          </cell>
          <cell r="B641" t="str">
            <v>豊川本野⑨F</v>
          </cell>
          <cell r="C641">
            <v>0</v>
          </cell>
          <cell r="F641">
            <v>38145</v>
          </cell>
          <cell r="G641">
            <v>0</v>
          </cell>
        </row>
        <row r="642">
          <cell r="A642" t="str">
            <v>2-94189-007-00</v>
          </cell>
          <cell r="B642" t="str">
            <v>豊川本野⑨G</v>
          </cell>
          <cell r="C642">
            <v>0</v>
          </cell>
          <cell r="F642">
            <v>38145</v>
          </cell>
          <cell r="G642">
            <v>0</v>
          </cell>
        </row>
        <row r="643">
          <cell r="A643" t="str">
            <v>2-94189-008-00</v>
          </cell>
          <cell r="B643" t="str">
            <v>豊川本野⑨H</v>
          </cell>
          <cell r="C643">
            <v>0</v>
          </cell>
          <cell r="F643">
            <v>38145</v>
          </cell>
          <cell r="G643">
            <v>0</v>
          </cell>
        </row>
        <row r="644">
          <cell r="A644" t="str">
            <v>2-94189-009-00</v>
          </cell>
          <cell r="B644" t="str">
            <v>豊川本野⑨I</v>
          </cell>
          <cell r="C644">
            <v>0</v>
          </cell>
          <cell r="F644">
            <v>38145</v>
          </cell>
          <cell r="G644">
            <v>0</v>
          </cell>
        </row>
        <row r="645">
          <cell r="A645" t="str">
            <v>2-94190-001-00</v>
          </cell>
          <cell r="B645" t="str">
            <v>両郷町④A</v>
          </cell>
          <cell r="C645">
            <v>200.78</v>
          </cell>
          <cell r="F645">
            <v>38166</v>
          </cell>
          <cell r="G645">
            <v>0</v>
          </cell>
        </row>
        <row r="646">
          <cell r="A646" t="str">
            <v>2-94190-002-00</v>
          </cell>
          <cell r="B646" t="str">
            <v>両郷町④B</v>
          </cell>
          <cell r="C646">
            <v>205</v>
          </cell>
          <cell r="F646">
            <v>38166</v>
          </cell>
          <cell r="G646">
            <v>0</v>
          </cell>
        </row>
        <row r="647">
          <cell r="A647" t="str">
            <v>2-94190-003-00</v>
          </cell>
          <cell r="B647" t="str">
            <v>両郷町④C</v>
          </cell>
          <cell r="C647">
            <v>258.77999999999997</v>
          </cell>
          <cell r="F647">
            <v>38166</v>
          </cell>
          <cell r="G647">
            <v>0</v>
          </cell>
        </row>
        <row r="648">
          <cell r="A648" t="str">
            <v>2-94190-004-00</v>
          </cell>
          <cell r="B648" t="str">
            <v>両郷町④D</v>
          </cell>
          <cell r="C648">
            <v>311.57</v>
          </cell>
          <cell r="F648">
            <v>38166</v>
          </cell>
          <cell r="G648">
            <v>0</v>
          </cell>
        </row>
        <row r="649">
          <cell r="A649" t="str">
            <v>2-94191-001-00</v>
          </cell>
          <cell r="B649" t="str">
            <v>南区曽池⑤A</v>
          </cell>
          <cell r="C649">
            <v>0</v>
          </cell>
          <cell r="F649">
            <v>38133</v>
          </cell>
          <cell r="G649">
            <v>0</v>
          </cell>
        </row>
        <row r="650">
          <cell r="A650" t="str">
            <v>2-94191-002-00</v>
          </cell>
          <cell r="B650" t="str">
            <v>南区曽池⑤B</v>
          </cell>
          <cell r="C650">
            <v>0</v>
          </cell>
          <cell r="F650">
            <v>38133</v>
          </cell>
          <cell r="G650">
            <v>0</v>
          </cell>
        </row>
        <row r="651">
          <cell r="A651" t="str">
            <v>2-94191-003-00</v>
          </cell>
          <cell r="B651" t="str">
            <v>南区曽池⑤C</v>
          </cell>
          <cell r="C651">
            <v>0</v>
          </cell>
          <cell r="F651">
            <v>38133</v>
          </cell>
          <cell r="G651">
            <v>0</v>
          </cell>
        </row>
        <row r="652">
          <cell r="A652" t="str">
            <v>2-94191-004-00</v>
          </cell>
          <cell r="B652" t="str">
            <v>南区曽池⑤D</v>
          </cell>
          <cell r="C652">
            <v>0</v>
          </cell>
          <cell r="F652">
            <v>38133</v>
          </cell>
          <cell r="G652">
            <v>0</v>
          </cell>
        </row>
        <row r="653">
          <cell r="A653" t="str">
            <v>2-94191-005-00</v>
          </cell>
          <cell r="B653" t="str">
            <v>南区曽池⑤E</v>
          </cell>
          <cell r="C653">
            <v>0</v>
          </cell>
          <cell r="F653">
            <v>38133</v>
          </cell>
          <cell r="G653">
            <v>0</v>
          </cell>
        </row>
        <row r="654">
          <cell r="A654" t="str">
            <v>2-94193-001-00</v>
          </cell>
          <cell r="B654" t="str">
            <v>萩原Ⅲ②A</v>
          </cell>
          <cell r="C654">
            <v>0</v>
          </cell>
          <cell r="G654">
            <v>0</v>
          </cell>
        </row>
        <row r="655">
          <cell r="A655" t="str">
            <v>2-94193-002-00</v>
          </cell>
          <cell r="B655" t="str">
            <v>萩原Ⅲ②B</v>
          </cell>
          <cell r="C655">
            <v>0</v>
          </cell>
          <cell r="G655">
            <v>0</v>
          </cell>
        </row>
        <row r="656">
          <cell r="A656" t="str">
            <v>2-94194-001-00</v>
          </cell>
          <cell r="B656" t="str">
            <v>岐阜北一色Ⅲ④A</v>
          </cell>
          <cell r="C656">
            <v>0</v>
          </cell>
          <cell r="F656">
            <v>38162</v>
          </cell>
          <cell r="G656">
            <v>0</v>
          </cell>
        </row>
        <row r="657">
          <cell r="A657" t="str">
            <v>2-94194-002-00</v>
          </cell>
          <cell r="B657" t="str">
            <v>岐阜北一色Ⅲ④B</v>
          </cell>
          <cell r="C657">
            <v>0</v>
          </cell>
          <cell r="F657">
            <v>38162</v>
          </cell>
          <cell r="G657">
            <v>0</v>
          </cell>
        </row>
        <row r="658">
          <cell r="A658" t="str">
            <v>2-94194-003-00</v>
          </cell>
          <cell r="B658" t="str">
            <v>岐阜北一色Ⅲ④C</v>
          </cell>
          <cell r="C658">
            <v>0</v>
          </cell>
          <cell r="F658">
            <v>38162</v>
          </cell>
          <cell r="G658">
            <v>0</v>
          </cell>
        </row>
        <row r="659">
          <cell r="A659" t="str">
            <v>2-94194-004-00</v>
          </cell>
          <cell r="B659" t="str">
            <v>岐阜北一色Ⅲ④D</v>
          </cell>
          <cell r="C659">
            <v>0</v>
          </cell>
          <cell r="F659">
            <v>38162</v>
          </cell>
          <cell r="G659">
            <v>0</v>
          </cell>
        </row>
        <row r="660">
          <cell r="A660" t="str">
            <v>2-94195-001-00</v>
          </cell>
          <cell r="B660" t="str">
            <v>神守Ⅶ①①</v>
          </cell>
          <cell r="C660">
            <v>0</v>
          </cell>
          <cell r="G660">
            <v>0</v>
          </cell>
        </row>
        <row r="661">
          <cell r="A661" t="str">
            <v>2-94196-001-00</v>
          </cell>
          <cell r="B661" t="str">
            <v>神守Ⅷ②A</v>
          </cell>
          <cell r="C661">
            <v>0</v>
          </cell>
          <cell r="G661">
            <v>0</v>
          </cell>
        </row>
        <row r="662">
          <cell r="A662" t="str">
            <v>2-94196-002-00</v>
          </cell>
          <cell r="B662" t="str">
            <v>神守Ⅷ②B</v>
          </cell>
          <cell r="C662">
            <v>0</v>
          </cell>
          <cell r="G662">
            <v>0</v>
          </cell>
        </row>
        <row r="663">
          <cell r="A663" t="str">
            <v>2-94198-001-00</v>
          </cell>
          <cell r="B663" t="str">
            <v>稲沢赤池Ⅱ③A</v>
          </cell>
          <cell r="C663">
            <v>0</v>
          </cell>
          <cell r="G663">
            <v>0</v>
          </cell>
        </row>
        <row r="664">
          <cell r="A664" t="str">
            <v>2-94198-002-00</v>
          </cell>
          <cell r="B664" t="str">
            <v>稲沢赤池Ⅱ③B</v>
          </cell>
          <cell r="C664">
            <v>0</v>
          </cell>
          <cell r="G664">
            <v>0</v>
          </cell>
        </row>
        <row r="665">
          <cell r="A665" t="str">
            <v>2-94198-003-00</v>
          </cell>
          <cell r="B665" t="str">
            <v>稲沢赤池Ⅱ③C</v>
          </cell>
          <cell r="C665">
            <v>0</v>
          </cell>
          <cell r="G665">
            <v>0</v>
          </cell>
        </row>
        <row r="666">
          <cell r="A666" t="str">
            <v>2-94199-001-00</v>
          </cell>
          <cell r="B666" t="str">
            <v>港区東蟹田③A</v>
          </cell>
          <cell r="C666">
            <v>0</v>
          </cell>
          <cell r="G666">
            <v>0</v>
          </cell>
        </row>
        <row r="667">
          <cell r="A667" t="str">
            <v>2-94199-002-00</v>
          </cell>
          <cell r="B667" t="str">
            <v>港区東蟹田③B</v>
          </cell>
          <cell r="C667">
            <v>0</v>
          </cell>
          <cell r="G667">
            <v>0</v>
          </cell>
        </row>
        <row r="668">
          <cell r="A668" t="str">
            <v>2-94199-003-00</v>
          </cell>
          <cell r="B668" t="str">
            <v>港区東蟹田③C</v>
          </cell>
          <cell r="C668">
            <v>0</v>
          </cell>
          <cell r="G668">
            <v>0</v>
          </cell>
        </row>
        <row r="669">
          <cell r="A669" t="str">
            <v>2-94202-001-00</v>
          </cell>
          <cell r="B669" t="str">
            <v>瑞穂十九条Ⅲ④Ａ</v>
          </cell>
          <cell r="C669">
            <v>0</v>
          </cell>
          <cell r="G669">
            <v>0</v>
          </cell>
        </row>
        <row r="670">
          <cell r="A670" t="str">
            <v>2-94202-002-00</v>
          </cell>
          <cell r="B670" t="str">
            <v>瑞穂十九条Ⅲ④Ｂ</v>
          </cell>
          <cell r="C670">
            <v>0</v>
          </cell>
          <cell r="G670">
            <v>0</v>
          </cell>
        </row>
        <row r="671">
          <cell r="A671" t="str">
            <v>2-94202-003-00</v>
          </cell>
          <cell r="B671" t="str">
            <v>瑞穂十九条Ⅲ④Ｃ</v>
          </cell>
          <cell r="C671">
            <v>0</v>
          </cell>
          <cell r="G671">
            <v>0</v>
          </cell>
        </row>
        <row r="672">
          <cell r="A672" t="str">
            <v>2-94202-004-00</v>
          </cell>
          <cell r="B672" t="str">
            <v>瑞穂十九条Ⅲ④Ｄ</v>
          </cell>
          <cell r="C672">
            <v>0</v>
          </cell>
          <cell r="G672">
            <v>0</v>
          </cell>
        </row>
        <row r="673">
          <cell r="A673" t="str">
            <v>2-94203-001-00</v>
          </cell>
          <cell r="B673" t="str">
            <v>大治馬島②Ａ</v>
          </cell>
          <cell r="C673">
            <v>0</v>
          </cell>
          <cell r="G673">
            <v>0</v>
          </cell>
        </row>
        <row r="674">
          <cell r="A674" t="str">
            <v>2-94203-002-00</v>
          </cell>
          <cell r="B674" t="str">
            <v>大治馬島②Ｂ</v>
          </cell>
          <cell r="C674">
            <v>0</v>
          </cell>
          <cell r="G674">
            <v>0</v>
          </cell>
        </row>
        <row r="675">
          <cell r="A675" t="str">
            <v>2-94204-001-00</v>
          </cell>
          <cell r="B675" t="str">
            <v>新開町③Ａ</v>
          </cell>
          <cell r="C675">
            <v>0</v>
          </cell>
          <cell r="G675">
            <v>0</v>
          </cell>
        </row>
        <row r="676">
          <cell r="A676" t="str">
            <v>2-94204-002-00</v>
          </cell>
          <cell r="B676" t="str">
            <v>新開町③Ｂ</v>
          </cell>
          <cell r="C676">
            <v>0</v>
          </cell>
          <cell r="G676">
            <v>0</v>
          </cell>
        </row>
        <row r="677">
          <cell r="A677" t="str">
            <v>2-94204-003-00</v>
          </cell>
          <cell r="B677" t="str">
            <v>新開町③Ｃ</v>
          </cell>
          <cell r="C677">
            <v>0</v>
          </cell>
          <cell r="G677">
            <v>0</v>
          </cell>
        </row>
        <row r="678">
          <cell r="A678" t="str">
            <v>2-94205-001-00</v>
          </cell>
          <cell r="B678" t="str">
            <v>愛宕Ⅷ④Ａ</v>
          </cell>
          <cell r="C678">
            <v>0</v>
          </cell>
          <cell r="G678">
            <v>0</v>
          </cell>
        </row>
        <row r="679">
          <cell r="A679" t="str">
            <v>2-94205-002-00</v>
          </cell>
          <cell r="B679" t="str">
            <v>愛宕Ⅷ④Ｂ</v>
          </cell>
          <cell r="C679">
            <v>0</v>
          </cell>
          <cell r="G679">
            <v>0</v>
          </cell>
        </row>
        <row r="680">
          <cell r="A680" t="str">
            <v>2-94205-003-00</v>
          </cell>
          <cell r="B680" t="str">
            <v>愛宕Ⅷ④Ｃ</v>
          </cell>
          <cell r="C680">
            <v>0</v>
          </cell>
          <cell r="G680">
            <v>0</v>
          </cell>
        </row>
        <row r="681">
          <cell r="A681" t="str">
            <v>2-94205-004-00</v>
          </cell>
          <cell r="B681" t="str">
            <v>愛宕Ⅷ④Ｄ</v>
          </cell>
          <cell r="C681">
            <v>0</v>
          </cell>
          <cell r="G681">
            <v>0</v>
          </cell>
        </row>
        <row r="682">
          <cell r="A682" t="str">
            <v>2-94206-001-00</v>
          </cell>
          <cell r="B682" t="str">
            <v>刈谷半城土⑦Ａ</v>
          </cell>
          <cell r="C682">
            <v>0</v>
          </cell>
          <cell r="G682">
            <v>0</v>
          </cell>
        </row>
        <row r="683">
          <cell r="A683" t="str">
            <v>2-94206-002-00</v>
          </cell>
          <cell r="B683" t="str">
            <v>刈谷半城土⑦Ｂ</v>
          </cell>
          <cell r="C683">
            <v>0</v>
          </cell>
          <cell r="G683">
            <v>0</v>
          </cell>
        </row>
        <row r="684">
          <cell r="A684" t="str">
            <v>2-94206-003-00</v>
          </cell>
          <cell r="B684" t="str">
            <v>刈谷半城土⑦Ｃ</v>
          </cell>
          <cell r="C684">
            <v>0</v>
          </cell>
          <cell r="G684">
            <v>0</v>
          </cell>
        </row>
        <row r="685">
          <cell r="A685" t="str">
            <v>2-94206-004-00</v>
          </cell>
          <cell r="B685" t="str">
            <v>刈谷半城土⑦Ｄ</v>
          </cell>
          <cell r="C685">
            <v>0</v>
          </cell>
          <cell r="G685">
            <v>0</v>
          </cell>
        </row>
        <row r="686">
          <cell r="A686" t="str">
            <v>2-94206-005-00</v>
          </cell>
          <cell r="B686" t="str">
            <v>刈谷半城土⑦Ｅ</v>
          </cell>
          <cell r="C686">
            <v>0</v>
          </cell>
          <cell r="G686">
            <v>0</v>
          </cell>
        </row>
        <row r="687">
          <cell r="A687" t="str">
            <v>2-94206-006-00</v>
          </cell>
          <cell r="B687" t="str">
            <v>刈谷半城土⑦Ｆ</v>
          </cell>
          <cell r="C687">
            <v>0</v>
          </cell>
          <cell r="G687">
            <v>0</v>
          </cell>
        </row>
        <row r="688">
          <cell r="A688" t="str">
            <v>2-94206-007-00</v>
          </cell>
          <cell r="B688" t="str">
            <v>刈谷半城土⑦Ｇ</v>
          </cell>
          <cell r="C688">
            <v>0</v>
          </cell>
          <cell r="G688">
            <v>0</v>
          </cell>
        </row>
        <row r="689">
          <cell r="A689" t="str">
            <v>2-94207-001-00</v>
          </cell>
          <cell r="B689" t="str">
            <v>九之坪②Ａ</v>
          </cell>
          <cell r="C689">
            <v>0</v>
          </cell>
          <cell r="G689">
            <v>0</v>
          </cell>
        </row>
        <row r="690">
          <cell r="A690" t="str">
            <v>2-94207-002-00</v>
          </cell>
          <cell r="B690" t="str">
            <v>九之坪②Ｂ</v>
          </cell>
          <cell r="C690">
            <v>0</v>
          </cell>
          <cell r="G690">
            <v>0</v>
          </cell>
        </row>
        <row r="691">
          <cell r="A691" t="str">
            <v>2-94208-001-00</v>
          </cell>
          <cell r="B691" t="str">
            <v>今伊勢Ⅸ⑤Ａ</v>
          </cell>
          <cell r="C691">
            <v>0</v>
          </cell>
          <cell r="G691">
            <v>0</v>
          </cell>
        </row>
        <row r="692">
          <cell r="A692" t="str">
            <v>2-94208-002-00</v>
          </cell>
          <cell r="B692" t="str">
            <v>今伊勢Ⅸ⑤Ｂ</v>
          </cell>
          <cell r="C692">
            <v>0</v>
          </cell>
          <cell r="G692">
            <v>0</v>
          </cell>
        </row>
        <row r="693">
          <cell r="A693" t="str">
            <v>2-94208-003-00</v>
          </cell>
          <cell r="B693" t="str">
            <v>今伊勢Ⅸ⑤Ｃ</v>
          </cell>
          <cell r="C693">
            <v>0</v>
          </cell>
          <cell r="G693">
            <v>0</v>
          </cell>
        </row>
        <row r="694">
          <cell r="A694" t="str">
            <v>2-94208-004-00</v>
          </cell>
          <cell r="B694" t="str">
            <v>今伊勢Ⅸ⑤Ｄ</v>
          </cell>
          <cell r="C694">
            <v>0</v>
          </cell>
          <cell r="G694">
            <v>0</v>
          </cell>
        </row>
        <row r="695">
          <cell r="A695" t="str">
            <v>2-94208-005-00</v>
          </cell>
          <cell r="B695" t="str">
            <v>今伊勢Ⅸ⑤Ｅ</v>
          </cell>
          <cell r="C695">
            <v>0</v>
          </cell>
          <cell r="G695">
            <v>0</v>
          </cell>
        </row>
        <row r="696">
          <cell r="A696" t="str">
            <v>2-94210-001-00</v>
          </cell>
          <cell r="B696" t="str">
            <v>出川Ⅵ④Ａ</v>
          </cell>
          <cell r="C696">
            <v>0</v>
          </cell>
          <cell r="G696">
            <v>0</v>
          </cell>
        </row>
        <row r="697">
          <cell r="A697" t="str">
            <v>2-94210-002-00</v>
          </cell>
          <cell r="B697" t="str">
            <v>出川Ⅵ④Ｂ</v>
          </cell>
          <cell r="C697">
            <v>0</v>
          </cell>
          <cell r="G697">
            <v>0</v>
          </cell>
        </row>
        <row r="698">
          <cell r="A698" t="str">
            <v>2-94210-003-00</v>
          </cell>
          <cell r="B698" t="str">
            <v>出川Ⅵ④Ｃ</v>
          </cell>
          <cell r="C698">
            <v>0</v>
          </cell>
          <cell r="G698">
            <v>0</v>
          </cell>
        </row>
        <row r="699">
          <cell r="A699" t="str">
            <v>2-94210-004-00</v>
          </cell>
          <cell r="B699" t="str">
            <v>出川Ⅵ④Ｄ</v>
          </cell>
          <cell r="C699">
            <v>0</v>
          </cell>
          <cell r="G699">
            <v>0</v>
          </cell>
        </row>
        <row r="700">
          <cell r="A700" t="str">
            <v>2-94211-001-00</v>
          </cell>
          <cell r="B700" t="str">
            <v>六条南Ⅱ④Ａ</v>
          </cell>
          <cell r="C700">
            <v>0</v>
          </cell>
          <cell r="G700">
            <v>0</v>
          </cell>
        </row>
        <row r="701">
          <cell r="A701" t="str">
            <v>2-94211-002-00</v>
          </cell>
          <cell r="B701" t="str">
            <v>六条南Ⅱ④Ｂ</v>
          </cell>
          <cell r="C701">
            <v>0</v>
          </cell>
          <cell r="G701">
            <v>0</v>
          </cell>
        </row>
        <row r="702">
          <cell r="A702" t="str">
            <v>2-94211-003-00</v>
          </cell>
          <cell r="B702" t="str">
            <v>六条南Ⅱ④Ｃ</v>
          </cell>
          <cell r="C702">
            <v>0</v>
          </cell>
          <cell r="G702">
            <v>0</v>
          </cell>
        </row>
        <row r="703">
          <cell r="A703" t="str">
            <v>2-94211-004-00</v>
          </cell>
          <cell r="B703" t="str">
            <v>六条南Ⅱ④Ｄ</v>
          </cell>
          <cell r="C703">
            <v>0</v>
          </cell>
          <cell r="G703">
            <v>0</v>
          </cell>
        </row>
        <row r="704">
          <cell r="A704" t="str">
            <v>2-94212-001-00</v>
          </cell>
          <cell r="B704" t="str">
            <v>扶桑駅東Ⅴ①</v>
          </cell>
          <cell r="C704">
            <v>0</v>
          </cell>
          <cell r="G704">
            <v>0</v>
          </cell>
        </row>
        <row r="705">
          <cell r="A705" t="str">
            <v>2-94213-001-00</v>
          </cell>
          <cell r="B705" t="str">
            <v>稲沢朝府町②Ａ</v>
          </cell>
          <cell r="C705">
            <v>0</v>
          </cell>
          <cell r="F705">
            <v>38138</v>
          </cell>
          <cell r="G705">
            <v>0</v>
          </cell>
        </row>
        <row r="706">
          <cell r="A706" t="str">
            <v>2-94213-002-00</v>
          </cell>
          <cell r="B706" t="str">
            <v>稲沢朝府町②Ｂ</v>
          </cell>
          <cell r="C706">
            <v>0</v>
          </cell>
          <cell r="F706">
            <v>38138</v>
          </cell>
          <cell r="G706">
            <v>0</v>
          </cell>
        </row>
        <row r="707">
          <cell r="A707" t="str">
            <v>2-94214-001-00</v>
          </cell>
          <cell r="B707" t="str">
            <v>祖父江本甲②Ａ</v>
          </cell>
          <cell r="C707">
            <v>0</v>
          </cell>
          <cell r="G707">
            <v>0</v>
          </cell>
        </row>
        <row r="708">
          <cell r="A708" t="str">
            <v>2-94214-002-00</v>
          </cell>
          <cell r="B708" t="str">
            <v>祖父江本甲②Ｂ</v>
          </cell>
          <cell r="C708">
            <v>0</v>
          </cell>
          <cell r="G708">
            <v>0</v>
          </cell>
        </row>
        <row r="709">
          <cell r="A709" t="str">
            <v>2-94216-001-00</v>
          </cell>
          <cell r="B709" t="str">
            <v>緑区鳴丘⑤Ａ</v>
          </cell>
          <cell r="C709">
            <v>0</v>
          </cell>
          <cell r="G709">
            <v>0</v>
          </cell>
        </row>
        <row r="710">
          <cell r="A710" t="str">
            <v>2-94216-002-00</v>
          </cell>
          <cell r="B710" t="str">
            <v>緑区鳴丘⑤Ｂ</v>
          </cell>
          <cell r="C710">
            <v>0</v>
          </cell>
          <cell r="G710">
            <v>0</v>
          </cell>
        </row>
        <row r="711">
          <cell r="A711" t="str">
            <v>2-94216-003-00</v>
          </cell>
          <cell r="B711" t="str">
            <v>緑区鳴丘⑤Ｃ</v>
          </cell>
          <cell r="C711">
            <v>0</v>
          </cell>
          <cell r="G711">
            <v>0</v>
          </cell>
        </row>
        <row r="712">
          <cell r="A712" t="str">
            <v>2-94216-004-00</v>
          </cell>
          <cell r="B712" t="str">
            <v>緑区鳴丘⑤Ｄ</v>
          </cell>
          <cell r="C712">
            <v>0</v>
          </cell>
          <cell r="G712">
            <v>0</v>
          </cell>
        </row>
        <row r="713">
          <cell r="A713" t="str">
            <v>2-94216-005-00</v>
          </cell>
          <cell r="B713" t="str">
            <v>緑区鳴丘⑤Ｅ</v>
          </cell>
          <cell r="C713">
            <v>0</v>
          </cell>
          <cell r="G713">
            <v>0</v>
          </cell>
        </row>
        <row r="714">
          <cell r="A714" t="str">
            <v>2-94217-001-00</v>
          </cell>
          <cell r="B714" t="str">
            <v>下之一色Ⅱ⑨Ａ</v>
          </cell>
          <cell r="C714">
            <v>0</v>
          </cell>
          <cell r="G714">
            <v>0</v>
          </cell>
        </row>
        <row r="715">
          <cell r="A715" t="str">
            <v>2-94217-002-00</v>
          </cell>
          <cell r="B715" t="str">
            <v>下之一色Ⅱ⑨Ｂ</v>
          </cell>
          <cell r="C715">
            <v>0</v>
          </cell>
          <cell r="G715">
            <v>0</v>
          </cell>
        </row>
        <row r="716">
          <cell r="A716" t="str">
            <v>2-94217-003-00</v>
          </cell>
          <cell r="B716" t="str">
            <v>下之一色Ⅱ⑨Ｃ</v>
          </cell>
          <cell r="C716">
            <v>0</v>
          </cell>
          <cell r="G716">
            <v>0</v>
          </cell>
        </row>
        <row r="717">
          <cell r="A717" t="str">
            <v>2-94217-004-00</v>
          </cell>
          <cell r="B717" t="str">
            <v>下之一色Ⅱ⑨Ｄ</v>
          </cell>
          <cell r="C717">
            <v>0</v>
          </cell>
          <cell r="G717">
            <v>0</v>
          </cell>
        </row>
        <row r="718">
          <cell r="A718" t="str">
            <v>2-94217-005-00</v>
          </cell>
          <cell r="B718" t="str">
            <v>下之一色Ⅱ⑨Ｅ</v>
          </cell>
          <cell r="C718">
            <v>0</v>
          </cell>
          <cell r="G718">
            <v>0</v>
          </cell>
        </row>
        <row r="719">
          <cell r="A719" t="str">
            <v>2-94217-006-00</v>
          </cell>
          <cell r="B719" t="str">
            <v>下之一色Ⅱ⑨Ｆ</v>
          </cell>
          <cell r="C719">
            <v>0</v>
          </cell>
          <cell r="G719">
            <v>0</v>
          </cell>
        </row>
        <row r="720">
          <cell r="A720" t="str">
            <v>2-94217-007-00</v>
          </cell>
          <cell r="B720" t="str">
            <v>下之一色Ⅱ⑨Ｇ</v>
          </cell>
          <cell r="C720">
            <v>0</v>
          </cell>
          <cell r="G720">
            <v>0</v>
          </cell>
        </row>
        <row r="721">
          <cell r="A721" t="str">
            <v>2-94217-008-00</v>
          </cell>
          <cell r="B721" t="str">
            <v>下之一色Ⅱ⑨Ｈ</v>
          </cell>
          <cell r="C721">
            <v>0</v>
          </cell>
          <cell r="G721">
            <v>0</v>
          </cell>
        </row>
        <row r="722">
          <cell r="A722" t="str">
            <v>2-94217-009-00</v>
          </cell>
          <cell r="B722" t="str">
            <v>下之一色Ⅱ⑨Ｉ</v>
          </cell>
          <cell r="C722">
            <v>0</v>
          </cell>
          <cell r="G722">
            <v>0</v>
          </cell>
        </row>
        <row r="723">
          <cell r="A723" t="str">
            <v>2-94218-001-00</v>
          </cell>
          <cell r="B723" t="str">
            <v>尾張旭三郷Ⅱ②Ａ</v>
          </cell>
          <cell r="C723">
            <v>0</v>
          </cell>
          <cell r="G723">
            <v>0</v>
          </cell>
        </row>
        <row r="724">
          <cell r="A724" t="str">
            <v>2-94218-002-00</v>
          </cell>
          <cell r="B724" t="str">
            <v>尾張旭三郷Ⅱ②Ｂ</v>
          </cell>
          <cell r="C724">
            <v>0</v>
          </cell>
          <cell r="G724">
            <v>0</v>
          </cell>
        </row>
        <row r="725">
          <cell r="A725" t="str">
            <v>2-94220-001-00</v>
          </cell>
          <cell r="B725" t="str">
            <v>長良真生町③Ａ</v>
          </cell>
          <cell r="C725">
            <v>0</v>
          </cell>
          <cell r="G725">
            <v>0</v>
          </cell>
        </row>
        <row r="726">
          <cell r="A726" t="str">
            <v>2-94220-002-00</v>
          </cell>
          <cell r="B726" t="str">
            <v>長良真生町③Ｂ</v>
          </cell>
          <cell r="C726">
            <v>0</v>
          </cell>
          <cell r="G726">
            <v>0</v>
          </cell>
        </row>
        <row r="727">
          <cell r="A727" t="str">
            <v>2-94220-003-00</v>
          </cell>
          <cell r="B727" t="str">
            <v>長良真生町③Ｃ</v>
          </cell>
          <cell r="C727">
            <v>0</v>
          </cell>
          <cell r="G727">
            <v>0</v>
          </cell>
        </row>
        <row r="728">
          <cell r="A728" t="str">
            <v>2-94223-001-00</v>
          </cell>
          <cell r="B728" t="str">
            <v>間々原新田Ⅱ③Ａ</v>
          </cell>
          <cell r="C728">
            <v>0</v>
          </cell>
          <cell r="G728">
            <v>0</v>
          </cell>
        </row>
        <row r="729">
          <cell r="A729" t="str">
            <v>2-94223-002-00</v>
          </cell>
          <cell r="B729" t="str">
            <v>間々原新田Ⅱ③Ｂ</v>
          </cell>
          <cell r="C729">
            <v>0</v>
          </cell>
          <cell r="G729">
            <v>0</v>
          </cell>
        </row>
        <row r="730">
          <cell r="A730" t="str">
            <v>2-94223-003-00</v>
          </cell>
          <cell r="B730" t="str">
            <v>間々原新田Ⅱ③Ｃ</v>
          </cell>
          <cell r="C730">
            <v>0</v>
          </cell>
          <cell r="G730">
            <v>0</v>
          </cell>
        </row>
        <row r="731">
          <cell r="A731" t="str">
            <v>2-94225-001-00</v>
          </cell>
          <cell r="B731" t="str">
            <v>平和下三宅Ⅲ⑩Ａ</v>
          </cell>
          <cell r="C731">
            <v>0</v>
          </cell>
          <cell r="G731">
            <v>0</v>
          </cell>
        </row>
        <row r="732">
          <cell r="A732" t="str">
            <v>2-94225-002-00</v>
          </cell>
          <cell r="B732" t="str">
            <v>平和下三宅Ⅲ⑩Ｂ</v>
          </cell>
          <cell r="C732">
            <v>0</v>
          </cell>
          <cell r="G732">
            <v>0</v>
          </cell>
        </row>
        <row r="733">
          <cell r="A733" t="str">
            <v>2-94225-003-00</v>
          </cell>
          <cell r="B733" t="str">
            <v>平和下三宅Ⅲ⑩Ｃ</v>
          </cell>
          <cell r="C733">
            <v>0</v>
          </cell>
          <cell r="G733">
            <v>0</v>
          </cell>
        </row>
        <row r="734">
          <cell r="A734" t="str">
            <v>2-94225-004-00</v>
          </cell>
          <cell r="B734" t="str">
            <v>平和下三宅Ⅲ⑩Ｄ</v>
          </cell>
          <cell r="C734">
            <v>0</v>
          </cell>
          <cell r="G734">
            <v>0</v>
          </cell>
        </row>
        <row r="735">
          <cell r="A735" t="str">
            <v>2-94225-005-00</v>
          </cell>
          <cell r="B735" t="str">
            <v>平和下三宅Ⅲ⑩Ｅ</v>
          </cell>
          <cell r="C735">
            <v>0</v>
          </cell>
          <cell r="G735">
            <v>0</v>
          </cell>
        </row>
        <row r="736">
          <cell r="A736" t="str">
            <v>2-94225-006-00</v>
          </cell>
          <cell r="B736" t="str">
            <v>平和下三宅Ⅲ⑩Ｆ</v>
          </cell>
          <cell r="C736">
            <v>0</v>
          </cell>
          <cell r="G736">
            <v>0</v>
          </cell>
        </row>
        <row r="737">
          <cell r="A737" t="str">
            <v>2-94225-007-00</v>
          </cell>
          <cell r="B737" t="str">
            <v>平和下三宅Ⅲ⑩Ｇ</v>
          </cell>
          <cell r="C737">
            <v>0</v>
          </cell>
          <cell r="G737">
            <v>0</v>
          </cell>
        </row>
        <row r="738">
          <cell r="A738" t="str">
            <v>2-94225-008-00</v>
          </cell>
          <cell r="B738" t="str">
            <v>平和下三宅Ⅲ⑩Ｈ</v>
          </cell>
          <cell r="C738">
            <v>0</v>
          </cell>
          <cell r="G738">
            <v>0</v>
          </cell>
        </row>
        <row r="739">
          <cell r="A739" t="str">
            <v>2-94225-009-00</v>
          </cell>
          <cell r="B739" t="str">
            <v>平和下三宅Ⅲ⑩Ｉ</v>
          </cell>
          <cell r="C739">
            <v>0</v>
          </cell>
          <cell r="G739">
            <v>0</v>
          </cell>
        </row>
        <row r="740">
          <cell r="A740" t="str">
            <v>2-94225-010-00</v>
          </cell>
          <cell r="B740" t="str">
            <v>平和下三宅Ⅲ⑩Ｊ</v>
          </cell>
          <cell r="C740">
            <v>0</v>
          </cell>
          <cell r="G740">
            <v>0</v>
          </cell>
        </row>
        <row r="741">
          <cell r="A741" t="str">
            <v>2-94229-001-00</v>
          </cell>
          <cell r="B741" t="str">
            <v>日比野駅北④Ａ</v>
          </cell>
          <cell r="C741">
            <v>0</v>
          </cell>
          <cell r="G741">
            <v>0</v>
          </cell>
        </row>
        <row r="742">
          <cell r="A742" t="str">
            <v>2-94229-002-00</v>
          </cell>
          <cell r="B742" t="str">
            <v>日比野駅北④Ｂ</v>
          </cell>
          <cell r="C742">
            <v>0</v>
          </cell>
          <cell r="G742">
            <v>0</v>
          </cell>
        </row>
        <row r="743">
          <cell r="A743" t="str">
            <v>2-94229-003-00</v>
          </cell>
          <cell r="B743" t="str">
            <v>日比野駅北④Ｃ</v>
          </cell>
          <cell r="C743">
            <v>0</v>
          </cell>
          <cell r="G743">
            <v>0</v>
          </cell>
        </row>
        <row r="744">
          <cell r="A744" t="str">
            <v>2-94229-004-00</v>
          </cell>
          <cell r="B744" t="str">
            <v>日比野駅北④Ｄ</v>
          </cell>
          <cell r="C744">
            <v>0</v>
          </cell>
          <cell r="G744">
            <v>0</v>
          </cell>
        </row>
        <row r="745">
          <cell r="A745" t="str">
            <v>2-94231-001-00</v>
          </cell>
          <cell r="B745" t="str">
            <v>平島中Ⅸ③Ａ</v>
          </cell>
          <cell r="C745">
            <v>0</v>
          </cell>
          <cell r="G745">
            <v>0</v>
          </cell>
        </row>
        <row r="746">
          <cell r="A746" t="str">
            <v>2-94231-002-00</v>
          </cell>
          <cell r="B746" t="str">
            <v>平島中Ⅸ③Ｂ</v>
          </cell>
          <cell r="C746">
            <v>0</v>
          </cell>
          <cell r="G746">
            <v>0</v>
          </cell>
        </row>
        <row r="747">
          <cell r="A747" t="str">
            <v>2-94231-003-00</v>
          </cell>
          <cell r="B747" t="str">
            <v>平島中Ⅸ③Ｃ</v>
          </cell>
          <cell r="C747">
            <v>0</v>
          </cell>
          <cell r="G747">
            <v>0</v>
          </cell>
        </row>
        <row r="748">
          <cell r="A748" t="str">
            <v>2-94233-001-00</v>
          </cell>
          <cell r="B748" t="str">
            <v>六条北Ⅱ③Ａ</v>
          </cell>
          <cell r="C748">
            <v>0</v>
          </cell>
          <cell r="G748">
            <v>0</v>
          </cell>
        </row>
        <row r="749">
          <cell r="A749" t="str">
            <v>2-94233-002-00</v>
          </cell>
          <cell r="B749" t="str">
            <v>六条北Ⅱ③Ｂ</v>
          </cell>
          <cell r="C749">
            <v>0</v>
          </cell>
          <cell r="G749">
            <v>0</v>
          </cell>
        </row>
        <row r="750">
          <cell r="A750" t="str">
            <v>2-94233-003-00</v>
          </cell>
          <cell r="B750" t="str">
            <v>六条北Ⅱ③Ｃ</v>
          </cell>
          <cell r="C750">
            <v>0</v>
          </cell>
          <cell r="G750">
            <v>0</v>
          </cell>
        </row>
        <row r="751">
          <cell r="A751" t="str">
            <v>2-94234-001-00</v>
          </cell>
          <cell r="B751" t="str">
            <v>大府若草Ⅱ⑦Ａ</v>
          </cell>
          <cell r="C751">
            <v>0</v>
          </cell>
          <cell r="G751">
            <v>0</v>
          </cell>
        </row>
        <row r="752">
          <cell r="A752" t="str">
            <v>2-94234-002-00</v>
          </cell>
          <cell r="B752" t="str">
            <v>大府若草Ⅱ⑦Ｂ</v>
          </cell>
          <cell r="C752">
            <v>0</v>
          </cell>
          <cell r="G752">
            <v>0</v>
          </cell>
        </row>
        <row r="753">
          <cell r="A753" t="str">
            <v>2-94234-003-00</v>
          </cell>
          <cell r="B753" t="str">
            <v>大府若草Ⅱ⑦Ｃ</v>
          </cell>
          <cell r="C753">
            <v>0</v>
          </cell>
          <cell r="G753">
            <v>0</v>
          </cell>
        </row>
        <row r="754">
          <cell r="A754" t="str">
            <v>2-94234-004-00</v>
          </cell>
          <cell r="B754" t="str">
            <v>大府若草Ⅱ⑦Ｄ</v>
          </cell>
          <cell r="C754">
            <v>0</v>
          </cell>
          <cell r="G754">
            <v>0</v>
          </cell>
        </row>
        <row r="755">
          <cell r="A755" t="str">
            <v>2-94234-005-00</v>
          </cell>
          <cell r="B755" t="str">
            <v>大府若草Ⅱ⑦Ｅ</v>
          </cell>
          <cell r="C755">
            <v>0</v>
          </cell>
          <cell r="G755">
            <v>0</v>
          </cell>
        </row>
        <row r="756">
          <cell r="A756" t="str">
            <v>2-94234-006-00</v>
          </cell>
          <cell r="B756" t="str">
            <v>大府若草Ⅱ⑦Ｆ</v>
          </cell>
          <cell r="C756">
            <v>0</v>
          </cell>
          <cell r="G756">
            <v>0</v>
          </cell>
        </row>
        <row r="757">
          <cell r="A757" t="str">
            <v>2-94234-007-00</v>
          </cell>
          <cell r="B757" t="str">
            <v>大府若草Ⅱ⑦Ｇ</v>
          </cell>
          <cell r="C757">
            <v>0</v>
          </cell>
          <cell r="G757">
            <v>0</v>
          </cell>
        </row>
        <row r="758">
          <cell r="A758" t="str">
            <v>2-94235-001-00</v>
          </cell>
          <cell r="B758" t="str">
            <v>祖父江居中⑥Ａ</v>
          </cell>
          <cell r="C758">
            <v>0</v>
          </cell>
          <cell r="G758">
            <v>0</v>
          </cell>
        </row>
        <row r="759">
          <cell r="A759" t="str">
            <v>2-94235-002-00</v>
          </cell>
          <cell r="B759" t="str">
            <v>祖父江居中⑥Ｂ</v>
          </cell>
          <cell r="C759">
            <v>0</v>
          </cell>
          <cell r="G759">
            <v>0</v>
          </cell>
        </row>
        <row r="760">
          <cell r="A760" t="str">
            <v>2-94235-003-00</v>
          </cell>
          <cell r="B760" t="str">
            <v>祖父江居中⑥Ｃ</v>
          </cell>
          <cell r="C760">
            <v>0</v>
          </cell>
          <cell r="G760">
            <v>0</v>
          </cell>
        </row>
        <row r="761">
          <cell r="A761" t="str">
            <v>2-94235-004-00</v>
          </cell>
          <cell r="B761" t="str">
            <v>祖父江居中⑥Ｄ</v>
          </cell>
          <cell r="C761">
            <v>0</v>
          </cell>
          <cell r="G761">
            <v>0</v>
          </cell>
        </row>
        <row r="762">
          <cell r="A762" t="str">
            <v>2-94235-005-00</v>
          </cell>
          <cell r="B762" t="str">
            <v>祖父江居中⑥Ｅ</v>
          </cell>
          <cell r="C762">
            <v>0</v>
          </cell>
          <cell r="G762">
            <v>0</v>
          </cell>
        </row>
        <row r="763">
          <cell r="A763" t="str">
            <v>2-94235-006-00</v>
          </cell>
          <cell r="B763" t="str">
            <v>祖父江居中⑥Ｆ</v>
          </cell>
          <cell r="C763">
            <v>0</v>
          </cell>
          <cell r="G763">
            <v>0</v>
          </cell>
        </row>
        <row r="764">
          <cell r="A764" t="str">
            <v>2-94238-001-00</v>
          </cell>
          <cell r="B764" t="str">
            <v>扶桑柏森Ⅱ⑤Ａ</v>
          </cell>
          <cell r="C764">
            <v>0</v>
          </cell>
          <cell r="G764">
            <v>0</v>
          </cell>
        </row>
        <row r="765">
          <cell r="A765" t="str">
            <v>2-94238-002-00</v>
          </cell>
          <cell r="B765" t="str">
            <v>扶桑柏森Ⅱ⑤Ｂ</v>
          </cell>
          <cell r="C765">
            <v>0</v>
          </cell>
          <cell r="G765">
            <v>0</v>
          </cell>
        </row>
        <row r="766">
          <cell r="A766" t="str">
            <v>2-94238-003-00</v>
          </cell>
          <cell r="B766" t="str">
            <v>扶桑柏森Ⅱ⑤Ｃ</v>
          </cell>
          <cell r="C766">
            <v>0</v>
          </cell>
          <cell r="G766">
            <v>0</v>
          </cell>
        </row>
        <row r="767">
          <cell r="A767" t="str">
            <v>2-94238-004-00</v>
          </cell>
          <cell r="B767" t="str">
            <v>扶桑柏森Ⅱ⑤Ｄ</v>
          </cell>
          <cell r="C767">
            <v>0</v>
          </cell>
          <cell r="G767">
            <v>0</v>
          </cell>
        </row>
        <row r="768">
          <cell r="A768" t="str">
            <v>2-94238-005-00</v>
          </cell>
          <cell r="B768" t="str">
            <v>扶桑柏森Ⅱ⑤Ｅ</v>
          </cell>
          <cell r="C768">
            <v>0</v>
          </cell>
          <cell r="G768">
            <v>0</v>
          </cell>
        </row>
        <row r="769">
          <cell r="A769" t="str">
            <v>2-94249-000-00</v>
          </cell>
          <cell r="B769" t="str">
            <v>浜北新原①</v>
          </cell>
          <cell r="C769">
            <v>299.24</v>
          </cell>
          <cell r="G769">
            <v>0</v>
          </cell>
        </row>
        <row r="770">
          <cell r="A770" t="str">
            <v>2-94250-000-00</v>
          </cell>
          <cell r="B770" t="str">
            <v>下條　勝治邸</v>
          </cell>
          <cell r="C770">
            <v>74.650000000000006</v>
          </cell>
          <cell r="G770">
            <v>0</v>
          </cell>
        </row>
        <row r="771">
          <cell r="A771" t="str">
            <v>2-94621-008-00</v>
          </cell>
          <cell r="B771" t="str">
            <v>上鶴間⑯Ｂ1</v>
          </cell>
          <cell r="C771">
            <v>0</v>
          </cell>
          <cell r="G771">
            <v>0</v>
          </cell>
        </row>
        <row r="772">
          <cell r="A772" t="str">
            <v>2-94622-001-00</v>
          </cell>
          <cell r="B772" t="str">
            <v>八雲⑥A</v>
          </cell>
          <cell r="C772">
            <v>0</v>
          </cell>
          <cell r="G772">
            <v>0</v>
          </cell>
        </row>
        <row r="773">
          <cell r="A773" t="str">
            <v>2-94622-002-00</v>
          </cell>
          <cell r="B773" t="str">
            <v>八雲⑥B-1</v>
          </cell>
          <cell r="C773">
            <v>0</v>
          </cell>
          <cell r="G773">
            <v>0</v>
          </cell>
        </row>
        <row r="774">
          <cell r="A774" t="str">
            <v>2-94622-003-00</v>
          </cell>
          <cell r="B774" t="str">
            <v>八雲⑥B-2</v>
          </cell>
          <cell r="C774">
            <v>0</v>
          </cell>
          <cell r="G774">
            <v>0</v>
          </cell>
        </row>
        <row r="775">
          <cell r="A775" t="str">
            <v>2-94622-004-00</v>
          </cell>
          <cell r="B775" t="str">
            <v>八雲⑥C-1</v>
          </cell>
          <cell r="C775">
            <v>0</v>
          </cell>
          <cell r="G775">
            <v>0</v>
          </cell>
        </row>
        <row r="776">
          <cell r="A776" t="str">
            <v>2-94622-005-00</v>
          </cell>
          <cell r="B776" t="str">
            <v>八雲⑥C-2</v>
          </cell>
          <cell r="C776">
            <v>0</v>
          </cell>
          <cell r="G776">
            <v>0</v>
          </cell>
        </row>
        <row r="777">
          <cell r="A777" t="str">
            <v>2-94622-006-00</v>
          </cell>
          <cell r="B777" t="str">
            <v>八雲⑥D</v>
          </cell>
          <cell r="C777">
            <v>0</v>
          </cell>
          <cell r="G777">
            <v>0</v>
          </cell>
        </row>
        <row r="778">
          <cell r="A778" t="str">
            <v>2-94626-001-00</v>
          </cell>
          <cell r="B778" t="str">
            <v>西台④A</v>
          </cell>
          <cell r="C778">
            <v>122.76</v>
          </cell>
          <cell r="G778">
            <v>0</v>
          </cell>
        </row>
        <row r="779">
          <cell r="A779" t="str">
            <v>2-94626-002-00</v>
          </cell>
          <cell r="B779" t="str">
            <v>西台④B</v>
          </cell>
          <cell r="C779">
            <v>122.76</v>
          </cell>
          <cell r="G779">
            <v>0</v>
          </cell>
        </row>
        <row r="780">
          <cell r="A780" t="str">
            <v>2-94626-003-00</v>
          </cell>
          <cell r="B780" t="str">
            <v>西台④C</v>
          </cell>
          <cell r="C780">
            <v>134.08000000000001</v>
          </cell>
          <cell r="G780">
            <v>0</v>
          </cell>
        </row>
        <row r="781">
          <cell r="A781" t="str">
            <v>2-94626-004-00</v>
          </cell>
          <cell r="B781" t="str">
            <v>西台④D</v>
          </cell>
          <cell r="C781">
            <v>134.19</v>
          </cell>
          <cell r="G781">
            <v>0</v>
          </cell>
        </row>
        <row r="782">
          <cell r="A782" t="str">
            <v>2-94627-001-00</v>
          </cell>
          <cell r="B782" t="str">
            <v>奥沢②Ａ</v>
          </cell>
          <cell r="C782">
            <v>76</v>
          </cell>
          <cell r="G782">
            <v>0</v>
          </cell>
        </row>
        <row r="783">
          <cell r="A783" t="str">
            <v>2-94627-002-00</v>
          </cell>
          <cell r="B783" t="str">
            <v>奥沢②Ｂ</v>
          </cell>
          <cell r="C783">
            <v>76</v>
          </cell>
          <cell r="G783">
            <v>0</v>
          </cell>
        </row>
        <row r="784">
          <cell r="A784" t="str">
            <v>2-94706-001-00</v>
          </cell>
          <cell r="B784" t="str">
            <v>鳴海⑮Ａ</v>
          </cell>
          <cell r="C784">
            <v>0</v>
          </cell>
          <cell r="G784">
            <v>0</v>
          </cell>
        </row>
        <row r="785">
          <cell r="A785" t="str">
            <v>2-94706-002-00</v>
          </cell>
          <cell r="B785" t="str">
            <v>鳴海⑮Ｂ</v>
          </cell>
          <cell r="C785">
            <v>0</v>
          </cell>
          <cell r="G785">
            <v>0</v>
          </cell>
        </row>
        <row r="786">
          <cell r="A786" t="str">
            <v>2-94706-003-00</v>
          </cell>
          <cell r="B786" t="str">
            <v>鳴海⑮Ｃ</v>
          </cell>
          <cell r="C786">
            <v>0</v>
          </cell>
          <cell r="G786">
            <v>0</v>
          </cell>
        </row>
        <row r="787">
          <cell r="A787" t="str">
            <v>2-94706-004-00</v>
          </cell>
          <cell r="B787" t="str">
            <v>鳴海⑮Ｄ</v>
          </cell>
          <cell r="C787">
            <v>0</v>
          </cell>
          <cell r="G787">
            <v>0</v>
          </cell>
        </row>
        <row r="788">
          <cell r="A788" t="str">
            <v>2-94706-005-00</v>
          </cell>
          <cell r="B788" t="str">
            <v>鳴海⑮Ｅ</v>
          </cell>
          <cell r="C788">
            <v>0</v>
          </cell>
          <cell r="G788">
            <v>0</v>
          </cell>
        </row>
        <row r="789">
          <cell r="A789" t="str">
            <v>2-94706-006-00</v>
          </cell>
          <cell r="B789" t="str">
            <v>鳴海⑮Ｆ</v>
          </cell>
          <cell r="C789">
            <v>0</v>
          </cell>
          <cell r="G789">
            <v>0</v>
          </cell>
        </row>
        <row r="790">
          <cell r="A790" t="str">
            <v>2-94706-007-00</v>
          </cell>
          <cell r="B790" t="str">
            <v>鳴海⑮Ｇ</v>
          </cell>
          <cell r="C790">
            <v>0</v>
          </cell>
          <cell r="G790">
            <v>0</v>
          </cell>
        </row>
        <row r="791">
          <cell r="A791" t="str">
            <v>2-94706-008-00</v>
          </cell>
          <cell r="B791" t="str">
            <v>鳴海⑮Ｈ</v>
          </cell>
          <cell r="C791">
            <v>0</v>
          </cell>
          <cell r="G791">
            <v>0</v>
          </cell>
        </row>
        <row r="792">
          <cell r="A792" t="str">
            <v>2-94706-009-00</v>
          </cell>
          <cell r="B792" t="str">
            <v>鳴海⑮Ｉ</v>
          </cell>
          <cell r="C792">
            <v>0</v>
          </cell>
          <cell r="G792">
            <v>0</v>
          </cell>
        </row>
        <row r="793">
          <cell r="A793" t="str">
            <v>2-94706-010-00</v>
          </cell>
          <cell r="B793" t="str">
            <v>鳴海⑮Ｊ</v>
          </cell>
          <cell r="C793">
            <v>0</v>
          </cell>
          <cell r="G793">
            <v>0</v>
          </cell>
        </row>
        <row r="794">
          <cell r="A794" t="str">
            <v>2-94706-011-00</v>
          </cell>
          <cell r="B794" t="str">
            <v>鳴海⑮Ｋ</v>
          </cell>
          <cell r="C794">
            <v>0</v>
          </cell>
          <cell r="G794">
            <v>0</v>
          </cell>
        </row>
        <row r="795">
          <cell r="A795" t="str">
            <v>2-94706-012-00</v>
          </cell>
          <cell r="B795" t="str">
            <v>鳴海⑮Ｌ</v>
          </cell>
          <cell r="C795">
            <v>0</v>
          </cell>
          <cell r="G795">
            <v>0</v>
          </cell>
        </row>
        <row r="796">
          <cell r="A796" t="str">
            <v>2-94706-013-00</v>
          </cell>
          <cell r="B796" t="str">
            <v>鳴海⑮Ｍ</v>
          </cell>
          <cell r="C796">
            <v>0</v>
          </cell>
          <cell r="G796">
            <v>0</v>
          </cell>
        </row>
        <row r="797">
          <cell r="A797" t="str">
            <v>2-94706-014-00</v>
          </cell>
          <cell r="B797" t="str">
            <v>鳴海⑮Ｎ</v>
          </cell>
          <cell r="C797">
            <v>0</v>
          </cell>
          <cell r="G797">
            <v>0</v>
          </cell>
        </row>
        <row r="798">
          <cell r="A798" t="str">
            <v>2-94706-015-00</v>
          </cell>
          <cell r="B798" t="str">
            <v>鳴海⑮О</v>
          </cell>
          <cell r="C798">
            <v>0</v>
          </cell>
          <cell r="G798">
            <v>0</v>
          </cell>
        </row>
        <row r="799">
          <cell r="A799" t="str">
            <v>2-94709-001-00</v>
          </cell>
          <cell r="B799" t="str">
            <v>井の元町⑦</v>
          </cell>
          <cell r="C799">
            <v>203.78</v>
          </cell>
          <cell r="G799">
            <v>0</v>
          </cell>
        </row>
        <row r="800">
          <cell r="A800" t="str">
            <v>2-94709-002-00</v>
          </cell>
          <cell r="B800" t="str">
            <v>井の元町⑦</v>
          </cell>
          <cell r="C800">
            <v>203.78</v>
          </cell>
          <cell r="G800">
            <v>0</v>
          </cell>
        </row>
        <row r="801">
          <cell r="A801" t="str">
            <v>2-94709-003-00</v>
          </cell>
          <cell r="B801" t="str">
            <v>井の元町⑦</v>
          </cell>
          <cell r="C801">
            <v>201.5</v>
          </cell>
          <cell r="G801">
            <v>0</v>
          </cell>
        </row>
        <row r="802">
          <cell r="A802" t="str">
            <v>2-94709-004-00</v>
          </cell>
          <cell r="B802" t="str">
            <v>井の元町⑦</v>
          </cell>
          <cell r="C802">
            <v>201.5</v>
          </cell>
          <cell r="G802">
            <v>0</v>
          </cell>
        </row>
        <row r="803">
          <cell r="A803" t="str">
            <v>2-94709-005-00</v>
          </cell>
          <cell r="B803" t="str">
            <v>井の元町⑦</v>
          </cell>
          <cell r="C803">
            <v>202.82</v>
          </cell>
          <cell r="G803">
            <v>0</v>
          </cell>
        </row>
        <row r="804">
          <cell r="A804" t="str">
            <v>2-94709-006-00</v>
          </cell>
          <cell r="B804" t="str">
            <v>井の元町⑦</v>
          </cell>
          <cell r="C804">
            <v>202.82</v>
          </cell>
          <cell r="G804">
            <v>0</v>
          </cell>
        </row>
        <row r="805">
          <cell r="A805" t="str">
            <v>2-94709-007-00</v>
          </cell>
          <cell r="B805" t="str">
            <v>井の元町⑦</v>
          </cell>
          <cell r="C805">
            <v>133.88999999999999</v>
          </cell>
          <cell r="G805">
            <v>0</v>
          </cell>
        </row>
        <row r="806">
          <cell r="A806" t="str">
            <v>2-94710-001-00</v>
          </cell>
          <cell r="B806" t="str">
            <v>横堀④Ａ１</v>
          </cell>
          <cell r="C806">
            <v>253.66</v>
          </cell>
          <cell r="G806">
            <v>0</v>
          </cell>
        </row>
        <row r="807">
          <cell r="A807" t="str">
            <v>2-94710-004-00</v>
          </cell>
          <cell r="B807" t="str">
            <v>横堀④Ｂ２</v>
          </cell>
          <cell r="C807">
            <v>0</v>
          </cell>
          <cell r="G807">
            <v>0</v>
          </cell>
        </row>
        <row r="808">
          <cell r="A808" t="str">
            <v>2-94711-001-00</v>
          </cell>
          <cell r="B808" t="str">
            <v>烏森町④</v>
          </cell>
          <cell r="C808">
            <v>164.58</v>
          </cell>
          <cell r="G808">
            <v>0</v>
          </cell>
        </row>
        <row r="809">
          <cell r="A809" t="str">
            <v>2-94711-002-00</v>
          </cell>
          <cell r="B809" t="str">
            <v>烏森町④</v>
          </cell>
          <cell r="C809">
            <v>164.58</v>
          </cell>
          <cell r="G809">
            <v>0</v>
          </cell>
        </row>
        <row r="810">
          <cell r="A810" t="str">
            <v>2-94711-003-00</v>
          </cell>
          <cell r="B810" t="str">
            <v>烏森町④</v>
          </cell>
          <cell r="C810">
            <v>116.74</v>
          </cell>
          <cell r="G810">
            <v>0</v>
          </cell>
        </row>
        <row r="811">
          <cell r="A811" t="str">
            <v>2-94711-004-00</v>
          </cell>
          <cell r="B811" t="str">
            <v>烏森町④</v>
          </cell>
          <cell r="C811">
            <v>170.46</v>
          </cell>
          <cell r="G811">
            <v>0</v>
          </cell>
        </row>
        <row r="812">
          <cell r="A812" t="str">
            <v>2-94712-001-00</v>
          </cell>
          <cell r="B812" t="str">
            <v>三条Ⅰ⑥A1</v>
          </cell>
          <cell r="C812">
            <v>192</v>
          </cell>
          <cell r="G812">
            <v>0</v>
          </cell>
        </row>
        <row r="813">
          <cell r="A813" t="str">
            <v>2-94712-002-00</v>
          </cell>
          <cell r="B813" t="str">
            <v>三条Ⅰ⑥A2</v>
          </cell>
          <cell r="C813">
            <v>192</v>
          </cell>
          <cell r="G813">
            <v>0</v>
          </cell>
        </row>
        <row r="814">
          <cell r="A814" t="str">
            <v>2-94712-003-00</v>
          </cell>
          <cell r="B814" t="str">
            <v>三条Ⅰ⑥B1</v>
          </cell>
          <cell r="C814">
            <v>155.94</v>
          </cell>
          <cell r="G814">
            <v>0</v>
          </cell>
        </row>
        <row r="815">
          <cell r="A815" t="str">
            <v>2-94712-004-00</v>
          </cell>
          <cell r="B815" t="str">
            <v>三条Ⅰ⑥B2</v>
          </cell>
          <cell r="C815">
            <v>155.94</v>
          </cell>
          <cell r="G815">
            <v>0</v>
          </cell>
        </row>
        <row r="816">
          <cell r="A816" t="str">
            <v>2-94712-005-00</v>
          </cell>
          <cell r="B816" t="str">
            <v>三条Ⅰ⑥C1</v>
          </cell>
          <cell r="C816">
            <v>157.4</v>
          </cell>
          <cell r="G816">
            <v>0</v>
          </cell>
        </row>
        <row r="817">
          <cell r="A817" t="str">
            <v>2-94712-006-00</v>
          </cell>
          <cell r="B817" t="str">
            <v>三条Ⅰ⑥C2</v>
          </cell>
          <cell r="C817">
            <v>157.4</v>
          </cell>
          <cell r="G817">
            <v>0</v>
          </cell>
        </row>
        <row r="818">
          <cell r="A818" t="str">
            <v>2-94713-001-00</v>
          </cell>
          <cell r="B818" t="str">
            <v>大正町⑤Ａ</v>
          </cell>
          <cell r="C818">
            <v>101.14</v>
          </cell>
          <cell r="G818">
            <v>0</v>
          </cell>
        </row>
        <row r="819">
          <cell r="A819" t="str">
            <v>2-94713-002-00</v>
          </cell>
          <cell r="B819" t="str">
            <v>大正町⑤Ｂ１</v>
          </cell>
          <cell r="C819">
            <v>147.34</v>
          </cell>
          <cell r="G819">
            <v>0</v>
          </cell>
        </row>
        <row r="820">
          <cell r="A820" t="str">
            <v>2-94713-003-00</v>
          </cell>
          <cell r="B820" t="str">
            <v>大正町⑤Ｂ２</v>
          </cell>
          <cell r="C820">
            <v>147.34</v>
          </cell>
          <cell r="G820">
            <v>0</v>
          </cell>
        </row>
        <row r="821">
          <cell r="A821" t="str">
            <v>2-94713-004-00</v>
          </cell>
          <cell r="B821" t="str">
            <v>大正町⑤Ｃ１</v>
          </cell>
          <cell r="C821">
            <v>159.68</v>
          </cell>
          <cell r="G821">
            <v>0</v>
          </cell>
        </row>
        <row r="822">
          <cell r="A822" t="str">
            <v>2-94713-005-00</v>
          </cell>
          <cell r="B822" t="str">
            <v>大正町⑤Ｃ２</v>
          </cell>
          <cell r="C822">
            <v>159.68</v>
          </cell>
          <cell r="G822">
            <v>0</v>
          </cell>
        </row>
        <row r="823">
          <cell r="A823" t="str">
            <v>2-94714-001-00</v>
          </cell>
          <cell r="B823" t="str">
            <v>川名町④Ａ１</v>
          </cell>
          <cell r="C823">
            <v>167</v>
          </cell>
          <cell r="G823">
            <v>0</v>
          </cell>
        </row>
        <row r="824">
          <cell r="A824" t="str">
            <v>2-94714-002-00</v>
          </cell>
          <cell r="B824" t="str">
            <v>川名町④Ａ２</v>
          </cell>
          <cell r="C824">
            <v>167</v>
          </cell>
          <cell r="G824">
            <v>0</v>
          </cell>
        </row>
        <row r="825">
          <cell r="A825" t="str">
            <v>2-94714-003-00</v>
          </cell>
          <cell r="B825" t="str">
            <v>川名町④Ｂ１</v>
          </cell>
          <cell r="C825">
            <v>255.37</v>
          </cell>
          <cell r="G825">
            <v>0</v>
          </cell>
        </row>
        <row r="826">
          <cell r="A826" t="str">
            <v>2-94714-004-00</v>
          </cell>
          <cell r="B826" t="str">
            <v>川名町④Ｂ２</v>
          </cell>
          <cell r="C826">
            <v>255.37</v>
          </cell>
          <cell r="G826">
            <v>0</v>
          </cell>
        </row>
        <row r="827">
          <cell r="A827" t="str">
            <v>2-94715-001-00</v>
          </cell>
          <cell r="B827" t="str">
            <v>芝町⑤Ａ１</v>
          </cell>
          <cell r="C827">
            <v>0</v>
          </cell>
          <cell r="G827">
            <v>0</v>
          </cell>
        </row>
        <row r="828">
          <cell r="A828" t="str">
            <v>2-94715-002-00</v>
          </cell>
          <cell r="B828" t="str">
            <v>芝町⑤Ａ２</v>
          </cell>
          <cell r="C828">
            <v>0</v>
          </cell>
          <cell r="G828">
            <v>0</v>
          </cell>
        </row>
        <row r="829">
          <cell r="A829" t="str">
            <v>2-94715-004-00</v>
          </cell>
          <cell r="B829" t="str">
            <v>芝町⑤Ｃ１</v>
          </cell>
          <cell r="C829">
            <v>0</v>
          </cell>
          <cell r="G829">
            <v>0</v>
          </cell>
        </row>
        <row r="830">
          <cell r="A830" t="str">
            <v>2-94716-001-00</v>
          </cell>
          <cell r="B830" t="str">
            <v>三条Ⅱ⑤A1</v>
          </cell>
          <cell r="C830">
            <v>200.42</v>
          </cell>
          <cell r="G830">
            <v>0</v>
          </cell>
        </row>
        <row r="831">
          <cell r="A831" t="str">
            <v>2-94716-002-00</v>
          </cell>
          <cell r="B831" t="str">
            <v>三条Ⅱ⑤A2</v>
          </cell>
          <cell r="C831">
            <v>200.42</v>
          </cell>
          <cell r="G831">
            <v>0</v>
          </cell>
        </row>
        <row r="832">
          <cell r="A832" t="str">
            <v>2-94716-003-00</v>
          </cell>
          <cell r="B832" t="str">
            <v>三条Ⅱ⑤B1</v>
          </cell>
          <cell r="C832">
            <v>209.98</v>
          </cell>
          <cell r="G832">
            <v>0</v>
          </cell>
        </row>
        <row r="833">
          <cell r="A833" t="str">
            <v>2-94716-004-00</v>
          </cell>
          <cell r="B833" t="str">
            <v>三条Ⅱ⑤B2</v>
          </cell>
          <cell r="C833">
            <v>209.98</v>
          </cell>
          <cell r="G833">
            <v>0</v>
          </cell>
        </row>
        <row r="834">
          <cell r="A834" t="str">
            <v>2-94716-005-00</v>
          </cell>
          <cell r="B834" t="str">
            <v>三条Ⅱ⑤C</v>
          </cell>
          <cell r="C834">
            <v>160.80000000000001</v>
          </cell>
          <cell r="G834">
            <v>0</v>
          </cell>
        </row>
        <row r="835">
          <cell r="A835" t="str">
            <v>2-94717-001-00</v>
          </cell>
          <cell r="B835" t="str">
            <v>草薙④A1</v>
          </cell>
          <cell r="C835">
            <v>196.5</v>
          </cell>
          <cell r="G835">
            <v>0</v>
          </cell>
        </row>
        <row r="836">
          <cell r="A836" t="str">
            <v>2-94717-002-00</v>
          </cell>
          <cell r="B836" t="str">
            <v>草薙④A2</v>
          </cell>
          <cell r="C836">
            <v>196.5</v>
          </cell>
          <cell r="G836">
            <v>0</v>
          </cell>
        </row>
        <row r="837">
          <cell r="A837" t="str">
            <v>2-94717-003-00</v>
          </cell>
          <cell r="B837" t="str">
            <v>草薙④B1</v>
          </cell>
          <cell r="C837">
            <v>201.93</v>
          </cell>
          <cell r="G837">
            <v>0</v>
          </cell>
        </row>
        <row r="838">
          <cell r="A838" t="str">
            <v>2-94717-004-00</v>
          </cell>
          <cell r="B838" t="str">
            <v>草薙④B2</v>
          </cell>
          <cell r="C838">
            <v>201.93</v>
          </cell>
          <cell r="G838">
            <v>0</v>
          </cell>
        </row>
        <row r="839">
          <cell r="A839" t="str">
            <v>2-94824-003-00</v>
          </cell>
          <cell r="B839" t="str">
            <v>ハイトスタウン豊橋大岩④Ｈ棟新築工事</v>
          </cell>
          <cell r="C839">
            <v>0</v>
          </cell>
          <cell r="G839">
            <v>0</v>
          </cell>
        </row>
        <row r="840">
          <cell r="A840" t="str">
            <v>2-94824-004-00</v>
          </cell>
          <cell r="B840" t="str">
            <v>ハイトスタウン豊橋大岩④Ｋ棟新築工事</v>
          </cell>
          <cell r="C840">
            <v>0</v>
          </cell>
          <cell r="G840">
            <v>0</v>
          </cell>
        </row>
        <row r="841">
          <cell r="A841" t="str">
            <v>2-94825-001-00</v>
          </cell>
          <cell r="B841" t="str">
            <v>ハイトス岡崎緑丘東Ａ棟　新築工事</v>
          </cell>
          <cell r="C841">
            <v>0</v>
          </cell>
          <cell r="G841">
            <v>0</v>
          </cell>
        </row>
        <row r="842">
          <cell r="A842" t="str">
            <v>2-94828-001-00</v>
          </cell>
          <cell r="B842" t="str">
            <v>ハイトス碧南入船③Ａ棟　新築工事</v>
          </cell>
          <cell r="C842">
            <v>0</v>
          </cell>
          <cell r="G842">
            <v>0</v>
          </cell>
        </row>
        <row r="843">
          <cell r="A843" t="str">
            <v>2-94828-002-00</v>
          </cell>
          <cell r="B843" t="str">
            <v>ハイトス碧南入船③Ｂ棟　新築工事</v>
          </cell>
          <cell r="C843">
            <v>0</v>
          </cell>
          <cell r="G843">
            <v>0</v>
          </cell>
        </row>
        <row r="844">
          <cell r="A844" t="str">
            <v>2-94828-003-00</v>
          </cell>
          <cell r="B844" t="str">
            <v>ハイトス碧南入船③Ｃ棟　新築工事</v>
          </cell>
          <cell r="C844">
            <v>0</v>
          </cell>
          <cell r="G844">
            <v>0</v>
          </cell>
        </row>
        <row r="845">
          <cell r="A845" t="str">
            <v>2-94831-001-00</v>
          </cell>
          <cell r="B845" t="str">
            <v>ハイトス高浜二池③A棟　新築工事</v>
          </cell>
          <cell r="C845">
            <v>0</v>
          </cell>
          <cell r="G845">
            <v>0</v>
          </cell>
        </row>
        <row r="846">
          <cell r="A846" t="str">
            <v>2-94831-002-00</v>
          </cell>
          <cell r="B846" t="str">
            <v>ハイトス高浜二池③Ｂ棟　新築工事</v>
          </cell>
          <cell r="C846">
            <v>0</v>
          </cell>
          <cell r="G846">
            <v>0</v>
          </cell>
        </row>
        <row r="847">
          <cell r="A847" t="str">
            <v>2-94831-003-00</v>
          </cell>
          <cell r="B847" t="str">
            <v>ハイトス高浜二池③Ｃ棟　新築工事</v>
          </cell>
          <cell r="C847">
            <v>0</v>
          </cell>
          <cell r="G847">
            <v>0</v>
          </cell>
        </row>
      </sheetData>
      <sheetData sheetId="1" refreshError="1"/>
      <sheetData sheetId="2" refreshError="1">
        <row r="2">
          <cell r="C2" t="str">
            <v>1-40006-000-00</v>
          </cell>
          <cell r="D2" t="str">
            <v>西町１丁目</v>
          </cell>
          <cell r="E2">
            <v>0</v>
          </cell>
          <cell r="F2">
            <v>0</v>
          </cell>
          <cell r="G2">
            <v>0</v>
          </cell>
          <cell r="H2">
            <v>0</v>
          </cell>
          <cell r="I2">
            <v>0</v>
          </cell>
          <cell r="J2">
            <v>45404600</v>
          </cell>
          <cell r="K2">
            <v>34610</v>
          </cell>
        </row>
        <row r="3">
          <cell r="C3" t="str">
            <v>1-70020-000-00</v>
          </cell>
          <cell r="D3" t="str">
            <v>西町一丁目Ⅱ</v>
          </cell>
          <cell r="E3">
            <v>0</v>
          </cell>
          <cell r="F3">
            <v>0</v>
          </cell>
          <cell r="G3">
            <v>0</v>
          </cell>
          <cell r="H3">
            <v>0</v>
          </cell>
          <cell r="I3">
            <v>0</v>
          </cell>
          <cell r="J3">
            <v>11560020</v>
          </cell>
          <cell r="K3">
            <v>35788</v>
          </cell>
        </row>
        <row r="4">
          <cell r="C4" t="str">
            <v>1-70098-000-00</v>
          </cell>
          <cell r="D4" t="str">
            <v>小池三丁目</v>
          </cell>
          <cell r="E4">
            <v>0</v>
          </cell>
          <cell r="F4">
            <v>0</v>
          </cell>
          <cell r="G4">
            <v>0</v>
          </cell>
          <cell r="H4">
            <v>0</v>
          </cell>
          <cell r="I4">
            <v>0</v>
          </cell>
          <cell r="J4">
            <v>22664037</v>
          </cell>
          <cell r="K4">
            <v>35754</v>
          </cell>
        </row>
        <row r="5">
          <cell r="C5" t="str">
            <v>1-90805-000-00</v>
          </cell>
          <cell r="D5" t="str">
            <v>フレスト元植田</v>
          </cell>
          <cell r="E5">
            <v>0</v>
          </cell>
          <cell r="F5">
            <v>0</v>
          </cell>
          <cell r="G5">
            <v>0</v>
          </cell>
          <cell r="H5">
            <v>0</v>
          </cell>
          <cell r="I5">
            <v>0</v>
          </cell>
          <cell r="J5">
            <v>816763587</v>
          </cell>
          <cell r="K5">
            <v>36677</v>
          </cell>
        </row>
        <row r="6">
          <cell r="C6" t="str">
            <v>1-92141-000-00</v>
          </cell>
          <cell r="D6" t="str">
            <v>西町</v>
          </cell>
          <cell r="E6">
            <v>0</v>
          </cell>
          <cell r="F6">
            <v>0</v>
          </cell>
          <cell r="G6">
            <v>0</v>
          </cell>
          <cell r="H6">
            <v>0</v>
          </cell>
          <cell r="I6">
            <v>0</v>
          </cell>
          <cell r="J6">
            <v>25555931</v>
          </cell>
          <cell r="K6">
            <v>37346</v>
          </cell>
        </row>
        <row r="7">
          <cell r="C7" t="str">
            <v>1-93130-000-00</v>
          </cell>
          <cell r="D7" t="str">
            <v>国府宮Ⅷ①</v>
          </cell>
          <cell r="E7">
            <v>0</v>
          </cell>
          <cell r="F7">
            <v>0</v>
          </cell>
          <cell r="G7">
            <v>0</v>
          </cell>
          <cell r="H7">
            <v>0</v>
          </cell>
          <cell r="I7">
            <v>0</v>
          </cell>
          <cell r="J7">
            <v>17913539</v>
          </cell>
          <cell r="K7">
            <v>38001</v>
          </cell>
        </row>
        <row r="8">
          <cell r="C8" t="str">
            <v>1-93147-000-00</v>
          </cell>
          <cell r="D8" t="str">
            <v>本荘ＰＪ</v>
          </cell>
          <cell r="E8">
            <v>0</v>
          </cell>
          <cell r="F8">
            <v>0</v>
          </cell>
          <cell r="G8">
            <v>0</v>
          </cell>
          <cell r="H8">
            <v>0</v>
          </cell>
          <cell r="I8">
            <v>0</v>
          </cell>
          <cell r="J8">
            <v>967725230</v>
          </cell>
          <cell r="K8">
            <v>38031</v>
          </cell>
        </row>
        <row r="9">
          <cell r="C9" t="str">
            <v>1-93178-000-00</v>
          </cell>
          <cell r="D9" t="str">
            <v>佐古木Ⅴ⑨</v>
          </cell>
          <cell r="E9">
            <v>0</v>
          </cell>
          <cell r="F9">
            <v>0</v>
          </cell>
          <cell r="G9">
            <v>0</v>
          </cell>
          <cell r="H9">
            <v>0</v>
          </cell>
          <cell r="I9">
            <v>0</v>
          </cell>
          <cell r="J9">
            <v>102602105</v>
          </cell>
          <cell r="K9">
            <v>37890</v>
          </cell>
        </row>
        <row r="10">
          <cell r="C10" t="str">
            <v>1-93562-000-00</v>
          </cell>
          <cell r="D10" t="str">
            <v>千音寺⑧</v>
          </cell>
          <cell r="E10">
            <v>0</v>
          </cell>
          <cell r="F10">
            <v>0</v>
          </cell>
          <cell r="G10">
            <v>0</v>
          </cell>
          <cell r="H10">
            <v>0</v>
          </cell>
          <cell r="I10">
            <v>0</v>
          </cell>
          <cell r="J10">
            <v>640000</v>
          </cell>
          <cell r="K10" t="str">
            <v>未</v>
          </cell>
        </row>
        <row r="11">
          <cell r="C11" t="str">
            <v>1-93565-000-00</v>
          </cell>
          <cell r="D11" t="str">
            <v>港区西福田⑤</v>
          </cell>
          <cell r="E11">
            <v>0</v>
          </cell>
          <cell r="F11">
            <v>0</v>
          </cell>
          <cell r="G11">
            <v>0</v>
          </cell>
          <cell r="H11">
            <v>0</v>
          </cell>
          <cell r="I11">
            <v>0</v>
          </cell>
          <cell r="J11">
            <v>64346978</v>
          </cell>
          <cell r="K11">
            <v>37825</v>
          </cell>
        </row>
        <row r="12">
          <cell r="C12" t="str">
            <v>1-93865-000-00</v>
          </cell>
          <cell r="D12" t="str">
            <v>フレストスクエア北市場</v>
          </cell>
          <cell r="E12">
            <v>0</v>
          </cell>
          <cell r="F12">
            <v>0</v>
          </cell>
          <cell r="G12">
            <v>0</v>
          </cell>
          <cell r="H12">
            <v>0</v>
          </cell>
          <cell r="I12">
            <v>0</v>
          </cell>
          <cell r="J12">
            <v>278851213</v>
          </cell>
          <cell r="K12">
            <v>37734</v>
          </cell>
        </row>
        <row r="13">
          <cell r="C13" t="str">
            <v>1-93866-000-00</v>
          </cell>
          <cell r="D13" t="str">
            <v>ＦＳＱ新安城</v>
          </cell>
          <cell r="E13">
            <v>0</v>
          </cell>
          <cell r="F13">
            <v>0</v>
          </cell>
          <cell r="G13">
            <v>0</v>
          </cell>
          <cell r="H13">
            <v>0</v>
          </cell>
          <cell r="I13">
            <v>0</v>
          </cell>
          <cell r="J13">
            <v>278679404</v>
          </cell>
          <cell r="K13">
            <v>37802</v>
          </cell>
        </row>
        <row r="14">
          <cell r="C14" t="str">
            <v>1-93867-000-00</v>
          </cell>
          <cell r="D14" t="str">
            <v>ＦＳＱ岡崎三崎町</v>
          </cell>
          <cell r="E14">
            <v>0</v>
          </cell>
          <cell r="F14">
            <v>0</v>
          </cell>
          <cell r="G14">
            <v>0</v>
          </cell>
          <cell r="H14">
            <v>0</v>
          </cell>
          <cell r="I14">
            <v>0</v>
          </cell>
          <cell r="J14">
            <v>398430000</v>
          </cell>
          <cell r="K14">
            <v>37773</v>
          </cell>
        </row>
        <row r="15">
          <cell r="C15" t="str">
            <v>1-93869-000-00</v>
          </cell>
          <cell r="D15" t="str">
            <v>ＦＳ岩倉駅東</v>
          </cell>
          <cell r="E15">
            <v>0</v>
          </cell>
          <cell r="F15">
            <v>0</v>
          </cell>
          <cell r="G15">
            <v>0</v>
          </cell>
          <cell r="H15">
            <v>0</v>
          </cell>
          <cell r="I15">
            <v>0</v>
          </cell>
          <cell r="J15">
            <v>138201208</v>
          </cell>
          <cell r="K15">
            <v>37909</v>
          </cell>
        </row>
        <row r="16">
          <cell r="C16" t="str">
            <v>1-93964-000-00</v>
          </cell>
          <cell r="D16" t="str">
            <v>植田西⑤</v>
          </cell>
          <cell r="E16">
            <v>0</v>
          </cell>
          <cell r="F16">
            <v>0</v>
          </cell>
          <cell r="G16">
            <v>0</v>
          </cell>
          <cell r="H16">
            <v>0</v>
          </cell>
          <cell r="I16">
            <v>0</v>
          </cell>
          <cell r="J16">
            <v>124869732</v>
          </cell>
          <cell r="K16">
            <v>37741</v>
          </cell>
        </row>
        <row r="17">
          <cell r="C17" t="str">
            <v>1-93967-000-00</v>
          </cell>
          <cell r="D17" t="str">
            <v>駒方⑥</v>
          </cell>
          <cell r="E17">
            <v>0</v>
          </cell>
          <cell r="F17">
            <v>0</v>
          </cell>
          <cell r="G17">
            <v>0</v>
          </cell>
          <cell r="H17">
            <v>0</v>
          </cell>
          <cell r="I17">
            <v>0</v>
          </cell>
          <cell r="J17">
            <v>111679572</v>
          </cell>
          <cell r="K17">
            <v>37741</v>
          </cell>
        </row>
        <row r="18">
          <cell r="C18" t="str">
            <v>1-93969-000-00</v>
          </cell>
          <cell r="D18" t="str">
            <v>猪子石Ⅱ③</v>
          </cell>
          <cell r="E18">
            <v>0</v>
          </cell>
          <cell r="F18">
            <v>0</v>
          </cell>
          <cell r="G18">
            <v>0</v>
          </cell>
          <cell r="H18">
            <v>0</v>
          </cell>
          <cell r="I18">
            <v>0</v>
          </cell>
          <cell r="J18">
            <v>73658974</v>
          </cell>
          <cell r="K18">
            <v>37726</v>
          </cell>
        </row>
        <row r="19">
          <cell r="C19" t="str">
            <v>1-93970-000-00</v>
          </cell>
          <cell r="D19" t="str">
            <v>上社⑥</v>
          </cell>
          <cell r="E19">
            <v>0</v>
          </cell>
          <cell r="F19">
            <v>0</v>
          </cell>
          <cell r="G19">
            <v>0</v>
          </cell>
          <cell r="H19">
            <v>0</v>
          </cell>
          <cell r="I19">
            <v>0</v>
          </cell>
          <cell r="J19">
            <v>116132007</v>
          </cell>
          <cell r="K19">
            <v>37750</v>
          </cell>
        </row>
        <row r="20">
          <cell r="C20" t="str">
            <v>1-93973-000-00</v>
          </cell>
          <cell r="D20" t="str">
            <v>外山④</v>
          </cell>
          <cell r="E20">
            <v>0</v>
          </cell>
          <cell r="F20">
            <v>0</v>
          </cell>
          <cell r="G20">
            <v>0</v>
          </cell>
          <cell r="H20">
            <v>0</v>
          </cell>
          <cell r="I20">
            <v>0</v>
          </cell>
          <cell r="J20">
            <v>64997004</v>
          </cell>
          <cell r="K20">
            <v>37893</v>
          </cell>
        </row>
        <row r="21">
          <cell r="C21" t="str">
            <v>1-93974-000-00</v>
          </cell>
          <cell r="D21" t="str">
            <v>南分町③</v>
          </cell>
          <cell r="E21">
            <v>0</v>
          </cell>
          <cell r="F21">
            <v>0</v>
          </cell>
          <cell r="G21">
            <v>0</v>
          </cell>
          <cell r="H21">
            <v>0</v>
          </cell>
          <cell r="I21">
            <v>0</v>
          </cell>
          <cell r="J21">
            <v>442381</v>
          </cell>
          <cell r="K21">
            <v>37813</v>
          </cell>
        </row>
        <row r="22">
          <cell r="C22" t="str">
            <v>1-94002-000-00</v>
          </cell>
          <cell r="D22" t="str">
            <v>岡崎上地Ⅱ⑲</v>
          </cell>
          <cell r="E22">
            <v>0</v>
          </cell>
          <cell r="F22">
            <v>0</v>
          </cell>
          <cell r="G22">
            <v>0</v>
          </cell>
          <cell r="H22">
            <v>0</v>
          </cell>
          <cell r="I22">
            <v>0</v>
          </cell>
          <cell r="J22">
            <v>334750026</v>
          </cell>
          <cell r="K22">
            <v>37893</v>
          </cell>
        </row>
        <row r="23">
          <cell r="C23" t="str">
            <v>1-94016-000-00</v>
          </cell>
          <cell r="D23" t="str">
            <v>蘇原Ⅴ⑪</v>
          </cell>
          <cell r="E23">
            <v>0</v>
          </cell>
          <cell r="F23">
            <v>0</v>
          </cell>
          <cell r="G23">
            <v>0</v>
          </cell>
          <cell r="H23">
            <v>0</v>
          </cell>
          <cell r="I23">
            <v>0</v>
          </cell>
          <cell r="J23">
            <v>100537983</v>
          </cell>
          <cell r="K23">
            <v>37974</v>
          </cell>
        </row>
        <row r="24">
          <cell r="C24" t="str">
            <v>1-94020-000-00</v>
          </cell>
          <cell r="D24" t="str">
            <v>大垣三津屋町27棟</v>
          </cell>
          <cell r="E24">
            <v>0</v>
          </cell>
          <cell r="F24">
            <v>0</v>
          </cell>
          <cell r="G24">
            <v>0</v>
          </cell>
          <cell r="H24">
            <v>0</v>
          </cell>
          <cell r="I24">
            <v>0</v>
          </cell>
          <cell r="J24">
            <v>249069160</v>
          </cell>
          <cell r="K24">
            <v>38100</v>
          </cell>
        </row>
        <row r="25">
          <cell r="C25" t="str">
            <v>1-94022-000-00</v>
          </cell>
          <cell r="D25" t="str">
            <v>大府若草町⑩</v>
          </cell>
          <cell r="E25">
            <v>0</v>
          </cell>
          <cell r="F25">
            <v>0</v>
          </cell>
          <cell r="G25">
            <v>0</v>
          </cell>
          <cell r="H25">
            <v>0</v>
          </cell>
          <cell r="I25">
            <v>0</v>
          </cell>
          <cell r="J25">
            <v>200299753</v>
          </cell>
          <cell r="K25">
            <v>37942</v>
          </cell>
        </row>
        <row r="26">
          <cell r="C26" t="str">
            <v>1-94028-000-00</v>
          </cell>
          <cell r="D26" t="str">
            <v>昭和町⑭</v>
          </cell>
          <cell r="E26">
            <v>0</v>
          </cell>
          <cell r="F26">
            <v>0</v>
          </cell>
          <cell r="G26">
            <v>0</v>
          </cell>
          <cell r="H26">
            <v>0</v>
          </cell>
          <cell r="I26">
            <v>0</v>
          </cell>
          <cell r="J26">
            <v>158669921</v>
          </cell>
          <cell r="K26">
            <v>37911</v>
          </cell>
        </row>
        <row r="27">
          <cell r="C27" t="str">
            <v>1-94031-000-00</v>
          </cell>
          <cell r="D27" t="str">
            <v>星川⑧</v>
          </cell>
          <cell r="E27">
            <v>0</v>
          </cell>
          <cell r="F27">
            <v>0</v>
          </cell>
          <cell r="G27">
            <v>0</v>
          </cell>
          <cell r="H27">
            <v>0</v>
          </cell>
          <cell r="I27">
            <v>0</v>
          </cell>
          <cell r="J27">
            <v>44329456</v>
          </cell>
          <cell r="K27">
            <v>38041</v>
          </cell>
        </row>
        <row r="28">
          <cell r="C28" t="str">
            <v>1-94032-000-00</v>
          </cell>
          <cell r="D28" t="str">
            <v>磐田今之浦④</v>
          </cell>
          <cell r="E28">
            <v>0</v>
          </cell>
          <cell r="F28">
            <v>0</v>
          </cell>
          <cell r="G28">
            <v>0</v>
          </cell>
          <cell r="H28">
            <v>0</v>
          </cell>
          <cell r="I28">
            <v>0</v>
          </cell>
          <cell r="J28">
            <v>36074300</v>
          </cell>
          <cell r="K28">
            <v>37893</v>
          </cell>
        </row>
        <row r="29">
          <cell r="C29" t="str">
            <v>1-94035-000-00</v>
          </cell>
          <cell r="D29" t="str">
            <v>一宮丹羽⑤</v>
          </cell>
          <cell r="E29">
            <v>0</v>
          </cell>
          <cell r="F29">
            <v>0</v>
          </cell>
          <cell r="G29">
            <v>0</v>
          </cell>
          <cell r="H29">
            <v>0</v>
          </cell>
          <cell r="I29">
            <v>0</v>
          </cell>
          <cell r="J29">
            <v>49713547</v>
          </cell>
          <cell r="K29">
            <v>37995</v>
          </cell>
        </row>
        <row r="30">
          <cell r="C30" t="str">
            <v>1-94038-000-00</v>
          </cell>
          <cell r="D30" t="str">
            <v>北山町Ⅱ②</v>
          </cell>
          <cell r="E30">
            <v>0</v>
          </cell>
          <cell r="F30">
            <v>0</v>
          </cell>
          <cell r="G30">
            <v>0</v>
          </cell>
          <cell r="H30">
            <v>0</v>
          </cell>
          <cell r="I30">
            <v>0</v>
          </cell>
          <cell r="J30">
            <v>27661968</v>
          </cell>
          <cell r="K30">
            <v>38016</v>
          </cell>
        </row>
        <row r="31">
          <cell r="C31" t="str">
            <v>1-94042-000-00</v>
          </cell>
          <cell r="D31" t="str">
            <v>東中島③</v>
          </cell>
          <cell r="E31">
            <v>0</v>
          </cell>
          <cell r="F31">
            <v>0</v>
          </cell>
          <cell r="G31">
            <v>0</v>
          </cell>
          <cell r="H31">
            <v>0</v>
          </cell>
          <cell r="I31">
            <v>0</v>
          </cell>
          <cell r="J31">
            <v>37524090</v>
          </cell>
          <cell r="K31">
            <v>38034</v>
          </cell>
        </row>
        <row r="32">
          <cell r="C32" t="str">
            <v>1-94044-000-00</v>
          </cell>
          <cell r="D32" t="str">
            <v>宇頭茶屋⑬</v>
          </cell>
          <cell r="E32">
            <v>0</v>
          </cell>
          <cell r="F32">
            <v>0</v>
          </cell>
          <cell r="G32">
            <v>0</v>
          </cell>
          <cell r="H32">
            <v>0</v>
          </cell>
          <cell r="I32">
            <v>0</v>
          </cell>
          <cell r="J32">
            <v>171162853</v>
          </cell>
          <cell r="K32">
            <v>37977</v>
          </cell>
        </row>
        <row r="33">
          <cell r="C33" t="str">
            <v>1-94046-000-00</v>
          </cell>
          <cell r="D33" t="str">
            <v>浜松小池③</v>
          </cell>
          <cell r="E33">
            <v>0</v>
          </cell>
          <cell r="F33">
            <v>0</v>
          </cell>
          <cell r="G33">
            <v>0</v>
          </cell>
          <cell r="H33">
            <v>0</v>
          </cell>
          <cell r="I33">
            <v>0</v>
          </cell>
          <cell r="J33">
            <v>42327133</v>
          </cell>
          <cell r="K33">
            <v>38001</v>
          </cell>
        </row>
        <row r="34">
          <cell r="C34" t="str">
            <v>1-94048-000-00</v>
          </cell>
          <cell r="D34" t="str">
            <v>正木町須賀Ⅳ⑥</v>
          </cell>
          <cell r="E34">
            <v>0</v>
          </cell>
          <cell r="F34">
            <v>0</v>
          </cell>
          <cell r="G34">
            <v>0</v>
          </cell>
          <cell r="H34">
            <v>0</v>
          </cell>
          <cell r="I34">
            <v>0</v>
          </cell>
          <cell r="J34">
            <v>58138934</v>
          </cell>
          <cell r="K34">
            <v>37970</v>
          </cell>
        </row>
        <row r="35">
          <cell r="C35" t="str">
            <v>1-94050-000-00</v>
          </cell>
          <cell r="D35" t="str">
            <v>井内町Ⅱ⑤</v>
          </cell>
          <cell r="E35">
            <v>0</v>
          </cell>
          <cell r="F35">
            <v>0</v>
          </cell>
          <cell r="G35">
            <v>0</v>
          </cell>
          <cell r="H35">
            <v>0</v>
          </cell>
          <cell r="I35">
            <v>0</v>
          </cell>
          <cell r="J35">
            <v>77261669</v>
          </cell>
          <cell r="K35">
            <v>37967</v>
          </cell>
        </row>
        <row r="36">
          <cell r="C36" t="str">
            <v>1-94052-000-00</v>
          </cell>
          <cell r="D36" t="str">
            <v>新居屋Ⅵ⑪</v>
          </cell>
          <cell r="E36">
            <v>0</v>
          </cell>
          <cell r="F36">
            <v>0</v>
          </cell>
          <cell r="G36">
            <v>0</v>
          </cell>
          <cell r="H36">
            <v>0</v>
          </cell>
          <cell r="I36">
            <v>0</v>
          </cell>
          <cell r="J36">
            <v>141347983</v>
          </cell>
          <cell r="K36">
            <v>38013</v>
          </cell>
        </row>
        <row r="37">
          <cell r="C37" t="str">
            <v>1-94053-000-00</v>
          </cell>
          <cell r="D37" t="str">
            <v>狩宿⑤</v>
          </cell>
          <cell r="E37">
            <v>0</v>
          </cell>
          <cell r="F37">
            <v>0</v>
          </cell>
          <cell r="G37">
            <v>0</v>
          </cell>
          <cell r="H37">
            <v>0</v>
          </cell>
          <cell r="I37">
            <v>0</v>
          </cell>
          <cell r="J37">
            <v>69626059</v>
          </cell>
          <cell r="K37">
            <v>37963</v>
          </cell>
        </row>
        <row r="38">
          <cell r="C38" t="str">
            <v>1-94055-000-00</v>
          </cell>
          <cell r="D38" t="str">
            <v>平島中Ⅶ⑧</v>
          </cell>
          <cell r="E38">
            <v>0</v>
          </cell>
          <cell r="F38">
            <v>0</v>
          </cell>
          <cell r="G38">
            <v>0</v>
          </cell>
          <cell r="H38">
            <v>0</v>
          </cell>
          <cell r="I38">
            <v>0</v>
          </cell>
          <cell r="J38">
            <v>105552529</v>
          </cell>
          <cell r="K38">
            <v>37995</v>
          </cell>
        </row>
        <row r="39">
          <cell r="C39" t="str">
            <v>1-94056-000-00</v>
          </cell>
          <cell r="D39" t="str">
            <v>上萱津④</v>
          </cell>
          <cell r="E39">
            <v>0</v>
          </cell>
          <cell r="F39">
            <v>0</v>
          </cell>
          <cell r="G39">
            <v>0</v>
          </cell>
          <cell r="H39">
            <v>0</v>
          </cell>
          <cell r="I39">
            <v>0</v>
          </cell>
          <cell r="J39">
            <v>55645228</v>
          </cell>
          <cell r="K39">
            <v>38054</v>
          </cell>
        </row>
        <row r="40">
          <cell r="C40" t="str">
            <v>1-94058-000-00</v>
          </cell>
          <cell r="D40" t="str">
            <v>港区藤高③</v>
          </cell>
          <cell r="E40">
            <v>0</v>
          </cell>
          <cell r="F40">
            <v>0</v>
          </cell>
          <cell r="G40">
            <v>0</v>
          </cell>
          <cell r="H40">
            <v>0</v>
          </cell>
          <cell r="I40">
            <v>0</v>
          </cell>
          <cell r="J40">
            <v>31344529</v>
          </cell>
          <cell r="K40">
            <v>37953</v>
          </cell>
        </row>
        <row r="41">
          <cell r="C41" t="str">
            <v>1-94059-000-00</v>
          </cell>
          <cell r="D41" t="str">
            <v>朝宮⑧</v>
          </cell>
          <cell r="E41">
            <v>0</v>
          </cell>
          <cell r="F41">
            <v>0</v>
          </cell>
          <cell r="G41">
            <v>0</v>
          </cell>
          <cell r="H41">
            <v>0</v>
          </cell>
          <cell r="I41">
            <v>0</v>
          </cell>
          <cell r="J41">
            <v>146441260</v>
          </cell>
          <cell r="K41">
            <v>38012</v>
          </cell>
        </row>
        <row r="42">
          <cell r="C42" t="str">
            <v>1-94060-000-00</v>
          </cell>
          <cell r="D42" t="str">
            <v>高山⑤</v>
          </cell>
          <cell r="E42">
            <v>0</v>
          </cell>
          <cell r="F42">
            <v>0</v>
          </cell>
          <cell r="G42">
            <v>0</v>
          </cell>
          <cell r="H42">
            <v>0</v>
          </cell>
          <cell r="I42">
            <v>0</v>
          </cell>
          <cell r="J42">
            <v>83985687</v>
          </cell>
          <cell r="K42">
            <v>38001</v>
          </cell>
        </row>
        <row r="43">
          <cell r="C43" t="str">
            <v>1-94061-000-00</v>
          </cell>
          <cell r="D43" t="str">
            <v>町方新田Ⅱ⑥</v>
          </cell>
          <cell r="E43">
            <v>0</v>
          </cell>
          <cell r="F43">
            <v>0</v>
          </cell>
          <cell r="G43">
            <v>0</v>
          </cell>
          <cell r="H43">
            <v>0</v>
          </cell>
          <cell r="I43">
            <v>0</v>
          </cell>
          <cell r="J43">
            <v>56429093</v>
          </cell>
          <cell r="K43">
            <v>38015</v>
          </cell>
        </row>
        <row r="44">
          <cell r="C44" t="str">
            <v>1-94062-000-00</v>
          </cell>
          <cell r="D44" t="str">
            <v>船頭場⑨</v>
          </cell>
          <cell r="E44">
            <v>0</v>
          </cell>
          <cell r="F44">
            <v>0</v>
          </cell>
          <cell r="G44">
            <v>0</v>
          </cell>
          <cell r="H44">
            <v>0</v>
          </cell>
          <cell r="I44">
            <v>0</v>
          </cell>
          <cell r="J44">
            <v>149319515</v>
          </cell>
          <cell r="K44">
            <v>38058</v>
          </cell>
        </row>
        <row r="45">
          <cell r="C45" t="str">
            <v>1-94063-000-00</v>
          </cell>
          <cell r="D45" t="str">
            <v>佐屋駅西⑩</v>
          </cell>
          <cell r="E45">
            <v>0</v>
          </cell>
          <cell r="F45">
            <v>0</v>
          </cell>
          <cell r="G45">
            <v>0</v>
          </cell>
          <cell r="H45">
            <v>0</v>
          </cell>
          <cell r="I45">
            <v>0</v>
          </cell>
          <cell r="J45">
            <v>540284</v>
          </cell>
          <cell r="K45" t="str">
            <v>未</v>
          </cell>
        </row>
        <row r="46">
          <cell r="C46" t="str">
            <v>1-94066-000-00</v>
          </cell>
          <cell r="D46" t="str">
            <v>浜松楊子③</v>
          </cell>
          <cell r="E46">
            <v>0</v>
          </cell>
          <cell r="F46">
            <v>0</v>
          </cell>
          <cell r="G46">
            <v>0</v>
          </cell>
          <cell r="H46">
            <v>0</v>
          </cell>
          <cell r="I46">
            <v>0</v>
          </cell>
          <cell r="J46">
            <v>44751113</v>
          </cell>
          <cell r="K46">
            <v>37951</v>
          </cell>
        </row>
        <row r="47">
          <cell r="C47" t="str">
            <v>1-94069-000-00</v>
          </cell>
          <cell r="D47" t="str">
            <v>篠田Ⅱ④</v>
          </cell>
          <cell r="E47">
            <v>0</v>
          </cell>
          <cell r="F47">
            <v>0</v>
          </cell>
          <cell r="G47">
            <v>0</v>
          </cell>
          <cell r="H47">
            <v>0</v>
          </cell>
          <cell r="I47">
            <v>0</v>
          </cell>
          <cell r="J47">
            <v>49226316</v>
          </cell>
          <cell r="K47">
            <v>38044</v>
          </cell>
        </row>
        <row r="48">
          <cell r="C48" t="str">
            <v>1-94070-000-00</v>
          </cell>
          <cell r="D48" t="str">
            <v>蘇原Ⅵ⑤</v>
          </cell>
          <cell r="E48">
            <v>0</v>
          </cell>
          <cell r="F48">
            <v>0</v>
          </cell>
          <cell r="G48">
            <v>0</v>
          </cell>
          <cell r="H48">
            <v>0</v>
          </cell>
          <cell r="I48">
            <v>0</v>
          </cell>
          <cell r="J48">
            <v>67189505</v>
          </cell>
          <cell r="K48">
            <v>38016</v>
          </cell>
        </row>
        <row r="49">
          <cell r="C49" t="str">
            <v>1-94078-000-00</v>
          </cell>
          <cell r="D49" t="str">
            <v>豊橋野田⑫</v>
          </cell>
          <cell r="E49">
            <v>0</v>
          </cell>
          <cell r="F49">
            <v>0</v>
          </cell>
          <cell r="G49">
            <v>0</v>
          </cell>
          <cell r="H49">
            <v>0</v>
          </cell>
          <cell r="I49">
            <v>0</v>
          </cell>
          <cell r="J49">
            <v>129147676</v>
          </cell>
          <cell r="K49">
            <v>38107</v>
          </cell>
        </row>
        <row r="50">
          <cell r="C50" t="str">
            <v>1-94082-000-00</v>
          </cell>
          <cell r="D50" t="str">
            <v>浜松入野Ⅱ④</v>
          </cell>
          <cell r="E50">
            <v>0</v>
          </cell>
          <cell r="F50">
            <v>0</v>
          </cell>
          <cell r="G50">
            <v>0</v>
          </cell>
          <cell r="H50">
            <v>0</v>
          </cell>
          <cell r="I50">
            <v>0</v>
          </cell>
          <cell r="J50">
            <v>70235540</v>
          </cell>
          <cell r="K50">
            <v>37965</v>
          </cell>
        </row>
        <row r="51">
          <cell r="C51" t="str">
            <v>1-94083-000-00</v>
          </cell>
          <cell r="D51" t="str">
            <v>刈谷一ツ木２３棟</v>
          </cell>
          <cell r="E51">
            <v>0</v>
          </cell>
          <cell r="F51">
            <v>0</v>
          </cell>
          <cell r="G51">
            <v>0</v>
          </cell>
          <cell r="H51">
            <v>0</v>
          </cell>
          <cell r="I51">
            <v>0</v>
          </cell>
          <cell r="J51">
            <v>265003154</v>
          </cell>
          <cell r="K51">
            <v>38138</v>
          </cell>
        </row>
        <row r="52">
          <cell r="C52" t="str">
            <v>1-94084-000-00</v>
          </cell>
          <cell r="D52" t="str">
            <v>平島東18次③</v>
          </cell>
          <cell r="E52">
            <v>0</v>
          </cell>
          <cell r="F52">
            <v>0</v>
          </cell>
          <cell r="G52">
            <v>0</v>
          </cell>
          <cell r="H52">
            <v>0</v>
          </cell>
          <cell r="I52">
            <v>0</v>
          </cell>
          <cell r="J52">
            <v>35481796</v>
          </cell>
          <cell r="K52">
            <v>37967</v>
          </cell>
        </row>
        <row r="53">
          <cell r="C53" t="str">
            <v>1-94085-000-00</v>
          </cell>
          <cell r="D53" t="str">
            <v>平島東19次④</v>
          </cell>
          <cell r="E53">
            <v>0</v>
          </cell>
          <cell r="F53">
            <v>0</v>
          </cell>
          <cell r="G53">
            <v>0</v>
          </cell>
          <cell r="H53">
            <v>0</v>
          </cell>
          <cell r="I53">
            <v>0</v>
          </cell>
          <cell r="J53">
            <v>45918641</v>
          </cell>
          <cell r="K53">
            <v>38015</v>
          </cell>
        </row>
        <row r="54">
          <cell r="C54" t="str">
            <v>1-94088-000-00</v>
          </cell>
          <cell r="D54" t="str">
            <v>浜松海老塚⑨</v>
          </cell>
          <cell r="E54">
            <v>0</v>
          </cell>
          <cell r="F54">
            <v>0</v>
          </cell>
          <cell r="G54">
            <v>0</v>
          </cell>
          <cell r="H54">
            <v>0</v>
          </cell>
          <cell r="I54">
            <v>0</v>
          </cell>
          <cell r="J54">
            <v>126991220</v>
          </cell>
          <cell r="K54">
            <v>37974</v>
          </cell>
        </row>
        <row r="55">
          <cell r="C55" t="str">
            <v>1-94089-000-00</v>
          </cell>
          <cell r="D55" t="str">
            <v>新川助七Ⅱ③</v>
          </cell>
          <cell r="E55">
            <v>0</v>
          </cell>
          <cell r="F55">
            <v>0</v>
          </cell>
          <cell r="G55">
            <v>0</v>
          </cell>
          <cell r="H55">
            <v>0</v>
          </cell>
          <cell r="I55">
            <v>0</v>
          </cell>
          <cell r="J55">
            <v>45559119</v>
          </cell>
          <cell r="K55">
            <v>38013</v>
          </cell>
        </row>
        <row r="56">
          <cell r="C56" t="str">
            <v>1-94090-000-00</v>
          </cell>
          <cell r="D56" t="str">
            <v>有松駅北⑥</v>
          </cell>
          <cell r="E56">
            <v>0</v>
          </cell>
          <cell r="F56">
            <v>0</v>
          </cell>
          <cell r="G56">
            <v>0</v>
          </cell>
          <cell r="H56">
            <v>0</v>
          </cell>
          <cell r="I56">
            <v>0</v>
          </cell>
          <cell r="J56">
            <v>100300515</v>
          </cell>
          <cell r="K56">
            <v>37965</v>
          </cell>
        </row>
        <row r="57">
          <cell r="C57" t="str">
            <v>1-94091-000-00</v>
          </cell>
          <cell r="D57" t="str">
            <v>天白海老山③</v>
          </cell>
          <cell r="E57">
            <v>0</v>
          </cell>
          <cell r="F57">
            <v>0</v>
          </cell>
          <cell r="G57">
            <v>0</v>
          </cell>
          <cell r="H57">
            <v>0</v>
          </cell>
          <cell r="I57">
            <v>0</v>
          </cell>
          <cell r="J57">
            <v>63832771</v>
          </cell>
          <cell r="K57">
            <v>37965</v>
          </cell>
        </row>
        <row r="58">
          <cell r="C58" t="str">
            <v>1-94093-000-00</v>
          </cell>
          <cell r="D58" t="str">
            <v>福光西②</v>
          </cell>
          <cell r="E58">
            <v>0</v>
          </cell>
          <cell r="F58">
            <v>0</v>
          </cell>
          <cell r="G58">
            <v>0</v>
          </cell>
          <cell r="H58">
            <v>0</v>
          </cell>
          <cell r="I58">
            <v>0</v>
          </cell>
          <cell r="J58">
            <v>30789621</v>
          </cell>
          <cell r="K58">
            <v>38009</v>
          </cell>
        </row>
        <row r="59">
          <cell r="C59" t="str">
            <v>1-94094-000-00</v>
          </cell>
          <cell r="D59" t="str">
            <v>春日落合Ⅲ③</v>
          </cell>
          <cell r="E59">
            <v>0</v>
          </cell>
          <cell r="F59">
            <v>0</v>
          </cell>
          <cell r="G59">
            <v>0</v>
          </cell>
          <cell r="H59">
            <v>0</v>
          </cell>
          <cell r="I59">
            <v>0</v>
          </cell>
          <cell r="J59">
            <v>34695407</v>
          </cell>
          <cell r="K59">
            <v>38071</v>
          </cell>
        </row>
        <row r="60">
          <cell r="C60" t="str">
            <v>1-94095-000-00</v>
          </cell>
          <cell r="D60" t="str">
            <v>師勝片場④</v>
          </cell>
          <cell r="E60">
            <v>0</v>
          </cell>
          <cell r="F60">
            <v>0</v>
          </cell>
          <cell r="G60">
            <v>0</v>
          </cell>
          <cell r="H60">
            <v>0</v>
          </cell>
          <cell r="I60">
            <v>0</v>
          </cell>
          <cell r="J60">
            <v>62117665</v>
          </cell>
          <cell r="K60">
            <v>38050</v>
          </cell>
        </row>
        <row r="61">
          <cell r="C61" t="str">
            <v>1-94097-000-00</v>
          </cell>
          <cell r="D61" t="str">
            <v>小牧東田中⑧</v>
          </cell>
          <cell r="E61">
            <v>0</v>
          </cell>
          <cell r="F61">
            <v>0</v>
          </cell>
          <cell r="G61">
            <v>0</v>
          </cell>
          <cell r="H61">
            <v>0</v>
          </cell>
          <cell r="I61">
            <v>0</v>
          </cell>
          <cell r="J61">
            <v>101219796</v>
          </cell>
          <cell r="K61">
            <v>38076</v>
          </cell>
        </row>
        <row r="62">
          <cell r="C62" t="str">
            <v>1-94098-000-00</v>
          </cell>
          <cell r="D62" t="str">
            <v>唐臼⑤</v>
          </cell>
          <cell r="E62">
            <v>0</v>
          </cell>
          <cell r="F62">
            <v>0</v>
          </cell>
          <cell r="G62">
            <v>0</v>
          </cell>
          <cell r="H62">
            <v>0</v>
          </cell>
          <cell r="I62">
            <v>0</v>
          </cell>
          <cell r="J62">
            <v>63458277</v>
          </cell>
          <cell r="K62">
            <v>38072</v>
          </cell>
        </row>
        <row r="63">
          <cell r="C63" t="str">
            <v>1-94099-000-00</v>
          </cell>
          <cell r="D63" t="str">
            <v>浜松入野Ⅲ⑤</v>
          </cell>
          <cell r="E63">
            <v>0</v>
          </cell>
          <cell r="F63">
            <v>0</v>
          </cell>
          <cell r="G63">
            <v>0</v>
          </cell>
          <cell r="H63">
            <v>0</v>
          </cell>
          <cell r="I63">
            <v>0</v>
          </cell>
          <cell r="J63">
            <v>64423783</v>
          </cell>
          <cell r="K63">
            <v>38015</v>
          </cell>
        </row>
        <row r="64">
          <cell r="C64" t="str">
            <v>1-94100-000-00</v>
          </cell>
          <cell r="D64" t="str">
            <v>堀ノ内③</v>
          </cell>
          <cell r="E64">
            <v>0</v>
          </cell>
          <cell r="F64">
            <v>0</v>
          </cell>
          <cell r="G64">
            <v>0</v>
          </cell>
          <cell r="H64">
            <v>0</v>
          </cell>
          <cell r="I64">
            <v>0</v>
          </cell>
          <cell r="J64">
            <v>41928099</v>
          </cell>
          <cell r="K64">
            <v>38007</v>
          </cell>
        </row>
        <row r="65">
          <cell r="C65" t="str">
            <v>1-94101-000-00</v>
          </cell>
          <cell r="D65" t="str">
            <v>熊之庄③</v>
          </cell>
          <cell r="E65">
            <v>0</v>
          </cell>
          <cell r="F65">
            <v>0</v>
          </cell>
          <cell r="G65">
            <v>0</v>
          </cell>
          <cell r="H65">
            <v>0</v>
          </cell>
          <cell r="I65">
            <v>0</v>
          </cell>
          <cell r="J65">
            <v>47818276</v>
          </cell>
          <cell r="K65">
            <v>37995</v>
          </cell>
        </row>
        <row r="66">
          <cell r="C66" t="str">
            <v>1-94103-000-00</v>
          </cell>
          <cell r="D66" t="str">
            <v>豊橋東田④</v>
          </cell>
          <cell r="E66">
            <v>0</v>
          </cell>
          <cell r="F66">
            <v>0</v>
          </cell>
          <cell r="G66">
            <v>0</v>
          </cell>
          <cell r="H66">
            <v>0</v>
          </cell>
          <cell r="I66">
            <v>0</v>
          </cell>
          <cell r="J66">
            <v>60267733</v>
          </cell>
          <cell r="K66">
            <v>38037</v>
          </cell>
        </row>
        <row r="67">
          <cell r="C67" t="str">
            <v>1-94104-000-00</v>
          </cell>
          <cell r="D67" t="str">
            <v>浜松入野Ⅳ②</v>
          </cell>
          <cell r="E67">
            <v>0</v>
          </cell>
          <cell r="F67">
            <v>0</v>
          </cell>
          <cell r="G67">
            <v>0</v>
          </cell>
          <cell r="H67">
            <v>0</v>
          </cell>
          <cell r="I67">
            <v>0</v>
          </cell>
          <cell r="J67">
            <v>37730903</v>
          </cell>
          <cell r="K67">
            <v>38012</v>
          </cell>
        </row>
        <row r="68">
          <cell r="C68" t="str">
            <v>1-94105-000-00</v>
          </cell>
          <cell r="D68" t="str">
            <v>稲沢北山Ⅲ③</v>
          </cell>
          <cell r="E68">
            <v>0</v>
          </cell>
          <cell r="F68">
            <v>0</v>
          </cell>
          <cell r="G68">
            <v>0</v>
          </cell>
          <cell r="H68">
            <v>0</v>
          </cell>
          <cell r="I68">
            <v>0</v>
          </cell>
          <cell r="J68">
            <v>36813729</v>
          </cell>
          <cell r="K68">
            <v>38037</v>
          </cell>
        </row>
        <row r="69">
          <cell r="C69" t="str">
            <v>1-94106-000-00</v>
          </cell>
          <cell r="D69" t="str">
            <v>瑞穂河岸②</v>
          </cell>
          <cell r="E69">
            <v>0</v>
          </cell>
          <cell r="F69">
            <v>0</v>
          </cell>
          <cell r="G69">
            <v>0</v>
          </cell>
          <cell r="H69">
            <v>0</v>
          </cell>
          <cell r="I69">
            <v>0</v>
          </cell>
          <cell r="J69">
            <v>39655072</v>
          </cell>
          <cell r="K69">
            <v>38016</v>
          </cell>
        </row>
        <row r="70">
          <cell r="C70" t="str">
            <v>1-94107-000-00</v>
          </cell>
          <cell r="D70" t="str">
            <v>大留④</v>
          </cell>
          <cell r="E70">
            <v>0</v>
          </cell>
          <cell r="F70">
            <v>0</v>
          </cell>
          <cell r="G70">
            <v>0</v>
          </cell>
          <cell r="H70">
            <v>0</v>
          </cell>
          <cell r="I70">
            <v>0</v>
          </cell>
          <cell r="J70">
            <v>56942931</v>
          </cell>
          <cell r="K70">
            <v>38043</v>
          </cell>
        </row>
        <row r="71">
          <cell r="C71" t="str">
            <v>1-94110-000-00</v>
          </cell>
          <cell r="D71" t="str">
            <v>天白土原Ⅱ⑥</v>
          </cell>
          <cell r="E71">
            <v>0</v>
          </cell>
          <cell r="F71">
            <v>0</v>
          </cell>
          <cell r="G71">
            <v>0</v>
          </cell>
          <cell r="H71">
            <v>0</v>
          </cell>
          <cell r="I71">
            <v>0</v>
          </cell>
          <cell r="J71">
            <v>93585544</v>
          </cell>
          <cell r="K71">
            <v>38070</v>
          </cell>
        </row>
        <row r="72">
          <cell r="C72" t="str">
            <v>1-94111-000-00</v>
          </cell>
          <cell r="D72" t="str">
            <v>鏡島精華⑱</v>
          </cell>
          <cell r="E72">
            <v>0</v>
          </cell>
          <cell r="F72">
            <v>0</v>
          </cell>
          <cell r="G72">
            <v>0</v>
          </cell>
          <cell r="H72">
            <v>0</v>
          </cell>
          <cell r="I72">
            <v>0</v>
          </cell>
          <cell r="J72">
            <v>237053244</v>
          </cell>
          <cell r="K72">
            <v>38100</v>
          </cell>
        </row>
        <row r="73">
          <cell r="C73" t="str">
            <v>1-94112-000-00</v>
          </cell>
          <cell r="D73" t="str">
            <v>中村日比津⑤</v>
          </cell>
          <cell r="E73">
            <v>0</v>
          </cell>
          <cell r="F73">
            <v>0</v>
          </cell>
          <cell r="G73">
            <v>0</v>
          </cell>
          <cell r="H73">
            <v>0</v>
          </cell>
          <cell r="I73">
            <v>0</v>
          </cell>
          <cell r="J73">
            <v>84139557</v>
          </cell>
          <cell r="K73">
            <v>38076</v>
          </cell>
        </row>
        <row r="74">
          <cell r="C74" t="str">
            <v>1-94113-000-00</v>
          </cell>
          <cell r="D74" t="str">
            <v>千音寺Ⅱ⑬</v>
          </cell>
          <cell r="E74">
            <v>0</v>
          </cell>
          <cell r="F74">
            <v>0</v>
          </cell>
          <cell r="G74">
            <v>0</v>
          </cell>
          <cell r="H74">
            <v>0</v>
          </cell>
          <cell r="I74">
            <v>0</v>
          </cell>
          <cell r="J74">
            <v>4960000</v>
          </cell>
          <cell r="K74" t="str">
            <v>未</v>
          </cell>
        </row>
        <row r="75">
          <cell r="C75" t="str">
            <v>1-94114-000-00</v>
          </cell>
          <cell r="D75" t="str">
            <v>高岡本町⑤</v>
          </cell>
          <cell r="E75">
            <v>0</v>
          </cell>
          <cell r="F75">
            <v>0</v>
          </cell>
          <cell r="G75">
            <v>0</v>
          </cell>
          <cell r="H75">
            <v>0</v>
          </cell>
          <cell r="I75">
            <v>0</v>
          </cell>
          <cell r="J75">
            <v>56954339</v>
          </cell>
          <cell r="K75">
            <v>38103</v>
          </cell>
        </row>
        <row r="76">
          <cell r="C76" t="str">
            <v>1-94115-000-00</v>
          </cell>
          <cell r="D76" t="str">
            <v>下萱津</v>
          </cell>
          <cell r="E76">
            <v>0</v>
          </cell>
          <cell r="F76">
            <v>0</v>
          </cell>
          <cell r="G76">
            <v>0</v>
          </cell>
          <cell r="H76">
            <v>0</v>
          </cell>
          <cell r="I76">
            <v>0</v>
          </cell>
          <cell r="J76">
            <v>43993547</v>
          </cell>
          <cell r="K76">
            <v>38016</v>
          </cell>
        </row>
        <row r="77">
          <cell r="C77" t="str">
            <v>1-94116-000-00</v>
          </cell>
          <cell r="D77" t="str">
            <v>篭屋Ⅲ⑤</v>
          </cell>
          <cell r="E77">
            <v>0</v>
          </cell>
          <cell r="F77">
            <v>0</v>
          </cell>
          <cell r="G77">
            <v>0</v>
          </cell>
          <cell r="H77">
            <v>0</v>
          </cell>
          <cell r="I77">
            <v>0</v>
          </cell>
          <cell r="J77">
            <v>54478105</v>
          </cell>
          <cell r="K77">
            <v>38072</v>
          </cell>
        </row>
        <row r="78">
          <cell r="C78" t="str">
            <v>1-94117-000-00</v>
          </cell>
          <cell r="D78" t="str">
            <v>加納西丸町②</v>
          </cell>
          <cell r="E78">
            <v>0</v>
          </cell>
          <cell r="F78">
            <v>0</v>
          </cell>
          <cell r="G78">
            <v>0</v>
          </cell>
          <cell r="H78">
            <v>0</v>
          </cell>
          <cell r="I78">
            <v>0</v>
          </cell>
          <cell r="J78">
            <v>32328211</v>
          </cell>
          <cell r="K78">
            <v>38027</v>
          </cell>
        </row>
        <row r="79">
          <cell r="C79" t="str">
            <v>1-94118-000-00</v>
          </cell>
          <cell r="D79" t="str">
            <v>笠松東陽町③</v>
          </cell>
          <cell r="E79">
            <v>0</v>
          </cell>
          <cell r="F79">
            <v>0</v>
          </cell>
          <cell r="G79">
            <v>0</v>
          </cell>
          <cell r="H79">
            <v>0</v>
          </cell>
          <cell r="I79">
            <v>0</v>
          </cell>
          <cell r="J79">
            <v>44166562</v>
          </cell>
          <cell r="K79">
            <v>38090</v>
          </cell>
        </row>
        <row r="80">
          <cell r="C80" t="str">
            <v>1-94119-000-00</v>
          </cell>
          <cell r="D80" t="str">
            <v>大口小口④</v>
          </cell>
          <cell r="E80">
            <v>0</v>
          </cell>
          <cell r="F80">
            <v>0</v>
          </cell>
          <cell r="G80">
            <v>0</v>
          </cell>
          <cell r="H80">
            <v>0</v>
          </cell>
          <cell r="I80">
            <v>0</v>
          </cell>
          <cell r="J80">
            <v>40521539</v>
          </cell>
          <cell r="K80">
            <v>38100</v>
          </cell>
        </row>
        <row r="81">
          <cell r="C81" t="str">
            <v>1-94121-000-00</v>
          </cell>
          <cell r="D81" t="str">
            <v>加納奥平町③</v>
          </cell>
          <cell r="E81">
            <v>0</v>
          </cell>
          <cell r="F81">
            <v>0</v>
          </cell>
          <cell r="G81">
            <v>0</v>
          </cell>
          <cell r="H81">
            <v>0</v>
          </cell>
          <cell r="I81">
            <v>0</v>
          </cell>
          <cell r="J81">
            <v>40651372</v>
          </cell>
          <cell r="K81">
            <v>38027</v>
          </cell>
        </row>
        <row r="82">
          <cell r="C82" t="str">
            <v>1-94122-000-00</v>
          </cell>
          <cell r="D82" t="str">
            <v>唐臼Ⅱ⑤</v>
          </cell>
          <cell r="E82">
            <v>0</v>
          </cell>
          <cell r="F82">
            <v>0</v>
          </cell>
          <cell r="G82">
            <v>0</v>
          </cell>
          <cell r="H82">
            <v>0</v>
          </cell>
          <cell r="I82">
            <v>0</v>
          </cell>
          <cell r="J82">
            <v>46126283</v>
          </cell>
          <cell r="K82">
            <v>38107</v>
          </cell>
        </row>
        <row r="83">
          <cell r="C83" t="str">
            <v>1-94123-000-00</v>
          </cell>
          <cell r="D83" t="str">
            <v>熊之庄Ⅱ②</v>
          </cell>
          <cell r="E83">
            <v>0</v>
          </cell>
          <cell r="F83">
            <v>0</v>
          </cell>
          <cell r="G83">
            <v>0</v>
          </cell>
          <cell r="H83">
            <v>0</v>
          </cell>
          <cell r="I83">
            <v>0</v>
          </cell>
          <cell r="J83">
            <v>28931374</v>
          </cell>
          <cell r="K83">
            <v>38036</v>
          </cell>
        </row>
        <row r="84">
          <cell r="C84" t="str">
            <v>1-94124-000-00</v>
          </cell>
          <cell r="D84" t="str">
            <v>岐南町Ⅲ④</v>
          </cell>
          <cell r="E84">
            <v>0</v>
          </cell>
          <cell r="F84">
            <v>0</v>
          </cell>
          <cell r="G84">
            <v>0</v>
          </cell>
          <cell r="H84">
            <v>0</v>
          </cell>
          <cell r="I84">
            <v>0</v>
          </cell>
          <cell r="J84">
            <v>53604979</v>
          </cell>
          <cell r="K84">
            <v>38044</v>
          </cell>
        </row>
        <row r="85">
          <cell r="C85" t="str">
            <v>1-94125-000-00</v>
          </cell>
          <cell r="D85" t="str">
            <v>岩倉神野町Ⅱ④</v>
          </cell>
          <cell r="E85">
            <v>0</v>
          </cell>
          <cell r="F85">
            <v>0</v>
          </cell>
          <cell r="G85">
            <v>0</v>
          </cell>
          <cell r="H85">
            <v>0</v>
          </cell>
          <cell r="I85">
            <v>0</v>
          </cell>
          <cell r="J85">
            <v>50551815</v>
          </cell>
          <cell r="K85">
            <v>38114</v>
          </cell>
        </row>
        <row r="86">
          <cell r="C86" t="str">
            <v>1-94126-000-00</v>
          </cell>
          <cell r="D86" t="str">
            <v>安城大山⑫</v>
          </cell>
          <cell r="E86">
            <v>0</v>
          </cell>
          <cell r="F86">
            <v>0</v>
          </cell>
          <cell r="G86">
            <v>0</v>
          </cell>
          <cell r="H86">
            <v>0</v>
          </cell>
          <cell r="I86">
            <v>0</v>
          </cell>
          <cell r="J86">
            <v>271878634</v>
          </cell>
          <cell r="K86">
            <v>38043</v>
          </cell>
        </row>
        <row r="87">
          <cell r="C87" t="str">
            <v>1-94128-000-00</v>
          </cell>
          <cell r="D87" t="str">
            <v>大柳町④</v>
          </cell>
          <cell r="E87">
            <v>0</v>
          </cell>
          <cell r="F87">
            <v>0</v>
          </cell>
          <cell r="G87">
            <v>0</v>
          </cell>
          <cell r="H87">
            <v>0</v>
          </cell>
          <cell r="I87">
            <v>0</v>
          </cell>
          <cell r="J87">
            <v>53918474</v>
          </cell>
          <cell r="K87">
            <v>38061</v>
          </cell>
        </row>
        <row r="88">
          <cell r="C88" t="str">
            <v>1-94129-000-00</v>
          </cell>
          <cell r="D88" t="str">
            <v>木曽川東Ⅳ④</v>
          </cell>
          <cell r="E88">
            <v>0</v>
          </cell>
          <cell r="F88">
            <v>0</v>
          </cell>
          <cell r="G88">
            <v>0</v>
          </cell>
          <cell r="H88">
            <v>0</v>
          </cell>
          <cell r="I88">
            <v>0</v>
          </cell>
          <cell r="J88">
            <v>35654994</v>
          </cell>
          <cell r="K88">
            <v>38100</v>
          </cell>
        </row>
        <row r="89">
          <cell r="C89" t="str">
            <v>1-94130-000-00</v>
          </cell>
          <cell r="D89" t="str">
            <v>浜松佐藤②</v>
          </cell>
          <cell r="E89">
            <v>0</v>
          </cell>
          <cell r="F89">
            <v>0</v>
          </cell>
          <cell r="G89">
            <v>0</v>
          </cell>
          <cell r="H89">
            <v>0</v>
          </cell>
          <cell r="I89">
            <v>0</v>
          </cell>
          <cell r="J89">
            <v>31694256</v>
          </cell>
          <cell r="K89">
            <v>38098</v>
          </cell>
        </row>
        <row r="90">
          <cell r="C90" t="str">
            <v>1-94131-000-00</v>
          </cell>
          <cell r="D90" t="str">
            <v>浜松植松③</v>
          </cell>
          <cell r="E90">
            <v>0</v>
          </cell>
          <cell r="F90">
            <v>0</v>
          </cell>
          <cell r="G90">
            <v>0</v>
          </cell>
          <cell r="H90">
            <v>0</v>
          </cell>
          <cell r="I90">
            <v>0</v>
          </cell>
          <cell r="J90">
            <v>41365626</v>
          </cell>
          <cell r="K90">
            <v>38076</v>
          </cell>
        </row>
        <row r="91">
          <cell r="C91" t="str">
            <v>1-94132-000-00</v>
          </cell>
          <cell r="D91" t="str">
            <v>中新田Ⅱ②</v>
          </cell>
          <cell r="E91">
            <v>0</v>
          </cell>
          <cell r="F91">
            <v>0</v>
          </cell>
          <cell r="G91">
            <v>0</v>
          </cell>
          <cell r="H91">
            <v>0</v>
          </cell>
          <cell r="I91">
            <v>0</v>
          </cell>
          <cell r="J91">
            <v>20831818</v>
          </cell>
          <cell r="K91">
            <v>38082</v>
          </cell>
        </row>
        <row r="92">
          <cell r="C92" t="str">
            <v>1-94133-000-00</v>
          </cell>
          <cell r="D92" t="str">
            <v>蟹江本町Ⅲ⑧</v>
          </cell>
          <cell r="E92">
            <v>0</v>
          </cell>
          <cell r="F92">
            <v>0</v>
          </cell>
          <cell r="G92">
            <v>0</v>
          </cell>
          <cell r="H92">
            <v>0</v>
          </cell>
          <cell r="I92">
            <v>0</v>
          </cell>
          <cell r="J92">
            <v>114992590</v>
          </cell>
          <cell r="K92">
            <v>38118</v>
          </cell>
        </row>
        <row r="93">
          <cell r="C93" t="str">
            <v>1-94134-000-00</v>
          </cell>
          <cell r="D93" t="str">
            <v>三丹町③</v>
          </cell>
          <cell r="E93">
            <v>0</v>
          </cell>
          <cell r="F93">
            <v>0</v>
          </cell>
          <cell r="G93">
            <v>0</v>
          </cell>
          <cell r="H93">
            <v>0</v>
          </cell>
          <cell r="I93">
            <v>0</v>
          </cell>
          <cell r="J93">
            <v>27489155</v>
          </cell>
          <cell r="K93">
            <v>38076</v>
          </cell>
        </row>
        <row r="94">
          <cell r="C94" t="str">
            <v>1-94135-000-00</v>
          </cell>
          <cell r="D94" t="str">
            <v>小牧原新田Ⅱ③</v>
          </cell>
          <cell r="E94">
            <v>0</v>
          </cell>
          <cell r="F94">
            <v>0</v>
          </cell>
          <cell r="G94">
            <v>0</v>
          </cell>
          <cell r="H94">
            <v>0</v>
          </cell>
          <cell r="I94">
            <v>0</v>
          </cell>
          <cell r="J94">
            <v>40941288</v>
          </cell>
          <cell r="K94">
            <v>38090</v>
          </cell>
        </row>
        <row r="95">
          <cell r="C95" t="str">
            <v>1-94136-000-00</v>
          </cell>
          <cell r="D95" t="str">
            <v>曽野Ⅱ②</v>
          </cell>
          <cell r="E95">
            <v>0</v>
          </cell>
          <cell r="F95">
            <v>0</v>
          </cell>
          <cell r="G95">
            <v>0</v>
          </cell>
          <cell r="H95">
            <v>0</v>
          </cell>
          <cell r="I95">
            <v>0</v>
          </cell>
          <cell r="J95">
            <v>34899826</v>
          </cell>
          <cell r="K95">
            <v>38064</v>
          </cell>
        </row>
        <row r="96">
          <cell r="C96" t="str">
            <v>1-94137-000-00</v>
          </cell>
          <cell r="D96" t="str">
            <v>豊橋弥生②</v>
          </cell>
          <cell r="E96">
            <v>0</v>
          </cell>
          <cell r="F96">
            <v>0</v>
          </cell>
          <cell r="G96">
            <v>0</v>
          </cell>
          <cell r="H96">
            <v>0</v>
          </cell>
          <cell r="I96">
            <v>0</v>
          </cell>
          <cell r="J96">
            <v>29726754</v>
          </cell>
          <cell r="K96">
            <v>38055</v>
          </cell>
        </row>
        <row r="97">
          <cell r="C97" t="str">
            <v>1-94138-000-00</v>
          </cell>
          <cell r="D97" t="str">
            <v>熊之庄Ⅲ⑪</v>
          </cell>
          <cell r="E97">
            <v>0</v>
          </cell>
          <cell r="F97">
            <v>0</v>
          </cell>
          <cell r="G97">
            <v>0</v>
          </cell>
          <cell r="H97">
            <v>0</v>
          </cell>
          <cell r="I97">
            <v>0</v>
          </cell>
          <cell r="J97">
            <v>161912558</v>
          </cell>
          <cell r="K97">
            <v>38090</v>
          </cell>
        </row>
        <row r="98">
          <cell r="C98" t="str">
            <v>1-94139-000-00</v>
          </cell>
          <cell r="D98" t="str">
            <v>浜松木戸②</v>
          </cell>
          <cell r="E98">
            <v>0</v>
          </cell>
          <cell r="F98">
            <v>0</v>
          </cell>
          <cell r="G98">
            <v>0</v>
          </cell>
          <cell r="H98">
            <v>0</v>
          </cell>
          <cell r="I98">
            <v>0</v>
          </cell>
          <cell r="J98">
            <v>31194756</v>
          </cell>
          <cell r="K98">
            <v>38107</v>
          </cell>
        </row>
        <row r="99">
          <cell r="C99" t="str">
            <v>1-94141-000-00</v>
          </cell>
          <cell r="D99" t="str">
            <v>平島中Ⅷ②</v>
          </cell>
          <cell r="E99">
            <v>0</v>
          </cell>
          <cell r="F99">
            <v>0</v>
          </cell>
          <cell r="G99">
            <v>0</v>
          </cell>
          <cell r="H99">
            <v>0</v>
          </cell>
          <cell r="I99">
            <v>0</v>
          </cell>
          <cell r="J99">
            <v>20331371</v>
          </cell>
          <cell r="K99">
            <v>38084</v>
          </cell>
        </row>
        <row r="100">
          <cell r="C100" t="str">
            <v>1-94142-000-00</v>
          </cell>
          <cell r="D100" t="str">
            <v>日比野駅南②</v>
          </cell>
          <cell r="E100">
            <v>0</v>
          </cell>
          <cell r="F100">
            <v>0</v>
          </cell>
          <cell r="G100">
            <v>0</v>
          </cell>
          <cell r="H100">
            <v>0</v>
          </cell>
          <cell r="I100">
            <v>0</v>
          </cell>
          <cell r="J100">
            <v>23527728</v>
          </cell>
          <cell r="K100">
            <v>38043</v>
          </cell>
        </row>
        <row r="101">
          <cell r="C101" t="str">
            <v>1-94143-000-00</v>
          </cell>
          <cell r="D101" t="str">
            <v>扶桑駅東Ⅳ⑥</v>
          </cell>
          <cell r="E101">
            <v>0</v>
          </cell>
          <cell r="F101">
            <v>0</v>
          </cell>
          <cell r="G101">
            <v>0</v>
          </cell>
          <cell r="H101">
            <v>0</v>
          </cell>
          <cell r="I101">
            <v>0</v>
          </cell>
          <cell r="J101">
            <v>46640752</v>
          </cell>
          <cell r="K101">
            <v>38107</v>
          </cell>
        </row>
        <row r="102">
          <cell r="C102" t="str">
            <v>1-94144-000-00</v>
          </cell>
          <cell r="D102" t="str">
            <v>苅安賀Ⅲ②</v>
          </cell>
          <cell r="E102">
            <v>0</v>
          </cell>
          <cell r="F102">
            <v>0</v>
          </cell>
          <cell r="G102">
            <v>0</v>
          </cell>
          <cell r="H102">
            <v>0</v>
          </cell>
          <cell r="I102">
            <v>0</v>
          </cell>
          <cell r="J102">
            <v>19802025</v>
          </cell>
          <cell r="K102">
            <v>38119</v>
          </cell>
        </row>
        <row r="103">
          <cell r="C103" t="str">
            <v>1-94145-000-00</v>
          </cell>
          <cell r="D103" t="str">
            <v>浜松楊子Ⅱ④</v>
          </cell>
          <cell r="E103">
            <v>0</v>
          </cell>
          <cell r="F103">
            <v>0</v>
          </cell>
          <cell r="G103">
            <v>0</v>
          </cell>
          <cell r="H103">
            <v>0</v>
          </cell>
          <cell r="I103">
            <v>0</v>
          </cell>
          <cell r="J103">
            <v>45071923</v>
          </cell>
          <cell r="K103">
            <v>38090</v>
          </cell>
        </row>
        <row r="104">
          <cell r="C104" t="str">
            <v>1-94146-000-00</v>
          </cell>
          <cell r="D104" t="str">
            <v>千種香流橋⑫</v>
          </cell>
          <cell r="E104">
            <v>0</v>
          </cell>
          <cell r="F104">
            <v>0</v>
          </cell>
          <cell r="G104">
            <v>0</v>
          </cell>
          <cell r="H104">
            <v>0</v>
          </cell>
          <cell r="I104">
            <v>0</v>
          </cell>
          <cell r="J104">
            <v>244373348</v>
          </cell>
          <cell r="K104">
            <v>38099</v>
          </cell>
        </row>
        <row r="105">
          <cell r="C105" t="str">
            <v>1-94147-000-00</v>
          </cell>
          <cell r="D105" t="str">
            <v>本荘西Ⅱ②</v>
          </cell>
          <cell r="E105">
            <v>0</v>
          </cell>
          <cell r="F105">
            <v>0</v>
          </cell>
          <cell r="G105">
            <v>0</v>
          </cell>
          <cell r="H105">
            <v>0</v>
          </cell>
          <cell r="I105">
            <v>0</v>
          </cell>
          <cell r="J105">
            <v>23628589</v>
          </cell>
          <cell r="K105">
            <v>38132</v>
          </cell>
        </row>
        <row r="106">
          <cell r="C106" t="str">
            <v>1-94148-000-00</v>
          </cell>
          <cell r="D106" t="str">
            <v>藤里Ⅱ②</v>
          </cell>
          <cell r="E106">
            <v>0</v>
          </cell>
          <cell r="F106">
            <v>0</v>
          </cell>
          <cell r="G106">
            <v>0</v>
          </cell>
          <cell r="H106">
            <v>0</v>
          </cell>
          <cell r="I106">
            <v>0</v>
          </cell>
          <cell r="J106">
            <v>27535749</v>
          </cell>
          <cell r="K106">
            <v>38121</v>
          </cell>
        </row>
        <row r="107">
          <cell r="C107" t="str">
            <v>1-94149-000-00</v>
          </cell>
          <cell r="D107" t="str">
            <v>天白道明町②</v>
          </cell>
          <cell r="E107">
            <v>0</v>
          </cell>
          <cell r="F107">
            <v>0</v>
          </cell>
          <cell r="G107">
            <v>0</v>
          </cell>
          <cell r="H107">
            <v>0</v>
          </cell>
          <cell r="I107">
            <v>0</v>
          </cell>
          <cell r="J107">
            <v>34169661</v>
          </cell>
          <cell r="K107">
            <v>38076</v>
          </cell>
        </row>
        <row r="108">
          <cell r="C108" t="str">
            <v>1-94150-000-00</v>
          </cell>
          <cell r="D108" t="str">
            <v>福光西Ⅱ④</v>
          </cell>
          <cell r="E108">
            <v>0</v>
          </cell>
          <cell r="F108">
            <v>0</v>
          </cell>
          <cell r="G108">
            <v>0</v>
          </cell>
          <cell r="H108">
            <v>0</v>
          </cell>
          <cell r="I108">
            <v>0</v>
          </cell>
          <cell r="J108">
            <v>60627367</v>
          </cell>
          <cell r="K108">
            <v>38082</v>
          </cell>
        </row>
        <row r="109">
          <cell r="C109" t="str">
            <v>1-94152-000-00</v>
          </cell>
          <cell r="D109" t="str">
            <v>下萱津Ⅱ⑤</v>
          </cell>
          <cell r="E109">
            <v>0</v>
          </cell>
          <cell r="F109">
            <v>0</v>
          </cell>
          <cell r="G109">
            <v>0</v>
          </cell>
          <cell r="H109">
            <v>0</v>
          </cell>
          <cell r="I109">
            <v>0</v>
          </cell>
          <cell r="J109">
            <v>906753</v>
          </cell>
          <cell r="K109" t="str">
            <v>未</v>
          </cell>
        </row>
        <row r="110">
          <cell r="C110" t="str">
            <v>1-94155-000-00</v>
          </cell>
          <cell r="D110" t="str">
            <v>白山Ⅲ⑨</v>
          </cell>
          <cell r="E110">
            <v>0</v>
          </cell>
          <cell r="F110">
            <v>0</v>
          </cell>
          <cell r="G110">
            <v>0</v>
          </cell>
          <cell r="H110">
            <v>0</v>
          </cell>
          <cell r="I110">
            <v>0</v>
          </cell>
          <cell r="J110">
            <v>144455290</v>
          </cell>
          <cell r="K110">
            <v>38134</v>
          </cell>
        </row>
        <row r="111">
          <cell r="C111" t="str">
            <v>1-94156-000-00</v>
          </cell>
          <cell r="D111" t="str">
            <v>大口中小口Ⅱ⑤</v>
          </cell>
          <cell r="E111">
            <v>0</v>
          </cell>
          <cell r="F111">
            <v>0</v>
          </cell>
          <cell r="G111">
            <v>0</v>
          </cell>
          <cell r="H111">
            <v>0</v>
          </cell>
          <cell r="I111">
            <v>0</v>
          </cell>
          <cell r="J111">
            <v>71211949</v>
          </cell>
          <cell r="K111">
            <v>38078</v>
          </cell>
        </row>
        <row r="112">
          <cell r="C112" t="str">
            <v>1-94157-000-00</v>
          </cell>
          <cell r="D112" t="str">
            <v>熊之庄Ⅳ①</v>
          </cell>
          <cell r="E112">
            <v>0</v>
          </cell>
          <cell r="F112">
            <v>0</v>
          </cell>
          <cell r="G112">
            <v>0</v>
          </cell>
          <cell r="H112">
            <v>0</v>
          </cell>
          <cell r="I112">
            <v>0</v>
          </cell>
          <cell r="J112">
            <v>16090180</v>
          </cell>
          <cell r="K112">
            <v>38085</v>
          </cell>
        </row>
        <row r="113">
          <cell r="C113" t="str">
            <v>1-94159-000-00</v>
          </cell>
          <cell r="D113" t="str">
            <v>中川戸田Ⅱ⑤</v>
          </cell>
          <cell r="E113">
            <v>0</v>
          </cell>
          <cell r="F113">
            <v>0</v>
          </cell>
          <cell r="G113">
            <v>0</v>
          </cell>
          <cell r="H113">
            <v>0</v>
          </cell>
          <cell r="I113">
            <v>0</v>
          </cell>
          <cell r="J113">
            <v>63458186</v>
          </cell>
          <cell r="K113">
            <v>38131</v>
          </cell>
        </row>
        <row r="114">
          <cell r="C114" t="str">
            <v>1-94160-000-00</v>
          </cell>
          <cell r="D114" t="str">
            <v>大口余野Ⅱ②</v>
          </cell>
          <cell r="E114">
            <v>0</v>
          </cell>
          <cell r="F114">
            <v>0</v>
          </cell>
          <cell r="G114">
            <v>0</v>
          </cell>
          <cell r="H114">
            <v>0</v>
          </cell>
          <cell r="I114">
            <v>0</v>
          </cell>
          <cell r="J114">
            <v>23464578</v>
          </cell>
          <cell r="K114">
            <v>38117</v>
          </cell>
        </row>
        <row r="115">
          <cell r="C115" t="str">
            <v>1-94162-000-00</v>
          </cell>
          <cell r="D115" t="str">
            <v>安城桜井Ⅲ④</v>
          </cell>
          <cell r="E115">
            <v>0</v>
          </cell>
          <cell r="F115">
            <v>0</v>
          </cell>
          <cell r="G115">
            <v>0</v>
          </cell>
          <cell r="H115">
            <v>0</v>
          </cell>
          <cell r="I115">
            <v>0</v>
          </cell>
          <cell r="J115">
            <v>67121142</v>
          </cell>
          <cell r="K115">
            <v>38104</v>
          </cell>
        </row>
        <row r="116">
          <cell r="C116" t="str">
            <v>1-94163-000-00</v>
          </cell>
          <cell r="D116" t="str">
            <v>小沢Ⅵ①</v>
          </cell>
          <cell r="E116">
            <v>0</v>
          </cell>
          <cell r="F116">
            <v>0</v>
          </cell>
          <cell r="G116">
            <v>0</v>
          </cell>
          <cell r="H116">
            <v>0</v>
          </cell>
          <cell r="I116">
            <v>0</v>
          </cell>
          <cell r="J116">
            <v>20504495</v>
          </cell>
          <cell r="K116">
            <v>38069</v>
          </cell>
        </row>
        <row r="117">
          <cell r="C117" t="str">
            <v>1-94164-000-00</v>
          </cell>
          <cell r="D117" t="str">
            <v>豊山町Ⅲ②</v>
          </cell>
          <cell r="E117">
            <v>0</v>
          </cell>
          <cell r="F117">
            <v>0</v>
          </cell>
          <cell r="G117">
            <v>0</v>
          </cell>
          <cell r="H117">
            <v>0</v>
          </cell>
          <cell r="I117">
            <v>0</v>
          </cell>
          <cell r="J117">
            <v>1968000</v>
          </cell>
          <cell r="K117" t="str">
            <v>未</v>
          </cell>
        </row>
        <row r="118">
          <cell r="C118" t="str">
            <v>1-94165-000-00</v>
          </cell>
          <cell r="D118" t="str">
            <v>半田星崎町⑤</v>
          </cell>
          <cell r="E118">
            <v>0</v>
          </cell>
          <cell r="F118">
            <v>0</v>
          </cell>
          <cell r="G118">
            <v>0</v>
          </cell>
          <cell r="H118">
            <v>0</v>
          </cell>
          <cell r="I118">
            <v>0</v>
          </cell>
          <cell r="J118">
            <v>79311680</v>
          </cell>
          <cell r="K118">
            <v>38071</v>
          </cell>
        </row>
        <row r="119">
          <cell r="C119" t="str">
            <v>1-94166-000-00</v>
          </cell>
          <cell r="D119" t="str">
            <v>五反割⑧</v>
          </cell>
          <cell r="E119">
            <v>0</v>
          </cell>
          <cell r="F119">
            <v>0</v>
          </cell>
          <cell r="G119">
            <v>0</v>
          </cell>
          <cell r="H119">
            <v>0</v>
          </cell>
          <cell r="I119">
            <v>0</v>
          </cell>
          <cell r="J119">
            <v>1073667</v>
          </cell>
          <cell r="K119">
            <v>38154</v>
          </cell>
        </row>
        <row r="120">
          <cell r="C120" t="str">
            <v>1-94168-000-00</v>
          </cell>
          <cell r="D120" t="str">
            <v>豊川美和通②</v>
          </cell>
          <cell r="E120">
            <v>0</v>
          </cell>
          <cell r="F120">
            <v>0</v>
          </cell>
          <cell r="G120">
            <v>0</v>
          </cell>
          <cell r="H120">
            <v>0</v>
          </cell>
          <cell r="I120">
            <v>0</v>
          </cell>
          <cell r="J120">
            <v>27796820</v>
          </cell>
          <cell r="K120">
            <v>38126</v>
          </cell>
        </row>
        <row r="121">
          <cell r="C121" t="str">
            <v>1-94169-000-00</v>
          </cell>
          <cell r="D121" t="str">
            <v>六条南④</v>
          </cell>
          <cell r="E121">
            <v>0</v>
          </cell>
          <cell r="F121">
            <v>0</v>
          </cell>
          <cell r="G121">
            <v>0</v>
          </cell>
          <cell r="H121">
            <v>0</v>
          </cell>
          <cell r="I121">
            <v>0</v>
          </cell>
          <cell r="J121">
            <v>49993379</v>
          </cell>
          <cell r="K121">
            <v>38121</v>
          </cell>
        </row>
        <row r="122">
          <cell r="C122" t="str">
            <v>1-94170-000-00</v>
          </cell>
          <cell r="D122" t="str">
            <v>松下②</v>
          </cell>
          <cell r="E122">
            <v>0</v>
          </cell>
          <cell r="F122">
            <v>0</v>
          </cell>
          <cell r="G122">
            <v>0</v>
          </cell>
          <cell r="H122">
            <v>0</v>
          </cell>
          <cell r="I122">
            <v>0</v>
          </cell>
          <cell r="J122">
            <v>39051443</v>
          </cell>
          <cell r="K122">
            <v>38113</v>
          </cell>
        </row>
        <row r="123">
          <cell r="C123" t="str">
            <v>1-94171-000-00</v>
          </cell>
          <cell r="D123" t="str">
            <v>浜松薬師②</v>
          </cell>
          <cell r="E123">
            <v>0</v>
          </cell>
          <cell r="F123">
            <v>0</v>
          </cell>
          <cell r="G123">
            <v>0</v>
          </cell>
          <cell r="H123">
            <v>0</v>
          </cell>
          <cell r="I123">
            <v>0</v>
          </cell>
          <cell r="J123">
            <v>22285077</v>
          </cell>
          <cell r="K123">
            <v>38133</v>
          </cell>
        </row>
        <row r="124">
          <cell r="C124" t="str">
            <v>1-94173-000-00</v>
          </cell>
          <cell r="D124" t="str">
            <v>豊橋向草間②</v>
          </cell>
          <cell r="E124">
            <v>0</v>
          </cell>
          <cell r="F124">
            <v>0</v>
          </cell>
          <cell r="G124">
            <v>0</v>
          </cell>
          <cell r="H124">
            <v>0</v>
          </cell>
          <cell r="I124">
            <v>0</v>
          </cell>
          <cell r="J124">
            <v>22452650</v>
          </cell>
          <cell r="K124">
            <v>38104</v>
          </cell>
        </row>
        <row r="125">
          <cell r="C125" t="str">
            <v>1-94176-000-00</v>
          </cell>
          <cell r="D125" t="str">
            <v>那加Ⅳ②</v>
          </cell>
          <cell r="E125">
            <v>0</v>
          </cell>
          <cell r="F125">
            <v>0</v>
          </cell>
          <cell r="G125">
            <v>0</v>
          </cell>
          <cell r="H125">
            <v>0</v>
          </cell>
          <cell r="I125">
            <v>0</v>
          </cell>
          <cell r="J125">
            <v>52000</v>
          </cell>
          <cell r="K125" t="str">
            <v>未</v>
          </cell>
        </row>
        <row r="126">
          <cell r="C126" t="str">
            <v>1-94177-000-00</v>
          </cell>
          <cell r="D126" t="str">
            <v>小池Ⅵ③</v>
          </cell>
          <cell r="E126">
            <v>0</v>
          </cell>
          <cell r="F126">
            <v>0</v>
          </cell>
          <cell r="G126">
            <v>0</v>
          </cell>
          <cell r="H126">
            <v>0</v>
          </cell>
          <cell r="I126">
            <v>0</v>
          </cell>
          <cell r="J126">
            <v>52851874</v>
          </cell>
          <cell r="K126">
            <v>38119</v>
          </cell>
        </row>
        <row r="127">
          <cell r="C127" t="str">
            <v>1-94178-000-00</v>
          </cell>
          <cell r="D127" t="str">
            <v>平和町Ⅲ⑫</v>
          </cell>
          <cell r="E127">
            <v>0</v>
          </cell>
          <cell r="F127">
            <v>0</v>
          </cell>
          <cell r="G127">
            <v>0</v>
          </cell>
          <cell r="H127">
            <v>0</v>
          </cell>
          <cell r="I127">
            <v>0</v>
          </cell>
          <cell r="J127">
            <v>571000</v>
          </cell>
          <cell r="K127" t="str">
            <v>未</v>
          </cell>
        </row>
        <row r="128">
          <cell r="C128" t="str">
            <v>1-94180-000-00</v>
          </cell>
          <cell r="D128" t="str">
            <v>中萱津Ⅳ⑤</v>
          </cell>
          <cell r="E128">
            <v>0</v>
          </cell>
          <cell r="F128">
            <v>0</v>
          </cell>
          <cell r="G128">
            <v>0</v>
          </cell>
          <cell r="H128">
            <v>0</v>
          </cell>
          <cell r="I128">
            <v>0</v>
          </cell>
          <cell r="J128">
            <v>100000</v>
          </cell>
          <cell r="K128" t="str">
            <v>未</v>
          </cell>
        </row>
        <row r="129">
          <cell r="C129" t="str">
            <v>1-94181-000-00</v>
          </cell>
          <cell r="D129" t="str">
            <v>浜松上浅田②</v>
          </cell>
          <cell r="E129">
            <v>0</v>
          </cell>
          <cell r="F129">
            <v>0</v>
          </cell>
          <cell r="G129">
            <v>0</v>
          </cell>
          <cell r="H129">
            <v>0</v>
          </cell>
          <cell r="I129">
            <v>0</v>
          </cell>
          <cell r="J129">
            <v>110300</v>
          </cell>
          <cell r="K129" t="str">
            <v>未</v>
          </cell>
        </row>
        <row r="130">
          <cell r="C130" t="str">
            <v>1-94182-000-00</v>
          </cell>
          <cell r="D130" t="str">
            <v>清洲土田②</v>
          </cell>
          <cell r="E130">
            <v>0</v>
          </cell>
          <cell r="F130">
            <v>0</v>
          </cell>
          <cell r="G130">
            <v>0</v>
          </cell>
          <cell r="H130">
            <v>0</v>
          </cell>
          <cell r="I130">
            <v>0</v>
          </cell>
          <cell r="J130">
            <v>19948360</v>
          </cell>
          <cell r="K130">
            <v>38105</v>
          </cell>
        </row>
        <row r="131">
          <cell r="C131" t="str">
            <v>1-94188-000-00</v>
          </cell>
          <cell r="D131" t="str">
            <v>安城里町Ⅱ⑪</v>
          </cell>
          <cell r="E131">
            <v>0</v>
          </cell>
          <cell r="F131">
            <v>0</v>
          </cell>
          <cell r="G131">
            <v>0</v>
          </cell>
          <cell r="H131">
            <v>0</v>
          </cell>
          <cell r="I131">
            <v>0</v>
          </cell>
          <cell r="J131">
            <v>2766291</v>
          </cell>
          <cell r="K131">
            <v>38145</v>
          </cell>
        </row>
        <row r="132">
          <cell r="C132" t="str">
            <v>1-94191-000-00</v>
          </cell>
          <cell r="D132" t="str">
            <v>南区曽池⑤</v>
          </cell>
          <cell r="E132">
            <v>0</v>
          </cell>
          <cell r="F132">
            <v>0</v>
          </cell>
          <cell r="G132">
            <v>0</v>
          </cell>
          <cell r="H132">
            <v>0</v>
          </cell>
          <cell r="I132">
            <v>0</v>
          </cell>
          <cell r="J132">
            <v>90593123</v>
          </cell>
          <cell r="K132">
            <v>38133</v>
          </cell>
        </row>
        <row r="133">
          <cell r="C133" t="str">
            <v>1-94194-000-00</v>
          </cell>
          <cell r="D133" t="str">
            <v>岐阜北一色Ⅲ④</v>
          </cell>
          <cell r="E133">
            <v>0</v>
          </cell>
          <cell r="F133">
            <v>0</v>
          </cell>
          <cell r="G133">
            <v>0</v>
          </cell>
          <cell r="H133">
            <v>0</v>
          </cell>
          <cell r="I133">
            <v>0</v>
          </cell>
          <cell r="J133">
            <v>70480</v>
          </cell>
          <cell r="K133" t="str">
            <v>未</v>
          </cell>
        </row>
        <row r="134">
          <cell r="C134" t="str">
            <v>1-94202-000-00</v>
          </cell>
          <cell r="D134" t="str">
            <v>瑞穂十九条Ⅲ④</v>
          </cell>
          <cell r="E134">
            <v>0</v>
          </cell>
          <cell r="F134">
            <v>0</v>
          </cell>
          <cell r="G134">
            <v>0</v>
          </cell>
          <cell r="H134">
            <v>0</v>
          </cell>
          <cell r="I134">
            <v>0</v>
          </cell>
          <cell r="J134">
            <v>90000</v>
          </cell>
          <cell r="K134" t="str">
            <v>未</v>
          </cell>
        </row>
        <row r="135">
          <cell r="C135" t="str">
            <v>1-94213-000-00</v>
          </cell>
          <cell r="D135" t="str">
            <v>稲沢朝府町②</v>
          </cell>
          <cell r="E135">
            <v>0</v>
          </cell>
          <cell r="F135">
            <v>0</v>
          </cell>
          <cell r="G135">
            <v>0</v>
          </cell>
          <cell r="H135">
            <v>0</v>
          </cell>
          <cell r="I135">
            <v>0</v>
          </cell>
          <cell r="J135">
            <v>27304637</v>
          </cell>
          <cell r="K135">
            <v>38138</v>
          </cell>
        </row>
        <row r="136">
          <cell r="C136" t="str">
            <v>1-94622-000-00</v>
          </cell>
          <cell r="D136" t="str">
            <v>八雲⑥</v>
          </cell>
          <cell r="E136">
            <v>0</v>
          </cell>
          <cell r="F136">
            <v>0</v>
          </cell>
          <cell r="G136">
            <v>0</v>
          </cell>
          <cell r="H136">
            <v>0</v>
          </cell>
          <cell r="I136">
            <v>0</v>
          </cell>
          <cell r="J136">
            <v>339392049</v>
          </cell>
          <cell r="K136">
            <v>38027</v>
          </cell>
        </row>
        <row r="137">
          <cell r="C137" t="str">
            <v>1-94624-000-00</v>
          </cell>
          <cell r="D137" t="str">
            <v>高石②</v>
          </cell>
          <cell r="E137">
            <v>0</v>
          </cell>
          <cell r="F137">
            <v>0</v>
          </cell>
          <cell r="G137">
            <v>0</v>
          </cell>
          <cell r="H137">
            <v>0</v>
          </cell>
          <cell r="I137">
            <v>0</v>
          </cell>
          <cell r="J137">
            <v>42600725</v>
          </cell>
          <cell r="K137">
            <v>38015</v>
          </cell>
        </row>
        <row r="138">
          <cell r="C138" t="str">
            <v>1-94625-000-00</v>
          </cell>
          <cell r="D138" t="str">
            <v>山王④</v>
          </cell>
          <cell r="E138">
            <v>0</v>
          </cell>
          <cell r="F138">
            <v>0</v>
          </cell>
          <cell r="G138">
            <v>0</v>
          </cell>
          <cell r="H138">
            <v>0</v>
          </cell>
          <cell r="I138">
            <v>0</v>
          </cell>
          <cell r="J138">
            <v>130631530</v>
          </cell>
          <cell r="K138">
            <v>38042</v>
          </cell>
        </row>
        <row r="139">
          <cell r="C139" t="str">
            <v>1-94626-000-00</v>
          </cell>
          <cell r="D139" t="str">
            <v>西台④</v>
          </cell>
          <cell r="E139">
            <v>0</v>
          </cell>
          <cell r="F139">
            <v>0</v>
          </cell>
          <cell r="G139">
            <v>0</v>
          </cell>
          <cell r="H139">
            <v>0</v>
          </cell>
          <cell r="I139">
            <v>0</v>
          </cell>
          <cell r="J139">
            <v>106427100</v>
          </cell>
          <cell r="K139">
            <v>38061</v>
          </cell>
        </row>
        <row r="140">
          <cell r="C140" t="str">
            <v>1-94627-000-00</v>
          </cell>
          <cell r="D140" t="str">
            <v>奥沢②</v>
          </cell>
          <cell r="E140">
            <v>0</v>
          </cell>
          <cell r="F140">
            <v>0</v>
          </cell>
          <cell r="G140">
            <v>0</v>
          </cell>
          <cell r="H140">
            <v>0</v>
          </cell>
          <cell r="I140">
            <v>0</v>
          </cell>
          <cell r="J140">
            <v>75563324</v>
          </cell>
          <cell r="K140">
            <v>38104</v>
          </cell>
        </row>
        <row r="141">
          <cell r="C141" t="str">
            <v>1-94628-000-00</v>
          </cell>
          <cell r="D141" t="str">
            <v>豊ヶ丘④</v>
          </cell>
          <cell r="E141">
            <v>0</v>
          </cell>
          <cell r="F141">
            <v>0</v>
          </cell>
          <cell r="G141">
            <v>0</v>
          </cell>
          <cell r="H141">
            <v>0</v>
          </cell>
          <cell r="I141">
            <v>0</v>
          </cell>
          <cell r="J141">
            <v>87988774</v>
          </cell>
          <cell r="K141">
            <v>38104</v>
          </cell>
        </row>
        <row r="142">
          <cell r="C142" t="str">
            <v>1-94706-000-00</v>
          </cell>
          <cell r="D142" t="str">
            <v>鳴海⑮</v>
          </cell>
          <cell r="E142">
            <v>0</v>
          </cell>
          <cell r="F142">
            <v>0</v>
          </cell>
          <cell r="G142">
            <v>0</v>
          </cell>
          <cell r="H142">
            <v>0</v>
          </cell>
          <cell r="I142">
            <v>0</v>
          </cell>
          <cell r="J142">
            <v>282062721</v>
          </cell>
          <cell r="K142">
            <v>37952</v>
          </cell>
        </row>
        <row r="143">
          <cell r="C143" t="str">
            <v>1-94708-000-00</v>
          </cell>
          <cell r="D143" t="str">
            <v>西山本通⑥</v>
          </cell>
          <cell r="E143">
            <v>0</v>
          </cell>
          <cell r="F143">
            <v>0</v>
          </cell>
          <cell r="G143">
            <v>0</v>
          </cell>
          <cell r="H143">
            <v>0</v>
          </cell>
          <cell r="I143">
            <v>0</v>
          </cell>
          <cell r="J143">
            <v>94927776</v>
          </cell>
          <cell r="K143">
            <v>37914</v>
          </cell>
        </row>
        <row r="144">
          <cell r="C144" t="str">
            <v>1-94709-000-00</v>
          </cell>
          <cell r="D144" t="str">
            <v>井の元町⑦</v>
          </cell>
          <cell r="E144">
            <v>0</v>
          </cell>
          <cell r="F144">
            <v>0</v>
          </cell>
          <cell r="G144">
            <v>0</v>
          </cell>
          <cell r="H144">
            <v>0</v>
          </cell>
          <cell r="I144">
            <v>0</v>
          </cell>
          <cell r="J144">
            <v>109218808</v>
          </cell>
          <cell r="K144">
            <v>38040</v>
          </cell>
        </row>
        <row r="145">
          <cell r="C145" t="str">
            <v>1-94710-000-00</v>
          </cell>
          <cell r="D145" t="str">
            <v>横堀④</v>
          </cell>
          <cell r="E145">
            <v>0</v>
          </cell>
          <cell r="F145">
            <v>0</v>
          </cell>
          <cell r="G145">
            <v>0</v>
          </cell>
          <cell r="H145">
            <v>0</v>
          </cell>
          <cell r="I145">
            <v>0</v>
          </cell>
          <cell r="J145">
            <v>55326421</v>
          </cell>
          <cell r="K145">
            <v>38008</v>
          </cell>
        </row>
        <row r="146">
          <cell r="C146" t="str">
            <v>1-94711-000-00</v>
          </cell>
          <cell r="D146" t="str">
            <v>烏森町④</v>
          </cell>
          <cell r="E146">
            <v>0</v>
          </cell>
          <cell r="F146">
            <v>0</v>
          </cell>
          <cell r="G146">
            <v>0</v>
          </cell>
          <cell r="H146">
            <v>0</v>
          </cell>
          <cell r="I146">
            <v>0</v>
          </cell>
          <cell r="J146">
            <v>62201139</v>
          </cell>
          <cell r="K146">
            <v>38030</v>
          </cell>
        </row>
        <row r="147">
          <cell r="C147" t="str">
            <v>1-94712-000-00</v>
          </cell>
          <cell r="D147" t="str">
            <v>三条Ⅰ⑥</v>
          </cell>
          <cell r="E147">
            <v>0</v>
          </cell>
          <cell r="F147">
            <v>0</v>
          </cell>
          <cell r="G147">
            <v>0</v>
          </cell>
          <cell r="H147">
            <v>0</v>
          </cell>
          <cell r="I147">
            <v>0</v>
          </cell>
          <cell r="J147">
            <v>66958023</v>
          </cell>
          <cell r="K147">
            <v>38084</v>
          </cell>
        </row>
        <row r="148">
          <cell r="C148" t="str">
            <v>1-94713-000-00</v>
          </cell>
          <cell r="D148" t="str">
            <v>大正町⑤</v>
          </cell>
          <cell r="E148">
            <v>0</v>
          </cell>
          <cell r="F148">
            <v>0</v>
          </cell>
          <cell r="G148">
            <v>0</v>
          </cell>
          <cell r="H148">
            <v>0</v>
          </cell>
          <cell r="I148">
            <v>0</v>
          </cell>
          <cell r="J148">
            <v>67940274</v>
          </cell>
          <cell r="K148">
            <v>38107</v>
          </cell>
        </row>
        <row r="149">
          <cell r="C149" t="str">
            <v>1-94714-000-00</v>
          </cell>
          <cell r="D149" t="str">
            <v>川名町④</v>
          </cell>
          <cell r="E149">
            <v>0</v>
          </cell>
          <cell r="F149">
            <v>0</v>
          </cell>
          <cell r="G149">
            <v>0</v>
          </cell>
          <cell r="H149">
            <v>0</v>
          </cell>
          <cell r="I149">
            <v>0</v>
          </cell>
          <cell r="J149">
            <v>69506300</v>
          </cell>
          <cell r="K149">
            <v>38104</v>
          </cell>
        </row>
        <row r="150">
          <cell r="C150" t="str">
            <v>1-94715-000-00</v>
          </cell>
          <cell r="D150" t="str">
            <v>芝町⑤</v>
          </cell>
          <cell r="E150">
            <v>0</v>
          </cell>
          <cell r="F150">
            <v>0</v>
          </cell>
          <cell r="G150">
            <v>0</v>
          </cell>
          <cell r="H150">
            <v>0</v>
          </cell>
          <cell r="I150">
            <v>0</v>
          </cell>
          <cell r="J150">
            <v>64241076</v>
          </cell>
          <cell r="K150">
            <v>38103</v>
          </cell>
        </row>
        <row r="151">
          <cell r="C151" t="str">
            <v>1-94716-000-00</v>
          </cell>
          <cell r="D151" t="str">
            <v>三条Ⅱ⑤</v>
          </cell>
          <cell r="E151">
            <v>0</v>
          </cell>
          <cell r="F151">
            <v>0</v>
          </cell>
          <cell r="G151">
            <v>0</v>
          </cell>
          <cell r="H151">
            <v>0</v>
          </cell>
          <cell r="I151">
            <v>0</v>
          </cell>
          <cell r="J151">
            <v>72256851</v>
          </cell>
          <cell r="K151">
            <v>38072</v>
          </cell>
        </row>
        <row r="152">
          <cell r="C152" t="str">
            <v>1-94717-000-00</v>
          </cell>
          <cell r="D152" t="str">
            <v>草薙④</v>
          </cell>
          <cell r="E152">
            <v>0</v>
          </cell>
          <cell r="F152">
            <v>0</v>
          </cell>
          <cell r="G152">
            <v>0</v>
          </cell>
          <cell r="H152">
            <v>0</v>
          </cell>
          <cell r="I152">
            <v>0</v>
          </cell>
          <cell r="J152">
            <v>57684948</v>
          </cell>
          <cell r="K152">
            <v>38131</v>
          </cell>
        </row>
        <row r="153">
          <cell r="C153" t="str">
            <v>1-94828-000-00</v>
          </cell>
          <cell r="D153" t="str">
            <v>ハイトスタウン碧南入船（地主）</v>
          </cell>
          <cell r="E153">
            <v>0</v>
          </cell>
          <cell r="F153">
            <v>0</v>
          </cell>
          <cell r="G153">
            <v>0</v>
          </cell>
          <cell r="H153">
            <v>0</v>
          </cell>
          <cell r="I153">
            <v>0</v>
          </cell>
          <cell r="J153">
            <v>27000</v>
          </cell>
        </row>
        <row r="154">
          <cell r="C154" t="str">
            <v>1-94851-000-00</v>
          </cell>
          <cell r="D154" t="str">
            <v>フレストスクエア安城相生町</v>
          </cell>
          <cell r="E154">
            <v>0</v>
          </cell>
          <cell r="F154">
            <v>0</v>
          </cell>
          <cell r="G154">
            <v>0</v>
          </cell>
          <cell r="H154">
            <v>0</v>
          </cell>
          <cell r="I154">
            <v>0</v>
          </cell>
          <cell r="J154">
            <v>88133708</v>
          </cell>
          <cell r="K154">
            <v>38330</v>
          </cell>
        </row>
        <row r="155">
          <cell r="C155" t="str">
            <v>1-94852-000-00</v>
          </cell>
          <cell r="D155" t="str">
            <v>フレストハイツ西春西之保</v>
          </cell>
          <cell r="E155">
            <v>0</v>
          </cell>
          <cell r="F155">
            <v>0</v>
          </cell>
          <cell r="G155">
            <v>0</v>
          </cell>
          <cell r="H155">
            <v>0</v>
          </cell>
          <cell r="I155">
            <v>0</v>
          </cell>
          <cell r="J155">
            <v>276610085</v>
          </cell>
          <cell r="K155">
            <v>38027</v>
          </cell>
        </row>
        <row r="156">
          <cell r="C156" t="str">
            <v>1-94853-000-00</v>
          </cell>
          <cell r="D156" t="str">
            <v>フレストスクエア稲沢松下</v>
          </cell>
          <cell r="E156">
            <v>0</v>
          </cell>
          <cell r="F156">
            <v>0</v>
          </cell>
          <cell r="G156">
            <v>0</v>
          </cell>
          <cell r="H156">
            <v>0</v>
          </cell>
          <cell r="I156">
            <v>0</v>
          </cell>
          <cell r="J156">
            <v>121309385</v>
          </cell>
          <cell r="K156">
            <v>38113</v>
          </cell>
        </row>
        <row r="157">
          <cell r="C157" t="str">
            <v>2-30008-001-04</v>
          </cell>
          <cell r="D157" t="str">
            <v>仏供田Ⅲ②Ａ　小沢邸　雨漏り補修工事</v>
          </cell>
          <cell r="E157">
            <v>0</v>
          </cell>
          <cell r="F157">
            <v>0</v>
          </cell>
          <cell r="G157">
            <v>15000</v>
          </cell>
          <cell r="H157">
            <v>0</v>
          </cell>
          <cell r="I157">
            <v>15000</v>
          </cell>
          <cell r="J157">
            <v>0</v>
          </cell>
        </row>
        <row r="158">
          <cell r="C158" t="str">
            <v>2-30020-004-04</v>
          </cell>
          <cell r="D158" t="str">
            <v>生出⑤Ｄ　松本邸　建物水平レベル調査費</v>
          </cell>
          <cell r="E158">
            <v>0</v>
          </cell>
          <cell r="F158">
            <v>0</v>
          </cell>
          <cell r="G158">
            <v>15000</v>
          </cell>
          <cell r="H158">
            <v>0</v>
          </cell>
          <cell r="I158">
            <v>15000</v>
          </cell>
          <cell r="J158">
            <v>0</v>
          </cell>
        </row>
        <row r="159">
          <cell r="C159" t="str">
            <v>2-30020-005-09</v>
          </cell>
          <cell r="D159" t="str">
            <v>生出本町⑤Ｅ　亀野邸　２建物水平レベル調査費</v>
          </cell>
          <cell r="E159">
            <v>0</v>
          </cell>
          <cell r="F159">
            <v>0</v>
          </cell>
          <cell r="G159">
            <v>15000</v>
          </cell>
          <cell r="H159">
            <v>0</v>
          </cell>
          <cell r="I159">
            <v>15000</v>
          </cell>
          <cell r="J159">
            <v>0</v>
          </cell>
        </row>
        <row r="160">
          <cell r="C160" t="str">
            <v>2-30031-004-02</v>
          </cell>
          <cell r="D160" t="str">
            <v>橘町⑦－Ｄ　小寺邸　カーポート屋根工事</v>
          </cell>
          <cell r="E160">
            <v>0</v>
          </cell>
          <cell r="F160">
            <v>0</v>
          </cell>
          <cell r="G160">
            <v>23000</v>
          </cell>
          <cell r="H160">
            <v>0</v>
          </cell>
          <cell r="I160">
            <v>23000</v>
          </cell>
          <cell r="J160">
            <v>0</v>
          </cell>
        </row>
        <row r="161">
          <cell r="C161" t="str">
            <v>2-30031-005-06</v>
          </cell>
          <cell r="D161" t="str">
            <v>橘⑦－Ｅ　伊藤邸　キズ補修工事</v>
          </cell>
          <cell r="E161">
            <v>0</v>
          </cell>
          <cell r="F161">
            <v>0</v>
          </cell>
          <cell r="G161">
            <v>40000</v>
          </cell>
          <cell r="H161">
            <v>0</v>
          </cell>
          <cell r="I161">
            <v>40000</v>
          </cell>
          <cell r="J161">
            <v>0</v>
          </cell>
        </row>
        <row r="162">
          <cell r="C162" t="str">
            <v>2-30035-003-09</v>
          </cell>
          <cell r="D162" t="str">
            <v>牛野通③Ｃ　小森様　外部改修工事</v>
          </cell>
          <cell r="E162">
            <v>0</v>
          </cell>
          <cell r="F162">
            <v>0</v>
          </cell>
          <cell r="G162">
            <v>18850</v>
          </cell>
          <cell r="H162">
            <v>0</v>
          </cell>
          <cell r="I162">
            <v>18850</v>
          </cell>
          <cell r="J162">
            <v>0</v>
          </cell>
        </row>
        <row r="163">
          <cell r="C163" t="str">
            <v>2-40006-001-00</v>
          </cell>
          <cell r="D163" t="str">
            <v>西町１丁目Ａ</v>
          </cell>
          <cell r="E163">
            <v>0</v>
          </cell>
          <cell r="F163">
            <v>0</v>
          </cell>
          <cell r="G163">
            <v>3</v>
          </cell>
          <cell r="H163">
            <v>3724</v>
          </cell>
          <cell r="I163">
            <v>3727</v>
          </cell>
          <cell r="J163">
            <v>0</v>
          </cell>
        </row>
        <row r="164">
          <cell r="C164" t="str">
            <v>2-40006-002-00</v>
          </cell>
          <cell r="D164" t="str">
            <v>西町１丁目Ｂ</v>
          </cell>
          <cell r="E164">
            <v>0</v>
          </cell>
          <cell r="F164">
            <v>0</v>
          </cell>
          <cell r="G164">
            <v>3</v>
          </cell>
          <cell r="H164">
            <v>3724</v>
          </cell>
          <cell r="I164">
            <v>3727</v>
          </cell>
          <cell r="J164">
            <v>0</v>
          </cell>
        </row>
        <row r="165">
          <cell r="C165" t="str">
            <v>2-40006-003-00</v>
          </cell>
          <cell r="D165" t="str">
            <v>西町１丁目Ｃ</v>
          </cell>
          <cell r="E165">
            <v>0</v>
          </cell>
          <cell r="F165">
            <v>0</v>
          </cell>
          <cell r="G165">
            <v>3</v>
          </cell>
          <cell r="H165">
            <v>3723</v>
          </cell>
          <cell r="I165">
            <v>3726</v>
          </cell>
          <cell r="J165">
            <v>0</v>
          </cell>
        </row>
        <row r="166">
          <cell r="C166" t="str">
            <v>2-40012-002-06</v>
          </cell>
          <cell r="D166" t="str">
            <v>南小渕④Ｂ　牛田邸　大工工事</v>
          </cell>
          <cell r="E166">
            <v>0</v>
          </cell>
          <cell r="F166">
            <v>0</v>
          </cell>
          <cell r="G166">
            <v>60000</v>
          </cell>
          <cell r="H166">
            <v>0</v>
          </cell>
          <cell r="I166">
            <v>60000</v>
          </cell>
          <cell r="J166">
            <v>0</v>
          </cell>
        </row>
        <row r="167">
          <cell r="C167" t="str">
            <v>2-40012-002-07</v>
          </cell>
          <cell r="D167" t="str">
            <v>南小渕④Ｂ　牛田邸　床不陸調整費</v>
          </cell>
          <cell r="E167">
            <v>0</v>
          </cell>
          <cell r="F167">
            <v>0</v>
          </cell>
          <cell r="G167">
            <v>205590</v>
          </cell>
          <cell r="H167">
            <v>0</v>
          </cell>
          <cell r="I167">
            <v>205590</v>
          </cell>
          <cell r="J167">
            <v>0</v>
          </cell>
        </row>
        <row r="168">
          <cell r="C168" t="str">
            <v>2-40034-002-09</v>
          </cell>
          <cell r="D168" t="str">
            <v>国府宮Ⅳ⑥Ｂ　山邊邸　トイレ排水水漏れ工事</v>
          </cell>
          <cell r="E168">
            <v>0</v>
          </cell>
          <cell r="F168">
            <v>0</v>
          </cell>
          <cell r="G168">
            <v>29000</v>
          </cell>
          <cell r="H168">
            <v>0</v>
          </cell>
          <cell r="I168">
            <v>29000</v>
          </cell>
          <cell r="J168">
            <v>0</v>
          </cell>
        </row>
        <row r="169">
          <cell r="C169" t="str">
            <v>2-40110-017-03</v>
          </cell>
          <cell r="D169" t="str">
            <v>大野町Ｃ５　高橋邸　内部改修工事</v>
          </cell>
          <cell r="E169">
            <v>0</v>
          </cell>
          <cell r="F169">
            <v>0</v>
          </cell>
          <cell r="G169">
            <v>686805</v>
          </cell>
          <cell r="H169">
            <v>0</v>
          </cell>
          <cell r="I169">
            <v>686805</v>
          </cell>
          <cell r="J169">
            <v>0</v>
          </cell>
        </row>
        <row r="170">
          <cell r="C170" t="str">
            <v>2-50014-003-06</v>
          </cell>
          <cell r="D170" t="str">
            <v>東印田③Ｃ　田村邸　雨漏り修理工事</v>
          </cell>
          <cell r="E170">
            <v>0</v>
          </cell>
          <cell r="F170">
            <v>0</v>
          </cell>
          <cell r="G170">
            <v>141100</v>
          </cell>
          <cell r="H170">
            <v>0</v>
          </cell>
          <cell r="I170">
            <v>141100</v>
          </cell>
          <cell r="J170">
            <v>0</v>
          </cell>
        </row>
        <row r="171">
          <cell r="C171" t="str">
            <v>2-50053-001-05</v>
          </cell>
          <cell r="D171" t="str">
            <v>一色川俣Ａ　出蔵邸　雨水雑排水分岐工事</v>
          </cell>
          <cell r="E171">
            <v>0</v>
          </cell>
          <cell r="F171">
            <v>0</v>
          </cell>
          <cell r="G171">
            <v>372000</v>
          </cell>
          <cell r="H171">
            <v>0</v>
          </cell>
          <cell r="I171">
            <v>372000</v>
          </cell>
          <cell r="J171">
            <v>0</v>
          </cell>
        </row>
        <row r="172">
          <cell r="C172" t="str">
            <v>2-50053-002-04</v>
          </cell>
          <cell r="D172" t="str">
            <v>一色川俣⑥－Ｂ　高橋邸　雨水雑排水分岐工事</v>
          </cell>
          <cell r="E172">
            <v>0</v>
          </cell>
          <cell r="F172">
            <v>0</v>
          </cell>
          <cell r="G172">
            <v>245700</v>
          </cell>
          <cell r="H172">
            <v>0</v>
          </cell>
          <cell r="I172">
            <v>245700</v>
          </cell>
          <cell r="J172">
            <v>0</v>
          </cell>
        </row>
        <row r="173">
          <cell r="C173" t="str">
            <v>2-50053-003-05</v>
          </cell>
          <cell r="D173" t="str">
            <v>一色川俣６－Ｃ　武智邸　雨水雑排水分岐工事</v>
          </cell>
          <cell r="E173">
            <v>0</v>
          </cell>
          <cell r="F173">
            <v>0</v>
          </cell>
          <cell r="G173">
            <v>342000</v>
          </cell>
          <cell r="H173">
            <v>0</v>
          </cell>
          <cell r="I173">
            <v>342000</v>
          </cell>
          <cell r="J173">
            <v>0</v>
          </cell>
        </row>
        <row r="174">
          <cell r="C174" t="str">
            <v>2-50053-004-02</v>
          </cell>
          <cell r="D174" t="str">
            <v>一色川保⑥Ｅ　阿部邸　雨水雑排水分岐工事</v>
          </cell>
          <cell r="E174">
            <v>0</v>
          </cell>
          <cell r="F174">
            <v>0</v>
          </cell>
          <cell r="G174">
            <v>384300</v>
          </cell>
          <cell r="H174">
            <v>0</v>
          </cell>
          <cell r="I174">
            <v>384300</v>
          </cell>
          <cell r="J174">
            <v>0</v>
          </cell>
        </row>
        <row r="175">
          <cell r="C175" t="str">
            <v>2-50053-005-06</v>
          </cell>
          <cell r="D175" t="str">
            <v>一色川俣Ｅ　久田邸　雨水雑排水分岐工事</v>
          </cell>
          <cell r="E175">
            <v>0</v>
          </cell>
          <cell r="F175">
            <v>0</v>
          </cell>
          <cell r="G175">
            <v>361800</v>
          </cell>
          <cell r="H175">
            <v>0</v>
          </cell>
          <cell r="I175">
            <v>361800</v>
          </cell>
          <cell r="J175">
            <v>0</v>
          </cell>
        </row>
        <row r="176">
          <cell r="C176" t="str">
            <v>2-50053-006-06</v>
          </cell>
          <cell r="D176" t="str">
            <v>一色川俣⑥Ｆ　木村邸　雨水雑排水分岐工事</v>
          </cell>
          <cell r="E176">
            <v>0</v>
          </cell>
          <cell r="F176">
            <v>0</v>
          </cell>
          <cell r="G176">
            <v>415000</v>
          </cell>
          <cell r="H176">
            <v>0</v>
          </cell>
          <cell r="I176">
            <v>415000</v>
          </cell>
          <cell r="J176">
            <v>0</v>
          </cell>
        </row>
        <row r="177">
          <cell r="C177" t="str">
            <v>2-60063-002-03</v>
          </cell>
          <cell r="D177" t="str">
            <v>国府宮北③B　小野様　トイ補修工事</v>
          </cell>
          <cell r="E177">
            <v>0</v>
          </cell>
          <cell r="F177">
            <v>0</v>
          </cell>
          <cell r="G177">
            <v>8000</v>
          </cell>
          <cell r="H177">
            <v>0</v>
          </cell>
          <cell r="I177">
            <v>8000</v>
          </cell>
          <cell r="J177">
            <v>0</v>
          </cell>
        </row>
        <row r="178">
          <cell r="C178" t="str">
            <v>2-60803-001-11</v>
          </cell>
          <cell r="D178" t="str">
            <v>千種③Ａ　奥野邸　雨漏れ補修工事</v>
          </cell>
          <cell r="E178">
            <v>0</v>
          </cell>
          <cell r="F178">
            <v>0</v>
          </cell>
          <cell r="G178">
            <v>60000</v>
          </cell>
          <cell r="H178">
            <v>0</v>
          </cell>
          <cell r="I178">
            <v>60000</v>
          </cell>
          <cell r="J178">
            <v>0</v>
          </cell>
        </row>
        <row r="179">
          <cell r="C179" t="str">
            <v>2-60804-002-05</v>
          </cell>
          <cell r="D179" t="str">
            <v>大矢町Ｂ　岡部邸　配線調査費</v>
          </cell>
          <cell r="E179">
            <v>0</v>
          </cell>
          <cell r="F179">
            <v>0</v>
          </cell>
          <cell r="G179">
            <v>5000</v>
          </cell>
          <cell r="H179">
            <v>0</v>
          </cell>
          <cell r="I179">
            <v>5000</v>
          </cell>
          <cell r="J179">
            <v>0</v>
          </cell>
        </row>
        <row r="180">
          <cell r="C180" t="str">
            <v>2-60809-004-05</v>
          </cell>
          <cell r="D180" t="str">
            <v>池田町⑬D　高橋様　１・２階ﾄｲﾚCF施工</v>
          </cell>
          <cell r="E180">
            <v>0</v>
          </cell>
          <cell r="F180">
            <v>0</v>
          </cell>
          <cell r="G180">
            <v>48000</v>
          </cell>
          <cell r="H180">
            <v>0</v>
          </cell>
          <cell r="I180">
            <v>48000</v>
          </cell>
          <cell r="J180">
            <v>0</v>
          </cell>
        </row>
        <row r="181">
          <cell r="C181" t="str">
            <v>2-70029-002-06</v>
          </cell>
          <cell r="D181" t="str">
            <v>下市場ⅡＢ　宮下邸　洗面台水栓水濡れ工事</v>
          </cell>
          <cell r="E181">
            <v>0</v>
          </cell>
          <cell r="F181">
            <v>0</v>
          </cell>
          <cell r="G181">
            <v>14000</v>
          </cell>
          <cell r="H181">
            <v>0</v>
          </cell>
          <cell r="I181">
            <v>14000</v>
          </cell>
          <cell r="J181">
            <v>0</v>
          </cell>
        </row>
        <row r="182">
          <cell r="C182" t="str">
            <v>2-70033-001-09</v>
          </cell>
          <cell r="D182" t="str">
            <v>弥富川平①　太田邸　樋破損工事</v>
          </cell>
          <cell r="E182">
            <v>0</v>
          </cell>
          <cell r="F182">
            <v>0</v>
          </cell>
          <cell r="G182">
            <v>20000</v>
          </cell>
          <cell r="H182">
            <v>0</v>
          </cell>
          <cell r="I182">
            <v>20000</v>
          </cell>
          <cell r="J182">
            <v>0</v>
          </cell>
        </row>
        <row r="183">
          <cell r="C183" t="str">
            <v>2-70037-002-05</v>
          </cell>
          <cell r="D183" t="str">
            <v>森上駅西Ⅱ④Ｂ　吉田邸　配管洗浄工事</v>
          </cell>
          <cell r="E183">
            <v>0</v>
          </cell>
          <cell r="F183">
            <v>0</v>
          </cell>
          <cell r="G183">
            <v>15000</v>
          </cell>
          <cell r="H183">
            <v>0</v>
          </cell>
          <cell r="I183">
            <v>15000</v>
          </cell>
          <cell r="J183">
            <v>0</v>
          </cell>
        </row>
        <row r="184">
          <cell r="C184" t="str">
            <v>2-70097-009-06</v>
          </cell>
          <cell r="D184" t="str">
            <v>恵那⑨Ｉ　大脇邸　物入れクロス張替え工事</v>
          </cell>
          <cell r="E184">
            <v>0</v>
          </cell>
          <cell r="F184">
            <v>0</v>
          </cell>
          <cell r="G184">
            <v>35000</v>
          </cell>
          <cell r="H184">
            <v>0</v>
          </cell>
          <cell r="I184">
            <v>35000</v>
          </cell>
          <cell r="J184">
            <v>0</v>
          </cell>
        </row>
        <row r="185">
          <cell r="C185" t="str">
            <v>2-70813-001-07</v>
          </cell>
          <cell r="D185" t="str">
            <v>鏡島④Ａ　武藤邸　内部改修工事</v>
          </cell>
          <cell r="E185">
            <v>0</v>
          </cell>
          <cell r="F185">
            <v>0</v>
          </cell>
          <cell r="G185">
            <v>10000</v>
          </cell>
          <cell r="H185">
            <v>0</v>
          </cell>
          <cell r="I185">
            <v>10000</v>
          </cell>
          <cell r="J185">
            <v>0</v>
          </cell>
        </row>
        <row r="186">
          <cell r="C186" t="str">
            <v>2-80018-003-07</v>
          </cell>
          <cell r="D186" t="str">
            <v>北一色Ⅳ⑫Ａ3　中原邸　カーポート補強工事</v>
          </cell>
          <cell r="E186">
            <v>31540</v>
          </cell>
          <cell r="F186">
            <v>0</v>
          </cell>
          <cell r="G186">
            <v>22000</v>
          </cell>
          <cell r="H186">
            <v>0</v>
          </cell>
          <cell r="I186">
            <v>53540</v>
          </cell>
          <cell r="J186">
            <v>0</v>
          </cell>
        </row>
        <row r="187">
          <cell r="C187" t="str">
            <v>2-80043-009-03</v>
          </cell>
          <cell r="D187" t="str">
            <v>今伊勢Ⅴ⑬Ｉ　岡本邸　点検手直し工事</v>
          </cell>
          <cell r="E187">
            <v>25720</v>
          </cell>
          <cell r="F187">
            <v>0</v>
          </cell>
          <cell r="G187" t="str">
            <v>▲25,720</v>
          </cell>
          <cell r="H187">
            <v>0</v>
          </cell>
          <cell r="I187">
            <v>0</v>
          </cell>
          <cell r="J187">
            <v>0</v>
          </cell>
        </row>
        <row r="188">
          <cell r="C188" t="str">
            <v>2-80046-012-12</v>
          </cell>
          <cell r="D188" t="str">
            <v>岡崎橋目⑫Ｌ　二日市邸　大工工事</v>
          </cell>
          <cell r="E188">
            <v>0</v>
          </cell>
          <cell r="F188">
            <v>0</v>
          </cell>
          <cell r="G188">
            <v>60000</v>
          </cell>
          <cell r="H188">
            <v>0</v>
          </cell>
          <cell r="I188">
            <v>60000</v>
          </cell>
          <cell r="J188">
            <v>0</v>
          </cell>
        </row>
        <row r="189">
          <cell r="C189" t="str">
            <v>2-80048-003-09</v>
          </cell>
          <cell r="D189" t="str">
            <v>北広畑Ａ３　河野邸　外壁反り工事</v>
          </cell>
          <cell r="E189">
            <v>0</v>
          </cell>
          <cell r="F189">
            <v>0</v>
          </cell>
          <cell r="G189">
            <v>35000</v>
          </cell>
          <cell r="H189">
            <v>0</v>
          </cell>
          <cell r="I189">
            <v>35000</v>
          </cell>
          <cell r="J189">
            <v>0</v>
          </cell>
        </row>
        <row r="190">
          <cell r="C190" t="str">
            <v>2-80048-005-04</v>
          </cell>
          <cell r="D190" t="str">
            <v>北広畑Ⅳ⑯A5　本多様　外構フェンス改修工事</v>
          </cell>
          <cell r="E190">
            <v>0</v>
          </cell>
          <cell r="F190">
            <v>0</v>
          </cell>
          <cell r="G190">
            <v>26810</v>
          </cell>
          <cell r="H190">
            <v>0</v>
          </cell>
          <cell r="I190">
            <v>26810</v>
          </cell>
          <cell r="J190">
            <v>0</v>
          </cell>
        </row>
        <row r="191">
          <cell r="C191" t="str">
            <v>2-80048-013-08</v>
          </cell>
          <cell r="D191" t="str">
            <v>北広畑Ⅳ⑯Ｂ５　冨加見邸　床鳴り建具工事</v>
          </cell>
          <cell r="E191">
            <v>0</v>
          </cell>
          <cell r="F191">
            <v>0</v>
          </cell>
          <cell r="G191">
            <v>12750</v>
          </cell>
          <cell r="H191">
            <v>0</v>
          </cell>
          <cell r="I191">
            <v>12750</v>
          </cell>
          <cell r="J191">
            <v>0</v>
          </cell>
        </row>
        <row r="192">
          <cell r="C192" t="str">
            <v>2-80054-005-09</v>
          </cell>
          <cell r="D192" t="str">
            <v>植田山⑬Ｂ1　上橋邸　内装補修工事</v>
          </cell>
          <cell r="E192">
            <v>0</v>
          </cell>
          <cell r="F192">
            <v>0</v>
          </cell>
          <cell r="G192">
            <v>70000</v>
          </cell>
          <cell r="H192">
            <v>0</v>
          </cell>
          <cell r="I192">
            <v>70000</v>
          </cell>
          <cell r="J192">
            <v>0</v>
          </cell>
        </row>
        <row r="193">
          <cell r="C193" t="str">
            <v>2-80055-006-09</v>
          </cell>
          <cell r="D193" t="str">
            <v>志賀本通駅南⑦Ｆ　岩木邸　２年点検修繕費</v>
          </cell>
          <cell r="E193">
            <v>0</v>
          </cell>
          <cell r="F193">
            <v>0</v>
          </cell>
          <cell r="G193">
            <v>45000</v>
          </cell>
          <cell r="H193">
            <v>0</v>
          </cell>
          <cell r="I193">
            <v>45000</v>
          </cell>
          <cell r="J193">
            <v>0</v>
          </cell>
        </row>
        <row r="194">
          <cell r="C194" t="str">
            <v>2-80055-007-05</v>
          </cell>
          <cell r="D194" t="str">
            <v>志賀本通駅南⑦G　森様　点検修繕</v>
          </cell>
          <cell r="E194">
            <v>0</v>
          </cell>
          <cell r="F194">
            <v>0</v>
          </cell>
          <cell r="G194">
            <v>75000</v>
          </cell>
          <cell r="H194">
            <v>0</v>
          </cell>
          <cell r="I194">
            <v>75000</v>
          </cell>
          <cell r="J194">
            <v>0</v>
          </cell>
        </row>
        <row r="195">
          <cell r="C195" t="str">
            <v>2-80057-003-05</v>
          </cell>
          <cell r="D195" t="str">
            <v>明治本町⑧Ｃ　三瓶邸　電気修繕工事</v>
          </cell>
          <cell r="E195">
            <v>0</v>
          </cell>
          <cell r="F195">
            <v>0</v>
          </cell>
          <cell r="G195">
            <v>18000</v>
          </cell>
          <cell r="H195">
            <v>0</v>
          </cell>
          <cell r="I195">
            <v>18000</v>
          </cell>
          <cell r="J195">
            <v>0</v>
          </cell>
        </row>
        <row r="196">
          <cell r="C196" t="str">
            <v>2-80058-006-07</v>
          </cell>
          <cell r="D196" t="str">
            <v>元植田⑯Ａ６　滝沢邸　屋上防水トップコート工事</v>
          </cell>
          <cell r="E196">
            <v>0</v>
          </cell>
          <cell r="F196">
            <v>0</v>
          </cell>
          <cell r="G196">
            <v>20000</v>
          </cell>
          <cell r="H196">
            <v>0</v>
          </cell>
          <cell r="I196">
            <v>20000</v>
          </cell>
          <cell r="J196">
            <v>0</v>
          </cell>
        </row>
        <row r="197">
          <cell r="C197" t="str">
            <v>2-80058-009-28</v>
          </cell>
          <cell r="D197" t="str">
            <v>元植田⑯Ｂ１　佐藤様　玄関ドアチェーン取付</v>
          </cell>
          <cell r="E197">
            <v>3680</v>
          </cell>
          <cell r="F197">
            <v>0</v>
          </cell>
          <cell r="G197">
            <v>0</v>
          </cell>
          <cell r="H197">
            <v>0</v>
          </cell>
          <cell r="I197">
            <v>3680</v>
          </cell>
          <cell r="J197">
            <v>0</v>
          </cell>
        </row>
        <row r="198">
          <cell r="C198" t="str">
            <v>2-80058-009-31</v>
          </cell>
          <cell r="D198" t="str">
            <v>元植田⑯Ｂ１　佐藤様　外構レンガ修繕工事</v>
          </cell>
          <cell r="E198">
            <v>0</v>
          </cell>
          <cell r="F198">
            <v>0</v>
          </cell>
          <cell r="G198">
            <v>25000</v>
          </cell>
          <cell r="H198">
            <v>0</v>
          </cell>
          <cell r="I198">
            <v>25000</v>
          </cell>
          <cell r="J198">
            <v>0</v>
          </cell>
        </row>
        <row r="199">
          <cell r="C199" t="str">
            <v>2-80809-005-07</v>
          </cell>
          <cell r="D199" t="str">
            <v>日進⑬Ｅ　山脇様　ペアガラス交換</v>
          </cell>
          <cell r="E199">
            <v>0</v>
          </cell>
          <cell r="F199">
            <v>0</v>
          </cell>
          <cell r="G199">
            <v>38470</v>
          </cell>
          <cell r="H199">
            <v>0</v>
          </cell>
          <cell r="I199">
            <v>38470</v>
          </cell>
          <cell r="J199">
            <v>0</v>
          </cell>
        </row>
        <row r="200">
          <cell r="C200" t="str">
            <v>2-80809-010-06</v>
          </cell>
          <cell r="D200" t="str">
            <v>日進⑬Ｊ　吉川邸　点検補修工事</v>
          </cell>
          <cell r="E200">
            <v>0</v>
          </cell>
          <cell r="F200">
            <v>0</v>
          </cell>
          <cell r="G200">
            <v>78000</v>
          </cell>
          <cell r="H200">
            <v>0</v>
          </cell>
          <cell r="I200">
            <v>78000</v>
          </cell>
          <cell r="J200">
            <v>0</v>
          </cell>
        </row>
        <row r="201">
          <cell r="C201" t="str">
            <v>2-80809-013-11</v>
          </cell>
          <cell r="D201" t="str">
            <v>日進⑬M　岡崎様　点検補修工事</v>
          </cell>
          <cell r="E201">
            <v>0</v>
          </cell>
          <cell r="F201">
            <v>0</v>
          </cell>
          <cell r="G201">
            <v>92000</v>
          </cell>
          <cell r="H201">
            <v>0</v>
          </cell>
          <cell r="I201">
            <v>92000</v>
          </cell>
          <cell r="J201">
            <v>0</v>
          </cell>
        </row>
        <row r="202">
          <cell r="C202" t="str">
            <v>2-80814-002-06</v>
          </cell>
          <cell r="D202" t="str">
            <v>神戸町④Ｂ棟　野尻邸　床ダン手直し工事</v>
          </cell>
          <cell r="E202">
            <v>0</v>
          </cell>
          <cell r="F202">
            <v>0</v>
          </cell>
          <cell r="G202">
            <v>10000</v>
          </cell>
          <cell r="H202">
            <v>0</v>
          </cell>
          <cell r="I202">
            <v>10000</v>
          </cell>
          <cell r="J202">
            <v>0</v>
          </cell>
        </row>
        <row r="203">
          <cell r="C203" t="str">
            <v>2-90005-009-06</v>
          </cell>
          <cell r="D203" t="str">
            <v>緑区浦里Ⅲ⑨Ｉ　竹内邸　UBシャワー水栓補修工事</v>
          </cell>
          <cell r="E203">
            <v>0</v>
          </cell>
          <cell r="F203">
            <v>0</v>
          </cell>
          <cell r="G203">
            <v>10000</v>
          </cell>
          <cell r="H203">
            <v>0</v>
          </cell>
          <cell r="I203">
            <v>10000</v>
          </cell>
          <cell r="J203">
            <v>0</v>
          </cell>
        </row>
        <row r="204">
          <cell r="C204" t="str">
            <v>2-90018-001-07</v>
          </cell>
          <cell r="D204" t="str">
            <v>北一色Ⅴ⑤Ａ　藤崎邸　トイレ引き戸修理工事</v>
          </cell>
          <cell r="E204">
            <v>0</v>
          </cell>
          <cell r="F204">
            <v>0</v>
          </cell>
          <cell r="G204">
            <v>12000</v>
          </cell>
          <cell r="H204">
            <v>0</v>
          </cell>
          <cell r="I204">
            <v>12000</v>
          </cell>
          <cell r="J204">
            <v>0</v>
          </cell>
        </row>
        <row r="205">
          <cell r="C205" t="str">
            <v>2-90023-006-10</v>
          </cell>
          <cell r="D205" t="str">
            <v>霞ヶ丘２７A-6　土屋様　内装工事</v>
          </cell>
          <cell r="E205">
            <v>2500</v>
          </cell>
          <cell r="F205">
            <v>0</v>
          </cell>
          <cell r="G205">
            <v>32000</v>
          </cell>
          <cell r="H205">
            <v>0</v>
          </cell>
          <cell r="I205">
            <v>34500</v>
          </cell>
          <cell r="J205">
            <v>0</v>
          </cell>
        </row>
        <row r="206">
          <cell r="C206" t="str">
            <v>2-90030-002-01</v>
          </cell>
          <cell r="D206" t="str">
            <v>元植田Ⅲ⑪Ｂ　未販売　キズ補修工事</v>
          </cell>
          <cell r="E206">
            <v>0</v>
          </cell>
          <cell r="F206">
            <v>0</v>
          </cell>
          <cell r="G206">
            <v>25000</v>
          </cell>
          <cell r="H206">
            <v>0</v>
          </cell>
          <cell r="I206">
            <v>25000</v>
          </cell>
          <cell r="J206">
            <v>0</v>
          </cell>
        </row>
        <row r="207">
          <cell r="C207" t="str">
            <v>2-90030-003-01</v>
          </cell>
          <cell r="D207" t="str">
            <v>元植田Ⅲ⑪Ｃ　未販売　キズ補修工事</v>
          </cell>
          <cell r="E207">
            <v>0</v>
          </cell>
          <cell r="F207">
            <v>0</v>
          </cell>
          <cell r="G207">
            <v>15000</v>
          </cell>
          <cell r="H207">
            <v>0</v>
          </cell>
          <cell r="I207">
            <v>15000</v>
          </cell>
          <cell r="J207">
            <v>0</v>
          </cell>
        </row>
        <row r="208">
          <cell r="C208" t="str">
            <v>2-90030-004-00</v>
          </cell>
          <cell r="D208" t="str">
            <v>元植田Ⅲ⑪Ｄ</v>
          </cell>
          <cell r="E208">
            <v>1535840</v>
          </cell>
          <cell r="F208">
            <v>0</v>
          </cell>
          <cell r="G208">
            <v>11764334</v>
          </cell>
          <cell r="H208">
            <v>476559</v>
          </cell>
          <cell r="I208">
            <v>13776733</v>
          </cell>
          <cell r="J208">
            <v>35984654</v>
          </cell>
          <cell r="K208">
            <v>36662</v>
          </cell>
        </row>
        <row r="209">
          <cell r="C209" t="str">
            <v>2-90030-005-00</v>
          </cell>
          <cell r="D209" t="str">
            <v>元植田Ⅲ⑪Ｅ</v>
          </cell>
          <cell r="E209">
            <v>1471318</v>
          </cell>
          <cell r="F209">
            <v>0</v>
          </cell>
          <cell r="G209">
            <v>11593386</v>
          </cell>
          <cell r="H209">
            <v>417216</v>
          </cell>
          <cell r="I209">
            <v>13481920</v>
          </cell>
          <cell r="J209">
            <v>36087481</v>
          </cell>
          <cell r="K209">
            <v>36662</v>
          </cell>
        </row>
        <row r="210">
          <cell r="C210" t="str">
            <v>2-90030-005-01</v>
          </cell>
          <cell r="D210" t="str">
            <v>元植田Ⅲ⑪Ｅ　田中邸　１Ｆ階段下収納変更他工事</v>
          </cell>
          <cell r="E210">
            <v>0</v>
          </cell>
          <cell r="F210">
            <v>0</v>
          </cell>
          <cell r="G210">
            <v>82000</v>
          </cell>
          <cell r="H210">
            <v>0</v>
          </cell>
          <cell r="I210">
            <v>82000</v>
          </cell>
          <cell r="J210">
            <v>0</v>
          </cell>
        </row>
        <row r="211">
          <cell r="C211" t="str">
            <v>2-90030-005-02</v>
          </cell>
          <cell r="D211" t="str">
            <v>元植田Ⅲ⑪Ｅ　田中邸　物干し金物の変更工事</v>
          </cell>
          <cell r="E211">
            <v>0</v>
          </cell>
          <cell r="F211">
            <v>0</v>
          </cell>
          <cell r="G211">
            <v>6000</v>
          </cell>
          <cell r="H211">
            <v>0</v>
          </cell>
          <cell r="I211">
            <v>6000</v>
          </cell>
          <cell r="J211">
            <v>0</v>
          </cell>
        </row>
        <row r="212">
          <cell r="C212" t="str">
            <v>2-90030-006-00</v>
          </cell>
          <cell r="D212" t="str">
            <v>元植田Ⅲ⑪Ｆ</v>
          </cell>
          <cell r="E212">
            <v>1617697</v>
          </cell>
          <cell r="F212">
            <v>0</v>
          </cell>
          <cell r="G212">
            <v>10132143</v>
          </cell>
          <cell r="H212">
            <v>533950</v>
          </cell>
          <cell r="I212">
            <v>12283790</v>
          </cell>
          <cell r="J212">
            <v>29906739</v>
          </cell>
          <cell r="K212">
            <v>36662</v>
          </cell>
        </row>
        <row r="213">
          <cell r="C213" t="str">
            <v>2-90030-007-00</v>
          </cell>
          <cell r="D213" t="str">
            <v>元植田Ⅲ⑪Ｇ</v>
          </cell>
          <cell r="E213">
            <v>1542826</v>
          </cell>
          <cell r="F213">
            <v>0</v>
          </cell>
          <cell r="G213">
            <v>9733951</v>
          </cell>
          <cell r="H213">
            <v>537055</v>
          </cell>
          <cell r="I213">
            <v>11813832</v>
          </cell>
          <cell r="J213">
            <v>29913445</v>
          </cell>
          <cell r="K213">
            <v>36662</v>
          </cell>
        </row>
        <row r="214">
          <cell r="C214" t="str">
            <v>2-90030-008-00</v>
          </cell>
          <cell r="D214" t="str">
            <v>元植田Ⅲ⑪Ｈ土地</v>
          </cell>
          <cell r="E214">
            <v>62940</v>
          </cell>
          <cell r="F214">
            <v>0</v>
          </cell>
          <cell r="G214">
            <v>2204901</v>
          </cell>
          <cell r="H214">
            <v>16000</v>
          </cell>
          <cell r="I214">
            <v>2283841</v>
          </cell>
          <cell r="J214">
            <v>30189469</v>
          </cell>
          <cell r="K214">
            <v>36662</v>
          </cell>
        </row>
        <row r="215">
          <cell r="C215" t="str">
            <v>2-90030-008-01</v>
          </cell>
          <cell r="D215" t="str">
            <v>元植田Ⅲ⑪Ｈ　下屋邸　洗面所窓サイズの変更工事　Ｃ04030239</v>
          </cell>
          <cell r="E215" t="str">
            <v>▲436,900</v>
          </cell>
          <cell r="F215">
            <v>0</v>
          </cell>
          <cell r="G215">
            <v>171921</v>
          </cell>
          <cell r="H215">
            <v>0</v>
          </cell>
          <cell r="I215" t="str">
            <v>▲264,979</v>
          </cell>
          <cell r="J215">
            <v>0</v>
          </cell>
        </row>
        <row r="216">
          <cell r="C216" t="str">
            <v>2-90030-011-00</v>
          </cell>
          <cell r="D216" t="str">
            <v>元植田Ⅲ⑪Ｋ土地</v>
          </cell>
          <cell r="E216">
            <v>0</v>
          </cell>
          <cell r="F216">
            <v>0</v>
          </cell>
          <cell r="G216">
            <v>0</v>
          </cell>
          <cell r="H216">
            <v>0</v>
          </cell>
          <cell r="I216">
            <v>0</v>
          </cell>
          <cell r="J216">
            <v>41853842</v>
          </cell>
          <cell r="K216">
            <v>36662</v>
          </cell>
        </row>
        <row r="217">
          <cell r="C217" t="str">
            <v>2-90030-012-00</v>
          </cell>
          <cell r="D217" t="str">
            <v>元植田Ⅲ⑨Ｈ建物</v>
          </cell>
          <cell r="E217">
            <v>1771619</v>
          </cell>
          <cell r="F217">
            <v>0</v>
          </cell>
          <cell r="G217">
            <v>8363428</v>
          </cell>
          <cell r="H217">
            <v>220096</v>
          </cell>
          <cell r="I217">
            <v>10355143</v>
          </cell>
          <cell r="J217">
            <v>0</v>
          </cell>
        </row>
        <row r="218">
          <cell r="C218" t="str">
            <v>2-90033-002-09</v>
          </cell>
          <cell r="D218" t="str">
            <v>加納Ⅳ⑰A2　古橋様　クロス補修工事</v>
          </cell>
          <cell r="E218">
            <v>0</v>
          </cell>
          <cell r="F218">
            <v>0</v>
          </cell>
          <cell r="G218">
            <v>53600</v>
          </cell>
          <cell r="H218">
            <v>0</v>
          </cell>
          <cell r="I218">
            <v>53600</v>
          </cell>
          <cell r="J218">
            <v>0</v>
          </cell>
        </row>
        <row r="219">
          <cell r="C219" t="str">
            <v>2-90034-006-06</v>
          </cell>
          <cell r="D219" t="str">
            <v>知立牛田⑧Ｆ　川内野邸　内外壁修繕費</v>
          </cell>
          <cell r="E219">
            <v>0</v>
          </cell>
          <cell r="F219">
            <v>0</v>
          </cell>
          <cell r="G219">
            <v>15000</v>
          </cell>
          <cell r="H219">
            <v>0</v>
          </cell>
          <cell r="I219">
            <v>15000</v>
          </cell>
          <cell r="J219">
            <v>0</v>
          </cell>
        </row>
        <row r="220">
          <cell r="C220" t="str">
            <v>2-90034-008-05</v>
          </cell>
          <cell r="D220" t="str">
            <v>知立牛田⑧Ｈ　東邸　クロス修繕工事</v>
          </cell>
          <cell r="E220">
            <v>0</v>
          </cell>
          <cell r="F220">
            <v>0</v>
          </cell>
          <cell r="G220">
            <v>90000</v>
          </cell>
          <cell r="H220">
            <v>0</v>
          </cell>
          <cell r="I220">
            <v>90000</v>
          </cell>
          <cell r="J220">
            <v>0</v>
          </cell>
        </row>
        <row r="221">
          <cell r="C221" t="str">
            <v>2-90037-002-07</v>
          </cell>
          <cell r="D221" t="str">
            <v>赤坂⑱Ｂ　箕浦邸　２年点検費</v>
          </cell>
          <cell r="E221">
            <v>0</v>
          </cell>
          <cell r="F221">
            <v>0</v>
          </cell>
          <cell r="G221">
            <v>13000</v>
          </cell>
          <cell r="H221">
            <v>0</v>
          </cell>
          <cell r="I221">
            <v>13000</v>
          </cell>
          <cell r="J221">
            <v>0</v>
          </cell>
        </row>
        <row r="222">
          <cell r="C222" t="str">
            <v>2-90037-007-07</v>
          </cell>
          <cell r="D222" t="str">
            <v>赤坂⑱Ｇ　季羽邸　２年点検費</v>
          </cell>
          <cell r="E222">
            <v>0</v>
          </cell>
          <cell r="F222">
            <v>0</v>
          </cell>
          <cell r="G222">
            <v>13000</v>
          </cell>
          <cell r="H222">
            <v>0</v>
          </cell>
          <cell r="I222">
            <v>13000</v>
          </cell>
          <cell r="J222">
            <v>0</v>
          </cell>
        </row>
        <row r="223">
          <cell r="C223" t="str">
            <v>2-90037-007-08</v>
          </cell>
          <cell r="D223" t="str">
            <v>赤坂⑱G　季羽様　外構補修工事</v>
          </cell>
          <cell r="E223">
            <v>0</v>
          </cell>
          <cell r="F223">
            <v>0</v>
          </cell>
          <cell r="G223">
            <v>20000</v>
          </cell>
          <cell r="H223">
            <v>0</v>
          </cell>
          <cell r="I223">
            <v>20000</v>
          </cell>
          <cell r="J223">
            <v>0</v>
          </cell>
        </row>
        <row r="224">
          <cell r="C224" t="str">
            <v>2-90040-001-09</v>
          </cell>
          <cell r="D224" t="str">
            <v>日名中町⑩Ａ　大西邸　外構修繕工事</v>
          </cell>
          <cell r="E224">
            <v>0</v>
          </cell>
          <cell r="F224">
            <v>0</v>
          </cell>
          <cell r="G224">
            <v>10000</v>
          </cell>
          <cell r="H224">
            <v>0</v>
          </cell>
          <cell r="I224">
            <v>10000</v>
          </cell>
          <cell r="J224">
            <v>0</v>
          </cell>
        </row>
        <row r="225">
          <cell r="C225" t="str">
            <v>2-90046-002-04</v>
          </cell>
          <cell r="D225" t="str">
            <v>瀬戸山口⑤Ｂ　守谷邸　点検修繕費</v>
          </cell>
          <cell r="E225">
            <v>0</v>
          </cell>
          <cell r="F225">
            <v>0</v>
          </cell>
          <cell r="G225">
            <v>72550</v>
          </cell>
          <cell r="H225">
            <v>0</v>
          </cell>
          <cell r="I225">
            <v>72550</v>
          </cell>
          <cell r="J225">
            <v>0</v>
          </cell>
        </row>
        <row r="226">
          <cell r="C226" t="str">
            <v>2-90052-001-05</v>
          </cell>
          <cell r="D226" t="str">
            <v>下津Ⅱ⑯A1　大築様　２年点検手直し工事</v>
          </cell>
          <cell r="E226">
            <v>0</v>
          </cell>
          <cell r="F226">
            <v>0</v>
          </cell>
          <cell r="G226">
            <v>5000</v>
          </cell>
          <cell r="H226">
            <v>0</v>
          </cell>
          <cell r="I226">
            <v>5000</v>
          </cell>
          <cell r="J226">
            <v>0</v>
          </cell>
        </row>
        <row r="227">
          <cell r="C227" t="str">
            <v>2-90052-006-11</v>
          </cell>
          <cell r="D227" t="str">
            <v>下津Ⅱ⑯A6　村瀬様　２年点検手直し工事</v>
          </cell>
          <cell r="E227">
            <v>0</v>
          </cell>
          <cell r="F227">
            <v>0</v>
          </cell>
          <cell r="G227">
            <v>18000</v>
          </cell>
          <cell r="H227">
            <v>0</v>
          </cell>
          <cell r="I227">
            <v>18000</v>
          </cell>
          <cell r="J227">
            <v>0</v>
          </cell>
        </row>
        <row r="228">
          <cell r="C228" t="str">
            <v>2-90052-012-06</v>
          </cell>
          <cell r="D228" t="str">
            <v>下津Ⅱ⑯B2　細田邸　雨漏り修理工事</v>
          </cell>
          <cell r="E228">
            <v>0</v>
          </cell>
          <cell r="F228">
            <v>0</v>
          </cell>
          <cell r="G228">
            <v>10000</v>
          </cell>
          <cell r="H228">
            <v>0</v>
          </cell>
          <cell r="I228">
            <v>10000</v>
          </cell>
          <cell r="J228">
            <v>0</v>
          </cell>
        </row>
        <row r="229">
          <cell r="C229" t="str">
            <v>2-90052-015-05</v>
          </cell>
          <cell r="D229" t="str">
            <v>下津Ⅱ⑯Ｃ２　片桐邸　２年点検手直し工事</v>
          </cell>
          <cell r="E229">
            <v>0</v>
          </cell>
          <cell r="F229">
            <v>0</v>
          </cell>
          <cell r="G229">
            <v>18000</v>
          </cell>
          <cell r="H229">
            <v>0</v>
          </cell>
          <cell r="I229">
            <v>18000</v>
          </cell>
          <cell r="J229">
            <v>0</v>
          </cell>
        </row>
        <row r="230">
          <cell r="C230" t="str">
            <v>2-90060-006-10</v>
          </cell>
          <cell r="D230" t="str">
            <v>高屋Ⅲ⑥F　林様　外部階段下収納</v>
          </cell>
          <cell r="E230">
            <v>5540</v>
          </cell>
          <cell r="F230">
            <v>0</v>
          </cell>
          <cell r="G230">
            <v>20390</v>
          </cell>
          <cell r="H230">
            <v>0</v>
          </cell>
          <cell r="I230">
            <v>25930</v>
          </cell>
          <cell r="J230">
            <v>0</v>
          </cell>
        </row>
        <row r="231">
          <cell r="C231" t="str">
            <v>2-90060-006-14</v>
          </cell>
          <cell r="D231" t="str">
            <v>高屋Ⅲ⑥F　林邸　戸襖交換工事</v>
          </cell>
          <cell r="E231">
            <v>0</v>
          </cell>
          <cell r="F231">
            <v>0</v>
          </cell>
          <cell r="G231">
            <v>2920</v>
          </cell>
          <cell r="H231">
            <v>0</v>
          </cell>
          <cell r="I231">
            <v>2920</v>
          </cell>
          <cell r="J231">
            <v>0</v>
          </cell>
        </row>
        <row r="232">
          <cell r="C232" t="str">
            <v>2-90060-006-15</v>
          </cell>
          <cell r="D232" t="str">
            <v>高屋Ⅲ⑥F　林邸　戸襖交換工事</v>
          </cell>
          <cell r="E232">
            <v>0</v>
          </cell>
          <cell r="F232">
            <v>0</v>
          </cell>
          <cell r="G232">
            <v>28000</v>
          </cell>
          <cell r="H232">
            <v>0</v>
          </cell>
          <cell r="I232">
            <v>28000</v>
          </cell>
          <cell r="J232">
            <v>0</v>
          </cell>
        </row>
        <row r="233">
          <cell r="C233" t="str">
            <v>2-90066-003-06</v>
          </cell>
          <cell r="D233" t="str">
            <v>加木屋２７棟Ａ３　薬丸邸　点検手直し費</v>
          </cell>
          <cell r="E233">
            <v>0</v>
          </cell>
          <cell r="F233">
            <v>0</v>
          </cell>
          <cell r="G233">
            <v>5000</v>
          </cell>
          <cell r="H233">
            <v>0</v>
          </cell>
          <cell r="I233">
            <v>5000</v>
          </cell>
          <cell r="J233">
            <v>0</v>
          </cell>
        </row>
        <row r="234">
          <cell r="C234" t="str">
            <v>2-90066-010-12</v>
          </cell>
          <cell r="D234" t="str">
            <v>加木屋２７棟Ａ１０　棚山邸　点検修繕工事</v>
          </cell>
          <cell r="E234">
            <v>0</v>
          </cell>
          <cell r="F234">
            <v>0</v>
          </cell>
          <cell r="G234">
            <v>12070</v>
          </cell>
          <cell r="H234">
            <v>0</v>
          </cell>
          <cell r="I234">
            <v>12070</v>
          </cell>
          <cell r="J234">
            <v>0</v>
          </cell>
        </row>
        <row r="235">
          <cell r="C235" t="str">
            <v>2-90066-010-14</v>
          </cell>
          <cell r="D235" t="str">
            <v>加木屋２７棟Ａ１０　棚山邸　点検修繕工事</v>
          </cell>
          <cell r="E235">
            <v>0</v>
          </cell>
          <cell r="F235">
            <v>0</v>
          </cell>
          <cell r="G235">
            <v>46000</v>
          </cell>
          <cell r="H235">
            <v>0</v>
          </cell>
          <cell r="I235">
            <v>46000</v>
          </cell>
          <cell r="J235">
            <v>0</v>
          </cell>
        </row>
        <row r="236">
          <cell r="C236" t="str">
            <v>2-90066-011-07</v>
          </cell>
          <cell r="D236" t="str">
            <v>加木屋２７棟Ａ１１　伊藤邸　点検手直し費</v>
          </cell>
          <cell r="E236">
            <v>0</v>
          </cell>
          <cell r="F236">
            <v>0</v>
          </cell>
          <cell r="G236">
            <v>10000</v>
          </cell>
          <cell r="H236">
            <v>0</v>
          </cell>
          <cell r="I236">
            <v>10000</v>
          </cell>
          <cell r="J236">
            <v>0</v>
          </cell>
        </row>
        <row r="237">
          <cell r="C237" t="str">
            <v>2-90066-026-09</v>
          </cell>
          <cell r="D237" t="str">
            <v>加木屋２７棟Ｂ１３　田中邸　点検補修工事</v>
          </cell>
          <cell r="E237">
            <v>0</v>
          </cell>
          <cell r="F237">
            <v>0</v>
          </cell>
          <cell r="G237">
            <v>93850</v>
          </cell>
          <cell r="H237">
            <v>0</v>
          </cell>
          <cell r="I237">
            <v>93850</v>
          </cell>
          <cell r="J237">
            <v>0</v>
          </cell>
        </row>
        <row r="238">
          <cell r="C238" t="str">
            <v>2-90066-027-23</v>
          </cell>
          <cell r="D238" t="str">
            <v>加木屋２７棟Ｂ１４　玉田邸　点検補修工事</v>
          </cell>
          <cell r="E238">
            <v>0</v>
          </cell>
          <cell r="F238">
            <v>0</v>
          </cell>
          <cell r="G238">
            <v>95000</v>
          </cell>
          <cell r="H238">
            <v>0</v>
          </cell>
          <cell r="I238">
            <v>95000</v>
          </cell>
          <cell r="J238">
            <v>0</v>
          </cell>
        </row>
        <row r="239">
          <cell r="C239" t="str">
            <v>2-90073-006-07</v>
          </cell>
          <cell r="D239" t="str">
            <v>茜部Ⅱ⑥F　兼子様　外構補修工事</v>
          </cell>
          <cell r="E239">
            <v>0</v>
          </cell>
          <cell r="F239">
            <v>0</v>
          </cell>
          <cell r="G239">
            <v>30000</v>
          </cell>
          <cell r="H239">
            <v>0</v>
          </cell>
          <cell r="I239">
            <v>30000</v>
          </cell>
          <cell r="J239">
            <v>0</v>
          </cell>
        </row>
        <row r="240">
          <cell r="C240" t="str">
            <v>2-90074-002-08</v>
          </cell>
          <cell r="D240" t="str">
            <v>瀬戸山手⑦Ｂ　三浦邸　１年点検費</v>
          </cell>
          <cell r="E240">
            <v>0</v>
          </cell>
          <cell r="F240">
            <v>0</v>
          </cell>
          <cell r="G240">
            <v>8000</v>
          </cell>
          <cell r="H240">
            <v>0</v>
          </cell>
          <cell r="I240">
            <v>8000</v>
          </cell>
          <cell r="J240">
            <v>0</v>
          </cell>
        </row>
        <row r="241">
          <cell r="C241" t="str">
            <v>2-90074-007-18</v>
          </cell>
          <cell r="D241" t="str">
            <v>瀬戸山手⑦Ｇ　五十子邸　高耐久点検費</v>
          </cell>
          <cell r="E241">
            <v>0</v>
          </cell>
          <cell r="F241">
            <v>0</v>
          </cell>
          <cell r="G241">
            <v>8000</v>
          </cell>
          <cell r="H241">
            <v>0</v>
          </cell>
          <cell r="I241">
            <v>8000</v>
          </cell>
          <cell r="J241">
            <v>0</v>
          </cell>
        </row>
        <row r="242">
          <cell r="C242" t="str">
            <v>2-90079-004-05</v>
          </cell>
          <cell r="D242" t="str">
            <v>西島中町④Ｄ　中山邸　２年点検手直し工事</v>
          </cell>
          <cell r="E242">
            <v>0</v>
          </cell>
          <cell r="F242">
            <v>0</v>
          </cell>
          <cell r="G242">
            <v>6000</v>
          </cell>
          <cell r="H242">
            <v>0</v>
          </cell>
          <cell r="I242">
            <v>6000</v>
          </cell>
          <cell r="J242">
            <v>0</v>
          </cell>
        </row>
        <row r="243">
          <cell r="C243" t="str">
            <v>2-90080-001-07</v>
          </cell>
          <cell r="D243" t="str">
            <v>波須④Ａ　山口邸　高耐久点検費</v>
          </cell>
          <cell r="E243">
            <v>0</v>
          </cell>
          <cell r="F243">
            <v>0</v>
          </cell>
          <cell r="G243">
            <v>46000</v>
          </cell>
          <cell r="H243">
            <v>0</v>
          </cell>
          <cell r="I243">
            <v>46000</v>
          </cell>
          <cell r="J243">
            <v>0</v>
          </cell>
        </row>
        <row r="244">
          <cell r="C244" t="str">
            <v>2-90083-005-06</v>
          </cell>
          <cell r="D244" t="str">
            <v>安城横山⑤E　小木曽様　高耐久点検</v>
          </cell>
          <cell r="E244">
            <v>0</v>
          </cell>
          <cell r="F244">
            <v>0</v>
          </cell>
          <cell r="G244">
            <v>8000</v>
          </cell>
          <cell r="H244">
            <v>0</v>
          </cell>
          <cell r="I244">
            <v>8000</v>
          </cell>
          <cell r="J244">
            <v>0</v>
          </cell>
        </row>
        <row r="245">
          <cell r="C245" t="str">
            <v>2-90155-001-02</v>
          </cell>
          <cell r="D245" t="str">
            <v>極楽樹流A区画　加藤様　点検補修工事</v>
          </cell>
          <cell r="E245">
            <v>0</v>
          </cell>
          <cell r="F245">
            <v>0</v>
          </cell>
          <cell r="G245">
            <v>32000</v>
          </cell>
          <cell r="H245">
            <v>0</v>
          </cell>
          <cell r="I245">
            <v>32000</v>
          </cell>
          <cell r="J245">
            <v>0</v>
          </cell>
        </row>
        <row r="246">
          <cell r="C246" t="str">
            <v>2-91001-001-07</v>
          </cell>
          <cell r="D246" t="str">
            <v>豊田永覚⑥A　山本様 1年点検</v>
          </cell>
          <cell r="E246">
            <v>0</v>
          </cell>
          <cell r="F246">
            <v>0</v>
          </cell>
          <cell r="G246">
            <v>8000</v>
          </cell>
          <cell r="H246">
            <v>0</v>
          </cell>
          <cell r="I246">
            <v>8000</v>
          </cell>
          <cell r="J246">
            <v>0</v>
          </cell>
        </row>
        <row r="247">
          <cell r="C247" t="str">
            <v>2-91001-002-07</v>
          </cell>
          <cell r="D247" t="str">
            <v>豊田永覚⑥Ｂ　甲斐邸　点検修繕工事</v>
          </cell>
          <cell r="E247">
            <v>0</v>
          </cell>
          <cell r="F247">
            <v>0</v>
          </cell>
          <cell r="G247">
            <v>80000</v>
          </cell>
          <cell r="H247">
            <v>0</v>
          </cell>
          <cell r="I247">
            <v>80000</v>
          </cell>
          <cell r="J247">
            <v>0</v>
          </cell>
        </row>
        <row r="248">
          <cell r="C248" t="str">
            <v>2-91001-003-04</v>
          </cell>
          <cell r="D248" t="str">
            <v>豊田永覚⑥Ｃ　佐々野邸　点検修繕費</v>
          </cell>
          <cell r="E248">
            <v>0</v>
          </cell>
          <cell r="F248">
            <v>0</v>
          </cell>
          <cell r="G248">
            <v>15000</v>
          </cell>
          <cell r="H248">
            <v>0</v>
          </cell>
          <cell r="I248">
            <v>15000</v>
          </cell>
          <cell r="J248">
            <v>0</v>
          </cell>
        </row>
        <row r="249">
          <cell r="C249" t="str">
            <v>2-91001-005-03</v>
          </cell>
          <cell r="D249" t="str">
            <v>豊田永覚⑥Ｅ　奥村邸　点検修繕工事</v>
          </cell>
          <cell r="E249">
            <v>0</v>
          </cell>
          <cell r="F249">
            <v>0</v>
          </cell>
          <cell r="G249">
            <v>66120</v>
          </cell>
          <cell r="H249">
            <v>0</v>
          </cell>
          <cell r="I249">
            <v>66120</v>
          </cell>
          <cell r="J249">
            <v>0</v>
          </cell>
        </row>
        <row r="250">
          <cell r="C250" t="str">
            <v>2-91009-005-03</v>
          </cell>
          <cell r="D250" t="str">
            <v>安城作野⑥Ｅ　伊富邸　点検修繕費</v>
          </cell>
          <cell r="E250">
            <v>0</v>
          </cell>
          <cell r="F250">
            <v>0</v>
          </cell>
          <cell r="G250">
            <v>20000</v>
          </cell>
          <cell r="H250">
            <v>0</v>
          </cell>
          <cell r="I250">
            <v>20000</v>
          </cell>
          <cell r="J250">
            <v>0</v>
          </cell>
        </row>
        <row r="251">
          <cell r="C251" t="str">
            <v>2-91015-002-07</v>
          </cell>
          <cell r="D251" t="str">
            <v>岡崎真伝⑦Ｂ　今西邸　点検修繕費</v>
          </cell>
          <cell r="E251">
            <v>0</v>
          </cell>
          <cell r="F251">
            <v>0</v>
          </cell>
          <cell r="G251">
            <v>75000</v>
          </cell>
          <cell r="H251">
            <v>0</v>
          </cell>
          <cell r="I251">
            <v>75000</v>
          </cell>
          <cell r="J251">
            <v>0</v>
          </cell>
        </row>
        <row r="252">
          <cell r="C252" t="str">
            <v>2-91015-005-06</v>
          </cell>
          <cell r="D252" t="str">
            <v>岡崎真伝⑦Ｅ　宮下邸　点検修繕工事</v>
          </cell>
          <cell r="E252">
            <v>0</v>
          </cell>
          <cell r="F252">
            <v>0</v>
          </cell>
          <cell r="G252">
            <v>65000</v>
          </cell>
          <cell r="H252">
            <v>0</v>
          </cell>
          <cell r="I252">
            <v>65000</v>
          </cell>
          <cell r="J252">
            <v>0</v>
          </cell>
        </row>
        <row r="253">
          <cell r="C253" t="str">
            <v>2-91015-005-07</v>
          </cell>
          <cell r="D253" t="str">
            <v>岡崎真伝⑦Ｅ　宮下邸　クロス修繕工事</v>
          </cell>
          <cell r="E253">
            <v>0</v>
          </cell>
          <cell r="F253">
            <v>0</v>
          </cell>
          <cell r="G253">
            <v>68000</v>
          </cell>
          <cell r="H253">
            <v>0</v>
          </cell>
          <cell r="I253">
            <v>68000</v>
          </cell>
          <cell r="J253">
            <v>0</v>
          </cell>
        </row>
        <row r="254">
          <cell r="C254" t="str">
            <v>2-91015-006-08</v>
          </cell>
          <cell r="D254" t="str">
            <v>岡崎真伝⑦Ｅ　片岡邸　内装工事</v>
          </cell>
          <cell r="E254">
            <v>0</v>
          </cell>
          <cell r="F254">
            <v>0</v>
          </cell>
          <cell r="G254">
            <v>63000</v>
          </cell>
          <cell r="H254">
            <v>0</v>
          </cell>
          <cell r="I254">
            <v>63000</v>
          </cell>
          <cell r="J254">
            <v>0</v>
          </cell>
        </row>
        <row r="255">
          <cell r="C255" t="str">
            <v>2-91017-001-02</v>
          </cell>
          <cell r="D255" t="str">
            <v>立込Ⅱ⑩A　杉本様　２年点検手直し工事</v>
          </cell>
          <cell r="E255">
            <v>0</v>
          </cell>
          <cell r="F255">
            <v>0</v>
          </cell>
          <cell r="G255">
            <v>46000</v>
          </cell>
          <cell r="H255">
            <v>0</v>
          </cell>
          <cell r="I255">
            <v>46000</v>
          </cell>
          <cell r="J255">
            <v>0</v>
          </cell>
        </row>
        <row r="256">
          <cell r="C256" t="str">
            <v>2-91020-006-03</v>
          </cell>
          <cell r="D256" t="str">
            <v>知立山町⑲A6　林様　高耐久点検</v>
          </cell>
          <cell r="E256">
            <v>0</v>
          </cell>
          <cell r="F256">
            <v>0</v>
          </cell>
          <cell r="G256">
            <v>8000</v>
          </cell>
          <cell r="H256">
            <v>0</v>
          </cell>
          <cell r="I256">
            <v>8000</v>
          </cell>
          <cell r="J256">
            <v>0</v>
          </cell>
        </row>
        <row r="257">
          <cell r="C257" t="str">
            <v>2-91020-007-07</v>
          </cell>
          <cell r="D257" t="str">
            <v>知立山町⑲Ｂ１　今村邸　高耐久点検費</v>
          </cell>
          <cell r="E257">
            <v>0</v>
          </cell>
          <cell r="F257">
            <v>0</v>
          </cell>
          <cell r="G257">
            <v>8000</v>
          </cell>
          <cell r="H257">
            <v>0</v>
          </cell>
          <cell r="I257">
            <v>8000</v>
          </cell>
          <cell r="J257">
            <v>0</v>
          </cell>
        </row>
        <row r="258">
          <cell r="C258" t="str">
            <v>2-91020-008-10</v>
          </cell>
          <cell r="D258" t="str">
            <v>知立山町⑲Ｂ2　森川邸　点検修繕費</v>
          </cell>
          <cell r="E258">
            <v>0</v>
          </cell>
          <cell r="F258">
            <v>0</v>
          </cell>
          <cell r="G258">
            <v>60000</v>
          </cell>
          <cell r="H258">
            <v>0</v>
          </cell>
          <cell r="I258">
            <v>60000</v>
          </cell>
          <cell r="J258">
            <v>0</v>
          </cell>
        </row>
        <row r="259">
          <cell r="C259" t="str">
            <v>2-91020-010-05</v>
          </cell>
          <cell r="D259" t="str">
            <v>知立山町⑲C1　松浦邸　高耐久点検費</v>
          </cell>
          <cell r="E259">
            <v>0</v>
          </cell>
          <cell r="F259">
            <v>0</v>
          </cell>
          <cell r="G259">
            <v>8000</v>
          </cell>
          <cell r="H259">
            <v>0</v>
          </cell>
          <cell r="I259">
            <v>8000</v>
          </cell>
          <cell r="J259">
            <v>0</v>
          </cell>
        </row>
        <row r="260">
          <cell r="C260" t="str">
            <v>2-91020-011-09</v>
          </cell>
          <cell r="D260" t="str">
            <v>知立山町⑲Ｃ2　ホール邸　クロス修繕工事</v>
          </cell>
          <cell r="E260">
            <v>0</v>
          </cell>
          <cell r="F260">
            <v>0</v>
          </cell>
          <cell r="G260">
            <v>87000</v>
          </cell>
          <cell r="H260">
            <v>0</v>
          </cell>
          <cell r="I260">
            <v>87000</v>
          </cell>
          <cell r="J260">
            <v>0</v>
          </cell>
        </row>
        <row r="261">
          <cell r="C261" t="str">
            <v>2-91020-016-05</v>
          </cell>
          <cell r="D261" t="str">
            <v>知立山町⑲C7　石井邸　高耐久点検費</v>
          </cell>
          <cell r="E261">
            <v>0</v>
          </cell>
          <cell r="F261">
            <v>0</v>
          </cell>
          <cell r="G261">
            <v>8000</v>
          </cell>
          <cell r="H261">
            <v>0</v>
          </cell>
          <cell r="I261">
            <v>8000</v>
          </cell>
          <cell r="J261">
            <v>0</v>
          </cell>
        </row>
        <row r="262">
          <cell r="C262" t="str">
            <v>2-91020-018-17</v>
          </cell>
          <cell r="D262" t="str">
            <v>知立山町⑲Ｄ２　民谷邸　クロス、建具修繕工事</v>
          </cell>
          <cell r="E262">
            <v>0</v>
          </cell>
          <cell r="F262">
            <v>0</v>
          </cell>
          <cell r="G262">
            <v>48000</v>
          </cell>
          <cell r="H262">
            <v>0</v>
          </cell>
          <cell r="I262">
            <v>48000</v>
          </cell>
          <cell r="J262">
            <v>0</v>
          </cell>
        </row>
        <row r="263">
          <cell r="C263" t="str">
            <v>2-91021-001-07</v>
          </cell>
          <cell r="D263" t="str">
            <v>岐阜岩倉⑥Ａ　早戸邸　内装補修工事</v>
          </cell>
          <cell r="E263">
            <v>0</v>
          </cell>
          <cell r="F263">
            <v>0</v>
          </cell>
          <cell r="G263">
            <v>60000</v>
          </cell>
          <cell r="H263">
            <v>0</v>
          </cell>
          <cell r="I263">
            <v>60000</v>
          </cell>
          <cell r="J263">
            <v>0</v>
          </cell>
        </row>
        <row r="264">
          <cell r="C264" t="str">
            <v>2-91021-002-11</v>
          </cell>
          <cell r="D264" t="str">
            <v>岩倉町Ｂ　所邸　高耐久点検費</v>
          </cell>
          <cell r="E264">
            <v>0</v>
          </cell>
          <cell r="F264">
            <v>0</v>
          </cell>
          <cell r="G264">
            <v>18000</v>
          </cell>
          <cell r="H264">
            <v>0</v>
          </cell>
          <cell r="I264">
            <v>18000</v>
          </cell>
          <cell r="J264">
            <v>0</v>
          </cell>
        </row>
        <row r="265">
          <cell r="C265" t="str">
            <v>2-91021-003-07</v>
          </cell>
          <cell r="D265" t="str">
            <v>岐阜岩倉C　熊崎様　高耐久点検</v>
          </cell>
          <cell r="E265">
            <v>0</v>
          </cell>
          <cell r="F265">
            <v>0</v>
          </cell>
          <cell r="G265">
            <v>13000</v>
          </cell>
          <cell r="H265">
            <v>0</v>
          </cell>
          <cell r="I265">
            <v>13000</v>
          </cell>
          <cell r="J265">
            <v>0</v>
          </cell>
        </row>
        <row r="266">
          <cell r="C266" t="str">
            <v>2-91021-006-04</v>
          </cell>
          <cell r="D266" t="str">
            <v>岐阜岩倉⑥Ｆ　松井邸　内装補修工事</v>
          </cell>
          <cell r="E266">
            <v>0</v>
          </cell>
          <cell r="F266">
            <v>0</v>
          </cell>
          <cell r="G266">
            <v>65000</v>
          </cell>
          <cell r="H266">
            <v>0</v>
          </cell>
          <cell r="I266">
            <v>65000</v>
          </cell>
          <cell r="J266">
            <v>0</v>
          </cell>
        </row>
        <row r="267">
          <cell r="C267" t="str">
            <v>2-91022-001-08</v>
          </cell>
          <cell r="D267" t="str">
            <v>刈谷南③A　内海様　高耐久点検</v>
          </cell>
          <cell r="E267">
            <v>0</v>
          </cell>
          <cell r="F267">
            <v>0</v>
          </cell>
          <cell r="G267">
            <v>8000</v>
          </cell>
          <cell r="H267">
            <v>0</v>
          </cell>
          <cell r="I267">
            <v>8000</v>
          </cell>
          <cell r="J267">
            <v>0</v>
          </cell>
        </row>
        <row r="268">
          <cell r="C268" t="str">
            <v>2-91029-004-07</v>
          </cell>
          <cell r="D268" t="str">
            <v>西島中町Ⅱ⑥D　三澤様　２年点検手直し費</v>
          </cell>
          <cell r="E268">
            <v>0</v>
          </cell>
          <cell r="F268">
            <v>0</v>
          </cell>
          <cell r="G268">
            <v>63000</v>
          </cell>
          <cell r="H268">
            <v>0</v>
          </cell>
          <cell r="I268">
            <v>63000</v>
          </cell>
          <cell r="J268">
            <v>0</v>
          </cell>
        </row>
        <row r="269">
          <cell r="C269" t="str">
            <v>2-91030-002-17</v>
          </cell>
          <cell r="D269" t="str">
            <v>竹鼻Ⅱ⑤B　今枝邸　内部改修工事</v>
          </cell>
          <cell r="E269">
            <v>0</v>
          </cell>
          <cell r="F269">
            <v>0</v>
          </cell>
          <cell r="G269">
            <v>42000</v>
          </cell>
          <cell r="H269">
            <v>0</v>
          </cell>
          <cell r="I269">
            <v>42000</v>
          </cell>
          <cell r="J269">
            <v>0</v>
          </cell>
        </row>
        <row r="270">
          <cell r="C270" t="str">
            <v>2-91031-001-06</v>
          </cell>
          <cell r="D270" t="str">
            <v>岡崎井内町⑤A　水谷様　高耐久点検</v>
          </cell>
          <cell r="E270">
            <v>0</v>
          </cell>
          <cell r="F270">
            <v>0</v>
          </cell>
          <cell r="G270">
            <v>33000</v>
          </cell>
          <cell r="H270">
            <v>0</v>
          </cell>
          <cell r="I270">
            <v>33000</v>
          </cell>
          <cell r="J270">
            <v>0</v>
          </cell>
        </row>
        <row r="271">
          <cell r="C271" t="str">
            <v>2-91031-003-03</v>
          </cell>
          <cell r="D271" t="str">
            <v>岡崎井内町⑤C　長谷川様　１年点検</v>
          </cell>
          <cell r="E271">
            <v>0</v>
          </cell>
          <cell r="F271">
            <v>0</v>
          </cell>
          <cell r="G271">
            <v>8000</v>
          </cell>
          <cell r="H271">
            <v>0</v>
          </cell>
          <cell r="I271">
            <v>8000</v>
          </cell>
          <cell r="J271">
            <v>0</v>
          </cell>
        </row>
        <row r="272">
          <cell r="C272" t="str">
            <v>2-91031-004-06</v>
          </cell>
          <cell r="D272" t="str">
            <v>岡崎井内町⑤D　柴田様　１年点検</v>
          </cell>
          <cell r="E272">
            <v>0</v>
          </cell>
          <cell r="F272">
            <v>0</v>
          </cell>
          <cell r="G272">
            <v>8000</v>
          </cell>
          <cell r="H272">
            <v>0</v>
          </cell>
          <cell r="I272">
            <v>8000</v>
          </cell>
          <cell r="J272">
            <v>0</v>
          </cell>
        </row>
        <row r="273">
          <cell r="C273" t="str">
            <v>2-91031-005-04</v>
          </cell>
          <cell r="D273" t="str">
            <v>岡崎井内町⑤E　杉山様　１年点検</v>
          </cell>
          <cell r="E273">
            <v>0</v>
          </cell>
          <cell r="F273">
            <v>0</v>
          </cell>
          <cell r="G273">
            <v>8000</v>
          </cell>
          <cell r="H273">
            <v>0</v>
          </cell>
          <cell r="I273">
            <v>8000</v>
          </cell>
          <cell r="J273">
            <v>0</v>
          </cell>
        </row>
        <row r="274">
          <cell r="C274" t="str">
            <v>2-91033-002-05</v>
          </cell>
          <cell r="D274" t="str">
            <v>稲沢平野④Ｄ　井延邸　植栽補修工事</v>
          </cell>
          <cell r="E274">
            <v>0</v>
          </cell>
          <cell r="F274">
            <v>0</v>
          </cell>
          <cell r="G274">
            <v>10000</v>
          </cell>
          <cell r="H274">
            <v>0</v>
          </cell>
          <cell r="I274">
            <v>10000</v>
          </cell>
          <cell r="J274">
            <v>0</v>
          </cell>
        </row>
        <row r="275">
          <cell r="C275" t="str">
            <v>2-91034-009-10</v>
          </cell>
          <cell r="D275" t="str">
            <v>余野東⑭B2　田中様　クロス貼り替え工事</v>
          </cell>
          <cell r="E275">
            <v>0</v>
          </cell>
          <cell r="F275">
            <v>0</v>
          </cell>
          <cell r="G275">
            <v>55000</v>
          </cell>
          <cell r="H275">
            <v>0</v>
          </cell>
          <cell r="I275">
            <v>55000</v>
          </cell>
          <cell r="J275">
            <v>0</v>
          </cell>
        </row>
        <row r="276">
          <cell r="C276" t="str">
            <v>2-91038-007-04</v>
          </cell>
          <cell r="D276" t="str">
            <v>緑園56A7　小森邸　高耐久点検費</v>
          </cell>
          <cell r="E276">
            <v>0</v>
          </cell>
          <cell r="F276">
            <v>0</v>
          </cell>
          <cell r="G276">
            <v>12000</v>
          </cell>
          <cell r="H276">
            <v>0</v>
          </cell>
          <cell r="I276">
            <v>12000</v>
          </cell>
          <cell r="J276">
            <v>0</v>
          </cell>
        </row>
        <row r="277">
          <cell r="C277" t="str">
            <v>2-91038-009-08</v>
          </cell>
          <cell r="D277" t="str">
            <v>緑園５６棟Ａ９　和田邸　２年点検費</v>
          </cell>
          <cell r="E277">
            <v>0</v>
          </cell>
          <cell r="F277">
            <v>0</v>
          </cell>
          <cell r="G277">
            <v>15000</v>
          </cell>
          <cell r="H277">
            <v>0</v>
          </cell>
          <cell r="I277">
            <v>15000</v>
          </cell>
          <cell r="J277">
            <v>0</v>
          </cell>
        </row>
        <row r="278">
          <cell r="C278" t="str">
            <v>2-91038-010-08</v>
          </cell>
          <cell r="D278" t="str">
            <v>緑園５６棟Ａ１０　山岡邸　高耐久点検費</v>
          </cell>
          <cell r="E278">
            <v>0</v>
          </cell>
          <cell r="F278">
            <v>0</v>
          </cell>
          <cell r="G278">
            <v>13000</v>
          </cell>
          <cell r="H278">
            <v>0</v>
          </cell>
          <cell r="I278">
            <v>13000</v>
          </cell>
          <cell r="J278">
            <v>0</v>
          </cell>
        </row>
        <row r="279">
          <cell r="C279" t="str">
            <v>2-91038-011-09</v>
          </cell>
          <cell r="D279" t="str">
            <v>緑園56Ａ１１　和田邸　２年点検費</v>
          </cell>
          <cell r="E279">
            <v>0</v>
          </cell>
          <cell r="F279">
            <v>0</v>
          </cell>
          <cell r="G279">
            <v>12000</v>
          </cell>
          <cell r="H279">
            <v>0</v>
          </cell>
          <cell r="I279">
            <v>12000</v>
          </cell>
          <cell r="J279">
            <v>0</v>
          </cell>
        </row>
        <row r="280">
          <cell r="C280" t="str">
            <v>2-91038-013-04</v>
          </cell>
          <cell r="D280" t="str">
            <v>緑園56A13　大谷邸　高耐久点検費</v>
          </cell>
          <cell r="E280">
            <v>0</v>
          </cell>
          <cell r="F280">
            <v>0</v>
          </cell>
          <cell r="G280">
            <v>13000</v>
          </cell>
          <cell r="H280">
            <v>0</v>
          </cell>
          <cell r="I280">
            <v>13000</v>
          </cell>
          <cell r="J280">
            <v>0</v>
          </cell>
        </row>
        <row r="281">
          <cell r="C281" t="str">
            <v>2-91038-022-08</v>
          </cell>
          <cell r="D281" t="str">
            <v>緑園56Ｂ９　徳留邸　高耐久点検費</v>
          </cell>
          <cell r="E281">
            <v>0</v>
          </cell>
          <cell r="F281">
            <v>0</v>
          </cell>
          <cell r="G281">
            <v>12000</v>
          </cell>
          <cell r="H281">
            <v>0</v>
          </cell>
          <cell r="I281">
            <v>12000</v>
          </cell>
          <cell r="J281">
            <v>0</v>
          </cell>
        </row>
        <row r="282">
          <cell r="C282" t="str">
            <v>2-91038-026-05</v>
          </cell>
          <cell r="D282" t="str">
            <v>緑園５６棟B13　木村様　１年点検</v>
          </cell>
          <cell r="E282">
            <v>0</v>
          </cell>
          <cell r="F282">
            <v>0</v>
          </cell>
          <cell r="G282">
            <v>15000</v>
          </cell>
          <cell r="H282">
            <v>0</v>
          </cell>
          <cell r="I282">
            <v>15000</v>
          </cell>
          <cell r="J282">
            <v>0</v>
          </cell>
        </row>
        <row r="283">
          <cell r="C283" t="str">
            <v>2-91038-032-08</v>
          </cell>
          <cell r="D283" t="str">
            <v>緑園５６B１９　稲川邸　高耐久点検費</v>
          </cell>
          <cell r="E283">
            <v>0</v>
          </cell>
          <cell r="F283">
            <v>0</v>
          </cell>
          <cell r="G283">
            <v>13000</v>
          </cell>
          <cell r="H283">
            <v>0</v>
          </cell>
          <cell r="I283">
            <v>13000</v>
          </cell>
          <cell r="J283">
            <v>0</v>
          </cell>
        </row>
        <row r="284">
          <cell r="C284" t="str">
            <v>2-91038-034-07</v>
          </cell>
          <cell r="D284" t="str">
            <v>緑園56棟Ｃ2　一柳邸　外部改修工事</v>
          </cell>
          <cell r="E284">
            <v>0</v>
          </cell>
          <cell r="F284">
            <v>0</v>
          </cell>
          <cell r="G284">
            <v>10000</v>
          </cell>
          <cell r="H284">
            <v>2588</v>
          </cell>
          <cell r="I284">
            <v>12588</v>
          </cell>
          <cell r="J284">
            <v>0</v>
          </cell>
        </row>
        <row r="285">
          <cell r="C285" t="str">
            <v>2-91038-036-13</v>
          </cell>
          <cell r="D285" t="str">
            <v>緑園５６棟Ｃ４　小寺邸　外部改修工事</v>
          </cell>
          <cell r="E285">
            <v>0</v>
          </cell>
          <cell r="F285">
            <v>0</v>
          </cell>
          <cell r="G285">
            <v>20000</v>
          </cell>
          <cell r="H285">
            <v>2745</v>
          </cell>
          <cell r="I285">
            <v>22745</v>
          </cell>
          <cell r="J285">
            <v>0</v>
          </cell>
        </row>
        <row r="286">
          <cell r="C286" t="str">
            <v>2-91038-037-05</v>
          </cell>
          <cell r="D286" t="str">
            <v>緑園５６棟口C5　松本様　面格子取付</v>
          </cell>
          <cell r="E286">
            <v>0</v>
          </cell>
          <cell r="F286">
            <v>0</v>
          </cell>
          <cell r="G286">
            <v>22500</v>
          </cell>
          <cell r="H286">
            <v>0</v>
          </cell>
          <cell r="I286">
            <v>22500</v>
          </cell>
          <cell r="J286">
            <v>0</v>
          </cell>
        </row>
        <row r="287">
          <cell r="C287" t="str">
            <v>2-91038-041-09</v>
          </cell>
          <cell r="D287" t="str">
            <v>緑園５６棟Ｃ９　藤田邸　外構改修工事</v>
          </cell>
          <cell r="E287">
            <v>0</v>
          </cell>
          <cell r="F287">
            <v>0</v>
          </cell>
          <cell r="G287">
            <v>142000</v>
          </cell>
          <cell r="H287">
            <v>0</v>
          </cell>
          <cell r="I287">
            <v>142000</v>
          </cell>
          <cell r="J287">
            <v>0</v>
          </cell>
        </row>
        <row r="288">
          <cell r="C288" t="str">
            <v>2-91038-048-06</v>
          </cell>
          <cell r="D288" t="str">
            <v>緑園56D1　横野邸　１年点検費</v>
          </cell>
          <cell r="E288">
            <v>0</v>
          </cell>
          <cell r="F288">
            <v>0</v>
          </cell>
          <cell r="G288">
            <v>15000</v>
          </cell>
          <cell r="H288">
            <v>0</v>
          </cell>
          <cell r="I288">
            <v>15000</v>
          </cell>
          <cell r="J288">
            <v>0</v>
          </cell>
        </row>
        <row r="289">
          <cell r="C289" t="str">
            <v>2-91039-003-06</v>
          </cell>
          <cell r="D289" t="str">
            <v>矢合Ⅲ④C　加藤様　２年点検</v>
          </cell>
          <cell r="E289">
            <v>0</v>
          </cell>
          <cell r="F289">
            <v>0</v>
          </cell>
          <cell r="G289">
            <v>8000</v>
          </cell>
          <cell r="H289">
            <v>0</v>
          </cell>
          <cell r="I289">
            <v>8000</v>
          </cell>
          <cell r="J289">
            <v>0</v>
          </cell>
        </row>
        <row r="290">
          <cell r="C290" t="str">
            <v>2-91039-004-06</v>
          </cell>
          <cell r="D290" t="str">
            <v>矢合Ⅲ④D　坂部様　2年点検</v>
          </cell>
          <cell r="E290">
            <v>0</v>
          </cell>
          <cell r="F290">
            <v>0</v>
          </cell>
          <cell r="G290">
            <v>8000</v>
          </cell>
          <cell r="H290">
            <v>0</v>
          </cell>
          <cell r="I290">
            <v>8000</v>
          </cell>
          <cell r="J290">
            <v>0</v>
          </cell>
        </row>
        <row r="291">
          <cell r="C291" t="str">
            <v>2-91040-002-06</v>
          </cell>
          <cell r="D291" t="str">
            <v>稲沢中之庄②Ｂ　岩城邸　クロス修理工事</v>
          </cell>
          <cell r="E291">
            <v>0</v>
          </cell>
          <cell r="F291">
            <v>0</v>
          </cell>
          <cell r="G291">
            <v>18000</v>
          </cell>
          <cell r="H291">
            <v>0</v>
          </cell>
          <cell r="I291">
            <v>18000</v>
          </cell>
          <cell r="J291">
            <v>0</v>
          </cell>
        </row>
        <row r="292">
          <cell r="C292" t="str">
            <v>2-91044-002-09</v>
          </cell>
          <cell r="D292" t="str">
            <v>岡崎城南⑥Ｂ　山邸　点検修繕費</v>
          </cell>
          <cell r="E292">
            <v>0</v>
          </cell>
          <cell r="F292">
            <v>0</v>
          </cell>
          <cell r="G292">
            <v>35000</v>
          </cell>
          <cell r="H292">
            <v>0</v>
          </cell>
          <cell r="I292">
            <v>35000</v>
          </cell>
          <cell r="J292">
            <v>0</v>
          </cell>
        </row>
        <row r="293">
          <cell r="C293" t="str">
            <v>2-91044-004-09</v>
          </cell>
          <cell r="D293" t="str">
            <v>岡崎城南⑥Ｄ　山本邸　点検修繕費</v>
          </cell>
          <cell r="E293">
            <v>0</v>
          </cell>
          <cell r="F293">
            <v>0</v>
          </cell>
          <cell r="G293">
            <v>75000</v>
          </cell>
          <cell r="H293">
            <v>0</v>
          </cell>
          <cell r="I293">
            <v>75000</v>
          </cell>
          <cell r="J293">
            <v>0</v>
          </cell>
        </row>
        <row r="294">
          <cell r="C294" t="str">
            <v>2-91044-006-06</v>
          </cell>
          <cell r="D294" t="str">
            <v>岡崎城南⑥Ｆ　刈谷邸　クロス修繕工事</v>
          </cell>
          <cell r="E294">
            <v>0</v>
          </cell>
          <cell r="F294">
            <v>0</v>
          </cell>
          <cell r="G294">
            <v>40000</v>
          </cell>
          <cell r="H294">
            <v>0</v>
          </cell>
          <cell r="I294">
            <v>40000</v>
          </cell>
          <cell r="J294">
            <v>0</v>
          </cell>
        </row>
        <row r="295">
          <cell r="C295" t="str">
            <v>2-91046-001-11</v>
          </cell>
          <cell r="D295" t="str">
            <v>上川手⑧Ａ　牧村邸　クロス補修工事</v>
          </cell>
          <cell r="E295">
            <v>0</v>
          </cell>
          <cell r="F295">
            <v>0</v>
          </cell>
          <cell r="G295">
            <v>60000</v>
          </cell>
          <cell r="H295">
            <v>0</v>
          </cell>
          <cell r="I295">
            <v>60000</v>
          </cell>
          <cell r="J295">
            <v>0</v>
          </cell>
        </row>
        <row r="296">
          <cell r="C296" t="str">
            <v>2-91046-002-10</v>
          </cell>
          <cell r="D296" t="str">
            <v>上川手⑧Ｂ　森邸　内装補修工事</v>
          </cell>
          <cell r="E296">
            <v>0</v>
          </cell>
          <cell r="F296">
            <v>0</v>
          </cell>
          <cell r="G296">
            <v>35000</v>
          </cell>
          <cell r="H296">
            <v>0</v>
          </cell>
          <cell r="I296">
            <v>35000</v>
          </cell>
          <cell r="J296">
            <v>0</v>
          </cell>
        </row>
        <row r="297">
          <cell r="C297" t="str">
            <v>2-91048-001-05</v>
          </cell>
          <cell r="D297" t="str">
            <v>瀬戸北浦⑨Ａ１　金城邸　高耐久点検費</v>
          </cell>
          <cell r="E297">
            <v>0</v>
          </cell>
          <cell r="F297">
            <v>0</v>
          </cell>
          <cell r="G297">
            <v>8000</v>
          </cell>
          <cell r="H297">
            <v>0</v>
          </cell>
          <cell r="I297">
            <v>8000</v>
          </cell>
          <cell r="J297">
            <v>0</v>
          </cell>
        </row>
        <row r="298">
          <cell r="C298" t="str">
            <v>2-91048-002-17</v>
          </cell>
          <cell r="D298" t="str">
            <v>瀬戸北浦⑨Ａ２　品川邸　高耐久点検費</v>
          </cell>
          <cell r="E298">
            <v>0</v>
          </cell>
          <cell r="F298">
            <v>0</v>
          </cell>
          <cell r="G298">
            <v>8000</v>
          </cell>
          <cell r="H298">
            <v>0</v>
          </cell>
          <cell r="I298">
            <v>8000</v>
          </cell>
          <cell r="J298">
            <v>0</v>
          </cell>
        </row>
        <row r="299">
          <cell r="C299" t="str">
            <v>2-91048-003-06</v>
          </cell>
          <cell r="D299" t="str">
            <v>瀬戸北浦⑨Ａ3　永井邸　高耐久点検費</v>
          </cell>
          <cell r="E299">
            <v>0</v>
          </cell>
          <cell r="F299">
            <v>0</v>
          </cell>
          <cell r="G299">
            <v>8000</v>
          </cell>
          <cell r="H299">
            <v>0</v>
          </cell>
          <cell r="I299">
            <v>8000</v>
          </cell>
          <cell r="J299">
            <v>0</v>
          </cell>
        </row>
        <row r="300">
          <cell r="C300" t="str">
            <v>2-91048-006-07</v>
          </cell>
          <cell r="D300" t="str">
            <v>瀬戸北浦⑨Ａ6　福田邸　高耐久点検費</v>
          </cell>
          <cell r="E300">
            <v>0</v>
          </cell>
          <cell r="F300">
            <v>0</v>
          </cell>
          <cell r="G300">
            <v>8000</v>
          </cell>
          <cell r="H300">
            <v>0</v>
          </cell>
          <cell r="I300">
            <v>8000</v>
          </cell>
          <cell r="J300">
            <v>0</v>
          </cell>
        </row>
        <row r="301">
          <cell r="C301" t="str">
            <v>2-91048-007-09</v>
          </cell>
          <cell r="D301" t="str">
            <v>瀬戸北浦⑨Ｂ1　野呂邸　点検修繕工事</v>
          </cell>
          <cell r="E301">
            <v>0</v>
          </cell>
          <cell r="F301">
            <v>0</v>
          </cell>
          <cell r="G301">
            <v>92500</v>
          </cell>
          <cell r="H301">
            <v>0</v>
          </cell>
          <cell r="I301">
            <v>92500</v>
          </cell>
          <cell r="J301">
            <v>0</v>
          </cell>
        </row>
        <row r="302">
          <cell r="C302" t="str">
            <v>2-91050-003-08</v>
          </cell>
          <cell r="D302" t="str">
            <v>大野木④C　美代邸　２年点検費</v>
          </cell>
          <cell r="E302">
            <v>0</v>
          </cell>
          <cell r="F302">
            <v>0</v>
          </cell>
          <cell r="G302">
            <v>8000</v>
          </cell>
          <cell r="H302">
            <v>0</v>
          </cell>
          <cell r="I302">
            <v>8000</v>
          </cell>
          <cell r="J302">
            <v>0</v>
          </cell>
        </row>
        <row r="303">
          <cell r="C303" t="str">
            <v>2-91054-001-07</v>
          </cell>
          <cell r="D303" t="str">
            <v>松竹Ⅱ②A　堀邸　樋補修工事</v>
          </cell>
          <cell r="E303">
            <v>0</v>
          </cell>
          <cell r="F303">
            <v>0</v>
          </cell>
          <cell r="G303">
            <v>10000</v>
          </cell>
          <cell r="H303">
            <v>0</v>
          </cell>
          <cell r="I303">
            <v>10000</v>
          </cell>
          <cell r="J303">
            <v>0</v>
          </cell>
        </row>
        <row r="304">
          <cell r="C304" t="str">
            <v>2-91054-002-07</v>
          </cell>
          <cell r="D304" t="str">
            <v>松竹Ⅱ②B　塩田様　面格子取付、他</v>
          </cell>
          <cell r="E304">
            <v>0</v>
          </cell>
          <cell r="F304">
            <v>0</v>
          </cell>
          <cell r="G304">
            <v>14160</v>
          </cell>
          <cell r="H304">
            <v>0</v>
          </cell>
          <cell r="I304">
            <v>14160</v>
          </cell>
          <cell r="J304">
            <v>0</v>
          </cell>
        </row>
        <row r="305">
          <cell r="C305" t="str">
            <v>2-91056-004-05</v>
          </cell>
          <cell r="D305" t="str">
            <v>富吉駅南⑥Ｄ　河野邸　２年点検手直し工事</v>
          </cell>
          <cell r="E305">
            <v>0</v>
          </cell>
          <cell r="F305">
            <v>0</v>
          </cell>
          <cell r="G305">
            <v>116200</v>
          </cell>
          <cell r="H305">
            <v>0</v>
          </cell>
          <cell r="I305">
            <v>116200</v>
          </cell>
          <cell r="J305">
            <v>0</v>
          </cell>
        </row>
        <row r="306">
          <cell r="C306" t="str">
            <v>2-91058-003-06</v>
          </cell>
          <cell r="D306" t="str">
            <v>岡崎橋目Ⅱ⑯Ａ３　速水邸　点検修繕工事</v>
          </cell>
          <cell r="E306">
            <v>0</v>
          </cell>
          <cell r="F306">
            <v>0</v>
          </cell>
          <cell r="G306">
            <v>10000</v>
          </cell>
          <cell r="H306">
            <v>0</v>
          </cell>
          <cell r="I306">
            <v>10000</v>
          </cell>
          <cell r="J306">
            <v>0</v>
          </cell>
        </row>
        <row r="307">
          <cell r="C307" t="str">
            <v>2-91058-009-07</v>
          </cell>
          <cell r="D307" t="str">
            <v>岡崎橋目Ⅱ⑯B5　横田邸　点検修繕費</v>
          </cell>
          <cell r="E307">
            <v>456</v>
          </cell>
          <cell r="F307">
            <v>0</v>
          </cell>
          <cell r="G307">
            <v>30000</v>
          </cell>
          <cell r="H307">
            <v>0</v>
          </cell>
          <cell r="I307">
            <v>30456</v>
          </cell>
          <cell r="J307">
            <v>0</v>
          </cell>
        </row>
        <row r="308">
          <cell r="C308" t="str">
            <v>2-91058-013-03</v>
          </cell>
          <cell r="D308" t="str">
            <v>岡崎橋目Ⅱ⑯Ｃ2　工藤邸　点検修繕工事</v>
          </cell>
          <cell r="E308">
            <v>0</v>
          </cell>
          <cell r="F308">
            <v>0</v>
          </cell>
          <cell r="G308">
            <v>35000</v>
          </cell>
          <cell r="H308">
            <v>0</v>
          </cell>
          <cell r="I308">
            <v>35000</v>
          </cell>
          <cell r="J308">
            <v>0</v>
          </cell>
        </row>
        <row r="309">
          <cell r="C309" t="str">
            <v>2-91058-015-06</v>
          </cell>
          <cell r="D309" t="str">
            <v>岡崎橋目Ⅱ⑯Ｃ4　造隼邸　タイル修繕工事</v>
          </cell>
          <cell r="E309">
            <v>0</v>
          </cell>
          <cell r="F309">
            <v>0</v>
          </cell>
          <cell r="G309">
            <v>10000</v>
          </cell>
          <cell r="H309">
            <v>0</v>
          </cell>
          <cell r="I309">
            <v>10000</v>
          </cell>
          <cell r="J309">
            <v>0</v>
          </cell>
        </row>
        <row r="310">
          <cell r="C310" t="str">
            <v>2-91059-001-09</v>
          </cell>
          <cell r="D310" t="str">
            <v>北鶉⑤A　田中様　２年点検</v>
          </cell>
          <cell r="E310">
            <v>0</v>
          </cell>
          <cell r="F310">
            <v>0</v>
          </cell>
          <cell r="G310">
            <v>15000</v>
          </cell>
          <cell r="H310">
            <v>0</v>
          </cell>
          <cell r="I310">
            <v>15000</v>
          </cell>
          <cell r="J310">
            <v>0</v>
          </cell>
        </row>
        <row r="311">
          <cell r="C311" t="str">
            <v>2-91059-004-10</v>
          </cell>
          <cell r="D311" t="str">
            <v>北鶉⑤Ｄ　河村邸　２年点検手直し費</v>
          </cell>
          <cell r="E311">
            <v>0</v>
          </cell>
          <cell r="F311">
            <v>0</v>
          </cell>
          <cell r="G311">
            <v>70000</v>
          </cell>
          <cell r="H311">
            <v>0</v>
          </cell>
          <cell r="I311">
            <v>70000</v>
          </cell>
          <cell r="J311">
            <v>0</v>
          </cell>
        </row>
        <row r="312">
          <cell r="C312" t="str">
            <v>2-91059-004-11</v>
          </cell>
          <cell r="D312" t="str">
            <v>北鶉⑤Ｄ　河村邸　内装補修工事</v>
          </cell>
          <cell r="E312">
            <v>0</v>
          </cell>
          <cell r="F312">
            <v>0</v>
          </cell>
          <cell r="G312">
            <v>35000</v>
          </cell>
          <cell r="H312">
            <v>0</v>
          </cell>
          <cell r="I312">
            <v>35000</v>
          </cell>
          <cell r="J312">
            <v>0</v>
          </cell>
        </row>
        <row r="313">
          <cell r="C313" t="str">
            <v>2-91059-005-10</v>
          </cell>
          <cell r="D313" t="str">
            <v>北鶉⑤E　鶴見様　２年点検後の手直し</v>
          </cell>
          <cell r="E313">
            <v>0</v>
          </cell>
          <cell r="F313">
            <v>0</v>
          </cell>
          <cell r="G313">
            <v>10000</v>
          </cell>
          <cell r="H313">
            <v>0</v>
          </cell>
          <cell r="I313">
            <v>10000</v>
          </cell>
          <cell r="J313">
            <v>0</v>
          </cell>
        </row>
        <row r="314">
          <cell r="C314" t="str">
            <v>2-91061-001-05</v>
          </cell>
          <cell r="D314" t="str">
            <v>一宮西⑥A　石川様　２年点検</v>
          </cell>
          <cell r="E314">
            <v>0</v>
          </cell>
          <cell r="F314">
            <v>0</v>
          </cell>
          <cell r="G314">
            <v>8000</v>
          </cell>
          <cell r="H314">
            <v>0</v>
          </cell>
          <cell r="I314">
            <v>8000</v>
          </cell>
          <cell r="J314">
            <v>0</v>
          </cell>
        </row>
        <row r="315">
          <cell r="C315" t="str">
            <v>2-91063-003-06</v>
          </cell>
          <cell r="D315" t="str">
            <v>蘇原Ⅲ④C　宇野邸　２年点検費</v>
          </cell>
          <cell r="E315">
            <v>0</v>
          </cell>
          <cell r="F315">
            <v>0</v>
          </cell>
          <cell r="G315">
            <v>14000</v>
          </cell>
          <cell r="H315">
            <v>0</v>
          </cell>
          <cell r="I315">
            <v>14000</v>
          </cell>
          <cell r="J315">
            <v>0</v>
          </cell>
        </row>
        <row r="316">
          <cell r="C316" t="str">
            <v>2-91064-002-08</v>
          </cell>
          <cell r="D316" t="str">
            <v>佐古木駅西Ⅱ⑮A2　鈴木邸　２年点検手直し工事</v>
          </cell>
          <cell r="E316">
            <v>0</v>
          </cell>
          <cell r="F316">
            <v>0</v>
          </cell>
          <cell r="G316">
            <v>52380</v>
          </cell>
          <cell r="H316">
            <v>0</v>
          </cell>
          <cell r="I316">
            <v>52380</v>
          </cell>
          <cell r="J316">
            <v>0</v>
          </cell>
        </row>
        <row r="317">
          <cell r="C317" t="str">
            <v>2-91064-002-09</v>
          </cell>
          <cell r="D317" t="str">
            <v>佐古木駅西Ⅱ⑮A2　鈴木邸　大工工事</v>
          </cell>
          <cell r="E317">
            <v>0</v>
          </cell>
          <cell r="F317">
            <v>0</v>
          </cell>
          <cell r="G317">
            <v>60000</v>
          </cell>
          <cell r="H317">
            <v>0</v>
          </cell>
          <cell r="I317">
            <v>60000</v>
          </cell>
          <cell r="J317">
            <v>0</v>
          </cell>
        </row>
        <row r="318">
          <cell r="C318" t="str">
            <v>2-91064-005-09</v>
          </cell>
          <cell r="D318" t="str">
            <v>佐古木駅西Ⅱ⑮A-5　本田様　２年点検手直し工事</v>
          </cell>
          <cell r="E318">
            <v>0</v>
          </cell>
          <cell r="F318">
            <v>0</v>
          </cell>
          <cell r="G318">
            <v>7650</v>
          </cell>
          <cell r="H318">
            <v>0</v>
          </cell>
          <cell r="I318">
            <v>7650</v>
          </cell>
          <cell r="J318">
            <v>0</v>
          </cell>
        </row>
        <row r="319">
          <cell r="C319" t="str">
            <v>2-91066-006-10</v>
          </cell>
          <cell r="D319" t="str">
            <v>尾平⑦F　水谷邸　給排水点検費</v>
          </cell>
          <cell r="E319">
            <v>0</v>
          </cell>
          <cell r="F319">
            <v>0</v>
          </cell>
          <cell r="G319">
            <v>6000</v>
          </cell>
          <cell r="H319">
            <v>0</v>
          </cell>
          <cell r="I319">
            <v>6000</v>
          </cell>
          <cell r="J319">
            <v>0</v>
          </cell>
        </row>
        <row r="320">
          <cell r="C320" t="str">
            <v>2-91070-004-02</v>
          </cell>
          <cell r="D320" t="str">
            <v>東勘助⑤Ｄ　矢尾邸　２年点検手直し工事</v>
          </cell>
          <cell r="E320">
            <v>0</v>
          </cell>
          <cell r="F320">
            <v>0</v>
          </cell>
          <cell r="G320">
            <v>52776</v>
          </cell>
          <cell r="H320">
            <v>0</v>
          </cell>
          <cell r="I320">
            <v>52776</v>
          </cell>
          <cell r="J320">
            <v>0</v>
          </cell>
        </row>
        <row r="321">
          <cell r="C321" t="str">
            <v>2-91072-002-14</v>
          </cell>
          <cell r="D321" t="str">
            <v>伊福⑤Ｂ　細川邸　２年点検手直し工事</v>
          </cell>
          <cell r="E321">
            <v>0</v>
          </cell>
          <cell r="F321">
            <v>0</v>
          </cell>
          <cell r="G321">
            <v>15000</v>
          </cell>
          <cell r="H321">
            <v>0</v>
          </cell>
          <cell r="I321">
            <v>15000</v>
          </cell>
          <cell r="J321">
            <v>0</v>
          </cell>
        </row>
        <row r="322">
          <cell r="C322" t="str">
            <v>2-91072-003-04</v>
          </cell>
          <cell r="D322" t="str">
            <v>伊福⑤C　小森邸　床補修工事</v>
          </cell>
          <cell r="E322">
            <v>0</v>
          </cell>
          <cell r="F322">
            <v>0</v>
          </cell>
          <cell r="G322">
            <v>21000</v>
          </cell>
          <cell r="H322">
            <v>0</v>
          </cell>
          <cell r="I322">
            <v>21000</v>
          </cell>
          <cell r="J322">
            <v>0</v>
          </cell>
        </row>
        <row r="323">
          <cell r="C323" t="str">
            <v>2-91072-003-05</v>
          </cell>
          <cell r="D323" t="str">
            <v>伊福⑤C　小森邸　チョウバン交換工事</v>
          </cell>
          <cell r="E323">
            <v>0</v>
          </cell>
          <cell r="F323">
            <v>0</v>
          </cell>
          <cell r="G323">
            <v>700</v>
          </cell>
          <cell r="H323">
            <v>0</v>
          </cell>
          <cell r="I323">
            <v>700</v>
          </cell>
          <cell r="J323">
            <v>0</v>
          </cell>
        </row>
        <row r="324">
          <cell r="C324" t="str">
            <v>2-91072-005-06</v>
          </cell>
          <cell r="D324" t="str">
            <v>伊福⑤Ｅ　後藤邸　２年点検費</v>
          </cell>
          <cell r="E324">
            <v>0</v>
          </cell>
          <cell r="F324">
            <v>0</v>
          </cell>
          <cell r="G324">
            <v>8000</v>
          </cell>
          <cell r="H324">
            <v>0</v>
          </cell>
          <cell r="I324">
            <v>8000</v>
          </cell>
          <cell r="J324">
            <v>0</v>
          </cell>
        </row>
        <row r="325">
          <cell r="C325" t="str">
            <v>2-91073-002-05</v>
          </cell>
          <cell r="D325" t="str">
            <v>鵜沼④Ｂ　鈴木邸　２年点検費</v>
          </cell>
          <cell r="E325">
            <v>0</v>
          </cell>
          <cell r="F325">
            <v>0</v>
          </cell>
          <cell r="G325">
            <v>13000</v>
          </cell>
          <cell r="H325">
            <v>0</v>
          </cell>
          <cell r="I325">
            <v>13000</v>
          </cell>
          <cell r="J325">
            <v>0</v>
          </cell>
        </row>
        <row r="326">
          <cell r="C326" t="str">
            <v>2-91076-001-07</v>
          </cell>
          <cell r="D326" t="str">
            <v>多加木Ⅳ⑮A1　田口様　２年点検</v>
          </cell>
          <cell r="E326">
            <v>0</v>
          </cell>
          <cell r="F326">
            <v>0</v>
          </cell>
          <cell r="G326">
            <v>8000</v>
          </cell>
          <cell r="H326">
            <v>0</v>
          </cell>
          <cell r="I326">
            <v>8000</v>
          </cell>
          <cell r="J326">
            <v>0</v>
          </cell>
        </row>
        <row r="327">
          <cell r="C327" t="str">
            <v>2-91076-007-07</v>
          </cell>
          <cell r="D327" t="str">
            <v>多加木Ⅳ⑮B2　古川邸　２年点検手直し工事</v>
          </cell>
          <cell r="E327">
            <v>0</v>
          </cell>
          <cell r="F327">
            <v>0</v>
          </cell>
          <cell r="G327">
            <v>43000</v>
          </cell>
          <cell r="H327">
            <v>0</v>
          </cell>
          <cell r="I327">
            <v>43000</v>
          </cell>
          <cell r="J327">
            <v>0</v>
          </cell>
        </row>
        <row r="328">
          <cell r="C328" t="str">
            <v>2-91076-009-08</v>
          </cell>
          <cell r="D328" t="str">
            <v>多加木Ⅳ⑮B4　石原様　２年点検</v>
          </cell>
          <cell r="E328">
            <v>0</v>
          </cell>
          <cell r="F328">
            <v>0</v>
          </cell>
          <cell r="G328">
            <v>8000</v>
          </cell>
          <cell r="H328">
            <v>0</v>
          </cell>
          <cell r="I328">
            <v>8000</v>
          </cell>
          <cell r="J328">
            <v>0</v>
          </cell>
        </row>
        <row r="329">
          <cell r="C329" t="str">
            <v>2-91076-009-09</v>
          </cell>
          <cell r="D329" t="str">
            <v>多加木Ⅳ⑮B4　石原様　２年点検手直し工事</v>
          </cell>
          <cell r="E329">
            <v>0</v>
          </cell>
          <cell r="F329">
            <v>0</v>
          </cell>
          <cell r="G329">
            <v>15000</v>
          </cell>
          <cell r="H329">
            <v>0</v>
          </cell>
          <cell r="I329">
            <v>15000</v>
          </cell>
          <cell r="J329">
            <v>0</v>
          </cell>
        </row>
        <row r="330">
          <cell r="C330" t="str">
            <v>2-91076-014-04</v>
          </cell>
          <cell r="D330" t="str">
            <v>多加木Ⅳ⑮Ｂ９　加藤邸　１年点検費</v>
          </cell>
          <cell r="E330">
            <v>0</v>
          </cell>
          <cell r="F330">
            <v>0</v>
          </cell>
          <cell r="G330">
            <v>5000</v>
          </cell>
          <cell r="H330">
            <v>0</v>
          </cell>
          <cell r="I330">
            <v>5000</v>
          </cell>
          <cell r="J330">
            <v>0</v>
          </cell>
        </row>
        <row r="331">
          <cell r="C331" t="str">
            <v>2-91076-015-11</v>
          </cell>
          <cell r="D331" t="str">
            <v>多加木Ⅳ⑮B10　乙坂様　２年点検</v>
          </cell>
          <cell r="E331">
            <v>0</v>
          </cell>
          <cell r="F331">
            <v>0</v>
          </cell>
          <cell r="G331">
            <v>8000</v>
          </cell>
          <cell r="H331">
            <v>0</v>
          </cell>
          <cell r="I331">
            <v>8000</v>
          </cell>
          <cell r="J331">
            <v>0</v>
          </cell>
        </row>
        <row r="332">
          <cell r="C332" t="str">
            <v>2-91077-002-07</v>
          </cell>
          <cell r="D332" t="str">
            <v>那加Ⅱ③Ｂ　大﨑邸　キッチン天井張替え工事</v>
          </cell>
          <cell r="E332">
            <v>0</v>
          </cell>
          <cell r="F332">
            <v>0</v>
          </cell>
          <cell r="G332">
            <v>30000</v>
          </cell>
          <cell r="H332">
            <v>0</v>
          </cell>
          <cell r="I332">
            <v>30000</v>
          </cell>
          <cell r="J332">
            <v>0</v>
          </cell>
        </row>
        <row r="333">
          <cell r="C333" t="str">
            <v>2-91079-002-07</v>
          </cell>
          <cell r="D333" t="str">
            <v>伊福Ⅱ⑤Ｂ　白石邸　２年点検費</v>
          </cell>
          <cell r="E333">
            <v>0</v>
          </cell>
          <cell r="F333">
            <v>0</v>
          </cell>
          <cell r="G333">
            <v>8000</v>
          </cell>
          <cell r="H333">
            <v>0</v>
          </cell>
          <cell r="I333">
            <v>8000</v>
          </cell>
          <cell r="J333">
            <v>0</v>
          </cell>
        </row>
        <row r="334">
          <cell r="C334" t="str">
            <v>2-91082-003-13</v>
          </cell>
          <cell r="D334" t="str">
            <v>牧本庄⑬B1　横山邸　戸当り取付工事</v>
          </cell>
          <cell r="E334">
            <v>0</v>
          </cell>
          <cell r="F334">
            <v>0</v>
          </cell>
          <cell r="G334">
            <v>39700</v>
          </cell>
          <cell r="H334">
            <v>0</v>
          </cell>
          <cell r="I334">
            <v>39700</v>
          </cell>
          <cell r="J334">
            <v>0</v>
          </cell>
        </row>
        <row r="335">
          <cell r="C335" t="str">
            <v>2-91082-007-10</v>
          </cell>
          <cell r="D335" t="str">
            <v>小牧本庄⑬B5　桑山様　クロス貼り替え工事</v>
          </cell>
          <cell r="E335">
            <v>0</v>
          </cell>
          <cell r="F335">
            <v>0</v>
          </cell>
          <cell r="G335">
            <v>35000</v>
          </cell>
          <cell r="H335">
            <v>0</v>
          </cell>
          <cell r="I335">
            <v>35000</v>
          </cell>
          <cell r="J335">
            <v>0</v>
          </cell>
        </row>
        <row r="336">
          <cell r="C336" t="str">
            <v>2-91082-011-10</v>
          </cell>
          <cell r="D336" t="str">
            <v>小牧本庄⑬C4　舟橋邸　戸襖交換工事</v>
          </cell>
          <cell r="E336">
            <v>0</v>
          </cell>
          <cell r="F336">
            <v>0</v>
          </cell>
          <cell r="G336">
            <v>72800</v>
          </cell>
          <cell r="H336">
            <v>0</v>
          </cell>
          <cell r="I336">
            <v>72800</v>
          </cell>
          <cell r="J336">
            <v>0</v>
          </cell>
        </row>
        <row r="337">
          <cell r="C337" t="str">
            <v>2-91083-003-05</v>
          </cell>
          <cell r="D337" t="str">
            <v>北方Ⅱ④Ｃ　後藤邸　外壁補修工事</v>
          </cell>
          <cell r="E337">
            <v>0</v>
          </cell>
          <cell r="F337">
            <v>0</v>
          </cell>
          <cell r="G337">
            <v>30360</v>
          </cell>
          <cell r="H337">
            <v>0</v>
          </cell>
          <cell r="I337">
            <v>30360</v>
          </cell>
          <cell r="J337">
            <v>0</v>
          </cell>
        </row>
        <row r="338">
          <cell r="C338" t="str">
            <v>2-91085-004-03</v>
          </cell>
          <cell r="D338" t="str">
            <v>加納Ⅵ④Ｄ　神山様　土間コン打設工事</v>
          </cell>
          <cell r="E338">
            <v>0</v>
          </cell>
          <cell r="F338">
            <v>0</v>
          </cell>
          <cell r="G338">
            <v>44500</v>
          </cell>
          <cell r="H338">
            <v>0</v>
          </cell>
          <cell r="I338">
            <v>44500</v>
          </cell>
          <cell r="J338">
            <v>0</v>
          </cell>
        </row>
        <row r="339">
          <cell r="C339" t="str">
            <v>2-91086-001-07</v>
          </cell>
          <cell r="D339" t="str">
            <v>知立牛田④Ａ　橋本邸　クロス修繕工事</v>
          </cell>
          <cell r="E339">
            <v>0</v>
          </cell>
          <cell r="F339">
            <v>0</v>
          </cell>
          <cell r="G339">
            <v>10000</v>
          </cell>
          <cell r="H339">
            <v>0</v>
          </cell>
          <cell r="I339">
            <v>10000</v>
          </cell>
          <cell r="J339">
            <v>0</v>
          </cell>
        </row>
        <row r="340">
          <cell r="C340" t="str">
            <v>2-91087-004-09</v>
          </cell>
          <cell r="D340" t="str">
            <v>日置江⑤Ｄ棟　小島様　テラス設置工事</v>
          </cell>
          <cell r="E340">
            <v>0</v>
          </cell>
          <cell r="F340">
            <v>0</v>
          </cell>
          <cell r="G340">
            <v>80000</v>
          </cell>
          <cell r="H340">
            <v>0</v>
          </cell>
          <cell r="I340">
            <v>80000</v>
          </cell>
          <cell r="J340">
            <v>0</v>
          </cell>
        </row>
        <row r="341">
          <cell r="C341" t="str">
            <v>2-91087-005-08</v>
          </cell>
          <cell r="D341" t="str">
            <v>日置江⑤Ｅ　吉田邸　１年点検費</v>
          </cell>
          <cell r="E341">
            <v>0</v>
          </cell>
          <cell r="F341">
            <v>0</v>
          </cell>
          <cell r="G341">
            <v>18000</v>
          </cell>
          <cell r="H341">
            <v>0</v>
          </cell>
          <cell r="I341">
            <v>18000</v>
          </cell>
          <cell r="J341">
            <v>0</v>
          </cell>
        </row>
        <row r="342">
          <cell r="C342" t="str">
            <v>2-91792-001-06</v>
          </cell>
          <cell r="D342" t="str">
            <v>ｸﾞﾘｰﾝﾊﾟｰｸ小沢①　竹市様　防臭ゴム交換工事</v>
          </cell>
          <cell r="E342">
            <v>0</v>
          </cell>
          <cell r="F342">
            <v>0</v>
          </cell>
          <cell r="G342">
            <v>4000</v>
          </cell>
          <cell r="H342">
            <v>0</v>
          </cell>
          <cell r="I342">
            <v>4000</v>
          </cell>
          <cell r="J342">
            <v>0</v>
          </cell>
        </row>
        <row r="343">
          <cell r="C343" t="str">
            <v>2-91793-001-09</v>
          </cell>
          <cell r="D343" t="str">
            <v>グリーンパーク西町③A　山田邸　排水パン取付直し工事</v>
          </cell>
          <cell r="E343">
            <v>0</v>
          </cell>
          <cell r="F343">
            <v>0</v>
          </cell>
          <cell r="G343">
            <v>4000</v>
          </cell>
          <cell r="H343">
            <v>0</v>
          </cell>
          <cell r="I343">
            <v>4000</v>
          </cell>
          <cell r="J343">
            <v>0</v>
          </cell>
        </row>
        <row r="344">
          <cell r="C344" t="str">
            <v>2-92003-008-04</v>
          </cell>
          <cell r="D344" t="str">
            <v>森忠⑪B1　佐藤様　スペアキー作製</v>
          </cell>
          <cell r="E344">
            <v>0</v>
          </cell>
          <cell r="F344">
            <v>0</v>
          </cell>
          <cell r="G344">
            <v>2000</v>
          </cell>
          <cell r="H344">
            <v>0</v>
          </cell>
          <cell r="I344">
            <v>2000</v>
          </cell>
          <cell r="J344">
            <v>0</v>
          </cell>
        </row>
        <row r="345">
          <cell r="C345" t="str">
            <v>2-92006-001-04</v>
          </cell>
          <cell r="D345" t="str">
            <v>長良④Ａ　中村邸　高耐久点検費</v>
          </cell>
          <cell r="E345">
            <v>0</v>
          </cell>
          <cell r="F345">
            <v>0</v>
          </cell>
          <cell r="G345">
            <v>12000</v>
          </cell>
          <cell r="H345">
            <v>0</v>
          </cell>
          <cell r="I345">
            <v>12000</v>
          </cell>
          <cell r="J345">
            <v>0</v>
          </cell>
        </row>
        <row r="346">
          <cell r="C346" t="str">
            <v>2-92006-003-04</v>
          </cell>
          <cell r="D346" t="str">
            <v>長良④Ｃ　辻ノ内邸　高耐久点検費</v>
          </cell>
          <cell r="E346">
            <v>0</v>
          </cell>
          <cell r="F346">
            <v>0</v>
          </cell>
          <cell r="G346">
            <v>13000</v>
          </cell>
          <cell r="H346">
            <v>0</v>
          </cell>
          <cell r="I346">
            <v>13000</v>
          </cell>
          <cell r="J346">
            <v>0</v>
          </cell>
        </row>
        <row r="347">
          <cell r="C347" t="str">
            <v>2-92006-004-04</v>
          </cell>
          <cell r="D347" t="str">
            <v>長良④Ｄ　藤田邸　高耐久点検費</v>
          </cell>
          <cell r="E347">
            <v>0</v>
          </cell>
          <cell r="F347">
            <v>0</v>
          </cell>
          <cell r="G347">
            <v>13000</v>
          </cell>
          <cell r="H347">
            <v>0</v>
          </cell>
          <cell r="I347">
            <v>13000</v>
          </cell>
          <cell r="J347">
            <v>0</v>
          </cell>
        </row>
        <row r="348">
          <cell r="C348" t="str">
            <v>2-92007-001-02</v>
          </cell>
          <cell r="D348" t="str">
            <v>福光④Ａ　三鴨邸　高耐久点検費</v>
          </cell>
          <cell r="E348">
            <v>0</v>
          </cell>
          <cell r="F348">
            <v>0</v>
          </cell>
          <cell r="G348">
            <v>11000</v>
          </cell>
          <cell r="H348">
            <v>0</v>
          </cell>
          <cell r="I348">
            <v>11000</v>
          </cell>
          <cell r="J348">
            <v>0</v>
          </cell>
        </row>
        <row r="349">
          <cell r="C349" t="str">
            <v>2-92007-003-11</v>
          </cell>
          <cell r="D349" t="str">
            <v>福光④Ｃ　原邸　２年点検費</v>
          </cell>
          <cell r="E349">
            <v>0</v>
          </cell>
          <cell r="F349">
            <v>0</v>
          </cell>
          <cell r="G349">
            <v>12000</v>
          </cell>
          <cell r="H349">
            <v>0</v>
          </cell>
          <cell r="I349">
            <v>12000</v>
          </cell>
          <cell r="J349">
            <v>0</v>
          </cell>
        </row>
        <row r="350">
          <cell r="C350" t="str">
            <v>2-92007-004-04</v>
          </cell>
          <cell r="D350" t="str">
            <v>福光④Ｄ　杉山邸　２費年点検費</v>
          </cell>
          <cell r="E350">
            <v>0</v>
          </cell>
          <cell r="F350">
            <v>0</v>
          </cell>
          <cell r="G350">
            <v>14000</v>
          </cell>
          <cell r="H350">
            <v>0</v>
          </cell>
          <cell r="I350">
            <v>14000</v>
          </cell>
          <cell r="J350">
            <v>0</v>
          </cell>
        </row>
        <row r="351">
          <cell r="C351" t="str">
            <v>2-92008-001-03</v>
          </cell>
          <cell r="D351" t="str">
            <v>徳重西③A　船戸邸　土間コン補修工事</v>
          </cell>
          <cell r="E351">
            <v>0</v>
          </cell>
          <cell r="F351">
            <v>0</v>
          </cell>
          <cell r="G351">
            <v>45000</v>
          </cell>
          <cell r="H351">
            <v>0</v>
          </cell>
          <cell r="I351">
            <v>45000</v>
          </cell>
          <cell r="J351">
            <v>0</v>
          </cell>
        </row>
        <row r="352">
          <cell r="C352" t="str">
            <v>2-92009-001-07</v>
          </cell>
          <cell r="D352" t="str">
            <v>大垣美和町⑩Ａ　伊藤邸　床鳴り手直し工事</v>
          </cell>
          <cell r="E352">
            <v>0</v>
          </cell>
          <cell r="F352">
            <v>0</v>
          </cell>
          <cell r="G352">
            <v>10000</v>
          </cell>
          <cell r="H352">
            <v>0</v>
          </cell>
          <cell r="I352">
            <v>10000</v>
          </cell>
          <cell r="J352">
            <v>0</v>
          </cell>
        </row>
        <row r="353">
          <cell r="C353" t="str">
            <v>2-92010-003-07</v>
          </cell>
          <cell r="D353" t="str">
            <v>稲島⑤C　太田様　２年点検</v>
          </cell>
          <cell r="E353">
            <v>0</v>
          </cell>
          <cell r="F353">
            <v>0</v>
          </cell>
          <cell r="G353">
            <v>8000</v>
          </cell>
          <cell r="H353">
            <v>0</v>
          </cell>
          <cell r="I353">
            <v>8000</v>
          </cell>
          <cell r="J353">
            <v>0</v>
          </cell>
        </row>
        <row r="354">
          <cell r="C354" t="str">
            <v>2-92011-001-07</v>
          </cell>
          <cell r="D354" t="str">
            <v>西町⑨A　安藤様　２年点検</v>
          </cell>
          <cell r="E354">
            <v>0</v>
          </cell>
          <cell r="F354">
            <v>0</v>
          </cell>
          <cell r="G354">
            <v>8000</v>
          </cell>
          <cell r="H354">
            <v>0</v>
          </cell>
          <cell r="I354">
            <v>8000</v>
          </cell>
          <cell r="J354">
            <v>0</v>
          </cell>
        </row>
        <row r="355">
          <cell r="C355" t="str">
            <v>2-92011-003-06</v>
          </cell>
          <cell r="D355" t="str">
            <v>西町⑨C　三宅様　2年点検</v>
          </cell>
          <cell r="E355">
            <v>130</v>
          </cell>
          <cell r="F355">
            <v>0</v>
          </cell>
          <cell r="G355">
            <v>8000</v>
          </cell>
          <cell r="H355">
            <v>0</v>
          </cell>
          <cell r="I355">
            <v>8130</v>
          </cell>
          <cell r="J355">
            <v>0</v>
          </cell>
        </row>
        <row r="356">
          <cell r="C356" t="str">
            <v>2-92011-005-08</v>
          </cell>
          <cell r="D356" t="str">
            <v>西町⑨E　松井様　２年点検</v>
          </cell>
          <cell r="E356">
            <v>0</v>
          </cell>
          <cell r="F356">
            <v>0</v>
          </cell>
          <cell r="G356">
            <v>8000</v>
          </cell>
          <cell r="H356">
            <v>0</v>
          </cell>
          <cell r="I356">
            <v>8000</v>
          </cell>
          <cell r="J356">
            <v>0</v>
          </cell>
        </row>
        <row r="357">
          <cell r="C357" t="str">
            <v>2-92011-007-04</v>
          </cell>
          <cell r="D357" t="str">
            <v>西町⑨G　大野様　２年点検</v>
          </cell>
          <cell r="E357">
            <v>0</v>
          </cell>
          <cell r="F357">
            <v>0</v>
          </cell>
          <cell r="G357">
            <v>8000</v>
          </cell>
          <cell r="H357">
            <v>0</v>
          </cell>
          <cell r="I357">
            <v>8000</v>
          </cell>
          <cell r="J357">
            <v>0</v>
          </cell>
        </row>
        <row r="358">
          <cell r="C358" t="str">
            <v>2-92011-009-05</v>
          </cell>
          <cell r="D358" t="str">
            <v>西町⑨I　松尾様　２年点検</v>
          </cell>
          <cell r="E358">
            <v>0</v>
          </cell>
          <cell r="F358">
            <v>0</v>
          </cell>
          <cell r="G358">
            <v>8000</v>
          </cell>
          <cell r="H358">
            <v>0</v>
          </cell>
          <cell r="I358">
            <v>8000</v>
          </cell>
          <cell r="J358">
            <v>0</v>
          </cell>
        </row>
        <row r="359">
          <cell r="C359" t="str">
            <v>2-92014-001-05</v>
          </cell>
          <cell r="D359" t="str">
            <v>小池Ⅴ④A　飯吉様　２年点検</v>
          </cell>
          <cell r="E359">
            <v>0</v>
          </cell>
          <cell r="F359">
            <v>0</v>
          </cell>
          <cell r="G359">
            <v>8000</v>
          </cell>
          <cell r="H359">
            <v>0</v>
          </cell>
          <cell r="I359">
            <v>8000</v>
          </cell>
          <cell r="J359">
            <v>0</v>
          </cell>
        </row>
        <row r="360">
          <cell r="C360" t="str">
            <v>2-92016-002-11</v>
          </cell>
          <cell r="D360" t="str">
            <v>師勝久地野Ⅱ②B　安藤邸　点検補修工事</v>
          </cell>
          <cell r="E360">
            <v>0</v>
          </cell>
          <cell r="F360">
            <v>0</v>
          </cell>
          <cell r="G360">
            <v>15000</v>
          </cell>
          <cell r="H360">
            <v>0</v>
          </cell>
          <cell r="I360">
            <v>15000</v>
          </cell>
          <cell r="J360">
            <v>0</v>
          </cell>
        </row>
        <row r="361">
          <cell r="C361" t="str">
            <v>2-92018-001-03</v>
          </cell>
          <cell r="D361" t="str">
            <v>平和町⑭A　堀田様　2年点検</v>
          </cell>
          <cell r="E361">
            <v>0</v>
          </cell>
          <cell r="F361">
            <v>0</v>
          </cell>
          <cell r="G361">
            <v>8000</v>
          </cell>
          <cell r="H361">
            <v>0</v>
          </cell>
          <cell r="I361">
            <v>8000</v>
          </cell>
          <cell r="J361">
            <v>0</v>
          </cell>
        </row>
        <row r="362">
          <cell r="C362" t="str">
            <v>2-92018-002-03</v>
          </cell>
          <cell r="D362" t="str">
            <v>平和町⑭B　桑原様　２年点検</v>
          </cell>
          <cell r="E362">
            <v>0</v>
          </cell>
          <cell r="F362">
            <v>0</v>
          </cell>
          <cell r="G362">
            <v>8000</v>
          </cell>
          <cell r="H362">
            <v>0</v>
          </cell>
          <cell r="I362">
            <v>8000</v>
          </cell>
          <cell r="J362">
            <v>0</v>
          </cell>
        </row>
        <row r="363">
          <cell r="C363" t="str">
            <v>2-92018-005-06</v>
          </cell>
          <cell r="D363" t="str">
            <v>平和町⑭E　渡辺様　２年点検</v>
          </cell>
          <cell r="E363">
            <v>0</v>
          </cell>
          <cell r="F363">
            <v>0</v>
          </cell>
          <cell r="G363">
            <v>8000</v>
          </cell>
          <cell r="H363">
            <v>0</v>
          </cell>
          <cell r="I363">
            <v>8000</v>
          </cell>
          <cell r="J363">
            <v>0</v>
          </cell>
        </row>
        <row r="364">
          <cell r="C364" t="str">
            <v>2-92018-006-04</v>
          </cell>
          <cell r="D364" t="str">
            <v>平和町⑭F　濱崎様　2年点検</v>
          </cell>
          <cell r="E364">
            <v>0</v>
          </cell>
          <cell r="F364">
            <v>0</v>
          </cell>
          <cell r="G364">
            <v>8000</v>
          </cell>
          <cell r="H364">
            <v>0</v>
          </cell>
          <cell r="I364">
            <v>8000</v>
          </cell>
          <cell r="J364">
            <v>0</v>
          </cell>
        </row>
        <row r="365">
          <cell r="C365" t="str">
            <v>2-92018-008-02</v>
          </cell>
          <cell r="D365" t="str">
            <v>平和町⑭H　廣山様　2年点検</v>
          </cell>
          <cell r="E365">
            <v>0</v>
          </cell>
          <cell r="F365">
            <v>0</v>
          </cell>
          <cell r="G365">
            <v>8000</v>
          </cell>
          <cell r="H365">
            <v>0</v>
          </cell>
          <cell r="I365">
            <v>8000</v>
          </cell>
          <cell r="J365">
            <v>0</v>
          </cell>
        </row>
        <row r="366">
          <cell r="C366" t="str">
            <v>2-92018-009-05</v>
          </cell>
          <cell r="D366" t="str">
            <v>平和町⑭I　伊藤様　２年点検</v>
          </cell>
          <cell r="E366">
            <v>0</v>
          </cell>
          <cell r="F366">
            <v>0</v>
          </cell>
          <cell r="G366">
            <v>8000</v>
          </cell>
          <cell r="H366">
            <v>0</v>
          </cell>
          <cell r="I366">
            <v>8000</v>
          </cell>
          <cell r="J366">
            <v>0</v>
          </cell>
        </row>
        <row r="367">
          <cell r="C367" t="str">
            <v>2-92018-009-06</v>
          </cell>
          <cell r="D367" t="str">
            <v>平和町⑭I　伊藤様　2年点検</v>
          </cell>
          <cell r="E367">
            <v>0</v>
          </cell>
          <cell r="F367">
            <v>0</v>
          </cell>
          <cell r="G367">
            <v>8000</v>
          </cell>
          <cell r="H367">
            <v>0</v>
          </cell>
          <cell r="I367">
            <v>8000</v>
          </cell>
          <cell r="J367">
            <v>0</v>
          </cell>
        </row>
        <row r="368">
          <cell r="C368" t="str">
            <v>2-92018-010-11</v>
          </cell>
          <cell r="D368" t="str">
            <v>平和町⑭J　松井様　2年点検</v>
          </cell>
          <cell r="E368">
            <v>1700</v>
          </cell>
          <cell r="F368">
            <v>0</v>
          </cell>
          <cell r="G368">
            <v>8000</v>
          </cell>
          <cell r="H368">
            <v>0</v>
          </cell>
          <cell r="I368">
            <v>9700</v>
          </cell>
          <cell r="J368">
            <v>0</v>
          </cell>
        </row>
        <row r="369">
          <cell r="C369" t="str">
            <v>2-92018-013-05</v>
          </cell>
          <cell r="D369" t="str">
            <v>平和町⑭M　寄田様　2年点検</v>
          </cell>
          <cell r="E369">
            <v>4080</v>
          </cell>
          <cell r="F369">
            <v>0</v>
          </cell>
          <cell r="G369">
            <v>8000</v>
          </cell>
          <cell r="H369">
            <v>0</v>
          </cell>
          <cell r="I369">
            <v>12080</v>
          </cell>
          <cell r="J369">
            <v>0</v>
          </cell>
        </row>
        <row r="370">
          <cell r="C370" t="str">
            <v>2-92019-001-02</v>
          </cell>
          <cell r="D370" t="str">
            <v>大治Ⅳ③A　河合様　2年点検</v>
          </cell>
          <cell r="E370">
            <v>0</v>
          </cell>
          <cell r="F370">
            <v>0</v>
          </cell>
          <cell r="G370">
            <v>8000</v>
          </cell>
          <cell r="H370">
            <v>0</v>
          </cell>
          <cell r="I370">
            <v>8000</v>
          </cell>
          <cell r="J370">
            <v>0</v>
          </cell>
        </row>
        <row r="371">
          <cell r="C371" t="str">
            <v>2-92020-002-05</v>
          </cell>
          <cell r="D371" t="str">
            <v>大平町⑰A2　山本邸　点検修繕工事</v>
          </cell>
          <cell r="E371">
            <v>0</v>
          </cell>
          <cell r="F371">
            <v>0</v>
          </cell>
          <cell r="G371">
            <v>35000</v>
          </cell>
          <cell r="H371">
            <v>0</v>
          </cell>
          <cell r="I371">
            <v>35000</v>
          </cell>
          <cell r="J371">
            <v>0</v>
          </cell>
        </row>
        <row r="372">
          <cell r="C372" t="str">
            <v>2-92020-004-05</v>
          </cell>
          <cell r="D372" t="str">
            <v>大平町⑰A-4　今泉邸　クロス修繕工事</v>
          </cell>
          <cell r="E372">
            <v>0</v>
          </cell>
          <cell r="F372">
            <v>0</v>
          </cell>
          <cell r="G372">
            <v>40000</v>
          </cell>
          <cell r="H372">
            <v>0</v>
          </cell>
          <cell r="I372">
            <v>40000</v>
          </cell>
          <cell r="J372">
            <v>0</v>
          </cell>
        </row>
        <row r="373">
          <cell r="C373" t="str">
            <v>2-92020-013-04</v>
          </cell>
          <cell r="D373" t="str">
            <v>大平町⑰B4　牧原邸　雨樋、宅地、左官修繕工事</v>
          </cell>
          <cell r="E373">
            <v>0</v>
          </cell>
          <cell r="F373">
            <v>0</v>
          </cell>
          <cell r="G373">
            <v>102000</v>
          </cell>
          <cell r="H373">
            <v>0</v>
          </cell>
          <cell r="I373">
            <v>102000</v>
          </cell>
          <cell r="J373">
            <v>0</v>
          </cell>
        </row>
        <row r="374">
          <cell r="C374" t="str">
            <v>2-92021-002-07</v>
          </cell>
          <cell r="D374" t="str">
            <v>大治Ⅴ⑪A2　澤田様　１年点検</v>
          </cell>
          <cell r="E374">
            <v>0</v>
          </cell>
          <cell r="F374">
            <v>0</v>
          </cell>
          <cell r="G374">
            <v>8000</v>
          </cell>
          <cell r="H374">
            <v>0</v>
          </cell>
          <cell r="I374">
            <v>8000</v>
          </cell>
          <cell r="J374">
            <v>0</v>
          </cell>
        </row>
        <row r="375">
          <cell r="C375" t="str">
            <v>2-92022-002-06</v>
          </cell>
          <cell r="D375" t="str">
            <v>開明⑮A2　若山邸　１年点検費</v>
          </cell>
          <cell r="E375">
            <v>0</v>
          </cell>
          <cell r="F375">
            <v>0</v>
          </cell>
          <cell r="G375">
            <v>10000</v>
          </cell>
          <cell r="H375">
            <v>0</v>
          </cell>
          <cell r="I375">
            <v>10000</v>
          </cell>
          <cell r="J375">
            <v>0</v>
          </cell>
        </row>
        <row r="376">
          <cell r="C376" t="str">
            <v>2-92022-006-03</v>
          </cell>
          <cell r="D376" t="str">
            <v>開明Ⅴ⑮A6　柴田邸　１年点検費</v>
          </cell>
          <cell r="E376">
            <v>0</v>
          </cell>
          <cell r="F376">
            <v>0</v>
          </cell>
          <cell r="G376">
            <v>12000</v>
          </cell>
          <cell r="H376">
            <v>0</v>
          </cell>
          <cell r="I376">
            <v>12000</v>
          </cell>
          <cell r="J376">
            <v>0</v>
          </cell>
        </row>
        <row r="377">
          <cell r="C377" t="str">
            <v>2-92022-009-03</v>
          </cell>
          <cell r="D377" t="str">
            <v>開明Ⅴ⑮B1　稲垣様　外部改修工事</v>
          </cell>
          <cell r="E377">
            <v>0</v>
          </cell>
          <cell r="F377">
            <v>0</v>
          </cell>
          <cell r="G377">
            <v>405600</v>
          </cell>
          <cell r="H377">
            <v>0</v>
          </cell>
          <cell r="I377">
            <v>405600</v>
          </cell>
          <cell r="J377">
            <v>0</v>
          </cell>
        </row>
        <row r="378">
          <cell r="C378" t="str">
            <v>2-92022-010-05</v>
          </cell>
          <cell r="D378" t="str">
            <v>開明Ⅴ⑮B2　友澤様　外部改修工事</v>
          </cell>
          <cell r="E378">
            <v>0</v>
          </cell>
          <cell r="F378">
            <v>0</v>
          </cell>
          <cell r="G378">
            <v>220550</v>
          </cell>
          <cell r="H378">
            <v>0</v>
          </cell>
          <cell r="I378">
            <v>220550</v>
          </cell>
          <cell r="J378">
            <v>0</v>
          </cell>
        </row>
        <row r="379">
          <cell r="C379" t="str">
            <v>2-92023-002-04</v>
          </cell>
          <cell r="D379" t="str">
            <v>伊福Ⅲ③Ｂ　山内邸　２年点検手直し工事</v>
          </cell>
          <cell r="E379">
            <v>0</v>
          </cell>
          <cell r="F379">
            <v>0</v>
          </cell>
          <cell r="G379">
            <v>35000</v>
          </cell>
          <cell r="H379">
            <v>0</v>
          </cell>
          <cell r="I379">
            <v>35000</v>
          </cell>
          <cell r="J379">
            <v>0</v>
          </cell>
        </row>
        <row r="380">
          <cell r="C380" t="str">
            <v>2-92023-003-05</v>
          </cell>
          <cell r="D380" t="str">
            <v>伊福Ⅲ③C　宮地様　２年点検手直し工事</v>
          </cell>
          <cell r="E380">
            <v>0</v>
          </cell>
          <cell r="F380">
            <v>0</v>
          </cell>
          <cell r="G380">
            <v>82908</v>
          </cell>
          <cell r="H380">
            <v>0</v>
          </cell>
          <cell r="I380">
            <v>82908</v>
          </cell>
          <cell r="J380">
            <v>0</v>
          </cell>
        </row>
        <row r="381">
          <cell r="C381" t="str">
            <v>2-92024-002-03</v>
          </cell>
          <cell r="D381" t="str">
            <v>稲口Ⅱ⑥B　右田邸　内装工事</v>
          </cell>
          <cell r="E381">
            <v>0</v>
          </cell>
          <cell r="F381">
            <v>0</v>
          </cell>
          <cell r="G381">
            <v>25000</v>
          </cell>
          <cell r="H381">
            <v>0</v>
          </cell>
          <cell r="I381">
            <v>25000</v>
          </cell>
          <cell r="J381">
            <v>0</v>
          </cell>
        </row>
        <row r="382">
          <cell r="C382" t="str">
            <v>2-92024-003-22</v>
          </cell>
          <cell r="D382" t="str">
            <v>稲口Ⅱ⑥C　船戸邸　UB壁U字溝工事</v>
          </cell>
          <cell r="E382">
            <v>0</v>
          </cell>
          <cell r="F382">
            <v>0</v>
          </cell>
          <cell r="G382">
            <v>83000</v>
          </cell>
          <cell r="H382">
            <v>0</v>
          </cell>
          <cell r="I382">
            <v>83000</v>
          </cell>
          <cell r="J382">
            <v>0</v>
          </cell>
        </row>
        <row r="383">
          <cell r="C383" t="str">
            <v>2-92027-002-02</v>
          </cell>
          <cell r="D383" t="str">
            <v>落合Ⅱ③B　角様　２年点検</v>
          </cell>
          <cell r="E383">
            <v>0</v>
          </cell>
          <cell r="F383">
            <v>0</v>
          </cell>
          <cell r="G383">
            <v>8000</v>
          </cell>
          <cell r="H383">
            <v>0</v>
          </cell>
          <cell r="I383">
            <v>8000</v>
          </cell>
          <cell r="J383">
            <v>0</v>
          </cell>
        </row>
        <row r="384">
          <cell r="C384" t="str">
            <v>2-92030-002-05</v>
          </cell>
          <cell r="D384" t="str">
            <v>岩倉本町⑫B　市川様　２階テラス工事　NO.５</v>
          </cell>
          <cell r="E384">
            <v>0</v>
          </cell>
          <cell r="F384">
            <v>0</v>
          </cell>
          <cell r="G384">
            <v>86100</v>
          </cell>
          <cell r="H384">
            <v>0</v>
          </cell>
          <cell r="I384">
            <v>86100</v>
          </cell>
          <cell r="J384">
            <v>0</v>
          </cell>
        </row>
        <row r="385">
          <cell r="C385" t="str">
            <v>2-92031-004-05</v>
          </cell>
          <cell r="D385" t="str">
            <v>平島東１６次D　伏屋邸　１年点検費</v>
          </cell>
          <cell r="E385">
            <v>0</v>
          </cell>
          <cell r="F385">
            <v>0</v>
          </cell>
          <cell r="G385">
            <v>8000</v>
          </cell>
          <cell r="H385">
            <v>0</v>
          </cell>
          <cell r="I385">
            <v>8000</v>
          </cell>
          <cell r="J385">
            <v>0</v>
          </cell>
        </row>
        <row r="386">
          <cell r="C386" t="str">
            <v>2-92034-002-07</v>
          </cell>
          <cell r="D386" t="str">
            <v>岡崎洞町⑥Ｂ　建野邸　物干金物追加工事</v>
          </cell>
          <cell r="E386">
            <v>0</v>
          </cell>
          <cell r="F386">
            <v>0</v>
          </cell>
          <cell r="G386">
            <v>12000</v>
          </cell>
          <cell r="H386">
            <v>0</v>
          </cell>
          <cell r="I386">
            <v>12000</v>
          </cell>
          <cell r="J386">
            <v>0</v>
          </cell>
        </row>
        <row r="387">
          <cell r="C387" t="str">
            <v>2-92034-005-04</v>
          </cell>
          <cell r="D387" t="str">
            <v>岡崎洞町⑥Ｅ　高橋邸　タイル目地修繕工事</v>
          </cell>
          <cell r="E387">
            <v>0</v>
          </cell>
          <cell r="F387">
            <v>0</v>
          </cell>
          <cell r="G387">
            <v>12500</v>
          </cell>
          <cell r="H387">
            <v>0</v>
          </cell>
          <cell r="I387">
            <v>12500</v>
          </cell>
          <cell r="J387">
            <v>0</v>
          </cell>
        </row>
        <row r="388">
          <cell r="C388" t="str">
            <v>2-92038-001-16</v>
          </cell>
          <cell r="D388" t="str">
            <v>前ヶ須Ⅳ③A　加藤邸　１年点検費</v>
          </cell>
          <cell r="E388">
            <v>0</v>
          </cell>
          <cell r="F388">
            <v>0</v>
          </cell>
          <cell r="G388">
            <v>8000</v>
          </cell>
          <cell r="H388">
            <v>0</v>
          </cell>
          <cell r="I388">
            <v>8000</v>
          </cell>
          <cell r="J388">
            <v>0</v>
          </cell>
        </row>
        <row r="389">
          <cell r="C389" t="str">
            <v>2-92039-006-03</v>
          </cell>
          <cell r="D389" t="str">
            <v>出川Ⅲ⑥B3　富田様　宅地沈下修繕工事</v>
          </cell>
          <cell r="E389">
            <v>0</v>
          </cell>
          <cell r="F389">
            <v>0</v>
          </cell>
          <cell r="G389">
            <v>10000</v>
          </cell>
          <cell r="H389">
            <v>0</v>
          </cell>
          <cell r="I389">
            <v>10000</v>
          </cell>
          <cell r="J389">
            <v>0</v>
          </cell>
        </row>
        <row r="390">
          <cell r="C390" t="str">
            <v>2-92040-004-10</v>
          </cell>
          <cell r="D390" t="str">
            <v>楽田Ⅳ⑩D　堀江邸　床ピース張り替え工事</v>
          </cell>
          <cell r="E390">
            <v>0</v>
          </cell>
          <cell r="F390">
            <v>0</v>
          </cell>
          <cell r="G390">
            <v>55000</v>
          </cell>
          <cell r="H390">
            <v>0</v>
          </cell>
          <cell r="I390">
            <v>55000</v>
          </cell>
          <cell r="J390">
            <v>0</v>
          </cell>
        </row>
        <row r="391">
          <cell r="C391" t="str">
            <v>2-92041-001-06</v>
          </cell>
          <cell r="D391" t="str">
            <v>刈谷池田⑦Ａ　加藤邸　点検修繕費</v>
          </cell>
          <cell r="E391">
            <v>0</v>
          </cell>
          <cell r="F391">
            <v>0</v>
          </cell>
          <cell r="G391">
            <v>24000</v>
          </cell>
          <cell r="H391">
            <v>0</v>
          </cell>
          <cell r="I391">
            <v>24000</v>
          </cell>
          <cell r="J391">
            <v>0</v>
          </cell>
        </row>
        <row r="392">
          <cell r="C392" t="str">
            <v>2-92041-003-02</v>
          </cell>
          <cell r="D392" t="str">
            <v>刈谷池田⑦C　曲谷様　1年点検</v>
          </cell>
          <cell r="E392">
            <v>0</v>
          </cell>
          <cell r="F392">
            <v>0</v>
          </cell>
          <cell r="G392">
            <v>8000</v>
          </cell>
          <cell r="H392">
            <v>0</v>
          </cell>
          <cell r="I392">
            <v>8000</v>
          </cell>
          <cell r="J392">
            <v>0</v>
          </cell>
        </row>
        <row r="393">
          <cell r="C393" t="str">
            <v>2-92041-004-02</v>
          </cell>
          <cell r="D393" t="str">
            <v>刈谷池田⑦D　小田様　1年点検</v>
          </cell>
          <cell r="E393">
            <v>0</v>
          </cell>
          <cell r="F393">
            <v>0</v>
          </cell>
          <cell r="G393">
            <v>73000</v>
          </cell>
          <cell r="H393">
            <v>0</v>
          </cell>
          <cell r="I393">
            <v>73000</v>
          </cell>
          <cell r="J393">
            <v>0</v>
          </cell>
        </row>
        <row r="394">
          <cell r="C394" t="str">
            <v>2-92042-001-07</v>
          </cell>
          <cell r="D394" t="str">
            <v>一宮深坪⑤A 　鈴木様　１年点検</v>
          </cell>
          <cell r="E394">
            <v>0</v>
          </cell>
          <cell r="F394">
            <v>0</v>
          </cell>
          <cell r="G394">
            <v>8000</v>
          </cell>
          <cell r="H394">
            <v>0</v>
          </cell>
          <cell r="I394">
            <v>8000</v>
          </cell>
          <cell r="J394">
            <v>0</v>
          </cell>
        </row>
        <row r="395">
          <cell r="C395" t="str">
            <v>2-92042-001-08</v>
          </cell>
          <cell r="D395" t="str">
            <v>一宮深坪⑤A　鈴木邸　１年点検手直し工事</v>
          </cell>
          <cell r="E395">
            <v>0</v>
          </cell>
          <cell r="F395">
            <v>0</v>
          </cell>
          <cell r="G395">
            <v>69226</v>
          </cell>
          <cell r="H395">
            <v>0</v>
          </cell>
          <cell r="I395">
            <v>69226</v>
          </cell>
          <cell r="J395">
            <v>0</v>
          </cell>
        </row>
        <row r="396">
          <cell r="C396" t="str">
            <v>2-92042-005-08</v>
          </cell>
          <cell r="D396" t="str">
            <v>一宮深坪⑤E　安達邸　1年点検手直し工事</v>
          </cell>
          <cell r="E396">
            <v>0</v>
          </cell>
          <cell r="F396">
            <v>0</v>
          </cell>
          <cell r="G396">
            <v>60000</v>
          </cell>
          <cell r="H396">
            <v>0</v>
          </cell>
          <cell r="I396">
            <v>60000</v>
          </cell>
          <cell r="J396">
            <v>0</v>
          </cell>
        </row>
        <row r="397">
          <cell r="C397" t="str">
            <v>2-92042-005-09</v>
          </cell>
          <cell r="D397" t="str">
            <v>一宮深坪⑤E　安達邸　雨漏り修理工事</v>
          </cell>
          <cell r="E397">
            <v>0</v>
          </cell>
          <cell r="F397">
            <v>0</v>
          </cell>
          <cell r="G397">
            <v>35000</v>
          </cell>
          <cell r="H397">
            <v>0</v>
          </cell>
          <cell r="I397">
            <v>35000</v>
          </cell>
          <cell r="J397">
            <v>0</v>
          </cell>
        </row>
        <row r="398">
          <cell r="C398" t="str">
            <v>2-92043-001-07</v>
          </cell>
          <cell r="D398" t="str">
            <v>刈谷高松④Ａ　大野邸　大工工事</v>
          </cell>
          <cell r="E398">
            <v>0</v>
          </cell>
          <cell r="F398">
            <v>0</v>
          </cell>
          <cell r="G398">
            <v>60000</v>
          </cell>
          <cell r="H398">
            <v>0</v>
          </cell>
          <cell r="I398">
            <v>60000</v>
          </cell>
          <cell r="J398">
            <v>0</v>
          </cell>
        </row>
        <row r="399">
          <cell r="C399" t="str">
            <v>2-92043-003-07</v>
          </cell>
          <cell r="D399" t="str">
            <v>刈谷高松④Ｃ　近藤邸　２年点検費</v>
          </cell>
          <cell r="E399">
            <v>0</v>
          </cell>
          <cell r="F399">
            <v>0</v>
          </cell>
          <cell r="G399">
            <v>8000</v>
          </cell>
          <cell r="H399">
            <v>0</v>
          </cell>
          <cell r="I399">
            <v>8000</v>
          </cell>
          <cell r="J399">
            <v>0</v>
          </cell>
        </row>
        <row r="400">
          <cell r="C400" t="str">
            <v>2-92050-001-17</v>
          </cell>
          <cell r="D400" t="str">
            <v>茜部Ⅴ④A　江尻邸　１年点検費</v>
          </cell>
          <cell r="E400">
            <v>0</v>
          </cell>
          <cell r="F400">
            <v>0</v>
          </cell>
          <cell r="G400">
            <v>14000</v>
          </cell>
          <cell r="H400">
            <v>0</v>
          </cell>
          <cell r="I400">
            <v>14000</v>
          </cell>
          <cell r="J400">
            <v>0</v>
          </cell>
        </row>
        <row r="401">
          <cell r="C401" t="str">
            <v>2-92050-002-05</v>
          </cell>
          <cell r="D401" t="str">
            <v>茜部Ⅴ④B　梶尾邸　１年点検費</v>
          </cell>
          <cell r="E401">
            <v>0</v>
          </cell>
          <cell r="F401">
            <v>0</v>
          </cell>
          <cell r="G401">
            <v>13000</v>
          </cell>
          <cell r="H401">
            <v>0</v>
          </cell>
          <cell r="I401">
            <v>13000</v>
          </cell>
          <cell r="J401">
            <v>0</v>
          </cell>
        </row>
        <row r="402">
          <cell r="C402" t="str">
            <v>2-92050-003-08</v>
          </cell>
          <cell r="D402" t="str">
            <v>茜部Ⅴ④C　青木様　１年点検</v>
          </cell>
          <cell r="E402">
            <v>0</v>
          </cell>
          <cell r="F402">
            <v>0</v>
          </cell>
          <cell r="G402">
            <v>12000</v>
          </cell>
          <cell r="H402">
            <v>0</v>
          </cell>
          <cell r="I402">
            <v>12000</v>
          </cell>
          <cell r="J402">
            <v>0</v>
          </cell>
        </row>
        <row r="403">
          <cell r="C403" t="str">
            <v>2-92050-004-13</v>
          </cell>
          <cell r="D403" t="str">
            <v>茜部Ⅴ④D　鮫島様　水路改修工事</v>
          </cell>
          <cell r="E403">
            <v>0</v>
          </cell>
          <cell r="F403">
            <v>0</v>
          </cell>
          <cell r="G403">
            <v>571000</v>
          </cell>
          <cell r="H403">
            <v>0</v>
          </cell>
          <cell r="I403">
            <v>571000</v>
          </cell>
          <cell r="J403">
            <v>0</v>
          </cell>
        </row>
        <row r="404">
          <cell r="C404" t="str">
            <v>2-92050-004-14</v>
          </cell>
          <cell r="D404" t="str">
            <v>茜部Ⅴ④D　鮫島様　外部改修工事</v>
          </cell>
          <cell r="E404">
            <v>0</v>
          </cell>
          <cell r="F404">
            <v>0</v>
          </cell>
          <cell r="G404">
            <v>83000</v>
          </cell>
          <cell r="H404">
            <v>2608</v>
          </cell>
          <cell r="I404">
            <v>85608</v>
          </cell>
          <cell r="J404">
            <v>0</v>
          </cell>
        </row>
        <row r="405">
          <cell r="C405" t="str">
            <v>2-92050-004-16</v>
          </cell>
          <cell r="D405" t="str">
            <v>茜部Ⅴ④D　鮫島邸　１年点検費</v>
          </cell>
          <cell r="E405">
            <v>0</v>
          </cell>
          <cell r="F405">
            <v>0</v>
          </cell>
          <cell r="G405">
            <v>13000</v>
          </cell>
          <cell r="H405">
            <v>0</v>
          </cell>
          <cell r="I405">
            <v>13000</v>
          </cell>
          <cell r="J405">
            <v>0</v>
          </cell>
        </row>
        <row r="406">
          <cell r="C406" t="str">
            <v>2-92051-004-08</v>
          </cell>
          <cell r="D406" t="str">
            <v>守山瀬古④D　千葉邸　外構修繕費</v>
          </cell>
          <cell r="E406">
            <v>0</v>
          </cell>
          <cell r="F406">
            <v>0</v>
          </cell>
          <cell r="G406">
            <v>90000</v>
          </cell>
          <cell r="H406">
            <v>0</v>
          </cell>
          <cell r="I406">
            <v>90000</v>
          </cell>
          <cell r="J406">
            <v>0</v>
          </cell>
        </row>
        <row r="407">
          <cell r="C407" t="str">
            <v>2-92051-004-09</v>
          </cell>
          <cell r="D407" t="str">
            <v>守山瀬古④D　千葉邸　宅地修繕費</v>
          </cell>
          <cell r="E407">
            <v>0</v>
          </cell>
          <cell r="F407">
            <v>0</v>
          </cell>
          <cell r="G407">
            <v>55000</v>
          </cell>
          <cell r="H407">
            <v>0</v>
          </cell>
          <cell r="I407">
            <v>55000</v>
          </cell>
          <cell r="J407">
            <v>0</v>
          </cell>
        </row>
        <row r="408">
          <cell r="C408" t="str">
            <v>2-92054-003-05</v>
          </cell>
          <cell r="D408" t="str">
            <v>亀城公園③Ｃ　奈良邸　点検修繕工事</v>
          </cell>
          <cell r="E408">
            <v>0</v>
          </cell>
          <cell r="F408">
            <v>0</v>
          </cell>
          <cell r="G408">
            <v>10000</v>
          </cell>
          <cell r="H408">
            <v>0</v>
          </cell>
          <cell r="I408">
            <v>10000</v>
          </cell>
          <cell r="J408">
            <v>0</v>
          </cell>
        </row>
        <row r="409">
          <cell r="C409" t="str">
            <v>2-92055-006-07</v>
          </cell>
          <cell r="D409" t="str">
            <v>林島⑥F　稲垣邸　内装工事</v>
          </cell>
          <cell r="E409">
            <v>0</v>
          </cell>
          <cell r="F409">
            <v>0</v>
          </cell>
          <cell r="G409">
            <v>78800</v>
          </cell>
          <cell r="H409">
            <v>0</v>
          </cell>
          <cell r="I409">
            <v>78800</v>
          </cell>
          <cell r="J409">
            <v>0</v>
          </cell>
        </row>
        <row r="410">
          <cell r="C410" t="str">
            <v>2-92058-005-05</v>
          </cell>
          <cell r="D410" t="str">
            <v>柳津Ⅲ⑤　大橋邸　大工工事</v>
          </cell>
          <cell r="E410">
            <v>0</v>
          </cell>
          <cell r="F410">
            <v>0</v>
          </cell>
          <cell r="G410">
            <v>85000</v>
          </cell>
          <cell r="H410">
            <v>0</v>
          </cell>
          <cell r="I410">
            <v>85000</v>
          </cell>
          <cell r="J410">
            <v>0</v>
          </cell>
        </row>
        <row r="411">
          <cell r="C411" t="str">
            <v>2-92060-003-15</v>
          </cell>
          <cell r="D411" t="str">
            <v>南鏡島⑫C　中島様　１年点検</v>
          </cell>
          <cell r="E411">
            <v>0</v>
          </cell>
          <cell r="F411">
            <v>0</v>
          </cell>
          <cell r="G411">
            <v>14000</v>
          </cell>
          <cell r="H411">
            <v>0</v>
          </cell>
          <cell r="I411">
            <v>14000</v>
          </cell>
          <cell r="J411">
            <v>0</v>
          </cell>
        </row>
        <row r="412">
          <cell r="C412" t="str">
            <v>2-92060-008-07</v>
          </cell>
          <cell r="D412" t="str">
            <v>鏡島⑫Ｈ　安藤邸　２年点検手直し費</v>
          </cell>
          <cell r="E412">
            <v>0</v>
          </cell>
          <cell r="F412">
            <v>0</v>
          </cell>
          <cell r="G412">
            <v>45820</v>
          </cell>
          <cell r="H412">
            <v>0</v>
          </cell>
          <cell r="I412">
            <v>45820</v>
          </cell>
          <cell r="J412">
            <v>0</v>
          </cell>
        </row>
        <row r="413">
          <cell r="C413" t="str">
            <v>2-92060-010-09</v>
          </cell>
          <cell r="D413" t="str">
            <v>鏡島⑫J　井戸邸　１年点検費</v>
          </cell>
          <cell r="E413">
            <v>0</v>
          </cell>
          <cell r="F413">
            <v>0</v>
          </cell>
          <cell r="G413">
            <v>26000</v>
          </cell>
          <cell r="H413">
            <v>0</v>
          </cell>
          <cell r="I413">
            <v>26000</v>
          </cell>
          <cell r="J413">
            <v>0</v>
          </cell>
        </row>
        <row r="414">
          <cell r="C414" t="str">
            <v>2-92060-012-09</v>
          </cell>
          <cell r="D414" t="str">
            <v>鏡島⑫L　細野邸　大工工事</v>
          </cell>
          <cell r="E414">
            <v>0</v>
          </cell>
          <cell r="F414">
            <v>0</v>
          </cell>
          <cell r="G414">
            <v>76150</v>
          </cell>
          <cell r="H414">
            <v>0</v>
          </cell>
          <cell r="I414">
            <v>76150</v>
          </cell>
          <cell r="J414">
            <v>0</v>
          </cell>
        </row>
        <row r="415">
          <cell r="C415" t="str">
            <v>2-92064-001-10</v>
          </cell>
          <cell r="D415" t="str">
            <v>猿海道Ⅱ②A　浅井邸　食洗機取付け工事</v>
          </cell>
          <cell r="E415">
            <v>0</v>
          </cell>
          <cell r="F415">
            <v>0</v>
          </cell>
          <cell r="G415">
            <v>165500</v>
          </cell>
          <cell r="H415">
            <v>0</v>
          </cell>
          <cell r="I415">
            <v>165500</v>
          </cell>
          <cell r="J415">
            <v>0</v>
          </cell>
        </row>
        <row r="416">
          <cell r="C416" t="str">
            <v>2-92066-003-03</v>
          </cell>
          <cell r="D416" t="str">
            <v>日名西町⑤Ｃ　吉見邸　点検修繕費</v>
          </cell>
          <cell r="E416">
            <v>0</v>
          </cell>
          <cell r="F416">
            <v>0</v>
          </cell>
          <cell r="G416">
            <v>15000</v>
          </cell>
          <cell r="H416">
            <v>0</v>
          </cell>
          <cell r="I416">
            <v>15000</v>
          </cell>
          <cell r="J416">
            <v>0</v>
          </cell>
        </row>
        <row r="417">
          <cell r="C417" t="str">
            <v>2-92070-003-08</v>
          </cell>
          <cell r="D417" t="str">
            <v>茜部菱野⑥C　大西邸　１年点検費</v>
          </cell>
          <cell r="E417">
            <v>0</v>
          </cell>
          <cell r="F417">
            <v>0</v>
          </cell>
          <cell r="G417">
            <v>15000</v>
          </cell>
          <cell r="H417">
            <v>0</v>
          </cell>
          <cell r="I417">
            <v>15000</v>
          </cell>
          <cell r="J417">
            <v>0</v>
          </cell>
        </row>
        <row r="418">
          <cell r="C418" t="str">
            <v>2-92070-003-09</v>
          </cell>
          <cell r="D418" t="str">
            <v>茜部菱野⑥C　大西邸　外構改修工事</v>
          </cell>
          <cell r="E418">
            <v>0</v>
          </cell>
          <cell r="F418">
            <v>0</v>
          </cell>
          <cell r="G418">
            <v>136750</v>
          </cell>
          <cell r="H418">
            <v>0</v>
          </cell>
          <cell r="I418">
            <v>136750</v>
          </cell>
          <cell r="J418">
            <v>0</v>
          </cell>
        </row>
        <row r="419">
          <cell r="C419" t="str">
            <v>2-92070-006-08</v>
          </cell>
          <cell r="D419" t="str">
            <v>茜部菱野⑥F　坪内邸　１年点検費</v>
          </cell>
          <cell r="E419">
            <v>0</v>
          </cell>
          <cell r="F419">
            <v>0</v>
          </cell>
          <cell r="G419">
            <v>14000</v>
          </cell>
          <cell r="H419">
            <v>0</v>
          </cell>
          <cell r="I419">
            <v>14000</v>
          </cell>
          <cell r="J419">
            <v>0</v>
          </cell>
        </row>
        <row r="420">
          <cell r="C420" t="str">
            <v>2-92074-001-10</v>
          </cell>
          <cell r="D420" t="str">
            <v>須ヶ口⑪A　小林様　１年点検</v>
          </cell>
          <cell r="E420">
            <v>0</v>
          </cell>
          <cell r="F420">
            <v>0</v>
          </cell>
          <cell r="G420">
            <v>8000</v>
          </cell>
          <cell r="H420">
            <v>0</v>
          </cell>
          <cell r="I420">
            <v>8000</v>
          </cell>
          <cell r="J420">
            <v>0</v>
          </cell>
        </row>
        <row r="421">
          <cell r="C421" t="str">
            <v>2-92074-005-03</v>
          </cell>
          <cell r="D421" t="str">
            <v>須ケ口⑪E　前田様　1年点検</v>
          </cell>
          <cell r="E421">
            <v>0</v>
          </cell>
          <cell r="F421">
            <v>0</v>
          </cell>
          <cell r="G421">
            <v>8000</v>
          </cell>
          <cell r="H421">
            <v>0</v>
          </cell>
          <cell r="I421">
            <v>8000</v>
          </cell>
          <cell r="J421">
            <v>0</v>
          </cell>
        </row>
        <row r="422">
          <cell r="C422" t="str">
            <v>2-92074-006-02</v>
          </cell>
          <cell r="D422" t="str">
            <v>須ヶ口⑪F　郡司様　1年点検</v>
          </cell>
          <cell r="E422">
            <v>0</v>
          </cell>
          <cell r="F422">
            <v>0</v>
          </cell>
          <cell r="G422">
            <v>8000</v>
          </cell>
          <cell r="H422">
            <v>0</v>
          </cell>
          <cell r="I422">
            <v>8000</v>
          </cell>
          <cell r="J422">
            <v>0</v>
          </cell>
        </row>
        <row r="423">
          <cell r="C423" t="str">
            <v>2-92074-008-01</v>
          </cell>
          <cell r="D423" t="str">
            <v>須ヶ口⑪H　安江様　１年点検</v>
          </cell>
          <cell r="E423">
            <v>0</v>
          </cell>
          <cell r="F423">
            <v>0</v>
          </cell>
          <cell r="G423">
            <v>8000</v>
          </cell>
          <cell r="H423">
            <v>0</v>
          </cell>
          <cell r="I423">
            <v>8000</v>
          </cell>
          <cell r="J423">
            <v>0</v>
          </cell>
        </row>
        <row r="424">
          <cell r="C424" t="str">
            <v>2-92075-001-13</v>
          </cell>
          <cell r="D424" t="str">
            <v>三条⑯A1　兼氏邸　ジョリパット補修工事</v>
          </cell>
          <cell r="E424">
            <v>0</v>
          </cell>
          <cell r="F424">
            <v>0</v>
          </cell>
          <cell r="G424">
            <v>36000</v>
          </cell>
          <cell r="H424">
            <v>0</v>
          </cell>
          <cell r="I424">
            <v>36000</v>
          </cell>
          <cell r="J424">
            <v>0</v>
          </cell>
        </row>
        <row r="425">
          <cell r="C425" t="str">
            <v>2-92075-005-13</v>
          </cell>
          <cell r="D425" t="str">
            <v>三条A5　木村邸　ジョリパット補修工事</v>
          </cell>
          <cell r="E425">
            <v>0</v>
          </cell>
          <cell r="F425">
            <v>0</v>
          </cell>
          <cell r="G425">
            <v>36000</v>
          </cell>
          <cell r="H425">
            <v>0</v>
          </cell>
          <cell r="I425">
            <v>36000</v>
          </cell>
          <cell r="J425">
            <v>0</v>
          </cell>
        </row>
        <row r="426">
          <cell r="C426" t="str">
            <v>2-92075-006-09</v>
          </cell>
          <cell r="D426" t="str">
            <v>三条⑯A6　日置邸　ジョリパット補修工事</v>
          </cell>
          <cell r="E426">
            <v>0</v>
          </cell>
          <cell r="F426">
            <v>0</v>
          </cell>
          <cell r="G426">
            <v>36000</v>
          </cell>
          <cell r="H426">
            <v>0</v>
          </cell>
          <cell r="I426">
            <v>36000</v>
          </cell>
          <cell r="J426">
            <v>0</v>
          </cell>
        </row>
        <row r="427">
          <cell r="C427" t="str">
            <v>2-92075-009-04</v>
          </cell>
          <cell r="D427" t="str">
            <v>三条⑯Ａ９　南川邸　車庫土間シャトレブリック工事</v>
          </cell>
          <cell r="E427">
            <v>0</v>
          </cell>
          <cell r="F427">
            <v>0</v>
          </cell>
          <cell r="G427">
            <v>72600</v>
          </cell>
          <cell r="H427">
            <v>0</v>
          </cell>
          <cell r="I427">
            <v>72600</v>
          </cell>
          <cell r="J427">
            <v>0</v>
          </cell>
        </row>
        <row r="428">
          <cell r="C428" t="str">
            <v>2-92075-012-15</v>
          </cell>
          <cell r="D428" t="str">
            <v>三条⑯Ｂ１　加納邸　ジョリパット補修工事</v>
          </cell>
          <cell r="E428">
            <v>0</v>
          </cell>
          <cell r="F428">
            <v>0</v>
          </cell>
          <cell r="G428">
            <v>36000</v>
          </cell>
          <cell r="H428">
            <v>0</v>
          </cell>
          <cell r="I428">
            <v>36000</v>
          </cell>
          <cell r="J428">
            <v>0</v>
          </cell>
        </row>
        <row r="429">
          <cell r="C429" t="str">
            <v>2-92075-012-16</v>
          </cell>
          <cell r="D429" t="str">
            <v>三条⑯Ｂ１　加納邸　１年点検費</v>
          </cell>
          <cell r="E429">
            <v>0</v>
          </cell>
          <cell r="F429">
            <v>0</v>
          </cell>
          <cell r="G429">
            <v>13000</v>
          </cell>
          <cell r="H429">
            <v>0</v>
          </cell>
          <cell r="I429">
            <v>13000</v>
          </cell>
          <cell r="J429">
            <v>0</v>
          </cell>
        </row>
        <row r="430">
          <cell r="C430" t="str">
            <v>2-92075-013-06</v>
          </cell>
          <cell r="D430" t="str">
            <v>三条⑯B2　加藤邸　１年点検費</v>
          </cell>
          <cell r="E430">
            <v>0</v>
          </cell>
          <cell r="F430">
            <v>0</v>
          </cell>
          <cell r="G430">
            <v>14000</v>
          </cell>
          <cell r="H430">
            <v>0</v>
          </cell>
          <cell r="I430">
            <v>14000</v>
          </cell>
          <cell r="J430">
            <v>0</v>
          </cell>
        </row>
        <row r="431">
          <cell r="C431" t="str">
            <v>2-92075-014-06</v>
          </cell>
          <cell r="D431" t="str">
            <v>三条⑯Ｂ４　伊藤邸　１年点検費</v>
          </cell>
          <cell r="E431">
            <v>0</v>
          </cell>
          <cell r="F431">
            <v>0</v>
          </cell>
          <cell r="G431">
            <v>11000</v>
          </cell>
          <cell r="H431">
            <v>0</v>
          </cell>
          <cell r="I431">
            <v>11000</v>
          </cell>
          <cell r="J431">
            <v>0</v>
          </cell>
        </row>
        <row r="432">
          <cell r="C432" t="str">
            <v>2-92076-004-02</v>
          </cell>
          <cell r="D432" t="str">
            <v>庄中町⑥Ｄ　飯田邸　１年点検費</v>
          </cell>
          <cell r="E432">
            <v>0</v>
          </cell>
          <cell r="F432">
            <v>0</v>
          </cell>
          <cell r="G432">
            <v>8000</v>
          </cell>
          <cell r="H432">
            <v>0</v>
          </cell>
          <cell r="I432">
            <v>8000</v>
          </cell>
          <cell r="J432">
            <v>0</v>
          </cell>
        </row>
        <row r="433">
          <cell r="C433" t="str">
            <v>2-92078-008-06</v>
          </cell>
          <cell r="D433" t="str">
            <v>勝幡駅北⑧Ｈ　柴田邸　１年点検手直し工事</v>
          </cell>
          <cell r="E433">
            <v>0</v>
          </cell>
          <cell r="F433">
            <v>0</v>
          </cell>
          <cell r="G433">
            <v>38000</v>
          </cell>
          <cell r="H433">
            <v>0</v>
          </cell>
          <cell r="I433">
            <v>38000</v>
          </cell>
          <cell r="J433">
            <v>0</v>
          </cell>
        </row>
        <row r="434">
          <cell r="C434" t="str">
            <v>2-92082-002-03</v>
          </cell>
          <cell r="D434" t="str">
            <v>和合ヶ丘⑨B　森内様　1年点検</v>
          </cell>
          <cell r="E434">
            <v>0</v>
          </cell>
          <cell r="F434">
            <v>0</v>
          </cell>
          <cell r="G434">
            <v>8000</v>
          </cell>
          <cell r="H434">
            <v>0</v>
          </cell>
          <cell r="I434">
            <v>8000</v>
          </cell>
          <cell r="J434">
            <v>0</v>
          </cell>
        </row>
        <row r="435">
          <cell r="C435" t="str">
            <v>2-92082-009-08</v>
          </cell>
          <cell r="D435" t="str">
            <v>和合ヶ丘⑨I　成田様　１年点検</v>
          </cell>
          <cell r="E435">
            <v>0</v>
          </cell>
          <cell r="F435">
            <v>0</v>
          </cell>
          <cell r="G435">
            <v>8000</v>
          </cell>
          <cell r="H435">
            <v>0</v>
          </cell>
          <cell r="I435">
            <v>8000</v>
          </cell>
          <cell r="J435">
            <v>0</v>
          </cell>
        </row>
        <row r="436">
          <cell r="C436" t="str">
            <v>2-92087-002-07</v>
          </cell>
          <cell r="D436" t="str">
            <v>一宮東②Ｂ　武田邸　クロス張替工事</v>
          </cell>
          <cell r="E436">
            <v>0</v>
          </cell>
          <cell r="F436">
            <v>0</v>
          </cell>
          <cell r="G436">
            <v>18000</v>
          </cell>
          <cell r="H436">
            <v>0</v>
          </cell>
          <cell r="I436">
            <v>18000</v>
          </cell>
          <cell r="J436">
            <v>0</v>
          </cell>
        </row>
        <row r="437">
          <cell r="C437" t="str">
            <v>2-92089-001-04</v>
          </cell>
          <cell r="D437" t="str">
            <v>大治Ⅷ②A　岩下様　１年点検</v>
          </cell>
          <cell r="E437">
            <v>0</v>
          </cell>
          <cell r="F437">
            <v>0</v>
          </cell>
          <cell r="G437">
            <v>8000</v>
          </cell>
          <cell r="H437">
            <v>0</v>
          </cell>
          <cell r="I437">
            <v>8000</v>
          </cell>
          <cell r="J437">
            <v>0</v>
          </cell>
        </row>
        <row r="438">
          <cell r="C438" t="str">
            <v>2-92095-001-05</v>
          </cell>
          <cell r="D438" t="str">
            <v>稲沢堀田③A　久米田様　１年点検</v>
          </cell>
          <cell r="E438">
            <v>0</v>
          </cell>
          <cell r="F438">
            <v>0</v>
          </cell>
          <cell r="G438">
            <v>8000</v>
          </cell>
          <cell r="H438">
            <v>0</v>
          </cell>
          <cell r="I438">
            <v>8000</v>
          </cell>
          <cell r="J438">
            <v>0</v>
          </cell>
        </row>
        <row r="439">
          <cell r="C439" t="str">
            <v>2-92095-003-05</v>
          </cell>
          <cell r="D439" t="str">
            <v>稲沢堀田③C　佐藤様　１年点検</v>
          </cell>
          <cell r="E439">
            <v>0</v>
          </cell>
          <cell r="F439">
            <v>0</v>
          </cell>
          <cell r="G439">
            <v>8000</v>
          </cell>
          <cell r="H439">
            <v>0</v>
          </cell>
          <cell r="I439">
            <v>8000</v>
          </cell>
          <cell r="J439">
            <v>0</v>
          </cell>
        </row>
        <row r="440">
          <cell r="C440" t="str">
            <v>2-92096-002-04</v>
          </cell>
          <cell r="D440" t="str">
            <v>大府共西⑱A2　寺元邸　大工工事</v>
          </cell>
          <cell r="E440">
            <v>0</v>
          </cell>
          <cell r="F440">
            <v>0</v>
          </cell>
          <cell r="G440">
            <v>75000</v>
          </cell>
          <cell r="H440">
            <v>0</v>
          </cell>
          <cell r="I440">
            <v>75000</v>
          </cell>
          <cell r="J440">
            <v>0</v>
          </cell>
        </row>
        <row r="441">
          <cell r="C441" t="str">
            <v>2-92096-007-08</v>
          </cell>
          <cell r="D441" t="str">
            <v>大府共西⑱Ａ-7　西川様　ガーデンハット取付工事</v>
          </cell>
          <cell r="E441">
            <v>0</v>
          </cell>
          <cell r="F441">
            <v>0</v>
          </cell>
          <cell r="G441">
            <v>117000</v>
          </cell>
          <cell r="H441">
            <v>0</v>
          </cell>
          <cell r="I441">
            <v>117000</v>
          </cell>
          <cell r="J441">
            <v>0</v>
          </cell>
        </row>
        <row r="442">
          <cell r="C442" t="str">
            <v>2-92097-001-07</v>
          </cell>
          <cell r="D442" t="str">
            <v>大口奈良子②A　森口邸　パレット交換工事</v>
          </cell>
          <cell r="E442">
            <v>0</v>
          </cell>
          <cell r="F442">
            <v>0</v>
          </cell>
          <cell r="G442">
            <v>7300</v>
          </cell>
          <cell r="H442">
            <v>0</v>
          </cell>
          <cell r="I442">
            <v>7300</v>
          </cell>
          <cell r="J442">
            <v>0</v>
          </cell>
        </row>
        <row r="443">
          <cell r="C443" t="str">
            <v>2-92098-007-03</v>
          </cell>
          <cell r="D443" t="str">
            <v>津島常盤３９棟口P7　山田様　面格子取付け工事</v>
          </cell>
          <cell r="E443">
            <v>0</v>
          </cell>
          <cell r="F443">
            <v>0</v>
          </cell>
          <cell r="G443">
            <v>48020</v>
          </cell>
          <cell r="H443">
            <v>0</v>
          </cell>
          <cell r="I443">
            <v>48020</v>
          </cell>
          <cell r="J443">
            <v>0</v>
          </cell>
        </row>
        <row r="444">
          <cell r="C444" t="str">
            <v>2-92792-003-03</v>
          </cell>
          <cell r="D444" t="str">
            <v>ｸﾞﾘｰﾝﾊﾟｰｸ師勝③C　川井様　1年点検</v>
          </cell>
          <cell r="E444">
            <v>0</v>
          </cell>
          <cell r="F444">
            <v>0</v>
          </cell>
          <cell r="G444">
            <v>8000</v>
          </cell>
          <cell r="H444">
            <v>0</v>
          </cell>
          <cell r="I444">
            <v>8000</v>
          </cell>
          <cell r="J444">
            <v>0</v>
          </cell>
        </row>
        <row r="445">
          <cell r="C445" t="str">
            <v>2-92792-003-05</v>
          </cell>
          <cell r="D445" t="str">
            <v>ｸﾞﾘｰﾝﾊﾟｰｸ師勝③C　川井邸　左官補修工事</v>
          </cell>
          <cell r="E445">
            <v>0</v>
          </cell>
          <cell r="F445">
            <v>0</v>
          </cell>
          <cell r="G445">
            <v>26000</v>
          </cell>
          <cell r="H445">
            <v>0</v>
          </cell>
          <cell r="I445">
            <v>26000</v>
          </cell>
          <cell r="J445">
            <v>0</v>
          </cell>
        </row>
        <row r="446">
          <cell r="C446" t="str">
            <v>2-93001-004-01</v>
          </cell>
          <cell r="D446" t="str">
            <v>知立山屋敷⑤Ｄ　山口邸　１年点検費</v>
          </cell>
          <cell r="E446">
            <v>0</v>
          </cell>
          <cell r="F446">
            <v>0</v>
          </cell>
          <cell r="G446">
            <v>8000</v>
          </cell>
          <cell r="H446">
            <v>0</v>
          </cell>
          <cell r="I446">
            <v>8000</v>
          </cell>
          <cell r="J446">
            <v>0</v>
          </cell>
        </row>
        <row r="447">
          <cell r="C447" t="str">
            <v>2-93001-005-03</v>
          </cell>
          <cell r="D447" t="str">
            <v>知立山屋敷⑤E　太田邸　左官修繕工事</v>
          </cell>
          <cell r="E447">
            <v>0</v>
          </cell>
          <cell r="F447">
            <v>0</v>
          </cell>
          <cell r="G447">
            <v>15000</v>
          </cell>
          <cell r="H447">
            <v>0</v>
          </cell>
          <cell r="I447">
            <v>15000</v>
          </cell>
          <cell r="J447">
            <v>0</v>
          </cell>
        </row>
        <row r="448">
          <cell r="C448" t="str">
            <v>2-93002-001-07</v>
          </cell>
          <cell r="D448" t="str">
            <v>茜部菱野Ⅱ⑥A　井上邸　キズ補修工事</v>
          </cell>
          <cell r="E448">
            <v>0</v>
          </cell>
          <cell r="F448">
            <v>0</v>
          </cell>
          <cell r="G448">
            <v>15000</v>
          </cell>
          <cell r="H448">
            <v>0</v>
          </cell>
          <cell r="I448">
            <v>15000</v>
          </cell>
          <cell r="J448">
            <v>0</v>
          </cell>
        </row>
        <row r="449">
          <cell r="C449" t="str">
            <v>2-93002-002-02</v>
          </cell>
          <cell r="D449" t="str">
            <v>茜部菱野Ⅱ⑥B　中島様　１年点検</v>
          </cell>
          <cell r="E449">
            <v>0</v>
          </cell>
          <cell r="F449">
            <v>0</v>
          </cell>
          <cell r="G449">
            <v>14000</v>
          </cell>
          <cell r="H449">
            <v>0</v>
          </cell>
          <cell r="I449">
            <v>14000</v>
          </cell>
          <cell r="J449">
            <v>0</v>
          </cell>
        </row>
        <row r="450">
          <cell r="C450" t="str">
            <v>2-93003-001-05</v>
          </cell>
          <cell r="D450" t="str">
            <v>茜部本郷⑧Ａ　山本邸　内部改修工事</v>
          </cell>
          <cell r="E450">
            <v>0</v>
          </cell>
          <cell r="F450">
            <v>0</v>
          </cell>
          <cell r="G450">
            <v>25180</v>
          </cell>
          <cell r="H450">
            <v>0</v>
          </cell>
          <cell r="I450">
            <v>25180</v>
          </cell>
          <cell r="J450">
            <v>0</v>
          </cell>
        </row>
        <row r="451">
          <cell r="C451" t="str">
            <v>2-93003-002-04</v>
          </cell>
          <cell r="D451" t="str">
            <v>茜部本郷⑧Ｂ　西野邸　１年点検費</v>
          </cell>
          <cell r="E451">
            <v>0</v>
          </cell>
          <cell r="F451">
            <v>0</v>
          </cell>
          <cell r="G451">
            <v>12000</v>
          </cell>
          <cell r="H451">
            <v>0</v>
          </cell>
          <cell r="I451">
            <v>12000</v>
          </cell>
          <cell r="J451">
            <v>0</v>
          </cell>
        </row>
        <row r="452">
          <cell r="C452" t="str">
            <v>2-93003-006-07</v>
          </cell>
          <cell r="D452" t="str">
            <v>茜部本郷⑧F　山前邸　１年点検費</v>
          </cell>
          <cell r="E452">
            <v>0</v>
          </cell>
          <cell r="F452">
            <v>0</v>
          </cell>
          <cell r="G452">
            <v>15000</v>
          </cell>
          <cell r="H452">
            <v>0</v>
          </cell>
          <cell r="I452">
            <v>15000</v>
          </cell>
          <cell r="J452">
            <v>0</v>
          </cell>
        </row>
        <row r="453">
          <cell r="C453" t="str">
            <v>2-93003-008-07</v>
          </cell>
          <cell r="D453" t="str">
            <v>茜部本郷⑧H　磯邸　１年点検費</v>
          </cell>
          <cell r="E453">
            <v>0</v>
          </cell>
          <cell r="F453">
            <v>0</v>
          </cell>
          <cell r="G453">
            <v>13000</v>
          </cell>
          <cell r="H453">
            <v>0</v>
          </cell>
          <cell r="I453">
            <v>13000</v>
          </cell>
          <cell r="J453">
            <v>0</v>
          </cell>
        </row>
        <row r="454">
          <cell r="C454" t="str">
            <v>2-93005-004-10</v>
          </cell>
          <cell r="D454" t="str">
            <v>一宮向山⑪D　種岡様　１年点検</v>
          </cell>
          <cell r="E454">
            <v>0</v>
          </cell>
          <cell r="F454">
            <v>0</v>
          </cell>
          <cell r="G454">
            <v>8000</v>
          </cell>
          <cell r="H454">
            <v>0</v>
          </cell>
          <cell r="I454">
            <v>8000</v>
          </cell>
          <cell r="J454">
            <v>0</v>
          </cell>
        </row>
        <row r="455">
          <cell r="C455" t="str">
            <v>2-93005-005-06</v>
          </cell>
          <cell r="D455" t="str">
            <v>一宮向山⑪E　村佐様　１年点検</v>
          </cell>
          <cell r="E455">
            <v>0</v>
          </cell>
          <cell r="F455">
            <v>0</v>
          </cell>
          <cell r="G455">
            <v>8000</v>
          </cell>
          <cell r="H455">
            <v>0</v>
          </cell>
          <cell r="I455">
            <v>8000</v>
          </cell>
          <cell r="J455">
            <v>0</v>
          </cell>
        </row>
        <row r="456">
          <cell r="C456" t="str">
            <v>2-93006-007-03</v>
          </cell>
          <cell r="D456" t="str">
            <v>中小田井⑧G　辻邸　カーポート土間修繕工事</v>
          </cell>
          <cell r="E456">
            <v>0</v>
          </cell>
          <cell r="F456">
            <v>0</v>
          </cell>
          <cell r="G456">
            <v>78000</v>
          </cell>
          <cell r="H456">
            <v>0</v>
          </cell>
          <cell r="I456">
            <v>78000</v>
          </cell>
          <cell r="J456">
            <v>0</v>
          </cell>
        </row>
        <row r="457">
          <cell r="C457" t="str">
            <v>2-93009-001-08</v>
          </cell>
          <cell r="D457" t="str">
            <v>佐古木Ⅲ⑤A　藤井邸　１年点検費</v>
          </cell>
          <cell r="E457">
            <v>0</v>
          </cell>
          <cell r="F457">
            <v>0</v>
          </cell>
          <cell r="G457">
            <v>8000</v>
          </cell>
          <cell r="H457">
            <v>0</v>
          </cell>
          <cell r="I457">
            <v>8000</v>
          </cell>
          <cell r="J457">
            <v>0</v>
          </cell>
        </row>
        <row r="458">
          <cell r="C458" t="str">
            <v>2-93009-004-02</v>
          </cell>
          <cell r="D458" t="str">
            <v>佐古木Ⅲ⑤Ｄ　黒田邸　１年点検費</v>
          </cell>
          <cell r="E458">
            <v>0</v>
          </cell>
          <cell r="F458">
            <v>0</v>
          </cell>
          <cell r="G458">
            <v>8000</v>
          </cell>
          <cell r="H458">
            <v>0</v>
          </cell>
          <cell r="I458">
            <v>8000</v>
          </cell>
          <cell r="J458">
            <v>0</v>
          </cell>
        </row>
        <row r="459">
          <cell r="C459" t="str">
            <v>2-93009-005-10</v>
          </cell>
          <cell r="D459" t="str">
            <v>佐古木Ⅲ⑤E　槇様　１年点検費</v>
          </cell>
          <cell r="E459">
            <v>0</v>
          </cell>
          <cell r="F459">
            <v>0</v>
          </cell>
          <cell r="G459">
            <v>8000</v>
          </cell>
          <cell r="H459">
            <v>0</v>
          </cell>
          <cell r="I459">
            <v>8000</v>
          </cell>
          <cell r="J459">
            <v>0</v>
          </cell>
        </row>
        <row r="460">
          <cell r="C460" t="str">
            <v>2-93010-001-04</v>
          </cell>
          <cell r="D460" t="str">
            <v>上重原④A　又吉様　クロス工事</v>
          </cell>
          <cell r="E460">
            <v>0</v>
          </cell>
          <cell r="F460">
            <v>0</v>
          </cell>
          <cell r="G460">
            <v>29000</v>
          </cell>
          <cell r="H460">
            <v>0</v>
          </cell>
          <cell r="I460">
            <v>29000</v>
          </cell>
          <cell r="J460">
            <v>0</v>
          </cell>
        </row>
        <row r="461">
          <cell r="C461" t="str">
            <v>2-93010-003-03</v>
          </cell>
          <cell r="D461" t="str">
            <v>上重原④Ｃ　大塚邸　点検修繕費</v>
          </cell>
          <cell r="E461">
            <v>0</v>
          </cell>
          <cell r="F461">
            <v>0</v>
          </cell>
          <cell r="G461">
            <v>10000</v>
          </cell>
          <cell r="H461">
            <v>0</v>
          </cell>
          <cell r="I461">
            <v>10000</v>
          </cell>
          <cell r="J461">
            <v>0</v>
          </cell>
        </row>
        <row r="462">
          <cell r="C462" t="str">
            <v>2-93016-001-01</v>
          </cell>
          <cell r="D462" t="str">
            <v>穂積町Ⅱ⑥A　所邸　傷補修</v>
          </cell>
          <cell r="E462">
            <v>0</v>
          </cell>
          <cell r="F462">
            <v>0</v>
          </cell>
          <cell r="G462">
            <v>40000</v>
          </cell>
          <cell r="H462">
            <v>0</v>
          </cell>
          <cell r="I462">
            <v>40000</v>
          </cell>
          <cell r="J462">
            <v>0</v>
          </cell>
        </row>
        <row r="463">
          <cell r="C463" t="str">
            <v>2-93016-001-02</v>
          </cell>
          <cell r="D463" t="str">
            <v>穂積町Ⅱ⑥Ａ　所邸　北側庭出入り用階段追加</v>
          </cell>
          <cell r="E463">
            <v>0</v>
          </cell>
          <cell r="F463">
            <v>0</v>
          </cell>
          <cell r="G463">
            <v>100000</v>
          </cell>
          <cell r="H463">
            <v>0</v>
          </cell>
          <cell r="I463">
            <v>100000</v>
          </cell>
          <cell r="J463">
            <v>0</v>
          </cell>
        </row>
        <row r="464">
          <cell r="C464" t="str">
            <v>2-93016-001-03</v>
          </cell>
          <cell r="D464" t="str">
            <v>穂積町Ⅱ⑥A　未販売　植栽の水やり人夫代</v>
          </cell>
          <cell r="E464">
            <v>0</v>
          </cell>
          <cell r="F464">
            <v>0</v>
          </cell>
          <cell r="G464">
            <v>4500</v>
          </cell>
          <cell r="H464">
            <v>0</v>
          </cell>
          <cell r="I464">
            <v>4500</v>
          </cell>
          <cell r="J464">
            <v>0</v>
          </cell>
        </row>
        <row r="465">
          <cell r="C465" t="str">
            <v>2-93017-002-05</v>
          </cell>
          <cell r="D465" t="str">
            <v>正木町曲利③Ｂ　二ノ宮邸　１年点検費</v>
          </cell>
          <cell r="E465">
            <v>0</v>
          </cell>
          <cell r="F465">
            <v>0</v>
          </cell>
          <cell r="G465">
            <v>12000</v>
          </cell>
          <cell r="H465">
            <v>0</v>
          </cell>
          <cell r="I465">
            <v>12000</v>
          </cell>
          <cell r="J465">
            <v>0</v>
          </cell>
        </row>
        <row r="466">
          <cell r="C466" t="str">
            <v>2-93025-002-06</v>
          </cell>
          <cell r="D466" t="str">
            <v>蜂須賀ⅡB棟　中島邸　インターホン補修工事</v>
          </cell>
          <cell r="E466">
            <v>0</v>
          </cell>
          <cell r="F466">
            <v>0</v>
          </cell>
          <cell r="G466">
            <v>25000</v>
          </cell>
          <cell r="H466">
            <v>0</v>
          </cell>
          <cell r="I466">
            <v>25000</v>
          </cell>
          <cell r="J466">
            <v>0</v>
          </cell>
        </row>
        <row r="467">
          <cell r="C467" t="str">
            <v>2-93026-002-03</v>
          </cell>
          <cell r="D467" t="str">
            <v>正木町新井②B　番様　１年点検</v>
          </cell>
          <cell r="E467">
            <v>0</v>
          </cell>
          <cell r="F467">
            <v>0</v>
          </cell>
          <cell r="G467">
            <v>13000</v>
          </cell>
          <cell r="H467">
            <v>0</v>
          </cell>
          <cell r="I467">
            <v>13000</v>
          </cell>
          <cell r="J467">
            <v>0</v>
          </cell>
        </row>
        <row r="468">
          <cell r="C468" t="str">
            <v>2-93032-001-14</v>
          </cell>
          <cell r="D468" t="str">
            <v>益屋町③A　坂井邸　１年点検費</v>
          </cell>
          <cell r="E468">
            <v>0</v>
          </cell>
          <cell r="F468">
            <v>0</v>
          </cell>
          <cell r="G468">
            <v>14000</v>
          </cell>
          <cell r="H468">
            <v>0</v>
          </cell>
          <cell r="I468">
            <v>14000</v>
          </cell>
          <cell r="J468">
            <v>0</v>
          </cell>
        </row>
        <row r="469">
          <cell r="C469" t="str">
            <v>2-93032-003-11</v>
          </cell>
          <cell r="D469" t="str">
            <v>益屋町③C　南邸　１年点検費</v>
          </cell>
          <cell r="E469">
            <v>0</v>
          </cell>
          <cell r="F469">
            <v>0</v>
          </cell>
          <cell r="G469">
            <v>18000</v>
          </cell>
          <cell r="H469">
            <v>0</v>
          </cell>
          <cell r="I469">
            <v>18000</v>
          </cell>
          <cell r="J469">
            <v>0</v>
          </cell>
        </row>
        <row r="470">
          <cell r="C470" t="str">
            <v>2-93033-006-05</v>
          </cell>
          <cell r="D470" t="str">
            <v>港区福田Ⅱ⑥F　平邸　大工工事</v>
          </cell>
          <cell r="E470">
            <v>0</v>
          </cell>
          <cell r="F470">
            <v>0</v>
          </cell>
          <cell r="G470">
            <v>60000</v>
          </cell>
          <cell r="H470">
            <v>0</v>
          </cell>
          <cell r="I470">
            <v>60000</v>
          </cell>
          <cell r="J470">
            <v>0</v>
          </cell>
        </row>
        <row r="471">
          <cell r="C471" t="str">
            <v>2-93034-001-07</v>
          </cell>
          <cell r="D471" t="str">
            <v>一宮緑⑫A1　松岡邸　１年点検費</v>
          </cell>
          <cell r="E471">
            <v>0</v>
          </cell>
          <cell r="F471">
            <v>0</v>
          </cell>
          <cell r="G471">
            <v>5000</v>
          </cell>
          <cell r="H471">
            <v>0</v>
          </cell>
          <cell r="I471">
            <v>5000</v>
          </cell>
          <cell r="J471">
            <v>0</v>
          </cell>
        </row>
        <row r="472">
          <cell r="C472" t="str">
            <v>2-93034-002-08</v>
          </cell>
          <cell r="D472" t="str">
            <v>一宮緑⑫A2　宮島様　１年点検</v>
          </cell>
          <cell r="E472">
            <v>0</v>
          </cell>
          <cell r="F472">
            <v>0</v>
          </cell>
          <cell r="G472">
            <v>8000</v>
          </cell>
          <cell r="H472">
            <v>0</v>
          </cell>
          <cell r="I472">
            <v>8000</v>
          </cell>
          <cell r="J472">
            <v>0</v>
          </cell>
        </row>
        <row r="473">
          <cell r="C473" t="str">
            <v>2-93034-003-31</v>
          </cell>
          <cell r="D473" t="str">
            <v>一宮緑⑫A３　星野様　１年点検</v>
          </cell>
          <cell r="E473">
            <v>0</v>
          </cell>
          <cell r="F473">
            <v>0</v>
          </cell>
          <cell r="G473">
            <v>8000</v>
          </cell>
          <cell r="H473">
            <v>0</v>
          </cell>
          <cell r="I473">
            <v>8000</v>
          </cell>
          <cell r="J473">
            <v>0</v>
          </cell>
        </row>
        <row r="474">
          <cell r="C474" t="str">
            <v>2-93034-005-06</v>
          </cell>
          <cell r="D474" t="str">
            <v>一宮緑⑫A⑤　青井邸　１年点検費</v>
          </cell>
          <cell r="E474">
            <v>0</v>
          </cell>
          <cell r="F474">
            <v>0</v>
          </cell>
          <cell r="G474">
            <v>5000</v>
          </cell>
          <cell r="H474">
            <v>0</v>
          </cell>
          <cell r="I474">
            <v>5000</v>
          </cell>
          <cell r="J474">
            <v>0</v>
          </cell>
        </row>
        <row r="475">
          <cell r="C475" t="str">
            <v>2-93035-001-01</v>
          </cell>
          <cell r="D475" t="str">
            <v>穂積町Ⅲ④Ａ　未販売　キズ補修工事</v>
          </cell>
          <cell r="E475">
            <v>0</v>
          </cell>
          <cell r="F475">
            <v>0</v>
          </cell>
          <cell r="G475">
            <v>15000</v>
          </cell>
          <cell r="H475">
            <v>0</v>
          </cell>
          <cell r="I475">
            <v>15000</v>
          </cell>
          <cell r="J475">
            <v>0</v>
          </cell>
        </row>
        <row r="476">
          <cell r="C476" t="str">
            <v>2-93035-001-02</v>
          </cell>
          <cell r="D476" t="str">
            <v>穂積町Ⅲ④Ａ　未販売　残土処理工事</v>
          </cell>
          <cell r="E476">
            <v>0</v>
          </cell>
          <cell r="F476">
            <v>0</v>
          </cell>
          <cell r="G476">
            <v>15000</v>
          </cell>
          <cell r="H476">
            <v>0</v>
          </cell>
          <cell r="I476">
            <v>15000</v>
          </cell>
          <cell r="J476">
            <v>0</v>
          </cell>
        </row>
        <row r="477">
          <cell r="C477" t="str">
            <v>2-93036-002-02</v>
          </cell>
          <cell r="D477" t="str">
            <v>一宮地蔵恵②Ｂ　渡邉邸　１年点検費</v>
          </cell>
          <cell r="E477">
            <v>0</v>
          </cell>
          <cell r="F477">
            <v>0</v>
          </cell>
          <cell r="G477">
            <v>5000</v>
          </cell>
          <cell r="H477">
            <v>0</v>
          </cell>
          <cell r="I477">
            <v>5000</v>
          </cell>
          <cell r="J477">
            <v>0</v>
          </cell>
        </row>
        <row r="478">
          <cell r="C478" t="str">
            <v>2-93044-006-11</v>
          </cell>
          <cell r="D478" t="str">
            <v>苅安賀⑦F　塩見邸　１年点検費</v>
          </cell>
          <cell r="E478">
            <v>0</v>
          </cell>
          <cell r="F478">
            <v>0</v>
          </cell>
          <cell r="G478">
            <v>5000</v>
          </cell>
          <cell r="H478">
            <v>0</v>
          </cell>
          <cell r="I478">
            <v>5000</v>
          </cell>
          <cell r="J478">
            <v>0</v>
          </cell>
        </row>
        <row r="479">
          <cell r="C479" t="str">
            <v>2-93047-001-01</v>
          </cell>
          <cell r="D479" t="str">
            <v>穂積Ⅳ④Ａ　未販売　残土処分</v>
          </cell>
          <cell r="E479">
            <v>0</v>
          </cell>
          <cell r="F479">
            <v>0</v>
          </cell>
          <cell r="G479">
            <v>25000</v>
          </cell>
          <cell r="H479">
            <v>0</v>
          </cell>
          <cell r="I479">
            <v>25000</v>
          </cell>
          <cell r="J479">
            <v>0</v>
          </cell>
        </row>
        <row r="480">
          <cell r="C480" t="str">
            <v>2-93047-001-02</v>
          </cell>
          <cell r="D480" t="str">
            <v>穂積Ⅳ④A　枕木減額</v>
          </cell>
          <cell r="E480">
            <v>0</v>
          </cell>
          <cell r="F480">
            <v>0</v>
          </cell>
          <cell r="G480" t="str">
            <v>▲62,500</v>
          </cell>
          <cell r="H480">
            <v>0</v>
          </cell>
          <cell r="I480" t="str">
            <v>▲62,500</v>
          </cell>
          <cell r="J480">
            <v>0</v>
          </cell>
        </row>
        <row r="481">
          <cell r="C481" t="str">
            <v>2-93047-001-03</v>
          </cell>
          <cell r="D481" t="str">
            <v>穂積Ⅳ④Ａ　未販売　キズ補修工事</v>
          </cell>
          <cell r="E481">
            <v>0</v>
          </cell>
          <cell r="F481">
            <v>0</v>
          </cell>
          <cell r="G481">
            <v>20000</v>
          </cell>
          <cell r="H481">
            <v>0</v>
          </cell>
          <cell r="I481">
            <v>20000</v>
          </cell>
          <cell r="J481">
            <v>0</v>
          </cell>
        </row>
        <row r="482">
          <cell r="C482" t="str">
            <v>2-93047-001-04</v>
          </cell>
          <cell r="D482" t="str">
            <v>穂積Ⅳ④Ｂ　未販売　照明スイッチ取付工事</v>
          </cell>
          <cell r="E482">
            <v>0</v>
          </cell>
          <cell r="F482">
            <v>0</v>
          </cell>
          <cell r="G482">
            <v>12000</v>
          </cell>
          <cell r="H482">
            <v>0</v>
          </cell>
          <cell r="I482">
            <v>12000</v>
          </cell>
          <cell r="J482">
            <v>0</v>
          </cell>
        </row>
        <row r="483">
          <cell r="C483" t="str">
            <v>2-93047-001-05</v>
          </cell>
          <cell r="D483" t="str">
            <v>穂積Ⅳ④Ａ　未販売　近隣対策工事</v>
          </cell>
          <cell r="E483">
            <v>0</v>
          </cell>
          <cell r="F483">
            <v>0</v>
          </cell>
          <cell r="G483">
            <v>15000</v>
          </cell>
          <cell r="H483">
            <v>0</v>
          </cell>
          <cell r="I483">
            <v>15000</v>
          </cell>
          <cell r="J483">
            <v>0</v>
          </cell>
        </row>
        <row r="484">
          <cell r="C484" t="str">
            <v>2-93047-001-06</v>
          </cell>
          <cell r="D484" t="str">
            <v>穂積町Ⅳ④A　未販売　植栽の水やり人夫代</v>
          </cell>
          <cell r="E484">
            <v>0</v>
          </cell>
          <cell r="F484">
            <v>0</v>
          </cell>
          <cell r="G484">
            <v>4625</v>
          </cell>
          <cell r="H484">
            <v>0</v>
          </cell>
          <cell r="I484">
            <v>4625</v>
          </cell>
          <cell r="J484">
            <v>0</v>
          </cell>
        </row>
        <row r="485">
          <cell r="C485" t="str">
            <v>2-93047-002-05</v>
          </cell>
          <cell r="D485" t="str">
            <v>穂積町Ⅳ④Ｂ　目黒邸　外構改修工事</v>
          </cell>
          <cell r="E485">
            <v>0</v>
          </cell>
          <cell r="F485">
            <v>0</v>
          </cell>
          <cell r="G485">
            <v>95000</v>
          </cell>
          <cell r="H485">
            <v>0</v>
          </cell>
          <cell r="I485">
            <v>95000</v>
          </cell>
          <cell r="J485">
            <v>0</v>
          </cell>
        </row>
        <row r="486">
          <cell r="C486" t="str">
            <v>2-93050-007-02</v>
          </cell>
          <cell r="D486" t="str">
            <v>安城桜井⑦Ｇ　宮本邸　床暖修繕費</v>
          </cell>
          <cell r="E486">
            <v>0</v>
          </cell>
          <cell r="F486">
            <v>0</v>
          </cell>
          <cell r="G486">
            <v>16000</v>
          </cell>
          <cell r="H486">
            <v>0</v>
          </cell>
          <cell r="I486">
            <v>16000</v>
          </cell>
          <cell r="J486">
            <v>0</v>
          </cell>
        </row>
        <row r="487">
          <cell r="C487" t="str">
            <v>2-93051-001-12</v>
          </cell>
          <cell r="D487" t="str">
            <v>小牧味岡⑥Ａ　笹山邸　ケーにッヒ補修工事</v>
          </cell>
          <cell r="E487">
            <v>0</v>
          </cell>
          <cell r="F487">
            <v>0</v>
          </cell>
          <cell r="G487">
            <v>25000</v>
          </cell>
          <cell r="H487">
            <v>0</v>
          </cell>
          <cell r="I487">
            <v>25000</v>
          </cell>
          <cell r="J487">
            <v>0</v>
          </cell>
        </row>
        <row r="488">
          <cell r="C488" t="str">
            <v>2-93053-004-04</v>
          </cell>
          <cell r="D488" t="str">
            <v>一宮西島⑦Ｄ　岡田邸　カーポートサービス工事</v>
          </cell>
          <cell r="E488">
            <v>0</v>
          </cell>
          <cell r="F488">
            <v>0</v>
          </cell>
          <cell r="G488">
            <v>242530</v>
          </cell>
          <cell r="H488">
            <v>0</v>
          </cell>
          <cell r="I488">
            <v>242530</v>
          </cell>
          <cell r="J488">
            <v>0</v>
          </cell>
        </row>
        <row r="489">
          <cell r="C489" t="str">
            <v>2-93053-008-00</v>
          </cell>
          <cell r="D489" t="str">
            <v>一宮西島⑦Ｅ</v>
          </cell>
          <cell r="E489">
            <v>0</v>
          </cell>
          <cell r="F489">
            <v>0</v>
          </cell>
          <cell r="G489">
            <v>400000</v>
          </cell>
          <cell r="H489">
            <v>0</v>
          </cell>
          <cell r="I489">
            <v>400000</v>
          </cell>
          <cell r="J489">
            <v>0</v>
          </cell>
        </row>
        <row r="490">
          <cell r="C490" t="str">
            <v>2-93054-001-01</v>
          </cell>
          <cell r="D490" t="str">
            <v>浜松上島④Ａ　河村邸　庭土入れ費</v>
          </cell>
          <cell r="E490">
            <v>0</v>
          </cell>
          <cell r="F490">
            <v>0</v>
          </cell>
          <cell r="G490">
            <v>10000</v>
          </cell>
          <cell r="H490">
            <v>0</v>
          </cell>
          <cell r="I490">
            <v>10000</v>
          </cell>
          <cell r="J490">
            <v>0</v>
          </cell>
        </row>
        <row r="491">
          <cell r="C491" t="str">
            <v>2-93054-001-02</v>
          </cell>
          <cell r="D491" t="str">
            <v>浜松上島④Ａ　河村邸　砕石入れ費</v>
          </cell>
          <cell r="E491">
            <v>0</v>
          </cell>
          <cell r="F491">
            <v>0</v>
          </cell>
          <cell r="G491">
            <v>34150</v>
          </cell>
          <cell r="H491">
            <v>0</v>
          </cell>
          <cell r="I491">
            <v>34150</v>
          </cell>
          <cell r="J491">
            <v>0</v>
          </cell>
        </row>
        <row r="492">
          <cell r="C492" t="str">
            <v>2-93054-001-03</v>
          </cell>
          <cell r="D492" t="str">
            <v>浜松上島④Ａ　河村邸　キズ補修工事</v>
          </cell>
          <cell r="E492">
            <v>0</v>
          </cell>
          <cell r="F492">
            <v>0</v>
          </cell>
          <cell r="G492">
            <v>88000</v>
          </cell>
          <cell r="H492">
            <v>0</v>
          </cell>
          <cell r="I492">
            <v>88000</v>
          </cell>
          <cell r="J492">
            <v>0</v>
          </cell>
        </row>
        <row r="493">
          <cell r="C493" t="str">
            <v>2-93054-002-01</v>
          </cell>
          <cell r="D493" t="str">
            <v>浜松上島④Ｂ　未販売　砕石入れ工事</v>
          </cell>
          <cell r="E493">
            <v>0</v>
          </cell>
          <cell r="F493">
            <v>0</v>
          </cell>
          <cell r="G493">
            <v>34150</v>
          </cell>
          <cell r="H493">
            <v>0</v>
          </cell>
          <cell r="I493">
            <v>34150</v>
          </cell>
          <cell r="J493">
            <v>0</v>
          </cell>
        </row>
        <row r="494">
          <cell r="C494" t="str">
            <v>2-93054-002-02</v>
          </cell>
          <cell r="D494" t="str">
            <v>浜松上島④Ｂ　清水邸　ポスト蓋調整工事</v>
          </cell>
          <cell r="E494">
            <v>0</v>
          </cell>
          <cell r="F494">
            <v>0</v>
          </cell>
          <cell r="G494">
            <v>8000</v>
          </cell>
          <cell r="H494">
            <v>0</v>
          </cell>
          <cell r="I494">
            <v>8000</v>
          </cell>
          <cell r="J494">
            <v>0</v>
          </cell>
        </row>
        <row r="495">
          <cell r="C495" t="str">
            <v>2-93054-004-01</v>
          </cell>
          <cell r="D495" t="str">
            <v>浜松上島④D　未販売　雨水桝カサ上げ工事</v>
          </cell>
          <cell r="E495">
            <v>0</v>
          </cell>
          <cell r="F495">
            <v>0</v>
          </cell>
          <cell r="G495">
            <v>12000</v>
          </cell>
          <cell r="H495">
            <v>0</v>
          </cell>
          <cell r="I495">
            <v>12000</v>
          </cell>
          <cell r="J495">
            <v>0</v>
          </cell>
        </row>
        <row r="496">
          <cell r="C496" t="str">
            <v>2-93054-004-02</v>
          </cell>
          <cell r="D496" t="str">
            <v>浜松上島④D　未販売　砕石入れ工事</v>
          </cell>
          <cell r="E496">
            <v>0</v>
          </cell>
          <cell r="F496">
            <v>0</v>
          </cell>
          <cell r="G496">
            <v>34150</v>
          </cell>
          <cell r="H496">
            <v>0</v>
          </cell>
          <cell r="I496">
            <v>34150</v>
          </cell>
          <cell r="J496">
            <v>0</v>
          </cell>
        </row>
        <row r="497">
          <cell r="C497" t="str">
            <v>2-93054-004-03</v>
          </cell>
          <cell r="D497" t="str">
            <v>浜松上島④D　長崎邸　キズ補修工事</v>
          </cell>
          <cell r="E497">
            <v>0</v>
          </cell>
          <cell r="F497">
            <v>0</v>
          </cell>
          <cell r="G497" t="str">
            <v>▲220</v>
          </cell>
          <cell r="H497">
            <v>0</v>
          </cell>
          <cell r="I497" t="str">
            <v>▲220</v>
          </cell>
          <cell r="J497">
            <v>0</v>
          </cell>
        </row>
        <row r="498">
          <cell r="C498" t="str">
            <v>2-93057-003-07</v>
          </cell>
          <cell r="D498" t="str">
            <v>刈谷板倉③C　清水邸　玄関ドアシリンダー交換工事</v>
          </cell>
          <cell r="E498">
            <v>0</v>
          </cell>
          <cell r="F498">
            <v>0</v>
          </cell>
          <cell r="G498">
            <v>23240</v>
          </cell>
          <cell r="H498">
            <v>0</v>
          </cell>
          <cell r="I498">
            <v>23240</v>
          </cell>
          <cell r="J498">
            <v>0</v>
          </cell>
        </row>
        <row r="499">
          <cell r="C499" t="str">
            <v>2-93057-003-08</v>
          </cell>
          <cell r="D499" t="str">
            <v>刈谷板倉③C　清水邸　塗装補修工事</v>
          </cell>
          <cell r="E499">
            <v>0</v>
          </cell>
          <cell r="F499">
            <v>0</v>
          </cell>
          <cell r="G499">
            <v>55000</v>
          </cell>
          <cell r="H499">
            <v>0</v>
          </cell>
          <cell r="I499">
            <v>55000</v>
          </cell>
          <cell r="J499">
            <v>0</v>
          </cell>
        </row>
        <row r="500">
          <cell r="C500" t="str">
            <v>2-93057-003-09</v>
          </cell>
          <cell r="D500" t="str">
            <v>刈谷板倉③C　清水邸　足場施工</v>
          </cell>
          <cell r="E500">
            <v>0</v>
          </cell>
          <cell r="F500">
            <v>0</v>
          </cell>
          <cell r="G500">
            <v>30000</v>
          </cell>
          <cell r="H500">
            <v>0</v>
          </cell>
          <cell r="I500">
            <v>30000</v>
          </cell>
          <cell r="J500">
            <v>0</v>
          </cell>
        </row>
        <row r="501">
          <cell r="C501" t="str">
            <v>2-93057-003-10</v>
          </cell>
          <cell r="D501" t="str">
            <v>刈谷板倉③C　清水邸　キズ補修工事</v>
          </cell>
          <cell r="E501">
            <v>0</v>
          </cell>
          <cell r="F501">
            <v>0</v>
          </cell>
          <cell r="G501">
            <v>18000</v>
          </cell>
          <cell r="H501">
            <v>0</v>
          </cell>
          <cell r="I501">
            <v>18000</v>
          </cell>
          <cell r="J501">
            <v>0</v>
          </cell>
        </row>
        <row r="502">
          <cell r="C502" t="str">
            <v>2-93057-003-11</v>
          </cell>
          <cell r="D502" t="str">
            <v>刈谷板倉③C　清水邸　キズ補修工事</v>
          </cell>
          <cell r="E502">
            <v>0</v>
          </cell>
          <cell r="F502">
            <v>0</v>
          </cell>
          <cell r="G502">
            <v>38000</v>
          </cell>
          <cell r="H502">
            <v>0</v>
          </cell>
          <cell r="I502">
            <v>38000</v>
          </cell>
          <cell r="J502">
            <v>0</v>
          </cell>
        </row>
        <row r="503">
          <cell r="C503" t="str">
            <v>2-93058-001-09</v>
          </cell>
          <cell r="D503" t="str">
            <v>日野南②A　野田様　外壁タイル</v>
          </cell>
          <cell r="E503">
            <v>0</v>
          </cell>
          <cell r="F503">
            <v>0</v>
          </cell>
          <cell r="G503">
            <v>210000</v>
          </cell>
          <cell r="H503">
            <v>0</v>
          </cell>
          <cell r="I503">
            <v>210000</v>
          </cell>
          <cell r="J503">
            <v>0</v>
          </cell>
        </row>
        <row r="504">
          <cell r="C504" t="str">
            <v>2-93058-002-01</v>
          </cell>
          <cell r="D504" t="str">
            <v>日野南②Ｂ　未販売　掃き出しサッシ傷補修</v>
          </cell>
          <cell r="E504">
            <v>0</v>
          </cell>
          <cell r="F504">
            <v>0</v>
          </cell>
          <cell r="G504">
            <v>20000</v>
          </cell>
          <cell r="H504">
            <v>0</v>
          </cell>
          <cell r="I504">
            <v>20000</v>
          </cell>
          <cell r="J504">
            <v>0</v>
          </cell>
        </row>
        <row r="505">
          <cell r="C505" t="str">
            <v>2-93058-002-02</v>
          </cell>
          <cell r="D505" t="str">
            <v>日野南②Ｂ　未販売　傷補修</v>
          </cell>
          <cell r="E505">
            <v>0</v>
          </cell>
          <cell r="F505">
            <v>0</v>
          </cell>
          <cell r="G505" t="str">
            <v>▲10,000</v>
          </cell>
          <cell r="H505">
            <v>0</v>
          </cell>
          <cell r="I505" t="str">
            <v>▲10,000</v>
          </cell>
          <cell r="J505">
            <v>0</v>
          </cell>
        </row>
        <row r="506">
          <cell r="C506" t="str">
            <v>2-93058-002-03</v>
          </cell>
          <cell r="D506" t="str">
            <v>日野南②Ｂ　未販売　コーキング処理工事</v>
          </cell>
          <cell r="E506">
            <v>0</v>
          </cell>
          <cell r="F506">
            <v>0</v>
          </cell>
          <cell r="G506">
            <v>5000</v>
          </cell>
          <cell r="H506">
            <v>0</v>
          </cell>
          <cell r="I506">
            <v>5000</v>
          </cell>
          <cell r="J506">
            <v>0</v>
          </cell>
        </row>
        <row r="507">
          <cell r="C507" t="str">
            <v>2-93058-002-04</v>
          </cell>
          <cell r="D507" t="str">
            <v>日野南②Ｂ　未販売　ワックス補修工事</v>
          </cell>
          <cell r="E507">
            <v>0</v>
          </cell>
          <cell r="F507">
            <v>0</v>
          </cell>
          <cell r="G507">
            <v>10000</v>
          </cell>
          <cell r="H507">
            <v>0</v>
          </cell>
          <cell r="I507">
            <v>10000</v>
          </cell>
          <cell r="J507">
            <v>0</v>
          </cell>
        </row>
        <row r="508">
          <cell r="C508" t="str">
            <v>2-93058-002-05</v>
          </cell>
          <cell r="D508" t="str">
            <v>日野南②Ｂ　未販売　ウッドデッキ工事</v>
          </cell>
          <cell r="E508">
            <v>0</v>
          </cell>
          <cell r="F508">
            <v>0</v>
          </cell>
          <cell r="G508">
            <v>242000</v>
          </cell>
          <cell r="H508">
            <v>0</v>
          </cell>
          <cell r="I508">
            <v>242000</v>
          </cell>
          <cell r="J508">
            <v>0</v>
          </cell>
        </row>
        <row r="509">
          <cell r="C509" t="str">
            <v>2-93058-002-06</v>
          </cell>
          <cell r="D509" t="str">
            <v>日野南②Ｂ　未販売　キズ補修工事</v>
          </cell>
          <cell r="E509">
            <v>0</v>
          </cell>
          <cell r="F509">
            <v>0</v>
          </cell>
          <cell r="G509">
            <v>30000</v>
          </cell>
          <cell r="H509">
            <v>0</v>
          </cell>
          <cell r="I509">
            <v>30000</v>
          </cell>
          <cell r="J509">
            <v>0</v>
          </cell>
        </row>
        <row r="510">
          <cell r="C510" t="str">
            <v>2-93058-002-07</v>
          </cell>
          <cell r="D510" t="str">
            <v>日野南②Ｂ　未販売　キズ補修工事</v>
          </cell>
          <cell r="E510">
            <v>0</v>
          </cell>
          <cell r="F510">
            <v>0</v>
          </cell>
          <cell r="G510">
            <v>12000</v>
          </cell>
          <cell r="H510">
            <v>0</v>
          </cell>
          <cell r="I510">
            <v>12000</v>
          </cell>
          <cell r="J510">
            <v>0</v>
          </cell>
        </row>
        <row r="511">
          <cell r="C511" t="str">
            <v>2-93058-002-08</v>
          </cell>
          <cell r="D511" t="str">
            <v>日野南②Ｂ　未販売　床下清掃費</v>
          </cell>
          <cell r="E511">
            <v>0</v>
          </cell>
          <cell r="F511">
            <v>0</v>
          </cell>
          <cell r="G511">
            <v>22000</v>
          </cell>
          <cell r="H511">
            <v>0</v>
          </cell>
          <cell r="I511">
            <v>22000</v>
          </cell>
          <cell r="J511">
            <v>0</v>
          </cell>
        </row>
        <row r="512">
          <cell r="C512" t="str">
            <v>2-93058-002-09</v>
          </cell>
          <cell r="D512" t="str">
            <v>日野南②Ｂ　未販売　クロス張替え工事</v>
          </cell>
          <cell r="E512">
            <v>0</v>
          </cell>
          <cell r="F512">
            <v>0</v>
          </cell>
          <cell r="G512">
            <v>20000</v>
          </cell>
          <cell r="H512">
            <v>0</v>
          </cell>
          <cell r="I512">
            <v>20000</v>
          </cell>
          <cell r="J512">
            <v>0</v>
          </cell>
        </row>
        <row r="513">
          <cell r="C513" t="str">
            <v>2-93059-002-14</v>
          </cell>
          <cell r="D513" t="str">
            <v>多加木Ⅴ④B　笹谷邸　１年点検費</v>
          </cell>
          <cell r="E513">
            <v>0</v>
          </cell>
          <cell r="F513">
            <v>0</v>
          </cell>
          <cell r="G513">
            <v>5000</v>
          </cell>
          <cell r="H513">
            <v>0</v>
          </cell>
          <cell r="I513">
            <v>5000</v>
          </cell>
          <cell r="J513">
            <v>0</v>
          </cell>
        </row>
        <row r="514">
          <cell r="C514" t="str">
            <v>2-93060-002-02</v>
          </cell>
          <cell r="D514" t="str">
            <v>一宮千間堂Ⅱ②Ｂ　山本様　エルコネット取付工事</v>
          </cell>
          <cell r="E514">
            <v>0</v>
          </cell>
          <cell r="F514">
            <v>0</v>
          </cell>
          <cell r="G514">
            <v>117680</v>
          </cell>
          <cell r="H514">
            <v>0</v>
          </cell>
          <cell r="I514">
            <v>117680</v>
          </cell>
          <cell r="J514">
            <v>0</v>
          </cell>
        </row>
        <row r="515">
          <cell r="C515" t="str">
            <v>2-93061-001-01</v>
          </cell>
          <cell r="D515" t="str">
            <v>岡崎渡町③Ａ　未販売　玄関ドア傷補修</v>
          </cell>
          <cell r="E515">
            <v>0</v>
          </cell>
          <cell r="F515">
            <v>0</v>
          </cell>
          <cell r="G515">
            <v>30000</v>
          </cell>
          <cell r="H515">
            <v>0</v>
          </cell>
          <cell r="I515">
            <v>30000</v>
          </cell>
          <cell r="J515">
            <v>0</v>
          </cell>
        </row>
        <row r="516">
          <cell r="C516" t="str">
            <v>2-93061-001-02</v>
          </cell>
          <cell r="D516" t="str">
            <v>岡崎渡町③Ａ　伊藤邸　草処分費</v>
          </cell>
          <cell r="E516">
            <v>0</v>
          </cell>
          <cell r="F516">
            <v>0</v>
          </cell>
          <cell r="G516">
            <v>25000</v>
          </cell>
          <cell r="H516">
            <v>0</v>
          </cell>
          <cell r="I516">
            <v>25000</v>
          </cell>
          <cell r="J516">
            <v>0</v>
          </cell>
        </row>
        <row r="517">
          <cell r="C517" t="str">
            <v>2-93061-001-03</v>
          </cell>
          <cell r="D517" t="str">
            <v>岡崎渡町③Ａ　伊藤邸　畳表替え工事</v>
          </cell>
          <cell r="E517">
            <v>0</v>
          </cell>
          <cell r="F517">
            <v>0</v>
          </cell>
          <cell r="G517">
            <v>32000</v>
          </cell>
          <cell r="H517">
            <v>0</v>
          </cell>
          <cell r="I517">
            <v>32000</v>
          </cell>
          <cell r="J517">
            <v>0</v>
          </cell>
        </row>
        <row r="518">
          <cell r="C518" t="str">
            <v>2-93061-001-04</v>
          </cell>
          <cell r="D518" t="str">
            <v>岡崎渡町③Ａ　伊藤邸　雑草撤去処分費</v>
          </cell>
          <cell r="E518">
            <v>0</v>
          </cell>
          <cell r="F518">
            <v>0</v>
          </cell>
          <cell r="G518">
            <v>25000</v>
          </cell>
          <cell r="H518">
            <v>0</v>
          </cell>
          <cell r="I518">
            <v>25000</v>
          </cell>
          <cell r="J518">
            <v>0</v>
          </cell>
        </row>
        <row r="519">
          <cell r="C519" t="str">
            <v>2-93061-001-05</v>
          </cell>
          <cell r="D519" t="str">
            <v>岡崎渡町③Ａ　伊藤邸　再クリーニング工事</v>
          </cell>
          <cell r="E519">
            <v>0</v>
          </cell>
          <cell r="F519">
            <v>0</v>
          </cell>
          <cell r="G519">
            <v>40000</v>
          </cell>
          <cell r="H519">
            <v>0</v>
          </cell>
          <cell r="I519">
            <v>40000</v>
          </cell>
          <cell r="J519">
            <v>0</v>
          </cell>
        </row>
        <row r="520">
          <cell r="C520" t="str">
            <v>2-93061-002-01</v>
          </cell>
          <cell r="D520" t="str">
            <v>岡崎渡町③Ｂ　東邸　草処分費</v>
          </cell>
          <cell r="E520">
            <v>0</v>
          </cell>
          <cell r="F520">
            <v>0</v>
          </cell>
          <cell r="G520">
            <v>25000</v>
          </cell>
          <cell r="H520">
            <v>0</v>
          </cell>
          <cell r="I520">
            <v>25000</v>
          </cell>
          <cell r="J520">
            <v>0</v>
          </cell>
        </row>
        <row r="521">
          <cell r="C521" t="str">
            <v>2-93061-002-02</v>
          </cell>
          <cell r="D521" t="str">
            <v>岡崎渡町③Ｂ　東邸　畳表替え工事</v>
          </cell>
          <cell r="E521">
            <v>0</v>
          </cell>
          <cell r="F521">
            <v>0</v>
          </cell>
          <cell r="G521">
            <v>32000</v>
          </cell>
          <cell r="H521">
            <v>0</v>
          </cell>
          <cell r="I521">
            <v>32000</v>
          </cell>
          <cell r="J521">
            <v>0</v>
          </cell>
        </row>
        <row r="522">
          <cell r="C522" t="str">
            <v>2-93061-002-03</v>
          </cell>
          <cell r="D522" t="str">
            <v>岡崎渡町③Ｂ　東邸　雑草撤去処分費</v>
          </cell>
          <cell r="E522">
            <v>0</v>
          </cell>
          <cell r="F522">
            <v>0</v>
          </cell>
          <cell r="G522">
            <v>25000</v>
          </cell>
          <cell r="H522">
            <v>0</v>
          </cell>
          <cell r="I522">
            <v>25000</v>
          </cell>
          <cell r="J522">
            <v>0</v>
          </cell>
        </row>
        <row r="523">
          <cell r="C523" t="str">
            <v>2-93061-002-04</v>
          </cell>
          <cell r="D523" t="str">
            <v>岡崎渡町③Ｂ　東邸　再クリーニング工事</v>
          </cell>
          <cell r="E523">
            <v>0</v>
          </cell>
          <cell r="F523">
            <v>0</v>
          </cell>
          <cell r="G523">
            <v>40000</v>
          </cell>
          <cell r="H523">
            <v>0</v>
          </cell>
          <cell r="I523">
            <v>40000</v>
          </cell>
          <cell r="J523">
            <v>0</v>
          </cell>
        </row>
        <row r="524">
          <cell r="C524" t="str">
            <v>2-93063-005-02</v>
          </cell>
          <cell r="D524" t="str">
            <v>稲沢井堀Ⅲ⑥Ｅ　古川邸　笠木ブロック修理工事</v>
          </cell>
          <cell r="E524">
            <v>0</v>
          </cell>
          <cell r="F524">
            <v>0</v>
          </cell>
          <cell r="G524">
            <v>33000</v>
          </cell>
          <cell r="H524">
            <v>0</v>
          </cell>
          <cell r="I524">
            <v>33000</v>
          </cell>
          <cell r="J524">
            <v>0</v>
          </cell>
        </row>
        <row r="525">
          <cell r="C525" t="str">
            <v>2-93069-005-07</v>
          </cell>
          <cell r="D525" t="str">
            <v>佐織西⑦E　大橋邸　カーポート・テラス設置工事</v>
          </cell>
          <cell r="E525">
            <v>0</v>
          </cell>
          <cell r="F525">
            <v>0</v>
          </cell>
          <cell r="G525">
            <v>290330</v>
          </cell>
          <cell r="H525">
            <v>0</v>
          </cell>
          <cell r="I525">
            <v>290330</v>
          </cell>
          <cell r="J525">
            <v>0</v>
          </cell>
        </row>
        <row r="526">
          <cell r="C526" t="str">
            <v>2-93071-002-02</v>
          </cell>
          <cell r="D526" t="str">
            <v>大治１２次⑤Ｂ　吉田邸　リングストーン厚さ調整工事</v>
          </cell>
          <cell r="E526">
            <v>0</v>
          </cell>
          <cell r="F526">
            <v>0</v>
          </cell>
          <cell r="G526">
            <v>53500</v>
          </cell>
          <cell r="H526">
            <v>0</v>
          </cell>
          <cell r="I526">
            <v>53500</v>
          </cell>
          <cell r="J526">
            <v>0</v>
          </cell>
        </row>
        <row r="527">
          <cell r="C527" t="str">
            <v>2-93071-002-04</v>
          </cell>
          <cell r="D527" t="str">
            <v>大治１２次⑤Ｂ　吉田邸　再クリーニング工事</v>
          </cell>
          <cell r="E527">
            <v>0</v>
          </cell>
          <cell r="F527">
            <v>0</v>
          </cell>
          <cell r="G527">
            <v>25000</v>
          </cell>
          <cell r="H527">
            <v>0</v>
          </cell>
          <cell r="I527">
            <v>25000</v>
          </cell>
          <cell r="J527">
            <v>0</v>
          </cell>
        </row>
        <row r="528">
          <cell r="C528" t="str">
            <v>2-93071-002-05</v>
          </cell>
          <cell r="D528" t="str">
            <v>大治１２次⑤Ｂ　吉田邸　クロス張替工事</v>
          </cell>
          <cell r="E528">
            <v>0</v>
          </cell>
          <cell r="F528">
            <v>0</v>
          </cell>
          <cell r="G528">
            <v>40000</v>
          </cell>
          <cell r="H528">
            <v>0</v>
          </cell>
          <cell r="I528">
            <v>40000</v>
          </cell>
          <cell r="J528">
            <v>0</v>
          </cell>
        </row>
        <row r="529">
          <cell r="C529" t="str">
            <v>2-93071-002-06</v>
          </cell>
          <cell r="D529" t="str">
            <v>大治１２次⑤Ｂ　吉田邸　キズ補修工事</v>
          </cell>
          <cell r="E529">
            <v>0</v>
          </cell>
          <cell r="F529">
            <v>0</v>
          </cell>
          <cell r="G529">
            <v>45000</v>
          </cell>
          <cell r="H529">
            <v>0</v>
          </cell>
          <cell r="I529">
            <v>45000</v>
          </cell>
          <cell r="J529">
            <v>0</v>
          </cell>
        </row>
        <row r="530">
          <cell r="C530" t="str">
            <v>2-93080-001-16</v>
          </cell>
          <cell r="D530" t="str">
            <v>日野南Ⅱ①A　若原邸　植栽枯れ入替え工事</v>
          </cell>
          <cell r="E530">
            <v>0</v>
          </cell>
          <cell r="F530">
            <v>0</v>
          </cell>
          <cell r="G530">
            <v>5000</v>
          </cell>
          <cell r="H530">
            <v>0</v>
          </cell>
          <cell r="I530">
            <v>5000</v>
          </cell>
          <cell r="J530">
            <v>0</v>
          </cell>
        </row>
        <row r="531">
          <cell r="C531" t="str">
            <v>2-93080-001-17</v>
          </cell>
          <cell r="D531" t="str">
            <v>日野南Ⅱ①A　若原邸　ＵＢ取手・目皿交換工事</v>
          </cell>
          <cell r="E531">
            <v>0</v>
          </cell>
          <cell r="F531">
            <v>0</v>
          </cell>
          <cell r="G531">
            <v>1680</v>
          </cell>
          <cell r="H531">
            <v>0</v>
          </cell>
          <cell r="I531">
            <v>1680</v>
          </cell>
          <cell r="J531">
            <v>0</v>
          </cell>
        </row>
        <row r="532">
          <cell r="C532" t="str">
            <v>2-93083-002-06</v>
          </cell>
          <cell r="D532" t="str">
            <v>蟹江本町⑪Ｂ　峰崎邸　建具やりかえ工事</v>
          </cell>
          <cell r="E532">
            <v>0</v>
          </cell>
          <cell r="F532">
            <v>0</v>
          </cell>
          <cell r="G532">
            <v>31000</v>
          </cell>
          <cell r="H532">
            <v>0</v>
          </cell>
          <cell r="I532">
            <v>31000</v>
          </cell>
          <cell r="J532">
            <v>0</v>
          </cell>
        </row>
        <row r="533">
          <cell r="C533" t="str">
            <v>2-93083-010-05</v>
          </cell>
          <cell r="D533" t="str">
            <v>蟹江本町⑪Ｊ　西垣邸　カウンターキャビネット追加工事</v>
          </cell>
          <cell r="E533">
            <v>0</v>
          </cell>
          <cell r="F533">
            <v>0</v>
          </cell>
          <cell r="G533">
            <v>50000</v>
          </cell>
          <cell r="H533">
            <v>0</v>
          </cell>
          <cell r="I533">
            <v>50000</v>
          </cell>
          <cell r="J533">
            <v>0</v>
          </cell>
        </row>
        <row r="534">
          <cell r="C534" t="str">
            <v>2-93083-010-09</v>
          </cell>
          <cell r="D534" t="str">
            <v>蟹江本町⑪Ｊ　西垣邸　キズ補修工事</v>
          </cell>
          <cell r="E534">
            <v>0</v>
          </cell>
          <cell r="F534">
            <v>0</v>
          </cell>
          <cell r="G534">
            <v>15000</v>
          </cell>
          <cell r="H534">
            <v>0</v>
          </cell>
          <cell r="I534">
            <v>15000</v>
          </cell>
          <cell r="J534">
            <v>0</v>
          </cell>
        </row>
        <row r="535">
          <cell r="C535" t="str">
            <v>2-93083-010-10</v>
          </cell>
          <cell r="D535" t="str">
            <v>蟹江本町⑪Ｊ　西垣邸　キッチン片引き戸やりかえ工事</v>
          </cell>
          <cell r="E535">
            <v>0</v>
          </cell>
          <cell r="F535">
            <v>0</v>
          </cell>
          <cell r="G535">
            <v>50000</v>
          </cell>
          <cell r="H535">
            <v>0</v>
          </cell>
          <cell r="I535">
            <v>50000</v>
          </cell>
          <cell r="J535">
            <v>0</v>
          </cell>
        </row>
        <row r="536">
          <cell r="C536" t="str">
            <v>2-93085-004-05</v>
          </cell>
          <cell r="D536" t="str">
            <v>大府梶田町Ⅱ⑦Ｄ　神島邸　芝客土工事</v>
          </cell>
          <cell r="E536">
            <v>0</v>
          </cell>
          <cell r="F536">
            <v>0</v>
          </cell>
          <cell r="G536">
            <v>5500</v>
          </cell>
          <cell r="H536">
            <v>0</v>
          </cell>
          <cell r="I536">
            <v>5500</v>
          </cell>
          <cell r="J536">
            <v>0</v>
          </cell>
        </row>
        <row r="537">
          <cell r="C537" t="str">
            <v>2-93085-005-03</v>
          </cell>
          <cell r="D537" t="str">
            <v>大府梶田町Ⅱ⑦Ｅ　藤根邸　大工工事</v>
          </cell>
          <cell r="E537">
            <v>0</v>
          </cell>
          <cell r="F537">
            <v>0</v>
          </cell>
          <cell r="G537">
            <v>60000</v>
          </cell>
          <cell r="H537">
            <v>0</v>
          </cell>
          <cell r="I537">
            <v>60000</v>
          </cell>
          <cell r="J537">
            <v>0</v>
          </cell>
        </row>
        <row r="538">
          <cell r="C538" t="str">
            <v>2-93089-002-01</v>
          </cell>
          <cell r="D538" t="str">
            <v>蟹江本町Ⅱ⑰Ｂ　未販売　再クリーニング工事</v>
          </cell>
          <cell r="E538">
            <v>0</v>
          </cell>
          <cell r="F538">
            <v>0</v>
          </cell>
          <cell r="G538">
            <v>40000</v>
          </cell>
          <cell r="H538">
            <v>0</v>
          </cell>
          <cell r="I538">
            <v>40000</v>
          </cell>
          <cell r="J538">
            <v>0</v>
          </cell>
        </row>
        <row r="539">
          <cell r="C539" t="str">
            <v>2-93089-002-04</v>
          </cell>
          <cell r="D539" t="str">
            <v>蟹江本町Ⅱ⑰Ｂ　未販売　残土処分工事</v>
          </cell>
          <cell r="E539">
            <v>0</v>
          </cell>
          <cell r="F539">
            <v>0</v>
          </cell>
          <cell r="G539">
            <v>50000</v>
          </cell>
          <cell r="H539">
            <v>0</v>
          </cell>
          <cell r="I539">
            <v>50000</v>
          </cell>
          <cell r="J539">
            <v>0</v>
          </cell>
        </row>
        <row r="540">
          <cell r="C540" t="str">
            <v>2-93089-002-05</v>
          </cell>
          <cell r="D540" t="str">
            <v>蟹江本町Ⅱ⑰Ｂ　未販売　アスファルトやり替え工事</v>
          </cell>
          <cell r="E540">
            <v>0</v>
          </cell>
          <cell r="F540">
            <v>0</v>
          </cell>
          <cell r="G540">
            <v>50000</v>
          </cell>
          <cell r="H540">
            <v>0</v>
          </cell>
          <cell r="I540">
            <v>50000</v>
          </cell>
          <cell r="J540">
            <v>0</v>
          </cell>
        </row>
        <row r="541">
          <cell r="C541" t="str">
            <v>2-93089-002-06</v>
          </cell>
          <cell r="D541" t="str">
            <v>蟹江本町Ⅱ⑰Ｂ　未販売　再クリーニング工事</v>
          </cell>
          <cell r="E541">
            <v>0</v>
          </cell>
          <cell r="F541">
            <v>0</v>
          </cell>
          <cell r="G541">
            <v>20000</v>
          </cell>
          <cell r="H541">
            <v>0</v>
          </cell>
          <cell r="I541">
            <v>20000</v>
          </cell>
          <cell r="J541">
            <v>0</v>
          </cell>
        </row>
        <row r="542">
          <cell r="C542" t="str">
            <v>2-93089-003-07</v>
          </cell>
          <cell r="D542" t="str">
            <v>蟹江本町Ⅱ⑰C　猪飼邸　床補修工事</v>
          </cell>
          <cell r="E542">
            <v>0</v>
          </cell>
          <cell r="F542">
            <v>0</v>
          </cell>
          <cell r="G542">
            <v>164640</v>
          </cell>
          <cell r="H542">
            <v>0</v>
          </cell>
          <cell r="I542">
            <v>164640</v>
          </cell>
          <cell r="J542">
            <v>0</v>
          </cell>
        </row>
        <row r="543">
          <cell r="C543" t="str">
            <v>2-93089-003-08</v>
          </cell>
          <cell r="D543" t="str">
            <v>蟹江本町Ⅱ⑰C　猪飼邸　大工工事</v>
          </cell>
          <cell r="E543">
            <v>0</v>
          </cell>
          <cell r="F543">
            <v>0</v>
          </cell>
          <cell r="G543">
            <v>75000</v>
          </cell>
          <cell r="H543">
            <v>0</v>
          </cell>
          <cell r="I543">
            <v>75000</v>
          </cell>
          <cell r="J543">
            <v>0</v>
          </cell>
        </row>
        <row r="544">
          <cell r="C544" t="str">
            <v>2-93089-005-01</v>
          </cell>
          <cell r="D544" t="str">
            <v>蟹江本町Ⅱ⑰Ｅ　未販売　再クリーニング工事</v>
          </cell>
          <cell r="E544">
            <v>0</v>
          </cell>
          <cell r="F544">
            <v>0</v>
          </cell>
          <cell r="G544">
            <v>13000</v>
          </cell>
          <cell r="H544">
            <v>0</v>
          </cell>
          <cell r="I544">
            <v>13000</v>
          </cell>
          <cell r="J544">
            <v>0</v>
          </cell>
        </row>
        <row r="545">
          <cell r="C545" t="str">
            <v>2-93089-005-02</v>
          </cell>
          <cell r="D545" t="str">
            <v>蟹江本町Ⅱ⑰Ｅ　未販売　再クリーニング工事</v>
          </cell>
          <cell r="E545">
            <v>0</v>
          </cell>
          <cell r="F545">
            <v>0</v>
          </cell>
          <cell r="G545">
            <v>40000</v>
          </cell>
          <cell r="H545">
            <v>0</v>
          </cell>
          <cell r="I545">
            <v>40000</v>
          </cell>
          <cell r="J545">
            <v>0</v>
          </cell>
        </row>
        <row r="546">
          <cell r="C546" t="str">
            <v>2-93089-005-03</v>
          </cell>
          <cell r="D546" t="str">
            <v>蟹江本町Ⅱ⑰Ｅ　吉岡邸　白玉砂利入れ費</v>
          </cell>
          <cell r="E546">
            <v>0</v>
          </cell>
          <cell r="F546">
            <v>0</v>
          </cell>
          <cell r="G546">
            <v>5000</v>
          </cell>
          <cell r="H546">
            <v>0</v>
          </cell>
          <cell r="I546">
            <v>5000</v>
          </cell>
          <cell r="J546">
            <v>0</v>
          </cell>
        </row>
        <row r="547">
          <cell r="C547" t="str">
            <v>2-93089-006-02</v>
          </cell>
          <cell r="D547" t="str">
            <v>蟹江本町Ⅱ⑰Ｆ　未販売　再クリーニング工事</v>
          </cell>
          <cell r="E547">
            <v>0</v>
          </cell>
          <cell r="F547">
            <v>0</v>
          </cell>
          <cell r="G547">
            <v>12000</v>
          </cell>
          <cell r="H547">
            <v>0</v>
          </cell>
          <cell r="I547">
            <v>12000</v>
          </cell>
          <cell r="J547">
            <v>0</v>
          </cell>
        </row>
        <row r="548">
          <cell r="C548" t="str">
            <v>2-93089-006-03</v>
          </cell>
          <cell r="D548" t="str">
            <v>蟹江本町Ⅱ⑰Ｆ　未販売　フットライト費</v>
          </cell>
          <cell r="E548">
            <v>0</v>
          </cell>
          <cell r="F548">
            <v>0</v>
          </cell>
          <cell r="G548">
            <v>1640</v>
          </cell>
          <cell r="H548">
            <v>0</v>
          </cell>
          <cell r="I548">
            <v>1640</v>
          </cell>
          <cell r="J548">
            <v>0</v>
          </cell>
        </row>
        <row r="549">
          <cell r="C549" t="str">
            <v>2-93090-001-01</v>
          </cell>
          <cell r="D549" t="str">
            <v>西町Ⅱ①　瀬尾邸　門扉取付工事</v>
          </cell>
          <cell r="E549">
            <v>0</v>
          </cell>
          <cell r="F549">
            <v>0</v>
          </cell>
          <cell r="G549">
            <v>10000</v>
          </cell>
          <cell r="H549">
            <v>0</v>
          </cell>
          <cell r="I549">
            <v>10000</v>
          </cell>
          <cell r="J549">
            <v>0</v>
          </cell>
        </row>
        <row r="550">
          <cell r="C550" t="str">
            <v>2-93094-001-14</v>
          </cell>
          <cell r="D550" t="str">
            <v>穂積馬場④Ａ　今城邸　ハンドル交換・床下補強工事</v>
          </cell>
          <cell r="E550">
            <v>0</v>
          </cell>
          <cell r="F550">
            <v>0</v>
          </cell>
          <cell r="G550">
            <v>4255</v>
          </cell>
          <cell r="H550">
            <v>0</v>
          </cell>
          <cell r="I550">
            <v>4255</v>
          </cell>
          <cell r="J550">
            <v>0</v>
          </cell>
        </row>
        <row r="551">
          <cell r="C551" t="str">
            <v>2-93101-001-12</v>
          </cell>
          <cell r="D551" t="str">
            <v>北市場２２棟Ａ１　吉田邸　防犯灯工事差額費</v>
          </cell>
          <cell r="E551">
            <v>0</v>
          </cell>
          <cell r="F551">
            <v>0</v>
          </cell>
          <cell r="G551">
            <v>45000</v>
          </cell>
          <cell r="H551">
            <v>0</v>
          </cell>
          <cell r="I551">
            <v>45000</v>
          </cell>
          <cell r="J551">
            <v>0</v>
          </cell>
        </row>
        <row r="552">
          <cell r="C552" t="str">
            <v>2-93101-003-09</v>
          </cell>
          <cell r="D552" t="str">
            <v>北市場２２棟Ａ３　犬飼邸　再クリーニング工事</v>
          </cell>
          <cell r="E552">
            <v>0</v>
          </cell>
          <cell r="F552">
            <v>0</v>
          </cell>
          <cell r="G552">
            <v>20000</v>
          </cell>
          <cell r="H552">
            <v>0</v>
          </cell>
          <cell r="I552">
            <v>20000</v>
          </cell>
          <cell r="J552">
            <v>0</v>
          </cell>
        </row>
        <row r="553">
          <cell r="C553" t="str">
            <v>2-93101-011-04</v>
          </cell>
          <cell r="D553" t="str">
            <v>北市場22棟Ａ１１　脇田邸　追加材料費</v>
          </cell>
          <cell r="E553">
            <v>0</v>
          </cell>
          <cell r="F553">
            <v>0</v>
          </cell>
          <cell r="G553">
            <v>28000</v>
          </cell>
          <cell r="H553">
            <v>0</v>
          </cell>
          <cell r="I553">
            <v>28000</v>
          </cell>
          <cell r="J553">
            <v>0</v>
          </cell>
        </row>
        <row r="554">
          <cell r="C554" t="str">
            <v>2-93101-012-01</v>
          </cell>
          <cell r="D554" t="str">
            <v>北市場22棟Ａ１２　稲石邸　面格子やりかえ工事</v>
          </cell>
          <cell r="E554">
            <v>0</v>
          </cell>
          <cell r="F554">
            <v>0</v>
          </cell>
          <cell r="G554">
            <v>29310</v>
          </cell>
          <cell r="H554">
            <v>0</v>
          </cell>
          <cell r="I554">
            <v>29310</v>
          </cell>
          <cell r="J554">
            <v>0</v>
          </cell>
        </row>
        <row r="555">
          <cell r="C555" t="str">
            <v>2-93101-012-03</v>
          </cell>
          <cell r="D555" t="str">
            <v>北市場22棟Ａ１２　稲石邸　キズ補修工事</v>
          </cell>
          <cell r="E555">
            <v>0</v>
          </cell>
          <cell r="F555">
            <v>0</v>
          </cell>
          <cell r="G555">
            <v>12000</v>
          </cell>
          <cell r="H555">
            <v>0</v>
          </cell>
          <cell r="I555">
            <v>12000</v>
          </cell>
          <cell r="J555">
            <v>0</v>
          </cell>
        </row>
        <row r="556">
          <cell r="C556" t="str">
            <v>2-93103-008-01</v>
          </cell>
          <cell r="D556" t="str">
            <v>北方町Ⅲ⑧H　未販売　目隠しフェンス追加変更工事</v>
          </cell>
          <cell r="E556">
            <v>0</v>
          </cell>
          <cell r="F556">
            <v>0</v>
          </cell>
          <cell r="G556">
            <v>158849</v>
          </cell>
          <cell r="H556">
            <v>0</v>
          </cell>
          <cell r="I556">
            <v>158849</v>
          </cell>
          <cell r="J556">
            <v>0</v>
          </cell>
        </row>
        <row r="557">
          <cell r="C557" t="str">
            <v>2-93103-008-02</v>
          </cell>
          <cell r="D557" t="str">
            <v>北方町Ⅲ⑧H　未販売　土間補修工事</v>
          </cell>
          <cell r="E557">
            <v>0</v>
          </cell>
          <cell r="F557">
            <v>0</v>
          </cell>
          <cell r="G557">
            <v>5000</v>
          </cell>
          <cell r="H557">
            <v>0</v>
          </cell>
          <cell r="I557">
            <v>5000</v>
          </cell>
          <cell r="J557">
            <v>0</v>
          </cell>
        </row>
        <row r="558">
          <cell r="C558" t="str">
            <v>2-93105-001-01</v>
          </cell>
          <cell r="D558" t="str">
            <v>穂積町本田④A　未販売　植栽の水やり人夫代</v>
          </cell>
          <cell r="E558">
            <v>0</v>
          </cell>
          <cell r="F558">
            <v>0</v>
          </cell>
          <cell r="G558">
            <v>4625</v>
          </cell>
          <cell r="H558">
            <v>0</v>
          </cell>
          <cell r="I558">
            <v>4625</v>
          </cell>
          <cell r="J558">
            <v>0</v>
          </cell>
        </row>
        <row r="559">
          <cell r="C559" t="str">
            <v>2-93106-001-01</v>
          </cell>
          <cell r="D559" t="str">
            <v>大野町Ⅱ⑩Ａ　防犯カメラ工事</v>
          </cell>
          <cell r="E559">
            <v>0</v>
          </cell>
          <cell r="F559">
            <v>0</v>
          </cell>
          <cell r="G559">
            <v>696200</v>
          </cell>
          <cell r="H559">
            <v>0</v>
          </cell>
          <cell r="I559">
            <v>696200</v>
          </cell>
          <cell r="J559">
            <v>0</v>
          </cell>
        </row>
        <row r="560">
          <cell r="C560" t="str">
            <v>2-93106-005-01</v>
          </cell>
          <cell r="D560" t="str">
            <v>大野町Ⅱ⑩Ｅ　未販売　キズ補修工事</v>
          </cell>
          <cell r="E560">
            <v>0</v>
          </cell>
          <cell r="F560">
            <v>0</v>
          </cell>
          <cell r="G560">
            <v>35000</v>
          </cell>
          <cell r="H560">
            <v>0</v>
          </cell>
          <cell r="I560">
            <v>35000</v>
          </cell>
          <cell r="J560">
            <v>0</v>
          </cell>
        </row>
        <row r="561">
          <cell r="C561" t="str">
            <v>2-93106-010-01</v>
          </cell>
          <cell r="D561" t="str">
            <v>大野町Ⅱ⑩Ｊ　未販売　シリンダー交換工事</v>
          </cell>
          <cell r="E561">
            <v>0</v>
          </cell>
          <cell r="F561">
            <v>0</v>
          </cell>
          <cell r="G561">
            <v>22520</v>
          </cell>
          <cell r="H561">
            <v>0</v>
          </cell>
          <cell r="I561">
            <v>22520</v>
          </cell>
          <cell r="J561">
            <v>0</v>
          </cell>
        </row>
        <row r="562">
          <cell r="C562" t="str">
            <v>2-93107-004-01</v>
          </cell>
          <cell r="D562" t="str">
            <v>長良北④D　未販売　キズ補修工事</v>
          </cell>
          <cell r="E562">
            <v>0</v>
          </cell>
          <cell r="F562">
            <v>0</v>
          </cell>
          <cell r="G562">
            <v>15000</v>
          </cell>
          <cell r="H562">
            <v>0</v>
          </cell>
          <cell r="I562">
            <v>15000</v>
          </cell>
          <cell r="J562">
            <v>0</v>
          </cell>
        </row>
        <row r="563">
          <cell r="C563" t="str">
            <v>2-93107-004-02</v>
          </cell>
          <cell r="D563" t="str">
            <v>長良北④D　辻邸　１Ｆ和室の中段の棚カット工事</v>
          </cell>
          <cell r="E563">
            <v>0</v>
          </cell>
          <cell r="F563">
            <v>0</v>
          </cell>
          <cell r="G563">
            <v>55000</v>
          </cell>
          <cell r="H563">
            <v>0</v>
          </cell>
          <cell r="I563">
            <v>55000</v>
          </cell>
          <cell r="J563">
            <v>0</v>
          </cell>
        </row>
        <row r="564">
          <cell r="C564" t="str">
            <v>2-93107-004-03</v>
          </cell>
          <cell r="D564" t="str">
            <v>長良北④D　辻邸　床補強追加工事</v>
          </cell>
          <cell r="E564">
            <v>0</v>
          </cell>
          <cell r="F564">
            <v>0</v>
          </cell>
          <cell r="G564">
            <v>40000</v>
          </cell>
          <cell r="H564">
            <v>0</v>
          </cell>
          <cell r="I564">
            <v>40000</v>
          </cell>
          <cell r="J564">
            <v>0</v>
          </cell>
        </row>
        <row r="565">
          <cell r="C565" t="str">
            <v>2-93107-004-04</v>
          </cell>
          <cell r="D565" t="str">
            <v>長良北④D　辻邸　再クリーニング工事</v>
          </cell>
          <cell r="E565">
            <v>0</v>
          </cell>
          <cell r="F565">
            <v>0</v>
          </cell>
          <cell r="G565">
            <v>20000</v>
          </cell>
          <cell r="H565">
            <v>0</v>
          </cell>
          <cell r="I565">
            <v>20000</v>
          </cell>
          <cell r="J565">
            <v>0</v>
          </cell>
        </row>
        <row r="566">
          <cell r="C566" t="str">
            <v>2-93108-001-01</v>
          </cell>
          <cell r="D566" t="str">
            <v>上重原Ⅱ⑬Ａ１　三浦邸　キズ補修工事</v>
          </cell>
          <cell r="E566">
            <v>0</v>
          </cell>
          <cell r="F566">
            <v>0</v>
          </cell>
          <cell r="G566">
            <v>45000</v>
          </cell>
          <cell r="H566">
            <v>0</v>
          </cell>
          <cell r="I566">
            <v>45000</v>
          </cell>
          <cell r="J566">
            <v>0</v>
          </cell>
        </row>
        <row r="567">
          <cell r="C567" t="str">
            <v>2-93108-001-02</v>
          </cell>
          <cell r="D567" t="str">
            <v>上重原Ⅱ⑬Ａ１　三浦邸　キズ補修工事</v>
          </cell>
          <cell r="E567">
            <v>0</v>
          </cell>
          <cell r="F567">
            <v>0</v>
          </cell>
          <cell r="G567" t="str">
            <v>▲5,000</v>
          </cell>
          <cell r="H567">
            <v>0</v>
          </cell>
          <cell r="I567" t="str">
            <v>▲5,000</v>
          </cell>
          <cell r="J567">
            <v>0</v>
          </cell>
        </row>
        <row r="568">
          <cell r="C568" t="str">
            <v>2-93108-002-01</v>
          </cell>
          <cell r="D568" t="str">
            <v>上重原Ⅱ⑬Ａ２　未販売　シャッター雨戸交換工事</v>
          </cell>
          <cell r="E568">
            <v>0</v>
          </cell>
          <cell r="F568">
            <v>0</v>
          </cell>
          <cell r="G568" t="str">
            <v>▲8,380</v>
          </cell>
          <cell r="H568">
            <v>0</v>
          </cell>
          <cell r="I568" t="str">
            <v>▲8,380</v>
          </cell>
          <cell r="J568">
            <v>0</v>
          </cell>
        </row>
        <row r="569">
          <cell r="C569" t="str">
            <v>2-93108-002-02</v>
          </cell>
          <cell r="D569" t="str">
            <v>上重原Ⅱ⑬Ａ２　三島邸　キズ補修工事</v>
          </cell>
          <cell r="E569">
            <v>0</v>
          </cell>
          <cell r="F569">
            <v>0</v>
          </cell>
          <cell r="G569" t="str">
            <v>▲5,000</v>
          </cell>
          <cell r="H569">
            <v>0</v>
          </cell>
          <cell r="I569" t="str">
            <v>▲5,000</v>
          </cell>
          <cell r="J569">
            <v>0</v>
          </cell>
        </row>
        <row r="570">
          <cell r="C570" t="str">
            <v>2-93108-004-01</v>
          </cell>
          <cell r="D570" t="str">
            <v>上重原Ⅱ⑬Ａ４　柴戸邸　電設移動工事</v>
          </cell>
          <cell r="E570">
            <v>0</v>
          </cell>
          <cell r="F570">
            <v>0</v>
          </cell>
          <cell r="G570">
            <v>57570</v>
          </cell>
          <cell r="H570">
            <v>0</v>
          </cell>
          <cell r="I570">
            <v>57570</v>
          </cell>
          <cell r="J570">
            <v>0</v>
          </cell>
        </row>
        <row r="571">
          <cell r="C571" t="str">
            <v>2-93108-004-02</v>
          </cell>
          <cell r="D571" t="str">
            <v>上重原Ⅱ⑬Ａ４　柴戸邸　キズ補修工事</v>
          </cell>
          <cell r="E571">
            <v>0</v>
          </cell>
          <cell r="F571">
            <v>0</v>
          </cell>
          <cell r="G571" t="str">
            <v>▲5,000</v>
          </cell>
          <cell r="H571">
            <v>0</v>
          </cell>
          <cell r="I571" t="str">
            <v>▲5,000</v>
          </cell>
          <cell r="J571">
            <v>0</v>
          </cell>
        </row>
        <row r="572">
          <cell r="C572" t="str">
            <v>2-93108-005-03</v>
          </cell>
          <cell r="D572" t="str">
            <v>上重原Ⅱ⑬Ａ５　水野邸　キズ補修工事</v>
          </cell>
          <cell r="E572">
            <v>0</v>
          </cell>
          <cell r="F572">
            <v>0</v>
          </cell>
          <cell r="G572" t="str">
            <v>▲3,000</v>
          </cell>
          <cell r="H572">
            <v>0</v>
          </cell>
          <cell r="I572" t="str">
            <v>▲3,000</v>
          </cell>
          <cell r="J572">
            <v>0</v>
          </cell>
        </row>
        <row r="573">
          <cell r="C573" t="str">
            <v>2-93108-005-04</v>
          </cell>
          <cell r="D573" t="str">
            <v>上重原Ⅱ⑬Ａ５　水野邸　キズ補修工事</v>
          </cell>
          <cell r="E573">
            <v>0</v>
          </cell>
          <cell r="F573">
            <v>0</v>
          </cell>
          <cell r="G573" t="str">
            <v>▲5,000</v>
          </cell>
          <cell r="H573">
            <v>0</v>
          </cell>
          <cell r="I573" t="str">
            <v>▲5,000</v>
          </cell>
          <cell r="J573">
            <v>0</v>
          </cell>
        </row>
        <row r="574">
          <cell r="C574" t="str">
            <v>2-93108-005-05</v>
          </cell>
          <cell r="D574" t="str">
            <v>上重原Ⅱ⑬Ａ５　水野邸　クロス張替工事</v>
          </cell>
          <cell r="E574">
            <v>0</v>
          </cell>
          <cell r="F574">
            <v>0</v>
          </cell>
          <cell r="G574" t="str">
            <v>▲5,000</v>
          </cell>
          <cell r="H574">
            <v>0</v>
          </cell>
          <cell r="I574" t="str">
            <v>▲5,000</v>
          </cell>
          <cell r="J574">
            <v>0</v>
          </cell>
        </row>
        <row r="575">
          <cell r="C575" t="str">
            <v>2-93108-006-01</v>
          </cell>
          <cell r="D575" t="str">
            <v>上重原Ⅱ⑬Ａ６　安藤邸　建具扉１，２Ｆ共色変更工事　Ｃ04020244</v>
          </cell>
          <cell r="E575">
            <v>0</v>
          </cell>
          <cell r="F575">
            <v>0</v>
          </cell>
          <cell r="G575">
            <v>90947</v>
          </cell>
          <cell r="H575">
            <v>0</v>
          </cell>
          <cell r="I575">
            <v>90947</v>
          </cell>
          <cell r="J575">
            <v>0</v>
          </cell>
        </row>
        <row r="576">
          <cell r="C576" t="str">
            <v>2-93108-007-04</v>
          </cell>
          <cell r="D576" t="str">
            <v>上重原Ⅲ⑬B1　澤野様　面格子取付工事</v>
          </cell>
          <cell r="E576">
            <v>0</v>
          </cell>
          <cell r="F576">
            <v>0</v>
          </cell>
          <cell r="G576">
            <v>66420</v>
          </cell>
          <cell r="H576">
            <v>0</v>
          </cell>
          <cell r="I576">
            <v>66420</v>
          </cell>
          <cell r="J576">
            <v>0</v>
          </cell>
        </row>
        <row r="577">
          <cell r="C577" t="str">
            <v>2-93108-009-03</v>
          </cell>
          <cell r="D577" t="str">
            <v>上重原Ⅱ⑬Ｂ３　栗脇邸　雀口修繕工事</v>
          </cell>
          <cell r="E577">
            <v>0</v>
          </cell>
          <cell r="F577">
            <v>0</v>
          </cell>
          <cell r="G577">
            <v>15000</v>
          </cell>
          <cell r="H577">
            <v>0</v>
          </cell>
          <cell r="I577">
            <v>15000</v>
          </cell>
          <cell r="J577">
            <v>0</v>
          </cell>
        </row>
        <row r="578">
          <cell r="C578" t="str">
            <v>2-93108-011-01</v>
          </cell>
          <cell r="D578" t="str">
            <v>上重原Ⅱ⑬Ｂ６　未販売　キズ補修工事</v>
          </cell>
          <cell r="E578">
            <v>0</v>
          </cell>
          <cell r="F578">
            <v>0</v>
          </cell>
          <cell r="G578" t="str">
            <v>▲5,000</v>
          </cell>
          <cell r="H578">
            <v>0</v>
          </cell>
          <cell r="I578" t="str">
            <v>▲5,000</v>
          </cell>
          <cell r="J578">
            <v>0</v>
          </cell>
        </row>
        <row r="579">
          <cell r="C579" t="str">
            <v>2-93109-005-01</v>
          </cell>
          <cell r="D579" t="str">
            <v>鯏浦１１次⑤E　未販売　シャッターボックス交換費</v>
          </cell>
          <cell r="E579">
            <v>0</v>
          </cell>
          <cell r="F579">
            <v>0</v>
          </cell>
          <cell r="G579">
            <v>12940</v>
          </cell>
          <cell r="H579">
            <v>0</v>
          </cell>
          <cell r="I579">
            <v>12940</v>
          </cell>
          <cell r="J579">
            <v>0</v>
          </cell>
        </row>
        <row r="580">
          <cell r="C580" t="str">
            <v>2-93110-004-08</v>
          </cell>
          <cell r="D580" t="str">
            <v>新川助七④D　清水邸　タッチアップ工事</v>
          </cell>
          <cell r="E580">
            <v>0</v>
          </cell>
          <cell r="F580">
            <v>0</v>
          </cell>
          <cell r="G580">
            <v>18000</v>
          </cell>
          <cell r="H580">
            <v>0</v>
          </cell>
          <cell r="I580">
            <v>18000</v>
          </cell>
          <cell r="J580">
            <v>0</v>
          </cell>
        </row>
        <row r="581">
          <cell r="C581" t="str">
            <v>2-93112-004-01</v>
          </cell>
          <cell r="D581" t="str">
            <v>奥町Ⅲ⑤Ｄ　片岡邸　キズ補修工事</v>
          </cell>
          <cell r="E581">
            <v>0</v>
          </cell>
          <cell r="F581">
            <v>0</v>
          </cell>
          <cell r="G581">
            <v>29143</v>
          </cell>
          <cell r="H581">
            <v>0</v>
          </cell>
          <cell r="I581">
            <v>29143</v>
          </cell>
          <cell r="J581">
            <v>0</v>
          </cell>
        </row>
        <row r="582">
          <cell r="C582" t="str">
            <v>2-93112-004-02</v>
          </cell>
          <cell r="D582" t="str">
            <v>奥町Ⅲ⑤Ｄ　片岡邸　再クリーニング工事</v>
          </cell>
          <cell r="E582">
            <v>0</v>
          </cell>
          <cell r="F582">
            <v>0</v>
          </cell>
          <cell r="G582">
            <v>20000</v>
          </cell>
          <cell r="H582">
            <v>0</v>
          </cell>
          <cell r="I582">
            <v>20000</v>
          </cell>
          <cell r="J582">
            <v>0</v>
          </cell>
        </row>
        <row r="583">
          <cell r="C583" t="str">
            <v>2-93113-001-01</v>
          </cell>
          <cell r="D583" t="str">
            <v>中新町⑤Ａ　未販売　玄関把手取替え工事</v>
          </cell>
          <cell r="E583">
            <v>0</v>
          </cell>
          <cell r="F583">
            <v>0</v>
          </cell>
          <cell r="G583">
            <v>27100</v>
          </cell>
          <cell r="H583">
            <v>0</v>
          </cell>
          <cell r="I583">
            <v>27100</v>
          </cell>
          <cell r="J583">
            <v>0</v>
          </cell>
        </row>
        <row r="584">
          <cell r="C584" t="str">
            <v>2-93113-001-02</v>
          </cell>
          <cell r="D584" t="str">
            <v>中新町⑤Ａ　未販売　キズ補修工事</v>
          </cell>
          <cell r="E584">
            <v>0</v>
          </cell>
          <cell r="F584">
            <v>0</v>
          </cell>
          <cell r="G584">
            <v>18000</v>
          </cell>
          <cell r="H584">
            <v>0</v>
          </cell>
          <cell r="I584">
            <v>18000</v>
          </cell>
          <cell r="J584">
            <v>0</v>
          </cell>
        </row>
        <row r="585">
          <cell r="C585" t="str">
            <v>2-93113-001-03</v>
          </cell>
          <cell r="D585" t="str">
            <v>中新町⑤Ａ　未販売　クロス張替工事</v>
          </cell>
          <cell r="E585">
            <v>0</v>
          </cell>
          <cell r="F585">
            <v>0</v>
          </cell>
          <cell r="G585">
            <v>31500</v>
          </cell>
          <cell r="H585">
            <v>0</v>
          </cell>
          <cell r="I585">
            <v>31500</v>
          </cell>
          <cell r="J585">
            <v>0</v>
          </cell>
        </row>
        <row r="586">
          <cell r="C586" t="str">
            <v>2-93113-001-04</v>
          </cell>
          <cell r="D586" t="str">
            <v>中新町⑤Ａ　未販売　畳表替え工事</v>
          </cell>
          <cell r="E586">
            <v>0</v>
          </cell>
          <cell r="F586">
            <v>0</v>
          </cell>
          <cell r="G586">
            <v>32000</v>
          </cell>
          <cell r="H586">
            <v>0</v>
          </cell>
          <cell r="I586">
            <v>32000</v>
          </cell>
          <cell r="J586">
            <v>0</v>
          </cell>
        </row>
        <row r="587">
          <cell r="C587" t="str">
            <v>2-93113-004-01</v>
          </cell>
          <cell r="D587" t="str">
            <v>中新町⑤Ｄ　水口邸　面格子取付け工事</v>
          </cell>
          <cell r="E587">
            <v>0</v>
          </cell>
          <cell r="F587">
            <v>0</v>
          </cell>
          <cell r="G587">
            <v>31200</v>
          </cell>
          <cell r="H587">
            <v>0</v>
          </cell>
          <cell r="I587">
            <v>31200</v>
          </cell>
          <cell r="J587">
            <v>0</v>
          </cell>
        </row>
        <row r="588">
          <cell r="C588" t="str">
            <v>2-93113-005-07</v>
          </cell>
          <cell r="D588" t="str">
            <v>中新町⑤E　柏木様　ｸﾛｽ・ｹｰﾆｯﾋ補修工事</v>
          </cell>
          <cell r="E588">
            <v>0</v>
          </cell>
          <cell r="F588">
            <v>0</v>
          </cell>
          <cell r="G588">
            <v>32500</v>
          </cell>
          <cell r="H588">
            <v>0</v>
          </cell>
          <cell r="I588">
            <v>32500</v>
          </cell>
          <cell r="J588">
            <v>0</v>
          </cell>
        </row>
        <row r="589">
          <cell r="C589" t="str">
            <v>2-93117-001-02</v>
          </cell>
          <cell r="D589" t="str">
            <v>穂積天王町③A　未販売　植栽の水やり人夫代</v>
          </cell>
          <cell r="E589">
            <v>0</v>
          </cell>
          <cell r="F589">
            <v>0</v>
          </cell>
          <cell r="G589">
            <v>4500</v>
          </cell>
          <cell r="H589">
            <v>0</v>
          </cell>
          <cell r="I589">
            <v>4500</v>
          </cell>
          <cell r="J589">
            <v>0</v>
          </cell>
        </row>
        <row r="590">
          <cell r="C590" t="str">
            <v>2-93117-001-03</v>
          </cell>
          <cell r="D590" t="str">
            <v>穂積天王町③Ａ　未販売　残土処分工事</v>
          </cell>
          <cell r="E590">
            <v>0</v>
          </cell>
          <cell r="F590">
            <v>0</v>
          </cell>
          <cell r="G590">
            <v>15000</v>
          </cell>
          <cell r="H590">
            <v>0</v>
          </cell>
          <cell r="I590">
            <v>15000</v>
          </cell>
          <cell r="J590">
            <v>0</v>
          </cell>
        </row>
        <row r="591">
          <cell r="C591" t="str">
            <v>2-93117-001-04</v>
          </cell>
          <cell r="D591" t="str">
            <v>穂積天王町③Ａ　未販売　残土処分工事</v>
          </cell>
          <cell r="E591">
            <v>0</v>
          </cell>
          <cell r="F591">
            <v>0</v>
          </cell>
          <cell r="G591">
            <v>20000</v>
          </cell>
          <cell r="H591">
            <v>0</v>
          </cell>
          <cell r="I591">
            <v>20000</v>
          </cell>
          <cell r="J591">
            <v>0</v>
          </cell>
        </row>
        <row r="592">
          <cell r="C592" t="str">
            <v>2-93117-001-05</v>
          </cell>
          <cell r="D592" t="str">
            <v>穂積天王町③Ａ　森屋邸　コンクリート打増し費</v>
          </cell>
          <cell r="E592">
            <v>0</v>
          </cell>
          <cell r="F592">
            <v>0</v>
          </cell>
          <cell r="G592">
            <v>12000</v>
          </cell>
          <cell r="H592">
            <v>0</v>
          </cell>
          <cell r="I592">
            <v>12000</v>
          </cell>
          <cell r="J592">
            <v>0</v>
          </cell>
        </row>
        <row r="593">
          <cell r="C593" t="str">
            <v>2-93117-001-06</v>
          </cell>
          <cell r="D593" t="str">
            <v>穂積天王町③Ａ　森屋邸　照明器具、電球取替工事</v>
          </cell>
          <cell r="E593">
            <v>0</v>
          </cell>
          <cell r="F593">
            <v>0</v>
          </cell>
          <cell r="G593">
            <v>22950</v>
          </cell>
          <cell r="H593">
            <v>0</v>
          </cell>
          <cell r="I593">
            <v>22950</v>
          </cell>
          <cell r="J593">
            <v>0</v>
          </cell>
        </row>
        <row r="594">
          <cell r="C594" t="str">
            <v>2-93117-002-01</v>
          </cell>
          <cell r="D594" t="str">
            <v>穂積天王町③Ｂ　未販売　足場渡取付工事</v>
          </cell>
          <cell r="E594">
            <v>0</v>
          </cell>
          <cell r="F594">
            <v>0</v>
          </cell>
          <cell r="G594">
            <v>7000</v>
          </cell>
          <cell r="H594">
            <v>0</v>
          </cell>
          <cell r="I594">
            <v>7000</v>
          </cell>
          <cell r="J594">
            <v>0</v>
          </cell>
        </row>
        <row r="595">
          <cell r="C595" t="str">
            <v>2-93117-002-02</v>
          </cell>
          <cell r="D595" t="str">
            <v>穂積天王町③Ｂ　佐原邸　残土処分工事</v>
          </cell>
          <cell r="E595">
            <v>0</v>
          </cell>
          <cell r="F595">
            <v>0</v>
          </cell>
          <cell r="G595">
            <v>15000</v>
          </cell>
          <cell r="H595">
            <v>0</v>
          </cell>
          <cell r="I595">
            <v>15000</v>
          </cell>
          <cell r="J595">
            <v>0</v>
          </cell>
        </row>
        <row r="596">
          <cell r="C596" t="str">
            <v>2-93117-002-03</v>
          </cell>
          <cell r="D596" t="str">
            <v>穂積天王町③Ｂ　佐原邸　残土処分工事</v>
          </cell>
          <cell r="E596">
            <v>0</v>
          </cell>
          <cell r="F596">
            <v>0</v>
          </cell>
          <cell r="G596">
            <v>20000</v>
          </cell>
          <cell r="H596">
            <v>0</v>
          </cell>
          <cell r="I596">
            <v>20000</v>
          </cell>
          <cell r="J596">
            <v>0</v>
          </cell>
        </row>
        <row r="597">
          <cell r="C597" t="str">
            <v>2-93118-002-07</v>
          </cell>
          <cell r="D597" t="str">
            <v>浜松鴨江⑤Ｂ　牛田邸　住居表示部塗装工事</v>
          </cell>
          <cell r="E597">
            <v>0</v>
          </cell>
          <cell r="F597">
            <v>0</v>
          </cell>
          <cell r="G597">
            <v>25000</v>
          </cell>
          <cell r="H597">
            <v>0</v>
          </cell>
          <cell r="I597">
            <v>25000</v>
          </cell>
          <cell r="J597">
            <v>0</v>
          </cell>
        </row>
        <row r="598">
          <cell r="C598" t="str">
            <v>2-93119-001-01</v>
          </cell>
          <cell r="D598" t="str">
            <v>佐古木Ⅳ④Ａ　堀口邸　キズ補修工事</v>
          </cell>
          <cell r="E598">
            <v>0</v>
          </cell>
          <cell r="F598">
            <v>0</v>
          </cell>
          <cell r="G598">
            <v>40000</v>
          </cell>
          <cell r="H598">
            <v>0</v>
          </cell>
          <cell r="I598">
            <v>40000</v>
          </cell>
          <cell r="J598">
            <v>0</v>
          </cell>
        </row>
        <row r="599">
          <cell r="C599" t="str">
            <v>2-93119-001-02</v>
          </cell>
          <cell r="D599" t="str">
            <v>佐古木Ⅳ④Ａ　堀口邸　残土処分及び土入れ工事</v>
          </cell>
          <cell r="E599">
            <v>0</v>
          </cell>
          <cell r="F599">
            <v>0</v>
          </cell>
          <cell r="G599">
            <v>50000</v>
          </cell>
          <cell r="H599">
            <v>0</v>
          </cell>
          <cell r="I599">
            <v>50000</v>
          </cell>
          <cell r="J599">
            <v>0</v>
          </cell>
        </row>
        <row r="600">
          <cell r="C600" t="str">
            <v>2-93119-002-01</v>
          </cell>
          <cell r="D600" t="str">
            <v>佐古木Ⅳ④B　堀口邸　残土処分及び土入れ工事</v>
          </cell>
          <cell r="E600">
            <v>0</v>
          </cell>
          <cell r="F600">
            <v>0</v>
          </cell>
          <cell r="G600">
            <v>50000</v>
          </cell>
          <cell r="H600">
            <v>0</v>
          </cell>
          <cell r="I600">
            <v>50000</v>
          </cell>
          <cell r="J600">
            <v>0</v>
          </cell>
        </row>
        <row r="601">
          <cell r="C601" t="str">
            <v>2-93121-001-01</v>
          </cell>
          <cell r="D601" t="str">
            <v>正木不破一色④A　未販売　再クリーニング工事</v>
          </cell>
          <cell r="E601">
            <v>0</v>
          </cell>
          <cell r="F601">
            <v>0</v>
          </cell>
          <cell r="G601">
            <v>10000</v>
          </cell>
          <cell r="H601">
            <v>0</v>
          </cell>
          <cell r="I601">
            <v>10000</v>
          </cell>
          <cell r="J601">
            <v>0</v>
          </cell>
        </row>
        <row r="602">
          <cell r="C602" t="str">
            <v>2-93121-001-02</v>
          </cell>
          <cell r="D602" t="str">
            <v>正木不破一色④A　未販売　シャッター雨戸交換工事</v>
          </cell>
          <cell r="E602">
            <v>0</v>
          </cell>
          <cell r="F602">
            <v>0</v>
          </cell>
          <cell r="G602">
            <v>22150</v>
          </cell>
          <cell r="H602">
            <v>0</v>
          </cell>
          <cell r="I602">
            <v>22150</v>
          </cell>
          <cell r="J602">
            <v>0</v>
          </cell>
        </row>
        <row r="603">
          <cell r="C603" t="str">
            <v>2-93121-002-01</v>
          </cell>
          <cell r="D603" t="str">
            <v>正木不破一色④B　未販売　再クリーニング工事</v>
          </cell>
          <cell r="E603">
            <v>0</v>
          </cell>
          <cell r="F603">
            <v>0</v>
          </cell>
          <cell r="G603">
            <v>10000</v>
          </cell>
          <cell r="H603">
            <v>0</v>
          </cell>
          <cell r="I603">
            <v>10000</v>
          </cell>
          <cell r="J603">
            <v>0</v>
          </cell>
        </row>
        <row r="604">
          <cell r="C604" t="str">
            <v>2-93122-001-01</v>
          </cell>
          <cell r="D604" t="str">
            <v>豊橋新栄⑧C　未販売　砕石敷き工事</v>
          </cell>
          <cell r="E604">
            <v>0</v>
          </cell>
          <cell r="F604">
            <v>0</v>
          </cell>
          <cell r="G604">
            <v>100000</v>
          </cell>
          <cell r="H604">
            <v>0</v>
          </cell>
          <cell r="I604">
            <v>100000</v>
          </cell>
          <cell r="J604">
            <v>0</v>
          </cell>
        </row>
        <row r="605">
          <cell r="C605" t="str">
            <v>2-93127-003-01</v>
          </cell>
          <cell r="D605" t="str">
            <v>豊田寿町⑨Ｃ　未販売　再クリーニング工事</v>
          </cell>
          <cell r="E605">
            <v>0</v>
          </cell>
          <cell r="F605">
            <v>0</v>
          </cell>
          <cell r="G605">
            <v>28000</v>
          </cell>
          <cell r="H605">
            <v>0</v>
          </cell>
          <cell r="I605">
            <v>28000</v>
          </cell>
          <cell r="J605">
            <v>0</v>
          </cell>
        </row>
        <row r="606">
          <cell r="C606" t="str">
            <v>2-93129-001-02</v>
          </cell>
          <cell r="D606" t="str">
            <v>安城今池Ⅱ24棟Ａ１ 　岡部邸　手洗キャビネット追加工事</v>
          </cell>
          <cell r="E606">
            <v>0</v>
          </cell>
          <cell r="F606">
            <v>0</v>
          </cell>
          <cell r="G606">
            <v>110800</v>
          </cell>
          <cell r="H606">
            <v>0</v>
          </cell>
          <cell r="I606">
            <v>110800</v>
          </cell>
          <cell r="J606">
            <v>0</v>
          </cell>
        </row>
        <row r="607">
          <cell r="C607" t="str">
            <v>2-93129-001-03</v>
          </cell>
          <cell r="D607" t="str">
            <v>安城今池Ⅱ24棟Ａ１ 　岡部邸　外部コンセント追加他工事</v>
          </cell>
          <cell r="E607">
            <v>0</v>
          </cell>
          <cell r="F607">
            <v>0</v>
          </cell>
          <cell r="G607">
            <v>55700</v>
          </cell>
          <cell r="H607">
            <v>0</v>
          </cell>
          <cell r="I607">
            <v>55700</v>
          </cell>
          <cell r="J607">
            <v>0</v>
          </cell>
        </row>
        <row r="608">
          <cell r="C608" t="str">
            <v>2-93129-001-04</v>
          </cell>
          <cell r="D608" t="str">
            <v>安城今池Ⅱ24棟Ａ１ 　岡部邸　キッチン収納追加他工事</v>
          </cell>
          <cell r="E608">
            <v>0</v>
          </cell>
          <cell r="F608">
            <v>0</v>
          </cell>
          <cell r="G608">
            <v>208000</v>
          </cell>
          <cell r="H608">
            <v>0</v>
          </cell>
          <cell r="I608">
            <v>208000</v>
          </cell>
          <cell r="J608">
            <v>0</v>
          </cell>
        </row>
        <row r="609">
          <cell r="C609" t="str">
            <v>2-93129-001-05</v>
          </cell>
          <cell r="D609" t="str">
            <v>安城今池Ⅱ24棟Ａ１ 　岡部邸　便器脱着工事</v>
          </cell>
          <cell r="E609">
            <v>0</v>
          </cell>
          <cell r="F609">
            <v>0</v>
          </cell>
          <cell r="G609">
            <v>50000</v>
          </cell>
          <cell r="H609">
            <v>0</v>
          </cell>
          <cell r="I609">
            <v>50000</v>
          </cell>
          <cell r="J609">
            <v>0</v>
          </cell>
        </row>
        <row r="610">
          <cell r="C610" t="str">
            <v>2-93129-001-06</v>
          </cell>
          <cell r="D610" t="str">
            <v>安城今池Ⅱ24棟Ａ１ 　岡部邸　窓枠変更及びクロス張替え工事</v>
          </cell>
          <cell r="E610">
            <v>0</v>
          </cell>
          <cell r="F610">
            <v>0</v>
          </cell>
          <cell r="G610">
            <v>308000</v>
          </cell>
          <cell r="H610">
            <v>0</v>
          </cell>
          <cell r="I610">
            <v>308000</v>
          </cell>
          <cell r="J610">
            <v>0</v>
          </cell>
        </row>
        <row r="611">
          <cell r="C611" t="str">
            <v>2-93129-001-07</v>
          </cell>
          <cell r="D611" t="str">
            <v>安城今池Ⅱ24棟Ａ１ 　岡部邸　アーベックコーティング仕上げ工事　Ｃ040502</v>
          </cell>
          <cell r="E611">
            <v>0</v>
          </cell>
          <cell r="F611">
            <v>0</v>
          </cell>
          <cell r="G611">
            <v>228000</v>
          </cell>
          <cell r="H611">
            <v>0</v>
          </cell>
          <cell r="I611">
            <v>228000</v>
          </cell>
          <cell r="J611">
            <v>0</v>
          </cell>
        </row>
        <row r="612">
          <cell r="C612" t="str">
            <v>2-93129-001-08</v>
          </cell>
          <cell r="D612" t="str">
            <v>安城今池Ⅱ24棟Ａ１ 　岡部邸　再クリーニング工事</v>
          </cell>
          <cell r="E612">
            <v>0</v>
          </cell>
          <cell r="F612">
            <v>0</v>
          </cell>
          <cell r="G612">
            <v>30000</v>
          </cell>
          <cell r="H612">
            <v>0</v>
          </cell>
          <cell r="I612">
            <v>30000</v>
          </cell>
          <cell r="J612">
            <v>0</v>
          </cell>
        </row>
        <row r="613">
          <cell r="C613" t="str">
            <v>2-93129-002-00</v>
          </cell>
          <cell r="D613" t="str">
            <v>安城今池Ⅱ24棟Ａ２</v>
          </cell>
          <cell r="E613">
            <v>1351310</v>
          </cell>
          <cell r="F613">
            <v>0</v>
          </cell>
          <cell r="G613">
            <v>11348070</v>
          </cell>
          <cell r="H613">
            <v>107521</v>
          </cell>
          <cell r="I613">
            <v>12806901</v>
          </cell>
          <cell r="J613">
            <v>20938205</v>
          </cell>
        </row>
        <row r="614">
          <cell r="C614" t="str">
            <v>2-93129-002-02</v>
          </cell>
          <cell r="D614" t="str">
            <v>安城今池Ⅱ24棟Ａ２　杉浦邸　電設追加工事</v>
          </cell>
          <cell r="E614">
            <v>0</v>
          </cell>
          <cell r="F614">
            <v>0</v>
          </cell>
          <cell r="G614">
            <v>6500</v>
          </cell>
          <cell r="H614">
            <v>0</v>
          </cell>
          <cell r="I614">
            <v>6500</v>
          </cell>
          <cell r="J614">
            <v>0</v>
          </cell>
        </row>
        <row r="615">
          <cell r="C615" t="str">
            <v>2-93129-002-03</v>
          </cell>
          <cell r="D615" t="str">
            <v>安城今池Ⅱ24棟Ａ２　杉浦邸　天井スピーカーの配管追加工事</v>
          </cell>
          <cell r="E615">
            <v>0</v>
          </cell>
          <cell r="F615">
            <v>0</v>
          </cell>
          <cell r="G615">
            <v>11000</v>
          </cell>
          <cell r="H615">
            <v>0</v>
          </cell>
          <cell r="I615">
            <v>11000</v>
          </cell>
          <cell r="J615">
            <v>0</v>
          </cell>
        </row>
        <row r="616">
          <cell r="C616" t="str">
            <v>2-93129-003-00</v>
          </cell>
          <cell r="D616" t="str">
            <v>安城今池Ⅱ24棟Ａ３</v>
          </cell>
          <cell r="E616">
            <v>1281124</v>
          </cell>
          <cell r="F616">
            <v>0</v>
          </cell>
          <cell r="G616">
            <v>11140873</v>
          </cell>
          <cell r="H616">
            <v>107359</v>
          </cell>
          <cell r="I616">
            <v>12529356</v>
          </cell>
          <cell r="J616">
            <v>20939510</v>
          </cell>
        </row>
        <row r="617">
          <cell r="C617" t="str">
            <v>2-93129-004-00</v>
          </cell>
          <cell r="D617" t="str">
            <v>安城今池Ⅱ24棟Ａ４</v>
          </cell>
          <cell r="E617">
            <v>1384126</v>
          </cell>
          <cell r="F617">
            <v>0</v>
          </cell>
          <cell r="G617">
            <v>10748468</v>
          </cell>
          <cell r="H617">
            <v>107226</v>
          </cell>
          <cell r="I617">
            <v>12239820</v>
          </cell>
          <cell r="J617">
            <v>20891211</v>
          </cell>
        </row>
        <row r="618">
          <cell r="C618" t="str">
            <v>2-93129-005-00</v>
          </cell>
          <cell r="D618" t="str">
            <v>安城今池Ⅱ24棟Ａ５</v>
          </cell>
          <cell r="E618">
            <v>1371528</v>
          </cell>
          <cell r="F618">
            <v>0</v>
          </cell>
          <cell r="G618">
            <v>10960392</v>
          </cell>
          <cell r="H618">
            <v>107226</v>
          </cell>
          <cell r="I618">
            <v>12439146</v>
          </cell>
          <cell r="J618">
            <v>20909487</v>
          </cell>
        </row>
        <row r="619">
          <cell r="C619" t="str">
            <v>2-93129-007-00</v>
          </cell>
          <cell r="D619" t="str">
            <v>安城今池Ⅱ24棟Ａ７</v>
          </cell>
          <cell r="E619">
            <v>1327904</v>
          </cell>
          <cell r="F619">
            <v>0</v>
          </cell>
          <cell r="G619">
            <v>11165882</v>
          </cell>
          <cell r="H619">
            <v>107788</v>
          </cell>
          <cell r="I619">
            <v>12601574</v>
          </cell>
          <cell r="J619">
            <v>19591058</v>
          </cell>
        </row>
        <row r="620">
          <cell r="C620" t="str">
            <v>2-93129-008-02</v>
          </cell>
          <cell r="D620" t="str">
            <v>安城今池Ⅱ24棟A８　加藤邸　サッシ色変更他工事</v>
          </cell>
          <cell r="E620">
            <v>0</v>
          </cell>
          <cell r="F620">
            <v>0</v>
          </cell>
          <cell r="G620">
            <v>2260</v>
          </cell>
          <cell r="H620">
            <v>0</v>
          </cell>
          <cell r="I620">
            <v>2260</v>
          </cell>
          <cell r="J620">
            <v>0</v>
          </cell>
        </row>
        <row r="621">
          <cell r="C621" t="str">
            <v>2-93129-009-01</v>
          </cell>
          <cell r="D621" t="str">
            <v>安城今池Ⅱ24棟A８　中田邸　床暖房他工事</v>
          </cell>
          <cell r="E621">
            <v>0</v>
          </cell>
          <cell r="F621">
            <v>0</v>
          </cell>
          <cell r="G621">
            <v>110000</v>
          </cell>
          <cell r="H621">
            <v>0</v>
          </cell>
          <cell r="I621">
            <v>110000</v>
          </cell>
          <cell r="J621">
            <v>0</v>
          </cell>
        </row>
        <row r="622">
          <cell r="C622" t="str">
            <v>2-93129-009-02</v>
          </cell>
          <cell r="D622" t="str">
            <v>安城今池Ⅱ24棟A８　中田邸　収納種類変更工事</v>
          </cell>
          <cell r="E622" t="str">
            <v>▲137,046</v>
          </cell>
          <cell r="F622">
            <v>0</v>
          </cell>
          <cell r="G622">
            <v>0</v>
          </cell>
          <cell r="H622">
            <v>0</v>
          </cell>
          <cell r="I622" t="str">
            <v>▲137,046</v>
          </cell>
          <cell r="J622">
            <v>0</v>
          </cell>
        </row>
        <row r="623">
          <cell r="C623" t="str">
            <v>2-93129-009-03</v>
          </cell>
          <cell r="D623" t="str">
            <v>安城今池Ⅱ24棟A８　中田邸　ガレージ扉にサムターン取付工事</v>
          </cell>
          <cell r="E623">
            <v>0</v>
          </cell>
          <cell r="F623">
            <v>0</v>
          </cell>
          <cell r="G623">
            <v>7720</v>
          </cell>
          <cell r="H623">
            <v>0</v>
          </cell>
          <cell r="I623">
            <v>7720</v>
          </cell>
          <cell r="J623">
            <v>0</v>
          </cell>
        </row>
        <row r="624">
          <cell r="C624" t="str">
            <v>2-93129-009-04</v>
          </cell>
          <cell r="D624" t="str">
            <v>安城今池Ⅱ24棟A９　中田邸　ＬＤＫのキッチン側の照明位置工事</v>
          </cell>
          <cell r="E624">
            <v>0</v>
          </cell>
          <cell r="F624">
            <v>0</v>
          </cell>
          <cell r="G624">
            <v>141990</v>
          </cell>
          <cell r="H624">
            <v>0</v>
          </cell>
          <cell r="I624">
            <v>141990</v>
          </cell>
          <cell r="J624">
            <v>0</v>
          </cell>
        </row>
        <row r="625">
          <cell r="C625" t="str">
            <v>2-93129-009-05</v>
          </cell>
          <cell r="D625" t="str">
            <v>安城今池Ⅱ24棟A８　中田邸　西側外構隣地境界にＣＢ工事</v>
          </cell>
          <cell r="E625">
            <v>0</v>
          </cell>
          <cell r="F625">
            <v>0</v>
          </cell>
          <cell r="G625">
            <v>53000</v>
          </cell>
          <cell r="H625">
            <v>0</v>
          </cell>
          <cell r="I625">
            <v>53000</v>
          </cell>
          <cell r="J625">
            <v>0</v>
          </cell>
        </row>
        <row r="626">
          <cell r="C626" t="str">
            <v>2-93129-009-06</v>
          </cell>
          <cell r="D626" t="str">
            <v>安城今池Ⅱ24棟A８　中田邸　建材代</v>
          </cell>
          <cell r="E626">
            <v>0</v>
          </cell>
          <cell r="F626">
            <v>0</v>
          </cell>
          <cell r="G626">
            <v>46280</v>
          </cell>
          <cell r="H626">
            <v>0</v>
          </cell>
          <cell r="I626">
            <v>46280</v>
          </cell>
          <cell r="J626">
            <v>0</v>
          </cell>
        </row>
        <row r="627">
          <cell r="C627" t="str">
            <v>2-93129-009-07</v>
          </cell>
          <cell r="D627" t="str">
            <v>安城今池Ⅱ24棟A８　中田邸　キズ補修工事</v>
          </cell>
          <cell r="E627">
            <v>0</v>
          </cell>
          <cell r="F627">
            <v>0</v>
          </cell>
          <cell r="G627">
            <v>20000</v>
          </cell>
          <cell r="H627">
            <v>0</v>
          </cell>
          <cell r="I627">
            <v>20000</v>
          </cell>
          <cell r="J627">
            <v>0</v>
          </cell>
        </row>
        <row r="628">
          <cell r="C628" t="str">
            <v>2-93129-011-00</v>
          </cell>
          <cell r="D628" t="str">
            <v>安城今池Ⅱ24棟Ｂ２</v>
          </cell>
          <cell r="E628">
            <v>1295389</v>
          </cell>
          <cell r="F628">
            <v>0</v>
          </cell>
          <cell r="G628">
            <v>10902837</v>
          </cell>
          <cell r="H628">
            <v>112616</v>
          </cell>
          <cell r="I628">
            <v>12310842</v>
          </cell>
          <cell r="J628">
            <v>20896432</v>
          </cell>
        </row>
        <row r="629">
          <cell r="C629" t="str">
            <v>2-93129-011-01</v>
          </cell>
          <cell r="D629" t="str">
            <v>安城今池Ⅱ24棟Ｂ２　藤井邸　土台の樹種変更工事</v>
          </cell>
          <cell r="E629">
            <v>0</v>
          </cell>
          <cell r="F629">
            <v>0</v>
          </cell>
          <cell r="G629">
            <v>86900</v>
          </cell>
          <cell r="H629">
            <v>0</v>
          </cell>
          <cell r="I629">
            <v>86900</v>
          </cell>
          <cell r="J629">
            <v>0</v>
          </cell>
        </row>
        <row r="630">
          <cell r="C630" t="str">
            <v>2-93129-012-00</v>
          </cell>
          <cell r="D630" t="str">
            <v>安城今池Ⅱ24棟Ｂ３</v>
          </cell>
          <cell r="E630">
            <v>1284375</v>
          </cell>
          <cell r="F630">
            <v>0</v>
          </cell>
          <cell r="G630">
            <v>11001741</v>
          </cell>
          <cell r="H630">
            <v>112340</v>
          </cell>
          <cell r="I630">
            <v>12398456</v>
          </cell>
          <cell r="J630">
            <v>20896432</v>
          </cell>
        </row>
        <row r="631">
          <cell r="C631" t="str">
            <v>2-93129-014-00</v>
          </cell>
          <cell r="D631" t="str">
            <v>安城今池Ⅱ24棟Ｂ５</v>
          </cell>
          <cell r="E631">
            <v>1324480</v>
          </cell>
          <cell r="F631">
            <v>0</v>
          </cell>
          <cell r="G631">
            <v>11362469</v>
          </cell>
          <cell r="H631">
            <v>108083</v>
          </cell>
          <cell r="I631">
            <v>12795032</v>
          </cell>
          <cell r="J631">
            <v>20891211</v>
          </cell>
        </row>
        <row r="632">
          <cell r="C632" t="str">
            <v>2-93129-017-01</v>
          </cell>
          <cell r="D632" t="str">
            <v>安城今池Ⅱ24棟Ｂ８　立野邸　キズ補修工事</v>
          </cell>
          <cell r="E632">
            <v>0</v>
          </cell>
          <cell r="F632">
            <v>0</v>
          </cell>
          <cell r="G632">
            <v>23000</v>
          </cell>
          <cell r="H632">
            <v>0</v>
          </cell>
          <cell r="I632">
            <v>23000</v>
          </cell>
          <cell r="J632">
            <v>0</v>
          </cell>
        </row>
        <row r="633">
          <cell r="C633" t="str">
            <v>2-93129-018-03</v>
          </cell>
          <cell r="D633" t="str">
            <v>安城今池Ⅱ24棟Ｂ９ 　山田邸　ホールに２口コンセント追加工事</v>
          </cell>
          <cell r="E633">
            <v>0</v>
          </cell>
          <cell r="F633">
            <v>0</v>
          </cell>
          <cell r="G633">
            <v>31000</v>
          </cell>
          <cell r="H633">
            <v>0</v>
          </cell>
          <cell r="I633">
            <v>31000</v>
          </cell>
          <cell r="J633">
            <v>0</v>
          </cell>
        </row>
        <row r="634">
          <cell r="C634" t="str">
            <v>2-93129-018-04</v>
          </cell>
          <cell r="D634" t="str">
            <v>安城今池Ⅱ24棟Ｂ９ 　山田邸　１Fトイレの壁仕上げ変更工事</v>
          </cell>
          <cell r="E634">
            <v>0</v>
          </cell>
          <cell r="F634">
            <v>0</v>
          </cell>
          <cell r="G634">
            <v>7000</v>
          </cell>
          <cell r="H634">
            <v>0</v>
          </cell>
          <cell r="I634">
            <v>7000</v>
          </cell>
          <cell r="J634">
            <v>0</v>
          </cell>
        </row>
        <row r="635">
          <cell r="C635" t="str">
            <v>2-93129-019-01</v>
          </cell>
          <cell r="D635" t="str">
            <v>安城今池Ⅱ24棟Ｂ１０　辻邸　コンセントを２口から３口へ変更工事　Ｃ040302</v>
          </cell>
          <cell r="E635">
            <v>0</v>
          </cell>
          <cell r="F635">
            <v>0</v>
          </cell>
          <cell r="G635">
            <v>600</v>
          </cell>
          <cell r="H635">
            <v>0</v>
          </cell>
          <cell r="I635">
            <v>600</v>
          </cell>
          <cell r="J635">
            <v>0</v>
          </cell>
        </row>
        <row r="636">
          <cell r="C636" t="str">
            <v>2-93129-019-02</v>
          </cell>
          <cell r="D636" t="str">
            <v>安城今池Ⅱ24棟Ｂ１０　辻邸　電気メーター移設他工事</v>
          </cell>
          <cell r="E636">
            <v>0</v>
          </cell>
          <cell r="F636">
            <v>0</v>
          </cell>
          <cell r="G636">
            <v>40000</v>
          </cell>
          <cell r="H636">
            <v>0</v>
          </cell>
          <cell r="I636">
            <v>40000</v>
          </cell>
          <cell r="J636">
            <v>0</v>
          </cell>
        </row>
        <row r="637">
          <cell r="C637" t="str">
            <v>2-93129-020-01</v>
          </cell>
          <cell r="D637" t="str">
            <v>安城今池Ⅱ24棟Ｂ１１　佐藤邸　浴室乾燥機設置工事</v>
          </cell>
          <cell r="E637" t="str">
            <v>▲85,687</v>
          </cell>
          <cell r="F637">
            <v>0</v>
          </cell>
          <cell r="G637">
            <v>1400</v>
          </cell>
          <cell r="H637">
            <v>0</v>
          </cell>
          <cell r="I637" t="str">
            <v>▲84,287</v>
          </cell>
          <cell r="J637">
            <v>0</v>
          </cell>
        </row>
        <row r="638">
          <cell r="C638" t="str">
            <v>2-93129-020-02</v>
          </cell>
          <cell r="D638" t="str">
            <v>安城今池Ⅱ24棟Ｂ１１　佐藤邸　キッチン北側に窓追加工事</v>
          </cell>
          <cell r="E638">
            <v>0</v>
          </cell>
          <cell r="F638">
            <v>0</v>
          </cell>
          <cell r="G638">
            <v>109060</v>
          </cell>
          <cell r="H638">
            <v>0</v>
          </cell>
          <cell r="I638">
            <v>109060</v>
          </cell>
          <cell r="J638">
            <v>0</v>
          </cell>
        </row>
        <row r="639">
          <cell r="C639" t="str">
            <v>2-93129-020-03</v>
          </cell>
          <cell r="D639" t="str">
            <v>安城今池Ⅱ24棟Ｂ１１　佐藤邸　再クリーニング工事</v>
          </cell>
          <cell r="E639">
            <v>0</v>
          </cell>
          <cell r="F639">
            <v>0</v>
          </cell>
          <cell r="G639">
            <v>30000</v>
          </cell>
          <cell r="H639">
            <v>0</v>
          </cell>
          <cell r="I639">
            <v>30000</v>
          </cell>
          <cell r="J639">
            <v>0</v>
          </cell>
        </row>
        <row r="640">
          <cell r="C640" t="str">
            <v>2-93129-020-04</v>
          </cell>
          <cell r="D640" t="str">
            <v>安城今池Ⅱ24棟Ｂ１１　佐藤邸　キズ補修工事</v>
          </cell>
          <cell r="E640">
            <v>0</v>
          </cell>
          <cell r="F640">
            <v>0</v>
          </cell>
          <cell r="G640">
            <v>15000</v>
          </cell>
          <cell r="H640">
            <v>0</v>
          </cell>
          <cell r="I640">
            <v>15000</v>
          </cell>
          <cell r="J640">
            <v>0</v>
          </cell>
        </row>
        <row r="641">
          <cell r="C641" t="str">
            <v>2-93129-021-01</v>
          </cell>
          <cell r="D641" t="str">
            <v>安城今池Ⅱ24棟Ｂ１２　鷹巣邸　クーラーコンセント位置移動工事</v>
          </cell>
          <cell r="E641">
            <v>0</v>
          </cell>
          <cell r="F641">
            <v>0</v>
          </cell>
          <cell r="G641">
            <v>8000</v>
          </cell>
          <cell r="H641">
            <v>0</v>
          </cell>
          <cell r="I641">
            <v>8000</v>
          </cell>
          <cell r="J641">
            <v>0</v>
          </cell>
        </row>
        <row r="642">
          <cell r="C642" t="str">
            <v>2-93129-021-03</v>
          </cell>
          <cell r="D642" t="str">
            <v>安城今池Ⅱ24棟Ｂ１２　鷹巣邸　樋の追加工事　Ｂ040402008</v>
          </cell>
          <cell r="E642">
            <v>0</v>
          </cell>
          <cell r="F642">
            <v>0</v>
          </cell>
          <cell r="G642">
            <v>25000</v>
          </cell>
          <cell r="H642">
            <v>0</v>
          </cell>
          <cell r="I642">
            <v>25000</v>
          </cell>
          <cell r="J642">
            <v>0</v>
          </cell>
        </row>
        <row r="643">
          <cell r="C643" t="str">
            <v>2-93129-021-04</v>
          </cell>
          <cell r="D643" t="str">
            <v>安城今池Ⅱ24棟Ｂ１２　鷹巣邸　タイルやりかえ工事</v>
          </cell>
          <cell r="E643">
            <v>0</v>
          </cell>
          <cell r="F643">
            <v>0</v>
          </cell>
          <cell r="G643">
            <v>25000</v>
          </cell>
          <cell r="H643">
            <v>0</v>
          </cell>
          <cell r="I643">
            <v>25000</v>
          </cell>
          <cell r="J643">
            <v>0</v>
          </cell>
        </row>
        <row r="644">
          <cell r="C644" t="str">
            <v>2-93129-021-05</v>
          </cell>
          <cell r="D644" t="str">
            <v>安城今池Ⅱ24棟Ｂ１２　鷹巣邸　再クリーニング工事</v>
          </cell>
          <cell r="E644">
            <v>0</v>
          </cell>
          <cell r="F644">
            <v>0</v>
          </cell>
          <cell r="G644">
            <v>30000</v>
          </cell>
          <cell r="H644">
            <v>0</v>
          </cell>
          <cell r="I644">
            <v>30000</v>
          </cell>
          <cell r="J644">
            <v>0</v>
          </cell>
        </row>
        <row r="645">
          <cell r="C645" t="str">
            <v>2-93129-021-06</v>
          </cell>
          <cell r="D645" t="str">
            <v>安城今池Ⅱ24棟Ｂ１２　鷹巣邸　キズ補修工事</v>
          </cell>
          <cell r="E645">
            <v>0</v>
          </cell>
          <cell r="F645">
            <v>0</v>
          </cell>
          <cell r="G645">
            <v>35000</v>
          </cell>
          <cell r="H645">
            <v>0</v>
          </cell>
          <cell r="I645">
            <v>35000</v>
          </cell>
          <cell r="J645">
            <v>0</v>
          </cell>
        </row>
        <row r="646">
          <cell r="C646" t="str">
            <v>2-93129-022-02</v>
          </cell>
          <cell r="D646" t="str">
            <v>安城今池Ⅱ24棟Ｃ１　江頭邸　キズ補修工事</v>
          </cell>
          <cell r="E646">
            <v>0</v>
          </cell>
          <cell r="F646">
            <v>0</v>
          </cell>
          <cell r="G646">
            <v>18000</v>
          </cell>
          <cell r="H646">
            <v>0</v>
          </cell>
          <cell r="I646">
            <v>18000</v>
          </cell>
          <cell r="J646">
            <v>0</v>
          </cell>
        </row>
        <row r="647">
          <cell r="C647" t="str">
            <v>2-93129-023-01</v>
          </cell>
          <cell r="D647" t="str">
            <v>安城今池Ⅱ24棟Ｃ２　福屋邸　畳下収納庫工事</v>
          </cell>
          <cell r="E647">
            <v>0</v>
          </cell>
          <cell r="F647">
            <v>0</v>
          </cell>
          <cell r="G647">
            <v>73200</v>
          </cell>
          <cell r="H647">
            <v>0</v>
          </cell>
          <cell r="I647">
            <v>73200</v>
          </cell>
          <cell r="J647">
            <v>0</v>
          </cell>
        </row>
        <row r="648">
          <cell r="C648" t="str">
            <v>2-93129-023-03</v>
          </cell>
          <cell r="D648" t="str">
            <v>安城今池Ⅱ24棟Ｃ２　福屋邸　和室プリーツスクリーンへ変更工事</v>
          </cell>
          <cell r="E648">
            <v>0</v>
          </cell>
          <cell r="F648">
            <v>0</v>
          </cell>
          <cell r="G648">
            <v>46450</v>
          </cell>
          <cell r="H648">
            <v>0</v>
          </cell>
          <cell r="I648">
            <v>46450</v>
          </cell>
          <cell r="J648">
            <v>0</v>
          </cell>
        </row>
        <row r="649">
          <cell r="C649" t="str">
            <v>2-93129-023-05</v>
          </cell>
          <cell r="D649" t="str">
            <v>安城今池Ⅱ24棟Ｃ２　福屋邸　クロス変更（洗面所、１，２トイレ）工事</v>
          </cell>
          <cell r="E649">
            <v>0</v>
          </cell>
          <cell r="F649">
            <v>0</v>
          </cell>
          <cell r="G649">
            <v>11000</v>
          </cell>
          <cell r="H649">
            <v>0</v>
          </cell>
          <cell r="I649">
            <v>11000</v>
          </cell>
          <cell r="J649">
            <v>0</v>
          </cell>
        </row>
        <row r="650">
          <cell r="C650" t="str">
            <v>2-93130-001-00</v>
          </cell>
          <cell r="D650" t="str">
            <v>国府宮Ⅷ①</v>
          </cell>
          <cell r="E650">
            <v>1547787</v>
          </cell>
          <cell r="F650">
            <v>0</v>
          </cell>
          <cell r="G650">
            <v>12251447</v>
          </cell>
          <cell r="H650">
            <v>125334</v>
          </cell>
          <cell r="I650">
            <v>13924568</v>
          </cell>
          <cell r="J650">
            <v>0</v>
          </cell>
          <cell r="K650">
            <v>38001</v>
          </cell>
        </row>
        <row r="651">
          <cell r="C651" t="str">
            <v>2-93130-001-01</v>
          </cell>
          <cell r="D651" t="str">
            <v>国府宮Ⅷ①　川添邸　電設追加工事</v>
          </cell>
          <cell r="E651">
            <v>0</v>
          </cell>
          <cell r="F651">
            <v>0</v>
          </cell>
          <cell r="G651">
            <v>9600</v>
          </cell>
          <cell r="H651">
            <v>0</v>
          </cell>
          <cell r="I651">
            <v>9600</v>
          </cell>
          <cell r="J651">
            <v>0</v>
          </cell>
        </row>
        <row r="652">
          <cell r="C652" t="str">
            <v>2-93130-001-02</v>
          </cell>
          <cell r="D652" t="str">
            <v>国府宮Ⅷ①　川添邸　電設（コンセント）追加工事　</v>
          </cell>
          <cell r="E652">
            <v>0</v>
          </cell>
          <cell r="F652">
            <v>0</v>
          </cell>
          <cell r="G652">
            <v>14400</v>
          </cell>
          <cell r="H652">
            <v>0</v>
          </cell>
          <cell r="I652">
            <v>14400</v>
          </cell>
          <cell r="J652">
            <v>0</v>
          </cell>
        </row>
        <row r="653">
          <cell r="C653" t="str">
            <v>2-93131-005-01</v>
          </cell>
          <cell r="D653" t="str">
            <v>上重原Ⅲ⑦Ｆ　未販売　キズ補修工事</v>
          </cell>
          <cell r="E653">
            <v>0</v>
          </cell>
          <cell r="F653">
            <v>0</v>
          </cell>
          <cell r="G653" t="str">
            <v>▲5,000</v>
          </cell>
          <cell r="H653">
            <v>0</v>
          </cell>
          <cell r="I653" t="str">
            <v>▲5,000</v>
          </cell>
          <cell r="J653">
            <v>0</v>
          </cell>
        </row>
        <row r="654">
          <cell r="C654" t="str">
            <v>2-93133-003-04</v>
          </cell>
          <cell r="D654" t="str">
            <v>北方町高屋Ⅱ⑥Ｃ　北中邸　内装補修工事</v>
          </cell>
          <cell r="E654">
            <v>0</v>
          </cell>
          <cell r="F654">
            <v>0</v>
          </cell>
          <cell r="G654">
            <v>10000</v>
          </cell>
          <cell r="H654">
            <v>0</v>
          </cell>
          <cell r="I654">
            <v>10000</v>
          </cell>
          <cell r="J654">
            <v>0</v>
          </cell>
        </row>
        <row r="655">
          <cell r="C655" t="str">
            <v>2-93133-003-05</v>
          </cell>
          <cell r="D655" t="str">
            <v>北方町高屋Ⅱ⑥Ｃ　北中邸　内部改修工事</v>
          </cell>
          <cell r="E655">
            <v>0</v>
          </cell>
          <cell r="F655">
            <v>0</v>
          </cell>
          <cell r="G655">
            <v>5000</v>
          </cell>
          <cell r="H655">
            <v>0</v>
          </cell>
          <cell r="I655">
            <v>5000</v>
          </cell>
          <cell r="J655">
            <v>0</v>
          </cell>
        </row>
        <row r="656">
          <cell r="C656" t="str">
            <v>2-93135-001-01</v>
          </cell>
          <cell r="D656" t="str">
            <v>日野東③Ａ　未販売　クロス張替工事</v>
          </cell>
          <cell r="E656">
            <v>0</v>
          </cell>
          <cell r="F656">
            <v>0</v>
          </cell>
          <cell r="G656">
            <v>5000</v>
          </cell>
          <cell r="H656">
            <v>0</v>
          </cell>
          <cell r="I656">
            <v>5000</v>
          </cell>
          <cell r="J656">
            <v>0</v>
          </cell>
        </row>
        <row r="657">
          <cell r="C657" t="str">
            <v>2-93135-002-01</v>
          </cell>
          <cell r="D657" t="str">
            <v>日野東③B　未販売　キズ補修工事</v>
          </cell>
          <cell r="E657">
            <v>0</v>
          </cell>
          <cell r="F657">
            <v>0</v>
          </cell>
          <cell r="G657">
            <v>15000</v>
          </cell>
          <cell r="H657">
            <v>0</v>
          </cell>
          <cell r="I657">
            <v>15000</v>
          </cell>
          <cell r="J657">
            <v>0</v>
          </cell>
        </row>
        <row r="658">
          <cell r="C658" t="str">
            <v>2-93135-003-01</v>
          </cell>
          <cell r="D658" t="str">
            <v>日野東③C　未販売　キズ補修工事</v>
          </cell>
          <cell r="E658">
            <v>0</v>
          </cell>
          <cell r="F658">
            <v>0</v>
          </cell>
          <cell r="G658">
            <v>15000</v>
          </cell>
          <cell r="H658">
            <v>0</v>
          </cell>
          <cell r="I658">
            <v>15000</v>
          </cell>
          <cell r="J658">
            <v>0</v>
          </cell>
        </row>
        <row r="659">
          <cell r="C659" t="str">
            <v>2-93136-005-04</v>
          </cell>
          <cell r="D659" t="str">
            <v>吉根Ⅲ⑩Ｅ　宇佐見邸　外構工事</v>
          </cell>
          <cell r="E659">
            <v>0</v>
          </cell>
          <cell r="F659">
            <v>0</v>
          </cell>
          <cell r="G659">
            <v>12000</v>
          </cell>
          <cell r="H659">
            <v>0</v>
          </cell>
          <cell r="I659">
            <v>12000</v>
          </cell>
          <cell r="J659">
            <v>0</v>
          </cell>
        </row>
        <row r="660">
          <cell r="C660" t="str">
            <v>2-93138-001-01</v>
          </cell>
          <cell r="D660" t="str">
            <v>笠松町長池③A　未販売　残土処分工事</v>
          </cell>
          <cell r="E660">
            <v>0</v>
          </cell>
          <cell r="F660">
            <v>0</v>
          </cell>
          <cell r="G660">
            <v>10000</v>
          </cell>
          <cell r="H660">
            <v>0</v>
          </cell>
          <cell r="I660">
            <v>10000</v>
          </cell>
          <cell r="J660">
            <v>0</v>
          </cell>
        </row>
        <row r="661">
          <cell r="C661" t="str">
            <v>2-93144-001-06</v>
          </cell>
          <cell r="D661" t="str">
            <v>清洲廻間②Ａ　加藤邸　再クリーニング工事</v>
          </cell>
          <cell r="E661">
            <v>0</v>
          </cell>
          <cell r="F661">
            <v>0</v>
          </cell>
          <cell r="G661">
            <v>20000</v>
          </cell>
          <cell r="H661">
            <v>0</v>
          </cell>
          <cell r="I661">
            <v>20000</v>
          </cell>
          <cell r="J661">
            <v>0</v>
          </cell>
        </row>
        <row r="662">
          <cell r="C662" t="str">
            <v>2-93147-001-00</v>
          </cell>
          <cell r="D662" t="str">
            <v>本荘ＰＪＡ1</v>
          </cell>
          <cell r="E662">
            <v>0</v>
          </cell>
          <cell r="F662">
            <v>0</v>
          </cell>
          <cell r="G662">
            <v>137850</v>
          </cell>
          <cell r="H662">
            <v>154300</v>
          </cell>
          <cell r="I662">
            <v>292150</v>
          </cell>
          <cell r="J662">
            <v>0</v>
          </cell>
        </row>
        <row r="663">
          <cell r="C663" t="str">
            <v>2-93147-002-00</v>
          </cell>
          <cell r="D663" t="str">
            <v>本荘ＰＪＡ2</v>
          </cell>
          <cell r="E663">
            <v>0</v>
          </cell>
          <cell r="F663">
            <v>0</v>
          </cell>
          <cell r="G663">
            <v>30000</v>
          </cell>
          <cell r="H663">
            <v>0</v>
          </cell>
          <cell r="I663">
            <v>30000</v>
          </cell>
          <cell r="J663">
            <v>0</v>
          </cell>
        </row>
        <row r="664">
          <cell r="C664" t="str">
            <v>2-93147-003-00</v>
          </cell>
          <cell r="D664" t="str">
            <v>本荘ＰＪＡ3</v>
          </cell>
          <cell r="E664">
            <v>0</v>
          </cell>
          <cell r="F664">
            <v>0</v>
          </cell>
          <cell r="G664">
            <v>42000</v>
          </cell>
          <cell r="H664">
            <v>0</v>
          </cell>
          <cell r="I664">
            <v>42000</v>
          </cell>
          <cell r="J664">
            <v>0</v>
          </cell>
        </row>
        <row r="665">
          <cell r="C665" t="str">
            <v>2-93147-006-00</v>
          </cell>
          <cell r="D665" t="str">
            <v>本荘ＰＪＡ6</v>
          </cell>
          <cell r="E665">
            <v>0</v>
          </cell>
          <cell r="F665">
            <v>0</v>
          </cell>
          <cell r="G665">
            <v>18000</v>
          </cell>
          <cell r="H665">
            <v>0</v>
          </cell>
          <cell r="I665">
            <v>18000</v>
          </cell>
          <cell r="J665">
            <v>0</v>
          </cell>
        </row>
        <row r="666">
          <cell r="C666" t="str">
            <v>2-93149-003-01</v>
          </cell>
          <cell r="D666" t="str">
            <v>美和町木田⑥Ｃ　未販売　玄関変更工事</v>
          </cell>
          <cell r="E666">
            <v>0</v>
          </cell>
          <cell r="F666">
            <v>0</v>
          </cell>
          <cell r="G666">
            <v>13380</v>
          </cell>
          <cell r="H666">
            <v>0</v>
          </cell>
          <cell r="I666">
            <v>13380</v>
          </cell>
          <cell r="J666">
            <v>0</v>
          </cell>
        </row>
        <row r="667">
          <cell r="C667" t="str">
            <v>2-93151-001-01</v>
          </cell>
          <cell r="D667" t="str">
            <v>小呂町④A　未販売　フェンス交換工事</v>
          </cell>
          <cell r="E667">
            <v>0</v>
          </cell>
          <cell r="F667">
            <v>0</v>
          </cell>
          <cell r="G667">
            <v>27000</v>
          </cell>
          <cell r="H667">
            <v>0</v>
          </cell>
          <cell r="I667">
            <v>27000</v>
          </cell>
          <cell r="J667">
            <v>0</v>
          </cell>
        </row>
        <row r="668">
          <cell r="C668" t="str">
            <v>2-93151-001-02</v>
          </cell>
          <cell r="D668" t="str">
            <v>小呂町④A　未販売　植栽生垣工事</v>
          </cell>
          <cell r="E668">
            <v>0</v>
          </cell>
          <cell r="F668">
            <v>0</v>
          </cell>
          <cell r="G668">
            <v>362000</v>
          </cell>
          <cell r="H668">
            <v>0</v>
          </cell>
          <cell r="I668">
            <v>362000</v>
          </cell>
          <cell r="J668">
            <v>0</v>
          </cell>
        </row>
        <row r="669">
          <cell r="C669" t="str">
            <v>2-93151-001-03</v>
          </cell>
          <cell r="D669" t="str">
            <v>小呂町④A　未販売　再クリーニング工事</v>
          </cell>
          <cell r="E669">
            <v>0</v>
          </cell>
          <cell r="F669">
            <v>0</v>
          </cell>
          <cell r="G669">
            <v>30000</v>
          </cell>
          <cell r="H669">
            <v>0</v>
          </cell>
          <cell r="I669">
            <v>30000</v>
          </cell>
          <cell r="J669">
            <v>0</v>
          </cell>
        </row>
        <row r="670">
          <cell r="C670" t="str">
            <v>2-93151-001-04</v>
          </cell>
          <cell r="D670" t="str">
            <v>小呂町④A　岩本邸　再クリーニング工事</v>
          </cell>
          <cell r="E670">
            <v>0</v>
          </cell>
          <cell r="F670">
            <v>0</v>
          </cell>
          <cell r="G670">
            <v>30000</v>
          </cell>
          <cell r="H670">
            <v>0</v>
          </cell>
          <cell r="I670">
            <v>30000</v>
          </cell>
          <cell r="J670">
            <v>0</v>
          </cell>
        </row>
        <row r="671">
          <cell r="C671" t="str">
            <v>2-93151-002-01</v>
          </cell>
          <cell r="D671" t="str">
            <v>小呂町④B　未販売　植栽生垣工事</v>
          </cell>
          <cell r="E671">
            <v>0</v>
          </cell>
          <cell r="F671">
            <v>0</v>
          </cell>
          <cell r="G671">
            <v>39000</v>
          </cell>
          <cell r="H671">
            <v>0</v>
          </cell>
          <cell r="I671">
            <v>39000</v>
          </cell>
          <cell r="J671">
            <v>0</v>
          </cell>
        </row>
        <row r="672">
          <cell r="C672" t="str">
            <v>2-93151-002-02</v>
          </cell>
          <cell r="D672" t="str">
            <v>小呂町④B　未販売　再クリーニング工事</v>
          </cell>
          <cell r="E672">
            <v>0</v>
          </cell>
          <cell r="F672">
            <v>0</v>
          </cell>
          <cell r="G672">
            <v>30000</v>
          </cell>
          <cell r="H672">
            <v>0</v>
          </cell>
          <cell r="I672">
            <v>30000</v>
          </cell>
          <cell r="J672">
            <v>0</v>
          </cell>
        </row>
        <row r="673">
          <cell r="C673" t="str">
            <v>2-93151-002-03</v>
          </cell>
          <cell r="D673" t="str">
            <v>小呂町④B　未販売　再クリーニング工事</v>
          </cell>
          <cell r="E673">
            <v>0</v>
          </cell>
          <cell r="F673">
            <v>0</v>
          </cell>
          <cell r="G673">
            <v>30000</v>
          </cell>
          <cell r="H673">
            <v>0</v>
          </cell>
          <cell r="I673">
            <v>30000</v>
          </cell>
          <cell r="J673">
            <v>0</v>
          </cell>
        </row>
        <row r="674">
          <cell r="C674" t="str">
            <v>2-93151-003-01</v>
          </cell>
          <cell r="D674" t="str">
            <v>小呂町Ⅱ④Ｃ　未販売　デッキ追加工事</v>
          </cell>
          <cell r="E674">
            <v>0</v>
          </cell>
          <cell r="F674">
            <v>0</v>
          </cell>
          <cell r="G674">
            <v>262000</v>
          </cell>
          <cell r="H674">
            <v>0</v>
          </cell>
          <cell r="I674">
            <v>262000</v>
          </cell>
          <cell r="J674">
            <v>0</v>
          </cell>
        </row>
        <row r="675">
          <cell r="C675" t="str">
            <v>2-93151-003-02</v>
          </cell>
          <cell r="D675" t="str">
            <v>小呂町④C　未販売　植栽生垣工事</v>
          </cell>
          <cell r="E675">
            <v>0</v>
          </cell>
          <cell r="F675">
            <v>0</v>
          </cell>
          <cell r="G675">
            <v>70900</v>
          </cell>
          <cell r="H675">
            <v>0</v>
          </cell>
          <cell r="I675">
            <v>70900</v>
          </cell>
          <cell r="J675">
            <v>0</v>
          </cell>
        </row>
        <row r="676">
          <cell r="C676" t="str">
            <v>2-93151-003-03</v>
          </cell>
          <cell r="D676" t="str">
            <v>小呂町④C　未販売　植栽入替え工事</v>
          </cell>
          <cell r="E676">
            <v>0</v>
          </cell>
          <cell r="F676">
            <v>0</v>
          </cell>
          <cell r="G676">
            <v>21400</v>
          </cell>
          <cell r="H676">
            <v>0</v>
          </cell>
          <cell r="I676">
            <v>21400</v>
          </cell>
          <cell r="J676">
            <v>0</v>
          </cell>
        </row>
        <row r="677">
          <cell r="C677" t="str">
            <v>2-93151-003-04</v>
          </cell>
          <cell r="D677" t="str">
            <v>小呂町④C　未販売　再クリーニング工事</v>
          </cell>
          <cell r="E677">
            <v>0</v>
          </cell>
          <cell r="F677">
            <v>0</v>
          </cell>
          <cell r="G677">
            <v>30000</v>
          </cell>
          <cell r="H677">
            <v>0</v>
          </cell>
          <cell r="I677">
            <v>30000</v>
          </cell>
          <cell r="J677">
            <v>0</v>
          </cell>
        </row>
        <row r="678">
          <cell r="C678" t="str">
            <v>2-93151-003-05</v>
          </cell>
          <cell r="D678" t="str">
            <v>小呂町④C　未販売　再クリーニング工事</v>
          </cell>
          <cell r="E678">
            <v>0</v>
          </cell>
          <cell r="F678">
            <v>0</v>
          </cell>
          <cell r="G678">
            <v>30000</v>
          </cell>
          <cell r="H678">
            <v>0</v>
          </cell>
          <cell r="I678">
            <v>30000</v>
          </cell>
          <cell r="J678">
            <v>0</v>
          </cell>
        </row>
        <row r="679">
          <cell r="C679" t="str">
            <v>2-93152-001-08</v>
          </cell>
          <cell r="D679" t="str">
            <v>久保一色⑤Ａ　伊藤邸　庭排水補修工事</v>
          </cell>
          <cell r="E679">
            <v>0</v>
          </cell>
          <cell r="F679">
            <v>0</v>
          </cell>
          <cell r="G679">
            <v>38400</v>
          </cell>
          <cell r="H679">
            <v>0</v>
          </cell>
          <cell r="I679">
            <v>38400</v>
          </cell>
          <cell r="J679">
            <v>0</v>
          </cell>
        </row>
        <row r="680">
          <cell r="C680" t="str">
            <v>2-93152-003-00</v>
          </cell>
          <cell r="D680" t="str">
            <v>久保一色⑤Ｃ</v>
          </cell>
          <cell r="E680">
            <v>921230</v>
          </cell>
          <cell r="F680">
            <v>0</v>
          </cell>
          <cell r="G680" t="str">
            <v>▲1,122,772</v>
          </cell>
          <cell r="H680">
            <v>544207</v>
          </cell>
          <cell r="I680">
            <v>342665</v>
          </cell>
          <cell r="J680">
            <v>0</v>
          </cell>
        </row>
        <row r="681">
          <cell r="C681" t="str">
            <v>2-93159-001-01</v>
          </cell>
          <cell r="D681" t="str">
            <v>浜松丸塚23棟Ａ１　未販売　外構追加工事</v>
          </cell>
          <cell r="E681">
            <v>0</v>
          </cell>
          <cell r="F681">
            <v>0</v>
          </cell>
          <cell r="G681">
            <v>391000</v>
          </cell>
          <cell r="H681">
            <v>0</v>
          </cell>
          <cell r="I681">
            <v>391000</v>
          </cell>
          <cell r="J681">
            <v>0</v>
          </cell>
        </row>
        <row r="682">
          <cell r="C682" t="str">
            <v>2-93159-001-02</v>
          </cell>
          <cell r="D682" t="str">
            <v>浜松丸塚23棟Ａ１　鈴木邸　サッシ・ガラス交換工事</v>
          </cell>
          <cell r="E682">
            <v>0</v>
          </cell>
          <cell r="F682">
            <v>0</v>
          </cell>
          <cell r="G682">
            <v>26180</v>
          </cell>
          <cell r="H682">
            <v>0</v>
          </cell>
          <cell r="I682">
            <v>26180</v>
          </cell>
          <cell r="J682">
            <v>0</v>
          </cell>
        </row>
        <row r="683">
          <cell r="C683" t="str">
            <v>2-93159-006-01</v>
          </cell>
          <cell r="D683" t="str">
            <v>浜松丸塚23棟Ａ６　未販売　残土処分工事</v>
          </cell>
          <cell r="E683">
            <v>0</v>
          </cell>
          <cell r="F683">
            <v>0</v>
          </cell>
          <cell r="G683">
            <v>45000</v>
          </cell>
          <cell r="H683">
            <v>0</v>
          </cell>
          <cell r="I683">
            <v>45000</v>
          </cell>
          <cell r="J683">
            <v>0</v>
          </cell>
        </row>
        <row r="684">
          <cell r="C684" t="str">
            <v>2-93159-006-02</v>
          </cell>
          <cell r="D684" t="str">
            <v>浜松丸塚23棟Ａ６　未販売　キズ補修工事</v>
          </cell>
          <cell r="E684">
            <v>0</v>
          </cell>
          <cell r="F684">
            <v>0</v>
          </cell>
          <cell r="G684" t="str">
            <v>▲30,000</v>
          </cell>
          <cell r="H684">
            <v>0</v>
          </cell>
          <cell r="I684" t="str">
            <v>▲30,000</v>
          </cell>
          <cell r="J684">
            <v>0</v>
          </cell>
        </row>
        <row r="685">
          <cell r="C685" t="str">
            <v>2-93159-006-03</v>
          </cell>
          <cell r="D685" t="str">
            <v>浜松丸塚23棟Ａ６　太田邸　再クリーニング工事</v>
          </cell>
          <cell r="E685">
            <v>0</v>
          </cell>
          <cell r="F685">
            <v>0</v>
          </cell>
          <cell r="G685">
            <v>29000</v>
          </cell>
          <cell r="H685">
            <v>0</v>
          </cell>
          <cell r="I685">
            <v>29000</v>
          </cell>
          <cell r="J685">
            <v>0</v>
          </cell>
        </row>
        <row r="686">
          <cell r="C686" t="str">
            <v>2-93159-008-00</v>
          </cell>
          <cell r="D686" t="str">
            <v>浜松丸塚23棟Ｂ１</v>
          </cell>
          <cell r="E686">
            <v>1664789</v>
          </cell>
          <cell r="F686">
            <v>0</v>
          </cell>
          <cell r="G686">
            <v>12317696</v>
          </cell>
          <cell r="H686">
            <v>187421</v>
          </cell>
          <cell r="I686">
            <v>14169906</v>
          </cell>
          <cell r="J686">
            <v>11352424</v>
          </cell>
          <cell r="K686">
            <v>37798</v>
          </cell>
        </row>
        <row r="687">
          <cell r="C687" t="str">
            <v>2-93159-008-01</v>
          </cell>
          <cell r="D687" t="str">
            <v>浜松丸塚23棟Ｂ１　小野寺邸　ダウンウォールの追加工事</v>
          </cell>
          <cell r="E687">
            <v>0</v>
          </cell>
          <cell r="F687">
            <v>0</v>
          </cell>
          <cell r="G687">
            <v>42000</v>
          </cell>
          <cell r="H687">
            <v>0</v>
          </cell>
          <cell r="I687">
            <v>42000</v>
          </cell>
          <cell r="J687">
            <v>0</v>
          </cell>
        </row>
        <row r="688">
          <cell r="C688" t="str">
            <v>2-93159-008-02</v>
          </cell>
          <cell r="D688" t="str">
            <v>浜松丸塚23棟Ｂ１　小野寺邸　２Ｆ主寝室にカギ工事</v>
          </cell>
          <cell r="E688">
            <v>0</v>
          </cell>
          <cell r="F688">
            <v>0</v>
          </cell>
          <cell r="G688">
            <v>359730</v>
          </cell>
          <cell r="H688">
            <v>0</v>
          </cell>
          <cell r="I688">
            <v>359730</v>
          </cell>
          <cell r="J688">
            <v>0</v>
          </cell>
        </row>
        <row r="689">
          <cell r="C689" t="str">
            <v>2-93159-008-04</v>
          </cell>
          <cell r="D689" t="str">
            <v>浜松丸塚23棟Ｂ１　小野寺邸　オーブンの追加工事</v>
          </cell>
          <cell r="E689">
            <v>0</v>
          </cell>
          <cell r="F689">
            <v>0</v>
          </cell>
          <cell r="G689">
            <v>165900</v>
          </cell>
          <cell r="H689">
            <v>0</v>
          </cell>
          <cell r="I689">
            <v>165900</v>
          </cell>
          <cell r="J689">
            <v>0</v>
          </cell>
        </row>
        <row r="690">
          <cell r="C690" t="str">
            <v>2-93159-008-05</v>
          </cell>
          <cell r="D690" t="str">
            <v xml:space="preserve">浜松丸塚23棟Ｂ１　小野寺邸　外壁の色変更工事　hm04030211      </v>
          </cell>
          <cell r="E690">
            <v>0</v>
          </cell>
          <cell r="F690">
            <v>0</v>
          </cell>
          <cell r="G690">
            <v>1049040</v>
          </cell>
          <cell r="H690">
            <v>0</v>
          </cell>
          <cell r="I690">
            <v>1049040</v>
          </cell>
          <cell r="J690">
            <v>0</v>
          </cell>
        </row>
        <row r="691">
          <cell r="C691" t="str">
            <v>2-93159-010-00</v>
          </cell>
          <cell r="D691" t="str">
            <v>浜松丸塚23棟Ｂ３</v>
          </cell>
          <cell r="E691">
            <v>1360024</v>
          </cell>
          <cell r="F691">
            <v>0</v>
          </cell>
          <cell r="G691">
            <v>9773817</v>
          </cell>
          <cell r="H691">
            <v>314335</v>
          </cell>
          <cell r="I691">
            <v>11448176</v>
          </cell>
          <cell r="J691">
            <v>12454306</v>
          </cell>
          <cell r="K691">
            <v>37798</v>
          </cell>
        </row>
        <row r="692">
          <cell r="C692" t="str">
            <v>2-93159-013-01</v>
          </cell>
          <cell r="D692" t="str">
            <v>浜松丸塚23棟B６　未販売　外構追加工事</v>
          </cell>
          <cell r="E692">
            <v>0</v>
          </cell>
          <cell r="F692">
            <v>0</v>
          </cell>
          <cell r="G692">
            <v>219000</v>
          </cell>
          <cell r="H692">
            <v>0</v>
          </cell>
          <cell r="I692">
            <v>219000</v>
          </cell>
          <cell r="J692">
            <v>0</v>
          </cell>
        </row>
        <row r="693">
          <cell r="C693" t="str">
            <v>2-93159-017-01</v>
          </cell>
          <cell r="D693" t="str">
            <v>浜松丸塚23棟Ｂ１０　水谷邸　オール電化工事</v>
          </cell>
          <cell r="E693">
            <v>0</v>
          </cell>
          <cell r="F693">
            <v>0</v>
          </cell>
          <cell r="G693">
            <v>453500</v>
          </cell>
          <cell r="H693">
            <v>0</v>
          </cell>
          <cell r="I693">
            <v>453500</v>
          </cell>
          <cell r="J693">
            <v>0</v>
          </cell>
        </row>
        <row r="694">
          <cell r="C694" t="str">
            <v>2-93159-017-03</v>
          </cell>
          <cell r="D694" t="str">
            <v>浜松丸塚23棟Ｂ１０　水谷邸　１Ｆカウンター下に収納の追加工事</v>
          </cell>
          <cell r="E694">
            <v>0</v>
          </cell>
          <cell r="F694">
            <v>0</v>
          </cell>
          <cell r="G694">
            <v>37920</v>
          </cell>
          <cell r="H694">
            <v>0</v>
          </cell>
          <cell r="I694">
            <v>37920</v>
          </cell>
          <cell r="J694">
            <v>0</v>
          </cell>
        </row>
        <row r="695">
          <cell r="C695" t="str">
            <v>2-93159-018-00</v>
          </cell>
          <cell r="D695" t="str">
            <v>浜松丸塚23棟Ｂ１１</v>
          </cell>
          <cell r="E695">
            <v>325785</v>
          </cell>
          <cell r="F695">
            <v>0</v>
          </cell>
          <cell r="G695">
            <v>6178624</v>
          </cell>
          <cell r="H695">
            <v>185526</v>
          </cell>
          <cell r="I695">
            <v>6689935</v>
          </cell>
          <cell r="J695">
            <v>10303418</v>
          </cell>
          <cell r="K695">
            <v>37798</v>
          </cell>
        </row>
        <row r="696">
          <cell r="C696" t="str">
            <v>2-93159-019-00</v>
          </cell>
          <cell r="D696" t="str">
            <v>浜松丸塚23棟Ｂ１２</v>
          </cell>
          <cell r="E696">
            <v>0</v>
          </cell>
          <cell r="F696">
            <v>0</v>
          </cell>
          <cell r="G696">
            <v>63120</v>
          </cell>
          <cell r="H696">
            <v>340630</v>
          </cell>
          <cell r="I696">
            <v>403750</v>
          </cell>
          <cell r="J696">
            <v>11564712</v>
          </cell>
          <cell r="K696">
            <v>37798</v>
          </cell>
        </row>
        <row r="697">
          <cell r="C697" t="str">
            <v>2-93159-020-00</v>
          </cell>
          <cell r="D697" t="str">
            <v>浜松丸塚23棟Ｃ１</v>
          </cell>
          <cell r="E697">
            <v>1332348</v>
          </cell>
          <cell r="F697">
            <v>0</v>
          </cell>
          <cell r="G697">
            <v>9835092</v>
          </cell>
          <cell r="H697">
            <v>220750</v>
          </cell>
          <cell r="I697">
            <v>11388190</v>
          </cell>
          <cell r="J697">
            <v>10283978</v>
          </cell>
          <cell r="K697">
            <v>37798</v>
          </cell>
        </row>
        <row r="698">
          <cell r="C698" t="str">
            <v>2-93159-020-01</v>
          </cell>
          <cell r="D698" t="str">
            <v xml:space="preserve">浜松丸塚23棟Ｃ１　未販売　追加外構工事 </v>
          </cell>
          <cell r="E698">
            <v>0</v>
          </cell>
          <cell r="F698">
            <v>0</v>
          </cell>
          <cell r="G698">
            <v>189000</v>
          </cell>
          <cell r="H698">
            <v>0</v>
          </cell>
          <cell r="I698">
            <v>189000</v>
          </cell>
          <cell r="J698">
            <v>0</v>
          </cell>
        </row>
        <row r="699">
          <cell r="C699" t="str">
            <v>2-93159-021-00</v>
          </cell>
          <cell r="D699" t="str">
            <v>浜松丸塚23棟Ｃ２</v>
          </cell>
          <cell r="E699">
            <v>1408591</v>
          </cell>
          <cell r="F699">
            <v>0</v>
          </cell>
          <cell r="G699">
            <v>9921489</v>
          </cell>
          <cell r="H699">
            <v>204335</v>
          </cell>
          <cell r="I699">
            <v>11534415</v>
          </cell>
          <cell r="J699">
            <v>10178999</v>
          </cell>
          <cell r="K699">
            <v>37798</v>
          </cell>
        </row>
        <row r="700">
          <cell r="C700" t="str">
            <v>2-93159-021-01</v>
          </cell>
          <cell r="D700" t="str">
            <v>浜松丸塚23棟Ｃ２　未販売　追加外構工事</v>
          </cell>
          <cell r="E700">
            <v>0</v>
          </cell>
          <cell r="F700">
            <v>0</v>
          </cell>
          <cell r="G700">
            <v>189000</v>
          </cell>
          <cell r="H700">
            <v>0</v>
          </cell>
          <cell r="I700">
            <v>189000</v>
          </cell>
          <cell r="J700">
            <v>0</v>
          </cell>
        </row>
        <row r="701">
          <cell r="C701" t="str">
            <v>2-93159-022-01</v>
          </cell>
          <cell r="D701" t="str">
            <v>浜松丸塚23棟Ｃ３　未販売　追加外交費</v>
          </cell>
          <cell r="E701">
            <v>0</v>
          </cell>
          <cell r="F701">
            <v>0</v>
          </cell>
          <cell r="G701">
            <v>189000</v>
          </cell>
          <cell r="H701">
            <v>0</v>
          </cell>
          <cell r="I701">
            <v>189000</v>
          </cell>
          <cell r="J701">
            <v>0</v>
          </cell>
        </row>
        <row r="702">
          <cell r="C702" t="str">
            <v>2-93160-001-01</v>
          </cell>
          <cell r="D702" t="str">
            <v>浜松幸Ⅱ③A棟　未販売　土砂入れ工事</v>
          </cell>
          <cell r="E702">
            <v>0</v>
          </cell>
          <cell r="F702">
            <v>0</v>
          </cell>
          <cell r="G702">
            <v>32000</v>
          </cell>
          <cell r="H702">
            <v>0</v>
          </cell>
          <cell r="I702">
            <v>32000</v>
          </cell>
          <cell r="J702">
            <v>0</v>
          </cell>
        </row>
        <row r="703">
          <cell r="C703" t="str">
            <v>2-93160-001-02</v>
          </cell>
          <cell r="D703" t="str">
            <v>浜松幸Ⅱ③A棟　未販売　床暖房電気工事</v>
          </cell>
          <cell r="E703">
            <v>0</v>
          </cell>
          <cell r="F703">
            <v>0</v>
          </cell>
          <cell r="G703">
            <v>17000</v>
          </cell>
          <cell r="H703">
            <v>0</v>
          </cell>
          <cell r="I703">
            <v>17000</v>
          </cell>
          <cell r="J703">
            <v>0</v>
          </cell>
        </row>
        <row r="704">
          <cell r="C704" t="str">
            <v>2-93162-002-03</v>
          </cell>
          <cell r="D704" t="str">
            <v>沖村②B　石井邸　庭土入れ替え工事</v>
          </cell>
          <cell r="E704">
            <v>0</v>
          </cell>
          <cell r="F704">
            <v>0</v>
          </cell>
          <cell r="G704">
            <v>100000</v>
          </cell>
          <cell r="H704">
            <v>0</v>
          </cell>
          <cell r="I704">
            <v>100000</v>
          </cell>
          <cell r="J704">
            <v>0</v>
          </cell>
        </row>
        <row r="705">
          <cell r="C705" t="str">
            <v>2-93164-001-01</v>
          </cell>
          <cell r="D705" t="str">
            <v>岡崎上地⑯Ａ１　未販売　外構追加工事（リニューアル）</v>
          </cell>
          <cell r="E705">
            <v>0</v>
          </cell>
          <cell r="F705">
            <v>0</v>
          </cell>
          <cell r="G705">
            <v>560875</v>
          </cell>
          <cell r="H705">
            <v>0</v>
          </cell>
          <cell r="I705">
            <v>560875</v>
          </cell>
          <cell r="J705">
            <v>0</v>
          </cell>
        </row>
        <row r="706">
          <cell r="C706" t="str">
            <v>2-93164-001-02</v>
          </cell>
          <cell r="D706" t="str">
            <v>岡崎上地⑯Ａ１　未販売　植栽工事</v>
          </cell>
          <cell r="E706">
            <v>0</v>
          </cell>
          <cell r="F706">
            <v>0</v>
          </cell>
          <cell r="G706">
            <v>35000</v>
          </cell>
          <cell r="H706">
            <v>0</v>
          </cell>
          <cell r="I706">
            <v>35000</v>
          </cell>
          <cell r="J706">
            <v>0</v>
          </cell>
        </row>
        <row r="707">
          <cell r="C707" t="str">
            <v>2-93164-001-03</v>
          </cell>
          <cell r="D707" t="str">
            <v>岡崎上地⑯Ａ１　廣田邸　追加ＣＢ積み工事</v>
          </cell>
          <cell r="E707">
            <v>0</v>
          </cell>
          <cell r="F707">
            <v>0</v>
          </cell>
          <cell r="G707" t="str">
            <v>▲2,000</v>
          </cell>
          <cell r="H707">
            <v>0</v>
          </cell>
          <cell r="I707" t="str">
            <v>▲2,000</v>
          </cell>
          <cell r="J707">
            <v>0</v>
          </cell>
        </row>
        <row r="708">
          <cell r="C708" t="str">
            <v>2-93164-001-04</v>
          </cell>
          <cell r="D708" t="str">
            <v>岡崎上地⑯Ａ１　廣田邸　アスファルトカッター工事</v>
          </cell>
          <cell r="E708">
            <v>0</v>
          </cell>
          <cell r="F708">
            <v>0</v>
          </cell>
          <cell r="G708">
            <v>27000</v>
          </cell>
          <cell r="H708">
            <v>0</v>
          </cell>
          <cell r="I708">
            <v>27000</v>
          </cell>
          <cell r="J708">
            <v>0</v>
          </cell>
        </row>
        <row r="709">
          <cell r="C709" t="str">
            <v>2-93164-001-05</v>
          </cell>
          <cell r="D709" t="str">
            <v>岡崎上地⑯Ａ１　廣田邸　トステムＳＳモニター見積工事</v>
          </cell>
          <cell r="E709">
            <v>0</v>
          </cell>
          <cell r="F709">
            <v>0</v>
          </cell>
          <cell r="G709">
            <v>139200</v>
          </cell>
          <cell r="H709">
            <v>0</v>
          </cell>
          <cell r="I709">
            <v>139200</v>
          </cell>
          <cell r="J709">
            <v>0</v>
          </cell>
        </row>
        <row r="710">
          <cell r="C710" t="str">
            <v>2-93164-001-06</v>
          </cell>
          <cell r="D710" t="str">
            <v>岡崎上地⑯Ａ１　廣田邸　再クリーニング工事</v>
          </cell>
          <cell r="E710">
            <v>0</v>
          </cell>
          <cell r="F710">
            <v>0</v>
          </cell>
          <cell r="G710">
            <v>30000</v>
          </cell>
          <cell r="H710">
            <v>0</v>
          </cell>
          <cell r="I710">
            <v>30000</v>
          </cell>
          <cell r="J710">
            <v>0</v>
          </cell>
        </row>
        <row r="711">
          <cell r="C711" t="str">
            <v>2-93164-002-01</v>
          </cell>
          <cell r="D711" t="str">
            <v>岡崎上地⑯Ａ２　未販売　外交追加工事（リニューアル）</v>
          </cell>
          <cell r="E711">
            <v>0</v>
          </cell>
          <cell r="F711">
            <v>0</v>
          </cell>
          <cell r="G711">
            <v>560875</v>
          </cell>
          <cell r="H711">
            <v>0</v>
          </cell>
          <cell r="I711">
            <v>560875</v>
          </cell>
          <cell r="J711">
            <v>0</v>
          </cell>
        </row>
        <row r="712">
          <cell r="C712" t="str">
            <v>2-93164-002-02</v>
          </cell>
          <cell r="D712" t="str">
            <v>岡崎上地⑯Ａ２　未販売　腰パネル追加工事</v>
          </cell>
          <cell r="E712">
            <v>0</v>
          </cell>
          <cell r="F712">
            <v>0</v>
          </cell>
          <cell r="G712">
            <v>60000</v>
          </cell>
          <cell r="H712">
            <v>0</v>
          </cell>
          <cell r="I712">
            <v>60000</v>
          </cell>
          <cell r="J712">
            <v>0</v>
          </cell>
        </row>
        <row r="713">
          <cell r="C713" t="str">
            <v>2-93164-002-03</v>
          </cell>
          <cell r="D713" t="str">
            <v>岡崎上地⑯Ａ２　未販売　植栽工事</v>
          </cell>
          <cell r="E713">
            <v>0</v>
          </cell>
          <cell r="F713">
            <v>0</v>
          </cell>
          <cell r="G713">
            <v>35000</v>
          </cell>
          <cell r="H713">
            <v>0</v>
          </cell>
          <cell r="I713">
            <v>35000</v>
          </cell>
          <cell r="J713">
            <v>0</v>
          </cell>
        </row>
        <row r="714">
          <cell r="C714" t="str">
            <v>2-93164-002-04</v>
          </cell>
          <cell r="D714" t="str">
            <v>岡崎上地⑯Ａ２　未販売　ＳＳモニター追加工事</v>
          </cell>
          <cell r="E714">
            <v>0</v>
          </cell>
          <cell r="F714">
            <v>0</v>
          </cell>
          <cell r="G714">
            <v>192000</v>
          </cell>
          <cell r="H714">
            <v>0</v>
          </cell>
          <cell r="I714">
            <v>192000</v>
          </cell>
          <cell r="J714">
            <v>0</v>
          </cell>
        </row>
        <row r="715">
          <cell r="C715" t="str">
            <v>2-93164-002-05</v>
          </cell>
          <cell r="D715" t="str">
            <v>岡崎上地⑯Ａ２　未販売　ポスト付け替え工事</v>
          </cell>
          <cell r="E715">
            <v>0</v>
          </cell>
          <cell r="F715">
            <v>0</v>
          </cell>
          <cell r="G715">
            <v>12000</v>
          </cell>
          <cell r="H715">
            <v>0</v>
          </cell>
          <cell r="I715">
            <v>12000</v>
          </cell>
          <cell r="J715">
            <v>0</v>
          </cell>
        </row>
        <row r="716">
          <cell r="C716" t="str">
            <v>2-93164-002-06</v>
          </cell>
          <cell r="D716" t="str">
            <v>岡崎上地⑯Ａ２　未販売　再クリーニング工事</v>
          </cell>
          <cell r="E716">
            <v>0</v>
          </cell>
          <cell r="F716">
            <v>0</v>
          </cell>
          <cell r="G716">
            <v>25000</v>
          </cell>
          <cell r="H716">
            <v>0</v>
          </cell>
          <cell r="I716">
            <v>25000</v>
          </cell>
          <cell r="J716">
            <v>0</v>
          </cell>
        </row>
        <row r="717">
          <cell r="C717" t="str">
            <v>2-93164-002-07</v>
          </cell>
          <cell r="D717" t="str">
            <v>岡崎上地⑯Ａ２　未販売　キズ補修工事</v>
          </cell>
          <cell r="E717">
            <v>0</v>
          </cell>
          <cell r="F717">
            <v>0</v>
          </cell>
          <cell r="G717">
            <v>18000</v>
          </cell>
          <cell r="H717">
            <v>0</v>
          </cell>
          <cell r="I717">
            <v>18000</v>
          </cell>
          <cell r="J717">
            <v>0</v>
          </cell>
        </row>
        <row r="718">
          <cell r="C718" t="str">
            <v>2-93164-003-01</v>
          </cell>
          <cell r="D718" t="str">
            <v>岡崎上地⑯Ａ３　未販売　外交追加工事（リニューアル）</v>
          </cell>
          <cell r="E718">
            <v>0</v>
          </cell>
          <cell r="F718">
            <v>0</v>
          </cell>
          <cell r="G718">
            <v>560875</v>
          </cell>
          <cell r="H718">
            <v>0</v>
          </cell>
          <cell r="I718">
            <v>560875</v>
          </cell>
          <cell r="J718">
            <v>0</v>
          </cell>
        </row>
        <row r="719">
          <cell r="C719" t="str">
            <v>2-93164-003-02</v>
          </cell>
          <cell r="D719" t="str">
            <v>岡崎上地⑯Ａ３　未販売　植栽工事</v>
          </cell>
          <cell r="E719">
            <v>0</v>
          </cell>
          <cell r="F719">
            <v>0</v>
          </cell>
          <cell r="G719">
            <v>35000</v>
          </cell>
          <cell r="H719">
            <v>0</v>
          </cell>
          <cell r="I719">
            <v>35000</v>
          </cell>
          <cell r="J719">
            <v>0</v>
          </cell>
        </row>
        <row r="720">
          <cell r="C720" t="str">
            <v>2-93164-003-03</v>
          </cell>
          <cell r="D720" t="str">
            <v>岡崎上地⑯Ａ３　未販売　洗面化粧台交換工事</v>
          </cell>
          <cell r="E720">
            <v>0</v>
          </cell>
          <cell r="F720">
            <v>0</v>
          </cell>
          <cell r="G720" t="str">
            <v>▲2,000</v>
          </cell>
          <cell r="H720">
            <v>0</v>
          </cell>
          <cell r="I720" t="str">
            <v>▲2,000</v>
          </cell>
          <cell r="J720">
            <v>0</v>
          </cell>
        </row>
        <row r="721">
          <cell r="C721" t="str">
            <v>2-93164-003-04</v>
          </cell>
          <cell r="D721" t="str">
            <v>岡崎上地⑯Ａ３　未販売　再クリーニング工事</v>
          </cell>
          <cell r="E721">
            <v>0</v>
          </cell>
          <cell r="F721">
            <v>0</v>
          </cell>
          <cell r="G721">
            <v>25000</v>
          </cell>
          <cell r="H721">
            <v>0</v>
          </cell>
          <cell r="I721">
            <v>25000</v>
          </cell>
          <cell r="J721">
            <v>0</v>
          </cell>
        </row>
        <row r="722">
          <cell r="C722" t="str">
            <v>2-93164-004-01</v>
          </cell>
          <cell r="D722" t="str">
            <v>岡崎上地⑯Ａ４　未販売　外交追加工事（リニューアル）</v>
          </cell>
          <cell r="E722">
            <v>0</v>
          </cell>
          <cell r="F722">
            <v>0</v>
          </cell>
          <cell r="G722">
            <v>560875</v>
          </cell>
          <cell r="H722">
            <v>0</v>
          </cell>
          <cell r="I722">
            <v>560875</v>
          </cell>
          <cell r="J722">
            <v>0</v>
          </cell>
        </row>
        <row r="723">
          <cell r="C723" t="str">
            <v>2-93164-004-02</v>
          </cell>
          <cell r="D723" t="str">
            <v>岡崎上地⑯Ａ４　未販売　植栽工事</v>
          </cell>
          <cell r="E723">
            <v>0</v>
          </cell>
          <cell r="F723">
            <v>0</v>
          </cell>
          <cell r="G723">
            <v>35000</v>
          </cell>
          <cell r="H723">
            <v>0</v>
          </cell>
          <cell r="I723">
            <v>35000</v>
          </cell>
          <cell r="J723">
            <v>0</v>
          </cell>
        </row>
        <row r="724">
          <cell r="C724" t="str">
            <v>2-93164-004-04</v>
          </cell>
          <cell r="D724" t="str">
            <v>岡崎上地⑯Ａ４　本多邸　トステムＳＳモニターの追加工事</v>
          </cell>
          <cell r="E724">
            <v>0</v>
          </cell>
          <cell r="F724">
            <v>0</v>
          </cell>
          <cell r="G724">
            <v>142350</v>
          </cell>
          <cell r="H724">
            <v>0</v>
          </cell>
          <cell r="I724">
            <v>142350</v>
          </cell>
          <cell r="J724">
            <v>0</v>
          </cell>
        </row>
        <row r="725">
          <cell r="C725" t="str">
            <v>2-93164-004-05</v>
          </cell>
          <cell r="D725" t="str">
            <v>岡崎上地⑯Ａ４　本多邸　キズ補修工事</v>
          </cell>
          <cell r="E725">
            <v>0</v>
          </cell>
          <cell r="F725">
            <v>0</v>
          </cell>
          <cell r="G725">
            <v>18000</v>
          </cell>
          <cell r="H725">
            <v>0</v>
          </cell>
          <cell r="I725">
            <v>18000</v>
          </cell>
          <cell r="J725">
            <v>0</v>
          </cell>
        </row>
        <row r="726">
          <cell r="C726" t="str">
            <v>2-93164-004-06</v>
          </cell>
          <cell r="D726" t="str">
            <v>岡崎上地⑯Ａ４　本多邸　再クリーニング工事</v>
          </cell>
          <cell r="E726">
            <v>0</v>
          </cell>
          <cell r="F726">
            <v>0</v>
          </cell>
          <cell r="G726">
            <v>30000</v>
          </cell>
          <cell r="H726">
            <v>0</v>
          </cell>
          <cell r="I726">
            <v>30000</v>
          </cell>
          <cell r="J726">
            <v>0</v>
          </cell>
        </row>
        <row r="727">
          <cell r="C727" t="str">
            <v>2-93164-006-01</v>
          </cell>
          <cell r="D727" t="str">
            <v>岡崎上地⑯Ａ６　未販売　外交追加工事（リニューアル）</v>
          </cell>
          <cell r="E727">
            <v>0</v>
          </cell>
          <cell r="F727">
            <v>0</v>
          </cell>
          <cell r="G727">
            <v>560875</v>
          </cell>
          <cell r="H727">
            <v>0</v>
          </cell>
          <cell r="I727">
            <v>560875</v>
          </cell>
          <cell r="J727">
            <v>0</v>
          </cell>
        </row>
        <row r="728">
          <cell r="C728" t="str">
            <v>2-93164-006-02</v>
          </cell>
          <cell r="D728" t="str">
            <v>岡崎上地⑯Ａ６　未販売　植栽工事</v>
          </cell>
          <cell r="E728">
            <v>0</v>
          </cell>
          <cell r="F728">
            <v>0</v>
          </cell>
          <cell r="G728">
            <v>35000</v>
          </cell>
          <cell r="H728">
            <v>0</v>
          </cell>
          <cell r="I728">
            <v>35000</v>
          </cell>
          <cell r="J728">
            <v>0</v>
          </cell>
        </row>
        <row r="729">
          <cell r="C729" t="str">
            <v>2-93164-006-03</v>
          </cell>
          <cell r="D729" t="str">
            <v>岡崎上地⑯Ａ６　未販売　再クリーニング工事</v>
          </cell>
          <cell r="E729">
            <v>0</v>
          </cell>
          <cell r="F729">
            <v>0</v>
          </cell>
          <cell r="G729">
            <v>25000</v>
          </cell>
          <cell r="H729">
            <v>0</v>
          </cell>
          <cell r="I729">
            <v>25000</v>
          </cell>
          <cell r="J729">
            <v>0</v>
          </cell>
        </row>
        <row r="730">
          <cell r="C730" t="str">
            <v>2-93164-007-01</v>
          </cell>
          <cell r="D730" t="str">
            <v>岡崎上地⑯Ａ７　未販売　外交追加工事（リニューアル）</v>
          </cell>
          <cell r="E730">
            <v>0</v>
          </cell>
          <cell r="F730">
            <v>0</v>
          </cell>
          <cell r="G730">
            <v>560875</v>
          </cell>
          <cell r="H730">
            <v>0</v>
          </cell>
          <cell r="I730">
            <v>560875</v>
          </cell>
          <cell r="J730">
            <v>0</v>
          </cell>
        </row>
        <row r="731">
          <cell r="C731" t="str">
            <v>2-93164-007-02</v>
          </cell>
          <cell r="D731" t="str">
            <v>岡崎上地⑯Ａ７　未販売　植栽工事</v>
          </cell>
          <cell r="E731">
            <v>0</v>
          </cell>
          <cell r="F731">
            <v>0</v>
          </cell>
          <cell r="G731">
            <v>35000</v>
          </cell>
          <cell r="H731">
            <v>0</v>
          </cell>
          <cell r="I731">
            <v>35000</v>
          </cell>
          <cell r="J731">
            <v>0</v>
          </cell>
        </row>
        <row r="732">
          <cell r="C732" t="str">
            <v>2-93164-007-03</v>
          </cell>
          <cell r="D732" t="str">
            <v>岡崎上地⑯Ａ７　坂井邸　トステムＳＳモニターの設置工事</v>
          </cell>
          <cell r="E732">
            <v>0</v>
          </cell>
          <cell r="F732">
            <v>0</v>
          </cell>
          <cell r="G732">
            <v>141650</v>
          </cell>
          <cell r="H732">
            <v>0</v>
          </cell>
          <cell r="I732">
            <v>141650</v>
          </cell>
          <cell r="J732">
            <v>0</v>
          </cell>
        </row>
        <row r="733">
          <cell r="C733" t="str">
            <v>2-93164-007-05</v>
          </cell>
          <cell r="D733" t="str">
            <v>岡崎上地⑯Ａ７　坂井邸　再クリーニング工事</v>
          </cell>
          <cell r="E733">
            <v>0</v>
          </cell>
          <cell r="F733">
            <v>0</v>
          </cell>
          <cell r="G733">
            <v>30000</v>
          </cell>
          <cell r="H733">
            <v>0</v>
          </cell>
          <cell r="I733">
            <v>30000</v>
          </cell>
          <cell r="J733">
            <v>0</v>
          </cell>
        </row>
        <row r="734">
          <cell r="C734" t="str">
            <v>2-93164-008-01</v>
          </cell>
          <cell r="D734" t="str">
            <v>岡崎上地⑯Ａ８　未販売　外交追加工事（リニューアル）</v>
          </cell>
          <cell r="E734">
            <v>0</v>
          </cell>
          <cell r="F734">
            <v>0</v>
          </cell>
          <cell r="G734">
            <v>560875</v>
          </cell>
          <cell r="H734">
            <v>0</v>
          </cell>
          <cell r="I734">
            <v>560875</v>
          </cell>
          <cell r="J734">
            <v>0</v>
          </cell>
        </row>
        <row r="735">
          <cell r="C735" t="str">
            <v>2-93164-008-03</v>
          </cell>
          <cell r="D735" t="str">
            <v>岡崎上地⑯Ａ８　未販売　再クリーニング工事</v>
          </cell>
          <cell r="E735">
            <v>0</v>
          </cell>
          <cell r="F735">
            <v>0</v>
          </cell>
          <cell r="G735">
            <v>25000</v>
          </cell>
          <cell r="H735">
            <v>0</v>
          </cell>
          <cell r="I735">
            <v>25000</v>
          </cell>
          <cell r="J735">
            <v>0</v>
          </cell>
        </row>
        <row r="736">
          <cell r="C736" t="str">
            <v>2-93164-009-01</v>
          </cell>
          <cell r="D736" t="str">
            <v>岡崎上地⑯B１　未販売　外交追加工事（リニューアル）</v>
          </cell>
          <cell r="E736">
            <v>0</v>
          </cell>
          <cell r="F736">
            <v>0</v>
          </cell>
          <cell r="G736">
            <v>560875</v>
          </cell>
          <cell r="H736">
            <v>0</v>
          </cell>
          <cell r="I736">
            <v>560875</v>
          </cell>
          <cell r="J736">
            <v>0</v>
          </cell>
        </row>
        <row r="737">
          <cell r="C737" t="str">
            <v>2-93164-010-01</v>
          </cell>
          <cell r="D737" t="str">
            <v>岡崎上地⑯B２　未販売　外交追加工事（リニューアル）</v>
          </cell>
          <cell r="E737">
            <v>0</v>
          </cell>
          <cell r="F737">
            <v>0</v>
          </cell>
          <cell r="G737">
            <v>560875</v>
          </cell>
          <cell r="H737">
            <v>0</v>
          </cell>
          <cell r="I737">
            <v>560875</v>
          </cell>
          <cell r="J737">
            <v>0</v>
          </cell>
        </row>
        <row r="738">
          <cell r="C738" t="str">
            <v>2-93164-010-03</v>
          </cell>
          <cell r="D738" t="str">
            <v>岡崎上地⑯B２　未販売　再クリーニング工事</v>
          </cell>
          <cell r="E738">
            <v>0</v>
          </cell>
          <cell r="F738">
            <v>0</v>
          </cell>
          <cell r="G738">
            <v>20000</v>
          </cell>
          <cell r="H738">
            <v>0</v>
          </cell>
          <cell r="I738">
            <v>20000</v>
          </cell>
          <cell r="J738">
            <v>0</v>
          </cell>
        </row>
        <row r="739">
          <cell r="C739" t="str">
            <v>2-93164-011-01</v>
          </cell>
          <cell r="D739" t="str">
            <v>岡崎上地⑯B３　未販売　外交追加工事（リニューアル）</v>
          </cell>
          <cell r="E739">
            <v>0</v>
          </cell>
          <cell r="F739">
            <v>0</v>
          </cell>
          <cell r="G739">
            <v>560875</v>
          </cell>
          <cell r="H739">
            <v>0</v>
          </cell>
          <cell r="I739">
            <v>560875</v>
          </cell>
          <cell r="J739">
            <v>0</v>
          </cell>
        </row>
        <row r="740">
          <cell r="C740" t="str">
            <v>2-93164-011-02</v>
          </cell>
          <cell r="D740" t="str">
            <v>岡崎上地⑯B３　未販売　ドア交換工事</v>
          </cell>
          <cell r="E740">
            <v>0</v>
          </cell>
          <cell r="F740">
            <v>0</v>
          </cell>
          <cell r="G740">
            <v>29590</v>
          </cell>
          <cell r="H740">
            <v>0</v>
          </cell>
          <cell r="I740">
            <v>29590</v>
          </cell>
          <cell r="J740">
            <v>0</v>
          </cell>
        </row>
        <row r="741">
          <cell r="C741" t="str">
            <v>2-93164-012-04</v>
          </cell>
          <cell r="D741" t="str">
            <v>岡崎上地⑯B４　松尾邸　トステムSSモニターの設置工事</v>
          </cell>
          <cell r="E741">
            <v>0</v>
          </cell>
          <cell r="F741">
            <v>0</v>
          </cell>
          <cell r="G741">
            <v>97620</v>
          </cell>
          <cell r="H741">
            <v>0</v>
          </cell>
          <cell r="I741">
            <v>97620</v>
          </cell>
          <cell r="J741">
            <v>0</v>
          </cell>
        </row>
        <row r="742">
          <cell r="C742" t="str">
            <v>2-93164-013-01</v>
          </cell>
          <cell r="D742" t="str">
            <v>岡崎上地⑯B５　未販売　外交追加工事（リニューアル）</v>
          </cell>
          <cell r="E742">
            <v>0</v>
          </cell>
          <cell r="F742">
            <v>0</v>
          </cell>
          <cell r="G742">
            <v>560875</v>
          </cell>
          <cell r="H742">
            <v>0</v>
          </cell>
          <cell r="I742">
            <v>560875</v>
          </cell>
          <cell r="J742">
            <v>0</v>
          </cell>
        </row>
        <row r="743">
          <cell r="C743" t="str">
            <v>2-93164-013-02</v>
          </cell>
          <cell r="D743" t="str">
            <v>岡崎上地⑯B５　未販売　ガラス変更工事</v>
          </cell>
          <cell r="E743">
            <v>0</v>
          </cell>
          <cell r="F743">
            <v>0</v>
          </cell>
          <cell r="G743">
            <v>15130</v>
          </cell>
          <cell r="H743">
            <v>0</v>
          </cell>
          <cell r="I743">
            <v>15130</v>
          </cell>
          <cell r="J743">
            <v>0</v>
          </cell>
        </row>
        <row r="744">
          <cell r="C744" t="str">
            <v>2-93164-014-02</v>
          </cell>
          <cell r="D744" t="str">
            <v>岡崎上地⑯B６　辻井邸　トステムＳＳモニターの設置工事</v>
          </cell>
          <cell r="E744">
            <v>0</v>
          </cell>
          <cell r="F744">
            <v>0</v>
          </cell>
          <cell r="G744">
            <v>139200</v>
          </cell>
          <cell r="H744">
            <v>0</v>
          </cell>
          <cell r="I744">
            <v>139200</v>
          </cell>
          <cell r="J744">
            <v>0</v>
          </cell>
        </row>
        <row r="745">
          <cell r="C745" t="str">
            <v>2-93164-015-01</v>
          </cell>
          <cell r="D745" t="str">
            <v>岡崎上地⑯B７　未販売　外交追加工事（リニューアル）</v>
          </cell>
          <cell r="E745">
            <v>0</v>
          </cell>
          <cell r="F745">
            <v>0</v>
          </cell>
          <cell r="G745">
            <v>560875</v>
          </cell>
          <cell r="H745">
            <v>0</v>
          </cell>
          <cell r="I745">
            <v>560875</v>
          </cell>
          <cell r="J745">
            <v>0</v>
          </cell>
        </row>
        <row r="746">
          <cell r="C746" t="str">
            <v>2-93164-015-02</v>
          </cell>
          <cell r="D746" t="str">
            <v>岡崎上地⑯B７　芝邸　竣工検査対策費</v>
          </cell>
          <cell r="E746">
            <v>0</v>
          </cell>
          <cell r="F746">
            <v>0</v>
          </cell>
          <cell r="G746" t="str">
            <v>▲6,000</v>
          </cell>
          <cell r="H746">
            <v>0</v>
          </cell>
          <cell r="I746" t="str">
            <v>▲6,000</v>
          </cell>
          <cell r="J746">
            <v>0</v>
          </cell>
        </row>
        <row r="747">
          <cell r="C747" t="str">
            <v>2-93164-015-03</v>
          </cell>
          <cell r="D747" t="str">
            <v>岡崎上地⑯B７　芝邸　吊戸交換工事</v>
          </cell>
          <cell r="E747">
            <v>0</v>
          </cell>
          <cell r="F747">
            <v>0</v>
          </cell>
          <cell r="G747">
            <v>10000</v>
          </cell>
          <cell r="H747">
            <v>0</v>
          </cell>
          <cell r="I747">
            <v>10000</v>
          </cell>
          <cell r="J747">
            <v>0</v>
          </cell>
        </row>
        <row r="748">
          <cell r="C748" t="str">
            <v>2-93164-015-04</v>
          </cell>
          <cell r="D748" t="str">
            <v>岡崎上地⑯B７　芝邸　再クリーニング工事</v>
          </cell>
          <cell r="E748">
            <v>0</v>
          </cell>
          <cell r="F748">
            <v>0</v>
          </cell>
          <cell r="G748">
            <v>20000</v>
          </cell>
          <cell r="H748">
            <v>0</v>
          </cell>
          <cell r="I748">
            <v>20000</v>
          </cell>
          <cell r="J748">
            <v>0</v>
          </cell>
        </row>
        <row r="749">
          <cell r="C749" t="str">
            <v>2-93164-016-01</v>
          </cell>
          <cell r="D749" t="str">
            <v>岡崎上地⑯B８　未販売　外交追加工事（リニューアル）</v>
          </cell>
          <cell r="E749">
            <v>0</v>
          </cell>
          <cell r="F749">
            <v>0</v>
          </cell>
          <cell r="G749">
            <v>556875</v>
          </cell>
          <cell r="H749">
            <v>0</v>
          </cell>
          <cell r="I749">
            <v>556875</v>
          </cell>
          <cell r="J749">
            <v>0</v>
          </cell>
        </row>
        <row r="750">
          <cell r="C750" t="str">
            <v>2-93165-003-01</v>
          </cell>
          <cell r="D750" t="str">
            <v>安城今池Ⅲ⑦Ｃ　岩瀬邸　キズ補修工事</v>
          </cell>
          <cell r="E750">
            <v>0</v>
          </cell>
          <cell r="F750">
            <v>0</v>
          </cell>
          <cell r="G750" t="str">
            <v>▲6,000</v>
          </cell>
          <cell r="H750">
            <v>0</v>
          </cell>
          <cell r="I750" t="str">
            <v>▲6,000</v>
          </cell>
          <cell r="J750">
            <v>0</v>
          </cell>
        </row>
        <row r="751">
          <cell r="C751" t="str">
            <v>2-93165-003-02</v>
          </cell>
          <cell r="D751" t="str">
            <v>安城今池Ⅲ⑦Ｃ　岩瀬邸　キズ補修工事</v>
          </cell>
          <cell r="E751">
            <v>0</v>
          </cell>
          <cell r="F751">
            <v>0</v>
          </cell>
          <cell r="G751" t="str">
            <v>▲2,000</v>
          </cell>
          <cell r="H751">
            <v>0</v>
          </cell>
          <cell r="I751" t="str">
            <v>▲2,000</v>
          </cell>
          <cell r="J751">
            <v>0</v>
          </cell>
        </row>
        <row r="752">
          <cell r="C752" t="str">
            <v>2-93166-002-01</v>
          </cell>
          <cell r="D752" t="str">
            <v>大治１４次③Ｂ　未販売　ブルーシート移動及び取外し費</v>
          </cell>
          <cell r="E752">
            <v>0</v>
          </cell>
          <cell r="F752">
            <v>0</v>
          </cell>
          <cell r="G752">
            <v>28000</v>
          </cell>
          <cell r="H752">
            <v>0</v>
          </cell>
          <cell r="I752">
            <v>28000</v>
          </cell>
          <cell r="J752">
            <v>0</v>
          </cell>
        </row>
        <row r="753">
          <cell r="C753" t="str">
            <v>2-93166-002-02</v>
          </cell>
          <cell r="D753" t="str">
            <v>大治１４次③Ｂ　未販売　室内足場積算費</v>
          </cell>
          <cell r="E753">
            <v>0</v>
          </cell>
          <cell r="F753">
            <v>0</v>
          </cell>
          <cell r="G753">
            <v>50000</v>
          </cell>
          <cell r="H753">
            <v>0</v>
          </cell>
          <cell r="I753">
            <v>50000</v>
          </cell>
          <cell r="J753">
            <v>0</v>
          </cell>
        </row>
        <row r="754">
          <cell r="C754" t="str">
            <v>2-93166-002-03</v>
          </cell>
          <cell r="D754" t="str">
            <v>大治１４次③Ｂ　未販売　再クリーニング工事</v>
          </cell>
          <cell r="E754">
            <v>0</v>
          </cell>
          <cell r="F754">
            <v>0</v>
          </cell>
          <cell r="G754">
            <v>18000</v>
          </cell>
          <cell r="H754">
            <v>0</v>
          </cell>
          <cell r="I754">
            <v>18000</v>
          </cell>
          <cell r="J754">
            <v>0</v>
          </cell>
        </row>
        <row r="755">
          <cell r="C755" t="str">
            <v>2-93166-002-04</v>
          </cell>
          <cell r="D755" t="str">
            <v>大治１４次③Ｂ　未販売　キズ補修工事</v>
          </cell>
          <cell r="E755">
            <v>0</v>
          </cell>
          <cell r="F755">
            <v>0</v>
          </cell>
          <cell r="G755">
            <v>36000</v>
          </cell>
          <cell r="H755">
            <v>0</v>
          </cell>
          <cell r="I755">
            <v>36000</v>
          </cell>
          <cell r="J755">
            <v>0</v>
          </cell>
        </row>
        <row r="756">
          <cell r="C756" t="str">
            <v>2-93166-002-05</v>
          </cell>
          <cell r="D756" t="str">
            <v>大治１４次③Ｂ　知念邸　キズ補修工事</v>
          </cell>
          <cell r="E756">
            <v>0</v>
          </cell>
          <cell r="F756">
            <v>0</v>
          </cell>
          <cell r="G756">
            <v>12300</v>
          </cell>
          <cell r="H756">
            <v>0</v>
          </cell>
          <cell r="I756">
            <v>12300</v>
          </cell>
          <cell r="J756">
            <v>0</v>
          </cell>
        </row>
        <row r="757">
          <cell r="C757" t="str">
            <v>2-93166-002-06</v>
          </cell>
          <cell r="D757" t="str">
            <v>大治１４次③Ｂ　知念邸　キズ補修工事</v>
          </cell>
          <cell r="E757">
            <v>0</v>
          </cell>
          <cell r="F757">
            <v>0</v>
          </cell>
          <cell r="G757">
            <v>42000</v>
          </cell>
          <cell r="H757">
            <v>0</v>
          </cell>
          <cell r="I757">
            <v>42000</v>
          </cell>
          <cell r="J757">
            <v>0</v>
          </cell>
        </row>
        <row r="758">
          <cell r="C758" t="str">
            <v>2-93167-001-04</v>
          </cell>
          <cell r="D758" t="str">
            <v>白山Ⅱ⑤Ａ　伊藤邸　ラン配線・外構変更工事</v>
          </cell>
          <cell r="E758">
            <v>0</v>
          </cell>
          <cell r="F758">
            <v>0</v>
          </cell>
          <cell r="G758">
            <v>170000</v>
          </cell>
          <cell r="H758">
            <v>0</v>
          </cell>
          <cell r="I758">
            <v>170000</v>
          </cell>
          <cell r="J758">
            <v>0</v>
          </cell>
        </row>
        <row r="759">
          <cell r="C759" t="str">
            <v>2-93167-002-01</v>
          </cell>
          <cell r="D759" t="str">
            <v>白山Ⅱ⑤Ｂ　真辺邸　キズ補修工事</v>
          </cell>
          <cell r="E759">
            <v>0</v>
          </cell>
          <cell r="F759">
            <v>0</v>
          </cell>
          <cell r="G759">
            <v>18000</v>
          </cell>
          <cell r="H759">
            <v>0</v>
          </cell>
          <cell r="I759">
            <v>18000</v>
          </cell>
          <cell r="J759">
            <v>0</v>
          </cell>
        </row>
        <row r="760">
          <cell r="C760" t="str">
            <v>2-93167-002-02</v>
          </cell>
          <cell r="D760" t="str">
            <v>白山Ⅱ⑤Ｂ　真辺邸　クロス張替工事</v>
          </cell>
          <cell r="E760">
            <v>0</v>
          </cell>
          <cell r="F760">
            <v>0</v>
          </cell>
          <cell r="G760">
            <v>18000</v>
          </cell>
          <cell r="H760">
            <v>0</v>
          </cell>
          <cell r="I760">
            <v>18000</v>
          </cell>
          <cell r="J760">
            <v>0</v>
          </cell>
        </row>
        <row r="761">
          <cell r="C761" t="str">
            <v>2-93169-002-06</v>
          </cell>
          <cell r="D761" t="str">
            <v>柳津町Ⅳ⑤Ｂ　大橋邸　庭土入れ工事</v>
          </cell>
          <cell r="E761">
            <v>0</v>
          </cell>
          <cell r="F761">
            <v>0</v>
          </cell>
          <cell r="G761">
            <v>1800</v>
          </cell>
          <cell r="H761">
            <v>0</v>
          </cell>
          <cell r="I761">
            <v>1800</v>
          </cell>
          <cell r="J761">
            <v>0</v>
          </cell>
        </row>
        <row r="762">
          <cell r="C762" t="str">
            <v>2-93170-002-01</v>
          </cell>
          <cell r="D762" t="str">
            <v>岐南町伏屋④B　未販売　残土処分工事</v>
          </cell>
          <cell r="E762">
            <v>0</v>
          </cell>
          <cell r="F762">
            <v>0</v>
          </cell>
          <cell r="G762">
            <v>37500</v>
          </cell>
          <cell r="H762">
            <v>0</v>
          </cell>
          <cell r="I762">
            <v>37500</v>
          </cell>
          <cell r="J762">
            <v>0</v>
          </cell>
        </row>
        <row r="763">
          <cell r="C763" t="str">
            <v>2-93170-002-02</v>
          </cell>
          <cell r="D763" t="str">
            <v>岐南町伏屋④B　山崎邸　ＣＢ積み直し工事</v>
          </cell>
          <cell r="E763">
            <v>0</v>
          </cell>
          <cell r="F763">
            <v>0</v>
          </cell>
          <cell r="G763">
            <v>50000</v>
          </cell>
          <cell r="H763">
            <v>0</v>
          </cell>
          <cell r="I763">
            <v>50000</v>
          </cell>
          <cell r="J763">
            <v>0</v>
          </cell>
        </row>
        <row r="764">
          <cell r="C764" t="str">
            <v>2-93172-001-01</v>
          </cell>
          <cell r="D764" t="str">
            <v>浜松和合③Ａ　未販売　砕石入れ工事</v>
          </cell>
          <cell r="E764">
            <v>0</v>
          </cell>
          <cell r="F764">
            <v>0</v>
          </cell>
          <cell r="G764">
            <v>40000</v>
          </cell>
          <cell r="H764">
            <v>0</v>
          </cell>
          <cell r="I764">
            <v>40000</v>
          </cell>
          <cell r="J764">
            <v>0</v>
          </cell>
        </row>
        <row r="765">
          <cell r="C765" t="str">
            <v>2-93172-002-01</v>
          </cell>
          <cell r="D765" t="str">
            <v>浜松和合③Ｂ　未販売　砕石入れ工事</v>
          </cell>
          <cell r="E765">
            <v>0</v>
          </cell>
          <cell r="F765">
            <v>0</v>
          </cell>
          <cell r="G765">
            <v>40000</v>
          </cell>
          <cell r="H765">
            <v>0</v>
          </cell>
          <cell r="I765">
            <v>40000</v>
          </cell>
          <cell r="J765">
            <v>0</v>
          </cell>
        </row>
        <row r="766">
          <cell r="C766" t="str">
            <v>2-93172-003-01</v>
          </cell>
          <cell r="D766" t="str">
            <v xml:space="preserve">浜松和合③Ｃ　未販売　砕石入れ工事 </v>
          </cell>
          <cell r="E766">
            <v>0</v>
          </cell>
          <cell r="F766">
            <v>0</v>
          </cell>
          <cell r="G766">
            <v>40000</v>
          </cell>
          <cell r="H766">
            <v>0</v>
          </cell>
          <cell r="I766">
            <v>40000</v>
          </cell>
          <cell r="J766">
            <v>0</v>
          </cell>
        </row>
        <row r="767">
          <cell r="C767" t="str">
            <v>2-93173-001-02</v>
          </cell>
          <cell r="D767" t="str">
            <v>平子Ⅱ⑥A　未販売　東側側溝蓋設置工事</v>
          </cell>
          <cell r="E767">
            <v>0</v>
          </cell>
          <cell r="F767">
            <v>0</v>
          </cell>
          <cell r="G767">
            <v>40000</v>
          </cell>
          <cell r="H767">
            <v>0</v>
          </cell>
          <cell r="I767">
            <v>40000</v>
          </cell>
          <cell r="J767">
            <v>0</v>
          </cell>
        </row>
        <row r="768">
          <cell r="C768" t="str">
            <v>2-93173-002-01</v>
          </cell>
          <cell r="D768" t="str">
            <v>平子Ⅱ⑥Ｂ　積邸　キズ補修工事</v>
          </cell>
          <cell r="E768">
            <v>0</v>
          </cell>
          <cell r="F768">
            <v>0</v>
          </cell>
          <cell r="G768">
            <v>14500</v>
          </cell>
          <cell r="H768">
            <v>0</v>
          </cell>
          <cell r="I768">
            <v>14500</v>
          </cell>
          <cell r="J768">
            <v>0</v>
          </cell>
        </row>
        <row r="769">
          <cell r="C769" t="str">
            <v>2-93173-002-02</v>
          </cell>
          <cell r="D769" t="str">
            <v>平子Ⅱ⑥Ｂ　積邸　キズ補修工事</v>
          </cell>
          <cell r="E769">
            <v>0</v>
          </cell>
          <cell r="F769">
            <v>0</v>
          </cell>
          <cell r="G769">
            <v>14500</v>
          </cell>
          <cell r="H769">
            <v>0</v>
          </cell>
          <cell r="I769">
            <v>14500</v>
          </cell>
          <cell r="J769">
            <v>0</v>
          </cell>
        </row>
        <row r="770">
          <cell r="C770" t="str">
            <v>2-93174-001-01</v>
          </cell>
          <cell r="D770" t="str">
            <v>大治１５次⑤Ａ 　未販売　再クリーニング工事</v>
          </cell>
          <cell r="E770">
            <v>0</v>
          </cell>
          <cell r="F770">
            <v>0</v>
          </cell>
          <cell r="G770">
            <v>25000</v>
          </cell>
          <cell r="H770">
            <v>0</v>
          </cell>
          <cell r="I770">
            <v>25000</v>
          </cell>
          <cell r="J770">
            <v>0</v>
          </cell>
        </row>
        <row r="771">
          <cell r="C771" t="str">
            <v>2-93174-001-02</v>
          </cell>
          <cell r="D771" t="str">
            <v>大治１５次⑤Ａ 　原邸　ウッドデッキ及び生垣追加工事</v>
          </cell>
          <cell r="E771">
            <v>0</v>
          </cell>
          <cell r="F771">
            <v>0</v>
          </cell>
          <cell r="G771">
            <v>300840</v>
          </cell>
          <cell r="H771">
            <v>0</v>
          </cell>
          <cell r="I771">
            <v>300840</v>
          </cell>
          <cell r="J771">
            <v>0</v>
          </cell>
        </row>
        <row r="772">
          <cell r="C772" t="str">
            <v>2-93174-002-01</v>
          </cell>
          <cell r="D772" t="str">
            <v>大治１５次⑤B　未販売　再クリーニング工事</v>
          </cell>
          <cell r="E772">
            <v>0</v>
          </cell>
          <cell r="F772">
            <v>0</v>
          </cell>
          <cell r="G772">
            <v>12000</v>
          </cell>
          <cell r="H772">
            <v>0</v>
          </cell>
          <cell r="I772">
            <v>12000</v>
          </cell>
          <cell r="J772">
            <v>0</v>
          </cell>
        </row>
        <row r="773">
          <cell r="C773" t="str">
            <v>2-93174-002-02</v>
          </cell>
          <cell r="D773" t="str">
            <v>大治１５次⑤B　未販売　ウッドデッキ及び生垣追加工事</v>
          </cell>
          <cell r="E773">
            <v>0</v>
          </cell>
          <cell r="F773">
            <v>0</v>
          </cell>
          <cell r="G773">
            <v>302340</v>
          </cell>
          <cell r="H773">
            <v>0</v>
          </cell>
          <cell r="I773">
            <v>302340</v>
          </cell>
          <cell r="J773">
            <v>0</v>
          </cell>
        </row>
        <row r="774">
          <cell r="C774" t="str">
            <v>2-93174-003-03</v>
          </cell>
          <cell r="D774" t="str">
            <v>大治１５次⑤Ｃ　砂田邸　再クリーニング工事</v>
          </cell>
          <cell r="E774">
            <v>0</v>
          </cell>
          <cell r="F774">
            <v>0</v>
          </cell>
          <cell r="G774">
            <v>18000</v>
          </cell>
          <cell r="H774">
            <v>0</v>
          </cell>
          <cell r="I774">
            <v>18000</v>
          </cell>
          <cell r="J774">
            <v>0</v>
          </cell>
        </row>
        <row r="775">
          <cell r="C775" t="str">
            <v>2-93174-003-04</v>
          </cell>
          <cell r="D775" t="str">
            <v>大治１５次⑤Ｃ　砂田邸　給水設備工事</v>
          </cell>
          <cell r="E775">
            <v>0</v>
          </cell>
          <cell r="F775">
            <v>0</v>
          </cell>
          <cell r="G775">
            <v>16000</v>
          </cell>
          <cell r="H775">
            <v>0</v>
          </cell>
          <cell r="I775">
            <v>16000</v>
          </cell>
          <cell r="J775">
            <v>0</v>
          </cell>
        </row>
        <row r="776">
          <cell r="C776" t="str">
            <v>2-93174-004-01</v>
          </cell>
          <cell r="D776" t="str">
            <v>大治１５次⑤D　未販売　再クリーニング工事</v>
          </cell>
          <cell r="E776">
            <v>0</v>
          </cell>
          <cell r="F776">
            <v>0</v>
          </cell>
          <cell r="G776">
            <v>12000</v>
          </cell>
          <cell r="H776">
            <v>0</v>
          </cell>
          <cell r="I776">
            <v>12000</v>
          </cell>
          <cell r="J776">
            <v>0</v>
          </cell>
        </row>
        <row r="777">
          <cell r="C777" t="str">
            <v>2-93174-004-02</v>
          </cell>
          <cell r="D777" t="str">
            <v>大治１５次Ｄ棟　未販売　東側の庭の追加外構費</v>
          </cell>
          <cell r="E777">
            <v>0</v>
          </cell>
          <cell r="F777">
            <v>0</v>
          </cell>
          <cell r="G777">
            <v>75000</v>
          </cell>
          <cell r="H777">
            <v>0</v>
          </cell>
          <cell r="I777">
            <v>75000</v>
          </cell>
          <cell r="J777">
            <v>0</v>
          </cell>
        </row>
        <row r="778">
          <cell r="C778" t="str">
            <v>2-93174-004-03</v>
          </cell>
          <cell r="D778" t="str">
            <v>大治１５次⑤Ｄ　未販売　モルタル階段施工工事</v>
          </cell>
          <cell r="E778">
            <v>0</v>
          </cell>
          <cell r="F778">
            <v>0</v>
          </cell>
          <cell r="G778">
            <v>40000</v>
          </cell>
          <cell r="H778">
            <v>0</v>
          </cell>
          <cell r="I778">
            <v>40000</v>
          </cell>
          <cell r="J778">
            <v>0</v>
          </cell>
        </row>
        <row r="779">
          <cell r="C779" t="str">
            <v>2-93174-005-01</v>
          </cell>
          <cell r="D779" t="str">
            <v>大治１５次⑤E　未販売　再クリーニング工事</v>
          </cell>
          <cell r="E779">
            <v>0</v>
          </cell>
          <cell r="F779">
            <v>0</v>
          </cell>
          <cell r="G779">
            <v>12000</v>
          </cell>
          <cell r="H779">
            <v>0</v>
          </cell>
          <cell r="I779">
            <v>12000</v>
          </cell>
          <cell r="J779">
            <v>0</v>
          </cell>
        </row>
        <row r="780">
          <cell r="C780" t="str">
            <v>2-93174-005-02</v>
          </cell>
          <cell r="D780" t="str">
            <v>大治１５次E棟　未販売　東側の庭の追加外構費</v>
          </cell>
          <cell r="E780">
            <v>0</v>
          </cell>
          <cell r="F780">
            <v>0</v>
          </cell>
          <cell r="G780">
            <v>69000</v>
          </cell>
          <cell r="H780">
            <v>0</v>
          </cell>
          <cell r="I780">
            <v>69000</v>
          </cell>
          <cell r="J780">
            <v>0</v>
          </cell>
        </row>
        <row r="781">
          <cell r="C781" t="str">
            <v>2-93174-005-03</v>
          </cell>
          <cell r="D781" t="str">
            <v>大治１５次⑤Ｅ　未販売　階段モルタル施工工事</v>
          </cell>
          <cell r="E781">
            <v>0</v>
          </cell>
          <cell r="F781">
            <v>0</v>
          </cell>
          <cell r="G781">
            <v>40000</v>
          </cell>
          <cell r="H781">
            <v>0</v>
          </cell>
          <cell r="I781">
            <v>40000</v>
          </cell>
          <cell r="J781">
            <v>0</v>
          </cell>
        </row>
        <row r="782">
          <cell r="C782" t="str">
            <v>2-93175-001-01</v>
          </cell>
          <cell r="D782" t="str">
            <v>西区比良⑤Ａ 　未販売　小屋裏遮熱シート取付け工事</v>
          </cell>
          <cell r="E782">
            <v>0</v>
          </cell>
          <cell r="F782">
            <v>0</v>
          </cell>
          <cell r="G782">
            <v>24000</v>
          </cell>
          <cell r="H782">
            <v>0</v>
          </cell>
          <cell r="I782">
            <v>24000</v>
          </cell>
          <cell r="J782">
            <v>0</v>
          </cell>
        </row>
        <row r="783">
          <cell r="C783" t="str">
            <v>2-93175-001-02</v>
          </cell>
          <cell r="D783" t="str">
            <v>西区比良⑤Ａ 　未販売　キズ補修工事</v>
          </cell>
          <cell r="E783">
            <v>0</v>
          </cell>
          <cell r="F783">
            <v>0</v>
          </cell>
          <cell r="G783">
            <v>13000</v>
          </cell>
          <cell r="H783">
            <v>0</v>
          </cell>
          <cell r="I783">
            <v>13000</v>
          </cell>
          <cell r="J783">
            <v>0</v>
          </cell>
        </row>
        <row r="784">
          <cell r="C784" t="str">
            <v>2-93175-001-04</v>
          </cell>
          <cell r="D784" t="str">
            <v>西区比良⑤Ａ 　未販売　ガラスアーム追加工事</v>
          </cell>
          <cell r="E784">
            <v>0</v>
          </cell>
          <cell r="F784">
            <v>0</v>
          </cell>
          <cell r="G784">
            <v>20000</v>
          </cell>
          <cell r="H784">
            <v>0</v>
          </cell>
          <cell r="I784">
            <v>20000</v>
          </cell>
          <cell r="J784">
            <v>0</v>
          </cell>
        </row>
        <row r="785">
          <cell r="C785" t="str">
            <v>2-93175-004-03</v>
          </cell>
          <cell r="D785" t="str">
            <v>西区比良⑤Ｄ　未販売　ガラスアーム追加工事</v>
          </cell>
          <cell r="E785">
            <v>0</v>
          </cell>
          <cell r="F785">
            <v>0</v>
          </cell>
          <cell r="G785">
            <v>32000</v>
          </cell>
          <cell r="H785">
            <v>0</v>
          </cell>
          <cell r="I785">
            <v>32000</v>
          </cell>
          <cell r="J785">
            <v>0</v>
          </cell>
        </row>
        <row r="786">
          <cell r="C786" t="str">
            <v>2-93177-001-01</v>
          </cell>
          <cell r="D786" t="str">
            <v>豊川市田⑨Ⅰ期A1　未販売　生コン単価差額分</v>
          </cell>
          <cell r="E786">
            <v>0</v>
          </cell>
          <cell r="F786">
            <v>0</v>
          </cell>
          <cell r="G786">
            <v>10000</v>
          </cell>
          <cell r="H786">
            <v>0</v>
          </cell>
          <cell r="I786">
            <v>10000</v>
          </cell>
          <cell r="J786">
            <v>0</v>
          </cell>
        </row>
        <row r="787">
          <cell r="C787" t="str">
            <v>2-93177-002-01</v>
          </cell>
          <cell r="D787" t="str">
            <v>豊川市田⑨A2　未販売　井戸の息抜き</v>
          </cell>
          <cell r="E787">
            <v>0</v>
          </cell>
          <cell r="F787">
            <v>0</v>
          </cell>
          <cell r="G787">
            <v>100000</v>
          </cell>
          <cell r="H787">
            <v>0</v>
          </cell>
          <cell r="I787">
            <v>100000</v>
          </cell>
          <cell r="J787">
            <v>0</v>
          </cell>
        </row>
        <row r="788">
          <cell r="C788" t="str">
            <v>2-93177-002-02</v>
          </cell>
          <cell r="D788" t="str">
            <v>豊川市田⑨Ⅰ期A2　未販売　生コン単価差額分</v>
          </cell>
          <cell r="E788">
            <v>0</v>
          </cell>
          <cell r="F788">
            <v>0</v>
          </cell>
          <cell r="G788">
            <v>10000</v>
          </cell>
          <cell r="H788">
            <v>0</v>
          </cell>
          <cell r="I788">
            <v>10000</v>
          </cell>
          <cell r="J788">
            <v>0</v>
          </cell>
        </row>
        <row r="789">
          <cell r="C789" t="str">
            <v>2-93177-002-03</v>
          </cell>
          <cell r="D789" t="str">
            <v>豊川市田⑨Ⅰ期A2　未販売　外部照明埋設配管配線取付工事</v>
          </cell>
          <cell r="E789">
            <v>0</v>
          </cell>
          <cell r="F789">
            <v>0</v>
          </cell>
          <cell r="G789">
            <v>8500</v>
          </cell>
          <cell r="H789">
            <v>0</v>
          </cell>
          <cell r="I789">
            <v>8500</v>
          </cell>
          <cell r="J789">
            <v>0</v>
          </cell>
        </row>
        <row r="790">
          <cell r="C790" t="str">
            <v>2-93177-003-01</v>
          </cell>
          <cell r="D790" t="str">
            <v>豊川市田⑨Ⅰ期A３　未販売　生コン単価差額分</v>
          </cell>
          <cell r="E790">
            <v>0</v>
          </cell>
          <cell r="F790">
            <v>0</v>
          </cell>
          <cell r="G790">
            <v>10000</v>
          </cell>
          <cell r="H790">
            <v>0</v>
          </cell>
          <cell r="I790">
            <v>10000</v>
          </cell>
          <cell r="J790">
            <v>0</v>
          </cell>
        </row>
        <row r="791">
          <cell r="C791" t="str">
            <v>2-93177-004-01</v>
          </cell>
          <cell r="D791" t="str">
            <v>豊川市田⑨Ⅰ期A４　未販売　生コン単価差額分</v>
          </cell>
          <cell r="E791">
            <v>0</v>
          </cell>
          <cell r="F791">
            <v>0</v>
          </cell>
          <cell r="G791">
            <v>10000</v>
          </cell>
          <cell r="H791">
            <v>0</v>
          </cell>
          <cell r="I791">
            <v>10000</v>
          </cell>
          <cell r="J791">
            <v>0</v>
          </cell>
        </row>
        <row r="792">
          <cell r="C792" t="str">
            <v>2-93177-004-02</v>
          </cell>
          <cell r="D792" t="str">
            <v>豊川市田⑨Ⅰ期A４　西口邸　テラス追加工事</v>
          </cell>
          <cell r="E792">
            <v>0</v>
          </cell>
          <cell r="F792">
            <v>0</v>
          </cell>
          <cell r="G792">
            <v>71418</v>
          </cell>
          <cell r="H792">
            <v>0</v>
          </cell>
          <cell r="I792">
            <v>71418</v>
          </cell>
          <cell r="J792">
            <v>0</v>
          </cell>
        </row>
        <row r="793">
          <cell r="C793" t="str">
            <v>2-93178-001-00</v>
          </cell>
          <cell r="D793" t="str">
            <v>佐古木Ⅴ⑨Ａ</v>
          </cell>
          <cell r="E793">
            <v>1685870</v>
          </cell>
          <cell r="F793">
            <v>0</v>
          </cell>
          <cell r="G793">
            <v>10689910</v>
          </cell>
          <cell r="H793">
            <v>153605</v>
          </cell>
          <cell r="I793">
            <v>12529385</v>
          </cell>
          <cell r="J793">
            <v>0</v>
          </cell>
        </row>
        <row r="794">
          <cell r="C794" t="str">
            <v>2-93178-002-00</v>
          </cell>
          <cell r="D794" t="str">
            <v>佐古木Ⅴ⑨Ｂ</v>
          </cell>
          <cell r="E794">
            <v>1627744</v>
          </cell>
          <cell r="F794">
            <v>0</v>
          </cell>
          <cell r="G794">
            <v>11595272</v>
          </cell>
          <cell r="H794">
            <v>103639</v>
          </cell>
          <cell r="I794">
            <v>13326655</v>
          </cell>
          <cell r="J794">
            <v>0</v>
          </cell>
        </row>
        <row r="795">
          <cell r="C795" t="str">
            <v>2-93178-003-00</v>
          </cell>
          <cell r="D795" t="str">
            <v>佐古木Ⅴ⑨Ｃ</v>
          </cell>
          <cell r="E795">
            <v>1532545</v>
          </cell>
          <cell r="F795">
            <v>0</v>
          </cell>
          <cell r="G795">
            <v>11500278</v>
          </cell>
          <cell r="H795">
            <v>104496</v>
          </cell>
          <cell r="I795">
            <v>13137319</v>
          </cell>
          <cell r="J795">
            <v>0</v>
          </cell>
        </row>
        <row r="796">
          <cell r="C796" t="str">
            <v>2-93178-004-00</v>
          </cell>
          <cell r="D796" t="str">
            <v>佐古木Ⅴ⑨Ｄ</v>
          </cell>
          <cell r="E796">
            <v>1351810</v>
          </cell>
          <cell r="F796">
            <v>0</v>
          </cell>
          <cell r="G796">
            <v>9946795</v>
          </cell>
          <cell r="H796">
            <v>107334</v>
          </cell>
          <cell r="I796">
            <v>11405939</v>
          </cell>
          <cell r="J796">
            <v>0</v>
          </cell>
        </row>
        <row r="797">
          <cell r="C797" t="str">
            <v>2-93178-005-00</v>
          </cell>
          <cell r="D797" t="str">
            <v>佐古木Ⅴ⑨Ｅ</v>
          </cell>
          <cell r="E797">
            <v>1385839</v>
          </cell>
          <cell r="F797">
            <v>0</v>
          </cell>
          <cell r="G797">
            <v>11464090</v>
          </cell>
          <cell r="H797">
            <v>105544</v>
          </cell>
          <cell r="I797">
            <v>12955473</v>
          </cell>
          <cell r="J797">
            <v>0</v>
          </cell>
        </row>
        <row r="798">
          <cell r="C798" t="str">
            <v>2-93178-006-00</v>
          </cell>
          <cell r="D798" t="str">
            <v>佐古木Ⅴ⑨Ｆ</v>
          </cell>
          <cell r="E798">
            <v>1397964</v>
          </cell>
          <cell r="F798">
            <v>0</v>
          </cell>
          <cell r="G798">
            <v>10128000</v>
          </cell>
          <cell r="H798">
            <v>105725</v>
          </cell>
          <cell r="I798">
            <v>11631689</v>
          </cell>
          <cell r="J798">
            <v>0</v>
          </cell>
        </row>
        <row r="799">
          <cell r="C799" t="str">
            <v>2-93178-007-00</v>
          </cell>
          <cell r="D799" t="str">
            <v>佐古木Ⅴ⑨Ｇ</v>
          </cell>
          <cell r="E799">
            <v>3609865</v>
          </cell>
          <cell r="F799">
            <v>0</v>
          </cell>
          <cell r="G799">
            <v>8464508</v>
          </cell>
          <cell r="H799">
            <v>326234</v>
          </cell>
          <cell r="I799">
            <v>12400607</v>
          </cell>
          <cell r="J799">
            <v>0</v>
          </cell>
        </row>
        <row r="800">
          <cell r="C800" t="str">
            <v>2-93178-007-01</v>
          </cell>
          <cell r="D800" t="str">
            <v>佐古木Ⅴ⑨Ｇ　大西邸　カップボード取付、２口コンセント移動工事　Ｖ0404020</v>
          </cell>
          <cell r="E800">
            <v>0</v>
          </cell>
          <cell r="F800">
            <v>0</v>
          </cell>
          <cell r="G800">
            <v>228000</v>
          </cell>
          <cell r="H800">
            <v>0</v>
          </cell>
          <cell r="I800">
            <v>228000</v>
          </cell>
          <cell r="J800">
            <v>0</v>
          </cell>
        </row>
        <row r="801">
          <cell r="C801" t="str">
            <v>2-93178-008-00</v>
          </cell>
          <cell r="D801" t="str">
            <v>佐古木Ⅴ⑨Ｈ</v>
          </cell>
          <cell r="E801">
            <v>1480503</v>
          </cell>
          <cell r="F801">
            <v>0</v>
          </cell>
          <cell r="G801">
            <v>11447845</v>
          </cell>
          <cell r="H801">
            <v>254908</v>
          </cell>
          <cell r="I801">
            <v>13183256</v>
          </cell>
          <cell r="J801">
            <v>0</v>
          </cell>
        </row>
        <row r="802">
          <cell r="C802" t="str">
            <v>2-93178-008-01</v>
          </cell>
          <cell r="D802" t="str">
            <v>佐古木Ⅴ⑨Ｈ 　菊池邸　ガスやめてオール電化工事</v>
          </cell>
          <cell r="E802">
            <v>0</v>
          </cell>
          <cell r="F802">
            <v>0</v>
          </cell>
          <cell r="G802">
            <v>32460</v>
          </cell>
          <cell r="H802">
            <v>0</v>
          </cell>
          <cell r="I802">
            <v>32460</v>
          </cell>
          <cell r="J802">
            <v>0</v>
          </cell>
        </row>
        <row r="803">
          <cell r="C803" t="str">
            <v>2-93178-009-00</v>
          </cell>
          <cell r="D803" t="str">
            <v>佐古木Ⅴ⑨Ｉ</v>
          </cell>
          <cell r="E803">
            <v>3579634</v>
          </cell>
          <cell r="F803">
            <v>0</v>
          </cell>
          <cell r="G803">
            <v>8595306</v>
          </cell>
          <cell r="H803">
            <v>167334</v>
          </cell>
          <cell r="I803">
            <v>12342274</v>
          </cell>
          <cell r="J803">
            <v>0</v>
          </cell>
        </row>
        <row r="804">
          <cell r="C804" t="str">
            <v>2-93178-009-01</v>
          </cell>
          <cell r="D804" t="str">
            <v>佐古木Ⅴ⑨Ｉ　松本邸　２Ｆバルコニーに物干し追加工事　Ｖ040302190</v>
          </cell>
          <cell r="E804">
            <v>0</v>
          </cell>
          <cell r="F804">
            <v>0</v>
          </cell>
          <cell r="G804">
            <v>9500</v>
          </cell>
          <cell r="H804">
            <v>0</v>
          </cell>
          <cell r="I804">
            <v>9500</v>
          </cell>
          <cell r="J804">
            <v>0</v>
          </cell>
        </row>
        <row r="805">
          <cell r="C805" t="str">
            <v>2-93178-009-02</v>
          </cell>
          <cell r="D805" t="str">
            <v>佐古木Ⅴ⑨Ｉ　松本邸　リビングにＣＬ追加工事　Ｖ0403022001</v>
          </cell>
          <cell r="E805">
            <v>0</v>
          </cell>
          <cell r="F805">
            <v>0</v>
          </cell>
          <cell r="G805">
            <v>51200</v>
          </cell>
          <cell r="H805">
            <v>0</v>
          </cell>
          <cell r="I805">
            <v>51200</v>
          </cell>
          <cell r="J805">
            <v>0</v>
          </cell>
        </row>
        <row r="806">
          <cell r="C806" t="str">
            <v>2-93179-003-00</v>
          </cell>
          <cell r="D806" t="str">
            <v>日下部Ⅱ③Ｃ土地</v>
          </cell>
          <cell r="E806">
            <v>0</v>
          </cell>
          <cell r="F806">
            <v>0</v>
          </cell>
          <cell r="G806">
            <v>0</v>
          </cell>
          <cell r="H806">
            <v>0</v>
          </cell>
          <cell r="I806">
            <v>0</v>
          </cell>
          <cell r="J806">
            <v>9542935</v>
          </cell>
          <cell r="K806">
            <v>37796</v>
          </cell>
        </row>
        <row r="807">
          <cell r="C807" t="str">
            <v>2-93179-004-00</v>
          </cell>
          <cell r="D807" t="str">
            <v>日下部Ⅱ③Ｃ建物</v>
          </cell>
          <cell r="E807">
            <v>0</v>
          </cell>
          <cell r="F807">
            <v>0</v>
          </cell>
          <cell r="G807">
            <v>0</v>
          </cell>
          <cell r="H807">
            <v>75000</v>
          </cell>
          <cell r="I807">
            <v>75000</v>
          </cell>
          <cell r="J807">
            <v>0</v>
          </cell>
        </row>
        <row r="808">
          <cell r="C808" t="str">
            <v>2-93180-001-06</v>
          </cell>
          <cell r="D808" t="str">
            <v>今伊勢Ⅵ⑯Ａ１　伊藤邸　門柱・インターホン・門灯取付工事</v>
          </cell>
          <cell r="E808">
            <v>0</v>
          </cell>
          <cell r="F808">
            <v>0</v>
          </cell>
          <cell r="G808">
            <v>7000</v>
          </cell>
          <cell r="H808">
            <v>0</v>
          </cell>
          <cell r="I808">
            <v>7000</v>
          </cell>
          <cell r="J808">
            <v>0</v>
          </cell>
        </row>
        <row r="809">
          <cell r="C809" t="str">
            <v>2-93180-002-02</v>
          </cell>
          <cell r="D809" t="str">
            <v>今伊勢Ⅵ⑯Ａ２　加藤邸　ＴＲ設置工事　Ｖ04040211</v>
          </cell>
          <cell r="E809">
            <v>0</v>
          </cell>
          <cell r="F809">
            <v>0</v>
          </cell>
          <cell r="G809">
            <v>191500</v>
          </cell>
          <cell r="H809">
            <v>0</v>
          </cell>
          <cell r="I809">
            <v>191500</v>
          </cell>
          <cell r="J809">
            <v>0</v>
          </cell>
        </row>
        <row r="810">
          <cell r="C810" t="str">
            <v>2-93180-002-03</v>
          </cell>
          <cell r="D810" t="str">
            <v>今伊勢Ⅵ⑯Ａ２　加藤邸　キズ補修工事</v>
          </cell>
          <cell r="E810">
            <v>0</v>
          </cell>
          <cell r="F810">
            <v>0</v>
          </cell>
          <cell r="G810">
            <v>16000</v>
          </cell>
          <cell r="H810">
            <v>0</v>
          </cell>
          <cell r="I810">
            <v>16000</v>
          </cell>
          <cell r="J810">
            <v>0</v>
          </cell>
        </row>
        <row r="811">
          <cell r="C811" t="str">
            <v>2-93180-015-05</v>
          </cell>
          <cell r="D811" t="str">
            <v>今伊勢Ⅵ⑯Ｂ３　林邸　トップレール追加工事</v>
          </cell>
          <cell r="E811">
            <v>0</v>
          </cell>
          <cell r="F811">
            <v>0</v>
          </cell>
          <cell r="G811">
            <v>25000</v>
          </cell>
          <cell r="H811">
            <v>0</v>
          </cell>
          <cell r="I811">
            <v>25000</v>
          </cell>
          <cell r="J811">
            <v>0</v>
          </cell>
        </row>
        <row r="812">
          <cell r="C812" t="str">
            <v>2-93181-004-01</v>
          </cell>
          <cell r="D812" t="str">
            <v>豊川新宿⑤Ｄ　今川邸　キズ補修工事</v>
          </cell>
          <cell r="E812">
            <v>0</v>
          </cell>
          <cell r="F812">
            <v>0</v>
          </cell>
          <cell r="G812">
            <v>56000</v>
          </cell>
          <cell r="H812">
            <v>0</v>
          </cell>
          <cell r="I812">
            <v>56000</v>
          </cell>
          <cell r="J812">
            <v>0</v>
          </cell>
        </row>
        <row r="813">
          <cell r="C813" t="str">
            <v>2-93181-004-02</v>
          </cell>
          <cell r="D813" t="str">
            <v>豊川新宿⑤Ｄ　今川邸　サッシ補修工事</v>
          </cell>
          <cell r="E813">
            <v>0</v>
          </cell>
          <cell r="F813">
            <v>0</v>
          </cell>
          <cell r="G813">
            <v>15000</v>
          </cell>
          <cell r="H813">
            <v>0</v>
          </cell>
          <cell r="I813">
            <v>15000</v>
          </cell>
          <cell r="J813">
            <v>0</v>
          </cell>
        </row>
        <row r="814">
          <cell r="C814" t="str">
            <v>2-93182-002-01</v>
          </cell>
          <cell r="D814" t="str">
            <v>大治花常④B　未販売　残土処分工事</v>
          </cell>
          <cell r="E814">
            <v>0</v>
          </cell>
          <cell r="F814">
            <v>0</v>
          </cell>
          <cell r="G814">
            <v>24000</v>
          </cell>
          <cell r="H814">
            <v>0</v>
          </cell>
          <cell r="I814">
            <v>24000</v>
          </cell>
          <cell r="J814">
            <v>0</v>
          </cell>
        </row>
        <row r="815">
          <cell r="C815" t="str">
            <v>2-93182-002-02</v>
          </cell>
          <cell r="D815" t="str">
            <v>大治花常④B　未販売　再クリーニング工事</v>
          </cell>
          <cell r="E815">
            <v>0</v>
          </cell>
          <cell r="F815">
            <v>0</v>
          </cell>
          <cell r="G815">
            <v>20000</v>
          </cell>
          <cell r="H815">
            <v>0</v>
          </cell>
          <cell r="I815">
            <v>20000</v>
          </cell>
          <cell r="J815">
            <v>0</v>
          </cell>
        </row>
        <row r="816">
          <cell r="C816" t="str">
            <v>2-93183-001-01</v>
          </cell>
          <cell r="D816" t="str">
            <v>安城桜井Ⅱ③A　未販売　玄関ドア補修</v>
          </cell>
          <cell r="E816">
            <v>0</v>
          </cell>
          <cell r="F816">
            <v>0</v>
          </cell>
          <cell r="G816">
            <v>45000</v>
          </cell>
          <cell r="H816">
            <v>0</v>
          </cell>
          <cell r="I816">
            <v>45000</v>
          </cell>
          <cell r="J816">
            <v>0</v>
          </cell>
        </row>
        <row r="817">
          <cell r="C817" t="str">
            <v>2-93185-001-02</v>
          </cell>
          <cell r="D817" t="str">
            <v>瑞穂十九条Ⅱ④Ａ 　三鬼邸　室変更・ＬＡＮ配線工事</v>
          </cell>
          <cell r="E817">
            <v>0</v>
          </cell>
          <cell r="F817">
            <v>0</v>
          </cell>
          <cell r="G817">
            <v>252120</v>
          </cell>
          <cell r="H817">
            <v>0</v>
          </cell>
          <cell r="I817">
            <v>252120</v>
          </cell>
          <cell r="J817">
            <v>0</v>
          </cell>
        </row>
        <row r="818">
          <cell r="C818" t="str">
            <v>2-93185-001-03</v>
          </cell>
          <cell r="D818" t="str">
            <v>瑞穂十九条Ⅱ④Ａ 　三鬼邸　２Ｆ勝手口戸当り取り付け工事</v>
          </cell>
          <cell r="E818">
            <v>0</v>
          </cell>
          <cell r="F818">
            <v>0</v>
          </cell>
          <cell r="G818">
            <v>7000</v>
          </cell>
          <cell r="H818">
            <v>0</v>
          </cell>
          <cell r="I818">
            <v>7000</v>
          </cell>
          <cell r="J818">
            <v>0</v>
          </cell>
        </row>
        <row r="819">
          <cell r="C819" t="str">
            <v>2-93185-001-04</v>
          </cell>
          <cell r="D819" t="str">
            <v>瑞穂十九条Ⅱ④Ａ 　三鬼邸　キズ補修工事</v>
          </cell>
          <cell r="E819">
            <v>0</v>
          </cell>
          <cell r="F819">
            <v>0</v>
          </cell>
          <cell r="G819">
            <v>30000</v>
          </cell>
          <cell r="H819">
            <v>0</v>
          </cell>
          <cell r="I819">
            <v>30000</v>
          </cell>
          <cell r="J819">
            <v>0</v>
          </cell>
        </row>
        <row r="820">
          <cell r="C820" t="str">
            <v>2-93185-001-05</v>
          </cell>
          <cell r="D820" t="str">
            <v>瑞穂十九条Ⅱ④Ａ 　三鬼邸　和室を洋室に変更工事</v>
          </cell>
          <cell r="E820">
            <v>0</v>
          </cell>
          <cell r="F820">
            <v>0</v>
          </cell>
          <cell r="G820">
            <v>19120</v>
          </cell>
          <cell r="H820">
            <v>0</v>
          </cell>
          <cell r="I820">
            <v>19120</v>
          </cell>
          <cell r="J820">
            <v>0</v>
          </cell>
        </row>
        <row r="821">
          <cell r="C821" t="str">
            <v>2-93185-001-06</v>
          </cell>
          <cell r="D821" t="str">
            <v>瑞穂十九条Ⅱ④Ａ 　三鬼邸　クロス張替工事</v>
          </cell>
          <cell r="E821">
            <v>0</v>
          </cell>
          <cell r="F821">
            <v>0</v>
          </cell>
          <cell r="G821">
            <v>20000</v>
          </cell>
          <cell r="H821">
            <v>0</v>
          </cell>
          <cell r="I821">
            <v>20000</v>
          </cell>
          <cell r="J821">
            <v>0</v>
          </cell>
        </row>
        <row r="822">
          <cell r="C822" t="str">
            <v>2-93185-001-08</v>
          </cell>
          <cell r="D822" t="str">
            <v>瑞穂十九条Ⅱ④Ａ 　三鬼邸　キズ補修工事</v>
          </cell>
          <cell r="E822">
            <v>0</v>
          </cell>
          <cell r="F822">
            <v>0</v>
          </cell>
          <cell r="G822">
            <v>50000</v>
          </cell>
          <cell r="H822">
            <v>0</v>
          </cell>
          <cell r="I822">
            <v>50000</v>
          </cell>
          <cell r="J822">
            <v>0</v>
          </cell>
        </row>
        <row r="823">
          <cell r="C823" t="str">
            <v>2-93185-003-01</v>
          </cell>
          <cell r="D823" t="str">
            <v>瑞穂十九条Ⅱ④Ｃ　未販売　キズ補修工事</v>
          </cell>
          <cell r="E823">
            <v>0</v>
          </cell>
          <cell r="F823">
            <v>0</v>
          </cell>
          <cell r="G823">
            <v>25000</v>
          </cell>
          <cell r="H823">
            <v>0</v>
          </cell>
          <cell r="I823">
            <v>25000</v>
          </cell>
          <cell r="J823">
            <v>0</v>
          </cell>
        </row>
        <row r="824">
          <cell r="C824" t="str">
            <v>2-93185-003-02</v>
          </cell>
          <cell r="D824" t="str">
            <v>瑞穂十九条Ⅱ④Ｃ　未販売　キズ補修工事</v>
          </cell>
          <cell r="E824">
            <v>0</v>
          </cell>
          <cell r="F824">
            <v>0</v>
          </cell>
          <cell r="G824">
            <v>6000</v>
          </cell>
          <cell r="H824">
            <v>0</v>
          </cell>
          <cell r="I824">
            <v>6000</v>
          </cell>
          <cell r="J824">
            <v>0</v>
          </cell>
        </row>
        <row r="825">
          <cell r="C825" t="str">
            <v>2-93185-004-01</v>
          </cell>
          <cell r="D825" t="str">
            <v>瑞穂十九条Ⅱ④Ｄ　平尾邸　キズ補修工事</v>
          </cell>
          <cell r="E825">
            <v>0</v>
          </cell>
          <cell r="F825">
            <v>0</v>
          </cell>
          <cell r="G825">
            <v>29143</v>
          </cell>
          <cell r="H825">
            <v>0</v>
          </cell>
          <cell r="I825">
            <v>29143</v>
          </cell>
          <cell r="J825">
            <v>0</v>
          </cell>
        </row>
        <row r="826">
          <cell r="C826" t="str">
            <v>2-93186-003-01</v>
          </cell>
          <cell r="D826" t="str">
            <v>立込Ⅲ③C　未販売　再クリーニング工事</v>
          </cell>
          <cell r="E826">
            <v>0</v>
          </cell>
          <cell r="F826">
            <v>0</v>
          </cell>
          <cell r="G826">
            <v>15000</v>
          </cell>
          <cell r="H826">
            <v>0</v>
          </cell>
          <cell r="I826">
            <v>15000</v>
          </cell>
          <cell r="J826">
            <v>0</v>
          </cell>
        </row>
        <row r="827">
          <cell r="C827" t="str">
            <v>2-93186-003-02</v>
          </cell>
          <cell r="D827" t="str">
            <v>立込Ⅲ③C　岩田邸　駐車場工事</v>
          </cell>
          <cell r="E827">
            <v>0</v>
          </cell>
          <cell r="F827">
            <v>0</v>
          </cell>
          <cell r="G827">
            <v>108000</v>
          </cell>
          <cell r="H827">
            <v>0</v>
          </cell>
          <cell r="I827">
            <v>108000</v>
          </cell>
          <cell r="J827">
            <v>0</v>
          </cell>
        </row>
        <row r="828">
          <cell r="C828" t="str">
            <v>2-93186-003-03</v>
          </cell>
          <cell r="D828" t="str">
            <v>立込Ⅲ③C　岩田邸　再クリーニング工事</v>
          </cell>
          <cell r="E828">
            <v>0</v>
          </cell>
          <cell r="F828">
            <v>0</v>
          </cell>
          <cell r="G828">
            <v>18000</v>
          </cell>
          <cell r="H828">
            <v>0</v>
          </cell>
          <cell r="I828">
            <v>18000</v>
          </cell>
          <cell r="J828">
            <v>0</v>
          </cell>
        </row>
        <row r="829">
          <cell r="C829" t="str">
            <v>2-93187-002-01</v>
          </cell>
          <cell r="D829" t="str">
            <v>菅生③Ｂ　未販売　ＬＤ南面掃き出しに反射フィルム工事　Ｋ04040202</v>
          </cell>
          <cell r="E829">
            <v>0</v>
          </cell>
          <cell r="F829">
            <v>0</v>
          </cell>
          <cell r="G829">
            <v>54000</v>
          </cell>
          <cell r="H829">
            <v>0</v>
          </cell>
          <cell r="I829">
            <v>54000</v>
          </cell>
          <cell r="J829">
            <v>0</v>
          </cell>
        </row>
        <row r="830">
          <cell r="C830" t="str">
            <v>2-93189-001-01</v>
          </cell>
          <cell r="D830" t="str">
            <v>知立東栄③Ａ　竹村邸　門柱再施工工事</v>
          </cell>
          <cell r="E830">
            <v>0</v>
          </cell>
          <cell r="F830">
            <v>0</v>
          </cell>
          <cell r="G830">
            <v>50000</v>
          </cell>
          <cell r="H830">
            <v>0</v>
          </cell>
          <cell r="I830">
            <v>50000</v>
          </cell>
          <cell r="J830">
            <v>0</v>
          </cell>
        </row>
        <row r="831">
          <cell r="C831" t="str">
            <v>2-93189-001-02</v>
          </cell>
          <cell r="D831" t="str">
            <v>知立東栄③Ａ　竹村邸　コントローラー交換費</v>
          </cell>
          <cell r="E831">
            <v>0</v>
          </cell>
          <cell r="F831">
            <v>0</v>
          </cell>
          <cell r="G831" t="str">
            <v>▲8,400</v>
          </cell>
          <cell r="H831">
            <v>0</v>
          </cell>
          <cell r="I831" t="str">
            <v>▲8,400</v>
          </cell>
          <cell r="J831">
            <v>0</v>
          </cell>
        </row>
        <row r="832">
          <cell r="C832" t="str">
            <v>2-93190-001-01</v>
          </cell>
          <cell r="D832" t="str">
            <v>岡崎真伝Ⅱ⑦Ａ　未販売　残土処分工事</v>
          </cell>
          <cell r="E832">
            <v>0</v>
          </cell>
          <cell r="F832">
            <v>0</v>
          </cell>
          <cell r="G832">
            <v>30000</v>
          </cell>
          <cell r="H832">
            <v>0</v>
          </cell>
          <cell r="I832">
            <v>30000</v>
          </cell>
          <cell r="J832">
            <v>0</v>
          </cell>
        </row>
        <row r="833">
          <cell r="C833" t="str">
            <v>2-93190-001-02</v>
          </cell>
          <cell r="D833" t="str">
            <v>岡崎真伝Ⅱ⑦Ａ　竹原邸　浴室暖房乾燥機取付工事　ＨＭ04040202</v>
          </cell>
          <cell r="E833">
            <v>0</v>
          </cell>
          <cell r="F833">
            <v>0</v>
          </cell>
          <cell r="G833">
            <v>110200</v>
          </cell>
          <cell r="H833">
            <v>0</v>
          </cell>
          <cell r="I833">
            <v>110200</v>
          </cell>
          <cell r="J833">
            <v>0</v>
          </cell>
        </row>
        <row r="834">
          <cell r="C834" t="str">
            <v>2-93190-002-01</v>
          </cell>
          <cell r="D834" t="str">
            <v>岡崎真伝Ⅱ⑦B　未販売　残土処分工事</v>
          </cell>
          <cell r="E834">
            <v>0</v>
          </cell>
          <cell r="F834">
            <v>0</v>
          </cell>
          <cell r="G834">
            <v>30000</v>
          </cell>
          <cell r="H834">
            <v>0</v>
          </cell>
          <cell r="I834">
            <v>30000</v>
          </cell>
          <cell r="J834">
            <v>0</v>
          </cell>
        </row>
        <row r="835">
          <cell r="C835" t="str">
            <v>2-93190-003-01</v>
          </cell>
          <cell r="D835" t="str">
            <v>岡崎真伝Ⅱ⑦C　未販売　残土処分工事</v>
          </cell>
          <cell r="E835">
            <v>0</v>
          </cell>
          <cell r="F835">
            <v>0</v>
          </cell>
          <cell r="G835">
            <v>20000</v>
          </cell>
          <cell r="H835">
            <v>0</v>
          </cell>
          <cell r="I835">
            <v>20000</v>
          </cell>
          <cell r="J835">
            <v>0</v>
          </cell>
        </row>
        <row r="836">
          <cell r="C836" t="str">
            <v>2-93190-003-02</v>
          </cell>
          <cell r="D836" t="str">
            <v>岡崎真伝Ⅱ⑦C　未販売　テラコッタ鉢工事</v>
          </cell>
          <cell r="E836">
            <v>0</v>
          </cell>
          <cell r="F836">
            <v>0</v>
          </cell>
          <cell r="G836">
            <v>1980</v>
          </cell>
          <cell r="H836">
            <v>0</v>
          </cell>
          <cell r="I836">
            <v>1980</v>
          </cell>
          <cell r="J836">
            <v>0</v>
          </cell>
        </row>
        <row r="837">
          <cell r="C837" t="str">
            <v>2-93190-004-01</v>
          </cell>
          <cell r="D837" t="str">
            <v>岡崎真伝Ⅱ⑦D　未販売　残土処分工事</v>
          </cell>
          <cell r="E837">
            <v>0</v>
          </cell>
          <cell r="F837">
            <v>0</v>
          </cell>
          <cell r="G837">
            <v>20000</v>
          </cell>
          <cell r="H837">
            <v>0</v>
          </cell>
          <cell r="I837">
            <v>20000</v>
          </cell>
          <cell r="J837">
            <v>0</v>
          </cell>
        </row>
        <row r="838">
          <cell r="C838" t="str">
            <v>2-93190-005-01</v>
          </cell>
          <cell r="D838" t="str">
            <v>岡崎真伝Ⅱ⑦E　未販売　残土処分工事</v>
          </cell>
          <cell r="E838">
            <v>0</v>
          </cell>
          <cell r="F838">
            <v>0</v>
          </cell>
          <cell r="G838">
            <v>20000</v>
          </cell>
          <cell r="H838">
            <v>0</v>
          </cell>
          <cell r="I838">
            <v>20000</v>
          </cell>
          <cell r="J838">
            <v>0</v>
          </cell>
        </row>
        <row r="839">
          <cell r="C839" t="str">
            <v>2-93190-006-01</v>
          </cell>
          <cell r="D839" t="str">
            <v>岡崎真伝Ⅱ⑦F　未販売　残土処分工事</v>
          </cell>
          <cell r="E839">
            <v>0</v>
          </cell>
          <cell r="F839">
            <v>0</v>
          </cell>
          <cell r="G839">
            <v>20000</v>
          </cell>
          <cell r="H839">
            <v>0</v>
          </cell>
          <cell r="I839">
            <v>20000</v>
          </cell>
          <cell r="J839">
            <v>0</v>
          </cell>
        </row>
        <row r="840">
          <cell r="C840" t="str">
            <v>2-93190-007-01</v>
          </cell>
          <cell r="D840" t="str">
            <v>岡崎真伝Ⅱ⑦G　未販売　残土処分工事</v>
          </cell>
          <cell r="E840">
            <v>0</v>
          </cell>
          <cell r="F840">
            <v>0</v>
          </cell>
          <cell r="G840">
            <v>20000</v>
          </cell>
          <cell r="H840">
            <v>0</v>
          </cell>
          <cell r="I840">
            <v>20000</v>
          </cell>
          <cell r="J840">
            <v>0</v>
          </cell>
        </row>
        <row r="841">
          <cell r="C841" t="str">
            <v>2-93192-001-01</v>
          </cell>
          <cell r="D841" t="str">
            <v>鯏浦１２次④Ａ　未販売　キズ補修工事</v>
          </cell>
          <cell r="E841">
            <v>0</v>
          </cell>
          <cell r="F841">
            <v>0</v>
          </cell>
          <cell r="G841">
            <v>20000</v>
          </cell>
          <cell r="H841">
            <v>0</v>
          </cell>
          <cell r="I841">
            <v>20000</v>
          </cell>
          <cell r="J841">
            <v>0</v>
          </cell>
        </row>
        <row r="842">
          <cell r="C842" t="str">
            <v>2-93193-004-01</v>
          </cell>
          <cell r="D842" t="str">
            <v>鵜沼Ⅱ⑧Ｄ　井狩邸　テラス取り付け工事</v>
          </cell>
          <cell r="E842">
            <v>0</v>
          </cell>
          <cell r="F842">
            <v>0</v>
          </cell>
          <cell r="G842">
            <v>27750</v>
          </cell>
          <cell r="H842">
            <v>0</v>
          </cell>
          <cell r="I842">
            <v>27750</v>
          </cell>
          <cell r="J842">
            <v>0</v>
          </cell>
        </row>
        <row r="843">
          <cell r="C843" t="str">
            <v>2-93193-004-02</v>
          </cell>
          <cell r="D843" t="str">
            <v>鵜沼Ⅱ⑧Ｄ　井狩邸　洗濯パン取り付け他工事</v>
          </cell>
          <cell r="E843">
            <v>0</v>
          </cell>
          <cell r="F843">
            <v>0</v>
          </cell>
          <cell r="G843">
            <v>20500</v>
          </cell>
          <cell r="H843">
            <v>0</v>
          </cell>
          <cell r="I843">
            <v>20500</v>
          </cell>
          <cell r="J843">
            <v>0</v>
          </cell>
        </row>
        <row r="844">
          <cell r="C844" t="str">
            <v>2-93193-008-01</v>
          </cell>
          <cell r="D844" t="str">
            <v>鵜沼Ⅱ⑧H　高野様　コンセント追加工事</v>
          </cell>
          <cell r="E844">
            <v>0</v>
          </cell>
          <cell r="F844">
            <v>0</v>
          </cell>
          <cell r="G844">
            <v>16000</v>
          </cell>
          <cell r="H844">
            <v>0</v>
          </cell>
          <cell r="I844">
            <v>16000</v>
          </cell>
          <cell r="J844">
            <v>0</v>
          </cell>
        </row>
        <row r="845">
          <cell r="C845" t="str">
            <v>2-93194-001-01</v>
          </cell>
          <cell r="D845" t="str">
            <v>安城里町⑧Ａ　未販売　ゴムマット費</v>
          </cell>
          <cell r="E845">
            <v>0</v>
          </cell>
          <cell r="F845">
            <v>0</v>
          </cell>
          <cell r="G845">
            <v>9800</v>
          </cell>
          <cell r="H845">
            <v>0</v>
          </cell>
          <cell r="I845">
            <v>9800</v>
          </cell>
          <cell r="J845">
            <v>0</v>
          </cell>
        </row>
        <row r="846">
          <cell r="C846" t="str">
            <v>2-93194-001-02</v>
          </cell>
          <cell r="D846" t="str">
            <v>安城里町⑧Ａ　早瀬邸　生垣植え替え工事</v>
          </cell>
          <cell r="E846">
            <v>0</v>
          </cell>
          <cell r="F846">
            <v>0</v>
          </cell>
          <cell r="G846">
            <v>38200</v>
          </cell>
          <cell r="H846">
            <v>0</v>
          </cell>
          <cell r="I846">
            <v>38200</v>
          </cell>
          <cell r="J846">
            <v>0</v>
          </cell>
        </row>
        <row r="847">
          <cell r="C847" t="str">
            <v>2-93194-001-03</v>
          </cell>
          <cell r="D847" t="str">
            <v>安城里町⑧Ａ　早瀬邸　キズ補修工事</v>
          </cell>
          <cell r="E847">
            <v>0</v>
          </cell>
          <cell r="F847">
            <v>0</v>
          </cell>
          <cell r="G847">
            <v>18000</v>
          </cell>
          <cell r="H847">
            <v>0</v>
          </cell>
          <cell r="I847">
            <v>18000</v>
          </cell>
          <cell r="J847">
            <v>0</v>
          </cell>
        </row>
        <row r="848">
          <cell r="C848" t="str">
            <v>2-93194-001-04</v>
          </cell>
          <cell r="D848" t="str">
            <v>安城里町⑧Ａ　早瀬邸　コン蓋取替え費</v>
          </cell>
          <cell r="E848">
            <v>0</v>
          </cell>
          <cell r="F848">
            <v>0</v>
          </cell>
          <cell r="G848">
            <v>16000</v>
          </cell>
          <cell r="H848">
            <v>0</v>
          </cell>
          <cell r="I848">
            <v>16000</v>
          </cell>
          <cell r="J848">
            <v>0</v>
          </cell>
        </row>
        <row r="849">
          <cell r="C849" t="str">
            <v>2-93194-002-02</v>
          </cell>
          <cell r="D849" t="str">
            <v>安城里町⑧Ｂ　堀江邸　門扉の追加工事　Ｋ04030212</v>
          </cell>
          <cell r="E849">
            <v>0</v>
          </cell>
          <cell r="F849">
            <v>0</v>
          </cell>
          <cell r="G849">
            <v>87000</v>
          </cell>
          <cell r="H849">
            <v>0</v>
          </cell>
          <cell r="I849">
            <v>87000</v>
          </cell>
          <cell r="J849">
            <v>0</v>
          </cell>
        </row>
        <row r="850">
          <cell r="C850" t="str">
            <v>2-93194-002-05</v>
          </cell>
          <cell r="D850" t="str">
            <v>安城里町⑧Ｂ　堀江邸　再クリーニング工事</v>
          </cell>
          <cell r="E850">
            <v>0</v>
          </cell>
          <cell r="F850">
            <v>0</v>
          </cell>
          <cell r="G850">
            <v>20000</v>
          </cell>
          <cell r="H850">
            <v>0</v>
          </cell>
          <cell r="I850">
            <v>20000</v>
          </cell>
          <cell r="J850">
            <v>0</v>
          </cell>
        </row>
        <row r="851">
          <cell r="C851" t="str">
            <v>2-93194-002-06</v>
          </cell>
          <cell r="D851" t="str">
            <v>安城里町⑧Ｂ　堀江邸　キズ補修工事</v>
          </cell>
          <cell r="E851">
            <v>0</v>
          </cell>
          <cell r="F851">
            <v>0</v>
          </cell>
          <cell r="G851">
            <v>50000</v>
          </cell>
          <cell r="H851">
            <v>0</v>
          </cell>
          <cell r="I851">
            <v>50000</v>
          </cell>
          <cell r="J851">
            <v>0</v>
          </cell>
        </row>
        <row r="852">
          <cell r="C852" t="str">
            <v>2-93194-002-07</v>
          </cell>
          <cell r="D852" t="str">
            <v>安城里町⑧Ｂ　堀江邸　キズ補修工事</v>
          </cell>
          <cell r="E852">
            <v>0</v>
          </cell>
          <cell r="F852">
            <v>0</v>
          </cell>
          <cell r="G852">
            <v>40000</v>
          </cell>
          <cell r="H852">
            <v>0</v>
          </cell>
          <cell r="I852">
            <v>40000</v>
          </cell>
          <cell r="J852">
            <v>0</v>
          </cell>
        </row>
        <row r="853">
          <cell r="C853" t="str">
            <v>2-93194-003-08</v>
          </cell>
          <cell r="D853" t="str">
            <v>安城里町⑧C　松尾邸　把手交換費</v>
          </cell>
          <cell r="E853">
            <v>0</v>
          </cell>
          <cell r="F853">
            <v>0</v>
          </cell>
          <cell r="G853">
            <v>29590</v>
          </cell>
          <cell r="H853">
            <v>0</v>
          </cell>
          <cell r="I853">
            <v>29590</v>
          </cell>
          <cell r="J853">
            <v>0</v>
          </cell>
        </row>
        <row r="854">
          <cell r="C854" t="str">
            <v>2-93194-003-09</v>
          </cell>
          <cell r="D854" t="str">
            <v>安城里町⑧C　松尾邸　２ＦＷＣ排水管防音工事</v>
          </cell>
          <cell r="E854">
            <v>0</v>
          </cell>
          <cell r="F854">
            <v>0</v>
          </cell>
          <cell r="G854">
            <v>45000</v>
          </cell>
          <cell r="H854">
            <v>0</v>
          </cell>
          <cell r="I854">
            <v>45000</v>
          </cell>
          <cell r="J854">
            <v>0</v>
          </cell>
        </row>
        <row r="855">
          <cell r="C855" t="str">
            <v>2-93194-003-10</v>
          </cell>
          <cell r="D855" t="str">
            <v>安城里町⑧C　松尾邸　再クリーニング工事</v>
          </cell>
          <cell r="E855">
            <v>0</v>
          </cell>
          <cell r="F855">
            <v>0</v>
          </cell>
          <cell r="G855">
            <v>25000</v>
          </cell>
          <cell r="H855">
            <v>0</v>
          </cell>
          <cell r="I855">
            <v>25000</v>
          </cell>
          <cell r="J855">
            <v>0</v>
          </cell>
        </row>
        <row r="856">
          <cell r="C856" t="str">
            <v>2-93194-003-12</v>
          </cell>
          <cell r="D856" t="str">
            <v>安城里町⑧C　松尾邸　ジョリパッド補修費</v>
          </cell>
          <cell r="E856">
            <v>0</v>
          </cell>
          <cell r="F856">
            <v>0</v>
          </cell>
          <cell r="G856">
            <v>16000</v>
          </cell>
          <cell r="H856">
            <v>0</v>
          </cell>
          <cell r="I856">
            <v>16000</v>
          </cell>
          <cell r="J856">
            <v>0</v>
          </cell>
        </row>
        <row r="857">
          <cell r="C857" t="str">
            <v>2-93194-004-04</v>
          </cell>
          <cell r="D857" t="str">
            <v>安城里町⑧D　原邸　再クリーニング工事</v>
          </cell>
          <cell r="E857">
            <v>0</v>
          </cell>
          <cell r="F857">
            <v>0</v>
          </cell>
          <cell r="G857">
            <v>20000</v>
          </cell>
          <cell r="H857">
            <v>0</v>
          </cell>
          <cell r="I857">
            <v>20000</v>
          </cell>
          <cell r="J857">
            <v>0</v>
          </cell>
        </row>
        <row r="858">
          <cell r="C858" t="str">
            <v>2-93194-005-01</v>
          </cell>
          <cell r="D858" t="str">
            <v>安城里町⑧Ｅ　六鹿邸　ＩＨヒーター専用回路増設工事</v>
          </cell>
          <cell r="E858" t="str">
            <v>▲23,991</v>
          </cell>
          <cell r="F858">
            <v>0</v>
          </cell>
          <cell r="G858">
            <v>9000</v>
          </cell>
          <cell r="H858">
            <v>0</v>
          </cell>
          <cell r="I858" t="str">
            <v>▲14,991</v>
          </cell>
          <cell r="J858">
            <v>0</v>
          </cell>
        </row>
        <row r="859">
          <cell r="C859" t="str">
            <v>2-93194-005-05</v>
          </cell>
          <cell r="D859" t="str">
            <v>安城里町⑧Ｅ　六鹿邸　再クリーニング工事</v>
          </cell>
          <cell r="E859">
            <v>0</v>
          </cell>
          <cell r="F859">
            <v>0</v>
          </cell>
          <cell r="G859">
            <v>20000</v>
          </cell>
          <cell r="H859">
            <v>0</v>
          </cell>
          <cell r="I859">
            <v>20000</v>
          </cell>
          <cell r="J859">
            <v>0</v>
          </cell>
        </row>
        <row r="860">
          <cell r="C860" t="str">
            <v>2-93194-006-02</v>
          </cell>
          <cell r="D860" t="str">
            <v>安城里町⑧Ｆ　伴野邸　再クリーニング工事</v>
          </cell>
          <cell r="E860">
            <v>0</v>
          </cell>
          <cell r="F860">
            <v>0</v>
          </cell>
          <cell r="G860">
            <v>20000</v>
          </cell>
          <cell r="H860">
            <v>0</v>
          </cell>
          <cell r="I860">
            <v>20000</v>
          </cell>
          <cell r="J860">
            <v>0</v>
          </cell>
        </row>
        <row r="861">
          <cell r="C861" t="str">
            <v>2-93194-007-03</v>
          </cell>
          <cell r="D861" t="str">
            <v>安城里町⑧Ｇ　水篠邸　再クリーニング工事</v>
          </cell>
          <cell r="E861">
            <v>0</v>
          </cell>
          <cell r="F861">
            <v>0</v>
          </cell>
          <cell r="G861">
            <v>20000</v>
          </cell>
          <cell r="H861">
            <v>0</v>
          </cell>
          <cell r="I861">
            <v>20000</v>
          </cell>
          <cell r="J861">
            <v>0</v>
          </cell>
        </row>
        <row r="862">
          <cell r="C862" t="str">
            <v>2-93194-008-01</v>
          </cell>
          <cell r="D862" t="str">
            <v>安城里町⑧Ｈ　橋本邸　再クリーニング工事</v>
          </cell>
          <cell r="E862">
            <v>0</v>
          </cell>
          <cell r="F862">
            <v>0</v>
          </cell>
          <cell r="G862">
            <v>20000</v>
          </cell>
          <cell r="H862">
            <v>0</v>
          </cell>
          <cell r="I862">
            <v>20000</v>
          </cell>
          <cell r="J862">
            <v>0</v>
          </cell>
        </row>
        <row r="863">
          <cell r="C863" t="str">
            <v>2-93194-008-02</v>
          </cell>
          <cell r="D863" t="str">
            <v>安城里町⑧Ｈ　橋本邸　ベランダトップ塗り替え工事</v>
          </cell>
          <cell r="E863">
            <v>0</v>
          </cell>
          <cell r="F863">
            <v>0</v>
          </cell>
          <cell r="G863">
            <v>40000</v>
          </cell>
          <cell r="H863">
            <v>0</v>
          </cell>
          <cell r="I863">
            <v>40000</v>
          </cell>
          <cell r="J863">
            <v>0</v>
          </cell>
        </row>
        <row r="864">
          <cell r="C864" t="str">
            <v>2-93194-008-03</v>
          </cell>
          <cell r="D864" t="str">
            <v>安城里町⑧Ｈ　橋本邸　洗濯用水栓アダプター費</v>
          </cell>
          <cell r="E864">
            <v>0</v>
          </cell>
          <cell r="F864">
            <v>0</v>
          </cell>
          <cell r="G864">
            <v>750</v>
          </cell>
          <cell r="H864">
            <v>0</v>
          </cell>
          <cell r="I864">
            <v>750</v>
          </cell>
          <cell r="J864">
            <v>0</v>
          </cell>
        </row>
        <row r="865">
          <cell r="C865" t="str">
            <v>2-93196-001-06</v>
          </cell>
          <cell r="D865" t="str">
            <v>浜松入野②Ａ　山下邸　土砂入れ工事</v>
          </cell>
          <cell r="E865">
            <v>0</v>
          </cell>
          <cell r="F865">
            <v>0</v>
          </cell>
          <cell r="G865">
            <v>10000</v>
          </cell>
          <cell r="H865">
            <v>0</v>
          </cell>
          <cell r="I865">
            <v>10000</v>
          </cell>
          <cell r="J865">
            <v>0</v>
          </cell>
        </row>
        <row r="866">
          <cell r="C866" t="str">
            <v>2-93197-002-01</v>
          </cell>
          <cell r="D866" t="str">
            <v>大垣世安町②Ｂ　未販売　残土処分工事</v>
          </cell>
          <cell r="E866">
            <v>0</v>
          </cell>
          <cell r="F866">
            <v>0</v>
          </cell>
          <cell r="G866">
            <v>20000</v>
          </cell>
          <cell r="H866">
            <v>0</v>
          </cell>
          <cell r="I866">
            <v>20000</v>
          </cell>
          <cell r="J866">
            <v>0</v>
          </cell>
        </row>
        <row r="867">
          <cell r="C867" t="str">
            <v>2-93197-002-02</v>
          </cell>
          <cell r="D867" t="str">
            <v>大垣世安町②Ｂ　未販売　和室天井張替え工事</v>
          </cell>
          <cell r="E867">
            <v>0</v>
          </cell>
          <cell r="F867">
            <v>0</v>
          </cell>
          <cell r="G867">
            <v>10000</v>
          </cell>
          <cell r="H867">
            <v>0</v>
          </cell>
          <cell r="I867">
            <v>10000</v>
          </cell>
          <cell r="J867">
            <v>0</v>
          </cell>
        </row>
        <row r="868">
          <cell r="C868" t="str">
            <v>2-93197-002-04</v>
          </cell>
          <cell r="D868" t="str">
            <v>大垣世安町②Ｂ　未販売　キズ補修工事</v>
          </cell>
          <cell r="E868">
            <v>0</v>
          </cell>
          <cell r="F868">
            <v>0</v>
          </cell>
          <cell r="G868">
            <v>36000</v>
          </cell>
          <cell r="H868">
            <v>0</v>
          </cell>
          <cell r="I868">
            <v>36000</v>
          </cell>
          <cell r="J868">
            <v>0</v>
          </cell>
        </row>
        <row r="869">
          <cell r="C869" t="str">
            <v>2-93198-004-07</v>
          </cell>
          <cell r="D869" t="str">
            <v>刈谷高松Ⅱ⑥Ｄ　大野邸　キズ補修工事</v>
          </cell>
          <cell r="E869">
            <v>0</v>
          </cell>
          <cell r="F869">
            <v>0</v>
          </cell>
          <cell r="G869">
            <v>18000</v>
          </cell>
          <cell r="H869">
            <v>0</v>
          </cell>
          <cell r="I869">
            <v>18000</v>
          </cell>
          <cell r="J869">
            <v>0</v>
          </cell>
        </row>
        <row r="870">
          <cell r="C870" t="str">
            <v>2-93198-005-01</v>
          </cell>
          <cell r="D870" t="str">
            <v>刈谷高松Ⅱ⑥Ｅ　瀬崎邸　キズ補修工事</v>
          </cell>
          <cell r="E870">
            <v>0</v>
          </cell>
          <cell r="F870">
            <v>0</v>
          </cell>
          <cell r="G870" t="str">
            <v>▲10,000</v>
          </cell>
          <cell r="H870">
            <v>0</v>
          </cell>
          <cell r="I870" t="str">
            <v>▲10,000</v>
          </cell>
          <cell r="J870">
            <v>0</v>
          </cell>
        </row>
        <row r="871">
          <cell r="C871" t="str">
            <v>2-93551-003-01</v>
          </cell>
          <cell r="D871" t="str">
            <v>上土居Ⅱ⑤Ｃ　未販売　再クリーニング工事</v>
          </cell>
          <cell r="E871">
            <v>0</v>
          </cell>
          <cell r="F871">
            <v>0</v>
          </cell>
          <cell r="G871">
            <v>10000</v>
          </cell>
          <cell r="H871">
            <v>0</v>
          </cell>
          <cell r="I871">
            <v>10000</v>
          </cell>
          <cell r="J871">
            <v>0</v>
          </cell>
        </row>
        <row r="872">
          <cell r="C872" t="str">
            <v>2-93551-003-02</v>
          </cell>
          <cell r="D872" t="str">
            <v>上土居Ⅱ⑤Ｃ　未販売　キズ補修工事</v>
          </cell>
          <cell r="E872">
            <v>0</v>
          </cell>
          <cell r="F872">
            <v>0</v>
          </cell>
          <cell r="G872">
            <v>16790</v>
          </cell>
          <cell r="H872">
            <v>0</v>
          </cell>
          <cell r="I872">
            <v>16790</v>
          </cell>
          <cell r="J872">
            <v>0</v>
          </cell>
        </row>
        <row r="873">
          <cell r="C873" t="str">
            <v>2-93551-003-03</v>
          </cell>
          <cell r="D873" t="str">
            <v>上土居Ⅱ⑤Ｃ　柴田邸　門扉施工工事　Ｋ04050206</v>
          </cell>
          <cell r="E873">
            <v>0</v>
          </cell>
          <cell r="F873">
            <v>0</v>
          </cell>
          <cell r="G873">
            <v>58000</v>
          </cell>
          <cell r="H873">
            <v>0</v>
          </cell>
          <cell r="I873">
            <v>58000</v>
          </cell>
          <cell r="J873">
            <v>0</v>
          </cell>
        </row>
        <row r="874">
          <cell r="C874" t="str">
            <v>2-93552-003-01</v>
          </cell>
          <cell r="D874" t="str">
            <v>蘇原Ⅳ⑥Ｃ　坪根邸　生垣の追加工事　Ｂ040040207</v>
          </cell>
          <cell r="E874">
            <v>0</v>
          </cell>
          <cell r="F874">
            <v>0</v>
          </cell>
          <cell r="G874">
            <v>5000</v>
          </cell>
          <cell r="H874">
            <v>0</v>
          </cell>
          <cell r="I874">
            <v>5000</v>
          </cell>
          <cell r="J874">
            <v>0</v>
          </cell>
        </row>
        <row r="875">
          <cell r="C875" t="str">
            <v>2-93552-003-02</v>
          </cell>
          <cell r="D875" t="str">
            <v>蘇原Ⅳ⑥Ｃ　坪根邸　残土処分工事</v>
          </cell>
          <cell r="E875">
            <v>0</v>
          </cell>
          <cell r="F875">
            <v>0</v>
          </cell>
          <cell r="G875">
            <v>22500</v>
          </cell>
          <cell r="H875">
            <v>0</v>
          </cell>
          <cell r="I875">
            <v>22500</v>
          </cell>
          <cell r="J875">
            <v>0</v>
          </cell>
        </row>
        <row r="876">
          <cell r="C876" t="str">
            <v>2-93552-004-02</v>
          </cell>
          <cell r="D876" t="str">
            <v>蘇原Ⅳ⑥Ｄ　安田邸　１階トイレにスペース追加工事</v>
          </cell>
          <cell r="E876">
            <v>0</v>
          </cell>
          <cell r="F876">
            <v>0</v>
          </cell>
          <cell r="G876">
            <v>30000</v>
          </cell>
          <cell r="H876">
            <v>0</v>
          </cell>
          <cell r="I876">
            <v>30000</v>
          </cell>
          <cell r="J876">
            <v>0</v>
          </cell>
        </row>
        <row r="877">
          <cell r="C877" t="str">
            <v>2-93552-005-01</v>
          </cell>
          <cell r="D877" t="str">
            <v>蘇原Ⅳ⑥Ｅ　宮永邸　仮設電柱追加工事</v>
          </cell>
          <cell r="E877">
            <v>0</v>
          </cell>
          <cell r="F877">
            <v>0</v>
          </cell>
          <cell r="G877">
            <v>19000</v>
          </cell>
          <cell r="H877">
            <v>0</v>
          </cell>
          <cell r="I877">
            <v>19000</v>
          </cell>
          <cell r="J877">
            <v>0</v>
          </cell>
        </row>
        <row r="878">
          <cell r="C878" t="str">
            <v>2-93552-005-02</v>
          </cell>
          <cell r="D878" t="str">
            <v>蘇原Ⅳ⑥Ｅ　宮永邸　残土処分工事</v>
          </cell>
          <cell r="E878">
            <v>0</v>
          </cell>
          <cell r="F878">
            <v>0</v>
          </cell>
          <cell r="G878">
            <v>45000</v>
          </cell>
          <cell r="H878">
            <v>0</v>
          </cell>
          <cell r="I878">
            <v>45000</v>
          </cell>
          <cell r="J878">
            <v>0</v>
          </cell>
        </row>
        <row r="879">
          <cell r="C879" t="str">
            <v>2-93553-001-01</v>
          </cell>
          <cell r="D879" t="str">
            <v>正木町須賀Ⅱ④Ａ　加藤邸　再クリーニング工事</v>
          </cell>
          <cell r="E879">
            <v>0</v>
          </cell>
          <cell r="F879">
            <v>0</v>
          </cell>
          <cell r="G879">
            <v>20000</v>
          </cell>
          <cell r="H879">
            <v>0</v>
          </cell>
          <cell r="I879">
            <v>20000</v>
          </cell>
          <cell r="J879">
            <v>0</v>
          </cell>
        </row>
        <row r="880">
          <cell r="C880" t="str">
            <v>2-93556-002-10</v>
          </cell>
          <cell r="D880" t="str">
            <v>大府横根②Ｂ　守山邸　ハンドシャワー水栓工事</v>
          </cell>
          <cell r="E880">
            <v>0</v>
          </cell>
          <cell r="F880">
            <v>0</v>
          </cell>
          <cell r="G880">
            <v>18000</v>
          </cell>
          <cell r="H880">
            <v>0</v>
          </cell>
          <cell r="I880">
            <v>18000</v>
          </cell>
          <cell r="J880">
            <v>0</v>
          </cell>
        </row>
        <row r="881">
          <cell r="C881" t="str">
            <v>2-93556-002-11</v>
          </cell>
          <cell r="D881" t="str">
            <v>大府横根②Ｂ　守山邸　ペアガラスに変更工事</v>
          </cell>
          <cell r="E881">
            <v>0</v>
          </cell>
          <cell r="F881">
            <v>0</v>
          </cell>
          <cell r="G881">
            <v>149560</v>
          </cell>
          <cell r="H881">
            <v>0</v>
          </cell>
          <cell r="I881">
            <v>149560</v>
          </cell>
          <cell r="J881">
            <v>0</v>
          </cell>
        </row>
        <row r="882">
          <cell r="C882" t="str">
            <v>2-93556-002-13</v>
          </cell>
          <cell r="D882" t="str">
            <v>大府横根②Ｂ　守山邸　和室をペアガラスに変更工事</v>
          </cell>
          <cell r="E882">
            <v>0</v>
          </cell>
          <cell r="F882">
            <v>0</v>
          </cell>
          <cell r="G882">
            <v>79770</v>
          </cell>
          <cell r="H882">
            <v>0</v>
          </cell>
          <cell r="I882">
            <v>79770</v>
          </cell>
          <cell r="J882">
            <v>0</v>
          </cell>
        </row>
        <row r="883">
          <cell r="C883" t="str">
            <v>2-93559-001-01</v>
          </cell>
          <cell r="D883" t="str">
            <v>柳津町南塚Ⅱ④Ａ　未販売　キズ補修工事</v>
          </cell>
          <cell r="E883">
            <v>0</v>
          </cell>
          <cell r="F883">
            <v>0</v>
          </cell>
          <cell r="G883">
            <v>30000</v>
          </cell>
          <cell r="H883">
            <v>0</v>
          </cell>
          <cell r="I883">
            <v>30000</v>
          </cell>
          <cell r="J883">
            <v>0</v>
          </cell>
        </row>
        <row r="884">
          <cell r="C884" t="str">
            <v>2-93559-001-02</v>
          </cell>
          <cell r="D884" t="str">
            <v>柳津町南塚Ⅱ④Ａ　未販売　キズ補修工事</v>
          </cell>
          <cell r="E884">
            <v>0</v>
          </cell>
          <cell r="F884">
            <v>0</v>
          </cell>
          <cell r="G884">
            <v>30000</v>
          </cell>
          <cell r="H884">
            <v>0</v>
          </cell>
          <cell r="I884">
            <v>30000</v>
          </cell>
          <cell r="J884">
            <v>0</v>
          </cell>
        </row>
        <row r="885">
          <cell r="C885" t="str">
            <v>2-93559-001-03</v>
          </cell>
          <cell r="D885" t="str">
            <v>柳津町南塚Ⅱ④Ａ　未販売　アルミフェンス追加工事</v>
          </cell>
          <cell r="E885">
            <v>0</v>
          </cell>
          <cell r="F885">
            <v>0</v>
          </cell>
          <cell r="G885">
            <v>89294</v>
          </cell>
          <cell r="H885">
            <v>0</v>
          </cell>
          <cell r="I885">
            <v>89294</v>
          </cell>
          <cell r="J885">
            <v>0</v>
          </cell>
        </row>
        <row r="886">
          <cell r="C886" t="str">
            <v>2-93559-002-01</v>
          </cell>
          <cell r="D886" t="str">
            <v>柳津町南塚Ⅱ④Ｂ　左合邸　キズ補修工事</v>
          </cell>
          <cell r="E886">
            <v>0</v>
          </cell>
          <cell r="F886">
            <v>0</v>
          </cell>
          <cell r="G886">
            <v>30000</v>
          </cell>
          <cell r="H886">
            <v>0</v>
          </cell>
          <cell r="I886">
            <v>30000</v>
          </cell>
          <cell r="J886">
            <v>0</v>
          </cell>
        </row>
        <row r="887">
          <cell r="C887" t="str">
            <v>2-93559-002-02</v>
          </cell>
          <cell r="D887" t="str">
            <v>柳津町南塚Ⅱ④Ｂ　左合邸　キズ補修工事</v>
          </cell>
          <cell r="E887">
            <v>0</v>
          </cell>
          <cell r="F887">
            <v>0</v>
          </cell>
          <cell r="G887">
            <v>20000</v>
          </cell>
          <cell r="H887">
            <v>0</v>
          </cell>
          <cell r="I887">
            <v>20000</v>
          </cell>
          <cell r="J887">
            <v>0</v>
          </cell>
        </row>
        <row r="888">
          <cell r="C888" t="str">
            <v>2-93559-003-01</v>
          </cell>
          <cell r="D888" t="str">
            <v>柳津町南塚Ⅱ④Ｃ　後藤邸　キズ補修工事</v>
          </cell>
          <cell r="E888">
            <v>0</v>
          </cell>
          <cell r="F888">
            <v>0</v>
          </cell>
          <cell r="G888">
            <v>30000</v>
          </cell>
          <cell r="H888">
            <v>0</v>
          </cell>
          <cell r="I888">
            <v>30000</v>
          </cell>
          <cell r="J888">
            <v>0</v>
          </cell>
        </row>
        <row r="889">
          <cell r="C889" t="str">
            <v>2-93559-004-01</v>
          </cell>
          <cell r="D889" t="str">
            <v>柳津町南塚Ⅱ④Ｄ　未販売　キズ補修工事</v>
          </cell>
          <cell r="E889">
            <v>0</v>
          </cell>
          <cell r="F889">
            <v>0</v>
          </cell>
          <cell r="G889">
            <v>39000</v>
          </cell>
          <cell r="H889">
            <v>0</v>
          </cell>
          <cell r="I889">
            <v>39000</v>
          </cell>
          <cell r="J889">
            <v>0</v>
          </cell>
        </row>
        <row r="890">
          <cell r="C890" t="str">
            <v>2-93560-002-01</v>
          </cell>
          <cell r="D890" t="str">
            <v>知立長篠④Ｂ　玉木邸　キズ補修工事</v>
          </cell>
          <cell r="E890">
            <v>0</v>
          </cell>
          <cell r="F890">
            <v>0</v>
          </cell>
          <cell r="G890">
            <v>40000</v>
          </cell>
          <cell r="H890">
            <v>0</v>
          </cell>
          <cell r="I890">
            <v>40000</v>
          </cell>
          <cell r="J890">
            <v>0</v>
          </cell>
        </row>
        <row r="891">
          <cell r="C891" t="str">
            <v>2-93560-002-02</v>
          </cell>
          <cell r="D891" t="str">
            <v>知立長篠④Ｂ　玉木邸　床補強追加工事</v>
          </cell>
          <cell r="E891">
            <v>0</v>
          </cell>
          <cell r="F891">
            <v>0</v>
          </cell>
          <cell r="G891">
            <v>35000</v>
          </cell>
          <cell r="H891">
            <v>0</v>
          </cell>
          <cell r="I891">
            <v>35000</v>
          </cell>
          <cell r="J891">
            <v>0</v>
          </cell>
        </row>
        <row r="892">
          <cell r="C892" t="str">
            <v>2-93560-003-01</v>
          </cell>
          <cell r="D892" t="str">
            <v>知立長篠④Ｃ　未販売　犬走り・基礎・巾木補修工事</v>
          </cell>
          <cell r="E892">
            <v>0</v>
          </cell>
          <cell r="F892">
            <v>0</v>
          </cell>
          <cell r="G892">
            <v>22000</v>
          </cell>
          <cell r="H892">
            <v>0</v>
          </cell>
          <cell r="I892">
            <v>22000</v>
          </cell>
          <cell r="J892">
            <v>0</v>
          </cell>
        </row>
        <row r="893">
          <cell r="C893" t="str">
            <v>2-93562-001-00</v>
          </cell>
          <cell r="D893" t="str">
            <v>千音寺⑧Ａ</v>
          </cell>
          <cell r="E893">
            <v>0</v>
          </cell>
          <cell r="F893">
            <v>0</v>
          </cell>
          <cell r="G893">
            <v>0</v>
          </cell>
          <cell r="H893">
            <v>20000</v>
          </cell>
          <cell r="I893">
            <v>20000</v>
          </cell>
          <cell r="J893">
            <v>0</v>
          </cell>
        </row>
        <row r="894">
          <cell r="C894" t="str">
            <v>2-93563-004-03</v>
          </cell>
          <cell r="D894" t="str">
            <v>北方町高屋Ⅳ⑤Ｄ　服部邸　機能門柱移設工事</v>
          </cell>
          <cell r="E894">
            <v>0</v>
          </cell>
          <cell r="F894">
            <v>0</v>
          </cell>
          <cell r="G894">
            <v>10000</v>
          </cell>
          <cell r="H894">
            <v>0</v>
          </cell>
          <cell r="I894">
            <v>10000</v>
          </cell>
          <cell r="J894">
            <v>0</v>
          </cell>
        </row>
        <row r="895">
          <cell r="C895" t="str">
            <v>2-93563-005-01</v>
          </cell>
          <cell r="D895" t="str">
            <v>北方町高屋Ⅳ⑤E　未販売　残土処分工事</v>
          </cell>
          <cell r="E895">
            <v>0</v>
          </cell>
          <cell r="F895">
            <v>0</v>
          </cell>
          <cell r="G895">
            <v>12900</v>
          </cell>
          <cell r="H895">
            <v>0</v>
          </cell>
          <cell r="I895">
            <v>12900</v>
          </cell>
          <cell r="J895">
            <v>0</v>
          </cell>
        </row>
        <row r="896">
          <cell r="C896" t="str">
            <v>2-93563-005-02</v>
          </cell>
          <cell r="D896" t="str">
            <v>北方町高屋Ⅳ⑤E　未販売　再クリーニング工事</v>
          </cell>
          <cell r="E896">
            <v>0</v>
          </cell>
          <cell r="F896">
            <v>0</v>
          </cell>
          <cell r="G896">
            <v>10000</v>
          </cell>
          <cell r="H896">
            <v>0</v>
          </cell>
          <cell r="I896">
            <v>10000</v>
          </cell>
          <cell r="J896">
            <v>0</v>
          </cell>
        </row>
        <row r="897">
          <cell r="C897" t="str">
            <v>2-93565-001-00</v>
          </cell>
          <cell r="D897" t="str">
            <v>港区西福田⑤Ａ土地</v>
          </cell>
          <cell r="E897">
            <v>0</v>
          </cell>
          <cell r="F897">
            <v>0</v>
          </cell>
          <cell r="G897">
            <v>127780</v>
          </cell>
          <cell r="H897">
            <v>42330</v>
          </cell>
          <cell r="I897">
            <v>170110</v>
          </cell>
          <cell r="J897">
            <v>0</v>
          </cell>
        </row>
        <row r="898">
          <cell r="C898" t="str">
            <v>2-93565-002-00</v>
          </cell>
          <cell r="D898" t="str">
            <v>港区西福田⑤Ｂ土地</v>
          </cell>
          <cell r="E898">
            <v>0</v>
          </cell>
          <cell r="F898">
            <v>0</v>
          </cell>
          <cell r="G898">
            <v>322200</v>
          </cell>
          <cell r="H898">
            <v>22330</v>
          </cell>
          <cell r="I898">
            <v>344530</v>
          </cell>
          <cell r="J898">
            <v>0</v>
          </cell>
        </row>
        <row r="899">
          <cell r="C899" t="str">
            <v>2-93565-003-00</v>
          </cell>
          <cell r="D899" t="str">
            <v>港区西福田⑤Ｃ土地</v>
          </cell>
          <cell r="E899">
            <v>0</v>
          </cell>
          <cell r="F899">
            <v>0</v>
          </cell>
          <cell r="G899">
            <v>239450</v>
          </cell>
          <cell r="H899">
            <v>22330</v>
          </cell>
          <cell r="I899">
            <v>261780</v>
          </cell>
          <cell r="J899">
            <v>0</v>
          </cell>
        </row>
        <row r="900">
          <cell r="C900" t="str">
            <v>2-93565-004-00</v>
          </cell>
          <cell r="D900" t="str">
            <v>港区西福田⑤Ｄ土地</v>
          </cell>
          <cell r="E900">
            <v>0</v>
          </cell>
          <cell r="F900">
            <v>0</v>
          </cell>
          <cell r="G900">
            <v>247450</v>
          </cell>
          <cell r="H900">
            <v>22330</v>
          </cell>
          <cell r="I900">
            <v>269780</v>
          </cell>
          <cell r="J900">
            <v>0</v>
          </cell>
        </row>
        <row r="901">
          <cell r="C901" t="str">
            <v>2-93565-005-00</v>
          </cell>
          <cell r="D901" t="str">
            <v>港区西福田⑤Ｅ土地</v>
          </cell>
          <cell r="E901">
            <v>0</v>
          </cell>
          <cell r="F901">
            <v>0</v>
          </cell>
          <cell r="G901">
            <v>119200</v>
          </cell>
          <cell r="H901">
            <v>22330</v>
          </cell>
          <cell r="I901">
            <v>141530</v>
          </cell>
          <cell r="J901">
            <v>0</v>
          </cell>
        </row>
        <row r="902">
          <cell r="C902" t="str">
            <v>2-93566-004-01</v>
          </cell>
          <cell r="D902" t="str">
            <v>橘町Ⅲ⑥Ｄ　川島邸　カーポート追加工事</v>
          </cell>
          <cell r="E902">
            <v>0</v>
          </cell>
          <cell r="F902">
            <v>0</v>
          </cell>
          <cell r="G902">
            <v>89000</v>
          </cell>
          <cell r="H902">
            <v>0</v>
          </cell>
          <cell r="I902">
            <v>89000</v>
          </cell>
          <cell r="J902">
            <v>0</v>
          </cell>
        </row>
        <row r="903">
          <cell r="C903" t="str">
            <v>2-93567-001-01</v>
          </cell>
          <cell r="D903" t="str">
            <v>正木町須賀Ⅲ④Ａ　未販売　再クリーニング工事</v>
          </cell>
          <cell r="E903">
            <v>0</v>
          </cell>
          <cell r="F903">
            <v>0</v>
          </cell>
          <cell r="G903">
            <v>20000</v>
          </cell>
          <cell r="H903">
            <v>0</v>
          </cell>
          <cell r="I903">
            <v>20000</v>
          </cell>
          <cell r="J903">
            <v>0</v>
          </cell>
        </row>
        <row r="904">
          <cell r="C904" t="str">
            <v>2-93567-001-02</v>
          </cell>
          <cell r="D904" t="str">
            <v>正木町須賀Ⅲ④Ａ　未販売　キズ補修工事</v>
          </cell>
          <cell r="E904">
            <v>0</v>
          </cell>
          <cell r="F904">
            <v>0</v>
          </cell>
          <cell r="G904">
            <v>35000</v>
          </cell>
          <cell r="H904">
            <v>0</v>
          </cell>
          <cell r="I904">
            <v>35000</v>
          </cell>
          <cell r="J904">
            <v>0</v>
          </cell>
        </row>
        <row r="905">
          <cell r="C905" t="str">
            <v>2-93567-004-01</v>
          </cell>
          <cell r="D905" t="str">
            <v>正木町須賀Ⅲ④D　未販売　排水部材交換工事</v>
          </cell>
          <cell r="E905">
            <v>0</v>
          </cell>
          <cell r="F905">
            <v>0</v>
          </cell>
          <cell r="G905" t="str">
            <v>▲1,500</v>
          </cell>
          <cell r="H905">
            <v>0</v>
          </cell>
          <cell r="I905" t="str">
            <v>▲1,500</v>
          </cell>
          <cell r="J905">
            <v>0</v>
          </cell>
        </row>
        <row r="906">
          <cell r="C906" t="str">
            <v>2-93567-004-02</v>
          </cell>
          <cell r="D906" t="str">
            <v>正木町須賀Ⅲ④D　未販売　再クリーニング工事</v>
          </cell>
          <cell r="E906">
            <v>0</v>
          </cell>
          <cell r="F906">
            <v>0</v>
          </cell>
          <cell r="G906">
            <v>20000</v>
          </cell>
          <cell r="H906">
            <v>0</v>
          </cell>
          <cell r="I906">
            <v>20000</v>
          </cell>
          <cell r="J906">
            <v>0</v>
          </cell>
        </row>
        <row r="907">
          <cell r="C907" t="str">
            <v>2-93567-004-03</v>
          </cell>
          <cell r="D907" t="str">
            <v>正木町須賀Ⅲ④D　廣田邸　キズ補修工事</v>
          </cell>
          <cell r="E907">
            <v>0</v>
          </cell>
          <cell r="F907">
            <v>0</v>
          </cell>
          <cell r="G907">
            <v>25000</v>
          </cell>
          <cell r="H907">
            <v>0</v>
          </cell>
          <cell r="I907">
            <v>25000</v>
          </cell>
          <cell r="J907">
            <v>0</v>
          </cell>
        </row>
        <row r="908">
          <cell r="C908" t="str">
            <v>2-93567-004-04</v>
          </cell>
          <cell r="D908" t="str">
            <v>正木町須賀Ⅲ④D　廣田邸　再クリーニング工事</v>
          </cell>
          <cell r="E908">
            <v>0</v>
          </cell>
          <cell r="F908">
            <v>0</v>
          </cell>
          <cell r="G908">
            <v>20000</v>
          </cell>
          <cell r="H908">
            <v>0</v>
          </cell>
          <cell r="I908">
            <v>20000</v>
          </cell>
          <cell r="J908">
            <v>0</v>
          </cell>
        </row>
        <row r="909">
          <cell r="C909" t="str">
            <v>2-93568-001-00</v>
          </cell>
          <cell r="D909" t="str">
            <v>木曽町②Ａ</v>
          </cell>
          <cell r="E909">
            <v>0</v>
          </cell>
          <cell r="F909">
            <v>0</v>
          </cell>
          <cell r="G909">
            <v>0</v>
          </cell>
          <cell r="H909">
            <v>31239</v>
          </cell>
          <cell r="I909">
            <v>31239</v>
          </cell>
          <cell r="J909">
            <v>0</v>
          </cell>
        </row>
        <row r="910">
          <cell r="C910" t="str">
            <v>2-93569-001-01</v>
          </cell>
          <cell r="D910" t="str">
            <v>北島②Ａ　未販売　キズ補修工事</v>
          </cell>
          <cell r="E910">
            <v>0</v>
          </cell>
          <cell r="F910">
            <v>0</v>
          </cell>
          <cell r="G910">
            <v>40000</v>
          </cell>
          <cell r="H910">
            <v>0</v>
          </cell>
          <cell r="I910">
            <v>40000</v>
          </cell>
          <cell r="J910">
            <v>0</v>
          </cell>
        </row>
        <row r="911">
          <cell r="C911" t="str">
            <v>2-93569-001-02</v>
          </cell>
          <cell r="D911" t="str">
            <v>北島②Ａ　未販売　外構変更工事</v>
          </cell>
          <cell r="E911">
            <v>0</v>
          </cell>
          <cell r="F911">
            <v>0</v>
          </cell>
          <cell r="G911">
            <v>20000</v>
          </cell>
          <cell r="H911">
            <v>0</v>
          </cell>
          <cell r="I911">
            <v>20000</v>
          </cell>
          <cell r="J911">
            <v>0</v>
          </cell>
        </row>
        <row r="912">
          <cell r="C912" t="str">
            <v>2-93569-001-03</v>
          </cell>
          <cell r="D912" t="str">
            <v>北島②Ａ　未販売　植栽追加工事　Ｋ04040205</v>
          </cell>
          <cell r="E912">
            <v>0</v>
          </cell>
          <cell r="F912">
            <v>0</v>
          </cell>
          <cell r="G912">
            <v>34000</v>
          </cell>
          <cell r="H912">
            <v>0</v>
          </cell>
          <cell r="I912">
            <v>34000</v>
          </cell>
          <cell r="J912">
            <v>0</v>
          </cell>
        </row>
        <row r="913">
          <cell r="C913" t="str">
            <v>2-93569-002-01</v>
          </cell>
          <cell r="D913" t="str">
            <v>北島②Ｂ　未販売　外構変更工事</v>
          </cell>
          <cell r="E913">
            <v>0</v>
          </cell>
          <cell r="F913">
            <v>0</v>
          </cell>
          <cell r="G913">
            <v>15000</v>
          </cell>
          <cell r="H913">
            <v>0</v>
          </cell>
          <cell r="I913">
            <v>15000</v>
          </cell>
          <cell r="J913">
            <v>0</v>
          </cell>
        </row>
        <row r="914">
          <cell r="C914" t="str">
            <v>2-93570-001-01</v>
          </cell>
          <cell r="D914" t="str">
            <v>勝川東⑬A1　鈴木邸　外壁アクセントコーキング追加工事</v>
          </cell>
          <cell r="E914">
            <v>0</v>
          </cell>
          <cell r="F914">
            <v>0</v>
          </cell>
          <cell r="G914">
            <v>25000</v>
          </cell>
          <cell r="H914">
            <v>0</v>
          </cell>
          <cell r="I914">
            <v>25000</v>
          </cell>
          <cell r="J914">
            <v>0</v>
          </cell>
        </row>
        <row r="915">
          <cell r="C915" t="str">
            <v>2-93570-002-03</v>
          </cell>
          <cell r="D915" t="str">
            <v>勝川東⑬A2　鈴木邸　妻飾り取止め工事</v>
          </cell>
          <cell r="E915">
            <v>0</v>
          </cell>
          <cell r="F915">
            <v>0</v>
          </cell>
          <cell r="G915" t="str">
            <v>▲12,000</v>
          </cell>
          <cell r="H915">
            <v>0</v>
          </cell>
          <cell r="I915" t="str">
            <v>▲12,000</v>
          </cell>
          <cell r="J915">
            <v>0</v>
          </cell>
        </row>
        <row r="916">
          <cell r="C916" t="str">
            <v>2-93570-002-04</v>
          </cell>
          <cell r="D916" t="str">
            <v>勝川東⑬A2　鈴木邸　再クリーニング工事</v>
          </cell>
          <cell r="E916">
            <v>0</v>
          </cell>
          <cell r="F916">
            <v>0</v>
          </cell>
          <cell r="G916">
            <v>18000</v>
          </cell>
          <cell r="H916">
            <v>0</v>
          </cell>
          <cell r="I916">
            <v>18000</v>
          </cell>
          <cell r="J916">
            <v>0</v>
          </cell>
        </row>
        <row r="917">
          <cell r="C917" t="str">
            <v>2-93570-002-05</v>
          </cell>
          <cell r="D917" t="str">
            <v>勝川東⑬A2　鈴木邸　キズ補修工事</v>
          </cell>
          <cell r="E917">
            <v>0</v>
          </cell>
          <cell r="F917">
            <v>0</v>
          </cell>
          <cell r="G917">
            <v>27429</v>
          </cell>
          <cell r="H917">
            <v>0</v>
          </cell>
          <cell r="I917">
            <v>27429</v>
          </cell>
          <cell r="J917">
            <v>0</v>
          </cell>
        </row>
        <row r="918">
          <cell r="C918" t="str">
            <v>2-93570-002-06</v>
          </cell>
          <cell r="D918" t="str">
            <v>勝川東⑬A2　鈴木邸　再クリーニング工事</v>
          </cell>
          <cell r="E918">
            <v>0</v>
          </cell>
          <cell r="F918">
            <v>0</v>
          </cell>
          <cell r="G918">
            <v>15000</v>
          </cell>
          <cell r="H918">
            <v>0</v>
          </cell>
          <cell r="I918">
            <v>15000</v>
          </cell>
          <cell r="J918">
            <v>0</v>
          </cell>
        </row>
        <row r="919">
          <cell r="C919" t="str">
            <v>2-93570-003-01</v>
          </cell>
          <cell r="D919" t="str">
            <v>勝川東⑬A3　大西邸　四方囲い工事</v>
          </cell>
          <cell r="E919">
            <v>0</v>
          </cell>
          <cell r="F919">
            <v>0</v>
          </cell>
          <cell r="G919">
            <v>12000</v>
          </cell>
          <cell r="H919">
            <v>0</v>
          </cell>
          <cell r="I919">
            <v>12000</v>
          </cell>
          <cell r="J919">
            <v>0</v>
          </cell>
        </row>
        <row r="920">
          <cell r="C920" t="str">
            <v>2-93570-004-01</v>
          </cell>
          <cell r="D920" t="str">
            <v>勝川東⑬A4　石井邸　再クリーニング工事</v>
          </cell>
          <cell r="E920">
            <v>0</v>
          </cell>
          <cell r="F920">
            <v>0</v>
          </cell>
          <cell r="G920">
            <v>18000</v>
          </cell>
          <cell r="H920">
            <v>0</v>
          </cell>
          <cell r="I920">
            <v>18000</v>
          </cell>
          <cell r="J920">
            <v>0</v>
          </cell>
        </row>
        <row r="921">
          <cell r="C921" t="str">
            <v>2-93570-005-01</v>
          </cell>
          <cell r="D921" t="str">
            <v>勝川東⑬A5　宮村邸　再クリーニング工事</v>
          </cell>
          <cell r="E921">
            <v>0</v>
          </cell>
          <cell r="F921">
            <v>0</v>
          </cell>
          <cell r="G921">
            <v>15000</v>
          </cell>
          <cell r="H921">
            <v>0</v>
          </cell>
          <cell r="I921">
            <v>15000</v>
          </cell>
          <cell r="J921">
            <v>0</v>
          </cell>
        </row>
        <row r="922">
          <cell r="C922" t="str">
            <v>2-93570-005-02</v>
          </cell>
          <cell r="D922" t="str">
            <v>勝川東⑬A5　宮村邸　追加材料費</v>
          </cell>
          <cell r="E922">
            <v>0</v>
          </cell>
          <cell r="F922">
            <v>0</v>
          </cell>
          <cell r="G922">
            <v>8500</v>
          </cell>
          <cell r="H922">
            <v>0</v>
          </cell>
          <cell r="I922">
            <v>8500</v>
          </cell>
          <cell r="J922">
            <v>0</v>
          </cell>
        </row>
        <row r="923">
          <cell r="C923" t="str">
            <v>2-93570-006-01</v>
          </cell>
          <cell r="D923" t="str">
            <v>勝川東⑬B1　岡田邸　再クリーニング工事</v>
          </cell>
          <cell r="E923">
            <v>0</v>
          </cell>
          <cell r="F923">
            <v>0</v>
          </cell>
          <cell r="G923">
            <v>20000</v>
          </cell>
          <cell r="H923">
            <v>0</v>
          </cell>
          <cell r="I923">
            <v>20000</v>
          </cell>
          <cell r="J923">
            <v>0</v>
          </cell>
        </row>
        <row r="924">
          <cell r="C924" t="str">
            <v>2-93570-006-02</v>
          </cell>
          <cell r="D924" t="str">
            <v>勝川東⑬B1　岡田邸　クロス張替工事</v>
          </cell>
          <cell r="E924">
            <v>0</v>
          </cell>
          <cell r="F924">
            <v>0</v>
          </cell>
          <cell r="G924">
            <v>9500</v>
          </cell>
          <cell r="H924">
            <v>0</v>
          </cell>
          <cell r="I924">
            <v>9500</v>
          </cell>
          <cell r="J924">
            <v>0</v>
          </cell>
        </row>
        <row r="925">
          <cell r="C925" t="str">
            <v>2-93570-006-04</v>
          </cell>
          <cell r="D925" t="str">
            <v>勝川東⑬B1　岡田邸　キズ補修工事</v>
          </cell>
          <cell r="E925">
            <v>0</v>
          </cell>
          <cell r="F925">
            <v>0</v>
          </cell>
          <cell r="G925">
            <v>18000</v>
          </cell>
          <cell r="H925">
            <v>0</v>
          </cell>
          <cell r="I925">
            <v>18000</v>
          </cell>
          <cell r="J925">
            <v>0</v>
          </cell>
        </row>
        <row r="926">
          <cell r="C926" t="str">
            <v>2-93570-007-01</v>
          </cell>
          <cell r="D926" t="str">
            <v>勝川東⑬B2　山下邸　駐車場拡張工事</v>
          </cell>
          <cell r="E926">
            <v>0</v>
          </cell>
          <cell r="F926">
            <v>0</v>
          </cell>
          <cell r="G926">
            <v>15000</v>
          </cell>
          <cell r="H926">
            <v>0</v>
          </cell>
          <cell r="I926">
            <v>15000</v>
          </cell>
          <cell r="J926">
            <v>0</v>
          </cell>
        </row>
        <row r="927">
          <cell r="C927" t="str">
            <v>2-93570-007-02</v>
          </cell>
          <cell r="D927" t="str">
            <v>勝川東⑬B2　山下邸　流し台追加工事</v>
          </cell>
          <cell r="E927">
            <v>0</v>
          </cell>
          <cell r="F927">
            <v>0</v>
          </cell>
          <cell r="G927">
            <v>176435</v>
          </cell>
          <cell r="H927">
            <v>0</v>
          </cell>
          <cell r="I927">
            <v>176435</v>
          </cell>
          <cell r="J927">
            <v>0</v>
          </cell>
        </row>
        <row r="928">
          <cell r="C928" t="str">
            <v>2-93570-007-03</v>
          </cell>
          <cell r="D928" t="str">
            <v>勝川東⑬B2　山下邸　再クリーニング工事</v>
          </cell>
          <cell r="E928">
            <v>0</v>
          </cell>
          <cell r="F928">
            <v>0</v>
          </cell>
          <cell r="G928">
            <v>20000</v>
          </cell>
          <cell r="H928">
            <v>0</v>
          </cell>
          <cell r="I928">
            <v>20000</v>
          </cell>
          <cell r="J928">
            <v>0</v>
          </cell>
        </row>
        <row r="929">
          <cell r="C929" t="str">
            <v>2-93570-007-04</v>
          </cell>
          <cell r="D929" t="str">
            <v>勝川東⑬B2　山下邸　四方囲い工事</v>
          </cell>
          <cell r="E929">
            <v>0</v>
          </cell>
          <cell r="F929">
            <v>0</v>
          </cell>
          <cell r="G929">
            <v>32080</v>
          </cell>
          <cell r="H929">
            <v>0</v>
          </cell>
          <cell r="I929">
            <v>32080</v>
          </cell>
          <cell r="J929">
            <v>0</v>
          </cell>
        </row>
        <row r="930">
          <cell r="C930" t="str">
            <v>2-93570-007-05</v>
          </cell>
          <cell r="D930" t="str">
            <v>勝川東⑬B2　山下邸　クロス張替工事</v>
          </cell>
          <cell r="E930">
            <v>0</v>
          </cell>
          <cell r="F930">
            <v>0</v>
          </cell>
          <cell r="G930">
            <v>9500</v>
          </cell>
          <cell r="H930">
            <v>0</v>
          </cell>
          <cell r="I930">
            <v>9500</v>
          </cell>
          <cell r="J930">
            <v>0</v>
          </cell>
        </row>
        <row r="931">
          <cell r="C931" t="str">
            <v>2-93570-007-07</v>
          </cell>
          <cell r="D931" t="str">
            <v>勝川東⑬B2　山下邸　キズ補修工事</v>
          </cell>
          <cell r="E931">
            <v>0</v>
          </cell>
          <cell r="F931">
            <v>0</v>
          </cell>
          <cell r="G931">
            <v>29000</v>
          </cell>
          <cell r="H931">
            <v>0</v>
          </cell>
          <cell r="I931">
            <v>29000</v>
          </cell>
          <cell r="J931">
            <v>0</v>
          </cell>
        </row>
        <row r="932">
          <cell r="C932" t="str">
            <v>2-93570-008-01</v>
          </cell>
          <cell r="D932" t="str">
            <v>勝川東⑬B3　竹下邸　外構変更工事</v>
          </cell>
          <cell r="E932">
            <v>0</v>
          </cell>
          <cell r="F932">
            <v>0</v>
          </cell>
          <cell r="G932" t="str">
            <v>▲30,000</v>
          </cell>
          <cell r="H932">
            <v>0</v>
          </cell>
          <cell r="I932" t="str">
            <v>▲30,000</v>
          </cell>
          <cell r="J932">
            <v>0</v>
          </cell>
        </row>
        <row r="933">
          <cell r="C933" t="str">
            <v>2-93570-008-03</v>
          </cell>
          <cell r="D933" t="str">
            <v>勝川東⑬B3　竹下邸　再クリーニング工事</v>
          </cell>
          <cell r="E933">
            <v>0</v>
          </cell>
          <cell r="F933">
            <v>0</v>
          </cell>
          <cell r="G933">
            <v>20000</v>
          </cell>
          <cell r="H933">
            <v>0</v>
          </cell>
          <cell r="I933">
            <v>20000</v>
          </cell>
          <cell r="J933">
            <v>0</v>
          </cell>
        </row>
        <row r="934">
          <cell r="C934" t="str">
            <v>2-93570-008-04</v>
          </cell>
          <cell r="D934" t="str">
            <v>勝川東⑬B3　竹下邸　キズ補修工事</v>
          </cell>
          <cell r="E934">
            <v>0</v>
          </cell>
          <cell r="F934">
            <v>0</v>
          </cell>
          <cell r="G934">
            <v>29143</v>
          </cell>
          <cell r="H934">
            <v>0</v>
          </cell>
          <cell r="I934">
            <v>29143</v>
          </cell>
          <cell r="J934">
            <v>0</v>
          </cell>
        </row>
        <row r="935">
          <cell r="C935" t="str">
            <v>2-93570-008-05</v>
          </cell>
          <cell r="D935" t="str">
            <v>勝川東⑬B3　竹下邸　クロス張替工事</v>
          </cell>
          <cell r="E935">
            <v>0</v>
          </cell>
          <cell r="F935">
            <v>0</v>
          </cell>
          <cell r="G935">
            <v>9500</v>
          </cell>
          <cell r="H935">
            <v>0</v>
          </cell>
          <cell r="I935">
            <v>9500</v>
          </cell>
          <cell r="J935">
            <v>0</v>
          </cell>
        </row>
        <row r="936">
          <cell r="C936" t="str">
            <v>2-93570-009-02</v>
          </cell>
          <cell r="D936" t="str">
            <v>勝川東⑬B4　月城邸　再クリーニング工事</v>
          </cell>
          <cell r="E936">
            <v>0</v>
          </cell>
          <cell r="F936">
            <v>0</v>
          </cell>
          <cell r="G936">
            <v>20000</v>
          </cell>
          <cell r="H936">
            <v>0</v>
          </cell>
          <cell r="I936">
            <v>20000</v>
          </cell>
          <cell r="J936">
            <v>0</v>
          </cell>
        </row>
        <row r="937">
          <cell r="C937" t="str">
            <v>2-93570-009-03</v>
          </cell>
          <cell r="D937" t="str">
            <v>勝川東⑬B4　月城邸　クロス張替工事</v>
          </cell>
          <cell r="E937">
            <v>0</v>
          </cell>
          <cell r="F937">
            <v>0</v>
          </cell>
          <cell r="G937">
            <v>12000</v>
          </cell>
          <cell r="H937">
            <v>0</v>
          </cell>
          <cell r="I937">
            <v>12000</v>
          </cell>
          <cell r="J937">
            <v>0</v>
          </cell>
        </row>
        <row r="938">
          <cell r="C938" t="str">
            <v>2-93570-009-04</v>
          </cell>
          <cell r="D938" t="str">
            <v>勝川東⑬B4　月城邸　キズ補修工事</v>
          </cell>
          <cell r="E938">
            <v>0</v>
          </cell>
          <cell r="F938">
            <v>0</v>
          </cell>
          <cell r="G938">
            <v>29143</v>
          </cell>
          <cell r="H938">
            <v>0</v>
          </cell>
          <cell r="I938">
            <v>29143</v>
          </cell>
          <cell r="J938">
            <v>0</v>
          </cell>
        </row>
        <row r="939">
          <cell r="C939" t="str">
            <v>2-93570-009-05</v>
          </cell>
          <cell r="D939" t="str">
            <v>勝川東⑬B4　月城邸　クロス張替工事</v>
          </cell>
          <cell r="E939">
            <v>0</v>
          </cell>
          <cell r="F939">
            <v>0</v>
          </cell>
          <cell r="G939">
            <v>9500</v>
          </cell>
          <cell r="H939">
            <v>0</v>
          </cell>
          <cell r="I939">
            <v>9500</v>
          </cell>
          <cell r="J939">
            <v>0</v>
          </cell>
        </row>
        <row r="940">
          <cell r="C940" t="str">
            <v>2-93570-009-06</v>
          </cell>
          <cell r="D940" t="str">
            <v>勝川東⑬B4　月城邸　キズ補修工事</v>
          </cell>
          <cell r="E940">
            <v>0</v>
          </cell>
          <cell r="F940">
            <v>0</v>
          </cell>
          <cell r="G940">
            <v>18000</v>
          </cell>
          <cell r="H940">
            <v>0</v>
          </cell>
          <cell r="I940">
            <v>18000</v>
          </cell>
          <cell r="J940">
            <v>0</v>
          </cell>
        </row>
        <row r="941">
          <cell r="C941" t="str">
            <v>2-93570-009-07</v>
          </cell>
          <cell r="D941" t="str">
            <v>勝川東⑬B4　月城邸　キズ補修工事</v>
          </cell>
          <cell r="E941">
            <v>0</v>
          </cell>
          <cell r="F941">
            <v>0</v>
          </cell>
          <cell r="G941">
            <v>18000</v>
          </cell>
          <cell r="H941">
            <v>0</v>
          </cell>
          <cell r="I941">
            <v>18000</v>
          </cell>
          <cell r="J941">
            <v>0</v>
          </cell>
        </row>
        <row r="942">
          <cell r="C942" t="str">
            <v>2-93570-011-01</v>
          </cell>
          <cell r="D942" t="str">
            <v>勝川東⑬B6　下崎邸　再クリーニング工事</v>
          </cell>
          <cell r="E942">
            <v>0</v>
          </cell>
          <cell r="F942">
            <v>0</v>
          </cell>
          <cell r="G942">
            <v>20000</v>
          </cell>
          <cell r="H942">
            <v>0</v>
          </cell>
          <cell r="I942">
            <v>20000</v>
          </cell>
          <cell r="J942">
            <v>0</v>
          </cell>
        </row>
        <row r="943">
          <cell r="C943" t="str">
            <v>2-93570-012-01</v>
          </cell>
          <cell r="D943" t="str">
            <v>勝川東⑬B7　早田邸　再クリーニング工事</v>
          </cell>
          <cell r="E943">
            <v>0</v>
          </cell>
          <cell r="F943">
            <v>0</v>
          </cell>
          <cell r="G943">
            <v>20000</v>
          </cell>
          <cell r="H943">
            <v>0</v>
          </cell>
          <cell r="I943">
            <v>20000</v>
          </cell>
          <cell r="J943">
            <v>0</v>
          </cell>
        </row>
        <row r="944">
          <cell r="C944" t="str">
            <v>2-93572-002-01</v>
          </cell>
          <cell r="D944" t="str">
            <v>竹鼻町Ⅲ②B　未販売　キズ補修工事</v>
          </cell>
          <cell r="E944">
            <v>0</v>
          </cell>
          <cell r="F944">
            <v>0</v>
          </cell>
          <cell r="G944">
            <v>45000</v>
          </cell>
          <cell r="H944">
            <v>0</v>
          </cell>
          <cell r="I944">
            <v>45000</v>
          </cell>
          <cell r="J944">
            <v>0</v>
          </cell>
        </row>
        <row r="945">
          <cell r="C945" t="str">
            <v>2-93572-002-02</v>
          </cell>
          <cell r="D945" t="str">
            <v>竹鼻町Ⅲ②B　未販売　フェンス撤去・取付工事</v>
          </cell>
          <cell r="E945">
            <v>0</v>
          </cell>
          <cell r="F945">
            <v>0</v>
          </cell>
          <cell r="G945">
            <v>13000</v>
          </cell>
          <cell r="H945">
            <v>0</v>
          </cell>
          <cell r="I945">
            <v>13000</v>
          </cell>
          <cell r="J945">
            <v>0</v>
          </cell>
        </row>
        <row r="946">
          <cell r="C946" t="str">
            <v>2-93572-002-03</v>
          </cell>
          <cell r="D946" t="str">
            <v>竹鼻町Ⅲ②B　未販売　再クリーニング工事</v>
          </cell>
          <cell r="E946">
            <v>0</v>
          </cell>
          <cell r="F946">
            <v>0</v>
          </cell>
          <cell r="G946">
            <v>10000</v>
          </cell>
          <cell r="H946">
            <v>0</v>
          </cell>
          <cell r="I946">
            <v>10000</v>
          </cell>
          <cell r="J946">
            <v>0</v>
          </cell>
        </row>
        <row r="947">
          <cell r="C947" t="str">
            <v>2-93573-005-04</v>
          </cell>
          <cell r="D947" t="str">
            <v>沖村Ⅱ⑧Ｅ　浅野邸　土砂入れ工事</v>
          </cell>
          <cell r="E947">
            <v>0</v>
          </cell>
          <cell r="F947">
            <v>0</v>
          </cell>
          <cell r="G947">
            <v>50000</v>
          </cell>
          <cell r="H947">
            <v>0</v>
          </cell>
          <cell r="I947">
            <v>50000</v>
          </cell>
          <cell r="J947">
            <v>0</v>
          </cell>
        </row>
        <row r="948">
          <cell r="C948" t="str">
            <v>2-93573-005-05</v>
          </cell>
          <cell r="D948" t="str">
            <v>沖村Ⅱ⑧Ｅ　浅野邸　土砂入れ工事</v>
          </cell>
          <cell r="E948">
            <v>0</v>
          </cell>
          <cell r="F948">
            <v>0</v>
          </cell>
          <cell r="G948">
            <v>10000</v>
          </cell>
          <cell r="H948">
            <v>0</v>
          </cell>
          <cell r="I948">
            <v>10000</v>
          </cell>
          <cell r="J948">
            <v>0</v>
          </cell>
        </row>
        <row r="949">
          <cell r="C949" t="str">
            <v>2-93573-006-01</v>
          </cell>
          <cell r="D949" t="str">
            <v>沖村Ⅱ⑧F　未販売　再クリーニング工事</v>
          </cell>
          <cell r="E949">
            <v>0</v>
          </cell>
          <cell r="F949">
            <v>0</v>
          </cell>
          <cell r="G949">
            <v>13000</v>
          </cell>
          <cell r="H949">
            <v>0</v>
          </cell>
          <cell r="I949">
            <v>13000</v>
          </cell>
          <cell r="J949">
            <v>0</v>
          </cell>
        </row>
        <row r="950">
          <cell r="C950" t="str">
            <v>2-93573-006-02</v>
          </cell>
          <cell r="D950" t="str">
            <v>沖村Ⅱ⑧F　涌井邸　縁なし新畳交換工事</v>
          </cell>
          <cell r="E950">
            <v>0</v>
          </cell>
          <cell r="F950">
            <v>0</v>
          </cell>
          <cell r="G950">
            <v>66000</v>
          </cell>
          <cell r="H950">
            <v>0</v>
          </cell>
          <cell r="I950">
            <v>66000</v>
          </cell>
          <cell r="J950">
            <v>0</v>
          </cell>
        </row>
        <row r="951">
          <cell r="C951" t="str">
            <v>2-93573-007-12</v>
          </cell>
          <cell r="D951" t="str">
            <v>沖村Ⅱ⑧Ｇ　安田邸　既存カーポートの足にスポットライト工事</v>
          </cell>
          <cell r="E951">
            <v>0</v>
          </cell>
          <cell r="F951">
            <v>0</v>
          </cell>
          <cell r="G951">
            <v>36180</v>
          </cell>
          <cell r="H951">
            <v>0</v>
          </cell>
          <cell r="I951">
            <v>36180</v>
          </cell>
          <cell r="J951">
            <v>0</v>
          </cell>
        </row>
        <row r="952">
          <cell r="C952" t="str">
            <v>2-93635-001-00</v>
          </cell>
          <cell r="D952" t="str">
            <v>中町Ⅱ②Ａ</v>
          </cell>
          <cell r="E952">
            <v>5034330</v>
          </cell>
          <cell r="F952">
            <v>0</v>
          </cell>
          <cell r="G952">
            <v>17665326</v>
          </cell>
          <cell r="H952">
            <v>330715</v>
          </cell>
          <cell r="I952">
            <v>23030371</v>
          </cell>
          <cell r="J952">
            <v>0</v>
          </cell>
        </row>
        <row r="953">
          <cell r="C953" t="str">
            <v>2-93640-002-01</v>
          </cell>
          <cell r="D953" t="str">
            <v>久が原⑤Ｂ　未販売　可動間仕切り工事</v>
          </cell>
          <cell r="E953">
            <v>0</v>
          </cell>
          <cell r="F953">
            <v>0</v>
          </cell>
          <cell r="G953">
            <v>91810</v>
          </cell>
          <cell r="H953">
            <v>0</v>
          </cell>
          <cell r="I953">
            <v>91810</v>
          </cell>
          <cell r="J953">
            <v>0</v>
          </cell>
        </row>
        <row r="954">
          <cell r="C954" t="str">
            <v>2-93640-002-02</v>
          </cell>
          <cell r="D954" t="str">
            <v>久が原⑤Ｂ　杉山邸　システム収納工事他工事　ＭＢ04040013</v>
          </cell>
          <cell r="E954">
            <v>0</v>
          </cell>
          <cell r="F954">
            <v>0</v>
          </cell>
          <cell r="G954">
            <v>211618</v>
          </cell>
          <cell r="H954">
            <v>0</v>
          </cell>
          <cell r="I954">
            <v>211618</v>
          </cell>
          <cell r="J954">
            <v>0</v>
          </cell>
        </row>
        <row r="955">
          <cell r="C955" t="str">
            <v>2-93640-002-03</v>
          </cell>
          <cell r="D955" t="str">
            <v>久が原⑤Ｂ　杉山邸　照明下地補強工事　ＭＢ04050009</v>
          </cell>
          <cell r="E955">
            <v>0</v>
          </cell>
          <cell r="F955">
            <v>0</v>
          </cell>
          <cell r="G955">
            <v>75000</v>
          </cell>
          <cell r="H955">
            <v>0</v>
          </cell>
          <cell r="I955">
            <v>75000</v>
          </cell>
          <cell r="J955">
            <v>0</v>
          </cell>
        </row>
        <row r="956">
          <cell r="C956" t="str">
            <v>2-93640-003-01</v>
          </cell>
          <cell r="D956" t="str">
            <v>久が原⑤Ｃ　菅野邸　再クリーニング工事</v>
          </cell>
          <cell r="E956">
            <v>0</v>
          </cell>
          <cell r="F956">
            <v>0</v>
          </cell>
          <cell r="G956">
            <v>26340</v>
          </cell>
          <cell r="H956">
            <v>0</v>
          </cell>
          <cell r="I956">
            <v>26340</v>
          </cell>
          <cell r="J956">
            <v>0</v>
          </cell>
        </row>
        <row r="957">
          <cell r="C957" t="str">
            <v>2-93640-005-02</v>
          </cell>
          <cell r="D957" t="str">
            <v>久が原⑤Ｅ　高志邸　玄関外壁ビス穴補修吹付け工事</v>
          </cell>
          <cell r="E957">
            <v>0</v>
          </cell>
          <cell r="F957">
            <v>0</v>
          </cell>
          <cell r="G957" t="str">
            <v>▲38,000</v>
          </cell>
          <cell r="H957">
            <v>0</v>
          </cell>
          <cell r="I957" t="str">
            <v>▲38,000</v>
          </cell>
          <cell r="J957">
            <v>0</v>
          </cell>
        </row>
        <row r="958">
          <cell r="C958" t="str">
            <v>2-93644-002-01</v>
          </cell>
          <cell r="D958" t="str">
            <v>栗谷⑧A-2　矢島邸　IHヒーター変更他工事</v>
          </cell>
          <cell r="E958">
            <v>0</v>
          </cell>
          <cell r="F958">
            <v>0</v>
          </cell>
          <cell r="G958">
            <v>120000</v>
          </cell>
          <cell r="H958">
            <v>0</v>
          </cell>
          <cell r="I958">
            <v>120000</v>
          </cell>
          <cell r="J958">
            <v>0</v>
          </cell>
        </row>
        <row r="959">
          <cell r="C959" t="str">
            <v>2-93644-005-00</v>
          </cell>
          <cell r="D959" t="str">
            <v>栗谷⑧B-1</v>
          </cell>
          <cell r="E959">
            <v>1045102</v>
          </cell>
          <cell r="F959">
            <v>0</v>
          </cell>
          <cell r="G959">
            <v>6136099</v>
          </cell>
          <cell r="H959">
            <v>69751</v>
          </cell>
          <cell r="I959">
            <v>7250952</v>
          </cell>
          <cell r="J959">
            <v>25853839</v>
          </cell>
          <cell r="K959">
            <v>37666</v>
          </cell>
        </row>
        <row r="960">
          <cell r="C960" t="str">
            <v>2-93644-007-00</v>
          </cell>
          <cell r="D960" t="str">
            <v>栗谷⑧B-3</v>
          </cell>
          <cell r="E960">
            <v>962788</v>
          </cell>
          <cell r="F960">
            <v>0</v>
          </cell>
          <cell r="G960">
            <v>5857583</v>
          </cell>
          <cell r="H960">
            <v>69751</v>
          </cell>
          <cell r="I960">
            <v>6890122</v>
          </cell>
          <cell r="J960">
            <v>28758881</v>
          </cell>
          <cell r="K960">
            <v>37666</v>
          </cell>
        </row>
        <row r="961">
          <cell r="C961" t="str">
            <v>2-93644-008-00</v>
          </cell>
          <cell r="D961" t="str">
            <v>栗谷⑧B-4</v>
          </cell>
          <cell r="E961">
            <v>925133</v>
          </cell>
          <cell r="F961">
            <v>0</v>
          </cell>
          <cell r="G961">
            <v>5063626</v>
          </cell>
          <cell r="H961">
            <v>69751</v>
          </cell>
          <cell r="I961">
            <v>6058510</v>
          </cell>
          <cell r="J961">
            <v>29339894</v>
          </cell>
          <cell r="K961">
            <v>37666</v>
          </cell>
        </row>
        <row r="962">
          <cell r="C962" t="str">
            <v>2-93647-001-05</v>
          </cell>
          <cell r="D962" t="str">
            <v>古淵②A　山田邸　壁クロス張り替え工事</v>
          </cell>
          <cell r="E962">
            <v>0</v>
          </cell>
          <cell r="F962">
            <v>0</v>
          </cell>
          <cell r="G962" t="str">
            <v>▲12,500</v>
          </cell>
          <cell r="H962">
            <v>0</v>
          </cell>
          <cell r="I962" t="str">
            <v>▲12,500</v>
          </cell>
          <cell r="J962">
            <v>0</v>
          </cell>
        </row>
        <row r="963">
          <cell r="C963" t="str">
            <v>2-93647-001-06</v>
          </cell>
          <cell r="D963" t="str">
            <v>古淵②A　山田邸　駐車場改修工事</v>
          </cell>
          <cell r="E963">
            <v>0</v>
          </cell>
          <cell r="F963">
            <v>0</v>
          </cell>
          <cell r="G963">
            <v>0</v>
          </cell>
          <cell r="H963">
            <v>23693</v>
          </cell>
          <cell r="I963">
            <v>23693</v>
          </cell>
          <cell r="J963">
            <v>0</v>
          </cell>
        </row>
        <row r="964">
          <cell r="C964" t="str">
            <v>2-93651-002-03</v>
          </cell>
          <cell r="D964" t="str">
            <v>黒川③Ｂ　桃野邸　クリーニング工事　ＭＢ04040010</v>
          </cell>
          <cell r="E964">
            <v>0</v>
          </cell>
          <cell r="F964">
            <v>0</v>
          </cell>
          <cell r="G964">
            <v>107600</v>
          </cell>
          <cell r="H964">
            <v>0</v>
          </cell>
          <cell r="I964">
            <v>107600</v>
          </cell>
          <cell r="J964">
            <v>0</v>
          </cell>
        </row>
        <row r="965">
          <cell r="C965" t="str">
            <v>2-93655-011-01</v>
          </cell>
          <cell r="D965" t="str">
            <v>戸室⑪Ｋ　山本邸　浴室乾燥機工事他工事</v>
          </cell>
          <cell r="E965">
            <v>0</v>
          </cell>
          <cell r="F965">
            <v>0</v>
          </cell>
          <cell r="G965">
            <v>76450</v>
          </cell>
          <cell r="H965">
            <v>0</v>
          </cell>
          <cell r="I965">
            <v>76450</v>
          </cell>
          <cell r="J965">
            <v>0</v>
          </cell>
        </row>
        <row r="966">
          <cell r="C966" t="str">
            <v>2-93657-001-01</v>
          </cell>
          <cell r="D966" t="str">
            <v>武蔵新城②Ａ　未販売　外構追加工事</v>
          </cell>
          <cell r="E966">
            <v>0</v>
          </cell>
          <cell r="F966">
            <v>0</v>
          </cell>
          <cell r="G966">
            <v>44650</v>
          </cell>
          <cell r="H966">
            <v>0</v>
          </cell>
          <cell r="I966">
            <v>44650</v>
          </cell>
          <cell r="J966">
            <v>0</v>
          </cell>
        </row>
        <row r="967">
          <cell r="C967" t="str">
            <v>2-93659-003-01</v>
          </cell>
          <cell r="D967" t="str">
            <v>玉川学園③Ｃ　未販売　目隠しフェンス工事</v>
          </cell>
          <cell r="E967">
            <v>0</v>
          </cell>
          <cell r="F967">
            <v>0</v>
          </cell>
          <cell r="G967">
            <v>250000</v>
          </cell>
          <cell r="H967">
            <v>0</v>
          </cell>
          <cell r="I967">
            <v>250000</v>
          </cell>
          <cell r="J967">
            <v>0</v>
          </cell>
        </row>
        <row r="968">
          <cell r="C968" t="str">
            <v>2-93662-001-00</v>
          </cell>
          <cell r="D968" t="str">
            <v>北千束⑦Ａ</v>
          </cell>
          <cell r="E968">
            <v>0</v>
          </cell>
          <cell r="F968">
            <v>0</v>
          </cell>
          <cell r="G968">
            <v>51810</v>
          </cell>
          <cell r="H968">
            <v>0</v>
          </cell>
          <cell r="I968">
            <v>51810</v>
          </cell>
          <cell r="J968">
            <v>0</v>
          </cell>
        </row>
        <row r="969">
          <cell r="C969" t="str">
            <v>2-93662-002-00</v>
          </cell>
          <cell r="D969" t="str">
            <v>北千束⑦Ｂ</v>
          </cell>
          <cell r="E969">
            <v>0</v>
          </cell>
          <cell r="F969">
            <v>0</v>
          </cell>
          <cell r="G969">
            <v>51810</v>
          </cell>
          <cell r="H969">
            <v>0</v>
          </cell>
          <cell r="I969">
            <v>51810</v>
          </cell>
          <cell r="J969">
            <v>0</v>
          </cell>
        </row>
        <row r="970">
          <cell r="C970" t="str">
            <v>2-93662-003-00</v>
          </cell>
          <cell r="D970" t="str">
            <v>北千束⑦Ｃ</v>
          </cell>
          <cell r="E970">
            <v>0</v>
          </cell>
          <cell r="F970">
            <v>0</v>
          </cell>
          <cell r="G970">
            <v>4858</v>
          </cell>
          <cell r="H970">
            <v>0</v>
          </cell>
          <cell r="I970">
            <v>4858</v>
          </cell>
          <cell r="J970">
            <v>0</v>
          </cell>
        </row>
        <row r="971">
          <cell r="C971" t="str">
            <v>2-93662-004-00</v>
          </cell>
          <cell r="D971" t="str">
            <v>北千束⑦Ｄ</v>
          </cell>
          <cell r="E971">
            <v>0</v>
          </cell>
          <cell r="F971">
            <v>0</v>
          </cell>
          <cell r="G971">
            <v>61715</v>
          </cell>
          <cell r="H971">
            <v>0</v>
          </cell>
          <cell r="I971">
            <v>61715</v>
          </cell>
          <cell r="J971">
            <v>0</v>
          </cell>
        </row>
        <row r="972">
          <cell r="C972" t="str">
            <v>2-93662-005-00</v>
          </cell>
          <cell r="D972" t="str">
            <v>北千束⑦Ｅ</v>
          </cell>
          <cell r="E972">
            <v>0</v>
          </cell>
          <cell r="F972">
            <v>0</v>
          </cell>
          <cell r="G972">
            <v>56762</v>
          </cell>
          <cell r="H972">
            <v>0</v>
          </cell>
          <cell r="I972">
            <v>56762</v>
          </cell>
          <cell r="J972">
            <v>0</v>
          </cell>
        </row>
        <row r="973">
          <cell r="C973" t="str">
            <v>2-93662-006-00</v>
          </cell>
          <cell r="D973" t="str">
            <v>北千束⑦Ｆ</v>
          </cell>
          <cell r="E973">
            <v>0</v>
          </cell>
          <cell r="F973">
            <v>0</v>
          </cell>
          <cell r="G973">
            <v>4858</v>
          </cell>
          <cell r="H973">
            <v>0</v>
          </cell>
          <cell r="I973">
            <v>4858</v>
          </cell>
          <cell r="J973">
            <v>0</v>
          </cell>
        </row>
        <row r="974">
          <cell r="C974" t="str">
            <v>2-93662-007-00</v>
          </cell>
          <cell r="D974" t="str">
            <v>北千束⑦Ｇ</v>
          </cell>
          <cell r="E974">
            <v>0</v>
          </cell>
          <cell r="F974">
            <v>0</v>
          </cell>
          <cell r="G974">
            <v>4858</v>
          </cell>
          <cell r="H974">
            <v>0</v>
          </cell>
          <cell r="I974">
            <v>4858</v>
          </cell>
          <cell r="J974">
            <v>0</v>
          </cell>
        </row>
        <row r="975">
          <cell r="C975" t="str">
            <v>2-93663-001-00</v>
          </cell>
          <cell r="D975" t="str">
            <v>若葉台④Ａ</v>
          </cell>
          <cell r="E975">
            <v>0</v>
          </cell>
          <cell r="F975">
            <v>0</v>
          </cell>
          <cell r="G975">
            <v>0</v>
          </cell>
          <cell r="H975">
            <v>16000</v>
          </cell>
          <cell r="I975">
            <v>16000</v>
          </cell>
          <cell r="J975">
            <v>0</v>
          </cell>
        </row>
        <row r="976">
          <cell r="C976" t="str">
            <v>2-93663-002-00</v>
          </cell>
          <cell r="D976" t="str">
            <v>若葉台④Ｂ</v>
          </cell>
          <cell r="E976">
            <v>0</v>
          </cell>
          <cell r="F976">
            <v>0</v>
          </cell>
          <cell r="G976">
            <v>0</v>
          </cell>
          <cell r="H976">
            <v>16000</v>
          </cell>
          <cell r="I976">
            <v>16000</v>
          </cell>
          <cell r="J976">
            <v>0</v>
          </cell>
        </row>
        <row r="977">
          <cell r="C977" t="str">
            <v>2-93753-001-12</v>
          </cell>
          <cell r="D977" t="str">
            <v>篠原東Ⅱ②A　遠藤邸　洗面収納工事</v>
          </cell>
          <cell r="E977">
            <v>0</v>
          </cell>
          <cell r="F977">
            <v>0</v>
          </cell>
          <cell r="G977">
            <v>19000</v>
          </cell>
          <cell r="H977">
            <v>0</v>
          </cell>
          <cell r="I977">
            <v>19000</v>
          </cell>
          <cell r="J977">
            <v>0</v>
          </cell>
        </row>
        <row r="978">
          <cell r="C978" t="str">
            <v>2-93754-002-03</v>
          </cell>
          <cell r="D978" t="str">
            <v>長尾④B　長野邸　外構変更工事</v>
          </cell>
          <cell r="E978">
            <v>0</v>
          </cell>
          <cell r="F978">
            <v>0</v>
          </cell>
          <cell r="G978">
            <v>339800</v>
          </cell>
          <cell r="H978">
            <v>0</v>
          </cell>
          <cell r="I978">
            <v>339800</v>
          </cell>
          <cell r="J978">
            <v>0</v>
          </cell>
        </row>
        <row r="979">
          <cell r="C979" t="str">
            <v>2-93754-002-04</v>
          </cell>
          <cell r="D979" t="str">
            <v>長尾④B　長野邸　ポスト移設工事</v>
          </cell>
          <cell r="E979">
            <v>0</v>
          </cell>
          <cell r="F979">
            <v>0</v>
          </cell>
          <cell r="G979">
            <v>40000</v>
          </cell>
          <cell r="H979">
            <v>0</v>
          </cell>
          <cell r="I979">
            <v>40000</v>
          </cell>
          <cell r="J979">
            <v>0</v>
          </cell>
        </row>
        <row r="980">
          <cell r="C980" t="str">
            <v>2-93754-004-01</v>
          </cell>
          <cell r="D980" t="str">
            <v>長尾④D　未販売　土入替工事他工事</v>
          </cell>
          <cell r="E980">
            <v>0</v>
          </cell>
          <cell r="F980">
            <v>0</v>
          </cell>
          <cell r="G980">
            <v>229200</v>
          </cell>
          <cell r="H980">
            <v>0</v>
          </cell>
          <cell r="I980">
            <v>229200</v>
          </cell>
          <cell r="J980">
            <v>0</v>
          </cell>
        </row>
        <row r="981">
          <cell r="C981" t="str">
            <v>2-93755-008-00</v>
          </cell>
          <cell r="D981" t="str">
            <v>北千束⑦A土地</v>
          </cell>
          <cell r="E981">
            <v>0</v>
          </cell>
          <cell r="F981">
            <v>0</v>
          </cell>
          <cell r="G981">
            <v>0</v>
          </cell>
          <cell r="H981">
            <v>0</v>
          </cell>
          <cell r="I981">
            <v>0</v>
          </cell>
          <cell r="J981">
            <v>61072688</v>
          </cell>
          <cell r="K981">
            <v>37803</v>
          </cell>
        </row>
        <row r="982">
          <cell r="C982" t="str">
            <v>2-93755-010-00</v>
          </cell>
          <cell r="D982" t="str">
            <v>北千束⑦C土地</v>
          </cell>
          <cell r="E982">
            <v>0</v>
          </cell>
          <cell r="F982">
            <v>0</v>
          </cell>
          <cell r="G982">
            <v>0</v>
          </cell>
          <cell r="H982">
            <v>0</v>
          </cell>
          <cell r="I982">
            <v>0</v>
          </cell>
          <cell r="J982">
            <v>56830204</v>
          </cell>
          <cell r="K982">
            <v>37803</v>
          </cell>
        </row>
        <row r="983">
          <cell r="C983" t="str">
            <v>2-93755-011-00</v>
          </cell>
          <cell r="D983" t="str">
            <v>北千束⑦D土地</v>
          </cell>
          <cell r="E983">
            <v>0</v>
          </cell>
          <cell r="F983">
            <v>0</v>
          </cell>
          <cell r="G983">
            <v>0</v>
          </cell>
          <cell r="H983">
            <v>0</v>
          </cell>
          <cell r="I983">
            <v>0</v>
          </cell>
          <cell r="J983">
            <v>56656246</v>
          </cell>
          <cell r="K983">
            <v>37803</v>
          </cell>
        </row>
        <row r="984">
          <cell r="C984" t="str">
            <v>2-93756-001-01</v>
          </cell>
          <cell r="D984" t="str">
            <v>若葉台④A　未販売　LAN配線工事</v>
          </cell>
          <cell r="E984">
            <v>0</v>
          </cell>
          <cell r="F984">
            <v>0</v>
          </cell>
          <cell r="G984">
            <v>30000</v>
          </cell>
          <cell r="H984">
            <v>0</v>
          </cell>
          <cell r="I984">
            <v>30000</v>
          </cell>
          <cell r="J984">
            <v>0</v>
          </cell>
        </row>
        <row r="985">
          <cell r="C985" t="str">
            <v>2-93756-001-02</v>
          </cell>
          <cell r="D985" t="str">
            <v>若葉台④A　未販売　ＣＡＴＶ引込工事</v>
          </cell>
          <cell r="E985">
            <v>0</v>
          </cell>
          <cell r="F985">
            <v>0</v>
          </cell>
          <cell r="G985">
            <v>27000</v>
          </cell>
          <cell r="H985">
            <v>0</v>
          </cell>
          <cell r="I985">
            <v>27000</v>
          </cell>
          <cell r="J985">
            <v>0</v>
          </cell>
        </row>
        <row r="986">
          <cell r="C986" t="str">
            <v>2-93756-002-01</v>
          </cell>
          <cell r="D986" t="str">
            <v>若葉台④B　未販売　LAN配線工事</v>
          </cell>
          <cell r="E986">
            <v>0</v>
          </cell>
          <cell r="F986">
            <v>0</v>
          </cell>
          <cell r="G986">
            <v>28000</v>
          </cell>
          <cell r="H986">
            <v>0</v>
          </cell>
          <cell r="I986">
            <v>28000</v>
          </cell>
          <cell r="J986">
            <v>0</v>
          </cell>
        </row>
        <row r="987">
          <cell r="C987" t="str">
            <v>2-93756-002-02</v>
          </cell>
          <cell r="D987" t="str">
            <v>若葉台④B　未販売　ＣＡＴＶ引込工事</v>
          </cell>
          <cell r="E987">
            <v>0</v>
          </cell>
          <cell r="F987">
            <v>0</v>
          </cell>
          <cell r="G987">
            <v>27000</v>
          </cell>
          <cell r="H987">
            <v>0</v>
          </cell>
          <cell r="I987">
            <v>27000</v>
          </cell>
          <cell r="J987">
            <v>0</v>
          </cell>
        </row>
        <row r="988">
          <cell r="C988" t="str">
            <v>2-93756-003-01</v>
          </cell>
          <cell r="D988" t="str">
            <v>若葉台④C　未販売　LAN配線工事</v>
          </cell>
          <cell r="E988">
            <v>0</v>
          </cell>
          <cell r="F988">
            <v>0</v>
          </cell>
          <cell r="G988">
            <v>18000</v>
          </cell>
          <cell r="H988">
            <v>0</v>
          </cell>
          <cell r="I988">
            <v>18000</v>
          </cell>
          <cell r="J988">
            <v>0</v>
          </cell>
        </row>
        <row r="989">
          <cell r="C989" t="str">
            <v>2-93756-003-02</v>
          </cell>
          <cell r="D989" t="str">
            <v>若葉台④C　未販売　ＣＡＴＶ引込工事</v>
          </cell>
          <cell r="E989">
            <v>0</v>
          </cell>
          <cell r="F989">
            <v>0</v>
          </cell>
          <cell r="G989">
            <v>27000</v>
          </cell>
          <cell r="H989">
            <v>0</v>
          </cell>
          <cell r="I989">
            <v>27000</v>
          </cell>
          <cell r="J989">
            <v>0</v>
          </cell>
        </row>
        <row r="990">
          <cell r="C990" t="str">
            <v>2-93791-001-03</v>
          </cell>
          <cell r="D990" t="str">
            <v>グリーンパーク戸田Ⅰ　Ａ棟　高田邸　ＢＳアンテナ固定工事</v>
          </cell>
          <cell r="E990">
            <v>0</v>
          </cell>
          <cell r="F990">
            <v>0</v>
          </cell>
          <cell r="G990">
            <v>7000</v>
          </cell>
          <cell r="H990">
            <v>0</v>
          </cell>
          <cell r="I990">
            <v>7000</v>
          </cell>
          <cell r="J990">
            <v>0</v>
          </cell>
        </row>
        <row r="991">
          <cell r="C991" t="str">
            <v>2-93792-001-00</v>
          </cell>
          <cell r="D991" t="str">
            <v>グリーンパーク熊野　Ａ棟</v>
          </cell>
          <cell r="E991">
            <v>1997037</v>
          </cell>
          <cell r="F991">
            <v>0</v>
          </cell>
          <cell r="G991">
            <v>15570448</v>
          </cell>
          <cell r="H991">
            <v>322483</v>
          </cell>
          <cell r="I991">
            <v>17889968</v>
          </cell>
          <cell r="J991">
            <v>0</v>
          </cell>
        </row>
        <row r="992">
          <cell r="C992" t="str">
            <v>2-93792-001-01</v>
          </cell>
          <cell r="D992" t="str">
            <v>ＧＰ熊野③Ａ　未販売　サッシ交換工事</v>
          </cell>
          <cell r="E992">
            <v>0</v>
          </cell>
          <cell r="F992">
            <v>0</v>
          </cell>
          <cell r="G992">
            <v>107995</v>
          </cell>
          <cell r="H992">
            <v>0</v>
          </cell>
          <cell r="I992">
            <v>107995</v>
          </cell>
          <cell r="J992">
            <v>0</v>
          </cell>
        </row>
        <row r="993">
          <cell r="C993" t="str">
            <v>2-93794-001-00</v>
          </cell>
          <cell r="D993" t="str">
            <v>グリーンパーク堀ノ内Ⅱ Ａ棟</v>
          </cell>
          <cell r="E993">
            <v>2091367</v>
          </cell>
          <cell r="F993">
            <v>0</v>
          </cell>
          <cell r="G993">
            <v>16292690</v>
          </cell>
          <cell r="H993">
            <v>286364</v>
          </cell>
          <cell r="I993">
            <v>18670421</v>
          </cell>
          <cell r="J993">
            <v>0</v>
          </cell>
        </row>
        <row r="994">
          <cell r="C994" t="str">
            <v>2-93794-001-02</v>
          </cell>
          <cell r="D994" t="str">
            <v>グリーンパーク堀ノ内Ⅱ　A棟　未販売　キズ補修工事</v>
          </cell>
          <cell r="E994">
            <v>0</v>
          </cell>
          <cell r="F994">
            <v>0</v>
          </cell>
          <cell r="G994">
            <v>10000</v>
          </cell>
          <cell r="H994">
            <v>0</v>
          </cell>
          <cell r="I994">
            <v>10000</v>
          </cell>
          <cell r="J994">
            <v>0</v>
          </cell>
        </row>
        <row r="995">
          <cell r="C995" t="str">
            <v>2-93794-001-03</v>
          </cell>
          <cell r="D995" t="str">
            <v>グリーンパーク堀ノ内Ⅱ　A棟　未販売　クロス張替え工事</v>
          </cell>
          <cell r="E995">
            <v>0</v>
          </cell>
          <cell r="F995">
            <v>0</v>
          </cell>
          <cell r="G995">
            <v>36000</v>
          </cell>
          <cell r="H995">
            <v>0</v>
          </cell>
          <cell r="I995">
            <v>36000</v>
          </cell>
          <cell r="J995">
            <v>0</v>
          </cell>
        </row>
        <row r="996">
          <cell r="C996" t="str">
            <v>2-93794-003-00</v>
          </cell>
          <cell r="D996" t="str">
            <v>グリーンパーク堀ノ内Ⅱ Ｃ棟</v>
          </cell>
          <cell r="E996">
            <v>2219494</v>
          </cell>
          <cell r="F996">
            <v>0</v>
          </cell>
          <cell r="G996">
            <v>15388602</v>
          </cell>
          <cell r="H996">
            <v>261634</v>
          </cell>
          <cell r="I996">
            <v>17869730</v>
          </cell>
          <cell r="J996">
            <v>0</v>
          </cell>
        </row>
        <row r="997">
          <cell r="C997" t="str">
            <v>2-93794-003-01</v>
          </cell>
          <cell r="D997" t="str">
            <v>グリーンパーク堀ノ内Ⅱ　C棟　未販売　クロス張替工事</v>
          </cell>
          <cell r="E997">
            <v>0</v>
          </cell>
          <cell r="F997">
            <v>0</v>
          </cell>
          <cell r="G997">
            <v>15000</v>
          </cell>
          <cell r="H997">
            <v>0</v>
          </cell>
          <cell r="I997">
            <v>15000</v>
          </cell>
          <cell r="J997">
            <v>0</v>
          </cell>
        </row>
        <row r="998">
          <cell r="C998" t="str">
            <v>2-93794-003-02</v>
          </cell>
          <cell r="D998" t="str">
            <v>グリーンパーク堀ノ内Ⅱ　C棟　未販売　リシン吹きつけ工事</v>
          </cell>
          <cell r="E998">
            <v>0</v>
          </cell>
          <cell r="F998">
            <v>0</v>
          </cell>
          <cell r="G998">
            <v>20000</v>
          </cell>
          <cell r="H998">
            <v>0</v>
          </cell>
          <cell r="I998">
            <v>20000</v>
          </cell>
          <cell r="J998">
            <v>0</v>
          </cell>
        </row>
        <row r="999">
          <cell r="C999" t="str">
            <v>2-93794-003-03</v>
          </cell>
          <cell r="D999" t="str">
            <v>グリーンパーク堀ノ内Ⅱ　C棟　未販売　キズ補修工事</v>
          </cell>
          <cell r="E999">
            <v>0</v>
          </cell>
          <cell r="F999">
            <v>0</v>
          </cell>
          <cell r="G999">
            <v>20000</v>
          </cell>
          <cell r="H999">
            <v>0</v>
          </cell>
          <cell r="I999">
            <v>20000</v>
          </cell>
          <cell r="J999">
            <v>0</v>
          </cell>
        </row>
        <row r="1000">
          <cell r="C1000" t="str">
            <v>2-93794-003-04</v>
          </cell>
          <cell r="D1000" t="str">
            <v>グリーンパーク堀ノ内Ⅱ　C棟　未販売　キズ補修工事</v>
          </cell>
          <cell r="E1000">
            <v>0</v>
          </cell>
          <cell r="F1000">
            <v>0</v>
          </cell>
          <cell r="G1000">
            <v>25000</v>
          </cell>
          <cell r="H1000">
            <v>0</v>
          </cell>
          <cell r="I1000">
            <v>25000</v>
          </cell>
          <cell r="J1000">
            <v>0</v>
          </cell>
        </row>
        <row r="1001">
          <cell r="C1001" t="str">
            <v>2-93794-003-05</v>
          </cell>
          <cell r="D1001" t="str">
            <v>グリーンパーク堀ノ内Ⅱ　C棟　未販売　乗入れ舗装工事</v>
          </cell>
          <cell r="E1001">
            <v>0</v>
          </cell>
          <cell r="F1001">
            <v>0</v>
          </cell>
          <cell r="G1001">
            <v>45000</v>
          </cell>
          <cell r="H1001">
            <v>0</v>
          </cell>
          <cell r="I1001">
            <v>45000</v>
          </cell>
          <cell r="J1001">
            <v>0</v>
          </cell>
        </row>
        <row r="1002">
          <cell r="C1002" t="str">
            <v>2-93795-001-00</v>
          </cell>
          <cell r="D1002" t="str">
            <v>ｸﾞﾘｰﾝﾊﾟｰｸ戸田Ⅱ　A棟</v>
          </cell>
          <cell r="E1002">
            <v>2372004</v>
          </cell>
          <cell r="F1002">
            <v>0</v>
          </cell>
          <cell r="G1002">
            <v>16141339</v>
          </cell>
          <cell r="H1002">
            <v>288419</v>
          </cell>
          <cell r="I1002">
            <v>18801762</v>
          </cell>
          <cell r="J1002">
            <v>0</v>
          </cell>
        </row>
        <row r="1003">
          <cell r="C1003" t="str">
            <v>2-93795-001-01</v>
          </cell>
          <cell r="D1003" t="str">
            <v>ｸﾞﾘｰﾝﾊﾟｰｸ戸田Ⅱ　A棟　未販売　給湯器取付壁補修工事</v>
          </cell>
          <cell r="E1003">
            <v>0</v>
          </cell>
          <cell r="F1003">
            <v>0</v>
          </cell>
          <cell r="G1003">
            <v>30000</v>
          </cell>
          <cell r="H1003">
            <v>0</v>
          </cell>
          <cell r="I1003">
            <v>30000</v>
          </cell>
          <cell r="J1003">
            <v>0</v>
          </cell>
        </row>
        <row r="1004">
          <cell r="C1004" t="str">
            <v>2-93795-002-00</v>
          </cell>
          <cell r="D1004" t="str">
            <v>ｸﾞﾘｰﾝﾊﾟｰｸ戸田Ⅱ　Ｂ棟</v>
          </cell>
          <cell r="E1004">
            <v>1805906</v>
          </cell>
          <cell r="F1004">
            <v>0</v>
          </cell>
          <cell r="G1004">
            <v>17719435</v>
          </cell>
          <cell r="H1004">
            <v>293408</v>
          </cell>
          <cell r="I1004">
            <v>19818749</v>
          </cell>
          <cell r="J1004">
            <v>0</v>
          </cell>
        </row>
        <row r="1005">
          <cell r="C1005" t="str">
            <v>2-93795-003-00</v>
          </cell>
          <cell r="D1005" t="str">
            <v>ｸﾞﾞﾘｰﾝﾊﾟｰｸ戸田Ⅱ　Ｃ棟</v>
          </cell>
          <cell r="E1005">
            <v>2338180</v>
          </cell>
          <cell r="F1005">
            <v>0</v>
          </cell>
          <cell r="G1005">
            <v>15971249</v>
          </cell>
          <cell r="H1005">
            <v>288877</v>
          </cell>
          <cell r="I1005">
            <v>18598306</v>
          </cell>
          <cell r="J1005">
            <v>0</v>
          </cell>
        </row>
        <row r="1006">
          <cell r="C1006" t="str">
            <v>2-93796-001-00</v>
          </cell>
          <cell r="D1006" t="str">
            <v>グリーンパーク鳴海　Ａ棟</v>
          </cell>
          <cell r="E1006">
            <v>1238062</v>
          </cell>
          <cell r="F1006">
            <v>0</v>
          </cell>
          <cell r="G1006">
            <v>18400376</v>
          </cell>
          <cell r="H1006">
            <v>259677</v>
          </cell>
          <cell r="I1006">
            <v>19898115</v>
          </cell>
          <cell r="J1006">
            <v>0</v>
          </cell>
        </row>
        <row r="1007">
          <cell r="C1007" t="str">
            <v>2-93796-002-00</v>
          </cell>
          <cell r="D1007" t="str">
            <v>グリーンパーク鳴海　Ｂ棟</v>
          </cell>
          <cell r="E1007">
            <v>1306818</v>
          </cell>
          <cell r="F1007">
            <v>0</v>
          </cell>
          <cell r="G1007">
            <v>17540651</v>
          </cell>
          <cell r="H1007">
            <v>240582</v>
          </cell>
          <cell r="I1007">
            <v>19088051</v>
          </cell>
          <cell r="J1007">
            <v>0</v>
          </cell>
        </row>
        <row r="1008">
          <cell r="C1008" t="str">
            <v>2-93798-001-00</v>
          </cell>
          <cell r="D1008" t="str">
            <v>ｸﾞﾘｰﾝﾊﾟｰｸ稲沢西　Ａ棟</v>
          </cell>
          <cell r="E1008">
            <v>821637</v>
          </cell>
          <cell r="F1008">
            <v>0</v>
          </cell>
          <cell r="G1008">
            <v>11491470</v>
          </cell>
          <cell r="H1008">
            <v>286667</v>
          </cell>
          <cell r="I1008">
            <v>12599774</v>
          </cell>
          <cell r="J1008">
            <v>0</v>
          </cell>
        </row>
        <row r="1009">
          <cell r="C1009" t="str">
            <v>2-93798-002-00</v>
          </cell>
          <cell r="D1009" t="str">
            <v>ｸﾞﾘｰﾝﾊﾟｰｸ稲沢西B棟</v>
          </cell>
          <cell r="E1009">
            <v>0</v>
          </cell>
          <cell r="F1009">
            <v>0</v>
          </cell>
          <cell r="G1009">
            <v>1191929</v>
          </cell>
          <cell r="H1009">
            <v>286448</v>
          </cell>
          <cell r="I1009">
            <v>1478377</v>
          </cell>
          <cell r="J1009">
            <v>0</v>
          </cell>
        </row>
        <row r="1010">
          <cell r="C1010" t="str">
            <v>2-93799-002-00</v>
          </cell>
          <cell r="D1010" t="str">
            <v>ｸﾞﾘｰﾝﾊﾟｰｸ稲沢西　Ｂ棟</v>
          </cell>
          <cell r="E1010">
            <v>553073</v>
          </cell>
          <cell r="F1010">
            <v>0</v>
          </cell>
          <cell r="G1010">
            <v>10215769</v>
          </cell>
          <cell r="H1010">
            <v>0</v>
          </cell>
          <cell r="I1010">
            <v>10768842</v>
          </cell>
          <cell r="J1010">
            <v>0</v>
          </cell>
        </row>
        <row r="1011">
          <cell r="C1011" t="str">
            <v>2-93840-001-01</v>
          </cell>
          <cell r="D1011" t="str">
            <v>ハイトス岡崎市中島町③Ａ棟　玄関サッシ交換費</v>
          </cell>
          <cell r="E1011">
            <v>0</v>
          </cell>
          <cell r="F1011">
            <v>0</v>
          </cell>
          <cell r="G1011">
            <v>50000</v>
          </cell>
          <cell r="H1011">
            <v>0</v>
          </cell>
          <cell r="I1011">
            <v>50000</v>
          </cell>
          <cell r="J1011">
            <v>0</v>
          </cell>
        </row>
        <row r="1012">
          <cell r="C1012" t="str">
            <v>2-93840-002-01</v>
          </cell>
          <cell r="D1012" t="str">
            <v>ハイトス岡崎市中島町③Ｂ棟　新築工事　雨水枡取替工事</v>
          </cell>
          <cell r="E1012">
            <v>0</v>
          </cell>
          <cell r="F1012">
            <v>0</v>
          </cell>
          <cell r="G1012">
            <v>16000</v>
          </cell>
          <cell r="H1012">
            <v>0</v>
          </cell>
          <cell r="I1012">
            <v>16000</v>
          </cell>
          <cell r="J1012">
            <v>0</v>
          </cell>
        </row>
        <row r="1013">
          <cell r="C1013" t="str">
            <v>2-93840-002-02</v>
          </cell>
          <cell r="D1013" t="str">
            <v>ハイトス岡崎市中島町③Ｂ棟　新築工事　量水器ＢＯＸ取替工事</v>
          </cell>
          <cell r="E1013">
            <v>0</v>
          </cell>
          <cell r="F1013">
            <v>0</v>
          </cell>
          <cell r="G1013">
            <v>16000</v>
          </cell>
          <cell r="H1013">
            <v>0</v>
          </cell>
          <cell r="I1013">
            <v>16000</v>
          </cell>
          <cell r="J1013">
            <v>0</v>
          </cell>
        </row>
        <row r="1014">
          <cell r="C1014" t="str">
            <v>2-93841-001-01</v>
          </cell>
          <cell r="D1014" t="str">
            <v>ハイトス西尾桜町前駅東Ａ棟　新築工事 　キズ補修工事</v>
          </cell>
          <cell r="E1014">
            <v>0</v>
          </cell>
          <cell r="F1014">
            <v>0</v>
          </cell>
          <cell r="G1014" t="str">
            <v>▲3,000</v>
          </cell>
          <cell r="H1014">
            <v>0</v>
          </cell>
          <cell r="I1014" t="str">
            <v>▲3,000</v>
          </cell>
          <cell r="J1014">
            <v>0</v>
          </cell>
        </row>
        <row r="1015">
          <cell r="C1015" t="str">
            <v>2-93841-001-02</v>
          </cell>
          <cell r="D1015" t="str">
            <v>ハイトス西尾桜町前駅東Ａ棟　新築工事 　キズ補修工事</v>
          </cell>
          <cell r="E1015">
            <v>0</v>
          </cell>
          <cell r="F1015">
            <v>0</v>
          </cell>
          <cell r="G1015">
            <v>20000</v>
          </cell>
          <cell r="H1015">
            <v>0</v>
          </cell>
          <cell r="I1015">
            <v>20000</v>
          </cell>
          <cell r="J1015">
            <v>0</v>
          </cell>
        </row>
        <row r="1016">
          <cell r="C1016" t="str">
            <v>2-93842-001-01</v>
          </cell>
          <cell r="D1016" t="str">
            <v>ハイトス岡崎市北斗台Ａ棟　化粧梁塗装工事</v>
          </cell>
          <cell r="E1016">
            <v>0</v>
          </cell>
          <cell r="F1016">
            <v>0</v>
          </cell>
          <cell r="G1016" t="str">
            <v>▲4,000</v>
          </cell>
          <cell r="H1016">
            <v>0</v>
          </cell>
          <cell r="I1016" t="str">
            <v>▲4,000</v>
          </cell>
          <cell r="J1016">
            <v>0</v>
          </cell>
        </row>
        <row r="1017">
          <cell r="C1017" t="str">
            <v>2-93843-001-01</v>
          </cell>
          <cell r="D1017" t="str">
            <v>ハイトス西尾富山町③Ａ棟　キズ補修工事</v>
          </cell>
          <cell r="E1017">
            <v>0</v>
          </cell>
          <cell r="F1017">
            <v>0</v>
          </cell>
          <cell r="G1017">
            <v>50000</v>
          </cell>
          <cell r="H1017">
            <v>0</v>
          </cell>
          <cell r="I1017">
            <v>50000</v>
          </cell>
          <cell r="J1017">
            <v>0</v>
          </cell>
        </row>
        <row r="1018">
          <cell r="C1018" t="str">
            <v>2-93843-002-01</v>
          </cell>
          <cell r="D1018" t="str">
            <v>ハイトス西尾富山町③Ｂ棟　框交換工事</v>
          </cell>
          <cell r="E1018">
            <v>0</v>
          </cell>
          <cell r="F1018">
            <v>0</v>
          </cell>
          <cell r="G1018">
            <v>18130</v>
          </cell>
          <cell r="H1018">
            <v>0</v>
          </cell>
          <cell r="I1018">
            <v>18130</v>
          </cell>
          <cell r="J1018">
            <v>0</v>
          </cell>
        </row>
        <row r="1019">
          <cell r="C1019" t="str">
            <v>2-93843-002-02</v>
          </cell>
          <cell r="D1019" t="str">
            <v>ハイトス西尾富山町③Ｂ棟　キズ補修工事</v>
          </cell>
          <cell r="E1019">
            <v>0</v>
          </cell>
          <cell r="F1019">
            <v>0</v>
          </cell>
          <cell r="G1019">
            <v>36000</v>
          </cell>
          <cell r="H1019">
            <v>0</v>
          </cell>
          <cell r="I1019">
            <v>36000</v>
          </cell>
          <cell r="J1019">
            <v>0</v>
          </cell>
        </row>
        <row r="1020">
          <cell r="C1020" t="str">
            <v>2-93843-002-03</v>
          </cell>
          <cell r="D1020" t="str">
            <v>ハイトス西尾富山町③Ｂ棟　散水栓移設工事</v>
          </cell>
          <cell r="E1020">
            <v>0</v>
          </cell>
          <cell r="F1020">
            <v>0</v>
          </cell>
          <cell r="G1020" t="str">
            <v>▲1,700</v>
          </cell>
          <cell r="H1020">
            <v>0</v>
          </cell>
          <cell r="I1020" t="str">
            <v>▲1,700</v>
          </cell>
          <cell r="J1020">
            <v>0</v>
          </cell>
        </row>
        <row r="1021">
          <cell r="C1021" t="str">
            <v>2-93843-002-04</v>
          </cell>
          <cell r="D1021" t="str">
            <v>ハイトス西尾富山町③Ｂ棟　キズ補修工事</v>
          </cell>
          <cell r="E1021">
            <v>0</v>
          </cell>
          <cell r="F1021">
            <v>0</v>
          </cell>
          <cell r="G1021">
            <v>45000</v>
          </cell>
          <cell r="H1021">
            <v>0</v>
          </cell>
          <cell r="I1021">
            <v>45000</v>
          </cell>
          <cell r="J1021">
            <v>0</v>
          </cell>
        </row>
        <row r="1022">
          <cell r="C1022" t="str">
            <v>2-93951-001-01</v>
          </cell>
          <cell r="D1022" t="str">
            <v>猪子石一丁目A1　柴田邸　北側隣地手直し</v>
          </cell>
          <cell r="E1022">
            <v>0</v>
          </cell>
          <cell r="F1022">
            <v>0</v>
          </cell>
          <cell r="G1022">
            <v>730000</v>
          </cell>
          <cell r="H1022">
            <v>0</v>
          </cell>
          <cell r="I1022">
            <v>730000</v>
          </cell>
          <cell r="J1022">
            <v>0</v>
          </cell>
        </row>
        <row r="1023">
          <cell r="C1023" t="str">
            <v>2-93951-001-03</v>
          </cell>
          <cell r="D1023" t="str">
            <v>猪子石一丁目Ａ１　柴田邸　キズ補修・クロス張替工事</v>
          </cell>
          <cell r="E1023">
            <v>0</v>
          </cell>
          <cell r="F1023">
            <v>0</v>
          </cell>
          <cell r="G1023">
            <v>35000</v>
          </cell>
          <cell r="H1023">
            <v>0</v>
          </cell>
          <cell r="I1023">
            <v>35000</v>
          </cell>
          <cell r="J1023">
            <v>0</v>
          </cell>
        </row>
        <row r="1024">
          <cell r="C1024" t="str">
            <v>2-93951-001-04</v>
          </cell>
          <cell r="D1024" t="str">
            <v>猪子石一丁目Ａ１　柴田邸　追加材料費</v>
          </cell>
          <cell r="E1024">
            <v>0</v>
          </cell>
          <cell r="F1024">
            <v>0</v>
          </cell>
          <cell r="G1024">
            <v>2250</v>
          </cell>
          <cell r="H1024">
            <v>0</v>
          </cell>
          <cell r="I1024">
            <v>2250</v>
          </cell>
          <cell r="J1024">
            <v>0</v>
          </cell>
        </row>
        <row r="1025">
          <cell r="C1025" t="str">
            <v>2-93951-001-05</v>
          </cell>
          <cell r="D1025" t="str">
            <v>猪子石１丁目A１　柴田邸　北側隣地タイル貼替え</v>
          </cell>
          <cell r="E1025">
            <v>0</v>
          </cell>
          <cell r="F1025">
            <v>0</v>
          </cell>
          <cell r="G1025">
            <v>150000</v>
          </cell>
          <cell r="H1025">
            <v>0</v>
          </cell>
          <cell r="I1025">
            <v>150000</v>
          </cell>
          <cell r="J1025">
            <v>0</v>
          </cell>
        </row>
        <row r="1026">
          <cell r="C1026" t="str">
            <v>2-93951-001-06</v>
          </cell>
          <cell r="D1026" t="str">
            <v>猪子石一丁目A1 　柴田邸　マルコベリー追加納入費</v>
          </cell>
          <cell r="E1026">
            <v>0</v>
          </cell>
          <cell r="F1026">
            <v>0</v>
          </cell>
          <cell r="G1026">
            <v>3520</v>
          </cell>
          <cell r="H1026">
            <v>0</v>
          </cell>
          <cell r="I1026">
            <v>3520</v>
          </cell>
          <cell r="J1026">
            <v>0</v>
          </cell>
        </row>
        <row r="1027">
          <cell r="C1027" t="str">
            <v>2-93951-001-07</v>
          </cell>
          <cell r="D1027" t="str">
            <v>猪子石一丁目A1 　柴田邸　マルコベリー追加納入費</v>
          </cell>
          <cell r="E1027">
            <v>0</v>
          </cell>
          <cell r="F1027">
            <v>0</v>
          </cell>
          <cell r="G1027">
            <v>23810</v>
          </cell>
          <cell r="H1027">
            <v>0</v>
          </cell>
          <cell r="I1027">
            <v>23810</v>
          </cell>
          <cell r="J1027">
            <v>0</v>
          </cell>
        </row>
        <row r="1028">
          <cell r="C1028" t="str">
            <v>2-93951-001-08</v>
          </cell>
          <cell r="D1028" t="str">
            <v>猪子石１丁目A１　柴田邸　温室器下部ポーチタイル貼り工事</v>
          </cell>
          <cell r="E1028">
            <v>0</v>
          </cell>
          <cell r="F1028">
            <v>0</v>
          </cell>
          <cell r="G1028">
            <v>23000</v>
          </cell>
          <cell r="H1028">
            <v>0</v>
          </cell>
          <cell r="I1028">
            <v>23000</v>
          </cell>
          <cell r="J1028">
            <v>0</v>
          </cell>
        </row>
        <row r="1029">
          <cell r="C1029" t="str">
            <v>2-93951-001-09</v>
          </cell>
          <cell r="D1029" t="str">
            <v>猪子石１丁目A１　柴田邸　再クリーニング工事</v>
          </cell>
          <cell r="E1029">
            <v>0</v>
          </cell>
          <cell r="F1029">
            <v>0</v>
          </cell>
          <cell r="G1029">
            <v>15000</v>
          </cell>
          <cell r="H1029">
            <v>0</v>
          </cell>
          <cell r="I1029">
            <v>15000</v>
          </cell>
          <cell r="J1029">
            <v>0</v>
          </cell>
        </row>
        <row r="1030">
          <cell r="C1030" t="str">
            <v>2-93951-001-11</v>
          </cell>
          <cell r="D1030" t="str">
            <v>猪子石１丁目A１　柴田邸　温水器脱着工事</v>
          </cell>
          <cell r="E1030">
            <v>0</v>
          </cell>
          <cell r="F1030">
            <v>0</v>
          </cell>
          <cell r="G1030">
            <v>50000</v>
          </cell>
          <cell r="H1030">
            <v>0</v>
          </cell>
          <cell r="I1030">
            <v>50000</v>
          </cell>
          <cell r="J1030">
            <v>0</v>
          </cell>
        </row>
        <row r="1031">
          <cell r="C1031" t="str">
            <v>2-93951-001-13</v>
          </cell>
          <cell r="D1031" t="str">
            <v>猪子石一丁目Ａ１　柴田邸　階段部分手直し</v>
          </cell>
          <cell r="E1031">
            <v>0</v>
          </cell>
          <cell r="F1031">
            <v>0</v>
          </cell>
          <cell r="G1031">
            <v>18000</v>
          </cell>
          <cell r="H1031">
            <v>0</v>
          </cell>
          <cell r="I1031">
            <v>18000</v>
          </cell>
          <cell r="J1031">
            <v>0</v>
          </cell>
        </row>
        <row r="1032">
          <cell r="C1032" t="str">
            <v>2-93951-001-14</v>
          </cell>
          <cell r="D1032" t="str">
            <v>猪子石一丁目Ａ１　柴田邸　追加材料費</v>
          </cell>
          <cell r="E1032">
            <v>0</v>
          </cell>
          <cell r="F1032">
            <v>0</v>
          </cell>
          <cell r="G1032">
            <v>33360</v>
          </cell>
          <cell r="H1032">
            <v>0</v>
          </cell>
          <cell r="I1032">
            <v>33360</v>
          </cell>
          <cell r="J1032">
            <v>0</v>
          </cell>
        </row>
        <row r="1033">
          <cell r="C1033" t="str">
            <v>2-93951-001-15</v>
          </cell>
          <cell r="D1033" t="str">
            <v>猪子石一丁目Ａ１　伊東邸　階段笠木手直し</v>
          </cell>
          <cell r="E1033">
            <v>0</v>
          </cell>
          <cell r="F1033">
            <v>0</v>
          </cell>
          <cell r="G1033">
            <v>1600</v>
          </cell>
          <cell r="H1033">
            <v>0</v>
          </cell>
          <cell r="I1033">
            <v>1600</v>
          </cell>
          <cell r="J1033">
            <v>0</v>
          </cell>
        </row>
        <row r="1034">
          <cell r="C1034" t="str">
            <v>2-93951-001-16</v>
          </cell>
          <cell r="D1034" t="str">
            <v>猪子石一丁目Ａ１　伊東邸　手摺り部追加納入費</v>
          </cell>
          <cell r="E1034">
            <v>0</v>
          </cell>
          <cell r="F1034">
            <v>0</v>
          </cell>
          <cell r="G1034">
            <v>8200</v>
          </cell>
          <cell r="H1034">
            <v>0</v>
          </cell>
          <cell r="I1034">
            <v>8200</v>
          </cell>
          <cell r="J1034">
            <v>0</v>
          </cell>
        </row>
        <row r="1035">
          <cell r="C1035" t="str">
            <v>2-93951-001-17</v>
          </cell>
          <cell r="D1035" t="str">
            <v>猪子石一丁目Ａ１　柴田邸　キズ補修工事</v>
          </cell>
          <cell r="E1035">
            <v>0</v>
          </cell>
          <cell r="F1035">
            <v>0</v>
          </cell>
          <cell r="G1035">
            <v>29000</v>
          </cell>
          <cell r="H1035">
            <v>0</v>
          </cell>
          <cell r="I1035">
            <v>29000</v>
          </cell>
          <cell r="J1035">
            <v>0</v>
          </cell>
        </row>
        <row r="1036">
          <cell r="C1036" t="str">
            <v>2-93951-002-07</v>
          </cell>
          <cell r="D1036" t="str">
            <v>猪子石Ａ２　佐藤邸　【１００Ｐプレゼントキャンペーン】工事</v>
          </cell>
          <cell r="E1036">
            <v>0</v>
          </cell>
          <cell r="F1036">
            <v>0</v>
          </cell>
          <cell r="G1036">
            <v>0</v>
          </cell>
          <cell r="H1036">
            <v>232200</v>
          </cell>
          <cell r="I1036">
            <v>232200</v>
          </cell>
          <cell r="J1036">
            <v>0</v>
          </cell>
        </row>
        <row r="1037">
          <cell r="C1037" t="str">
            <v>2-93951-007-01</v>
          </cell>
          <cell r="D1037" t="str">
            <v>猪子石一丁目Ｄ　未販売　クロス張替工事</v>
          </cell>
          <cell r="E1037">
            <v>0</v>
          </cell>
          <cell r="F1037">
            <v>0</v>
          </cell>
          <cell r="G1037">
            <v>25000</v>
          </cell>
          <cell r="H1037">
            <v>0</v>
          </cell>
          <cell r="I1037">
            <v>25000</v>
          </cell>
          <cell r="J1037">
            <v>0</v>
          </cell>
        </row>
        <row r="1038">
          <cell r="C1038" t="str">
            <v>2-93951-007-03</v>
          </cell>
          <cell r="D1038" t="str">
            <v>猪子石一丁目Ｄ　水谷邸　キズ補修工事</v>
          </cell>
          <cell r="E1038">
            <v>0</v>
          </cell>
          <cell r="F1038">
            <v>0</v>
          </cell>
          <cell r="G1038">
            <v>18000</v>
          </cell>
          <cell r="H1038">
            <v>0</v>
          </cell>
          <cell r="I1038">
            <v>18000</v>
          </cell>
          <cell r="J1038">
            <v>0</v>
          </cell>
        </row>
        <row r="1039">
          <cell r="C1039" t="str">
            <v>2-93953-002-01</v>
          </cell>
          <cell r="D1039" t="str">
            <v>車道駅北Ｂ　基礎工事・防蟻工事</v>
          </cell>
          <cell r="E1039">
            <v>0</v>
          </cell>
          <cell r="F1039">
            <v>0</v>
          </cell>
          <cell r="G1039">
            <v>95500</v>
          </cell>
          <cell r="H1039">
            <v>0</v>
          </cell>
          <cell r="I1039">
            <v>95500</v>
          </cell>
          <cell r="J1039">
            <v>0</v>
          </cell>
        </row>
        <row r="1040">
          <cell r="C1040" t="str">
            <v>2-93953-002-02</v>
          </cell>
          <cell r="D1040" t="str">
            <v>車道駅北Ｂ　下村邸　再クリーニング工事</v>
          </cell>
          <cell r="E1040">
            <v>0</v>
          </cell>
          <cell r="F1040">
            <v>0</v>
          </cell>
          <cell r="G1040">
            <v>30000</v>
          </cell>
          <cell r="H1040">
            <v>0</v>
          </cell>
          <cell r="I1040">
            <v>30000</v>
          </cell>
          <cell r="J1040">
            <v>0</v>
          </cell>
        </row>
        <row r="1041">
          <cell r="C1041" t="str">
            <v>2-93953-002-03</v>
          </cell>
          <cell r="D1041" t="str">
            <v>車道駅北Ｂ　下村邸　材料追加納入費</v>
          </cell>
          <cell r="E1041">
            <v>0</v>
          </cell>
          <cell r="F1041">
            <v>0</v>
          </cell>
          <cell r="G1041">
            <v>11380</v>
          </cell>
          <cell r="H1041">
            <v>0</v>
          </cell>
          <cell r="I1041">
            <v>11380</v>
          </cell>
          <cell r="J1041">
            <v>0</v>
          </cell>
        </row>
        <row r="1042">
          <cell r="C1042" t="str">
            <v>2-93953-002-04</v>
          </cell>
          <cell r="D1042" t="str">
            <v>車道駅北Ｂ　下村邸　材料追加納入費</v>
          </cell>
          <cell r="E1042">
            <v>0</v>
          </cell>
          <cell r="F1042">
            <v>0</v>
          </cell>
          <cell r="G1042">
            <v>63950</v>
          </cell>
          <cell r="H1042">
            <v>0</v>
          </cell>
          <cell r="I1042">
            <v>63950</v>
          </cell>
          <cell r="J1042">
            <v>0</v>
          </cell>
        </row>
        <row r="1043">
          <cell r="C1043" t="str">
            <v>2-93953-002-05</v>
          </cell>
          <cell r="D1043" t="str">
            <v>車道駅北Ｂ　下村邸　北窓手摺追加工事</v>
          </cell>
          <cell r="E1043">
            <v>0</v>
          </cell>
          <cell r="F1043">
            <v>0</v>
          </cell>
          <cell r="G1043">
            <v>14000</v>
          </cell>
          <cell r="H1043">
            <v>0</v>
          </cell>
          <cell r="I1043">
            <v>14000</v>
          </cell>
          <cell r="J1043">
            <v>0</v>
          </cell>
        </row>
        <row r="1044">
          <cell r="C1044" t="str">
            <v>2-93954-002-03</v>
          </cell>
          <cell r="D1044" t="str">
            <v>新端橋A2　渕脇邸　クロス・ＣＦ張替え工事</v>
          </cell>
          <cell r="E1044">
            <v>0</v>
          </cell>
          <cell r="F1044">
            <v>0</v>
          </cell>
          <cell r="G1044">
            <v>22000</v>
          </cell>
          <cell r="H1044">
            <v>0</v>
          </cell>
          <cell r="I1044">
            <v>22000</v>
          </cell>
          <cell r="J1044">
            <v>0</v>
          </cell>
        </row>
        <row r="1045">
          <cell r="C1045" t="str">
            <v>2-93955-001-03</v>
          </cell>
          <cell r="D1045" t="str">
            <v>明治一丁目Ａ1　寺本邸　クロス張替工事</v>
          </cell>
          <cell r="E1045">
            <v>0</v>
          </cell>
          <cell r="F1045">
            <v>0</v>
          </cell>
          <cell r="G1045">
            <v>77500</v>
          </cell>
          <cell r="H1045">
            <v>0</v>
          </cell>
          <cell r="I1045">
            <v>77500</v>
          </cell>
          <cell r="J1045">
            <v>0</v>
          </cell>
        </row>
        <row r="1046">
          <cell r="C1046" t="str">
            <v>2-93955-002-05</v>
          </cell>
          <cell r="D1046" t="str">
            <v>明治一丁目A2　沼田邸　外部コンセント補修工事</v>
          </cell>
          <cell r="E1046">
            <v>0</v>
          </cell>
          <cell r="F1046">
            <v>0</v>
          </cell>
          <cell r="G1046">
            <v>5000</v>
          </cell>
          <cell r="H1046">
            <v>0</v>
          </cell>
          <cell r="I1046">
            <v>5000</v>
          </cell>
          <cell r="J1046">
            <v>0</v>
          </cell>
        </row>
        <row r="1047">
          <cell r="C1047" t="str">
            <v>2-93956-003-01</v>
          </cell>
          <cell r="D1047" t="str">
            <v>一社B1　福島邸　開き戸２ヶ所追加</v>
          </cell>
          <cell r="E1047">
            <v>44000</v>
          </cell>
          <cell r="F1047">
            <v>0</v>
          </cell>
          <cell r="G1047">
            <v>10000</v>
          </cell>
          <cell r="H1047">
            <v>0</v>
          </cell>
          <cell r="I1047">
            <v>54000</v>
          </cell>
          <cell r="J1047">
            <v>0</v>
          </cell>
        </row>
        <row r="1048">
          <cell r="C1048" t="str">
            <v>2-93956-003-02</v>
          </cell>
          <cell r="D1048" t="str">
            <v>一社B1　福島邸　押入１間幅変更等</v>
          </cell>
          <cell r="E1048">
            <v>6790</v>
          </cell>
          <cell r="F1048">
            <v>0</v>
          </cell>
          <cell r="G1048">
            <v>0</v>
          </cell>
          <cell r="H1048">
            <v>0</v>
          </cell>
          <cell r="I1048">
            <v>6790</v>
          </cell>
          <cell r="J1048">
            <v>0</v>
          </cell>
        </row>
        <row r="1049">
          <cell r="C1049" t="str">
            <v>2-93956-003-03</v>
          </cell>
          <cell r="D1049" t="str">
            <v>DUPREX　一社B1　福島邸　独立基礎工事</v>
          </cell>
          <cell r="E1049">
            <v>0</v>
          </cell>
          <cell r="F1049">
            <v>0</v>
          </cell>
          <cell r="G1049">
            <v>100000</v>
          </cell>
          <cell r="H1049">
            <v>0</v>
          </cell>
          <cell r="I1049">
            <v>100000</v>
          </cell>
          <cell r="J1049">
            <v>0</v>
          </cell>
        </row>
        <row r="1050">
          <cell r="C1050" t="str">
            <v>2-93956-003-04</v>
          </cell>
          <cell r="D1050" t="str">
            <v>DUPREX　一社B1　福島邸　大工２人工費</v>
          </cell>
          <cell r="E1050">
            <v>0</v>
          </cell>
          <cell r="F1050">
            <v>0</v>
          </cell>
          <cell r="G1050">
            <v>44000</v>
          </cell>
          <cell r="H1050">
            <v>0</v>
          </cell>
          <cell r="I1050">
            <v>44000</v>
          </cell>
          <cell r="J1050">
            <v>0</v>
          </cell>
        </row>
        <row r="1051">
          <cell r="C1051" t="str">
            <v>2-93956-003-05</v>
          </cell>
          <cell r="D1051" t="str">
            <v>DUPREX　一社B1　福島邸　材料搬入費</v>
          </cell>
          <cell r="E1051">
            <v>0</v>
          </cell>
          <cell r="F1051">
            <v>0</v>
          </cell>
          <cell r="G1051">
            <v>50000</v>
          </cell>
          <cell r="H1051">
            <v>0</v>
          </cell>
          <cell r="I1051">
            <v>50000</v>
          </cell>
          <cell r="J1051">
            <v>0</v>
          </cell>
        </row>
        <row r="1052">
          <cell r="C1052" t="str">
            <v>2-93956-003-06</v>
          </cell>
          <cell r="D1052" t="str">
            <v>一社B1　福島邸　クロス張替工事</v>
          </cell>
          <cell r="E1052">
            <v>0</v>
          </cell>
          <cell r="F1052">
            <v>0</v>
          </cell>
          <cell r="G1052">
            <v>50000</v>
          </cell>
          <cell r="H1052">
            <v>0</v>
          </cell>
          <cell r="I1052">
            <v>50000</v>
          </cell>
          <cell r="J1052">
            <v>0</v>
          </cell>
        </row>
        <row r="1053">
          <cell r="C1053" t="str">
            <v>2-93956-003-07</v>
          </cell>
          <cell r="D1053" t="str">
            <v>一社B1　福島邸　キズ補修工事</v>
          </cell>
          <cell r="E1053">
            <v>0</v>
          </cell>
          <cell r="F1053">
            <v>0</v>
          </cell>
          <cell r="G1053">
            <v>30000</v>
          </cell>
          <cell r="H1053">
            <v>0</v>
          </cell>
          <cell r="I1053">
            <v>30000</v>
          </cell>
          <cell r="J1053">
            <v>0</v>
          </cell>
        </row>
        <row r="1054">
          <cell r="C1054" t="str">
            <v>2-93956-003-08</v>
          </cell>
          <cell r="D1054" t="str">
            <v>一社B1　福島邸　再クリーニング工事</v>
          </cell>
          <cell r="E1054">
            <v>0</v>
          </cell>
          <cell r="F1054">
            <v>0</v>
          </cell>
          <cell r="G1054">
            <v>45000</v>
          </cell>
          <cell r="H1054">
            <v>0</v>
          </cell>
          <cell r="I1054">
            <v>45000</v>
          </cell>
          <cell r="J1054">
            <v>0</v>
          </cell>
        </row>
        <row r="1055">
          <cell r="C1055" t="str">
            <v>2-93957-002-35</v>
          </cell>
          <cell r="D1055" t="str">
            <v>平針Ｂ１　永野邸　給排水点検費</v>
          </cell>
          <cell r="E1055">
            <v>0</v>
          </cell>
          <cell r="F1055">
            <v>0</v>
          </cell>
          <cell r="G1055">
            <v>6000</v>
          </cell>
          <cell r="H1055">
            <v>0</v>
          </cell>
          <cell r="I1055">
            <v>6000</v>
          </cell>
          <cell r="J1055">
            <v>0</v>
          </cell>
        </row>
        <row r="1056">
          <cell r="C1056" t="str">
            <v>2-93957-004-08</v>
          </cell>
          <cell r="D1056" t="str">
            <v>平針一丁目C1　宮岡邸　２重サッシ・屋上バルコニー変更工事</v>
          </cell>
          <cell r="E1056">
            <v>0</v>
          </cell>
          <cell r="F1056">
            <v>0</v>
          </cell>
          <cell r="G1056">
            <v>90000</v>
          </cell>
          <cell r="H1056">
            <v>0</v>
          </cell>
          <cell r="I1056">
            <v>90000</v>
          </cell>
          <cell r="J1056">
            <v>0</v>
          </cell>
        </row>
        <row r="1057">
          <cell r="C1057" t="str">
            <v>2-93958-001-04</v>
          </cell>
          <cell r="D1057" t="str">
            <v>瑞穂区役所A1　伊藤邸　再クリーニング工事</v>
          </cell>
          <cell r="E1057">
            <v>0</v>
          </cell>
          <cell r="F1057">
            <v>0</v>
          </cell>
          <cell r="G1057">
            <v>20000</v>
          </cell>
          <cell r="H1057">
            <v>0</v>
          </cell>
          <cell r="I1057">
            <v>20000</v>
          </cell>
          <cell r="J1057">
            <v>0</v>
          </cell>
        </row>
        <row r="1058">
          <cell r="C1058" t="str">
            <v>2-93958-001-05</v>
          </cell>
          <cell r="D1058" t="str">
            <v>瑞穂区役所A1　伊藤邸　再クリーニング工事</v>
          </cell>
          <cell r="E1058">
            <v>0</v>
          </cell>
          <cell r="F1058">
            <v>0</v>
          </cell>
          <cell r="G1058">
            <v>30000</v>
          </cell>
          <cell r="H1058">
            <v>0</v>
          </cell>
          <cell r="I1058">
            <v>30000</v>
          </cell>
          <cell r="J1058">
            <v>0</v>
          </cell>
        </row>
        <row r="1059">
          <cell r="C1059" t="str">
            <v>2-93958-004-01</v>
          </cell>
          <cell r="D1059" t="str">
            <v>瑞穂区役所B2　飯田邸　納戸照明・コンセント工事</v>
          </cell>
          <cell r="E1059">
            <v>0</v>
          </cell>
          <cell r="F1059">
            <v>0</v>
          </cell>
          <cell r="G1059">
            <v>90000</v>
          </cell>
          <cell r="H1059">
            <v>0</v>
          </cell>
          <cell r="I1059">
            <v>90000</v>
          </cell>
          <cell r="J1059">
            <v>0</v>
          </cell>
        </row>
        <row r="1060">
          <cell r="C1060" t="str">
            <v>2-93958-005-01</v>
          </cell>
          <cell r="D1060" t="str">
            <v>瑞穂区役所Ｃ１　未販売　温水器ベース再作成費</v>
          </cell>
          <cell r="E1060">
            <v>0</v>
          </cell>
          <cell r="F1060">
            <v>0</v>
          </cell>
          <cell r="G1060">
            <v>25000</v>
          </cell>
          <cell r="H1060">
            <v>0</v>
          </cell>
          <cell r="I1060">
            <v>25000</v>
          </cell>
          <cell r="J1060">
            <v>0</v>
          </cell>
        </row>
        <row r="1061">
          <cell r="C1061" t="str">
            <v>2-93958-005-03</v>
          </cell>
          <cell r="D1061" t="str">
            <v>瑞穂区役所Ｃ１　未販売　再クリーニング工事</v>
          </cell>
          <cell r="E1061">
            <v>0</v>
          </cell>
          <cell r="F1061">
            <v>0</v>
          </cell>
          <cell r="G1061">
            <v>40000</v>
          </cell>
          <cell r="H1061">
            <v>0</v>
          </cell>
          <cell r="I1061">
            <v>40000</v>
          </cell>
          <cell r="J1061">
            <v>0</v>
          </cell>
        </row>
        <row r="1062">
          <cell r="C1062" t="str">
            <v>2-93958-005-04</v>
          </cell>
          <cell r="D1062" t="str">
            <v>瑞穂区役所Ｃ１　未販売　再クリーニング工事</v>
          </cell>
          <cell r="E1062">
            <v>0</v>
          </cell>
          <cell r="F1062">
            <v>0</v>
          </cell>
          <cell r="G1062">
            <v>50000</v>
          </cell>
          <cell r="H1062">
            <v>0</v>
          </cell>
          <cell r="I1062">
            <v>50000</v>
          </cell>
          <cell r="J1062">
            <v>0</v>
          </cell>
        </row>
        <row r="1063">
          <cell r="C1063" t="str">
            <v>2-93958-006-01</v>
          </cell>
          <cell r="D1063" t="str">
            <v>瑞穂区役所Ｃ２　未販売　材料追加納入費</v>
          </cell>
          <cell r="E1063">
            <v>0</v>
          </cell>
          <cell r="F1063">
            <v>0</v>
          </cell>
          <cell r="G1063">
            <v>17230</v>
          </cell>
          <cell r="H1063">
            <v>0</v>
          </cell>
          <cell r="I1063">
            <v>17230</v>
          </cell>
          <cell r="J1063">
            <v>0</v>
          </cell>
        </row>
        <row r="1064">
          <cell r="C1064" t="str">
            <v>2-93959-001-01</v>
          </cell>
          <cell r="D1064" t="str">
            <v>荒田町Ａ・Ｂ　基礎解体撤去工事</v>
          </cell>
          <cell r="E1064">
            <v>0</v>
          </cell>
          <cell r="F1064">
            <v>0</v>
          </cell>
          <cell r="G1064">
            <v>400000</v>
          </cell>
          <cell r="H1064">
            <v>0</v>
          </cell>
          <cell r="I1064">
            <v>400000</v>
          </cell>
          <cell r="J1064">
            <v>0</v>
          </cell>
        </row>
        <row r="1065">
          <cell r="C1065" t="str">
            <v>2-93959-001-02</v>
          </cell>
          <cell r="D1065" t="str">
            <v>荒田町Ａ　未販売　クロス張替工事</v>
          </cell>
          <cell r="E1065">
            <v>0</v>
          </cell>
          <cell r="F1065">
            <v>0</v>
          </cell>
          <cell r="G1065">
            <v>25000</v>
          </cell>
          <cell r="H1065">
            <v>0</v>
          </cell>
          <cell r="I1065">
            <v>25000</v>
          </cell>
          <cell r="J1065">
            <v>0</v>
          </cell>
        </row>
        <row r="1066">
          <cell r="C1066" t="str">
            <v>2-93959-001-03</v>
          </cell>
          <cell r="D1066" t="str">
            <v>荒田町Ａ　未販売　追加木材費</v>
          </cell>
          <cell r="E1066">
            <v>0</v>
          </cell>
          <cell r="F1066">
            <v>0</v>
          </cell>
          <cell r="G1066">
            <v>50000</v>
          </cell>
          <cell r="H1066">
            <v>0</v>
          </cell>
          <cell r="I1066">
            <v>50000</v>
          </cell>
          <cell r="J1066">
            <v>0</v>
          </cell>
        </row>
        <row r="1067">
          <cell r="C1067" t="str">
            <v>2-93959-001-04</v>
          </cell>
          <cell r="D1067" t="str">
            <v>荒田町Ａ　未販売　仮設ポール撤去工事</v>
          </cell>
          <cell r="E1067">
            <v>0</v>
          </cell>
          <cell r="F1067">
            <v>0</v>
          </cell>
          <cell r="G1067">
            <v>20000</v>
          </cell>
          <cell r="H1067">
            <v>0</v>
          </cell>
          <cell r="I1067">
            <v>20000</v>
          </cell>
          <cell r="J1067">
            <v>0</v>
          </cell>
        </row>
        <row r="1068">
          <cell r="C1068" t="str">
            <v>2-93959-001-05</v>
          </cell>
          <cell r="D1068" t="str">
            <v>荒田町Ａ　未販売　キズ補修工事</v>
          </cell>
          <cell r="E1068">
            <v>0</v>
          </cell>
          <cell r="F1068">
            <v>0</v>
          </cell>
          <cell r="G1068">
            <v>26000</v>
          </cell>
          <cell r="H1068">
            <v>0</v>
          </cell>
          <cell r="I1068">
            <v>26000</v>
          </cell>
          <cell r="J1068">
            <v>0</v>
          </cell>
        </row>
        <row r="1069">
          <cell r="C1069" t="str">
            <v>2-93959-001-06</v>
          </cell>
          <cell r="D1069" t="str">
            <v>荒田町Ａ　未販売　ドア高さ加工工事</v>
          </cell>
          <cell r="E1069">
            <v>0</v>
          </cell>
          <cell r="F1069">
            <v>0</v>
          </cell>
          <cell r="G1069">
            <v>3000</v>
          </cell>
          <cell r="H1069">
            <v>0</v>
          </cell>
          <cell r="I1069">
            <v>3000</v>
          </cell>
          <cell r="J1069">
            <v>0</v>
          </cell>
        </row>
        <row r="1070">
          <cell r="C1070" t="str">
            <v>2-93959-001-07</v>
          </cell>
          <cell r="D1070" t="str">
            <v>荒田町Ａ　未販売　手直し材料費</v>
          </cell>
          <cell r="E1070">
            <v>0</v>
          </cell>
          <cell r="F1070">
            <v>0</v>
          </cell>
          <cell r="G1070">
            <v>16470</v>
          </cell>
          <cell r="H1070">
            <v>0</v>
          </cell>
          <cell r="I1070">
            <v>16470</v>
          </cell>
          <cell r="J1070">
            <v>0</v>
          </cell>
        </row>
        <row r="1071">
          <cell r="C1071" t="str">
            <v>2-93959-002-02</v>
          </cell>
          <cell r="D1071" t="str">
            <v>荒田町Ｂ　未販売　クロス張替工事</v>
          </cell>
          <cell r="E1071">
            <v>0</v>
          </cell>
          <cell r="F1071">
            <v>0</v>
          </cell>
          <cell r="G1071">
            <v>25000</v>
          </cell>
          <cell r="H1071">
            <v>0</v>
          </cell>
          <cell r="I1071">
            <v>25000</v>
          </cell>
          <cell r="J1071">
            <v>0</v>
          </cell>
        </row>
        <row r="1072">
          <cell r="C1072" t="str">
            <v>2-93959-002-03</v>
          </cell>
          <cell r="D1072" t="str">
            <v>荒田町Ｂ　未販売　点検配線工事</v>
          </cell>
          <cell r="E1072">
            <v>0</v>
          </cell>
          <cell r="F1072">
            <v>0</v>
          </cell>
          <cell r="G1072">
            <v>50000</v>
          </cell>
          <cell r="H1072">
            <v>0</v>
          </cell>
          <cell r="I1072">
            <v>50000</v>
          </cell>
          <cell r="J1072">
            <v>0</v>
          </cell>
        </row>
        <row r="1073">
          <cell r="C1073" t="str">
            <v>2-93959-002-04</v>
          </cell>
          <cell r="D1073" t="str">
            <v>荒田町Ｂ　未販売　キズ補修工事</v>
          </cell>
          <cell r="E1073">
            <v>0</v>
          </cell>
          <cell r="F1073">
            <v>0</v>
          </cell>
          <cell r="G1073">
            <v>26000</v>
          </cell>
          <cell r="H1073">
            <v>0</v>
          </cell>
          <cell r="I1073">
            <v>26000</v>
          </cell>
          <cell r="J1073">
            <v>0</v>
          </cell>
        </row>
        <row r="1074">
          <cell r="C1074" t="str">
            <v>2-93959-002-05</v>
          </cell>
          <cell r="D1074" t="str">
            <v>荒田町Ｂ　未販売　排水トラップ納入費</v>
          </cell>
          <cell r="E1074">
            <v>0</v>
          </cell>
          <cell r="F1074">
            <v>0</v>
          </cell>
          <cell r="G1074">
            <v>850</v>
          </cell>
          <cell r="H1074">
            <v>0</v>
          </cell>
          <cell r="I1074">
            <v>850</v>
          </cell>
          <cell r="J1074">
            <v>0</v>
          </cell>
        </row>
        <row r="1075">
          <cell r="C1075" t="str">
            <v>2-93959-002-06</v>
          </cell>
          <cell r="D1075" t="str">
            <v>荒田町Ｂ　未販売　手直し材料費</v>
          </cell>
          <cell r="E1075">
            <v>0</v>
          </cell>
          <cell r="F1075">
            <v>0</v>
          </cell>
          <cell r="G1075">
            <v>1600</v>
          </cell>
          <cell r="H1075">
            <v>0</v>
          </cell>
          <cell r="I1075">
            <v>1600</v>
          </cell>
          <cell r="J1075">
            <v>0</v>
          </cell>
        </row>
        <row r="1076">
          <cell r="C1076" t="str">
            <v>2-93959-003-01</v>
          </cell>
          <cell r="D1076" t="str">
            <v>荒田町C１ 　未販売　再クリーニング工事</v>
          </cell>
          <cell r="E1076">
            <v>0</v>
          </cell>
          <cell r="F1076">
            <v>0</v>
          </cell>
          <cell r="G1076">
            <v>20000</v>
          </cell>
          <cell r="H1076">
            <v>0</v>
          </cell>
          <cell r="I1076">
            <v>20000</v>
          </cell>
          <cell r="J1076">
            <v>0</v>
          </cell>
        </row>
        <row r="1077">
          <cell r="C1077" t="str">
            <v>2-93959-003-02</v>
          </cell>
          <cell r="D1077" t="str">
            <v>荒田町C１　未販売　笠木付たて格子工事</v>
          </cell>
          <cell r="E1077">
            <v>0</v>
          </cell>
          <cell r="F1077">
            <v>0</v>
          </cell>
          <cell r="G1077">
            <v>42300</v>
          </cell>
          <cell r="H1077">
            <v>0</v>
          </cell>
          <cell r="I1077">
            <v>42300</v>
          </cell>
          <cell r="J1077">
            <v>0</v>
          </cell>
        </row>
        <row r="1078">
          <cell r="C1078" t="str">
            <v>2-93959-003-03</v>
          </cell>
          <cell r="D1078" t="str">
            <v>荒田町C１　未販売　追加木材費</v>
          </cell>
          <cell r="E1078">
            <v>0</v>
          </cell>
          <cell r="F1078">
            <v>0</v>
          </cell>
          <cell r="G1078">
            <v>43000</v>
          </cell>
          <cell r="H1078">
            <v>0</v>
          </cell>
          <cell r="I1078">
            <v>43000</v>
          </cell>
          <cell r="J1078">
            <v>0</v>
          </cell>
        </row>
        <row r="1079">
          <cell r="C1079" t="str">
            <v>2-93959-003-04</v>
          </cell>
          <cell r="D1079" t="str">
            <v>荒田町C１　未販売　ベランダ防水トップタッチアップ工事</v>
          </cell>
          <cell r="E1079">
            <v>0</v>
          </cell>
          <cell r="F1079">
            <v>0</v>
          </cell>
          <cell r="G1079">
            <v>7000</v>
          </cell>
          <cell r="H1079">
            <v>0</v>
          </cell>
          <cell r="I1079">
            <v>7000</v>
          </cell>
          <cell r="J1079">
            <v>0</v>
          </cell>
        </row>
        <row r="1080">
          <cell r="C1080" t="str">
            <v>2-93959-003-05</v>
          </cell>
          <cell r="D1080" t="str">
            <v>荒田町C１　未販売　キズ補修工事</v>
          </cell>
          <cell r="E1080">
            <v>0</v>
          </cell>
          <cell r="F1080">
            <v>0</v>
          </cell>
          <cell r="G1080">
            <v>47000</v>
          </cell>
          <cell r="H1080">
            <v>0</v>
          </cell>
          <cell r="I1080">
            <v>47000</v>
          </cell>
          <cell r="J1080">
            <v>0</v>
          </cell>
        </row>
        <row r="1081">
          <cell r="C1081" t="str">
            <v>2-93959-004-01</v>
          </cell>
          <cell r="D1081" t="str">
            <v>荒田町C2 　未販売　キズ補修工事　</v>
          </cell>
          <cell r="E1081">
            <v>0</v>
          </cell>
          <cell r="F1081">
            <v>0</v>
          </cell>
          <cell r="G1081">
            <v>45000</v>
          </cell>
          <cell r="H1081">
            <v>0</v>
          </cell>
          <cell r="I1081">
            <v>45000</v>
          </cell>
          <cell r="J1081">
            <v>0</v>
          </cell>
        </row>
        <row r="1082">
          <cell r="C1082" t="str">
            <v>2-93959-004-02</v>
          </cell>
          <cell r="D1082" t="str">
            <v>荒田町C2 　未販売　再クリーニング工事</v>
          </cell>
          <cell r="E1082">
            <v>0</v>
          </cell>
          <cell r="F1082">
            <v>0</v>
          </cell>
          <cell r="G1082">
            <v>15000</v>
          </cell>
          <cell r="H1082">
            <v>0</v>
          </cell>
          <cell r="I1082">
            <v>15000</v>
          </cell>
          <cell r="J1082">
            <v>0</v>
          </cell>
        </row>
        <row r="1083">
          <cell r="C1083" t="str">
            <v>2-93959-004-03</v>
          </cell>
          <cell r="D1083" t="str">
            <v>荒田町C2 　未販売　追加木材費</v>
          </cell>
          <cell r="E1083">
            <v>0</v>
          </cell>
          <cell r="F1083">
            <v>0</v>
          </cell>
          <cell r="G1083">
            <v>32000</v>
          </cell>
          <cell r="H1083">
            <v>0</v>
          </cell>
          <cell r="I1083">
            <v>32000</v>
          </cell>
          <cell r="J1083">
            <v>0</v>
          </cell>
        </row>
        <row r="1084">
          <cell r="C1084" t="str">
            <v>2-93959-004-04</v>
          </cell>
          <cell r="D1084" t="str">
            <v>荒田町C2 　未販売　キズ補修工事　</v>
          </cell>
          <cell r="E1084">
            <v>0</v>
          </cell>
          <cell r="F1084">
            <v>0</v>
          </cell>
          <cell r="G1084">
            <v>47000</v>
          </cell>
          <cell r="H1084">
            <v>0</v>
          </cell>
          <cell r="I1084">
            <v>47000</v>
          </cell>
          <cell r="J1084">
            <v>0</v>
          </cell>
        </row>
        <row r="1085">
          <cell r="C1085" t="str">
            <v>2-93959-004-05</v>
          </cell>
          <cell r="D1085" t="str">
            <v>荒田町C2 　未販売　床不陸直し材料費</v>
          </cell>
          <cell r="E1085">
            <v>0</v>
          </cell>
          <cell r="F1085">
            <v>0</v>
          </cell>
          <cell r="G1085">
            <v>5000</v>
          </cell>
          <cell r="H1085">
            <v>0</v>
          </cell>
          <cell r="I1085">
            <v>5000</v>
          </cell>
          <cell r="J1085">
            <v>0</v>
          </cell>
        </row>
        <row r="1086">
          <cell r="C1086" t="str">
            <v>2-93959-005-01</v>
          </cell>
          <cell r="D1086" t="str">
            <v xml:space="preserve">荒田町D1　未販売　クロス張替工事 </v>
          </cell>
          <cell r="E1086">
            <v>0</v>
          </cell>
          <cell r="F1086">
            <v>0</v>
          </cell>
          <cell r="G1086">
            <v>26000</v>
          </cell>
          <cell r="H1086">
            <v>0</v>
          </cell>
          <cell r="I1086">
            <v>26000</v>
          </cell>
          <cell r="J1086">
            <v>0</v>
          </cell>
        </row>
        <row r="1087">
          <cell r="C1087" t="str">
            <v>2-93959-005-02</v>
          </cell>
          <cell r="D1087" t="str">
            <v xml:space="preserve">荒田町D1　未販売　再クリーニング工事 </v>
          </cell>
          <cell r="E1087">
            <v>0</v>
          </cell>
          <cell r="F1087">
            <v>0</v>
          </cell>
          <cell r="G1087">
            <v>20000</v>
          </cell>
          <cell r="H1087">
            <v>0</v>
          </cell>
          <cell r="I1087">
            <v>20000</v>
          </cell>
          <cell r="J1087">
            <v>0</v>
          </cell>
        </row>
        <row r="1088">
          <cell r="C1088" t="str">
            <v>2-93959-005-03</v>
          </cell>
          <cell r="D1088" t="str">
            <v>荒田町D2　未販売　ノダクローゼット・洗面引違い特注扉費</v>
          </cell>
          <cell r="E1088">
            <v>0</v>
          </cell>
          <cell r="F1088">
            <v>0</v>
          </cell>
          <cell r="G1088">
            <v>23700</v>
          </cell>
          <cell r="H1088">
            <v>0</v>
          </cell>
          <cell r="I1088">
            <v>23700</v>
          </cell>
          <cell r="J1088">
            <v>0</v>
          </cell>
        </row>
        <row r="1089">
          <cell r="C1089" t="str">
            <v>2-93959-005-04</v>
          </cell>
          <cell r="D1089" t="str">
            <v>荒田町D１　未販売　追加木材費</v>
          </cell>
          <cell r="E1089">
            <v>0</v>
          </cell>
          <cell r="F1089">
            <v>0</v>
          </cell>
          <cell r="G1089">
            <v>48000</v>
          </cell>
          <cell r="H1089">
            <v>0</v>
          </cell>
          <cell r="I1089">
            <v>48000</v>
          </cell>
          <cell r="J1089">
            <v>0</v>
          </cell>
        </row>
        <row r="1090">
          <cell r="C1090" t="str">
            <v>2-93959-005-05</v>
          </cell>
          <cell r="D1090" t="str">
            <v xml:space="preserve">荒田町D1　未販売　クロス張替工事 </v>
          </cell>
          <cell r="E1090">
            <v>0</v>
          </cell>
          <cell r="F1090">
            <v>0</v>
          </cell>
          <cell r="G1090">
            <v>25000</v>
          </cell>
          <cell r="H1090">
            <v>0</v>
          </cell>
          <cell r="I1090">
            <v>25000</v>
          </cell>
          <cell r="J1090">
            <v>0</v>
          </cell>
        </row>
        <row r="1091">
          <cell r="C1091" t="str">
            <v>2-93959-005-06</v>
          </cell>
          <cell r="D1091" t="str">
            <v xml:space="preserve">荒田町D1　未販売　メーター移動工事 </v>
          </cell>
          <cell r="E1091">
            <v>0</v>
          </cell>
          <cell r="F1091">
            <v>0</v>
          </cell>
          <cell r="G1091">
            <v>26000</v>
          </cell>
          <cell r="H1091">
            <v>0</v>
          </cell>
          <cell r="I1091">
            <v>26000</v>
          </cell>
          <cell r="J1091">
            <v>0</v>
          </cell>
        </row>
        <row r="1092">
          <cell r="C1092" t="str">
            <v>2-93959-005-07</v>
          </cell>
          <cell r="D1092" t="str">
            <v xml:space="preserve">荒田町D1　未販売　キズ補修工事 </v>
          </cell>
          <cell r="E1092">
            <v>0</v>
          </cell>
          <cell r="F1092">
            <v>0</v>
          </cell>
          <cell r="G1092">
            <v>47000</v>
          </cell>
          <cell r="H1092">
            <v>0</v>
          </cell>
          <cell r="I1092">
            <v>47000</v>
          </cell>
          <cell r="J1092">
            <v>0</v>
          </cell>
        </row>
        <row r="1093">
          <cell r="C1093" t="str">
            <v>2-93959-005-08</v>
          </cell>
          <cell r="D1093" t="str">
            <v>荒田町D1　河崎邸　床不陸直し材料費</v>
          </cell>
          <cell r="E1093">
            <v>0</v>
          </cell>
          <cell r="F1093">
            <v>0</v>
          </cell>
          <cell r="G1093">
            <v>5000</v>
          </cell>
          <cell r="H1093">
            <v>0</v>
          </cell>
          <cell r="I1093">
            <v>5000</v>
          </cell>
          <cell r="J1093">
            <v>0</v>
          </cell>
        </row>
        <row r="1094">
          <cell r="C1094" t="str">
            <v>2-93959-006-01</v>
          </cell>
          <cell r="D1094" t="str">
            <v>荒田町D2 　未販売　再クリーニング工事</v>
          </cell>
          <cell r="E1094">
            <v>0</v>
          </cell>
          <cell r="F1094">
            <v>0</v>
          </cell>
          <cell r="G1094">
            <v>20000</v>
          </cell>
          <cell r="H1094">
            <v>0</v>
          </cell>
          <cell r="I1094">
            <v>20000</v>
          </cell>
          <cell r="J1094">
            <v>0</v>
          </cell>
        </row>
        <row r="1095">
          <cell r="C1095" t="str">
            <v>2-93959-006-02</v>
          </cell>
          <cell r="D1095" t="str">
            <v>荒田町D2　未販売　笠木付たて格子工事</v>
          </cell>
          <cell r="E1095">
            <v>0</v>
          </cell>
          <cell r="F1095">
            <v>0</v>
          </cell>
          <cell r="G1095">
            <v>42300</v>
          </cell>
          <cell r="H1095">
            <v>0</v>
          </cell>
          <cell r="I1095">
            <v>42300</v>
          </cell>
          <cell r="J1095">
            <v>0</v>
          </cell>
        </row>
        <row r="1096">
          <cell r="C1096" t="str">
            <v>2-93959-006-03</v>
          </cell>
          <cell r="D1096" t="str">
            <v>荒田町D2　未販売　追加木材費</v>
          </cell>
          <cell r="E1096">
            <v>0</v>
          </cell>
          <cell r="F1096">
            <v>0</v>
          </cell>
          <cell r="G1096">
            <v>39000</v>
          </cell>
          <cell r="H1096">
            <v>0</v>
          </cell>
          <cell r="I1096">
            <v>39000</v>
          </cell>
          <cell r="J1096">
            <v>0</v>
          </cell>
        </row>
        <row r="1097">
          <cell r="C1097" t="str">
            <v>2-93959-006-04</v>
          </cell>
          <cell r="D1097" t="str">
            <v xml:space="preserve">荒田町D２　未販売　クロス張替工事 </v>
          </cell>
          <cell r="E1097">
            <v>0</v>
          </cell>
          <cell r="F1097">
            <v>0</v>
          </cell>
          <cell r="G1097">
            <v>25000</v>
          </cell>
          <cell r="H1097">
            <v>0</v>
          </cell>
          <cell r="I1097">
            <v>25000</v>
          </cell>
          <cell r="J1097">
            <v>0</v>
          </cell>
        </row>
        <row r="1098">
          <cell r="C1098" t="str">
            <v>2-93959-006-05</v>
          </cell>
          <cell r="D1098" t="str">
            <v xml:space="preserve">荒田町D２　未販売　キズ補修工事 </v>
          </cell>
          <cell r="E1098">
            <v>0</v>
          </cell>
          <cell r="F1098">
            <v>0</v>
          </cell>
          <cell r="G1098">
            <v>47000</v>
          </cell>
          <cell r="H1098">
            <v>0</v>
          </cell>
          <cell r="I1098">
            <v>47000</v>
          </cell>
          <cell r="J1098">
            <v>0</v>
          </cell>
        </row>
        <row r="1099">
          <cell r="C1099" t="str">
            <v>2-93959-006-06</v>
          </cell>
          <cell r="D1099" t="str">
            <v>荒田町D2　未販売　ＣＬケーシング納入費</v>
          </cell>
          <cell r="E1099">
            <v>0</v>
          </cell>
          <cell r="F1099">
            <v>0</v>
          </cell>
          <cell r="G1099">
            <v>2200</v>
          </cell>
          <cell r="H1099">
            <v>0</v>
          </cell>
          <cell r="I1099">
            <v>2200</v>
          </cell>
          <cell r="J1099">
            <v>0</v>
          </cell>
        </row>
        <row r="1100">
          <cell r="C1100" t="str">
            <v>2-93959-006-07</v>
          </cell>
          <cell r="D1100" t="str">
            <v>荒田町D2　未販売　踏板納入費</v>
          </cell>
          <cell r="E1100">
            <v>0</v>
          </cell>
          <cell r="F1100">
            <v>0</v>
          </cell>
          <cell r="G1100">
            <v>44690</v>
          </cell>
          <cell r="H1100">
            <v>0</v>
          </cell>
          <cell r="I1100">
            <v>44690</v>
          </cell>
          <cell r="J1100">
            <v>0</v>
          </cell>
        </row>
        <row r="1101">
          <cell r="C1101" t="str">
            <v>2-93960-001-01</v>
          </cell>
          <cell r="D1101" t="str">
            <v>洲雲町A1　登城邸　材料納入費</v>
          </cell>
          <cell r="E1101">
            <v>0</v>
          </cell>
          <cell r="F1101">
            <v>0</v>
          </cell>
          <cell r="G1101">
            <v>62700</v>
          </cell>
          <cell r="H1101">
            <v>0</v>
          </cell>
          <cell r="I1101">
            <v>62700</v>
          </cell>
          <cell r="J1101">
            <v>0</v>
          </cell>
        </row>
        <row r="1102">
          <cell r="C1102" t="str">
            <v>2-93960-002-01</v>
          </cell>
          <cell r="D1102" t="str">
            <v>洲雲町A2　遠藤邸　ステンレスパイプ費</v>
          </cell>
          <cell r="E1102">
            <v>0</v>
          </cell>
          <cell r="F1102">
            <v>0</v>
          </cell>
          <cell r="G1102">
            <v>1800</v>
          </cell>
          <cell r="H1102">
            <v>0</v>
          </cell>
          <cell r="I1102">
            <v>1800</v>
          </cell>
          <cell r="J1102">
            <v>0</v>
          </cell>
        </row>
        <row r="1103">
          <cell r="C1103" t="str">
            <v>2-93960-002-02</v>
          </cell>
          <cell r="D1103" t="str">
            <v>洲雲町A2　遠藤邸　食器洗浄機設置</v>
          </cell>
          <cell r="E1103">
            <v>0</v>
          </cell>
          <cell r="F1103">
            <v>0</v>
          </cell>
          <cell r="G1103">
            <v>100000</v>
          </cell>
          <cell r="H1103">
            <v>0</v>
          </cell>
          <cell r="I1103">
            <v>100000</v>
          </cell>
          <cell r="J1103">
            <v>0</v>
          </cell>
        </row>
        <row r="1104">
          <cell r="C1104" t="str">
            <v>2-93960-002-03</v>
          </cell>
          <cell r="D1104" t="str">
            <v>洲雲町A2　遠藤邸　ＣＤラック追加・収納追加・ＬＳ変更等</v>
          </cell>
          <cell r="E1104">
            <v>527000</v>
          </cell>
          <cell r="F1104">
            <v>0</v>
          </cell>
          <cell r="G1104">
            <v>148760</v>
          </cell>
          <cell r="H1104">
            <v>0</v>
          </cell>
          <cell r="I1104">
            <v>675760</v>
          </cell>
          <cell r="J1104">
            <v>0</v>
          </cell>
        </row>
        <row r="1105">
          <cell r="C1105" t="str">
            <v>2-93960-004-01</v>
          </cell>
          <cell r="D1105" t="str">
            <v>洲雲町Ｂ２　未販売　床下収納浅型納入費</v>
          </cell>
          <cell r="E1105">
            <v>0</v>
          </cell>
          <cell r="F1105">
            <v>0</v>
          </cell>
          <cell r="G1105">
            <v>53670</v>
          </cell>
          <cell r="H1105">
            <v>0</v>
          </cell>
          <cell r="I1105">
            <v>53670</v>
          </cell>
          <cell r="J1105">
            <v>0</v>
          </cell>
        </row>
        <row r="1106">
          <cell r="C1106" t="str">
            <v>2-93962-004-08</v>
          </cell>
          <cell r="D1106" t="str">
            <v>池見一丁目B2　山本邸　雨濡れの迷惑料費</v>
          </cell>
          <cell r="E1106">
            <v>0</v>
          </cell>
          <cell r="F1106">
            <v>0</v>
          </cell>
          <cell r="G1106">
            <v>300000</v>
          </cell>
          <cell r="H1106">
            <v>0</v>
          </cell>
          <cell r="I1106">
            <v>300000</v>
          </cell>
          <cell r="J1106">
            <v>0</v>
          </cell>
        </row>
        <row r="1107">
          <cell r="C1107" t="str">
            <v>2-93962-006-01</v>
          </cell>
          <cell r="D1107" t="str">
            <v>池見一丁目C２　未販売　クロス貼材工費</v>
          </cell>
          <cell r="E1107">
            <v>0</v>
          </cell>
          <cell r="F1107">
            <v>0</v>
          </cell>
          <cell r="G1107">
            <v>22800</v>
          </cell>
          <cell r="H1107">
            <v>0</v>
          </cell>
          <cell r="I1107">
            <v>22800</v>
          </cell>
          <cell r="J1107">
            <v>0</v>
          </cell>
        </row>
        <row r="1108">
          <cell r="C1108" t="str">
            <v>2-93962-006-02</v>
          </cell>
          <cell r="D1108" t="str">
            <v>池見一丁目C２　未販売　巾木納入費</v>
          </cell>
          <cell r="E1108">
            <v>0</v>
          </cell>
          <cell r="F1108">
            <v>0</v>
          </cell>
          <cell r="G1108">
            <v>500</v>
          </cell>
          <cell r="H1108">
            <v>0</v>
          </cell>
          <cell r="I1108">
            <v>500</v>
          </cell>
          <cell r="J1108">
            <v>0</v>
          </cell>
        </row>
        <row r="1109">
          <cell r="C1109" t="str">
            <v>2-93962-006-03</v>
          </cell>
          <cell r="D1109" t="str">
            <v>池見一丁目C２　未販売　キズ補修工事</v>
          </cell>
          <cell r="E1109">
            <v>0</v>
          </cell>
          <cell r="F1109">
            <v>0</v>
          </cell>
          <cell r="G1109">
            <v>20000</v>
          </cell>
          <cell r="H1109">
            <v>0</v>
          </cell>
          <cell r="I1109">
            <v>20000</v>
          </cell>
          <cell r="J1109">
            <v>0</v>
          </cell>
        </row>
        <row r="1110">
          <cell r="C1110" t="str">
            <v>2-93962-008-10</v>
          </cell>
          <cell r="D1110" t="str">
            <v>池見一丁目D2　風岡邸　エアコン設置</v>
          </cell>
          <cell r="E1110">
            <v>0</v>
          </cell>
          <cell r="F1110">
            <v>0</v>
          </cell>
          <cell r="G1110">
            <v>88000</v>
          </cell>
          <cell r="H1110">
            <v>0</v>
          </cell>
          <cell r="I1110">
            <v>88000</v>
          </cell>
          <cell r="J1110">
            <v>0</v>
          </cell>
        </row>
        <row r="1111">
          <cell r="C1111" t="str">
            <v>2-93962-012-23</v>
          </cell>
          <cell r="D1111" t="str">
            <v>池見一丁目F2　松尾邸　雨漏り調査費</v>
          </cell>
          <cell r="E1111">
            <v>0</v>
          </cell>
          <cell r="F1111">
            <v>0</v>
          </cell>
          <cell r="G1111">
            <v>15000</v>
          </cell>
          <cell r="H1111">
            <v>0</v>
          </cell>
          <cell r="I1111">
            <v>15000</v>
          </cell>
          <cell r="J1111">
            <v>0</v>
          </cell>
        </row>
        <row r="1112">
          <cell r="C1112" t="str">
            <v>2-93962-012-24</v>
          </cell>
          <cell r="D1112" t="str">
            <v>池見一丁目F2　松尾邸　クロス張替工事</v>
          </cell>
          <cell r="E1112">
            <v>0</v>
          </cell>
          <cell r="F1112">
            <v>0</v>
          </cell>
          <cell r="G1112">
            <v>45000</v>
          </cell>
          <cell r="H1112">
            <v>0</v>
          </cell>
          <cell r="I1112">
            <v>45000</v>
          </cell>
          <cell r="J1112">
            <v>0</v>
          </cell>
        </row>
        <row r="1113">
          <cell r="C1113" t="str">
            <v>2-93962-013-13</v>
          </cell>
          <cell r="D1113" t="str">
            <v>池見一丁目G　渡部邸　外構ブロック仕上げ変更工事</v>
          </cell>
          <cell r="E1113">
            <v>0</v>
          </cell>
          <cell r="F1113">
            <v>0</v>
          </cell>
          <cell r="G1113">
            <v>60000</v>
          </cell>
          <cell r="H1113">
            <v>0</v>
          </cell>
          <cell r="I1113">
            <v>60000</v>
          </cell>
          <cell r="J1113">
            <v>0</v>
          </cell>
        </row>
        <row r="1114">
          <cell r="C1114" t="str">
            <v>2-93964-001-00</v>
          </cell>
          <cell r="D1114" t="str">
            <v>植田西⑥A</v>
          </cell>
          <cell r="E1114">
            <v>3258287</v>
          </cell>
          <cell r="F1114">
            <v>21220</v>
          </cell>
          <cell r="G1114">
            <v>8927060</v>
          </cell>
          <cell r="H1114">
            <v>658977</v>
          </cell>
          <cell r="I1114">
            <v>12865544</v>
          </cell>
          <cell r="J1114">
            <v>0</v>
          </cell>
        </row>
        <row r="1115">
          <cell r="C1115" t="str">
            <v>2-93964-001-02</v>
          </cell>
          <cell r="D1115" t="str">
            <v>植田西⑥A　高部邸　ﾀﾞｳﾝﾗｲﾄ追加等</v>
          </cell>
          <cell r="E1115">
            <v>0</v>
          </cell>
          <cell r="F1115">
            <v>0</v>
          </cell>
          <cell r="G1115">
            <v>199665</v>
          </cell>
          <cell r="H1115">
            <v>0</v>
          </cell>
          <cell r="I1115">
            <v>199665</v>
          </cell>
          <cell r="J1115">
            <v>0</v>
          </cell>
        </row>
        <row r="1116">
          <cell r="C1116" t="str">
            <v>2-93964-001-03</v>
          </cell>
          <cell r="D1116" t="str">
            <v>植田西⑥A　高部邸　門柱・門廻り工事</v>
          </cell>
          <cell r="E1116">
            <v>0</v>
          </cell>
          <cell r="F1116">
            <v>0</v>
          </cell>
          <cell r="G1116">
            <v>176570</v>
          </cell>
          <cell r="H1116">
            <v>0</v>
          </cell>
          <cell r="I1116">
            <v>176570</v>
          </cell>
          <cell r="J1116">
            <v>0</v>
          </cell>
        </row>
        <row r="1117">
          <cell r="C1117" t="str">
            <v>2-93964-001-04</v>
          </cell>
          <cell r="D1117" t="str">
            <v>植田西⑥A　高部邸　浴室ホームバブル追加</v>
          </cell>
          <cell r="E1117">
            <v>0</v>
          </cell>
          <cell r="F1117">
            <v>0</v>
          </cell>
          <cell r="G1117">
            <v>118800</v>
          </cell>
          <cell r="H1117">
            <v>0</v>
          </cell>
          <cell r="I1117">
            <v>118800</v>
          </cell>
          <cell r="J1117">
            <v>0</v>
          </cell>
        </row>
        <row r="1118">
          <cell r="C1118" t="str">
            <v>2-93964-002-00</v>
          </cell>
          <cell r="D1118" t="str">
            <v>植田西⑥B</v>
          </cell>
          <cell r="E1118">
            <v>3197445</v>
          </cell>
          <cell r="F1118">
            <v>0</v>
          </cell>
          <cell r="G1118">
            <v>8519820</v>
          </cell>
          <cell r="H1118">
            <v>441346</v>
          </cell>
          <cell r="I1118">
            <v>12158611</v>
          </cell>
          <cell r="J1118">
            <v>0</v>
          </cell>
        </row>
        <row r="1119">
          <cell r="C1119" t="str">
            <v>2-93964-003-00</v>
          </cell>
          <cell r="D1119" t="str">
            <v>植田西⑥C</v>
          </cell>
          <cell r="E1119">
            <v>3349405</v>
          </cell>
          <cell r="F1119">
            <v>0</v>
          </cell>
          <cell r="G1119">
            <v>8285560</v>
          </cell>
          <cell r="H1119">
            <v>353831</v>
          </cell>
          <cell r="I1119">
            <v>11988796</v>
          </cell>
          <cell r="J1119">
            <v>0</v>
          </cell>
        </row>
        <row r="1120">
          <cell r="C1120" t="str">
            <v>2-93964-003-01</v>
          </cell>
          <cell r="D1120" t="str">
            <v>植田西⑥C　大岡邸　食洗機他工事　</v>
          </cell>
          <cell r="E1120">
            <v>0</v>
          </cell>
          <cell r="F1120">
            <v>0</v>
          </cell>
          <cell r="G1120">
            <v>376360</v>
          </cell>
          <cell r="H1120">
            <v>0</v>
          </cell>
          <cell r="I1120">
            <v>376360</v>
          </cell>
          <cell r="J1120">
            <v>0</v>
          </cell>
        </row>
        <row r="1121">
          <cell r="C1121" t="str">
            <v>2-93964-003-03</v>
          </cell>
          <cell r="D1121" t="str">
            <v>植田西⑥C　大岡邸　１Ｆシャワートイレ・換気フード・洗面台変更・吹抜け窓工事　</v>
          </cell>
          <cell r="E1121">
            <v>0</v>
          </cell>
          <cell r="F1121">
            <v>0</v>
          </cell>
          <cell r="G1121">
            <v>61300</v>
          </cell>
          <cell r="H1121">
            <v>0</v>
          </cell>
          <cell r="I1121">
            <v>61300</v>
          </cell>
          <cell r="J1121">
            <v>0</v>
          </cell>
        </row>
        <row r="1122">
          <cell r="C1122" t="str">
            <v>2-93964-004-00</v>
          </cell>
          <cell r="D1122" t="str">
            <v>植田西⑥D</v>
          </cell>
          <cell r="E1122">
            <v>3165355</v>
          </cell>
          <cell r="F1122">
            <v>0</v>
          </cell>
          <cell r="G1122">
            <v>8341285</v>
          </cell>
          <cell r="H1122">
            <v>353831</v>
          </cell>
          <cell r="I1122">
            <v>11860471</v>
          </cell>
          <cell r="J1122">
            <v>0</v>
          </cell>
        </row>
        <row r="1123">
          <cell r="C1123" t="str">
            <v>2-93964-005-00</v>
          </cell>
          <cell r="D1123" t="str">
            <v>植田西⑥E</v>
          </cell>
          <cell r="E1123">
            <v>3250448</v>
          </cell>
          <cell r="F1123">
            <v>0</v>
          </cell>
          <cell r="G1123">
            <v>8851805</v>
          </cell>
          <cell r="H1123">
            <v>224831</v>
          </cell>
          <cell r="I1123">
            <v>12327084</v>
          </cell>
          <cell r="J1123">
            <v>0</v>
          </cell>
        </row>
        <row r="1124">
          <cell r="C1124" t="str">
            <v>2-93964-005-01</v>
          </cell>
          <cell r="D1124" t="str">
            <v>植田西⑥E　山口邸　シャワートイレ・ダウンライト・ＵＢ乾燥機等工事</v>
          </cell>
          <cell r="E1124">
            <v>0</v>
          </cell>
          <cell r="F1124">
            <v>0</v>
          </cell>
          <cell r="G1124">
            <v>425650</v>
          </cell>
          <cell r="H1124">
            <v>0</v>
          </cell>
          <cell r="I1124">
            <v>425650</v>
          </cell>
          <cell r="J1124">
            <v>0</v>
          </cell>
        </row>
        <row r="1125">
          <cell r="C1125" t="str">
            <v>2-93964-006-00</v>
          </cell>
          <cell r="D1125" t="str">
            <v>植田西⑥Ｆ</v>
          </cell>
          <cell r="E1125">
            <v>3238504</v>
          </cell>
          <cell r="F1125">
            <v>0</v>
          </cell>
          <cell r="G1125">
            <v>8932040</v>
          </cell>
          <cell r="H1125">
            <v>208501</v>
          </cell>
          <cell r="I1125">
            <v>12379045</v>
          </cell>
          <cell r="J1125">
            <v>0</v>
          </cell>
        </row>
        <row r="1126">
          <cell r="C1126" t="str">
            <v>2-93964-006-01</v>
          </cell>
          <cell r="D1126" t="str">
            <v>植田西⑥Ｆ　増田邸　各種変更工事（総括）</v>
          </cell>
          <cell r="E1126">
            <v>0</v>
          </cell>
          <cell r="F1126">
            <v>0</v>
          </cell>
          <cell r="G1126">
            <v>354825</v>
          </cell>
          <cell r="H1126">
            <v>0</v>
          </cell>
          <cell r="I1126">
            <v>354825</v>
          </cell>
          <cell r="J1126">
            <v>0</v>
          </cell>
        </row>
        <row r="1127">
          <cell r="C1127" t="str">
            <v>2-93965-001-11</v>
          </cell>
          <cell r="D1127" t="str">
            <v>児玉⑤A1　田島邸　玄関ポーチ階段改修工事</v>
          </cell>
          <cell r="E1127">
            <v>0</v>
          </cell>
          <cell r="F1127">
            <v>0</v>
          </cell>
          <cell r="G1127">
            <v>149080</v>
          </cell>
          <cell r="H1127">
            <v>0</v>
          </cell>
          <cell r="I1127">
            <v>149080</v>
          </cell>
          <cell r="J1127">
            <v>0</v>
          </cell>
        </row>
        <row r="1128">
          <cell r="C1128" t="str">
            <v>2-93965-005-01</v>
          </cell>
          <cell r="D1128" t="str">
            <v>児玉⑤Ｃ　未販売　内部建具のケーシング・戸渡り交換費</v>
          </cell>
          <cell r="E1128">
            <v>0</v>
          </cell>
          <cell r="F1128">
            <v>0</v>
          </cell>
          <cell r="G1128">
            <v>15400</v>
          </cell>
          <cell r="H1128">
            <v>0</v>
          </cell>
          <cell r="I1128">
            <v>15400</v>
          </cell>
          <cell r="J1128">
            <v>0</v>
          </cell>
        </row>
        <row r="1129">
          <cell r="C1129" t="str">
            <v>2-93965-005-02</v>
          </cell>
          <cell r="D1129" t="str">
            <v>児玉⑤Ｃ 　未販売　建具取替費</v>
          </cell>
          <cell r="E1129">
            <v>0</v>
          </cell>
          <cell r="F1129">
            <v>0</v>
          </cell>
          <cell r="G1129">
            <v>150000</v>
          </cell>
          <cell r="H1129">
            <v>0</v>
          </cell>
          <cell r="I1129">
            <v>150000</v>
          </cell>
          <cell r="J1129">
            <v>0</v>
          </cell>
        </row>
        <row r="1130">
          <cell r="C1130" t="str">
            <v>2-93965-005-03</v>
          </cell>
          <cell r="D1130" t="str">
            <v>児玉⑤Ｃ　未販売　キズ補修工事</v>
          </cell>
          <cell r="E1130">
            <v>0</v>
          </cell>
          <cell r="F1130">
            <v>0</v>
          </cell>
          <cell r="G1130">
            <v>16000</v>
          </cell>
          <cell r="H1130">
            <v>0</v>
          </cell>
          <cell r="I1130">
            <v>16000</v>
          </cell>
          <cell r="J1130">
            <v>0</v>
          </cell>
        </row>
        <row r="1131">
          <cell r="C1131" t="str">
            <v>2-93966-001-01</v>
          </cell>
          <cell r="D1131" t="str">
            <v>平和が丘④A1　今井邸　タイル追加発注費</v>
          </cell>
          <cell r="E1131">
            <v>0</v>
          </cell>
          <cell r="F1131">
            <v>0</v>
          </cell>
          <cell r="G1131">
            <v>14080</v>
          </cell>
          <cell r="H1131">
            <v>0</v>
          </cell>
          <cell r="I1131">
            <v>14080</v>
          </cell>
          <cell r="J1131">
            <v>0</v>
          </cell>
        </row>
        <row r="1132">
          <cell r="C1132" t="str">
            <v>2-93966-003-01</v>
          </cell>
          <cell r="D1132" t="str">
            <v>平和が丘④B1　近藤邸　キズ補修工事</v>
          </cell>
          <cell r="E1132">
            <v>0</v>
          </cell>
          <cell r="F1132">
            <v>0</v>
          </cell>
          <cell r="G1132">
            <v>27000</v>
          </cell>
          <cell r="H1132">
            <v>0</v>
          </cell>
          <cell r="I1132">
            <v>27000</v>
          </cell>
          <cell r="J1132">
            <v>0</v>
          </cell>
        </row>
        <row r="1133">
          <cell r="C1133" t="str">
            <v>2-93966-004-03</v>
          </cell>
          <cell r="D1133" t="str">
            <v>平和が丘④B２　土屋邸　キズ補修工事</v>
          </cell>
          <cell r="E1133">
            <v>0</v>
          </cell>
          <cell r="F1133">
            <v>0</v>
          </cell>
          <cell r="G1133">
            <v>27000</v>
          </cell>
          <cell r="H1133">
            <v>0</v>
          </cell>
          <cell r="I1133">
            <v>27000</v>
          </cell>
          <cell r="J1133">
            <v>0</v>
          </cell>
        </row>
        <row r="1134">
          <cell r="C1134" t="str">
            <v>2-93966-004-04</v>
          </cell>
          <cell r="D1134" t="str">
            <v>平和が丘④B２　土屋邸　キズ補修工事</v>
          </cell>
          <cell r="E1134">
            <v>0</v>
          </cell>
          <cell r="F1134">
            <v>0</v>
          </cell>
          <cell r="G1134">
            <v>18000</v>
          </cell>
          <cell r="H1134">
            <v>0</v>
          </cell>
          <cell r="I1134">
            <v>18000</v>
          </cell>
          <cell r="J1134">
            <v>0</v>
          </cell>
        </row>
        <row r="1135">
          <cell r="C1135" t="str">
            <v>2-93967-001-00</v>
          </cell>
          <cell r="D1135" t="str">
            <v>駒方⑥A1</v>
          </cell>
          <cell r="E1135">
            <v>2848224</v>
          </cell>
          <cell r="F1135">
            <v>5305</v>
          </cell>
          <cell r="G1135">
            <v>6514216</v>
          </cell>
          <cell r="H1135">
            <v>1357283</v>
          </cell>
          <cell r="I1135">
            <v>10725028</v>
          </cell>
          <cell r="J1135">
            <v>0</v>
          </cell>
        </row>
        <row r="1136">
          <cell r="C1136" t="str">
            <v>2-93967-002-00</v>
          </cell>
          <cell r="D1136" t="str">
            <v>駒方⑥A2</v>
          </cell>
          <cell r="E1136">
            <v>2739062</v>
          </cell>
          <cell r="F1136">
            <v>5305</v>
          </cell>
          <cell r="G1136">
            <v>6268655</v>
          </cell>
          <cell r="H1136">
            <v>656330</v>
          </cell>
          <cell r="I1136">
            <v>9669352</v>
          </cell>
          <cell r="J1136">
            <v>0</v>
          </cell>
        </row>
        <row r="1137">
          <cell r="C1137" t="str">
            <v>2-93967-003-00</v>
          </cell>
          <cell r="D1137" t="str">
            <v>駒方⑥B1</v>
          </cell>
          <cell r="E1137">
            <v>2995045</v>
          </cell>
          <cell r="F1137">
            <v>5305</v>
          </cell>
          <cell r="G1137">
            <v>6748740</v>
          </cell>
          <cell r="H1137">
            <v>656330</v>
          </cell>
          <cell r="I1137">
            <v>10405420</v>
          </cell>
          <cell r="J1137">
            <v>0</v>
          </cell>
        </row>
        <row r="1138">
          <cell r="C1138" t="str">
            <v>2-93967-004-00</v>
          </cell>
          <cell r="D1138" t="str">
            <v>駒方⑥B2</v>
          </cell>
          <cell r="E1138">
            <v>2102390</v>
          </cell>
          <cell r="F1138">
            <v>6366</v>
          </cell>
          <cell r="G1138">
            <v>6565967</v>
          </cell>
          <cell r="H1138">
            <v>656330</v>
          </cell>
          <cell r="I1138">
            <v>9331053</v>
          </cell>
          <cell r="J1138">
            <v>0</v>
          </cell>
        </row>
        <row r="1139">
          <cell r="C1139" t="str">
            <v>2-93967-005-00</v>
          </cell>
          <cell r="D1139" t="str">
            <v>駒方⑥C1</v>
          </cell>
          <cell r="E1139">
            <v>3147546</v>
          </cell>
          <cell r="F1139">
            <v>6067</v>
          </cell>
          <cell r="G1139">
            <v>8783891</v>
          </cell>
          <cell r="H1139">
            <v>667330</v>
          </cell>
          <cell r="I1139">
            <v>12604834</v>
          </cell>
          <cell r="J1139">
            <v>0</v>
          </cell>
        </row>
        <row r="1140">
          <cell r="C1140" t="str">
            <v>2-93967-006-00</v>
          </cell>
          <cell r="D1140" t="str">
            <v>駒方⑥C2</v>
          </cell>
          <cell r="E1140">
            <v>2865675</v>
          </cell>
          <cell r="F1140">
            <v>6067</v>
          </cell>
          <cell r="G1140">
            <v>8297996</v>
          </cell>
          <cell r="H1140">
            <v>667330</v>
          </cell>
          <cell r="I1140">
            <v>11837068</v>
          </cell>
          <cell r="J1140">
            <v>0</v>
          </cell>
        </row>
        <row r="1141">
          <cell r="C1141" t="str">
            <v>2-93968-004-01</v>
          </cell>
          <cell r="D1141" t="str">
            <v>滝子町⑥B2　外山邸　押入れをクローゼット変更</v>
          </cell>
          <cell r="E1141">
            <v>0</v>
          </cell>
          <cell r="F1141">
            <v>0</v>
          </cell>
          <cell r="G1141" t="str">
            <v>▲2,000</v>
          </cell>
          <cell r="H1141">
            <v>0</v>
          </cell>
          <cell r="I1141" t="str">
            <v>▲2,000</v>
          </cell>
          <cell r="J1141">
            <v>0</v>
          </cell>
        </row>
        <row r="1142">
          <cell r="C1142" t="str">
            <v>2-93968-006-01</v>
          </cell>
          <cell r="D1142" t="str">
            <v>滝子町⑥C２　未販売　３Ｆ窓追加工事</v>
          </cell>
          <cell r="E1142">
            <v>0</v>
          </cell>
          <cell r="F1142">
            <v>0</v>
          </cell>
          <cell r="G1142">
            <v>45090</v>
          </cell>
          <cell r="H1142">
            <v>0</v>
          </cell>
          <cell r="I1142">
            <v>45090</v>
          </cell>
          <cell r="J1142">
            <v>0</v>
          </cell>
        </row>
        <row r="1143">
          <cell r="C1143" t="str">
            <v>2-93969-001-00</v>
          </cell>
          <cell r="D1143" t="str">
            <v>猪子石Ⅱ③A</v>
          </cell>
          <cell r="E1143">
            <v>0</v>
          </cell>
          <cell r="F1143">
            <v>0</v>
          </cell>
          <cell r="G1143">
            <v>17630</v>
          </cell>
          <cell r="H1143">
            <v>0</v>
          </cell>
          <cell r="I1143">
            <v>17630</v>
          </cell>
          <cell r="J1143">
            <v>0</v>
          </cell>
        </row>
        <row r="1144">
          <cell r="C1144" t="str">
            <v>2-93969-002-00</v>
          </cell>
          <cell r="D1144" t="str">
            <v>猪子石Ⅱ③B</v>
          </cell>
          <cell r="E1144">
            <v>0</v>
          </cell>
          <cell r="F1144">
            <v>0</v>
          </cell>
          <cell r="G1144">
            <v>17630</v>
          </cell>
          <cell r="H1144">
            <v>0</v>
          </cell>
          <cell r="I1144">
            <v>17630</v>
          </cell>
          <cell r="J1144">
            <v>0</v>
          </cell>
        </row>
        <row r="1145">
          <cell r="C1145" t="str">
            <v>2-93969-003-00</v>
          </cell>
          <cell r="D1145" t="str">
            <v>猪子石Ⅱ③C</v>
          </cell>
          <cell r="E1145">
            <v>0</v>
          </cell>
          <cell r="F1145">
            <v>0</v>
          </cell>
          <cell r="G1145">
            <v>17630</v>
          </cell>
          <cell r="H1145">
            <v>0</v>
          </cell>
          <cell r="I1145">
            <v>17630</v>
          </cell>
          <cell r="J1145">
            <v>0</v>
          </cell>
        </row>
        <row r="1146">
          <cell r="C1146" t="str">
            <v>2-93970-001-00</v>
          </cell>
          <cell r="D1146" t="str">
            <v>上社⑥A1</v>
          </cell>
          <cell r="E1146">
            <v>2041267</v>
          </cell>
          <cell r="F1146">
            <v>0</v>
          </cell>
          <cell r="G1146">
            <v>5750628</v>
          </cell>
          <cell r="H1146">
            <v>117015</v>
          </cell>
          <cell r="I1146">
            <v>7908910</v>
          </cell>
          <cell r="J1146">
            <v>0</v>
          </cell>
        </row>
        <row r="1147">
          <cell r="C1147" t="str">
            <v>2-93970-001-01</v>
          </cell>
          <cell r="D1147" t="str">
            <v>上社⑥A1　河原崎邸　キッチンファニチャー不要</v>
          </cell>
          <cell r="E1147">
            <v>0</v>
          </cell>
          <cell r="F1147">
            <v>0</v>
          </cell>
          <cell r="G1147" t="str">
            <v>▲108,000</v>
          </cell>
          <cell r="H1147">
            <v>0</v>
          </cell>
          <cell r="I1147" t="str">
            <v>▲108,000</v>
          </cell>
          <cell r="J1147">
            <v>0</v>
          </cell>
        </row>
        <row r="1148">
          <cell r="C1148" t="str">
            <v>2-93970-002-00</v>
          </cell>
          <cell r="D1148" t="str">
            <v>上社⑥A2</v>
          </cell>
          <cell r="E1148">
            <v>2033687</v>
          </cell>
          <cell r="F1148">
            <v>0</v>
          </cell>
          <cell r="G1148">
            <v>4970935</v>
          </cell>
          <cell r="H1148">
            <v>94515</v>
          </cell>
          <cell r="I1148">
            <v>7099137</v>
          </cell>
          <cell r="J1148">
            <v>0</v>
          </cell>
        </row>
        <row r="1149">
          <cell r="C1149" t="str">
            <v>2-93970-003-00</v>
          </cell>
          <cell r="D1149" t="str">
            <v>上社⑥B1</v>
          </cell>
          <cell r="E1149">
            <v>2061614</v>
          </cell>
          <cell r="F1149">
            <v>0</v>
          </cell>
          <cell r="G1149">
            <v>4336859</v>
          </cell>
          <cell r="H1149">
            <v>94515</v>
          </cell>
          <cell r="I1149">
            <v>6492988</v>
          </cell>
          <cell r="J1149">
            <v>0</v>
          </cell>
        </row>
        <row r="1150">
          <cell r="C1150" t="str">
            <v>2-93970-004-00</v>
          </cell>
          <cell r="D1150" t="str">
            <v>上社⑥B2</v>
          </cell>
          <cell r="E1150">
            <v>2049342</v>
          </cell>
          <cell r="F1150">
            <v>0</v>
          </cell>
          <cell r="G1150">
            <v>5918144</v>
          </cell>
          <cell r="H1150">
            <v>94515</v>
          </cell>
          <cell r="I1150">
            <v>8062001</v>
          </cell>
          <cell r="J1150">
            <v>0</v>
          </cell>
        </row>
        <row r="1151">
          <cell r="C1151" t="str">
            <v>2-93970-005-00</v>
          </cell>
          <cell r="D1151" t="str">
            <v>上社⑥C1</v>
          </cell>
          <cell r="E1151">
            <v>2309809</v>
          </cell>
          <cell r="F1151">
            <v>0</v>
          </cell>
          <cell r="G1151">
            <v>6439104</v>
          </cell>
          <cell r="H1151">
            <v>94514</v>
          </cell>
          <cell r="I1151">
            <v>8843427</v>
          </cell>
          <cell r="J1151">
            <v>0</v>
          </cell>
        </row>
        <row r="1152">
          <cell r="C1152" t="str">
            <v>2-93970-006-00</v>
          </cell>
          <cell r="D1152" t="str">
            <v>上社⑥C2</v>
          </cell>
          <cell r="E1152">
            <v>2232385</v>
          </cell>
          <cell r="F1152">
            <v>0</v>
          </cell>
          <cell r="G1152">
            <v>5846634</v>
          </cell>
          <cell r="H1152">
            <v>94514</v>
          </cell>
          <cell r="I1152">
            <v>8173533</v>
          </cell>
          <cell r="J1152">
            <v>0</v>
          </cell>
        </row>
        <row r="1153">
          <cell r="C1153" t="str">
            <v>2-93971-001-04</v>
          </cell>
          <cell r="D1153" t="str">
            <v>白鳥④A1　平見邸　車庫トタン穴あき補修工事</v>
          </cell>
          <cell r="E1153">
            <v>0</v>
          </cell>
          <cell r="F1153">
            <v>0</v>
          </cell>
          <cell r="G1153">
            <v>50000</v>
          </cell>
          <cell r="H1153">
            <v>0</v>
          </cell>
          <cell r="I1153">
            <v>50000</v>
          </cell>
          <cell r="J1153">
            <v>0</v>
          </cell>
        </row>
        <row r="1154">
          <cell r="C1154" t="str">
            <v>2-93971-001-05</v>
          </cell>
          <cell r="D1154" t="str">
            <v>白鳥④A1　平見邸　隣地家屋調整費</v>
          </cell>
          <cell r="E1154">
            <v>0</v>
          </cell>
          <cell r="F1154">
            <v>0</v>
          </cell>
          <cell r="G1154">
            <v>0</v>
          </cell>
          <cell r="H1154">
            <v>70000</v>
          </cell>
          <cell r="I1154">
            <v>70000</v>
          </cell>
          <cell r="J1154">
            <v>0</v>
          </cell>
        </row>
        <row r="1155">
          <cell r="C1155" t="str">
            <v>2-93971-001-06</v>
          </cell>
          <cell r="D1155" t="str">
            <v>白鳥④A1　平見邸　キズ補修工事</v>
          </cell>
          <cell r="E1155">
            <v>0</v>
          </cell>
          <cell r="F1155">
            <v>0</v>
          </cell>
          <cell r="G1155">
            <v>14000</v>
          </cell>
          <cell r="H1155">
            <v>0</v>
          </cell>
          <cell r="I1155">
            <v>14000</v>
          </cell>
          <cell r="J1155">
            <v>0</v>
          </cell>
        </row>
        <row r="1156">
          <cell r="C1156" t="str">
            <v>2-93971-001-07</v>
          </cell>
          <cell r="D1156" t="str">
            <v>白鳥④A1　平見邸　キズ補修工事</v>
          </cell>
          <cell r="E1156">
            <v>0</v>
          </cell>
          <cell r="F1156">
            <v>0</v>
          </cell>
          <cell r="G1156">
            <v>18000</v>
          </cell>
          <cell r="H1156">
            <v>0</v>
          </cell>
          <cell r="I1156">
            <v>18000</v>
          </cell>
          <cell r="J1156">
            <v>0</v>
          </cell>
        </row>
        <row r="1157">
          <cell r="C1157" t="str">
            <v>2-93971-001-08</v>
          </cell>
          <cell r="D1157" t="str">
            <v>白鳥④A1　平見邸　キズ補修工事</v>
          </cell>
          <cell r="E1157">
            <v>0</v>
          </cell>
          <cell r="F1157">
            <v>0</v>
          </cell>
          <cell r="G1157">
            <v>9000</v>
          </cell>
          <cell r="H1157">
            <v>0</v>
          </cell>
          <cell r="I1157">
            <v>9000</v>
          </cell>
          <cell r="J1157">
            <v>0</v>
          </cell>
        </row>
        <row r="1158">
          <cell r="C1158" t="str">
            <v>2-93971-001-09</v>
          </cell>
          <cell r="D1158" t="str">
            <v>白鳥④A1　平見邸　キズ補修工事</v>
          </cell>
          <cell r="E1158">
            <v>0</v>
          </cell>
          <cell r="F1158">
            <v>0</v>
          </cell>
          <cell r="G1158">
            <v>9000</v>
          </cell>
          <cell r="H1158">
            <v>0</v>
          </cell>
          <cell r="I1158">
            <v>9000</v>
          </cell>
          <cell r="J1158">
            <v>0</v>
          </cell>
        </row>
        <row r="1159">
          <cell r="C1159" t="str">
            <v>2-93971-002-03</v>
          </cell>
          <cell r="D1159" t="str">
            <v>白鳥④A2　吉池邸　車庫トタン穴あき補修工事</v>
          </cell>
          <cell r="E1159">
            <v>0</v>
          </cell>
          <cell r="F1159">
            <v>0</v>
          </cell>
          <cell r="G1159">
            <v>50000</v>
          </cell>
          <cell r="H1159">
            <v>0</v>
          </cell>
          <cell r="I1159">
            <v>50000</v>
          </cell>
          <cell r="J1159">
            <v>0</v>
          </cell>
        </row>
        <row r="1160">
          <cell r="C1160" t="str">
            <v>2-93971-002-05</v>
          </cell>
          <cell r="D1160" t="str">
            <v>白鳥④A2　吉池邸　エアコン設置工事</v>
          </cell>
          <cell r="E1160">
            <v>0</v>
          </cell>
          <cell r="F1160">
            <v>0</v>
          </cell>
          <cell r="G1160">
            <v>225000</v>
          </cell>
          <cell r="H1160">
            <v>0</v>
          </cell>
          <cell r="I1160">
            <v>225000</v>
          </cell>
          <cell r="J1160">
            <v>0</v>
          </cell>
        </row>
        <row r="1161">
          <cell r="C1161" t="str">
            <v>2-93971-002-06</v>
          </cell>
          <cell r="D1161" t="str">
            <v>白鳥④A2　吉池邸　追加材料費</v>
          </cell>
          <cell r="E1161">
            <v>0</v>
          </cell>
          <cell r="F1161">
            <v>0</v>
          </cell>
          <cell r="G1161">
            <v>6350</v>
          </cell>
          <cell r="H1161">
            <v>0</v>
          </cell>
          <cell r="I1161">
            <v>6350</v>
          </cell>
          <cell r="J1161">
            <v>0</v>
          </cell>
        </row>
        <row r="1162">
          <cell r="C1162" t="str">
            <v>2-93971-002-07</v>
          </cell>
          <cell r="D1162" t="str">
            <v>白鳥④A2　吉池邸　キズ補修工事</v>
          </cell>
          <cell r="E1162">
            <v>0</v>
          </cell>
          <cell r="F1162">
            <v>0</v>
          </cell>
          <cell r="G1162">
            <v>50000</v>
          </cell>
          <cell r="H1162">
            <v>0</v>
          </cell>
          <cell r="I1162">
            <v>50000</v>
          </cell>
          <cell r="J1162">
            <v>0</v>
          </cell>
        </row>
        <row r="1163">
          <cell r="C1163" t="str">
            <v>2-93971-002-08</v>
          </cell>
          <cell r="D1163" t="str">
            <v>白鳥④A2　吉池邸　キズ補修工事</v>
          </cell>
          <cell r="E1163">
            <v>0</v>
          </cell>
          <cell r="F1163">
            <v>0</v>
          </cell>
          <cell r="G1163">
            <v>9000</v>
          </cell>
          <cell r="H1163">
            <v>0</v>
          </cell>
          <cell r="I1163">
            <v>9000</v>
          </cell>
          <cell r="J1163">
            <v>0</v>
          </cell>
        </row>
        <row r="1164">
          <cell r="C1164" t="str">
            <v>2-93971-002-09</v>
          </cell>
          <cell r="D1164" t="str">
            <v>白鳥④A2　吉池邸　キズ補修工事</v>
          </cell>
          <cell r="E1164">
            <v>0</v>
          </cell>
          <cell r="F1164">
            <v>0</v>
          </cell>
          <cell r="G1164">
            <v>39440</v>
          </cell>
          <cell r="H1164">
            <v>0</v>
          </cell>
          <cell r="I1164">
            <v>39440</v>
          </cell>
          <cell r="J1164">
            <v>0</v>
          </cell>
        </row>
        <row r="1165">
          <cell r="C1165" t="str">
            <v>2-93971-003-01</v>
          </cell>
          <cell r="D1165" t="str">
            <v>白鳥④B１　未販売　車庫トタン穴あき補修工事</v>
          </cell>
          <cell r="E1165">
            <v>0</v>
          </cell>
          <cell r="F1165">
            <v>0</v>
          </cell>
          <cell r="G1165">
            <v>10000</v>
          </cell>
          <cell r="H1165">
            <v>0</v>
          </cell>
          <cell r="I1165">
            <v>10000</v>
          </cell>
          <cell r="J1165">
            <v>0</v>
          </cell>
        </row>
        <row r="1166">
          <cell r="C1166" t="str">
            <v>2-93971-003-03</v>
          </cell>
          <cell r="D1166" t="str">
            <v>白鳥④B１　未販売　キズ補修工事</v>
          </cell>
          <cell r="E1166">
            <v>0</v>
          </cell>
          <cell r="F1166">
            <v>0</v>
          </cell>
          <cell r="G1166">
            <v>18000</v>
          </cell>
          <cell r="H1166">
            <v>0</v>
          </cell>
          <cell r="I1166">
            <v>18000</v>
          </cell>
          <cell r="J1166">
            <v>0</v>
          </cell>
        </row>
        <row r="1167">
          <cell r="C1167" t="str">
            <v>2-93971-003-04</v>
          </cell>
          <cell r="D1167" t="str">
            <v>白鳥④B１　未販売　キズ補修工事</v>
          </cell>
          <cell r="E1167">
            <v>0</v>
          </cell>
          <cell r="F1167">
            <v>0</v>
          </cell>
          <cell r="G1167">
            <v>14000</v>
          </cell>
          <cell r="H1167">
            <v>0</v>
          </cell>
          <cell r="I1167">
            <v>14000</v>
          </cell>
          <cell r="J1167">
            <v>0</v>
          </cell>
        </row>
        <row r="1168">
          <cell r="C1168" t="str">
            <v>2-93971-003-05</v>
          </cell>
          <cell r="D1168" t="str">
            <v>白鳥④B１　未販売　キズ補修工事</v>
          </cell>
          <cell r="E1168">
            <v>0</v>
          </cell>
          <cell r="F1168">
            <v>0</v>
          </cell>
          <cell r="G1168">
            <v>40000</v>
          </cell>
          <cell r="H1168">
            <v>0</v>
          </cell>
          <cell r="I1168">
            <v>40000</v>
          </cell>
          <cell r="J1168">
            <v>0</v>
          </cell>
        </row>
        <row r="1169">
          <cell r="C1169" t="str">
            <v>2-93971-004-03</v>
          </cell>
          <cell r="D1169" t="str">
            <v>白鳥④B２　渡部邸　追加材料費</v>
          </cell>
          <cell r="E1169">
            <v>0</v>
          </cell>
          <cell r="F1169">
            <v>0</v>
          </cell>
          <cell r="G1169">
            <v>32640</v>
          </cell>
          <cell r="H1169">
            <v>0</v>
          </cell>
          <cell r="I1169">
            <v>32640</v>
          </cell>
          <cell r="J1169">
            <v>0</v>
          </cell>
        </row>
        <row r="1170">
          <cell r="C1170" t="str">
            <v>2-93971-004-04</v>
          </cell>
          <cell r="D1170" t="str">
            <v>白鳥④B２　渡部邸　キズ補修工事</v>
          </cell>
          <cell r="E1170">
            <v>0</v>
          </cell>
          <cell r="F1170">
            <v>0</v>
          </cell>
          <cell r="G1170">
            <v>18000</v>
          </cell>
          <cell r="H1170">
            <v>0</v>
          </cell>
          <cell r="I1170">
            <v>18000</v>
          </cell>
          <cell r="J1170">
            <v>0</v>
          </cell>
        </row>
        <row r="1171">
          <cell r="C1171" t="str">
            <v>2-93971-004-05</v>
          </cell>
          <cell r="D1171" t="str">
            <v>白鳥④B２　渡部邸　キズ補修工事</v>
          </cell>
          <cell r="E1171">
            <v>0</v>
          </cell>
          <cell r="F1171">
            <v>0</v>
          </cell>
          <cell r="G1171">
            <v>18000</v>
          </cell>
          <cell r="H1171">
            <v>0</v>
          </cell>
          <cell r="I1171">
            <v>18000</v>
          </cell>
          <cell r="J1171">
            <v>0</v>
          </cell>
        </row>
        <row r="1172">
          <cell r="C1172" t="str">
            <v>2-93971-004-06</v>
          </cell>
          <cell r="D1172" t="str">
            <v>白鳥④B２　渡部邸　キズ補修工事</v>
          </cell>
          <cell r="E1172">
            <v>0</v>
          </cell>
          <cell r="F1172">
            <v>0</v>
          </cell>
          <cell r="G1172">
            <v>9000</v>
          </cell>
          <cell r="H1172">
            <v>0</v>
          </cell>
          <cell r="I1172">
            <v>9000</v>
          </cell>
          <cell r="J1172">
            <v>0</v>
          </cell>
        </row>
        <row r="1173">
          <cell r="C1173" t="str">
            <v>2-93971-005-00</v>
          </cell>
          <cell r="D1173" t="str">
            <v>白鳥④</v>
          </cell>
          <cell r="E1173">
            <v>0</v>
          </cell>
          <cell r="F1173">
            <v>0</v>
          </cell>
          <cell r="G1173">
            <v>0</v>
          </cell>
          <cell r="H1173">
            <v>12500</v>
          </cell>
          <cell r="I1173">
            <v>12500</v>
          </cell>
          <cell r="J1173">
            <v>0</v>
          </cell>
        </row>
        <row r="1174">
          <cell r="C1174" t="str">
            <v>2-93971-006-00</v>
          </cell>
          <cell r="D1174" t="str">
            <v>白鳥④</v>
          </cell>
          <cell r="E1174">
            <v>0</v>
          </cell>
          <cell r="F1174">
            <v>0</v>
          </cell>
          <cell r="G1174">
            <v>0</v>
          </cell>
          <cell r="H1174">
            <v>12500</v>
          </cell>
          <cell r="I1174">
            <v>12500</v>
          </cell>
          <cell r="J1174">
            <v>0</v>
          </cell>
        </row>
        <row r="1175">
          <cell r="C1175" t="str">
            <v>2-93972-002-00</v>
          </cell>
          <cell r="D1175" t="str">
            <v>下方町④B</v>
          </cell>
          <cell r="E1175">
            <v>3436270</v>
          </cell>
          <cell r="F1175">
            <v>0</v>
          </cell>
          <cell r="G1175">
            <v>8339483</v>
          </cell>
          <cell r="H1175">
            <v>230330</v>
          </cell>
          <cell r="I1175">
            <v>12006083</v>
          </cell>
          <cell r="J1175">
            <v>21710383</v>
          </cell>
          <cell r="K1175">
            <v>37734</v>
          </cell>
        </row>
      </sheetData>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omers"/>
      <sheetName val="3q06"/>
      <sheetName val="URA"/>
      <sheetName val="BP"/>
      <sheetName val="Fentanyl Baseline"/>
      <sheetName val="Fentanyl"/>
      <sheetName val="Jolessa BP"/>
      <sheetName val="Cenestin BP"/>
      <sheetName val="Enjuvia BP"/>
      <sheetName val="Seasonale BP"/>
      <sheetName val="Add'l Reduction"/>
      <sheetName val="Gross Sales"/>
      <sheetName val="Sales"/>
      <sheetName val="Full Bottle Returns"/>
      <sheetName val="Credits"/>
      <sheetName val="Non-stock Promo"/>
      <sheetName val="Contract Sales"/>
      <sheetName val="Chargebacks"/>
      <sheetName val="Contract - Current Qtr"/>
      <sheetName val="Contract - Prior Qtr"/>
      <sheetName val="Contract Pre SAP"/>
      <sheetName val="Month1 Accrual"/>
      <sheetName val="Month2 Accrual"/>
      <sheetName val="Month3 Accrual"/>
      <sheetName val="McKesson"/>
      <sheetName val=" Qtr Accrual"/>
      <sheetName val="Month1 Accrual IND"/>
      <sheetName val="Month2 Accrual IND"/>
      <sheetName val="Month3 Accrual IND"/>
      <sheetName val="Month1 Accrual Admin"/>
      <sheetName val="Month2 Accrual Admin"/>
      <sheetName val="Month3 Accrual Admin"/>
      <sheetName val=" Qtr Accrual I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T"/>
      <sheetName val="08金額"/>
      <sheetName val="08件数"/>
      <sheetName val="09金額"/>
      <sheetName val="09件数"/>
    </sheetNames>
    <sheetDataSet>
      <sheetData sheetId="0">
        <row r="2">
          <cell r="D2" t="str">
            <v>開始可能日</v>
          </cell>
          <cell r="E2" t="str">
            <v>絶対終了日</v>
          </cell>
        </row>
        <row r="3">
          <cell r="B3" t="str">
            <v>対象データの定義</v>
          </cell>
          <cell r="C3">
            <v>3</v>
          </cell>
          <cell r="D3">
            <v>36836</v>
          </cell>
          <cell r="E3">
            <v>36838</v>
          </cell>
        </row>
        <row r="4">
          <cell r="B4" t="str">
            <v>開発環境の移動定義</v>
          </cell>
          <cell r="C4">
            <v>3</v>
          </cell>
          <cell r="D4">
            <v>36836</v>
          </cell>
          <cell r="E4">
            <v>36847</v>
          </cell>
        </row>
        <row r="5">
          <cell r="B5" t="str">
            <v>JOB設計</v>
          </cell>
          <cell r="C5">
            <v>3</v>
          </cell>
          <cell r="D5">
            <v>36839</v>
          </cell>
          <cell r="E5">
            <v>36842</v>
          </cell>
        </row>
        <row r="6">
          <cell r="B6" t="str">
            <v>NULとの打ち合わせ</v>
          </cell>
          <cell r="C6">
            <v>2</v>
          </cell>
          <cell r="D6">
            <v>36843</v>
          </cell>
          <cell r="E6">
            <v>36844</v>
          </cell>
        </row>
        <row r="7">
          <cell r="B7" t="str">
            <v>検証ツールの開発</v>
          </cell>
          <cell r="C7">
            <v>5</v>
          </cell>
          <cell r="D7">
            <v>36839</v>
          </cell>
          <cell r="E7">
            <v>36847</v>
          </cell>
        </row>
        <row r="8">
          <cell r="B8" t="str">
            <v>新規PGMの開発</v>
          </cell>
          <cell r="C8">
            <v>4</v>
          </cell>
          <cell r="D8">
            <v>36839</v>
          </cell>
          <cell r="E8">
            <v>36845</v>
          </cell>
        </row>
        <row r="9">
          <cell r="B9" t="str">
            <v>新規JOBの開発</v>
          </cell>
          <cell r="C9">
            <v>2</v>
          </cell>
          <cell r="D9">
            <v>36846</v>
          </cell>
          <cell r="E9">
            <v>36847</v>
          </cell>
        </row>
        <row r="10">
          <cell r="B10" t="str">
            <v>手順書の作成</v>
          </cell>
          <cell r="C10">
            <v>3</v>
          </cell>
          <cell r="D10">
            <v>36845</v>
          </cell>
          <cell r="E10">
            <v>36847</v>
          </cell>
        </row>
        <row r="11">
          <cell r="B11" t="str">
            <v>ユーザ権限一覧作成依頼</v>
          </cell>
          <cell r="C11">
            <v>1</v>
          </cell>
          <cell r="D11">
            <v>36836</v>
          </cell>
          <cell r="E11">
            <v>36847</v>
          </cell>
        </row>
        <row r="12">
          <cell r="B12" t="str">
            <v>設計文書とりまとめ</v>
          </cell>
          <cell r="C12">
            <v>2</v>
          </cell>
          <cell r="D12">
            <v>36847</v>
          </cell>
          <cell r="E12">
            <v>36849</v>
          </cell>
        </row>
      </sheetData>
      <sheetData sheetId="1" refreshError="1"/>
      <sheetData sheetId="2" refreshError="1"/>
      <sheetData sheetId="3" refreshError="1"/>
      <sheetData sheetId="4"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nk borrowings"/>
      <sheetName val="Tickmarks"/>
      <sheetName val="Citic Ka Wah"/>
      <sheetName val="Hang Seng"/>
      <sheetName val="Unaccrued Interest"/>
      <sheetName val="#REF!"/>
      <sheetName val="Balance sheet"/>
      <sheetName val="Income statements"/>
    </sheetNames>
    <sheetDataSet>
      <sheetData sheetId="0"/>
      <sheetData sheetId="1"/>
      <sheetData sheetId="2"/>
      <sheetData sheetId="3"/>
      <sheetData sheetId="4" refreshError="1"/>
      <sheetData sheetId="5" refreshError="1"/>
      <sheetData sheetId="6" refreshError="1"/>
      <sheetData sheetId="7"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come statements"/>
      <sheetName val="Balance sheet"/>
      <sheetName val="Tickmarks"/>
      <sheetName val="Worksheet in 2222 Draft Financi"/>
    </sheetNames>
    <sheetDataSet>
      <sheetData sheetId="0"/>
      <sheetData sheetId="1"/>
      <sheetData sheetId="2"/>
      <sheetData sheetId="3"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R"/>
      <sheetName val="Tickmarks"/>
      <sheetName val="Threshold Calculation"/>
      <sheetName val="#REF!"/>
    </sheetNames>
    <sheetDataSet>
      <sheetData sheetId="0"/>
      <sheetData sheetId="1"/>
      <sheetData sheetId="2" refreshError="1"/>
      <sheetData sheetId="3"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分析"/>
      <sheetName val="SYAIN"/>
      <sheetName val="退職者データ保存"/>
      <sheetName val="配属変更"/>
      <sheetName val="その他の社員"/>
      <sheetName val="その他 退職データ保存"/>
    </sheetNames>
    <sheetDataSet>
      <sheetData sheetId="0"/>
      <sheetData sheetId="1">
        <row r="2">
          <cell r="A2">
            <v>54</v>
          </cell>
          <cell r="B2" t="str">
            <v>今井  稔</v>
          </cell>
          <cell r="C2">
            <v>19253</v>
          </cell>
          <cell r="D2">
            <v>26014</v>
          </cell>
          <cell r="E2" t="str">
            <v>検査課</v>
          </cell>
          <cell r="F2">
            <v>3</v>
          </cell>
          <cell r="G2">
            <v>1</v>
          </cell>
          <cell r="H2">
            <v>55</v>
          </cell>
          <cell r="I2" t="str">
            <v>社員</v>
          </cell>
          <cell r="J2" t="str">
            <v>生産部</v>
          </cell>
          <cell r="K2">
            <v>37</v>
          </cell>
          <cell r="M2">
            <v>1</v>
          </cell>
        </row>
        <row r="3">
          <cell r="A3">
            <v>56</v>
          </cell>
          <cell r="B3" t="str">
            <v>田近  健一</v>
          </cell>
          <cell r="C3">
            <v>18295</v>
          </cell>
          <cell r="D3">
            <v>26386</v>
          </cell>
          <cell r="E3" t="str">
            <v>固形剤１課</v>
          </cell>
          <cell r="F3">
            <v>9</v>
          </cell>
          <cell r="G3">
            <v>1</v>
          </cell>
          <cell r="H3">
            <v>58</v>
          </cell>
          <cell r="I3" t="str">
            <v>社員</v>
          </cell>
          <cell r="J3" t="str">
            <v>生産部</v>
          </cell>
          <cell r="K3">
            <v>36</v>
          </cell>
          <cell r="M3">
            <v>1</v>
          </cell>
        </row>
        <row r="4">
          <cell r="A4">
            <v>58</v>
          </cell>
          <cell r="B4" t="str">
            <v>上田  満</v>
          </cell>
          <cell r="C4">
            <v>18167</v>
          </cell>
          <cell r="D4">
            <v>26756</v>
          </cell>
          <cell r="E4" t="str">
            <v>原材料管理課</v>
          </cell>
          <cell r="F4">
            <v>6</v>
          </cell>
          <cell r="G4">
            <v>1</v>
          </cell>
          <cell r="H4">
            <v>58</v>
          </cell>
          <cell r="I4" t="str">
            <v>社員</v>
          </cell>
          <cell r="J4" t="str">
            <v>生産管理部</v>
          </cell>
          <cell r="K4">
            <v>35</v>
          </cell>
          <cell r="M4">
            <v>1</v>
          </cell>
        </row>
        <row r="5">
          <cell r="A5">
            <v>61</v>
          </cell>
          <cell r="B5" t="str">
            <v>村田  和之</v>
          </cell>
          <cell r="C5">
            <v>17556</v>
          </cell>
          <cell r="D5">
            <v>27236</v>
          </cell>
          <cell r="E5" t="str">
            <v>工場財務課</v>
          </cell>
          <cell r="F5">
            <v>1</v>
          </cell>
          <cell r="G5">
            <v>1</v>
          </cell>
          <cell r="H5">
            <v>60</v>
          </cell>
          <cell r="I5" t="str">
            <v>社員</v>
          </cell>
          <cell r="J5" t="str">
            <v>工場財務部</v>
          </cell>
          <cell r="K5">
            <v>33</v>
          </cell>
          <cell r="M5">
            <v>1</v>
          </cell>
        </row>
        <row r="6">
          <cell r="A6">
            <v>64</v>
          </cell>
          <cell r="B6" t="str">
            <v>栗本  義春</v>
          </cell>
          <cell r="C6">
            <v>19757</v>
          </cell>
          <cell r="D6">
            <v>27492</v>
          </cell>
          <cell r="E6" t="str">
            <v>技術開発課</v>
          </cell>
          <cell r="F6">
            <v>7</v>
          </cell>
          <cell r="G6">
            <v>1</v>
          </cell>
          <cell r="H6">
            <v>54</v>
          </cell>
          <cell r="I6" t="str">
            <v>社員</v>
          </cell>
          <cell r="J6" t="str">
            <v>技術開発部</v>
          </cell>
          <cell r="K6">
            <v>33</v>
          </cell>
          <cell r="M6">
            <v>1</v>
          </cell>
        </row>
        <row r="7">
          <cell r="A7">
            <v>66</v>
          </cell>
          <cell r="B7" t="str">
            <v>安達  英夫</v>
          </cell>
          <cell r="C7">
            <v>19531</v>
          </cell>
          <cell r="D7">
            <v>28220</v>
          </cell>
          <cell r="E7" t="str">
            <v>品質保証課</v>
          </cell>
          <cell r="F7">
            <v>4</v>
          </cell>
          <cell r="G7">
            <v>1</v>
          </cell>
          <cell r="H7">
            <v>55</v>
          </cell>
          <cell r="I7" t="str">
            <v>社員</v>
          </cell>
          <cell r="J7" t="str">
            <v>品質保証部</v>
          </cell>
          <cell r="K7">
            <v>31</v>
          </cell>
          <cell r="M7">
            <v>1</v>
          </cell>
        </row>
        <row r="8">
          <cell r="A8">
            <v>70</v>
          </cell>
          <cell r="B8" t="str">
            <v>栗谷  昭範</v>
          </cell>
          <cell r="C8">
            <v>21253</v>
          </cell>
          <cell r="D8">
            <v>28646</v>
          </cell>
          <cell r="E8" t="str">
            <v>工務課</v>
          </cell>
          <cell r="F8">
            <v>5</v>
          </cell>
          <cell r="G8">
            <v>1</v>
          </cell>
          <cell r="H8">
            <v>50</v>
          </cell>
          <cell r="I8" t="str">
            <v>社員</v>
          </cell>
          <cell r="J8" t="str">
            <v>工務部</v>
          </cell>
          <cell r="K8">
            <v>30</v>
          </cell>
          <cell r="M8">
            <v>1</v>
          </cell>
        </row>
        <row r="9">
          <cell r="A9">
            <v>71</v>
          </cell>
          <cell r="B9" t="str">
            <v>下田  隆宏</v>
          </cell>
          <cell r="C9">
            <v>20979</v>
          </cell>
          <cell r="D9">
            <v>28728</v>
          </cell>
          <cell r="E9" t="str">
            <v>商品管理課</v>
          </cell>
          <cell r="F9">
            <v>6</v>
          </cell>
          <cell r="G9">
            <v>1</v>
          </cell>
          <cell r="H9">
            <v>51</v>
          </cell>
          <cell r="I9" t="str">
            <v>社員</v>
          </cell>
          <cell r="J9" t="str">
            <v>営業企画部</v>
          </cell>
          <cell r="K9">
            <v>29</v>
          </cell>
          <cell r="M9">
            <v>1</v>
          </cell>
        </row>
        <row r="10">
          <cell r="A10">
            <v>73</v>
          </cell>
          <cell r="B10" t="str">
            <v>中奥  省三</v>
          </cell>
          <cell r="C10">
            <v>20433</v>
          </cell>
          <cell r="D10">
            <v>28950</v>
          </cell>
          <cell r="E10" t="str">
            <v>技術開発課</v>
          </cell>
          <cell r="F10">
            <v>2</v>
          </cell>
          <cell r="G10">
            <v>1</v>
          </cell>
          <cell r="H10">
            <v>52</v>
          </cell>
          <cell r="I10" t="str">
            <v>社員</v>
          </cell>
          <cell r="J10" t="str">
            <v>技術開発部</v>
          </cell>
          <cell r="K10">
            <v>29</v>
          </cell>
          <cell r="M10">
            <v>1</v>
          </cell>
        </row>
        <row r="11">
          <cell r="A11">
            <v>74</v>
          </cell>
          <cell r="B11" t="str">
            <v>田中  栄一</v>
          </cell>
          <cell r="C11">
            <v>22625</v>
          </cell>
          <cell r="D11">
            <v>29283</v>
          </cell>
          <cell r="E11" t="str">
            <v>シリンジ課</v>
          </cell>
          <cell r="F11">
            <v>4</v>
          </cell>
          <cell r="G11">
            <v>1</v>
          </cell>
          <cell r="H11">
            <v>46</v>
          </cell>
          <cell r="I11" t="str">
            <v>社員</v>
          </cell>
          <cell r="J11" t="str">
            <v>生産部</v>
          </cell>
          <cell r="K11">
            <v>28</v>
          </cell>
          <cell r="M11">
            <v>1</v>
          </cell>
        </row>
        <row r="12">
          <cell r="A12">
            <v>75</v>
          </cell>
          <cell r="B12" t="str">
            <v>山本  房子</v>
          </cell>
          <cell r="C12">
            <v>21019</v>
          </cell>
          <cell r="D12">
            <v>29318</v>
          </cell>
          <cell r="E12" t="str">
            <v>品質保証課</v>
          </cell>
          <cell r="F12">
            <v>6</v>
          </cell>
          <cell r="G12">
            <v>2</v>
          </cell>
          <cell r="H12">
            <v>50</v>
          </cell>
          <cell r="I12" t="str">
            <v>社員</v>
          </cell>
          <cell r="J12" t="str">
            <v>品質保証部</v>
          </cell>
          <cell r="K12">
            <v>28</v>
          </cell>
          <cell r="M12">
            <v>1</v>
          </cell>
        </row>
        <row r="13">
          <cell r="A13">
            <v>79</v>
          </cell>
          <cell r="B13" t="str">
            <v>牛丸  裕子</v>
          </cell>
          <cell r="C13">
            <v>23375</v>
          </cell>
          <cell r="D13">
            <v>30013</v>
          </cell>
          <cell r="E13" t="str">
            <v>品質試験課</v>
          </cell>
          <cell r="F13">
            <v>7</v>
          </cell>
          <cell r="G13">
            <v>2</v>
          </cell>
          <cell r="H13">
            <v>44</v>
          </cell>
          <cell r="I13" t="str">
            <v>社員</v>
          </cell>
          <cell r="J13" t="str">
            <v>品質保証部</v>
          </cell>
          <cell r="K13">
            <v>26</v>
          </cell>
          <cell r="M13">
            <v>1</v>
          </cell>
        </row>
        <row r="14">
          <cell r="A14">
            <v>85</v>
          </cell>
          <cell r="B14" t="str">
            <v>堀  明</v>
          </cell>
          <cell r="C14">
            <v>18511</v>
          </cell>
          <cell r="D14">
            <v>30518</v>
          </cell>
          <cell r="E14" t="str">
            <v>品質保証課</v>
          </cell>
          <cell r="F14">
            <v>9</v>
          </cell>
          <cell r="G14">
            <v>1</v>
          </cell>
          <cell r="H14">
            <v>57</v>
          </cell>
          <cell r="I14" t="str">
            <v>社員</v>
          </cell>
          <cell r="J14" t="str">
            <v>品質保証部</v>
          </cell>
          <cell r="K14">
            <v>24</v>
          </cell>
          <cell r="M14">
            <v>1</v>
          </cell>
        </row>
        <row r="15">
          <cell r="A15">
            <v>87</v>
          </cell>
          <cell r="B15" t="str">
            <v>森山　哲次</v>
          </cell>
          <cell r="C15">
            <v>22678</v>
          </cell>
          <cell r="D15">
            <v>30774</v>
          </cell>
          <cell r="E15" t="str">
            <v>品質試験課</v>
          </cell>
          <cell r="F15">
            <v>5</v>
          </cell>
          <cell r="G15">
            <v>1</v>
          </cell>
          <cell r="H15">
            <v>46</v>
          </cell>
          <cell r="I15" t="str">
            <v>社員</v>
          </cell>
          <cell r="J15" t="str">
            <v>品質保証部</v>
          </cell>
          <cell r="K15">
            <v>24</v>
          </cell>
          <cell r="M15">
            <v>1</v>
          </cell>
        </row>
        <row r="16">
          <cell r="A16">
            <v>88</v>
          </cell>
          <cell r="B16" t="str">
            <v>池田　宜司</v>
          </cell>
          <cell r="C16">
            <v>20409</v>
          </cell>
          <cell r="D16">
            <v>39575</v>
          </cell>
          <cell r="E16" t="str">
            <v>品質試験課</v>
          </cell>
          <cell r="F16">
            <v>3</v>
          </cell>
          <cell r="G16">
            <v>1</v>
          </cell>
          <cell r="H16">
            <v>52</v>
          </cell>
          <cell r="I16" t="str">
            <v>社員</v>
          </cell>
          <cell r="J16" t="str">
            <v>品質保証部</v>
          </cell>
          <cell r="K16">
            <v>0</v>
          </cell>
          <cell r="M16">
            <v>1</v>
          </cell>
        </row>
        <row r="17">
          <cell r="A17">
            <v>91</v>
          </cell>
          <cell r="B17" t="str">
            <v>安藤  隆二</v>
          </cell>
          <cell r="C17">
            <v>23380</v>
          </cell>
          <cell r="D17">
            <v>31507</v>
          </cell>
          <cell r="E17" t="str">
            <v>シリンジ課</v>
          </cell>
          <cell r="F17">
            <v>3</v>
          </cell>
          <cell r="G17">
            <v>1</v>
          </cell>
          <cell r="H17">
            <v>44</v>
          </cell>
          <cell r="I17" t="str">
            <v>社員</v>
          </cell>
          <cell r="J17" t="str">
            <v>生産部</v>
          </cell>
          <cell r="K17">
            <v>22</v>
          </cell>
          <cell r="M17">
            <v>1</v>
          </cell>
        </row>
        <row r="18">
          <cell r="A18">
            <v>93</v>
          </cell>
          <cell r="B18" t="str">
            <v>下出  美和子</v>
          </cell>
          <cell r="C18">
            <v>25118</v>
          </cell>
          <cell r="D18">
            <v>31845</v>
          </cell>
          <cell r="E18" t="str">
            <v>生産管理課</v>
          </cell>
          <cell r="F18">
            <v>6</v>
          </cell>
          <cell r="G18">
            <v>2</v>
          </cell>
          <cell r="H18">
            <v>39</v>
          </cell>
          <cell r="I18" t="str">
            <v>社員</v>
          </cell>
          <cell r="J18" t="str">
            <v>生産管理部</v>
          </cell>
          <cell r="K18">
            <v>21</v>
          </cell>
          <cell r="M18">
            <v>1</v>
          </cell>
        </row>
        <row r="19">
          <cell r="A19">
            <v>98</v>
          </cell>
          <cell r="B19" t="str">
            <v>大道  雅司</v>
          </cell>
          <cell r="C19">
            <v>23974</v>
          </cell>
          <cell r="D19">
            <v>32237</v>
          </cell>
          <cell r="E19" t="str">
            <v>検査課</v>
          </cell>
          <cell r="F19">
            <v>8</v>
          </cell>
          <cell r="G19">
            <v>1</v>
          </cell>
          <cell r="H19">
            <v>42</v>
          </cell>
          <cell r="I19" t="str">
            <v>社員</v>
          </cell>
          <cell r="J19" t="str">
            <v>生産部</v>
          </cell>
          <cell r="K19">
            <v>20</v>
          </cell>
          <cell r="M19">
            <v>1</v>
          </cell>
        </row>
        <row r="20">
          <cell r="A20">
            <v>105</v>
          </cell>
          <cell r="B20" t="str">
            <v>酒井  幸宣</v>
          </cell>
          <cell r="C20">
            <v>24274</v>
          </cell>
          <cell r="D20">
            <v>32601</v>
          </cell>
          <cell r="E20" t="str">
            <v>キット課</v>
          </cell>
          <cell r="F20">
            <v>6</v>
          </cell>
          <cell r="G20">
            <v>1</v>
          </cell>
          <cell r="H20">
            <v>42</v>
          </cell>
          <cell r="I20" t="str">
            <v>社員</v>
          </cell>
          <cell r="J20" t="str">
            <v>生産部</v>
          </cell>
          <cell r="K20">
            <v>19</v>
          </cell>
          <cell r="M20">
            <v>1</v>
          </cell>
        </row>
        <row r="21">
          <cell r="A21">
            <v>107</v>
          </cell>
          <cell r="B21" t="str">
            <v>山田  智紀</v>
          </cell>
          <cell r="C21">
            <v>25499</v>
          </cell>
          <cell r="D21">
            <v>32934</v>
          </cell>
          <cell r="E21" t="str">
            <v>キット課</v>
          </cell>
          <cell r="F21">
            <v>7</v>
          </cell>
          <cell r="G21">
            <v>1</v>
          </cell>
          <cell r="H21">
            <v>38</v>
          </cell>
          <cell r="I21" t="str">
            <v>社員</v>
          </cell>
          <cell r="J21" t="str">
            <v>生産部</v>
          </cell>
          <cell r="K21">
            <v>18</v>
          </cell>
          <cell r="M21">
            <v>1</v>
          </cell>
        </row>
        <row r="22">
          <cell r="A22">
            <v>109</v>
          </cell>
          <cell r="B22" t="str">
            <v>大林  勝之</v>
          </cell>
          <cell r="C22">
            <v>24837</v>
          </cell>
          <cell r="D22">
            <v>32965</v>
          </cell>
          <cell r="E22" t="str">
            <v>生産管理課</v>
          </cell>
          <cell r="F22">
            <v>4</v>
          </cell>
          <cell r="G22">
            <v>1</v>
          </cell>
          <cell r="H22">
            <v>40</v>
          </cell>
          <cell r="I22" t="str">
            <v>社員</v>
          </cell>
          <cell r="J22" t="str">
            <v>生産管理部</v>
          </cell>
          <cell r="K22">
            <v>18</v>
          </cell>
          <cell r="M22">
            <v>1</v>
          </cell>
        </row>
        <row r="23">
          <cell r="A23">
            <v>113</v>
          </cell>
          <cell r="B23" t="str">
            <v>小倉  英俊</v>
          </cell>
          <cell r="C23">
            <v>24821</v>
          </cell>
          <cell r="D23">
            <v>32964</v>
          </cell>
          <cell r="E23" t="str">
            <v>ＧＭＰ管理課</v>
          </cell>
          <cell r="F23">
            <v>4</v>
          </cell>
          <cell r="G23">
            <v>1</v>
          </cell>
          <cell r="H23">
            <v>40</v>
          </cell>
          <cell r="I23" t="str">
            <v>社員</v>
          </cell>
          <cell r="J23" t="str">
            <v>品質保証部</v>
          </cell>
          <cell r="K23">
            <v>18</v>
          </cell>
          <cell r="M23">
            <v>1</v>
          </cell>
        </row>
        <row r="24">
          <cell r="A24">
            <v>114</v>
          </cell>
          <cell r="B24" t="str">
            <v>板矢  忠博</v>
          </cell>
          <cell r="C24">
            <v>24652</v>
          </cell>
          <cell r="D24">
            <v>32965</v>
          </cell>
          <cell r="E24" t="str">
            <v>固形包装課</v>
          </cell>
          <cell r="F24">
            <v>4</v>
          </cell>
          <cell r="G24">
            <v>1</v>
          </cell>
          <cell r="H24">
            <v>41</v>
          </cell>
          <cell r="I24" t="str">
            <v>社員</v>
          </cell>
          <cell r="J24" t="str">
            <v>生産部</v>
          </cell>
          <cell r="K24">
            <v>18</v>
          </cell>
          <cell r="M24">
            <v>1</v>
          </cell>
        </row>
        <row r="25">
          <cell r="A25">
            <v>115</v>
          </cell>
          <cell r="B25" t="str">
            <v>草場  真由美</v>
          </cell>
          <cell r="C25">
            <v>26561</v>
          </cell>
          <cell r="D25">
            <v>33301</v>
          </cell>
          <cell r="E25" t="str">
            <v>固形包装課</v>
          </cell>
          <cell r="F25">
            <v>9</v>
          </cell>
          <cell r="G25">
            <v>2</v>
          </cell>
          <cell r="H25">
            <v>35</v>
          </cell>
          <cell r="I25" t="str">
            <v>社員</v>
          </cell>
          <cell r="J25" t="str">
            <v>生産部</v>
          </cell>
          <cell r="K25">
            <v>17</v>
          </cell>
          <cell r="M25">
            <v>1</v>
          </cell>
        </row>
        <row r="26">
          <cell r="A26">
            <v>121</v>
          </cell>
          <cell r="B26" t="str">
            <v>藤浪  広宣</v>
          </cell>
          <cell r="C26">
            <v>22428</v>
          </cell>
          <cell r="D26">
            <v>34060</v>
          </cell>
          <cell r="E26" t="str">
            <v>キット課</v>
          </cell>
          <cell r="F26">
            <v>7</v>
          </cell>
          <cell r="G26">
            <v>1</v>
          </cell>
          <cell r="H26">
            <v>47</v>
          </cell>
          <cell r="I26" t="str">
            <v>社員</v>
          </cell>
          <cell r="J26" t="str">
            <v>生産部</v>
          </cell>
          <cell r="K26">
            <v>15</v>
          </cell>
          <cell r="M26">
            <v>1</v>
          </cell>
        </row>
        <row r="27">
          <cell r="A27">
            <v>122</v>
          </cell>
          <cell r="B27" t="str">
            <v>大下  里津子</v>
          </cell>
          <cell r="C27">
            <v>27457</v>
          </cell>
          <cell r="D27">
            <v>34030</v>
          </cell>
          <cell r="E27" t="str">
            <v>固形包装課</v>
          </cell>
          <cell r="F27">
            <v>8</v>
          </cell>
          <cell r="G27">
            <v>2</v>
          </cell>
          <cell r="H27">
            <v>33</v>
          </cell>
          <cell r="I27" t="str">
            <v>社員</v>
          </cell>
          <cell r="J27" t="str">
            <v>生産部</v>
          </cell>
          <cell r="K27">
            <v>15</v>
          </cell>
          <cell r="M27">
            <v>1</v>
          </cell>
        </row>
        <row r="28">
          <cell r="A28">
            <v>127</v>
          </cell>
          <cell r="B28" t="str">
            <v>伏見　幸志朗</v>
          </cell>
          <cell r="C28">
            <v>25036</v>
          </cell>
          <cell r="D28">
            <v>34064</v>
          </cell>
          <cell r="E28" t="str">
            <v>技術開発課</v>
          </cell>
          <cell r="F28">
            <v>6</v>
          </cell>
          <cell r="G28">
            <v>1</v>
          </cell>
          <cell r="H28">
            <v>39</v>
          </cell>
          <cell r="I28" t="str">
            <v>社員</v>
          </cell>
          <cell r="J28" t="str">
            <v>技術開発部</v>
          </cell>
          <cell r="K28">
            <v>15</v>
          </cell>
          <cell r="M28">
            <v>1</v>
          </cell>
        </row>
        <row r="29">
          <cell r="A29">
            <v>128</v>
          </cell>
          <cell r="B29" t="str">
            <v>芝野  裕之</v>
          </cell>
          <cell r="C29">
            <v>22381</v>
          </cell>
          <cell r="D29">
            <v>34068</v>
          </cell>
          <cell r="E29" t="str">
            <v>注射剤１課</v>
          </cell>
          <cell r="F29">
            <v>9</v>
          </cell>
          <cell r="G29">
            <v>1</v>
          </cell>
          <cell r="H29">
            <v>47</v>
          </cell>
          <cell r="I29" t="str">
            <v>社員</v>
          </cell>
          <cell r="J29" t="str">
            <v>生産部</v>
          </cell>
          <cell r="K29">
            <v>15</v>
          </cell>
          <cell r="M29">
            <v>1</v>
          </cell>
        </row>
        <row r="30">
          <cell r="A30">
            <v>131</v>
          </cell>
          <cell r="B30" t="str">
            <v>船渡  永一</v>
          </cell>
          <cell r="C30">
            <v>19394</v>
          </cell>
          <cell r="D30">
            <v>34148</v>
          </cell>
          <cell r="E30" t="str">
            <v>工務課</v>
          </cell>
          <cell r="F30">
            <v>3</v>
          </cell>
          <cell r="G30">
            <v>1</v>
          </cell>
          <cell r="H30">
            <v>55</v>
          </cell>
          <cell r="I30" t="str">
            <v>社員</v>
          </cell>
          <cell r="J30" t="str">
            <v>工務部</v>
          </cell>
          <cell r="K30">
            <v>15</v>
          </cell>
          <cell r="M30">
            <v>1</v>
          </cell>
        </row>
        <row r="31">
          <cell r="A31">
            <v>133</v>
          </cell>
          <cell r="B31" t="str">
            <v>住奥  功</v>
          </cell>
          <cell r="C31">
            <v>23079</v>
          </cell>
          <cell r="D31">
            <v>34222</v>
          </cell>
          <cell r="E31" t="str">
            <v>注射包装課</v>
          </cell>
          <cell r="F31">
            <v>6</v>
          </cell>
          <cell r="G31">
            <v>1</v>
          </cell>
          <cell r="H31">
            <v>45</v>
          </cell>
          <cell r="I31" t="str">
            <v>社員</v>
          </cell>
          <cell r="J31" t="str">
            <v>生産部</v>
          </cell>
          <cell r="K31">
            <v>14</v>
          </cell>
          <cell r="M31">
            <v>1</v>
          </cell>
        </row>
        <row r="32">
          <cell r="A32">
            <v>134</v>
          </cell>
          <cell r="B32" t="str">
            <v>坂本  克己</v>
          </cell>
          <cell r="C32">
            <v>23767</v>
          </cell>
          <cell r="D32">
            <v>34246</v>
          </cell>
          <cell r="E32" t="str">
            <v>検査課</v>
          </cell>
          <cell r="F32">
            <v>5</v>
          </cell>
          <cell r="G32">
            <v>1</v>
          </cell>
          <cell r="H32">
            <v>43</v>
          </cell>
          <cell r="I32" t="str">
            <v>社員</v>
          </cell>
          <cell r="J32" t="str">
            <v>生産部</v>
          </cell>
          <cell r="K32">
            <v>14</v>
          </cell>
          <cell r="M32">
            <v>1</v>
          </cell>
        </row>
        <row r="33">
          <cell r="A33">
            <v>139</v>
          </cell>
          <cell r="B33" t="str">
            <v>橋戸  克彦</v>
          </cell>
          <cell r="C33">
            <v>23682</v>
          </cell>
          <cell r="D33">
            <v>34338</v>
          </cell>
          <cell r="E33" t="str">
            <v>品質保証課</v>
          </cell>
          <cell r="F33">
            <v>3</v>
          </cell>
          <cell r="G33">
            <v>1</v>
          </cell>
          <cell r="H33">
            <v>43</v>
          </cell>
          <cell r="I33" t="str">
            <v>社員</v>
          </cell>
          <cell r="J33" t="str">
            <v>品質保証部</v>
          </cell>
          <cell r="K33">
            <v>14</v>
          </cell>
          <cell r="M33">
            <v>1</v>
          </cell>
        </row>
        <row r="34">
          <cell r="A34">
            <v>142</v>
          </cell>
          <cell r="B34" t="str">
            <v>沼津  真理子</v>
          </cell>
          <cell r="C34">
            <v>27553</v>
          </cell>
          <cell r="D34">
            <v>34428</v>
          </cell>
          <cell r="E34" t="str">
            <v>液剤課</v>
          </cell>
          <cell r="F34">
            <v>9</v>
          </cell>
          <cell r="G34">
            <v>2</v>
          </cell>
          <cell r="H34">
            <v>33</v>
          </cell>
          <cell r="I34" t="str">
            <v>社員</v>
          </cell>
          <cell r="J34" t="str">
            <v>生産部</v>
          </cell>
          <cell r="K34">
            <v>14</v>
          </cell>
          <cell r="M34">
            <v>1</v>
          </cell>
        </row>
        <row r="35">
          <cell r="A35">
            <v>145</v>
          </cell>
          <cell r="B35" t="str">
            <v>小川  真吾</v>
          </cell>
          <cell r="C35">
            <v>27524</v>
          </cell>
          <cell r="D35">
            <v>34428</v>
          </cell>
          <cell r="E35" t="str">
            <v>シリンジ課</v>
          </cell>
          <cell r="F35">
            <v>7</v>
          </cell>
          <cell r="G35">
            <v>1</v>
          </cell>
          <cell r="H35">
            <v>33</v>
          </cell>
          <cell r="I35" t="str">
            <v>社員</v>
          </cell>
          <cell r="J35" t="str">
            <v>生産部</v>
          </cell>
          <cell r="K35">
            <v>14</v>
          </cell>
          <cell r="M35">
            <v>1</v>
          </cell>
        </row>
        <row r="36">
          <cell r="A36">
            <v>148</v>
          </cell>
          <cell r="B36" t="str">
            <v>青木  浩継</v>
          </cell>
          <cell r="C36">
            <v>21978</v>
          </cell>
          <cell r="D36">
            <v>34568</v>
          </cell>
          <cell r="E36" t="str">
            <v>抗生注射課</v>
          </cell>
          <cell r="F36">
            <v>8</v>
          </cell>
          <cell r="G36">
            <v>1</v>
          </cell>
          <cell r="H36">
            <v>48</v>
          </cell>
          <cell r="I36" t="str">
            <v>社員</v>
          </cell>
          <cell r="J36" t="str">
            <v>生産部</v>
          </cell>
          <cell r="K36">
            <v>13</v>
          </cell>
          <cell r="M36">
            <v>1</v>
          </cell>
        </row>
        <row r="37">
          <cell r="A37">
            <v>149</v>
          </cell>
          <cell r="B37" t="str">
            <v>三之瀬  学</v>
          </cell>
          <cell r="C37">
            <v>23922</v>
          </cell>
          <cell r="D37">
            <v>34603</v>
          </cell>
          <cell r="E37" t="str">
            <v>固形剤１課</v>
          </cell>
          <cell r="F37">
            <v>9</v>
          </cell>
          <cell r="G37">
            <v>1</v>
          </cell>
          <cell r="H37">
            <v>43</v>
          </cell>
          <cell r="I37" t="str">
            <v>社員</v>
          </cell>
          <cell r="J37" t="str">
            <v>生産部</v>
          </cell>
          <cell r="K37">
            <v>13</v>
          </cell>
          <cell r="M37">
            <v>1</v>
          </cell>
        </row>
        <row r="38">
          <cell r="A38">
            <v>151</v>
          </cell>
          <cell r="B38" t="str">
            <v>嶋田  健一</v>
          </cell>
          <cell r="C38">
            <v>20871</v>
          </cell>
          <cell r="D38">
            <v>34659</v>
          </cell>
          <cell r="E38" t="str">
            <v>工務課</v>
          </cell>
          <cell r="F38">
            <v>6</v>
          </cell>
          <cell r="G38">
            <v>1</v>
          </cell>
          <cell r="H38">
            <v>51</v>
          </cell>
          <cell r="I38" t="str">
            <v>社員</v>
          </cell>
          <cell r="J38" t="str">
            <v>工務部</v>
          </cell>
          <cell r="K38">
            <v>13</v>
          </cell>
          <cell r="M38">
            <v>1</v>
          </cell>
        </row>
        <row r="39">
          <cell r="A39">
            <v>152</v>
          </cell>
          <cell r="B39" t="str">
            <v>伊佐治  好孝</v>
          </cell>
          <cell r="C39">
            <v>23669</v>
          </cell>
          <cell r="D39">
            <v>34704</v>
          </cell>
          <cell r="E39" t="str">
            <v>技術開発課</v>
          </cell>
          <cell r="F39">
            <v>3</v>
          </cell>
          <cell r="G39">
            <v>1</v>
          </cell>
          <cell r="H39">
            <v>43</v>
          </cell>
          <cell r="I39" t="str">
            <v>社員</v>
          </cell>
          <cell r="J39" t="str">
            <v>技術開発部</v>
          </cell>
          <cell r="K39">
            <v>13</v>
          </cell>
          <cell r="M39">
            <v>1</v>
          </cell>
        </row>
        <row r="40">
          <cell r="A40">
            <v>153</v>
          </cell>
          <cell r="B40" t="str">
            <v>阪口  隆史</v>
          </cell>
          <cell r="C40">
            <v>24612</v>
          </cell>
          <cell r="D40">
            <v>34759</v>
          </cell>
          <cell r="E40" t="str">
            <v>固形剤３課</v>
          </cell>
          <cell r="F40">
            <v>5</v>
          </cell>
          <cell r="G40">
            <v>1</v>
          </cell>
          <cell r="H40">
            <v>41</v>
          </cell>
          <cell r="I40" t="str">
            <v>社員</v>
          </cell>
          <cell r="J40" t="str">
            <v>技術開発部</v>
          </cell>
          <cell r="K40">
            <v>13</v>
          </cell>
          <cell r="M40">
            <v>1</v>
          </cell>
        </row>
        <row r="41">
          <cell r="A41">
            <v>154</v>
          </cell>
          <cell r="B41" t="str">
            <v>野原  美知代</v>
          </cell>
          <cell r="C41">
            <v>17849</v>
          </cell>
          <cell r="D41">
            <v>34095</v>
          </cell>
          <cell r="E41" t="str">
            <v>抗生包装課</v>
          </cell>
          <cell r="F41">
            <v>9</v>
          </cell>
          <cell r="G41">
            <v>2</v>
          </cell>
          <cell r="H41">
            <v>59</v>
          </cell>
          <cell r="I41" t="str">
            <v>社員</v>
          </cell>
          <cell r="J41" t="str">
            <v>生産部</v>
          </cell>
          <cell r="K41">
            <v>15</v>
          </cell>
          <cell r="M41">
            <v>1</v>
          </cell>
        </row>
        <row r="42">
          <cell r="A42">
            <v>155</v>
          </cell>
          <cell r="B42" t="str">
            <v>石原  篤</v>
          </cell>
          <cell r="C42">
            <v>23550</v>
          </cell>
          <cell r="D42">
            <v>34780</v>
          </cell>
          <cell r="E42" t="str">
            <v>注射剤１課</v>
          </cell>
          <cell r="F42">
            <v>7</v>
          </cell>
          <cell r="G42">
            <v>1</v>
          </cell>
          <cell r="H42">
            <v>44</v>
          </cell>
          <cell r="I42" t="str">
            <v>社員</v>
          </cell>
          <cell r="J42" t="str">
            <v>生産部</v>
          </cell>
          <cell r="K42">
            <v>13</v>
          </cell>
          <cell r="M42">
            <v>1</v>
          </cell>
        </row>
        <row r="43">
          <cell r="A43">
            <v>156</v>
          </cell>
          <cell r="B43" t="str">
            <v>池部  響</v>
          </cell>
          <cell r="C43">
            <v>23977</v>
          </cell>
          <cell r="D43">
            <v>34780</v>
          </cell>
          <cell r="E43" t="str">
            <v>品質試験課</v>
          </cell>
          <cell r="F43">
            <v>7</v>
          </cell>
          <cell r="G43">
            <v>2</v>
          </cell>
          <cell r="H43">
            <v>42</v>
          </cell>
          <cell r="I43" t="str">
            <v>社員</v>
          </cell>
          <cell r="J43" t="str">
            <v>品質保証部</v>
          </cell>
          <cell r="K43">
            <v>13</v>
          </cell>
          <cell r="M43">
            <v>1</v>
          </cell>
        </row>
        <row r="44">
          <cell r="A44">
            <v>158</v>
          </cell>
          <cell r="B44" t="str">
            <v>井下  雄介</v>
          </cell>
          <cell r="C44">
            <v>27464</v>
          </cell>
          <cell r="D44">
            <v>34792</v>
          </cell>
          <cell r="E44" t="str">
            <v>設備企画課</v>
          </cell>
          <cell r="F44">
            <v>6</v>
          </cell>
          <cell r="G44">
            <v>1</v>
          </cell>
          <cell r="H44">
            <v>33</v>
          </cell>
          <cell r="I44" t="str">
            <v>社員</v>
          </cell>
          <cell r="J44" t="str">
            <v>生産技術部</v>
          </cell>
          <cell r="K44">
            <v>13</v>
          </cell>
          <cell r="M44">
            <v>1</v>
          </cell>
        </row>
        <row r="45">
          <cell r="A45">
            <v>159</v>
          </cell>
          <cell r="B45" t="str">
            <v>森下　加奈子</v>
          </cell>
          <cell r="C45">
            <v>27862</v>
          </cell>
          <cell r="D45">
            <v>34792</v>
          </cell>
          <cell r="E45" t="str">
            <v>シリンジ課</v>
          </cell>
          <cell r="F45">
            <v>8</v>
          </cell>
          <cell r="G45">
            <v>2</v>
          </cell>
          <cell r="H45">
            <v>32</v>
          </cell>
          <cell r="I45" t="str">
            <v>社員</v>
          </cell>
          <cell r="J45" t="str">
            <v>生産部</v>
          </cell>
          <cell r="K45">
            <v>13</v>
          </cell>
          <cell r="M45">
            <v>1</v>
          </cell>
        </row>
        <row r="46">
          <cell r="A46">
            <v>160</v>
          </cell>
          <cell r="B46" t="str">
            <v>島ノ上  和美</v>
          </cell>
          <cell r="C46">
            <v>28051</v>
          </cell>
          <cell r="D46">
            <v>34792</v>
          </cell>
          <cell r="E46" t="str">
            <v>固形包装課</v>
          </cell>
          <cell r="F46">
            <v>9</v>
          </cell>
          <cell r="G46">
            <v>2</v>
          </cell>
          <cell r="H46">
            <v>31</v>
          </cell>
          <cell r="I46" t="str">
            <v>社員</v>
          </cell>
          <cell r="J46" t="str">
            <v>生産部</v>
          </cell>
          <cell r="K46">
            <v>13</v>
          </cell>
          <cell r="M46">
            <v>1</v>
          </cell>
        </row>
        <row r="47">
          <cell r="A47">
            <v>161</v>
          </cell>
          <cell r="B47" t="str">
            <v>井戸本  雄樹</v>
          </cell>
          <cell r="C47">
            <v>28164</v>
          </cell>
          <cell r="D47">
            <v>34792</v>
          </cell>
          <cell r="E47" t="str">
            <v>液剤課</v>
          </cell>
          <cell r="F47">
            <v>8</v>
          </cell>
          <cell r="G47">
            <v>1</v>
          </cell>
          <cell r="H47">
            <v>31</v>
          </cell>
          <cell r="I47" t="str">
            <v>社員</v>
          </cell>
          <cell r="J47" t="str">
            <v>生産部</v>
          </cell>
          <cell r="K47">
            <v>13</v>
          </cell>
          <cell r="M47">
            <v>1</v>
          </cell>
        </row>
        <row r="48">
          <cell r="A48">
            <v>162</v>
          </cell>
          <cell r="B48" t="str">
            <v>中川  慎也</v>
          </cell>
          <cell r="C48">
            <v>27893</v>
          </cell>
          <cell r="D48">
            <v>34792</v>
          </cell>
          <cell r="E48" t="str">
            <v>シリンジ課</v>
          </cell>
          <cell r="F48">
            <v>9</v>
          </cell>
          <cell r="G48">
            <v>1</v>
          </cell>
          <cell r="H48">
            <v>32</v>
          </cell>
          <cell r="I48" t="str">
            <v>社員</v>
          </cell>
          <cell r="J48" t="str">
            <v>生産部</v>
          </cell>
          <cell r="K48">
            <v>13</v>
          </cell>
          <cell r="M48">
            <v>1</v>
          </cell>
        </row>
        <row r="49">
          <cell r="A49">
            <v>165</v>
          </cell>
          <cell r="B49" t="str">
            <v>小屋垣内  聰</v>
          </cell>
          <cell r="C49">
            <v>25768</v>
          </cell>
          <cell r="D49">
            <v>34792</v>
          </cell>
          <cell r="E49" t="str">
            <v>固形剤１課</v>
          </cell>
          <cell r="F49">
            <v>6</v>
          </cell>
          <cell r="G49">
            <v>1</v>
          </cell>
          <cell r="H49">
            <v>37</v>
          </cell>
          <cell r="I49" t="str">
            <v>社員</v>
          </cell>
          <cell r="J49" t="str">
            <v>生産部</v>
          </cell>
          <cell r="K49">
            <v>13</v>
          </cell>
          <cell r="M49">
            <v>1</v>
          </cell>
        </row>
        <row r="50">
          <cell r="A50">
            <v>166</v>
          </cell>
          <cell r="B50" t="str">
            <v>白川  理恵</v>
          </cell>
          <cell r="C50">
            <v>26423</v>
          </cell>
          <cell r="D50">
            <v>34792</v>
          </cell>
          <cell r="E50" t="str">
            <v>品質試験課</v>
          </cell>
          <cell r="F50">
            <v>6</v>
          </cell>
          <cell r="G50">
            <v>2</v>
          </cell>
          <cell r="H50">
            <v>36</v>
          </cell>
          <cell r="I50" t="str">
            <v>社員</v>
          </cell>
          <cell r="J50" t="str">
            <v>品質保証部</v>
          </cell>
          <cell r="K50">
            <v>13</v>
          </cell>
          <cell r="M50">
            <v>1</v>
          </cell>
        </row>
        <row r="51">
          <cell r="A51">
            <v>168</v>
          </cell>
          <cell r="B51" t="str">
            <v>田立  晴香</v>
          </cell>
          <cell r="C51">
            <v>27440</v>
          </cell>
          <cell r="D51">
            <v>34792</v>
          </cell>
          <cell r="E51" t="str">
            <v>工場財務課</v>
          </cell>
          <cell r="F51">
            <v>8</v>
          </cell>
          <cell r="G51">
            <v>2</v>
          </cell>
          <cell r="H51">
            <v>33</v>
          </cell>
          <cell r="I51" t="str">
            <v>社員</v>
          </cell>
          <cell r="J51" t="str">
            <v>工場財務部</v>
          </cell>
          <cell r="K51">
            <v>13</v>
          </cell>
          <cell r="M51">
            <v>1</v>
          </cell>
        </row>
        <row r="52">
          <cell r="A52">
            <v>173</v>
          </cell>
          <cell r="B52" t="str">
            <v>森下  政巳</v>
          </cell>
          <cell r="C52">
            <v>23915</v>
          </cell>
          <cell r="D52">
            <v>34946</v>
          </cell>
          <cell r="E52" t="str">
            <v>シリンジ課</v>
          </cell>
          <cell r="F52">
            <v>6</v>
          </cell>
          <cell r="G52">
            <v>1</v>
          </cell>
          <cell r="H52">
            <v>43</v>
          </cell>
          <cell r="I52" t="str">
            <v>社員</v>
          </cell>
          <cell r="J52" t="str">
            <v>生産部</v>
          </cell>
          <cell r="K52">
            <v>12</v>
          </cell>
          <cell r="M52">
            <v>1</v>
          </cell>
        </row>
        <row r="53">
          <cell r="A53">
            <v>174</v>
          </cell>
          <cell r="B53" t="str">
            <v>上口  剛</v>
          </cell>
          <cell r="C53">
            <v>26378</v>
          </cell>
          <cell r="D53">
            <v>34960</v>
          </cell>
          <cell r="E53" t="str">
            <v>固形剤１課</v>
          </cell>
          <cell r="F53">
            <v>7</v>
          </cell>
          <cell r="G53">
            <v>1</v>
          </cell>
          <cell r="H53">
            <v>36</v>
          </cell>
          <cell r="I53" t="str">
            <v>社員</v>
          </cell>
          <cell r="J53" t="str">
            <v>生産部</v>
          </cell>
          <cell r="K53">
            <v>12</v>
          </cell>
          <cell r="M53">
            <v>1</v>
          </cell>
        </row>
        <row r="54">
          <cell r="A54">
            <v>175</v>
          </cell>
          <cell r="B54" t="str">
            <v>下田  正幸</v>
          </cell>
          <cell r="C54">
            <v>26036</v>
          </cell>
          <cell r="D54">
            <v>34974</v>
          </cell>
          <cell r="E54" t="str">
            <v>工場財務課</v>
          </cell>
          <cell r="F54">
            <v>6</v>
          </cell>
          <cell r="G54">
            <v>1</v>
          </cell>
          <cell r="H54">
            <v>37</v>
          </cell>
          <cell r="I54" t="str">
            <v>社員</v>
          </cell>
          <cell r="J54" t="str">
            <v>工場財務部</v>
          </cell>
          <cell r="K54">
            <v>12</v>
          </cell>
          <cell r="M54">
            <v>1</v>
          </cell>
        </row>
        <row r="55">
          <cell r="A55">
            <v>177</v>
          </cell>
          <cell r="B55" t="str">
            <v>長瀬  真治</v>
          </cell>
          <cell r="C55">
            <v>25576</v>
          </cell>
          <cell r="D55">
            <v>35145</v>
          </cell>
          <cell r="E55" t="str">
            <v>固形剤１課</v>
          </cell>
          <cell r="F55">
            <v>7</v>
          </cell>
          <cell r="G55">
            <v>1</v>
          </cell>
          <cell r="H55">
            <v>38</v>
          </cell>
          <cell r="I55" t="str">
            <v>社員</v>
          </cell>
          <cell r="J55" t="str">
            <v>生産部</v>
          </cell>
          <cell r="K55">
            <v>12</v>
          </cell>
          <cell r="M55">
            <v>1</v>
          </cell>
        </row>
        <row r="56">
          <cell r="A56">
            <v>182</v>
          </cell>
          <cell r="B56" t="str">
            <v>綾口　千鶴</v>
          </cell>
          <cell r="C56">
            <v>28258</v>
          </cell>
          <cell r="D56">
            <v>35156</v>
          </cell>
          <cell r="E56" t="str">
            <v>抗生注射課</v>
          </cell>
          <cell r="F56">
            <v>9</v>
          </cell>
          <cell r="G56">
            <v>2</v>
          </cell>
          <cell r="H56">
            <v>31</v>
          </cell>
          <cell r="I56" t="str">
            <v>社員</v>
          </cell>
          <cell r="J56" t="str">
            <v>生産部</v>
          </cell>
          <cell r="K56">
            <v>12</v>
          </cell>
          <cell r="M56">
            <v>1</v>
          </cell>
        </row>
        <row r="57">
          <cell r="A57">
            <v>183</v>
          </cell>
          <cell r="B57" t="str">
            <v>桑原  泰貴</v>
          </cell>
          <cell r="C57">
            <v>28541</v>
          </cell>
          <cell r="D57">
            <v>35156</v>
          </cell>
          <cell r="E57" t="str">
            <v>シリンジ課</v>
          </cell>
          <cell r="F57">
            <v>8</v>
          </cell>
          <cell r="G57">
            <v>1</v>
          </cell>
          <cell r="H57">
            <v>30</v>
          </cell>
          <cell r="I57" t="str">
            <v>社員</v>
          </cell>
          <cell r="J57" t="str">
            <v>生産部</v>
          </cell>
          <cell r="K57">
            <v>12</v>
          </cell>
          <cell r="M57">
            <v>1</v>
          </cell>
        </row>
        <row r="58">
          <cell r="A58">
            <v>185</v>
          </cell>
          <cell r="B58" t="str">
            <v>谷井  泰久</v>
          </cell>
          <cell r="C58">
            <v>26570</v>
          </cell>
          <cell r="D58">
            <v>35156</v>
          </cell>
          <cell r="E58" t="str">
            <v>技術開発課</v>
          </cell>
          <cell r="F58">
            <v>8</v>
          </cell>
          <cell r="G58">
            <v>1</v>
          </cell>
          <cell r="H58">
            <v>35</v>
          </cell>
          <cell r="I58" t="str">
            <v>社員</v>
          </cell>
          <cell r="J58" t="str">
            <v>技術開発部</v>
          </cell>
          <cell r="K58">
            <v>12</v>
          </cell>
          <cell r="M58">
            <v>1</v>
          </cell>
        </row>
        <row r="59">
          <cell r="A59">
            <v>186</v>
          </cell>
          <cell r="B59" t="str">
            <v>井戸  美以子</v>
          </cell>
          <cell r="C59">
            <v>28542</v>
          </cell>
          <cell r="D59">
            <v>35156</v>
          </cell>
          <cell r="E59" t="str">
            <v>固形剤１課</v>
          </cell>
          <cell r="F59">
            <v>9</v>
          </cell>
          <cell r="G59">
            <v>2</v>
          </cell>
          <cell r="H59">
            <v>30</v>
          </cell>
          <cell r="I59" t="str">
            <v>社員</v>
          </cell>
          <cell r="J59" t="str">
            <v>生産部</v>
          </cell>
          <cell r="K59">
            <v>12</v>
          </cell>
          <cell r="M59">
            <v>1</v>
          </cell>
        </row>
        <row r="60">
          <cell r="A60">
            <v>187</v>
          </cell>
          <cell r="B60" t="str">
            <v>田口  浩市</v>
          </cell>
          <cell r="C60">
            <v>25418</v>
          </cell>
          <cell r="D60">
            <v>35156</v>
          </cell>
          <cell r="E60" t="str">
            <v>固形剤１課</v>
          </cell>
          <cell r="F60">
            <v>8</v>
          </cell>
          <cell r="G60">
            <v>1</v>
          </cell>
          <cell r="H60">
            <v>38</v>
          </cell>
          <cell r="I60" t="str">
            <v>社員</v>
          </cell>
          <cell r="J60" t="str">
            <v>生産部</v>
          </cell>
          <cell r="K60">
            <v>12</v>
          </cell>
          <cell r="M60">
            <v>1</v>
          </cell>
        </row>
        <row r="61">
          <cell r="A61">
            <v>189</v>
          </cell>
          <cell r="B61" t="str">
            <v>黒淵  久雄</v>
          </cell>
          <cell r="C61">
            <v>26844</v>
          </cell>
          <cell r="D61">
            <v>35156</v>
          </cell>
          <cell r="E61" t="str">
            <v>技術開発課</v>
          </cell>
          <cell r="F61">
            <v>8</v>
          </cell>
          <cell r="G61">
            <v>1</v>
          </cell>
          <cell r="H61">
            <v>35</v>
          </cell>
          <cell r="I61" t="str">
            <v>社員</v>
          </cell>
          <cell r="J61" t="str">
            <v>技術開発部</v>
          </cell>
          <cell r="K61">
            <v>12</v>
          </cell>
          <cell r="M61">
            <v>1</v>
          </cell>
        </row>
        <row r="62">
          <cell r="A62">
            <v>194</v>
          </cell>
          <cell r="B62" t="str">
            <v>桑原  愛美</v>
          </cell>
          <cell r="C62">
            <v>27007</v>
          </cell>
          <cell r="D62">
            <v>35156</v>
          </cell>
          <cell r="E62" t="str">
            <v>品質試験課</v>
          </cell>
          <cell r="F62">
            <v>9</v>
          </cell>
          <cell r="G62">
            <v>2</v>
          </cell>
          <cell r="H62">
            <v>34</v>
          </cell>
          <cell r="I62" t="str">
            <v>社員</v>
          </cell>
          <cell r="J62" t="str">
            <v>品質保証部</v>
          </cell>
          <cell r="K62">
            <v>12</v>
          </cell>
          <cell r="M62">
            <v>1</v>
          </cell>
        </row>
        <row r="63">
          <cell r="A63">
            <v>200</v>
          </cell>
          <cell r="B63" t="str">
            <v>東  恵美子</v>
          </cell>
          <cell r="C63">
            <v>28570</v>
          </cell>
          <cell r="D63">
            <v>35156</v>
          </cell>
          <cell r="E63" t="str">
            <v>品質保証課</v>
          </cell>
          <cell r="F63">
            <v>8</v>
          </cell>
          <cell r="G63">
            <v>2</v>
          </cell>
          <cell r="H63">
            <v>30</v>
          </cell>
          <cell r="I63" t="str">
            <v>社員</v>
          </cell>
          <cell r="J63" t="str">
            <v>品質保証部</v>
          </cell>
          <cell r="K63">
            <v>12</v>
          </cell>
          <cell r="M63">
            <v>1</v>
          </cell>
        </row>
        <row r="64">
          <cell r="A64">
            <v>201</v>
          </cell>
          <cell r="B64" t="str">
            <v>岡﨑  純也</v>
          </cell>
          <cell r="C64">
            <v>27042</v>
          </cell>
          <cell r="D64">
            <v>35156</v>
          </cell>
          <cell r="E64" t="str">
            <v>設備企画課</v>
          </cell>
          <cell r="F64">
            <v>5</v>
          </cell>
          <cell r="G64">
            <v>1</v>
          </cell>
          <cell r="H64">
            <v>34</v>
          </cell>
          <cell r="I64" t="str">
            <v>社員</v>
          </cell>
          <cell r="J64" t="str">
            <v>生産技術部</v>
          </cell>
          <cell r="K64">
            <v>12</v>
          </cell>
          <cell r="M64">
            <v>1</v>
          </cell>
        </row>
        <row r="65">
          <cell r="A65">
            <v>202</v>
          </cell>
          <cell r="B65" t="str">
            <v>中谷  稔</v>
          </cell>
          <cell r="C65">
            <v>26177</v>
          </cell>
          <cell r="D65">
            <v>35201</v>
          </cell>
          <cell r="E65" t="str">
            <v>品質試験課</v>
          </cell>
          <cell r="F65">
            <v>6</v>
          </cell>
          <cell r="G65">
            <v>1</v>
          </cell>
          <cell r="H65">
            <v>36</v>
          </cell>
          <cell r="I65" t="str">
            <v>社員</v>
          </cell>
          <cell r="J65" t="str">
            <v>品質保証部</v>
          </cell>
          <cell r="K65">
            <v>12</v>
          </cell>
          <cell r="M65">
            <v>1</v>
          </cell>
        </row>
        <row r="66">
          <cell r="A66">
            <v>203</v>
          </cell>
          <cell r="B66" t="str">
            <v>岩佐  克宏</v>
          </cell>
          <cell r="C66">
            <v>23777</v>
          </cell>
          <cell r="D66">
            <v>35201</v>
          </cell>
          <cell r="E66" t="str">
            <v>注射剤１課</v>
          </cell>
          <cell r="F66">
            <v>8</v>
          </cell>
          <cell r="G66">
            <v>1</v>
          </cell>
          <cell r="H66">
            <v>43</v>
          </cell>
          <cell r="I66" t="str">
            <v>社員</v>
          </cell>
          <cell r="J66" t="str">
            <v>生産部</v>
          </cell>
          <cell r="K66">
            <v>12</v>
          </cell>
          <cell r="M66">
            <v>1</v>
          </cell>
        </row>
        <row r="67">
          <cell r="A67">
            <v>206</v>
          </cell>
          <cell r="B67" t="str">
            <v>天木  安之</v>
          </cell>
          <cell r="C67">
            <v>24553</v>
          </cell>
          <cell r="D67">
            <v>35271</v>
          </cell>
          <cell r="E67" t="str">
            <v>技術開発課</v>
          </cell>
          <cell r="F67">
            <v>6</v>
          </cell>
          <cell r="G67">
            <v>1</v>
          </cell>
          <cell r="H67">
            <v>41</v>
          </cell>
          <cell r="I67" t="str">
            <v>社員</v>
          </cell>
          <cell r="J67" t="str">
            <v>生産部</v>
          </cell>
          <cell r="K67">
            <v>11</v>
          </cell>
          <cell r="M67">
            <v>1</v>
          </cell>
        </row>
        <row r="68">
          <cell r="A68">
            <v>207</v>
          </cell>
          <cell r="B68" t="str">
            <v>鏡味  安明</v>
          </cell>
          <cell r="C68">
            <v>18990</v>
          </cell>
          <cell r="D68">
            <v>35298</v>
          </cell>
          <cell r="E68" t="str">
            <v>品質保証課</v>
          </cell>
          <cell r="F68">
            <v>4</v>
          </cell>
          <cell r="G68">
            <v>1</v>
          </cell>
          <cell r="H68">
            <v>56</v>
          </cell>
          <cell r="I68" t="str">
            <v>社員</v>
          </cell>
          <cell r="J68" t="str">
            <v>品質保証部</v>
          </cell>
          <cell r="K68">
            <v>11</v>
          </cell>
          <cell r="M68">
            <v>1</v>
          </cell>
        </row>
        <row r="69">
          <cell r="A69">
            <v>211</v>
          </cell>
          <cell r="B69" t="str">
            <v>栗本  晶樹</v>
          </cell>
          <cell r="C69">
            <v>27276</v>
          </cell>
          <cell r="D69">
            <v>35521</v>
          </cell>
          <cell r="E69" t="str">
            <v>設備管理課</v>
          </cell>
          <cell r="F69">
            <v>6</v>
          </cell>
          <cell r="G69">
            <v>1</v>
          </cell>
          <cell r="H69">
            <v>33</v>
          </cell>
          <cell r="I69" t="str">
            <v>社員</v>
          </cell>
          <cell r="J69" t="str">
            <v>工務部</v>
          </cell>
          <cell r="K69">
            <v>11</v>
          </cell>
          <cell r="M69">
            <v>1</v>
          </cell>
        </row>
        <row r="70">
          <cell r="A70">
            <v>214</v>
          </cell>
          <cell r="B70" t="str">
            <v>川原  智子</v>
          </cell>
          <cell r="C70">
            <v>28942</v>
          </cell>
          <cell r="D70">
            <v>35521</v>
          </cell>
          <cell r="E70" t="str">
            <v>抗生包装課</v>
          </cell>
          <cell r="F70">
            <v>8</v>
          </cell>
          <cell r="G70">
            <v>2</v>
          </cell>
          <cell r="H70">
            <v>29</v>
          </cell>
          <cell r="I70" t="str">
            <v>社員</v>
          </cell>
          <cell r="J70" t="str">
            <v>生産部</v>
          </cell>
          <cell r="K70">
            <v>11</v>
          </cell>
          <cell r="M70">
            <v>1</v>
          </cell>
        </row>
        <row r="71">
          <cell r="A71">
            <v>215</v>
          </cell>
          <cell r="B71" t="str">
            <v>近藤  良弘</v>
          </cell>
          <cell r="C71">
            <v>27387</v>
          </cell>
          <cell r="D71">
            <v>35521</v>
          </cell>
          <cell r="E71" t="str">
            <v>技術開発課</v>
          </cell>
          <cell r="F71">
            <v>8</v>
          </cell>
          <cell r="G71">
            <v>1</v>
          </cell>
          <cell r="H71">
            <v>33</v>
          </cell>
          <cell r="I71" t="str">
            <v>社員</v>
          </cell>
          <cell r="J71" t="str">
            <v>技術開発部</v>
          </cell>
          <cell r="K71">
            <v>11</v>
          </cell>
          <cell r="M71">
            <v>1</v>
          </cell>
        </row>
        <row r="72">
          <cell r="A72">
            <v>223</v>
          </cell>
          <cell r="B72" t="str">
            <v>岩佐  昭仁</v>
          </cell>
          <cell r="C72">
            <v>26844</v>
          </cell>
          <cell r="D72">
            <v>35521</v>
          </cell>
          <cell r="E72" t="str">
            <v>技術開発課</v>
          </cell>
          <cell r="F72">
            <v>5</v>
          </cell>
          <cell r="G72">
            <v>1</v>
          </cell>
          <cell r="H72">
            <v>35</v>
          </cell>
          <cell r="I72" t="str">
            <v>社員</v>
          </cell>
          <cell r="J72" t="str">
            <v>技術開発部</v>
          </cell>
          <cell r="K72">
            <v>11</v>
          </cell>
          <cell r="M72">
            <v>1</v>
          </cell>
        </row>
        <row r="73">
          <cell r="A73">
            <v>226</v>
          </cell>
          <cell r="B73" t="str">
            <v>洞口  正樹</v>
          </cell>
          <cell r="C73">
            <v>27478</v>
          </cell>
          <cell r="D73">
            <v>35521</v>
          </cell>
          <cell r="E73" t="str">
            <v>生産管理課</v>
          </cell>
          <cell r="F73">
            <v>5</v>
          </cell>
          <cell r="G73">
            <v>1</v>
          </cell>
          <cell r="H73">
            <v>33</v>
          </cell>
          <cell r="I73" t="str">
            <v>社員</v>
          </cell>
          <cell r="J73" t="str">
            <v>生産管理部</v>
          </cell>
          <cell r="K73">
            <v>11</v>
          </cell>
          <cell r="M73">
            <v>1</v>
          </cell>
        </row>
        <row r="74">
          <cell r="A74">
            <v>227</v>
          </cell>
          <cell r="B74" t="str">
            <v>山口  達也</v>
          </cell>
          <cell r="C74">
            <v>27200</v>
          </cell>
          <cell r="D74">
            <v>35521</v>
          </cell>
          <cell r="E74" t="str">
            <v>品質保証課</v>
          </cell>
          <cell r="F74">
            <v>6</v>
          </cell>
          <cell r="G74">
            <v>1</v>
          </cell>
          <cell r="H74">
            <v>34</v>
          </cell>
          <cell r="I74" t="str">
            <v>社員</v>
          </cell>
          <cell r="J74" t="str">
            <v>品質保証部</v>
          </cell>
          <cell r="K74">
            <v>11</v>
          </cell>
          <cell r="M74">
            <v>1</v>
          </cell>
        </row>
        <row r="75">
          <cell r="A75">
            <v>232</v>
          </cell>
          <cell r="B75" t="str">
            <v>松木  尋一</v>
          </cell>
          <cell r="C75">
            <v>28426</v>
          </cell>
          <cell r="D75">
            <v>35886</v>
          </cell>
          <cell r="E75" t="str">
            <v>抗生包装課</v>
          </cell>
          <cell r="F75">
            <v>7</v>
          </cell>
          <cell r="G75">
            <v>1</v>
          </cell>
          <cell r="H75">
            <v>30</v>
          </cell>
          <cell r="I75" t="str">
            <v>社員</v>
          </cell>
          <cell r="J75" t="str">
            <v>生産部</v>
          </cell>
          <cell r="K75">
            <v>10</v>
          </cell>
          <cell r="M75">
            <v>1</v>
          </cell>
        </row>
        <row r="76">
          <cell r="A76">
            <v>235</v>
          </cell>
          <cell r="B76" t="str">
            <v>水波  剛</v>
          </cell>
          <cell r="C76">
            <v>29009</v>
          </cell>
          <cell r="D76">
            <v>35886</v>
          </cell>
          <cell r="E76" t="str">
            <v>固形剤２課</v>
          </cell>
          <cell r="F76">
            <v>8</v>
          </cell>
          <cell r="G76">
            <v>1</v>
          </cell>
          <cell r="H76">
            <v>29</v>
          </cell>
          <cell r="I76" t="str">
            <v>社員</v>
          </cell>
          <cell r="J76" t="str">
            <v>生産部</v>
          </cell>
          <cell r="K76">
            <v>10</v>
          </cell>
          <cell r="M76">
            <v>1</v>
          </cell>
        </row>
        <row r="77">
          <cell r="A77">
            <v>236</v>
          </cell>
          <cell r="B77" t="str">
            <v>谷口  崇</v>
          </cell>
          <cell r="C77">
            <v>28277</v>
          </cell>
          <cell r="D77">
            <v>35886</v>
          </cell>
          <cell r="E77" t="str">
            <v>固形包装課</v>
          </cell>
          <cell r="F77">
            <v>8</v>
          </cell>
          <cell r="G77">
            <v>1</v>
          </cell>
          <cell r="H77">
            <v>31</v>
          </cell>
          <cell r="I77" t="str">
            <v>社員</v>
          </cell>
          <cell r="J77" t="str">
            <v>生産部</v>
          </cell>
          <cell r="K77">
            <v>10</v>
          </cell>
          <cell r="M77">
            <v>1</v>
          </cell>
        </row>
        <row r="78">
          <cell r="A78">
            <v>238</v>
          </cell>
          <cell r="B78" t="str">
            <v>桑  信介</v>
          </cell>
          <cell r="C78">
            <v>28742</v>
          </cell>
          <cell r="D78">
            <v>35886</v>
          </cell>
          <cell r="E78" t="str">
            <v>キット課</v>
          </cell>
          <cell r="F78">
            <v>8</v>
          </cell>
          <cell r="G78">
            <v>1</v>
          </cell>
          <cell r="H78">
            <v>29</v>
          </cell>
          <cell r="I78" t="str">
            <v>社員</v>
          </cell>
          <cell r="J78" t="str">
            <v>生産部</v>
          </cell>
          <cell r="K78">
            <v>10</v>
          </cell>
          <cell r="M78">
            <v>1</v>
          </cell>
        </row>
        <row r="79">
          <cell r="A79">
            <v>239</v>
          </cell>
          <cell r="B79" t="str">
            <v>杉下  誠一</v>
          </cell>
          <cell r="C79">
            <v>28996</v>
          </cell>
          <cell r="D79">
            <v>35886</v>
          </cell>
          <cell r="E79" t="str">
            <v>固形剤３課</v>
          </cell>
          <cell r="F79">
            <v>7</v>
          </cell>
          <cell r="G79">
            <v>1</v>
          </cell>
          <cell r="H79">
            <v>29</v>
          </cell>
          <cell r="I79" t="str">
            <v>社員</v>
          </cell>
          <cell r="J79" t="str">
            <v>生産部</v>
          </cell>
          <cell r="K79">
            <v>10</v>
          </cell>
          <cell r="M79">
            <v>1</v>
          </cell>
        </row>
        <row r="80">
          <cell r="A80">
            <v>243</v>
          </cell>
          <cell r="B80" t="str">
            <v>南保  幸子</v>
          </cell>
          <cell r="C80">
            <v>23029</v>
          </cell>
          <cell r="D80">
            <v>36014</v>
          </cell>
          <cell r="E80" t="str">
            <v>商品管理課</v>
          </cell>
          <cell r="F80">
            <v>9</v>
          </cell>
          <cell r="G80">
            <v>2</v>
          </cell>
          <cell r="H80">
            <v>45</v>
          </cell>
          <cell r="I80" t="str">
            <v>社員</v>
          </cell>
          <cell r="J80" t="str">
            <v>営業企画部</v>
          </cell>
          <cell r="K80">
            <v>9</v>
          </cell>
          <cell r="M80">
            <v>1</v>
          </cell>
        </row>
        <row r="81">
          <cell r="A81">
            <v>245</v>
          </cell>
          <cell r="B81" t="str">
            <v>梶家  徹</v>
          </cell>
          <cell r="C81">
            <v>25969</v>
          </cell>
          <cell r="D81">
            <v>36039</v>
          </cell>
          <cell r="E81" t="str">
            <v>固形剤２課</v>
          </cell>
          <cell r="F81">
            <v>6</v>
          </cell>
          <cell r="G81">
            <v>1</v>
          </cell>
          <cell r="H81">
            <v>37</v>
          </cell>
          <cell r="I81" t="str">
            <v>社員</v>
          </cell>
          <cell r="J81" t="str">
            <v>生産部</v>
          </cell>
          <cell r="K81">
            <v>9</v>
          </cell>
          <cell r="M81">
            <v>1</v>
          </cell>
        </row>
        <row r="82">
          <cell r="A82">
            <v>255</v>
          </cell>
          <cell r="B82" t="str">
            <v>鳥谷  孝</v>
          </cell>
          <cell r="C82">
            <v>26330</v>
          </cell>
          <cell r="D82">
            <v>36208</v>
          </cell>
          <cell r="E82" t="str">
            <v>抗生注射課</v>
          </cell>
          <cell r="F82">
            <v>7</v>
          </cell>
          <cell r="G82">
            <v>1</v>
          </cell>
          <cell r="H82">
            <v>36</v>
          </cell>
          <cell r="I82" t="str">
            <v>社員</v>
          </cell>
          <cell r="J82" t="str">
            <v>生産部</v>
          </cell>
          <cell r="K82">
            <v>9</v>
          </cell>
          <cell r="M82">
            <v>1</v>
          </cell>
        </row>
        <row r="83">
          <cell r="A83">
            <v>274</v>
          </cell>
          <cell r="B83" t="str">
            <v>細尾  哲哉</v>
          </cell>
          <cell r="C83">
            <v>26167</v>
          </cell>
          <cell r="D83">
            <v>36255</v>
          </cell>
          <cell r="E83" t="str">
            <v>原材料管理課</v>
          </cell>
          <cell r="F83">
            <v>7</v>
          </cell>
          <cell r="G83">
            <v>1</v>
          </cell>
          <cell r="H83">
            <v>36</v>
          </cell>
          <cell r="I83" t="str">
            <v>社員</v>
          </cell>
          <cell r="J83" t="str">
            <v>生産管理部</v>
          </cell>
          <cell r="K83">
            <v>9</v>
          </cell>
          <cell r="M83">
            <v>1</v>
          </cell>
        </row>
        <row r="84">
          <cell r="A84">
            <v>302</v>
          </cell>
          <cell r="B84" t="str">
            <v>森本  智英</v>
          </cell>
          <cell r="C84">
            <v>28265</v>
          </cell>
          <cell r="D84">
            <v>36619</v>
          </cell>
          <cell r="E84" t="str">
            <v>シリンジ課</v>
          </cell>
          <cell r="F84">
            <v>7</v>
          </cell>
          <cell r="G84">
            <v>1</v>
          </cell>
          <cell r="H84">
            <v>31</v>
          </cell>
          <cell r="I84" t="str">
            <v>社員</v>
          </cell>
          <cell r="J84" t="str">
            <v>生産部</v>
          </cell>
          <cell r="K84">
            <v>8</v>
          </cell>
          <cell r="M84">
            <v>1</v>
          </cell>
        </row>
        <row r="85">
          <cell r="A85">
            <v>303</v>
          </cell>
          <cell r="B85" t="str">
            <v>石原  良平</v>
          </cell>
          <cell r="C85">
            <v>28491</v>
          </cell>
          <cell r="D85">
            <v>36619</v>
          </cell>
          <cell r="E85" t="str">
            <v>技術開発課</v>
          </cell>
          <cell r="F85">
            <v>7</v>
          </cell>
          <cell r="G85">
            <v>1</v>
          </cell>
          <cell r="H85">
            <v>30</v>
          </cell>
          <cell r="I85" t="str">
            <v>社員</v>
          </cell>
          <cell r="J85" t="str">
            <v>技術開発部</v>
          </cell>
          <cell r="K85">
            <v>8</v>
          </cell>
          <cell r="M85">
            <v>1</v>
          </cell>
        </row>
        <row r="86">
          <cell r="A86">
            <v>304</v>
          </cell>
          <cell r="B86" t="str">
            <v>後藤  大樹</v>
          </cell>
          <cell r="C86">
            <v>29988</v>
          </cell>
          <cell r="D86">
            <v>36619</v>
          </cell>
          <cell r="E86" t="str">
            <v>固形剤３課</v>
          </cell>
          <cell r="F86">
            <v>8</v>
          </cell>
          <cell r="G86">
            <v>1</v>
          </cell>
          <cell r="H86">
            <v>26</v>
          </cell>
          <cell r="I86" t="str">
            <v>社員</v>
          </cell>
          <cell r="J86" t="str">
            <v>生産部</v>
          </cell>
          <cell r="K86">
            <v>8</v>
          </cell>
          <cell r="M86">
            <v>1</v>
          </cell>
        </row>
        <row r="87">
          <cell r="A87">
            <v>310</v>
          </cell>
          <cell r="B87" t="str">
            <v>藤井  悠介</v>
          </cell>
          <cell r="C87">
            <v>29693</v>
          </cell>
          <cell r="D87">
            <v>36619</v>
          </cell>
          <cell r="E87" t="str">
            <v>固形剤１課</v>
          </cell>
          <cell r="F87">
            <v>8</v>
          </cell>
          <cell r="G87">
            <v>1</v>
          </cell>
          <cell r="H87">
            <v>27</v>
          </cell>
          <cell r="I87" t="str">
            <v>社員</v>
          </cell>
          <cell r="J87" t="str">
            <v>生産部</v>
          </cell>
          <cell r="K87">
            <v>8</v>
          </cell>
          <cell r="M87">
            <v>1</v>
          </cell>
        </row>
        <row r="88">
          <cell r="A88">
            <v>311</v>
          </cell>
          <cell r="B88" t="str">
            <v>水口  雄介</v>
          </cell>
          <cell r="C88">
            <v>29726</v>
          </cell>
          <cell r="D88">
            <v>36619</v>
          </cell>
          <cell r="E88" t="str">
            <v>注射剤１課</v>
          </cell>
          <cell r="F88">
            <v>8</v>
          </cell>
          <cell r="G88">
            <v>1</v>
          </cell>
          <cell r="H88">
            <v>27</v>
          </cell>
          <cell r="I88" t="str">
            <v>社員</v>
          </cell>
          <cell r="J88" t="str">
            <v>生産部</v>
          </cell>
          <cell r="K88">
            <v>8</v>
          </cell>
          <cell r="M88">
            <v>1</v>
          </cell>
        </row>
        <row r="89">
          <cell r="A89">
            <v>313</v>
          </cell>
          <cell r="B89" t="str">
            <v>櫻井  隆人</v>
          </cell>
          <cell r="C89">
            <v>29759</v>
          </cell>
          <cell r="D89">
            <v>36619</v>
          </cell>
          <cell r="E89" t="str">
            <v>シリンジ課</v>
          </cell>
          <cell r="F89">
            <v>9</v>
          </cell>
          <cell r="G89">
            <v>1</v>
          </cell>
          <cell r="H89">
            <v>27</v>
          </cell>
          <cell r="I89" t="str">
            <v>社員</v>
          </cell>
          <cell r="J89" t="str">
            <v>生産部</v>
          </cell>
          <cell r="K89">
            <v>8</v>
          </cell>
          <cell r="M89">
            <v>1</v>
          </cell>
        </row>
        <row r="90">
          <cell r="A90">
            <v>315</v>
          </cell>
          <cell r="B90" t="str">
            <v>田中  和彦</v>
          </cell>
          <cell r="C90">
            <v>25476</v>
          </cell>
          <cell r="D90">
            <v>36606</v>
          </cell>
          <cell r="E90" t="str">
            <v>抗生注射課</v>
          </cell>
          <cell r="F90">
            <v>8</v>
          </cell>
          <cell r="G90">
            <v>1</v>
          </cell>
          <cell r="H90">
            <v>38</v>
          </cell>
          <cell r="I90" t="str">
            <v>社員</v>
          </cell>
          <cell r="J90" t="str">
            <v>生産部</v>
          </cell>
          <cell r="K90">
            <v>8</v>
          </cell>
          <cell r="M90">
            <v>1</v>
          </cell>
        </row>
        <row r="91">
          <cell r="A91">
            <v>334</v>
          </cell>
          <cell r="B91" t="str">
            <v>島ノ上  卓己</v>
          </cell>
          <cell r="C91">
            <v>28828</v>
          </cell>
          <cell r="D91">
            <v>36822</v>
          </cell>
          <cell r="E91" t="str">
            <v>固形包装課</v>
          </cell>
          <cell r="F91">
            <v>8</v>
          </cell>
          <cell r="G91">
            <v>1</v>
          </cell>
          <cell r="H91">
            <v>29</v>
          </cell>
          <cell r="I91" t="str">
            <v>社員</v>
          </cell>
          <cell r="J91" t="str">
            <v>生産部</v>
          </cell>
          <cell r="K91">
            <v>7</v>
          </cell>
          <cell r="M91">
            <v>1</v>
          </cell>
        </row>
        <row r="92">
          <cell r="A92">
            <v>335</v>
          </cell>
          <cell r="B92" t="str">
            <v>中川  清利</v>
          </cell>
          <cell r="C92">
            <v>26908</v>
          </cell>
          <cell r="D92">
            <v>36846</v>
          </cell>
          <cell r="E92" t="str">
            <v>液剤課</v>
          </cell>
          <cell r="F92">
            <v>7</v>
          </cell>
          <cell r="G92">
            <v>1</v>
          </cell>
          <cell r="H92">
            <v>34</v>
          </cell>
          <cell r="I92" t="str">
            <v>社員</v>
          </cell>
          <cell r="J92" t="str">
            <v>生産部</v>
          </cell>
          <cell r="K92">
            <v>7</v>
          </cell>
          <cell r="M92">
            <v>1</v>
          </cell>
        </row>
        <row r="93">
          <cell r="A93">
            <v>336</v>
          </cell>
          <cell r="B93" t="str">
            <v>上野  宏二</v>
          </cell>
          <cell r="C93">
            <v>27864</v>
          </cell>
          <cell r="D93">
            <v>36878</v>
          </cell>
          <cell r="E93" t="str">
            <v>ＧＭＰ管理課</v>
          </cell>
          <cell r="F93">
            <v>8</v>
          </cell>
          <cell r="G93">
            <v>1</v>
          </cell>
          <cell r="H93">
            <v>32</v>
          </cell>
          <cell r="I93" t="str">
            <v>社員</v>
          </cell>
          <cell r="J93" t="str">
            <v>品質保証部</v>
          </cell>
          <cell r="K93">
            <v>7</v>
          </cell>
          <cell r="M93">
            <v>1</v>
          </cell>
        </row>
        <row r="94">
          <cell r="A94">
            <v>342</v>
          </cell>
          <cell r="B94" t="str">
            <v>澤田  貴子</v>
          </cell>
          <cell r="C94">
            <v>28919</v>
          </cell>
          <cell r="D94">
            <v>36983</v>
          </cell>
          <cell r="E94" t="str">
            <v>品質試験課</v>
          </cell>
          <cell r="F94">
            <v>9</v>
          </cell>
          <cell r="G94">
            <v>2</v>
          </cell>
          <cell r="H94">
            <v>29</v>
          </cell>
          <cell r="I94" t="str">
            <v>社員</v>
          </cell>
          <cell r="J94" t="str">
            <v>品質保証部</v>
          </cell>
          <cell r="K94">
            <v>7</v>
          </cell>
          <cell r="M94">
            <v>1</v>
          </cell>
        </row>
        <row r="95">
          <cell r="A95">
            <v>350</v>
          </cell>
          <cell r="B95" t="str">
            <v>三島  陽子</v>
          </cell>
          <cell r="C95">
            <v>30208</v>
          </cell>
          <cell r="D95">
            <v>36983</v>
          </cell>
          <cell r="E95" t="str">
            <v>検査課</v>
          </cell>
          <cell r="F95">
            <v>8</v>
          </cell>
          <cell r="G95">
            <v>2</v>
          </cell>
          <cell r="H95">
            <v>25</v>
          </cell>
          <cell r="I95" t="str">
            <v>社員</v>
          </cell>
          <cell r="J95" t="str">
            <v>生産部</v>
          </cell>
          <cell r="K95">
            <v>7</v>
          </cell>
          <cell r="M95">
            <v>1</v>
          </cell>
        </row>
        <row r="96">
          <cell r="A96">
            <v>362</v>
          </cell>
          <cell r="B96" t="str">
            <v>平林  隆也</v>
          </cell>
          <cell r="C96">
            <v>28503</v>
          </cell>
          <cell r="D96">
            <v>36997</v>
          </cell>
          <cell r="E96" t="str">
            <v>固形剤１課</v>
          </cell>
          <cell r="F96">
            <v>8</v>
          </cell>
          <cell r="G96">
            <v>1</v>
          </cell>
          <cell r="H96">
            <v>30</v>
          </cell>
          <cell r="I96" t="str">
            <v>社員</v>
          </cell>
          <cell r="J96" t="str">
            <v>生産部</v>
          </cell>
          <cell r="K96">
            <v>7</v>
          </cell>
          <cell r="M96">
            <v>1</v>
          </cell>
        </row>
        <row r="97">
          <cell r="A97">
            <v>376</v>
          </cell>
          <cell r="B97" t="str">
            <v>吉本　外史一</v>
          </cell>
          <cell r="C97">
            <v>26535</v>
          </cell>
          <cell r="D97">
            <v>37130</v>
          </cell>
          <cell r="E97" t="str">
            <v>注射剤１課</v>
          </cell>
          <cell r="F97">
            <v>8</v>
          </cell>
          <cell r="G97">
            <v>1</v>
          </cell>
          <cell r="H97">
            <v>35</v>
          </cell>
          <cell r="I97" t="str">
            <v>社員</v>
          </cell>
          <cell r="J97" t="str">
            <v>生産部</v>
          </cell>
          <cell r="K97">
            <v>6</v>
          </cell>
          <cell r="M97">
            <v>1</v>
          </cell>
        </row>
        <row r="98">
          <cell r="A98">
            <v>379</v>
          </cell>
          <cell r="B98" t="str">
            <v>洞奥　智江</v>
          </cell>
          <cell r="C98">
            <v>28068</v>
          </cell>
          <cell r="D98">
            <v>37144</v>
          </cell>
          <cell r="E98" t="str">
            <v>固形剤２課</v>
          </cell>
          <cell r="F98">
            <v>9</v>
          </cell>
          <cell r="G98">
            <v>2</v>
          </cell>
          <cell r="H98">
            <v>31</v>
          </cell>
          <cell r="I98" t="str">
            <v>社員</v>
          </cell>
          <cell r="J98" t="str">
            <v>生産部</v>
          </cell>
          <cell r="K98">
            <v>6</v>
          </cell>
          <cell r="M98">
            <v>1</v>
          </cell>
        </row>
        <row r="99">
          <cell r="A99">
            <v>388</v>
          </cell>
          <cell r="B99" t="str">
            <v>櫻井　真奈美</v>
          </cell>
          <cell r="C99">
            <v>29103</v>
          </cell>
          <cell r="D99">
            <v>37291</v>
          </cell>
          <cell r="E99" t="str">
            <v>抗生包装課</v>
          </cell>
          <cell r="F99">
            <v>8</v>
          </cell>
          <cell r="G99">
            <v>2</v>
          </cell>
          <cell r="H99">
            <v>28</v>
          </cell>
          <cell r="I99" t="str">
            <v>社員</v>
          </cell>
          <cell r="J99" t="str">
            <v>生産部</v>
          </cell>
          <cell r="K99">
            <v>6</v>
          </cell>
          <cell r="M99">
            <v>1</v>
          </cell>
        </row>
        <row r="100">
          <cell r="A100">
            <v>404</v>
          </cell>
          <cell r="B100" t="str">
            <v>桐谷　記恵</v>
          </cell>
          <cell r="C100">
            <v>29106</v>
          </cell>
          <cell r="D100">
            <v>37347</v>
          </cell>
          <cell r="E100" t="str">
            <v>品質試験課</v>
          </cell>
          <cell r="F100">
            <v>9</v>
          </cell>
          <cell r="G100">
            <v>2</v>
          </cell>
          <cell r="H100">
            <v>28</v>
          </cell>
          <cell r="I100" t="str">
            <v>社員</v>
          </cell>
          <cell r="J100" t="str">
            <v>品質保証部</v>
          </cell>
          <cell r="K100">
            <v>6</v>
          </cell>
          <cell r="M100">
            <v>1</v>
          </cell>
        </row>
        <row r="101">
          <cell r="A101">
            <v>413</v>
          </cell>
          <cell r="B101" t="str">
            <v>井上　絵美</v>
          </cell>
          <cell r="C101">
            <v>30465</v>
          </cell>
          <cell r="D101">
            <v>37347</v>
          </cell>
          <cell r="E101" t="str">
            <v>固形包装課</v>
          </cell>
          <cell r="F101">
            <v>9</v>
          </cell>
          <cell r="G101">
            <v>2</v>
          </cell>
          <cell r="H101">
            <v>25</v>
          </cell>
          <cell r="I101" t="str">
            <v>社員</v>
          </cell>
          <cell r="J101" t="str">
            <v>生産部</v>
          </cell>
          <cell r="K101">
            <v>6</v>
          </cell>
          <cell r="M101">
            <v>1</v>
          </cell>
        </row>
        <row r="102">
          <cell r="A102">
            <v>444</v>
          </cell>
          <cell r="B102" t="str">
            <v>田中　達也</v>
          </cell>
          <cell r="C102">
            <v>24791</v>
          </cell>
          <cell r="D102">
            <v>37441</v>
          </cell>
          <cell r="E102" t="str">
            <v>固形剤３課</v>
          </cell>
          <cell r="F102">
            <v>9</v>
          </cell>
          <cell r="G102">
            <v>1</v>
          </cell>
          <cell r="H102">
            <v>40</v>
          </cell>
          <cell r="I102" t="str">
            <v>社員</v>
          </cell>
          <cell r="J102" t="str">
            <v>生産部</v>
          </cell>
          <cell r="K102">
            <v>6</v>
          </cell>
          <cell r="M102">
            <v>1</v>
          </cell>
        </row>
        <row r="103">
          <cell r="A103">
            <v>445</v>
          </cell>
          <cell r="B103" t="str">
            <v>橋本　博</v>
          </cell>
          <cell r="C103">
            <v>25843</v>
          </cell>
          <cell r="D103">
            <v>37441</v>
          </cell>
          <cell r="E103" t="str">
            <v>固形包装課</v>
          </cell>
          <cell r="F103">
            <v>7</v>
          </cell>
          <cell r="G103">
            <v>1</v>
          </cell>
          <cell r="H103">
            <v>37</v>
          </cell>
          <cell r="I103" t="str">
            <v>社員</v>
          </cell>
          <cell r="J103" t="str">
            <v>生産部</v>
          </cell>
          <cell r="K103">
            <v>6</v>
          </cell>
          <cell r="M103">
            <v>1</v>
          </cell>
        </row>
        <row r="104">
          <cell r="A104">
            <v>453</v>
          </cell>
          <cell r="B104" t="str">
            <v>平岩　功</v>
          </cell>
          <cell r="C104">
            <v>24642</v>
          </cell>
          <cell r="D104">
            <v>37469</v>
          </cell>
          <cell r="E104" t="str">
            <v>技術開発課</v>
          </cell>
          <cell r="F104">
            <v>7</v>
          </cell>
          <cell r="G104">
            <v>1</v>
          </cell>
          <cell r="H104">
            <v>41</v>
          </cell>
          <cell r="I104" t="str">
            <v>社員</v>
          </cell>
          <cell r="J104" t="str">
            <v>技術開発部</v>
          </cell>
          <cell r="K104">
            <v>5</v>
          </cell>
          <cell r="M104">
            <v>1</v>
          </cell>
        </row>
        <row r="105">
          <cell r="A105">
            <v>459</v>
          </cell>
          <cell r="B105" t="str">
            <v>榎　忠嗣</v>
          </cell>
          <cell r="C105">
            <v>24570</v>
          </cell>
          <cell r="D105">
            <v>37487</v>
          </cell>
          <cell r="E105" t="str">
            <v>キット課</v>
          </cell>
          <cell r="F105">
            <v>9</v>
          </cell>
          <cell r="G105">
            <v>1</v>
          </cell>
          <cell r="H105">
            <v>41</v>
          </cell>
          <cell r="I105" t="str">
            <v>社員</v>
          </cell>
          <cell r="J105" t="str">
            <v>生産部</v>
          </cell>
          <cell r="K105">
            <v>5</v>
          </cell>
          <cell r="M105">
            <v>1</v>
          </cell>
        </row>
        <row r="106">
          <cell r="A106">
            <v>460</v>
          </cell>
          <cell r="B106" t="str">
            <v>水野　博昭</v>
          </cell>
          <cell r="C106">
            <v>23399</v>
          </cell>
          <cell r="D106">
            <v>37495</v>
          </cell>
          <cell r="E106" t="str">
            <v>設備企画課</v>
          </cell>
          <cell r="F106">
            <v>3</v>
          </cell>
          <cell r="G106">
            <v>1</v>
          </cell>
          <cell r="H106">
            <v>44</v>
          </cell>
          <cell r="I106" t="str">
            <v>社員</v>
          </cell>
          <cell r="J106" t="str">
            <v>生産技術部</v>
          </cell>
          <cell r="K106">
            <v>5</v>
          </cell>
          <cell r="M106">
            <v>1</v>
          </cell>
        </row>
        <row r="107">
          <cell r="A107">
            <v>461</v>
          </cell>
          <cell r="B107" t="str">
            <v>追分　誉久</v>
          </cell>
          <cell r="C107">
            <v>27285</v>
          </cell>
          <cell r="D107">
            <v>37488</v>
          </cell>
          <cell r="E107" t="str">
            <v>品質試験課</v>
          </cell>
          <cell r="F107">
            <v>8</v>
          </cell>
          <cell r="G107">
            <v>1</v>
          </cell>
          <cell r="H107">
            <v>33</v>
          </cell>
          <cell r="I107" t="str">
            <v>社員</v>
          </cell>
          <cell r="J107" t="str">
            <v>品質保証部</v>
          </cell>
          <cell r="K107">
            <v>5</v>
          </cell>
          <cell r="M107">
            <v>1</v>
          </cell>
        </row>
        <row r="108">
          <cell r="A108">
            <v>468</v>
          </cell>
          <cell r="B108" t="str">
            <v>道上　尚也</v>
          </cell>
          <cell r="C108">
            <v>26773</v>
          </cell>
          <cell r="D108">
            <v>37530</v>
          </cell>
          <cell r="E108" t="str">
            <v>固形剤２課</v>
          </cell>
          <cell r="F108">
            <v>7</v>
          </cell>
          <cell r="G108">
            <v>1</v>
          </cell>
          <cell r="H108">
            <v>35</v>
          </cell>
          <cell r="I108" t="str">
            <v>社員</v>
          </cell>
          <cell r="J108" t="str">
            <v>生産部</v>
          </cell>
          <cell r="K108">
            <v>5</v>
          </cell>
          <cell r="M108">
            <v>1</v>
          </cell>
        </row>
        <row r="109">
          <cell r="A109">
            <v>475</v>
          </cell>
          <cell r="B109" t="str">
            <v>今井　理文</v>
          </cell>
          <cell r="C109">
            <v>28055</v>
          </cell>
          <cell r="D109">
            <v>37561</v>
          </cell>
          <cell r="E109" t="str">
            <v>注射剤２課</v>
          </cell>
          <cell r="F109">
            <v>7</v>
          </cell>
          <cell r="G109">
            <v>1</v>
          </cell>
          <cell r="H109">
            <v>31</v>
          </cell>
          <cell r="I109" t="str">
            <v>社員</v>
          </cell>
          <cell r="J109" t="str">
            <v>生産部</v>
          </cell>
          <cell r="K109">
            <v>5</v>
          </cell>
          <cell r="M109">
            <v>1</v>
          </cell>
        </row>
        <row r="110">
          <cell r="A110">
            <v>477</v>
          </cell>
          <cell r="B110" t="str">
            <v>熊﨑　洋二</v>
          </cell>
          <cell r="C110">
            <v>28863</v>
          </cell>
          <cell r="D110">
            <v>37565</v>
          </cell>
          <cell r="E110" t="str">
            <v>固形剤２課</v>
          </cell>
          <cell r="F110">
            <v>8</v>
          </cell>
          <cell r="G110">
            <v>1</v>
          </cell>
          <cell r="H110">
            <v>29</v>
          </cell>
          <cell r="I110" t="str">
            <v>社員</v>
          </cell>
          <cell r="J110" t="str">
            <v>生産部</v>
          </cell>
          <cell r="K110">
            <v>5</v>
          </cell>
          <cell r="M110">
            <v>1</v>
          </cell>
        </row>
        <row r="111">
          <cell r="A111">
            <v>484</v>
          </cell>
          <cell r="B111" t="str">
            <v>小池　雅司</v>
          </cell>
          <cell r="C111">
            <v>28538</v>
          </cell>
          <cell r="D111">
            <v>37616</v>
          </cell>
          <cell r="E111" t="str">
            <v>原材料管理課</v>
          </cell>
          <cell r="F111">
            <v>8</v>
          </cell>
          <cell r="G111">
            <v>1</v>
          </cell>
          <cell r="H111">
            <v>30</v>
          </cell>
          <cell r="I111" t="str">
            <v>社員</v>
          </cell>
          <cell r="J111" t="str">
            <v>生産管理部</v>
          </cell>
          <cell r="K111">
            <v>5</v>
          </cell>
          <cell r="M111">
            <v>1</v>
          </cell>
        </row>
        <row r="112">
          <cell r="A112">
            <v>485</v>
          </cell>
          <cell r="B112" t="str">
            <v>加藤　政樹</v>
          </cell>
          <cell r="C112">
            <v>29646</v>
          </cell>
          <cell r="D112">
            <v>37627</v>
          </cell>
          <cell r="E112" t="str">
            <v>注射剤２課</v>
          </cell>
          <cell r="F112">
            <v>8</v>
          </cell>
          <cell r="G112">
            <v>1</v>
          </cell>
          <cell r="H112">
            <v>27</v>
          </cell>
          <cell r="I112" t="str">
            <v>社員</v>
          </cell>
          <cell r="J112" t="str">
            <v>生産部</v>
          </cell>
          <cell r="K112">
            <v>5</v>
          </cell>
          <cell r="M112">
            <v>1</v>
          </cell>
        </row>
        <row r="113">
          <cell r="A113">
            <v>502</v>
          </cell>
          <cell r="B113" t="str">
            <v>福田　将史</v>
          </cell>
          <cell r="C113">
            <v>27821</v>
          </cell>
          <cell r="D113">
            <v>37704</v>
          </cell>
          <cell r="E113" t="str">
            <v>工務課</v>
          </cell>
          <cell r="F113">
            <v>7</v>
          </cell>
          <cell r="G113">
            <v>1</v>
          </cell>
          <cell r="H113">
            <v>32</v>
          </cell>
          <cell r="I113" t="str">
            <v>社員</v>
          </cell>
          <cell r="J113" t="str">
            <v>工務部</v>
          </cell>
          <cell r="K113">
            <v>5</v>
          </cell>
          <cell r="M113">
            <v>1</v>
          </cell>
        </row>
        <row r="114">
          <cell r="A114">
            <v>518</v>
          </cell>
          <cell r="B114" t="str">
            <v>中島　亮</v>
          </cell>
          <cell r="C114">
            <v>30777</v>
          </cell>
          <cell r="D114">
            <v>37712</v>
          </cell>
          <cell r="E114" t="str">
            <v>液剤課</v>
          </cell>
          <cell r="F114">
            <v>9</v>
          </cell>
          <cell r="G114">
            <v>1</v>
          </cell>
          <cell r="H114">
            <v>24</v>
          </cell>
          <cell r="I114" t="str">
            <v>社員</v>
          </cell>
          <cell r="J114" t="str">
            <v>生産部</v>
          </cell>
          <cell r="K114">
            <v>5</v>
          </cell>
          <cell r="M114">
            <v>1</v>
          </cell>
        </row>
        <row r="115">
          <cell r="A115">
            <v>520</v>
          </cell>
          <cell r="B115" t="str">
            <v>小野　陽介</v>
          </cell>
          <cell r="C115">
            <v>30880</v>
          </cell>
          <cell r="D115">
            <v>37712</v>
          </cell>
          <cell r="E115" t="str">
            <v>液剤課</v>
          </cell>
          <cell r="F115">
            <v>9</v>
          </cell>
          <cell r="G115">
            <v>1</v>
          </cell>
          <cell r="H115">
            <v>23</v>
          </cell>
          <cell r="I115" t="str">
            <v>社員</v>
          </cell>
          <cell r="J115" t="str">
            <v>生産部</v>
          </cell>
          <cell r="K115">
            <v>5</v>
          </cell>
          <cell r="M115">
            <v>1</v>
          </cell>
        </row>
        <row r="116">
          <cell r="A116">
            <v>521</v>
          </cell>
          <cell r="B116" t="str">
            <v>小川　ヒデオ</v>
          </cell>
          <cell r="C116">
            <v>30508</v>
          </cell>
          <cell r="D116">
            <v>37712</v>
          </cell>
          <cell r="E116" t="str">
            <v>固形包装課</v>
          </cell>
          <cell r="F116">
            <v>9</v>
          </cell>
          <cell r="G116">
            <v>1</v>
          </cell>
          <cell r="H116">
            <v>24</v>
          </cell>
          <cell r="I116" t="str">
            <v>社員</v>
          </cell>
          <cell r="J116" t="str">
            <v>生産部</v>
          </cell>
          <cell r="K116">
            <v>5</v>
          </cell>
          <cell r="M116">
            <v>1</v>
          </cell>
        </row>
        <row r="117">
          <cell r="A117">
            <v>522</v>
          </cell>
          <cell r="B117" t="str">
            <v>宮下　貴生</v>
          </cell>
          <cell r="C117">
            <v>30960</v>
          </cell>
          <cell r="D117">
            <v>37712</v>
          </cell>
          <cell r="E117" t="str">
            <v>シリンジ課</v>
          </cell>
          <cell r="F117">
            <v>9</v>
          </cell>
          <cell r="G117">
            <v>1</v>
          </cell>
          <cell r="H117">
            <v>23</v>
          </cell>
          <cell r="I117" t="str">
            <v>社員</v>
          </cell>
          <cell r="J117" t="str">
            <v>生産部</v>
          </cell>
          <cell r="K117">
            <v>5</v>
          </cell>
          <cell r="M117">
            <v>1</v>
          </cell>
        </row>
        <row r="118">
          <cell r="A118">
            <v>524</v>
          </cell>
          <cell r="B118" t="str">
            <v>今井　綾祐</v>
          </cell>
          <cell r="C118">
            <v>31059</v>
          </cell>
          <cell r="D118">
            <v>37712</v>
          </cell>
          <cell r="E118" t="str">
            <v>固形剤１課</v>
          </cell>
          <cell r="F118">
            <v>9</v>
          </cell>
          <cell r="G118">
            <v>1</v>
          </cell>
          <cell r="H118">
            <v>23</v>
          </cell>
          <cell r="I118" t="str">
            <v>社員</v>
          </cell>
          <cell r="J118" t="str">
            <v>生産部</v>
          </cell>
          <cell r="K118">
            <v>5</v>
          </cell>
          <cell r="M118">
            <v>1</v>
          </cell>
        </row>
        <row r="119">
          <cell r="A119">
            <v>525</v>
          </cell>
          <cell r="B119" t="str">
            <v>切手　一裕</v>
          </cell>
          <cell r="C119">
            <v>31118</v>
          </cell>
          <cell r="D119">
            <v>37712</v>
          </cell>
          <cell r="E119" t="str">
            <v>シリンジ課</v>
          </cell>
          <cell r="F119">
            <v>9</v>
          </cell>
          <cell r="G119">
            <v>1</v>
          </cell>
          <cell r="H119">
            <v>23</v>
          </cell>
          <cell r="I119" t="str">
            <v>社員</v>
          </cell>
          <cell r="J119" t="str">
            <v>生産部</v>
          </cell>
          <cell r="K119">
            <v>5</v>
          </cell>
          <cell r="M119">
            <v>1</v>
          </cell>
        </row>
        <row r="120">
          <cell r="A120">
            <v>526</v>
          </cell>
          <cell r="B120" t="str">
            <v>山下　千之</v>
          </cell>
          <cell r="C120">
            <v>30985</v>
          </cell>
          <cell r="D120">
            <v>37712</v>
          </cell>
          <cell r="E120" t="str">
            <v>注射剤１課</v>
          </cell>
          <cell r="F120">
            <v>9</v>
          </cell>
          <cell r="G120">
            <v>1</v>
          </cell>
          <cell r="H120">
            <v>23</v>
          </cell>
          <cell r="I120" t="str">
            <v>社員</v>
          </cell>
          <cell r="J120" t="str">
            <v>生産部</v>
          </cell>
          <cell r="K120">
            <v>5</v>
          </cell>
          <cell r="M120">
            <v>1</v>
          </cell>
        </row>
        <row r="121">
          <cell r="A121">
            <v>529</v>
          </cell>
          <cell r="B121" t="str">
            <v>柳　秀太郎</v>
          </cell>
          <cell r="C121">
            <v>31059</v>
          </cell>
          <cell r="D121">
            <v>37712</v>
          </cell>
          <cell r="E121" t="str">
            <v>固形包装課</v>
          </cell>
          <cell r="F121">
            <v>9</v>
          </cell>
          <cell r="G121">
            <v>1</v>
          </cell>
          <cell r="H121">
            <v>23</v>
          </cell>
          <cell r="I121" t="str">
            <v>社員</v>
          </cell>
          <cell r="J121" t="str">
            <v>生産部</v>
          </cell>
          <cell r="K121">
            <v>5</v>
          </cell>
          <cell r="M121">
            <v>1</v>
          </cell>
        </row>
        <row r="122">
          <cell r="A122">
            <v>532</v>
          </cell>
          <cell r="B122" t="str">
            <v>紙谷　洋輔</v>
          </cell>
          <cell r="C122">
            <v>28767</v>
          </cell>
          <cell r="D122">
            <v>37712</v>
          </cell>
          <cell r="E122" t="str">
            <v>品質試験課</v>
          </cell>
          <cell r="F122">
            <v>9</v>
          </cell>
          <cell r="G122">
            <v>1</v>
          </cell>
          <cell r="H122">
            <v>29</v>
          </cell>
          <cell r="I122" t="str">
            <v>社員</v>
          </cell>
          <cell r="J122" t="str">
            <v>技術開発部</v>
          </cell>
          <cell r="K122">
            <v>5</v>
          </cell>
          <cell r="M122">
            <v>1</v>
          </cell>
        </row>
        <row r="123">
          <cell r="A123">
            <v>537</v>
          </cell>
          <cell r="B123" t="str">
            <v>後藤　郁美</v>
          </cell>
          <cell r="C123">
            <v>29917</v>
          </cell>
          <cell r="D123">
            <v>37712</v>
          </cell>
          <cell r="E123" t="str">
            <v>品質試験課</v>
          </cell>
          <cell r="F123">
            <v>9</v>
          </cell>
          <cell r="G123">
            <v>2</v>
          </cell>
          <cell r="H123">
            <v>26</v>
          </cell>
          <cell r="I123" t="str">
            <v>社員</v>
          </cell>
          <cell r="J123" t="str">
            <v>品質保証部</v>
          </cell>
          <cell r="K123">
            <v>5</v>
          </cell>
          <cell r="M123">
            <v>1</v>
          </cell>
        </row>
        <row r="124">
          <cell r="A124">
            <v>540</v>
          </cell>
          <cell r="B124" t="str">
            <v>小塚　章博</v>
          </cell>
          <cell r="C124">
            <v>28696</v>
          </cell>
          <cell r="D124">
            <v>37712</v>
          </cell>
          <cell r="E124" t="str">
            <v>品質保証課</v>
          </cell>
          <cell r="F124">
            <v>9</v>
          </cell>
          <cell r="G124">
            <v>1</v>
          </cell>
          <cell r="H124">
            <v>29</v>
          </cell>
          <cell r="I124" t="str">
            <v>社員</v>
          </cell>
          <cell r="J124" t="str">
            <v>品質保証部</v>
          </cell>
          <cell r="K124">
            <v>5</v>
          </cell>
          <cell r="M124">
            <v>1</v>
          </cell>
        </row>
        <row r="125">
          <cell r="A125">
            <v>546</v>
          </cell>
          <cell r="B125" t="str">
            <v>西岡　宏基</v>
          </cell>
          <cell r="C125">
            <v>29189</v>
          </cell>
          <cell r="D125">
            <v>37747</v>
          </cell>
          <cell r="E125" t="str">
            <v>固形剤２課</v>
          </cell>
          <cell r="F125">
            <v>9</v>
          </cell>
          <cell r="G125">
            <v>1</v>
          </cell>
          <cell r="H125">
            <v>28</v>
          </cell>
          <cell r="I125" t="str">
            <v>社員</v>
          </cell>
          <cell r="J125" t="str">
            <v>生産部</v>
          </cell>
          <cell r="K125">
            <v>5</v>
          </cell>
          <cell r="M125">
            <v>1</v>
          </cell>
        </row>
        <row r="126">
          <cell r="A126">
            <v>563</v>
          </cell>
          <cell r="B126" t="str">
            <v>武村　保弘</v>
          </cell>
          <cell r="C126">
            <v>20614</v>
          </cell>
          <cell r="D126">
            <v>37880</v>
          </cell>
          <cell r="E126" t="str">
            <v>設備管理課</v>
          </cell>
          <cell r="F126">
            <v>5</v>
          </cell>
          <cell r="G126">
            <v>1</v>
          </cell>
          <cell r="H126">
            <v>52</v>
          </cell>
          <cell r="I126" t="str">
            <v>社員</v>
          </cell>
          <cell r="J126" t="str">
            <v>工務部</v>
          </cell>
          <cell r="K126">
            <v>4</v>
          </cell>
          <cell r="M126">
            <v>1</v>
          </cell>
        </row>
        <row r="127">
          <cell r="A127">
            <v>569</v>
          </cell>
          <cell r="B127" t="str">
            <v>中斎　龍也</v>
          </cell>
          <cell r="C127">
            <v>28693</v>
          </cell>
          <cell r="D127">
            <v>38033</v>
          </cell>
          <cell r="E127" t="str">
            <v>注射剤１課</v>
          </cell>
          <cell r="F127">
            <v>9</v>
          </cell>
          <cell r="G127">
            <v>1</v>
          </cell>
          <cell r="H127">
            <v>29</v>
          </cell>
          <cell r="I127" t="str">
            <v>社員</v>
          </cell>
          <cell r="J127" t="str">
            <v>生産部</v>
          </cell>
          <cell r="K127">
            <v>4</v>
          </cell>
          <cell r="M127">
            <v>1</v>
          </cell>
        </row>
        <row r="128">
          <cell r="A128">
            <v>570</v>
          </cell>
          <cell r="B128" t="str">
            <v>鳥谷　勲</v>
          </cell>
          <cell r="C128">
            <v>27058</v>
          </cell>
          <cell r="D128">
            <v>38054</v>
          </cell>
          <cell r="E128" t="str">
            <v>シリンジ課</v>
          </cell>
          <cell r="F128">
            <v>7</v>
          </cell>
          <cell r="G128">
            <v>1</v>
          </cell>
          <cell r="H128">
            <v>34</v>
          </cell>
          <cell r="I128" t="str">
            <v>社員</v>
          </cell>
          <cell r="J128" t="str">
            <v>生産部</v>
          </cell>
          <cell r="K128">
            <v>4</v>
          </cell>
          <cell r="M128">
            <v>1</v>
          </cell>
        </row>
        <row r="129">
          <cell r="A129">
            <v>593</v>
          </cell>
          <cell r="B129" t="str">
            <v>安井　祐行</v>
          </cell>
          <cell r="C129">
            <v>28694</v>
          </cell>
          <cell r="D129">
            <v>38078</v>
          </cell>
          <cell r="E129" t="str">
            <v>技術開発課</v>
          </cell>
          <cell r="F129">
            <v>8</v>
          </cell>
          <cell r="G129">
            <v>1</v>
          </cell>
          <cell r="H129">
            <v>29</v>
          </cell>
          <cell r="I129" t="str">
            <v>社員</v>
          </cell>
          <cell r="J129" t="str">
            <v>技術開発部</v>
          </cell>
          <cell r="K129">
            <v>4</v>
          </cell>
          <cell r="M129">
            <v>1</v>
          </cell>
        </row>
        <row r="130">
          <cell r="A130">
            <v>598</v>
          </cell>
          <cell r="B130" t="str">
            <v>永井　和樹</v>
          </cell>
          <cell r="C130">
            <v>31322</v>
          </cell>
          <cell r="D130">
            <v>38078</v>
          </cell>
          <cell r="E130" t="str">
            <v>固形剤１課</v>
          </cell>
          <cell r="F130">
            <v>9</v>
          </cell>
          <cell r="G130">
            <v>1</v>
          </cell>
          <cell r="H130">
            <v>22</v>
          </cell>
          <cell r="I130" t="str">
            <v>社員</v>
          </cell>
          <cell r="J130" t="str">
            <v>生産部</v>
          </cell>
          <cell r="K130">
            <v>4</v>
          </cell>
          <cell r="M130">
            <v>1</v>
          </cell>
        </row>
        <row r="131">
          <cell r="A131">
            <v>599</v>
          </cell>
          <cell r="B131" t="str">
            <v>山下　勇二</v>
          </cell>
          <cell r="C131">
            <v>31161</v>
          </cell>
          <cell r="D131">
            <v>38078</v>
          </cell>
          <cell r="E131" t="str">
            <v>注射剤２課</v>
          </cell>
          <cell r="F131">
            <v>9</v>
          </cell>
          <cell r="G131">
            <v>1</v>
          </cell>
          <cell r="H131">
            <v>23</v>
          </cell>
          <cell r="I131" t="str">
            <v>社員</v>
          </cell>
          <cell r="J131" t="str">
            <v>生産部</v>
          </cell>
          <cell r="K131">
            <v>4</v>
          </cell>
          <cell r="M131">
            <v>1</v>
          </cell>
        </row>
        <row r="132">
          <cell r="A132">
            <v>602</v>
          </cell>
          <cell r="B132" t="str">
            <v>長瀬　昌美</v>
          </cell>
          <cell r="C132">
            <v>31211</v>
          </cell>
          <cell r="D132">
            <v>38078</v>
          </cell>
          <cell r="E132" t="str">
            <v>固形包装課</v>
          </cell>
          <cell r="F132">
            <v>9</v>
          </cell>
          <cell r="G132">
            <v>2</v>
          </cell>
          <cell r="H132">
            <v>23</v>
          </cell>
          <cell r="I132" t="str">
            <v>社員</v>
          </cell>
          <cell r="J132" t="str">
            <v>生産部</v>
          </cell>
          <cell r="K132">
            <v>4</v>
          </cell>
          <cell r="M132">
            <v>1</v>
          </cell>
        </row>
        <row r="133">
          <cell r="A133">
            <v>615</v>
          </cell>
          <cell r="B133" t="str">
            <v>野首　正憲</v>
          </cell>
          <cell r="C133">
            <v>29193</v>
          </cell>
          <cell r="D133">
            <v>38169</v>
          </cell>
          <cell r="E133" t="str">
            <v>設備管理課</v>
          </cell>
          <cell r="F133">
            <v>8</v>
          </cell>
          <cell r="G133">
            <v>1</v>
          </cell>
          <cell r="H133">
            <v>28</v>
          </cell>
          <cell r="I133" t="str">
            <v>社員</v>
          </cell>
          <cell r="J133" t="str">
            <v>工務部</v>
          </cell>
          <cell r="K133">
            <v>4</v>
          </cell>
          <cell r="M133">
            <v>1</v>
          </cell>
        </row>
        <row r="134">
          <cell r="A134">
            <v>629</v>
          </cell>
          <cell r="B134" t="str">
            <v>吉村　知之</v>
          </cell>
          <cell r="C134">
            <v>28372</v>
          </cell>
          <cell r="D134">
            <v>38215</v>
          </cell>
          <cell r="E134" t="str">
            <v>技術開発課</v>
          </cell>
          <cell r="F134">
            <v>8</v>
          </cell>
          <cell r="G134">
            <v>1</v>
          </cell>
          <cell r="H134">
            <v>30</v>
          </cell>
          <cell r="I134" t="str">
            <v>社員</v>
          </cell>
          <cell r="J134" t="str">
            <v>技術開発部</v>
          </cell>
          <cell r="K134">
            <v>3</v>
          </cell>
          <cell r="M134">
            <v>1</v>
          </cell>
        </row>
        <row r="135">
          <cell r="A135">
            <v>638</v>
          </cell>
          <cell r="B135" t="str">
            <v>野々川　庄太郎</v>
          </cell>
          <cell r="C135">
            <v>31433</v>
          </cell>
          <cell r="D135">
            <v>38254</v>
          </cell>
          <cell r="E135" t="str">
            <v>固形剤３課</v>
          </cell>
          <cell r="F135">
            <v>9</v>
          </cell>
          <cell r="G135">
            <v>1</v>
          </cell>
          <cell r="H135">
            <v>22</v>
          </cell>
          <cell r="I135" t="str">
            <v>社員</v>
          </cell>
          <cell r="J135" t="str">
            <v>生産部</v>
          </cell>
          <cell r="K135">
            <v>3</v>
          </cell>
          <cell r="M135">
            <v>1</v>
          </cell>
        </row>
        <row r="136">
          <cell r="A136">
            <v>640</v>
          </cell>
          <cell r="B136" t="str">
            <v>高橋　博明</v>
          </cell>
          <cell r="C136">
            <v>27964</v>
          </cell>
          <cell r="D136">
            <v>38292</v>
          </cell>
          <cell r="E136" t="str">
            <v>技術開発課</v>
          </cell>
          <cell r="F136">
            <v>9</v>
          </cell>
          <cell r="G136">
            <v>1</v>
          </cell>
          <cell r="H136">
            <v>31</v>
          </cell>
          <cell r="I136" t="str">
            <v>社員</v>
          </cell>
          <cell r="J136" t="str">
            <v>技術開発部</v>
          </cell>
          <cell r="K136">
            <v>3</v>
          </cell>
          <cell r="M136">
            <v>1</v>
          </cell>
        </row>
        <row r="137">
          <cell r="A137">
            <v>679</v>
          </cell>
          <cell r="B137" t="str">
            <v>櫻田　朋子</v>
          </cell>
          <cell r="C137">
            <v>30288</v>
          </cell>
          <cell r="D137">
            <v>38443</v>
          </cell>
          <cell r="E137" t="str">
            <v>品質試験課</v>
          </cell>
          <cell r="F137">
            <v>9</v>
          </cell>
          <cell r="G137">
            <v>2</v>
          </cell>
          <cell r="H137">
            <v>25</v>
          </cell>
          <cell r="I137" t="str">
            <v>社員</v>
          </cell>
          <cell r="J137" t="str">
            <v>品質保証部</v>
          </cell>
          <cell r="K137">
            <v>3</v>
          </cell>
          <cell r="M137">
            <v>1</v>
          </cell>
        </row>
        <row r="138">
          <cell r="A138">
            <v>680</v>
          </cell>
          <cell r="B138" t="str">
            <v>下町　康行</v>
          </cell>
          <cell r="C138">
            <v>29572</v>
          </cell>
          <cell r="D138">
            <v>38443</v>
          </cell>
          <cell r="E138" t="str">
            <v>技術開発課</v>
          </cell>
          <cell r="F138">
            <v>9</v>
          </cell>
          <cell r="G138">
            <v>1</v>
          </cell>
          <cell r="H138">
            <v>27</v>
          </cell>
          <cell r="I138" t="str">
            <v>社員</v>
          </cell>
          <cell r="J138" t="str">
            <v>技術開発部</v>
          </cell>
          <cell r="K138">
            <v>3</v>
          </cell>
          <cell r="M138">
            <v>1</v>
          </cell>
        </row>
        <row r="139">
          <cell r="A139">
            <v>681</v>
          </cell>
          <cell r="B139" t="str">
            <v>三木　雄一郎</v>
          </cell>
          <cell r="C139">
            <v>30136</v>
          </cell>
          <cell r="D139">
            <v>38443</v>
          </cell>
          <cell r="E139" t="str">
            <v>技術開発課</v>
          </cell>
          <cell r="F139">
            <v>9</v>
          </cell>
          <cell r="G139">
            <v>1</v>
          </cell>
          <cell r="H139">
            <v>26</v>
          </cell>
          <cell r="I139" t="str">
            <v>社員</v>
          </cell>
          <cell r="J139" t="str">
            <v>技術開発部</v>
          </cell>
          <cell r="K139">
            <v>3</v>
          </cell>
          <cell r="M139">
            <v>1</v>
          </cell>
        </row>
        <row r="140">
          <cell r="A140">
            <v>682</v>
          </cell>
          <cell r="B140" t="str">
            <v>金子　将明</v>
          </cell>
          <cell r="C140">
            <v>30237</v>
          </cell>
          <cell r="D140">
            <v>38443</v>
          </cell>
          <cell r="E140" t="str">
            <v>技術開発課</v>
          </cell>
          <cell r="F140">
            <v>9</v>
          </cell>
          <cell r="G140">
            <v>1</v>
          </cell>
          <cell r="H140">
            <v>25</v>
          </cell>
          <cell r="I140" t="str">
            <v>社員</v>
          </cell>
          <cell r="J140" t="str">
            <v>技術開発部</v>
          </cell>
          <cell r="K140">
            <v>3</v>
          </cell>
          <cell r="M140">
            <v>1</v>
          </cell>
        </row>
        <row r="141">
          <cell r="A141">
            <v>685</v>
          </cell>
          <cell r="B141" t="str">
            <v>倉満　五朗</v>
          </cell>
          <cell r="C141">
            <v>30867</v>
          </cell>
          <cell r="D141">
            <v>38443</v>
          </cell>
          <cell r="E141" t="str">
            <v>固形包装課</v>
          </cell>
          <cell r="F141">
            <v>9</v>
          </cell>
          <cell r="G141">
            <v>1</v>
          </cell>
          <cell r="H141">
            <v>24</v>
          </cell>
          <cell r="I141" t="str">
            <v>社員</v>
          </cell>
          <cell r="J141" t="str">
            <v>生産部</v>
          </cell>
          <cell r="K141">
            <v>3</v>
          </cell>
          <cell r="M141">
            <v>1</v>
          </cell>
        </row>
        <row r="142">
          <cell r="A142">
            <v>686</v>
          </cell>
          <cell r="B142" t="str">
            <v>瀬戸口　舞</v>
          </cell>
          <cell r="C142">
            <v>31796</v>
          </cell>
          <cell r="D142">
            <v>38443</v>
          </cell>
          <cell r="E142" t="str">
            <v>品質試験課</v>
          </cell>
          <cell r="F142">
            <v>9</v>
          </cell>
          <cell r="G142">
            <v>2</v>
          </cell>
          <cell r="H142">
            <v>21</v>
          </cell>
          <cell r="I142" t="str">
            <v>社員</v>
          </cell>
          <cell r="J142" t="str">
            <v>品質保証部</v>
          </cell>
          <cell r="K142">
            <v>3</v>
          </cell>
          <cell r="M142">
            <v>1</v>
          </cell>
        </row>
        <row r="143">
          <cell r="A143">
            <v>688</v>
          </cell>
          <cell r="B143" t="str">
            <v>中村　愛麗</v>
          </cell>
          <cell r="C143">
            <v>31845</v>
          </cell>
          <cell r="D143">
            <v>38443</v>
          </cell>
          <cell r="E143" t="str">
            <v>品質試験課</v>
          </cell>
          <cell r="F143">
            <v>9</v>
          </cell>
          <cell r="G143">
            <v>2</v>
          </cell>
          <cell r="H143">
            <v>21</v>
          </cell>
          <cell r="I143" t="str">
            <v>社員</v>
          </cell>
          <cell r="J143" t="str">
            <v>品質保証部</v>
          </cell>
          <cell r="K143">
            <v>3</v>
          </cell>
          <cell r="M143">
            <v>1</v>
          </cell>
        </row>
        <row r="144">
          <cell r="A144">
            <v>689</v>
          </cell>
          <cell r="B144" t="str">
            <v>岩塚　友尋</v>
          </cell>
          <cell r="C144">
            <v>31619</v>
          </cell>
          <cell r="D144">
            <v>38443</v>
          </cell>
          <cell r="E144" t="str">
            <v>固形剤１課</v>
          </cell>
          <cell r="F144">
            <v>9</v>
          </cell>
          <cell r="G144">
            <v>1</v>
          </cell>
          <cell r="H144">
            <v>21</v>
          </cell>
          <cell r="I144" t="str">
            <v>社員</v>
          </cell>
          <cell r="J144" t="str">
            <v>生産部</v>
          </cell>
          <cell r="K144">
            <v>3</v>
          </cell>
          <cell r="M144">
            <v>1</v>
          </cell>
        </row>
        <row r="145">
          <cell r="A145">
            <v>690</v>
          </cell>
          <cell r="B145" t="str">
            <v>坂本　拓也</v>
          </cell>
          <cell r="C145">
            <v>31768</v>
          </cell>
          <cell r="D145">
            <v>38443</v>
          </cell>
          <cell r="E145" t="str">
            <v>工務課</v>
          </cell>
          <cell r="F145">
            <v>9</v>
          </cell>
          <cell r="G145">
            <v>1</v>
          </cell>
          <cell r="H145">
            <v>21</v>
          </cell>
          <cell r="I145" t="str">
            <v>社員</v>
          </cell>
          <cell r="J145" t="str">
            <v>工務部</v>
          </cell>
          <cell r="K145">
            <v>3</v>
          </cell>
          <cell r="M145">
            <v>1</v>
          </cell>
        </row>
        <row r="146">
          <cell r="A146">
            <v>691</v>
          </cell>
          <cell r="B146" t="str">
            <v>野道　悠紀</v>
          </cell>
          <cell r="C146">
            <v>31865</v>
          </cell>
          <cell r="D146">
            <v>38443</v>
          </cell>
          <cell r="E146" t="str">
            <v>抗生注射課</v>
          </cell>
          <cell r="F146">
            <v>9</v>
          </cell>
          <cell r="G146">
            <v>1</v>
          </cell>
          <cell r="H146">
            <v>21</v>
          </cell>
          <cell r="I146" t="str">
            <v>社員</v>
          </cell>
          <cell r="J146" t="str">
            <v>生産部</v>
          </cell>
          <cell r="K146">
            <v>3</v>
          </cell>
          <cell r="M146">
            <v>1</v>
          </cell>
        </row>
        <row r="147">
          <cell r="A147">
            <v>693</v>
          </cell>
          <cell r="B147" t="str">
            <v>加藤　晃裕</v>
          </cell>
          <cell r="C147">
            <v>31675</v>
          </cell>
          <cell r="D147">
            <v>38443</v>
          </cell>
          <cell r="E147" t="str">
            <v>固形剤３課</v>
          </cell>
          <cell r="F147">
            <v>9</v>
          </cell>
          <cell r="G147">
            <v>1</v>
          </cell>
          <cell r="H147">
            <v>21</v>
          </cell>
          <cell r="I147" t="str">
            <v>社員</v>
          </cell>
          <cell r="J147" t="str">
            <v>生産部</v>
          </cell>
          <cell r="K147">
            <v>3</v>
          </cell>
          <cell r="M147">
            <v>1</v>
          </cell>
        </row>
        <row r="148">
          <cell r="A148">
            <v>696</v>
          </cell>
          <cell r="B148" t="str">
            <v>長田　武之</v>
          </cell>
          <cell r="C148">
            <v>31864</v>
          </cell>
          <cell r="D148">
            <v>38443</v>
          </cell>
          <cell r="E148" t="str">
            <v>注射剤２課</v>
          </cell>
          <cell r="F148">
            <v>9</v>
          </cell>
          <cell r="G148">
            <v>1</v>
          </cell>
          <cell r="H148">
            <v>21</v>
          </cell>
          <cell r="I148" t="str">
            <v>社員</v>
          </cell>
          <cell r="J148" t="str">
            <v>生産部</v>
          </cell>
          <cell r="K148">
            <v>3</v>
          </cell>
          <cell r="M148">
            <v>1</v>
          </cell>
        </row>
        <row r="149">
          <cell r="A149">
            <v>697</v>
          </cell>
          <cell r="B149" t="str">
            <v>櫻井　雄介</v>
          </cell>
          <cell r="C149">
            <v>31576</v>
          </cell>
          <cell r="D149">
            <v>38443</v>
          </cell>
          <cell r="E149" t="str">
            <v>注射包装課</v>
          </cell>
          <cell r="F149">
            <v>8</v>
          </cell>
          <cell r="G149">
            <v>1</v>
          </cell>
          <cell r="H149">
            <v>22</v>
          </cell>
          <cell r="I149" t="str">
            <v>社員</v>
          </cell>
          <cell r="J149" t="str">
            <v>生産部</v>
          </cell>
          <cell r="K149">
            <v>3</v>
          </cell>
          <cell r="M149">
            <v>1</v>
          </cell>
        </row>
        <row r="150">
          <cell r="A150">
            <v>698</v>
          </cell>
          <cell r="B150" t="str">
            <v>清水　大輔</v>
          </cell>
          <cell r="C150">
            <v>31658</v>
          </cell>
          <cell r="D150">
            <v>38443</v>
          </cell>
          <cell r="E150" t="str">
            <v>シリンジ課</v>
          </cell>
          <cell r="F150">
            <v>9</v>
          </cell>
          <cell r="G150">
            <v>1</v>
          </cell>
          <cell r="H150">
            <v>21</v>
          </cell>
          <cell r="I150" t="str">
            <v>社員</v>
          </cell>
          <cell r="J150" t="str">
            <v>生産部</v>
          </cell>
          <cell r="K150">
            <v>3</v>
          </cell>
          <cell r="M150">
            <v>1</v>
          </cell>
        </row>
        <row r="151">
          <cell r="A151">
            <v>701</v>
          </cell>
          <cell r="B151" t="str">
            <v>田口　温美</v>
          </cell>
          <cell r="C151">
            <v>31864</v>
          </cell>
          <cell r="D151">
            <v>38443</v>
          </cell>
          <cell r="E151" t="str">
            <v>検査課</v>
          </cell>
          <cell r="F151">
            <v>9</v>
          </cell>
          <cell r="G151">
            <v>2</v>
          </cell>
          <cell r="H151">
            <v>21</v>
          </cell>
          <cell r="I151" t="str">
            <v>社員</v>
          </cell>
          <cell r="J151" t="str">
            <v>生産部</v>
          </cell>
          <cell r="K151">
            <v>3</v>
          </cell>
          <cell r="M151">
            <v>1</v>
          </cell>
        </row>
        <row r="152">
          <cell r="A152">
            <v>713</v>
          </cell>
          <cell r="B152" t="str">
            <v>尾下　勝美</v>
          </cell>
          <cell r="C152">
            <v>27939</v>
          </cell>
          <cell r="D152">
            <v>38551</v>
          </cell>
          <cell r="E152" t="str">
            <v>生産管理課</v>
          </cell>
          <cell r="F152">
            <v>8</v>
          </cell>
          <cell r="G152">
            <v>1</v>
          </cell>
          <cell r="H152">
            <v>32</v>
          </cell>
          <cell r="I152" t="str">
            <v>社員</v>
          </cell>
          <cell r="J152" t="str">
            <v>生産管理部</v>
          </cell>
          <cell r="K152">
            <v>2</v>
          </cell>
          <cell r="M152">
            <v>1</v>
          </cell>
        </row>
        <row r="153">
          <cell r="A153">
            <v>723</v>
          </cell>
          <cell r="B153" t="str">
            <v>住　祐輔</v>
          </cell>
          <cell r="C153">
            <v>28529</v>
          </cell>
          <cell r="D153">
            <v>38636</v>
          </cell>
          <cell r="E153" t="str">
            <v>技術開発課</v>
          </cell>
          <cell r="F153">
            <v>9</v>
          </cell>
          <cell r="G153">
            <v>1</v>
          </cell>
          <cell r="H153">
            <v>30</v>
          </cell>
          <cell r="I153" t="str">
            <v>社員</v>
          </cell>
          <cell r="J153" t="str">
            <v>技術開発部</v>
          </cell>
          <cell r="K153">
            <v>2</v>
          </cell>
          <cell r="M153">
            <v>1</v>
          </cell>
        </row>
        <row r="154">
          <cell r="A154">
            <v>724</v>
          </cell>
          <cell r="B154" t="str">
            <v>西岡　慶治</v>
          </cell>
          <cell r="C154">
            <v>28770</v>
          </cell>
          <cell r="D154">
            <v>38645</v>
          </cell>
          <cell r="E154" t="str">
            <v>固形剤１課</v>
          </cell>
          <cell r="F154">
            <v>9</v>
          </cell>
          <cell r="G154">
            <v>1</v>
          </cell>
          <cell r="H154">
            <v>29</v>
          </cell>
          <cell r="I154" t="str">
            <v>社員</v>
          </cell>
          <cell r="J154" t="str">
            <v>生産部</v>
          </cell>
          <cell r="K154">
            <v>2</v>
          </cell>
          <cell r="M154">
            <v>1</v>
          </cell>
        </row>
        <row r="155">
          <cell r="A155">
            <v>744</v>
          </cell>
          <cell r="B155" t="str">
            <v>香月　秀介</v>
          </cell>
          <cell r="C155">
            <v>24325</v>
          </cell>
          <cell r="D155">
            <v>38798</v>
          </cell>
          <cell r="E155" t="str">
            <v>品質試験課</v>
          </cell>
          <cell r="F155">
            <v>8</v>
          </cell>
          <cell r="G155">
            <v>1</v>
          </cell>
          <cell r="H155">
            <v>41</v>
          </cell>
          <cell r="I155" t="str">
            <v>社員</v>
          </cell>
          <cell r="J155" t="str">
            <v>品質保証部</v>
          </cell>
          <cell r="K155">
            <v>2</v>
          </cell>
          <cell r="M155">
            <v>1</v>
          </cell>
        </row>
        <row r="156">
          <cell r="A156">
            <v>759</v>
          </cell>
          <cell r="B156" t="str">
            <v>片岡　秀彰</v>
          </cell>
          <cell r="C156">
            <v>31307</v>
          </cell>
          <cell r="D156">
            <v>38810</v>
          </cell>
          <cell r="E156" t="str">
            <v>固形剤１課</v>
          </cell>
          <cell r="F156">
            <v>9</v>
          </cell>
          <cell r="G156">
            <v>1</v>
          </cell>
          <cell r="H156">
            <v>22</v>
          </cell>
          <cell r="I156" t="str">
            <v>社員</v>
          </cell>
          <cell r="J156" t="str">
            <v>生産部</v>
          </cell>
          <cell r="K156">
            <v>2</v>
          </cell>
          <cell r="M156">
            <v>1</v>
          </cell>
        </row>
        <row r="157">
          <cell r="A157">
            <v>760</v>
          </cell>
          <cell r="B157" t="str">
            <v>中尾　昌弘</v>
          </cell>
          <cell r="C157">
            <v>29352</v>
          </cell>
          <cell r="D157">
            <v>38810</v>
          </cell>
          <cell r="E157" t="str">
            <v>品質保証課</v>
          </cell>
          <cell r="F157">
            <v>9</v>
          </cell>
          <cell r="G157">
            <v>1</v>
          </cell>
          <cell r="H157">
            <v>28</v>
          </cell>
          <cell r="I157" t="str">
            <v>社員</v>
          </cell>
          <cell r="J157" t="str">
            <v>品質保証部</v>
          </cell>
          <cell r="K157">
            <v>2</v>
          </cell>
          <cell r="M157">
            <v>1</v>
          </cell>
        </row>
        <row r="158">
          <cell r="A158">
            <v>762</v>
          </cell>
          <cell r="B158" t="str">
            <v>坂本　芙美子</v>
          </cell>
          <cell r="C158">
            <v>30715</v>
          </cell>
          <cell r="D158">
            <v>38810</v>
          </cell>
          <cell r="E158" t="str">
            <v>品質試験課</v>
          </cell>
          <cell r="F158">
            <v>9</v>
          </cell>
          <cell r="G158">
            <v>2</v>
          </cell>
          <cell r="H158">
            <v>24</v>
          </cell>
          <cell r="I158" t="str">
            <v>社員</v>
          </cell>
          <cell r="J158" t="str">
            <v>品質保証部</v>
          </cell>
          <cell r="K158">
            <v>2</v>
          </cell>
          <cell r="M158">
            <v>1</v>
          </cell>
        </row>
        <row r="159">
          <cell r="A159">
            <v>763</v>
          </cell>
          <cell r="B159" t="str">
            <v>小塚　恭子</v>
          </cell>
          <cell r="C159">
            <v>29793</v>
          </cell>
          <cell r="D159">
            <v>38810</v>
          </cell>
          <cell r="E159" t="str">
            <v>品質試験課</v>
          </cell>
          <cell r="F159">
            <v>9</v>
          </cell>
          <cell r="G159">
            <v>2</v>
          </cell>
          <cell r="H159">
            <v>26</v>
          </cell>
          <cell r="I159" t="str">
            <v>社員</v>
          </cell>
          <cell r="J159" t="str">
            <v>品質保証部</v>
          </cell>
          <cell r="K159">
            <v>2</v>
          </cell>
          <cell r="M159">
            <v>1</v>
          </cell>
        </row>
        <row r="160">
          <cell r="A160">
            <v>764</v>
          </cell>
          <cell r="B160" t="str">
            <v>桐山　将太</v>
          </cell>
          <cell r="C160">
            <v>30534</v>
          </cell>
          <cell r="D160">
            <v>38810</v>
          </cell>
          <cell r="E160" t="str">
            <v>技術開発課</v>
          </cell>
          <cell r="F160">
            <v>9</v>
          </cell>
          <cell r="G160">
            <v>1</v>
          </cell>
          <cell r="H160">
            <v>24</v>
          </cell>
          <cell r="I160" t="str">
            <v>社員</v>
          </cell>
          <cell r="J160" t="str">
            <v>技術開発部</v>
          </cell>
          <cell r="K160">
            <v>2</v>
          </cell>
          <cell r="M160">
            <v>1</v>
          </cell>
        </row>
        <row r="161">
          <cell r="A161">
            <v>765</v>
          </cell>
          <cell r="B161" t="str">
            <v>渡瀬　将彦</v>
          </cell>
          <cell r="C161">
            <v>30698</v>
          </cell>
          <cell r="D161">
            <v>38810</v>
          </cell>
          <cell r="E161" t="str">
            <v>技術開発課</v>
          </cell>
          <cell r="F161">
            <v>9</v>
          </cell>
          <cell r="G161">
            <v>1</v>
          </cell>
          <cell r="H161">
            <v>24</v>
          </cell>
          <cell r="I161" t="str">
            <v>社員</v>
          </cell>
          <cell r="J161" t="str">
            <v>技術開発部</v>
          </cell>
          <cell r="K161">
            <v>2</v>
          </cell>
          <cell r="M161">
            <v>1</v>
          </cell>
        </row>
        <row r="162">
          <cell r="A162">
            <v>768</v>
          </cell>
          <cell r="B162" t="str">
            <v>谷口　瑛一朗</v>
          </cell>
          <cell r="C162">
            <v>32222</v>
          </cell>
          <cell r="D162">
            <v>38810</v>
          </cell>
          <cell r="E162" t="str">
            <v>固形剤２課</v>
          </cell>
          <cell r="F162">
            <v>9</v>
          </cell>
          <cell r="G162">
            <v>1</v>
          </cell>
          <cell r="H162">
            <v>20</v>
          </cell>
          <cell r="I162" t="str">
            <v>社員</v>
          </cell>
          <cell r="J162" t="str">
            <v>生産部</v>
          </cell>
          <cell r="K162">
            <v>2</v>
          </cell>
          <cell r="M162">
            <v>1</v>
          </cell>
        </row>
        <row r="163">
          <cell r="A163">
            <v>770</v>
          </cell>
          <cell r="B163" t="str">
            <v>橋川　昌明</v>
          </cell>
          <cell r="C163">
            <v>32079</v>
          </cell>
          <cell r="D163">
            <v>38810</v>
          </cell>
          <cell r="E163" t="str">
            <v>シリンジ課</v>
          </cell>
          <cell r="F163">
            <v>9</v>
          </cell>
          <cell r="G163">
            <v>1</v>
          </cell>
          <cell r="H163">
            <v>20</v>
          </cell>
          <cell r="I163" t="str">
            <v>社員</v>
          </cell>
          <cell r="J163" t="str">
            <v>生産部</v>
          </cell>
          <cell r="K163">
            <v>2</v>
          </cell>
          <cell r="M163">
            <v>1</v>
          </cell>
        </row>
        <row r="164">
          <cell r="A164">
            <v>771</v>
          </cell>
          <cell r="B164" t="str">
            <v>村山　未季</v>
          </cell>
          <cell r="C164">
            <v>31917</v>
          </cell>
          <cell r="D164">
            <v>38810</v>
          </cell>
          <cell r="E164" t="str">
            <v>固形包装課</v>
          </cell>
          <cell r="F164">
            <v>9</v>
          </cell>
          <cell r="G164">
            <v>2</v>
          </cell>
          <cell r="H164">
            <v>21</v>
          </cell>
          <cell r="I164" t="str">
            <v>社員</v>
          </cell>
          <cell r="J164" t="str">
            <v>品質保証部</v>
          </cell>
          <cell r="K164">
            <v>2</v>
          </cell>
          <cell r="M164">
            <v>1</v>
          </cell>
        </row>
        <row r="165">
          <cell r="A165">
            <v>772</v>
          </cell>
          <cell r="B165" t="str">
            <v>堀田　由里香</v>
          </cell>
          <cell r="C165">
            <v>32028</v>
          </cell>
          <cell r="D165">
            <v>38810</v>
          </cell>
          <cell r="E165" t="str">
            <v>固形剤１課</v>
          </cell>
          <cell r="F165">
            <v>9</v>
          </cell>
          <cell r="G165">
            <v>2</v>
          </cell>
          <cell r="H165">
            <v>20</v>
          </cell>
          <cell r="I165" t="str">
            <v>社員</v>
          </cell>
          <cell r="J165" t="str">
            <v>生産部</v>
          </cell>
          <cell r="K165">
            <v>2</v>
          </cell>
          <cell r="M165">
            <v>1</v>
          </cell>
        </row>
        <row r="166">
          <cell r="A166">
            <v>773</v>
          </cell>
          <cell r="B166" t="str">
            <v>上町　綾乃</v>
          </cell>
          <cell r="C166">
            <v>32103</v>
          </cell>
          <cell r="D166">
            <v>38810</v>
          </cell>
          <cell r="E166" t="str">
            <v>固形包装課</v>
          </cell>
          <cell r="F166">
            <v>9</v>
          </cell>
          <cell r="G166">
            <v>2</v>
          </cell>
          <cell r="H166">
            <v>20</v>
          </cell>
          <cell r="I166" t="str">
            <v>社員</v>
          </cell>
          <cell r="J166" t="str">
            <v>生産部</v>
          </cell>
          <cell r="K166">
            <v>2</v>
          </cell>
          <cell r="M166">
            <v>1</v>
          </cell>
        </row>
        <row r="167">
          <cell r="A167">
            <v>774</v>
          </cell>
          <cell r="B167" t="str">
            <v>平井　紀子</v>
          </cell>
          <cell r="C167">
            <v>32077</v>
          </cell>
          <cell r="D167">
            <v>38810</v>
          </cell>
          <cell r="E167" t="str">
            <v>固形剤２課</v>
          </cell>
          <cell r="F167">
            <v>9</v>
          </cell>
          <cell r="G167">
            <v>2</v>
          </cell>
          <cell r="H167">
            <v>20</v>
          </cell>
          <cell r="I167" t="str">
            <v>社員</v>
          </cell>
          <cell r="J167" t="str">
            <v>生産部</v>
          </cell>
          <cell r="K167">
            <v>2</v>
          </cell>
          <cell r="M167">
            <v>1</v>
          </cell>
        </row>
        <row r="168">
          <cell r="A168">
            <v>775</v>
          </cell>
          <cell r="B168" t="str">
            <v>佐藤　勇人</v>
          </cell>
          <cell r="C168">
            <v>31887</v>
          </cell>
          <cell r="D168">
            <v>38810</v>
          </cell>
          <cell r="E168" t="str">
            <v>注射剤１課</v>
          </cell>
          <cell r="F168">
            <v>9</v>
          </cell>
          <cell r="G168">
            <v>1</v>
          </cell>
          <cell r="H168">
            <v>21</v>
          </cell>
          <cell r="I168" t="str">
            <v>社員</v>
          </cell>
          <cell r="J168" t="str">
            <v>生産部</v>
          </cell>
          <cell r="K168">
            <v>2</v>
          </cell>
          <cell r="M168">
            <v>1</v>
          </cell>
        </row>
        <row r="169">
          <cell r="A169">
            <v>776</v>
          </cell>
          <cell r="B169" t="str">
            <v>清水　祐樹</v>
          </cell>
          <cell r="C169">
            <v>31930</v>
          </cell>
          <cell r="D169">
            <v>38810</v>
          </cell>
          <cell r="E169" t="str">
            <v>固形剤２課</v>
          </cell>
          <cell r="F169">
            <v>9</v>
          </cell>
          <cell r="G169">
            <v>1</v>
          </cell>
          <cell r="H169">
            <v>21</v>
          </cell>
          <cell r="I169" t="str">
            <v>社員</v>
          </cell>
          <cell r="J169" t="str">
            <v>生産部</v>
          </cell>
          <cell r="K169">
            <v>2</v>
          </cell>
          <cell r="M169">
            <v>1</v>
          </cell>
        </row>
        <row r="170">
          <cell r="A170">
            <v>777</v>
          </cell>
          <cell r="B170" t="str">
            <v>住　貴宏</v>
          </cell>
          <cell r="C170">
            <v>32136</v>
          </cell>
          <cell r="D170">
            <v>38810</v>
          </cell>
          <cell r="E170" t="str">
            <v>固形剤３課</v>
          </cell>
          <cell r="F170">
            <v>9</v>
          </cell>
          <cell r="G170">
            <v>1</v>
          </cell>
          <cell r="H170">
            <v>20</v>
          </cell>
          <cell r="I170" t="str">
            <v>社員</v>
          </cell>
          <cell r="J170" t="str">
            <v>生産部</v>
          </cell>
          <cell r="K170">
            <v>2</v>
          </cell>
          <cell r="M170">
            <v>1</v>
          </cell>
        </row>
        <row r="171">
          <cell r="A171">
            <v>778</v>
          </cell>
          <cell r="B171" t="str">
            <v>今井　恵太</v>
          </cell>
          <cell r="C171">
            <v>32144</v>
          </cell>
          <cell r="D171">
            <v>38810</v>
          </cell>
          <cell r="E171" t="str">
            <v>抗生注射課</v>
          </cell>
          <cell r="F171">
            <v>9</v>
          </cell>
          <cell r="G171">
            <v>1</v>
          </cell>
          <cell r="H171">
            <v>20</v>
          </cell>
          <cell r="I171" t="str">
            <v>社員</v>
          </cell>
          <cell r="J171" t="str">
            <v>生産部</v>
          </cell>
          <cell r="K171">
            <v>2</v>
          </cell>
          <cell r="M171">
            <v>1</v>
          </cell>
        </row>
        <row r="172">
          <cell r="A172">
            <v>779</v>
          </cell>
          <cell r="B172" t="str">
            <v>上垣内　愛美</v>
          </cell>
          <cell r="C172">
            <v>32185</v>
          </cell>
          <cell r="D172">
            <v>38810</v>
          </cell>
          <cell r="E172" t="str">
            <v>シリンジ課</v>
          </cell>
          <cell r="F172">
            <v>9</v>
          </cell>
          <cell r="G172">
            <v>2</v>
          </cell>
          <cell r="H172">
            <v>20</v>
          </cell>
          <cell r="I172" t="str">
            <v>社員</v>
          </cell>
          <cell r="J172" t="str">
            <v>生産部</v>
          </cell>
          <cell r="K172">
            <v>2</v>
          </cell>
          <cell r="M172">
            <v>1</v>
          </cell>
        </row>
        <row r="173">
          <cell r="A173">
            <v>780</v>
          </cell>
          <cell r="B173" t="str">
            <v>和下　純一</v>
          </cell>
          <cell r="C173">
            <v>32021</v>
          </cell>
          <cell r="D173">
            <v>38810</v>
          </cell>
          <cell r="E173" t="str">
            <v>固形包装課</v>
          </cell>
          <cell r="F173">
            <v>9</v>
          </cell>
          <cell r="G173">
            <v>1</v>
          </cell>
          <cell r="H173">
            <v>20</v>
          </cell>
          <cell r="I173" t="str">
            <v>社員</v>
          </cell>
          <cell r="J173" t="str">
            <v>生産部</v>
          </cell>
          <cell r="K173">
            <v>2</v>
          </cell>
          <cell r="M173">
            <v>1</v>
          </cell>
        </row>
        <row r="174">
          <cell r="A174">
            <v>781</v>
          </cell>
          <cell r="B174" t="str">
            <v>清水　勇気</v>
          </cell>
          <cell r="C174">
            <v>32064</v>
          </cell>
          <cell r="D174">
            <v>38810</v>
          </cell>
          <cell r="E174" t="str">
            <v>商品管理課</v>
          </cell>
          <cell r="F174">
            <v>9</v>
          </cell>
          <cell r="G174">
            <v>1</v>
          </cell>
          <cell r="H174">
            <v>20</v>
          </cell>
          <cell r="I174" t="str">
            <v>社員</v>
          </cell>
          <cell r="J174" t="str">
            <v>営業企画部</v>
          </cell>
          <cell r="K174">
            <v>2</v>
          </cell>
          <cell r="M174">
            <v>1</v>
          </cell>
        </row>
        <row r="175">
          <cell r="A175">
            <v>782</v>
          </cell>
          <cell r="B175" t="str">
            <v>上田　和沙</v>
          </cell>
          <cell r="C175">
            <v>31960</v>
          </cell>
          <cell r="D175">
            <v>38810</v>
          </cell>
          <cell r="E175" t="str">
            <v>注射包装課</v>
          </cell>
          <cell r="F175">
            <v>9</v>
          </cell>
          <cell r="G175">
            <v>2</v>
          </cell>
          <cell r="H175">
            <v>21</v>
          </cell>
          <cell r="I175" t="str">
            <v>社員</v>
          </cell>
          <cell r="J175" t="str">
            <v>生産部</v>
          </cell>
          <cell r="K175">
            <v>2</v>
          </cell>
          <cell r="M175">
            <v>1</v>
          </cell>
        </row>
        <row r="176">
          <cell r="A176">
            <v>783</v>
          </cell>
          <cell r="B176" t="str">
            <v>中川　このみ</v>
          </cell>
          <cell r="C176">
            <v>32042</v>
          </cell>
          <cell r="D176">
            <v>38810</v>
          </cell>
          <cell r="E176" t="str">
            <v>品質試験課</v>
          </cell>
          <cell r="F176">
            <v>9</v>
          </cell>
          <cell r="G176">
            <v>2</v>
          </cell>
          <cell r="H176">
            <v>20</v>
          </cell>
          <cell r="I176" t="str">
            <v>社員</v>
          </cell>
          <cell r="J176" t="str">
            <v>品質保証部</v>
          </cell>
          <cell r="K176">
            <v>2</v>
          </cell>
          <cell r="M176">
            <v>1</v>
          </cell>
        </row>
        <row r="177">
          <cell r="A177">
            <v>784</v>
          </cell>
          <cell r="B177" t="str">
            <v>岩本　祐輝</v>
          </cell>
          <cell r="C177">
            <v>32123</v>
          </cell>
          <cell r="D177">
            <v>38810</v>
          </cell>
          <cell r="E177" t="str">
            <v>注射剤２課</v>
          </cell>
          <cell r="F177">
            <v>9</v>
          </cell>
          <cell r="G177">
            <v>1</v>
          </cell>
          <cell r="H177">
            <v>20</v>
          </cell>
          <cell r="I177" t="str">
            <v>社員</v>
          </cell>
          <cell r="J177" t="str">
            <v>生産部</v>
          </cell>
          <cell r="K177">
            <v>2</v>
          </cell>
          <cell r="M177">
            <v>1</v>
          </cell>
        </row>
        <row r="178">
          <cell r="A178">
            <v>785</v>
          </cell>
          <cell r="B178" t="str">
            <v>中島　仁史</v>
          </cell>
          <cell r="C178">
            <v>32077</v>
          </cell>
          <cell r="D178">
            <v>38810</v>
          </cell>
          <cell r="E178" t="str">
            <v>シリンジ課</v>
          </cell>
          <cell r="F178">
            <v>9</v>
          </cell>
          <cell r="G178">
            <v>1</v>
          </cell>
          <cell r="H178">
            <v>20</v>
          </cell>
          <cell r="I178" t="str">
            <v>社員</v>
          </cell>
          <cell r="J178" t="str">
            <v>生産部</v>
          </cell>
          <cell r="K178">
            <v>2</v>
          </cell>
          <cell r="M178">
            <v>1</v>
          </cell>
        </row>
        <row r="179">
          <cell r="A179">
            <v>816</v>
          </cell>
          <cell r="B179" t="str">
            <v>倉本　久美子</v>
          </cell>
          <cell r="C179">
            <v>27344</v>
          </cell>
          <cell r="D179">
            <v>38992</v>
          </cell>
          <cell r="E179" t="str">
            <v>技術開発課</v>
          </cell>
          <cell r="F179">
            <v>9</v>
          </cell>
          <cell r="G179">
            <v>2</v>
          </cell>
          <cell r="H179">
            <v>33</v>
          </cell>
          <cell r="I179" t="str">
            <v>社員</v>
          </cell>
          <cell r="J179" t="str">
            <v>技術開発部</v>
          </cell>
          <cell r="K179">
            <v>1</v>
          </cell>
          <cell r="M179">
            <v>1</v>
          </cell>
        </row>
        <row r="180">
          <cell r="A180">
            <v>822</v>
          </cell>
          <cell r="B180" t="str">
            <v>中島　旬哉</v>
          </cell>
          <cell r="C180">
            <v>26290</v>
          </cell>
          <cell r="D180">
            <v>39069</v>
          </cell>
          <cell r="E180" t="str">
            <v>生産管理課</v>
          </cell>
          <cell r="F180">
            <v>9</v>
          </cell>
          <cell r="G180">
            <v>1</v>
          </cell>
          <cell r="H180">
            <v>36</v>
          </cell>
          <cell r="I180" t="str">
            <v>社員</v>
          </cell>
          <cell r="J180" t="str">
            <v>生産管理部</v>
          </cell>
          <cell r="K180">
            <v>1</v>
          </cell>
          <cell r="M180">
            <v>1</v>
          </cell>
        </row>
        <row r="181">
          <cell r="A181">
            <v>917</v>
          </cell>
          <cell r="B181" t="str">
            <v>天木　伸吾</v>
          </cell>
          <cell r="C181">
            <v>30261</v>
          </cell>
          <cell r="D181">
            <v>39174</v>
          </cell>
          <cell r="E181" t="str">
            <v>技術開発課</v>
          </cell>
          <cell r="F181">
            <v>9</v>
          </cell>
          <cell r="G181">
            <v>1</v>
          </cell>
          <cell r="H181">
            <v>25</v>
          </cell>
          <cell r="I181" t="str">
            <v>社員</v>
          </cell>
          <cell r="J181" t="str">
            <v>技術開発部</v>
          </cell>
          <cell r="K181">
            <v>1</v>
          </cell>
          <cell r="M181">
            <v>1</v>
          </cell>
        </row>
        <row r="182">
          <cell r="A182">
            <v>918</v>
          </cell>
          <cell r="B182" t="str">
            <v>丹郷　博喜</v>
          </cell>
          <cell r="C182">
            <v>30273</v>
          </cell>
          <cell r="D182">
            <v>39174</v>
          </cell>
          <cell r="E182" t="str">
            <v>技術開発課</v>
          </cell>
          <cell r="F182">
            <v>9</v>
          </cell>
          <cell r="G182">
            <v>1</v>
          </cell>
          <cell r="H182">
            <v>25</v>
          </cell>
          <cell r="I182" t="str">
            <v>社員</v>
          </cell>
          <cell r="J182" t="str">
            <v>技術開発部</v>
          </cell>
          <cell r="K182">
            <v>1</v>
          </cell>
          <cell r="M182">
            <v>1</v>
          </cell>
        </row>
        <row r="183">
          <cell r="A183">
            <v>919</v>
          </cell>
          <cell r="B183" t="str">
            <v>北村　元貴</v>
          </cell>
          <cell r="C183">
            <v>31005</v>
          </cell>
          <cell r="D183">
            <v>39174</v>
          </cell>
          <cell r="E183" t="str">
            <v>技術開発課</v>
          </cell>
          <cell r="F183">
            <v>9</v>
          </cell>
          <cell r="G183">
            <v>1</v>
          </cell>
          <cell r="H183">
            <v>23</v>
          </cell>
          <cell r="I183" t="str">
            <v>社員</v>
          </cell>
          <cell r="J183" t="str">
            <v>技術開発部</v>
          </cell>
          <cell r="K183">
            <v>1</v>
          </cell>
          <cell r="M183">
            <v>1</v>
          </cell>
        </row>
        <row r="184">
          <cell r="A184">
            <v>920</v>
          </cell>
          <cell r="B184" t="str">
            <v>田中　友理</v>
          </cell>
          <cell r="C184">
            <v>30887</v>
          </cell>
          <cell r="D184">
            <v>39174</v>
          </cell>
          <cell r="E184" t="str">
            <v>品質保証課</v>
          </cell>
          <cell r="F184">
            <v>9</v>
          </cell>
          <cell r="G184">
            <v>2</v>
          </cell>
          <cell r="H184">
            <v>23</v>
          </cell>
          <cell r="I184" t="str">
            <v>社員</v>
          </cell>
          <cell r="J184" t="str">
            <v>品質保証部</v>
          </cell>
          <cell r="K184">
            <v>1</v>
          </cell>
          <cell r="M184">
            <v>1</v>
          </cell>
        </row>
        <row r="185">
          <cell r="A185">
            <v>921</v>
          </cell>
          <cell r="B185" t="str">
            <v>島　奈々子</v>
          </cell>
          <cell r="C185">
            <v>30190</v>
          </cell>
          <cell r="D185">
            <v>39174</v>
          </cell>
          <cell r="E185" t="str">
            <v>品質試験課</v>
          </cell>
          <cell r="F185">
            <v>9</v>
          </cell>
          <cell r="G185">
            <v>2</v>
          </cell>
          <cell r="H185">
            <v>25</v>
          </cell>
          <cell r="I185" t="str">
            <v>社員</v>
          </cell>
          <cell r="J185" t="str">
            <v>品質保証部</v>
          </cell>
          <cell r="K185">
            <v>1</v>
          </cell>
          <cell r="M185">
            <v>1</v>
          </cell>
        </row>
        <row r="186">
          <cell r="A186">
            <v>922</v>
          </cell>
          <cell r="B186" t="str">
            <v>細部　優子</v>
          </cell>
          <cell r="C186">
            <v>32516</v>
          </cell>
          <cell r="D186">
            <v>39174</v>
          </cell>
          <cell r="E186" t="str">
            <v>品質試験課</v>
          </cell>
          <cell r="F186">
            <v>9</v>
          </cell>
          <cell r="G186">
            <v>2</v>
          </cell>
          <cell r="H186">
            <v>19</v>
          </cell>
          <cell r="I186" t="str">
            <v>社員</v>
          </cell>
          <cell r="J186" t="str">
            <v>品質保証部</v>
          </cell>
          <cell r="K186">
            <v>1</v>
          </cell>
          <cell r="M186">
            <v>1</v>
          </cell>
        </row>
        <row r="187">
          <cell r="A187">
            <v>923</v>
          </cell>
          <cell r="B187" t="str">
            <v>舩坂　萌</v>
          </cell>
          <cell r="C187">
            <v>32431</v>
          </cell>
          <cell r="D187">
            <v>39174</v>
          </cell>
          <cell r="E187" t="str">
            <v>品質試験課</v>
          </cell>
          <cell r="F187">
            <v>9</v>
          </cell>
          <cell r="G187">
            <v>2</v>
          </cell>
          <cell r="H187">
            <v>19</v>
          </cell>
          <cell r="I187" t="str">
            <v>社員</v>
          </cell>
          <cell r="J187" t="str">
            <v>品質保証部</v>
          </cell>
          <cell r="K187">
            <v>1</v>
          </cell>
          <cell r="M187">
            <v>1</v>
          </cell>
        </row>
        <row r="188">
          <cell r="A188">
            <v>924</v>
          </cell>
          <cell r="B188" t="str">
            <v>田口　美波</v>
          </cell>
          <cell r="C188">
            <v>32442</v>
          </cell>
          <cell r="D188">
            <v>39174</v>
          </cell>
          <cell r="E188" t="str">
            <v>固形包装課</v>
          </cell>
          <cell r="F188">
            <v>9</v>
          </cell>
          <cell r="G188">
            <v>2</v>
          </cell>
          <cell r="H188">
            <v>19</v>
          </cell>
          <cell r="I188" t="str">
            <v>社員</v>
          </cell>
          <cell r="J188" t="str">
            <v>生産部</v>
          </cell>
          <cell r="K188">
            <v>1</v>
          </cell>
          <cell r="M188">
            <v>1</v>
          </cell>
        </row>
        <row r="189">
          <cell r="A189">
            <v>925</v>
          </cell>
          <cell r="B189" t="str">
            <v>有馬　沙也加</v>
          </cell>
          <cell r="C189">
            <v>32286</v>
          </cell>
          <cell r="D189">
            <v>39174</v>
          </cell>
          <cell r="E189" t="str">
            <v>品質試験課</v>
          </cell>
          <cell r="F189">
            <v>9</v>
          </cell>
          <cell r="G189">
            <v>2</v>
          </cell>
          <cell r="H189">
            <v>20</v>
          </cell>
          <cell r="I189" t="str">
            <v>社員</v>
          </cell>
          <cell r="J189" t="str">
            <v>品質保証部</v>
          </cell>
          <cell r="K189">
            <v>1</v>
          </cell>
          <cell r="M189">
            <v>1</v>
          </cell>
        </row>
        <row r="190">
          <cell r="A190">
            <v>926</v>
          </cell>
          <cell r="B190" t="str">
            <v>大江　真友子</v>
          </cell>
          <cell r="C190">
            <v>32502</v>
          </cell>
          <cell r="D190">
            <v>39174</v>
          </cell>
          <cell r="E190" t="str">
            <v>品質試験課</v>
          </cell>
          <cell r="F190">
            <v>9</v>
          </cell>
          <cell r="G190">
            <v>2</v>
          </cell>
          <cell r="H190">
            <v>19</v>
          </cell>
          <cell r="I190" t="str">
            <v>社員</v>
          </cell>
          <cell r="J190" t="str">
            <v>品質保証部</v>
          </cell>
          <cell r="K190">
            <v>1</v>
          </cell>
          <cell r="M190">
            <v>1</v>
          </cell>
        </row>
        <row r="191">
          <cell r="A191">
            <v>927</v>
          </cell>
          <cell r="B191" t="str">
            <v>梶田　智代</v>
          </cell>
          <cell r="C191">
            <v>32281</v>
          </cell>
          <cell r="D191">
            <v>39174</v>
          </cell>
          <cell r="E191" t="str">
            <v>検査課</v>
          </cell>
          <cell r="F191">
            <v>9</v>
          </cell>
          <cell r="G191">
            <v>2</v>
          </cell>
          <cell r="H191">
            <v>20</v>
          </cell>
          <cell r="I191" t="str">
            <v>社員</v>
          </cell>
          <cell r="J191" t="str">
            <v>生産部</v>
          </cell>
          <cell r="K191">
            <v>1</v>
          </cell>
          <cell r="M191">
            <v>1</v>
          </cell>
        </row>
        <row r="192">
          <cell r="A192">
            <v>928</v>
          </cell>
          <cell r="B192" t="str">
            <v>渡邉　千晶</v>
          </cell>
          <cell r="C192">
            <v>32426</v>
          </cell>
          <cell r="D192">
            <v>39174</v>
          </cell>
          <cell r="E192" t="str">
            <v>キット課</v>
          </cell>
          <cell r="F192">
            <v>9</v>
          </cell>
          <cell r="G192">
            <v>2</v>
          </cell>
          <cell r="H192">
            <v>19</v>
          </cell>
          <cell r="I192" t="str">
            <v>社員</v>
          </cell>
          <cell r="J192" t="str">
            <v>生産部</v>
          </cell>
          <cell r="K192">
            <v>1</v>
          </cell>
          <cell r="M192">
            <v>1</v>
          </cell>
        </row>
        <row r="193">
          <cell r="A193">
            <v>929</v>
          </cell>
          <cell r="B193" t="str">
            <v>中林　美穂</v>
          </cell>
          <cell r="C193">
            <v>32474</v>
          </cell>
          <cell r="D193">
            <v>39174</v>
          </cell>
          <cell r="E193" t="str">
            <v>品質試験課</v>
          </cell>
          <cell r="F193">
            <v>9</v>
          </cell>
          <cell r="G193">
            <v>2</v>
          </cell>
          <cell r="H193">
            <v>19</v>
          </cell>
          <cell r="I193" t="str">
            <v>社員</v>
          </cell>
          <cell r="J193" t="str">
            <v>品質保証部</v>
          </cell>
          <cell r="K193">
            <v>1</v>
          </cell>
          <cell r="M193">
            <v>1</v>
          </cell>
        </row>
        <row r="194">
          <cell r="A194">
            <v>930</v>
          </cell>
          <cell r="B194" t="str">
            <v>梶山　鉄矢</v>
          </cell>
          <cell r="C194">
            <v>32401</v>
          </cell>
          <cell r="D194">
            <v>39174</v>
          </cell>
          <cell r="E194" t="str">
            <v>シリンジ課</v>
          </cell>
          <cell r="F194">
            <v>9</v>
          </cell>
          <cell r="G194">
            <v>1</v>
          </cell>
          <cell r="H194">
            <v>19</v>
          </cell>
          <cell r="I194" t="str">
            <v>社員</v>
          </cell>
          <cell r="J194" t="str">
            <v>生産部</v>
          </cell>
          <cell r="K194">
            <v>1</v>
          </cell>
          <cell r="M194">
            <v>1</v>
          </cell>
        </row>
        <row r="195">
          <cell r="A195">
            <v>931</v>
          </cell>
          <cell r="B195" t="str">
            <v>中井　博紀</v>
          </cell>
          <cell r="C195">
            <v>32553</v>
          </cell>
          <cell r="D195">
            <v>39174</v>
          </cell>
          <cell r="E195" t="str">
            <v>注射剤２課</v>
          </cell>
          <cell r="F195">
            <v>9</v>
          </cell>
          <cell r="G195">
            <v>1</v>
          </cell>
          <cell r="H195">
            <v>19</v>
          </cell>
          <cell r="I195" t="str">
            <v>社員</v>
          </cell>
          <cell r="J195" t="str">
            <v>生産部</v>
          </cell>
          <cell r="K195">
            <v>1</v>
          </cell>
          <cell r="M195">
            <v>1</v>
          </cell>
        </row>
        <row r="196">
          <cell r="A196">
            <v>932</v>
          </cell>
          <cell r="B196" t="str">
            <v>桑原　信行</v>
          </cell>
          <cell r="C196">
            <v>32516</v>
          </cell>
          <cell r="D196">
            <v>39174</v>
          </cell>
          <cell r="E196" t="str">
            <v>工務課</v>
          </cell>
          <cell r="F196">
            <v>9</v>
          </cell>
          <cell r="G196">
            <v>1</v>
          </cell>
          <cell r="H196">
            <v>19</v>
          </cell>
          <cell r="I196" t="str">
            <v>社員</v>
          </cell>
          <cell r="J196" t="str">
            <v>工務部</v>
          </cell>
          <cell r="K196">
            <v>1</v>
          </cell>
          <cell r="M196">
            <v>1</v>
          </cell>
        </row>
        <row r="197">
          <cell r="A197">
            <v>933</v>
          </cell>
          <cell r="B197" t="str">
            <v>岩塚　仁尋</v>
          </cell>
          <cell r="C197">
            <v>32382</v>
          </cell>
          <cell r="D197">
            <v>39174</v>
          </cell>
          <cell r="E197" t="str">
            <v>シリンジ課</v>
          </cell>
          <cell r="F197">
            <v>9</v>
          </cell>
          <cell r="G197">
            <v>1</v>
          </cell>
          <cell r="H197">
            <v>19</v>
          </cell>
          <cell r="I197" t="str">
            <v>社員</v>
          </cell>
          <cell r="J197" t="str">
            <v>生産部</v>
          </cell>
          <cell r="K197">
            <v>1</v>
          </cell>
          <cell r="M197">
            <v>1</v>
          </cell>
        </row>
        <row r="198">
          <cell r="A198">
            <v>934</v>
          </cell>
          <cell r="B198" t="str">
            <v>川原　慶太</v>
          </cell>
          <cell r="C198">
            <v>32371</v>
          </cell>
          <cell r="D198">
            <v>39174</v>
          </cell>
          <cell r="E198" t="str">
            <v>抗生注射課</v>
          </cell>
          <cell r="F198">
            <v>9</v>
          </cell>
          <cell r="G198">
            <v>1</v>
          </cell>
          <cell r="H198">
            <v>19</v>
          </cell>
          <cell r="I198" t="str">
            <v>社員</v>
          </cell>
          <cell r="J198" t="str">
            <v>生産部</v>
          </cell>
          <cell r="K198">
            <v>1</v>
          </cell>
          <cell r="M198">
            <v>1</v>
          </cell>
        </row>
        <row r="199">
          <cell r="A199">
            <v>935</v>
          </cell>
          <cell r="B199" t="str">
            <v>幸川　大悟</v>
          </cell>
          <cell r="C199">
            <v>32492</v>
          </cell>
          <cell r="D199">
            <v>39174</v>
          </cell>
          <cell r="E199" t="str">
            <v>品質試験課</v>
          </cell>
          <cell r="F199">
            <v>9</v>
          </cell>
          <cell r="G199">
            <v>1</v>
          </cell>
          <cell r="H199">
            <v>19</v>
          </cell>
          <cell r="I199" t="str">
            <v>社員</v>
          </cell>
          <cell r="J199" t="str">
            <v>生産部</v>
          </cell>
          <cell r="K199">
            <v>1</v>
          </cell>
          <cell r="M199">
            <v>1</v>
          </cell>
        </row>
        <row r="200">
          <cell r="A200">
            <v>936</v>
          </cell>
          <cell r="B200" t="str">
            <v>倉本　慎也</v>
          </cell>
          <cell r="C200">
            <v>32387</v>
          </cell>
          <cell r="D200">
            <v>39174</v>
          </cell>
          <cell r="E200" t="str">
            <v>固形包装課</v>
          </cell>
          <cell r="F200">
            <v>9</v>
          </cell>
          <cell r="G200">
            <v>1</v>
          </cell>
          <cell r="H200">
            <v>19</v>
          </cell>
          <cell r="I200" t="str">
            <v>社員</v>
          </cell>
          <cell r="J200" t="str">
            <v>生産部</v>
          </cell>
          <cell r="K200">
            <v>1</v>
          </cell>
          <cell r="M200">
            <v>1</v>
          </cell>
        </row>
        <row r="201">
          <cell r="A201">
            <v>937</v>
          </cell>
          <cell r="B201" t="str">
            <v>楠　翔太</v>
          </cell>
          <cell r="C201">
            <v>32482</v>
          </cell>
          <cell r="D201">
            <v>39174</v>
          </cell>
          <cell r="E201" t="str">
            <v>固形剤１課</v>
          </cell>
          <cell r="F201">
            <v>9</v>
          </cell>
          <cell r="G201">
            <v>1</v>
          </cell>
          <cell r="H201">
            <v>19</v>
          </cell>
          <cell r="I201" t="str">
            <v>社員</v>
          </cell>
          <cell r="J201" t="str">
            <v>生産部</v>
          </cell>
          <cell r="K201">
            <v>1</v>
          </cell>
          <cell r="M201">
            <v>1</v>
          </cell>
        </row>
        <row r="202">
          <cell r="A202">
            <v>938</v>
          </cell>
          <cell r="B202" t="str">
            <v>鈴木　辰哉</v>
          </cell>
          <cell r="C202">
            <v>32273</v>
          </cell>
          <cell r="D202">
            <v>39174</v>
          </cell>
          <cell r="E202" t="str">
            <v>固形包装課</v>
          </cell>
          <cell r="F202">
            <v>9</v>
          </cell>
          <cell r="G202">
            <v>1</v>
          </cell>
          <cell r="H202">
            <v>20</v>
          </cell>
          <cell r="I202" t="str">
            <v>社員</v>
          </cell>
          <cell r="J202" t="str">
            <v>生産部</v>
          </cell>
          <cell r="K202">
            <v>1</v>
          </cell>
          <cell r="M202">
            <v>1</v>
          </cell>
        </row>
        <row r="203">
          <cell r="A203">
            <v>939</v>
          </cell>
          <cell r="B203" t="str">
            <v>川合　竜嗣</v>
          </cell>
          <cell r="C203">
            <v>32403</v>
          </cell>
          <cell r="D203">
            <v>39174</v>
          </cell>
          <cell r="E203" t="str">
            <v>シリンジ課</v>
          </cell>
          <cell r="F203">
            <v>9</v>
          </cell>
          <cell r="G203">
            <v>1</v>
          </cell>
          <cell r="H203">
            <v>19</v>
          </cell>
          <cell r="I203" t="str">
            <v>社員</v>
          </cell>
          <cell r="J203" t="str">
            <v>生産部</v>
          </cell>
          <cell r="K203">
            <v>1</v>
          </cell>
          <cell r="M203">
            <v>1</v>
          </cell>
        </row>
        <row r="204">
          <cell r="A204">
            <v>940</v>
          </cell>
          <cell r="B204" t="str">
            <v>宮﨑　雄一郎</v>
          </cell>
          <cell r="C204">
            <v>32372</v>
          </cell>
          <cell r="D204">
            <v>39174</v>
          </cell>
          <cell r="E204" t="str">
            <v>固形剤２課</v>
          </cell>
          <cell r="F204">
            <v>9</v>
          </cell>
          <cell r="G204">
            <v>1</v>
          </cell>
          <cell r="H204">
            <v>19</v>
          </cell>
          <cell r="I204" t="str">
            <v>社員</v>
          </cell>
          <cell r="J204" t="str">
            <v>生産部</v>
          </cell>
          <cell r="K204">
            <v>1</v>
          </cell>
          <cell r="M204">
            <v>1</v>
          </cell>
        </row>
        <row r="205">
          <cell r="A205">
            <v>941</v>
          </cell>
          <cell r="B205" t="str">
            <v>光賀　静香</v>
          </cell>
          <cell r="C205">
            <v>32351</v>
          </cell>
          <cell r="D205">
            <v>39174</v>
          </cell>
          <cell r="E205" t="str">
            <v>検査課</v>
          </cell>
          <cell r="F205">
            <v>9</v>
          </cell>
          <cell r="G205">
            <v>2</v>
          </cell>
          <cell r="H205">
            <v>19</v>
          </cell>
          <cell r="I205" t="str">
            <v>社員</v>
          </cell>
          <cell r="J205" t="str">
            <v>生産部</v>
          </cell>
          <cell r="K205">
            <v>1</v>
          </cell>
          <cell r="M205">
            <v>1</v>
          </cell>
        </row>
        <row r="206">
          <cell r="A206">
            <v>961</v>
          </cell>
          <cell r="B206" t="str">
            <v>中川　純也</v>
          </cell>
          <cell r="C206">
            <v>29094</v>
          </cell>
          <cell r="D206">
            <v>39218</v>
          </cell>
          <cell r="E206" t="str">
            <v>シリンジ課</v>
          </cell>
          <cell r="F206">
            <v>9</v>
          </cell>
          <cell r="G206">
            <v>1</v>
          </cell>
          <cell r="H206">
            <v>28</v>
          </cell>
          <cell r="I206" t="str">
            <v>社員</v>
          </cell>
          <cell r="J206" t="str">
            <v>生産部</v>
          </cell>
          <cell r="K206">
            <v>1</v>
          </cell>
          <cell r="M206">
            <v>1</v>
          </cell>
        </row>
        <row r="207">
          <cell r="A207">
            <v>995</v>
          </cell>
          <cell r="B207" t="str">
            <v>倉田　省吾</v>
          </cell>
          <cell r="C207">
            <v>29273</v>
          </cell>
          <cell r="D207">
            <v>39251</v>
          </cell>
          <cell r="E207" t="str">
            <v>固形剤１課</v>
          </cell>
          <cell r="F207">
            <v>9</v>
          </cell>
          <cell r="G207">
            <v>1</v>
          </cell>
          <cell r="H207">
            <v>28</v>
          </cell>
          <cell r="I207" t="str">
            <v>社員</v>
          </cell>
          <cell r="J207" t="str">
            <v>生産部</v>
          </cell>
          <cell r="K207">
            <v>1</v>
          </cell>
          <cell r="M207">
            <v>1</v>
          </cell>
        </row>
        <row r="208">
          <cell r="A208">
            <v>2003</v>
          </cell>
          <cell r="B208" t="str">
            <v>中尾　祐司</v>
          </cell>
          <cell r="C208">
            <v>28390</v>
          </cell>
          <cell r="D208">
            <v>39279</v>
          </cell>
          <cell r="E208" t="str">
            <v>技術開発課</v>
          </cell>
          <cell r="F208">
            <v>9</v>
          </cell>
          <cell r="G208">
            <v>1</v>
          </cell>
          <cell r="H208">
            <v>30</v>
          </cell>
          <cell r="I208" t="str">
            <v>社員</v>
          </cell>
          <cell r="J208" t="str">
            <v>技術開発部</v>
          </cell>
          <cell r="K208">
            <v>0</v>
          </cell>
          <cell r="M208">
            <v>1</v>
          </cell>
        </row>
        <row r="209">
          <cell r="A209">
            <v>2007</v>
          </cell>
          <cell r="B209" t="str">
            <v>北村　百世</v>
          </cell>
          <cell r="C209">
            <v>29985</v>
          </cell>
          <cell r="D209">
            <v>39314</v>
          </cell>
          <cell r="E209" t="str">
            <v>品質試験課</v>
          </cell>
          <cell r="F209">
            <v>9</v>
          </cell>
          <cell r="G209">
            <v>2</v>
          </cell>
          <cell r="H209">
            <v>26</v>
          </cell>
          <cell r="I209" t="str">
            <v>社員</v>
          </cell>
          <cell r="J209" t="str">
            <v>品質保証部</v>
          </cell>
          <cell r="K209">
            <v>0</v>
          </cell>
          <cell r="M209">
            <v>1</v>
          </cell>
        </row>
        <row r="210">
          <cell r="A210">
            <v>2044</v>
          </cell>
          <cell r="B210" t="str">
            <v>中村　洋</v>
          </cell>
          <cell r="C210">
            <v>29436</v>
          </cell>
          <cell r="D210">
            <v>39419</v>
          </cell>
          <cell r="E210" t="str">
            <v>技術開発課</v>
          </cell>
          <cell r="F210">
            <v>9</v>
          </cell>
          <cell r="G210">
            <v>1</v>
          </cell>
          <cell r="H210">
            <v>27</v>
          </cell>
          <cell r="I210" t="str">
            <v>社員</v>
          </cell>
          <cell r="J210" t="str">
            <v>技術開発部</v>
          </cell>
          <cell r="K210">
            <v>0</v>
          </cell>
          <cell r="M210">
            <v>1</v>
          </cell>
        </row>
        <row r="211">
          <cell r="A211">
            <v>2058</v>
          </cell>
          <cell r="B211" t="str">
            <v>清水　理江</v>
          </cell>
          <cell r="C211">
            <v>29125</v>
          </cell>
          <cell r="D211">
            <v>39496</v>
          </cell>
          <cell r="E211" t="str">
            <v>品質試験課</v>
          </cell>
          <cell r="F211">
            <v>9</v>
          </cell>
          <cell r="G211">
            <v>2</v>
          </cell>
          <cell r="H211">
            <v>28</v>
          </cell>
          <cell r="I211" t="str">
            <v>社員</v>
          </cell>
          <cell r="J211" t="str">
            <v>品質保証部</v>
          </cell>
          <cell r="K211">
            <v>0</v>
          </cell>
          <cell r="M211">
            <v>1</v>
          </cell>
        </row>
        <row r="212">
          <cell r="A212">
            <v>2085</v>
          </cell>
          <cell r="B212" t="str">
            <v>舩坂　典永</v>
          </cell>
          <cell r="C212">
            <v>23620</v>
          </cell>
          <cell r="D212">
            <v>39517</v>
          </cell>
          <cell r="E212" t="str">
            <v>生産管理課</v>
          </cell>
          <cell r="F212">
            <v>9</v>
          </cell>
          <cell r="G212">
            <v>1</v>
          </cell>
          <cell r="H212">
            <v>43</v>
          </cell>
          <cell r="I212" t="str">
            <v>社員</v>
          </cell>
          <cell r="J212" t="str">
            <v>生産管理部</v>
          </cell>
          <cell r="K212">
            <v>0</v>
          </cell>
          <cell r="M212">
            <v>1</v>
          </cell>
        </row>
        <row r="213">
          <cell r="A213">
            <v>2089</v>
          </cell>
          <cell r="B213" t="str">
            <v>岡部　慎一郎</v>
          </cell>
          <cell r="C213">
            <v>27107</v>
          </cell>
          <cell r="D213">
            <v>39533</v>
          </cell>
          <cell r="E213" t="str">
            <v>商品管理課</v>
          </cell>
          <cell r="F213">
            <v>9</v>
          </cell>
          <cell r="G213">
            <v>1</v>
          </cell>
          <cell r="H213">
            <v>34</v>
          </cell>
          <cell r="I213" t="str">
            <v>社員</v>
          </cell>
          <cell r="J213" t="str">
            <v>営業企画部</v>
          </cell>
          <cell r="K213">
            <v>0</v>
          </cell>
          <cell r="M213">
            <v>1</v>
          </cell>
        </row>
        <row r="214">
          <cell r="A214">
            <v>2127</v>
          </cell>
          <cell r="B214" t="str">
            <v>川原　康</v>
          </cell>
          <cell r="C214">
            <v>30335</v>
          </cell>
          <cell r="D214">
            <v>39539</v>
          </cell>
          <cell r="E214" t="str">
            <v>技術開発課</v>
          </cell>
          <cell r="F214">
            <v>9</v>
          </cell>
          <cell r="G214">
            <v>1</v>
          </cell>
          <cell r="H214">
            <v>25</v>
          </cell>
          <cell r="I214" t="str">
            <v>社員</v>
          </cell>
          <cell r="J214" t="str">
            <v>技術開発部</v>
          </cell>
          <cell r="K214">
            <v>0</v>
          </cell>
          <cell r="M214">
            <v>1</v>
          </cell>
        </row>
        <row r="215">
          <cell r="A215">
            <v>2128</v>
          </cell>
          <cell r="B215" t="str">
            <v>手綱　洋</v>
          </cell>
          <cell r="C215">
            <v>30655</v>
          </cell>
          <cell r="D215">
            <v>39539</v>
          </cell>
          <cell r="E215" t="str">
            <v>技術開発課</v>
          </cell>
          <cell r="F215">
            <v>9</v>
          </cell>
          <cell r="G215">
            <v>1</v>
          </cell>
          <cell r="H215">
            <v>24</v>
          </cell>
          <cell r="I215" t="str">
            <v>社員</v>
          </cell>
          <cell r="J215" t="str">
            <v>技術開発部</v>
          </cell>
          <cell r="K215">
            <v>0</v>
          </cell>
          <cell r="M215">
            <v>1</v>
          </cell>
        </row>
        <row r="216">
          <cell r="A216">
            <v>2129</v>
          </cell>
          <cell r="B216" t="str">
            <v>松井　泰武</v>
          </cell>
          <cell r="C216">
            <v>30679</v>
          </cell>
          <cell r="D216">
            <v>39539</v>
          </cell>
          <cell r="E216" t="str">
            <v>技術開発課</v>
          </cell>
          <cell r="F216">
            <v>9</v>
          </cell>
          <cell r="G216">
            <v>1</v>
          </cell>
          <cell r="H216">
            <v>24</v>
          </cell>
          <cell r="I216" t="str">
            <v>社員</v>
          </cell>
          <cell r="J216" t="str">
            <v>技術開発部</v>
          </cell>
          <cell r="K216">
            <v>0</v>
          </cell>
          <cell r="M216">
            <v>1</v>
          </cell>
        </row>
        <row r="217">
          <cell r="A217">
            <v>2130</v>
          </cell>
          <cell r="B217" t="str">
            <v>都竹　穂高</v>
          </cell>
          <cell r="C217">
            <v>31163</v>
          </cell>
          <cell r="D217">
            <v>39539</v>
          </cell>
          <cell r="E217" t="str">
            <v>技術開発課</v>
          </cell>
          <cell r="F217">
            <v>9</v>
          </cell>
          <cell r="G217">
            <v>1</v>
          </cell>
          <cell r="H217">
            <v>23</v>
          </cell>
          <cell r="I217" t="str">
            <v>社員</v>
          </cell>
          <cell r="J217" t="str">
            <v>技術開発部</v>
          </cell>
          <cell r="K217">
            <v>0</v>
          </cell>
          <cell r="M217">
            <v>1</v>
          </cell>
        </row>
        <row r="218">
          <cell r="A218">
            <v>2131</v>
          </cell>
          <cell r="B218" t="str">
            <v>加藤　篤志</v>
          </cell>
          <cell r="C218">
            <v>31323</v>
          </cell>
          <cell r="D218">
            <v>39539</v>
          </cell>
          <cell r="E218" t="str">
            <v>設備企画課</v>
          </cell>
          <cell r="F218">
            <v>9</v>
          </cell>
          <cell r="G218">
            <v>1</v>
          </cell>
          <cell r="H218">
            <v>22</v>
          </cell>
          <cell r="I218" t="str">
            <v>社員</v>
          </cell>
          <cell r="J218" t="str">
            <v>生産技術部</v>
          </cell>
          <cell r="K218">
            <v>0</v>
          </cell>
          <cell r="M218">
            <v>1</v>
          </cell>
        </row>
        <row r="219">
          <cell r="A219">
            <v>2132</v>
          </cell>
          <cell r="B219" t="str">
            <v>藤井　麻利子</v>
          </cell>
          <cell r="C219">
            <v>30159</v>
          </cell>
          <cell r="D219">
            <v>39539</v>
          </cell>
          <cell r="E219" t="str">
            <v>品質保証課</v>
          </cell>
          <cell r="F219">
            <v>9</v>
          </cell>
          <cell r="G219">
            <v>2</v>
          </cell>
          <cell r="H219">
            <v>25</v>
          </cell>
          <cell r="I219" t="str">
            <v>社員</v>
          </cell>
          <cell r="J219" t="str">
            <v>品質保証部</v>
          </cell>
          <cell r="K219">
            <v>0</v>
          </cell>
          <cell r="M219">
            <v>1</v>
          </cell>
        </row>
        <row r="220">
          <cell r="A220">
            <v>2133</v>
          </cell>
          <cell r="B220" t="str">
            <v>瓢子　界</v>
          </cell>
          <cell r="C220">
            <v>31475</v>
          </cell>
          <cell r="D220">
            <v>39539</v>
          </cell>
          <cell r="E220" t="str">
            <v>品質試験課</v>
          </cell>
          <cell r="F220">
            <v>9</v>
          </cell>
          <cell r="G220">
            <v>1</v>
          </cell>
          <cell r="H220">
            <v>22</v>
          </cell>
          <cell r="I220" t="str">
            <v>社員</v>
          </cell>
          <cell r="J220" t="str">
            <v>品質保証部</v>
          </cell>
          <cell r="K220">
            <v>0</v>
          </cell>
          <cell r="M220">
            <v>1</v>
          </cell>
        </row>
        <row r="221">
          <cell r="A221">
            <v>2134</v>
          </cell>
          <cell r="B221" t="str">
            <v>槇田　拓也</v>
          </cell>
          <cell r="C221">
            <v>31189</v>
          </cell>
          <cell r="D221">
            <v>39539</v>
          </cell>
          <cell r="E221" t="str">
            <v>シリンジ課</v>
          </cell>
          <cell r="F221">
            <v>9</v>
          </cell>
          <cell r="G221">
            <v>1</v>
          </cell>
          <cell r="H221">
            <v>23</v>
          </cell>
          <cell r="I221" t="str">
            <v>社員</v>
          </cell>
          <cell r="J221" t="str">
            <v>生産部</v>
          </cell>
          <cell r="K221">
            <v>0</v>
          </cell>
          <cell r="M221">
            <v>1</v>
          </cell>
        </row>
        <row r="222">
          <cell r="A222">
            <v>2135</v>
          </cell>
          <cell r="B222" t="str">
            <v>新家　香里</v>
          </cell>
          <cell r="C222">
            <v>32880</v>
          </cell>
          <cell r="D222">
            <v>39539</v>
          </cell>
          <cell r="E222" t="str">
            <v>シリンジ課</v>
          </cell>
          <cell r="F222">
            <v>9</v>
          </cell>
          <cell r="G222">
            <v>2</v>
          </cell>
          <cell r="H222">
            <v>18</v>
          </cell>
          <cell r="I222" t="str">
            <v>社員</v>
          </cell>
          <cell r="J222" t="str">
            <v>生産部</v>
          </cell>
          <cell r="K222">
            <v>0</v>
          </cell>
          <cell r="M222">
            <v>1</v>
          </cell>
        </row>
        <row r="223">
          <cell r="A223">
            <v>2136</v>
          </cell>
          <cell r="B223" t="str">
            <v>稲子　聡志</v>
          </cell>
          <cell r="C223">
            <v>32864</v>
          </cell>
          <cell r="D223">
            <v>39539</v>
          </cell>
          <cell r="E223" t="str">
            <v>注射剤１課</v>
          </cell>
          <cell r="F223">
            <v>9</v>
          </cell>
          <cell r="G223">
            <v>1</v>
          </cell>
          <cell r="H223">
            <v>18</v>
          </cell>
          <cell r="I223" t="str">
            <v>社員</v>
          </cell>
          <cell r="J223" t="str">
            <v>生産部</v>
          </cell>
          <cell r="K223">
            <v>0</v>
          </cell>
          <cell r="M223">
            <v>1</v>
          </cell>
        </row>
        <row r="224">
          <cell r="A224">
            <v>2137</v>
          </cell>
          <cell r="B224" t="str">
            <v>谷口　一馬</v>
          </cell>
          <cell r="C224">
            <v>32696</v>
          </cell>
          <cell r="D224">
            <v>39539</v>
          </cell>
          <cell r="E224" t="str">
            <v>固形包装課</v>
          </cell>
          <cell r="F224">
            <v>9</v>
          </cell>
          <cell r="G224">
            <v>1</v>
          </cell>
          <cell r="H224">
            <v>18</v>
          </cell>
          <cell r="I224" t="str">
            <v>社員</v>
          </cell>
          <cell r="J224" t="str">
            <v>生産部</v>
          </cell>
          <cell r="K224">
            <v>0</v>
          </cell>
          <cell r="M224">
            <v>1</v>
          </cell>
        </row>
        <row r="225">
          <cell r="A225">
            <v>2138</v>
          </cell>
          <cell r="B225" t="str">
            <v>澤　大将</v>
          </cell>
          <cell r="C225">
            <v>32696</v>
          </cell>
          <cell r="D225">
            <v>39539</v>
          </cell>
          <cell r="E225" t="str">
            <v>固形剤２課</v>
          </cell>
          <cell r="F225">
            <v>9</v>
          </cell>
          <cell r="G225">
            <v>1</v>
          </cell>
          <cell r="H225">
            <v>18</v>
          </cell>
          <cell r="I225" t="str">
            <v>社員</v>
          </cell>
          <cell r="J225" t="str">
            <v>生産部</v>
          </cell>
          <cell r="K225">
            <v>0</v>
          </cell>
          <cell r="M225">
            <v>1</v>
          </cell>
        </row>
        <row r="226">
          <cell r="A226">
            <v>2139</v>
          </cell>
          <cell r="B226" t="str">
            <v>山下　真奈</v>
          </cell>
          <cell r="C226">
            <v>32845</v>
          </cell>
          <cell r="D226">
            <v>39539</v>
          </cell>
          <cell r="E226" t="str">
            <v>品質試験課</v>
          </cell>
          <cell r="F226">
            <v>9</v>
          </cell>
          <cell r="G226">
            <v>2</v>
          </cell>
          <cell r="H226">
            <v>18</v>
          </cell>
          <cell r="I226" t="str">
            <v>社員</v>
          </cell>
          <cell r="J226" t="str">
            <v>品質保証部</v>
          </cell>
          <cell r="K226">
            <v>0</v>
          </cell>
          <cell r="M226">
            <v>1</v>
          </cell>
        </row>
        <row r="227">
          <cell r="A227">
            <v>2140</v>
          </cell>
          <cell r="B227" t="str">
            <v>河上　洋太</v>
          </cell>
          <cell r="C227">
            <v>32843</v>
          </cell>
          <cell r="D227">
            <v>39539</v>
          </cell>
          <cell r="E227" t="str">
            <v>品質試験課</v>
          </cell>
          <cell r="F227">
            <v>9</v>
          </cell>
          <cell r="G227">
            <v>1</v>
          </cell>
          <cell r="H227">
            <v>18</v>
          </cell>
          <cell r="I227" t="str">
            <v>社員</v>
          </cell>
          <cell r="J227" t="str">
            <v>品質保証部</v>
          </cell>
          <cell r="K227">
            <v>0</v>
          </cell>
          <cell r="M227">
            <v>1</v>
          </cell>
        </row>
        <row r="228">
          <cell r="A228">
            <v>2141</v>
          </cell>
          <cell r="B228" t="str">
            <v>山下　宗訓</v>
          </cell>
          <cell r="C228">
            <v>32746</v>
          </cell>
          <cell r="D228">
            <v>39539</v>
          </cell>
          <cell r="E228" t="str">
            <v>注射剤２課</v>
          </cell>
          <cell r="F228">
            <v>9</v>
          </cell>
          <cell r="G228">
            <v>1</v>
          </cell>
          <cell r="H228">
            <v>18</v>
          </cell>
          <cell r="I228" t="str">
            <v>社員</v>
          </cell>
          <cell r="J228" t="str">
            <v>生産部</v>
          </cell>
          <cell r="K228">
            <v>0</v>
          </cell>
          <cell r="M228">
            <v>1</v>
          </cell>
        </row>
        <row r="229">
          <cell r="A229">
            <v>2142</v>
          </cell>
          <cell r="B229" t="str">
            <v>林　寿樹</v>
          </cell>
          <cell r="C229">
            <v>32857</v>
          </cell>
          <cell r="D229">
            <v>39542</v>
          </cell>
          <cell r="E229" t="str">
            <v>シリンジ課</v>
          </cell>
          <cell r="F229">
            <v>9</v>
          </cell>
          <cell r="G229">
            <v>1</v>
          </cell>
          <cell r="H229">
            <v>18</v>
          </cell>
          <cell r="I229" t="str">
            <v>社員</v>
          </cell>
          <cell r="J229" t="str">
            <v>生産部</v>
          </cell>
          <cell r="K229">
            <v>0</v>
          </cell>
          <cell r="M229">
            <v>1</v>
          </cell>
        </row>
        <row r="230">
          <cell r="A230">
            <v>2143</v>
          </cell>
          <cell r="B230" t="str">
            <v>上田　ゆかり</v>
          </cell>
          <cell r="C230">
            <v>32959</v>
          </cell>
          <cell r="D230">
            <v>39539</v>
          </cell>
          <cell r="E230" t="str">
            <v>シリンジ課</v>
          </cell>
          <cell r="F230">
            <v>9</v>
          </cell>
          <cell r="G230">
            <v>2</v>
          </cell>
          <cell r="H230">
            <v>18</v>
          </cell>
          <cell r="I230" t="str">
            <v>社員</v>
          </cell>
          <cell r="J230" t="str">
            <v>生産部</v>
          </cell>
          <cell r="K230">
            <v>0</v>
          </cell>
          <cell r="M230">
            <v>1</v>
          </cell>
        </row>
        <row r="231">
          <cell r="A231">
            <v>2144</v>
          </cell>
          <cell r="B231" t="str">
            <v>家洞　夕貴</v>
          </cell>
          <cell r="C231">
            <v>32837</v>
          </cell>
          <cell r="D231">
            <v>39539</v>
          </cell>
          <cell r="E231" t="str">
            <v>液剤課</v>
          </cell>
          <cell r="F231">
            <v>9</v>
          </cell>
          <cell r="G231">
            <v>2</v>
          </cell>
          <cell r="H231">
            <v>18</v>
          </cell>
          <cell r="I231" t="str">
            <v>社員</v>
          </cell>
          <cell r="J231" t="str">
            <v>生産部</v>
          </cell>
          <cell r="K231">
            <v>0</v>
          </cell>
          <cell r="M231">
            <v>1</v>
          </cell>
        </row>
        <row r="232">
          <cell r="A232">
            <v>2145</v>
          </cell>
          <cell r="B232" t="str">
            <v>林　裕太</v>
          </cell>
          <cell r="C232">
            <v>32797</v>
          </cell>
          <cell r="D232">
            <v>39539</v>
          </cell>
          <cell r="E232" t="str">
            <v>キット課</v>
          </cell>
          <cell r="F232">
            <v>9</v>
          </cell>
          <cell r="G232">
            <v>1</v>
          </cell>
          <cell r="H232">
            <v>18</v>
          </cell>
          <cell r="I232" t="str">
            <v>社員</v>
          </cell>
          <cell r="J232" t="str">
            <v>生産部</v>
          </cell>
          <cell r="K232">
            <v>0</v>
          </cell>
          <cell r="M232">
            <v>1</v>
          </cell>
        </row>
        <row r="233">
          <cell r="A233">
            <v>2146</v>
          </cell>
          <cell r="B233" t="str">
            <v>新井　春華</v>
          </cell>
          <cell r="C233">
            <v>32886</v>
          </cell>
          <cell r="D233">
            <v>39539</v>
          </cell>
          <cell r="E233" t="str">
            <v>品質試験課</v>
          </cell>
          <cell r="F233">
            <v>9</v>
          </cell>
          <cell r="G233">
            <v>2</v>
          </cell>
          <cell r="H233">
            <v>18</v>
          </cell>
          <cell r="I233" t="str">
            <v>社員</v>
          </cell>
          <cell r="J233" t="str">
            <v>品質保証部</v>
          </cell>
          <cell r="K233">
            <v>0</v>
          </cell>
          <cell r="M233">
            <v>1</v>
          </cell>
        </row>
        <row r="234">
          <cell r="A234">
            <v>2147</v>
          </cell>
          <cell r="B234" t="str">
            <v>原　圭佑</v>
          </cell>
          <cell r="C234">
            <v>32903</v>
          </cell>
          <cell r="D234">
            <v>39539</v>
          </cell>
          <cell r="E234" t="str">
            <v>固形剤１課</v>
          </cell>
          <cell r="F234">
            <v>9</v>
          </cell>
          <cell r="G234">
            <v>1</v>
          </cell>
          <cell r="H234">
            <v>18</v>
          </cell>
          <cell r="I234" t="str">
            <v>社員</v>
          </cell>
          <cell r="J234" t="str">
            <v>生産部</v>
          </cell>
          <cell r="K234">
            <v>0</v>
          </cell>
          <cell r="M234">
            <v>1</v>
          </cell>
        </row>
        <row r="235">
          <cell r="A235">
            <v>2148</v>
          </cell>
          <cell r="B235" t="str">
            <v>桑山　和貴</v>
          </cell>
          <cell r="C235">
            <v>32620</v>
          </cell>
          <cell r="D235">
            <v>39539</v>
          </cell>
          <cell r="E235" t="str">
            <v>液剤課</v>
          </cell>
          <cell r="F235">
            <v>9</v>
          </cell>
          <cell r="G235">
            <v>1</v>
          </cell>
          <cell r="H235">
            <v>19</v>
          </cell>
          <cell r="I235" t="str">
            <v>社員</v>
          </cell>
          <cell r="J235" t="str">
            <v>生産部</v>
          </cell>
          <cell r="K235">
            <v>0</v>
          </cell>
          <cell r="M235">
            <v>1</v>
          </cell>
        </row>
        <row r="236">
          <cell r="A236">
            <v>2151</v>
          </cell>
          <cell r="B236" t="str">
            <v>林　英樹</v>
          </cell>
          <cell r="C236">
            <v>26807</v>
          </cell>
          <cell r="D236">
            <v>39539</v>
          </cell>
          <cell r="E236" t="str">
            <v>シリンジ課</v>
          </cell>
          <cell r="F236">
            <v>9</v>
          </cell>
          <cell r="G236">
            <v>1</v>
          </cell>
          <cell r="H236">
            <v>35</v>
          </cell>
          <cell r="I236" t="str">
            <v>社員</v>
          </cell>
          <cell r="J236" t="str">
            <v>生産部</v>
          </cell>
          <cell r="K236">
            <v>0</v>
          </cell>
          <cell r="M236">
            <v>1</v>
          </cell>
        </row>
        <row r="237">
          <cell r="A237">
            <v>2152</v>
          </cell>
          <cell r="B237" t="str">
            <v>長岡　大介</v>
          </cell>
          <cell r="C237">
            <v>27651</v>
          </cell>
          <cell r="D237">
            <v>39539</v>
          </cell>
          <cell r="E237" t="str">
            <v>品質試験課</v>
          </cell>
          <cell r="F237">
            <v>9</v>
          </cell>
          <cell r="G237">
            <v>1</v>
          </cell>
          <cell r="H237">
            <v>32</v>
          </cell>
          <cell r="I237" t="str">
            <v>社員</v>
          </cell>
          <cell r="J237" t="str">
            <v>技術開発部</v>
          </cell>
          <cell r="K237">
            <v>0</v>
          </cell>
          <cell r="M237">
            <v>1</v>
          </cell>
        </row>
        <row r="238">
          <cell r="A238">
            <v>2154</v>
          </cell>
          <cell r="B238" t="str">
            <v>前畑　忠憲</v>
          </cell>
          <cell r="C238">
            <v>21228</v>
          </cell>
          <cell r="D238">
            <v>39545</v>
          </cell>
          <cell r="E238" t="str">
            <v>工場財務課</v>
          </cell>
          <cell r="F238">
            <v>3</v>
          </cell>
          <cell r="G238">
            <v>1</v>
          </cell>
          <cell r="H238">
            <v>50</v>
          </cell>
          <cell r="I238" t="str">
            <v>社員</v>
          </cell>
          <cell r="J238" t="str">
            <v>工場財務部</v>
          </cell>
          <cell r="K238">
            <v>0</v>
          </cell>
          <cell r="M238">
            <v>1</v>
          </cell>
        </row>
        <row r="239">
          <cell r="A239">
            <v>2176</v>
          </cell>
          <cell r="B239" t="str">
            <v>溝尻　政次</v>
          </cell>
          <cell r="C239">
            <v>32336</v>
          </cell>
          <cell r="D239">
            <v>39608</v>
          </cell>
          <cell r="E239" t="str">
            <v>シリンジ課</v>
          </cell>
          <cell r="F239">
            <v>9</v>
          </cell>
          <cell r="G239">
            <v>1</v>
          </cell>
          <cell r="H239">
            <v>19</v>
          </cell>
          <cell r="I239" t="str">
            <v>社員</v>
          </cell>
          <cell r="J239" t="str">
            <v>生産部</v>
          </cell>
          <cell r="K239">
            <v>0</v>
          </cell>
          <cell r="M239">
            <v>1</v>
          </cell>
        </row>
        <row r="240">
          <cell r="A240">
            <v>2177</v>
          </cell>
          <cell r="B240" t="str">
            <v>西村　照樹</v>
          </cell>
          <cell r="C240">
            <v>29054</v>
          </cell>
          <cell r="D240">
            <v>39615</v>
          </cell>
          <cell r="E240" t="str">
            <v>品質試験課</v>
          </cell>
          <cell r="F240">
            <v>9</v>
          </cell>
          <cell r="G240">
            <v>1</v>
          </cell>
          <cell r="H240">
            <v>28</v>
          </cell>
          <cell r="I240" t="str">
            <v>社員</v>
          </cell>
          <cell r="J240" t="str">
            <v>品質保証部</v>
          </cell>
          <cell r="K240">
            <v>0</v>
          </cell>
          <cell r="M240">
            <v>1</v>
          </cell>
        </row>
        <row r="241">
          <cell r="B241" t="str">
            <v>藪下　圭一</v>
          </cell>
          <cell r="C241">
            <v>26924</v>
          </cell>
          <cell r="D241">
            <v>39645</v>
          </cell>
          <cell r="E241" t="str">
            <v>技術開発課</v>
          </cell>
          <cell r="F241">
            <v>9</v>
          </cell>
          <cell r="G241">
            <v>1</v>
          </cell>
          <cell r="H241">
            <v>34</v>
          </cell>
          <cell r="I241" t="str">
            <v>社員</v>
          </cell>
          <cell r="J241" t="str">
            <v>技術開発部</v>
          </cell>
          <cell r="K241">
            <v>0</v>
          </cell>
          <cell r="M241">
            <v>1</v>
          </cell>
        </row>
        <row r="242">
          <cell r="A242">
            <v>53</v>
          </cell>
          <cell r="B242" t="str">
            <v>谷本  弘</v>
          </cell>
          <cell r="C242">
            <v>16901</v>
          </cell>
          <cell r="D242">
            <v>25993</v>
          </cell>
          <cell r="E242" t="str">
            <v>設備管理課</v>
          </cell>
          <cell r="F242">
            <v>0</v>
          </cell>
          <cell r="G242">
            <v>1</v>
          </cell>
          <cell r="H242">
            <v>62</v>
          </cell>
          <cell r="I242" t="str">
            <v>ｴﾙﾀﾞｰ</v>
          </cell>
          <cell r="J242" t="str">
            <v>工務部</v>
          </cell>
          <cell r="K242">
            <v>37</v>
          </cell>
          <cell r="M242">
            <v>1</v>
          </cell>
        </row>
        <row r="243">
          <cell r="A243">
            <v>59</v>
          </cell>
          <cell r="B243" t="str">
            <v>下垣津  登</v>
          </cell>
          <cell r="C243">
            <v>16403</v>
          </cell>
          <cell r="D243">
            <v>26861</v>
          </cell>
          <cell r="E243" t="str">
            <v>技術開発課</v>
          </cell>
          <cell r="F243">
            <v>0</v>
          </cell>
          <cell r="G243">
            <v>1</v>
          </cell>
          <cell r="H243">
            <v>63</v>
          </cell>
          <cell r="I243" t="str">
            <v>ｴﾙﾀﾞｰ</v>
          </cell>
          <cell r="J243" t="str">
            <v>技術開発部</v>
          </cell>
          <cell r="K243">
            <v>34</v>
          </cell>
          <cell r="M243">
            <v>1</v>
          </cell>
        </row>
        <row r="244">
          <cell r="A244">
            <v>65</v>
          </cell>
          <cell r="B244" t="str">
            <v>小瀬  憲一</v>
          </cell>
          <cell r="C244">
            <v>17437</v>
          </cell>
          <cell r="D244">
            <v>27492</v>
          </cell>
          <cell r="E244" t="str">
            <v>商品管理課</v>
          </cell>
          <cell r="F244">
            <v>4</v>
          </cell>
          <cell r="G244">
            <v>1</v>
          </cell>
          <cell r="H244">
            <v>60</v>
          </cell>
          <cell r="I244" t="str">
            <v>ｴﾙﾀﾞｰ</v>
          </cell>
          <cell r="J244" t="str">
            <v>営業企画部</v>
          </cell>
          <cell r="K244">
            <v>33</v>
          </cell>
          <cell r="M244">
            <v>1</v>
          </cell>
        </row>
        <row r="245">
          <cell r="A245">
            <v>136</v>
          </cell>
          <cell r="B245" t="str">
            <v>宮川  伸之</v>
          </cell>
          <cell r="C245">
            <v>20904</v>
          </cell>
          <cell r="D245">
            <v>34274</v>
          </cell>
          <cell r="E245" t="str">
            <v>注射剤１課</v>
          </cell>
          <cell r="F245">
            <v>9</v>
          </cell>
          <cell r="G245">
            <v>1</v>
          </cell>
          <cell r="H245">
            <v>51</v>
          </cell>
          <cell r="I245" t="str">
            <v>夜勤ｴﾙﾀﾞｰ</v>
          </cell>
          <cell r="J245" t="str">
            <v>生産部</v>
          </cell>
          <cell r="K245">
            <v>14</v>
          </cell>
          <cell r="M245">
            <v>1</v>
          </cell>
        </row>
        <row r="246">
          <cell r="A246">
            <v>138</v>
          </cell>
          <cell r="B246" t="str">
            <v>畑  喜代一</v>
          </cell>
          <cell r="C246">
            <v>18453</v>
          </cell>
          <cell r="D246">
            <v>34309</v>
          </cell>
          <cell r="E246" t="str">
            <v>注射剤１課</v>
          </cell>
          <cell r="F246">
            <v>9</v>
          </cell>
          <cell r="G246">
            <v>1</v>
          </cell>
          <cell r="H246">
            <v>57</v>
          </cell>
          <cell r="I246" t="str">
            <v>夜勤ｴﾙﾀﾞｰ</v>
          </cell>
          <cell r="J246" t="str">
            <v>生産部</v>
          </cell>
          <cell r="K246">
            <v>14</v>
          </cell>
          <cell r="M246">
            <v>1</v>
          </cell>
        </row>
        <row r="247">
          <cell r="A247">
            <v>172</v>
          </cell>
          <cell r="B247" t="str">
            <v>上野  善勝</v>
          </cell>
          <cell r="C247">
            <v>16522</v>
          </cell>
          <cell r="D247">
            <v>34918</v>
          </cell>
          <cell r="E247" t="str">
            <v>商品管理課</v>
          </cell>
          <cell r="F247">
            <v>9</v>
          </cell>
          <cell r="G247">
            <v>1</v>
          </cell>
          <cell r="H247">
            <v>63</v>
          </cell>
          <cell r="I247" t="str">
            <v>ｴﾙﾀﾞｰ</v>
          </cell>
          <cell r="J247" t="str">
            <v>営業企画部</v>
          </cell>
          <cell r="K247">
            <v>12</v>
          </cell>
          <cell r="M247">
            <v>1</v>
          </cell>
        </row>
        <row r="248">
          <cell r="A248">
            <v>229</v>
          </cell>
          <cell r="B248" t="str">
            <v>益田  敏雄</v>
          </cell>
          <cell r="C248">
            <v>14134</v>
          </cell>
          <cell r="D248">
            <v>35597</v>
          </cell>
          <cell r="E248" t="str">
            <v>固形剤１課</v>
          </cell>
          <cell r="F248">
            <v>9</v>
          </cell>
          <cell r="G248">
            <v>1</v>
          </cell>
          <cell r="H248">
            <v>69</v>
          </cell>
          <cell r="I248" t="str">
            <v>ｴﾙﾀﾞｰ</v>
          </cell>
          <cell r="J248" t="str">
            <v>生産部</v>
          </cell>
          <cell r="K248">
            <v>11</v>
          </cell>
          <cell r="M248">
            <v>1</v>
          </cell>
        </row>
        <row r="249">
          <cell r="A249">
            <v>278</v>
          </cell>
          <cell r="B249" t="str">
            <v>田村  尚夫</v>
          </cell>
          <cell r="C249">
            <v>16118</v>
          </cell>
          <cell r="D249">
            <v>36474</v>
          </cell>
          <cell r="E249" t="str">
            <v>商品管理課</v>
          </cell>
          <cell r="F249">
            <v>9</v>
          </cell>
          <cell r="G249">
            <v>1</v>
          </cell>
          <cell r="H249">
            <v>64</v>
          </cell>
          <cell r="I249" t="str">
            <v>ｴﾙﾀﾞｰ</v>
          </cell>
          <cell r="J249" t="str">
            <v>営業企画部</v>
          </cell>
          <cell r="K249">
            <v>8</v>
          </cell>
          <cell r="M249">
            <v>1</v>
          </cell>
        </row>
        <row r="250">
          <cell r="A250">
            <v>281</v>
          </cell>
          <cell r="B250" t="str">
            <v>森田  勝尚</v>
          </cell>
          <cell r="C250">
            <v>16276</v>
          </cell>
          <cell r="D250">
            <v>36500</v>
          </cell>
          <cell r="E250" t="str">
            <v>技術開発課</v>
          </cell>
          <cell r="F250">
            <v>9</v>
          </cell>
          <cell r="G250">
            <v>1</v>
          </cell>
          <cell r="H250">
            <v>63</v>
          </cell>
          <cell r="I250" t="str">
            <v>ｴﾙﾀﾞｰ</v>
          </cell>
          <cell r="J250" t="str">
            <v>技術開発部</v>
          </cell>
          <cell r="K250">
            <v>8</v>
          </cell>
          <cell r="M250">
            <v>1</v>
          </cell>
        </row>
        <row r="251">
          <cell r="A251">
            <v>284</v>
          </cell>
          <cell r="B251" t="str">
            <v>天木  栄司</v>
          </cell>
          <cell r="C251">
            <v>19785</v>
          </cell>
          <cell r="D251">
            <v>36544</v>
          </cell>
          <cell r="E251" t="str">
            <v>注射剤１課</v>
          </cell>
          <cell r="F251">
            <v>9</v>
          </cell>
          <cell r="G251">
            <v>1</v>
          </cell>
          <cell r="H251">
            <v>54</v>
          </cell>
          <cell r="I251" t="str">
            <v>夜勤ｴﾙﾀﾞｰ</v>
          </cell>
          <cell r="J251" t="str">
            <v>生産部</v>
          </cell>
          <cell r="K251">
            <v>8</v>
          </cell>
          <cell r="M251">
            <v>1</v>
          </cell>
        </row>
        <row r="252">
          <cell r="A252">
            <v>291</v>
          </cell>
          <cell r="B252" t="str">
            <v>倉坪  明司</v>
          </cell>
          <cell r="C252">
            <v>14278</v>
          </cell>
          <cell r="D252">
            <v>36577</v>
          </cell>
          <cell r="E252" t="str">
            <v>固形剤２課</v>
          </cell>
          <cell r="F252">
            <v>9</v>
          </cell>
          <cell r="G252">
            <v>1</v>
          </cell>
          <cell r="H252">
            <v>69</v>
          </cell>
          <cell r="I252" t="str">
            <v>ｴﾙﾀﾞｰ</v>
          </cell>
          <cell r="J252" t="str">
            <v>生産部</v>
          </cell>
          <cell r="K252">
            <v>8</v>
          </cell>
          <cell r="M252">
            <v>1</v>
          </cell>
        </row>
        <row r="253">
          <cell r="A253">
            <v>338</v>
          </cell>
          <cell r="B253" t="str">
            <v>西野  隆司</v>
          </cell>
          <cell r="C253">
            <v>17187</v>
          </cell>
          <cell r="D253">
            <v>36878</v>
          </cell>
          <cell r="E253" t="str">
            <v>商品管理課</v>
          </cell>
          <cell r="F253">
            <v>9</v>
          </cell>
          <cell r="G253">
            <v>1</v>
          </cell>
          <cell r="H253">
            <v>61</v>
          </cell>
          <cell r="I253" t="str">
            <v>ｴﾙﾀﾞｰ</v>
          </cell>
          <cell r="J253" t="str">
            <v>営業企画部</v>
          </cell>
          <cell r="K253">
            <v>7</v>
          </cell>
          <cell r="M253">
            <v>1</v>
          </cell>
        </row>
        <row r="254">
          <cell r="A254">
            <v>363</v>
          </cell>
          <cell r="B254" t="str">
            <v>阪口  弘重</v>
          </cell>
          <cell r="C254">
            <v>15676</v>
          </cell>
          <cell r="D254">
            <v>36997</v>
          </cell>
          <cell r="E254" t="str">
            <v>工務課</v>
          </cell>
          <cell r="F254">
            <v>9</v>
          </cell>
          <cell r="G254">
            <v>1</v>
          </cell>
          <cell r="H254">
            <v>65</v>
          </cell>
          <cell r="I254" t="str">
            <v>ｴﾙﾀﾞｰ</v>
          </cell>
          <cell r="J254" t="str">
            <v>工務部</v>
          </cell>
          <cell r="K254">
            <v>7</v>
          </cell>
          <cell r="M254">
            <v>1</v>
          </cell>
        </row>
        <row r="255">
          <cell r="A255">
            <v>365</v>
          </cell>
          <cell r="B255" t="str">
            <v>細江  昌巳</v>
          </cell>
          <cell r="C255">
            <v>14574</v>
          </cell>
          <cell r="D255">
            <v>37018</v>
          </cell>
          <cell r="E255" t="str">
            <v>商品管理課</v>
          </cell>
          <cell r="F255">
            <v>9</v>
          </cell>
          <cell r="G255">
            <v>1</v>
          </cell>
          <cell r="H255">
            <v>68</v>
          </cell>
          <cell r="I255" t="str">
            <v>ｴﾙﾀﾞｰ</v>
          </cell>
          <cell r="J255" t="str">
            <v>営業企画部</v>
          </cell>
          <cell r="K255">
            <v>7</v>
          </cell>
          <cell r="M255">
            <v>1</v>
          </cell>
        </row>
        <row r="256">
          <cell r="A256">
            <v>368</v>
          </cell>
          <cell r="B256" t="str">
            <v>谷口　泰樹</v>
          </cell>
          <cell r="C256">
            <v>18367</v>
          </cell>
          <cell r="D256">
            <v>37032</v>
          </cell>
          <cell r="E256" t="str">
            <v>抗生注射課</v>
          </cell>
          <cell r="F256">
            <v>9</v>
          </cell>
          <cell r="G256">
            <v>1</v>
          </cell>
          <cell r="H256">
            <v>58</v>
          </cell>
          <cell r="I256" t="str">
            <v>ｴﾙﾀﾞｰ</v>
          </cell>
          <cell r="J256" t="str">
            <v>生産部</v>
          </cell>
          <cell r="K256">
            <v>7</v>
          </cell>
          <cell r="M256">
            <v>1</v>
          </cell>
        </row>
        <row r="257">
          <cell r="A257">
            <v>372</v>
          </cell>
          <cell r="B257" t="str">
            <v>今井　進</v>
          </cell>
          <cell r="C257">
            <v>18568</v>
          </cell>
          <cell r="D257">
            <v>37076</v>
          </cell>
          <cell r="E257" t="str">
            <v>シリンジ課</v>
          </cell>
          <cell r="F257">
            <v>9</v>
          </cell>
          <cell r="G257">
            <v>1</v>
          </cell>
          <cell r="H257">
            <v>57</v>
          </cell>
          <cell r="I257" t="str">
            <v>ｴﾙﾀﾞｰ</v>
          </cell>
          <cell r="J257" t="str">
            <v>生産部</v>
          </cell>
          <cell r="K257">
            <v>7</v>
          </cell>
          <cell r="M257">
            <v>1</v>
          </cell>
        </row>
        <row r="258">
          <cell r="A258">
            <v>377</v>
          </cell>
          <cell r="B258" t="str">
            <v>白木　貞男</v>
          </cell>
          <cell r="C258">
            <v>18444</v>
          </cell>
          <cell r="D258">
            <v>37137</v>
          </cell>
          <cell r="E258" t="str">
            <v>検査課</v>
          </cell>
          <cell r="F258">
            <v>9</v>
          </cell>
          <cell r="G258">
            <v>1</v>
          </cell>
          <cell r="H258">
            <v>58</v>
          </cell>
          <cell r="I258" t="str">
            <v>夜勤ｴﾙﾀﾞｰ</v>
          </cell>
          <cell r="J258" t="str">
            <v>生産部</v>
          </cell>
          <cell r="K258">
            <v>6</v>
          </cell>
          <cell r="M258">
            <v>1</v>
          </cell>
        </row>
        <row r="259">
          <cell r="A259">
            <v>380</v>
          </cell>
          <cell r="B259" t="str">
            <v>中澤　洸</v>
          </cell>
          <cell r="C259">
            <v>15355</v>
          </cell>
          <cell r="D259">
            <v>37144</v>
          </cell>
          <cell r="E259" t="str">
            <v>技術開発課</v>
          </cell>
          <cell r="F259">
            <v>9</v>
          </cell>
          <cell r="G259">
            <v>1</v>
          </cell>
          <cell r="H259">
            <v>66</v>
          </cell>
          <cell r="I259" t="str">
            <v>ｴﾙﾀﾞｰ</v>
          </cell>
          <cell r="J259" t="str">
            <v>技術開発部</v>
          </cell>
          <cell r="K259">
            <v>6</v>
          </cell>
          <cell r="M259">
            <v>1</v>
          </cell>
        </row>
        <row r="260">
          <cell r="A260">
            <v>381</v>
          </cell>
          <cell r="B260" t="str">
            <v>大前　照和</v>
          </cell>
          <cell r="C260">
            <v>14748</v>
          </cell>
          <cell r="D260">
            <v>37165</v>
          </cell>
          <cell r="E260" t="str">
            <v>固形剤２課</v>
          </cell>
          <cell r="F260">
            <v>9</v>
          </cell>
          <cell r="G260">
            <v>1</v>
          </cell>
          <cell r="H260">
            <v>68</v>
          </cell>
          <cell r="I260" t="str">
            <v>ｴﾙﾀﾞｰ</v>
          </cell>
          <cell r="J260" t="str">
            <v>生産部</v>
          </cell>
          <cell r="K260">
            <v>6</v>
          </cell>
          <cell r="M260">
            <v>1</v>
          </cell>
        </row>
        <row r="261">
          <cell r="A261">
            <v>387</v>
          </cell>
          <cell r="B261" t="str">
            <v>平野　賢一</v>
          </cell>
          <cell r="C261">
            <v>20252</v>
          </cell>
          <cell r="D261">
            <v>37242</v>
          </cell>
          <cell r="E261" t="str">
            <v>注射剤１課</v>
          </cell>
          <cell r="F261">
            <v>9</v>
          </cell>
          <cell r="G261">
            <v>1</v>
          </cell>
          <cell r="H261">
            <v>53</v>
          </cell>
          <cell r="I261" t="str">
            <v>夜勤ｴﾙﾀﾞｰ</v>
          </cell>
          <cell r="J261" t="str">
            <v>生産部</v>
          </cell>
          <cell r="K261">
            <v>6</v>
          </cell>
          <cell r="M261">
            <v>1</v>
          </cell>
        </row>
        <row r="262">
          <cell r="A262">
            <v>416</v>
          </cell>
          <cell r="B262" t="str">
            <v>大西　武夫</v>
          </cell>
          <cell r="C262">
            <v>16248</v>
          </cell>
          <cell r="D262">
            <v>37340</v>
          </cell>
          <cell r="E262" t="str">
            <v>原材料管理課</v>
          </cell>
          <cell r="F262">
            <v>9</v>
          </cell>
          <cell r="G262">
            <v>1</v>
          </cell>
          <cell r="H262">
            <v>64</v>
          </cell>
          <cell r="I262" t="str">
            <v>夜勤ｴﾙﾀﾞｰ</v>
          </cell>
          <cell r="J262" t="str">
            <v>生産管理部</v>
          </cell>
          <cell r="K262">
            <v>6</v>
          </cell>
          <cell r="M262">
            <v>1</v>
          </cell>
        </row>
        <row r="263">
          <cell r="A263">
            <v>429</v>
          </cell>
          <cell r="B263" t="str">
            <v>中丸　義和</v>
          </cell>
          <cell r="C263">
            <v>17313</v>
          </cell>
          <cell r="D263">
            <v>37392</v>
          </cell>
          <cell r="E263" t="str">
            <v>シリンジ課</v>
          </cell>
          <cell r="F263">
            <v>9</v>
          </cell>
          <cell r="G263">
            <v>1</v>
          </cell>
          <cell r="H263">
            <v>61</v>
          </cell>
          <cell r="I263" t="str">
            <v>ｴﾙﾀﾞｰ</v>
          </cell>
          <cell r="J263" t="str">
            <v>生産部</v>
          </cell>
          <cell r="K263">
            <v>6</v>
          </cell>
          <cell r="M263">
            <v>1</v>
          </cell>
        </row>
        <row r="264">
          <cell r="A264">
            <v>430</v>
          </cell>
          <cell r="B264" t="str">
            <v>渡邉　武廣</v>
          </cell>
          <cell r="C264">
            <v>16537</v>
          </cell>
          <cell r="D264">
            <v>37392</v>
          </cell>
          <cell r="E264" t="str">
            <v>原材料管理課</v>
          </cell>
          <cell r="F264">
            <v>9</v>
          </cell>
          <cell r="G264">
            <v>1</v>
          </cell>
          <cell r="H264">
            <v>63</v>
          </cell>
          <cell r="I264" t="str">
            <v>ｴﾙﾀﾞｰ</v>
          </cell>
          <cell r="J264" t="str">
            <v>生産管理部</v>
          </cell>
          <cell r="K264">
            <v>6</v>
          </cell>
          <cell r="M264">
            <v>1</v>
          </cell>
        </row>
        <row r="265">
          <cell r="A265">
            <v>431</v>
          </cell>
          <cell r="B265" t="str">
            <v>谷口　時雄</v>
          </cell>
          <cell r="C265">
            <v>16309</v>
          </cell>
          <cell r="D265">
            <v>37392</v>
          </cell>
          <cell r="E265" t="str">
            <v>固形剤１課</v>
          </cell>
          <cell r="F265">
            <v>9</v>
          </cell>
          <cell r="G265">
            <v>1</v>
          </cell>
          <cell r="H265">
            <v>63</v>
          </cell>
          <cell r="I265" t="str">
            <v>ｴﾙﾀﾞｰ</v>
          </cell>
          <cell r="J265" t="str">
            <v>生産部</v>
          </cell>
          <cell r="K265">
            <v>6</v>
          </cell>
          <cell r="M265">
            <v>1</v>
          </cell>
        </row>
        <row r="266">
          <cell r="A266">
            <v>437</v>
          </cell>
          <cell r="B266" t="str">
            <v>渡辺　隆三</v>
          </cell>
          <cell r="C266">
            <v>18032</v>
          </cell>
          <cell r="D266">
            <v>37397</v>
          </cell>
          <cell r="E266" t="str">
            <v>注射剤１課</v>
          </cell>
          <cell r="F266">
            <v>9</v>
          </cell>
          <cell r="G266">
            <v>1</v>
          </cell>
          <cell r="H266">
            <v>59</v>
          </cell>
          <cell r="I266" t="str">
            <v>ｴﾙﾀﾞｰ</v>
          </cell>
          <cell r="J266" t="str">
            <v>生産部</v>
          </cell>
          <cell r="K266">
            <v>6</v>
          </cell>
          <cell r="M266">
            <v>1</v>
          </cell>
        </row>
        <row r="267">
          <cell r="A267">
            <v>439</v>
          </cell>
          <cell r="B267" t="str">
            <v>高原　一雄</v>
          </cell>
          <cell r="C267">
            <v>18856</v>
          </cell>
          <cell r="D267">
            <v>37418</v>
          </cell>
          <cell r="E267" t="str">
            <v>固形剤２課</v>
          </cell>
          <cell r="F267">
            <v>9</v>
          </cell>
          <cell r="G267">
            <v>1</v>
          </cell>
          <cell r="H267">
            <v>56</v>
          </cell>
          <cell r="I267" t="str">
            <v>ｴﾙﾀﾞｰ</v>
          </cell>
          <cell r="J267" t="str">
            <v>生産部</v>
          </cell>
          <cell r="K267">
            <v>6</v>
          </cell>
          <cell r="M267">
            <v>1</v>
          </cell>
        </row>
        <row r="268">
          <cell r="A268">
            <v>447</v>
          </cell>
          <cell r="B268" t="str">
            <v>神田　忠雄</v>
          </cell>
          <cell r="C268">
            <v>16368</v>
          </cell>
          <cell r="D268">
            <v>37440</v>
          </cell>
          <cell r="E268" t="str">
            <v>シリンジ課</v>
          </cell>
          <cell r="F268">
            <v>9</v>
          </cell>
          <cell r="G268">
            <v>1</v>
          </cell>
          <cell r="H268">
            <v>63</v>
          </cell>
          <cell r="I268" t="str">
            <v>夜勤ｴﾙﾀﾞｰ</v>
          </cell>
          <cell r="J268" t="str">
            <v>生産部</v>
          </cell>
          <cell r="K268">
            <v>6</v>
          </cell>
          <cell r="M268">
            <v>1</v>
          </cell>
        </row>
        <row r="269">
          <cell r="A269">
            <v>463</v>
          </cell>
          <cell r="B269" t="str">
            <v>塚本　清作</v>
          </cell>
          <cell r="C269">
            <v>16177</v>
          </cell>
          <cell r="D269">
            <v>37494</v>
          </cell>
          <cell r="E269" t="str">
            <v>固形包装課</v>
          </cell>
          <cell r="F269">
            <v>9</v>
          </cell>
          <cell r="G269">
            <v>1</v>
          </cell>
          <cell r="H269">
            <v>64</v>
          </cell>
          <cell r="I269" t="str">
            <v>ｴﾙﾀﾞｰ</v>
          </cell>
          <cell r="J269" t="str">
            <v>生産部</v>
          </cell>
          <cell r="K269">
            <v>5</v>
          </cell>
          <cell r="M269">
            <v>1</v>
          </cell>
        </row>
        <row r="270">
          <cell r="A270">
            <v>464</v>
          </cell>
          <cell r="B270" t="str">
            <v>西本　尚夫</v>
          </cell>
          <cell r="C270">
            <v>15246</v>
          </cell>
          <cell r="D270">
            <v>37501</v>
          </cell>
          <cell r="E270" t="str">
            <v>抗生注射課</v>
          </cell>
          <cell r="F270">
            <v>9</v>
          </cell>
          <cell r="G270">
            <v>1</v>
          </cell>
          <cell r="H270">
            <v>66</v>
          </cell>
          <cell r="I270" t="str">
            <v>ｴﾙﾀﾞｰ</v>
          </cell>
          <cell r="J270" t="str">
            <v>生産部</v>
          </cell>
          <cell r="K270">
            <v>5</v>
          </cell>
          <cell r="M270">
            <v>1</v>
          </cell>
        </row>
        <row r="271">
          <cell r="A271">
            <v>466</v>
          </cell>
          <cell r="B271" t="str">
            <v>古谷　昭三</v>
          </cell>
          <cell r="C271">
            <v>18105</v>
          </cell>
          <cell r="D271">
            <v>37516</v>
          </cell>
          <cell r="E271" t="str">
            <v>固形剤１課</v>
          </cell>
          <cell r="F271">
            <v>9</v>
          </cell>
          <cell r="G271">
            <v>1</v>
          </cell>
          <cell r="H271">
            <v>58</v>
          </cell>
          <cell r="I271" t="str">
            <v>夜勤ｴﾙﾀﾞｰ</v>
          </cell>
          <cell r="J271" t="str">
            <v>生産部</v>
          </cell>
          <cell r="K271">
            <v>5</v>
          </cell>
          <cell r="M271">
            <v>1</v>
          </cell>
        </row>
        <row r="272">
          <cell r="A272">
            <v>474</v>
          </cell>
          <cell r="B272" t="str">
            <v>柿家　実</v>
          </cell>
          <cell r="C272">
            <v>18295</v>
          </cell>
          <cell r="D272">
            <v>37537</v>
          </cell>
          <cell r="E272" t="str">
            <v>固形剤１課</v>
          </cell>
          <cell r="F272">
            <v>9</v>
          </cell>
          <cell r="G272">
            <v>1</v>
          </cell>
          <cell r="H272">
            <v>58</v>
          </cell>
          <cell r="I272" t="str">
            <v>夜勤ｴﾙﾀﾞｰ</v>
          </cell>
          <cell r="J272" t="str">
            <v>生産部</v>
          </cell>
          <cell r="K272">
            <v>5</v>
          </cell>
          <cell r="M272">
            <v>1</v>
          </cell>
        </row>
        <row r="273">
          <cell r="A273">
            <v>478</v>
          </cell>
          <cell r="B273" t="str">
            <v>岡田　勝彦</v>
          </cell>
          <cell r="C273">
            <v>16473</v>
          </cell>
          <cell r="D273">
            <v>37552</v>
          </cell>
          <cell r="E273" t="str">
            <v>液剤課</v>
          </cell>
          <cell r="F273">
            <v>9</v>
          </cell>
          <cell r="G273">
            <v>1</v>
          </cell>
          <cell r="H273">
            <v>63</v>
          </cell>
          <cell r="I273" t="str">
            <v>ｴﾙﾀﾞｰ</v>
          </cell>
          <cell r="J273" t="str">
            <v>生産部</v>
          </cell>
          <cell r="K273">
            <v>5</v>
          </cell>
          <cell r="M273">
            <v>1</v>
          </cell>
        </row>
        <row r="274">
          <cell r="A274">
            <v>480</v>
          </cell>
          <cell r="B274" t="str">
            <v>小阪　吉政</v>
          </cell>
          <cell r="C274">
            <v>16294</v>
          </cell>
          <cell r="D274">
            <v>37565</v>
          </cell>
          <cell r="E274" t="str">
            <v>シリンジ課</v>
          </cell>
          <cell r="F274">
            <v>9</v>
          </cell>
          <cell r="G274">
            <v>1</v>
          </cell>
          <cell r="H274">
            <v>63</v>
          </cell>
          <cell r="I274" t="str">
            <v>ｴﾙﾀﾞｰ</v>
          </cell>
          <cell r="J274" t="str">
            <v>生産部</v>
          </cell>
          <cell r="K274">
            <v>5</v>
          </cell>
          <cell r="M274">
            <v>1</v>
          </cell>
        </row>
        <row r="275">
          <cell r="A275">
            <v>481</v>
          </cell>
          <cell r="B275" t="str">
            <v>下林　眞人</v>
          </cell>
          <cell r="C275">
            <v>18518</v>
          </cell>
          <cell r="D275">
            <v>37565</v>
          </cell>
          <cell r="E275" t="str">
            <v>原材料管理課</v>
          </cell>
          <cell r="F275">
            <v>9</v>
          </cell>
          <cell r="G275">
            <v>1</v>
          </cell>
          <cell r="H275">
            <v>57</v>
          </cell>
          <cell r="I275" t="str">
            <v>ｴﾙﾀﾞｰ</v>
          </cell>
          <cell r="J275" t="str">
            <v>生産管理部</v>
          </cell>
          <cell r="K275">
            <v>5</v>
          </cell>
          <cell r="M275">
            <v>1</v>
          </cell>
        </row>
        <row r="276">
          <cell r="A276">
            <v>489</v>
          </cell>
          <cell r="B276" t="str">
            <v>長谷川　博</v>
          </cell>
          <cell r="C276">
            <v>17608</v>
          </cell>
          <cell r="D276">
            <v>37627</v>
          </cell>
          <cell r="E276" t="str">
            <v>商品管理課</v>
          </cell>
          <cell r="F276">
            <v>9</v>
          </cell>
          <cell r="G276">
            <v>1</v>
          </cell>
          <cell r="H276">
            <v>60</v>
          </cell>
          <cell r="I276" t="str">
            <v>ｴﾙﾀﾞｰ</v>
          </cell>
          <cell r="J276" t="str">
            <v>営業企画部</v>
          </cell>
          <cell r="K276">
            <v>5</v>
          </cell>
          <cell r="M276">
            <v>1</v>
          </cell>
        </row>
        <row r="277">
          <cell r="A277">
            <v>490</v>
          </cell>
          <cell r="B277" t="str">
            <v>中山　道博</v>
          </cell>
          <cell r="C277">
            <v>20598</v>
          </cell>
          <cell r="D277">
            <v>37630</v>
          </cell>
          <cell r="E277" t="str">
            <v>固形剤３課</v>
          </cell>
          <cell r="F277">
            <v>9</v>
          </cell>
          <cell r="G277">
            <v>1</v>
          </cell>
          <cell r="H277">
            <v>52</v>
          </cell>
          <cell r="I277" t="str">
            <v>夜勤ｴﾙﾀﾞｰ</v>
          </cell>
          <cell r="J277" t="str">
            <v>生産部</v>
          </cell>
          <cell r="K277">
            <v>5</v>
          </cell>
          <cell r="M277">
            <v>1</v>
          </cell>
        </row>
        <row r="278">
          <cell r="A278">
            <v>500</v>
          </cell>
          <cell r="B278" t="str">
            <v>千原　浩</v>
          </cell>
          <cell r="C278">
            <v>22121</v>
          </cell>
          <cell r="D278">
            <v>37664</v>
          </cell>
          <cell r="E278" t="str">
            <v>シリンジ課</v>
          </cell>
          <cell r="F278">
            <v>9</v>
          </cell>
          <cell r="G278">
            <v>1</v>
          </cell>
          <cell r="H278">
            <v>47</v>
          </cell>
          <cell r="I278" t="str">
            <v>夜勤ｴﾙﾀﾞｰ</v>
          </cell>
          <cell r="J278" t="str">
            <v>生産部</v>
          </cell>
          <cell r="K278">
            <v>5</v>
          </cell>
          <cell r="M278">
            <v>1</v>
          </cell>
        </row>
        <row r="279">
          <cell r="A279">
            <v>501</v>
          </cell>
          <cell r="B279" t="str">
            <v>馬場　明郷</v>
          </cell>
          <cell r="C279">
            <v>20110</v>
          </cell>
          <cell r="D279">
            <v>37664</v>
          </cell>
          <cell r="E279" t="str">
            <v>シリンジ課</v>
          </cell>
          <cell r="F279">
            <v>9</v>
          </cell>
          <cell r="G279">
            <v>1</v>
          </cell>
          <cell r="H279">
            <v>53</v>
          </cell>
          <cell r="I279" t="str">
            <v>夜勤ｴﾙﾀﾞｰ</v>
          </cell>
          <cell r="J279" t="str">
            <v>生産部</v>
          </cell>
          <cell r="K279">
            <v>5</v>
          </cell>
          <cell r="M279">
            <v>1</v>
          </cell>
        </row>
        <row r="280">
          <cell r="A280">
            <v>544</v>
          </cell>
          <cell r="B280" t="str">
            <v>中村　進</v>
          </cell>
          <cell r="C280">
            <v>18888</v>
          </cell>
          <cell r="D280">
            <v>37727</v>
          </cell>
          <cell r="E280" t="str">
            <v>検査課</v>
          </cell>
          <cell r="F280">
            <v>9</v>
          </cell>
          <cell r="G280">
            <v>1</v>
          </cell>
          <cell r="H280">
            <v>56</v>
          </cell>
          <cell r="I280" t="str">
            <v>ｴﾙﾀﾞｰ</v>
          </cell>
          <cell r="J280" t="str">
            <v>生産部</v>
          </cell>
          <cell r="K280">
            <v>5</v>
          </cell>
          <cell r="M280">
            <v>1</v>
          </cell>
        </row>
        <row r="281">
          <cell r="A281">
            <v>556</v>
          </cell>
          <cell r="B281" t="str">
            <v>池之端　勇二</v>
          </cell>
          <cell r="C281">
            <v>19732</v>
          </cell>
          <cell r="D281">
            <v>37795</v>
          </cell>
          <cell r="E281" t="str">
            <v>原材料管理課</v>
          </cell>
          <cell r="F281">
            <v>9</v>
          </cell>
          <cell r="G281">
            <v>1</v>
          </cell>
          <cell r="H281">
            <v>54</v>
          </cell>
          <cell r="I281" t="str">
            <v>ｴﾙﾀﾞｰ</v>
          </cell>
          <cell r="J281" t="str">
            <v>生産管理部</v>
          </cell>
          <cell r="K281">
            <v>5</v>
          </cell>
          <cell r="M281">
            <v>1</v>
          </cell>
        </row>
        <row r="282">
          <cell r="A282">
            <v>557</v>
          </cell>
          <cell r="B282" t="str">
            <v>與島　隆司</v>
          </cell>
          <cell r="C282">
            <v>17212</v>
          </cell>
          <cell r="D282">
            <v>37837</v>
          </cell>
          <cell r="E282" t="str">
            <v>シリンジ課</v>
          </cell>
          <cell r="F282">
            <v>9</v>
          </cell>
          <cell r="G282">
            <v>1</v>
          </cell>
          <cell r="H282">
            <v>61</v>
          </cell>
          <cell r="I282" t="str">
            <v>ｴﾙﾀﾞｰ</v>
          </cell>
          <cell r="J282" t="str">
            <v>生産部</v>
          </cell>
          <cell r="K282">
            <v>4</v>
          </cell>
          <cell r="M282">
            <v>1</v>
          </cell>
        </row>
        <row r="283">
          <cell r="A283">
            <v>558</v>
          </cell>
          <cell r="B283" t="str">
            <v>森本　義夫</v>
          </cell>
          <cell r="C283">
            <v>16452</v>
          </cell>
          <cell r="D283">
            <v>37851</v>
          </cell>
          <cell r="E283" t="str">
            <v>固形剤２課</v>
          </cell>
          <cell r="F283">
            <v>9</v>
          </cell>
          <cell r="G283">
            <v>1</v>
          </cell>
          <cell r="H283">
            <v>63</v>
          </cell>
          <cell r="I283" t="str">
            <v>ｴﾙﾀﾞｰ</v>
          </cell>
          <cell r="J283" t="str">
            <v>生産部</v>
          </cell>
          <cell r="K283">
            <v>4</v>
          </cell>
          <cell r="M283">
            <v>1</v>
          </cell>
        </row>
        <row r="284">
          <cell r="A284">
            <v>565</v>
          </cell>
          <cell r="B284" t="str">
            <v>冨山　浩成</v>
          </cell>
          <cell r="C284">
            <v>22599</v>
          </cell>
          <cell r="D284">
            <v>38023</v>
          </cell>
          <cell r="E284" t="str">
            <v>シリンジ課</v>
          </cell>
          <cell r="F284">
            <v>9</v>
          </cell>
          <cell r="G284">
            <v>1</v>
          </cell>
          <cell r="H284">
            <v>46</v>
          </cell>
          <cell r="I284" t="str">
            <v>夜勤ｴﾙﾀﾞｰ</v>
          </cell>
          <cell r="J284" t="str">
            <v>生産部</v>
          </cell>
          <cell r="K284">
            <v>4</v>
          </cell>
          <cell r="M284">
            <v>1</v>
          </cell>
        </row>
        <row r="285">
          <cell r="A285">
            <v>568</v>
          </cell>
          <cell r="B285" t="str">
            <v>古川　弘</v>
          </cell>
          <cell r="C285">
            <v>15113</v>
          </cell>
          <cell r="D285">
            <v>38030</v>
          </cell>
          <cell r="E285" t="str">
            <v>固形包装課</v>
          </cell>
          <cell r="F285">
            <v>9</v>
          </cell>
          <cell r="G285">
            <v>1</v>
          </cell>
          <cell r="H285">
            <v>67</v>
          </cell>
          <cell r="I285" t="str">
            <v>ｴﾙﾀﾞｰ</v>
          </cell>
          <cell r="J285" t="str">
            <v>生産部</v>
          </cell>
          <cell r="K285">
            <v>4</v>
          </cell>
          <cell r="M285">
            <v>1</v>
          </cell>
        </row>
        <row r="286">
          <cell r="A286">
            <v>571</v>
          </cell>
          <cell r="B286" t="str">
            <v>赤野　章</v>
          </cell>
          <cell r="C286">
            <v>14138</v>
          </cell>
          <cell r="D286">
            <v>38048</v>
          </cell>
          <cell r="E286" t="str">
            <v>原材料管理課</v>
          </cell>
          <cell r="F286">
            <v>9</v>
          </cell>
          <cell r="G286">
            <v>1</v>
          </cell>
          <cell r="H286">
            <v>69</v>
          </cell>
          <cell r="I286" t="str">
            <v>ｴﾙﾀﾞｰ</v>
          </cell>
          <cell r="J286" t="str">
            <v>生産管理部</v>
          </cell>
          <cell r="K286">
            <v>4</v>
          </cell>
          <cell r="M286">
            <v>1</v>
          </cell>
        </row>
        <row r="287">
          <cell r="A287">
            <v>573</v>
          </cell>
          <cell r="B287" t="str">
            <v>佐古　伸一</v>
          </cell>
          <cell r="C287">
            <v>19164</v>
          </cell>
          <cell r="D287">
            <v>38049</v>
          </cell>
          <cell r="E287" t="str">
            <v>抗生注射課</v>
          </cell>
          <cell r="F287">
            <v>9</v>
          </cell>
          <cell r="G287">
            <v>1</v>
          </cell>
          <cell r="H287">
            <v>56</v>
          </cell>
          <cell r="I287" t="str">
            <v>ｴﾙﾀﾞｰ</v>
          </cell>
          <cell r="J287" t="str">
            <v>生産部</v>
          </cell>
          <cell r="K287">
            <v>4</v>
          </cell>
          <cell r="M287">
            <v>1</v>
          </cell>
        </row>
        <row r="288">
          <cell r="A288">
            <v>574</v>
          </cell>
          <cell r="B288" t="str">
            <v>反中　博則</v>
          </cell>
          <cell r="C288">
            <v>18207</v>
          </cell>
          <cell r="D288">
            <v>38055</v>
          </cell>
          <cell r="E288" t="str">
            <v>抗生注射課</v>
          </cell>
          <cell r="F288">
            <v>9</v>
          </cell>
          <cell r="G288">
            <v>1</v>
          </cell>
          <cell r="H288">
            <v>58</v>
          </cell>
          <cell r="I288" t="str">
            <v>ｴﾙﾀﾞｰ</v>
          </cell>
          <cell r="J288" t="str">
            <v>生産部</v>
          </cell>
          <cell r="K288">
            <v>4</v>
          </cell>
          <cell r="M288">
            <v>1</v>
          </cell>
        </row>
        <row r="289">
          <cell r="A289">
            <v>610</v>
          </cell>
          <cell r="B289" t="str">
            <v>垣添　和男</v>
          </cell>
          <cell r="C289">
            <v>17332</v>
          </cell>
          <cell r="D289">
            <v>38093</v>
          </cell>
          <cell r="E289" t="str">
            <v>原材料管理課</v>
          </cell>
          <cell r="F289">
            <v>9</v>
          </cell>
          <cell r="G289">
            <v>1</v>
          </cell>
          <cell r="H289">
            <v>61</v>
          </cell>
          <cell r="I289" t="str">
            <v>ｴﾙﾀﾞｰ</v>
          </cell>
          <cell r="J289" t="str">
            <v>生産管理部</v>
          </cell>
          <cell r="K289">
            <v>4</v>
          </cell>
          <cell r="M289">
            <v>1</v>
          </cell>
        </row>
        <row r="290">
          <cell r="A290">
            <v>616</v>
          </cell>
          <cell r="B290" t="str">
            <v>岩崎　俊二</v>
          </cell>
          <cell r="C290">
            <v>19265</v>
          </cell>
          <cell r="D290">
            <v>38131</v>
          </cell>
          <cell r="E290" t="str">
            <v>注射包装課</v>
          </cell>
          <cell r="F290">
            <v>9</v>
          </cell>
          <cell r="G290">
            <v>1</v>
          </cell>
          <cell r="H290">
            <v>55</v>
          </cell>
          <cell r="I290" t="str">
            <v>ｴﾙﾀﾞｰ</v>
          </cell>
          <cell r="J290" t="str">
            <v>生産部</v>
          </cell>
          <cell r="K290">
            <v>4</v>
          </cell>
          <cell r="M290">
            <v>1</v>
          </cell>
        </row>
        <row r="291">
          <cell r="A291">
            <v>633</v>
          </cell>
          <cell r="B291" t="str">
            <v>中舎　照男</v>
          </cell>
          <cell r="C291">
            <v>17230</v>
          </cell>
          <cell r="D291">
            <v>38237</v>
          </cell>
          <cell r="E291" t="str">
            <v>工務課</v>
          </cell>
          <cell r="F291">
            <v>9</v>
          </cell>
          <cell r="G291">
            <v>1</v>
          </cell>
          <cell r="H291">
            <v>61</v>
          </cell>
          <cell r="I291" t="str">
            <v>ｴﾙﾀﾞｰ</v>
          </cell>
          <cell r="J291" t="str">
            <v>工務部</v>
          </cell>
          <cell r="K291">
            <v>3</v>
          </cell>
          <cell r="M291">
            <v>1</v>
          </cell>
        </row>
        <row r="292">
          <cell r="A292">
            <v>634</v>
          </cell>
          <cell r="B292" t="str">
            <v>土川　博</v>
          </cell>
          <cell r="C292">
            <v>17884</v>
          </cell>
          <cell r="D292">
            <v>38257</v>
          </cell>
          <cell r="E292" t="str">
            <v>商品管理課</v>
          </cell>
          <cell r="F292">
            <v>9</v>
          </cell>
          <cell r="G292">
            <v>1</v>
          </cell>
          <cell r="H292">
            <v>59</v>
          </cell>
          <cell r="I292" t="str">
            <v>ｴﾙﾀﾞｰ</v>
          </cell>
          <cell r="J292" t="str">
            <v>営業企画部</v>
          </cell>
          <cell r="K292">
            <v>3</v>
          </cell>
          <cell r="M292">
            <v>1</v>
          </cell>
        </row>
        <row r="293">
          <cell r="A293">
            <v>642</v>
          </cell>
          <cell r="B293" t="str">
            <v>花岡　正貢</v>
          </cell>
          <cell r="C293">
            <v>18550</v>
          </cell>
          <cell r="D293">
            <v>38278</v>
          </cell>
          <cell r="E293" t="str">
            <v>シリンジ課</v>
          </cell>
          <cell r="F293">
            <v>9</v>
          </cell>
          <cell r="G293">
            <v>1</v>
          </cell>
          <cell r="H293">
            <v>57</v>
          </cell>
          <cell r="I293" t="str">
            <v>ｴﾙﾀﾞｰ</v>
          </cell>
          <cell r="J293" t="str">
            <v>生産部</v>
          </cell>
          <cell r="K293">
            <v>3</v>
          </cell>
          <cell r="M293">
            <v>1</v>
          </cell>
        </row>
        <row r="294">
          <cell r="A294">
            <v>650</v>
          </cell>
          <cell r="B294" t="str">
            <v>大前　安正</v>
          </cell>
          <cell r="C294">
            <v>17986</v>
          </cell>
          <cell r="D294">
            <v>38358</v>
          </cell>
          <cell r="E294" t="str">
            <v>固形剤１課</v>
          </cell>
          <cell r="F294">
            <v>9</v>
          </cell>
          <cell r="G294">
            <v>1</v>
          </cell>
          <cell r="H294">
            <v>59</v>
          </cell>
          <cell r="I294" t="str">
            <v>ｴﾙﾀﾞｰ</v>
          </cell>
          <cell r="J294" t="str">
            <v>生産部</v>
          </cell>
          <cell r="K294">
            <v>3</v>
          </cell>
          <cell r="M294">
            <v>1</v>
          </cell>
        </row>
        <row r="295">
          <cell r="A295">
            <v>651</v>
          </cell>
          <cell r="B295" t="str">
            <v>岩村　信男</v>
          </cell>
          <cell r="C295">
            <v>18294</v>
          </cell>
          <cell r="D295">
            <v>38358</v>
          </cell>
          <cell r="E295" t="str">
            <v>キット課</v>
          </cell>
          <cell r="F295">
            <v>9</v>
          </cell>
          <cell r="G295">
            <v>1</v>
          </cell>
          <cell r="H295">
            <v>58</v>
          </cell>
          <cell r="I295" t="str">
            <v>夜勤ｴﾙﾀﾞｰ</v>
          </cell>
          <cell r="J295" t="str">
            <v>生産部</v>
          </cell>
          <cell r="K295">
            <v>3</v>
          </cell>
          <cell r="M295">
            <v>1</v>
          </cell>
        </row>
        <row r="296">
          <cell r="A296">
            <v>652</v>
          </cell>
          <cell r="B296" t="str">
            <v>蔵坪　康隆</v>
          </cell>
          <cell r="C296">
            <v>18773</v>
          </cell>
          <cell r="D296">
            <v>38369</v>
          </cell>
          <cell r="E296" t="str">
            <v>注射剤２課</v>
          </cell>
          <cell r="F296">
            <v>9</v>
          </cell>
          <cell r="G296">
            <v>1</v>
          </cell>
          <cell r="H296">
            <v>57</v>
          </cell>
          <cell r="I296" t="str">
            <v>ｴﾙﾀﾞｰ</v>
          </cell>
          <cell r="J296" t="str">
            <v>生産部</v>
          </cell>
          <cell r="K296">
            <v>3</v>
          </cell>
          <cell r="M296">
            <v>1</v>
          </cell>
        </row>
        <row r="297">
          <cell r="A297">
            <v>653</v>
          </cell>
          <cell r="B297" t="str">
            <v>新井　裕之</v>
          </cell>
          <cell r="C297">
            <v>22781</v>
          </cell>
          <cell r="D297">
            <v>38378</v>
          </cell>
          <cell r="E297" t="str">
            <v>工務課</v>
          </cell>
          <cell r="F297">
            <v>9</v>
          </cell>
          <cell r="G297">
            <v>1</v>
          </cell>
          <cell r="H297">
            <v>46</v>
          </cell>
          <cell r="I297" t="str">
            <v>夜勤ｴﾙﾀﾞｰ</v>
          </cell>
          <cell r="J297" t="str">
            <v>工務部</v>
          </cell>
          <cell r="K297">
            <v>3</v>
          </cell>
          <cell r="M297">
            <v>1</v>
          </cell>
        </row>
        <row r="298">
          <cell r="A298">
            <v>704</v>
          </cell>
          <cell r="B298" t="str">
            <v>西川　恭介</v>
          </cell>
          <cell r="C298">
            <v>18653</v>
          </cell>
          <cell r="D298">
            <v>38460</v>
          </cell>
          <cell r="E298" t="str">
            <v>液剤課</v>
          </cell>
          <cell r="F298">
            <v>9</v>
          </cell>
          <cell r="G298">
            <v>1</v>
          </cell>
          <cell r="H298">
            <v>57</v>
          </cell>
          <cell r="I298" t="str">
            <v>ｴﾙﾀﾞｰ</v>
          </cell>
          <cell r="J298" t="str">
            <v>生産部</v>
          </cell>
          <cell r="K298">
            <v>3</v>
          </cell>
          <cell r="M298">
            <v>1</v>
          </cell>
        </row>
        <row r="299">
          <cell r="A299">
            <v>706</v>
          </cell>
          <cell r="B299" t="str">
            <v>長瀬　正和</v>
          </cell>
          <cell r="C299">
            <v>18332</v>
          </cell>
          <cell r="D299">
            <v>38489</v>
          </cell>
          <cell r="E299" t="str">
            <v>固形剤１課</v>
          </cell>
          <cell r="F299">
            <v>9</v>
          </cell>
          <cell r="G299">
            <v>1</v>
          </cell>
          <cell r="H299">
            <v>58</v>
          </cell>
          <cell r="I299" t="str">
            <v>ｴﾙﾀﾞｰ</v>
          </cell>
          <cell r="J299" t="str">
            <v>生産部</v>
          </cell>
          <cell r="K299">
            <v>3</v>
          </cell>
          <cell r="M299">
            <v>1</v>
          </cell>
        </row>
        <row r="300">
          <cell r="A300">
            <v>707</v>
          </cell>
          <cell r="B300" t="str">
            <v>政井　正光</v>
          </cell>
          <cell r="C300">
            <v>17442</v>
          </cell>
          <cell r="D300">
            <v>38505</v>
          </cell>
          <cell r="E300" t="str">
            <v>固形剤２課</v>
          </cell>
          <cell r="F300">
            <v>9</v>
          </cell>
          <cell r="G300">
            <v>1</v>
          </cell>
          <cell r="H300">
            <v>60</v>
          </cell>
          <cell r="I300" t="str">
            <v>ｴﾙﾀﾞｰ</v>
          </cell>
          <cell r="J300" t="str">
            <v>生産部</v>
          </cell>
          <cell r="K300">
            <v>3</v>
          </cell>
          <cell r="M300">
            <v>1</v>
          </cell>
        </row>
        <row r="301">
          <cell r="A301">
            <v>714</v>
          </cell>
          <cell r="B301" t="str">
            <v>洞口　強</v>
          </cell>
          <cell r="C301">
            <v>19119</v>
          </cell>
          <cell r="D301">
            <v>38593</v>
          </cell>
          <cell r="E301" t="str">
            <v>固形剤１課</v>
          </cell>
          <cell r="F301">
            <v>9</v>
          </cell>
          <cell r="G301">
            <v>1</v>
          </cell>
          <cell r="H301">
            <v>56</v>
          </cell>
          <cell r="I301" t="str">
            <v>ｴﾙﾀﾞｰ</v>
          </cell>
          <cell r="J301" t="str">
            <v>生産部</v>
          </cell>
          <cell r="K301">
            <v>2</v>
          </cell>
          <cell r="M301">
            <v>1</v>
          </cell>
        </row>
        <row r="302">
          <cell r="A302">
            <v>727</v>
          </cell>
          <cell r="B302" t="str">
            <v>木下　清裕</v>
          </cell>
          <cell r="C302">
            <v>18335</v>
          </cell>
          <cell r="D302">
            <v>38733</v>
          </cell>
          <cell r="E302" t="str">
            <v>固形剤１課</v>
          </cell>
          <cell r="F302">
            <v>9</v>
          </cell>
          <cell r="G302">
            <v>1</v>
          </cell>
          <cell r="H302">
            <v>58</v>
          </cell>
          <cell r="I302" t="str">
            <v>ｴﾙﾀﾞｰ</v>
          </cell>
          <cell r="J302" t="str">
            <v>生産部</v>
          </cell>
          <cell r="K302">
            <v>2</v>
          </cell>
          <cell r="M302">
            <v>1</v>
          </cell>
        </row>
        <row r="303">
          <cell r="A303">
            <v>738</v>
          </cell>
          <cell r="B303" t="str">
            <v>尾関　勉</v>
          </cell>
          <cell r="C303">
            <v>19806</v>
          </cell>
          <cell r="D303">
            <v>38771</v>
          </cell>
          <cell r="E303" t="str">
            <v>固形剤１課</v>
          </cell>
          <cell r="F303">
            <v>9</v>
          </cell>
          <cell r="G303">
            <v>1</v>
          </cell>
          <cell r="H303">
            <v>54</v>
          </cell>
          <cell r="I303" t="str">
            <v>ｴﾙﾀﾞｰ</v>
          </cell>
          <cell r="J303" t="str">
            <v>生産部</v>
          </cell>
          <cell r="K303">
            <v>2</v>
          </cell>
          <cell r="M303">
            <v>1</v>
          </cell>
        </row>
        <row r="304">
          <cell r="A304">
            <v>795</v>
          </cell>
          <cell r="B304" t="str">
            <v>紙谷　寳</v>
          </cell>
          <cell r="C304">
            <v>17519</v>
          </cell>
          <cell r="D304">
            <v>38825</v>
          </cell>
          <cell r="E304" t="str">
            <v>注射剤１課</v>
          </cell>
          <cell r="F304">
            <v>9</v>
          </cell>
          <cell r="G304">
            <v>1</v>
          </cell>
          <cell r="H304">
            <v>60</v>
          </cell>
          <cell r="I304" t="str">
            <v>ｴﾙﾀﾞｰ</v>
          </cell>
          <cell r="J304" t="str">
            <v>生産部</v>
          </cell>
          <cell r="K304">
            <v>2</v>
          </cell>
          <cell r="M304">
            <v>1</v>
          </cell>
        </row>
        <row r="305">
          <cell r="A305">
            <v>796</v>
          </cell>
          <cell r="B305" t="str">
            <v>岩佐　洋一</v>
          </cell>
          <cell r="C305">
            <v>20107</v>
          </cell>
          <cell r="D305">
            <v>38870</v>
          </cell>
          <cell r="E305" t="str">
            <v>シリンジ課</v>
          </cell>
          <cell r="F305">
            <v>9</v>
          </cell>
          <cell r="G305">
            <v>1</v>
          </cell>
          <cell r="H305">
            <v>53</v>
          </cell>
          <cell r="I305" t="str">
            <v>ｴﾙﾀﾞｰ</v>
          </cell>
          <cell r="J305" t="str">
            <v>生産部</v>
          </cell>
          <cell r="K305">
            <v>2</v>
          </cell>
          <cell r="M305">
            <v>1</v>
          </cell>
        </row>
        <row r="306">
          <cell r="A306">
            <v>800</v>
          </cell>
          <cell r="B306" t="str">
            <v>山口　高雄</v>
          </cell>
          <cell r="C306">
            <v>20003</v>
          </cell>
          <cell r="D306">
            <v>38863</v>
          </cell>
          <cell r="E306" t="str">
            <v>シリンジ課</v>
          </cell>
          <cell r="F306">
            <v>9</v>
          </cell>
          <cell r="G306">
            <v>1</v>
          </cell>
          <cell r="H306">
            <v>53</v>
          </cell>
          <cell r="I306" t="str">
            <v>ｴﾙﾀﾞｰ</v>
          </cell>
          <cell r="J306" t="str">
            <v>生産部</v>
          </cell>
          <cell r="K306">
            <v>2</v>
          </cell>
          <cell r="M306">
            <v>1</v>
          </cell>
        </row>
        <row r="307">
          <cell r="A307">
            <v>803</v>
          </cell>
          <cell r="B307" t="str">
            <v>山田  明</v>
          </cell>
          <cell r="C307">
            <v>19565</v>
          </cell>
          <cell r="D307">
            <v>38887</v>
          </cell>
          <cell r="E307" t="str">
            <v>シリンジ課</v>
          </cell>
          <cell r="F307">
            <v>9</v>
          </cell>
          <cell r="G307">
            <v>1</v>
          </cell>
          <cell r="H307">
            <v>54</v>
          </cell>
          <cell r="I307" t="str">
            <v>夜勤ｴﾙﾀﾞｰ</v>
          </cell>
          <cell r="J307" t="str">
            <v>生産部</v>
          </cell>
          <cell r="K307">
            <v>2</v>
          </cell>
          <cell r="M307">
            <v>1</v>
          </cell>
        </row>
        <row r="308">
          <cell r="A308">
            <v>818</v>
          </cell>
          <cell r="B308" t="str">
            <v>西山　清</v>
          </cell>
          <cell r="C308">
            <v>19243</v>
          </cell>
          <cell r="D308">
            <v>39027</v>
          </cell>
          <cell r="E308" t="str">
            <v>原材料管理課</v>
          </cell>
          <cell r="F308">
            <v>9</v>
          </cell>
          <cell r="G308">
            <v>1</v>
          </cell>
          <cell r="H308">
            <v>55</v>
          </cell>
          <cell r="I308" t="str">
            <v>ｴﾙﾀﾞｰ</v>
          </cell>
          <cell r="J308" t="str">
            <v>生産管理部</v>
          </cell>
          <cell r="K308">
            <v>1</v>
          </cell>
          <cell r="M308">
            <v>1</v>
          </cell>
        </row>
        <row r="309">
          <cell r="A309">
            <v>819</v>
          </cell>
          <cell r="B309" t="str">
            <v>林　誠一</v>
          </cell>
          <cell r="C309">
            <v>20681</v>
          </cell>
          <cell r="D309">
            <v>39055</v>
          </cell>
          <cell r="E309" t="str">
            <v>液剤課</v>
          </cell>
          <cell r="F309">
            <v>9</v>
          </cell>
          <cell r="G309">
            <v>1</v>
          </cell>
          <cell r="H309">
            <v>51</v>
          </cell>
          <cell r="I309" t="str">
            <v>ｴﾙﾀﾞｰ</v>
          </cell>
          <cell r="J309" t="str">
            <v>生産部</v>
          </cell>
          <cell r="K309">
            <v>1</v>
          </cell>
          <cell r="M309">
            <v>1</v>
          </cell>
        </row>
        <row r="310">
          <cell r="A310">
            <v>820</v>
          </cell>
          <cell r="B310" t="str">
            <v>大豆村　稔</v>
          </cell>
          <cell r="C310">
            <v>17393</v>
          </cell>
          <cell r="D310">
            <v>39069</v>
          </cell>
          <cell r="E310" t="str">
            <v>品質試験課</v>
          </cell>
          <cell r="F310">
            <v>9</v>
          </cell>
          <cell r="G310">
            <v>1</v>
          </cell>
          <cell r="H310">
            <v>60</v>
          </cell>
          <cell r="I310" t="str">
            <v>ｴﾙﾀﾞｰ</v>
          </cell>
          <cell r="J310" t="str">
            <v>品質保証部</v>
          </cell>
          <cell r="K310">
            <v>1</v>
          </cell>
          <cell r="M310">
            <v>1</v>
          </cell>
        </row>
        <row r="311">
          <cell r="A311">
            <v>826</v>
          </cell>
          <cell r="B311" t="str">
            <v>石丸　孝二</v>
          </cell>
          <cell r="C311">
            <v>22889</v>
          </cell>
          <cell r="D311">
            <v>39114</v>
          </cell>
          <cell r="E311" t="str">
            <v>キット課</v>
          </cell>
          <cell r="F311">
            <v>9</v>
          </cell>
          <cell r="G311">
            <v>1</v>
          </cell>
          <cell r="H311">
            <v>45</v>
          </cell>
          <cell r="I311" t="str">
            <v>夜勤ｴﾙﾀﾞｰ</v>
          </cell>
          <cell r="J311" t="str">
            <v>生産部</v>
          </cell>
          <cell r="K311">
            <v>1</v>
          </cell>
          <cell r="M311">
            <v>1</v>
          </cell>
        </row>
        <row r="312">
          <cell r="A312">
            <v>828</v>
          </cell>
          <cell r="B312" t="str">
            <v>中村　圭吾</v>
          </cell>
          <cell r="C312">
            <v>31686</v>
          </cell>
          <cell r="D312">
            <v>39129</v>
          </cell>
          <cell r="E312" t="str">
            <v>シリンジ課</v>
          </cell>
          <cell r="F312">
            <v>9</v>
          </cell>
          <cell r="G312">
            <v>1</v>
          </cell>
          <cell r="H312">
            <v>21</v>
          </cell>
          <cell r="I312" t="str">
            <v>夜勤ｴﾙﾀﾞｰ</v>
          </cell>
          <cell r="J312" t="str">
            <v>生産部</v>
          </cell>
          <cell r="K312">
            <v>1</v>
          </cell>
          <cell r="M312">
            <v>1</v>
          </cell>
        </row>
        <row r="313">
          <cell r="A313">
            <v>829</v>
          </cell>
          <cell r="B313" t="str">
            <v>森腰　忠輔</v>
          </cell>
          <cell r="C313">
            <v>30944</v>
          </cell>
          <cell r="D313">
            <v>39129</v>
          </cell>
          <cell r="E313" t="str">
            <v>固形包装課</v>
          </cell>
          <cell r="F313">
            <v>9</v>
          </cell>
          <cell r="G313">
            <v>1</v>
          </cell>
          <cell r="H313">
            <v>23</v>
          </cell>
          <cell r="I313" t="str">
            <v>夜勤ｴﾙﾀﾞｰ</v>
          </cell>
          <cell r="J313" t="str">
            <v>生産部</v>
          </cell>
          <cell r="K313">
            <v>1</v>
          </cell>
          <cell r="M313">
            <v>1</v>
          </cell>
        </row>
        <row r="314">
          <cell r="A314">
            <v>831</v>
          </cell>
          <cell r="B314" t="str">
            <v>前田　俊浩</v>
          </cell>
          <cell r="C314">
            <v>22561</v>
          </cell>
          <cell r="D314">
            <v>39118</v>
          </cell>
          <cell r="E314" t="str">
            <v>固形包装課</v>
          </cell>
          <cell r="F314">
            <v>9</v>
          </cell>
          <cell r="G314">
            <v>1</v>
          </cell>
          <cell r="H314">
            <v>46</v>
          </cell>
          <cell r="I314" t="str">
            <v>夜勤ｴﾙﾀﾞｰ</v>
          </cell>
          <cell r="J314" t="str">
            <v>生産部</v>
          </cell>
          <cell r="K314">
            <v>1</v>
          </cell>
          <cell r="M314">
            <v>1</v>
          </cell>
        </row>
        <row r="315">
          <cell r="A315">
            <v>833</v>
          </cell>
          <cell r="B315" t="str">
            <v>中井　昌之</v>
          </cell>
          <cell r="C315">
            <v>24595</v>
          </cell>
          <cell r="D315">
            <v>39129</v>
          </cell>
          <cell r="E315" t="str">
            <v>検査課</v>
          </cell>
          <cell r="F315">
            <v>9</v>
          </cell>
          <cell r="G315">
            <v>1</v>
          </cell>
          <cell r="H315">
            <v>41</v>
          </cell>
          <cell r="I315" t="str">
            <v>夜勤ｴﾙﾀﾞｰ</v>
          </cell>
          <cell r="J315" t="str">
            <v>生産部</v>
          </cell>
          <cell r="K315">
            <v>1</v>
          </cell>
          <cell r="M315">
            <v>1</v>
          </cell>
        </row>
        <row r="316">
          <cell r="A316">
            <v>834</v>
          </cell>
          <cell r="B316" t="str">
            <v>阪本　俊也</v>
          </cell>
          <cell r="C316">
            <v>22970</v>
          </cell>
          <cell r="D316">
            <v>39129</v>
          </cell>
          <cell r="E316" t="str">
            <v>固形剤２課</v>
          </cell>
          <cell r="F316">
            <v>9</v>
          </cell>
          <cell r="G316">
            <v>1</v>
          </cell>
          <cell r="H316">
            <v>45</v>
          </cell>
          <cell r="I316" t="str">
            <v>夜勤ｴﾙﾀﾞｰ</v>
          </cell>
          <cell r="J316" t="str">
            <v>生産部</v>
          </cell>
          <cell r="K316">
            <v>1</v>
          </cell>
          <cell r="M316">
            <v>1</v>
          </cell>
        </row>
        <row r="317">
          <cell r="A317">
            <v>836</v>
          </cell>
          <cell r="B317" t="str">
            <v>野村　郁夫</v>
          </cell>
          <cell r="C317">
            <v>21051</v>
          </cell>
          <cell r="D317">
            <v>39134</v>
          </cell>
          <cell r="E317" t="str">
            <v>固形包装課</v>
          </cell>
          <cell r="F317">
            <v>9</v>
          </cell>
          <cell r="G317">
            <v>1</v>
          </cell>
          <cell r="H317">
            <v>50</v>
          </cell>
          <cell r="I317" t="str">
            <v>夜勤ｴﾙﾀﾞｰ</v>
          </cell>
          <cell r="J317" t="str">
            <v>生産部</v>
          </cell>
          <cell r="K317">
            <v>1</v>
          </cell>
          <cell r="M317">
            <v>1</v>
          </cell>
        </row>
        <row r="318">
          <cell r="A318">
            <v>837</v>
          </cell>
          <cell r="B318" t="str">
            <v>板谷　寿男</v>
          </cell>
          <cell r="C318">
            <v>19508</v>
          </cell>
          <cell r="D318">
            <v>39134</v>
          </cell>
          <cell r="E318" t="str">
            <v>シリンジ課</v>
          </cell>
          <cell r="F318">
            <v>9</v>
          </cell>
          <cell r="G318">
            <v>1</v>
          </cell>
          <cell r="H318">
            <v>55</v>
          </cell>
          <cell r="I318" t="str">
            <v>夜勤ｴﾙﾀﾞｰ</v>
          </cell>
          <cell r="J318" t="str">
            <v>生産部</v>
          </cell>
          <cell r="K318">
            <v>1</v>
          </cell>
          <cell r="M318">
            <v>1</v>
          </cell>
        </row>
        <row r="319">
          <cell r="A319">
            <v>839</v>
          </cell>
          <cell r="B319" t="str">
            <v>桑田　直也</v>
          </cell>
          <cell r="C319">
            <v>26464</v>
          </cell>
          <cell r="D319">
            <v>39136</v>
          </cell>
          <cell r="E319" t="str">
            <v>シリンジ課</v>
          </cell>
          <cell r="F319">
            <v>9</v>
          </cell>
          <cell r="G319">
            <v>1</v>
          </cell>
          <cell r="H319">
            <v>36</v>
          </cell>
          <cell r="I319" t="str">
            <v>夜勤ｴﾙﾀﾞｰ</v>
          </cell>
          <cell r="J319" t="str">
            <v>生産部</v>
          </cell>
          <cell r="K319">
            <v>1</v>
          </cell>
          <cell r="M319">
            <v>1</v>
          </cell>
        </row>
        <row r="320">
          <cell r="A320">
            <v>852</v>
          </cell>
          <cell r="B320" t="str">
            <v>坂口　智</v>
          </cell>
          <cell r="C320">
            <v>20039</v>
          </cell>
          <cell r="D320">
            <v>39146</v>
          </cell>
          <cell r="E320" t="str">
            <v>注射包装課</v>
          </cell>
          <cell r="F320">
            <v>9</v>
          </cell>
          <cell r="G320">
            <v>1</v>
          </cell>
          <cell r="H320">
            <v>53</v>
          </cell>
          <cell r="I320" t="str">
            <v>夜勤ｴﾙﾀﾞｰ</v>
          </cell>
          <cell r="J320" t="str">
            <v>生産部</v>
          </cell>
          <cell r="K320">
            <v>1</v>
          </cell>
          <cell r="M320">
            <v>1</v>
          </cell>
        </row>
        <row r="321">
          <cell r="A321">
            <v>888</v>
          </cell>
          <cell r="B321" t="str">
            <v>鈴木　龍也</v>
          </cell>
          <cell r="C321">
            <v>23458</v>
          </cell>
          <cell r="D321">
            <v>39146</v>
          </cell>
          <cell r="E321" t="str">
            <v>シリンジ課</v>
          </cell>
          <cell r="F321">
            <v>9</v>
          </cell>
          <cell r="G321">
            <v>1</v>
          </cell>
          <cell r="H321">
            <v>44</v>
          </cell>
          <cell r="I321" t="str">
            <v>夜勤ｴﾙﾀﾞｰ</v>
          </cell>
          <cell r="J321" t="str">
            <v>生産部</v>
          </cell>
          <cell r="K321">
            <v>1</v>
          </cell>
          <cell r="M321">
            <v>1</v>
          </cell>
        </row>
        <row r="322">
          <cell r="A322">
            <v>890</v>
          </cell>
          <cell r="B322" t="str">
            <v>坂本　和也</v>
          </cell>
          <cell r="C322">
            <v>27311</v>
          </cell>
          <cell r="D322">
            <v>39148</v>
          </cell>
          <cell r="E322" t="str">
            <v>注射剤１課</v>
          </cell>
          <cell r="F322">
            <v>9</v>
          </cell>
          <cell r="G322">
            <v>1</v>
          </cell>
          <cell r="H322">
            <v>33</v>
          </cell>
          <cell r="I322" t="str">
            <v>夜勤ｴﾙﾀﾞｰ</v>
          </cell>
          <cell r="J322" t="str">
            <v>生産部</v>
          </cell>
          <cell r="K322">
            <v>1</v>
          </cell>
          <cell r="M322">
            <v>1</v>
          </cell>
        </row>
        <row r="323">
          <cell r="A323">
            <v>891</v>
          </cell>
          <cell r="B323" t="str">
            <v>谷口　智幸</v>
          </cell>
          <cell r="C323">
            <v>29719</v>
          </cell>
          <cell r="D323">
            <v>39177</v>
          </cell>
          <cell r="E323" t="str">
            <v>シリンジ課</v>
          </cell>
          <cell r="F323">
            <v>9</v>
          </cell>
          <cell r="G323">
            <v>1</v>
          </cell>
          <cell r="H323">
            <v>27</v>
          </cell>
          <cell r="I323" t="str">
            <v>夜勤ｴﾙﾀﾞｰ</v>
          </cell>
          <cell r="J323" t="str">
            <v>生産部</v>
          </cell>
          <cell r="K323">
            <v>1</v>
          </cell>
          <cell r="M323">
            <v>1</v>
          </cell>
        </row>
        <row r="324">
          <cell r="A324">
            <v>892</v>
          </cell>
          <cell r="B324" t="str">
            <v>山腰　嘉之</v>
          </cell>
          <cell r="C324">
            <v>23920</v>
          </cell>
          <cell r="D324">
            <v>39148</v>
          </cell>
          <cell r="E324" t="str">
            <v>注射剤２課</v>
          </cell>
          <cell r="F324">
            <v>9</v>
          </cell>
          <cell r="G324">
            <v>1</v>
          </cell>
          <cell r="H324">
            <v>43</v>
          </cell>
          <cell r="I324" t="str">
            <v>夜勤ｴﾙﾀﾞｰ</v>
          </cell>
          <cell r="J324" t="str">
            <v>生産部</v>
          </cell>
          <cell r="K324">
            <v>1</v>
          </cell>
          <cell r="M324">
            <v>1</v>
          </cell>
        </row>
        <row r="325">
          <cell r="A325">
            <v>893</v>
          </cell>
          <cell r="B325" t="str">
            <v>田中　勇吉</v>
          </cell>
          <cell r="C325">
            <v>19227</v>
          </cell>
          <cell r="D325">
            <v>39177</v>
          </cell>
          <cell r="E325" t="str">
            <v>キット課</v>
          </cell>
          <cell r="F325">
            <v>9</v>
          </cell>
          <cell r="G325">
            <v>1</v>
          </cell>
          <cell r="H325">
            <v>55</v>
          </cell>
          <cell r="I325" t="str">
            <v>夜勤ｴﾙﾀﾞｰ</v>
          </cell>
          <cell r="J325" t="str">
            <v>生産部</v>
          </cell>
          <cell r="K325">
            <v>1</v>
          </cell>
          <cell r="M325">
            <v>1</v>
          </cell>
        </row>
        <row r="326">
          <cell r="A326">
            <v>894</v>
          </cell>
          <cell r="B326" t="str">
            <v>谷口　勉</v>
          </cell>
          <cell r="C326">
            <v>22955</v>
          </cell>
          <cell r="D326">
            <v>39163</v>
          </cell>
          <cell r="E326" t="str">
            <v>固形包装課</v>
          </cell>
          <cell r="F326">
            <v>9</v>
          </cell>
          <cell r="G326">
            <v>1</v>
          </cell>
          <cell r="H326">
            <v>45</v>
          </cell>
          <cell r="I326" t="str">
            <v>夜勤ｴﾙﾀﾞｰ</v>
          </cell>
          <cell r="J326" t="str">
            <v>生産部</v>
          </cell>
          <cell r="K326">
            <v>1</v>
          </cell>
          <cell r="M326">
            <v>1</v>
          </cell>
        </row>
        <row r="327">
          <cell r="A327">
            <v>895</v>
          </cell>
          <cell r="B327" t="str">
            <v>大矢　英樹</v>
          </cell>
          <cell r="C327">
            <v>20863</v>
          </cell>
          <cell r="D327">
            <v>39163</v>
          </cell>
          <cell r="E327" t="str">
            <v>注射包装課</v>
          </cell>
          <cell r="F327">
            <v>9</v>
          </cell>
          <cell r="G327">
            <v>1</v>
          </cell>
          <cell r="H327">
            <v>51</v>
          </cell>
          <cell r="I327" t="str">
            <v>夜勤ｴﾙﾀﾞｰ</v>
          </cell>
          <cell r="J327" t="str">
            <v>生産部</v>
          </cell>
          <cell r="K327">
            <v>1</v>
          </cell>
          <cell r="M327">
            <v>1</v>
          </cell>
        </row>
        <row r="328">
          <cell r="A328">
            <v>896</v>
          </cell>
          <cell r="B328" t="str">
            <v>中屋　慎太郎</v>
          </cell>
          <cell r="C328">
            <v>23977</v>
          </cell>
          <cell r="D328">
            <v>39163</v>
          </cell>
          <cell r="E328" t="str">
            <v>注射剤１課</v>
          </cell>
          <cell r="F328">
            <v>9</v>
          </cell>
          <cell r="G328">
            <v>1</v>
          </cell>
          <cell r="H328">
            <v>42</v>
          </cell>
          <cell r="I328" t="str">
            <v>夜勤ｴﾙﾀﾞｰ</v>
          </cell>
          <cell r="J328" t="str">
            <v>生産部</v>
          </cell>
          <cell r="K328">
            <v>1</v>
          </cell>
          <cell r="M328">
            <v>1</v>
          </cell>
        </row>
        <row r="329">
          <cell r="A329">
            <v>899</v>
          </cell>
          <cell r="B329" t="str">
            <v>若下　清市</v>
          </cell>
          <cell r="C329">
            <v>22945</v>
          </cell>
          <cell r="D329">
            <v>39163</v>
          </cell>
          <cell r="E329" t="str">
            <v>キット課</v>
          </cell>
          <cell r="F329">
            <v>9</v>
          </cell>
          <cell r="G329">
            <v>1</v>
          </cell>
          <cell r="H329">
            <v>45</v>
          </cell>
          <cell r="I329" t="str">
            <v>夜勤ｴﾙﾀﾞｰ</v>
          </cell>
          <cell r="J329" t="str">
            <v>生産部</v>
          </cell>
          <cell r="K329">
            <v>1</v>
          </cell>
          <cell r="M329">
            <v>1</v>
          </cell>
        </row>
        <row r="330">
          <cell r="A330">
            <v>947</v>
          </cell>
          <cell r="B330" t="str">
            <v>網谷　宗一</v>
          </cell>
          <cell r="C330">
            <v>19079</v>
          </cell>
          <cell r="D330">
            <v>39175</v>
          </cell>
          <cell r="E330" t="str">
            <v>固形剤１課</v>
          </cell>
          <cell r="F330">
            <v>9</v>
          </cell>
          <cell r="G330">
            <v>1</v>
          </cell>
          <cell r="H330">
            <v>56</v>
          </cell>
          <cell r="I330" t="str">
            <v>ｴﾙﾀﾞｰ</v>
          </cell>
          <cell r="J330" t="str">
            <v>生産部</v>
          </cell>
          <cell r="K330">
            <v>1</v>
          </cell>
          <cell r="M330">
            <v>1</v>
          </cell>
        </row>
        <row r="331">
          <cell r="A331">
            <v>948</v>
          </cell>
          <cell r="B331" t="str">
            <v>西垣内  次男</v>
          </cell>
          <cell r="C331">
            <v>22913</v>
          </cell>
          <cell r="D331">
            <v>39175</v>
          </cell>
          <cell r="E331" t="str">
            <v>注射剤２課</v>
          </cell>
          <cell r="F331">
            <v>9</v>
          </cell>
          <cell r="G331">
            <v>1</v>
          </cell>
          <cell r="H331">
            <v>45</v>
          </cell>
          <cell r="I331" t="str">
            <v>夜勤ｴﾙﾀﾞｰ</v>
          </cell>
          <cell r="J331" t="str">
            <v>生産部</v>
          </cell>
          <cell r="K331">
            <v>1</v>
          </cell>
          <cell r="M331">
            <v>1</v>
          </cell>
        </row>
        <row r="332">
          <cell r="A332">
            <v>949</v>
          </cell>
          <cell r="B332" t="str">
            <v>梶山　淳一</v>
          </cell>
          <cell r="C332">
            <v>22926</v>
          </cell>
          <cell r="D332">
            <v>39175</v>
          </cell>
          <cell r="E332" t="str">
            <v>固形剤１課</v>
          </cell>
          <cell r="F332">
            <v>9</v>
          </cell>
          <cell r="G332">
            <v>1</v>
          </cell>
          <cell r="H332">
            <v>45</v>
          </cell>
          <cell r="I332" t="str">
            <v>夜勤ｴﾙﾀﾞｰ</v>
          </cell>
          <cell r="J332" t="str">
            <v>生産部</v>
          </cell>
          <cell r="K332">
            <v>1</v>
          </cell>
          <cell r="M332">
            <v>1</v>
          </cell>
        </row>
        <row r="333">
          <cell r="A333">
            <v>953</v>
          </cell>
          <cell r="B333" t="str">
            <v>峽下　哲哉</v>
          </cell>
          <cell r="C333">
            <v>31042</v>
          </cell>
          <cell r="D333">
            <v>39177</v>
          </cell>
          <cell r="E333" t="str">
            <v>注射剤１課</v>
          </cell>
          <cell r="F333">
            <v>9</v>
          </cell>
          <cell r="G333">
            <v>1</v>
          </cell>
          <cell r="H333">
            <v>23</v>
          </cell>
          <cell r="I333" t="str">
            <v>夜勤ｴﾙﾀﾞｰ</v>
          </cell>
          <cell r="J333" t="str">
            <v>生産部</v>
          </cell>
          <cell r="K333">
            <v>1</v>
          </cell>
          <cell r="M333">
            <v>1</v>
          </cell>
        </row>
        <row r="334">
          <cell r="A334">
            <v>955</v>
          </cell>
          <cell r="B334" t="str">
            <v>杉下　実</v>
          </cell>
          <cell r="C334">
            <v>18707</v>
          </cell>
          <cell r="D334">
            <v>39196</v>
          </cell>
          <cell r="E334" t="str">
            <v>キット課</v>
          </cell>
          <cell r="F334">
            <v>9</v>
          </cell>
          <cell r="G334">
            <v>1</v>
          </cell>
          <cell r="H334">
            <v>57</v>
          </cell>
          <cell r="I334" t="str">
            <v>夜勤ｴﾙﾀﾞｰ</v>
          </cell>
          <cell r="J334" t="str">
            <v>生産部</v>
          </cell>
          <cell r="K334">
            <v>1</v>
          </cell>
          <cell r="M334">
            <v>1</v>
          </cell>
        </row>
        <row r="335">
          <cell r="A335">
            <v>956</v>
          </cell>
          <cell r="B335" t="str">
            <v>岡田　篤司</v>
          </cell>
          <cell r="C335">
            <v>29530</v>
          </cell>
          <cell r="D335">
            <v>39183</v>
          </cell>
          <cell r="E335" t="str">
            <v>注射剤２課</v>
          </cell>
          <cell r="F335">
            <v>9</v>
          </cell>
          <cell r="G335">
            <v>1</v>
          </cell>
          <cell r="H335">
            <v>27</v>
          </cell>
          <cell r="I335" t="str">
            <v>夜勤ｴﾙﾀﾞｰ</v>
          </cell>
          <cell r="J335" t="str">
            <v>生産部</v>
          </cell>
          <cell r="K335">
            <v>1</v>
          </cell>
          <cell r="M335">
            <v>1</v>
          </cell>
        </row>
        <row r="336">
          <cell r="A336">
            <v>958</v>
          </cell>
          <cell r="B336" t="str">
            <v>平野　勝彦</v>
          </cell>
          <cell r="C336">
            <v>21231</v>
          </cell>
          <cell r="D336">
            <v>39188</v>
          </cell>
          <cell r="E336" t="str">
            <v>固形剤３課</v>
          </cell>
          <cell r="F336">
            <v>9</v>
          </cell>
          <cell r="G336">
            <v>1</v>
          </cell>
          <cell r="H336">
            <v>50</v>
          </cell>
          <cell r="I336" t="str">
            <v>夜勤ｴﾙﾀﾞｰ</v>
          </cell>
          <cell r="J336" t="str">
            <v>生産部</v>
          </cell>
          <cell r="K336">
            <v>1</v>
          </cell>
          <cell r="M336">
            <v>1</v>
          </cell>
        </row>
        <row r="337">
          <cell r="A337">
            <v>959</v>
          </cell>
          <cell r="B337" t="str">
            <v>東元　晃</v>
          </cell>
          <cell r="C337">
            <v>23384</v>
          </cell>
          <cell r="D337">
            <v>39196</v>
          </cell>
          <cell r="E337" t="str">
            <v>注射包装課</v>
          </cell>
          <cell r="F337">
            <v>9</v>
          </cell>
          <cell r="G337">
            <v>1</v>
          </cell>
          <cell r="H337">
            <v>44</v>
          </cell>
          <cell r="I337" t="str">
            <v>夜勤ｴﾙﾀﾞｰ</v>
          </cell>
          <cell r="J337" t="str">
            <v>生産部</v>
          </cell>
          <cell r="K337">
            <v>1</v>
          </cell>
          <cell r="M337">
            <v>1</v>
          </cell>
        </row>
        <row r="338">
          <cell r="A338">
            <v>960</v>
          </cell>
          <cell r="B338" t="str">
            <v>川上　健太郎</v>
          </cell>
          <cell r="C338">
            <v>28004</v>
          </cell>
          <cell r="D338">
            <v>39196</v>
          </cell>
          <cell r="E338" t="str">
            <v>検査課</v>
          </cell>
          <cell r="F338">
            <v>9</v>
          </cell>
          <cell r="G338">
            <v>1</v>
          </cell>
          <cell r="H338">
            <v>31</v>
          </cell>
          <cell r="I338" t="str">
            <v>夜勤ｴﾙﾀﾞｰ</v>
          </cell>
          <cell r="J338" t="str">
            <v>生産部</v>
          </cell>
          <cell r="K338">
            <v>1</v>
          </cell>
          <cell r="M338">
            <v>1</v>
          </cell>
        </row>
        <row r="339">
          <cell r="A339">
            <v>964</v>
          </cell>
          <cell r="B339" t="str">
            <v>川本　茂樹</v>
          </cell>
          <cell r="C339">
            <v>25643</v>
          </cell>
          <cell r="D339">
            <v>39218</v>
          </cell>
          <cell r="E339" t="str">
            <v>固形包装課</v>
          </cell>
          <cell r="F339">
            <v>9</v>
          </cell>
          <cell r="G339">
            <v>1</v>
          </cell>
          <cell r="H339">
            <v>38</v>
          </cell>
          <cell r="I339" t="str">
            <v>夜勤ｴﾙﾀﾞｰ</v>
          </cell>
          <cell r="J339" t="str">
            <v>生産部</v>
          </cell>
          <cell r="K339">
            <v>1</v>
          </cell>
          <cell r="M339">
            <v>1</v>
          </cell>
        </row>
        <row r="340">
          <cell r="A340">
            <v>965</v>
          </cell>
          <cell r="B340" t="str">
            <v>中切　一裕</v>
          </cell>
          <cell r="C340">
            <v>24679</v>
          </cell>
          <cell r="D340">
            <v>39218</v>
          </cell>
          <cell r="E340" t="str">
            <v>固形剤１課</v>
          </cell>
          <cell r="F340">
            <v>9</v>
          </cell>
          <cell r="G340">
            <v>1</v>
          </cell>
          <cell r="H340">
            <v>40</v>
          </cell>
          <cell r="I340" t="str">
            <v>夜勤ｴﾙﾀﾞｰ</v>
          </cell>
          <cell r="J340" t="str">
            <v>生産部</v>
          </cell>
          <cell r="K340">
            <v>1</v>
          </cell>
          <cell r="M340">
            <v>1</v>
          </cell>
        </row>
        <row r="341">
          <cell r="A341">
            <v>966</v>
          </cell>
          <cell r="B341" t="str">
            <v>谷口　勇太</v>
          </cell>
          <cell r="C341">
            <v>31090</v>
          </cell>
          <cell r="D341">
            <v>39223</v>
          </cell>
          <cell r="E341" t="str">
            <v>注射包装課</v>
          </cell>
          <cell r="F341">
            <v>9</v>
          </cell>
          <cell r="G341">
            <v>1</v>
          </cell>
          <cell r="H341">
            <v>23</v>
          </cell>
          <cell r="I341" t="str">
            <v>夜勤ｴﾙﾀﾞｰ</v>
          </cell>
          <cell r="J341" t="str">
            <v>生産部</v>
          </cell>
          <cell r="K341">
            <v>1</v>
          </cell>
          <cell r="M341">
            <v>1</v>
          </cell>
        </row>
        <row r="342">
          <cell r="A342">
            <v>967</v>
          </cell>
          <cell r="B342" t="str">
            <v>長尾  英司</v>
          </cell>
          <cell r="C342">
            <v>20440</v>
          </cell>
          <cell r="D342">
            <v>39231</v>
          </cell>
          <cell r="E342" t="str">
            <v>固形剤２課</v>
          </cell>
          <cell r="F342">
            <v>9</v>
          </cell>
          <cell r="G342">
            <v>1</v>
          </cell>
          <cell r="H342">
            <v>52</v>
          </cell>
          <cell r="I342" t="str">
            <v>夜勤ｴﾙﾀﾞｰ</v>
          </cell>
          <cell r="J342" t="str">
            <v>生産部</v>
          </cell>
          <cell r="K342">
            <v>1</v>
          </cell>
          <cell r="M342">
            <v>1</v>
          </cell>
        </row>
        <row r="343">
          <cell r="A343">
            <v>968</v>
          </cell>
          <cell r="B343" t="str">
            <v>無雁　学</v>
          </cell>
          <cell r="C343">
            <v>23564</v>
          </cell>
          <cell r="D343">
            <v>39231</v>
          </cell>
          <cell r="E343" t="str">
            <v>シリンジ課</v>
          </cell>
          <cell r="F343">
            <v>9</v>
          </cell>
          <cell r="G343">
            <v>1</v>
          </cell>
          <cell r="H343">
            <v>43</v>
          </cell>
          <cell r="I343" t="str">
            <v>夜勤ｴﾙﾀﾞｰ</v>
          </cell>
          <cell r="J343" t="str">
            <v>生産部</v>
          </cell>
          <cell r="K343">
            <v>1</v>
          </cell>
          <cell r="M343">
            <v>1</v>
          </cell>
        </row>
        <row r="344">
          <cell r="A344">
            <v>969</v>
          </cell>
          <cell r="B344" t="str">
            <v>向川原　光之</v>
          </cell>
          <cell r="C344">
            <v>22554</v>
          </cell>
          <cell r="D344">
            <v>39231</v>
          </cell>
          <cell r="E344" t="str">
            <v>注射包装課</v>
          </cell>
          <cell r="F344">
            <v>9</v>
          </cell>
          <cell r="G344">
            <v>1</v>
          </cell>
          <cell r="H344">
            <v>46</v>
          </cell>
          <cell r="I344" t="str">
            <v>夜勤ｴﾙﾀﾞｰ</v>
          </cell>
          <cell r="J344" t="str">
            <v>生産部</v>
          </cell>
          <cell r="K344">
            <v>1</v>
          </cell>
          <cell r="M344">
            <v>1</v>
          </cell>
        </row>
        <row r="345">
          <cell r="A345">
            <v>970</v>
          </cell>
          <cell r="B345" t="str">
            <v>前田　和彦</v>
          </cell>
          <cell r="C345">
            <v>30367</v>
          </cell>
          <cell r="D345">
            <v>39231</v>
          </cell>
          <cell r="E345" t="str">
            <v>キット課</v>
          </cell>
          <cell r="F345">
            <v>9</v>
          </cell>
          <cell r="G345">
            <v>1</v>
          </cell>
          <cell r="H345">
            <v>25</v>
          </cell>
          <cell r="I345" t="str">
            <v>夜勤ｴﾙﾀﾞｰ</v>
          </cell>
          <cell r="J345" t="str">
            <v>生産部</v>
          </cell>
          <cell r="K345">
            <v>1</v>
          </cell>
          <cell r="M345">
            <v>1</v>
          </cell>
        </row>
        <row r="346">
          <cell r="A346">
            <v>996</v>
          </cell>
          <cell r="B346" t="str">
            <v>小田垣　毅</v>
          </cell>
          <cell r="C346">
            <v>30910</v>
          </cell>
          <cell r="D346">
            <v>39254</v>
          </cell>
          <cell r="E346" t="str">
            <v>シリンジ課</v>
          </cell>
          <cell r="F346">
            <v>9</v>
          </cell>
          <cell r="G346">
            <v>1</v>
          </cell>
          <cell r="H346">
            <v>23</v>
          </cell>
          <cell r="I346" t="str">
            <v>夜勤ｴﾙﾀﾞｰ</v>
          </cell>
          <cell r="J346" t="str">
            <v>生産部</v>
          </cell>
          <cell r="K346">
            <v>1</v>
          </cell>
          <cell r="M346">
            <v>1</v>
          </cell>
        </row>
        <row r="347">
          <cell r="A347">
            <v>998</v>
          </cell>
          <cell r="B347" t="str">
            <v>堤　尚登</v>
          </cell>
          <cell r="C347">
            <v>24094</v>
          </cell>
          <cell r="D347">
            <v>39266</v>
          </cell>
          <cell r="E347" t="str">
            <v>固形剤３課</v>
          </cell>
          <cell r="F347">
            <v>9</v>
          </cell>
          <cell r="G347">
            <v>1</v>
          </cell>
          <cell r="H347">
            <v>42</v>
          </cell>
          <cell r="I347" t="str">
            <v>夜勤ｴﾙﾀﾞｰ</v>
          </cell>
          <cell r="J347" t="str">
            <v>生産部</v>
          </cell>
          <cell r="K347">
            <v>1</v>
          </cell>
          <cell r="M347">
            <v>1</v>
          </cell>
        </row>
        <row r="348">
          <cell r="A348">
            <v>999</v>
          </cell>
          <cell r="B348" t="str">
            <v>保　博之</v>
          </cell>
          <cell r="C348">
            <v>29477</v>
          </cell>
          <cell r="D348">
            <v>39266</v>
          </cell>
          <cell r="E348" t="str">
            <v>シリンジ課</v>
          </cell>
          <cell r="F348">
            <v>9</v>
          </cell>
          <cell r="G348">
            <v>1</v>
          </cell>
          <cell r="H348">
            <v>27</v>
          </cell>
          <cell r="I348" t="str">
            <v>夜勤ｴﾙﾀﾞｰ</v>
          </cell>
          <cell r="J348" t="str">
            <v>生産部</v>
          </cell>
          <cell r="K348">
            <v>1</v>
          </cell>
          <cell r="M348">
            <v>1</v>
          </cell>
        </row>
        <row r="349">
          <cell r="A349">
            <v>2002</v>
          </cell>
          <cell r="B349" t="str">
            <v>錦野　勉</v>
          </cell>
          <cell r="C349">
            <v>23645</v>
          </cell>
          <cell r="D349">
            <v>39280</v>
          </cell>
          <cell r="E349" t="str">
            <v>シリンジ課</v>
          </cell>
          <cell r="F349">
            <v>9</v>
          </cell>
          <cell r="G349">
            <v>1</v>
          </cell>
          <cell r="H349">
            <v>43</v>
          </cell>
          <cell r="I349" t="str">
            <v>夜勤ｴﾙﾀﾞｰ</v>
          </cell>
          <cell r="J349" t="str">
            <v>生産部</v>
          </cell>
          <cell r="K349">
            <v>0</v>
          </cell>
          <cell r="M349">
            <v>1</v>
          </cell>
        </row>
        <row r="350">
          <cell r="A350">
            <v>2005</v>
          </cell>
          <cell r="B350" t="str">
            <v>田中  敏彦</v>
          </cell>
          <cell r="C350">
            <v>17349</v>
          </cell>
          <cell r="D350">
            <v>39296</v>
          </cell>
          <cell r="E350" t="str">
            <v>工務課</v>
          </cell>
          <cell r="F350">
            <v>9</v>
          </cell>
          <cell r="G350">
            <v>1</v>
          </cell>
          <cell r="H350">
            <v>61</v>
          </cell>
          <cell r="I350" t="str">
            <v>ｴﾙﾀﾞｰ</v>
          </cell>
          <cell r="J350" t="str">
            <v>工務部</v>
          </cell>
          <cell r="K350">
            <v>0</v>
          </cell>
          <cell r="M350">
            <v>1</v>
          </cell>
        </row>
        <row r="351">
          <cell r="A351">
            <v>2006</v>
          </cell>
          <cell r="B351" t="str">
            <v>田中  辰雄</v>
          </cell>
          <cell r="C351">
            <v>19322</v>
          </cell>
          <cell r="D351">
            <v>39296</v>
          </cell>
          <cell r="E351" t="str">
            <v>固形包装課</v>
          </cell>
          <cell r="F351">
            <v>9</v>
          </cell>
          <cell r="G351">
            <v>1</v>
          </cell>
          <cell r="H351">
            <v>55</v>
          </cell>
          <cell r="I351" t="str">
            <v>ｴﾙﾀﾞｰ</v>
          </cell>
          <cell r="J351" t="str">
            <v>生産部</v>
          </cell>
          <cell r="K351">
            <v>0</v>
          </cell>
          <cell r="M351">
            <v>1</v>
          </cell>
        </row>
        <row r="352">
          <cell r="A352">
            <v>2034</v>
          </cell>
          <cell r="B352" t="str">
            <v>亀洞　弘人</v>
          </cell>
          <cell r="C352">
            <v>29323</v>
          </cell>
          <cell r="D352">
            <v>39335</v>
          </cell>
          <cell r="E352" t="str">
            <v>商品管理課</v>
          </cell>
          <cell r="F352">
            <v>9</v>
          </cell>
          <cell r="G352">
            <v>1</v>
          </cell>
          <cell r="H352">
            <v>28</v>
          </cell>
          <cell r="I352" t="str">
            <v>ｴﾙﾀﾞｰ</v>
          </cell>
          <cell r="J352" t="str">
            <v>営業企画部</v>
          </cell>
          <cell r="K352">
            <v>0</v>
          </cell>
          <cell r="M352">
            <v>1</v>
          </cell>
        </row>
        <row r="353">
          <cell r="A353">
            <v>2035</v>
          </cell>
          <cell r="B353" t="str">
            <v>松永　明男</v>
          </cell>
          <cell r="C353">
            <v>21302</v>
          </cell>
          <cell r="D353">
            <v>39351</v>
          </cell>
          <cell r="E353" t="str">
            <v>固形剤２課</v>
          </cell>
          <cell r="F353">
            <v>9</v>
          </cell>
          <cell r="G353">
            <v>1</v>
          </cell>
          <cell r="H353">
            <v>50</v>
          </cell>
          <cell r="I353" t="str">
            <v>夜勤ｴﾙﾀﾞｰ</v>
          </cell>
          <cell r="J353" t="str">
            <v>生産部</v>
          </cell>
          <cell r="K353">
            <v>0</v>
          </cell>
          <cell r="M353">
            <v>1</v>
          </cell>
        </row>
        <row r="354">
          <cell r="A354">
            <v>2037</v>
          </cell>
          <cell r="B354" t="str">
            <v>二村　元春</v>
          </cell>
          <cell r="C354">
            <v>21118</v>
          </cell>
          <cell r="D354">
            <v>39371</v>
          </cell>
          <cell r="E354" t="str">
            <v>工務課</v>
          </cell>
          <cell r="F354">
            <v>9</v>
          </cell>
          <cell r="G354">
            <v>1</v>
          </cell>
          <cell r="H354">
            <v>50</v>
          </cell>
          <cell r="I354" t="str">
            <v>ｴﾙﾀﾞｰ</v>
          </cell>
          <cell r="J354" t="str">
            <v>工務部</v>
          </cell>
          <cell r="K354">
            <v>0</v>
          </cell>
          <cell r="M354">
            <v>1</v>
          </cell>
        </row>
        <row r="355">
          <cell r="A355">
            <v>2039</v>
          </cell>
          <cell r="B355" t="str">
            <v>谷　裕</v>
          </cell>
          <cell r="C355">
            <v>21934</v>
          </cell>
          <cell r="D355">
            <v>39405</v>
          </cell>
          <cell r="E355" t="str">
            <v>注射包装課</v>
          </cell>
          <cell r="F355">
            <v>9</v>
          </cell>
          <cell r="G355">
            <v>1</v>
          </cell>
          <cell r="H355">
            <v>48</v>
          </cell>
          <cell r="I355" t="str">
            <v>夜勤ｴﾙﾀﾞｰ</v>
          </cell>
          <cell r="J355" t="str">
            <v>生産部</v>
          </cell>
          <cell r="K355">
            <v>0</v>
          </cell>
          <cell r="M355">
            <v>1</v>
          </cell>
        </row>
        <row r="356">
          <cell r="A356">
            <v>2040</v>
          </cell>
          <cell r="B356" t="str">
            <v>宇野　実</v>
          </cell>
          <cell r="C356">
            <v>26683</v>
          </cell>
          <cell r="D356">
            <v>39405</v>
          </cell>
          <cell r="E356" t="str">
            <v>キット課</v>
          </cell>
          <cell r="F356">
            <v>9</v>
          </cell>
          <cell r="G356">
            <v>1</v>
          </cell>
          <cell r="H356">
            <v>35</v>
          </cell>
          <cell r="I356" t="str">
            <v>夜勤ｴﾙﾀﾞｰ</v>
          </cell>
          <cell r="J356" t="str">
            <v>生産部</v>
          </cell>
          <cell r="K356">
            <v>0</v>
          </cell>
          <cell r="M356">
            <v>1</v>
          </cell>
        </row>
        <row r="357">
          <cell r="A357">
            <v>2042</v>
          </cell>
          <cell r="B357" t="str">
            <v>森田　啓司</v>
          </cell>
          <cell r="C357">
            <v>16992</v>
          </cell>
          <cell r="D357">
            <v>39412</v>
          </cell>
          <cell r="E357" t="str">
            <v>固形剤１課</v>
          </cell>
          <cell r="F357">
            <v>9</v>
          </cell>
          <cell r="G357">
            <v>1</v>
          </cell>
          <cell r="H357">
            <v>61</v>
          </cell>
          <cell r="I357" t="str">
            <v>ｴﾙﾀﾞｰ</v>
          </cell>
          <cell r="J357" t="str">
            <v>生産部</v>
          </cell>
          <cell r="K357">
            <v>0</v>
          </cell>
          <cell r="M357">
            <v>1</v>
          </cell>
        </row>
        <row r="358">
          <cell r="A358">
            <v>2043</v>
          </cell>
          <cell r="B358" t="str">
            <v>大門　秀樹</v>
          </cell>
          <cell r="C358">
            <v>20182</v>
          </cell>
          <cell r="D358">
            <v>39412</v>
          </cell>
          <cell r="E358" t="str">
            <v>工務課</v>
          </cell>
          <cell r="F358">
            <v>9</v>
          </cell>
          <cell r="G358">
            <v>1</v>
          </cell>
          <cell r="H358">
            <v>53</v>
          </cell>
          <cell r="I358" t="str">
            <v>ｴﾙﾀﾞｰ</v>
          </cell>
          <cell r="J358" t="str">
            <v>工務部</v>
          </cell>
          <cell r="K358">
            <v>0</v>
          </cell>
          <cell r="M358">
            <v>1</v>
          </cell>
        </row>
        <row r="359">
          <cell r="A359">
            <v>2047</v>
          </cell>
          <cell r="B359" t="str">
            <v>荒井　了律</v>
          </cell>
          <cell r="C359">
            <v>29693</v>
          </cell>
          <cell r="D359">
            <v>39433</v>
          </cell>
          <cell r="E359" t="str">
            <v>シリンジ課</v>
          </cell>
          <cell r="F359">
            <v>9</v>
          </cell>
          <cell r="G359">
            <v>1</v>
          </cell>
          <cell r="H359">
            <v>27</v>
          </cell>
          <cell r="I359" t="str">
            <v>夜勤ｴﾙﾀﾞｰ</v>
          </cell>
          <cell r="J359" t="str">
            <v>生産部</v>
          </cell>
          <cell r="K359">
            <v>0</v>
          </cell>
          <cell r="M359">
            <v>1</v>
          </cell>
        </row>
        <row r="360">
          <cell r="A360">
            <v>2049</v>
          </cell>
          <cell r="B360" t="str">
            <v>木戸口　勝</v>
          </cell>
          <cell r="C360">
            <v>24000</v>
          </cell>
          <cell r="D360">
            <v>39433</v>
          </cell>
          <cell r="E360" t="str">
            <v>固形包装課</v>
          </cell>
          <cell r="F360">
            <v>9</v>
          </cell>
          <cell r="G360">
            <v>1</v>
          </cell>
          <cell r="H360">
            <v>42</v>
          </cell>
          <cell r="I360" t="str">
            <v>夜勤ｴﾙﾀﾞｰ</v>
          </cell>
          <cell r="J360" t="str">
            <v>生産部</v>
          </cell>
          <cell r="K360">
            <v>0</v>
          </cell>
          <cell r="M360">
            <v>1</v>
          </cell>
        </row>
        <row r="361">
          <cell r="A361">
            <v>2050</v>
          </cell>
          <cell r="B361" t="str">
            <v>三浦　真一</v>
          </cell>
          <cell r="C361">
            <v>28667</v>
          </cell>
          <cell r="D361">
            <v>39463</v>
          </cell>
          <cell r="E361" t="str">
            <v>固形包装課</v>
          </cell>
          <cell r="F361">
            <v>9</v>
          </cell>
          <cell r="G361">
            <v>1</v>
          </cell>
          <cell r="H361">
            <v>30</v>
          </cell>
          <cell r="I361" t="str">
            <v>夜勤ｴﾙﾀﾞｰ</v>
          </cell>
          <cell r="J361" t="str">
            <v>生産部</v>
          </cell>
          <cell r="K361">
            <v>0</v>
          </cell>
          <cell r="M361">
            <v>1</v>
          </cell>
        </row>
        <row r="362">
          <cell r="A362">
            <v>2051</v>
          </cell>
          <cell r="B362" t="str">
            <v>吉村　文忠</v>
          </cell>
          <cell r="C362">
            <v>18405</v>
          </cell>
          <cell r="D362">
            <v>39463</v>
          </cell>
          <cell r="E362" t="str">
            <v>シリンジ課</v>
          </cell>
          <cell r="F362">
            <v>9</v>
          </cell>
          <cell r="G362">
            <v>1</v>
          </cell>
          <cell r="H362">
            <v>58</v>
          </cell>
          <cell r="I362" t="str">
            <v>夜勤ｴﾙﾀﾞｰ</v>
          </cell>
          <cell r="J362" t="str">
            <v>生産部</v>
          </cell>
          <cell r="K362">
            <v>0</v>
          </cell>
          <cell r="M362">
            <v>1</v>
          </cell>
        </row>
        <row r="363">
          <cell r="A363">
            <v>2052</v>
          </cell>
          <cell r="B363" t="str">
            <v>栁澤　英規</v>
          </cell>
          <cell r="C363">
            <v>21763</v>
          </cell>
          <cell r="D363">
            <v>39468</v>
          </cell>
          <cell r="E363" t="str">
            <v>工務課</v>
          </cell>
          <cell r="F363">
            <v>9</v>
          </cell>
          <cell r="G363">
            <v>1</v>
          </cell>
          <cell r="H363">
            <v>48</v>
          </cell>
          <cell r="I363" t="str">
            <v>夜勤ｴﾙﾀﾞｰ</v>
          </cell>
          <cell r="J363" t="str">
            <v>工務部</v>
          </cell>
          <cell r="K363">
            <v>0</v>
          </cell>
          <cell r="M363">
            <v>1</v>
          </cell>
        </row>
        <row r="364">
          <cell r="A364">
            <v>2056</v>
          </cell>
          <cell r="B364" t="str">
            <v>細井　正一</v>
          </cell>
          <cell r="C364">
            <v>23632</v>
          </cell>
          <cell r="D364">
            <v>39479</v>
          </cell>
          <cell r="E364" t="str">
            <v>シリンジ課</v>
          </cell>
          <cell r="F364">
            <v>9</v>
          </cell>
          <cell r="G364">
            <v>1</v>
          </cell>
          <cell r="H364">
            <v>43</v>
          </cell>
          <cell r="I364" t="str">
            <v>夜勤ｴﾙﾀﾞｰ</v>
          </cell>
          <cell r="J364" t="str">
            <v>生産部</v>
          </cell>
          <cell r="K364">
            <v>0</v>
          </cell>
          <cell r="M364">
            <v>1</v>
          </cell>
        </row>
        <row r="365">
          <cell r="A365">
            <v>2057</v>
          </cell>
          <cell r="B365" t="str">
            <v>和田  靖</v>
          </cell>
          <cell r="C365">
            <v>19389</v>
          </cell>
          <cell r="D365">
            <v>39479</v>
          </cell>
          <cell r="E365" t="str">
            <v>固形包装課</v>
          </cell>
          <cell r="F365">
            <v>9</v>
          </cell>
          <cell r="G365">
            <v>1</v>
          </cell>
          <cell r="H365">
            <v>55</v>
          </cell>
          <cell r="I365" t="str">
            <v>ｴﾙﾀﾞｰ</v>
          </cell>
          <cell r="J365" t="str">
            <v>生産部</v>
          </cell>
          <cell r="K365">
            <v>0</v>
          </cell>
          <cell r="M365">
            <v>1</v>
          </cell>
        </row>
        <row r="366">
          <cell r="A366">
            <v>2059</v>
          </cell>
          <cell r="B366" t="str">
            <v>洞口　功</v>
          </cell>
          <cell r="C366">
            <v>27570</v>
          </cell>
          <cell r="D366">
            <v>39496</v>
          </cell>
          <cell r="E366" t="str">
            <v>固形剤１課</v>
          </cell>
          <cell r="F366">
            <v>9</v>
          </cell>
          <cell r="G366">
            <v>1</v>
          </cell>
          <cell r="H366">
            <v>33</v>
          </cell>
          <cell r="I366" t="str">
            <v>夜勤ｴﾙﾀﾞｰ</v>
          </cell>
          <cell r="J366" t="str">
            <v>生産部</v>
          </cell>
          <cell r="K366">
            <v>0</v>
          </cell>
          <cell r="M366">
            <v>1</v>
          </cell>
        </row>
        <row r="367">
          <cell r="A367">
            <v>2060</v>
          </cell>
          <cell r="B367" t="str">
            <v>岡田　淳</v>
          </cell>
          <cell r="C367">
            <v>26926</v>
          </cell>
          <cell r="D367">
            <v>39496</v>
          </cell>
          <cell r="E367" t="str">
            <v>液剤課</v>
          </cell>
          <cell r="F367">
            <v>9</v>
          </cell>
          <cell r="G367">
            <v>1</v>
          </cell>
          <cell r="H367">
            <v>34</v>
          </cell>
          <cell r="I367" t="str">
            <v>夜勤ｴﾙﾀﾞｰ</v>
          </cell>
          <cell r="J367" t="str">
            <v>生産部</v>
          </cell>
          <cell r="K367">
            <v>0</v>
          </cell>
          <cell r="M367">
            <v>1</v>
          </cell>
        </row>
        <row r="368">
          <cell r="A368">
            <v>2061</v>
          </cell>
          <cell r="B368" t="str">
            <v>藤江　泰夫</v>
          </cell>
          <cell r="C368">
            <v>20073</v>
          </cell>
          <cell r="D368">
            <v>39496</v>
          </cell>
          <cell r="E368" t="str">
            <v>注射包装課</v>
          </cell>
          <cell r="F368">
            <v>9</v>
          </cell>
          <cell r="G368">
            <v>1</v>
          </cell>
          <cell r="H368">
            <v>53</v>
          </cell>
          <cell r="I368" t="str">
            <v>ｴﾙﾀﾞｰ</v>
          </cell>
          <cell r="J368" t="str">
            <v>生産部</v>
          </cell>
          <cell r="K368">
            <v>0</v>
          </cell>
          <cell r="M368">
            <v>1</v>
          </cell>
        </row>
        <row r="369">
          <cell r="A369">
            <v>2063</v>
          </cell>
          <cell r="B369" t="str">
            <v>林　孝次</v>
          </cell>
          <cell r="C369">
            <v>19399</v>
          </cell>
          <cell r="D369">
            <v>39511</v>
          </cell>
          <cell r="E369" t="str">
            <v>固形剤１課</v>
          </cell>
          <cell r="F369">
            <v>9</v>
          </cell>
          <cell r="G369">
            <v>1</v>
          </cell>
          <cell r="H369">
            <v>55</v>
          </cell>
          <cell r="I369" t="str">
            <v>ｴﾙﾀﾞｰ</v>
          </cell>
          <cell r="J369" t="str">
            <v>生産部</v>
          </cell>
          <cell r="K369">
            <v>0</v>
          </cell>
          <cell r="M369">
            <v>1</v>
          </cell>
        </row>
        <row r="370">
          <cell r="A370">
            <v>2084</v>
          </cell>
          <cell r="B370" t="str">
            <v>川上　和雄</v>
          </cell>
          <cell r="C370">
            <v>20444</v>
          </cell>
          <cell r="D370">
            <v>39511</v>
          </cell>
          <cell r="E370" t="str">
            <v>注射剤２課</v>
          </cell>
          <cell r="F370">
            <v>9</v>
          </cell>
          <cell r="G370">
            <v>1</v>
          </cell>
          <cell r="H370">
            <v>52</v>
          </cell>
          <cell r="I370" t="str">
            <v>夜勤ｴﾙﾀﾞｰ</v>
          </cell>
          <cell r="J370" t="str">
            <v>生産部</v>
          </cell>
          <cell r="K370">
            <v>0</v>
          </cell>
          <cell r="M370">
            <v>1</v>
          </cell>
        </row>
        <row r="371">
          <cell r="A371">
            <v>2086</v>
          </cell>
          <cell r="B371" t="str">
            <v>榧森　修一</v>
          </cell>
          <cell r="C371">
            <v>24328</v>
          </cell>
          <cell r="D371">
            <v>39524</v>
          </cell>
          <cell r="E371" t="str">
            <v>注射剤１課</v>
          </cell>
          <cell r="F371">
            <v>9</v>
          </cell>
          <cell r="G371">
            <v>1</v>
          </cell>
          <cell r="H371">
            <v>41</v>
          </cell>
          <cell r="I371" t="str">
            <v>夜勤ｴﾙﾀﾞｰ</v>
          </cell>
          <cell r="J371" t="str">
            <v>生産部</v>
          </cell>
          <cell r="K371">
            <v>0</v>
          </cell>
          <cell r="M371">
            <v>1</v>
          </cell>
        </row>
        <row r="372">
          <cell r="A372">
            <v>2087</v>
          </cell>
          <cell r="B372" t="str">
            <v>二村　素義</v>
          </cell>
          <cell r="C372">
            <v>24935</v>
          </cell>
          <cell r="D372">
            <v>39524</v>
          </cell>
          <cell r="E372" t="str">
            <v>シリンジ課</v>
          </cell>
          <cell r="F372">
            <v>9</v>
          </cell>
          <cell r="G372">
            <v>1</v>
          </cell>
          <cell r="H372">
            <v>40</v>
          </cell>
          <cell r="I372" t="str">
            <v>夜勤ｴﾙﾀﾞｰ</v>
          </cell>
          <cell r="J372" t="str">
            <v>生産部</v>
          </cell>
          <cell r="K372">
            <v>0</v>
          </cell>
          <cell r="M372">
            <v>1</v>
          </cell>
        </row>
        <row r="373">
          <cell r="A373">
            <v>2155</v>
          </cell>
          <cell r="B373" t="str">
            <v>蒲　基之</v>
          </cell>
          <cell r="C373">
            <v>26184</v>
          </cell>
          <cell r="D373">
            <v>39554</v>
          </cell>
          <cell r="E373" t="str">
            <v>注射包装課</v>
          </cell>
          <cell r="F373">
            <v>9</v>
          </cell>
          <cell r="G373">
            <v>1</v>
          </cell>
          <cell r="H373">
            <v>36</v>
          </cell>
          <cell r="I373" t="str">
            <v>夜勤ｴﾙﾀﾞｰ</v>
          </cell>
          <cell r="J373" t="str">
            <v>生産部</v>
          </cell>
          <cell r="K373">
            <v>0</v>
          </cell>
          <cell r="M373">
            <v>1</v>
          </cell>
        </row>
        <row r="374">
          <cell r="A374">
            <v>2156</v>
          </cell>
          <cell r="B374" t="str">
            <v>重山　泰平</v>
          </cell>
          <cell r="C374">
            <v>17439</v>
          </cell>
          <cell r="D374">
            <v>39554</v>
          </cell>
          <cell r="E374" t="str">
            <v>原材料管理課</v>
          </cell>
          <cell r="F374">
            <v>9</v>
          </cell>
          <cell r="G374">
            <v>1</v>
          </cell>
          <cell r="H374">
            <v>60</v>
          </cell>
          <cell r="I374" t="str">
            <v>ｴﾙﾀﾞｰ</v>
          </cell>
          <cell r="J374" t="str">
            <v>生産管理部</v>
          </cell>
          <cell r="K374">
            <v>0</v>
          </cell>
          <cell r="M374">
            <v>1</v>
          </cell>
        </row>
        <row r="375">
          <cell r="A375">
            <v>2157</v>
          </cell>
          <cell r="B375" t="str">
            <v>田家　英二</v>
          </cell>
          <cell r="C375">
            <v>20718</v>
          </cell>
          <cell r="D375">
            <v>39554</v>
          </cell>
          <cell r="E375" t="str">
            <v>シリンジ課</v>
          </cell>
          <cell r="F375">
            <v>9</v>
          </cell>
          <cell r="G375">
            <v>1</v>
          </cell>
          <cell r="H375">
            <v>51</v>
          </cell>
          <cell r="I375" t="str">
            <v>夜勤ｴﾙﾀﾞｰ</v>
          </cell>
          <cell r="J375" t="str">
            <v>生産部</v>
          </cell>
          <cell r="K375">
            <v>0</v>
          </cell>
          <cell r="M375">
            <v>1</v>
          </cell>
        </row>
        <row r="376">
          <cell r="A376">
            <v>2158</v>
          </cell>
          <cell r="B376" t="str">
            <v>下屋　健太</v>
          </cell>
          <cell r="C376">
            <v>31088</v>
          </cell>
          <cell r="D376">
            <v>39559</v>
          </cell>
          <cell r="E376" t="str">
            <v>注射包装課</v>
          </cell>
          <cell r="F376">
            <v>9</v>
          </cell>
          <cell r="G376">
            <v>1</v>
          </cell>
          <cell r="H376">
            <v>23</v>
          </cell>
          <cell r="I376" t="str">
            <v>夜勤ｴﾙﾀﾞｰ</v>
          </cell>
          <cell r="J376" t="str">
            <v>生産部</v>
          </cell>
          <cell r="K376">
            <v>0</v>
          </cell>
          <cell r="M376">
            <v>1</v>
          </cell>
        </row>
        <row r="377">
          <cell r="A377">
            <v>2159</v>
          </cell>
          <cell r="B377" t="str">
            <v>高野　誉大</v>
          </cell>
          <cell r="C377">
            <v>30819</v>
          </cell>
          <cell r="D377">
            <v>39559</v>
          </cell>
          <cell r="E377" t="str">
            <v>キット課</v>
          </cell>
          <cell r="F377">
            <v>9</v>
          </cell>
          <cell r="G377">
            <v>1</v>
          </cell>
          <cell r="H377">
            <v>24</v>
          </cell>
          <cell r="I377" t="str">
            <v>夜勤ｴﾙﾀﾞｰ</v>
          </cell>
          <cell r="J377" t="str">
            <v>生産部</v>
          </cell>
          <cell r="K377">
            <v>0</v>
          </cell>
          <cell r="M377">
            <v>1</v>
          </cell>
        </row>
        <row r="378">
          <cell r="A378">
            <v>2160</v>
          </cell>
          <cell r="B378" t="str">
            <v>清水　光次</v>
          </cell>
          <cell r="C378">
            <v>28014</v>
          </cell>
          <cell r="D378">
            <v>39559</v>
          </cell>
          <cell r="E378" t="str">
            <v>シリンジ課</v>
          </cell>
          <cell r="F378">
            <v>9</v>
          </cell>
          <cell r="G378">
            <v>1</v>
          </cell>
          <cell r="H378">
            <v>31</v>
          </cell>
          <cell r="I378" t="str">
            <v>夜勤ｴﾙﾀﾞｰ</v>
          </cell>
          <cell r="J378" t="str">
            <v>生産部</v>
          </cell>
          <cell r="K378">
            <v>0</v>
          </cell>
          <cell r="M378">
            <v>1</v>
          </cell>
        </row>
        <row r="379">
          <cell r="A379">
            <v>2161</v>
          </cell>
          <cell r="B379" t="str">
            <v>熊﨑　太一</v>
          </cell>
          <cell r="C379">
            <v>27411</v>
          </cell>
          <cell r="D379">
            <v>39559</v>
          </cell>
          <cell r="E379" t="str">
            <v>キット課</v>
          </cell>
          <cell r="F379">
            <v>9</v>
          </cell>
          <cell r="G379">
            <v>1</v>
          </cell>
          <cell r="H379">
            <v>33</v>
          </cell>
          <cell r="I379" t="str">
            <v>夜勤ｴﾙﾀﾞｰ</v>
          </cell>
          <cell r="J379" t="str">
            <v>生産部</v>
          </cell>
          <cell r="K379">
            <v>0</v>
          </cell>
          <cell r="M379">
            <v>1</v>
          </cell>
        </row>
        <row r="380">
          <cell r="A380">
            <v>2167</v>
          </cell>
          <cell r="B380" t="str">
            <v>川上　憲一</v>
          </cell>
          <cell r="C380">
            <v>24523</v>
          </cell>
          <cell r="D380">
            <v>39584</v>
          </cell>
          <cell r="E380" t="str">
            <v>固形剤２課</v>
          </cell>
          <cell r="F380">
            <v>9</v>
          </cell>
          <cell r="G380">
            <v>1</v>
          </cell>
          <cell r="H380">
            <v>41</v>
          </cell>
          <cell r="I380" t="str">
            <v>夜勤ｴﾙﾀﾞｰ</v>
          </cell>
          <cell r="J380" t="str">
            <v>生産部</v>
          </cell>
          <cell r="K380">
            <v>0</v>
          </cell>
          <cell r="M380">
            <v>1</v>
          </cell>
        </row>
        <row r="381">
          <cell r="A381">
            <v>2178</v>
          </cell>
          <cell r="B381" t="str">
            <v>坂下　浩一</v>
          </cell>
          <cell r="C381">
            <v>26800</v>
          </cell>
          <cell r="D381">
            <v>39615</v>
          </cell>
          <cell r="E381" t="str">
            <v>注射剤２課</v>
          </cell>
          <cell r="F381">
            <v>9</v>
          </cell>
          <cell r="G381">
            <v>1</v>
          </cell>
          <cell r="H381">
            <v>35</v>
          </cell>
          <cell r="I381" t="str">
            <v>夜勤ｴﾙﾀﾞｰ</v>
          </cell>
          <cell r="J381" t="str">
            <v>生産部</v>
          </cell>
          <cell r="K381">
            <v>0</v>
          </cell>
          <cell r="M381">
            <v>1</v>
          </cell>
        </row>
        <row r="382">
          <cell r="A382">
            <v>2179</v>
          </cell>
          <cell r="B382" t="str">
            <v>坂口　雅彦</v>
          </cell>
          <cell r="C382">
            <v>21894</v>
          </cell>
          <cell r="D382">
            <v>39615</v>
          </cell>
          <cell r="E382" t="str">
            <v>キット課</v>
          </cell>
          <cell r="F382">
            <v>9</v>
          </cell>
          <cell r="G382">
            <v>1</v>
          </cell>
          <cell r="H382">
            <v>48</v>
          </cell>
          <cell r="I382" t="str">
            <v>夜勤ｴﾙﾀﾞｰ</v>
          </cell>
          <cell r="J382" t="str">
            <v>生産部</v>
          </cell>
          <cell r="K382">
            <v>0</v>
          </cell>
          <cell r="M382">
            <v>1</v>
          </cell>
        </row>
        <row r="383">
          <cell r="A383">
            <v>2181</v>
          </cell>
          <cell r="B383" t="str">
            <v>長瀬　正幸</v>
          </cell>
          <cell r="C383">
            <v>31200</v>
          </cell>
          <cell r="D383">
            <v>39615</v>
          </cell>
          <cell r="E383" t="str">
            <v>固形剤２課</v>
          </cell>
          <cell r="F383">
            <v>9</v>
          </cell>
          <cell r="G383">
            <v>1</v>
          </cell>
          <cell r="H383">
            <v>23</v>
          </cell>
          <cell r="I383" t="str">
            <v>夜勤ｴﾙﾀﾞｰ</v>
          </cell>
          <cell r="J383" t="str">
            <v>生産部</v>
          </cell>
          <cell r="K383">
            <v>0</v>
          </cell>
          <cell r="M383">
            <v>1</v>
          </cell>
        </row>
        <row r="384">
          <cell r="A384">
            <v>2187</v>
          </cell>
          <cell r="B384" t="str">
            <v>西岡　直樹</v>
          </cell>
          <cell r="C384">
            <v>24572</v>
          </cell>
          <cell r="D384">
            <v>39630</v>
          </cell>
          <cell r="E384" t="str">
            <v>検査課</v>
          </cell>
          <cell r="F384">
            <v>9</v>
          </cell>
          <cell r="G384">
            <v>1</v>
          </cell>
          <cell r="H384">
            <v>41</v>
          </cell>
          <cell r="I384" t="str">
            <v>夜勤ｴﾙﾀﾞｰ</v>
          </cell>
          <cell r="J384" t="str">
            <v>生産部</v>
          </cell>
          <cell r="K384">
            <v>0</v>
          </cell>
          <cell r="M384">
            <v>1</v>
          </cell>
        </row>
        <row r="385">
          <cell r="B385" t="str">
            <v>清水　俊明</v>
          </cell>
          <cell r="C385">
            <v>22686</v>
          </cell>
          <cell r="D385">
            <v>39645</v>
          </cell>
          <cell r="E385" t="str">
            <v>シリンジ課</v>
          </cell>
          <cell r="F385">
            <v>9</v>
          </cell>
          <cell r="G385">
            <v>1</v>
          </cell>
          <cell r="H385">
            <v>46</v>
          </cell>
          <cell r="I385" t="str">
            <v>夜勤ｴﾙﾀﾞｰ</v>
          </cell>
          <cell r="J385" t="str">
            <v>生産部</v>
          </cell>
          <cell r="K385">
            <v>0</v>
          </cell>
          <cell r="M385">
            <v>1</v>
          </cell>
        </row>
        <row r="386">
          <cell r="B386" t="str">
            <v>芦刈　崇紀</v>
          </cell>
          <cell r="C386">
            <v>31947</v>
          </cell>
          <cell r="D386">
            <v>39651</v>
          </cell>
          <cell r="E386" t="str">
            <v>シリンジ課</v>
          </cell>
          <cell r="F386">
            <v>9</v>
          </cell>
          <cell r="G386">
            <v>1</v>
          </cell>
          <cell r="H386">
            <v>21</v>
          </cell>
          <cell r="I386" t="str">
            <v>夜勤ｴﾙﾀﾞｰ</v>
          </cell>
          <cell r="J386" t="str">
            <v>生産部</v>
          </cell>
          <cell r="K386">
            <v>0</v>
          </cell>
          <cell r="M386">
            <v>1</v>
          </cell>
        </row>
        <row r="387">
          <cell r="A387">
            <v>1003</v>
          </cell>
          <cell r="B387" t="str">
            <v>高田  カヨ子</v>
          </cell>
          <cell r="C387">
            <v>13018</v>
          </cell>
          <cell r="D387">
            <v>31898</v>
          </cell>
          <cell r="E387" t="str">
            <v>工場財務課</v>
          </cell>
          <cell r="F387">
            <v>9</v>
          </cell>
          <cell r="G387">
            <v>2</v>
          </cell>
          <cell r="H387">
            <v>72</v>
          </cell>
          <cell r="I387" t="str">
            <v>ｱﾛｯﾄ</v>
          </cell>
          <cell r="J387" t="str">
            <v>工場財務部</v>
          </cell>
          <cell r="K387">
            <v>21</v>
          </cell>
          <cell r="M387">
            <v>1</v>
          </cell>
        </row>
        <row r="388">
          <cell r="A388">
            <v>1004</v>
          </cell>
          <cell r="B388" t="str">
            <v>松山  昌子</v>
          </cell>
          <cell r="C388">
            <v>18916</v>
          </cell>
          <cell r="D388">
            <v>32123</v>
          </cell>
          <cell r="E388" t="str">
            <v>固形剤２課</v>
          </cell>
          <cell r="F388">
            <v>9</v>
          </cell>
          <cell r="G388">
            <v>2</v>
          </cell>
          <cell r="H388">
            <v>56</v>
          </cell>
          <cell r="I388" t="str">
            <v>ｱﾛｯﾄ</v>
          </cell>
          <cell r="J388" t="str">
            <v>生産部</v>
          </cell>
          <cell r="K388">
            <v>20</v>
          </cell>
          <cell r="M388">
            <v>1</v>
          </cell>
        </row>
        <row r="389">
          <cell r="A389">
            <v>1005</v>
          </cell>
          <cell r="B389" t="str">
            <v>大串  澄子</v>
          </cell>
          <cell r="C389">
            <v>17995</v>
          </cell>
          <cell r="D389">
            <v>33406</v>
          </cell>
          <cell r="E389" t="str">
            <v>固形包装課</v>
          </cell>
          <cell r="F389">
            <v>9</v>
          </cell>
          <cell r="G389">
            <v>2</v>
          </cell>
          <cell r="H389">
            <v>59</v>
          </cell>
          <cell r="I389" t="str">
            <v>ｱﾛｯﾄ</v>
          </cell>
          <cell r="J389" t="str">
            <v>生産部</v>
          </cell>
          <cell r="K389">
            <v>17</v>
          </cell>
          <cell r="M389">
            <v>1</v>
          </cell>
        </row>
        <row r="390">
          <cell r="A390">
            <v>1007</v>
          </cell>
          <cell r="B390" t="str">
            <v>沢山  和子</v>
          </cell>
          <cell r="C390">
            <v>17502</v>
          </cell>
          <cell r="D390">
            <v>33639</v>
          </cell>
          <cell r="E390" t="str">
            <v>固形包装課</v>
          </cell>
          <cell r="F390">
            <v>9</v>
          </cell>
          <cell r="G390">
            <v>2</v>
          </cell>
          <cell r="H390">
            <v>60</v>
          </cell>
          <cell r="I390" t="str">
            <v>ｱﾛｯﾄ</v>
          </cell>
          <cell r="J390" t="str">
            <v>生産部</v>
          </cell>
          <cell r="K390">
            <v>16</v>
          </cell>
          <cell r="M390">
            <v>1</v>
          </cell>
        </row>
        <row r="391">
          <cell r="A391">
            <v>1013</v>
          </cell>
          <cell r="B391" t="str">
            <v>小橋  典子</v>
          </cell>
          <cell r="C391">
            <v>23121</v>
          </cell>
          <cell r="D391">
            <v>34183</v>
          </cell>
          <cell r="E391" t="str">
            <v>検査課</v>
          </cell>
          <cell r="F391">
            <v>9</v>
          </cell>
          <cell r="G391">
            <v>2</v>
          </cell>
          <cell r="H391">
            <v>45</v>
          </cell>
          <cell r="I391" t="str">
            <v>ｱﾛｯﾄ</v>
          </cell>
          <cell r="J391" t="str">
            <v>生産部</v>
          </cell>
          <cell r="K391">
            <v>14</v>
          </cell>
          <cell r="M391">
            <v>1</v>
          </cell>
        </row>
        <row r="392">
          <cell r="A392">
            <v>1014</v>
          </cell>
          <cell r="B392" t="str">
            <v>中島  都</v>
          </cell>
          <cell r="C392">
            <v>17569</v>
          </cell>
          <cell r="D392">
            <v>34213</v>
          </cell>
          <cell r="E392" t="str">
            <v>固形包装課</v>
          </cell>
          <cell r="F392">
            <v>9</v>
          </cell>
          <cell r="G392">
            <v>2</v>
          </cell>
          <cell r="H392">
            <v>60</v>
          </cell>
          <cell r="I392" t="str">
            <v>ｱﾛｯﾄ</v>
          </cell>
          <cell r="J392" t="str">
            <v>生産部</v>
          </cell>
          <cell r="K392">
            <v>14</v>
          </cell>
          <cell r="M392">
            <v>1</v>
          </cell>
        </row>
        <row r="393">
          <cell r="A393">
            <v>1016</v>
          </cell>
          <cell r="B393" t="str">
            <v>塚腰  藤子</v>
          </cell>
          <cell r="C393">
            <v>18835</v>
          </cell>
          <cell r="D393">
            <v>34449</v>
          </cell>
          <cell r="E393" t="str">
            <v>商品管理課</v>
          </cell>
          <cell r="F393">
            <v>9</v>
          </cell>
          <cell r="G393">
            <v>2</v>
          </cell>
          <cell r="H393">
            <v>56</v>
          </cell>
          <cell r="I393" t="str">
            <v>ｱﾛｯﾄ</v>
          </cell>
          <cell r="J393" t="str">
            <v>営業企画部</v>
          </cell>
          <cell r="K393">
            <v>14</v>
          </cell>
          <cell r="M393">
            <v>1</v>
          </cell>
        </row>
        <row r="394">
          <cell r="A394">
            <v>1018</v>
          </cell>
          <cell r="B394" t="str">
            <v>都竹  さとみ</v>
          </cell>
          <cell r="C394">
            <v>22793</v>
          </cell>
          <cell r="D394">
            <v>34463</v>
          </cell>
          <cell r="E394" t="str">
            <v>工場財務課</v>
          </cell>
          <cell r="F394">
            <v>9</v>
          </cell>
          <cell r="G394">
            <v>2</v>
          </cell>
          <cell r="H394">
            <v>46</v>
          </cell>
          <cell r="I394" t="str">
            <v>ｱﾛｯﾄ</v>
          </cell>
          <cell r="J394" t="str">
            <v>工場財務部</v>
          </cell>
          <cell r="K394">
            <v>14</v>
          </cell>
          <cell r="M394">
            <v>1</v>
          </cell>
        </row>
        <row r="395">
          <cell r="A395">
            <v>1019</v>
          </cell>
          <cell r="B395" t="str">
            <v>西畠  小百合</v>
          </cell>
          <cell r="C395">
            <v>23155</v>
          </cell>
          <cell r="D395">
            <v>35201</v>
          </cell>
          <cell r="E395" t="str">
            <v>検査課</v>
          </cell>
          <cell r="F395">
            <v>9</v>
          </cell>
          <cell r="G395">
            <v>2</v>
          </cell>
          <cell r="H395">
            <v>45</v>
          </cell>
          <cell r="I395" t="str">
            <v>ｱﾛｯﾄ</v>
          </cell>
          <cell r="J395" t="str">
            <v>生産部</v>
          </cell>
          <cell r="K395">
            <v>12</v>
          </cell>
          <cell r="M395">
            <v>1</v>
          </cell>
        </row>
        <row r="396">
          <cell r="A396">
            <v>1020</v>
          </cell>
          <cell r="B396" t="str">
            <v>牛丸  順子</v>
          </cell>
          <cell r="C396">
            <v>22943</v>
          </cell>
          <cell r="D396">
            <v>34486</v>
          </cell>
          <cell r="E396" t="str">
            <v>シリンジ課</v>
          </cell>
          <cell r="F396">
            <v>9</v>
          </cell>
          <cell r="G396">
            <v>2</v>
          </cell>
          <cell r="H396">
            <v>45</v>
          </cell>
          <cell r="I396" t="str">
            <v>ｱﾛｯﾄ</v>
          </cell>
          <cell r="J396" t="str">
            <v>生産部</v>
          </cell>
          <cell r="K396">
            <v>14</v>
          </cell>
          <cell r="M396">
            <v>1</v>
          </cell>
        </row>
        <row r="397">
          <cell r="A397">
            <v>1021</v>
          </cell>
          <cell r="B397" t="str">
            <v>吉田  千代子</v>
          </cell>
          <cell r="C397">
            <v>18915</v>
          </cell>
          <cell r="D397">
            <v>34492</v>
          </cell>
          <cell r="E397" t="str">
            <v>シリンジ課</v>
          </cell>
          <cell r="F397">
            <v>9</v>
          </cell>
          <cell r="G397">
            <v>2</v>
          </cell>
          <cell r="H397">
            <v>56</v>
          </cell>
          <cell r="I397" t="str">
            <v>ｱﾛｯﾄ</v>
          </cell>
          <cell r="J397" t="str">
            <v>生産部</v>
          </cell>
          <cell r="K397">
            <v>14</v>
          </cell>
          <cell r="M397">
            <v>1</v>
          </cell>
        </row>
        <row r="398">
          <cell r="A398">
            <v>1022</v>
          </cell>
          <cell r="B398" t="str">
            <v>鈴木  葉子</v>
          </cell>
          <cell r="C398">
            <v>23254</v>
          </cell>
          <cell r="D398">
            <v>34610</v>
          </cell>
          <cell r="E398" t="str">
            <v>生産管理課</v>
          </cell>
          <cell r="F398">
            <v>9</v>
          </cell>
          <cell r="G398">
            <v>2</v>
          </cell>
          <cell r="H398">
            <v>44</v>
          </cell>
          <cell r="I398" t="str">
            <v>ｱﾛｯﾄ</v>
          </cell>
          <cell r="J398" t="str">
            <v>生産管理部</v>
          </cell>
          <cell r="K398">
            <v>13</v>
          </cell>
          <cell r="M398">
            <v>1</v>
          </cell>
        </row>
        <row r="399">
          <cell r="A399">
            <v>1024</v>
          </cell>
          <cell r="B399" t="str">
            <v>清水　恵子</v>
          </cell>
          <cell r="C399">
            <v>19227</v>
          </cell>
          <cell r="D399">
            <v>34689</v>
          </cell>
          <cell r="E399" t="str">
            <v>固形剤１課</v>
          </cell>
          <cell r="F399">
            <v>9</v>
          </cell>
          <cell r="G399">
            <v>2</v>
          </cell>
          <cell r="H399">
            <v>55</v>
          </cell>
          <cell r="I399" t="str">
            <v>ｱﾛｯﾄ</v>
          </cell>
          <cell r="J399" t="str">
            <v>生産部</v>
          </cell>
          <cell r="K399">
            <v>13</v>
          </cell>
          <cell r="M399">
            <v>1</v>
          </cell>
        </row>
        <row r="400">
          <cell r="A400">
            <v>1042</v>
          </cell>
          <cell r="B400" t="str">
            <v>古川  栄子</v>
          </cell>
          <cell r="C400">
            <v>23045</v>
          </cell>
          <cell r="D400">
            <v>35681</v>
          </cell>
          <cell r="E400" t="str">
            <v>固形包装課</v>
          </cell>
          <cell r="F400">
            <v>9</v>
          </cell>
          <cell r="G400">
            <v>2</v>
          </cell>
          <cell r="H400">
            <v>45</v>
          </cell>
          <cell r="I400" t="str">
            <v>ｱﾛｯﾄ</v>
          </cell>
          <cell r="J400" t="str">
            <v>生産部</v>
          </cell>
          <cell r="K400">
            <v>10</v>
          </cell>
          <cell r="M400">
            <v>1</v>
          </cell>
        </row>
        <row r="401">
          <cell r="A401">
            <v>1047</v>
          </cell>
          <cell r="B401" t="str">
            <v>小坂  栄津子</v>
          </cell>
          <cell r="C401">
            <v>20456</v>
          </cell>
          <cell r="D401">
            <v>35968</v>
          </cell>
          <cell r="E401" t="str">
            <v>キット課</v>
          </cell>
          <cell r="F401">
            <v>9</v>
          </cell>
          <cell r="G401">
            <v>2</v>
          </cell>
          <cell r="H401">
            <v>52</v>
          </cell>
          <cell r="I401" t="str">
            <v>ｱﾛｯﾄ</v>
          </cell>
          <cell r="J401" t="str">
            <v>生産部</v>
          </cell>
          <cell r="K401">
            <v>10</v>
          </cell>
          <cell r="M401">
            <v>1</v>
          </cell>
        </row>
        <row r="402">
          <cell r="A402">
            <v>1048</v>
          </cell>
          <cell r="B402" t="str">
            <v>蒲  真理</v>
          </cell>
          <cell r="C402">
            <v>23036</v>
          </cell>
          <cell r="D402">
            <v>35970</v>
          </cell>
          <cell r="E402" t="str">
            <v>固形包装課</v>
          </cell>
          <cell r="F402">
            <v>9</v>
          </cell>
          <cell r="G402">
            <v>2</v>
          </cell>
          <cell r="H402">
            <v>45</v>
          </cell>
          <cell r="I402" t="str">
            <v>ｱﾛｯﾄ</v>
          </cell>
          <cell r="J402" t="str">
            <v>生産部</v>
          </cell>
          <cell r="K402">
            <v>10</v>
          </cell>
          <cell r="M402">
            <v>1</v>
          </cell>
        </row>
        <row r="403">
          <cell r="A403">
            <v>1053</v>
          </cell>
          <cell r="B403" t="str">
            <v>中村  信子</v>
          </cell>
          <cell r="C403">
            <v>16825</v>
          </cell>
          <cell r="D403">
            <v>36027</v>
          </cell>
          <cell r="E403" t="str">
            <v>固形包装課</v>
          </cell>
          <cell r="F403">
            <v>9</v>
          </cell>
          <cell r="G403">
            <v>2</v>
          </cell>
          <cell r="H403">
            <v>62</v>
          </cell>
          <cell r="I403" t="str">
            <v>ｱﾛｯﾄ</v>
          </cell>
          <cell r="J403" t="str">
            <v>生産部</v>
          </cell>
          <cell r="K403">
            <v>9</v>
          </cell>
          <cell r="M403">
            <v>1</v>
          </cell>
        </row>
        <row r="404">
          <cell r="A404">
            <v>1054</v>
          </cell>
          <cell r="B404" t="str">
            <v>山下  初美</v>
          </cell>
          <cell r="C404">
            <v>22633</v>
          </cell>
          <cell r="D404">
            <v>36031</v>
          </cell>
          <cell r="E404" t="str">
            <v>検査課</v>
          </cell>
          <cell r="F404">
            <v>9</v>
          </cell>
          <cell r="G404">
            <v>2</v>
          </cell>
          <cell r="H404">
            <v>46</v>
          </cell>
          <cell r="I404" t="str">
            <v>ｱﾛｯﾄ</v>
          </cell>
          <cell r="J404" t="str">
            <v>生産部</v>
          </cell>
          <cell r="K404">
            <v>9</v>
          </cell>
          <cell r="M404">
            <v>1</v>
          </cell>
        </row>
        <row r="405">
          <cell r="A405">
            <v>1059</v>
          </cell>
          <cell r="B405" t="str">
            <v>黒川  舞美</v>
          </cell>
          <cell r="C405">
            <v>17675</v>
          </cell>
          <cell r="D405">
            <v>36185</v>
          </cell>
          <cell r="E405" t="str">
            <v>商品管理課</v>
          </cell>
          <cell r="F405">
            <v>9</v>
          </cell>
          <cell r="G405">
            <v>2</v>
          </cell>
          <cell r="H405">
            <v>60</v>
          </cell>
          <cell r="I405" t="str">
            <v>ｱﾛｯﾄ</v>
          </cell>
          <cell r="J405" t="str">
            <v>営業企画部</v>
          </cell>
          <cell r="K405">
            <v>9</v>
          </cell>
          <cell r="M405">
            <v>1</v>
          </cell>
        </row>
        <row r="406">
          <cell r="A406">
            <v>1069</v>
          </cell>
          <cell r="B406" t="str">
            <v>西堀  久美子</v>
          </cell>
          <cell r="C406">
            <v>21630</v>
          </cell>
          <cell r="D406">
            <v>36269</v>
          </cell>
          <cell r="E406" t="str">
            <v>検査課</v>
          </cell>
          <cell r="F406">
            <v>9</v>
          </cell>
          <cell r="G406">
            <v>2</v>
          </cell>
          <cell r="H406">
            <v>49</v>
          </cell>
          <cell r="I406" t="str">
            <v>ｱﾛｯﾄ</v>
          </cell>
          <cell r="J406" t="str">
            <v>生産部</v>
          </cell>
          <cell r="K406">
            <v>9</v>
          </cell>
          <cell r="M406">
            <v>1</v>
          </cell>
        </row>
        <row r="407">
          <cell r="A407">
            <v>1070</v>
          </cell>
          <cell r="B407" t="str">
            <v>河上  敦子</v>
          </cell>
          <cell r="C407">
            <v>22531</v>
          </cell>
          <cell r="D407">
            <v>36286</v>
          </cell>
          <cell r="E407" t="str">
            <v>品質試験課</v>
          </cell>
          <cell r="F407">
            <v>9</v>
          </cell>
          <cell r="G407">
            <v>2</v>
          </cell>
          <cell r="H407">
            <v>46</v>
          </cell>
          <cell r="I407" t="str">
            <v>ｱﾛｯﾄ</v>
          </cell>
          <cell r="J407" t="str">
            <v>品質保証部</v>
          </cell>
          <cell r="K407">
            <v>9</v>
          </cell>
          <cell r="M407">
            <v>1</v>
          </cell>
        </row>
        <row r="408">
          <cell r="A408">
            <v>1071</v>
          </cell>
          <cell r="B408" t="str">
            <v>豊澤  尚美</v>
          </cell>
          <cell r="C408">
            <v>24963</v>
          </cell>
          <cell r="D408">
            <v>36291</v>
          </cell>
          <cell r="E408" t="str">
            <v>シリンジ課</v>
          </cell>
          <cell r="F408">
            <v>9</v>
          </cell>
          <cell r="G408">
            <v>2</v>
          </cell>
          <cell r="H408">
            <v>40</v>
          </cell>
          <cell r="I408" t="str">
            <v>ｱﾛｯﾄ</v>
          </cell>
          <cell r="J408" t="str">
            <v>生産部</v>
          </cell>
          <cell r="K408">
            <v>9</v>
          </cell>
          <cell r="M408">
            <v>1</v>
          </cell>
        </row>
        <row r="409">
          <cell r="A409">
            <v>1074</v>
          </cell>
          <cell r="B409" t="str">
            <v>志多  真由美</v>
          </cell>
          <cell r="C409">
            <v>23396</v>
          </cell>
          <cell r="D409">
            <v>36334</v>
          </cell>
          <cell r="E409" t="str">
            <v>固形包装課</v>
          </cell>
          <cell r="F409">
            <v>9</v>
          </cell>
          <cell r="G409">
            <v>2</v>
          </cell>
          <cell r="H409">
            <v>44</v>
          </cell>
          <cell r="I409" t="str">
            <v>ｱﾛｯﾄ</v>
          </cell>
          <cell r="J409" t="str">
            <v>生産部</v>
          </cell>
          <cell r="K409">
            <v>9</v>
          </cell>
          <cell r="M409">
            <v>1</v>
          </cell>
        </row>
        <row r="410">
          <cell r="A410">
            <v>1075</v>
          </cell>
          <cell r="B410" t="str">
            <v>中田  恵子</v>
          </cell>
          <cell r="C410">
            <v>24420</v>
          </cell>
          <cell r="D410">
            <v>36339</v>
          </cell>
          <cell r="E410" t="str">
            <v>抗生注射課</v>
          </cell>
          <cell r="F410">
            <v>9</v>
          </cell>
          <cell r="G410">
            <v>2</v>
          </cell>
          <cell r="H410">
            <v>41</v>
          </cell>
          <cell r="I410" t="str">
            <v>ｱﾛｯﾄ</v>
          </cell>
          <cell r="J410" t="str">
            <v>生産部</v>
          </cell>
          <cell r="K410">
            <v>9</v>
          </cell>
          <cell r="M410">
            <v>1</v>
          </cell>
        </row>
        <row r="411">
          <cell r="A411">
            <v>1083</v>
          </cell>
          <cell r="B411" t="str">
            <v>若田  明美</v>
          </cell>
          <cell r="C411">
            <v>17085</v>
          </cell>
          <cell r="D411">
            <v>36544</v>
          </cell>
          <cell r="E411" t="str">
            <v>固形剤２課</v>
          </cell>
          <cell r="F411">
            <v>9</v>
          </cell>
          <cell r="G411">
            <v>2</v>
          </cell>
          <cell r="H411">
            <v>61</v>
          </cell>
          <cell r="I411" t="str">
            <v>ｱﾛｯﾄ</v>
          </cell>
          <cell r="J411" t="str">
            <v>生産部</v>
          </cell>
          <cell r="K411">
            <v>8</v>
          </cell>
          <cell r="M411">
            <v>1</v>
          </cell>
        </row>
        <row r="412">
          <cell r="A412">
            <v>1084</v>
          </cell>
          <cell r="B412" t="str">
            <v>中屋  泰子</v>
          </cell>
          <cell r="C412">
            <v>21462</v>
          </cell>
          <cell r="D412">
            <v>36544</v>
          </cell>
          <cell r="E412" t="str">
            <v>検査課</v>
          </cell>
          <cell r="F412">
            <v>9</v>
          </cell>
          <cell r="G412">
            <v>2</v>
          </cell>
          <cell r="H412">
            <v>49</v>
          </cell>
          <cell r="I412" t="str">
            <v>ｱﾛｯﾄ</v>
          </cell>
          <cell r="J412" t="str">
            <v>生産部</v>
          </cell>
          <cell r="K412">
            <v>8</v>
          </cell>
          <cell r="M412">
            <v>1</v>
          </cell>
        </row>
        <row r="413">
          <cell r="A413">
            <v>1087</v>
          </cell>
          <cell r="B413" t="str">
            <v>新井  啓子</v>
          </cell>
          <cell r="C413">
            <v>20181</v>
          </cell>
          <cell r="D413">
            <v>36556</v>
          </cell>
          <cell r="E413" t="str">
            <v>固形剤２課</v>
          </cell>
          <cell r="F413">
            <v>9</v>
          </cell>
          <cell r="G413">
            <v>2</v>
          </cell>
          <cell r="H413">
            <v>53</v>
          </cell>
          <cell r="I413" t="str">
            <v>ｱﾛｯﾄ</v>
          </cell>
          <cell r="J413" t="str">
            <v>生産部</v>
          </cell>
          <cell r="K413">
            <v>8</v>
          </cell>
          <cell r="M413">
            <v>1</v>
          </cell>
        </row>
        <row r="414">
          <cell r="A414">
            <v>1096</v>
          </cell>
          <cell r="B414" t="str">
            <v>井戸  弘子</v>
          </cell>
          <cell r="C414">
            <v>19837</v>
          </cell>
          <cell r="D414">
            <v>36654</v>
          </cell>
          <cell r="E414" t="str">
            <v>シリンジ課</v>
          </cell>
          <cell r="F414">
            <v>9</v>
          </cell>
          <cell r="G414">
            <v>2</v>
          </cell>
          <cell r="H414">
            <v>54</v>
          </cell>
          <cell r="I414" t="str">
            <v>ｱﾛｯﾄ</v>
          </cell>
          <cell r="J414" t="str">
            <v>生産部</v>
          </cell>
          <cell r="K414">
            <v>8</v>
          </cell>
          <cell r="M414">
            <v>1</v>
          </cell>
        </row>
        <row r="415">
          <cell r="A415">
            <v>1097</v>
          </cell>
          <cell r="B415" t="str">
            <v>牧坂  倫子</v>
          </cell>
          <cell r="C415">
            <v>17626</v>
          </cell>
          <cell r="D415">
            <v>36654</v>
          </cell>
          <cell r="E415" t="str">
            <v>シリンジ課</v>
          </cell>
          <cell r="F415">
            <v>9</v>
          </cell>
          <cell r="G415">
            <v>2</v>
          </cell>
          <cell r="H415">
            <v>60</v>
          </cell>
          <cell r="I415" t="str">
            <v>ｱﾛｯﾄ</v>
          </cell>
          <cell r="J415" t="str">
            <v>生産部</v>
          </cell>
          <cell r="K415">
            <v>8</v>
          </cell>
          <cell r="M415">
            <v>1</v>
          </cell>
        </row>
        <row r="416">
          <cell r="A416">
            <v>1104</v>
          </cell>
          <cell r="B416" t="str">
            <v>柏原  礼子</v>
          </cell>
          <cell r="C416">
            <v>21982</v>
          </cell>
          <cell r="D416">
            <v>36668</v>
          </cell>
          <cell r="E416" t="str">
            <v>固形包装課</v>
          </cell>
          <cell r="F416">
            <v>9</v>
          </cell>
          <cell r="G416">
            <v>2</v>
          </cell>
          <cell r="H416">
            <v>48</v>
          </cell>
          <cell r="I416" t="str">
            <v>ｱﾛｯﾄ</v>
          </cell>
          <cell r="J416" t="str">
            <v>生産部</v>
          </cell>
          <cell r="K416">
            <v>8</v>
          </cell>
          <cell r="M416">
            <v>1</v>
          </cell>
        </row>
        <row r="417">
          <cell r="A417">
            <v>1111</v>
          </cell>
          <cell r="B417" t="str">
            <v>金田  照代</v>
          </cell>
          <cell r="C417">
            <v>18772</v>
          </cell>
          <cell r="D417">
            <v>36689</v>
          </cell>
          <cell r="E417" t="str">
            <v>商品管理課</v>
          </cell>
          <cell r="F417">
            <v>9</v>
          </cell>
          <cell r="G417">
            <v>2</v>
          </cell>
          <cell r="H417">
            <v>57</v>
          </cell>
          <cell r="I417" t="str">
            <v>ｱﾛｯﾄ</v>
          </cell>
          <cell r="J417" t="str">
            <v>営業企画部</v>
          </cell>
          <cell r="K417">
            <v>8</v>
          </cell>
          <cell r="M417">
            <v>1</v>
          </cell>
        </row>
        <row r="418">
          <cell r="A418">
            <v>1114</v>
          </cell>
          <cell r="B418" t="str">
            <v>吉元  妙美</v>
          </cell>
          <cell r="C418">
            <v>17741</v>
          </cell>
          <cell r="D418">
            <v>36710</v>
          </cell>
          <cell r="E418" t="str">
            <v>固形剤３課</v>
          </cell>
          <cell r="F418">
            <v>9</v>
          </cell>
          <cell r="G418">
            <v>2</v>
          </cell>
          <cell r="H418">
            <v>59</v>
          </cell>
          <cell r="I418" t="str">
            <v>ｱﾛｯﾄ</v>
          </cell>
          <cell r="J418" t="str">
            <v>生産部</v>
          </cell>
          <cell r="K418">
            <v>8</v>
          </cell>
          <cell r="M418">
            <v>1</v>
          </cell>
        </row>
        <row r="419">
          <cell r="A419">
            <v>1117</v>
          </cell>
          <cell r="B419" t="str">
            <v>田中  貴代美</v>
          </cell>
          <cell r="C419">
            <v>21241</v>
          </cell>
          <cell r="D419">
            <v>36710</v>
          </cell>
          <cell r="E419" t="str">
            <v>固形剤２課</v>
          </cell>
          <cell r="F419">
            <v>9</v>
          </cell>
          <cell r="G419">
            <v>2</v>
          </cell>
          <cell r="H419">
            <v>50</v>
          </cell>
          <cell r="I419" t="str">
            <v>ｱﾛｯﾄ</v>
          </cell>
          <cell r="J419" t="str">
            <v>生産部</v>
          </cell>
          <cell r="K419">
            <v>8</v>
          </cell>
          <cell r="M419">
            <v>1</v>
          </cell>
        </row>
        <row r="420">
          <cell r="A420">
            <v>1120</v>
          </cell>
          <cell r="B420" t="str">
            <v>駒屋  利子</v>
          </cell>
          <cell r="C420">
            <v>16724</v>
          </cell>
          <cell r="D420">
            <v>36710</v>
          </cell>
          <cell r="E420" t="str">
            <v>商品管理課</v>
          </cell>
          <cell r="F420">
            <v>9</v>
          </cell>
          <cell r="G420">
            <v>2</v>
          </cell>
          <cell r="H420">
            <v>62</v>
          </cell>
          <cell r="I420" t="str">
            <v>ｱﾛｯﾄ</v>
          </cell>
          <cell r="J420" t="str">
            <v>営業企画部</v>
          </cell>
          <cell r="K420">
            <v>8</v>
          </cell>
          <cell r="M420">
            <v>1</v>
          </cell>
        </row>
        <row r="421">
          <cell r="A421">
            <v>1126</v>
          </cell>
          <cell r="B421" t="str">
            <v>山下  真由美</v>
          </cell>
          <cell r="C421">
            <v>22791</v>
          </cell>
          <cell r="D421">
            <v>36745</v>
          </cell>
          <cell r="E421" t="str">
            <v>検査課</v>
          </cell>
          <cell r="F421">
            <v>9</v>
          </cell>
          <cell r="G421">
            <v>2</v>
          </cell>
          <cell r="H421">
            <v>46</v>
          </cell>
          <cell r="I421" t="str">
            <v>ｱﾛｯﾄ</v>
          </cell>
          <cell r="J421" t="str">
            <v>生産部</v>
          </cell>
          <cell r="K421">
            <v>7</v>
          </cell>
          <cell r="M421">
            <v>1</v>
          </cell>
        </row>
        <row r="422">
          <cell r="A422">
            <v>1134</v>
          </cell>
          <cell r="B422" t="str">
            <v>下田  絹子</v>
          </cell>
          <cell r="C422">
            <v>18253</v>
          </cell>
          <cell r="D422">
            <v>36773</v>
          </cell>
          <cell r="E422" t="str">
            <v>固形包装課</v>
          </cell>
          <cell r="F422">
            <v>9</v>
          </cell>
          <cell r="G422">
            <v>2</v>
          </cell>
          <cell r="H422">
            <v>58</v>
          </cell>
          <cell r="I422" t="str">
            <v>ｱﾛｯﾄ</v>
          </cell>
          <cell r="J422" t="str">
            <v>生産部</v>
          </cell>
          <cell r="K422">
            <v>7</v>
          </cell>
          <cell r="M422">
            <v>1</v>
          </cell>
        </row>
        <row r="423">
          <cell r="A423">
            <v>1135</v>
          </cell>
          <cell r="B423" t="str">
            <v>上野  美知代</v>
          </cell>
          <cell r="C423">
            <v>17877</v>
          </cell>
          <cell r="D423">
            <v>36787</v>
          </cell>
          <cell r="E423" t="str">
            <v>固形包装課</v>
          </cell>
          <cell r="F423">
            <v>9</v>
          </cell>
          <cell r="G423">
            <v>2</v>
          </cell>
          <cell r="H423">
            <v>59</v>
          </cell>
          <cell r="I423" t="str">
            <v>ｱﾛｯﾄ</v>
          </cell>
          <cell r="J423" t="str">
            <v>生産部</v>
          </cell>
          <cell r="K423">
            <v>7</v>
          </cell>
          <cell r="M423">
            <v>1</v>
          </cell>
        </row>
        <row r="424">
          <cell r="A424">
            <v>1142</v>
          </cell>
          <cell r="B424" t="str">
            <v>上牧  恵子</v>
          </cell>
          <cell r="C424">
            <v>19369</v>
          </cell>
          <cell r="D424">
            <v>36790</v>
          </cell>
          <cell r="E424" t="str">
            <v>固形包装課</v>
          </cell>
          <cell r="F424">
            <v>9</v>
          </cell>
          <cell r="G424">
            <v>2</v>
          </cell>
          <cell r="H424">
            <v>55</v>
          </cell>
          <cell r="I424" t="str">
            <v>ｱﾛｯﾄ</v>
          </cell>
          <cell r="J424" t="str">
            <v>生産部</v>
          </cell>
          <cell r="K424">
            <v>7</v>
          </cell>
          <cell r="M424">
            <v>1</v>
          </cell>
        </row>
        <row r="425">
          <cell r="A425">
            <v>1144</v>
          </cell>
          <cell r="B425" t="str">
            <v>中島  里美</v>
          </cell>
          <cell r="C425">
            <v>26681</v>
          </cell>
          <cell r="D425">
            <v>36810</v>
          </cell>
          <cell r="E425" t="str">
            <v>商品管理課</v>
          </cell>
          <cell r="F425">
            <v>9</v>
          </cell>
          <cell r="G425">
            <v>2</v>
          </cell>
          <cell r="H425">
            <v>35</v>
          </cell>
          <cell r="I425" t="str">
            <v>ｱﾛｯﾄ</v>
          </cell>
          <cell r="J425" t="str">
            <v>営業企画部</v>
          </cell>
          <cell r="K425">
            <v>7</v>
          </cell>
          <cell r="M425">
            <v>1</v>
          </cell>
        </row>
        <row r="426">
          <cell r="A426">
            <v>1150</v>
          </cell>
          <cell r="B426" t="str">
            <v>今井  峰子</v>
          </cell>
          <cell r="C426">
            <v>21268</v>
          </cell>
          <cell r="D426">
            <v>36857</v>
          </cell>
          <cell r="E426" t="str">
            <v>シリンジ課</v>
          </cell>
          <cell r="F426">
            <v>9</v>
          </cell>
          <cell r="G426">
            <v>2</v>
          </cell>
          <cell r="H426">
            <v>50</v>
          </cell>
          <cell r="I426" t="str">
            <v>ｱﾛｯﾄ</v>
          </cell>
          <cell r="J426" t="str">
            <v>生産部</v>
          </cell>
          <cell r="K426">
            <v>7</v>
          </cell>
          <cell r="M426">
            <v>1</v>
          </cell>
        </row>
        <row r="427">
          <cell r="A427">
            <v>1151</v>
          </cell>
          <cell r="B427" t="str">
            <v>道上  直枝</v>
          </cell>
          <cell r="C427">
            <v>17330</v>
          </cell>
          <cell r="D427">
            <v>36850</v>
          </cell>
          <cell r="E427" t="str">
            <v>固形包装課</v>
          </cell>
          <cell r="F427">
            <v>9</v>
          </cell>
          <cell r="G427">
            <v>2</v>
          </cell>
          <cell r="H427">
            <v>61</v>
          </cell>
          <cell r="I427" t="str">
            <v>ｱﾛｯﾄ</v>
          </cell>
          <cell r="J427" t="str">
            <v>生産部</v>
          </cell>
          <cell r="K427">
            <v>7</v>
          </cell>
          <cell r="M427">
            <v>1</v>
          </cell>
        </row>
        <row r="428">
          <cell r="A428">
            <v>1152</v>
          </cell>
          <cell r="B428" t="str">
            <v>青山  加代子</v>
          </cell>
          <cell r="C428">
            <v>22927</v>
          </cell>
          <cell r="D428">
            <v>36854</v>
          </cell>
          <cell r="E428" t="str">
            <v>品質試験課</v>
          </cell>
          <cell r="F428">
            <v>9</v>
          </cell>
          <cell r="G428">
            <v>2</v>
          </cell>
          <cell r="H428">
            <v>45</v>
          </cell>
          <cell r="I428" t="str">
            <v>ｱﾛｯﾄ</v>
          </cell>
          <cell r="J428" t="str">
            <v>品質保証部</v>
          </cell>
          <cell r="K428">
            <v>7</v>
          </cell>
          <cell r="M428">
            <v>1</v>
          </cell>
        </row>
        <row r="429">
          <cell r="A429">
            <v>1159</v>
          </cell>
          <cell r="B429" t="str">
            <v>井上  美代子</v>
          </cell>
          <cell r="C429">
            <v>17183</v>
          </cell>
          <cell r="D429">
            <v>36920</v>
          </cell>
          <cell r="E429" t="str">
            <v>工場財務課</v>
          </cell>
          <cell r="F429">
            <v>9</v>
          </cell>
          <cell r="G429">
            <v>2</v>
          </cell>
          <cell r="H429">
            <v>61</v>
          </cell>
          <cell r="I429" t="str">
            <v>ｱﾛｯﾄ</v>
          </cell>
          <cell r="J429" t="str">
            <v>工場財務部</v>
          </cell>
          <cell r="K429">
            <v>7</v>
          </cell>
          <cell r="M429">
            <v>1</v>
          </cell>
        </row>
        <row r="430">
          <cell r="A430">
            <v>1160</v>
          </cell>
          <cell r="B430" t="str">
            <v>加藤  正美</v>
          </cell>
          <cell r="C430">
            <v>23839</v>
          </cell>
          <cell r="D430">
            <v>36927</v>
          </cell>
          <cell r="E430" t="str">
            <v>生産管理課</v>
          </cell>
          <cell r="F430">
            <v>9</v>
          </cell>
          <cell r="G430">
            <v>2</v>
          </cell>
          <cell r="H430">
            <v>43</v>
          </cell>
          <cell r="I430" t="str">
            <v>ｱﾛｯﾄ</v>
          </cell>
          <cell r="J430" t="str">
            <v>生産管理部</v>
          </cell>
          <cell r="K430">
            <v>7</v>
          </cell>
          <cell r="M430">
            <v>1</v>
          </cell>
        </row>
        <row r="431">
          <cell r="A431">
            <v>1161</v>
          </cell>
          <cell r="B431" t="str">
            <v>下田  孝子</v>
          </cell>
          <cell r="C431">
            <v>24755</v>
          </cell>
          <cell r="D431">
            <v>36927</v>
          </cell>
          <cell r="E431" t="str">
            <v>品質試験課</v>
          </cell>
          <cell r="F431">
            <v>9</v>
          </cell>
          <cell r="G431">
            <v>2</v>
          </cell>
          <cell r="H431">
            <v>40</v>
          </cell>
          <cell r="I431" t="str">
            <v>ｱﾛｯﾄ</v>
          </cell>
          <cell r="J431" t="str">
            <v>品質保証部</v>
          </cell>
          <cell r="K431">
            <v>7</v>
          </cell>
          <cell r="M431">
            <v>1</v>
          </cell>
        </row>
        <row r="432">
          <cell r="A432">
            <v>1163</v>
          </cell>
          <cell r="B432" t="str">
            <v>黒川  桂子</v>
          </cell>
          <cell r="C432">
            <v>24590</v>
          </cell>
          <cell r="D432">
            <v>36935</v>
          </cell>
          <cell r="E432" t="str">
            <v>固形剤２課</v>
          </cell>
          <cell r="F432">
            <v>9</v>
          </cell>
          <cell r="G432">
            <v>2</v>
          </cell>
          <cell r="H432">
            <v>41</v>
          </cell>
          <cell r="I432" t="str">
            <v>ｱﾛｯﾄ</v>
          </cell>
          <cell r="J432" t="str">
            <v>生産部</v>
          </cell>
          <cell r="K432">
            <v>7</v>
          </cell>
          <cell r="M432">
            <v>1</v>
          </cell>
        </row>
        <row r="433">
          <cell r="A433">
            <v>1164</v>
          </cell>
          <cell r="B433" t="str">
            <v>大田  浩子</v>
          </cell>
          <cell r="C433">
            <v>25830</v>
          </cell>
          <cell r="D433">
            <v>36941</v>
          </cell>
          <cell r="E433" t="str">
            <v>注射剤１課</v>
          </cell>
          <cell r="F433">
            <v>9</v>
          </cell>
          <cell r="G433">
            <v>2</v>
          </cell>
          <cell r="H433">
            <v>37</v>
          </cell>
          <cell r="I433" t="str">
            <v>ｱﾛｯﾄ</v>
          </cell>
          <cell r="J433" t="str">
            <v>生産部</v>
          </cell>
          <cell r="K433">
            <v>7</v>
          </cell>
          <cell r="M433">
            <v>1</v>
          </cell>
        </row>
        <row r="434">
          <cell r="A434">
            <v>1165</v>
          </cell>
          <cell r="B434" t="str">
            <v>荒木  由美子</v>
          </cell>
          <cell r="C434">
            <v>23352</v>
          </cell>
          <cell r="D434">
            <v>36941</v>
          </cell>
          <cell r="E434" t="str">
            <v>検査課</v>
          </cell>
          <cell r="F434">
            <v>9</v>
          </cell>
          <cell r="G434">
            <v>2</v>
          </cell>
          <cell r="H434">
            <v>44</v>
          </cell>
          <cell r="I434" t="str">
            <v>ｱﾛｯﾄ</v>
          </cell>
          <cell r="J434" t="str">
            <v>生産部</v>
          </cell>
          <cell r="K434">
            <v>7</v>
          </cell>
          <cell r="M434">
            <v>1</v>
          </cell>
        </row>
        <row r="435">
          <cell r="A435">
            <v>1171</v>
          </cell>
          <cell r="B435" t="str">
            <v>桂川  由紀</v>
          </cell>
          <cell r="C435">
            <v>18697</v>
          </cell>
          <cell r="D435">
            <v>36976</v>
          </cell>
          <cell r="E435" t="str">
            <v>固形剤２課</v>
          </cell>
          <cell r="F435">
            <v>9</v>
          </cell>
          <cell r="G435">
            <v>2</v>
          </cell>
          <cell r="H435">
            <v>57</v>
          </cell>
          <cell r="I435" t="str">
            <v>ｱﾛｯﾄ</v>
          </cell>
          <cell r="J435" t="str">
            <v>生産部</v>
          </cell>
          <cell r="K435">
            <v>7</v>
          </cell>
          <cell r="M435">
            <v>1</v>
          </cell>
        </row>
        <row r="436">
          <cell r="A436">
            <v>1175</v>
          </cell>
          <cell r="B436" t="str">
            <v>小林  たか子</v>
          </cell>
          <cell r="C436">
            <v>16248</v>
          </cell>
          <cell r="D436">
            <v>36997</v>
          </cell>
          <cell r="E436" t="str">
            <v>固形包装課</v>
          </cell>
          <cell r="F436">
            <v>9</v>
          </cell>
          <cell r="G436">
            <v>2</v>
          </cell>
          <cell r="H436">
            <v>64</v>
          </cell>
          <cell r="I436" t="str">
            <v>ｱﾛｯﾄ</v>
          </cell>
          <cell r="J436" t="str">
            <v>生産部</v>
          </cell>
          <cell r="K436">
            <v>7</v>
          </cell>
          <cell r="M436">
            <v>1</v>
          </cell>
        </row>
        <row r="437">
          <cell r="A437">
            <v>1177</v>
          </cell>
          <cell r="B437" t="str">
            <v>和田  和恵</v>
          </cell>
          <cell r="C437">
            <v>26702</v>
          </cell>
          <cell r="D437">
            <v>37039</v>
          </cell>
          <cell r="E437" t="str">
            <v>検査課</v>
          </cell>
          <cell r="F437">
            <v>9</v>
          </cell>
          <cell r="G437">
            <v>2</v>
          </cell>
          <cell r="H437">
            <v>35</v>
          </cell>
          <cell r="I437" t="str">
            <v>ｱﾛｯﾄ</v>
          </cell>
          <cell r="J437" t="str">
            <v>生産部</v>
          </cell>
          <cell r="K437">
            <v>7</v>
          </cell>
          <cell r="M437">
            <v>1</v>
          </cell>
        </row>
        <row r="438">
          <cell r="A438">
            <v>1185</v>
          </cell>
          <cell r="B438" t="str">
            <v>山腰　幸美</v>
          </cell>
          <cell r="C438">
            <v>25187</v>
          </cell>
          <cell r="D438">
            <v>37074</v>
          </cell>
          <cell r="E438" t="str">
            <v>商品管理課</v>
          </cell>
          <cell r="F438">
            <v>9</v>
          </cell>
          <cell r="G438">
            <v>2</v>
          </cell>
          <cell r="H438">
            <v>39</v>
          </cell>
          <cell r="I438" t="str">
            <v>ｱﾛｯﾄ</v>
          </cell>
          <cell r="J438" t="str">
            <v>営業企画部</v>
          </cell>
          <cell r="K438">
            <v>7</v>
          </cell>
          <cell r="M438">
            <v>1</v>
          </cell>
        </row>
        <row r="439">
          <cell r="A439">
            <v>1187</v>
          </cell>
          <cell r="B439" t="str">
            <v>梨本　ゆみ子</v>
          </cell>
          <cell r="C439">
            <v>20743</v>
          </cell>
          <cell r="D439">
            <v>37046</v>
          </cell>
          <cell r="E439" t="str">
            <v>原材料管理課</v>
          </cell>
          <cell r="F439">
            <v>9</v>
          </cell>
          <cell r="G439">
            <v>2</v>
          </cell>
          <cell r="H439">
            <v>51</v>
          </cell>
          <cell r="I439" t="str">
            <v>ｱﾛｯﾄ</v>
          </cell>
          <cell r="J439" t="str">
            <v>生産管理部</v>
          </cell>
          <cell r="K439">
            <v>7</v>
          </cell>
          <cell r="M439">
            <v>1</v>
          </cell>
        </row>
        <row r="440">
          <cell r="A440">
            <v>1199</v>
          </cell>
          <cell r="B440" t="str">
            <v>中井　景子</v>
          </cell>
          <cell r="C440">
            <v>21095</v>
          </cell>
          <cell r="D440">
            <v>37130</v>
          </cell>
          <cell r="E440" t="str">
            <v>原材料管理課</v>
          </cell>
          <cell r="F440">
            <v>9</v>
          </cell>
          <cell r="G440">
            <v>2</v>
          </cell>
          <cell r="H440">
            <v>50</v>
          </cell>
          <cell r="I440" t="str">
            <v>ｱﾛｯﾄ</v>
          </cell>
          <cell r="J440" t="str">
            <v>生産管理部</v>
          </cell>
          <cell r="K440">
            <v>6</v>
          </cell>
          <cell r="M440">
            <v>1</v>
          </cell>
        </row>
        <row r="441">
          <cell r="A441">
            <v>1200</v>
          </cell>
          <cell r="B441" t="str">
            <v>石原　澄子</v>
          </cell>
          <cell r="C441">
            <v>21941</v>
          </cell>
          <cell r="D441">
            <v>37137</v>
          </cell>
          <cell r="E441" t="str">
            <v>検査課</v>
          </cell>
          <cell r="F441">
            <v>9</v>
          </cell>
          <cell r="G441">
            <v>2</v>
          </cell>
          <cell r="H441">
            <v>48</v>
          </cell>
          <cell r="I441" t="str">
            <v>ｱﾛｯﾄ</v>
          </cell>
          <cell r="J441" t="str">
            <v>生産部</v>
          </cell>
          <cell r="K441">
            <v>6</v>
          </cell>
          <cell r="M441">
            <v>1</v>
          </cell>
        </row>
        <row r="442">
          <cell r="A442">
            <v>1207</v>
          </cell>
          <cell r="B442" t="str">
            <v>中田　美智代</v>
          </cell>
          <cell r="C442">
            <v>21826</v>
          </cell>
          <cell r="D442">
            <v>37228</v>
          </cell>
          <cell r="E442" t="str">
            <v>注射包装課</v>
          </cell>
          <cell r="F442">
            <v>9</v>
          </cell>
          <cell r="G442">
            <v>2</v>
          </cell>
          <cell r="H442">
            <v>48</v>
          </cell>
          <cell r="I442" t="str">
            <v>ｱﾛｯﾄ</v>
          </cell>
          <cell r="J442" t="str">
            <v>生産部</v>
          </cell>
          <cell r="K442">
            <v>6</v>
          </cell>
          <cell r="M442">
            <v>1</v>
          </cell>
        </row>
        <row r="443">
          <cell r="A443">
            <v>1210</v>
          </cell>
          <cell r="B443" t="str">
            <v>笠下　小百合</v>
          </cell>
          <cell r="C443">
            <v>23516</v>
          </cell>
          <cell r="D443">
            <v>37223</v>
          </cell>
          <cell r="E443" t="str">
            <v>固形包装課</v>
          </cell>
          <cell r="F443">
            <v>9</v>
          </cell>
          <cell r="G443">
            <v>2</v>
          </cell>
          <cell r="H443">
            <v>44</v>
          </cell>
          <cell r="I443" t="str">
            <v>ｱﾛｯﾄ</v>
          </cell>
          <cell r="J443" t="str">
            <v>生産部</v>
          </cell>
          <cell r="K443">
            <v>6</v>
          </cell>
          <cell r="M443">
            <v>1</v>
          </cell>
        </row>
        <row r="444">
          <cell r="A444">
            <v>1215</v>
          </cell>
          <cell r="B444" t="str">
            <v>洞口　美保子</v>
          </cell>
          <cell r="C444">
            <v>20540</v>
          </cell>
          <cell r="D444">
            <v>37277</v>
          </cell>
          <cell r="E444" t="str">
            <v>液剤課</v>
          </cell>
          <cell r="F444">
            <v>9</v>
          </cell>
          <cell r="G444">
            <v>2</v>
          </cell>
          <cell r="H444">
            <v>52</v>
          </cell>
          <cell r="I444" t="str">
            <v>ｱﾛｯﾄ</v>
          </cell>
          <cell r="J444" t="str">
            <v>生産部</v>
          </cell>
          <cell r="K444">
            <v>6</v>
          </cell>
          <cell r="M444">
            <v>1</v>
          </cell>
        </row>
        <row r="445">
          <cell r="A445">
            <v>1216</v>
          </cell>
          <cell r="B445" t="str">
            <v>後藤　砂織</v>
          </cell>
          <cell r="C445">
            <v>25845</v>
          </cell>
          <cell r="D445">
            <v>37284</v>
          </cell>
          <cell r="E445" t="str">
            <v>品質試験課</v>
          </cell>
          <cell r="F445">
            <v>9</v>
          </cell>
          <cell r="G445">
            <v>2</v>
          </cell>
          <cell r="H445">
            <v>37</v>
          </cell>
          <cell r="I445" t="str">
            <v>ｱﾛｯﾄ</v>
          </cell>
          <cell r="J445" t="str">
            <v>品質保証部</v>
          </cell>
          <cell r="K445">
            <v>6</v>
          </cell>
          <cell r="M445">
            <v>1</v>
          </cell>
        </row>
        <row r="446">
          <cell r="A446">
            <v>1217</v>
          </cell>
          <cell r="B446" t="str">
            <v>橋場　希代美</v>
          </cell>
          <cell r="C446">
            <v>25613</v>
          </cell>
          <cell r="D446">
            <v>37291</v>
          </cell>
          <cell r="E446" t="str">
            <v>検査課</v>
          </cell>
          <cell r="F446">
            <v>9</v>
          </cell>
          <cell r="G446">
            <v>2</v>
          </cell>
          <cell r="H446">
            <v>38</v>
          </cell>
          <cell r="I446" t="str">
            <v>ｱﾛｯﾄ</v>
          </cell>
          <cell r="J446" t="str">
            <v>生産部</v>
          </cell>
          <cell r="K446">
            <v>6</v>
          </cell>
          <cell r="M446">
            <v>1</v>
          </cell>
        </row>
        <row r="447">
          <cell r="A447">
            <v>1219</v>
          </cell>
          <cell r="B447" t="str">
            <v>松井　由美子</v>
          </cell>
          <cell r="C447">
            <v>21893</v>
          </cell>
          <cell r="D447">
            <v>37307</v>
          </cell>
          <cell r="E447" t="str">
            <v>シリンジ課</v>
          </cell>
          <cell r="F447">
            <v>9</v>
          </cell>
          <cell r="G447">
            <v>2</v>
          </cell>
          <cell r="H447">
            <v>48</v>
          </cell>
          <cell r="I447" t="str">
            <v>ｱﾛｯﾄ</v>
          </cell>
          <cell r="J447" t="str">
            <v>生産部</v>
          </cell>
          <cell r="K447">
            <v>6</v>
          </cell>
          <cell r="M447">
            <v>1</v>
          </cell>
        </row>
        <row r="448">
          <cell r="A448">
            <v>1220</v>
          </cell>
          <cell r="B448" t="str">
            <v>平野　美津子</v>
          </cell>
          <cell r="C448">
            <v>17889</v>
          </cell>
          <cell r="D448">
            <v>37319</v>
          </cell>
          <cell r="E448" t="str">
            <v>商品管理課</v>
          </cell>
          <cell r="F448">
            <v>9</v>
          </cell>
          <cell r="G448">
            <v>2</v>
          </cell>
          <cell r="H448">
            <v>59</v>
          </cell>
          <cell r="I448" t="str">
            <v>ｱﾛｯﾄ</v>
          </cell>
          <cell r="J448" t="str">
            <v>営業企画部</v>
          </cell>
          <cell r="K448">
            <v>6</v>
          </cell>
          <cell r="M448">
            <v>1</v>
          </cell>
        </row>
        <row r="449">
          <cell r="A449">
            <v>1221</v>
          </cell>
          <cell r="B449" t="str">
            <v>北村　みほ</v>
          </cell>
          <cell r="C449">
            <v>22220</v>
          </cell>
          <cell r="D449">
            <v>37326</v>
          </cell>
          <cell r="E449" t="str">
            <v>注射包装課</v>
          </cell>
          <cell r="F449">
            <v>9</v>
          </cell>
          <cell r="G449">
            <v>2</v>
          </cell>
          <cell r="H449">
            <v>47</v>
          </cell>
          <cell r="I449" t="str">
            <v>ｱﾛｯﾄ</v>
          </cell>
          <cell r="J449" t="str">
            <v>生産部</v>
          </cell>
          <cell r="K449">
            <v>6</v>
          </cell>
          <cell r="M449">
            <v>1</v>
          </cell>
        </row>
        <row r="450">
          <cell r="A450">
            <v>1232</v>
          </cell>
          <cell r="B450" t="str">
            <v>吉田　富士美</v>
          </cell>
          <cell r="C450">
            <v>25722</v>
          </cell>
          <cell r="D450">
            <v>37383</v>
          </cell>
          <cell r="E450" t="str">
            <v>検査課</v>
          </cell>
          <cell r="F450">
            <v>9</v>
          </cell>
          <cell r="G450">
            <v>2</v>
          </cell>
          <cell r="H450">
            <v>38</v>
          </cell>
          <cell r="I450" t="str">
            <v>ｱﾛｯﾄ</v>
          </cell>
          <cell r="J450" t="str">
            <v>生産部</v>
          </cell>
          <cell r="K450">
            <v>6</v>
          </cell>
          <cell r="M450">
            <v>1</v>
          </cell>
        </row>
        <row r="451">
          <cell r="A451">
            <v>1235</v>
          </cell>
          <cell r="B451" t="str">
            <v>山平　治美</v>
          </cell>
          <cell r="C451">
            <v>26019</v>
          </cell>
          <cell r="D451">
            <v>37389</v>
          </cell>
          <cell r="E451" t="str">
            <v>シリンジ課</v>
          </cell>
          <cell r="F451">
            <v>9</v>
          </cell>
          <cell r="G451">
            <v>2</v>
          </cell>
          <cell r="H451">
            <v>37</v>
          </cell>
          <cell r="I451" t="str">
            <v>ｱﾛｯﾄ</v>
          </cell>
          <cell r="J451" t="str">
            <v>生産部</v>
          </cell>
          <cell r="K451">
            <v>6</v>
          </cell>
          <cell r="M451">
            <v>1</v>
          </cell>
        </row>
        <row r="452">
          <cell r="A452">
            <v>1246</v>
          </cell>
          <cell r="B452" t="str">
            <v>中田　文</v>
          </cell>
          <cell r="C452">
            <v>25211</v>
          </cell>
          <cell r="D452">
            <v>37410</v>
          </cell>
          <cell r="E452" t="str">
            <v>品質試験課</v>
          </cell>
          <cell r="F452">
            <v>9</v>
          </cell>
          <cell r="G452">
            <v>2</v>
          </cell>
          <cell r="H452">
            <v>39</v>
          </cell>
          <cell r="I452" t="str">
            <v>ｱﾛｯﾄ</v>
          </cell>
          <cell r="J452" t="str">
            <v>品質保証部</v>
          </cell>
          <cell r="K452">
            <v>6</v>
          </cell>
          <cell r="M452">
            <v>1</v>
          </cell>
        </row>
        <row r="453">
          <cell r="A453">
            <v>1248</v>
          </cell>
          <cell r="B453" t="str">
            <v>関杉　智子</v>
          </cell>
          <cell r="C453">
            <v>23380</v>
          </cell>
          <cell r="D453">
            <v>37396</v>
          </cell>
          <cell r="E453" t="str">
            <v>原材料管理課</v>
          </cell>
          <cell r="F453">
            <v>9</v>
          </cell>
          <cell r="G453">
            <v>2</v>
          </cell>
          <cell r="H453">
            <v>44</v>
          </cell>
          <cell r="I453" t="str">
            <v>ｱﾛｯﾄ</v>
          </cell>
          <cell r="J453" t="str">
            <v>生産管理部</v>
          </cell>
          <cell r="K453">
            <v>6</v>
          </cell>
          <cell r="M453">
            <v>1</v>
          </cell>
        </row>
        <row r="454">
          <cell r="A454">
            <v>1260</v>
          </cell>
          <cell r="B454" t="str">
            <v>黒木　裕美子</v>
          </cell>
          <cell r="C454">
            <v>20294</v>
          </cell>
          <cell r="D454">
            <v>37424</v>
          </cell>
          <cell r="E454" t="str">
            <v>固形包装課</v>
          </cell>
          <cell r="F454">
            <v>9</v>
          </cell>
          <cell r="G454">
            <v>2</v>
          </cell>
          <cell r="H454">
            <v>52</v>
          </cell>
          <cell r="I454" t="str">
            <v>ｱﾛｯﾄ</v>
          </cell>
          <cell r="J454" t="str">
            <v>生産部</v>
          </cell>
          <cell r="K454">
            <v>6</v>
          </cell>
          <cell r="M454">
            <v>1</v>
          </cell>
        </row>
        <row r="455">
          <cell r="A455">
            <v>1264</v>
          </cell>
          <cell r="B455" t="str">
            <v>高原　えり子</v>
          </cell>
          <cell r="C455">
            <v>22594</v>
          </cell>
          <cell r="D455">
            <v>37445</v>
          </cell>
          <cell r="E455" t="str">
            <v>シリンジ課</v>
          </cell>
          <cell r="F455">
            <v>9</v>
          </cell>
          <cell r="G455">
            <v>2</v>
          </cell>
          <cell r="H455">
            <v>46</v>
          </cell>
          <cell r="I455" t="str">
            <v>ｱﾛｯﾄ</v>
          </cell>
          <cell r="J455" t="str">
            <v>生産部</v>
          </cell>
          <cell r="K455">
            <v>5</v>
          </cell>
          <cell r="M455">
            <v>1</v>
          </cell>
        </row>
        <row r="456">
          <cell r="A456">
            <v>1266</v>
          </cell>
          <cell r="B456" t="str">
            <v>岩村　久美子</v>
          </cell>
          <cell r="C456">
            <v>27699</v>
          </cell>
          <cell r="D456">
            <v>37445</v>
          </cell>
          <cell r="E456" t="str">
            <v>検査課</v>
          </cell>
          <cell r="F456">
            <v>9</v>
          </cell>
          <cell r="G456">
            <v>2</v>
          </cell>
          <cell r="H456">
            <v>32</v>
          </cell>
          <cell r="I456" t="str">
            <v>ｱﾛｯﾄ</v>
          </cell>
          <cell r="J456" t="str">
            <v>生産部</v>
          </cell>
          <cell r="K456">
            <v>5</v>
          </cell>
          <cell r="M456">
            <v>1</v>
          </cell>
        </row>
        <row r="457">
          <cell r="A457">
            <v>1267</v>
          </cell>
          <cell r="B457" t="str">
            <v>庄司　尚代</v>
          </cell>
          <cell r="C457">
            <v>21973</v>
          </cell>
          <cell r="D457">
            <v>37445</v>
          </cell>
          <cell r="E457" t="str">
            <v>シリンジ課</v>
          </cell>
          <cell r="F457">
            <v>9</v>
          </cell>
          <cell r="G457">
            <v>2</v>
          </cell>
          <cell r="H457">
            <v>48</v>
          </cell>
          <cell r="I457" t="str">
            <v>ｱﾛｯﾄ</v>
          </cell>
          <cell r="J457" t="str">
            <v>生産部</v>
          </cell>
          <cell r="K457">
            <v>5</v>
          </cell>
          <cell r="M457">
            <v>1</v>
          </cell>
        </row>
        <row r="458">
          <cell r="A458">
            <v>1275</v>
          </cell>
          <cell r="B458" t="str">
            <v>山本　佳奈子</v>
          </cell>
          <cell r="C458">
            <v>22484</v>
          </cell>
          <cell r="D458">
            <v>37501</v>
          </cell>
          <cell r="E458" t="str">
            <v>注射剤１課</v>
          </cell>
          <cell r="F458">
            <v>9</v>
          </cell>
          <cell r="G458">
            <v>2</v>
          </cell>
          <cell r="H458">
            <v>46</v>
          </cell>
          <cell r="I458" t="str">
            <v>ｱﾛｯﾄ</v>
          </cell>
          <cell r="J458" t="str">
            <v>生産部</v>
          </cell>
          <cell r="K458">
            <v>5</v>
          </cell>
          <cell r="M458">
            <v>1</v>
          </cell>
        </row>
        <row r="459">
          <cell r="A459">
            <v>1286</v>
          </cell>
          <cell r="B459" t="str">
            <v>南　貴子</v>
          </cell>
          <cell r="C459">
            <v>25329</v>
          </cell>
          <cell r="D459">
            <v>37552</v>
          </cell>
          <cell r="E459" t="str">
            <v>固形包装課</v>
          </cell>
          <cell r="F459">
            <v>9</v>
          </cell>
          <cell r="G459">
            <v>2</v>
          </cell>
          <cell r="H459">
            <v>39</v>
          </cell>
          <cell r="I459" t="str">
            <v>ｱﾛｯﾄ</v>
          </cell>
          <cell r="J459" t="str">
            <v>生産部</v>
          </cell>
          <cell r="K459">
            <v>5</v>
          </cell>
          <cell r="M459">
            <v>1</v>
          </cell>
        </row>
        <row r="460">
          <cell r="A460">
            <v>1290</v>
          </cell>
          <cell r="B460" t="str">
            <v>長瀬　維世子</v>
          </cell>
          <cell r="C460">
            <v>15925</v>
          </cell>
          <cell r="D460">
            <v>37592</v>
          </cell>
          <cell r="E460" t="str">
            <v>品質試験課</v>
          </cell>
          <cell r="F460">
            <v>9</v>
          </cell>
          <cell r="G460">
            <v>2</v>
          </cell>
          <cell r="H460">
            <v>64</v>
          </cell>
          <cell r="I460" t="str">
            <v>ｱﾛｯﾄ</v>
          </cell>
          <cell r="J460" t="str">
            <v>品質保証部</v>
          </cell>
          <cell r="K460">
            <v>5</v>
          </cell>
          <cell r="M460">
            <v>1</v>
          </cell>
        </row>
        <row r="461">
          <cell r="A461">
            <v>1293</v>
          </cell>
          <cell r="B461" t="str">
            <v>東元　晴美</v>
          </cell>
          <cell r="C461">
            <v>24127</v>
          </cell>
          <cell r="D461">
            <v>37601</v>
          </cell>
          <cell r="E461" t="str">
            <v>シリンジ課</v>
          </cell>
          <cell r="F461">
            <v>9</v>
          </cell>
          <cell r="G461">
            <v>2</v>
          </cell>
          <cell r="H461">
            <v>42</v>
          </cell>
          <cell r="I461" t="str">
            <v>ｱﾛｯﾄ</v>
          </cell>
          <cell r="J461" t="str">
            <v>生産部</v>
          </cell>
          <cell r="K461">
            <v>5</v>
          </cell>
          <cell r="M461">
            <v>1</v>
          </cell>
        </row>
        <row r="462">
          <cell r="A462">
            <v>1294</v>
          </cell>
          <cell r="B462" t="str">
            <v>櫻野　貴子</v>
          </cell>
          <cell r="C462">
            <v>23567</v>
          </cell>
          <cell r="D462">
            <v>37601</v>
          </cell>
          <cell r="E462" t="str">
            <v>シリンジ課</v>
          </cell>
          <cell r="F462">
            <v>9</v>
          </cell>
          <cell r="G462">
            <v>2</v>
          </cell>
          <cell r="H462">
            <v>43</v>
          </cell>
          <cell r="I462" t="str">
            <v>ｱﾛｯﾄ</v>
          </cell>
          <cell r="J462" t="str">
            <v>生産部</v>
          </cell>
          <cell r="K462">
            <v>5</v>
          </cell>
          <cell r="M462">
            <v>1</v>
          </cell>
        </row>
        <row r="463">
          <cell r="A463">
            <v>1295</v>
          </cell>
          <cell r="B463" t="str">
            <v>西田　尚美</v>
          </cell>
          <cell r="C463">
            <v>24400</v>
          </cell>
          <cell r="D463">
            <v>37601</v>
          </cell>
          <cell r="E463" t="str">
            <v>検査課</v>
          </cell>
          <cell r="F463">
            <v>9</v>
          </cell>
          <cell r="G463">
            <v>2</v>
          </cell>
          <cell r="H463">
            <v>41</v>
          </cell>
          <cell r="I463" t="str">
            <v>ｱﾛｯﾄ</v>
          </cell>
          <cell r="J463" t="str">
            <v>生産部</v>
          </cell>
          <cell r="K463">
            <v>5</v>
          </cell>
          <cell r="M463">
            <v>1</v>
          </cell>
        </row>
        <row r="464">
          <cell r="A464">
            <v>1296</v>
          </cell>
          <cell r="B464" t="str">
            <v>杉崎　由佳</v>
          </cell>
          <cell r="C464">
            <v>26269</v>
          </cell>
          <cell r="D464">
            <v>37601</v>
          </cell>
          <cell r="E464" t="str">
            <v>検査課</v>
          </cell>
          <cell r="F464">
            <v>9</v>
          </cell>
          <cell r="G464">
            <v>2</v>
          </cell>
          <cell r="H464">
            <v>36</v>
          </cell>
          <cell r="I464" t="str">
            <v>ｱﾛｯﾄ</v>
          </cell>
          <cell r="J464" t="str">
            <v>生産部</v>
          </cell>
          <cell r="K464">
            <v>5</v>
          </cell>
          <cell r="M464">
            <v>1</v>
          </cell>
        </row>
        <row r="465">
          <cell r="A465">
            <v>1297</v>
          </cell>
          <cell r="B465" t="str">
            <v>小坂　理恵</v>
          </cell>
          <cell r="C465">
            <v>27779</v>
          </cell>
          <cell r="D465">
            <v>37601</v>
          </cell>
          <cell r="E465" t="str">
            <v>品質試験課</v>
          </cell>
          <cell r="F465">
            <v>9</v>
          </cell>
          <cell r="G465">
            <v>2</v>
          </cell>
          <cell r="H465">
            <v>32</v>
          </cell>
          <cell r="I465" t="str">
            <v>ｱﾛｯﾄ</v>
          </cell>
          <cell r="J465" t="str">
            <v>品質保証部</v>
          </cell>
          <cell r="K465">
            <v>5</v>
          </cell>
          <cell r="M465">
            <v>1</v>
          </cell>
        </row>
        <row r="466">
          <cell r="A466">
            <v>1299</v>
          </cell>
          <cell r="B466" t="str">
            <v>松長　美智江</v>
          </cell>
          <cell r="C466">
            <v>25164</v>
          </cell>
          <cell r="D466">
            <v>37606</v>
          </cell>
          <cell r="E466" t="str">
            <v>検査課</v>
          </cell>
          <cell r="F466">
            <v>9</v>
          </cell>
          <cell r="G466">
            <v>2</v>
          </cell>
          <cell r="H466">
            <v>39</v>
          </cell>
          <cell r="I466" t="str">
            <v>ｱﾛｯﾄ</v>
          </cell>
          <cell r="J466" t="str">
            <v>生産部</v>
          </cell>
          <cell r="K466">
            <v>5</v>
          </cell>
          <cell r="M466">
            <v>1</v>
          </cell>
        </row>
        <row r="467">
          <cell r="A467">
            <v>1305</v>
          </cell>
          <cell r="B467" t="str">
            <v>上小家　江利子</v>
          </cell>
          <cell r="C467">
            <v>27205</v>
          </cell>
          <cell r="D467">
            <v>37627</v>
          </cell>
          <cell r="E467" t="str">
            <v>シリンジ課</v>
          </cell>
          <cell r="F467">
            <v>9</v>
          </cell>
          <cell r="G467">
            <v>2</v>
          </cell>
          <cell r="H467">
            <v>34</v>
          </cell>
          <cell r="I467" t="str">
            <v>ｱﾛｯﾄ</v>
          </cell>
          <cell r="J467" t="str">
            <v>生産部</v>
          </cell>
          <cell r="K467">
            <v>5</v>
          </cell>
          <cell r="M467">
            <v>1</v>
          </cell>
        </row>
        <row r="468">
          <cell r="A468">
            <v>1306</v>
          </cell>
          <cell r="B468" t="str">
            <v>架場　ちさと</v>
          </cell>
          <cell r="C468">
            <v>26551</v>
          </cell>
          <cell r="D468">
            <v>37627</v>
          </cell>
          <cell r="E468" t="str">
            <v>シリンジ課</v>
          </cell>
          <cell r="F468">
            <v>9</v>
          </cell>
          <cell r="G468">
            <v>2</v>
          </cell>
          <cell r="H468">
            <v>35</v>
          </cell>
          <cell r="I468" t="str">
            <v>ｱﾛｯﾄ</v>
          </cell>
          <cell r="J468" t="str">
            <v>生産部</v>
          </cell>
          <cell r="K468">
            <v>5</v>
          </cell>
          <cell r="M468">
            <v>1</v>
          </cell>
        </row>
        <row r="469">
          <cell r="A469">
            <v>1307</v>
          </cell>
          <cell r="B469" t="str">
            <v>北村　礼子</v>
          </cell>
          <cell r="C469">
            <v>21341</v>
          </cell>
          <cell r="D469">
            <v>37627</v>
          </cell>
          <cell r="E469" t="str">
            <v>品質試験課</v>
          </cell>
          <cell r="F469">
            <v>9</v>
          </cell>
          <cell r="G469">
            <v>2</v>
          </cell>
          <cell r="H469">
            <v>50</v>
          </cell>
          <cell r="I469" t="str">
            <v>ｱﾛｯﾄ</v>
          </cell>
          <cell r="J469" t="str">
            <v>品質保証部</v>
          </cell>
          <cell r="K469">
            <v>5</v>
          </cell>
          <cell r="M469">
            <v>1</v>
          </cell>
        </row>
        <row r="470">
          <cell r="A470">
            <v>1308</v>
          </cell>
          <cell r="B470" t="str">
            <v>上北　麻琴</v>
          </cell>
          <cell r="C470">
            <v>28358</v>
          </cell>
          <cell r="D470">
            <v>37635</v>
          </cell>
          <cell r="E470" t="str">
            <v>固形包装課</v>
          </cell>
          <cell r="F470">
            <v>9</v>
          </cell>
          <cell r="G470">
            <v>2</v>
          </cell>
          <cell r="H470">
            <v>30</v>
          </cell>
          <cell r="I470" t="str">
            <v>ｱﾛｯﾄ</v>
          </cell>
          <cell r="J470" t="str">
            <v>生産部</v>
          </cell>
          <cell r="K470">
            <v>5</v>
          </cell>
          <cell r="M470">
            <v>1</v>
          </cell>
        </row>
        <row r="471">
          <cell r="A471">
            <v>1310</v>
          </cell>
          <cell r="B471" t="str">
            <v>飯山　眞理子</v>
          </cell>
          <cell r="C471">
            <v>21733</v>
          </cell>
          <cell r="D471">
            <v>37648</v>
          </cell>
          <cell r="E471" t="str">
            <v>原材料管理課</v>
          </cell>
          <cell r="F471">
            <v>9</v>
          </cell>
          <cell r="G471">
            <v>2</v>
          </cell>
          <cell r="H471">
            <v>49</v>
          </cell>
          <cell r="I471" t="str">
            <v>ｱﾛｯﾄ</v>
          </cell>
          <cell r="J471" t="str">
            <v>生産管理部</v>
          </cell>
          <cell r="K471">
            <v>5</v>
          </cell>
          <cell r="M471">
            <v>1</v>
          </cell>
        </row>
        <row r="472">
          <cell r="A472">
            <v>1315</v>
          </cell>
          <cell r="B472" t="str">
            <v>後　恵子</v>
          </cell>
          <cell r="C472">
            <v>20010</v>
          </cell>
          <cell r="D472">
            <v>37672</v>
          </cell>
          <cell r="E472" t="str">
            <v>抗生包装課</v>
          </cell>
          <cell r="F472">
            <v>9</v>
          </cell>
          <cell r="G472">
            <v>2</v>
          </cell>
          <cell r="H472">
            <v>53</v>
          </cell>
          <cell r="I472" t="str">
            <v>ｱﾛｯﾄ</v>
          </cell>
          <cell r="J472" t="str">
            <v>生産部</v>
          </cell>
          <cell r="K472">
            <v>5</v>
          </cell>
          <cell r="M472">
            <v>1</v>
          </cell>
        </row>
        <row r="473">
          <cell r="A473">
            <v>1317</v>
          </cell>
          <cell r="B473" t="str">
            <v>今井　民子</v>
          </cell>
          <cell r="C473">
            <v>21757</v>
          </cell>
          <cell r="D473">
            <v>37683</v>
          </cell>
          <cell r="E473" t="str">
            <v>固形包装課</v>
          </cell>
          <cell r="F473">
            <v>9</v>
          </cell>
          <cell r="G473">
            <v>2</v>
          </cell>
          <cell r="H473">
            <v>48</v>
          </cell>
          <cell r="I473" t="str">
            <v>ｱﾛｯﾄ</v>
          </cell>
          <cell r="J473" t="str">
            <v>生産部</v>
          </cell>
          <cell r="K473">
            <v>5</v>
          </cell>
          <cell r="M473">
            <v>1</v>
          </cell>
        </row>
        <row r="474">
          <cell r="A474">
            <v>1318</v>
          </cell>
          <cell r="B474" t="str">
            <v>鈴木　範子</v>
          </cell>
          <cell r="C474">
            <v>22284</v>
          </cell>
          <cell r="D474">
            <v>37704</v>
          </cell>
          <cell r="E474" t="str">
            <v>固形剤２課</v>
          </cell>
          <cell r="F474">
            <v>9</v>
          </cell>
          <cell r="G474">
            <v>2</v>
          </cell>
          <cell r="H474">
            <v>47</v>
          </cell>
          <cell r="I474" t="str">
            <v>ｱﾛｯﾄ</v>
          </cell>
          <cell r="J474" t="str">
            <v>生産部</v>
          </cell>
          <cell r="K474">
            <v>5</v>
          </cell>
          <cell r="M474">
            <v>1</v>
          </cell>
        </row>
        <row r="475">
          <cell r="A475">
            <v>1322</v>
          </cell>
          <cell r="B475" t="str">
            <v>池田　朱美</v>
          </cell>
          <cell r="C475">
            <v>19720</v>
          </cell>
          <cell r="D475">
            <v>37753</v>
          </cell>
          <cell r="E475" t="str">
            <v>原材料管理課</v>
          </cell>
          <cell r="F475">
            <v>9</v>
          </cell>
          <cell r="G475">
            <v>2</v>
          </cell>
          <cell r="H475">
            <v>54</v>
          </cell>
          <cell r="I475" t="str">
            <v>ｱﾛｯﾄ</v>
          </cell>
          <cell r="J475" t="str">
            <v>生産管理部</v>
          </cell>
          <cell r="K475">
            <v>5</v>
          </cell>
          <cell r="M475">
            <v>1</v>
          </cell>
        </row>
        <row r="476">
          <cell r="A476">
            <v>1323</v>
          </cell>
          <cell r="B476" t="str">
            <v>森山　知美</v>
          </cell>
          <cell r="C476">
            <v>24812</v>
          </cell>
          <cell r="D476">
            <v>37760</v>
          </cell>
          <cell r="E476" t="str">
            <v>品質保証課</v>
          </cell>
          <cell r="F476">
            <v>9</v>
          </cell>
          <cell r="G476">
            <v>2</v>
          </cell>
          <cell r="H476">
            <v>40</v>
          </cell>
          <cell r="I476" t="str">
            <v>ｱﾛｯﾄ</v>
          </cell>
          <cell r="J476" t="str">
            <v>品質保証部</v>
          </cell>
          <cell r="K476">
            <v>5</v>
          </cell>
          <cell r="M476">
            <v>1</v>
          </cell>
        </row>
        <row r="477">
          <cell r="A477">
            <v>1327</v>
          </cell>
          <cell r="B477" t="str">
            <v>樋口　高子</v>
          </cell>
          <cell r="C477">
            <v>18635</v>
          </cell>
          <cell r="D477">
            <v>37783</v>
          </cell>
          <cell r="E477" t="str">
            <v>固形剤２課</v>
          </cell>
          <cell r="F477">
            <v>9</v>
          </cell>
          <cell r="G477">
            <v>2</v>
          </cell>
          <cell r="H477">
            <v>57</v>
          </cell>
          <cell r="I477" t="str">
            <v>ｱﾛｯﾄ</v>
          </cell>
          <cell r="J477" t="str">
            <v>生産部</v>
          </cell>
          <cell r="K477">
            <v>5</v>
          </cell>
          <cell r="M477">
            <v>1</v>
          </cell>
        </row>
        <row r="478">
          <cell r="A478">
            <v>1329</v>
          </cell>
          <cell r="B478" t="str">
            <v>池田　貴代美</v>
          </cell>
          <cell r="C478">
            <v>21632</v>
          </cell>
          <cell r="D478">
            <v>37816</v>
          </cell>
          <cell r="E478" t="str">
            <v>品質試験課</v>
          </cell>
          <cell r="F478">
            <v>9</v>
          </cell>
          <cell r="G478">
            <v>2</v>
          </cell>
          <cell r="H478">
            <v>49</v>
          </cell>
          <cell r="I478" t="str">
            <v>ｱﾛｯﾄ</v>
          </cell>
          <cell r="J478" t="str">
            <v>品質保証部</v>
          </cell>
          <cell r="K478">
            <v>4</v>
          </cell>
          <cell r="M478">
            <v>1</v>
          </cell>
        </row>
        <row r="479">
          <cell r="A479">
            <v>1331</v>
          </cell>
          <cell r="B479" t="str">
            <v>野口　幸子</v>
          </cell>
          <cell r="C479">
            <v>22588</v>
          </cell>
          <cell r="D479">
            <v>37865</v>
          </cell>
          <cell r="E479" t="str">
            <v>シリンジ課</v>
          </cell>
          <cell r="F479">
            <v>9</v>
          </cell>
          <cell r="G479">
            <v>2</v>
          </cell>
          <cell r="H479">
            <v>46</v>
          </cell>
          <cell r="I479" t="str">
            <v>ｱﾛｯﾄ</v>
          </cell>
          <cell r="J479" t="str">
            <v>生産部</v>
          </cell>
          <cell r="K479">
            <v>4</v>
          </cell>
          <cell r="M479">
            <v>1</v>
          </cell>
        </row>
        <row r="480">
          <cell r="A480">
            <v>1333</v>
          </cell>
          <cell r="B480" t="str">
            <v>堀田　美穂子</v>
          </cell>
          <cell r="C480">
            <v>24026</v>
          </cell>
          <cell r="D480">
            <v>37991</v>
          </cell>
          <cell r="E480" t="str">
            <v>品質保証課</v>
          </cell>
          <cell r="F480">
            <v>9</v>
          </cell>
          <cell r="G480">
            <v>2</v>
          </cell>
          <cell r="H480">
            <v>42</v>
          </cell>
          <cell r="I480" t="str">
            <v>ｱﾛｯﾄ</v>
          </cell>
          <cell r="J480" t="str">
            <v>品質保証部</v>
          </cell>
          <cell r="K480">
            <v>4</v>
          </cell>
          <cell r="M480">
            <v>1</v>
          </cell>
        </row>
        <row r="481">
          <cell r="A481">
            <v>1334</v>
          </cell>
          <cell r="B481" t="str">
            <v>中本　秀子</v>
          </cell>
          <cell r="C481">
            <v>21890</v>
          </cell>
          <cell r="D481">
            <v>37994</v>
          </cell>
          <cell r="E481" t="str">
            <v>シリンジ課</v>
          </cell>
          <cell r="F481">
            <v>9</v>
          </cell>
          <cell r="G481">
            <v>2</v>
          </cell>
          <cell r="H481">
            <v>48</v>
          </cell>
          <cell r="I481" t="str">
            <v>ｱﾛｯﾄ</v>
          </cell>
          <cell r="J481" t="str">
            <v>生産部</v>
          </cell>
          <cell r="K481">
            <v>4</v>
          </cell>
          <cell r="M481">
            <v>1</v>
          </cell>
        </row>
        <row r="482">
          <cell r="A482">
            <v>1338</v>
          </cell>
          <cell r="B482" t="str">
            <v>塚本　洋子</v>
          </cell>
          <cell r="C482">
            <v>20763</v>
          </cell>
          <cell r="D482">
            <v>38029</v>
          </cell>
          <cell r="E482" t="str">
            <v>シリンジ課</v>
          </cell>
          <cell r="F482">
            <v>9</v>
          </cell>
          <cell r="G482">
            <v>2</v>
          </cell>
          <cell r="H482">
            <v>51</v>
          </cell>
          <cell r="I482" t="str">
            <v>ｱﾛｯﾄ</v>
          </cell>
          <cell r="J482" t="str">
            <v>生産部</v>
          </cell>
          <cell r="K482">
            <v>4</v>
          </cell>
          <cell r="M482">
            <v>1</v>
          </cell>
        </row>
        <row r="483">
          <cell r="A483">
            <v>1340</v>
          </cell>
          <cell r="B483" t="str">
            <v>塩谷　惠子</v>
          </cell>
          <cell r="C483">
            <v>18153</v>
          </cell>
          <cell r="D483">
            <v>38029</v>
          </cell>
          <cell r="E483" t="str">
            <v>商品管理課</v>
          </cell>
          <cell r="F483">
            <v>9</v>
          </cell>
          <cell r="G483">
            <v>2</v>
          </cell>
          <cell r="H483">
            <v>58</v>
          </cell>
          <cell r="I483" t="str">
            <v>ｱﾛｯﾄ</v>
          </cell>
          <cell r="J483" t="str">
            <v>営業企画部</v>
          </cell>
          <cell r="K483">
            <v>4</v>
          </cell>
          <cell r="M483">
            <v>1</v>
          </cell>
        </row>
        <row r="484">
          <cell r="A484">
            <v>1342</v>
          </cell>
          <cell r="B484" t="str">
            <v>清水　純子</v>
          </cell>
          <cell r="C484">
            <v>16854</v>
          </cell>
          <cell r="D484">
            <v>38041</v>
          </cell>
          <cell r="E484" t="str">
            <v>注射剤２課</v>
          </cell>
          <cell r="F484">
            <v>9</v>
          </cell>
          <cell r="G484">
            <v>2</v>
          </cell>
          <cell r="H484">
            <v>62</v>
          </cell>
          <cell r="I484" t="str">
            <v>ｱﾛｯﾄ</v>
          </cell>
          <cell r="J484" t="str">
            <v>生産部</v>
          </cell>
          <cell r="K484">
            <v>4</v>
          </cell>
          <cell r="M484">
            <v>1</v>
          </cell>
        </row>
        <row r="485">
          <cell r="A485">
            <v>1344</v>
          </cell>
          <cell r="B485" t="str">
            <v>伊藤　みや子</v>
          </cell>
          <cell r="C485">
            <v>18509</v>
          </cell>
          <cell r="D485">
            <v>38041</v>
          </cell>
          <cell r="E485" t="str">
            <v>注射剤２課</v>
          </cell>
          <cell r="F485">
            <v>9</v>
          </cell>
          <cell r="G485">
            <v>2</v>
          </cell>
          <cell r="H485">
            <v>57</v>
          </cell>
          <cell r="I485" t="str">
            <v>ｱﾛｯﾄ</v>
          </cell>
          <cell r="J485" t="str">
            <v>生産部</v>
          </cell>
          <cell r="K485">
            <v>4</v>
          </cell>
          <cell r="M485">
            <v>1</v>
          </cell>
        </row>
        <row r="486">
          <cell r="A486">
            <v>1345</v>
          </cell>
          <cell r="B486" t="str">
            <v>大家　恵美子</v>
          </cell>
          <cell r="C486">
            <v>22690</v>
          </cell>
          <cell r="D486">
            <v>38043</v>
          </cell>
          <cell r="E486" t="str">
            <v>シリンジ課</v>
          </cell>
          <cell r="F486">
            <v>9</v>
          </cell>
          <cell r="G486">
            <v>2</v>
          </cell>
          <cell r="H486">
            <v>46</v>
          </cell>
          <cell r="I486" t="str">
            <v>ｱﾛｯﾄ</v>
          </cell>
          <cell r="J486" t="str">
            <v>生産部</v>
          </cell>
          <cell r="K486">
            <v>4</v>
          </cell>
          <cell r="M486">
            <v>1</v>
          </cell>
        </row>
        <row r="487">
          <cell r="A487">
            <v>1346</v>
          </cell>
          <cell r="B487" t="str">
            <v>水波　香代子</v>
          </cell>
          <cell r="C487">
            <v>20376</v>
          </cell>
          <cell r="D487">
            <v>38043</v>
          </cell>
          <cell r="E487" t="str">
            <v>シリンジ課</v>
          </cell>
          <cell r="F487">
            <v>9</v>
          </cell>
          <cell r="G487">
            <v>2</v>
          </cell>
          <cell r="H487">
            <v>52</v>
          </cell>
          <cell r="I487" t="str">
            <v>ｱﾛｯﾄ</v>
          </cell>
          <cell r="J487" t="str">
            <v>生産部</v>
          </cell>
          <cell r="K487">
            <v>4</v>
          </cell>
          <cell r="M487">
            <v>1</v>
          </cell>
        </row>
        <row r="488">
          <cell r="A488">
            <v>1353</v>
          </cell>
          <cell r="B488" t="str">
            <v>森本　美香</v>
          </cell>
          <cell r="C488">
            <v>25690</v>
          </cell>
          <cell r="D488">
            <v>38063</v>
          </cell>
          <cell r="E488" t="str">
            <v>シリンジ課</v>
          </cell>
          <cell r="F488">
            <v>9</v>
          </cell>
          <cell r="G488">
            <v>2</v>
          </cell>
          <cell r="H488">
            <v>38</v>
          </cell>
          <cell r="I488" t="str">
            <v>ｱﾛｯﾄ</v>
          </cell>
          <cell r="J488" t="str">
            <v>生産部</v>
          </cell>
          <cell r="K488">
            <v>4</v>
          </cell>
          <cell r="M488">
            <v>1</v>
          </cell>
        </row>
        <row r="489">
          <cell r="A489">
            <v>1354</v>
          </cell>
          <cell r="B489" t="str">
            <v>青木　裕子</v>
          </cell>
          <cell r="C489">
            <v>25378</v>
          </cell>
          <cell r="D489">
            <v>38063</v>
          </cell>
          <cell r="E489" t="str">
            <v>シリンジ課</v>
          </cell>
          <cell r="F489">
            <v>9</v>
          </cell>
          <cell r="G489">
            <v>2</v>
          </cell>
          <cell r="H489">
            <v>39</v>
          </cell>
          <cell r="I489" t="str">
            <v>ｱﾛｯﾄ</v>
          </cell>
          <cell r="J489" t="str">
            <v>生産部</v>
          </cell>
          <cell r="K489">
            <v>4</v>
          </cell>
          <cell r="M489">
            <v>1</v>
          </cell>
        </row>
        <row r="490">
          <cell r="A490">
            <v>1357</v>
          </cell>
          <cell r="B490" t="str">
            <v>三木　直美</v>
          </cell>
          <cell r="C490">
            <v>27282</v>
          </cell>
          <cell r="D490">
            <v>38089</v>
          </cell>
          <cell r="E490" t="str">
            <v>技術開発課</v>
          </cell>
          <cell r="F490">
            <v>9</v>
          </cell>
          <cell r="G490">
            <v>2</v>
          </cell>
          <cell r="H490">
            <v>33</v>
          </cell>
          <cell r="I490" t="str">
            <v>ｱﾛｯﾄ</v>
          </cell>
          <cell r="J490" t="str">
            <v>技術開発部</v>
          </cell>
          <cell r="K490">
            <v>4</v>
          </cell>
          <cell r="M490">
            <v>1</v>
          </cell>
        </row>
        <row r="491">
          <cell r="A491">
            <v>1358</v>
          </cell>
          <cell r="B491" t="str">
            <v>新井　加奈子</v>
          </cell>
          <cell r="C491">
            <v>25140</v>
          </cell>
          <cell r="D491">
            <v>38089</v>
          </cell>
          <cell r="E491" t="str">
            <v>商品管理課</v>
          </cell>
          <cell r="F491">
            <v>9</v>
          </cell>
          <cell r="G491">
            <v>2</v>
          </cell>
          <cell r="H491">
            <v>39</v>
          </cell>
          <cell r="I491" t="str">
            <v>ｱﾛｯﾄ</v>
          </cell>
          <cell r="J491" t="str">
            <v>営業企画部</v>
          </cell>
          <cell r="K491">
            <v>4</v>
          </cell>
          <cell r="M491">
            <v>1</v>
          </cell>
        </row>
        <row r="492">
          <cell r="A492">
            <v>1359</v>
          </cell>
          <cell r="B492" t="str">
            <v>後藤　真美子</v>
          </cell>
          <cell r="C492">
            <v>23600</v>
          </cell>
          <cell r="D492">
            <v>38092</v>
          </cell>
          <cell r="E492" t="str">
            <v>シリンジ課</v>
          </cell>
          <cell r="F492">
            <v>9</v>
          </cell>
          <cell r="G492">
            <v>2</v>
          </cell>
          <cell r="H492">
            <v>43</v>
          </cell>
          <cell r="I492" t="str">
            <v>ｱﾛｯﾄ</v>
          </cell>
          <cell r="J492" t="str">
            <v>生産部</v>
          </cell>
          <cell r="K492">
            <v>4</v>
          </cell>
          <cell r="M492">
            <v>1</v>
          </cell>
        </row>
        <row r="493">
          <cell r="A493">
            <v>1360</v>
          </cell>
          <cell r="B493" t="str">
            <v>桂川　清子</v>
          </cell>
          <cell r="C493">
            <v>25925</v>
          </cell>
          <cell r="D493">
            <v>38092</v>
          </cell>
          <cell r="E493" t="str">
            <v>シリンジ課</v>
          </cell>
          <cell r="F493">
            <v>9</v>
          </cell>
          <cell r="G493">
            <v>2</v>
          </cell>
          <cell r="H493">
            <v>37</v>
          </cell>
          <cell r="I493" t="str">
            <v>ｱﾛｯﾄ</v>
          </cell>
          <cell r="J493" t="str">
            <v>生産部</v>
          </cell>
          <cell r="K493">
            <v>4</v>
          </cell>
          <cell r="M493">
            <v>1</v>
          </cell>
        </row>
        <row r="494">
          <cell r="A494">
            <v>1361</v>
          </cell>
          <cell r="B494" t="str">
            <v>圓田　一枝</v>
          </cell>
          <cell r="C494">
            <v>18452</v>
          </cell>
          <cell r="D494">
            <v>38093</v>
          </cell>
          <cell r="E494" t="str">
            <v>シリンジ課</v>
          </cell>
          <cell r="F494">
            <v>9</v>
          </cell>
          <cell r="G494">
            <v>2</v>
          </cell>
          <cell r="H494">
            <v>57</v>
          </cell>
          <cell r="I494" t="str">
            <v>ｱﾛｯﾄ</v>
          </cell>
          <cell r="J494" t="str">
            <v>生産部</v>
          </cell>
          <cell r="K494">
            <v>4</v>
          </cell>
          <cell r="M494">
            <v>1</v>
          </cell>
        </row>
        <row r="495">
          <cell r="A495">
            <v>1362</v>
          </cell>
          <cell r="B495" t="str">
            <v>大楢　倫子</v>
          </cell>
          <cell r="C495">
            <v>26703</v>
          </cell>
          <cell r="D495">
            <v>38093</v>
          </cell>
          <cell r="E495" t="str">
            <v>検査課</v>
          </cell>
          <cell r="F495">
            <v>9</v>
          </cell>
          <cell r="G495">
            <v>2</v>
          </cell>
          <cell r="H495">
            <v>35</v>
          </cell>
          <cell r="I495" t="str">
            <v>ｱﾛｯﾄ</v>
          </cell>
          <cell r="J495" t="str">
            <v>生産部</v>
          </cell>
          <cell r="K495">
            <v>4</v>
          </cell>
          <cell r="M495">
            <v>1</v>
          </cell>
        </row>
        <row r="496">
          <cell r="A496">
            <v>1364</v>
          </cell>
          <cell r="B496" t="str">
            <v>小井戸　澄代</v>
          </cell>
          <cell r="C496">
            <v>18877</v>
          </cell>
          <cell r="D496">
            <v>38134</v>
          </cell>
          <cell r="E496" t="str">
            <v>固形剤１課</v>
          </cell>
          <cell r="F496">
            <v>9</v>
          </cell>
          <cell r="G496">
            <v>2</v>
          </cell>
          <cell r="H496">
            <v>56</v>
          </cell>
          <cell r="I496" t="str">
            <v>ｱﾛｯﾄ</v>
          </cell>
          <cell r="J496" t="str">
            <v>生産部</v>
          </cell>
          <cell r="K496">
            <v>4</v>
          </cell>
          <cell r="M496">
            <v>1</v>
          </cell>
        </row>
        <row r="497">
          <cell r="A497">
            <v>1365</v>
          </cell>
          <cell r="B497" t="str">
            <v>橋詰　一二美</v>
          </cell>
          <cell r="C497">
            <v>25094</v>
          </cell>
          <cell r="D497">
            <v>38118</v>
          </cell>
          <cell r="E497" t="str">
            <v>シリンジ課</v>
          </cell>
          <cell r="F497">
            <v>9</v>
          </cell>
          <cell r="G497">
            <v>2</v>
          </cell>
          <cell r="H497">
            <v>39</v>
          </cell>
          <cell r="I497" t="str">
            <v>ｱﾛｯﾄ</v>
          </cell>
          <cell r="J497" t="str">
            <v>生産部</v>
          </cell>
          <cell r="K497">
            <v>4</v>
          </cell>
          <cell r="M497">
            <v>1</v>
          </cell>
        </row>
        <row r="498">
          <cell r="A498">
            <v>1366</v>
          </cell>
          <cell r="B498" t="str">
            <v>中谷　多恵子</v>
          </cell>
          <cell r="C498">
            <v>24817</v>
          </cell>
          <cell r="D498">
            <v>38134</v>
          </cell>
          <cell r="E498" t="str">
            <v>シリンジ課</v>
          </cell>
          <cell r="F498">
            <v>9</v>
          </cell>
          <cell r="G498">
            <v>2</v>
          </cell>
          <cell r="H498">
            <v>40</v>
          </cell>
          <cell r="I498" t="str">
            <v>ｱﾛｯﾄ</v>
          </cell>
          <cell r="J498" t="str">
            <v>生産部</v>
          </cell>
          <cell r="K498">
            <v>4</v>
          </cell>
          <cell r="M498">
            <v>1</v>
          </cell>
        </row>
        <row r="499">
          <cell r="A499">
            <v>1367</v>
          </cell>
          <cell r="B499" t="str">
            <v>吉田　洋子</v>
          </cell>
          <cell r="C499">
            <v>27178</v>
          </cell>
          <cell r="D499">
            <v>38134</v>
          </cell>
          <cell r="E499" t="str">
            <v>検査課</v>
          </cell>
          <cell r="F499">
            <v>9</v>
          </cell>
          <cell r="G499">
            <v>2</v>
          </cell>
          <cell r="H499">
            <v>34</v>
          </cell>
          <cell r="I499" t="str">
            <v>ｱﾛｯﾄ</v>
          </cell>
          <cell r="J499" t="str">
            <v>生産部</v>
          </cell>
          <cell r="K499">
            <v>4</v>
          </cell>
          <cell r="M499">
            <v>1</v>
          </cell>
        </row>
        <row r="500">
          <cell r="A500">
            <v>1370</v>
          </cell>
          <cell r="B500" t="str">
            <v>渡邊　三知栄</v>
          </cell>
          <cell r="C500">
            <v>24844</v>
          </cell>
          <cell r="D500">
            <v>38173</v>
          </cell>
          <cell r="E500" t="str">
            <v>生産管理課</v>
          </cell>
          <cell r="F500">
            <v>9</v>
          </cell>
          <cell r="G500">
            <v>2</v>
          </cell>
          <cell r="H500">
            <v>40</v>
          </cell>
          <cell r="I500" t="str">
            <v>ｱﾛｯﾄ</v>
          </cell>
          <cell r="J500" t="str">
            <v>生産管理部</v>
          </cell>
          <cell r="K500">
            <v>4</v>
          </cell>
          <cell r="M500">
            <v>1</v>
          </cell>
        </row>
        <row r="501">
          <cell r="A501">
            <v>1371</v>
          </cell>
          <cell r="B501" t="str">
            <v>長瀬　昌恵</v>
          </cell>
          <cell r="C501">
            <v>25595</v>
          </cell>
          <cell r="D501">
            <v>38180</v>
          </cell>
          <cell r="E501" t="str">
            <v>固形包装課</v>
          </cell>
          <cell r="F501">
            <v>9</v>
          </cell>
          <cell r="G501">
            <v>2</v>
          </cell>
          <cell r="H501">
            <v>38</v>
          </cell>
          <cell r="I501" t="str">
            <v>ｱﾛｯﾄ</v>
          </cell>
          <cell r="J501" t="str">
            <v>生産部</v>
          </cell>
          <cell r="K501">
            <v>3</v>
          </cell>
          <cell r="M501">
            <v>1</v>
          </cell>
        </row>
        <row r="502">
          <cell r="A502">
            <v>1372</v>
          </cell>
          <cell r="B502" t="str">
            <v>小井戸　映緑</v>
          </cell>
          <cell r="C502">
            <v>26071</v>
          </cell>
          <cell r="D502">
            <v>38188</v>
          </cell>
          <cell r="E502" t="str">
            <v>商品管理課</v>
          </cell>
          <cell r="F502">
            <v>9</v>
          </cell>
          <cell r="G502">
            <v>2</v>
          </cell>
          <cell r="H502">
            <v>37</v>
          </cell>
          <cell r="I502" t="str">
            <v>ｱﾛｯﾄ</v>
          </cell>
          <cell r="J502" t="str">
            <v>営業企画部</v>
          </cell>
          <cell r="K502">
            <v>3</v>
          </cell>
          <cell r="M502">
            <v>1</v>
          </cell>
        </row>
        <row r="503">
          <cell r="A503">
            <v>1373</v>
          </cell>
          <cell r="B503" t="str">
            <v>森下　幸子</v>
          </cell>
          <cell r="C503">
            <v>19262</v>
          </cell>
          <cell r="D503">
            <v>38195</v>
          </cell>
          <cell r="E503" t="str">
            <v>抗生注射課</v>
          </cell>
          <cell r="F503">
            <v>9</v>
          </cell>
          <cell r="G503">
            <v>2</v>
          </cell>
          <cell r="H503">
            <v>55</v>
          </cell>
          <cell r="I503" t="str">
            <v>ｱﾛｯﾄ</v>
          </cell>
          <cell r="J503" t="str">
            <v>生産部</v>
          </cell>
          <cell r="K503">
            <v>3</v>
          </cell>
          <cell r="M503">
            <v>1</v>
          </cell>
        </row>
        <row r="504">
          <cell r="A504">
            <v>1374</v>
          </cell>
          <cell r="B504" t="str">
            <v>杉崎　由美子</v>
          </cell>
          <cell r="C504">
            <v>24842</v>
          </cell>
          <cell r="D504">
            <v>38243</v>
          </cell>
          <cell r="E504" t="str">
            <v>技術開発課</v>
          </cell>
          <cell r="F504">
            <v>9</v>
          </cell>
          <cell r="G504">
            <v>2</v>
          </cell>
          <cell r="H504">
            <v>40</v>
          </cell>
          <cell r="I504" t="str">
            <v>ｱﾛｯﾄ</v>
          </cell>
          <cell r="J504" t="str">
            <v>技術開発部</v>
          </cell>
          <cell r="K504">
            <v>3</v>
          </cell>
          <cell r="M504">
            <v>1</v>
          </cell>
        </row>
        <row r="505">
          <cell r="A505">
            <v>1375</v>
          </cell>
          <cell r="B505" t="str">
            <v>石塚　智子</v>
          </cell>
          <cell r="C505">
            <v>27795</v>
          </cell>
          <cell r="D505">
            <v>38258</v>
          </cell>
          <cell r="E505" t="str">
            <v>技術開発課</v>
          </cell>
          <cell r="F505">
            <v>9</v>
          </cell>
          <cell r="G505">
            <v>2</v>
          </cell>
          <cell r="H505">
            <v>32</v>
          </cell>
          <cell r="I505" t="str">
            <v>ｱﾛｯﾄ</v>
          </cell>
          <cell r="J505" t="str">
            <v>技術開発部</v>
          </cell>
          <cell r="K505">
            <v>3</v>
          </cell>
          <cell r="M505">
            <v>1</v>
          </cell>
        </row>
        <row r="506">
          <cell r="A506">
            <v>1379</v>
          </cell>
          <cell r="B506" t="str">
            <v>大西　春美</v>
          </cell>
          <cell r="C506">
            <v>27136</v>
          </cell>
          <cell r="D506">
            <v>38258</v>
          </cell>
          <cell r="E506" t="str">
            <v>検査課</v>
          </cell>
          <cell r="F506">
            <v>9</v>
          </cell>
          <cell r="G506">
            <v>2</v>
          </cell>
          <cell r="H506">
            <v>34</v>
          </cell>
          <cell r="I506" t="str">
            <v>ｱﾛｯﾄ</v>
          </cell>
          <cell r="J506" t="str">
            <v>生産部</v>
          </cell>
          <cell r="K506">
            <v>3</v>
          </cell>
          <cell r="M506">
            <v>1</v>
          </cell>
        </row>
        <row r="507">
          <cell r="A507">
            <v>1382</v>
          </cell>
          <cell r="B507" t="str">
            <v>野尻　有貴</v>
          </cell>
          <cell r="C507">
            <v>27057</v>
          </cell>
          <cell r="D507">
            <v>38258</v>
          </cell>
          <cell r="E507" t="str">
            <v>検査課</v>
          </cell>
          <cell r="F507">
            <v>9</v>
          </cell>
          <cell r="G507">
            <v>2</v>
          </cell>
          <cell r="H507">
            <v>34</v>
          </cell>
          <cell r="I507" t="str">
            <v>ｱﾛｯﾄ</v>
          </cell>
          <cell r="J507" t="str">
            <v>生産部</v>
          </cell>
          <cell r="K507">
            <v>3</v>
          </cell>
          <cell r="M507">
            <v>1</v>
          </cell>
        </row>
        <row r="508">
          <cell r="A508">
            <v>1383</v>
          </cell>
          <cell r="B508" t="str">
            <v>中島　良子</v>
          </cell>
          <cell r="C508">
            <v>23958</v>
          </cell>
          <cell r="D508">
            <v>38258</v>
          </cell>
          <cell r="E508" t="str">
            <v>品質試験課</v>
          </cell>
          <cell r="F508">
            <v>9</v>
          </cell>
          <cell r="G508">
            <v>2</v>
          </cell>
          <cell r="H508">
            <v>42</v>
          </cell>
          <cell r="I508" t="str">
            <v>ｱﾛｯﾄ</v>
          </cell>
          <cell r="J508" t="str">
            <v>品質保証部</v>
          </cell>
          <cell r="K508">
            <v>3</v>
          </cell>
          <cell r="M508">
            <v>1</v>
          </cell>
        </row>
        <row r="509">
          <cell r="A509">
            <v>1385</v>
          </cell>
          <cell r="B509" t="str">
            <v>中野　たか子</v>
          </cell>
          <cell r="C509">
            <v>21383</v>
          </cell>
          <cell r="D509">
            <v>38300</v>
          </cell>
          <cell r="E509" t="str">
            <v>液剤課</v>
          </cell>
          <cell r="F509">
            <v>9</v>
          </cell>
          <cell r="G509">
            <v>2</v>
          </cell>
          <cell r="H509">
            <v>49</v>
          </cell>
          <cell r="I509" t="str">
            <v>ｱﾛｯﾄ</v>
          </cell>
          <cell r="J509" t="str">
            <v>生産部</v>
          </cell>
          <cell r="K509">
            <v>3</v>
          </cell>
          <cell r="M509">
            <v>1</v>
          </cell>
        </row>
        <row r="510">
          <cell r="A510">
            <v>1392</v>
          </cell>
          <cell r="B510" t="str">
            <v>小林　有紀子</v>
          </cell>
          <cell r="C510">
            <v>26968</v>
          </cell>
          <cell r="D510">
            <v>38363</v>
          </cell>
          <cell r="E510" t="str">
            <v>生産管理課</v>
          </cell>
          <cell r="F510">
            <v>9</v>
          </cell>
          <cell r="G510">
            <v>2</v>
          </cell>
          <cell r="H510">
            <v>34</v>
          </cell>
          <cell r="I510" t="str">
            <v>ｱﾛｯﾄ</v>
          </cell>
          <cell r="J510" t="str">
            <v>生産管理部</v>
          </cell>
          <cell r="K510">
            <v>3</v>
          </cell>
          <cell r="M510">
            <v>1</v>
          </cell>
        </row>
        <row r="511">
          <cell r="A511">
            <v>1393</v>
          </cell>
          <cell r="B511" t="str">
            <v>洞口　浩美</v>
          </cell>
          <cell r="C511">
            <v>23028</v>
          </cell>
          <cell r="D511">
            <v>38363</v>
          </cell>
          <cell r="E511" t="str">
            <v>抗生包装課</v>
          </cell>
          <cell r="F511">
            <v>9</v>
          </cell>
          <cell r="G511">
            <v>2</v>
          </cell>
          <cell r="H511">
            <v>45</v>
          </cell>
          <cell r="I511" t="str">
            <v>ｱﾛｯﾄ</v>
          </cell>
          <cell r="J511" t="str">
            <v>生産部</v>
          </cell>
          <cell r="K511">
            <v>3</v>
          </cell>
          <cell r="M511">
            <v>1</v>
          </cell>
        </row>
        <row r="512">
          <cell r="A512">
            <v>1394</v>
          </cell>
          <cell r="B512" t="str">
            <v>田上　亜輝子</v>
          </cell>
          <cell r="C512">
            <v>24753</v>
          </cell>
          <cell r="D512">
            <v>38363</v>
          </cell>
          <cell r="E512" t="str">
            <v>抗生包装課</v>
          </cell>
          <cell r="F512">
            <v>9</v>
          </cell>
          <cell r="G512">
            <v>2</v>
          </cell>
          <cell r="H512">
            <v>40</v>
          </cell>
          <cell r="I512" t="str">
            <v>ｱﾛｯﾄ</v>
          </cell>
          <cell r="J512" t="str">
            <v>生産部</v>
          </cell>
          <cell r="K512">
            <v>3</v>
          </cell>
          <cell r="M512">
            <v>1</v>
          </cell>
        </row>
        <row r="513">
          <cell r="A513">
            <v>1395</v>
          </cell>
          <cell r="B513" t="str">
            <v>中野　江美子</v>
          </cell>
          <cell r="C513">
            <v>19386</v>
          </cell>
          <cell r="D513">
            <v>38363</v>
          </cell>
          <cell r="E513" t="str">
            <v>抗生包装課</v>
          </cell>
          <cell r="F513">
            <v>9</v>
          </cell>
          <cell r="G513">
            <v>2</v>
          </cell>
          <cell r="H513">
            <v>55</v>
          </cell>
          <cell r="I513" t="str">
            <v>ｱﾛｯﾄ</v>
          </cell>
          <cell r="J513" t="str">
            <v>生産部</v>
          </cell>
          <cell r="K513">
            <v>3</v>
          </cell>
          <cell r="M513">
            <v>1</v>
          </cell>
        </row>
        <row r="514">
          <cell r="A514">
            <v>1396</v>
          </cell>
          <cell r="B514" t="str">
            <v>櫻本　幸子</v>
          </cell>
          <cell r="C514">
            <v>26522</v>
          </cell>
          <cell r="D514">
            <v>38363</v>
          </cell>
          <cell r="E514" t="str">
            <v>生産管理課</v>
          </cell>
          <cell r="F514">
            <v>9</v>
          </cell>
          <cell r="G514">
            <v>2</v>
          </cell>
          <cell r="H514">
            <v>35</v>
          </cell>
          <cell r="I514" t="str">
            <v>ｱﾛｯﾄ</v>
          </cell>
          <cell r="J514" t="str">
            <v>生産管理部</v>
          </cell>
          <cell r="K514">
            <v>3</v>
          </cell>
          <cell r="M514">
            <v>1</v>
          </cell>
        </row>
        <row r="515">
          <cell r="A515">
            <v>1397</v>
          </cell>
          <cell r="B515" t="str">
            <v>堀山　静美</v>
          </cell>
          <cell r="C515">
            <v>20091</v>
          </cell>
          <cell r="D515">
            <v>38363</v>
          </cell>
          <cell r="E515" t="str">
            <v>注射包装課</v>
          </cell>
          <cell r="F515">
            <v>9</v>
          </cell>
          <cell r="G515">
            <v>2</v>
          </cell>
          <cell r="H515">
            <v>53</v>
          </cell>
          <cell r="I515" t="str">
            <v>ｱﾛｯﾄ</v>
          </cell>
          <cell r="J515" t="str">
            <v>生産部</v>
          </cell>
          <cell r="K515">
            <v>3</v>
          </cell>
          <cell r="M515">
            <v>1</v>
          </cell>
        </row>
        <row r="516">
          <cell r="A516">
            <v>1399</v>
          </cell>
          <cell r="B516" t="str">
            <v>三沢　美栄子</v>
          </cell>
          <cell r="C516">
            <v>21881</v>
          </cell>
          <cell r="D516">
            <v>38376</v>
          </cell>
          <cell r="E516" t="str">
            <v>シリンジ課</v>
          </cell>
          <cell r="F516">
            <v>9</v>
          </cell>
          <cell r="G516">
            <v>2</v>
          </cell>
          <cell r="H516">
            <v>48</v>
          </cell>
          <cell r="I516" t="str">
            <v>ｱﾛｯﾄ</v>
          </cell>
          <cell r="J516" t="str">
            <v>生産部</v>
          </cell>
          <cell r="K516">
            <v>3</v>
          </cell>
          <cell r="M516">
            <v>1</v>
          </cell>
        </row>
        <row r="517">
          <cell r="A517">
            <v>1400</v>
          </cell>
          <cell r="B517" t="str">
            <v>山下　千鶴子</v>
          </cell>
          <cell r="C517">
            <v>24044</v>
          </cell>
          <cell r="D517">
            <v>38384</v>
          </cell>
          <cell r="E517" t="str">
            <v>固形剤２課</v>
          </cell>
          <cell r="F517">
            <v>9</v>
          </cell>
          <cell r="G517">
            <v>2</v>
          </cell>
          <cell r="H517">
            <v>42</v>
          </cell>
          <cell r="I517" t="str">
            <v>ｱﾛｯﾄ</v>
          </cell>
          <cell r="J517" t="str">
            <v>生産部</v>
          </cell>
          <cell r="K517">
            <v>3</v>
          </cell>
          <cell r="M517">
            <v>1</v>
          </cell>
        </row>
        <row r="518">
          <cell r="A518">
            <v>1401</v>
          </cell>
          <cell r="B518" t="str">
            <v>吉村　玲子</v>
          </cell>
          <cell r="C518">
            <v>19895</v>
          </cell>
          <cell r="D518">
            <v>38414</v>
          </cell>
          <cell r="E518" t="str">
            <v>品質試験課</v>
          </cell>
          <cell r="F518">
            <v>9</v>
          </cell>
          <cell r="G518">
            <v>2</v>
          </cell>
          <cell r="H518">
            <v>54</v>
          </cell>
          <cell r="I518" t="str">
            <v>ｱﾛｯﾄ</v>
          </cell>
          <cell r="J518" t="str">
            <v>品質保証部</v>
          </cell>
          <cell r="K518">
            <v>3</v>
          </cell>
          <cell r="M518">
            <v>1</v>
          </cell>
        </row>
        <row r="519">
          <cell r="A519">
            <v>1407</v>
          </cell>
          <cell r="B519" t="str">
            <v>松倉　和美</v>
          </cell>
          <cell r="C519">
            <v>26567</v>
          </cell>
          <cell r="D519">
            <v>38460</v>
          </cell>
          <cell r="E519" t="str">
            <v>検査課</v>
          </cell>
          <cell r="F519">
            <v>9</v>
          </cell>
          <cell r="G519">
            <v>2</v>
          </cell>
          <cell r="H519">
            <v>35</v>
          </cell>
          <cell r="I519" t="str">
            <v>ｱﾛｯﾄ</v>
          </cell>
          <cell r="J519" t="str">
            <v>生産部</v>
          </cell>
          <cell r="K519">
            <v>3</v>
          </cell>
          <cell r="M519">
            <v>1</v>
          </cell>
        </row>
        <row r="520">
          <cell r="A520">
            <v>1409</v>
          </cell>
          <cell r="B520" t="str">
            <v>村川　恵子</v>
          </cell>
          <cell r="C520">
            <v>24300</v>
          </cell>
          <cell r="D520">
            <v>38489</v>
          </cell>
          <cell r="E520" t="str">
            <v>検査課</v>
          </cell>
          <cell r="F520">
            <v>9</v>
          </cell>
          <cell r="G520">
            <v>2</v>
          </cell>
          <cell r="H520">
            <v>41</v>
          </cell>
          <cell r="I520" t="str">
            <v>ｱﾛｯﾄ</v>
          </cell>
          <cell r="J520" t="str">
            <v>生産部</v>
          </cell>
          <cell r="K520">
            <v>3</v>
          </cell>
          <cell r="M520">
            <v>1</v>
          </cell>
        </row>
        <row r="521">
          <cell r="A521">
            <v>1413</v>
          </cell>
          <cell r="B521" t="str">
            <v>森下　直美</v>
          </cell>
          <cell r="C521">
            <v>24812</v>
          </cell>
          <cell r="D521">
            <v>38524</v>
          </cell>
          <cell r="E521" t="str">
            <v>シリンジ課</v>
          </cell>
          <cell r="F521">
            <v>9</v>
          </cell>
          <cell r="G521">
            <v>2</v>
          </cell>
          <cell r="H521">
            <v>40</v>
          </cell>
          <cell r="I521" t="str">
            <v>ｱﾛｯﾄ</v>
          </cell>
          <cell r="J521" t="str">
            <v>生産部</v>
          </cell>
          <cell r="K521">
            <v>3</v>
          </cell>
          <cell r="M521">
            <v>1</v>
          </cell>
        </row>
        <row r="522">
          <cell r="A522">
            <v>1414</v>
          </cell>
          <cell r="B522" t="str">
            <v>野内　美智子</v>
          </cell>
          <cell r="C522">
            <v>24652</v>
          </cell>
          <cell r="D522">
            <v>38524</v>
          </cell>
          <cell r="E522" t="str">
            <v>シリンジ課</v>
          </cell>
          <cell r="F522">
            <v>9</v>
          </cell>
          <cell r="G522">
            <v>2</v>
          </cell>
          <cell r="H522">
            <v>41</v>
          </cell>
          <cell r="I522" t="str">
            <v>ｱﾛｯﾄ</v>
          </cell>
          <cell r="J522" t="str">
            <v>生産部</v>
          </cell>
          <cell r="K522">
            <v>3</v>
          </cell>
          <cell r="M522">
            <v>1</v>
          </cell>
        </row>
        <row r="523">
          <cell r="A523">
            <v>1418</v>
          </cell>
          <cell r="B523" t="str">
            <v>川原　由紀恵</v>
          </cell>
          <cell r="C523">
            <v>23378</v>
          </cell>
          <cell r="D523">
            <v>38581</v>
          </cell>
          <cell r="E523" t="str">
            <v>抗生包装課</v>
          </cell>
          <cell r="F523">
            <v>9</v>
          </cell>
          <cell r="G523">
            <v>2</v>
          </cell>
          <cell r="H523">
            <v>44</v>
          </cell>
          <cell r="I523" t="str">
            <v>ｱﾛｯﾄ</v>
          </cell>
          <cell r="J523" t="str">
            <v>生産部</v>
          </cell>
          <cell r="K523">
            <v>2</v>
          </cell>
          <cell r="M523">
            <v>1</v>
          </cell>
        </row>
        <row r="524">
          <cell r="A524">
            <v>1420</v>
          </cell>
          <cell r="B524" t="str">
            <v>根木　晴美</v>
          </cell>
          <cell r="C524">
            <v>24945</v>
          </cell>
          <cell r="D524">
            <v>38581</v>
          </cell>
          <cell r="E524" t="str">
            <v>抗生包装課</v>
          </cell>
          <cell r="F524">
            <v>9</v>
          </cell>
          <cell r="G524">
            <v>2</v>
          </cell>
          <cell r="H524">
            <v>40</v>
          </cell>
          <cell r="I524" t="str">
            <v>ｱﾛｯﾄ</v>
          </cell>
          <cell r="J524" t="str">
            <v>生産部</v>
          </cell>
          <cell r="K524">
            <v>2</v>
          </cell>
          <cell r="M524">
            <v>1</v>
          </cell>
        </row>
        <row r="525">
          <cell r="A525">
            <v>1421</v>
          </cell>
          <cell r="B525" t="str">
            <v>下本　唯</v>
          </cell>
          <cell r="C525">
            <v>30593</v>
          </cell>
          <cell r="D525">
            <v>38596</v>
          </cell>
          <cell r="E525" t="str">
            <v>品質試験課</v>
          </cell>
          <cell r="F525">
            <v>9</v>
          </cell>
          <cell r="G525">
            <v>2</v>
          </cell>
          <cell r="H525">
            <v>24</v>
          </cell>
          <cell r="I525" t="str">
            <v>ｱﾛｯﾄ</v>
          </cell>
          <cell r="J525" t="str">
            <v>品質保証部</v>
          </cell>
          <cell r="K525">
            <v>2</v>
          </cell>
          <cell r="M525">
            <v>1</v>
          </cell>
        </row>
        <row r="526">
          <cell r="A526">
            <v>1424</v>
          </cell>
          <cell r="B526" t="str">
            <v>大庭　亜紀</v>
          </cell>
          <cell r="C526">
            <v>27925</v>
          </cell>
          <cell r="D526">
            <v>38642</v>
          </cell>
          <cell r="E526" t="str">
            <v>検査課</v>
          </cell>
          <cell r="F526">
            <v>9</v>
          </cell>
          <cell r="G526">
            <v>2</v>
          </cell>
          <cell r="H526">
            <v>32</v>
          </cell>
          <cell r="I526" t="str">
            <v>ｱﾛｯﾄ</v>
          </cell>
          <cell r="J526" t="str">
            <v>生産部</v>
          </cell>
          <cell r="K526">
            <v>2</v>
          </cell>
          <cell r="M526">
            <v>1</v>
          </cell>
        </row>
        <row r="527">
          <cell r="A527">
            <v>1425</v>
          </cell>
          <cell r="B527" t="str">
            <v>藤本　悦子</v>
          </cell>
          <cell r="C527">
            <v>23752</v>
          </cell>
          <cell r="D527">
            <v>38642</v>
          </cell>
          <cell r="E527" t="str">
            <v>品質試験課</v>
          </cell>
          <cell r="F527">
            <v>9</v>
          </cell>
          <cell r="G527">
            <v>2</v>
          </cell>
          <cell r="H527">
            <v>43</v>
          </cell>
          <cell r="I527" t="str">
            <v>ｱﾛｯﾄ</v>
          </cell>
          <cell r="J527" t="str">
            <v>品質保証部</v>
          </cell>
          <cell r="K527">
            <v>2</v>
          </cell>
          <cell r="M527">
            <v>1</v>
          </cell>
        </row>
        <row r="528">
          <cell r="A528">
            <v>1430</v>
          </cell>
          <cell r="B528" t="str">
            <v>野口　栄子</v>
          </cell>
          <cell r="C528">
            <v>20465</v>
          </cell>
          <cell r="D528">
            <v>38680</v>
          </cell>
          <cell r="E528" t="str">
            <v>固形包装課</v>
          </cell>
          <cell r="F528">
            <v>9</v>
          </cell>
          <cell r="G528">
            <v>2</v>
          </cell>
          <cell r="H528">
            <v>52</v>
          </cell>
          <cell r="I528" t="str">
            <v>ｱﾛｯﾄ</v>
          </cell>
          <cell r="J528" t="str">
            <v>生産部</v>
          </cell>
          <cell r="K528">
            <v>2</v>
          </cell>
          <cell r="M528">
            <v>1</v>
          </cell>
        </row>
        <row r="529">
          <cell r="A529">
            <v>1431</v>
          </cell>
          <cell r="B529" t="str">
            <v>井口　園美</v>
          </cell>
          <cell r="C529">
            <v>27571</v>
          </cell>
          <cell r="D529">
            <v>38700</v>
          </cell>
          <cell r="E529" t="str">
            <v>検査課</v>
          </cell>
          <cell r="F529">
            <v>9</v>
          </cell>
          <cell r="G529">
            <v>2</v>
          </cell>
          <cell r="H529">
            <v>33</v>
          </cell>
          <cell r="I529" t="str">
            <v>ｱﾛｯﾄ</v>
          </cell>
          <cell r="J529" t="str">
            <v>生産部</v>
          </cell>
          <cell r="K529">
            <v>2</v>
          </cell>
          <cell r="M529">
            <v>1</v>
          </cell>
        </row>
        <row r="530">
          <cell r="A530">
            <v>1433</v>
          </cell>
          <cell r="B530" t="str">
            <v>中島　真弓</v>
          </cell>
          <cell r="C530">
            <v>21598</v>
          </cell>
          <cell r="D530">
            <v>38729</v>
          </cell>
          <cell r="E530" t="str">
            <v>品質試験課</v>
          </cell>
          <cell r="F530">
            <v>9</v>
          </cell>
          <cell r="G530">
            <v>2</v>
          </cell>
          <cell r="H530">
            <v>49</v>
          </cell>
          <cell r="I530" t="str">
            <v>ｱﾛｯﾄ</v>
          </cell>
          <cell r="J530" t="str">
            <v>品質保証部</v>
          </cell>
          <cell r="K530">
            <v>2</v>
          </cell>
          <cell r="M530">
            <v>1</v>
          </cell>
        </row>
        <row r="531">
          <cell r="A531">
            <v>1434</v>
          </cell>
          <cell r="B531" t="str">
            <v>秋田　信子</v>
          </cell>
          <cell r="C531">
            <v>21357</v>
          </cell>
          <cell r="D531">
            <v>38729</v>
          </cell>
          <cell r="E531" t="str">
            <v>固形包装課</v>
          </cell>
          <cell r="F531">
            <v>9</v>
          </cell>
          <cell r="G531">
            <v>2</v>
          </cell>
          <cell r="H531">
            <v>50</v>
          </cell>
          <cell r="I531" t="str">
            <v>ｱﾛｯﾄ</v>
          </cell>
          <cell r="J531" t="str">
            <v>生産部</v>
          </cell>
          <cell r="K531">
            <v>2</v>
          </cell>
          <cell r="M531">
            <v>1</v>
          </cell>
        </row>
        <row r="532">
          <cell r="A532">
            <v>1435</v>
          </cell>
          <cell r="B532" t="str">
            <v>吉島　章子</v>
          </cell>
          <cell r="C532">
            <v>23148</v>
          </cell>
          <cell r="D532">
            <v>38729</v>
          </cell>
          <cell r="E532" t="str">
            <v>注射包装課</v>
          </cell>
          <cell r="F532">
            <v>9</v>
          </cell>
          <cell r="G532">
            <v>2</v>
          </cell>
          <cell r="H532">
            <v>45</v>
          </cell>
          <cell r="I532" t="str">
            <v>ｱﾛｯﾄ</v>
          </cell>
          <cell r="J532" t="str">
            <v>生産部</v>
          </cell>
          <cell r="K532">
            <v>2</v>
          </cell>
          <cell r="M532">
            <v>1</v>
          </cell>
        </row>
        <row r="533">
          <cell r="A533">
            <v>1437</v>
          </cell>
          <cell r="B533" t="str">
            <v>諏訪　好子</v>
          </cell>
          <cell r="C533">
            <v>24518</v>
          </cell>
          <cell r="D533">
            <v>38742</v>
          </cell>
          <cell r="E533" t="str">
            <v>固形包装課</v>
          </cell>
          <cell r="F533">
            <v>9</v>
          </cell>
          <cell r="G533">
            <v>2</v>
          </cell>
          <cell r="H533">
            <v>41</v>
          </cell>
          <cell r="I533" t="str">
            <v>ｱﾛｯﾄ</v>
          </cell>
          <cell r="J533" t="str">
            <v>生産部</v>
          </cell>
          <cell r="K533">
            <v>2</v>
          </cell>
          <cell r="M533">
            <v>1</v>
          </cell>
        </row>
        <row r="534">
          <cell r="A534">
            <v>1438</v>
          </cell>
          <cell r="B534" t="str">
            <v>宮本　順子</v>
          </cell>
          <cell r="C534">
            <v>22794</v>
          </cell>
          <cell r="D534">
            <v>38742</v>
          </cell>
          <cell r="E534" t="str">
            <v>シリンジ課</v>
          </cell>
          <cell r="F534">
            <v>9</v>
          </cell>
          <cell r="G534">
            <v>2</v>
          </cell>
          <cell r="H534">
            <v>46</v>
          </cell>
          <cell r="I534" t="str">
            <v>ｱﾛｯﾄ</v>
          </cell>
          <cell r="J534" t="str">
            <v>生産部</v>
          </cell>
          <cell r="K534">
            <v>2</v>
          </cell>
          <cell r="M534">
            <v>1</v>
          </cell>
        </row>
        <row r="535">
          <cell r="A535">
            <v>1440</v>
          </cell>
          <cell r="B535" t="str">
            <v>橋爪　由美</v>
          </cell>
          <cell r="C535">
            <v>23734</v>
          </cell>
          <cell r="D535">
            <v>38754</v>
          </cell>
          <cell r="E535" t="str">
            <v>品質試験課</v>
          </cell>
          <cell r="F535">
            <v>9</v>
          </cell>
          <cell r="G535">
            <v>2</v>
          </cell>
          <cell r="H535">
            <v>43</v>
          </cell>
          <cell r="I535" t="str">
            <v>ｱﾛｯﾄ</v>
          </cell>
          <cell r="J535" t="str">
            <v>品質保証部</v>
          </cell>
          <cell r="K535">
            <v>2</v>
          </cell>
          <cell r="M535">
            <v>1</v>
          </cell>
        </row>
        <row r="536">
          <cell r="A536">
            <v>1442</v>
          </cell>
          <cell r="B536" t="str">
            <v>橋場　里果</v>
          </cell>
          <cell r="C536">
            <v>28288</v>
          </cell>
          <cell r="D536">
            <v>38768</v>
          </cell>
          <cell r="E536" t="str">
            <v>品質試験課</v>
          </cell>
          <cell r="F536">
            <v>9</v>
          </cell>
          <cell r="G536">
            <v>2</v>
          </cell>
          <cell r="H536">
            <v>31</v>
          </cell>
          <cell r="I536" t="str">
            <v>ｱﾛｯﾄ</v>
          </cell>
          <cell r="J536" t="str">
            <v>品質保証部</v>
          </cell>
          <cell r="K536">
            <v>2</v>
          </cell>
          <cell r="M536">
            <v>1</v>
          </cell>
        </row>
        <row r="537">
          <cell r="A537">
            <v>1443</v>
          </cell>
          <cell r="B537" t="str">
            <v>杉下　裕美</v>
          </cell>
          <cell r="C537">
            <v>24137</v>
          </cell>
          <cell r="D537">
            <v>38791</v>
          </cell>
          <cell r="E537" t="str">
            <v>抗生包装課</v>
          </cell>
          <cell r="F537">
            <v>9</v>
          </cell>
          <cell r="G537">
            <v>2</v>
          </cell>
          <cell r="H537">
            <v>42</v>
          </cell>
          <cell r="I537" t="str">
            <v>ｱﾛｯﾄ</v>
          </cell>
          <cell r="J537" t="str">
            <v>生産部</v>
          </cell>
          <cell r="K537">
            <v>2</v>
          </cell>
          <cell r="M537">
            <v>1</v>
          </cell>
        </row>
        <row r="538">
          <cell r="A538">
            <v>1444</v>
          </cell>
          <cell r="B538" t="str">
            <v>大田  育子</v>
          </cell>
          <cell r="C538">
            <v>23446</v>
          </cell>
          <cell r="D538">
            <v>38818</v>
          </cell>
          <cell r="E538" t="str">
            <v>シリンジ課</v>
          </cell>
          <cell r="F538">
            <v>9</v>
          </cell>
          <cell r="G538">
            <v>2</v>
          </cell>
          <cell r="H538">
            <v>44</v>
          </cell>
          <cell r="I538" t="str">
            <v>ｱﾛｯﾄ</v>
          </cell>
          <cell r="J538" t="str">
            <v>生産部</v>
          </cell>
          <cell r="K538">
            <v>2</v>
          </cell>
          <cell r="M538">
            <v>1</v>
          </cell>
        </row>
        <row r="539">
          <cell r="A539">
            <v>1445</v>
          </cell>
          <cell r="B539" t="str">
            <v>尾前　美奈子</v>
          </cell>
          <cell r="C539">
            <v>23545</v>
          </cell>
          <cell r="D539">
            <v>38818</v>
          </cell>
          <cell r="E539" t="str">
            <v>工務課</v>
          </cell>
          <cell r="F539">
            <v>9</v>
          </cell>
          <cell r="G539">
            <v>2</v>
          </cell>
          <cell r="H539">
            <v>44</v>
          </cell>
          <cell r="I539" t="str">
            <v>ｱﾛｯﾄ</v>
          </cell>
          <cell r="J539" t="str">
            <v>工務部</v>
          </cell>
          <cell r="K539">
            <v>2</v>
          </cell>
          <cell r="M539">
            <v>1</v>
          </cell>
        </row>
        <row r="540">
          <cell r="A540">
            <v>1446</v>
          </cell>
          <cell r="B540" t="str">
            <v>宮前　綾美</v>
          </cell>
          <cell r="C540">
            <v>23804</v>
          </cell>
          <cell r="D540">
            <v>38818</v>
          </cell>
          <cell r="E540" t="str">
            <v>注射包装課</v>
          </cell>
          <cell r="F540">
            <v>9</v>
          </cell>
          <cell r="G540">
            <v>2</v>
          </cell>
          <cell r="H540">
            <v>43</v>
          </cell>
          <cell r="I540" t="str">
            <v>ｱﾛｯﾄ</v>
          </cell>
          <cell r="J540" t="str">
            <v>生産部</v>
          </cell>
          <cell r="K540">
            <v>2</v>
          </cell>
          <cell r="M540">
            <v>1</v>
          </cell>
        </row>
        <row r="541">
          <cell r="A541">
            <v>1447</v>
          </cell>
          <cell r="B541" t="str">
            <v>細江川　香那</v>
          </cell>
          <cell r="C541">
            <v>31826</v>
          </cell>
          <cell r="D541">
            <v>38825</v>
          </cell>
          <cell r="E541" t="str">
            <v>抗生包装課</v>
          </cell>
          <cell r="F541">
            <v>9</v>
          </cell>
          <cell r="G541">
            <v>2</v>
          </cell>
          <cell r="H541">
            <v>21</v>
          </cell>
          <cell r="I541" t="str">
            <v>ｱﾛｯﾄ</v>
          </cell>
          <cell r="J541" t="str">
            <v>生産部</v>
          </cell>
          <cell r="K541">
            <v>2</v>
          </cell>
          <cell r="M541">
            <v>1</v>
          </cell>
        </row>
        <row r="542">
          <cell r="A542">
            <v>1448</v>
          </cell>
          <cell r="B542" t="str">
            <v>和田  照恵</v>
          </cell>
          <cell r="C542">
            <v>25374</v>
          </cell>
          <cell r="D542">
            <v>38827</v>
          </cell>
          <cell r="E542" t="str">
            <v>注射包装課</v>
          </cell>
          <cell r="F542">
            <v>9</v>
          </cell>
          <cell r="G542">
            <v>2</v>
          </cell>
          <cell r="H542">
            <v>39</v>
          </cell>
          <cell r="I542" t="str">
            <v>ｱﾛｯﾄ</v>
          </cell>
          <cell r="J542" t="str">
            <v>生産部</v>
          </cell>
          <cell r="K542">
            <v>2</v>
          </cell>
          <cell r="M542">
            <v>1</v>
          </cell>
        </row>
        <row r="543">
          <cell r="A543">
            <v>1449</v>
          </cell>
          <cell r="B543" t="str">
            <v>池田　信子</v>
          </cell>
          <cell r="C543">
            <v>25501</v>
          </cell>
          <cell r="D543">
            <v>38848</v>
          </cell>
          <cell r="E543" t="str">
            <v>シリンジ課</v>
          </cell>
          <cell r="F543">
            <v>9</v>
          </cell>
          <cell r="G543">
            <v>2</v>
          </cell>
          <cell r="H543">
            <v>38</v>
          </cell>
          <cell r="I543" t="str">
            <v>ｱﾛｯﾄ</v>
          </cell>
          <cell r="J543" t="str">
            <v>生産部</v>
          </cell>
          <cell r="K543">
            <v>2</v>
          </cell>
          <cell r="M543">
            <v>1</v>
          </cell>
        </row>
        <row r="544">
          <cell r="A544">
            <v>1453</v>
          </cell>
          <cell r="B544" t="str">
            <v>志田　留美</v>
          </cell>
          <cell r="C544">
            <v>27265</v>
          </cell>
          <cell r="D544">
            <v>38853</v>
          </cell>
          <cell r="E544" t="str">
            <v>シリンジ課</v>
          </cell>
          <cell r="F544">
            <v>9</v>
          </cell>
          <cell r="G544">
            <v>2</v>
          </cell>
          <cell r="H544">
            <v>33</v>
          </cell>
          <cell r="I544" t="str">
            <v>ｱﾛｯﾄ</v>
          </cell>
          <cell r="J544" t="str">
            <v>生産部</v>
          </cell>
          <cell r="K544">
            <v>2</v>
          </cell>
          <cell r="M544">
            <v>1</v>
          </cell>
        </row>
        <row r="545">
          <cell r="A545">
            <v>1454</v>
          </cell>
          <cell r="B545" t="str">
            <v>奥原　恭子</v>
          </cell>
          <cell r="C545">
            <v>22907</v>
          </cell>
          <cell r="D545">
            <v>38860</v>
          </cell>
          <cell r="E545" t="str">
            <v>生産管理課</v>
          </cell>
          <cell r="F545">
            <v>9</v>
          </cell>
          <cell r="G545">
            <v>2</v>
          </cell>
          <cell r="H545">
            <v>45</v>
          </cell>
          <cell r="I545" t="str">
            <v>ｱﾛｯﾄ</v>
          </cell>
          <cell r="J545" t="str">
            <v>生産管理部</v>
          </cell>
          <cell r="K545">
            <v>2</v>
          </cell>
          <cell r="M545">
            <v>1</v>
          </cell>
        </row>
        <row r="546">
          <cell r="A546">
            <v>1455</v>
          </cell>
          <cell r="B546" t="str">
            <v>下出　美江子</v>
          </cell>
          <cell r="C546">
            <v>20479</v>
          </cell>
          <cell r="D546">
            <v>38863</v>
          </cell>
          <cell r="E546" t="str">
            <v>工場財務課</v>
          </cell>
          <cell r="F546">
            <v>9</v>
          </cell>
          <cell r="G546">
            <v>2</v>
          </cell>
          <cell r="H546">
            <v>52</v>
          </cell>
          <cell r="I546" t="str">
            <v>ｱﾛｯﾄ</v>
          </cell>
          <cell r="J546" t="str">
            <v>工場財務部</v>
          </cell>
          <cell r="K546">
            <v>2</v>
          </cell>
          <cell r="M546">
            <v>1</v>
          </cell>
        </row>
        <row r="547">
          <cell r="A547">
            <v>1457</v>
          </cell>
          <cell r="B547" t="str">
            <v>吉田　紗織</v>
          </cell>
          <cell r="C547">
            <v>30268</v>
          </cell>
          <cell r="D547">
            <v>38869</v>
          </cell>
          <cell r="E547" t="str">
            <v>抗生包装課</v>
          </cell>
          <cell r="F547">
            <v>9</v>
          </cell>
          <cell r="G547">
            <v>2</v>
          </cell>
          <cell r="H547">
            <v>25</v>
          </cell>
          <cell r="I547" t="str">
            <v>ｱﾛｯﾄ</v>
          </cell>
          <cell r="J547" t="str">
            <v>生産部</v>
          </cell>
          <cell r="K547">
            <v>2</v>
          </cell>
          <cell r="M547">
            <v>1</v>
          </cell>
        </row>
        <row r="548">
          <cell r="A548">
            <v>1458</v>
          </cell>
          <cell r="B548" t="str">
            <v>杉﨑　小百合</v>
          </cell>
          <cell r="C548">
            <v>27151</v>
          </cell>
          <cell r="D548">
            <v>38869</v>
          </cell>
          <cell r="E548" t="str">
            <v>抗生包装課</v>
          </cell>
          <cell r="F548">
            <v>9</v>
          </cell>
          <cell r="G548">
            <v>2</v>
          </cell>
          <cell r="H548">
            <v>34</v>
          </cell>
          <cell r="I548" t="str">
            <v>ｱﾛｯﾄ</v>
          </cell>
          <cell r="J548" t="str">
            <v>生産部</v>
          </cell>
          <cell r="K548">
            <v>2</v>
          </cell>
          <cell r="M548">
            <v>1</v>
          </cell>
        </row>
        <row r="549">
          <cell r="A549">
            <v>1460</v>
          </cell>
          <cell r="B549" t="str">
            <v>石渡　吉美</v>
          </cell>
          <cell r="C549">
            <v>26717</v>
          </cell>
          <cell r="D549">
            <v>38870</v>
          </cell>
          <cell r="E549" t="str">
            <v>検査課</v>
          </cell>
          <cell r="F549">
            <v>9</v>
          </cell>
          <cell r="G549">
            <v>2</v>
          </cell>
          <cell r="H549">
            <v>35</v>
          </cell>
          <cell r="I549" t="str">
            <v>ｱﾛｯﾄ</v>
          </cell>
          <cell r="J549" t="str">
            <v>生産部</v>
          </cell>
          <cell r="K549">
            <v>2</v>
          </cell>
          <cell r="M549">
            <v>1</v>
          </cell>
        </row>
        <row r="550">
          <cell r="A550">
            <v>1461</v>
          </cell>
          <cell r="B550" t="str">
            <v>吉朝　詩乃</v>
          </cell>
          <cell r="C550">
            <v>28841</v>
          </cell>
          <cell r="D550">
            <v>38880</v>
          </cell>
          <cell r="E550" t="str">
            <v>品質試験課</v>
          </cell>
          <cell r="F550">
            <v>9</v>
          </cell>
          <cell r="G550">
            <v>2</v>
          </cell>
          <cell r="H550">
            <v>29</v>
          </cell>
          <cell r="I550" t="str">
            <v>ｱﾛｯﾄ</v>
          </cell>
          <cell r="J550" t="str">
            <v>品質保証部</v>
          </cell>
          <cell r="K550">
            <v>2</v>
          </cell>
          <cell r="M550">
            <v>1</v>
          </cell>
        </row>
        <row r="551">
          <cell r="A551">
            <v>1463</v>
          </cell>
          <cell r="B551" t="str">
            <v>和田　礼子</v>
          </cell>
          <cell r="C551">
            <v>29517</v>
          </cell>
          <cell r="D551">
            <v>38899</v>
          </cell>
          <cell r="E551" t="str">
            <v>シリンジ課</v>
          </cell>
          <cell r="F551">
            <v>9</v>
          </cell>
          <cell r="G551">
            <v>2</v>
          </cell>
          <cell r="H551">
            <v>27</v>
          </cell>
          <cell r="I551" t="str">
            <v>ｱﾛｯﾄ</v>
          </cell>
          <cell r="J551" t="str">
            <v>生産部</v>
          </cell>
          <cell r="K551">
            <v>2</v>
          </cell>
          <cell r="M551">
            <v>1</v>
          </cell>
        </row>
        <row r="552">
          <cell r="A552">
            <v>1465</v>
          </cell>
          <cell r="B552" t="str">
            <v>挾場　紀子</v>
          </cell>
          <cell r="C552">
            <v>25164</v>
          </cell>
          <cell r="D552">
            <v>38909</v>
          </cell>
          <cell r="E552" t="str">
            <v>品質試験課</v>
          </cell>
          <cell r="F552">
            <v>9</v>
          </cell>
          <cell r="G552">
            <v>2</v>
          </cell>
          <cell r="H552">
            <v>39</v>
          </cell>
          <cell r="I552" t="str">
            <v>ｱﾛｯﾄ</v>
          </cell>
          <cell r="J552" t="str">
            <v>品質保証部</v>
          </cell>
          <cell r="K552">
            <v>1</v>
          </cell>
          <cell r="M552">
            <v>1</v>
          </cell>
        </row>
        <row r="553">
          <cell r="A553">
            <v>1466</v>
          </cell>
          <cell r="B553" t="str">
            <v>長瀬　祐樹乃</v>
          </cell>
          <cell r="C553">
            <v>32023</v>
          </cell>
          <cell r="D553">
            <v>38909</v>
          </cell>
          <cell r="E553" t="str">
            <v>注射包装課</v>
          </cell>
          <cell r="F553">
            <v>9</v>
          </cell>
          <cell r="G553">
            <v>2</v>
          </cell>
          <cell r="H553">
            <v>20</v>
          </cell>
          <cell r="I553" t="str">
            <v>ｱﾛｯﾄ</v>
          </cell>
          <cell r="J553" t="str">
            <v>生産部</v>
          </cell>
          <cell r="K553">
            <v>1</v>
          </cell>
          <cell r="M553">
            <v>1</v>
          </cell>
        </row>
        <row r="554">
          <cell r="A554">
            <v>1469</v>
          </cell>
          <cell r="B554" t="str">
            <v>高澤　祐香</v>
          </cell>
          <cell r="C554">
            <v>29072</v>
          </cell>
          <cell r="D554">
            <v>38918</v>
          </cell>
          <cell r="E554" t="str">
            <v>抗生包装課</v>
          </cell>
          <cell r="F554">
            <v>9</v>
          </cell>
          <cell r="G554">
            <v>2</v>
          </cell>
          <cell r="H554">
            <v>28</v>
          </cell>
          <cell r="I554" t="str">
            <v>ｱﾛｯﾄ</v>
          </cell>
          <cell r="J554" t="str">
            <v>生産部</v>
          </cell>
          <cell r="K554">
            <v>1</v>
          </cell>
          <cell r="M554">
            <v>1</v>
          </cell>
        </row>
        <row r="555">
          <cell r="A555">
            <v>1470</v>
          </cell>
          <cell r="B555" t="str">
            <v>渡邊　雅子</v>
          </cell>
          <cell r="C555">
            <v>22339</v>
          </cell>
          <cell r="D555">
            <v>38923</v>
          </cell>
          <cell r="E555" t="str">
            <v>注射剤２課</v>
          </cell>
          <cell r="F555">
            <v>9</v>
          </cell>
          <cell r="G555">
            <v>2</v>
          </cell>
          <cell r="H555">
            <v>47</v>
          </cell>
          <cell r="I555" t="str">
            <v>ｱﾛｯﾄ</v>
          </cell>
          <cell r="J555" t="str">
            <v>生産部</v>
          </cell>
          <cell r="K555">
            <v>1</v>
          </cell>
          <cell r="M555">
            <v>1</v>
          </cell>
        </row>
        <row r="556">
          <cell r="A556">
            <v>1472</v>
          </cell>
          <cell r="B556" t="str">
            <v>達山　明美</v>
          </cell>
          <cell r="C556">
            <v>24646</v>
          </cell>
          <cell r="D556">
            <v>38965</v>
          </cell>
          <cell r="E556" t="str">
            <v>注射包装課</v>
          </cell>
          <cell r="F556">
            <v>9</v>
          </cell>
          <cell r="G556">
            <v>2</v>
          </cell>
          <cell r="H556">
            <v>41</v>
          </cell>
          <cell r="I556" t="str">
            <v>ｱﾛｯﾄ</v>
          </cell>
          <cell r="J556" t="str">
            <v>生産部</v>
          </cell>
          <cell r="K556">
            <v>1</v>
          </cell>
          <cell r="M556">
            <v>1</v>
          </cell>
        </row>
        <row r="557">
          <cell r="A557">
            <v>1476</v>
          </cell>
          <cell r="B557" t="str">
            <v>石原　明子</v>
          </cell>
          <cell r="C557">
            <v>24940</v>
          </cell>
          <cell r="D557">
            <v>39027</v>
          </cell>
          <cell r="E557" t="str">
            <v>液剤課</v>
          </cell>
          <cell r="F557">
            <v>9</v>
          </cell>
          <cell r="G557">
            <v>2</v>
          </cell>
          <cell r="H557">
            <v>40</v>
          </cell>
          <cell r="I557" t="str">
            <v>ｱﾛｯﾄ</v>
          </cell>
          <cell r="J557" t="str">
            <v>生産部</v>
          </cell>
          <cell r="K557">
            <v>1</v>
          </cell>
          <cell r="M557">
            <v>1</v>
          </cell>
        </row>
        <row r="558">
          <cell r="A558">
            <v>1477</v>
          </cell>
          <cell r="B558" t="str">
            <v>今井　茂美</v>
          </cell>
          <cell r="C558">
            <v>23906</v>
          </cell>
          <cell r="D558">
            <v>39062</v>
          </cell>
          <cell r="E558" t="str">
            <v>ＧＭＰ管理課</v>
          </cell>
          <cell r="F558">
            <v>9</v>
          </cell>
          <cell r="G558">
            <v>2</v>
          </cell>
          <cell r="H558">
            <v>43</v>
          </cell>
          <cell r="I558" t="str">
            <v>ｱﾛｯﾄ</v>
          </cell>
          <cell r="J558" t="str">
            <v>技術開発部</v>
          </cell>
          <cell r="K558">
            <v>1</v>
          </cell>
          <cell r="M558">
            <v>1</v>
          </cell>
        </row>
        <row r="559">
          <cell r="A559">
            <v>1478</v>
          </cell>
          <cell r="B559" t="str">
            <v>三瀬　愛子</v>
          </cell>
          <cell r="C559">
            <v>21413</v>
          </cell>
          <cell r="D559">
            <v>39069</v>
          </cell>
          <cell r="E559" t="str">
            <v>商品管理課</v>
          </cell>
          <cell r="F559">
            <v>9</v>
          </cell>
          <cell r="G559">
            <v>2</v>
          </cell>
          <cell r="H559">
            <v>49</v>
          </cell>
          <cell r="I559" t="str">
            <v>ｱﾛｯﾄ</v>
          </cell>
          <cell r="J559" t="str">
            <v>営業企画部</v>
          </cell>
          <cell r="K559">
            <v>1</v>
          </cell>
          <cell r="M559">
            <v>1</v>
          </cell>
        </row>
        <row r="560">
          <cell r="A560">
            <v>1479</v>
          </cell>
          <cell r="B560" t="str">
            <v>佐古　嘉代子</v>
          </cell>
          <cell r="C560">
            <v>20370</v>
          </cell>
          <cell r="D560">
            <v>39072</v>
          </cell>
          <cell r="E560" t="str">
            <v>商品管理課</v>
          </cell>
          <cell r="F560">
            <v>9</v>
          </cell>
          <cell r="G560">
            <v>2</v>
          </cell>
          <cell r="H560">
            <v>52</v>
          </cell>
          <cell r="I560" t="str">
            <v>ｱﾛｯﾄ</v>
          </cell>
          <cell r="J560" t="str">
            <v>営業企画部</v>
          </cell>
          <cell r="K560">
            <v>1</v>
          </cell>
          <cell r="M560">
            <v>1</v>
          </cell>
        </row>
        <row r="561">
          <cell r="A561">
            <v>1480</v>
          </cell>
          <cell r="B561" t="str">
            <v>中田　秀子</v>
          </cell>
          <cell r="C561">
            <v>23753</v>
          </cell>
          <cell r="D561">
            <v>39107</v>
          </cell>
          <cell r="E561" t="str">
            <v>シリンジ課</v>
          </cell>
          <cell r="F561">
            <v>9</v>
          </cell>
          <cell r="G561">
            <v>2</v>
          </cell>
          <cell r="H561">
            <v>43</v>
          </cell>
          <cell r="I561" t="str">
            <v>ｱﾛｯﾄ</v>
          </cell>
          <cell r="J561" t="str">
            <v>生産部</v>
          </cell>
          <cell r="K561">
            <v>1</v>
          </cell>
          <cell r="M561">
            <v>1</v>
          </cell>
        </row>
        <row r="562">
          <cell r="A562">
            <v>1481</v>
          </cell>
          <cell r="B562" t="str">
            <v>竹淵　佳子</v>
          </cell>
          <cell r="C562">
            <v>25850</v>
          </cell>
          <cell r="D562">
            <v>39118</v>
          </cell>
          <cell r="E562" t="str">
            <v>シリンジ課</v>
          </cell>
          <cell r="F562">
            <v>9</v>
          </cell>
          <cell r="G562">
            <v>2</v>
          </cell>
          <cell r="H562">
            <v>37</v>
          </cell>
          <cell r="I562" t="str">
            <v>ｱﾛｯﾄ</v>
          </cell>
          <cell r="J562" t="str">
            <v>生産部</v>
          </cell>
          <cell r="K562">
            <v>1</v>
          </cell>
          <cell r="M562">
            <v>1</v>
          </cell>
        </row>
        <row r="563">
          <cell r="A563">
            <v>1482</v>
          </cell>
          <cell r="B563" t="str">
            <v>瀬尾　リリベス</v>
          </cell>
          <cell r="C563">
            <v>25978</v>
          </cell>
          <cell r="D563">
            <v>39126</v>
          </cell>
          <cell r="E563" t="str">
            <v>抗生包装課</v>
          </cell>
          <cell r="F563">
            <v>9</v>
          </cell>
          <cell r="G563">
            <v>2</v>
          </cell>
          <cell r="H563">
            <v>37</v>
          </cell>
          <cell r="I563" t="str">
            <v>ｱﾛｯﾄ</v>
          </cell>
          <cell r="J563" t="str">
            <v>生産部</v>
          </cell>
          <cell r="K563">
            <v>1</v>
          </cell>
          <cell r="M563">
            <v>1</v>
          </cell>
        </row>
        <row r="564">
          <cell r="A564">
            <v>1484</v>
          </cell>
          <cell r="B564" t="str">
            <v>吉澤　千恵美</v>
          </cell>
          <cell r="C564">
            <v>22681</v>
          </cell>
          <cell r="D564">
            <v>39148</v>
          </cell>
          <cell r="E564" t="str">
            <v>注射剤１課</v>
          </cell>
          <cell r="F564">
            <v>9</v>
          </cell>
          <cell r="G564">
            <v>2</v>
          </cell>
          <cell r="H564">
            <v>46</v>
          </cell>
          <cell r="I564" t="str">
            <v>ｱﾛｯﾄ</v>
          </cell>
          <cell r="J564" t="str">
            <v>生産部</v>
          </cell>
          <cell r="K564">
            <v>1</v>
          </cell>
          <cell r="M564">
            <v>1</v>
          </cell>
        </row>
        <row r="565">
          <cell r="A565">
            <v>1485</v>
          </cell>
          <cell r="B565" t="str">
            <v>西垣内　栄美</v>
          </cell>
          <cell r="C565">
            <v>23809</v>
          </cell>
          <cell r="D565">
            <v>39139</v>
          </cell>
          <cell r="E565" t="str">
            <v>品質試験課</v>
          </cell>
          <cell r="F565">
            <v>9</v>
          </cell>
          <cell r="G565">
            <v>2</v>
          </cell>
          <cell r="H565">
            <v>43</v>
          </cell>
          <cell r="I565" t="str">
            <v>ｱﾛｯﾄ</v>
          </cell>
          <cell r="J565" t="str">
            <v>品質保証部</v>
          </cell>
          <cell r="K565">
            <v>1</v>
          </cell>
          <cell r="M565">
            <v>1</v>
          </cell>
        </row>
        <row r="566">
          <cell r="A566">
            <v>1486</v>
          </cell>
          <cell r="B566" t="str">
            <v>渡邊　弘子</v>
          </cell>
          <cell r="C566">
            <v>20887</v>
          </cell>
          <cell r="D566">
            <v>39134</v>
          </cell>
          <cell r="E566" t="str">
            <v>固形包装課</v>
          </cell>
          <cell r="F566">
            <v>9</v>
          </cell>
          <cell r="G566">
            <v>2</v>
          </cell>
          <cell r="H566">
            <v>51</v>
          </cell>
          <cell r="I566" t="str">
            <v>ｱﾛｯﾄ</v>
          </cell>
          <cell r="J566" t="str">
            <v>生産部</v>
          </cell>
          <cell r="K566">
            <v>1</v>
          </cell>
          <cell r="M566">
            <v>1</v>
          </cell>
        </row>
        <row r="567">
          <cell r="A567">
            <v>1487</v>
          </cell>
          <cell r="B567" t="str">
            <v>越川　ひろみ</v>
          </cell>
          <cell r="C567">
            <v>26709</v>
          </cell>
          <cell r="D567">
            <v>39157</v>
          </cell>
          <cell r="E567" t="str">
            <v>固形剤２課</v>
          </cell>
          <cell r="F567">
            <v>9</v>
          </cell>
          <cell r="G567">
            <v>2</v>
          </cell>
          <cell r="H567">
            <v>35</v>
          </cell>
          <cell r="I567" t="str">
            <v>ｱﾛｯﾄ</v>
          </cell>
          <cell r="J567" t="str">
            <v>生産部</v>
          </cell>
          <cell r="K567">
            <v>1</v>
          </cell>
          <cell r="M567">
            <v>1</v>
          </cell>
        </row>
        <row r="568">
          <cell r="A568">
            <v>1488</v>
          </cell>
          <cell r="B568" t="str">
            <v>大下　裕子</v>
          </cell>
          <cell r="C568">
            <v>27826</v>
          </cell>
          <cell r="D568">
            <v>39157</v>
          </cell>
          <cell r="E568" t="str">
            <v>固形剤２課</v>
          </cell>
          <cell r="F568">
            <v>9</v>
          </cell>
          <cell r="G568">
            <v>2</v>
          </cell>
          <cell r="H568">
            <v>32</v>
          </cell>
          <cell r="I568" t="str">
            <v>ｱﾛｯﾄ</v>
          </cell>
          <cell r="J568" t="str">
            <v>生産部</v>
          </cell>
          <cell r="K568">
            <v>1</v>
          </cell>
          <cell r="M568">
            <v>1</v>
          </cell>
        </row>
        <row r="569">
          <cell r="A569">
            <v>1490</v>
          </cell>
          <cell r="B569" t="str">
            <v>塩見　奈緒美</v>
          </cell>
          <cell r="C569">
            <v>22580</v>
          </cell>
          <cell r="D569">
            <v>39167</v>
          </cell>
          <cell r="E569" t="str">
            <v>技術開発課</v>
          </cell>
          <cell r="F569">
            <v>9</v>
          </cell>
          <cell r="G569">
            <v>2</v>
          </cell>
          <cell r="H569">
            <v>46</v>
          </cell>
          <cell r="I569" t="str">
            <v>ｱﾛｯﾄ</v>
          </cell>
          <cell r="J569" t="str">
            <v>技術開発部</v>
          </cell>
          <cell r="K569">
            <v>1</v>
          </cell>
          <cell r="M569">
            <v>1</v>
          </cell>
        </row>
        <row r="570">
          <cell r="A570">
            <v>1491</v>
          </cell>
          <cell r="B570" t="str">
            <v>西垣内  正光</v>
          </cell>
          <cell r="C570">
            <v>12982</v>
          </cell>
          <cell r="D570">
            <v>36039</v>
          </cell>
          <cell r="E570" t="str">
            <v>固形剤１課</v>
          </cell>
          <cell r="F570">
            <v>9</v>
          </cell>
          <cell r="G570">
            <v>1</v>
          </cell>
          <cell r="H570">
            <v>72</v>
          </cell>
          <cell r="I570" t="str">
            <v>ｱﾛｯﾄ</v>
          </cell>
          <cell r="J570" t="str">
            <v>生産部</v>
          </cell>
          <cell r="K570">
            <v>9</v>
          </cell>
          <cell r="M570">
            <v>1</v>
          </cell>
        </row>
        <row r="571">
          <cell r="A571">
            <v>1492</v>
          </cell>
          <cell r="B571" t="str">
            <v>古橋　恵子</v>
          </cell>
          <cell r="C571">
            <v>26509</v>
          </cell>
          <cell r="D571">
            <v>39183</v>
          </cell>
          <cell r="E571" t="str">
            <v>商品管理課</v>
          </cell>
          <cell r="F571">
            <v>9</v>
          </cell>
          <cell r="G571">
            <v>2</v>
          </cell>
          <cell r="H571">
            <v>35</v>
          </cell>
          <cell r="I571" t="str">
            <v>ｱﾛｯﾄ</v>
          </cell>
          <cell r="J571" t="str">
            <v>営業企画部</v>
          </cell>
          <cell r="K571">
            <v>1</v>
          </cell>
          <cell r="M571">
            <v>1</v>
          </cell>
        </row>
        <row r="572">
          <cell r="A572">
            <v>1493</v>
          </cell>
          <cell r="B572" t="str">
            <v>稲川　和子</v>
          </cell>
          <cell r="C572">
            <v>25032</v>
          </cell>
          <cell r="D572">
            <v>39177</v>
          </cell>
          <cell r="E572" t="str">
            <v>注射包装課</v>
          </cell>
          <cell r="F572">
            <v>9</v>
          </cell>
          <cell r="G572">
            <v>2</v>
          </cell>
          <cell r="H572">
            <v>39</v>
          </cell>
          <cell r="I572" t="str">
            <v>ｱﾛｯﾄ</v>
          </cell>
          <cell r="J572" t="str">
            <v>生産部</v>
          </cell>
          <cell r="K572">
            <v>1</v>
          </cell>
          <cell r="M572">
            <v>1</v>
          </cell>
        </row>
        <row r="573">
          <cell r="A573">
            <v>1494</v>
          </cell>
          <cell r="B573" t="str">
            <v>藤井　智美</v>
          </cell>
          <cell r="C573">
            <v>25196</v>
          </cell>
          <cell r="D573">
            <v>39188</v>
          </cell>
          <cell r="E573" t="str">
            <v>生産管理課</v>
          </cell>
          <cell r="F573">
            <v>9</v>
          </cell>
          <cell r="G573">
            <v>2</v>
          </cell>
          <cell r="H573">
            <v>39</v>
          </cell>
          <cell r="I573" t="str">
            <v>ｱﾛｯﾄ</v>
          </cell>
          <cell r="J573" t="str">
            <v>生産管理部</v>
          </cell>
          <cell r="K573">
            <v>1</v>
          </cell>
          <cell r="M573">
            <v>1</v>
          </cell>
        </row>
        <row r="574">
          <cell r="A574">
            <v>1496</v>
          </cell>
          <cell r="B574" t="str">
            <v>谷口　恭江</v>
          </cell>
          <cell r="C574">
            <v>26770</v>
          </cell>
          <cell r="D574">
            <v>39188</v>
          </cell>
          <cell r="E574" t="str">
            <v>抗生包装課</v>
          </cell>
          <cell r="F574">
            <v>9</v>
          </cell>
          <cell r="G574">
            <v>2</v>
          </cell>
          <cell r="H574">
            <v>35</v>
          </cell>
          <cell r="I574" t="str">
            <v>ｱﾛｯﾄ</v>
          </cell>
          <cell r="J574" t="str">
            <v>生産部</v>
          </cell>
          <cell r="K574">
            <v>1</v>
          </cell>
          <cell r="M574">
            <v>1</v>
          </cell>
        </row>
        <row r="575">
          <cell r="A575">
            <v>1498</v>
          </cell>
          <cell r="B575" t="str">
            <v>永東  愛子</v>
          </cell>
          <cell r="C575">
            <v>29088</v>
          </cell>
          <cell r="D575">
            <v>39213</v>
          </cell>
          <cell r="E575" t="str">
            <v>シリンジ課</v>
          </cell>
          <cell r="F575">
            <v>9</v>
          </cell>
          <cell r="G575">
            <v>2</v>
          </cell>
          <cell r="H575">
            <v>28</v>
          </cell>
          <cell r="I575" t="str">
            <v>ｱﾛｯﾄ</v>
          </cell>
          <cell r="J575" t="str">
            <v>生産部</v>
          </cell>
          <cell r="K575">
            <v>1</v>
          </cell>
          <cell r="M575">
            <v>1</v>
          </cell>
        </row>
        <row r="576">
          <cell r="A576">
            <v>1499</v>
          </cell>
          <cell r="B576" t="str">
            <v>下垣内　芳美</v>
          </cell>
          <cell r="C576">
            <v>22364</v>
          </cell>
          <cell r="D576">
            <v>39216</v>
          </cell>
          <cell r="E576" t="str">
            <v>固形包装課</v>
          </cell>
          <cell r="F576">
            <v>9</v>
          </cell>
          <cell r="G576">
            <v>2</v>
          </cell>
          <cell r="H576">
            <v>47</v>
          </cell>
          <cell r="I576" t="str">
            <v>ｱﾛｯﾄ</v>
          </cell>
          <cell r="J576" t="str">
            <v>生産部</v>
          </cell>
          <cell r="K576">
            <v>1</v>
          </cell>
          <cell r="M576">
            <v>1</v>
          </cell>
        </row>
        <row r="577">
          <cell r="A577">
            <v>1500</v>
          </cell>
          <cell r="B577" t="str">
            <v>桐山　幸子</v>
          </cell>
          <cell r="C577">
            <v>22372</v>
          </cell>
          <cell r="D577">
            <v>39216</v>
          </cell>
          <cell r="E577" t="str">
            <v>固形剤２課</v>
          </cell>
          <cell r="F577">
            <v>9</v>
          </cell>
          <cell r="G577">
            <v>2</v>
          </cell>
          <cell r="H577">
            <v>47</v>
          </cell>
          <cell r="I577" t="str">
            <v>ｱﾛｯﾄ</v>
          </cell>
          <cell r="J577" t="str">
            <v>生産部</v>
          </cell>
          <cell r="K577">
            <v>1</v>
          </cell>
          <cell r="M577">
            <v>1</v>
          </cell>
        </row>
        <row r="578">
          <cell r="A578">
            <v>1501</v>
          </cell>
          <cell r="B578" t="str">
            <v>沖向　澄子</v>
          </cell>
          <cell r="C578">
            <v>23085</v>
          </cell>
          <cell r="D578">
            <v>39223</v>
          </cell>
          <cell r="E578" t="str">
            <v>品質試験課</v>
          </cell>
          <cell r="F578">
            <v>9</v>
          </cell>
          <cell r="G578">
            <v>2</v>
          </cell>
          <cell r="H578">
            <v>45</v>
          </cell>
          <cell r="I578" t="str">
            <v>ｱﾛｯﾄ</v>
          </cell>
          <cell r="J578" t="str">
            <v>品質保証部</v>
          </cell>
          <cell r="K578">
            <v>1</v>
          </cell>
          <cell r="M578">
            <v>1</v>
          </cell>
        </row>
        <row r="579">
          <cell r="A579">
            <v>1502</v>
          </cell>
          <cell r="B579" t="str">
            <v>林　摩希</v>
          </cell>
          <cell r="C579">
            <v>27416</v>
          </cell>
          <cell r="D579">
            <v>39223</v>
          </cell>
          <cell r="E579" t="str">
            <v>品質保証課</v>
          </cell>
          <cell r="F579">
            <v>9</v>
          </cell>
          <cell r="G579">
            <v>2</v>
          </cell>
          <cell r="H579">
            <v>33</v>
          </cell>
          <cell r="I579" t="str">
            <v>ｱﾛｯﾄ</v>
          </cell>
          <cell r="J579" t="str">
            <v>品質保証部</v>
          </cell>
          <cell r="K579">
            <v>1</v>
          </cell>
          <cell r="M579">
            <v>1</v>
          </cell>
        </row>
        <row r="580">
          <cell r="A580">
            <v>1503</v>
          </cell>
          <cell r="B580" t="str">
            <v>下方　紀子</v>
          </cell>
          <cell r="C580">
            <v>24626</v>
          </cell>
          <cell r="D580">
            <v>39223</v>
          </cell>
          <cell r="E580" t="str">
            <v>工場財務課</v>
          </cell>
          <cell r="F580">
            <v>9</v>
          </cell>
          <cell r="G580">
            <v>2</v>
          </cell>
          <cell r="H580">
            <v>41</v>
          </cell>
          <cell r="I580" t="str">
            <v>ｱﾛｯﾄ</v>
          </cell>
          <cell r="J580" t="str">
            <v>工場財務部</v>
          </cell>
          <cell r="K580">
            <v>1</v>
          </cell>
          <cell r="M580">
            <v>1</v>
          </cell>
        </row>
        <row r="581">
          <cell r="A581">
            <v>1505</v>
          </cell>
          <cell r="B581" t="str">
            <v>杉田　聖子</v>
          </cell>
          <cell r="C581">
            <v>27806</v>
          </cell>
          <cell r="D581">
            <v>39231</v>
          </cell>
          <cell r="E581" t="str">
            <v>検査課</v>
          </cell>
          <cell r="F581">
            <v>9</v>
          </cell>
          <cell r="G581">
            <v>2</v>
          </cell>
          <cell r="H581">
            <v>32</v>
          </cell>
          <cell r="I581" t="str">
            <v>ｱﾛｯﾄ</v>
          </cell>
          <cell r="J581" t="str">
            <v>生産部</v>
          </cell>
          <cell r="K581">
            <v>1</v>
          </cell>
          <cell r="M581">
            <v>1</v>
          </cell>
        </row>
        <row r="582">
          <cell r="A582">
            <v>1506</v>
          </cell>
          <cell r="B582" t="str">
            <v>糸藤　まゆみ</v>
          </cell>
          <cell r="C582">
            <v>23992</v>
          </cell>
          <cell r="D582">
            <v>39231</v>
          </cell>
          <cell r="E582" t="str">
            <v>品質試験課</v>
          </cell>
          <cell r="F582">
            <v>9</v>
          </cell>
          <cell r="G582">
            <v>2</v>
          </cell>
          <cell r="H582">
            <v>42</v>
          </cell>
          <cell r="I582" t="str">
            <v>ｱﾛｯﾄ</v>
          </cell>
          <cell r="J582" t="str">
            <v>品質保証部</v>
          </cell>
          <cell r="K582">
            <v>1</v>
          </cell>
          <cell r="M582">
            <v>1</v>
          </cell>
        </row>
        <row r="583">
          <cell r="A583">
            <v>1509</v>
          </cell>
          <cell r="B583" t="str">
            <v>森本　幸子</v>
          </cell>
          <cell r="C583">
            <v>26508</v>
          </cell>
          <cell r="D583">
            <v>39254</v>
          </cell>
          <cell r="E583" t="str">
            <v>注射包装課</v>
          </cell>
          <cell r="F583">
            <v>9</v>
          </cell>
          <cell r="G583">
            <v>2</v>
          </cell>
          <cell r="H583">
            <v>35</v>
          </cell>
          <cell r="I583" t="str">
            <v>ｱﾛｯﾄ</v>
          </cell>
          <cell r="J583" t="str">
            <v>生産部</v>
          </cell>
          <cell r="K583">
            <v>0</v>
          </cell>
          <cell r="M583">
            <v>1</v>
          </cell>
        </row>
        <row r="584">
          <cell r="A584">
            <v>1511</v>
          </cell>
          <cell r="B584" t="str">
            <v>明ケ谷　春美</v>
          </cell>
          <cell r="C584">
            <v>20927</v>
          </cell>
          <cell r="D584">
            <v>39254</v>
          </cell>
          <cell r="E584" t="str">
            <v>固形包装課</v>
          </cell>
          <cell r="F584">
            <v>9</v>
          </cell>
          <cell r="G584">
            <v>2</v>
          </cell>
          <cell r="H584">
            <v>51</v>
          </cell>
          <cell r="I584" t="str">
            <v>ｱﾛｯﾄ</v>
          </cell>
          <cell r="J584" t="str">
            <v>生産部</v>
          </cell>
          <cell r="K584">
            <v>0</v>
          </cell>
          <cell r="M584">
            <v>1</v>
          </cell>
        </row>
        <row r="585">
          <cell r="A585">
            <v>1512</v>
          </cell>
          <cell r="B585" t="str">
            <v>坂野　悦子</v>
          </cell>
          <cell r="C585">
            <v>21380</v>
          </cell>
          <cell r="D585">
            <v>39275</v>
          </cell>
          <cell r="E585" t="str">
            <v>注射包装課</v>
          </cell>
          <cell r="F585">
            <v>9</v>
          </cell>
          <cell r="G585">
            <v>2</v>
          </cell>
          <cell r="H585">
            <v>49</v>
          </cell>
          <cell r="I585" t="str">
            <v>ｱﾛｯﾄ</v>
          </cell>
          <cell r="J585" t="str">
            <v>生産部</v>
          </cell>
          <cell r="K585">
            <v>0</v>
          </cell>
          <cell r="M585">
            <v>1</v>
          </cell>
        </row>
        <row r="586">
          <cell r="A586">
            <v>1513</v>
          </cell>
          <cell r="B586" t="str">
            <v>清水　奈々</v>
          </cell>
          <cell r="C586">
            <v>28287</v>
          </cell>
          <cell r="D586">
            <v>39266</v>
          </cell>
          <cell r="E586" t="str">
            <v>検査課</v>
          </cell>
          <cell r="F586">
            <v>9</v>
          </cell>
          <cell r="G586">
            <v>2</v>
          </cell>
          <cell r="H586">
            <v>31</v>
          </cell>
          <cell r="I586" t="str">
            <v>ｱﾛｯﾄ</v>
          </cell>
          <cell r="J586" t="str">
            <v>生産部</v>
          </cell>
          <cell r="K586">
            <v>0</v>
          </cell>
          <cell r="M586">
            <v>1</v>
          </cell>
        </row>
        <row r="587">
          <cell r="A587">
            <v>1514</v>
          </cell>
          <cell r="B587" t="str">
            <v>川元　留美</v>
          </cell>
          <cell r="C587">
            <v>29681</v>
          </cell>
          <cell r="D587">
            <v>39266</v>
          </cell>
          <cell r="E587" t="str">
            <v>検査課</v>
          </cell>
          <cell r="F587">
            <v>9</v>
          </cell>
          <cell r="G587">
            <v>2</v>
          </cell>
          <cell r="H587">
            <v>27</v>
          </cell>
          <cell r="I587" t="str">
            <v>ｱﾛｯﾄ</v>
          </cell>
          <cell r="J587" t="str">
            <v>生産部</v>
          </cell>
          <cell r="K587">
            <v>0</v>
          </cell>
          <cell r="M587">
            <v>1</v>
          </cell>
        </row>
        <row r="588">
          <cell r="A588">
            <v>1515</v>
          </cell>
          <cell r="B588" t="str">
            <v>阪下　貴恵</v>
          </cell>
          <cell r="C588">
            <v>29093</v>
          </cell>
          <cell r="D588">
            <v>39275</v>
          </cell>
          <cell r="E588" t="str">
            <v>検査課</v>
          </cell>
          <cell r="F588">
            <v>9</v>
          </cell>
          <cell r="G588">
            <v>2</v>
          </cell>
          <cell r="H588">
            <v>28</v>
          </cell>
          <cell r="I588" t="str">
            <v>ｱﾛｯﾄ</v>
          </cell>
          <cell r="J588" t="str">
            <v>生産部</v>
          </cell>
          <cell r="K588">
            <v>0</v>
          </cell>
          <cell r="M588">
            <v>1</v>
          </cell>
        </row>
        <row r="589">
          <cell r="A589">
            <v>1516</v>
          </cell>
          <cell r="B589" t="str">
            <v>和方　裕子</v>
          </cell>
          <cell r="C589">
            <v>27598</v>
          </cell>
          <cell r="D589">
            <v>39275</v>
          </cell>
          <cell r="E589" t="str">
            <v>抗生包装課</v>
          </cell>
          <cell r="F589">
            <v>9</v>
          </cell>
          <cell r="G589">
            <v>2</v>
          </cell>
          <cell r="H589">
            <v>32</v>
          </cell>
          <cell r="I589" t="str">
            <v>ｱﾛｯﾄ</v>
          </cell>
          <cell r="J589" t="str">
            <v>生産部</v>
          </cell>
          <cell r="K589">
            <v>0</v>
          </cell>
          <cell r="M589">
            <v>1</v>
          </cell>
        </row>
        <row r="590">
          <cell r="A590">
            <v>1517</v>
          </cell>
          <cell r="B590" t="str">
            <v>重田　敏弘</v>
          </cell>
          <cell r="C590">
            <v>23051</v>
          </cell>
          <cell r="D590">
            <v>39295</v>
          </cell>
          <cell r="E590" t="str">
            <v>商品管理課</v>
          </cell>
          <cell r="F590">
            <v>9</v>
          </cell>
          <cell r="G590">
            <v>1</v>
          </cell>
          <cell r="H590">
            <v>45</v>
          </cell>
          <cell r="I590" t="str">
            <v>ｱﾛｯﾄ</v>
          </cell>
          <cell r="J590" t="str">
            <v>営業企画部</v>
          </cell>
          <cell r="K590">
            <v>0</v>
          </cell>
          <cell r="M590">
            <v>1</v>
          </cell>
        </row>
        <row r="591">
          <cell r="A591">
            <v>1518</v>
          </cell>
          <cell r="B591" t="str">
            <v>中村　悦子</v>
          </cell>
          <cell r="C591">
            <v>24722</v>
          </cell>
          <cell r="D591">
            <v>39305</v>
          </cell>
          <cell r="E591" t="str">
            <v>シリンジ課</v>
          </cell>
          <cell r="F591">
            <v>9</v>
          </cell>
          <cell r="G591">
            <v>2</v>
          </cell>
          <cell r="H591">
            <v>40</v>
          </cell>
          <cell r="I591" t="str">
            <v>ｱﾛｯﾄ</v>
          </cell>
          <cell r="J591" t="str">
            <v>生産部</v>
          </cell>
          <cell r="K591">
            <v>0</v>
          </cell>
          <cell r="M591">
            <v>1</v>
          </cell>
        </row>
        <row r="592">
          <cell r="A592">
            <v>1520</v>
          </cell>
          <cell r="B592" t="str">
            <v>柿下　美由紀</v>
          </cell>
          <cell r="C592">
            <v>25215</v>
          </cell>
          <cell r="D592">
            <v>39336</v>
          </cell>
          <cell r="E592" t="str">
            <v>検査課</v>
          </cell>
          <cell r="F592">
            <v>9</v>
          </cell>
          <cell r="G592">
            <v>2</v>
          </cell>
          <cell r="H592">
            <v>39</v>
          </cell>
          <cell r="I592" t="str">
            <v>ｱﾛｯﾄ</v>
          </cell>
          <cell r="J592" t="str">
            <v>生産部</v>
          </cell>
          <cell r="K592">
            <v>0</v>
          </cell>
          <cell r="M592">
            <v>1</v>
          </cell>
        </row>
        <row r="593">
          <cell r="A593">
            <v>1521</v>
          </cell>
          <cell r="B593" t="str">
            <v>橋本　真里子</v>
          </cell>
          <cell r="C593">
            <v>26402</v>
          </cell>
          <cell r="D593">
            <v>39351</v>
          </cell>
          <cell r="E593" t="str">
            <v>検査課</v>
          </cell>
          <cell r="F593">
            <v>9</v>
          </cell>
          <cell r="G593">
            <v>2</v>
          </cell>
          <cell r="H593">
            <v>36</v>
          </cell>
          <cell r="I593" t="str">
            <v>ｱﾛｯﾄ</v>
          </cell>
          <cell r="J593" t="str">
            <v>生産部</v>
          </cell>
          <cell r="K593">
            <v>0</v>
          </cell>
          <cell r="M593">
            <v>1</v>
          </cell>
        </row>
        <row r="594">
          <cell r="A594">
            <v>1522</v>
          </cell>
          <cell r="B594" t="str">
            <v>外筬　なほ子</v>
          </cell>
          <cell r="C594">
            <v>25070</v>
          </cell>
          <cell r="D594">
            <v>39357</v>
          </cell>
          <cell r="E594" t="str">
            <v>品質試験課</v>
          </cell>
          <cell r="F594">
            <v>9</v>
          </cell>
          <cell r="G594">
            <v>2</v>
          </cell>
          <cell r="H594">
            <v>39</v>
          </cell>
          <cell r="I594" t="str">
            <v>ｱﾛｯﾄ</v>
          </cell>
          <cell r="J594" t="str">
            <v>品質保証部</v>
          </cell>
          <cell r="K594">
            <v>0</v>
          </cell>
          <cell r="M594">
            <v>1</v>
          </cell>
        </row>
        <row r="595">
          <cell r="A595">
            <v>1523</v>
          </cell>
          <cell r="B595" t="str">
            <v>山下　証子</v>
          </cell>
          <cell r="C595">
            <v>25109</v>
          </cell>
          <cell r="D595">
            <v>39371</v>
          </cell>
          <cell r="E595" t="str">
            <v>検査課</v>
          </cell>
          <cell r="F595">
            <v>9</v>
          </cell>
          <cell r="G595">
            <v>2</v>
          </cell>
          <cell r="H595">
            <v>39</v>
          </cell>
          <cell r="I595" t="str">
            <v>ｱﾛｯﾄ</v>
          </cell>
          <cell r="J595" t="str">
            <v>生産部</v>
          </cell>
          <cell r="K595">
            <v>0</v>
          </cell>
          <cell r="M595">
            <v>1</v>
          </cell>
        </row>
        <row r="596">
          <cell r="A596">
            <v>1524</v>
          </cell>
          <cell r="B596" t="str">
            <v>東　須三江</v>
          </cell>
          <cell r="C596">
            <v>29977</v>
          </cell>
          <cell r="D596">
            <v>39380</v>
          </cell>
          <cell r="E596" t="str">
            <v>固形剤３課</v>
          </cell>
          <cell r="F596">
            <v>9</v>
          </cell>
          <cell r="G596">
            <v>2</v>
          </cell>
          <cell r="H596">
            <v>26</v>
          </cell>
          <cell r="I596" t="str">
            <v>ｱﾛｯﾄ</v>
          </cell>
          <cell r="J596" t="str">
            <v>生産部</v>
          </cell>
          <cell r="K596">
            <v>0</v>
          </cell>
          <cell r="M596">
            <v>1</v>
          </cell>
        </row>
        <row r="597">
          <cell r="A597">
            <v>1526</v>
          </cell>
          <cell r="B597" t="str">
            <v>田中　君子</v>
          </cell>
          <cell r="C597">
            <v>21779</v>
          </cell>
          <cell r="D597">
            <v>39398</v>
          </cell>
          <cell r="E597" t="str">
            <v>品質試験課</v>
          </cell>
          <cell r="F597">
            <v>9</v>
          </cell>
          <cell r="G597">
            <v>2</v>
          </cell>
          <cell r="H597">
            <v>48</v>
          </cell>
          <cell r="I597" t="str">
            <v>ｱﾛｯﾄ</v>
          </cell>
          <cell r="J597" t="str">
            <v>品質保証部</v>
          </cell>
          <cell r="K597">
            <v>0</v>
          </cell>
          <cell r="M597">
            <v>1</v>
          </cell>
        </row>
        <row r="598">
          <cell r="A598">
            <v>1527</v>
          </cell>
          <cell r="B598" t="str">
            <v>富田　明美</v>
          </cell>
          <cell r="C598">
            <v>23377</v>
          </cell>
          <cell r="D598">
            <v>39398</v>
          </cell>
          <cell r="E598" t="str">
            <v>注射包装課</v>
          </cell>
          <cell r="F598">
            <v>9</v>
          </cell>
          <cell r="G598">
            <v>2</v>
          </cell>
          <cell r="H598">
            <v>44</v>
          </cell>
          <cell r="I598" t="str">
            <v>ｱﾛｯﾄ</v>
          </cell>
          <cell r="J598" t="str">
            <v>生産部</v>
          </cell>
          <cell r="K598">
            <v>0</v>
          </cell>
          <cell r="M598">
            <v>1</v>
          </cell>
        </row>
        <row r="599">
          <cell r="A599">
            <v>1528</v>
          </cell>
          <cell r="B599" t="str">
            <v>松村　小恵美</v>
          </cell>
          <cell r="C599">
            <v>24311</v>
          </cell>
          <cell r="D599">
            <v>39398</v>
          </cell>
          <cell r="E599" t="str">
            <v>品質試験課</v>
          </cell>
          <cell r="F599">
            <v>9</v>
          </cell>
          <cell r="G599">
            <v>2</v>
          </cell>
          <cell r="H599">
            <v>41</v>
          </cell>
          <cell r="I599" t="str">
            <v>ｱﾛｯﾄ</v>
          </cell>
          <cell r="J599" t="str">
            <v>品質保証部</v>
          </cell>
          <cell r="K599">
            <v>0</v>
          </cell>
          <cell r="M599">
            <v>1</v>
          </cell>
        </row>
        <row r="600">
          <cell r="A600">
            <v>1531</v>
          </cell>
          <cell r="B600" t="str">
            <v>栗谷　寛美</v>
          </cell>
          <cell r="C600">
            <v>31657</v>
          </cell>
          <cell r="D600">
            <v>39405</v>
          </cell>
          <cell r="E600" t="str">
            <v>注射包装課</v>
          </cell>
          <cell r="F600">
            <v>9</v>
          </cell>
          <cell r="G600">
            <v>2</v>
          </cell>
          <cell r="H600">
            <v>21</v>
          </cell>
          <cell r="I600" t="str">
            <v>ｱﾛｯﾄ</v>
          </cell>
          <cell r="J600" t="str">
            <v>生産部</v>
          </cell>
          <cell r="K600">
            <v>0</v>
          </cell>
          <cell r="M600">
            <v>1</v>
          </cell>
        </row>
        <row r="601">
          <cell r="A601">
            <v>1532</v>
          </cell>
          <cell r="B601" t="str">
            <v>寺田　恭子</v>
          </cell>
          <cell r="C601">
            <v>26182</v>
          </cell>
          <cell r="D601">
            <v>39405</v>
          </cell>
          <cell r="E601" t="str">
            <v>抗生包装課</v>
          </cell>
          <cell r="F601">
            <v>9</v>
          </cell>
          <cell r="G601">
            <v>2</v>
          </cell>
          <cell r="H601">
            <v>36</v>
          </cell>
          <cell r="I601" t="str">
            <v>ｱﾛｯﾄ</v>
          </cell>
          <cell r="J601" t="str">
            <v>生産部</v>
          </cell>
          <cell r="K601">
            <v>0</v>
          </cell>
          <cell r="M601">
            <v>1</v>
          </cell>
        </row>
        <row r="602">
          <cell r="A602">
            <v>1534</v>
          </cell>
          <cell r="B602" t="str">
            <v>坂谷　真奈美</v>
          </cell>
          <cell r="C602">
            <v>26362</v>
          </cell>
          <cell r="D602">
            <v>39427</v>
          </cell>
          <cell r="E602" t="str">
            <v>検査課</v>
          </cell>
          <cell r="F602">
            <v>9</v>
          </cell>
          <cell r="G602">
            <v>2</v>
          </cell>
          <cell r="H602">
            <v>36</v>
          </cell>
          <cell r="I602" t="str">
            <v>ｱﾛｯﾄ</v>
          </cell>
          <cell r="J602" t="str">
            <v>生産部</v>
          </cell>
          <cell r="K602">
            <v>0</v>
          </cell>
          <cell r="M602">
            <v>1</v>
          </cell>
        </row>
        <row r="603">
          <cell r="A603">
            <v>1537</v>
          </cell>
          <cell r="B603" t="str">
            <v>辻　富貴江</v>
          </cell>
          <cell r="C603">
            <v>20031</v>
          </cell>
          <cell r="D603">
            <v>39458</v>
          </cell>
          <cell r="E603" t="str">
            <v>固形包装課</v>
          </cell>
          <cell r="F603">
            <v>9</v>
          </cell>
          <cell r="G603">
            <v>2</v>
          </cell>
          <cell r="H603">
            <v>53</v>
          </cell>
          <cell r="I603" t="str">
            <v>ｱﾛｯﾄ</v>
          </cell>
          <cell r="J603" t="str">
            <v>生産部</v>
          </cell>
          <cell r="K603">
            <v>0</v>
          </cell>
          <cell r="M603">
            <v>1</v>
          </cell>
        </row>
        <row r="604">
          <cell r="A604">
            <v>1538</v>
          </cell>
          <cell r="B604" t="str">
            <v>山田　典子</v>
          </cell>
          <cell r="C604">
            <v>25360</v>
          </cell>
          <cell r="D604">
            <v>39458</v>
          </cell>
          <cell r="E604" t="str">
            <v>検査課</v>
          </cell>
          <cell r="F604">
            <v>9</v>
          </cell>
          <cell r="G604">
            <v>2</v>
          </cell>
          <cell r="H604">
            <v>39</v>
          </cell>
          <cell r="I604" t="str">
            <v>ｱﾛｯﾄ</v>
          </cell>
          <cell r="J604" t="str">
            <v>生産部</v>
          </cell>
          <cell r="K604">
            <v>0</v>
          </cell>
          <cell r="M604">
            <v>1</v>
          </cell>
        </row>
        <row r="605">
          <cell r="A605">
            <v>1540</v>
          </cell>
          <cell r="B605" t="str">
            <v>中畑　みどり</v>
          </cell>
          <cell r="C605">
            <v>22319</v>
          </cell>
          <cell r="D605">
            <v>39458</v>
          </cell>
          <cell r="E605" t="str">
            <v>固形包装課</v>
          </cell>
          <cell r="F605">
            <v>9</v>
          </cell>
          <cell r="G605">
            <v>2</v>
          </cell>
          <cell r="H605">
            <v>47</v>
          </cell>
          <cell r="I605" t="str">
            <v>ｱﾛｯﾄ</v>
          </cell>
          <cell r="J605" t="str">
            <v>生産部</v>
          </cell>
          <cell r="K605">
            <v>0</v>
          </cell>
          <cell r="M605">
            <v>1</v>
          </cell>
        </row>
        <row r="606">
          <cell r="A606">
            <v>1542</v>
          </cell>
          <cell r="B606" t="str">
            <v>山腰　まみ子</v>
          </cell>
          <cell r="C606">
            <v>19827</v>
          </cell>
          <cell r="D606">
            <v>39458</v>
          </cell>
          <cell r="E606" t="str">
            <v>技術開発課</v>
          </cell>
          <cell r="F606">
            <v>9</v>
          </cell>
          <cell r="G606">
            <v>2</v>
          </cell>
          <cell r="H606">
            <v>54</v>
          </cell>
          <cell r="I606" t="str">
            <v>ｱﾛｯﾄ</v>
          </cell>
          <cell r="J606" t="str">
            <v>技術開発部</v>
          </cell>
          <cell r="K606">
            <v>0</v>
          </cell>
          <cell r="M606">
            <v>1</v>
          </cell>
        </row>
        <row r="607">
          <cell r="A607">
            <v>1543</v>
          </cell>
          <cell r="B607" t="str">
            <v>高橋　美絵</v>
          </cell>
          <cell r="C607">
            <v>25900</v>
          </cell>
          <cell r="D607">
            <v>39468</v>
          </cell>
          <cell r="E607" t="str">
            <v>生産管理課</v>
          </cell>
          <cell r="F607">
            <v>9</v>
          </cell>
          <cell r="G607">
            <v>2</v>
          </cell>
          <cell r="H607">
            <v>37</v>
          </cell>
          <cell r="I607" t="str">
            <v>ｱﾛｯﾄ</v>
          </cell>
          <cell r="J607" t="str">
            <v>生産管理部</v>
          </cell>
          <cell r="K607">
            <v>0</v>
          </cell>
          <cell r="M607">
            <v>1</v>
          </cell>
        </row>
        <row r="608">
          <cell r="A608">
            <v>1544</v>
          </cell>
          <cell r="B608" t="str">
            <v>林　郁佳</v>
          </cell>
          <cell r="C608">
            <v>30907</v>
          </cell>
          <cell r="D608">
            <v>39468</v>
          </cell>
          <cell r="E608" t="str">
            <v>注射剤１課</v>
          </cell>
          <cell r="F608">
            <v>9</v>
          </cell>
          <cell r="G608">
            <v>2</v>
          </cell>
          <cell r="H608">
            <v>23</v>
          </cell>
          <cell r="I608" t="str">
            <v>ｱﾛｯﾄ</v>
          </cell>
          <cell r="J608" t="str">
            <v>生産部</v>
          </cell>
          <cell r="K608">
            <v>0</v>
          </cell>
          <cell r="M608">
            <v>1</v>
          </cell>
        </row>
        <row r="609">
          <cell r="A609">
            <v>1535</v>
          </cell>
          <cell r="B609" t="str">
            <v>林　美聡</v>
          </cell>
          <cell r="C609">
            <v>32268</v>
          </cell>
          <cell r="D609">
            <v>39490</v>
          </cell>
          <cell r="E609" t="str">
            <v>シリンジ課</v>
          </cell>
          <cell r="F609">
            <v>9</v>
          </cell>
          <cell r="G609">
            <v>2</v>
          </cell>
          <cell r="H609">
            <v>20</v>
          </cell>
          <cell r="I609" t="str">
            <v>ｱﾛｯﾄ</v>
          </cell>
          <cell r="J609" t="str">
            <v>生産部</v>
          </cell>
          <cell r="K609">
            <v>0</v>
          </cell>
          <cell r="M609">
            <v>1</v>
          </cell>
        </row>
        <row r="610">
          <cell r="A610">
            <v>1536</v>
          </cell>
          <cell r="B610" t="str">
            <v>藤井　直子</v>
          </cell>
          <cell r="C610">
            <v>27361</v>
          </cell>
          <cell r="D610">
            <v>39496</v>
          </cell>
          <cell r="E610" t="str">
            <v>注射剤１課</v>
          </cell>
          <cell r="F610">
            <v>9</v>
          </cell>
          <cell r="G610">
            <v>2</v>
          </cell>
          <cell r="H610">
            <v>33</v>
          </cell>
          <cell r="I610" t="str">
            <v>ｱﾛｯﾄ</v>
          </cell>
          <cell r="J610" t="str">
            <v>生産部</v>
          </cell>
          <cell r="K610">
            <v>0</v>
          </cell>
          <cell r="M610">
            <v>1</v>
          </cell>
        </row>
        <row r="611">
          <cell r="A611">
            <v>1549</v>
          </cell>
          <cell r="B611" t="str">
            <v>中川　香奈子</v>
          </cell>
          <cell r="C611">
            <v>22193</v>
          </cell>
          <cell r="D611">
            <v>39524</v>
          </cell>
          <cell r="E611" t="str">
            <v>ＧＭＰ管理課</v>
          </cell>
          <cell r="F611">
            <v>9</v>
          </cell>
          <cell r="G611">
            <v>2</v>
          </cell>
          <cell r="H611">
            <v>47</v>
          </cell>
          <cell r="I611" t="str">
            <v>ｱﾛｯﾄ</v>
          </cell>
          <cell r="J611" t="str">
            <v>品質保証部</v>
          </cell>
          <cell r="K611">
            <v>0</v>
          </cell>
          <cell r="M611">
            <v>1</v>
          </cell>
        </row>
        <row r="612">
          <cell r="A612">
            <v>1550</v>
          </cell>
          <cell r="B612" t="str">
            <v>熊崎　麻紀</v>
          </cell>
          <cell r="C612">
            <v>27842</v>
          </cell>
          <cell r="D612">
            <v>39549</v>
          </cell>
          <cell r="E612" t="str">
            <v>抗生包装課</v>
          </cell>
          <cell r="F612">
            <v>9</v>
          </cell>
          <cell r="G612">
            <v>2</v>
          </cell>
          <cell r="H612">
            <v>32</v>
          </cell>
          <cell r="I612" t="str">
            <v>ｱﾛｯﾄ</v>
          </cell>
          <cell r="J612" t="str">
            <v>生産部</v>
          </cell>
          <cell r="K612">
            <v>0</v>
          </cell>
          <cell r="M612">
            <v>1</v>
          </cell>
        </row>
        <row r="613">
          <cell r="A613">
            <v>1551</v>
          </cell>
          <cell r="B613" t="str">
            <v>垣内　身和子</v>
          </cell>
          <cell r="C613">
            <v>26109</v>
          </cell>
          <cell r="D613">
            <v>39549</v>
          </cell>
          <cell r="E613" t="str">
            <v>検査課</v>
          </cell>
          <cell r="F613">
            <v>9</v>
          </cell>
          <cell r="G613">
            <v>2</v>
          </cell>
          <cell r="H613">
            <v>37</v>
          </cell>
          <cell r="I613" t="str">
            <v>ｱﾛｯﾄ</v>
          </cell>
          <cell r="J613" t="str">
            <v>生産部</v>
          </cell>
          <cell r="K613">
            <v>0</v>
          </cell>
          <cell r="M613">
            <v>1</v>
          </cell>
        </row>
        <row r="614">
          <cell r="A614">
            <v>1548</v>
          </cell>
          <cell r="B614" t="str">
            <v>川上　菜月</v>
          </cell>
          <cell r="C614">
            <v>28630</v>
          </cell>
          <cell r="D614">
            <v>39549</v>
          </cell>
          <cell r="E614" t="str">
            <v>検査課</v>
          </cell>
          <cell r="F614">
            <v>9</v>
          </cell>
          <cell r="G614">
            <v>2</v>
          </cell>
          <cell r="H614">
            <v>30</v>
          </cell>
          <cell r="I614" t="str">
            <v>ｱﾛｯﾄ</v>
          </cell>
          <cell r="J614" t="str">
            <v>生産部</v>
          </cell>
          <cell r="K614">
            <v>0</v>
          </cell>
          <cell r="M614">
            <v>1</v>
          </cell>
        </row>
        <row r="615">
          <cell r="A615">
            <v>1552</v>
          </cell>
          <cell r="B615" t="str">
            <v>石神　美佳子</v>
          </cell>
          <cell r="C615">
            <v>25793</v>
          </cell>
          <cell r="D615">
            <v>39549</v>
          </cell>
          <cell r="E615" t="str">
            <v>固形包装課</v>
          </cell>
          <cell r="F615">
            <v>9</v>
          </cell>
          <cell r="G615">
            <v>2</v>
          </cell>
          <cell r="H615">
            <v>37</v>
          </cell>
          <cell r="I615" t="str">
            <v>ｱﾛｯﾄ</v>
          </cell>
          <cell r="J615" t="str">
            <v>生産部</v>
          </cell>
          <cell r="K615">
            <v>0</v>
          </cell>
          <cell r="M615">
            <v>1</v>
          </cell>
        </row>
        <row r="616">
          <cell r="A616">
            <v>1553</v>
          </cell>
          <cell r="B616" t="str">
            <v>仲真　一恵</v>
          </cell>
          <cell r="C616">
            <v>22499</v>
          </cell>
          <cell r="D616">
            <v>39580</v>
          </cell>
          <cell r="E616" t="str">
            <v>生産管理課</v>
          </cell>
          <cell r="F616">
            <v>9</v>
          </cell>
          <cell r="G616">
            <v>2</v>
          </cell>
          <cell r="H616">
            <v>46</v>
          </cell>
          <cell r="I616" t="str">
            <v>ｱﾛｯﾄ</v>
          </cell>
          <cell r="J616" t="str">
            <v>生産管理部</v>
          </cell>
          <cell r="K616">
            <v>0</v>
          </cell>
          <cell r="M616">
            <v>1</v>
          </cell>
        </row>
        <row r="617">
          <cell r="A617">
            <v>1554</v>
          </cell>
          <cell r="B617" t="str">
            <v>岩花　恵</v>
          </cell>
          <cell r="C617">
            <v>27594</v>
          </cell>
          <cell r="D617">
            <v>39580</v>
          </cell>
          <cell r="E617" t="str">
            <v>生産管理課</v>
          </cell>
          <cell r="F617">
            <v>9</v>
          </cell>
          <cell r="G617">
            <v>2</v>
          </cell>
          <cell r="H617">
            <v>32</v>
          </cell>
          <cell r="I617" t="str">
            <v>ｱﾛｯﾄ</v>
          </cell>
          <cell r="J617" t="str">
            <v>生産管理部</v>
          </cell>
          <cell r="K617">
            <v>0</v>
          </cell>
          <cell r="M617">
            <v>1</v>
          </cell>
        </row>
        <row r="618">
          <cell r="A618">
            <v>1555</v>
          </cell>
          <cell r="B618" t="str">
            <v>小坂　美恵</v>
          </cell>
          <cell r="C618">
            <v>31483</v>
          </cell>
          <cell r="D618">
            <v>39580</v>
          </cell>
          <cell r="E618" t="str">
            <v>キット課</v>
          </cell>
          <cell r="F618">
            <v>9</v>
          </cell>
          <cell r="G618">
            <v>2</v>
          </cell>
          <cell r="H618">
            <v>22</v>
          </cell>
          <cell r="I618" t="str">
            <v>ｱﾛｯﾄ</v>
          </cell>
          <cell r="J618" t="str">
            <v>品質保証部</v>
          </cell>
          <cell r="K618">
            <v>0</v>
          </cell>
          <cell r="M618">
            <v>1</v>
          </cell>
        </row>
        <row r="619">
          <cell r="A619">
            <v>1556</v>
          </cell>
          <cell r="B619" t="str">
            <v>伊藤　清美</v>
          </cell>
          <cell r="C619">
            <v>22993</v>
          </cell>
          <cell r="D619">
            <v>39580</v>
          </cell>
          <cell r="E619" t="str">
            <v>品質試験課</v>
          </cell>
          <cell r="F619">
            <v>9</v>
          </cell>
          <cell r="G619">
            <v>2</v>
          </cell>
          <cell r="H619">
            <v>45</v>
          </cell>
          <cell r="I619" t="str">
            <v>ｱﾛｯﾄ</v>
          </cell>
          <cell r="J619" t="str">
            <v>品質保証部</v>
          </cell>
          <cell r="K619">
            <v>0</v>
          </cell>
          <cell r="M619">
            <v>1</v>
          </cell>
        </row>
        <row r="620">
          <cell r="A620">
            <v>1557</v>
          </cell>
          <cell r="B620" t="str">
            <v>中井　八代美</v>
          </cell>
          <cell r="C620">
            <v>21562</v>
          </cell>
          <cell r="D620">
            <v>39580</v>
          </cell>
          <cell r="E620" t="str">
            <v>固形包装課</v>
          </cell>
          <cell r="F620">
            <v>9</v>
          </cell>
          <cell r="G620">
            <v>2</v>
          </cell>
          <cell r="H620">
            <v>49</v>
          </cell>
          <cell r="I620" t="str">
            <v>ｱﾛｯﾄ</v>
          </cell>
          <cell r="J620" t="str">
            <v>生産部</v>
          </cell>
          <cell r="K620">
            <v>0</v>
          </cell>
          <cell r="M620">
            <v>1</v>
          </cell>
        </row>
        <row r="621">
          <cell r="A621">
            <v>1559</v>
          </cell>
          <cell r="B621" t="str">
            <v>池本　ひとみ</v>
          </cell>
          <cell r="C621">
            <v>30221</v>
          </cell>
          <cell r="D621">
            <v>39587</v>
          </cell>
          <cell r="E621" t="str">
            <v>検査課</v>
          </cell>
          <cell r="F621">
            <v>9</v>
          </cell>
          <cell r="G621">
            <v>2</v>
          </cell>
          <cell r="H621">
            <v>25</v>
          </cell>
          <cell r="I621" t="str">
            <v>ｱﾛｯﾄ</v>
          </cell>
          <cell r="J621" t="str">
            <v>生産部</v>
          </cell>
          <cell r="K621">
            <v>0</v>
          </cell>
          <cell r="M621">
            <v>1</v>
          </cell>
        </row>
        <row r="622">
          <cell r="A622">
            <v>1560</v>
          </cell>
          <cell r="B622" t="str">
            <v>古屋敷　良孝</v>
          </cell>
          <cell r="C622">
            <v>27667</v>
          </cell>
          <cell r="D622">
            <v>39587</v>
          </cell>
          <cell r="E622" t="str">
            <v>商品管理課</v>
          </cell>
          <cell r="F622">
            <v>9</v>
          </cell>
          <cell r="G622">
            <v>1</v>
          </cell>
          <cell r="H622">
            <v>32</v>
          </cell>
          <cell r="I622" t="str">
            <v>ｱﾛｯﾄ</v>
          </cell>
          <cell r="J622" t="str">
            <v>営業企画部</v>
          </cell>
          <cell r="K622">
            <v>0</v>
          </cell>
          <cell r="M622">
            <v>1</v>
          </cell>
        </row>
        <row r="623">
          <cell r="A623">
            <v>1561</v>
          </cell>
          <cell r="B623" t="str">
            <v>高山　泰浩</v>
          </cell>
          <cell r="C623">
            <v>27249</v>
          </cell>
          <cell r="D623">
            <v>39587</v>
          </cell>
          <cell r="E623" t="str">
            <v>技術開発課</v>
          </cell>
          <cell r="F623">
            <v>9</v>
          </cell>
          <cell r="G623">
            <v>1</v>
          </cell>
          <cell r="H623">
            <v>33</v>
          </cell>
          <cell r="I623" t="str">
            <v>ｱﾛｯﾄ</v>
          </cell>
          <cell r="J623" t="str">
            <v>技術開発部</v>
          </cell>
          <cell r="K623">
            <v>0</v>
          </cell>
          <cell r="M623">
            <v>1</v>
          </cell>
        </row>
        <row r="624">
          <cell r="A624">
            <v>1562</v>
          </cell>
          <cell r="B624" t="str">
            <v>加藤  真奈美</v>
          </cell>
          <cell r="C624">
            <v>23546</v>
          </cell>
          <cell r="D624">
            <v>39587</v>
          </cell>
          <cell r="E624" t="str">
            <v>シリンジ課</v>
          </cell>
          <cell r="F624">
            <v>9</v>
          </cell>
          <cell r="G624">
            <v>2</v>
          </cell>
          <cell r="H624">
            <v>44</v>
          </cell>
          <cell r="I624" t="str">
            <v>ｱﾛｯﾄ</v>
          </cell>
          <cell r="J624" t="str">
            <v>生産部</v>
          </cell>
          <cell r="K624">
            <v>0</v>
          </cell>
          <cell r="M624">
            <v>1</v>
          </cell>
        </row>
        <row r="625">
          <cell r="A625">
            <v>1563</v>
          </cell>
          <cell r="B625" t="str">
            <v>森下　紀代美</v>
          </cell>
          <cell r="C625">
            <v>22629</v>
          </cell>
          <cell r="D625">
            <v>39610</v>
          </cell>
          <cell r="E625" t="str">
            <v>シリンジ課</v>
          </cell>
          <cell r="F625">
            <v>9</v>
          </cell>
          <cell r="G625">
            <v>2</v>
          </cell>
          <cell r="H625">
            <v>46</v>
          </cell>
          <cell r="I625" t="str">
            <v>ｱﾛｯﾄ</v>
          </cell>
          <cell r="J625" t="str">
            <v>生産部</v>
          </cell>
          <cell r="K625">
            <v>0</v>
          </cell>
          <cell r="M625">
            <v>1</v>
          </cell>
        </row>
        <row r="626">
          <cell r="A626">
            <v>1564</v>
          </cell>
          <cell r="B626" t="str">
            <v>宮田　みゆき</v>
          </cell>
          <cell r="C626">
            <v>25685</v>
          </cell>
          <cell r="D626">
            <v>39610</v>
          </cell>
          <cell r="E626" t="str">
            <v>固形剤１課</v>
          </cell>
          <cell r="F626">
            <v>9</v>
          </cell>
          <cell r="G626">
            <v>2</v>
          </cell>
          <cell r="H626">
            <v>38</v>
          </cell>
          <cell r="I626" t="str">
            <v>ｱﾛｯﾄ</v>
          </cell>
          <cell r="J626" t="str">
            <v>生産部</v>
          </cell>
          <cell r="K626">
            <v>0</v>
          </cell>
          <cell r="M626">
            <v>1</v>
          </cell>
        </row>
        <row r="627">
          <cell r="A627">
            <v>1565</v>
          </cell>
          <cell r="B627" t="str">
            <v>光賀　美智代</v>
          </cell>
          <cell r="C627">
            <v>23787</v>
          </cell>
          <cell r="D627">
            <v>39610</v>
          </cell>
          <cell r="E627" t="str">
            <v>固形包装課</v>
          </cell>
          <cell r="F627">
            <v>9</v>
          </cell>
          <cell r="G627">
            <v>2</v>
          </cell>
          <cell r="H627">
            <v>43</v>
          </cell>
          <cell r="I627" t="str">
            <v>ｱﾛｯﾄ</v>
          </cell>
          <cell r="J627" t="str">
            <v>生産部</v>
          </cell>
          <cell r="K627">
            <v>0</v>
          </cell>
          <cell r="M627">
            <v>1</v>
          </cell>
        </row>
        <row r="628">
          <cell r="A628">
            <v>1566</v>
          </cell>
          <cell r="B628" t="str">
            <v>上牧  直美</v>
          </cell>
          <cell r="C628">
            <v>28171</v>
          </cell>
          <cell r="D628">
            <v>39610</v>
          </cell>
          <cell r="E628" t="str">
            <v>生産管理課</v>
          </cell>
          <cell r="F628">
            <v>9</v>
          </cell>
          <cell r="G628">
            <v>2</v>
          </cell>
          <cell r="H628">
            <v>31</v>
          </cell>
          <cell r="I628" t="str">
            <v>ｱﾛｯﾄ</v>
          </cell>
          <cell r="J628" t="str">
            <v>生産管理部</v>
          </cell>
          <cell r="K628">
            <v>0</v>
          </cell>
          <cell r="M628">
            <v>1</v>
          </cell>
        </row>
        <row r="629">
          <cell r="A629">
            <v>1567</v>
          </cell>
          <cell r="B629" t="str">
            <v>門前　かおり</v>
          </cell>
          <cell r="C629">
            <v>23672</v>
          </cell>
          <cell r="D629">
            <v>39630</v>
          </cell>
          <cell r="E629" t="str">
            <v>注射剤２課</v>
          </cell>
          <cell r="F629">
            <v>9</v>
          </cell>
          <cell r="G629">
            <v>2</v>
          </cell>
          <cell r="H629">
            <v>43</v>
          </cell>
          <cell r="I629" t="str">
            <v>ｱﾛｯﾄ</v>
          </cell>
          <cell r="J629" t="str">
            <v>生産部</v>
          </cell>
          <cell r="K629">
            <v>0</v>
          </cell>
          <cell r="M629">
            <v>1</v>
          </cell>
        </row>
        <row r="630">
          <cell r="A630">
            <v>1568</v>
          </cell>
          <cell r="B630" t="str">
            <v>山下　真子</v>
          </cell>
          <cell r="C630">
            <v>25757</v>
          </cell>
          <cell r="D630">
            <v>39630</v>
          </cell>
          <cell r="E630" t="str">
            <v>検査課</v>
          </cell>
          <cell r="F630">
            <v>9</v>
          </cell>
          <cell r="G630">
            <v>2</v>
          </cell>
          <cell r="H630">
            <v>37</v>
          </cell>
          <cell r="I630" t="str">
            <v>ｱﾛｯﾄ</v>
          </cell>
          <cell r="J630" t="str">
            <v>生産部</v>
          </cell>
          <cell r="K630">
            <v>0</v>
          </cell>
          <cell r="M630">
            <v>1</v>
          </cell>
        </row>
        <row r="631">
          <cell r="A631">
            <v>1569</v>
          </cell>
          <cell r="B631" t="str">
            <v>坂井　良美</v>
          </cell>
          <cell r="C631">
            <v>29490</v>
          </cell>
          <cell r="D631">
            <v>39630</v>
          </cell>
          <cell r="E631" t="str">
            <v>検査課</v>
          </cell>
          <cell r="F631">
            <v>9</v>
          </cell>
          <cell r="G631">
            <v>2</v>
          </cell>
          <cell r="H631">
            <v>27</v>
          </cell>
          <cell r="I631" t="str">
            <v>ｱﾛｯﾄ</v>
          </cell>
          <cell r="J631" t="str">
            <v>生産部</v>
          </cell>
          <cell r="K631">
            <v>0</v>
          </cell>
          <cell r="M631">
            <v>1</v>
          </cell>
        </row>
        <row r="632">
          <cell r="A632">
            <v>1570</v>
          </cell>
          <cell r="B632" t="str">
            <v>岡田　延美</v>
          </cell>
          <cell r="C632">
            <v>22062</v>
          </cell>
          <cell r="D632">
            <v>39630</v>
          </cell>
          <cell r="E632" t="str">
            <v>品質試験課</v>
          </cell>
          <cell r="F632">
            <v>9</v>
          </cell>
          <cell r="G632">
            <v>2</v>
          </cell>
          <cell r="H632">
            <v>48</v>
          </cell>
          <cell r="I632" t="str">
            <v>ｱﾛｯﾄ</v>
          </cell>
          <cell r="J632" t="str">
            <v>品質保証部</v>
          </cell>
          <cell r="K632">
            <v>0</v>
          </cell>
          <cell r="M632">
            <v>1</v>
          </cell>
        </row>
        <row r="633">
          <cell r="A633">
            <v>1572</v>
          </cell>
          <cell r="B633" t="str">
            <v>西　春美</v>
          </cell>
          <cell r="C633">
            <v>24902</v>
          </cell>
          <cell r="D633">
            <v>39640</v>
          </cell>
          <cell r="E633" t="str">
            <v>品質保証課</v>
          </cell>
          <cell r="F633">
            <v>9</v>
          </cell>
          <cell r="G633">
            <v>2</v>
          </cell>
          <cell r="H633">
            <v>40</v>
          </cell>
          <cell r="I633" t="str">
            <v>ｱﾛｯﾄ</v>
          </cell>
          <cell r="J633" t="str">
            <v>品質保証部</v>
          </cell>
          <cell r="K633">
            <v>0</v>
          </cell>
          <cell r="M633">
            <v>1</v>
          </cell>
        </row>
        <row r="634">
          <cell r="A634">
            <v>1573</v>
          </cell>
          <cell r="B634" t="str">
            <v>清水口　真由美</v>
          </cell>
          <cell r="C634">
            <v>29179</v>
          </cell>
          <cell r="D634">
            <v>39640</v>
          </cell>
          <cell r="E634" t="str">
            <v>検査課</v>
          </cell>
          <cell r="F634">
            <v>9</v>
          </cell>
          <cell r="G634">
            <v>2</v>
          </cell>
          <cell r="H634">
            <v>28</v>
          </cell>
          <cell r="I634" t="str">
            <v>ｱﾛｯﾄ</v>
          </cell>
          <cell r="J634" t="str">
            <v>生産部</v>
          </cell>
          <cell r="K634">
            <v>0</v>
          </cell>
          <cell r="M634">
            <v>1</v>
          </cell>
        </row>
        <row r="635">
          <cell r="A635">
            <v>1574</v>
          </cell>
          <cell r="B635" t="str">
            <v>塚畑　恵</v>
          </cell>
          <cell r="C635">
            <v>30940</v>
          </cell>
          <cell r="D635">
            <v>39640</v>
          </cell>
          <cell r="E635" t="str">
            <v>検査課</v>
          </cell>
          <cell r="F635">
            <v>9</v>
          </cell>
          <cell r="G635">
            <v>2</v>
          </cell>
          <cell r="H635">
            <v>23</v>
          </cell>
          <cell r="I635" t="str">
            <v>ｱﾛｯﾄ</v>
          </cell>
          <cell r="J635" t="str">
            <v>生産部</v>
          </cell>
          <cell r="K635">
            <v>0</v>
          </cell>
          <cell r="M635">
            <v>1</v>
          </cell>
        </row>
        <row r="636">
          <cell r="A636">
            <v>5134</v>
          </cell>
          <cell r="B636" t="str">
            <v>木下　敏彦</v>
          </cell>
          <cell r="C636">
            <v>25523</v>
          </cell>
          <cell r="D636">
            <v>37655</v>
          </cell>
          <cell r="E636" t="str">
            <v>シリンジ課</v>
          </cell>
          <cell r="F636">
            <v>9</v>
          </cell>
          <cell r="G636">
            <v>1</v>
          </cell>
          <cell r="H636">
            <v>38</v>
          </cell>
          <cell r="I636" t="str">
            <v>派遣</v>
          </cell>
          <cell r="J636" t="str">
            <v>生産部</v>
          </cell>
          <cell r="M636">
            <v>1</v>
          </cell>
        </row>
        <row r="637">
          <cell r="A637">
            <v>5138</v>
          </cell>
          <cell r="B637" t="str">
            <v>馬渕　奈保</v>
          </cell>
          <cell r="C637">
            <v>27866</v>
          </cell>
          <cell r="D637">
            <v>37655</v>
          </cell>
          <cell r="E637" t="str">
            <v>シリンジ課</v>
          </cell>
          <cell r="F637">
            <v>9</v>
          </cell>
          <cell r="G637">
            <v>2</v>
          </cell>
          <cell r="H637">
            <v>32</v>
          </cell>
          <cell r="I637" t="str">
            <v>派遣</v>
          </cell>
          <cell r="J637" t="str">
            <v>生産部</v>
          </cell>
          <cell r="M637">
            <v>1</v>
          </cell>
        </row>
        <row r="638">
          <cell r="A638">
            <v>5148</v>
          </cell>
          <cell r="B638" t="str">
            <v>二木　和弥</v>
          </cell>
          <cell r="C638">
            <v>26529</v>
          </cell>
          <cell r="D638">
            <v>37886</v>
          </cell>
          <cell r="E638" t="str">
            <v>抗生注射課</v>
          </cell>
          <cell r="F638">
            <v>9</v>
          </cell>
          <cell r="G638">
            <v>1</v>
          </cell>
          <cell r="H638">
            <v>35</v>
          </cell>
          <cell r="I638" t="str">
            <v>派遣</v>
          </cell>
          <cell r="J638" t="str">
            <v>生産部</v>
          </cell>
          <cell r="M638">
            <v>1</v>
          </cell>
        </row>
        <row r="639">
          <cell r="A639">
            <v>5230</v>
          </cell>
          <cell r="B639" t="str">
            <v>日野　由美</v>
          </cell>
          <cell r="C639">
            <v>25809</v>
          </cell>
          <cell r="D639">
            <v>38442</v>
          </cell>
          <cell r="E639" t="str">
            <v>注射剤１課</v>
          </cell>
          <cell r="F639">
            <v>9</v>
          </cell>
          <cell r="G639">
            <v>2</v>
          </cell>
          <cell r="H639">
            <v>37</v>
          </cell>
          <cell r="I639" t="str">
            <v>派遣</v>
          </cell>
          <cell r="J639" t="str">
            <v>生産部</v>
          </cell>
          <cell r="M639">
            <v>1</v>
          </cell>
        </row>
        <row r="640">
          <cell r="A640">
            <v>5238</v>
          </cell>
          <cell r="B640" t="str">
            <v>小鷹　てる子</v>
          </cell>
          <cell r="C640">
            <v>28699</v>
          </cell>
          <cell r="D640">
            <v>38510</v>
          </cell>
          <cell r="E640" t="str">
            <v>検査課</v>
          </cell>
          <cell r="F640">
            <v>9</v>
          </cell>
          <cell r="G640">
            <v>2</v>
          </cell>
          <cell r="H640">
            <v>29</v>
          </cell>
          <cell r="I640" t="str">
            <v>派遣</v>
          </cell>
          <cell r="J640" t="str">
            <v>生産部</v>
          </cell>
          <cell r="M640">
            <v>1</v>
          </cell>
        </row>
        <row r="641">
          <cell r="A641">
            <v>5249</v>
          </cell>
          <cell r="B641" t="str">
            <v>岩茸　芳博</v>
          </cell>
          <cell r="C641">
            <v>25595</v>
          </cell>
          <cell r="D641">
            <v>38548</v>
          </cell>
          <cell r="E641" t="str">
            <v>シリンジ課</v>
          </cell>
          <cell r="F641">
            <v>9</v>
          </cell>
          <cell r="G641">
            <v>1</v>
          </cell>
          <cell r="H641">
            <v>38</v>
          </cell>
          <cell r="I641" t="str">
            <v>派遣</v>
          </cell>
          <cell r="J641" t="str">
            <v>生産部</v>
          </cell>
          <cell r="M641">
            <v>1</v>
          </cell>
        </row>
        <row r="642">
          <cell r="A642">
            <v>5289</v>
          </cell>
          <cell r="B642" t="str">
            <v>森下　敬子</v>
          </cell>
          <cell r="C642">
            <v>26164</v>
          </cell>
          <cell r="D642">
            <v>38723</v>
          </cell>
          <cell r="E642" t="str">
            <v>検査課</v>
          </cell>
          <cell r="F642">
            <v>9</v>
          </cell>
          <cell r="G642">
            <v>2</v>
          </cell>
          <cell r="H642">
            <v>36</v>
          </cell>
          <cell r="I642" t="str">
            <v>派遣</v>
          </cell>
          <cell r="J642" t="str">
            <v>生産部</v>
          </cell>
          <cell r="M642">
            <v>1</v>
          </cell>
        </row>
        <row r="643">
          <cell r="A643">
            <v>5290</v>
          </cell>
          <cell r="B643" t="str">
            <v>西岡　直樹</v>
          </cell>
          <cell r="C643">
            <v>24572</v>
          </cell>
          <cell r="D643">
            <v>38736</v>
          </cell>
          <cell r="E643" t="str">
            <v>検査課</v>
          </cell>
          <cell r="F643">
            <v>9</v>
          </cell>
          <cell r="G643">
            <v>1</v>
          </cell>
          <cell r="H643">
            <v>41</v>
          </cell>
          <cell r="I643" t="str">
            <v>夜勤ｴﾙﾀﾞｰ</v>
          </cell>
          <cell r="J643" t="str">
            <v>生産部</v>
          </cell>
          <cell r="M643">
            <v>1</v>
          </cell>
        </row>
        <row r="644">
          <cell r="A644">
            <v>5292</v>
          </cell>
          <cell r="B644" t="str">
            <v>坂下　絹代</v>
          </cell>
          <cell r="C644">
            <v>25234</v>
          </cell>
          <cell r="D644">
            <v>38756</v>
          </cell>
          <cell r="E644" t="str">
            <v>抗生注射課</v>
          </cell>
          <cell r="F644">
            <v>9</v>
          </cell>
          <cell r="G644">
            <v>2</v>
          </cell>
          <cell r="H644">
            <v>39</v>
          </cell>
          <cell r="I644" t="str">
            <v>派遣</v>
          </cell>
          <cell r="J644" t="str">
            <v>生産部</v>
          </cell>
          <cell r="M644">
            <v>1</v>
          </cell>
        </row>
        <row r="645">
          <cell r="A645">
            <v>5336</v>
          </cell>
          <cell r="B645" t="str">
            <v>南　衛</v>
          </cell>
          <cell r="C645">
            <v>23577</v>
          </cell>
          <cell r="D645">
            <v>38910</v>
          </cell>
          <cell r="E645" t="str">
            <v>キット課</v>
          </cell>
          <cell r="F645">
            <v>9</v>
          </cell>
          <cell r="G645">
            <v>1</v>
          </cell>
          <cell r="H645">
            <v>43</v>
          </cell>
          <cell r="I645" t="str">
            <v>派遣</v>
          </cell>
          <cell r="J645" t="str">
            <v>生産部</v>
          </cell>
          <cell r="M645">
            <v>1</v>
          </cell>
        </row>
        <row r="646">
          <cell r="A646">
            <v>5347</v>
          </cell>
          <cell r="B646" t="str">
            <v>長澤　俊介</v>
          </cell>
          <cell r="C646">
            <v>26116</v>
          </cell>
          <cell r="D646">
            <v>38918</v>
          </cell>
          <cell r="E646" t="str">
            <v>シリンジ課</v>
          </cell>
          <cell r="F646">
            <v>9</v>
          </cell>
          <cell r="G646">
            <v>1</v>
          </cell>
          <cell r="H646">
            <v>37</v>
          </cell>
          <cell r="I646" t="str">
            <v>派遣</v>
          </cell>
          <cell r="J646" t="str">
            <v>生産部</v>
          </cell>
          <cell r="M646">
            <v>1</v>
          </cell>
        </row>
        <row r="647">
          <cell r="A647">
            <v>5352</v>
          </cell>
          <cell r="B647" t="str">
            <v>立道　裕子</v>
          </cell>
          <cell r="C647">
            <v>28065</v>
          </cell>
          <cell r="D647">
            <v>38946</v>
          </cell>
          <cell r="E647" t="str">
            <v>注射剤１課</v>
          </cell>
          <cell r="F647">
            <v>9</v>
          </cell>
          <cell r="G647">
            <v>2</v>
          </cell>
          <cell r="H647">
            <v>31</v>
          </cell>
          <cell r="I647" t="str">
            <v>派遣</v>
          </cell>
          <cell r="J647" t="str">
            <v>生産部</v>
          </cell>
          <cell r="M647">
            <v>1</v>
          </cell>
        </row>
        <row r="648">
          <cell r="A648">
            <v>5353</v>
          </cell>
          <cell r="B648" t="str">
            <v>渡邉　豪</v>
          </cell>
          <cell r="C648">
            <v>31038</v>
          </cell>
          <cell r="D648">
            <v>38950</v>
          </cell>
          <cell r="E648" t="str">
            <v>固形剤１課</v>
          </cell>
          <cell r="F648">
            <v>9</v>
          </cell>
          <cell r="G648">
            <v>1</v>
          </cell>
          <cell r="H648">
            <v>23</v>
          </cell>
          <cell r="I648" t="str">
            <v>派遣</v>
          </cell>
          <cell r="J648" t="str">
            <v>生産部</v>
          </cell>
          <cell r="M648">
            <v>1</v>
          </cell>
        </row>
        <row r="649">
          <cell r="A649">
            <v>5359</v>
          </cell>
          <cell r="B649" t="str">
            <v>榎　直美</v>
          </cell>
          <cell r="C649">
            <v>30181</v>
          </cell>
          <cell r="D649">
            <v>38964</v>
          </cell>
          <cell r="E649" t="str">
            <v>液剤課</v>
          </cell>
          <cell r="F649">
            <v>9</v>
          </cell>
          <cell r="G649">
            <v>2</v>
          </cell>
          <cell r="H649">
            <v>25</v>
          </cell>
          <cell r="I649" t="str">
            <v>派遣</v>
          </cell>
          <cell r="J649" t="str">
            <v>生産部</v>
          </cell>
          <cell r="M649">
            <v>1</v>
          </cell>
        </row>
        <row r="650">
          <cell r="A650">
            <v>5416</v>
          </cell>
          <cell r="B650" t="str">
            <v>五敷　増代</v>
          </cell>
          <cell r="C650">
            <v>23823</v>
          </cell>
          <cell r="D650">
            <v>39092</v>
          </cell>
          <cell r="E650" t="str">
            <v>固形包装課</v>
          </cell>
          <cell r="F650">
            <v>9</v>
          </cell>
          <cell r="G650">
            <v>2</v>
          </cell>
          <cell r="H650">
            <v>43</v>
          </cell>
          <cell r="I650" t="str">
            <v>派遣</v>
          </cell>
          <cell r="J650" t="str">
            <v>生産部</v>
          </cell>
          <cell r="M650">
            <v>1</v>
          </cell>
        </row>
        <row r="651">
          <cell r="A651">
            <v>5438</v>
          </cell>
          <cell r="B651" t="str">
            <v>三尾　明弘</v>
          </cell>
          <cell r="C651">
            <v>30801</v>
          </cell>
          <cell r="D651">
            <v>39126</v>
          </cell>
          <cell r="E651" t="str">
            <v>固形剤１課</v>
          </cell>
          <cell r="F651">
            <v>9</v>
          </cell>
          <cell r="G651">
            <v>1</v>
          </cell>
          <cell r="H651">
            <v>24</v>
          </cell>
          <cell r="I651" t="str">
            <v>派遣</v>
          </cell>
          <cell r="J651" t="str">
            <v>生産部</v>
          </cell>
          <cell r="M651">
            <v>1</v>
          </cell>
        </row>
        <row r="652">
          <cell r="A652">
            <v>5443</v>
          </cell>
          <cell r="B652" t="str">
            <v>七社　雄基</v>
          </cell>
          <cell r="C652">
            <v>31172</v>
          </cell>
          <cell r="D652">
            <v>39134</v>
          </cell>
          <cell r="E652" t="str">
            <v>固形剤２課</v>
          </cell>
          <cell r="F652">
            <v>9</v>
          </cell>
          <cell r="G652">
            <v>1</v>
          </cell>
          <cell r="H652">
            <v>23</v>
          </cell>
          <cell r="I652" t="str">
            <v>派遣</v>
          </cell>
          <cell r="J652" t="str">
            <v>生産部</v>
          </cell>
          <cell r="M652">
            <v>1</v>
          </cell>
        </row>
        <row r="653">
          <cell r="A653">
            <v>5444</v>
          </cell>
          <cell r="B653" t="str">
            <v>中山　恵</v>
          </cell>
          <cell r="C653">
            <v>27557</v>
          </cell>
          <cell r="D653">
            <v>39134</v>
          </cell>
          <cell r="E653" t="str">
            <v>固形剤１課</v>
          </cell>
          <cell r="F653">
            <v>9</v>
          </cell>
          <cell r="G653">
            <v>2</v>
          </cell>
          <cell r="H653">
            <v>33</v>
          </cell>
          <cell r="I653" t="str">
            <v>派遣</v>
          </cell>
          <cell r="J653" t="str">
            <v>生産部</v>
          </cell>
          <cell r="M653">
            <v>1</v>
          </cell>
        </row>
        <row r="654">
          <cell r="A654">
            <v>5153</v>
          </cell>
          <cell r="B654" t="str">
            <v>山住　裕美</v>
          </cell>
          <cell r="C654">
            <v>25250</v>
          </cell>
          <cell r="D654">
            <v>37963</v>
          </cell>
          <cell r="E654" t="str">
            <v>固形包装課</v>
          </cell>
          <cell r="F654">
            <v>9</v>
          </cell>
          <cell r="G654">
            <v>2</v>
          </cell>
          <cell r="H654">
            <v>39</v>
          </cell>
          <cell r="I654" t="str">
            <v>派遣</v>
          </cell>
          <cell r="J654" t="str">
            <v>生産部</v>
          </cell>
          <cell r="M654">
            <v>1</v>
          </cell>
        </row>
        <row r="655">
          <cell r="A655">
            <v>5160</v>
          </cell>
          <cell r="B655" t="str">
            <v>金子　真由美</v>
          </cell>
          <cell r="C655">
            <v>25365</v>
          </cell>
          <cell r="D655">
            <v>37631</v>
          </cell>
          <cell r="E655" t="str">
            <v>検査課</v>
          </cell>
          <cell r="F655">
            <v>9</v>
          </cell>
          <cell r="G655">
            <v>2</v>
          </cell>
          <cell r="H655">
            <v>39</v>
          </cell>
          <cell r="I655" t="str">
            <v>派遣</v>
          </cell>
          <cell r="J655" t="str">
            <v>生産部</v>
          </cell>
          <cell r="M655">
            <v>1</v>
          </cell>
        </row>
        <row r="656">
          <cell r="A656">
            <v>5161</v>
          </cell>
          <cell r="B656" t="str">
            <v>西畠　直子</v>
          </cell>
          <cell r="C656">
            <v>24569</v>
          </cell>
          <cell r="D656">
            <v>37631</v>
          </cell>
          <cell r="E656" t="str">
            <v>検査課</v>
          </cell>
          <cell r="F656">
            <v>9</v>
          </cell>
          <cell r="G656">
            <v>2</v>
          </cell>
          <cell r="H656">
            <v>41</v>
          </cell>
          <cell r="I656" t="str">
            <v>派遣</v>
          </cell>
          <cell r="J656" t="str">
            <v>生産部</v>
          </cell>
          <cell r="M656">
            <v>1</v>
          </cell>
        </row>
        <row r="657">
          <cell r="A657">
            <v>5162</v>
          </cell>
          <cell r="B657" t="str">
            <v>横江　さえ子</v>
          </cell>
          <cell r="C657">
            <v>27250</v>
          </cell>
          <cell r="D657">
            <v>37635</v>
          </cell>
          <cell r="E657" t="str">
            <v>検査課</v>
          </cell>
          <cell r="F657">
            <v>9</v>
          </cell>
          <cell r="G657">
            <v>2</v>
          </cell>
          <cell r="H657">
            <v>33</v>
          </cell>
          <cell r="I657" t="str">
            <v>派遣</v>
          </cell>
          <cell r="J657" t="str">
            <v>生産部</v>
          </cell>
          <cell r="M657">
            <v>1</v>
          </cell>
        </row>
        <row r="658">
          <cell r="A658">
            <v>5164</v>
          </cell>
          <cell r="B658" t="str">
            <v>藤垣　てるみ</v>
          </cell>
          <cell r="C658">
            <v>23830</v>
          </cell>
          <cell r="D658">
            <v>37650</v>
          </cell>
          <cell r="E658" t="str">
            <v>検査課</v>
          </cell>
          <cell r="F658">
            <v>9</v>
          </cell>
          <cell r="G658">
            <v>2</v>
          </cell>
          <cell r="H658">
            <v>43</v>
          </cell>
          <cell r="I658" t="str">
            <v>派遣</v>
          </cell>
          <cell r="J658" t="str">
            <v>生産部</v>
          </cell>
          <cell r="M658">
            <v>1</v>
          </cell>
        </row>
        <row r="659">
          <cell r="A659">
            <v>5167</v>
          </cell>
          <cell r="B659" t="str">
            <v>野尻　真奈美</v>
          </cell>
          <cell r="C659">
            <v>26192</v>
          </cell>
          <cell r="D659">
            <v>37785</v>
          </cell>
          <cell r="E659" t="str">
            <v>検査課</v>
          </cell>
          <cell r="F659">
            <v>9</v>
          </cell>
          <cell r="G659">
            <v>2</v>
          </cell>
          <cell r="H659">
            <v>36</v>
          </cell>
          <cell r="I659" t="str">
            <v>派遣</v>
          </cell>
          <cell r="J659" t="str">
            <v>生産部</v>
          </cell>
          <cell r="M659">
            <v>1</v>
          </cell>
        </row>
        <row r="660">
          <cell r="A660">
            <v>5168</v>
          </cell>
          <cell r="B660" t="str">
            <v>長尾　真紀子</v>
          </cell>
          <cell r="C660">
            <v>25269</v>
          </cell>
          <cell r="D660">
            <v>37810</v>
          </cell>
          <cell r="E660" t="str">
            <v>注射包装課</v>
          </cell>
          <cell r="F660">
            <v>9</v>
          </cell>
          <cell r="G660">
            <v>2</v>
          </cell>
          <cell r="H660">
            <v>39</v>
          </cell>
          <cell r="I660" t="str">
            <v>派遣</v>
          </cell>
          <cell r="J660" t="str">
            <v>生産部</v>
          </cell>
          <cell r="M660">
            <v>1</v>
          </cell>
        </row>
        <row r="661">
          <cell r="A661">
            <v>5185</v>
          </cell>
          <cell r="B661" t="str">
            <v>宮田　和真</v>
          </cell>
          <cell r="C661">
            <v>30474</v>
          </cell>
          <cell r="D661">
            <v>38068</v>
          </cell>
          <cell r="E661" t="str">
            <v>抗生注射課</v>
          </cell>
          <cell r="F661">
            <v>9</v>
          </cell>
          <cell r="G661">
            <v>1</v>
          </cell>
          <cell r="H661">
            <v>25</v>
          </cell>
          <cell r="I661" t="str">
            <v>派遣</v>
          </cell>
          <cell r="J661" t="str">
            <v>生産部</v>
          </cell>
          <cell r="M661">
            <v>1</v>
          </cell>
        </row>
        <row r="662">
          <cell r="A662">
            <v>5186</v>
          </cell>
          <cell r="B662" t="str">
            <v>稲垣　道朗</v>
          </cell>
          <cell r="C662">
            <v>29985</v>
          </cell>
          <cell r="D662">
            <v>38079</v>
          </cell>
          <cell r="E662" t="str">
            <v>固形包装課</v>
          </cell>
          <cell r="F662">
            <v>9</v>
          </cell>
          <cell r="G662">
            <v>1</v>
          </cell>
          <cell r="H662">
            <v>26</v>
          </cell>
          <cell r="I662" t="str">
            <v>派遣</v>
          </cell>
          <cell r="J662" t="str">
            <v>生産部</v>
          </cell>
          <cell r="M662">
            <v>1</v>
          </cell>
        </row>
        <row r="663">
          <cell r="A663">
            <v>5264</v>
          </cell>
          <cell r="B663" t="str">
            <v>長瀬　美佳</v>
          </cell>
          <cell r="C663">
            <v>30465</v>
          </cell>
          <cell r="D663">
            <v>38637</v>
          </cell>
          <cell r="E663" t="str">
            <v>注射剤２課</v>
          </cell>
          <cell r="F663">
            <v>9</v>
          </cell>
          <cell r="G663">
            <v>2</v>
          </cell>
          <cell r="H663">
            <v>25</v>
          </cell>
          <cell r="I663" t="str">
            <v>派遣</v>
          </cell>
          <cell r="J663" t="str">
            <v>生産部</v>
          </cell>
          <cell r="M663">
            <v>1</v>
          </cell>
        </row>
        <row r="664">
          <cell r="A664">
            <v>5280</v>
          </cell>
          <cell r="B664" t="str">
            <v>直井　知美</v>
          </cell>
          <cell r="C664">
            <v>29390</v>
          </cell>
          <cell r="D664">
            <v>38700</v>
          </cell>
          <cell r="E664" t="str">
            <v>抗生包装課</v>
          </cell>
          <cell r="F664">
            <v>9</v>
          </cell>
          <cell r="G664">
            <v>2</v>
          </cell>
          <cell r="H664">
            <v>28</v>
          </cell>
          <cell r="I664" t="str">
            <v>派遣</v>
          </cell>
          <cell r="J664" t="str">
            <v>生産部</v>
          </cell>
          <cell r="M664">
            <v>1</v>
          </cell>
        </row>
        <row r="665">
          <cell r="A665">
            <v>5297</v>
          </cell>
          <cell r="B665" t="str">
            <v>亀洞　崇子</v>
          </cell>
          <cell r="C665">
            <v>28298</v>
          </cell>
          <cell r="D665">
            <v>38771</v>
          </cell>
          <cell r="E665" t="str">
            <v>抗生包装課</v>
          </cell>
          <cell r="F665">
            <v>9</v>
          </cell>
          <cell r="G665">
            <v>2</v>
          </cell>
          <cell r="H665">
            <v>31</v>
          </cell>
          <cell r="I665" t="str">
            <v>派遣</v>
          </cell>
          <cell r="J665" t="str">
            <v>生産部</v>
          </cell>
          <cell r="M665">
            <v>1</v>
          </cell>
        </row>
        <row r="666">
          <cell r="A666">
            <v>5395</v>
          </cell>
          <cell r="B666" t="str">
            <v>高橋　美姫</v>
          </cell>
          <cell r="C666">
            <v>30790</v>
          </cell>
          <cell r="D666">
            <v>39034</v>
          </cell>
          <cell r="E666" t="str">
            <v>固形包装課</v>
          </cell>
          <cell r="F666">
            <v>9</v>
          </cell>
          <cell r="G666">
            <v>2</v>
          </cell>
          <cell r="H666">
            <v>24</v>
          </cell>
          <cell r="I666" t="str">
            <v>派遣</v>
          </cell>
          <cell r="J666" t="str">
            <v>生産部</v>
          </cell>
          <cell r="M666">
            <v>1</v>
          </cell>
        </row>
        <row r="667">
          <cell r="A667">
            <v>5406</v>
          </cell>
          <cell r="B667" t="str">
            <v>松葉　八重子</v>
          </cell>
          <cell r="C667">
            <v>25067</v>
          </cell>
          <cell r="D667">
            <v>39055</v>
          </cell>
          <cell r="E667" t="str">
            <v>固形包装課</v>
          </cell>
          <cell r="F667">
            <v>9</v>
          </cell>
          <cell r="G667">
            <v>2</v>
          </cell>
          <cell r="H667">
            <v>39</v>
          </cell>
          <cell r="I667" t="str">
            <v>派遣</v>
          </cell>
          <cell r="J667" t="str">
            <v>生産部</v>
          </cell>
          <cell r="M667">
            <v>1</v>
          </cell>
        </row>
        <row r="668">
          <cell r="A668">
            <v>5412</v>
          </cell>
          <cell r="B668" t="str">
            <v>尾崎　薫</v>
          </cell>
          <cell r="C668">
            <v>26178</v>
          </cell>
          <cell r="D668">
            <v>39063</v>
          </cell>
          <cell r="E668" t="str">
            <v>検査課</v>
          </cell>
          <cell r="F668">
            <v>9</v>
          </cell>
          <cell r="G668">
            <v>2</v>
          </cell>
          <cell r="H668">
            <v>36</v>
          </cell>
          <cell r="I668" t="str">
            <v>派遣</v>
          </cell>
          <cell r="J668" t="str">
            <v>生産部</v>
          </cell>
          <cell r="M668">
            <v>1</v>
          </cell>
        </row>
        <row r="669">
          <cell r="A669">
            <v>5426</v>
          </cell>
          <cell r="B669" t="str">
            <v>堀　裕子</v>
          </cell>
          <cell r="C669">
            <v>30113</v>
          </cell>
          <cell r="D669">
            <v>39098</v>
          </cell>
          <cell r="E669" t="str">
            <v>検査課</v>
          </cell>
          <cell r="F669">
            <v>9</v>
          </cell>
          <cell r="G669">
            <v>2</v>
          </cell>
          <cell r="H669">
            <v>26</v>
          </cell>
          <cell r="I669" t="str">
            <v>派遣</v>
          </cell>
          <cell r="J669" t="str">
            <v>生産部</v>
          </cell>
          <cell r="M669">
            <v>1</v>
          </cell>
        </row>
        <row r="670">
          <cell r="A670">
            <v>5462</v>
          </cell>
          <cell r="B670" t="str">
            <v>小林　由美</v>
          </cell>
          <cell r="C670">
            <v>24597</v>
          </cell>
          <cell r="D670">
            <v>39167</v>
          </cell>
          <cell r="E670" t="str">
            <v>抗生包装課</v>
          </cell>
          <cell r="F670">
            <v>9</v>
          </cell>
          <cell r="G670">
            <v>2</v>
          </cell>
          <cell r="H670">
            <v>41</v>
          </cell>
          <cell r="I670" t="str">
            <v>派遣</v>
          </cell>
          <cell r="J670" t="str">
            <v>生産部</v>
          </cell>
          <cell r="M670">
            <v>1</v>
          </cell>
        </row>
        <row r="671">
          <cell r="A671">
            <v>5464</v>
          </cell>
          <cell r="B671" t="str">
            <v>朝田　しのぶ</v>
          </cell>
          <cell r="C671">
            <v>27139</v>
          </cell>
          <cell r="D671">
            <v>39167</v>
          </cell>
          <cell r="E671" t="str">
            <v>抗生包装課</v>
          </cell>
          <cell r="F671">
            <v>9</v>
          </cell>
          <cell r="G671">
            <v>2</v>
          </cell>
          <cell r="H671">
            <v>34</v>
          </cell>
          <cell r="I671" t="str">
            <v>派遣</v>
          </cell>
          <cell r="J671" t="str">
            <v>生産部</v>
          </cell>
          <cell r="M671">
            <v>1</v>
          </cell>
        </row>
        <row r="672">
          <cell r="A672">
            <v>5512</v>
          </cell>
          <cell r="B672" t="str">
            <v>村上　沙緒里</v>
          </cell>
          <cell r="C672">
            <v>29098</v>
          </cell>
          <cell r="D672">
            <v>39239</v>
          </cell>
          <cell r="E672" t="str">
            <v>検査課</v>
          </cell>
          <cell r="F672">
            <v>9</v>
          </cell>
          <cell r="G672">
            <v>2</v>
          </cell>
          <cell r="H672">
            <v>28</v>
          </cell>
          <cell r="I672" t="str">
            <v>派遣</v>
          </cell>
          <cell r="J672" t="str">
            <v>生産部</v>
          </cell>
          <cell r="M672">
            <v>1</v>
          </cell>
        </row>
        <row r="673">
          <cell r="A673">
            <v>5467</v>
          </cell>
          <cell r="B673" t="str">
            <v>玉　亜紀子</v>
          </cell>
          <cell r="C673">
            <v>30117</v>
          </cell>
          <cell r="D673">
            <v>39167</v>
          </cell>
          <cell r="E673" t="str">
            <v>固形包装課</v>
          </cell>
          <cell r="F673">
            <v>9</v>
          </cell>
          <cell r="G673">
            <v>2</v>
          </cell>
          <cell r="H673">
            <v>26</v>
          </cell>
          <cell r="I673" t="str">
            <v>派遣</v>
          </cell>
          <cell r="J673" t="str">
            <v>生産部</v>
          </cell>
          <cell r="M673">
            <v>1</v>
          </cell>
        </row>
        <row r="674">
          <cell r="A674">
            <v>5455</v>
          </cell>
          <cell r="B674" t="str">
            <v>宮下　晃浩</v>
          </cell>
          <cell r="C674">
            <v>23587</v>
          </cell>
          <cell r="D674">
            <v>39146</v>
          </cell>
          <cell r="E674" t="str">
            <v>キット課</v>
          </cell>
          <cell r="F674">
            <v>9</v>
          </cell>
          <cell r="G674">
            <v>1</v>
          </cell>
          <cell r="H674">
            <v>43</v>
          </cell>
          <cell r="I674" t="str">
            <v>派遣</v>
          </cell>
          <cell r="J674" t="str">
            <v>生産部</v>
          </cell>
          <cell r="M674">
            <v>1</v>
          </cell>
        </row>
        <row r="675">
          <cell r="A675">
            <v>5490</v>
          </cell>
          <cell r="B675" t="str">
            <v>山平　直也</v>
          </cell>
          <cell r="C675">
            <v>27277</v>
          </cell>
          <cell r="D675">
            <v>39183</v>
          </cell>
          <cell r="E675" t="str">
            <v>シリンジ課</v>
          </cell>
          <cell r="F675">
            <v>9</v>
          </cell>
          <cell r="G675">
            <v>1</v>
          </cell>
          <cell r="H675">
            <v>33</v>
          </cell>
          <cell r="I675" t="str">
            <v>派遣</v>
          </cell>
          <cell r="J675" t="str">
            <v>生産部</v>
          </cell>
          <cell r="M675">
            <v>1</v>
          </cell>
        </row>
        <row r="676">
          <cell r="A676">
            <v>5499</v>
          </cell>
          <cell r="B676" t="str">
            <v>榎　久佳</v>
          </cell>
          <cell r="C676">
            <v>24470</v>
          </cell>
          <cell r="D676">
            <v>39210</v>
          </cell>
          <cell r="E676" t="str">
            <v>液剤課</v>
          </cell>
          <cell r="F676">
            <v>9</v>
          </cell>
          <cell r="G676">
            <v>1</v>
          </cell>
          <cell r="H676">
            <v>40</v>
          </cell>
          <cell r="I676" t="str">
            <v>派遣</v>
          </cell>
          <cell r="J676" t="str">
            <v>生産部</v>
          </cell>
          <cell r="M676">
            <v>1</v>
          </cell>
        </row>
        <row r="677">
          <cell r="A677">
            <v>7020</v>
          </cell>
          <cell r="B677" t="str">
            <v>政井　順子</v>
          </cell>
          <cell r="C677">
            <v>24517</v>
          </cell>
          <cell r="D677">
            <v>37236</v>
          </cell>
          <cell r="E677" t="str">
            <v>液剤課</v>
          </cell>
          <cell r="F677">
            <v>9</v>
          </cell>
          <cell r="G677">
            <v>2</v>
          </cell>
          <cell r="H677">
            <v>41</v>
          </cell>
          <cell r="I677" t="str">
            <v>ｱﾙﾊﾞｲﾄ</v>
          </cell>
          <cell r="J677" t="str">
            <v>生産部</v>
          </cell>
          <cell r="M677">
            <v>1</v>
          </cell>
        </row>
        <row r="678">
          <cell r="A678">
            <v>7021</v>
          </cell>
          <cell r="B678" t="str">
            <v>森   裕子</v>
          </cell>
          <cell r="C678">
            <v>23454</v>
          </cell>
          <cell r="D678">
            <v>37236</v>
          </cell>
          <cell r="E678" t="str">
            <v>液剤課</v>
          </cell>
          <cell r="F678">
            <v>9</v>
          </cell>
          <cell r="G678">
            <v>2</v>
          </cell>
          <cell r="H678">
            <v>44</v>
          </cell>
          <cell r="I678" t="str">
            <v>ｱﾙﾊﾞｲﾄ</v>
          </cell>
          <cell r="J678" t="str">
            <v>生産部</v>
          </cell>
          <cell r="M678">
            <v>1</v>
          </cell>
        </row>
        <row r="679">
          <cell r="A679">
            <v>7030</v>
          </cell>
          <cell r="B679" t="str">
            <v>倉出　年子</v>
          </cell>
          <cell r="C679">
            <v>23731</v>
          </cell>
          <cell r="D679">
            <v>38537</v>
          </cell>
          <cell r="E679" t="str">
            <v>液剤課</v>
          </cell>
          <cell r="F679">
            <v>9</v>
          </cell>
          <cell r="G679">
            <v>2</v>
          </cell>
          <cell r="H679">
            <v>43</v>
          </cell>
          <cell r="I679" t="str">
            <v>ｱﾙﾊﾞｲﾄ</v>
          </cell>
          <cell r="J679" t="str">
            <v>生産部</v>
          </cell>
          <cell r="M679">
            <v>1</v>
          </cell>
        </row>
        <row r="680">
          <cell r="A680">
            <v>7066</v>
          </cell>
          <cell r="B680" t="str">
            <v>谷口　建夫</v>
          </cell>
          <cell r="C680">
            <v>15631</v>
          </cell>
          <cell r="D680">
            <v>39093</v>
          </cell>
          <cell r="E680" t="str">
            <v>工務課</v>
          </cell>
          <cell r="F680">
            <v>9</v>
          </cell>
          <cell r="G680">
            <v>1</v>
          </cell>
          <cell r="H680">
            <v>65</v>
          </cell>
          <cell r="I680" t="str">
            <v>ｱﾛｯﾄ</v>
          </cell>
          <cell r="J680" t="str">
            <v>工場管理部</v>
          </cell>
          <cell r="M680">
            <v>1</v>
          </cell>
        </row>
      </sheetData>
      <sheetData sheetId="2"/>
      <sheetData sheetId="3"/>
      <sheetData sheetId="4"/>
      <sheetData sheetId="5"/>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外部設計確認書"/>
      <sheetName val="処理概要"/>
      <sheetName val="処理機能記述"/>
      <sheetName val="別紙(IPO)"/>
      <sheetName val="別紙①"/>
      <sheetName val="別紙&lt;1&gt;"/>
      <sheetName val="画面遷移図"/>
      <sheetName val="画面レイアウト"/>
      <sheetName val="画面機能定義"/>
      <sheetName val="画面項目定義"/>
      <sheetName val="帳票レイアウト"/>
      <sheetName val="帳票項目定義"/>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BusinessQuery#"/>
      <sheetName val="退職者ｻﾏﾘｰ"/>
      <sheetName val="Feb"/>
      <sheetName val="売債予測"/>
      <sheetName val="97 Mnthly Splits Caps"/>
      <sheetName val="補足資料１"/>
    </sheetNames>
    <sheetDataSet>
      <sheetData sheetId="0"/>
      <sheetData sheetId="1"/>
      <sheetData sheetId="2" refreshError="1"/>
      <sheetData sheetId="3" refreshError="1"/>
      <sheetData sheetId="4" refreshError="1"/>
      <sheetData sheetId="5" refreshError="1"/>
      <sheetData sheetId="6"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従業員の状況"/>
      <sheetName val="異動"/>
      <sheetName val="セグメント用"/>
      <sheetName val="アイウエオ"/>
      <sheetName val="身分"/>
      <sheetName val="職種別"/>
      <sheetName val="居場所"/>
      <sheetName val="勤務形態"/>
    </sheetNames>
    <sheetDataSet>
      <sheetData sheetId="0"/>
      <sheetData sheetId="1"/>
      <sheetData sheetId="2"/>
      <sheetData sheetId="3">
        <row r="3">
          <cell r="A3">
            <v>1</v>
          </cell>
          <cell r="B3" t="str">
            <v>建築営業本部</v>
          </cell>
          <cell r="C3" t="str">
            <v>東新ホームズ</v>
          </cell>
          <cell r="D3" t="str">
            <v>岡崎展示場（新卒組織担当）</v>
          </cell>
          <cell r="E3">
            <v>9508</v>
          </cell>
          <cell r="F3" t="str">
            <v>相田　静香</v>
          </cell>
          <cell r="G3" t="str">
            <v>ｱｲﾀﾞ ｼｽﾞｶ</v>
          </cell>
          <cell r="I3" t="str">
            <v>契約社員</v>
          </cell>
        </row>
        <row r="4">
          <cell r="A4">
            <v>2</v>
          </cell>
          <cell r="B4" t="str">
            <v>管理本部</v>
          </cell>
          <cell r="C4" t="str">
            <v>人事部</v>
          </cell>
          <cell r="E4">
            <v>1770</v>
          </cell>
          <cell r="F4" t="str">
            <v>青井　亮介</v>
          </cell>
          <cell r="G4" t="str">
            <v>ｱｵｲ ﾘｮｳｽｹ</v>
          </cell>
          <cell r="H4" t="str">
            <v>新卒</v>
          </cell>
        </row>
        <row r="5">
          <cell r="A5">
            <v>3</v>
          </cell>
          <cell r="B5" t="str">
            <v>管理本部</v>
          </cell>
          <cell r="C5" t="str">
            <v>人事部</v>
          </cell>
          <cell r="E5">
            <v>1771</v>
          </cell>
          <cell r="F5" t="str">
            <v>青池　基史</v>
          </cell>
          <cell r="G5" t="str">
            <v>ｱｵｲｹ ﾓﾄｼ</v>
          </cell>
          <cell r="H5" t="str">
            <v>新卒</v>
          </cell>
        </row>
        <row r="6">
          <cell r="A6">
            <v>4</v>
          </cell>
          <cell r="B6" t="str">
            <v>建築営業本部</v>
          </cell>
          <cell r="C6" t="str">
            <v>東新ホームズ</v>
          </cell>
          <cell r="D6" t="str">
            <v>神宮東展示場（新卒組織担当）</v>
          </cell>
          <cell r="E6">
            <v>9387</v>
          </cell>
          <cell r="F6" t="str">
            <v>青木　和美</v>
          </cell>
          <cell r="G6" t="str">
            <v>ｱｵｷ ｶｽﾞﾐ</v>
          </cell>
          <cell r="I6" t="str">
            <v>パートアドバイザー</v>
          </cell>
        </row>
        <row r="7">
          <cell r="A7">
            <v>5</v>
          </cell>
          <cell r="B7" t="str">
            <v>首都圏分譲事業本部</v>
          </cell>
          <cell r="C7" t="str">
            <v>首都圏分譲住宅事業部</v>
          </cell>
          <cell r="D7" t="str">
            <v>総務課</v>
          </cell>
          <cell r="E7">
            <v>788</v>
          </cell>
          <cell r="F7" t="str">
            <v>青木　幸子</v>
          </cell>
          <cell r="G7" t="str">
            <v>ｱｵｷ ｻﾁｺ</v>
          </cell>
          <cell r="H7" t="str">
            <v>リーダー</v>
          </cell>
        </row>
        <row r="8">
          <cell r="A8">
            <v>6</v>
          </cell>
          <cell r="B8" t="str">
            <v>管理本部</v>
          </cell>
          <cell r="C8" t="str">
            <v>人事部</v>
          </cell>
          <cell r="E8">
            <v>1772</v>
          </cell>
          <cell r="F8" t="str">
            <v>青木　昌人</v>
          </cell>
          <cell r="G8" t="str">
            <v>ｱｵｷ ﾏｻﾄ</v>
          </cell>
          <cell r="H8" t="str">
            <v>新卒</v>
          </cell>
        </row>
        <row r="9">
          <cell r="A9">
            <v>7</v>
          </cell>
          <cell r="B9" t="str">
            <v>住宅事業本部</v>
          </cell>
          <cell r="C9" t="str">
            <v>分譲管理部</v>
          </cell>
          <cell r="D9" t="str">
            <v>渉外課</v>
          </cell>
          <cell r="E9">
            <v>1915</v>
          </cell>
          <cell r="F9" t="str">
            <v>青木　真由美</v>
          </cell>
          <cell r="G9" t="str">
            <v>ｱｵｷ　ﾏﾕﾐ　　</v>
          </cell>
        </row>
        <row r="10">
          <cell r="A10">
            <v>8</v>
          </cell>
          <cell r="B10" t="str">
            <v>生産本部</v>
          </cell>
          <cell r="C10" t="str">
            <v>開発購買部</v>
          </cell>
          <cell r="D10" t="str">
            <v>積算課</v>
          </cell>
          <cell r="E10">
            <v>719</v>
          </cell>
          <cell r="F10" t="str">
            <v>青木　美香</v>
          </cell>
          <cell r="G10" t="str">
            <v>ｱｵｷ ﾐｶ</v>
          </cell>
        </row>
        <row r="11">
          <cell r="A11">
            <v>9</v>
          </cell>
          <cell r="B11" t="str">
            <v>賃貸営業本部</v>
          </cell>
          <cell r="C11" t="str">
            <v>ザ・借家営業部</v>
          </cell>
          <cell r="D11" t="str">
            <v>営業一課　　　　　　（名三）</v>
          </cell>
          <cell r="E11">
            <v>1258</v>
          </cell>
          <cell r="F11" t="str">
            <v>赤塚　兼太郎</v>
          </cell>
          <cell r="G11" t="str">
            <v>ｱｶﾂｶ ｹﾝﾀﾛｳ</v>
          </cell>
        </row>
        <row r="12">
          <cell r="A12">
            <v>10</v>
          </cell>
          <cell r="B12" t="str">
            <v>賃貸営業本部</v>
          </cell>
          <cell r="C12" t="str">
            <v>ザ・借家営業部</v>
          </cell>
          <cell r="D12" t="str">
            <v>企画課</v>
          </cell>
          <cell r="E12">
            <v>9025</v>
          </cell>
          <cell r="F12" t="str">
            <v>赤星　はる子</v>
          </cell>
          <cell r="G12" t="str">
            <v>ｱｶﾎﾞｼ ﾊﾙｺ</v>
          </cell>
          <cell r="I12" t="str">
            <v>TLパート</v>
          </cell>
        </row>
        <row r="13">
          <cell r="A13">
            <v>11</v>
          </cell>
          <cell r="B13" t="str">
            <v>建築営業本部</v>
          </cell>
          <cell r="C13" t="str">
            <v>チャレンジ営業部</v>
          </cell>
          <cell r="D13" t="str">
            <v>営業一課</v>
          </cell>
          <cell r="E13">
            <v>1468</v>
          </cell>
          <cell r="F13" t="str">
            <v>赤堀　信宏</v>
          </cell>
          <cell r="G13" t="str">
            <v>ｱｶﾎﾘ ﾉﾌﾞﾋﾛ</v>
          </cell>
        </row>
        <row r="14">
          <cell r="A14">
            <v>12</v>
          </cell>
          <cell r="B14" t="str">
            <v>賃貸営業本部</v>
          </cell>
          <cell r="C14" t="str">
            <v>ザ・借家営業部</v>
          </cell>
          <cell r="D14" t="str">
            <v>営業二課　　　　　　（岐阜）</v>
          </cell>
          <cell r="E14">
            <v>586</v>
          </cell>
          <cell r="F14" t="str">
            <v>秋山　秀樹</v>
          </cell>
          <cell r="G14" t="str">
            <v>ｱｷﾔﾏ ﾋﾃﾞｷ</v>
          </cell>
          <cell r="H14" t="str">
            <v>リーダー</v>
          </cell>
        </row>
        <row r="15">
          <cell r="A15">
            <v>13</v>
          </cell>
          <cell r="B15" t="str">
            <v>建築営業本部</v>
          </cell>
          <cell r="C15" t="str">
            <v>チャレンジ営業部</v>
          </cell>
          <cell r="D15" t="str">
            <v>営業二課</v>
          </cell>
          <cell r="E15">
            <v>1469</v>
          </cell>
          <cell r="F15" t="str">
            <v>阿久津　渉</v>
          </cell>
          <cell r="G15" t="str">
            <v>ｱｸﾂ ﾜﾀﾙ</v>
          </cell>
        </row>
        <row r="16">
          <cell r="A16">
            <v>14</v>
          </cell>
          <cell r="B16" t="str">
            <v>賃貸営業本部</v>
          </cell>
          <cell r="C16" t="str">
            <v>ザ・借家営業部</v>
          </cell>
          <cell r="D16" t="str">
            <v>岡崎営業所</v>
          </cell>
          <cell r="E16">
            <v>704</v>
          </cell>
          <cell r="F16" t="str">
            <v>浅井　和清</v>
          </cell>
          <cell r="G16" t="str">
            <v>ｱｻｲ ｶｽﾞｷﾖ</v>
          </cell>
        </row>
        <row r="17">
          <cell r="A17">
            <v>15</v>
          </cell>
          <cell r="B17" t="str">
            <v>管理本部</v>
          </cell>
          <cell r="C17" t="str">
            <v>人事部</v>
          </cell>
          <cell r="D17" t="str">
            <v>人事課</v>
          </cell>
          <cell r="F17" t="str">
            <v>浅井　貴美子</v>
          </cell>
          <cell r="G17" t="str">
            <v>ｱｻｲ ｷﾐｺ</v>
          </cell>
          <cell r="I17" t="str">
            <v>派遣</v>
          </cell>
        </row>
        <row r="18">
          <cell r="A18">
            <v>16</v>
          </cell>
          <cell r="B18" t="str">
            <v>生産企画本部</v>
          </cell>
          <cell r="C18" t="str">
            <v>グローバルサプライ事業部</v>
          </cell>
          <cell r="E18">
            <v>1412</v>
          </cell>
          <cell r="F18" t="str">
            <v>浅井　稔子</v>
          </cell>
          <cell r="G18" t="str">
            <v>ｱｻｲ ﾄｼｺ</v>
          </cell>
        </row>
        <row r="19">
          <cell r="A19">
            <v>17</v>
          </cell>
          <cell r="B19" t="str">
            <v>管理本部</v>
          </cell>
          <cell r="C19" t="str">
            <v>人事部</v>
          </cell>
          <cell r="E19">
            <v>1773</v>
          </cell>
          <cell r="F19" t="str">
            <v>浅井　牧絵</v>
          </cell>
          <cell r="G19" t="str">
            <v>ｱｻｲ ﾏｷｴ</v>
          </cell>
          <cell r="H19" t="str">
            <v>新卒</v>
          </cell>
        </row>
        <row r="20">
          <cell r="A20">
            <v>18</v>
          </cell>
          <cell r="B20" t="str">
            <v>生産本部</v>
          </cell>
          <cell r="C20" t="str">
            <v>品質管理企画部</v>
          </cell>
          <cell r="D20" t="str">
            <v>アフター課</v>
          </cell>
          <cell r="E20">
            <v>1470</v>
          </cell>
          <cell r="F20" t="str">
            <v>浅井　裕子</v>
          </cell>
          <cell r="G20" t="str">
            <v>ｱｻｲ ﾕｳｺ</v>
          </cell>
        </row>
        <row r="21">
          <cell r="A21">
            <v>19</v>
          </cell>
          <cell r="B21" t="str">
            <v>管理本部</v>
          </cell>
          <cell r="C21" t="str">
            <v>人事部</v>
          </cell>
          <cell r="E21">
            <v>1774</v>
          </cell>
          <cell r="F21" t="str">
            <v>浅川　恵一</v>
          </cell>
          <cell r="G21" t="str">
            <v>ｱｻｶﾜ ｹｲｲﾁ</v>
          </cell>
          <cell r="H21" t="str">
            <v>新卒</v>
          </cell>
        </row>
        <row r="22">
          <cell r="A22">
            <v>20</v>
          </cell>
          <cell r="B22" t="str">
            <v>生産本部</v>
          </cell>
          <cell r="C22" t="str">
            <v>工務部</v>
          </cell>
          <cell r="D22" t="str">
            <v>環境推進チーム</v>
          </cell>
          <cell r="E22">
            <v>9199</v>
          </cell>
          <cell r="F22" t="str">
            <v>浅野　順子</v>
          </cell>
          <cell r="G22" t="str">
            <v>ｱｻﾉ ｼﾞﾕﾝｺ</v>
          </cell>
          <cell r="I22" t="str">
            <v>契約社員</v>
          </cell>
        </row>
        <row r="23">
          <cell r="A23">
            <v>21</v>
          </cell>
          <cell r="B23" t="str">
            <v>生産本部</v>
          </cell>
          <cell r="C23" t="str">
            <v>賃貸設計部</v>
          </cell>
          <cell r="D23" t="str">
            <v>賃貸設計課</v>
          </cell>
          <cell r="E23">
            <v>635</v>
          </cell>
          <cell r="F23" t="str">
            <v>浅野　久良</v>
          </cell>
          <cell r="G23" t="str">
            <v>ｱｻﾉ ﾋｻﾖｼ</v>
          </cell>
          <cell r="H23" t="str">
            <v>マネジャー</v>
          </cell>
        </row>
        <row r="24">
          <cell r="A24">
            <v>22</v>
          </cell>
          <cell r="B24" t="str">
            <v>生産本部</v>
          </cell>
          <cell r="C24" t="str">
            <v>賃貸設計部</v>
          </cell>
          <cell r="D24" t="str">
            <v>商品開発課</v>
          </cell>
          <cell r="E24">
            <v>635</v>
          </cell>
          <cell r="F24" t="str">
            <v>浅野　久良</v>
          </cell>
          <cell r="G24" t="str">
            <v>ｱｻﾉ ﾋｻﾖｼ</v>
          </cell>
          <cell r="H24" t="str">
            <v>兼マネジャー</v>
          </cell>
        </row>
        <row r="25">
          <cell r="A25">
            <v>23</v>
          </cell>
          <cell r="B25" t="str">
            <v>賃貸営業本部</v>
          </cell>
          <cell r="C25" t="str">
            <v>ザ・借家営業部</v>
          </cell>
          <cell r="D25" t="str">
            <v>営業二課　　　　　　（岐阜）</v>
          </cell>
          <cell r="E25">
            <v>808</v>
          </cell>
          <cell r="F25" t="str">
            <v>浅野　松幸</v>
          </cell>
          <cell r="G25" t="str">
            <v>ｱｻﾉ ﾏﾂﾕｷ</v>
          </cell>
          <cell r="H25" t="str">
            <v>リーダー（上級）</v>
          </cell>
        </row>
        <row r="26">
          <cell r="A26">
            <v>24</v>
          </cell>
          <cell r="B26" t="str">
            <v>賃貸営業本部</v>
          </cell>
          <cell r="C26" t="str">
            <v>ザ・借家営業部</v>
          </cell>
          <cell r="D26" t="str">
            <v>（滋賀営業所）</v>
          </cell>
          <cell r="E26">
            <v>808</v>
          </cell>
          <cell r="F26" t="str">
            <v>浅野　松幸</v>
          </cell>
          <cell r="G26" t="str">
            <v>ｱｻﾉ ﾏﾂﾕｷ</v>
          </cell>
          <cell r="H26" t="str">
            <v>兼リーダー（上級）</v>
          </cell>
        </row>
        <row r="27">
          <cell r="A27">
            <v>25</v>
          </cell>
          <cell r="B27" t="str">
            <v>住宅事業本部</v>
          </cell>
          <cell r="C27" t="str">
            <v>フレスト事業部</v>
          </cell>
          <cell r="D27" t="str">
            <v>販売推進課</v>
          </cell>
          <cell r="E27">
            <v>511</v>
          </cell>
          <cell r="F27" t="str">
            <v>浅野　みゆき</v>
          </cell>
          <cell r="G27" t="str">
            <v>ｱｻﾉ ﾐﾕｷ</v>
          </cell>
        </row>
        <row r="28">
          <cell r="A28">
            <v>26</v>
          </cell>
          <cell r="B28" t="str">
            <v>管理本部</v>
          </cell>
          <cell r="C28" t="str">
            <v>人事部</v>
          </cell>
          <cell r="E28">
            <v>1775</v>
          </cell>
          <cell r="F28" t="str">
            <v>浅野　祐至</v>
          </cell>
          <cell r="G28" t="str">
            <v>ｱｻﾉ ﾕｳｼﾞ</v>
          </cell>
          <cell r="H28" t="str">
            <v>新卒</v>
          </cell>
        </row>
        <row r="29">
          <cell r="A29">
            <v>27</v>
          </cell>
          <cell r="B29" t="str">
            <v>管理本部</v>
          </cell>
          <cell r="C29" t="str">
            <v>人事部</v>
          </cell>
          <cell r="E29">
            <v>1776</v>
          </cell>
          <cell r="F29" t="str">
            <v>阿部　桂子</v>
          </cell>
          <cell r="G29" t="str">
            <v>ｱﾍﾞ ｹｲｺ</v>
          </cell>
          <cell r="H29" t="str">
            <v>新卒</v>
          </cell>
        </row>
        <row r="30">
          <cell r="A30">
            <v>28</v>
          </cell>
          <cell r="B30" t="str">
            <v>住宅事業本部</v>
          </cell>
          <cell r="C30" t="str">
            <v>生産管理部</v>
          </cell>
          <cell r="D30" t="str">
            <v>管理三課</v>
          </cell>
          <cell r="E30">
            <v>1464</v>
          </cell>
          <cell r="F30" t="str">
            <v>阿部　晃司</v>
          </cell>
          <cell r="G30" t="str">
            <v>ｱﾍﾞ ｺｳｼﾞ</v>
          </cell>
        </row>
        <row r="31">
          <cell r="A31">
            <v>29</v>
          </cell>
          <cell r="B31" t="str">
            <v>住宅事業本部</v>
          </cell>
          <cell r="C31" t="str">
            <v>分譲住宅第一営業部</v>
          </cell>
          <cell r="D31" t="str">
            <v>営業三課</v>
          </cell>
          <cell r="E31">
            <v>1062</v>
          </cell>
          <cell r="F31" t="str">
            <v>天野　正弘</v>
          </cell>
          <cell r="G31" t="str">
            <v>ｱﾏﾉ ﾏｻﾋﾛ</v>
          </cell>
          <cell r="H31" t="str">
            <v>リーダー</v>
          </cell>
        </row>
        <row r="32">
          <cell r="A32">
            <v>30</v>
          </cell>
          <cell r="B32" t="str">
            <v>管理本部</v>
          </cell>
          <cell r="C32" t="str">
            <v>人事部</v>
          </cell>
          <cell r="E32">
            <v>1777</v>
          </cell>
          <cell r="F32" t="str">
            <v>荒井　克仁</v>
          </cell>
          <cell r="G32" t="str">
            <v>ｱﾗｲ ｶﾂﾋﾄ</v>
          </cell>
          <cell r="H32" t="str">
            <v>新卒</v>
          </cell>
        </row>
        <row r="33">
          <cell r="A33">
            <v>31</v>
          </cell>
          <cell r="B33" t="str">
            <v>賃貸営業本部</v>
          </cell>
          <cell r="C33" t="str">
            <v>ザ・借家営業部</v>
          </cell>
          <cell r="D33" t="str">
            <v>ＢＢＣ課（中川）</v>
          </cell>
          <cell r="E33">
            <v>524</v>
          </cell>
          <cell r="F33" t="str">
            <v>新井　正彦</v>
          </cell>
          <cell r="G33" t="str">
            <v>ｱﾗｲ ﾏｻﾋｺ</v>
          </cell>
          <cell r="H33" t="str">
            <v>リーダー（上級）</v>
          </cell>
        </row>
        <row r="34">
          <cell r="A34">
            <v>32</v>
          </cell>
          <cell r="B34" t="str">
            <v>戦略統括本部</v>
          </cell>
          <cell r="C34" t="str">
            <v>コンテンツ戦略室</v>
          </cell>
          <cell r="D34" t="str">
            <v>戦略広報課</v>
          </cell>
          <cell r="E34">
            <v>36</v>
          </cell>
          <cell r="F34" t="str">
            <v>荒木　健次</v>
          </cell>
          <cell r="G34" t="str">
            <v>ｱﾗｷ ｹﾝｼﾞ</v>
          </cell>
          <cell r="H34" t="str">
            <v>Ｍ(上級)</v>
          </cell>
        </row>
        <row r="35">
          <cell r="A35">
            <v>33</v>
          </cell>
          <cell r="B35" t="str">
            <v>賃貸営業本部</v>
          </cell>
          <cell r="C35" t="str">
            <v>ザ・借家営業部</v>
          </cell>
          <cell r="D35" t="str">
            <v>東海ブロック</v>
          </cell>
          <cell r="E35">
            <v>638</v>
          </cell>
          <cell r="F35" t="str">
            <v>荒木　浩</v>
          </cell>
          <cell r="G35" t="str">
            <v>ｱﾗｷ ﾋﾛｼ</v>
          </cell>
          <cell r="H35" t="str">
            <v>Ｍ(上級)</v>
          </cell>
        </row>
        <row r="36">
          <cell r="A36">
            <v>34</v>
          </cell>
          <cell r="B36" t="str">
            <v>賃貸営業本部</v>
          </cell>
          <cell r="C36" t="str">
            <v>ザ・借家営業部</v>
          </cell>
          <cell r="D36" t="str">
            <v>岡崎営業所</v>
          </cell>
          <cell r="E36">
            <v>638</v>
          </cell>
          <cell r="F36" t="str">
            <v>荒木　浩</v>
          </cell>
          <cell r="G36" t="str">
            <v>ｱﾗｷ ﾋﾛｼ</v>
          </cell>
          <cell r="H36" t="str">
            <v>兼Ｍ(上級)</v>
          </cell>
        </row>
        <row r="37">
          <cell r="A37">
            <v>35</v>
          </cell>
          <cell r="B37" t="str">
            <v>生産本部</v>
          </cell>
          <cell r="C37" t="str">
            <v>工務部</v>
          </cell>
          <cell r="D37" t="str">
            <v>三河チーム</v>
          </cell>
          <cell r="E37">
            <v>1471</v>
          </cell>
          <cell r="F37" t="str">
            <v>荒木　雅也</v>
          </cell>
          <cell r="G37" t="str">
            <v>ｱﾗｷ ﾏｻﾔ</v>
          </cell>
        </row>
        <row r="38">
          <cell r="A38">
            <v>36</v>
          </cell>
          <cell r="B38" t="str">
            <v>首都圏分譲事業本部</v>
          </cell>
          <cell r="C38" t="str">
            <v>浜松支店</v>
          </cell>
          <cell r="D38" t="str">
            <v>生産管理課</v>
          </cell>
          <cell r="E38">
            <v>756</v>
          </cell>
          <cell r="F38" t="str">
            <v>有賀　孝</v>
          </cell>
          <cell r="G38" t="str">
            <v>ｱﾘｶﾞ ﾀｶｼ</v>
          </cell>
          <cell r="H38" t="str">
            <v>リーダー</v>
          </cell>
        </row>
        <row r="39">
          <cell r="A39">
            <v>37</v>
          </cell>
          <cell r="B39" t="str">
            <v>住宅事業本部</v>
          </cell>
          <cell r="C39" t="str">
            <v>分譲住宅第一営業部</v>
          </cell>
          <cell r="D39" t="str">
            <v>営業三課</v>
          </cell>
          <cell r="E39">
            <v>1124</v>
          </cell>
          <cell r="F39" t="str">
            <v>粟野　政人</v>
          </cell>
          <cell r="G39" t="str">
            <v>ｱﾜﾉ ﾏｻﾄ</v>
          </cell>
        </row>
        <row r="40">
          <cell r="A40">
            <v>38</v>
          </cell>
          <cell r="B40" t="str">
            <v>賃貸営業本部</v>
          </cell>
          <cell r="C40" t="str">
            <v>ザ・借家管理部</v>
          </cell>
          <cell r="D40" t="str">
            <v>管理課</v>
          </cell>
          <cell r="E40">
            <v>1259</v>
          </cell>
          <cell r="F40" t="str">
            <v>安藤　興志</v>
          </cell>
          <cell r="G40" t="str">
            <v>ｱﾝﾄﾞｳ ｺｳｼﾞ</v>
          </cell>
        </row>
        <row r="41">
          <cell r="A41">
            <v>39</v>
          </cell>
          <cell r="B41" t="str">
            <v>賃貸営業本部</v>
          </cell>
          <cell r="C41" t="str">
            <v>ザ・借家営業部</v>
          </cell>
          <cell r="D41" t="str">
            <v>岡崎営業所</v>
          </cell>
          <cell r="E41">
            <v>1585</v>
          </cell>
          <cell r="F41" t="str">
            <v>安藤　鉄夫</v>
          </cell>
          <cell r="G41" t="str">
            <v>ｱﾝﾄﾞｳ ﾃﾂｵ</v>
          </cell>
        </row>
        <row r="42">
          <cell r="A42">
            <v>40</v>
          </cell>
          <cell r="B42" t="str">
            <v>開発事業本部</v>
          </cell>
          <cell r="C42" t="str">
            <v>新規事業開発部</v>
          </cell>
          <cell r="E42">
            <v>38</v>
          </cell>
          <cell r="F42" t="str">
            <v>安藤　則文</v>
          </cell>
          <cell r="G42" t="str">
            <v>ｱﾝﾄﾞｳ ﾉﾘﾌﾐ</v>
          </cell>
          <cell r="H42" t="str">
            <v>ＧＭ</v>
          </cell>
        </row>
        <row r="43">
          <cell r="A43">
            <v>41</v>
          </cell>
          <cell r="B43" t="str">
            <v>管理本部</v>
          </cell>
          <cell r="C43" t="str">
            <v>人事部</v>
          </cell>
          <cell r="E43">
            <v>1778</v>
          </cell>
          <cell r="F43" t="str">
            <v>安藤　幸絵</v>
          </cell>
          <cell r="G43" t="str">
            <v>ｱﾝﾄﾞｳ ﾕｷｴ</v>
          </cell>
          <cell r="H43" t="str">
            <v>新卒</v>
          </cell>
        </row>
        <row r="44">
          <cell r="A44">
            <v>42</v>
          </cell>
          <cell r="B44" t="str">
            <v>管理本部</v>
          </cell>
          <cell r="C44" t="str">
            <v>人事部</v>
          </cell>
          <cell r="D44" t="str">
            <v>出向</v>
          </cell>
          <cell r="E44">
            <v>35</v>
          </cell>
          <cell r="F44" t="str">
            <v>安藤　由紀夫</v>
          </cell>
          <cell r="G44" t="str">
            <v>ｱﾝﾄﾞｳ ﾕｷｵ</v>
          </cell>
          <cell r="H44" t="str">
            <v>部付</v>
          </cell>
          <cell r="I44" t="str">
            <v>ＨＴＰ出向</v>
          </cell>
        </row>
        <row r="45">
          <cell r="A45">
            <v>43</v>
          </cell>
          <cell r="B45" t="str">
            <v>管理本部</v>
          </cell>
          <cell r="C45" t="str">
            <v>人事部</v>
          </cell>
          <cell r="E45">
            <v>1779</v>
          </cell>
          <cell r="F45" t="str">
            <v>飯島　一貴</v>
          </cell>
          <cell r="G45" t="str">
            <v>ｲｲｼﾞﾏ ｶｽﾞｷ</v>
          </cell>
          <cell r="H45" t="str">
            <v>新卒</v>
          </cell>
        </row>
        <row r="46">
          <cell r="A46">
            <v>44</v>
          </cell>
          <cell r="B46" t="str">
            <v>常務会</v>
          </cell>
          <cell r="E46">
            <v>211</v>
          </cell>
          <cell r="F46" t="str">
            <v>飯野　磨</v>
          </cell>
          <cell r="G46" t="str">
            <v>ｲｲﾉ ﾐｶﾞｸ</v>
          </cell>
          <cell r="H46" t="str">
            <v>常務取締役</v>
          </cell>
        </row>
        <row r="47">
          <cell r="A47">
            <v>45</v>
          </cell>
          <cell r="B47" t="str">
            <v>経営推進本部</v>
          </cell>
          <cell r="E47">
            <v>211</v>
          </cell>
          <cell r="F47" t="str">
            <v>飯野　磨</v>
          </cell>
          <cell r="G47" t="str">
            <v>ｲｲﾉ ﾐｶﾞｸ</v>
          </cell>
          <cell r="H47" t="str">
            <v>兼常務取締役本部長</v>
          </cell>
        </row>
        <row r="48">
          <cell r="A48">
            <v>46</v>
          </cell>
          <cell r="B48" t="str">
            <v>管理本部</v>
          </cell>
          <cell r="C48" t="str">
            <v>人事部</v>
          </cell>
          <cell r="E48">
            <v>1780</v>
          </cell>
          <cell r="F48" t="str">
            <v>家田　健司</v>
          </cell>
          <cell r="G48" t="str">
            <v>ｲｴﾀﾞ ｹﾝｼﾞ</v>
          </cell>
          <cell r="H48" t="str">
            <v>新卒</v>
          </cell>
        </row>
        <row r="49">
          <cell r="A49">
            <v>47</v>
          </cell>
          <cell r="B49" t="str">
            <v>賃貸営業本部</v>
          </cell>
          <cell r="C49" t="str">
            <v>ザ・借家管理部</v>
          </cell>
          <cell r="D49" t="str">
            <v>入居管理課</v>
          </cell>
          <cell r="E49">
            <v>9348</v>
          </cell>
          <cell r="F49" t="str">
            <v>五十嵐　香居</v>
          </cell>
          <cell r="G49" t="str">
            <v>ｲｶﾞﾗｼ ｶｵﾘ</v>
          </cell>
          <cell r="I49" t="str">
            <v>パート</v>
          </cell>
        </row>
        <row r="50">
          <cell r="A50">
            <v>48</v>
          </cell>
          <cell r="B50" t="str">
            <v>管理本部</v>
          </cell>
          <cell r="C50" t="str">
            <v>人事部</v>
          </cell>
          <cell r="D50" t="str">
            <v>人事課</v>
          </cell>
          <cell r="F50" t="str">
            <v>池田　久美子</v>
          </cell>
          <cell r="G50" t="str">
            <v>ｲｹﾀﾞ ｸﾐｺ</v>
          </cell>
          <cell r="I50" t="str">
            <v>派遣</v>
          </cell>
        </row>
        <row r="51">
          <cell r="A51">
            <v>49</v>
          </cell>
          <cell r="B51" t="str">
            <v>管理本部</v>
          </cell>
          <cell r="C51" t="str">
            <v>人事部</v>
          </cell>
          <cell r="F51" t="str">
            <v>池田　健一</v>
          </cell>
          <cell r="G51" t="str">
            <v>ｲｹﾀﾞ ｹﾝｲﾁ</v>
          </cell>
          <cell r="I51" t="str">
            <v>出向受入</v>
          </cell>
        </row>
        <row r="52">
          <cell r="A52">
            <v>50</v>
          </cell>
          <cell r="B52" t="str">
            <v>首都圏分譲事業本部</v>
          </cell>
          <cell r="C52" t="str">
            <v>首都圏分譲住宅事業部</v>
          </cell>
          <cell r="D52" t="str">
            <v>総務課</v>
          </cell>
          <cell r="E52">
            <v>9280</v>
          </cell>
          <cell r="F52" t="str">
            <v>池田　聡子</v>
          </cell>
          <cell r="G52" t="str">
            <v>ｲｹﾀﾞ ｻﾄｺ</v>
          </cell>
          <cell r="I52" t="str">
            <v>契約社員</v>
          </cell>
        </row>
        <row r="53">
          <cell r="A53">
            <v>51</v>
          </cell>
          <cell r="B53" t="str">
            <v>首都圏分譲事業本部</v>
          </cell>
          <cell r="C53" t="str">
            <v>首都圏分譲住宅事業部</v>
          </cell>
          <cell r="D53" t="str">
            <v>さいたま営業所（用地）</v>
          </cell>
          <cell r="E53">
            <v>1959</v>
          </cell>
          <cell r="F53" t="str">
            <v>池田　玲子</v>
          </cell>
          <cell r="G53" t="str">
            <v>ｲｹﾀﾞ ﾚｲｺ</v>
          </cell>
        </row>
        <row r="54">
          <cell r="A54">
            <v>52</v>
          </cell>
          <cell r="B54" t="str">
            <v>管理本部</v>
          </cell>
          <cell r="C54" t="str">
            <v>人事部</v>
          </cell>
          <cell r="E54">
            <v>1781</v>
          </cell>
          <cell r="F54" t="str">
            <v>池谷　早智</v>
          </cell>
          <cell r="G54" t="str">
            <v>ｲｹﾔ ｻﾁ</v>
          </cell>
          <cell r="H54" t="str">
            <v>新卒</v>
          </cell>
        </row>
        <row r="55">
          <cell r="A55">
            <v>53</v>
          </cell>
          <cell r="B55" t="str">
            <v>戦略統括本部</v>
          </cell>
          <cell r="C55" t="str">
            <v>統括デザイン設計室</v>
          </cell>
          <cell r="E55">
            <v>1706</v>
          </cell>
          <cell r="F55" t="str">
            <v>井坂　成樹</v>
          </cell>
          <cell r="G55" t="str">
            <v>ｲｻｶ　ｾｲｷ</v>
          </cell>
          <cell r="H55" t="str">
            <v>リーダー（上級）</v>
          </cell>
        </row>
        <row r="56">
          <cell r="A56">
            <v>54</v>
          </cell>
          <cell r="B56" t="str">
            <v>賃貸営業本部</v>
          </cell>
          <cell r="C56" t="str">
            <v>ザ・借家営業部</v>
          </cell>
          <cell r="D56" t="str">
            <v>営業一課　　　　　　（名三）</v>
          </cell>
          <cell r="E56">
            <v>1448</v>
          </cell>
          <cell r="F56" t="str">
            <v>伊﨑　博幸</v>
          </cell>
          <cell r="G56" t="str">
            <v>ｲｻｷ ﾋﾛﾕｷ</v>
          </cell>
        </row>
        <row r="57">
          <cell r="A57">
            <v>55</v>
          </cell>
          <cell r="B57" t="str">
            <v>管理本部</v>
          </cell>
          <cell r="C57" t="str">
            <v>人事部</v>
          </cell>
          <cell r="E57">
            <v>1782</v>
          </cell>
          <cell r="F57" t="str">
            <v>石井　利房</v>
          </cell>
          <cell r="G57" t="str">
            <v>ｲｼｲ ﾄｼﾌｻ</v>
          </cell>
          <cell r="H57" t="str">
            <v>新卒</v>
          </cell>
        </row>
        <row r="58">
          <cell r="A58">
            <v>56</v>
          </cell>
          <cell r="B58" t="str">
            <v>監査室</v>
          </cell>
          <cell r="E58">
            <v>266</v>
          </cell>
          <cell r="F58" t="str">
            <v>石井　勇治</v>
          </cell>
          <cell r="G58" t="str">
            <v>ｲｼｲ ﾕｳｼﾞ</v>
          </cell>
          <cell r="H58" t="str">
            <v>リーダー（上級）</v>
          </cell>
        </row>
        <row r="59">
          <cell r="A59">
            <v>57</v>
          </cell>
          <cell r="B59" t="str">
            <v>建築営業本部</v>
          </cell>
          <cell r="C59" t="str">
            <v>東新ホームズ</v>
          </cell>
          <cell r="D59" t="str">
            <v>開発営業所</v>
          </cell>
          <cell r="E59">
            <v>1740</v>
          </cell>
          <cell r="F59" t="str">
            <v>石亀　澄代</v>
          </cell>
          <cell r="G59" t="str">
            <v>ｲｼｶﾞﾒ ｽﾐﾖ</v>
          </cell>
        </row>
        <row r="60">
          <cell r="A60">
            <v>58</v>
          </cell>
          <cell r="B60" t="str">
            <v>管理本部</v>
          </cell>
          <cell r="C60" t="str">
            <v>総務部</v>
          </cell>
          <cell r="E60">
            <v>1433</v>
          </cell>
          <cell r="F60" t="str">
            <v>石川  聡</v>
          </cell>
          <cell r="G60" t="str">
            <v>ｲｼｶﾜ ｻﾄｼ</v>
          </cell>
          <cell r="H60" t="str">
            <v>部付</v>
          </cell>
        </row>
        <row r="61">
          <cell r="A61">
            <v>59</v>
          </cell>
          <cell r="B61" t="str">
            <v>管理本部</v>
          </cell>
          <cell r="C61" t="str">
            <v>経理部</v>
          </cell>
          <cell r="D61" t="str">
            <v>財務課</v>
          </cell>
          <cell r="E61">
            <v>599</v>
          </cell>
          <cell r="F61" t="str">
            <v>石川　堤</v>
          </cell>
          <cell r="G61" t="str">
            <v>ｲｼｶﾜ ﾂﾂﾐ</v>
          </cell>
          <cell r="H61" t="str">
            <v>リーダー</v>
          </cell>
        </row>
        <row r="62">
          <cell r="A62">
            <v>60</v>
          </cell>
          <cell r="B62" t="str">
            <v>管理本部</v>
          </cell>
          <cell r="C62" t="str">
            <v>経理部</v>
          </cell>
          <cell r="D62" t="str">
            <v>経理課</v>
          </cell>
          <cell r="E62">
            <v>1472</v>
          </cell>
          <cell r="F62" t="str">
            <v>石田　景子</v>
          </cell>
          <cell r="G62" t="str">
            <v>ｲｼﾀﾞ ｹｲｺ</v>
          </cell>
        </row>
        <row r="63">
          <cell r="A63">
            <v>61</v>
          </cell>
          <cell r="B63" t="str">
            <v>賃貸営業本部</v>
          </cell>
          <cell r="C63" t="str">
            <v>ザ・借家営業部</v>
          </cell>
          <cell r="D63" t="str">
            <v>（滋賀営業所）</v>
          </cell>
          <cell r="E63">
            <v>9512</v>
          </cell>
          <cell r="F63" t="str">
            <v>石田　淳子</v>
          </cell>
          <cell r="G63" t="str">
            <v>ｲｼﾀﾞ ｼﾞｭﾝｺ</v>
          </cell>
          <cell r="I63" t="str">
            <v>TLパート</v>
          </cell>
        </row>
        <row r="64">
          <cell r="A64">
            <v>62</v>
          </cell>
          <cell r="B64" t="str">
            <v>管理本部</v>
          </cell>
          <cell r="C64" t="str">
            <v>人事部</v>
          </cell>
          <cell r="E64">
            <v>1328</v>
          </cell>
          <cell r="F64" t="str">
            <v>石原　清光</v>
          </cell>
          <cell r="G64" t="str">
            <v>ｲｼﾊﾗ ｷﾖﾐﾂ</v>
          </cell>
          <cell r="H64" t="str">
            <v>ＧＭ</v>
          </cell>
        </row>
        <row r="65">
          <cell r="A65">
            <v>63</v>
          </cell>
          <cell r="B65" t="str">
            <v>生産本部</v>
          </cell>
          <cell r="C65" t="str">
            <v>開発購買部</v>
          </cell>
          <cell r="D65" t="str">
            <v>開発購買課</v>
          </cell>
          <cell r="E65">
            <v>1444</v>
          </cell>
          <cell r="F65" t="str">
            <v>石原  秀一</v>
          </cell>
          <cell r="G65" t="str">
            <v>ｲｼﾊﾗ ｼｭｳｲﾁ</v>
          </cell>
        </row>
        <row r="66">
          <cell r="A66">
            <v>64</v>
          </cell>
          <cell r="B66" t="str">
            <v>賃貸営業本部</v>
          </cell>
          <cell r="C66" t="str">
            <v>ザ・借家管理部</v>
          </cell>
          <cell r="D66" t="str">
            <v>戦略推進課</v>
          </cell>
          <cell r="E66">
            <v>428</v>
          </cell>
          <cell r="F66" t="str">
            <v>石原　久</v>
          </cell>
          <cell r="G66" t="str">
            <v>ｲｼﾊﾗ ﾋｻｼ</v>
          </cell>
          <cell r="H66" t="str">
            <v>リーダー</v>
          </cell>
        </row>
        <row r="67">
          <cell r="A67">
            <v>65</v>
          </cell>
          <cell r="B67" t="str">
            <v>首都圏分譲事業本部</v>
          </cell>
          <cell r="C67" t="str">
            <v>首都圏分譲住宅事業部</v>
          </cell>
          <cell r="D67" t="str">
            <v>総務課</v>
          </cell>
          <cell r="E67">
            <v>572</v>
          </cell>
          <cell r="F67" t="str">
            <v>市川　和志</v>
          </cell>
          <cell r="G67" t="str">
            <v>ｲﾁｶﾜ ｶｽﾞｼ</v>
          </cell>
          <cell r="H67" t="str">
            <v>ＧＭ</v>
          </cell>
        </row>
        <row r="68">
          <cell r="A68">
            <v>66</v>
          </cell>
          <cell r="B68" t="str">
            <v>生産本部</v>
          </cell>
          <cell r="C68" t="str">
            <v>首都圏建設部</v>
          </cell>
          <cell r="D68" t="str">
            <v>工事課（北関東チーム）</v>
          </cell>
          <cell r="E68">
            <v>481</v>
          </cell>
          <cell r="F68" t="str">
            <v>市川　四郎</v>
          </cell>
          <cell r="G68" t="str">
            <v>ｲﾁｶﾜ ｼﾛｳ</v>
          </cell>
          <cell r="H68" t="str">
            <v>部付</v>
          </cell>
          <cell r="I68" t="str">
            <v>ＴＨさいたま(営)</v>
          </cell>
        </row>
        <row r="69">
          <cell r="A69">
            <v>67</v>
          </cell>
          <cell r="B69" t="str">
            <v>賃貸営業本部</v>
          </cell>
          <cell r="C69" t="str">
            <v>ザ・借家営業部</v>
          </cell>
          <cell r="D69" t="str">
            <v>営業二課　　　　　　（岐阜）</v>
          </cell>
          <cell r="E69">
            <v>1580</v>
          </cell>
          <cell r="F69" t="str">
            <v>市川　隆史</v>
          </cell>
          <cell r="G69" t="str">
            <v>ｲﾁｶﾜ　ﾀｶｼ</v>
          </cell>
        </row>
        <row r="70">
          <cell r="A70">
            <v>68</v>
          </cell>
          <cell r="B70" t="str">
            <v>建築営業本部</v>
          </cell>
          <cell r="C70" t="str">
            <v>東新ホームズ</v>
          </cell>
          <cell r="D70" t="str">
            <v>蟹江展示場（新卒組織担当）</v>
          </cell>
          <cell r="E70">
            <v>9437</v>
          </cell>
          <cell r="F70" t="str">
            <v>市川　典子</v>
          </cell>
          <cell r="G70" t="str">
            <v>ｲﾁｶﾜ ﾉﾘｺ</v>
          </cell>
          <cell r="I70" t="str">
            <v>パートアドバイザー</v>
          </cell>
        </row>
        <row r="71">
          <cell r="A71">
            <v>69</v>
          </cell>
          <cell r="B71" t="str">
            <v>賃貸営業本部</v>
          </cell>
          <cell r="C71" t="str">
            <v>ザ・借家営業部</v>
          </cell>
          <cell r="D71" t="str">
            <v>本店営業二課</v>
          </cell>
          <cell r="E71">
            <v>1670</v>
          </cell>
          <cell r="F71" t="str">
            <v>糸魚川　功次</v>
          </cell>
          <cell r="G71" t="str">
            <v>ｲﾄｲｶﾞﾜ ｺｳｼﾞ</v>
          </cell>
        </row>
        <row r="72">
          <cell r="A72">
            <v>70</v>
          </cell>
          <cell r="B72" t="str">
            <v>住宅事業本部</v>
          </cell>
          <cell r="C72" t="str">
            <v>フレスト事業部</v>
          </cell>
          <cell r="D72" t="str">
            <v>マンション営業課</v>
          </cell>
          <cell r="E72">
            <v>853</v>
          </cell>
          <cell r="F72" t="str">
            <v>伊藤　彰将</v>
          </cell>
          <cell r="G72" t="str">
            <v>ｲﾄｳ ｱｷﾏｻ</v>
          </cell>
          <cell r="H72" t="str">
            <v>マネジャー</v>
          </cell>
        </row>
        <row r="73">
          <cell r="A73">
            <v>71</v>
          </cell>
          <cell r="B73" t="str">
            <v>管理本部</v>
          </cell>
          <cell r="C73" t="str">
            <v>経理部</v>
          </cell>
          <cell r="D73" t="str">
            <v>財務課</v>
          </cell>
          <cell r="E73">
            <v>376</v>
          </cell>
          <cell r="F73" t="str">
            <v>伊藤　歌苗</v>
          </cell>
          <cell r="G73" t="str">
            <v>ｲﾄｳ ｶﾅｴ</v>
          </cell>
        </row>
        <row r="74">
          <cell r="A74">
            <v>72</v>
          </cell>
          <cell r="B74" t="str">
            <v>開発事業本部</v>
          </cell>
          <cell r="C74" t="str">
            <v>ファイネスト事業部</v>
          </cell>
          <cell r="D74" t="str">
            <v>生産課</v>
          </cell>
          <cell r="E74">
            <v>9513</v>
          </cell>
          <cell r="F74" t="str">
            <v>伊藤　兼光</v>
          </cell>
          <cell r="G74" t="str">
            <v>ｲﾄｳ ｶﾈﾐﾂ</v>
          </cell>
          <cell r="I74" t="str">
            <v>パート</v>
          </cell>
        </row>
        <row r="75">
          <cell r="A75">
            <v>73</v>
          </cell>
          <cell r="B75" t="str">
            <v>賃貸営業本部</v>
          </cell>
          <cell r="C75" t="str">
            <v>ザ・借家営業部</v>
          </cell>
          <cell r="D75" t="str">
            <v>豊橋営業所</v>
          </cell>
          <cell r="E75">
            <v>2015</v>
          </cell>
          <cell r="F75" t="str">
            <v>伊藤　欣也</v>
          </cell>
          <cell r="G75" t="str">
            <v>ｲﾄｳ ｷﾝﾔ</v>
          </cell>
        </row>
        <row r="76">
          <cell r="A76">
            <v>74</v>
          </cell>
          <cell r="B76" t="str">
            <v>開発事業本部</v>
          </cell>
          <cell r="C76" t="str">
            <v>新規事業開発部</v>
          </cell>
          <cell r="F76" t="str">
            <v>伊藤　久美子</v>
          </cell>
          <cell r="G76" t="str">
            <v>ｲﾄｳ ｸﾐｺ</v>
          </cell>
          <cell r="I76" t="str">
            <v>派遣</v>
          </cell>
        </row>
        <row r="77">
          <cell r="A77">
            <v>75</v>
          </cell>
          <cell r="B77" t="str">
            <v>管理本部</v>
          </cell>
          <cell r="C77" t="str">
            <v>人事部</v>
          </cell>
          <cell r="E77">
            <v>1824</v>
          </cell>
          <cell r="F77" t="str">
            <v>佐藤　啓太</v>
          </cell>
          <cell r="G77" t="str">
            <v>ｲﾄｳ ｹｲﾀ</v>
          </cell>
          <cell r="H77" t="str">
            <v>新卒</v>
          </cell>
        </row>
        <row r="78">
          <cell r="A78">
            <v>76</v>
          </cell>
          <cell r="B78" t="str">
            <v>住宅事業本部</v>
          </cell>
          <cell r="C78" t="str">
            <v>分譲住宅第一営業部</v>
          </cell>
          <cell r="D78" t="str">
            <v>営業一課</v>
          </cell>
          <cell r="E78">
            <v>686</v>
          </cell>
          <cell r="F78" t="str">
            <v>伊藤　幸一</v>
          </cell>
          <cell r="G78" t="str">
            <v>ｲﾄｳ ｺｳｲﾁ</v>
          </cell>
          <cell r="H78" t="str">
            <v>リーダー（上級）</v>
          </cell>
        </row>
        <row r="79">
          <cell r="A79">
            <v>77</v>
          </cell>
          <cell r="B79" t="str">
            <v>管理本部</v>
          </cell>
          <cell r="C79" t="str">
            <v>人事部</v>
          </cell>
          <cell r="E79">
            <v>9511</v>
          </cell>
          <cell r="F79" t="str">
            <v>伊藤　真吾</v>
          </cell>
          <cell r="G79" t="str">
            <v>ｲﾄｳ ｼﾝｺﾞ</v>
          </cell>
          <cell r="I79" t="str">
            <v>契約社員</v>
          </cell>
        </row>
        <row r="80">
          <cell r="A80">
            <v>78</v>
          </cell>
          <cell r="B80" t="str">
            <v>開発事業本部</v>
          </cell>
          <cell r="C80" t="str">
            <v>ファイネスト事業部</v>
          </cell>
          <cell r="D80" t="str">
            <v>生産課</v>
          </cell>
          <cell r="E80">
            <v>9510</v>
          </cell>
          <cell r="F80" t="str">
            <v>伊藤　達也</v>
          </cell>
          <cell r="G80" t="str">
            <v>ｲﾄｳ ﾀﾂﾔ</v>
          </cell>
          <cell r="I80" t="str">
            <v>パート</v>
          </cell>
        </row>
        <row r="81">
          <cell r="A81">
            <v>79</v>
          </cell>
          <cell r="B81" t="str">
            <v>首都圏分譲事業本部</v>
          </cell>
          <cell r="C81" t="str">
            <v>首都圏分譲住宅事業部</v>
          </cell>
          <cell r="D81" t="str">
            <v>首都圏分譲事業課　（営業）</v>
          </cell>
          <cell r="E81">
            <v>9257</v>
          </cell>
          <cell r="F81" t="str">
            <v>伊藤　倫子</v>
          </cell>
          <cell r="G81" t="str">
            <v>ｲﾄｳ ﾄﾓｺ</v>
          </cell>
          <cell r="I81" t="str">
            <v>契約社員</v>
          </cell>
        </row>
        <row r="82">
          <cell r="A82">
            <v>80</v>
          </cell>
          <cell r="B82" t="str">
            <v>管理本部</v>
          </cell>
          <cell r="C82" t="str">
            <v>人事部</v>
          </cell>
          <cell r="E82">
            <v>1783</v>
          </cell>
          <cell r="F82" t="str">
            <v>伊藤　友宏</v>
          </cell>
          <cell r="G82" t="str">
            <v>ｲﾄｳ ﾄﾓﾋﾛ</v>
          </cell>
          <cell r="H82" t="str">
            <v>新卒</v>
          </cell>
        </row>
        <row r="83">
          <cell r="A83">
            <v>81</v>
          </cell>
          <cell r="B83" t="str">
            <v>管理本部</v>
          </cell>
          <cell r="C83" t="str">
            <v>人事部</v>
          </cell>
          <cell r="E83">
            <v>1785</v>
          </cell>
          <cell r="F83" t="str">
            <v>伊藤　直樹</v>
          </cell>
          <cell r="G83" t="str">
            <v>ｲﾄｳ ﾅｵｷ</v>
          </cell>
          <cell r="H83" t="str">
            <v>新卒</v>
          </cell>
        </row>
        <row r="84">
          <cell r="A84">
            <v>82</v>
          </cell>
          <cell r="B84" t="str">
            <v>賃貸営業本部</v>
          </cell>
          <cell r="C84" t="str">
            <v>ザ・借家営業部</v>
          </cell>
          <cell r="D84" t="str">
            <v>（浜松出店準備室）</v>
          </cell>
          <cell r="E84">
            <v>1714</v>
          </cell>
          <cell r="F84" t="str">
            <v>伊藤　八平</v>
          </cell>
          <cell r="G84" t="str">
            <v>ｲﾄｳ ﾊﾁﾍｲ</v>
          </cell>
        </row>
        <row r="85">
          <cell r="A85">
            <v>83</v>
          </cell>
          <cell r="B85" t="str">
            <v>生産本部</v>
          </cell>
          <cell r="C85" t="str">
            <v>設計部</v>
          </cell>
          <cell r="D85" t="str">
            <v>　西エリア設計</v>
          </cell>
          <cell r="E85">
            <v>689</v>
          </cell>
          <cell r="F85" t="str">
            <v>伊藤　啓富</v>
          </cell>
          <cell r="G85" t="str">
            <v>ｲﾄｳ ﾋﾛﾄﾐ</v>
          </cell>
        </row>
        <row r="86">
          <cell r="A86">
            <v>84</v>
          </cell>
          <cell r="B86" t="str">
            <v>住宅事業本部</v>
          </cell>
          <cell r="C86" t="str">
            <v>フレスト事業部</v>
          </cell>
          <cell r="D86" t="str">
            <v>マンション営業課</v>
          </cell>
          <cell r="E86">
            <v>9040</v>
          </cell>
          <cell r="F86" t="str">
            <v>伊藤　昌代</v>
          </cell>
          <cell r="G86" t="str">
            <v>ｲﾄｳ ﾏｻﾖ</v>
          </cell>
          <cell r="I86" t="str">
            <v>パート</v>
          </cell>
        </row>
        <row r="87">
          <cell r="A87">
            <v>85</v>
          </cell>
          <cell r="B87" t="str">
            <v>管理本部</v>
          </cell>
          <cell r="C87" t="str">
            <v>人事部</v>
          </cell>
          <cell r="E87">
            <v>1786</v>
          </cell>
          <cell r="F87" t="str">
            <v>伊藤　理慧子</v>
          </cell>
          <cell r="G87" t="str">
            <v>ｲﾄｳ ﾘｴｺ</v>
          </cell>
          <cell r="H87" t="str">
            <v>新卒</v>
          </cell>
        </row>
        <row r="88">
          <cell r="A88">
            <v>86</v>
          </cell>
          <cell r="B88" t="str">
            <v>首都圏分譲事業本部</v>
          </cell>
          <cell r="C88" t="str">
            <v>浜松支店</v>
          </cell>
          <cell r="D88" t="str">
            <v>用地課</v>
          </cell>
          <cell r="E88">
            <v>1206</v>
          </cell>
          <cell r="F88" t="str">
            <v>稲垣　大作</v>
          </cell>
          <cell r="G88" t="str">
            <v>ｲﾅｶﾞｷ ﾀﾞｲｻｸ</v>
          </cell>
          <cell r="H88" t="str">
            <v>リーダー</v>
          </cell>
        </row>
        <row r="89">
          <cell r="A89">
            <v>87</v>
          </cell>
          <cell r="B89" t="str">
            <v>首都圏分譲事業本部</v>
          </cell>
          <cell r="C89" t="str">
            <v>首都圏分譲住宅事業部</v>
          </cell>
          <cell r="D89" t="str">
            <v>さいたま営業所（生産管理）</v>
          </cell>
          <cell r="E89">
            <v>1692</v>
          </cell>
          <cell r="F89" t="str">
            <v>稲葉　哲晃</v>
          </cell>
          <cell r="G89" t="str">
            <v>ｲﾅﾊﾞ ﾃﾂｱｷ</v>
          </cell>
        </row>
        <row r="90">
          <cell r="A90">
            <v>88</v>
          </cell>
          <cell r="B90" t="str">
            <v>建築営業本部</v>
          </cell>
          <cell r="C90" t="str">
            <v>東新ホームズ</v>
          </cell>
          <cell r="D90" t="str">
            <v>蟹江展示場（新卒組織担当）</v>
          </cell>
          <cell r="F90" t="str">
            <v>稲吉　啓</v>
          </cell>
          <cell r="G90" t="str">
            <v>ｲﾅﾖｼ ﾊｼﾞﾒ</v>
          </cell>
          <cell r="H90" t="str">
            <v>特務部長</v>
          </cell>
        </row>
        <row r="91">
          <cell r="A91">
            <v>89</v>
          </cell>
          <cell r="B91" t="str">
            <v>住宅事業本部</v>
          </cell>
          <cell r="C91" t="str">
            <v>フレスト事業部</v>
          </cell>
          <cell r="D91" t="str">
            <v>マンション営業課</v>
          </cell>
          <cell r="E91">
            <v>9298</v>
          </cell>
          <cell r="F91" t="str">
            <v>稲吉　宏美</v>
          </cell>
          <cell r="G91" t="str">
            <v>ｲﾅﾖｼ　ﾋﾛﾐ</v>
          </cell>
          <cell r="I91" t="str">
            <v>契約社員</v>
          </cell>
        </row>
        <row r="92">
          <cell r="A92">
            <v>90</v>
          </cell>
          <cell r="B92" t="str">
            <v>首都圏分譲事業本部</v>
          </cell>
          <cell r="C92" t="str">
            <v>首都圏分譲住宅事業部</v>
          </cell>
          <cell r="D92" t="str">
            <v>さいたま営業所        （営業）</v>
          </cell>
          <cell r="E92">
            <v>758</v>
          </cell>
          <cell r="F92" t="str">
            <v>井上　良太</v>
          </cell>
          <cell r="G92" t="str">
            <v>ｲﾉｳｴ ﾘﾖｳﾀ</v>
          </cell>
        </row>
        <row r="93">
          <cell r="A93">
            <v>91</v>
          </cell>
          <cell r="B93" t="str">
            <v>管理本部</v>
          </cell>
          <cell r="C93" t="str">
            <v>人事部</v>
          </cell>
          <cell r="E93">
            <v>1787</v>
          </cell>
          <cell r="F93" t="str">
            <v>伊庭　千尋</v>
          </cell>
          <cell r="G93" t="str">
            <v>ｲﾊﾞ ﾁﾋﾛ</v>
          </cell>
          <cell r="H93" t="str">
            <v>新卒</v>
          </cell>
        </row>
        <row r="94">
          <cell r="A94">
            <v>92</v>
          </cell>
          <cell r="B94" t="str">
            <v>生産本部</v>
          </cell>
          <cell r="C94" t="str">
            <v>賃貸設計部</v>
          </cell>
          <cell r="D94" t="str">
            <v>賃貸設計課</v>
          </cell>
          <cell r="E94">
            <v>9345</v>
          </cell>
          <cell r="F94" t="str">
            <v>今井　千代子</v>
          </cell>
          <cell r="G94" t="str">
            <v>ｲﾏｲ ﾁﾖｺ</v>
          </cell>
          <cell r="I94" t="str">
            <v>パート</v>
          </cell>
        </row>
        <row r="95">
          <cell r="A95">
            <v>93</v>
          </cell>
          <cell r="B95" t="str">
            <v>生産本部</v>
          </cell>
          <cell r="C95" t="str">
            <v>工務部</v>
          </cell>
          <cell r="D95" t="str">
            <v>三河チーム</v>
          </cell>
          <cell r="E95">
            <v>707</v>
          </cell>
          <cell r="F95" t="str">
            <v>今井　健吏</v>
          </cell>
          <cell r="G95" t="str">
            <v>ｲﾏｲ ﾔｽﾉﾘ</v>
          </cell>
          <cell r="H95" t="str">
            <v>リーダー</v>
          </cell>
        </row>
        <row r="96">
          <cell r="A96">
            <v>94</v>
          </cell>
          <cell r="B96" t="str">
            <v>生産本部</v>
          </cell>
          <cell r="C96" t="str">
            <v>設計部</v>
          </cell>
          <cell r="D96" t="str">
            <v>　東エリア設計</v>
          </cell>
          <cell r="E96">
            <v>695</v>
          </cell>
          <cell r="F96" t="str">
            <v>今枝  稔勝</v>
          </cell>
          <cell r="G96" t="str">
            <v>ｲﾏｴﾀﾞ ﾄｼｶﾂ</v>
          </cell>
          <cell r="H96" t="str">
            <v>リーダー</v>
          </cell>
        </row>
        <row r="97">
          <cell r="A97">
            <v>95</v>
          </cell>
          <cell r="B97" t="str">
            <v>建築営業本部</v>
          </cell>
          <cell r="C97" t="str">
            <v>東新ホームズ</v>
          </cell>
          <cell r="D97" t="str">
            <v>設計課</v>
          </cell>
          <cell r="E97">
            <v>1207</v>
          </cell>
          <cell r="F97" t="str">
            <v>井本　泉</v>
          </cell>
          <cell r="G97" t="str">
            <v>ｲﾓﾄ ｲｽﾞﾐ</v>
          </cell>
        </row>
        <row r="98">
          <cell r="A98">
            <v>96</v>
          </cell>
          <cell r="B98" t="str">
            <v>住宅事業本部</v>
          </cell>
          <cell r="C98" t="str">
            <v>用地仕入部</v>
          </cell>
          <cell r="D98" t="str">
            <v>用地二課</v>
          </cell>
          <cell r="E98">
            <v>540</v>
          </cell>
          <cell r="F98" t="str">
            <v>伊良波　卓二</v>
          </cell>
          <cell r="G98" t="str">
            <v>ｲﾗﾊ ﾀｸｼﾞ</v>
          </cell>
          <cell r="H98" t="str">
            <v>リーダー（上級）</v>
          </cell>
        </row>
        <row r="99">
          <cell r="A99">
            <v>97</v>
          </cell>
          <cell r="B99" t="str">
            <v>住宅事業本部</v>
          </cell>
          <cell r="C99" t="str">
            <v>分譲住宅第二営業部</v>
          </cell>
          <cell r="D99" t="str">
            <v>営業五課</v>
          </cell>
          <cell r="E99">
            <v>9082</v>
          </cell>
          <cell r="F99" t="str">
            <v>岩井　光子</v>
          </cell>
          <cell r="G99" t="str">
            <v>ｲﾜｲ ﾐﾂｺ</v>
          </cell>
          <cell r="I99" t="str">
            <v>契約社員リーダー</v>
          </cell>
        </row>
        <row r="100">
          <cell r="A100">
            <v>98</v>
          </cell>
          <cell r="B100" t="str">
            <v>建築営業本部</v>
          </cell>
          <cell r="C100" t="str">
            <v>東新ホームズ</v>
          </cell>
          <cell r="D100" t="str">
            <v>蟹江展示場（新卒組織担当）</v>
          </cell>
          <cell r="E100">
            <v>9486</v>
          </cell>
          <cell r="F100" t="str">
            <v>岩佐　佐都美</v>
          </cell>
          <cell r="G100" t="str">
            <v>ｲﾜｻ ｻﾄﾐ</v>
          </cell>
          <cell r="I100" t="str">
            <v>パートアドバイザー</v>
          </cell>
        </row>
        <row r="101">
          <cell r="A101">
            <v>99</v>
          </cell>
          <cell r="B101" t="str">
            <v>開発事業本部</v>
          </cell>
          <cell r="C101" t="str">
            <v>ファイネスト事業部</v>
          </cell>
          <cell r="D101" t="str">
            <v>生産課</v>
          </cell>
          <cell r="E101">
            <v>1475</v>
          </cell>
          <cell r="F101" t="str">
            <v>岩崎　満春</v>
          </cell>
          <cell r="G101" t="str">
            <v>ｲﾜｻｷ ﾐﾂﾊﾙ</v>
          </cell>
        </row>
        <row r="102">
          <cell r="A102">
            <v>100</v>
          </cell>
          <cell r="B102" t="str">
            <v>管理本部</v>
          </cell>
          <cell r="C102" t="str">
            <v>人事部</v>
          </cell>
          <cell r="E102">
            <v>1788</v>
          </cell>
          <cell r="F102" t="str">
            <v>岩下　悟士</v>
          </cell>
          <cell r="G102" t="str">
            <v>ｲﾜｼﾀ ｻﾄｼ</v>
          </cell>
          <cell r="H102" t="str">
            <v>新卒</v>
          </cell>
        </row>
        <row r="103">
          <cell r="A103">
            <v>101</v>
          </cell>
          <cell r="B103" t="str">
            <v>開発事業本部</v>
          </cell>
          <cell r="C103" t="str">
            <v>ファイネスト事業部</v>
          </cell>
          <cell r="D103" t="str">
            <v>住宅開発課</v>
          </cell>
          <cell r="E103">
            <v>1943</v>
          </cell>
          <cell r="F103" t="str">
            <v>岩田　淳</v>
          </cell>
          <cell r="G103" t="str">
            <v>ｲﾜﾀ　ｱﾂｼ</v>
          </cell>
        </row>
        <row r="104">
          <cell r="A104">
            <v>102</v>
          </cell>
          <cell r="B104" t="str">
            <v>管理本部</v>
          </cell>
          <cell r="C104" t="str">
            <v>総務部</v>
          </cell>
          <cell r="D104" t="str">
            <v>総務課</v>
          </cell>
          <cell r="E104">
            <v>485</v>
          </cell>
          <cell r="F104" t="str">
            <v>岩田　奈美</v>
          </cell>
          <cell r="G104" t="str">
            <v>ｲﾜﾀ ﾅﾐ</v>
          </cell>
        </row>
        <row r="105">
          <cell r="A105">
            <v>103</v>
          </cell>
          <cell r="B105" t="str">
            <v>住宅事業本部</v>
          </cell>
          <cell r="C105" t="str">
            <v>分譲住宅第二営業部</v>
          </cell>
          <cell r="D105" t="str">
            <v>営業五課</v>
          </cell>
          <cell r="E105">
            <v>487</v>
          </cell>
          <cell r="F105" t="str">
            <v>岩田　弘典</v>
          </cell>
          <cell r="G105" t="str">
            <v>ｲﾜﾀ ﾋﾛﾉﾘ</v>
          </cell>
          <cell r="H105" t="str">
            <v>リーダー</v>
          </cell>
        </row>
        <row r="106">
          <cell r="A106">
            <v>104</v>
          </cell>
          <cell r="B106" t="str">
            <v>管理本部</v>
          </cell>
          <cell r="C106" t="str">
            <v>人事部</v>
          </cell>
          <cell r="E106">
            <v>1789</v>
          </cell>
          <cell r="F106" t="str">
            <v>岩田　悠揮</v>
          </cell>
          <cell r="G106" t="str">
            <v>ｲﾜﾀ ﾕｳｷ</v>
          </cell>
          <cell r="H106" t="str">
            <v>新卒</v>
          </cell>
        </row>
        <row r="107">
          <cell r="A107">
            <v>105</v>
          </cell>
          <cell r="B107" t="str">
            <v>管理本部</v>
          </cell>
          <cell r="C107" t="str">
            <v>経理部</v>
          </cell>
          <cell r="D107" t="str">
            <v>ローン課</v>
          </cell>
          <cell r="E107">
            <v>817</v>
          </cell>
          <cell r="F107" t="str">
            <v>岩田　ゆみ</v>
          </cell>
          <cell r="G107" t="str">
            <v>ｲﾜﾀ ﾕﾐ</v>
          </cell>
        </row>
        <row r="108">
          <cell r="A108">
            <v>106</v>
          </cell>
          <cell r="B108" t="str">
            <v>建築営業本部</v>
          </cell>
          <cell r="C108" t="str">
            <v>東新ホームズ</v>
          </cell>
          <cell r="D108" t="str">
            <v>蟹江展示場（新卒組織担当）</v>
          </cell>
          <cell r="E108">
            <v>249</v>
          </cell>
          <cell r="F108" t="str">
            <v>岩堀　剛</v>
          </cell>
          <cell r="G108" t="str">
            <v>ｲﾜﾎﾘ ﾂﾖｼ</v>
          </cell>
          <cell r="H108" t="str">
            <v>マネジャー</v>
          </cell>
        </row>
        <row r="109">
          <cell r="A109">
            <v>107</v>
          </cell>
          <cell r="B109" t="str">
            <v>管理本部</v>
          </cell>
          <cell r="C109" t="str">
            <v>人事部</v>
          </cell>
          <cell r="E109">
            <v>1791</v>
          </cell>
          <cell r="F109" t="str">
            <v>上之園　康平</v>
          </cell>
          <cell r="G109" t="str">
            <v>ｳｴｿﾉ ｺｳﾍｲ</v>
          </cell>
          <cell r="H109" t="str">
            <v>新卒</v>
          </cell>
        </row>
        <row r="110">
          <cell r="A110">
            <v>108</v>
          </cell>
          <cell r="B110" t="str">
            <v>住宅事業本部</v>
          </cell>
          <cell r="C110" t="str">
            <v>生産管理部</v>
          </cell>
          <cell r="D110" t="str">
            <v>管理一課</v>
          </cell>
          <cell r="E110">
            <v>1476</v>
          </cell>
          <cell r="F110" t="str">
            <v>上野　丈二</v>
          </cell>
          <cell r="G110" t="str">
            <v>ｳｴﾉ ｼﾞｮｳｼﾞ</v>
          </cell>
        </row>
        <row r="111">
          <cell r="A111">
            <v>109</v>
          </cell>
          <cell r="B111" t="str">
            <v>賃貸営業本部</v>
          </cell>
          <cell r="C111" t="str">
            <v>ザ・借家営業部</v>
          </cell>
          <cell r="D111" t="str">
            <v>（滋賀営業所）</v>
          </cell>
          <cell r="E111">
            <v>9484</v>
          </cell>
          <cell r="F111" t="str">
            <v>上村　寿重</v>
          </cell>
          <cell r="G111" t="str">
            <v>ｳｴﾑﾗ ｽﾐｴ</v>
          </cell>
          <cell r="I111" t="str">
            <v>TLパート</v>
          </cell>
        </row>
        <row r="112">
          <cell r="A112">
            <v>110</v>
          </cell>
          <cell r="B112" t="str">
            <v>賃貸営業本部</v>
          </cell>
          <cell r="C112" t="str">
            <v>ザ・借家営業部</v>
          </cell>
          <cell r="D112" t="str">
            <v>（滋賀営業所）</v>
          </cell>
          <cell r="E112">
            <v>1970</v>
          </cell>
          <cell r="F112" t="str">
            <v>上山　洋</v>
          </cell>
          <cell r="G112" t="str">
            <v>ｳｴﾔﾏ ﾋﾛｼ</v>
          </cell>
        </row>
        <row r="113">
          <cell r="A113">
            <v>111</v>
          </cell>
          <cell r="B113" t="str">
            <v>経営推進本部</v>
          </cell>
          <cell r="C113" t="str">
            <v>経営企画室</v>
          </cell>
          <cell r="D113" t="str">
            <v>経営企画課</v>
          </cell>
          <cell r="E113">
            <v>1423</v>
          </cell>
          <cell r="F113" t="str">
            <v>鵜飼　千佳代</v>
          </cell>
          <cell r="G113" t="str">
            <v>ｳｶｲ ﾁｶﾖ</v>
          </cell>
        </row>
        <row r="114">
          <cell r="A114">
            <v>112</v>
          </cell>
          <cell r="B114" t="str">
            <v>賃貸営業本部</v>
          </cell>
          <cell r="C114" t="str">
            <v>ザ・借家営業部</v>
          </cell>
          <cell r="D114" t="str">
            <v>企画課</v>
          </cell>
          <cell r="E114">
            <v>9487</v>
          </cell>
          <cell r="F114" t="str">
            <v>鵜飼　陽子</v>
          </cell>
          <cell r="G114" t="str">
            <v>ｳｶｲ ﾖｳｺ</v>
          </cell>
          <cell r="I114" t="str">
            <v>ﾃﾙｺｰﾙ</v>
          </cell>
        </row>
        <row r="115">
          <cell r="A115">
            <v>113</v>
          </cell>
          <cell r="B115" t="str">
            <v>生産本部</v>
          </cell>
          <cell r="C115" t="str">
            <v>品質管理企画部</v>
          </cell>
          <cell r="D115" t="str">
            <v>管理課</v>
          </cell>
          <cell r="E115">
            <v>1477</v>
          </cell>
          <cell r="F115" t="str">
            <v>宇佐見　大輔</v>
          </cell>
          <cell r="G115" t="str">
            <v>ｳｻﾐ ﾀﾞｲｽｹ</v>
          </cell>
        </row>
        <row r="116">
          <cell r="A116">
            <v>114</v>
          </cell>
          <cell r="B116" t="str">
            <v>首都圏分譲事業本部</v>
          </cell>
          <cell r="C116" t="str">
            <v>首都圏分譲住宅事業部</v>
          </cell>
          <cell r="D116" t="str">
            <v>新規事業課　　　      （営業）</v>
          </cell>
          <cell r="E116">
            <v>121</v>
          </cell>
          <cell r="F116" t="str">
            <v>宇佐美　忠</v>
          </cell>
          <cell r="G116" t="str">
            <v>ｳｻﾐ ﾀﾀﾞｼ</v>
          </cell>
          <cell r="H116" t="str">
            <v>リーダー（上級）</v>
          </cell>
        </row>
        <row r="117">
          <cell r="A117">
            <v>115</v>
          </cell>
          <cell r="B117" t="str">
            <v>開発事業本部</v>
          </cell>
          <cell r="C117" t="str">
            <v>新規事業開発部</v>
          </cell>
          <cell r="E117">
            <v>9442</v>
          </cell>
          <cell r="F117" t="str">
            <v>宇佐美　はる美</v>
          </cell>
          <cell r="G117" t="str">
            <v>ｳｻﾐ　ﾊﾙﾐ</v>
          </cell>
          <cell r="I117" t="str">
            <v>パート</v>
          </cell>
        </row>
        <row r="118">
          <cell r="A118">
            <v>116</v>
          </cell>
          <cell r="B118" t="str">
            <v>首都圏分譲事業本部</v>
          </cell>
          <cell r="C118" t="str">
            <v>浜松支店</v>
          </cell>
          <cell r="D118" t="str">
            <v>営業課</v>
          </cell>
          <cell r="E118">
            <v>1653</v>
          </cell>
          <cell r="F118" t="str">
            <v>氏原　勝則</v>
          </cell>
          <cell r="G118" t="str">
            <v>ｳｼﾞﾊﾗ ｶﾂﾉﾘ</v>
          </cell>
        </row>
        <row r="119">
          <cell r="A119">
            <v>117</v>
          </cell>
          <cell r="B119" t="str">
            <v>生産本部</v>
          </cell>
          <cell r="C119" t="str">
            <v>開発購買部</v>
          </cell>
          <cell r="D119" t="str">
            <v>積算課</v>
          </cell>
          <cell r="E119">
            <v>70</v>
          </cell>
          <cell r="F119" t="str">
            <v>後田  文子</v>
          </cell>
          <cell r="G119" t="str">
            <v>ｳｼﾛﾀﾞ ﾌﾐｺ</v>
          </cell>
          <cell r="H119" t="str">
            <v>マネジャー</v>
          </cell>
        </row>
        <row r="120">
          <cell r="A120">
            <v>118</v>
          </cell>
          <cell r="B120" t="str">
            <v>住宅事業本部</v>
          </cell>
          <cell r="C120" t="str">
            <v>生産管理部</v>
          </cell>
          <cell r="D120" t="str">
            <v>管理二課</v>
          </cell>
          <cell r="E120">
            <v>866</v>
          </cell>
          <cell r="F120" t="str">
            <v>臼井　憲治</v>
          </cell>
          <cell r="G120" t="str">
            <v>ｳｽｲ ｹﾝｼﾞ</v>
          </cell>
        </row>
        <row r="121">
          <cell r="A121">
            <v>119</v>
          </cell>
          <cell r="B121" t="str">
            <v>戦略統括本部</v>
          </cell>
          <cell r="C121" t="str">
            <v>関連事業部</v>
          </cell>
          <cell r="D121" t="str">
            <v>老人ホーム開設準備室</v>
          </cell>
          <cell r="E121">
            <v>1761</v>
          </cell>
          <cell r="F121" t="str">
            <v>臼井　由貴子</v>
          </cell>
          <cell r="G121" t="str">
            <v>ｳｽｲ ﾕｷｺ</v>
          </cell>
        </row>
        <row r="122">
          <cell r="A122">
            <v>120</v>
          </cell>
          <cell r="B122" t="str">
            <v>建築営業本部</v>
          </cell>
          <cell r="C122" t="str">
            <v>東新ホームズ</v>
          </cell>
          <cell r="D122" t="str">
            <v>浜松展示場</v>
          </cell>
          <cell r="E122">
            <v>9416</v>
          </cell>
          <cell r="F122" t="str">
            <v>内田　茂美</v>
          </cell>
          <cell r="G122" t="str">
            <v>ｳﾁﾀﾞ ｼｹﾞﾐ</v>
          </cell>
          <cell r="I122" t="str">
            <v>パートアドバイザー</v>
          </cell>
        </row>
        <row r="123">
          <cell r="A123">
            <v>121</v>
          </cell>
          <cell r="B123" t="str">
            <v>戦略統括本部</v>
          </cell>
          <cell r="C123" t="str">
            <v>コンテンツ戦略室</v>
          </cell>
          <cell r="D123" t="str">
            <v>広報宣伝課</v>
          </cell>
          <cell r="E123">
            <v>1632</v>
          </cell>
          <cell r="F123" t="str">
            <v>内田　貴久</v>
          </cell>
          <cell r="G123" t="str">
            <v>ｳﾁﾀﾞ ﾀｶﾋｻ</v>
          </cell>
        </row>
        <row r="124">
          <cell r="A124">
            <v>122</v>
          </cell>
          <cell r="B124" t="str">
            <v>住宅事業本部</v>
          </cell>
          <cell r="C124" t="str">
            <v>分譲住宅第一営業部</v>
          </cell>
          <cell r="D124" t="str">
            <v>営業一課</v>
          </cell>
          <cell r="E124">
            <v>1661</v>
          </cell>
          <cell r="F124" t="str">
            <v>内山　敏史</v>
          </cell>
          <cell r="G124" t="str">
            <v>ｳﾁﾔﾏ ﾄｼﾌﾐ</v>
          </cell>
        </row>
        <row r="125">
          <cell r="A125">
            <v>123</v>
          </cell>
          <cell r="B125" t="str">
            <v>開発事業本部</v>
          </cell>
          <cell r="C125" t="str">
            <v>ファイネスト事業部</v>
          </cell>
          <cell r="D125" t="str">
            <v>生産課</v>
          </cell>
          <cell r="E125">
            <v>1421</v>
          </cell>
          <cell r="F125" t="str">
            <v>宇野　次朗</v>
          </cell>
          <cell r="G125" t="str">
            <v>ｳﾉ ｼﾞﾛｳ</v>
          </cell>
        </row>
        <row r="126">
          <cell r="A126">
            <v>124</v>
          </cell>
          <cell r="B126" t="str">
            <v>住宅事業本部</v>
          </cell>
          <cell r="C126" t="str">
            <v>分譲住宅第一営業部</v>
          </cell>
          <cell r="D126" t="str">
            <v>営業二課</v>
          </cell>
          <cell r="E126">
            <v>1478</v>
          </cell>
          <cell r="F126" t="str">
            <v>梅川　富美子</v>
          </cell>
          <cell r="G126" t="str">
            <v>ｳﾒｶﾜ ﾌﾐｺ</v>
          </cell>
        </row>
        <row r="127">
          <cell r="A127">
            <v>125</v>
          </cell>
          <cell r="B127" t="str">
            <v>賃貸営業本部</v>
          </cell>
          <cell r="C127" t="str">
            <v>ザ・借家営業部</v>
          </cell>
          <cell r="D127" t="str">
            <v>（浜松出店準備室）</v>
          </cell>
          <cell r="E127">
            <v>1581</v>
          </cell>
          <cell r="F127" t="str">
            <v>浦田　京佑</v>
          </cell>
          <cell r="G127" t="str">
            <v>ｳﾗﾀ　ｹｲﾕｳ</v>
          </cell>
        </row>
        <row r="128">
          <cell r="A128">
            <v>126</v>
          </cell>
          <cell r="B128" t="str">
            <v>建築営業本部</v>
          </cell>
          <cell r="C128" t="str">
            <v>東新ホームズ</v>
          </cell>
          <cell r="D128" t="str">
            <v>岡崎展示場（新卒組織担当）</v>
          </cell>
          <cell r="E128">
            <v>9425</v>
          </cell>
          <cell r="F128" t="str">
            <v>浦出　裕子</v>
          </cell>
          <cell r="G128" t="str">
            <v>ｳﾗﾃﾞ ﾕｳｺ</v>
          </cell>
          <cell r="I128" t="str">
            <v>パートアドバイザー</v>
          </cell>
        </row>
        <row r="129">
          <cell r="A129">
            <v>127</v>
          </cell>
          <cell r="B129" t="str">
            <v>管理本部</v>
          </cell>
          <cell r="C129" t="str">
            <v>人事部</v>
          </cell>
          <cell r="E129">
            <v>1792</v>
          </cell>
          <cell r="F129" t="str">
            <v>瓜田　光恵</v>
          </cell>
          <cell r="G129" t="str">
            <v>ｳﾘﾀ ﾐﾂｴ</v>
          </cell>
          <cell r="H129" t="str">
            <v>新卒</v>
          </cell>
        </row>
        <row r="130">
          <cell r="A130">
            <v>128</v>
          </cell>
          <cell r="B130" t="str">
            <v>住宅事業本部</v>
          </cell>
          <cell r="C130" t="str">
            <v>生産管理部</v>
          </cell>
          <cell r="D130" t="str">
            <v>管理四課</v>
          </cell>
          <cell r="E130">
            <v>1479</v>
          </cell>
          <cell r="F130" t="str">
            <v>江越　卓真</v>
          </cell>
          <cell r="G130" t="str">
            <v>ｴｺﾞｼ ﾀｸﾏ</v>
          </cell>
        </row>
        <row r="131">
          <cell r="A131">
            <v>129</v>
          </cell>
          <cell r="B131" t="str">
            <v>住宅事業本部</v>
          </cell>
          <cell r="C131" t="str">
            <v>分譲住宅第二営業部</v>
          </cell>
          <cell r="D131" t="str">
            <v>営業四課</v>
          </cell>
          <cell r="E131">
            <v>1387</v>
          </cell>
          <cell r="F131" t="str">
            <v>江津　由兼</v>
          </cell>
          <cell r="G131" t="str">
            <v>ｴﾂﾞ ﾖｼｶﾈ</v>
          </cell>
        </row>
        <row r="132">
          <cell r="A132">
            <v>130</v>
          </cell>
          <cell r="B132" t="str">
            <v>生産本部</v>
          </cell>
          <cell r="C132" t="str">
            <v>首都圏建設部</v>
          </cell>
          <cell r="D132" t="str">
            <v>工事課（南関東チーム）</v>
          </cell>
          <cell r="E132">
            <v>1587</v>
          </cell>
          <cell r="F132" t="str">
            <v>榎本　純</v>
          </cell>
          <cell r="G132" t="str">
            <v>ｴﾉﾓﾄ ｼﾝﾔ</v>
          </cell>
        </row>
        <row r="133">
          <cell r="A133">
            <v>131</v>
          </cell>
          <cell r="B133" t="str">
            <v>賃貸営業本部</v>
          </cell>
          <cell r="C133" t="str">
            <v>ザ・借家営業部</v>
          </cell>
          <cell r="D133" t="str">
            <v>営業一課　　　　　　（名三）</v>
          </cell>
          <cell r="E133">
            <v>1712</v>
          </cell>
          <cell r="F133" t="str">
            <v>黄地　勝也</v>
          </cell>
          <cell r="G133" t="str">
            <v>ｵｳﾁ ｶﾂﾔ</v>
          </cell>
        </row>
        <row r="134">
          <cell r="A134">
            <v>132</v>
          </cell>
          <cell r="B134" t="str">
            <v>開発事業本部</v>
          </cell>
          <cell r="C134" t="str">
            <v>ファイネスト事業部</v>
          </cell>
          <cell r="D134" t="str">
            <v>住宅開発課</v>
          </cell>
          <cell r="E134">
            <v>1968</v>
          </cell>
          <cell r="F134" t="str">
            <v>大石　健三</v>
          </cell>
          <cell r="G134" t="str">
            <v>ｵｵｲｼ ｹﾝｿﾞｳ</v>
          </cell>
        </row>
        <row r="135">
          <cell r="A135">
            <v>133</v>
          </cell>
          <cell r="B135" t="str">
            <v>管理本部</v>
          </cell>
          <cell r="C135" t="str">
            <v>人事部</v>
          </cell>
          <cell r="E135">
            <v>1793</v>
          </cell>
          <cell r="F135" t="str">
            <v>大岩　大介</v>
          </cell>
          <cell r="G135" t="str">
            <v>ｵｵｲﾜ ﾀﾞｲｽｹ</v>
          </cell>
          <cell r="H135" t="str">
            <v>新卒</v>
          </cell>
        </row>
        <row r="136">
          <cell r="A136">
            <v>134</v>
          </cell>
          <cell r="B136" t="str">
            <v>管理本部</v>
          </cell>
          <cell r="C136" t="str">
            <v>人事部</v>
          </cell>
          <cell r="E136">
            <v>1794</v>
          </cell>
          <cell r="F136" t="str">
            <v>大木　啓</v>
          </cell>
          <cell r="G136" t="str">
            <v>ｵｵｷ ｱｷﾗ</v>
          </cell>
          <cell r="H136" t="str">
            <v>新卒</v>
          </cell>
        </row>
        <row r="137">
          <cell r="A137">
            <v>135</v>
          </cell>
          <cell r="B137" t="str">
            <v>賃貸営業本部</v>
          </cell>
          <cell r="C137" t="str">
            <v>ザ・借家営業部</v>
          </cell>
          <cell r="D137" t="str">
            <v>企画課</v>
          </cell>
          <cell r="E137">
            <v>9372</v>
          </cell>
          <cell r="F137" t="str">
            <v>大木　加代子</v>
          </cell>
          <cell r="G137" t="str">
            <v>ｵｵｷ ｶﾖｺ</v>
          </cell>
          <cell r="I137" t="str">
            <v>パート</v>
          </cell>
        </row>
        <row r="138">
          <cell r="A138">
            <v>136</v>
          </cell>
          <cell r="B138" t="str">
            <v>管理本部</v>
          </cell>
          <cell r="C138" t="str">
            <v>人事部</v>
          </cell>
          <cell r="E138">
            <v>1795</v>
          </cell>
          <cell r="F138" t="str">
            <v>大久保　邦彦</v>
          </cell>
          <cell r="G138" t="str">
            <v>ｵｵｸﾎﾞ ｸﾆﾋｺ</v>
          </cell>
          <cell r="H138" t="str">
            <v>新卒</v>
          </cell>
        </row>
        <row r="139">
          <cell r="A139">
            <v>137</v>
          </cell>
          <cell r="B139" t="str">
            <v>開発事業本部</v>
          </cell>
          <cell r="C139" t="str">
            <v>ファイネスト事業部</v>
          </cell>
          <cell r="D139" t="str">
            <v>生産課</v>
          </cell>
          <cell r="E139">
            <v>455</v>
          </cell>
          <cell r="F139" t="str">
            <v>大崎　健治</v>
          </cell>
          <cell r="G139" t="str">
            <v>ｵｵｻｷ ｹﾝｼﾞ</v>
          </cell>
        </row>
        <row r="140">
          <cell r="A140">
            <v>138</v>
          </cell>
          <cell r="B140" t="str">
            <v>管理本部</v>
          </cell>
          <cell r="C140" t="str">
            <v>人事部</v>
          </cell>
          <cell r="E140">
            <v>1796</v>
          </cell>
          <cell r="F140" t="str">
            <v>大澤　文</v>
          </cell>
          <cell r="G140" t="str">
            <v>ｵｵｻﾜ ｱﾔ</v>
          </cell>
          <cell r="H140" t="str">
            <v>新卒</v>
          </cell>
        </row>
        <row r="141">
          <cell r="A141">
            <v>139</v>
          </cell>
          <cell r="B141" t="str">
            <v>賃貸営業本部</v>
          </cell>
          <cell r="C141" t="str">
            <v>ザ・借家営業部</v>
          </cell>
          <cell r="D141" t="str">
            <v>テイシャク課</v>
          </cell>
          <cell r="E141">
            <v>9468</v>
          </cell>
          <cell r="F141" t="str">
            <v>大澤　範之</v>
          </cell>
          <cell r="G141" t="str">
            <v>ｵｵｻﾜ ﾉﾘﾕｷ</v>
          </cell>
          <cell r="I141" t="str">
            <v>契約社員</v>
          </cell>
        </row>
        <row r="142">
          <cell r="A142">
            <v>140</v>
          </cell>
          <cell r="B142" t="str">
            <v>生産企画本部</v>
          </cell>
          <cell r="C142" t="str">
            <v>生産戦略企画部</v>
          </cell>
          <cell r="D142" t="str">
            <v>F1チーム</v>
          </cell>
          <cell r="E142">
            <v>9495</v>
          </cell>
          <cell r="F142" t="str">
            <v>大島　勇太</v>
          </cell>
          <cell r="G142" t="str">
            <v>ｵｵｼﾏ ﾕｳﾀ</v>
          </cell>
          <cell r="I142" t="str">
            <v>パート</v>
          </cell>
        </row>
        <row r="143">
          <cell r="A143">
            <v>141</v>
          </cell>
          <cell r="B143" t="str">
            <v>管理本部</v>
          </cell>
          <cell r="C143" t="str">
            <v>人事部</v>
          </cell>
          <cell r="E143">
            <v>1797</v>
          </cell>
          <cell r="F143" t="str">
            <v>大隅　浩平</v>
          </cell>
          <cell r="G143" t="str">
            <v>ｵｵｽﾐ ｺｳﾍｲ</v>
          </cell>
          <cell r="H143" t="str">
            <v>新卒</v>
          </cell>
        </row>
        <row r="144">
          <cell r="A144">
            <v>142</v>
          </cell>
          <cell r="B144" t="str">
            <v>管理本部</v>
          </cell>
          <cell r="C144" t="str">
            <v>人事部</v>
          </cell>
          <cell r="E144">
            <v>1798</v>
          </cell>
          <cell r="F144" t="str">
            <v>大関　英樹</v>
          </cell>
          <cell r="G144" t="str">
            <v>ｵｵｾﾞｷ ﾋﾃﾞｷ</v>
          </cell>
          <cell r="H144" t="str">
            <v>新卒</v>
          </cell>
        </row>
        <row r="145">
          <cell r="A145">
            <v>143</v>
          </cell>
          <cell r="B145" t="str">
            <v>管理本部</v>
          </cell>
          <cell r="C145" t="str">
            <v>人事部</v>
          </cell>
          <cell r="E145">
            <v>1799</v>
          </cell>
          <cell r="F145" t="str">
            <v>太田　英次</v>
          </cell>
          <cell r="G145" t="str">
            <v>ｵｵﾀ ｴｲｼﾞ</v>
          </cell>
          <cell r="H145" t="str">
            <v>新卒</v>
          </cell>
        </row>
        <row r="146">
          <cell r="A146">
            <v>144</v>
          </cell>
          <cell r="B146" t="str">
            <v>住宅事業本部</v>
          </cell>
          <cell r="C146" t="str">
            <v>分譲住宅第二営業部</v>
          </cell>
          <cell r="D146" t="str">
            <v>営業五課</v>
          </cell>
          <cell r="E146">
            <v>1171</v>
          </cell>
          <cell r="F146" t="str">
            <v>太田　利治</v>
          </cell>
          <cell r="G146" t="str">
            <v>ｵｵﾀ　ﾄｼﾊﾙ</v>
          </cell>
        </row>
        <row r="147">
          <cell r="A147">
            <v>145</v>
          </cell>
          <cell r="B147" t="str">
            <v>生産企画本部</v>
          </cell>
          <cell r="C147" t="str">
            <v>生産戦略企画部</v>
          </cell>
          <cell r="D147" t="str">
            <v>商品技術開発課</v>
          </cell>
          <cell r="E147">
            <v>731</v>
          </cell>
          <cell r="F147" t="str">
            <v>太田　幹範</v>
          </cell>
          <cell r="G147" t="str">
            <v>ｵｵﾀ ﾐｷﾉﾘ</v>
          </cell>
          <cell r="H147" t="str">
            <v>リーダー（上級）</v>
          </cell>
        </row>
        <row r="148">
          <cell r="A148">
            <v>146</v>
          </cell>
          <cell r="B148" t="str">
            <v>首都圏分譲事業本部</v>
          </cell>
          <cell r="C148" t="str">
            <v>首都圏分譲住宅事業部</v>
          </cell>
          <cell r="D148" t="str">
            <v>町田支店</v>
          </cell>
          <cell r="E148">
            <v>49</v>
          </cell>
          <cell r="F148" t="str">
            <v>大竹　一彦</v>
          </cell>
          <cell r="G148" t="str">
            <v>ｵｵﾀｹ ｶｽﾞﾋｺ</v>
          </cell>
          <cell r="H148" t="str">
            <v>ＧＭ</v>
          </cell>
        </row>
        <row r="149">
          <cell r="A149">
            <v>147</v>
          </cell>
          <cell r="B149" t="str">
            <v>首都圏分譲事業本部</v>
          </cell>
          <cell r="C149" t="str">
            <v>首都圏分譲住宅事業部</v>
          </cell>
          <cell r="D149" t="str">
            <v>町田支店（用地）</v>
          </cell>
          <cell r="E149">
            <v>49</v>
          </cell>
          <cell r="F149" t="str">
            <v>大竹　一彦</v>
          </cell>
          <cell r="G149" t="str">
            <v>ｵｵﾀｹ ｶｽﾞﾋｺ</v>
          </cell>
          <cell r="H149" t="str">
            <v>兼ＧＭ</v>
          </cell>
        </row>
        <row r="150">
          <cell r="A150">
            <v>148</v>
          </cell>
          <cell r="B150" t="str">
            <v>賃貸営業本部</v>
          </cell>
          <cell r="C150" t="str">
            <v>ザ・借家営業部</v>
          </cell>
          <cell r="D150" t="str">
            <v>本店営業二課</v>
          </cell>
          <cell r="E150">
            <v>9010</v>
          </cell>
          <cell r="F150" t="str">
            <v>大竹　直子</v>
          </cell>
          <cell r="G150" t="str">
            <v>ｵｵﾀｹ ﾅｵｺ</v>
          </cell>
          <cell r="I150" t="str">
            <v>契約社員</v>
          </cell>
        </row>
        <row r="151">
          <cell r="A151">
            <v>149</v>
          </cell>
          <cell r="B151" t="str">
            <v>建築営業本部</v>
          </cell>
          <cell r="C151" t="str">
            <v>チャレンジ営業部</v>
          </cell>
          <cell r="E151">
            <v>191</v>
          </cell>
          <cell r="F151" t="str">
            <v>大谷　光弘</v>
          </cell>
          <cell r="G151" t="str">
            <v>ｵｵﾀﾆ ﾐﾂﾋﾛ</v>
          </cell>
          <cell r="H151" t="str">
            <v>ＧＭ</v>
          </cell>
        </row>
        <row r="152">
          <cell r="A152">
            <v>150</v>
          </cell>
          <cell r="B152" t="str">
            <v>建築営業本部</v>
          </cell>
          <cell r="C152" t="str">
            <v>チャレンジ営業部</v>
          </cell>
          <cell r="D152" t="str">
            <v>営業一課</v>
          </cell>
          <cell r="E152">
            <v>191</v>
          </cell>
          <cell r="F152" t="str">
            <v>大谷　光弘</v>
          </cell>
          <cell r="G152" t="str">
            <v>ｵｵﾀﾆ ﾐﾂﾋﾛ</v>
          </cell>
          <cell r="H152" t="str">
            <v>兼ＧＭ</v>
          </cell>
        </row>
        <row r="153">
          <cell r="A153">
            <v>151</v>
          </cell>
          <cell r="B153" t="str">
            <v>住宅事業本部</v>
          </cell>
          <cell r="C153" t="str">
            <v>分譲管理部</v>
          </cell>
          <cell r="D153" t="str">
            <v>販売促進課</v>
          </cell>
          <cell r="E153">
            <v>1231</v>
          </cell>
          <cell r="F153" t="str">
            <v>大塚　比査子</v>
          </cell>
          <cell r="G153" t="str">
            <v>ｵｵﾂｶ ﾋｻｺ</v>
          </cell>
        </row>
        <row r="154">
          <cell r="A154">
            <v>152</v>
          </cell>
          <cell r="B154" t="str">
            <v>経営推進本部</v>
          </cell>
          <cell r="C154" t="str">
            <v>経営企画室</v>
          </cell>
          <cell r="D154" t="str">
            <v>経営企画課</v>
          </cell>
          <cell r="E154">
            <v>746</v>
          </cell>
          <cell r="F154" t="str">
            <v>大友　隆</v>
          </cell>
          <cell r="G154" t="str">
            <v>ｵｵﾄﾓ ﾀｶｼ</v>
          </cell>
          <cell r="H154" t="str">
            <v>マネジャー</v>
          </cell>
        </row>
        <row r="155">
          <cell r="A155">
            <v>153</v>
          </cell>
          <cell r="B155" t="str">
            <v>生産本部</v>
          </cell>
          <cell r="C155" t="str">
            <v>開発購買部</v>
          </cell>
          <cell r="D155" t="str">
            <v>発注課</v>
          </cell>
          <cell r="E155">
            <v>1923</v>
          </cell>
          <cell r="F155" t="str">
            <v>大野　明子</v>
          </cell>
          <cell r="G155" t="str">
            <v>ｵｵﾉ　ｱｷｺ</v>
          </cell>
        </row>
        <row r="156">
          <cell r="A156">
            <v>154</v>
          </cell>
          <cell r="B156" t="str">
            <v>賃貸営業本部</v>
          </cell>
          <cell r="C156" t="str">
            <v>ザ・借家営業部</v>
          </cell>
          <cell r="D156" t="str">
            <v>営業二課　　　　　　（岐阜）</v>
          </cell>
          <cell r="E156">
            <v>1940</v>
          </cell>
          <cell r="F156" t="str">
            <v>大野　伸治</v>
          </cell>
          <cell r="G156" t="str">
            <v>ｵｵﾉ　ｼﾝｼﾞ</v>
          </cell>
        </row>
        <row r="157">
          <cell r="A157">
            <v>155</v>
          </cell>
          <cell r="B157" t="str">
            <v>開発事業本部</v>
          </cell>
          <cell r="C157" t="str">
            <v>ファイネスト事業部</v>
          </cell>
          <cell r="D157" t="str">
            <v>生産課</v>
          </cell>
          <cell r="E157">
            <v>365</v>
          </cell>
          <cell r="F157" t="str">
            <v>大野　吉永</v>
          </cell>
          <cell r="G157" t="str">
            <v>ｵｵﾉ ﾖｼﾋｻ</v>
          </cell>
          <cell r="H157" t="str">
            <v>リーダー</v>
          </cell>
        </row>
        <row r="158">
          <cell r="A158">
            <v>156</v>
          </cell>
          <cell r="B158" t="str">
            <v>建築営業本部</v>
          </cell>
          <cell r="C158" t="str">
            <v>チャレンジ営業部</v>
          </cell>
          <cell r="D158" t="str">
            <v>営業二課</v>
          </cell>
          <cell r="E158">
            <v>1481</v>
          </cell>
          <cell r="F158" t="str">
            <v>大場　大晃</v>
          </cell>
          <cell r="G158" t="str">
            <v>ｵｵﾊﾞ ﾋﾛｱｷ</v>
          </cell>
        </row>
        <row r="159">
          <cell r="A159">
            <v>157</v>
          </cell>
          <cell r="B159" t="str">
            <v>首都圏分譲事業本部</v>
          </cell>
          <cell r="C159" t="str">
            <v>首都圏分譲住宅事業部</v>
          </cell>
          <cell r="D159" t="str">
            <v>横浜営業所　　　    　（営業）</v>
          </cell>
          <cell r="E159">
            <v>1370</v>
          </cell>
          <cell r="F159" t="str">
            <v>大橋　繁樹</v>
          </cell>
          <cell r="G159" t="str">
            <v>ｵｵﾊｼ ｼｹﾞｷ</v>
          </cell>
        </row>
        <row r="160">
          <cell r="A160">
            <v>158</v>
          </cell>
          <cell r="B160" t="str">
            <v>賃貸営業本部</v>
          </cell>
          <cell r="C160" t="str">
            <v>ザ・借家営業部</v>
          </cell>
          <cell r="D160" t="str">
            <v>本店営業二課</v>
          </cell>
          <cell r="E160">
            <v>1185</v>
          </cell>
          <cell r="F160" t="str">
            <v>大橋　学</v>
          </cell>
          <cell r="G160" t="str">
            <v>ｵｵﾊｼ ﾏﾅﾌﾞ</v>
          </cell>
        </row>
        <row r="161">
          <cell r="A161">
            <v>159</v>
          </cell>
          <cell r="B161" t="str">
            <v>住宅事業本部</v>
          </cell>
          <cell r="C161" t="str">
            <v>分譲住宅第一営業部</v>
          </cell>
          <cell r="D161" t="str">
            <v>営業二課</v>
          </cell>
          <cell r="E161">
            <v>1572</v>
          </cell>
          <cell r="F161" t="str">
            <v>大平　康生</v>
          </cell>
          <cell r="G161" t="str">
            <v>ｵｵﾋﾗ　ｺｳｾｲ</v>
          </cell>
        </row>
        <row r="162">
          <cell r="A162">
            <v>160</v>
          </cell>
          <cell r="B162" t="str">
            <v>開発事業本部</v>
          </cell>
          <cell r="C162" t="str">
            <v>ファイネスト事業部</v>
          </cell>
          <cell r="D162" t="str">
            <v>生産課</v>
          </cell>
          <cell r="E162">
            <v>1158</v>
          </cell>
          <cell r="F162" t="str">
            <v>大村　勝人</v>
          </cell>
          <cell r="G162" t="str">
            <v>ｵｵﾑﾗ ﾏｻﾄ</v>
          </cell>
        </row>
        <row r="163">
          <cell r="A163">
            <v>161</v>
          </cell>
          <cell r="B163" t="str">
            <v>住宅事業本部</v>
          </cell>
          <cell r="C163" t="str">
            <v>分譲住宅第一営業部</v>
          </cell>
          <cell r="D163" t="str">
            <v>営業一課</v>
          </cell>
          <cell r="E163">
            <v>1482</v>
          </cell>
          <cell r="F163" t="str">
            <v>大矢　聡子</v>
          </cell>
          <cell r="G163" t="str">
            <v>ｵｵﾔ ｻﾄｺ</v>
          </cell>
        </row>
        <row r="164">
          <cell r="A164">
            <v>162</v>
          </cell>
          <cell r="B164" t="str">
            <v>開発事業本部</v>
          </cell>
          <cell r="C164" t="str">
            <v>ファイネスト事業部</v>
          </cell>
          <cell r="D164" t="str">
            <v>住宅開発課</v>
          </cell>
          <cell r="E164">
            <v>1483</v>
          </cell>
          <cell r="F164" t="str">
            <v>岡垣　大介</v>
          </cell>
          <cell r="G164" t="str">
            <v>ｵｶｶﾞｷ ﾀﾞｲｽｹ</v>
          </cell>
        </row>
        <row r="165">
          <cell r="A165">
            <v>163</v>
          </cell>
          <cell r="B165" t="str">
            <v>生産本部</v>
          </cell>
          <cell r="C165" t="str">
            <v>工務部</v>
          </cell>
          <cell r="D165" t="str">
            <v>三河チーム</v>
          </cell>
          <cell r="E165">
            <v>1484</v>
          </cell>
          <cell r="F165" t="str">
            <v>岡崎　祐也</v>
          </cell>
          <cell r="G165" t="str">
            <v>ｵｶｻﾞｷ ﾕｳﾔ</v>
          </cell>
        </row>
        <row r="166">
          <cell r="A166">
            <v>164</v>
          </cell>
          <cell r="B166" t="str">
            <v>管理本部</v>
          </cell>
          <cell r="C166" t="str">
            <v>人事部</v>
          </cell>
          <cell r="E166">
            <v>1800</v>
          </cell>
          <cell r="F166" t="str">
            <v>岡嶋　夏乃</v>
          </cell>
          <cell r="G166" t="str">
            <v>ｵｶｼﾞﾏ ﾅﾂﾉ</v>
          </cell>
          <cell r="H166" t="str">
            <v>新卒</v>
          </cell>
        </row>
        <row r="167">
          <cell r="A167">
            <v>165</v>
          </cell>
          <cell r="B167" t="str">
            <v>経営推進本部</v>
          </cell>
          <cell r="C167" t="str">
            <v>ファイナンシャルプランニング室</v>
          </cell>
          <cell r="E167">
            <v>1204</v>
          </cell>
          <cell r="F167" t="str">
            <v>岡田　英行</v>
          </cell>
          <cell r="G167" t="str">
            <v>ｵｶﾀﾞ ﾋﾃﾞﾕｷ</v>
          </cell>
          <cell r="H167" t="str">
            <v>ＧＭ</v>
          </cell>
        </row>
        <row r="168">
          <cell r="A168">
            <v>166</v>
          </cell>
          <cell r="B168" t="str">
            <v>戦略統括本部</v>
          </cell>
          <cell r="C168" t="str">
            <v>コンテンツ戦略室</v>
          </cell>
          <cell r="D168" t="str">
            <v>広報宣伝課</v>
          </cell>
          <cell r="E168">
            <v>9363</v>
          </cell>
          <cell r="F168" t="str">
            <v>岡田　雅世</v>
          </cell>
          <cell r="G168" t="str">
            <v>ｵｶﾀﾞ ﾏｻﾖ</v>
          </cell>
          <cell r="I168" t="str">
            <v>契約社員</v>
          </cell>
        </row>
        <row r="169">
          <cell r="A169">
            <v>167</v>
          </cell>
          <cell r="B169" t="str">
            <v>生産本部</v>
          </cell>
          <cell r="C169" t="str">
            <v>戦略商品開発部</v>
          </cell>
          <cell r="D169" t="str">
            <v>技術課</v>
          </cell>
          <cell r="E169">
            <v>24</v>
          </cell>
          <cell r="F169" t="str">
            <v>岡地　和弘</v>
          </cell>
          <cell r="G169" t="str">
            <v>ｵｶﾁ ｶｽﾞﾋﾛ</v>
          </cell>
          <cell r="H169" t="str">
            <v>ＧＭ</v>
          </cell>
        </row>
        <row r="170">
          <cell r="A170">
            <v>168</v>
          </cell>
          <cell r="B170" t="str">
            <v>開発事業本部</v>
          </cell>
          <cell r="C170" t="str">
            <v>新規事業開発部</v>
          </cell>
          <cell r="E170">
            <v>1128</v>
          </cell>
          <cell r="F170" t="str">
            <v>岡野　弘太郎</v>
          </cell>
          <cell r="G170" t="str">
            <v>ｵｶﾉ ｺｳﾀﾛｳ</v>
          </cell>
          <cell r="H170" t="str">
            <v>リーダー</v>
          </cell>
        </row>
        <row r="171">
          <cell r="A171">
            <v>169</v>
          </cell>
          <cell r="B171" t="str">
            <v>生産本部</v>
          </cell>
          <cell r="C171" t="str">
            <v>品質管理企画部</v>
          </cell>
          <cell r="D171" t="str">
            <v>アフター課</v>
          </cell>
          <cell r="E171">
            <v>235</v>
          </cell>
          <cell r="F171" t="str">
            <v>岡松　三枝</v>
          </cell>
          <cell r="G171" t="str">
            <v>ｵｶﾏﾂ ﾐｴ</v>
          </cell>
          <cell r="H171" t="str">
            <v>マネジャー</v>
          </cell>
        </row>
        <row r="172">
          <cell r="A172">
            <v>170</v>
          </cell>
          <cell r="B172" t="str">
            <v>賃貸営業本部</v>
          </cell>
          <cell r="C172" t="str">
            <v>ザ・借家営業部</v>
          </cell>
          <cell r="D172" t="str">
            <v>テイシャク課</v>
          </cell>
          <cell r="E172">
            <v>9497</v>
          </cell>
          <cell r="F172" t="str">
            <v>岡本　早苗</v>
          </cell>
          <cell r="G172" t="str">
            <v>ｵｶﾓﾄ ｻﾅｴ</v>
          </cell>
          <cell r="I172" t="str">
            <v>パート</v>
          </cell>
        </row>
        <row r="173">
          <cell r="A173">
            <v>171</v>
          </cell>
          <cell r="B173" t="str">
            <v>開発事業本部</v>
          </cell>
          <cell r="C173" t="str">
            <v>ファイネスト事業部</v>
          </cell>
          <cell r="D173" t="str">
            <v>生産課</v>
          </cell>
          <cell r="E173">
            <v>1982</v>
          </cell>
          <cell r="F173" t="str">
            <v>岡本　哲也</v>
          </cell>
          <cell r="G173" t="str">
            <v>ｵｶﾓﾄ ﾃﾂﾔ</v>
          </cell>
        </row>
        <row r="174">
          <cell r="A174">
            <v>172</v>
          </cell>
          <cell r="B174" t="str">
            <v>住宅事業本部</v>
          </cell>
          <cell r="C174" t="str">
            <v>分譲住宅第二営業部</v>
          </cell>
          <cell r="D174" t="str">
            <v>営業五課</v>
          </cell>
          <cell r="E174">
            <v>1754</v>
          </cell>
          <cell r="F174" t="str">
            <v>岡本　学</v>
          </cell>
          <cell r="G174" t="str">
            <v>ｵｶﾓﾄ ﾏﾅﾌﾞ</v>
          </cell>
        </row>
        <row r="175">
          <cell r="A175">
            <v>173</v>
          </cell>
          <cell r="B175" t="str">
            <v>首都圏分譲事業本部</v>
          </cell>
          <cell r="C175" t="str">
            <v>首都圏分譲住宅事業部</v>
          </cell>
          <cell r="D175" t="str">
            <v>横浜支店（用地）</v>
          </cell>
          <cell r="E175">
            <v>1322</v>
          </cell>
          <cell r="F175" t="str">
            <v>小川　利弘</v>
          </cell>
          <cell r="G175" t="str">
            <v>ｵｶﾞﾜ ﾄｼﾋﾛ</v>
          </cell>
        </row>
        <row r="176">
          <cell r="A176">
            <v>174</v>
          </cell>
          <cell r="B176" t="str">
            <v>建築営業本部</v>
          </cell>
          <cell r="C176" t="str">
            <v>営業推進部</v>
          </cell>
          <cell r="D176" t="str">
            <v>営業推進課</v>
          </cell>
          <cell r="E176">
            <v>509</v>
          </cell>
          <cell r="F176" t="str">
            <v>小川　英隆</v>
          </cell>
          <cell r="G176" t="str">
            <v>ｵｶﾞﾜ ﾋﾃﾞﾀｶ</v>
          </cell>
          <cell r="H176" t="str">
            <v>リーダー</v>
          </cell>
        </row>
        <row r="177">
          <cell r="A177">
            <v>175</v>
          </cell>
          <cell r="B177" t="str">
            <v>生産本部</v>
          </cell>
          <cell r="C177" t="str">
            <v>工務部</v>
          </cell>
          <cell r="D177" t="str">
            <v>土木チーム</v>
          </cell>
          <cell r="E177">
            <v>186</v>
          </cell>
          <cell r="F177" t="str">
            <v>小川　浩司</v>
          </cell>
          <cell r="G177" t="str">
            <v>ｵｶﾞﾜ ﾋﾛｼ</v>
          </cell>
          <cell r="H177" t="str">
            <v>リーダー</v>
          </cell>
        </row>
        <row r="178">
          <cell r="A178">
            <v>176</v>
          </cell>
          <cell r="B178" t="str">
            <v>建築営業本部</v>
          </cell>
          <cell r="C178" t="str">
            <v>東新ホームズ</v>
          </cell>
          <cell r="D178" t="str">
            <v>設計課</v>
          </cell>
          <cell r="E178">
            <v>9389</v>
          </cell>
          <cell r="F178" t="str">
            <v>小川　美加子</v>
          </cell>
          <cell r="G178" t="str">
            <v>ｵｶﾞﾜ ﾐｶｺ</v>
          </cell>
          <cell r="I178" t="str">
            <v>契約社員</v>
          </cell>
        </row>
        <row r="179">
          <cell r="A179">
            <v>177</v>
          </cell>
          <cell r="B179" t="str">
            <v>開発事業本部</v>
          </cell>
          <cell r="C179" t="str">
            <v>ファイネスト事業部</v>
          </cell>
          <cell r="D179" t="str">
            <v>生産課</v>
          </cell>
          <cell r="E179">
            <v>1671</v>
          </cell>
          <cell r="F179" t="str">
            <v>小川　充</v>
          </cell>
          <cell r="G179" t="str">
            <v>ｵｶﾞﾜ ﾐﾂﾙ</v>
          </cell>
        </row>
        <row r="180">
          <cell r="A180">
            <v>178</v>
          </cell>
          <cell r="B180" t="str">
            <v>首都圏分譲事業本部</v>
          </cell>
          <cell r="C180" t="str">
            <v>浜松支店</v>
          </cell>
          <cell r="D180" t="str">
            <v>営業管理課</v>
          </cell>
          <cell r="E180">
            <v>1600</v>
          </cell>
          <cell r="F180" t="str">
            <v>小川　淑乃</v>
          </cell>
          <cell r="G180" t="str">
            <v>ｵｶﾞﾜ ﾖｼﾉ</v>
          </cell>
        </row>
        <row r="181">
          <cell r="A181">
            <v>179</v>
          </cell>
          <cell r="B181" t="str">
            <v>管理本部</v>
          </cell>
          <cell r="C181" t="str">
            <v>人事部</v>
          </cell>
          <cell r="E181">
            <v>1801</v>
          </cell>
          <cell r="F181" t="str">
            <v>沖　幸代</v>
          </cell>
          <cell r="G181" t="str">
            <v>ｵｷ ｻﾁﾖ</v>
          </cell>
          <cell r="H181" t="str">
            <v>新卒</v>
          </cell>
        </row>
        <row r="182">
          <cell r="A182">
            <v>180</v>
          </cell>
          <cell r="B182" t="str">
            <v>生産本部</v>
          </cell>
          <cell r="C182" t="str">
            <v>品質管理企画部</v>
          </cell>
          <cell r="D182" t="str">
            <v>管理課</v>
          </cell>
          <cell r="E182">
            <v>1485</v>
          </cell>
          <cell r="F182" t="str">
            <v>奥田　華奈</v>
          </cell>
          <cell r="G182" t="str">
            <v>ｵｸﾀﾞ ｶﾅ</v>
          </cell>
        </row>
        <row r="183">
          <cell r="A183">
            <v>181</v>
          </cell>
          <cell r="B183" t="str">
            <v>管理本部</v>
          </cell>
          <cell r="C183" t="str">
            <v>人事部</v>
          </cell>
          <cell r="E183">
            <v>1802</v>
          </cell>
          <cell r="F183" t="str">
            <v>奥田　英充</v>
          </cell>
          <cell r="G183" t="str">
            <v>ｵｸﾀﾞ ﾋﾃﾞﾐﾂ</v>
          </cell>
          <cell r="H183" t="str">
            <v>新卒</v>
          </cell>
        </row>
        <row r="184">
          <cell r="A184">
            <v>182</v>
          </cell>
          <cell r="B184" t="str">
            <v>首都圏分譲事業本部</v>
          </cell>
          <cell r="C184" t="str">
            <v>首都圏分譲住宅事業部</v>
          </cell>
          <cell r="D184" t="str">
            <v>首都圏分譲事業課　（営業）</v>
          </cell>
          <cell r="E184">
            <v>1486</v>
          </cell>
          <cell r="F184" t="str">
            <v>奥地　優介</v>
          </cell>
          <cell r="G184" t="str">
            <v>ｵｸﾁ ﾕｳｽｹ</v>
          </cell>
        </row>
        <row r="185">
          <cell r="A185">
            <v>183</v>
          </cell>
          <cell r="B185" t="str">
            <v>賃貸営業本部</v>
          </cell>
          <cell r="C185" t="str">
            <v>ザ・借家営業部</v>
          </cell>
          <cell r="D185" t="str">
            <v>企画課</v>
          </cell>
          <cell r="E185">
            <v>9456</v>
          </cell>
          <cell r="F185" t="str">
            <v>奥村　明子</v>
          </cell>
          <cell r="G185" t="str">
            <v>ｵｸﾑﾗ ｱｷｺ</v>
          </cell>
          <cell r="I185" t="str">
            <v>ﾃﾙｺｰﾙ</v>
          </cell>
        </row>
        <row r="186">
          <cell r="A186">
            <v>184</v>
          </cell>
          <cell r="B186" t="str">
            <v>賃貸営業本部</v>
          </cell>
          <cell r="C186" t="str">
            <v>ザ・借家営業部</v>
          </cell>
          <cell r="D186" t="str">
            <v>営業一課　　　　　　（名三）</v>
          </cell>
          <cell r="E186">
            <v>525</v>
          </cell>
          <cell r="F186" t="str">
            <v>奥村　幾洋</v>
          </cell>
          <cell r="G186" t="str">
            <v>ｵｸﾑﾗ ｲｸﾋﾛ</v>
          </cell>
        </row>
        <row r="187">
          <cell r="A187">
            <v>185</v>
          </cell>
          <cell r="B187" t="str">
            <v>生産本部</v>
          </cell>
          <cell r="C187" t="str">
            <v>品質管理企画部</v>
          </cell>
          <cell r="D187" t="str">
            <v>検査課</v>
          </cell>
          <cell r="E187">
            <v>261</v>
          </cell>
          <cell r="F187" t="str">
            <v>奥村　寿邦</v>
          </cell>
          <cell r="G187" t="str">
            <v>ｵｸﾑﾗ ﾄｼｸﾆ</v>
          </cell>
          <cell r="H187" t="str">
            <v>リーダー（上級）</v>
          </cell>
        </row>
        <row r="188">
          <cell r="A188">
            <v>186</v>
          </cell>
          <cell r="B188" t="str">
            <v>生産本部</v>
          </cell>
          <cell r="C188" t="str">
            <v>品質管理企画部</v>
          </cell>
          <cell r="D188" t="str">
            <v>リフォーム課</v>
          </cell>
          <cell r="E188">
            <v>1566</v>
          </cell>
          <cell r="F188" t="str">
            <v>奥村　俊光</v>
          </cell>
          <cell r="G188" t="str">
            <v>ｵｸﾑﾗ ﾄｼﾐﾂ</v>
          </cell>
        </row>
        <row r="189">
          <cell r="A189">
            <v>187</v>
          </cell>
          <cell r="B189" t="str">
            <v>生産本部</v>
          </cell>
          <cell r="C189" t="str">
            <v>首都圏建設部</v>
          </cell>
          <cell r="D189" t="str">
            <v>設計課</v>
          </cell>
          <cell r="E189">
            <v>1002</v>
          </cell>
          <cell r="F189" t="str">
            <v>小倉　潤也</v>
          </cell>
          <cell r="G189" t="str">
            <v>ｵｸﾞﾗ ｼﾞﾕﾝﾔ</v>
          </cell>
          <cell r="H189" t="str">
            <v>リーダー</v>
          </cell>
        </row>
        <row r="190">
          <cell r="A190">
            <v>188</v>
          </cell>
          <cell r="B190" t="str">
            <v>生産本部</v>
          </cell>
          <cell r="C190" t="str">
            <v>品質管理企画部</v>
          </cell>
          <cell r="D190" t="str">
            <v>検査課</v>
          </cell>
          <cell r="E190">
            <v>1488</v>
          </cell>
          <cell r="F190" t="str">
            <v>尾崎　綾香</v>
          </cell>
          <cell r="G190" t="str">
            <v>ｵｻﾞｷ ｱﾔｶ</v>
          </cell>
        </row>
        <row r="191">
          <cell r="A191">
            <v>189</v>
          </cell>
          <cell r="B191" t="str">
            <v>生産本部</v>
          </cell>
          <cell r="C191" t="str">
            <v>品質管理企画部</v>
          </cell>
          <cell r="D191" t="str">
            <v>管理課</v>
          </cell>
          <cell r="F191" t="str">
            <v>尾崎　百合恵</v>
          </cell>
          <cell r="G191" t="str">
            <v>ｵｻﾞｷ　ﾕﾘｴ</v>
          </cell>
          <cell r="I191" t="str">
            <v>派遣</v>
          </cell>
        </row>
        <row r="192">
          <cell r="A192">
            <v>190</v>
          </cell>
          <cell r="B192" t="str">
            <v>賃貸営業本部</v>
          </cell>
          <cell r="C192" t="str">
            <v>ザ・借家営業部</v>
          </cell>
          <cell r="D192" t="str">
            <v>本店営業一課</v>
          </cell>
          <cell r="E192">
            <v>75</v>
          </cell>
          <cell r="F192" t="str">
            <v>小沢　謙治</v>
          </cell>
          <cell r="G192" t="str">
            <v>ｵｻﾞﾜ ｹﾝｼﾞ</v>
          </cell>
          <cell r="H192" t="str">
            <v>マネジャー</v>
          </cell>
        </row>
        <row r="193">
          <cell r="A193">
            <v>191</v>
          </cell>
          <cell r="B193" t="str">
            <v>建築営業本部</v>
          </cell>
          <cell r="C193" t="str">
            <v>東新ホームズ</v>
          </cell>
          <cell r="D193" t="str">
            <v>設計課</v>
          </cell>
          <cell r="E193">
            <v>453</v>
          </cell>
          <cell r="F193" t="str">
            <v>尾島　美穂</v>
          </cell>
          <cell r="G193" t="str">
            <v>ｵｼﾞﾏ ﾐﾎ</v>
          </cell>
          <cell r="H193" t="str">
            <v>リーダー</v>
          </cell>
          <cell r="I193" t="str">
            <v>コーディネーター</v>
          </cell>
        </row>
        <row r="194">
          <cell r="A194">
            <v>192</v>
          </cell>
          <cell r="B194" t="str">
            <v>経営推進本部</v>
          </cell>
          <cell r="C194" t="str">
            <v>社長室</v>
          </cell>
          <cell r="E194">
            <v>1090</v>
          </cell>
          <cell r="F194" t="str">
            <v>小田　清</v>
          </cell>
          <cell r="G194" t="str">
            <v>ｵﾀﾞ ｷﾖｼ</v>
          </cell>
          <cell r="H194" t="str">
            <v>ＧＭ</v>
          </cell>
          <cell r="I194" t="str">
            <v>海外事業担当</v>
          </cell>
        </row>
        <row r="195">
          <cell r="A195">
            <v>193</v>
          </cell>
          <cell r="B195" t="str">
            <v>賃貸営業本部</v>
          </cell>
          <cell r="C195" t="str">
            <v>ザ・借家営業部</v>
          </cell>
          <cell r="D195" t="str">
            <v>営業二課　　　　　　（岐阜）</v>
          </cell>
          <cell r="E195">
            <v>1717</v>
          </cell>
          <cell r="F195" t="str">
            <v>越智　正広</v>
          </cell>
          <cell r="G195" t="str">
            <v>ｵﾁ ﾏｻﾋﾛ</v>
          </cell>
        </row>
        <row r="196">
          <cell r="A196">
            <v>194</v>
          </cell>
          <cell r="B196" t="str">
            <v>賃貸営業本部</v>
          </cell>
          <cell r="C196" t="str">
            <v>ザ・借家営業部</v>
          </cell>
          <cell r="D196" t="str">
            <v>ＢＢＣ課（中川）</v>
          </cell>
          <cell r="E196">
            <v>729</v>
          </cell>
          <cell r="F196" t="str">
            <v>落合　和裕</v>
          </cell>
          <cell r="G196" t="str">
            <v>ｵﾁｱｲ ｶｽﾞﾋﾛ</v>
          </cell>
        </row>
        <row r="197">
          <cell r="A197">
            <v>195</v>
          </cell>
          <cell r="B197" t="str">
            <v>首都圏分譲事業本部</v>
          </cell>
          <cell r="C197" t="str">
            <v>首都圏分譲住宅事業部</v>
          </cell>
          <cell r="D197" t="str">
            <v>首都圏分譲事業課（生産管理）</v>
          </cell>
          <cell r="E197">
            <v>1188</v>
          </cell>
          <cell r="F197" t="str">
            <v>落合　正一</v>
          </cell>
          <cell r="G197" t="str">
            <v>ｵﾁｱｲ　ｼｮｳｲﾁ</v>
          </cell>
        </row>
        <row r="198">
          <cell r="A198">
            <v>196</v>
          </cell>
          <cell r="B198" t="str">
            <v>首都圏分譲事業本部</v>
          </cell>
          <cell r="C198" t="str">
            <v>首都圏分譲住宅事業部</v>
          </cell>
          <cell r="D198" t="str">
            <v>新規事業課（生産管理）</v>
          </cell>
          <cell r="E198">
            <v>1188</v>
          </cell>
          <cell r="F198" t="str">
            <v>落合　正一</v>
          </cell>
          <cell r="G198" t="str">
            <v>ｵﾁｱｲ　ｼｮｳｲﾁ</v>
          </cell>
          <cell r="H198" t="str">
            <v>兼首都圏分譲課</v>
          </cell>
        </row>
        <row r="199">
          <cell r="A199">
            <v>197</v>
          </cell>
          <cell r="B199" t="str">
            <v>住宅事業本部</v>
          </cell>
          <cell r="C199" t="str">
            <v>フレスト事業部</v>
          </cell>
          <cell r="D199" t="str">
            <v>マンション営業課</v>
          </cell>
          <cell r="E199">
            <v>1447</v>
          </cell>
          <cell r="F199" t="str">
            <v>小野　博志</v>
          </cell>
          <cell r="G199" t="str">
            <v>ｵﾉ ﾋﾛｼ</v>
          </cell>
        </row>
        <row r="200">
          <cell r="A200">
            <v>198</v>
          </cell>
          <cell r="B200" t="str">
            <v>開発事業本部</v>
          </cell>
          <cell r="C200" t="str">
            <v>ファイネスト事業部</v>
          </cell>
          <cell r="D200" t="str">
            <v>生産課</v>
          </cell>
          <cell r="E200">
            <v>868</v>
          </cell>
          <cell r="F200" t="str">
            <v>小野　弘貴</v>
          </cell>
          <cell r="G200" t="str">
            <v>ｵﾉ ﾋﾛﾀｶ</v>
          </cell>
        </row>
        <row r="201">
          <cell r="A201">
            <v>199</v>
          </cell>
          <cell r="B201" t="str">
            <v>戦略統括本部</v>
          </cell>
          <cell r="C201" t="str">
            <v>統括デザイン設計室</v>
          </cell>
          <cell r="E201">
            <v>1928</v>
          </cell>
          <cell r="F201" t="str">
            <v>小野木　正樹</v>
          </cell>
          <cell r="G201" t="str">
            <v>ｵﾉｷﾞ　ﾏｻｷ</v>
          </cell>
        </row>
        <row r="202">
          <cell r="A202">
            <v>200</v>
          </cell>
          <cell r="B202" t="str">
            <v>賃貸営業本部</v>
          </cell>
          <cell r="C202" t="str">
            <v>ザ・借家営業部</v>
          </cell>
          <cell r="D202" t="str">
            <v>（滋賀営業所）</v>
          </cell>
          <cell r="E202">
            <v>1650</v>
          </cell>
          <cell r="F202" t="str">
            <v>小原　英子</v>
          </cell>
          <cell r="G202" t="str">
            <v>ｵﾊﾞﾗ ｴｲｺ</v>
          </cell>
        </row>
        <row r="203">
          <cell r="A203">
            <v>201</v>
          </cell>
          <cell r="B203" t="str">
            <v>開発事業本部</v>
          </cell>
          <cell r="C203" t="str">
            <v>ファイネスト事業部</v>
          </cell>
          <cell r="D203" t="str">
            <v>生産課</v>
          </cell>
          <cell r="E203">
            <v>9428</v>
          </cell>
          <cell r="F203" t="str">
            <v>折口　博治</v>
          </cell>
          <cell r="G203" t="str">
            <v>ｵﾘｸﾞﾁ ﾋﾛﾊﾙ</v>
          </cell>
          <cell r="I203" t="str">
            <v>期間社員</v>
          </cell>
        </row>
        <row r="204">
          <cell r="A204">
            <v>202</v>
          </cell>
          <cell r="B204" t="str">
            <v>首都圏分譲事業本部</v>
          </cell>
          <cell r="C204" t="str">
            <v>首都圏分譲住宅事業部</v>
          </cell>
          <cell r="D204" t="str">
            <v>総務課</v>
          </cell>
          <cell r="E204">
            <v>9216</v>
          </cell>
          <cell r="F204" t="str">
            <v>海保　信夫</v>
          </cell>
          <cell r="G204" t="str">
            <v>ｶｲﾎ ﾉﾌﾞｵ</v>
          </cell>
          <cell r="H204" t="str">
            <v>ＧＭ</v>
          </cell>
          <cell r="I204" t="str">
            <v>嘱託</v>
          </cell>
        </row>
        <row r="205">
          <cell r="A205">
            <v>203</v>
          </cell>
          <cell r="B205" t="str">
            <v>住宅事業本部</v>
          </cell>
          <cell r="C205" t="str">
            <v>分譲住宅第一営業部</v>
          </cell>
          <cell r="D205" t="str">
            <v>営業二課</v>
          </cell>
          <cell r="E205">
            <v>1610</v>
          </cell>
          <cell r="F205" t="str">
            <v>各務　光彦</v>
          </cell>
          <cell r="G205" t="str">
            <v>ｶｶﾑ ﾐﾂﾋｺ</v>
          </cell>
        </row>
        <row r="206">
          <cell r="A206">
            <v>204</v>
          </cell>
          <cell r="B206" t="str">
            <v>首都圏分譲事業本部</v>
          </cell>
          <cell r="C206" t="str">
            <v>首都圏分譲住宅事業部</v>
          </cell>
          <cell r="D206" t="str">
            <v>首都圏分譲事業課　（営業）</v>
          </cell>
          <cell r="E206">
            <v>9503</v>
          </cell>
          <cell r="F206" t="str">
            <v>柿沼　みどり</v>
          </cell>
          <cell r="G206" t="str">
            <v>ｶｷﾇﾏ　ﾐﾄﾞﾘ</v>
          </cell>
          <cell r="I206" t="str">
            <v>契約社員</v>
          </cell>
        </row>
        <row r="207">
          <cell r="A207">
            <v>205</v>
          </cell>
          <cell r="B207" t="str">
            <v>管理本部</v>
          </cell>
          <cell r="C207" t="str">
            <v>人事部</v>
          </cell>
          <cell r="E207">
            <v>1803</v>
          </cell>
          <cell r="F207" t="str">
            <v>柿沼　靖弘</v>
          </cell>
          <cell r="G207" t="str">
            <v>ｶｷﾇﾏ ﾔｽﾋﾛ</v>
          </cell>
          <cell r="H207" t="str">
            <v>新卒</v>
          </cell>
        </row>
        <row r="208">
          <cell r="A208">
            <v>206</v>
          </cell>
          <cell r="B208" t="str">
            <v>管理本部</v>
          </cell>
          <cell r="C208" t="str">
            <v>人事部</v>
          </cell>
          <cell r="E208">
            <v>1804</v>
          </cell>
          <cell r="F208" t="str">
            <v>筧　雅光</v>
          </cell>
          <cell r="G208" t="str">
            <v>ｶｹﾋ ﾏｻﾐﾂ</v>
          </cell>
          <cell r="H208" t="str">
            <v>新卒</v>
          </cell>
        </row>
        <row r="209">
          <cell r="A209">
            <v>207</v>
          </cell>
          <cell r="B209" t="str">
            <v>管理本部</v>
          </cell>
          <cell r="C209" t="str">
            <v>人事部</v>
          </cell>
          <cell r="E209">
            <v>1805</v>
          </cell>
          <cell r="F209" t="str">
            <v>風間　愉里</v>
          </cell>
          <cell r="G209" t="str">
            <v>ｶｻﾞﾏ ﾕﾘ</v>
          </cell>
          <cell r="H209" t="str">
            <v>新卒</v>
          </cell>
        </row>
        <row r="210">
          <cell r="A210">
            <v>208</v>
          </cell>
          <cell r="B210" t="str">
            <v>首都圏分譲事業本部</v>
          </cell>
          <cell r="C210" t="str">
            <v>首都圏分譲住宅事業部</v>
          </cell>
          <cell r="D210" t="str">
            <v>新規事業課（用地）</v>
          </cell>
          <cell r="E210">
            <v>252</v>
          </cell>
          <cell r="F210" t="str">
            <v>片岡　篤志</v>
          </cell>
          <cell r="G210" t="str">
            <v>ｶﾀｵｶ ｱﾂｼ</v>
          </cell>
          <cell r="H210" t="str">
            <v>マネジャー</v>
          </cell>
        </row>
        <row r="211">
          <cell r="A211">
            <v>209</v>
          </cell>
          <cell r="B211" t="str">
            <v>生産本部</v>
          </cell>
          <cell r="C211" t="str">
            <v>品質管理企画部</v>
          </cell>
          <cell r="D211" t="str">
            <v>管理課</v>
          </cell>
          <cell r="E211">
            <v>1921</v>
          </cell>
          <cell r="F211" t="str">
            <v>片桐　有紀</v>
          </cell>
          <cell r="G211" t="str">
            <v>ｶﾀｷﾞﾘ　ﾕｷ</v>
          </cell>
        </row>
        <row r="212">
          <cell r="A212">
            <v>210</v>
          </cell>
          <cell r="B212" t="str">
            <v>住宅事業本部</v>
          </cell>
          <cell r="C212" t="str">
            <v>分譲管理部</v>
          </cell>
          <cell r="D212" t="str">
            <v>営業管理課</v>
          </cell>
          <cell r="E212">
            <v>1973</v>
          </cell>
          <cell r="F212" t="str">
            <v>片瀬　清美</v>
          </cell>
          <cell r="G212" t="str">
            <v>ｶﾀｾ ｷﾖﾐ</v>
          </cell>
        </row>
        <row r="213">
          <cell r="A213">
            <v>211</v>
          </cell>
          <cell r="B213" t="str">
            <v>管理本部</v>
          </cell>
          <cell r="C213" t="str">
            <v>経理部</v>
          </cell>
          <cell r="D213" t="str">
            <v>ローン課</v>
          </cell>
          <cell r="E213">
            <v>995</v>
          </cell>
          <cell r="F213" t="str">
            <v>片山　澄江</v>
          </cell>
          <cell r="G213" t="str">
            <v>ｶﾀﾔﾏ ｽﾐｴ</v>
          </cell>
          <cell r="I213" t="str">
            <v>パート</v>
          </cell>
        </row>
        <row r="214">
          <cell r="A214">
            <v>212</v>
          </cell>
          <cell r="B214" t="str">
            <v>管理本部</v>
          </cell>
          <cell r="C214" t="str">
            <v>経理部</v>
          </cell>
          <cell r="D214" t="str">
            <v>ローン課</v>
          </cell>
          <cell r="E214">
            <v>168</v>
          </cell>
          <cell r="F214" t="str">
            <v>片山　雅己</v>
          </cell>
          <cell r="G214" t="str">
            <v>ｶﾀﾔﾏ ﾏｻｷ</v>
          </cell>
          <cell r="H214" t="str">
            <v>リーダー（上級）</v>
          </cell>
        </row>
        <row r="215">
          <cell r="A215">
            <v>213</v>
          </cell>
          <cell r="B215" t="str">
            <v>生産企画本部</v>
          </cell>
          <cell r="C215" t="str">
            <v>グローバルサプライ事業部</v>
          </cell>
          <cell r="D215" t="str">
            <v>海外生産課</v>
          </cell>
          <cell r="E215">
            <v>1287</v>
          </cell>
          <cell r="F215" t="str">
            <v>桂田　軍治</v>
          </cell>
          <cell r="G215" t="str">
            <v>ｶﾂﾗﾀﾞ ｸﾞﾝｼﾞ</v>
          </cell>
          <cell r="H215" t="str">
            <v>Ｍ(上級)</v>
          </cell>
          <cell r="I215" t="str">
            <v>海渡世（上海）</v>
          </cell>
        </row>
        <row r="216">
          <cell r="A216">
            <v>214</v>
          </cell>
          <cell r="B216" t="str">
            <v>生産本部</v>
          </cell>
          <cell r="C216" t="str">
            <v>品質管理企画部</v>
          </cell>
          <cell r="D216" t="str">
            <v>アフター課</v>
          </cell>
          <cell r="E216">
            <v>1068</v>
          </cell>
          <cell r="F216" t="str">
            <v>加藤　昭政</v>
          </cell>
          <cell r="G216" t="str">
            <v>ｶﾄｳ ｱｷﾏｻ</v>
          </cell>
          <cell r="I216" t="str">
            <v>知立分室</v>
          </cell>
        </row>
        <row r="217">
          <cell r="A217">
            <v>215</v>
          </cell>
          <cell r="B217" t="str">
            <v>住宅事業本部</v>
          </cell>
          <cell r="C217" t="str">
            <v>分譲住宅第二営業部</v>
          </cell>
          <cell r="D217" t="str">
            <v>営業四課</v>
          </cell>
          <cell r="E217">
            <v>1240</v>
          </cell>
          <cell r="F217" t="str">
            <v>加藤　章</v>
          </cell>
          <cell r="G217" t="str">
            <v>ｶﾄｳ ｱｷﾗ</v>
          </cell>
        </row>
        <row r="218">
          <cell r="A218">
            <v>216</v>
          </cell>
          <cell r="B218" t="str">
            <v>賃貸営業本部</v>
          </cell>
          <cell r="C218" t="str">
            <v>ザ・借家営業部</v>
          </cell>
          <cell r="D218" t="str">
            <v>不動産課</v>
          </cell>
          <cell r="E218">
            <v>9003</v>
          </cell>
          <cell r="F218" t="str">
            <v>加藤　明美</v>
          </cell>
          <cell r="G218" t="str">
            <v>ｶﾄｳ ｱｹﾐ</v>
          </cell>
          <cell r="I218" t="str">
            <v>パート</v>
          </cell>
        </row>
        <row r="219">
          <cell r="A219">
            <v>217</v>
          </cell>
          <cell r="B219" t="str">
            <v>開発事業本部</v>
          </cell>
          <cell r="C219" t="str">
            <v>ファイネスト事業部</v>
          </cell>
          <cell r="D219" t="str">
            <v>生産課</v>
          </cell>
          <cell r="F219" t="str">
            <v>加藤　英治</v>
          </cell>
          <cell r="G219" t="str">
            <v>ｶﾄｳ　ｴｲｼﾞ</v>
          </cell>
          <cell r="I219" t="str">
            <v>派遣</v>
          </cell>
        </row>
        <row r="220">
          <cell r="A220">
            <v>218</v>
          </cell>
          <cell r="B220" t="str">
            <v>建築営業本部</v>
          </cell>
          <cell r="C220" t="str">
            <v>東新ホームズ</v>
          </cell>
          <cell r="D220" t="str">
            <v>設計課</v>
          </cell>
          <cell r="E220">
            <v>595</v>
          </cell>
          <cell r="F220" t="str">
            <v>加藤　恵子</v>
          </cell>
          <cell r="G220" t="str">
            <v>ｶﾄｳ ｹｲｺ</v>
          </cell>
          <cell r="I220" t="str">
            <v>コーディネーター</v>
          </cell>
        </row>
        <row r="221">
          <cell r="A221">
            <v>219</v>
          </cell>
          <cell r="B221" t="str">
            <v>生産企画本部</v>
          </cell>
          <cell r="C221" t="str">
            <v>生産戦略企画部</v>
          </cell>
          <cell r="D221" t="str">
            <v>F1チーム</v>
          </cell>
          <cell r="E221">
            <v>9500</v>
          </cell>
          <cell r="F221" t="str">
            <v>加藤　研吾</v>
          </cell>
          <cell r="G221" t="str">
            <v>ｶﾄｳ　ｹﾝｺﾞ</v>
          </cell>
          <cell r="I221" t="str">
            <v>パート</v>
          </cell>
        </row>
        <row r="222">
          <cell r="A222">
            <v>220</v>
          </cell>
          <cell r="B222" t="str">
            <v>住宅事業本部</v>
          </cell>
          <cell r="C222" t="str">
            <v>分譲管理部</v>
          </cell>
          <cell r="D222" t="str">
            <v>渉外課</v>
          </cell>
          <cell r="E222">
            <v>20</v>
          </cell>
          <cell r="F222" t="str">
            <v>加藤　なみ子</v>
          </cell>
          <cell r="G222" t="str">
            <v>ｶﾄｳ ﾅﾐｺ</v>
          </cell>
          <cell r="H222" t="str">
            <v>リーダー（上級）</v>
          </cell>
        </row>
        <row r="223">
          <cell r="A223">
            <v>221</v>
          </cell>
          <cell r="B223" t="str">
            <v>住宅事業本部</v>
          </cell>
          <cell r="C223" t="str">
            <v>分譲管理部</v>
          </cell>
          <cell r="D223" t="str">
            <v>渉外課</v>
          </cell>
          <cell r="E223">
            <v>9258</v>
          </cell>
          <cell r="F223" t="str">
            <v>加藤　浩守</v>
          </cell>
          <cell r="G223" t="str">
            <v>ｶﾄｳ ﾋﾛﾓﾘ</v>
          </cell>
          <cell r="H223" t="str">
            <v>Ｍ(上級)</v>
          </cell>
          <cell r="I223" t="str">
            <v>嘱託</v>
          </cell>
        </row>
        <row r="224">
          <cell r="A224">
            <v>222</v>
          </cell>
          <cell r="B224" t="str">
            <v>建築営業本部</v>
          </cell>
          <cell r="C224" t="str">
            <v>東新ホームズ</v>
          </cell>
          <cell r="D224" t="str">
            <v>開発営業所</v>
          </cell>
          <cell r="E224">
            <v>847</v>
          </cell>
          <cell r="F224" t="str">
            <v>加藤　文則</v>
          </cell>
          <cell r="G224" t="str">
            <v>ｶﾄｳ ﾌﾐﾉﾘ</v>
          </cell>
        </row>
        <row r="225">
          <cell r="A225">
            <v>223</v>
          </cell>
          <cell r="B225" t="str">
            <v>開発事業本部</v>
          </cell>
          <cell r="C225" t="str">
            <v>ファイネスト事業部</v>
          </cell>
          <cell r="D225" t="str">
            <v>生産課</v>
          </cell>
          <cell r="E225">
            <v>254</v>
          </cell>
          <cell r="F225" t="str">
            <v>加藤　幹生</v>
          </cell>
          <cell r="G225" t="str">
            <v>ｶﾄｳ ﾐｷｵ</v>
          </cell>
          <cell r="H225" t="str">
            <v>リーダー</v>
          </cell>
        </row>
        <row r="226">
          <cell r="A226">
            <v>224</v>
          </cell>
          <cell r="B226" t="str">
            <v>建築営業本部</v>
          </cell>
          <cell r="C226" t="str">
            <v>東新ホームズ</v>
          </cell>
          <cell r="D226" t="str">
            <v>設計課</v>
          </cell>
          <cell r="E226">
            <v>275</v>
          </cell>
          <cell r="F226" t="str">
            <v>加藤　泰章</v>
          </cell>
          <cell r="G226" t="str">
            <v>ｶﾄｳ ﾔｽｱｷ</v>
          </cell>
        </row>
        <row r="227">
          <cell r="A227">
            <v>225</v>
          </cell>
          <cell r="B227" t="str">
            <v>戦略統括本部</v>
          </cell>
          <cell r="C227" t="str">
            <v>コンテンツ戦略室</v>
          </cell>
          <cell r="D227" t="str">
            <v>広報宣伝課</v>
          </cell>
          <cell r="E227">
            <v>9430</v>
          </cell>
          <cell r="F227" t="str">
            <v>加藤　康江</v>
          </cell>
          <cell r="G227" t="str">
            <v>ｶﾄｳ ﾔｽｴ</v>
          </cell>
          <cell r="I227" t="str">
            <v>パート</v>
          </cell>
        </row>
        <row r="228">
          <cell r="A228">
            <v>226</v>
          </cell>
          <cell r="B228" t="str">
            <v>戦略統括本部</v>
          </cell>
          <cell r="C228" t="str">
            <v>関連事業部</v>
          </cell>
          <cell r="D228" t="str">
            <v>老人ホーム開設準備室</v>
          </cell>
          <cell r="E228">
            <v>1753</v>
          </cell>
          <cell r="F228" t="str">
            <v>加藤　吉孝</v>
          </cell>
          <cell r="G228" t="str">
            <v>ｶﾄｳ ﾖｼﾀｶ</v>
          </cell>
        </row>
        <row r="229">
          <cell r="A229">
            <v>227</v>
          </cell>
          <cell r="B229" t="str">
            <v>首都圏分譲事業本部</v>
          </cell>
          <cell r="C229" t="str">
            <v>浜松支店</v>
          </cell>
          <cell r="D229" t="str">
            <v>営業課</v>
          </cell>
          <cell r="E229">
            <v>1490</v>
          </cell>
          <cell r="F229" t="str">
            <v>金井　智明</v>
          </cell>
          <cell r="G229" t="str">
            <v>ｶﾅｲ ﾄﾓｱｷ</v>
          </cell>
        </row>
        <row r="230">
          <cell r="A230">
            <v>228</v>
          </cell>
          <cell r="B230" t="str">
            <v>管理本部</v>
          </cell>
          <cell r="C230" t="str">
            <v>人事部</v>
          </cell>
          <cell r="E230">
            <v>1806</v>
          </cell>
          <cell r="F230" t="str">
            <v>金澤　美幸</v>
          </cell>
          <cell r="G230" t="str">
            <v>ｶﾅｻﾞﾜ ﾐﾕｷ</v>
          </cell>
          <cell r="H230" t="str">
            <v>新卒</v>
          </cell>
        </row>
        <row r="231">
          <cell r="A231">
            <v>229</v>
          </cell>
          <cell r="B231" t="str">
            <v>賃貸営業本部</v>
          </cell>
          <cell r="C231" t="str">
            <v>ザ・借家営業部</v>
          </cell>
          <cell r="D231" t="str">
            <v>企画課</v>
          </cell>
          <cell r="E231">
            <v>9458</v>
          </cell>
          <cell r="F231" t="str">
            <v>金田　恵美子</v>
          </cell>
          <cell r="G231" t="str">
            <v>ｶﾅﾀﾞ ｴﾐｺ</v>
          </cell>
          <cell r="I231" t="str">
            <v>ﾃﾙｺｰﾙ</v>
          </cell>
        </row>
        <row r="232">
          <cell r="A232">
            <v>230</v>
          </cell>
          <cell r="B232" t="str">
            <v>賃貸営業本部</v>
          </cell>
          <cell r="C232" t="str">
            <v>ザ・借家営業部</v>
          </cell>
          <cell r="D232" t="str">
            <v>（滋賀営業所）</v>
          </cell>
          <cell r="E232">
            <v>1956</v>
          </cell>
          <cell r="F232" t="str">
            <v>金本　倫和</v>
          </cell>
          <cell r="G232" t="str">
            <v>ｶﾅﾓﾄ ﾐﾁｶｽﾞ</v>
          </cell>
        </row>
        <row r="233">
          <cell r="A233">
            <v>231</v>
          </cell>
          <cell r="B233" t="str">
            <v>建築営業本部</v>
          </cell>
          <cell r="C233" t="str">
            <v>チャレンジ営業部</v>
          </cell>
          <cell r="E233">
            <v>1575</v>
          </cell>
          <cell r="F233" t="str">
            <v>金子　泉</v>
          </cell>
          <cell r="G233" t="str">
            <v>ｶﾈｺ　ｲｽﾞﾐ</v>
          </cell>
        </row>
        <row r="234">
          <cell r="A234">
            <v>232</v>
          </cell>
          <cell r="B234" t="str">
            <v>建築営業本部</v>
          </cell>
          <cell r="C234" t="str">
            <v>チャレンジ営業部</v>
          </cell>
          <cell r="D234" t="str">
            <v>営業一課</v>
          </cell>
          <cell r="E234">
            <v>1491</v>
          </cell>
          <cell r="F234" t="str">
            <v>金子　勇樹</v>
          </cell>
          <cell r="G234" t="str">
            <v>ｶﾈｺ ﾕｳｷ</v>
          </cell>
        </row>
        <row r="235">
          <cell r="A235">
            <v>233</v>
          </cell>
          <cell r="B235" t="str">
            <v>管理本部</v>
          </cell>
          <cell r="C235" t="str">
            <v>人事部</v>
          </cell>
          <cell r="E235">
            <v>1807</v>
          </cell>
          <cell r="F235" t="str">
            <v>兼弘　亮</v>
          </cell>
          <cell r="G235" t="str">
            <v>ｶﾈﾋﾛ ｱｷﾗ</v>
          </cell>
          <cell r="H235" t="str">
            <v>新卒</v>
          </cell>
        </row>
        <row r="236">
          <cell r="A236">
            <v>234</v>
          </cell>
          <cell r="B236" t="str">
            <v>住宅事業本部</v>
          </cell>
          <cell r="C236" t="str">
            <v>生産管理部</v>
          </cell>
          <cell r="D236" t="str">
            <v>管理一課</v>
          </cell>
          <cell r="E236">
            <v>869</v>
          </cell>
          <cell r="F236" t="str">
            <v>加納　一繁</v>
          </cell>
          <cell r="G236" t="str">
            <v>ｶﾉｳ ｶｽﾞｼｹﾞ</v>
          </cell>
        </row>
        <row r="237">
          <cell r="A237">
            <v>235</v>
          </cell>
          <cell r="B237" t="str">
            <v>管理本部</v>
          </cell>
          <cell r="C237" t="str">
            <v>人事部</v>
          </cell>
          <cell r="D237" t="str">
            <v>出向</v>
          </cell>
          <cell r="E237">
            <v>1241</v>
          </cell>
          <cell r="F237" t="str">
            <v>加納　隆宏</v>
          </cell>
          <cell r="G237" t="str">
            <v>ｶﾉｳ ﾀｶﾋﾛ</v>
          </cell>
          <cell r="H237" t="str">
            <v>部付</v>
          </cell>
          <cell r="I237" t="str">
            <v>ＴＨ出向</v>
          </cell>
        </row>
        <row r="238">
          <cell r="A238">
            <v>236</v>
          </cell>
          <cell r="B238" t="str">
            <v>生産本部</v>
          </cell>
          <cell r="C238" t="str">
            <v>工務部</v>
          </cell>
          <cell r="D238" t="str">
            <v>本社チーム</v>
          </cell>
          <cell r="E238">
            <v>398</v>
          </cell>
          <cell r="F238" t="str">
            <v>蒲地　昭弘</v>
          </cell>
          <cell r="G238" t="str">
            <v>ｶﾏﾁ ｱｷﾋﾛ</v>
          </cell>
          <cell r="H238" t="str">
            <v>リーダー（上級）</v>
          </cell>
        </row>
        <row r="239">
          <cell r="A239">
            <v>237</v>
          </cell>
          <cell r="B239" t="str">
            <v>生産本部</v>
          </cell>
          <cell r="C239" t="str">
            <v>設計部</v>
          </cell>
          <cell r="D239" t="str">
            <v>　浜松エリア設計</v>
          </cell>
          <cell r="E239">
            <v>430</v>
          </cell>
          <cell r="F239" t="str">
            <v>上川　晃</v>
          </cell>
          <cell r="G239" t="str">
            <v>ｶﾐｶﾜ ｱｷﾗ</v>
          </cell>
          <cell r="H239" t="str">
            <v>リーダー</v>
          </cell>
        </row>
        <row r="240">
          <cell r="A240">
            <v>238</v>
          </cell>
          <cell r="B240" t="str">
            <v>生産本部</v>
          </cell>
          <cell r="C240" t="str">
            <v>工務部</v>
          </cell>
          <cell r="D240" t="str">
            <v>新規チーム</v>
          </cell>
          <cell r="E240">
            <v>1228</v>
          </cell>
          <cell r="F240" t="str">
            <v>上嶋　弘典</v>
          </cell>
          <cell r="G240" t="str">
            <v>ｶﾐｼﾏ ﾋﾛﾉﾘ</v>
          </cell>
        </row>
        <row r="241">
          <cell r="A241">
            <v>239</v>
          </cell>
          <cell r="B241" t="str">
            <v>開発事業本部</v>
          </cell>
          <cell r="C241" t="str">
            <v>ファイネスト事業部</v>
          </cell>
          <cell r="D241" t="str">
            <v>生産課</v>
          </cell>
          <cell r="E241">
            <v>1153</v>
          </cell>
          <cell r="F241" t="str">
            <v>上村　準一</v>
          </cell>
          <cell r="G241" t="str">
            <v>ｶﾐﾑﾗ ｼﾞｭﾝｲﾁ</v>
          </cell>
        </row>
        <row r="242">
          <cell r="A242">
            <v>240</v>
          </cell>
          <cell r="B242" t="str">
            <v>住宅事業本部</v>
          </cell>
          <cell r="C242" t="str">
            <v>用地仕入部</v>
          </cell>
          <cell r="D242" t="str">
            <v>用地二課</v>
          </cell>
          <cell r="E242">
            <v>1543</v>
          </cell>
          <cell r="F242" t="str">
            <v>神谷　知克</v>
          </cell>
          <cell r="G242" t="str">
            <v>ｶﾐﾔ ﾄﾓｶﾂ</v>
          </cell>
        </row>
        <row r="243">
          <cell r="A243">
            <v>241</v>
          </cell>
          <cell r="B243" t="str">
            <v>首都圏分譲事業本部</v>
          </cell>
          <cell r="C243" t="str">
            <v>首都圏分譲住宅事業部</v>
          </cell>
          <cell r="D243" t="str">
            <v>町田支店（営業）</v>
          </cell>
          <cell r="E243">
            <v>594</v>
          </cell>
          <cell r="F243" t="str">
            <v>河合　啓</v>
          </cell>
          <cell r="G243" t="str">
            <v>ｶﾜｲ ｱｷﾗ</v>
          </cell>
          <cell r="H243" t="str">
            <v>リーダー</v>
          </cell>
        </row>
        <row r="244">
          <cell r="A244">
            <v>242</v>
          </cell>
          <cell r="B244" t="str">
            <v>住宅事業本部</v>
          </cell>
          <cell r="C244" t="str">
            <v>分譲住宅第一営業部</v>
          </cell>
          <cell r="D244" t="str">
            <v>営業一課</v>
          </cell>
          <cell r="E244">
            <v>1321</v>
          </cell>
          <cell r="F244" t="str">
            <v>河合　一典</v>
          </cell>
          <cell r="G244" t="str">
            <v>ｶﾜｲ ｶｽﾞﾉﾘ</v>
          </cell>
        </row>
        <row r="245">
          <cell r="A245">
            <v>243</v>
          </cell>
          <cell r="B245" t="str">
            <v>開発事業本部</v>
          </cell>
          <cell r="C245" t="str">
            <v>新規事業開発部</v>
          </cell>
          <cell r="E245">
            <v>1334</v>
          </cell>
          <cell r="F245" t="str">
            <v>川相　英雄</v>
          </cell>
          <cell r="G245" t="str">
            <v>ｶﾜｲ ﾋﾃﾞｵ</v>
          </cell>
        </row>
        <row r="246">
          <cell r="A246">
            <v>244</v>
          </cell>
          <cell r="B246" t="str">
            <v>賃貸営業本部</v>
          </cell>
          <cell r="C246" t="str">
            <v>ザ・借家管理部</v>
          </cell>
          <cell r="D246" t="str">
            <v>管理課</v>
          </cell>
          <cell r="E246">
            <v>243</v>
          </cell>
          <cell r="F246" t="str">
            <v>河内　祐司</v>
          </cell>
          <cell r="G246" t="str">
            <v>ｶﾜｳﾁ ﾕｳｼﾞ</v>
          </cell>
          <cell r="H246" t="str">
            <v>リーダー（上級）</v>
          </cell>
        </row>
        <row r="247">
          <cell r="A247">
            <v>245</v>
          </cell>
          <cell r="B247" t="str">
            <v>住宅事業本部</v>
          </cell>
          <cell r="C247" t="str">
            <v>用地仕入部</v>
          </cell>
          <cell r="D247" t="str">
            <v>用地管理課</v>
          </cell>
          <cell r="E247">
            <v>122</v>
          </cell>
          <cell r="F247" t="str">
            <v>川浦  京子</v>
          </cell>
          <cell r="G247" t="str">
            <v>ｶﾜｳﾗ ｷﾖｳｺ</v>
          </cell>
          <cell r="H247" t="str">
            <v>兼リーダー</v>
          </cell>
        </row>
        <row r="248">
          <cell r="A248">
            <v>246</v>
          </cell>
          <cell r="B248" t="str">
            <v>住宅事業本部</v>
          </cell>
          <cell r="C248" t="str">
            <v>生産管理部</v>
          </cell>
          <cell r="D248" t="str">
            <v>事務管理課</v>
          </cell>
          <cell r="E248">
            <v>122</v>
          </cell>
          <cell r="F248" t="str">
            <v>川浦  京子</v>
          </cell>
          <cell r="G248" t="str">
            <v>ｶﾜｳﾗ ｷﾖｳｺ</v>
          </cell>
          <cell r="H248" t="str">
            <v>リーダー</v>
          </cell>
        </row>
        <row r="249">
          <cell r="A249">
            <v>247</v>
          </cell>
          <cell r="B249" t="str">
            <v>住宅事業本部</v>
          </cell>
          <cell r="C249" t="str">
            <v>生産管理部</v>
          </cell>
          <cell r="D249" t="str">
            <v>管理三課</v>
          </cell>
          <cell r="E249">
            <v>1494</v>
          </cell>
          <cell r="F249" t="str">
            <v>川口　祥弘</v>
          </cell>
          <cell r="G249" t="str">
            <v>ｶﾜｸﾞﾁ ﾖｼﾋﾛ</v>
          </cell>
        </row>
        <row r="250">
          <cell r="A250">
            <v>248</v>
          </cell>
          <cell r="B250" t="str">
            <v>住宅事業本部</v>
          </cell>
          <cell r="C250" t="str">
            <v>用地仕入部</v>
          </cell>
          <cell r="D250" t="str">
            <v>用地三課</v>
          </cell>
          <cell r="E250">
            <v>1273</v>
          </cell>
          <cell r="F250" t="str">
            <v>川地　哲也</v>
          </cell>
          <cell r="G250" t="str">
            <v>ｶﾜﾁ ﾃﾂﾔ</v>
          </cell>
        </row>
        <row r="251">
          <cell r="A251">
            <v>249</v>
          </cell>
          <cell r="B251" t="str">
            <v>建築営業本部</v>
          </cell>
          <cell r="C251" t="str">
            <v>東新ホームズ</v>
          </cell>
          <cell r="D251" t="str">
            <v>開発営業所</v>
          </cell>
          <cell r="E251">
            <v>9386</v>
          </cell>
          <cell r="F251" t="str">
            <v>川地　美樹</v>
          </cell>
          <cell r="G251" t="str">
            <v>ｶﾜﾁ ﾐｷ</v>
          </cell>
          <cell r="I251" t="str">
            <v>パートアドバイザー</v>
          </cell>
        </row>
        <row r="252">
          <cell r="A252">
            <v>250</v>
          </cell>
          <cell r="B252" t="str">
            <v>戦略統括本部</v>
          </cell>
          <cell r="C252" t="str">
            <v>関連事業部</v>
          </cell>
          <cell r="E252">
            <v>870</v>
          </cell>
          <cell r="F252" t="str">
            <v>河戸　さおり</v>
          </cell>
          <cell r="G252" t="str">
            <v>ｶﾜﾄ ｻｵﾘ</v>
          </cell>
        </row>
        <row r="253">
          <cell r="A253">
            <v>251</v>
          </cell>
          <cell r="B253" t="str">
            <v>首都圏分譲事業本部</v>
          </cell>
          <cell r="C253" t="str">
            <v>首都圏分譲住宅事業部</v>
          </cell>
          <cell r="D253" t="str">
            <v>総務課</v>
          </cell>
          <cell r="E253">
            <v>1918</v>
          </cell>
          <cell r="F253" t="str">
            <v>川床　由美</v>
          </cell>
          <cell r="G253" t="str">
            <v>ｶﾜﾄｺ　ﾕﾐ</v>
          </cell>
        </row>
        <row r="254">
          <cell r="A254">
            <v>252</v>
          </cell>
          <cell r="B254" t="str">
            <v>賃貸営業本部</v>
          </cell>
          <cell r="C254" t="str">
            <v>ザ・借家営業部</v>
          </cell>
          <cell r="D254" t="str">
            <v>本店営業二課</v>
          </cell>
          <cell r="E254">
            <v>9086</v>
          </cell>
          <cell r="F254" t="str">
            <v>川並　まゆみ</v>
          </cell>
          <cell r="G254" t="str">
            <v>ｶﾜﾅﾐ ﾏﾕﾐ</v>
          </cell>
          <cell r="I254" t="str">
            <v>契約社員</v>
          </cell>
        </row>
        <row r="255">
          <cell r="A255">
            <v>253</v>
          </cell>
          <cell r="B255" t="str">
            <v>賃貸営業本部</v>
          </cell>
          <cell r="C255" t="str">
            <v>ザ・借家営業部</v>
          </cell>
          <cell r="D255" t="str">
            <v>尾張ブロック</v>
          </cell>
          <cell r="E255">
            <v>427</v>
          </cell>
          <cell r="F255" t="str">
            <v>河野　朋行</v>
          </cell>
          <cell r="G255" t="str">
            <v>ｶﾜﾉ ﾄﾓﾕｷ</v>
          </cell>
          <cell r="H255" t="str">
            <v>Ｍ(上級)</v>
          </cell>
        </row>
        <row r="256">
          <cell r="A256">
            <v>254</v>
          </cell>
          <cell r="B256" t="str">
            <v>賃貸営業本部</v>
          </cell>
          <cell r="C256" t="str">
            <v>ザ・借家営業部</v>
          </cell>
          <cell r="D256" t="str">
            <v>本店営業二課</v>
          </cell>
          <cell r="E256">
            <v>427</v>
          </cell>
          <cell r="F256" t="str">
            <v>河野　朋行</v>
          </cell>
          <cell r="G256" t="str">
            <v>ｶﾜﾉ ﾄﾓﾕｷ</v>
          </cell>
          <cell r="H256" t="str">
            <v>兼Ｍ(上級)</v>
          </cell>
        </row>
        <row r="257">
          <cell r="A257">
            <v>255</v>
          </cell>
          <cell r="B257" t="str">
            <v>賃貸営業本部</v>
          </cell>
          <cell r="C257" t="str">
            <v>ザ・借家営業部</v>
          </cell>
          <cell r="D257" t="str">
            <v>不動産課</v>
          </cell>
          <cell r="E257">
            <v>427</v>
          </cell>
          <cell r="F257" t="str">
            <v>河野　朋行</v>
          </cell>
          <cell r="G257" t="str">
            <v>ｶﾜﾉ ﾄﾓﾕｷ</v>
          </cell>
          <cell r="H257" t="str">
            <v>兼Ｍ(上級)</v>
          </cell>
        </row>
        <row r="258">
          <cell r="A258">
            <v>256</v>
          </cell>
          <cell r="B258" t="str">
            <v>住宅事業本部</v>
          </cell>
          <cell r="C258" t="str">
            <v>分譲住宅第二営業部</v>
          </cell>
          <cell r="D258" t="str">
            <v>営業五課</v>
          </cell>
          <cell r="E258">
            <v>1997</v>
          </cell>
          <cell r="F258" t="str">
            <v>川端　一基</v>
          </cell>
          <cell r="G258" t="str">
            <v>ｶﾜﾊﾞﾀ ｶｽﾞｷ</v>
          </cell>
        </row>
        <row r="259">
          <cell r="A259">
            <v>257</v>
          </cell>
          <cell r="B259" t="str">
            <v>管理本部</v>
          </cell>
          <cell r="C259" t="str">
            <v>経理部</v>
          </cell>
          <cell r="D259" t="str">
            <v>経理課</v>
          </cell>
          <cell r="E259">
            <v>81</v>
          </cell>
          <cell r="F259" t="str">
            <v>川畑  ゆかり</v>
          </cell>
          <cell r="G259" t="str">
            <v>ｶﾜﾊﾀ ﾕｶﾘ</v>
          </cell>
          <cell r="H259" t="str">
            <v>リーダー</v>
          </cell>
        </row>
        <row r="260">
          <cell r="A260">
            <v>258</v>
          </cell>
          <cell r="B260" t="str">
            <v>住宅事業本部</v>
          </cell>
          <cell r="C260" t="str">
            <v>用地仕入部</v>
          </cell>
          <cell r="D260" t="str">
            <v>用地一課</v>
          </cell>
          <cell r="E260">
            <v>821</v>
          </cell>
          <cell r="F260" t="str">
            <v>河原　正幸</v>
          </cell>
          <cell r="G260" t="str">
            <v>ｶﾜﾊﾗ ﾏｻﾕｷ</v>
          </cell>
          <cell r="H260" t="str">
            <v>リーダー</v>
          </cell>
        </row>
        <row r="261">
          <cell r="A261">
            <v>259</v>
          </cell>
          <cell r="B261" t="str">
            <v>管理本部</v>
          </cell>
          <cell r="C261" t="str">
            <v>人事部</v>
          </cell>
          <cell r="E261">
            <v>1808</v>
          </cell>
          <cell r="F261" t="str">
            <v>河邉　真行</v>
          </cell>
          <cell r="G261" t="str">
            <v>ｶﾜﾍﾞ ｻﾈﾕｷ</v>
          </cell>
          <cell r="H261" t="str">
            <v>新卒</v>
          </cell>
        </row>
        <row r="262">
          <cell r="A262">
            <v>260</v>
          </cell>
          <cell r="B262" t="str">
            <v>建築営業本部</v>
          </cell>
          <cell r="C262" t="str">
            <v>東新ホームズ</v>
          </cell>
          <cell r="D262" t="str">
            <v>蟹江展示場（新卒組織担当）</v>
          </cell>
          <cell r="E262">
            <v>490</v>
          </cell>
          <cell r="F262" t="str">
            <v>川辺　泰司</v>
          </cell>
          <cell r="G262" t="str">
            <v>ｶﾜﾍﾞ ﾀｲｼﾞ</v>
          </cell>
          <cell r="H262" t="str">
            <v>リーダー</v>
          </cell>
        </row>
        <row r="263">
          <cell r="A263">
            <v>261</v>
          </cell>
          <cell r="B263" t="str">
            <v>賃貸営業本部</v>
          </cell>
          <cell r="C263" t="str">
            <v>ザ・借家営業部</v>
          </cell>
          <cell r="D263" t="str">
            <v>営業一課　　　　　　（名三）</v>
          </cell>
          <cell r="E263">
            <v>633</v>
          </cell>
          <cell r="F263" t="str">
            <v>河村　愛子</v>
          </cell>
          <cell r="G263" t="str">
            <v>ｶﾜﾑﾗ ｱｲｺ</v>
          </cell>
        </row>
        <row r="264">
          <cell r="A264">
            <v>262</v>
          </cell>
          <cell r="B264" t="str">
            <v>管理本部</v>
          </cell>
          <cell r="C264" t="str">
            <v>人事部</v>
          </cell>
          <cell r="E264">
            <v>1809</v>
          </cell>
          <cell r="F264" t="str">
            <v>河村　和範</v>
          </cell>
          <cell r="G264" t="str">
            <v>ｶﾜﾑﾗ ｶｽﾞﾉﾘ</v>
          </cell>
          <cell r="H264" t="str">
            <v>新卒</v>
          </cell>
        </row>
        <row r="265">
          <cell r="A265">
            <v>263</v>
          </cell>
          <cell r="B265" t="str">
            <v>開発事業本部</v>
          </cell>
          <cell r="C265" t="str">
            <v>新規事業開発部</v>
          </cell>
          <cell r="E265">
            <v>1214</v>
          </cell>
          <cell r="F265" t="str">
            <v>川村　信一</v>
          </cell>
          <cell r="G265" t="str">
            <v>ｶﾜﾑﾗ ｼﾝｲﾁ</v>
          </cell>
          <cell r="H265" t="str">
            <v>リーダー</v>
          </cell>
        </row>
        <row r="266">
          <cell r="A266">
            <v>264</v>
          </cell>
          <cell r="B266" t="str">
            <v>住宅事業本部</v>
          </cell>
          <cell r="C266" t="str">
            <v>分譲管理部</v>
          </cell>
          <cell r="D266" t="str">
            <v>営業管理課</v>
          </cell>
          <cell r="E266">
            <v>603</v>
          </cell>
          <cell r="F266" t="str">
            <v>河本　純絵</v>
          </cell>
          <cell r="G266" t="str">
            <v>ｶﾜﾓﾄ ｽﾐｴ</v>
          </cell>
        </row>
        <row r="267">
          <cell r="A267">
            <v>265</v>
          </cell>
          <cell r="B267" t="str">
            <v>建築営業本部</v>
          </cell>
          <cell r="C267" t="str">
            <v>東新ホームズ</v>
          </cell>
          <cell r="D267" t="str">
            <v>開発営業所</v>
          </cell>
          <cell r="E267">
            <v>9397</v>
          </cell>
          <cell r="F267" t="str">
            <v>菅野　邦彦</v>
          </cell>
          <cell r="G267" t="str">
            <v>ｶﾝﾉ ｸﾆﾋｺ</v>
          </cell>
          <cell r="H267" t="str">
            <v>Ｍ(上級)</v>
          </cell>
        </row>
        <row r="268">
          <cell r="A268">
            <v>266</v>
          </cell>
          <cell r="B268" t="str">
            <v>建築営業本部</v>
          </cell>
          <cell r="C268" t="str">
            <v>東新ホームズ</v>
          </cell>
          <cell r="D268" t="str">
            <v>八事展示場</v>
          </cell>
          <cell r="E268">
            <v>1967</v>
          </cell>
          <cell r="F268" t="str">
            <v>木枝　啓介</v>
          </cell>
          <cell r="G268" t="str">
            <v>ｷｴﾀﾞ　ｹｲｽｹ</v>
          </cell>
        </row>
        <row r="269">
          <cell r="A269">
            <v>267</v>
          </cell>
          <cell r="B269" t="str">
            <v>管理本部</v>
          </cell>
          <cell r="C269" t="str">
            <v>人事部</v>
          </cell>
          <cell r="D269" t="str">
            <v>人事課</v>
          </cell>
          <cell r="E269">
            <v>1563</v>
          </cell>
          <cell r="F269" t="str">
            <v>菊川　英樹</v>
          </cell>
          <cell r="G269" t="str">
            <v>ｷｸｶﾜ　ﾋﾃﾞｷ</v>
          </cell>
          <cell r="I269" t="str">
            <v>東新ハイトス担当</v>
          </cell>
        </row>
        <row r="270">
          <cell r="A270">
            <v>268</v>
          </cell>
          <cell r="B270" t="str">
            <v>管理本部</v>
          </cell>
          <cell r="C270" t="str">
            <v>経理部</v>
          </cell>
          <cell r="D270" t="str">
            <v>ローン課</v>
          </cell>
          <cell r="E270">
            <v>1554</v>
          </cell>
          <cell r="F270" t="str">
            <v>岸　日出光</v>
          </cell>
          <cell r="G270" t="str">
            <v>ｷｼ ﾋﾃﾞﾐﾂ</v>
          </cell>
        </row>
        <row r="271">
          <cell r="A271">
            <v>269</v>
          </cell>
          <cell r="B271" t="str">
            <v>賃貸営業本部</v>
          </cell>
          <cell r="C271" t="str">
            <v>ザ・借家営業部</v>
          </cell>
          <cell r="D271" t="str">
            <v>ＢＢＣ課（中川）</v>
          </cell>
          <cell r="F271" t="str">
            <v>岸根　昭子</v>
          </cell>
          <cell r="G271" t="str">
            <v>ｷｼﾈ ｱｷｺ</v>
          </cell>
          <cell r="I271" t="str">
            <v>派遣</v>
          </cell>
        </row>
        <row r="272">
          <cell r="A272">
            <v>270</v>
          </cell>
          <cell r="B272" t="str">
            <v>住宅事業本部</v>
          </cell>
          <cell r="C272" t="str">
            <v>分譲管理部</v>
          </cell>
          <cell r="D272" t="str">
            <v>営業管理課</v>
          </cell>
          <cell r="E272">
            <v>791</v>
          </cell>
          <cell r="F272" t="str">
            <v>木島　由香梨</v>
          </cell>
          <cell r="G272" t="str">
            <v>ｷｼﾞﾏ ﾕｶﾘ</v>
          </cell>
        </row>
        <row r="273">
          <cell r="A273">
            <v>271</v>
          </cell>
          <cell r="B273" t="str">
            <v>建築営業本部</v>
          </cell>
          <cell r="C273" t="str">
            <v>東新ホームズ</v>
          </cell>
          <cell r="D273" t="str">
            <v>開発営業所</v>
          </cell>
          <cell r="E273">
            <v>1064</v>
          </cell>
          <cell r="F273" t="str">
            <v>岸本　雄司</v>
          </cell>
          <cell r="G273" t="str">
            <v>ｷｼﾓﾄ ﾕｳｼﾞ</v>
          </cell>
        </row>
        <row r="274">
          <cell r="A274">
            <v>272</v>
          </cell>
          <cell r="B274" t="str">
            <v>建築営業本部</v>
          </cell>
          <cell r="C274" t="str">
            <v>東新ホームズ</v>
          </cell>
          <cell r="D274" t="str">
            <v>岡崎展示場（新卒組織担当）</v>
          </cell>
          <cell r="E274">
            <v>1189</v>
          </cell>
          <cell r="F274" t="str">
            <v>喜田　章敬</v>
          </cell>
          <cell r="G274" t="str">
            <v>ｷﾀﾞ　ｱｷﾉﾘ</v>
          </cell>
        </row>
        <row r="275">
          <cell r="A275">
            <v>273</v>
          </cell>
          <cell r="B275" t="str">
            <v>生産本部</v>
          </cell>
          <cell r="C275" t="str">
            <v>品質管理企画部</v>
          </cell>
          <cell r="D275" t="str">
            <v>アフター課</v>
          </cell>
          <cell r="E275">
            <v>630</v>
          </cell>
          <cell r="F275" t="str">
            <v>北尾　之敏</v>
          </cell>
          <cell r="G275" t="str">
            <v>ｷﾀｵ ﾕｷﾄｼ</v>
          </cell>
        </row>
        <row r="276">
          <cell r="A276">
            <v>274</v>
          </cell>
          <cell r="B276" t="str">
            <v>賃貸営業本部</v>
          </cell>
          <cell r="C276" t="str">
            <v>ザ・借家営業部</v>
          </cell>
          <cell r="D276" t="str">
            <v>（滋賀営業所）</v>
          </cell>
          <cell r="E276">
            <v>1735</v>
          </cell>
          <cell r="F276" t="str">
            <v>北河　章宏</v>
          </cell>
          <cell r="G276" t="str">
            <v>ｷﾀｶﾞﾜ ｱｷﾋﾛ</v>
          </cell>
        </row>
        <row r="277">
          <cell r="A277">
            <v>275</v>
          </cell>
          <cell r="B277" t="str">
            <v>管理本部</v>
          </cell>
          <cell r="C277" t="str">
            <v>人事部</v>
          </cell>
          <cell r="E277">
            <v>1810</v>
          </cell>
          <cell r="F277" t="str">
            <v>北川　可奈子</v>
          </cell>
          <cell r="G277" t="str">
            <v>ｷﾀｶﾞﾜ ｶﾅｺ</v>
          </cell>
          <cell r="H277" t="str">
            <v>新卒</v>
          </cell>
        </row>
        <row r="278">
          <cell r="A278">
            <v>276</v>
          </cell>
          <cell r="B278" t="str">
            <v>建築営業本部</v>
          </cell>
          <cell r="C278" t="str">
            <v>東新ホームズ</v>
          </cell>
          <cell r="D278" t="str">
            <v>開発営業所</v>
          </cell>
          <cell r="E278">
            <v>14</v>
          </cell>
          <cell r="F278" t="str">
            <v>北見　哲也</v>
          </cell>
          <cell r="G278" t="str">
            <v>ｷﾀﾐ ﾃﾂﾔ</v>
          </cell>
          <cell r="H278" t="str">
            <v>ＧＭ</v>
          </cell>
        </row>
        <row r="279">
          <cell r="A279">
            <v>277</v>
          </cell>
          <cell r="B279" t="str">
            <v>開発事業本部</v>
          </cell>
          <cell r="C279" t="str">
            <v>新規事業開発部</v>
          </cell>
          <cell r="E279">
            <v>1495</v>
          </cell>
          <cell r="F279" t="str">
            <v>鬼頭　伸明</v>
          </cell>
          <cell r="G279" t="str">
            <v>ｷﾄｳ ﾉﾌﾞｱｷ</v>
          </cell>
        </row>
        <row r="280">
          <cell r="A280">
            <v>278</v>
          </cell>
          <cell r="B280" t="str">
            <v>生産本部</v>
          </cell>
          <cell r="C280" t="str">
            <v>工務部</v>
          </cell>
          <cell r="D280" t="str">
            <v>土木チーム</v>
          </cell>
          <cell r="E280">
            <v>1252</v>
          </cell>
          <cell r="F280" t="str">
            <v>鬼頭　延明</v>
          </cell>
          <cell r="G280" t="str">
            <v>ｷﾄｳ ﾉﾌﾞｱｷ</v>
          </cell>
        </row>
        <row r="281">
          <cell r="A281">
            <v>279</v>
          </cell>
          <cell r="B281" t="str">
            <v>管理本部</v>
          </cell>
          <cell r="C281" t="str">
            <v>人事部</v>
          </cell>
          <cell r="D281" t="str">
            <v>出向</v>
          </cell>
          <cell r="E281">
            <v>1764</v>
          </cell>
          <cell r="F281" t="str">
            <v>絹川　環</v>
          </cell>
          <cell r="G281" t="str">
            <v>ｷﾇｶﾜ ﾀﾏｷ</v>
          </cell>
          <cell r="H281" t="str">
            <v>部付</v>
          </cell>
          <cell r="I281" t="str">
            <v>ブルータス保証出向</v>
          </cell>
        </row>
        <row r="282">
          <cell r="A282">
            <v>280</v>
          </cell>
          <cell r="B282" t="str">
            <v>住宅事業本部</v>
          </cell>
          <cell r="C282" t="str">
            <v>フレスト事業部</v>
          </cell>
          <cell r="D282" t="str">
            <v>生産企画課</v>
          </cell>
          <cell r="E282">
            <v>262</v>
          </cell>
          <cell r="F282" t="str">
            <v>紀平　江美</v>
          </cell>
          <cell r="G282" t="str">
            <v>ｷﾋﾗ ｴﾐ</v>
          </cell>
        </row>
        <row r="283">
          <cell r="A283">
            <v>281</v>
          </cell>
          <cell r="B283" t="str">
            <v>管理本部</v>
          </cell>
          <cell r="C283" t="str">
            <v>人事部</v>
          </cell>
          <cell r="D283" t="str">
            <v>人事課</v>
          </cell>
          <cell r="E283">
            <v>9445</v>
          </cell>
          <cell r="F283" t="str">
            <v>木全　宏之</v>
          </cell>
          <cell r="G283" t="str">
            <v>ｷﾏﾀ ﾋﾛﾕｷ　</v>
          </cell>
          <cell r="I283" t="str">
            <v>契約社員</v>
          </cell>
        </row>
        <row r="284">
          <cell r="A284">
            <v>282</v>
          </cell>
          <cell r="B284" t="str">
            <v>管理本部</v>
          </cell>
          <cell r="C284" t="str">
            <v>人事部</v>
          </cell>
          <cell r="E284">
            <v>1811</v>
          </cell>
          <cell r="F284" t="str">
            <v>木全　深志</v>
          </cell>
          <cell r="G284" t="str">
            <v>ｷﾏﾀ ﾌｶｼ</v>
          </cell>
          <cell r="H284" t="str">
            <v>新卒</v>
          </cell>
        </row>
        <row r="285">
          <cell r="A285">
            <v>283</v>
          </cell>
          <cell r="B285" t="str">
            <v>建築営業本部</v>
          </cell>
          <cell r="C285" t="str">
            <v>東新ホームズ</v>
          </cell>
          <cell r="D285" t="str">
            <v>蟹江展示場（新卒組織担当）</v>
          </cell>
          <cell r="E285">
            <v>9438</v>
          </cell>
          <cell r="F285" t="str">
            <v>木股　幸江</v>
          </cell>
          <cell r="G285" t="str">
            <v>ｷﾏﾀ ﾕｷｴ</v>
          </cell>
          <cell r="I285" t="str">
            <v>パートアドバイザー</v>
          </cell>
        </row>
        <row r="286">
          <cell r="A286">
            <v>284</v>
          </cell>
          <cell r="B286" t="str">
            <v>生産本部</v>
          </cell>
          <cell r="C286" t="str">
            <v>工務部</v>
          </cell>
          <cell r="D286" t="str">
            <v>工事一課</v>
          </cell>
          <cell r="E286">
            <v>1931</v>
          </cell>
          <cell r="F286" t="str">
            <v>木村　昭紀</v>
          </cell>
          <cell r="G286" t="str">
            <v>ｷﾑﾗ　ｱｷﾉﾘ</v>
          </cell>
        </row>
        <row r="287">
          <cell r="A287">
            <v>285</v>
          </cell>
          <cell r="B287" t="str">
            <v>生産本部</v>
          </cell>
          <cell r="C287" t="str">
            <v>品質管理企画部</v>
          </cell>
          <cell r="D287" t="str">
            <v>アフター課</v>
          </cell>
          <cell r="E287">
            <v>52</v>
          </cell>
          <cell r="F287" t="str">
            <v>木村　英司</v>
          </cell>
          <cell r="G287" t="str">
            <v>ｷﾑﾗ ｴｲｼﾞ</v>
          </cell>
          <cell r="H287" t="str">
            <v>Ｍ(上級)</v>
          </cell>
        </row>
        <row r="288">
          <cell r="A288">
            <v>286</v>
          </cell>
          <cell r="B288" t="str">
            <v>管理本部</v>
          </cell>
          <cell r="C288" t="str">
            <v>人事部</v>
          </cell>
          <cell r="E288">
            <v>1812</v>
          </cell>
          <cell r="F288" t="str">
            <v>木村　昌洋</v>
          </cell>
          <cell r="G288" t="str">
            <v>ｷﾑﾗ ﾏｻﾋﾛ</v>
          </cell>
          <cell r="H288" t="str">
            <v>新卒</v>
          </cell>
        </row>
        <row r="289">
          <cell r="A289">
            <v>287</v>
          </cell>
          <cell r="B289" t="str">
            <v>開発事業本部</v>
          </cell>
          <cell r="C289" t="str">
            <v>新規事業開発部</v>
          </cell>
          <cell r="E289">
            <v>1673</v>
          </cell>
          <cell r="F289" t="str">
            <v>日下部　憲昭</v>
          </cell>
          <cell r="G289" t="str">
            <v>ｸｻｶﾍﾞ ﾉﾘｱｷ</v>
          </cell>
        </row>
        <row r="290">
          <cell r="A290">
            <v>288</v>
          </cell>
          <cell r="B290" t="str">
            <v>監査役会</v>
          </cell>
          <cell r="E290">
            <v>6</v>
          </cell>
          <cell r="F290" t="str">
            <v>草野　勝彦</v>
          </cell>
          <cell r="G290" t="str">
            <v>ｸｻﾉ ｶﾂﾋｺ</v>
          </cell>
          <cell r="H290" t="str">
            <v>非常勤監査役</v>
          </cell>
        </row>
        <row r="291">
          <cell r="A291">
            <v>289</v>
          </cell>
          <cell r="B291" t="str">
            <v>管理本部</v>
          </cell>
          <cell r="C291" t="str">
            <v>人事部</v>
          </cell>
          <cell r="E291">
            <v>1814</v>
          </cell>
          <cell r="F291" t="str">
            <v>草村　清香</v>
          </cell>
          <cell r="G291" t="str">
            <v>ｸｻﾑﾗ ｻﾔｶ</v>
          </cell>
          <cell r="H291" t="str">
            <v>新卒</v>
          </cell>
        </row>
        <row r="292">
          <cell r="A292">
            <v>290</v>
          </cell>
          <cell r="B292" t="str">
            <v>開発事業本部</v>
          </cell>
          <cell r="C292" t="str">
            <v>ファイネスト事業部</v>
          </cell>
          <cell r="D292" t="str">
            <v>生産課</v>
          </cell>
          <cell r="E292">
            <v>413</v>
          </cell>
          <cell r="F292" t="str">
            <v>櫛　孝一</v>
          </cell>
          <cell r="G292" t="str">
            <v>ｸｼ ｺｳｲﾁ</v>
          </cell>
          <cell r="H292" t="str">
            <v>リーダー</v>
          </cell>
        </row>
        <row r="293">
          <cell r="A293">
            <v>291</v>
          </cell>
          <cell r="B293" t="str">
            <v>管理本部</v>
          </cell>
          <cell r="C293" t="str">
            <v>経理部</v>
          </cell>
          <cell r="D293" t="str">
            <v>ローン課</v>
          </cell>
          <cell r="E293">
            <v>9399</v>
          </cell>
          <cell r="F293" t="str">
            <v>久富　恵</v>
          </cell>
          <cell r="G293" t="str">
            <v>ｸﾄﾐ ﾒｸﾞﾐ</v>
          </cell>
          <cell r="I293" t="str">
            <v>パート</v>
          </cell>
        </row>
        <row r="294">
          <cell r="A294">
            <v>292</v>
          </cell>
          <cell r="B294" t="str">
            <v>賃貸営業本部</v>
          </cell>
          <cell r="C294" t="str">
            <v>ザ・借家営業部</v>
          </cell>
          <cell r="D294" t="str">
            <v>豊橋営業所</v>
          </cell>
          <cell r="E294">
            <v>1713</v>
          </cell>
          <cell r="F294" t="str">
            <v>久野　修二</v>
          </cell>
          <cell r="G294" t="str">
            <v>ｸﾉ ｼｭｳｼﾞ</v>
          </cell>
        </row>
        <row r="295">
          <cell r="A295">
            <v>293</v>
          </cell>
          <cell r="B295" t="str">
            <v>住宅事業本部</v>
          </cell>
          <cell r="C295" t="str">
            <v>フレスト事業部</v>
          </cell>
          <cell r="D295" t="str">
            <v>マンション営業課</v>
          </cell>
          <cell r="E295">
            <v>809</v>
          </cell>
          <cell r="F295" t="str">
            <v>久納　龍生</v>
          </cell>
          <cell r="G295" t="str">
            <v>ｸﾉｳ ﾀﾂｵ</v>
          </cell>
        </row>
        <row r="296">
          <cell r="A296">
            <v>294</v>
          </cell>
          <cell r="B296" t="str">
            <v>開発事業本部</v>
          </cell>
          <cell r="C296" t="str">
            <v>ファイネスト事業部</v>
          </cell>
          <cell r="D296" t="str">
            <v>住宅開発課</v>
          </cell>
          <cell r="E296">
            <v>702</v>
          </cell>
          <cell r="F296" t="str">
            <v>久能　広司</v>
          </cell>
          <cell r="G296" t="str">
            <v>ｸﾉｳ ﾋﾛｼ</v>
          </cell>
        </row>
        <row r="297">
          <cell r="A297">
            <v>295</v>
          </cell>
          <cell r="B297" t="str">
            <v>首都圏分譲事業本部</v>
          </cell>
          <cell r="C297" t="str">
            <v>首都圏分譲住宅事業部</v>
          </cell>
          <cell r="D297" t="str">
            <v>町田支店（営業）</v>
          </cell>
          <cell r="E297">
            <v>1149</v>
          </cell>
          <cell r="F297" t="str">
            <v>熊谷　直樹</v>
          </cell>
          <cell r="G297" t="str">
            <v>ｸﾏｶﾞｲ ﾅｵｷ</v>
          </cell>
        </row>
        <row r="298">
          <cell r="A298">
            <v>296</v>
          </cell>
          <cell r="B298" t="str">
            <v>管理本部</v>
          </cell>
          <cell r="C298" t="str">
            <v>人事部</v>
          </cell>
          <cell r="E298">
            <v>1815</v>
          </cell>
          <cell r="F298" t="str">
            <v>熊谷　実穂</v>
          </cell>
          <cell r="G298" t="str">
            <v>ｸﾏｶﾞｲ ﾐﾎ</v>
          </cell>
          <cell r="H298" t="str">
            <v>新卒</v>
          </cell>
        </row>
        <row r="299">
          <cell r="A299">
            <v>297</v>
          </cell>
          <cell r="B299" t="str">
            <v>建築営業本部</v>
          </cell>
          <cell r="C299" t="str">
            <v>東新ホームズ</v>
          </cell>
          <cell r="D299" t="str">
            <v>設計課</v>
          </cell>
          <cell r="E299">
            <v>1356</v>
          </cell>
          <cell r="F299" t="str">
            <v>熊崎　裕美</v>
          </cell>
          <cell r="G299" t="str">
            <v>ｸﾏｻﾞｷ ﾋﾛﾐ</v>
          </cell>
        </row>
        <row r="300">
          <cell r="A300">
            <v>298</v>
          </cell>
          <cell r="B300" t="str">
            <v>開発事業本部</v>
          </cell>
          <cell r="C300" t="str">
            <v>ファイネスト事業部</v>
          </cell>
          <cell r="D300" t="str">
            <v>生産課</v>
          </cell>
          <cell r="E300">
            <v>1497</v>
          </cell>
          <cell r="F300" t="str">
            <v>熊本　博隆</v>
          </cell>
          <cell r="G300" t="str">
            <v>ｸﾏﾓﾄ ﾋﾛﾀｶ</v>
          </cell>
        </row>
        <row r="301">
          <cell r="A301">
            <v>299</v>
          </cell>
          <cell r="B301" t="str">
            <v>戦略統括本部</v>
          </cell>
          <cell r="C301" t="str">
            <v>コンテンツ戦略室</v>
          </cell>
          <cell r="D301" t="str">
            <v>広報宣伝課</v>
          </cell>
          <cell r="E301">
            <v>9310</v>
          </cell>
          <cell r="F301" t="str">
            <v>久米　紀子</v>
          </cell>
          <cell r="G301" t="str">
            <v>ｸﾒ ﾉﾘｺ</v>
          </cell>
          <cell r="I301" t="str">
            <v>パート</v>
          </cell>
        </row>
        <row r="302">
          <cell r="A302">
            <v>300</v>
          </cell>
          <cell r="B302" t="str">
            <v>建築営業本部</v>
          </cell>
          <cell r="C302" t="str">
            <v>東新ホームズ</v>
          </cell>
          <cell r="D302" t="str">
            <v>神宮東展示場（新卒組織担当）</v>
          </cell>
          <cell r="E302">
            <v>892</v>
          </cell>
          <cell r="F302" t="str">
            <v>栗田　雄</v>
          </cell>
          <cell r="G302" t="str">
            <v>ｸﾘﾀ ﾕｳ</v>
          </cell>
          <cell r="H302" t="str">
            <v>リーダー</v>
          </cell>
        </row>
        <row r="303">
          <cell r="A303">
            <v>301</v>
          </cell>
          <cell r="B303" t="str">
            <v>住宅事業本部</v>
          </cell>
          <cell r="C303" t="str">
            <v>分譲住宅第一営業部</v>
          </cell>
          <cell r="D303" t="str">
            <v>営業三課</v>
          </cell>
          <cell r="E303">
            <v>763</v>
          </cell>
          <cell r="F303" t="str">
            <v>栗林　希充</v>
          </cell>
          <cell r="G303" t="str">
            <v>ｸﾘﾊﾞﾔｼ ﾏﾚﾐﾂ</v>
          </cell>
          <cell r="H303" t="str">
            <v>リーダー</v>
          </cell>
        </row>
        <row r="304">
          <cell r="A304">
            <v>302</v>
          </cell>
          <cell r="B304" t="str">
            <v>生産本部</v>
          </cell>
          <cell r="C304" t="str">
            <v>首都圏建設部</v>
          </cell>
          <cell r="D304" t="str">
            <v>工事課（南関東チーム）</v>
          </cell>
          <cell r="E304">
            <v>1553</v>
          </cell>
          <cell r="F304" t="str">
            <v>栗本　武志</v>
          </cell>
          <cell r="G304" t="str">
            <v>ｸﾘﾓﾄ ﾀｹｼ</v>
          </cell>
        </row>
        <row r="305">
          <cell r="A305">
            <v>303</v>
          </cell>
          <cell r="B305" t="str">
            <v>生産企画本部</v>
          </cell>
          <cell r="E305">
            <v>1903</v>
          </cell>
          <cell r="F305" t="str">
            <v>栗本　雅史</v>
          </cell>
          <cell r="G305" t="str">
            <v>ｸﾘﾓﾄ ﾏｻｼ</v>
          </cell>
          <cell r="H305" t="str">
            <v>ＧＭ</v>
          </cell>
        </row>
        <row r="306">
          <cell r="A306">
            <v>304</v>
          </cell>
          <cell r="B306" t="str">
            <v>生産企画本部</v>
          </cell>
          <cell r="C306" t="str">
            <v>グローバルサプライ事業部</v>
          </cell>
          <cell r="E306">
            <v>1903</v>
          </cell>
          <cell r="F306" t="str">
            <v>栗本　雅史</v>
          </cell>
          <cell r="G306" t="str">
            <v>ｸﾘﾓﾄ ﾏｻｼ</v>
          </cell>
          <cell r="H306" t="str">
            <v>兼ＧＭ</v>
          </cell>
        </row>
        <row r="307">
          <cell r="A307">
            <v>305</v>
          </cell>
          <cell r="B307" t="str">
            <v>住宅事業本部</v>
          </cell>
          <cell r="C307" t="str">
            <v>分譲住宅第一営業部</v>
          </cell>
          <cell r="D307" t="str">
            <v>営業一課</v>
          </cell>
          <cell r="E307">
            <v>1641</v>
          </cell>
          <cell r="F307" t="str">
            <v>栗山　祐子</v>
          </cell>
          <cell r="G307" t="str">
            <v>ｸﾘﾔﾏ ﾕｳｺ</v>
          </cell>
        </row>
        <row r="308">
          <cell r="A308">
            <v>306</v>
          </cell>
          <cell r="B308" t="str">
            <v>住宅事業本部</v>
          </cell>
          <cell r="C308" t="str">
            <v>分譲住宅第二営業部</v>
          </cell>
          <cell r="D308" t="str">
            <v>営業四課</v>
          </cell>
          <cell r="E308">
            <v>1017</v>
          </cell>
          <cell r="F308" t="str">
            <v>畔柳　豊</v>
          </cell>
          <cell r="G308" t="str">
            <v>ｸﾛﾔﾅｷﾞ ﾕﾀｶ</v>
          </cell>
          <cell r="H308" t="str">
            <v>リーダー</v>
          </cell>
        </row>
        <row r="309">
          <cell r="A309">
            <v>307</v>
          </cell>
          <cell r="B309" t="str">
            <v>開発事業本部</v>
          </cell>
          <cell r="C309" t="str">
            <v>ファイネスト事業部</v>
          </cell>
          <cell r="D309" t="str">
            <v>生産課</v>
          </cell>
          <cell r="F309" t="str">
            <v>桑山　賢五</v>
          </cell>
          <cell r="G309" t="str">
            <v>ｸﾜﾔﾏ　ｹﾝｺﾞ</v>
          </cell>
          <cell r="I309" t="str">
            <v>派遣</v>
          </cell>
        </row>
        <row r="310">
          <cell r="A310">
            <v>308</v>
          </cell>
          <cell r="B310" t="str">
            <v>生産本部</v>
          </cell>
          <cell r="C310" t="str">
            <v>品質管理企画部</v>
          </cell>
          <cell r="D310" t="str">
            <v>アフター課</v>
          </cell>
          <cell r="E310">
            <v>423</v>
          </cell>
          <cell r="F310" t="str">
            <v>小池　悦子</v>
          </cell>
          <cell r="G310" t="str">
            <v>ｺｲｹ ｴﾂｺ</v>
          </cell>
          <cell r="H310" t="str">
            <v>リーダー</v>
          </cell>
        </row>
        <row r="311">
          <cell r="A311">
            <v>309</v>
          </cell>
          <cell r="B311" t="str">
            <v>開発事業本部</v>
          </cell>
          <cell r="C311" t="str">
            <v>新規事業開発部</v>
          </cell>
          <cell r="E311">
            <v>366</v>
          </cell>
          <cell r="F311" t="str">
            <v>小池　紀廣</v>
          </cell>
          <cell r="G311" t="str">
            <v>ｺｲｹ ﾉﾘﾋﾛ</v>
          </cell>
          <cell r="H311" t="str">
            <v>リーダー（上級）</v>
          </cell>
        </row>
        <row r="312">
          <cell r="A312">
            <v>310</v>
          </cell>
          <cell r="B312" t="str">
            <v>首都圏分譲事業本部</v>
          </cell>
          <cell r="C312" t="str">
            <v>首都圏分譲住宅事業部</v>
          </cell>
          <cell r="D312" t="str">
            <v>総務課</v>
          </cell>
          <cell r="E312">
            <v>1339</v>
          </cell>
          <cell r="F312" t="str">
            <v>小泉　和臣</v>
          </cell>
          <cell r="G312" t="str">
            <v>ｺｲｽﾞﾐ ｶｽﾞｵﾐ</v>
          </cell>
        </row>
        <row r="313">
          <cell r="A313">
            <v>311</v>
          </cell>
          <cell r="B313" t="str">
            <v>生産本部</v>
          </cell>
          <cell r="C313" t="str">
            <v>品質管理企画部</v>
          </cell>
          <cell r="D313" t="str">
            <v>アフター課</v>
          </cell>
          <cell r="E313">
            <v>569</v>
          </cell>
          <cell r="F313" t="str">
            <v>小出　健雄</v>
          </cell>
          <cell r="G313" t="str">
            <v>ｺｲﾃﾞ ﾀｹｵ</v>
          </cell>
          <cell r="H313" t="str">
            <v>リーダー（上級）</v>
          </cell>
          <cell r="I313" t="str">
            <v>浜松支店</v>
          </cell>
        </row>
        <row r="314">
          <cell r="A314">
            <v>312</v>
          </cell>
          <cell r="B314" t="str">
            <v>首都圏分譲事業本部</v>
          </cell>
          <cell r="C314" t="str">
            <v>首都圏分譲住宅事業部</v>
          </cell>
          <cell r="D314" t="str">
            <v>町田支店（営業）</v>
          </cell>
          <cell r="E314">
            <v>1340</v>
          </cell>
          <cell r="F314" t="str">
            <v>小出　雅彦</v>
          </cell>
          <cell r="G314" t="str">
            <v>ｺｲﾃﾞ ﾏｻﾋｺ</v>
          </cell>
        </row>
        <row r="315">
          <cell r="A315">
            <v>313</v>
          </cell>
          <cell r="B315" t="str">
            <v>住宅事業本部</v>
          </cell>
          <cell r="C315" t="str">
            <v>分譲住宅第二営業部</v>
          </cell>
          <cell r="D315" t="str">
            <v>営業四課</v>
          </cell>
          <cell r="E315">
            <v>1642</v>
          </cell>
          <cell r="F315" t="str">
            <v>神前　直明</v>
          </cell>
          <cell r="G315" t="str">
            <v>ｺｳｻﾞｷ ﾅｵｱｷ</v>
          </cell>
        </row>
        <row r="316">
          <cell r="A316">
            <v>314</v>
          </cell>
          <cell r="B316" t="str">
            <v>戦略統括本部</v>
          </cell>
          <cell r="C316" t="str">
            <v>関連事業部</v>
          </cell>
          <cell r="E316">
            <v>400</v>
          </cell>
          <cell r="F316" t="str">
            <v>弘平谷　昭吏</v>
          </cell>
          <cell r="G316" t="str">
            <v>ｺｳﾍｲﾔ ｱｷﾉﾘ</v>
          </cell>
          <cell r="H316" t="str">
            <v>ＧＭ</v>
          </cell>
        </row>
        <row r="317">
          <cell r="A317">
            <v>315</v>
          </cell>
          <cell r="B317" t="str">
            <v>建築営業本部</v>
          </cell>
          <cell r="C317" t="str">
            <v>東新ホームズ</v>
          </cell>
          <cell r="D317" t="str">
            <v>八事展示場</v>
          </cell>
          <cell r="E317">
            <v>1221</v>
          </cell>
          <cell r="F317" t="str">
            <v>幸村　正太郎</v>
          </cell>
          <cell r="G317" t="str">
            <v>ｺｳﾑﾗ ﾏｻﾀﾛｳ</v>
          </cell>
        </row>
        <row r="318">
          <cell r="A318">
            <v>316</v>
          </cell>
          <cell r="B318" t="str">
            <v>戦略統括本部</v>
          </cell>
          <cell r="C318" t="str">
            <v>コンテンツ戦略室</v>
          </cell>
          <cell r="D318" t="str">
            <v>広報宣伝課</v>
          </cell>
          <cell r="F318" t="str">
            <v>古賀　淳子</v>
          </cell>
          <cell r="G318" t="str">
            <v>ｺｶﾞ　ｼﾞｭﾝｺ</v>
          </cell>
          <cell r="I318" t="str">
            <v>派遣</v>
          </cell>
        </row>
        <row r="319">
          <cell r="A319">
            <v>317</v>
          </cell>
          <cell r="B319" t="str">
            <v>経営推進本部</v>
          </cell>
          <cell r="C319" t="str">
            <v>社長室</v>
          </cell>
          <cell r="D319" t="str">
            <v>秘書課</v>
          </cell>
          <cell r="E319">
            <v>764</v>
          </cell>
          <cell r="F319" t="str">
            <v>古賀　万智</v>
          </cell>
          <cell r="G319" t="str">
            <v>ｺｶﾞ ﾏﾁ</v>
          </cell>
        </row>
        <row r="320">
          <cell r="A320">
            <v>318</v>
          </cell>
          <cell r="B320" t="str">
            <v>生産本部</v>
          </cell>
          <cell r="C320" t="str">
            <v>品質管理企画部</v>
          </cell>
          <cell r="D320" t="str">
            <v>管理課</v>
          </cell>
          <cell r="E320">
            <v>359</v>
          </cell>
          <cell r="F320" t="str">
            <v>小澤　正幸</v>
          </cell>
          <cell r="G320" t="str">
            <v>ｺｻﾞﾜ ﾏｻﾕｷ</v>
          </cell>
        </row>
        <row r="321">
          <cell r="A321">
            <v>319</v>
          </cell>
          <cell r="B321" t="str">
            <v>賃貸営業本部</v>
          </cell>
          <cell r="C321" t="str">
            <v>ザ・借家営業部</v>
          </cell>
          <cell r="D321" t="str">
            <v>本店営業一課</v>
          </cell>
          <cell r="E321">
            <v>1374</v>
          </cell>
          <cell r="F321" t="str">
            <v>小島　浩二</v>
          </cell>
          <cell r="G321" t="str">
            <v>ｺｼﾞﾏ ｺｳｼﾞ</v>
          </cell>
        </row>
        <row r="322">
          <cell r="A322">
            <v>320</v>
          </cell>
          <cell r="B322" t="str">
            <v>開発事業本部</v>
          </cell>
          <cell r="C322" t="str">
            <v>ファイネスト事業部</v>
          </cell>
          <cell r="D322" t="str">
            <v>住宅開発課</v>
          </cell>
          <cell r="E322">
            <v>333</v>
          </cell>
          <cell r="F322" t="str">
            <v>小島　斉宏</v>
          </cell>
          <cell r="G322" t="str">
            <v>ｺｼﾞﾏ ﾀﾀﾞﾋﾛ</v>
          </cell>
          <cell r="H322" t="str">
            <v>マネジャー</v>
          </cell>
        </row>
        <row r="323">
          <cell r="A323">
            <v>321</v>
          </cell>
          <cell r="B323" t="str">
            <v>住宅事業本部</v>
          </cell>
          <cell r="C323" t="str">
            <v>分譲住宅第二営業部</v>
          </cell>
          <cell r="D323" t="str">
            <v>営業四課</v>
          </cell>
          <cell r="E323">
            <v>1962</v>
          </cell>
          <cell r="F323" t="str">
            <v>小島　剛</v>
          </cell>
          <cell r="G323" t="str">
            <v>ｺｼﾞﾏ ﾂﾖｼ</v>
          </cell>
        </row>
        <row r="324">
          <cell r="A324">
            <v>322</v>
          </cell>
          <cell r="B324" t="str">
            <v>住宅事業本部</v>
          </cell>
          <cell r="C324" t="str">
            <v>フレスト事業部</v>
          </cell>
          <cell r="D324" t="str">
            <v>マンション営業課</v>
          </cell>
          <cell r="E324">
            <v>2002</v>
          </cell>
          <cell r="F324" t="str">
            <v>小島　康裕</v>
          </cell>
          <cell r="G324" t="str">
            <v>ｺｼﾞﾏ ﾔｽﾋﾛ</v>
          </cell>
        </row>
        <row r="325">
          <cell r="A325">
            <v>323</v>
          </cell>
          <cell r="B325" t="str">
            <v>開発事業本部</v>
          </cell>
          <cell r="C325" t="str">
            <v>ファイネスト事業部</v>
          </cell>
          <cell r="D325" t="str">
            <v>生産課</v>
          </cell>
          <cell r="E325">
            <v>9482</v>
          </cell>
          <cell r="F325" t="str">
            <v>小竹　あゆみ</v>
          </cell>
          <cell r="G325" t="str">
            <v>ｺﾀｹ ｱﾕﾐ</v>
          </cell>
          <cell r="I325" t="str">
            <v>パート</v>
          </cell>
        </row>
        <row r="326">
          <cell r="A326">
            <v>324</v>
          </cell>
          <cell r="B326" t="str">
            <v>住宅事業本部</v>
          </cell>
          <cell r="C326" t="str">
            <v>分譲管理部</v>
          </cell>
          <cell r="D326" t="str">
            <v>販売促進課</v>
          </cell>
          <cell r="E326">
            <v>9507</v>
          </cell>
          <cell r="F326" t="str">
            <v>小竹　ゆき子</v>
          </cell>
          <cell r="G326" t="str">
            <v>ｺﾀｹ ﾕｷｺ</v>
          </cell>
          <cell r="I326" t="str">
            <v>パート</v>
          </cell>
        </row>
        <row r="327">
          <cell r="A327">
            <v>325</v>
          </cell>
          <cell r="B327" t="str">
            <v>生産本部</v>
          </cell>
          <cell r="C327" t="str">
            <v>設計部</v>
          </cell>
          <cell r="D327" t="str">
            <v>　西エリア設計</v>
          </cell>
          <cell r="E327">
            <v>494</v>
          </cell>
          <cell r="F327" t="str">
            <v>後藤　享史</v>
          </cell>
          <cell r="G327" t="str">
            <v>ｺﾞﾄｳ ﾀｶｼ</v>
          </cell>
          <cell r="H327" t="str">
            <v>リーダー</v>
          </cell>
        </row>
        <row r="328">
          <cell r="A328">
            <v>326</v>
          </cell>
          <cell r="B328" t="str">
            <v>建築営業本部</v>
          </cell>
          <cell r="C328" t="str">
            <v>東新ホームズ</v>
          </cell>
          <cell r="D328" t="str">
            <v>蟹江展示場（新卒組織担当）</v>
          </cell>
          <cell r="E328">
            <v>2004</v>
          </cell>
          <cell r="F328" t="str">
            <v>後藤　成甫</v>
          </cell>
          <cell r="G328" t="str">
            <v>ｺﾞﾄｳ ﾅﾎ</v>
          </cell>
        </row>
        <row r="329">
          <cell r="A329">
            <v>327</v>
          </cell>
          <cell r="B329" t="str">
            <v>住宅事業本部</v>
          </cell>
          <cell r="C329" t="str">
            <v>分譲住宅第二営業部</v>
          </cell>
          <cell r="D329" t="str">
            <v>営業五課</v>
          </cell>
          <cell r="E329">
            <v>2008</v>
          </cell>
          <cell r="F329" t="str">
            <v>後藤　康恵</v>
          </cell>
          <cell r="G329" t="str">
            <v>ｺﾞﾄｳ ﾔｽｴ</v>
          </cell>
        </row>
        <row r="330">
          <cell r="A330">
            <v>328</v>
          </cell>
          <cell r="B330" t="str">
            <v>経営推進本部</v>
          </cell>
          <cell r="C330" t="str">
            <v>TJプロジェクト</v>
          </cell>
          <cell r="E330">
            <v>314</v>
          </cell>
          <cell r="F330" t="str">
            <v>後藤　優一</v>
          </cell>
          <cell r="G330" t="str">
            <v>ｺﾞﾄｳ ﾕｳｲﾁ</v>
          </cell>
          <cell r="H330" t="str">
            <v>リーダー（上級）</v>
          </cell>
        </row>
        <row r="331">
          <cell r="A331">
            <v>329</v>
          </cell>
          <cell r="B331" t="str">
            <v>開発事業本部</v>
          </cell>
          <cell r="C331" t="str">
            <v>ファイネスト事業部</v>
          </cell>
          <cell r="D331" t="str">
            <v>生産課</v>
          </cell>
          <cell r="F331" t="str">
            <v>後藤　ヨシオ</v>
          </cell>
          <cell r="G331" t="str">
            <v>ｺﾞﾄｳ　ﾖｼｵ</v>
          </cell>
          <cell r="I331" t="str">
            <v>派遣</v>
          </cell>
        </row>
        <row r="332">
          <cell r="A332">
            <v>330</v>
          </cell>
          <cell r="B332" t="str">
            <v>住宅事業本部</v>
          </cell>
          <cell r="C332" t="str">
            <v>分譲住宅第一営業部</v>
          </cell>
          <cell r="D332" t="str">
            <v>営業三課</v>
          </cell>
          <cell r="E332">
            <v>1938</v>
          </cell>
          <cell r="F332" t="str">
            <v>五藤　吉登</v>
          </cell>
          <cell r="G332" t="str">
            <v>ｺﾞﾄｳ　ﾖｼﾉﾘ</v>
          </cell>
        </row>
        <row r="333">
          <cell r="A333">
            <v>331</v>
          </cell>
          <cell r="B333" t="str">
            <v>管理本部</v>
          </cell>
          <cell r="C333" t="str">
            <v>人事部</v>
          </cell>
          <cell r="E333">
            <v>1817</v>
          </cell>
          <cell r="F333" t="str">
            <v>小西　秀尚</v>
          </cell>
          <cell r="G333" t="str">
            <v>ｺﾆｼ ﾋﾃﾞﾅｵ</v>
          </cell>
          <cell r="H333" t="str">
            <v>新卒</v>
          </cell>
        </row>
        <row r="334">
          <cell r="A334">
            <v>332</v>
          </cell>
          <cell r="B334" t="str">
            <v>開発事業本部</v>
          </cell>
          <cell r="C334" t="str">
            <v>新規事業開発部</v>
          </cell>
          <cell r="E334">
            <v>432</v>
          </cell>
          <cell r="F334" t="str">
            <v>小林　直樹</v>
          </cell>
          <cell r="G334" t="str">
            <v>ｺﾊﾞﾔｼ ﾅｵｷ</v>
          </cell>
          <cell r="H334" t="str">
            <v>マネジャー</v>
          </cell>
        </row>
        <row r="335">
          <cell r="A335">
            <v>333</v>
          </cell>
          <cell r="B335" t="str">
            <v>生産本部</v>
          </cell>
          <cell r="C335" t="str">
            <v>工務部</v>
          </cell>
          <cell r="D335" t="str">
            <v>本社チーム</v>
          </cell>
          <cell r="E335">
            <v>188</v>
          </cell>
          <cell r="F335" t="str">
            <v>小林　弘樹</v>
          </cell>
          <cell r="G335" t="str">
            <v>ｺﾊﾞﾔｼ ﾋﾛｷ</v>
          </cell>
          <cell r="H335" t="str">
            <v>リーダー（上級）</v>
          </cell>
        </row>
        <row r="336">
          <cell r="A336">
            <v>334</v>
          </cell>
          <cell r="B336" t="str">
            <v>住宅事業本部</v>
          </cell>
          <cell r="C336" t="str">
            <v>用地仕入部</v>
          </cell>
          <cell r="D336" t="str">
            <v>用地三課</v>
          </cell>
          <cell r="E336">
            <v>623</v>
          </cell>
          <cell r="F336" t="str">
            <v>小林　雄治</v>
          </cell>
          <cell r="G336" t="str">
            <v>ｺﾊﾞﾔｼ ﾕｳｼﾞ</v>
          </cell>
          <cell r="H336" t="str">
            <v>リーダー（上級）</v>
          </cell>
        </row>
        <row r="337">
          <cell r="A337">
            <v>335</v>
          </cell>
          <cell r="B337" t="str">
            <v>建築営業本部</v>
          </cell>
          <cell r="C337" t="str">
            <v>営業推進部</v>
          </cell>
          <cell r="D337" t="str">
            <v>営業推進課</v>
          </cell>
          <cell r="E337">
            <v>856</v>
          </cell>
          <cell r="F337" t="str">
            <v>小林　由人</v>
          </cell>
          <cell r="G337" t="str">
            <v>ｺﾊﾞﾔｼ ﾖｼﾋﾄ</v>
          </cell>
          <cell r="H337" t="str">
            <v>M（上級）</v>
          </cell>
        </row>
        <row r="338">
          <cell r="A338">
            <v>336</v>
          </cell>
          <cell r="B338" t="str">
            <v>建築営業本部</v>
          </cell>
          <cell r="C338" t="str">
            <v>営業推進部</v>
          </cell>
          <cell r="D338" t="str">
            <v>テルコールセンター</v>
          </cell>
          <cell r="E338">
            <v>856</v>
          </cell>
          <cell r="F338" t="str">
            <v>小林　由人</v>
          </cell>
          <cell r="G338" t="str">
            <v>ｺﾊﾞﾔｼ ﾖｼﾋﾄ</v>
          </cell>
          <cell r="H338" t="str">
            <v>兼M（上級）</v>
          </cell>
        </row>
        <row r="339">
          <cell r="A339">
            <v>337</v>
          </cell>
          <cell r="B339" t="str">
            <v>管理本部</v>
          </cell>
          <cell r="C339" t="str">
            <v>経理部</v>
          </cell>
          <cell r="D339" t="str">
            <v>財務課</v>
          </cell>
          <cell r="E339">
            <v>493</v>
          </cell>
          <cell r="F339" t="str">
            <v>小原　善之</v>
          </cell>
          <cell r="G339" t="str">
            <v>ｺﾊﾗ ﾖｼﾕｷ</v>
          </cell>
          <cell r="H339" t="str">
            <v>リーダー</v>
          </cell>
        </row>
        <row r="340">
          <cell r="A340">
            <v>338</v>
          </cell>
          <cell r="B340" t="str">
            <v>戦略統括本部</v>
          </cell>
          <cell r="C340" t="str">
            <v>コンテンツ戦略室</v>
          </cell>
          <cell r="E340">
            <v>1463</v>
          </cell>
          <cell r="F340" t="str">
            <v>小間　幸一</v>
          </cell>
          <cell r="G340" t="str">
            <v>ｺﾏ ｺｳｲﾁ</v>
          </cell>
          <cell r="H340" t="str">
            <v>ＧＭ</v>
          </cell>
        </row>
        <row r="341">
          <cell r="A341">
            <v>339</v>
          </cell>
          <cell r="B341" t="str">
            <v>生産本部</v>
          </cell>
          <cell r="C341" t="str">
            <v>首都圏建設部</v>
          </cell>
          <cell r="D341" t="str">
            <v>設計課</v>
          </cell>
          <cell r="E341">
            <v>648</v>
          </cell>
          <cell r="F341" t="str">
            <v>小松　優子</v>
          </cell>
          <cell r="G341" t="str">
            <v>ｺﾏﾂ ﾕｳｺ</v>
          </cell>
        </row>
        <row r="342">
          <cell r="A342">
            <v>340</v>
          </cell>
          <cell r="B342" t="str">
            <v>首都圏分譲事業本部</v>
          </cell>
          <cell r="C342" t="str">
            <v>首都圏分譲住宅事業部</v>
          </cell>
          <cell r="D342" t="str">
            <v>さいたま営業所（用地）</v>
          </cell>
          <cell r="E342">
            <v>1767</v>
          </cell>
          <cell r="F342" t="str">
            <v>小松田　亘</v>
          </cell>
          <cell r="G342" t="str">
            <v>ｺﾏﾂﾀﾞ ﾜﾀﾙ</v>
          </cell>
        </row>
        <row r="343">
          <cell r="A343">
            <v>341</v>
          </cell>
          <cell r="B343" t="str">
            <v>賃貸営業本部</v>
          </cell>
          <cell r="C343" t="str">
            <v>ザ・借家営業部</v>
          </cell>
          <cell r="D343" t="str">
            <v>テイシャク課</v>
          </cell>
          <cell r="E343">
            <v>697</v>
          </cell>
          <cell r="F343" t="str">
            <v>小森　和雄</v>
          </cell>
          <cell r="G343" t="str">
            <v>ｺﾓﾘ ｶｽﾞｵ</v>
          </cell>
          <cell r="H343" t="str">
            <v>Ｍ(上級)</v>
          </cell>
        </row>
        <row r="344">
          <cell r="A344">
            <v>342</v>
          </cell>
          <cell r="B344" t="str">
            <v>管理本部</v>
          </cell>
          <cell r="C344" t="str">
            <v>人事部</v>
          </cell>
          <cell r="E344">
            <v>1819</v>
          </cell>
          <cell r="F344" t="str">
            <v>権田　陽英</v>
          </cell>
          <cell r="G344" t="str">
            <v>ｺﾞﾝﾀﾞ ﾊﾙﾋﾃﾞ</v>
          </cell>
          <cell r="H344" t="str">
            <v>新卒</v>
          </cell>
        </row>
        <row r="345">
          <cell r="A345">
            <v>343</v>
          </cell>
          <cell r="B345" t="str">
            <v>開発事業本部</v>
          </cell>
          <cell r="C345" t="str">
            <v>ファイネスト事業部</v>
          </cell>
          <cell r="D345" t="str">
            <v>生産課</v>
          </cell>
          <cell r="E345">
            <v>951</v>
          </cell>
          <cell r="F345" t="str">
            <v>近藤　利久</v>
          </cell>
          <cell r="G345" t="str">
            <v>ｺﾝﾄﾞｳ ﾄｼﾋｻ</v>
          </cell>
          <cell r="I345" t="str">
            <v>嘱託</v>
          </cell>
        </row>
        <row r="346">
          <cell r="A346">
            <v>344</v>
          </cell>
          <cell r="B346" t="str">
            <v>管理本部</v>
          </cell>
          <cell r="C346" t="str">
            <v>人事部</v>
          </cell>
          <cell r="E346">
            <v>1820</v>
          </cell>
          <cell r="F346" t="str">
            <v>近藤　敏裕</v>
          </cell>
          <cell r="G346" t="str">
            <v>ｺﾝﾄﾞｳ ﾄｼﾋﾛ</v>
          </cell>
          <cell r="H346" t="str">
            <v>新卒</v>
          </cell>
        </row>
        <row r="347">
          <cell r="A347">
            <v>345</v>
          </cell>
          <cell r="B347" t="str">
            <v>生産企画本部</v>
          </cell>
          <cell r="C347" t="str">
            <v>グローバルサプライ事業部</v>
          </cell>
          <cell r="E347">
            <v>1694</v>
          </cell>
          <cell r="F347" t="str">
            <v>蔡　英</v>
          </cell>
          <cell r="G347" t="str">
            <v>ｻｲ ｴｲ</v>
          </cell>
        </row>
        <row r="348">
          <cell r="A348">
            <v>346</v>
          </cell>
          <cell r="B348" t="str">
            <v>生産本部</v>
          </cell>
          <cell r="C348" t="str">
            <v>品質管理企画部</v>
          </cell>
          <cell r="D348" t="str">
            <v>検査課</v>
          </cell>
          <cell r="E348">
            <v>515</v>
          </cell>
          <cell r="F348" t="str">
            <v>齊川　進</v>
          </cell>
          <cell r="G348" t="str">
            <v>ｻｲｶﾜ ｽｽﾑ</v>
          </cell>
          <cell r="H348" t="str">
            <v>マネジャー</v>
          </cell>
        </row>
        <row r="349">
          <cell r="A349">
            <v>347</v>
          </cell>
          <cell r="B349" t="str">
            <v>管理本部</v>
          </cell>
          <cell r="C349" t="str">
            <v>人事部</v>
          </cell>
          <cell r="E349">
            <v>1821</v>
          </cell>
          <cell r="F349" t="str">
            <v>齋木　拓</v>
          </cell>
          <cell r="G349" t="str">
            <v>ｻｲｷ ﾀｸ</v>
          </cell>
          <cell r="H349" t="str">
            <v>新卒</v>
          </cell>
        </row>
        <row r="350">
          <cell r="A350">
            <v>348</v>
          </cell>
          <cell r="B350" t="str">
            <v>住宅事業本部</v>
          </cell>
          <cell r="C350" t="str">
            <v>分譲住宅第一営業部</v>
          </cell>
          <cell r="D350" t="str">
            <v>営業三課</v>
          </cell>
          <cell r="E350">
            <v>1110</v>
          </cell>
          <cell r="F350" t="str">
            <v>西條　勝海</v>
          </cell>
          <cell r="G350" t="str">
            <v>ｻｲｼﾞｮｳ ｶﾂﾐ</v>
          </cell>
          <cell r="H350" t="str">
            <v>リーダー（上級）</v>
          </cell>
        </row>
        <row r="351">
          <cell r="A351">
            <v>349</v>
          </cell>
          <cell r="B351" t="str">
            <v>賃貸営業本部</v>
          </cell>
          <cell r="C351" t="str">
            <v>ザ・借家管理部</v>
          </cell>
          <cell r="D351" t="str">
            <v>戦略推進課</v>
          </cell>
          <cell r="E351">
            <v>1059</v>
          </cell>
          <cell r="F351" t="str">
            <v>齊藤　慎一</v>
          </cell>
          <cell r="G351" t="str">
            <v>ｻｲﾄｳ ｼﾝｲﾁ</v>
          </cell>
          <cell r="H351" t="str">
            <v>リーダー</v>
          </cell>
        </row>
        <row r="352">
          <cell r="A352">
            <v>350</v>
          </cell>
          <cell r="B352" t="str">
            <v>賃貸営業本部</v>
          </cell>
          <cell r="C352" t="str">
            <v>ザ・借家管理部</v>
          </cell>
          <cell r="D352" t="str">
            <v>管理課</v>
          </cell>
          <cell r="E352">
            <v>1109</v>
          </cell>
          <cell r="F352" t="str">
            <v>酒井　啓司</v>
          </cell>
          <cell r="G352" t="str">
            <v>ｻｶｲ ｹｲｼﾞ</v>
          </cell>
        </row>
        <row r="353">
          <cell r="A353">
            <v>351</v>
          </cell>
          <cell r="B353" t="str">
            <v>管理本部</v>
          </cell>
          <cell r="C353" t="str">
            <v>経理部</v>
          </cell>
          <cell r="D353" t="str">
            <v>経理課</v>
          </cell>
          <cell r="E353">
            <v>1016</v>
          </cell>
          <cell r="F353" t="str">
            <v>酒井　貞代</v>
          </cell>
          <cell r="G353" t="str">
            <v>ｻｶｲ ｻﾀﾞﾖ</v>
          </cell>
        </row>
        <row r="354">
          <cell r="A354">
            <v>352</v>
          </cell>
          <cell r="B354" t="str">
            <v>住宅事業本部</v>
          </cell>
          <cell r="C354" t="str">
            <v>分譲住宅第二営業部</v>
          </cell>
          <cell r="D354" t="str">
            <v>営業五課</v>
          </cell>
          <cell r="E354">
            <v>1501</v>
          </cell>
          <cell r="F354" t="str">
            <v>酒井　信吾</v>
          </cell>
          <cell r="G354" t="str">
            <v>ｻｶｲ ｼﾝｺﾞ</v>
          </cell>
        </row>
        <row r="355">
          <cell r="A355">
            <v>353</v>
          </cell>
          <cell r="B355" t="str">
            <v>管理本部</v>
          </cell>
          <cell r="C355" t="str">
            <v>人事部</v>
          </cell>
          <cell r="E355">
            <v>1822</v>
          </cell>
          <cell r="F355" t="str">
            <v>酒井　祐介</v>
          </cell>
          <cell r="G355" t="str">
            <v>ｻｶｲ ﾕｳｽｹ</v>
          </cell>
          <cell r="H355" t="str">
            <v>新卒</v>
          </cell>
        </row>
        <row r="356">
          <cell r="A356">
            <v>354</v>
          </cell>
          <cell r="B356" t="str">
            <v>建築営業本部</v>
          </cell>
          <cell r="C356" t="str">
            <v>東新ホームズ</v>
          </cell>
          <cell r="D356" t="str">
            <v>浜松展示場</v>
          </cell>
          <cell r="E356">
            <v>632</v>
          </cell>
          <cell r="F356" t="str">
            <v>境田　幸治</v>
          </cell>
          <cell r="G356" t="str">
            <v>ｻｶｲﾀﾞ ｺｳｼﾞ</v>
          </cell>
          <cell r="H356" t="str">
            <v>リーダー</v>
          </cell>
        </row>
        <row r="357">
          <cell r="A357">
            <v>355</v>
          </cell>
          <cell r="B357" t="str">
            <v>管理本部</v>
          </cell>
          <cell r="C357" t="str">
            <v>人事部</v>
          </cell>
          <cell r="E357">
            <v>1823</v>
          </cell>
          <cell r="F357" t="str">
            <v>榊原　康太</v>
          </cell>
          <cell r="G357" t="str">
            <v>ｻｶｷﾊﾞﾗ ｺｳﾀ</v>
          </cell>
          <cell r="H357" t="str">
            <v>新卒</v>
          </cell>
        </row>
        <row r="358">
          <cell r="A358">
            <v>356</v>
          </cell>
          <cell r="B358" t="str">
            <v>首都圏分譲事業本部</v>
          </cell>
          <cell r="C358" t="str">
            <v>浜松支店</v>
          </cell>
          <cell r="D358" t="str">
            <v>営業管理課</v>
          </cell>
          <cell r="E358">
            <v>204</v>
          </cell>
          <cell r="F358" t="str">
            <v>櫻井　健二</v>
          </cell>
          <cell r="G358" t="str">
            <v>ｻｸﾗｲ ｹﾝｼﾞ</v>
          </cell>
          <cell r="H358" t="str">
            <v>リーダー（上級）</v>
          </cell>
        </row>
        <row r="359">
          <cell r="A359">
            <v>357</v>
          </cell>
          <cell r="B359" t="str">
            <v>建築営業本部</v>
          </cell>
          <cell r="C359" t="str">
            <v>東新ホームズ</v>
          </cell>
          <cell r="D359" t="str">
            <v>八事展示場</v>
          </cell>
          <cell r="E359">
            <v>9301</v>
          </cell>
          <cell r="F359" t="str">
            <v>櫻井　里香</v>
          </cell>
          <cell r="G359" t="str">
            <v>ｻｸﾗｲ ﾘｶ</v>
          </cell>
          <cell r="I359" t="str">
            <v>パートアドバイザー</v>
          </cell>
        </row>
        <row r="360">
          <cell r="A360">
            <v>358</v>
          </cell>
          <cell r="B360" t="str">
            <v>生産本部</v>
          </cell>
          <cell r="C360" t="str">
            <v>設計部</v>
          </cell>
          <cell r="E360">
            <v>57</v>
          </cell>
          <cell r="F360" t="str">
            <v>迫田　知明</v>
          </cell>
          <cell r="G360" t="str">
            <v>ｻｺﾀﾞ ﾄﾓｱｷ</v>
          </cell>
          <cell r="H360" t="str">
            <v>ＧＭ</v>
          </cell>
        </row>
        <row r="361">
          <cell r="A361">
            <v>359</v>
          </cell>
          <cell r="B361" t="str">
            <v>賃貸営業本部</v>
          </cell>
          <cell r="C361" t="str">
            <v>ザ・借家営業部</v>
          </cell>
          <cell r="D361" t="str">
            <v>テイシャク課</v>
          </cell>
          <cell r="E361">
            <v>534</v>
          </cell>
          <cell r="F361" t="str">
            <v>佐々木　健一</v>
          </cell>
          <cell r="G361" t="str">
            <v>ｻｻｷ ｹﾝｲﾁ</v>
          </cell>
        </row>
        <row r="362">
          <cell r="A362">
            <v>360</v>
          </cell>
          <cell r="B362" t="str">
            <v>住宅事業本部</v>
          </cell>
          <cell r="C362" t="str">
            <v>用地仕入部</v>
          </cell>
          <cell r="D362" t="str">
            <v>名古屋分室</v>
          </cell>
          <cell r="E362">
            <v>872</v>
          </cell>
          <cell r="F362" t="str">
            <v>佐々木　健太</v>
          </cell>
          <cell r="G362" t="str">
            <v>ｻｻｷ ｹﾝﾀ</v>
          </cell>
          <cell r="H362" t="str">
            <v>リーダー</v>
          </cell>
        </row>
        <row r="363">
          <cell r="A363">
            <v>361</v>
          </cell>
          <cell r="B363" t="str">
            <v>住宅事業本部</v>
          </cell>
          <cell r="C363" t="str">
            <v>フレスト事業部</v>
          </cell>
          <cell r="D363" t="str">
            <v>マンション営業課</v>
          </cell>
          <cell r="E363">
            <v>9297</v>
          </cell>
          <cell r="F363" t="str">
            <v>佐々木直美</v>
          </cell>
          <cell r="G363" t="str">
            <v>ｻｻｷ　ﾅｵﾐ</v>
          </cell>
          <cell r="I363" t="str">
            <v>パート</v>
          </cell>
        </row>
        <row r="364">
          <cell r="A364">
            <v>362</v>
          </cell>
          <cell r="B364" t="str">
            <v>生産本部</v>
          </cell>
          <cell r="C364" t="str">
            <v>首都圏建設部</v>
          </cell>
          <cell r="D364" t="str">
            <v>工事課（南関東チーム）</v>
          </cell>
          <cell r="E364">
            <v>531</v>
          </cell>
          <cell r="F364" t="str">
            <v>佐々木　光輝</v>
          </cell>
          <cell r="G364" t="str">
            <v>ｻｻｷ ﾐﾂﾃﾙ</v>
          </cell>
          <cell r="H364" t="str">
            <v>リーダー（上級）</v>
          </cell>
        </row>
        <row r="365">
          <cell r="A365">
            <v>363</v>
          </cell>
          <cell r="B365" t="str">
            <v>住宅事業本部</v>
          </cell>
          <cell r="C365" t="str">
            <v>フレスト事業部</v>
          </cell>
          <cell r="D365" t="str">
            <v>マンション営業課</v>
          </cell>
          <cell r="E365">
            <v>1502</v>
          </cell>
          <cell r="F365" t="str">
            <v>佐藤　邦彦</v>
          </cell>
          <cell r="G365" t="str">
            <v>ｻﾄｳ ｸﾆﾋｺ</v>
          </cell>
        </row>
        <row r="366">
          <cell r="A366">
            <v>364</v>
          </cell>
          <cell r="B366" t="str">
            <v>管理本部</v>
          </cell>
          <cell r="C366" t="str">
            <v>人事部</v>
          </cell>
          <cell r="E366">
            <v>1825</v>
          </cell>
          <cell r="F366" t="str">
            <v>佐藤　憲弥</v>
          </cell>
          <cell r="G366" t="str">
            <v>ｻﾄｳ ｹﾝﾔ</v>
          </cell>
          <cell r="H366" t="str">
            <v>新卒</v>
          </cell>
        </row>
        <row r="367">
          <cell r="A367">
            <v>365</v>
          </cell>
          <cell r="B367" t="str">
            <v>開発事業本部</v>
          </cell>
          <cell r="C367" t="str">
            <v>ファイネスト事業部</v>
          </cell>
          <cell r="D367" t="str">
            <v>生産課</v>
          </cell>
          <cell r="E367">
            <v>415</v>
          </cell>
          <cell r="F367" t="str">
            <v>佐藤　巧二</v>
          </cell>
          <cell r="G367" t="str">
            <v>ｻﾄｳ ｺｳｼﾞ</v>
          </cell>
          <cell r="H367" t="str">
            <v>リーダー</v>
          </cell>
        </row>
        <row r="368">
          <cell r="A368">
            <v>366</v>
          </cell>
          <cell r="B368" t="str">
            <v>建築営業本部</v>
          </cell>
          <cell r="C368" t="str">
            <v>チャレンジ営業部</v>
          </cell>
          <cell r="E368">
            <v>585</v>
          </cell>
          <cell r="F368" t="str">
            <v>佐藤　詔二郎</v>
          </cell>
          <cell r="G368" t="str">
            <v>ｻﾄｳ ｼﾖｳｼﾞﾛｳ</v>
          </cell>
          <cell r="H368" t="str">
            <v>マネジャー</v>
          </cell>
        </row>
        <row r="369">
          <cell r="A369">
            <v>367</v>
          </cell>
          <cell r="B369" t="str">
            <v>管理本部</v>
          </cell>
          <cell r="C369" t="str">
            <v>人事部</v>
          </cell>
          <cell r="E369">
            <v>1826</v>
          </cell>
          <cell r="F369" t="str">
            <v>佐藤　卓雄</v>
          </cell>
          <cell r="G369" t="str">
            <v>ｻﾄｳ ﾀｸｵ</v>
          </cell>
          <cell r="H369" t="str">
            <v>新卒</v>
          </cell>
        </row>
        <row r="370">
          <cell r="A370">
            <v>368</v>
          </cell>
          <cell r="B370" t="str">
            <v>開発事業本部</v>
          </cell>
          <cell r="C370" t="str">
            <v>新規事業開発部</v>
          </cell>
          <cell r="E370">
            <v>1335</v>
          </cell>
          <cell r="F370" t="str">
            <v>佐藤　貞一郎</v>
          </cell>
          <cell r="G370" t="str">
            <v>ｻﾄｳ ﾃｲｲﾁﾛｳ</v>
          </cell>
        </row>
        <row r="371">
          <cell r="A371">
            <v>369</v>
          </cell>
          <cell r="B371" t="str">
            <v>住宅事業本部</v>
          </cell>
          <cell r="C371" t="str">
            <v>フレスト事業部</v>
          </cell>
          <cell r="D371" t="str">
            <v>マンション営業課</v>
          </cell>
          <cell r="E371">
            <v>1365</v>
          </cell>
          <cell r="F371" t="str">
            <v>佐藤　弘紀</v>
          </cell>
          <cell r="G371" t="str">
            <v>ｻﾄｳ ﾋﾛｷ</v>
          </cell>
        </row>
        <row r="372">
          <cell r="A372">
            <v>370</v>
          </cell>
          <cell r="B372" t="str">
            <v>住宅事業本部</v>
          </cell>
          <cell r="C372" t="str">
            <v>分譲住宅第一営業部</v>
          </cell>
          <cell r="D372" t="str">
            <v>営業二課</v>
          </cell>
          <cell r="E372">
            <v>843</v>
          </cell>
          <cell r="F372" t="str">
            <v>佐藤　浩</v>
          </cell>
          <cell r="G372" t="str">
            <v>ｻﾄｳ ﾋﾛｼ</v>
          </cell>
          <cell r="H372" t="str">
            <v>リーダー</v>
          </cell>
        </row>
        <row r="373">
          <cell r="A373">
            <v>371</v>
          </cell>
          <cell r="B373" t="str">
            <v>建築営業本部</v>
          </cell>
          <cell r="C373" t="str">
            <v>チャレンジ営業部</v>
          </cell>
          <cell r="D373" t="str">
            <v>営業二課</v>
          </cell>
          <cell r="E373">
            <v>1503</v>
          </cell>
          <cell r="F373" t="str">
            <v>佐藤　浩之</v>
          </cell>
          <cell r="G373" t="str">
            <v>ｻﾄｳ ﾋﾛﾕｷ</v>
          </cell>
        </row>
        <row r="374">
          <cell r="A374">
            <v>372</v>
          </cell>
          <cell r="B374" t="str">
            <v>生産本部</v>
          </cell>
          <cell r="C374" t="str">
            <v>工務部</v>
          </cell>
          <cell r="D374" t="str">
            <v>浜松チーム</v>
          </cell>
          <cell r="E374">
            <v>1033</v>
          </cell>
          <cell r="F374" t="str">
            <v>佐藤　泰之</v>
          </cell>
          <cell r="G374" t="str">
            <v>ｻﾄｳ　ﾔｽﾕｷ</v>
          </cell>
        </row>
        <row r="375">
          <cell r="A375">
            <v>373</v>
          </cell>
          <cell r="B375" t="str">
            <v>管理本部</v>
          </cell>
          <cell r="C375" t="str">
            <v>人事部</v>
          </cell>
          <cell r="E375">
            <v>1827</v>
          </cell>
          <cell r="F375" t="str">
            <v>佐藤　勇次</v>
          </cell>
          <cell r="G375" t="str">
            <v>ｻﾄｳ ﾕｳｼﾞ</v>
          </cell>
          <cell r="H375" t="str">
            <v>新卒</v>
          </cell>
        </row>
        <row r="376">
          <cell r="A376">
            <v>374</v>
          </cell>
          <cell r="B376" t="str">
            <v>開発事業本部</v>
          </cell>
          <cell r="C376" t="str">
            <v>新規事業開発部</v>
          </cell>
          <cell r="F376" t="str">
            <v>佐藤　有香</v>
          </cell>
          <cell r="G376" t="str">
            <v>ｻﾄｳ ﾕｶ</v>
          </cell>
          <cell r="I376" t="str">
            <v>派遣</v>
          </cell>
        </row>
        <row r="377">
          <cell r="A377">
            <v>375</v>
          </cell>
          <cell r="B377" t="str">
            <v>建築営業本部</v>
          </cell>
          <cell r="C377" t="str">
            <v>東新ホームズ</v>
          </cell>
          <cell r="D377" t="str">
            <v>神宮東展示場（新卒組織担当）</v>
          </cell>
          <cell r="E377">
            <v>9388</v>
          </cell>
          <cell r="F377" t="str">
            <v>佐藤　里恵子</v>
          </cell>
          <cell r="G377" t="str">
            <v>ｻﾄｳ　ﾘｴｺ</v>
          </cell>
          <cell r="I377" t="str">
            <v>パートアドバイザー</v>
          </cell>
        </row>
        <row r="378">
          <cell r="A378">
            <v>376</v>
          </cell>
          <cell r="B378" t="str">
            <v>首都圏分譲事業本部</v>
          </cell>
          <cell r="C378" t="str">
            <v>浜松支店</v>
          </cell>
          <cell r="D378" t="str">
            <v>営業課</v>
          </cell>
          <cell r="E378">
            <v>1988</v>
          </cell>
          <cell r="F378" t="str">
            <v>鮫田　英寿</v>
          </cell>
          <cell r="G378" t="str">
            <v>ｻﾒﾀﾞ ﾋﾃﾞﾄｼ</v>
          </cell>
        </row>
        <row r="379">
          <cell r="A379">
            <v>377</v>
          </cell>
          <cell r="B379" t="str">
            <v>生産本部</v>
          </cell>
          <cell r="C379" t="str">
            <v>設計部</v>
          </cell>
          <cell r="D379" t="str">
            <v>　西エリア設計</v>
          </cell>
          <cell r="E379">
            <v>766</v>
          </cell>
          <cell r="F379" t="str">
            <v>澤　憲優</v>
          </cell>
          <cell r="G379" t="str">
            <v>ｻﾜ ﾉﾘﾏｻ</v>
          </cell>
        </row>
        <row r="380">
          <cell r="A380">
            <v>378</v>
          </cell>
          <cell r="B380" t="str">
            <v>首都圏分譲事業本部</v>
          </cell>
          <cell r="C380" t="str">
            <v>浜松支店</v>
          </cell>
          <cell r="D380" t="str">
            <v>営業課</v>
          </cell>
          <cell r="E380">
            <v>1233</v>
          </cell>
          <cell r="F380" t="str">
            <v>澤木　和雄</v>
          </cell>
          <cell r="G380" t="str">
            <v>ｻﾜｷ ｶｽﾞｵ</v>
          </cell>
          <cell r="H380" t="str">
            <v>マネジャー</v>
          </cell>
        </row>
        <row r="381">
          <cell r="A381">
            <v>379</v>
          </cell>
          <cell r="B381" t="str">
            <v>生産本部</v>
          </cell>
          <cell r="C381" t="str">
            <v>開発購買部</v>
          </cell>
          <cell r="E381">
            <v>1460</v>
          </cell>
          <cell r="F381" t="str">
            <v>澤木　利氏</v>
          </cell>
          <cell r="G381" t="str">
            <v>ｻﾜｷ ﾄｼｳｼﾞ</v>
          </cell>
          <cell r="H381" t="str">
            <v>ＧＭ</v>
          </cell>
        </row>
        <row r="382">
          <cell r="A382">
            <v>380</v>
          </cell>
          <cell r="B382" t="str">
            <v>生産本部</v>
          </cell>
          <cell r="C382" t="str">
            <v>工務部</v>
          </cell>
          <cell r="D382" t="str">
            <v>注文チーム</v>
          </cell>
          <cell r="E382">
            <v>9368</v>
          </cell>
          <cell r="F382" t="str">
            <v>澤田　隆</v>
          </cell>
          <cell r="G382" t="str">
            <v>ｻﾜﾀﾞ ﾀｶｼ</v>
          </cell>
          <cell r="I382" t="str">
            <v>契約社員</v>
          </cell>
        </row>
        <row r="383">
          <cell r="A383">
            <v>381</v>
          </cell>
          <cell r="B383" t="str">
            <v>首都圏分譲事業本部</v>
          </cell>
          <cell r="C383" t="str">
            <v>首都圏分譲住宅事業部</v>
          </cell>
          <cell r="D383" t="str">
            <v>首都圏分譲事業課（用地）</v>
          </cell>
          <cell r="E383">
            <v>1063</v>
          </cell>
          <cell r="F383" t="str">
            <v>澤田　守</v>
          </cell>
          <cell r="G383" t="str">
            <v>ｻﾜﾀﾞ ﾏﾓﾙ</v>
          </cell>
          <cell r="H383" t="str">
            <v>リーダー</v>
          </cell>
        </row>
        <row r="384">
          <cell r="A384">
            <v>382</v>
          </cell>
          <cell r="B384" t="str">
            <v>生産本部</v>
          </cell>
          <cell r="C384" t="str">
            <v>首都圏建設部</v>
          </cell>
          <cell r="D384" t="str">
            <v>工事課（南関東チーム）</v>
          </cell>
          <cell r="E384">
            <v>789</v>
          </cell>
          <cell r="F384" t="str">
            <v>澤田　美樹</v>
          </cell>
          <cell r="G384" t="str">
            <v>ｻﾜﾀﾞ ﾐｷ</v>
          </cell>
        </row>
        <row r="385">
          <cell r="A385">
            <v>383</v>
          </cell>
          <cell r="B385" t="str">
            <v>開発事業本部</v>
          </cell>
          <cell r="C385" t="str">
            <v>ファイネスト事業部</v>
          </cell>
          <cell r="D385" t="str">
            <v>生産課</v>
          </cell>
          <cell r="F385" t="str">
            <v>サントス　ジョゼ</v>
          </cell>
          <cell r="G385" t="str">
            <v>ｻﾝﾄｽ　ｼﾞｮｾﾞ</v>
          </cell>
          <cell r="I385" t="str">
            <v>派遣</v>
          </cell>
        </row>
        <row r="386">
          <cell r="A386">
            <v>384</v>
          </cell>
          <cell r="B386" t="str">
            <v>生産企画本部</v>
          </cell>
          <cell r="C386" t="str">
            <v>グローバルサプライ事業部</v>
          </cell>
          <cell r="D386" t="str">
            <v>海外生産課</v>
          </cell>
          <cell r="E386">
            <v>546</v>
          </cell>
          <cell r="F386" t="str">
            <v>塩原　克幸</v>
          </cell>
          <cell r="G386" t="str">
            <v>ｼｵﾊﾗ ｶﾂﾕｷ</v>
          </cell>
          <cell r="H386" t="str">
            <v>リーダー（上級）</v>
          </cell>
          <cell r="I386" t="str">
            <v>海渡世（上海）</v>
          </cell>
        </row>
        <row r="387">
          <cell r="A387">
            <v>385</v>
          </cell>
          <cell r="B387" t="str">
            <v>管理本部</v>
          </cell>
          <cell r="C387" t="str">
            <v>人事部</v>
          </cell>
          <cell r="E387">
            <v>1828</v>
          </cell>
          <cell r="F387" t="str">
            <v>重谷　崇公</v>
          </cell>
          <cell r="G387" t="str">
            <v>ｼｹﾞﾀﾆ ﾀｶﾏｻ</v>
          </cell>
          <cell r="H387" t="str">
            <v>新卒</v>
          </cell>
        </row>
        <row r="388">
          <cell r="A388">
            <v>386</v>
          </cell>
          <cell r="B388" t="str">
            <v>管理本部</v>
          </cell>
          <cell r="C388" t="str">
            <v>経理部</v>
          </cell>
          <cell r="D388" t="str">
            <v>ローン課</v>
          </cell>
          <cell r="E388">
            <v>9469</v>
          </cell>
          <cell r="F388" t="str">
            <v>重松　通吏</v>
          </cell>
          <cell r="G388" t="str">
            <v>ｼｹﾞﾏﾂ ﾐﾁﾌﾐ</v>
          </cell>
          <cell r="I388" t="str">
            <v>契約社員</v>
          </cell>
        </row>
        <row r="389">
          <cell r="A389">
            <v>387</v>
          </cell>
          <cell r="B389" t="str">
            <v>首都圏分譲事業本部</v>
          </cell>
          <cell r="C389" t="str">
            <v>首都圏分譲住宅事業部</v>
          </cell>
          <cell r="D389" t="str">
            <v>総務課</v>
          </cell>
          <cell r="E389">
            <v>1390</v>
          </cell>
          <cell r="F389" t="str">
            <v>宍戸　里恵</v>
          </cell>
          <cell r="G389" t="str">
            <v>ｼｼﾄﾞ ﾘｴ</v>
          </cell>
        </row>
        <row r="390">
          <cell r="A390">
            <v>388</v>
          </cell>
          <cell r="B390" t="str">
            <v>住宅事業本部</v>
          </cell>
          <cell r="C390" t="str">
            <v>分譲住宅第一営業部</v>
          </cell>
          <cell r="D390" t="str">
            <v>営業二課</v>
          </cell>
          <cell r="E390">
            <v>1055</v>
          </cell>
          <cell r="F390" t="str">
            <v>志田　健二</v>
          </cell>
          <cell r="G390" t="str">
            <v>ｼﾀﾞ ｹﾝｼﾞ</v>
          </cell>
          <cell r="H390" t="str">
            <v>リーダー</v>
          </cell>
        </row>
        <row r="391">
          <cell r="A391">
            <v>389</v>
          </cell>
          <cell r="B391" t="str">
            <v>経営推進本部</v>
          </cell>
          <cell r="E391">
            <v>74</v>
          </cell>
          <cell r="F391" t="str">
            <v>篠崎　武雄</v>
          </cell>
          <cell r="G391" t="str">
            <v>ｼﾉｻﾞｷ ﾀｹｵ</v>
          </cell>
          <cell r="H391" t="str">
            <v>顧問</v>
          </cell>
        </row>
        <row r="392">
          <cell r="A392">
            <v>390</v>
          </cell>
          <cell r="B392" t="str">
            <v>生産企画本部</v>
          </cell>
          <cell r="C392" t="str">
            <v>生産戦略企画部</v>
          </cell>
          <cell r="D392" t="str">
            <v>商品技術開発課</v>
          </cell>
          <cell r="E392">
            <v>48</v>
          </cell>
          <cell r="F392" t="str">
            <v>柴田　修児</v>
          </cell>
          <cell r="G392" t="str">
            <v>ｼﾊﾞﾀ ｼﾕｳｼﾞ</v>
          </cell>
          <cell r="H392" t="str">
            <v>マネジャー</v>
          </cell>
        </row>
        <row r="393">
          <cell r="A393">
            <v>391</v>
          </cell>
          <cell r="B393" t="str">
            <v>生産本部</v>
          </cell>
          <cell r="C393" t="str">
            <v>戦略商品開発部</v>
          </cell>
          <cell r="D393" t="str">
            <v>技術課</v>
          </cell>
          <cell r="E393">
            <v>48</v>
          </cell>
          <cell r="F393" t="str">
            <v>柴田　修児</v>
          </cell>
          <cell r="G393" t="str">
            <v>ｼﾊﾞﾀ ｼﾕｳｼﾞ</v>
          </cell>
          <cell r="H393" t="str">
            <v>兼マネジャー</v>
          </cell>
        </row>
        <row r="394">
          <cell r="A394">
            <v>392</v>
          </cell>
          <cell r="B394" t="str">
            <v>開発事業本部</v>
          </cell>
          <cell r="C394" t="str">
            <v>新規事業開発部</v>
          </cell>
          <cell r="E394">
            <v>1506</v>
          </cell>
          <cell r="F394" t="str">
            <v>柴田　真太郎</v>
          </cell>
          <cell r="G394" t="str">
            <v>ｼﾊﾞﾀ ｼﾝﾀﾛｳ</v>
          </cell>
        </row>
        <row r="395">
          <cell r="A395">
            <v>393</v>
          </cell>
          <cell r="B395" t="str">
            <v>管理本部</v>
          </cell>
          <cell r="C395" t="str">
            <v>人事部</v>
          </cell>
          <cell r="D395" t="str">
            <v>人事課</v>
          </cell>
          <cell r="F395" t="str">
            <v>柴田　芳江</v>
          </cell>
          <cell r="G395" t="str">
            <v>ｼﾊﾞﾀ　ﾖｼｴ</v>
          </cell>
          <cell r="I395" t="str">
            <v>派遣</v>
          </cell>
        </row>
        <row r="396">
          <cell r="A396">
            <v>394</v>
          </cell>
          <cell r="B396" t="str">
            <v>賃貸営業本部</v>
          </cell>
          <cell r="C396" t="str">
            <v>ザ・借家営業部</v>
          </cell>
          <cell r="D396" t="str">
            <v>テイシャク課</v>
          </cell>
          <cell r="E396">
            <v>358</v>
          </cell>
          <cell r="F396" t="str">
            <v>柴山　晋一</v>
          </cell>
          <cell r="G396" t="str">
            <v>ｼﾊﾞﾔﾏ ｼﾝｲﾁ</v>
          </cell>
          <cell r="H396" t="str">
            <v>リーダー（上級）</v>
          </cell>
        </row>
        <row r="397">
          <cell r="A397">
            <v>395</v>
          </cell>
          <cell r="B397" t="str">
            <v>首都圏分譲事業本部</v>
          </cell>
          <cell r="C397" t="str">
            <v>浜松支店</v>
          </cell>
          <cell r="D397" t="str">
            <v>生産管理課</v>
          </cell>
          <cell r="E397">
            <v>1407</v>
          </cell>
          <cell r="F397" t="str">
            <v>渋田見　朝彦</v>
          </cell>
          <cell r="G397" t="str">
            <v>ｼﾌﾞﾀﾐ ﾄﾓﾋｺ</v>
          </cell>
        </row>
        <row r="398">
          <cell r="A398">
            <v>396</v>
          </cell>
          <cell r="B398" t="str">
            <v>管理本部</v>
          </cell>
          <cell r="C398" t="str">
            <v>人事部</v>
          </cell>
          <cell r="E398">
            <v>1829</v>
          </cell>
          <cell r="F398" t="str">
            <v>澁谷　彩</v>
          </cell>
          <cell r="G398" t="str">
            <v>ｼﾌﾞﾔ ｱﾔ</v>
          </cell>
          <cell r="H398" t="str">
            <v>新卒</v>
          </cell>
        </row>
        <row r="399">
          <cell r="A399">
            <v>397</v>
          </cell>
          <cell r="B399" t="str">
            <v>管理本部</v>
          </cell>
          <cell r="C399" t="str">
            <v>総務部</v>
          </cell>
          <cell r="E399">
            <v>1394</v>
          </cell>
          <cell r="F399" t="str">
            <v>渋谷　研治</v>
          </cell>
          <cell r="G399" t="str">
            <v>ｼﾌﾞﾔ ｹﾝｼﾞ</v>
          </cell>
          <cell r="H399" t="str">
            <v>ＧＭ</v>
          </cell>
        </row>
        <row r="400">
          <cell r="A400">
            <v>398</v>
          </cell>
          <cell r="B400" t="str">
            <v>生産本部</v>
          </cell>
          <cell r="C400" t="str">
            <v>工務部</v>
          </cell>
          <cell r="D400" t="str">
            <v>工事一課</v>
          </cell>
          <cell r="E400">
            <v>1961</v>
          </cell>
          <cell r="F400" t="str">
            <v>島崎　啓介</v>
          </cell>
          <cell r="G400" t="str">
            <v>ｼﾏｻﾞｷ ｹｲｽｹ</v>
          </cell>
        </row>
        <row r="401">
          <cell r="A401">
            <v>399</v>
          </cell>
          <cell r="B401" t="str">
            <v>建築営業本部</v>
          </cell>
          <cell r="C401" t="str">
            <v>東新ホームズ</v>
          </cell>
          <cell r="D401" t="str">
            <v>開発営業所</v>
          </cell>
          <cell r="E401">
            <v>9328</v>
          </cell>
          <cell r="F401" t="str">
            <v>清水　貞一</v>
          </cell>
          <cell r="G401" t="str">
            <v>ｼﾐｽﾞ ｻﾀﾞｶｽﾞ</v>
          </cell>
          <cell r="I401" t="str">
            <v>契約</v>
          </cell>
        </row>
        <row r="402">
          <cell r="A402">
            <v>400</v>
          </cell>
          <cell r="B402" t="str">
            <v>住宅事業本部</v>
          </cell>
          <cell r="C402" t="str">
            <v>分譲住宅第二営業部</v>
          </cell>
          <cell r="D402" t="str">
            <v>営業四課</v>
          </cell>
          <cell r="E402">
            <v>1667</v>
          </cell>
          <cell r="F402" t="str">
            <v>清水　貴久</v>
          </cell>
          <cell r="G402" t="str">
            <v>ｼﾐｽﾞ ﾀｶﾋｻ</v>
          </cell>
        </row>
        <row r="403">
          <cell r="A403">
            <v>401</v>
          </cell>
          <cell r="B403" t="str">
            <v>住宅事業本部</v>
          </cell>
          <cell r="C403" t="str">
            <v>分譲管理部</v>
          </cell>
          <cell r="D403" t="str">
            <v>企画課</v>
          </cell>
          <cell r="E403">
            <v>1077</v>
          </cell>
          <cell r="F403" t="str">
            <v>志水　創</v>
          </cell>
          <cell r="G403" t="str">
            <v>ｼﾐｽﾞ ﾊｼﾞﾒ</v>
          </cell>
        </row>
        <row r="404">
          <cell r="A404">
            <v>402</v>
          </cell>
          <cell r="B404" t="str">
            <v>管理本部</v>
          </cell>
          <cell r="C404" t="str">
            <v>人事部</v>
          </cell>
          <cell r="E404">
            <v>1830</v>
          </cell>
          <cell r="F404" t="str">
            <v>清水　雅也</v>
          </cell>
          <cell r="G404" t="str">
            <v>ｼﾐｽﾞ ﾏｻﾔ</v>
          </cell>
          <cell r="H404" t="str">
            <v>新卒</v>
          </cell>
        </row>
        <row r="405">
          <cell r="A405">
            <v>403</v>
          </cell>
          <cell r="B405" t="str">
            <v>開発事業本部</v>
          </cell>
          <cell r="C405" t="str">
            <v>新規事業開発部</v>
          </cell>
          <cell r="E405">
            <v>1974</v>
          </cell>
          <cell r="F405" t="str">
            <v>清水　美紀</v>
          </cell>
          <cell r="G405" t="str">
            <v>ｼﾐｽﾞ ﾐｷ</v>
          </cell>
        </row>
        <row r="406">
          <cell r="A406">
            <v>404</v>
          </cell>
          <cell r="B406" t="str">
            <v>賃貸営業本部</v>
          </cell>
          <cell r="C406" t="str">
            <v>ザ・借家営業部</v>
          </cell>
          <cell r="D406" t="str">
            <v>豊橋営業所</v>
          </cell>
          <cell r="E406">
            <v>801</v>
          </cell>
          <cell r="F406" t="str">
            <v>清水　康子</v>
          </cell>
          <cell r="G406" t="str">
            <v>ｼﾐｽﾞ ﾔｽｺ</v>
          </cell>
        </row>
        <row r="407">
          <cell r="A407">
            <v>405</v>
          </cell>
          <cell r="B407" t="str">
            <v>住宅事業本部</v>
          </cell>
          <cell r="C407" t="str">
            <v>分譲住宅第二営業部</v>
          </cell>
          <cell r="D407" t="str">
            <v>営業五課</v>
          </cell>
          <cell r="E407">
            <v>1320</v>
          </cell>
          <cell r="F407" t="str">
            <v>下川　浩史</v>
          </cell>
          <cell r="G407" t="str">
            <v>ｼﾓｶﾜ ﾋﾛｼ</v>
          </cell>
        </row>
        <row r="408">
          <cell r="A408">
            <v>406</v>
          </cell>
          <cell r="B408" t="str">
            <v>生産本部</v>
          </cell>
          <cell r="C408" t="str">
            <v>品質管理企画部</v>
          </cell>
          <cell r="D408" t="str">
            <v>アフター課</v>
          </cell>
          <cell r="E408">
            <v>655</v>
          </cell>
          <cell r="F408" t="str">
            <v>下里　廣光</v>
          </cell>
          <cell r="G408" t="str">
            <v>ｼﾓｻﾞﾄ ﾋﾛﾐﾂ</v>
          </cell>
        </row>
        <row r="409">
          <cell r="A409">
            <v>407</v>
          </cell>
          <cell r="B409" t="str">
            <v>生産企画本部</v>
          </cell>
          <cell r="C409" t="str">
            <v>生産戦略企画部</v>
          </cell>
          <cell r="D409" t="str">
            <v>F1チーム</v>
          </cell>
          <cell r="E409">
            <v>206</v>
          </cell>
          <cell r="F409" t="str">
            <v>下手　康晴</v>
          </cell>
          <cell r="G409" t="str">
            <v>ｼﾓﾃ ﾔｽﾊﾙ</v>
          </cell>
          <cell r="H409" t="str">
            <v>リーダー（上級）</v>
          </cell>
        </row>
        <row r="410">
          <cell r="A410">
            <v>408</v>
          </cell>
          <cell r="B410" t="str">
            <v>住宅事業本部</v>
          </cell>
          <cell r="C410" t="str">
            <v>分譲住宅第一営業部</v>
          </cell>
          <cell r="D410" t="str">
            <v>営業三課</v>
          </cell>
          <cell r="E410">
            <v>1507</v>
          </cell>
          <cell r="F410" t="str">
            <v>十鳥　裕子</v>
          </cell>
          <cell r="G410" t="str">
            <v>ｼﾞｭｳﾄﾘ ﾋﾛｺ</v>
          </cell>
        </row>
        <row r="411">
          <cell r="A411">
            <v>409</v>
          </cell>
          <cell r="B411" t="str">
            <v>賃貸営業本部</v>
          </cell>
          <cell r="C411" t="str">
            <v>ザ・借家営業部</v>
          </cell>
          <cell r="D411" t="str">
            <v>企画課</v>
          </cell>
          <cell r="E411">
            <v>9007</v>
          </cell>
          <cell r="F411" t="str">
            <v>庄司　久美子</v>
          </cell>
          <cell r="G411" t="str">
            <v>ｼﾖｳｼﾞ ｸﾐｺ</v>
          </cell>
          <cell r="I411" t="str">
            <v>TLパート</v>
          </cell>
        </row>
        <row r="412">
          <cell r="A412">
            <v>410</v>
          </cell>
          <cell r="B412" t="str">
            <v>賃貸営業本部</v>
          </cell>
          <cell r="C412" t="str">
            <v>ザ・借家営業部</v>
          </cell>
          <cell r="D412" t="str">
            <v>豊橋営業所</v>
          </cell>
          <cell r="E412">
            <v>1565</v>
          </cell>
          <cell r="F412" t="str">
            <v>白岩　勝則</v>
          </cell>
          <cell r="G412" t="str">
            <v>ｼﾛｲﾜ　ｶﾂﾉﾘ</v>
          </cell>
        </row>
        <row r="413">
          <cell r="A413">
            <v>411</v>
          </cell>
          <cell r="B413" t="str">
            <v>開発事業本部</v>
          </cell>
          <cell r="C413" t="str">
            <v>新規事業開発部</v>
          </cell>
          <cell r="E413">
            <v>1324</v>
          </cell>
          <cell r="F413" t="str">
            <v>城田　晴彦</v>
          </cell>
          <cell r="G413" t="str">
            <v>ｼﾛﾀ ﾊﾙﾋｺ</v>
          </cell>
        </row>
        <row r="414">
          <cell r="A414">
            <v>412</v>
          </cell>
          <cell r="B414" t="str">
            <v>住宅事業本部</v>
          </cell>
          <cell r="E414">
            <v>467</v>
          </cell>
          <cell r="F414" t="str">
            <v>城谷　雅見</v>
          </cell>
          <cell r="G414" t="str">
            <v>ｼﾛﾀﾆ ﾏｻﾐ</v>
          </cell>
          <cell r="H414" t="str">
            <v>執行役員副本部長</v>
          </cell>
        </row>
        <row r="415">
          <cell r="A415">
            <v>413</v>
          </cell>
          <cell r="B415" t="str">
            <v>生産企画本部</v>
          </cell>
          <cell r="C415" t="str">
            <v>生産戦略企画部</v>
          </cell>
          <cell r="D415" t="str">
            <v>F1チーム</v>
          </cell>
          <cell r="E415">
            <v>9501</v>
          </cell>
          <cell r="F415" t="str">
            <v>新海　裕基</v>
          </cell>
          <cell r="G415" t="str">
            <v>ｼﾝｶｲ　ﾕｳｷ</v>
          </cell>
          <cell r="I415" t="str">
            <v>パート</v>
          </cell>
        </row>
        <row r="416">
          <cell r="A416">
            <v>414</v>
          </cell>
          <cell r="B416" t="str">
            <v>住宅事業本部</v>
          </cell>
          <cell r="C416" t="str">
            <v>フレスト事業部</v>
          </cell>
          <cell r="D416" t="str">
            <v>マンション営業課</v>
          </cell>
          <cell r="E416">
            <v>1310</v>
          </cell>
          <cell r="F416" t="str">
            <v>新村　昌平</v>
          </cell>
          <cell r="G416" t="str">
            <v>ｼﾝﾑﾗ ｼｮｳﾍｲ</v>
          </cell>
        </row>
        <row r="417">
          <cell r="A417">
            <v>415</v>
          </cell>
          <cell r="B417" t="str">
            <v>首都圏分譲事業本部</v>
          </cell>
          <cell r="C417" t="str">
            <v>浜松支店</v>
          </cell>
          <cell r="D417" t="str">
            <v>営業課</v>
          </cell>
          <cell r="E417">
            <v>357</v>
          </cell>
          <cell r="F417" t="str">
            <v>菅谷　正巳</v>
          </cell>
          <cell r="G417" t="str">
            <v>ｽｶﾞﾔ ﾏｻﾐ</v>
          </cell>
          <cell r="H417" t="str">
            <v>リーダー（上級）</v>
          </cell>
        </row>
        <row r="418">
          <cell r="A418">
            <v>416</v>
          </cell>
          <cell r="B418" t="str">
            <v>住宅事業本部</v>
          </cell>
          <cell r="C418" t="str">
            <v>分譲住宅第一営業部</v>
          </cell>
          <cell r="D418" t="str">
            <v>営業三課</v>
          </cell>
          <cell r="E418">
            <v>1573</v>
          </cell>
          <cell r="F418" t="str">
            <v>杉浦　広隆</v>
          </cell>
          <cell r="G418" t="str">
            <v>ｽｷﾞｳﾗ　ﾋﾛﾀｶ</v>
          </cell>
        </row>
        <row r="419">
          <cell r="A419">
            <v>417</v>
          </cell>
          <cell r="B419" t="str">
            <v>賃貸営業本部</v>
          </cell>
          <cell r="C419" t="str">
            <v>ザ・借家営業部</v>
          </cell>
          <cell r="D419" t="str">
            <v>豊橋営業所</v>
          </cell>
          <cell r="E419">
            <v>705</v>
          </cell>
          <cell r="F419" t="str">
            <v>杉浦　正幸</v>
          </cell>
          <cell r="G419" t="str">
            <v>ｽｷﾞｳﾗ ﾏｻﾕｷ</v>
          </cell>
          <cell r="H419" t="str">
            <v>リーダー（上級）</v>
          </cell>
        </row>
        <row r="420">
          <cell r="A420">
            <v>418</v>
          </cell>
          <cell r="B420" t="str">
            <v>建築営業本部</v>
          </cell>
          <cell r="C420" t="str">
            <v>チャレンジ営業部</v>
          </cell>
          <cell r="D420" t="str">
            <v>営業一課</v>
          </cell>
          <cell r="E420">
            <v>1508</v>
          </cell>
          <cell r="F420" t="str">
            <v>杉下　大輔</v>
          </cell>
          <cell r="G420" t="str">
            <v>ｽｷﾞｼﾀ ﾀﾞｲｽｹ</v>
          </cell>
        </row>
        <row r="421">
          <cell r="A421">
            <v>419</v>
          </cell>
          <cell r="B421" t="str">
            <v>開発事業本部</v>
          </cell>
          <cell r="C421" t="str">
            <v>ファイネスト事業部</v>
          </cell>
          <cell r="D421" t="str">
            <v>住宅開発課</v>
          </cell>
          <cell r="E421">
            <v>1969</v>
          </cell>
          <cell r="F421" t="str">
            <v>杉田　夏子</v>
          </cell>
          <cell r="G421" t="str">
            <v>ｽｷﾞﾀ ﾅﾂｺ</v>
          </cell>
        </row>
        <row r="422">
          <cell r="A422">
            <v>420</v>
          </cell>
          <cell r="B422" t="str">
            <v>住宅事業本部</v>
          </cell>
          <cell r="C422" t="str">
            <v>分譲住宅第一営業部</v>
          </cell>
          <cell r="D422" t="str">
            <v>営業一課</v>
          </cell>
          <cell r="E422">
            <v>163</v>
          </cell>
          <cell r="F422" t="str">
            <v>杉藤　宏</v>
          </cell>
          <cell r="G422" t="str">
            <v>ｽｷﾞﾄｳ ﾋﾛｼ</v>
          </cell>
          <cell r="H422" t="str">
            <v>マネジャー</v>
          </cell>
        </row>
        <row r="423">
          <cell r="A423">
            <v>421</v>
          </cell>
          <cell r="B423" t="str">
            <v>住宅事業本部</v>
          </cell>
          <cell r="C423" t="str">
            <v>分譲住宅第二営業部</v>
          </cell>
          <cell r="D423" t="str">
            <v>営業四課</v>
          </cell>
          <cell r="E423">
            <v>1191</v>
          </cell>
          <cell r="F423" t="str">
            <v>杉本　明信</v>
          </cell>
          <cell r="G423" t="str">
            <v>スギモト　アキノブ</v>
          </cell>
        </row>
        <row r="424">
          <cell r="A424">
            <v>422</v>
          </cell>
          <cell r="B424" t="str">
            <v>管理本部</v>
          </cell>
          <cell r="C424" t="str">
            <v>人事部</v>
          </cell>
          <cell r="D424" t="str">
            <v>人事課</v>
          </cell>
          <cell r="E424">
            <v>1930</v>
          </cell>
          <cell r="F424" t="str">
            <v>杉本　克己</v>
          </cell>
          <cell r="G424" t="str">
            <v>ｽｷﾞﾓﾄ ｶﾂﾐ</v>
          </cell>
        </row>
        <row r="425">
          <cell r="A425">
            <v>423</v>
          </cell>
          <cell r="B425" t="str">
            <v>賃貸営業本部</v>
          </cell>
          <cell r="C425" t="str">
            <v>ザ・借家営業部</v>
          </cell>
          <cell r="D425" t="str">
            <v>豊橋営業所</v>
          </cell>
          <cell r="E425">
            <v>1987</v>
          </cell>
          <cell r="F425" t="str">
            <v>杉本　茂樹</v>
          </cell>
          <cell r="G425" t="str">
            <v>ｽｷﾞﾓﾄ ﾋﾃﾞｷ</v>
          </cell>
        </row>
        <row r="426">
          <cell r="A426">
            <v>424</v>
          </cell>
          <cell r="B426" t="str">
            <v>生産本部</v>
          </cell>
          <cell r="C426" t="str">
            <v>開発購買部</v>
          </cell>
          <cell r="D426" t="str">
            <v>積算課</v>
          </cell>
          <cell r="E426">
            <v>1446</v>
          </cell>
          <cell r="F426" t="str">
            <v>杉本　幸男</v>
          </cell>
          <cell r="G426" t="str">
            <v>ｽｷﾞﾓﾄ ﾕｷｵ</v>
          </cell>
        </row>
        <row r="427">
          <cell r="A427">
            <v>425</v>
          </cell>
          <cell r="B427" t="str">
            <v>住宅事業本部</v>
          </cell>
          <cell r="C427" t="str">
            <v>分譲住宅第一営業部</v>
          </cell>
          <cell r="D427" t="str">
            <v>営業二課</v>
          </cell>
          <cell r="E427">
            <v>1695</v>
          </cell>
          <cell r="F427" t="str">
            <v>鈴木　淳詞</v>
          </cell>
          <cell r="G427" t="str">
            <v>ｽｽﾞｷ　ｱﾂｼ</v>
          </cell>
        </row>
        <row r="428">
          <cell r="A428">
            <v>426</v>
          </cell>
          <cell r="B428" t="str">
            <v>賃貸営業本部</v>
          </cell>
          <cell r="C428" t="str">
            <v>ザ・借家営業部</v>
          </cell>
          <cell r="D428" t="str">
            <v>（浜松出店準備室）</v>
          </cell>
          <cell r="E428">
            <v>1459</v>
          </cell>
          <cell r="F428" t="str">
            <v>鈴木　克則</v>
          </cell>
          <cell r="G428" t="str">
            <v>ｽｽﾞｷ ｶﾂﾉﾘ</v>
          </cell>
        </row>
        <row r="429">
          <cell r="A429">
            <v>427</v>
          </cell>
          <cell r="B429" t="str">
            <v>管理本部</v>
          </cell>
          <cell r="C429" t="str">
            <v>人事部</v>
          </cell>
          <cell r="E429">
            <v>1831</v>
          </cell>
          <cell r="F429" t="str">
            <v>鈴木　健太郎</v>
          </cell>
          <cell r="G429" t="str">
            <v>ｽｽﾞｷ ｹﾝﾀﾛｳ</v>
          </cell>
          <cell r="H429" t="str">
            <v>新卒</v>
          </cell>
        </row>
        <row r="430">
          <cell r="A430">
            <v>428</v>
          </cell>
          <cell r="B430" t="str">
            <v>首都圏分譲事業本部</v>
          </cell>
          <cell r="C430" t="str">
            <v>首都圏分譲住宅事業部</v>
          </cell>
          <cell r="D430" t="str">
            <v>横浜営業所　　　    　（営業）</v>
          </cell>
          <cell r="E430">
            <v>878</v>
          </cell>
          <cell r="F430" t="str">
            <v>鈴木　光</v>
          </cell>
          <cell r="G430" t="str">
            <v>ｽｽﾞｷ ｺｳ</v>
          </cell>
          <cell r="H430" t="str">
            <v>リーダー</v>
          </cell>
        </row>
        <row r="431">
          <cell r="A431">
            <v>429</v>
          </cell>
          <cell r="B431" t="str">
            <v>生産本部</v>
          </cell>
          <cell r="C431" t="str">
            <v>品質管理企画部</v>
          </cell>
          <cell r="D431" t="str">
            <v>アフター課</v>
          </cell>
          <cell r="E431">
            <v>497</v>
          </cell>
          <cell r="F431" t="str">
            <v>鈴木　琢也</v>
          </cell>
          <cell r="G431" t="str">
            <v>ｽｽｷﾞ ﾀｸﾔ</v>
          </cell>
        </row>
        <row r="432">
          <cell r="A432">
            <v>430</v>
          </cell>
          <cell r="B432" t="str">
            <v>管理本部</v>
          </cell>
          <cell r="C432" t="str">
            <v>人事部</v>
          </cell>
          <cell r="E432">
            <v>1832</v>
          </cell>
          <cell r="F432" t="str">
            <v>鈴木　丈晴</v>
          </cell>
          <cell r="G432" t="str">
            <v>ｽｽﾞｷ ﾀｹﾊﾙ</v>
          </cell>
          <cell r="H432" t="str">
            <v>新卒</v>
          </cell>
        </row>
        <row r="433">
          <cell r="A433">
            <v>431</v>
          </cell>
          <cell r="B433" t="str">
            <v>建築営業本部</v>
          </cell>
          <cell r="C433" t="str">
            <v>東新ホームズ</v>
          </cell>
          <cell r="D433" t="str">
            <v>営業管理課</v>
          </cell>
          <cell r="E433">
            <v>288</v>
          </cell>
          <cell r="F433" t="str">
            <v>鈴木　千鶴</v>
          </cell>
          <cell r="G433" t="str">
            <v>ｽｽﾞｷ ﾁﾂﾞﾙ</v>
          </cell>
        </row>
        <row r="434">
          <cell r="A434">
            <v>432</v>
          </cell>
          <cell r="B434" t="str">
            <v>管理本部</v>
          </cell>
          <cell r="C434" t="str">
            <v>人事部</v>
          </cell>
          <cell r="E434">
            <v>1833</v>
          </cell>
          <cell r="F434" t="str">
            <v>鈴木　俊弘</v>
          </cell>
          <cell r="G434" t="str">
            <v>ｽｽﾞｷ ﾄｼﾋﾛ</v>
          </cell>
          <cell r="H434" t="str">
            <v>新卒</v>
          </cell>
        </row>
        <row r="435">
          <cell r="A435">
            <v>433</v>
          </cell>
          <cell r="B435" t="str">
            <v>首都圏分譲事業本部</v>
          </cell>
          <cell r="C435" t="str">
            <v>首都圏分譲住宅事業部</v>
          </cell>
          <cell r="D435" t="str">
            <v>首都圏分譲事業課　（営業）</v>
          </cell>
          <cell r="E435">
            <v>1510</v>
          </cell>
          <cell r="F435" t="str">
            <v>鈴木　那子</v>
          </cell>
          <cell r="G435" t="str">
            <v>ｽｽﾞｷ ﾄﾓｺ</v>
          </cell>
        </row>
        <row r="436">
          <cell r="A436">
            <v>434</v>
          </cell>
          <cell r="B436" t="str">
            <v>管理本部</v>
          </cell>
          <cell r="C436" t="str">
            <v>人事部</v>
          </cell>
          <cell r="E436">
            <v>1834</v>
          </cell>
          <cell r="F436" t="str">
            <v>鈴木　菜穂子</v>
          </cell>
          <cell r="G436" t="str">
            <v>ｽｽﾞｷ ﾅｵｺ</v>
          </cell>
          <cell r="H436" t="str">
            <v>新卒</v>
          </cell>
        </row>
        <row r="437">
          <cell r="A437">
            <v>435</v>
          </cell>
          <cell r="B437" t="str">
            <v>戦略統括本部</v>
          </cell>
          <cell r="C437" t="str">
            <v>統括デザイン設計室</v>
          </cell>
          <cell r="E437">
            <v>1705</v>
          </cell>
          <cell r="F437" t="str">
            <v>鈴木　浩</v>
          </cell>
          <cell r="G437" t="str">
            <v>ｽｽﾞｷ　ﾋﾛｼ</v>
          </cell>
          <cell r="H437" t="str">
            <v>マネジャー</v>
          </cell>
        </row>
        <row r="438">
          <cell r="A438">
            <v>436</v>
          </cell>
          <cell r="B438" t="str">
            <v>首都圏分譲事業本部</v>
          </cell>
          <cell r="C438" t="str">
            <v>首都圏分譲住宅事業部</v>
          </cell>
          <cell r="D438" t="str">
            <v>首都圏分譲事業課（生産管理）</v>
          </cell>
          <cell r="E438">
            <v>1283</v>
          </cell>
          <cell r="F438" t="str">
            <v>鈴木　義一</v>
          </cell>
          <cell r="G438" t="str">
            <v>ｽｽﾞｷ ﾖｼｶｽﾞ</v>
          </cell>
          <cell r="H438" t="str">
            <v>Ｍ(上級)</v>
          </cell>
        </row>
        <row r="439">
          <cell r="A439">
            <v>437</v>
          </cell>
          <cell r="B439" t="str">
            <v>首都圏分譲事業本部</v>
          </cell>
          <cell r="C439" t="str">
            <v>首都圏分譲住宅事業部</v>
          </cell>
          <cell r="D439" t="str">
            <v>新規事業課（生産管理）</v>
          </cell>
          <cell r="E439">
            <v>1283</v>
          </cell>
          <cell r="F439" t="str">
            <v>鈴木　義一</v>
          </cell>
          <cell r="G439" t="str">
            <v>ｽｽﾞｷ ﾖｼｶｽﾞ</v>
          </cell>
          <cell r="H439" t="str">
            <v>兼Ｍ(上級)</v>
          </cell>
        </row>
        <row r="440">
          <cell r="A440">
            <v>438</v>
          </cell>
          <cell r="B440" t="str">
            <v>賃貸営業本部</v>
          </cell>
          <cell r="C440" t="str">
            <v>ザ・借家営業部</v>
          </cell>
          <cell r="D440" t="str">
            <v>岡崎営業所</v>
          </cell>
          <cell r="E440">
            <v>660</v>
          </cell>
          <cell r="F440" t="str">
            <v>須藤　典子</v>
          </cell>
          <cell r="G440" t="str">
            <v>ｽﾄﾞｳ ﾉﾘｺ</v>
          </cell>
        </row>
        <row r="441">
          <cell r="A441">
            <v>439</v>
          </cell>
          <cell r="B441" t="str">
            <v>管理本部</v>
          </cell>
          <cell r="C441" t="str">
            <v>人事部</v>
          </cell>
          <cell r="E441">
            <v>1835</v>
          </cell>
          <cell r="F441" t="str">
            <v>春原　真澄</v>
          </cell>
          <cell r="G441" t="str">
            <v>ｽﾉﾊﾗ ﾏｽﾐ</v>
          </cell>
          <cell r="H441" t="str">
            <v>新卒</v>
          </cell>
        </row>
        <row r="442">
          <cell r="A442">
            <v>440</v>
          </cell>
          <cell r="B442" t="str">
            <v>住宅事業本部</v>
          </cell>
          <cell r="C442" t="str">
            <v>用地仕入部</v>
          </cell>
          <cell r="D442" t="str">
            <v>用地四課</v>
          </cell>
          <cell r="E442">
            <v>242</v>
          </cell>
          <cell r="F442" t="str">
            <v>墨谷　渉</v>
          </cell>
          <cell r="G442" t="str">
            <v>ｽﾐﾀﾆ ﾜﾀﾙ</v>
          </cell>
          <cell r="H442" t="str">
            <v>マネジャー</v>
          </cell>
        </row>
        <row r="443">
          <cell r="A443">
            <v>441</v>
          </cell>
          <cell r="B443" t="str">
            <v>生産本部</v>
          </cell>
          <cell r="C443" t="str">
            <v>設計部</v>
          </cell>
          <cell r="D443" t="str">
            <v>　西エリア設計</v>
          </cell>
          <cell r="E443">
            <v>1237</v>
          </cell>
          <cell r="F443" t="str">
            <v>角野　巌根</v>
          </cell>
          <cell r="G443" t="str">
            <v>ｽﾐﾉ ｲﾜﾈ</v>
          </cell>
        </row>
        <row r="444">
          <cell r="A444">
            <v>442</v>
          </cell>
          <cell r="B444" t="str">
            <v>管理本部</v>
          </cell>
          <cell r="C444" t="str">
            <v>人事部</v>
          </cell>
          <cell r="E444">
            <v>1836</v>
          </cell>
          <cell r="F444" t="str">
            <v>諏訪　惇</v>
          </cell>
          <cell r="G444" t="str">
            <v>ｽﾜ ｼﾞｭﾝ</v>
          </cell>
          <cell r="H444" t="str">
            <v>新卒</v>
          </cell>
        </row>
        <row r="445">
          <cell r="A445">
            <v>443</v>
          </cell>
          <cell r="B445" t="str">
            <v>生産本部</v>
          </cell>
          <cell r="C445" t="str">
            <v>開発購買部</v>
          </cell>
          <cell r="D445" t="str">
            <v>積算課</v>
          </cell>
          <cell r="E445">
            <v>1332</v>
          </cell>
          <cell r="F445" t="str">
            <v>諏訪　靖</v>
          </cell>
          <cell r="G445" t="str">
            <v>ｽﾜ ﾔｽｼ</v>
          </cell>
        </row>
        <row r="446">
          <cell r="A446">
            <v>444</v>
          </cell>
          <cell r="B446" t="str">
            <v>生産企画本部</v>
          </cell>
          <cell r="C446" t="str">
            <v>生産戦略企画部</v>
          </cell>
          <cell r="D446" t="str">
            <v>F1チーム</v>
          </cell>
          <cell r="E446">
            <v>9494</v>
          </cell>
          <cell r="F446" t="str">
            <v>瀬尾　知里</v>
          </cell>
          <cell r="G446" t="str">
            <v>ｾｵ ﾁｻﾄ</v>
          </cell>
          <cell r="I446" t="str">
            <v>パート</v>
          </cell>
        </row>
        <row r="447">
          <cell r="A447">
            <v>445</v>
          </cell>
          <cell r="B447" t="str">
            <v>生産本部</v>
          </cell>
          <cell r="C447" t="str">
            <v>品質管理企画部</v>
          </cell>
          <cell r="D447" t="str">
            <v>アフター課</v>
          </cell>
          <cell r="E447">
            <v>417</v>
          </cell>
          <cell r="F447" t="str">
            <v>瀬尾　浩之</v>
          </cell>
          <cell r="G447" t="str">
            <v>ｾｵ ﾋﾛﾕｷ</v>
          </cell>
          <cell r="H447" t="str">
            <v>リーダー</v>
          </cell>
        </row>
        <row r="448">
          <cell r="A448">
            <v>446</v>
          </cell>
          <cell r="B448" t="str">
            <v>生産本部</v>
          </cell>
          <cell r="C448" t="str">
            <v>工務部</v>
          </cell>
          <cell r="D448" t="str">
            <v>岐阜チーム</v>
          </cell>
          <cell r="E448">
            <v>1511</v>
          </cell>
          <cell r="F448" t="str">
            <v>瀬川　和良</v>
          </cell>
          <cell r="G448" t="str">
            <v>ｾｶﾞﾜ ｶｽﾞﾖｼ</v>
          </cell>
        </row>
        <row r="449">
          <cell r="A449">
            <v>447</v>
          </cell>
          <cell r="B449" t="str">
            <v>管理本部</v>
          </cell>
          <cell r="C449" t="str">
            <v>人事部</v>
          </cell>
          <cell r="E449">
            <v>1838</v>
          </cell>
          <cell r="F449" t="str">
            <v>妹尾　美穂</v>
          </cell>
          <cell r="G449" t="str">
            <v>ｾﾉｵ ﾐﾎ</v>
          </cell>
          <cell r="H449" t="str">
            <v>新卒</v>
          </cell>
        </row>
        <row r="450">
          <cell r="A450">
            <v>448</v>
          </cell>
          <cell r="B450" t="str">
            <v>住宅事業本部</v>
          </cell>
          <cell r="C450" t="str">
            <v>分譲住宅第一営業部</v>
          </cell>
          <cell r="D450" t="str">
            <v>営業一課</v>
          </cell>
          <cell r="E450">
            <v>739</v>
          </cell>
          <cell r="F450" t="str">
            <v>芹澤　謹孝</v>
          </cell>
          <cell r="G450" t="str">
            <v>ｾﾘｻﾞﾜ ﾉﾘﾀｶ</v>
          </cell>
          <cell r="H450" t="str">
            <v>リーダー（上級）</v>
          </cell>
        </row>
        <row r="451">
          <cell r="A451">
            <v>449</v>
          </cell>
          <cell r="B451" t="str">
            <v>賃貸営業本部</v>
          </cell>
          <cell r="C451" t="str">
            <v>ザ・借家営業部</v>
          </cell>
          <cell r="D451" t="str">
            <v>ＢＢＣ課（中川）</v>
          </cell>
          <cell r="E451">
            <v>9470</v>
          </cell>
          <cell r="F451" t="str">
            <v>専光　育代</v>
          </cell>
          <cell r="G451" t="str">
            <v>ｾﾝｺｳ ｲｸﾖ</v>
          </cell>
          <cell r="I451" t="str">
            <v>TLパート</v>
          </cell>
        </row>
        <row r="452">
          <cell r="A452">
            <v>450</v>
          </cell>
          <cell r="B452" t="str">
            <v>賃貸営業本部</v>
          </cell>
          <cell r="C452" t="str">
            <v>ザ・借家営業部</v>
          </cell>
          <cell r="D452" t="str">
            <v>本店営業一課</v>
          </cell>
          <cell r="E452">
            <v>9008</v>
          </cell>
          <cell r="F452" t="str">
            <v>仙道　みゆき</v>
          </cell>
          <cell r="G452" t="str">
            <v>ｾﾝﾄﾞｳ ﾐﾕｷ</v>
          </cell>
          <cell r="I452" t="str">
            <v>TLパート</v>
          </cell>
        </row>
        <row r="453">
          <cell r="A453">
            <v>451</v>
          </cell>
          <cell r="B453" t="str">
            <v>生産本部</v>
          </cell>
          <cell r="C453" t="str">
            <v>開発購買部</v>
          </cell>
          <cell r="D453" t="str">
            <v>積算課</v>
          </cell>
          <cell r="E453">
            <v>708</v>
          </cell>
          <cell r="F453" t="str">
            <v>惣馬　憲孝</v>
          </cell>
          <cell r="G453" t="str">
            <v>ｿｳﾏ ﾉﾘﾀｶ</v>
          </cell>
          <cell r="H453" t="str">
            <v>リーダー（上級）</v>
          </cell>
        </row>
        <row r="454">
          <cell r="A454">
            <v>452</v>
          </cell>
          <cell r="B454" t="str">
            <v>建築営業本部</v>
          </cell>
          <cell r="C454" t="str">
            <v>チャレンジ営業部</v>
          </cell>
          <cell r="D454" t="str">
            <v>営業二課</v>
          </cell>
          <cell r="E454">
            <v>1739</v>
          </cell>
          <cell r="F454" t="str">
            <v>染矢　誠仁</v>
          </cell>
          <cell r="G454" t="str">
            <v>ｿﾒﾔ ｾｲｼﾞ</v>
          </cell>
          <cell r="H454" t="str">
            <v>マネジャー</v>
          </cell>
        </row>
        <row r="455">
          <cell r="A455">
            <v>453</v>
          </cell>
          <cell r="B455" t="str">
            <v>生産本部</v>
          </cell>
          <cell r="C455" t="str">
            <v>品質管理企画部</v>
          </cell>
          <cell r="D455" t="str">
            <v>管理課</v>
          </cell>
          <cell r="E455">
            <v>621</v>
          </cell>
          <cell r="F455" t="str">
            <v>田内　晴夫</v>
          </cell>
          <cell r="G455" t="str">
            <v>ﾀｳﾁ ﾊﾙｵ</v>
          </cell>
          <cell r="H455" t="str">
            <v>Ｍ(上級)</v>
          </cell>
        </row>
        <row r="456">
          <cell r="A456">
            <v>454</v>
          </cell>
          <cell r="B456" t="str">
            <v>住宅事業本部</v>
          </cell>
          <cell r="C456" t="str">
            <v>分譲住宅第二営業部</v>
          </cell>
          <cell r="D456" t="str">
            <v>営業四課</v>
          </cell>
          <cell r="E456">
            <v>1093</v>
          </cell>
          <cell r="F456" t="str">
            <v>高木　健</v>
          </cell>
          <cell r="G456" t="str">
            <v>ﾀｶｷﾞ ｹﾝ</v>
          </cell>
          <cell r="H456" t="str">
            <v>リーダー</v>
          </cell>
        </row>
        <row r="457">
          <cell r="A457">
            <v>455</v>
          </cell>
          <cell r="B457" t="str">
            <v>住宅事業本部</v>
          </cell>
          <cell r="C457" t="str">
            <v>分譲住宅第一営業部</v>
          </cell>
          <cell r="D457" t="str">
            <v>営業二課</v>
          </cell>
          <cell r="E457">
            <v>1282</v>
          </cell>
          <cell r="F457" t="str">
            <v>高木　宏造</v>
          </cell>
          <cell r="G457" t="str">
            <v>ﾀｶｷﾞ ｺｳｿﾞｳ</v>
          </cell>
        </row>
        <row r="458">
          <cell r="A458">
            <v>456</v>
          </cell>
          <cell r="B458" t="str">
            <v>住宅事業本部</v>
          </cell>
          <cell r="C458" t="str">
            <v>用地仕入部</v>
          </cell>
          <cell r="D458" t="str">
            <v>用地一課</v>
          </cell>
          <cell r="E458">
            <v>172</v>
          </cell>
          <cell r="F458" t="str">
            <v>髙木　覚</v>
          </cell>
          <cell r="G458" t="str">
            <v>ﾀｶｷﾞ ｻﾄﾙ</v>
          </cell>
          <cell r="H458" t="str">
            <v>マネジャー</v>
          </cell>
        </row>
        <row r="459">
          <cell r="A459">
            <v>457</v>
          </cell>
          <cell r="B459" t="str">
            <v>住宅事業本部</v>
          </cell>
          <cell r="C459" t="str">
            <v>用地仕入部</v>
          </cell>
          <cell r="D459" t="str">
            <v>名古屋分室</v>
          </cell>
          <cell r="E459">
            <v>172</v>
          </cell>
          <cell r="F459" t="str">
            <v>高木　覚</v>
          </cell>
          <cell r="G459" t="str">
            <v>ﾀｶｷﾞ ｻﾄﾙ</v>
          </cell>
          <cell r="H459" t="str">
            <v>兼マネジャー</v>
          </cell>
        </row>
        <row r="460">
          <cell r="A460">
            <v>458</v>
          </cell>
          <cell r="B460" t="str">
            <v>管理本部</v>
          </cell>
          <cell r="C460" t="str">
            <v>人事部</v>
          </cell>
          <cell r="D460" t="str">
            <v>出向</v>
          </cell>
          <cell r="E460">
            <v>1662</v>
          </cell>
          <cell r="F460" t="str">
            <v>高木　博史</v>
          </cell>
          <cell r="G460" t="str">
            <v>ﾀｶｷﾞ ﾋﾛｼ</v>
          </cell>
          <cell r="H460" t="str">
            <v>部付</v>
          </cell>
          <cell r="I460" t="str">
            <v>ブルータス保証出向</v>
          </cell>
        </row>
        <row r="461">
          <cell r="A461">
            <v>459</v>
          </cell>
          <cell r="B461" t="str">
            <v>住宅事業本部</v>
          </cell>
          <cell r="C461" t="str">
            <v>分譲住宅第一営業部</v>
          </cell>
          <cell r="D461" t="str">
            <v>営業一課</v>
          </cell>
          <cell r="E461">
            <v>1624</v>
          </cell>
          <cell r="F461" t="str">
            <v>高木　雅浩</v>
          </cell>
          <cell r="G461" t="str">
            <v>ﾀｶｷﾞ ﾏｻﾋﾛ</v>
          </cell>
        </row>
        <row r="462">
          <cell r="A462">
            <v>460</v>
          </cell>
          <cell r="B462" t="str">
            <v>監査役会</v>
          </cell>
          <cell r="E462">
            <v>7</v>
          </cell>
          <cell r="F462" t="str">
            <v>高木　政義</v>
          </cell>
          <cell r="G462" t="str">
            <v>ﾀｶｷﾞ ﾏｻﾖｼ</v>
          </cell>
          <cell r="H462" t="str">
            <v>非常勤監査役</v>
          </cell>
        </row>
        <row r="463">
          <cell r="A463">
            <v>461</v>
          </cell>
          <cell r="B463" t="str">
            <v>生産本部</v>
          </cell>
          <cell r="C463" t="str">
            <v>工務部</v>
          </cell>
          <cell r="D463" t="str">
            <v>特建チーム</v>
          </cell>
          <cell r="E463">
            <v>447</v>
          </cell>
          <cell r="F463" t="str">
            <v>高島　裕行</v>
          </cell>
          <cell r="G463" t="str">
            <v>ﾀｶｼﾏ ﾋﾛﾕｷ</v>
          </cell>
          <cell r="H463" t="str">
            <v>リーダー</v>
          </cell>
        </row>
        <row r="464">
          <cell r="A464">
            <v>462</v>
          </cell>
          <cell r="B464" t="str">
            <v>管理本部</v>
          </cell>
          <cell r="C464" t="str">
            <v>人事部</v>
          </cell>
          <cell r="D464" t="str">
            <v>人事課</v>
          </cell>
          <cell r="E464">
            <v>1512</v>
          </cell>
          <cell r="F464" t="str">
            <v>髙島　理絵</v>
          </cell>
          <cell r="G464" t="str">
            <v>ﾀｶｼﾏ ﾘｴ</v>
          </cell>
        </row>
        <row r="465">
          <cell r="A465">
            <v>463</v>
          </cell>
          <cell r="B465" t="str">
            <v>生産本部</v>
          </cell>
          <cell r="C465" t="str">
            <v>開発購買部</v>
          </cell>
          <cell r="D465" t="str">
            <v>発注課</v>
          </cell>
          <cell r="F465" t="str">
            <v>高瀬　清美</v>
          </cell>
          <cell r="G465" t="str">
            <v>ﾀｶｾ ｷﾖﾐ</v>
          </cell>
          <cell r="I465" t="str">
            <v>派遣</v>
          </cell>
        </row>
        <row r="466">
          <cell r="A466">
            <v>464</v>
          </cell>
          <cell r="B466" t="str">
            <v>住宅事業本部</v>
          </cell>
          <cell r="C466" t="str">
            <v>用地仕入部</v>
          </cell>
          <cell r="D466" t="str">
            <v>用地三課</v>
          </cell>
          <cell r="E466">
            <v>419</v>
          </cell>
          <cell r="F466" t="str">
            <v>高取　良二</v>
          </cell>
          <cell r="G466" t="str">
            <v>ﾀｶﾄﾘ ﾘﾖｳｼﾞ</v>
          </cell>
          <cell r="H466" t="str">
            <v>リーダー（上級）</v>
          </cell>
        </row>
        <row r="467">
          <cell r="A467">
            <v>465</v>
          </cell>
          <cell r="B467" t="str">
            <v>経営推進本部</v>
          </cell>
          <cell r="C467" t="str">
            <v>社長室</v>
          </cell>
          <cell r="D467" t="str">
            <v>ＩＳＯ事務局</v>
          </cell>
          <cell r="E467">
            <v>1044</v>
          </cell>
          <cell r="F467" t="str">
            <v>高野　肇</v>
          </cell>
          <cell r="G467" t="str">
            <v>ﾀｶﾉ　ﾊｼﾞﾒ</v>
          </cell>
          <cell r="H467" t="str">
            <v>リーダー</v>
          </cell>
        </row>
        <row r="468">
          <cell r="A468">
            <v>466</v>
          </cell>
          <cell r="B468" t="str">
            <v>管理本部</v>
          </cell>
          <cell r="C468" t="str">
            <v>人事部</v>
          </cell>
          <cell r="E468">
            <v>1839</v>
          </cell>
          <cell r="F468" t="str">
            <v>高野　裕佳</v>
          </cell>
          <cell r="G468" t="str">
            <v>ﾀｶﾉ ﾕｶ</v>
          </cell>
          <cell r="H468" t="str">
            <v>新卒</v>
          </cell>
        </row>
        <row r="469">
          <cell r="A469">
            <v>467</v>
          </cell>
          <cell r="B469" t="str">
            <v>管理本部</v>
          </cell>
          <cell r="C469" t="str">
            <v>経理部</v>
          </cell>
          <cell r="D469" t="str">
            <v>ローン課</v>
          </cell>
          <cell r="E469">
            <v>9498</v>
          </cell>
          <cell r="F469" t="str">
            <v>高野　よし江</v>
          </cell>
          <cell r="G469" t="str">
            <v>ﾀｶﾉ ﾖｼｴ</v>
          </cell>
          <cell r="H469" t="str">
            <v>リーダー（上級）</v>
          </cell>
          <cell r="I469" t="str">
            <v>嘱託</v>
          </cell>
        </row>
        <row r="470">
          <cell r="A470">
            <v>468</v>
          </cell>
          <cell r="B470" t="str">
            <v>生産本部</v>
          </cell>
          <cell r="C470" t="str">
            <v>工務部</v>
          </cell>
          <cell r="D470" t="str">
            <v>三河チーム</v>
          </cell>
          <cell r="E470">
            <v>1211</v>
          </cell>
          <cell r="F470" t="str">
            <v>鷹羽　泰一</v>
          </cell>
          <cell r="G470" t="str">
            <v>ﾀｶﾊﾞ ﾀｲｲﾁ</v>
          </cell>
        </row>
        <row r="471">
          <cell r="A471">
            <v>469</v>
          </cell>
          <cell r="B471" t="str">
            <v>住宅事業本部</v>
          </cell>
          <cell r="C471" t="str">
            <v>フレスト事業部</v>
          </cell>
          <cell r="D471" t="str">
            <v>生産企画課</v>
          </cell>
          <cell r="E471">
            <v>527</v>
          </cell>
          <cell r="F471" t="str">
            <v>高橋　亜貴夫</v>
          </cell>
          <cell r="G471" t="str">
            <v>ﾀｶﾊｼ ｱｷｵ</v>
          </cell>
          <cell r="H471" t="str">
            <v>リーダー</v>
          </cell>
        </row>
        <row r="472">
          <cell r="A472">
            <v>470</v>
          </cell>
          <cell r="B472" t="str">
            <v>賃貸営業本部</v>
          </cell>
          <cell r="C472" t="str">
            <v>ザ・借家管理部</v>
          </cell>
          <cell r="E472">
            <v>231</v>
          </cell>
          <cell r="F472" t="str">
            <v>高橋　孝治</v>
          </cell>
          <cell r="G472" t="str">
            <v>ﾀｶﾊｼ ｺｳｼﾞ</v>
          </cell>
          <cell r="H472" t="str">
            <v>ＧＭ</v>
          </cell>
        </row>
        <row r="473">
          <cell r="A473">
            <v>471</v>
          </cell>
          <cell r="B473" t="str">
            <v>管理本部</v>
          </cell>
          <cell r="C473" t="str">
            <v>人事部</v>
          </cell>
          <cell r="E473">
            <v>1840</v>
          </cell>
          <cell r="F473" t="str">
            <v>高橋　徹</v>
          </cell>
          <cell r="G473" t="str">
            <v>ﾀｶﾊｼ ﾄｵﾙ</v>
          </cell>
          <cell r="H473" t="str">
            <v>新卒</v>
          </cell>
        </row>
        <row r="474">
          <cell r="A474">
            <v>472</v>
          </cell>
          <cell r="B474" t="str">
            <v>住宅事業本部</v>
          </cell>
          <cell r="C474" t="str">
            <v>分譲管理部</v>
          </cell>
          <cell r="D474" t="str">
            <v>営業管理課</v>
          </cell>
          <cell r="E474">
            <v>609</v>
          </cell>
          <cell r="F474" t="str">
            <v>高橋　智美</v>
          </cell>
          <cell r="G474" t="str">
            <v>ﾀｶﾊｼ ﾄﾓﾐ</v>
          </cell>
        </row>
        <row r="475">
          <cell r="A475">
            <v>473</v>
          </cell>
          <cell r="B475" t="str">
            <v>開発事業本部</v>
          </cell>
          <cell r="C475" t="str">
            <v>ファイネスト事業部</v>
          </cell>
          <cell r="E475">
            <v>367</v>
          </cell>
          <cell r="F475" t="str">
            <v>高橋　昌伸</v>
          </cell>
          <cell r="G475" t="str">
            <v>ﾀｶﾊｼ ﾏｻﾉﾌﾞ</v>
          </cell>
          <cell r="H475" t="str">
            <v>マネジャー</v>
          </cell>
        </row>
        <row r="476">
          <cell r="A476">
            <v>474</v>
          </cell>
          <cell r="B476" t="str">
            <v>住宅事業本部</v>
          </cell>
          <cell r="C476" t="str">
            <v>分譲管理部</v>
          </cell>
          <cell r="D476" t="str">
            <v>営業管理課</v>
          </cell>
          <cell r="E476">
            <v>1910</v>
          </cell>
          <cell r="F476" t="str">
            <v>高橋　美希</v>
          </cell>
          <cell r="G476" t="str">
            <v>ﾀｶﾊｼ　ﾐｷ</v>
          </cell>
        </row>
        <row r="477">
          <cell r="A477">
            <v>475</v>
          </cell>
          <cell r="B477" t="str">
            <v>住宅事業本部</v>
          </cell>
          <cell r="C477" t="str">
            <v>分譲住宅第一営業部</v>
          </cell>
          <cell r="D477" t="str">
            <v>営業二課</v>
          </cell>
          <cell r="E477">
            <v>9300</v>
          </cell>
          <cell r="F477" t="str">
            <v>高橋　ゆかり</v>
          </cell>
          <cell r="G477" t="str">
            <v>ﾀｶﾊｼ　ﾕｶﾘ</v>
          </cell>
          <cell r="I477" t="str">
            <v>契約社員</v>
          </cell>
        </row>
        <row r="478">
          <cell r="A478">
            <v>476</v>
          </cell>
          <cell r="B478" t="str">
            <v>監査役会</v>
          </cell>
          <cell r="E478">
            <v>347</v>
          </cell>
          <cell r="F478" t="str">
            <v>高橋　貴也</v>
          </cell>
          <cell r="G478" t="str">
            <v>ﾀｶﾊｼ ﾖｼﾔ</v>
          </cell>
          <cell r="H478" t="str">
            <v>常勤監査役</v>
          </cell>
        </row>
        <row r="479">
          <cell r="A479">
            <v>477</v>
          </cell>
          <cell r="B479" t="str">
            <v>管理本部</v>
          </cell>
          <cell r="C479" t="str">
            <v>人事部</v>
          </cell>
          <cell r="E479">
            <v>1841</v>
          </cell>
          <cell r="F479" t="str">
            <v>高原　明大</v>
          </cell>
          <cell r="G479" t="str">
            <v>ﾀｶﾊﾗ ｱｷﾋﾛ</v>
          </cell>
          <cell r="H479" t="str">
            <v>新卒</v>
          </cell>
        </row>
        <row r="480">
          <cell r="A480">
            <v>478</v>
          </cell>
          <cell r="B480" t="str">
            <v>賃貸営業本部</v>
          </cell>
          <cell r="C480" t="str">
            <v>ザ・借家営業部</v>
          </cell>
          <cell r="D480" t="str">
            <v>テイシャク課</v>
          </cell>
          <cell r="E480">
            <v>9516</v>
          </cell>
          <cell r="F480" t="str">
            <v>田上　チセ</v>
          </cell>
          <cell r="G480" t="str">
            <v>ﾀｶﾞﾐ ﾁｾ</v>
          </cell>
          <cell r="I480" t="str">
            <v>パート</v>
          </cell>
        </row>
        <row r="481">
          <cell r="A481">
            <v>479</v>
          </cell>
          <cell r="B481" t="str">
            <v>管理本部</v>
          </cell>
          <cell r="C481" t="str">
            <v>総務部</v>
          </cell>
          <cell r="D481" t="str">
            <v>総務課</v>
          </cell>
          <cell r="F481" t="str">
            <v>滝　真由美</v>
          </cell>
          <cell r="G481" t="str">
            <v>ﾀｷ　ﾏﾕﾐ</v>
          </cell>
          <cell r="I481" t="str">
            <v>派遣</v>
          </cell>
        </row>
        <row r="482">
          <cell r="A482">
            <v>480</v>
          </cell>
          <cell r="B482" t="str">
            <v>管理本部</v>
          </cell>
          <cell r="C482" t="str">
            <v>人事部</v>
          </cell>
          <cell r="E482">
            <v>1842</v>
          </cell>
          <cell r="F482" t="str">
            <v>瀧川　聖悟</v>
          </cell>
          <cell r="G482" t="str">
            <v>ﾀｷｶﾞﾜ ｼｮｳｺﾞ</v>
          </cell>
          <cell r="H482" t="str">
            <v>新卒</v>
          </cell>
        </row>
        <row r="483">
          <cell r="A483">
            <v>481</v>
          </cell>
          <cell r="B483" t="str">
            <v>管理本部</v>
          </cell>
          <cell r="C483" t="str">
            <v>人事部</v>
          </cell>
          <cell r="E483">
            <v>1843</v>
          </cell>
          <cell r="F483" t="str">
            <v>滝本　経也</v>
          </cell>
          <cell r="G483" t="str">
            <v>ﾀｷﾓﾄ ﾂﾈﾔ</v>
          </cell>
          <cell r="H483" t="str">
            <v>新卒</v>
          </cell>
        </row>
        <row r="484">
          <cell r="A484">
            <v>482</v>
          </cell>
          <cell r="B484" t="str">
            <v>住宅事業本部</v>
          </cell>
          <cell r="C484" t="str">
            <v>用地仕入部</v>
          </cell>
          <cell r="D484" t="str">
            <v>用地二課</v>
          </cell>
          <cell r="E484">
            <v>499</v>
          </cell>
          <cell r="F484" t="str">
            <v>武市　光弘</v>
          </cell>
          <cell r="G484" t="str">
            <v>ﾀｹｲﾁ ﾐﾂﾋﾛ</v>
          </cell>
          <cell r="H484" t="str">
            <v>リーダー</v>
          </cell>
        </row>
        <row r="485">
          <cell r="A485">
            <v>483</v>
          </cell>
          <cell r="B485" t="str">
            <v>住宅事業本部</v>
          </cell>
          <cell r="C485" t="str">
            <v>用地仕入部</v>
          </cell>
          <cell r="E485">
            <v>86</v>
          </cell>
          <cell r="F485" t="str">
            <v>竹内　和明</v>
          </cell>
          <cell r="G485" t="str">
            <v>ﾀｹｳﾁ ｶｽﾞｱｷ</v>
          </cell>
          <cell r="H485" t="str">
            <v>ＧＭ</v>
          </cell>
        </row>
        <row r="486">
          <cell r="A486">
            <v>484</v>
          </cell>
          <cell r="B486" t="str">
            <v>生産本部</v>
          </cell>
          <cell r="C486" t="str">
            <v>工務部</v>
          </cell>
          <cell r="D486" t="str">
            <v>三河チーム</v>
          </cell>
          <cell r="E486">
            <v>224</v>
          </cell>
          <cell r="F486" t="str">
            <v>竹内　秀明</v>
          </cell>
          <cell r="G486" t="str">
            <v>ﾀｹｳﾁ ﾋﾃﾞｱｷ</v>
          </cell>
          <cell r="H486" t="str">
            <v>リーダー（上級）</v>
          </cell>
        </row>
        <row r="487">
          <cell r="A487">
            <v>485</v>
          </cell>
          <cell r="B487" t="str">
            <v>管理本部</v>
          </cell>
          <cell r="C487" t="str">
            <v>総務部</v>
          </cell>
          <cell r="D487" t="str">
            <v>法務課</v>
          </cell>
          <cell r="E487">
            <v>1960</v>
          </cell>
          <cell r="F487" t="str">
            <v>竹内　秀男</v>
          </cell>
          <cell r="G487" t="str">
            <v>ﾀｹｳﾁ　ﾋﾃﾞｵ</v>
          </cell>
        </row>
        <row r="488">
          <cell r="A488">
            <v>486</v>
          </cell>
          <cell r="B488" t="str">
            <v>建築営業本部</v>
          </cell>
          <cell r="C488" t="str">
            <v>東新ホームズ</v>
          </cell>
          <cell r="D488" t="str">
            <v>設計課</v>
          </cell>
          <cell r="E488">
            <v>1613</v>
          </cell>
          <cell r="F488" t="str">
            <v>竹内　真奈美</v>
          </cell>
          <cell r="G488" t="str">
            <v>ﾀｹｳﾁ ﾏﾅﾐ</v>
          </cell>
        </row>
        <row r="489">
          <cell r="A489">
            <v>487</v>
          </cell>
          <cell r="B489" t="str">
            <v>建築営業本部</v>
          </cell>
          <cell r="C489" t="str">
            <v>チャレンジ営業部</v>
          </cell>
          <cell r="D489" t="str">
            <v>営業二課</v>
          </cell>
          <cell r="E489">
            <v>1514</v>
          </cell>
          <cell r="F489" t="str">
            <v>竹沢　圭二</v>
          </cell>
          <cell r="G489" t="str">
            <v>ﾀｹｻﾞﾜ ｹｲｼﾞ</v>
          </cell>
        </row>
        <row r="490">
          <cell r="A490">
            <v>488</v>
          </cell>
          <cell r="B490" t="str">
            <v>開発事業本部</v>
          </cell>
          <cell r="C490" t="str">
            <v>新規事業開発部</v>
          </cell>
          <cell r="E490">
            <v>1576</v>
          </cell>
          <cell r="F490" t="str">
            <v>竹下　宗文</v>
          </cell>
          <cell r="G490" t="str">
            <v>ﾀｹｼﾀ　ﾑﾈﾌﾐ</v>
          </cell>
        </row>
        <row r="491">
          <cell r="A491">
            <v>489</v>
          </cell>
          <cell r="B491" t="str">
            <v>首都圏分譲事業本部</v>
          </cell>
          <cell r="E491">
            <v>1666</v>
          </cell>
          <cell r="F491" t="str">
            <v>武田　安功</v>
          </cell>
          <cell r="G491" t="str">
            <v>ﾀｹﾀﾞ ﾔｽﾉﾘ</v>
          </cell>
          <cell r="H491" t="str">
            <v>執行役員本部長</v>
          </cell>
        </row>
        <row r="492">
          <cell r="A492">
            <v>490</v>
          </cell>
          <cell r="B492" t="str">
            <v>首都圏分譲事業本部</v>
          </cell>
          <cell r="C492" t="str">
            <v>首都圏分譲住宅事業部</v>
          </cell>
          <cell r="E492">
            <v>1666</v>
          </cell>
          <cell r="F492" t="str">
            <v>武田　安功</v>
          </cell>
          <cell r="G492" t="str">
            <v>ﾀｹﾀﾞ ﾔｽﾉﾘ</v>
          </cell>
          <cell r="H492" t="str">
            <v>兼ＧＭ</v>
          </cell>
        </row>
        <row r="493">
          <cell r="A493">
            <v>491</v>
          </cell>
          <cell r="B493" t="str">
            <v>開発事業本部</v>
          </cell>
          <cell r="C493" t="str">
            <v>ファイネスト事業部</v>
          </cell>
          <cell r="D493" t="str">
            <v>生産課</v>
          </cell>
          <cell r="E493">
            <v>1515</v>
          </cell>
          <cell r="F493" t="str">
            <v>竹本　成輝</v>
          </cell>
          <cell r="G493" t="str">
            <v>ﾀｹﾓﾄ ﾏｻｷ</v>
          </cell>
        </row>
        <row r="494">
          <cell r="A494">
            <v>492</v>
          </cell>
          <cell r="B494" t="str">
            <v>開発事業本部</v>
          </cell>
          <cell r="C494" t="str">
            <v>ファイネスト事業部</v>
          </cell>
          <cell r="D494" t="str">
            <v>生産課</v>
          </cell>
          <cell r="E494">
            <v>9272</v>
          </cell>
          <cell r="F494" t="str">
            <v>田島　三次</v>
          </cell>
          <cell r="G494" t="str">
            <v>ﾀｼﾞﾏ ｻﾝｼﾞ</v>
          </cell>
          <cell r="I494" t="str">
            <v>契約社員</v>
          </cell>
        </row>
        <row r="495">
          <cell r="A495">
            <v>493</v>
          </cell>
          <cell r="B495" t="str">
            <v>首都圏分譲事業本部</v>
          </cell>
          <cell r="C495" t="str">
            <v>浜松支店</v>
          </cell>
          <cell r="D495" t="str">
            <v>営業課</v>
          </cell>
          <cell r="E495">
            <v>1971</v>
          </cell>
          <cell r="F495" t="str">
            <v>田島　省吾</v>
          </cell>
          <cell r="G495" t="str">
            <v>ﾀｼﾞﾏ ｼｮｳｺﾞ</v>
          </cell>
        </row>
        <row r="496">
          <cell r="A496">
            <v>494</v>
          </cell>
          <cell r="B496" t="str">
            <v>首都圏分譲事業本部</v>
          </cell>
          <cell r="C496" t="str">
            <v>首都圏分譲住宅事業部</v>
          </cell>
          <cell r="D496" t="str">
            <v>首都圏分譲事業課（用地）</v>
          </cell>
          <cell r="E496">
            <v>1958</v>
          </cell>
          <cell r="F496" t="str">
            <v>田島　毅</v>
          </cell>
          <cell r="G496" t="str">
            <v>ﾀｼﾞﾏ ﾂﾖｼ</v>
          </cell>
        </row>
        <row r="497">
          <cell r="A497">
            <v>495</v>
          </cell>
          <cell r="B497" t="str">
            <v>戦略統括本部</v>
          </cell>
          <cell r="C497" t="str">
            <v>コンテンツ戦略室</v>
          </cell>
          <cell r="D497" t="str">
            <v>広報宣伝課</v>
          </cell>
          <cell r="E497">
            <v>1517</v>
          </cell>
          <cell r="F497" t="str">
            <v>田尻　百合香</v>
          </cell>
          <cell r="G497" t="str">
            <v>ﾀｼﾞﾘ ﾕﾘｶ</v>
          </cell>
        </row>
        <row r="498">
          <cell r="A498">
            <v>496</v>
          </cell>
          <cell r="B498" t="str">
            <v>住宅事業本部</v>
          </cell>
          <cell r="C498" t="str">
            <v>分譲住宅第一営業部</v>
          </cell>
          <cell r="D498" t="str">
            <v>営業三課</v>
          </cell>
          <cell r="E498">
            <v>1518</v>
          </cell>
          <cell r="F498" t="str">
            <v>舘　司</v>
          </cell>
          <cell r="G498" t="str">
            <v>ﾀﾁ ﾂｶｻ</v>
          </cell>
        </row>
        <row r="499">
          <cell r="A499">
            <v>497</v>
          </cell>
          <cell r="B499" t="str">
            <v>生産企画本部</v>
          </cell>
          <cell r="C499" t="str">
            <v>生産戦略企画部</v>
          </cell>
          <cell r="D499" t="str">
            <v>F1チーム</v>
          </cell>
          <cell r="E499">
            <v>1192</v>
          </cell>
          <cell r="F499" t="str">
            <v>田中　大介</v>
          </cell>
          <cell r="G499" t="str">
            <v>ﾀﾅｶ　ﾀﾞｲｽｹ</v>
          </cell>
        </row>
        <row r="500">
          <cell r="A500">
            <v>498</v>
          </cell>
          <cell r="B500" t="str">
            <v>首都圏分譲事業本部</v>
          </cell>
          <cell r="C500" t="str">
            <v>首都圏分譲住宅事業部</v>
          </cell>
          <cell r="D500" t="str">
            <v>首都圏分譲事業課　（営業）</v>
          </cell>
          <cell r="E500">
            <v>91</v>
          </cell>
          <cell r="F500" t="str">
            <v>田中　竜哉</v>
          </cell>
          <cell r="G500" t="str">
            <v>ﾀﾅｶ ﾀﾂﾔ</v>
          </cell>
          <cell r="H500" t="str">
            <v>Ｍ(上級)</v>
          </cell>
        </row>
        <row r="501">
          <cell r="A501">
            <v>499</v>
          </cell>
          <cell r="B501" t="str">
            <v>生産本部</v>
          </cell>
          <cell r="C501" t="str">
            <v>工務部</v>
          </cell>
          <cell r="D501" t="str">
            <v>新規チーム</v>
          </cell>
          <cell r="E501">
            <v>767</v>
          </cell>
          <cell r="F501" t="str">
            <v>田中　智也</v>
          </cell>
          <cell r="G501" t="str">
            <v>ﾀﾅｶ ﾄﾓﾔ</v>
          </cell>
        </row>
        <row r="502">
          <cell r="A502">
            <v>500</v>
          </cell>
          <cell r="B502" t="str">
            <v>生産本部</v>
          </cell>
          <cell r="C502" t="str">
            <v>首都圏建設部</v>
          </cell>
          <cell r="D502" t="str">
            <v>設計課</v>
          </cell>
          <cell r="E502">
            <v>1227</v>
          </cell>
          <cell r="F502" t="str">
            <v>田中　宏樹</v>
          </cell>
          <cell r="G502" t="str">
            <v>ﾀﾅｶ　ﾋﾛｷ</v>
          </cell>
        </row>
        <row r="503">
          <cell r="A503">
            <v>501</v>
          </cell>
          <cell r="B503" t="str">
            <v>賃貸営業本部</v>
          </cell>
          <cell r="C503" t="str">
            <v>ザ・借家管理部</v>
          </cell>
          <cell r="D503" t="str">
            <v>戦略推進課</v>
          </cell>
          <cell r="E503">
            <v>9048</v>
          </cell>
          <cell r="F503" t="str">
            <v>田中　裕子</v>
          </cell>
          <cell r="G503" t="str">
            <v>ﾀﾅｶ ﾋﾛｺ</v>
          </cell>
          <cell r="I503" t="str">
            <v>契約社員</v>
          </cell>
        </row>
        <row r="504">
          <cell r="A504">
            <v>502</v>
          </cell>
          <cell r="B504" t="str">
            <v>生産本部</v>
          </cell>
          <cell r="C504" t="str">
            <v>品質管理企画部</v>
          </cell>
          <cell r="D504" t="str">
            <v>管理課</v>
          </cell>
          <cell r="E504">
            <v>100</v>
          </cell>
          <cell r="F504" t="str">
            <v>谷　俊一</v>
          </cell>
          <cell r="G504" t="str">
            <v>ﾀﾆ ｼﾕﾝｲﾁ</v>
          </cell>
        </row>
        <row r="505">
          <cell r="A505">
            <v>503</v>
          </cell>
          <cell r="B505" t="str">
            <v>開発事業本部</v>
          </cell>
          <cell r="C505" t="str">
            <v>新規事業開発部</v>
          </cell>
          <cell r="E505">
            <v>1519</v>
          </cell>
          <cell r="F505" t="str">
            <v>玉木　一真</v>
          </cell>
          <cell r="G505" t="str">
            <v>ﾀﾏｷ ｶｽﾞﾏ</v>
          </cell>
        </row>
        <row r="506">
          <cell r="A506">
            <v>504</v>
          </cell>
          <cell r="B506" t="str">
            <v>開発事業本部</v>
          </cell>
          <cell r="C506" t="str">
            <v>新規事業開発部</v>
          </cell>
          <cell r="E506">
            <v>117</v>
          </cell>
          <cell r="F506" t="str">
            <v>田村　巧一</v>
          </cell>
          <cell r="G506" t="str">
            <v>ﾀﾑﾗ ｺｳｲﾁ</v>
          </cell>
          <cell r="H506" t="str">
            <v>リーダー（上級）</v>
          </cell>
        </row>
        <row r="507">
          <cell r="A507">
            <v>505</v>
          </cell>
          <cell r="B507" t="str">
            <v>管理本部</v>
          </cell>
          <cell r="C507" t="str">
            <v>経理部</v>
          </cell>
          <cell r="D507" t="str">
            <v>経理課</v>
          </cell>
          <cell r="E507">
            <v>201</v>
          </cell>
          <cell r="F507" t="str">
            <v>田村　弘志</v>
          </cell>
          <cell r="G507" t="str">
            <v>ﾀﾑﾗ ﾋﾛｼ</v>
          </cell>
          <cell r="H507" t="str">
            <v>リーダー（上級）</v>
          </cell>
        </row>
        <row r="508">
          <cell r="A508">
            <v>506</v>
          </cell>
          <cell r="B508" t="str">
            <v>住宅事業本部</v>
          </cell>
          <cell r="C508" t="str">
            <v>分譲住宅第二営業部</v>
          </cell>
          <cell r="D508" t="str">
            <v>営業四課</v>
          </cell>
          <cell r="E508">
            <v>310</v>
          </cell>
          <cell r="F508" t="str">
            <v>千葉　真吾</v>
          </cell>
          <cell r="G508" t="str">
            <v>ﾁﾊﾞ ｼﾝｺﾞ</v>
          </cell>
          <cell r="H508" t="str">
            <v>マネジャー</v>
          </cell>
        </row>
        <row r="509">
          <cell r="A509">
            <v>507</v>
          </cell>
          <cell r="B509" t="str">
            <v>管理本部</v>
          </cell>
          <cell r="C509" t="str">
            <v>人事部</v>
          </cell>
          <cell r="E509">
            <v>1845</v>
          </cell>
          <cell r="F509" t="str">
            <v>千代田　貴</v>
          </cell>
          <cell r="G509" t="str">
            <v>ﾁﾖﾀﾞ ﾀｶｼ</v>
          </cell>
          <cell r="H509" t="str">
            <v>新卒</v>
          </cell>
        </row>
        <row r="510">
          <cell r="A510">
            <v>508</v>
          </cell>
          <cell r="B510" t="str">
            <v>賃貸営業本部</v>
          </cell>
          <cell r="C510" t="str">
            <v>ザ・借家営業部</v>
          </cell>
          <cell r="D510" t="str">
            <v>営業一課　　　　　　（名三）</v>
          </cell>
          <cell r="E510">
            <v>1976</v>
          </cell>
          <cell r="F510" t="str">
            <v>塚本　剛生</v>
          </cell>
          <cell r="G510" t="str">
            <v>ﾂｶﾓﾄ ﾀｹｵ</v>
          </cell>
        </row>
        <row r="511">
          <cell r="A511">
            <v>509</v>
          </cell>
          <cell r="B511" t="str">
            <v>住宅事業本部</v>
          </cell>
          <cell r="C511" t="str">
            <v>フレスト事業部</v>
          </cell>
          <cell r="D511" t="str">
            <v>生産企画課</v>
          </cell>
          <cell r="E511">
            <v>1127</v>
          </cell>
          <cell r="F511" t="str">
            <v>月山　弘一</v>
          </cell>
          <cell r="G511" t="str">
            <v>ﾂｷﾔﾏ ﾋﾛｶｽﾞ</v>
          </cell>
          <cell r="H511" t="str">
            <v>リーダー（上級）</v>
          </cell>
        </row>
        <row r="512">
          <cell r="A512">
            <v>510</v>
          </cell>
          <cell r="B512" t="str">
            <v>建築営業本部</v>
          </cell>
          <cell r="C512" t="str">
            <v>東新ホームズ</v>
          </cell>
          <cell r="D512" t="str">
            <v>設計課</v>
          </cell>
          <cell r="E512">
            <v>267</v>
          </cell>
          <cell r="F512" t="str">
            <v>柘植　幸則</v>
          </cell>
          <cell r="G512" t="str">
            <v>ﾂｹﾞ ﾕｷﾉﾘ</v>
          </cell>
          <cell r="H512" t="str">
            <v>リーダー（上級）</v>
          </cell>
        </row>
        <row r="513">
          <cell r="A513">
            <v>511</v>
          </cell>
          <cell r="B513" t="str">
            <v>生産本部</v>
          </cell>
          <cell r="C513" t="str">
            <v>工務部</v>
          </cell>
          <cell r="E513">
            <v>51</v>
          </cell>
          <cell r="F513" t="str">
            <v>辻　明典</v>
          </cell>
          <cell r="G513" t="str">
            <v>ﾂｼﾞ ｱｷﾉﾘ</v>
          </cell>
          <cell r="H513" t="str">
            <v>ＧＭ</v>
          </cell>
        </row>
        <row r="514">
          <cell r="A514">
            <v>512</v>
          </cell>
          <cell r="B514" t="str">
            <v>建築営業本部</v>
          </cell>
          <cell r="C514" t="str">
            <v>東新ホームズ</v>
          </cell>
          <cell r="D514" t="str">
            <v>開発営業所</v>
          </cell>
          <cell r="E514">
            <v>1159</v>
          </cell>
          <cell r="F514" t="str">
            <v>辻　義孝</v>
          </cell>
          <cell r="G514" t="str">
            <v>ﾂｼﾞ ﾖｼﾀｶ</v>
          </cell>
          <cell r="H514" t="str">
            <v>リーダー（上級）</v>
          </cell>
        </row>
        <row r="515">
          <cell r="A515">
            <v>513</v>
          </cell>
          <cell r="B515" t="str">
            <v>経営推進本部</v>
          </cell>
          <cell r="C515" t="str">
            <v>社長室</v>
          </cell>
          <cell r="D515" t="str">
            <v>情報システム課</v>
          </cell>
          <cell r="F515" t="str">
            <v>辻井　美子</v>
          </cell>
          <cell r="G515" t="str">
            <v>ﾂｼﾞｲ ﾖｼｺ</v>
          </cell>
          <cell r="I515" t="str">
            <v>派遣</v>
          </cell>
        </row>
        <row r="516">
          <cell r="A516">
            <v>514</v>
          </cell>
          <cell r="B516" t="str">
            <v>住宅事業本部</v>
          </cell>
          <cell r="C516" t="str">
            <v>フレスト事業部</v>
          </cell>
          <cell r="D516" t="str">
            <v>販売推進課</v>
          </cell>
          <cell r="E516">
            <v>1937</v>
          </cell>
          <cell r="F516" t="str">
            <v>辻野　久美</v>
          </cell>
          <cell r="G516" t="str">
            <v>ﾂｼﾞﾉ　ｸﾐ</v>
          </cell>
        </row>
        <row r="517">
          <cell r="A517">
            <v>515</v>
          </cell>
          <cell r="B517" t="str">
            <v>管理本部</v>
          </cell>
          <cell r="C517" t="str">
            <v>経理部</v>
          </cell>
          <cell r="D517" t="str">
            <v>経理課</v>
          </cell>
          <cell r="E517">
            <v>1166</v>
          </cell>
          <cell r="F517" t="str">
            <v>土川　修司</v>
          </cell>
          <cell r="G517" t="str">
            <v>ﾂﾁｶﾜ ｼｭｳｼﾞ</v>
          </cell>
          <cell r="H517" t="str">
            <v>リーダー（上級）</v>
          </cell>
        </row>
        <row r="518">
          <cell r="A518">
            <v>516</v>
          </cell>
          <cell r="B518" t="str">
            <v>賃貸営業本部</v>
          </cell>
          <cell r="C518" t="str">
            <v>ザ・借家営業部</v>
          </cell>
          <cell r="D518" t="str">
            <v>（浜松出店準備室）</v>
          </cell>
          <cell r="E518">
            <v>1996</v>
          </cell>
          <cell r="F518" t="str">
            <v>土田　精一</v>
          </cell>
          <cell r="G518" t="str">
            <v>ﾂﾁﾀﾞ ｾｲｲﾁ</v>
          </cell>
        </row>
        <row r="519">
          <cell r="A519">
            <v>517</v>
          </cell>
          <cell r="B519" t="str">
            <v>生産本部</v>
          </cell>
          <cell r="C519" t="str">
            <v>品質管理企画部</v>
          </cell>
          <cell r="E519">
            <v>591</v>
          </cell>
          <cell r="F519" t="str">
            <v>土屋　進</v>
          </cell>
          <cell r="G519" t="str">
            <v>ﾂﾁﾔ ｽｽﾑ</v>
          </cell>
          <cell r="H519" t="str">
            <v>ＧＭ</v>
          </cell>
        </row>
        <row r="520">
          <cell r="A520">
            <v>518</v>
          </cell>
          <cell r="B520" t="str">
            <v>建築営業本部</v>
          </cell>
          <cell r="C520" t="str">
            <v>東新ホームズ</v>
          </cell>
          <cell r="D520" t="str">
            <v>神宮東展示場（新卒組織担当）</v>
          </cell>
          <cell r="E520">
            <v>1612</v>
          </cell>
          <cell r="F520" t="str">
            <v>筒井　清海</v>
          </cell>
          <cell r="G520" t="str">
            <v>ﾂﾂｲ ｷﾖﾐ</v>
          </cell>
        </row>
        <row r="521">
          <cell r="A521">
            <v>519</v>
          </cell>
          <cell r="B521" t="str">
            <v>戦略統括本部</v>
          </cell>
          <cell r="C521" t="str">
            <v>関連事業部</v>
          </cell>
          <cell r="D521" t="str">
            <v>新宿営業課</v>
          </cell>
          <cell r="E521">
            <v>1643</v>
          </cell>
          <cell r="F521" t="str">
            <v>堤　守正</v>
          </cell>
          <cell r="G521" t="str">
            <v>ﾂﾂﾐ ﾓﾘﾏｻ</v>
          </cell>
        </row>
        <row r="522">
          <cell r="A522">
            <v>520</v>
          </cell>
          <cell r="B522" t="str">
            <v>管理本部</v>
          </cell>
          <cell r="C522" t="str">
            <v>総務部</v>
          </cell>
          <cell r="D522" t="str">
            <v>法務課</v>
          </cell>
          <cell r="E522">
            <v>9485</v>
          </cell>
          <cell r="F522" t="str">
            <v>恒川　鋭夫</v>
          </cell>
          <cell r="G522" t="str">
            <v>ﾂﾈｶﾜ　ﾄｼｵ</v>
          </cell>
          <cell r="I522" t="str">
            <v>嘱託</v>
          </cell>
        </row>
        <row r="523">
          <cell r="A523">
            <v>521</v>
          </cell>
          <cell r="B523" t="str">
            <v>生産本部</v>
          </cell>
          <cell r="C523" t="str">
            <v>首都圏建設部</v>
          </cell>
          <cell r="D523" t="str">
            <v>工事課（南関東チーム）</v>
          </cell>
          <cell r="E523">
            <v>671</v>
          </cell>
          <cell r="F523" t="str">
            <v>恒吉　保隆</v>
          </cell>
          <cell r="G523" t="str">
            <v>ﾂﾈﾖｼ ﾔｽﾀｶ</v>
          </cell>
          <cell r="H523" t="str">
            <v>リーダー</v>
          </cell>
          <cell r="I523" t="str">
            <v>品質管理係</v>
          </cell>
        </row>
        <row r="524">
          <cell r="A524">
            <v>522</v>
          </cell>
          <cell r="B524" t="str">
            <v>管理本部</v>
          </cell>
          <cell r="C524" t="str">
            <v>人事部</v>
          </cell>
          <cell r="E524">
            <v>1846</v>
          </cell>
          <cell r="F524" t="str">
            <v>坪井　陽典</v>
          </cell>
          <cell r="G524" t="str">
            <v>ﾂﾎﾞｲ ﾖｳｽｹ</v>
          </cell>
          <cell r="H524" t="str">
            <v>新卒</v>
          </cell>
        </row>
        <row r="525">
          <cell r="A525">
            <v>523</v>
          </cell>
          <cell r="B525" t="str">
            <v>開発事業本部</v>
          </cell>
          <cell r="C525" t="str">
            <v>ファイネスト事業部</v>
          </cell>
          <cell r="D525" t="str">
            <v>生産課</v>
          </cell>
          <cell r="E525">
            <v>1520</v>
          </cell>
          <cell r="F525" t="str">
            <v>寺井　孝平</v>
          </cell>
          <cell r="G525" t="str">
            <v>ﾃﾗｲ ｺｳﾍｲ</v>
          </cell>
        </row>
        <row r="526">
          <cell r="A526">
            <v>524</v>
          </cell>
          <cell r="B526" t="str">
            <v>管理本部</v>
          </cell>
          <cell r="C526" t="str">
            <v>人事部</v>
          </cell>
          <cell r="E526">
            <v>1847</v>
          </cell>
          <cell r="F526" t="str">
            <v>寺井　久修</v>
          </cell>
          <cell r="G526" t="str">
            <v>ﾃﾗｲ ﾋｻﾉﾌﾞ</v>
          </cell>
          <cell r="H526" t="str">
            <v>新卒</v>
          </cell>
        </row>
        <row r="527">
          <cell r="A527">
            <v>525</v>
          </cell>
          <cell r="B527" t="str">
            <v>首都圏分譲事業本部</v>
          </cell>
          <cell r="C527" t="str">
            <v>首都圏分譲住宅事業部</v>
          </cell>
          <cell r="D527" t="str">
            <v>さいたま営業所        （営業）</v>
          </cell>
          <cell r="E527">
            <v>634</v>
          </cell>
          <cell r="F527" t="str">
            <v>寺尾　正義</v>
          </cell>
          <cell r="G527" t="str">
            <v>ﾃﾗｵ ﾏｻﾖｼ</v>
          </cell>
          <cell r="H527" t="str">
            <v>リーダー</v>
          </cell>
        </row>
        <row r="528">
          <cell r="A528">
            <v>526</v>
          </cell>
          <cell r="B528" t="str">
            <v>住宅事業本部</v>
          </cell>
          <cell r="C528" t="str">
            <v>分譲管理部</v>
          </cell>
          <cell r="D528" t="str">
            <v>渉外課</v>
          </cell>
          <cell r="E528">
            <v>9506</v>
          </cell>
          <cell r="F528" t="str">
            <v>寺島　智恵</v>
          </cell>
          <cell r="G528" t="str">
            <v>ﾃﾗｼﾞﾏ ﾁｴ</v>
          </cell>
          <cell r="I528" t="str">
            <v>パート</v>
          </cell>
        </row>
        <row r="529">
          <cell r="A529">
            <v>527</v>
          </cell>
          <cell r="B529" t="str">
            <v>建築営業本部</v>
          </cell>
          <cell r="C529" t="str">
            <v>チャレンジ営業部</v>
          </cell>
          <cell r="D529" t="str">
            <v>営業二課</v>
          </cell>
          <cell r="E529">
            <v>1521</v>
          </cell>
          <cell r="F529" t="str">
            <v>寺脇　大輔</v>
          </cell>
          <cell r="G529" t="str">
            <v>ﾃﾗﾜｷ ﾀﾞｲｽｹ</v>
          </cell>
        </row>
        <row r="530">
          <cell r="A530">
            <v>528</v>
          </cell>
          <cell r="B530" t="str">
            <v>経営推進本部</v>
          </cell>
          <cell r="C530" t="str">
            <v>社長室</v>
          </cell>
          <cell r="D530" t="str">
            <v>ＩＳＯ事務局</v>
          </cell>
          <cell r="E530">
            <v>1466</v>
          </cell>
          <cell r="F530" t="str">
            <v>土井　しおり</v>
          </cell>
          <cell r="G530" t="str">
            <v>ﾄﾞｲ ｼｵﾘ</v>
          </cell>
        </row>
        <row r="531">
          <cell r="A531">
            <v>529</v>
          </cell>
          <cell r="B531" t="str">
            <v>建築営業本部</v>
          </cell>
          <cell r="C531" t="str">
            <v>チャレンジ営業部</v>
          </cell>
          <cell r="D531" t="str">
            <v>営業一課</v>
          </cell>
          <cell r="E531">
            <v>1522</v>
          </cell>
          <cell r="F531" t="str">
            <v>土居　隆昌</v>
          </cell>
          <cell r="G531" t="str">
            <v>ﾄﾞｲ ﾀｶｱｷ</v>
          </cell>
        </row>
        <row r="532">
          <cell r="A532">
            <v>530</v>
          </cell>
          <cell r="B532" t="str">
            <v>生産本部</v>
          </cell>
          <cell r="C532" t="str">
            <v>設計部</v>
          </cell>
          <cell r="D532" t="str">
            <v>　浜松エリア設計</v>
          </cell>
          <cell r="E532">
            <v>1260</v>
          </cell>
          <cell r="F532" t="str">
            <v>土井　斉</v>
          </cell>
          <cell r="G532" t="str">
            <v>ﾄﾞｲ ﾀﾀﾞｼ</v>
          </cell>
        </row>
        <row r="533">
          <cell r="A533">
            <v>531</v>
          </cell>
          <cell r="B533" t="str">
            <v>住宅事業本部</v>
          </cell>
          <cell r="C533" t="str">
            <v>生産管理部</v>
          </cell>
          <cell r="D533" t="str">
            <v>管理二課</v>
          </cell>
          <cell r="E533">
            <v>576</v>
          </cell>
          <cell r="F533" t="str">
            <v>土居　正人</v>
          </cell>
          <cell r="G533" t="str">
            <v>ﾄﾞｲ ﾏｻﾄ</v>
          </cell>
          <cell r="H533" t="str">
            <v>リーダー</v>
          </cell>
        </row>
        <row r="534">
          <cell r="A534">
            <v>532</v>
          </cell>
          <cell r="B534" t="str">
            <v>生産本部</v>
          </cell>
          <cell r="C534" t="str">
            <v>工務部</v>
          </cell>
          <cell r="D534" t="str">
            <v>注文チーム</v>
          </cell>
          <cell r="E534">
            <v>749</v>
          </cell>
          <cell r="F534" t="str">
            <v>堂前　賢</v>
          </cell>
          <cell r="G534" t="str">
            <v>ﾄﾞｳﾏｴ ﾏｻﾙ</v>
          </cell>
        </row>
        <row r="535">
          <cell r="A535">
            <v>533</v>
          </cell>
          <cell r="B535" t="str">
            <v>経営推進本部</v>
          </cell>
          <cell r="E535">
            <v>1978</v>
          </cell>
          <cell r="F535" t="str">
            <v>堂脇　敏博</v>
          </cell>
          <cell r="G535" t="str">
            <v>ﾄﾞｳﾜｷ ﾄｼﾋﾛ</v>
          </cell>
          <cell r="H535" t="str">
            <v>本部長付</v>
          </cell>
        </row>
        <row r="536">
          <cell r="A536">
            <v>534</v>
          </cell>
          <cell r="B536" t="str">
            <v>首都圏分譲事業本部</v>
          </cell>
          <cell r="C536" t="str">
            <v>首都圏分譲住宅事業部</v>
          </cell>
          <cell r="D536" t="str">
            <v>首都圏分譲事業課　（営業）</v>
          </cell>
          <cell r="E536">
            <v>1523</v>
          </cell>
          <cell r="F536" t="str">
            <v>徳田　瞬</v>
          </cell>
          <cell r="G536" t="str">
            <v>ﾄｸﾀﾞ ｼｭﾝ</v>
          </cell>
        </row>
        <row r="537">
          <cell r="A537">
            <v>535</v>
          </cell>
          <cell r="B537" t="str">
            <v>開発事業本部</v>
          </cell>
          <cell r="C537" t="str">
            <v>ファイネスト事業部</v>
          </cell>
          <cell r="D537" t="str">
            <v>生産課</v>
          </cell>
          <cell r="E537">
            <v>1986</v>
          </cell>
          <cell r="F537" t="str">
            <v>徳永　圭樹</v>
          </cell>
          <cell r="G537" t="str">
            <v>ﾄｸﾅｶﾞ ｹｲｼﾞｭ</v>
          </cell>
        </row>
        <row r="538">
          <cell r="A538">
            <v>536</v>
          </cell>
          <cell r="B538" t="str">
            <v>管理本部</v>
          </cell>
          <cell r="C538" t="str">
            <v>人事部</v>
          </cell>
          <cell r="E538">
            <v>1848</v>
          </cell>
          <cell r="F538" t="str">
            <v>戸澤　由芙花</v>
          </cell>
          <cell r="G538" t="str">
            <v>ﾄｻﾞﾜ ﾕｳｶ</v>
          </cell>
          <cell r="H538" t="str">
            <v>新卒</v>
          </cell>
        </row>
        <row r="539">
          <cell r="A539">
            <v>537</v>
          </cell>
          <cell r="B539" t="str">
            <v>管理本部</v>
          </cell>
          <cell r="C539" t="str">
            <v>総務部</v>
          </cell>
          <cell r="D539" t="str">
            <v>総務課</v>
          </cell>
          <cell r="F539" t="str">
            <v>戸田　敦子</v>
          </cell>
          <cell r="G539" t="str">
            <v>ﾄﾀﾞ ｱﾂｺ</v>
          </cell>
          <cell r="I539" t="str">
            <v>派遣</v>
          </cell>
        </row>
        <row r="540">
          <cell r="A540">
            <v>538</v>
          </cell>
          <cell r="B540" t="str">
            <v>首都圏分譲事業本部</v>
          </cell>
          <cell r="C540" t="str">
            <v>浜松支店</v>
          </cell>
          <cell r="D540" t="str">
            <v>営業管理課</v>
          </cell>
          <cell r="E540">
            <v>9451</v>
          </cell>
          <cell r="F540" t="str">
            <v>戸田　美代子</v>
          </cell>
          <cell r="G540" t="str">
            <v>ﾄﾀﾞ ﾐﾖｺ</v>
          </cell>
          <cell r="I540" t="str">
            <v>パート</v>
          </cell>
        </row>
        <row r="541">
          <cell r="A541">
            <v>539</v>
          </cell>
          <cell r="B541" t="str">
            <v>開発事業本部</v>
          </cell>
          <cell r="C541" t="str">
            <v>ファイネスト事業部</v>
          </cell>
          <cell r="D541" t="str">
            <v>生産課</v>
          </cell>
          <cell r="E541">
            <v>1524</v>
          </cell>
          <cell r="F541" t="str">
            <v>戸田　吉岳</v>
          </cell>
          <cell r="G541" t="str">
            <v>ﾄﾀﾞ ﾖｼﾀｹ</v>
          </cell>
        </row>
        <row r="542">
          <cell r="A542">
            <v>540</v>
          </cell>
          <cell r="B542" t="str">
            <v>生産本部</v>
          </cell>
          <cell r="C542" t="str">
            <v>設計部</v>
          </cell>
          <cell r="D542" t="str">
            <v>　西エリア設計</v>
          </cell>
          <cell r="E542">
            <v>1525</v>
          </cell>
          <cell r="F542" t="str">
            <v>戸谷　朋加</v>
          </cell>
          <cell r="G542" t="str">
            <v>ﾄﾀﾆ ﾄﾓｶ</v>
          </cell>
        </row>
        <row r="543">
          <cell r="A543">
            <v>541</v>
          </cell>
          <cell r="B543" t="str">
            <v>経営推進本部</v>
          </cell>
          <cell r="C543" t="str">
            <v>TJプロジェクト</v>
          </cell>
          <cell r="E543">
            <v>1102</v>
          </cell>
          <cell r="F543" t="str">
            <v>栃井　信二</v>
          </cell>
          <cell r="G543" t="str">
            <v>ﾄﾁｲ ｼﾝｼﾞ</v>
          </cell>
          <cell r="H543" t="str">
            <v>マネジャー</v>
          </cell>
        </row>
        <row r="544">
          <cell r="A544">
            <v>542</v>
          </cell>
          <cell r="B544" t="str">
            <v>首都圏分譲事業本部</v>
          </cell>
          <cell r="C544" t="str">
            <v>首都圏分譲住宅事業部</v>
          </cell>
          <cell r="D544" t="str">
            <v>横浜営業所　　　    　（営業）</v>
          </cell>
          <cell r="E544">
            <v>1526</v>
          </cell>
          <cell r="F544" t="str">
            <v>飛島　春希</v>
          </cell>
          <cell r="G544" t="str">
            <v>ﾄﾋﾞｼﾏ ﾊﾙｷ</v>
          </cell>
        </row>
        <row r="545">
          <cell r="A545">
            <v>543</v>
          </cell>
          <cell r="B545" t="str">
            <v>生産本部</v>
          </cell>
          <cell r="C545" t="str">
            <v>首都圏建設部</v>
          </cell>
          <cell r="D545" t="str">
            <v>工事課（南関東チーム）</v>
          </cell>
          <cell r="E545">
            <v>629</v>
          </cell>
          <cell r="F545" t="str">
            <v>富田　明男</v>
          </cell>
          <cell r="G545" t="str">
            <v>ﾄﾐﾀ ｱｷｵ</v>
          </cell>
          <cell r="H545" t="str">
            <v>リーダー</v>
          </cell>
        </row>
        <row r="546">
          <cell r="A546">
            <v>544</v>
          </cell>
          <cell r="B546" t="str">
            <v>生産本部</v>
          </cell>
          <cell r="C546" t="str">
            <v>工務部</v>
          </cell>
          <cell r="D546" t="str">
            <v>注文チーム</v>
          </cell>
          <cell r="E546">
            <v>384</v>
          </cell>
          <cell r="F546" t="str">
            <v>冨田　伸彦</v>
          </cell>
          <cell r="G546" t="str">
            <v>ﾄﾐﾀ ﾉﾌﾞﾋｺ</v>
          </cell>
        </row>
        <row r="547">
          <cell r="A547">
            <v>545</v>
          </cell>
          <cell r="B547" t="str">
            <v>首都圏分譲事業本部</v>
          </cell>
          <cell r="C547" t="str">
            <v>浜松支店</v>
          </cell>
          <cell r="D547" t="str">
            <v>生産管理課</v>
          </cell>
          <cell r="E547">
            <v>1193</v>
          </cell>
          <cell r="F547" t="str">
            <v>冨田　英揮</v>
          </cell>
          <cell r="G547" t="str">
            <v>ﾄﾐﾀ ﾋﾃﾞｷ</v>
          </cell>
        </row>
        <row r="548">
          <cell r="A548">
            <v>546</v>
          </cell>
          <cell r="B548" t="str">
            <v>常務会</v>
          </cell>
          <cell r="E548">
            <v>46</v>
          </cell>
          <cell r="F548" t="str">
            <v>友松　眞二</v>
          </cell>
          <cell r="G548" t="str">
            <v>ﾄﾓﾏﾂ ｼﾝｼﾞ</v>
          </cell>
          <cell r="H548" t="str">
            <v>常務取締役</v>
          </cell>
        </row>
        <row r="549">
          <cell r="A549">
            <v>547</v>
          </cell>
          <cell r="B549" t="str">
            <v>住宅事業本部</v>
          </cell>
          <cell r="C549" t="str">
            <v>分譲住宅第二営業部</v>
          </cell>
          <cell r="D549" t="str">
            <v>営業五課</v>
          </cell>
          <cell r="E549">
            <v>1104</v>
          </cell>
          <cell r="F549" t="str">
            <v>豊島　健太</v>
          </cell>
          <cell r="G549" t="str">
            <v>ﾄﾖｼﾏ ｹﾝﾀ</v>
          </cell>
        </row>
        <row r="550">
          <cell r="A550">
            <v>548</v>
          </cell>
          <cell r="B550" t="str">
            <v>賃貸営業本部</v>
          </cell>
          <cell r="C550" t="str">
            <v>ザ・借家営業部</v>
          </cell>
          <cell r="D550" t="str">
            <v>（浜松出店準備室）</v>
          </cell>
          <cell r="E550">
            <v>1156</v>
          </cell>
          <cell r="F550" t="str">
            <v>豊田　憲明</v>
          </cell>
          <cell r="G550" t="str">
            <v>ﾄﾖﾀﾞ ﾉﾘｱｷ</v>
          </cell>
          <cell r="H550" t="str">
            <v>リーダー</v>
          </cell>
        </row>
        <row r="551">
          <cell r="A551">
            <v>549</v>
          </cell>
          <cell r="B551" t="str">
            <v>開発事業本部</v>
          </cell>
          <cell r="C551" t="str">
            <v>ファイネスト事業部</v>
          </cell>
          <cell r="D551" t="str">
            <v>生産課</v>
          </cell>
          <cell r="E551">
            <v>315</v>
          </cell>
          <cell r="F551" t="str">
            <v>鳥巣　裕一</v>
          </cell>
          <cell r="G551" t="str">
            <v>ﾄﾘｽ ﾕｳｲﾁ</v>
          </cell>
          <cell r="H551" t="str">
            <v>リーダー</v>
          </cell>
        </row>
        <row r="552">
          <cell r="A552">
            <v>550</v>
          </cell>
          <cell r="B552" t="str">
            <v>開発事業本部</v>
          </cell>
          <cell r="C552" t="str">
            <v>ファイネスト事業部</v>
          </cell>
          <cell r="D552" t="str">
            <v>住宅開発課</v>
          </cell>
          <cell r="E552">
            <v>1304</v>
          </cell>
          <cell r="F552" t="str">
            <v>内藤　美里</v>
          </cell>
          <cell r="G552" t="str">
            <v>ﾅｲﾄｳ ﾐｻﾄ</v>
          </cell>
          <cell r="H552" t="str">
            <v>リーダー</v>
          </cell>
        </row>
        <row r="553">
          <cell r="A553">
            <v>551</v>
          </cell>
          <cell r="B553" t="str">
            <v>開発事業本部</v>
          </cell>
          <cell r="C553" t="str">
            <v>新規事業開発部</v>
          </cell>
          <cell r="E553">
            <v>768</v>
          </cell>
          <cell r="F553" t="str">
            <v>直井　浩司</v>
          </cell>
          <cell r="G553" t="str">
            <v>ﾅｵｲ ｺｳｼﾞ</v>
          </cell>
          <cell r="H553" t="str">
            <v>マネジャー</v>
          </cell>
        </row>
        <row r="554">
          <cell r="A554">
            <v>552</v>
          </cell>
          <cell r="B554" t="str">
            <v>管理本部</v>
          </cell>
          <cell r="C554" t="str">
            <v>人事部</v>
          </cell>
          <cell r="D554" t="str">
            <v>人事課</v>
          </cell>
          <cell r="E554">
            <v>714</v>
          </cell>
          <cell r="F554" t="str">
            <v>永井　節子</v>
          </cell>
          <cell r="G554" t="str">
            <v>ﾅｶﾞｲ ｾﾂｺ</v>
          </cell>
          <cell r="H554" t="str">
            <v>リーダー</v>
          </cell>
        </row>
        <row r="555">
          <cell r="A555">
            <v>553</v>
          </cell>
          <cell r="B555" t="str">
            <v>住宅事業本部</v>
          </cell>
          <cell r="C555" t="str">
            <v>生産管理部</v>
          </cell>
          <cell r="D555" t="str">
            <v>管理四課</v>
          </cell>
          <cell r="E555">
            <v>1103</v>
          </cell>
          <cell r="F555" t="str">
            <v>中井　雄二郎</v>
          </cell>
          <cell r="G555" t="str">
            <v>ﾅｶｲ ﾕｳｼﾞﾛｳ</v>
          </cell>
        </row>
        <row r="556">
          <cell r="A556">
            <v>554</v>
          </cell>
          <cell r="B556" t="str">
            <v>管理本部</v>
          </cell>
          <cell r="C556" t="str">
            <v>人事部</v>
          </cell>
          <cell r="E556">
            <v>1850</v>
          </cell>
          <cell r="F556" t="str">
            <v>永井　里佳</v>
          </cell>
          <cell r="G556" t="str">
            <v>ﾅｶﾞｲ ﾘｶ</v>
          </cell>
          <cell r="H556" t="str">
            <v>新卒</v>
          </cell>
        </row>
        <row r="557">
          <cell r="A557">
            <v>555</v>
          </cell>
          <cell r="B557" t="str">
            <v>生産本部</v>
          </cell>
          <cell r="C557" t="str">
            <v>設計部</v>
          </cell>
          <cell r="D557" t="str">
            <v>　東エリア設計</v>
          </cell>
          <cell r="E557">
            <v>769</v>
          </cell>
          <cell r="F557" t="str">
            <v>中池　宣裕</v>
          </cell>
          <cell r="G557" t="str">
            <v>ﾅｶｲｹ ﾉﾌﾞﾋﾛ</v>
          </cell>
        </row>
        <row r="558">
          <cell r="A558">
            <v>556</v>
          </cell>
          <cell r="B558" t="str">
            <v>管理本部</v>
          </cell>
          <cell r="C558" t="str">
            <v>人事部</v>
          </cell>
          <cell r="E558">
            <v>1851</v>
          </cell>
          <cell r="F558" t="str">
            <v>長岩　大河</v>
          </cell>
          <cell r="G558" t="str">
            <v>ﾅｶﾞｲﾜ ﾀｲｶﾞ</v>
          </cell>
          <cell r="H558" t="str">
            <v>新卒</v>
          </cell>
        </row>
        <row r="559">
          <cell r="A559">
            <v>557</v>
          </cell>
          <cell r="B559" t="str">
            <v>生産本部</v>
          </cell>
          <cell r="C559" t="str">
            <v>品質管理企画部</v>
          </cell>
          <cell r="D559" t="str">
            <v>管理課</v>
          </cell>
          <cell r="E559">
            <v>1208</v>
          </cell>
          <cell r="F559" t="str">
            <v>中尾　晋也</v>
          </cell>
          <cell r="G559" t="str">
            <v>ﾅｶｵ ﾉﾌﾞﾔ</v>
          </cell>
        </row>
        <row r="560">
          <cell r="A560">
            <v>558</v>
          </cell>
          <cell r="B560" t="str">
            <v>管理本部</v>
          </cell>
          <cell r="C560" t="str">
            <v>経理部</v>
          </cell>
          <cell r="D560" t="str">
            <v>経理課</v>
          </cell>
          <cell r="E560">
            <v>1760</v>
          </cell>
          <cell r="F560" t="str">
            <v>仲尾次　基</v>
          </cell>
          <cell r="G560" t="str">
            <v>ﾅｶｵｼﾞ ﾊｼﾞﾒ</v>
          </cell>
        </row>
        <row r="561">
          <cell r="A561">
            <v>559</v>
          </cell>
          <cell r="B561" t="str">
            <v>管理本部</v>
          </cell>
          <cell r="C561" t="str">
            <v>人事部</v>
          </cell>
          <cell r="E561">
            <v>1852</v>
          </cell>
          <cell r="F561" t="str">
            <v>中垣内　司</v>
          </cell>
          <cell r="G561" t="str">
            <v>ﾅｶｶﾞｲﾄ ﾂｶｻ</v>
          </cell>
          <cell r="H561" t="str">
            <v>新卒</v>
          </cell>
        </row>
        <row r="562">
          <cell r="A562">
            <v>560</v>
          </cell>
          <cell r="B562" t="str">
            <v>建築営業本部</v>
          </cell>
          <cell r="C562" t="str">
            <v>東新ホームズ</v>
          </cell>
          <cell r="D562" t="str">
            <v>営業管理課</v>
          </cell>
          <cell r="E562">
            <v>9424</v>
          </cell>
          <cell r="F562" t="str">
            <v>中崎　祥史</v>
          </cell>
          <cell r="G562" t="str">
            <v>ﾅｶｻﾞｷ ﾖｼﾌﾐ</v>
          </cell>
          <cell r="H562" t="str">
            <v>マネジャー</v>
          </cell>
          <cell r="I562" t="str">
            <v>嘱託</v>
          </cell>
        </row>
        <row r="563">
          <cell r="A563">
            <v>561</v>
          </cell>
          <cell r="B563" t="str">
            <v>住宅事業本部</v>
          </cell>
          <cell r="C563" t="str">
            <v>フレスト事業部</v>
          </cell>
          <cell r="D563" t="str">
            <v>マンション営業課</v>
          </cell>
          <cell r="E563">
            <v>1354</v>
          </cell>
          <cell r="F563" t="str">
            <v>長澤　篤</v>
          </cell>
          <cell r="G563" t="str">
            <v>ﾅｶﾞｻﾜ ｱﾂｼ</v>
          </cell>
        </row>
        <row r="564">
          <cell r="A564">
            <v>562</v>
          </cell>
          <cell r="B564" t="str">
            <v>生産本部</v>
          </cell>
          <cell r="C564" t="str">
            <v>品質管理企画部</v>
          </cell>
          <cell r="D564" t="str">
            <v>リフォーム課</v>
          </cell>
          <cell r="E564">
            <v>153</v>
          </cell>
          <cell r="F564" t="str">
            <v>長澤　茂樹</v>
          </cell>
          <cell r="G564" t="str">
            <v>ﾅｶﾞｻﾜ ｼｹﾞｷ</v>
          </cell>
          <cell r="H564" t="str">
            <v>Ｍ(上級)</v>
          </cell>
        </row>
        <row r="565">
          <cell r="A565">
            <v>563</v>
          </cell>
          <cell r="B565" t="str">
            <v>開発事業本部</v>
          </cell>
          <cell r="C565" t="str">
            <v>ファイネスト事業部</v>
          </cell>
          <cell r="D565" t="str">
            <v>住宅開発課</v>
          </cell>
          <cell r="E565">
            <v>316</v>
          </cell>
          <cell r="F565" t="str">
            <v>中島　卓也</v>
          </cell>
          <cell r="G565" t="str">
            <v>ﾅｶｼﾏ ﾀｸﾔ</v>
          </cell>
          <cell r="H565" t="str">
            <v>リーダー</v>
          </cell>
        </row>
        <row r="566">
          <cell r="A566">
            <v>564</v>
          </cell>
          <cell r="B566" t="str">
            <v>開発事業本部</v>
          </cell>
          <cell r="C566" t="str">
            <v>ファイネスト事業部</v>
          </cell>
          <cell r="D566" t="str">
            <v>生産課</v>
          </cell>
          <cell r="E566">
            <v>1527</v>
          </cell>
          <cell r="F566" t="str">
            <v>永島　匡</v>
          </cell>
          <cell r="G566" t="str">
            <v>ﾅｶﾞｼﾏ ﾀﾀﾞｼ</v>
          </cell>
        </row>
        <row r="567">
          <cell r="A567">
            <v>565</v>
          </cell>
          <cell r="B567" t="str">
            <v>管理本部</v>
          </cell>
          <cell r="C567" t="str">
            <v>人事部</v>
          </cell>
          <cell r="D567" t="str">
            <v>人事課</v>
          </cell>
          <cell r="E567">
            <v>1966</v>
          </cell>
          <cell r="F567" t="str">
            <v>中島　全紀</v>
          </cell>
          <cell r="G567" t="str">
            <v>ﾅｶｼﾏ ﾏｻﾉﾘ</v>
          </cell>
        </row>
        <row r="568">
          <cell r="A568">
            <v>566</v>
          </cell>
          <cell r="B568" t="str">
            <v>建築営業本部</v>
          </cell>
          <cell r="C568" t="str">
            <v>東新ホームズ</v>
          </cell>
          <cell r="D568" t="str">
            <v>設計課</v>
          </cell>
          <cell r="E568">
            <v>1548</v>
          </cell>
          <cell r="F568" t="str">
            <v>中角　充</v>
          </cell>
          <cell r="G568" t="str">
            <v>ﾅｶｽﾞﾐ ﾐﾂﾙ</v>
          </cell>
        </row>
        <row r="569">
          <cell r="A569">
            <v>567</v>
          </cell>
          <cell r="B569" t="str">
            <v>管理本部</v>
          </cell>
          <cell r="C569" t="str">
            <v>人事部</v>
          </cell>
          <cell r="E569">
            <v>1853</v>
          </cell>
          <cell r="F569" t="str">
            <v>中谷　寛</v>
          </cell>
          <cell r="G569" t="str">
            <v>ﾅｶﾀﾆ ﾋﾛｼ</v>
          </cell>
          <cell r="H569" t="str">
            <v>新卒</v>
          </cell>
        </row>
        <row r="570">
          <cell r="A570">
            <v>568</v>
          </cell>
          <cell r="B570" t="str">
            <v>生産本部</v>
          </cell>
          <cell r="C570" t="str">
            <v>工務部</v>
          </cell>
          <cell r="D570" t="str">
            <v>工事一課</v>
          </cell>
          <cell r="E570">
            <v>330</v>
          </cell>
          <cell r="F570" t="str">
            <v>永津　伸二</v>
          </cell>
          <cell r="G570" t="str">
            <v>ﾅｶﾞﾂ ｼﾝｼﾞ</v>
          </cell>
          <cell r="H570" t="str">
            <v>マネジャー</v>
          </cell>
        </row>
        <row r="571">
          <cell r="A571">
            <v>569</v>
          </cell>
          <cell r="B571" t="str">
            <v>生産本部</v>
          </cell>
          <cell r="C571" t="str">
            <v>工務部</v>
          </cell>
          <cell r="D571" t="str">
            <v>環境推進チーム</v>
          </cell>
          <cell r="E571">
            <v>330</v>
          </cell>
          <cell r="F571" t="str">
            <v>永津　伸二</v>
          </cell>
          <cell r="G571" t="str">
            <v>ﾅｶﾞﾂ ｼﾝｼﾞ</v>
          </cell>
          <cell r="H571" t="str">
            <v>兼マネジャー</v>
          </cell>
        </row>
        <row r="572">
          <cell r="A572">
            <v>570</v>
          </cell>
          <cell r="B572" t="str">
            <v>管理本部</v>
          </cell>
          <cell r="C572" t="str">
            <v>人事部</v>
          </cell>
          <cell r="E572">
            <v>469</v>
          </cell>
          <cell r="F572" t="str">
            <v>長縄　勝之</v>
          </cell>
          <cell r="G572" t="str">
            <v>ﾅｶﾞﾅﾜ ｶﾂﾕｷ</v>
          </cell>
          <cell r="H572" t="str">
            <v>部付</v>
          </cell>
        </row>
        <row r="573">
          <cell r="A573">
            <v>571</v>
          </cell>
          <cell r="B573" t="str">
            <v>賃貸営業本部</v>
          </cell>
          <cell r="C573" t="str">
            <v>ザ・借家営業部</v>
          </cell>
          <cell r="D573" t="str">
            <v>不動産課</v>
          </cell>
          <cell r="E573">
            <v>1291</v>
          </cell>
          <cell r="F573" t="str">
            <v>中根　正和</v>
          </cell>
          <cell r="G573" t="str">
            <v>ﾅｶﾈ ｶｽﾞﾏｻ</v>
          </cell>
          <cell r="H573" t="str">
            <v>リーダー</v>
          </cell>
        </row>
        <row r="574">
          <cell r="A574">
            <v>572</v>
          </cell>
          <cell r="B574" t="str">
            <v>管理本部</v>
          </cell>
          <cell r="C574" t="str">
            <v>人事部</v>
          </cell>
          <cell r="E574">
            <v>1854</v>
          </cell>
          <cell r="F574" t="str">
            <v>中野　朋子</v>
          </cell>
          <cell r="G574" t="str">
            <v>ﾅｶﾉ ﾄﾓｺ</v>
          </cell>
          <cell r="H574" t="str">
            <v>新卒</v>
          </cell>
        </row>
        <row r="575">
          <cell r="A575">
            <v>573</v>
          </cell>
          <cell r="B575" t="str">
            <v>生産本部</v>
          </cell>
          <cell r="C575" t="str">
            <v>品質管理企画部</v>
          </cell>
          <cell r="D575" t="str">
            <v>管理課</v>
          </cell>
          <cell r="F575" t="str">
            <v>中野　由香理</v>
          </cell>
          <cell r="G575" t="str">
            <v>ﾅｶﾉ ﾕｶﾘ</v>
          </cell>
          <cell r="I575" t="str">
            <v>派遣</v>
          </cell>
        </row>
        <row r="576">
          <cell r="A576">
            <v>574</v>
          </cell>
          <cell r="B576" t="str">
            <v>生産本部</v>
          </cell>
          <cell r="C576" t="str">
            <v>工務部</v>
          </cell>
          <cell r="D576" t="str">
            <v>工事一課</v>
          </cell>
          <cell r="E576">
            <v>1432</v>
          </cell>
          <cell r="F576" t="str">
            <v>長濱　裕介</v>
          </cell>
          <cell r="G576" t="str">
            <v>ﾅｶﾞﾊﾏ ﾕｳｽｹ</v>
          </cell>
        </row>
        <row r="577">
          <cell r="A577">
            <v>575</v>
          </cell>
          <cell r="B577" t="str">
            <v>首都圏分譲事業本部</v>
          </cell>
          <cell r="C577" t="str">
            <v>首都圏分譲住宅事業部</v>
          </cell>
          <cell r="D577" t="str">
            <v>総務課</v>
          </cell>
          <cell r="E577">
            <v>1919</v>
          </cell>
          <cell r="F577" t="str">
            <v>永松　間理恵</v>
          </cell>
          <cell r="G577" t="str">
            <v>ﾅｶﾞﾏﾂ　ﾏﾘｴ</v>
          </cell>
        </row>
        <row r="578">
          <cell r="A578">
            <v>576</v>
          </cell>
          <cell r="B578" t="str">
            <v>住宅事業本部</v>
          </cell>
          <cell r="C578" t="str">
            <v>フレスト事業部</v>
          </cell>
          <cell r="D578" t="str">
            <v>マンション営業課</v>
          </cell>
          <cell r="E578">
            <v>9465</v>
          </cell>
          <cell r="F578" t="str">
            <v>中村　愛子</v>
          </cell>
          <cell r="G578" t="str">
            <v>ﾅｶﾑﾗ ｱｲｺ</v>
          </cell>
          <cell r="I578" t="str">
            <v>契約社員</v>
          </cell>
        </row>
        <row r="579">
          <cell r="A579">
            <v>577</v>
          </cell>
          <cell r="B579" t="str">
            <v>建築営業本部</v>
          </cell>
          <cell r="C579" t="str">
            <v>東新ホームズ</v>
          </cell>
          <cell r="D579" t="str">
            <v>営業管理課</v>
          </cell>
          <cell r="E579">
            <v>18</v>
          </cell>
          <cell r="F579" t="str">
            <v>中村　昭也</v>
          </cell>
          <cell r="G579" t="str">
            <v>ﾅｶﾑﾗ ｱｷﾔ</v>
          </cell>
          <cell r="H579" t="str">
            <v>兼ＧＭ</v>
          </cell>
        </row>
        <row r="580">
          <cell r="A580">
            <v>578</v>
          </cell>
          <cell r="B580" t="str">
            <v>建築営業本部</v>
          </cell>
          <cell r="C580" t="str">
            <v>東新ホームズ</v>
          </cell>
          <cell r="D580" t="str">
            <v>設計課</v>
          </cell>
          <cell r="E580">
            <v>18</v>
          </cell>
          <cell r="F580" t="str">
            <v>中村　昭也</v>
          </cell>
          <cell r="G580" t="str">
            <v>ﾅｶﾑﾗ ｱｷﾔ</v>
          </cell>
          <cell r="H580" t="str">
            <v>ＧＭ</v>
          </cell>
        </row>
        <row r="581">
          <cell r="A581">
            <v>579</v>
          </cell>
          <cell r="B581" t="str">
            <v>管理本部</v>
          </cell>
          <cell r="C581" t="str">
            <v>人事部</v>
          </cell>
          <cell r="E581">
            <v>1855</v>
          </cell>
          <cell r="F581" t="str">
            <v>中村　和弘</v>
          </cell>
          <cell r="G581" t="str">
            <v>ﾅｶﾑﾗ ｶｽﾞﾋﾛ</v>
          </cell>
          <cell r="H581" t="str">
            <v>新卒</v>
          </cell>
        </row>
        <row r="582">
          <cell r="A582">
            <v>580</v>
          </cell>
          <cell r="B582" t="str">
            <v>賃貸営業本部</v>
          </cell>
          <cell r="C582" t="str">
            <v>ザ・借家営業部</v>
          </cell>
          <cell r="D582" t="str">
            <v>営業一課　　　　　　（名三）</v>
          </cell>
          <cell r="E582">
            <v>1438</v>
          </cell>
          <cell r="F582" t="str">
            <v>中村　浩幸</v>
          </cell>
          <cell r="G582" t="str">
            <v>ﾅｶﾑﾗ ﾋﾛﾕｷ</v>
          </cell>
        </row>
        <row r="583">
          <cell r="A583">
            <v>581</v>
          </cell>
          <cell r="B583" t="str">
            <v>管理本部</v>
          </cell>
          <cell r="C583" t="str">
            <v>人事部</v>
          </cell>
          <cell r="E583">
            <v>1856</v>
          </cell>
          <cell r="F583" t="str">
            <v>中村　真子</v>
          </cell>
          <cell r="G583" t="str">
            <v>ﾅｶﾑﾗ ﾏｺ</v>
          </cell>
          <cell r="H583" t="str">
            <v>新卒</v>
          </cell>
        </row>
        <row r="584">
          <cell r="A584">
            <v>582</v>
          </cell>
          <cell r="B584" t="str">
            <v>経営推進本部</v>
          </cell>
          <cell r="C584" t="str">
            <v>社長室</v>
          </cell>
          <cell r="D584" t="str">
            <v>ＩＳＯ事務局</v>
          </cell>
          <cell r="E584">
            <v>1701</v>
          </cell>
          <cell r="F584" t="str">
            <v>中村　由佳</v>
          </cell>
          <cell r="G584" t="str">
            <v>ﾅｶﾑﾗ ﾕｶ</v>
          </cell>
        </row>
        <row r="585">
          <cell r="A585">
            <v>583</v>
          </cell>
          <cell r="B585" t="str">
            <v>管理本部</v>
          </cell>
          <cell r="C585" t="str">
            <v>人事部</v>
          </cell>
          <cell r="E585">
            <v>1857</v>
          </cell>
          <cell r="F585" t="str">
            <v>詠　勇樹</v>
          </cell>
          <cell r="G585" t="str">
            <v>ﾅｶﾞﾒ ﾕｳｷ</v>
          </cell>
          <cell r="H585" t="str">
            <v>新卒</v>
          </cell>
        </row>
        <row r="586">
          <cell r="A586">
            <v>584</v>
          </cell>
          <cell r="B586" t="str">
            <v>生産本部</v>
          </cell>
          <cell r="C586" t="str">
            <v>品質管理企画部</v>
          </cell>
          <cell r="D586" t="str">
            <v>管理課</v>
          </cell>
          <cell r="E586">
            <v>1939</v>
          </cell>
          <cell r="F586" t="str">
            <v>長屋　真治</v>
          </cell>
          <cell r="G586" t="str">
            <v>ﾅｶﾞﾔ ｼﾝｼﾞ</v>
          </cell>
        </row>
        <row r="587">
          <cell r="A587">
            <v>585</v>
          </cell>
          <cell r="B587" t="str">
            <v>建築営業本部</v>
          </cell>
          <cell r="C587" t="str">
            <v>東新ホームズ</v>
          </cell>
          <cell r="D587" t="str">
            <v>浜松展示場</v>
          </cell>
          <cell r="E587">
            <v>9467</v>
          </cell>
          <cell r="F587" t="str">
            <v>中谷　道子</v>
          </cell>
          <cell r="G587" t="str">
            <v>ﾅｶﾔ ﾐﾁｺ</v>
          </cell>
          <cell r="I587" t="str">
            <v>パートアドバイザー</v>
          </cell>
        </row>
        <row r="588">
          <cell r="A588">
            <v>586</v>
          </cell>
          <cell r="B588" t="str">
            <v>戦略統括本部</v>
          </cell>
          <cell r="C588" t="str">
            <v>コンテンツ戦略室</v>
          </cell>
          <cell r="D588" t="str">
            <v>広報宣伝課</v>
          </cell>
          <cell r="E588">
            <v>940</v>
          </cell>
          <cell r="F588" t="str">
            <v>永山　利恵子</v>
          </cell>
          <cell r="G588" t="str">
            <v>ﾅｶﾞﾔﾏ ﾘｴｺ</v>
          </cell>
          <cell r="I588" t="str">
            <v>パート</v>
          </cell>
        </row>
        <row r="589">
          <cell r="A589">
            <v>587</v>
          </cell>
          <cell r="B589" t="str">
            <v>賃貸営業本部</v>
          </cell>
          <cell r="C589" t="str">
            <v>ザ・借家営業部</v>
          </cell>
          <cell r="D589" t="str">
            <v>営業二課　　　　　　（岐阜）</v>
          </cell>
          <cell r="E589">
            <v>1945</v>
          </cell>
          <cell r="F589" t="str">
            <v>名倉　功</v>
          </cell>
          <cell r="G589" t="str">
            <v>ﾅｸﾞﾗ　ｲｻｵ</v>
          </cell>
        </row>
        <row r="590">
          <cell r="A590">
            <v>588</v>
          </cell>
          <cell r="B590" t="str">
            <v>住宅事業本部</v>
          </cell>
          <cell r="C590" t="str">
            <v>フレスト事業部</v>
          </cell>
          <cell r="D590" t="str">
            <v>生産企画課</v>
          </cell>
          <cell r="E590">
            <v>31</v>
          </cell>
          <cell r="F590" t="str">
            <v>名倉　正巳</v>
          </cell>
          <cell r="G590" t="str">
            <v>ﾅｸﾞﾗ ﾏｻﾐ</v>
          </cell>
          <cell r="H590" t="str">
            <v>ＧＭ</v>
          </cell>
        </row>
        <row r="591">
          <cell r="A591">
            <v>589</v>
          </cell>
          <cell r="B591" t="str">
            <v>首都圏分譲事業本部</v>
          </cell>
          <cell r="C591" t="str">
            <v>首都圏分譲住宅事業部</v>
          </cell>
          <cell r="D591" t="str">
            <v>町田支店</v>
          </cell>
          <cell r="F591" t="str">
            <v>成田　美枝子</v>
          </cell>
          <cell r="G591" t="str">
            <v>ﾅﾘﾀ　ﾐｴｺ</v>
          </cell>
          <cell r="I591" t="str">
            <v>派遣</v>
          </cell>
        </row>
        <row r="592">
          <cell r="A592">
            <v>590</v>
          </cell>
          <cell r="B592" t="str">
            <v>賃貸営業本部</v>
          </cell>
          <cell r="C592" t="str">
            <v>ザ・借家営業部</v>
          </cell>
          <cell r="D592" t="str">
            <v>本店営業二課</v>
          </cell>
          <cell r="E592">
            <v>1028</v>
          </cell>
          <cell r="F592" t="str">
            <v>成田　靖明</v>
          </cell>
          <cell r="G592" t="str">
            <v>ﾅﾘﾀ　ﾔｽｱｷ</v>
          </cell>
          <cell r="H592" t="str">
            <v>リーダー</v>
          </cell>
        </row>
        <row r="593">
          <cell r="A593">
            <v>591</v>
          </cell>
          <cell r="B593" t="str">
            <v>生産本部</v>
          </cell>
          <cell r="C593" t="str">
            <v>工務部</v>
          </cell>
          <cell r="D593" t="str">
            <v>注文チーム</v>
          </cell>
          <cell r="E593">
            <v>341</v>
          </cell>
          <cell r="F593" t="str">
            <v>生川　雅勝</v>
          </cell>
          <cell r="G593" t="str">
            <v>ﾅﾙｶﾜ ﾏｻｶﾂ</v>
          </cell>
          <cell r="H593" t="str">
            <v>リーダー（上級）</v>
          </cell>
        </row>
        <row r="594">
          <cell r="A594">
            <v>592</v>
          </cell>
          <cell r="B594" t="str">
            <v>開発事業本部</v>
          </cell>
          <cell r="C594" t="str">
            <v>ファイネスト事業部</v>
          </cell>
          <cell r="D594" t="str">
            <v>生産課</v>
          </cell>
          <cell r="E594">
            <v>1399</v>
          </cell>
          <cell r="F594" t="str">
            <v>成瀬　章司</v>
          </cell>
          <cell r="G594" t="str">
            <v>ﾅﾙｾ ｼｮｳｼﾞ</v>
          </cell>
        </row>
        <row r="595">
          <cell r="A595">
            <v>593</v>
          </cell>
          <cell r="B595" t="str">
            <v>管理本部</v>
          </cell>
          <cell r="C595" t="str">
            <v>経理部</v>
          </cell>
          <cell r="D595" t="str">
            <v>ローン課</v>
          </cell>
          <cell r="E595">
            <v>284</v>
          </cell>
          <cell r="F595" t="str">
            <v>成瀬　雅隆</v>
          </cell>
          <cell r="G595" t="str">
            <v>ﾅﾙｾ ﾏｻﾀｶ</v>
          </cell>
          <cell r="H595" t="str">
            <v>マネジャー</v>
          </cell>
        </row>
        <row r="596">
          <cell r="A596">
            <v>594</v>
          </cell>
          <cell r="B596" t="str">
            <v>生産本部</v>
          </cell>
          <cell r="C596" t="str">
            <v>工務部</v>
          </cell>
          <cell r="D596" t="str">
            <v>岐阜チーム</v>
          </cell>
          <cell r="E596">
            <v>1644</v>
          </cell>
          <cell r="F596" t="str">
            <v>新實　聖樹</v>
          </cell>
          <cell r="G596" t="str">
            <v>ﾆｲﾐ ｾｲｼﾞｭ</v>
          </cell>
        </row>
        <row r="597">
          <cell r="A597">
            <v>595</v>
          </cell>
          <cell r="B597" t="str">
            <v>管理本部</v>
          </cell>
          <cell r="C597" t="str">
            <v>人事部</v>
          </cell>
          <cell r="E597">
            <v>1858</v>
          </cell>
          <cell r="F597" t="str">
            <v>西海　俊輔</v>
          </cell>
          <cell r="G597" t="str">
            <v>ﾆｼｳﾐ ｼｭﾝｽｹ</v>
          </cell>
          <cell r="H597" t="str">
            <v>新卒</v>
          </cell>
        </row>
        <row r="598">
          <cell r="A598">
            <v>596</v>
          </cell>
          <cell r="B598" t="str">
            <v>生産本部</v>
          </cell>
          <cell r="C598" t="str">
            <v>工務部</v>
          </cell>
          <cell r="D598" t="str">
            <v>工事一課</v>
          </cell>
          <cell r="E598">
            <v>9344</v>
          </cell>
          <cell r="F598" t="str">
            <v>西尾　春男</v>
          </cell>
          <cell r="G598" t="str">
            <v>ﾆｼｵ ﾊﾙｵ</v>
          </cell>
          <cell r="I598" t="str">
            <v>契約社員</v>
          </cell>
        </row>
        <row r="599">
          <cell r="A599">
            <v>597</v>
          </cell>
          <cell r="B599" t="str">
            <v>生産企画本部</v>
          </cell>
          <cell r="C599" t="str">
            <v>グローバルサプライ事業部</v>
          </cell>
          <cell r="E599">
            <v>656</v>
          </cell>
          <cell r="F599" t="str">
            <v>西尾　浩幸</v>
          </cell>
          <cell r="G599" t="str">
            <v>ﾆｼｵ ﾋﾛﾕｷ</v>
          </cell>
        </row>
        <row r="600">
          <cell r="A600">
            <v>598</v>
          </cell>
          <cell r="B600" t="str">
            <v>賃貸営業本部</v>
          </cell>
          <cell r="C600" t="str">
            <v>ザ・借家営業部</v>
          </cell>
          <cell r="D600" t="str">
            <v>本店営業一課</v>
          </cell>
          <cell r="E600">
            <v>1599</v>
          </cell>
          <cell r="F600" t="str">
            <v>西垣　元晴</v>
          </cell>
          <cell r="G600" t="str">
            <v>ﾆｼｶﾞｷ ﾓﾄﾊﾙ</v>
          </cell>
        </row>
        <row r="601">
          <cell r="A601">
            <v>599</v>
          </cell>
          <cell r="B601" t="str">
            <v>住宅事業本部</v>
          </cell>
          <cell r="C601" t="str">
            <v>分譲管理部</v>
          </cell>
          <cell r="D601" t="str">
            <v>企画課</v>
          </cell>
          <cell r="E601">
            <v>1329</v>
          </cell>
          <cell r="F601" t="str">
            <v>西川　忠秀</v>
          </cell>
          <cell r="G601" t="str">
            <v>ﾆｼｶﾜ ﾀﾀﾞﾋﾃﾞ</v>
          </cell>
          <cell r="H601" t="str">
            <v>リーダー</v>
          </cell>
        </row>
        <row r="602">
          <cell r="A602">
            <v>600</v>
          </cell>
          <cell r="B602" t="str">
            <v>賃貸営業本部</v>
          </cell>
          <cell r="C602" t="str">
            <v>ザ・借家管理部</v>
          </cell>
          <cell r="D602" t="str">
            <v>戦略推進課</v>
          </cell>
          <cell r="E602">
            <v>9284</v>
          </cell>
          <cell r="F602" t="str">
            <v>西田　紘一</v>
          </cell>
          <cell r="G602" t="str">
            <v>ﾆｼﾀﾞ ｺｳｲﾁ</v>
          </cell>
          <cell r="H602" t="str">
            <v>Ｍ(上級)</v>
          </cell>
          <cell r="I602" t="str">
            <v>嘱託</v>
          </cell>
        </row>
        <row r="603">
          <cell r="A603">
            <v>601</v>
          </cell>
          <cell r="B603" t="str">
            <v>賃貸営業本部</v>
          </cell>
          <cell r="C603" t="str">
            <v>ザ・借家管理部</v>
          </cell>
          <cell r="D603" t="str">
            <v>人事企画課</v>
          </cell>
          <cell r="E603">
            <v>9284</v>
          </cell>
          <cell r="F603" t="str">
            <v>西田　紘一</v>
          </cell>
          <cell r="G603" t="str">
            <v>ﾆｼﾀﾞ ｺｳｲﾁ</v>
          </cell>
          <cell r="H603" t="str">
            <v>兼Ｍ(上級)</v>
          </cell>
          <cell r="I603" t="str">
            <v>嘱託</v>
          </cell>
        </row>
        <row r="604">
          <cell r="A604">
            <v>602</v>
          </cell>
          <cell r="B604" t="str">
            <v>管理本部</v>
          </cell>
          <cell r="C604" t="str">
            <v>人事部</v>
          </cell>
          <cell r="E604">
            <v>1859</v>
          </cell>
          <cell r="F604" t="str">
            <v>西田　朋弘</v>
          </cell>
          <cell r="G604" t="str">
            <v>ﾆｼﾀﾞ ﾄﾓﾋﾛ</v>
          </cell>
          <cell r="H604" t="str">
            <v>新卒</v>
          </cell>
        </row>
        <row r="605">
          <cell r="A605">
            <v>603</v>
          </cell>
          <cell r="B605" t="str">
            <v>管理本部</v>
          </cell>
          <cell r="C605" t="str">
            <v>総務部</v>
          </cell>
          <cell r="D605" t="str">
            <v>総務課</v>
          </cell>
          <cell r="E605">
            <v>9479</v>
          </cell>
          <cell r="F605" t="str">
            <v>西林　明美</v>
          </cell>
          <cell r="G605" t="str">
            <v>ﾆｼﾊﾞﾔｼ ｱｹﾐ</v>
          </cell>
          <cell r="I605" t="str">
            <v>パート</v>
          </cell>
        </row>
        <row r="606">
          <cell r="A606">
            <v>604</v>
          </cell>
          <cell r="B606" t="str">
            <v>住宅事業本部</v>
          </cell>
          <cell r="C606" t="str">
            <v>分譲住宅第二営業部</v>
          </cell>
          <cell r="D606" t="str">
            <v>営業五課</v>
          </cell>
          <cell r="E606">
            <v>1920</v>
          </cell>
          <cell r="F606" t="str">
            <v>西村　國男</v>
          </cell>
          <cell r="G606" t="str">
            <v>ﾆｼﾑﾗ ｸﾆｵ</v>
          </cell>
        </row>
        <row r="607">
          <cell r="A607">
            <v>605</v>
          </cell>
          <cell r="B607" t="str">
            <v>首都圏分譲事業本部</v>
          </cell>
          <cell r="C607" t="str">
            <v>浜松支店</v>
          </cell>
          <cell r="D607" t="str">
            <v>営業管理課</v>
          </cell>
          <cell r="E607">
            <v>9455</v>
          </cell>
          <cell r="F607" t="str">
            <v>西山　広美</v>
          </cell>
          <cell r="G607" t="str">
            <v>ﾆｼﾔﾏ ﾋﾛﾐ</v>
          </cell>
          <cell r="I607" t="str">
            <v>パート</v>
          </cell>
        </row>
        <row r="608">
          <cell r="A608">
            <v>606</v>
          </cell>
          <cell r="B608" t="str">
            <v>住宅事業本部</v>
          </cell>
          <cell r="C608" t="str">
            <v>分譲住宅第二営業部</v>
          </cell>
          <cell r="D608" t="str">
            <v>営業五課</v>
          </cell>
          <cell r="E608">
            <v>402</v>
          </cell>
          <cell r="F608" t="str">
            <v>丹羽　哲也</v>
          </cell>
          <cell r="G608" t="str">
            <v>ﾆﾜ ﾃﾂﾔ</v>
          </cell>
          <cell r="H608" t="str">
            <v>マネジャー</v>
          </cell>
        </row>
        <row r="609">
          <cell r="A609">
            <v>607</v>
          </cell>
          <cell r="B609" t="str">
            <v>監査室</v>
          </cell>
          <cell r="E609">
            <v>564</v>
          </cell>
          <cell r="F609" t="str">
            <v>根来　直樹</v>
          </cell>
          <cell r="G609" t="str">
            <v>ﾈｺﾞﾛ　ﾅｵｷ</v>
          </cell>
          <cell r="H609" t="str">
            <v>ＧＭ</v>
          </cell>
        </row>
        <row r="610">
          <cell r="A610">
            <v>608</v>
          </cell>
          <cell r="B610" t="str">
            <v>生産本部</v>
          </cell>
          <cell r="C610" t="str">
            <v>開発購買部</v>
          </cell>
          <cell r="D610" t="str">
            <v>積算課</v>
          </cell>
          <cell r="E610">
            <v>1455</v>
          </cell>
          <cell r="F610" t="str">
            <v>野倉　友紀</v>
          </cell>
          <cell r="G610" t="str">
            <v>ﾉｸﾗ ﾕｷ</v>
          </cell>
        </row>
        <row r="611">
          <cell r="A611">
            <v>609</v>
          </cell>
          <cell r="B611" t="str">
            <v>管理本部</v>
          </cell>
          <cell r="C611" t="str">
            <v>人事部</v>
          </cell>
          <cell r="E611">
            <v>1860</v>
          </cell>
          <cell r="F611" t="str">
            <v>野沢　浩介</v>
          </cell>
          <cell r="G611" t="str">
            <v>ﾉｻﾞﾜ ｺｳｽｹ</v>
          </cell>
          <cell r="H611" t="str">
            <v>新卒</v>
          </cell>
        </row>
        <row r="612">
          <cell r="A612">
            <v>610</v>
          </cell>
          <cell r="B612" t="str">
            <v>建築営業本部</v>
          </cell>
          <cell r="C612" t="str">
            <v>東新ホームズ</v>
          </cell>
          <cell r="E612">
            <v>838</v>
          </cell>
          <cell r="F612" t="str">
            <v>能澤　寛則</v>
          </cell>
          <cell r="G612" t="str">
            <v>ﾉｻﾞﾜ ﾋﾛﾉﾘ</v>
          </cell>
          <cell r="H612" t="str">
            <v>ＧＭ</v>
          </cell>
        </row>
        <row r="613">
          <cell r="A613">
            <v>611</v>
          </cell>
          <cell r="B613" t="str">
            <v>管理本部</v>
          </cell>
          <cell r="C613" t="str">
            <v>人事部</v>
          </cell>
          <cell r="E613">
            <v>1861</v>
          </cell>
          <cell r="F613" t="str">
            <v>野田　祐嗣</v>
          </cell>
          <cell r="G613" t="str">
            <v>ﾉﾀﾞ ﾕｳｼﾞ</v>
          </cell>
          <cell r="H613" t="str">
            <v>新卒</v>
          </cell>
        </row>
        <row r="614">
          <cell r="A614">
            <v>612</v>
          </cell>
          <cell r="B614" t="str">
            <v>生産本部</v>
          </cell>
          <cell r="C614" t="str">
            <v>賃貸設計部</v>
          </cell>
          <cell r="D614" t="str">
            <v>賃貸設計課</v>
          </cell>
          <cell r="E614">
            <v>1269</v>
          </cell>
          <cell r="F614" t="str">
            <v>野中　慎哉</v>
          </cell>
          <cell r="G614" t="str">
            <v>ﾉﾅｶ ｼﾝﾔ</v>
          </cell>
        </row>
        <row r="615">
          <cell r="A615">
            <v>613</v>
          </cell>
          <cell r="B615" t="str">
            <v>賃貸営業本部</v>
          </cell>
          <cell r="C615" t="str">
            <v>ザ・借家営業部</v>
          </cell>
          <cell r="D615" t="str">
            <v>岡崎営業所</v>
          </cell>
          <cell r="E615">
            <v>1765</v>
          </cell>
          <cell r="F615" t="str">
            <v>野中　高志</v>
          </cell>
          <cell r="G615" t="str">
            <v>ﾉﾅｶ ﾀｶｼ</v>
          </cell>
        </row>
        <row r="616">
          <cell r="A616">
            <v>614</v>
          </cell>
          <cell r="B616" t="str">
            <v>管理本部</v>
          </cell>
          <cell r="C616" t="str">
            <v>人事部</v>
          </cell>
          <cell r="E616">
            <v>1862</v>
          </cell>
          <cell r="F616" t="str">
            <v>野々村　恵</v>
          </cell>
          <cell r="G616" t="str">
            <v>ﾉﾉﾑﾗ ﾒｸﾞﾐ</v>
          </cell>
          <cell r="H616" t="str">
            <v>新卒</v>
          </cell>
        </row>
        <row r="617">
          <cell r="A617">
            <v>615</v>
          </cell>
          <cell r="B617" t="str">
            <v>管理本部</v>
          </cell>
          <cell r="C617" t="str">
            <v>人事部</v>
          </cell>
          <cell r="E617">
            <v>1863</v>
          </cell>
          <cell r="F617" t="str">
            <v>野々山　正史</v>
          </cell>
          <cell r="G617" t="str">
            <v>ﾉﾉﾔﾏ ﾏｻｼ</v>
          </cell>
          <cell r="H617" t="str">
            <v>新卒</v>
          </cell>
        </row>
        <row r="618">
          <cell r="A618">
            <v>616</v>
          </cell>
          <cell r="B618" t="str">
            <v>住宅事業本部</v>
          </cell>
          <cell r="C618" t="str">
            <v>分譲管理部</v>
          </cell>
          <cell r="D618" t="str">
            <v>渉外課</v>
          </cell>
          <cell r="E618">
            <v>771</v>
          </cell>
          <cell r="F618" t="str">
            <v>野原　隆之</v>
          </cell>
          <cell r="G618" t="str">
            <v>ﾉﾊﾗ ﾀｶﾕｷ</v>
          </cell>
        </row>
        <row r="619">
          <cell r="A619">
            <v>617</v>
          </cell>
          <cell r="B619" t="str">
            <v>生産本部</v>
          </cell>
          <cell r="C619" t="str">
            <v>賃貸設計部</v>
          </cell>
          <cell r="D619" t="str">
            <v>賃貸設計課</v>
          </cell>
          <cell r="E619">
            <v>575</v>
          </cell>
          <cell r="F619" t="str">
            <v>野村　昌司</v>
          </cell>
          <cell r="G619" t="str">
            <v>ﾉﾑﾗ ﾏｻｼ</v>
          </cell>
          <cell r="H619" t="str">
            <v>マネジャー</v>
          </cell>
        </row>
        <row r="620">
          <cell r="A620">
            <v>618</v>
          </cell>
          <cell r="B620" t="str">
            <v>開発事業本部</v>
          </cell>
          <cell r="C620" t="str">
            <v>新規事業開発部</v>
          </cell>
          <cell r="F620" t="str">
            <v>野元　めぐみ</v>
          </cell>
          <cell r="G620" t="str">
            <v>ﾉﾓﾄ ﾒｸﾞﾐ</v>
          </cell>
          <cell r="I620" t="str">
            <v>派遣</v>
          </cell>
        </row>
        <row r="621">
          <cell r="A621">
            <v>619</v>
          </cell>
          <cell r="B621" t="str">
            <v>住宅事業本部</v>
          </cell>
          <cell r="C621" t="str">
            <v>フレスト事業部</v>
          </cell>
          <cell r="D621" t="str">
            <v>生産企画課</v>
          </cell>
          <cell r="E621">
            <v>624</v>
          </cell>
          <cell r="F621" t="str">
            <v>野呂　顕弘</v>
          </cell>
          <cell r="G621" t="str">
            <v>ﾉﾛ ｱｷﾋﾛ</v>
          </cell>
          <cell r="H621" t="str">
            <v>マネジャー</v>
          </cell>
        </row>
        <row r="622">
          <cell r="A622">
            <v>620</v>
          </cell>
          <cell r="B622" t="str">
            <v>賃貸営業本部</v>
          </cell>
          <cell r="C622" t="str">
            <v>ザ・借家管理部</v>
          </cell>
          <cell r="D622" t="str">
            <v>戦略推進課</v>
          </cell>
          <cell r="E622">
            <v>9169</v>
          </cell>
          <cell r="F622" t="str">
            <v>萩原　美行</v>
          </cell>
          <cell r="G622" t="str">
            <v>ﾊｷﾞﾜﾗ ﾖｼﾕｷ</v>
          </cell>
          <cell r="H622" t="str">
            <v>参与</v>
          </cell>
          <cell r="I622" t="str">
            <v>嘱託</v>
          </cell>
        </row>
        <row r="623">
          <cell r="A623">
            <v>621</v>
          </cell>
          <cell r="B623" t="str">
            <v>生産本部</v>
          </cell>
          <cell r="C623" t="str">
            <v>工務部</v>
          </cell>
          <cell r="D623" t="str">
            <v>工事一課</v>
          </cell>
          <cell r="E623">
            <v>1925</v>
          </cell>
          <cell r="F623" t="str">
            <v>橋爪　健</v>
          </cell>
          <cell r="G623" t="str">
            <v>ﾊｼｽﾞﾒ　ﾀｹｼ</v>
          </cell>
        </row>
        <row r="624">
          <cell r="A624">
            <v>622</v>
          </cell>
          <cell r="B624" t="str">
            <v>生産本部</v>
          </cell>
          <cell r="C624" t="str">
            <v>首都圏建設部</v>
          </cell>
          <cell r="D624" t="str">
            <v>工事課（南関東チーム）</v>
          </cell>
          <cell r="E624">
            <v>1456</v>
          </cell>
          <cell r="F624" t="str">
            <v>橋端　克幸</v>
          </cell>
          <cell r="G624" t="str">
            <v>ﾊｼﾊﾞ ｶﾂﾕｷ</v>
          </cell>
        </row>
        <row r="625">
          <cell r="A625">
            <v>623</v>
          </cell>
          <cell r="B625" t="str">
            <v>生産本部</v>
          </cell>
          <cell r="C625" t="str">
            <v>工務部</v>
          </cell>
          <cell r="D625" t="str">
            <v>工事一課</v>
          </cell>
          <cell r="E625">
            <v>1718</v>
          </cell>
          <cell r="F625" t="str">
            <v>橋本　賢哉</v>
          </cell>
          <cell r="G625" t="str">
            <v>ﾊｼﾓﾄ ｹﾝﾔ</v>
          </cell>
        </row>
        <row r="626">
          <cell r="A626">
            <v>624</v>
          </cell>
          <cell r="B626" t="str">
            <v>賃貸営業本部</v>
          </cell>
          <cell r="C626" t="str">
            <v>ザ・借家営業部</v>
          </cell>
          <cell r="D626" t="str">
            <v>企画課</v>
          </cell>
          <cell r="E626">
            <v>9491</v>
          </cell>
          <cell r="F626" t="str">
            <v>橋本　敏子</v>
          </cell>
          <cell r="G626" t="str">
            <v>ﾊｼﾓﾄ ﾄｼｺ</v>
          </cell>
          <cell r="I626" t="str">
            <v>ﾃﾙｺｰﾙ</v>
          </cell>
        </row>
        <row r="627">
          <cell r="A627">
            <v>625</v>
          </cell>
          <cell r="B627" t="str">
            <v>住宅事業本部</v>
          </cell>
          <cell r="C627" t="str">
            <v>分譲管理部</v>
          </cell>
          <cell r="D627" t="str">
            <v>営業管理課</v>
          </cell>
          <cell r="E627">
            <v>1363</v>
          </cell>
          <cell r="F627" t="str">
            <v>長谷　卓実</v>
          </cell>
          <cell r="G627" t="str">
            <v>ﾊｾ ﾀｸﾐ</v>
          </cell>
          <cell r="H627" t="str">
            <v>リーダー（上級）</v>
          </cell>
        </row>
        <row r="628">
          <cell r="A628">
            <v>626</v>
          </cell>
          <cell r="B628" t="str">
            <v>賃貸営業本部</v>
          </cell>
          <cell r="C628" t="str">
            <v>ザ・借家営業部</v>
          </cell>
          <cell r="D628" t="str">
            <v>名三岐ブロック</v>
          </cell>
          <cell r="E628">
            <v>659</v>
          </cell>
          <cell r="F628" t="str">
            <v>長谷川　明</v>
          </cell>
          <cell r="G628" t="str">
            <v>ﾊｾｶﾞﾜ ｱｷﾗ</v>
          </cell>
          <cell r="H628" t="str">
            <v>Ｍ(上級)</v>
          </cell>
        </row>
        <row r="629">
          <cell r="A629">
            <v>627</v>
          </cell>
          <cell r="B629" t="str">
            <v>賃貸営業本部</v>
          </cell>
          <cell r="C629" t="str">
            <v>ザ・借家営業部</v>
          </cell>
          <cell r="D629" t="str">
            <v>営業一課　　　　　　（名三）</v>
          </cell>
          <cell r="E629">
            <v>659</v>
          </cell>
          <cell r="F629" t="str">
            <v>長谷川　明</v>
          </cell>
          <cell r="G629" t="str">
            <v>ﾊｾｶﾞﾜ ｱｷﾗ</v>
          </cell>
          <cell r="H629" t="str">
            <v>兼Ｍ(上級)</v>
          </cell>
        </row>
        <row r="630">
          <cell r="A630">
            <v>628</v>
          </cell>
          <cell r="B630" t="str">
            <v>建築営業本部</v>
          </cell>
          <cell r="C630" t="str">
            <v>東新ホームズ</v>
          </cell>
          <cell r="D630" t="str">
            <v>浜松展示場</v>
          </cell>
          <cell r="E630">
            <v>1373</v>
          </cell>
          <cell r="F630" t="str">
            <v>長谷川　欽造</v>
          </cell>
          <cell r="G630" t="str">
            <v>ﾊｾｶﾞﾜ ｷﾝｿﾞｳ</v>
          </cell>
        </row>
        <row r="631">
          <cell r="A631">
            <v>629</v>
          </cell>
          <cell r="B631" t="str">
            <v>建築営業本部</v>
          </cell>
          <cell r="C631" t="str">
            <v>チャレンジ営業部</v>
          </cell>
          <cell r="D631" t="str">
            <v>営業二課</v>
          </cell>
          <cell r="E631">
            <v>1529</v>
          </cell>
          <cell r="F631" t="str">
            <v>長谷川　貴範</v>
          </cell>
          <cell r="G631" t="str">
            <v>ﾊｾｶﾞﾜ ﾀｶﾉﾘ</v>
          </cell>
        </row>
        <row r="632">
          <cell r="A632">
            <v>630</v>
          </cell>
          <cell r="B632" t="str">
            <v>賃貸営業本部</v>
          </cell>
          <cell r="C632" t="str">
            <v>ザ・借家営業部</v>
          </cell>
          <cell r="D632" t="str">
            <v>岡崎営業所</v>
          </cell>
          <cell r="E632">
            <v>1178</v>
          </cell>
          <cell r="F632" t="str">
            <v>長谷川　雅司</v>
          </cell>
          <cell r="G632" t="str">
            <v>ﾊｾｶﾞﾜ ﾏｻｼ</v>
          </cell>
          <cell r="H632" t="str">
            <v>リーダー</v>
          </cell>
        </row>
        <row r="633">
          <cell r="A633">
            <v>631</v>
          </cell>
          <cell r="B633" t="str">
            <v>住宅事業本部</v>
          </cell>
          <cell r="C633" t="str">
            <v>用地仕入部</v>
          </cell>
          <cell r="D633" t="str">
            <v>用地管理課</v>
          </cell>
          <cell r="E633">
            <v>1924</v>
          </cell>
          <cell r="F633" t="str">
            <v>長谷川　幸美</v>
          </cell>
          <cell r="G633" t="str">
            <v>ﾊｾｶﾞﾜ　ﾕｷﾐ</v>
          </cell>
          <cell r="H633" t="str">
            <v>兼務</v>
          </cell>
        </row>
        <row r="634">
          <cell r="A634">
            <v>632</v>
          </cell>
          <cell r="B634" t="str">
            <v>住宅事業本部</v>
          </cell>
          <cell r="C634" t="str">
            <v>生産管理部</v>
          </cell>
          <cell r="D634" t="str">
            <v>事務管理課</v>
          </cell>
          <cell r="E634">
            <v>1924</v>
          </cell>
          <cell r="F634" t="str">
            <v>長谷川　幸美</v>
          </cell>
          <cell r="G634" t="str">
            <v>ﾊｾｶﾞﾜ　ﾕｷﾐ</v>
          </cell>
        </row>
        <row r="635">
          <cell r="A635">
            <v>633</v>
          </cell>
          <cell r="B635" t="str">
            <v>住宅事業本部</v>
          </cell>
          <cell r="C635" t="str">
            <v>分譲住宅第二営業部</v>
          </cell>
          <cell r="D635" t="str">
            <v>販売代理課</v>
          </cell>
          <cell r="E635">
            <v>142</v>
          </cell>
          <cell r="F635" t="str">
            <v>端　智之</v>
          </cell>
          <cell r="G635" t="str">
            <v>ﾊﾀ ﾄﾓﾕｷ</v>
          </cell>
          <cell r="H635" t="str">
            <v>リーダー（上級）</v>
          </cell>
        </row>
        <row r="636">
          <cell r="A636">
            <v>634</v>
          </cell>
          <cell r="B636" t="str">
            <v>開発事業本部</v>
          </cell>
          <cell r="C636" t="str">
            <v>新規事業開発部</v>
          </cell>
          <cell r="F636" t="str">
            <v>服部　千賀</v>
          </cell>
          <cell r="G636" t="str">
            <v>ﾊｯﾄﾘ　ﾁｶ</v>
          </cell>
          <cell r="I636" t="str">
            <v>派遣</v>
          </cell>
        </row>
        <row r="637">
          <cell r="A637">
            <v>635</v>
          </cell>
          <cell r="B637" t="str">
            <v>賃貸営業本部</v>
          </cell>
          <cell r="C637" t="str">
            <v>ザ・借家営業部</v>
          </cell>
          <cell r="D637" t="str">
            <v>営業二課　　　　　　（岐阜）</v>
          </cell>
          <cell r="E637">
            <v>90</v>
          </cell>
          <cell r="F637" t="str">
            <v>服部　登代子</v>
          </cell>
          <cell r="G637" t="str">
            <v>ﾊﾂﾄﾘ ﾄﾖｺ</v>
          </cell>
        </row>
        <row r="638">
          <cell r="A638">
            <v>636</v>
          </cell>
          <cell r="B638" t="str">
            <v>生産本部</v>
          </cell>
          <cell r="C638" t="str">
            <v>開発購買部</v>
          </cell>
          <cell r="D638" t="str">
            <v>発注課</v>
          </cell>
          <cell r="E638">
            <v>1195</v>
          </cell>
          <cell r="F638" t="str">
            <v>服部　明香</v>
          </cell>
          <cell r="G638" t="str">
            <v>ハットリ　ハルカ</v>
          </cell>
        </row>
        <row r="639">
          <cell r="A639">
            <v>637</v>
          </cell>
          <cell r="B639" t="str">
            <v>管理本部</v>
          </cell>
          <cell r="C639" t="str">
            <v>人事部</v>
          </cell>
          <cell r="E639">
            <v>1865</v>
          </cell>
          <cell r="F639" t="str">
            <v>服部　由佳</v>
          </cell>
          <cell r="G639" t="str">
            <v>ﾊｯﾄﾘ ﾕｶ</v>
          </cell>
          <cell r="H639" t="str">
            <v>新卒</v>
          </cell>
        </row>
        <row r="640">
          <cell r="A640">
            <v>638</v>
          </cell>
          <cell r="B640" t="str">
            <v>管理本部</v>
          </cell>
          <cell r="C640" t="str">
            <v>人事部</v>
          </cell>
          <cell r="D640" t="str">
            <v>出向</v>
          </cell>
          <cell r="E640">
            <v>1926</v>
          </cell>
          <cell r="F640" t="str">
            <v>花井　光一</v>
          </cell>
          <cell r="G640" t="str">
            <v>ﾊﾅｲ　ｺｳｲﾁ</v>
          </cell>
          <cell r="H640" t="str">
            <v>部付</v>
          </cell>
          <cell r="I640" t="str">
            <v>ブルータス保証出向</v>
          </cell>
        </row>
        <row r="641">
          <cell r="A641">
            <v>639</v>
          </cell>
          <cell r="B641" t="str">
            <v>建築営業本部</v>
          </cell>
          <cell r="C641" t="str">
            <v>東新ホームズ</v>
          </cell>
          <cell r="D641" t="str">
            <v>開発営業所</v>
          </cell>
          <cell r="E641">
            <v>9448</v>
          </cell>
          <cell r="F641" t="str">
            <v>花田　正子</v>
          </cell>
          <cell r="G641" t="str">
            <v>ﾊﾅﾀﾞ ﾏｻｺ</v>
          </cell>
          <cell r="I641" t="str">
            <v>パートアドバイザー</v>
          </cell>
        </row>
        <row r="642">
          <cell r="A642">
            <v>640</v>
          </cell>
          <cell r="B642" t="str">
            <v>賃貸営業本部</v>
          </cell>
          <cell r="C642" t="str">
            <v>ザ・借家営業部</v>
          </cell>
          <cell r="D642" t="str">
            <v>ＢＢＣ課（中川）</v>
          </cell>
          <cell r="E642">
            <v>9460</v>
          </cell>
          <cell r="F642" t="str">
            <v>羽場　小百合</v>
          </cell>
          <cell r="G642" t="str">
            <v>ﾊﾊﾞ ｻﾕﾘ</v>
          </cell>
          <cell r="I642" t="str">
            <v>TLパート</v>
          </cell>
        </row>
        <row r="643">
          <cell r="A643">
            <v>641</v>
          </cell>
          <cell r="B643" t="str">
            <v>管理本部</v>
          </cell>
          <cell r="C643" t="str">
            <v>人事部</v>
          </cell>
          <cell r="D643" t="str">
            <v>出向</v>
          </cell>
          <cell r="E643">
            <v>1633</v>
          </cell>
          <cell r="F643" t="str">
            <v>浜　満明</v>
          </cell>
          <cell r="G643" t="str">
            <v>ﾊﾏ ﾐﾂｱｷ</v>
          </cell>
          <cell r="H643" t="str">
            <v>部付</v>
          </cell>
          <cell r="I643" t="str">
            <v>ＢＢ出向</v>
          </cell>
        </row>
        <row r="644">
          <cell r="A644">
            <v>642</v>
          </cell>
          <cell r="B644" t="str">
            <v>管理本部</v>
          </cell>
          <cell r="C644" t="str">
            <v>人事部</v>
          </cell>
          <cell r="E644">
            <v>1866</v>
          </cell>
          <cell r="F644" t="str">
            <v>濱島　健二</v>
          </cell>
          <cell r="G644" t="str">
            <v>ﾊﾏｼﾞﾏ ｹﾝｼﾞ</v>
          </cell>
          <cell r="H644" t="str">
            <v>新卒</v>
          </cell>
        </row>
        <row r="645">
          <cell r="A645">
            <v>643</v>
          </cell>
          <cell r="B645" t="str">
            <v>首都圏分譲事業本部</v>
          </cell>
          <cell r="C645" t="str">
            <v>首都圏分譲住宅事業部</v>
          </cell>
          <cell r="D645" t="str">
            <v>首都圏分譲事業課　（営業）</v>
          </cell>
          <cell r="F645" t="str">
            <v>濱田　理佳</v>
          </cell>
          <cell r="G645" t="str">
            <v>ﾊﾏﾀﾞ　ﾘｶ</v>
          </cell>
          <cell r="I645" t="str">
            <v>派遣</v>
          </cell>
        </row>
        <row r="646">
          <cell r="A646">
            <v>644</v>
          </cell>
          <cell r="B646" t="str">
            <v>開発事業本部</v>
          </cell>
          <cell r="C646" t="str">
            <v>ファイネスト事業部</v>
          </cell>
          <cell r="D646" t="str">
            <v>生産管理課</v>
          </cell>
          <cell r="E646">
            <v>424</v>
          </cell>
          <cell r="F646" t="str">
            <v>早川　幸江</v>
          </cell>
          <cell r="G646" t="str">
            <v>ﾊﾔｶﾜ ｻﾁｴ</v>
          </cell>
        </row>
        <row r="647">
          <cell r="A647">
            <v>645</v>
          </cell>
          <cell r="B647" t="str">
            <v>住宅事業本部</v>
          </cell>
          <cell r="C647" t="str">
            <v>分譲住宅第一営業部</v>
          </cell>
          <cell r="D647" t="str">
            <v>営業二課</v>
          </cell>
          <cell r="E647">
            <v>889</v>
          </cell>
          <cell r="F647" t="str">
            <v>早川　史朗</v>
          </cell>
          <cell r="G647" t="str">
            <v>ﾊﾔｶﾜ ｼﾛｳ</v>
          </cell>
          <cell r="H647" t="str">
            <v>リーダー（上級）</v>
          </cell>
        </row>
        <row r="648">
          <cell r="A648">
            <v>646</v>
          </cell>
          <cell r="B648" t="str">
            <v>管理本部</v>
          </cell>
          <cell r="C648" t="str">
            <v>人事部</v>
          </cell>
          <cell r="E648">
            <v>1867</v>
          </cell>
          <cell r="F648" t="str">
            <v>早川　博之</v>
          </cell>
          <cell r="G648" t="str">
            <v>ﾊﾔｶﾜ ﾋﾛﾕｷ</v>
          </cell>
          <cell r="H648" t="str">
            <v>新卒</v>
          </cell>
        </row>
        <row r="649">
          <cell r="A649">
            <v>647</v>
          </cell>
          <cell r="B649" t="str">
            <v>管理本部</v>
          </cell>
          <cell r="C649" t="str">
            <v>人事部</v>
          </cell>
          <cell r="E649">
            <v>1868</v>
          </cell>
          <cell r="F649" t="str">
            <v>林　絵夢</v>
          </cell>
          <cell r="G649" t="str">
            <v>ﾊﾔｼ ｴﾑ</v>
          </cell>
          <cell r="H649" t="str">
            <v>新卒</v>
          </cell>
        </row>
        <row r="650">
          <cell r="A650">
            <v>648</v>
          </cell>
          <cell r="B650" t="str">
            <v>管理本部</v>
          </cell>
          <cell r="C650" t="str">
            <v>人事部</v>
          </cell>
          <cell r="E650">
            <v>1869</v>
          </cell>
          <cell r="F650" t="str">
            <v>林　一樹</v>
          </cell>
          <cell r="G650" t="str">
            <v>ﾊﾔｼ ｶｽﾞｷ</v>
          </cell>
          <cell r="H650" t="str">
            <v>新卒</v>
          </cell>
        </row>
        <row r="651">
          <cell r="A651">
            <v>649</v>
          </cell>
          <cell r="B651" t="str">
            <v>生産本部</v>
          </cell>
          <cell r="C651" t="str">
            <v>工務部</v>
          </cell>
          <cell r="D651" t="str">
            <v>本社チーム</v>
          </cell>
          <cell r="E651">
            <v>1333</v>
          </cell>
          <cell r="F651" t="str">
            <v>林　定則</v>
          </cell>
          <cell r="G651" t="str">
            <v>ﾊﾔｼ ｻﾀﾞﾉﾘ</v>
          </cell>
        </row>
        <row r="652">
          <cell r="A652">
            <v>650</v>
          </cell>
          <cell r="B652" t="str">
            <v>開発事業本部</v>
          </cell>
          <cell r="C652" t="str">
            <v>ファイネスト事業部</v>
          </cell>
          <cell r="D652" t="str">
            <v>生産課</v>
          </cell>
          <cell r="F652" t="str">
            <v>林　貴治</v>
          </cell>
          <cell r="G652" t="str">
            <v>ﾊﾔｼ　ﾀｶﾊﾙ</v>
          </cell>
          <cell r="I652" t="str">
            <v>派遣</v>
          </cell>
        </row>
        <row r="653">
          <cell r="A653">
            <v>651</v>
          </cell>
          <cell r="B653" t="str">
            <v>住宅事業本部</v>
          </cell>
          <cell r="C653" t="str">
            <v>生産管理部</v>
          </cell>
          <cell r="D653" t="str">
            <v>管理三課</v>
          </cell>
          <cell r="E653">
            <v>450</v>
          </cell>
          <cell r="F653" t="str">
            <v>林　哲矢</v>
          </cell>
          <cell r="G653" t="str">
            <v>ﾊﾔｼ ﾃﾂﾔ</v>
          </cell>
          <cell r="H653" t="str">
            <v>リーダー</v>
          </cell>
        </row>
        <row r="654">
          <cell r="A654">
            <v>652</v>
          </cell>
          <cell r="B654" t="str">
            <v>管理本部</v>
          </cell>
          <cell r="C654" t="str">
            <v>人事部</v>
          </cell>
          <cell r="E654">
            <v>1870</v>
          </cell>
          <cell r="F654" t="str">
            <v>林　政信</v>
          </cell>
          <cell r="G654" t="str">
            <v>ﾊﾔｼ ﾏｻﾉﾌﾞ</v>
          </cell>
          <cell r="H654" t="str">
            <v>新卒</v>
          </cell>
        </row>
        <row r="655">
          <cell r="A655">
            <v>653</v>
          </cell>
          <cell r="B655" t="str">
            <v>賃貸営業本部</v>
          </cell>
          <cell r="C655" t="str">
            <v>ザ・借家管理部</v>
          </cell>
          <cell r="D655" t="str">
            <v>入居管理課</v>
          </cell>
          <cell r="E655">
            <v>567</v>
          </cell>
          <cell r="F655" t="str">
            <v>林　恵美</v>
          </cell>
          <cell r="G655" t="str">
            <v>ﾊﾔｼ ﾒｸﾞﾐ</v>
          </cell>
        </row>
        <row r="656">
          <cell r="A656">
            <v>654</v>
          </cell>
          <cell r="B656" t="str">
            <v>賃貸営業本部</v>
          </cell>
          <cell r="C656" t="str">
            <v>ザ・借家営業部</v>
          </cell>
          <cell r="E656">
            <v>355</v>
          </cell>
          <cell r="F656" t="str">
            <v>林　幸治</v>
          </cell>
          <cell r="G656" t="str">
            <v>ﾊﾔｼ ﾕｷﾊﾙ</v>
          </cell>
          <cell r="H656" t="str">
            <v>ＧＭ</v>
          </cell>
        </row>
        <row r="657">
          <cell r="A657">
            <v>655</v>
          </cell>
          <cell r="B657" t="str">
            <v>管理本部</v>
          </cell>
          <cell r="C657" t="str">
            <v>人事部</v>
          </cell>
          <cell r="E657">
            <v>1871</v>
          </cell>
          <cell r="F657" t="str">
            <v>林　玲子</v>
          </cell>
          <cell r="G657" t="str">
            <v>ﾊﾔｼ ﾚｲｺ</v>
          </cell>
          <cell r="H657" t="str">
            <v>新卒</v>
          </cell>
        </row>
        <row r="658">
          <cell r="A658">
            <v>656</v>
          </cell>
          <cell r="B658" t="str">
            <v>開発事業本部</v>
          </cell>
          <cell r="C658" t="str">
            <v>新規事業開発部</v>
          </cell>
          <cell r="E658">
            <v>1664</v>
          </cell>
          <cell r="F658" t="str">
            <v>原　一美</v>
          </cell>
          <cell r="G658" t="str">
            <v>ﾊﾗ ｶｽﾞﾐ</v>
          </cell>
        </row>
        <row r="659">
          <cell r="A659">
            <v>657</v>
          </cell>
          <cell r="B659" t="str">
            <v>住宅事業本部</v>
          </cell>
          <cell r="C659" t="str">
            <v>生産管理部</v>
          </cell>
          <cell r="D659" t="str">
            <v>管理二課</v>
          </cell>
          <cell r="E659">
            <v>1386</v>
          </cell>
          <cell r="F659" t="str">
            <v>原　圭介</v>
          </cell>
          <cell r="G659" t="str">
            <v>ﾊﾗ　ｹｲｽｹ</v>
          </cell>
        </row>
        <row r="660">
          <cell r="A660">
            <v>658</v>
          </cell>
          <cell r="B660" t="str">
            <v>住宅事業本部</v>
          </cell>
          <cell r="C660" t="str">
            <v>分譲管理部</v>
          </cell>
          <cell r="D660" t="str">
            <v>渉外課</v>
          </cell>
          <cell r="E660">
            <v>1299</v>
          </cell>
          <cell r="F660" t="str">
            <v>原　卓郎</v>
          </cell>
          <cell r="G660" t="str">
            <v>ﾊﾗ ﾀｸﾛｳ</v>
          </cell>
        </row>
        <row r="661">
          <cell r="A661">
            <v>659</v>
          </cell>
          <cell r="B661" t="str">
            <v>建築営業本部</v>
          </cell>
          <cell r="C661" t="str">
            <v>東新ホームズ</v>
          </cell>
          <cell r="D661" t="str">
            <v>岡崎展示場（新卒組織担当）</v>
          </cell>
          <cell r="E661">
            <v>299</v>
          </cell>
          <cell r="F661" t="str">
            <v>原嶋　淳</v>
          </cell>
          <cell r="G661" t="str">
            <v>ﾊﾗｼﾏ ｱﾂｼ</v>
          </cell>
          <cell r="H661" t="str">
            <v>マネジャー</v>
          </cell>
        </row>
        <row r="662">
          <cell r="A662">
            <v>660</v>
          </cell>
          <cell r="B662" t="str">
            <v>首都圏分譲事業本部</v>
          </cell>
          <cell r="C662" t="str">
            <v>首都圏分譲住宅事業部</v>
          </cell>
          <cell r="D662" t="str">
            <v>町田支店（用地）</v>
          </cell>
          <cell r="E662">
            <v>1957</v>
          </cell>
          <cell r="F662" t="str">
            <v>原田　司</v>
          </cell>
          <cell r="G662" t="str">
            <v>ﾊﾗﾀﾞ ﾂｶｻ</v>
          </cell>
        </row>
        <row r="663">
          <cell r="A663">
            <v>661</v>
          </cell>
          <cell r="B663" t="str">
            <v>住宅事業本部</v>
          </cell>
          <cell r="E663">
            <v>99</v>
          </cell>
          <cell r="F663" t="str">
            <v>原田　直明</v>
          </cell>
          <cell r="G663" t="str">
            <v>ﾊﾗﾀﾞ ﾅｵｱｷ</v>
          </cell>
          <cell r="H663" t="str">
            <v>執行役員本部長</v>
          </cell>
        </row>
        <row r="664">
          <cell r="A664">
            <v>662</v>
          </cell>
          <cell r="B664" t="str">
            <v>首都圏分譲事業本部</v>
          </cell>
          <cell r="C664" t="str">
            <v>浜松支店</v>
          </cell>
          <cell r="D664" t="str">
            <v>営業課</v>
          </cell>
          <cell r="E664">
            <v>76</v>
          </cell>
          <cell r="F664" t="str">
            <v>原田　昇</v>
          </cell>
          <cell r="G664" t="str">
            <v>ﾊﾗﾀﾞ ﾉﾎﾞﾙ</v>
          </cell>
          <cell r="H664" t="str">
            <v>Ｍ(上級)</v>
          </cell>
        </row>
        <row r="665">
          <cell r="A665">
            <v>663</v>
          </cell>
          <cell r="B665" t="str">
            <v>賃貸営業本部</v>
          </cell>
          <cell r="C665" t="str">
            <v>ザ・借家営業部</v>
          </cell>
          <cell r="D665" t="str">
            <v>（滋賀営業所）</v>
          </cell>
          <cell r="E665">
            <v>9513</v>
          </cell>
          <cell r="F665" t="str">
            <v>針尾　みどり</v>
          </cell>
          <cell r="G665" t="str">
            <v>ﾊﾘｵ ﾐﾄﾞﾘ</v>
          </cell>
          <cell r="I665" t="str">
            <v>TLパート</v>
          </cell>
        </row>
        <row r="666">
          <cell r="A666">
            <v>664</v>
          </cell>
          <cell r="B666" t="str">
            <v>戦略統括本部</v>
          </cell>
          <cell r="C666" t="str">
            <v>統括デザイン設計室</v>
          </cell>
          <cell r="E666">
            <v>1660</v>
          </cell>
          <cell r="F666" t="str">
            <v>半田　隆</v>
          </cell>
          <cell r="G666" t="str">
            <v>ﾊﾝﾀﾞ ﾀｶｼ</v>
          </cell>
          <cell r="H666" t="str">
            <v>ＧＭ</v>
          </cell>
        </row>
        <row r="667">
          <cell r="A667">
            <v>665</v>
          </cell>
          <cell r="B667" t="str">
            <v>生産本部</v>
          </cell>
          <cell r="C667" t="str">
            <v>工務部</v>
          </cell>
          <cell r="D667" t="str">
            <v>三河チーム</v>
          </cell>
          <cell r="E667">
            <v>773</v>
          </cell>
          <cell r="F667" t="str">
            <v>伴野　強</v>
          </cell>
          <cell r="G667" t="str">
            <v>ﾊﾞﾝﾉ ﾂﾖｼ</v>
          </cell>
        </row>
        <row r="668">
          <cell r="A668">
            <v>666</v>
          </cell>
          <cell r="B668" t="str">
            <v>住宅事業本部</v>
          </cell>
          <cell r="C668" t="str">
            <v>分譲住宅第一営業部</v>
          </cell>
          <cell r="D668" t="str">
            <v>営業一課</v>
          </cell>
          <cell r="E668">
            <v>1975</v>
          </cell>
          <cell r="F668" t="str">
            <v>坂野　尉朗</v>
          </cell>
          <cell r="G668" t="str">
            <v>ﾊﾞﾝﾉ ﾔｽｱｷ</v>
          </cell>
        </row>
        <row r="669">
          <cell r="A669">
            <v>667</v>
          </cell>
          <cell r="B669" t="str">
            <v>住宅事業本部</v>
          </cell>
          <cell r="C669" t="str">
            <v>分譲住宅第二営業部</v>
          </cell>
          <cell r="D669" t="str">
            <v>営業四課</v>
          </cell>
          <cell r="E669">
            <v>1914</v>
          </cell>
          <cell r="F669" t="str">
            <v>日置　雅弘</v>
          </cell>
          <cell r="G669" t="str">
            <v>ﾋｵｷ　ﾏｻﾋﾛ</v>
          </cell>
        </row>
        <row r="670">
          <cell r="A670">
            <v>668</v>
          </cell>
          <cell r="B670" t="str">
            <v>管理本部</v>
          </cell>
          <cell r="C670" t="str">
            <v>人事部</v>
          </cell>
          <cell r="E670">
            <v>1872</v>
          </cell>
          <cell r="F670" t="str">
            <v>日置　豊</v>
          </cell>
          <cell r="G670" t="str">
            <v>ﾋｵｷ ﾕﾀｶ</v>
          </cell>
          <cell r="H670" t="str">
            <v>新卒</v>
          </cell>
        </row>
        <row r="671">
          <cell r="A671">
            <v>669</v>
          </cell>
          <cell r="B671" t="str">
            <v>管理本部</v>
          </cell>
          <cell r="C671" t="str">
            <v>経理部</v>
          </cell>
          <cell r="D671" t="str">
            <v>経理課</v>
          </cell>
          <cell r="E671">
            <v>871</v>
          </cell>
          <cell r="F671" t="str">
            <v>東　志穂</v>
          </cell>
          <cell r="G671" t="str">
            <v>ﾋｶﾞｼ ｼﾎ</v>
          </cell>
        </row>
        <row r="672">
          <cell r="A672">
            <v>670</v>
          </cell>
          <cell r="B672" t="str">
            <v>住宅事業本部</v>
          </cell>
          <cell r="C672" t="str">
            <v>フレスト事業部</v>
          </cell>
          <cell r="D672" t="str">
            <v>マンション営業課</v>
          </cell>
          <cell r="E672">
            <v>1364</v>
          </cell>
          <cell r="F672" t="str">
            <v>東　洋一</v>
          </cell>
          <cell r="G672" t="str">
            <v>ﾋｶﾞｼ ﾖｳｲﾁ</v>
          </cell>
        </row>
        <row r="673">
          <cell r="A673">
            <v>671</v>
          </cell>
          <cell r="B673" t="str">
            <v>管理本部</v>
          </cell>
          <cell r="C673" t="str">
            <v>人事部</v>
          </cell>
          <cell r="D673" t="str">
            <v>出向</v>
          </cell>
          <cell r="E673">
            <v>613</v>
          </cell>
          <cell r="F673" t="str">
            <v>氷上　健</v>
          </cell>
          <cell r="G673" t="str">
            <v>ﾋｶﾐ ﾀｹｼ</v>
          </cell>
          <cell r="H673" t="str">
            <v>部付</v>
          </cell>
          <cell r="I673" t="str">
            <v>ブルータス保証出向</v>
          </cell>
        </row>
        <row r="674">
          <cell r="A674">
            <v>672</v>
          </cell>
          <cell r="B674" t="str">
            <v>生産本部</v>
          </cell>
          <cell r="C674" t="str">
            <v>工務部</v>
          </cell>
          <cell r="D674" t="str">
            <v>本社チーム</v>
          </cell>
          <cell r="E674">
            <v>1411</v>
          </cell>
          <cell r="F674" t="str">
            <v>菱田　晶仁</v>
          </cell>
          <cell r="G674" t="str">
            <v>ﾋｼﾀﾞ ｱｷﾋﾄ</v>
          </cell>
        </row>
        <row r="675">
          <cell r="A675">
            <v>673</v>
          </cell>
          <cell r="B675" t="str">
            <v>建築営業本部</v>
          </cell>
          <cell r="C675" t="str">
            <v>東新ホームズ</v>
          </cell>
          <cell r="D675" t="str">
            <v>八事展示場</v>
          </cell>
          <cell r="E675">
            <v>1346</v>
          </cell>
          <cell r="F675" t="str">
            <v>肥田　高幸</v>
          </cell>
          <cell r="G675" t="str">
            <v>ﾋﾀﾞ ﾀｶﾕｷ</v>
          </cell>
          <cell r="H675" t="str">
            <v>リーダー</v>
          </cell>
        </row>
        <row r="676">
          <cell r="A676">
            <v>674</v>
          </cell>
          <cell r="B676" t="str">
            <v>建築営業本部</v>
          </cell>
          <cell r="C676" t="str">
            <v>東新ホームズ</v>
          </cell>
          <cell r="D676" t="str">
            <v>営業管理課</v>
          </cell>
          <cell r="E676">
            <v>596</v>
          </cell>
          <cell r="F676" t="str">
            <v>飛田　真孝</v>
          </cell>
          <cell r="G676" t="str">
            <v>ﾋﾀﾞ ﾏｻﾀｶ</v>
          </cell>
          <cell r="H676" t="str">
            <v>リーダー</v>
          </cell>
        </row>
        <row r="677">
          <cell r="A677">
            <v>675</v>
          </cell>
          <cell r="B677" t="str">
            <v>賃貸営業本部</v>
          </cell>
          <cell r="C677" t="str">
            <v>ザ・借家営業部</v>
          </cell>
          <cell r="D677" t="str">
            <v>営業一課　　　　　　（名三）</v>
          </cell>
          <cell r="E677">
            <v>1700</v>
          </cell>
          <cell r="F677" t="str">
            <v>日比　伸嘉</v>
          </cell>
          <cell r="G677" t="str">
            <v>ﾋﾋﾞ　ﾉﾌﾞﾖｼ</v>
          </cell>
        </row>
        <row r="678">
          <cell r="A678">
            <v>676</v>
          </cell>
          <cell r="B678" t="str">
            <v>管理本部</v>
          </cell>
          <cell r="C678" t="str">
            <v>人事部</v>
          </cell>
          <cell r="E678">
            <v>1873</v>
          </cell>
          <cell r="F678" t="str">
            <v>平泉　寛樹</v>
          </cell>
          <cell r="G678" t="str">
            <v>ﾋﾗｲｽﾞﾐ ﾋﾛﾕｷ</v>
          </cell>
          <cell r="H678" t="str">
            <v>新卒</v>
          </cell>
        </row>
        <row r="679">
          <cell r="A679">
            <v>677</v>
          </cell>
          <cell r="B679" t="str">
            <v>戦略統括本部</v>
          </cell>
          <cell r="C679" t="str">
            <v>関連事業部</v>
          </cell>
          <cell r="D679" t="str">
            <v>老人ホーム開設準備室</v>
          </cell>
          <cell r="E679">
            <v>886</v>
          </cell>
          <cell r="F679" t="str">
            <v>平木　勝比古</v>
          </cell>
          <cell r="G679" t="str">
            <v>ﾋﾗｷ ｶﾂﾋｺ</v>
          </cell>
        </row>
        <row r="680">
          <cell r="A680">
            <v>678</v>
          </cell>
          <cell r="B680" t="str">
            <v>管理本部</v>
          </cell>
          <cell r="C680" t="str">
            <v>人事部</v>
          </cell>
          <cell r="E680">
            <v>1874</v>
          </cell>
          <cell r="F680" t="str">
            <v>平田　拓郎</v>
          </cell>
          <cell r="G680" t="str">
            <v>ﾋﾗﾀ ﾀｸﾛｳ</v>
          </cell>
          <cell r="H680" t="str">
            <v>新卒</v>
          </cell>
        </row>
        <row r="681">
          <cell r="A681">
            <v>679</v>
          </cell>
          <cell r="B681" t="str">
            <v>賃貸営業本部</v>
          </cell>
          <cell r="C681" t="str">
            <v>ザ・借家営業部</v>
          </cell>
          <cell r="D681" t="str">
            <v>企画課</v>
          </cell>
          <cell r="E681">
            <v>472</v>
          </cell>
          <cell r="F681" t="str">
            <v>平手　大輔</v>
          </cell>
          <cell r="G681" t="str">
            <v>ﾋﾗﾃ ﾀﾞｲｽｹ</v>
          </cell>
          <cell r="H681" t="str">
            <v>リーダー</v>
          </cell>
        </row>
        <row r="682">
          <cell r="A682">
            <v>680</v>
          </cell>
          <cell r="B682" t="str">
            <v>建築営業本部</v>
          </cell>
          <cell r="C682" t="str">
            <v>東新ホームズ</v>
          </cell>
          <cell r="D682" t="str">
            <v>蟹江展示場（新卒組織担当）</v>
          </cell>
          <cell r="E682">
            <v>687</v>
          </cell>
          <cell r="F682" t="str">
            <v>平野　勝則</v>
          </cell>
          <cell r="G682" t="str">
            <v>ﾋﾗﾉ ｶﾂﾉﾘ</v>
          </cell>
          <cell r="H682" t="str">
            <v>リーダー（上級）</v>
          </cell>
        </row>
        <row r="683">
          <cell r="A683">
            <v>681</v>
          </cell>
          <cell r="B683" t="str">
            <v>住宅事業本部</v>
          </cell>
          <cell r="C683" t="str">
            <v>フレスト事業部</v>
          </cell>
          <cell r="D683" t="str">
            <v>マンション営業課</v>
          </cell>
          <cell r="E683">
            <v>1197</v>
          </cell>
          <cell r="F683" t="str">
            <v>平野　健司</v>
          </cell>
          <cell r="G683" t="str">
            <v>ﾋﾗﾉ ｹﾝｼﾞ</v>
          </cell>
        </row>
        <row r="684">
          <cell r="A684">
            <v>682</v>
          </cell>
          <cell r="B684" t="str">
            <v>管理本部</v>
          </cell>
          <cell r="C684" t="str">
            <v>総務部</v>
          </cell>
          <cell r="D684" t="str">
            <v>総務課</v>
          </cell>
          <cell r="E684">
            <v>775</v>
          </cell>
          <cell r="F684" t="str">
            <v>平野　陽子</v>
          </cell>
          <cell r="G684" t="str">
            <v>ﾋﾗﾉ ﾖｳｺ</v>
          </cell>
        </row>
        <row r="685">
          <cell r="A685">
            <v>683</v>
          </cell>
          <cell r="B685" t="str">
            <v>賃貸営業本部</v>
          </cell>
          <cell r="C685" t="str">
            <v>ザ・借家営業部</v>
          </cell>
          <cell r="D685" t="str">
            <v>本店営業二課</v>
          </cell>
          <cell r="E685">
            <v>1766</v>
          </cell>
          <cell r="F685" t="str">
            <v>平林　透</v>
          </cell>
          <cell r="G685" t="str">
            <v>ﾋﾗﾊﾞﾔｼ ﾄｵﾙ</v>
          </cell>
        </row>
        <row r="686">
          <cell r="A686">
            <v>684</v>
          </cell>
          <cell r="B686" t="str">
            <v>管理本部</v>
          </cell>
          <cell r="C686" t="str">
            <v>人事部</v>
          </cell>
          <cell r="E686">
            <v>1875</v>
          </cell>
          <cell r="F686" t="str">
            <v>平林　宏高</v>
          </cell>
          <cell r="G686" t="str">
            <v>ﾋﾗﾊﾞﾔｼ ﾋﾛﾀｶ</v>
          </cell>
          <cell r="H686" t="str">
            <v>新卒</v>
          </cell>
        </row>
        <row r="687">
          <cell r="A687">
            <v>685</v>
          </cell>
          <cell r="B687" t="str">
            <v>賃貸営業本部</v>
          </cell>
          <cell r="C687" t="str">
            <v>ザ・借家営業部</v>
          </cell>
          <cell r="D687" t="str">
            <v>企画課</v>
          </cell>
          <cell r="E687">
            <v>9489</v>
          </cell>
          <cell r="F687" t="str">
            <v>平松　栄子</v>
          </cell>
          <cell r="G687" t="str">
            <v>ﾋﾗﾏﾂ ｴｲｺ</v>
          </cell>
          <cell r="I687" t="str">
            <v>ﾃﾙｺｰﾙ</v>
          </cell>
        </row>
        <row r="688">
          <cell r="A688">
            <v>686</v>
          </cell>
          <cell r="B688" t="str">
            <v>生産本部</v>
          </cell>
          <cell r="C688" t="str">
            <v>工務部</v>
          </cell>
          <cell r="D688" t="str">
            <v>本社チーム</v>
          </cell>
          <cell r="E688">
            <v>311</v>
          </cell>
          <cell r="F688" t="str">
            <v>平松　大平</v>
          </cell>
          <cell r="G688" t="str">
            <v>ﾋﾗﾏﾂ ﾀｲﾍｲ</v>
          </cell>
          <cell r="H688" t="str">
            <v>リーダー</v>
          </cell>
        </row>
        <row r="689">
          <cell r="A689">
            <v>687</v>
          </cell>
          <cell r="B689" t="str">
            <v>賃貸営業本部</v>
          </cell>
          <cell r="C689" t="str">
            <v>ザ・借家営業部</v>
          </cell>
          <cell r="D689" t="str">
            <v>テイシャク課</v>
          </cell>
          <cell r="E689">
            <v>1181</v>
          </cell>
          <cell r="F689" t="str">
            <v>平松　万季</v>
          </cell>
          <cell r="G689" t="str">
            <v>ﾋﾗﾏﾂ ﾏｷ</v>
          </cell>
        </row>
      </sheetData>
      <sheetData sheetId="4"/>
      <sheetData sheetId="5"/>
      <sheetData sheetId="6"/>
      <sheetData sheetId="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PUT"/>
    </sheetNames>
    <sheetDataSet>
      <sheetData sheetId="0"/>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定表"/>
      <sheetName val="Sheet3"/>
      <sheetName val="他社関係"/>
      <sheetName val="品名"/>
      <sheetName val="ﾏｽﾀｰ"/>
      <sheetName val="Sheet1"/>
      <sheetName val="リスク分類"/>
    </sheetNames>
    <sheetDataSet>
      <sheetData sheetId="0"/>
      <sheetData sheetId="1" refreshError="1"/>
      <sheetData sheetId="2"/>
      <sheetData sheetId="3"/>
      <sheetData sheetId="4">
        <row r="1">
          <cell r="B1" t="str">
            <v>打錠前</v>
          </cell>
        </row>
        <row r="2">
          <cell r="B2" t="str">
            <v>FC前</v>
          </cell>
        </row>
        <row r="3">
          <cell r="B3" t="str">
            <v>印刷前</v>
          </cell>
        </row>
        <row r="4">
          <cell r="B4" t="str">
            <v>Cap前</v>
          </cell>
        </row>
        <row r="5">
          <cell r="B5" t="str">
            <v>選別前</v>
          </cell>
        </row>
        <row r="6">
          <cell r="B6" t="str">
            <v>選別前２</v>
          </cell>
        </row>
      </sheetData>
      <sheetData sheetId="5"/>
      <sheetData sheetId="6"/>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課題一覧表"/>
      <sheetName val="入力規則用マスタ"/>
      <sheetName val="使い方"/>
      <sheetName val="ControlSheet"/>
      <sheetName val="作業依頼書"/>
      <sheetName val="Work-No Sheet"/>
      <sheetName val="機能一覧"/>
    </sheetNames>
    <sheetDataSet>
      <sheetData sheetId="0"/>
      <sheetData sheetId="1">
        <row r="4">
          <cell r="A4" t="str">
            <v>共通</v>
          </cell>
          <cell r="B4" t="str">
            <v>R/3</v>
          </cell>
          <cell r="C4" t="str">
            <v>機能調査</v>
          </cell>
        </row>
        <row r="5">
          <cell r="A5" t="str">
            <v>販売入出庫</v>
          </cell>
          <cell r="B5" t="str">
            <v>全社基本</v>
          </cell>
          <cell r="C5" t="str">
            <v>現状調査</v>
          </cell>
        </row>
        <row r="6">
          <cell r="A6" t="str">
            <v>営業棚卸</v>
          </cell>
          <cell r="B6" t="str">
            <v>ＮＰ基本</v>
          </cell>
          <cell r="C6" t="str">
            <v>要件検討</v>
          </cell>
        </row>
        <row r="7">
          <cell r="A7" t="str">
            <v>原価計算</v>
          </cell>
          <cell r="B7" t="str">
            <v>新生産情報</v>
          </cell>
          <cell r="C7" t="str">
            <v>機能検討</v>
          </cell>
        </row>
        <row r="8">
          <cell r="A8" t="str">
            <v>会計統合</v>
          </cell>
          <cell r="B8" t="str">
            <v>原価計算</v>
          </cell>
          <cell r="C8" t="str">
            <v>手順検討</v>
          </cell>
        </row>
        <row r="9">
          <cell r="B9" t="str">
            <v>営業棚卸</v>
          </cell>
        </row>
        <row r="10">
          <cell r="B10" t="str">
            <v>新生産情報</v>
          </cell>
        </row>
        <row r="11">
          <cell r="B11" t="str">
            <v>SIG</v>
          </cell>
        </row>
      </sheetData>
      <sheetData sheetId="2"/>
      <sheetData sheetId="3"/>
      <sheetData sheetId="4"/>
      <sheetData sheetId="5"/>
      <sheetData sheetId="6"/>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ﾀｰｹﾞｯﾄ管理表"/>
      <sheetName val="マスタ"/>
      <sheetName val="PERT"/>
    </sheetNames>
    <sheetDataSet>
      <sheetData sheetId="0"/>
      <sheetData sheetId="1">
        <row r="2">
          <cell r="A2" t="str">
            <v>DPC</v>
          </cell>
          <cell r="B2" t="str">
            <v>ドネペジル塩酸塩錠3mg「日医工」</v>
          </cell>
          <cell r="C2" t="str">
            <v>予約受注</v>
          </cell>
        </row>
        <row r="3">
          <cell r="A3" t="str">
            <v>DPC準備</v>
          </cell>
          <cell r="B3" t="str">
            <v>ドネペジル塩酸塩錠5mg「日医工」</v>
          </cell>
          <cell r="C3" t="str">
            <v>次回クロージング</v>
          </cell>
        </row>
        <row r="4">
          <cell r="A4" t="str">
            <v>HS</v>
          </cell>
          <cell r="B4" t="str">
            <v>ドネペジル塩酸塩OD錠3mg「日医工」</v>
          </cell>
          <cell r="C4" t="str">
            <v>予約不可</v>
          </cell>
        </row>
        <row r="5">
          <cell r="A5" t="str">
            <v>HA</v>
          </cell>
          <cell r="B5" t="str">
            <v>ドネペジル塩酸塩OD錠5mg「日医工」</v>
          </cell>
        </row>
        <row r="6">
          <cell r="A6" t="str">
            <v>HB</v>
          </cell>
          <cell r="B6" t="str">
            <v>ドネペジル塩酸塩細粒0.5%「日医工」</v>
          </cell>
        </row>
        <row r="7">
          <cell r="A7" t="str">
            <v>GP</v>
          </cell>
          <cell r="B7" t="str">
            <v>ロラタジン錠10mg「日医工」</v>
          </cell>
        </row>
        <row r="8">
          <cell r="A8" t="str">
            <v>DS(ｸﾞﾙｰﾌﾟ)</v>
          </cell>
          <cell r="B8" t="str">
            <v>ロラタジンOD錠10mg「日医工」</v>
          </cell>
        </row>
        <row r="9">
          <cell r="A9" t="str">
            <v>DS(個店)</v>
          </cell>
          <cell r="B9" t="str">
            <v>アレンドロン酸錠5mg「日医工」</v>
          </cell>
        </row>
        <row r="10">
          <cell r="A10" t="str">
            <v>その他</v>
          </cell>
          <cell r="B10" t="str">
            <v>アレンドロン酸錠35mg「日医工」</v>
          </cell>
        </row>
        <row r="11">
          <cell r="B11" t="str">
            <v>リセドロン酸Na錠35mg「日医工」</v>
          </cell>
        </row>
        <row r="12">
          <cell r="B12" t="str">
            <v>グリメピリド錠0.5mg「日医工」</v>
          </cell>
        </row>
        <row r="13">
          <cell r="B13" t="str">
            <v>レボフロキサシン点眼液0.5%「日医工」</v>
          </cell>
        </row>
        <row r="14">
          <cell r="B14" t="str">
            <v>ラベプラゾールナトリウム錠10mg</v>
          </cell>
        </row>
        <row r="15">
          <cell r="B15" t="str">
            <v>ラベプラゾールナトリウム錠20mg</v>
          </cell>
        </row>
        <row r="16">
          <cell r="B16" t="str">
            <v>リスペリドン内用液分包0.5mg「日医工」</v>
          </cell>
        </row>
        <row r="17">
          <cell r="B17" t="str">
            <v>リスペリドン内用液分包1mg「日医工」</v>
          </cell>
        </row>
        <row r="18">
          <cell r="B18" t="str">
            <v>リスペリドン内用液分包2mg「日医工」</v>
          </cell>
        </row>
        <row r="19">
          <cell r="B19" t="str">
            <v>リスペリドン内用液分包3mg「日医工」</v>
          </cell>
        </row>
      </sheetData>
      <sheetData sheetId="2"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面談点数(2004上期)"/>
      <sheetName val="説明文（必読）（2004上期）"/>
      <sheetName val="マスタ"/>
      <sheetName val="入力シート(2004上期)"/>
      <sheetName val="週間報告 (3)"/>
      <sheetName val="週間報告"/>
      <sheetName val="週間報告 (2)"/>
      <sheetName val="点数集計表"/>
      <sheetName val="行動予実集計"/>
      <sheetName val="Detaile"/>
      <sheetName val="Detailグラフ"/>
      <sheetName val="08金額"/>
      <sheetName val="08件数"/>
      <sheetName val="09金額"/>
      <sheetName val="09件数"/>
      <sheetName val="週間報告!(3)"/>
      <sheetName val="堀田～ 行動管理2004上期入力フォーム+週報"/>
      <sheetName val="週間報告_(3)"/>
      <sheetName val="週間報告_(2)"/>
    </sheetNames>
    <sheetDataSet>
      <sheetData sheetId="0"/>
      <sheetData sheetId="1"/>
      <sheetData sheetId="2">
        <row r="2">
          <cell r="F2" t="str">
            <v>京都市立病院</v>
          </cell>
        </row>
        <row r="3">
          <cell r="F3" t="str">
            <v>南丹病院　公立</v>
          </cell>
        </row>
        <row r="4">
          <cell r="F4" t="str">
            <v>関西医科大洛西ニュータウン病院</v>
          </cell>
        </row>
        <row r="5">
          <cell r="F5" t="str">
            <v>京都逓信病院</v>
          </cell>
        </row>
        <row r="6">
          <cell r="F6" t="str">
            <v>ＮＴＴ京都病院</v>
          </cell>
        </row>
        <row r="7">
          <cell r="F7" t="str">
            <v>宇治徳洲会病院　医療</v>
          </cell>
        </row>
        <row r="8">
          <cell r="F8" t="str">
            <v>シミズ病院　医療</v>
          </cell>
        </row>
        <row r="9">
          <cell r="F9" t="str">
            <v>洛西シミズ病院　医療</v>
          </cell>
        </row>
        <row r="10">
          <cell r="F10" t="str">
            <v>亀岡シミズ病院</v>
          </cell>
        </row>
        <row r="11">
          <cell r="F11" t="str">
            <v>西京都病院</v>
          </cell>
        </row>
        <row r="12">
          <cell r="F12" t="str">
            <v>武田病院　医療</v>
          </cell>
        </row>
        <row r="13">
          <cell r="F13" t="str">
            <v>武田総合病院　医療</v>
          </cell>
        </row>
        <row r="14">
          <cell r="F14" t="str">
            <v>十条病院　医療</v>
          </cell>
        </row>
        <row r="15">
          <cell r="F15" t="str">
            <v>宇治武田病院</v>
          </cell>
        </row>
        <row r="16">
          <cell r="F16" t="str">
            <v>大羽記念病院　医療</v>
          </cell>
        </row>
        <row r="17">
          <cell r="F17" t="str">
            <v>城北病院　医療</v>
          </cell>
        </row>
        <row r="18">
          <cell r="F18" t="str">
            <v>木津屋橋武田病院</v>
          </cell>
        </row>
        <row r="19">
          <cell r="F19" t="str">
            <v>亀岡病院　医療</v>
          </cell>
        </row>
        <row r="20">
          <cell r="F20" t="str">
            <v>花ﾉ木医療福祉ｾﾝﾀｰ</v>
          </cell>
        </row>
        <row r="21">
          <cell r="F21" t="str">
            <v>京都市身障者ﾘﾊｾﾝﾀｰ病院</v>
          </cell>
        </row>
        <row r="22">
          <cell r="F22" t="str">
            <v>宇治黄檗病院　医療</v>
          </cell>
        </row>
        <row r="23">
          <cell r="F23" t="str">
            <v>園部丹医会病院　医療</v>
          </cell>
        </row>
        <row r="24">
          <cell r="F24" t="str">
            <v>丹波笠次病院　医療</v>
          </cell>
        </row>
        <row r="25">
          <cell r="F25" t="str">
            <v>京都武田病院</v>
          </cell>
        </row>
        <row r="26">
          <cell r="F26" t="str">
            <v>中川診療所　医療</v>
          </cell>
        </row>
        <row r="27">
          <cell r="F27" t="str">
            <v>太秦病院　医療</v>
          </cell>
        </row>
        <row r="28">
          <cell r="F28" t="str">
            <v>宮崎胃腸科内科医院　医療</v>
          </cell>
        </row>
        <row r="29">
          <cell r="F29" t="str">
            <v>京都南西病院　財団</v>
          </cell>
        </row>
        <row r="30">
          <cell r="F30" t="str">
            <v>嵯峨野病院　財団</v>
          </cell>
        </row>
        <row r="31">
          <cell r="F31" t="str">
            <v>河端病院　医療</v>
          </cell>
        </row>
        <row r="32">
          <cell r="F32" t="str">
            <v>明石病院　医療</v>
          </cell>
        </row>
        <row r="33">
          <cell r="F33" t="str">
            <v>泉谷病院　財団</v>
          </cell>
        </row>
        <row r="34">
          <cell r="F34" t="str">
            <v>富岡医院</v>
          </cell>
        </row>
        <row r="35">
          <cell r="F35" t="str">
            <v>足立循環器科内科医院</v>
          </cell>
        </row>
        <row r="36">
          <cell r="F36" t="str">
            <v>ナカガワ内科医院　医療</v>
          </cell>
        </row>
        <row r="37">
          <cell r="F37" t="str">
            <v>多田医院</v>
          </cell>
        </row>
        <row r="38">
          <cell r="F38" t="str">
            <v>瀬尾医院　医療</v>
          </cell>
        </row>
        <row r="39">
          <cell r="F39" t="str">
            <v>かきた内科医院</v>
          </cell>
        </row>
        <row r="40">
          <cell r="F40" t="str">
            <v>西村診療所　医療</v>
          </cell>
        </row>
        <row r="41">
          <cell r="F41" t="str">
            <v>山川医院</v>
          </cell>
        </row>
        <row r="42">
          <cell r="F42" t="str">
            <v>ｹｰｴｽｹｰ　京都南</v>
          </cell>
        </row>
        <row r="43">
          <cell r="F43" t="str">
            <v>ｹｰｴｽｹｰ　京都第二</v>
          </cell>
        </row>
        <row r="44">
          <cell r="F44" t="str">
            <v>ｹｰｴｽｹｰ　京都第一支店</v>
          </cell>
        </row>
        <row r="45">
          <cell r="F45" t="str">
            <v>ｹｰｴｽｹｰ　舞鶴支店</v>
          </cell>
        </row>
        <row r="46">
          <cell r="F46" t="str">
            <v>井筒薬品　京都本店</v>
          </cell>
        </row>
        <row r="47">
          <cell r="F47" t="str">
            <v>井筒薬品　京都支店</v>
          </cell>
        </row>
        <row r="48">
          <cell r="F48" t="str">
            <v>井筒薬品　京都病院支店</v>
          </cell>
        </row>
        <row r="49">
          <cell r="F49" t="str">
            <v>井筒薬品　京都南支店</v>
          </cell>
        </row>
        <row r="50">
          <cell r="F50" t="str">
            <v>ｸﾗﾔ三星堂　枚方支店</v>
          </cell>
        </row>
        <row r="51">
          <cell r="F51" t="str">
            <v>ｽｽﾞｹﾝ　洛西支店</v>
          </cell>
        </row>
        <row r="52">
          <cell r="F52" t="str">
            <v>ｽｽﾞｹﾝ　京都営業部</v>
          </cell>
        </row>
        <row r="53">
          <cell r="F53" t="str">
            <v>ｽｽﾞｹﾝ　京都支店</v>
          </cell>
        </row>
        <row r="54">
          <cell r="F54" t="str">
            <v>ｱｽﾞウェル　京都支店</v>
          </cell>
        </row>
        <row r="55">
          <cell r="F55" t="str">
            <v>ｱｽﾞウェル　京都南支店</v>
          </cell>
        </row>
        <row r="56">
          <cell r="F56" t="str">
            <v>ｱｽﾞウェル 京都推進部</v>
          </cell>
        </row>
        <row r="57">
          <cell r="F57" t="str">
            <v>ｱｽﾞウェル　京滋物流ｾﾝﾀｰ</v>
          </cell>
        </row>
        <row r="58">
          <cell r="F58" t="str">
            <v>ｱｽﾞウェル 大阪本社</v>
          </cell>
        </row>
        <row r="59">
          <cell r="F59" t="str">
            <v>ｱｽﾞウェル　京滋物流ｾﾝﾀｰ</v>
          </cell>
        </row>
        <row r="60">
          <cell r="F60" t="str">
            <v>東邦　大阪営業部</v>
          </cell>
        </row>
        <row r="61">
          <cell r="F61" t="str">
            <v>飯田医院</v>
          </cell>
        </row>
        <row r="62">
          <cell r="F62" t="str">
            <v>ｻﾝﾗｲﾌ薬局</v>
          </cell>
        </row>
        <row r="63">
          <cell r="F63" t="str">
            <v>さくら薬局京都駅前</v>
          </cell>
        </row>
        <row r="64">
          <cell r="F64" t="str">
            <v>山口医院</v>
          </cell>
        </row>
        <row r="65">
          <cell r="F65" t="str">
            <v>鎌田医院</v>
          </cell>
        </row>
        <row r="66">
          <cell r="F66" t="str">
            <v>胡麻佐野診療所</v>
          </cell>
        </row>
        <row r="67">
          <cell r="F67" t="str">
            <v>きむら診療所</v>
          </cell>
        </row>
        <row r="68">
          <cell r="F68" t="str">
            <v>ワタキュー薬局</v>
          </cell>
        </row>
        <row r="69">
          <cell r="F69" t="str">
            <v>のぞみ薬局</v>
          </cell>
        </row>
        <row r="70">
          <cell r="F70" t="str">
            <v>八木調剤</v>
          </cell>
        </row>
        <row r="71">
          <cell r="F71" t="str">
            <v>船井薬局</v>
          </cell>
        </row>
        <row r="72">
          <cell r="F72" t="str">
            <v>新河端病院</v>
          </cell>
        </row>
        <row r="73">
          <cell r="F73" t="str">
            <v>うえだ医院</v>
          </cell>
        </row>
        <row r="74">
          <cell r="F74" t="str">
            <v>土橋医院</v>
          </cell>
        </row>
        <row r="75">
          <cell r="F75" t="str">
            <v>長井整形外科</v>
          </cell>
        </row>
        <row r="76">
          <cell r="F76" t="str">
            <v>中川診療所</v>
          </cell>
        </row>
        <row r="77">
          <cell r="F77" t="str">
            <v>室町病院</v>
          </cell>
        </row>
        <row r="78">
          <cell r="F78" t="str">
            <v>永井診療所</v>
          </cell>
        </row>
        <row r="79">
          <cell r="F79" t="str">
            <v>三菱京都病院</v>
          </cell>
        </row>
        <row r="80">
          <cell r="F80" t="str">
            <v>島原病院</v>
          </cell>
        </row>
        <row r="81">
          <cell r="F81" t="str">
            <v>間嶋内科・胃腸科</v>
          </cell>
        </row>
        <row r="82">
          <cell r="F82" t="str">
            <v>大岩医院</v>
          </cell>
        </row>
        <row r="83">
          <cell r="F83" t="str">
            <v>さくら薬局宇治駅前</v>
          </cell>
        </row>
        <row r="84">
          <cell r="F84" t="str">
            <v>石川薬局　洛南店</v>
          </cell>
        </row>
        <row r="85">
          <cell r="F85" t="str">
            <v>矢野クリニック</v>
          </cell>
        </row>
        <row r="86">
          <cell r="F86" t="str">
            <v>長岡京病院</v>
          </cell>
        </row>
        <row r="87">
          <cell r="F87" t="str">
            <v>もんじ循環器科・内科診療所</v>
          </cell>
        </row>
      </sheetData>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sheetData sheetId="18"/>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面談点数(2004上期)"/>
      <sheetName val="説明文（必読）（2004上期）"/>
      <sheetName val="マスタ"/>
      <sheetName val="入力シート(2004上期)"/>
      <sheetName val="週間報告 (3)"/>
      <sheetName val="週間報告"/>
      <sheetName val="週間報告 (2)"/>
      <sheetName val="点数集計表"/>
      <sheetName val="行動予実集計"/>
      <sheetName val="Detaile"/>
      <sheetName val="Detailグラフ"/>
      <sheetName val="08金額"/>
      <sheetName val="08件数"/>
      <sheetName val="09金額"/>
      <sheetName val="09件数"/>
      <sheetName val="週間報告!(3)"/>
      <sheetName val="堀田～ 行動管理2004上期入力フォーム+週報"/>
      <sheetName val="週間報告_(3)"/>
      <sheetName val="週間報告_(2)"/>
      <sheetName val="週間報告_(3)1"/>
      <sheetName val="週間報告_(2)1"/>
      <sheetName val="週間報告_(3)2"/>
      <sheetName val="週間報告_(2)2"/>
      <sheetName val="週間報告_(3)8"/>
      <sheetName val="週間報告_(2)8"/>
      <sheetName val="週間報告_(3)6"/>
      <sheetName val="週間報告_(2)6"/>
      <sheetName val="週間報告_(3)4"/>
      <sheetName val="週間報告_(2)4"/>
      <sheetName val="週間報告_(3)3"/>
      <sheetName val="週間報告_(2)3"/>
      <sheetName val="週間報告_(3)5"/>
      <sheetName val="週間報告_(2)5"/>
      <sheetName val="週間報告_(3)7"/>
      <sheetName val="週間報告_(2)7"/>
    </sheetNames>
    <sheetDataSet>
      <sheetData sheetId="0"/>
      <sheetData sheetId="1"/>
      <sheetData sheetId="2">
        <row r="2">
          <cell r="F2" t="str">
            <v>京都市立病院</v>
          </cell>
        </row>
        <row r="3">
          <cell r="F3" t="str">
            <v>南丹病院　公立</v>
          </cell>
        </row>
        <row r="4">
          <cell r="F4" t="str">
            <v>関西医科大洛西ニュータウン病院</v>
          </cell>
        </row>
        <row r="5">
          <cell r="F5" t="str">
            <v>京都逓信病院</v>
          </cell>
        </row>
        <row r="6">
          <cell r="F6" t="str">
            <v>ＮＴＴ京都病院</v>
          </cell>
        </row>
        <row r="7">
          <cell r="F7" t="str">
            <v>宇治徳洲会病院　医療</v>
          </cell>
        </row>
        <row r="8">
          <cell r="F8" t="str">
            <v>シミズ病院　医療</v>
          </cell>
        </row>
        <row r="9">
          <cell r="F9" t="str">
            <v>洛西シミズ病院　医療</v>
          </cell>
        </row>
        <row r="10">
          <cell r="F10" t="str">
            <v>亀岡シミズ病院</v>
          </cell>
        </row>
        <row r="11">
          <cell r="F11" t="str">
            <v>西京都病院</v>
          </cell>
        </row>
        <row r="12">
          <cell r="F12" t="str">
            <v>武田病院　医療</v>
          </cell>
        </row>
        <row r="13">
          <cell r="F13" t="str">
            <v>武田総合病院　医療</v>
          </cell>
        </row>
        <row r="14">
          <cell r="F14" t="str">
            <v>十条病院　医療</v>
          </cell>
        </row>
        <row r="15">
          <cell r="F15" t="str">
            <v>宇治武田病院</v>
          </cell>
        </row>
        <row r="16">
          <cell r="F16" t="str">
            <v>大羽記念病院　医療</v>
          </cell>
        </row>
        <row r="17">
          <cell r="F17" t="str">
            <v>城北病院　医療</v>
          </cell>
        </row>
        <row r="18">
          <cell r="F18" t="str">
            <v>木津屋橋武田病院</v>
          </cell>
        </row>
        <row r="19">
          <cell r="F19" t="str">
            <v>亀岡病院　医療</v>
          </cell>
        </row>
        <row r="20">
          <cell r="F20" t="str">
            <v>花ﾉ木医療福祉ｾﾝﾀｰ</v>
          </cell>
        </row>
        <row r="21">
          <cell r="F21" t="str">
            <v>京都市身障者ﾘﾊｾﾝﾀｰ病院</v>
          </cell>
        </row>
        <row r="22">
          <cell r="F22" t="str">
            <v>宇治黄檗病院　医療</v>
          </cell>
        </row>
        <row r="23">
          <cell r="F23" t="str">
            <v>園部丹医会病院　医療</v>
          </cell>
        </row>
        <row r="24">
          <cell r="F24" t="str">
            <v>丹波笠次病院　医療</v>
          </cell>
        </row>
        <row r="25">
          <cell r="F25" t="str">
            <v>京都武田病院</v>
          </cell>
        </row>
        <row r="26">
          <cell r="F26" t="str">
            <v>中川診療所　医療</v>
          </cell>
        </row>
        <row r="27">
          <cell r="F27" t="str">
            <v>太秦病院　医療</v>
          </cell>
        </row>
        <row r="28">
          <cell r="F28" t="str">
            <v>宮崎胃腸科内科医院　医療</v>
          </cell>
        </row>
        <row r="29">
          <cell r="F29" t="str">
            <v>京都南西病院　財団</v>
          </cell>
        </row>
        <row r="30">
          <cell r="F30" t="str">
            <v>嵯峨野病院　財団</v>
          </cell>
        </row>
        <row r="31">
          <cell r="F31" t="str">
            <v>河端病院　医療</v>
          </cell>
        </row>
        <row r="32">
          <cell r="F32" t="str">
            <v>明石病院　医療</v>
          </cell>
        </row>
        <row r="33">
          <cell r="F33" t="str">
            <v>泉谷病院　財団</v>
          </cell>
        </row>
        <row r="34">
          <cell r="F34" t="str">
            <v>富岡医院</v>
          </cell>
        </row>
        <row r="35">
          <cell r="F35" t="str">
            <v>足立循環器科内科医院</v>
          </cell>
        </row>
        <row r="36">
          <cell r="F36" t="str">
            <v>ナカガワ内科医院　医療</v>
          </cell>
        </row>
        <row r="37">
          <cell r="F37" t="str">
            <v>多田医院</v>
          </cell>
        </row>
        <row r="38">
          <cell r="F38" t="str">
            <v>瀬尾医院　医療</v>
          </cell>
        </row>
        <row r="39">
          <cell r="F39" t="str">
            <v>かきた内科医院</v>
          </cell>
        </row>
        <row r="40">
          <cell r="F40" t="str">
            <v>西村診療所　医療</v>
          </cell>
        </row>
        <row r="41">
          <cell r="F41" t="str">
            <v>山川医院</v>
          </cell>
        </row>
        <row r="42">
          <cell r="F42" t="str">
            <v>ｹｰｴｽｹｰ　京都南</v>
          </cell>
        </row>
        <row r="43">
          <cell r="F43" t="str">
            <v>ｹｰｴｽｹｰ　京都第二</v>
          </cell>
        </row>
        <row r="44">
          <cell r="F44" t="str">
            <v>ｹｰｴｽｹｰ　京都第一支店</v>
          </cell>
        </row>
        <row r="45">
          <cell r="F45" t="str">
            <v>ｹｰｴｽｹｰ　舞鶴支店</v>
          </cell>
        </row>
        <row r="46">
          <cell r="F46" t="str">
            <v>井筒薬品　京都本店</v>
          </cell>
        </row>
        <row r="47">
          <cell r="F47" t="str">
            <v>井筒薬品　京都支店</v>
          </cell>
        </row>
        <row r="48">
          <cell r="F48" t="str">
            <v>井筒薬品　京都病院支店</v>
          </cell>
        </row>
        <row r="49">
          <cell r="F49" t="str">
            <v>井筒薬品　京都南支店</v>
          </cell>
        </row>
        <row r="50">
          <cell r="F50" t="str">
            <v>ｸﾗﾔ三星堂　枚方支店</v>
          </cell>
        </row>
        <row r="51">
          <cell r="F51" t="str">
            <v>ｽｽﾞｹﾝ　洛西支店</v>
          </cell>
        </row>
        <row r="52">
          <cell r="F52" t="str">
            <v>ｽｽﾞｹﾝ　京都営業部</v>
          </cell>
        </row>
        <row r="53">
          <cell r="F53" t="str">
            <v>ｽｽﾞｹﾝ　京都支店</v>
          </cell>
        </row>
        <row r="54">
          <cell r="F54" t="str">
            <v>ｱｽﾞウェル　京都支店</v>
          </cell>
        </row>
        <row r="55">
          <cell r="F55" t="str">
            <v>ｱｽﾞウェル　京都南支店</v>
          </cell>
        </row>
        <row r="56">
          <cell r="F56" t="str">
            <v>ｱｽﾞウェル 京都推進部</v>
          </cell>
        </row>
        <row r="57">
          <cell r="F57" t="str">
            <v>ｱｽﾞウェル　京滋物流ｾﾝﾀｰ</v>
          </cell>
        </row>
        <row r="58">
          <cell r="F58" t="str">
            <v>ｱｽﾞウェル 大阪本社</v>
          </cell>
        </row>
        <row r="59">
          <cell r="F59" t="str">
            <v>ｱｽﾞウェル　京滋物流ｾﾝﾀｰ</v>
          </cell>
        </row>
        <row r="60">
          <cell r="F60" t="str">
            <v>東邦　大阪営業部</v>
          </cell>
        </row>
        <row r="61">
          <cell r="F61" t="str">
            <v>飯田医院</v>
          </cell>
        </row>
        <row r="62">
          <cell r="F62" t="str">
            <v>ｻﾝﾗｲﾌ薬局</v>
          </cell>
        </row>
        <row r="63">
          <cell r="F63" t="str">
            <v>さくら薬局京都駅前</v>
          </cell>
        </row>
        <row r="64">
          <cell r="F64" t="str">
            <v>山口医院</v>
          </cell>
        </row>
        <row r="65">
          <cell r="F65" t="str">
            <v>鎌田医院</v>
          </cell>
        </row>
        <row r="66">
          <cell r="F66" t="str">
            <v>胡麻佐野診療所</v>
          </cell>
        </row>
        <row r="67">
          <cell r="F67" t="str">
            <v>きむら診療所</v>
          </cell>
        </row>
        <row r="68">
          <cell r="F68" t="str">
            <v>ワタキュー薬局</v>
          </cell>
        </row>
        <row r="69">
          <cell r="F69" t="str">
            <v>のぞみ薬局</v>
          </cell>
        </row>
        <row r="70">
          <cell r="F70" t="str">
            <v>八木調剤</v>
          </cell>
        </row>
        <row r="71">
          <cell r="F71" t="str">
            <v>船井薬局</v>
          </cell>
        </row>
        <row r="72">
          <cell r="F72" t="str">
            <v>新河端病院</v>
          </cell>
        </row>
        <row r="73">
          <cell r="F73" t="str">
            <v>うえだ医院</v>
          </cell>
        </row>
        <row r="74">
          <cell r="F74" t="str">
            <v>土橋医院</v>
          </cell>
        </row>
        <row r="75">
          <cell r="F75" t="str">
            <v>長井整形外科</v>
          </cell>
        </row>
        <row r="76">
          <cell r="F76" t="str">
            <v>中川診療所</v>
          </cell>
        </row>
        <row r="77">
          <cell r="F77" t="str">
            <v>室町病院</v>
          </cell>
        </row>
        <row r="78">
          <cell r="F78" t="str">
            <v>永井診療所</v>
          </cell>
        </row>
        <row r="79">
          <cell r="F79" t="str">
            <v>三菱京都病院</v>
          </cell>
        </row>
        <row r="80">
          <cell r="F80" t="str">
            <v>島原病院</v>
          </cell>
        </row>
        <row r="81">
          <cell r="F81" t="str">
            <v>間嶋内科・胃腸科</v>
          </cell>
        </row>
        <row r="82">
          <cell r="F82" t="str">
            <v>大岩医院</v>
          </cell>
        </row>
        <row r="83">
          <cell r="F83" t="str">
            <v>さくら薬局宇治駅前</v>
          </cell>
        </row>
        <row r="84">
          <cell r="F84" t="str">
            <v>石川薬局　洛南店</v>
          </cell>
        </row>
        <row r="85">
          <cell r="F85" t="str">
            <v>矢野クリニック</v>
          </cell>
        </row>
        <row r="86">
          <cell r="F86" t="str">
            <v>長岡京病院</v>
          </cell>
        </row>
        <row r="87">
          <cell r="F87" t="str">
            <v>もんじ循環器科・内科診療所</v>
          </cell>
        </row>
      </sheetData>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ed P&amp;L"/>
      <sheetName val="記入例⇒"/>
      <sheetName val="【記入例】経費明細入力シート　"/>
      <sheetName val="【記入例】Capex_入力シート"/>
      <sheetName val="入力シート⇒"/>
      <sheetName val="【入力用】経費明細入力シート"/>
      <sheetName val="【入力用】Capex_入力シート"/>
      <sheetName val="表示シート⇒"/>
      <sheetName val="J_PL"/>
      <sheetName val="GARP_PL"/>
      <sheetName val="TY LC"/>
      <sheetName val="G&amp;A Analysis"/>
      <sheetName val="write off"/>
      <sheetName val="Japan sales analysis"/>
      <sheetName val="CF"/>
      <sheetName val="1.8B Branding"/>
      <sheetName val="G&amp;A HC &amp; LC"/>
      <sheetName val="Sheet5"/>
      <sheetName val="参照用シート⇒"/>
      <sheetName val="勘定科目定義"/>
      <sheetName val="組織対応表"/>
      <sheetName val="J勘定GARP勘定対応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5">
          <cell r="S5" t="str">
            <v>旅費交通費</v>
          </cell>
        </row>
        <row r="6">
          <cell r="S6" t="str">
            <v>消耗品費</v>
          </cell>
        </row>
        <row r="7">
          <cell r="S7" t="str">
            <v>運賃</v>
          </cell>
        </row>
        <row r="8">
          <cell r="S8" t="str">
            <v>会議費</v>
          </cell>
        </row>
        <row r="9">
          <cell r="S9" t="str">
            <v>交際接待費</v>
          </cell>
        </row>
        <row r="10">
          <cell r="S10" t="str">
            <v>福利厚生費</v>
          </cell>
        </row>
        <row r="11">
          <cell r="S11" t="str">
            <v>図書費</v>
          </cell>
        </row>
        <row r="12">
          <cell r="S12" t="str">
            <v>寄付金</v>
          </cell>
        </row>
        <row r="13">
          <cell r="S13" t="str">
            <v>会費</v>
          </cell>
        </row>
        <row r="14">
          <cell r="S14" t="str">
            <v>PC関連費用</v>
          </cell>
        </row>
        <row r="15">
          <cell r="S15" t="str">
            <v>繰延消耗品等</v>
          </cell>
        </row>
        <row r="16">
          <cell r="S16" t="str">
            <v>リース料</v>
          </cell>
        </row>
        <row r="17">
          <cell r="S17" t="str">
            <v>賃借料</v>
          </cell>
        </row>
        <row r="18">
          <cell r="S18" t="str">
            <v>保険料</v>
          </cell>
        </row>
        <row r="19">
          <cell r="S19" t="str">
            <v>修繕費</v>
          </cell>
        </row>
        <row r="20">
          <cell r="S20" t="str">
            <v>賃借料－共益費</v>
          </cell>
        </row>
        <row r="21">
          <cell r="S21" t="str">
            <v>租税公課（印紙他）</v>
          </cell>
        </row>
        <row r="22">
          <cell r="S22" t="str">
            <v>物流費</v>
          </cell>
        </row>
        <row r="23">
          <cell r="S23" t="str">
            <v>教育研修費</v>
          </cell>
        </row>
        <row r="24">
          <cell r="S24" t="str">
            <v>外注試験費用</v>
          </cell>
        </row>
        <row r="25">
          <cell r="S25" t="str">
            <v>生同性試験費</v>
          </cell>
        </row>
        <row r="26">
          <cell r="S26" t="str">
            <v>分析調査費</v>
          </cell>
        </row>
        <row r="27">
          <cell r="S27" t="str">
            <v>通信費</v>
          </cell>
        </row>
        <row r="28">
          <cell r="S28" t="str">
            <v>広告宣伝費</v>
          </cell>
        </row>
        <row r="29">
          <cell r="S29" t="str">
            <v>販売促進費</v>
          </cell>
        </row>
        <row r="30">
          <cell r="S30" t="str">
            <v>販売手数料</v>
          </cell>
        </row>
        <row r="31">
          <cell r="S31" t="str">
            <v>内部カンファレンス費用</v>
          </cell>
        </row>
        <row r="32">
          <cell r="S32" t="str">
            <v>教育訓練費用</v>
          </cell>
        </row>
        <row r="33">
          <cell r="S33" t="str">
            <v>車両費</v>
          </cell>
        </row>
        <row r="34">
          <cell r="S34" t="str">
            <v>水道光熱費</v>
          </cell>
        </row>
        <row r="35">
          <cell r="S35" t="str">
            <v>電気料</v>
          </cell>
        </row>
        <row r="36">
          <cell r="S36" t="str">
            <v>水道料</v>
          </cell>
        </row>
        <row r="37">
          <cell r="S37" t="str">
            <v>ガス代</v>
          </cell>
        </row>
        <row r="38">
          <cell r="S38" t="str">
            <v>燃料費</v>
          </cell>
        </row>
        <row r="39">
          <cell r="S39" t="str">
            <v>支払手数料</v>
          </cell>
        </row>
        <row r="40">
          <cell r="S40" t="str">
            <v>講演料</v>
          </cell>
        </row>
        <row r="41">
          <cell r="S41" t="str">
            <v>申請手数料</v>
          </cell>
        </row>
        <row r="42">
          <cell r="S42" t="str">
            <v>自社特許権</v>
          </cell>
        </row>
        <row r="43">
          <cell r="S43" t="str">
            <v>銀行手数料</v>
          </cell>
        </row>
        <row r="44">
          <cell r="S44" t="str">
            <v>弁護士費用</v>
          </cell>
        </row>
        <row r="45">
          <cell r="S45" t="str">
            <v>ﾌﾟﾛﾌｪｯｼｮﾅﾙﾌｨｰ</v>
          </cell>
        </row>
        <row r="46">
          <cell r="S46" t="str">
            <v>外部セミナー費</v>
          </cell>
        </row>
        <row r="47">
          <cell r="S47" t="str">
            <v>輸出許可、申請費用</v>
          </cell>
        </row>
        <row r="48">
          <cell r="S48" t="str">
            <v>顧問料</v>
          </cell>
        </row>
        <row r="49">
          <cell r="S49" t="str">
            <v>監査費用</v>
          </cell>
        </row>
        <row r="50">
          <cell r="S50" t="str">
            <v>試薬費</v>
          </cell>
        </row>
        <row r="51">
          <cell r="S51" t="str">
            <v>研究諸費用</v>
          </cell>
        </row>
        <row r="52">
          <cell r="S52" t="str">
            <v>試薬費（諸費用）</v>
          </cell>
        </row>
        <row r="53">
          <cell r="S53" t="str">
            <v>動物実験費</v>
          </cell>
        </row>
        <row r="54">
          <cell r="S54" t="str">
            <v>貸倒引当損</v>
          </cell>
        </row>
        <row r="55">
          <cell r="S55" t="str">
            <v>管理料</v>
          </cell>
        </row>
        <row r="56">
          <cell r="S56" t="str">
            <v>保守料</v>
          </cell>
        </row>
        <row r="57">
          <cell r="S57" t="str">
            <v>試薬費（輸入）</v>
          </cell>
        </row>
        <row r="58">
          <cell r="S58" t="str">
            <v>廃棄物、エコ費用</v>
          </cell>
        </row>
        <row r="59">
          <cell r="S59" t="str">
            <v>法務費用（nongarp)</v>
          </cell>
        </row>
        <row r="60">
          <cell r="S60" t="str">
            <v>資産税及び地方税</v>
          </cell>
        </row>
        <row r="61">
          <cell r="S61" t="str">
            <v>採用費</v>
          </cell>
        </row>
        <row r="62">
          <cell r="S62" t="str">
            <v>雑費</v>
          </cell>
        </row>
        <row r="63">
          <cell r="S63" t="str">
            <v>薬害基金（非課税）</v>
          </cell>
        </row>
      </sheetData>
      <sheetData sheetId="20" refreshError="1"/>
      <sheetData sheetId="21"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11月提出リスト"/>
      <sheetName val="→→"/>
      <sheetName val="MR用"/>
      <sheetName val="HP"/>
      <sheetName val="在庫"/>
      <sheetName val="【製品統合】薬価削除品 (項目追加) "/>
      <sheetName val="製品統合用データシート(0907)"/>
    </sheetNames>
    <sheetDataSet>
      <sheetData sheetId="0"/>
      <sheetData sheetId="1"/>
      <sheetData sheetId="2"/>
      <sheetData sheetId="3"/>
      <sheetData sheetId="4"/>
      <sheetData sheetId="5"/>
      <sheetData sheetId="6">
        <row r="4">
          <cell r="G4" t="str">
            <v>０．０２％グルコジンＷ水</v>
          </cell>
        </row>
      </sheetData>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品質保証"/>
      <sheetName val="リスト"/>
    </sheetNames>
    <sheetDataSet>
      <sheetData sheetId="0"/>
      <sheetData sheetId="1">
        <row r="1">
          <cell r="A1" t="str">
            <v>依頼者</v>
          </cell>
          <cell r="B1" t="str">
            <v>発注先</v>
          </cell>
          <cell r="C1" t="str">
            <v>科目</v>
          </cell>
          <cell r="D1" t="str">
            <v>区分</v>
          </cell>
        </row>
        <row r="3">
          <cell r="A3" t="str">
            <v>三宅利幸</v>
          </cell>
          <cell r="B3" t="str">
            <v>㈱IHI汎用ﾎﾞｲﾗ</v>
          </cell>
          <cell r="C3" t="str">
            <v>試薬費（試薬）</v>
          </cell>
          <cell r="D3" t="str">
            <v>購入</v>
          </cell>
        </row>
        <row r="4">
          <cell r="A4" t="str">
            <v>小川　富貴子</v>
          </cell>
          <cell r="B4" t="str">
            <v>ｱｽｸﾙ</v>
          </cell>
          <cell r="C4" t="str">
            <v>試薬費（試作用）</v>
          </cell>
          <cell r="D4" t="str">
            <v>稟議</v>
          </cell>
        </row>
        <row r="5">
          <cell r="A5" t="str">
            <v>近藤　匡</v>
          </cell>
          <cell r="B5" t="str">
            <v>㈱ｱﾃｸﾄ</v>
          </cell>
          <cell r="C5" t="str">
            <v>試薬費（他社品）</v>
          </cell>
          <cell r="D5" t="str">
            <v>修理</v>
          </cell>
        </row>
        <row r="6">
          <cell r="A6" t="str">
            <v>大橋　千絵理</v>
          </cell>
          <cell r="B6" t="str">
            <v>㈲ｱﾙﾌｧｼｽﾃﾑ</v>
          </cell>
          <cell r="C6" t="str">
            <v>試薬費（ｶｰﾙﾌｨｼｬｰ）</v>
          </cell>
          <cell r="D6" t="str">
            <v>相談</v>
          </cell>
        </row>
        <row r="7">
          <cell r="A7" t="str">
            <v>小塚　章博</v>
          </cell>
          <cell r="B7" t="str">
            <v>ｱﾙﾌﾚｯｻﾌｧｰﾏ㈱</v>
          </cell>
          <cell r="C7" t="str">
            <v>消耗品費（カラム）</v>
          </cell>
          <cell r="D7" t="str">
            <v>その他</v>
          </cell>
        </row>
        <row r="8">
          <cell r="A8" t="str">
            <v>森　有未　</v>
          </cell>
          <cell r="B8" t="str">
            <v>㈱旭精機</v>
          </cell>
          <cell r="C8" t="str">
            <v>消耗品費（実験器具）</v>
          </cell>
          <cell r="D8">
            <v>0</v>
          </cell>
        </row>
        <row r="9">
          <cell r="A9" t="str">
            <v>伊串　友希</v>
          </cell>
          <cell r="B9" t="str">
            <v>伊勢久㈱</v>
          </cell>
          <cell r="C9" t="str">
            <v>消耗品費（文房具）</v>
          </cell>
          <cell r="D9">
            <v>0</v>
          </cell>
        </row>
        <row r="10">
          <cell r="A10" t="str">
            <v>杉山　輝晃</v>
          </cell>
          <cell r="B10" t="str">
            <v>市橋精機㈱</v>
          </cell>
          <cell r="C10" t="str">
            <v>修繕費</v>
          </cell>
          <cell r="D10">
            <v>0</v>
          </cell>
        </row>
        <row r="11">
          <cell r="A11" t="str">
            <v>織田　智子</v>
          </cell>
          <cell r="B11" t="str">
            <v>㈱ｲﾝﾃﾘﾑ</v>
          </cell>
          <cell r="C11" t="str">
            <v>図書費</v>
          </cell>
          <cell r="D11">
            <v>0</v>
          </cell>
        </row>
        <row r="12">
          <cell r="A12" t="str">
            <v>中村　美沙希</v>
          </cell>
          <cell r="B12" t="str">
            <v>ｳｲﾝｸﾚﾙ商会㈱</v>
          </cell>
          <cell r="C12" t="str">
            <v>その他</v>
          </cell>
          <cell r="D12">
            <v>0</v>
          </cell>
        </row>
        <row r="13">
          <cell r="A13" t="str">
            <v>黒田 麻未</v>
          </cell>
          <cell r="B13" t="str">
            <v>㈱ｴｲｴﾙﾋﾟｲｴｽ</v>
          </cell>
          <cell r="C13">
            <v>0</v>
          </cell>
          <cell r="D13">
            <v>0</v>
          </cell>
        </row>
        <row r="14">
          <cell r="A14" t="str">
            <v>舘 さくら子</v>
          </cell>
          <cell r="B14" t="str">
            <v>ｴｲｷｯﾄ㈱</v>
          </cell>
          <cell r="C14">
            <v>0</v>
          </cell>
          <cell r="D14">
            <v>0</v>
          </cell>
        </row>
        <row r="15">
          <cell r="A15" t="str">
            <v>松村 裕子</v>
          </cell>
          <cell r="B15" t="str">
            <v>NBRC</v>
          </cell>
          <cell r="C15">
            <v>0</v>
          </cell>
          <cell r="D15">
            <v>0</v>
          </cell>
        </row>
        <row r="16">
          <cell r="A16" t="str">
            <v>中　幸子</v>
          </cell>
          <cell r="B16" t="str">
            <v>岡田精工㈱　</v>
          </cell>
          <cell r="C16">
            <v>0</v>
          </cell>
          <cell r="D16">
            <v>0</v>
          </cell>
        </row>
        <row r="17">
          <cell r="A17" t="str">
            <v>吉野　枝里子</v>
          </cell>
          <cell r="B17" t="str">
            <v>岡田紙業㈱</v>
          </cell>
          <cell r="C17">
            <v>0</v>
          </cell>
          <cell r="D17">
            <v>0</v>
          </cell>
        </row>
        <row r="18">
          <cell r="A18">
            <v>0</v>
          </cell>
          <cell r="B18" t="str">
            <v>ｵｻﾞﾜ科学㈱</v>
          </cell>
          <cell r="C18">
            <v>0</v>
          </cell>
          <cell r="D18">
            <v>0</v>
          </cell>
        </row>
        <row r="19">
          <cell r="A19">
            <v>0</v>
          </cell>
          <cell r="B19" t="str">
            <v>大阪合成有機化学研究所</v>
          </cell>
          <cell r="C19">
            <v>0</v>
          </cell>
          <cell r="D19">
            <v>0</v>
          </cell>
        </row>
        <row r="20">
          <cell r="A20">
            <v>0</v>
          </cell>
          <cell r="B20" t="str">
            <v>㈱ｶﾅｴ</v>
          </cell>
          <cell r="C20">
            <v>0</v>
          </cell>
          <cell r="D20">
            <v>0</v>
          </cell>
        </row>
        <row r="21">
          <cell r="A21">
            <v>0</v>
          </cell>
          <cell r="B21" t="str">
            <v>㈱ｶｰｸ</v>
          </cell>
          <cell r="C21">
            <v>0</v>
          </cell>
          <cell r="D21">
            <v>0</v>
          </cell>
        </row>
        <row r="22">
          <cell r="A22">
            <v>0</v>
          </cell>
          <cell r="B22" t="str">
            <v>ｶﾌﾟｽｹﾞﾙ・ｼﾞｬﾊﾟﾝ㈱</v>
          </cell>
          <cell r="C22">
            <v>0</v>
          </cell>
          <cell r="D22">
            <v>0</v>
          </cell>
        </row>
        <row r="23">
          <cell r="A23">
            <v>0</v>
          </cell>
          <cell r="B23" t="str">
            <v>菊水製作所</v>
          </cell>
          <cell r="C23">
            <v>0</v>
          </cell>
          <cell r="D23">
            <v>0</v>
          </cell>
        </row>
        <row r="24">
          <cell r="A24">
            <v>0</v>
          </cell>
          <cell r="B24" t="str">
            <v>共栄㈱</v>
          </cell>
          <cell r="C24">
            <v>0</v>
          </cell>
          <cell r="D24">
            <v>0</v>
          </cell>
        </row>
        <row r="25">
          <cell r="A25">
            <v>0</v>
          </cell>
          <cell r="B25" t="str">
            <v>㈱栗田商会</v>
          </cell>
          <cell r="C25">
            <v>0</v>
          </cell>
          <cell r="D25">
            <v>0</v>
          </cell>
        </row>
        <row r="26">
          <cell r="A26">
            <v>0</v>
          </cell>
          <cell r="B26" t="str">
            <v>ｸｵﾘｶﾌﾟｽ㈱</v>
          </cell>
          <cell r="C26">
            <v>0</v>
          </cell>
          <cell r="D26">
            <v>0</v>
          </cell>
        </row>
        <row r="27">
          <cell r="A27">
            <v>0</v>
          </cell>
          <cell r="B27" t="str">
            <v>㈲ｹｰｱｰﾙﾋﾞｼﾞﾈｽ</v>
          </cell>
          <cell r="C27">
            <v>0</v>
          </cell>
          <cell r="D27">
            <v>0</v>
          </cell>
        </row>
        <row r="28">
          <cell r="A28">
            <v>0</v>
          </cell>
          <cell r="B28" t="str">
            <v>㈱ｹﾐｯｸｽ</v>
          </cell>
          <cell r="C28">
            <v>0</v>
          </cell>
          <cell r="D28">
            <v>0</v>
          </cell>
        </row>
        <row r="29">
          <cell r="A29">
            <v>0</v>
          </cell>
          <cell r="B29" t="str">
            <v>神島化学工業</v>
          </cell>
          <cell r="C29">
            <v>0</v>
          </cell>
          <cell r="D29">
            <v>0</v>
          </cell>
        </row>
        <row r="30">
          <cell r="A30">
            <v>0</v>
          </cell>
          <cell r="B30" t="str">
            <v>㈱ｺｰｶﾞｱｲｿﾄｰﾌﾟ</v>
          </cell>
          <cell r="C30">
            <v>0</v>
          </cell>
          <cell r="D30">
            <v>0</v>
          </cell>
        </row>
        <row r="31">
          <cell r="A31">
            <v>0</v>
          </cell>
          <cell r="B31" t="str">
            <v>小林ｸﾘｴｲﾄ㈱</v>
          </cell>
          <cell r="C31">
            <v>0</v>
          </cell>
          <cell r="D31">
            <v>0</v>
          </cell>
        </row>
        <row r="32">
          <cell r="A32">
            <v>0</v>
          </cell>
          <cell r="B32" t="str">
            <v>金剛薬品㈱</v>
          </cell>
          <cell r="C32">
            <v>0</v>
          </cell>
          <cell r="D32">
            <v>0</v>
          </cell>
        </row>
        <row r="33">
          <cell r="A33">
            <v>0</v>
          </cell>
          <cell r="B33" t="str">
            <v>斎藤製作所</v>
          </cell>
          <cell r="C33">
            <v>0</v>
          </cell>
          <cell r="D33">
            <v>0</v>
          </cell>
        </row>
        <row r="34">
          <cell r="A34">
            <v>0</v>
          </cell>
          <cell r="B34" t="str">
            <v>ｻﾞﾙﾄﾘｳｽ ｽﾃﾃﾞｨﾑ ｼﾞｬﾊﾟﾝ㈱</v>
          </cell>
          <cell r="C34">
            <v>0</v>
          </cell>
          <cell r="D34">
            <v>0</v>
          </cell>
        </row>
        <row r="35">
          <cell r="A35">
            <v>0</v>
          </cell>
          <cell r="B35" t="str">
            <v>ｼｰｴｽ薬品㈱</v>
          </cell>
          <cell r="C35">
            <v>0</v>
          </cell>
          <cell r="D35">
            <v>0</v>
          </cell>
        </row>
        <row r="36">
          <cell r="A36">
            <v>0</v>
          </cell>
          <cell r="B36" t="str">
            <v>(有)ｼﾞｰ･ｴﾑ･ｴﾑ</v>
          </cell>
          <cell r="C36">
            <v>0</v>
          </cell>
          <cell r="D36">
            <v>0</v>
          </cell>
        </row>
        <row r="37">
          <cell r="A37">
            <v>0</v>
          </cell>
          <cell r="B37" t="str">
            <v>DKSHｼﾞｬﾊﾟﾝ㈱</v>
          </cell>
          <cell r="C37">
            <v>0</v>
          </cell>
          <cell r="D37">
            <v>0</v>
          </cell>
        </row>
        <row r="38">
          <cell r="A38">
            <v>0</v>
          </cell>
          <cell r="B38" t="str">
            <v>名古屋塩谷硝子㈱</v>
          </cell>
          <cell r="C38">
            <v>0</v>
          </cell>
          <cell r="D38">
            <v>0</v>
          </cell>
        </row>
        <row r="39">
          <cell r="A39">
            <v>0</v>
          </cell>
          <cell r="B39" t="str">
            <v>ｼｵﾉｷﾞｸｵﾘｶﾌﾟｽ</v>
          </cell>
          <cell r="C39">
            <v>0</v>
          </cell>
          <cell r="D39">
            <v>0</v>
          </cell>
        </row>
        <row r="40">
          <cell r="A40">
            <v>0</v>
          </cell>
          <cell r="B40" t="str">
            <v>ｼｵﾉｹﾐｶﾙ㈱</v>
          </cell>
          <cell r="C40">
            <v>0</v>
          </cell>
          <cell r="D40">
            <v>0</v>
          </cell>
        </row>
        <row r="41">
          <cell r="A41">
            <v>0</v>
          </cell>
          <cell r="B41" t="str">
            <v>㈱篠田商会</v>
          </cell>
          <cell r="C41">
            <v>0</v>
          </cell>
          <cell r="D41">
            <v>0</v>
          </cell>
        </row>
        <row r="42">
          <cell r="A42">
            <v>0</v>
          </cell>
          <cell r="B42" t="str">
            <v>㈱じほう</v>
          </cell>
          <cell r="C42">
            <v>0</v>
          </cell>
          <cell r="D42">
            <v>0</v>
          </cell>
        </row>
        <row r="43">
          <cell r="A43">
            <v>0</v>
          </cell>
          <cell r="B43" t="str">
            <v>㈱清水弥生堂</v>
          </cell>
          <cell r="C43">
            <v>0</v>
          </cell>
          <cell r="D43">
            <v>0</v>
          </cell>
        </row>
        <row r="44">
          <cell r="A44">
            <v>0</v>
          </cell>
          <cell r="B44" t="str">
            <v>ｼﾔﾁﾊﾀ㈱</v>
          </cell>
          <cell r="C44">
            <v>0</v>
          </cell>
          <cell r="D44">
            <v>0</v>
          </cell>
        </row>
        <row r="45">
          <cell r="A45">
            <v>0</v>
          </cell>
          <cell r="B45" t="str">
            <v>昭和産業㈱</v>
          </cell>
          <cell r="C45">
            <v>0</v>
          </cell>
          <cell r="D45">
            <v>0</v>
          </cell>
        </row>
        <row r="46">
          <cell r="A46">
            <v>0</v>
          </cell>
          <cell r="B46" t="str">
            <v>㈱情報機構</v>
          </cell>
          <cell r="C46">
            <v>0</v>
          </cell>
          <cell r="D46">
            <v>0</v>
          </cell>
        </row>
        <row r="47">
          <cell r="A47">
            <v>0</v>
          </cell>
          <cell r="B47" t="str">
            <v>新越化成工業㈱</v>
          </cell>
          <cell r="C47">
            <v>0</v>
          </cell>
          <cell r="D47">
            <v>0</v>
          </cell>
        </row>
        <row r="48">
          <cell r="A48">
            <v>0</v>
          </cell>
          <cell r="B48" t="str">
            <v>伸晃化学㈱</v>
          </cell>
          <cell r="C48">
            <v>0</v>
          </cell>
          <cell r="D48">
            <v>0</v>
          </cell>
        </row>
        <row r="49">
          <cell r="A49">
            <v>0</v>
          </cell>
          <cell r="B49" t="str">
            <v>住友化学㈱　医薬原体事業部</v>
          </cell>
          <cell r="C49">
            <v>0</v>
          </cell>
          <cell r="D49">
            <v>0</v>
          </cell>
        </row>
        <row r="50">
          <cell r="A50">
            <v>0</v>
          </cell>
          <cell r="B50" t="str">
            <v>住友ｽﾘｰｴﾑ㈱</v>
          </cell>
          <cell r="C50">
            <v>0</v>
          </cell>
          <cell r="D50">
            <v>0</v>
          </cell>
        </row>
        <row r="51">
          <cell r="A51">
            <v>0</v>
          </cell>
          <cell r="B51" t="str">
            <v>㈱ｾｲｼﾝ企業</v>
          </cell>
          <cell r="C51">
            <v>0</v>
          </cell>
          <cell r="D51">
            <v>0</v>
          </cell>
        </row>
        <row r="52">
          <cell r="A52">
            <v>0</v>
          </cell>
          <cell r="B52" t="str">
            <v>第一実業㈱</v>
          </cell>
          <cell r="C52">
            <v>0</v>
          </cell>
          <cell r="D52">
            <v>0</v>
          </cell>
        </row>
        <row r="53">
          <cell r="A53">
            <v>0</v>
          </cell>
          <cell r="B53" t="str">
            <v>第一ﾌｧｲﾝｹﾐｶﾙ㈱</v>
          </cell>
          <cell r="C53">
            <v>0</v>
          </cell>
          <cell r="D53">
            <v>0</v>
          </cell>
        </row>
        <row r="54">
          <cell r="A54">
            <v>0</v>
          </cell>
          <cell r="B54" t="str">
            <v>㈱大協精工</v>
          </cell>
          <cell r="C54">
            <v>0</v>
          </cell>
          <cell r="D54">
            <v>0</v>
          </cell>
        </row>
        <row r="55">
          <cell r="A55">
            <v>0</v>
          </cell>
          <cell r="B55" t="str">
            <v>太清</v>
          </cell>
          <cell r="C55">
            <v>0</v>
          </cell>
          <cell r="D55">
            <v>0</v>
          </cell>
        </row>
        <row r="56">
          <cell r="A56">
            <v>0</v>
          </cell>
          <cell r="B56" t="str">
            <v>大成加工㈱</v>
          </cell>
          <cell r="C56">
            <v>0</v>
          </cell>
          <cell r="D56">
            <v>0</v>
          </cell>
        </row>
        <row r="57">
          <cell r="A57">
            <v>0</v>
          </cell>
          <cell r="B57" t="str">
            <v>武内ﾌﾟﾚｽ工業</v>
          </cell>
          <cell r="C57">
            <v>0</v>
          </cell>
          <cell r="D57">
            <v>0</v>
          </cell>
        </row>
        <row r="58">
          <cell r="A58">
            <v>0</v>
          </cell>
          <cell r="B58" t="str">
            <v>㈱ﾀﾞﾙﾄﾝ</v>
          </cell>
          <cell r="C58">
            <v>0</v>
          </cell>
          <cell r="D58">
            <v>0</v>
          </cell>
        </row>
        <row r="59">
          <cell r="A59">
            <v>0</v>
          </cell>
          <cell r="B59" t="str">
            <v>中部科学機器㈱</v>
          </cell>
          <cell r="C59">
            <v>0</v>
          </cell>
          <cell r="D59">
            <v>0</v>
          </cell>
        </row>
        <row r="60">
          <cell r="A60">
            <v>0</v>
          </cell>
          <cell r="B60" t="str">
            <v>㈱ﾃｸﾉ･ｲﾜｻ</v>
          </cell>
          <cell r="C60">
            <v>0</v>
          </cell>
          <cell r="D60">
            <v>0</v>
          </cell>
        </row>
        <row r="61">
          <cell r="A61">
            <v>0</v>
          </cell>
          <cell r="B61" t="str">
            <v>㈱東海印刷工業</v>
          </cell>
          <cell r="C61">
            <v>0</v>
          </cell>
          <cell r="D61">
            <v>0</v>
          </cell>
        </row>
        <row r="62">
          <cell r="A62">
            <v>0</v>
          </cell>
          <cell r="B62" t="str">
            <v>東京硝子㈱</v>
          </cell>
          <cell r="C62">
            <v>0</v>
          </cell>
          <cell r="D62">
            <v>0</v>
          </cell>
        </row>
        <row r="63">
          <cell r="A63">
            <v>0</v>
          </cell>
          <cell r="B63" t="str">
            <v>東洋熱工業㈱</v>
          </cell>
          <cell r="C63">
            <v>0</v>
          </cell>
          <cell r="D63">
            <v>0</v>
          </cell>
        </row>
        <row r="64">
          <cell r="A64">
            <v>0</v>
          </cell>
          <cell r="B64" t="str">
            <v>東洋ﾘﾝﾄﾌﾘｰ㈱</v>
          </cell>
          <cell r="C64">
            <v>0</v>
          </cell>
          <cell r="D64">
            <v>0</v>
          </cell>
        </row>
        <row r="65">
          <cell r="A65">
            <v>0</v>
          </cell>
          <cell r="B65" t="str">
            <v>㈱東理</v>
          </cell>
          <cell r="C65">
            <v>0</v>
          </cell>
          <cell r="D65">
            <v>0</v>
          </cell>
        </row>
        <row r="66">
          <cell r="A66">
            <v>0</v>
          </cell>
          <cell r="B66" t="str">
            <v>内外硝子</v>
          </cell>
          <cell r="C66">
            <v>0</v>
          </cell>
          <cell r="D66">
            <v>0</v>
          </cell>
        </row>
        <row r="67">
          <cell r="A67">
            <v>0</v>
          </cell>
          <cell r="B67" t="str">
            <v>中北薬品㈱白浜営業所</v>
          </cell>
          <cell r="C67">
            <v>0</v>
          </cell>
          <cell r="D67">
            <v>0</v>
          </cell>
        </row>
        <row r="68">
          <cell r="A68">
            <v>0</v>
          </cell>
          <cell r="B68" t="str">
            <v>ﾅｶﾞﾉｻｲｴﾝｽ㈱</v>
          </cell>
          <cell r="C68">
            <v>0</v>
          </cell>
          <cell r="D68">
            <v>0</v>
          </cell>
        </row>
        <row r="69">
          <cell r="A69">
            <v>0</v>
          </cell>
          <cell r="B69" t="str">
            <v>㈱なべしま</v>
          </cell>
          <cell r="C69">
            <v>0</v>
          </cell>
          <cell r="D69">
            <v>0</v>
          </cell>
        </row>
        <row r="70">
          <cell r="A70">
            <v>0</v>
          </cell>
          <cell r="B70" t="str">
            <v>鍋林㈱</v>
          </cell>
          <cell r="C70">
            <v>0</v>
          </cell>
          <cell r="D70">
            <v>0</v>
          </cell>
        </row>
        <row r="71">
          <cell r="A71">
            <v>0</v>
          </cell>
          <cell r="B71" t="str">
            <v>㈱ﾅﾐｺｽ</v>
          </cell>
          <cell r="C71">
            <v>0</v>
          </cell>
          <cell r="D71">
            <v>0</v>
          </cell>
        </row>
        <row r="72">
          <cell r="A72">
            <v>0</v>
          </cell>
          <cell r="B72" t="str">
            <v>日新化成㈱</v>
          </cell>
          <cell r="C72">
            <v>0</v>
          </cell>
          <cell r="D72">
            <v>0</v>
          </cell>
        </row>
        <row r="73">
          <cell r="A73">
            <v>0</v>
          </cell>
          <cell r="B73" t="str">
            <v>日本公定書協会</v>
          </cell>
          <cell r="C73">
            <v>0</v>
          </cell>
          <cell r="D73">
            <v>0</v>
          </cell>
        </row>
        <row r="74">
          <cell r="A74">
            <v>0</v>
          </cell>
          <cell r="B74" t="str">
            <v>(財）日本食品分析ｾﾝﾀｰ</v>
          </cell>
          <cell r="C74">
            <v>0</v>
          </cell>
          <cell r="D74">
            <v>0</v>
          </cell>
        </row>
        <row r="75">
          <cell r="A75">
            <v>0</v>
          </cell>
          <cell r="B75" t="str">
            <v>日本電子ﾃﾞｰﾀﾑ㈱</v>
          </cell>
          <cell r="C75">
            <v>0</v>
          </cell>
          <cell r="D75">
            <v>0</v>
          </cell>
        </row>
        <row r="76">
          <cell r="A76">
            <v>0</v>
          </cell>
          <cell r="B76" t="str">
            <v>日本ﾊﾞﾙｸ薬品㈱</v>
          </cell>
          <cell r="C76">
            <v>0</v>
          </cell>
          <cell r="D76">
            <v>0</v>
          </cell>
        </row>
        <row r="77">
          <cell r="A77">
            <v>0</v>
          </cell>
          <cell r="B77" t="str">
            <v>日本ﾎﾟｰﾙ㈱</v>
          </cell>
          <cell r="C77">
            <v>0</v>
          </cell>
          <cell r="D77">
            <v>0</v>
          </cell>
        </row>
        <row r="78">
          <cell r="A78">
            <v>0</v>
          </cell>
          <cell r="B78" t="str">
            <v>ﾇﾏｻﾞﾜ物産</v>
          </cell>
          <cell r="C78">
            <v>0</v>
          </cell>
          <cell r="D78">
            <v>0</v>
          </cell>
        </row>
        <row r="79">
          <cell r="A79">
            <v>0</v>
          </cell>
          <cell r="B79" t="str">
            <v>ﾊﾞｲｵﾘｻｰﾁｾﾝﾀｰ㈱</v>
          </cell>
          <cell r="C79">
            <v>0</v>
          </cell>
          <cell r="D79">
            <v>0</v>
          </cell>
        </row>
        <row r="80">
          <cell r="A80">
            <v>0</v>
          </cell>
          <cell r="B80" t="str">
            <v>㈱ﾊﾟｳﾚｯｸ</v>
          </cell>
          <cell r="C80">
            <v>0</v>
          </cell>
          <cell r="D80">
            <v>0</v>
          </cell>
        </row>
        <row r="81">
          <cell r="A81">
            <v>0</v>
          </cell>
          <cell r="B81" t="str">
            <v>㈱樋口商会</v>
          </cell>
          <cell r="C81">
            <v>0</v>
          </cell>
          <cell r="D81">
            <v>0</v>
          </cell>
        </row>
        <row r="82">
          <cell r="A82">
            <v>0</v>
          </cell>
          <cell r="B82" t="str">
            <v>㈱ヒロタケ</v>
          </cell>
          <cell r="C82">
            <v>0</v>
          </cell>
          <cell r="D82">
            <v>0</v>
          </cell>
        </row>
        <row r="83">
          <cell r="A83">
            <v>0</v>
          </cell>
          <cell r="B83" t="str">
            <v>不二化学薬品㈱</v>
          </cell>
          <cell r="C83">
            <v>0</v>
          </cell>
          <cell r="D83">
            <v>0</v>
          </cell>
        </row>
        <row r="84">
          <cell r="A84">
            <v>0</v>
          </cell>
          <cell r="B84" t="str">
            <v xml:space="preserve">不二硝子㈱  </v>
          </cell>
          <cell r="C84">
            <v>0</v>
          </cell>
          <cell r="D84">
            <v>0</v>
          </cell>
        </row>
        <row r="85">
          <cell r="A85">
            <v>0</v>
          </cell>
          <cell r="B85" t="str">
            <v>藤川㈱</v>
          </cell>
          <cell r="C85">
            <v>0</v>
          </cell>
          <cell r="D85">
            <v>0</v>
          </cell>
        </row>
        <row r="86">
          <cell r="A86">
            <v>0</v>
          </cell>
          <cell r="B86" t="str">
            <v>ﾌﾛｲﾝﾄ産業</v>
          </cell>
          <cell r="C86">
            <v>0</v>
          </cell>
          <cell r="D86">
            <v>0</v>
          </cell>
        </row>
        <row r="87">
          <cell r="A87">
            <v>0</v>
          </cell>
          <cell r="B87" t="str">
            <v>㈱ﾍﾞｽﾄ電器</v>
          </cell>
          <cell r="C87">
            <v>0</v>
          </cell>
          <cell r="D87">
            <v>0</v>
          </cell>
        </row>
        <row r="88">
          <cell r="A88">
            <v>0</v>
          </cell>
          <cell r="B88" t="str">
            <v>北陸ｼｰ･ｱｲ･ｼｰ</v>
          </cell>
          <cell r="C88">
            <v>0</v>
          </cell>
          <cell r="D88">
            <v>0</v>
          </cell>
        </row>
        <row r="89">
          <cell r="A89">
            <v>0</v>
          </cell>
          <cell r="B89" t="str">
            <v>ﾎｿｶﾜﾐｸﾛﾝ㈱</v>
          </cell>
          <cell r="C89">
            <v>0</v>
          </cell>
          <cell r="D89">
            <v>0</v>
          </cell>
        </row>
        <row r="90">
          <cell r="A90">
            <v>0</v>
          </cell>
          <cell r="B90" t="str">
            <v>㈱ﾏｲｾｯｸ</v>
          </cell>
          <cell r="C90">
            <v>0</v>
          </cell>
          <cell r="D90">
            <v>0</v>
          </cell>
        </row>
        <row r="91">
          <cell r="A91">
            <v>0</v>
          </cell>
          <cell r="B91" t="str">
            <v>前田産業㈱</v>
          </cell>
          <cell r="C91">
            <v>0</v>
          </cell>
          <cell r="D91">
            <v>0</v>
          </cell>
        </row>
        <row r="92">
          <cell r="A92">
            <v>0</v>
          </cell>
          <cell r="B92" t="str">
            <v>㈱ﾏﾂﾎﾞｳ</v>
          </cell>
          <cell r="C92">
            <v>0</v>
          </cell>
          <cell r="D92">
            <v>0</v>
          </cell>
        </row>
        <row r="93">
          <cell r="A93">
            <v>0</v>
          </cell>
          <cell r="B93" t="str">
            <v>丸善㈱名古屋支店</v>
          </cell>
          <cell r="C93">
            <v>0</v>
          </cell>
          <cell r="D93">
            <v>0</v>
          </cell>
        </row>
        <row r="94">
          <cell r="A94">
            <v>0</v>
          </cell>
          <cell r="B94" t="str">
            <v>三浦工業㈱</v>
          </cell>
          <cell r="C94">
            <v>0</v>
          </cell>
          <cell r="D94">
            <v>0</v>
          </cell>
        </row>
        <row r="95">
          <cell r="A95">
            <v>0</v>
          </cell>
          <cell r="B95" t="str">
            <v>三井化学ﾌｧｲﾝ</v>
          </cell>
          <cell r="C95">
            <v>0</v>
          </cell>
          <cell r="D95">
            <v>0</v>
          </cell>
        </row>
        <row r="96">
          <cell r="A96">
            <v>0</v>
          </cell>
          <cell r="B96" t="str">
            <v>ﾐﾄﾞﾘ安全㈱</v>
          </cell>
          <cell r="C96">
            <v>0</v>
          </cell>
          <cell r="D96">
            <v>0</v>
          </cell>
        </row>
        <row r="97">
          <cell r="A97">
            <v>0</v>
          </cell>
          <cell r="B97" t="str">
            <v>村瀬硝子㈱</v>
          </cell>
          <cell r="C97">
            <v>0</v>
          </cell>
          <cell r="D97">
            <v>0</v>
          </cell>
        </row>
        <row r="98">
          <cell r="A98">
            <v>0</v>
          </cell>
          <cell r="B98" t="str">
            <v>明祥㈱</v>
          </cell>
          <cell r="C98">
            <v>0</v>
          </cell>
          <cell r="D98">
            <v>0</v>
          </cell>
        </row>
        <row r="99">
          <cell r="A99">
            <v>0</v>
          </cell>
          <cell r="B99" t="str">
            <v>ﾒﾃﾞｨｶﾙ ㈱ｷｮｰﾜ</v>
          </cell>
          <cell r="C99">
            <v>0</v>
          </cell>
          <cell r="D99">
            <v>0</v>
          </cell>
        </row>
        <row r="100">
          <cell r="A100">
            <v>0</v>
          </cell>
          <cell r="B100" t="str">
            <v>㈱森商会</v>
          </cell>
          <cell r="C100">
            <v>0</v>
          </cell>
          <cell r="D100">
            <v>0</v>
          </cell>
        </row>
        <row r="101">
          <cell r="A101">
            <v>0</v>
          </cell>
          <cell r="B101" t="str">
            <v>ﾓﾘﾏｼﾅﾘｰ㈱</v>
          </cell>
          <cell r="C101">
            <v>0</v>
          </cell>
          <cell r="D101">
            <v>0</v>
          </cell>
        </row>
        <row r="102">
          <cell r="A102">
            <v>0</v>
          </cell>
          <cell r="B102" t="str">
            <v>横河商事㈱</v>
          </cell>
          <cell r="C102">
            <v>0</v>
          </cell>
          <cell r="D102">
            <v>0</v>
          </cell>
        </row>
        <row r="103">
          <cell r="A103">
            <v>0</v>
          </cell>
          <cell r="B103" t="str">
            <v>㈱ﾜｰﾙﾄﾞｺﾐｭﾆｹｰｼｮﾝｽﾞ</v>
          </cell>
          <cell r="C103">
            <v>0</v>
          </cell>
          <cell r="D103">
            <v>0</v>
          </cell>
        </row>
        <row r="104">
          <cell r="A104">
            <v>0</v>
          </cell>
          <cell r="B104" t="str">
            <v>㈱ｹｰ･ｴｰ･ｼｰ</v>
          </cell>
          <cell r="C104">
            <v>0</v>
          </cell>
          <cell r="D104">
            <v>0</v>
          </cell>
        </row>
        <row r="105">
          <cell r="A105">
            <v>0</v>
          </cell>
          <cell r="B105" t="str">
            <v>岡田紙業㈱</v>
          </cell>
          <cell r="C105">
            <v>0</v>
          </cell>
          <cell r="D105">
            <v>0</v>
          </cell>
        </row>
        <row r="106">
          <cell r="A106">
            <v>0</v>
          </cell>
          <cell r="B106" t="str">
            <v>㈱ﾕﾆｹﾐｰ</v>
          </cell>
          <cell r="C106">
            <v>0</v>
          </cell>
          <cell r="D106">
            <v>0</v>
          </cell>
        </row>
        <row r="107">
          <cell r="A107">
            <v>0</v>
          </cell>
          <cell r="B107">
            <v>0</v>
          </cell>
          <cell r="C107">
            <v>0</v>
          </cell>
          <cell r="D107">
            <v>0</v>
          </cell>
        </row>
        <row r="108">
          <cell r="A108">
            <v>0</v>
          </cell>
          <cell r="B108">
            <v>0</v>
          </cell>
          <cell r="C108">
            <v>0</v>
          </cell>
          <cell r="D108">
            <v>0</v>
          </cell>
        </row>
        <row r="109">
          <cell r="A109">
            <v>0</v>
          </cell>
          <cell r="B109">
            <v>0</v>
          </cell>
          <cell r="C109">
            <v>0</v>
          </cell>
          <cell r="D109">
            <v>0</v>
          </cell>
        </row>
        <row r="110">
          <cell r="A110">
            <v>0</v>
          </cell>
          <cell r="B110">
            <v>0</v>
          </cell>
          <cell r="C110">
            <v>0</v>
          </cell>
          <cell r="D110">
            <v>0</v>
          </cell>
        </row>
        <row r="111">
          <cell r="A111">
            <v>0</v>
          </cell>
          <cell r="B111">
            <v>0</v>
          </cell>
          <cell r="C111">
            <v>0</v>
          </cell>
          <cell r="D111">
            <v>0</v>
          </cell>
        </row>
        <row r="112">
          <cell r="A112">
            <v>0</v>
          </cell>
          <cell r="B112">
            <v>0</v>
          </cell>
          <cell r="C112">
            <v>0</v>
          </cell>
          <cell r="D112">
            <v>0</v>
          </cell>
        </row>
        <row r="113">
          <cell r="A113">
            <v>0</v>
          </cell>
          <cell r="B113">
            <v>0</v>
          </cell>
          <cell r="C113">
            <v>0</v>
          </cell>
          <cell r="D113">
            <v>0</v>
          </cell>
        </row>
        <row r="114">
          <cell r="A114">
            <v>0</v>
          </cell>
          <cell r="B114">
            <v>0</v>
          </cell>
          <cell r="C114">
            <v>0</v>
          </cell>
          <cell r="D114">
            <v>0</v>
          </cell>
        </row>
        <row r="115">
          <cell r="A115">
            <v>0</v>
          </cell>
          <cell r="B115">
            <v>0</v>
          </cell>
          <cell r="C115">
            <v>0</v>
          </cell>
          <cell r="D115">
            <v>0</v>
          </cell>
        </row>
        <row r="116">
          <cell r="A116">
            <v>0</v>
          </cell>
          <cell r="B116">
            <v>0</v>
          </cell>
          <cell r="C116">
            <v>0</v>
          </cell>
          <cell r="D116">
            <v>0</v>
          </cell>
        </row>
        <row r="117">
          <cell r="A117">
            <v>0</v>
          </cell>
          <cell r="B117">
            <v>0</v>
          </cell>
          <cell r="C117">
            <v>0</v>
          </cell>
          <cell r="D117">
            <v>0</v>
          </cell>
        </row>
        <row r="118">
          <cell r="A118">
            <v>0</v>
          </cell>
          <cell r="B118">
            <v>0</v>
          </cell>
          <cell r="C118">
            <v>0</v>
          </cell>
          <cell r="D118">
            <v>0</v>
          </cell>
        </row>
        <row r="119">
          <cell r="A119">
            <v>0</v>
          </cell>
          <cell r="B119">
            <v>0</v>
          </cell>
          <cell r="C119">
            <v>0</v>
          </cell>
          <cell r="D119">
            <v>0</v>
          </cell>
        </row>
        <row r="120">
          <cell r="A120">
            <v>0</v>
          </cell>
          <cell r="B120">
            <v>0</v>
          </cell>
          <cell r="C120">
            <v>0</v>
          </cell>
          <cell r="D120">
            <v>0</v>
          </cell>
        </row>
        <row r="121">
          <cell r="A121">
            <v>0</v>
          </cell>
          <cell r="B121">
            <v>0</v>
          </cell>
          <cell r="C121">
            <v>0</v>
          </cell>
          <cell r="D121">
            <v>0</v>
          </cell>
        </row>
        <row r="122">
          <cell r="A122">
            <v>0</v>
          </cell>
          <cell r="B122">
            <v>0</v>
          </cell>
          <cell r="C122">
            <v>0</v>
          </cell>
          <cell r="D122">
            <v>0</v>
          </cell>
        </row>
        <row r="123">
          <cell r="A123">
            <v>0</v>
          </cell>
          <cell r="B123">
            <v>0</v>
          </cell>
          <cell r="C123">
            <v>0</v>
          </cell>
          <cell r="D123">
            <v>0</v>
          </cell>
        </row>
        <row r="124">
          <cell r="A124">
            <v>0</v>
          </cell>
          <cell r="B124">
            <v>0</v>
          </cell>
          <cell r="C124">
            <v>0</v>
          </cell>
          <cell r="D124">
            <v>0</v>
          </cell>
        </row>
        <row r="125">
          <cell r="A125">
            <v>0</v>
          </cell>
          <cell r="B125">
            <v>0</v>
          </cell>
          <cell r="C125">
            <v>0</v>
          </cell>
          <cell r="D125">
            <v>0</v>
          </cell>
        </row>
        <row r="126">
          <cell r="A126">
            <v>0</v>
          </cell>
          <cell r="B126">
            <v>0</v>
          </cell>
          <cell r="C126">
            <v>0</v>
          </cell>
          <cell r="D126">
            <v>0</v>
          </cell>
        </row>
        <row r="127">
          <cell r="A127">
            <v>0</v>
          </cell>
          <cell r="B127">
            <v>0</v>
          </cell>
          <cell r="C127">
            <v>0</v>
          </cell>
          <cell r="D127">
            <v>0</v>
          </cell>
        </row>
        <row r="128">
          <cell r="A128">
            <v>0</v>
          </cell>
          <cell r="B128">
            <v>0</v>
          </cell>
          <cell r="C128">
            <v>0</v>
          </cell>
          <cell r="D128">
            <v>0</v>
          </cell>
        </row>
        <row r="129">
          <cell r="A129">
            <v>0</v>
          </cell>
          <cell r="B129">
            <v>0</v>
          </cell>
          <cell r="C129">
            <v>0</v>
          </cell>
          <cell r="D129">
            <v>0</v>
          </cell>
        </row>
        <row r="130">
          <cell r="A130">
            <v>0</v>
          </cell>
          <cell r="B130">
            <v>0</v>
          </cell>
          <cell r="C130">
            <v>0</v>
          </cell>
          <cell r="D130">
            <v>0</v>
          </cell>
        </row>
        <row r="131">
          <cell r="A131">
            <v>0</v>
          </cell>
          <cell r="B131">
            <v>0</v>
          </cell>
          <cell r="C131">
            <v>0</v>
          </cell>
          <cell r="D131">
            <v>0</v>
          </cell>
        </row>
        <row r="132">
          <cell r="A132">
            <v>0</v>
          </cell>
          <cell r="B132">
            <v>0</v>
          </cell>
          <cell r="C132">
            <v>0</v>
          </cell>
          <cell r="D132">
            <v>0</v>
          </cell>
        </row>
        <row r="133">
          <cell r="A133">
            <v>0</v>
          </cell>
          <cell r="B133">
            <v>0</v>
          </cell>
          <cell r="C133">
            <v>0</v>
          </cell>
          <cell r="D133">
            <v>0</v>
          </cell>
        </row>
        <row r="134">
          <cell r="A134">
            <v>0</v>
          </cell>
          <cell r="B134">
            <v>0</v>
          </cell>
          <cell r="C134">
            <v>0</v>
          </cell>
          <cell r="D134">
            <v>0</v>
          </cell>
        </row>
        <row r="135">
          <cell r="A135">
            <v>0</v>
          </cell>
          <cell r="B135">
            <v>0</v>
          </cell>
          <cell r="C135">
            <v>0</v>
          </cell>
          <cell r="D135">
            <v>0</v>
          </cell>
        </row>
        <row r="136">
          <cell r="A136">
            <v>0</v>
          </cell>
          <cell r="B136">
            <v>0</v>
          </cell>
          <cell r="C136">
            <v>0</v>
          </cell>
          <cell r="D136">
            <v>0</v>
          </cell>
        </row>
        <row r="137">
          <cell r="A137">
            <v>0</v>
          </cell>
          <cell r="B137">
            <v>0</v>
          </cell>
          <cell r="C137">
            <v>0</v>
          </cell>
          <cell r="D137">
            <v>0</v>
          </cell>
        </row>
        <row r="138">
          <cell r="A138">
            <v>0</v>
          </cell>
          <cell r="B138">
            <v>0</v>
          </cell>
          <cell r="C138">
            <v>0</v>
          </cell>
          <cell r="D138">
            <v>0</v>
          </cell>
        </row>
        <row r="139">
          <cell r="A139">
            <v>0</v>
          </cell>
          <cell r="B139">
            <v>0</v>
          </cell>
          <cell r="C139">
            <v>0</v>
          </cell>
          <cell r="D139">
            <v>0</v>
          </cell>
        </row>
        <row r="140">
          <cell r="A140">
            <v>0</v>
          </cell>
          <cell r="B140">
            <v>0</v>
          </cell>
          <cell r="C140">
            <v>0</v>
          </cell>
          <cell r="D140">
            <v>0</v>
          </cell>
        </row>
        <row r="141">
          <cell r="A141">
            <v>0</v>
          </cell>
          <cell r="B141">
            <v>0</v>
          </cell>
          <cell r="C141">
            <v>0</v>
          </cell>
          <cell r="D141">
            <v>0</v>
          </cell>
        </row>
        <row r="142">
          <cell r="A142">
            <v>0</v>
          </cell>
          <cell r="B142">
            <v>0</v>
          </cell>
          <cell r="C142">
            <v>0</v>
          </cell>
          <cell r="D142">
            <v>0</v>
          </cell>
        </row>
        <row r="143">
          <cell r="A143">
            <v>0</v>
          </cell>
          <cell r="B143">
            <v>0</v>
          </cell>
          <cell r="C143">
            <v>0</v>
          </cell>
          <cell r="D143">
            <v>0</v>
          </cell>
        </row>
        <row r="144">
          <cell r="A144">
            <v>0</v>
          </cell>
          <cell r="B144">
            <v>0</v>
          </cell>
          <cell r="C144">
            <v>0</v>
          </cell>
          <cell r="D144">
            <v>0</v>
          </cell>
        </row>
        <row r="145">
          <cell r="A145">
            <v>0</v>
          </cell>
          <cell r="B145">
            <v>0</v>
          </cell>
          <cell r="C145">
            <v>0</v>
          </cell>
          <cell r="D145">
            <v>0</v>
          </cell>
        </row>
        <row r="146">
          <cell r="A146">
            <v>0</v>
          </cell>
          <cell r="B146">
            <v>0</v>
          </cell>
          <cell r="C146">
            <v>0</v>
          </cell>
          <cell r="D146">
            <v>0</v>
          </cell>
        </row>
        <row r="147">
          <cell r="A147">
            <v>0</v>
          </cell>
          <cell r="B147">
            <v>0</v>
          </cell>
          <cell r="C147">
            <v>0</v>
          </cell>
          <cell r="D147">
            <v>0</v>
          </cell>
        </row>
        <row r="148">
          <cell r="A148">
            <v>0</v>
          </cell>
          <cell r="B148">
            <v>0</v>
          </cell>
          <cell r="C148">
            <v>0</v>
          </cell>
          <cell r="D148">
            <v>0</v>
          </cell>
        </row>
        <row r="149">
          <cell r="A149">
            <v>0</v>
          </cell>
          <cell r="B149">
            <v>0</v>
          </cell>
          <cell r="C149">
            <v>0</v>
          </cell>
          <cell r="D149">
            <v>0</v>
          </cell>
        </row>
        <row r="150">
          <cell r="A150">
            <v>0</v>
          </cell>
          <cell r="B150">
            <v>0</v>
          </cell>
          <cell r="C150">
            <v>0</v>
          </cell>
          <cell r="D150">
            <v>0</v>
          </cell>
        </row>
      </sheetData>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レポートレイアウト"/>
      <sheetName val="５月作業計画"/>
      <sheetName val="ﾍｯﾀﾞ"/>
      <sheetName val="001"/>
      <sheetName val="002"/>
      <sheetName val="表紙"/>
      <sheetName val="TABLE"/>
      <sheetName val="確認書"/>
      <sheetName val="機能 (3)"/>
      <sheetName val="機能"/>
      <sheetName val="機能 (2)"/>
      <sheetName val="遷移図"/>
      <sheetName val="IPO"/>
      <sheetName val="画面レ"/>
      <sheetName val="画面項目"/>
      <sheetName val="帳票ﾚA4"/>
      <sheetName val="帳票項目"/>
      <sheetName val="ﾃﾞｰﾀ構造図(ﾄﾘｶﾞｰ)"/>
      <sheetName val="ﾃﾞｰﾀ項目(ﾄﾘｶﾞｰ)"/>
      <sheetName val="ﾃﾞｰﾀ構造図(搬入場所)"/>
      <sheetName val="ﾃﾞｰﾀ項目(搬入場所)"/>
      <sheetName val="別紙①"/>
      <sheetName val="別紙②"/>
      <sheetName val="表紙  "/>
      <sheetName val="承認票"/>
      <sheetName val="単体ﾃｽﾄ定義書"/>
      <sheetName val="ヘッダー"/>
      <sheetName val="TìÆvæ"/>
      <sheetName val="|[gCAEg"/>
      <sheetName val="変更履歴"/>
      <sheetName val="機能構造図"/>
      <sheetName val="SP(条件指定検索)"/>
      <sheetName val="SP(発注人略称明細)"/>
      <sheetName val="SP(ｱｲﾃﾑNo明細)"/>
      <sheetName val="SP(ｱｲﾃﾑｵｰﾀﾞ明細)"/>
      <sheetName val="SP(相手先ｵｰﾀﾞ明細)"/>
      <sheetName val="SP(納入船積表示)"/>
      <sheetName val="IPO(指定条件検索)"/>
      <sheetName val="IPO(発注人略称)"/>
      <sheetName val="IPO(ｱｲﾃﾑNo)"/>
      <sheetName val="IPO(ｱｲﾃﾑｵｰﾀﾞ)"/>
      <sheetName val="IPO(相手先ｵｰﾀﾞ)"/>
      <sheetName val="IPO(納入船積表示)"/>
      <sheetName val="UT (指定条件検索)"/>
      <sheetName val="UT (発注人略称)"/>
      <sheetName val="UT (ｱｲﾃﾑNo)"/>
      <sheetName val="UT (ｱｲﾃﾑｵｰﾀﾞ)"/>
      <sheetName val="UT (相手先ｵｰﾀﾞ)"/>
      <sheetName val="UT (納入船積表示)"/>
      <sheetName val="UTﾊﾟﾀｰﾝ(初期画面)"/>
      <sheetName val="UTﾊﾟﾀｰﾝ(検索結果)"/>
      <sheetName val="ﾌﾛｰ "/>
      <sheetName val="MSG定義"/>
      <sheetName val="入力ﾁｪｯｸ (指定条件検索)"/>
      <sheetName val="入力ﾁｪｯｸ (品番明細)"/>
      <sheetName val="画面レ(指定条件検索)"/>
      <sheetName val="画面項目（指定条件検索）"/>
      <sheetName val="画面レ(発注人略称)"/>
      <sheetName val="画面項目(発注人略称)"/>
      <sheetName val="画面レ(ｱｲﾃﾑNo)"/>
      <sheetName val="画面項目(ｱｲﾃﾑNo)"/>
      <sheetName val="画面レ(ｱｲﾃﾑｵｰﾀﾞ)"/>
      <sheetName val="画面項目(ｱｲﾃﾑｵｰﾀﾞ)"/>
      <sheetName val="画面レ(相手先ｵｰﾀﾞ)"/>
      <sheetName val="画面項目(相手先ｵｰﾀﾞ)"/>
      <sheetName val="画面レ(納入船積表示)"/>
      <sheetName val="画面項目(納入船積表示)"/>
      <sheetName val="編集 (PO表示)"/>
      <sheetName val="編集 (発注人略称明細)"/>
      <sheetName val="編集 (ｱｲﾃﾑNo明細)"/>
      <sheetName val="編集 (ｱｲﾃﾑｵｰﾀﾞ明細)"/>
      <sheetName val="編集 (相手先ｵｰﾀﾞ明細)"/>
      <sheetName val="編集 (納入船積表示)"/>
      <sheetName val="編集 (発注人略称CSV)"/>
      <sheetName val="編集 (ｱｲﾃﾑNo CSV)"/>
      <sheetName val="編集 (ｱｲﾃﾑｵｰﾀﾞCSV)"/>
      <sheetName val="編集 (相手先ｵｰﾀﾞCSV)"/>
      <sheetName val="編集 (納入船積表示CSV)"/>
      <sheetName val="画面機能（条件指定検索）"/>
      <sheetName val="画面機能（品番明細）"/>
      <sheetName val="画面機能(納入船積表示)"/>
      <sheetName val="画面遷移"/>
      <sheetName val="ｵﾌﾞｼﾞｪｸﾄ"/>
      <sheetName val="編集 (ｴﾗｰ情報)"/>
      <sheetName val="別紙）ｱﾌﾟﾘﾛｸﾞ定義書"/>
      <sheetName val="SP"/>
      <sheetName val="画面項目 (一覧出力)"/>
      <sheetName val="編集 (取引NO一覧)"/>
      <sheetName val="編集 (一覧出力)"/>
      <sheetName val="編集 (一覧出力CSV)"/>
      <sheetName val="UT"/>
      <sheetName val="UTﾊﾟﾀｰﾝ"/>
      <sheetName val="入力ﾁｪｯｸ"/>
      <sheetName val="画面機能"/>
      <sheetName val="Sheet1"/>
      <sheetName val="統合決定表"/>
      <sheetName val="概要処理ﾌﾛｰ (ZJPMM078)"/>
      <sheetName val="概要処理ﾌﾛｰ (ZJPMM079)"/>
      <sheetName val="R3関連補足(ZJPMM079)"/>
      <sheetName val="概要処理ﾌﾛｰ(ZJPMM080)"/>
      <sheetName val="R3関連補足(ZJPMM080)"/>
      <sheetName val="概要処理ﾌﾛｰ (ZJPMM081) "/>
      <sheetName val="概要処理ﾌﾛｰ (ZJPMM083)"/>
      <sheetName val="概要処理ﾌﾛｰ(ZJPMM084)"/>
      <sheetName val="R3関連補足(ZJPMM084)"/>
      <sheetName val="概要処理ﾌﾛｰ(ZJPMM085)"/>
      <sheetName val="R3関連補足(ZJPMM085)"/>
      <sheetName val="概要処理ﾌﾛｰZJPMM086)"/>
      <sheetName val="概要処理ﾌﾛｰ（ZJPMM137）"/>
      <sheetName val="概要処理ﾌﾛｰ（ZJPMM137） (2)"/>
      <sheetName val="概要処理ﾌﾛｰ（ZJPMM138）"/>
      <sheetName val="概要処理ﾌﾛｰ (ZJPOMM033)"/>
      <sheetName val="R3関連画面（ZJPOMM033）"/>
      <sheetName val="概要処理ﾌﾛｰ (ZJPOMM034)"/>
      <sheetName val="R3関連画面（ZJPOMM034） "/>
      <sheetName val="概要処理ﾌﾛｰ (ZJPOMM035)"/>
      <sheetName val="概要処理ﾌﾛｰ  (ZJPOMM036)"/>
      <sheetName val="概要処理ﾌﾛｰ (ZJPOMM037)"/>
      <sheetName val="概要処理ﾌﾛｰ（ZJPOMM038）"/>
      <sheetName val="R3関連画面（ZJPOMM038）"/>
      <sheetName val="概要処理ﾌﾛｰ（ZJPOMM039）"/>
      <sheetName val="R3関連画面（ZJPOMM039)"/>
      <sheetName val="処理概要図"/>
      <sheetName val="IF-FILE"/>
      <sheetName val="IF(FILE-R3）(1)"/>
      <sheetName val="IF(FILE-R3）(2)"/>
      <sheetName val="IF(FILE-R3）(3)"/>
      <sheetName val="R3関連画面 (1)"/>
      <sheetName val="R3関連画面 (2)"/>
      <sheetName val="R3関連画面 (3)"/>
      <sheetName val="R3関連画面 (4)"/>
      <sheetName val="R3関連画面 (5)"/>
      <sheetName val="R3関連画面 (6)"/>
      <sheetName val="表紙 (2)"/>
      <sheetName val="IPO(旧版)"/>
      <sheetName val="IPO (最新版)"/>
      <sheetName val="ﾒｯｾｰｼﾞ"/>
      <sheetName val="補足"/>
      <sheetName val="処理フロー"/>
      <sheetName val="文書履歴"/>
      <sheetName val="画面フロー"/>
      <sheetName val="入出力定義"/>
      <sheetName val="エラー処理定義"/>
      <sheetName val="メッセージ一覧"/>
      <sheetName val="権限制御定義"/>
      <sheetName val="画面定義"/>
      <sheetName val="画面レイアウト"/>
      <sheetName val="補足事項"/>
      <sheetName val="補足事項区分"/>
      <sheetName val="kna1"/>
      <sheetName val="knb1"/>
      <sheetName val="テストデータ記述2"/>
      <sheetName val="Sheet2"/>
      <sheetName val="Sheet3"/>
      <sheetName val="販売"/>
      <sheetName val="物流"/>
      <sheetName val="購買"/>
      <sheetName val="生産1"/>
      <sheetName val="生産2"/>
      <sheetName val="テスト仕様書"/>
      <sheetName val="棚卸資産記入帳実績明細テーブル"/>
      <sheetName val="預け預り品記入帳実績明細テーブル"/>
      <sheetName val="【最新】テストコンディションシート"/>
      <sheetName val="参考1"/>
      <sheetName val="テスト対象機能一覧（参照用）"/>
      <sheetName val="テスト対象プロセス一覧（参照用）"/>
      <sheetName val="【旧】テストコンディションシート"/>
      <sheetName val="‚TŒŽì‹ÆŒv‰æ"/>
      <sheetName val="ƒŒƒ|[ƒgƒŒƒCƒAƒEƒg"/>
      <sheetName val="捺印用表紙"/>
      <sheetName val="改訂履歴"/>
      <sheetName val="作成物管理表"/>
      <sheetName val="機能概要"/>
      <sheetName val="機能補足"/>
      <sheetName val="画面項目定義"/>
      <sheetName val="帳票レイアウト(132)"/>
      <sheetName val="SVF・RM帳票出力定義"/>
      <sheetName val="帳票レイアウト"/>
      <sheetName val="帳票項目定義"/>
      <sheetName val="処理記述"/>
      <sheetName val="補足説明"/>
      <sheetName val="翻訳"/>
      <sheetName val="ヘッダ"/>
      <sheetName val="F00_機能表紙"/>
      <sheetName val="F02_基本仕様"/>
      <sheetName val="F03_アドオン機能詳細"/>
      <sheetName val="F06_画面・帳票遷移"/>
      <sheetName val="F07_帳票レイアウト(000)"/>
      <sheetName val="F07_帳票レイアウト(001-1)"/>
      <sheetName val="F08_帳票項目定義(001-1)"/>
      <sheetName val="F13_補足説明"/>
      <sheetName val="F16_汎用モジュール定義"/>
      <sheetName val="必要トランザクション一覧"/>
      <sheetName val="表紙 "/>
      <sheetName val="更新履歴"/>
      <sheetName val="共通定義"/>
      <sheetName val="ﾕｰｻﾞEXIT(1)"/>
      <sheetName val="(ﾍｯﾀﾞ)"/>
      <sheetName val="(概要)"/>
      <sheetName val="(ﾕｰｻﾞ文書)"/>
      <sheetName val="(ｷｰﾜｰﾄﾞ)"/>
      <sheetName val="(その他)"/>
      <sheetName val="3_ステージング機能定義書（処理概要）"/>
      <sheetName val="4_ステージング機能定義書（処理フロー）"/>
      <sheetName val="6_ステージング機能定義書（項目対比表）"/>
      <sheetName val="エビデンス(単一価格データ)"/>
      <sheetName val="内部機能定義"/>
      <sheetName val="IPOﾀﾞｲｱｸﾞﾗﾑ"/>
      <sheetName val="（ﾍｯﾀﾞ）"/>
      <sheetName val="(20021209退避)内部機能定義"/>
      <sheetName val="(20021209退避)IPOﾀﾞｲｱｸﾞﾗﾑ"/>
      <sheetName val="画面定義 (2)"/>
      <sheetName val="画面レイアウト (2)"/>
      <sheetName val="job一覧"/>
      <sheetName val="原紙"/>
      <sheetName val="SHOT(001)"/>
      <sheetName val="SHOT(002)"/>
      <sheetName val="SHOT(003)"/>
      <sheetName val="SHOT(004)"/>
      <sheetName val="SHOT(005)"/>
      <sheetName val="SHOT(006)"/>
      <sheetName val="SHOT(007)"/>
      <sheetName val="SHOT(008)"/>
      <sheetName val="SHOT(009)"/>
      <sheetName val="SHOT(010)"/>
      <sheetName val="SHOT(011)"/>
      <sheetName val="SHOT(012)"/>
      <sheetName val="SHOT(013)"/>
      <sheetName val="SHOT(014)"/>
      <sheetName val="SHOT(015)"/>
      <sheetName val="SHOT(016)"/>
      <sheetName val="SHOT(017)"/>
      <sheetName val="SHOT(018)"/>
      <sheetName val="SHOT(019)"/>
      <sheetName val="SHOT(020)"/>
      <sheetName val="SHOT(021)"/>
      <sheetName val="SHOT(022)"/>
      <sheetName val="SHOT(023)"/>
      <sheetName val="SHOT(024)"/>
      <sheetName val="SHOT(025)"/>
      <sheetName val="SHOT(026)"/>
      <sheetName val="SHOT(027)"/>
      <sheetName val="SHOT(028)"/>
      <sheetName val="SHOT(029)"/>
      <sheetName val="SHOT(030)"/>
      <sheetName val="SHOT(031)"/>
      <sheetName val="SHOT(032)"/>
      <sheetName val="SHOT(033)"/>
      <sheetName val="SHOT(034)"/>
      <sheetName val="SHOT(035)"/>
      <sheetName val="ヘッダ (2)"/>
      <sheetName val="SHOT(036)"/>
      <sheetName val="SHOT(037)"/>
      <sheetName val="SHOT(038)"/>
      <sheetName val="SHOT(039)"/>
      <sheetName val="SHOT(040)"/>
      <sheetName val="SHOT(041)"/>
      <sheetName val="SHOT(042)"/>
      <sheetName val="SHOT(043)"/>
      <sheetName val="SHOT(044)"/>
      <sheetName val="SHOT(45)"/>
      <sheetName val="SHOT(046)"/>
      <sheetName val="SHOT(047)"/>
      <sheetName val="SHOT(048)"/>
      <sheetName val="SHOT(049)"/>
      <sheetName val="SHOT(050-1)"/>
      <sheetName val="SHOT(050-2)"/>
      <sheetName val="SHOT(050-3)"/>
      <sheetName val="SHOT(051)"/>
      <sheetName val="SHOT(052)"/>
      <sheetName val="ヘッダ (3)"/>
      <sheetName val="SHOT(053)"/>
      <sheetName val="SHOT(054)"/>
      <sheetName val="SHOT(055)"/>
      <sheetName val="SHOT(056)"/>
      <sheetName val="SHOT(057)"/>
      <sheetName val="SHOT(058)"/>
      <sheetName val="ヘッダ (4)"/>
      <sheetName val="cdhdr.einkbeleg.2005.12.12.aa"/>
      <sheetName val="CDPOS.1"/>
      <sheetName val="Sheet4"/>
      <sheetName val="ekpo"/>
      <sheetName val="改版履歴"/>
      <sheetName val="データ項目一覧"/>
      <sheetName val="ネーミング"/>
      <sheetName val="コントロール"/>
      <sheetName val="リストデータ設定シート"/>
    </sheetNames>
    <sheetDataSet>
      <sheetData sheetId="0"/>
      <sheetData sheetId="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refreshError="1"/>
      <sheetData sheetId="95"/>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refreshError="1"/>
      <sheetData sheetId="212" refreshError="1"/>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mp;O"/>
      <sheetName val="BV PL"/>
      <sheetName val="Other PL"/>
      <sheetName val="Allocation"/>
      <sheetName val="upload"/>
      <sheetName val="Database"/>
      <sheetName val="原価センタ"/>
      <sheetName val="Account"/>
      <sheetName val="リスト"/>
    </sheetNames>
    <sheetDataSet>
      <sheetData sheetId="0"/>
      <sheetData sheetId="1"/>
      <sheetData sheetId="2"/>
      <sheetData sheetId="3"/>
      <sheetData sheetId="4"/>
      <sheetData sheetId="5"/>
      <sheetData sheetId="6">
        <row r="3">
          <cell r="B3" t="str">
            <v>10000000</v>
          </cell>
        </row>
        <row r="4">
          <cell r="B4" t="str">
            <v>10100000</v>
          </cell>
        </row>
        <row r="5">
          <cell r="B5" t="str">
            <v>10100100</v>
          </cell>
        </row>
        <row r="6">
          <cell r="B6" t="str">
            <v>10200000</v>
          </cell>
        </row>
        <row r="7">
          <cell r="B7" t="str">
            <v>11010000</v>
          </cell>
        </row>
        <row r="8">
          <cell r="B8" t="str">
            <v>11010100</v>
          </cell>
        </row>
        <row r="9">
          <cell r="B9" t="str">
            <v>11010200</v>
          </cell>
        </row>
        <row r="10">
          <cell r="B10" t="str">
            <v>11010300</v>
          </cell>
        </row>
        <row r="11">
          <cell r="B11" t="str">
            <v>11010400</v>
          </cell>
        </row>
        <row r="12">
          <cell r="B12" t="str">
            <v>11110300</v>
          </cell>
        </row>
        <row r="13">
          <cell r="B13" t="str">
            <v>11110400</v>
          </cell>
        </row>
        <row r="14">
          <cell r="B14" t="str">
            <v>11020000</v>
          </cell>
        </row>
        <row r="15">
          <cell r="B15" t="str">
            <v>11020100</v>
          </cell>
        </row>
        <row r="16">
          <cell r="B16" t="str">
            <v>11020200</v>
          </cell>
        </row>
        <row r="17">
          <cell r="B17" t="str">
            <v>11020300</v>
          </cell>
        </row>
        <row r="18">
          <cell r="B18" t="str">
            <v>11020400</v>
          </cell>
        </row>
        <row r="19">
          <cell r="B19" t="str">
            <v>11020500</v>
          </cell>
        </row>
        <row r="20">
          <cell r="B20" t="str">
            <v>11020600</v>
          </cell>
        </row>
        <row r="21">
          <cell r="B21" t="str">
            <v>11029700</v>
          </cell>
        </row>
        <row r="22">
          <cell r="B22" t="str">
            <v>11029800</v>
          </cell>
        </row>
        <row r="23">
          <cell r="B23" t="str">
            <v>11029900</v>
          </cell>
        </row>
        <row r="24">
          <cell r="B24" t="str">
            <v>11120100</v>
          </cell>
        </row>
        <row r="25">
          <cell r="B25" t="str">
            <v>11030000</v>
          </cell>
        </row>
        <row r="26">
          <cell r="B26" t="str">
            <v>11040000</v>
          </cell>
        </row>
        <row r="27">
          <cell r="B27" t="str">
            <v>11040100</v>
          </cell>
        </row>
        <row r="28">
          <cell r="B28" t="str">
            <v>11040200</v>
          </cell>
        </row>
        <row r="29">
          <cell r="B29" t="str">
            <v>11040300</v>
          </cell>
        </row>
        <row r="30">
          <cell r="B30" t="str">
            <v>11040400</v>
          </cell>
        </row>
        <row r="31">
          <cell r="B31" t="str">
            <v>11050000</v>
          </cell>
        </row>
        <row r="32">
          <cell r="B32" t="str">
            <v>11050100</v>
          </cell>
        </row>
        <row r="33">
          <cell r="B33" t="str">
            <v>11060000</v>
          </cell>
        </row>
        <row r="34">
          <cell r="B34" t="str">
            <v>11070000</v>
          </cell>
        </row>
        <row r="35">
          <cell r="B35" t="str">
            <v>11080000</v>
          </cell>
        </row>
        <row r="36">
          <cell r="B36" t="str">
            <v>11090000</v>
          </cell>
        </row>
        <row r="37">
          <cell r="B37" t="str">
            <v>12000000</v>
          </cell>
        </row>
        <row r="38">
          <cell r="B38" t="str">
            <v>12010000</v>
          </cell>
        </row>
        <row r="39">
          <cell r="B39" t="str">
            <v>12020000</v>
          </cell>
        </row>
        <row r="40">
          <cell r="B40" t="str">
            <v>12020100</v>
          </cell>
        </row>
        <row r="41">
          <cell r="B41" t="str">
            <v>12020200</v>
          </cell>
        </row>
        <row r="42">
          <cell r="B42" t="str">
            <v>12020300</v>
          </cell>
        </row>
        <row r="43">
          <cell r="B43" t="str">
            <v>12020400</v>
          </cell>
        </row>
        <row r="44">
          <cell r="B44" t="str">
            <v>12030000</v>
          </cell>
        </row>
        <row r="45">
          <cell r="B45" t="str">
            <v>12040000</v>
          </cell>
        </row>
        <row r="46">
          <cell r="B46" t="str">
            <v>12040100</v>
          </cell>
        </row>
        <row r="47">
          <cell r="B47" t="str">
            <v>12090000</v>
          </cell>
        </row>
        <row r="48">
          <cell r="B48" t="str">
            <v>12090100</v>
          </cell>
        </row>
        <row r="49">
          <cell r="B49" t="str">
            <v>12090200</v>
          </cell>
        </row>
        <row r="50">
          <cell r="B50" t="str">
            <v>13000000</v>
          </cell>
        </row>
        <row r="51">
          <cell r="B51" t="str">
            <v>13000100</v>
          </cell>
        </row>
        <row r="52">
          <cell r="B52" t="str">
            <v>13010100</v>
          </cell>
        </row>
        <row r="53">
          <cell r="B53" t="str">
            <v>13010200</v>
          </cell>
        </row>
        <row r="54">
          <cell r="B54" t="str">
            <v>13010300</v>
          </cell>
        </row>
        <row r="55">
          <cell r="B55" t="str">
            <v>13010400</v>
          </cell>
        </row>
        <row r="56">
          <cell r="B56" t="str">
            <v>13010500</v>
          </cell>
        </row>
        <row r="57">
          <cell r="B57" t="str">
            <v>13010600</v>
          </cell>
        </row>
        <row r="58">
          <cell r="B58" t="str">
            <v>13020000</v>
          </cell>
        </row>
        <row r="59">
          <cell r="B59" t="str">
            <v>13030100</v>
          </cell>
        </row>
        <row r="60">
          <cell r="B60" t="str">
            <v>13030200</v>
          </cell>
        </row>
        <row r="61">
          <cell r="B61" t="str">
            <v>13030300</v>
          </cell>
        </row>
        <row r="62">
          <cell r="B62" t="str">
            <v>13030400</v>
          </cell>
        </row>
        <row r="63">
          <cell r="B63" t="str">
            <v>13030500</v>
          </cell>
        </row>
        <row r="64">
          <cell r="B64" t="str">
            <v>13030600</v>
          </cell>
        </row>
        <row r="65">
          <cell r="B65" t="str">
            <v>13090000</v>
          </cell>
        </row>
        <row r="66">
          <cell r="B66" t="str">
            <v>13090100</v>
          </cell>
        </row>
        <row r="67">
          <cell r="B67" t="str">
            <v>13200000</v>
          </cell>
        </row>
        <row r="68">
          <cell r="B68" t="str">
            <v>14000000</v>
          </cell>
        </row>
        <row r="69">
          <cell r="B69" t="str">
            <v>14010100</v>
          </cell>
        </row>
        <row r="70">
          <cell r="B70" t="str">
            <v>14010200</v>
          </cell>
        </row>
        <row r="71">
          <cell r="B71" t="str">
            <v>14060000</v>
          </cell>
        </row>
        <row r="72">
          <cell r="B72" t="str">
            <v>14070000</v>
          </cell>
        </row>
        <row r="73">
          <cell r="B73" t="str">
            <v>14080000</v>
          </cell>
        </row>
        <row r="74">
          <cell r="B74" t="str">
            <v>14090100</v>
          </cell>
        </row>
        <row r="75">
          <cell r="B75" t="str">
            <v>14090200</v>
          </cell>
        </row>
        <row r="76">
          <cell r="B76" t="str">
            <v>14090300</v>
          </cell>
        </row>
        <row r="77">
          <cell r="B77" t="str">
            <v>14090400</v>
          </cell>
        </row>
        <row r="78">
          <cell r="B78" t="str">
            <v>15000000</v>
          </cell>
        </row>
        <row r="79">
          <cell r="B79" t="str">
            <v>15010000</v>
          </cell>
        </row>
        <row r="80">
          <cell r="B80" t="str">
            <v>15020000</v>
          </cell>
        </row>
        <row r="81">
          <cell r="B81" t="str">
            <v>15030000</v>
          </cell>
        </row>
        <row r="82">
          <cell r="B82" t="str">
            <v>15040000</v>
          </cell>
        </row>
        <row r="83">
          <cell r="B83" t="str">
            <v>15090000</v>
          </cell>
        </row>
        <row r="84">
          <cell r="B84" t="str">
            <v>15090100</v>
          </cell>
        </row>
        <row r="85">
          <cell r="B85" t="str">
            <v>15091000</v>
          </cell>
        </row>
        <row r="86">
          <cell r="B86" t="str">
            <v>15091100</v>
          </cell>
        </row>
        <row r="87">
          <cell r="B87" t="str">
            <v>15091200</v>
          </cell>
        </row>
        <row r="88">
          <cell r="B88" t="str">
            <v>15091300</v>
          </cell>
        </row>
        <row r="89">
          <cell r="B89" t="str">
            <v>15091400</v>
          </cell>
        </row>
        <row r="90">
          <cell r="B90" t="str">
            <v>15092000</v>
          </cell>
        </row>
        <row r="91">
          <cell r="B91" t="str">
            <v>15092100</v>
          </cell>
        </row>
        <row r="92">
          <cell r="B92" t="str">
            <v>15092400</v>
          </cell>
        </row>
        <row r="93">
          <cell r="B93" t="str">
            <v>15093000</v>
          </cell>
        </row>
        <row r="94">
          <cell r="B94" t="str">
            <v>15093100</v>
          </cell>
        </row>
        <row r="95">
          <cell r="B95" t="str">
            <v>15093200</v>
          </cell>
        </row>
        <row r="96">
          <cell r="B96" t="str">
            <v>15093300</v>
          </cell>
        </row>
        <row r="97">
          <cell r="B97" t="str">
            <v>15093400</v>
          </cell>
        </row>
        <row r="98">
          <cell r="B98" t="str">
            <v>15093500</v>
          </cell>
        </row>
        <row r="99">
          <cell r="B99" t="str">
            <v>15092200</v>
          </cell>
        </row>
        <row r="100">
          <cell r="B100" t="str">
            <v>15092300</v>
          </cell>
        </row>
        <row r="101">
          <cell r="B101" t="str">
            <v>15094000</v>
          </cell>
        </row>
        <row r="102">
          <cell r="B102" t="str">
            <v>15094100</v>
          </cell>
        </row>
        <row r="103">
          <cell r="B103" t="str">
            <v>15094200</v>
          </cell>
        </row>
        <row r="104">
          <cell r="B104" t="str">
            <v>15094300</v>
          </cell>
        </row>
        <row r="105">
          <cell r="B105" t="str">
            <v>15095000</v>
          </cell>
        </row>
        <row r="106">
          <cell r="B106" t="str">
            <v>15095100</v>
          </cell>
        </row>
        <row r="107">
          <cell r="B107" t="str">
            <v>15095200</v>
          </cell>
        </row>
        <row r="108">
          <cell r="B108" t="str">
            <v>15095300</v>
          </cell>
        </row>
        <row r="109">
          <cell r="B109" t="str">
            <v>15095400</v>
          </cell>
        </row>
        <row r="110">
          <cell r="B110" t="str">
            <v>15095900</v>
          </cell>
        </row>
        <row r="111">
          <cell r="B111" t="str">
            <v>15097800</v>
          </cell>
        </row>
        <row r="112">
          <cell r="B112" t="str">
            <v>15097900</v>
          </cell>
        </row>
        <row r="113">
          <cell r="B113" t="str">
            <v>15096000</v>
          </cell>
        </row>
        <row r="114">
          <cell r="B114" t="str">
            <v>15097000</v>
          </cell>
        </row>
        <row r="115">
          <cell r="B115" t="str">
            <v>15097100</v>
          </cell>
        </row>
        <row r="116">
          <cell r="B116" t="str">
            <v>15097200</v>
          </cell>
        </row>
        <row r="117">
          <cell r="B117" t="str">
            <v>15097300</v>
          </cell>
        </row>
        <row r="118">
          <cell r="B118" t="str">
            <v>15097400</v>
          </cell>
        </row>
        <row r="119">
          <cell r="B119" t="str">
            <v>15100000</v>
          </cell>
        </row>
        <row r="120">
          <cell r="B120" t="str">
            <v>15110000</v>
          </cell>
        </row>
        <row r="121">
          <cell r="B121" t="str">
            <v>15191000</v>
          </cell>
        </row>
        <row r="122">
          <cell r="B122" t="str">
            <v>15192000</v>
          </cell>
        </row>
        <row r="123">
          <cell r="B123" t="str">
            <v>15193000</v>
          </cell>
        </row>
        <row r="124">
          <cell r="B124" t="str">
            <v>15194000</v>
          </cell>
        </row>
        <row r="125">
          <cell r="B125" t="str">
            <v>15195000</v>
          </cell>
        </row>
        <row r="126">
          <cell r="B126" t="str">
            <v>15197000</v>
          </cell>
        </row>
        <row r="127">
          <cell r="B127" t="str">
            <v>20000000</v>
          </cell>
        </row>
        <row r="128">
          <cell r="B128" t="str">
            <v>20000100</v>
          </cell>
        </row>
        <row r="129">
          <cell r="B129" t="str">
            <v>20010000</v>
          </cell>
        </row>
        <row r="130">
          <cell r="B130" t="str">
            <v>21000000</v>
          </cell>
        </row>
        <row r="131">
          <cell r="B131" t="str">
            <v>21010000</v>
          </cell>
        </row>
        <row r="132">
          <cell r="B132" t="str">
            <v>21020000</v>
          </cell>
        </row>
        <row r="133">
          <cell r="B133" t="str">
            <v>21030000</v>
          </cell>
        </row>
        <row r="134">
          <cell r="B134" t="str">
            <v>21100000</v>
          </cell>
        </row>
        <row r="135">
          <cell r="B135" t="str">
            <v>21100100</v>
          </cell>
        </row>
        <row r="136">
          <cell r="B136" t="str">
            <v>21100200</v>
          </cell>
        </row>
        <row r="137">
          <cell r="B137" t="str">
            <v>21100300</v>
          </cell>
        </row>
        <row r="138">
          <cell r="B138" t="str">
            <v>21100400</v>
          </cell>
        </row>
        <row r="139">
          <cell r="B139" t="str">
            <v>21100500</v>
          </cell>
        </row>
        <row r="140">
          <cell r="B140" t="str">
            <v>21100600</v>
          </cell>
        </row>
        <row r="141">
          <cell r="B141" t="str">
            <v>21100700</v>
          </cell>
        </row>
        <row r="142">
          <cell r="B142" t="str">
            <v>21110000</v>
          </cell>
        </row>
        <row r="143">
          <cell r="B143" t="str">
            <v>21110100</v>
          </cell>
        </row>
        <row r="144">
          <cell r="B144" t="str">
            <v>21110200</v>
          </cell>
        </row>
        <row r="145">
          <cell r="B145" t="str">
            <v>21110300</v>
          </cell>
        </row>
        <row r="146">
          <cell r="B146" t="str">
            <v>21110400</v>
          </cell>
        </row>
        <row r="147">
          <cell r="B147" t="str">
            <v>21110500</v>
          </cell>
        </row>
        <row r="148">
          <cell r="B148" t="str">
            <v>21110600</v>
          </cell>
        </row>
        <row r="149">
          <cell r="B149" t="str">
            <v>21110700</v>
          </cell>
        </row>
        <row r="150">
          <cell r="B150" t="str">
            <v>21110800</v>
          </cell>
        </row>
        <row r="151">
          <cell r="B151" t="str">
            <v>21110900</v>
          </cell>
        </row>
        <row r="152">
          <cell r="B152" t="str">
            <v>21120000</v>
          </cell>
        </row>
        <row r="153">
          <cell r="B153" t="str">
            <v>21130000</v>
          </cell>
        </row>
        <row r="154">
          <cell r="B154" t="str">
            <v>21200000</v>
          </cell>
        </row>
        <row r="155">
          <cell r="B155" t="str">
            <v>21900100</v>
          </cell>
        </row>
        <row r="156">
          <cell r="B156" t="str">
            <v>21900200</v>
          </cell>
        </row>
        <row r="157">
          <cell r="B157" t="str">
            <v>21910000</v>
          </cell>
        </row>
        <row r="158">
          <cell r="B158" t="str">
            <v>21920000</v>
          </cell>
        </row>
        <row r="159">
          <cell r="B159" t="str">
            <v>21930000</v>
          </cell>
        </row>
        <row r="160">
          <cell r="B160" t="str">
            <v>22000000</v>
          </cell>
        </row>
        <row r="161">
          <cell r="B161" t="str">
            <v>29000000</v>
          </cell>
        </row>
        <row r="162">
          <cell r="B162" t="str">
            <v>29010000</v>
          </cell>
        </row>
        <row r="163">
          <cell r="B163" t="str">
            <v>29010100</v>
          </cell>
        </row>
        <row r="164">
          <cell r="B164" t="str">
            <v>29010200</v>
          </cell>
        </row>
        <row r="165">
          <cell r="B165" t="str">
            <v>29010300</v>
          </cell>
        </row>
        <row r="166">
          <cell r="B166" t="str">
            <v>29010400</v>
          </cell>
        </row>
        <row r="167">
          <cell r="B167" t="str">
            <v>29020000</v>
          </cell>
        </row>
        <row r="168">
          <cell r="B168" t="str">
            <v>29020100</v>
          </cell>
        </row>
        <row r="169">
          <cell r="B169" t="str">
            <v>29020200</v>
          </cell>
        </row>
        <row r="170">
          <cell r="B170" t="str">
            <v>29020300</v>
          </cell>
        </row>
        <row r="171">
          <cell r="B171" t="str">
            <v>29020400</v>
          </cell>
        </row>
        <row r="172">
          <cell r="B172" t="str">
            <v>29020500</v>
          </cell>
        </row>
        <row r="173">
          <cell r="B173" t="str">
            <v>29020600</v>
          </cell>
        </row>
        <row r="174">
          <cell r="B174" t="str">
            <v>29020700</v>
          </cell>
        </row>
        <row r="175">
          <cell r="B175" t="str">
            <v>29020800</v>
          </cell>
        </row>
        <row r="176">
          <cell r="B176" t="str">
            <v>29020900</v>
          </cell>
        </row>
        <row r="177">
          <cell r="B177" t="str">
            <v>29030100</v>
          </cell>
        </row>
        <row r="178">
          <cell r="B178" t="str">
            <v>29030200</v>
          </cell>
        </row>
        <row r="179">
          <cell r="B179" t="str">
            <v>29030300</v>
          </cell>
        </row>
        <row r="180">
          <cell r="B180" t="str">
            <v>29040000</v>
          </cell>
        </row>
        <row r="181">
          <cell r="B181" t="str">
            <v>29050000</v>
          </cell>
        </row>
        <row r="182">
          <cell r="B182" t="str">
            <v>29090000</v>
          </cell>
        </row>
        <row r="183">
          <cell r="B183" t="str">
            <v>29090100</v>
          </cell>
        </row>
        <row r="184">
          <cell r="B184" t="str">
            <v>29090200</v>
          </cell>
        </row>
        <row r="185">
          <cell r="B185" t="str">
            <v>29090300</v>
          </cell>
        </row>
        <row r="186">
          <cell r="B186" t="str">
            <v>29090400</v>
          </cell>
        </row>
        <row r="187">
          <cell r="B187" t="str">
            <v>29101100</v>
          </cell>
        </row>
        <row r="188">
          <cell r="B188" t="str">
            <v>29101200</v>
          </cell>
        </row>
        <row r="189">
          <cell r="B189" t="str">
            <v>29101300</v>
          </cell>
        </row>
        <row r="190">
          <cell r="B190" t="str">
            <v>29101400</v>
          </cell>
        </row>
        <row r="191">
          <cell r="B191" t="str">
            <v>29102100</v>
          </cell>
        </row>
        <row r="192">
          <cell r="B192" t="str">
            <v>29102200</v>
          </cell>
        </row>
        <row r="193">
          <cell r="B193" t="str">
            <v>29110000</v>
          </cell>
        </row>
        <row r="194">
          <cell r="B194" t="str">
            <v>29110100</v>
          </cell>
        </row>
        <row r="195">
          <cell r="B195" t="str">
            <v>29110200</v>
          </cell>
        </row>
        <row r="196">
          <cell r="B196" t="str">
            <v>29110300</v>
          </cell>
        </row>
        <row r="197">
          <cell r="B197" t="str">
            <v>29110400</v>
          </cell>
        </row>
        <row r="198">
          <cell r="B198" t="str">
            <v>29110500</v>
          </cell>
        </row>
        <row r="199">
          <cell r="B199" t="str">
            <v>29110600</v>
          </cell>
        </row>
        <row r="200">
          <cell r="B200" t="str">
            <v>29110700</v>
          </cell>
        </row>
        <row r="201">
          <cell r="B201" t="str">
            <v>29110800</v>
          </cell>
        </row>
        <row r="202">
          <cell r="B202" t="str">
            <v>29110900</v>
          </cell>
        </row>
        <row r="203">
          <cell r="B203" t="str">
            <v>29111000</v>
          </cell>
        </row>
        <row r="204">
          <cell r="B204" t="str">
            <v>29200000</v>
          </cell>
        </row>
        <row r="205">
          <cell r="B205" t="str">
            <v>29900100</v>
          </cell>
        </row>
        <row r="206">
          <cell r="B206" t="str">
            <v>29900200</v>
          </cell>
        </row>
        <row r="207">
          <cell r="B207" t="str">
            <v>29900300</v>
          </cell>
        </row>
        <row r="208">
          <cell r="B208" t="str">
            <v>29900400</v>
          </cell>
        </row>
        <row r="209">
          <cell r="B209" t="str">
            <v>30000000</v>
          </cell>
        </row>
        <row r="210">
          <cell r="B210" t="str">
            <v>30000100</v>
          </cell>
        </row>
        <row r="211">
          <cell r="B211" t="str">
            <v>30000200</v>
          </cell>
        </row>
        <row r="212">
          <cell r="B212" t="str">
            <v>30000300</v>
          </cell>
        </row>
        <row r="213">
          <cell r="B213" t="str">
            <v>30000400</v>
          </cell>
        </row>
        <row r="214">
          <cell r="B214" t="str">
            <v>30000500</v>
          </cell>
        </row>
        <row r="215">
          <cell r="B215" t="str">
            <v>30000600</v>
          </cell>
        </row>
        <row r="216">
          <cell r="B216" t="str">
            <v>30000700</v>
          </cell>
        </row>
        <row r="217">
          <cell r="B217" t="str">
            <v>30000800</v>
          </cell>
        </row>
        <row r="218">
          <cell r="B218" t="str">
            <v>30000900</v>
          </cell>
        </row>
        <row r="219">
          <cell r="B219" t="str">
            <v>30001000</v>
          </cell>
        </row>
        <row r="220">
          <cell r="B220" t="str">
            <v>30001100</v>
          </cell>
        </row>
        <row r="221">
          <cell r="B221" t="str">
            <v>80000000</v>
          </cell>
        </row>
        <row r="222">
          <cell r="B222" t="str">
            <v>80000100</v>
          </cell>
        </row>
        <row r="223">
          <cell r="B223" t="str">
            <v>80000200</v>
          </cell>
        </row>
        <row r="224">
          <cell r="B224" t="str">
            <v>80000300</v>
          </cell>
        </row>
        <row r="225">
          <cell r="B225" t="str">
            <v>80000400</v>
          </cell>
        </row>
        <row r="226">
          <cell r="B226" t="str">
            <v>80000500</v>
          </cell>
        </row>
        <row r="227">
          <cell r="B227" t="str">
            <v>80000600</v>
          </cell>
        </row>
        <row r="228">
          <cell r="B228" t="str">
            <v>80000700</v>
          </cell>
        </row>
        <row r="229">
          <cell r="B229" t="str">
            <v>80000800</v>
          </cell>
        </row>
        <row r="230">
          <cell r="B230" t="str">
            <v>80000900</v>
          </cell>
        </row>
        <row r="231">
          <cell r="B231" t="str">
            <v>80001000</v>
          </cell>
        </row>
        <row r="232">
          <cell r="B232" t="str">
            <v>80001100</v>
          </cell>
        </row>
        <row r="233">
          <cell r="B233" t="str">
            <v>80001200</v>
          </cell>
        </row>
        <row r="234">
          <cell r="B234" t="str">
            <v>80001300</v>
          </cell>
        </row>
        <row r="235">
          <cell r="B235" t="str">
            <v>80001400</v>
          </cell>
        </row>
        <row r="236">
          <cell r="B236" t="str">
            <v>80001500</v>
          </cell>
        </row>
        <row r="237">
          <cell r="B237" t="str">
            <v>80001600</v>
          </cell>
        </row>
        <row r="238">
          <cell r="B238" t="str">
            <v>80001700</v>
          </cell>
        </row>
        <row r="239">
          <cell r="B239" t="str">
            <v>80001800</v>
          </cell>
        </row>
        <row r="240">
          <cell r="B240" t="str">
            <v>80001900</v>
          </cell>
        </row>
        <row r="241">
          <cell r="B241" t="str">
            <v>80002000</v>
          </cell>
        </row>
        <row r="242">
          <cell r="B242" t="str">
            <v>80002100</v>
          </cell>
        </row>
        <row r="243">
          <cell r="B243" t="str">
            <v>80002200</v>
          </cell>
        </row>
        <row r="244">
          <cell r="B244" t="str">
            <v>80002300</v>
          </cell>
        </row>
        <row r="245">
          <cell r="B245" t="str">
            <v>90000100</v>
          </cell>
        </row>
        <row r="246">
          <cell r="B246" t="str">
            <v>90000200</v>
          </cell>
        </row>
        <row r="247">
          <cell r="B247" t="str">
            <v>90000300</v>
          </cell>
        </row>
        <row r="248">
          <cell r="B248" t="str">
            <v>90000400</v>
          </cell>
        </row>
        <row r="249">
          <cell r="B249" t="str">
            <v>90000500</v>
          </cell>
        </row>
        <row r="250">
          <cell r="B250" t="str">
            <v>90000600</v>
          </cell>
        </row>
        <row r="251">
          <cell r="B251" t="str">
            <v>90000700</v>
          </cell>
        </row>
        <row r="252">
          <cell r="B252" t="str">
            <v>90000800</v>
          </cell>
        </row>
        <row r="253">
          <cell r="B253" t="str">
            <v>90000900</v>
          </cell>
        </row>
        <row r="254">
          <cell r="B254" t="str">
            <v>90001000</v>
          </cell>
        </row>
        <row r="255">
          <cell r="B255" t="str">
            <v>90001100</v>
          </cell>
        </row>
        <row r="256">
          <cell r="B256" t="str">
            <v>90001300</v>
          </cell>
        </row>
        <row r="257">
          <cell r="B257" t="str">
            <v>90001400</v>
          </cell>
        </row>
        <row r="258">
          <cell r="B258" t="str">
            <v>90001500</v>
          </cell>
        </row>
        <row r="259">
          <cell r="B259" t="str">
            <v>90001600</v>
          </cell>
        </row>
        <row r="260">
          <cell r="B260" t="str">
            <v>99999999</v>
          </cell>
        </row>
        <row r="261">
          <cell r="B261" t="str">
            <v>GENERI10</v>
          </cell>
        </row>
        <row r="262">
          <cell r="B262" t="str">
            <v>BIOSIM10</v>
          </cell>
        </row>
        <row r="263">
          <cell r="B263" t="str">
            <v>CMO00010</v>
          </cell>
        </row>
        <row r="264">
          <cell r="B264" t="str">
            <v>5000000B</v>
          </cell>
        </row>
        <row r="265">
          <cell r="B265" t="str">
            <v>5001000B</v>
          </cell>
        </row>
        <row r="266">
          <cell r="B266" t="str">
            <v>5002000B</v>
          </cell>
        </row>
        <row r="267">
          <cell r="B267" t="str">
            <v>5003000B</v>
          </cell>
        </row>
        <row r="268">
          <cell r="B268" t="str">
            <v>5004000B</v>
          </cell>
        </row>
        <row r="269">
          <cell r="B269" t="str">
            <v>5005000B</v>
          </cell>
        </row>
        <row r="270">
          <cell r="B270" t="str">
            <v>5006000B</v>
          </cell>
        </row>
        <row r="271">
          <cell r="B271" t="str">
            <v>5007000B</v>
          </cell>
        </row>
        <row r="272">
          <cell r="B272" t="str">
            <v>5008000B</v>
          </cell>
        </row>
        <row r="273">
          <cell r="B273" t="str">
            <v>5009000B</v>
          </cell>
        </row>
        <row r="274">
          <cell r="B274" t="str">
            <v>5010000B</v>
          </cell>
        </row>
        <row r="275">
          <cell r="B275" t="str">
            <v>5011000B</v>
          </cell>
        </row>
        <row r="276">
          <cell r="B276" t="str">
            <v>5100000B</v>
          </cell>
        </row>
        <row r="277">
          <cell r="B277" t="str">
            <v>5101000B</v>
          </cell>
        </row>
        <row r="278">
          <cell r="B278" t="str">
            <v>5102000B</v>
          </cell>
        </row>
        <row r="279">
          <cell r="B279" t="str">
            <v>5103000B</v>
          </cell>
        </row>
        <row r="280">
          <cell r="B280" t="str">
            <v>5104000B</v>
          </cell>
        </row>
        <row r="281">
          <cell r="B281" t="str">
            <v>5105000B</v>
          </cell>
        </row>
        <row r="282">
          <cell r="B282" t="str">
            <v>6000000M</v>
          </cell>
        </row>
        <row r="283">
          <cell r="B283" t="str">
            <v>6000010M</v>
          </cell>
        </row>
        <row r="284">
          <cell r="B284" t="str">
            <v>6000020M</v>
          </cell>
        </row>
        <row r="285">
          <cell r="B285" t="str">
            <v>6000030M</v>
          </cell>
        </row>
        <row r="286">
          <cell r="B286" t="str">
            <v>6000040M</v>
          </cell>
        </row>
        <row r="287">
          <cell r="B287" t="str">
            <v>6000050M</v>
          </cell>
        </row>
        <row r="288">
          <cell r="B288" t="str">
            <v>6000060M</v>
          </cell>
        </row>
        <row r="289">
          <cell r="B289" t="str">
            <v>6000070M</v>
          </cell>
        </row>
        <row r="290">
          <cell r="B290" t="str">
            <v>6001000M</v>
          </cell>
        </row>
        <row r="291">
          <cell r="B291" t="str">
            <v>6001010M</v>
          </cell>
        </row>
        <row r="292">
          <cell r="B292" t="str">
            <v>6001020M</v>
          </cell>
        </row>
        <row r="293">
          <cell r="B293" t="str">
            <v>6001030M</v>
          </cell>
        </row>
        <row r="294">
          <cell r="B294" t="str">
            <v>6001040M</v>
          </cell>
        </row>
        <row r="295">
          <cell r="B295" t="str">
            <v>6001050M</v>
          </cell>
        </row>
        <row r="296">
          <cell r="B296" t="str">
            <v>6001060M</v>
          </cell>
        </row>
        <row r="297">
          <cell r="B297" t="str">
            <v>6001070M</v>
          </cell>
        </row>
        <row r="298">
          <cell r="B298" t="str">
            <v>6002000M</v>
          </cell>
        </row>
        <row r="299">
          <cell r="B299" t="str">
            <v>6002010M</v>
          </cell>
        </row>
        <row r="300">
          <cell r="B300" t="str">
            <v>6002020M</v>
          </cell>
        </row>
        <row r="301">
          <cell r="B301" t="str">
            <v>6002030M</v>
          </cell>
        </row>
        <row r="302">
          <cell r="B302" t="str">
            <v>6002040M</v>
          </cell>
        </row>
        <row r="303">
          <cell r="B303" t="str">
            <v>6002050M</v>
          </cell>
        </row>
        <row r="304">
          <cell r="B304" t="str">
            <v>6002060M</v>
          </cell>
        </row>
        <row r="305">
          <cell r="B305" t="str">
            <v>6002070M</v>
          </cell>
        </row>
        <row r="306">
          <cell r="B306" t="str">
            <v>6003000M</v>
          </cell>
        </row>
        <row r="307">
          <cell r="B307" t="str">
            <v>6003010M</v>
          </cell>
        </row>
        <row r="308">
          <cell r="B308" t="str">
            <v>6003020M</v>
          </cell>
        </row>
        <row r="309">
          <cell r="B309" t="str">
            <v>6003030M</v>
          </cell>
        </row>
        <row r="310">
          <cell r="B310" t="str">
            <v>6003040M</v>
          </cell>
        </row>
        <row r="311">
          <cell r="B311" t="str">
            <v>6003050M</v>
          </cell>
        </row>
        <row r="312">
          <cell r="B312" t="str">
            <v>6003060M</v>
          </cell>
        </row>
        <row r="313">
          <cell r="B313" t="str">
            <v>6003070M</v>
          </cell>
        </row>
        <row r="314">
          <cell r="B314" t="str">
            <v>6006000M</v>
          </cell>
        </row>
        <row r="315">
          <cell r="B315" t="str">
            <v>6006010M</v>
          </cell>
        </row>
        <row r="316">
          <cell r="B316" t="str">
            <v>6006020M</v>
          </cell>
        </row>
        <row r="317">
          <cell r="B317" t="str">
            <v>6006030M</v>
          </cell>
        </row>
        <row r="318">
          <cell r="B318" t="str">
            <v>6006040M</v>
          </cell>
        </row>
        <row r="319">
          <cell r="B319" t="str">
            <v>6006050M</v>
          </cell>
        </row>
        <row r="320">
          <cell r="B320" t="str">
            <v>6006060M</v>
          </cell>
        </row>
        <row r="321">
          <cell r="B321" t="str">
            <v>6006070M</v>
          </cell>
        </row>
        <row r="322">
          <cell r="B322" t="str">
            <v>6007000M</v>
          </cell>
        </row>
        <row r="323">
          <cell r="B323" t="str">
            <v>6007010M</v>
          </cell>
        </row>
        <row r="324">
          <cell r="B324" t="str">
            <v>6007020M</v>
          </cell>
        </row>
        <row r="325">
          <cell r="B325" t="str">
            <v>6007030M</v>
          </cell>
        </row>
        <row r="326">
          <cell r="B326" t="str">
            <v>6007040M</v>
          </cell>
        </row>
        <row r="327">
          <cell r="B327" t="str">
            <v>6007050M</v>
          </cell>
        </row>
        <row r="328">
          <cell r="B328" t="str">
            <v>6007060M</v>
          </cell>
        </row>
        <row r="329">
          <cell r="B329" t="str">
            <v>6007070M</v>
          </cell>
        </row>
        <row r="330">
          <cell r="B330" t="str">
            <v>6050000M</v>
          </cell>
        </row>
        <row r="331">
          <cell r="B331" t="str">
            <v>6060000M</v>
          </cell>
        </row>
        <row r="332">
          <cell r="B332" t="str">
            <v>6060010M</v>
          </cell>
        </row>
        <row r="333">
          <cell r="B333" t="str">
            <v>6060020M</v>
          </cell>
        </row>
        <row r="334">
          <cell r="B334" t="str">
            <v>6060030M</v>
          </cell>
        </row>
        <row r="335">
          <cell r="B335" t="str">
            <v>6100000M</v>
          </cell>
        </row>
        <row r="336">
          <cell r="B336" t="str">
            <v>6100010M</v>
          </cell>
        </row>
        <row r="337">
          <cell r="B337" t="str">
            <v>6100020M</v>
          </cell>
        </row>
        <row r="338">
          <cell r="B338" t="str">
            <v>6100030M</v>
          </cell>
        </row>
        <row r="339">
          <cell r="B339" t="str">
            <v>6100040M</v>
          </cell>
        </row>
        <row r="340">
          <cell r="B340" t="str">
            <v>6100050M</v>
          </cell>
        </row>
        <row r="341">
          <cell r="B341" t="str">
            <v>6100060M</v>
          </cell>
        </row>
        <row r="342">
          <cell r="B342" t="str">
            <v>6100070M</v>
          </cell>
        </row>
        <row r="343">
          <cell r="B343" t="str">
            <v>7000000G</v>
          </cell>
        </row>
        <row r="344">
          <cell r="B344" t="str">
            <v>7001000G</v>
          </cell>
        </row>
        <row r="345">
          <cell r="B345" t="str">
            <v>7100000G</v>
          </cell>
        </row>
        <row r="346">
          <cell r="B346" t="str">
            <v>7101000G</v>
          </cell>
        </row>
        <row r="347">
          <cell r="B347" t="str">
            <v>7500000G</v>
          </cell>
        </row>
        <row r="348">
          <cell r="B348" t="str">
            <v>7501000G</v>
          </cell>
        </row>
        <row r="349">
          <cell r="B349" t="str">
            <v>7502000G</v>
          </cell>
        </row>
        <row r="350">
          <cell r="B350" t="str">
            <v>7600000G</v>
          </cell>
        </row>
        <row r="351">
          <cell r="B351" t="str">
            <v>7601000G</v>
          </cell>
        </row>
        <row r="352">
          <cell r="B352" t="str">
            <v>0000</v>
          </cell>
        </row>
        <row r="353">
          <cell r="B353" t="str">
            <v>0040</v>
          </cell>
        </row>
        <row r="354">
          <cell r="B354" t="str">
            <v>2051</v>
          </cell>
        </row>
        <row r="355">
          <cell r="B355" t="str">
            <v>0108</v>
          </cell>
        </row>
        <row r="356">
          <cell r="B356" t="str">
            <v>0721</v>
          </cell>
        </row>
        <row r="357">
          <cell r="B357" t="str">
            <v>0904</v>
          </cell>
        </row>
        <row r="358">
          <cell r="B358" t="str">
            <v>0909</v>
          </cell>
        </row>
        <row r="359">
          <cell r="B359" t="str">
            <v>1111</v>
          </cell>
        </row>
        <row r="360">
          <cell r="B360" t="str">
            <v>1112</v>
          </cell>
        </row>
        <row r="361">
          <cell r="B361" t="str">
            <v>1300</v>
          </cell>
        </row>
        <row r="362">
          <cell r="B362" t="str">
            <v>1310</v>
          </cell>
        </row>
        <row r="363">
          <cell r="B363" t="str">
            <v>1301</v>
          </cell>
        </row>
        <row r="364">
          <cell r="B364" t="str">
            <v>1313</v>
          </cell>
        </row>
        <row r="365">
          <cell r="B365" t="str">
            <v>1314</v>
          </cell>
        </row>
        <row r="366">
          <cell r="B366" t="str">
            <v>1320</v>
          </cell>
        </row>
        <row r="367">
          <cell r="B367" t="str">
            <v>1330</v>
          </cell>
        </row>
        <row r="368">
          <cell r="B368" t="str">
            <v>1340</v>
          </cell>
        </row>
        <row r="369">
          <cell r="B369" t="str">
            <v>1341</v>
          </cell>
        </row>
        <row r="370">
          <cell r="B370" t="str">
            <v>1342</v>
          </cell>
        </row>
        <row r="371">
          <cell r="B371" t="str">
            <v>1350</v>
          </cell>
        </row>
        <row r="372">
          <cell r="B372" t="str">
            <v>1351</v>
          </cell>
        </row>
        <row r="373">
          <cell r="B373" t="str">
            <v>1352</v>
          </cell>
        </row>
        <row r="374">
          <cell r="B374" t="str">
            <v>1400</v>
          </cell>
        </row>
        <row r="375">
          <cell r="B375" t="str">
            <v>1410</v>
          </cell>
        </row>
        <row r="376">
          <cell r="B376" t="str">
            <v>1420</v>
          </cell>
        </row>
        <row r="377">
          <cell r="B377" t="str">
            <v>1430</v>
          </cell>
        </row>
        <row r="378">
          <cell r="B378" t="str">
            <v>1431</v>
          </cell>
        </row>
        <row r="379">
          <cell r="B379" t="str">
            <v>1432</v>
          </cell>
        </row>
        <row r="380">
          <cell r="B380" t="str">
            <v>1510</v>
          </cell>
        </row>
        <row r="381">
          <cell r="B381" t="str">
            <v>1520</v>
          </cell>
        </row>
        <row r="382">
          <cell r="B382" t="str">
            <v>1600</v>
          </cell>
        </row>
        <row r="383">
          <cell r="B383" t="str">
            <v>1660</v>
          </cell>
        </row>
        <row r="384">
          <cell r="B384" t="str">
            <v>1661</v>
          </cell>
        </row>
        <row r="385">
          <cell r="B385" t="str">
            <v>1670</v>
          </cell>
        </row>
        <row r="386">
          <cell r="B386" t="str">
            <v>1671</v>
          </cell>
        </row>
        <row r="387">
          <cell r="B387" t="str">
            <v>1672</v>
          </cell>
        </row>
        <row r="388">
          <cell r="B388" t="str">
            <v>1673</v>
          </cell>
        </row>
        <row r="389">
          <cell r="B389" t="str">
            <v>1710</v>
          </cell>
        </row>
        <row r="390">
          <cell r="B390" t="str">
            <v>1720</v>
          </cell>
        </row>
        <row r="391">
          <cell r="B391" t="str">
            <v>2000</v>
          </cell>
        </row>
        <row r="392">
          <cell r="B392" t="str">
            <v>2005</v>
          </cell>
        </row>
        <row r="393">
          <cell r="B393" t="str">
            <v>2006</v>
          </cell>
        </row>
        <row r="394">
          <cell r="B394" t="str">
            <v>2010</v>
          </cell>
        </row>
        <row r="395">
          <cell r="B395" t="str">
            <v>2011</v>
          </cell>
        </row>
        <row r="396">
          <cell r="B396" t="str">
            <v>2012</v>
          </cell>
        </row>
        <row r="397">
          <cell r="B397" t="str">
            <v>2014</v>
          </cell>
        </row>
        <row r="398">
          <cell r="B398" t="str">
            <v>2015</v>
          </cell>
        </row>
        <row r="399">
          <cell r="B399" t="str">
            <v>2016</v>
          </cell>
        </row>
        <row r="400">
          <cell r="B400" t="str">
            <v>2017</v>
          </cell>
        </row>
        <row r="401">
          <cell r="B401" t="str">
            <v>2018</v>
          </cell>
        </row>
        <row r="402">
          <cell r="B402" t="str">
            <v>2019</v>
          </cell>
        </row>
        <row r="403">
          <cell r="B403" t="str">
            <v>2020</v>
          </cell>
        </row>
        <row r="404">
          <cell r="B404" t="str">
            <v>2040</v>
          </cell>
        </row>
        <row r="405">
          <cell r="B405" t="str">
            <v>2041</v>
          </cell>
        </row>
        <row r="406">
          <cell r="B406" t="str">
            <v>2050</v>
          </cell>
        </row>
        <row r="407">
          <cell r="B407" t="str">
            <v>2053</v>
          </cell>
        </row>
        <row r="408">
          <cell r="B408" t="str">
            <v>2061</v>
          </cell>
        </row>
        <row r="409">
          <cell r="B409" t="str">
            <v>2062</v>
          </cell>
        </row>
        <row r="410">
          <cell r="B410" t="str">
            <v>2063</v>
          </cell>
        </row>
        <row r="411">
          <cell r="B411" t="str">
            <v>2064</v>
          </cell>
        </row>
        <row r="412">
          <cell r="B412" t="str">
            <v>2065</v>
          </cell>
        </row>
        <row r="413">
          <cell r="B413" t="str">
            <v>2070</v>
          </cell>
        </row>
        <row r="414">
          <cell r="B414" t="str">
            <v>2071</v>
          </cell>
        </row>
        <row r="415">
          <cell r="B415" t="str">
            <v>2072</v>
          </cell>
        </row>
        <row r="416">
          <cell r="B416" t="str">
            <v>2080</v>
          </cell>
        </row>
        <row r="417">
          <cell r="B417" t="str">
            <v>2081</v>
          </cell>
        </row>
        <row r="418">
          <cell r="B418" t="str">
            <v>2082</v>
          </cell>
        </row>
        <row r="419">
          <cell r="B419" t="str">
            <v>2090</v>
          </cell>
        </row>
        <row r="420">
          <cell r="B420" t="str">
            <v>3010</v>
          </cell>
        </row>
        <row r="421">
          <cell r="B421" t="str">
            <v>3020</v>
          </cell>
        </row>
        <row r="422">
          <cell r="B422" t="str">
            <v>3030</v>
          </cell>
        </row>
        <row r="423">
          <cell r="B423" t="str">
            <v>3100</v>
          </cell>
        </row>
        <row r="424">
          <cell r="B424" t="str">
            <v>3120</v>
          </cell>
        </row>
        <row r="425">
          <cell r="B425" t="str">
            <v>3121</v>
          </cell>
        </row>
        <row r="426">
          <cell r="B426" t="str">
            <v>3130</v>
          </cell>
        </row>
        <row r="427">
          <cell r="B427" t="str">
            <v>3131</v>
          </cell>
        </row>
        <row r="428">
          <cell r="B428" t="str">
            <v>3132</v>
          </cell>
        </row>
        <row r="429">
          <cell r="B429" t="str">
            <v>3140</v>
          </cell>
        </row>
        <row r="430">
          <cell r="B430" t="str">
            <v>3150</v>
          </cell>
        </row>
        <row r="431">
          <cell r="B431" t="str">
            <v>3170</v>
          </cell>
        </row>
        <row r="432">
          <cell r="B432" t="str">
            <v>3180</v>
          </cell>
        </row>
        <row r="433">
          <cell r="B433" t="str">
            <v>3200</v>
          </cell>
        </row>
        <row r="434">
          <cell r="B434" t="str">
            <v>3212</v>
          </cell>
        </row>
        <row r="435">
          <cell r="B435" t="str">
            <v>3221</v>
          </cell>
        </row>
        <row r="436">
          <cell r="B436" t="str">
            <v>3260</v>
          </cell>
        </row>
        <row r="437">
          <cell r="B437" t="str">
            <v>3310</v>
          </cell>
        </row>
        <row r="438">
          <cell r="B438" t="str">
            <v>3311</v>
          </cell>
        </row>
        <row r="439">
          <cell r="B439" t="str">
            <v>3312</v>
          </cell>
        </row>
        <row r="440">
          <cell r="B440" t="str">
            <v>3313</v>
          </cell>
        </row>
        <row r="441">
          <cell r="B441" t="str">
            <v>3314</v>
          </cell>
        </row>
        <row r="442">
          <cell r="B442" t="str">
            <v>3315</v>
          </cell>
        </row>
        <row r="443">
          <cell r="B443" t="str">
            <v>3316</v>
          </cell>
        </row>
        <row r="444">
          <cell r="B444" t="str">
            <v>3317</v>
          </cell>
        </row>
        <row r="445">
          <cell r="B445" t="str">
            <v>3320</v>
          </cell>
        </row>
        <row r="446">
          <cell r="B446" t="str">
            <v>3321</v>
          </cell>
        </row>
        <row r="447">
          <cell r="B447" t="str">
            <v>3322</v>
          </cell>
        </row>
        <row r="448">
          <cell r="B448" t="str">
            <v>3323</v>
          </cell>
        </row>
        <row r="449">
          <cell r="B449" t="str">
            <v>3331</v>
          </cell>
        </row>
        <row r="450">
          <cell r="B450" t="str">
            <v>3333</v>
          </cell>
        </row>
        <row r="451">
          <cell r="B451" t="str">
            <v>3340</v>
          </cell>
        </row>
        <row r="452">
          <cell r="B452" t="str">
            <v>3341</v>
          </cell>
        </row>
        <row r="453">
          <cell r="B453" t="str">
            <v>3350</v>
          </cell>
        </row>
        <row r="454">
          <cell r="B454" t="str">
            <v>3410</v>
          </cell>
        </row>
        <row r="455">
          <cell r="B455" t="str">
            <v>3411</v>
          </cell>
        </row>
        <row r="456">
          <cell r="B456" t="str">
            <v>3420</v>
          </cell>
        </row>
        <row r="457">
          <cell r="B457" t="str">
            <v>3430</v>
          </cell>
        </row>
        <row r="458">
          <cell r="B458" t="str">
            <v>3440</v>
          </cell>
        </row>
        <row r="459">
          <cell r="B459" t="str">
            <v>3450</v>
          </cell>
        </row>
        <row r="460">
          <cell r="B460" t="str">
            <v>3460</v>
          </cell>
        </row>
        <row r="461">
          <cell r="B461" t="str">
            <v>3461</v>
          </cell>
        </row>
        <row r="462">
          <cell r="B462" t="str">
            <v>4000</v>
          </cell>
        </row>
        <row r="463">
          <cell r="B463" t="str">
            <v>4010</v>
          </cell>
        </row>
        <row r="464">
          <cell r="B464" t="str">
            <v>4030</v>
          </cell>
        </row>
        <row r="465">
          <cell r="B465" t="str">
            <v>4040</v>
          </cell>
        </row>
        <row r="466">
          <cell r="B466" t="str">
            <v>4050</v>
          </cell>
        </row>
        <row r="467">
          <cell r="B467" t="str">
            <v>5000</v>
          </cell>
        </row>
        <row r="468">
          <cell r="B468" t="str">
            <v>5310</v>
          </cell>
        </row>
        <row r="469">
          <cell r="B469" t="str">
            <v>5320</v>
          </cell>
        </row>
        <row r="470">
          <cell r="B470" t="str">
            <v>5440</v>
          </cell>
        </row>
        <row r="471">
          <cell r="B471" t="str">
            <v>5450</v>
          </cell>
        </row>
        <row r="472">
          <cell r="B472" t="str">
            <v>8000</v>
          </cell>
        </row>
        <row r="473">
          <cell r="B473" t="str">
            <v>8100</v>
          </cell>
        </row>
        <row r="474">
          <cell r="B474" t="str">
            <v>8200</v>
          </cell>
        </row>
        <row r="475">
          <cell r="B475" t="str">
            <v>8300</v>
          </cell>
        </row>
        <row r="476">
          <cell r="B476" t="str">
            <v>8400</v>
          </cell>
        </row>
        <row r="477">
          <cell r="B477" t="str">
            <v>8500</v>
          </cell>
        </row>
        <row r="478">
          <cell r="B478" t="str">
            <v>8600</v>
          </cell>
        </row>
        <row r="479">
          <cell r="B479" t="str">
            <v>8700</v>
          </cell>
        </row>
        <row r="480">
          <cell r="B480" t="str">
            <v>8800</v>
          </cell>
        </row>
        <row r="481">
          <cell r="B481" t="str">
            <v>8900</v>
          </cell>
        </row>
        <row r="482">
          <cell r="B482" t="str">
            <v>9000</v>
          </cell>
        </row>
        <row r="483">
          <cell r="B483" t="str">
            <v>9100</v>
          </cell>
        </row>
        <row r="484">
          <cell r="B484" t="str">
            <v>9900</v>
          </cell>
        </row>
        <row r="485">
          <cell r="B485" t="str">
            <v>AT05</v>
          </cell>
        </row>
        <row r="486">
          <cell r="B486" t="str">
            <v>AT72</v>
          </cell>
        </row>
        <row r="487">
          <cell r="B487" t="str">
            <v>65</v>
          </cell>
        </row>
        <row r="488">
          <cell r="B488" t="str">
            <v>76</v>
          </cell>
        </row>
        <row r="489">
          <cell r="B489" t="str">
            <v>93</v>
          </cell>
        </row>
        <row r="490">
          <cell r="B490" t="str">
            <v>104</v>
          </cell>
        </row>
        <row r="491">
          <cell r="B491" t="str">
            <v>124</v>
          </cell>
        </row>
        <row r="492">
          <cell r="B492" t="str">
            <v>129</v>
          </cell>
        </row>
        <row r="493">
          <cell r="B493" t="str">
            <v>133</v>
          </cell>
        </row>
        <row r="494">
          <cell r="B494" t="str">
            <v>508</v>
          </cell>
        </row>
        <row r="495">
          <cell r="B495" t="str">
            <v>617</v>
          </cell>
        </row>
        <row r="496">
          <cell r="B496" t="str">
            <v>707</v>
          </cell>
        </row>
        <row r="497">
          <cell r="B497" t="str">
            <v>708</v>
          </cell>
        </row>
        <row r="498">
          <cell r="B498" t="str">
            <v>714</v>
          </cell>
        </row>
        <row r="499">
          <cell r="B499" t="str">
            <v>772</v>
          </cell>
        </row>
        <row r="500">
          <cell r="B500" t="str">
            <v>773</v>
          </cell>
        </row>
        <row r="501">
          <cell r="B501" t="str">
            <v>933</v>
          </cell>
        </row>
      </sheetData>
      <sheetData sheetId="7">
        <row r="1">
          <cell r="C1" t="str">
            <v>Local Account Number</v>
          </cell>
          <cell r="D1" t="str">
            <v>Local Account Name</v>
          </cell>
          <cell r="E1" t="str">
            <v>Global Account Number</v>
          </cell>
          <cell r="F1" t="str">
            <v>Account control区分</v>
          </cell>
          <cell r="G1" t="str">
            <v>経費Report対象区分</v>
          </cell>
          <cell r="H1" t="str">
            <v>集約Account Number</v>
          </cell>
          <cell r="I1" t="str">
            <v>集約Account Name</v>
          </cell>
          <cell r="J1" t="str">
            <v>GxLLP_Allocation対象</v>
          </cell>
        </row>
        <row r="2">
          <cell r="A2" t="str">
            <v>503_6. OPERATING EXPENSES (INC COL)</v>
          </cell>
          <cell r="C2" t="str">
            <v>1600000000</v>
          </cell>
          <cell r="D2" t="str">
            <v>6. OPERATING EXPENSES (INC COL)</v>
          </cell>
          <cell r="E2">
            <v>600000</v>
          </cell>
          <cell r="F2" t="str">
            <v>U</v>
          </cell>
          <cell r="G2" t="str">
            <v>TRUE</v>
          </cell>
          <cell r="H2" t="str">
            <v>1600000000</v>
          </cell>
          <cell r="I2" t="str">
            <v>6. OPERATING EXPENSES (INC COL)</v>
          </cell>
          <cell r="J2" t="str">
            <v>○</v>
          </cell>
        </row>
        <row r="3">
          <cell r="A3" t="str">
            <v>503_6.1 COL</v>
          </cell>
          <cell r="C3" t="str">
            <v>1601000000</v>
          </cell>
          <cell r="D3" t="str">
            <v>6.1 COL</v>
          </cell>
          <cell r="E3">
            <v>601000</v>
          </cell>
          <cell r="F3" t="str">
            <v>U</v>
          </cell>
          <cell r="G3" t="str">
            <v>TRUE</v>
          </cell>
          <cell r="H3" t="str">
            <v>1601000000</v>
          </cell>
          <cell r="I3" t="str">
            <v>6.1 COL</v>
          </cell>
          <cell r="J3" t="str">
            <v>○</v>
          </cell>
        </row>
        <row r="4">
          <cell r="A4" t="str">
            <v>503_GUARANTEED PAY</v>
          </cell>
          <cell r="C4" t="str">
            <v>1601100000</v>
          </cell>
          <cell r="D4" t="str">
            <v>GUARANTEED PAY</v>
          </cell>
          <cell r="E4">
            <v>601100</v>
          </cell>
          <cell r="F4" t="str">
            <v>U</v>
          </cell>
          <cell r="G4" t="str">
            <v>TRUE</v>
          </cell>
          <cell r="H4" t="str">
            <v>1601100000</v>
          </cell>
          <cell r="I4" t="str">
            <v>GUARANTEED PAY</v>
          </cell>
          <cell r="J4" t="str">
            <v>○</v>
          </cell>
        </row>
        <row r="5">
          <cell r="A5" t="str">
            <v>503_PAYROLL TAXES (GUARANTEED PAY)</v>
          </cell>
          <cell r="C5" t="str">
            <v>1601101000</v>
          </cell>
          <cell r="D5" t="str">
            <v>PAYROLL TAXES (GUARANTEED PAY)</v>
          </cell>
          <cell r="E5">
            <v>601101</v>
          </cell>
          <cell r="F5" t="str">
            <v>U</v>
          </cell>
          <cell r="G5" t="str">
            <v>TRUE</v>
          </cell>
          <cell r="H5" t="str">
            <v>1601101000</v>
          </cell>
          <cell r="I5" t="str">
            <v>PAYROLL TAXES (GUARANTEED PAY)</v>
          </cell>
          <cell r="J5" t="str">
            <v>○</v>
          </cell>
        </row>
        <row r="6">
          <cell r="A6" t="str">
            <v>503_給与 - COM</v>
          </cell>
          <cell r="C6" t="str">
            <v>1601103000</v>
          </cell>
          <cell r="D6" t="str">
            <v>給与 - COM</v>
          </cell>
          <cell r="E6">
            <v>601103</v>
          </cell>
          <cell r="F6" t="str">
            <v>U</v>
          </cell>
          <cell r="G6" t="str">
            <v>TRUE</v>
          </cell>
          <cell r="H6" t="str">
            <v>1601103000</v>
          </cell>
          <cell r="I6" t="str">
            <v>給与 - COM</v>
          </cell>
          <cell r="J6" t="str">
            <v>○</v>
          </cell>
        </row>
        <row r="7">
          <cell r="A7" t="str">
            <v>503_SALARIES - SALES FORCE</v>
          </cell>
          <cell r="C7" t="str">
            <v>1601103001</v>
          </cell>
          <cell r="D7" t="str">
            <v>SALARIES - SALES FORCE</v>
          </cell>
          <cell r="E7">
            <v>601103</v>
          </cell>
          <cell r="F7" t="str">
            <v>U</v>
          </cell>
          <cell r="G7" t="str">
            <v>TRUE</v>
          </cell>
          <cell r="H7" t="str">
            <v>1601103001</v>
          </cell>
          <cell r="I7" t="str">
            <v>SALARIES - SALES FORCE</v>
          </cell>
          <cell r="J7" t="str">
            <v>○</v>
          </cell>
        </row>
        <row r="8">
          <cell r="A8" t="str">
            <v>503_賃金 - COM</v>
          </cell>
          <cell r="C8" t="str">
            <v>1601103002</v>
          </cell>
          <cell r="D8" t="str">
            <v>賃金 - COM</v>
          </cell>
          <cell r="E8">
            <v>601103</v>
          </cell>
          <cell r="F8" t="str">
            <v>U</v>
          </cell>
          <cell r="G8" t="str">
            <v>TRUE</v>
          </cell>
          <cell r="H8" t="str">
            <v>1601103002</v>
          </cell>
          <cell r="I8" t="str">
            <v>賃金 - COM</v>
          </cell>
          <cell r="J8" t="str">
            <v>○</v>
          </cell>
        </row>
        <row r="9">
          <cell r="A9" t="str">
            <v>503_給与 - 出向料 - IC - COM</v>
          </cell>
          <cell r="C9" t="str">
            <v>1601103004</v>
          </cell>
          <cell r="D9" t="str">
            <v>給与 - 出向料 - IC - COM</v>
          </cell>
          <cell r="E9">
            <v>601103</v>
          </cell>
          <cell r="F9" t="str">
            <v>U</v>
          </cell>
          <cell r="G9" t="str">
            <v>TRUE</v>
          </cell>
          <cell r="H9" t="str">
            <v>1601103004</v>
          </cell>
          <cell r="I9" t="str">
            <v>給与 - 出向料 - IC - COM</v>
          </cell>
          <cell r="J9" t="str">
            <v>○</v>
          </cell>
        </row>
        <row r="10">
          <cell r="A10" t="str">
            <v>503_給与 - 出向料 - 非課税 - IC - COM</v>
          </cell>
          <cell r="C10" t="str">
            <v>1601103005</v>
          </cell>
          <cell r="D10" t="str">
            <v>給与 - 出向料 - 非課税 - IC - COM</v>
          </cell>
          <cell r="E10">
            <v>601103</v>
          </cell>
          <cell r="F10" t="str">
            <v>U</v>
          </cell>
          <cell r="G10" t="str">
            <v>TRUE</v>
          </cell>
          <cell r="H10" t="str">
            <v>1601103005</v>
          </cell>
          <cell r="I10" t="str">
            <v>給与 - 出向料 - 非課税 - IC - COM</v>
          </cell>
          <cell r="J10" t="str">
            <v>○</v>
          </cell>
        </row>
        <row r="11">
          <cell r="A11" t="str">
            <v>503_役員報酬 - COM</v>
          </cell>
          <cell r="C11" t="str">
            <v>1601103006</v>
          </cell>
          <cell r="D11" t="str">
            <v>役員報酬 - COM</v>
          </cell>
          <cell r="E11">
            <v>601103</v>
          </cell>
          <cell r="F11" t="str">
            <v>U</v>
          </cell>
          <cell r="G11" t="str">
            <v>TRUE</v>
          </cell>
          <cell r="H11" t="str">
            <v>1601103006</v>
          </cell>
          <cell r="I11" t="str">
            <v>役員報酬 - COM</v>
          </cell>
          <cell r="J11" t="str">
            <v>○</v>
          </cell>
        </row>
        <row r="12">
          <cell r="A12" t="str">
            <v>503_残業手当 - COM</v>
          </cell>
          <cell r="C12" t="str">
            <v>1601105000</v>
          </cell>
          <cell r="D12" t="str">
            <v>残業手当 - COM</v>
          </cell>
          <cell r="E12">
            <v>601105</v>
          </cell>
          <cell r="F12" t="str">
            <v>U</v>
          </cell>
          <cell r="G12" t="str">
            <v>TRUE</v>
          </cell>
          <cell r="H12" t="str">
            <v>1601105000</v>
          </cell>
          <cell r="I12" t="str">
            <v>残業手当 - COM</v>
          </cell>
          <cell r="J12" t="str">
            <v>○</v>
          </cell>
        </row>
        <row r="13">
          <cell r="A13" t="str">
            <v>503_OVERTIME  - SALES FORCES</v>
          </cell>
          <cell r="C13" t="str">
            <v>1601105001</v>
          </cell>
          <cell r="D13" t="str">
            <v>OVERTIME  - SALES FORCES</v>
          </cell>
          <cell r="E13">
            <v>601105</v>
          </cell>
          <cell r="F13" t="str">
            <v>U</v>
          </cell>
          <cell r="G13" t="str">
            <v>TRUE</v>
          </cell>
          <cell r="H13" t="str">
            <v>1601105001</v>
          </cell>
          <cell r="I13" t="str">
            <v>OVERTIME  - SALES FORCES</v>
          </cell>
          <cell r="J13" t="str">
            <v>○</v>
          </cell>
        </row>
        <row r="14">
          <cell r="A14" t="str">
            <v>503_OVERTIME - WAGES</v>
          </cell>
          <cell r="C14" t="str">
            <v>1601105002</v>
          </cell>
          <cell r="D14" t="str">
            <v>OVERTIME - WAGES</v>
          </cell>
          <cell r="E14">
            <v>601105</v>
          </cell>
          <cell r="F14" t="str">
            <v>U</v>
          </cell>
          <cell r="G14" t="str">
            <v>TRUE</v>
          </cell>
          <cell r="H14" t="str">
            <v>1601105002</v>
          </cell>
          <cell r="I14" t="str">
            <v>OVERTIME - WAGES</v>
          </cell>
          <cell r="J14" t="str">
            <v>○</v>
          </cell>
        </row>
        <row r="15">
          <cell r="A15" t="str">
            <v>503_SHIFTS SUPPLEMENT</v>
          </cell>
          <cell r="C15" t="str">
            <v>1601107000</v>
          </cell>
          <cell r="D15" t="str">
            <v>SHIFTS SUPPLEMENT</v>
          </cell>
          <cell r="E15">
            <v>601107</v>
          </cell>
          <cell r="F15" t="str">
            <v>U</v>
          </cell>
          <cell r="G15" t="str">
            <v>TRUE</v>
          </cell>
          <cell r="H15" t="str">
            <v>1601107000</v>
          </cell>
          <cell r="I15" t="str">
            <v>SHIFTS SUPPLEMENT</v>
          </cell>
          <cell r="J15" t="str">
            <v>○</v>
          </cell>
        </row>
        <row r="16">
          <cell r="A16" t="str">
            <v>503_SHIFTS SUPPLEMENT  - PRODUCTION</v>
          </cell>
          <cell r="C16" t="str">
            <v>1601107001</v>
          </cell>
          <cell r="D16" t="str">
            <v>SHIFTS SUPPLEMENT  - PRODUCTION</v>
          </cell>
          <cell r="E16">
            <v>601107</v>
          </cell>
          <cell r="F16" t="str">
            <v>U</v>
          </cell>
          <cell r="G16" t="str">
            <v>TRUE</v>
          </cell>
          <cell r="H16" t="str">
            <v>1601107001</v>
          </cell>
          <cell r="I16" t="str">
            <v>SHIFTS SUPPLEMENT  - PRODUCTION</v>
          </cell>
          <cell r="J16" t="str">
            <v>○</v>
          </cell>
        </row>
        <row r="17">
          <cell r="A17" t="str">
            <v>503_SHIFTS SUPPLEMENT  - SALES FORCE</v>
          </cell>
          <cell r="C17" t="str">
            <v>1601107002</v>
          </cell>
          <cell r="D17" t="str">
            <v>SHIFTS SUPPLEMENT  - SALES FORCE</v>
          </cell>
          <cell r="E17">
            <v>601107</v>
          </cell>
          <cell r="F17" t="str">
            <v>U</v>
          </cell>
          <cell r="G17" t="str">
            <v>TRUE</v>
          </cell>
          <cell r="H17" t="str">
            <v>1601107002</v>
          </cell>
          <cell r="I17" t="str">
            <v>SHIFTS SUPPLEMENT  - SALES FORCE</v>
          </cell>
          <cell r="J17" t="str">
            <v>○</v>
          </cell>
        </row>
        <row r="18">
          <cell r="A18" t="str">
            <v>503_季節賞与 - COM</v>
          </cell>
          <cell r="C18" t="str">
            <v>1601108000</v>
          </cell>
          <cell r="D18" t="str">
            <v>季節賞与 - COM</v>
          </cell>
          <cell r="E18">
            <v>601108</v>
          </cell>
          <cell r="F18" t="str">
            <v>U</v>
          </cell>
          <cell r="G18" t="str">
            <v>TRUE</v>
          </cell>
          <cell r="H18" t="str">
            <v>1601108000</v>
          </cell>
          <cell r="I18" t="str">
            <v>季節賞与 - COM</v>
          </cell>
          <cell r="J18" t="str">
            <v>○</v>
          </cell>
        </row>
        <row r="19">
          <cell r="A19" t="str">
            <v>503_HOLIDAY SUPPLEMENT</v>
          </cell>
          <cell r="C19" t="str">
            <v>1601108001</v>
          </cell>
          <cell r="D19" t="str">
            <v>HOLIDAY SUPPLEMENT</v>
          </cell>
          <cell r="E19">
            <v>601108</v>
          </cell>
          <cell r="F19" t="str">
            <v>U</v>
          </cell>
          <cell r="G19" t="str">
            <v>TRUE</v>
          </cell>
          <cell r="H19" t="str">
            <v>1601108001</v>
          </cell>
          <cell r="I19" t="str">
            <v>HOLIDAY SUPPLEMENT</v>
          </cell>
          <cell r="J19" t="str">
            <v>○</v>
          </cell>
        </row>
        <row r="20">
          <cell r="A20" t="str">
            <v>503_13TH/14TH SALARY - OFFICE&amp;PRODUCTION</v>
          </cell>
          <cell r="C20" t="str">
            <v>1601108002</v>
          </cell>
          <cell r="D20" t="str">
            <v>13TH/14TH SALARY - OFFICE&amp;PRODUCTION</v>
          </cell>
          <cell r="E20">
            <v>601108</v>
          </cell>
          <cell r="F20" t="str">
            <v>U</v>
          </cell>
          <cell r="G20" t="str">
            <v>TRUE</v>
          </cell>
          <cell r="H20" t="str">
            <v>1601108002</v>
          </cell>
          <cell r="I20" t="str">
            <v>13TH/14TH SALARY - OFFICE&amp;PRODUCTION</v>
          </cell>
          <cell r="J20" t="str">
            <v>○</v>
          </cell>
        </row>
        <row r="21">
          <cell r="A21" t="str">
            <v>503_HOLIDAY SUPPLEMENT- OFFICE&amp;PRODUCTION</v>
          </cell>
          <cell r="C21" t="str">
            <v>1601108003</v>
          </cell>
          <cell r="D21" t="str">
            <v>HOLIDAY SUPPLEMENT- OFFICE&amp;PRODUCTION</v>
          </cell>
          <cell r="E21">
            <v>601108</v>
          </cell>
          <cell r="F21" t="str">
            <v>U</v>
          </cell>
          <cell r="G21" t="str">
            <v>TRUE</v>
          </cell>
          <cell r="H21" t="str">
            <v>1601108003</v>
          </cell>
          <cell r="I21" t="str">
            <v>HOLIDAY SUPPLEMENT- OFFICE&amp;PRODUCTION</v>
          </cell>
          <cell r="J21" t="str">
            <v>○</v>
          </cell>
        </row>
        <row r="22">
          <cell r="A22" t="str">
            <v>503_13TH/14TH SALARY- SALES FORCE</v>
          </cell>
          <cell r="C22" t="str">
            <v>1601108004</v>
          </cell>
          <cell r="D22" t="str">
            <v>13TH/14TH SALARY- SALES FORCE</v>
          </cell>
          <cell r="E22">
            <v>601108</v>
          </cell>
          <cell r="F22" t="str">
            <v>U</v>
          </cell>
          <cell r="G22" t="str">
            <v>TRUE</v>
          </cell>
          <cell r="H22" t="str">
            <v>1601108004</v>
          </cell>
          <cell r="I22" t="str">
            <v>13TH/14TH SALARY- SALES FORCE</v>
          </cell>
          <cell r="J22" t="str">
            <v>○</v>
          </cell>
        </row>
        <row r="23">
          <cell r="A23" t="str">
            <v>503_HOLIDAY SUPPLEMENT - SALES FORCE</v>
          </cell>
          <cell r="C23" t="str">
            <v>1601108005</v>
          </cell>
          <cell r="D23" t="str">
            <v>HOLIDAY SUPPLEMENT - SALES FORCE</v>
          </cell>
          <cell r="E23">
            <v>601108</v>
          </cell>
          <cell r="F23" t="str">
            <v>U</v>
          </cell>
          <cell r="G23" t="str">
            <v>TRUE</v>
          </cell>
          <cell r="H23" t="str">
            <v>1601108005</v>
          </cell>
          <cell r="I23" t="str">
            <v>HOLIDAY SUPPLEMENT - SALES FORCE</v>
          </cell>
          <cell r="J23" t="str">
            <v>○</v>
          </cell>
        </row>
        <row r="24">
          <cell r="A24" t="str">
            <v>503_13TH/14TH SALARY - WAGES</v>
          </cell>
          <cell r="C24" t="str">
            <v>1601108006</v>
          </cell>
          <cell r="D24" t="str">
            <v>13TH/14TH SALARY - WAGES</v>
          </cell>
          <cell r="E24">
            <v>601108</v>
          </cell>
          <cell r="F24" t="str">
            <v>U</v>
          </cell>
          <cell r="G24" t="str">
            <v>TRUE</v>
          </cell>
          <cell r="H24" t="str">
            <v>1601108006</v>
          </cell>
          <cell r="I24" t="str">
            <v>13TH/14TH SALARY - WAGES</v>
          </cell>
          <cell r="J24" t="str">
            <v>○</v>
          </cell>
        </row>
        <row r="25">
          <cell r="A25" t="str">
            <v>503_HOLIDAY SUPPLEMENT - WAGES</v>
          </cell>
          <cell r="C25" t="str">
            <v>1601108007</v>
          </cell>
          <cell r="D25" t="str">
            <v>HOLIDAY SUPPLEMENT - WAGES</v>
          </cell>
          <cell r="E25">
            <v>601108</v>
          </cell>
          <cell r="F25" t="str">
            <v>U</v>
          </cell>
          <cell r="G25" t="str">
            <v>TRUE</v>
          </cell>
          <cell r="H25" t="str">
            <v>1601108007</v>
          </cell>
          <cell r="I25" t="str">
            <v>HOLIDAY SUPPLEMENT - WAGES</v>
          </cell>
          <cell r="J25" t="str">
            <v>○</v>
          </cell>
        </row>
        <row r="26">
          <cell r="A26" t="str">
            <v>503_法定福利費 - COM  201503以降使用禁止</v>
          </cell>
          <cell r="C26" t="str">
            <v>1601109000</v>
          </cell>
          <cell r="D26" t="str">
            <v>法定福利費 - COM  201503以降使用禁止</v>
          </cell>
          <cell r="E26">
            <v>601109</v>
          </cell>
          <cell r="F26" t="str">
            <v>U</v>
          </cell>
          <cell r="G26" t="str">
            <v>TRUE</v>
          </cell>
          <cell r="H26" t="str">
            <v>1601109000</v>
          </cell>
          <cell r="I26" t="str">
            <v>法定福利費 - COM  201503以降使用禁止</v>
          </cell>
          <cell r="J26" t="str">
            <v>○</v>
          </cell>
        </row>
        <row r="27">
          <cell r="A27" t="str">
            <v>503_OTHER SUPPLEMENT - OFFICE</v>
          </cell>
          <cell r="C27" t="str">
            <v>1601109001</v>
          </cell>
          <cell r="D27" t="str">
            <v>OTHER SUPPLEMENT - OFFICE</v>
          </cell>
          <cell r="E27">
            <v>601109</v>
          </cell>
          <cell r="F27" t="str">
            <v>U</v>
          </cell>
          <cell r="G27" t="str">
            <v>TRUE</v>
          </cell>
          <cell r="H27" t="str">
            <v>1601109001</v>
          </cell>
          <cell r="I27" t="str">
            <v>OTHER SUPPLEMENT - OFFICE</v>
          </cell>
          <cell r="J27" t="str">
            <v>○</v>
          </cell>
        </row>
        <row r="28">
          <cell r="A28" t="str">
            <v>503_OTHER SUPPLEMENT - PRODUCTION</v>
          </cell>
          <cell r="C28" t="str">
            <v>1601109002</v>
          </cell>
          <cell r="D28" t="str">
            <v>OTHER SUPPLEMENT - PRODUCTION</v>
          </cell>
          <cell r="E28">
            <v>601109</v>
          </cell>
          <cell r="F28" t="str">
            <v>U</v>
          </cell>
          <cell r="G28" t="str">
            <v>TRUE</v>
          </cell>
          <cell r="H28" t="str">
            <v>1601109002</v>
          </cell>
          <cell r="I28" t="str">
            <v>OTHER SUPPLEMENT - PRODUCTION</v>
          </cell>
          <cell r="J28" t="str">
            <v>○</v>
          </cell>
        </row>
        <row r="29">
          <cell r="A29" t="str">
            <v>503_OTHER SUPPLEMENT - SALES FORCE</v>
          </cell>
          <cell r="C29" t="str">
            <v>1601109003</v>
          </cell>
          <cell r="D29" t="str">
            <v>OTHER SUPPLEMENT - SALES FORCE</v>
          </cell>
          <cell r="E29">
            <v>601109</v>
          </cell>
          <cell r="F29" t="str">
            <v>U</v>
          </cell>
          <cell r="G29" t="str">
            <v>TRUE</v>
          </cell>
          <cell r="H29" t="str">
            <v>1601109003</v>
          </cell>
          <cell r="I29" t="str">
            <v>OTHER SUPPLEMENT - SALES FORCE</v>
          </cell>
          <cell r="J29" t="str">
            <v>○</v>
          </cell>
        </row>
        <row r="30">
          <cell r="A30" t="str">
            <v>503_INCENTIVES</v>
          </cell>
          <cell r="C30" t="str">
            <v>1601200000</v>
          </cell>
          <cell r="D30" t="str">
            <v>INCENTIVES</v>
          </cell>
          <cell r="E30">
            <v>601200</v>
          </cell>
          <cell r="F30" t="str">
            <v>U</v>
          </cell>
          <cell r="G30" t="str">
            <v>TRUE</v>
          </cell>
          <cell r="H30" t="str">
            <v>1601200000</v>
          </cell>
          <cell r="I30" t="str">
            <v>INCENTIVES</v>
          </cell>
          <cell r="J30" t="str">
            <v>○</v>
          </cell>
        </row>
        <row r="31">
          <cell r="A31" t="str">
            <v>503_PAYROLL TAXES (INCENTIVES)</v>
          </cell>
          <cell r="C31" t="str">
            <v>1601201000</v>
          </cell>
          <cell r="D31" t="str">
            <v>PAYROLL TAXES (INCENTIVES)</v>
          </cell>
          <cell r="E31">
            <v>601201</v>
          </cell>
          <cell r="F31" t="str">
            <v>U</v>
          </cell>
          <cell r="G31" t="str">
            <v>TRUE</v>
          </cell>
          <cell r="H31" t="str">
            <v>1601201000</v>
          </cell>
          <cell r="I31" t="str">
            <v>PAYROLL TAXES (INCENTIVES)</v>
          </cell>
          <cell r="J31" t="str">
            <v>○</v>
          </cell>
        </row>
        <row r="32">
          <cell r="A32" t="str">
            <v>503_PAYROLL TAXES AND CONTRIBUTIONS(INCENTIV</v>
          </cell>
          <cell r="C32" t="str">
            <v>1601201001</v>
          </cell>
          <cell r="D32" t="str">
            <v>PAYROLL TAXES AND CONTRIBUTIONS(INCENTIV</v>
          </cell>
          <cell r="E32">
            <v>601201</v>
          </cell>
          <cell r="F32" t="str">
            <v>U</v>
          </cell>
          <cell r="G32" t="str">
            <v>TRUE</v>
          </cell>
          <cell r="H32" t="str">
            <v>1601201001</v>
          </cell>
          <cell r="I32" t="str">
            <v>PAYROLL TAXES AND CONTRIBUTIONS(INCENTIV</v>
          </cell>
          <cell r="J32" t="str">
            <v>○</v>
          </cell>
        </row>
        <row r="33">
          <cell r="A33" t="str">
            <v>503_PAYROLL TAXES AND CONTRIBUTIONS(INCENTIV</v>
          </cell>
          <cell r="C33" t="str">
            <v>1601201002</v>
          </cell>
          <cell r="D33" t="str">
            <v>PAYROLL TAXES AND CONTRIBUTIONS(INCENTIV</v>
          </cell>
          <cell r="E33">
            <v>601201</v>
          </cell>
          <cell r="F33" t="str">
            <v>U</v>
          </cell>
          <cell r="G33" t="str">
            <v>TRUE</v>
          </cell>
          <cell r="H33" t="str">
            <v>1601201002</v>
          </cell>
          <cell r="I33" t="str">
            <v>PAYROLL TAXES AND CONTRIBUTIONS(INCENTIV</v>
          </cell>
          <cell r="J33" t="str">
            <v>○</v>
          </cell>
        </row>
        <row r="34">
          <cell r="A34" t="str">
            <v>503_PAYROLL TAXES AND CONTRIBUTIONS(INCENTIV</v>
          </cell>
          <cell r="C34" t="str">
            <v>1601201003</v>
          </cell>
          <cell r="D34" t="str">
            <v>PAYROLL TAXES AND CONTRIBUTIONS(INCENTIV</v>
          </cell>
          <cell r="E34">
            <v>601201</v>
          </cell>
          <cell r="F34" t="str">
            <v>U</v>
          </cell>
          <cell r="G34" t="str">
            <v>TRUE</v>
          </cell>
          <cell r="H34" t="str">
            <v>1601201003</v>
          </cell>
          <cell r="I34" t="str">
            <v>PAYROLL TAXES AND CONTRIBUTIONS(INCENTIV</v>
          </cell>
          <cell r="J34" t="str">
            <v>○</v>
          </cell>
        </row>
        <row r="35">
          <cell r="A35" t="str">
            <v>503_COL - Sales Incentives</v>
          </cell>
          <cell r="C35" t="str">
            <v>1601202000</v>
          </cell>
          <cell r="D35" t="str">
            <v>COL - Sales Incentives</v>
          </cell>
          <cell r="E35">
            <v>601202</v>
          </cell>
          <cell r="F35" t="str">
            <v>U</v>
          </cell>
          <cell r="G35" t="str">
            <v>TRUE</v>
          </cell>
          <cell r="H35" t="str">
            <v>1601202000</v>
          </cell>
          <cell r="I35" t="str">
            <v>COL - Sales Incentives</v>
          </cell>
          <cell r="J35" t="str">
            <v>○</v>
          </cell>
        </row>
        <row r="36">
          <cell r="A36" t="str">
            <v>503_SALES INCENTIVES - PROVISION FOR MEDICAL</v>
          </cell>
          <cell r="C36" t="str">
            <v>1601202001</v>
          </cell>
          <cell r="D36" t="str">
            <v>SALES INCENTIVES - PROVISION FOR MEDICAL</v>
          </cell>
          <cell r="E36">
            <v>601202</v>
          </cell>
          <cell r="F36" t="str">
            <v>U</v>
          </cell>
          <cell r="G36" t="str">
            <v>TRUE</v>
          </cell>
          <cell r="H36" t="str">
            <v>1601202001</v>
          </cell>
          <cell r="I36" t="str">
            <v>SALES INCENTIVES - PROVISION FOR MEDICAL</v>
          </cell>
          <cell r="J36" t="str">
            <v>○</v>
          </cell>
        </row>
        <row r="37">
          <cell r="A37" t="str">
            <v>503_業績賞与 -  COM</v>
          </cell>
          <cell r="C37" t="str">
            <v>1601204000</v>
          </cell>
          <cell r="D37" t="str">
            <v>業績賞与 -  COM</v>
          </cell>
          <cell r="E37">
            <v>601204</v>
          </cell>
          <cell r="F37" t="str">
            <v>U</v>
          </cell>
          <cell r="G37" t="str">
            <v>TRUE</v>
          </cell>
          <cell r="H37" t="str">
            <v>1601204000</v>
          </cell>
          <cell r="I37" t="str">
            <v>業績賞与 -  COM</v>
          </cell>
          <cell r="J37" t="str">
            <v>○</v>
          </cell>
        </row>
        <row r="38">
          <cell r="A38" t="str">
            <v>503_賞与引当金繰入額 - COM</v>
          </cell>
          <cell r="C38" t="str">
            <v>1601204001</v>
          </cell>
          <cell r="D38" t="str">
            <v>賞与引当金繰入額 - COM</v>
          </cell>
          <cell r="E38">
            <v>601204</v>
          </cell>
          <cell r="F38" t="str">
            <v>U</v>
          </cell>
          <cell r="G38" t="str">
            <v>TRUE</v>
          </cell>
          <cell r="H38" t="str">
            <v>1601204001</v>
          </cell>
          <cell r="I38" t="str">
            <v>賞与引当金繰入額 - COM</v>
          </cell>
          <cell r="J38" t="str">
            <v>○</v>
          </cell>
        </row>
        <row r="39">
          <cell r="A39" t="str">
            <v>503_PERFORMANCE BONUS -  (PRODUCTION)</v>
          </cell>
          <cell r="C39" t="str">
            <v>1601204002</v>
          </cell>
          <cell r="D39" t="str">
            <v>PERFORMANCE BONUS -  (PRODUCTION)</v>
          </cell>
          <cell r="E39">
            <v>601204</v>
          </cell>
          <cell r="F39" t="str">
            <v>U</v>
          </cell>
          <cell r="G39" t="str">
            <v>TRUE</v>
          </cell>
          <cell r="H39" t="str">
            <v>1601204002</v>
          </cell>
          <cell r="I39" t="str">
            <v>PERFORMANCE BONUS -  (PRODUCTION)</v>
          </cell>
          <cell r="J39" t="str">
            <v>○</v>
          </cell>
        </row>
        <row r="40">
          <cell r="A40" t="str">
            <v>503_Hiring Bonus -  COM</v>
          </cell>
          <cell r="C40" t="str">
            <v>1601206000</v>
          </cell>
          <cell r="D40" t="str">
            <v>Hiring Bonus -  COM</v>
          </cell>
          <cell r="E40">
            <v>601206</v>
          </cell>
          <cell r="F40" t="str">
            <v>C</v>
          </cell>
          <cell r="G40" t="str">
            <v>TRUE</v>
          </cell>
          <cell r="H40" t="str">
            <v>1601206000</v>
          </cell>
          <cell r="I40" t="str">
            <v>Hiring Bonus -  COM</v>
          </cell>
          <cell r="J40" t="str">
            <v>○</v>
          </cell>
        </row>
        <row r="41">
          <cell r="A41" t="str">
            <v>503_OTHER BONUS -  (WAGES)</v>
          </cell>
          <cell r="C41" t="str">
            <v>1601206001</v>
          </cell>
          <cell r="D41" t="str">
            <v>OTHER BONUS -  (WAGES)</v>
          </cell>
          <cell r="E41">
            <v>601206</v>
          </cell>
          <cell r="F41" t="str">
            <v>U</v>
          </cell>
          <cell r="G41" t="str">
            <v>TRUE</v>
          </cell>
          <cell r="H41" t="str">
            <v>1601206001</v>
          </cell>
          <cell r="I41" t="str">
            <v>OTHER BONUS -  (WAGES)</v>
          </cell>
          <cell r="J41" t="str">
            <v>○</v>
          </cell>
        </row>
        <row r="42">
          <cell r="A42" t="str">
            <v>503_株式報酬費用 - COM</v>
          </cell>
          <cell r="C42" t="str">
            <v>1601207000</v>
          </cell>
          <cell r="D42" t="str">
            <v>株式報酬費用 - COM</v>
          </cell>
          <cell r="E42">
            <v>601207</v>
          </cell>
          <cell r="F42" t="str">
            <v>U</v>
          </cell>
          <cell r="G42" t="b">
            <v>0</v>
          </cell>
          <cell r="H42" t="str">
            <v>1601207000</v>
          </cell>
          <cell r="I42" t="str">
            <v>株式報酬費用 - COM</v>
          </cell>
          <cell r="J42" t="str">
            <v>○</v>
          </cell>
        </row>
        <row r="43">
          <cell r="A43" t="str">
            <v>503_EQUITY COMPENSATION PLAN - SARS</v>
          </cell>
          <cell r="C43" t="str">
            <v>1601207001</v>
          </cell>
          <cell r="D43" t="str">
            <v>EQUITY COMPENSATION PLAN - SARS</v>
          </cell>
          <cell r="E43">
            <v>601207</v>
          </cell>
          <cell r="F43" t="str">
            <v>U</v>
          </cell>
          <cell r="G43" t="b">
            <v>0</v>
          </cell>
          <cell r="H43" t="str">
            <v>1601207001</v>
          </cell>
          <cell r="I43" t="str">
            <v>EQUITY COMPENSATION PLAN - SARS</v>
          </cell>
          <cell r="J43" t="str">
            <v>○</v>
          </cell>
        </row>
        <row r="44">
          <cell r="A44" t="str">
            <v>503_ESPP (EMPLOYEE SHARE PURCHASE PLAN)</v>
          </cell>
          <cell r="C44" t="str">
            <v>1601208000</v>
          </cell>
          <cell r="D44" t="str">
            <v>ESPP (EMPLOYEE SHARE PURCHASE PLAN)</v>
          </cell>
          <cell r="E44">
            <v>601208</v>
          </cell>
          <cell r="F44" t="str">
            <v>U</v>
          </cell>
          <cell r="G44" t="str">
            <v>TRUE</v>
          </cell>
          <cell r="H44" t="str">
            <v>1601208000</v>
          </cell>
          <cell r="I44" t="str">
            <v>ESPP (EMPLOYEE SHARE PURCHASE PLAN)</v>
          </cell>
          <cell r="J44" t="str">
            <v>○</v>
          </cell>
        </row>
        <row r="45">
          <cell r="A45" t="str">
            <v>503_BENEFITS</v>
          </cell>
          <cell r="C45" t="str">
            <v>1601300000</v>
          </cell>
          <cell r="D45" t="str">
            <v>BENEFITS</v>
          </cell>
          <cell r="E45">
            <v>601300</v>
          </cell>
          <cell r="F45" t="str">
            <v>U</v>
          </cell>
          <cell r="G45" t="str">
            <v>TRUE</v>
          </cell>
          <cell r="H45" t="str">
            <v>1601300000</v>
          </cell>
          <cell r="I45" t="str">
            <v>BENEFITS</v>
          </cell>
          <cell r="J45" t="str">
            <v>○</v>
          </cell>
        </row>
        <row r="46">
          <cell r="A46" t="str">
            <v>503_PAYROLL TAXES (BENEFITS)</v>
          </cell>
          <cell r="C46" t="str">
            <v>1601301000</v>
          </cell>
          <cell r="D46" t="str">
            <v>PAYROLL TAXES (BENEFITS)</v>
          </cell>
          <cell r="E46">
            <v>601301</v>
          </cell>
          <cell r="F46" t="str">
            <v>U</v>
          </cell>
          <cell r="G46" t="str">
            <v>TRUE</v>
          </cell>
          <cell r="H46" t="str">
            <v>1601301000</v>
          </cell>
          <cell r="I46" t="str">
            <v>PAYROLL TAXES (BENEFITS)</v>
          </cell>
          <cell r="J46" t="str">
            <v>○</v>
          </cell>
        </row>
        <row r="47">
          <cell r="A47" t="str">
            <v>503_DC費用 -  COM</v>
          </cell>
          <cell r="C47" t="str">
            <v>1601302000</v>
          </cell>
          <cell r="D47" t="str">
            <v>DC費用 -  COM</v>
          </cell>
          <cell r="E47">
            <v>601302</v>
          </cell>
          <cell r="F47" t="str">
            <v>U</v>
          </cell>
          <cell r="G47" t="str">
            <v>TRUE</v>
          </cell>
          <cell r="H47" t="str">
            <v>1601302000</v>
          </cell>
          <cell r="I47" t="str">
            <v>DC費用 -  COM</v>
          </cell>
          <cell r="J47" t="str">
            <v>○</v>
          </cell>
        </row>
        <row r="48">
          <cell r="A48" t="str">
            <v>503_SEVERANCE</v>
          </cell>
          <cell r="C48" t="str">
            <v>1601303000</v>
          </cell>
          <cell r="D48" t="str">
            <v>SEVERANCE</v>
          </cell>
          <cell r="E48">
            <v>601303</v>
          </cell>
          <cell r="F48" t="str">
            <v>U</v>
          </cell>
          <cell r="G48" t="str">
            <v>TRUE</v>
          </cell>
          <cell r="H48" t="str">
            <v>1601303000</v>
          </cell>
          <cell r="I48" t="str">
            <v>SEVERANCE</v>
          </cell>
          <cell r="J48" t="str">
            <v>○</v>
          </cell>
        </row>
        <row r="49">
          <cell r="A49" t="str">
            <v>503_退職給付費用 - COM</v>
          </cell>
          <cell r="C49" t="str">
            <v>1601303001</v>
          </cell>
          <cell r="D49" t="str">
            <v>退職給付費用 - COM</v>
          </cell>
          <cell r="E49">
            <v>601303</v>
          </cell>
          <cell r="F49" t="str">
            <v>U</v>
          </cell>
          <cell r="G49" t="str">
            <v>TRUE</v>
          </cell>
          <cell r="H49" t="str">
            <v>1601303001</v>
          </cell>
          <cell r="I49" t="str">
            <v>退職給付費用 - COM</v>
          </cell>
          <cell r="J49" t="str">
            <v>○</v>
          </cell>
        </row>
        <row r="50">
          <cell r="A50" t="str">
            <v>503_SEVERANCE PAYMENTS-PAID</v>
          </cell>
          <cell r="C50" t="str">
            <v>1601303002</v>
          </cell>
          <cell r="D50" t="str">
            <v>SEVERANCE PAYMENTS-PAID</v>
          </cell>
          <cell r="E50">
            <v>601303</v>
          </cell>
          <cell r="F50" t="str">
            <v>U</v>
          </cell>
          <cell r="G50" t="str">
            <v>TRUE</v>
          </cell>
          <cell r="H50" t="str">
            <v>1601303002</v>
          </cell>
          <cell r="I50" t="str">
            <v>SEVERANCE PAYMENTS-PAID</v>
          </cell>
          <cell r="J50" t="str">
            <v>○</v>
          </cell>
        </row>
        <row r="51">
          <cell r="A51" t="str">
            <v>503_RETIREMENT RELATED SEVERANCE PAYMENT</v>
          </cell>
          <cell r="C51" t="str">
            <v>1601303003</v>
          </cell>
          <cell r="D51" t="str">
            <v>RETIREMENT RELATED SEVERANCE PAYMENT</v>
          </cell>
          <cell r="E51">
            <v>601303</v>
          </cell>
          <cell r="F51" t="str">
            <v>U</v>
          </cell>
          <cell r="G51" t="str">
            <v>TRUE</v>
          </cell>
          <cell r="H51" t="str">
            <v>1601303003</v>
          </cell>
          <cell r="I51" t="str">
            <v>RETIREMENT RELATED SEVERANCE PAYMENT</v>
          </cell>
          <cell r="J51" t="str">
            <v>○</v>
          </cell>
        </row>
        <row r="52">
          <cell r="A52" t="str">
            <v>503_長期休業補償等 - COM</v>
          </cell>
          <cell r="C52" t="str">
            <v>1601305000</v>
          </cell>
          <cell r="D52" t="str">
            <v>長期休業補償等 - COM</v>
          </cell>
          <cell r="E52">
            <v>601305</v>
          </cell>
          <cell r="F52" t="str">
            <v>U</v>
          </cell>
          <cell r="G52" t="str">
            <v>TRUE</v>
          </cell>
          <cell r="H52" t="str">
            <v>1601305000</v>
          </cell>
          <cell r="I52" t="str">
            <v>長期休業補償等 - COM</v>
          </cell>
          <cell r="J52" t="str">
            <v>○</v>
          </cell>
        </row>
        <row r="53">
          <cell r="A53" t="str">
            <v>503_法定福利費 - COM</v>
          </cell>
          <cell r="C53" t="str">
            <v>1601306000</v>
          </cell>
          <cell r="D53" t="str">
            <v>法定福利費 - COM</v>
          </cell>
          <cell r="E53">
            <v>601306</v>
          </cell>
          <cell r="F53" t="str">
            <v>U</v>
          </cell>
          <cell r="G53" t="str">
            <v>TRUE</v>
          </cell>
          <cell r="H53" t="str">
            <v>1601306000</v>
          </cell>
          <cell r="I53" t="str">
            <v>法定福利費 - COM</v>
          </cell>
          <cell r="J53" t="str">
            <v>○</v>
          </cell>
        </row>
        <row r="54">
          <cell r="A54" t="str">
            <v>503_SOCIAL SECURITY, TAXES&amp;CONTRIBUTIONS  ON</v>
          </cell>
          <cell r="C54" t="str">
            <v>1601306001</v>
          </cell>
          <cell r="D54" t="str">
            <v>SOCIAL SECURITY, TAXES&amp;CONTRIBUTIONS  ON</v>
          </cell>
          <cell r="E54">
            <v>601306</v>
          </cell>
          <cell r="F54" t="str">
            <v>U</v>
          </cell>
          <cell r="G54" t="str">
            <v>TRUE</v>
          </cell>
          <cell r="H54" t="str">
            <v>1601306001</v>
          </cell>
          <cell r="I54" t="str">
            <v>SOCIAL SECURITY, TAXES&amp;CONTRIBUTIONS  ON</v>
          </cell>
          <cell r="J54" t="str">
            <v>○</v>
          </cell>
        </row>
        <row r="55">
          <cell r="A55" t="str">
            <v>503_SOCIAL SECURITY, TAXES&amp;CONTRIBUTIONS  ON</v>
          </cell>
          <cell r="C55" t="str">
            <v>1601306002</v>
          </cell>
          <cell r="D55" t="str">
            <v>SOCIAL SECURITY, TAXES&amp;CONTRIBUTIONS  ON</v>
          </cell>
          <cell r="E55">
            <v>601306</v>
          </cell>
          <cell r="F55" t="str">
            <v>U</v>
          </cell>
          <cell r="G55" t="str">
            <v>TRUE</v>
          </cell>
          <cell r="H55" t="str">
            <v>1601306002</v>
          </cell>
          <cell r="I55" t="str">
            <v>SOCIAL SECURITY, TAXES&amp;CONTRIBUTIONS  ON</v>
          </cell>
          <cell r="J55" t="str">
            <v>○</v>
          </cell>
        </row>
        <row r="56">
          <cell r="A56" t="str">
            <v>503_SOCIAL SECURITY, TAXES&amp;CONTRIBUTIONS  OV</v>
          </cell>
          <cell r="C56" t="str">
            <v>1601306003</v>
          </cell>
          <cell r="D56" t="str">
            <v>SOCIAL SECURITY, TAXES&amp;CONTRIBUTIONS  OV</v>
          </cell>
          <cell r="E56">
            <v>601306</v>
          </cell>
          <cell r="F56" t="str">
            <v>U</v>
          </cell>
          <cell r="G56" t="str">
            <v>TRUE</v>
          </cell>
          <cell r="H56" t="str">
            <v>1601306003</v>
          </cell>
          <cell r="I56" t="str">
            <v>SOCIAL SECURITY, TAXES&amp;CONTRIBUTIONS  OV</v>
          </cell>
          <cell r="J56" t="str">
            <v>○</v>
          </cell>
        </row>
        <row r="57">
          <cell r="A57" t="str">
            <v>503_SOCIAL SECURITY FOR OFFICE WORKERS&amp;PRODU</v>
          </cell>
          <cell r="C57" t="str">
            <v>1601306004</v>
          </cell>
          <cell r="D57" t="str">
            <v>SOCIAL SECURITY FOR OFFICE WORKERS&amp;PRODU</v>
          </cell>
          <cell r="E57">
            <v>601306</v>
          </cell>
          <cell r="F57" t="str">
            <v>U</v>
          </cell>
          <cell r="G57" t="str">
            <v>TRUE</v>
          </cell>
          <cell r="H57" t="str">
            <v>1601306004</v>
          </cell>
          <cell r="I57" t="str">
            <v>SOCIAL SECURITY FOR OFFICE WORKERS&amp;PRODU</v>
          </cell>
          <cell r="J57" t="str">
            <v>○</v>
          </cell>
        </row>
        <row r="58">
          <cell r="A58" t="str">
            <v>503_SOCIAL SECURITY FOR SALES FORCE</v>
          </cell>
          <cell r="C58" t="str">
            <v>1601306005</v>
          </cell>
          <cell r="D58" t="str">
            <v>SOCIAL SECURITY FOR SALES FORCE</v>
          </cell>
          <cell r="E58">
            <v>601306</v>
          </cell>
          <cell r="F58" t="str">
            <v>U</v>
          </cell>
          <cell r="G58" t="str">
            <v>TRUE</v>
          </cell>
          <cell r="H58" t="str">
            <v>1601306005</v>
          </cell>
          <cell r="I58" t="str">
            <v>SOCIAL SECURITY FOR SALES FORCE</v>
          </cell>
          <cell r="J58" t="str">
            <v>○</v>
          </cell>
        </row>
        <row r="59">
          <cell r="A59" t="str">
            <v>503_SOCIAL SECURITY FOR PRODUCTION</v>
          </cell>
          <cell r="C59" t="str">
            <v>1601306007</v>
          </cell>
          <cell r="D59" t="str">
            <v>SOCIAL SECURITY FOR PRODUCTION</v>
          </cell>
          <cell r="E59">
            <v>601306</v>
          </cell>
          <cell r="F59" t="str">
            <v>U</v>
          </cell>
          <cell r="G59" t="str">
            <v>TRUE</v>
          </cell>
          <cell r="H59" t="str">
            <v>1601306007</v>
          </cell>
          <cell r="I59" t="str">
            <v>SOCIAL SECURITY FOR PRODUCTION</v>
          </cell>
          <cell r="J59" t="str">
            <v>○</v>
          </cell>
        </row>
        <row r="60">
          <cell r="A60" t="str">
            <v>503_MEDICAL &amp; DENTAL INSURANCE</v>
          </cell>
          <cell r="C60" t="str">
            <v>1601307000</v>
          </cell>
          <cell r="D60" t="str">
            <v>MEDICAL &amp; DENTAL INSURANCE</v>
          </cell>
          <cell r="E60">
            <v>601307</v>
          </cell>
          <cell r="F60" t="str">
            <v>U</v>
          </cell>
          <cell r="G60" t="str">
            <v>TRUE</v>
          </cell>
          <cell r="H60" t="str">
            <v>1601307000</v>
          </cell>
          <cell r="I60" t="str">
            <v>MEDICAL &amp; DENTAL INSURANCE</v>
          </cell>
          <cell r="J60" t="str">
            <v>○</v>
          </cell>
        </row>
        <row r="61">
          <cell r="A61" t="str">
            <v>503_GLTD/法定外労災/総合福祉団体定期保険 -  COM</v>
          </cell>
          <cell r="C61" t="str">
            <v>1601308000</v>
          </cell>
          <cell r="D61" t="str">
            <v>GLTD/法定外労災/総合福祉団体定期保険 -  COM</v>
          </cell>
          <cell r="E61">
            <v>601308</v>
          </cell>
          <cell r="F61" t="str">
            <v>U</v>
          </cell>
          <cell r="G61" t="str">
            <v>TRUE</v>
          </cell>
          <cell r="H61" t="str">
            <v>1601308000</v>
          </cell>
          <cell r="I61" t="str">
            <v>GLTD/法定外労災/総合福祉団体定期保険 -  COM</v>
          </cell>
          <cell r="J61" t="str">
            <v>○</v>
          </cell>
        </row>
        <row r="62">
          <cell r="A62" t="str">
            <v>503_EMPLOYEE SAVINGS FUNDS</v>
          </cell>
          <cell r="C62" t="str">
            <v>1601309000</v>
          </cell>
          <cell r="D62" t="str">
            <v>EMPLOYEE SAVINGS FUNDS</v>
          </cell>
          <cell r="E62">
            <v>601309</v>
          </cell>
          <cell r="F62" t="str">
            <v>U</v>
          </cell>
          <cell r="G62" t="str">
            <v>TRUE</v>
          </cell>
          <cell r="H62" t="str">
            <v>1601309000</v>
          </cell>
          <cell r="I62" t="str">
            <v>EMPLOYEE SAVINGS FUNDS</v>
          </cell>
          <cell r="J62" t="str">
            <v>○</v>
          </cell>
        </row>
        <row r="63">
          <cell r="A63" t="str">
            <v>503_EMPLOYEE SAVING FUNDS - OFFICE &amp; PRODUCT</v>
          </cell>
          <cell r="C63" t="str">
            <v>1601309001</v>
          </cell>
          <cell r="D63" t="str">
            <v>EMPLOYEE SAVING FUNDS - OFFICE &amp; PRODUCT</v>
          </cell>
          <cell r="E63">
            <v>601309</v>
          </cell>
          <cell r="F63" t="str">
            <v>U</v>
          </cell>
          <cell r="G63" t="str">
            <v>TRUE</v>
          </cell>
          <cell r="H63" t="str">
            <v>1601309001</v>
          </cell>
          <cell r="I63" t="str">
            <v>EMPLOYEE SAVING FUNDS - OFFICE &amp; PRODUCT</v>
          </cell>
          <cell r="J63" t="str">
            <v>○</v>
          </cell>
        </row>
        <row r="64">
          <cell r="A64" t="str">
            <v>503_EMPLOYEE SAVING FUNDS -SALES</v>
          </cell>
          <cell r="C64" t="str">
            <v>1601309002</v>
          </cell>
          <cell r="D64" t="str">
            <v>EMPLOYEE SAVING FUNDS -SALES</v>
          </cell>
          <cell r="E64">
            <v>601309</v>
          </cell>
          <cell r="F64" t="str">
            <v>U</v>
          </cell>
          <cell r="G64" t="str">
            <v>TRUE</v>
          </cell>
          <cell r="H64" t="str">
            <v>1601309002</v>
          </cell>
          <cell r="I64" t="str">
            <v>EMPLOYEE SAVING FUNDS -SALES</v>
          </cell>
          <cell r="J64" t="str">
            <v>○</v>
          </cell>
        </row>
        <row r="65">
          <cell r="A65" t="str">
            <v>503_PENSION FOR ACTIVE EMPLOYEES</v>
          </cell>
          <cell r="C65" t="str">
            <v>1601309003</v>
          </cell>
          <cell r="D65" t="str">
            <v>PENSION FOR ACTIVE EMPLOYEES</v>
          </cell>
          <cell r="E65">
            <v>601309</v>
          </cell>
          <cell r="F65" t="str">
            <v>U</v>
          </cell>
          <cell r="G65" t="str">
            <v>TRUE</v>
          </cell>
          <cell r="H65" t="str">
            <v>1601309003</v>
          </cell>
          <cell r="I65" t="str">
            <v>PENSION FOR ACTIVE EMPLOYEES</v>
          </cell>
          <cell r="J65" t="str">
            <v>○</v>
          </cell>
        </row>
        <row r="66">
          <cell r="A66" t="str">
            <v>503_DISABILITY AND MATERNITY SALARY</v>
          </cell>
          <cell r="C66" t="str">
            <v>1601310000</v>
          </cell>
          <cell r="D66" t="str">
            <v>DISABILITY AND MATERNITY SALARY</v>
          </cell>
          <cell r="E66">
            <v>601310</v>
          </cell>
          <cell r="F66" t="str">
            <v>U</v>
          </cell>
          <cell r="G66" t="str">
            <v>TRUE</v>
          </cell>
          <cell r="H66" t="str">
            <v>1601310000</v>
          </cell>
          <cell r="I66" t="str">
            <v>DISABILITY AND MATERNITY SALARY</v>
          </cell>
          <cell r="J66" t="str">
            <v>○</v>
          </cell>
        </row>
        <row r="67">
          <cell r="A67" t="str">
            <v>503_VACATIONS</v>
          </cell>
          <cell r="C67" t="str">
            <v>1601311000</v>
          </cell>
          <cell r="D67" t="str">
            <v>VACATIONS</v>
          </cell>
          <cell r="E67">
            <v>601311</v>
          </cell>
          <cell r="F67" t="str">
            <v>U</v>
          </cell>
          <cell r="G67" t="str">
            <v>TRUE</v>
          </cell>
          <cell r="H67" t="str">
            <v>1601311000</v>
          </cell>
          <cell r="I67" t="str">
            <v>VACATIONS</v>
          </cell>
          <cell r="J67" t="str">
            <v>○</v>
          </cell>
        </row>
        <row r="68">
          <cell r="A68" t="str">
            <v>503_VACATIONS - ACCRUAL FOR NON USED</v>
          </cell>
          <cell r="C68" t="str">
            <v>1601311001</v>
          </cell>
          <cell r="D68" t="str">
            <v>VACATIONS - ACCRUAL FOR NON USED</v>
          </cell>
          <cell r="E68">
            <v>601311</v>
          </cell>
          <cell r="F68" t="str">
            <v>U</v>
          </cell>
          <cell r="G68" t="str">
            <v>TRUE</v>
          </cell>
          <cell r="H68" t="str">
            <v>1601311001</v>
          </cell>
          <cell r="I68" t="str">
            <v>VACATIONS - ACCRUAL FOR NON USED</v>
          </cell>
          <cell r="J68" t="str">
            <v>○</v>
          </cell>
        </row>
        <row r="69">
          <cell r="A69" t="str">
            <v>503_401K PENSION (U.S. ONLY)</v>
          </cell>
          <cell r="C69" t="str">
            <v>1601312000</v>
          </cell>
          <cell r="D69" t="str">
            <v>401K PENSION (U.S. ONLY)</v>
          </cell>
          <cell r="E69">
            <v>601312</v>
          </cell>
          <cell r="F69" t="str">
            <v>U</v>
          </cell>
          <cell r="G69" t="str">
            <v>TRUE</v>
          </cell>
          <cell r="H69" t="str">
            <v>1601312000</v>
          </cell>
          <cell r="I69" t="str">
            <v>401K PENSION (U.S. ONLY)</v>
          </cell>
          <cell r="J69" t="str">
            <v>○</v>
          </cell>
        </row>
        <row r="70">
          <cell r="A70" t="str">
            <v>503_CAR ALLOWANCE</v>
          </cell>
          <cell r="C70" t="str">
            <v>1601313000</v>
          </cell>
          <cell r="D70" t="str">
            <v>CAR ALLOWANCE</v>
          </cell>
          <cell r="E70">
            <v>601313</v>
          </cell>
          <cell r="F70" t="str">
            <v>U</v>
          </cell>
          <cell r="G70" t="str">
            <v>TRUE</v>
          </cell>
          <cell r="H70" t="str">
            <v>1601313000</v>
          </cell>
          <cell r="I70" t="str">
            <v>CAR ALLOWANCE</v>
          </cell>
          <cell r="J70" t="str">
            <v>○</v>
          </cell>
        </row>
        <row r="71">
          <cell r="A71" t="str">
            <v>503_COMPANY CARS</v>
          </cell>
          <cell r="C71" t="str">
            <v>1601314000</v>
          </cell>
          <cell r="D71" t="str">
            <v>COMPANY CARS</v>
          </cell>
          <cell r="E71">
            <v>601314</v>
          </cell>
          <cell r="F71" t="str">
            <v>U</v>
          </cell>
          <cell r="G71" t="str">
            <v>TRUE</v>
          </cell>
          <cell r="H71" t="str">
            <v>1601314000</v>
          </cell>
          <cell r="I71" t="str">
            <v>COMPANY CARS</v>
          </cell>
          <cell r="J71" t="str">
            <v>○</v>
          </cell>
        </row>
        <row r="72">
          <cell r="A72" t="str">
            <v>503_COMPANY CARS -FUEL</v>
          </cell>
          <cell r="C72" t="str">
            <v>1601314001</v>
          </cell>
          <cell r="D72" t="str">
            <v>COMPANY CARS -FUEL</v>
          </cell>
          <cell r="E72">
            <v>601314</v>
          </cell>
          <cell r="F72" t="str">
            <v>U</v>
          </cell>
          <cell r="G72" t="str">
            <v>TRUE</v>
          </cell>
          <cell r="H72" t="str">
            <v>1601314001</v>
          </cell>
          <cell r="I72" t="str">
            <v>COMPANY CARS -FUEL</v>
          </cell>
          <cell r="J72" t="str">
            <v>○</v>
          </cell>
        </row>
        <row r="73">
          <cell r="A73" t="str">
            <v>503_COMPANY CARS -MAINTENANCE</v>
          </cell>
          <cell r="C73" t="str">
            <v>1601314002</v>
          </cell>
          <cell r="D73" t="str">
            <v>COMPANY CARS -MAINTENANCE</v>
          </cell>
          <cell r="E73">
            <v>601314</v>
          </cell>
          <cell r="F73" t="str">
            <v>U</v>
          </cell>
          <cell r="G73" t="str">
            <v>TRUE</v>
          </cell>
          <cell r="H73" t="str">
            <v>1601314002</v>
          </cell>
          <cell r="I73" t="str">
            <v>COMPANY CARS -MAINTENANCE</v>
          </cell>
          <cell r="J73" t="str">
            <v>○</v>
          </cell>
        </row>
        <row r="74">
          <cell r="A74" t="str">
            <v>503_COMPANY CARS -CAR FLEET MNGM.</v>
          </cell>
          <cell r="C74" t="str">
            <v>1601314003</v>
          </cell>
          <cell r="D74" t="str">
            <v>COMPANY CARS -CAR FLEET MNGM.</v>
          </cell>
          <cell r="E74">
            <v>601314</v>
          </cell>
          <cell r="F74" t="str">
            <v>U</v>
          </cell>
          <cell r="G74" t="str">
            <v>TRUE</v>
          </cell>
          <cell r="H74" t="str">
            <v>1601314003</v>
          </cell>
          <cell r="I74" t="str">
            <v>COMPANY CARS -CAR FLEET MNGM.</v>
          </cell>
          <cell r="J74" t="str">
            <v>○</v>
          </cell>
        </row>
        <row r="75">
          <cell r="A75" t="str">
            <v>503_COMPANY CARS -LEASING</v>
          </cell>
          <cell r="C75" t="str">
            <v>1601314004</v>
          </cell>
          <cell r="D75" t="str">
            <v>COMPANY CARS -LEASING</v>
          </cell>
          <cell r="E75">
            <v>601314</v>
          </cell>
          <cell r="F75" t="str">
            <v>U</v>
          </cell>
          <cell r="G75" t="str">
            <v>TRUE</v>
          </cell>
          <cell r="H75" t="str">
            <v>1601314004</v>
          </cell>
          <cell r="I75" t="str">
            <v>COMPANY CARS -LEASING</v>
          </cell>
          <cell r="J75" t="str">
            <v>○</v>
          </cell>
        </row>
        <row r="76">
          <cell r="A76" t="str">
            <v>503_COMPANY CARS -REGISTRATION COSTS</v>
          </cell>
          <cell r="C76" t="str">
            <v>1601314005</v>
          </cell>
          <cell r="D76" t="str">
            <v>COMPANY CARS -REGISTRATION COSTS</v>
          </cell>
          <cell r="E76">
            <v>601314</v>
          </cell>
          <cell r="F76" t="str">
            <v>U</v>
          </cell>
          <cell r="G76" t="str">
            <v>TRUE</v>
          </cell>
          <cell r="H76" t="str">
            <v>1601314005</v>
          </cell>
          <cell r="I76" t="str">
            <v>COMPANY CARS -REGISTRATION COSTS</v>
          </cell>
          <cell r="J76" t="str">
            <v>○</v>
          </cell>
        </row>
        <row r="77">
          <cell r="A77" t="str">
            <v>503_COMPANY CARS -INSURANCE</v>
          </cell>
          <cell r="C77" t="str">
            <v>1601314006</v>
          </cell>
          <cell r="D77" t="str">
            <v>COMPANY CARS -INSURANCE</v>
          </cell>
          <cell r="E77">
            <v>601314</v>
          </cell>
          <cell r="F77" t="str">
            <v>U</v>
          </cell>
          <cell r="G77" t="str">
            <v>TRUE</v>
          </cell>
          <cell r="H77" t="str">
            <v>1601314006</v>
          </cell>
          <cell r="I77" t="str">
            <v>COMPANY CARS -INSURANCE</v>
          </cell>
          <cell r="J77" t="str">
            <v>○</v>
          </cell>
        </row>
        <row r="78">
          <cell r="A78" t="str">
            <v>503_LC-COMPREHENSIVE CAR INSURANCE</v>
          </cell>
          <cell r="C78" t="str">
            <v>1601314007</v>
          </cell>
          <cell r="D78" t="str">
            <v>LC-COMPREHENSIVE CAR INSURANCE</v>
          </cell>
          <cell r="E78">
            <v>601314</v>
          </cell>
          <cell r="F78" t="str">
            <v>U</v>
          </cell>
          <cell r="G78" t="str">
            <v>TRUE</v>
          </cell>
          <cell r="H78" t="str">
            <v>1601314007</v>
          </cell>
          <cell r="I78" t="str">
            <v>LC-COMPREHENSIVE CAR INSURANCE</v>
          </cell>
          <cell r="J78" t="str">
            <v>○</v>
          </cell>
        </row>
        <row r="79">
          <cell r="A79" t="str">
            <v>503_COMPANY CARS - PARKING</v>
          </cell>
          <cell r="C79" t="str">
            <v>1601314008</v>
          </cell>
          <cell r="D79" t="str">
            <v>COMPANY CARS - PARKING</v>
          </cell>
          <cell r="E79">
            <v>601314</v>
          </cell>
          <cell r="F79" t="str">
            <v>U</v>
          </cell>
          <cell r="G79" t="str">
            <v>TRUE</v>
          </cell>
          <cell r="H79" t="str">
            <v>1601314008</v>
          </cell>
          <cell r="I79" t="str">
            <v>COMPANY CARS - PARKING</v>
          </cell>
          <cell r="J79" t="str">
            <v>○</v>
          </cell>
        </row>
        <row r="80">
          <cell r="A80" t="str">
            <v>503_COMPANY CARS - VIGNETTES</v>
          </cell>
          <cell r="C80" t="str">
            <v>1601314009</v>
          </cell>
          <cell r="D80" t="str">
            <v>COMPANY CARS - VIGNETTES</v>
          </cell>
          <cell r="E80">
            <v>601314</v>
          </cell>
          <cell r="F80" t="str">
            <v>U</v>
          </cell>
          <cell r="G80" t="str">
            <v>TRUE</v>
          </cell>
          <cell r="H80" t="str">
            <v>1601314009</v>
          </cell>
          <cell r="I80" t="str">
            <v>COMPANY CARS - VIGNETTES</v>
          </cell>
          <cell r="J80" t="str">
            <v>○</v>
          </cell>
        </row>
        <row r="81">
          <cell r="A81" t="str">
            <v>503_DEFERRED COMPENSATION</v>
          </cell>
          <cell r="C81" t="str">
            <v>1601315000</v>
          </cell>
          <cell r="D81" t="str">
            <v>DEFERRED COMPENSATION</v>
          </cell>
          <cell r="E81">
            <v>601315</v>
          </cell>
          <cell r="F81" t="str">
            <v>U</v>
          </cell>
          <cell r="G81" t="str">
            <v>TRUE</v>
          </cell>
          <cell r="H81" t="str">
            <v>1601315000</v>
          </cell>
          <cell r="I81" t="str">
            <v>DEFERRED COMPENSATION</v>
          </cell>
          <cell r="J81" t="str">
            <v>○</v>
          </cell>
        </row>
        <row r="82">
          <cell r="A82" t="str">
            <v>503_COL - Meals</v>
          </cell>
          <cell r="C82" t="str">
            <v>1601316000</v>
          </cell>
          <cell r="D82" t="str">
            <v>COL - Meals</v>
          </cell>
          <cell r="E82">
            <v>601316</v>
          </cell>
          <cell r="F82" t="str">
            <v>U</v>
          </cell>
          <cell r="G82" t="str">
            <v>TRUE</v>
          </cell>
          <cell r="H82" t="str">
            <v>1601316000</v>
          </cell>
          <cell r="I82" t="str">
            <v>COL - Meals</v>
          </cell>
          <cell r="J82" t="str">
            <v>○</v>
          </cell>
        </row>
        <row r="83">
          <cell r="A83" t="str">
            <v>503_EMPLOYEE'S CONTRIBUTION FOR MEALS (INCOM</v>
          </cell>
          <cell r="C83" t="str">
            <v>1601316001</v>
          </cell>
          <cell r="D83" t="str">
            <v>EMPLOYEE'S CONTRIBUTION FOR MEALS (INCOM</v>
          </cell>
          <cell r="E83">
            <v>601316</v>
          </cell>
          <cell r="F83" t="str">
            <v>U</v>
          </cell>
          <cell r="G83" t="str">
            <v>TRUE</v>
          </cell>
          <cell r="H83" t="str">
            <v>1601316001</v>
          </cell>
          <cell r="I83" t="str">
            <v>EMPLOYEE'S CONTRIBUTION FOR MEALS (INCOM</v>
          </cell>
          <cell r="J83" t="str">
            <v>○</v>
          </cell>
        </row>
        <row r="84">
          <cell r="A84" t="str">
            <v>503_POST RETIREMENT BENEFITS</v>
          </cell>
          <cell r="C84" t="str">
            <v>1601317000</v>
          </cell>
          <cell r="D84" t="str">
            <v>POST RETIREMENT BENEFITS</v>
          </cell>
          <cell r="E84">
            <v>601317</v>
          </cell>
          <cell r="F84" t="str">
            <v>U</v>
          </cell>
          <cell r="G84" t="str">
            <v>TRUE</v>
          </cell>
          <cell r="H84" t="str">
            <v>1601317000</v>
          </cell>
          <cell r="I84" t="str">
            <v>POST RETIREMENT BENEFITS</v>
          </cell>
          <cell r="J84" t="str">
            <v>○</v>
          </cell>
        </row>
        <row r="85">
          <cell r="A85" t="str">
            <v>503_通勤費 - COM</v>
          </cell>
          <cell r="C85" t="str">
            <v>1601318000</v>
          </cell>
          <cell r="D85" t="str">
            <v>通勤費 - COM</v>
          </cell>
          <cell r="E85">
            <v>601318</v>
          </cell>
          <cell r="F85" t="str">
            <v>U</v>
          </cell>
          <cell r="G85" t="str">
            <v>TRUE</v>
          </cell>
          <cell r="H85" t="str">
            <v>1601318000</v>
          </cell>
          <cell r="I85" t="str">
            <v>通勤費 - COM</v>
          </cell>
          <cell r="J85" t="str">
            <v>○</v>
          </cell>
        </row>
        <row r="86">
          <cell r="A86" t="str">
            <v>503_TUITION/EDUCATION COSTS</v>
          </cell>
          <cell r="C86" t="str">
            <v>1601320000</v>
          </cell>
          <cell r="D86" t="str">
            <v>TUITION/EDUCATION COSTS</v>
          </cell>
          <cell r="E86">
            <v>601320</v>
          </cell>
          <cell r="F86" t="str">
            <v>U</v>
          </cell>
          <cell r="G86" t="str">
            <v>TRUE</v>
          </cell>
          <cell r="H86" t="str">
            <v>1601320000</v>
          </cell>
          <cell r="I86" t="str">
            <v>TUITION/EDUCATION COSTS</v>
          </cell>
          <cell r="J86" t="str">
            <v>○</v>
          </cell>
        </row>
        <row r="87">
          <cell r="A87" t="str">
            <v>503_健康診断・予防接種等費用</v>
          </cell>
          <cell r="C87" t="str">
            <v>1601321000</v>
          </cell>
          <cell r="D87" t="str">
            <v>健康診断・予防接種等費用</v>
          </cell>
          <cell r="E87">
            <v>601321</v>
          </cell>
          <cell r="F87" t="str">
            <v>U</v>
          </cell>
          <cell r="G87" t="str">
            <v>TRUE</v>
          </cell>
          <cell r="H87" t="str">
            <v>1601321000</v>
          </cell>
          <cell r="I87" t="str">
            <v>健康診断・予防接種等費用</v>
          </cell>
          <cell r="J87" t="str">
            <v>○</v>
          </cell>
        </row>
        <row r="88">
          <cell r="A88" t="str">
            <v>503_福利厚生費 - COM</v>
          </cell>
          <cell r="C88" t="str">
            <v>1601322000</v>
          </cell>
          <cell r="D88" t="str">
            <v>福利厚生費 - COM</v>
          </cell>
          <cell r="E88">
            <v>601322</v>
          </cell>
          <cell r="F88" t="str">
            <v>U</v>
          </cell>
          <cell r="G88" t="str">
            <v>TRUE</v>
          </cell>
          <cell r="H88" t="str">
            <v>1601322000</v>
          </cell>
          <cell r="I88" t="str">
            <v>福利厚生費 - COM</v>
          </cell>
          <cell r="J88" t="str">
            <v>○</v>
          </cell>
        </row>
        <row r="89">
          <cell r="A89" t="str">
            <v>503_社宅・転勤費用 -  COM</v>
          </cell>
          <cell r="C89" t="str">
            <v>1601322001</v>
          </cell>
          <cell r="D89" t="str">
            <v>社宅・転勤費用 -  COM</v>
          </cell>
          <cell r="E89">
            <v>601322</v>
          </cell>
          <cell r="F89" t="str">
            <v>U</v>
          </cell>
          <cell r="G89" t="str">
            <v>TRUE</v>
          </cell>
          <cell r="H89" t="str">
            <v>1601322001</v>
          </cell>
          <cell r="I89" t="str">
            <v>社宅・転勤費用 -  COM</v>
          </cell>
          <cell r="J89" t="str">
            <v>○</v>
          </cell>
        </row>
        <row r="90">
          <cell r="A90" t="str">
            <v>503_帰省旅費 -  COM</v>
          </cell>
          <cell r="C90" t="str">
            <v>1601322002</v>
          </cell>
          <cell r="D90" t="str">
            <v>帰省旅費 -  COM</v>
          </cell>
          <cell r="E90">
            <v>601322</v>
          </cell>
          <cell r="F90" t="str">
            <v>U</v>
          </cell>
          <cell r="G90" t="str">
            <v>TRUE</v>
          </cell>
          <cell r="H90" t="str">
            <v>1601322002</v>
          </cell>
          <cell r="I90" t="str">
            <v>帰省旅費 -  COM</v>
          </cell>
          <cell r="J90" t="str">
            <v>○</v>
          </cell>
        </row>
        <row r="91">
          <cell r="A91" t="str">
            <v>503_社宅・転勤費用 - 非課税 - COM</v>
          </cell>
          <cell r="C91" t="str">
            <v>1601322003</v>
          </cell>
          <cell r="D91" t="str">
            <v>社宅・転勤費用 - 非課税 - COM</v>
          </cell>
          <cell r="E91">
            <v>601322</v>
          </cell>
          <cell r="F91" t="str">
            <v>U</v>
          </cell>
          <cell r="G91" t="str">
            <v>TRUE</v>
          </cell>
          <cell r="H91" t="str">
            <v>1601322003</v>
          </cell>
          <cell r="I91" t="str">
            <v>社宅・転勤費用 - 非課税 - COM</v>
          </cell>
          <cell r="J91" t="str">
            <v>○</v>
          </cell>
        </row>
        <row r="92">
          <cell r="A92" t="str">
            <v>503_GRANTS TO EMPLOYEES (EMPLOYEE FAMILIES)</v>
          </cell>
          <cell r="C92" t="str">
            <v>1601322004</v>
          </cell>
          <cell r="D92" t="str">
            <v>GRANTS TO EMPLOYEES (EMPLOYEE FAMILIES)</v>
          </cell>
          <cell r="E92">
            <v>601322</v>
          </cell>
          <cell r="F92" t="str">
            <v>U</v>
          </cell>
          <cell r="G92" t="str">
            <v>TRUE</v>
          </cell>
          <cell r="H92" t="str">
            <v>1601322004</v>
          </cell>
          <cell r="I92" t="str">
            <v>GRANTS TO EMPLOYEES (EMPLOYEE FAMILIES)</v>
          </cell>
          <cell r="J92" t="str">
            <v>○</v>
          </cell>
        </row>
        <row r="93">
          <cell r="A93" t="str">
            <v>503_LENGTH OF SERVICE CASH AWARDS AND K-15</v>
          </cell>
          <cell r="C93" t="str">
            <v>1601322005</v>
          </cell>
          <cell r="D93" t="str">
            <v>LENGTH OF SERVICE CASH AWARDS AND K-15</v>
          </cell>
          <cell r="E93">
            <v>601322</v>
          </cell>
          <cell r="F93" t="str">
            <v>U</v>
          </cell>
          <cell r="G93" t="str">
            <v>TRUE</v>
          </cell>
          <cell r="H93" t="str">
            <v>1601322005</v>
          </cell>
          <cell r="I93" t="str">
            <v>LENGTH OF SERVICE CASH AWARDS AND K-15</v>
          </cell>
          <cell r="J93" t="str">
            <v>○</v>
          </cell>
        </row>
        <row r="94">
          <cell r="A94" t="str">
            <v>503_HOLIDAY GIFTS TO CHILDREN</v>
          </cell>
          <cell r="C94" t="str">
            <v>1601322006</v>
          </cell>
          <cell r="D94" t="str">
            <v>HOLIDAY GIFTS TO CHILDREN</v>
          </cell>
          <cell r="E94">
            <v>601322</v>
          </cell>
          <cell r="F94" t="str">
            <v>U</v>
          </cell>
          <cell r="G94" t="str">
            <v>TRUE</v>
          </cell>
          <cell r="H94" t="str">
            <v>1601322006</v>
          </cell>
          <cell r="I94" t="str">
            <v>HOLIDAY GIFTS TO CHILDREN</v>
          </cell>
          <cell r="J94" t="str">
            <v>○</v>
          </cell>
        </row>
        <row r="95">
          <cell r="A95" t="str">
            <v>503_PRIZES UP TO 2.000,00 KN</v>
          </cell>
          <cell r="C95" t="str">
            <v>1601322007</v>
          </cell>
          <cell r="D95" t="str">
            <v>PRIZES UP TO 2.000,00 KN</v>
          </cell>
          <cell r="E95">
            <v>601322</v>
          </cell>
          <cell r="F95" t="str">
            <v>U</v>
          </cell>
          <cell r="G95" t="str">
            <v>TRUE</v>
          </cell>
          <cell r="H95" t="str">
            <v>1601322007</v>
          </cell>
          <cell r="I95" t="str">
            <v>PRIZES UP TO 2.000,00 KN</v>
          </cell>
          <cell r="J95" t="str">
            <v>○</v>
          </cell>
        </row>
        <row r="96">
          <cell r="A96" t="str">
            <v>503_ON FIELD ABROAD</v>
          </cell>
          <cell r="C96" t="str">
            <v>1601322008</v>
          </cell>
          <cell r="D96" t="str">
            <v>ON FIELD ABROAD</v>
          </cell>
          <cell r="E96">
            <v>601322</v>
          </cell>
          <cell r="F96" t="str">
            <v>U</v>
          </cell>
          <cell r="G96" t="str">
            <v>TRUE</v>
          </cell>
          <cell r="H96" t="str">
            <v>1601322008</v>
          </cell>
          <cell r="I96" t="str">
            <v>ON FIELD ABROAD</v>
          </cell>
          <cell r="J96" t="str">
            <v>○</v>
          </cell>
        </row>
        <row r="97">
          <cell r="A97" t="str">
            <v>503_BENEFITS IN KIND</v>
          </cell>
          <cell r="C97" t="str">
            <v>1601322009</v>
          </cell>
          <cell r="D97" t="str">
            <v>BENEFITS IN KIND</v>
          </cell>
          <cell r="E97">
            <v>601322</v>
          </cell>
          <cell r="F97" t="str">
            <v>U</v>
          </cell>
          <cell r="G97" t="str">
            <v>TRUE</v>
          </cell>
          <cell r="H97" t="str">
            <v>1601322009</v>
          </cell>
          <cell r="I97" t="str">
            <v>BENEFITS IN KIND</v>
          </cell>
          <cell r="J97" t="str">
            <v>○</v>
          </cell>
        </row>
        <row r="98">
          <cell r="A98" t="str">
            <v>503_K-15 VACATION</v>
          </cell>
          <cell r="C98" t="str">
            <v>1601322010</v>
          </cell>
          <cell r="D98" t="str">
            <v>K-15 VACATION</v>
          </cell>
          <cell r="E98">
            <v>601322</v>
          </cell>
          <cell r="F98" t="str">
            <v>U</v>
          </cell>
          <cell r="G98" t="str">
            <v>TRUE</v>
          </cell>
          <cell r="H98" t="str">
            <v>1601322010</v>
          </cell>
          <cell r="I98" t="str">
            <v>K-15 VACATION</v>
          </cell>
          <cell r="J98" t="str">
            <v>○</v>
          </cell>
        </row>
        <row r="99">
          <cell r="A99" t="str">
            <v>503_OTHER BENEFITS OVER REGULAR AMOUNTS</v>
          </cell>
          <cell r="C99" t="str">
            <v>1601322011</v>
          </cell>
          <cell r="D99" t="str">
            <v>OTHER BENEFITS OVER REGULAR AMOUNTS</v>
          </cell>
          <cell r="E99">
            <v>601322</v>
          </cell>
          <cell r="F99" t="str">
            <v>U</v>
          </cell>
          <cell r="G99" t="str">
            <v>TRUE</v>
          </cell>
          <cell r="H99" t="str">
            <v>1601322011</v>
          </cell>
          <cell r="I99" t="str">
            <v>OTHER BENEFITS OVER REGULAR AMOUNTS</v>
          </cell>
          <cell r="J99" t="str">
            <v>○</v>
          </cell>
        </row>
        <row r="100">
          <cell r="A100" t="str">
            <v>503_INCOME FROM EARLY RETIREMENT - FROM LOCA</v>
          </cell>
          <cell r="C100" t="str">
            <v>1601322014</v>
          </cell>
          <cell r="D100" t="str">
            <v>INCOME FROM EARLY RETIREMENT - FROM LOCA</v>
          </cell>
          <cell r="E100">
            <v>601322</v>
          </cell>
          <cell r="F100" t="str">
            <v>U</v>
          </cell>
          <cell r="G100" t="str">
            <v>TRUE</v>
          </cell>
          <cell r="H100" t="str">
            <v>1601322014</v>
          </cell>
          <cell r="I100" t="str">
            <v>INCOME FROM EARLY RETIREMENT - FROM LOCA</v>
          </cell>
          <cell r="J100" t="str">
            <v>○</v>
          </cell>
        </row>
        <row r="101">
          <cell r="A101" t="str">
            <v>503_OTHER INCOME RELATED TO PRODUCTION WORKE</v>
          </cell>
          <cell r="C101" t="str">
            <v>1601322015</v>
          </cell>
          <cell r="D101" t="str">
            <v>OTHER INCOME RELATED TO PRODUCTION WORKE</v>
          </cell>
          <cell r="E101">
            <v>601322</v>
          </cell>
          <cell r="F101" t="str">
            <v>U</v>
          </cell>
          <cell r="G101" t="str">
            <v>TRUE</v>
          </cell>
          <cell r="H101" t="str">
            <v>1601322015</v>
          </cell>
          <cell r="I101" t="str">
            <v>OTHER INCOME RELATED TO PRODUCTION WORKE</v>
          </cell>
          <cell r="J101" t="str">
            <v>○</v>
          </cell>
        </row>
        <row r="102">
          <cell r="A102" t="str">
            <v>503_OTHER INCOME RELATED TO OFFICE AND PRODU</v>
          </cell>
          <cell r="C102" t="str">
            <v>1601322016</v>
          </cell>
          <cell r="D102" t="str">
            <v>OTHER INCOME RELATED TO OFFICE AND PRODU</v>
          </cell>
          <cell r="E102">
            <v>601322</v>
          </cell>
          <cell r="F102" t="str">
            <v>U</v>
          </cell>
          <cell r="G102" t="str">
            <v>TRUE</v>
          </cell>
          <cell r="H102" t="str">
            <v>1601322016</v>
          </cell>
          <cell r="I102" t="str">
            <v>OTHER INCOME RELATED TO OFFICE AND PRODU</v>
          </cell>
          <cell r="J102" t="str">
            <v>○</v>
          </cell>
        </row>
        <row r="103">
          <cell r="A103" t="str">
            <v>503_OTHER LABOR EXPENSES</v>
          </cell>
          <cell r="C103" t="str">
            <v>1601400000</v>
          </cell>
          <cell r="D103" t="str">
            <v>OTHER LABOR EXPENSES</v>
          </cell>
          <cell r="E103">
            <v>601400</v>
          </cell>
          <cell r="F103" t="str">
            <v>U</v>
          </cell>
          <cell r="G103" t="str">
            <v>TRUE</v>
          </cell>
          <cell r="H103" t="str">
            <v>1601400000</v>
          </cell>
          <cell r="I103" t="str">
            <v>OTHER LABOR EXPENSES</v>
          </cell>
          <cell r="J103" t="str">
            <v>○</v>
          </cell>
        </row>
        <row r="104">
          <cell r="A104" t="str">
            <v>503_人材派遣費 - COM</v>
          </cell>
          <cell r="C104" t="str">
            <v>1601402000</v>
          </cell>
          <cell r="D104" t="str">
            <v>人材派遣費 - COM</v>
          </cell>
          <cell r="E104">
            <v>601402</v>
          </cell>
          <cell r="F104" t="str">
            <v>C</v>
          </cell>
          <cell r="G104" t="str">
            <v>TRUE</v>
          </cell>
          <cell r="H104" t="str">
            <v>1601402000</v>
          </cell>
          <cell r="I104" t="str">
            <v>人材派遣費 - COM</v>
          </cell>
          <cell r="J104" t="str">
            <v>○</v>
          </cell>
        </row>
        <row r="105">
          <cell r="A105" t="str">
            <v>503_給与計算サービス費</v>
          </cell>
          <cell r="C105" t="str">
            <v>1601403000</v>
          </cell>
          <cell r="D105" t="str">
            <v>給与計算サービス費</v>
          </cell>
          <cell r="E105">
            <v>601403</v>
          </cell>
          <cell r="F105" t="str">
            <v>U</v>
          </cell>
          <cell r="G105" t="str">
            <v>TRUE</v>
          </cell>
          <cell r="H105" t="str">
            <v>1601403000</v>
          </cell>
          <cell r="I105" t="str">
            <v>給与計算サービス費</v>
          </cell>
          <cell r="J105" t="str">
            <v>○</v>
          </cell>
        </row>
        <row r="106">
          <cell r="A106" t="str">
            <v>503_採用費 - COM</v>
          </cell>
          <cell r="C106" t="str">
            <v>1601404000</v>
          </cell>
          <cell r="D106" t="str">
            <v>採用費 - COM</v>
          </cell>
          <cell r="E106">
            <v>601404</v>
          </cell>
          <cell r="F106" t="str">
            <v>C</v>
          </cell>
          <cell r="G106" t="str">
            <v>TRUE</v>
          </cell>
          <cell r="H106" t="str">
            <v>1601404000</v>
          </cell>
          <cell r="I106" t="str">
            <v>採用費 - COM</v>
          </cell>
          <cell r="J106" t="str">
            <v>○</v>
          </cell>
        </row>
        <row r="107">
          <cell r="A107" t="str">
            <v>503_給与その他 - COM</v>
          </cell>
          <cell r="C107" t="str">
            <v>1601405000</v>
          </cell>
          <cell r="D107" t="str">
            <v>給与その他 - COM</v>
          </cell>
          <cell r="E107">
            <v>601405</v>
          </cell>
          <cell r="F107" t="str">
            <v>U</v>
          </cell>
          <cell r="G107" t="str">
            <v>TRUE</v>
          </cell>
          <cell r="H107" t="str">
            <v>1601405000</v>
          </cell>
          <cell r="I107" t="str">
            <v>給与その他 - COM</v>
          </cell>
          <cell r="J107" t="str">
            <v>○</v>
          </cell>
        </row>
        <row r="108">
          <cell r="A108" t="str">
            <v>503_教育研修費 - COM</v>
          </cell>
          <cell r="C108" t="str">
            <v>1601406000</v>
          </cell>
          <cell r="D108" t="str">
            <v>教育研修費 - COM</v>
          </cell>
          <cell r="E108">
            <v>601406</v>
          </cell>
          <cell r="F108" t="str">
            <v>C</v>
          </cell>
          <cell r="G108" t="str">
            <v>TRUE</v>
          </cell>
          <cell r="H108" t="str">
            <v>1601406000</v>
          </cell>
          <cell r="I108" t="str">
            <v>教育研修費 - COM</v>
          </cell>
          <cell r="J108" t="str">
            <v>○</v>
          </cell>
        </row>
        <row r="109">
          <cell r="A109" t="str">
            <v>503_福利厚生費 - COM　201503以降使用禁止</v>
          </cell>
          <cell r="C109" t="str">
            <v>1601406001</v>
          </cell>
          <cell r="D109" t="str">
            <v>福利厚生費 - COM　201503以降使用禁止</v>
          </cell>
          <cell r="E109">
            <v>601406</v>
          </cell>
          <cell r="F109" t="str">
            <v>U</v>
          </cell>
          <cell r="G109" t="str">
            <v>TRUE</v>
          </cell>
          <cell r="H109" t="str">
            <v>1601406001</v>
          </cell>
          <cell r="I109" t="str">
            <v>福利厚生費 - COM　201503以降使用禁止</v>
          </cell>
          <cell r="J109" t="str">
            <v>○</v>
          </cell>
        </row>
        <row r="110">
          <cell r="A110" t="str">
            <v>503_福利厚生費 - 非課税 - COM</v>
          </cell>
          <cell r="C110" t="str">
            <v>1601406002</v>
          </cell>
          <cell r="D110" t="str">
            <v>福利厚生費 - 非課税 - COM</v>
          </cell>
          <cell r="E110">
            <v>601406</v>
          </cell>
          <cell r="F110" t="str">
            <v>U</v>
          </cell>
          <cell r="G110" t="str">
            <v>TRUE</v>
          </cell>
          <cell r="H110" t="str">
            <v>1601406002</v>
          </cell>
          <cell r="I110" t="str">
            <v>福利厚生費 - 非課税 - COM</v>
          </cell>
          <cell r="J110" t="str">
            <v>○</v>
          </cell>
        </row>
        <row r="111">
          <cell r="A111" t="str">
            <v>503_POST-GRADUATE STUDIES AND SPECIALIZATION</v>
          </cell>
          <cell r="C111" t="str">
            <v>1601406003</v>
          </cell>
          <cell r="D111" t="str">
            <v>POST-GRADUATE STUDIES AND SPECIALIZATION</v>
          </cell>
          <cell r="E111">
            <v>601406</v>
          </cell>
          <cell r="F111" t="str">
            <v>U</v>
          </cell>
          <cell r="G111" t="str">
            <v>TRUE</v>
          </cell>
          <cell r="H111" t="str">
            <v>1601406003</v>
          </cell>
          <cell r="I111" t="str">
            <v>POST-GRADUATE STUDIES AND SPECIALIZATION</v>
          </cell>
          <cell r="J111" t="str">
            <v>○</v>
          </cell>
        </row>
        <row r="112">
          <cell r="A112" t="str">
            <v>503_EDUCATION (II-VII) AND STATE EXAM</v>
          </cell>
          <cell r="C112" t="str">
            <v>1601406004</v>
          </cell>
          <cell r="D112" t="str">
            <v>EDUCATION (II-VII) AND STATE EXAM</v>
          </cell>
          <cell r="E112">
            <v>601406</v>
          </cell>
          <cell r="F112" t="str">
            <v>C</v>
          </cell>
          <cell r="G112" t="str">
            <v>TRUE</v>
          </cell>
          <cell r="H112" t="str">
            <v>1601406004</v>
          </cell>
          <cell r="I112" t="str">
            <v>EDUCATION (II-VII) AND STATE EXAM</v>
          </cell>
          <cell r="J112" t="str">
            <v>○</v>
          </cell>
        </row>
        <row r="113">
          <cell r="A113" t="str">
            <v>503_通勤費 - COM　201503以降使用禁止</v>
          </cell>
          <cell r="C113" t="str">
            <v>1601406005</v>
          </cell>
          <cell r="D113" t="str">
            <v>通勤費 - COM　201503以降使用禁止</v>
          </cell>
          <cell r="E113">
            <v>601406</v>
          </cell>
          <cell r="F113" t="str">
            <v>U</v>
          </cell>
          <cell r="G113" t="str">
            <v>TRUE</v>
          </cell>
          <cell r="H113" t="str">
            <v>1601406005</v>
          </cell>
          <cell r="I113" t="str">
            <v>通勤費 - COM　201503以降使用禁止</v>
          </cell>
          <cell r="J113" t="str">
            <v>○</v>
          </cell>
        </row>
        <row r="114">
          <cell r="A114" t="str">
            <v>503_IT TRAINING</v>
          </cell>
          <cell r="C114" t="str">
            <v>1601406006</v>
          </cell>
          <cell r="D114" t="str">
            <v>IT TRAINING</v>
          </cell>
          <cell r="E114">
            <v>601406</v>
          </cell>
          <cell r="F114" t="str">
            <v>C</v>
          </cell>
          <cell r="G114" t="str">
            <v>TRUE</v>
          </cell>
          <cell r="H114" t="str">
            <v>1601406006</v>
          </cell>
          <cell r="I114" t="str">
            <v>IT TRAINING</v>
          </cell>
          <cell r="J114" t="str">
            <v>○</v>
          </cell>
        </row>
        <row r="115">
          <cell r="A115" t="str">
            <v>503_HEADHUNTING SERVICES</v>
          </cell>
          <cell r="C115" t="str">
            <v>1601406007</v>
          </cell>
          <cell r="D115" t="str">
            <v>HEADHUNTING SERVICES</v>
          </cell>
          <cell r="E115">
            <v>601406</v>
          </cell>
          <cell r="F115" t="str">
            <v>C</v>
          </cell>
          <cell r="G115" t="str">
            <v>TRUE</v>
          </cell>
          <cell r="H115" t="str">
            <v>1601406007</v>
          </cell>
          <cell r="I115" t="str">
            <v>HEADHUNTING SERVICES</v>
          </cell>
          <cell r="J115" t="str">
            <v>○</v>
          </cell>
        </row>
        <row r="116">
          <cell r="A116" t="str">
            <v>503_MANAGEMENT DEVELOPMENT</v>
          </cell>
          <cell r="C116" t="str">
            <v>1601406008</v>
          </cell>
          <cell r="D116" t="str">
            <v>MANAGEMENT DEVELOPMENT</v>
          </cell>
          <cell r="E116">
            <v>601406</v>
          </cell>
          <cell r="F116" t="str">
            <v>C</v>
          </cell>
          <cell r="G116" t="str">
            <v>TRUE</v>
          </cell>
          <cell r="H116" t="str">
            <v>1601406008</v>
          </cell>
          <cell r="I116" t="str">
            <v>MANAGEMENT DEVELOPMENT</v>
          </cell>
          <cell r="J116" t="str">
            <v>○</v>
          </cell>
        </row>
        <row r="117">
          <cell r="A117" t="str">
            <v>503_SOFT SKILLS TRAINING</v>
          </cell>
          <cell r="C117" t="str">
            <v>1601406009</v>
          </cell>
          <cell r="D117" t="str">
            <v>SOFT SKILLS TRAINING</v>
          </cell>
          <cell r="E117">
            <v>601406</v>
          </cell>
          <cell r="F117" t="str">
            <v>C</v>
          </cell>
          <cell r="G117" t="str">
            <v>TRUE</v>
          </cell>
          <cell r="H117" t="str">
            <v>1601406009</v>
          </cell>
          <cell r="I117" t="str">
            <v>SOFT SKILLS TRAINING</v>
          </cell>
          <cell r="J117" t="str">
            <v>○</v>
          </cell>
        </row>
        <row r="118">
          <cell r="A118" t="str">
            <v>503_CONSULTING - HR MATTERS</v>
          </cell>
          <cell r="C118" t="str">
            <v>1601407000</v>
          </cell>
          <cell r="D118" t="str">
            <v>CONSULTING - HR MATTERS</v>
          </cell>
          <cell r="E118">
            <v>601407</v>
          </cell>
          <cell r="F118" t="str">
            <v>C</v>
          </cell>
          <cell r="G118" t="str">
            <v>TRUE</v>
          </cell>
          <cell r="H118" t="str">
            <v>1601407000</v>
          </cell>
          <cell r="I118" t="str">
            <v>CONSULTING - HR MATTERS</v>
          </cell>
          <cell r="J118" t="str">
            <v>○</v>
          </cell>
        </row>
        <row r="119">
          <cell r="A119" t="str">
            <v>503_COL - Government Grants</v>
          </cell>
          <cell r="C119" t="str">
            <v>1601409000</v>
          </cell>
          <cell r="D119" t="str">
            <v>COL - Government Grants</v>
          </cell>
          <cell r="E119">
            <v>601409</v>
          </cell>
          <cell r="F119" t="str">
            <v>U</v>
          </cell>
          <cell r="G119" t="str">
            <v>TRUE</v>
          </cell>
          <cell r="H119" t="str">
            <v>1601409000</v>
          </cell>
          <cell r="I119" t="str">
            <v>COL - Government Grants</v>
          </cell>
          <cell r="J119" t="str">
            <v>○</v>
          </cell>
        </row>
        <row r="120">
          <cell r="A120" t="str">
            <v>503_採用費 - アウトソース費 - COM</v>
          </cell>
          <cell r="C120" t="str">
            <v>1601410000</v>
          </cell>
          <cell r="D120" t="str">
            <v>採用費 - アウトソース費 - COM</v>
          </cell>
          <cell r="E120">
            <v>601410</v>
          </cell>
          <cell r="F120" t="str">
            <v>C</v>
          </cell>
          <cell r="G120" t="str">
            <v>TRUE</v>
          </cell>
          <cell r="H120" t="str">
            <v>1601410000</v>
          </cell>
          <cell r="I120" t="str">
            <v>採用費 - アウトソース費 - COM</v>
          </cell>
          <cell r="J120" t="str">
            <v>○</v>
          </cell>
        </row>
        <row r="121">
          <cell r="A121" t="str">
            <v>503_採用費 - 紹介料 - COM</v>
          </cell>
          <cell r="C121" t="str">
            <v>1601411000</v>
          </cell>
          <cell r="D121" t="str">
            <v>採用費 - 紹介料 - COM</v>
          </cell>
          <cell r="E121">
            <v>601411</v>
          </cell>
          <cell r="F121" t="str">
            <v>C</v>
          </cell>
          <cell r="G121" t="str">
            <v>TRUE</v>
          </cell>
          <cell r="H121" t="str">
            <v>1601411000</v>
          </cell>
          <cell r="I121" t="str">
            <v>採用費 - 紹介料 - COM</v>
          </cell>
          <cell r="J121" t="str">
            <v>○</v>
          </cell>
        </row>
        <row r="122">
          <cell r="A122" t="str">
            <v>503_リストラ non-GAAP 転記</v>
          </cell>
          <cell r="C122" t="str">
            <v>1601412000</v>
          </cell>
          <cell r="D122" t="str">
            <v>リストラ non-GAAP 転記</v>
          </cell>
          <cell r="E122">
            <v>601412</v>
          </cell>
          <cell r="F122" t="str">
            <v>U</v>
          </cell>
          <cell r="G122" t="b">
            <v>0</v>
          </cell>
          <cell r="H122" t="str">
            <v>1601412000</v>
          </cell>
          <cell r="I122" t="str">
            <v>リストラ non-GAAP 転記</v>
          </cell>
          <cell r="J122" t="str">
            <v>×</v>
          </cell>
        </row>
        <row r="123">
          <cell r="A123" t="str">
            <v>503_COL - Expenses Capitalized</v>
          </cell>
          <cell r="C123" t="str">
            <v>1601500000</v>
          </cell>
          <cell r="D123" t="str">
            <v>COL - Expenses Capitalized</v>
          </cell>
          <cell r="E123">
            <v>601500</v>
          </cell>
          <cell r="F123" t="str">
            <v>U</v>
          </cell>
          <cell r="G123" t="str">
            <v>TRUE</v>
          </cell>
          <cell r="H123" t="str">
            <v>1601500000</v>
          </cell>
          <cell r="I123" t="str">
            <v>COL - Expenses Capitalized</v>
          </cell>
          <cell r="J123" t="str">
            <v>○</v>
          </cell>
        </row>
        <row r="124">
          <cell r="A124" t="str">
            <v>503_COL - Expenses Capitalized</v>
          </cell>
          <cell r="C124" t="str">
            <v>1601501000</v>
          </cell>
          <cell r="D124" t="str">
            <v>COL - Expenses Capitalized</v>
          </cell>
          <cell r="E124">
            <v>601501</v>
          </cell>
          <cell r="F124" t="str">
            <v>U</v>
          </cell>
          <cell r="G124" t="str">
            <v>TRUE</v>
          </cell>
          <cell r="H124" t="str">
            <v>1601501000</v>
          </cell>
          <cell r="I124" t="str">
            <v>COL - Expenses Capitalized</v>
          </cell>
          <cell r="J124" t="str">
            <v>○</v>
          </cell>
        </row>
        <row r="125">
          <cell r="A125" t="str">
            <v>503_COL GLOBAL SAP ENTERPRISE  PROJECT</v>
          </cell>
          <cell r="C125" t="str">
            <v>1601502000</v>
          </cell>
          <cell r="D125" t="str">
            <v>COL GLOBAL SAP ENTERPRISE  PROJECT</v>
          </cell>
          <cell r="E125">
            <v>601502</v>
          </cell>
          <cell r="F125" t="str">
            <v>U</v>
          </cell>
          <cell r="G125" t="str">
            <v>TRUE</v>
          </cell>
          <cell r="H125" t="str">
            <v>1601502000</v>
          </cell>
          <cell r="I125" t="str">
            <v>COL GLOBAL SAP ENTERPRISE  PROJECT</v>
          </cell>
          <cell r="J125" t="str">
            <v>○</v>
          </cell>
        </row>
        <row r="126">
          <cell r="A126" t="str">
            <v>503_6.2 OPERATING EXPENSES - GENERAL</v>
          </cell>
          <cell r="C126" t="str">
            <v>1602000000</v>
          </cell>
          <cell r="D126" t="str">
            <v>6.2 OPERATING EXPENSES - GENERAL</v>
          </cell>
          <cell r="E126">
            <v>602000</v>
          </cell>
          <cell r="F126" t="str">
            <v>U</v>
          </cell>
          <cell r="G126" t="str">
            <v>TRUE</v>
          </cell>
          <cell r="H126" t="str">
            <v>1602000000</v>
          </cell>
          <cell r="I126" t="str">
            <v>6.2 OPERATING EXPENSES - GENERAL</v>
          </cell>
          <cell r="J126" t="str">
            <v>○</v>
          </cell>
        </row>
        <row r="127">
          <cell r="A127" t="str">
            <v>503_AMORTIZATION</v>
          </cell>
          <cell r="C127" t="str">
            <v>1602100000</v>
          </cell>
          <cell r="D127" t="str">
            <v>AMORTIZATION</v>
          </cell>
          <cell r="E127">
            <v>602100</v>
          </cell>
          <cell r="F127" t="str">
            <v>U</v>
          </cell>
          <cell r="G127" t="str">
            <v>TRUE</v>
          </cell>
          <cell r="H127" t="str">
            <v>1602100000</v>
          </cell>
          <cell r="I127" t="str">
            <v>AMORTIZATION</v>
          </cell>
          <cell r="J127" t="str">
            <v>○</v>
          </cell>
        </row>
        <row r="128">
          <cell r="A128" t="str">
            <v>503_AMORTIZATION</v>
          </cell>
          <cell r="C128" t="str">
            <v>1602101000</v>
          </cell>
          <cell r="D128" t="str">
            <v>AMORTIZATION</v>
          </cell>
          <cell r="E128">
            <v>602101</v>
          </cell>
          <cell r="F128" t="str">
            <v>U</v>
          </cell>
          <cell r="G128" t="b">
            <v>0</v>
          </cell>
          <cell r="H128" t="str">
            <v>1602101000</v>
          </cell>
          <cell r="I128" t="str">
            <v>AMORTIZATION</v>
          </cell>
          <cell r="J128" t="str">
            <v>○</v>
          </cell>
        </row>
        <row r="129">
          <cell r="A129" t="str">
            <v>503_AMORTIZATION OF INTANGIBLE ASSETS - LOCA</v>
          </cell>
          <cell r="C129" t="str">
            <v>1602101001</v>
          </cell>
          <cell r="D129" t="str">
            <v>AMORTIZATION OF INTANGIBLE ASSETS - LOCA</v>
          </cell>
          <cell r="E129">
            <v>602101</v>
          </cell>
          <cell r="F129" t="str">
            <v>U</v>
          </cell>
          <cell r="G129" t="b">
            <v>0</v>
          </cell>
          <cell r="H129" t="str">
            <v>1602101001</v>
          </cell>
          <cell r="I129" t="str">
            <v>AMORTIZATION OF INTANGIBLE ASSETS - LOCA</v>
          </cell>
          <cell r="J129" t="str">
            <v>○</v>
          </cell>
        </row>
        <row r="130">
          <cell r="A130" t="str">
            <v>503_AMORTIZATION OF LICENCES - US GAAP</v>
          </cell>
          <cell r="C130" t="str">
            <v>1602101002</v>
          </cell>
          <cell r="D130" t="str">
            <v>AMORTIZATION OF LICENCES - US GAAP</v>
          </cell>
          <cell r="E130">
            <v>602101</v>
          </cell>
          <cell r="F130" t="str">
            <v>U</v>
          </cell>
          <cell r="G130" t="b">
            <v>0</v>
          </cell>
          <cell r="H130" t="str">
            <v>1602101002</v>
          </cell>
          <cell r="I130" t="str">
            <v>AMORTIZATION OF LICENCES - US GAAP</v>
          </cell>
          <cell r="J130" t="str">
            <v>○</v>
          </cell>
        </row>
        <row r="131">
          <cell r="A131" t="str">
            <v>503_AMORTIZATION OF LICENCES - LOCAL GAAP</v>
          </cell>
          <cell r="C131" t="str">
            <v>1602101003</v>
          </cell>
          <cell r="D131" t="str">
            <v>AMORTIZATION OF LICENCES - LOCAL GAAP</v>
          </cell>
          <cell r="E131">
            <v>602101</v>
          </cell>
          <cell r="F131" t="str">
            <v>U</v>
          </cell>
          <cell r="G131" t="b">
            <v>0</v>
          </cell>
          <cell r="H131" t="str">
            <v>1602101003</v>
          </cell>
          <cell r="I131" t="str">
            <v>AMORTIZATION OF LICENCES - LOCAL GAAP</v>
          </cell>
          <cell r="J131" t="str">
            <v>○</v>
          </cell>
        </row>
        <row r="132">
          <cell r="A132" t="str">
            <v>503_AMORTIZATION OF LICENCES AND PRODUCTS AQ</v>
          </cell>
          <cell r="C132" t="str">
            <v>1602101004</v>
          </cell>
          <cell r="D132" t="str">
            <v>AMORTIZATION OF LICENCES AND PRODUCTS AQ</v>
          </cell>
          <cell r="E132">
            <v>602101</v>
          </cell>
          <cell r="F132" t="str">
            <v>U</v>
          </cell>
          <cell r="G132" t="b">
            <v>0</v>
          </cell>
          <cell r="H132" t="str">
            <v>1602101004</v>
          </cell>
          <cell r="I132" t="str">
            <v>AMORTIZATION OF LICENCES AND PRODUCTS AQ</v>
          </cell>
          <cell r="J132" t="str">
            <v>○</v>
          </cell>
        </row>
        <row r="133">
          <cell r="A133" t="str">
            <v>503_DEPRECIATION</v>
          </cell>
          <cell r="C133" t="str">
            <v>1602200000</v>
          </cell>
          <cell r="D133" t="str">
            <v>DEPRECIATION</v>
          </cell>
          <cell r="E133">
            <v>602200</v>
          </cell>
          <cell r="F133" t="str">
            <v>U</v>
          </cell>
          <cell r="G133" t="str">
            <v>TRUE</v>
          </cell>
          <cell r="H133" t="str">
            <v>1602200000</v>
          </cell>
          <cell r="I133" t="str">
            <v>DEPRECIATION</v>
          </cell>
          <cell r="J133" t="str">
            <v>○</v>
          </cell>
        </row>
        <row r="134">
          <cell r="A134" t="str">
            <v>503_Depreciation Expenses - Leasehold Land</v>
          </cell>
          <cell r="C134" t="str">
            <v>1602209001</v>
          </cell>
          <cell r="D134" t="str">
            <v>Depreciation Expenses - Leasehold Land</v>
          </cell>
          <cell r="E134">
            <v>602209</v>
          </cell>
          <cell r="F134" t="str">
            <v>U</v>
          </cell>
          <cell r="G134" t="str">
            <v>TRUE</v>
          </cell>
          <cell r="H134" t="str">
            <v>1602209001</v>
          </cell>
          <cell r="I134" t="str">
            <v>Depreciation Expenses - Leasehold Land</v>
          </cell>
          <cell r="J134" t="str">
            <v>○</v>
          </cell>
        </row>
        <row r="135">
          <cell r="A135" t="str">
            <v>503_COMMUNICATIONS</v>
          </cell>
          <cell r="C135" t="str">
            <v>1602300000</v>
          </cell>
          <cell r="D135" t="str">
            <v>COMMUNICATIONS</v>
          </cell>
          <cell r="E135">
            <v>602300</v>
          </cell>
          <cell r="F135" t="str">
            <v>U</v>
          </cell>
          <cell r="G135" t="str">
            <v>TRUE</v>
          </cell>
          <cell r="H135" t="str">
            <v>1602300000</v>
          </cell>
          <cell r="I135" t="str">
            <v>COMMUNICATIONS</v>
          </cell>
          <cell r="J135" t="str">
            <v>○</v>
          </cell>
        </row>
        <row r="136">
          <cell r="A136" t="str">
            <v>503_INTERNET &amp; INTRANET EXPENDITURE</v>
          </cell>
          <cell r="C136" t="str">
            <v>1602301000</v>
          </cell>
          <cell r="D136" t="str">
            <v>INTERNET &amp; INTRANET EXPENDITURE</v>
          </cell>
          <cell r="E136">
            <v>602301</v>
          </cell>
          <cell r="F136" t="str">
            <v>U</v>
          </cell>
          <cell r="G136" t="str">
            <v>TRUE</v>
          </cell>
          <cell r="H136" t="str">
            <v>1602301000</v>
          </cell>
          <cell r="I136" t="str">
            <v>INTERNET &amp; INTRANET EXPENDITURE</v>
          </cell>
          <cell r="J136" t="str">
            <v>○</v>
          </cell>
        </row>
        <row r="137">
          <cell r="A137" t="str">
            <v>503_運賃 - COM G&amp;A</v>
          </cell>
          <cell r="C137" t="str">
            <v>1602302000</v>
          </cell>
          <cell r="D137" t="str">
            <v>運賃 - COM G&amp;A</v>
          </cell>
          <cell r="E137">
            <v>602302</v>
          </cell>
          <cell r="F137" t="str">
            <v>U</v>
          </cell>
          <cell r="G137" t="str">
            <v>TRUE</v>
          </cell>
          <cell r="H137" t="str">
            <v>1602302000</v>
          </cell>
          <cell r="I137" t="str">
            <v>運賃 - COM G&amp;A</v>
          </cell>
          <cell r="J137" t="str">
            <v>○</v>
          </cell>
        </row>
        <row r="138">
          <cell r="A138" t="str">
            <v>503_通信費 - COM</v>
          </cell>
          <cell r="C138" t="str">
            <v>1602303000</v>
          </cell>
          <cell r="D138" t="str">
            <v>通信費 - COM</v>
          </cell>
          <cell r="E138">
            <v>602303</v>
          </cell>
          <cell r="F138" t="str">
            <v>U</v>
          </cell>
          <cell r="G138" t="str">
            <v>TRUE</v>
          </cell>
          <cell r="H138" t="str">
            <v>1602303000</v>
          </cell>
          <cell r="I138" t="str">
            <v>通信費 - COM</v>
          </cell>
          <cell r="J138" t="str">
            <v>○</v>
          </cell>
        </row>
        <row r="139">
          <cell r="A139" t="str">
            <v>503_TELECOMM.EQUIPMENT MAINTENANCE BY THIRD</v>
          </cell>
          <cell r="C139" t="str">
            <v>1602303001</v>
          </cell>
          <cell r="D139" t="str">
            <v>TELECOMM.EQUIPMENT MAINTENANCE BY THIRD</v>
          </cell>
          <cell r="E139">
            <v>602303</v>
          </cell>
          <cell r="F139" t="str">
            <v>U</v>
          </cell>
          <cell r="G139" t="str">
            <v>TRUE</v>
          </cell>
          <cell r="H139" t="str">
            <v>1602303001</v>
          </cell>
          <cell r="I139" t="str">
            <v>TELECOMM.EQUIPMENT MAINTENANCE BY THIRD</v>
          </cell>
          <cell r="J139" t="str">
            <v>○</v>
          </cell>
        </row>
        <row r="140">
          <cell r="A140" t="str">
            <v>503_TELEPHONE - CELLULAR</v>
          </cell>
          <cell r="C140" t="str">
            <v>1602304000</v>
          </cell>
          <cell r="D140" t="str">
            <v>TELEPHONE - CELLULAR</v>
          </cell>
          <cell r="E140">
            <v>602304</v>
          </cell>
          <cell r="F140" t="str">
            <v>U</v>
          </cell>
          <cell r="G140" t="str">
            <v>TRUE</v>
          </cell>
          <cell r="H140" t="str">
            <v>1602304000</v>
          </cell>
          <cell r="I140" t="str">
            <v>TELEPHONE - CELLULAR</v>
          </cell>
          <cell r="J140" t="str">
            <v>○</v>
          </cell>
        </row>
        <row r="141">
          <cell r="A141" t="str">
            <v>503_TELEPHONE - DATA/MODEM</v>
          </cell>
          <cell r="C141" t="str">
            <v>1602305000</v>
          </cell>
          <cell r="D141" t="str">
            <v>TELEPHONE - DATA/MODEM</v>
          </cell>
          <cell r="E141">
            <v>602305</v>
          </cell>
          <cell r="F141" t="str">
            <v>U</v>
          </cell>
          <cell r="G141" t="str">
            <v>TRUE</v>
          </cell>
          <cell r="H141" t="str">
            <v>1602305000</v>
          </cell>
          <cell r="I141" t="str">
            <v>TELEPHONE - DATA/MODEM</v>
          </cell>
          <cell r="J141" t="str">
            <v>○</v>
          </cell>
        </row>
        <row r="142">
          <cell r="A142" t="str">
            <v>503_TELEPHONE - LANDLINE</v>
          </cell>
          <cell r="C142" t="str">
            <v>1602306000</v>
          </cell>
          <cell r="D142" t="str">
            <v>TELEPHONE - LANDLINE</v>
          </cell>
          <cell r="E142">
            <v>602306</v>
          </cell>
          <cell r="F142" t="str">
            <v>U</v>
          </cell>
          <cell r="G142" t="str">
            <v>TRUE</v>
          </cell>
          <cell r="H142" t="str">
            <v>1602306000</v>
          </cell>
          <cell r="I142" t="str">
            <v>TELEPHONE - LANDLINE</v>
          </cell>
          <cell r="J142" t="str">
            <v>○</v>
          </cell>
        </row>
        <row r="143">
          <cell r="A143" t="str">
            <v>503_CONSUMABLE SUPPLIES</v>
          </cell>
          <cell r="C143" t="str">
            <v>1602400000</v>
          </cell>
          <cell r="D143" t="str">
            <v>CONSUMABLE SUPPLIES</v>
          </cell>
          <cell r="E143">
            <v>602400</v>
          </cell>
          <cell r="F143" t="str">
            <v>C</v>
          </cell>
          <cell r="G143" t="str">
            <v>TRUE</v>
          </cell>
          <cell r="H143" t="str">
            <v>1602400000</v>
          </cell>
          <cell r="I143" t="str">
            <v>CONSUMABLE SUPPLIES</v>
          </cell>
          <cell r="J143" t="str">
            <v>○</v>
          </cell>
        </row>
        <row r="144">
          <cell r="A144" t="str">
            <v>503_CHEMICAL SOLVENTS</v>
          </cell>
          <cell r="C144" t="str">
            <v>1602401000</v>
          </cell>
          <cell r="D144" t="str">
            <v>CHEMICAL SOLVENTS</v>
          </cell>
          <cell r="E144">
            <v>602401</v>
          </cell>
          <cell r="F144" t="str">
            <v>C</v>
          </cell>
          <cell r="G144" t="str">
            <v>TRUE</v>
          </cell>
          <cell r="H144" t="str">
            <v>1602401000</v>
          </cell>
          <cell r="I144" t="str">
            <v>CHEMICAL SOLVENTS</v>
          </cell>
          <cell r="J144" t="str">
            <v>○</v>
          </cell>
        </row>
        <row r="145">
          <cell r="A145" t="str">
            <v>503_繰延消耗品等 - COM Prod/R&amp;D/S&amp;M</v>
          </cell>
          <cell r="C145" t="str">
            <v>1602402000</v>
          </cell>
          <cell r="D145" t="str">
            <v>繰延消耗品等 - COM Prod/R&amp;D/S&amp;M</v>
          </cell>
          <cell r="E145">
            <v>602402</v>
          </cell>
          <cell r="F145" t="str">
            <v>C</v>
          </cell>
          <cell r="G145" t="str">
            <v>TRUE</v>
          </cell>
          <cell r="H145" t="str">
            <v>1602402000</v>
          </cell>
          <cell r="I145" t="str">
            <v>繰延消耗品等 - COM Prod/R&amp;D/S&amp;M</v>
          </cell>
          <cell r="J145" t="str">
            <v>○</v>
          </cell>
        </row>
        <row r="146">
          <cell r="A146" t="str">
            <v>503_CONSUMABLE MATERIAL - TESTING AND RESEAR</v>
          </cell>
          <cell r="C146" t="str">
            <v>1602402001</v>
          </cell>
          <cell r="D146" t="str">
            <v>CONSUMABLE MATERIAL - TESTING AND RESEAR</v>
          </cell>
          <cell r="E146">
            <v>602402</v>
          </cell>
          <cell r="F146" t="str">
            <v>C</v>
          </cell>
          <cell r="G146" t="str">
            <v>TRUE</v>
          </cell>
          <cell r="H146" t="str">
            <v>1602402001</v>
          </cell>
          <cell r="I146" t="str">
            <v>CONSUMABLE MATERIAL - TESTING AND RESEAR</v>
          </cell>
          <cell r="J146" t="str">
            <v>○</v>
          </cell>
        </row>
        <row r="147">
          <cell r="A147" t="str">
            <v>503_CONSUMABLE MATERIAL - OTHER MATERIAL</v>
          </cell>
          <cell r="C147" t="str">
            <v>1602402002</v>
          </cell>
          <cell r="D147" t="str">
            <v>CONSUMABLE MATERIAL - OTHER MATERIAL</v>
          </cell>
          <cell r="E147">
            <v>602402</v>
          </cell>
          <cell r="F147" t="str">
            <v>C</v>
          </cell>
          <cell r="G147" t="str">
            <v>TRUE</v>
          </cell>
          <cell r="H147" t="str">
            <v>1602402002</v>
          </cell>
          <cell r="I147" t="str">
            <v>CONSUMABLE MATERIAL - OTHER MATERIAL</v>
          </cell>
          <cell r="J147" t="str">
            <v>○</v>
          </cell>
        </row>
        <row r="148">
          <cell r="A148" t="str">
            <v>503_CONSUMABLE MATERIALS FOR ADDITIONAL SAMP</v>
          </cell>
          <cell r="C148" t="str">
            <v>1602402003</v>
          </cell>
          <cell r="D148" t="str">
            <v>CONSUMABLE MATERIALS FOR ADDITIONAL SAMP</v>
          </cell>
          <cell r="E148">
            <v>602402</v>
          </cell>
          <cell r="F148" t="str">
            <v>C</v>
          </cell>
          <cell r="G148" t="str">
            <v>TRUE</v>
          </cell>
          <cell r="H148" t="str">
            <v>1602402003</v>
          </cell>
          <cell r="I148" t="str">
            <v>CONSUMABLE MATERIALS FOR ADDITIONAL SAMP</v>
          </cell>
          <cell r="J148" t="str">
            <v>○</v>
          </cell>
        </row>
        <row r="149">
          <cell r="A149" t="str">
            <v>503_CONSUMABLE MATERIALS - STANDARDS</v>
          </cell>
          <cell r="C149" t="str">
            <v>1602402004</v>
          </cell>
          <cell r="D149" t="str">
            <v>CONSUMABLE MATERIALS - STANDARDS</v>
          </cell>
          <cell r="E149">
            <v>602402</v>
          </cell>
          <cell r="F149" t="str">
            <v>C</v>
          </cell>
          <cell r="G149" t="str">
            <v>TRUE</v>
          </cell>
          <cell r="H149" t="str">
            <v>1602402004</v>
          </cell>
          <cell r="I149" t="str">
            <v>CONSUMABLE MATERIALS - STANDARDS</v>
          </cell>
          <cell r="J149" t="str">
            <v>○</v>
          </cell>
        </row>
        <row r="150">
          <cell r="A150" t="str">
            <v>503_CONSUMABLE MATERIALS - KOLONS-LAB. EQUIP</v>
          </cell>
          <cell r="C150" t="str">
            <v>1602402005</v>
          </cell>
          <cell r="D150" t="str">
            <v>CONSUMABLE MATERIALS - KOLONS-LAB. EQUIP</v>
          </cell>
          <cell r="E150">
            <v>602402</v>
          </cell>
          <cell r="F150" t="str">
            <v>C</v>
          </cell>
          <cell r="G150" t="str">
            <v>TRUE</v>
          </cell>
          <cell r="H150" t="str">
            <v>1602402005</v>
          </cell>
          <cell r="I150" t="str">
            <v>CONSUMABLE MATERIALS - KOLONS-LAB. EQUIP</v>
          </cell>
          <cell r="J150" t="str">
            <v>○</v>
          </cell>
        </row>
        <row r="151">
          <cell r="A151" t="str">
            <v>503_CONSUMABLE MATERIALS - CHEMICALS</v>
          </cell>
          <cell r="C151" t="str">
            <v>1602402006</v>
          </cell>
          <cell r="D151" t="str">
            <v>CONSUMABLE MATERIALS - CHEMICALS</v>
          </cell>
          <cell r="E151">
            <v>602402</v>
          </cell>
          <cell r="F151" t="str">
            <v>C</v>
          </cell>
          <cell r="G151" t="str">
            <v>TRUE</v>
          </cell>
          <cell r="H151" t="str">
            <v>1602402006</v>
          </cell>
          <cell r="I151" t="str">
            <v>CONSUMABLE MATERIALS - CHEMICALS</v>
          </cell>
          <cell r="J151" t="str">
            <v>○</v>
          </cell>
        </row>
        <row r="152">
          <cell r="A152" t="str">
            <v>503_CONSUMABLE MATERIALS - PALETS</v>
          </cell>
          <cell r="C152" t="str">
            <v>1602402007</v>
          </cell>
          <cell r="D152" t="str">
            <v>CONSUMABLE MATERIALS - PALETS</v>
          </cell>
          <cell r="E152">
            <v>602402</v>
          </cell>
          <cell r="F152" t="str">
            <v>C</v>
          </cell>
          <cell r="G152" t="str">
            <v>TRUE</v>
          </cell>
          <cell r="H152" t="str">
            <v>1602402007</v>
          </cell>
          <cell r="I152" t="str">
            <v>CONSUMABLE MATERIALS - PALETS</v>
          </cell>
          <cell r="J152" t="str">
            <v>○</v>
          </cell>
        </row>
        <row r="153">
          <cell r="A153" t="str">
            <v>503_CONSUMABLE MATERIALS -SUPPLIES-CARS</v>
          </cell>
          <cell r="C153" t="str">
            <v>1602402008</v>
          </cell>
          <cell r="D153" t="str">
            <v>CONSUMABLE MATERIALS -SUPPLIES-CARS</v>
          </cell>
          <cell r="E153">
            <v>602402</v>
          </cell>
          <cell r="F153" t="str">
            <v>C</v>
          </cell>
          <cell r="G153" t="str">
            <v>TRUE</v>
          </cell>
          <cell r="H153" t="str">
            <v>1602402008</v>
          </cell>
          <cell r="I153" t="str">
            <v>CONSUMABLE MATERIALS -SUPPLIES-CARS</v>
          </cell>
          <cell r="J153" t="str">
            <v>○</v>
          </cell>
        </row>
        <row r="154">
          <cell r="A154" t="str">
            <v>503_CONSUMABLE MATERIALS - FUEL FOR CARS</v>
          </cell>
          <cell r="C154" t="str">
            <v>1602402009</v>
          </cell>
          <cell r="D154" t="str">
            <v>CONSUMABLE MATERIALS - FUEL FOR CARS</v>
          </cell>
          <cell r="E154">
            <v>602402</v>
          </cell>
          <cell r="F154" t="str">
            <v>C</v>
          </cell>
          <cell r="G154" t="str">
            <v>TRUE</v>
          </cell>
          <cell r="H154" t="str">
            <v>1602402009</v>
          </cell>
          <cell r="I154" t="str">
            <v>CONSUMABLE MATERIALS - FUEL FOR CARS</v>
          </cell>
          <cell r="J154" t="str">
            <v>○</v>
          </cell>
        </row>
        <row r="155">
          <cell r="A155" t="str">
            <v>503_CONSUMABLE MATERIALS - DIESEL FOR TRANSP</v>
          </cell>
          <cell r="C155" t="str">
            <v>1602402010</v>
          </cell>
          <cell r="D155" t="str">
            <v>CONSUMABLE MATERIALS - DIESEL FOR TRANSP</v>
          </cell>
          <cell r="E155">
            <v>602402</v>
          </cell>
          <cell r="F155" t="str">
            <v>C</v>
          </cell>
          <cell r="G155" t="str">
            <v>TRUE</v>
          </cell>
          <cell r="H155" t="str">
            <v>1602402010</v>
          </cell>
          <cell r="I155" t="str">
            <v>CONSUMABLE MATERIALS - DIESEL FOR TRANSP</v>
          </cell>
          <cell r="J155" t="str">
            <v>○</v>
          </cell>
        </row>
        <row r="156">
          <cell r="A156" t="str">
            <v>503_CONSUMABLE SUPPLIES - PACKAGING MATERIAL</v>
          </cell>
          <cell r="C156" t="str">
            <v>1602402011</v>
          </cell>
          <cell r="D156" t="str">
            <v>CONSUMABLE SUPPLIES - PACKAGING MATERIAL</v>
          </cell>
          <cell r="E156">
            <v>602402</v>
          </cell>
          <cell r="F156" t="str">
            <v>C</v>
          </cell>
          <cell r="G156" t="str">
            <v>TRUE</v>
          </cell>
          <cell r="H156" t="str">
            <v>1602402011</v>
          </cell>
          <cell r="I156" t="str">
            <v>CONSUMABLE SUPPLIES - PACKAGING MATERIAL</v>
          </cell>
          <cell r="J156" t="str">
            <v>○</v>
          </cell>
        </row>
        <row r="157">
          <cell r="A157" t="str">
            <v>503_消耗品費 - COM</v>
          </cell>
          <cell r="C157" t="str">
            <v>1602403000</v>
          </cell>
          <cell r="D157" t="str">
            <v>消耗品費 - COM</v>
          </cell>
          <cell r="E157">
            <v>602403</v>
          </cell>
          <cell r="F157" t="str">
            <v>C</v>
          </cell>
          <cell r="G157" t="str">
            <v>TRUE</v>
          </cell>
          <cell r="H157" t="str">
            <v>1602403000</v>
          </cell>
          <cell r="I157" t="str">
            <v>消耗品費 - COM</v>
          </cell>
          <cell r="J157" t="str">
            <v>○</v>
          </cell>
        </row>
        <row r="158">
          <cell r="A158" t="str">
            <v>503_繰延消耗品等- COM G&amp;A</v>
          </cell>
          <cell r="C158" t="str">
            <v>1602403001</v>
          </cell>
          <cell r="D158" t="str">
            <v>繰延消耗品等- COM G&amp;A</v>
          </cell>
          <cell r="E158">
            <v>602403</v>
          </cell>
          <cell r="F158" t="str">
            <v>C</v>
          </cell>
          <cell r="G158" t="str">
            <v>TRUE</v>
          </cell>
          <cell r="H158" t="str">
            <v>1602403001</v>
          </cell>
          <cell r="I158" t="str">
            <v>繰延消耗品等- COM G&amp;A</v>
          </cell>
          <cell r="J158" t="str">
            <v>○</v>
          </cell>
        </row>
        <row r="159">
          <cell r="A159" t="str">
            <v>503_ELECTRICITY, GAS, WATER</v>
          </cell>
          <cell r="C159" t="str">
            <v>1602500000</v>
          </cell>
          <cell r="D159" t="str">
            <v>ELECTRICITY, GAS, WATER</v>
          </cell>
          <cell r="E159">
            <v>602500</v>
          </cell>
          <cell r="F159" t="str">
            <v>U</v>
          </cell>
          <cell r="G159" t="str">
            <v>TRUE</v>
          </cell>
          <cell r="H159" t="str">
            <v>1602500000</v>
          </cell>
          <cell r="I159" t="str">
            <v>ELECTRICITY, GAS, WATER</v>
          </cell>
          <cell r="J159" t="str">
            <v>○</v>
          </cell>
        </row>
        <row r="160">
          <cell r="A160" t="str">
            <v>503_電気料 - COM</v>
          </cell>
          <cell r="C160" t="str">
            <v>1602501000</v>
          </cell>
          <cell r="D160" t="str">
            <v>電気料 - COM</v>
          </cell>
          <cell r="E160">
            <v>602501</v>
          </cell>
          <cell r="F160" t="str">
            <v>U</v>
          </cell>
          <cell r="G160" t="str">
            <v>TRUE</v>
          </cell>
          <cell r="H160" t="str">
            <v>1602501000</v>
          </cell>
          <cell r="I160" t="str">
            <v>電気料 - COM</v>
          </cell>
          <cell r="J160" t="str">
            <v>○</v>
          </cell>
        </row>
        <row r="161">
          <cell r="A161" t="str">
            <v>503_ELECTRICITY TAX</v>
          </cell>
          <cell r="C161" t="str">
            <v>1602501001</v>
          </cell>
          <cell r="D161" t="str">
            <v>ELECTRICITY TAX</v>
          </cell>
          <cell r="E161">
            <v>602501</v>
          </cell>
          <cell r="F161" t="str">
            <v>U</v>
          </cell>
          <cell r="G161" t="str">
            <v>TRUE</v>
          </cell>
          <cell r="H161" t="str">
            <v>1602501001</v>
          </cell>
          <cell r="I161" t="str">
            <v>ELECTRICITY TAX</v>
          </cell>
          <cell r="J161" t="str">
            <v>○</v>
          </cell>
        </row>
        <row r="162">
          <cell r="A162" t="str">
            <v>503_MATERIAL FOR POWER PRODUCTION</v>
          </cell>
          <cell r="C162" t="str">
            <v>1602501002</v>
          </cell>
          <cell r="D162" t="str">
            <v>MATERIAL FOR POWER PRODUCTION</v>
          </cell>
          <cell r="E162">
            <v>602501</v>
          </cell>
          <cell r="F162" t="str">
            <v>U</v>
          </cell>
          <cell r="G162" t="str">
            <v>TRUE</v>
          </cell>
          <cell r="H162" t="str">
            <v>1602501002</v>
          </cell>
          <cell r="I162" t="str">
            <v>MATERIAL FOR POWER PRODUCTION</v>
          </cell>
          <cell r="J162" t="str">
            <v>○</v>
          </cell>
        </row>
        <row r="163">
          <cell r="A163" t="str">
            <v>503_燃料費 - COM</v>
          </cell>
          <cell r="C163" t="str">
            <v>1602502000</v>
          </cell>
          <cell r="D163" t="str">
            <v>燃料費 - COM</v>
          </cell>
          <cell r="E163">
            <v>602502</v>
          </cell>
          <cell r="F163" t="str">
            <v>U</v>
          </cell>
          <cell r="G163" t="str">
            <v>TRUE</v>
          </cell>
          <cell r="H163" t="str">
            <v>1602502000</v>
          </cell>
          <cell r="I163" t="str">
            <v>燃料費 - COM</v>
          </cell>
          <cell r="J163" t="str">
            <v>○</v>
          </cell>
        </row>
        <row r="164">
          <cell r="A164" t="str">
            <v>503_ガス料 - COM</v>
          </cell>
          <cell r="C164" t="str">
            <v>1602503000</v>
          </cell>
          <cell r="D164" t="str">
            <v>ガス料 - COM</v>
          </cell>
          <cell r="E164">
            <v>602503</v>
          </cell>
          <cell r="F164" t="str">
            <v>U</v>
          </cell>
          <cell r="G164" t="str">
            <v>TRUE</v>
          </cell>
          <cell r="H164" t="str">
            <v>1602503000</v>
          </cell>
          <cell r="I164" t="str">
            <v>ガス料 - COM</v>
          </cell>
          <cell r="J164" t="str">
            <v>○</v>
          </cell>
        </row>
        <row r="165">
          <cell r="A165" t="str">
            <v>503_NITROGEN</v>
          </cell>
          <cell r="C165" t="str">
            <v>1602503001</v>
          </cell>
          <cell r="D165" t="str">
            <v>NITROGEN</v>
          </cell>
          <cell r="E165">
            <v>602503</v>
          </cell>
          <cell r="F165" t="str">
            <v>U</v>
          </cell>
          <cell r="G165" t="str">
            <v>TRUE</v>
          </cell>
          <cell r="H165" t="str">
            <v>1602503001</v>
          </cell>
          <cell r="I165" t="str">
            <v>NITROGEN</v>
          </cell>
          <cell r="J165" t="str">
            <v>○</v>
          </cell>
        </row>
        <row r="166">
          <cell r="A166" t="str">
            <v>503_水道光熱費 - COM</v>
          </cell>
          <cell r="C166" t="str">
            <v>1602504000</v>
          </cell>
          <cell r="D166" t="str">
            <v>水道光熱費 - COM</v>
          </cell>
          <cell r="E166">
            <v>602504</v>
          </cell>
          <cell r="F166" t="str">
            <v>U</v>
          </cell>
          <cell r="G166" t="str">
            <v>TRUE</v>
          </cell>
          <cell r="H166" t="str">
            <v>1602504000</v>
          </cell>
          <cell r="I166" t="str">
            <v>水道光熱費 - COM</v>
          </cell>
          <cell r="J166" t="str">
            <v>○</v>
          </cell>
        </row>
        <row r="167">
          <cell r="A167" t="str">
            <v>503_LUBRICANT(FOR LUBR.OF DEVIC.,MACHIN.AND</v>
          </cell>
          <cell r="C167" t="str">
            <v>1602504001</v>
          </cell>
          <cell r="D167" t="str">
            <v>LUBRICANT(FOR LUBR.OF DEVIC.,MACHIN.AND</v>
          </cell>
          <cell r="E167">
            <v>602504</v>
          </cell>
          <cell r="F167" t="str">
            <v>U</v>
          </cell>
          <cell r="G167" t="str">
            <v>TRUE</v>
          </cell>
          <cell r="H167" t="str">
            <v>1602504001</v>
          </cell>
          <cell r="I167" t="str">
            <v>LUBRICANT(FOR LUBR.OF DEVIC.,MACHIN.AND</v>
          </cell>
          <cell r="J167" t="str">
            <v>○</v>
          </cell>
        </row>
        <row r="168">
          <cell r="A168" t="str">
            <v>503_WATER DISTRIBUTION COSTS</v>
          </cell>
          <cell r="C168" t="str">
            <v>1602504002</v>
          </cell>
          <cell r="D168" t="str">
            <v>WATER DISTRIBUTION COSTS</v>
          </cell>
          <cell r="E168">
            <v>602504</v>
          </cell>
          <cell r="F168" t="str">
            <v>U</v>
          </cell>
          <cell r="G168" t="str">
            <v>TRUE</v>
          </cell>
          <cell r="H168" t="str">
            <v>1602504002</v>
          </cell>
          <cell r="I168" t="str">
            <v>WATER DISTRIBUTION COSTS</v>
          </cell>
          <cell r="J168" t="str">
            <v>○</v>
          </cell>
        </row>
        <row r="169">
          <cell r="A169" t="str">
            <v>503_COSTS OF ACID WASTE WATERS TRANSPORT</v>
          </cell>
          <cell r="C169" t="str">
            <v>1602504003</v>
          </cell>
          <cell r="D169" t="str">
            <v>COSTS OF ACID WASTE WATERS TRANSPORT</v>
          </cell>
          <cell r="E169">
            <v>602504</v>
          </cell>
          <cell r="F169" t="str">
            <v>U</v>
          </cell>
          <cell r="G169" t="str">
            <v>TRUE</v>
          </cell>
          <cell r="H169" t="str">
            <v>1602504003</v>
          </cell>
          <cell r="I169" t="str">
            <v>COSTS OF ACID WASTE WATERS TRANSPORT</v>
          </cell>
          <cell r="J169" t="str">
            <v>○</v>
          </cell>
        </row>
        <row r="170">
          <cell r="A170" t="str">
            <v>503_水道料- COM</v>
          </cell>
          <cell r="C170" t="str">
            <v>1602504004</v>
          </cell>
          <cell r="D170" t="str">
            <v>水道料- COM</v>
          </cell>
          <cell r="E170">
            <v>602504</v>
          </cell>
          <cell r="F170" t="str">
            <v>U</v>
          </cell>
          <cell r="G170" t="str">
            <v>TRUE</v>
          </cell>
          <cell r="H170" t="str">
            <v>1602504004</v>
          </cell>
          <cell r="I170" t="str">
            <v>水道料- COM</v>
          </cell>
          <cell r="J170" t="str">
            <v>○</v>
          </cell>
        </row>
        <row r="171">
          <cell r="A171" t="str">
            <v>503_WATER PROTECTION COSTS</v>
          </cell>
          <cell r="C171" t="str">
            <v>1602504005</v>
          </cell>
          <cell r="D171" t="str">
            <v>WATER PROTECTION COSTS</v>
          </cell>
          <cell r="E171">
            <v>602504</v>
          </cell>
          <cell r="F171" t="str">
            <v>U</v>
          </cell>
          <cell r="G171" t="str">
            <v>TRUE</v>
          </cell>
          <cell r="H171" t="str">
            <v>1602504005</v>
          </cell>
          <cell r="I171" t="str">
            <v>WATER PROTECTION COSTS</v>
          </cell>
          <cell r="J171" t="str">
            <v>○</v>
          </cell>
        </row>
        <row r="172">
          <cell r="A172" t="str">
            <v>503_PROCESS WATERS COSTS-NET PRICE</v>
          </cell>
          <cell r="C172" t="str">
            <v>1602504006</v>
          </cell>
          <cell r="D172" t="str">
            <v>PROCESS WATERS COSTS-NET PRICE</v>
          </cell>
          <cell r="E172">
            <v>602504</v>
          </cell>
          <cell r="F172" t="str">
            <v>U</v>
          </cell>
          <cell r="G172" t="str">
            <v>TRUE</v>
          </cell>
          <cell r="H172" t="str">
            <v>1602504006</v>
          </cell>
          <cell r="I172" t="str">
            <v>PROCESS WATERS COSTS-NET PRICE</v>
          </cell>
          <cell r="J172" t="str">
            <v>○</v>
          </cell>
        </row>
        <row r="173">
          <cell r="A173" t="str">
            <v>503_STEAM</v>
          </cell>
          <cell r="C173" t="str">
            <v>1602504007</v>
          </cell>
          <cell r="D173" t="str">
            <v>STEAM</v>
          </cell>
          <cell r="E173">
            <v>602504</v>
          </cell>
          <cell r="F173" t="str">
            <v>U</v>
          </cell>
          <cell r="G173" t="str">
            <v>TRUE</v>
          </cell>
          <cell r="H173" t="str">
            <v>1602504007</v>
          </cell>
          <cell r="I173" t="str">
            <v>STEAM</v>
          </cell>
          <cell r="J173" t="str">
            <v>○</v>
          </cell>
        </row>
        <row r="174">
          <cell r="A174" t="str">
            <v>503_WATER - PURIFICATION</v>
          </cell>
          <cell r="C174" t="str">
            <v>1602504008</v>
          </cell>
          <cell r="D174" t="str">
            <v>WATER - PURIFICATION</v>
          </cell>
          <cell r="E174">
            <v>602504</v>
          </cell>
          <cell r="F174" t="str">
            <v>U</v>
          </cell>
          <cell r="G174" t="str">
            <v>TRUE</v>
          </cell>
          <cell r="H174" t="str">
            <v>1602504008</v>
          </cell>
          <cell r="I174" t="str">
            <v>WATER - PURIFICATION</v>
          </cell>
          <cell r="J174" t="str">
            <v>○</v>
          </cell>
        </row>
        <row r="175">
          <cell r="A175" t="str">
            <v>503_HEATING AND COOLING COSTS</v>
          </cell>
          <cell r="C175" t="str">
            <v>1602504009</v>
          </cell>
          <cell r="D175" t="str">
            <v>HEATING AND COOLING COSTS</v>
          </cell>
          <cell r="E175">
            <v>602504</v>
          </cell>
          <cell r="F175" t="str">
            <v>U</v>
          </cell>
          <cell r="G175" t="str">
            <v>TRUE</v>
          </cell>
          <cell r="H175" t="str">
            <v>1602504009</v>
          </cell>
          <cell r="I175" t="str">
            <v>HEATING AND COOLING COSTS</v>
          </cell>
          <cell r="J175" t="str">
            <v>○</v>
          </cell>
        </row>
        <row r="176">
          <cell r="A176" t="str">
            <v>503_PROFESSIONAL AND CONSULTING FEES</v>
          </cell>
          <cell r="C176" t="str">
            <v>1602600000</v>
          </cell>
          <cell r="D176" t="str">
            <v>PROFESSIONAL AND CONSULTING FEES</v>
          </cell>
          <cell r="E176">
            <v>602600</v>
          </cell>
          <cell r="F176" t="str">
            <v>C</v>
          </cell>
          <cell r="G176" t="str">
            <v>TRUE</v>
          </cell>
          <cell r="H176" t="str">
            <v>1602600000</v>
          </cell>
          <cell r="I176" t="str">
            <v>PROFESSIONAL AND CONSULTING FEES</v>
          </cell>
          <cell r="J176" t="str">
            <v>○</v>
          </cell>
        </row>
        <row r="177">
          <cell r="A177" t="str">
            <v>503_監査費用 - COM</v>
          </cell>
          <cell r="C177" t="str">
            <v>1602601000</v>
          </cell>
          <cell r="D177" t="str">
            <v>監査費用 - COM</v>
          </cell>
          <cell r="E177">
            <v>602601</v>
          </cell>
          <cell r="F177" t="str">
            <v>U</v>
          </cell>
          <cell r="G177" t="str">
            <v>TRUE</v>
          </cell>
          <cell r="H177" t="str">
            <v>1602601000</v>
          </cell>
          <cell r="I177" t="str">
            <v>監査費用 - COM</v>
          </cell>
          <cell r="J177" t="str">
            <v>○</v>
          </cell>
        </row>
        <row r="178">
          <cell r="A178" t="str">
            <v>503_AUDITING FEES</v>
          </cell>
          <cell r="C178" t="str">
            <v>1602601001</v>
          </cell>
          <cell r="D178" t="str">
            <v>AUDITING FEES</v>
          </cell>
          <cell r="E178">
            <v>602601</v>
          </cell>
          <cell r="F178" t="str">
            <v>U</v>
          </cell>
          <cell r="G178" t="str">
            <v>TRUE</v>
          </cell>
          <cell r="H178" t="str">
            <v>1602601001</v>
          </cell>
          <cell r="I178" t="str">
            <v>AUDITING FEES</v>
          </cell>
          <cell r="J178" t="str">
            <v>○</v>
          </cell>
        </row>
        <row r="179">
          <cell r="A179" t="str">
            <v>503_TAX CONSULTANCY FEES</v>
          </cell>
          <cell r="C179" t="str">
            <v>1602601002</v>
          </cell>
          <cell r="D179" t="str">
            <v>TAX CONSULTANCY FEES</v>
          </cell>
          <cell r="E179">
            <v>602601</v>
          </cell>
          <cell r="F179" t="str">
            <v>C</v>
          </cell>
          <cell r="G179" t="str">
            <v>TRUE</v>
          </cell>
          <cell r="H179" t="str">
            <v>1602601002</v>
          </cell>
          <cell r="I179" t="str">
            <v>TAX CONSULTANCY FEES</v>
          </cell>
          <cell r="J179" t="str">
            <v>○</v>
          </cell>
        </row>
        <row r="180">
          <cell r="A180" t="str">
            <v>503_安全性調査分析費 - COM  S&amp;M</v>
          </cell>
          <cell r="C180" t="str">
            <v>1602602000</v>
          </cell>
          <cell r="D180" t="str">
            <v>安全性調査分析費 - COM  S&amp;M</v>
          </cell>
          <cell r="E180">
            <v>602602</v>
          </cell>
          <cell r="F180" t="str">
            <v>C</v>
          </cell>
          <cell r="G180" t="str">
            <v>TRUE</v>
          </cell>
          <cell r="H180" t="str">
            <v>1602602000</v>
          </cell>
          <cell r="I180" t="str">
            <v>安全性調査分析費 - COM  S&amp;M</v>
          </cell>
          <cell r="J180" t="str">
            <v>○</v>
          </cell>
        </row>
        <row r="181">
          <cell r="A181" t="str">
            <v>503_DATA BASES SUBSCRIPTION</v>
          </cell>
          <cell r="C181" t="str">
            <v>1602602001</v>
          </cell>
          <cell r="D181" t="str">
            <v>DATA BASES SUBSCRIPTION</v>
          </cell>
          <cell r="E181">
            <v>602602</v>
          </cell>
          <cell r="F181" t="str">
            <v>C</v>
          </cell>
          <cell r="G181" t="str">
            <v>TRUE</v>
          </cell>
          <cell r="H181" t="str">
            <v>1602602001</v>
          </cell>
          <cell r="I181" t="str">
            <v>DATA BASES SUBSCRIPTION</v>
          </cell>
          <cell r="J181" t="str">
            <v>○</v>
          </cell>
        </row>
        <row r="182">
          <cell r="A182" t="str">
            <v>503_HONORARIA（謝礼）</v>
          </cell>
          <cell r="C182" t="str">
            <v>1602603000</v>
          </cell>
          <cell r="D182" t="str">
            <v>HONORARIA（謝礼）</v>
          </cell>
          <cell r="E182">
            <v>602603</v>
          </cell>
          <cell r="F182" t="str">
            <v>C</v>
          </cell>
          <cell r="G182" t="str">
            <v>TRUE</v>
          </cell>
          <cell r="H182" t="str">
            <v>1602603000</v>
          </cell>
          <cell r="I182" t="str">
            <v>HONORARIA（謝礼）</v>
          </cell>
          <cell r="J182" t="str">
            <v>○</v>
          </cell>
        </row>
        <row r="183">
          <cell r="A183" t="str">
            <v>503_プロフェッショナルフィー - COM</v>
          </cell>
          <cell r="C183" t="str">
            <v>1602604000</v>
          </cell>
          <cell r="D183" t="str">
            <v>プロフェッショナルフィー - COM</v>
          </cell>
          <cell r="E183">
            <v>602604</v>
          </cell>
          <cell r="F183" t="str">
            <v>C</v>
          </cell>
          <cell r="G183" t="str">
            <v>TRUE</v>
          </cell>
          <cell r="H183" t="str">
            <v>1602604000</v>
          </cell>
          <cell r="I183" t="str">
            <v>プロフェッショナルフィー - COM</v>
          </cell>
          <cell r="J183" t="str">
            <v>○</v>
          </cell>
        </row>
        <row r="184">
          <cell r="A184" t="str">
            <v>503_PROFESSIONAL AND CONSULTANTS - ONGOING -</v>
          </cell>
          <cell r="C184" t="str">
            <v>1602604001</v>
          </cell>
          <cell r="D184" t="str">
            <v>PROFESSIONAL AND CONSULTANTS - ONGOING -</v>
          </cell>
          <cell r="E184">
            <v>602604</v>
          </cell>
          <cell r="F184" t="str">
            <v>C</v>
          </cell>
          <cell r="G184" t="str">
            <v>TRUE</v>
          </cell>
          <cell r="H184" t="str">
            <v>1602604001</v>
          </cell>
          <cell r="I184" t="str">
            <v>PROFESSIONAL AND CONSULTANTS - ONGOING -</v>
          </cell>
          <cell r="J184" t="str">
            <v>○</v>
          </cell>
        </row>
        <row r="185">
          <cell r="A185" t="str">
            <v>503_PROFESSIONAL AND CONSULTANTS - ONGOING -</v>
          </cell>
          <cell r="C185" t="str">
            <v>1602604002</v>
          </cell>
          <cell r="D185" t="str">
            <v>PROFESSIONAL AND CONSULTANTS - ONGOING -</v>
          </cell>
          <cell r="E185">
            <v>602604</v>
          </cell>
          <cell r="F185" t="str">
            <v>C</v>
          </cell>
          <cell r="G185" t="str">
            <v>TRUE</v>
          </cell>
          <cell r="H185" t="str">
            <v>1602604002</v>
          </cell>
          <cell r="I185" t="str">
            <v>PROFESSIONAL AND CONSULTANTS - ONGOING -</v>
          </cell>
          <cell r="J185" t="str">
            <v>○</v>
          </cell>
        </row>
        <row r="186">
          <cell r="A186" t="str">
            <v>503_WORK ON CONTRACT-REP.OFFICES</v>
          </cell>
          <cell r="C186" t="str">
            <v>1602604003</v>
          </cell>
          <cell r="D186" t="str">
            <v>WORK ON CONTRACT-REP.OFFICES</v>
          </cell>
          <cell r="E186">
            <v>602604</v>
          </cell>
          <cell r="F186" t="str">
            <v>C</v>
          </cell>
          <cell r="G186" t="str">
            <v>TRUE</v>
          </cell>
          <cell r="H186" t="str">
            <v>1602604003</v>
          </cell>
          <cell r="I186" t="str">
            <v>WORK ON CONTRACT-REP.OFFICES</v>
          </cell>
          <cell r="J186" t="str">
            <v>○</v>
          </cell>
        </row>
        <row r="187">
          <cell r="A187" t="str">
            <v>503_WORK ON CONTRACT (EXERNAL)</v>
          </cell>
          <cell r="C187" t="str">
            <v>1602604004</v>
          </cell>
          <cell r="D187" t="str">
            <v>WORK ON CONTRACT (EXERNAL)</v>
          </cell>
          <cell r="E187">
            <v>602604</v>
          </cell>
          <cell r="F187" t="str">
            <v>C</v>
          </cell>
          <cell r="G187" t="str">
            <v>TRUE</v>
          </cell>
          <cell r="H187" t="str">
            <v>1602604004</v>
          </cell>
          <cell r="I187" t="str">
            <v>WORK ON CONTRACT (EXERNAL)</v>
          </cell>
          <cell r="J187" t="str">
            <v>○</v>
          </cell>
        </row>
        <row r="188">
          <cell r="A188" t="str">
            <v>503_PROFESSIONAL AND CONSULTANTS - ONGOING -</v>
          </cell>
          <cell r="C188" t="str">
            <v>1602604005</v>
          </cell>
          <cell r="D188" t="str">
            <v>PROFESSIONAL AND CONSULTANTS - ONGOING -</v>
          </cell>
          <cell r="E188">
            <v>602604</v>
          </cell>
          <cell r="F188" t="str">
            <v>C</v>
          </cell>
          <cell r="G188" t="str">
            <v>TRUE</v>
          </cell>
          <cell r="H188" t="str">
            <v>1602604005</v>
          </cell>
          <cell r="I188" t="str">
            <v>PROFESSIONAL AND CONSULTANTS - ONGOING -</v>
          </cell>
          <cell r="J188" t="str">
            <v>○</v>
          </cell>
        </row>
        <row r="189">
          <cell r="A189" t="str">
            <v>503_PROFESSIONAL AND CONSULTANTS - ONGOING -</v>
          </cell>
          <cell r="C189" t="str">
            <v>1602604006</v>
          </cell>
          <cell r="D189" t="str">
            <v>PROFESSIONAL AND CONSULTANTS - ONGOING -</v>
          </cell>
          <cell r="E189">
            <v>602604</v>
          </cell>
          <cell r="F189" t="str">
            <v>C</v>
          </cell>
          <cell r="G189" t="str">
            <v>TRUE</v>
          </cell>
          <cell r="H189" t="str">
            <v>1602604006</v>
          </cell>
          <cell r="I189" t="str">
            <v>PROFESSIONAL AND CONSULTANTS - ONGOING -</v>
          </cell>
          <cell r="J189" t="str">
            <v>○</v>
          </cell>
        </row>
        <row r="190">
          <cell r="A190" t="str">
            <v>503_PROFESSIONAL AND CONSULTANTS - ONGOING -</v>
          </cell>
          <cell r="C190" t="str">
            <v>1602604007</v>
          </cell>
          <cell r="D190" t="str">
            <v>PROFESSIONAL AND CONSULTANTS - ONGOING -</v>
          </cell>
          <cell r="E190">
            <v>602604</v>
          </cell>
          <cell r="F190" t="str">
            <v>C</v>
          </cell>
          <cell r="G190" t="str">
            <v>TRUE</v>
          </cell>
          <cell r="H190" t="str">
            <v>1602604007</v>
          </cell>
          <cell r="I190" t="str">
            <v>PROFESSIONAL AND CONSULTANTS - ONGOING -</v>
          </cell>
          <cell r="J190" t="str">
            <v>○</v>
          </cell>
        </row>
        <row r="191">
          <cell r="A191" t="str">
            <v>503_POFFESIONAL AND CONSULTANTS - ONGOING -</v>
          </cell>
          <cell r="C191" t="str">
            <v>1602604008</v>
          </cell>
          <cell r="D191" t="str">
            <v>POFFESIONAL AND CONSULTANTS - ONGOING -</v>
          </cell>
          <cell r="E191">
            <v>602604</v>
          </cell>
          <cell r="F191" t="str">
            <v>C</v>
          </cell>
          <cell r="G191" t="str">
            <v>TRUE</v>
          </cell>
          <cell r="H191" t="str">
            <v>1602604008</v>
          </cell>
          <cell r="I191" t="str">
            <v>POFFESIONAL AND CONSULTANTS - ONGOING -</v>
          </cell>
          <cell r="J191" t="str">
            <v>○</v>
          </cell>
        </row>
        <row r="192">
          <cell r="A192" t="str">
            <v>503_講演料 - COM</v>
          </cell>
          <cell r="C192" t="str">
            <v>1602605000</v>
          </cell>
          <cell r="D192" t="str">
            <v>講演料 - COM</v>
          </cell>
          <cell r="E192">
            <v>602605</v>
          </cell>
          <cell r="F192" t="str">
            <v>C</v>
          </cell>
          <cell r="G192" t="str">
            <v>TRUE</v>
          </cell>
          <cell r="H192" t="str">
            <v>1602605000</v>
          </cell>
          <cell r="I192" t="str">
            <v>講演料 - COM</v>
          </cell>
          <cell r="J192" t="str">
            <v>○</v>
          </cell>
        </row>
        <row r="193">
          <cell r="A193" t="str">
            <v>503_CONSULTANTS - OTHERS</v>
          </cell>
          <cell r="C193" t="str">
            <v>1602605001</v>
          </cell>
          <cell r="D193" t="str">
            <v>CONSULTANTS - OTHERS</v>
          </cell>
          <cell r="E193">
            <v>602605</v>
          </cell>
          <cell r="F193" t="str">
            <v>C</v>
          </cell>
          <cell r="G193" t="str">
            <v>TRUE</v>
          </cell>
          <cell r="H193" t="str">
            <v>1602605001</v>
          </cell>
          <cell r="I193" t="str">
            <v>CONSULTANTS - OTHERS</v>
          </cell>
          <cell r="J193" t="str">
            <v>○</v>
          </cell>
        </row>
        <row r="194">
          <cell r="A194" t="str">
            <v>503_CONSULTANTS - SOCIAL SECURITY</v>
          </cell>
          <cell r="C194" t="str">
            <v>1602605002</v>
          </cell>
          <cell r="D194" t="str">
            <v>CONSULTANTS - SOCIAL SECURITY</v>
          </cell>
          <cell r="E194">
            <v>602605</v>
          </cell>
          <cell r="F194" t="str">
            <v>C</v>
          </cell>
          <cell r="G194" t="str">
            <v>TRUE</v>
          </cell>
          <cell r="H194" t="str">
            <v>1602605002</v>
          </cell>
          <cell r="I194" t="str">
            <v>CONSULTANTS - SOCIAL SECURITY</v>
          </cell>
          <cell r="J194" t="str">
            <v>○</v>
          </cell>
        </row>
        <row r="195">
          <cell r="A195" t="str">
            <v>503_SCIENTIFIC PUBLICATIONS</v>
          </cell>
          <cell r="C195" t="str">
            <v>1602606000</v>
          </cell>
          <cell r="D195" t="str">
            <v>SCIENTIFIC PUBLICATIONS</v>
          </cell>
          <cell r="E195">
            <v>602606</v>
          </cell>
          <cell r="F195" t="str">
            <v>C</v>
          </cell>
          <cell r="G195" t="str">
            <v>TRUE</v>
          </cell>
          <cell r="H195" t="str">
            <v>1602606000</v>
          </cell>
          <cell r="I195" t="str">
            <v>SCIENTIFIC PUBLICATIONS</v>
          </cell>
          <cell r="J195" t="str">
            <v>○</v>
          </cell>
        </row>
        <row r="196">
          <cell r="A196" t="str">
            <v>503_US会計監査- Reporting</v>
          </cell>
          <cell r="C196" t="str">
            <v>1602607000</v>
          </cell>
          <cell r="D196" t="str">
            <v>US会計監査- Reporting</v>
          </cell>
          <cell r="E196">
            <v>602607</v>
          </cell>
          <cell r="F196" t="str">
            <v>U</v>
          </cell>
          <cell r="G196" t="str">
            <v>TRUE</v>
          </cell>
          <cell r="H196" t="str">
            <v>1602607000</v>
          </cell>
          <cell r="I196" t="str">
            <v>US会計監査- Reporting</v>
          </cell>
          <cell r="J196" t="str">
            <v>○</v>
          </cell>
        </row>
        <row r="197">
          <cell r="A197" t="str">
            <v>503_会社法監査</v>
          </cell>
          <cell r="C197" t="str">
            <v>1602610000</v>
          </cell>
          <cell r="D197" t="str">
            <v>会社法監査</v>
          </cell>
          <cell r="E197">
            <v>602610</v>
          </cell>
          <cell r="F197" t="str">
            <v>U</v>
          </cell>
          <cell r="G197" t="str">
            <v>TRUE</v>
          </cell>
          <cell r="H197" t="str">
            <v>1602610000</v>
          </cell>
          <cell r="I197" t="str">
            <v>会社法監査</v>
          </cell>
          <cell r="J197" t="str">
            <v>○</v>
          </cell>
        </row>
        <row r="198">
          <cell r="A198" t="str">
            <v>503_INSURANCE</v>
          </cell>
          <cell r="C198" t="str">
            <v>1602700000</v>
          </cell>
          <cell r="D198" t="str">
            <v>INSURANCE</v>
          </cell>
          <cell r="E198">
            <v>602700</v>
          </cell>
          <cell r="F198" t="str">
            <v>U</v>
          </cell>
          <cell r="G198" t="str">
            <v>TRUE</v>
          </cell>
          <cell r="H198" t="str">
            <v>1602700000</v>
          </cell>
          <cell r="I198" t="str">
            <v>INSURANCE</v>
          </cell>
          <cell r="J198" t="str">
            <v>○</v>
          </cell>
        </row>
        <row r="199">
          <cell r="A199" t="str">
            <v>503_保険料 - COM</v>
          </cell>
          <cell r="C199" t="str">
            <v>1602701000</v>
          </cell>
          <cell r="D199" t="str">
            <v>保険料 - COM</v>
          </cell>
          <cell r="E199">
            <v>602709</v>
          </cell>
          <cell r="F199" t="str">
            <v>U</v>
          </cell>
          <cell r="G199" t="str">
            <v>TRUE</v>
          </cell>
          <cell r="H199" t="str">
            <v>1602701000</v>
          </cell>
          <cell r="I199" t="str">
            <v>保険料 - COM</v>
          </cell>
          <cell r="J199" t="str">
            <v>○</v>
          </cell>
        </row>
        <row r="200">
          <cell r="A200" t="str">
            <v>503_INSURANCE OTHER</v>
          </cell>
          <cell r="C200" t="str">
            <v>1602702000</v>
          </cell>
          <cell r="D200" t="str">
            <v>INSURANCE OTHER</v>
          </cell>
          <cell r="E200">
            <v>602702</v>
          </cell>
          <cell r="F200" t="str">
            <v>U</v>
          </cell>
          <cell r="G200" t="str">
            <v>TRUE</v>
          </cell>
          <cell r="H200" t="str">
            <v>1602702000</v>
          </cell>
          <cell r="I200" t="str">
            <v>INSURANCE OTHER</v>
          </cell>
          <cell r="J200" t="str">
            <v>○</v>
          </cell>
        </row>
        <row r="201">
          <cell r="A201" t="str">
            <v>503_VEHICLE INSURANCE PREMIUMS</v>
          </cell>
          <cell r="C201" t="str">
            <v>1602702001</v>
          </cell>
          <cell r="D201" t="str">
            <v>VEHICLE INSURANCE PREMIUMS</v>
          </cell>
          <cell r="E201">
            <v>602702</v>
          </cell>
          <cell r="F201" t="str">
            <v>U</v>
          </cell>
          <cell r="G201" t="str">
            <v>TRUE</v>
          </cell>
          <cell r="H201" t="str">
            <v>1602702001</v>
          </cell>
          <cell r="I201" t="str">
            <v>VEHICLE INSURANCE PREMIUMS</v>
          </cell>
          <cell r="J201" t="str">
            <v>○</v>
          </cell>
        </row>
        <row r="202">
          <cell r="A202" t="str">
            <v>503_INSURANCE PREMIUMS COVERING REPRESENTATI</v>
          </cell>
          <cell r="C202" t="str">
            <v>1602702002</v>
          </cell>
          <cell r="D202" t="str">
            <v>INSURANCE PREMIUMS COVERING REPRESENTATI</v>
          </cell>
          <cell r="E202">
            <v>602702</v>
          </cell>
          <cell r="F202" t="str">
            <v>U</v>
          </cell>
          <cell r="G202" t="str">
            <v>TRUE</v>
          </cell>
          <cell r="H202" t="str">
            <v>1602702002</v>
          </cell>
          <cell r="I202" t="str">
            <v>INSURANCE PREMIUMS COVERING REPRESENTATI</v>
          </cell>
          <cell r="J202" t="str">
            <v>○</v>
          </cell>
        </row>
        <row r="203">
          <cell r="A203" t="str">
            <v>503_OTHER INSURANCE PREMIUMS</v>
          </cell>
          <cell r="C203" t="str">
            <v>1602702003</v>
          </cell>
          <cell r="D203" t="str">
            <v>OTHER INSURANCE PREMIUMS</v>
          </cell>
          <cell r="E203">
            <v>602702</v>
          </cell>
          <cell r="F203" t="str">
            <v>U</v>
          </cell>
          <cell r="G203" t="str">
            <v>TRUE</v>
          </cell>
          <cell r="H203" t="str">
            <v>1602702003</v>
          </cell>
          <cell r="I203" t="str">
            <v>OTHER INSURANCE PREMIUMS</v>
          </cell>
          <cell r="J203" t="str">
            <v>○</v>
          </cell>
        </row>
        <row r="204">
          <cell r="A204" t="str">
            <v>503_INSURANCE OF GOODS IN TRANSIT-EXPORT</v>
          </cell>
          <cell r="C204" t="str">
            <v>1602702004</v>
          </cell>
          <cell r="D204" t="str">
            <v>INSURANCE OF GOODS IN TRANSIT-EXPORT</v>
          </cell>
          <cell r="E204">
            <v>602702</v>
          </cell>
          <cell r="F204" t="str">
            <v>U</v>
          </cell>
          <cell r="G204" t="str">
            <v>TRUE</v>
          </cell>
          <cell r="H204" t="str">
            <v>1602702004</v>
          </cell>
          <cell r="I204" t="str">
            <v>INSURANCE OF GOODS IN TRANSIT-EXPORT</v>
          </cell>
          <cell r="J204" t="str">
            <v>○</v>
          </cell>
        </row>
        <row r="205">
          <cell r="A205" t="str">
            <v>503_COMPREHENSIVE CAR INSURANCE</v>
          </cell>
          <cell r="C205" t="str">
            <v>1602702005</v>
          </cell>
          <cell r="D205" t="str">
            <v>COMPREHENSIVE CAR INSURANCE</v>
          </cell>
          <cell r="E205">
            <v>602702</v>
          </cell>
          <cell r="F205" t="str">
            <v>U</v>
          </cell>
          <cell r="G205" t="str">
            <v>TRUE</v>
          </cell>
          <cell r="H205" t="str">
            <v>1602702005</v>
          </cell>
          <cell r="I205" t="str">
            <v>COMPREHENSIVE CAR INSURANCE</v>
          </cell>
          <cell r="J205" t="str">
            <v>○</v>
          </cell>
        </row>
        <row r="206">
          <cell r="A206" t="str">
            <v>503_INSURANCE PRODUCT LIABILITY</v>
          </cell>
          <cell r="C206" t="str">
            <v>1602703000</v>
          </cell>
          <cell r="D206" t="str">
            <v>INSURANCE PRODUCT LIABILITY</v>
          </cell>
          <cell r="E206">
            <v>602703</v>
          </cell>
          <cell r="F206" t="str">
            <v>U</v>
          </cell>
          <cell r="G206" t="str">
            <v>TRUE</v>
          </cell>
          <cell r="H206" t="str">
            <v>1602703000</v>
          </cell>
          <cell r="I206" t="str">
            <v>INSURANCE PRODUCT LIABILITY</v>
          </cell>
          <cell r="J206" t="str">
            <v>○</v>
          </cell>
        </row>
        <row r="207">
          <cell r="A207" t="str">
            <v>503_保険料 - 火災 - COM</v>
          </cell>
          <cell r="C207" t="str">
            <v>1602704000</v>
          </cell>
          <cell r="D207" t="str">
            <v>保険料 - 火災 - COM</v>
          </cell>
          <cell r="E207">
            <v>602704</v>
          </cell>
          <cell r="F207" t="str">
            <v>U</v>
          </cell>
          <cell r="G207" t="str">
            <v>TRUE</v>
          </cell>
          <cell r="H207" t="str">
            <v>1602704000</v>
          </cell>
          <cell r="I207" t="str">
            <v>保険料 - 火災 - COM</v>
          </cell>
          <cell r="J207" t="str">
            <v>○</v>
          </cell>
        </row>
        <row r="208">
          <cell r="A208" t="str">
            <v>503_保険料 - 臨床試験 - COM</v>
          </cell>
          <cell r="C208" t="str">
            <v>1602705000</v>
          </cell>
          <cell r="D208" t="str">
            <v>保険料 - 臨床試験 - COM</v>
          </cell>
          <cell r="E208">
            <v>602705</v>
          </cell>
          <cell r="F208" t="str">
            <v>U</v>
          </cell>
          <cell r="G208" t="str">
            <v>TRUE</v>
          </cell>
          <cell r="H208" t="str">
            <v>1602705000</v>
          </cell>
          <cell r="I208" t="str">
            <v>保険料 - 臨床試験 - COM</v>
          </cell>
          <cell r="J208" t="str">
            <v>○</v>
          </cell>
        </row>
        <row r="209">
          <cell r="A209" t="str">
            <v>503_保険料 - 役員賠償 - COM</v>
          </cell>
          <cell r="C209" t="str">
            <v>1602706000</v>
          </cell>
          <cell r="D209" t="str">
            <v>保険料 - 役員賠償 - COM</v>
          </cell>
          <cell r="E209">
            <v>602706</v>
          </cell>
          <cell r="F209" t="str">
            <v>U</v>
          </cell>
          <cell r="G209" t="str">
            <v>TRUE</v>
          </cell>
          <cell r="H209" t="str">
            <v>1602706000</v>
          </cell>
          <cell r="I209" t="str">
            <v>保険料 - 役員賠償 - COM</v>
          </cell>
          <cell r="J209" t="str">
            <v>○</v>
          </cell>
        </row>
        <row r="210">
          <cell r="A210" t="str">
            <v>503_保険料 - 賠償責任 - COM</v>
          </cell>
          <cell r="C210" t="str">
            <v>1602707000</v>
          </cell>
          <cell r="D210" t="str">
            <v>保険料 - 賠償責任 - COM</v>
          </cell>
          <cell r="E210">
            <v>602707</v>
          </cell>
          <cell r="F210" t="str">
            <v>U</v>
          </cell>
          <cell r="G210" t="str">
            <v>TRUE</v>
          </cell>
          <cell r="H210" t="str">
            <v>1602707000</v>
          </cell>
          <cell r="I210" t="str">
            <v>保険料 - 賠償責任 - COM</v>
          </cell>
          <cell r="J210" t="str">
            <v>○</v>
          </cell>
        </row>
        <row r="211">
          <cell r="A211" t="str">
            <v>503_保険料 - 海上輸送 - COM</v>
          </cell>
          <cell r="C211" t="str">
            <v>1602708000</v>
          </cell>
          <cell r="D211" t="str">
            <v>保険料 - 海上輸送 - COM</v>
          </cell>
          <cell r="E211">
            <v>602708</v>
          </cell>
          <cell r="F211" t="str">
            <v>U</v>
          </cell>
          <cell r="G211" t="str">
            <v>TRUE</v>
          </cell>
          <cell r="H211" t="str">
            <v>1602708000</v>
          </cell>
          <cell r="I211" t="str">
            <v>保険料 - 海上輸送 - COM</v>
          </cell>
          <cell r="J211" t="str">
            <v>○</v>
          </cell>
        </row>
        <row r="212">
          <cell r="A212" t="str">
            <v>503_保険料 - その他 - COM</v>
          </cell>
          <cell r="C212" t="str">
            <v>1602709000</v>
          </cell>
          <cell r="D212" t="str">
            <v>保険料 - その他 - COM</v>
          </cell>
          <cell r="E212">
            <v>602709</v>
          </cell>
          <cell r="F212" t="str">
            <v>U</v>
          </cell>
          <cell r="G212" t="str">
            <v>TRUE</v>
          </cell>
          <cell r="H212" t="str">
            <v>1602709000</v>
          </cell>
          <cell r="I212" t="str">
            <v>保険料 - その他 - COM</v>
          </cell>
          <cell r="J212" t="str">
            <v>○</v>
          </cell>
        </row>
        <row r="213">
          <cell r="A213" t="str">
            <v>503_TRAVELING EXPENSES</v>
          </cell>
          <cell r="C213" t="str">
            <v>1602800000</v>
          </cell>
          <cell r="D213" t="str">
            <v>TRAVELING EXPENSES</v>
          </cell>
          <cell r="E213">
            <v>602800</v>
          </cell>
          <cell r="F213" t="str">
            <v>C</v>
          </cell>
          <cell r="G213" t="str">
            <v>TRUE</v>
          </cell>
          <cell r="H213" t="str">
            <v>1602800000</v>
          </cell>
          <cell r="I213" t="str">
            <v>TRAVELING EXPENSES</v>
          </cell>
          <cell r="J213" t="str">
            <v>○</v>
          </cell>
        </row>
        <row r="214">
          <cell r="A214" t="str">
            <v>503_AIRFARE</v>
          </cell>
          <cell r="C214" t="str">
            <v>1602801000</v>
          </cell>
          <cell r="D214" t="str">
            <v>AIRFARE</v>
          </cell>
          <cell r="E214">
            <v>602801</v>
          </cell>
          <cell r="F214" t="str">
            <v>C</v>
          </cell>
          <cell r="G214" t="str">
            <v>TRUE</v>
          </cell>
          <cell r="H214" t="str">
            <v>1602801000</v>
          </cell>
          <cell r="I214" t="str">
            <v>AIRFARE</v>
          </cell>
          <cell r="J214" t="str">
            <v>○</v>
          </cell>
        </row>
        <row r="215">
          <cell r="A215" t="str">
            <v>503_CAR RENTAL</v>
          </cell>
          <cell r="C215" t="str">
            <v>1602802000</v>
          </cell>
          <cell r="D215" t="str">
            <v>CAR RENTAL</v>
          </cell>
          <cell r="E215">
            <v>602802</v>
          </cell>
          <cell r="F215" t="str">
            <v>U</v>
          </cell>
          <cell r="G215" t="str">
            <v>TRUE</v>
          </cell>
          <cell r="H215" t="str">
            <v>1602802000</v>
          </cell>
          <cell r="I215" t="str">
            <v>CAR RENTAL</v>
          </cell>
          <cell r="J215" t="str">
            <v>○</v>
          </cell>
        </row>
        <row r="216">
          <cell r="A216" t="str">
            <v>503_HOTELS</v>
          </cell>
          <cell r="C216" t="str">
            <v>1602803000</v>
          </cell>
          <cell r="D216" t="str">
            <v>HOTELS</v>
          </cell>
          <cell r="E216">
            <v>602803</v>
          </cell>
          <cell r="F216" t="str">
            <v>C</v>
          </cell>
          <cell r="G216" t="str">
            <v>TRUE</v>
          </cell>
          <cell r="H216" t="str">
            <v>1602803000</v>
          </cell>
          <cell r="I216" t="str">
            <v>HOTELS</v>
          </cell>
          <cell r="J216" t="str">
            <v>○</v>
          </cell>
        </row>
        <row r="217">
          <cell r="A217" t="str">
            <v>503_TRAVEL BED &amp; BREAKFAST COMPENSATIONS-ABR</v>
          </cell>
          <cell r="C217" t="str">
            <v>1602803001</v>
          </cell>
          <cell r="D217" t="str">
            <v>TRAVEL BED &amp; BREAKFAST COMPENSATIONS-ABR</v>
          </cell>
          <cell r="E217">
            <v>602803</v>
          </cell>
          <cell r="F217" t="str">
            <v>C</v>
          </cell>
          <cell r="G217" t="str">
            <v>TRUE</v>
          </cell>
          <cell r="H217" t="str">
            <v>1602803001</v>
          </cell>
          <cell r="I217" t="str">
            <v>TRAVEL BED &amp; BREAKFAST COMPENSATIONS-ABR</v>
          </cell>
          <cell r="J217" t="str">
            <v>○</v>
          </cell>
        </row>
        <row r="218">
          <cell r="A218" t="str">
            <v>503_TRAVEL EDUCATION BED &amp; BREAKFAST COMP.-D</v>
          </cell>
          <cell r="C218" t="str">
            <v>1602803002</v>
          </cell>
          <cell r="D218" t="str">
            <v>TRAVEL EDUCATION BED &amp; BREAKFAST COMP.-D</v>
          </cell>
          <cell r="E218">
            <v>602803</v>
          </cell>
          <cell r="F218" t="str">
            <v>C</v>
          </cell>
          <cell r="G218" t="str">
            <v>TRUE</v>
          </cell>
          <cell r="H218" t="str">
            <v>1602803002</v>
          </cell>
          <cell r="I218" t="str">
            <v>TRAVEL EDUCATION BED &amp; BREAKFAST COMP.-D</v>
          </cell>
          <cell r="J218" t="str">
            <v>○</v>
          </cell>
        </row>
        <row r="219">
          <cell r="A219" t="str">
            <v>503_TRAVEL BED &amp; BREAKFAST COMPENSATIONS-DOM</v>
          </cell>
          <cell r="C219" t="str">
            <v>1602803003</v>
          </cell>
          <cell r="D219" t="str">
            <v>TRAVEL BED &amp; BREAKFAST COMPENSATIONS-DOM</v>
          </cell>
          <cell r="E219">
            <v>602803</v>
          </cell>
          <cell r="F219" t="str">
            <v>C</v>
          </cell>
          <cell r="G219" t="str">
            <v>TRUE</v>
          </cell>
          <cell r="H219" t="str">
            <v>1602803003</v>
          </cell>
          <cell r="I219" t="str">
            <v>TRAVEL BED &amp; BREAKFAST COMPENSATIONS-DOM</v>
          </cell>
          <cell r="J219" t="str">
            <v>○</v>
          </cell>
        </row>
        <row r="220">
          <cell r="A220" t="str">
            <v>503_TRAVEL EDUCATION  BED&amp;BREAKFAST COMP.-AB</v>
          </cell>
          <cell r="C220" t="str">
            <v>1602803004</v>
          </cell>
          <cell r="D220" t="str">
            <v>TRAVEL EDUCATION  BED&amp;BREAKFAST COMP.-AB</v>
          </cell>
          <cell r="E220">
            <v>602803</v>
          </cell>
          <cell r="F220" t="str">
            <v>C</v>
          </cell>
          <cell r="G220" t="str">
            <v>TRUE</v>
          </cell>
          <cell r="H220" t="str">
            <v>1602803004</v>
          </cell>
          <cell r="I220" t="str">
            <v>TRAVEL EDUCATION  BED&amp;BREAKFAST COMP.-AB</v>
          </cell>
          <cell r="J220" t="str">
            <v>○</v>
          </cell>
        </row>
        <row r="221">
          <cell r="A221" t="str">
            <v>503_MEALS &amp; ENTERTAINMENT - EXTERNAL</v>
          </cell>
          <cell r="C221" t="str">
            <v>1602804000</v>
          </cell>
          <cell r="D221" t="str">
            <v>MEALS &amp; ENTERTAINMENT - EXTERNAL</v>
          </cell>
          <cell r="E221">
            <v>602804</v>
          </cell>
          <cell r="F221" t="str">
            <v>C</v>
          </cell>
          <cell r="G221" t="str">
            <v>TRUE</v>
          </cell>
          <cell r="H221" t="str">
            <v>1602804000</v>
          </cell>
          <cell r="I221" t="str">
            <v>MEALS &amp; ENTERTAINMENT - EXTERNAL</v>
          </cell>
          <cell r="J221" t="str">
            <v>○</v>
          </cell>
        </row>
        <row r="222">
          <cell r="A222" t="str">
            <v>503_MEALS &amp; ENTERTAINMENT - EXTERNAL - TAX D</v>
          </cell>
          <cell r="C222" t="str">
            <v>1602804001</v>
          </cell>
          <cell r="D222" t="str">
            <v>MEALS &amp; ENTERTAINMENT - EXTERNAL - TAX D</v>
          </cell>
          <cell r="E222">
            <v>602804</v>
          </cell>
          <cell r="F222" t="str">
            <v>C</v>
          </cell>
          <cell r="G222" t="str">
            <v>TRUE</v>
          </cell>
          <cell r="H222" t="str">
            <v>1602804001</v>
          </cell>
          <cell r="I222" t="str">
            <v>MEALS &amp; ENTERTAINMENT - EXTERNAL - TAX D</v>
          </cell>
          <cell r="J222" t="str">
            <v>○</v>
          </cell>
        </row>
        <row r="223">
          <cell r="A223" t="str">
            <v>503_MEALS &amp; ENTERTAINMENT - EXTERNAL - NON D</v>
          </cell>
          <cell r="C223" t="str">
            <v>1602804002</v>
          </cell>
          <cell r="D223" t="str">
            <v>MEALS &amp; ENTERTAINMENT - EXTERNAL - NON D</v>
          </cell>
          <cell r="E223">
            <v>602804</v>
          </cell>
          <cell r="F223" t="str">
            <v>C</v>
          </cell>
          <cell r="G223" t="str">
            <v>TRUE</v>
          </cell>
          <cell r="H223" t="str">
            <v>1602804002</v>
          </cell>
          <cell r="I223" t="str">
            <v>MEALS &amp; ENTERTAINMENT - EXTERNAL - NON D</v>
          </cell>
          <cell r="J223" t="str">
            <v>○</v>
          </cell>
        </row>
        <row r="224">
          <cell r="A224" t="str">
            <v>503_MEALS &amp; ENTERTAINMENT - INTERNAL</v>
          </cell>
          <cell r="C224" t="str">
            <v>1602805000</v>
          </cell>
          <cell r="D224" t="str">
            <v>MEALS &amp; ENTERTAINMENT - INTERNAL</v>
          </cell>
          <cell r="E224">
            <v>602805</v>
          </cell>
          <cell r="F224" t="str">
            <v>C</v>
          </cell>
          <cell r="G224" t="str">
            <v>TRUE</v>
          </cell>
          <cell r="H224" t="str">
            <v>1602805000</v>
          </cell>
          <cell r="I224" t="str">
            <v>MEALS &amp; ENTERTAINMENT - INTERNAL</v>
          </cell>
          <cell r="J224" t="str">
            <v>○</v>
          </cell>
        </row>
        <row r="225">
          <cell r="A225" t="str">
            <v>503_TRAVEL - INCOME FROM MEAL REFUND</v>
          </cell>
          <cell r="C225" t="str">
            <v>1602805001</v>
          </cell>
          <cell r="D225" t="str">
            <v>TRAVEL - INCOME FROM MEAL REFUND</v>
          </cell>
          <cell r="E225">
            <v>602805</v>
          </cell>
          <cell r="F225" t="str">
            <v>C</v>
          </cell>
          <cell r="G225" t="str">
            <v>TRUE</v>
          </cell>
          <cell r="H225" t="str">
            <v>1602805001</v>
          </cell>
          <cell r="I225" t="str">
            <v>TRAVEL - INCOME FROM MEAL REFUND</v>
          </cell>
          <cell r="J225" t="str">
            <v>○</v>
          </cell>
        </row>
        <row r="226">
          <cell r="A226" t="str">
            <v>503_MEALS &amp; ENTERTAINMENT - INTERNAL- NON DE</v>
          </cell>
          <cell r="C226" t="str">
            <v>1602805002</v>
          </cell>
          <cell r="D226" t="str">
            <v>MEALS &amp; ENTERTAINMENT - INTERNAL- NON DE</v>
          </cell>
          <cell r="E226">
            <v>602805</v>
          </cell>
          <cell r="F226" t="str">
            <v>C</v>
          </cell>
          <cell r="G226" t="str">
            <v>TRUE</v>
          </cell>
          <cell r="H226" t="str">
            <v>1602805002</v>
          </cell>
          <cell r="I226" t="str">
            <v>MEALS &amp; ENTERTAINMENT - INTERNAL- NON DE</v>
          </cell>
          <cell r="J226" t="str">
            <v>○</v>
          </cell>
        </row>
        <row r="227">
          <cell r="A227" t="str">
            <v>503_OTHER TRAVELING EXPENSES</v>
          </cell>
          <cell r="C227" t="str">
            <v>1602806000</v>
          </cell>
          <cell r="D227" t="str">
            <v>OTHER TRAVELING EXPENSES</v>
          </cell>
          <cell r="E227">
            <v>602806</v>
          </cell>
          <cell r="F227" t="str">
            <v>C</v>
          </cell>
          <cell r="G227" t="str">
            <v>TRUE</v>
          </cell>
          <cell r="H227" t="str">
            <v>1602806000</v>
          </cell>
          <cell r="I227" t="str">
            <v>OTHER TRAVELING EXPENSES</v>
          </cell>
          <cell r="J227" t="str">
            <v>○</v>
          </cell>
        </row>
        <row r="228">
          <cell r="A228" t="str">
            <v>503_PER DIEM</v>
          </cell>
          <cell r="C228" t="str">
            <v>1602807000</v>
          </cell>
          <cell r="D228" t="str">
            <v>PER DIEM</v>
          </cell>
          <cell r="E228">
            <v>602807</v>
          </cell>
          <cell r="F228" t="str">
            <v>C</v>
          </cell>
          <cell r="G228" t="str">
            <v>TRUE</v>
          </cell>
          <cell r="H228" t="str">
            <v>1602807000</v>
          </cell>
          <cell r="I228" t="str">
            <v>PER DIEM</v>
          </cell>
          <cell r="J228" t="str">
            <v>○</v>
          </cell>
        </row>
        <row r="229">
          <cell r="A229" t="str">
            <v>503_PER DIEM ABROAD</v>
          </cell>
          <cell r="C229" t="str">
            <v>1602807001</v>
          </cell>
          <cell r="D229" t="str">
            <v>PER DIEM ABROAD</v>
          </cell>
          <cell r="E229">
            <v>602807</v>
          </cell>
          <cell r="F229" t="str">
            <v>C</v>
          </cell>
          <cell r="G229" t="str">
            <v>TRUE</v>
          </cell>
          <cell r="H229" t="str">
            <v>1602807001</v>
          </cell>
          <cell r="I229" t="str">
            <v>PER DIEM ABROAD</v>
          </cell>
          <cell r="J229" t="str">
            <v>○</v>
          </cell>
        </row>
        <row r="230">
          <cell r="A230" t="str">
            <v>503_EDUCATION PER DIEM DOMESTIC</v>
          </cell>
          <cell r="C230" t="str">
            <v>1602807002</v>
          </cell>
          <cell r="D230" t="str">
            <v>EDUCATION PER DIEM DOMESTIC</v>
          </cell>
          <cell r="E230">
            <v>602807</v>
          </cell>
          <cell r="F230" t="str">
            <v>C</v>
          </cell>
          <cell r="G230" t="str">
            <v>TRUE</v>
          </cell>
          <cell r="H230" t="str">
            <v>1602807002</v>
          </cell>
          <cell r="I230" t="str">
            <v>EDUCATION PER DIEM DOMESTIC</v>
          </cell>
          <cell r="J230" t="str">
            <v>○</v>
          </cell>
        </row>
        <row r="231">
          <cell r="A231" t="str">
            <v>503_EDUCATION PER DIEM ABROAD</v>
          </cell>
          <cell r="C231" t="str">
            <v>1602807003</v>
          </cell>
          <cell r="D231" t="str">
            <v>EDUCATION PER DIEM ABROAD</v>
          </cell>
          <cell r="E231">
            <v>602807</v>
          </cell>
          <cell r="F231" t="str">
            <v>C</v>
          </cell>
          <cell r="G231" t="str">
            <v>TRUE</v>
          </cell>
          <cell r="H231" t="str">
            <v>1602807003</v>
          </cell>
          <cell r="I231" t="str">
            <v>EDUCATION PER DIEM ABROAD</v>
          </cell>
          <cell r="J231" t="str">
            <v>○</v>
          </cell>
        </row>
        <row r="232">
          <cell r="A232" t="str">
            <v>503_PER DIEM ABOVE STATUTORY LIMITS</v>
          </cell>
          <cell r="C232" t="str">
            <v>1602807004</v>
          </cell>
          <cell r="D232" t="str">
            <v>PER DIEM ABOVE STATUTORY LIMITS</v>
          </cell>
          <cell r="E232">
            <v>602807</v>
          </cell>
          <cell r="F232" t="str">
            <v>C</v>
          </cell>
          <cell r="G232" t="str">
            <v>TRUE</v>
          </cell>
          <cell r="H232" t="str">
            <v>1602807004</v>
          </cell>
          <cell r="I232" t="str">
            <v>PER DIEM ABOVE STATUTORY LIMITS</v>
          </cell>
          <cell r="J232" t="str">
            <v>○</v>
          </cell>
        </row>
        <row r="233">
          <cell r="A233" t="str">
            <v>503_PHONE AND INTERNET</v>
          </cell>
          <cell r="C233" t="str">
            <v>1602808000</v>
          </cell>
          <cell r="D233" t="str">
            <v>PHONE AND INTERNET</v>
          </cell>
          <cell r="E233">
            <v>602808</v>
          </cell>
          <cell r="F233" t="str">
            <v>U</v>
          </cell>
          <cell r="G233" t="str">
            <v>TRUE</v>
          </cell>
          <cell r="H233" t="str">
            <v>1602808000</v>
          </cell>
          <cell r="I233" t="str">
            <v>PHONE AND INTERNET</v>
          </cell>
          <cell r="J233" t="str">
            <v>○</v>
          </cell>
        </row>
        <row r="234">
          <cell r="A234" t="str">
            <v>503_旅費交通費 - COM</v>
          </cell>
          <cell r="C234" t="str">
            <v>1602809000</v>
          </cell>
          <cell r="D234" t="str">
            <v>旅費交通費 - COM</v>
          </cell>
          <cell r="E234">
            <v>602809</v>
          </cell>
          <cell r="F234" t="str">
            <v>C</v>
          </cell>
          <cell r="G234" t="str">
            <v>TRUE</v>
          </cell>
          <cell r="H234" t="str">
            <v>1602809000</v>
          </cell>
          <cell r="I234" t="str">
            <v>旅費交通費 - COM</v>
          </cell>
          <cell r="J234" t="str">
            <v>○</v>
          </cell>
        </row>
        <row r="235">
          <cell r="A235" t="str">
            <v>503_旅費交通費 - 営業車 - 高速料金 - COM</v>
          </cell>
          <cell r="C235" t="str">
            <v>1602809001</v>
          </cell>
          <cell r="D235" t="str">
            <v>旅費交通費 - 営業車 - 高速料金 - COM</v>
          </cell>
          <cell r="E235">
            <v>602809</v>
          </cell>
          <cell r="F235" t="str">
            <v>C</v>
          </cell>
          <cell r="G235" t="str">
            <v>TRUE</v>
          </cell>
          <cell r="H235" t="str">
            <v>1602809001</v>
          </cell>
          <cell r="I235" t="str">
            <v>旅費交通費 - 営業車 - 高速料金 - COM</v>
          </cell>
          <cell r="J235" t="str">
            <v>○</v>
          </cell>
        </row>
        <row r="236">
          <cell r="A236" t="str">
            <v>503_TRANSPORT CHARGES-DOMESTIC BUSINESS TRIP</v>
          </cell>
          <cell r="C236" t="str">
            <v>1602809002</v>
          </cell>
          <cell r="D236" t="str">
            <v>TRANSPORT CHARGES-DOMESTIC BUSINESS TRIP</v>
          </cell>
          <cell r="E236">
            <v>602809</v>
          </cell>
          <cell r="F236" t="str">
            <v>C</v>
          </cell>
          <cell r="G236" t="str">
            <v>TRUE</v>
          </cell>
          <cell r="H236" t="str">
            <v>1602809002</v>
          </cell>
          <cell r="I236" t="str">
            <v>TRANSPORT CHARGES-DOMESTIC BUSINESS TRIP</v>
          </cell>
          <cell r="J236" t="str">
            <v>○</v>
          </cell>
        </row>
        <row r="237">
          <cell r="A237" t="str">
            <v>503_TRANSPORT CHARGES-BUSINESS TRIPS ABROAD</v>
          </cell>
          <cell r="C237" t="str">
            <v>1602809003</v>
          </cell>
          <cell r="D237" t="str">
            <v>TRANSPORT CHARGES-BUSINESS TRIPS ABROAD</v>
          </cell>
          <cell r="E237">
            <v>602809</v>
          </cell>
          <cell r="F237" t="str">
            <v>C</v>
          </cell>
          <cell r="G237" t="str">
            <v>TRUE</v>
          </cell>
          <cell r="H237" t="str">
            <v>1602809003</v>
          </cell>
          <cell r="I237" t="str">
            <v>TRANSPORT CHARGES-BUSINESS TRIPS ABROAD</v>
          </cell>
          <cell r="J237" t="str">
            <v>○</v>
          </cell>
        </row>
        <row r="238">
          <cell r="A238" t="str">
            <v>503_TRANSACTIONS COSTS-BUSINESS TRIP-DOMESTI</v>
          </cell>
          <cell r="C238" t="str">
            <v>1602809004</v>
          </cell>
          <cell r="D238" t="str">
            <v>TRANSACTIONS COSTS-BUSINESS TRIP-DOMESTI</v>
          </cell>
          <cell r="E238">
            <v>602809</v>
          </cell>
          <cell r="F238" t="str">
            <v>C</v>
          </cell>
          <cell r="G238" t="str">
            <v>TRUE</v>
          </cell>
          <cell r="H238" t="str">
            <v>1602809004</v>
          </cell>
          <cell r="I238" t="str">
            <v>TRANSACTIONS COSTS-BUSINESS TRIP-DOMESTI</v>
          </cell>
          <cell r="J238" t="str">
            <v>○</v>
          </cell>
        </row>
        <row r="239">
          <cell r="A239" t="str">
            <v>503_TRANSACTION COST-BUSINESS TRIPS-ABROAD</v>
          </cell>
          <cell r="C239" t="str">
            <v>1602809005</v>
          </cell>
          <cell r="D239" t="str">
            <v>TRANSACTION COST-BUSINESS TRIPS-ABROAD</v>
          </cell>
          <cell r="E239">
            <v>602809</v>
          </cell>
          <cell r="F239" t="str">
            <v>C</v>
          </cell>
          <cell r="G239" t="str">
            <v>TRUE</v>
          </cell>
          <cell r="H239" t="str">
            <v>1602809005</v>
          </cell>
          <cell r="I239" t="str">
            <v>TRANSACTION COST-BUSINESS TRIPS-ABROAD</v>
          </cell>
          <cell r="J239" t="str">
            <v>○</v>
          </cell>
        </row>
        <row r="240">
          <cell r="A240" t="str">
            <v>503_EDUCATION TRANS.CHARGES-DOMESTIC BUSINES</v>
          </cell>
          <cell r="C240" t="str">
            <v>1602809006</v>
          </cell>
          <cell r="D240" t="str">
            <v>EDUCATION TRANS.CHARGES-DOMESTIC BUSINES</v>
          </cell>
          <cell r="E240">
            <v>602809</v>
          </cell>
          <cell r="F240" t="str">
            <v>C</v>
          </cell>
          <cell r="G240" t="str">
            <v>TRUE</v>
          </cell>
          <cell r="H240" t="str">
            <v>1602809006</v>
          </cell>
          <cell r="I240" t="str">
            <v>EDUCATION TRANS.CHARGES-DOMESTIC BUSINES</v>
          </cell>
          <cell r="J240" t="str">
            <v>○</v>
          </cell>
        </row>
        <row r="241">
          <cell r="A241" t="str">
            <v>503_EDUCATION TRANS. CHARGES-BUSINESS TRIPS</v>
          </cell>
          <cell r="C241" t="str">
            <v>1602809007</v>
          </cell>
          <cell r="D241" t="str">
            <v>EDUCATION TRANS. CHARGES-BUSINESS TRIPS</v>
          </cell>
          <cell r="E241">
            <v>602809</v>
          </cell>
          <cell r="F241" t="str">
            <v>C</v>
          </cell>
          <cell r="G241" t="str">
            <v>TRUE</v>
          </cell>
          <cell r="H241" t="str">
            <v>1602809007</v>
          </cell>
          <cell r="I241" t="str">
            <v>EDUCATION TRANS. CHARGES-BUSINESS TRIPS</v>
          </cell>
          <cell r="J241" t="str">
            <v>○</v>
          </cell>
        </row>
        <row r="242">
          <cell r="A242" t="str">
            <v>503_SPECIAL HEALTH CARE CONTRIBUTION</v>
          </cell>
          <cell r="C242" t="str">
            <v>1602809008</v>
          </cell>
          <cell r="D242" t="str">
            <v>SPECIAL HEALTH CARE CONTRIBUTION</v>
          </cell>
          <cell r="E242">
            <v>602809</v>
          </cell>
          <cell r="F242" t="str">
            <v>U</v>
          </cell>
          <cell r="G242" t="str">
            <v>TRUE</v>
          </cell>
          <cell r="H242" t="str">
            <v>1602809008</v>
          </cell>
          <cell r="I242" t="str">
            <v>SPECIAL HEALTH CARE CONTRIBUTION</v>
          </cell>
          <cell r="J242" t="str">
            <v>○</v>
          </cell>
        </row>
        <row r="243">
          <cell r="A243" t="str">
            <v>503_TAXI</v>
          </cell>
          <cell r="C243" t="str">
            <v>1602809009</v>
          </cell>
          <cell r="D243" t="str">
            <v>TAXI</v>
          </cell>
          <cell r="E243">
            <v>602809</v>
          </cell>
          <cell r="F243" t="str">
            <v>C</v>
          </cell>
          <cell r="G243" t="str">
            <v>TRUE</v>
          </cell>
          <cell r="H243" t="str">
            <v>1602809009</v>
          </cell>
          <cell r="I243" t="str">
            <v>TAXI</v>
          </cell>
          <cell r="J243" t="str">
            <v>○</v>
          </cell>
        </row>
        <row r="244">
          <cell r="A244" t="str">
            <v>503_TAXI NON DEDUCTIBLE</v>
          </cell>
          <cell r="C244" t="str">
            <v>1602809010</v>
          </cell>
          <cell r="D244" t="str">
            <v>TAXI NON DEDUCTIBLE</v>
          </cell>
          <cell r="E244">
            <v>602809</v>
          </cell>
          <cell r="F244" t="str">
            <v>C</v>
          </cell>
          <cell r="G244" t="str">
            <v>TRUE</v>
          </cell>
          <cell r="H244" t="str">
            <v>1602809010</v>
          </cell>
          <cell r="I244" t="str">
            <v>TAXI NON DEDUCTIBLE</v>
          </cell>
          <cell r="J244" t="str">
            <v>○</v>
          </cell>
        </row>
        <row r="245">
          <cell r="A245" t="str">
            <v>503_旅費交通費 - 営業車 - ガソリン代 - COM</v>
          </cell>
          <cell r="C245" t="str">
            <v>1602809011</v>
          </cell>
          <cell r="D245" t="str">
            <v>旅費交通費 - 営業車 - ガソリン代 - COM</v>
          </cell>
          <cell r="E245">
            <v>602809</v>
          </cell>
          <cell r="F245" t="str">
            <v>C</v>
          </cell>
          <cell r="G245" t="str">
            <v>TRUE</v>
          </cell>
          <cell r="H245" t="str">
            <v>1602809011</v>
          </cell>
          <cell r="I245" t="str">
            <v>旅費交通費 - 営業車 - ガソリン代 - COM</v>
          </cell>
          <cell r="J245" t="str">
            <v>○</v>
          </cell>
        </row>
        <row r="246">
          <cell r="A246" t="str">
            <v>503_旅費交通費 - 営業車 - 時間貸駐車場代 - COM</v>
          </cell>
          <cell r="C246" t="str">
            <v>1602809012</v>
          </cell>
          <cell r="D246" t="str">
            <v>旅費交通費 - 営業車 - 時間貸駐車場代 - COM</v>
          </cell>
          <cell r="E246">
            <v>602809</v>
          </cell>
          <cell r="F246" t="str">
            <v>C</v>
          </cell>
          <cell r="G246" t="str">
            <v>TRUE</v>
          </cell>
          <cell r="H246" t="str">
            <v>1602809012</v>
          </cell>
          <cell r="I246" t="str">
            <v>旅費交通費 - 営業車 - 時間貸駐車場代 - COM</v>
          </cell>
          <cell r="J246" t="str">
            <v>○</v>
          </cell>
        </row>
        <row r="247">
          <cell r="A247" t="str">
            <v>503_合併プロジェクト関連費-旅費交通費</v>
          </cell>
          <cell r="C247" t="str">
            <v>1602809013</v>
          </cell>
          <cell r="D247" t="str">
            <v>合併プロジェクト関連費-旅費交通費</v>
          </cell>
          <cell r="E247">
            <v>602809</v>
          </cell>
          <cell r="F247" t="str">
            <v>C</v>
          </cell>
          <cell r="G247" t="str">
            <v>TRUE</v>
          </cell>
          <cell r="H247" t="str">
            <v>1602809013</v>
          </cell>
          <cell r="I247" t="str">
            <v>合併プロジェクト関連費-旅費交通費</v>
          </cell>
          <cell r="J247" t="str">
            <v>○</v>
          </cell>
        </row>
        <row r="248">
          <cell r="A248" t="str">
            <v>503_RENT</v>
          </cell>
          <cell r="C248" t="str">
            <v>1602900000</v>
          </cell>
          <cell r="D248" t="str">
            <v>RENT</v>
          </cell>
          <cell r="E248">
            <v>602900</v>
          </cell>
          <cell r="F248" t="str">
            <v>U</v>
          </cell>
          <cell r="G248" t="str">
            <v>TRUE</v>
          </cell>
          <cell r="H248" t="str">
            <v>1602900000</v>
          </cell>
          <cell r="I248" t="str">
            <v>RENT</v>
          </cell>
          <cell r="J248" t="str">
            <v>○</v>
          </cell>
        </row>
        <row r="249">
          <cell r="A249" t="str">
            <v>503_倉庫運営料-COM</v>
          </cell>
          <cell r="C249" t="str">
            <v>1602901000</v>
          </cell>
          <cell r="D249" t="str">
            <v>倉庫運営料-COM</v>
          </cell>
          <cell r="E249">
            <v>602901</v>
          </cell>
          <cell r="F249" t="str">
            <v>U</v>
          </cell>
          <cell r="G249" t="str">
            <v>TRUE</v>
          </cell>
          <cell r="H249" t="str">
            <v>1602901000</v>
          </cell>
          <cell r="I249" t="str">
            <v>倉庫運営料-COM</v>
          </cell>
          <cell r="J249" t="str">
            <v>○</v>
          </cell>
        </row>
        <row r="250">
          <cell r="A250" t="str">
            <v>503_リース料 - COM</v>
          </cell>
          <cell r="C250" t="str">
            <v>1602902000</v>
          </cell>
          <cell r="D250" t="str">
            <v>リース料 - COM</v>
          </cell>
          <cell r="E250">
            <v>602902</v>
          </cell>
          <cell r="F250" t="str">
            <v>U</v>
          </cell>
          <cell r="G250" t="str">
            <v>TRUE</v>
          </cell>
          <cell r="H250" t="str">
            <v>1602902000</v>
          </cell>
          <cell r="I250" t="str">
            <v>リース料 - COM</v>
          </cell>
          <cell r="J250" t="str">
            <v>○</v>
          </cell>
        </row>
        <row r="251">
          <cell r="A251" t="str">
            <v>503_賃借料 - COM</v>
          </cell>
          <cell r="C251" t="str">
            <v>1602903000</v>
          </cell>
          <cell r="D251" t="str">
            <v>賃借料 - COM</v>
          </cell>
          <cell r="E251">
            <v>602903</v>
          </cell>
          <cell r="F251" t="str">
            <v>U</v>
          </cell>
          <cell r="G251" t="str">
            <v>TRUE</v>
          </cell>
          <cell r="H251" t="str">
            <v>1602903000</v>
          </cell>
          <cell r="I251" t="str">
            <v>賃借料 - COM</v>
          </cell>
          <cell r="J251" t="str">
            <v>○</v>
          </cell>
        </row>
        <row r="252">
          <cell r="A252" t="str">
            <v>503_賃借料 - 共益費 - COM</v>
          </cell>
          <cell r="C252" t="str">
            <v>1602903001</v>
          </cell>
          <cell r="D252" t="str">
            <v>賃借料 - 共益費 - COM</v>
          </cell>
          <cell r="E252">
            <v>602903</v>
          </cell>
          <cell r="F252" t="str">
            <v>U</v>
          </cell>
          <cell r="G252" t="str">
            <v>TRUE</v>
          </cell>
          <cell r="H252" t="str">
            <v>1602903001</v>
          </cell>
          <cell r="I252" t="str">
            <v>賃借料 - 共益費 - COM</v>
          </cell>
          <cell r="J252" t="str">
            <v>○</v>
          </cell>
        </row>
        <row r="253">
          <cell r="A253" t="str">
            <v>503_REAL ESTATE LEASES AND  RENTALS IC</v>
          </cell>
          <cell r="C253" t="str">
            <v>1602903002</v>
          </cell>
          <cell r="D253" t="str">
            <v>REAL ESTATE LEASES AND  RENTALS IC</v>
          </cell>
          <cell r="E253">
            <v>602903</v>
          </cell>
          <cell r="F253" t="str">
            <v>U</v>
          </cell>
          <cell r="G253" t="str">
            <v>TRUE</v>
          </cell>
          <cell r="H253" t="str">
            <v>1602903002</v>
          </cell>
          <cell r="I253" t="str">
            <v>REAL ESTATE LEASES AND  RENTALS IC</v>
          </cell>
          <cell r="J253" t="str">
            <v>○</v>
          </cell>
        </row>
        <row r="254">
          <cell r="A254" t="str">
            <v>503_OTHER RENTAL SERVICES IC</v>
          </cell>
          <cell r="C254" t="str">
            <v>1602903003</v>
          </cell>
          <cell r="D254" t="str">
            <v>OTHER RENTAL SERVICES IC</v>
          </cell>
          <cell r="E254">
            <v>602903</v>
          </cell>
          <cell r="F254" t="str">
            <v>U</v>
          </cell>
          <cell r="G254" t="str">
            <v>TRUE</v>
          </cell>
          <cell r="H254" t="str">
            <v>1602903003</v>
          </cell>
          <cell r="I254" t="str">
            <v>OTHER RENTAL SERVICES IC</v>
          </cell>
          <cell r="J254" t="str">
            <v>○</v>
          </cell>
        </row>
        <row r="255">
          <cell r="A255" t="str">
            <v>503_倉庫保管・システム保守料-COM</v>
          </cell>
          <cell r="C255" t="str">
            <v>1602904000</v>
          </cell>
          <cell r="D255" t="str">
            <v>倉庫保管・システム保守料-COM</v>
          </cell>
          <cell r="E255">
            <v>602904</v>
          </cell>
          <cell r="F255" t="str">
            <v>U</v>
          </cell>
          <cell r="G255" t="str">
            <v>TRUE</v>
          </cell>
          <cell r="H255" t="str">
            <v>1602904000</v>
          </cell>
          <cell r="I255" t="str">
            <v>倉庫保管・システム保守料-COM</v>
          </cell>
          <cell r="J255" t="str">
            <v>○</v>
          </cell>
        </row>
        <row r="256">
          <cell r="A256" t="str">
            <v>503_車両リース料-COM</v>
          </cell>
          <cell r="C256" t="str">
            <v>1602905000</v>
          </cell>
          <cell r="D256" t="str">
            <v>車両リース料-COM</v>
          </cell>
          <cell r="E256">
            <v>602905</v>
          </cell>
          <cell r="F256" t="str">
            <v>U</v>
          </cell>
          <cell r="G256" t="str">
            <v>TRUE</v>
          </cell>
          <cell r="H256" t="str">
            <v>1602905000</v>
          </cell>
          <cell r="I256" t="str">
            <v>車両リース料-COM</v>
          </cell>
          <cell r="J256" t="str">
            <v>○</v>
          </cell>
        </row>
        <row r="257">
          <cell r="A257" t="str">
            <v>503_MUNICIPAL TAXES, ETC</v>
          </cell>
          <cell r="C257" t="str">
            <v>1603000000</v>
          </cell>
          <cell r="D257" t="str">
            <v>MUNICIPAL TAXES, ETC</v>
          </cell>
          <cell r="E257">
            <v>603000</v>
          </cell>
          <cell r="F257" t="str">
            <v>U</v>
          </cell>
          <cell r="G257" t="str">
            <v>TRUE</v>
          </cell>
          <cell r="H257" t="str">
            <v>1603000000</v>
          </cell>
          <cell r="I257" t="str">
            <v>MUNICIPAL TAXES, ETC</v>
          </cell>
          <cell r="J257" t="str">
            <v>○</v>
          </cell>
        </row>
        <row r="258">
          <cell r="A258" t="str">
            <v>503_FRANCHISE  TAX EXPENSE</v>
          </cell>
          <cell r="C258" t="str">
            <v>1603001000</v>
          </cell>
          <cell r="D258" t="str">
            <v>FRANCHISE  TAX EXPENSE</v>
          </cell>
          <cell r="E258">
            <v>603001</v>
          </cell>
          <cell r="F258" t="str">
            <v>U</v>
          </cell>
          <cell r="G258" t="str">
            <v>TRUE</v>
          </cell>
          <cell r="H258" t="str">
            <v>1603001000</v>
          </cell>
          <cell r="I258" t="str">
            <v>FRANCHISE  TAX EXPENSE</v>
          </cell>
          <cell r="J258" t="str">
            <v>○</v>
          </cell>
        </row>
        <row r="259">
          <cell r="A259" t="str">
            <v>503_租税公課 - COM</v>
          </cell>
          <cell r="C259" t="str">
            <v>1603002000</v>
          </cell>
          <cell r="D259" t="str">
            <v>租税公課 - COM</v>
          </cell>
          <cell r="E259">
            <v>603002</v>
          </cell>
          <cell r="F259" t="str">
            <v>U</v>
          </cell>
          <cell r="G259" t="str">
            <v>TRUE</v>
          </cell>
          <cell r="H259" t="str">
            <v>1603002000</v>
          </cell>
          <cell r="I259" t="str">
            <v>租税公課 - COM</v>
          </cell>
          <cell r="J259" t="str">
            <v>○</v>
          </cell>
        </row>
        <row r="260">
          <cell r="A260" t="str">
            <v>503_事業税 - COM</v>
          </cell>
          <cell r="C260" t="str">
            <v>1603002001</v>
          </cell>
          <cell r="D260" t="str">
            <v>事業税 - COM</v>
          </cell>
          <cell r="E260">
            <v>603002</v>
          </cell>
          <cell r="F260" t="str">
            <v>U</v>
          </cell>
          <cell r="G260" t="str">
            <v>TRUE</v>
          </cell>
          <cell r="H260" t="str">
            <v>1603002001</v>
          </cell>
          <cell r="I260" t="str">
            <v>事業税 - COM</v>
          </cell>
          <cell r="J260" t="str">
            <v>○</v>
          </cell>
        </row>
        <row r="261">
          <cell r="A261" t="str">
            <v>503_TAX ON REPRESENTATIVE OFFICES ABROAD</v>
          </cell>
          <cell r="C261" t="str">
            <v>1603002002</v>
          </cell>
          <cell r="D261" t="str">
            <v>TAX ON REPRESENTATIVE OFFICES ABROAD</v>
          </cell>
          <cell r="E261">
            <v>603002</v>
          </cell>
          <cell r="F261" t="str">
            <v>U</v>
          </cell>
          <cell r="G261" t="str">
            <v>TRUE</v>
          </cell>
          <cell r="H261" t="str">
            <v>1603002002</v>
          </cell>
          <cell r="I261" t="str">
            <v>TAX ON REPRESENTATIVE OFFICES ABROAD</v>
          </cell>
          <cell r="J261" t="str">
            <v>○</v>
          </cell>
        </row>
        <row r="262">
          <cell r="A262" t="str">
            <v>503_VAT-FOREIGN INVOICES</v>
          </cell>
          <cell r="C262" t="str">
            <v>1603002003</v>
          </cell>
          <cell r="D262" t="str">
            <v>VAT-FOREIGN INVOICES</v>
          </cell>
          <cell r="E262">
            <v>603002</v>
          </cell>
          <cell r="F262" t="str">
            <v>U</v>
          </cell>
          <cell r="G262" t="str">
            <v>TRUE</v>
          </cell>
          <cell r="H262" t="str">
            <v>1603002003</v>
          </cell>
          <cell r="I262" t="str">
            <v>VAT-FOREIGN INVOICES</v>
          </cell>
          <cell r="J262" t="str">
            <v>○</v>
          </cell>
        </row>
        <row r="263">
          <cell r="A263" t="str">
            <v>503_CONTRIBUTION TO CROATIAN CHAMBER OF COMM</v>
          </cell>
          <cell r="C263" t="str">
            <v>1603002004</v>
          </cell>
          <cell r="D263" t="str">
            <v>CONTRIBUTION TO CROATIAN CHAMBER OF COMM</v>
          </cell>
          <cell r="E263">
            <v>603002</v>
          </cell>
          <cell r="F263" t="str">
            <v>U</v>
          </cell>
          <cell r="G263" t="str">
            <v>TRUE</v>
          </cell>
          <cell r="H263" t="str">
            <v>1603002004</v>
          </cell>
          <cell r="I263" t="str">
            <v>CONTRIBUTION TO CROATIAN CHAMBER OF COMM</v>
          </cell>
          <cell r="J263" t="str">
            <v>○</v>
          </cell>
        </row>
        <row r="264">
          <cell r="A264" t="str">
            <v>503_CONTRIBUTIONS AGAINST CONTRACTUAL OBLIGA</v>
          </cell>
          <cell r="C264" t="str">
            <v>1603002005</v>
          </cell>
          <cell r="D264" t="str">
            <v>CONTRIBUTIONS AGAINST CONTRACTUAL OBLIGA</v>
          </cell>
          <cell r="E264">
            <v>603002</v>
          </cell>
          <cell r="F264" t="str">
            <v>U</v>
          </cell>
          <cell r="G264" t="str">
            <v>TRUE</v>
          </cell>
          <cell r="H264" t="str">
            <v>1603002005</v>
          </cell>
          <cell r="I264" t="str">
            <v>CONTRIBUTIONS AGAINST CONTRACTUAL OBLIGA</v>
          </cell>
          <cell r="J264" t="str">
            <v>○</v>
          </cell>
        </row>
        <row r="265">
          <cell r="A265" t="str">
            <v>503_CONTRIBUTION FOR  FORESTS</v>
          </cell>
          <cell r="C265" t="str">
            <v>1603002006</v>
          </cell>
          <cell r="D265" t="str">
            <v>CONTRIBUTION FOR  FORESTS</v>
          </cell>
          <cell r="E265">
            <v>603002</v>
          </cell>
          <cell r="F265" t="str">
            <v>U</v>
          </cell>
          <cell r="G265" t="str">
            <v>TRUE</v>
          </cell>
          <cell r="H265" t="str">
            <v>1603002006</v>
          </cell>
          <cell r="I265" t="str">
            <v>CONTRIBUTION FOR  FORESTS</v>
          </cell>
          <cell r="J265" t="str">
            <v>○</v>
          </cell>
        </row>
        <row r="266">
          <cell r="A266" t="str">
            <v>503_CONTRIBUTION FOR MONUMENTS</v>
          </cell>
          <cell r="C266" t="str">
            <v>1603002007</v>
          </cell>
          <cell r="D266" t="str">
            <v>CONTRIBUTION FOR MONUMENTS</v>
          </cell>
          <cell r="E266">
            <v>603002</v>
          </cell>
          <cell r="F266" t="str">
            <v>U</v>
          </cell>
          <cell r="G266" t="str">
            <v>TRUE</v>
          </cell>
          <cell r="H266" t="str">
            <v>1603002007</v>
          </cell>
          <cell r="I266" t="str">
            <v>CONTRIBUTION FOR MONUMENTS</v>
          </cell>
          <cell r="J266" t="str">
            <v>○</v>
          </cell>
        </row>
        <row r="267">
          <cell r="A267" t="str">
            <v>503_CONTRIBUTION FOR THE INVALIDES</v>
          </cell>
          <cell r="C267" t="str">
            <v>1603002008</v>
          </cell>
          <cell r="D267" t="str">
            <v>CONTRIBUTION FOR THE INVALIDES</v>
          </cell>
          <cell r="E267">
            <v>603002</v>
          </cell>
          <cell r="F267" t="str">
            <v>U</v>
          </cell>
          <cell r="G267" t="str">
            <v>TRUE</v>
          </cell>
          <cell r="H267" t="str">
            <v>1603002008</v>
          </cell>
          <cell r="I267" t="str">
            <v>CONTRIBUTION FOR THE INVALIDES</v>
          </cell>
          <cell r="J267" t="str">
            <v>○</v>
          </cell>
        </row>
        <row r="268">
          <cell r="A268" t="str">
            <v>503_地方税固定資産税 - COM</v>
          </cell>
          <cell r="C268" t="str">
            <v>1603003000</v>
          </cell>
          <cell r="D268" t="str">
            <v>地方税固定資産税 - COM</v>
          </cell>
          <cell r="E268">
            <v>603003</v>
          </cell>
          <cell r="F268" t="str">
            <v>U</v>
          </cell>
          <cell r="G268" t="str">
            <v>TRUE</v>
          </cell>
          <cell r="H268" t="str">
            <v>1603003000</v>
          </cell>
          <cell r="I268" t="str">
            <v>地方税固定資産税 - COM</v>
          </cell>
          <cell r="J268" t="str">
            <v>○</v>
          </cell>
        </row>
        <row r="269">
          <cell r="A269" t="str">
            <v>503_COMPENSATION FOR USE OF CITY LAND</v>
          </cell>
          <cell r="C269" t="str">
            <v>1603003001</v>
          </cell>
          <cell r="D269" t="str">
            <v>COMPENSATION FOR USE OF CITY LAND</v>
          </cell>
          <cell r="E269">
            <v>603003</v>
          </cell>
          <cell r="F269" t="str">
            <v>U</v>
          </cell>
          <cell r="G269" t="str">
            <v>TRUE</v>
          </cell>
          <cell r="H269" t="str">
            <v>1603003001</v>
          </cell>
          <cell r="I269" t="str">
            <v>COMPENSATION FOR USE OF CITY LAND</v>
          </cell>
          <cell r="J269" t="str">
            <v>○</v>
          </cell>
        </row>
        <row r="270">
          <cell r="A270" t="str">
            <v>503_WATER MANAGEMENT COMPENSATION</v>
          </cell>
          <cell r="C270" t="str">
            <v>1603003002</v>
          </cell>
          <cell r="D270" t="str">
            <v>WATER MANAGEMENT COMPENSATION</v>
          </cell>
          <cell r="E270">
            <v>603003</v>
          </cell>
          <cell r="F270" t="str">
            <v>U</v>
          </cell>
          <cell r="G270" t="str">
            <v>TRUE</v>
          </cell>
          <cell r="H270" t="str">
            <v>1603003002</v>
          </cell>
          <cell r="I270" t="str">
            <v>WATER MANAGEMENT COMPENSATION</v>
          </cell>
          <cell r="J270" t="str">
            <v>○</v>
          </cell>
        </row>
        <row r="271">
          <cell r="A271" t="str">
            <v>503_MEMBERSHIP DUES TO TOURIST BOARDS</v>
          </cell>
          <cell r="C271" t="str">
            <v>1603003003</v>
          </cell>
          <cell r="D271" t="str">
            <v>MEMBERSHIP DUES TO TOURIST BOARDS</v>
          </cell>
          <cell r="E271">
            <v>603003</v>
          </cell>
          <cell r="F271" t="str">
            <v>U</v>
          </cell>
          <cell r="G271" t="str">
            <v>TRUE</v>
          </cell>
          <cell r="H271" t="str">
            <v>1603003003</v>
          </cell>
          <cell r="I271" t="str">
            <v>MEMBERSHIP DUES TO TOURIST BOARDS</v>
          </cell>
          <cell r="J271" t="str">
            <v>○</v>
          </cell>
        </row>
        <row r="272">
          <cell r="A272" t="str">
            <v>503_MUNICIPAL CAR TAX</v>
          </cell>
          <cell r="C272" t="str">
            <v>1603003004</v>
          </cell>
          <cell r="D272" t="str">
            <v>MUNICIPAL CAR TAX</v>
          </cell>
          <cell r="E272">
            <v>603003</v>
          </cell>
          <cell r="F272" t="str">
            <v>U</v>
          </cell>
          <cell r="G272" t="str">
            <v>TRUE</v>
          </cell>
          <cell r="H272" t="str">
            <v>1603003004</v>
          </cell>
          <cell r="I272" t="str">
            <v>MUNICIPAL CAR TAX</v>
          </cell>
          <cell r="J272" t="str">
            <v>○</v>
          </cell>
        </row>
        <row r="273">
          <cell r="A273" t="str">
            <v>503_PENALTIES &amp; FINES</v>
          </cell>
          <cell r="C273" t="str">
            <v>1603004000</v>
          </cell>
          <cell r="D273" t="str">
            <v>PENALTIES &amp; FINES</v>
          </cell>
          <cell r="E273">
            <v>603004</v>
          </cell>
          <cell r="F273" t="str">
            <v>U</v>
          </cell>
          <cell r="G273" t="str">
            <v>TRUE</v>
          </cell>
          <cell r="H273" t="str">
            <v>1603004000</v>
          </cell>
          <cell r="I273" t="str">
            <v>PENALTIES &amp; FINES</v>
          </cell>
          <cell r="J273" t="str">
            <v>○</v>
          </cell>
        </row>
        <row r="274">
          <cell r="A274" t="str">
            <v>503_REGISTRATION &amp; REGULATORY FEES</v>
          </cell>
          <cell r="C274" t="str">
            <v>1603100000</v>
          </cell>
          <cell r="D274" t="str">
            <v>REGISTRATION &amp; REGULATORY FEES</v>
          </cell>
          <cell r="E274">
            <v>603100</v>
          </cell>
          <cell r="F274" t="str">
            <v>C</v>
          </cell>
          <cell r="G274" t="str">
            <v>TRUE</v>
          </cell>
          <cell r="H274" t="str">
            <v>1603100000</v>
          </cell>
          <cell r="I274" t="str">
            <v>REGISTRATION &amp; REGULATORY FEES</v>
          </cell>
          <cell r="J274" t="str">
            <v>○</v>
          </cell>
        </row>
        <row r="275">
          <cell r="A275" t="str">
            <v>503_EXPORT PERMIT EXPENSES</v>
          </cell>
          <cell r="C275" t="str">
            <v>1603101000</v>
          </cell>
          <cell r="D275" t="str">
            <v>EXPORT PERMIT EXPENSES</v>
          </cell>
          <cell r="E275">
            <v>603101</v>
          </cell>
          <cell r="F275" t="str">
            <v>C</v>
          </cell>
          <cell r="G275" t="str">
            <v>TRUE</v>
          </cell>
          <cell r="H275" t="str">
            <v>1603101000</v>
          </cell>
          <cell r="I275" t="str">
            <v>EXPORT PERMIT EXPENSES</v>
          </cell>
          <cell r="J275" t="str">
            <v>○</v>
          </cell>
        </row>
        <row r="276">
          <cell r="A276" t="str">
            <v>503_申請手数料 - COM  S&amp;M</v>
          </cell>
          <cell r="C276" t="str">
            <v>1603102000</v>
          </cell>
          <cell r="D276" t="str">
            <v>申請手数料 - COM  S&amp;M</v>
          </cell>
          <cell r="E276">
            <v>603102</v>
          </cell>
          <cell r="F276" t="str">
            <v>C</v>
          </cell>
          <cell r="G276" t="str">
            <v>TRUE</v>
          </cell>
          <cell r="H276" t="str">
            <v>1603102000</v>
          </cell>
          <cell r="I276" t="str">
            <v>申請手数料 - COM  S&amp;M</v>
          </cell>
          <cell r="J276" t="str">
            <v>○</v>
          </cell>
        </row>
        <row r="277">
          <cell r="A277" t="str">
            <v>503_PRODUCT CONTROL AND TESTING CHARGES</v>
          </cell>
          <cell r="C277" t="str">
            <v>1603102001</v>
          </cell>
          <cell r="D277" t="str">
            <v>PRODUCT CONTROL AND TESTING CHARGES</v>
          </cell>
          <cell r="E277">
            <v>603102</v>
          </cell>
          <cell r="F277" t="str">
            <v>C</v>
          </cell>
          <cell r="G277" t="str">
            <v>TRUE</v>
          </cell>
          <cell r="H277" t="str">
            <v>1603102001</v>
          </cell>
          <cell r="I277" t="str">
            <v>PRODUCT CONTROL AND TESTING CHARGES</v>
          </cell>
          <cell r="J277" t="str">
            <v>○</v>
          </cell>
        </row>
        <row r="278">
          <cell r="A278" t="str">
            <v>503_新規申請手数料償却費  - COM</v>
          </cell>
          <cell r="C278" t="str">
            <v>1603102002</v>
          </cell>
          <cell r="D278" t="str">
            <v>新規申請手数料償却費  - COM</v>
          </cell>
          <cell r="E278">
            <v>603102</v>
          </cell>
          <cell r="F278" t="str">
            <v>C</v>
          </cell>
          <cell r="G278" t="str">
            <v>TRUE</v>
          </cell>
          <cell r="H278" t="str">
            <v>1603102002</v>
          </cell>
          <cell r="I278" t="str">
            <v>新規申請手数料償却費  - COM</v>
          </cell>
          <cell r="J278" t="str">
            <v>○</v>
          </cell>
        </row>
        <row r="279">
          <cell r="A279" t="str">
            <v>503_PRODUCT REGISTRATION - VARIATIONS</v>
          </cell>
          <cell r="C279" t="str">
            <v>1603102003</v>
          </cell>
          <cell r="D279" t="str">
            <v>PRODUCT REGISTRATION - VARIATIONS</v>
          </cell>
          <cell r="E279">
            <v>603102</v>
          </cell>
          <cell r="F279" t="str">
            <v>C</v>
          </cell>
          <cell r="G279" t="str">
            <v>TRUE</v>
          </cell>
          <cell r="H279" t="str">
            <v>1603102003</v>
          </cell>
          <cell r="I279" t="str">
            <v>PRODUCT REGISTRATION - VARIATIONS</v>
          </cell>
          <cell r="J279" t="str">
            <v>○</v>
          </cell>
        </row>
        <row r="280">
          <cell r="A280" t="str">
            <v>503_PRODUCT REGISTRATION - RENEWALS</v>
          </cell>
          <cell r="C280" t="str">
            <v>1603102004</v>
          </cell>
          <cell r="D280" t="str">
            <v>PRODUCT REGISTRATION - RENEWALS</v>
          </cell>
          <cell r="E280">
            <v>603102</v>
          </cell>
          <cell r="F280" t="str">
            <v>C</v>
          </cell>
          <cell r="G280" t="str">
            <v>TRUE</v>
          </cell>
          <cell r="H280" t="str">
            <v>1603102004</v>
          </cell>
          <cell r="I280" t="str">
            <v>PRODUCT REGISTRATION - RENEWALS</v>
          </cell>
          <cell r="J280" t="str">
            <v>○</v>
          </cell>
        </row>
        <row r="281">
          <cell r="A281" t="str">
            <v>503_REGISTRATION OF THE ADVERTISEMENT FOR NE</v>
          </cell>
          <cell r="C281" t="str">
            <v>1603102007</v>
          </cell>
          <cell r="D281" t="str">
            <v>REGISTRATION OF THE ADVERTISEMENT FOR NE</v>
          </cell>
          <cell r="E281">
            <v>603102</v>
          </cell>
          <cell r="F281" t="str">
            <v>C</v>
          </cell>
          <cell r="G281" t="str">
            <v>TRUE</v>
          </cell>
          <cell r="H281" t="str">
            <v>1603102007</v>
          </cell>
          <cell r="I281" t="str">
            <v>REGISTRATION OF THE ADVERTISEMENT FOR NE</v>
          </cell>
          <cell r="J281" t="str">
            <v>○</v>
          </cell>
        </row>
        <row r="282">
          <cell r="A282" t="str">
            <v>503_申請手数料 - COM R&amp;D</v>
          </cell>
          <cell r="C282" t="str">
            <v>1603103000</v>
          </cell>
          <cell r="D282" t="str">
            <v>申請手数料 - COM R&amp;D</v>
          </cell>
          <cell r="E282">
            <v>603103</v>
          </cell>
          <cell r="F282" t="str">
            <v>C</v>
          </cell>
          <cell r="G282" t="str">
            <v>TRUE</v>
          </cell>
          <cell r="H282" t="str">
            <v>1603103000</v>
          </cell>
          <cell r="I282" t="str">
            <v>申請手数料 - COM R&amp;D</v>
          </cell>
          <cell r="J282" t="str">
            <v>○</v>
          </cell>
        </row>
        <row r="283">
          <cell r="A283" t="str">
            <v>503_REGULATORY FEES FOR VARIATIONS</v>
          </cell>
          <cell r="C283" t="str">
            <v>1603103002</v>
          </cell>
          <cell r="D283" t="str">
            <v>REGULATORY FEES FOR VARIATIONS</v>
          </cell>
          <cell r="E283">
            <v>603103</v>
          </cell>
          <cell r="F283" t="str">
            <v>C</v>
          </cell>
          <cell r="G283" t="str">
            <v>TRUE</v>
          </cell>
          <cell r="H283" t="str">
            <v>1603103002</v>
          </cell>
          <cell r="I283" t="str">
            <v>REGULATORY FEES FOR VARIATIONS</v>
          </cell>
          <cell r="J283" t="str">
            <v>○</v>
          </cell>
        </row>
        <row r="284">
          <cell r="A284" t="str">
            <v>503_MARGINAL PRICE REGISTRATION FEE FOR PROD</v>
          </cell>
          <cell r="C284" t="str">
            <v>1603103003</v>
          </cell>
          <cell r="D284" t="str">
            <v>MARGINAL PRICE REGISTRATION FEE FOR PROD</v>
          </cell>
          <cell r="E284">
            <v>603103</v>
          </cell>
          <cell r="F284" t="str">
            <v>C</v>
          </cell>
          <cell r="G284" t="str">
            <v>TRUE</v>
          </cell>
          <cell r="H284" t="str">
            <v>1603103003</v>
          </cell>
          <cell r="I284" t="str">
            <v>MARGINAL PRICE REGISTRATION FEE FOR PROD</v>
          </cell>
          <cell r="J284" t="str">
            <v>○</v>
          </cell>
        </row>
        <row r="285">
          <cell r="A285" t="str">
            <v>503_MARGINAL PRICE REGISTRATION FEE FOR OTC</v>
          </cell>
          <cell r="C285" t="str">
            <v>1603103004</v>
          </cell>
          <cell r="D285" t="str">
            <v>MARGINAL PRICE REGISTRATION FEE FOR OTC</v>
          </cell>
          <cell r="E285">
            <v>603103</v>
          </cell>
          <cell r="F285" t="str">
            <v>C</v>
          </cell>
          <cell r="G285" t="str">
            <v>TRUE</v>
          </cell>
          <cell r="H285" t="str">
            <v>1603103004</v>
          </cell>
          <cell r="I285" t="str">
            <v>MARGINAL PRICE REGISTRATION FEE FOR OTC</v>
          </cell>
          <cell r="J285" t="str">
            <v>○</v>
          </cell>
        </row>
        <row r="286">
          <cell r="A286" t="str">
            <v>503_Site Establishment Fees</v>
          </cell>
          <cell r="C286" t="str">
            <v>1603104000</v>
          </cell>
          <cell r="D286" t="str">
            <v>Site Establishment Fees</v>
          </cell>
          <cell r="E286">
            <v>603104</v>
          </cell>
          <cell r="F286" t="str">
            <v>C</v>
          </cell>
          <cell r="G286" t="str">
            <v>TRUE</v>
          </cell>
          <cell r="H286" t="str">
            <v>1603104000</v>
          </cell>
          <cell r="I286" t="str">
            <v>Site Establishment Fees</v>
          </cell>
          <cell r="J286" t="str">
            <v>○</v>
          </cell>
        </row>
        <row r="287">
          <cell r="A287" t="str">
            <v>503_SECURITY &amp; SAFETY</v>
          </cell>
          <cell r="C287" t="str">
            <v>1603200000</v>
          </cell>
          <cell r="D287" t="str">
            <v>SECURITY &amp; SAFETY</v>
          </cell>
          <cell r="E287">
            <v>603200</v>
          </cell>
          <cell r="F287" t="str">
            <v>U</v>
          </cell>
          <cell r="G287" t="str">
            <v>TRUE</v>
          </cell>
          <cell r="H287" t="str">
            <v>1603200000</v>
          </cell>
          <cell r="I287" t="str">
            <v>SECURITY &amp; SAFETY</v>
          </cell>
          <cell r="J287" t="str">
            <v>○</v>
          </cell>
        </row>
        <row r="288">
          <cell r="A288" t="str">
            <v>503_SAFETY</v>
          </cell>
          <cell r="C288" t="str">
            <v>1603201000</v>
          </cell>
          <cell r="D288" t="str">
            <v>SAFETY</v>
          </cell>
          <cell r="E288">
            <v>603201</v>
          </cell>
          <cell r="F288" t="str">
            <v>U</v>
          </cell>
          <cell r="G288" t="str">
            <v>TRUE</v>
          </cell>
          <cell r="H288" t="str">
            <v>1603201000</v>
          </cell>
          <cell r="I288" t="str">
            <v>SAFETY</v>
          </cell>
          <cell r="J288" t="str">
            <v>○</v>
          </cell>
        </row>
        <row r="289">
          <cell r="A289" t="str">
            <v>503_FIRE EXTINGUISHER CONTROL AND CERTIFICAT</v>
          </cell>
          <cell r="C289" t="str">
            <v>1603201001</v>
          </cell>
          <cell r="D289" t="str">
            <v>FIRE EXTINGUISHER CONTROL AND CERTIFICAT</v>
          </cell>
          <cell r="E289">
            <v>603201</v>
          </cell>
          <cell r="F289" t="str">
            <v>U</v>
          </cell>
          <cell r="G289" t="str">
            <v>TRUE</v>
          </cell>
          <cell r="H289" t="str">
            <v>1603201001</v>
          </cell>
          <cell r="I289" t="str">
            <v>FIRE EXTINGUISHER CONTROL AND CERTIFICAT</v>
          </cell>
          <cell r="J289" t="str">
            <v>○</v>
          </cell>
        </row>
        <row r="290">
          <cell r="A290" t="str">
            <v>503_Protective clothing and Supplies</v>
          </cell>
          <cell r="C290" t="str">
            <v>1603202000</v>
          </cell>
          <cell r="D290" t="str">
            <v>Protective clothing and Supplies</v>
          </cell>
          <cell r="E290">
            <v>603202</v>
          </cell>
          <cell r="F290" t="str">
            <v>U</v>
          </cell>
          <cell r="G290" t="str">
            <v>TRUE</v>
          </cell>
          <cell r="H290" t="str">
            <v>1603202000</v>
          </cell>
          <cell r="I290" t="str">
            <v>Protective clothing and Supplies</v>
          </cell>
          <cell r="J290" t="str">
            <v>○</v>
          </cell>
        </row>
        <row r="291">
          <cell r="A291" t="str">
            <v>503_OTHER SAFETY AT WORK - MATERIAL</v>
          </cell>
          <cell r="C291" t="str">
            <v>1603202001</v>
          </cell>
          <cell r="D291" t="str">
            <v>OTHER SAFETY AT WORK - MATERIAL</v>
          </cell>
          <cell r="E291">
            <v>603202</v>
          </cell>
          <cell r="F291" t="str">
            <v>U</v>
          </cell>
          <cell r="G291" t="str">
            <v>TRUE</v>
          </cell>
          <cell r="H291" t="str">
            <v>1603202001</v>
          </cell>
          <cell r="I291" t="str">
            <v>OTHER SAFETY AT WORK - MATERIAL</v>
          </cell>
          <cell r="J291" t="str">
            <v>○</v>
          </cell>
        </row>
        <row r="292">
          <cell r="A292" t="str">
            <v>503_FIRE EXTINGUISHERS USED</v>
          </cell>
          <cell r="C292" t="str">
            <v>1603202002</v>
          </cell>
          <cell r="D292" t="str">
            <v>FIRE EXTINGUISHERS USED</v>
          </cell>
          <cell r="E292">
            <v>603202</v>
          </cell>
          <cell r="F292" t="str">
            <v>U</v>
          </cell>
          <cell r="G292" t="str">
            <v>TRUE</v>
          </cell>
          <cell r="H292" t="str">
            <v>1603202002</v>
          </cell>
          <cell r="I292" t="str">
            <v>FIRE EXTINGUISHERS USED</v>
          </cell>
          <cell r="J292" t="str">
            <v>○</v>
          </cell>
        </row>
        <row r="293">
          <cell r="A293" t="str">
            <v>503_SAFETY AT WORK FOOD AND DRINKS (MILK)</v>
          </cell>
          <cell r="C293" t="str">
            <v>1603202003</v>
          </cell>
          <cell r="D293" t="str">
            <v>SAFETY AT WORK FOOD AND DRINKS (MILK)</v>
          </cell>
          <cell r="E293">
            <v>603202</v>
          </cell>
          <cell r="F293" t="str">
            <v>U</v>
          </cell>
          <cell r="G293" t="str">
            <v>TRUE</v>
          </cell>
          <cell r="H293" t="str">
            <v>1603202003</v>
          </cell>
          <cell r="I293" t="str">
            <v>SAFETY AT WORK FOOD AND DRINKS (MILK)</v>
          </cell>
          <cell r="J293" t="str">
            <v>○</v>
          </cell>
        </row>
        <row r="294">
          <cell r="A294" t="str">
            <v>503_COSTS OF CLOTHING MAINTENANCE</v>
          </cell>
          <cell r="C294" t="str">
            <v>1603202004</v>
          </cell>
          <cell r="D294" t="str">
            <v>COSTS OF CLOTHING MAINTENANCE</v>
          </cell>
          <cell r="E294">
            <v>603202</v>
          </cell>
          <cell r="F294" t="str">
            <v>U</v>
          </cell>
          <cell r="G294" t="str">
            <v>TRUE</v>
          </cell>
          <cell r="H294" t="str">
            <v>1603202004</v>
          </cell>
          <cell r="I294" t="str">
            <v>COSTS OF CLOTHING MAINTENANCE</v>
          </cell>
          <cell r="J294" t="str">
            <v>○</v>
          </cell>
        </row>
        <row r="295">
          <cell r="A295" t="str">
            <v>503_警備費 - COM</v>
          </cell>
          <cell r="C295" t="str">
            <v>1603203000</v>
          </cell>
          <cell r="D295" t="str">
            <v>警備費 - COM</v>
          </cell>
          <cell r="E295">
            <v>603203</v>
          </cell>
          <cell r="F295" t="str">
            <v>U</v>
          </cell>
          <cell r="G295" t="str">
            <v>TRUE</v>
          </cell>
          <cell r="H295" t="str">
            <v>1603203000</v>
          </cell>
          <cell r="I295" t="str">
            <v>警備費 - COM</v>
          </cell>
          <cell r="J295" t="str">
            <v>○</v>
          </cell>
        </row>
        <row r="296">
          <cell r="A296" t="str">
            <v>503_ROYALTIES &amp; PROFIT SHARE EXPENSES</v>
          </cell>
          <cell r="C296" t="str">
            <v>1603300000</v>
          </cell>
          <cell r="D296" t="str">
            <v>ROYALTIES &amp; PROFIT SHARE EXPENSES</v>
          </cell>
          <cell r="E296">
            <v>603300</v>
          </cell>
          <cell r="F296" t="str">
            <v>U</v>
          </cell>
          <cell r="G296" t="str">
            <v>TRUE</v>
          </cell>
          <cell r="H296" t="str">
            <v>1603300000</v>
          </cell>
          <cell r="I296" t="str">
            <v>ROYALTIES &amp; PROFIT SHARE EXPENSES</v>
          </cell>
          <cell r="J296" t="str">
            <v>○</v>
          </cell>
        </row>
        <row r="297">
          <cell r="A297" t="str">
            <v>503_PROFIT SHARE EXPENSE</v>
          </cell>
          <cell r="C297" t="str">
            <v>1603301000</v>
          </cell>
          <cell r="D297" t="str">
            <v>PROFIT SHARE EXPENSE</v>
          </cell>
          <cell r="E297">
            <v>603301</v>
          </cell>
          <cell r="F297" t="str">
            <v>U</v>
          </cell>
          <cell r="G297" t="str">
            <v>TRUE</v>
          </cell>
          <cell r="H297" t="str">
            <v>1603301000</v>
          </cell>
          <cell r="I297" t="str">
            <v>PROFIT SHARE EXPENSE</v>
          </cell>
          <cell r="J297" t="str">
            <v>○</v>
          </cell>
        </row>
        <row r="298">
          <cell r="A298" t="str">
            <v>503_TERMINATION PAYMENT</v>
          </cell>
          <cell r="C298" t="str">
            <v>1603304000</v>
          </cell>
          <cell r="D298" t="str">
            <v>TERMINATION PAYMENT</v>
          </cell>
          <cell r="E298">
            <v>603304</v>
          </cell>
          <cell r="F298" t="str">
            <v>U</v>
          </cell>
          <cell r="G298" t="str">
            <v>TRUE</v>
          </cell>
          <cell r="H298" t="str">
            <v>1603304000</v>
          </cell>
          <cell r="I298" t="str">
            <v>TERMINATION PAYMENT</v>
          </cell>
          <cell r="J298" t="str">
            <v>○</v>
          </cell>
        </row>
        <row r="299">
          <cell r="A299" t="str">
            <v>503_EXPENSE ALLOCATION</v>
          </cell>
          <cell r="C299" t="str">
            <v>1603400000</v>
          </cell>
          <cell r="D299" t="str">
            <v>EXPENSE ALLOCATION</v>
          </cell>
          <cell r="E299">
            <v>603400</v>
          </cell>
          <cell r="F299" t="str">
            <v>U</v>
          </cell>
          <cell r="G299" t="str">
            <v>TRUE</v>
          </cell>
          <cell r="H299" t="str">
            <v>1603400000</v>
          </cell>
          <cell r="I299" t="str">
            <v>EXPENSE ALLOCATION</v>
          </cell>
          <cell r="J299" t="str">
            <v>○</v>
          </cell>
        </row>
        <row r="300">
          <cell r="A300" t="str">
            <v>503_EXPENSE ALLOCATION</v>
          </cell>
          <cell r="C300" t="str">
            <v>1603401000</v>
          </cell>
          <cell r="D300" t="str">
            <v>EXPENSE ALLOCATION</v>
          </cell>
          <cell r="E300">
            <v>603401</v>
          </cell>
          <cell r="F300" t="str">
            <v>U</v>
          </cell>
          <cell r="G300" t="str">
            <v>TRUE</v>
          </cell>
          <cell r="H300" t="str">
            <v>1603401000</v>
          </cell>
          <cell r="I300" t="str">
            <v>EXPENSE ALLOCATION</v>
          </cell>
          <cell r="J300" t="str">
            <v>×</v>
          </cell>
        </row>
        <row r="301">
          <cell r="A301" t="str">
            <v>503_人件費振替 - COM</v>
          </cell>
          <cell r="C301" t="str">
            <v>1603402000</v>
          </cell>
          <cell r="D301" t="str">
            <v>人件費振替 - COM</v>
          </cell>
          <cell r="E301">
            <v>603402</v>
          </cell>
          <cell r="F301" t="str">
            <v>U</v>
          </cell>
          <cell r="G301" t="str">
            <v>TRUE</v>
          </cell>
          <cell r="H301" t="str">
            <v>1603402000</v>
          </cell>
          <cell r="I301" t="str">
            <v>人件費振替 - COM</v>
          </cell>
          <cell r="J301" t="str">
            <v>○</v>
          </cell>
        </row>
        <row r="302">
          <cell r="A302" t="str">
            <v>503_TGO費用振替 - COM</v>
          </cell>
          <cell r="C302" t="str">
            <v>1603403000</v>
          </cell>
          <cell r="D302" t="str">
            <v>TGO費用振替 - COM</v>
          </cell>
          <cell r="E302">
            <v>603403</v>
          </cell>
          <cell r="F302" t="str">
            <v>U</v>
          </cell>
          <cell r="G302" t="str">
            <v>TRUE</v>
          </cell>
          <cell r="H302" t="str">
            <v>1603403000</v>
          </cell>
          <cell r="I302" t="str">
            <v>TGO費用振替 - COM</v>
          </cell>
          <cell r="J302" t="str">
            <v>○</v>
          </cell>
        </row>
        <row r="303">
          <cell r="A303" t="str">
            <v>503_IT SERVICE COST ALLOCATION TO SBU INTERC</v>
          </cell>
          <cell r="C303" t="str">
            <v>1603404000</v>
          </cell>
          <cell r="D303" t="str">
            <v>IT SERVICE COST ALLOCATION TO SBU INTERC</v>
          </cell>
          <cell r="E303">
            <v>603404</v>
          </cell>
          <cell r="F303" t="str">
            <v>U</v>
          </cell>
          <cell r="G303" t="str">
            <v>TRUE</v>
          </cell>
          <cell r="H303" t="str">
            <v>1603404000</v>
          </cell>
          <cell r="I303" t="str">
            <v>IT SERVICE COST ALLOCATION TO SBU INTERC</v>
          </cell>
          <cell r="J303" t="str">
            <v>○</v>
          </cell>
        </row>
        <row r="304">
          <cell r="A304" t="str">
            <v>503_EXPENSE ALLOCATION IT OPEX SUPPORT</v>
          </cell>
          <cell r="C304" t="str">
            <v>1603404001</v>
          </cell>
          <cell r="D304" t="str">
            <v>EXPENSE ALLOCATION IT OPEX SUPPORT</v>
          </cell>
          <cell r="E304">
            <v>603404</v>
          </cell>
          <cell r="F304" t="str">
            <v>U</v>
          </cell>
          <cell r="G304" t="str">
            <v>TRUE</v>
          </cell>
          <cell r="H304" t="str">
            <v>1603404001</v>
          </cell>
          <cell r="I304" t="str">
            <v>EXPENSE ALLOCATION IT OPEX SUPPORT</v>
          </cell>
          <cell r="J304" t="str">
            <v>○</v>
          </cell>
        </row>
        <row r="305">
          <cell r="A305" t="str">
            <v>503_EXPENSE ALLOCATION IT OPEX PROJECTS</v>
          </cell>
          <cell r="C305" t="str">
            <v>1603404002</v>
          </cell>
          <cell r="D305" t="str">
            <v>EXPENSE ALLOCATION IT OPEX PROJECTS</v>
          </cell>
          <cell r="E305">
            <v>603404</v>
          </cell>
          <cell r="F305" t="str">
            <v>U</v>
          </cell>
          <cell r="G305" t="str">
            <v>TRUE</v>
          </cell>
          <cell r="H305" t="str">
            <v>1603404002</v>
          </cell>
          <cell r="I305" t="str">
            <v>EXPENSE ALLOCATION IT OPEX PROJECTS</v>
          </cell>
          <cell r="J305" t="str">
            <v>○</v>
          </cell>
        </row>
        <row r="306">
          <cell r="A306" t="str">
            <v>503_EXPENSE ALLOCATION IT ENHANCEMENTS</v>
          </cell>
          <cell r="C306" t="str">
            <v>1603404003</v>
          </cell>
          <cell r="D306" t="str">
            <v>EXPENSE ALLOCATION IT ENHANCEMENTS</v>
          </cell>
          <cell r="E306">
            <v>603404</v>
          </cell>
          <cell r="F306" t="str">
            <v>U</v>
          </cell>
          <cell r="G306" t="str">
            <v>TRUE</v>
          </cell>
          <cell r="H306" t="str">
            <v>1603404003</v>
          </cell>
          <cell r="I306" t="str">
            <v>EXPENSE ALLOCATION IT ENHANCEMENTS</v>
          </cell>
          <cell r="J306" t="str">
            <v>○</v>
          </cell>
        </row>
        <row r="307">
          <cell r="A307" t="str">
            <v>503_EXPENSE ALLOCATION IT CAPEX PROJECTS</v>
          </cell>
          <cell r="C307" t="str">
            <v>1603404004</v>
          </cell>
          <cell r="D307" t="str">
            <v>EXPENSE ALLOCATION IT CAPEX PROJECTS</v>
          </cell>
          <cell r="E307">
            <v>603404</v>
          </cell>
          <cell r="F307" t="str">
            <v>U</v>
          </cell>
          <cell r="G307" t="str">
            <v>TRUE</v>
          </cell>
          <cell r="H307" t="str">
            <v>1603404004</v>
          </cell>
          <cell r="I307" t="str">
            <v>EXPENSE ALLOCATION IT CAPEX PROJECTS</v>
          </cell>
          <cell r="J307" t="str">
            <v>○</v>
          </cell>
        </row>
        <row r="308">
          <cell r="A308" t="str">
            <v>503_Reclassifications of expenses between P&amp;L items</v>
          </cell>
          <cell r="C308" t="str">
            <v>1603405000</v>
          </cell>
          <cell r="D308" t="str">
            <v>Reclassifications of expenses between P&amp;L items</v>
          </cell>
          <cell r="E308">
            <v>603405</v>
          </cell>
          <cell r="F308" t="str">
            <v>U</v>
          </cell>
          <cell r="G308" t="str">
            <v>TRUE</v>
          </cell>
          <cell r="H308" t="str">
            <v>1603405000</v>
          </cell>
          <cell r="I308" t="str">
            <v>Reclassifications of expenses between P&amp;L items</v>
          </cell>
          <cell r="J308" t="str">
            <v>○</v>
          </cell>
        </row>
        <row r="309">
          <cell r="A309" t="str">
            <v>503_EXPENSES CAPITALIZED</v>
          </cell>
          <cell r="C309" t="str">
            <v>1603500000</v>
          </cell>
          <cell r="D309" t="str">
            <v>EXPENSES CAPITALIZED</v>
          </cell>
          <cell r="E309">
            <v>603500</v>
          </cell>
          <cell r="F309" t="str">
            <v>U</v>
          </cell>
          <cell r="G309" t="str">
            <v>TRUE</v>
          </cell>
          <cell r="H309" t="str">
            <v>1603500000</v>
          </cell>
          <cell r="I309" t="str">
            <v>EXPENSES CAPITALIZED</v>
          </cell>
          <cell r="J309" t="str">
            <v>○</v>
          </cell>
        </row>
        <row r="310">
          <cell r="A310" t="str">
            <v>503_EXPENSES CAPITALIZED - OPERATING EXPENSE</v>
          </cell>
          <cell r="C310" t="str">
            <v>1603501000</v>
          </cell>
          <cell r="D310" t="str">
            <v>EXPENSES CAPITALIZED - OPERATING EXPENSE</v>
          </cell>
          <cell r="E310">
            <v>603501</v>
          </cell>
          <cell r="F310" t="str">
            <v>U</v>
          </cell>
          <cell r="G310" t="str">
            <v>TRUE</v>
          </cell>
          <cell r="H310" t="str">
            <v>1603501000</v>
          </cell>
          <cell r="I310" t="str">
            <v>EXPENSES CAPITALIZED - OPERATING EXPENSE</v>
          </cell>
          <cell r="J310" t="str">
            <v>○</v>
          </cell>
        </row>
        <row r="311">
          <cell r="A311" t="str">
            <v>503_EXPENSES RECOVERED FROM THIRD PARTIES</v>
          </cell>
          <cell r="C311" t="str">
            <v>1603600000</v>
          </cell>
          <cell r="D311" t="str">
            <v>EXPENSES RECOVERED FROM THIRD PARTIES</v>
          </cell>
          <cell r="E311">
            <v>603600</v>
          </cell>
          <cell r="F311" t="str">
            <v>U</v>
          </cell>
          <cell r="G311" t="str">
            <v>TRUE</v>
          </cell>
          <cell r="H311" t="str">
            <v>1603600000</v>
          </cell>
          <cell r="I311" t="str">
            <v>EXPENSES RECOVERED FROM THIRD PARTIES</v>
          </cell>
          <cell r="J311" t="str">
            <v>○</v>
          </cell>
        </row>
        <row r="312">
          <cell r="A312" t="str">
            <v>503_立替費用負担金 - COM</v>
          </cell>
          <cell r="C312" t="str">
            <v>1603601000</v>
          </cell>
          <cell r="D312" t="str">
            <v>立替費用負担金 - COM</v>
          </cell>
          <cell r="E312">
            <v>603601</v>
          </cell>
          <cell r="F312" t="str">
            <v>U</v>
          </cell>
          <cell r="G312" t="str">
            <v>TRUE</v>
          </cell>
          <cell r="H312" t="str">
            <v>1603601000</v>
          </cell>
          <cell r="I312" t="str">
            <v>立替費用負担金 - COM</v>
          </cell>
          <cell r="J312" t="str">
            <v>○</v>
          </cell>
        </row>
        <row r="313">
          <cell r="A313" t="str">
            <v>503_OTHER SERVICE</v>
          </cell>
          <cell r="C313" t="str">
            <v>1603601001</v>
          </cell>
          <cell r="D313" t="str">
            <v>OTHER SERVICE</v>
          </cell>
          <cell r="E313">
            <v>603601</v>
          </cell>
          <cell r="F313" t="str">
            <v>U</v>
          </cell>
          <cell r="G313" t="str">
            <v>TRUE</v>
          </cell>
          <cell r="H313" t="str">
            <v>1603601001</v>
          </cell>
          <cell r="I313" t="str">
            <v>OTHER SERVICE</v>
          </cell>
          <cell r="J313" t="str">
            <v>○</v>
          </cell>
        </row>
        <row r="314">
          <cell r="A314" t="str">
            <v>503_REIMBURSEMENT PG JV</v>
          </cell>
          <cell r="C314" t="str">
            <v>1603602000</v>
          </cell>
          <cell r="D314" t="str">
            <v>REIMBURSEMENT PG JV</v>
          </cell>
          <cell r="E314">
            <v>603602</v>
          </cell>
          <cell r="F314" t="str">
            <v>U</v>
          </cell>
          <cell r="G314" t="str">
            <v>TRUE</v>
          </cell>
          <cell r="H314" t="str">
            <v>1603602000</v>
          </cell>
          <cell r="I314" t="str">
            <v>REIMBURSEMENT PG JV</v>
          </cell>
          <cell r="J314" t="str">
            <v>○</v>
          </cell>
        </row>
        <row r="315">
          <cell r="A315" t="str">
            <v>503_FREIGHT &amp; DELIVERY</v>
          </cell>
          <cell r="C315" t="str">
            <v>1603700000</v>
          </cell>
          <cell r="D315" t="str">
            <v>FREIGHT &amp; DELIVERY</v>
          </cell>
          <cell r="E315">
            <v>603700</v>
          </cell>
          <cell r="F315" t="str">
            <v>U</v>
          </cell>
          <cell r="G315" t="str">
            <v>TRUE</v>
          </cell>
          <cell r="H315" t="str">
            <v>1603700000</v>
          </cell>
          <cell r="I315" t="str">
            <v>FREIGHT &amp; DELIVERY</v>
          </cell>
          <cell r="J315" t="str">
            <v>○</v>
          </cell>
        </row>
        <row r="316">
          <cell r="A316" t="str">
            <v>503_FREIGHT AND DELIVERY -  OUTBOUND</v>
          </cell>
          <cell r="C316" t="str">
            <v>1603701000</v>
          </cell>
          <cell r="D316" t="str">
            <v>FREIGHT AND DELIVERY -  OUTBOUND</v>
          </cell>
          <cell r="E316">
            <v>603701</v>
          </cell>
          <cell r="F316" t="str">
            <v>U</v>
          </cell>
          <cell r="G316" t="str">
            <v>TRUE</v>
          </cell>
          <cell r="H316" t="str">
            <v>1603701000</v>
          </cell>
          <cell r="I316" t="str">
            <v>FREIGHT AND DELIVERY -  OUTBOUND</v>
          </cell>
          <cell r="J316" t="str">
            <v>○</v>
          </cell>
        </row>
        <row r="317">
          <cell r="A317" t="str">
            <v>503_FREIGHT AND DELIVERY - COURIER SERVICES</v>
          </cell>
          <cell r="C317" t="str">
            <v>1603702000</v>
          </cell>
          <cell r="D317" t="str">
            <v>FREIGHT AND DELIVERY - COURIER SERVICES</v>
          </cell>
          <cell r="E317">
            <v>603702</v>
          </cell>
          <cell r="F317" t="str">
            <v>U</v>
          </cell>
          <cell r="G317" t="str">
            <v>TRUE</v>
          </cell>
          <cell r="H317" t="str">
            <v>1603702000</v>
          </cell>
          <cell r="I317" t="str">
            <v>FREIGHT AND DELIVERY - COURIER SERVICES</v>
          </cell>
          <cell r="J317" t="str">
            <v>○</v>
          </cell>
        </row>
        <row r="318">
          <cell r="A318" t="str">
            <v>503_物流費 - COM  S&amp;M</v>
          </cell>
          <cell r="C318" t="str">
            <v>1603703000</v>
          </cell>
          <cell r="D318" t="str">
            <v>物流費 - COM  S&amp;M</v>
          </cell>
          <cell r="E318">
            <v>603703</v>
          </cell>
          <cell r="F318" t="str">
            <v>U</v>
          </cell>
          <cell r="G318" t="str">
            <v>TRUE</v>
          </cell>
          <cell r="H318" t="str">
            <v>1603703000</v>
          </cell>
          <cell r="I318" t="str">
            <v>物流費 - COM  S&amp;M</v>
          </cell>
          <cell r="J318" t="str">
            <v>○</v>
          </cell>
        </row>
        <row r="319">
          <cell r="A319" t="str">
            <v>503_FREIGHT AND DELIVERY- DOMESTIC - MAINTENANCE VEHIC</v>
          </cell>
          <cell r="C319" t="str">
            <v>1603703001</v>
          </cell>
          <cell r="D319" t="str">
            <v>FREIGHT AND DELIVERY- DOMESTIC - MAINTENANCE VEHIC</v>
          </cell>
          <cell r="E319">
            <v>603703</v>
          </cell>
          <cell r="F319" t="str">
            <v>U</v>
          </cell>
          <cell r="G319" t="str">
            <v>TRUE</v>
          </cell>
          <cell r="H319" t="str">
            <v>1603703001</v>
          </cell>
          <cell r="I319" t="str">
            <v>FREIGHT AND DELIVERY- DOMESTIC - MAINTENANCE VEHIC</v>
          </cell>
          <cell r="J319" t="str">
            <v>○</v>
          </cell>
        </row>
        <row r="320">
          <cell r="A320" t="str">
            <v>503_FREIGHT AND DELIVERY - DOMESTIC - FUEL V</v>
          </cell>
          <cell r="C320" t="str">
            <v>1603703002</v>
          </cell>
          <cell r="D320" t="str">
            <v>FREIGHT AND DELIVERY - DOMESTIC - FUEL V</v>
          </cell>
          <cell r="E320">
            <v>603703</v>
          </cell>
          <cell r="F320" t="str">
            <v>U</v>
          </cell>
          <cell r="G320" t="str">
            <v>TRUE</v>
          </cell>
          <cell r="H320" t="str">
            <v>1603703002</v>
          </cell>
          <cell r="I320" t="str">
            <v>FREIGHT AND DELIVERY - DOMESTIC - FUEL V</v>
          </cell>
          <cell r="J320" t="str">
            <v>○</v>
          </cell>
        </row>
        <row r="321">
          <cell r="A321" t="str">
            <v>503_FREIGHT AND DELIVERY- DOMESTIC - LEASE V</v>
          </cell>
          <cell r="C321" t="str">
            <v>1603703003</v>
          </cell>
          <cell r="D321" t="str">
            <v>FREIGHT AND DELIVERY- DOMESTIC - LEASE V</v>
          </cell>
          <cell r="E321">
            <v>603703</v>
          </cell>
          <cell r="F321" t="str">
            <v>U</v>
          </cell>
          <cell r="G321" t="str">
            <v>TRUE</v>
          </cell>
          <cell r="H321" t="str">
            <v>1603703003</v>
          </cell>
          <cell r="I321" t="str">
            <v>FREIGHT AND DELIVERY- DOMESTIC - LEASE V</v>
          </cell>
          <cell r="J321" t="str">
            <v>○</v>
          </cell>
        </row>
        <row r="322">
          <cell r="A322" t="str">
            <v>503_運賃 - 諸費用 - COM   S&amp;M</v>
          </cell>
          <cell r="C322" t="str">
            <v>1603703006</v>
          </cell>
          <cell r="D322" t="str">
            <v>運賃 - 諸費用 - COM   S&amp;M</v>
          </cell>
          <cell r="E322">
            <v>603703</v>
          </cell>
          <cell r="F322" t="str">
            <v>U</v>
          </cell>
          <cell r="G322" t="str">
            <v>TRUE</v>
          </cell>
          <cell r="H322" t="str">
            <v>1603703006</v>
          </cell>
          <cell r="I322" t="str">
            <v>運賃 - 諸費用 - COM   S&amp;M</v>
          </cell>
          <cell r="J322" t="str">
            <v>○</v>
          </cell>
        </row>
        <row r="323">
          <cell r="A323" t="str">
            <v>503_FREIGHT AND DELIVERY- DOMESTIC - TOLL FE</v>
          </cell>
          <cell r="C323" t="str">
            <v>1603703008</v>
          </cell>
          <cell r="D323" t="str">
            <v>FREIGHT AND DELIVERY- DOMESTIC - TOLL FE</v>
          </cell>
          <cell r="E323">
            <v>603703</v>
          </cell>
          <cell r="F323" t="str">
            <v>U</v>
          </cell>
          <cell r="G323" t="str">
            <v>TRUE</v>
          </cell>
          <cell r="H323" t="str">
            <v>1603703008</v>
          </cell>
          <cell r="I323" t="str">
            <v>FREIGHT AND DELIVERY- DOMESTIC - TOLL FE</v>
          </cell>
          <cell r="J323" t="str">
            <v>○</v>
          </cell>
        </row>
        <row r="324">
          <cell r="A324" t="str">
            <v>503_FREIGHT AND DELIVERY- DOMESTIC - PARKING</v>
          </cell>
          <cell r="C324" t="str">
            <v>1603703009</v>
          </cell>
          <cell r="D324" t="str">
            <v>FREIGHT AND DELIVERY- DOMESTIC - PARKING</v>
          </cell>
          <cell r="E324">
            <v>603703</v>
          </cell>
          <cell r="F324" t="str">
            <v>U</v>
          </cell>
          <cell r="G324" t="str">
            <v>TRUE</v>
          </cell>
          <cell r="H324" t="str">
            <v>1603703009</v>
          </cell>
          <cell r="I324" t="str">
            <v>FREIGHT AND DELIVERY- DOMESTIC - PARKING</v>
          </cell>
          <cell r="J324" t="str">
            <v>○</v>
          </cell>
        </row>
        <row r="325">
          <cell r="A325" t="str">
            <v>503_運賃- COM Prod/R&amp;D</v>
          </cell>
          <cell r="C325" t="str">
            <v>1603704000</v>
          </cell>
          <cell r="D325" t="str">
            <v>運賃- COM Prod/R&amp;D</v>
          </cell>
          <cell r="E325">
            <v>603704</v>
          </cell>
          <cell r="F325" t="str">
            <v>U</v>
          </cell>
          <cell r="G325" t="str">
            <v>TRUE</v>
          </cell>
          <cell r="H325" t="str">
            <v>1603704000</v>
          </cell>
          <cell r="I325" t="str">
            <v>運賃- COM Prod/R&amp;D</v>
          </cell>
          <cell r="J325" t="str">
            <v>○</v>
          </cell>
        </row>
        <row r="326">
          <cell r="A326" t="str">
            <v>503_ROAD TRAFFIC - COMMERCIAL  VEHICLES -FUE</v>
          </cell>
          <cell r="C326" t="str">
            <v>1603704001</v>
          </cell>
          <cell r="D326" t="str">
            <v>ROAD TRAFFIC - COMMERCIAL  VEHICLES -FUE</v>
          </cell>
          <cell r="E326">
            <v>603704</v>
          </cell>
          <cell r="F326" t="str">
            <v>U</v>
          </cell>
          <cell r="G326" t="str">
            <v>TRUE</v>
          </cell>
          <cell r="H326" t="str">
            <v>1603704001</v>
          </cell>
          <cell r="I326" t="str">
            <v>ROAD TRAFFIC - COMMERCIAL  VEHICLES -FUE</v>
          </cell>
          <cell r="J326" t="str">
            <v>○</v>
          </cell>
        </row>
        <row r="327">
          <cell r="A327" t="str">
            <v>503_ROAD TRAFFIC- VIGNETTES</v>
          </cell>
          <cell r="C327" t="str">
            <v>1603704002</v>
          </cell>
          <cell r="D327" t="str">
            <v>ROAD TRAFFIC- VIGNETTES</v>
          </cell>
          <cell r="E327">
            <v>603704</v>
          </cell>
          <cell r="F327" t="str">
            <v>U</v>
          </cell>
          <cell r="G327" t="str">
            <v>TRUE</v>
          </cell>
          <cell r="H327" t="str">
            <v>1603704002</v>
          </cell>
          <cell r="I327" t="str">
            <v>ROAD TRAFFIC- VIGNETTES</v>
          </cell>
          <cell r="J327" t="str">
            <v>○</v>
          </cell>
        </row>
        <row r="328">
          <cell r="A328" t="str">
            <v>503_MARITIME AND RIVER TRANSPORT</v>
          </cell>
          <cell r="C328" t="str">
            <v>1603704003</v>
          </cell>
          <cell r="D328" t="str">
            <v>MARITIME AND RIVER TRANSPORT</v>
          </cell>
          <cell r="E328">
            <v>603704</v>
          </cell>
          <cell r="F328" t="str">
            <v>U</v>
          </cell>
          <cell r="G328" t="str">
            <v>TRUE</v>
          </cell>
          <cell r="H328" t="str">
            <v>1603704003</v>
          </cell>
          <cell r="I328" t="str">
            <v>MARITIME AND RIVER TRANSPORT</v>
          </cell>
          <cell r="J328" t="str">
            <v>○</v>
          </cell>
        </row>
        <row r="329">
          <cell r="A329" t="str">
            <v>503_AIR TRANSPORT</v>
          </cell>
          <cell r="C329" t="str">
            <v>1603704004</v>
          </cell>
          <cell r="D329" t="str">
            <v>AIR TRANSPORT</v>
          </cell>
          <cell r="E329">
            <v>603704</v>
          </cell>
          <cell r="F329" t="str">
            <v>U</v>
          </cell>
          <cell r="G329" t="str">
            <v>TRUE</v>
          </cell>
          <cell r="H329" t="str">
            <v>1603704004</v>
          </cell>
          <cell r="I329" t="str">
            <v>AIR TRANSPORT</v>
          </cell>
          <cell r="J329" t="str">
            <v>○</v>
          </cell>
        </row>
        <row r="330">
          <cell r="A330" t="str">
            <v>503_倉庫保管料- COM Prod</v>
          </cell>
          <cell r="C330" t="str">
            <v>1603704005</v>
          </cell>
          <cell r="D330" t="str">
            <v>倉庫保管料- COM Prod</v>
          </cell>
          <cell r="E330">
            <v>603704</v>
          </cell>
          <cell r="F330" t="str">
            <v>U</v>
          </cell>
          <cell r="G330" t="str">
            <v>TRUE</v>
          </cell>
          <cell r="H330" t="str">
            <v>1603704005</v>
          </cell>
          <cell r="I330" t="str">
            <v>倉庫保管料- COM Prod</v>
          </cell>
          <cell r="J330" t="str">
            <v>○</v>
          </cell>
        </row>
        <row r="331">
          <cell r="A331" t="str">
            <v>503_ALLOCATIONS - STORAGE , IMPORT, INBOUND</v>
          </cell>
          <cell r="C331" t="str">
            <v>1603704006</v>
          </cell>
          <cell r="D331" t="str">
            <v>ALLOCATIONS - STORAGE , IMPORT, INBOUND</v>
          </cell>
          <cell r="E331">
            <v>603704</v>
          </cell>
          <cell r="F331" t="str">
            <v>U</v>
          </cell>
          <cell r="G331" t="str">
            <v>TRUE</v>
          </cell>
          <cell r="H331" t="str">
            <v>1603704006</v>
          </cell>
          <cell r="I331" t="str">
            <v>ALLOCATIONS - STORAGE , IMPORT, INBOUND</v>
          </cell>
          <cell r="J331" t="str">
            <v>○</v>
          </cell>
        </row>
        <row r="332">
          <cell r="A332" t="str">
            <v>503_ALLOCATION - HANDLING</v>
          </cell>
          <cell r="C332" t="str">
            <v>1603704007</v>
          </cell>
          <cell r="D332" t="str">
            <v>ALLOCATION - HANDLING</v>
          </cell>
          <cell r="E332">
            <v>603704</v>
          </cell>
          <cell r="F332" t="str">
            <v>U</v>
          </cell>
          <cell r="G332" t="str">
            <v>TRUE</v>
          </cell>
          <cell r="H332" t="str">
            <v>1603704007</v>
          </cell>
          <cell r="I332" t="str">
            <v>ALLOCATION - HANDLING</v>
          </cell>
          <cell r="J332" t="str">
            <v>○</v>
          </cell>
        </row>
        <row r="333">
          <cell r="A333" t="str">
            <v>503_TRANSPORT SERVICES-GOODS</v>
          </cell>
          <cell r="C333" t="str">
            <v>1603704008</v>
          </cell>
          <cell r="D333" t="str">
            <v>TRANSPORT SERVICES-GOODS</v>
          </cell>
          <cell r="E333">
            <v>603704</v>
          </cell>
          <cell r="F333" t="str">
            <v>U</v>
          </cell>
          <cell r="G333" t="str">
            <v>TRUE</v>
          </cell>
          <cell r="H333" t="str">
            <v>1603704008</v>
          </cell>
          <cell r="I333" t="str">
            <v>TRANSPORT SERVICES-GOODS</v>
          </cell>
          <cell r="J333" t="str">
            <v>○</v>
          </cell>
        </row>
        <row r="334">
          <cell r="A334" t="str">
            <v>503_STORAGE COSTS IMPORT IMBOUND</v>
          </cell>
          <cell r="C334" t="str">
            <v>1603704009</v>
          </cell>
          <cell r="D334" t="str">
            <v>STORAGE COSTS IMPORT IMBOUND</v>
          </cell>
          <cell r="E334">
            <v>603704</v>
          </cell>
          <cell r="F334" t="str">
            <v>U</v>
          </cell>
          <cell r="G334" t="str">
            <v>TRUE</v>
          </cell>
          <cell r="H334" t="str">
            <v>1603704009</v>
          </cell>
          <cell r="I334" t="str">
            <v>STORAGE COSTS IMPORT IMBOUND</v>
          </cell>
          <cell r="J334" t="str">
            <v>○</v>
          </cell>
        </row>
        <row r="335">
          <cell r="A335" t="str">
            <v>503_ROAD TRAFFIC - COMMERCIAL VEHICLES - SUP</v>
          </cell>
          <cell r="C335" t="str">
            <v>1603704010</v>
          </cell>
          <cell r="D335" t="str">
            <v>ROAD TRAFFIC - COMMERCIAL VEHICLES - SUP</v>
          </cell>
          <cell r="E335">
            <v>603704</v>
          </cell>
          <cell r="F335" t="str">
            <v>U</v>
          </cell>
          <cell r="G335" t="str">
            <v>TRUE</v>
          </cell>
          <cell r="H335" t="str">
            <v>1603704010</v>
          </cell>
          <cell r="I335" t="str">
            <v>ROAD TRAFFIC - COMMERCIAL VEHICLES - SUP</v>
          </cell>
          <cell r="J335" t="str">
            <v>○</v>
          </cell>
        </row>
        <row r="336">
          <cell r="A336" t="str">
            <v>503_ROAD TRAFFIC - COMMERCIAL VEHICLES - MAI</v>
          </cell>
          <cell r="C336" t="str">
            <v>1603704011</v>
          </cell>
          <cell r="D336" t="str">
            <v>ROAD TRAFFIC - COMMERCIAL VEHICLES - MAI</v>
          </cell>
          <cell r="E336">
            <v>603704</v>
          </cell>
          <cell r="F336" t="str">
            <v>U</v>
          </cell>
          <cell r="G336" t="str">
            <v>TRUE</v>
          </cell>
          <cell r="H336" t="str">
            <v>1603704011</v>
          </cell>
          <cell r="I336" t="str">
            <v>ROAD TRAFFIC - COMMERCIAL VEHICLES - MAI</v>
          </cell>
          <cell r="J336" t="str">
            <v>○</v>
          </cell>
        </row>
        <row r="337">
          <cell r="A337" t="str">
            <v>503_ROAD TRAFFIC - COMMERCIAL VEHICLES - PAR</v>
          </cell>
          <cell r="C337" t="str">
            <v>1603704012</v>
          </cell>
          <cell r="D337" t="str">
            <v>ROAD TRAFFIC - COMMERCIAL VEHICLES - PAR</v>
          </cell>
          <cell r="E337">
            <v>603704</v>
          </cell>
          <cell r="F337" t="str">
            <v>U</v>
          </cell>
          <cell r="G337" t="str">
            <v>TRUE</v>
          </cell>
          <cell r="H337" t="str">
            <v>1603704012</v>
          </cell>
          <cell r="I337" t="str">
            <v>ROAD TRAFFIC - COMMERCIAL VEHICLES - PAR</v>
          </cell>
          <cell r="J337" t="str">
            <v>○</v>
          </cell>
        </row>
        <row r="338">
          <cell r="A338" t="str">
            <v>503_FREIGHT AND DELIVERY - REFUNDS</v>
          </cell>
          <cell r="C338" t="str">
            <v>1603705000</v>
          </cell>
          <cell r="D338" t="str">
            <v>FREIGHT AND DELIVERY - REFUNDS</v>
          </cell>
          <cell r="E338">
            <v>603705</v>
          </cell>
          <cell r="F338" t="str">
            <v>U</v>
          </cell>
          <cell r="G338" t="str">
            <v>TRUE</v>
          </cell>
          <cell r="H338" t="str">
            <v>1603705000</v>
          </cell>
          <cell r="I338" t="str">
            <v>FREIGHT AND DELIVERY - REFUNDS</v>
          </cell>
          <cell r="J338" t="str">
            <v>○</v>
          </cell>
        </row>
        <row r="339">
          <cell r="A339" t="str">
            <v>503_FREIGHT &amp; DELIVERY EXP.- GENERAL</v>
          </cell>
          <cell r="C339" t="str">
            <v>1603707000</v>
          </cell>
          <cell r="D339" t="str">
            <v>FREIGHT &amp; DELIVERY EXP.- GENERAL</v>
          </cell>
          <cell r="E339">
            <v>603707</v>
          </cell>
          <cell r="F339" t="str">
            <v>U</v>
          </cell>
          <cell r="G339" t="str">
            <v>TRUE</v>
          </cell>
          <cell r="H339" t="str">
            <v>1603707000</v>
          </cell>
          <cell r="I339" t="str">
            <v>FREIGHT &amp; DELIVERY EXP.- GENERAL</v>
          </cell>
          <cell r="J339" t="str">
            <v>○</v>
          </cell>
        </row>
        <row r="340">
          <cell r="A340" t="str">
            <v>503_Freight &amp; Delivery Exp. - Land</v>
          </cell>
          <cell r="C340" t="str">
            <v>1603709000</v>
          </cell>
          <cell r="D340" t="str">
            <v>Freight &amp; Delivery Exp. - Land</v>
          </cell>
          <cell r="E340">
            <v>603709</v>
          </cell>
          <cell r="F340" t="str">
            <v>U</v>
          </cell>
          <cell r="G340" t="str">
            <v>TRUE</v>
          </cell>
          <cell r="H340" t="str">
            <v>1603709000</v>
          </cell>
          <cell r="I340" t="str">
            <v>Freight &amp; Delivery Exp. - Land</v>
          </cell>
          <cell r="J340" t="str">
            <v>○</v>
          </cell>
        </row>
        <row r="341">
          <cell r="A341" t="str">
            <v>503_Freight &amp; Delivery Exp. - Air</v>
          </cell>
          <cell r="C341" t="str">
            <v>1603710000</v>
          </cell>
          <cell r="D341" t="str">
            <v>Freight &amp; Delivery Exp. - Air</v>
          </cell>
          <cell r="E341">
            <v>603710</v>
          </cell>
          <cell r="F341" t="str">
            <v>U</v>
          </cell>
          <cell r="G341" t="str">
            <v>TRUE</v>
          </cell>
          <cell r="H341" t="str">
            <v>1603710000</v>
          </cell>
          <cell r="I341" t="str">
            <v>Freight &amp; Delivery Exp. - Air</v>
          </cell>
          <cell r="J341" t="str">
            <v>○</v>
          </cell>
        </row>
        <row r="342">
          <cell r="A342" t="str">
            <v>503_IT EXPENSES</v>
          </cell>
          <cell r="C342" t="str">
            <v>1603800000</v>
          </cell>
          <cell r="D342" t="str">
            <v>IT EXPENSES</v>
          </cell>
          <cell r="E342">
            <v>603800</v>
          </cell>
          <cell r="F342" t="str">
            <v>U</v>
          </cell>
          <cell r="G342" t="str">
            <v>TRUE</v>
          </cell>
          <cell r="H342" t="str">
            <v>1603800000</v>
          </cell>
          <cell r="I342" t="str">
            <v>IT EXPENSES</v>
          </cell>
          <cell r="J342" t="str">
            <v>○</v>
          </cell>
        </row>
        <row r="343">
          <cell r="A343" t="str">
            <v>503_ハードウェア費用 単価10万円未満（物品購入）</v>
          </cell>
          <cell r="C343" t="str">
            <v>1603801000</v>
          </cell>
          <cell r="D343" t="str">
            <v>ハードウェア費用 単価10万円未満（物品購入）</v>
          </cell>
          <cell r="E343">
            <v>603801</v>
          </cell>
          <cell r="F343" t="str">
            <v>U</v>
          </cell>
          <cell r="G343" t="str">
            <v>TRUE</v>
          </cell>
          <cell r="H343" t="str">
            <v>1603801000</v>
          </cell>
          <cell r="I343" t="str">
            <v>ハードウェア費用 単価10万円未満（物品購入）</v>
          </cell>
          <cell r="J343" t="str">
            <v>○</v>
          </cell>
        </row>
        <row r="344">
          <cell r="A344" t="str">
            <v>503_ハードウェア費用 単価10万円以上20万円未満（物品購入）</v>
          </cell>
          <cell r="C344" t="str">
            <v>1603801040</v>
          </cell>
          <cell r="D344" t="str">
            <v>ハードウェア費用 単価10万円以上20万円未満（物品購入）</v>
          </cell>
          <cell r="E344">
            <v>603801</v>
          </cell>
          <cell r="F344" t="str">
            <v>U</v>
          </cell>
          <cell r="G344" t="str">
            <v>TRUE</v>
          </cell>
          <cell r="H344" t="str">
            <v>1603801040</v>
          </cell>
          <cell r="I344" t="str">
            <v>ハードウェア費用 単価10万円以上20万円未満（物品購入）</v>
          </cell>
          <cell r="J344" t="str">
            <v>○</v>
          </cell>
        </row>
        <row r="345">
          <cell r="A345" t="str">
            <v>503_ハードウェアメンテナンス費用</v>
          </cell>
          <cell r="C345" t="str">
            <v>1603802000</v>
          </cell>
          <cell r="D345" t="str">
            <v>ハードウェアメンテナンス費用</v>
          </cell>
          <cell r="E345">
            <v>603802</v>
          </cell>
          <cell r="F345" t="str">
            <v>U</v>
          </cell>
          <cell r="G345" t="str">
            <v>TRUE</v>
          </cell>
          <cell r="H345" t="str">
            <v>1603802000</v>
          </cell>
          <cell r="I345" t="str">
            <v>ハードウェアメンテナンス費用</v>
          </cell>
          <cell r="J345" t="str">
            <v>○</v>
          </cell>
        </row>
        <row r="346">
          <cell r="A346" t="str">
            <v>503_HARDWARE MAINTENANCE BY THIRD PARTIES</v>
          </cell>
          <cell r="C346" t="str">
            <v>1603802001</v>
          </cell>
          <cell r="D346" t="str">
            <v>HARDWARE MAINTENANCE BY THIRD PARTIES</v>
          </cell>
          <cell r="E346">
            <v>603802</v>
          </cell>
          <cell r="F346" t="str">
            <v>U</v>
          </cell>
          <cell r="G346" t="str">
            <v>TRUE</v>
          </cell>
          <cell r="H346" t="str">
            <v>1603802001</v>
          </cell>
          <cell r="I346" t="str">
            <v>HARDWARE MAINTENANCE BY THIRD PARTIES</v>
          </cell>
          <cell r="J346" t="str">
            <v>○</v>
          </cell>
        </row>
        <row r="347">
          <cell r="A347" t="str">
            <v>503_ソフトウェア費用 単価10万円未満購入</v>
          </cell>
          <cell r="C347" t="str">
            <v>1603803000</v>
          </cell>
          <cell r="D347" t="str">
            <v>ソフトウェア費用 単価10万円未満購入</v>
          </cell>
          <cell r="E347">
            <v>603803</v>
          </cell>
          <cell r="F347" t="str">
            <v>U</v>
          </cell>
          <cell r="G347" t="str">
            <v>TRUE</v>
          </cell>
          <cell r="H347" t="str">
            <v>1603803000</v>
          </cell>
          <cell r="I347" t="str">
            <v>ソフトウェア費用 単価10万円未満購入</v>
          </cell>
          <cell r="J347" t="str">
            <v>○</v>
          </cell>
        </row>
        <row r="348">
          <cell r="A348" t="str">
            <v>503_ソフトウェア費用 単価10万円以上20万円未満</v>
          </cell>
          <cell r="C348" t="str">
            <v>1603803040</v>
          </cell>
          <cell r="D348" t="str">
            <v>ソフトウェア費用 単価10万円以上20万円未満</v>
          </cell>
          <cell r="E348">
            <v>603803</v>
          </cell>
          <cell r="F348" t="str">
            <v>U</v>
          </cell>
          <cell r="G348" t="str">
            <v>TRUE</v>
          </cell>
          <cell r="H348" t="str">
            <v>1603803040</v>
          </cell>
          <cell r="I348" t="str">
            <v>ソフトウェア費用 単価10万円以上20万円未満</v>
          </cell>
          <cell r="J348" t="str">
            <v>○</v>
          </cell>
        </row>
        <row r="349">
          <cell r="A349" t="str">
            <v>503_ソフトウェアライセンス費用（ランニングコスト）</v>
          </cell>
          <cell r="C349" t="str">
            <v>1603804000</v>
          </cell>
          <cell r="D349" t="str">
            <v>ソフトウェアライセンス費用（ランニングコスト）</v>
          </cell>
          <cell r="E349">
            <v>603804</v>
          </cell>
          <cell r="F349" t="str">
            <v>U</v>
          </cell>
          <cell r="G349" t="str">
            <v>TRUE</v>
          </cell>
          <cell r="H349" t="str">
            <v>1603804000</v>
          </cell>
          <cell r="I349" t="str">
            <v>ソフトウェアライセンス費用（ランニングコスト）</v>
          </cell>
          <cell r="J349" t="str">
            <v>○</v>
          </cell>
        </row>
        <row r="350">
          <cell r="A350" t="str">
            <v>503_ソフトウェアメンテナンス費用</v>
          </cell>
          <cell r="C350" t="str">
            <v>1603805000</v>
          </cell>
          <cell r="D350" t="str">
            <v>ソフトウェアメンテナンス費用</v>
          </cell>
          <cell r="E350">
            <v>603805</v>
          </cell>
          <cell r="F350" t="str">
            <v>U</v>
          </cell>
          <cell r="G350" t="str">
            <v>TRUE</v>
          </cell>
          <cell r="H350" t="str">
            <v>1603805000</v>
          </cell>
          <cell r="I350" t="str">
            <v>ソフトウェアメンテナンス費用</v>
          </cell>
          <cell r="J350" t="str">
            <v>○</v>
          </cell>
        </row>
        <row r="351">
          <cell r="A351" t="str">
            <v>503_IT専用費用10万-20万未満(物品購入)</v>
          </cell>
          <cell r="C351" t="str">
            <v>1603805001</v>
          </cell>
          <cell r="D351" t="str">
            <v>IT専用費用10万-20万未満(物品購入)</v>
          </cell>
          <cell r="E351">
            <v>603805</v>
          </cell>
          <cell r="F351" t="str">
            <v>C</v>
          </cell>
          <cell r="G351" t="str">
            <v>TRUE</v>
          </cell>
          <cell r="H351" t="str">
            <v>1603805001</v>
          </cell>
          <cell r="I351" t="str">
            <v>IT専用費用10万-20万未満(物品購入)</v>
          </cell>
          <cell r="J351" t="str">
            <v>○</v>
          </cell>
        </row>
        <row r="352">
          <cell r="A352" t="str">
            <v>503_LABORATORY EXPENSES</v>
          </cell>
          <cell r="C352" t="str">
            <v>1603900000</v>
          </cell>
          <cell r="D352" t="str">
            <v>LABORATORY EXPENSES</v>
          </cell>
          <cell r="E352">
            <v>603900</v>
          </cell>
          <cell r="F352" t="str">
            <v>C</v>
          </cell>
          <cell r="G352" t="str">
            <v>TRUE</v>
          </cell>
          <cell r="H352" t="str">
            <v>1603900000</v>
          </cell>
          <cell r="I352" t="str">
            <v>LABORATORY EXPENSES</v>
          </cell>
          <cell r="J352" t="str">
            <v>○</v>
          </cell>
        </row>
        <row r="353">
          <cell r="A353" t="str">
            <v>503_研究費 - COM</v>
          </cell>
          <cell r="C353" t="str">
            <v>1603901000</v>
          </cell>
          <cell r="D353" t="str">
            <v>研究費 - COM</v>
          </cell>
          <cell r="E353">
            <v>603901</v>
          </cell>
          <cell r="F353" t="str">
            <v>C</v>
          </cell>
          <cell r="G353" t="str">
            <v>TRUE</v>
          </cell>
          <cell r="H353" t="str">
            <v>1603901000</v>
          </cell>
          <cell r="I353" t="str">
            <v>研究費 - COM</v>
          </cell>
          <cell r="J353" t="str">
            <v>○</v>
          </cell>
        </row>
        <row r="354">
          <cell r="A354" t="str">
            <v>503_CHEMICAL SOLVENTS TESTING AND RESEARCH M</v>
          </cell>
          <cell r="C354" t="str">
            <v>1603901001</v>
          </cell>
          <cell r="D354" t="str">
            <v>CHEMICAL SOLVENTS TESTING AND RESEARCH M</v>
          </cell>
          <cell r="E354">
            <v>603901</v>
          </cell>
          <cell r="F354" t="str">
            <v>C</v>
          </cell>
          <cell r="G354" t="str">
            <v>TRUE</v>
          </cell>
          <cell r="H354" t="str">
            <v>1603901001</v>
          </cell>
          <cell r="I354" t="str">
            <v>CHEMICAL SOLVENTS TESTING AND RESEARCH M</v>
          </cell>
          <cell r="J354" t="str">
            <v>○</v>
          </cell>
        </row>
        <row r="355">
          <cell r="A355" t="str">
            <v>503_CHEMICAL SOLVENTS MATERIALS FOR ADDITION</v>
          </cell>
          <cell r="C355" t="str">
            <v>1603901002</v>
          </cell>
          <cell r="D355" t="str">
            <v>CHEMICAL SOLVENTS MATERIALS FOR ADDITION</v>
          </cell>
          <cell r="E355">
            <v>603901</v>
          </cell>
          <cell r="F355" t="str">
            <v>C</v>
          </cell>
          <cell r="G355" t="str">
            <v>TRUE</v>
          </cell>
          <cell r="H355" t="str">
            <v>1603901002</v>
          </cell>
          <cell r="I355" t="str">
            <v>CHEMICAL SOLVENTS MATERIALS FOR ADDITION</v>
          </cell>
          <cell r="J355" t="str">
            <v>○</v>
          </cell>
        </row>
        <row r="356">
          <cell r="A356" t="str">
            <v>503_CHEMICAL SOLVENTS MATERIALS FOR ADDITION</v>
          </cell>
          <cell r="C356" t="str">
            <v>1603901003</v>
          </cell>
          <cell r="D356" t="str">
            <v>CHEMICAL SOLVENTS MATERIALS FOR ADDITION</v>
          </cell>
          <cell r="E356">
            <v>603901</v>
          </cell>
          <cell r="F356" t="str">
            <v>C</v>
          </cell>
          <cell r="G356" t="str">
            <v>TRUE</v>
          </cell>
          <cell r="H356" t="str">
            <v>1603901003</v>
          </cell>
          <cell r="I356" t="str">
            <v>CHEMICAL SOLVENTS MATERIALS FOR ADDITION</v>
          </cell>
          <cell r="J356" t="str">
            <v>○</v>
          </cell>
        </row>
        <row r="357">
          <cell r="A357" t="str">
            <v>503_CHEMICAL SOLVENTS MATERIALS FOR REPACKAG</v>
          </cell>
          <cell r="C357" t="str">
            <v>1603901004</v>
          </cell>
          <cell r="D357" t="str">
            <v>CHEMICAL SOLVENTS MATERIALS FOR REPACKAG</v>
          </cell>
          <cell r="E357">
            <v>603901</v>
          </cell>
          <cell r="F357" t="str">
            <v>C</v>
          </cell>
          <cell r="G357" t="str">
            <v>TRUE</v>
          </cell>
          <cell r="H357" t="str">
            <v>1603901004</v>
          </cell>
          <cell r="I357" t="str">
            <v>CHEMICAL SOLVENTS MATERIALS FOR REPACKAG</v>
          </cell>
          <cell r="J357" t="str">
            <v>○</v>
          </cell>
        </row>
        <row r="358">
          <cell r="A358" t="str">
            <v>503_試薬費 - COM</v>
          </cell>
          <cell r="C358" t="str">
            <v>1603901005</v>
          </cell>
          <cell r="D358" t="str">
            <v>試薬費 - COM</v>
          </cell>
          <cell r="E358">
            <v>603901</v>
          </cell>
          <cell r="F358" t="str">
            <v>C</v>
          </cell>
          <cell r="G358" t="str">
            <v>TRUE</v>
          </cell>
          <cell r="H358" t="str">
            <v>1603901005</v>
          </cell>
          <cell r="I358" t="str">
            <v>試薬費 - COM</v>
          </cell>
          <cell r="J358" t="str">
            <v>○</v>
          </cell>
        </row>
        <row r="359">
          <cell r="A359" t="str">
            <v>503_CHEMICAL SOLVENTS KOLONS-LAB. EQUIPMENT</v>
          </cell>
          <cell r="C359" t="str">
            <v>1603901006</v>
          </cell>
          <cell r="D359" t="str">
            <v>CHEMICAL SOLVENTS KOLONS-LAB. EQUIPMENT</v>
          </cell>
          <cell r="E359">
            <v>603901</v>
          </cell>
          <cell r="F359" t="str">
            <v>C</v>
          </cell>
          <cell r="G359" t="str">
            <v>TRUE</v>
          </cell>
          <cell r="H359" t="str">
            <v>1603901006</v>
          </cell>
          <cell r="I359" t="str">
            <v>CHEMICAL SOLVENTS KOLONS-LAB. EQUIPMENT</v>
          </cell>
          <cell r="J359" t="str">
            <v>○</v>
          </cell>
        </row>
        <row r="360">
          <cell r="A360" t="str">
            <v>503_CHEMICAL SOLVENTS OTHER CHEMICALS</v>
          </cell>
          <cell r="C360" t="str">
            <v>1603901007</v>
          </cell>
          <cell r="D360" t="str">
            <v>CHEMICAL SOLVENTS OTHER CHEMICALS</v>
          </cell>
          <cell r="E360">
            <v>603901</v>
          </cell>
          <cell r="F360" t="str">
            <v>C</v>
          </cell>
          <cell r="G360" t="str">
            <v>TRUE</v>
          </cell>
          <cell r="H360" t="str">
            <v>1603901007</v>
          </cell>
          <cell r="I360" t="str">
            <v>CHEMICAL SOLVENTS OTHER CHEMICALS</v>
          </cell>
          <cell r="J360" t="str">
            <v>○</v>
          </cell>
        </row>
        <row r="361">
          <cell r="A361" t="str">
            <v>503_CHEMICAL SOLVENTS DEPENDENT COST - STABI</v>
          </cell>
          <cell r="C361" t="str">
            <v>1603901008</v>
          </cell>
          <cell r="D361" t="str">
            <v>CHEMICAL SOLVENTS DEPENDENT COST - STABI</v>
          </cell>
          <cell r="E361">
            <v>603901</v>
          </cell>
          <cell r="F361" t="str">
            <v>C</v>
          </cell>
          <cell r="G361" t="str">
            <v>TRUE</v>
          </cell>
          <cell r="H361" t="str">
            <v>1603901008</v>
          </cell>
          <cell r="I361" t="str">
            <v>CHEMICAL SOLVENTS DEPENDENT COST - STABI</v>
          </cell>
          <cell r="J361" t="str">
            <v>○</v>
          </cell>
        </row>
        <row r="362">
          <cell r="A362" t="str">
            <v>503_外注試験費用 - COM  Production /R&amp;D</v>
          </cell>
          <cell r="C362" t="str">
            <v>1603902000</v>
          </cell>
          <cell r="D362" t="str">
            <v>外注試験費用 - COM  Production /R&amp;D</v>
          </cell>
          <cell r="E362">
            <v>603902</v>
          </cell>
          <cell r="F362" t="str">
            <v>C</v>
          </cell>
          <cell r="G362" t="str">
            <v>TRUE</v>
          </cell>
          <cell r="H362" t="str">
            <v>1603902000</v>
          </cell>
          <cell r="I362" t="str">
            <v>外注試験費用 - COM  Production /R&amp;D</v>
          </cell>
          <cell r="J362" t="str">
            <v>○</v>
          </cell>
        </row>
        <row r="363">
          <cell r="A363" t="str">
            <v>503_INSPECTIONS/ CALIBRATIONS</v>
          </cell>
          <cell r="C363" t="str">
            <v>1603903000</v>
          </cell>
          <cell r="D363" t="str">
            <v>INSPECTIONS/ CALIBRATIONS</v>
          </cell>
          <cell r="E363">
            <v>603903</v>
          </cell>
          <cell r="F363" t="str">
            <v>C</v>
          </cell>
          <cell r="G363" t="str">
            <v>TRUE</v>
          </cell>
          <cell r="H363" t="str">
            <v>1603903000</v>
          </cell>
          <cell r="I363" t="str">
            <v>INSPECTIONS/ CALIBRATIONS</v>
          </cell>
          <cell r="J363" t="str">
            <v>○</v>
          </cell>
        </row>
        <row r="364">
          <cell r="A364" t="str">
            <v>503_消耗品費 - 研究開発 - COM</v>
          </cell>
          <cell r="C364" t="str">
            <v>1603904000</v>
          </cell>
          <cell r="D364" t="str">
            <v>消耗品費 - 研究開発 - COM</v>
          </cell>
          <cell r="E364">
            <v>603904</v>
          </cell>
          <cell r="F364" t="str">
            <v>C</v>
          </cell>
          <cell r="G364" t="str">
            <v>TRUE</v>
          </cell>
          <cell r="H364" t="str">
            <v>1603904000</v>
          </cell>
          <cell r="I364" t="str">
            <v>消耗品費 - 研究開発 - COM</v>
          </cell>
          <cell r="J364" t="str">
            <v>○</v>
          </cell>
        </row>
        <row r="365">
          <cell r="A365" t="str">
            <v>503_LAB RAW MATERIAL - TEVA PRODUCTS</v>
          </cell>
          <cell r="C365" t="str">
            <v>1603904001</v>
          </cell>
          <cell r="D365" t="str">
            <v>LAB RAW MATERIAL - TEVA PRODUCTS</v>
          </cell>
          <cell r="E365">
            <v>603904</v>
          </cell>
          <cell r="F365" t="str">
            <v>C</v>
          </cell>
          <cell r="G365" t="str">
            <v>TRUE</v>
          </cell>
          <cell r="H365" t="str">
            <v>1603904001</v>
          </cell>
          <cell r="I365" t="str">
            <v>LAB RAW MATERIAL - TEVA PRODUCTS</v>
          </cell>
          <cell r="J365" t="str">
            <v>○</v>
          </cell>
        </row>
        <row r="366">
          <cell r="A366" t="str">
            <v>503_LABORATORY STANDARDS</v>
          </cell>
          <cell r="C366" t="str">
            <v>1603905000</v>
          </cell>
          <cell r="D366" t="str">
            <v>LABORATORY STANDARDS</v>
          </cell>
          <cell r="E366">
            <v>603905</v>
          </cell>
          <cell r="F366" t="str">
            <v>C</v>
          </cell>
          <cell r="G366" t="str">
            <v>TRUE</v>
          </cell>
          <cell r="H366" t="str">
            <v>1603905000</v>
          </cell>
          <cell r="I366" t="str">
            <v>LABORATORY STANDARDS</v>
          </cell>
          <cell r="J366" t="str">
            <v>○</v>
          </cell>
        </row>
        <row r="367">
          <cell r="A367" t="str">
            <v>503_OTHER LABORATORY SUPPLIES AND EXPENSES</v>
          </cell>
          <cell r="C367" t="str">
            <v>1603906000</v>
          </cell>
          <cell r="D367" t="str">
            <v>OTHER LABORATORY SUPPLIES AND EXPENSES</v>
          </cell>
          <cell r="E367">
            <v>603906</v>
          </cell>
          <cell r="F367" t="str">
            <v>C</v>
          </cell>
          <cell r="G367" t="str">
            <v>TRUE</v>
          </cell>
          <cell r="H367" t="str">
            <v>1603906000</v>
          </cell>
          <cell r="I367" t="str">
            <v>OTHER LABORATORY SUPPLIES AND EXPENSES</v>
          </cell>
          <cell r="J367" t="str">
            <v>○</v>
          </cell>
        </row>
        <row r="368">
          <cell r="A368" t="str">
            <v>503_PURCHASED SAMPLES OF MEDICINES FOR  LAB</v>
          </cell>
          <cell r="C368" t="str">
            <v>1603907000</v>
          </cell>
          <cell r="D368" t="str">
            <v>PURCHASED SAMPLES OF MEDICINES FOR  LAB</v>
          </cell>
          <cell r="E368">
            <v>603907</v>
          </cell>
          <cell r="F368" t="str">
            <v>C</v>
          </cell>
          <cell r="G368" t="str">
            <v>TRUE</v>
          </cell>
          <cell r="H368" t="str">
            <v>1603907000</v>
          </cell>
          <cell r="I368" t="str">
            <v>PURCHASED SAMPLES OF MEDICINES FOR  LAB</v>
          </cell>
          <cell r="J368" t="str">
            <v>○</v>
          </cell>
        </row>
        <row r="369">
          <cell r="A369" t="str">
            <v>503_LEGAL &amp; PATENT</v>
          </cell>
          <cell r="C369" t="str">
            <v>1604000000</v>
          </cell>
          <cell r="D369" t="str">
            <v>LEGAL &amp; PATENT</v>
          </cell>
          <cell r="E369">
            <v>604000</v>
          </cell>
          <cell r="F369" t="str">
            <v>C</v>
          </cell>
          <cell r="G369" t="str">
            <v>TRUE</v>
          </cell>
          <cell r="H369" t="str">
            <v>1604000000</v>
          </cell>
          <cell r="I369" t="str">
            <v>LEGAL &amp; PATENT</v>
          </cell>
          <cell r="J369" t="str">
            <v>○</v>
          </cell>
        </row>
        <row r="370">
          <cell r="A370" t="str">
            <v>503_IDENTIFYING PRODUCT AND PATENT OPPORTUNI</v>
          </cell>
          <cell r="C370" t="str">
            <v>1604001000</v>
          </cell>
          <cell r="D370" t="str">
            <v>IDENTIFYING PRODUCT AND PATENT OPPORTUNI</v>
          </cell>
          <cell r="E370">
            <v>604001</v>
          </cell>
          <cell r="F370" t="str">
            <v>C</v>
          </cell>
          <cell r="G370" t="str">
            <v>TRUE</v>
          </cell>
          <cell r="H370" t="str">
            <v>1604001000</v>
          </cell>
          <cell r="I370" t="str">
            <v>IDENTIFYING PRODUCT AND PATENT OPPORTUNI</v>
          </cell>
          <cell r="J370" t="str">
            <v>○</v>
          </cell>
        </row>
        <row r="371">
          <cell r="A371" t="str">
            <v>503_LEGAL FEES - ANTITRUST MATTERS</v>
          </cell>
          <cell r="C371" t="str">
            <v>1604002000</v>
          </cell>
          <cell r="D371" t="str">
            <v>LEGAL FEES - ANTITRUST MATTERS</v>
          </cell>
          <cell r="E371">
            <v>604002</v>
          </cell>
          <cell r="F371" t="str">
            <v>C</v>
          </cell>
          <cell r="G371" t="str">
            <v>TRUE</v>
          </cell>
          <cell r="H371" t="str">
            <v>1604002000</v>
          </cell>
          <cell r="I371" t="str">
            <v>LEGAL FEES - ANTITRUST MATTERS</v>
          </cell>
          <cell r="J371" t="str">
            <v>○</v>
          </cell>
        </row>
        <row r="372">
          <cell r="A372" t="str">
            <v>503_LEGAL FEES - COMMERCIAL &amp; CONTRACTS</v>
          </cell>
          <cell r="C372" t="str">
            <v>1604003000</v>
          </cell>
          <cell r="D372" t="str">
            <v>LEGAL FEES - COMMERCIAL &amp; CONTRACTS</v>
          </cell>
          <cell r="E372">
            <v>604003</v>
          </cell>
          <cell r="F372" t="str">
            <v>C</v>
          </cell>
          <cell r="G372" t="str">
            <v>TRUE</v>
          </cell>
          <cell r="H372" t="str">
            <v>1604003000</v>
          </cell>
          <cell r="I372" t="str">
            <v>LEGAL FEES - COMMERCIAL &amp; CONTRACTS</v>
          </cell>
          <cell r="J372" t="str">
            <v>○</v>
          </cell>
        </row>
        <row r="373">
          <cell r="A373" t="str">
            <v>503_LEGAL FEES - COMPLIANCE MATTERS</v>
          </cell>
          <cell r="C373" t="str">
            <v>1604004000</v>
          </cell>
          <cell r="D373" t="str">
            <v>LEGAL FEES - COMPLIANCE MATTERS</v>
          </cell>
          <cell r="E373">
            <v>604004</v>
          </cell>
          <cell r="F373" t="str">
            <v>C</v>
          </cell>
          <cell r="G373" t="str">
            <v>TRUE</v>
          </cell>
          <cell r="H373" t="str">
            <v>1604004000</v>
          </cell>
          <cell r="I373" t="str">
            <v>LEGAL FEES - COMPLIANCE MATTERS</v>
          </cell>
          <cell r="J373" t="str">
            <v>○</v>
          </cell>
        </row>
        <row r="374">
          <cell r="A374" t="str">
            <v>503_LEGAL FEES - CORPORATE / FINANCIAL MATTE</v>
          </cell>
          <cell r="C374" t="str">
            <v>1604005000</v>
          </cell>
          <cell r="D374" t="str">
            <v>LEGAL FEES - CORPORATE / FINANCIAL MATTE</v>
          </cell>
          <cell r="E374">
            <v>604005</v>
          </cell>
          <cell r="F374" t="str">
            <v>C</v>
          </cell>
          <cell r="G374" t="str">
            <v>TRUE</v>
          </cell>
          <cell r="H374" t="str">
            <v>1604005000</v>
          </cell>
          <cell r="I374" t="str">
            <v>LEGAL FEES - CORPORATE / FINANCIAL MATTE</v>
          </cell>
          <cell r="J374" t="str">
            <v>○</v>
          </cell>
        </row>
        <row r="375">
          <cell r="A375" t="str">
            <v>503_LEGAL FEES - ENVIRONMENTAL MATTERS</v>
          </cell>
          <cell r="C375" t="str">
            <v>1604006000</v>
          </cell>
          <cell r="D375" t="str">
            <v>LEGAL FEES - ENVIRONMENTAL MATTERS</v>
          </cell>
          <cell r="E375">
            <v>604006</v>
          </cell>
          <cell r="F375" t="str">
            <v>C</v>
          </cell>
          <cell r="G375" t="str">
            <v>TRUE</v>
          </cell>
          <cell r="H375" t="str">
            <v>1604006000</v>
          </cell>
          <cell r="I375" t="str">
            <v>LEGAL FEES - ENVIRONMENTAL MATTERS</v>
          </cell>
          <cell r="J375" t="str">
            <v>○</v>
          </cell>
        </row>
        <row r="376">
          <cell r="A376" t="str">
            <v>503_LEGAL FEES - FDA/EMA  MATTERS</v>
          </cell>
          <cell r="C376" t="str">
            <v>1604007000</v>
          </cell>
          <cell r="D376" t="str">
            <v>LEGAL FEES - FDA/EMA  MATTERS</v>
          </cell>
          <cell r="E376">
            <v>604007</v>
          </cell>
          <cell r="F376" t="str">
            <v>C</v>
          </cell>
          <cell r="G376" t="str">
            <v>TRUE</v>
          </cell>
          <cell r="H376" t="str">
            <v>1604007000</v>
          </cell>
          <cell r="I376" t="str">
            <v>LEGAL FEES - FDA/EMA  MATTERS</v>
          </cell>
          <cell r="J376" t="str">
            <v>○</v>
          </cell>
        </row>
        <row r="377">
          <cell r="A377" t="str">
            <v>503_LEGAL FEES - LEGISLATIVE AFFAIRS</v>
          </cell>
          <cell r="C377" t="str">
            <v>1604008000</v>
          </cell>
          <cell r="D377" t="str">
            <v>LEGAL FEES - LEGISLATIVE AFFAIRS</v>
          </cell>
          <cell r="E377">
            <v>604008</v>
          </cell>
          <cell r="F377" t="str">
            <v>C</v>
          </cell>
          <cell r="G377" t="str">
            <v>TRUE</v>
          </cell>
          <cell r="H377" t="str">
            <v>1604008000</v>
          </cell>
          <cell r="I377" t="str">
            <v>LEGAL FEES - LEGISLATIVE AFFAIRS</v>
          </cell>
          <cell r="J377" t="str">
            <v>○</v>
          </cell>
        </row>
        <row r="378">
          <cell r="A378" t="str">
            <v>503_自社特許費用 - COM</v>
          </cell>
          <cell r="C378" t="str">
            <v>1604009000</v>
          </cell>
          <cell r="D378" t="str">
            <v>自社特許費用 - COM</v>
          </cell>
          <cell r="E378">
            <v>604009</v>
          </cell>
          <cell r="F378" t="str">
            <v>C</v>
          </cell>
          <cell r="G378" t="str">
            <v>TRUE</v>
          </cell>
          <cell r="H378" t="str">
            <v>1604009000</v>
          </cell>
          <cell r="I378" t="str">
            <v>自社特許費用 - COM</v>
          </cell>
          <cell r="J378" t="str">
            <v>○</v>
          </cell>
        </row>
        <row r="379">
          <cell r="A379" t="str">
            <v>503_弁護士費用 - COM</v>
          </cell>
          <cell r="C379" t="str">
            <v>1604010000</v>
          </cell>
          <cell r="D379" t="str">
            <v>弁護士費用 - COM</v>
          </cell>
          <cell r="E379">
            <v>604010</v>
          </cell>
          <cell r="F379" t="str">
            <v>C</v>
          </cell>
          <cell r="G379" t="str">
            <v>TRUE</v>
          </cell>
          <cell r="H379" t="str">
            <v>1604010000</v>
          </cell>
          <cell r="I379" t="str">
            <v>弁護士費用 - COM</v>
          </cell>
          <cell r="J379" t="str">
            <v>○</v>
          </cell>
        </row>
        <row r="380">
          <cell r="A380" t="str">
            <v>503_LEGAL FEES -  GENERAL (OLD MAIN ACCOUNT</v>
          </cell>
          <cell r="C380" t="str">
            <v>1604010001</v>
          </cell>
          <cell r="D380" t="str">
            <v>LEGAL FEES -  GENERAL (OLD MAIN ACCOUNT</v>
          </cell>
          <cell r="E380">
            <v>604010</v>
          </cell>
          <cell r="F380" t="str">
            <v>C</v>
          </cell>
          <cell r="G380" t="str">
            <v>TRUE</v>
          </cell>
          <cell r="H380" t="str">
            <v>1604010001</v>
          </cell>
          <cell r="I380" t="str">
            <v>LEGAL FEES -  GENERAL (OLD MAIN ACCOUNT</v>
          </cell>
          <cell r="J380" t="str">
            <v>○</v>
          </cell>
        </row>
        <row r="381">
          <cell r="A381" t="str">
            <v>503_LEGAL FEES - PATENT OPINION</v>
          </cell>
          <cell r="C381" t="str">
            <v>1604011000</v>
          </cell>
          <cell r="D381" t="str">
            <v>LEGAL FEES - PATENT OPINION</v>
          </cell>
          <cell r="E381">
            <v>604011</v>
          </cell>
          <cell r="F381" t="str">
            <v>C</v>
          </cell>
          <cell r="G381" t="str">
            <v>TRUE</v>
          </cell>
          <cell r="H381" t="str">
            <v>1604011000</v>
          </cell>
          <cell r="I381" t="str">
            <v>LEGAL FEES - PATENT OPINION</v>
          </cell>
          <cell r="J381" t="str">
            <v>○</v>
          </cell>
        </row>
        <row r="382">
          <cell r="A382" t="str">
            <v>503_LEGAL FEES - PRODUCT LIABILITY</v>
          </cell>
          <cell r="C382" t="str">
            <v>1604012000</v>
          </cell>
          <cell r="D382" t="str">
            <v>LEGAL FEES - PRODUCT LIABILITY</v>
          </cell>
          <cell r="E382">
            <v>604012</v>
          </cell>
          <cell r="F382" t="str">
            <v>C</v>
          </cell>
          <cell r="G382" t="str">
            <v>TRUE</v>
          </cell>
          <cell r="H382" t="str">
            <v>1604012000</v>
          </cell>
          <cell r="I382" t="str">
            <v>LEGAL FEES - PRODUCT LIABILITY</v>
          </cell>
          <cell r="J382" t="str">
            <v>○</v>
          </cell>
        </row>
        <row r="383">
          <cell r="A383" t="str">
            <v>503_LEGAL FEES - REAL ESTATE MATTERS</v>
          </cell>
          <cell r="C383" t="str">
            <v>1604013000</v>
          </cell>
          <cell r="D383" t="str">
            <v>LEGAL FEES - REAL ESTATE MATTERS</v>
          </cell>
          <cell r="E383">
            <v>604013</v>
          </cell>
          <cell r="F383" t="str">
            <v>C</v>
          </cell>
          <cell r="G383" t="str">
            <v>TRUE</v>
          </cell>
          <cell r="H383" t="str">
            <v>1604013000</v>
          </cell>
          <cell r="I383" t="str">
            <v>LEGAL FEES - REAL ESTATE MATTERS</v>
          </cell>
          <cell r="J383" t="str">
            <v>○</v>
          </cell>
        </row>
        <row r="384">
          <cell r="A384" t="str">
            <v>503_LEGAL FEES - TRADEMARK MATTERS</v>
          </cell>
          <cell r="C384" t="str">
            <v>1604014000</v>
          </cell>
          <cell r="D384" t="str">
            <v>LEGAL FEES - TRADEMARK MATTERS</v>
          </cell>
          <cell r="E384">
            <v>604014</v>
          </cell>
          <cell r="F384" t="str">
            <v>C</v>
          </cell>
          <cell r="G384" t="str">
            <v>TRUE</v>
          </cell>
          <cell r="H384" t="str">
            <v>1604014000</v>
          </cell>
          <cell r="I384" t="str">
            <v>LEGAL FEES - TRADEMARK MATTERS</v>
          </cell>
          <cell r="J384" t="str">
            <v>○</v>
          </cell>
        </row>
        <row r="385">
          <cell r="A385" t="str">
            <v>503_LEGAL FEES -EMPLOYMENT MATTERS</v>
          </cell>
          <cell r="C385" t="str">
            <v>1604015000</v>
          </cell>
          <cell r="D385" t="str">
            <v>LEGAL FEES -EMPLOYMENT MATTERS</v>
          </cell>
          <cell r="E385">
            <v>604015</v>
          </cell>
          <cell r="F385" t="str">
            <v>C</v>
          </cell>
          <cell r="G385" t="str">
            <v>TRUE</v>
          </cell>
          <cell r="H385" t="str">
            <v>1604015000</v>
          </cell>
          <cell r="I385" t="str">
            <v>LEGAL FEES -EMPLOYMENT MATTERS</v>
          </cell>
          <cell r="J385" t="str">
            <v>○</v>
          </cell>
        </row>
        <row r="386">
          <cell r="A386" t="str">
            <v>503_LEGAL LOSS CONTINGENCY RESERVE (NON GAAP</v>
          </cell>
          <cell r="C386" t="str">
            <v>1604016000</v>
          </cell>
          <cell r="D386" t="str">
            <v>LEGAL LOSS CONTINGENCY RESERVE (NON GAAP</v>
          </cell>
          <cell r="E386">
            <v>604016</v>
          </cell>
          <cell r="F386" t="str">
            <v>C</v>
          </cell>
          <cell r="G386" t="b">
            <v>0</v>
          </cell>
          <cell r="H386" t="str">
            <v>1604016000</v>
          </cell>
          <cell r="I386" t="str">
            <v>LEGAL LOSS CONTINGENCY RESERVE (NON GAAP</v>
          </cell>
          <cell r="J386" t="str">
            <v>○</v>
          </cell>
        </row>
        <row r="387">
          <cell r="A387" t="str">
            <v>503_法務費用 - NONGAAP - COM</v>
          </cell>
          <cell r="C387" t="str">
            <v>1604017000</v>
          </cell>
          <cell r="D387" t="str">
            <v>法務費用 - NONGAAP - COM</v>
          </cell>
          <cell r="E387">
            <v>604017</v>
          </cell>
          <cell r="F387" t="str">
            <v>C</v>
          </cell>
          <cell r="G387" t="b">
            <v>0</v>
          </cell>
          <cell r="H387" t="str">
            <v>1604017000</v>
          </cell>
          <cell r="I387" t="str">
            <v>法務費用 - NONGAAP - COM</v>
          </cell>
          <cell r="J387" t="str">
            <v>○</v>
          </cell>
        </row>
        <row r="388">
          <cell r="A388" t="str">
            <v>503_LITIGATION - COMMERCIAL</v>
          </cell>
          <cell r="C388" t="str">
            <v>1604018000</v>
          </cell>
          <cell r="D388" t="str">
            <v>LITIGATION - COMMERCIAL</v>
          </cell>
          <cell r="E388">
            <v>604018</v>
          </cell>
          <cell r="F388" t="str">
            <v>C</v>
          </cell>
          <cell r="G388" t="str">
            <v>TRUE</v>
          </cell>
          <cell r="H388" t="str">
            <v>1604018000</v>
          </cell>
          <cell r="I388" t="str">
            <v>LITIGATION - COMMERCIAL</v>
          </cell>
          <cell r="J388" t="str">
            <v>○</v>
          </cell>
        </row>
        <row r="389">
          <cell r="A389" t="str">
            <v>503_Legal Claims Income - Market Related</v>
          </cell>
          <cell r="C389" t="str">
            <v>1604019000</v>
          </cell>
          <cell r="D389" t="str">
            <v>Legal Claims Income - Market Related</v>
          </cell>
          <cell r="E389">
            <v>604019</v>
          </cell>
          <cell r="F389" t="str">
            <v>C</v>
          </cell>
          <cell r="G389" t="str">
            <v>TRUE</v>
          </cell>
          <cell r="H389" t="str">
            <v>1604019000</v>
          </cell>
          <cell r="I389" t="str">
            <v>Legal Claims Income - Market Related</v>
          </cell>
          <cell r="J389" t="str">
            <v>○</v>
          </cell>
        </row>
        <row r="390">
          <cell r="A390" t="str">
            <v>503_MAINTENANCE &amp; REPAIRS</v>
          </cell>
          <cell r="C390" t="str">
            <v>1604100000</v>
          </cell>
          <cell r="D390" t="str">
            <v>MAINTENANCE &amp; REPAIRS</v>
          </cell>
          <cell r="E390">
            <v>604100</v>
          </cell>
          <cell r="F390" t="str">
            <v>C</v>
          </cell>
          <cell r="G390" t="str">
            <v>TRUE</v>
          </cell>
          <cell r="H390" t="str">
            <v>1604100000</v>
          </cell>
          <cell r="I390" t="str">
            <v>MAINTENANCE &amp; REPAIRS</v>
          </cell>
          <cell r="J390" t="str">
            <v>○</v>
          </cell>
        </row>
        <row r="391">
          <cell r="A391" t="str">
            <v>503_管理費 - COM</v>
          </cell>
          <cell r="C391" t="str">
            <v>1604101000</v>
          </cell>
          <cell r="D391" t="str">
            <v>管理費 - COM</v>
          </cell>
          <cell r="E391">
            <v>604101</v>
          </cell>
          <cell r="F391" t="str">
            <v>U</v>
          </cell>
          <cell r="G391" t="str">
            <v>TRUE</v>
          </cell>
          <cell r="H391" t="str">
            <v>1604101000</v>
          </cell>
          <cell r="I391" t="str">
            <v>管理費 - COM</v>
          </cell>
          <cell r="J391" t="str">
            <v>○</v>
          </cell>
        </row>
        <row r="392">
          <cell r="A392" t="str">
            <v>503_MAINTENANCE AND REPAIRS - BULDINGS - MAT</v>
          </cell>
          <cell r="C392" t="str">
            <v>1604101002</v>
          </cell>
          <cell r="D392" t="str">
            <v>MAINTENANCE AND REPAIRS - BULDINGS - MAT</v>
          </cell>
          <cell r="E392">
            <v>604101</v>
          </cell>
          <cell r="F392" t="str">
            <v>U</v>
          </cell>
          <cell r="G392" t="str">
            <v>TRUE</v>
          </cell>
          <cell r="H392" t="str">
            <v>1604101002</v>
          </cell>
          <cell r="I392" t="str">
            <v>MAINTENANCE AND REPAIRS - BULDINGS - MAT</v>
          </cell>
          <cell r="J392" t="str">
            <v>○</v>
          </cell>
        </row>
        <row r="393">
          <cell r="A393" t="str">
            <v>503_修繕費 - COM</v>
          </cell>
          <cell r="C393" t="str">
            <v>1604102000</v>
          </cell>
          <cell r="D393" t="str">
            <v>修繕費 - COM</v>
          </cell>
          <cell r="E393">
            <v>604102</v>
          </cell>
          <cell r="F393" t="str">
            <v>C</v>
          </cell>
          <cell r="G393" t="str">
            <v>TRUE</v>
          </cell>
          <cell r="H393" t="str">
            <v>1604102000</v>
          </cell>
          <cell r="I393" t="str">
            <v>修繕費 - COM</v>
          </cell>
          <cell r="J393" t="str">
            <v>○</v>
          </cell>
        </row>
        <row r="394">
          <cell r="A394" t="str">
            <v>503_MAINTENANCE AND REPAIRS - EQUIPMENT</v>
          </cell>
          <cell r="C394" t="str">
            <v>1604102001</v>
          </cell>
          <cell r="D394" t="str">
            <v>MAINTENANCE AND REPAIRS - EQUIPMENT</v>
          </cell>
          <cell r="E394">
            <v>604102</v>
          </cell>
          <cell r="F394" t="str">
            <v>U</v>
          </cell>
          <cell r="G394" t="str">
            <v>TRUE</v>
          </cell>
          <cell r="H394" t="str">
            <v>1604102001</v>
          </cell>
          <cell r="I394" t="str">
            <v>MAINTENANCE AND REPAIRS - EQUIPMENT</v>
          </cell>
          <cell r="J394" t="str">
            <v>○</v>
          </cell>
        </row>
        <row r="395">
          <cell r="A395" t="str">
            <v>503_MATERIAL FOR POWER PRODUCTION</v>
          </cell>
          <cell r="C395" t="str">
            <v>1604102002</v>
          </cell>
          <cell r="D395" t="str">
            <v>MATERIAL FOR POWER PRODUCTION</v>
          </cell>
          <cell r="E395">
            <v>604102</v>
          </cell>
          <cell r="F395" t="str">
            <v>C</v>
          </cell>
          <cell r="G395" t="str">
            <v>TRUE</v>
          </cell>
          <cell r="H395" t="str">
            <v>1604102002</v>
          </cell>
          <cell r="I395" t="str">
            <v>MATERIAL FOR POWER PRODUCTION</v>
          </cell>
          <cell r="J395" t="str">
            <v>○</v>
          </cell>
        </row>
        <row r="396">
          <cell r="A396" t="str">
            <v>503_WATER PROTECTION COSTS</v>
          </cell>
          <cell r="C396" t="str">
            <v>1604102003</v>
          </cell>
          <cell r="D396" t="str">
            <v>WATER PROTECTION COSTS</v>
          </cell>
          <cell r="E396">
            <v>604102</v>
          </cell>
          <cell r="F396" t="str">
            <v>C</v>
          </cell>
          <cell r="G396" t="str">
            <v>TRUE</v>
          </cell>
          <cell r="H396" t="str">
            <v>1604102003</v>
          </cell>
          <cell r="I396" t="str">
            <v>WATER PROTECTION COSTS</v>
          </cell>
          <cell r="J396" t="str">
            <v>○</v>
          </cell>
        </row>
        <row r="397">
          <cell r="A397" t="str">
            <v>503_PROCESS WATERS COSTS-NET PRICE</v>
          </cell>
          <cell r="C397" t="str">
            <v>1604102004</v>
          </cell>
          <cell r="D397" t="str">
            <v>PROCESS WATERS COSTS-NET PRICE</v>
          </cell>
          <cell r="E397">
            <v>604102</v>
          </cell>
          <cell r="F397" t="str">
            <v>C</v>
          </cell>
          <cell r="G397" t="str">
            <v>TRUE</v>
          </cell>
          <cell r="H397" t="str">
            <v>1604102004</v>
          </cell>
          <cell r="I397" t="str">
            <v>PROCESS WATERS COSTS-NET PRICE</v>
          </cell>
          <cell r="J397" t="str">
            <v>○</v>
          </cell>
        </row>
        <row r="398">
          <cell r="A398" t="str">
            <v>503_WATER - PURIFICATION</v>
          </cell>
          <cell r="C398" t="str">
            <v>1604102005</v>
          </cell>
          <cell r="D398" t="str">
            <v>WATER - PURIFICATION</v>
          </cell>
          <cell r="E398">
            <v>604102</v>
          </cell>
          <cell r="F398" t="str">
            <v>C</v>
          </cell>
          <cell r="G398" t="str">
            <v>TRUE</v>
          </cell>
          <cell r="H398" t="str">
            <v>1604102005</v>
          </cell>
          <cell r="I398" t="str">
            <v>WATER - PURIFICATION</v>
          </cell>
          <cell r="J398" t="str">
            <v>○</v>
          </cell>
        </row>
        <row r="399">
          <cell r="A399" t="str">
            <v>503_MAINTENANCE SERVICES MACHINERY &amp; EQUIPME</v>
          </cell>
          <cell r="C399" t="str">
            <v>1604102006</v>
          </cell>
          <cell r="D399" t="str">
            <v>MAINTENANCE SERVICES MACHINERY &amp; EQUIPME</v>
          </cell>
          <cell r="E399">
            <v>604102</v>
          </cell>
          <cell r="F399" t="str">
            <v>U</v>
          </cell>
          <cell r="G399" t="str">
            <v>TRUE</v>
          </cell>
          <cell r="H399" t="str">
            <v>1604102006</v>
          </cell>
          <cell r="I399" t="str">
            <v>MAINTENANCE SERVICES MACHINERY &amp; EQUIPME</v>
          </cell>
          <cell r="J399" t="str">
            <v>○</v>
          </cell>
        </row>
        <row r="400">
          <cell r="A400" t="str">
            <v>503_OTHER MAINTENANCE SERVICES-PBF</v>
          </cell>
          <cell r="C400" t="str">
            <v>1604102007</v>
          </cell>
          <cell r="D400" t="str">
            <v>OTHER MAINTENANCE SERVICES-PBF</v>
          </cell>
          <cell r="E400">
            <v>604102</v>
          </cell>
          <cell r="F400" t="str">
            <v>U</v>
          </cell>
          <cell r="G400" t="str">
            <v>TRUE</v>
          </cell>
          <cell r="H400" t="str">
            <v>1604102007</v>
          </cell>
          <cell r="I400" t="str">
            <v>OTHER MAINTENANCE SERVICES-PBF</v>
          </cell>
          <cell r="J400" t="str">
            <v>○</v>
          </cell>
        </row>
        <row r="401">
          <cell r="A401" t="str">
            <v>503_TECHNICAL PROTECTION MAINTENANCE</v>
          </cell>
          <cell r="C401" t="str">
            <v>1604102008</v>
          </cell>
          <cell r="D401" t="str">
            <v>TECHNICAL PROTECTION MAINTENANCE</v>
          </cell>
          <cell r="E401">
            <v>604102</v>
          </cell>
          <cell r="F401" t="str">
            <v>U</v>
          </cell>
          <cell r="G401" t="str">
            <v>TRUE</v>
          </cell>
          <cell r="H401" t="str">
            <v>1604102008</v>
          </cell>
          <cell r="I401" t="str">
            <v>TECHNICAL PROTECTION MAINTENANCE</v>
          </cell>
          <cell r="J401" t="str">
            <v>○</v>
          </cell>
        </row>
        <row r="402">
          <cell r="A402" t="str">
            <v>503_OTHER MAINTENANCE SERVICES-SM</v>
          </cell>
          <cell r="C402" t="str">
            <v>1604102009</v>
          </cell>
          <cell r="D402" t="str">
            <v>OTHER MAINTENANCE SERVICES-SM</v>
          </cell>
          <cell r="E402">
            <v>604102</v>
          </cell>
          <cell r="F402" t="str">
            <v>U</v>
          </cell>
          <cell r="G402" t="str">
            <v>TRUE</v>
          </cell>
          <cell r="H402" t="str">
            <v>1604102009</v>
          </cell>
          <cell r="I402" t="str">
            <v>OTHER MAINTENANCE SERVICES-SM</v>
          </cell>
          <cell r="J402" t="str">
            <v>○</v>
          </cell>
        </row>
        <row r="403">
          <cell r="A403" t="str">
            <v>503_MAINTENANCE-LEGAL OBLIGATIONS</v>
          </cell>
          <cell r="C403" t="str">
            <v>1604102010</v>
          </cell>
          <cell r="D403" t="str">
            <v>MAINTENANCE-LEGAL OBLIGATIONS</v>
          </cell>
          <cell r="E403">
            <v>604102</v>
          </cell>
          <cell r="F403" t="str">
            <v>U</v>
          </cell>
          <cell r="G403" t="str">
            <v>TRUE</v>
          </cell>
          <cell r="H403" t="str">
            <v>1604102010</v>
          </cell>
          <cell r="I403" t="str">
            <v>MAINTENANCE-LEGAL OBLIGATIONS</v>
          </cell>
          <cell r="J403" t="str">
            <v>○</v>
          </cell>
        </row>
        <row r="404">
          <cell r="A404" t="str">
            <v>503_INVESTMENT MAINTENANCE OF FIRE EXTINGUIS</v>
          </cell>
          <cell r="C404" t="str">
            <v>1604102011</v>
          </cell>
          <cell r="D404" t="str">
            <v>INVESTMENT MAINTENANCE OF FIRE EXTINGUIS</v>
          </cell>
          <cell r="E404">
            <v>604102</v>
          </cell>
          <cell r="F404" t="str">
            <v>U</v>
          </cell>
          <cell r="G404" t="str">
            <v>TRUE</v>
          </cell>
          <cell r="H404" t="str">
            <v>1604102011</v>
          </cell>
          <cell r="I404" t="str">
            <v>INVESTMENT MAINTENANCE OF FIRE EXTINGUIS</v>
          </cell>
          <cell r="J404" t="str">
            <v>○</v>
          </cell>
        </row>
        <row r="405">
          <cell r="A405" t="str">
            <v>503_CURRENT MAINTENANCE OF COMPANY CARS</v>
          </cell>
          <cell r="C405" t="str">
            <v>1604102012</v>
          </cell>
          <cell r="D405" t="str">
            <v>CURRENT MAINTENANCE OF COMPANY CARS</v>
          </cell>
          <cell r="E405">
            <v>604102</v>
          </cell>
          <cell r="F405" t="str">
            <v>U</v>
          </cell>
          <cell r="G405" t="str">
            <v>TRUE</v>
          </cell>
          <cell r="H405" t="str">
            <v>1604102012</v>
          </cell>
          <cell r="I405" t="str">
            <v>CURRENT MAINTENANCE OF COMPANY CARS</v>
          </cell>
          <cell r="J405" t="str">
            <v>○</v>
          </cell>
        </row>
        <row r="406">
          <cell r="A406" t="str">
            <v>503_保守料 - COM</v>
          </cell>
          <cell r="C406" t="str">
            <v>1604102013</v>
          </cell>
          <cell r="D406" t="str">
            <v>保守料 - COM</v>
          </cell>
          <cell r="E406">
            <v>604102</v>
          </cell>
          <cell r="F406" t="str">
            <v>U</v>
          </cell>
          <cell r="G406" t="str">
            <v>TRUE</v>
          </cell>
          <cell r="H406" t="str">
            <v>1604102013</v>
          </cell>
          <cell r="I406" t="str">
            <v>保守料 - COM</v>
          </cell>
          <cell r="J406" t="str">
            <v>○</v>
          </cell>
        </row>
        <row r="407">
          <cell r="A407" t="str">
            <v>503_CHANGE IN INV. - SEMIFIN. PROD. CONSUMED</v>
          </cell>
          <cell r="C407" t="str">
            <v>1604102014</v>
          </cell>
          <cell r="D407" t="str">
            <v>CHANGE IN INV. - SEMIFIN. PROD. CONSUMED</v>
          </cell>
          <cell r="E407">
            <v>604102</v>
          </cell>
          <cell r="F407" t="str">
            <v>C</v>
          </cell>
          <cell r="G407" t="str">
            <v>TRUE</v>
          </cell>
          <cell r="H407" t="str">
            <v>1604102014</v>
          </cell>
          <cell r="I407" t="str">
            <v>CHANGE IN INV. - SEMIFIN. PROD. CONSUMED</v>
          </cell>
          <cell r="J407" t="str">
            <v>○</v>
          </cell>
        </row>
        <row r="408">
          <cell r="A408" t="str">
            <v>503_VARIANCES IN MATERIAL TRANSFER</v>
          </cell>
          <cell r="C408" t="str">
            <v>1604102015</v>
          </cell>
          <cell r="D408" t="str">
            <v>VARIANCES IN MATERIAL TRANSFER</v>
          </cell>
          <cell r="E408">
            <v>604102</v>
          </cell>
          <cell r="F408" t="str">
            <v>U</v>
          </cell>
          <cell r="G408" t="str">
            <v>TRUE</v>
          </cell>
          <cell r="H408" t="str">
            <v>1604102015</v>
          </cell>
          <cell r="I408" t="str">
            <v>VARIANCES IN MATERIAL TRANSFER</v>
          </cell>
          <cell r="J408" t="str">
            <v>○</v>
          </cell>
        </row>
        <row r="409">
          <cell r="A409" t="str">
            <v>503_UNPLANNED COSTS OF MATERIAL PURCHASE</v>
          </cell>
          <cell r="C409" t="str">
            <v>1604102016</v>
          </cell>
          <cell r="D409" t="str">
            <v>UNPLANNED COSTS OF MATERIAL PURCHASE</v>
          </cell>
          <cell r="E409">
            <v>604102</v>
          </cell>
          <cell r="F409" t="str">
            <v>C</v>
          </cell>
          <cell r="G409" t="str">
            <v>TRUE</v>
          </cell>
          <cell r="H409" t="str">
            <v>1604102016</v>
          </cell>
          <cell r="I409" t="str">
            <v>UNPLANNED COSTS OF MATERIAL PURCHASE</v>
          </cell>
          <cell r="J409" t="str">
            <v>○</v>
          </cell>
        </row>
        <row r="410">
          <cell r="A410" t="str">
            <v>503_SMALL DIFFERENCES BETWEEN G.RECEIPT AND</v>
          </cell>
          <cell r="C410" t="str">
            <v>1604102017</v>
          </cell>
          <cell r="D410" t="str">
            <v>SMALL DIFFERENCES BETWEEN G.RECEIPT AND</v>
          </cell>
          <cell r="E410">
            <v>604102</v>
          </cell>
          <cell r="F410" t="str">
            <v>U</v>
          </cell>
          <cell r="G410" t="str">
            <v>TRUE</v>
          </cell>
          <cell r="H410" t="str">
            <v>1604102017</v>
          </cell>
          <cell r="I410" t="str">
            <v>SMALL DIFFERENCES BETWEEN G.RECEIPT AND</v>
          </cell>
          <cell r="J410" t="str">
            <v>○</v>
          </cell>
        </row>
        <row r="411">
          <cell r="A411" t="str">
            <v>503_SPARE PARTS</v>
          </cell>
          <cell r="C411" t="str">
            <v>1604103000</v>
          </cell>
          <cell r="D411" t="str">
            <v>SPARE PARTS</v>
          </cell>
          <cell r="E411">
            <v>604103</v>
          </cell>
          <cell r="F411" t="str">
            <v>C</v>
          </cell>
          <cell r="G411" t="str">
            <v>TRUE</v>
          </cell>
          <cell r="H411" t="str">
            <v>1604103000</v>
          </cell>
          <cell r="I411" t="str">
            <v>SPARE PARTS</v>
          </cell>
          <cell r="J411" t="str">
            <v>○</v>
          </cell>
        </row>
        <row r="412">
          <cell r="A412" t="str">
            <v>503_CLEANING</v>
          </cell>
          <cell r="C412" t="str">
            <v>1604104000</v>
          </cell>
          <cell r="D412" t="str">
            <v>CLEANING</v>
          </cell>
          <cell r="E412">
            <v>604104</v>
          </cell>
          <cell r="F412" t="str">
            <v>U</v>
          </cell>
          <cell r="G412" t="str">
            <v>TRUE</v>
          </cell>
          <cell r="H412" t="str">
            <v>1604104000</v>
          </cell>
          <cell r="I412" t="str">
            <v>CLEANING</v>
          </cell>
          <cell r="J412" t="str">
            <v>○</v>
          </cell>
        </row>
        <row r="413">
          <cell r="A413" t="str">
            <v>503_GARBAGE PICK-UP SERVICE</v>
          </cell>
          <cell r="C413" t="str">
            <v>1604104001</v>
          </cell>
          <cell r="D413" t="str">
            <v>GARBAGE PICK-UP SERVICE</v>
          </cell>
          <cell r="E413">
            <v>604104</v>
          </cell>
          <cell r="F413" t="str">
            <v>C</v>
          </cell>
          <cell r="G413" t="str">
            <v>TRUE</v>
          </cell>
          <cell r="H413" t="str">
            <v>1604104001</v>
          </cell>
          <cell r="I413" t="str">
            <v>GARBAGE PICK-UP SERVICE</v>
          </cell>
          <cell r="J413" t="str">
            <v>○</v>
          </cell>
        </row>
        <row r="414">
          <cell r="A414" t="str">
            <v>503_OFFICE CLEANING</v>
          </cell>
          <cell r="C414" t="str">
            <v>1604104002</v>
          </cell>
          <cell r="D414" t="str">
            <v>OFFICE CLEANING</v>
          </cell>
          <cell r="E414">
            <v>604104</v>
          </cell>
          <cell r="F414" t="str">
            <v>U</v>
          </cell>
          <cell r="G414" t="str">
            <v>TRUE</v>
          </cell>
          <cell r="H414" t="str">
            <v>1604104002</v>
          </cell>
          <cell r="I414" t="str">
            <v>OFFICE CLEANING</v>
          </cell>
          <cell r="J414" t="str">
            <v>○</v>
          </cell>
        </row>
        <row r="415">
          <cell r="A415" t="str">
            <v>503_FACTORY AREA CLEANING</v>
          </cell>
          <cell r="C415" t="str">
            <v>1604104003</v>
          </cell>
          <cell r="D415" t="str">
            <v>FACTORY AREA CLEANING</v>
          </cell>
          <cell r="E415">
            <v>604104</v>
          </cell>
          <cell r="F415" t="str">
            <v>U</v>
          </cell>
          <cell r="G415" t="str">
            <v>TRUE</v>
          </cell>
          <cell r="H415" t="str">
            <v>1604104003</v>
          </cell>
          <cell r="I415" t="str">
            <v>FACTORY AREA CLEANING</v>
          </cell>
          <cell r="J415" t="str">
            <v>○</v>
          </cell>
        </row>
        <row r="416">
          <cell r="A416" t="str">
            <v>503_CLEANING MATERIALS</v>
          </cell>
          <cell r="C416" t="str">
            <v>1604104004</v>
          </cell>
          <cell r="D416" t="str">
            <v>CLEANING MATERIALS</v>
          </cell>
          <cell r="E416">
            <v>604104</v>
          </cell>
          <cell r="F416" t="str">
            <v>C</v>
          </cell>
          <cell r="G416" t="str">
            <v>TRUE</v>
          </cell>
          <cell r="H416" t="str">
            <v>1604104004</v>
          </cell>
          <cell r="I416" t="str">
            <v>CLEANING MATERIALS</v>
          </cell>
          <cell r="J416" t="str">
            <v>○</v>
          </cell>
        </row>
        <row r="417">
          <cell r="A417" t="str">
            <v>503_DONATIONS</v>
          </cell>
          <cell r="C417" t="str">
            <v>1604200000</v>
          </cell>
          <cell r="D417" t="str">
            <v>DONATIONS</v>
          </cell>
          <cell r="E417">
            <v>604200</v>
          </cell>
          <cell r="F417" t="str">
            <v>C</v>
          </cell>
          <cell r="G417" t="str">
            <v>TRUE</v>
          </cell>
          <cell r="H417" t="str">
            <v>1604200000</v>
          </cell>
          <cell r="I417" t="str">
            <v>DONATIONS</v>
          </cell>
          <cell r="J417" t="str">
            <v>○</v>
          </cell>
        </row>
        <row r="418">
          <cell r="A418" t="str">
            <v>503_寄付金 - COM  G&amp;A</v>
          </cell>
          <cell r="C418" t="str">
            <v>1604201000</v>
          </cell>
          <cell r="D418" t="str">
            <v>寄付金 - COM  G&amp;A</v>
          </cell>
          <cell r="E418">
            <v>604201</v>
          </cell>
          <cell r="F418" t="str">
            <v>C</v>
          </cell>
          <cell r="G418" t="str">
            <v>TRUE</v>
          </cell>
          <cell r="H418" t="str">
            <v>1604201000</v>
          </cell>
          <cell r="I418" t="str">
            <v>寄付金 - COM  G&amp;A</v>
          </cell>
          <cell r="J418" t="str">
            <v>○</v>
          </cell>
        </row>
        <row r="419">
          <cell r="A419" t="str">
            <v>503_DONATIONS - NON DEDUCTIBLE</v>
          </cell>
          <cell r="C419" t="str">
            <v>1604201001</v>
          </cell>
          <cell r="D419" t="str">
            <v>DONATIONS - NON DEDUCTIBLE</v>
          </cell>
          <cell r="E419">
            <v>604201</v>
          </cell>
          <cell r="F419" t="str">
            <v>C</v>
          </cell>
          <cell r="G419" t="str">
            <v>TRUE</v>
          </cell>
          <cell r="H419" t="str">
            <v>1604201001</v>
          </cell>
          <cell r="I419" t="str">
            <v>DONATIONS - NON DEDUCTIBLE</v>
          </cell>
          <cell r="J419" t="str">
            <v>○</v>
          </cell>
        </row>
        <row r="420">
          <cell r="A420" t="str">
            <v>503_DONATIONS (SALES AND DISTRUBUTION)</v>
          </cell>
          <cell r="C420" t="str">
            <v>1604201002</v>
          </cell>
          <cell r="D420" t="str">
            <v>DONATIONS (SALES AND DISTRUBUTION)</v>
          </cell>
          <cell r="E420">
            <v>604201</v>
          </cell>
          <cell r="F420" t="str">
            <v>C</v>
          </cell>
          <cell r="G420" t="str">
            <v>TRUE</v>
          </cell>
          <cell r="H420" t="str">
            <v>1604201002</v>
          </cell>
          <cell r="I420" t="str">
            <v>DONATIONS (SALES AND DISTRUBUTION)</v>
          </cell>
          <cell r="J420" t="str">
            <v>○</v>
          </cell>
        </row>
        <row r="421">
          <cell r="A421" t="str">
            <v>503_SPECIAL PRODUCT DONATIONS</v>
          </cell>
          <cell r="C421" t="str">
            <v>1604202000</v>
          </cell>
          <cell r="D421" t="str">
            <v>SPECIAL PRODUCT DONATIONS</v>
          </cell>
          <cell r="E421">
            <v>604202</v>
          </cell>
          <cell r="F421" t="str">
            <v>C</v>
          </cell>
          <cell r="G421" t="str">
            <v>TRUE</v>
          </cell>
          <cell r="H421" t="str">
            <v>1604202000</v>
          </cell>
          <cell r="I421" t="str">
            <v>SPECIAL PRODUCT DONATIONS</v>
          </cell>
          <cell r="J421" t="str">
            <v>○</v>
          </cell>
        </row>
        <row r="422">
          <cell r="A422" t="str">
            <v>503_SUNDRY EXPENSES</v>
          </cell>
          <cell r="C422" t="str">
            <v>1604300000</v>
          </cell>
          <cell r="D422" t="str">
            <v>SUNDRY EXPENSES</v>
          </cell>
          <cell r="E422">
            <v>604300</v>
          </cell>
          <cell r="F422" t="str">
            <v>C</v>
          </cell>
          <cell r="G422" t="str">
            <v>TRUE</v>
          </cell>
          <cell r="H422" t="str">
            <v>1604300000</v>
          </cell>
          <cell r="I422" t="str">
            <v>SUNDRY EXPENSES</v>
          </cell>
          <cell r="J422" t="str">
            <v>○</v>
          </cell>
        </row>
        <row r="423">
          <cell r="A423" t="str">
            <v>503_DIRECTORS FEES</v>
          </cell>
          <cell r="C423" t="str">
            <v>1604301000</v>
          </cell>
          <cell r="D423" t="str">
            <v>DIRECTORS FEES</v>
          </cell>
          <cell r="E423">
            <v>604301</v>
          </cell>
          <cell r="F423" t="str">
            <v>U</v>
          </cell>
          <cell r="G423" t="str">
            <v>TRUE</v>
          </cell>
          <cell r="H423" t="str">
            <v>1604301000</v>
          </cell>
          <cell r="I423" t="str">
            <v>DIRECTORS FEES</v>
          </cell>
          <cell r="J423" t="str">
            <v>○</v>
          </cell>
        </row>
        <row r="424">
          <cell r="A424" t="str">
            <v>503_関係会社サービス費 - IC -COM</v>
          </cell>
          <cell r="C424" t="str">
            <v>1604302000</v>
          </cell>
          <cell r="D424" t="str">
            <v>関係会社サービス費 - IC -COM</v>
          </cell>
          <cell r="E424">
            <v>604302</v>
          </cell>
          <cell r="F424" t="str">
            <v>U</v>
          </cell>
          <cell r="G424" t="str">
            <v>TRUE</v>
          </cell>
          <cell r="H424" t="str">
            <v>1604302000</v>
          </cell>
          <cell r="I424" t="str">
            <v>関係会社サービス費 - IC -COM</v>
          </cell>
          <cell r="J424" t="str">
            <v>×</v>
          </cell>
        </row>
        <row r="425">
          <cell r="A425" t="str">
            <v>503_賃借料-IC-COM</v>
          </cell>
          <cell r="C425" t="str">
            <v>1604302001</v>
          </cell>
          <cell r="D425" t="str">
            <v>賃借料-IC-COM</v>
          </cell>
          <cell r="E425">
            <v>604302</v>
          </cell>
          <cell r="F425" t="str">
            <v>U</v>
          </cell>
          <cell r="G425" t="str">
            <v>TRUE</v>
          </cell>
          <cell r="H425" t="str">
            <v>1604302001</v>
          </cell>
          <cell r="I425" t="str">
            <v>賃借料-IC-COM</v>
          </cell>
          <cell r="J425" t="str">
            <v>×</v>
          </cell>
        </row>
        <row r="426">
          <cell r="A426" t="str">
            <v>503_経営指導料 - IC -COM</v>
          </cell>
          <cell r="C426" t="str">
            <v>1604302002</v>
          </cell>
          <cell r="D426" t="str">
            <v>経営指導料 - IC -COM</v>
          </cell>
          <cell r="E426">
            <v>604302</v>
          </cell>
          <cell r="F426" t="str">
            <v>U</v>
          </cell>
          <cell r="G426" t="str">
            <v>TRUE</v>
          </cell>
          <cell r="H426" t="str">
            <v>1604302002</v>
          </cell>
          <cell r="I426" t="str">
            <v>経営指導料 - IC -COM</v>
          </cell>
          <cell r="J426" t="str">
            <v>×</v>
          </cell>
        </row>
        <row r="427">
          <cell r="A427" t="str">
            <v>503_交際費-贈答のみ - S&amp;M G&amp;A</v>
          </cell>
          <cell r="C427" t="str">
            <v>1604303000</v>
          </cell>
          <cell r="D427" t="str">
            <v>交際費-贈答のみ - S&amp;M G&amp;A</v>
          </cell>
          <cell r="E427">
            <v>604303</v>
          </cell>
          <cell r="F427" t="str">
            <v>C</v>
          </cell>
          <cell r="G427" t="str">
            <v>TRUE</v>
          </cell>
          <cell r="H427" t="str">
            <v>1604303000</v>
          </cell>
          <cell r="I427" t="str">
            <v>交際費-贈答のみ - S&amp;M G&amp;A</v>
          </cell>
          <cell r="J427" t="str">
            <v>○</v>
          </cell>
        </row>
        <row r="428">
          <cell r="A428" t="str">
            <v>503_交際費 - 社外飲食 - S&amp;M G&amp;A</v>
          </cell>
          <cell r="C428" t="str">
            <v>1604303001</v>
          </cell>
          <cell r="D428" t="str">
            <v>交際費 - 社外飲食 - S&amp;M G&amp;A</v>
          </cell>
          <cell r="E428">
            <v>604303</v>
          </cell>
          <cell r="F428" t="str">
            <v>C</v>
          </cell>
          <cell r="G428" t="str">
            <v>TRUE</v>
          </cell>
          <cell r="H428" t="str">
            <v>1604303001</v>
          </cell>
          <cell r="I428" t="str">
            <v>交際費 - 社外飲食 - S&amp;M G&amp;A</v>
          </cell>
          <cell r="J428" t="str">
            <v>○</v>
          </cell>
        </row>
        <row r="429">
          <cell r="A429" t="str">
            <v>503_SMALL GIFTS TO BUSSINES PARTNERS (REP.OF</v>
          </cell>
          <cell r="C429" t="str">
            <v>1604303002</v>
          </cell>
          <cell r="D429" t="str">
            <v>SMALL GIFTS TO BUSSINES PARTNERS (REP.OF</v>
          </cell>
          <cell r="E429">
            <v>604303</v>
          </cell>
          <cell r="F429" t="str">
            <v>C</v>
          </cell>
          <cell r="G429" t="str">
            <v>TRUE</v>
          </cell>
          <cell r="H429" t="str">
            <v>1604303002</v>
          </cell>
          <cell r="I429" t="str">
            <v>SMALL GIFTS TO BUSSINES PARTNERS (REP.OF</v>
          </cell>
          <cell r="J429" t="str">
            <v>○</v>
          </cell>
        </row>
        <row r="430">
          <cell r="A430" t="str">
            <v>503_社内会議 - COM</v>
          </cell>
          <cell r="C430" t="str">
            <v>1604304000</v>
          </cell>
          <cell r="D430" t="str">
            <v>社内会議 - COM</v>
          </cell>
          <cell r="E430">
            <v>604304</v>
          </cell>
          <cell r="F430" t="str">
            <v>C</v>
          </cell>
          <cell r="G430" t="str">
            <v>TRUE</v>
          </cell>
          <cell r="H430" t="str">
            <v>1604304000</v>
          </cell>
          <cell r="I430" t="str">
            <v>社内会議 - COM</v>
          </cell>
          <cell r="J430" t="str">
            <v>○</v>
          </cell>
        </row>
        <row r="431">
          <cell r="A431" t="str">
            <v>503_交際費-社外飲食以外すべて</v>
          </cell>
          <cell r="C431" t="str">
            <v>1604304001</v>
          </cell>
          <cell r="D431" t="str">
            <v>交際費-社外飲食以外すべて</v>
          </cell>
          <cell r="E431">
            <v>604304</v>
          </cell>
          <cell r="F431" t="str">
            <v>C</v>
          </cell>
          <cell r="G431" t="str">
            <v>TRUE</v>
          </cell>
          <cell r="H431" t="str">
            <v>1604304001</v>
          </cell>
          <cell r="I431" t="str">
            <v>交際費-社外飲食以外すべて</v>
          </cell>
          <cell r="J431" t="str">
            <v>○</v>
          </cell>
        </row>
        <row r="432">
          <cell r="A432" t="str">
            <v>503_社外講演プログラム費用</v>
          </cell>
          <cell r="C432" t="str">
            <v>1604304002</v>
          </cell>
          <cell r="D432" t="str">
            <v>社外講演プログラム費用</v>
          </cell>
          <cell r="E432">
            <v>604304</v>
          </cell>
          <cell r="F432" t="str">
            <v>C</v>
          </cell>
          <cell r="G432" t="str">
            <v>TRUE</v>
          </cell>
          <cell r="H432" t="str">
            <v>1604304002</v>
          </cell>
          <cell r="I432" t="str">
            <v>社外講演プログラム費用</v>
          </cell>
          <cell r="J432" t="str">
            <v>○</v>
          </cell>
        </row>
        <row r="433">
          <cell r="A433" t="str">
            <v>503_会費 - COM</v>
          </cell>
          <cell r="C433" t="str">
            <v>1604305000</v>
          </cell>
          <cell r="D433" t="str">
            <v>会費 - COM</v>
          </cell>
          <cell r="E433">
            <v>604305</v>
          </cell>
          <cell r="F433" t="str">
            <v>C</v>
          </cell>
          <cell r="G433" t="str">
            <v>TRUE</v>
          </cell>
          <cell r="H433" t="str">
            <v>1604305000</v>
          </cell>
          <cell r="I433" t="str">
            <v>会費 - COM</v>
          </cell>
          <cell r="J433" t="str">
            <v>○</v>
          </cell>
        </row>
        <row r="434">
          <cell r="A434" t="str">
            <v>503_交際費-社外飲食代のみ</v>
          </cell>
          <cell r="C434" t="str">
            <v>1604305001</v>
          </cell>
          <cell r="D434" t="str">
            <v>交際費-社外飲食代のみ</v>
          </cell>
          <cell r="E434">
            <v>604305</v>
          </cell>
          <cell r="F434" t="str">
            <v>C</v>
          </cell>
          <cell r="G434" t="str">
            <v>TRUE</v>
          </cell>
          <cell r="H434" t="str">
            <v>1604305001</v>
          </cell>
          <cell r="I434" t="str">
            <v>交際費-社外飲食代のみ</v>
          </cell>
          <cell r="J434" t="str">
            <v>○</v>
          </cell>
        </row>
        <row r="435">
          <cell r="A435" t="str">
            <v>503_NON MARKUP I/C CHARGES</v>
          </cell>
          <cell r="C435" t="str">
            <v>1604306000</v>
          </cell>
          <cell r="D435" t="str">
            <v>NON MARKUP I/C CHARGES</v>
          </cell>
          <cell r="E435">
            <v>604306</v>
          </cell>
          <cell r="F435" t="str">
            <v>U</v>
          </cell>
          <cell r="G435" t="str">
            <v>TRUE</v>
          </cell>
          <cell r="H435" t="str">
            <v>1604306000</v>
          </cell>
          <cell r="I435" t="str">
            <v>NON MARKUP I/C CHARGES</v>
          </cell>
          <cell r="J435" t="str">
            <v>○</v>
          </cell>
        </row>
        <row r="436">
          <cell r="A436" t="str">
            <v>503_NON MARKUP I/C INCOME</v>
          </cell>
          <cell r="C436" t="str">
            <v>1604306001</v>
          </cell>
          <cell r="D436" t="str">
            <v>NON MARKUP I/C INCOME</v>
          </cell>
          <cell r="E436">
            <v>604306</v>
          </cell>
          <cell r="F436" t="str">
            <v>U</v>
          </cell>
          <cell r="G436" t="str">
            <v>TRUE</v>
          </cell>
          <cell r="H436" t="str">
            <v>1604306001</v>
          </cell>
          <cell r="I436" t="str">
            <v>NON MARKUP I/C INCOME</v>
          </cell>
          <cell r="J436" t="str">
            <v>○</v>
          </cell>
        </row>
        <row r="437">
          <cell r="A437" t="str">
            <v>503_NON MARKUP I/C CHARGES - NEXT MONTH</v>
          </cell>
          <cell r="C437" t="str">
            <v>1604306002</v>
          </cell>
          <cell r="D437" t="str">
            <v>NON MARKUP I/C CHARGES - NEXT MONTH</v>
          </cell>
          <cell r="E437">
            <v>604306</v>
          </cell>
          <cell r="F437" t="str">
            <v>U</v>
          </cell>
          <cell r="G437" t="str">
            <v>TRUE</v>
          </cell>
          <cell r="H437" t="str">
            <v>1604306002</v>
          </cell>
          <cell r="I437" t="str">
            <v>NON MARKUP I/C CHARGES - NEXT MONTH</v>
          </cell>
          <cell r="J437" t="str">
            <v>○</v>
          </cell>
        </row>
        <row r="438">
          <cell r="A438" t="str">
            <v>503_NON MARKUP I/C CHARGES - COLLECTING ACCO</v>
          </cell>
          <cell r="C438" t="str">
            <v>1604306003</v>
          </cell>
          <cell r="D438" t="str">
            <v>NON MARKUP I/C CHARGES - COLLECTING ACCO</v>
          </cell>
          <cell r="E438">
            <v>604306</v>
          </cell>
          <cell r="F438" t="str">
            <v>U</v>
          </cell>
          <cell r="G438" t="str">
            <v>TRUE</v>
          </cell>
          <cell r="H438" t="str">
            <v>1604306003</v>
          </cell>
          <cell r="I438" t="str">
            <v>NON MARKUP I/C CHARGES - COLLECTING ACCO</v>
          </cell>
          <cell r="J438" t="str">
            <v>○</v>
          </cell>
        </row>
        <row r="439">
          <cell r="A439" t="str">
            <v>503_雑費 - COM</v>
          </cell>
          <cell r="C439" t="str">
            <v>1604307000</v>
          </cell>
          <cell r="D439" t="str">
            <v>雑費 - COM</v>
          </cell>
          <cell r="E439">
            <v>604307</v>
          </cell>
          <cell r="F439" t="str">
            <v>C</v>
          </cell>
          <cell r="G439" t="str">
            <v>TRUE</v>
          </cell>
          <cell r="H439" t="str">
            <v>1604307000</v>
          </cell>
          <cell r="I439" t="str">
            <v>雑費 - COM</v>
          </cell>
          <cell r="J439" t="str">
            <v>○</v>
          </cell>
        </row>
        <row r="440">
          <cell r="A440" t="str">
            <v>503_車両費 - COM</v>
          </cell>
          <cell r="C440" t="str">
            <v>1604307001</v>
          </cell>
          <cell r="D440" t="str">
            <v>車両費 - COM</v>
          </cell>
          <cell r="E440">
            <v>604307</v>
          </cell>
          <cell r="F440" t="str">
            <v>U</v>
          </cell>
          <cell r="G440" t="str">
            <v>TRUE</v>
          </cell>
          <cell r="H440" t="str">
            <v>1604307001</v>
          </cell>
          <cell r="I440" t="str">
            <v>車両費 - COM</v>
          </cell>
          <cell r="J440" t="str">
            <v>○</v>
          </cell>
        </row>
        <row r="441">
          <cell r="A441" t="str">
            <v>503_雑費 - 外部セミナー費 - COM</v>
          </cell>
          <cell r="C441" t="str">
            <v>1604307002</v>
          </cell>
          <cell r="D441" t="str">
            <v>雑費 - 外部セミナー費 - COM</v>
          </cell>
          <cell r="E441">
            <v>604307</v>
          </cell>
          <cell r="F441" t="str">
            <v>C</v>
          </cell>
          <cell r="G441" t="str">
            <v>TRUE</v>
          </cell>
          <cell r="H441" t="str">
            <v>1604307002</v>
          </cell>
          <cell r="I441" t="str">
            <v>雑費 - 外部セミナー費 - COM</v>
          </cell>
          <cell r="J441" t="str">
            <v>○</v>
          </cell>
        </row>
        <row r="442">
          <cell r="A442" t="str">
            <v>503_雑費 - 接待交際費 - COM</v>
          </cell>
          <cell r="C442" t="str">
            <v>1604307003</v>
          </cell>
          <cell r="D442" t="str">
            <v>雑費 - 接待交際費 - COM</v>
          </cell>
          <cell r="E442">
            <v>604307</v>
          </cell>
          <cell r="F442" t="str">
            <v>C</v>
          </cell>
          <cell r="G442" t="str">
            <v>TRUE</v>
          </cell>
          <cell r="H442" t="str">
            <v>1604307003</v>
          </cell>
          <cell r="I442" t="str">
            <v>雑費 - 接待交際費 - COM</v>
          </cell>
          <cell r="J442" t="str">
            <v>○</v>
          </cell>
        </row>
        <row r="443">
          <cell r="A443" t="str">
            <v>503_PRODUCTION SERVICES (PRINTING, GRAPHIC D</v>
          </cell>
          <cell r="C443" t="str">
            <v>1604307004</v>
          </cell>
          <cell r="D443" t="str">
            <v>PRODUCTION SERVICES (PRINTING, GRAPHIC D</v>
          </cell>
          <cell r="E443">
            <v>604307</v>
          </cell>
          <cell r="F443" t="str">
            <v>C</v>
          </cell>
          <cell r="G443" t="str">
            <v>TRUE</v>
          </cell>
          <cell r="H443" t="str">
            <v>1604307004</v>
          </cell>
          <cell r="I443" t="str">
            <v>PRODUCTION SERVICES (PRINTING, GRAPHIC D</v>
          </cell>
          <cell r="J443" t="str">
            <v>○</v>
          </cell>
        </row>
        <row r="444">
          <cell r="A444" t="str">
            <v>503_FOREIGN TRADE SERVICES, CUSTOMS CLEAREAN</v>
          </cell>
          <cell r="C444" t="str">
            <v>1604307005</v>
          </cell>
          <cell r="D444" t="str">
            <v>FOREIGN TRADE SERVICES, CUSTOMS CLEAREAN</v>
          </cell>
          <cell r="E444">
            <v>604307</v>
          </cell>
          <cell r="F444" t="str">
            <v>C</v>
          </cell>
          <cell r="G444" t="str">
            <v>TRUE</v>
          </cell>
          <cell r="H444" t="str">
            <v>1604307005</v>
          </cell>
          <cell r="I444" t="str">
            <v>FOREIGN TRADE SERVICES, CUSTOMS CLEAREAN</v>
          </cell>
          <cell r="J444" t="str">
            <v>○</v>
          </cell>
        </row>
        <row r="445">
          <cell r="A445" t="str">
            <v>503_図書費 - COM</v>
          </cell>
          <cell r="C445" t="str">
            <v>1604307006</v>
          </cell>
          <cell r="D445" t="str">
            <v>図書費 - COM</v>
          </cell>
          <cell r="E445">
            <v>604307</v>
          </cell>
          <cell r="F445" t="str">
            <v>C</v>
          </cell>
          <cell r="G445" t="str">
            <v>TRUE</v>
          </cell>
          <cell r="H445" t="str">
            <v>1604307006</v>
          </cell>
          <cell r="I445" t="str">
            <v>図書費 - COM</v>
          </cell>
          <cell r="J445" t="str">
            <v>○</v>
          </cell>
        </row>
        <row r="446">
          <cell r="A446" t="str">
            <v>503_SERVICES-TEMPORARY WORKERS</v>
          </cell>
          <cell r="C446" t="str">
            <v>1604307007</v>
          </cell>
          <cell r="D446" t="str">
            <v>SERVICES-TEMPORARY WORKERS</v>
          </cell>
          <cell r="E446">
            <v>604307</v>
          </cell>
          <cell r="F446" t="str">
            <v>C</v>
          </cell>
          <cell r="G446" t="str">
            <v>TRUE</v>
          </cell>
          <cell r="H446" t="str">
            <v>1604307007</v>
          </cell>
          <cell r="I446" t="str">
            <v>SERVICES-TEMPORARY WORKERS</v>
          </cell>
          <cell r="J446" t="str">
            <v>○</v>
          </cell>
        </row>
        <row r="447">
          <cell r="A447" t="str">
            <v>503_COMMERCIAL COMPANY CARS - REGISTRATION,</v>
          </cell>
          <cell r="C447" t="str">
            <v>1604307008</v>
          </cell>
          <cell r="D447" t="str">
            <v>COMMERCIAL COMPANY CARS - REGISTRATION,</v>
          </cell>
          <cell r="E447">
            <v>604307</v>
          </cell>
          <cell r="F447" t="str">
            <v>U</v>
          </cell>
          <cell r="G447" t="str">
            <v>TRUE</v>
          </cell>
          <cell r="H447" t="str">
            <v>1604307008</v>
          </cell>
          <cell r="I447" t="str">
            <v>COMMERCIAL COMPANY CARS - REGISTRATION,</v>
          </cell>
          <cell r="J447" t="str">
            <v>○</v>
          </cell>
        </row>
        <row r="448">
          <cell r="A448" t="str">
            <v>503_OTHER NON-PRODUCT.SERVICES( SANITARY INS</v>
          </cell>
          <cell r="C448" t="str">
            <v>1604307009</v>
          </cell>
          <cell r="D448" t="str">
            <v>OTHER NON-PRODUCT.SERVICES( SANITARY INS</v>
          </cell>
          <cell r="E448">
            <v>604307</v>
          </cell>
          <cell r="F448" t="str">
            <v>C</v>
          </cell>
          <cell r="G448" t="str">
            <v>TRUE</v>
          </cell>
          <cell r="H448" t="str">
            <v>1604307009</v>
          </cell>
          <cell r="I448" t="str">
            <v>OTHER NON-PRODUCT.SERVICES( SANITARY INS</v>
          </cell>
          <cell r="J448" t="str">
            <v>○</v>
          </cell>
        </row>
        <row r="449">
          <cell r="A449" t="str">
            <v>503_PRODUCT CONTROL -EU</v>
          </cell>
          <cell r="C449" t="str">
            <v>1604307010</v>
          </cell>
          <cell r="D449" t="str">
            <v>PRODUCT CONTROL -EU</v>
          </cell>
          <cell r="E449">
            <v>604307</v>
          </cell>
          <cell r="F449" t="str">
            <v>C</v>
          </cell>
          <cell r="G449" t="str">
            <v>TRUE</v>
          </cell>
          <cell r="H449" t="str">
            <v>1604307010</v>
          </cell>
          <cell r="I449" t="str">
            <v>PRODUCT CONTROL -EU</v>
          </cell>
          <cell r="J449" t="str">
            <v>○</v>
          </cell>
        </row>
        <row r="450">
          <cell r="A450" t="str">
            <v>503_VAT-EXPENSE ACCOUNT 70 %</v>
          </cell>
          <cell r="C450" t="str">
            <v>1604307011</v>
          </cell>
          <cell r="D450" t="str">
            <v>VAT-EXPENSE ACCOUNT 70 %</v>
          </cell>
          <cell r="E450">
            <v>604307</v>
          </cell>
          <cell r="F450" t="str">
            <v>U</v>
          </cell>
          <cell r="G450" t="str">
            <v>TRUE</v>
          </cell>
          <cell r="H450" t="str">
            <v>1604307011</v>
          </cell>
          <cell r="I450" t="str">
            <v>VAT-EXPENSE ACCOUNT 70 %</v>
          </cell>
          <cell r="J450" t="str">
            <v>○</v>
          </cell>
        </row>
        <row r="451">
          <cell r="A451" t="str">
            <v>503_VAT - NATURAL REBATE</v>
          </cell>
          <cell r="C451" t="str">
            <v>1604307012</v>
          </cell>
          <cell r="D451" t="str">
            <v>VAT - NATURAL REBATE</v>
          </cell>
          <cell r="E451">
            <v>604307</v>
          </cell>
          <cell r="F451" t="str">
            <v>U</v>
          </cell>
          <cell r="G451" t="str">
            <v>TRUE</v>
          </cell>
          <cell r="H451" t="str">
            <v>1604307012</v>
          </cell>
          <cell r="I451" t="str">
            <v>VAT - NATURAL REBATE</v>
          </cell>
          <cell r="J451" t="str">
            <v>○</v>
          </cell>
        </row>
        <row r="452">
          <cell r="A452" t="str">
            <v>503_VAT-SHORTAGES</v>
          </cell>
          <cell r="C452" t="str">
            <v>1604307013</v>
          </cell>
          <cell r="D452" t="str">
            <v>VAT-SHORTAGES</v>
          </cell>
          <cell r="E452">
            <v>604307</v>
          </cell>
          <cell r="F452" t="str">
            <v>U</v>
          </cell>
          <cell r="G452" t="str">
            <v>TRUE</v>
          </cell>
          <cell r="H452" t="str">
            <v>1604307013</v>
          </cell>
          <cell r="I452" t="str">
            <v>VAT-SHORTAGES</v>
          </cell>
          <cell r="J452" t="str">
            <v>○</v>
          </cell>
        </row>
        <row r="453">
          <cell r="A453" t="str">
            <v>503_VAT-OTHER</v>
          </cell>
          <cell r="C453" t="str">
            <v>1604307014</v>
          </cell>
          <cell r="D453" t="str">
            <v>VAT-OTHER</v>
          </cell>
          <cell r="E453">
            <v>604307</v>
          </cell>
          <cell r="F453" t="str">
            <v>U</v>
          </cell>
          <cell r="G453" t="str">
            <v>TRUE</v>
          </cell>
          <cell r="H453" t="str">
            <v>1604307014</v>
          </cell>
          <cell r="I453" t="str">
            <v>VAT-OTHER</v>
          </cell>
          <cell r="J453" t="str">
            <v>○</v>
          </cell>
        </row>
        <row r="454">
          <cell r="A454" t="str">
            <v>503_ADMINISTRATIVE,COURT  AND OTHER COSTS</v>
          </cell>
          <cell r="C454" t="str">
            <v>1604307015</v>
          </cell>
          <cell r="D454" t="str">
            <v>ADMINISTRATIVE,COURT  AND OTHER COSTS</v>
          </cell>
          <cell r="E454">
            <v>604307</v>
          </cell>
          <cell r="F454" t="str">
            <v>C</v>
          </cell>
          <cell r="G454" t="str">
            <v>TRUE</v>
          </cell>
          <cell r="H454" t="str">
            <v>1604307015</v>
          </cell>
          <cell r="I454" t="str">
            <v>ADMINISTRATIVE,COURT  AND OTHER COSTS</v>
          </cell>
          <cell r="J454" t="str">
            <v>○</v>
          </cell>
        </row>
        <row r="455">
          <cell r="A455" t="str">
            <v>503_OTHER NONMATERIAL COSTS</v>
          </cell>
          <cell r="C455" t="str">
            <v>1604307016</v>
          </cell>
          <cell r="D455" t="str">
            <v>OTHER NONMATERIAL COSTS</v>
          </cell>
          <cell r="E455">
            <v>604307</v>
          </cell>
          <cell r="F455" t="str">
            <v>C</v>
          </cell>
          <cell r="G455" t="str">
            <v>TRUE</v>
          </cell>
          <cell r="H455" t="str">
            <v>1604307016</v>
          </cell>
          <cell r="I455" t="str">
            <v>OTHER NONMATERIAL COSTS</v>
          </cell>
          <cell r="J455" t="str">
            <v>○</v>
          </cell>
        </row>
        <row r="456">
          <cell r="A456" t="str">
            <v>503_雑費　Accrual Mark up - COM</v>
          </cell>
          <cell r="C456" t="str">
            <v>1604307017</v>
          </cell>
          <cell r="D456" t="str">
            <v>雑費　Accrual Mark up - COM</v>
          </cell>
          <cell r="E456">
            <v>604307</v>
          </cell>
          <cell r="F456" t="str">
            <v>U</v>
          </cell>
          <cell r="G456" t="str">
            <v>TRUE</v>
          </cell>
          <cell r="H456" t="str">
            <v>1604307017</v>
          </cell>
          <cell r="I456" t="str">
            <v>雑費　Accrual Mark up - COM</v>
          </cell>
          <cell r="J456" t="str">
            <v>○</v>
          </cell>
        </row>
        <row r="457">
          <cell r="A457" t="str">
            <v>503_PROVISIONS FOR LAW SUIT</v>
          </cell>
          <cell r="C457" t="str">
            <v>1604307018</v>
          </cell>
          <cell r="D457" t="str">
            <v>PROVISIONS FOR LAW SUIT</v>
          </cell>
          <cell r="E457">
            <v>604307</v>
          </cell>
          <cell r="F457" t="str">
            <v>C</v>
          </cell>
          <cell r="G457" t="str">
            <v>TRUE</v>
          </cell>
          <cell r="H457" t="str">
            <v>1604307018</v>
          </cell>
          <cell r="I457" t="str">
            <v>PROVISIONS FOR LAW SUIT</v>
          </cell>
          <cell r="J457" t="str">
            <v>○</v>
          </cell>
        </row>
        <row r="458">
          <cell r="A458" t="str">
            <v>503_INDEMNIFICATION TO CORPORATIONS</v>
          </cell>
          <cell r="C458" t="str">
            <v>1604307019</v>
          </cell>
          <cell r="D458" t="str">
            <v>INDEMNIFICATION TO CORPORATIONS</v>
          </cell>
          <cell r="E458">
            <v>604307</v>
          </cell>
          <cell r="F458" t="str">
            <v>C</v>
          </cell>
          <cell r="G458" t="str">
            <v>TRUE</v>
          </cell>
          <cell r="H458" t="str">
            <v>1604307019</v>
          </cell>
          <cell r="I458" t="str">
            <v>INDEMNIFICATION TO CORPORATIONS</v>
          </cell>
          <cell r="J458" t="str">
            <v>○</v>
          </cell>
        </row>
        <row r="459">
          <cell r="A459" t="str">
            <v>503_INDEMNIFICATION TO PHISICAL PERSONS</v>
          </cell>
          <cell r="C459" t="str">
            <v>1604307020</v>
          </cell>
          <cell r="D459" t="str">
            <v>INDEMNIFICATION TO PHISICAL PERSONS</v>
          </cell>
          <cell r="E459">
            <v>604307</v>
          </cell>
          <cell r="F459" t="str">
            <v>C</v>
          </cell>
          <cell r="G459" t="str">
            <v>TRUE</v>
          </cell>
          <cell r="H459" t="str">
            <v>1604307020</v>
          </cell>
          <cell r="I459" t="str">
            <v>INDEMNIFICATION TO PHISICAL PERSONS</v>
          </cell>
          <cell r="J459" t="str">
            <v>○</v>
          </cell>
        </row>
        <row r="460">
          <cell r="A460" t="str">
            <v>503_COURT CHARGES</v>
          </cell>
          <cell r="C460" t="str">
            <v>1604307021</v>
          </cell>
          <cell r="D460" t="str">
            <v>COURT CHARGES</v>
          </cell>
          <cell r="E460">
            <v>604307</v>
          </cell>
          <cell r="F460" t="str">
            <v>C</v>
          </cell>
          <cell r="G460" t="str">
            <v>TRUE</v>
          </cell>
          <cell r="H460" t="str">
            <v>1604307021</v>
          </cell>
          <cell r="I460" t="str">
            <v>COURT CHARGES</v>
          </cell>
          <cell r="J460" t="str">
            <v>○</v>
          </cell>
        </row>
        <row r="461">
          <cell r="A461" t="str">
            <v>503_支払補償費-COM</v>
          </cell>
          <cell r="C461" t="str">
            <v>1604307022</v>
          </cell>
          <cell r="D461" t="str">
            <v>支払補償費-COM</v>
          </cell>
          <cell r="E461">
            <v>604307</v>
          </cell>
          <cell r="F461" t="str">
            <v>U</v>
          </cell>
          <cell r="G461" t="str">
            <v>TRUE</v>
          </cell>
          <cell r="H461" t="str">
            <v>1604307022</v>
          </cell>
          <cell r="I461" t="str">
            <v>支払補償費-COM</v>
          </cell>
          <cell r="J461" t="str">
            <v>○</v>
          </cell>
        </row>
        <row r="462">
          <cell r="A462" t="str">
            <v>503_ANNUAL LIST OF GENERAL LEDGER ACCOUNTS</v>
          </cell>
          <cell r="C462" t="str">
            <v>1604307023</v>
          </cell>
          <cell r="D462" t="str">
            <v>ANNUAL LIST OF GENERAL LEDGER ACCOUNTS</v>
          </cell>
          <cell r="E462">
            <v>604307</v>
          </cell>
          <cell r="F462" t="str">
            <v>C</v>
          </cell>
          <cell r="G462" t="str">
            <v>TRUE</v>
          </cell>
          <cell r="H462" t="str">
            <v>1604307023</v>
          </cell>
          <cell r="I462" t="str">
            <v>ANNUAL LIST OF GENERAL LEDGER ACCOUNTS</v>
          </cell>
          <cell r="J462" t="str">
            <v>○</v>
          </cell>
        </row>
        <row r="463">
          <cell r="A463" t="str">
            <v>503_支払手数料 - COM</v>
          </cell>
          <cell r="C463" t="str">
            <v>1604307024</v>
          </cell>
          <cell r="D463" t="str">
            <v>支払手数料 - COM</v>
          </cell>
          <cell r="E463">
            <v>604307</v>
          </cell>
          <cell r="F463" t="str">
            <v>C</v>
          </cell>
          <cell r="G463" t="str">
            <v>TRUE</v>
          </cell>
          <cell r="H463" t="str">
            <v>1604307024</v>
          </cell>
          <cell r="I463" t="str">
            <v>支払手数料 - COM</v>
          </cell>
          <cell r="J463" t="str">
            <v>○</v>
          </cell>
        </row>
        <row r="464">
          <cell r="A464" t="str">
            <v>503_REVENUE FROM SERVICES-COGS-DOMESTIC MARK</v>
          </cell>
          <cell r="C464" t="str">
            <v>1604307025</v>
          </cell>
          <cell r="D464" t="str">
            <v>REVENUE FROM SERVICES-COGS-DOMESTIC MARK</v>
          </cell>
          <cell r="E464">
            <v>604307</v>
          </cell>
          <cell r="F464" t="str">
            <v>U</v>
          </cell>
          <cell r="G464" t="str">
            <v>TRUE</v>
          </cell>
          <cell r="H464" t="str">
            <v>1604307025</v>
          </cell>
          <cell r="I464" t="str">
            <v>REVENUE FROM SERVICES-COGS-DOMESTIC MARK</v>
          </cell>
          <cell r="J464" t="str">
            <v>○</v>
          </cell>
        </row>
        <row r="465">
          <cell r="A465" t="str">
            <v>503_CASH DISCOUNT - VENDORS</v>
          </cell>
          <cell r="C465" t="str">
            <v>1604307026</v>
          </cell>
          <cell r="D465" t="str">
            <v>CASH DISCOUNT - VENDORS</v>
          </cell>
          <cell r="E465">
            <v>604307</v>
          </cell>
          <cell r="F465" t="str">
            <v>U</v>
          </cell>
          <cell r="G465" t="str">
            <v>TRUE</v>
          </cell>
          <cell r="H465" t="str">
            <v>1604307026</v>
          </cell>
          <cell r="I465" t="str">
            <v>CASH DISCOUNT - VENDORS</v>
          </cell>
          <cell r="J465" t="str">
            <v>○</v>
          </cell>
        </row>
        <row r="466">
          <cell r="A466" t="str">
            <v>503_雑費　Accrual Non Mark up - COM</v>
          </cell>
          <cell r="C466" t="str">
            <v>1604307027</v>
          </cell>
          <cell r="D466" t="str">
            <v>雑費　Accrual Non Mark up - COM</v>
          </cell>
          <cell r="E466">
            <v>604307</v>
          </cell>
          <cell r="F466" t="str">
            <v>U</v>
          </cell>
          <cell r="G466" t="str">
            <v>TRUE</v>
          </cell>
          <cell r="H466" t="str">
            <v>1604307027</v>
          </cell>
          <cell r="I466" t="str">
            <v>雑費　Accrual Non Mark up - COM</v>
          </cell>
          <cell r="J466" t="str">
            <v>○</v>
          </cell>
        </row>
        <row r="467">
          <cell r="A467" t="str">
            <v>503_OTHER REVENUE - EXPORT</v>
          </cell>
          <cell r="C467" t="str">
            <v>1604307028</v>
          </cell>
          <cell r="D467" t="str">
            <v>OTHER REVENUE - EXPORT</v>
          </cell>
          <cell r="E467">
            <v>604307</v>
          </cell>
          <cell r="F467" t="str">
            <v>U</v>
          </cell>
          <cell r="G467" t="str">
            <v>TRUE</v>
          </cell>
          <cell r="H467" t="str">
            <v>1604307028</v>
          </cell>
          <cell r="I467" t="str">
            <v>OTHER REVENUE - EXPORT</v>
          </cell>
          <cell r="J467" t="str">
            <v>○</v>
          </cell>
        </row>
        <row r="468">
          <cell r="A468" t="str">
            <v>503_VALUE ADJUST.OF FIXED ASSETS - US GAAP</v>
          </cell>
          <cell r="C468" t="str">
            <v>1604307029</v>
          </cell>
          <cell r="D468" t="str">
            <v>VALUE ADJUST.OF FIXED ASSETS - US GAAP</v>
          </cell>
          <cell r="E468">
            <v>604307</v>
          </cell>
          <cell r="F468" t="str">
            <v>U</v>
          </cell>
          <cell r="G468" t="str">
            <v>TRUE</v>
          </cell>
          <cell r="H468" t="str">
            <v>1604307029</v>
          </cell>
          <cell r="I468" t="str">
            <v>VALUE ADJUST.OF FIXED ASSETS - US GAAP</v>
          </cell>
          <cell r="J468" t="str">
            <v>○</v>
          </cell>
        </row>
        <row r="469">
          <cell r="A469" t="str">
            <v>503_RESIDUAL VALUE OF WRITTEN-OFF  LICENCES</v>
          </cell>
          <cell r="C469" t="str">
            <v>1604307030</v>
          </cell>
          <cell r="D469" t="str">
            <v>RESIDUAL VALUE OF WRITTEN-OFF  LICENCES</v>
          </cell>
          <cell r="E469">
            <v>604307</v>
          </cell>
          <cell r="F469" t="str">
            <v>U</v>
          </cell>
          <cell r="G469" t="str">
            <v>TRUE</v>
          </cell>
          <cell r="H469" t="str">
            <v>1604307030</v>
          </cell>
          <cell r="I469" t="str">
            <v>RESIDUAL VALUE OF WRITTEN-OFF  LICENCES</v>
          </cell>
          <cell r="J469" t="str">
            <v>○</v>
          </cell>
        </row>
        <row r="470">
          <cell r="A470" t="str">
            <v>503_CONTRACTS PROVISION</v>
          </cell>
          <cell r="C470" t="str">
            <v>1604307031</v>
          </cell>
          <cell r="D470" t="str">
            <v>CONTRACTS PROVISION</v>
          </cell>
          <cell r="E470">
            <v>604307</v>
          </cell>
          <cell r="F470" t="str">
            <v>U</v>
          </cell>
          <cell r="G470" t="str">
            <v>TRUE</v>
          </cell>
          <cell r="H470" t="str">
            <v>1604307031</v>
          </cell>
          <cell r="I470" t="str">
            <v>CONTRACTS PROVISION</v>
          </cell>
          <cell r="J470" t="str">
            <v>○</v>
          </cell>
        </row>
        <row r="471">
          <cell r="A471" t="str">
            <v>503_OTHERS PROVISIONS</v>
          </cell>
          <cell r="C471" t="str">
            <v>1604307032</v>
          </cell>
          <cell r="D471" t="str">
            <v>OTHERS PROVISIONS</v>
          </cell>
          <cell r="E471">
            <v>604307</v>
          </cell>
          <cell r="F471" t="str">
            <v>U</v>
          </cell>
          <cell r="G471" t="str">
            <v>TRUE</v>
          </cell>
          <cell r="H471" t="str">
            <v>1604307032</v>
          </cell>
          <cell r="I471" t="str">
            <v>OTHERS PROVISIONS</v>
          </cell>
          <cell r="J471" t="str">
            <v>○</v>
          </cell>
        </row>
        <row r="472">
          <cell r="A472" t="str">
            <v>503_SUNDRY EXPENSES - ASSETS UP TO 150 EUR</v>
          </cell>
          <cell r="C472" t="str">
            <v>1604307033</v>
          </cell>
          <cell r="D472" t="str">
            <v>SUNDRY EXPENSES - ASSETS UP TO 150 EUR</v>
          </cell>
          <cell r="E472">
            <v>604307</v>
          </cell>
          <cell r="F472" t="str">
            <v>U</v>
          </cell>
          <cell r="G472" t="str">
            <v>TRUE</v>
          </cell>
          <cell r="H472" t="str">
            <v>1604307033</v>
          </cell>
          <cell r="I472" t="str">
            <v>SUNDRY EXPENSES - ASSETS UP TO 150 EUR</v>
          </cell>
          <cell r="J472" t="str">
            <v>○</v>
          </cell>
        </row>
        <row r="473">
          <cell r="A473" t="str">
            <v>503_SUNDRY EXPENSES -INPUT TAX NON DEDUCTIBL</v>
          </cell>
          <cell r="C473" t="str">
            <v>1604307034</v>
          </cell>
          <cell r="D473" t="str">
            <v>SUNDRY EXPENSES -INPUT TAX NON DEDUCTIBL</v>
          </cell>
          <cell r="E473">
            <v>604307</v>
          </cell>
          <cell r="F473" t="str">
            <v>U</v>
          </cell>
          <cell r="G473" t="str">
            <v>TRUE</v>
          </cell>
          <cell r="H473" t="str">
            <v>1604307034</v>
          </cell>
          <cell r="I473" t="str">
            <v>SUNDRY EXPENSES -INPUT TAX NON DEDUCTIBL</v>
          </cell>
          <cell r="J473" t="str">
            <v>○</v>
          </cell>
        </row>
        <row r="474">
          <cell r="A474" t="str">
            <v>503_SUNDRY EXPENSES - INCIDENTALS</v>
          </cell>
          <cell r="C474" t="str">
            <v>1604307035</v>
          </cell>
          <cell r="D474" t="str">
            <v>SUNDRY EXPENSES - INCIDENTALS</v>
          </cell>
          <cell r="E474">
            <v>604307</v>
          </cell>
          <cell r="F474" t="str">
            <v>U</v>
          </cell>
          <cell r="G474" t="str">
            <v>TRUE</v>
          </cell>
          <cell r="H474" t="str">
            <v>1604307035</v>
          </cell>
          <cell r="I474" t="str">
            <v>SUNDRY EXPENSES - INCIDENTALS</v>
          </cell>
          <cell r="J474" t="str">
            <v>○</v>
          </cell>
        </row>
        <row r="475">
          <cell r="A475" t="str">
            <v>503_SUNDRY EXPENSES - INPUT TAX AND  OPERATI</v>
          </cell>
          <cell r="C475" t="str">
            <v>1604307036</v>
          </cell>
          <cell r="D475" t="str">
            <v>SUNDRY EXPENSES - INPUT TAX AND  OPERATI</v>
          </cell>
          <cell r="E475">
            <v>604307</v>
          </cell>
          <cell r="F475" t="str">
            <v>U</v>
          </cell>
          <cell r="G475" t="str">
            <v>TRUE</v>
          </cell>
          <cell r="H475" t="str">
            <v>1604307036</v>
          </cell>
          <cell r="I475" t="str">
            <v>SUNDRY EXPENSES - INPUT TAX AND  OPERATI</v>
          </cell>
          <cell r="J475" t="str">
            <v>○</v>
          </cell>
        </row>
        <row r="476">
          <cell r="A476" t="str">
            <v>503_SUNDRY EXPENSES - FINES AND PENALTIES  -</v>
          </cell>
          <cell r="C476" t="str">
            <v>1604307037</v>
          </cell>
          <cell r="D476" t="str">
            <v>SUNDRY EXPENSES - FINES AND PENALTIES  -</v>
          </cell>
          <cell r="E476">
            <v>604307</v>
          </cell>
          <cell r="F476" t="str">
            <v>U</v>
          </cell>
          <cell r="G476" t="str">
            <v>TRUE</v>
          </cell>
          <cell r="H476" t="str">
            <v>1604307037</v>
          </cell>
          <cell r="I476" t="str">
            <v>SUNDRY EXPENSES - FINES AND PENALTIES  -</v>
          </cell>
          <cell r="J476" t="str">
            <v>○</v>
          </cell>
        </row>
        <row r="477">
          <cell r="A477" t="str">
            <v>503_リスク管理費 - COM</v>
          </cell>
          <cell r="C477" t="str">
            <v>1604307038</v>
          </cell>
          <cell r="D477" t="str">
            <v>リスク管理費 - COM</v>
          </cell>
          <cell r="E477">
            <v>604307</v>
          </cell>
          <cell r="F477" t="str">
            <v>U</v>
          </cell>
          <cell r="G477" t="str">
            <v>TRUE</v>
          </cell>
          <cell r="H477" t="str">
            <v>1604307038</v>
          </cell>
          <cell r="I477" t="str">
            <v>リスク管理費 - COM</v>
          </cell>
          <cell r="J477" t="str">
            <v>○</v>
          </cell>
        </row>
        <row r="478">
          <cell r="A478" t="str">
            <v>503_動物実験費 - COM</v>
          </cell>
          <cell r="C478" t="str">
            <v>1604307039</v>
          </cell>
          <cell r="D478" t="str">
            <v>動物実験費 - COM</v>
          </cell>
          <cell r="E478">
            <v>604307</v>
          </cell>
          <cell r="F478" t="str">
            <v>C</v>
          </cell>
          <cell r="G478" t="str">
            <v>TRUE</v>
          </cell>
          <cell r="H478" t="str">
            <v>1604307039</v>
          </cell>
          <cell r="I478" t="str">
            <v>動物実験費 - COM</v>
          </cell>
          <cell r="J478" t="str">
            <v>○</v>
          </cell>
        </row>
        <row r="479">
          <cell r="A479" t="str">
            <v>503_COE GLOBAL SAP ENTERPRISE  PROJECT</v>
          </cell>
          <cell r="C479" t="str">
            <v>1604308000</v>
          </cell>
          <cell r="D479" t="str">
            <v>COE GLOBAL SAP ENTERPRISE  PROJECT</v>
          </cell>
          <cell r="E479">
            <v>604308</v>
          </cell>
          <cell r="F479" t="str">
            <v>U</v>
          </cell>
          <cell r="G479" t="str">
            <v>TRUE</v>
          </cell>
          <cell r="H479" t="str">
            <v>1604308000</v>
          </cell>
          <cell r="I479" t="str">
            <v>COE GLOBAL SAP ENTERPRISE  PROJECT</v>
          </cell>
          <cell r="J479" t="str">
            <v>○</v>
          </cell>
        </row>
        <row r="480">
          <cell r="A480" t="str">
            <v>503_IC-Expense-Mark-upなし</v>
          </cell>
          <cell r="C480" t="str">
            <v>1604310000</v>
          </cell>
          <cell r="D480" t="str">
            <v>IC-Expense-Mark-upなし</v>
          </cell>
          <cell r="E480">
            <v>604310</v>
          </cell>
          <cell r="F480" t="str">
            <v>U</v>
          </cell>
          <cell r="G480" t="str">
            <v>TRUE</v>
          </cell>
          <cell r="H480" t="str">
            <v>1604310000</v>
          </cell>
          <cell r="I480" t="str">
            <v>IC-Expense-Mark-upなし</v>
          </cell>
          <cell r="J480" t="str">
            <v>×</v>
          </cell>
        </row>
        <row r="481">
          <cell r="A481" t="str">
            <v>503_GLOBAL SERVICE TPI HUB - EXPENSE</v>
          </cell>
          <cell r="C481" t="str">
            <v>1604311000</v>
          </cell>
          <cell r="D481" t="str">
            <v>GLOBAL SERVICE TPI HUB - EXPENSE</v>
          </cell>
          <cell r="E481">
            <v>604311</v>
          </cell>
          <cell r="F481" t="str">
            <v>U</v>
          </cell>
          <cell r="G481" t="str">
            <v>TRUE</v>
          </cell>
          <cell r="H481" t="str">
            <v>1604311000</v>
          </cell>
          <cell r="I481" t="str">
            <v>GLOBAL SERVICE TPI HUB - EXPENSE</v>
          </cell>
          <cell r="J481" t="str">
            <v>×</v>
          </cell>
        </row>
        <row r="482">
          <cell r="A482" t="str">
            <v>503_SPECIAL ITEMS (NON GAAP)</v>
          </cell>
          <cell r="C482" t="str">
            <v>1605000000</v>
          </cell>
          <cell r="D482" t="str">
            <v>SPECIAL ITEMS (NON GAAP)</v>
          </cell>
          <cell r="E482">
            <v>605000</v>
          </cell>
          <cell r="F482" t="str">
            <v>U</v>
          </cell>
          <cell r="G482" t="str">
            <v>TRUE</v>
          </cell>
          <cell r="H482" t="str">
            <v>1605000000</v>
          </cell>
          <cell r="I482" t="str">
            <v>SPECIAL ITEMS (NON GAAP)</v>
          </cell>
          <cell r="J482" t="str">
            <v>○</v>
          </cell>
        </row>
        <row r="483">
          <cell r="A483" t="str">
            <v>503_ACQUISITION EXPENSES (NON GAAP)</v>
          </cell>
          <cell r="C483" t="str">
            <v>1605001000</v>
          </cell>
          <cell r="D483" t="str">
            <v>ACQUISITION EXPENSES (NON GAAP)</v>
          </cell>
          <cell r="E483">
            <v>605001</v>
          </cell>
          <cell r="F483" t="str">
            <v>U</v>
          </cell>
          <cell r="G483" t="b">
            <v>0</v>
          </cell>
          <cell r="H483" t="str">
            <v>1605001000</v>
          </cell>
          <cell r="I483" t="str">
            <v>ACQUISITION EXPENSES (NON GAAP)</v>
          </cell>
          <cell r="J483" t="str">
            <v>○</v>
          </cell>
        </row>
        <row r="484">
          <cell r="A484" t="str">
            <v>503_CONTINGENT CONSIDERATION (NON GAAP)</v>
          </cell>
          <cell r="C484" t="str">
            <v>1605002000</v>
          </cell>
          <cell r="D484" t="str">
            <v>CONTINGENT CONSIDERATION (NON GAAP)</v>
          </cell>
          <cell r="E484">
            <v>605002</v>
          </cell>
          <cell r="F484" t="str">
            <v>U</v>
          </cell>
          <cell r="G484" t="b">
            <v>0</v>
          </cell>
          <cell r="H484" t="str">
            <v>1605002000</v>
          </cell>
          <cell r="I484" t="str">
            <v>CONTINGENT CONSIDERATION (NON GAAP)</v>
          </cell>
          <cell r="J484" t="str">
            <v>○</v>
          </cell>
        </row>
        <row r="485">
          <cell r="A485" t="str">
            <v>503_IMPAIRMENT OF GOODWILL (NON GAAP)</v>
          </cell>
          <cell r="C485" t="str">
            <v>1605003000</v>
          </cell>
          <cell r="D485" t="str">
            <v>IMPAIRMENT OF GOODWILL (NON GAAP)</v>
          </cell>
          <cell r="E485">
            <v>605003</v>
          </cell>
          <cell r="F485" t="str">
            <v>U</v>
          </cell>
          <cell r="G485" t="str">
            <v>TRUE</v>
          </cell>
          <cell r="H485" t="str">
            <v>1605003000</v>
          </cell>
          <cell r="I485" t="str">
            <v>IMPAIRMENT OF GOODWILL (NON GAAP)</v>
          </cell>
          <cell r="J485" t="str">
            <v>○</v>
          </cell>
        </row>
        <row r="486">
          <cell r="A486" t="str">
            <v>503_IMPAIRMENT OF INTANGIBLE ASSETS (NON GAA</v>
          </cell>
          <cell r="C486" t="str">
            <v>1605004000</v>
          </cell>
          <cell r="D486" t="str">
            <v>IMPAIRMENT OF INTANGIBLE ASSETS (NON GAA</v>
          </cell>
          <cell r="E486">
            <v>605004</v>
          </cell>
          <cell r="F486" t="str">
            <v>U</v>
          </cell>
          <cell r="G486" t="b">
            <v>0</v>
          </cell>
          <cell r="H486" t="str">
            <v>1605004000</v>
          </cell>
          <cell r="I486" t="str">
            <v>IMPAIRMENT OF INTANGIBLE ASSETS (NON GAA</v>
          </cell>
          <cell r="J486" t="str">
            <v>○</v>
          </cell>
        </row>
        <row r="487">
          <cell r="A487" t="str">
            <v>503_IMPAIRMENT OF TANGIBLE ASSETS (NON GAAP)</v>
          </cell>
          <cell r="C487" t="str">
            <v>1605005000</v>
          </cell>
          <cell r="D487" t="str">
            <v>IMPAIRMENT OF TANGIBLE ASSETS (NON GAAP)</v>
          </cell>
          <cell r="E487">
            <v>605005</v>
          </cell>
          <cell r="F487" t="str">
            <v>U</v>
          </cell>
          <cell r="G487" t="b">
            <v>0</v>
          </cell>
          <cell r="H487" t="str">
            <v>1605005000</v>
          </cell>
          <cell r="I487" t="str">
            <v>IMPAIRMENT OF TANGIBLE ASSETS (NON GAAP)</v>
          </cell>
          <cell r="J487" t="str">
            <v>○</v>
          </cell>
        </row>
        <row r="488">
          <cell r="A488" t="str">
            <v>503_IN PROCESS R&amp;D (NON GAAP)</v>
          </cell>
          <cell r="C488" t="str">
            <v>1605006000</v>
          </cell>
          <cell r="D488" t="str">
            <v>IN PROCESS R&amp;D (NON GAAP)</v>
          </cell>
          <cell r="E488">
            <v>605006</v>
          </cell>
          <cell r="F488" t="str">
            <v>U</v>
          </cell>
          <cell r="G488" t="b">
            <v>0</v>
          </cell>
          <cell r="H488" t="str">
            <v>1605006000</v>
          </cell>
          <cell r="I488" t="str">
            <v>IN PROCESS R&amp;D (NON GAAP)</v>
          </cell>
          <cell r="J488" t="str">
            <v>○</v>
          </cell>
        </row>
        <row r="489">
          <cell r="A489" t="str">
            <v>503_REMEDIATION EXPENSES (NON GAAP)</v>
          </cell>
          <cell r="C489" t="str">
            <v>1605007000</v>
          </cell>
          <cell r="D489" t="str">
            <v>REMEDIATION EXPENSES (NON GAAP)</v>
          </cell>
          <cell r="E489">
            <v>605007</v>
          </cell>
          <cell r="F489" t="str">
            <v>U</v>
          </cell>
          <cell r="G489" t="b">
            <v>0</v>
          </cell>
          <cell r="H489" t="str">
            <v>1605007000</v>
          </cell>
          <cell r="I489" t="str">
            <v>REMEDIATION EXPENSES (NON GAAP)</v>
          </cell>
          <cell r="J489" t="str">
            <v>○</v>
          </cell>
        </row>
        <row r="490">
          <cell r="A490" t="str">
            <v>503_構造改革費用 - NONGAAP - COM</v>
          </cell>
          <cell r="C490" t="str">
            <v>1605008000</v>
          </cell>
          <cell r="D490" t="str">
            <v>構造改革費用 - NONGAAP - COM</v>
          </cell>
          <cell r="E490">
            <v>605008</v>
          </cell>
          <cell r="F490" t="str">
            <v>U</v>
          </cell>
          <cell r="G490" t="b">
            <v>0</v>
          </cell>
          <cell r="H490" t="str">
            <v>1605008000</v>
          </cell>
          <cell r="I490" t="str">
            <v>構造改革費用 - NONGAAP - COM</v>
          </cell>
          <cell r="J490" t="str">
            <v>○</v>
          </cell>
        </row>
        <row r="491">
          <cell r="A491" t="str">
            <v>503_Accelerated Depreciation (Non GAAP)</v>
          </cell>
          <cell r="C491" t="str">
            <v>1605009000</v>
          </cell>
          <cell r="D491" t="str">
            <v>Accelerated Depreciation (Non GAAP)</v>
          </cell>
          <cell r="E491">
            <v>605009</v>
          </cell>
          <cell r="F491" t="str">
            <v>U</v>
          </cell>
          <cell r="G491" t="b">
            <v>0</v>
          </cell>
          <cell r="H491" t="str">
            <v>1605009000</v>
          </cell>
          <cell r="I491" t="str">
            <v>Accelerated Depreciation (Non GAAP)</v>
          </cell>
          <cell r="J491" t="str">
            <v>○</v>
          </cell>
        </row>
        <row r="492">
          <cell r="A492" t="str">
            <v>503_Non GAAP - Other Items</v>
          </cell>
          <cell r="C492" t="str">
            <v>1605010000</v>
          </cell>
          <cell r="D492" t="str">
            <v>Non GAAP - Other Items</v>
          </cell>
          <cell r="E492">
            <v>605010</v>
          </cell>
          <cell r="F492" t="str">
            <v>U</v>
          </cell>
          <cell r="G492" t="b">
            <v>0</v>
          </cell>
          <cell r="H492" t="str">
            <v>1605010000</v>
          </cell>
          <cell r="I492" t="str">
            <v>Non GAAP - Other Items</v>
          </cell>
          <cell r="J492" t="str">
            <v>○</v>
          </cell>
        </row>
        <row r="493">
          <cell r="A493" t="str">
            <v>503_Integration Expenses (NON GAAP)</v>
          </cell>
          <cell r="C493" t="str">
            <v>1605011000</v>
          </cell>
          <cell r="D493" t="str">
            <v>Integration Expenses (NON GAAP)</v>
          </cell>
          <cell r="E493">
            <v>605011</v>
          </cell>
          <cell r="F493" t="str">
            <v>U</v>
          </cell>
          <cell r="G493" t="b">
            <v>0</v>
          </cell>
          <cell r="H493" t="str">
            <v>1605011000</v>
          </cell>
          <cell r="I493" t="str">
            <v>Integration Expenses (NON GAAP)</v>
          </cell>
          <cell r="J493" t="str">
            <v>○</v>
          </cell>
        </row>
        <row r="494">
          <cell r="A494" t="str">
            <v>503_6.6 OPERATING EXPENSES - PRODUCTION</v>
          </cell>
          <cell r="C494" t="str">
            <v>1606000000</v>
          </cell>
          <cell r="D494" t="str">
            <v>6.6 OPERATING EXPENSES - PRODUCTION</v>
          </cell>
          <cell r="E494">
            <v>606000</v>
          </cell>
          <cell r="F494" t="str">
            <v>U</v>
          </cell>
          <cell r="G494" t="str">
            <v>TRUE</v>
          </cell>
          <cell r="H494" t="str">
            <v>1606000000</v>
          </cell>
          <cell r="I494" t="str">
            <v>6.6 OPERATING EXPENSES - PRODUCTION</v>
          </cell>
          <cell r="J494" t="str">
            <v>○</v>
          </cell>
        </row>
        <row r="495">
          <cell r="A495" t="str">
            <v>503_APPORTIONMENT TO INVENTORY</v>
          </cell>
          <cell r="C495" t="str">
            <v>1606100000</v>
          </cell>
          <cell r="D495" t="str">
            <v>APPORTIONMENT TO INVENTORY</v>
          </cell>
          <cell r="E495">
            <v>606100</v>
          </cell>
          <cell r="F495" t="str">
            <v>U</v>
          </cell>
          <cell r="G495" t="str">
            <v>TRUE</v>
          </cell>
          <cell r="H495" t="str">
            <v>1606100000</v>
          </cell>
          <cell r="I495" t="str">
            <v>APPORTIONMENT TO INVENTORY</v>
          </cell>
          <cell r="J495" t="str">
            <v>○</v>
          </cell>
        </row>
        <row r="496">
          <cell r="A496" t="str">
            <v>503_労務費加工費配賦 - AppInv - COM</v>
          </cell>
          <cell r="C496" t="str">
            <v>1606101000</v>
          </cell>
          <cell r="D496" t="str">
            <v>労務費加工費配賦 - AppInv - COM</v>
          </cell>
          <cell r="E496">
            <v>606101</v>
          </cell>
          <cell r="F496" t="str">
            <v>U</v>
          </cell>
          <cell r="G496" t="str">
            <v>TRUE</v>
          </cell>
          <cell r="H496" t="str">
            <v>1606101000</v>
          </cell>
          <cell r="I496" t="str">
            <v>労務費加工費配賦 - AppInv - COM</v>
          </cell>
          <cell r="J496" t="str">
            <v>○</v>
          </cell>
        </row>
        <row r="497">
          <cell r="A497" t="str">
            <v>503_仕入資材-MIGO用</v>
          </cell>
          <cell r="C497" t="str">
            <v>1606101001</v>
          </cell>
          <cell r="D497" t="str">
            <v>仕入資材-MIGO用</v>
          </cell>
          <cell r="E497">
            <v>606101</v>
          </cell>
          <cell r="F497" t="str">
            <v>U</v>
          </cell>
          <cell r="G497" t="str">
            <v>TRUE</v>
          </cell>
          <cell r="H497" t="str">
            <v>1606101001</v>
          </cell>
          <cell r="I497" t="str">
            <v>仕入資材-MIGO用</v>
          </cell>
          <cell r="J497" t="str">
            <v>○</v>
          </cell>
        </row>
        <row r="498">
          <cell r="A498" t="str">
            <v>503_仕入原料-MIGO用</v>
          </cell>
          <cell r="C498" t="str">
            <v>1606101002</v>
          </cell>
          <cell r="D498" t="str">
            <v>仕入原料-MIGO用</v>
          </cell>
          <cell r="E498">
            <v>606101</v>
          </cell>
          <cell r="F498" t="str">
            <v>U</v>
          </cell>
          <cell r="G498" t="str">
            <v>TRUE</v>
          </cell>
          <cell r="H498" t="str">
            <v>1606101002</v>
          </cell>
          <cell r="I498" t="str">
            <v>仕入原料-MIGO用</v>
          </cell>
          <cell r="J498" t="str">
            <v>○</v>
          </cell>
        </row>
        <row r="499">
          <cell r="A499" t="str">
            <v>503_仕入商品-MIGO用</v>
          </cell>
          <cell r="C499" t="str">
            <v>1606101003</v>
          </cell>
          <cell r="D499" t="str">
            <v>仕入商品-MIGO用</v>
          </cell>
          <cell r="E499">
            <v>606101</v>
          </cell>
          <cell r="F499" t="str">
            <v>U</v>
          </cell>
          <cell r="G499" t="str">
            <v>TRUE</v>
          </cell>
          <cell r="H499" t="str">
            <v>1606101003</v>
          </cell>
          <cell r="I499" t="str">
            <v>仕入商品-MIGO用</v>
          </cell>
          <cell r="J499" t="str">
            <v>○</v>
          </cell>
        </row>
        <row r="500">
          <cell r="A500" t="str">
            <v>503_COST OF SEMIF.GOODS SOLD TAPI</v>
          </cell>
          <cell r="C500" t="str">
            <v>1606101004</v>
          </cell>
          <cell r="D500" t="str">
            <v>COST OF SEMIF.GOODS SOLD TAPI</v>
          </cell>
          <cell r="E500">
            <v>606101</v>
          </cell>
          <cell r="F500" t="str">
            <v>U</v>
          </cell>
          <cell r="G500" t="str">
            <v>TRUE</v>
          </cell>
          <cell r="H500" t="str">
            <v>1606101004</v>
          </cell>
          <cell r="I500" t="str">
            <v>COST OF SEMIF.GOODS SOLD TAPI</v>
          </cell>
          <cell r="J500" t="str">
            <v>○</v>
          </cell>
        </row>
        <row r="501">
          <cell r="A501" t="str">
            <v>503_COST OF SEMIF.GOODS SOLD - SUBCONTRACTS</v>
          </cell>
          <cell r="C501" t="str">
            <v>1606101005</v>
          </cell>
          <cell r="D501" t="str">
            <v>COST OF SEMIF.GOODS SOLD - SUBCONTRACTS</v>
          </cell>
          <cell r="E501">
            <v>606101</v>
          </cell>
          <cell r="F501" t="str">
            <v>U</v>
          </cell>
          <cell r="G501" t="str">
            <v>TRUE</v>
          </cell>
          <cell r="H501" t="str">
            <v>1606101005</v>
          </cell>
          <cell r="I501" t="str">
            <v>COST OF SEMIF.GOODS SOLD - SUBCONTRACTS</v>
          </cell>
          <cell r="J501" t="str">
            <v>○</v>
          </cell>
        </row>
        <row r="502">
          <cell r="A502" t="str">
            <v>503_REVALUATION MATERIALS - TAPI - LC2</v>
          </cell>
          <cell r="C502" t="str">
            <v>1606101006</v>
          </cell>
          <cell r="D502" t="str">
            <v>REVALUATION MATERIALS - TAPI - LC2</v>
          </cell>
          <cell r="E502">
            <v>606101</v>
          </cell>
          <cell r="F502" t="str">
            <v>U</v>
          </cell>
          <cell r="G502" t="str">
            <v>TRUE</v>
          </cell>
          <cell r="H502" t="str">
            <v>1606101006</v>
          </cell>
          <cell r="I502" t="str">
            <v>REVALUATION MATERIALS - TAPI - LC2</v>
          </cell>
          <cell r="J502" t="str">
            <v>○</v>
          </cell>
        </row>
        <row r="503">
          <cell r="A503" t="str">
            <v>503_REVALUATION SEMIFINISHED GOODS - TAPI -</v>
          </cell>
          <cell r="C503" t="str">
            <v>1606101007</v>
          </cell>
          <cell r="D503" t="str">
            <v>REVALUATION SEMIFINISHED GOODS - TAPI -</v>
          </cell>
          <cell r="E503">
            <v>606101</v>
          </cell>
          <cell r="F503" t="str">
            <v>U</v>
          </cell>
          <cell r="G503" t="str">
            <v>TRUE</v>
          </cell>
          <cell r="H503" t="str">
            <v>1606101007</v>
          </cell>
          <cell r="I503" t="str">
            <v>REVALUATION SEMIFINISHED GOODS - TAPI -</v>
          </cell>
          <cell r="J503" t="str">
            <v>○</v>
          </cell>
        </row>
        <row r="504">
          <cell r="A504" t="str">
            <v>503_REVALUATION FINISHED GOODS- TAPI - LC2</v>
          </cell>
          <cell r="C504" t="str">
            <v>1606101008</v>
          </cell>
          <cell r="D504" t="str">
            <v>REVALUATION FINISHED GOODS- TAPI - LC2</v>
          </cell>
          <cell r="E504">
            <v>606101</v>
          </cell>
          <cell r="F504" t="str">
            <v>U</v>
          </cell>
          <cell r="G504" t="str">
            <v>TRUE</v>
          </cell>
          <cell r="H504" t="str">
            <v>1606101008</v>
          </cell>
          <cell r="I504" t="str">
            <v>REVALUATION FINISHED GOODS- TAPI - LC2</v>
          </cell>
          <cell r="J504" t="str">
            <v>○</v>
          </cell>
        </row>
        <row r="505">
          <cell r="A505" t="str">
            <v>503_UNPLANNED COSTS OF MATERIAL PURCHASE TAP</v>
          </cell>
          <cell r="C505" t="str">
            <v>1606101009</v>
          </cell>
          <cell r="D505" t="str">
            <v>UNPLANNED COSTS OF MATERIAL PURCHASE TAP</v>
          </cell>
          <cell r="E505">
            <v>606101</v>
          </cell>
          <cell r="F505" t="str">
            <v>U</v>
          </cell>
          <cell r="G505" t="str">
            <v>TRUE</v>
          </cell>
          <cell r="H505" t="str">
            <v>1606101009</v>
          </cell>
          <cell r="I505" t="str">
            <v>UNPLANNED COSTS OF MATERIAL PURCHASE TAP</v>
          </cell>
          <cell r="J505" t="str">
            <v>○</v>
          </cell>
        </row>
        <row r="506">
          <cell r="A506" t="str">
            <v>503_CREDIT COGS-TAPI</v>
          </cell>
          <cell r="C506" t="str">
            <v>1606101010</v>
          </cell>
          <cell r="D506" t="str">
            <v>CREDIT COGS-TAPI</v>
          </cell>
          <cell r="E506">
            <v>606101</v>
          </cell>
          <cell r="F506" t="str">
            <v>U</v>
          </cell>
          <cell r="G506" t="str">
            <v>TRUE</v>
          </cell>
          <cell r="H506" t="str">
            <v>1606101010</v>
          </cell>
          <cell r="I506" t="str">
            <v>CREDIT COGS-TAPI</v>
          </cell>
          <cell r="J506" t="str">
            <v>○</v>
          </cell>
        </row>
        <row r="507">
          <cell r="A507" t="str">
            <v>503_CHANGE IN INVENTORY-WORK IN PROGRESS</v>
          </cell>
          <cell r="C507" t="str">
            <v>1606101011</v>
          </cell>
          <cell r="D507" t="str">
            <v>CHANGE IN INVENTORY-WORK IN PROGRESS</v>
          </cell>
          <cell r="E507">
            <v>606101</v>
          </cell>
          <cell r="F507" t="str">
            <v>U</v>
          </cell>
          <cell r="G507" t="str">
            <v>TRUE</v>
          </cell>
          <cell r="H507" t="str">
            <v>1606101011</v>
          </cell>
          <cell r="I507" t="str">
            <v>CHANGE IN INVENTORY-WORK IN PROGRESS</v>
          </cell>
          <cell r="J507" t="str">
            <v>○</v>
          </cell>
        </row>
        <row r="508">
          <cell r="A508" t="str">
            <v>503_CHANGE IN INV. - SEMIFINISHED PRODUCTS CONSUMED</v>
          </cell>
          <cell r="C508" t="str">
            <v>1606101012</v>
          </cell>
          <cell r="D508" t="str">
            <v>CHANGE IN INV. - SEMIFINISHED PRODUCTS CONSUMED</v>
          </cell>
          <cell r="E508">
            <v>606101</v>
          </cell>
          <cell r="F508" t="str">
            <v>U</v>
          </cell>
          <cell r="G508" t="str">
            <v>TRUE</v>
          </cell>
          <cell r="H508" t="str">
            <v>1606101012</v>
          </cell>
          <cell r="I508" t="str">
            <v>CHANGE IN INV. - SEMIFINISHED PRODUCTS CONSUMED</v>
          </cell>
          <cell r="J508" t="str">
            <v>○</v>
          </cell>
        </row>
        <row r="509">
          <cell r="A509" t="str">
            <v>503_CHANGE IN INV. - FINISHED PROD. CONSUMED</v>
          </cell>
          <cell r="C509" t="str">
            <v>1606101013</v>
          </cell>
          <cell r="D509" t="str">
            <v>CHANGE IN INV. - FINISHED PROD. CONSUMED</v>
          </cell>
          <cell r="E509">
            <v>606101</v>
          </cell>
          <cell r="F509" t="str">
            <v>U</v>
          </cell>
          <cell r="G509" t="str">
            <v>TRUE</v>
          </cell>
          <cell r="H509" t="str">
            <v>1606101013</v>
          </cell>
          <cell r="I509" t="str">
            <v>CHANGE IN INV. - FINISHED PROD. CONSUMED</v>
          </cell>
          <cell r="J509" t="str">
            <v>○</v>
          </cell>
        </row>
        <row r="510">
          <cell r="A510" t="str">
            <v>503_SEMIF. AND FIN. PROD.CONS.AT SUBCONTRACTING</v>
          </cell>
          <cell r="C510" t="str">
            <v>1606101014</v>
          </cell>
          <cell r="D510" t="str">
            <v>SEMIF. AND FIN. PROD.CONS.AT SUBCONTRACTING</v>
          </cell>
          <cell r="E510">
            <v>606101</v>
          </cell>
          <cell r="F510" t="str">
            <v>U</v>
          </cell>
          <cell r="G510" t="str">
            <v>TRUE</v>
          </cell>
          <cell r="H510" t="str">
            <v>1606101014</v>
          </cell>
          <cell r="I510" t="str">
            <v>SEMIF. AND FIN. PROD.CONS.AT SUBCONTRACTING</v>
          </cell>
          <cell r="J510" t="str">
            <v>○</v>
          </cell>
        </row>
        <row r="511">
          <cell r="A511" t="str">
            <v>503_FACTORY OUTPUT OF PROCUCTION ORDERS (INV</v>
          </cell>
          <cell r="C511" t="str">
            <v>1606101015</v>
          </cell>
          <cell r="D511" t="str">
            <v>FACTORY OUTPUT OF PROCUCTION ORDERS (INV</v>
          </cell>
          <cell r="E511">
            <v>606101</v>
          </cell>
          <cell r="F511" t="str">
            <v>U</v>
          </cell>
          <cell r="G511" t="str">
            <v>TRUE</v>
          </cell>
          <cell r="H511" t="str">
            <v>1606101015</v>
          </cell>
          <cell r="I511" t="str">
            <v>FACTORY OUTPUT OF PROCUCTION ORDERS (INV</v>
          </cell>
          <cell r="J511" t="str">
            <v>○</v>
          </cell>
        </row>
        <row r="512">
          <cell r="A512" t="str">
            <v>503_FACTORY OUTPUT OF PROCUCTION ORDERS-SEMI</v>
          </cell>
          <cell r="C512" t="str">
            <v>1606101016</v>
          </cell>
          <cell r="D512" t="str">
            <v>FACTORY OUTPUT OF PROCUCTION ORDERS-SEMI</v>
          </cell>
          <cell r="E512">
            <v>606101</v>
          </cell>
          <cell r="F512" t="str">
            <v>U</v>
          </cell>
          <cell r="G512" t="str">
            <v>TRUE</v>
          </cell>
          <cell r="H512" t="str">
            <v>1606101016</v>
          </cell>
          <cell r="I512" t="str">
            <v>FACTORY OUTPUT OF PROCUCTION ORDERS-SEMI</v>
          </cell>
          <cell r="J512" t="str">
            <v>○</v>
          </cell>
        </row>
        <row r="513">
          <cell r="A513" t="str">
            <v>503_DEVIATION - SEMIFINISHED PROD. PROCES ORDERS</v>
          </cell>
          <cell r="C513" t="str">
            <v>1606101017</v>
          </cell>
          <cell r="D513" t="str">
            <v>DEVIATION - SEMIFINISHED PROD. PROCES ORDERS</v>
          </cell>
          <cell r="E513">
            <v>606101</v>
          </cell>
          <cell r="F513" t="str">
            <v>U</v>
          </cell>
          <cell r="G513" t="str">
            <v>TRUE</v>
          </cell>
          <cell r="H513" t="str">
            <v>1606101017</v>
          </cell>
          <cell r="I513" t="str">
            <v>DEVIATION - SEMIFINISHED PROD. PROCES ORDERS</v>
          </cell>
          <cell r="J513" t="str">
            <v>○</v>
          </cell>
        </row>
        <row r="514">
          <cell r="A514" t="str">
            <v>503_DEVIATION - FINISHED PROD. PROCESS ORDERS</v>
          </cell>
          <cell r="C514" t="str">
            <v>1606101018</v>
          </cell>
          <cell r="D514" t="str">
            <v>DEVIATION - FINISHED PROD. PROCESS ORDERS</v>
          </cell>
          <cell r="E514">
            <v>606101</v>
          </cell>
          <cell r="F514" t="str">
            <v>U</v>
          </cell>
          <cell r="G514" t="str">
            <v>TRUE</v>
          </cell>
          <cell r="H514" t="str">
            <v>1606101018</v>
          </cell>
          <cell r="I514" t="str">
            <v>DEVIATION - FINISHED PROD. PROCESS ORDERS</v>
          </cell>
          <cell r="J514" t="str">
            <v>○</v>
          </cell>
        </row>
        <row r="515">
          <cell r="A515" t="str">
            <v>503_DEVIATION - EXPERIMENTAL PRODUCTION</v>
          </cell>
          <cell r="C515" t="str">
            <v>1606101019</v>
          </cell>
          <cell r="D515" t="str">
            <v>DEVIATION - EXPERIMENTAL PRODUCTION</v>
          </cell>
          <cell r="E515">
            <v>606101</v>
          </cell>
          <cell r="F515" t="str">
            <v>U</v>
          </cell>
          <cell r="G515" t="str">
            <v>TRUE</v>
          </cell>
          <cell r="H515" t="str">
            <v>1606101019</v>
          </cell>
          <cell r="I515" t="str">
            <v>DEVIATION - EXPERIMENTAL PRODUCTION</v>
          </cell>
          <cell r="J515" t="str">
            <v>○</v>
          </cell>
        </row>
        <row r="516">
          <cell r="A516" t="str">
            <v>503_ACTUAL PROD.COST ADJUSTMENT - FINISHED P</v>
          </cell>
          <cell r="C516" t="str">
            <v>1606101020</v>
          </cell>
          <cell r="D516" t="str">
            <v>ACTUAL PROD.COST ADJUSTMENT - FINISHED P</v>
          </cell>
          <cell r="E516">
            <v>606101</v>
          </cell>
          <cell r="F516" t="str">
            <v>U</v>
          </cell>
          <cell r="G516" t="str">
            <v>TRUE</v>
          </cell>
          <cell r="H516" t="str">
            <v>1606101020</v>
          </cell>
          <cell r="I516" t="str">
            <v>ACTUAL PROD.COST ADJUSTMENT - FINISHED P</v>
          </cell>
          <cell r="J516" t="str">
            <v>○</v>
          </cell>
        </row>
        <row r="517">
          <cell r="A517" t="str">
            <v>503_ACTUAL PROD.COST ADJUSTMENT - SEMIFINISH</v>
          </cell>
          <cell r="C517" t="str">
            <v>1606101021</v>
          </cell>
          <cell r="D517" t="str">
            <v>ACTUAL PROD.COST ADJUSTMENT - SEMIFINISH</v>
          </cell>
          <cell r="E517">
            <v>606101</v>
          </cell>
          <cell r="F517" t="str">
            <v>U</v>
          </cell>
          <cell r="G517" t="str">
            <v>TRUE</v>
          </cell>
          <cell r="H517" t="str">
            <v>1606101021</v>
          </cell>
          <cell r="I517" t="str">
            <v>ACTUAL PROD.COST ADJUSTMENT - SEMIFINISH</v>
          </cell>
          <cell r="J517" t="str">
            <v>○</v>
          </cell>
        </row>
        <row r="518">
          <cell r="A518" t="str">
            <v>503_MATERIAL REVALUATION</v>
          </cell>
          <cell r="C518" t="str">
            <v>1606101022</v>
          </cell>
          <cell r="D518" t="str">
            <v>MATERIAL REVALUATION</v>
          </cell>
          <cell r="E518">
            <v>606101</v>
          </cell>
          <cell r="F518" t="str">
            <v>U</v>
          </cell>
          <cell r="G518" t="str">
            <v>TRUE</v>
          </cell>
          <cell r="H518" t="str">
            <v>1606101022</v>
          </cell>
          <cell r="I518" t="str">
            <v>MATERIAL REVALUATION</v>
          </cell>
          <cell r="J518" t="str">
            <v>○</v>
          </cell>
        </row>
        <row r="519">
          <cell r="A519" t="str">
            <v>503_SEMIFINISEHD PRODUCTS REVALUATION</v>
          </cell>
          <cell r="C519" t="str">
            <v>1606101023</v>
          </cell>
          <cell r="D519" t="str">
            <v>SEMIFINISEHD PRODUCTS REVALUATION</v>
          </cell>
          <cell r="E519">
            <v>606101</v>
          </cell>
          <cell r="F519" t="str">
            <v>U</v>
          </cell>
          <cell r="G519" t="str">
            <v>TRUE</v>
          </cell>
          <cell r="H519" t="str">
            <v>1606101023</v>
          </cell>
          <cell r="I519" t="str">
            <v>SEMIFINISEHD PRODUCTS REVALUATION</v>
          </cell>
          <cell r="J519" t="str">
            <v>○</v>
          </cell>
        </row>
        <row r="520">
          <cell r="A520" t="str">
            <v>503_FINISHED PROCUCTS REVALUATION</v>
          </cell>
          <cell r="C520" t="str">
            <v>1606101024</v>
          </cell>
          <cell r="D520" t="str">
            <v>FINISHED PROCUCTS REVALUATION</v>
          </cell>
          <cell r="E520">
            <v>606101</v>
          </cell>
          <cell r="F520" t="str">
            <v>U</v>
          </cell>
          <cell r="G520" t="str">
            <v>TRUE</v>
          </cell>
          <cell r="H520" t="str">
            <v>1606101024</v>
          </cell>
          <cell r="I520" t="str">
            <v>FINISHED PROCUCTS REVALUATION</v>
          </cell>
          <cell r="J520" t="str">
            <v>○</v>
          </cell>
        </row>
        <row r="521">
          <cell r="A521" t="str">
            <v>503_TRADE GOODS REVALUATION</v>
          </cell>
          <cell r="C521" t="str">
            <v>1606101025</v>
          </cell>
          <cell r="D521" t="str">
            <v>TRADE GOODS REVALUATION</v>
          </cell>
          <cell r="E521">
            <v>606101</v>
          </cell>
          <cell r="F521" t="str">
            <v>U</v>
          </cell>
          <cell r="G521" t="str">
            <v>TRUE</v>
          </cell>
          <cell r="H521" t="str">
            <v>1606101025</v>
          </cell>
          <cell r="I521" t="str">
            <v>TRADE GOODS REVALUATION</v>
          </cell>
          <cell r="J521" t="str">
            <v>○</v>
          </cell>
        </row>
        <row r="522">
          <cell r="A522" t="str">
            <v>503_CHANGE IN INVENTORY PRICE DIFFERENCES UN</v>
          </cell>
          <cell r="C522" t="str">
            <v>1606101026</v>
          </cell>
          <cell r="D522" t="str">
            <v>CHANGE IN INVENTORY PRICE DIFFERENCES UN</v>
          </cell>
          <cell r="E522">
            <v>606101</v>
          </cell>
          <cell r="F522" t="str">
            <v>U</v>
          </cell>
          <cell r="G522" t="str">
            <v>TRUE</v>
          </cell>
          <cell r="H522" t="str">
            <v>1606101026</v>
          </cell>
          <cell r="I522" t="str">
            <v>CHANGE IN INVENTORY PRICE DIFFERENCES UN</v>
          </cell>
          <cell r="J522" t="str">
            <v>○</v>
          </cell>
        </row>
        <row r="523">
          <cell r="A523" t="str">
            <v>503_INCOME/EXPENSE MATERIAL PRICE ADJUSTMENT</v>
          </cell>
          <cell r="C523" t="str">
            <v>1606101027</v>
          </cell>
          <cell r="D523" t="str">
            <v>INCOME/EXPENSE MATERIAL PRICE ADJUSTMENT</v>
          </cell>
          <cell r="E523">
            <v>606101</v>
          </cell>
          <cell r="F523" t="str">
            <v>U</v>
          </cell>
          <cell r="G523" t="str">
            <v>TRUE</v>
          </cell>
          <cell r="H523" t="str">
            <v>1606101027</v>
          </cell>
          <cell r="I523" t="str">
            <v>INCOME/EXPENSE MATERIAL PRICE ADJUSTMENT</v>
          </cell>
          <cell r="J523" t="str">
            <v>○</v>
          </cell>
        </row>
        <row r="524">
          <cell r="A524" t="str">
            <v>503_INCOME/LOSS STOCK TRANSFER UNFINISHED GO</v>
          </cell>
          <cell r="C524" t="str">
            <v>1606101028</v>
          </cell>
          <cell r="D524" t="str">
            <v>INCOME/LOSS STOCK TRANSFER UNFINISHED GO</v>
          </cell>
          <cell r="E524">
            <v>606101</v>
          </cell>
          <cell r="F524" t="str">
            <v>U</v>
          </cell>
          <cell r="G524" t="str">
            <v>TRUE</v>
          </cell>
          <cell r="H524" t="str">
            <v>1606101028</v>
          </cell>
          <cell r="I524" t="str">
            <v>INCOME/LOSS STOCK TRANSFER UNFINISHED GO</v>
          </cell>
          <cell r="J524" t="str">
            <v>○</v>
          </cell>
        </row>
        <row r="525">
          <cell r="A525" t="str">
            <v>503_INCOME/EXPENSE MATERIAL PRICE ADJUSTMENT</v>
          </cell>
          <cell r="C525" t="str">
            <v>1606101029</v>
          </cell>
          <cell r="D525" t="str">
            <v>INCOME/EXPENSE MATERIAL PRICE ADJUSTMENT</v>
          </cell>
          <cell r="E525">
            <v>606101</v>
          </cell>
          <cell r="F525" t="str">
            <v>U</v>
          </cell>
          <cell r="G525" t="str">
            <v>TRUE</v>
          </cell>
          <cell r="H525" t="str">
            <v>1606101029</v>
          </cell>
          <cell r="I525" t="str">
            <v>INCOME/EXPENSE MATERIAL PRICE ADJUSTMENT</v>
          </cell>
          <cell r="J525" t="str">
            <v>○</v>
          </cell>
        </row>
        <row r="526">
          <cell r="A526" t="str">
            <v>503_INCOME/LOSS STOCK TRANSFER FINISHED GOOD</v>
          </cell>
          <cell r="C526" t="str">
            <v>1606101030</v>
          </cell>
          <cell r="D526" t="str">
            <v>INCOME/LOSS STOCK TRANSFER FINISHED GOOD</v>
          </cell>
          <cell r="E526">
            <v>606101</v>
          </cell>
          <cell r="F526" t="str">
            <v>U</v>
          </cell>
          <cell r="G526" t="str">
            <v>TRUE</v>
          </cell>
          <cell r="H526" t="str">
            <v>1606101030</v>
          </cell>
          <cell r="I526" t="str">
            <v>INCOME/LOSS STOCK TRANSFER FINISHED GOOD</v>
          </cell>
          <cell r="J526" t="str">
            <v>○</v>
          </cell>
        </row>
        <row r="527">
          <cell r="A527" t="str">
            <v>503_USAGE RAW MATERIALS (IC FOR TP)</v>
          </cell>
          <cell r="C527" t="str">
            <v>1606101031</v>
          </cell>
          <cell r="D527" t="str">
            <v>USAGE RAW MATERIALS (IC FOR TP)</v>
          </cell>
          <cell r="E527">
            <v>606101</v>
          </cell>
          <cell r="F527" t="str">
            <v>U</v>
          </cell>
          <cell r="G527" t="str">
            <v>TRUE</v>
          </cell>
          <cell r="H527" t="str">
            <v>1606101031</v>
          </cell>
          <cell r="I527" t="str">
            <v>USAGE RAW MATERIALS (IC FOR TP)</v>
          </cell>
          <cell r="J527" t="str">
            <v>○</v>
          </cell>
        </row>
        <row r="528">
          <cell r="A528" t="str">
            <v>503_USAGE RAW MATERIALS (TP FOR TP)</v>
          </cell>
          <cell r="C528" t="str">
            <v>1606101032</v>
          </cell>
          <cell r="D528" t="str">
            <v>USAGE RAW MATERIALS (TP FOR TP)</v>
          </cell>
          <cell r="E528">
            <v>606101</v>
          </cell>
          <cell r="F528" t="str">
            <v>U</v>
          </cell>
          <cell r="G528" t="str">
            <v>TRUE</v>
          </cell>
          <cell r="H528" t="str">
            <v>1606101032</v>
          </cell>
          <cell r="I528" t="str">
            <v>USAGE RAW MATERIALS (TP FOR TP)</v>
          </cell>
          <cell r="J528" t="str">
            <v>○</v>
          </cell>
        </row>
        <row r="529">
          <cell r="A529" t="str">
            <v>503_USE TRADING GOODS (IC FOR TP)</v>
          </cell>
          <cell r="C529" t="str">
            <v>1606101033</v>
          </cell>
          <cell r="D529" t="str">
            <v>USE TRADING GOODS (IC FOR TP)</v>
          </cell>
          <cell r="E529">
            <v>606101</v>
          </cell>
          <cell r="F529" t="str">
            <v>U</v>
          </cell>
          <cell r="G529" t="str">
            <v>TRUE</v>
          </cell>
          <cell r="H529" t="str">
            <v>1606101033</v>
          </cell>
          <cell r="I529" t="str">
            <v>USE TRADING GOODS (IC FOR TP)</v>
          </cell>
          <cell r="J529" t="str">
            <v>○</v>
          </cell>
        </row>
        <row r="530">
          <cell r="A530" t="str">
            <v>503_USE TRADING GOODS (TP FOR TP)</v>
          </cell>
          <cell r="C530" t="str">
            <v>1606101034</v>
          </cell>
          <cell r="D530" t="str">
            <v>USE TRADING GOODS (TP FOR TP)</v>
          </cell>
          <cell r="E530">
            <v>606101</v>
          </cell>
          <cell r="F530" t="str">
            <v>U</v>
          </cell>
          <cell r="G530" t="str">
            <v>TRUE</v>
          </cell>
          <cell r="H530" t="str">
            <v>1606101034</v>
          </cell>
          <cell r="I530" t="str">
            <v>USE TRADING GOODS (TP FOR TP)</v>
          </cell>
          <cell r="J530" t="str">
            <v>○</v>
          </cell>
        </row>
        <row r="531">
          <cell r="A531" t="str">
            <v>503_USAGE PACKING MATERIALS (IC FOR TP)</v>
          </cell>
          <cell r="C531" t="str">
            <v>1606101035</v>
          </cell>
          <cell r="D531" t="str">
            <v>USAGE PACKING MATERIALS (IC FOR TP)</v>
          </cell>
          <cell r="E531">
            <v>606101</v>
          </cell>
          <cell r="F531" t="str">
            <v>U</v>
          </cell>
          <cell r="G531" t="str">
            <v>TRUE</v>
          </cell>
          <cell r="H531" t="str">
            <v>1606101035</v>
          </cell>
          <cell r="I531" t="str">
            <v>USAGE PACKING MATERIALS (IC FOR TP)</v>
          </cell>
          <cell r="J531" t="str">
            <v>○</v>
          </cell>
        </row>
        <row r="532">
          <cell r="A532" t="str">
            <v>503_USAGE PACKING MATERIALS (TP FOR TP)</v>
          </cell>
          <cell r="C532" t="str">
            <v>1606101036</v>
          </cell>
          <cell r="D532" t="str">
            <v>USAGE PACKING MATERIALS (TP FOR TP)</v>
          </cell>
          <cell r="E532">
            <v>606101</v>
          </cell>
          <cell r="F532" t="str">
            <v>U</v>
          </cell>
          <cell r="G532" t="str">
            <v>TRUE</v>
          </cell>
          <cell r="H532" t="str">
            <v>1606101036</v>
          </cell>
          <cell r="I532" t="str">
            <v>USAGE PACKING MATERIALS (TP FOR TP)</v>
          </cell>
          <cell r="J532" t="str">
            <v>○</v>
          </cell>
        </row>
        <row r="533">
          <cell r="A533" t="str">
            <v>503_INCOME/EXPENSE REDISTRIBUTION (FOR TP)</v>
          </cell>
          <cell r="C533" t="str">
            <v>1606101037</v>
          </cell>
          <cell r="D533" t="str">
            <v>INCOME/EXPENSE REDISTRIBUTION (FOR TP)</v>
          </cell>
          <cell r="E533">
            <v>606101</v>
          </cell>
          <cell r="F533" t="str">
            <v>U</v>
          </cell>
          <cell r="G533" t="str">
            <v>TRUE</v>
          </cell>
          <cell r="H533" t="str">
            <v>1606101037</v>
          </cell>
          <cell r="I533" t="str">
            <v>INCOME/EXPENSE REDISTRIBUTION (FOR TP)</v>
          </cell>
          <cell r="J533" t="str">
            <v>○</v>
          </cell>
        </row>
        <row r="534">
          <cell r="A534" t="str">
            <v>503_USE OF MATERIALS - PRODUKTION</v>
          </cell>
          <cell r="C534" t="str">
            <v>1606101038</v>
          </cell>
          <cell r="D534" t="str">
            <v>USE OF MATERIALS - PRODUKTION</v>
          </cell>
          <cell r="E534">
            <v>606101</v>
          </cell>
          <cell r="F534" t="str">
            <v>U</v>
          </cell>
          <cell r="G534" t="str">
            <v>TRUE</v>
          </cell>
          <cell r="H534" t="str">
            <v>1606101038</v>
          </cell>
          <cell r="I534" t="str">
            <v>USE OF MATERIALS - PRODUKTION</v>
          </cell>
          <cell r="J534" t="str">
            <v>○</v>
          </cell>
        </row>
        <row r="535">
          <cell r="A535" t="str">
            <v>503_INCOME/EXPENSE DEVELOPMENT INVENTORY WIP</v>
          </cell>
          <cell r="C535" t="str">
            <v>1606101039</v>
          </cell>
          <cell r="D535" t="str">
            <v>INCOME/EXPENSE DEVELOPMENT INVENTORY WIP</v>
          </cell>
          <cell r="E535">
            <v>606101</v>
          </cell>
          <cell r="F535" t="str">
            <v>U</v>
          </cell>
          <cell r="G535" t="str">
            <v>TRUE</v>
          </cell>
          <cell r="H535" t="str">
            <v>1606101039</v>
          </cell>
          <cell r="I535" t="str">
            <v>INCOME/EXPENSE DEVELOPMENT INVENTORY WIP</v>
          </cell>
          <cell r="J535" t="str">
            <v>○</v>
          </cell>
        </row>
        <row r="536">
          <cell r="A536" t="str">
            <v>503_INCOME/EXPENSE REDISTRIBUTION (FOR IC)</v>
          </cell>
          <cell r="C536" t="str">
            <v>1606101040</v>
          </cell>
          <cell r="D536" t="str">
            <v>INCOME/EXPENSE REDISTRIBUTION (FOR IC)</v>
          </cell>
          <cell r="E536">
            <v>606101</v>
          </cell>
          <cell r="F536" t="str">
            <v>U</v>
          </cell>
          <cell r="G536" t="str">
            <v>TRUE</v>
          </cell>
          <cell r="H536" t="str">
            <v>1606101040</v>
          </cell>
          <cell r="I536" t="str">
            <v>INCOME/EXPENSE REDISTRIBUTION (FOR IC)</v>
          </cell>
          <cell r="J536" t="str">
            <v>○</v>
          </cell>
        </row>
        <row r="537">
          <cell r="A537" t="str">
            <v>503_CHANGE IN INVENTORY DISPATCH UNFINISHED</v>
          </cell>
          <cell r="C537" t="str">
            <v>1606101041</v>
          </cell>
          <cell r="D537" t="str">
            <v>CHANGE IN INVENTORY DISPATCH UNFINISHED</v>
          </cell>
          <cell r="E537">
            <v>606101</v>
          </cell>
          <cell r="F537" t="str">
            <v>U</v>
          </cell>
          <cell r="G537" t="str">
            <v>TRUE</v>
          </cell>
          <cell r="H537" t="str">
            <v>1606101041</v>
          </cell>
          <cell r="I537" t="str">
            <v>CHANGE IN INVENTORY DISPATCH UNFINISHED</v>
          </cell>
          <cell r="J537" t="str">
            <v>○</v>
          </cell>
        </row>
        <row r="538">
          <cell r="A538" t="str">
            <v>503_CHANGE IN INVENTORY DISPATCH FINISHED GO</v>
          </cell>
          <cell r="C538" t="str">
            <v>1606101042</v>
          </cell>
          <cell r="D538" t="str">
            <v>CHANGE IN INVENTORY DISPATCH FINISHED GO</v>
          </cell>
          <cell r="E538">
            <v>606101</v>
          </cell>
          <cell r="F538" t="str">
            <v>U</v>
          </cell>
          <cell r="G538" t="str">
            <v>TRUE</v>
          </cell>
          <cell r="H538" t="str">
            <v>1606101042</v>
          </cell>
          <cell r="I538" t="str">
            <v>CHANGE IN INVENTORY DISPATCH FINISHED GO</v>
          </cell>
          <cell r="J538" t="str">
            <v>○</v>
          </cell>
        </row>
        <row r="539">
          <cell r="A539" t="str">
            <v>503_ADJUSTMENTS ON APPORTIONMENT STANDARD VS</v>
          </cell>
          <cell r="C539" t="str">
            <v>1606101043</v>
          </cell>
          <cell r="D539" t="str">
            <v>ADJUSTMENTS ON APPORTIONMENT STANDARD VS</v>
          </cell>
          <cell r="E539">
            <v>606101</v>
          </cell>
          <cell r="F539" t="str">
            <v>U</v>
          </cell>
          <cell r="G539" t="str">
            <v>TRUE</v>
          </cell>
          <cell r="H539" t="str">
            <v>1606101043</v>
          </cell>
          <cell r="I539" t="str">
            <v>ADJUSTMENTS ON APPORTIONMENT STANDARD VS</v>
          </cell>
          <cell r="J539" t="str">
            <v>○</v>
          </cell>
        </row>
        <row r="540">
          <cell r="A540" t="str">
            <v>503_PRODUCT MANUFACTURING EXPENSES FIX</v>
          </cell>
          <cell r="C540" t="str">
            <v>1606101044</v>
          </cell>
          <cell r="D540" t="str">
            <v>PRODUCT MANUFACTURING EXPENSES FIX</v>
          </cell>
          <cell r="E540">
            <v>606101</v>
          </cell>
          <cell r="F540" t="str">
            <v>U</v>
          </cell>
          <cell r="G540" t="str">
            <v>TRUE</v>
          </cell>
          <cell r="H540" t="str">
            <v>1606101044</v>
          </cell>
          <cell r="I540" t="str">
            <v>PRODUCT MANUFACTURING EXPENSES FIX</v>
          </cell>
          <cell r="J540" t="str">
            <v>○</v>
          </cell>
        </row>
        <row r="541">
          <cell r="A541" t="str">
            <v>503_TRANSFER TO MATERIAL</v>
          </cell>
          <cell r="C541" t="str">
            <v>1606101045</v>
          </cell>
          <cell r="D541" t="str">
            <v>TRANSFER TO MATERIAL</v>
          </cell>
          <cell r="E541">
            <v>606101</v>
          </cell>
          <cell r="F541" t="str">
            <v>U</v>
          </cell>
          <cell r="G541" t="str">
            <v>TRUE</v>
          </cell>
          <cell r="H541" t="str">
            <v>1606101045</v>
          </cell>
          <cell r="I541" t="str">
            <v>TRANSFER TO MATERIAL</v>
          </cell>
          <cell r="J541" t="str">
            <v>○</v>
          </cell>
        </row>
        <row r="542">
          <cell r="A542" t="str">
            <v>503_INCOME/EXPENSE MATERIAL PRICE ADJUSTMENT</v>
          </cell>
          <cell r="C542" t="str">
            <v>1606101046</v>
          </cell>
          <cell r="D542" t="str">
            <v>INCOME/EXPENSE MATERIAL PRICE ADJUSTMENT</v>
          </cell>
          <cell r="E542">
            <v>606101</v>
          </cell>
          <cell r="F542" t="str">
            <v>U</v>
          </cell>
          <cell r="G542" t="str">
            <v>TRUE</v>
          </cell>
          <cell r="H542" t="str">
            <v>1606101046</v>
          </cell>
          <cell r="I542" t="str">
            <v>INCOME/EXPENSE MATERIAL PRICE ADJUSTMENT</v>
          </cell>
          <cell r="J542" t="str">
            <v>○</v>
          </cell>
        </row>
        <row r="543">
          <cell r="A543" t="str">
            <v>503_TPC LLP PKG ST差異</v>
          </cell>
          <cell r="C543" t="str">
            <v>1606101370</v>
          </cell>
          <cell r="D543" t="str">
            <v>TPC LLP PKG ST差異</v>
          </cell>
          <cell r="E543">
            <v>606101</v>
          </cell>
          <cell r="F543" t="str">
            <v>U</v>
          </cell>
          <cell r="G543" t="str">
            <v>TRUE</v>
          </cell>
          <cell r="H543" t="str">
            <v>1606101370</v>
          </cell>
          <cell r="I543" t="str">
            <v>TPC LLP PKG ST差異</v>
          </cell>
          <cell r="J543" t="str">
            <v>○</v>
          </cell>
        </row>
        <row r="544">
          <cell r="A544" t="str">
            <v>503_APPORTIONMENT TO INVENTORY - STANDARD CO</v>
          </cell>
          <cell r="C544" t="str">
            <v>1606102000</v>
          </cell>
          <cell r="D544" t="str">
            <v>APPORTIONMENT TO INVENTORY - STANDARD CO</v>
          </cell>
          <cell r="E544">
            <v>606102</v>
          </cell>
          <cell r="F544" t="str">
            <v>U</v>
          </cell>
          <cell r="G544" t="str">
            <v>TRUE</v>
          </cell>
          <cell r="H544" t="str">
            <v>1606102000</v>
          </cell>
          <cell r="I544" t="str">
            <v>APPORTIONMENT TO INVENTORY - STANDARD CO</v>
          </cell>
          <cell r="J544" t="str">
            <v>○</v>
          </cell>
        </row>
        <row r="545">
          <cell r="A545" t="str">
            <v>503_PACKAGING MATERIALS</v>
          </cell>
          <cell r="C545" t="str">
            <v>1606102001</v>
          </cell>
          <cell r="D545" t="str">
            <v>PACKAGING MATERIALS</v>
          </cell>
          <cell r="E545">
            <v>606102</v>
          </cell>
          <cell r="F545" t="str">
            <v>U</v>
          </cell>
          <cell r="G545" t="str">
            <v>TRUE</v>
          </cell>
          <cell r="H545" t="str">
            <v>1606102001</v>
          </cell>
          <cell r="I545" t="str">
            <v>PACKAGING MATERIALS</v>
          </cell>
          <cell r="J545" t="str">
            <v>○</v>
          </cell>
        </row>
        <row r="546">
          <cell r="A546" t="str">
            <v>503_COST OF FINISHED GOODS SOLD (INV.CHANGE)</v>
          </cell>
          <cell r="C546" t="str">
            <v>1606102002</v>
          </cell>
          <cell r="D546" t="str">
            <v>COST OF FINISHED GOODS SOLD (INV.CHANGE)</v>
          </cell>
          <cell r="E546">
            <v>606102</v>
          </cell>
          <cell r="F546" t="str">
            <v>U</v>
          </cell>
          <cell r="G546" t="str">
            <v>TRUE</v>
          </cell>
          <cell r="H546" t="str">
            <v>1606102002</v>
          </cell>
          <cell r="I546" t="str">
            <v>COST OF FINISHED GOODS SOLD (INV.CHANGE)</v>
          </cell>
          <cell r="J546" t="str">
            <v>○</v>
          </cell>
        </row>
        <row r="547">
          <cell r="A547" t="str">
            <v>503_RAW AND OTHER MATERIALS-PRODUCTION</v>
          </cell>
          <cell r="C547" t="str">
            <v>1606102003</v>
          </cell>
          <cell r="D547" t="str">
            <v>RAW AND OTHER MATERIALS-PRODUCTION</v>
          </cell>
          <cell r="E547">
            <v>606102</v>
          </cell>
          <cell r="F547" t="str">
            <v>U</v>
          </cell>
          <cell r="G547" t="str">
            <v>TRUE</v>
          </cell>
          <cell r="H547" t="str">
            <v>1606102003</v>
          </cell>
          <cell r="I547" t="str">
            <v>RAW AND OTHER MATERIALS-PRODUCTION</v>
          </cell>
          <cell r="J547" t="str">
            <v>○</v>
          </cell>
        </row>
        <row r="548">
          <cell r="A548" t="str">
            <v>503_COST OF SEMIF.GOODS SOLD</v>
          </cell>
          <cell r="C548" t="str">
            <v>1606102004</v>
          </cell>
          <cell r="D548" t="str">
            <v>COST OF SEMIF.GOODS SOLD</v>
          </cell>
          <cell r="E548">
            <v>606102</v>
          </cell>
          <cell r="F548" t="str">
            <v>U</v>
          </cell>
          <cell r="G548" t="str">
            <v>TRUE</v>
          </cell>
          <cell r="H548" t="str">
            <v>1606102004</v>
          </cell>
          <cell r="I548" t="str">
            <v>COST OF SEMIF.GOODS SOLD</v>
          </cell>
          <cell r="J548" t="str">
            <v>○</v>
          </cell>
        </row>
        <row r="549">
          <cell r="A549" t="str">
            <v>503_COST OF SEMIF.GOODS SOLD - FROM TAPI</v>
          </cell>
          <cell r="C549" t="str">
            <v>1606102005</v>
          </cell>
          <cell r="D549" t="str">
            <v>COST OF SEMIF.GOODS SOLD - FROM TAPI</v>
          </cell>
          <cell r="E549">
            <v>606102</v>
          </cell>
          <cell r="F549" t="str">
            <v>U</v>
          </cell>
          <cell r="G549" t="str">
            <v>TRUE</v>
          </cell>
          <cell r="H549" t="str">
            <v>1606102005</v>
          </cell>
          <cell r="I549" t="str">
            <v>COST OF SEMIF.GOODS SOLD - FROM TAPI</v>
          </cell>
          <cell r="J549" t="str">
            <v>○</v>
          </cell>
        </row>
        <row r="550">
          <cell r="A550" t="str">
            <v>503_COST OF FINISHED GOODS SOLD - JOINT VENT</v>
          </cell>
          <cell r="C550" t="str">
            <v>1606102006</v>
          </cell>
          <cell r="D550" t="str">
            <v>COST OF FINISHED GOODS SOLD - JOINT VENT</v>
          </cell>
          <cell r="E550">
            <v>606102</v>
          </cell>
          <cell r="F550" t="str">
            <v>U</v>
          </cell>
          <cell r="G550" t="str">
            <v>TRUE</v>
          </cell>
          <cell r="H550" t="str">
            <v>1606102006</v>
          </cell>
          <cell r="I550" t="str">
            <v>COST OF FINISHED GOODS SOLD - JOINT VENT</v>
          </cell>
          <cell r="J550" t="str">
            <v>○</v>
          </cell>
        </row>
        <row r="551">
          <cell r="A551" t="str">
            <v>503_RAW MATERIALS CONSUMED AT SUBCONTRACTING</v>
          </cell>
          <cell r="C551" t="str">
            <v>1606102007</v>
          </cell>
          <cell r="D551" t="str">
            <v>RAW MATERIALS CONSUMED AT SUBCONTRACTING</v>
          </cell>
          <cell r="E551">
            <v>606102</v>
          </cell>
          <cell r="F551" t="str">
            <v>U</v>
          </cell>
          <cell r="G551" t="str">
            <v>TRUE</v>
          </cell>
          <cell r="H551" t="str">
            <v>1606102007</v>
          </cell>
          <cell r="I551" t="str">
            <v>RAW MATERIALS CONSUMED AT SUBCONTRACTING</v>
          </cell>
          <cell r="J551" t="str">
            <v>○</v>
          </cell>
        </row>
        <row r="552">
          <cell r="A552" t="str">
            <v>503_CONVERSION COST ADJ.- FINISHED PROD.-TAP</v>
          </cell>
          <cell r="C552" t="str">
            <v>1606102008</v>
          </cell>
          <cell r="D552" t="str">
            <v>CONVERSION COST ADJ.- FINISHED PROD.-TAP</v>
          </cell>
          <cell r="E552">
            <v>606102</v>
          </cell>
          <cell r="F552" t="str">
            <v>U</v>
          </cell>
          <cell r="G552" t="str">
            <v>TRUE</v>
          </cell>
          <cell r="H552" t="str">
            <v>1606102008</v>
          </cell>
          <cell r="I552" t="str">
            <v>CONVERSION COST ADJ.- FINISHED PROD.-TAP</v>
          </cell>
          <cell r="J552" t="str">
            <v>○</v>
          </cell>
        </row>
        <row r="553">
          <cell r="A553" t="str">
            <v>503_COST OF GOODS SOLD</v>
          </cell>
          <cell r="C553" t="str">
            <v>1606102009</v>
          </cell>
          <cell r="D553" t="str">
            <v>COST OF GOODS SOLD</v>
          </cell>
          <cell r="E553">
            <v>606102</v>
          </cell>
          <cell r="F553" t="str">
            <v>U</v>
          </cell>
          <cell r="G553" t="str">
            <v>TRUE</v>
          </cell>
          <cell r="H553" t="str">
            <v>1606102009</v>
          </cell>
          <cell r="I553" t="str">
            <v>COST OF GOODS SOLD</v>
          </cell>
          <cell r="J553" t="str">
            <v>○</v>
          </cell>
        </row>
        <row r="554">
          <cell r="A554" t="str">
            <v>503_CONVERSION COST ADJ.- SEMIFINISHED PROD.</v>
          </cell>
          <cell r="C554" t="str">
            <v>1606102010</v>
          </cell>
          <cell r="D554" t="str">
            <v>CONVERSION COST ADJ.- SEMIFINISHED PROD.</v>
          </cell>
          <cell r="E554">
            <v>606102</v>
          </cell>
          <cell r="F554" t="str">
            <v>U</v>
          </cell>
          <cell r="G554" t="str">
            <v>TRUE</v>
          </cell>
          <cell r="H554" t="str">
            <v>1606102010</v>
          </cell>
          <cell r="I554" t="str">
            <v>CONVERSION COST ADJ.- SEMIFINISHED PROD.</v>
          </cell>
          <cell r="J554" t="str">
            <v>○</v>
          </cell>
        </row>
        <row r="555">
          <cell r="A555" t="str">
            <v>503_COST OF GOODS SOLD (INV.CHANGE) ABC</v>
          </cell>
          <cell r="C555" t="str">
            <v>1606102011</v>
          </cell>
          <cell r="D555" t="str">
            <v>COST OF GOODS SOLD (INV.CHANGE) ABC</v>
          </cell>
          <cell r="E555">
            <v>606102</v>
          </cell>
          <cell r="F555" t="str">
            <v>U</v>
          </cell>
          <cell r="G555" t="str">
            <v>TRUE</v>
          </cell>
          <cell r="H555" t="str">
            <v>1606102011</v>
          </cell>
          <cell r="I555" t="str">
            <v>COST OF GOODS SOLD (INV.CHANGE) ABC</v>
          </cell>
          <cell r="J555" t="str">
            <v>○</v>
          </cell>
        </row>
        <row r="556">
          <cell r="A556" t="str">
            <v>503_ACQUISIT.COST OF SOLD MAT.AND WASTE -HOM</v>
          </cell>
          <cell r="C556" t="str">
            <v>1606102012</v>
          </cell>
          <cell r="D556" t="str">
            <v>ACQUISIT.COST OF SOLD MAT.AND WASTE -HOM</v>
          </cell>
          <cell r="E556">
            <v>606102</v>
          </cell>
          <cell r="F556" t="str">
            <v>U</v>
          </cell>
          <cell r="G556" t="str">
            <v>TRUE</v>
          </cell>
          <cell r="H556" t="str">
            <v>1606102012</v>
          </cell>
          <cell r="I556" t="str">
            <v>ACQUISIT.COST OF SOLD MAT.AND WASTE -HOM</v>
          </cell>
          <cell r="J556" t="str">
            <v>○</v>
          </cell>
        </row>
        <row r="557">
          <cell r="A557" t="str">
            <v>503_ACQUISIT.COST OF SOLD MAT.AND WASTE -HOM</v>
          </cell>
          <cell r="C557" t="str">
            <v>1606102013</v>
          </cell>
          <cell r="D557" t="str">
            <v>ACQUISIT.COST OF SOLD MAT.AND WASTE -HOM</v>
          </cell>
          <cell r="E557">
            <v>606102</v>
          </cell>
          <cell r="F557" t="str">
            <v>U</v>
          </cell>
          <cell r="G557" t="str">
            <v>TRUE</v>
          </cell>
          <cell r="H557" t="str">
            <v>1606102013</v>
          </cell>
          <cell r="I557" t="str">
            <v>ACQUISIT.COST OF SOLD MAT.AND WASTE -HOM</v>
          </cell>
          <cell r="J557" t="str">
            <v>○</v>
          </cell>
        </row>
        <row r="558">
          <cell r="A558" t="str">
            <v>503_TPC LLP DP 仕入</v>
          </cell>
          <cell r="C558" t="str">
            <v>1606102360</v>
          </cell>
          <cell r="D558" t="str">
            <v>TPC LLP DP 仕入</v>
          </cell>
          <cell r="E558">
            <v>606102</v>
          </cell>
          <cell r="F558" t="str">
            <v>U</v>
          </cell>
          <cell r="G558" t="str">
            <v>TRUE</v>
          </cell>
          <cell r="H558" t="str">
            <v>1606102360</v>
          </cell>
          <cell r="I558" t="str">
            <v>TPC LLP DP 仕入</v>
          </cell>
          <cell r="J558" t="str">
            <v>○</v>
          </cell>
        </row>
        <row r="559">
          <cell r="A559" t="str">
            <v>503_TPC LLP PKG 仕入</v>
          </cell>
          <cell r="C559" t="str">
            <v>1606102370</v>
          </cell>
          <cell r="D559" t="str">
            <v>TPC LLP PKG 仕入</v>
          </cell>
          <cell r="E559">
            <v>606102</v>
          </cell>
          <cell r="F559" t="str">
            <v>U</v>
          </cell>
          <cell r="G559" t="str">
            <v>TRUE</v>
          </cell>
          <cell r="H559" t="str">
            <v>1606102370</v>
          </cell>
          <cell r="I559" t="str">
            <v>TPC LLP PKG 仕入</v>
          </cell>
          <cell r="J559" t="str">
            <v>○</v>
          </cell>
        </row>
        <row r="560">
          <cell r="A560" t="str">
            <v>503_TPC LLP OthRM 仕入</v>
          </cell>
          <cell r="C560" t="str">
            <v>1606102380</v>
          </cell>
          <cell r="D560" t="str">
            <v>TPC LLP OthRM 仕入</v>
          </cell>
          <cell r="E560">
            <v>606102</v>
          </cell>
          <cell r="F560" t="str">
            <v>U</v>
          </cell>
          <cell r="G560" t="str">
            <v>TRUE</v>
          </cell>
          <cell r="H560" t="str">
            <v>1606102380</v>
          </cell>
          <cell r="I560" t="str">
            <v>TPC LLP OthRM 仕入</v>
          </cell>
          <cell r="J560" t="str">
            <v>○</v>
          </cell>
        </row>
        <row r="561">
          <cell r="A561" t="str">
            <v>503_TPC LLP API 仕入</v>
          </cell>
          <cell r="C561" t="str">
            <v>1606102381</v>
          </cell>
          <cell r="D561" t="str">
            <v>TPC LLP API 仕入</v>
          </cell>
          <cell r="E561">
            <v>606102</v>
          </cell>
          <cell r="F561" t="str">
            <v>U</v>
          </cell>
          <cell r="G561" t="str">
            <v>TRUE</v>
          </cell>
          <cell r="H561" t="str">
            <v>1606102381</v>
          </cell>
          <cell r="I561" t="str">
            <v>TPC LLP API 仕入</v>
          </cell>
          <cell r="J561" t="str">
            <v>○</v>
          </cell>
        </row>
        <row r="562">
          <cell r="A562" t="str">
            <v>503_TPC LLP PM 仕入</v>
          </cell>
          <cell r="C562" t="str">
            <v>1606102385</v>
          </cell>
          <cell r="D562" t="str">
            <v>TPC LLP PM 仕入</v>
          </cell>
          <cell r="E562">
            <v>606102</v>
          </cell>
          <cell r="F562" t="str">
            <v>U</v>
          </cell>
          <cell r="G562" t="str">
            <v>TRUE</v>
          </cell>
          <cell r="H562" t="str">
            <v>1606102385</v>
          </cell>
          <cell r="I562" t="str">
            <v>TPC LLP PM 仕入</v>
          </cell>
          <cell r="J562" t="str">
            <v>○</v>
          </cell>
        </row>
        <row r="563">
          <cell r="A563" t="str">
            <v>503_TPC LLP DP 材料払出</v>
          </cell>
          <cell r="C563" t="str">
            <v>1606102460</v>
          </cell>
          <cell r="D563" t="str">
            <v>TPC LLP DP 材料払出</v>
          </cell>
          <cell r="E563">
            <v>606102</v>
          </cell>
          <cell r="F563" t="str">
            <v>U</v>
          </cell>
          <cell r="G563" t="str">
            <v>TRUE</v>
          </cell>
          <cell r="H563" t="str">
            <v>1606102460</v>
          </cell>
          <cell r="I563" t="str">
            <v>TPC LLP DP 材料払出</v>
          </cell>
          <cell r="J563" t="str">
            <v>○</v>
          </cell>
        </row>
        <row r="564">
          <cell r="A564" t="str">
            <v>503_TPC LLP PKG 材料払出</v>
          </cell>
          <cell r="C564" t="str">
            <v>1606102470</v>
          </cell>
          <cell r="D564" t="str">
            <v>TPC LLP PKG 材料払出</v>
          </cell>
          <cell r="E564">
            <v>606102</v>
          </cell>
          <cell r="F564" t="str">
            <v>U</v>
          </cell>
          <cell r="G564" t="str">
            <v>TRUE</v>
          </cell>
          <cell r="H564" t="str">
            <v>1606102470</v>
          </cell>
          <cell r="I564" t="str">
            <v>TPC LLP PKG 材料払出</v>
          </cell>
          <cell r="J564" t="str">
            <v>○</v>
          </cell>
        </row>
        <row r="565">
          <cell r="A565" t="str">
            <v>503_TPC LLP OthRM 材料払出</v>
          </cell>
          <cell r="C565" t="str">
            <v>1606102480</v>
          </cell>
          <cell r="D565" t="str">
            <v>TPC LLP OthRM 材料払出</v>
          </cell>
          <cell r="E565">
            <v>606102</v>
          </cell>
          <cell r="F565" t="str">
            <v>U</v>
          </cell>
          <cell r="G565" t="str">
            <v>TRUE</v>
          </cell>
          <cell r="H565" t="str">
            <v>1606102480</v>
          </cell>
          <cell r="I565" t="str">
            <v>TPC LLP OthRM 材料払出</v>
          </cell>
          <cell r="J565" t="str">
            <v>○</v>
          </cell>
        </row>
        <row r="566">
          <cell r="A566" t="str">
            <v>503_TPC LLP API 材料払出</v>
          </cell>
          <cell r="C566" t="str">
            <v>1606102481</v>
          </cell>
          <cell r="D566" t="str">
            <v>TPC LLP API 材料払出</v>
          </cell>
          <cell r="E566">
            <v>606102</v>
          </cell>
          <cell r="F566" t="str">
            <v>U</v>
          </cell>
          <cell r="G566" t="str">
            <v>TRUE</v>
          </cell>
          <cell r="H566" t="str">
            <v>1606102481</v>
          </cell>
          <cell r="I566" t="str">
            <v>TPC LLP API 材料払出</v>
          </cell>
          <cell r="J566" t="str">
            <v>○</v>
          </cell>
        </row>
        <row r="567">
          <cell r="A567" t="str">
            <v>503_TPC LLP PM 材料払出</v>
          </cell>
          <cell r="C567" t="str">
            <v>1606102485</v>
          </cell>
          <cell r="D567" t="str">
            <v>TPC LLP PM 材料払出</v>
          </cell>
          <cell r="E567">
            <v>606102</v>
          </cell>
          <cell r="F567" t="str">
            <v>U</v>
          </cell>
          <cell r="G567" t="str">
            <v>TRUE</v>
          </cell>
          <cell r="H567" t="str">
            <v>1606102485</v>
          </cell>
          <cell r="I567" t="str">
            <v>TPC LLP PM 材料払出</v>
          </cell>
          <cell r="J567" t="str">
            <v>○</v>
          </cell>
        </row>
        <row r="568">
          <cell r="A568" t="str">
            <v>503_TPC LLP DP 完成入庫</v>
          </cell>
          <cell r="C568" t="str">
            <v>1606102560</v>
          </cell>
          <cell r="D568" t="str">
            <v>TPC LLP DP 完成入庫</v>
          </cell>
          <cell r="E568">
            <v>606102</v>
          </cell>
          <cell r="F568" t="str">
            <v>U</v>
          </cell>
          <cell r="G568" t="str">
            <v>TRUE</v>
          </cell>
          <cell r="H568" t="str">
            <v>1606102560</v>
          </cell>
          <cell r="I568" t="str">
            <v>TPC LLP DP 完成入庫</v>
          </cell>
          <cell r="J568" t="str">
            <v>○</v>
          </cell>
        </row>
        <row r="569">
          <cell r="A569" t="str">
            <v>503_TPC LLP PKG 完成入庫</v>
          </cell>
          <cell r="C569" t="str">
            <v>1606102570</v>
          </cell>
          <cell r="D569" t="str">
            <v>TPC LLP PKG 完成入庫</v>
          </cell>
          <cell r="E569">
            <v>606102</v>
          </cell>
          <cell r="F569" t="str">
            <v>U</v>
          </cell>
          <cell r="G569" t="str">
            <v>TRUE</v>
          </cell>
          <cell r="H569" t="str">
            <v>1606102570</v>
          </cell>
          <cell r="I569" t="str">
            <v>TPC LLP PKG 完成入庫</v>
          </cell>
          <cell r="J569" t="str">
            <v>○</v>
          </cell>
        </row>
        <row r="570">
          <cell r="A570" t="str">
            <v>503_TPC LLP OthRM 完成入庫</v>
          </cell>
          <cell r="C570" t="str">
            <v>1606102580</v>
          </cell>
          <cell r="D570" t="str">
            <v>TPC LLP OthRM 完成入庫</v>
          </cell>
          <cell r="E570">
            <v>606102</v>
          </cell>
          <cell r="F570" t="str">
            <v>U</v>
          </cell>
          <cell r="G570" t="str">
            <v>TRUE</v>
          </cell>
          <cell r="H570" t="str">
            <v>1606102580</v>
          </cell>
          <cell r="I570" t="str">
            <v>TPC LLP OthRM 完成入庫</v>
          </cell>
          <cell r="J570" t="str">
            <v>○</v>
          </cell>
        </row>
        <row r="571">
          <cell r="A571" t="str">
            <v>503_TPC LLP API 完成入庫</v>
          </cell>
          <cell r="C571" t="str">
            <v>1606102581</v>
          </cell>
          <cell r="D571" t="str">
            <v>TPC LLP API 完成入庫</v>
          </cell>
          <cell r="E571">
            <v>606102</v>
          </cell>
          <cell r="F571" t="str">
            <v>U</v>
          </cell>
          <cell r="G571" t="str">
            <v>TRUE</v>
          </cell>
          <cell r="H571" t="str">
            <v>1606102581</v>
          </cell>
          <cell r="I571" t="str">
            <v>TPC LLP API 完成入庫</v>
          </cell>
          <cell r="J571" t="str">
            <v>○</v>
          </cell>
        </row>
        <row r="572">
          <cell r="A572" t="str">
            <v>503_TPC LLP PM 完成入庫</v>
          </cell>
          <cell r="C572" t="str">
            <v>1606102585</v>
          </cell>
          <cell r="D572" t="str">
            <v>TPC LLP PM 完成入庫</v>
          </cell>
          <cell r="E572">
            <v>606102</v>
          </cell>
          <cell r="F572" t="str">
            <v>U</v>
          </cell>
          <cell r="G572" t="str">
            <v>TRUE</v>
          </cell>
          <cell r="H572" t="str">
            <v>1606102585</v>
          </cell>
          <cell r="I572" t="str">
            <v>TPC LLP PM 完成入庫</v>
          </cell>
          <cell r="J572" t="str">
            <v>○</v>
          </cell>
        </row>
        <row r="573">
          <cell r="A573" t="str">
            <v>503_MANUFACTURING EXPENSES</v>
          </cell>
          <cell r="C573" t="str">
            <v>1606200000</v>
          </cell>
          <cell r="D573" t="str">
            <v>MANUFACTURING EXPENSES</v>
          </cell>
          <cell r="E573">
            <v>606200</v>
          </cell>
          <cell r="F573" t="str">
            <v>U</v>
          </cell>
          <cell r="G573" t="str">
            <v>TRUE</v>
          </cell>
          <cell r="H573" t="str">
            <v>1606200000</v>
          </cell>
          <cell r="I573" t="str">
            <v>MANUFACTURING EXPENSES</v>
          </cell>
          <cell r="J573" t="str">
            <v>○</v>
          </cell>
        </row>
        <row r="574">
          <cell r="A574" t="str">
            <v>503_INTERCO MNF EXPENSE : FIXED</v>
          </cell>
          <cell r="C574" t="str">
            <v>1606201000</v>
          </cell>
          <cell r="D574" t="str">
            <v>INTERCO MNF EXPENSE : FIXED</v>
          </cell>
          <cell r="E574">
            <v>606201</v>
          </cell>
          <cell r="F574" t="str">
            <v>U</v>
          </cell>
          <cell r="G574" t="str">
            <v>TRUE</v>
          </cell>
          <cell r="H574" t="str">
            <v>1606201000</v>
          </cell>
          <cell r="I574" t="str">
            <v>INTERCO MNF EXPENSE : FIXED</v>
          </cell>
          <cell r="J574" t="str">
            <v>○</v>
          </cell>
        </row>
        <row r="575">
          <cell r="A575" t="str">
            <v>503_INTERCO MNF EXPENSE FIXED - ALLOCATION I</v>
          </cell>
          <cell r="C575" t="str">
            <v>1606201001</v>
          </cell>
          <cell r="D575" t="str">
            <v>INTERCO MNF EXPENSE FIXED - ALLOCATION I</v>
          </cell>
          <cell r="E575">
            <v>606201</v>
          </cell>
          <cell r="F575" t="str">
            <v>U</v>
          </cell>
          <cell r="G575" t="str">
            <v>TRUE</v>
          </cell>
          <cell r="H575" t="str">
            <v>1606201001</v>
          </cell>
          <cell r="I575" t="str">
            <v>INTERCO MNF EXPENSE FIXED - ALLOCATION I</v>
          </cell>
          <cell r="J575" t="str">
            <v>○</v>
          </cell>
        </row>
        <row r="576">
          <cell r="A576" t="str">
            <v>503_INTERCO MNF EXPENSE FIXED - ALLOCATION I</v>
          </cell>
          <cell r="C576" t="str">
            <v>1606201002</v>
          </cell>
          <cell r="D576" t="str">
            <v>INTERCO MNF EXPENSE FIXED - ALLOCATION I</v>
          </cell>
          <cell r="E576">
            <v>606201</v>
          </cell>
          <cell r="F576" t="str">
            <v>U</v>
          </cell>
          <cell r="G576" t="str">
            <v>TRUE</v>
          </cell>
          <cell r="H576" t="str">
            <v>1606201002</v>
          </cell>
          <cell r="I576" t="str">
            <v>INTERCO MNF EXPENSE FIXED - ALLOCATION I</v>
          </cell>
          <cell r="J576" t="str">
            <v>○</v>
          </cell>
        </row>
        <row r="577">
          <cell r="A577" t="str">
            <v>503_INTERCO MNF EXPENSE FIXED - SUBCONTRACTO</v>
          </cell>
          <cell r="C577" t="str">
            <v>1606201003</v>
          </cell>
          <cell r="D577" t="str">
            <v>INTERCO MNF EXPENSE FIXED - SUBCONTRACTO</v>
          </cell>
          <cell r="E577">
            <v>606201</v>
          </cell>
          <cell r="F577" t="str">
            <v>U</v>
          </cell>
          <cell r="G577" t="str">
            <v>TRUE</v>
          </cell>
          <cell r="H577" t="str">
            <v>1606201003</v>
          </cell>
          <cell r="I577" t="str">
            <v>INTERCO MNF EXPENSE FIXED - SUBCONTRACTO</v>
          </cell>
          <cell r="J577" t="str">
            <v>○</v>
          </cell>
        </row>
        <row r="578">
          <cell r="A578" t="str">
            <v>503_INTERCO MNF EXPENSE FIXED - OTC</v>
          </cell>
          <cell r="C578" t="str">
            <v>1606201004</v>
          </cell>
          <cell r="D578" t="str">
            <v>INTERCO MNF EXPENSE FIXED - OTC</v>
          </cell>
          <cell r="E578">
            <v>606201</v>
          </cell>
          <cell r="F578" t="str">
            <v>U</v>
          </cell>
          <cell r="G578" t="str">
            <v>TRUE</v>
          </cell>
          <cell r="H578" t="str">
            <v>1606201004</v>
          </cell>
          <cell r="I578" t="str">
            <v>INTERCO MNF EXPENSE FIXED - OTC</v>
          </cell>
          <cell r="J578" t="str">
            <v>○</v>
          </cell>
        </row>
        <row r="579">
          <cell r="A579" t="str">
            <v>503_INTERCO MNF EXPENSE FIXED -  VALUE ADD</v>
          </cell>
          <cell r="C579" t="str">
            <v>1606201005</v>
          </cell>
          <cell r="D579" t="str">
            <v>INTERCO MNF EXPENSE FIXED -  VALUE ADD</v>
          </cell>
          <cell r="E579">
            <v>606201</v>
          </cell>
          <cell r="F579" t="str">
            <v>U</v>
          </cell>
          <cell r="G579" t="str">
            <v>TRUE</v>
          </cell>
          <cell r="H579" t="str">
            <v>1606201005</v>
          </cell>
          <cell r="I579" t="str">
            <v>INTERCO MNF EXPENSE FIXED -  VALUE ADD</v>
          </cell>
          <cell r="J579" t="str">
            <v>○</v>
          </cell>
        </row>
        <row r="580">
          <cell r="A580" t="str">
            <v>503_MNF EXPENSE : VARIABLE</v>
          </cell>
          <cell r="C580" t="str">
            <v>1606202000</v>
          </cell>
          <cell r="D580" t="str">
            <v>MNF EXPENSE : VARIABLE</v>
          </cell>
          <cell r="E580">
            <v>606202</v>
          </cell>
          <cell r="F580" t="str">
            <v>U</v>
          </cell>
          <cell r="G580" t="str">
            <v>TRUE</v>
          </cell>
          <cell r="H580" t="str">
            <v>1606202000</v>
          </cell>
          <cell r="I580" t="str">
            <v>MNF EXPENSE : VARIABLE</v>
          </cell>
          <cell r="J580" t="str">
            <v>○</v>
          </cell>
        </row>
        <row r="581">
          <cell r="A581" t="str">
            <v>503_MNF EXPENSE : VARIABLE INTERCO</v>
          </cell>
          <cell r="C581" t="str">
            <v>1606203000</v>
          </cell>
          <cell r="D581" t="str">
            <v>MNF EXPENSE : VARIABLE INTERCO</v>
          </cell>
          <cell r="E581">
            <v>606203</v>
          </cell>
          <cell r="F581" t="str">
            <v>U</v>
          </cell>
          <cell r="G581" t="str">
            <v>TRUE</v>
          </cell>
          <cell r="H581" t="str">
            <v>1606203000</v>
          </cell>
          <cell r="I581" t="str">
            <v>MNF EXPENSE : VARIABLE INTERCO</v>
          </cell>
          <cell r="J581" t="str">
            <v>○</v>
          </cell>
        </row>
        <row r="582">
          <cell r="A582" t="str">
            <v>503_IDLE COST - STATISTICAL 1</v>
          </cell>
          <cell r="C582" t="str">
            <v>1606211000</v>
          </cell>
          <cell r="D582" t="str">
            <v>IDLE COST - STATISTICAL 1</v>
          </cell>
          <cell r="E582">
            <v>606211</v>
          </cell>
          <cell r="F582" t="str">
            <v>U</v>
          </cell>
          <cell r="G582" t="str">
            <v>TRUE</v>
          </cell>
          <cell r="H582" t="str">
            <v>1606211000</v>
          </cell>
          <cell r="I582" t="str">
            <v>IDLE COST - STATISTICAL 1</v>
          </cell>
          <cell r="J582" t="str">
            <v>○</v>
          </cell>
        </row>
        <row r="583">
          <cell r="A583" t="str">
            <v>503_IDLE COST OFFSET - STATISTICAL 2</v>
          </cell>
          <cell r="C583" t="str">
            <v>1606212000</v>
          </cell>
          <cell r="D583" t="str">
            <v>IDLE COST OFFSET - STATISTICAL 2</v>
          </cell>
          <cell r="E583">
            <v>606212</v>
          </cell>
          <cell r="F583" t="str">
            <v>U</v>
          </cell>
          <cell r="G583" t="str">
            <v>TRUE</v>
          </cell>
          <cell r="H583" t="str">
            <v>1606212000</v>
          </cell>
          <cell r="I583" t="str">
            <v>IDLE COST OFFSET - STATISTICAL 2</v>
          </cell>
          <cell r="J583" t="str">
            <v>○</v>
          </cell>
        </row>
        <row r="584">
          <cell r="A584" t="str">
            <v>503_RELATIVE IDLE COST CAPITALIZATION-ABNORMALLY PROD</v>
          </cell>
          <cell r="C584" t="str">
            <v>1606213000</v>
          </cell>
          <cell r="D584" t="str">
            <v>RELATIVE IDLE COST CAPITALIZATION-ABNORMALLY PROD</v>
          </cell>
          <cell r="E584">
            <v>606213</v>
          </cell>
          <cell r="F584" t="str">
            <v>U</v>
          </cell>
          <cell r="G584" t="str">
            <v>TRUE</v>
          </cell>
          <cell r="H584" t="str">
            <v>1606213000</v>
          </cell>
          <cell r="I584" t="str">
            <v>RELATIVE IDLE COST CAPITALIZATION-ABNORMALLY PROD</v>
          </cell>
          <cell r="J584" t="str">
            <v>○</v>
          </cell>
        </row>
        <row r="585">
          <cell r="A585" t="str">
            <v>503_RELATIVE ADD. IDLE COST CHARGE-ABNORMALLY PROD</v>
          </cell>
          <cell r="C585" t="str">
            <v>1606214000</v>
          </cell>
          <cell r="D585" t="str">
            <v>RELATIVE ADD. IDLE COST CHARGE-ABNORMALLY PROD</v>
          </cell>
          <cell r="E585">
            <v>606214</v>
          </cell>
          <cell r="F585" t="str">
            <v>U</v>
          </cell>
          <cell r="G585" t="str">
            <v>TRUE</v>
          </cell>
          <cell r="H585" t="str">
            <v>1606214000</v>
          </cell>
          <cell r="I585" t="str">
            <v>RELATIVE ADD. IDLE COST CHARGE-ABNORMALLY PROD</v>
          </cell>
          <cell r="J585" t="str">
            <v>○</v>
          </cell>
        </row>
        <row r="586">
          <cell r="A586" t="str">
            <v>503_SUB-CONTRACTORS</v>
          </cell>
          <cell r="C586" t="str">
            <v>1606300000</v>
          </cell>
          <cell r="D586" t="str">
            <v>SUB-CONTRACTORS</v>
          </cell>
          <cell r="E586">
            <v>606301</v>
          </cell>
          <cell r="F586" t="str">
            <v>U</v>
          </cell>
          <cell r="G586" t="str">
            <v>TRUE</v>
          </cell>
          <cell r="H586" t="str">
            <v>1606300000</v>
          </cell>
          <cell r="I586" t="str">
            <v>SUB-CONTRACTORS</v>
          </cell>
          <cell r="J586" t="str">
            <v>○</v>
          </cell>
        </row>
        <row r="587">
          <cell r="A587" t="str">
            <v>503_外注加工費 - COM</v>
          </cell>
          <cell r="C587" t="str">
            <v>1606301000</v>
          </cell>
          <cell r="D587" t="str">
            <v>外注加工費 - COM</v>
          </cell>
          <cell r="E587">
            <v>606301</v>
          </cell>
          <cell r="F587" t="str">
            <v>U</v>
          </cell>
          <cell r="G587" t="str">
            <v>TRUE</v>
          </cell>
          <cell r="H587" t="str">
            <v>1606301000</v>
          </cell>
          <cell r="I587" t="str">
            <v>外注加工費 - COM</v>
          </cell>
          <cell r="J587" t="str">
            <v>○</v>
          </cell>
        </row>
        <row r="588">
          <cell r="A588" t="str">
            <v>503_OUTSIDE SUB-CONTRACTORS - ABROAD</v>
          </cell>
          <cell r="C588" t="str">
            <v>1606301001</v>
          </cell>
          <cell r="D588" t="str">
            <v>OUTSIDE SUB-CONTRACTORS - ABROAD</v>
          </cell>
          <cell r="E588">
            <v>606301</v>
          </cell>
          <cell r="F588" t="str">
            <v>U</v>
          </cell>
          <cell r="G588" t="str">
            <v>TRUE</v>
          </cell>
          <cell r="H588" t="str">
            <v>1606301001</v>
          </cell>
          <cell r="I588" t="str">
            <v>OUTSIDE SUB-CONTRACTORS - ABROAD</v>
          </cell>
          <cell r="J588" t="str">
            <v>○</v>
          </cell>
        </row>
        <row r="589">
          <cell r="A589" t="str">
            <v>503_WAGE SUPPLY FOREIGN (FOR TP)</v>
          </cell>
          <cell r="C589" t="str">
            <v>1606301002</v>
          </cell>
          <cell r="D589" t="str">
            <v>WAGE SUPPLY FOREIGN (FOR TP)</v>
          </cell>
          <cell r="E589">
            <v>606301</v>
          </cell>
          <cell r="F589" t="str">
            <v>U</v>
          </cell>
          <cell r="G589" t="str">
            <v>TRUE</v>
          </cell>
          <cell r="H589" t="str">
            <v>1606301002</v>
          </cell>
          <cell r="I589" t="str">
            <v>WAGE SUPPLY FOREIGN (FOR TP)</v>
          </cell>
          <cell r="J589" t="str">
            <v>○</v>
          </cell>
        </row>
        <row r="590">
          <cell r="A590" t="str">
            <v>503_CHANGE IN INVETORY EXTERNAL SERVICE - UN</v>
          </cell>
          <cell r="C590" t="str">
            <v>1606301003</v>
          </cell>
          <cell r="D590" t="str">
            <v>CHANGE IN INVETORY EXTERNAL SERVICE - UN</v>
          </cell>
          <cell r="E590">
            <v>606301</v>
          </cell>
          <cell r="F590" t="str">
            <v>U</v>
          </cell>
          <cell r="G590" t="str">
            <v>TRUE</v>
          </cell>
          <cell r="H590" t="str">
            <v>1606301003</v>
          </cell>
          <cell r="I590" t="str">
            <v>CHANGE IN INVETORY EXTERNAL SERVICE - UN</v>
          </cell>
          <cell r="J590" t="str">
            <v>○</v>
          </cell>
        </row>
        <row r="591">
          <cell r="A591" t="str">
            <v>503_WAGE SUPPLY FOREIGN (FOR IC)</v>
          </cell>
          <cell r="C591" t="str">
            <v>1606301004</v>
          </cell>
          <cell r="D591" t="str">
            <v>WAGE SUPPLY FOREIGN (FOR IC)</v>
          </cell>
          <cell r="E591">
            <v>606301</v>
          </cell>
          <cell r="F591" t="str">
            <v>U</v>
          </cell>
          <cell r="G591" t="str">
            <v>TRUE</v>
          </cell>
          <cell r="H591" t="str">
            <v>1606301004</v>
          </cell>
          <cell r="I591" t="str">
            <v>WAGE SUPPLY FOREIGN (FOR IC)</v>
          </cell>
          <cell r="J591" t="str">
            <v>○</v>
          </cell>
        </row>
        <row r="592">
          <cell r="A592" t="str">
            <v>503_BV LOHNBEISTELLUNG UNFERT. ERZEUGNISSE (</v>
          </cell>
          <cell r="C592" t="str">
            <v>1606301005</v>
          </cell>
          <cell r="D592" t="str">
            <v>BV LOHNBEISTELLUNG UNFERT. ERZEUGNISSE (</v>
          </cell>
          <cell r="E592">
            <v>606301</v>
          </cell>
          <cell r="F592" t="str">
            <v>U</v>
          </cell>
          <cell r="G592" t="str">
            <v>TRUE</v>
          </cell>
          <cell r="H592" t="str">
            <v>1606301005</v>
          </cell>
          <cell r="I592" t="str">
            <v>BV LOHNBEISTELLUNG UNFERT. ERZEUGNISSE (</v>
          </cell>
          <cell r="J592" t="str">
            <v>○</v>
          </cell>
        </row>
        <row r="593">
          <cell r="A593" t="str">
            <v>503_CHANGE IN INVENTORY - PART OF SERVICE, U</v>
          </cell>
          <cell r="C593" t="str">
            <v>1606301006</v>
          </cell>
          <cell r="D593" t="str">
            <v>CHANGE IN INVENTORY - PART OF SERVICE, U</v>
          </cell>
          <cell r="E593">
            <v>606301</v>
          </cell>
          <cell r="F593" t="str">
            <v>U</v>
          </cell>
          <cell r="G593" t="str">
            <v>TRUE</v>
          </cell>
          <cell r="H593" t="str">
            <v>1606301006</v>
          </cell>
          <cell r="I593" t="str">
            <v>CHANGE IN INVENTORY - PART OF SERVICE, U</v>
          </cell>
          <cell r="J593" t="str">
            <v>○</v>
          </cell>
        </row>
        <row r="594">
          <cell r="A594" t="str">
            <v>503_BV LOHNBEISTELLUNG FERT. ERZEUGNISSE (F?</v>
          </cell>
          <cell r="C594" t="str">
            <v>1606301007</v>
          </cell>
          <cell r="D594" t="str">
            <v>BV LOHNBEISTELLUNG FERT. ERZEUGNISSE (F?</v>
          </cell>
          <cell r="E594">
            <v>606301</v>
          </cell>
          <cell r="F594" t="str">
            <v>U</v>
          </cell>
          <cell r="G594" t="str">
            <v>TRUE</v>
          </cell>
          <cell r="H594" t="str">
            <v>1606301007</v>
          </cell>
          <cell r="I594" t="str">
            <v>BV LOHNBEISTELLUNG FERT. ERZEUGNISSE (F?</v>
          </cell>
          <cell r="J594" t="str">
            <v>○</v>
          </cell>
        </row>
        <row r="595">
          <cell r="A595" t="str">
            <v>503_CHANGE IN INVENTORY - PART OF SERVICE, F</v>
          </cell>
          <cell r="C595" t="str">
            <v>1606301008</v>
          </cell>
          <cell r="D595" t="str">
            <v>CHANGE IN INVENTORY - PART OF SERVICE, F</v>
          </cell>
          <cell r="E595">
            <v>606301</v>
          </cell>
          <cell r="F595" t="str">
            <v>U</v>
          </cell>
          <cell r="G595" t="str">
            <v>TRUE</v>
          </cell>
          <cell r="H595" t="str">
            <v>1606301008</v>
          </cell>
          <cell r="I595" t="str">
            <v>CHANGE IN INVENTORY - PART OF SERVICE, F</v>
          </cell>
          <cell r="J595" t="str">
            <v>○</v>
          </cell>
        </row>
        <row r="596">
          <cell r="A596" t="str">
            <v>503_TPC LLP DP 外注加工</v>
          </cell>
          <cell r="C596" t="str">
            <v>1606301360</v>
          </cell>
          <cell r="D596" t="str">
            <v>TPC LLP DP 外注加工</v>
          </cell>
          <cell r="E596">
            <v>606301</v>
          </cell>
          <cell r="F596" t="str">
            <v>U</v>
          </cell>
          <cell r="G596" t="str">
            <v>TRUE</v>
          </cell>
          <cell r="H596" t="str">
            <v>1606301360</v>
          </cell>
          <cell r="I596" t="str">
            <v>TPC LLP DP 外注加工</v>
          </cell>
          <cell r="J596" t="str">
            <v>○</v>
          </cell>
        </row>
        <row r="597">
          <cell r="A597" t="str">
            <v>503_TPC LLP PKG 外注加工</v>
          </cell>
          <cell r="C597" t="str">
            <v>1606301370</v>
          </cell>
          <cell r="D597" t="str">
            <v>TPC LLP PKG 外注加工</v>
          </cell>
          <cell r="E597">
            <v>606301</v>
          </cell>
          <cell r="F597" t="str">
            <v>U</v>
          </cell>
          <cell r="G597" t="str">
            <v>TRUE</v>
          </cell>
          <cell r="H597" t="str">
            <v>1606301370</v>
          </cell>
          <cell r="I597" t="str">
            <v>TPC LLP PKG 外注加工</v>
          </cell>
          <cell r="J597" t="str">
            <v>○</v>
          </cell>
        </row>
        <row r="598">
          <cell r="A598" t="str">
            <v>503_TPC LLP OthRM 外注加工</v>
          </cell>
          <cell r="C598" t="str">
            <v>1606301380</v>
          </cell>
          <cell r="D598" t="str">
            <v>TPC LLP OthRM 外注加工</v>
          </cell>
          <cell r="E598">
            <v>606301</v>
          </cell>
          <cell r="F598" t="str">
            <v>U</v>
          </cell>
          <cell r="G598" t="str">
            <v>TRUE</v>
          </cell>
          <cell r="H598" t="str">
            <v>1606301380</v>
          </cell>
          <cell r="I598" t="str">
            <v>TPC LLP OthRM 外注加工</v>
          </cell>
          <cell r="J598" t="str">
            <v>○</v>
          </cell>
        </row>
        <row r="599">
          <cell r="A599" t="str">
            <v>503_TPC LLP API 外注加工</v>
          </cell>
          <cell r="C599" t="str">
            <v>1606301381</v>
          </cell>
          <cell r="D599" t="str">
            <v>TPC LLP API 外注加工</v>
          </cell>
          <cell r="E599">
            <v>606301</v>
          </cell>
          <cell r="F599" t="str">
            <v>U</v>
          </cell>
          <cell r="G599" t="str">
            <v>TRUE</v>
          </cell>
          <cell r="H599" t="str">
            <v>1606301381</v>
          </cell>
          <cell r="I599" t="str">
            <v>TPC LLP API 外注加工</v>
          </cell>
          <cell r="J599" t="str">
            <v>○</v>
          </cell>
        </row>
        <row r="600">
          <cell r="A600" t="str">
            <v>503_TPC LLP PM 外注加工</v>
          </cell>
          <cell r="C600" t="str">
            <v>1606301385</v>
          </cell>
          <cell r="D600" t="str">
            <v>TPC LLP PM 外注加工</v>
          </cell>
          <cell r="E600">
            <v>606301</v>
          </cell>
          <cell r="F600" t="str">
            <v>U</v>
          </cell>
          <cell r="G600" t="str">
            <v>TRUE</v>
          </cell>
          <cell r="H600" t="str">
            <v>1606301385</v>
          </cell>
          <cell r="I600" t="str">
            <v>TPC LLP PM 外注加工</v>
          </cell>
          <cell r="J600" t="str">
            <v>○</v>
          </cell>
        </row>
        <row r="601">
          <cell r="A601" t="str">
            <v>503_SUB-CONTRACTORS INTERCO</v>
          </cell>
          <cell r="C601" t="str">
            <v>1606302000</v>
          </cell>
          <cell r="D601" t="str">
            <v>SUB-CONTRACTORS INTERCO</v>
          </cell>
          <cell r="E601">
            <v>606302</v>
          </cell>
          <cell r="F601" t="str">
            <v>U</v>
          </cell>
          <cell r="G601" t="str">
            <v>TRUE</v>
          </cell>
          <cell r="H601" t="str">
            <v>1606302000</v>
          </cell>
          <cell r="I601" t="str">
            <v>SUB-CONTRACTORS INTERCO</v>
          </cell>
          <cell r="J601" t="str">
            <v>○</v>
          </cell>
        </row>
        <row r="602">
          <cell r="A602" t="str">
            <v>503_ECOLOGICAL EXPENSES</v>
          </cell>
          <cell r="C602" t="str">
            <v>1606400000</v>
          </cell>
          <cell r="D602" t="str">
            <v>ECOLOGICAL EXPENSES</v>
          </cell>
          <cell r="E602">
            <v>606400</v>
          </cell>
          <cell r="F602" t="str">
            <v>U</v>
          </cell>
          <cell r="G602" t="str">
            <v>TRUE</v>
          </cell>
          <cell r="H602" t="str">
            <v>1606400000</v>
          </cell>
          <cell r="I602" t="str">
            <v>ECOLOGICAL EXPENSES</v>
          </cell>
          <cell r="J602" t="str">
            <v>○</v>
          </cell>
        </row>
        <row r="603">
          <cell r="A603" t="str">
            <v>503_廃棄費用 - COM  Production</v>
          </cell>
          <cell r="C603" t="str">
            <v>1606401000</v>
          </cell>
          <cell r="D603" t="str">
            <v>廃棄費用 - COM  Production</v>
          </cell>
          <cell r="E603">
            <v>606401</v>
          </cell>
          <cell r="F603" t="str">
            <v>U</v>
          </cell>
          <cell r="G603" t="str">
            <v>TRUE</v>
          </cell>
          <cell r="H603" t="str">
            <v>1606401000</v>
          </cell>
          <cell r="I603" t="str">
            <v>廃棄費用 - COM  Production</v>
          </cell>
          <cell r="J603" t="str">
            <v>○</v>
          </cell>
        </row>
        <row r="604">
          <cell r="A604" t="str">
            <v>503_(to be deleted)</v>
          </cell>
          <cell r="C604" t="str">
            <v>1606402000</v>
          </cell>
          <cell r="D604" t="str">
            <v>(to be deleted)</v>
          </cell>
          <cell r="E604">
            <v>606402</v>
          </cell>
          <cell r="F604" t="str">
            <v>U</v>
          </cell>
          <cell r="G604" t="str">
            <v>TRUE</v>
          </cell>
          <cell r="H604" t="str">
            <v>1606402000</v>
          </cell>
          <cell r="I604" t="str">
            <v>(to be deleted)</v>
          </cell>
          <cell r="J604" t="str">
            <v>○</v>
          </cell>
        </row>
        <row r="605">
          <cell r="A605" t="str">
            <v>503_R&amp;D EXPENSES</v>
          </cell>
          <cell r="C605" t="str">
            <v>1607000000</v>
          </cell>
          <cell r="D605" t="str">
            <v>R&amp;D EXPENSES</v>
          </cell>
          <cell r="E605">
            <v>607000</v>
          </cell>
          <cell r="F605" t="str">
            <v>C</v>
          </cell>
          <cell r="G605" t="str">
            <v>TRUE</v>
          </cell>
          <cell r="H605" t="str">
            <v>1607000000</v>
          </cell>
          <cell r="I605" t="str">
            <v>R&amp;D EXPENSES</v>
          </cell>
          <cell r="J605" t="str">
            <v>○</v>
          </cell>
        </row>
        <row r="606">
          <cell r="A606" t="str">
            <v>503_生同性試験費 - COM  R&amp;D</v>
          </cell>
          <cell r="C606" t="str">
            <v>1607001000</v>
          </cell>
          <cell r="D606" t="str">
            <v>生同性試験費 - COM  R&amp;D</v>
          </cell>
          <cell r="E606">
            <v>607001</v>
          </cell>
          <cell r="F606" t="str">
            <v>C</v>
          </cell>
          <cell r="G606" t="str">
            <v>TRUE</v>
          </cell>
          <cell r="H606" t="str">
            <v>1607001000</v>
          </cell>
          <cell r="I606" t="str">
            <v>生同性試験費 - COM  R&amp;D</v>
          </cell>
          <cell r="J606" t="str">
            <v>○</v>
          </cell>
        </row>
        <row r="607">
          <cell r="A607" t="str">
            <v>503_CLINICAL MEETINGS</v>
          </cell>
          <cell r="C607" t="str">
            <v>1607002000</v>
          </cell>
          <cell r="D607" t="str">
            <v>CLINICAL MEETINGS</v>
          </cell>
          <cell r="E607">
            <v>607002</v>
          </cell>
          <cell r="F607" t="str">
            <v>C</v>
          </cell>
          <cell r="G607" t="str">
            <v>TRUE</v>
          </cell>
          <cell r="H607" t="str">
            <v>1607002000</v>
          </cell>
          <cell r="I607" t="str">
            <v>CLINICAL MEETINGS</v>
          </cell>
          <cell r="J607" t="str">
            <v>○</v>
          </cell>
        </row>
        <row r="608">
          <cell r="A608" t="str">
            <v>503_CLINICAL PURCHASED SERVICES</v>
          </cell>
          <cell r="C608" t="str">
            <v>1607003000</v>
          </cell>
          <cell r="D608" t="str">
            <v>CLINICAL PURCHASED SERVICES</v>
          </cell>
          <cell r="E608">
            <v>607003</v>
          </cell>
          <cell r="F608" t="str">
            <v>C</v>
          </cell>
          <cell r="G608" t="str">
            <v>TRUE</v>
          </cell>
          <cell r="H608" t="str">
            <v>1607003000</v>
          </cell>
          <cell r="I608" t="str">
            <v>CLINICAL PURCHASED SERVICES</v>
          </cell>
          <cell r="J608" t="str">
            <v>○</v>
          </cell>
        </row>
        <row r="609">
          <cell r="A609" t="str">
            <v>503_CRO EXPENSES - CLINICAL STUDY &amp; SERVICES</v>
          </cell>
          <cell r="C609" t="str">
            <v>1607004000</v>
          </cell>
          <cell r="D609" t="str">
            <v>CRO EXPENSES - CLINICAL STUDY &amp; SERVICES</v>
          </cell>
          <cell r="E609">
            <v>607004</v>
          </cell>
          <cell r="F609" t="str">
            <v>C</v>
          </cell>
          <cell r="G609" t="str">
            <v>TRUE</v>
          </cell>
          <cell r="H609" t="str">
            <v>1607004000</v>
          </cell>
          <cell r="I609" t="str">
            <v>CRO EXPENSES - CLINICAL STUDY &amp; SERVICES</v>
          </cell>
          <cell r="J609" t="str">
            <v>○</v>
          </cell>
        </row>
        <row r="610">
          <cell r="A610" t="str">
            <v>503_AUTHOR'S FEE-CLINICAL TRIALS</v>
          </cell>
          <cell r="C610" t="str">
            <v>1607004001</v>
          </cell>
          <cell r="D610" t="str">
            <v>AUTHOR'S FEE-CLINICAL TRIALS</v>
          </cell>
          <cell r="E610">
            <v>607004</v>
          </cell>
          <cell r="F610" t="str">
            <v>C</v>
          </cell>
          <cell r="G610" t="str">
            <v>TRUE</v>
          </cell>
          <cell r="H610" t="str">
            <v>1607004001</v>
          </cell>
          <cell r="I610" t="str">
            <v>AUTHOR'S FEE-CLINICAL TRIALS</v>
          </cell>
          <cell r="J610" t="str">
            <v>○</v>
          </cell>
        </row>
        <row r="611">
          <cell r="A611" t="str">
            <v>503_PASS THROUGH</v>
          </cell>
          <cell r="C611" t="str">
            <v>1607004002</v>
          </cell>
          <cell r="D611" t="str">
            <v>PASS THROUGH</v>
          </cell>
          <cell r="E611">
            <v>607004</v>
          </cell>
          <cell r="F611" t="str">
            <v>C</v>
          </cell>
          <cell r="G611" t="str">
            <v>TRUE</v>
          </cell>
          <cell r="H611" t="str">
            <v>1607004002</v>
          </cell>
          <cell r="I611" t="str">
            <v>PASS THROUGH</v>
          </cell>
          <cell r="J611" t="str">
            <v>○</v>
          </cell>
        </row>
        <row r="612">
          <cell r="A612" t="str">
            <v>503_CRO EXPENSES - STUDY - PHYSICIAN &amp; HOSPI</v>
          </cell>
          <cell r="C612" t="str">
            <v>1607005000</v>
          </cell>
          <cell r="D612" t="str">
            <v>CRO EXPENSES - STUDY - PHYSICIAN &amp; HOSPI</v>
          </cell>
          <cell r="E612">
            <v>607005</v>
          </cell>
          <cell r="F612" t="str">
            <v>C</v>
          </cell>
          <cell r="G612" t="str">
            <v>TRUE</v>
          </cell>
          <cell r="H612" t="str">
            <v>1607005000</v>
          </cell>
          <cell r="I612" t="str">
            <v>CRO EXPENSES - STUDY - PHYSICIAN &amp; HOSPI</v>
          </cell>
          <cell r="J612" t="str">
            <v>○</v>
          </cell>
        </row>
        <row r="613">
          <cell r="A613" t="str">
            <v>503_DATA MANAGEMENT SERVICES</v>
          </cell>
          <cell r="C613" t="str">
            <v>1607006000</v>
          </cell>
          <cell r="D613" t="str">
            <v>DATA MANAGEMENT SERVICES</v>
          </cell>
          <cell r="E613">
            <v>607006</v>
          </cell>
          <cell r="F613" t="str">
            <v>C</v>
          </cell>
          <cell r="G613" t="str">
            <v>TRUE</v>
          </cell>
          <cell r="H613" t="str">
            <v>1607006000</v>
          </cell>
          <cell r="I613" t="str">
            <v>DATA MANAGEMENT SERVICES</v>
          </cell>
          <cell r="J613" t="str">
            <v>○</v>
          </cell>
        </row>
        <row r="614">
          <cell r="A614" t="str">
            <v>503_NON CLINICAL PURCHASED SERVICES</v>
          </cell>
          <cell r="C614" t="str">
            <v>1607007000</v>
          </cell>
          <cell r="D614" t="str">
            <v>NON CLINICAL PURCHASED SERVICES</v>
          </cell>
          <cell r="E614">
            <v>607007</v>
          </cell>
          <cell r="F614" t="str">
            <v>C</v>
          </cell>
          <cell r="G614" t="str">
            <v>TRUE</v>
          </cell>
          <cell r="H614" t="str">
            <v>1607007000</v>
          </cell>
          <cell r="I614" t="str">
            <v>NON CLINICAL PURCHASED SERVICES</v>
          </cell>
          <cell r="J614" t="str">
            <v>○</v>
          </cell>
        </row>
        <row r="615">
          <cell r="A615" t="str">
            <v>503_R&amp;D PARTICIPATIONS</v>
          </cell>
          <cell r="C615" t="str">
            <v>1607008000</v>
          </cell>
          <cell r="D615" t="str">
            <v>R&amp;D PARTICIPATIONS</v>
          </cell>
          <cell r="E615">
            <v>607008</v>
          </cell>
          <cell r="F615" t="str">
            <v>U</v>
          </cell>
          <cell r="G615" t="str">
            <v>TRUE</v>
          </cell>
          <cell r="H615" t="str">
            <v>1607008000</v>
          </cell>
          <cell r="I615" t="str">
            <v>R&amp;D PARTICIPATIONS</v>
          </cell>
          <cell r="J615" t="str">
            <v>○</v>
          </cell>
        </row>
        <row r="616">
          <cell r="A616" t="str">
            <v>503_試薬費 - COM  R&amp;D</v>
          </cell>
          <cell r="C616" t="str">
            <v>1607009000</v>
          </cell>
          <cell r="D616" t="str">
            <v>試薬費 - COM  R&amp;D</v>
          </cell>
          <cell r="E616">
            <v>607009</v>
          </cell>
          <cell r="F616" t="str">
            <v>C</v>
          </cell>
          <cell r="G616" t="str">
            <v>TRUE</v>
          </cell>
          <cell r="H616" t="str">
            <v>1607009000</v>
          </cell>
          <cell r="I616" t="str">
            <v>試薬費 - COM  R&amp;D</v>
          </cell>
          <cell r="J616" t="str">
            <v>○</v>
          </cell>
        </row>
        <row r="617">
          <cell r="A617" t="str">
            <v>503_STUDY - MEDICATION COST</v>
          </cell>
          <cell r="C617" t="str">
            <v>1607010000</v>
          </cell>
          <cell r="D617" t="str">
            <v>STUDY - MEDICATION COST</v>
          </cell>
          <cell r="E617">
            <v>607010</v>
          </cell>
          <cell r="F617" t="str">
            <v>C</v>
          </cell>
          <cell r="G617" t="str">
            <v>TRUE</v>
          </cell>
          <cell r="H617" t="str">
            <v>1607010000</v>
          </cell>
          <cell r="I617" t="str">
            <v>STUDY - MEDICATION COST</v>
          </cell>
          <cell r="J617" t="str">
            <v>○</v>
          </cell>
        </row>
        <row r="618">
          <cell r="A618" t="str">
            <v>503_MILESTONE PAYMENT</v>
          </cell>
          <cell r="C618" t="str">
            <v>1607011000</v>
          </cell>
          <cell r="D618" t="str">
            <v>MILESTONE PAYMENT</v>
          </cell>
          <cell r="E618">
            <v>607011</v>
          </cell>
          <cell r="F618" t="str">
            <v>C</v>
          </cell>
          <cell r="G618" t="str">
            <v>TRUE</v>
          </cell>
          <cell r="H618" t="str">
            <v>1607011000</v>
          </cell>
          <cell r="I618" t="str">
            <v>MILESTONE PAYMENT</v>
          </cell>
          <cell r="J618" t="str">
            <v>○</v>
          </cell>
        </row>
        <row r="619">
          <cell r="A619" t="str">
            <v>503_6.8 S&amp;M EXPENSES</v>
          </cell>
          <cell r="C619" t="str">
            <v>1608000000</v>
          </cell>
          <cell r="D619" t="str">
            <v>6.8 S&amp;M EXPENSES</v>
          </cell>
          <cell r="E619">
            <v>608000</v>
          </cell>
          <cell r="F619" t="str">
            <v>U</v>
          </cell>
          <cell r="G619" t="str">
            <v>TRUE</v>
          </cell>
          <cell r="H619" t="str">
            <v>1608000000</v>
          </cell>
          <cell r="I619" t="str">
            <v>6.8 S&amp;M EXPENSES</v>
          </cell>
          <cell r="J619" t="str">
            <v>○</v>
          </cell>
        </row>
        <row r="620">
          <cell r="A620" t="str">
            <v>503_ADVERTISING EXPENSES</v>
          </cell>
          <cell r="C620" t="str">
            <v>1608100000</v>
          </cell>
          <cell r="D620" t="str">
            <v>ADVERTISING EXPENSES</v>
          </cell>
          <cell r="E620">
            <v>608100</v>
          </cell>
          <cell r="F620" t="str">
            <v>C</v>
          </cell>
          <cell r="G620" t="str">
            <v>TRUE</v>
          </cell>
          <cell r="H620" t="str">
            <v>1608100000</v>
          </cell>
          <cell r="I620" t="str">
            <v>ADVERTISING EXPENSES</v>
          </cell>
          <cell r="J620" t="str">
            <v>○</v>
          </cell>
        </row>
        <row r="621">
          <cell r="A621" t="str">
            <v>503_ADVERTISING AGENCIES FEE</v>
          </cell>
          <cell r="C621" t="str">
            <v>1608101000</v>
          </cell>
          <cell r="D621" t="str">
            <v>ADVERTISING AGENCIES FEE</v>
          </cell>
          <cell r="E621">
            <v>608101</v>
          </cell>
          <cell r="F621" t="str">
            <v>C</v>
          </cell>
          <cell r="G621" t="str">
            <v>TRUE</v>
          </cell>
          <cell r="H621" t="str">
            <v>1608101000</v>
          </cell>
          <cell r="I621" t="str">
            <v>ADVERTISING AGENCIES FEE</v>
          </cell>
          <cell r="J621" t="str">
            <v>○</v>
          </cell>
        </row>
        <row r="622">
          <cell r="A622" t="str">
            <v>503_広告宣伝費 - COM  S&amp;M</v>
          </cell>
          <cell r="C622" t="str">
            <v>1608102000</v>
          </cell>
          <cell r="D622" t="str">
            <v>広告宣伝費 - COM  S&amp;M</v>
          </cell>
          <cell r="E622">
            <v>608102</v>
          </cell>
          <cell r="F622" t="str">
            <v>C</v>
          </cell>
          <cell r="G622" t="str">
            <v>TRUE</v>
          </cell>
          <cell r="H622" t="str">
            <v>1608102000</v>
          </cell>
          <cell r="I622" t="str">
            <v>広告宣伝費 - COM  S&amp;M</v>
          </cell>
          <cell r="J622" t="str">
            <v>○</v>
          </cell>
        </row>
        <row r="623">
          <cell r="A623" t="str">
            <v>503_BILLBOARDS ADVERTISING</v>
          </cell>
          <cell r="C623" t="str">
            <v>1608103000</v>
          </cell>
          <cell r="D623" t="str">
            <v>BILLBOARDS ADVERTISING</v>
          </cell>
          <cell r="E623">
            <v>608103</v>
          </cell>
          <cell r="F623" t="str">
            <v>C</v>
          </cell>
          <cell r="G623" t="str">
            <v>TRUE</v>
          </cell>
          <cell r="H623" t="str">
            <v>1608103000</v>
          </cell>
          <cell r="I623" t="str">
            <v>BILLBOARDS ADVERTISING</v>
          </cell>
          <cell r="J623" t="str">
            <v>○</v>
          </cell>
        </row>
        <row r="624">
          <cell r="A624" t="str">
            <v>503_DIGITAL ADVERTISING</v>
          </cell>
          <cell r="C624" t="str">
            <v>1608104000</v>
          </cell>
          <cell r="D624" t="str">
            <v>DIGITAL ADVERTISING</v>
          </cell>
          <cell r="E624">
            <v>608104</v>
          </cell>
          <cell r="F624" t="str">
            <v>C</v>
          </cell>
          <cell r="G624" t="str">
            <v>TRUE</v>
          </cell>
          <cell r="H624" t="str">
            <v>1608104000</v>
          </cell>
          <cell r="I624" t="str">
            <v>DIGITAL ADVERTISING</v>
          </cell>
          <cell r="J624" t="str">
            <v>○</v>
          </cell>
        </row>
        <row r="625">
          <cell r="A625" t="str">
            <v>503_DIRECT MAIL ADVERTISING</v>
          </cell>
          <cell r="C625" t="str">
            <v>1608105000</v>
          </cell>
          <cell r="D625" t="str">
            <v>DIRECT MAIL ADVERTISING</v>
          </cell>
          <cell r="E625">
            <v>608105</v>
          </cell>
          <cell r="F625" t="str">
            <v>C</v>
          </cell>
          <cell r="G625" t="str">
            <v>TRUE</v>
          </cell>
          <cell r="H625" t="str">
            <v>1608105000</v>
          </cell>
          <cell r="I625" t="str">
            <v>DIRECT MAIL ADVERTISING</v>
          </cell>
          <cell r="J625" t="str">
            <v>○</v>
          </cell>
        </row>
        <row r="626">
          <cell r="A626" t="str">
            <v>503_PRESS ADVERTISING</v>
          </cell>
          <cell r="C626" t="str">
            <v>1608106000</v>
          </cell>
          <cell r="D626" t="str">
            <v>PRESS ADVERTISING</v>
          </cell>
          <cell r="E626">
            <v>608106</v>
          </cell>
          <cell r="F626" t="str">
            <v>C</v>
          </cell>
          <cell r="G626" t="str">
            <v>TRUE</v>
          </cell>
          <cell r="H626" t="str">
            <v>1608106000</v>
          </cell>
          <cell r="I626" t="str">
            <v>PRESS ADVERTISING</v>
          </cell>
          <cell r="J626" t="str">
            <v>○</v>
          </cell>
        </row>
        <row r="627">
          <cell r="A627" t="str">
            <v>503_NEWS SERVICE</v>
          </cell>
          <cell r="C627" t="str">
            <v>1608106001</v>
          </cell>
          <cell r="D627" t="str">
            <v>NEWS SERVICE</v>
          </cell>
          <cell r="E627">
            <v>608106</v>
          </cell>
          <cell r="F627" t="str">
            <v>C</v>
          </cell>
          <cell r="G627" t="str">
            <v>TRUE</v>
          </cell>
          <cell r="H627" t="str">
            <v>1608106001</v>
          </cell>
          <cell r="I627" t="str">
            <v>NEWS SERVICE</v>
          </cell>
          <cell r="J627" t="str">
            <v>○</v>
          </cell>
        </row>
        <row r="628">
          <cell r="A628" t="str">
            <v>503_PROMOTIONAL ALLOWANCE PROGRAM</v>
          </cell>
          <cell r="C628" t="str">
            <v>1608107000</v>
          </cell>
          <cell r="D628" t="str">
            <v>PROMOTIONAL ALLOWANCE PROGRAM</v>
          </cell>
          <cell r="E628">
            <v>608107</v>
          </cell>
          <cell r="F628" t="str">
            <v>C</v>
          </cell>
          <cell r="G628" t="str">
            <v>TRUE</v>
          </cell>
          <cell r="H628" t="str">
            <v>1608107000</v>
          </cell>
          <cell r="I628" t="str">
            <v>PROMOTIONAL ALLOWANCE PROGRAM</v>
          </cell>
          <cell r="J628" t="str">
            <v>○</v>
          </cell>
        </row>
        <row r="629">
          <cell r="A629" t="str">
            <v>503_SERVICE PHARMACIES</v>
          </cell>
          <cell r="C629" t="str">
            <v>1608107001</v>
          </cell>
          <cell r="D629" t="str">
            <v>SERVICE PHARMACIES</v>
          </cell>
          <cell r="E629">
            <v>608107</v>
          </cell>
          <cell r="F629" t="str">
            <v>C</v>
          </cell>
          <cell r="G629" t="str">
            <v>TRUE</v>
          </cell>
          <cell r="H629" t="str">
            <v>1608107001</v>
          </cell>
          <cell r="I629" t="str">
            <v>SERVICE PHARMACIES</v>
          </cell>
          <cell r="J629" t="str">
            <v>○</v>
          </cell>
        </row>
        <row r="630">
          <cell r="A630" t="str">
            <v>503_SERVICE MAIL ORDER PHARMACIES</v>
          </cell>
          <cell r="C630" t="str">
            <v>1608107002</v>
          </cell>
          <cell r="D630" t="str">
            <v>SERVICE MAIL ORDER PHARMACIES</v>
          </cell>
          <cell r="E630">
            <v>608107</v>
          </cell>
          <cell r="F630" t="str">
            <v>C</v>
          </cell>
          <cell r="G630" t="str">
            <v>TRUE</v>
          </cell>
          <cell r="H630" t="str">
            <v>1608107002</v>
          </cell>
          <cell r="I630" t="str">
            <v>SERVICE MAIL ORDER PHARMACIES</v>
          </cell>
          <cell r="J630" t="str">
            <v>○</v>
          </cell>
        </row>
        <row r="631">
          <cell r="A631" t="str">
            <v>503_SERVICE WHOLESALER</v>
          </cell>
          <cell r="C631" t="str">
            <v>1608107003</v>
          </cell>
          <cell r="D631" t="str">
            <v>SERVICE WHOLESALER</v>
          </cell>
          <cell r="E631">
            <v>608107</v>
          </cell>
          <cell r="F631" t="str">
            <v>C</v>
          </cell>
          <cell r="G631" t="str">
            <v>TRUE</v>
          </cell>
          <cell r="H631" t="str">
            <v>1608107003</v>
          </cell>
          <cell r="I631" t="str">
            <v>SERVICE WHOLESALER</v>
          </cell>
          <cell r="J631" t="str">
            <v>○</v>
          </cell>
        </row>
        <row r="632">
          <cell r="A632" t="str">
            <v>503_TV &amp; RADIO ADVERTISING</v>
          </cell>
          <cell r="C632" t="str">
            <v>1608108000</v>
          </cell>
          <cell r="D632" t="str">
            <v>TV &amp; RADIO ADVERTISING</v>
          </cell>
          <cell r="E632">
            <v>608108</v>
          </cell>
          <cell r="F632" t="str">
            <v>C</v>
          </cell>
          <cell r="G632" t="str">
            <v>TRUE</v>
          </cell>
          <cell r="H632" t="str">
            <v>1608108000</v>
          </cell>
          <cell r="I632" t="str">
            <v>TV &amp; RADIO ADVERTISING</v>
          </cell>
          <cell r="J632" t="str">
            <v>○</v>
          </cell>
        </row>
        <row r="633">
          <cell r="A633" t="str">
            <v>503_TV COMMERCIAL</v>
          </cell>
          <cell r="C633" t="str">
            <v>1608108001</v>
          </cell>
          <cell r="D633" t="str">
            <v>TV COMMERCIAL</v>
          </cell>
          <cell r="E633">
            <v>608108</v>
          </cell>
          <cell r="F633" t="str">
            <v>C</v>
          </cell>
          <cell r="G633" t="str">
            <v>TRUE</v>
          </cell>
          <cell r="H633" t="str">
            <v>1608108001</v>
          </cell>
          <cell r="I633" t="str">
            <v>TV COMMERCIAL</v>
          </cell>
          <cell r="J633" t="str">
            <v>○</v>
          </cell>
        </row>
        <row r="634">
          <cell r="A634" t="str">
            <v>503_SHOOTING COMMERCIALS AND OTHER</v>
          </cell>
          <cell r="C634" t="str">
            <v>1608108002</v>
          </cell>
          <cell r="D634" t="str">
            <v>SHOOTING COMMERCIALS AND OTHER</v>
          </cell>
          <cell r="E634">
            <v>608108</v>
          </cell>
          <cell r="F634" t="str">
            <v>C</v>
          </cell>
          <cell r="G634" t="str">
            <v>TRUE</v>
          </cell>
          <cell r="H634" t="str">
            <v>1608108002</v>
          </cell>
          <cell r="I634" t="str">
            <v>SHOOTING COMMERCIALS AND OTHER</v>
          </cell>
          <cell r="J634" t="str">
            <v>○</v>
          </cell>
        </row>
        <row r="635">
          <cell r="A635" t="str">
            <v>503_PUBLIC COMMERCIALS</v>
          </cell>
          <cell r="C635" t="str">
            <v>1608108003</v>
          </cell>
          <cell r="D635" t="str">
            <v>PUBLIC COMMERCIALS</v>
          </cell>
          <cell r="E635">
            <v>608108</v>
          </cell>
          <cell r="F635" t="str">
            <v>C</v>
          </cell>
          <cell r="G635" t="str">
            <v>TRUE</v>
          </cell>
          <cell r="H635" t="str">
            <v>1608108003</v>
          </cell>
          <cell r="I635" t="str">
            <v>PUBLIC COMMERCIALS</v>
          </cell>
          <cell r="J635" t="str">
            <v>○</v>
          </cell>
        </row>
        <row r="636">
          <cell r="A636" t="str">
            <v>503_RADIO COMMERCIALS</v>
          </cell>
          <cell r="C636" t="str">
            <v>1608108004</v>
          </cell>
          <cell r="D636" t="str">
            <v>RADIO COMMERCIALS</v>
          </cell>
          <cell r="E636">
            <v>608108</v>
          </cell>
          <cell r="F636" t="str">
            <v>C</v>
          </cell>
          <cell r="G636" t="str">
            <v>TRUE</v>
          </cell>
          <cell r="H636" t="str">
            <v>1608108004</v>
          </cell>
          <cell r="I636" t="str">
            <v>RADIO COMMERCIALS</v>
          </cell>
          <cell r="J636" t="str">
            <v>○</v>
          </cell>
        </row>
        <row r="637">
          <cell r="A637" t="str">
            <v>503_OTHER ADVERTISING COSTS</v>
          </cell>
          <cell r="C637" t="str">
            <v>1608108005</v>
          </cell>
          <cell r="D637" t="str">
            <v>OTHER ADVERTISING COSTS</v>
          </cell>
          <cell r="E637">
            <v>608108</v>
          </cell>
          <cell r="F637" t="str">
            <v>C</v>
          </cell>
          <cell r="G637" t="str">
            <v>TRUE</v>
          </cell>
          <cell r="H637" t="str">
            <v>1608108005</v>
          </cell>
          <cell r="I637" t="str">
            <v>OTHER ADVERTISING COSTS</v>
          </cell>
          <cell r="J637" t="str">
            <v>○</v>
          </cell>
        </row>
        <row r="638">
          <cell r="A638" t="str">
            <v>503_MARKETING EXPENSES</v>
          </cell>
          <cell r="C638" t="str">
            <v>1608200000</v>
          </cell>
          <cell r="D638" t="str">
            <v>MARKETING EXPENSES</v>
          </cell>
          <cell r="E638">
            <v>608200</v>
          </cell>
          <cell r="F638" t="str">
            <v>C</v>
          </cell>
          <cell r="G638" t="str">
            <v>TRUE</v>
          </cell>
          <cell r="H638" t="str">
            <v>1608200000</v>
          </cell>
          <cell r="I638" t="str">
            <v>MARKETING EXPENSES</v>
          </cell>
          <cell r="J638" t="str">
            <v>○</v>
          </cell>
        </row>
        <row r="639">
          <cell r="A639" t="str">
            <v>503_講演会費 - COM  S&amp;M</v>
          </cell>
          <cell r="C639" t="str">
            <v>1608201000</v>
          </cell>
          <cell r="D639" t="str">
            <v>講演会費 - COM  S&amp;M</v>
          </cell>
          <cell r="E639">
            <v>608201</v>
          </cell>
          <cell r="F639" t="str">
            <v>C</v>
          </cell>
          <cell r="G639" t="str">
            <v>TRUE</v>
          </cell>
          <cell r="H639" t="str">
            <v>1608201000</v>
          </cell>
          <cell r="I639" t="str">
            <v>講演会費 - COM  S&amp;M</v>
          </cell>
          <cell r="J639" t="str">
            <v>○</v>
          </cell>
        </row>
        <row r="640">
          <cell r="A640" t="str">
            <v>503_COSTS OF EXHIBITION -  GROUNDS</v>
          </cell>
          <cell r="C640" t="str">
            <v>1608201001</v>
          </cell>
          <cell r="D640" t="str">
            <v>COSTS OF EXHIBITION -  GROUNDS</v>
          </cell>
          <cell r="E640">
            <v>608201</v>
          </cell>
          <cell r="F640" t="str">
            <v>C</v>
          </cell>
          <cell r="G640" t="str">
            <v>TRUE</v>
          </cell>
          <cell r="H640" t="str">
            <v>1608201001</v>
          </cell>
          <cell r="I640" t="str">
            <v>COSTS OF EXHIBITION -  GROUNDS</v>
          </cell>
          <cell r="J640" t="str">
            <v>○</v>
          </cell>
        </row>
        <row r="641">
          <cell r="A641" t="str">
            <v>503_COSTS OF EXHIBITION  - STAND LAYOUT</v>
          </cell>
          <cell r="C641" t="str">
            <v>1608201002</v>
          </cell>
          <cell r="D641" t="str">
            <v>COSTS OF EXHIBITION  - STAND LAYOUT</v>
          </cell>
          <cell r="E641">
            <v>608201</v>
          </cell>
          <cell r="F641" t="str">
            <v>C</v>
          </cell>
          <cell r="G641" t="str">
            <v>TRUE</v>
          </cell>
          <cell r="H641" t="str">
            <v>1608201002</v>
          </cell>
          <cell r="I641" t="str">
            <v>COSTS OF EXHIBITION  - STAND LAYOUT</v>
          </cell>
          <cell r="J641" t="str">
            <v>○</v>
          </cell>
        </row>
        <row r="642">
          <cell r="A642" t="str">
            <v>503_OTHER  COSTS OF FAIRS-TAXES,ADMISSION TI</v>
          </cell>
          <cell r="C642" t="str">
            <v>1608201003</v>
          </cell>
          <cell r="D642" t="str">
            <v>OTHER  COSTS OF FAIRS-TAXES,ADMISSION TI</v>
          </cell>
          <cell r="E642">
            <v>608201</v>
          </cell>
          <cell r="F642" t="str">
            <v>C</v>
          </cell>
          <cell r="G642" t="str">
            <v>TRUE</v>
          </cell>
          <cell r="H642" t="str">
            <v>1608201003</v>
          </cell>
          <cell r="I642" t="str">
            <v>OTHER  COSTS OF FAIRS-TAXES,ADMISSION TI</v>
          </cell>
          <cell r="J642" t="str">
            <v>○</v>
          </cell>
        </row>
        <row r="643">
          <cell r="A643" t="str">
            <v>503_FAIRS</v>
          </cell>
          <cell r="C643" t="str">
            <v>1608201004</v>
          </cell>
          <cell r="D643" t="str">
            <v>FAIRS</v>
          </cell>
          <cell r="E643">
            <v>608201</v>
          </cell>
          <cell r="F643" t="str">
            <v>C</v>
          </cell>
          <cell r="G643" t="str">
            <v>TRUE</v>
          </cell>
          <cell r="H643" t="str">
            <v>1608201004</v>
          </cell>
          <cell r="I643" t="str">
            <v>FAIRS</v>
          </cell>
          <cell r="J643" t="str">
            <v>○</v>
          </cell>
        </row>
        <row r="644">
          <cell r="A644" t="str">
            <v>503_CONGRESSES, WORKSHOPS - INTERNATIONAL</v>
          </cell>
          <cell r="C644" t="str">
            <v>1608201005</v>
          </cell>
          <cell r="D644" t="str">
            <v>CONGRESSES, WORKSHOPS - INTERNATIONAL</v>
          </cell>
          <cell r="E644">
            <v>608201</v>
          </cell>
          <cell r="F644" t="str">
            <v>C</v>
          </cell>
          <cell r="G644" t="str">
            <v>TRUE</v>
          </cell>
          <cell r="H644" t="str">
            <v>1608201005</v>
          </cell>
          <cell r="I644" t="str">
            <v>CONGRESSES, WORKSHOPS - INTERNATIONAL</v>
          </cell>
          <cell r="J644" t="str">
            <v>○</v>
          </cell>
        </row>
        <row r="645">
          <cell r="A645" t="str">
            <v>503_CONGRESSES, WORKSHOPS- DOMESTIC</v>
          </cell>
          <cell r="C645" t="str">
            <v>1608201006</v>
          </cell>
          <cell r="D645" t="str">
            <v>CONGRESSES, WORKSHOPS- DOMESTIC</v>
          </cell>
          <cell r="E645">
            <v>608201</v>
          </cell>
          <cell r="F645" t="str">
            <v>C</v>
          </cell>
          <cell r="G645" t="str">
            <v>TRUE</v>
          </cell>
          <cell r="H645" t="str">
            <v>1608201006</v>
          </cell>
          <cell r="I645" t="str">
            <v>CONGRESSES, WORKSHOPS- DOMESTIC</v>
          </cell>
          <cell r="J645" t="str">
            <v>○</v>
          </cell>
        </row>
        <row r="646">
          <cell r="A646" t="str">
            <v>503_ENTERTAINMENT EVENTS - 70% DEDUCTIBLE</v>
          </cell>
          <cell r="C646" t="str">
            <v>1608201007</v>
          </cell>
          <cell r="D646" t="str">
            <v>ENTERTAINMENT EVENTS - 70% DEDUCTIBLE</v>
          </cell>
          <cell r="E646">
            <v>608201</v>
          </cell>
          <cell r="F646" t="str">
            <v>C</v>
          </cell>
          <cell r="G646" t="str">
            <v>TRUE</v>
          </cell>
          <cell r="H646" t="str">
            <v>1608201007</v>
          </cell>
          <cell r="I646" t="str">
            <v>ENTERTAINMENT EVENTS - 70% DEDUCTIBLE</v>
          </cell>
          <cell r="J646" t="str">
            <v>○</v>
          </cell>
        </row>
        <row r="647">
          <cell r="A647" t="str">
            <v>503_STUDENTS - WORKING ON FAIRS AND CONFEREN</v>
          </cell>
          <cell r="C647" t="str">
            <v>1608201008</v>
          </cell>
          <cell r="D647" t="str">
            <v>STUDENTS - WORKING ON FAIRS AND CONFEREN</v>
          </cell>
          <cell r="E647">
            <v>608201</v>
          </cell>
          <cell r="F647" t="str">
            <v>C</v>
          </cell>
          <cell r="G647" t="str">
            <v>TRUE</v>
          </cell>
          <cell r="H647" t="str">
            <v>1608201008</v>
          </cell>
          <cell r="I647" t="str">
            <v>STUDENTS - WORKING ON FAIRS AND CONFEREN</v>
          </cell>
          <cell r="J647" t="str">
            <v>○</v>
          </cell>
        </row>
        <row r="648">
          <cell r="A648" t="str">
            <v>503_SCOLARSHIPS RELATED TO FAIRS AND CONFERE</v>
          </cell>
          <cell r="C648" t="str">
            <v>1608201009</v>
          </cell>
          <cell r="D648" t="str">
            <v>SCOLARSHIPS RELATED TO FAIRS AND CONFERE</v>
          </cell>
          <cell r="E648">
            <v>608201</v>
          </cell>
          <cell r="F648" t="str">
            <v>C</v>
          </cell>
          <cell r="G648" t="str">
            <v>TRUE</v>
          </cell>
          <cell r="H648" t="str">
            <v>1608201009</v>
          </cell>
          <cell r="I648" t="str">
            <v>SCOLARSHIPS RELATED TO FAIRS AND CONFERE</v>
          </cell>
          <cell r="J648" t="str">
            <v>○</v>
          </cell>
        </row>
        <row r="649">
          <cell r="A649" t="str">
            <v>503_EDUCATIONAL GRANTS</v>
          </cell>
          <cell r="C649" t="str">
            <v>1608202000</v>
          </cell>
          <cell r="D649" t="str">
            <v>EDUCATIONAL GRANTS</v>
          </cell>
          <cell r="E649">
            <v>608202</v>
          </cell>
          <cell r="F649" t="str">
            <v>C</v>
          </cell>
          <cell r="G649" t="str">
            <v>TRUE</v>
          </cell>
          <cell r="H649" t="str">
            <v>1608202000</v>
          </cell>
          <cell r="I649" t="str">
            <v>EDUCATIONAL GRANTS</v>
          </cell>
          <cell r="J649" t="str">
            <v>○</v>
          </cell>
        </row>
        <row r="650">
          <cell r="A650" t="str">
            <v>503_分析調査費- COM S&amp;M</v>
          </cell>
          <cell r="C650" t="str">
            <v>1608203000</v>
          </cell>
          <cell r="D650" t="str">
            <v>分析調査費- COM S&amp;M</v>
          </cell>
          <cell r="E650">
            <v>608203</v>
          </cell>
          <cell r="F650" t="str">
            <v>C</v>
          </cell>
          <cell r="G650" t="str">
            <v>TRUE</v>
          </cell>
          <cell r="H650" t="str">
            <v>1608203000</v>
          </cell>
          <cell r="I650" t="str">
            <v>分析調査費- COM S&amp;M</v>
          </cell>
          <cell r="J650" t="str">
            <v>○</v>
          </cell>
        </row>
        <row r="651">
          <cell r="A651" t="str">
            <v>503_MARKETING PROGRAMS</v>
          </cell>
          <cell r="C651" t="str">
            <v>1608204000</v>
          </cell>
          <cell r="D651" t="str">
            <v>MARKETING PROGRAMS</v>
          </cell>
          <cell r="E651">
            <v>608204</v>
          </cell>
          <cell r="F651" t="str">
            <v>C</v>
          </cell>
          <cell r="G651" t="str">
            <v>TRUE</v>
          </cell>
          <cell r="H651" t="str">
            <v>1608204000</v>
          </cell>
          <cell r="I651" t="str">
            <v>MARKETING PROGRAMS</v>
          </cell>
          <cell r="J651" t="str">
            <v>○</v>
          </cell>
        </row>
        <row r="652">
          <cell r="A652" t="str">
            <v>503_外部セミナー費用 - COM  S&amp;M</v>
          </cell>
          <cell r="C652" t="str">
            <v>1608204001</v>
          </cell>
          <cell r="D652" t="str">
            <v>外部セミナー費用 - COM  S&amp;M</v>
          </cell>
          <cell r="E652">
            <v>608204</v>
          </cell>
          <cell r="F652" t="str">
            <v>C</v>
          </cell>
          <cell r="G652" t="str">
            <v>TRUE</v>
          </cell>
          <cell r="H652" t="str">
            <v>1608204001</v>
          </cell>
          <cell r="I652" t="str">
            <v>外部セミナー費用 - COM  S&amp;M</v>
          </cell>
          <cell r="J652" t="str">
            <v>○</v>
          </cell>
        </row>
        <row r="653">
          <cell r="A653" t="str">
            <v>503_ENTERTAINMENT EXPENSES FBV 70% DEDUCTIBL</v>
          </cell>
          <cell r="C653" t="str">
            <v>1608204002</v>
          </cell>
          <cell r="D653" t="str">
            <v>ENTERTAINMENT EXPENSES FBV 70% DEDUCTIBL</v>
          </cell>
          <cell r="E653">
            <v>608204</v>
          </cell>
          <cell r="F653" t="str">
            <v>C</v>
          </cell>
          <cell r="G653" t="str">
            <v>TRUE</v>
          </cell>
          <cell r="H653" t="str">
            <v>1608204002</v>
          </cell>
          <cell r="I653" t="str">
            <v>ENTERTAINMENT EXPENSES FBV 70% DEDUCTIBL</v>
          </cell>
          <cell r="J653" t="str">
            <v>○</v>
          </cell>
        </row>
        <row r="654">
          <cell r="A654" t="str">
            <v>503_MISCELLANEOUS MARKETING EXPENSES</v>
          </cell>
          <cell r="C654" t="str">
            <v>1608205000</v>
          </cell>
          <cell r="D654" t="str">
            <v>MISCELLANEOUS MARKETING EXPENSES</v>
          </cell>
          <cell r="E654">
            <v>608205</v>
          </cell>
          <cell r="F654" t="str">
            <v>C</v>
          </cell>
          <cell r="G654" t="str">
            <v>TRUE</v>
          </cell>
          <cell r="H654" t="str">
            <v>1608205000</v>
          </cell>
          <cell r="I654" t="str">
            <v>MISCELLANEOUS MARKETING EXPENSES</v>
          </cell>
          <cell r="J654" t="str">
            <v>○</v>
          </cell>
        </row>
        <row r="655">
          <cell r="A655" t="str">
            <v>503_PACKING DESIGN &amp; ARTWORK</v>
          </cell>
          <cell r="C655" t="str">
            <v>1608206000</v>
          </cell>
          <cell r="D655" t="str">
            <v>PACKING DESIGN &amp; ARTWORK</v>
          </cell>
          <cell r="E655">
            <v>608206</v>
          </cell>
          <cell r="F655" t="str">
            <v>C</v>
          </cell>
          <cell r="G655" t="str">
            <v>TRUE</v>
          </cell>
          <cell r="H655" t="str">
            <v>1608206000</v>
          </cell>
          <cell r="I655" t="str">
            <v>PACKING DESIGN &amp; ARTWORK</v>
          </cell>
          <cell r="J655" t="str">
            <v>○</v>
          </cell>
        </row>
        <row r="656">
          <cell r="A656" t="str">
            <v>503_PATIENT SUPPORT PROGRAMS</v>
          </cell>
          <cell r="C656" t="str">
            <v>1608207000</v>
          </cell>
          <cell r="D656" t="str">
            <v>PATIENT SUPPORT PROGRAMS</v>
          </cell>
          <cell r="E656">
            <v>608207</v>
          </cell>
          <cell r="F656" t="str">
            <v>U</v>
          </cell>
          <cell r="G656" t="str">
            <v>TRUE</v>
          </cell>
          <cell r="H656" t="str">
            <v>1608207000</v>
          </cell>
          <cell r="I656" t="str">
            <v>PATIENT SUPPORT PROGRAMS</v>
          </cell>
          <cell r="J656" t="str">
            <v>○</v>
          </cell>
        </row>
        <row r="657">
          <cell r="A657" t="str">
            <v>503_薬害基金費用 - COM  S&amp;M</v>
          </cell>
          <cell r="C657" t="str">
            <v>1608208000</v>
          </cell>
          <cell r="D657" t="str">
            <v>薬害基金費用 - COM  S&amp;M</v>
          </cell>
          <cell r="E657">
            <v>608208</v>
          </cell>
          <cell r="F657" t="str">
            <v>U</v>
          </cell>
          <cell r="G657" t="str">
            <v>TRUE</v>
          </cell>
          <cell r="H657" t="str">
            <v>1608208000</v>
          </cell>
          <cell r="I657" t="str">
            <v>薬害基金費用 - COM  S&amp;M</v>
          </cell>
          <cell r="J657" t="str">
            <v>○</v>
          </cell>
        </row>
        <row r="658">
          <cell r="A658" t="str">
            <v>503_Post Marketing Studies</v>
          </cell>
          <cell r="C658" t="str">
            <v>1608209000</v>
          </cell>
          <cell r="D658" t="str">
            <v>Post Marketing Studies</v>
          </cell>
          <cell r="E658">
            <v>608209</v>
          </cell>
          <cell r="F658" t="str">
            <v>C</v>
          </cell>
          <cell r="G658" t="str">
            <v>TRUE</v>
          </cell>
          <cell r="H658" t="str">
            <v>1608209000</v>
          </cell>
          <cell r="I658" t="str">
            <v>Post Marketing Studies</v>
          </cell>
          <cell r="J658" t="str">
            <v>○</v>
          </cell>
        </row>
        <row r="659">
          <cell r="A659" t="str">
            <v>503_POST MARKETING STUDIES</v>
          </cell>
          <cell r="C659" t="str">
            <v>1608210000</v>
          </cell>
          <cell r="D659" t="str">
            <v>POST MARKETING STUDIES</v>
          </cell>
          <cell r="E659">
            <v>608210</v>
          </cell>
          <cell r="F659" t="str">
            <v>C</v>
          </cell>
          <cell r="G659" t="str">
            <v>TRUE</v>
          </cell>
          <cell r="H659" t="str">
            <v>1608210000</v>
          </cell>
          <cell r="I659" t="str">
            <v>POST MARKETING STUDIES</v>
          </cell>
          <cell r="J659" t="str">
            <v>○</v>
          </cell>
        </row>
        <row r="660">
          <cell r="A660" t="str">
            <v>503_販売促進費 - COM  S&amp;M</v>
          </cell>
          <cell r="C660" t="str">
            <v>1608211000</v>
          </cell>
          <cell r="D660" t="str">
            <v>販売促進費 - COM  S&amp;M</v>
          </cell>
          <cell r="E660">
            <v>608211</v>
          </cell>
          <cell r="F660" t="str">
            <v>C</v>
          </cell>
          <cell r="G660" t="str">
            <v>TRUE</v>
          </cell>
          <cell r="H660" t="str">
            <v>1608211000</v>
          </cell>
          <cell r="I660" t="str">
            <v>販売促進費 - COM  S&amp;M</v>
          </cell>
          <cell r="J660" t="str">
            <v>○</v>
          </cell>
        </row>
        <row r="661">
          <cell r="A661" t="str">
            <v>503_マーケティング費用 - COM</v>
          </cell>
          <cell r="C661" t="str">
            <v>1608212000</v>
          </cell>
          <cell r="D661" t="str">
            <v>マーケティング費用 - COM</v>
          </cell>
          <cell r="E661">
            <v>608212</v>
          </cell>
          <cell r="F661" t="str">
            <v>C</v>
          </cell>
          <cell r="G661" t="str">
            <v>TRUE</v>
          </cell>
          <cell r="H661" t="str">
            <v>1608212000</v>
          </cell>
          <cell r="I661" t="str">
            <v>マーケティング費用 - COM</v>
          </cell>
          <cell r="J661" t="str">
            <v>○</v>
          </cell>
        </row>
        <row r="662">
          <cell r="A662" t="str">
            <v>503_ARGUMENTATION AIDS</v>
          </cell>
          <cell r="C662" t="str">
            <v>1608212001</v>
          </cell>
          <cell r="D662" t="str">
            <v>ARGUMENTATION AIDS</v>
          </cell>
          <cell r="E662">
            <v>608212</v>
          </cell>
          <cell r="F662" t="str">
            <v>C</v>
          </cell>
          <cell r="G662" t="str">
            <v>TRUE</v>
          </cell>
          <cell r="H662" t="str">
            <v>1608212001</v>
          </cell>
          <cell r="I662" t="str">
            <v>ARGUMENTATION AIDS</v>
          </cell>
          <cell r="J662" t="str">
            <v>○</v>
          </cell>
        </row>
        <row r="663">
          <cell r="A663" t="str">
            <v>503_SALES AIDS</v>
          </cell>
          <cell r="C663" t="str">
            <v>1608212002</v>
          </cell>
          <cell r="D663" t="str">
            <v>SALES AIDS</v>
          </cell>
          <cell r="E663">
            <v>608212</v>
          </cell>
          <cell r="F663" t="str">
            <v>C</v>
          </cell>
          <cell r="G663" t="str">
            <v>TRUE</v>
          </cell>
          <cell r="H663" t="str">
            <v>1608212002</v>
          </cell>
          <cell r="I663" t="str">
            <v>SALES AIDS</v>
          </cell>
          <cell r="J663" t="str">
            <v>○</v>
          </cell>
        </row>
        <row r="664">
          <cell r="A664" t="str">
            <v>503_GIVEAWAYS</v>
          </cell>
          <cell r="C664" t="str">
            <v>1608212003</v>
          </cell>
          <cell r="D664" t="str">
            <v>GIVEAWAYS</v>
          </cell>
          <cell r="E664">
            <v>608212</v>
          </cell>
          <cell r="F664" t="str">
            <v>C</v>
          </cell>
          <cell r="G664" t="str">
            <v>TRUE</v>
          </cell>
          <cell r="H664" t="str">
            <v>1608212003</v>
          </cell>
          <cell r="I664" t="str">
            <v>GIVEAWAYS</v>
          </cell>
          <cell r="J664" t="str">
            <v>○</v>
          </cell>
        </row>
        <row r="665">
          <cell r="A665" t="str">
            <v>503_GIVEAWAYS NON DEDUCTIBLE</v>
          </cell>
          <cell r="C665" t="str">
            <v>1608212004</v>
          </cell>
          <cell r="D665" t="str">
            <v>GIVEAWAYS NON DEDUCTIBLE</v>
          </cell>
          <cell r="E665">
            <v>608212</v>
          </cell>
          <cell r="F665" t="str">
            <v>C</v>
          </cell>
          <cell r="G665" t="str">
            <v>TRUE</v>
          </cell>
          <cell r="H665" t="str">
            <v>1608212004</v>
          </cell>
          <cell r="I665" t="str">
            <v>GIVEAWAYS NON DEDUCTIBLE</v>
          </cell>
          <cell r="J665" t="str">
            <v>○</v>
          </cell>
        </row>
        <row r="666">
          <cell r="A666" t="str">
            <v>503_OTHER PROMOTIONAL ITEMS</v>
          </cell>
          <cell r="C666" t="str">
            <v>1608212005</v>
          </cell>
          <cell r="D666" t="str">
            <v>OTHER PROMOTIONAL ITEMS</v>
          </cell>
          <cell r="E666">
            <v>608212</v>
          </cell>
          <cell r="F666" t="str">
            <v>C</v>
          </cell>
          <cell r="G666" t="str">
            <v>TRUE</v>
          </cell>
          <cell r="H666" t="str">
            <v>1608212005</v>
          </cell>
          <cell r="I666" t="str">
            <v>OTHER PROMOTIONAL ITEMS</v>
          </cell>
          <cell r="J666" t="str">
            <v>○</v>
          </cell>
        </row>
        <row r="667">
          <cell r="A667" t="str">
            <v>503_説明会費 - COM  S&amp;M</v>
          </cell>
          <cell r="C667" t="str">
            <v>1608213000</v>
          </cell>
          <cell r="D667" t="str">
            <v>説明会費 - COM  S&amp;M</v>
          </cell>
          <cell r="E667">
            <v>608213</v>
          </cell>
          <cell r="F667" t="str">
            <v>C</v>
          </cell>
          <cell r="G667" t="str">
            <v>TRUE</v>
          </cell>
          <cell r="H667" t="str">
            <v>1608213000</v>
          </cell>
          <cell r="I667" t="str">
            <v>説明会費 - COM  S&amp;M</v>
          </cell>
          <cell r="J667" t="str">
            <v>○</v>
          </cell>
        </row>
        <row r="668">
          <cell r="A668" t="str">
            <v>503_PROMOTIONAL - MEETINGS &amp; EVENTS - REPRES</v>
          </cell>
          <cell r="C668" t="str">
            <v>1608213001</v>
          </cell>
          <cell r="D668" t="str">
            <v>PROMOTIONAL - MEETINGS &amp; EVENTS - REPRES</v>
          </cell>
          <cell r="E668">
            <v>608213</v>
          </cell>
          <cell r="F668" t="str">
            <v>C</v>
          </cell>
          <cell r="G668" t="str">
            <v>TRUE</v>
          </cell>
          <cell r="H668" t="str">
            <v>1608213001</v>
          </cell>
          <cell r="I668" t="str">
            <v>PROMOTIONAL - MEETINGS &amp; EVENTS - REPRES</v>
          </cell>
          <cell r="J668" t="str">
            <v>○</v>
          </cell>
        </row>
        <row r="669">
          <cell r="A669" t="str">
            <v>503_SPEAKER AGREEMENT FEE</v>
          </cell>
          <cell r="C669" t="str">
            <v>1608214000</v>
          </cell>
          <cell r="D669" t="str">
            <v>SPEAKER AGREEMENT FEE</v>
          </cell>
          <cell r="E669">
            <v>608214</v>
          </cell>
          <cell r="F669" t="str">
            <v>C</v>
          </cell>
          <cell r="G669" t="str">
            <v>TRUE</v>
          </cell>
          <cell r="H669" t="str">
            <v>1608214000</v>
          </cell>
          <cell r="I669" t="str">
            <v>SPEAKER AGREEMENT FEE</v>
          </cell>
          <cell r="J669" t="str">
            <v>○</v>
          </cell>
        </row>
        <row r="670">
          <cell r="A670" t="str">
            <v>503_SPEAKER AGREEMENT FEE - SOCIAL SECURITY</v>
          </cell>
          <cell r="C670" t="str">
            <v>1608214001</v>
          </cell>
          <cell r="D670" t="str">
            <v>SPEAKER AGREEMENT FEE - SOCIAL SECURITY</v>
          </cell>
          <cell r="E670">
            <v>608214</v>
          </cell>
          <cell r="F670" t="str">
            <v>C</v>
          </cell>
          <cell r="G670" t="str">
            <v>TRUE</v>
          </cell>
          <cell r="H670" t="str">
            <v>1608214001</v>
          </cell>
          <cell r="I670" t="str">
            <v>SPEAKER AGREEMENT FEE - SOCIAL SECURITY</v>
          </cell>
          <cell r="J670" t="str">
            <v>○</v>
          </cell>
        </row>
        <row r="671">
          <cell r="A671" t="str">
            <v>503_SPONSORING</v>
          </cell>
          <cell r="C671" t="str">
            <v>1608215000</v>
          </cell>
          <cell r="D671" t="str">
            <v>SPONSORING</v>
          </cell>
          <cell r="E671">
            <v>608215</v>
          </cell>
          <cell r="F671" t="str">
            <v>C</v>
          </cell>
          <cell r="G671" t="str">
            <v>TRUE</v>
          </cell>
          <cell r="H671" t="str">
            <v>1608215000</v>
          </cell>
          <cell r="I671" t="str">
            <v>SPONSORING</v>
          </cell>
          <cell r="J671" t="str">
            <v>○</v>
          </cell>
        </row>
        <row r="672">
          <cell r="A672" t="str">
            <v>503_BAD DEBTS</v>
          </cell>
          <cell r="C672" t="str">
            <v>1608300000</v>
          </cell>
          <cell r="D672" t="str">
            <v>BAD DEBTS</v>
          </cell>
          <cell r="E672">
            <v>608300</v>
          </cell>
          <cell r="F672" t="str">
            <v>U</v>
          </cell>
          <cell r="G672" t="str">
            <v>TRUE</v>
          </cell>
          <cell r="H672" t="str">
            <v>1608300000</v>
          </cell>
          <cell r="I672" t="str">
            <v>BAD DEBTS</v>
          </cell>
          <cell r="J672" t="str">
            <v>○</v>
          </cell>
        </row>
        <row r="673">
          <cell r="A673" t="str">
            <v>503_貸倒引当金繰入額 - COM</v>
          </cell>
          <cell r="C673" t="str">
            <v>1608301000</v>
          </cell>
          <cell r="D673" t="str">
            <v>貸倒引当金繰入額 - COM</v>
          </cell>
          <cell r="E673">
            <v>608301</v>
          </cell>
          <cell r="F673" t="str">
            <v>U</v>
          </cell>
          <cell r="G673" t="str">
            <v>TRUE</v>
          </cell>
          <cell r="H673" t="str">
            <v>1608301000</v>
          </cell>
          <cell r="I673" t="str">
            <v>貸倒引当金繰入額 - COM</v>
          </cell>
          <cell r="J673" t="str">
            <v>○</v>
          </cell>
        </row>
        <row r="674">
          <cell r="A674" t="str">
            <v>503_BAD DEBTS EXPENSE - RAISE OF ALLOWANCES</v>
          </cell>
          <cell r="C674" t="str">
            <v>1608301001</v>
          </cell>
          <cell r="D674" t="str">
            <v>BAD DEBTS EXPENSE - RAISE OF ALLOWANCES</v>
          </cell>
          <cell r="E674">
            <v>608301</v>
          </cell>
          <cell r="F674" t="str">
            <v>U</v>
          </cell>
          <cell r="G674" t="str">
            <v>TRUE</v>
          </cell>
          <cell r="H674" t="str">
            <v>1608301001</v>
          </cell>
          <cell r="I674" t="str">
            <v>BAD DEBTS EXPENSE - RAISE OF ALLOWANCES</v>
          </cell>
          <cell r="J674" t="str">
            <v>○</v>
          </cell>
        </row>
        <row r="675">
          <cell r="A675" t="str">
            <v>503_BAD DEBTS EXPENSE - RAISE OF ALLOWANCES</v>
          </cell>
          <cell r="C675" t="str">
            <v>1608301002</v>
          </cell>
          <cell r="D675" t="str">
            <v>BAD DEBTS EXPENSE - RAISE OF ALLOWANCES</v>
          </cell>
          <cell r="E675">
            <v>608301</v>
          </cell>
          <cell r="F675" t="str">
            <v>U</v>
          </cell>
          <cell r="G675" t="str">
            <v>TRUE</v>
          </cell>
          <cell r="H675" t="str">
            <v>1608301002</v>
          </cell>
          <cell r="I675" t="str">
            <v>BAD DEBTS EXPENSE - RAISE OF ALLOWANCES</v>
          </cell>
          <cell r="J675" t="str">
            <v>○</v>
          </cell>
        </row>
        <row r="676">
          <cell r="A676" t="str">
            <v>503_BAD DEBTS EXPENSE - CLEARING ACCOUNT</v>
          </cell>
          <cell r="C676" t="str">
            <v>1608301004</v>
          </cell>
          <cell r="D676" t="str">
            <v>BAD DEBTS EXPENSE - CLEARING ACCOUNT</v>
          </cell>
          <cell r="E676">
            <v>608301</v>
          </cell>
          <cell r="F676" t="str">
            <v>U</v>
          </cell>
          <cell r="G676" t="str">
            <v>TRUE</v>
          </cell>
          <cell r="H676" t="str">
            <v>1608301004</v>
          </cell>
          <cell r="I676" t="str">
            <v>BAD DEBTS EXPENSE - CLEARING ACCOUNT</v>
          </cell>
          <cell r="J676" t="str">
            <v>○</v>
          </cell>
        </row>
        <row r="677">
          <cell r="A677" t="str">
            <v>503_VALUE ADJUSTMENT - DOMESTIC CUSTOMERS</v>
          </cell>
          <cell r="C677" t="str">
            <v>1608301005</v>
          </cell>
          <cell r="D677" t="str">
            <v>VALUE ADJUSTMENT - DOMESTIC CUSTOMERS</v>
          </cell>
          <cell r="E677">
            <v>608301</v>
          </cell>
          <cell r="F677" t="str">
            <v>U</v>
          </cell>
          <cell r="G677" t="str">
            <v>TRUE</v>
          </cell>
          <cell r="H677" t="str">
            <v>1608301005</v>
          </cell>
          <cell r="I677" t="str">
            <v>VALUE ADJUSTMENT - DOMESTIC CUSTOMERS</v>
          </cell>
          <cell r="J677" t="str">
            <v>○</v>
          </cell>
        </row>
        <row r="678">
          <cell r="A678" t="str">
            <v>503_VALUE ADJUSTMENT - FOREIGN CUSTOMERS</v>
          </cell>
          <cell r="C678" t="str">
            <v>1608301006</v>
          </cell>
          <cell r="D678" t="str">
            <v>VALUE ADJUSTMENT - FOREIGN CUSTOMERS</v>
          </cell>
          <cell r="E678">
            <v>608301</v>
          </cell>
          <cell r="F678" t="str">
            <v>U</v>
          </cell>
          <cell r="G678" t="str">
            <v>TRUE</v>
          </cell>
          <cell r="H678" t="str">
            <v>1608301006</v>
          </cell>
          <cell r="I678" t="str">
            <v>VALUE ADJUSTMENT - FOREIGN CUSTOMERS</v>
          </cell>
          <cell r="J678" t="str">
            <v>○</v>
          </cell>
        </row>
        <row r="679">
          <cell r="A679" t="str">
            <v>503_WRITE OFF RECEIVABLES - DOMESTIC CUSTOME</v>
          </cell>
          <cell r="C679" t="str">
            <v>1608301007</v>
          </cell>
          <cell r="D679" t="str">
            <v>WRITE OFF RECEIVABLES - DOMESTIC CUSTOME</v>
          </cell>
          <cell r="E679">
            <v>608301</v>
          </cell>
          <cell r="F679" t="str">
            <v>U</v>
          </cell>
          <cell r="G679" t="str">
            <v>TRUE</v>
          </cell>
          <cell r="H679" t="str">
            <v>1608301007</v>
          </cell>
          <cell r="I679" t="str">
            <v>WRITE OFF RECEIVABLES - DOMESTIC CUSTOME</v>
          </cell>
          <cell r="J679" t="str">
            <v>○</v>
          </cell>
        </row>
        <row r="680">
          <cell r="A680" t="str">
            <v>503_WRITE OFF RECEIVABLES - FOREIGN CUSTOMER</v>
          </cell>
          <cell r="C680" t="str">
            <v>1608301008</v>
          </cell>
          <cell r="D680" t="str">
            <v>WRITE OFF RECEIVABLES - FOREIGN CUSTOMER</v>
          </cell>
          <cell r="E680">
            <v>608301</v>
          </cell>
          <cell r="F680" t="str">
            <v>U</v>
          </cell>
          <cell r="G680" t="str">
            <v>TRUE</v>
          </cell>
          <cell r="H680" t="str">
            <v>1608301008</v>
          </cell>
          <cell r="I680" t="str">
            <v>WRITE OFF RECEIVABLES - FOREIGN CUSTOMER</v>
          </cell>
          <cell r="J680" t="str">
            <v>○</v>
          </cell>
        </row>
        <row r="681">
          <cell r="A681" t="str">
            <v>503_貸倒引当金戻入額 - COM</v>
          </cell>
          <cell r="C681" t="str">
            <v>1608302000</v>
          </cell>
          <cell r="D681" t="str">
            <v>貸倒引当金戻入額 - COM</v>
          </cell>
          <cell r="E681">
            <v>608302</v>
          </cell>
          <cell r="F681" t="str">
            <v>U</v>
          </cell>
          <cell r="G681" t="str">
            <v>TRUE</v>
          </cell>
          <cell r="H681" t="str">
            <v>1608302000</v>
          </cell>
          <cell r="I681" t="str">
            <v>貸倒引当金戻入額 - COM</v>
          </cell>
          <cell r="J681" t="str">
            <v>○</v>
          </cell>
        </row>
        <row r="682">
          <cell r="A682" t="str">
            <v>503_COMMISSION PAID</v>
          </cell>
          <cell r="C682" t="str">
            <v>1608400000</v>
          </cell>
          <cell r="D682" t="str">
            <v>COMMISSION PAID</v>
          </cell>
          <cell r="E682">
            <v>608400</v>
          </cell>
          <cell r="F682" t="str">
            <v>U</v>
          </cell>
          <cell r="G682" t="str">
            <v>TRUE</v>
          </cell>
          <cell r="H682" t="str">
            <v>1608400000</v>
          </cell>
          <cell r="I682" t="str">
            <v>COMMISSION PAID</v>
          </cell>
          <cell r="J682" t="str">
            <v>○</v>
          </cell>
        </row>
        <row r="683">
          <cell r="A683" t="str">
            <v>503_流通マージン - LLP</v>
          </cell>
          <cell r="C683" t="str">
            <v>1608401000</v>
          </cell>
          <cell r="D683" t="str">
            <v>流通マージン - LLP</v>
          </cell>
          <cell r="E683">
            <v>608401</v>
          </cell>
          <cell r="F683" t="str">
            <v>U</v>
          </cell>
          <cell r="G683" t="str">
            <v>TRUE</v>
          </cell>
          <cell r="H683" t="str">
            <v>1608401000</v>
          </cell>
          <cell r="I683" t="str">
            <v>流通マージン - LLP</v>
          </cell>
          <cell r="J683" t="str">
            <v>×</v>
          </cell>
        </row>
        <row r="684">
          <cell r="A684" t="str">
            <v>503_COMMISSIONS EXPENSE -ACCRUED AGENCY COMM</v>
          </cell>
          <cell r="C684" t="str">
            <v>1608401001</v>
          </cell>
          <cell r="D684" t="str">
            <v>COMMISSIONS EXPENSE -ACCRUED AGENCY COMM</v>
          </cell>
          <cell r="E684">
            <v>608401</v>
          </cell>
          <cell r="F684" t="str">
            <v>U</v>
          </cell>
          <cell r="G684" t="str">
            <v>TRUE</v>
          </cell>
          <cell r="H684" t="str">
            <v>1608401001</v>
          </cell>
          <cell r="I684" t="str">
            <v>COMMISSIONS EXPENSE -ACCRUED AGENCY COMM</v>
          </cell>
          <cell r="J684" t="str">
            <v>○</v>
          </cell>
        </row>
        <row r="685">
          <cell r="A685" t="str">
            <v>503_COMMISSION EXPENSE - INTERGROUP</v>
          </cell>
          <cell r="C685" t="str">
            <v>1608402000</v>
          </cell>
          <cell r="D685" t="str">
            <v>COMMISSION EXPENSE - INTERGROUP</v>
          </cell>
          <cell r="E685">
            <v>608402</v>
          </cell>
          <cell r="F685" t="str">
            <v>U</v>
          </cell>
          <cell r="G685" t="str">
            <v>TRUE</v>
          </cell>
          <cell r="H685" t="str">
            <v>1608402000</v>
          </cell>
          <cell r="I685" t="str">
            <v>COMMISSION EXPENSE - INTERGROUP</v>
          </cell>
          <cell r="J685" t="str">
            <v>○</v>
          </cell>
        </row>
        <row r="686">
          <cell r="A686" t="str">
            <v>503_SAMPLES</v>
          </cell>
          <cell r="C686" t="str">
            <v>1608500000</v>
          </cell>
          <cell r="D686" t="str">
            <v>SAMPLES</v>
          </cell>
          <cell r="E686">
            <v>608501</v>
          </cell>
          <cell r="F686" t="str">
            <v>C</v>
          </cell>
          <cell r="G686" t="str">
            <v>TRUE</v>
          </cell>
          <cell r="H686" t="str">
            <v>1608500000</v>
          </cell>
          <cell r="I686" t="str">
            <v>SAMPLES</v>
          </cell>
          <cell r="J686" t="str">
            <v>○</v>
          </cell>
        </row>
        <row r="687">
          <cell r="A687" t="str">
            <v>503_SAMPLES</v>
          </cell>
          <cell r="C687" t="str">
            <v>1608501000</v>
          </cell>
          <cell r="D687" t="str">
            <v>SAMPLES</v>
          </cell>
          <cell r="E687">
            <v>608501</v>
          </cell>
          <cell r="F687" t="str">
            <v>C</v>
          </cell>
          <cell r="G687" t="str">
            <v>TRUE</v>
          </cell>
          <cell r="H687" t="str">
            <v>1608501000</v>
          </cell>
          <cell r="I687" t="str">
            <v>SAMPLES</v>
          </cell>
          <cell r="J687" t="str">
            <v>○</v>
          </cell>
        </row>
        <row r="688">
          <cell r="A688" t="str">
            <v>503_SAMPLES -FINISHED GOODS - CHANGE IN INVE</v>
          </cell>
          <cell r="C688" t="str">
            <v>1608501001</v>
          </cell>
          <cell r="D688" t="str">
            <v>SAMPLES -FINISHED GOODS - CHANGE IN INVE</v>
          </cell>
          <cell r="E688">
            <v>608501</v>
          </cell>
          <cell r="F688" t="str">
            <v>C</v>
          </cell>
          <cell r="G688" t="str">
            <v>TRUE</v>
          </cell>
          <cell r="H688" t="str">
            <v>1608501001</v>
          </cell>
          <cell r="I688" t="str">
            <v>SAMPLES -FINISHED GOODS - CHANGE IN INVE</v>
          </cell>
          <cell r="J688" t="str">
            <v>○</v>
          </cell>
        </row>
        <row r="689">
          <cell r="A689" t="str">
            <v>503_SAMPLES -FINISHED GOODS - CHANGE IN INVE</v>
          </cell>
          <cell r="C689" t="str">
            <v>1608501002</v>
          </cell>
          <cell r="D689" t="str">
            <v>SAMPLES -FINISHED GOODS - CHANGE IN INVE</v>
          </cell>
          <cell r="E689">
            <v>608501</v>
          </cell>
          <cell r="F689" t="str">
            <v>C</v>
          </cell>
          <cell r="G689" t="str">
            <v>TRUE</v>
          </cell>
          <cell r="H689" t="str">
            <v>1608501002</v>
          </cell>
          <cell r="I689" t="str">
            <v>SAMPLES -FINISHED GOODS - CHANGE IN INVE</v>
          </cell>
          <cell r="J689" t="str">
            <v>○</v>
          </cell>
        </row>
        <row r="690">
          <cell r="A690" t="str">
            <v>503_6.9 G&amp;A EXPENSES</v>
          </cell>
          <cell r="C690" t="str">
            <v>1609000000</v>
          </cell>
          <cell r="D690" t="str">
            <v>6.9 G&amp;A EXPENSES</v>
          </cell>
          <cell r="E690">
            <v>609000</v>
          </cell>
          <cell r="F690" t="str">
            <v>U</v>
          </cell>
          <cell r="G690" t="str">
            <v>TRUE</v>
          </cell>
          <cell r="H690" t="str">
            <v>1609000000</v>
          </cell>
          <cell r="I690" t="str">
            <v>6.9 G&amp;A EXPENSES</v>
          </cell>
          <cell r="J690" t="str">
            <v>○</v>
          </cell>
        </row>
        <row r="691">
          <cell r="A691" t="str">
            <v>503_OTHER INCOME/LOSS</v>
          </cell>
          <cell r="C691" t="str">
            <v>1609100000</v>
          </cell>
          <cell r="D691" t="str">
            <v>OTHER INCOME/LOSS</v>
          </cell>
          <cell r="E691">
            <v>609100</v>
          </cell>
          <cell r="F691" t="str">
            <v>U</v>
          </cell>
          <cell r="G691" t="str">
            <v>TRUE</v>
          </cell>
          <cell r="H691" t="str">
            <v>1609100000</v>
          </cell>
          <cell r="I691" t="str">
            <v>OTHER INCOME/LOSS</v>
          </cell>
          <cell r="J691" t="str">
            <v>○</v>
          </cell>
        </row>
        <row r="692">
          <cell r="A692" t="str">
            <v>503_前期損益修正損益 - COM</v>
          </cell>
          <cell r="C692" t="str">
            <v>1609101000</v>
          </cell>
          <cell r="D692" t="str">
            <v>前期損益修正損益 - COM</v>
          </cell>
          <cell r="E692">
            <v>609101</v>
          </cell>
          <cell r="F692" t="str">
            <v>U</v>
          </cell>
          <cell r="G692" t="str">
            <v>TRUE</v>
          </cell>
          <cell r="H692" t="str">
            <v>1609101000</v>
          </cell>
          <cell r="I692" t="str">
            <v>前期損益修正損益 - COM</v>
          </cell>
          <cell r="J692" t="str">
            <v>○</v>
          </cell>
        </row>
        <row r="693">
          <cell r="A693" t="str">
            <v>503_固定資産除却損 - 撤去費用</v>
          </cell>
          <cell r="C693" t="str">
            <v>1609102003</v>
          </cell>
          <cell r="D693" t="str">
            <v>固定資産除却損 - 撤去費用</v>
          </cell>
          <cell r="E693">
            <v>609102</v>
          </cell>
          <cell r="F693" t="str">
            <v>U</v>
          </cell>
          <cell r="G693" t="str">
            <v>TRUE</v>
          </cell>
          <cell r="H693" t="str">
            <v>1609102003</v>
          </cell>
          <cell r="I693" t="str">
            <v>固定資産除却損 - 撤去費用</v>
          </cell>
          <cell r="J693" t="str">
            <v>○</v>
          </cell>
        </row>
        <row r="694">
          <cell r="A694" t="str">
            <v>503_FIXED ASSETS SCRAPPED - INVENTORY LOSSES</v>
          </cell>
          <cell r="C694" t="str">
            <v>1609102005</v>
          </cell>
          <cell r="D694" t="str">
            <v>FIXED ASSETS SCRAPPED - INVENTORY LOSSES</v>
          </cell>
          <cell r="E694">
            <v>609102</v>
          </cell>
          <cell r="F694" t="str">
            <v>U</v>
          </cell>
          <cell r="G694" t="str">
            <v>TRUE</v>
          </cell>
          <cell r="H694" t="str">
            <v>1609102005</v>
          </cell>
          <cell r="I694" t="str">
            <v>FIXED ASSETS SCRAPPED - INVENTORY LOSSES</v>
          </cell>
          <cell r="J694" t="str">
            <v>○</v>
          </cell>
        </row>
        <row r="695">
          <cell r="A695" t="str">
            <v>503_PROFIT/LOSS ON REALIZATION  OF INTANGIBL</v>
          </cell>
          <cell r="C695" t="str">
            <v>1609103000</v>
          </cell>
          <cell r="D695" t="str">
            <v>PROFIT/LOSS ON REALIZATION  OF INTANGIBL</v>
          </cell>
          <cell r="E695">
            <v>609103</v>
          </cell>
          <cell r="F695" t="str">
            <v>U</v>
          </cell>
          <cell r="G695" t="str">
            <v>TRUE</v>
          </cell>
          <cell r="H695" t="str">
            <v>1609103000</v>
          </cell>
          <cell r="I695" t="str">
            <v>PROFIT/LOSS ON REALIZATION  OF INTANGIBL</v>
          </cell>
          <cell r="J695" t="str">
            <v>○</v>
          </cell>
        </row>
        <row r="696">
          <cell r="A696" t="str">
            <v>503_PROFIT/LOSS ON REALIZATION OF FIXED ASSE</v>
          </cell>
          <cell r="C696" t="str">
            <v>1609104000</v>
          </cell>
          <cell r="D696" t="str">
            <v>PROFIT/LOSS ON REALIZATION OF FIXED ASSE</v>
          </cell>
          <cell r="E696">
            <v>609104</v>
          </cell>
          <cell r="F696" t="str">
            <v>U</v>
          </cell>
          <cell r="G696" t="str">
            <v>TRUE</v>
          </cell>
          <cell r="H696" t="str">
            <v>1609104000</v>
          </cell>
          <cell r="I696" t="str">
            <v>PROFIT/LOSS ON REALIZATION OF FIXED ASSE</v>
          </cell>
          <cell r="J696" t="str">
            <v>○</v>
          </cell>
        </row>
        <row r="697">
          <cell r="A697" t="str">
            <v>503_RESIDUAL VALUE OF SOLD ASSETS</v>
          </cell>
          <cell r="C697" t="str">
            <v>1609104001</v>
          </cell>
          <cell r="D697" t="str">
            <v>RESIDUAL VALUE OF SOLD ASSETS</v>
          </cell>
          <cell r="E697">
            <v>609104</v>
          </cell>
          <cell r="F697" t="str">
            <v>U</v>
          </cell>
          <cell r="G697" t="str">
            <v>TRUE</v>
          </cell>
          <cell r="H697" t="str">
            <v>1609104001</v>
          </cell>
          <cell r="I697" t="str">
            <v>RESIDUAL VALUE OF SOLD ASSETS</v>
          </cell>
          <cell r="J697" t="str">
            <v>○</v>
          </cell>
        </row>
        <row r="698">
          <cell r="A698" t="str">
            <v>503_固定資産除却 - 仮勘定 - COM</v>
          </cell>
          <cell r="C698" t="str">
            <v>1609104005</v>
          </cell>
          <cell r="D698" t="str">
            <v>固定資産除却 - 仮勘定 - COM</v>
          </cell>
          <cell r="E698">
            <v>609104</v>
          </cell>
          <cell r="F698" t="str">
            <v>U</v>
          </cell>
          <cell r="G698" t="str">
            <v>TRUE</v>
          </cell>
          <cell r="H698" t="str">
            <v>1609104005</v>
          </cell>
          <cell r="I698" t="str">
            <v>固定資産除却 - 仮勘定 - COM</v>
          </cell>
          <cell r="J698" t="str">
            <v>○</v>
          </cell>
        </row>
        <row r="699">
          <cell r="A699" t="str">
            <v>503_固定資産売却損益 - IC -COM</v>
          </cell>
          <cell r="C699" t="str">
            <v>1609105000</v>
          </cell>
          <cell r="D699" t="str">
            <v>固定資産売却損益 - IC -COM</v>
          </cell>
          <cell r="E699">
            <v>609105</v>
          </cell>
          <cell r="F699" t="str">
            <v>U</v>
          </cell>
          <cell r="G699" t="str">
            <v>TRUE</v>
          </cell>
          <cell r="H699" t="str">
            <v>1609105000</v>
          </cell>
          <cell r="I699" t="str">
            <v>固定資産売却損益 - IC -COM</v>
          </cell>
          <cell r="J699" t="str">
            <v>○</v>
          </cell>
        </row>
        <row r="700">
          <cell r="A700" t="str">
            <v>503_RESIDUAL VALUE OF SOLD ASSETS (GAIN)-IC</v>
          </cell>
          <cell r="C700" t="str">
            <v>1609105001</v>
          </cell>
          <cell r="D700" t="str">
            <v>RESIDUAL VALUE OF SOLD ASSETS (GAIN)-IC</v>
          </cell>
          <cell r="E700">
            <v>609105</v>
          </cell>
          <cell r="F700" t="str">
            <v>U</v>
          </cell>
          <cell r="G700" t="str">
            <v>TRUE</v>
          </cell>
          <cell r="H700" t="str">
            <v>1609105001</v>
          </cell>
          <cell r="I700" t="str">
            <v>RESIDUAL VALUE OF SOLD ASSETS (GAIN)-IC</v>
          </cell>
          <cell r="J700" t="str">
            <v>○</v>
          </cell>
        </row>
        <row r="701">
          <cell r="A701" t="str">
            <v>503_REVENUES FROM SALE OF TANGIBLE ASSETS (L</v>
          </cell>
          <cell r="C701" t="str">
            <v>1609105002</v>
          </cell>
          <cell r="D701" t="str">
            <v>REVENUES FROM SALE OF TANGIBLE ASSETS (L</v>
          </cell>
          <cell r="E701">
            <v>609105</v>
          </cell>
          <cell r="F701" t="str">
            <v>U</v>
          </cell>
          <cell r="G701" t="str">
            <v>TRUE</v>
          </cell>
          <cell r="H701" t="str">
            <v>1609105002</v>
          </cell>
          <cell r="I701" t="str">
            <v>REVENUES FROM SALE OF TANGIBLE ASSETS (L</v>
          </cell>
          <cell r="J701" t="str">
            <v>○</v>
          </cell>
        </row>
        <row r="702">
          <cell r="A702" t="str">
            <v>503_RESIDUAL VALUE OF SOLD ASSETS (LOSS)-IC</v>
          </cell>
          <cell r="C702" t="str">
            <v>1609105003</v>
          </cell>
          <cell r="D702" t="str">
            <v>RESIDUAL VALUE OF SOLD ASSETS (LOSS)-IC</v>
          </cell>
          <cell r="E702">
            <v>609105</v>
          </cell>
          <cell r="F702" t="str">
            <v>U</v>
          </cell>
          <cell r="G702" t="str">
            <v>TRUE</v>
          </cell>
          <cell r="H702" t="str">
            <v>1609105003</v>
          </cell>
          <cell r="I702" t="str">
            <v>RESIDUAL VALUE OF SOLD ASSETS (LOSS)-IC</v>
          </cell>
          <cell r="J702" t="str">
            <v>○</v>
          </cell>
        </row>
        <row r="703">
          <cell r="A703" t="str">
            <v>503_PROFIT/LOSS ON REALIZATION OF INTANGIBLE</v>
          </cell>
          <cell r="C703" t="str">
            <v>1609106000</v>
          </cell>
          <cell r="D703" t="str">
            <v>PROFIT/LOSS ON REALIZATION OF INTANGIBLE</v>
          </cell>
          <cell r="E703">
            <v>609106</v>
          </cell>
          <cell r="F703" t="str">
            <v>U</v>
          </cell>
          <cell r="G703" t="str">
            <v>TRUE</v>
          </cell>
          <cell r="H703" t="str">
            <v>1609106000</v>
          </cell>
          <cell r="I703" t="str">
            <v>PROFIT/LOSS ON REALIZATION OF INTANGIBLE</v>
          </cell>
          <cell r="J703" t="str">
            <v>○</v>
          </cell>
        </row>
        <row r="704">
          <cell r="A704" t="str">
            <v>503_その他営業外収益 - 賃貸 - COM</v>
          </cell>
          <cell r="C704" t="str">
            <v>1609107000</v>
          </cell>
          <cell r="D704" t="str">
            <v>その他営業外収益 - 賃貸 - COM</v>
          </cell>
          <cell r="E704">
            <v>609107</v>
          </cell>
          <cell r="F704" t="str">
            <v>U</v>
          </cell>
          <cell r="G704" t="str">
            <v>TRUE</v>
          </cell>
          <cell r="H704" t="str">
            <v>1609107000</v>
          </cell>
          <cell r="I704" t="str">
            <v>その他営業外収益 - 賃貸 - COM</v>
          </cell>
          <cell r="J704" t="str">
            <v>○</v>
          </cell>
        </row>
        <row r="705">
          <cell r="A705" t="str">
            <v>503_雑収入 - COM</v>
          </cell>
          <cell r="C705" t="str">
            <v>1609108000</v>
          </cell>
          <cell r="D705" t="str">
            <v>雑収入 - COM</v>
          </cell>
          <cell r="E705">
            <v>609108</v>
          </cell>
          <cell r="F705" t="str">
            <v>U</v>
          </cell>
          <cell r="G705" t="str">
            <v>TRUE</v>
          </cell>
          <cell r="H705" t="str">
            <v>1609108000</v>
          </cell>
          <cell r="I705" t="str">
            <v>雑収入 - COM</v>
          </cell>
          <cell r="J705" t="str">
            <v>○</v>
          </cell>
        </row>
        <row r="706">
          <cell r="A706" t="str">
            <v>503_OTHER OPERATING INCOME - RENTS</v>
          </cell>
          <cell r="C706" t="str">
            <v>1609108001</v>
          </cell>
          <cell r="D706" t="str">
            <v>OTHER OPERATING INCOME - RENTS</v>
          </cell>
          <cell r="E706">
            <v>609108</v>
          </cell>
          <cell r="F706" t="str">
            <v>U</v>
          </cell>
          <cell r="G706" t="str">
            <v>TRUE</v>
          </cell>
          <cell r="H706" t="str">
            <v>1609108001</v>
          </cell>
          <cell r="I706" t="str">
            <v>OTHER OPERATING INCOME - RENTS</v>
          </cell>
          <cell r="J706" t="str">
            <v>○</v>
          </cell>
        </row>
        <row r="707">
          <cell r="A707" t="str">
            <v>503_OTHER OPERATING INCOME - WRITTEN OFF REC</v>
          </cell>
          <cell r="C707" t="str">
            <v>1609108002</v>
          </cell>
          <cell r="D707" t="str">
            <v>OTHER OPERATING INCOME - WRITTEN OFF REC</v>
          </cell>
          <cell r="E707">
            <v>609108</v>
          </cell>
          <cell r="F707" t="str">
            <v>U</v>
          </cell>
          <cell r="G707" t="str">
            <v>TRUE</v>
          </cell>
          <cell r="H707" t="str">
            <v>1609108002</v>
          </cell>
          <cell r="I707" t="str">
            <v>OTHER OPERATING INCOME - WRITTEN OFF REC</v>
          </cell>
          <cell r="J707" t="str">
            <v>○</v>
          </cell>
        </row>
        <row r="708">
          <cell r="A708" t="str">
            <v>503_OTHER OPERATING INCOME - INSURANCE</v>
          </cell>
          <cell r="C708" t="str">
            <v>1609108003</v>
          </cell>
          <cell r="D708" t="str">
            <v>OTHER OPERATING INCOME - INSURANCE</v>
          </cell>
          <cell r="E708">
            <v>609108</v>
          </cell>
          <cell r="F708" t="str">
            <v>U</v>
          </cell>
          <cell r="G708" t="str">
            <v>TRUE</v>
          </cell>
          <cell r="H708" t="str">
            <v>1609108003</v>
          </cell>
          <cell r="I708" t="str">
            <v>OTHER OPERATING INCOME - INSURANCE</v>
          </cell>
          <cell r="J708" t="str">
            <v>○</v>
          </cell>
        </row>
        <row r="709">
          <cell r="A709" t="str">
            <v>503_OTHER OPERATING INCOME FROM PURCHASING R</v>
          </cell>
          <cell r="C709" t="str">
            <v>1609108004</v>
          </cell>
          <cell r="D709" t="str">
            <v>OTHER OPERATING INCOME FROM PURCHASING R</v>
          </cell>
          <cell r="E709">
            <v>609108</v>
          </cell>
          <cell r="F709" t="str">
            <v>U</v>
          </cell>
          <cell r="G709" t="str">
            <v>TRUE</v>
          </cell>
          <cell r="H709" t="str">
            <v>1609108004</v>
          </cell>
          <cell r="I709" t="str">
            <v>OTHER OPERATING INCOME FROM PURCHASING R</v>
          </cell>
          <cell r="J709" t="str">
            <v>○</v>
          </cell>
        </row>
        <row r="710">
          <cell r="A710" t="str">
            <v>503_OTHER OPERATING  INCOME - INVENTORY GAIN</v>
          </cell>
          <cell r="C710" t="str">
            <v>1609108005</v>
          </cell>
          <cell r="D710" t="str">
            <v>OTHER OPERATING  INCOME - INVENTORY GAIN</v>
          </cell>
          <cell r="E710">
            <v>609108</v>
          </cell>
          <cell r="F710" t="str">
            <v>U</v>
          </cell>
          <cell r="G710" t="str">
            <v>TRUE</v>
          </cell>
          <cell r="H710" t="str">
            <v>1609108005</v>
          </cell>
          <cell r="I710" t="str">
            <v>OTHER OPERATING  INCOME - INVENTORY GAIN</v>
          </cell>
          <cell r="J710" t="str">
            <v>○</v>
          </cell>
        </row>
        <row r="711">
          <cell r="A711" t="str">
            <v>503_OTHER OPERATING INCOME - POWER, PRESSURI</v>
          </cell>
          <cell r="C711" t="str">
            <v>1609108006</v>
          </cell>
          <cell r="D711" t="str">
            <v>OTHER OPERATING INCOME - POWER, PRESSURI</v>
          </cell>
          <cell r="E711">
            <v>609108</v>
          </cell>
          <cell r="F711" t="str">
            <v>U</v>
          </cell>
          <cell r="G711" t="str">
            <v>TRUE</v>
          </cell>
          <cell r="H711" t="str">
            <v>1609108006</v>
          </cell>
          <cell r="I711" t="str">
            <v>OTHER OPERATING INCOME - POWER, PRESSURI</v>
          </cell>
          <cell r="J711" t="str">
            <v>○</v>
          </cell>
        </row>
        <row r="712">
          <cell r="A712" t="str">
            <v>503_OTHER OPERATING INCOME - ELECTRICITY TAX</v>
          </cell>
          <cell r="C712" t="str">
            <v>1609108007</v>
          </cell>
          <cell r="D712" t="str">
            <v>OTHER OPERATING INCOME - ELECTRICITY TAX</v>
          </cell>
          <cell r="E712">
            <v>609108</v>
          </cell>
          <cell r="F712" t="str">
            <v>U</v>
          </cell>
          <cell r="G712" t="str">
            <v>TRUE</v>
          </cell>
          <cell r="H712" t="str">
            <v>1609108007</v>
          </cell>
          <cell r="I712" t="str">
            <v>OTHER OPERATING INCOME - ELECTRICITY TAX</v>
          </cell>
          <cell r="J712" t="str">
            <v>○</v>
          </cell>
        </row>
        <row r="713">
          <cell r="A713" t="str">
            <v>503_OTHER OP. INCOME - INCOME FROM GOVERNMEN</v>
          </cell>
          <cell r="C713" t="str">
            <v>1609108008</v>
          </cell>
          <cell r="D713" t="str">
            <v>OTHER OP. INCOME - INCOME FROM GOVERNMEN</v>
          </cell>
          <cell r="E713">
            <v>609108</v>
          </cell>
          <cell r="F713" t="str">
            <v>U</v>
          </cell>
          <cell r="G713" t="str">
            <v>TRUE</v>
          </cell>
          <cell r="H713" t="str">
            <v>1609108008</v>
          </cell>
          <cell r="I713" t="str">
            <v>OTHER OP. INCOME - INCOME FROM GOVERNMEN</v>
          </cell>
          <cell r="J713" t="str">
            <v>○</v>
          </cell>
        </row>
        <row r="714">
          <cell r="A714" t="str">
            <v>503_ADJUSTMENT ACCOUNT INCOME FROM DISPOSAL</v>
          </cell>
          <cell r="C714" t="str">
            <v>1609108009</v>
          </cell>
          <cell r="D714" t="str">
            <v>ADJUSTMENT ACCOUNT INCOME FROM DISPOSAL</v>
          </cell>
          <cell r="E714">
            <v>609108</v>
          </cell>
          <cell r="F714" t="str">
            <v>U</v>
          </cell>
          <cell r="G714" t="str">
            <v>TRUE</v>
          </cell>
          <cell r="H714" t="str">
            <v>1609108009</v>
          </cell>
          <cell r="I714" t="str">
            <v>ADJUSTMENT ACCOUNT INCOME FROM DISPOSAL</v>
          </cell>
          <cell r="J714" t="str">
            <v>○</v>
          </cell>
        </row>
        <row r="715">
          <cell r="A715" t="str">
            <v>503_OTHER OPERATING INCOME  - SALARIES AND W</v>
          </cell>
          <cell r="C715" t="str">
            <v>1609108010</v>
          </cell>
          <cell r="D715" t="str">
            <v>OTHER OPERATING INCOME  - SALARIES AND W</v>
          </cell>
          <cell r="E715">
            <v>609108</v>
          </cell>
          <cell r="F715" t="str">
            <v>U</v>
          </cell>
          <cell r="G715" t="str">
            <v>TRUE</v>
          </cell>
          <cell r="H715" t="str">
            <v>1609108010</v>
          </cell>
          <cell r="I715" t="str">
            <v>OTHER OPERATING INCOME  - SALARIES AND W</v>
          </cell>
          <cell r="J715" t="str">
            <v>○</v>
          </cell>
        </row>
        <row r="716">
          <cell r="A716" t="str">
            <v>503_その他営業外収益 - COM</v>
          </cell>
          <cell r="C716" t="str">
            <v>1609108011</v>
          </cell>
          <cell r="D716" t="str">
            <v>その他営業外収益 - COM</v>
          </cell>
          <cell r="E716">
            <v>609108</v>
          </cell>
          <cell r="F716" t="str">
            <v>U</v>
          </cell>
          <cell r="G716" t="str">
            <v>TRUE</v>
          </cell>
          <cell r="H716" t="str">
            <v>1609108011</v>
          </cell>
          <cell r="I716" t="str">
            <v>その他営業外収益 - COM</v>
          </cell>
          <cell r="J716" t="str">
            <v>○</v>
          </cell>
        </row>
        <row r="717">
          <cell r="A717" t="str">
            <v>503_OTHER OPERATING INCOME  - ABROAD</v>
          </cell>
          <cell r="C717" t="str">
            <v>1609108012</v>
          </cell>
          <cell r="D717" t="str">
            <v>OTHER OPERATING INCOME  - ABROAD</v>
          </cell>
          <cell r="E717">
            <v>609108</v>
          </cell>
          <cell r="F717" t="str">
            <v>U</v>
          </cell>
          <cell r="G717" t="str">
            <v>TRUE</v>
          </cell>
          <cell r="H717" t="str">
            <v>1609108012</v>
          </cell>
          <cell r="I717" t="str">
            <v>OTHER OPERATING INCOME  - ABROAD</v>
          </cell>
          <cell r="J717" t="str">
            <v>○</v>
          </cell>
        </row>
        <row r="718">
          <cell r="A718" t="str">
            <v>503_OTHER OPERATING INCOME  - EU</v>
          </cell>
          <cell r="C718" t="str">
            <v>1609108013</v>
          </cell>
          <cell r="D718" t="str">
            <v>OTHER OPERATING INCOME  - EU</v>
          </cell>
          <cell r="E718">
            <v>609108</v>
          </cell>
          <cell r="F718" t="str">
            <v>U</v>
          </cell>
          <cell r="G718" t="str">
            <v>TRUE</v>
          </cell>
          <cell r="H718" t="str">
            <v>1609108013</v>
          </cell>
          <cell r="I718" t="str">
            <v>OTHER OPERATING INCOME  - EU</v>
          </cell>
          <cell r="J718" t="str">
            <v>○</v>
          </cell>
        </row>
        <row r="719">
          <cell r="A719" t="str">
            <v>503_REVENUE ASSET DISPOSAL</v>
          </cell>
          <cell r="C719" t="str">
            <v>1609108014</v>
          </cell>
          <cell r="D719" t="str">
            <v>REVENUE ASSET DISPOSAL</v>
          </cell>
          <cell r="E719">
            <v>609108</v>
          </cell>
          <cell r="F719" t="str">
            <v>U</v>
          </cell>
          <cell r="G719" t="str">
            <v>TRUE</v>
          </cell>
          <cell r="H719" t="str">
            <v>1609108014</v>
          </cell>
          <cell r="I719" t="str">
            <v>REVENUE ASSET DISPOSAL</v>
          </cell>
          <cell r="J719" t="str">
            <v>○</v>
          </cell>
        </row>
        <row r="720">
          <cell r="A720" t="str">
            <v>503_OTHER OPERATING INCOME - WRITE UP</v>
          </cell>
          <cell r="C720" t="str">
            <v>1609108015</v>
          </cell>
          <cell r="D720" t="str">
            <v>OTHER OPERATING INCOME - WRITE UP</v>
          </cell>
          <cell r="E720">
            <v>609108</v>
          </cell>
          <cell r="F720" t="str">
            <v>U</v>
          </cell>
          <cell r="G720" t="str">
            <v>TRUE</v>
          </cell>
          <cell r="H720" t="str">
            <v>1609108015</v>
          </cell>
          <cell r="I720" t="str">
            <v>OTHER OPERATING INCOME - WRITE UP</v>
          </cell>
          <cell r="J720" t="str">
            <v>○</v>
          </cell>
        </row>
        <row r="721">
          <cell r="A721" t="str">
            <v>503_CLEARING ACCOUNT- DESPATCH PPE US GAAP</v>
          </cell>
          <cell r="C721" t="str">
            <v>1609108016</v>
          </cell>
          <cell r="D721" t="str">
            <v>CLEARING ACCOUNT- DESPATCH PPE US GAAP</v>
          </cell>
          <cell r="E721">
            <v>609108</v>
          </cell>
          <cell r="F721" t="str">
            <v>U</v>
          </cell>
          <cell r="G721" t="str">
            <v>TRUE</v>
          </cell>
          <cell r="H721" t="str">
            <v>1609108016</v>
          </cell>
          <cell r="I721" t="str">
            <v>CLEARING ACCOUNT- DESPATCH PPE US GAAP</v>
          </cell>
          <cell r="J721" t="str">
            <v>○</v>
          </cell>
        </row>
        <row r="722">
          <cell r="A722" t="str">
            <v>503_OTHER OPERATING INCOME - PROVISIONS</v>
          </cell>
          <cell r="C722" t="str">
            <v>1609108017</v>
          </cell>
          <cell r="D722" t="str">
            <v>OTHER OPERATING INCOME - PROVISIONS</v>
          </cell>
          <cell r="E722">
            <v>609108</v>
          </cell>
          <cell r="F722" t="str">
            <v>U</v>
          </cell>
          <cell r="G722" t="str">
            <v>TRUE</v>
          </cell>
          <cell r="H722" t="str">
            <v>1609108017</v>
          </cell>
          <cell r="I722" t="str">
            <v>OTHER OPERATING INCOME - PROVISIONS</v>
          </cell>
          <cell r="J722" t="str">
            <v>○</v>
          </cell>
        </row>
        <row r="723">
          <cell r="A723" t="str">
            <v>503_OTHER OPERATING INCOME - DISCOUNT FROM A</v>
          </cell>
          <cell r="C723" t="str">
            <v>1609108018</v>
          </cell>
          <cell r="D723" t="str">
            <v>OTHER OPERATING INCOME - DISCOUNT FROM A</v>
          </cell>
          <cell r="E723">
            <v>609108</v>
          </cell>
          <cell r="F723" t="str">
            <v>U</v>
          </cell>
          <cell r="G723" t="str">
            <v>TRUE</v>
          </cell>
          <cell r="H723" t="str">
            <v>1609108018</v>
          </cell>
          <cell r="I723" t="str">
            <v>OTHER OPERATING INCOME - DISCOUNT FROM A</v>
          </cell>
          <cell r="J723" t="str">
            <v>○</v>
          </cell>
        </row>
        <row r="724">
          <cell r="A724" t="str">
            <v>503_OTHER OPERATING EXPENSES - INTEREST ACCR</v>
          </cell>
          <cell r="C724" t="str">
            <v>1609108019</v>
          </cell>
          <cell r="D724" t="str">
            <v>OTHER OPERATING EXPENSES - INTEREST ACCR</v>
          </cell>
          <cell r="E724">
            <v>609108</v>
          </cell>
          <cell r="F724" t="str">
            <v>U</v>
          </cell>
          <cell r="G724" t="str">
            <v>TRUE</v>
          </cell>
          <cell r="H724" t="str">
            <v>1609108019</v>
          </cell>
          <cell r="I724" t="str">
            <v>OTHER OPERATING EXPENSES - INTEREST ACCR</v>
          </cell>
          <cell r="J724" t="str">
            <v>○</v>
          </cell>
        </row>
        <row r="725">
          <cell r="A725" t="str">
            <v>503_その他特別利益 - COM</v>
          </cell>
          <cell r="C725" t="str">
            <v>1609108020</v>
          </cell>
          <cell r="D725" t="str">
            <v>その他特別利益 - COM</v>
          </cell>
          <cell r="E725">
            <v>609108</v>
          </cell>
          <cell r="F725" t="str">
            <v>U</v>
          </cell>
          <cell r="G725" t="str">
            <v>TRUE</v>
          </cell>
          <cell r="H725" t="str">
            <v>1609108020</v>
          </cell>
          <cell r="I725" t="str">
            <v>その他特別利益 - COM</v>
          </cell>
          <cell r="J725" t="str">
            <v>○</v>
          </cell>
        </row>
        <row r="726">
          <cell r="A726" t="str">
            <v>503_その他特別損失 - COM</v>
          </cell>
          <cell r="C726" t="str">
            <v>1609108021</v>
          </cell>
          <cell r="D726" t="str">
            <v>その他特別損失 - COM</v>
          </cell>
          <cell r="E726">
            <v>609108</v>
          </cell>
          <cell r="F726" t="str">
            <v>U</v>
          </cell>
          <cell r="G726" t="str">
            <v>TRUE</v>
          </cell>
          <cell r="H726" t="str">
            <v>1609108021</v>
          </cell>
          <cell r="I726" t="str">
            <v>その他特別損失 - COM</v>
          </cell>
          <cell r="J726" t="str">
            <v>○</v>
          </cell>
        </row>
        <row r="727">
          <cell r="A727" t="str">
            <v>503_OTHER OPERATING INCOME  - SUPPLIER PROMP</v>
          </cell>
          <cell r="C727" t="str">
            <v>1609108022</v>
          </cell>
          <cell r="D727" t="str">
            <v>OTHER OPERATING INCOME  - SUPPLIER PROMP</v>
          </cell>
          <cell r="E727">
            <v>609108</v>
          </cell>
          <cell r="F727" t="str">
            <v>U</v>
          </cell>
          <cell r="G727" t="str">
            <v>TRUE</v>
          </cell>
          <cell r="H727" t="str">
            <v>1609108022</v>
          </cell>
          <cell r="I727" t="str">
            <v>OTHER OPERATING INCOME  - SUPPLIER PROMP</v>
          </cell>
          <cell r="J727" t="str">
            <v>○</v>
          </cell>
        </row>
        <row r="728">
          <cell r="A728" t="str">
            <v>503_OTHER OPERATING INCOME - ADJUSTMENT ACCO</v>
          </cell>
          <cell r="C728" t="str">
            <v>1609108023</v>
          </cell>
          <cell r="D728" t="str">
            <v>OTHER OPERATING INCOME - ADJUSTMENT ACCO</v>
          </cell>
          <cell r="E728">
            <v>609108</v>
          </cell>
          <cell r="F728" t="str">
            <v>U</v>
          </cell>
          <cell r="G728" t="str">
            <v>TRUE</v>
          </cell>
          <cell r="H728" t="str">
            <v>1609108023</v>
          </cell>
          <cell r="I728" t="str">
            <v>OTHER OPERATING INCOME - ADJUSTMENT ACCO</v>
          </cell>
          <cell r="J728" t="str">
            <v>○</v>
          </cell>
        </row>
        <row r="729">
          <cell r="A729" t="str">
            <v>503_OTHER OPERATING  INCOME - ADJUSTMENT ACC</v>
          </cell>
          <cell r="C729" t="str">
            <v>1609108024</v>
          </cell>
          <cell r="D729" t="str">
            <v>OTHER OPERATING  INCOME - ADJUSTMENT ACC</v>
          </cell>
          <cell r="E729">
            <v>609108</v>
          </cell>
          <cell r="F729" t="str">
            <v>U</v>
          </cell>
          <cell r="G729" t="str">
            <v>TRUE</v>
          </cell>
          <cell r="H729" t="str">
            <v>1609108024</v>
          </cell>
          <cell r="I729" t="str">
            <v>OTHER OPERATING  INCOME - ADJUSTMENT ACC</v>
          </cell>
          <cell r="J729" t="str">
            <v>○</v>
          </cell>
        </row>
        <row r="730">
          <cell r="A730" t="str">
            <v>503_OTHER EXTRAORDINARY INCOME - ADJUSTMENT</v>
          </cell>
          <cell r="C730" t="str">
            <v>1609108025</v>
          </cell>
          <cell r="D730" t="str">
            <v>OTHER EXTRAORDINARY INCOME - ADJUSTMENT</v>
          </cell>
          <cell r="E730">
            <v>609108</v>
          </cell>
          <cell r="F730" t="str">
            <v>U</v>
          </cell>
          <cell r="G730" t="str">
            <v>TRUE</v>
          </cell>
          <cell r="H730" t="str">
            <v>1609108025</v>
          </cell>
          <cell r="I730" t="str">
            <v>OTHER EXTRAORDINARY INCOME - ADJUSTMENT</v>
          </cell>
          <cell r="J730" t="str">
            <v>○</v>
          </cell>
        </row>
        <row r="731">
          <cell r="A731" t="str">
            <v>503_OTHER EXTRAORDINARY EXPENSES - ADJUSTMEN</v>
          </cell>
          <cell r="C731" t="str">
            <v>1609108026</v>
          </cell>
          <cell r="D731" t="str">
            <v>OTHER EXTRAORDINARY EXPENSES - ADJUSTMEN</v>
          </cell>
          <cell r="E731">
            <v>609108</v>
          </cell>
          <cell r="F731" t="str">
            <v>U</v>
          </cell>
          <cell r="G731" t="str">
            <v>TRUE</v>
          </cell>
          <cell r="H731" t="str">
            <v>1609108026</v>
          </cell>
          <cell r="I731" t="str">
            <v>OTHER EXTRAORDINARY EXPENSES - ADJUSTMEN</v>
          </cell>
          <cell r="J731" t="str">
            <v>○</v>
          </cell>
        </row>
        <row r="732">
          <cell r="A732" t="str">
            <v>503_OTHER OPERATING EXPENSES - INTEREST ON P</v>
          </cell>
          <cell r="C732" t="str">
            <v>1609108027</v>
          </cell>
          <cell r="D732" t="str">
            <v>OTHER OPERATING EXPENSES - INTEREST ON P</v>
          </cell>
          <cell r="E732">
            <v>609108</v>
          </cell>
          <cell r="F732" t="str">
            <v>U</v>
          </cell>
          <cell r="G732" t="str">
            <v>TRUE</v>
          </cell>
          <cell r="H732" t="str">
            <v>1609108027</v>
          </cell>
          <cell r="I732" t="str">
            <v>OTHER OPERATING EXPENSES - INTEREST ON P</v>
          </cell>
          <cell r="J732" t="str">
            <v>○</v>
          </cell>
        </row>
        <row r="733">
          <cell r="A733" t="str">
            <v>503_その他営業外費用 - COM</v>
          </cell>
          <cell r="C733" t="str">
            <v>1609108028</v>
          </cell>
          <cell r="D733" t="str">
            <v>その他営業外費用 - COM</v>
          </cell>
          <cell r="E733">
            <v>609108</v>
          </cell>
          <cell r="F733" t="str">
            <v>U</v>
          </cell>
          <cell r="G733" t="str">
            <v>TRUE</v>
          </cell>
          <cell r="H733" t="str">
            <v>1609108028</v>
          </cell>
          <cell r="I733" t="str">
            <v>その他営業外費用 - COM</v>
          </cell>
          <cell r="J733" t="str">
            <v>○</v>
          </cell>
        </row>
        <row r="734">
          <cell r="A734" t="str">
            <v>503_Royalty Income from P&amp;G</v>
          </cell>
          <cell r="C734" t="str">
            <v>1609109000</v>
          </cell>
          <cell r="D734" t="str">
            <v>Royalty Income from P&amp;G</v>
          </cell>
          <cell r="E734">
            <v>609109</v>
          </cell>
          <cell r="F734" t="str">
            <v>U</v>
          </cell>
          <cell r="G734" t="str">
            <v>TRUE</v>
          </cell>
          <cell r="H734" t="str">
            <v>1609109000</v>
          </cell>
          <cell r="I734" t="str">
            <v>Royalty Income from P&amp;G</v>
          </cell>
          <cell r="J734" t="str">
            <v>○</v>
          </cell>
        </row>
        <row r="735">
          <cell r="A735" t="str">
            <v>503_EQUITY IC CLEARING ACCOUNT</v>
          </cell>
          <cell r="C735" t="str">
            <v>1609110000</v>
          </cell>
          <cell r="D735" t="str">
            <v>EQUITY IC CLEARING ACCOUNT</v>
          </cell>
          <cell r="E735">
            <v>609110</v>
          </cell>
          <cell r="F735" t="str">
            <v>U</v>
          </cell>
          <cell r="G735" t="str">
            <v>TRUE</v>
          </cell>
          <cell r="H735" t="str">
            <v>1609110000</v>
          </cell>
          <cell r="I735" t="str">
            <v>EQUITY IC CLEARING ACCOUNT</v>
          </cell>
          <cell r="J735" t="str">
            <v>○</v>
          </cell>
        </row>
        <row r="736">
          <cell r="A736" t="str">
            <v>503_7. FINANCIAL EXPENSES</v>
          </cell>
          <cell r="C736" t="str">
            <v>1700000000</v>
          </cell>
          <cell r="D736" t="str">
            <v>7. FINANCIAL EXPENSES</v>
          </cell>
          <cell r="E736">
            <v>700000</v>
          </cell>
          <cell r="F736" t="str">
            <v>U</v>
          </cell>
          <cell r="G736" t="str">
            <v>FALSE</v>
          </cell>
          <cell r="H736" t="str">
            <v>1700000000</v>
          </cell>
          <cell r="I736" t="str">
            <v>7. FINANCIAL EXPENSES</v>
          </cell>
          <cell r="J736" t="str">
            <v>×</v>
          </cell>
        </row>
        <row r="737">
          <cell r="A737" t="str">
            <v>503_EXCHANGE DIFFERENCES</v>
          </cell>
          <cell r="C737" t="str">
            <v>1700100000</v>
          </cell>
          <cell r="D737" t="str">
            <v>EXCHANGE DIFFERENCES</v>
          </cell>
          <cell r="E737">
            <v>700100</v>
          </cell>
          <cell r="F737" t="str">
            <v>U</v>
          </cell>
          <cell r="G737" t="str">
            <v>FALSE</v>
          </cell>
          <cell r="H737" t="str">
            <v>1700100000</v>
          </cell>
          <cell r="I737" t="str">
            <v>EXCHANGE DIFFERENCES</v>
          </cell>
          <cell r="J737" t="str">
            <v>×</v>
          </cell>
        </row>
        <row r="738">
          <cell r="A738" t="str">
            <v>503_EXCHANGE DIFFERENCE - CASH AND CASH EQUI</v>
          </cell>
          <cell r="C738" t="str">
            <v>1700101000</v>
          </cell>
          <cell r="D738" t="str">
            <v>EXCHANGE DIFFERENCE - CASH AND CASH EQUI</v>
          </cell>
          <cell r="E738">
            <v>700101</v>
          </cell>
          <cell r="F738" t="str">
            <v>U</v>
          </cell>
          <cell r="G738" t="str">
            <v>FALSE</v>
          </cell>
          <cell r="H738" t="str">
            <v>1700101000</v>
          </cell>
          <cell r="I738" t="str">
            <v>EXCHANGE DIFFERENCE - CASH AND CASH EQUI</v>
          </cell>
          <cell r="J738" t="str">
            <v>×</v>
          </cell>
        </row>
        <row r="739">
          <cell r="A739" t="str">
            <v>503_EXCHANGE DIFFERENCE - GAINS CASH AND CAS</v>
          </cell>
          <cell r="C739" t="str">
            <v>1700101001</v>
          </cell>
          <cell r="D739" t="str">
            <v>EXCHANGE DIFFERENCE - GAINS CASH AND CAS</v>
          </cell>
          <cell r="E739">
            <v>700101</v>
          </cell>
          <cell r="F739" t="str">
            <v>U</v>
          </cell>
          <cell r="G739" t="str">
            <v>FALSE</v>
          </cell>
          <cell r="H739" t="str">
            <v>1700101001</v>
          </cell>
          <cell r="I739" t="str">
            <v>EXCHANGE DIFFERENCE - GAINS CASH AND CAS</v>
          </cell>
          <cell r="J739" t="str">
            <v>×</v>
          </cell>
        </row>
        <row r="740">
          <cell r="A740" t="str">
            <v>503_EXCHANGE DIFFERENCE - LOSSES CASH AND CA</v>
          </cell>
          <cell r="C740" t="str">
            <v>1700101002</v>
          </cell>
          <cell r="D740" t="str">
            <v>EXCHANGE DIFFERENCE - LOSSES CASH AND CA</v>
          </cell>
          <cell r="E740">
            <v>700101</v>
          </cell>
          <cell r="F740" t="str">
            <v>U</v>
          </cell>
          <cell r="G740" t="str">
            <v>FALSE</v>
          </cell>
          <cell r="H740" t="str">
            <v>1700101002</v>
          </cell>
          <cell r="I740" t="str">
            <v>EXCHANGE DIFFERENCE - LOSSES CASH AND CA</v>
          </cell>
          <cell r="J740" t="str">
            <v>×</v>
          </cell>
        </row>
        <row r="741">
          <cell r="A741" t="str">
            <v>503_EXCHANGE DIFFERENCE - CURRENT  REALIZED</v>
          </cell>
          <cell r="C741" t="str">
            <v>1700102000</v>
          </cell>
          <cell r="D741" t="str">
            <v>EXCHANGE DIFFERENCE - CURRENT  REALIZED</v>
          </cell>
          <cell r="E741">
            <v>700102</v>
          </cell>
          <cell r="F741" t="str">
            <v>U</v>
          </cell>
          <cell r="G741" t="str">
            <v>FALSE</v>
          </cell>
          <cell r="H741" t="str">
            <v>1700102000</v>
          </cell>
          <cell r="I741" t="str">
            <v>EXCHANGE DIFFERENCE - CURRENT  REALIZED</v>
          </cell>
          <cell r="J741" t="str">
            <v>×</v>
          </cell>
        </row>
        <row r="742">
          <cell r="A742" t="str">
            <v>503_為替差益 - COM</v>
          </cell>
          <cell r="C742" t="str">
            <v>1700102001</v>
          </cell>
          <cell r="D742" t="str">
            <v>為替差益 - COM</v>
          </cell>
          <cell r="E742">
            <v>700102</v>
          </cell>
          <cell r="F742" t="str">
            <v>U</v>
          </cell>
          <cell r="G742" t="str">
            <v>FALSE</v>
          </cell>
          <cell r="H742" t="str">
            <v>1700102001</v>
          </cell>
          <cell r="I742" t="str">
            <v>為替差益 - COM</v>
          </cell>
          <cell r="J742" t="str">
            <v>×</v>
          </cell>
        </row>
        <row r="743">
          <cell r="A743" t="str">
            <v>503_為替差損 - COM</v>
          </cell>
          <cell r="C743" t="str">
            <v>1700102002</v>
          </cell>
          <cell r="D743" t="str">
            <v>為替差損 - COM</v>
          </cell>
          <cell r="E743">
            <v>700102</v>
          </cell>
          <cell r="F743" t="str">
            <v>U</v>
          </cell>
          <cell r="G743" t="str">
            <v>FALSE</v>
          </cell>
          <cell r="H743" t="str">
            <v>1700102002</v>
          </cell>
          <cell r="I743" t="str">
            <v>為替差損 - COM</v>
          </cell>
          <cell r="J743" t="str">
            <v>×</v>
          </cell>
        </row>
        <row r="744">
          <cell r="A744" t="str">
            <v>503_EXCHANGE DIFFERENCE - CURRENT  UNREALIZED</v>
          </cell>
          <cell r="C744" t="str">
            <v>1700103000</v>
          </cell>
          <cell r="D744" t="str">
            <v>EXCHANGE DIFFERENCE - CURRENT  UNREALIZED</v>
          </cell>
          <cell r="E744">
            <v>700103</v>
          </cell>
          <cell r="F744" t="str">
            <v>U</v>
          </cell>
          <cell r="G744" t="str">
            <v>FALSE</v>
          </cell>
          <cell r="H744" t="str">
            <v>1700103000</v>
          </cell>
          <cell r="I744" t="str">
            <v>EXCHANGE DIFFERENCE - CURRENT  UNREALIZED</v>
          </cell>
          <cell r="J744" t="str">
            <v>×</v>
          </cell>
        </row>
        <row r="745">
          <cell r="A745" t="str">
            <v>503_為替差益 - 未決済 - COM</v>
          </cell>
          <cell r="C745" t="str">
            <v>1700103001</v>
          </cell>
          <cell r="D745" t="str">
            <v>為替差益 - 未決済 - COM</v>
          </cell>
          <cell r="E745">
            <v>700103</v>
          </cell>
          <cell r="F745" t="str">
            <v>U</v>
          </cell>
          <cell r="G745" t="str">
            <v>FALSE</v>
          </cell>
          <cell r="H745" t="str">
            <v>1700103001</v>
          </cell>
          <cell r="I745" t="str">
            <v>為替差益 - 未決済 - COM</v>
          </cell>
          <cell r="J745" t="str">
            <v>×</v>
          </cell>
        </row>
        <row r="746">
          <cell r="A746" t="str">
            <v>503_為替差損 - 未決済 - COM</v>
          </cell>
          <cell r="C746" t="str">
            <v>1700103002</v>
          </cell>
          <cell r="D746" t="str">
            <v>為替差損 - 未決済 - COM</v>
          </cell>
          <cell r="E746">
            <v>700103</v>
          </cell>
          <cell r="F746" t="str">
            <v>U</v>
          </cell>
          <cell r="G746" t="str">
            <v>FALSE</v>
          </cell>
          <cell r="H746" t="str">
            <v>1700103002</v>
          </cell>
          <cell r="I746" t="str">
            <v>為替差損 - 未決済 - COM</v>
          </cell>
          <cell r="J746" t="str">
            <v>×</v>
          </cell>
        </row>
        <row r="747">
          <cell r="A747" t="str">
            <v>503_デリバテイブの為替損益</v>
          </cell>
          <cell r="C747" t="str">
            <v>1700104000</v>
          </cell>
          <cell r="D747" t="str">
            <v>デリバテイブの為替損益</v>
          </cell>
          <cell r="E747">
            <v>700104</v>
          </cell>
          <cell r="F747" t="str">
            <v>U</v>
          </cell>
          <cell r="G747" t="str">
            <v>FALSE</v>
          </cell>
          <cell r="H747" t="str">
            <v>1700104000</v>
          </cell>
          <cell r="I747" t="str">
            <v>デリバテイブの為替損益</v>
          </cell>
          <cell r="J747" t="str">
            <v>×</v>
          </cell>
        </row>
        <row r="748">
          <cell r="A748" t="str">
            <v>503_デリバテイブの損益</v>
          </cell>
          <cell r="C748" t="str">
            <v>1700105000</v>
          </cell>
          <cell r="D748" t="str">
            <v>デリバテイブの損益</v>
          </cell>
          <cell r="E748">
            <v>700105</v>
          </cell>
          <cell r="F748" t="str">
            <v>U</v>
          </cell>
          <cell r="G748" t="str">
            <v>FALSE</v>
          </cell>
          <cell r="H748" t="str">
            <v>1700105000</v>
          </cell>
          <cell r="I748" t="str">
            <v>デリバテイブの損益</v>
          </cell>
          <cell r="J748" t="str">
            <v>×</v>
          </cell>
        </row>
        <row r="749">
          <cell r="A749" t="str">
            <v>503_INCOME/LOSS ON FINANCIAL DERIVATIVES</v>
          </cell>
          <cell r="C749" t="str">
            <v>1700106000</v>
          </cell>
          <cell r="D749" t="str">
            <v>INCOME/LOSS ON FINANCIAL DERIVATIVES</v>
          </cell>
          <cell r="E749">
            <v>700106</v>
          </cell>
          <cell r="F749" t="str">
            <v>U</v>
          </cell>
          <cell r="G749" t="str">
            <v>FALSE</v>
          </cell>
          <cell r="H749" t="str">
            <v>1700106000</v>
          </cell>
          <cell r="I749" t="str">
            <v>INCOME/LOSS ON FINANCIAL DERIVATIVES</v>
          </cell>
          <cell r="J749" t="str">
            <v>×</v>
          </cell>
        </row>
        <row r="750">
          <cell r="A750" t="str">
            <v>503_TRANSLATION DIFFERENCE</v>
          </cell>
          <cell r="C750" t="str">
            <v>1700107000</v>
          </cell>
          <cell r="D750" t="str">
            <v>TRANSLATION DIFFERENCE</v>
          </cell>
          <cell r="E750">
            <v>700107</v>
          </cell>
          <cell r="F750" t="str">
            <v>U</v>
          </cell>
          <cell r="G750" t="str">
            <v>FALSE</v>
          </cell>
          <cell r="H750" t="str">
            <v>1700107000</v>
          </cell>
          <cell r="I750" t="str">
            <v>TRANSLATION DIFFERENCE</v>
          </cell>
          <cell r="J750" t="str">
            <v>×</v>
          </cell>
        </row>
        <row r="751">
          <cell r="A751" t="str">
            <v>503_INCOME/LOSS ON FINANCIAL OTHER DERIVATIV</v>
          </cell>
          <cell r="C751" t="str">
            <v>1700108000</v>
          </cell>
          <cell r="D751" t="str">
            <v>INCOME/LOSS ON FINANCIAL OTHER DERIVATIV</v>
          </cell>
          <cell r="E751">
            <v>700108</v>
          </cell>
          <cell r="F751" t="str">
            <v>U</v>
          </cell>
          <cell r="G751" t="str">
            <v>FALSE</v>
          </cell>
          <cell r="H751" t="str">
            <v>1700108000</v>
          </cell>
          <cell r="I751" t="str">
            <v>INCOME/LOSS ON FINANCIAL OTHER DERIVATIV</v>
          </cell>
          <cell r="J751" t="str">
            <v>×</v>
          </cell>
        </row>
        <row r="752">
          <cell r="A752" t="str">
            <v>503_INTEREST EXPENSES - ST DEBT</v>
          </cell>
          <cell r="C752" t="str">
            <v>1700200000</v>
          </cell>
          <cell r="D752" t="str">
            <v>INTEREST EXPENSES - ST DEBT</v>
          </cell>
          <cell r="E752">
            <v>700200</v>
          </cell>
          <cell r="F752" t="str">
            <v>U</v>
          </cell>
          <cell r="G752" t="str">
            <v>FALSE</v>
          </cell>
          <cell r="H752" t="str">
            <v>1700200000</v>
          </cell>
          <cell r="I752" t="str">
            <v>INTEREST EXPENSES - ST DEBT</v>
          </cell>
          <cell r="J752" t="str">
            <v>×</v>
          </cell>
        </row>
        <row r="753">
          <cell r="A753" t="str">
            <v>503_銀行手数料 - COM</v>
          </cell>
          <cell r="C753" t="str">
            <v>1700201000</v>
          </cell>
          <cell r="D753" t="str">
            <v>銀行手数料 - COM</v>
          </cell>
          <cell r="E753">
            <v>700201</v>
          </cell>
          <cell r="F753" t="str">
            <v>U</v>
          </cell>
          <cell r="G753" t="str">
            <v>FALSE</v>
          </cell>
          <cell r="H753" t="str">
            <v>1700201000</v>
          </cell>
          <cell r="I753" t="str">
            <v>銀行手数料 - COM</v>
          </cell>
          <cell r="J753" t="str">
            <v>×</v>
          </cell>
        </row>
        <row r="754">
          <cell r="A754" t="str">
            <v>503_BANK CHARGES - FOREIGN</v>
          </cell>
          <cell r="C754" t="str">
            <v>1700201001</v>
          </cell>
          <cell r="D754" t="str">
            <v>BANK CHARGES - FOREIGN</v>
          </cell>
          <cell r="E754">
            <v>700201</v>
          </cell>
          <cell r="F754" t="str">
            <v>U</v>
          </cell>
          <cell r="G754" t="str">
            <v>FALSE</v>
          </cell>
          <cell r="H754" t="str">
            <v>1700201001</v>
          </cell>
          <cell r="I754" t="str">
            <v>BANK CHARGES - FOREIGN</v>
          </cell>
          <cell r="J754" t="str">
            <v>×</v>
          </cell>
        </row>
        <row r="755">
          <cell r="A755" t="str">
            <v>503_債権売却損益</v>
          </cell>
          <cell r="C755" t="str">
            <v>1700201010</v>
          </cell>
          <cell r="D755" t="str">
            <v>債権売却損益</v>
          </cell>
          <cell r="E755">
            <v>700201</v>
          </cell>
          <cell r="F755" t="str">
            <v>U</v>
          </cell>
          <cell r="G755" t="str">
            <v>FALSE</v>
          </cell>
          <cell r="H755" t="str">
            <v>1700201010</v>
          </cell>
          <cell r="I755" t="str">
            <v>債権売却損益</v>
          </cell>
          <cell r="J755" t="str">
            <v>×</v>
          </cell>
        </row>
        <row r="756">
          <cell r="A756" t="str">
            <v>503_INTEREST EXPENSE  - SHORT-TERM  OTHER LO</v>
          </cell>
          <cell r="C756" t="str">
            <v>1700202000</v>
          </cell>
          <cell r="D756" t="str">
            <v>INTEREST EXPENSE  - SHORT-TERM  OTHER LO</v>
          </cell>
          <cell r="E756">
            <v>700202</v>
          </cell>
          <cell r="F756" t="str">
            <v>U</v>
          </cell>
          <cell r="G756" t="str">
            <v>FALSE</v>
          </cell>
          <cell r="H756" t="str">
            <v>1700202000</v>
          </cell>
          <cell r="I756" t="str">
            <v>INTEREST EXPENSE  - SHORT-TERM  OTHER LO</v>
          </cell>
          <cell r="J756" t="str">
            <v>×</v>
          </cell>
        </row>
        <row r="757">
          <cell r="A757" t="str">
            <v>503_INTERESTS-PAYABLES</v>
          </cell>
          <cell r="C757" t="str">
            <v>1700202001</v>
          </cell>
          <cell r="D757" t="str">
            <v>INTERESTS-PAYABLES</v>
          </cell>
          <cell r="E757">
            <v>700202</v>
          </cell>
          <cell r="F757" t="str">
            <v>U</v>
          </cell>
          <cell r="G757" t="str">
            <v>FALSE</v>
          </cell>
          <cell r="H757" t="str">
            <v>1700202001</v>
          </cell>
          <cell r="I757" t="str">
            <v>INTERESTS-PAYABLES</v>
          </cell>
          <cell r="J757" t="str">
            <v>×</v>
          </cell>
        </row>
        <row r="758">
          <cell r="A758" t="str">
            <v>503_OTHER INTEREST EXPENSES</v>
          </cell>
          <cell r="C758" t="str">
            <v>1700202002</v>
          </cell>
          <cell r="D758" t="str">
            <v>OTHER INTEREST EXPENSES</v>
          </cell>
          <cell r="E758">
            <v>700202</v>
          </cell>
          <cell r="F758" t="str">
            <v>U</v>
          </cell>
          <cell r="G758" t="str">
            <v>FALSE</v>
          </cell>
          <cell r="H758" t="str">
            <v>1700202002</v>
          </cell>
          <cell r="I758" t="str">
            <v>OTHER INTEREST EXPENSES</v>
          </cell>
          <cell r="J758" t="str">
            <v>×</v>
          </cell>
        </row>
        <row r="759">
          <cell r="A759" t="str">
            <v>503_支払利息 - 短期借入金 - COM</v>
          </cell>
          <cell r="C759" t="str">
            <v>1700203000</v>
          </cell>
          <cell r="D759" t="str">
            <v>支払利息 - 短期借入金 - COM</v>
          </cell>
          <cell r="E759">
            <v>700203</v>
          </cell>
          <cell r="F759" t="str">
            <v>U</v>
          </cell>
          <cell r="G759" t="str">
            <v>FALSE</v>
          </cell>
          <cell r="H759" t="str">
            <v>1700203000</v>
          </cell>
          <cell r="I759" t="str">
            <v>支払利息 - 短期借入金 - COM</v>
          </cell>
          <cell r="J759" t="str">
            <v>×</v>
          </cell>
        </row>
        <row r="760">
          <cell r="A760" t="str">
            <v>503_OTHER FINANCE CHARGES</v>
          </cell>
          <cell r="C760" t="str">
            <v>1700204000</v>
          </cell>
          <cell r="D760" t="str">
            <v>OTHER FINANCE CHARGES</v>
          </cell>
          <cell r="E760">
            <v>700204</v>
          </cell>
          <cell r="F760" t="str">
            <v>U</v>
          </cell>
          <cell r="G760" t="str">
            <v>FALSE</v>
          </cell>
          <cell r="H760" t="str">
            <v>1700204000</v>
          </cell>
          <cell r="I760" t="str">
            <v>OTHER FINANCE CHARGES</v>
          </cell>
          <cell r="J760" t="str">
            <v>×</v>
          </cell>
        </row>
        <row r="761">
          <cell r="A761" t="str">
            <v>503_EXPENSES OF REVALUED FINANCIAL LIABILITI</v>
          </cell>
          <cell r="C761" t="str">
            <v>1700204001</v>
          </cell>
          <cell r="D761" t="str">
            <v>EXPENSES OF REVALUED FINANCIAL LIABILITI</v>
          </cell>
          <cell r="E761">
            <v>700204</v>
          </cell>
          <cell r="F761" t="str">
            <v>U</v>
          </cell>
          <cell r="G761" t="str">
            <v>FALSE</v>
          </cell>
          <cell r="H761" t="str">
            <v>1700204001</v>
          </cell>
          <cell r="I761" t="str">
            <v>EXPENSES OF REVALUED FINANCIAL LIABILITI</v>
          </cell>
          <cell r="J761" t="str">
            <v>×</v>
          </cell>
        </row>
        <row r="762">
          <cell r="A762" t="str">
            <v>503_FINANCIAL REVENUES-OTHER</v>
          </cell>
          <cell r="C762" t="str">
            <v>1700204002</v>
          </cell>
          <cell r="D762" t="str">
            <v>FINANCIAL REVENUES-OTHER</v>
          </cell>
          <cell r="E762">
            <v>700204</v>
          </cell>
          <cell r="F762" t="str">
            <v>U</v>
          </cell>
          <cell r="G762" t="str">
            <v>FALSE</v>
          </cell>
          <cell r="H762" t="str">
            <v>1700204002</v>
          </cell>
          <cell r="I762" t="str">
            <v>FINANCIAL REVENUES-OTHER</v>
          </cell>
          <cell r="J762" t="str">
            <v>×</v>
          </cell>
        </row>
        <row r="763">
          <cell r="A763" t="str">
            <v>503_INTEREST EXPENSES - LT DEBT</v>
          </cell>
          <cell r="C763" t="str">
            <v>1700300000</v>
          </cell>
          <cell r="D763" t="str">
            <v>INTEREST EXPENSES - LT DEBT</v>
          </cell>
          <cell r="E763">
            <v>700300</v>
          </cell>
          <cell r="F763" t="str">
            <v>U</v>
          </cell>
          <cell r="G763" t="str">
            <v>FALSE</v>
          </cell>
          <cell r="H763" t="str">
            <v>1700300000</v>
          </cell>
          <cell r="I763" t="str">
            <v>INTEREST EXPENSES - LT DEBT</v>
          </cell>
          <cell r="J763" t="str">
            <v>×</v>
          </cell>
        </row>
        <row r="764">
          <cell r="A764" t="str">
            <v>503_AMORTIZATION OF LOAN FEES</v>
          </cell>
          <cell r="C764" t="str">
            <v>1700301000</v>
          </cell>
          <cell r="D764" t="str">
            <v>AMORTIZATION OF LOAN FEES</v>
          </cell>
          <cell r="E764">
            <v>700301</v>
          </cell>
          <cell r="F764" t="str">
            <v>U</v>
          </cell>
          <cell r="G764" t="str">
            <v>FALSE</v>
          </cell>
          <cell r="H764" t="str">
            <v>1700301000</v>
          </cell>
          <cell r="I764" t="str">
            <v>AMORTIZATION OF LOAN FEES</v>
          </cell>
          <cell r="J764" t="str">
            <v>×</v>
          </cell>
        </row>
        <row r="765">
          <cell r="A765" t="str">
            <v>503_CAPITALIZED INTEREST</v>
          </cell>
          <cell r="C765" t="str">
            <v>1700302000</v>
          </cell>
          <cell r="D765" t="str">
            <v>CAPITALIZED INTEREST</v>
          </cell>
          <cell r="E765">
            <v>700302</v>
          </cell>
          <cell r="F765" t="str">
            <v>U</v>
          </cell>
          <cell r="G765" t="str">
            <v>FALSE</v>
          </cell>
          <cell r="H765" t="str">
            <v>1700302000</v>
          </cell>
          <cell r="I765" t="str">
            <v>CAPITALIZED INTEREST</v>
          </cell>
          <cell r="J765" t="str">
            <v>×</v>
          </cell>
        </row>
        <row r="766">
          <cell r="A766" t="str">
            <v>503_支払利息 - リース - COM</v>
          </cell>
          <cell r="C766" t="str">
            <v>1700303000</v>
          </cell>
          <cell r="D766" t="str">
            <v>支払利息 - リース - COM</v>
          </cell>
          <cell r="E766">
            <v>700303</v>
          </cell>
          <cell r="F766" t="str">
            <v>U</v>
          </cell>
          <cell r="G766" t="str">
            <v>FALSE</v>
          </cell>
          <cell r="H766" t="str">
            <v>1700303000</v>
          </cell>
          <cell r="I766" t="str">
            <v>支払利息 - リース - COM</v>
          </cell>
          <cell r="J766" t="str">
            <v>×</v>
          </cell>
        </row>
        <row r="767">
          <cell r="A767" t="str">
            <v>503_支払利息 - 資産除去債務 -COM</v>
          </cell>
          <cell r="C767" t="str">
            <v>1700303001</v>
          </cell>
          <cell r="D767" t="str">
            <v>支払利息 - 資産除去債務 -COM</v>
          </cell>
          <cell r="E767">
            <v>700303</v>
          </cell>
          <cell r="F767" t="str">
            <v>U</v>
          </cell>
          <cell r="G767" t="str">
            <v>FALSE</v>
          </cell>
          <cell r="H767" t="str">
            <v>1700303001</v>
          </cell>
          <cell r="I767" t="str">
            <v>支払利息 - 資産除去債務 -COM</v>
          </cell>
          <cell r="J767" t="str">
            <v>×</v>
          </cell>
        </row>
        <row r="768">
          <cell r="A768" t="str">
            <v>503_支払利息 - 長期借入金 - COM</v>
          </cell>
          <cell r="C768" t="str">
            <v>1700304003</v>
          </cell>
          <cell r="D768" t="str">
            <v>支払利息 - 長期借入金 - COM</v>
          </cell>
          <cell r="E768">
            <v>700304</v>
          </cell>
          <cell r="F768" t="str">
            <v>U</v>
          </cell>
          <cell r="G768" t="str">
            <v>FALSE</v>
          </cell>
          <cell r="H768" t="str">
            <v>1700304003</v>
          </cell>
          <cell r="I768" t="str">
            <v>支払利息 - 長期借入金 - COM</v>
          </cell>
          <cell r="J768" t="str">
            <v>×</v>
          </cell>
        </row>
        <row r="769">
          <cell r="A769" t="str">
            <v>503_Interest Expenses - Convertible Debentur</v>
          </cell>
          <cell r="C769" t="str">
            <v>1700305000</v>
          </cell>
          <cell r="D769" t="str">
            <v>Interest Expenses - Convertible Debentur</v>
          </cell>
          <cell r="E769">
            <v>700305</v>
          </cell>
          <cell r="F769" t="str">
            <v>U</v>
          </cell>
          <cell r="G769" t="str">
            <v>FALSE</v>
          </cell>
          <cell r="H769" t="str">
            <v>1700305000</v>
          </cell>
          <cell r="I769" t="str">
            <v>Interest Expenses - Convertible Debentur</v>
          </cell>
          <cell r="J769" t="str">
            <v>×</v>
          </cell>
        </row>
        <row r="770">
          <cell r="A770" t="str">
            <v>503_FINANCIAL INCOME</v>
          </cell>
          <cell r="C770" t="str">
            <v>1700400000</v>
          </cell>
          <cell r="D770" t="str">
            <v>FINANCIAL INCOME</v>
          </cell>
          <cell r="E770">
            <v>700400</v>
          </cell>
          <cell r="F770" t="str">
            <v>U</v>
          </cell>
          <cell r="G770" t="str">
            <v>FALSE</v>
          </cell>
          <cell r="H770" t="str">
            <v>1700400000</v>
          </cell>
          <cell r="I770" t="str">
            <v>FINANCIAL INCOME</v>
          </cell>
          <cell r="J770" t="str">
            <v>×</v>
          </cell>
        </row>
        <row r="771">
          <cell r="A771" t="str">
            <v>503_GAIN/LOSS ON REALIZATION OF MARKETABLE S</v>
          </cell>
          <cell r="C771" t="str">
            <v>1700401000</v>
          </cell>
          <cell r="D771" t="str">
            <v>GAIN/LOSS ON REALIZATION OF MARKETABLE S</v>
          </cell>
          <cell r="E771">
            <v>700401</v>
          </cell>
          <cell r="F771" t="str">
            <v>U</v>
          </cell>
          <cell r="G771" t="str">
            <v>FALSE</v>
          </cell>
          <cell r="H771" t="str">
            <v>1700401000</v>
          </cell>
          <cell r="I771" t="str">
            <v>GAIN/LOSS ON REALIZATION OF MARKETABLE S</v>
          </cell>
          <cell r="J771" t="str">
            <v>×</v>
          </cell>
        </row>
        <row r="772">
          <cell r="A772" t="str">
            <v>503_有価証券売却益 - COM</v>
          </cell>
          <cell r="C772" t="str">
            <v>1700401001</v>
          </cell>
          <cell r="D772" t="str">
            <v>有価証券売却益 - COM</v>
          </cell>
          <cell r="E772">
            <v>700401</v>
          </cell>
          <cell r="F772" t="str">
            <v>U</v>
          </cell>
          <cell r="G772" t="str">
            <v>FALSE</v>
          </cell>
          <cell r="H772" t="str">
            <v>1700401001</v>
          </cell>
          <cell r="I772" t="str">
            <v>有価証券売却益 - COM</v>
          </cell>
          <cell r="J772" t="str">
            <v>×</v>
          </cell>
        </row>
        <row r="773">
          <cell r="A773" t="str">
            <v>503_有価証券売却損 - COM</v>
          </cell>
          <cell r="C773" t="str">
            <v>1700401002</v>
          </cell>
          <cell r="D773" t="str">
            <v>有価証券売却損 - COM</v>
          </cell>
          <cell r="E773">
            <v>700401</v>
          </cell>
          <cell r="F773" t="str">
            <v>U</v>
          </cell>
          <cell r="G773" t="str">
            <v>FALSE</v>
          </cell>
          <cell r="H773" t="str">
            <v>1700401002</v>
          </cell>
          <cell r="I773" t="str">
            <v>有価証券売却損 - COM</v>
          </cell>
          <cell r="J773" t="str">
            <v>×</v>
          </cell>
        </row>
        <row r="774">
          <cell r="A774" t="str">
            <v>503_RESIDUAL BOOK VALUE FROM INVESTMENT</v>
          </cell>
          <cell r="C774" t="str">
            <v>1700401003</v>
          </cell>
          <cell r="D774" t="str">
            <v>RESIDUAL BOOK VALUE FROM INVESTMENT</v>
          </cell>
          <cell r="E774">
            <v>700401</v>
          </cell>
          <cell r="F774" t="str">
            <v>U</v>
          </cell>
          <cell r="G774" t="str">
            <v>FALSE</v>
          </cell>
          <cell r="H774" t="str">
            <v>1700401003</v>
          </cell>
          <cell r="I774" t="str">
            <v>RESIDUAL BOOK VALUE FROM INVESTMENT</v>
          </cell>
          <cell r="J774" t="str">
            <v>×</v>
          </cell>
        </row>
        <row r="775">
          <cell r="A775" t="str">
            <v>503_EXPENSES FROM SALES OF SECURITIES</v>
          </cell>
          <cell r="C775" t="str">
            <v>1700401004</v>
          </cell>
          <cell r="D775" t="str">
            <v>EXPENSES FROM SALES OF SECURITIES</v>
          </cell>
          <cell r="E775">
            <v>700401</v>
          </cell>
          <cell r="F775" t="str">
            <v>U</v>
          </cell>
          <cell r="G775" t="str">
            <v>FALSE</v>
          </cell>
          <cell r="H775" t="str">
            <v>1700401004</v>
          </cell>
          <cell r="I775" t="str">
            <v>EXPENSES FROM SALES OF SECURITIES</v>
          </cell>
          <cell r="J775" t="str">
            <v>×</v>
          </cell>
        </row>
        <row r="776">
          <cell r="A776" t="str">
            <v>503_DEPRECIATION OF FINANCIAL INVESTMENTS</v>
          </cell>
          <cell r="C776" t="str">
            <v>1700401005</v>
          </cell>
          <cell r="D776" t="str">
            <v>DEPRECIATION OF FINANCIAL INVESTMENTS</v>
          </cell>
          <cell r="E776">
            <v>700401</v>
          </cell>
          <cell r="F776" t="str">
            <v>U</v>
          </cell>
          <cell r="G776" t="str">
            <v>FALSE</v>
          </cell>
          <cell r="H776" t="str">
            <v>1700401005</v>
          </cell>
          <cell r="I776" t="str">
            <v>DEPRECIATION OF FINANCIAL INVESTMENTS</v>
          </cell>
          <cell r="J776" t="str">
            <v>×</v>
          </cell>
        </row>
        <row r="777">
          <cell r="A777" t="str">
            <v>503_DEPRECIATION SECURITIES</v>
          </cell>
          <cell r="C777" t="str">
            <v>1700401006</v>
          </cell>
          <cell r="D777" t="str">
            <v>DEPRECIATION SECURITIES</v>
          </cell>
          <cell r="E777">
            <v>700401</v>
          </cell>
          <cell r="F777" t="str">
            <v>U</v>
          </cell>
          <cell r="G777" t="str">
            <v>FALSE</v>
          </cell>
          <cell r="H777" t="str">
            <v>1700401006</v>
          </cell>
          <cell r="I777" t="str">
            <v>DEPRECIATION SECURITIES</v>
          </cell>
          <cell r="J777" t="str">
            <v>×</v>
          </cell>
        </row>
        <row r="778">
          <cell r="A778" t="str">
            <v>503_REVENUE SALES SECURITIES</v>
          </cell>
          <cell r="C778" t="str">
            <v>1700401009</v>
          </cell>
          <cell r="D778" t="str">
            <v>REVENUE SALES SECURITIES</v>
          </cell>
          <cell r="E778">
            <v>700401</v>
          </cell>
          <cell r="F778" t="str">
            <v>U</v>
          </cell>
          <cell r="G778" t="str">
            <v>FALSE</v>
          </cell>
          <cell r="H778" t="str">
            <v>1700401009</v>
          </cell>
          <cell r="I778" t="str">
            <v>REVENUE SALES SECURITIES</v>
          </cell>
          <cell r="J778" t="str">
            <v>×</v>
          </cell>
        </row>
        <row r="779">
          <cell r="A779" t="str">
            <v>503_受取利息 - COM</v>
          </cell>
          <cell r="C779" t="str">
            <v>1700402000</v>
          </cell>
          <cell r="D779" t="str">
            <v>受取利息 - COM</v>
          </cell>
          <cell r="E779">
            <v>700402</v>
          </cell>
          <cell r="F779" t="str">
            <v>U</v>
          </cell>
          <cell r="G779" t="str">
            <v>FALSE</v>
          </cell>
          <cell r="H779" t="str">
            <v>1700402000</v>
          </cell>
          <cell r="I779" t="str">
            <v>受取利息 - COM</v>
          </cell>
          <cell r="J779" t="str">
            <v>×</v>
          </cell>
        </row>
        <row r="780">
          <cell r="A780" t="str">
            <v>503_INTEREST INCOME - SHORT TERM DEPOSITS</v>
          </cell>
          <cell r="C780" t="str">
            <v>1700402001</v>
          </cell>
          <cell r="D780" t="str">
            <v>INTEREST INCOME - SHORT TERM DEPOSITS</v>
          </cell>
          <cell r="E780">
            <v>700402</v>
          </cell>
          <cell r="F780" t="str">
            <v>U</v>
          </cell>
          <cell r="G780" t="str">
            <v>FALSE</v>
          </cell>
          <cell r="H780" t="str">
            <v>1700402001</v>
          </cell>
          <cell r="I780" t="str">
            <v>INTEREST INCOME - SHORT TERM DEPOSITS</v>
          </cell>
          <cell r="J780" t="str">
            <v>×</v>
          </cell>
        </row>
        <row r="781">
          <cell r="A781" t="str">
            <v>503_INTEREST INCOME - LONG TERM DEPOSITS</v>
          </cell>
          <cell r="C781" t="str">
            <v>1700402002</v>
          </cell>
          <cell r="D781" t="str">
            <v>INTEREST INCOME - LONG TERM DEPOSITS</v>
          </cell>
          <cell r="E781">
            <v>700402</v>
          </cell>
          <cell r="F781" t="str">
            <v>U</v>
          </cell>
          <cell r="G781" t="str">
            <v>FALSE</v>
          </cell>
          <cell r="H781" t="str">
            <v>1700402002</v>
          </cell>
          <cell r="I781" t="str">
            <v>INTEREST INCOME - LONG TERM DEPOSITS</v>
          </cell>
          <cell r="J781" t="str">
            <v>×</v>
          </cell>
        </row>
        <row r="782">
          <cell r="A782" t="str">
            <v>503_INTEREST RECEIVED: OTHER</v>
          </cell>
          <cell r="C782" t="str">
            <v>1700403000</v>
          </cell>
          <cell r="D782" t="str">
            <v>INTEREST RECEIVED: OTHER</v>
          </cell>
          <cell r="E782">
            <v>700403</v>
          </cell>
          <cell r="F782" t="str">
            <v>U</v>
          </cell>
          <cell r="G782" t="str">
            <v>FALSE</v>
          </cell>
          <cell r="H782" t="str">
            <v>1700403000</v>
          </cell>
          <cell r="I782" t="str">
            <v>INTEREST RECEIVED: OTHER</v>
          </cell>
          <cell r="J782" t="str">
            <v>×</v>
          </cell>
        </row>
        <row r="783">
          <cell r="A783" t="str">
            <v>503_DISCOUNT-LOANS TO EMPLOYEES (HR)</v>
          </cell>
          <cell r="C783" t="str">
            <v>1700403001</v>
          </cell>
          <cell r="D783" t="str">
            <v>DISCOUNT-LOANS TO EMPLOYEES (HR)</v>
          </cell>
          <cell r="E783">
            <v>700403</v>
          </cell>
          <cell r="F783" t="str">
            <v>U</v>
          </cell>
          <cell r="G783" t="str">
            <v>FALSE</v>
          </cell>
          <cell r="H783" t="str">
            <v>1700403001</v>
          </cell>
          <cell r="I783" t="str">
            <v>DISCOUNT-LOANS TO EMPLOYEES (HR)</v>
          </cell>
          <cell r="J783" t="str">
            <v>×</v>
          </cell>
        </row>
        <row r="784">
          <cell r="A784" t="str">
            <v>503_INTEREST RECEIVED : TRADE RECEIVABLES</v>
          </cell>
          <cell r="C784" t="str">
            <v>1700403003</v>
          </cell>
          <cell r="D784" t="str">
            <v>INTEREST RECEIVED : TRADE RECEIVABLES</v>
          </cell>
          <cell r="E784">
            <v>700403</v>
          </cell>
          <cell r="F784" t="str">
            <v>U</v>
          </cell>
          <cell r="G784" t="str">
            <v>FALSE</v>
          </cell>
          <cell r="H784" t="str">
            <v>1700403003</v>
          </cell>
          <cell r="I784" t="str">
            <v>INTEREST RECEIVED : TRADE RECEIVABLES</v>
          </cell>
          <cell r="J784" t="str">
            <v>×</v>
          </cell>
        </row>
        <row r="785">
          <cell r="A785" t="str">
            <v>503_OTHER FINANCING INCOME/ EXPENSE</v>
          </cell>
          <cell r="C785" t="str">
            <v>1700500000</v>
          </cell>
          <cell r="D785" t="str">
            <v>OTHER FINANCING INCOME/ EXPENSE</v>
          </cell>
          <cell r="E785">
            <v>700500</v>
          </cell>
          <cell r="F785" t="str">
            <v>U</v>
          </cell>
          <cell r="G785" t="str">
            <v>FALSE</v>
          </cell>
          <cell r="H785" t="str">
            <v>1700500000</v>
          </cell>
          <cell r="I785" t="str">
            <v>OTHER FINANCING INCOME/ EXPENSE</v>
          </cell>
          <cell r="J785" t="str">
            <v>×</v>
          </cell>
        </row>
        <row r="786">
          <cell r="A786" t="str">
            <v>503_受取配当金 - COM</v>
          </cell>
          <cell r="C786" t="str">
            <v>1700501000</v>
          </cell>
          <cell r="D786" t="str">
            <v>受取配当金 - COM</v>
          </cell>
          <cell r="E786">
            <v>700501</v>
          </cell>
          <cell r="F786" t="str">
            <v>U</v>
          </cell>
          <cell r="G786" t="str">
            <v>FALSE</v>
          </cell>
          <cell r="H786" t="str">
            <v>1700501000</v>
          </cell>
          <cell r="I786" t="str">
            <v>受取配当金 - COM</v>
          </cell>
          <cell r="J786" t="str">
            <v>×</v>
          </cell>
        </row>
        <row r="787">
          <cell r="A787" t="str">
            <v>503_DIVIDEND INCOME - ABROAD</v>
          </cell>
          <cell r="C787" t="str">
            <v>1700501001</v>
          </cell>
          <cell r="D787" t="str">
            <v>DIVIDEND INCOME - ABROAD</v>
          </cell>
          <cell r="E787">
            <v>700501</v>
          </cell>
          <cell r="F787" t="str">
            <v>U</v>
          </cell>
          <cell r="G787" t="str">
            <v>FALSE</v>
          </cell>
          <cell r="H787" t="str">
            <v>1700501001</v>
          </cell>
          <cell r="I787" t="str">
            <v>DIVIDEND INCOME - ABROAD</v>
          </cell>
          <cell r="J787" t="str">
            <v>×</v>
          </cell>
        </row>
        <row r="788">
          <cell r="A788" t="str">
            <v>503_DIVIDEND INCOME - SET-OFF DIVIDENDS</v>
          </cell>
          <cell r="C788" t="str">
            <v>1700501002</v>
          </cell>
          <cell r="D788" t="str">
            <v>DIVIDEND INCOME - SET-OFF DIVIDENDS</v>
          </cell>
          <cell r="E788">
            <v>700501</v>
          </cell>
          <cell r="F788" t="str">
            <v>U</v>
          </cell>
          <cell r="G788" t="str">
            <v>FALSE</v>
          </cell>
          <cell r="H788" t="str">
            <v>1700501002</v>
          </cell>
          <cell r="I788" t="str">
            <v>DIVIDEND INCOME - SET-OFF DIVIDENDS</v>
          </cell>
          <cell r="J788" t="str">
            <v>×</v>
          </cell>
        </row>
        <row r="789">
          <cell r="A789" t="str">
            <v>503_DIVIDEND INCOME - OTHER INVESTMENT</v>
          </cell>
          <cell r="C789" t="str">
            <v>1700501003</v>
          </cell>
          <cell r="D789" t="str">
            <v>DIVIDEND INCOME - OTHER INVESTMENT</v>
          </cell>
          <cell r="E789">
            <v>700501</v>
          </cell>
          <cell r="F789" t="str">
            <v>U</v>
          </cell>
          <cell r="G789" t="str">
            <v>FALSE</v>
          </cell>
          <cell r="H789" t="str">
            <v>1700501003</v>
          </cell>
          <cell r="I789" t="str">
            <v>DIVIDEND INCOME - OTHER INVESTMENT</v>
          </cell>
          <cell r="J789" t="str">
            <v>×</v>
          </cell>
        </row>
        <row r="790">
          <cell r="A790" t="str">
            <v>503_FINANCE INCOME/ EXPENSES  (NON-GAAP)</v>
          </cell>
          <cell r="C790" t="str">
            <v>1700502000</v>
          </cell>
          <cell r="D790" t="str">
            <v>FINANCE INCOME/ EXPENSES  (NON-GAAP)</v>
          </cell>
          <cell r="E790">
            <v>700502</v>
          </cell>
          <cell r="F790" t="str">
            <v>U</v>
          </cell>
          <cell r="G790" t="str">
            <v>FALSE</v>
          </cell>
          <cell r="H790" t="str">
            <v>1700502000</v>
          </cell>
          <cell r="I790" t="str">
            <v>FINANCE INCOME/ EXPENSES  (NON-GAAP)</v>
          </cell>
          <cell r="J790" t="str">
            <v>×</v>
          </cell>
        </row>
        <row r="791">
          <cell r="A791" t="str">
            <v>503_IMPAIRMENT OF MARKETABLE SECURITIES</v>
          </cell>
          <cell r="C791" t="str">
            <v>1700503000</v>
          </cell>
          <cell r="D791" t="str">
            <v>IMPAIRMENT OF MARKETABLE SECURITIES</v>
          </cell>
          <cell r="E791">
            <v>700503</v>
          </cell>
          <cell r="F791" t="str">
            <v>U</v>
          </cell>
          <cell r="G791" t="str">
            <v>FALSE</v>
          </cell>
          <cell r="H791" t="str">
            <v>1700503000</v>
          </cell>
          <cell r="I791" t="str">
            <v>IMPAIRMENT OF MARKETABLE SECURITIES</v>
          </cell>
          <cell r="J791" t="str">
            <v>×</v>
          </cell>
        </row>
        <row r="792">
          <cell r="A792" t="str">
            <v>503_I/C FINANCE</v>
          </cell>
          <cell r="C792" t="str">
            <v>1700900000</v>
          </cell>
          <cell r="D792" t="str">
            <v>I/C FINANCE</v>
          </cell>
          <cell r="E792">
            <v>700900</v>
          </cell>
          <cell r="F792" t="str">
            <v>U</v>
          </cell>
          <cell r="G792" t="str">
            <v>FALSE</v>
          </cell>
          <cell r="H792" t="str">
            <v>1700900000</v>
          </cell>
          <cell r="I792" t="str">
            <v>I/C FINANCE</v>
          </cell>
          <cell r="J792" t="str">
            <v>×</v>
          </cell>
        </row>
        <row r="793">
          <cell r="A793" t="str">
            <v>503_EXCHANGE DIFFERENCE - I/C CURRENT ACCOUN</v>
          </cell>
          <cell r="C793" t="str">
            <v>1700901000</v>
          </cell>
          <cell r="D793" t="str">
            <v>EXCHANGE DIFFERENCE - I/C CURRENT ACCOUN</v>
          </cell>
          <cell r="E793">
            <v>700901</v>
          </cell>
          <cell r="F793" t="str">
            <v>U</v>
          </cell>
          <cell r="G793" t="str">
            <v>FALSE</v>
          </cell>
          <cell r="H793" t="str">
            <v>1700901000</v>
          </cell>
          <cell r="I793" t="str">
            <v>EXCHANGE DIFFERENCE - I/C CURRENT ACCOUN</v>
          </cell>
          <cell r="J793" t="str">
            <v>×</v>
          </cell>
        </row>
        <row r="794">
          <cell r="A794" t="str">
            <v>503_EXCHANGE DIFFERENCE - GAINS CURRENT ACCO</v>
          </cell>
          <cell r="C794" t="str">
            <v>1700901001</v>
          </cell>
          <cell r="D794" t="str">
            <v>EXCHANGE DIFFERENCE - GAINS CURRENT ACCO</v>
          </cell>
          <cell r="E794">
            <v>700901</v>
          </cell>
          <cell r="F794" t="str">
            <v>U</v>
          </cell>
          <cell r="G794" t="str">
            <v>FALSE</v>
          </cell>
          <cell r="H794" t="str">
            <v>1700901001</v>
          </cell>
          <cell r="I794" t="str">
            <v>EXCHANGE DIFFERENCE - GAINS CURRENT ACCO</v>
          </cell>
          <cell r="J794" t="str">
            <v>×</v>
          </cell>
        </row>
        <row r="795">
          <cell r="A795" t="str">
            <v>503_EXCHANGE LOSSES CURRENT ACCOUNT INTERCO</v>
          </cell>
          <cell r="C795" t="str">
            <v>1700901002</v>
          </cell>
          <cell r="D795" t="str">
            <v>EXCHANGE LOSSES CURRENT ACCOUNT INTERCO</v>
          </cell>
          <cell r="E795">
            <v>700901</v>
          </cell>
          <cell r="F795" t="str">
            <v>U</v>
          </cell>
          <cell r="G795" t="str">
            <v>FALSE</v>
          </cell>
          <cell r="H795" t="str">
            <v>1700901002</v>
          </cell>
          <cell r="I795" t="str">
            <v>EXCHANGE LOSSES CURRENT ACCOUNT INTERCO</v>
          </cell>
          <cell r="J795" t="str">
            <v>×</v>
          </cell>
        </row>
        <row r="796">
          <cell r="A796" t="str">
            <v>503_EXCHANGE DIFFERENCE - I/C CURRENT ACCOUN</v>
          </cell>
          <cell r="C796" t="str">
            <v>1700902000</v>
          </cell>
          <cell r="D796" t="str">
            <v>EXCHANGE DIFFERENCE - I/C CURRENT ACCOUN</v>
          </cell>
          <cell r="E796">
            <v>700902</v>
          </cell>
          <cell r="F796" t="str">
            <v>U</v>
          </cell>
          <cell r="G796" t="str">
            <v>FALSE</v>
          </cell>
          <cell r="H796" t="str">
            <v>1700902000</v>
          </cell>
          <cell r="I796" t="str">
            <v>EXCHANGE DIFFERENCE - I/C CURRENT ACCOUN</v>
          </cell>
          <cell r="J796" t="str">
            <v>×</v>
          </cell>
        </row>
        <row r="797">
          <cell r="A797" t="str">
            <v>503_EXCHANGE DIFFERENCE - I/C LOANS REALIZED</v>
          </cell>
          <cell r="C797" t="str">
            <v>1700903000</v>
          </cell>
          <cell r="D797" t="str">
            <v>EXCHANGE DIFFERENCE - I/C LOANS REALIZED</v>
          </cell>
          <cell r="E797">
            <v>700903</v>
          </cell>
          <cell r="F797" t="str">
            <v>U</v>
          </cell>
          <cell r="G797" t="str">
            <v>FALSE</v>
          </cell>
          <cell r="H797" t="str">
            <v>1700903000</v>
          </cell>
          <cell r="I797" t="str">
            <v>EXCHANGE DIFFERENCE - I/C LOANS REALIZED</v>
          </cell>
          <cell r="J797" t="str">
            <v>×</v>
          </cell>
        </row>
        <row r="798">
          <cell r="A798" t="str">
            <v>503_EX.RATE DIFF.-CUSTOMERS-REAL.-IC</v>
          </cell>
          <cell r="C798" t="str">
            <v>1700903001</v>
          </cell>
          <cell r="D798" t="str">
            <v>EX.RATE DIFF.-CUSTOMERS-REAL.-IC</v>
          </cell>
          <cell r="E798">
            <v>700903</v>
          </cell>
          <cell r="F798" t="str">
            <v>U</v>
          </cell>
          <cell r="G798" t="str">
            <v>FALSE</v>
          </cell>
          <cell r="H798" t="str">
            <v>1700903001</v>
          </cell>
          <cell r="I798" t="str">
            <v>EX.RATE DIFF.-CUSTOMERS-REAL.-IC</v>
          </cell>
          <cell r="J798" t="str">
            <v>×</v>
          </cell>
        </row>
        <row r="799">
          <cell r="A799" t="str">
            <v>503_EX.RATE DIFF-CUSTOMERS-REAL-FIX.ASSET-IC</v>
          </cell>
          <cell r="C799" t="str">
            <v>1700903002</v>
          </cell>
          <cell r="D799" t="str">
            <v>EX.RATE DIFF-CUSTOMERS-REAL-FIX.ASSET-IC</v>
          </cell>
          <cell r="E799">
            <v>700903</v>
          </cell>
          <cell r="F799" t="str">
            <v>U</v>
          </cell>
          <cell r="G799" t="str">
            <v>FALSE</v>
          </cell>
          <cell r="H799" t="str">
            <v>1700903002</v>
          </cell>
          <cell r="I799" t="str">
            <v>EX.RATE DIFF-CUSTOMERS-REAL-FIX.ASSET-IC</v>
          </cell>
          <cell r="J799" t="str">
            <v>×</v>
          </cell>
        </row>
        <row r="800">
          <cell r="A800" t="str">
            <v>503_EX.RATE DIFF-VENDORS-REAL.-TANG.ASSET-IC-REAL.</v>
          </cell>
          <cell r="C800" t="str">
            <v>1700903003</v>
          </cell>
          <cell r="D800" t="str">
            <v>EX.RATE DIFF-VENDORS-REAL.-TANG.ASSET-IC-REAL.</v>
          </cell>
          <cell r="E800">
            <v>700102</v>
          </cell>
          <cell r="F800" t="str">
            <v>U</v>
          </cell>
          <cell r="G800" t="str">
            <v>FALSE</v>
          </cell>
          <cell r="H800" t="str">
            <v>1700903003</v>
          </cell>
          <cell r="I800" t="str">
            <v>EX.RATE DIFF-VENDORS-REAL.-TANG.ASSET-IC-REAL.</v>
          </cell>
          <cell r="J800" t="str">
            <v>×</v>
          </cell>
        </row>
        <row r="801">
          <cell r="A801" t="str">
            <v>503_EX.RATE.DIFF.-LOAN-REALISED-IC</v>
          </cell>
          <cell r="C801" t="str">
            <v>1700903004</v>
          </cell>
          <cell r="D801" t="str">
            <v>EX.RATE.DIFF.-LOAN-REALISED-IC</v>
          </cell>
          <cell r="E801">
            <v>700903</v>
          </cell>
          <cell r="F801" t="str">
            <v>U</v>
          </cell>
          <cell r="G801" t="str">
            <v>FALSE</v>
          </cell>
          <cell r="H801" t="str">
            <v>1700903004</v>
          </cell>
          <cell r="I801" t="str">
            <v>EX.RATE.DIFF.-LOAN-REALISED-IC</v>
          </cell>
          <cell r="J801" t="str">
            <v>×</v>
          </cell>
        </row>
        <row r="802">
          <cell r="A802" t="str">
            <v>503_EX.R.DIFF-VENDORS-REAL.-INTANG.ASSET-IC</v>
          </cell>
          <cell r="C802" t="str">
            <v>1700903005</v>
          </cell>
          <cell r="D802" t="str">
            <v>EX.R.DIFF-VENDORS-REAL.-INTANG.ASSET-IC</v>
          </cell>
          <cell r="E802">
            <v>700903</v>
          </cell>
          <cell r="F802" t="str">
            <v>U</v>
          </cell>
          <cell r="G802" t="str">
            <v>FALSE</v>
          </cell>
          <cell r="H802" t="str">
            <v>1700903005</v>
          </cell>
          <cell r="I802" t="str">
            <v>EX.R.DIFF-VENDORS-REAL.-INTANG.ASSET-IC</v>
          </cell>
          <cell r="J802" t="str">
            <v>×</v>
          </cell>
        </row>
        <row r="803">
          <cell r="A803" t="str">
            <v>503_EX. RATE DIFF - GAINS LOANS INTERCOMPANY</v>
          </cell>
          <cell r="C803" t="str">
            <v>1700903006</v>
          </cell>
          <cell r="D803" t="str">
            <v>EX. RATE DIFF - GAINS LOANS INTERCOMPANY</v>
          </cell>
          <cell r="E803">
            <v>700903</v>
          </cell>
          <cell r="F803" t="str">
            <v>U</v>
          </cell>
          <cell r="G803" t="str">
            <v>FALSE</v>
          </cell>
          <cell r="H803" t="str">
            <v>1700903006</v>
          </cell>
          <cell r="I803" t="str">
            <v>EX. RATE DIFF - GAINS LOANS INTERCOMPANY</v>
          </cell>
          <cell r="J803" t="str">
            <v>×</v>
          </cell>
        </row>
        <row r="804">
          <cell r="A804" t="str">
            <v>503_EX. RATE DIFF - LOSSES LOANS INTERCOMPAN</v>
          </cell>
          <cell r="C804" t="str">
            <v>1700903007</v>
          </cell>
          <cell r="D804" t="str">
            <v>EX. RATE DIFF - LOSSES LOANS INTERCOMPAN</v>
          </cell>
          <cell r="E804">
            <v>700903</v>
          </cell>
          <cell r="F804" t="str">
            <v>U</v>
          </cell>
          <cell r="G804" t="str">
            <v>FALSE</v>
          </cell>
          <cell r="H804" t="str">
            <v>1700903007</v>
          </cell>
          <cell r="I804" t="str">
            <v>EX. RATE DIFF - LOSSES LOANS INTERCOMPAN</v>
          </cell>
          <cell r="J804" t="str">
            <v>×</v>
          </cell>
        </row>
        <row r="805">
          <cell r="A805" t="str">
            <v>503_EXCHANGE DIFFERENCE - I/C LOANS UNREALIZ</v>
          </cell>
          <cell r="C805" t="str">
            <v>1700904000</v>
          </cell>
          <cell r="D805" t="str">
            <v>EXCHANGE DIFFERENCE - I/C LOANS UNREALIZ</v>
          </cell>
          <cell r="E805">
            <v>700904</v>
          </cell>
          <cell r="F805" t="str">
            <v>U</v>
          </cell>
          <cell r="G805" t="str">
            <v>FALSE</v>
          </cell>
          <cell r="H805" t="str">
            <v>1700904000</v>
          </cell>
          <cell r="I805" t="str">
            <v>EXCHANGE DIFFERENCE - I/C LOANS UNREALIZ</v>
          </cell>
          <cell r="J805" t="str">
            <v>×</v>
          </cell>
        </row>
        <row r="806">
          <cell r="A806" t="str">
            <v>503_FOR.EX.DIFF.-ACCRUED EXPENSES IC</v>
          </cell>
          <cell r="C806" t="str">
            <v>1700904001</v>
          </cell>
          <cell r="D806" t="str">
            <v>FOR.EX.DIFF.-ACCRUED EXPENSES IC</v>
          </cell>
          <cell r="E806">
            <v>700904</v>
          </cell>
          <cell r="F806" t="str">
            <v>U</v>
          </cell>
          <cell r="G806" t="str">
            <v>FALSE</v>
          </cell>
          <cell r="H806" t="str">
            <v>1700904001</v>
          </cell>
          <cell r="I806" t="str">
            <v>FOR.EX.DIFF.-ACCRUED EXPENSES IC</v>
          </cell>
          <cell r="J806" t="str">
            <v>×</v>
          </cell>
        </row>
        <row r="807">
          <cell r="A807" t="str">
            <v>503_FOR.EX.DIFF.-ROYALITIES IC</v>
          </cell>
          <cell r="C807" t="str">
            <v>1700904002</v>
          </cell>
          <cell r="D807" t="str">
            <v>FOR.EX.DIFF.-ROYALITIES IC</v>
          </cell>
          <cell r="E807">
            <v>700904</v>
          </cell>
          <cell r="F807" t="str">
            <v>U</v>
          </cell>
          <cell r="G807" t="str">
            <v>FALSE</v>
          </cell>
          <cell r="H807" t="str">
            <v>1700904002</v>
          </cell>
          <cell r="I807" t="str">
            <v>FOR.EX.DIFF.-ROYALITIES IC</v>
          </cell>
          <cell r="J807" t="str">
            <v>×</v>
          </cell>
        </row>
        <row r="808">
          <cell r="A808" t="str">
            <v>503_FOR.EX.DIFF.-VENDORS-IC</v>
          </cell>
          <cell r="C808" t="str">
            <v>1700904003</v>
          </cell>
          <cell r="D808" t="str">
            <v>FOR.EX.DIFF.-VENDORS-IC</v>
          </cell>
          <cell r="E808">
            <v>700904</v>
          </cell>
          <cell r="F808" t="str">
            <v>U</v>
          </cell>
          <cell r="G808" t="str">
            <v>FALSE</v>
          </cell>
          <cell r="H808" t="str">
            <v>1700904003</v>
          </cell>
          <cell r="I808" t="str">
            <v>FOR.EX.DIFF.-VENDORS-IC</v>
          </cell>
          <cell r="J808" t="str">
            <v>×</v>
          </cell>
        </row>
        <row r="809">
          <cell r="A809" t="str">
            <v>503_FOR.EX.DIFF.-CUSTOMERS-IC</v>
          </cell>
          <cell r="C809" t="str">
            <v>1700904004</v>
          </cell>
          <cell r="D809" t="str">
            <v>FOR.EX.DIFF.-CUSTOMERS-IC</v>
          </cell>
          <cell r="E809">
            <v>700904</v>
          </cell>
          <cell r="F809" t="str">
            <v>U</v>
          </cell>
          <cell r="G809" t="str">
            <v>FALSE</v>
          </cell>
          <cell r="H809" t="str">
            <v>1700904004</v>
          </cell>
          <cell r="I809" t="str">
            <v>FOR.EX.DIFF.-CUSTOMERS-IC</v>
          </cell>
          <cell r="J809" t="str">
            <v>×</v>
          </cell>
        </row>
        <row r="810">
          <cell r="A810" t="str">
            <v>503_FOR.EX.DIFF - LOAN 154004,154005</v>
          </cell>
          <cell r="C810" t="str">
            <v>1700904005</v>
          </cell>
          <cell r="D810" t="str">
            <v>FOR.EX.DIFF - LOAN 154004,154005</v>
          </cell>
          <cell r="E810">
            <v>700904</v>
          </cell>
          <cell r="F810" t="str">
            <v>U</v>
          </cell>
          <cell r="G810" t="str">
            <v>FALSE</v>
          </cell>
          <cell r="H810" t="str">
            <v>1700904005</v>
          </cell>
          <cell r="I810" t="str">
            <v>FOR.EX.DIFF - LOAN 154004,154005</v>
          </cell>
          <cell r="J810" t="str">
            <v>×</v>
          </cell>
        </row>
        <row r="811">
          <cell r="A811" t="str">
            <v>503_FOR.EX.DIFF - INTERESTS-IC</v>
          </cell>
          <cell r="C811" t="str">
            <v>1700904006</v>
          </cell>
          <cell r="D811" t="str">
            <v>FOR.EX.DIFF - INTERESTS-IC</v>
          </cell>
          <cell r="E811">
            <v>700904</v>
          </cell>
          <cell r="F811" t="str">
            <v>U</v>
          </cell>
          <cell r="G811" t="str">
            <v>FALSE</v>
          </cell>
          <cell r="H811" t="str">
            <v>1700904006</v>
          </cell>
          <cell r="I811" t="str">
            <v>FOR.EX.DIFF - INTERESTS-IC</v>
          </cell>
          <cell r="J811" t="str">
            <v>×</v>
          </cell>
        </row>
        <row r="812">
          <cell r="A812" t="str">
            <v>503_FOR.EX.DIFF.-LOAN - 254016</v>
          </cell>
          <cell r="C812" t="str">
            <v>1700904007</v>
          </cell>
          <cell r="D812" t="str">
            <v>FOR.EX.DIFF.-LOAN - 254016</v>
          </cell>
          <cell r="E812">
            <v>700904</v>
          </cell>
          <cell r="F812" t="str">
            <v>U</v>
          </cell>
          <cell r="G812" t="str">
            <v>FALSE</v>
          </cell>
          <cell r="H812" t="str">
            <v>1700904007</v>
          </cell>
          <cell r="I812" t="str">
            <v>FOR.EX.DIFF.-LOAN - 254016</v>
          </cell>
          <cell r="J812" t="str">
            <v>×</v>
          </cell>
        </row>
        <row r="813">
          <cell r="A813" t="str">
            <v>503_FOR.EX.DIFF - LOAN 154010</v>
          </cell>
          <cell r="C813" t="str">
            <v>1700904008</v>
          </cell>
          <cell r="D813" t="str">
            <v>FOR.EX.DIFF - LOAN 154010</v>
          </cell>
          <cell r="E813">
            <v>700904</v>
          </cell>
          <cell r="F813" t="str">
            <v>U</v>
          </cell>
          <cell r="G813" t="str">
            <v>FALSE</v>
          </cell>
          <cell r="H813" t="str">
            <v>1700904008</v>
          </cell>
          <cell r="I813" t="str">
            <v>FOR.EX.DIFF - LOAN 154010</v>
          </cell>
          <cell r="J813" t="str">
            <v>×</v>
          </cell>
        </row>
        <row r="814">
          <cell r="A814" t="str">
            <v>503_FOR.EX.DIFF - LOAN 154011</v>
          </cell>
          <cell r="C814" t="str">
            <v>1700904009</v>
          </cell>
          <cell r="D814" t="str">
            <v>FOR.EX.DIFF - LOAN 154011</v>
          </cell>
          <cell r="E814">
            <v>700904</v>
          </cell>
          <cell r="F814" t="str">
            <v>U</v>
          </cell>
          <cell r="G814" t="str">
            <v>FALSE</v>
          </cell>
          <cell r="H814" t="str">
            <v>1700904009</v>
          </cell>
          <cell r="I814" t="str">
            <v>FOR.EX.DIFF - LOAN 154011</v>
          </cell>
          <cell r="J814" t="str">
            <v>×</v>
          </cell>
        </row>
        <row r="815">
          <cell r="A815" t="str">
            <v>503_FOR.EX.DIFF.-VENDORS FA - IC</v>
          </cell>
          <cell r="C815" t="str">
            <v>1700904010</v>
          </cell>
          <cell r="D815" t="str">
            <v>FOR.EX.DIFF.-VENDORS FA - IC</v>
          </cell>
          <cell r="E815">
            <v>700904</v>
          </cell>
          <cell r="F815" t="str">
            <v>U</v>
          </cell>
          <cell r="G815" t="str">
            <v>FALSE</v>
          </cell>
          <cell r="H815" t="str">
            <v>1700904010</v>
          </cell>
          <cell r="I815" t="str">
            <v>FOR.EX.DIFF.-VENDORS FA - IC</v>
          </cell>
          <cell r="J815" t="str">
            <v>×</v>
          </cell>
        </row>
        <row r="816">
          <cell r="A816" t="str">
            <v>503_FOR.EX.DIFF.-VENDORS - SERVICES - IC</v>
          </cell>
          <cell r="C816" t="str">
            <v>1700904011</v>
          </cell>
          <cell r="D816" t="str">
            <v>FOR.EX.DIFF.-VENDORS - SERVICES - IC</v>
          </cell>
          <cell r="E816">
            <v>700904</v>
          </cell>
          <cell r="F816" t="str">
            <v>U</v>
          </cell>
          <cell r="G816" t="str">
            <v>FALSE</v>
          </cell>
          <cell r="H816" t="str">
            <v>1700904011</v>
          </cell>
          <cell r="I816" t="str">
            <v>FOR.EX.DIFF.-VENDORS - SERVICES - IC</v>
          </cell>
          <cell r="J816" t="str">
            <v>×</v>
          </cell>
        </row>
        <row r="817">
          <cell r="A817" t="str">
            <v>503_FOR.EX.DIFF.-VENDORS FA -INT. ASSET -  I</v>
          </cell>
          <cell r="C817" t="str">
            <v>1700904012</v>
          </cell>
          <cell r="D817" t="str">
            <v>FOR.EX.DIFF.-VENDORS FA -INT. ASSET -  I</v>
          </cell>
          <cell r="E817">
            <v>700904</v>
          </cell>
          <cell r="F817" t="str">
            <v>U</v>
          </cell>
          <cell r="G817" t="str">
            <v>FALSE</v>
          </cell>
          <cell r="H817" t="str">
            <v>1700904012</v>
          </cell>
          <cell r="I817" t="str">
            <v>FOR.EX.DIFF.-VENDORS FA -INT. ASSET -  I</v>
          </cell>
          <cell r="J817" t="str">
            <v>×</v>
          </cell>
        </row>
        <row r="818">
          <cell r="A818" t="str">
            <v>503_FOR.EX.INTEREST - 291006, 291009</v>
          </cell>
          <cell r="C818" t="str">
            <v>1700904013</v>
          </cell>
          <cell r="D818" t="str">
            <v>FOR.EX.INTEREST - 291006, 291009</v>
          </cell>
          <cell r="E818">
            <v>700904</v>
          </cell>
          <cell r="F818" t="str">
            <v>U</v>
          </cell>
          <cell r="G818" t="str">
            <v>FALSE</v>
          </cell>
          <cell r="H818" t="str">
            <v>1700904013</v>
          </cell>
          <cell r="I818" t="str">
            <v>FOR.EX.INTEREST - 291006, 291009</v>
          </cell>
          <cell r="J818" t="str">
            <v>×</v>
          </cell>
        </row>
        <row r="819">
          <cell r="A819" t="str">
            <v>503_FOR.EX.-ACCRUED INCOME-AFF.COMP.</v>
          </cell>
          <cell r="C819" t="str">
            <v>1700904014</v>
          </cell>
          <cell r="D819" t="str">
            <v>FOR.EX.-ACCRUED INCOME-AFF.COMP.</v>
          </cell>
          <cell r="E819">
            <v>700904</v>
          </cell>
          <cell r="F819" t="str">
            <v>U</v>
          </cell>
          <cell r="G819" t="str">
            <v>FALSE</v>
          </cell>
          <cell r="H819" t="str">
            <v>1700904014</v>
          </cell>
          <cell r="I819" t="str">
            <v>FOR.EX.-ACCRUED INCOME-AFF.COMP.</v>
          </cell>
          <cell r="J819" t="str">
            <v>×</v>
          </cell>
        </row>
        <row r="820">
          <cell r="A820" t="str">
            <v>503_FOR.EX.DIFF - LOAN</v>
          </cell>
          <cell r="C820" t="str">
            <v>1700904015</v>
          </cell>
          <cell r="D820" t="str">
            <v>FOR.EX.DIFF - LOAN</v>
          </cell>
          <cell r="E820">
            <v>700904</v>
          </cell>
          <cell r="F820" t="str">
            <v>U</v>
          </cell>
          <cell r="G820" t="str">
            <v>FALSE</v>
          </cell>
          <cell r="H820" t="str">
            <v>1700904015</v>
          </cell>
          <cell r="I820" t="str">
            <v>FOR.EX.DIFF - LOAN</v>
          </cell>
          <cell r="J820" t="str">
            <v>×</v>
          </cell>
        </row>
        <row r="821">
          <cell r="A821" t="str">
            <v>503_EX.RATE DIFF.-ROYALITIES IC</v>
          </cell>
          <cell r="C821" t="str">
            <v>1700904016</v>
          </cell>
          <cell r="D821" t="str">
            <v>EX.RATE DIFF.-ROYALITIES IC</v>
          </cell>
          <cell r="E821">
            <v>700904</v>
          </cell>
          <cell r="F821" t="str">
            <v>U</v>
          </cell>
          <cell r="G821" t="str">
            <v>FALSE</v>
          </cell>
          <cell r="H821" t="str">
            <v>1700904016</v>
          </cell>
          <cell r="I821" t="str">
            <v>EX.RATE DIFF.-ROYALITIES IC</v>
          </cell>
          <cell r="J821" t="str">
            <v>×</v>
          </cell>
        </row>
        <row r="822">
          <cell r="A822" t="str">
            <v>503_EX.RATE DIFF.-CUST.-UNREAL-FIX.ASSET-IC</v>
          </cell>
          <cell r="C822" t="str">
            <v>1700904017</v>
          </cell>
          <cell r="D822" t="str">
            <v>EX.RATE DIFF.-CUST.-UNREAL-FIX.ASSET-IC</v>
          </cell>
          <cell r="E822">
            <v>700904</v>
          </cell>
          <cell r="F822" t="str">
            <v>U</v>
          </cell>
          <cell r="G822" t="str">
            <v>FALSE</v>
          </cell>
          <cell r="H822" t="str">
            <v>1700904017</v>
          </cell>
          <cell r="I822" t="str">
            <v>EX.RATE DIFF.-CUST.-UNREAL-FIX.ASSET-IC</v>
          </cell>
          <cell r="J822" t="str">
            <v>×</v>
          </cell>
        </row>
        <row r="823">
          <cell r="A823" t="str">
            <v>503_EX.RATE DIFF.-ADVANCES RECEIVED-UNREAL.</v>
          </cell>
          <cell r="C823" t="str">
            <v>1700904018</v>
          </cell>
          <cell r="D823" t="str">
            <v>EX.RATE DIFF.-ADVANCES RECEIVED-UNREAL.</v>
          </cell>
          <cell r="E823">
            <v>700904</v>
          </cell>
          <cell r="F823" t="str">
            <v>U</v>
          </cell>
          <cell r="G823" t="str">
            <v>FALSE</v>
          </cell>
          <cell r="H823" t="str">
            <v>1700904018</v>
          </cell>
          <cell r="I823" t="str">
            <v>EX.RATE DIFF.-ADVANCES RECEIVED-UNREAL.</v>
          </cell>
          <cell r="J823" t="str">
            <v>×</v>
          </cell>
        </row>
        <row r="824">
          <cell r="A824" t="str">
            <v>503_EX.RATE DIFF-VENDORS-UNREAL-FIX.ASSET-IC</v>
          </cell>
          <cell r="C824" t="str">
            <v>1700904019</v>
          </cell>
          <cell r="D824" t="str">
            <v>EX.RATE DIFF-VENDORS-UNREAL-FIX.ASSET-IC</v>
          </cell>
          <cell r="E824">
            <v>700904</v>
          </cell>
          <cell r="F824" t="str">
            <v>U</v>
          </cell>
          <cell r="G824" t="str">
            <v>FALSE</v>
          </cell>
          <cell r="H824" t="str">
            <v>1700904019</v>
          </cell>
          <cell r="I824" t="str">
            <v>EX.RATE DIFF-VENDORS-UNREAL-FIX.ASSET-IC</v>
          </cell>
          <cell r="J824" t="str">
            <v>×</v>
          </cell>
        </row>
        <row r="825">
          <cell r="A825" t="str">
            <v>503_EX.RATE DIFF.-VENDORS-IC</v>
          </cell>
          <cell r="C825" t="str">
            <v>1700904020</v>
          </cell>
          <cell r="D825" t="str">
            <v>EX.RATE DIFF.-VENDORS-IC</v>
          </cell>
          <cell r="E825">
            <v>700904</v>
          </cell>
          <cell r="F825" t="str">
            <v>U</v>
          </cell>
          <cell r="G825" t="str">
            <v>FALSE</v>
          </cell>
          <cell r="H825" t="str">
            <v>1700904020</v>
          </cell>
          <cell r="I825" t="str">
            <v>EX.RATE DIFF.-VENDORS-IC</v>
          </cell>
          <cell r="J825" t="str">
            <v>×</v>
          </cell>
        </row>
        <row r="826">
          <cell r="A826" t="str">
            <v>503_EX.RATE DIFF.ADVANCES GIVEN-UNREAL.</v>
          </cell>
          <cell r="C826" t="str">
            <v>1700904021</v>
          </cell>
          <cell r="D826" t="str">
            <v>EX.RATE DIFF.ADVANCES GIVEN-UNREAL.</v>
          </cell>
          <cell r="E826">
            <v>700904</v>
          </cell>
          <cell r="F826" t="str">
            <v>U</v>
          </cell>
          <cell r="G826" t="str">
            <v>FALSE</v>
          </cell>
          <cell r="H826" t="str">
            <v>1700904021</v>
          </cell>
          <cell r="I826" t="str">
            <v>EX.RATE DIFF.ADVANCES GIVEN-UNREAL.</v>
          </cell>
          <cell r="J826" t="str">
            <v>×</v>
          </cell>
        </row>
        <row r="827">
          <cell r="A827" t="str">
            <v>503_EX.RATE DIFF.-RECEIVED LOAN</v>
          </cell>
          <cell r="C827" t="str">
            <v>1700904022</v>
          </cell>
          <cell r="D827" t="str">
            <v>EX.RATE DIFF.-RECEIVED LOAN</v>
          </cell>
          <cell r="E827">
            <v>700904</v>
          </cell>
          <cell r="F827" t="str">
            <v>U</v>
          </cell>
          <cell r="G827" t="str">
            <v>FALSE</v>
          </cell>
          <cell r="H827" t="str">
            <v>1700904022</v>
          </cell>
          <cell r="I827" t="str">
            <v>EX.RATE DIFF.-RECEIVED LOAN</v>
          </cell>
          <cell r="J827" t="str">
            <v>×</v>
          </cell>
        </row>
        <row r="828">
          <cell r="A828" t="str">
            <v>503_EX.RATE DIFF.- LOANS-IC</v>
          </cell>
          <cell r="C828" t="str">
            <v>1700904023</v>
          </cell>
          <cell r="D828" t="str">
            <v>EX.RATE DIFF.- LOANS-IC</v>
          </cell>
          <cell r="E828">
            <v>700904</v>
          </cell>
          <cell r="F828" t="str">
            <v>U</v>
          </cell>
          <cell r="G828" t="str">
            <v>FALSE</v>
          </cell>
          <cell r="H828" t="str">
            <v>1700904023</v>
          </cell>
          <cell r="I828" t="str">
            <v>EX.RATE DIFF.- LOANS-IC</v>
          </cell>
          <cell r="J828" t="str">
            <v>×</v>
          </cell>
        </row>
        <row r="829">
          <cell r="A829" t="str">
            <v>503_EX.RATE DIFF-INTERESTS-RECEIVED LOANS-IC</v>
          </cell>
          <cell r="C829" t="str">
            <v>1700904024</v>
          </cell>
          <cell r="D829" t="str">
            <v>EX.RATE DIFF-INTERESTS-RECEIVED LOANS-IC</v>
          </cell>
          <cell r="E829">
            <v>700904</v>
          </cell>
          <cell r="F829" t="str">
            <v>U</v>
          </cell>
          <cell r="G829" t="str">
            <v>FALSE</v>
          </cell>
          <cell r="H829" t="str">
            <v>1700904024</v>
          </cell>
          <cell r="I829" t="str">
            <v>EX.RATE DIFF-INTERESTS-RECEIVED LOANS-IC</v>
          </cell>
          <cell r="J829" t="str">
            <v>×</v>
          </cell>
        </row>
        <row r="830">
          <cell r="A830" t="str">
            <v>503_EX.RATE DIFF. INTEREST - IC</v>
          </cell>
          <cell r="C830" t="str">
            <v>1700904025</v>
          </cell>
          <cell r="D830" t="str">
            <v>EX.RATE DIFF. INTEREST - IC</v>
          </cell>
          <cell r="E830">
            <v>700904</v>
          </cell>
          <cell r="F830" t="str">
            <v>U</v>
          </cell>
          <cell r="G830" t="str">
            <v>FALSE</v>
          </cell>
          <cell r="H830" t="str">
            <v>1700904025</v>
          </cell>
          <cell r="I830" t="str">
            <v>EX.RATE DIFF. INTEREST - IC</v>
          </cell>
          <cell r="J830" t="str">
            <v>×</v>
          </cell>
        </row>
        <row r="831">
          <cell r="A831" t="str">
            <v>503_EX.RATE DIFF-VENDORS-UNREAL-INTANG.ASSET</v>
          </cell>
          <cell r="C831" t="str">
            <v>1700904026</v>
          </cell>
          <cell r="D831" t="str">
            <v>EX.RATE DIFF-VENDORS-UNREAL-INTANG.ASSET</v>
          </cell>
          <cell r="E831">
            <v>700904</v>
          </cell>
          <cell r="F831" t="str">
            <v>U</v>
          </cell>
          <cell r="G831" t="str">
            <v>FALSE</v>
          </cell>
          <cell r="H831" t="str">
            <v>1700904026</v>
          </cell>
          <cell r="I831" t="str">
            <v>EX.RATE DIFF-VENDORS-UNREAL-INTANG.ASSET</v>
          </cell>
          <cell r="J831" t="str">
            <v>×</v>
          </cell>
        </row>
        <row r="832">
          <cell r="A832" t="str">
            <v>503_EX.RATE DIFF.- ACCRUED INCOME-AFF.COMP.</v>
          </cell>
          <cell r="C832" t="str">
            <v>1700904027</v>
          </cell>
          <cell r="D832" t="str">
            <v>EX.RATE DIFF.- ACCRUED INCOME-AFF.COMP.</v>
          </cell>
          <cell r="E832">
            <v>700904</v>
          </cell>
          <cell r="F832" t="str">
            <v>U</v>
          </cell>
          <cell r="G832" t="str">
            <v>FALSE</v>
          </cell>
          <cell r="H832" t="str">
            <v>1700904027</v>
          </cell>
          <cell r="I832" t="str">
            <v>EX.RATE DIFF.- ACCRUED INCOME-AFF.COMP.</v>
          </cell>
          <cell r="J832" t="str">
            <v>×</v>
          </cell>
        </row>
        <row r="833">
          <cell r="A833" t="str">
            <v>503_EX.RATE DIFF.-ACCRUED EXPENSES IC</v>
          </cell>
          <cell r="C833" t="str">
            <v>1700904028</v>
          </cell>
          <cell r="D833" t="str">
            <v>EX.RATE DIFF.-ACCRUED EXPENSES IC</v>
          </cell>
          <cell r="E833">
            <v>700904</v>
          </cell>
          <cell r="F833" t="str">
            <v>U</v>
          </cell>
          <cell r="G833" t="str">
            <v>FALSE</v>
          </cell>
          <cell r="H833" t="str">
            <v>1700904028</v>
          </cell>
          <cell r="I833" t="str">
            <v>EX.RATE DIFF.-ACCRUED EXPENSES IC</v>
          </cell>
          <cell r="J833" t="str">
            <v>×</v>
          </cell>
        </row>
        <row r="834">
          <cell r="A834" t="str">
            <v>503_EXCHANGE DIFFERENCE - GAINS I/C LOANS UN</v>
          </cell>
          <cell r="C834" t="str">
            <v>1700904029</v>
          </cell>
          <cell r="D834" t="str">
            <v>EXCHANGE DIFFERENCE - GAINS I/C LOANS UN</v>
          </cell>
          <cell r="E834">
            <v>700904</v>
          </cell>
          <cell r="F834" t="str">
            <v>U</v>
          </cell>
          <cell r="G834" t="str">
            <v>FALSE</v>
          </cell>
          <cell r="H834" t="str">
            <v>1700904029</v>
          </cell>
          <cell r="I834" t="str">
            <v>EXCHANGE DIFFERENCE - GAINS I/C LOANS UN</v>
          </cell>
          <cell r="J834" t="str">
            <v>×</v>
          </cell>
        </row>
        <row r="835">
          <cell r="A835" t="str">
            <v>503_EXCHANGE DIFFERENCE - LOSSES I/C LOANS U</v>
          </cell>
          <cell r="C835" t="str">
            <v>1700904030</v>
          </cell>
          <cell r="D835" t="str">
            <v>EXCHANGE DIFFERENCE - LOSSES I/C LOANS U</v>
          </cell>
          <cell r="E835">
            <v>700904</v>
          </cell>
          <cell r="F835" t="str">
            <v>U</v>
          </cell>
          <cell r="G835" t="str">
            <v>FALSE</v>
          </cell>
          <cell r="H835" t="str">
            <v>1700904030</v>
          </cell>
          <cell r="I835" t="str">
            <v>EXCHANGE DIFFERENCE - LOSSES I/C LOANS U</v>
          </cell>
          <cell r="J835" t="str">
            <v>×</v>
          </cell>
        </row>
        <row r="836">
          <cell r="A836" t="str">
            <v>503_支払保証料- IC -COM</v>
          </cell>
          <cell r="C836" t="str">
            <v>1700905000</v>
          </cell>
          <cell r="D836" t="str">
            <v>支払保証料- IC -COM</v>
          </cell>
          <cell r="E836">
            <v>700905</v>
          </cell>
          <cell r="F836" t="str">
            <v>U</v>
          </cell>
          <cell r="G836" t="str">
            <v>FALSE</v>
          </cell>
          <cell r="H836" t="str">
            <v>1700905000</v>
          </cell>
          <cell r="I836" t="str">
            <v>支払保証料- IC -COM</v>
          </cell>
          <cell r="J836" t="str">
            <v>×</v>
          </cell>
        </row>
        <row r="837">
          <cell r="A837" t="str">
            <v>503_EX.RATE.DIFF.-LOAN-REALISED-IC-254</v>
          </cell>
          <cell r="C837" t="str">
            <v>1700905001</v>
          </cell>
          <cell r="D837" t="str">
            <v>EX.RATE.DIFF.-LOAN-REALISED-IC-254</v>
          </cell>
          <cell r="E837">
            <v>700905</v>
          </cell>
          <cell r="F837" t="str">
            <v>U</v>
          </cell>
          <cell r="G837" t="str">
            <v>FALSE</v>
          </cell>
          <cell r="H837" t="str">
            <v>1700905001</v>
          </cell>
          <cell r="I837" t="str">
            <v>EX.RATE.DIFF.-LOAN-REALISED-IC-254</v>
          </cell>
          <cell r="J837" t="str">
            <v>×</v>
          </cell>
        </row>
        <row r="838">
          <cell r="A838" t="str">
            <v>503_EX.RATE.DIFF.-LOAN-REALISED-IC-291</v>
          </cell>
          <cell r="C838" t="str">
            <v>1700905002</v>
          </cell>
          <cell r="D838" t="str">
            <v>EX.RATE.DIFF.-LOAN-REALISED-IC-291</v>
          </cell>
          <cell r="E838">
            <v>700905</v>
          </cell>
          <cell r="F838" t="str">
            <v>U</v>
          </cell>
          <cell r="G838" t="str">
            <v>FALSE</v>
          </cell>
          <cell r="H838" t="str">
            <v>1700905002</v>
          </cell>
          <cell r="I838" t="str">
            <v>EX.RATE.DIFF.-LOAN-REALISED-IC-291</v>
          </cell>
          <cell r="J838" t="str">
            <v>×</v>
          </cell>
        </row>
        <row r="839">
          <cell r="A839" t="str">
            <v>503_支払利息 - 長期借入金 - IC -COM</v>
          </cell>
          <cell r="C839" t="str">
            <v>1700905003</v>
          </cell>
          <cell r="D839" t="str">
            <v>支払利息 - 長期借入金 - IC -COM</v>
          </cell>
          <cell r="E839">
            <v>700905</v>
          </cell>
          <cell r="F839" t="str">
            <v>U</v>
          </cell>
          <cell r="G839" t="str">
            <v>FALSE</v>
          </cell>
          <cell r="H839" t="str">
            <v>1700905003</v>
          </cell>
          <cell r="I839" t="str">
            <v>支払利息 - 長期借入金 - IC -COM</v>
          </cell>
          <cell r="J839" t="str">
            <v>×</v>
          </cell>
        </row>
        <row r="840">
          <cell r="A840" t="str">
            <v>503_受取利息 -　長期貸付金 - IC - COM</v>
          </cell>
          <cell r="C840" t="str">
            <v>1700905004</v>
          </cell>
          <cell r="D840" t="str">
            <v>受取利息 -　長期貸付金 - IC - COM</v>
          </cell>
          <cell r="E840">
            <v>700905</v>
          </cell>
          <cell r="F840" t="str">
            <v>U</v>
          </cell>
          <cell r="G840" t="str">
            <v>FALSE</v>
          </cell>
          <cell r="H840" t="str">
            <v>1700905004</v>
          </cell>
          <cell r="I840" t="str">
            <v>受取利息 -　長期貸付金 - IC - COM</v>
          </cell>
          <cell r="J840" t="str">
            <v>×</v>
          </cell>
        </row>
        <row r="841">
          <cell r="A841" t="str">
            <v>503_INTEREST INCOME/EXPENSES - I/C  SHORT-TE</v>
          </cell>
          <cell r="C841" t="str">
            <v>1700906000</v>
          </cell>
          <cell r="D841" t="str">
            <v>INTEREST INCOME/EXPENSES - I/C  SHORT-TE</v>
          </cell>
          <cell r="E841">
            <v>700906</v>
          </cell>
          <cell r="F841" t="str">
            <v>U</v>
          </cell>
          <cell r="G841" t="str">
            <v>FALSE</v>
          </cell>
          <cell r="H841" t="str">
            <v>1700906000</v>
          </cell>
          <cell r="I841" t="str">
            <v>INTEREST INCOME/EXPENSES - I/C  SHORT-TE</v>
          </cell>
          <cell r="J841" t="str">
            <v>×</v>
          </cell>
        </row>
        <row r="842">
          <cell r="A842" t="str">
            <v>503_支払利息 - 短期借入金 - IC - COM</v>
          </cell>
          <cell r="C842" t="str">
            <v>1700906001</v>
          </cell>
          <cell r="D842" t="str">
            <v>支払利息 - 短期借入金 - IC - COM</v>
          </cell>
          <cell r="E842">
            <v>700906</v>
          </cell>
          <cell r="F842" t="str">
            <v>U</v>
          </cell>
          <cell r="G842" t="str">
            <v>FALSE</v>
          </cell>
          <cell r="H842" t="str">
            <v>1700906001</v>
          </cell>
          <cell r="I842" t="str">
            <v>支払利息 - 短期借入金 - IC - COM</v>
          </cell>
          <cell r="J842" t="str">
            <v>×</v>
          </cell>
        </row>
        <row r="843">
          <cell r="A843" t="str">
            <v>503_受取利息 - 短期貸付金- IC - COM</v>
          </cell>
          <cell r="C843" t="str">
            <v>1700906002</v>
          </cell>
          <cell r="D843" t="str">
            <v>受取利息 - 短期貸付金- IC - COM</v>
          </cell>
          <cell r="E843">
            <v>700906</v>
          </cell>
          <cell r="F843" t="str">
            <v>U</v>
          </cell>
          <cell r="G843" t="str">
            <v>FALSE</v>
          </cell>
          <cell r="H843" t="str">
            <v>1700906002</v>
          </cell>
          <cell r="I843" t="str">
            <v>受取利息 - 短期貸付金- IC - COM</v>
          </cell>
          <cell r="J843" t="str">
            <v>×</v>
          </cell>
        </row>
        <row r="844">
          <cell r="A844" t="str">
            <v>503_INTEREST EXPENSES - IC - LOCAL GAAP</v>
          </cell>
          <cell r="C844" t="str">
            <v>1700906003</v>
          </cell>
          <cell r="D844" t="str">
            <v>INTEREST EXPENSES - IC - LOCAL GAAP</v>
          </cell>
          <cell r="E844">
            <v>700906</v>
          </cell>
          <cell r="F844" t="str">
            <v>U</v>
          </cell>
          <cell r="G844" t="str">
            <v>FALSE</v>
          </cell>
          <cell r="H844" t="str">
            <v>1700906003</v>
          </cell>
          <cell r="I844" t="str">
            <v>INTEREST EXPENSES - IC - LOCAL GAAP</v>
          </cell>
          <cell r="J844" t="str">
            <v>×</v>
          </cell>
        </row>
        <row r="845">
          <cell r="A845" t="str">
            <v>503_RECEIVED/PAID INTEREST  RE LATE PAYMENT</v>
          </cell>
          <cell r="C845" t="str">
            <v>1700907000</v>
          </cell>
          <cell r="D845" t="str">
            <v>RECEIVED/PAID INTEREST  RE LATE PAYMENT</v>
          </cell>
          <cell r="E845">
            <v>700907</v>
          </cell>
          <cell r="F845" t="str">
            <v>U</v>
          </cell>
          <cell r="G845" t="str">
            <v>FALSE</v>
          </cell>
          <cell r="H845" t="str">
            <v>1700907000</v>
          </cell>
          <cell r="I845" t="str">
            <v>RECEIVED/PAID INTEREST  RE LATE PAYMENT</v>
          </cell>
          <cell r="J845" t="str">
            <v>×</v>
          </cell>
        </row>
        <row r="846">
          <cell r="A846" t="str">
            <v>503_FACTORING INCOME - I/C</v>
          </cell>
          <cell r="C846" t="str">
            <v>1700908000</v>
          </cell>
          <cell r="D846" t="str">
            <v>FACTORING INCOME - I/C</v>
          </cell>
          <cell r="E846">
            <v>700908</v>
          </cell>
          <cell r="F846" t="str">
            <v>U</v>
          </cell>
          <cell r="G846" t="str">
            <v>FALSE</v>
          </cell>
          <cell r="H846" t="str">
            <v>1700908000</v>
          </cell>
          <cell r="I846" t="str">
            <v>FACTORING INCOME - I/C</v>
          </cell>
          <cell r="J846" t="str">
            <v>×</v>
          </cell>
        </row>
        <row r="847">
          <cell r="A847" t="str">
            <v>503_DIVIDEND RECEIVED ON TEVA SHARES</v>
          </cell>
          <cell r="C847" t="str">
            <v>1700909000</v>
          </cell>
          <cell r="D847" t="str">
            <v>DIVIDEND RECEIVED ON TEVA SHARES</v>
          </cell>
          <cell r="E847">
            <v>700909</v>
          </cell>
          <cell r="F847" t="str">
            <v>U</v>
          </cell>
          <cell r="G847" t="str">
            <v>FALSE</v>
          </cell>
          <cell r="H847" t="str">
            <v>1700909000</v>
          </cell>
          <cell r="I847" t="str">
            <v>DIVIDEND RECEIVED ON TEVA SHARES</v>
          </cell>
          <cell r="J847" t="str">
            <v>×</v>
          </cell>
        </row>
        <row r="848">
          <cell r="A848" t="str">
            <v>503_INCOME FORM PROFIT POOLING</v>
          </cell>
          <cell r="C848" t="str">
            <v>1700909001</v>
          </cell>
          <cell r="D848" t="str">
            <v>INCOME FORM PROFIT POOLING</v>
          </cell>
          <cell r="E848">
            <v>700909</v>
          </cell>
          <cell r="F848" t="str">
            <v>U</v>
          </cell>
          <cell r="G848" t="str">
            <v>FALSE</v>
          </cell>
          <cell r="H848" t="str">
            <v>1700909001</v>
          </cell>
          <cell r="I848" t="str">
            <v>INCOME FORM PROFIT POOLING</v>
          </cell>
          <cell r="J848" t="str">
            <v>×</v>
          </cell>
        </row>
        <row r="849">
          <cell r="A849" t="str">
            <v>503_EXPENSES FROM PROFIT POOLING</v>
          </cell>
          <cell r="C849" t="str">
            <v>1700909002</v>
          </cell>
          <cell r="D849" t="str">
            <v>EXPENSES FROM PROFIT POOLING</v>
          </cell>
          <cell r="E849">
            <v>700909</v>
          </cell>
          <cell r="F849" t="str">
            <v>U</v>
          </cell>
          <cell r="G849" t="str">
            <v>FALSE</v>
          </cell>
          <cell r="H849" t="str">
            <v>1700909002</v>
          </cell>
          <cell r="I849" t="str">
            <v>EXPENSES FROM PROFIT POOLING</v>
          </cell>
          <cell r="J849" t="str">
            <v>×</v>
          </cell>
        </row>
        <row r="850">
          <cell r="A850" t="str">
            <v>503_EXPENSES FROM TRANSFER OF LOSSES</v>
          </cell>
          <cell r="C850" t="str">
            <v>1700909003</v>
          </cell>
          <cell r="D850" t="str">
            <v>EXPENSES FROM TRANSFER OF LOSSES</v>
          </cell>
          <cell r="E850">
            <v>700909</v>
          </cell>
          <cell r="F850" t="str">
            <v>U</v>
          </cell>
          <cell r="G850" t="str">
            <v>FALSE</v>
          </cell>
          <cell r="H850" t="str">
            <v>1700909003</v>
          </cell>
          <cell r="I850" t="str">
            <v>EXPENSES FROM TRANSFER OF LOSSES</v>
          </cell>
          <cell r="J850" t="str">
            <v>×</v>
          </cell>
        </row>
        <row r="851">
          <cell r="A851" t="str">
            <v>503_INCOME FROM TRANSFER OF LOSSES</v>
          </cell>
          <cell r="C851" t="str">
            <v>1700909004</v>
          </cell>
          <cell r="D851" t="str">
            <v>INCOME FROM TRANSFER OF LOSSES</v>
          </cell>
          <cell r="E851">
            <v>700909</v>
          </cell>
          <cell r="F851" t="str">
            <v>U</v>
          </cell>
          <cell r="G851" t="str">
            <v>FALSE</v>
          </cell>
          <cell r="H851" t="str">
            <v>1700909004</v>
          </cell>
          <cell r="I851" t="str">
            <v>INCOME FROM TRANSFER OF LOSSES</v>
          </cell>
          <cell r="J851" t="str">
            <v>×</v>
          </cell>
        </row>
        <row r="852">
          <cell r="A852" t="str">
            <v>503_PROFIT SHARE AFFILIATED PARTNESHIP</v>
          </cell>
          <cell r="C852" t="str">
            <v>1700909005</v>
          </cell>
          <cell r="D852" t="str">
            <v>PROFIT SHARE AFFILIATED PARTNESHIP</v>
          </cell>
          <cell r="E852">
            <v>700909</v>
          </cell>
          <cell r="F852" t="str">
            <v>U</v>
          </cell>
          <cell r="G852" t="str">
            <v>FALSE</v>
          </cell>
          <cell r="H852" t="str">
            <v>1700909005</v>
          </cell>
          <cell r="I852" t="str">
            <v>PROFIT SHARE AFFILIATED PARTNESHIP</v>
          </cell>
          <cell r="J852" t="str">
            <v>×</v>
          </cell>
        </row>
        <row r="853">
          <cell r="A853" t="str">
            <v>503_LOSS SHARE AFFILIATED PARTNESHIP</v>
          </cell>
          <cell r="C853" t="str">
            <v>1700909006</v>
          </cell>
          <cell r="D853" t="str">
            <v>LOSS SHARE AFFILIATED PARTNESHIP</v>
          </cell>
          <cell r="E853">
            <v>700909</v>
          </cell>
          <cell r="F853" t="str">
            <v>U</v>
          </cell>
          <cell r="G853" t="str">
            <v>FALSE</v>
          </cell>
          <cell r="H853" t="str">
            <v>1700909006</v>
          </cell>
          <cell r="I853" t="str">
            <v>LOSS SHARE AFFILIATED PARTNESHIP</v>
          </cell>
          <cell r="J853" t="str">
            <v>×</v>
          </cell>
        </row>
        <row r="854">
          <cell r="A854" t="str">
            <v>503_DIVIDENDS INTERCOMPANY</v>
          </cell>
          <cell r="C854" t="str">
            <v>1700909007</v>
          </cell>
          <cell r="D854" t="str">
            <v>DIVIDENDS INTERCOMPANY</v>
          </cell>
          <cell r="E854">
            <v>700909</v>
          </cell>
          <cell r="F854" t="str">
            <v>U</v>
          </cell>
          <cell r="G854" t="str">
            <v>FALSE</v>
          </cell>
          <cell r="H854" t="str">
            <v>1700909007</v>
          </cell>
          <cell r="I854" t="str">
            <v>DIVIDENDS INTERCOMPANY</v>
          </cell>
          <cell r="J854" t="str">
            <v>×</v>
          </cell>
        </row>
        <row r="855">
          <cell r="A855" t="str">
            <v>503_PARTNERSHIP PROFIT OR LOSS FROM PRIVATE</v>
          </cell>
          <cell r="C855" t="str">
            <v>1700909008</v>
          </cell>
          <cell r="D855" t="str">
            <v>PARTNERSHIP PROFIT OR LOSS FROM PRIVATE</v>
          </cell>
          <cell r="E855">
            <v>700909</v>
          </cell>
          <cell r="F855" t="str">
            <v>U</v>
          </cell>
          <cell r="G855" t="str">
            <v>FALSE</v>
          </cell>
          <cell r="H855" t="str">
            <v>1700909008</v>
          </cell>
          <cell r="I855" t="str">
            <v>PARTNERSHIP PROFIT OR LOSS FROM PRIVATE</v>
          </cell>
          <cell r="J855" t="str">
            <v>×</v>
          </cell>
        </row>
        <row r="856">
          <cell r="A856" t="str">
            <v>503_CORRECTION ACCOUNT INCOME FROM PROFIT PO</v>
          </cell>
          <cell r="C856" t="str">
            <v>1700909009</v>
          </cell>
          <cell r="D856" t="str">
            <v>CORRECTION ACCOUNT INCOME FROM PROFIT PO</v>
          </cell>
          <cell r="E856">
            <v>700909</v>
          </cell>
          <cell r="F856" t="str">
            <v>U</v>
          </cell>
          <cell r="G856" t="str">
            <v>FALSE</v>
          </cell>
          <cell r="H856" t="str">
            <v>1700909009</v>
          </cell>
          <cell r="I856" t="str">
            <v>CORRECTION ACCOUNT INCOME FROM PROFIT PO</v>
          </cell>
          <cell r="J856" t="str">
            <v>×</v>
          </cell>
        </row>
        <row r="857">
          <cell r="A857" t="str">
            <v>503_CORRECTION ACCOUNT EXPENSES FROM PROFIT</v>
          </cell>
          <cell r="C857" t="str">
            <v>1700909010</v>
          </cell>
          <cell r="D857" t="str">
            <v>CORRECTION ACCOUNT EXPENSES FROM PROFIT</v>
          </cell>
          <cell r="E857">
            <v>700909</v>
          </cell>
          <cell r="F857" t="str">
            <v>U</v>
          </cell>
          <cell r="G857" t="str">
            <v>FALSE</v>
          </cell>
          <cell r="H857" t="str">
            <v>1700909010</v>
          </cell>
          <cell r="I857" t="str">
            <v>CORRECTION ACCOUNT EXPENSES FROM PROFIT</v>
          </cell>
          <cell r="J857" t="str">
            <v>×</v>
          </cell>
        </row>
        <row r="858">
          <cell r="A858" t="str">
            <v>503_CORRECTION ACCOUNT INCOME FROM TRANSFER</v>
          </cell>
          <cell r="C858" t="str">
            <v>1700909011</v>
          </cell>
          <cell r="D858" t="str">
            <v>CORRECTION ACCOUNT INCOME FROM TRANSFER</v>
          </cell>
          <cell r="E858">
            <v>700909</v>
          </cell>
          <cell r="F858" t="str">
            <v>U</v>
          </cell>
          <cell r="G858" t="str">
            <v>FALSE</v>
          </cell>
          <cell r="H858" t="str">
            <v>1700909011</v>
          </cell>
          <cell r="I858" t="str">
            <v>CORRECTION ACCOUNT INCOME FROM TRANSFER</v>
          </cell>
          <cell r="J858" t="str">
            <v>×</v>
          </cell>
        </row>
        <row r="859">
          <cell r="A859" t="str">
            <v>503_CORRECTION ACCOUNT PROFIT SHARE AFFILIAT</v>
          </cell>
          <cell r="C859" t="str">
            <v>1700909012</v>
          </cell>
          <cell r="D859" t="str">
            <v>CORRECTION ACCOUNT PROFIT SHARE AFFILIAT</v>
          </cell>
          <cell r="E859">
            <v>700909</v>
          </cell>
          <cell r="F859" t="str">
            <v>U</v>
          </cell>
          <cell r="G859" t="str">
            <v>FALSE</v>
          </cell>
          <cell r="H859" t="str">
            <v>1700909012</v>
          </cell>
          <cell r="I859" t="str">
            <v>CORRECTION ACCOUNT PROFIT SHARE AFFILIAT</v>
          </cell>
          <cell r="J859" t="str">
            <v>×</v>
          </cell>
        </row>
        <row r="860">
          <cell r="A860" t="str">
            <v>503_CORRECTION ACCOUNT FINANCIAL STATEMENT U</v>
          </cell>
          <cell r="C860" t="str">
            <v>1700909013</v>
          </cell>
          <cell r="D860" t="str">
            <v>CORRECTION ACCOUNT FINANCIAL STATEMENT U</v>
          </cell>
          <cell r="E860">
            <v>700909</v>
          </cell>
          <cell r="F860" t="str">
            <v>U</v>
          </cell>
          <cell r="G860" t="str">
            <v>FALSE</v>
          </cell>
          <cell r="H860" t="str">
            <v>1700909013</v>
          </cell>
          <cell r="I860" t="str">
            <v>CORRECTION ACCOUNT FINANCIAL STATEMENT U</v>
          </cell>
          <cell r="J860" t="str">
            <v>×</v>
          </cell>
        </row>
        <row r="861">
          <cell r="A861" t="str">
            <v>503_Dividends Received - Interco</v>
          </cell>
          <cell r="C861" t="str">
            <v>1700910000</v>
          </cell>
          <cell r="D861" t="str">
            <v>Dividends Received - Interco</v>
          </cell>
          <cell r="E861">
            <v>700910</v>
          </cell>
          <cell r="F861" t="str">
            <v>U</v>
          </cell>
          <cell r="G861" t="str">
            <v>FALSE</v>
          </cell>
          <cell r="H861" t="str">
            <v>1700910000</v>
          </cell>
          <cell r="I861" t="str">
            <v>Dividends Received - Interco</v>
          </cell>
          <cell r="J861" t="str">
            <v>×</v>
          </cell>
        </row>
        <row r="862">
          <cell r="A862" t="str">
            <v>503_Factoring Service Fees - Interco</v>
          </cell>
          <cell r="C862" t="str">
            <v>1700911000</v>
          </cell>
          <cell r="D862" t="str">
            <v>Factoring Service Fees - Interco</v>
          </cell>
          <cell r="E862">
            <v>700911</v>
          </cell>
          <cell r="F862" t="str">
            <v>U</v>
          </cell>
          <cell r="G862" t="str">
            <v>FALSE</v>
          </cell>
          <cell r="H862" t="str">
            <v>1700911000</v>
          </cell>
          <cell r="I862" t="str">
            <v>Factoring Service Fees - Interco</v>
          </cell>
          <cell r="J862" t="str">
            <v>×</v>
          </cell>
        </row>
        <row r="863">
          <cell r="A863" t="str">
            <v>503_8. PROVISION FOR INCOME TAX EXPENSE (AND</v>
          </cell>
          <cell r="C863" t="str">
            <v>1750000000</v>
          </cell>
          <cell r="D863" t="str">
            <v>8. PROVISION FOR INCOME TAX EXPENSE (AND</v>
          </cell>
          <cell r="E863">
            <v>750000</v>
          </cell>
          <cell r="F863" t="str">
            <v>U</v>
          </cell>
          <cell r="G863" t="str">
            <v>FALSE</v>
          </cell>
          <cell r="H863" t="str">
            <v>1750000000</v>
          </cell>
          <cell r="I863" t="str">
            <v>8. PROVISION FOR INCOME TAX EXPENSE (AND</v>
          </cell>
          <cell r="J863" t="str">
            <v>×</v>
          </cell>
        </row>
        <row r="864">
          <cell r="A864" t="str">
            <v>503_法人税等 - COM</v>
          </cell>
          <cell r="C864" t="str">
            <v>1750100000</v>
          </cell>
          <cell r="D864" t="str">
            <v>法人税等 - COM</v>
          </cell>
          <cell r="E864">
            <v>750100</v>
          </cell>
          <cell r="F864" t="str">
            <v>U</v>
          </cell>
          <cell r="G864" t="str">
            <v>FALSE</v>
          </cell>
          <cell r="H864" t="str">
            <v>1750100000</v>
          </cell>
          <cell r="I864" t="str">
            <v>法人税等 - COM</v>
          </cell>
          <cell r="J864" t="str">
            <v>×</v>
          </cell>
        </row>
        <row r="865">
          <cell r="A865" t="str">
            <v>503_法人税等 - COM</v>
          </cell>
          <cell r="C865" t="str">
            <v>1750101000</v>
          </cell>
          <cell r="D865" t="str">
            <v>法人税等 - COM</v>
          </cell>
          <cell r="E865">
            <v>750101</v>
          </cell>
          <cell r="F865" t="str">
            <v>U</v>
          </cell>
          <cell r="G865" t="str">
            <v>FALSE</v>
          </cell>
          <cell r="H865" t="str">
            <v>1750101000</v>
          </cell>
          <cell r="I865" t="str">
            <v>法人税等 - COM</v>
          </cell>
          <cell r="J865" t="str">
            <v>×</v>
          </cell>
        </row>
        <row r="866">
          <cell r="A866" t="str">
            <v>503_INCOME TAX CURRENT (STATE)</v>
          </cell>
          <cell r="C866" t="str">
            <v>1750102000</v>
          </cell>
          <cell r="D866" t="str">
            <v>INCOME TAX CURRENT (STATE)</v>
          </cell>
          <cell r="E866">
            <v>750102</v>
          </cell>
          <cell r="F866" t="str">
            <v>U</v>
          </cell>
          <cell r="G866" t="str">
            <v>FALSE</v>
          </cell>
          <cell r="H866" t="str">
            <v>1750102000</v>
          </cell>
          <cell r="I866" t="str">
            <v>INCOME TAX CURRENT (STATE)</v>
          </cell>
          <cell r="J866" t="str">
            <v>×</v>
          </cell>
        </row>
        <row r="867">
          <cell r="A867" t="str">
            <v>503_FOREIGN WITHHOLDING TAX EXPENSE</v>
          </cell>
          <cell r="C867" t="str">
            <v>1750103000</v>
          </cell>
          <cell r="D867" t="str">
            <v>FOREIGN WITHHOLDING TAX EXPENSE</v>
          </cell>
          <cell r="E867">
            <v>750103</v>
          </cell>
          <cell r="F867" t="str">
            <v>U</v>
          </cell>
          <cell r="G867" t="str">
            <v>FALSE</v>
          </cell>
          <cell r="H867" t="str">
            <v>1750103000</v>
          </cell>
          <cell r="I867" t="str">
            <v>FOREIGN WITHHOLDING TAX EXPENSE</v>
          </cell>
          <cell r="J867" t="str">
            <v>×</v>
          </cell>
        </row>
        <row r="868">
          <cell r="A868" t="str">
            <v>503_CAPITAL TAX</v>
          </cell>
          <cell r="C868" t="str">
            <v>1750104000</v>
          </cell>
          <cell r="D868" t="str">
            <v>CAPITAL TAX</v>
          </cell>
          <cell r="E868">
            <v>750104</v>
          </cell>
          <cell r="F868" t="str">
            <v>U</v>
          </cell>
          <cell r="G868" t="str">
            <v>FALSE</v>
          </cell>
          <cell r="H868" t="str">
            <v>1750104000</v>
          </cell>
          <cell r="I868" t="str">
            <v>CAPITAL TAX</v>
          </cell>
          <cell r="J868" t="str">
            <v>×</v>
          </cell>
        </row>
        <row r="869">
          <cell r="A869" t="str">
            <v>503_INTEREST AND PENALTIES (INCOME TAXES)</v>
          </cell>
          <cell r="C869" t="str">
            <v>1750105000</v>
          </cell>
          <cell r="D869" t="str">
            <v>INTEREST AND PENALTIES (INCOME TAXES)</v>
          </cell>
          <cell r="E869">
            <v>750105</v>
          </cell>
          <cell r="F869" t="str">
            <v>U</v>
          </cell>
          <cell r="G869" t="str">
            <v>FALSE</v>
          </cell>
          <cell r="H869" t="str">
            <v>1750105000</v>
          </cell>
          <cell r="I869" t="str">
            <v>INTEREST AND PENALTIES (INCOME TAXES)</v>
          </cell>
          <cell r="J869" t="str">
            <v>×</v>
          </cell>
        </row>
        <row r="870">
          <cell r="A870" t="str">
            <v>503_INTEREST INCOME TAX REFUND §233A AO</v>
          </cell>
          <cell r="C870" t="str">
            <v>1750105001</v>
          </cell>
          <cell r="D870" t="str">
            <v>INTEREST INCOME TAX REFUND §233A AO</v>
          </cell>
          <cell r="E870">
            <v>750105</v>
          </cell>
          <cell r="F870" t="str">
            <v>U</v>
          </cell>
          <cell r="G870" t="str">
            <v>FALSE</v>
          </cell>
          <cell r="H870" t="str">
            <v>1750105001</v>
          </cell>
          <cell r="I870" t="str">
            <v>INTEREST INCOME TAX REFUND §233A AO</v>
          </cell>
          <cell r="J870" t="str">
            <v>×</v>
          </cell>
        </row>
        <row r="871">
          <cell r="A871" t="str">
            <v>503_PENALTIES FOR LATE PAYMENT</v>
          </cell>
          <cell r="C871" t="str">
            <v>1750105002</v>
          </cell>
          <cell r="D871" t="str">
            <v>PENALTIES FOR LATE PAYMENT</v>
          </cell>
          <cell r="E871">
            <v>750105</v>
          </cell>
          <cell r="F871" t="str">
            <v>U</v>
          </cell>
          <cell r="G871" t="str">
            <v>FALSE</v>
          </cell>
          <cell r="H871" t="str">
            <v>1750105002</v>
          </cell>
          <cell r="I871" t="str">
            <v>PENALTIES FOR LATE PAYMENT</v>
          </cell>
          <cell r="J871" t="str">
            <v>×</v>
          </cell>
        </row>
        <row r="872">
          <cell r="A872" t="str">
            <v>503_ADMINISTRATIVE FINE</v>
          </cell>
          <cell r="C872" t="str">
            <v>1750105003</v>
          </cell>
          <cell r="D872" t="str">
            <v>ADMINISTRATIVE FINE</v>
          </cell>
          <cell r="E872">
            <v>750105</v>
          </cell>
          <cell r="F872" t="str">
            <v>U</v>
          </cell>
          <cell r="G872" t="str">
            <v>FALSE</v>
          </cell>
          <cell r="H872" t="str">
            <v>1750105003</v>
          </cell>
          <cell r="I872" t="str">
            <v>ADMINISTRATIVE FINE</v>
          </cell>
          <cell r="J872" t="str">
            <v>×</v>
          </cell>
        </row>
        <row r="873">
          <cell r="A873" t="str">
            <v>503_INTEREST EXPENSES TAX PAY §233A AO</v>
          </cell>
          <cell r="C873" t="str">
            <v>1750105004</v>
          </cell>
          <cell r="D873" t="str">
            <v>INTEREST EXPENSES TAX PAY §233A AO</v>
          </cell>
          <cell r="E873">
            <v>750105</v>
          </cell>
          <cell r="F873" t="str">
            <v>U</v>
          </cell>
          <cell r="G873" t="str">
            <v>FALSE</v>
          </cell>
          <cell r="H873" t="str">
            <v>1750105004</v>
          </cell>
          <cell r="I873" t="str">
            <v>INTEREST EXPENSES TAX PAY §233A AO</v>
          </cell>
          <cell r="J873" t="str">
            <v>×</v>
          </cell>
        </row>
        <row r="874">
          <cell r="A874" t="str">
            <v>503_Interest Paid/Received:  Excess Tax Auth</v>
          </cell>
          <cell r="C874" t="str">
            <v>1750106000</v>
          </cell>
          <cell r="D874" t="str">
            <v>Interest Paid/Received:  Excess Tax Auth</v>
          </cell>
          <cell r="E874">
            <v>750106</v>
          </cell>
          <cell r="F874" t="str">
            <v>U</v>
          </cell>
          <cell r="G874" t="str">
            <v>FALSE</v>
          </cell>
          <cell r="H874" t="str">
            <v>1750106000</v>
          </cell>
          <cell r="I874" t="str">
            <v>Interest Paid/Received:  Excess Tax Auth</v>
          </cell>
          <cell r="J874" t="str">
            <v>×</v>
          </cell>
        </row>
        <row r="875">
          <cell r="A875" t="str">
            <v>503_PRIOR YEARS TAXES (FEDERAL)</v>
          </cell>
          <cell r="C875" t="str">
            <v>1750107000</v>
          </cell>
          <cell r="D875" t="str">
            <v>PRIOR YEARS TAXES (FEDERAL)</v>
          </cell>
          <cell r="E875">
            <v>750107</v>
          </cell>
          <cell r="F875" t="str">
            <v>U</v>
          </cell>
          <cell r="G875" t="str">
            <v>FALSE</v>
          </cell>
          <cell r="H875" t="str">
            <v>1750107000</v>
          </cell>
          <cell r="I875" t="str">
            <v>PRIOR YEARS TAXES (FEDERAL)</v>
          </cell>
          <cell r="J875" t="str">
            <v>×</v>
          </cell>
        </row>
        <row r="876">
          <cell r="A876" t="str">
            <v>503_TAX FROM EARNINGS AND INCOME - PREVIOUS</v>
          </cell>
          <cell r="C876" t="str">
            <v>1750107001</v>
          </cell>
          <cell r="D876" t="str">
            <v>TAX FROM EARNINGS AND INCOME - PREVIOUS</v>
          </cell>
          <cell r="E876">
            <v>750107</v>
          </cell>
          <cell r="F876" t="str">
            <v>U</v>
          </cell>
          <cell r="G876" t="str">
            <v>FALSE</v>
          </cell>
          <cell r="H876" t="str">
            <v>1750107001</v>
          </cell>
          <cell r="I876" t="str">
            <v>TAX FROM EARNINGS AND INCOME - PREVIOUS</v>
          </cell>
          <cell r="J876" t="str">
            <v>×</v>
          </cell>
        </row>
        <row r="877">
          <cell r="A877" t="str">
            <v>503_PRIOR YEARS TAXES (STATE)</v>
          </cell>
          <cell r="C877" t="str">
            <v>1750108000</v>
          </cell>
          <cell r="D877" t="str">
            <v>PRIOR YEARS TAXES (STATE)</v>
          </cell>
          <cell r="E877">
            <v>750108</v>
          </cell>
          <cell r="F877" t="str">
            <v>U</v>
          </cell>
          <cell r="G877" t="str">
            <v>FALSE</v>
          </cell>
          <cell r="H877" t="str">
            <v>1750108000</v>
          </cell>
          <cell r="I877" t="str">
            <v>PRIOR YEARS TAXES (STATE)</v>
          </cell>
          <cell r="J877" t="str">
            <v>×</v>
          </cell>
        </row>
        <row r="878">
          <cell r="A878" t="str">
            <v>503_UNCERTAIN TAX POSITIONS ACCRUAL</v>
          </cell>
          <cell r="C878" t="str">
            <v>1750109000</v>
          </cell>
          <cell r="D878" t="str">
            <v>UNCERTAIN TAX POSITIONS ACCRUAL</v>
          </cell>
          <cell r="E878">
            <v>750109</v>
          </cell>
          <cell r="F878" t="str">
            <v>U</v>
          </cell>
          <cell r="G878" t="str">
            <v>FALSE</v>
          </cell>
          <cell r="H878" t="str">
            <v>1750109000</v>
          </cell>
          <cell r="I878" t="str">
            <v>UNCERTAIN TAX POSITIONS ACCRUAL</v>
          </cell>
          <cell r="J878" t="str">
            <v>×</v>
          </cell>
        </row>
        <row r="879">
          <cell r="A879" t="str">
            <v>503_FIN 48 ACCRUALS</v>
          </cell>
          <cell r="C879" t="str">
            <v>1750109001</v>
          </cell>
          <cell r="D879" t="str">
            <v>FIN 48 ACCRUALS</v>
          </cell>
          <cell r="E879">
            <v>750109</v>
          </cell>
          <cell r="F879" t="str">
            <v>U</v>
          </cell>
          <cell r="G879" t="str">
            <v>FALSE</v>
          </cell>
          <cell r="H879" t="str">
            <v>1750109001</v>
          </cell>
          <cell r="I879" t="str">
            <v>FIN 48 ACCRUALS</v>
          </cell>
          <cell r="J879" t="str">
            <v>×</v>
          </cell>
        </row>
        <row r="880">
          <cell r="A880" t="str">
            <v>503_TAX EFFECT ON SPECIAL ITEMS - CURRENT IN</v>
          </cell>
          <cell r="C880" t="str">
            <v>1750110000</v>
          </cell>
          <cell r="D880" t="str">
            <v>TAX EFFECT ON SPECIAL ITEMS - CURRENT IN</v>
          </cell>
          <cell r="E880">
            <v>750110</v>
          </cell>
          <cell r="F880" t="str">
            <v>U</v>
          </cell>
          <cell r="G880" t="str">
            <v>FALSE</v>
          </cell>
          <cell r="H880" t="str">
            <v>1750110000</v>
          </cell>
          <cell r="I880" t="str">
            <v>TAX EFFECT ON SPECIAL ITEMS - CURRENT IN</v>
          </cell>
          <cell r="J880" t="str">
            <v>×</v>
          </cell>
        </row>
        <row r="881">
          <cell r="A881" t="str">
            <v>503_TAX EFFECT ON SPECIAL ITEMS - UNCERTAIN</v>
          </cell>
          <cell r="C881" t="str">
            <v>1750111000</v>
          </cell>
          <cell r="D881" t="str">
            <v>TAX EFFECT ON SPECIAL ITEMS - UNCERTAIN</v>
          </cell>
          <cell r="E881">
            <v>750111</v>
          </cell>
          <cell r="F881" t="str">
            <v>U</v>
          </cell>
          <cell r="G881" t="str">
            <v>FALSE</v>
          </cell>
          <cell r="H881" t="str">
            <v>1750111000</v>
          </cell>
          <cell r="I881" t="str">
            <v>TAX EFFECT ON SPECIAL ITEMS - UNCERTAIN</v>
          </cell>
          <cell r="J881" t="str">
            <v>×</v>
          </cell>
        </row>
        <row r="882">
          <cell r="A882" t="str">
            <v>503_DEFERRED INCOME TAX</v>
          </cell>
          <cell r="C882" t="str">
            <v>1750200000</v>
          </cell>
          <cell r="D882" t="str">
            <v>DEFERRED INCOME TAX</v>
          </cell>
          <cell r="E882">
            <v>750200</v>
          </cell>
          <cell r="F882" t="str">
            <v>U</v>
          </cell>
          <cell r="G882" t="str">
            <v>FALSE</v>
          </cell>
          <cell r="H882" t="str">
            <v>1750200000</v>
          </cell>
          <cell r="I882" t="str">
            <v>DEFERRED INCOME TAX</v>
          </cell>
          <cell r="J882" t="str">
            <v>×</v>
          </cell>
        </row>
        <row r="883">
          <cell r="A883" t="str">
            <v>503_INCOME TAX DEFERRED (FEDERAL)</v>
          </cell>
          <cell r="C883" t="str">
            <v>1750201000</v>
          </cell>
          <cell r="D883" t="str">
            <v>INCOME TAX DEFERRED (FEDERAL)</v>
          </cell>
          <cell r="E883">
            <v>750201</v>
          </cell>
          <cell r="F883" t="str">
            <v>U</v>
          </cell>
          <cell r="G883" t="str">
            <v>FALSE</v>
          </cell>
          <cell r="H883" t="str">
            <v>1750201000</v>
          </cell>
          <cell r="I883" t="str">
            <v>INCOME TAX DEFERRED (FEDERAL)</v>
          </cell>
          <cell r="J883" t="str">
            <v>×</v>
          </cell>
        </row>
        <row r="884">
          <cell r="A884" t="str">
            <v>503_INCOME TAX DEFERRED (STATE)</v>
          </cell>
          <cell r="C884" t="str">
            <v>1750202000</v>
          </cell>
          <cell r="D884" t="str">
            <v>INCOME TAX DEFERRED (STATE)</v>
          </cell>
          <cell r="E884">
            <v>750202</v>
          </cell>
          <cell r="F884" t="str">
            <v>U</v>
          </cell>
          <cell r="G884" t="str">
            <v>FALSE</v>
          </cell>
          <cell r="H884" t="str">
            <v>1750202000</v>
          </cell>
          <cell r="I884" t="str">
            <v>INCOME TAX DEFERRED (STATE)</v>
          </cell>
          <cell r="J884" t="str">
            <v>×</v>
          </cell>
        </row>
        <row r="885">
          <cell r="A885" t="str">
            <v>503_税効果（特殊項目）</v>
          </cell>
          <cell r="C885" t="str">
            <v>1750203000</v>
          </cell>
          <cell r="D885" t="str">
            <v>税効果（特殊項目）</v>
          </cell>
          <cell r="E885">
            <v>750203</v>
          </cell>
          <cell r="F885" t="str">
            <v>U</v>
          </cell>
          <cell r="G885" t="str">
            <v>FALSE</v>
          </cell>
          <cell r="H885" t="str">
            <v>1750203000</v>
          </cell>
          <cell r="I885" t="str">
            <v>税効果（特殊項目）</v>
          </cell>
          <cell r="J885" t="str">
            <v>×</v>
          </cell>
        </row>
        <row r="886">
          <cell r="A886" t="str">
            <v>503_8. EQUITY SHARE IN PROFIT/LOSS</v>
          </cell>
          <cell r="C886" t="str">
            <v>1760000000</v>
          </cell>
          <cell r="D886" t="str">
            <v>8. EQUITY SHARE IN PROFIT/LOSS</v>
          </cell>
          <cell r="E886">
            <v>760000</v>
          </cell>
          <cell r="F886" t="str">
            <v>U</v>
          </cell>
          <cell r="G886" t="str">
            <v>FALSE</v>
          </cell>
          <cell r="H886" t="str">
            <v>1760000000</v>
          </cell>
          <cell r="I886" t="str">
            <v>8. EQUITY SHARE IN PROFIT/LOSS</v>
          </cell>
          <cell r="J886" t="str">
            <v>×</v>
          </cell>
        </row>
        <row r="887">
          <cell r="A887" t="str">
            <v>503_SHARE IN PROFIT/LOSSES OF ASSOCIATED COM</v>
          </cell>
          <cell r="C887" t="str">
            <v>1760001000</v>
          </cell>
          <cell r="D887" t="str">
            <v>SHARE IN PROFIT/LOSSES OF ASSOCIATED COM</v>
          </cell>
          <cell r="E887">
            <v>760001</v>
          </cell>
          <cell r="F887" t="str">
            <v>U</v>
          </cell>
          <cell r="G887" t="str">
            <v>FALSE</v>
          </cell>
          <cell r="H887" t="str">
            <v>1760001000</v>
          </cell>
          <cell r="I887" t="str">
            <v>SHARE IN PROFIT/LOSSES OF ASSOCIATED COM</v>
          </cell>
          <cell r="J887" t="str">
            <v>×</v>
          </cell>
        </row>
        <row r="888">
          <cell r="A888" t="str">
            <v>503_Share In Profit/Losses JV</v>
          </cell>
          <cell r="C888" t="str">
            <v>1760002000</v>
          </cell>
          <cell r="D888" t="str">
            <v>Share In Profit/Losses JV</v>
          </cell>
          <cell r="E888">
            <v>760002</v>
          </cell>
          <cell r="F888" t="str">
            <v>U</v>
          </cell>
          <cell r="G888" t="str">
            <v>FALSE</v>
          </cell>
          <cell r="H888" t="str">
            <v>1760002000</v>
          </cell>
          <cell r="I888" t="str">
            <v>Share In Profit/Losses JV</v>
          </cell>
          <cell r="J888" t="str">
            <v>×</v>
          </cell>
        </row>
        <row r="889">
          <cell r="A889" t="str">
            <v>503_Unrealized Profit in JV</v>
          </cell>
          <cell r="C889" t="str">
            <v>1760003000</v>
          </cell>
          <cell r="D889" t="str">
            <v>Unrealized Profit in JV</v>
          </cell>
          <cell r="E889">
            <v>760003</v>
          </cell>
          <cell r="F889" t="str">
            <v>U</v>
          </cell>
          <cell r="G889" t="str">
            <v>FALSE</v>
          </cell>
          <cell r="H889" t="str">
            <v>1760003000</v>
          </cell>
          <cell r="I889" t="str">
            <v>Unrealized Profit in JV</v>
          </cell>
          <cell r="J889" t="str">
            <v>×</v>
          </cell>
        </row>
        <row r="890">
          <cell r="A890" t="str">
            <v>503_8. MINORITY INTEREST</v>
          </cell>
          <cell r="C890" t="str">
            <v>1770000000</v>
          </cell>
          <cell r="D890" t="str">
            <v>8. MINORITY INTEREST</v>
          </cell>
          <cell r="E890">
            <v>770000</v>
          </cell>
          <cell r="F890" t="str">
            <v>U</v>
          </cell>
          <cell r="G890" t="str">
            <v>FALSE</v>
          </cell>
          <cell r="H890" t="str">
            <v>1770000000</v>
          </cell>
          <cell r="I890" t="str">
            <v>8. MINORITY INTEREST</v>
          </cell>
          <cell r="J890" t="str">
            <v>×</v>
          </cell>
        </row>
        <row r="891">
          <cell r="A891" t="str">
            <v>503_MINORITY INTERESTS</v>
          </cell>
          <cell r="C891" t="str">
            <v>1770001000</v>
          </cell>
          <cell r="D891" t="str">
            <v>MINORITY INTERESTS</v>
          </cell>
          <cell r="E891">
            <v>770001</v>
          </cell>
          <cell r="F891" t="str">
            <v>U</v>
          </cell>
          <cell r="G891" t="str">
            <v>FALSE</v>
          </cell>
          <cell r="H891" t="str">
            <v>1770001000</v>
          </cell>
          <cell r="I891" t="str">
            <v>MINORITY INTERESTS</v>
          </cell>
          <cell r="J891" t="str">
            <v>×</v>
          </cell>
        </row>
        <row r="892">
          <cell r="A892" t="str">
            <v>503_MINORITY INTERESTS (NON GAAP)</v>
          </cell>
          <cell r="C892" t="str">
            <v>1770002000</v>
          </cell>
          <cell r="D892" t="str">
            <v>MINORITY INTERESTS (NON GAAP)</v>
          </cell>
          <cell r="E892">
            <v>770002</v>
          </cell>
          <cell r="F892" t="str">
            <v>U</v>
          </cell>
          <cell r="G892" t="str">
            <v>FALSE</v>
          </cell>
          <cell r="H892" t="str">
            <v>1770002000</v>
          </cell>
          <cell r="I892" t="str">
            <v>MINORITY INTERESTS (NON GAAP)</v>
          </cell>
          <cell r="J892" t="str">
            <v>×</v>
          </cell>
        </row>
        <row r="893">
          <cell r="A893" t="str">
            <v>503_給与 - US</v>
          </cell>
          <cell r="C893" t="str">
            <v>2601103007</v>
          </cell>
          <cell r="D893" t="str">
            <v>給与 - US</v>
          </cell>
          <cell r="E893">
            <v>601103</v>
          </cell>
          <cell r="F893" t="str">
            <v>U</v>
          </cell>
          <cell r="G893" t="str">
            <v>TRUE</v>
          </cell>
          <cell r="H893" t="str">
            <v>2601103007</v>
          </cell>
          <cell r="I893" t="str">
            <v>給与 - US</v>
          </cell>
          <cell r="J893" t="str">
            <v>○</v>
          </cell>
        </row>
        <row r="894">
          <cell r="A894" t="str">
            <v>503_賃金 - US</v>
          </cell>
          <cell r="C894" t="str">
            <v>2601103009</v>
          </cell>
          <cell r="D894" t="str">
            <v>賃金 - US</v>
          </cell>
          <cell r="E894">
            <v>601103</v>
          </cell>
          <cell r="F894" t="str">
            <v>U</v>
          </cell>
          <cell r="G894" t="str">
            <v>TRUE</v>
          </cell>
          <cell r="H894" t="str">
            <v>2601103009</v>
          </cell>
          <cell r="I894" t="str">
            <v>賃金 - US</v>
          </cell>
          <cell r="J894" t="str">
            <v>○</v>
          </cell>
        </row>
        <row r="895">
          <cell r="A895" t="str">
            <v>503_OTHER SUPPLEMENT-US GAAP</v>
          </cell>
          <cell r="C895" t="str">
            <v>2601109004</v>
          </cell>
          <cell r="D895" t="str">
            <v>OTHER SUPPLEMENT-US GAAP</v>
          </cell>
          <cell r="E895">
            <v>601109</v>
          </cell>
          <cell r="F895" t="str">
            <v>U</v>
          </cell>
          <cell r="G895" t="str">
            <v>TRUE</v>
          </cell>
          <cell r="H895" t="str">
            <v>2601109004</v>
          </cell>
          <cell r="I895" t="str">
            <v>OTHER SUPPLEMENT-US GAAP</v>
          </cell>
          <cell r="J895" t="str">
            <v>○</v>
          </cell>
        </row>
        <row r="896">
          <cell r="A896" t="str">
            <v>503_株式報酬費用 - US</v>
          </cell>
          <cell r="C896" t="str">
            <v>2601207002</v>
          </cell>
          <cell r="D896" t="str">
            <v>株式報酬費用 - US</v>
          </cell>
          <cell r="E896">
            <v>601207</v>
          </cell>
          <cell r="F896" t="str">
            <v>U</v>
          </cell>
          <cell r="G896" t="b">
            <v>0</v>
          </cell>
          <cell r="H896" t="str">
            <v>2601207002</v>
          </cell>
          <cell r="I896" t="str">
            <v>株式報酬費用 - US</v>
          </cell>
          <cell r="J896" t="str">
            <v>○</v>
          </cell>
        </row>
        <row r="897">
          <cell r="A897" t="str">
            <v>503_US GAAP ADJUSTMENTS - PENSION</v>
          </cell>
          <cell r="C897" t="str">
            <v>2601302001</v>
          </cell>
          <cell r="D897" t="str">
            <v>US GAAP ADJUSTMENTS - PENSION</v>
          </cell>
          <cell r="E897">
            <v>601302</v>
          </cell>
          <cell r="F897" t="str">
            <v>U</v>
          </cell>
          <cell r="G897" t="str">
            <v>TRUE</v>
          </cell>
          <cell r="H897" t="str">
            <v>2601302001</v>
          </cell>
          <cell r="I897" t="str">
            <v>US GAAP ADJUSTMENTS - PENSION</v>
          </cell>
          <cell r="J897" t="str">
            <v>○</v>
          </cell>
        </row>
        <row r="898">
          <cell r="A898" t="str">
            <v>503_有給休暇引当金繰入額 - US</v>
          </cell>
          <cell r="C898" t="str">
            <v>2601311002</v>
          </cell>
          <cell r="D898" t="str">
            <v>有給休暇引当金繰入額 - US</v>
          </cell>
          <cell r="E898">
            <v>601311</v>
          </cell>
          <cell r="F898" t="str">
            <v>U</v>
          </cell>
          <cell r="G898" t="str">
            <v>TRUE</v>
          </cell>
          <cell r="H898" t="str">
            <v>2601311002</v>
          </cell>
          <cell r="I898" t="str">
            <v>有給休暇引当金繰入額 - US</v>
          </cell>
          <cell r="J898" t="str">
            <v>○</v>
          </cell>
        </row>
        <row r="899">
          <cell r="A899" t="str">
            <v>503_人材派遣費 - US</v>
          </cell>
          <cell r="C899" t="str">
            <v>2601402001</v>
          </cell>
          <cell r="D899" t="str">
            <v>人材派遣費 - US</v>
          </cell>
          <cell r="E899">
            <v>601402</v>
          </cell>
          <cell r="F899" t="str">
            <v>C</v>
          </cell>
          <cell r="G899" t="str">
            <v>TRUE</v>
          </cell>
          <cell r="H899" t="str">
            <v>2601402001</v>
          </cell>
          <cell r="I899" t="str">
            <v>人材派遣費 - US</v>
          </cell>
          <cell r="J899" t="str">
            <v>○</v>
          </cell>
        </row>
        <row r="900">
          <cell r="A900" t="str">
            <v>503_採用費 - US</v>
          </cell>
          <cell r="C900" t="str">
            <v>2601404001</v>
          </cell>
          <cell r="D900" t="str">
            <v>採用費 - US</v>
          </cell>
          <cell r="E900">
            <v>601404</v>
          </cell>
          <cell r="F900" t="str">
            <v>C</v>
          </cell>
          <cell r="G900" t="str">
            <v>TRUE</v>
          </cell>
          <cell r="H900" t="str">
            <v>2601404001</v>
          </cell>
          <cell r="I900" t="str">
            <v>採用費 - US</v>
          </cell>
          <cell r="J900" t="str">
            <v>○</v>
          </cell>
        </row>
        <row r="901">
          <cell r="A901" t="str">
            <v>503_MANUALS,JOURNALS AND PROFESS.LITERATURE-US GAAP</v>
          </cell>
          <cell r="C901" t="str">
            <v>2601406010</v>
          </cell>
          <cell r="D901" t="str">
            <v>MANUALS,JOURNALS AND PROFESS.LITERATURE-US GAAP</v>
          </cell>
          <cell r="E901">
            <v>601406</v>
          </cell>
          <cell r="F901" t="str">
            <v>C</v>
          </cell>
          <cell r="G901" t="str">
            <v>TRUE</v>
          </cell>
          <cell r="H901" t="str">
            <v>2601406010</v>
          </cell>
          <cell r="I901" t="str">
            <v>MANUALS,JOURNALS AND PROFESS.LITERATURE-US GAAP</v>
          </cell>
          <cell r="J901" t="str">
            <v>○</v>
          </cell>
        </row>
        <row r="902">
          <cell r="A902" t="str">
            <v>503_教育研修費 - US</v>
          </cell>
          <cell r="C902" t="str">
            <v>2601406012</v>
          </cell>
          <cell r="D902" t="str">
            <v>教育研修費 - US</v>
          </cell>
          <cell r="E902">
            <v>601406</v>
          </cell>
          <cell r="F902" t="str">
            <v>C</v>
          </cell>
          <cell r="G902" t="str">
            <v>TRUE</v>
          </cell>
          <cell r="H902" t="str">
            <v>2601406012</v>
          </cell>
          <cell r="I902" t="str">
            <v>教育研修費 - US</v>
          </cell>
          <cell r="J902" t="str">
            <v>○</v>
          </cell>
        </row>
        <row r="903">
          <cell r="A903" t="str">
            <v>503_償却費 - 無形資産 - US</v>
          </cell>
          <cell r="C903" t="str">
            <v>2602101000</v>
          </cell>
          <cell r="D903" t="str">
            <v>償却費 - 無形資産 - US</v>
          </cell>
          <cell r="E903">
            <v>602101</v>
          </cell>
          <cell r="F903" t="str">
            <v>U</v>
          </cell>
          <cell r="G903" t="b">
            <v>0</v>
          </cell>
          <cell r="H903" t="str">
            <v>2602101000</v>
          </cell>
          <cell r="I903" t="str">
            <v>償却費 - 無形資産 - US</v>
          </cell>
          <cell r="J903" t="str">
            <v>○</v>
          </cell>
        </row>
        <row r="904">
          <cell r="A904" t="str">
            <v>503_償却費 - ライセンス - US</v>
          </cell>
          <cell r="C904" t="str">
            <v>2602101002</v>
          </cell>
          <cell r="D904" t="str">
            <v>償却費 - ライセンス - US</v>
          </cell>
          <cell r="E904">
            <v>602101</v>
          </cell>
          <cell r="F904" t="str">
            <v>U</v>
          </cell>
          <cell r="G904" t="b">
            <v>0</v>
          </cell>
          <cell r="H904" t="str">
            <v>2602101002</v>
          </cell>
          <cell r="I904" t="str">
            <v>償却費 - ライセンス - US</v>
          </cell>
          <cell r="J904" t="str">
            <v>○</v>
          </cell>
        </row>
        <row r="905">
          <cell r="A905" t="str">
            <v>503_償却費 - 無形資産 - US MANUAL</v>
          </cell>
          <cell r="C905" t="str">
            <v>2602101007</v>
          </cell>
          <cell r="D905" t="str">
            <v>償却費 - 無形資産 - US MANUAL</v>
          </cell>
          <cell r="E905">
            <v>602101</v>
          </cell>
          <cell r="F905" t="str">
            <v>U</v>
          </cell>
          <cell r="G905" t="b">
            <v>0</v>
          </cell>
          <cell r="H905" t="str">
            <v>2602101007</v>
          </cell>
          <cell r="I905" t="str">
            <v>償却費 - 無形資産 - US MANUAL</v>
          </cell>
          <cell r="J905" t="str">
            <v>○</v>
          </cell>
        </row>
        <row r="906">
          <cell r="A906" t="str">
            <v>503_減価償却費 - 建物 - US</v>
          </cell>
          <cell r="C906" t="str">
            <v>2602201000</v>
          </cell>
          <cell r="D906" t="str">
            <v>減価償却費 - 建物 - US</v>
          </cell>
          <cell r="E906">
            <v>602201</v>
          </cell>
          <cell r="F906" t="str">
            <v>U</v>
          </cell>
          <cell r="G906" t="str">
            <v>TRUE</v>
          </cell>
          <cell r="H906" t="str">
            <v>2602201000</v>
          </cell>
          <cell r="I906" t="str">
            <v>減価償却費 - 建物 - US</v>
          </cell>
          <cell r="J906" t="str">
            <v>○</v>
          </cell>
        </row>
        <row r="907">
          <cell r="A907" t="str">
            <v>503_ASSET RETIREMENT OBLIGATION - DEPRECIATI</v>
          </cell>
          <cell r="C907" t="str">
            <v>2602201004</v>
          </cell>
          <cell r="D907" t="str">
            <v>ASSET RETIREMENT OBLIGATION - DEPRECIATI</v>
          </cell>
          <cell r="E907">
            <v>602201</v>
          </cell>
          <cell r="F907" t="str">
            <v>U</v>
          </cell>
          <cell r="G907" t="str">
            <v>TRUE</v>
          </cell>
          <cell r="H907" t="str">
            <v>2602201004</v>
          </cell>
          <cell r="I907" t="str">
            <v>ASSET RETIREMENT OBLIGATION - DEPRECIATI</v>
          </cell>
          <cell r="J907" t="str">
            <v>○</v>
          </cell>
        </row>
        <row r="908">
          <cell r="A908" t="str">
            <v>503_減価償却費 - 建物 - US MANUAL</v>
          </cell>
          <cell r="C908" t="str">
            <v>2602201006</v>
          </cell>
          <cell r="D908" t="str">
            <v>減価償却費 - 建物 - US MANUAL</v>
          </cell>
          <cell r="E908">
            <v>602201</v>
          </cell>
          <cell r="F908" t="str">
            <v>U</v>
          </cell>
          <cell r="G908" t="str">
            <v>TRUE</v>
          </cell>
          <cell r="H908" t="str">
            <v>2602201006</v>
          </cell>
          <cell r="I908" t="str">
            <v>減価償却費 - 建物 - US MANUAL</v>
          </cell>
          <cell r="J908" t="str">
            <v>○</v>
          </cell>
        </row>
        <row r="909">
          <cell r="A909" t="str">
            <v>503_減価償却費 - 長期前払費用 - US</v>
          </cell>
          <cell r="C909" t="str">
            <v>2602201008</v>
          </cell>
          <cell r="D909" t="str">
            <v>減価償却費 - 長期前払費用 - US</v>
          </cell>
          <cell r="E909">
            <v>602201</v>
          </cell>
          <cell r="F909" t="str">
            <v>U</v>
          </cell>
          <cell r="G909" t="str">
            <v>TRUE</v>
          </cell>
          <cell r="H909" t="str">
            <v>2602201008</v>
          </cell>
          <cell r="I909" t="str">
            <v>減価償却費 - 長期前払費用 - US</v>
          </cell>
          <cell r="J909" t="str">
            <v>○</v>
          </cell>
        </row>
        <row r="910">
          <cell r="A910" t="str">
            <v>503_減価償却費 - 構築物 - US</v>
          </cell>
          <cell r="C910" t="str">
            <v>2602201010</v>
          </cell>
          <cell r="D910" t="str">
            <v>減価償却費 - 構築物 - US</v>
          </cell>
          <cell r="E910">
            <v>602201</v>
          </cell>
          <cell r="F910" t="str">
            <v>U</v>
          </cell>
          <cell r="G910" t="str">
            <v>TRUE</v>
          </cell>
          <cell r="H910" t="str">
            <v>2602201010</v>
          </cell>
          <cell r="I910" t="str">
            <v>減価償却費 - 構築物 - US</v>
          </cell>
          <cell r="J910" t="str">
            <v>○</v>
          </cell>
        </row>
        <row r="911">
          <cell r="A911" t="str">
            <v>503_減価償却費 - 建物付属設備 - US</v>
          </cell>
          <cell r="C911" t="str">
            <v>2602201012</v>
          </cell>
          <cell r="D911" t="str">
            <v>減価償却費 - 建物付属設備 - US</v>
          </cell>
          <cell r="E911">
            <v>602201</v>
          </cell>
          <cell r="F911" t="str">
            <v>U</v>
          </cell>
          <cell r="G911" t="str">
            <v>TRUE</v>
          </cell>
          <cell r="H911" t="str">
            <v>2602201012</v>
          </cell>
          <cell r="I911" t="str">
            <v>減価償却費 - 建物付属設備 - US</v>
          </cell>
          <cell r="J911" t="str">
            <v>○</v>
          </cell>
        </row>
        <row r="912">
          <cell r="A912" t="str">
            <v>503_減価償却費 - 構築物 - US MANUAL</v>
          </cell>
          <cell r="C912" t="str">
            <v>2602201016</v>
          </cell>
          <cell r="D912" t="str">
            <v>減価償却費 - 構築物 - US MANUAL</v>
          </cell>
          <cell r="E912">
            <v>602201</v>
          </cell>
          <cell r="F912" t="str">
            <v>U</v>
          </cell>
          <cell r="G912" t="str">
            <v>TRUE</v>
          </cell>
          <cell r="H912" t="str">
            <v>2602201016</v>
          </cell>
          <cell r="I912" t="str">
            <v>減価償却費 - 構築物 - US MANUAL</v>
          </cell>
          <cell r="J912" t="str">
            <v>○</v>
          </cell>
        </row>
        <row r="913">
          <cell r="A913" t="str">
            <v>503_減価償却費 - 建物付属設備 - US MANUAL</v>
          </cell>
          <cell r="C913" t="str">
            <v>2602201026</v>
          </cell>
          <cell r="D913" t="str">
            <v>減価償却費 - 建物付属設備 - US MANUAL</v>
          </cell>
          <cell r="E913">
            <v>602201</v>
          </cell>
          <cell r="F913" t="str">
            <v>U</v>
          </cell>
          <cell r="G913" t="str">
            <v>TRUE</v>
          </cell>
          <cell r="H913" t="str">
            <v>2602201026</v>
          </cell>
          <cell r="I913" t="str">
            <v>減価償却費 - 建物付属設備 - US MANUAL</v>
          </cell>
          <cell r="J913" t="str">
            <v>○</v>
          </cell>
        </row>
        <row r="914">
          <cell r="A914" t="str">
            <v>503_減価償却費 - 長期前払費用 - US MANUAL</v>
          </cell>
          <cell r="C914" t="str">
            <v>2602201306</v>
          </cell>
          <cell r="D914" t="str">
            <v>減価償却費 - 長期前払費用 - US MANUAL</v>
          </cell>
          <cell r="E914">
            <v>602201</v>
          </cell>
          <cell r="F914" t="str">
            <v>U</v>
          </cell>
          <cell r="G914" t="str">
            <v>TRUE</v>
          </cell>
          <cell r="H914" t="str">
            <v>2602201306</v>
          </cell>
          <cell r="I914" t="str">
            <v>減価償却費 - 長期前払費用 - US MANUAL</v>
          </cell>
          <cell r="J914" t="str">
            <v>○</v>
          </cell>
        </row>
        <row r="915">
          <cell r="A915" t="str">
            <v>503_DEPRECIATION EXPENSES - COMPUTER HARDWAR</v>
          </cell>
          <cell r="C915" t="str">
            <v>2602202000</v>
          </cell>
          <cell r="D915" t="str">
            <v>DEPRECIATION EXPENSES - COMPUTER HARDWAR</v>
          </cell>
          <cell r="E915">
            <v>602202</v>
          </cell>
          <cell r="F915" t="str">
            <v>U</v>
          </cell>
          <cell r="G915" t="str">
            <v>TRUE</v>
          </cell>
          <cell r="H915" t="str">
            <v>2602202000</v>
          </cell>
          <cell r="I915" t="str">
            <v>DEPRECIATION EXPENSES - COMPUTER HARDWAR</v>
          </cell>
          <cell r="J915" t="str">
            <v>○</v>
          </cell>
        </row>
        <row r="916">
          <cell r="A916" t="str">
            <v>503_DEPRECIATION EXPENSES - LOW COST ASSETS</v>
          </cell>
          <cell r="C916" t="str">
            <v>2602202002</v>
          </cell>
          <cell r="D916" t="str">
            <v>DEPRECIATION EXPENSES - LOW COST ASSETS</v>
          </cell>
          <cell r="E916">
            <v>602202</v>
          </cell>
          <cell r="F916" t="str">
            <v>U</v>
          </cell>
          <cell r="G916" t="str">
            <v>TRUE</v>
          </cell>
          <cell r="H916" t="str">
            <v>2602202002</v>
          </cell>
          <cell r="I916" t="str">
            <v>DEPRECIATION EXPENSES - LOW COST ASSETS</v>
          </cell>
          <cell r="J916" t="str">
            <v>○</v>
          </cell>
        </row>
        <row r="917">
          <cell r="A917" t="str">
            <v>503_減価償却費 - ソフトウェア - US</v>
          </cell>
          <cell r="C917" t="str">
            <v>2602203000</v>
          </cell>
          <cell r="D917" t="str">
            <v>減価償却費 - ソフトウェア - US</v>
          </cell>
          <cell r="E917">
            <v>602203</v>
          </cell>
          <cell r="F917" t="str">
            <v>U</v>
          </cell>
          <cell r="G917" t="str">
            <v>TRUE</v>
          </cell>
          <cell r="H917" t="str">
            <v>2602203000</v>
          </cell>
          <cell r="I917" t="str">
            <v>減価償却費 - ソフトウェア - US</v>
          </cell>
          <cell r="J917" t="str">
            <v>○</v>
          </cell>
        </row>
        <row r="918">
          <cell r="A918" t="str">
            <v>503_通信費 - US</v>
          </cell>
          <cell r="C918" t="str">
            <v>2602203002</v>
          </cell>
          <cell r="D918" t="str">
            <v>通信費 - US</v>
          </cell>
          <cell r="E918">
            <v>602303</v>
          </cell>
          <cell r="F918" t="str">
            <v>U</v>
          </cell>
          <cell r="G918" t="str">
            <v>TRUE</v>
          </cell>
          <cell r="H918" t="str">
            <v>2602203002</v>
          </cell>
          <cell r="I918" t="str">
            <v>通信費 - US</v>
          </cell>
          <cell r="J918" t="str">
            <v>○</v>
          </cell>
        </row>
        <row r="919">
          <cell r="A919" t="str">
            <v>503_減価償却費 - ソフトウェア - US MANUAL</v>
          </cell>
          <cell r="C919" t="str">
            <v>2602203006</v>
          </cell>
          <cell r="D919" t="str">
            <v>減価償却費 - ソフトウェア - US MANUAL</v>
          </cell>
          <cell r="E919">
            <v>602203</v>
          </cell>
          <cell r="F919" t="str">
            <v>U</v>
          </cell>
          <cell r="G919" t="str">
            <v>TRUE</v>
          </cell>
          <cell r="H919" t="str">
            <v>2602203006</v>
          </cell>
          <cell r="I919" t="str">
            <v>減価償却費 - ソフトウェア - US MANUAL</v>
          </cell>
          <cell r="J919" t="str">
            <v>○</v>
          </cell>
        </row>
        <row r="920">
          <cell r="A920" t="str">
            <v>503_DEPRECIATION EXPENSES - LAB EQUIPMENT</v>
          </cell>
          <cell r="C920" t="str">
            <v>2602204000</v>
          </cell>
          <cell r="D920" t="str">
            <v>DEPRECIATION EXPENSES - LAB EQUIPMENT</v>
          </cell>
          <cell r="E920">
            <v>602204</v>
          </cell>
          <cell r="F920" t="str">
            <v>U</v>
          </cell>
          <cell r="G920" t="str">
            <v>TRUE</v>
          </cell>
          <cell r="H920" t="str">
            <v>2602204000</v>
          </cell>
          <cell r="I920" t="str">
            <v>DEPRECIATION EXPENSES - LAB EQUIPMENT</v>
          </cell>
          <cell r="J920" t="str">
            <v>○</v>
          </cell>
        </row>
        <row r="921">
          <cell r="A921" t="str">
            <v>503_Depreciation Expenses - Leaseholds Impro</v>
          </cell>
          <cell r="C921" t="str">
            <v>2602205000</v>
          </cell>
          <cell r="D921" t="str">
            <v>Depreciation Expenses - Leaseholds Impro</v>
          </cell>
          <cell r="E921">
            <v>602205</v>
          </cell>
          <cell r="F921" t="str">
            <v>U</v>
          </cell>
          <cell r="G921" t="str">
            <v>TRUE</v>
          </cell>
          <cell r="H921" t="str">
            <v>2602205000</v>
          </cell>
          <cell r="I921" t="str">
            <v>Depreciation Expenses - Leaseholds Impro</v>
          </cell>
          <cell r="J921" t="str">
            <v>○</v>
          </cell>
        </row>
        <row r="922">
          <cell r="A922" t="str">
            <v>503_リース資産償却費 - 有形固定資産 - US</v>
          </cell>
          <cell r="C922" t="str">
            <v>2602205001</v>
          </cell>
          <cell r="D922" t="str">
            <v>リース資産償却費 - 有形固定資産 - US</v>
          </cell>
          <cell r="E922">
            <v>602205</v>
          </cell>
          <cell r="F922" t="str">
            <v>U</v>
          </cell>
          <cell r="G922" t="str">
            <v>TRUE</v>
          </cell>
          <cell r="H922" t="str">
            <v>2602205001</v>
          </cell>
          <cell r="I922" t="str">
            <v>リース資産償却費 - 有形固定資産 - US</v>
          </cell>
          <cell r="J922" t="str">
            <v>○</v>
          </cell>
        </row>
        <row r="923">
          <cell r="A923" t="str">
            <v>503_リース資産償却費 - 無形資産 - US</v>
          </cell>
          <cell r="C923" t="str">
            <v>2602205003</v>
          </cell>
          <cell r="D923" t="str">
            <v>リース資産償却費 - 無形資産 - US</v>
          </cell>
          <cell r="E923">
            <v>602205</v>
          </cell>
          <cell r="F923" t="str">
            <v>U</v>
          </cell>
          <cell r="G923" t="str">
            <v>TRUE</v>
          </cell>
          <cell r="H923" t="str">
            <v>2602205003</v>
          </cell>
          <cell r="I923" t="str">
            <v>リース資産償却費 - 無形資産 - US</v>
          </cell>
          <cell r="J923" t="str">
            <v>○</v>
          </cell>
        </row>
        <row r="924">
          <cell r="A924" t="str">
            <v>503_リース資産償却費 - 有形固定資産 - US MANUAL</v>
          </cell>
          <cell r="C924" t="str">
            <v>2602205016</v>
          </cell>
          <cell r="D924" t="str">
            <v>リース資産償却費 - 有形固定資産 - US MANUAL</v>
          </cell>
          <cell r="E924">
            <v>602205</v>
          </cell>
          <cell r="F924" t="str">
            <v>U</v>
          </cell>
          <cell r="G924" t="str">
            <v>TRUE</v>
          </cell>
          <cell r="H924" t="str">
            <v>2602205016</v>
          </cell>
          <cell r="I924" t="str">
            <v>リース資産償却費 - 有形固定資産 - US MANUAL</v>
          </cell>
          <cell r="J924" t="str">
            <v>○</v>
          </cell>
        </row>
        <row r="925">
          <cell r="A925" t="str">
            <v>503_減価償却費 - 機械及び装置 - US</v>
          </cell>
          <cell r="C925" t="str">
            <v>2602206000</v>
          </cell>
          <cell r="D925" t="str">
            <v>減価償却費 - 機械及び装置 - US</v>
          </cell>
          <cell r="E925">
            <v>602206</v>
          </cell>
          <cell r="F925" t="str">
            <v>U</v>
          </cell>
          <cell r="G925" t="str">
            <v>TRUE</v>
          </cell>
          <cell r="H925" t="str">
            <v>2602206000</v>
          </cell>
          <cell r="I925" t="str">
            <v>減価償却費 - 機械及び装置 - US</v>
          </cell>
          <cell r="J925" t="str">
            <v>○</v>
          </cell>
        </row>
        <row r="926">
          <cell r="A926" t="str">
            <v>503_減価償却費 - 工具器具 - US</v>
          </cell>
          <cell r="C926" t="str">
            <v>2602206003</v>
          </cell>
          <cell r="D926" t="str">
            <v>減価償却費 - 工具器具 - US</v>
          </cell>
          <cell r="E926">
            <v>602206</v>
          </cell>
          <cell r="F926" t="str">
            <v>U</v>
          </cell>
          <cell r="G926" t="str">
            <v>TRUE</v>
          </cell>
          <cell r="H926" t="str">
            <v>2602206003</v>
          </cell>
          <cell r="I926" t="str">
            <v>減価償却費 - 工具器具 - US</v>
          </cell>
          <cell r="J926" t="str">
            <v>○</v>
          </cell>
        </row>
        <row r="927">
          <cell r="A927" t="str">
            <v>503_ASSET RETIREMENT OBLIGATION - DEPRECIATI</v>
          </cell>
          <cell r="C927" t="str">
            <v>2602206004</v>
          </cell>
          <cell r="D927" t="str">
            <v>ASSET RETIREMENT OBLIGATION - DEPRECIATI</v>
          </cell>
          <cell r="E927">
            <v>602206</v>
          </cell>
          <cell r="F927" t="str">
            <v>U</v>
          </cell>
          <cell r="G927" t="str">
            <v>TRUE</v>
          </cell>
          <cell r="H927" t="str">
            <v>2602206004</v>
          </cell>
          <cell r="I927" t="str">
            <v>ASSET RETIREMENT OBLIGATION - DEPRECIATI</v>
          </cell>
          <cell r="J927" t="str">
            <v>○</v>
          </cell>
        </row>
        <row r="928">
          <cell r="A928" t="str">
            <v>503_減価償却費 - 機械及び装置 - US MANUAL</v>
          </cell>
          <cell r="C928" t="str">
            <v>2602206006</v>
          </cell>
          <cell r="D928" t="str">
            <v>減価償却費 - 機械及び装置 - US MANUAL</v>
          </cell>
          <cell r="E928">
            <v>602206</v>
          </cell>
          <cell r="F928" t="str">
            <v>U</v>
          </cell>
          <cell r="G928" t="str">
            <v>TRUE</v>
          </cell>
          <cell r="H928" t="str">
            <v>2602206006</v>
          </cell>
          <cell r="I928" t="str">
            <v>減価償却費 - 機械及び装置 - US MANUAL</v>
          </cell>
          <cell r="J928" t="str">
            <v>○</v>
          </cell>
        </row>
        <row r="929">
          <cell r="A929" t="str">
            <v>503_減価償却費 - 工具器具 - US MANUAL</v>
          </cell>
          <cell r="C929" t="str">
            <v>2602206036</v>
          </cell>
          <cell r="D929" t="str">
            <v>減価償却費 - 工具器具 - US MANUAL</v>
          </cell>
          <cell r="E929">
            <v>602206</v>
          </cell>
          <cell r="F929" t="str">
            <v>U</v>
          </cell>
          <cell r="G929" t="str">
            <v>TRUE</v>
          </cell>
          <cell r="H929" t="str">
            <v>2602206036</v>
          </cell>
          <cell r="I929" t="str">
            <v>減価償却費 - 工具器具 - US MANUAL</v>
          </cell>
          <cell r="J929" t="str">
            <v>○</v>
          </cell>
        </row>
        <row r="930">
          <cell r="A930" t="str">
            <v>503_DEPRECIATION EXPENSES - OFFICE EQUIPMENT</v>
          </cell>
          <cell r="C930" t="str">
            <v>2602207000</v>
          </cell>
          <cell r="D930" t="str">
            <v>DEPRECIATION EXPENSES - OFFICE EQUIPMENT</v>
          </cell>
          <cell r="E930">
            <v>602207</v>
          </cell>
          <cell r="F930" t="str">
            <v>U</v>
          </cell>
          <cell r="G930" t="str">
            <v>TRUE</v>
          </cell>
          <cell r="H930" t="str">
            <v>2602207000</v>
          </cell>
          <cell r="I930" t="str">
            <v>DEPRECIATION EXPENSES - OFFICE EQUIPMENT</v>
          </cell>
          <cell r="J930" t="str">
            <v>○</v>
          </cell>
        </row>
        <row r="931">
          <cell r="A931" t="str">
            <v>503_減価償却費 - 車両運搬具 - US</v>
          </cell>
          <cell r="C931" t="str">
            <v>2602208000</v>
          </cell>
          <cell r="D931" t="str">
            <v>減価償却費 - 車両運搬具 - US</v>
          </cell>
          <cell r="E931">
            <v>602208</v>
          </cell>
          <cell r="F931" t="str">
            <v>U</v>
          </cell>
          <cell r="G931" t="str">
            <v>TRUE</v>
          </cell>
          <cell r="H931" t="str">
            <v>2602208000</v>
          </cell>
          <cell r="I931" t="str">
            <v>減価償却費 - 車両運搬具 - US</v>
          </cell>
          <cell r="J931" t="str">
            <v>○</v>
          </cell>
        </row>
        <row r="932">
          <cell r="A932" t="str">
            <v>503_ASSET RETIREMENT OBLIGATION - DEPRECIATI</v>
          </cell>
          <cell r="C932" t="str">
            <v>2602208003</v>
          </cell>
          <cell r="D932" t="str">
            <v>ASSET RETIREMENT OBLIGATION - DEPRECIATI</v>
          </cell>
          <cell r="E932">
            <v>602208</v>
          </cell>
          <cell r="F932" t="str">
            <v>U</v>
          </cell>
          <cell r="G932" t="str">
            <v>TRUE</v>
          </cell>
          <cell r="H932" t="str">
            <v>2602208003</v>
          </cell>
          <cell r="I932" t="str">
            <v>ASSET RETIREMENT OBLIGATION - DEPRECIATI</v>
          </cell>
          <cell r="J932" t="str">
            <v>○</v>
          </cell>
        </row>
        <row r="933">
          <cell r="A933" t="str">
            <v>503_減価償却費 - 車両運搬具 - US MANUAL</v>
          </cell>
          <cell r="C933" t="str">
            <v>2602208006</v>
          </cell>
          <cell r="D933" t="str">
            <v>減価償却費 - 車両運搬具 - US MANUAL</v>
          </cell>
          <cell r="E933">
            <v>602208</v>
          </cell>
          <cell r="F933" t="str">
            <v>U</v>
          </cell>
          <cell r="G933" t="str">
            <v>TRUE</v>
          </cell>
          <cell r="H933" t="str">
            <v>2602208006</v>
          </cell>
          <cell r="I933" t="str">
            <v>減価償却費 - 車両運搬具 - US MANUAL</v>
          </cell>
          <cell r="J933" t="str">
            <v>○</v>
          </cell>
        </row>
        <row r="934">
          <cell r="A934" t="str">
            <v>503_繰延消耗品等 - US</v>
          </cell>
          <cell r="C934" t="str">
            <v>2602402012</v>
          </cell>
          <cell r="D934" t="str">
            <v>繰延消耗品等 - US</v>
          </cell>
          <cell r="E934">
            <v>602402</v>
          </cell>
          <cell r="F934" t="str">
            <v>C</v>
          </cell>
          <cell r="G934" t="str">
            <v>TRUE</v>
          </cell>
          <cell r="H934" t="str">
            <v>2602402012</v>
          </cell>
          <cell r="I934" t="str">
            <v>繰延消耗品等 - US</v>
          </cell>
          <cell r="J934" t="str">
            <v>○</v>
          </cell>
        </row>
        <row r="935">
          <cell r="A935" t="str">
            <v>503_消耗品費 - US</v>
          </cell>
          <cell r="C935" t="str">
            <v>2602403002</v>
          </cell>
          <cell r="D935" t="str">
            <v>消耗品費 - US</v>
          </cell>
          <cell r="E935">
            <v>602403</v>
          </cell>
          <cell r="F935" t="str">
            <v>C</v>
          </cell>
          <cell r="G935" t="str">
            <v>TRUE</v>
          </cell>
          <cell r="H935" t="str">
            <v>2602403002</v>
          </cell>
          <cell r="I935" t="str">
            <v>消耗品費 - US</v>
          </cell>
          <cell r="J935" t="str">
            <v>○</v>
          </cell>
        </row>
        <row r="936">
          <cell r="A936" t="str">
            <v>503_ガス料 - US</v>
          </cell>
          <cell r="C936" t="str">
            <v>2602503002</v>
          </cell>
          <cell r="D936" t="str">
            <v>ガス料 - US</v>
          </cell>
          <cell r="E936">
            <v>602503</v>
          </cell>
          <cell r="F936" t="str">
            <v>U</v>
          </cell>
          <cell r="G936" t="str">
            <v>TRUE</v>
          </cell>
          <cell r="H936" t="str">
            <v>2602503002</v>
          </cell>
          <cell r="I936" t="str">
            <v>ガス料 - US</v>
          </cell>
          <cell r="J936" t="str">
            <v>○</v>
          </cell>
        </row>
        <row r="937">
          <cell r="A937" t="str">
            <v>503_水道光熱費 - US</v>
          </cell>
          <cell r="C937" t="str">
            <v>2602504010</v>
          </cell>
          <cell r="D937" t="str">
            <v>水道光熱費 - US</v>
          </cell>
          <cell r="E937">
            <v>602504</v>
          </cell>
          <cell r="F937" t="str">
            <v>U</v>
          </cell>
          <cell r="G937" t="str">
            <v>TRUE</v>
          </cell>
          <cell r="H937" t="str">
            <v>2602504010</v>
          </cell>
          <cell r="I937" t="str">
            <v>水道光熱費 - US</v>
          </cell>
          <cell r="J937" t="str">
            <v>○</v>
          </cell>
        </row>
        <row r="938">
          <cell r="A938" t="str">
            <v>503_安全性調査分析費 - US  S&amp;M</v>
          </cell>
          <cell r="C938" t="str">
            <v>2602602002</v>
          </cell>
          <cell r="D938" t="str">
            <v>安全性調査分析費 - US  S&amp;M</v>
          </cell>
          <cell r="E938">
            <v>602602</v>
          </cell>
          <cell r="F938" t="str">
            <v>C</v>
          </cell>
          <cell r="G938" t="str">
            <v>TRUE</v>
          </cell>
          <cell r="H938" t="str">
            <v>2602602002</v>
          </cell>
          <cell r="I938" t="str">
            <v>安全性調査分析費 - US  S&amp;M</v>
          </cell>
          <cell r="J938" t="str">
            <v>○</v>
          </cell>
        </row>
        <row r="939">
          <cell r="A939" t="str">
            <v>503_プロフェッショナルフィー - US</v>
          </cell>
          <cell r="C939" t="str">
            <v>2602604009</v>
          </cell>
          <cell r="D939" t="str">
            <v>プロフェッショナルフィー - US</v>
          </cell>
          <cell r="E939">
            <v>602604</v>
          </cell>
          <cell r="F939" t="str">
            <v>C</v>
          </cell>
          <cell r="G939" t="str">
            <v>TRUE</v>
          </cell>
          <cell r="H939" t="str">
            <v>2602604009</v>
          </cell>
          <cell r="I939" t="str">
            <v>プロフェッショナルフィー - US</v>
          </cell>
          <cell r="J939" t="str">
            <v>○</v>
          </cell>
        </row>
        <row r="940">
          <cell r="A940" t="str">
            <v>503_TRANSPORTATION - TRAVEL - GASOLINE-US GAAP</v>
          </cell>
          <cell r="C940" t="str">
            <v>2602809013</v>
          </cell>
          <cell r="D940" t="str">
            <v>TRANSPORTATION - TRAVEL - GASOLINE-US GAAP</v>
          </cell>
          <cell r="E940">
            <v>602809</v>
          </cell>
          <cell r="F940" t="str">
            <v>C</v>
          </cell>
          <cell r="G940" t="str">
            <v>TRUE</v>
          </cell>
          <cell r="H940" t="str">
            <v>2602809013</v>
          </cell>
          <cell r="I940" t="str">
            <v>TRANSPORTATION - TRAVEL - GASOLINE-US GAAP</v>
          </cell>
          <cell r="J940" t="str">
            <v>○</v>
          </cell>
        </row>
        <row r="941">
          <cell r="A941" t="str">
            <v>503_リース料 - US</v>
          </cell>
          <cell r="C941" t="str">
            <v>2602902001</v>
          </cell>
          <cell r="D941" t="str">
            <v>リース料 - US</v>
          </cell>
          <cell r="E941">
            <v>602902</v>
          </cell>
          <cell r="F941" t="str">
            <v>U</v>
          </cell>
          <cell r="G941" t="str">
            <v>TRUE</v>
          </cell>
          <cell r="H941" t="str">
            <v>2602902001</v>
          </cell>
          <cell r="I941" t="str">
            <v>リース料 - US</v>
          </cell>
          <cell r="J941" t="str">
            <v>○</v>
          </cell>
        </row>
        <row r="942">
          <cell r="A942" t="str">
            <v>503_賃借料 - US</v>
          </cell>
          <cell r="C942" t="str">
            <v>2602903004</v>
          </cell>
          <cell r="D942" t="str">
            <v>賃借料 - US</v>
          </cell>
          <cell r="E942">
            <v>602903</v>
          </cell>
          <cell r="F942" t="str">
            <v>U</v>
          </cell>
          <cell r="G942" t="str">
            <v>TRUE</v>
          </cell>
          <cell r="H942" t="str">
            <v>2602903004</v>
          </cell>
          <cell r="I942" t="str">
            <v>賃借料 - US</v>
          </cell>
          <cell r="J942" t="str">
            <v>○</v>
          </cell>
        </row>
        <row r="943">
          <cell r="A943" t="str">
            <v>503_租税公課 - US</v>
          </cell>
          <cell r="C943" t="str">
            <v>2603002000</v>
          </cell>
          <cell r="D943" t="str">
            <v>租税公課 - US</v>
          </cell>
          <cell r="E943">
            <v>603003</v>
          </cell>
          <cell r="F943" t="str">
            <v>U</v>
          </cell>
          <cell r="G943" t="str">
            <v>TRUE</v>
          </cell>
          <cell r="H943" t="str">
            <v>2603002000</v>
          </cell>
          <cell r="I943" t="str">
            <v>租税公課 - US</v>
          </cell>
          <cell r="J943" t="str">
            <v>○</v>
          </cell>
        </row>
        <row r="944">
          <cell r="A944" t="str">
            <v>503_事業税 - US</v>
          </cell>
          <cell r="C944" t="str">
            <v>2603002009</v>
          </cell>
          <cell r="D944" t="str">
            <v>事業税 - US</v>
          </cell>
          <cell r="E944">
            <v>603002</v>
          </cell>
          <cell r="F944" t="str">
            <v>U</v>
          </cell>
          <cell r="G944" t="str">
            <v>TRUE</v>
          </cell>
          <cell r="H944" t="str">
            <v>2603002009</v>
          </cell>
          <cell r="I944" t="str">
            <v>事業税 - US</v>
          </cell>
          <cell r="J944" t="str">
            <v>○</v>
          </cell>
        </row>
        <row r="945">
          <cell r="A945" t="str">
            <v>503_申請手数料 - US</v>
          </cell>
          <cell r="C945" t="str">
            <v>2603102008</v>
          </cell>
          <cell r="D945" t="str">
            <v>申請手数料 - US</v>
          </cell>
          <cell r="E945">
            <v>603102</v>
          </cell>
          <cell r="F945" t="str">
            <v>C</v>
          </cell>
          <cell r="G945" t="str">
            <v>TRUE</v>
          </cell>
          <cell r="H945" t="str">
            <v>2603102008</v>
          </cell>
          <cell r="I945" t="str">
            <v>申請手数料 - US</v>
          </cell>
          <cell r="J945" t="str">
            <v>○</v>
          </cell>
        </row>
        <row r="946">
          <cell r="A946" t="str">
            <v>503_新規申請手数料償却費 - US</v>
          </cell>
          <cell r="C946" t="str">
            <v>2603102010</v>
          </cell>
          <cell r="D946" t="str">
            <v>新規申請手数料償却費 - US</v>
          </cell>
          <cell r="E946">
            <v>603102</v>
          </cell>
          <cell r="F946" t="str">
            <v>C</v>
          </cell>
          <cell r="G946" t="str">
            <v>TRUE</v>
          </cell>
          <cell r="H946" t="str">
            <v>2603102010</v>
          </cell>
          <cell r="I946" t="str">
            <v>新規申請手数料償却費 - US</v>
          </cell>
          <cell r="J946" t="str">
            <v>○</v>
          </cell>
        </row>
        <row r="947">
          <cell r="A947" t="str">
            <v>503_申請手数料 - US R&amp;D</v>
          </cell>
          <cell r="C947" t="str">
            <v>2603103000</v>
          </cell>
          <cell r="D947" t="str">
            <v>申請手数料 - US R&amp;D</v>
          </cell>
          <cell r="E947">
            <v>603103</v>
          </cell>
          <cell r="F947" t="str">
            <v>C</v>
          </cell>
          <cell r="G947" t="str">
            <v>TRUE</v>
          </cell>
          <cell r="H947" t="str">
            <v>2603103000</v>
          </cell>
          <cell r="I947" t="str">
            <v>申請手数料 - US R&amp;D</v>
          </cell>
          <cell r="J947" t="str">
            <v>○</v>
          </cell>
        </row>
        <row r="948">
          <cell r="A948" t="str">
            <v>503_ROYALTIES EXPENSE</v>
          </cell>
          <cell r="C948" t="str">
            <v>2603302000</v>
          </cell>
          <cell r="D948" t="str">
            <v>ROYALTIES EXPENSE</v>
          </cell>
          <cell r="E948">
            <v>603302</v>
          </cell>
          <cell r="F948" t="str">
            <v>U</v>
          </cell>
          <cell r="G948" t="str">
            <v>TRUE</v>
          </cell>
          <cell r="H948" t="str">
            <v>2603302000</v>
          </cell>
          <cell r="I948" t="str">
            <v>ROYALTIES EXPENSE</v>
          </cell>
          <cell r="J948" t="str">
            <v>○</v>
          </cell>
        </row>
        <row r="949">
          <cell r="A949" t="str">
            <v>503_ROYALTIES EXPENSE - I/C</v>
          </cell>
          <cell r="C949" t="str">
            <v>2603303000</v>
          </cell>
          <cell r="D949" t="str">
            <v>ROYALTIES EXPENSE - I/C</v>
          </cell>
          <cell r="E949">
            <v>603303</v>
          </cell>
          <cell r="F949" t="str">
            <v>U</v>
          </cell>
          <cell r="G949" t="str">
            <v>TRUE</v>
          </cell>
          <cell r="H949" t="str">
            <v>2603303000</v>
          </cell>
          <cell r="I949" t="str">
            <v>ROYALTIES EXPENSE - I/C</v>
          </cell>
          <cell r="J949" t="str">
            <v>○</v>
          </cell>
        </row>
        <row r="950">
          <cell r="A950" t="str">
            <v>503_DISTRIBUTION EXPENSES</v>
          </cell>
          <cell r="C950" t="str">
            <v>2603401001</v>
          </cell>
          <cell r="D950" t="str">
            <v>DISTRIBUTION EXPENSES</v>
          </cell>
          <cell r="E950">
            <v>603401</v>
          </cell>
          <cell r="F950" t="str">
            <v>U</v>
          </cell>
          <cell r="G950" t="str">
            <v>TRUE</v>
          </cell>
          <cell r="H950" t="str">
            <v>2603401001</v>
          </cell>
          <cell r="I950" t="str">
            <v>DISTRIBUTION EXPENSES</v>
          </cell>
          <cell r="J950" t="str">
            <v>×</v>
          </cell>
        </row>
        <row r="951">
          <cell r="A951" t="str">
            <v>503_ALLOCATION (PART OF CONTRIBUTION A)</v>
          </cell>
          <cell r="C951" t="str">
            <v>2603401002</v>
          </cell>
          <cell r="D951" t="str">
            <v>ALLOCATION (PART OF CONTRIBUTION A)</v>
          </cell>
          <cell r="E951">
            <v>603401</v>
          </cell>
          <cell r="F951" t="str">
            <v>U</v>
          </cell>
          <cell r="G951" t="str">
            <v>TRUE</v>
          </cell>
          <cell r="H951" t="str">
            <v>2603401002</v>
          </cell>
          <cell r="I951" t="str">
            <v>ALLOCATION (PART OF CONTRIBUTION A)</v>
          </cell>
          <cell r="J951" t="str">
            <v>×</v>
          </cell>
        </row>
        <row r="952">
          <cell r="A952" t="str">
            <v>503_ALLOCATION (PART OF EXPENSE)</v>
          </cell>
          <cell r="C952" t="str">
            <v>2603401003</v>
          </cell>
          <cell r="D952" t="str">
            <v>ALLOCATION (PART OF EXPENSE)</v>
          </cell>
          <cell r="E952">
            <v>603401</v>
          </cell>
          <cell r="F952" t="str">
            <v>U</v>
          </cell>
          <cell r="G952" t="str">
            <v>TRUE</v>
          </cell>
          <cell r="H952" t="str">
            <v>2603401003</v>
          </cell>
          <cell r="I952" t="str">
            <v>ALLOCATION (PART OF EXPENSE)</v>
          </cell>
          <cell r="J952" t="str">
            <v>×</v>
          </cell>
        </row>
        <row r="953">
          <cell r="A953" t="str">
            <v>503_ALLOCATION COGS EXP. FROM FC 9000 TO 100</v>
          </cell>
          <cell r="C953" t="str">
            <v>2603401004</v>
          </cell>
          <cell r="D953" t="str">
            <v>ALLOCATION COGS EXP. FROM FC 9000 TO 100</v>
          </cell>
          <cell r="E953">
            <v>603401</v>
          </cell>
          <cell r="F953" t="str">
            <v>U</v>
          </cell>
          <cell r="G953" t="str">
            <v>TRUE</v>
          </cell>
          <cell r="H953" t="str">
            <v>2603401004</v>
          </cell>
          <cell r="I953" t="str">
            <v>ALLOCATION COGS EXP. FROM FC 9000 TO 100</v>
          </cell>
          <cell r="J953" t="str">
            <v>×</v>
          </cell>
        </row>
        <row r="954">
          <cell r="A954" t="str">
            <v>503_ALLOCATION COGS EXP. FROM FC 7000 TO 100</v>
          </cell>
          <cell r="C954" t="str">
            <v>2603401005</v>
          </cell>
          <cell r="D954" t="str">
            <v>ALLOCATION COGS EXP. FROM FC 7000 TO 100</v>
          </cell>
          <cell r="E954">
            <v>603401</v>
          </cell>
          <cell r="F954" t="str">
            <v>U</v>
          </cell>
          <cell r="G954" t="str">
            <v>TRUE</v>
          </cell>
          <cell r="H954" t="str">
            <v>2603401005</v>
          </cell>
          <cell r="I954" t="str">
            <v>ALLOCATION COGS EXP. FROM FC 7000 TO 100</v>
          </cell>
          <cell r="J954" t="str">
            <v>×</v>
          </cell>
        </row>
        <row r="955">
          <cell r="A955" t="str">
            <v>503_ALLOCATION NON COGS RELEVANT EXPENSES</v>
          </cell>
          <cell r="C955" t="str">
            <v>2603401006</v>
          </cell>
          <cell r="D955" t="str">
            <v>ALLOCATION NON COGS RELEVANT EXPENSES</v>
          </cell>
          <cell r="E955">
            <v>603401</v>
          </cell>
          <cell r="F955" t="str">
            <v>U</v>
          </cell>
          <cell r="G955" t="str">
            <v>TRUE</v>
          </cell>
          <cell r="H955" t="str">
            <v>2603401006</v>
          </cell>
          <cell r="I955" t="str">
            <v>ALLOCATION NON COGS RELEVANT EXPENSES</v>
          </cell>
          <cell r="J955" t="str">
            <v>×</v>
          </cell>
        </row>
        <row r="956">
          <cell r="A956" t="str">
            <v>503_ALLOCATION PURCHASING EXPENSES FC9000</v>
          </cell>
          <cell r="C956" t="str">
            <v>2603401007</v>
          </cell>
          <cell r="D956" t="str">
            <v>ALLOCATION PURCHASING EXPENSES FC9000</v>
          </cell>
          <cell r="E956">
            <v>603401</v>
          </cell>
          <cell r="F956" t="str">
            <v>U</v>
          </cell>
          <cell r="G956" t="str">
            <v>TRUE</v>
          </cell>
          <cell r="H956" t="str">
            <v>2603401007</v>
          </cell>
          <cell r="I956" t="str">
            <v>ALLOCATION PURCHASING EXPENSES FC9000</v>
          </cell>
          <cell r="J956" t="str">
            <v>×</v>
          </cell>
        </row>
        <row r="957">
          <cell r="A957" t="str">
            <v>503_ALLOCATION PURCHASING EXPENSES FC5000</v>
          </cell>
          <cell r="C957" t="str">
            <v>2603401008</v>
          </cell>
          <cell r="D957" t="str">
            <v>ALLOCATION PURCHASING EXPENSES FC5000</v>
          </cell>
          <cell r="E957">
            <v>603401</v>
          </cell>
          <cell r="F957" t="str">
            <v>U</v>
          </cell>
          <cell r="G957" t="str">
            <v>TRUE</v>
          </cell>
          <cell r="H957" t="str">
            <v>2603401008</v>
          </cell>
          <cell r="I957" t="str">
            <v>ALLOCATION PURCHASING EXPENSES FC5000</v>
          </cell>
          <cell r="J957" t="str">
            <v>×</v>
          </cell>
        </row>
        <row r="958">
          <cell r="A958" t="str">
            <v>503_ALLOCATION  REG. PURCHASING - TRANSFERS</v>
          </cell>
          <cell r="C958" t="str">
            <v>2603401009</v>
          </cell>
          <cell r="D958" t="str">
            <v>ALLOCATION  REG. PURCHASING - TRANSFERS</v>
          </cell>
          <cell r="E958">
            <v>603401</v>
          </cell>
          <cell r="F958" t="str">
            <v>U</v>
          </cell>
          <cell r="G958" t="str">
            <v>TRUE</v>
          </cell>
          <cell r="H958" t="str">
            <v>2603401009</v>
          </cell>
          <cell r="I958" t="str">
            <v>ALLOCATION  REG. PURCHASING - TRANSFERS</v>
          </cell>
          <cell r="J958" t="str">
            <v>×</v>
          </cell>
        </row>
        <row r="959">
          <cell r="A959" t="str">
            <v>503_ALLOCATION REG.PURCHASING EXPENSES FC 10</v>
          </cell>
          <cell r="C959" t="str">
            <v>2603401010</v>
          </cell>
          <cell r="D959" t="str">
            <v>ALLOCATION REG.PURCHASING EXPENSES FC 10</v>
          </cell>
          <cell r="E959">
            <v>603401</v>
          </cell>
          <cell r="F959" t="str">
            <v>U</v>
          </cell>
          <cell r="G959" t="str">
            <v>TRUE</v>
          </cell>
          <cell r="H959" t="str">
            <v>2603401010</v>
          </cell>
          <cell r="I959" t="str">
            <v>ALLOCATION REG.PURCHASING EXPENSES FC 10</v>
          </cell>
          <cell r="J959" t="str">
            <v>×</v>
          </cell>
        </row>
        <row r="960">
          <cell r="A960" t="str">
            <v>503_ALLOCATIONEN REG. PURCHASING EXPENSES FC</v>
          </cell>
          <cell r="C960" t="str">
            <v>2603401011</v>
          </cell>
          <cell r="D960" t="str">
            <v>ALLOCATIONEN REG. PURCHASING EXPENSES FC</v>
          </cell>
          <cell r="E960">
            <v>603401</v>
          </cell>
          <cell r="F960" t="str">
            <v>U</v>
          </cell>
          <cell r="G960" t="str">
            <v>TRUE</v>
          </cell>
          <cell r="H960" t="str">
            <v>2603401011</v>
          </cell>
          <cell r="I960" t="str">
            <v>ALLOCATIONEN REG. PURCHASING EXPENSES FC</v>
          </cell>
          <cell r="J960" t="str">
            <v>×</v>
          </cell>
        </row>
        <row r="961">
          <cell r="A961" t="str">
            <v>503_OPEX ALLOCATION BETWEEN BL/AT MARKETS</v>
          </cell>
          <cell r="C961" t="str">
            <v>2603401012</v>
          </cell>
          <cell r="D961" t="str">
            <v>OPEX ALLOCATION BETWEEN BL/AT MARKETS</v>
          </cell>
          <cell r="E961">
            <v>603401</v>
          </cell>
          <cell r="F961" t="str">
            <v>U</v>
          </cell>
          <cell r="G961" t="str">
            <v>TRUE</v>
          </cell>
          <cell r="H961" t="str">
            <v>2603401012</v>
          </cell>
          <cell r="I961" t="str">
            <v>OPEX ALLOCATION BETWEEN BL/AT MARKETS</v>
          </cell>
          <cell r="J961" t="str">
            <v>×</v>
          </cell>
        </row>
        <row r="962">
          <cell r="A962" t="str">
            <v>503_RA ALLOCATION HQ EU</v>
          </cell>
          <cell r="C962" t="str">
            <v>2603401013</v>
          </cell>
          <cell r="D962" t="str">
            <v>RA ALLOCATION HQ EU</v>
          </cell>
          <cell r="E962">
            <v>603401</v>
          </cell>
          <cell r="F962" t="str">
            <v>U</v>
          </cell>
          <cell r="G962" t="str">
            <v>TRUE</v>
          </cell>
          <cell r="H962" t="str">
            <v>2603401013</v>
          </cell>
          <cell r="I962" t="str">
            <v>RA ALLOCATION HQ EU</v>
          </cell>
          <cell r="J962" t="str">
            <v>×</v>
          </cell>
        </row>
        <row r="963">
          <cell r="A963" t="str">
            <v>503_R&amp;D ALLOCATION HQ EU</v>
          </cell>
          <cell r="C963" t="str">
            <v>2603401014</v>
          </cell>
          <cell r="D963" t="str">
            <v>R&amp;D ALLOCATION HQ EU</v>
          </cell>
          <cell r="E963">
            <v>603401</v>
          </cell>
          <cell r="F963" t="str">
            <v>U</v>
          </cell>
          <cell r="G963" t="str">
            <v>TRUE</v>
          </cell>
          <cell r="H963" t="str">
            <v>2603401014</v>
          </cell>
          <cell r="I963" t="str">
            <v>R&amp;D ALLOCATION HQ EU</v>
          </cell>
          <cell r="J963" t="str">
            <v>×</v>
          </cell>
        </row>
        <row r="964">
          <cell r="A964" t="str">
            <v>503_人件費振替 - US</v>
          </cell>
          <cell r="C964" t="str">
            <v>2603402001</v>
          </cell>
          <cell r="D964" t="str">
            <v>人件費振替 - US</v>
          </cell>
          <cell r="E964">
            <v>603402</v>
          </cell>
          <cell r="F964" t="str">
            <v>U</v>
          </cell>
          <cell r="G964" t="str">
            <v>TRUE</v>
          </cell>
          <cell r="H964" t="str">
            <v>2603402001</v>
          </cell>
          <cell r="I964" t="str">
            <v>人件費振替 - US</v>
          </cell>
          <cell r="J964" t="str">
            <v>○</v>
          </cell>
        </row>
        <row r="965">
          <cell r="A965" t="str">
            <v>503_ALLOCATION SLA INTERNATIONAL</v>
          </cell>
          <cell r="C965" t="str">
            <v>2603403001</v>
          </cell>
          <cell r="D965" t="str">
            <v>ALLOCATION SLA INTERNATIONAL</v>
          </cell>
          <cell r="E965">
            <v>603403</v>
          </cell>
          <cell r="F965" t="str">
            <v>U</v>
          </cell>
          <cell r="G965" t="str">
            <v>TRUE</v>
          </cell>
          <cell r="H965" t="str">
            <v>2603403001</v>
          </cell>
          <cell r="I965" t="str">
            <v>ALLOCATION SLA INTERNATIONAL</v>
          </cell>
          <cell r="J965" t="str">
            <v>○</v>
          </cell>
        </row>
        <row r="966">
          <cell r="A966" t="str">
            <v>503_ALLOCATION STOCK AND PALLETS EXPENSES</v>
          </cell>
          <cell r="C966" t="str">
            <v>2603403002</v>
          </cell>
          <cell r="D966" t="str">
            <v>ALLOCATION STOCK AND PALLETS EXPENSES</v>
          </cell>
          <cell r="E966">
            <v>603403</v>
          </cell>
          <cell r="F966" t="str">
            <v>U</v>
          </cell>
          <cell r="G966" t="str">
            <v>TRUE</v>
          </cell>
          <cell r="H966" t="str">
            <v>2603403002</v>
          </cell>
          <cell r="I966" t="str">
            <v>ALLOCATION STOCK AND PALLETS EXPENSES</v>
          </cell>
          <cell r="J966" t="str">
            <v>○</v>
          </cell>
        </row>
        <row r="967">
          <cell r="A967" t="str">
            <v>503_ALLOCATION COGS RELEVANT EXPENSES</v>
          </cell>
          <cell r="C967" t="str">
            <v>2603403003</v>
          </cell>
          <cell r="D967" t="str">
            <v>ALLOCATION COGS RELEVANT EXPENSES</v>
          </cell>
          <cell r="E967">
            <v>603403</v>
          </cell>
          <cell r="F967" t="str">
            <v>U</v>
          </cell>
          <cell r="G967" t="str">
            <v>TRUE</v>
          </cell>
          <cell r="H967" t="str">
            <v>2603403003</v>
          </cell>
          <cell r="I967" t="str">
            <v>ALLOCATION COGS RELEVANT EXPENSES</v>
          </cell>
          <cell r="J967" t="str">
            <v>○</v>
          </cell>
        </row>
        <row r="968">
          <cell r="A968" t="str">
            <v>503_ALLOCATION REG.MANAGEMENT EXPENSES FC900</v>
          </cell>
          <cell r="C968" t="str">
            <v>2603403004</v>
          </cell>
          <cell r="D968" t="str">
            <v>ALLOCATION REG.MANAGEMENT EXPENSES FC900</v>
          </cell>
          <cell r="E968">
            <v>603403</v>
          </cell>
          <cell r="F968" t="str">
            <v>U</v>
          </cell>
          <cell r="G968" t="str">
            <v>TRUE</v>
          </cell>
          <cell r="H968" t="str">
            <v>2603403004</v>
          </cell>
          <cell r="I968" t="str">
            <v>ALLOCATION REG.MANAGEMENT EXPENSES FC900</v>
          </cell>
          <cell r="J968" t="str">
            <v>○</v>
          </cell>
        </row>
        <row r="969">
          <cell r="A969" t="str">
            <v>503_ALLOCATION S+D EXPENSES FC 9000</v>
          </cell>
          <cell r="C969" t="str">
            <v>2603403005</v>
          </cell>
          <cell r="D969" t="str">
            <v>ALLOCATION S+D EXPENSES FC 9000</v>
          </cell>
          <cell r="E969">
            <v>603403</v>
          </cell>
          <cell r="F969" t="str">
            <v>U</v>
          </cell>
          <cell r="G969" t="str">
            <v>TRUE</v>
          </cell>
          <cell r="H969" t="str">
            <v>2603403005</v>
          </cell>
          <cell r="I969" t="str">
            <v>ALLOCATION S+D EXPENSES FC 9000</v>
          </cell>
          <cell r="J969" t="str">
            <v>○</v>
          </cell>
        </row>
        <row r="970">
          <cell r="A970" t="str">
            <v>503_ALLOCATION PURCHASING EXPENSES FC 7000</v>
          </cell>
          <cell r="C970" t="str">
            <v>2603403006</v>
          </cell>
          <cell r="D970" t="str">
            <v>ALLOCATION PURCHASING EXPENSES FC 7000</v>
          </cell>
          <cell r="E970">
            <v>603403</v>
          </cell>
          <cell r="F970" t="str">
            <v>U</v>
          </cell>
          <cell r="G970" t="str">
            <v>TRUE</v>
          </cell>
          <cell r="H970" t="str">
            <v>2603403006</v>
          </cell>
          <cell r="I970" t="str">
            <v>ALLOCATION PURCHASING EXPENSES FC 7000</v>
          </cell>
          <cell r="J970" t="str">
            <v>○</v>
          </cell>
        </row>
        <row r="971">
          <cell r="A971" t="str">
            <v>503_ALLOCATION NON COGS FC 5000</v>
          </cell>
          <cell r="C971" t="str">
            <v>2603403007</v>
          </cell>
          <cell r="D971" t="str">
            <v>ALLOCATION NON COGS FC 5000</v>
          </cell>
          <cell r="E971">
            <v>603403</v>
          </cell>
          <cell r="F971" t="str">
            <v>U</v>
          </cell>
          <cell r="G971" t="str">
            <v>TRUE</v>
          </cell>
          <cell r="H971" t="str">
            <v>2603403007</v>
          </cell>
          <cell r="I971" t="str">
            <v>ALLOCATION NON COGS FC 5000</v>
          </cell>
          <cell r="J971" t="str">
            <v>○</v>
          </cell>
        </row>
        <row r="972">
          <cell r="A972" t="str">
            <v>503_ALLOCATION NON COGS FC 7000</v>
          </cell>
          <cell r="C972" t="str">
            <v>2603403008</v>
          </cell>
          <cell r="D972" t="str">
            <v>ALLOCATION NON COGS FC 7000</v>
          </cell>
          <cell r="E972">
            <v>603403</v>
          </cell>
          <cell r="F972" t="str">
            <v>U</v>
          </cell>
          <cell r="G972" t="str">
            <v>TRUE</v>
          </cell>
          <cell r="H972" t="str">
            <v>2603403008</v>
          </cell>
          <cell r="I972" t="str">
            <v>ALLOCATION NON COGS FC 7000</v>
          </cell>
          <cell r="J972" t="str">
            <v>○</v>
          </cell>
        </row>
        <row r="973">
          <cell r="A973" t="str">
            <v>503_ALLOCATION NON COGS FC 9000</v>
          </cell>
          <cell r="C973" t="str">
            <v>2603403009</v>
          </cell>
          <cell r="D973" t="str">
            <v>ALLOCATION NON COGS FC 9000</v>
          </cell>
          <cell r="E973">
            <v>603403</v>
          </cell>
          <cell r="F973" t="str">
            <v>U</v>
          </cell>
          <cell r="G973" t="str">
            <v>TRUE</v>
          </cell>
          <cell r="H973" t="str">
            <v>2603403009</v>
          </cell>
          <cell r="I973" t="str">
            <v>ALLOCATION NON COGS FC 9000</v>
          </cell>
          <cell r="J973" t="str">
            <v>○</v>
          </cell>
        </row>
        <row r="974">
          <cell r="A974" t="str">
            <v>503_TRANSFER - IN NON COGS FC 7000</v>
          </cell>
          <cell r="C974" t="str">
            <v>2603403010</v>
          </cell>
          <cell r="D974" t="str">
            <v>TRANSFER - IN NON COGS FC 7000</v>
          </cell>
          <cell r="E974">
            <v>603403</v>
          </cell>
          <cell r="F974" t="str">
            <v>U</v>
          </cell>
          <cell r="G974" t="str">
            <v>TRUE</v>
          </cell>
          <cell r="H974" t="str">
            <v>2603403010</v>
          </cell>
          <cell r="I974" t="str">
            <v>TRANSFER - IN NON COGS FC 7000</v>
          </cell>
          <cell r="J974" t="str">
            <v>○</v>
          </cell>
        </row>
        <row r="975">
          <cell r="A975" t="str">
            <v>503_ALLOCATION TRANSFER-IN OTHERS</v>
          </cell>
          <cell r="C975" t="str">
            <v>2603403011</v>
          </cell>
          <cell r="D975" t="str">
            <v>ALLOCATION TRANSFER-IN OTHERS</v>
          </cell>
          <cell r="E975">
            <v>603403</v>
          </cell>
          <cell r="F975" t="str">
            <v>U</v>
          </cell>
          <cell r="G975" t="str">
            <v>TRUE</v>
          </cell>
          <cell r="H975" t="str">
            <v>2603403011</v>
          </cell>
          <cell r="I975" t="str">
            <v>ALLOCATION TRANSFER-IN OTHERS</v>
          </cell>
          <cell r="J975" t="str">
            <v>○</v>
          </cell>
        </row>
        <row r="976">
          <cell r="A976" t="str">
            <v>503_ALLOCATION TRANSFER OTHERS</v>
          </cell>
          <cell r="C976" t="str">
            <v>2603403012</v>
          </cell>
          <cell r="D976" t="str">
            <v>ALLOCATION TRANSFER OTHERS</v>
          </cell>
          <cell r="E976">
            <v>603403</v>
          </cell>
          <cell r="F976" t="str">
            <v>U</v>
          </cell>
          <cell r="G976" t="str">
            <v>TRUE</v>
          </cell>
          <cell r="H976" t="str">
            <v>2603403012</v>
          </cell>
          <cell r="I976" t="str">
            <v>ALLOCATION TRANSFER OTHERS</v>
          </cell>
          <cell r="J976" t="str">
            <v>○</v>
          </cell>
        </row>
        <row r="977">
          <cell r="A977" t="str">
            <v>503_ALLOCATION PERSONNEL EXPENSES</v>
          </cell>
          <cell r="C977" t="str">
            <v>2603403013</v>
          </cell>
          <cell r="D977" t="str">
            <v>ALLOCATION PERSONNEL EXPENSES</v>
          </cell>
          <cell r="E977">
            <v>603403</v>
          </cell>
          <cell r="F977" t="str">
            <v>U</v>
          </cell>
          <cell r="G977" t="str">
            <v>TRUE</v>
          </cell>
          <cell r="H977" t="str">
            <v>2603403013</v>
          </cell>
          <cell r="I977" t="str">
            <v>ALLOCATION PERSONNEL EXPENSES</v>
          </cell>
          <cell r="J977" t="str">
            <v>○</v>
          </cell>
        </row>
        <row r="978">
          <cell r="A978" t="str">
            <v>503_OPEX ALLOCATION BETWEEN BL/AT MARKETS</v>
          </cell>
          <cell r="C978" t="str">
            <v>2603403014</v>
          </cell>
          <cell r="D978" t="str">
            <v>OPEX ALLOCATION BETWEEN BL/AT MARKETS</v>
          </cell>
          <cell r="E978">
            <v>603403</v>
          </cell>
          <cell r="F978" t="str">
            <v>U</v>
          </cell>
          <cell r="G978" t="str">
            <v>TRUE</v>
          </cell>
          <cell r="H978" t="str">
            <v>2603403014</v>
          </cell>
          <cell r="I978" t="str">
            <v>OPEX ALLOCATION BETWEEN BL/AT MARKETS</v>
          </cell>
          <cell r="J978" t="str">
            <v>○</v>
          </cell>
        </row>
        <row r="979">
          <cell r="A979" t="str">
            <v>503_R&amp;D ALLOCATION HQ EU</v>
          </cell>
          <cell r="C979" t="str">
            <v>2603403015</v>
          </cell>
          <cell r="D979" t="str">
            <v>R&amp;D ALLOCATION HQ EU</v>
          </cell>
          <cell r="E979">
            <v>603403</v>
          </cell>
          <cell r="F979" t="str">
            <v>U</v>
          </cell>
          <cell r="G979" t="str">
            <v>TRUE</v>
          </cell>
          <cell r="H979" t="str">
            <v>2603403015</v>
          </cell>
          <cell r="I979" t="str">
            <v>R&amp;D ALLOCATION HQ EU</v>
          </cell>
          <cell r="J979" t="str">
            <v>○</v>
          </cell>
        </row>
        <row r="980">
          <cell r="A980" t="str">
            <v>503_ALLOCATION PERSONNEL EXPENSES</v>
          </cell>
          <cell r="C980" t="str">
            <v>2603403016</v>
          </cell>
          <cell r="D980" t="str">
            <v>ALLOCATION PERSONNEL EXPENSES</v>
          </cell>
          <cell r="E980">
            <v>603403</v>
          </cell>
          <cell r="F980" t="str">
            <v>U</v>
          </cell>
          <cell r="G980" t="str">
            <v>TRUE</v>
          </cell>
          <cell r="H980" t="str">
            <v>2603403016</v>
          </cell>
          <cell r="I980" t="str">
            <v>ALLOCATION PERSONNEL EXPENSES</v>
          </cell>
          <cell r="J980" t="str">
            <v>○</v>
          </cell>
        </row>
        <row r="981">
          <cell r="A981" t="str">
            <v>503_FREIGHT AND DELIVERY - DOMESTIC - ALLOCA</v>
          </cell>
          <cell r="C981" t="str">
            <v>2603703004</v>
          </cell>
          <cell r="D981" t="str">
            <v>FREIGHT AND DELIVERY - DOMESTIC - ALLOCA</v>
          </cell>
          <cell r="E981">
            <v>603703</v>
          </cell>
          <cell r="F981" t="str">
            <v>U</v>
          </cell>
          <cell r="G981" t="str">
            <v>TRUE</v>
          </cell>
          <cell r="H981" t="str">
            <v>2603703004</v>
          </cell>
          <cell r="I981" t="str">
            <v>FREIGHT AND DELIVERY - DOMESTIC - ALLOCA</v>
          </cell>
          <cell r="J981" t="str">
            <v>○</v>
          </cell>
        </row>
        <row r="982">
          <cell r="A982" t="str">
            <v>503_FREIGHT AND DELIVERY - DOMESTIC - ALLOCA</v>
          </cell>
          <cell r="C982" t="str">
            <v>2603703005</v>
          </cell>
          <cell r="D982" t="str">
            <v>FREIGHT AND DELIVERY - DOMESTIC - ALLOCA</v>
          </cell>
          <cell r="E982">
            <v>603703</v>
          </cell>
          <cell r="F982" t="str">
            <v>U</v>
          </cell>
          <cell r="G982" t="str">
            <v>TRUE</v>
          </cell>
          <cell r="H982" t="str">
            <v>2603703005</v>
          </cell>
          <cell r="I982" t="str">
            <v>FREIGHT AND DELIVERY - DOMESTIC - ALLOCA</v>
          </cell>
          <cell r="J982" t="str">
            <v>○</v>
          </cell>
        </row>
        <row r="983">
          <cell r="A983" t="str">
            <v>503_運賃 - US</v>
          </cell>
          <cell r="C983" t="str">
            <v>2603703010</v>
          </cell>
          <cell r="D983" t="str">
            <v>運賃 - US</v>
          </cell>
          <cell r="E983">
            <v>603703</v>
          </cell>
          <cell r="F983" t="str">
            <v>U</v>
          </cell>
          <cell r="G983" t="str">
            <v>TRUE</v>
          </cell>
          <cell r="H983" t="str">
            <v>2603703010</v>
          </cell>
          <cell r="I983" t="str">
            <v>運賃 - US</v>
          </cell>
          <cell r="J983" t="str">
            <v>○</v>
          </cell>
        </row>
        <row r="984">
          <cell r="A984" t="str">
            <v>503_Freight &amp; Delivery Exp. - Land-US</v>
          </cell>
          <cell r="C984" t="str">
            <v>2603709000</v>
          </cell>
          <cell r="D984" t="str">
            <v>Freight &amp; Delivery Exp. - Land-US</v>
          </cell>
          <cell r="E984">
            <v>603709</v>
          </cell>
          <cell r="F984" t="str">
            <v>U</v>
          </cell>
          <cell r="G984" t="str">
            <v>TRUE</v>
          </cell>
          <cell r="H984" t="str">
            <v>2603709000</v>
          </cell>
          <cell r="I984" t="str">
            <v>Freight &amp; Delivery Exp. - Land-US</v>
          </cell>
          <cell r="J984" t="str">
            <v>○</v>
          </cell>
        </row>
        <row r="985">
          <cell r="A985" t="str">
            <v>503_研究諸費用 - US</v>
          </cell>
          <cell r="C985" t="str">
            <v>2603901009</v>
          </cell>
          <cell r="D985" t="str">
            <v>研究諸費用 - US</v>
          </cell>
          <cell r="E985">
            <v>603901</v>
          </cell>
          <cell r="F985" t="str">
            <v>C</v>
          </cell>
          <cell r="G985" t="str">
            <v>TRUE</v>
          </cell>
          <cell r="H985" t="str">
            <v>2603901009</v>
          </cell>
          <cell r="I985" t="str">
            <v>研究諸費用 - US</v>
          </cell>
          <cell r="J985" t="str">
            <v>○</v>
          </cell>
        </row>
        <row r="986">
          <cell r="A986" t="str">
            <v>503_CHEMICAL SOLVENTS STANDARDS-US GAAP</v>
          </cell>
          <cell r="C986" t="str">
            <v>2603901011</v>
          </cell>
          <cell r="D986" t="str">
            <v>CHEMICAL SOLVENTS STANDARDS-US GAAP</v>
          </cell>
          <cell r="E986">
            <v>603901</v>
          </cell>
          <cell r="F986" t="str">
            <v>C</v>
          </cell>
          <cell r="G986" t="str">
            <v>TRUE</v>
          </cell>
          <cell r="H986" t="str">
            <v>2603901011</v>
          </cell>
          <cell r="I986" t="str">
            <v>CHEMICAL SOLVENTS STANDARDS-US GAAP</v>
          </cell>
          <cell r="J986" t="str">
            <v>○</v>
          </cell>
        </row>
        <row r="987">
          <cell r="A987" t="str">
            <v>503_外注試験費用 - US</v>
          </cell>
          <cell r="C987" t="str">
            <v>2603902001</v>
          </cell>
          <cell r="D987" t="str">
            <v>外注試験費用 - US</v>
          </cell>
          <cell r="E987">
            <v>603902</v>
          </cell>
          <cell r="F987" t="str">
            <v>C</v>
          </cell>
          <cell r="G987" t="str">
            <v>TRUE</v>
          </cell>
          <cell r="H987" t="str">
            <v>2603902001</v>
          </cell>
          <cell r="I987" t="str">
            <v>外注試験費用 - US</v>
          </cell>
          <cell r="J987" t="str">
            <v>○</v>
          </cell>
        </row>
        <row r="988">
          <cell r="A988" t="str">
            <v>503_弁護士費用 - US</v>
          </cell>
          <cell r="C988" t="str">
            <v>2604010002</v>
          </cell>
          <cell r="D988" t="str">
            <v>弁護士費用 - US</v>
          </cell>
          <cell r="E988">
            <v>604010</v>
          </cell>
          <cell r="F988" t="str">
            <v>C</v>
          </cell>
          <cell r="G988" t="str">
            <v>TRUE</v>
          </cell>
          <cell r="H988" t="str">
            <v>2604010002</v>
          </cell>
          <cell r="I988" t="str">
            <v>弁護士費用 - US</v>
          </cell>
          <cell r="J988" t="str">
            <v>○</v>
          </cell>
        </row>
        <row r="989">
          <cell r="A989" t="str">
            <v>503_MAINTENANCE AND REPAIRS - BUILDINGS-US GAAP</v>
          </cell>
          <cell r="C989" t="str">
            <v>2604101003</v>
          </cell>
          <cell r="D989" t="str">
            <v>MAINTENANCE AND REPAIRS - BUILDINGS-US GAAP</v>
          </cell>
          <cell r="E989">
            <v>604101</v>
          </cell>
          <cell r="F989" t="str">
            <v>U</v>
          </cell>
          <cell r="G989" t="str">
            <v>TRUE</v>
          </cell>
          <cell r="H989" t="str">
            <v>2604101003</v>
          </cell>
          <cell r="I989" t="str">
            <v>MAINTENANCE AND REPAIRS - BUILDINGS-US GAAP</v>
          </cell>
          <cell r="J989" t="str">
            <v>○</v>
          </cell>
        </row>
        <row r="990">
          <cell r="A990" t="str">
            <v>503_MAINTENANCE AND REPAIRS - MACHINERY &amp; EQUIPMENT-US</v>
          </cell>
          <cell r="C990" t="str">
            <v>2604102018</v>
          </cell>
          <cell r="D990" t="str">
            <v>MAINTENANCE AND REPAIRS - MACHINERY &amp; EQUIPMENT-US</v>
          </cell>
          <cell r="E990">
            <v>604102</v>
          </cell>
          <cell r="F990" t="str">
            <v>U</v>
          </cell>
          <cell r="G990" t="str">
            <v>TRUE</v>
          </cell>
          <cell r="H990" t="str">
            <v>2604102018</v>
          </cell>
          <cell r="I990" t="str">
            <v>MAINTENANCE AND REPAIRS - MACHINERY &amp; EQUIPMENT-US</v>
          </cell>
          <cell r="J990" t="str">
            <v>○</v>
          </cell>
        </row>
        <row r="991">
          <cell r="A991" t="str">
            <v>503_保守料 - US</v>
          </cell>
          <cell r="C991" t="str">
            <v>2604102020</v>
          </cell>
          <cell r="D991" t="str">
            <v>保守料 - US</v>
          </cell>
          <cell r="E991">
            <v>604102</v>
          </cell>
          <cell r="F991" t="str">
            <v>U</v>
          </cell>
          <cell r="G991" t="str">
            <v>TRUE</v>
          </cell>
          <cell r="H991" t="str">
            <v>2604102020</v>
          </cell>
          <cell r="I991" t="str">
            <v>保守料 - US</v>
          </cell>
          <cell r="J991" t="str">
            <v>○</v>
          </cell>
        </row>
        <row r="992">
          <cell r="A992" t="str">
            <v>503_寄付金 - US</v>
          </cell>
          <cell r="C992" t="str">
            <v>2604201003</v>
          </cell>
          <cell r="D992" t="str">
            <v>寄付金 - US</v>
          </cell>
          <cell r="E992">
            <v>604201</v>
          </cell>
          <cell r="F992" t="str">
            <v>C</v>
          </cell>
          <cell r="G992" t="str">
            <v>TRUE</v>
          </cell>
          <cell r="H992" t="str">
            <v>2604201003</v>
          </cell>
          <cell r="I992" t="str">
            <v>寄付金 - US</v>
          </cell>
          <cell r="J992" t="str">
            <v>○</v>
          </cell>
        </row>
        <row r="993">
          <cell r="A993" t="str">
            <v>503_関係会社サービス費- IC - US</v>
          </cell>
          <cell r="C993" t="str">
            <v>2604302003</v>
          </cell>
          <cell r="D993" t="str">
            <v>関係会社サービス費- IC - US</v>
          </cell>
          <cell r="E993">
            <v>604302</v>
          </cell>
          <cell r="F993" t="str">
            <v>U</v>
          </cell>
          <cell r="G993" t="str">
            <v>TRUE</v>
          </cell>
          <cell r="H993" t="str">
            <v>2604302003</v>
          </cell>
          <cell r="I993" t="str">
            <v>関係会社サービス費- IC - US</v>
          </cell>
          <cell r="J993" t="str">
            <v>×</v>
          </cell>
        </row>
        <row r="994">
          <cell r="A994" t="str">
            <v>503_GIFTS-US GAAP</v>
          </cell>
          <cell r="C994" t="str">
            <v>2604303003</v>
          </cell>
          <cell r="D994" t="str">
            <v>GIFTS-US GAAP</v>
          </cell>
          <cell r="E994">
            <v>604303</v>
          </cell>
          <cell r="F994" t="str">
            <v>C</v>
          </cell>
          <cell r="G994" t="str">
            <v>TRUE</v>
          </cell>
          <cell r="H994" t="str">
            <v>2604303003</v>
          </cell>
          <cell r="I994" t="str">
            <v>GIFTS-US GAAP</v>
          </cell>
          <cell r="J994" t="str">
            <v>○</v>
          </cell>
        </row>
        <row r="995">
          <cell r="A995" t="str">
            <v>503_会議費 - US</v>
          </cell>
          <cell r="C995" t="str">
            <v>2604304003</v>
          </cell>
          <cell r="D995" t="str">
            <v>会議費 - US</v>
          </cell>
          <cell r="E995">
            <v>604304</v>
          </cell>
          <cell r="F995" t="str">
            <v>C</v>
          </cell>
          <cell r="G995" t="str">
            <v>TRUE</v>
          </cell>
          <cell r="H995" t="str">
            <v>2604304003</v>
          </cell>
          <cell r="I995" t="str">
            <v>会議費 - US</v>
          </cell>
          <cell r="J995" t="str">
            <v>○</v>
          </cell>
        </row>
        <row r="996">
          <cell r="A996" t="str">
            <v>503_会費 - US</v>
          </cell>
          <cell r="C996" t="str">
            <v>2604305003</v>
          </cell>
          <cell r="D996" t="str">
            <v>会費 - US</v>
          </cell>
          <cell r="E996">
            <v>604305</v>
          </cell>
          <cell r="F996" t="str">
            <v>C</v>
          </cell>
          <cell r="G996" t="str">
            <v>TRUE</v>
          </cell>
          <cell r="H996" t="str">
            <v>2604305003</v>
          </cell>
          <cell r="I996" t="str">
            <v>会費 - US</v>
          </cell>
          <cell r="J996" t="str">
            <v>○</v>
          </cell>
        </row>
        <row r="997">
          <cell r="A997" t="str">
            <v>503_OTHER SERVICES(ADS,PHOTOCOPIES)-US GAAP</v>
          </cell>
          <cell r="C997" t="str">
            <v>2604307040</v>
          </cell>
          <cell r="D997" t="str">
            <v>OTHER SERVICES(ADS,PHOTOCOPIES)-US GAAP</v>
          </cell>
          <cell r="E997">
            <v>604307</v>
          </cell>
          <cell r="F997" t="str">
            <v>C</v>
          </cell>
          <cell r="G997" t="str">
            <v>TRUE</v>
          </cell>
          <cell r="H997" t="str">
            <v>2604307040</v>
          </cell>
          <cell r="I997" t="str">
            <v>OTHER SERVICES(ADS,PHOTOCOPIES)-US GAAP</v>
          </cell>
          <cell r="J997" t="str">
            <v>○</v>
          </cell>
        </row>
        <row r="998">
          <cell r="A998" t="str">
            <v>503_雑費 - US</v>
          </cell>
          <cell r="C998" t="str">
            <v>2604307042</v>
          </cell>
          <cell r="D998" t="str">
            <v>雑費 - US</v>
          </cell>
          <cell r="E998">
            <v>604307</v>
          </cell>
          <cell r="F998" t="str">
            <v>C</v>
          </cell>
          <cell r="G998" t="str">
            <v>TRUE</v>
          </cell>
          <cell r="H998" t="str">
            <v>2604307042</v>
          </cell>
          <cell r="I998" t="str">
            <v>雑費 - US</v>
          </cell>
          <cell r="J998" t="str">
            <v>○</v>
          </cell>
        </row>
        <row r="999">
          <cell r="A999" t="str">
            <v>503_車両費 - US</v>
          </cell>
          <cell r="C999" t="str">
            <v>2604307044</v>
          </cell>
          <cell r="D999" t="str">
            <v>車両費 - US</v>
          </cell>
          <cell r="E999">
            <v>604307</v>
          </cell>
          <cell r="F999" t="str">
            <v>U</v>
          </cell>
          <cell r="G999" t="str">
            <v>TRUE</v>
          </cell>
          <cell r="H999" t="str">
            <v>2604307044</v>
          </cell>
          <cell r="I999" t="str">
            <v>車両費 - US</v>
          </cell>
          <cell r="J999" t="str">
            <v>○</v>
          </cell>
        </row>
        <row r="1000">
          <cell r="A1000" t="str">
            <v>503_支払手数料 - US</v>
          </cell>
          <cell r="C1000" t="str">
            <v>2604307046</v>
          </cell>
          <cell r="D1000" t="str">
            <v>支払手数料 - US</v>
          </cell>
          <cell r="E1000">
            <v>604307</v>
          </cell>
          <cell r="F1000" t="str">
            <v>C</v>
          </cell>
          <cell r="G1000" t="str">
            <v>TRUE</v>
          </cell>
          <cell r="H1000" t="str">
            <v>2604307046</v>
          </cell>
          <cell r="I1000" t="str">
            <v>支払手数料 - US</v>
          </cell>
          <cell r="J1000" t="str">
            <v>○</v>
          </cell>
        </row>
        <row r="1001">
          <cell r="A1001" t="str">
            <v>503_減損損失 - 無形資産 - NONGAAP - US</v>
          </cell>
          <cell r="C1001" t="str">
            <v>2605004001</v>
          </cell>
          <cell r="D1001" t="str">
            <v>減損損失 - 無形資産 - NONGAAP - US</v>
          </cell>
          <cell r="E1001">
            <v>605004</v>
          </cell>
          <cell r="F1001" t="str">
            <v>U</v>
          </cell>
          <cell r="G1001" t="b">
            <v>0</v>
          </cell>
          <cell r="H1001" t="str">
            <v>2605004001</v>
          </cell>
          <cell r="I1001" t="str">
            <v>減損損失 - 無形資産 - NONGAAP - US</v>
          </cell>
          <cell r="J1001" t="str">
            <v>○</v>
          </cell>
        </row>
        <row r="1002">
          <cell r="A1002" t="str">
            <v>503_減損損失 - 有形資産 - NONGAAP - US</v>
          </cell>
          <cell r="C1002" t="str">
            <v>2605005001</v>
          </cell>
          <cell r="D1002" t="str">
            <v>減損損失 - 有形資産 - NONGAAP - US</v>
          </cell>
          <cell r="E1002">
            <v>605005</v>
          </cell>
          <cell r="F1002" t="str">
            <v>U</v>
          </cell>
          <cell r="G1002" t="b">
            <v>0</v>
          </cell>
          <cell r="H1002" t="str">
            <v>2605005001</v>
          </cell>
          <cell r="I1002" t="str">
            <v>減損損失 - 有形資産 - NONGAAP - US</v>
          </cell>
          <cell r="J1002" t="str">
            <v>○</v>
          </cell>
        </row>
        <row r="1003">
          <cell r="A1003" t="str">
            <v>503_構造改革費用 - NONGAAP - US</v>
          </cell>
          <cell r="C1003" t="str">
            <v>2605008001</v>
          </cell>
          <cell r="D1003" t="str">
            <v>構造改革費用 - NONGAAP - US</v>
          </cell>
          <cell r="E1003">
            <v>605008</v>
          </cell>
          <cell r="F1003" t="str">
            <v>U</v>
          </cell>
          <cell r="G1003" t="b">
            <v>0</v>
          </cell>
          <cell r="H1003" t="str">
            <v>2605008001</v>
          </cell>
          <cell r="I1003" t="str">
            <v>構造改革費用 - NONGAAP - US</v>
          </cell>
          <cell r="J1003" t="str">
            <v>○</v>
          </cell>
        </row>
        <row r="1004">
          <cell r="A1004" t="str">
            <v>503_労務費加工費配賦 - AppInv - US</v>
          </cell>
          <cell r="C1004" t="str">
            <v>2606101047</v>
          </cell>
          <cell r="D1004" t="str">
            <v>労務費加工費配賦 - AppInv - US</v>
          </cell>
          <cell r="E1004">
            <v>606101</v>
          </cell>
          <cell r="F1004" t="str">
            <v>U</v>
          </cell>
          <cell r="G1004" t="str">
            <v>TRUE</v>
          </cell>
          <cell r="H1004" t="str">
            <v>2606101047</v>
          </cell>
          <cell r="I1004" t="str">
            <v>労務費加工費配賦 - AppInv - US</v>
          </cell>
          <cell r="J1004" t="str">
            <v>○</v>
          </cell>
        </row>
        <row r="1005">
          <cell r="A1005" t="str">
            <v>503_INTERCO MNF EXPENSE VARIABLE  - SUBCONTR</v>
          </cell>
          <cell r="C1005" t="str">
            <v>2606203001</v>
          </cell>
          <cell r="D1005" t="str">
            <v>INTERCO MNF EXPENSE VARIABLE  - SUBCONTR</v>
          </cell>
          <cell r="E1005">
            <v>606203</v>
          </cell>
          <cell r="F1005" t="str">
            <v>U</v>
          </cell>
          <cell r="G1005" t="str">
            <v>TRUE</v>
          </cell>
          <cell r="H1005" t="str">
            <v>2606203001</v>
          </cell>
          <cell r="I1005" t="str">
            <v>INTERCO MNF EXPENSE VARIABLE  - SUBCONTR</v>
          </cell>
          <cell r="J1005" t="str">
            <v>○</v>
          </cell>
        </row>
        <row r="1006">
          <cell r="A1006" t="str">
            <v>503_INTERCO MNF EXPENSE VARIABLE  - VALUE AD</v>
          </cell>
          <cell r="C1006" t="str">
            <v>2606203002</v>
          </cell>
          <cell r="D1006" t="str">
            <v>INTERCO MNF EXPENSE VARIABLE  - VALUE AD</v>
          </cell>
          <cell r="E1006">
            <v>606203</v>
          </cell>
          <cell r="F1006" t="str">
            <v>U</v>
          </cell>
          <cell r="G1006" t="str">
            <v>TRUE</v>
          </cell>
          <cell r="H1006" t="str">
            <v>2606203002</v>
          </cell>
          <cell r="I1006" t="str">
            <v>INTERCO MNF EXPENSE VARIABLE  - VALUE AD</v>
          </cell>
          <cell r="J1006" t="str">
            <v>○</v>
          </cell>
        </row>
        <row r="1007">
          <cell r="A1007" t="str">
            <v>503_IDLE COST - STATISTICAL 1-US GAAP</v>
          </cell>
          <cell r="C1007" t="str">
            <v>2606211000</v>
          </cell>
          <cell r="D1007" t="str">
            <v>IDLE COST - STATISTICAL 1-US GAAP</v>
          </cell>
          <cell r="E1007">
            <v>606211</v>
          </cell>
          <cell r="F1007" t="str">
            <v>U</v>
          </cell>
          <cell r="G1007" t="str">
            <v>TRUE</v>
          </cell>
          <cell r="H1007" t="str">
            <v>2606211000</v>
          </cell>
          <cell r="I1007" t="str">
            <v>IDLE COST - STATISTICAL 1-US GAAP</v>
          </cell>
          <cell r="J1007" t="str">
            <v>○</v>
          </cell>
        </row>
        <row r="1008">
          <cell r="A1008" t="str">
            <v>503_IDLE COST OFFSET - STATISTICAL 2-US GAAP</v>
          </cell>
          <cell r="C1008" t="str">
            <v>2606212000</v>
          </cell>
          <cell r="D1008" t="str">
            <v>IDLE COST OFFSET - STATISTICAL 2-US GAAP</v>
          </cell>
          <cell r="E1008">
            <v>606212</v>
          </cell>
          <cell r="F1008" t="str">
            <v>U</v>
          </cell>
          <cell r="G1008" t="str">
            <v>TRUE</v>
          </cell>
          <cell r="H1008" t="str">
            <v>2606212000</v>
          </cell>
          <cell r="I1008" t="str">
            <v>IDLE COST OFFSET - STATISTICAL 2-US GAAP</v>
          </cell>
          <cell r="J1008" t="str">
            <v>○</v>
          </cell>
        </row>
        <row r="1009">
          <cell r="A1009" t="str">
            <v>503_RELATIVE IDLE COST CAPITALIZATION-ABNORMAL PROD-US</v>
          </cell>
          <cell r="C1009" t="str">
            <v>2606213000</v>
          </cell>
          <cell r="D1009" t="str">
            <v>RELATIVE IDLE COST CAPITALIZATION-ABNORMAL PROD-US</v>
          </cell>
          <cell r="E1009">
            <v>606213</v>
          </cell>
          <cell r="F1009" t="str">
            <v>U</v>
          </cell>
          <cell r="G1009" t="str">
            <v>TRUE</v>
          </cell>
          <cell r="H1009" t="str">
            <v>2606213000</v>
          </cell>
          <cell r="I1009" t="str">
            <v>RELATIVE IDLE COST CAPITALIZATION-ABNORMAL PROD-US</v>
          </cell>
          <cell r="J1009" t="str">
            <v>○</v>
          </cell>
        </row>
        <row r="1010">
          <cell r="A1010" t="str">
            <v>503_RELATIVE ADD. IDLE COST CHARGE-ABNORMALLY PROD-US</v>
          </cell>
          <cell r="C1010" t="str">
            <v>2606214000</v>
          </cell>
          <cell r="D1010" t="str">
            <v>RELATIVE ADD. IDLE COST CHARGE-ABNORMALLY PROD-US</v>
          </cell>
          <cell r="E1010">
            <v>606214</v>
          </cell>
          <cell r="F1010" t="str">
            <v>U</v>
          </cell>
          <cell r="G1010" t="str">
            <v>TRUE</v>
          </cell>
          <cell r="H1010" t="str">
            <v>2606214000</v>
          </cell>
          <cell r="I1010" t="str">
            <v>RELATIVE ADD. IDLE COST CHARGE-ABNORMALLY PROD-US</v>
          </cell>
          <cell r="J1010" t="str">
            <v>○</v>
          </cell>
        </row>
        <row r="1011">
          <cell r="A1011" t="str">
            <v>503_廃棄費用 - US</v>
          </cell>
          <cell r="C1011" t="str">
            <v>2606401001</v>
          </cell>
          <cell r="D1011" t="str">
            <v>廃棄費用 - US</v>
          </cell>
          <cell r="E1011">
            <v>606401</v>
          </cell>
          <cell r="F1011" t="str">
            <v>U</v>
          </cell>
          <cell r="G1011" t="str">
            <v>TRUE</v>
          </cell>
          <cell r="H1011" t="str">
            <v>2606401001</v>
          </cell>
          <cell r="I1011" t="str">
            <v>廃棄費用 - US</v>
          </cell>
          <cell r="J1011" t="str">
            <v>○</v>
          </cell>
        </row>
        <row r="1012">
          <cell r="A1012" t="str">
            <v>503_NON CLINICAL PURCHASED SERVICES-US GAAP</v>
          </cell>
          <cell r="C1012" t="str">
            <v>2607007001</v>
          </cell>
          <cell r="D1012" t="str">
            <v>NON CLINICAL PURCHASED SERVICES-US GAAP</v>
          </cell>
          <cell r="E1012">
            <v>607007</v>
          </cell>
          <cell r="F1012" t="str">
            <v>C</v>
          </cell>
          <cell r="G1012" t="str">
            <v>TRUE</v>
          </cell>
          <cell r="H1012" t="str">
            <v>2607007001</v>
          </cell>
          <cell r="I1012" t="str">
            <v>NON CLINICAL PURCHASED SERVICES-US GAAP</v>
          </cell>
          <cell r="J1012" t="str">
            <v>○</v>
          </cell>
        </row>
        <row r="1013">
          <cell r="A1013" t="str">
            <v>503_試薬費 - US</v>
          </cell>
          <cell r="C1013" t="str">
            <v>2607009001</v>
          </cell>
          <cell r="D1013" t="str">
            <v>試薬費 - US</v>
          </cell>
          <cell r="E1013">
            <v>607009</v>
          </cell>
          <cell r="F1013" t="str">
            <v>C</v>
          </cell>
          <cell r="G1013" t="str">
            <v>TRUE</v>
          </cell>
          <cell r="H1013" t="str">
            <v>2607009001</v>
          </cell>
          <cell r="I1013" t="str">
            <v>試薬費 - US</v>
          </cell>
          <cell r="J1013" t="str">
            <v>○</v>
          </cell>
        </row>
        <row r="1014">
          <cell r="A1014" t="str">
            <v>503_広告宣伝費 - US</v>
          </cell>
          <cell r="C1014" t="str">
            <v>2608102001</v>
          </cell>
          <cell r="D1014" t="str">
            <v>広告宣伝費 - US</v>
          </cell>
          <cell r="E1014">
            <v>608102</v>
          </cell>
          <cell r="F1014" t="str">
            <v>C</v>
          </cell>
          <cell r="G1014" t="str">
            <v>TRUE</v>
          </cell>
          <cell r="H1014" t="str">
            <v>2608102001</v>
          </cell>
          <cell r="I1014" t="str">
            <v>広告宣伝費 - US</v>
          </cell>
          <cell r="J1014" t="str">
            <v>○</v>
          </cell>
        </row>
        <row r="1015">
          <cell r="A1015" t="str">
            <v>503_外部セミナー費用 - US</v>
          </cell>
          <cell r="C1015" t="str">
            <v>2608204003</v>
          </cell>
          <cell r="D1015" t="str">
            <v>外部セミナー費用 - US</v>
          </cell>
          <cell r="E1015">
            <v>608204</v>
          </cell>
          <cell r="F1015" t="str">
            <v>C</v>
          </cell>
          <cell r="G1015" t="str">
            <v>TRUE</v>
          </cell>
          <cell r="H1015" t="str">
            <v>2608204003</v>
          </cell>
          <cell r="I1015" t="str">
            <v>外部セミナー費用 - US</v>
          </cell>
          <cell r="J1015" t="str">
            <v>○</v>
          </cell>
        </row>
        <row r="1016">
          <cell r="A1016" t="str">
            <v>503_販売促進費 - US</v>
          </cell>
          <cell r="C1016" t="str">
            <v>2608211001</v>
          </cell>
          <cell r="D1016" t="str">
            <v>販売促進費 - US</v>
          </cell>
          <cell r="E1016">
            <v>608211</v>
          </cell>
          <cell r="F1016" t="str">
            <v>C</v>
          </cell>
          <cell r="G1016" t="str">
            <v>TRUE</v>
          </cell>
          <cell r="H1016" t="str">
            <v>2608211001</v>
          </cell>
          <cell r="I1016" t="str">
            <v>販売促進費 - US</v>
          </cell>
          <cell r="J1016" t="str">
            <v>○</v>
          </cell>
        </row>
        <row r="1017">
          <cell r="A1017" t="str">
            <v>503_PROMOTIONAL - MEETINGS &amp; EVENTS-US GAAP</v>
          </cell>
          <cell r="C1017" t="str">
            <v>2608213002</v>
          </cell>
          <cell r="D1017" t="str">
            <v>PROMOTIONAL - MEETINGS &amp; EVENTS-US GAAP</v>
          </cell>
          <cell r="E1017">
            <v>608213</v>
          </cell>
          <cell r="F1017" t="str">
            <v>C</v>
          </cell>
          <cell r="G1017" t="str">
            <v>TRUE</v>
          </cell>
          <cell r="H1017" t="str">
            <v>2608213002</v>
          </cell>
          <cell r="I1017" t="str">
            <v>PROMOTIONAL - MEETINGS &amp; EVENTS-US GAAP</v>
          </cell>
          <cell r="J1017" t="str">
            <v>○</v>
          </cell>
        </row>
        <row r="1018">
          <cell r="A1018" t="str">
            <v>503_前期損益修正損益 - US</v>
          </cell>
          <cell r="C1018" t="str">
            <v>2609101003</v>
          </cell>
          <cell r="D1018" t="str">
            <v>前期損益修正損益 - US</v>
          </cell>
          <cell r="E1018">
            <v>609101</v>
          </cell>
          <cell r="F1018" t="str">
            <v>U</v>
          </cell>
          <cell r="G1018" t="str">
            <v>TRUE</v>
          </cell>
          <cell r="H1018" t="str">
            <v>2609101003</v>
          </cell>
          <cell r="I1018" t="str">
            <v>前期損益修正損益 - US</v>
          </cell>
          <cell r="J1018" t="str">
            <v>○</v>
          </cell>
        </row>
        <row r="1019">
          <cell r="A1019" t="str">
            <v>503_固定資産除却損 - US</v>
          </cell>
          <cell r="C1019" t="str">
            <v>2609102000</v>
          </cell>
          <cell r="D1019" t="str">
            <v>固定資産除却損 - US</v>
          </cell>
          <cell r="E1019">
            <v>609102</v>
          </cell>
          <cell r="F1019" t="str">
            <v>U</v>
          </cell>
          <cell r="G1019" t="str">
            <v>TRUE</v>
          </cell>
          <cell r="H1019" t="str">
            <v>2609102000</v>
          </cell>
          <cell r="I1019" t="str">
            <v>固定資産除却損 - US</v>
          </cell>
          <cell r="J1019" t="str">
            <v>○</v>
          </cell>
        </row>
        <row r="1020">
          <cell r="A1020" t="str">
            <v>503_FIXED ASSETS SCRAPPED / RETIRED- US GAAP</v>
          </cell>
          <cell r="C1020" t="str">
            <v>2609102004</v>
          </cell>
          <cell r="D1020" t="str">
            <v>FIXED ASSETS SCRAPPED / RETIRED- US GAAP</v>
          </cell>
          <cell r="E1020">
            <v>609102</v>
          </cell>
          <cell r="F1020" t="str">
            <v>U</v>
          </cell>
          <cell r="G1020" t="str">
            <v>TRUE</v>
          </cell>
          <cell r="H1020" t="str">
            <v>2609102004</v>
          </cell>
          <cell r="I1020" t="str">
            <v>FIXED ASSETS SCRAPPED / RETIRED- US GAAP</v>
          </cell>
          <cell r="J1020" t="str">
            <v>○</v>
          </cell>
        </row>
        <row r="1021">
          <cell r="A1021" t="str">
            <v>503_FIXED ASSETS SCRAPPED - RESIDUAL VALUE S</v>
          </cell>
          <cell r="C1021" t="str">
            <v>2609102006</v>
          </cell>
          <cell r="D1021" t="str">
            <v>FIXED ASSETS SCRAPPED - RESIDUAL VALUE S</v>
          </cell>
          <cell r="E1021">
            <v>609102</v>
          </cell>
          <cell r="F1021" t="str">
            <v>U</v>
          </cell>
          <cell r="G1021" t="str">
            <v>TRUE</v>
          </cell>
          <cell r="H1021" t="str">
            <v>2609102006</v>
          </cell>
          <cell r="I1021" t="str">
            <v>FIXED ASSETS SCRAPPED - RESIDUAL VALUE S</v>
          </cell>
          <cell r="J1021" t="str">
            <v>○</v>
          </cell>
        </row>
        <row r="1022">
          <cell r="A1022" t="str">
            <v>503_固定資産売却益 - US</v>
          </cell>
          <cell r="C1022" t="str">
            <v>2609104002</v>
          </cell>
          <cell r="D1022" t="str">
            <v>固定資産売却益 - US</v>
          </cell>
          <cell r="E1022">
            <v>609104</v>
          </cell>
          <cell r="F1022" t="str">
            <v>U</v>
          </cell>
          <cell r="G1022" t="str">
            <v>TRUE</v>
          </cell>
          <cell r="H1022" t="str">
            <v>2609104002</v>
          </cell>
          <cell r="I1022" t="str">
            <v>固定資産売却益 - US</v>
          </cell>
          <cell r="J1022" t="str">
            <v>○</v>
          </cell>
        </row>
        <row r="1023">
          <cell r="A1023" t="str">
            <v>503_固定資産売却損 - US</v>
          </cell>
          <cell r="C1023" t="str">
            <v>2609104003</v>
          </cell>
          <cell r="D1023" t="str">
            <v>固定資産売却損 - US</v>
          </cell>
          <cell r="E1023">
            <v>609104</v>
          </cell>
          <cell r="F1023" t="str">
            <v>U</v>
          </cell>
          <cell r="G1023" t="str">
            <v>TRUE</v>
          </cell>
          <cell r="H1023" t="str">
            <v>2609104003</v>
          </cell>
          <cell r="I1023" t="str">
            <v>固定資産売却損 - US</v>
          </cell>
          <cell r="J1023" t="str">
            <v>○</v>
          </cell>
        </row>
        <row r="1024">
          <cell r="A1024" t="str">
            <v>503_固定資産除却 - 仮勘定 - US</v>
          </cell>
          <cell r="C1024" t="str">
            <v>2609104007</v>
          </cell>
          <cell r="D1024" t="str">
            <v>固定資産除却 - 仮勘定 - US</v>
          </cell>
          <cell r="E1024">
            <v>609104</v>
          </cell>
          <cell r="F1024" t="str">
            <v>U</v>
          </cell>
          <cell r="G1024" t="str">
            <v>TRUE</v>
          </cell>
          <cell r="H1024" t="str">
            <v>2609104007</v>
          </cell>
          <cell r="I1024" t="str">
            <v>固定資産除却 - 仮勘定 - US</v>
          </cell>
          <cell r="J1024" t="str">
            <v>○</v>
          </cell>
        </row>
        <row r="1025">
          <cell r="A1025" t="str">
            <v>503_固定資産売却損益 - IC -US</v>
          </cell>
          <cell r="C1025" t="str">
            <v>2609105005</v>
          </cell>
          <cell r="D1025" t="str">
            <v>固定資産売却損益 - IC -US</v>
          </cell>
          <cell r="E1025">
            <v>609105</v>
          </cell>
          <cell r="F1025" t="str">
            <v>U</v>
          </cell>
          <cell r="G1025" t="str">
            <v>TRUE</v>
          </cell>
          <cell r="H1025" t="str">
            <v>2609105005</v>
          </cell>
          <cell r="I1025" t="str">
            <v>固定資産売却損益 - IC -US</v>
          </cell>
          <cell r="J1025" t="str">
            <v>○</v>
          </cell>
        </row>
        <row r="1026">
          <cell r="A1026" t="str">
            <v>503_その他営業外収益 - 賃貸 - US</v>
          </cell>
          <cell r="C1026" t="str">
            <v>2609107001</v>
          </cell>
          <cell r="D1026" t="str">
            <v>その他営業外収益 - 賃貸 - US</v>
          </cell>
          <cell r="E1026">
            <v>609107</v>
          </cell>
          <cell r="F1026" t="str">
            <v>U</v>
          </cell>
          <cell r="G1026" t="str">
            <v>TRUE</v>
          </cell>
          <cell r="H1026" t="str">
            <v>2609107001</v>
          </cell>
          <cell r="I1026" t="str">
            <v>その他営業外収益 - 賃貸 - US</v>
          </cell>
          <cell r="J1026" t="str">
            <v>○</v>
          </cell>
        </row>
        <row r="1027">
          <cell r="A1027" t="str">
            <v>503_その他営業外収益 - US</v>
          </cell>
          <cell r="C1027" t="str">
            <v>2609108029</v>
          </cell>
          <cell r="D1027" t="str">
            <v>その他営業外収益 - US</v>
          </cell>
          <cell r="E1027">
            <v>609108</v>
          </cell>
          <cell r="F1027" t="str">
            <v>U</v>
          </cell>
          <cell r="G1027" t="str">
            <v>TRUE</v>
          </cell>
          <cell r="H1027" t="str">
            <v>2609108029</v>
          </cell>
          <cell r="I1027" t="str">
            <v>その他営業外収益 - US</v>
          </cell>
          <cell r="J1027" t="str">
            <v>○</v>
          </cell>
        </row>
        <row r="1028">
          <cell r="A1028" t="str">
            <v>503_その他営業外費用 - US</v>
          </cell>
          <cell r="C1028" t="str">
            <v>2609108031</v>
          </cell>
          <cell r="D1028" t="str">
            <v>その他営業外費用 - US</v>
          </cell>
          <cell r="E1028">
            <v>609108</v>
          </cell>
          <cell r="F1028" t="str">
            <v>U</v>
          </cell>
          <cell r="G1028" t="str">
            <v>TRUE</v>
          </cell>
          <cell r="H1028" t="str">
            <v>2609108031</v>
          </cell>
          <cell r="I1028" t="str">
            <v>その他営業外費用 - US</v>
          </cell>
          <cell r="J1028" t="str">
            <v>○</v>
          </cell>
        </row>
        <row r="1029">
          <cell r="A1029" t="str">
            <v>503_為替差損 - 未決済 - US</v>
          </cell>
          <cell r="C1029" t="str">
            <v>2700103003</v>
          </cell>
          <cell r="D1029" t="str">
            <v>為替差損 - 未決済 - US</v>
          </cell>
          <cell r="E1029">
            <v>700103</v>
          </cell>
          <cell r="F1029" t="str">
            <v>U</v>
          </cell>
          <cell r="G1029" t="str">
            <v>FALSE</v>
          </cell>
          <cell r="H1029" t="str">
            <v>2700103003</v>
          </cell>
          <cell r="I1029" t="str">
            <v>為替差損 - 未決済 - US</v>
          </cell>
          <cell r="J1029" t="str">
            <v>×</v>
          </cell>
        </row>
        <row r="1030">
          <cell r="A1030" t="str">
            <v>503_為替差益 - 未決済 - US</v>
          </cell>
          <cell r="C1030" t="str">
            <v>2700103005</v>
          </cell>
          <cell r="D1030" t="str">
            <v>為替差益 - 未決済 - US</v>
          </cell>
          <cell r="E1030">
            <v>700103</v>
          </cell>
          <cell r="F1030" t="str">
            <v>U</v>
          </cell>
          <cell r="G1030" t="str">
            <v>FALSE</v>
          </cell>
          <cell r="H1030" t="str">
            <v>2700103005</v>
          </cell>
          <cell r="I1030" t="str">
            <v>為替差益 - 未決済 - US</v>
          </cell>
          <cell r="J1030" t="str">
            <v>×</v>
          </cell>
        </row>
        <row r="1031">
          <cell r="A1031" t="str">
            <v>503_デリバテイブの為替損益-US</v>
          </cell>
          <cell r="C1031" t="str">
            <v>2700104000</v>
          </cell>
          <cell r="D1031" t="str">
            <v>デリバテイブの為替損益-US</v>
          </cell>
          <cell r="E1031">
            <v>700104</v>
          </cell>
          <cell r="F1031" t="str">
            <v>U</v>
          </cell>
          <cell r="G1031" t="str">
            <v>FALSE</v>
          </cell>
          <cell r="H1031" t="str">
            <v>2700104000</v>
          </cell>
          <cell r="I1031" t="str">
            <v>デリバテイブの為替損益-US</v>
          </cell>
          <cell r="J1031" t="str">
            <v>×</v>
          </cell>
        </row>
        <row r="1032">
          <cell r="A1032" t="str">
            <v>503_デリバテイブの損益-US</v>
          </cell>
          <cell r="C1032" t="str">
            <v>2700105000</v>
          </cell>
          <cell r="D1032" t="str">
            <v>デリバテイブの損益-US</v>
          </cell>
          <cell r="E1032">
            <v>700105</v>
          </cell>
          <cell r="F1032" t="str">
            <v>U</v>
          </cell>
          <cell r="G1032" t="str">
            <v>FALSE</v>
          </cell>
          <cell r="H1032" t="str">
            <v>2700105000</v>
          </cell>
          <cell r="I1032" t="str">
            <v>デリバテイブの損益-US</v>
          </cell>
          <cell r="J1032" t="str">
            <v>×</v>
          </cell>
        </row>
        <row r="1033">
          <cell r="A1033" t="str">
            <v>503_BANK CHARGES-US GAAP</v>
          </cell>
          <cell r="C1033" t="str">
            <v>2700201002</v>
          </cell>
          <cell r="D1033" t="str">
            <v>BANK CHARGES-US GAAP</v>
          </cell>
          <cell r="E1033">
            <v>700201</v>
          </cell>
          <cell r="F1033" t="str">
            <v>U</v>
          </cell>
          <cell r="G1033" t="str">
            <v>FALSE</v>
          </cell>
          <cell r="H1033" t="str">
            <v>2700201002</v>
          </cell>
          <cell r="I1033" t="str">
            <v>BANK CHARGES-US GAAP</v>
          </cell>
          <cell r="J1033" t="str">
            <v>×</v>
          </cell>
        </row>
        <row r="1034">
          <cell r="A1034" t="str">
            <v>503_INTEREST EXPENSE  - SHORT-TERM BANK LOAN</v>
          </cell>
          <cell r="C1034" t="str">
            <v>2700203001</v>
          </cell>
          <cell r="D1034" t="str">
            <v>INTEREST EXPENSE  - SHORT-TERM BANK LOAN</v>
          </cell>
          <cell r="E1034">
            <v>700203</v>
          </cell>
          <cell r="F1034" t="str">
            <v>U</v>
          </cell>
          <cell r="G1034" t="str">
            <v>FALSE</v>
          </cell>
          <cell r="H1034" t="str">
            <v>2700203001</v>
          </cell>
          <cell r="I1034" t="str">
            <v>INTEREST EXPENSE  - SHORT-TERM BANK LOAN</v>
          </cell>
          <cell r="J1034" t="str">
            <v>×</v>
          </cell>
        </row>
        <row r="1035">
          <cell r="A1035" t="str">
            <v>503_支払利息 - リース - US</v>
          </cell>
          <cell r="C1035" t="str">
            <v>2700303002</v>
          </cell>
          <cell r="D1035" t="str">
            <v>支払利息 - リース - US</v>
          </cell>
          <cell r="E1035">
            <v>700303</v>
          </cell>
          <cell r="F1035" t="str">
            <v>U</v>
          </cell>
          <cell r="G1035" t="str">
            <v>FALSE</v>
          </cell>
          <cell r="H1035" t="str">
            <v>2700303002</v>
          </cell>
          <cell r="I1035" t="str">
            <v>支払利息 - リース - US</v>
          </cell>
          <cell r="J1035" t="str">
            <v>×</v>
          </cell>
        </row>
        <row r="1036">
          <cell r="A1036" t="str">
            <v>503_支払利息 - US</v>
          </cell>
          <cell r="C1036" t="str">
            <v>2700304000</v>
          </cell>
          <cell r="D1036" t="str">
            <v>支払利息 - US</v>
          </cell>
          <cell r="E1036">
            <v>700304</v>
          </cell>
          <cell r="F1036" t="str">
            <v>U</v>
          </cell>
          <cell r="G1036" t="str">
            <v>FALSE</v>
          </cell>
          <cell r="H1036" t="str">
            <v>2700304000</v>
          </cell>
          <cell r="I1036" t="str">
            <v>支払利息 - US</v>
          </cell>
          <cell r="J1036" t="str">
            <v>×</v>
          </cell>
        </row>
        <row r="1037">
          <cell r="A1037" t="str">
            <v>503_ADJUSTMENT ACCOUNT TAXES US-GAAP</v>
          </cell>
          <cell r="C1037" t="str">
            <v>2750101001</v>
          </cell>
          <cell r="D1037" t="str">
            <v>ADJUSTMENT ACCOUNT TAXES US-GAAP</v>
          </cell>
          <cell r="E1037">
            <v>750101</v>
          </cell>
          <cell r="F1037" t="str">
            <v>U</v>
          </cell>
          <cell r="G1037" t="str">
            <v>FALSE</v>
          </cell>
          <cell r="H1037" t="str">
            <v>2750101001</v>
          </cell>
          <cell r="I1037" t="str">
            <v>ADJUSTMENT ACCOUNT TAXES US-GAAP</v>
          </cell>
          <cell r="J1037" t="str">
            <v>×</v>
          </cell>
        </row>
        <row r="1038">
          <cell r="A1038" t="str">
            <v>503_過年度法人税等 - US</v>
          </cell>
          <cell r="C1038" t="str">
            <v>2750107002</v>
          </cell>
          <cell r="D1038" t="str">
            <v>過年度法人税等 - US</v>
          </cell>
          <cell r="E1038">
            <v>750107</v>
          </cell>
          <cell r="F1038" t="str">
            <v>U</v>
          </cell>
          <cell r="G1038" t="str">
            <v>FALSE</v>
          </cell>
          <cell r="H1038" t="str">
            <v>2750107002</v>
          </cell>
          <cell r="I1038" t="str">
            <v>過年度法人税等 - US</v>
          </cell>
          <cell r="J1038" t="str">
            <v>×</v>
          </cell>
        </row>
        <row r="1039">
          <cell r="A1039" t="str">
            <v>503_ADJUSTMENT ACCOUNT TAXES US-GAAP (NON GA</v>
          </cell>
          <cell r="C1039" t="str">
            <v>2750110001</v>
          </cell>
          <cell r="D1039" t="str">
            <v>ADJUSTMENT ACCOUNT TAXES US-GAAP (NON GA</v>
          </cell>
          <cell r="E1039">
            <v>750110</v>
          </cell>
          <cell r="F1039" t="str">
            <v>U</v>
          </cell>
          <cell r="G1039" t="str">
            <v>FALSE</v>
          </cell>
          <cell r="H1039" t="str">
            <v>2750110001</v>
          </cell>
          <cell r="I1039" t="str">
            <v>ADJUSTMENT ACCOUNT TAXES US-GAAP (NON GA</v>
          </cell>
          <cell r="J1039" t="str">
            <v>×</v>
          </cell>
        </row>
        <row r="1040">
          <cell r="A1040" t="str">
            <v>503_EXPENSES DEFERRED TAXES US-GAAP</v>
          </cell>
          <cell r="C1040" t="str">
            <v>2750201001</v>
          </cell>
          <cell r="D1040" t="str">
            <v>EXPENSES DEFERRED TAXES US-GAAP</v>
          </cell>
          <cell r="E1040">
            <v>750201</v>
          </cell>
          <cell r="F1040" t="str">
            <v>U</v>
          </cell>
          <cell r="G1040" t="str">
            <v>FALSE</v>
          </cell>
          <cell r="H1040" t="str">
            <v>2750201001</v>
          </cell>
          <cell r="I1040" t="str">
            <v>EXPENSES DEFERRED TAXES US-GAAP</v>
          </cell>
          <cell r="J1040" t="str">
            <v>×</v>
          </cell>
        </row>
        <row r="1041">
          <cell r="A1041" t="str">
            <v>503_法人税等調整額 - US</v>
          </cell>
          <cell r="C1041" t="str">
            <v>2750202001</v>
          </cell>
          <cell r="D1041" t="str">
            <v>法人税等調整額 - US</v>
          </cell>
          <cell r="E1041">
            <v>750202</v>
          </cell>
          <cell r="F1041" t="str">
            <v>U</v>
          </cell>
          <cell r="G1041" t="str">
            <v>FALSE</v>
          </cell>
          <cell r="H1041" t="str">
            <v>2750202001</v>
          </cell>
          <cell r="I1041" t="str">
            <v>法人税等調整額 - US</v>
          </cell>
          <cell r="J1041" t="str">
            <v>×</v>
          </cell>
        </row>
        <row r="1042">
          <cell r="A1042" t="str">
            <v>503_税効果（特殊項目）-US</v>
          </cell>
          <cell r="C1042" t="str">
            <v>2750203001</v>
          </cell>
          <cell r="D1042" t="str">
            <v>税効果（特殊項目）-US</v>
          </cell>
          <cell r="E1042">
            <v>750203</v>
          </cell>
          <cell r="F1042" t="str">
            <v>U</v>
          </cell>
          <cell r="G1042" t="str">
            <v>FALSE</v>
          </cell>
          <cell r="H1042" t="str">
            <v>2750203001</v>
          </cell>
          <cell r="I1042" t="str">
            <v>税効果（特殊項目）-US</v>
          </cell>
          <cell r="J1042" t="str">
            <v>×</v>
          </cell>
        </row>
        <row r="1043">
          <cell r="A1043" t="str">
            <v>503_MINORITY INTERESTS-US GAAP</v>
          </cell>
          <cell r="C1043" t="str">
            <v>2770001100</v>
          </cell>
          <cell r="D1043" t="str">
            <v>MINORITY INTERESTS-US GAAP</v>
          </cell>
          <cell r="E1043">
            <v>770001</v>
          </cell>
          <cell r="F1043" t="str">
            <v>U</v>
          </cell>
          <cell r="G1043" t="str">
            <v>FALSE</v>
          </cell>
          <cell r="H1043" t="str">
            <v>2770001100</v>
          </cell>
          <cell r="I1043" t="str">
            <v>MINORITY INTERESTS-US GAAP</v>
          </cell>
          <cell r="J1043" t="str">
            <v>×</v>
          </cell>
        </row>
        <row r="1044">
          <cell r="A1044" t="str">
            <v>503_MINORITY INTERESTS (NON GAAP)-US GAAP</v>
          </cell>
          <cell r="C1044" t="str">
            <v>2770002100</v>
          </cell>
          <cell r="D1044" t="str">
            <v>MINORITY INTERESTS (NON GAAP)-US GAAP</v>
          </cell>
          <cell r="E1044">
            <v>770002</v>
          </cell>
          <cell r="F1044" t="str">
            <v>U</v>
          </cell>
          <cell r="G1044" t="str">
            <v>FALSE</v>
          </cell>
          <cell r="H1044" t="str">
            <v>2770002100</v>
          </cell>
          <cell r="I1044" t="str">
            <v>MINORITY INTERESTS (NON GAAP)-US GAAP</v>
          </cell>
          <cell r="J1044" t="str">
            <v>×</v>
          </cell>
        </row>
        <row r="1045">
          <cell r="A1045" t="str">
            <v>503_CORRECTION ACCOUNT - WAGES AND SALARIES</v>
          </cell>
          <cell r="C1045" t="str">
            <v>3601103003</v>
          </cell>
          <cell r="D1045" t="str">
            <v>CORRECTION ACCOUNT - WAGES AND SALARIES</v>
          </cell>
          <cell r="E1045">
            <v>601103</v>
          </cell>
          <cell r="F1045" t="str">
            <v>U</v>
          </cell>
          <cell r="G1045" t="str">
            <v>FALSE</v>
          </cell>
          <cell r="H1045" t="str">
            <v>3601103003</v>
          </cell>
          <cell r="I1045" t="str">
            <v>CORRECTION ACCOUNT - WAGES AND SALARIES</v>
          </cell>
          <cell r="J1045" t="str">
            <v>×</v>
          </cell>
        </row>
        <row r="1046">
          <cell r="A1046" t="str">
            <v>503_Base Salary-LOCAL GAAP</v>
          </cell>
          <cell r="C1046" t="str">
            <v>3601103008</v>
          </cell>
          <cell r="D1046" t="str">
            <v>Base Salary-LOCAL GAAP</v>
          </cell>
          <cell r="E1046">
            <v>601103</v>
          </cell>
          <cell r="F1046" t="str">
            <v>U</v>
          </cell>
          <cell r="G1046" t="str">
            <v>FALSE</v>
          </cell>
          <cell r="H1046" t="str">
            <v>3601103008</v>
          </cell>
          <cell r="I1046" t="str">
            <v>Base Salary-LOCAL GAAP</v>
          </cell>
          <cell r="J1046" t="str">
            <v>×</v>
          </cell>
        </row>
        <row r="1047">
          <cell r="A1047" t="str">
            <v>503_SALARIES  - WAGES-LOCAL GAAP</v>
          </cell>
          <cell r="C1047" t="str">
            <v>3601103010</v>
          </cell>
          <cell r="D1047" t="str">
            <v>SALARIES  - WAGES-LOCAL GAAP</v>
          </cell>
          <cell r="E1047">
            <v>601103</v>
          </cell>
          <cell r="F1047" t="str">
            <v>U</v>
          </cell>
          <cell r="G1047" t="str">
            <v>FALSE</v>
          </cell>
          <cell r="H1047" t="str">
            <v>3601103010</v>
          </cell>
          <cell r="I1047" t="str">
            <v>SALARIES  - WAGES-LOCAL GAAP</v>
          </cell>
          <cell r="J1047" t="str">
            <v>×</v>
          </cell>
        </row>
        <row r="1048">
          <cell r="A1048" t="str">
            <v>503_OTHER SUPPLEMENT-LOCAL GAAP</v>
          </cell>
          <cell r="C1048" t="str">
            <v>3601109005</v>
          </cell>
          <cell r="D1048" t="str">
            <v>OTHER SUPPLEMENT-LOCAL GAAP</v>
          </cell>
          <cell r="E1048">
            <v>601109</v>
          </cell>
          <cell r="F1048" t="str">
            <v>U</v>
          </cell>
          <cell r="G1048" t="str">
            <v>FALSE</v>
          </cell>
          <cell r="H1048" t="str">
            <v>3601109005</v>
          </cell>
          <cell r="I1048" t="str">
            <v>OTHER SUPPLEMENT-LOCAL GAAP</v>
          </cell>
          <cell r="J1048" t="str">
            <v>×</v>
          </cell>
        </row>
        <row r="1049">
          <cell r="A1049" t="str">
            <v>503_EQUITY COMPENSATION PLANS-US GAAP</v>
          </cell>
          <cell r="C1049" t="str">
            <v>3601207003</v>
          </cell>
          <cell r="D1049" t="str">
            <v>EQUITY COMPENSATION PLANS-US GAAP</v>
          </cell>
          <cell r="E1049">
            <v>601207</v>
          </cell>
          <cell r="F1049" t="str">
            <v>U</v>
          </cell>
          <cell r="G1049" t="str">
            <v>FALSE</v>
          </cell>
          <cell r="H1049" t="str">
            <v>3601207003</v>
          </cell>
          <cell r="I1049" t="str">
            <v>EQUITY COMPENSATION PLANS-US GAAP</v>
          </cell>
          <cell r="J1049" t="str">
            <v>×</v>
          </cell>
        </row>
        <row r="1050">
          <cell r="A1050" t="str">
            <v>503_CORRECTION ACCOUNT  - OTHER TAXES</v>
          </cell>
          <cell r="C1050" t="str">
            <v>3601301001</v>
          </cell>
          <cell r="D1050" t="str">
            <v>CORRECTION ACCOUNT  - OTHER TAXES</v>
          </cell>
          <cell r="E1050">
            <v>601301</v>
          </cell>
          <cell r="F1050" t="str">
            <v>U</v>
          </cell>
          <cell r="G1050" t="str">
            <v>FALSE</v>
          </cell>
          <cell r="H1050" t="str">
            <v>3601301001</v>
          </cell>
          <cell r="I1050" t="str">
            <v>CORRECTION ACCOUNT  - OTHER TAXES</v>
          </cell>
          <cell r="J1050" t="str">
            <v>×</v>
          </cell>
        </row>
        <row r="1051">
          <cell r="A1051" t="str">
            <v>503_法定福利費 - LOCAL</v>
          </cell>
          <cell r="C1051" t="str">
            <v>3601306006</v>
          </cell>
          <cell r="D1051" t="str">
            <v>法定福利費 - LOCAL</v>
          </cell>
          <cell r="E1051">
            <v>601306</v>
          </cell>
          <cell r="F1051" t="str">
            <v>U</v>
          </cell>
          <cell r="G1051" t="str">
            <v>FALSE</v>
          </cell>
          <cell r="H1051" t="str">
            <v>3601306006</v>
          </cell>
          <cell r="I1051" t="str">
            <v>法定福利費 - LOCAL</v>
          </cell>
          <cell r="J1051" t="str">
            <v>×</v>
          </cell>
        </row>
        <row r="1052">
          <cell r="A1052" t="str">
            <v>503_LOCAL GAAP CORRECTION - EARLY RETIREMENT</v>
          </cell>
          <cell r="C1052" t="str">
            <v>3601322012</v>
          </cell>
          <cell r="D1052" t="str">
            <v>LOCAL GAAP CORRECTION - EARLY RETIREMENT</v>
          </cell>
          <cell r="E1052">
            <v>601322</v>
          </cell>
          <cell r="F1052" t="str">
            <v>U</v>
          </cell>
          <cell r="G1052" t="str">
            <v>FALSE</v>
          </cell>
          <cell r="H1052" t="str">
            <v>3601322012</v>
          </cell>
          <cell r="I1052" t="str">
            <v>LOCAL GAAP CORRECTION - EARLY RETIREMENT</v>
          </cell>
          <cell r="J1052" t="str">
            <v>×</v>
          </cell>
        </row>
        <row r="1053">
          <cell r="A1053" t="str">
            <v>503_福利厚生費 - LOCAL</v>
          </cell>
          <cell r="C1053" t="str">
            <v>3601322013</v>
          </cell>
          <cell r="D1053" t="str">
            <v>福利厚生費 - LOCAL</v>
          </cell>
          <cell r="E1053">
            <v>601322</v>
          </cell>
          <cell r="F1053" t="str">
            <v>U</v>
          </cell>
          <cell r="G1053" t="str">
            <v>FALSE</v>
          </cell>
          <cell r="H1053" t="str">
            <v>3601322013</v>
          </cell>
          <cell r="I1053" t="str">
            <v>福利厚生費 - LOCAL</v>
          </cell>
          <cell r="J1053" t="str">
            <v>×</v>
          </cell>
        </row>
        <row r="1054">
          <cell r="A1054" t="str">
            <v>503_CONTRACTORS WAGES-LOCAL GAAP</v>
          </cell>
          <cell r="C1054" t="str">
            <v>3601402002</v>
          </cell>
          <cell r="D1054" t="str">
            <v>CONTRACTORS WAGES-LOCAL GAAP</v>
          </cell>
          <cell r="E1054">
            <v>601402</v>
          </cell>
          <cell r="F1054" t="str">
            <v>U</v>
          </cell>
          <cell r="G1054" t="str">
            <v>FALSE</v>
          </cell>
          <cell r="H1054" t="str">
            <v>3601402002</v>
          </cell>
          <cell r="I1054" t="str">
            <v>CONTRACTORS WAGES-LOCAL GAAP</v>
          </cell>
          <cell r="J1054" t="str">
            <v>×</v>
          </cell>
        </row>
        <row r="1055">
          <cell r="A1055" t="str">
            <v>503_RECRUITMENT EXPENSES-LOCAL GAAP</v>
          </cell>
          <cell r="C1055" t="str">
            <v>3601404002</v>
          </cell>
          <cell r="D1055" t="str">
            <v>RECRUITMENT EXPENSES-LOCAL GAAP</v>
          </cell>
          <cell r="E1055">
            <v>601404</v>
          </cell>
          <cell r="F1055" t="str">
            <v>U</v>
          </cell>
          <cell r="G1055" t="str">
            <v>FALSE</v>
          </cell>
          <cell r="H1055" t="str">
            <v>3601404002</v>
          </cell>
          <cell r="I1055" t="str">
            <v>RECRUITMENT EXPENSES-LOCAL GAAP</v>
          </cell>
          <cell r="J1055" t="str">
            <v>×</v>
          </cell>
        </row>
        <row r="1056">
          <cell r="A1056" t="str">
            <v>503_MANUALS,JOURNALS AND PROFESS.LITERATURE-</v>
          </cell>
          <cell r="C1056" t="str">
            <v>3601406011</v>
          </cell>
          <cell r="D1056" t="str">
            <v>MANUALS,JOURNALS AND PROFESS.LITERATURE-</v>
          </cell>
          <cell r="E1056">
            <v>601406</v>
          </cell>
          <cell r="F1056" t="str">
            <v>U</v>
          </cell>
          <cell r="G1056" t="str">
            <v>FALSE</v>
          </cell>
          <cell r="H1056" t="str">
            <v>3601406011</v>
          </cell>
          <cell r="I1056" t="str">
            <v>MANUALS,JOURNALS AND PROFESS.LITERATURE-</v>
          </cell>
          <cell r="J1056" t="str">
            <v>×</v>
          </cell>
        </row>
        <row r="1057">
          <cell r="A1057" t="str">
            <v>503_TRAINING EXPENSES-LOCAL GAAP</v>
          </cell>
          <cell r="C1057" t="str">
            <v>3601406013</v>
          </cell>
          <cell r="D1057" t="str">
            <v>TRAINING EXPENSES-LOCAL GAAP</v>
          </cell>
          <cell r="E1057">
            <v>601406</v>
          </cell>
          <cell r="F1057" t="str">
            <v>U</v>
          </cell>
          <cell r="G1057" t="str">
            <v>FALSE</v>
          </cell>
          <cell r="H1057" t="str">
            <v>3601406013</v>
          </cell>
          <cell r="I1057" t="str">
            <v>TRAINING EXPENSES-LOCAL GAAP</v>
          </cell>
          <cell r="J1057" t="str">
            <v>×</v>
          </cell>
        </row>
        <row r="1058">
          <cell r="A1058" t="str">
            <v>503_償却費 - 無形資産 - LOCAL</v>
          </cell>
          <cell r="C1058" t="str">
            <v>3602101001</v>
          </cell>
          <cell r="D1058" t="str">
            <v>償却費 - 無形資産 - LOCAL</v>
          </cell>
          <cell r="E1058">
            <v>602101</v>
          </cell>
          <cell r="F1058" t="str">
            <v>U</v>
          </cell>
          <cell r="G1058" t="str">
            <v>FALSE</v>
          </cell>
          <cell r="H1058" t="str">
            <v>3602101001</v>
          </cell>
          <cell r="I1058" t="str">
            <v>償却費 - 無形資産 - LOCAL</v>
          </cell>
          <cell r="J1058" t="str">
            <v>×</v>
          </cell>
        </row>
        <row r="1059">
          <cell r="A1059" t="str">
            <v>503_償却費 - ライセンス - LOCAL</v>
          </cell>
          <cell r="C1059" t="str">
            <v>3602101003</v>
          </cell>
          <cell r="D1059" t="str">
            <v>償却費 - ライセンス - LOCAL</v>
          </cell>
          <cell r="E1059">
            <v>602101</v>
          </cell>
          <cell r="F1059" t="str">
            <v>U</v>
          </cell>
          <cell r="G1059" t="str">
            <v>FALSE</v>
          </cell>
          <cell r="H1059" t="str">
            <v>3602101003</v>
          </cell>
          <cell r="I1059" t="str">
            <v>償却費 - ライセンス - LOCAL</v>
          </cell>
          <cell r="J1059" t="str">
            <v>×</v>
          </cell>
        </row>
        <row r="1060">
          <cell r="A1060" t="str">
            <v>503_減価償却費 - 建物 - LOCAL</v>
          </cell>
          <cell r="C1060" t="str">
            <v>3602201001</v>
          </cell>
          <cell r="D1060" t="str">
            <v>減価償却費 - 建物 - LOCAL</v>
          </cell>
          <cell r="E1060">
            <v>602201</v>
          </cell>
          <cell r="F1060" t="str">
            <v>U</v>
          </cell>
          <cell r="G1060" t="str">
            <v>FALSE</v>
          </cell>
          <cell r="H1060" t="str">
            <v>3602201001</v>
          </cell>
          <cell r="I1060" t="str">
            <v>減価償却費 - 建物 - LOCAL</v>
          </cell>
          <cell r="J1060" t="str">
            <v>×</v>
          </cell>
        </row>
        <row r="1061">
          <cell r="A1061" t="str">
            <v>503_減価償却費 - 構築物 - LOCAL</v>
          </cell>
          <cell r="C1061" t="str">
            <v>3602201002</v>
          </cell>
          <cell r="D1061" t="str">
            <v>減価償却費 - 構築物 - LOCAL</v>
          </cell>
          <cell r="E1061">
            <v>602201</v>
          </cell>
          <cell r="F1061" t="str">
            <v>U</v>
          </cell>
          <cell r="G1061" t="str">
            <v>FALSE</v>
          </cell>
          <cell r="H1061" t="str">
            <v>3602201002</v>
          </cell>
          <cell r="I1061" t="str">
            <v>減価償却費 - 構築物 - LOCAL</v>
          </cell>
          <cell r="J1061" t="str">
            <v>×</v>
          </cell>
        </row>
        <row r="1062">
          <cell r="A1062" t="str">
            <v>503_減価償却費 - 建物付属設備 - LOCAL</v>
          </cell>
          <cell r="C1062" t="str">
            <v>3602201003</v>
          </cell>
          <cell r="D1062" t="str">
            <v>減価償却費 - 建物付属設備 - LOCAL</v>
          </cell>
          <cell r="E1062">
            <v>602201</v>
          </cell>
          <cell r="F1062" t="str">
            <v>U</v>
          </cell>
          <cell r="G1062" t="str">
            <v>FALSE</v>
          </cell>
          <cell r="H1062" t="str">
            <v>3602201003</v>
          </cell>
          <cell r="I1062" t="str">
            <v>減価償却費 - 建物付属設備 - LOCAL</v>
          </cell>
          <cell r="J1062" t="str">
            <v>×</v>
          </cell>
        </row>
        <row r="1063">
          <cell r="A1063" t="str">
            <v>503_ASSET RETIREMENT OBLIGATION - DEPRECIATI</v>
          </cell>
          <cell r="C1063" t="str">
            <v>3602201005</v>
          </cell>
          <cell r="D1063" t="str">
            <v>ASSET RETIREMENT OBLIGATION - DEPRECIATI</v>
          </cell>
          <cell r="E1063">
            <v>602201</v>
          </cell>
          <cell r="F1063" t="str">
            <v>U</v>
          </cell>
          <cell r="G1063" t="str">
            <v>FALSE</v>
          </cell>
          <cell r="H1063" t="str">
            <v>3602201005</v>
          </cell>
          <cell r="I1063" t="str">
            <v>ASSET RETIREMENT OBLIGATION - DEPRECIATI</v>
          </cell>
          <cell r="J1063" t="str">
            <v>×</v>
          </cell>
        </row>
        <row r="1064">
          <cell r="A1064" t="str">
            <v>503_ASSET RETIREMENT OBLIGATION - DEPRECIATI</v>
          </cell>
          <cell r="C1064" t="str">
            <v>3602201007</v>
          </cell>
          <cell r="D1064" t="str">
            <v>ASSET RETIREMENT OBLIGATION - DEPRECIATI</v>
          </cell>
          <cell r="E1064">
            <v>602201</v>
          </cell>
          <cell r="F1064" t="str">
            <v>U</v>
          </cell>
          <cell r="G1064" t="str">
            <v>FALSE</v>
          </cell>
          <cell r="H1064" t="str">
            <v>3602201007</v>
          </cell>
          <cell r="I1064" t="str">
            <v>ASSET RETIREMENT OBLIGATION - DEPRECIATI</v>
          </cell>
          <cell r="J1064" t="str">
            <v>×</v>
          </cell>
        </row>
        <row r="1065">
          <cell r="A1065" t="str">
            <v>503_減価償却費 - 長期前払費用 - LOCAL</v>
          </cell>
          <cell r="C1065" t="str">
            <v>3602201009</v>
          </cell>
          <cell r="D1065" t="str">
            <v>減価償却費 - 長期前払費用 - LOCAL</v>
          </cell>
          <cell r="E1065">
            <v>602201</v>
          </cell>
          <cell r="F1065" t="str">
            <v>U</v>
          </cell>
          <cell r="G1065" t="str">
            <v>FALSE</v>
          </cell>
          <cell r="H1065" t="str">
            <v>3602201009</v>
          </cell>
          <cell r="I1065" t="str">
            <v>減価償却費 - 長期前払費用 - LOCAL</v>
          </cell>
          <cell r="J1065" t="str">
            <v>×</v>
          </cell>
        </row>
        <row r="1066">
          <cell r="A1066" t="str">
            <v>503_DEPRECIATION - STRUCTURES-LOCAL GAAP</v>
          </cell>
          <cell r="C1066" t="str">
            <v>3602201011</v>
          </cell>
          <cell r="D1066" t="str">
            <v>DEPRECIATION - STRUCTURES-LOCAL GAAP</v>
          </cell>
          <cell r="E1066">
            <v>602201</v>
          </cell>
          <cell r="F1066" t="str">
            <v>U</v>
          </cell>
          <cell r="G1066" t="str">
            <v>FALSE</v>
          </cell>
          <cell r="H1066" t="str">
            <v>3602201011</v>
          </cell>
          <cell r="I1066" t="str">
            <v>DEPRECIATION - STRUCTURES-LOCAL GAAP</v>
          </cell>
          <cell r="J1066" t="str">
            <v>×</v>
          </cell>
        </row>
        <row r="1067">
          <cell r="A1067" t="str">
            <v>503_DEPRECIATION - BUILDING FIXTURE-LOCAL GA</v>
          </cell>
          <cell r="C1067" t="str">
            <v>3602201013</v>
          </cell>
          <cell r="D1067" t="str">
            <v>DEPRECIATION - BUILDING FIXTURE-LOCAL GA</v>
          </cell>
          <cell r="E1067">
            <v>602201</v>
          </cell>
          <cell r="F1067" t="str">
            <v>U</v>
          </cell>
          <cell r="G1067" t="str">
            <v>FALSE</v>
          </cell>
          <cell r="H1067" t="str">
            <v>3602201013</v>
          </cell>
          <cell r="I1067" t="str">
            <v>DEPRECIATION - BUILDING FIXTURE-LOCAL GA</v>
          </cell>
          <cell r="J1067" t="str">
            <v>×</v>
          </cell>
        </row>
        <row r="1068">
          <cell r="A1068" t="str">
            <v>503_DEPRECIATION EXPENSES - COMPUTER HARDWAR</v>
          </cell>
          <cell r="C1068" t="str">
            <v>3602202001</v>
          </cell>
          <cell r="D1068" t="str">
            <v>DEPRECIATION EXPENSES - COMPUTER HARDWAR</v>
          </cell>
          <cell r="E1068">
            <v>602202</v>
          </cell>
          <cell r="F1068" t="str">
            <v>U</v>
          </cell>
          <cell r="G1068" t="str">
            <v>FALSE</v>
          </cell>
          <cell r="H1068" t="str">
            <v>3602202001</v>
          </cell>
          <cell r="I1068" t="str">
            <v>DEPRECIATION EXPENSES - COMPUTER HARDWAR</v>
          </cell>
          <cell r="J1068" t="str">
            <v>×</v>
          </cell>
        </row>
        <row r="1069">
          <cell r="A1069" t="str">
            <v>503_DEPRECIATION EXPENSES - LOW COST ASSETS</v>
          </cell>
          <cell r="C1069" t="str">
            <v>3602202003</v>
          </cell>
          <cell r="D1069" t="str">
            <v>DEPRECIATION EXPENSES - LOW COST ASSETS</v>
          </cell>
          <cell r="E1069">
            <v>602202</v>
          </cell>
          <cell r="F1069" t="str">
            <v>U</v>
          </cell>
          <cell r="G1069" t="str">
            <v>FALSE</v>
          </cell>
          <cell r="H1069" t="str">
            <v>3602202003</v>
          </cell>
          <cell r="I1069" t="str">
            <v>DEPRECIATION EXPENSES - LOW COST ASSETS</v>
          </cell>
          <cell r="J1069" t="str">
            <v>×</v>
          </cell>
        </row>
        <row r="1070">
          <cell r="A1070" t="str">
            <v>503_減価償却費 - ソフトウェア - LOCAL</v>
          </cell>
          <cell r="C1070" t="str">
            <v>3602203001</v>
          </cell>
          <cell r="D1070" t="str">
            <v>減価償却費 - ソフトウェア - LOCAL</v>
          </cell>
          <cell r="E1070">
            <v>602203</v>
          </cell>
          <cell r="F1070" t="str">
            <v>U</v>
          </cell>
          <cell r="G1070" t="str">
            <v>FALSE</v>
          </cell>
          <cell r="H1070" t="str">
            <v>3602203001</v>
          </cell>
          <cell r="I1070" t="str">
            <v>減価償却費 - ソフトウェア - LOCAL</v>
          </cell>
          <cell r="J1070" t="str">
            <v>×</v>
          </cell>
        </row>
        <row r="1071">
          <cell r="A1071" t="str">
            <v>503_TELECOM SUPPLIES-LOCAL GAAP</v>
          </cell>
          <cell r="C1071" t="str">
            <v>3602203003</v>
          </cell>
          <cell r="D1071" t="str">
            <v>TELECOM SUPPLIES-LOCAL GAAP</v>
          </cell>
          <cell r="E1071">
            <v>602303</v>
          </cell>
          <cell r="F1071" t="str">
            <v>U</v>
          </cell>
          <cell r="G1071" t="str">
            <v>FALSE</v>
          </cell>
          <cell r="H1071" t="str">
            <v>3602203003</v>
          </cell>
          <cell r="I1071" t="str">
            <v>TELECOM SUPPLIES-LOCAL GAAP</v>
          </cell>
          <cell r="J1071" t="str">
            <v>×</v>
          </cell>
        </row>
        <row r="1072">
          <cell r="A1072" t="str">
            <v>503_DEPRECIATION EXPENSES - LAB EQUIPMENT -</v>
          </cell>
          <cell r="C1072" t="str">
            <v>3602204001</v>
          </cell>
          <cell r="D1072" t="str">
            <v>DEPRECIATION EXPENSES - LAB EQUIPMENT -</v>
          </cell>
          <cell r="E1072">
            <v>602204</v>
          </cell>
          <cell r="F1072" t="str">
            <v>U</v>
          </cell>
          <cell r="G1072" t="str">
            <v>FALSE</v>
          </cell>
          <cell r="H1072" t="str">
            <v>3602204001</v>
          </cell>
          <cell r="I1072" t="str">
            <v>DEPRECIATION EXPENSES - LAB EQUIPMENT -</v>
          </cell>
          <cell r="J1072" t="str">
            <v>×</v>
          </cell>
        </row>
        <row r="1073">
          <cell r="A1073" t="str">
            <v>503_リース資産償却費 - 有形固定資産 - LOCAL</v>
          </cell>
          <cell r="C1073" t="str">
            <v>3602205002</v>
          </cell>
          <cell r="D1073" t="str">
            <v>リース資産償却費 - 有形固定資産 - LOCAL</v>
          </cell>
          <cell r="E1073">
            <v>602205</v>
          </cell>
          <cell r="F1073" t="str">
            <v>U</v>
          </cell>
          <cell r="G1073" t="str">
            <v>FALSE</v>
          </cell>
          <cell r="H1073" t="str">
            <v>3602205002</v>
          </cell>
          <cell r="I1073" t="str">
            <v>リース資産償却費 - 有形固定資産 - LOCAL</v>
          </cell>
          <cell r="J1073" t="str">
            <v>×</v>
          </cell>
        </row>
        <row r="1074">
          <cell r="A1074" t="str">
            <v>503_リース資産償却費 - 無形資産 - LOCAL</v>
          </cell>
          <cell r="C1074" t="str">
            <v>3602205004</v>
          </cell>
          <cell r="D1074" t="str">
            <v>リース資産償却費 - 無形資産 - LOCAL</v>
          </cell>
          <cell r="E1074">
            <v>602205</v>
          </cell>
          <cell r="F1074" t="str">
            <v>U</v>
          </cell>
          <cell r="G1074" t="str">
            <v>FALSE</v>
          </cell>
          <cell r="H1074" t="str">
            <v>3602205004</v>
          </cell>
          <cell r="I1074" t="str">
            <v>リース資産償却費 - 無形資産 - LOCAL</v>
          </cell>
          <cell r="J1074" t="str">
            <v>×</v>
          </cell>
        </row>
        <row r="1075">
          <cell r="A1075" t="str">
            <v>503_DEPRECIATION EXPENSES - LEASEHOLDS - LOC</v>
          </cell>
          <cell r="C1075" t="str">
            <v>3602205005</v>
          </cell>
          <cell r="D1075" t="str">
            <v>DEPRECIATION EXPENSES - LEASEHOLDS - LOC</v>
          </cell>
          <cell r="E1075">
            <v>602205</v>
          </cell>
          <cell r="F1075" t="str">
            <v>U</v>
          </cell>
          <cell r="G1075" t="str">
            <v>FALSE</v>
          </cell>
          <cell r="H1075" t="str">
            <v>3602205005</v>
          </cell>
          <cell r="I1075" t="str">
            <v>DEPRECIATION EXPENSES - LEASEHOLDS - LOC</v>
          </cell>
          <cell r="J1075" t="str">
            <v>×</v>
          </cell>
        </row>
        <row r="1076">
          <cell r="A1076" t="str">
            <v>503_DEPRECIATION EXPENSES - LEASEHOLD LAND -</v>
          </cell>
          <cell r="C1076" t="str">
            <v>3602205006</v>
          </cell>
          <cell r="D1076" t="str">
            <v>DEPRECIATION EXPENSES - LEASEHOLD LAND -</v>
          </cell>
          <cell r="E1076">
            <v>602205</v>
          </cell>
          <cell r="F1076" t="str">
            <v>U</v>
          </cell>
          <cell r="G1076" t="str">
            <v>FALSE</v>
          </cell>
          <cell r="H1076" t="str">
            <v>3602205006</v>
          </cell>
          <cell r="I1076" t="str">
            <v>DEPRECIATION EXPENSES - LEASEHOLD LAND -</v>
          </cell>
          <cell r="J1076" t="str">
            <v>×</v>
          </cell>
        </row>
        <row r="1077">
          <cell r="A1077" t="str">
            <v>503_DEPRECIATION EXPENSES - LEASEHOLD LAND -</v>
          </cell>
          <cell r="C1077" t="str">
            <v>3602205007</v>
          </cell>
          <cell r="D1077" t="str">
            <v>DEPRECIATION EXPENSES - LEASEHOLD LAND -</v>
          </cell>
          <cell r="E1077">
            <v>602205</v>
          </cell>
          <cell r="F1077" t="str">
            <v>U</v>
          </cell>
          <cell r="G1077" t="str">
            <v>FALSE</v>
          </cell>
          <cell r="H1077" t="str">
            <v>3602205007</v>
          </cell>
          <cell r="I1077" t="str">
            <v>DEPRECIATION EXPENSES - LEASEHOLD LAND -</v>
          </cell>
          <cell r="J1077" t="str">
            <v>×</v>
          </cell>
        </row>
        <row r="1078">
          <cell r="A1078" t="str">
            <v>503_減価償却費 - 機械及び装置 - LOCAL</v>
          </cell>
          <cell r="C1078" t="str">
            <v>3602206001</v>
          </cell>
          <cell r="D1078" t="str">
            <v>減価償却費 - 機械及び装置 - LOCAL</v>
          </cell>
          <cell r="E1078">
            <v>602206</v>
          </cell>
          <cell r="F1078" t="str">
            <v>U</v>
          </cell>
          <cell r="G1078" t="str">
            <v>FALSE</v>
          </cell>
          <cell r="H1078" t="str">
            <v>3602206001</v>
          </cell>
          <cell r="I1078" t="str">
            <v>減価償却費 - 機械及び装置 - LOCAL</v>
          </cell>
          <cell r="J1078" t="str">
            <v>×</v>
          </cell>
        </row>
        <row r="1079">
          <cell r="A1079" t="str">
            <v>503_減価償却費 - 工具器具 - LOCAL</v>
          </cell>
          <cell r="C1079" t="str">
            <v>3602206002</v>
          </cell>
          <cell r="D1079" t="str">
            <v>減価償却費 - 工具器具 - LOCAL</v>
          </cell>
          <cell r="E1079">
            <v>602206</v>
          </cell>
          <cell r="F1079" t="str">
            <v>U</v>
          </cell>
          <cell r="G1079" t="str">
            <v>FALSE</v>
          </cell>
          <cell r="H1079" t="str">
            <v>3602206002</v>
          </cell>
          <cell r="I1079" t="str">
            <v>減価償却費 - 工具器具 - LOCAL</v>
          </cell>
          <cell r="J1079" t="str">
            <v>×</v>
          </cell>
        </row>
        <row r="1080">
          <cell r="A1080" t="str">
            <v>503_ASSET RETIREMENT OBLIGATION - DEPRECIATI</v>
          </cell>
          <cell r="C1080" t="str">
            <v>3602206005</v>
          </cell>
          <cell r="D1080" t="str">
            <v>ASSET RETIREMENT OBLIGATION - DEPRECIATI</v>
          </cell>
          <cell r="E1080">
            <v>602206</v>
          </cell>
          <cell r="F1080" t="str">
            <v>U</v>
          </cell>
          <cell r="G1080" t="str">
            <v>FALSE</v>
          </cell>
          <cell r="H1080" t="str">
            <v>3602206005</v>
          </cell>
          <cell r="I1080" t="str">
            <v>ASSET RETIREMENT OBLIGATION - DEPRECIATI</v>
          </cell>
          <cell r="J1080" t="str">
            <v>×</v>
          </cell>
        </row>
        <row r="1081">
          <cell r="A1081" t="str">
            <v>503_ASSET RETIREMENT OBLIGATION - DEPRECIATI</v>
          </cell>
          <cell r="C1081" t="str">
            <v>3602206007</v>
          </cell>
          <cell r="D1081" t="str">
            <v>ASSET RETIREMENT OBLIGATION - DEPRECIATI</v>
          </cell>
          <cell r="E1081">
            <v>602206</v>
          </cell>
          <cell r="F1081" t="str">
            <v>U</v>
          </cell>
          <cell r="G1081" t="str">
            <v>FALSE</v>
          </cell>
          <cell r="H1081" t="str">
            <v>3602206007</v>
          </cell>
          <cell r="I1081" t="str">
            <v>ASSET RETIREMENT OBLIGATION - DEPRECIATI</v>
          </cell>
          <cell r="J1081" t="str">
            <v>×</v>
          </cell>
        </row>
        <row r="1082">
          <cell r="A1082" t="str">
            <v>503_DEPRECIATION-OFFICE EQUIPMENT  LOCAL GAA</v>
          </cell>
          <cell r="C1082" t="str">
            <v>3602207001</v>
          </cell>
          <cell r="D1082" t="str">
            <v>DEPRECIATION-OFFICE EQUIPMENT  LOCAL GAA</v>
          </cell>
          <cell r="E1082">
            <v>602207</v>
          </cell>
          <cell r="F1082" t="str">
            <v>U</v>
          </cell>
          <cell r="G1082" t="str">
            <v>FALSE</v>
          </cell>
          <cell r="H1082" t="str">
            <v>3602207001</v>
          </cell>
          <cell r="I1082" t="str">
            <v>DEPRECIATION-OFFICE EQUIPMENT  LOCAL GAA</v>
          </cell>
          <cell r="J1082" t="str">
            <v>×</v>
          </cell>
        </row>
        <row r="1083">
          <cell r="A1083" t="str">
            <v>503_DEPRECIATION-FURNITURE</v>
          </cell>
          <cell r="C1083" t="str">
            <v>3602207002</v>
          </cell>
          <cell r="D1083" t="str">
            <v>DEPRECIATION-FURNITURE</v>
          </cell>
          <cell r="E1083">
            <v>602207</v>
          </cell>
          <cell r="F1083" t="str">
            <v>U</v>
          </cell>
          <cell r="G1083" t="str">
            <v>FALSE</v>
          </cell>
          <cell r="H1083" t="str">
            <v>3602207002</v>
          </cell>
          <cell r="I1083" t="str">
            <v>DEPRECIATION-FURNITURE</v>
          </cell>
          <cell r="J1083" t="str">
            <v>×</v>
          </cell>
        </row>
        <row r="1084">
          <cell r="A1084" t="str">
            <v>503_DEPRECIATION-OTHER (2202-2204)</v>
          </cell>
          <cell r="C1084" t="str">
            <v>3602207003</v>
          </cell>
          <cell r="D1084" t="str">
            <v>DEPRECIATION-OTHER (2202-2204)</v>
          </cell>
          <cell r="E1084">
            <v>602207</v>
          </cell>
          <cell r="F1084" t="str">
            <v>U</v>
          </cell>
          <cell r="G1084" t="str">
            <v>FALSE</v>
          </cell>
          <cell r="H1084" t="str">
            <v>3602207003</v>
          </cell>
          <cell r="I1084" t="str">
            <v>DEPRECIATION-OTHER (2202-2204)</v>
          </cell>
          <cell r="J1084" t="str">
            <v>×</v>
          </cell>
        </row>
        <row r="1085">
          <cell r="A1085" t="str">
            <v>503_DEPRECIATION - FLATS</v>
          </cell>
          <cell r="C1085" t="str">
            <v>3602207004</v>
          </cell>
          <cell r="D1085" t="str">
            <v>DEPRECIATION - FLATS</v>
          </cell>
          <cell r="E1085">
            <v>602207</v>
          </cell>
          <cell r="F1085" t="str">
            <v>U</v>
          </cell>
          <cell r="G1085" t="str">
            <v>FALSE</v>
          </cell>
          <cell r="H1085" t="str">
            <v>3602207004</v>
          </cell>
          <cell r="I1085" t="str">
            <v>DEPRECIATION - FLATS</v>
          </cell>
          <cell r="J1085" t="str">
            <v>×</v>
          </cell>
        </row>
        <row r="1086">
          <cell r="A1086" t="str">
            <v>503_減価償却費 - 車両運搬具 - LOCAL</v>
          </cell>
          <cell r="C1086" t="str">
            <v>3602208001</v>
          </cell>
          <cell r="D1086" t="str">
            <v>減価償却費 - 車両運搬具 - LOCAL</v>
          </cell>
          <cell r="E1086">
            <v>602208</v>
          </cell>
          <cell r="F1086" t="str">
            <v>U</v>
          </cell>
          <cell r="G1086" t="str">
            <v>FALSE</v>
          </cell>
          <cell r="H1086" t="str">
            <v>3602208001</v>
          </cell>
          <cell r="I1086" t="str">
            <v>減価償却費 - 車両運搬具 - LOCAL</v>
          </cell>
          <cell r="J1086" t="str">
            <v>×</v>
          </cell>
        </row>
        <row r="1087">
          <cell r="A1087" t="str">
            <v>503_ASSET RETIREMENT OBLIGATION - DEPRECIATI</v>
          </cell>
          <cell r="C1087" t="str">
            <v>3602208002</v>
          </cell>
          <cell r="D1087" t="str">
            <v>ASSET RETIREMENT OBLIGATION - DEPRECIATI</v>
          </cell>
          <cell r="E1087">
            <v>602208</v>
          </cell>
          <cell r="F1087" t="str">
            <v>U</v>
          </cell>
          <cell r="G1087" t="str">
            <v>FALSE</v>
          </cell>
          <cell r="H1087" t="str">
            <v>3602208002</v>
          </cell>
          <cell r="I1087" t="str">
            <v>ASSET RETIREMENT OBLIGATION - DEPRECIATI</v>
          </cell>
          <cell r="J1087" t="str">
            <v>×</v>
          </cell>
        </row>
        <row r="1088">
          <cell r="A1088" t="str">
            <v>503_CONSUMABLE SUPPLIES-LOCAL GAAP</v>
          </cell>
          <cell r="C1088" t="str">
            <v>3602402013</v>
          </cell>
          <cell r="D1088" t="str">
            <v>CONSUMABLE SUPPLIES-LOCAL GAAP</v>
          </cell>
          <cell r="E1088">
            <v>602402</v>
          </cell>
          <cell r="F1088" t="str">
            <v>U</v>
          </cell>
          <cell r="G1088" t="str">
            <v>FALSE</v>
          </cell>
          <cell r="H1088" t="str">
            <v>3602402013</v>
          </cell>
          <cell r="I1088" t="str">
            <v>CONSUMABLE SUPPLIES-LOCAL GAAP</v>
          </cell>
          <cell r="J1088" t="str">
            <v>×</v>
          </cell>
        </row>
        <row r="1089">
          <cell r="A1089" t="str">
            <v>503_PRINTING, STATIONARY &amp; OFFICE SUPPLIES-L</v>
          </cell>
          <cell r="C1089" t="str">
            <v>3602403003</v>
          </cell>
          <cell r="D1089" t="str">
            <v>PRINTING, STATIONARY &amp; OFFICE SUPPLIES-L</v>
          </cell>
          <cell r="E1089">
            <v>602403</v>
          </cell>
          <cell r="F1089" t="str">
            <v>U</v>
          </cell>
          <cell r="G1089" t="str">
            <v>FALSE</v>
          </cell>
          <cell r="H1089" t="str">
            <v>3602403003</v>
          </cell>
          <cell r="I1089" t="str">
            <v>PRINTING, STATIONARY &amp; OFFICE SUPPLIES-L</v>
          </cell>
          <cell r="J1089" t="str">
            <v>×</v>
          </cell>
        </row>
        <row r="1090">
          <cell r="A1090" t="str">
            <v>503_GAS-LOCAL GAAP</v>
          </cell>
          <cell r="C1090" t="str">
            <v>3602503003</v>
          </cell>
          <cell r="D1090" t="str">
            <v>GAS-LOCAL GAAP</v>
          </cell>
          <cell r="E1090">
            <v>602503</v>
          </cell>
          <cell r="F1090" t="str">
            <v>U</v>
          </cell>
          <cell r="G1090" t="str">
            <v>FALSE</v>
          </cell>
          <cell r="H1090" t="str">
            <v>3602503003</v>
          </cell>
          <cell r="I1090" t="str">
            <v>GAS-LOCAL GAAP</v>
          </cell>
          <cell r="J1090" t="str">
            <v>×</v>
          </cell>
        </row>
        <row r="1091">
          <cell r="A1091" t="str">
            <v>503_WATER AND OTHER UTILITIES-LOCAL GAAP</v>
          </cell>
          <cell r="C1091" t="str">
            <v>3602504011</v>
          </cell>
          <cell r="D1091" t="str">
            <v>WATER AND OTHER UTILITIES-LOCAL GAAP</v>
          </cell>
          <cell r="E1091">
            <v>602504</v>
          </cell>
          <cell r="F1091" t="str">
            <v>U</v>
          </cell>
          <cell r="G1091" t="str">
            <v>FALSE</v>
          </cell>
          <cell r="H1091" t="str">
            <v>3602504011</v>
          </cell>
          <cell r="I1091" t="str">
            <v>WATER AND OTHER UTILITIES-LOCAL GAAP</v>
          </cell>
          <cell r="J1091" t="str">
            <v>×</v>
          </cell>
        </row>
        <row r="1092">
          <cell r="A1092" t="str">
            <v>503_DATA PURCHASES - MARKETING, SALES &amp; SCIE</v>
          </cell>
          <cell r="C1092" t="str">
            <v>3602602003</v>
          </cell>
          <cell r="D1092" t="str">
            <v>DATA PURCHASES - MARKETING, SALES &amp; SCIE</v>
          </cell>
          <cell r="E1092">
            <v>602602</v>
          </cell>
          <cell r="F1092" t="str">
            <v>U</v>
          </cell>
          <cell r="G1092" t="str">
            <v>FALSE</v>
          </cell>
          <cell r="H1092" t="str">
            <v>3602602003</v>
          </cell>
          <cell r="I1092" t="str">
            <v>DATA PURCHASES - MARKETING, SALES &amp; SCIE</v>
          </cell>
          <cell r="J1092" t="str">
            <v>×</v>
          </cell>
        </row>
        <row r="1093">
          <cell r="A1093" t="str">
            <v>503_PROFESSIONAL AND CONSULTANTS - ONGOING-L</v>
          </cell>
          <cell r="C1093" t="str">
            <v>3602604010</v>
          </cell>
          <cell r="D1093" t="str">
            <v>PROFESSIONAL AND CONSULTANTS - ONGOING-L</v>
          </cell>
          <cell r="E1093">
            <v>602604</v>
          </cell>
          <cell r="F1093" t="str">
            <v>U</v>
          </cell>
          <cell r="G1093" t="str">
            <v>FALSE</v>
          </cell>
          <cell r="H1093" t="str">
            <v>3602604010</v>
          </cell>
          <cell r="I1093" t="str">
            <v>PROFESSIONAL AND CONSULTANTS - ONGOING-L</v>
          </cell>
          <cell r="J1093" t="str">
            <v>×</v>
          </cell>
        </row>
        <row r="1094">
          <cell r="A1094" t="str">
            <v>503_TRANSPORTATION - TRAVEL - GASOLINE-LOCAL</v>
          </cell>
          <cell r="C1094" t="str">
            <v>3602809014</v>
          </cell>
          <cell r="D1094" t="str">
            <v>TRANSPORTATION - TRAVEL - GASOLINE-LOCAL</v>
          </cell>
          <cell r="E1094">
            <v>602809</v>
          </cell>
          <cell r="F1094" t="str">
            <v>U</v>
          </cell>
          <cell r="G1094" t="str">
            <v>FALSE</v>
          </cell>
          <cell r="H1094" t="str">
            <v>3602809014</v>
          </cell>
          <cell r="I1094" t="str">
            <v>TRANSPORTATION - TRAVEL - GASOLINE-LOCAL</v>
          </cell>
          <cell r="J1094" t="str">
            <v>×</v>
          </cell>
        </row>
        <row r="1095">
          <cell r="A1095" t="str">
            <v>503_リース料 - LOCAL</v>
          </cell>
          <cell r="C1095" t="str">
            <v>3602902002</v>
          </cell>
          <cell r="D1095" t="str">
            <v>リース料 - LOCAL</v>
          </cell>
          <cell r="E1095">
            <v>602902</v>
          </cell>
          <cell r="F1095" t="str">
            <v>U</v>
          </cell>
          <cell r="G1095" t="str">
            <v>FALSE</v>
          </cell>
          <cell r="H1095" t="str">
            <v>3602902002</v>
          </cell>
          <cell r="I1095" t="str">
            <v>リース料 - LOCAL</v>
          </cell>
          <cell r="J1095" t="str">
            <v>×</v>
          </cell>
        </row>
        <row r="1096">
          <cell r="A1096" t="str">
            <v>503_RENT - SPACE-LOCAL GAAP</v>
          </cell>
          <cell r="C1096" t="str">
            <v>3602903005</v>
          </cell>
          <cell r="D1096" t="str">
            <v>RENT - SPACE-LOCAL GAAP</v>
          </cell>
          <cell r="E1096">
            <v>602903</v>
          </cell>
          <cell r="F1096" t="str">
            <v>U</v>
          </cell>
          <cell r="G1096" t="str">
            <v>FALSE</v>
          </cell>
          <cell r="H1096" t="str">
            <v>3602903005</v>
          </cell>
          <cell r="I1096" t="str">
            <v>RENT - SPACE-LOCAL GAAP</v>
          </cell>
          <cell r="J1096" t="str">
            <v>×</v>
          </cell>
        </row>
        <row r="1097">
          <cell r="A1097" t="str">
            <v>503_事業税 - LOCAL</v>
          </cell>
          <cell r="C1097" t="str">
            <v>3603002010</v>
          </cell>
          <cell r="D1097" t="str">
            <v>事業税 - LOCAL</v>
          </cell>
          <cell r="E1097">
            <v>603002</v>
          </cell>
          <cell r="F1097" t="str">
            <v>U</v>
          </cell>
          <cell r="G1097" t="str">
            <v>FALSE</v>
          </cell>
          <cell r="H1097" t="str">
            <v>3603002010</v>
          </cell>
          <cell r="I1097" t="str">
            <v>事業税 - LOCAL</v>
          </cell>
          <cell r="J1097" t="str">
            <v>×</v>
          </cell>
        </row>
        <row r="1098">
          <cell r="A1098" t="str">
            <v>503_租税公課 -LOCAL</v>
          </cell>
          <cell r="C1098" t="str">
            <v>3603002100</v>
          </cell>
          <cell r="D1098" t="str">
            <v>租税公課 -LOCAL</v>
          </cell>
          <cell r="E1098">
            <v>603002</v>
          </cell>
          <cell r="F1098" t="str">
            <v>U</v>
          </cell>
          <cell r="G1098" t="str">
            <v>FALSE</v>
          </cell>
          <cell r="H1098" t="str">
            <v>3603002100</v>
          </cell>
          <cell r="I1098" t="str">
            <v>租税公課 -LOCAL</v>
          </cell>
          <cell r="J1098" t="str">
            <v>×</v>
          </cell>
        </row>
        <row r="1099">
          <cell r="A1099" t="str">
            <v>503_地方税固定資産税 - LOCAL</v>
          </cell>
          <cell r="C1099" t="str">
            <v>3603003000</v>
          </cell>
          <cell r="D1099" t="str">
            <v>地方税固定資産税 - LOCAL</v>
          </cell>
          <cell r="E1099">
            <v>603003</v>
          </cell>
          <cell r="F1099" t="str">
            <v>U</v>
          </cell>
          <cell r="G1099" t="str">
            <v>FALSE</v>
          </cell>
          <cell r="H1099" t="str">
            <v>3603003000</v>
          </cell>
          <cell r="I1099" t="str">
            <v>地方税固定資産税 - LOCAL</v>
          </cell>
          <cell r="J1099" t="str">
            <v>×</v>
          </cell>
        </row>
        <row r="1100">
          <cell r="A1100" t="str">
            <v>503_AMORTISATION-REGISTRATION - LOCAL</v>
          </cell>
          <cell r="C1100" t="str">
            <v>3603102005</v>
          </cell>
          <cell r="D1100" t="str">
            <v>AMORTISATION-REGISTRATION - LOCAL</v>
          </cell>
          <cell r="E1100">
            <v>603102</v>
          </cell>
          <cell r="F1100" t="str">
            <v>U</v>
          </cell>
          <cell r="G1100" t="str">
            <v>FALSE</v>
          </cell>
          <cell r="H1100" t="str">
            <v>3603102005</v>
          </cell>
          <cell r="I1100" t="str">
            <v>AMORTISATION-REGISTRATION - LOCAL</v>
          </cell>
          <cell r="J1100" t="str">
            <v>×</v>
          </cell>
        </row>
        <row r="1101">
          <cell r="A1101" t="str">
            <v>503_AMORTISATION -  ADMISSION FEES S&amp;M LOCAL</v>
          </cell>
          <cell r="C1101" t="str">
            <v>3603102006</v>
          </cell>
          <cell r="D1101" t="str">
            <v>AMORTISATION -  ADMISSION FEES S&amp;M LOCAL</v>
          </cell>
          <cell r="E1101">
            <v>603102</v>
          </cell>
          <cell r="F1101" t="str">
            <v>U</v>
          </cell>
          <cell r="G1101" t="str">
            <v>FALSE</v>
          </cell>
          <cell r="H1101" t="str">
            <v>3603102006</v>
          </cell>
          <cell r="I1101" t="str">
            <v>AMORTISATION -  ADMISSION FEES S&amp;M LOCAL</v>
          </cell>
          <cell r="J1101" t="str">
            <v>×</v>
          </cell>
        </row>
        <row r="1102">
          <cell r="A1102" t="str">
            <v>503_REGISTRATION FEES-LOCAL GAAP</v>
          </cell>
          <cell r="C1102" t="str">
            <v>3603102009</v>
          </cell>
          <cell r="D1102" t="str">
            <v>REGISTRATION FEES-LOCAL GAAP</v>
          </cell>
          <cell r="E1102">
            <v>603102</v>
          </cell>
          <cell r="F1102" t="str">
            <v>U</v>
          </cell>
          <cell r="G1102" t="str">
            <v>FALSE</v>
          </cell>
          <cell r="H1102" t="str">
            <v>3603102009</v>
          </cell>
          <cell r="I1102" t="str">
            <v>REGISTRATION FEES-LOCAL GAAP</v>
          </cell>
          <cell r="J1102" t="str">
            <v>×</v>
          </cell>
        </row>
        <row r="1103">
          <cell r="A1103" t="str">
            <v>503_PRODUCT REGISTRATION -US GAAP</v>
          </cell>
          <cell r="C1103" t="str">
            <v>3603102011</v>
          </cell>
          <cell r="D1103" t="str">
            <v>PRODUCT REGISTRATION -US GAAP</v>
          </cell>
          <cell r="E1103">
            <v>603102</v>
          </cell>
          <cell r="F1103" t="str">
            <v>U</v>
          </cell>
          <cell r="G1103" t="str">
            <v>FALSE</v>
          </cell>
          <cell r="H1103" t="str">
            <v>3603102011</v>
          </cell>
          <cell r="I1103" t="str">
            <v>PRODUCT REGISTRATION -US GAAP</v>
          </cell>
          <cell r="J1103" t="str">
            <v>×</v>
          </cell>
        </row>
        <row r="1104">
          <cell r="A1104" t="str">
            <v>503_REGULATORY FEES AND LICENCES - ADJUSTMEN</v>
          </cell>
          <cell r="C1104" t="str">
            <v>3603103001</v>
          </cell>
          <cell r="D1104" t="str">
            <v>REGULATORY FEES AND LICENCES - ADJUSTMEN</v>
          </cell>
          <cell r="E1104">
            <v>603103</v>
          </cell>
          <cell r="F1104" t="str">
            <v>U</v>
          </cell>
          <cell r="G1104" t="str">
            <v>FALSE</v>
          </cell>
          <cell r="H1104" t="str">
            <v>3603103001</v>
          </cell>
          <cell r="I1104" t="str">
            <v>REGULATORY FEES AND LICENCES - ADJUSTMEN</v>
          </cell>
          <cell r="J1104" t="str">
            <v>×</v>
          </cell>
        </row>
        <row r="1105">
          <cell r="A1105" t="str">
            <v>503_ROYALTIES EXPENSE -ADJUSTMENT LOCAL  GAA</v>
          </cell>
          <cell r="C1105" t="str">
            <v>3603302001</v>
          </cell>
          <cell r="D1105" t="str">
            <v>ROYALTIES EXPENSE -ADJUSTMENT LOCAL  GAA</v>
          </cell>
          <cell r="E1105">
            <v>603302</v>
          </cell>
          <cell r="F1105" t="str">
            <v>U</v>
          </cell>
          <cell r="G1105" t="str">
            <v>FALSE</v>
          </cell>
          <cell r="H1105" t="str">
            <v>3603302001</v>
          </cell>
          <cell r="I1105" t="str">
            <v>ROYALTIES EXPENSE -ADJUSTMENT LOCAL  GAA</v>
          </cell>
          <cell r="J1105" t="str">
            <v>×</v>
          </cell>
        </row>
        <row r="1106">
          <cell r="A1106" t="str">
            <v>503_ADJUSTMENT ACC EXPENSE ROYALTIES IC LOCA</v>
          </cell>
          <cell r="C1106" t="str">
            <v>3603303001</v>
          </cell>
          <cell r="D1106" t="str">
            <v>ADJUSTMENT ACC EXPENSE ROYALTIES IC LOCA</v>
          </cell>
          <cell r="E1106">
            <v>603303</v>
          </cell>
          <cell r="F1106" t="str">
            <v>U</v>
          </cell>
          <cell r="G1106" t="str">
            <v>FALSE</v>
          </cell>
          <cell r="H1106" t="str">
            <v>3603303001</v>
          </cell>
          <cell r="I1106" t="str">
            <v>ADJUSTMENT ACC EXPENSE ROYALTIES IC LOCA</v>
          </cell>
          <cell r="J1106" t="str">
            <v>×</v>
          </cell>
        </row>
        <row r="1107">
          <cell r="A1107" t="str">
            <v>503_FREIGHT AND DELIVERY - DOMESTIC - CORREC</v>
          </cell>
          <cell r="C1107" t="str">
            <v>3603703007</v>
          </cell>
          <cell r="D1107" t="str">
            <v>FREIGHT AND DELIVERY - DOMESTIC - CORREC</v>
          </cell>
          <cell r="E1107">
            <v>603703</v>
          </cell>
          <cell r="F1107" t="str">
            <v>U</v>
          </cell>
          <cell r="G1107" t="str">
            <v>FALSE</v>
          </cell>
          <cell r="H1107" t="str">
            <v>3603703007</v>
          </cell>
          <cell r="I1107" t="str">
            <v>FREIGHT AND DELIVERY - DOMESTIC - CORREC</v>
          </cell>
          <cell r="J1107" t="str">
            <v>×</v>
          </cell>
        </row>
        <row r="1108">
          <cell r="A1108" t="str">
            <v>503_POSTAGE, FREIGHT  -LOCAL GAAP</v>
          </cell>
          <cell r="C1108" t="str">
            <v>3603703011</v>
          </cell>
          <cell r="D1108" t="str">
            <v>POSTAGE, FREIGHT  -LOCAL GAAP</v>
          </cell>
          <cell r="E1108">
            <v>603703</v>
          </cell>
          <cell r="F1108" t="str">
            <v>U</v>
          </cell>
          <cell r="G1108" t="str">
            <v>FALSE</v>
          </cell>
          <cell r="H1108" t="str">
            <v>3603703011</v>
          </cell>
          <cell r="I1108" t="str">
            <v>POSTAGE, FREIGHT  -LOCAL GAAP</v>
          </cell>
          <cell r="J1108" t="str">
            <v>×</v>
          </cell>
        </row>
        <row r="1109">
          <cell r="A1109" t="str">
            <v>503_CHEMICAL SOLVENTS (LABORATORY)-LOCAL GAA</v>
          </cell>
          <cell r="C1109" t="str">
            <v>3603901010</v>
          </cell>
          <cell r="D1109" t="str">
            <v>CHEMICAL SOLVENTS (LABORATORY)-LOCAL GAA</v>
          </cell>
          <cell r="E1109">
            <v>603901</v>
          </cell>
          <cell r="F1109" t="str">
            <v>U</v>
          </cell>
          <cell r="G1109" t="str">
            <v>FALSE</v>
          </cell>
          <cell r="H1109" t="str">
            <v>3603901010</v>
          </cell>
          <cell r="I1109" t="str">
            <v>CHEMICAL SOLVENTS (LABORATORY)-LOCAL GAA</v>
          </cell>
          <cell r="J1109" t="str">
            <v>×</v>
          </cell>
        </row>
        <row r="1110">
          <cell r="A1110" t="str">
            <v>503_CHEMICAL SOLVENTS STANDARDS-LOCAL GAAP</v>
          </cell>
          <cell r="C1110" t="str">
            <v>3603901012</v>
          </cell>
          <cell r="D1110" t="str">
            <v>CHEMICAL SOLVENTS STANDARDS-LOCAL GAAP</v>
          </cell>
          <cell r="E1110">
            <v>603901</v>
          </cell>
          <cell r="F1110" t="str">
            <v>U</v>
          </cell>
          <cell r="G1110" t="str">
            <v>FALSE</v>
          </cell>
          <cell r="H1110" t="str">
            <v>3603901012</v>
          </cell>
          <cell r="I1110" t="str">
            <v>CHEMICAL SOLVENTS STANDARDS-LOCAL GAAP</v>
          </cell>
          <cell r="J1110" t="str">
            <v>×</v>
          </cell>
        </row>
        <row r="1111">
          <cell r="A1111" t="str">
            <v>503_CONTRACT LAB TESTING - 3RD PARTIES-LOCAL</v>
          </cell>
          <cell r="C1111" t="str">
            <v>3603902002</v>
          </cell>
          <cell r="D1111" t="str">
            <v>CONTRACT LAB TESTING - 3RD PARTIES-LOCAL</v>
          </cell>
          <cell r="E1111">
            <v>603902</v>
          </cell>
          <cell r="F1111" t="str">
            <v>U</v>
          </cell>
          <cell r="G1111" t="str">
            <v>FALSE</v>
          </cell>
          <cell r="H1111" t="str">
            <v>3603902002</v>
          </cell>
          <cell r="I1111" t="str">
            <v>CONTRACT LAB TESTING - 3RD PARTIES-LOCAL</v>
          </cell>
          <cell r="J1111" t="str">
            <v>×</v>
          </cell>
        </row>
        <row r="1112">
          <cell r="A1112" t="str">
            <v>503_LEGAL FEES - PATENT LITIGATION-LOCAL GAAP</v>
          </cell>
          <cell r="C1112" t="str">
            <v>3604010003</v>
          </cell>
          <cell r="D1112" t="str">
            <v>LEGAL FEES - PATENT LITIGATION-LOCAL GAAP</v>
          </cell>
          <cell r="E1112">
            <v>604010</v>
          </cell>
          <cell r="F1112" t="str">
            <v>U</v>
          </cell>
          <cell r="G1112" t="str">
            <v>FALSE</v>
          </cell>
          <cell r="H1112" t="str">
            <v>3604010003</v>
          </cell>
          <cell r="I1112" t="str">
            <v>LEGAL FEES - PATENT LITIGATION-LOCAL GAAP</v>
          </cell>
          <cell r="J1112" t="str">
            <v>×</v>
          </cell>
        </row>
        <row r="1113">
          <cell r="A1113" t="str">
            <v>503_MAINTENANCE AND REPAIRS - BULDINGS - ADJ</v>
          </cell>
          <cell r="C1113" t="str">
            <v>3604101001</v>
          </cell>
          <cell r="D1113" t="str">
            <v>MAINTENANCE AND REPAIRS - BULDINGS - ADJ</v>
          </cell>
          <cell r="E1113">
            <v>604101</v>
          </cell>
          <cell r="F1113" t="str">
            <v>U</v>
          </cell>
          <cell r="G1113" t="str">
            <v>FALSE</v>
          </cell>
          <cell r="H1113" t="str">
            <v>3604101001</v>
          </cell>
          <cell r="I1113" t="str">
            <v>MAINTENANCE AND REPAIRS - BULDINGS - ADJ</v>
          </cell>
          <cell r="J1113" t="str">
            <v>×</v>
          </cell>
        </row>
        <row r="1114">
          <cell r="A1114" t="str">
            <v>503_MAINTENANCE AND REPAIRS - MACHINERY &amp; EQ</v>
          </cell>
          <cell r="C1114" t="str">
            <v>3604102019</v>
          </cell>
          <cell r="D1114" t="str">
            <v>MAINTENANCE AND REPAIRS - MACHINERY &amp; EQ</v>
          </cell>
          <cell r="E1114">
            <v>604102</v>
          </cell>
          <cell r="F1114" t="str">
            <v>U</v>
          </cell>
          <cell r="G1114" t="str">
            <v>FALSE</v>
          </cell>
          <cell r="H1114" t="str">
            <v>3604102019</v>
          </cell>
          <cell r="I1114" t="str">
            <v>MAINTENANCE AND REPAIRS - MACHINERY &amp; EQ</v>
          </cell>
          <cell r="J1114" t="str">
            <v>×</v>
          </cell>
        </row>
        <row r="1115">
          <cell r="A1115" t="str">
            <v>503_SUBCONTRACTING SERVICES-LOCAL GAAP</v>
          </cell>
          <cell r="C1115" t="str">
            <v>3604102021</v>
          </cell>
          <cell r="D1115" t="str">
            <v>SUBCONTRACTING SERVICES-LOCAL GAAP</v>
          </cell>
          <cell r="E1115">
            <v>604102</v>
          </cell>
          <cell r="F1115" t="str">
            <v>U</v>
          </cell>
          <cell r="G1115" t="str">
            <v>FALSE</v>
          </cell>
          <cell r="H1115" t="str">
            <v>3604102021</v>
          </cell>
          <cell r="I1115" t="str">
            <v>SUBCONTRACTING SERVICES-LOCAL GAAP</v>
          </cell>
          <cell r="J1115" t="str">
            <v>×</v>
          </cell>
        </row>
        <row r="1116">
          <cell r="A1116" t="str">
            <v>503_CHARITABLE DONATIONS-LOCAL GAAP</v>
          </cell>
          <cell r="C1116" t="str">
            <v>3604201004</v>
          </cell>
          <cell r="D1116" t="str">
            <v>CHARITABLE DONATIONS-LOCAL GAAP</v>
          </cell>
          <cell r="E1116">
            <v>604201</v>
          </cell>
          <cell r="F1116" t="str">
            <v>U</v>
          </cell>
          <cell r="G1116" t="str">
            <v>FALSE</v>
          </cell>
          <cell r="H1116" t="str">
            <v>3604201004</v>
          </cell>
          <cell r="I1116" t="str">
            <v>CHARITABLE DONATIONS-LOCAL GAAP</v>
          </cell>
          <cell r="J1116" t="str">
            <v>×</v>
          </cell>
        </row>
        <row r="1117">
          <cell r="A1117" t="str">
            <v>503_EXPENSES FROM SERVICES - I/C - LOCAL GAA</v>
          </cell>
          <cell r="C1117" t="str">
            <v>3604302004</v>
          </cell>
          <cell r="D1117" t="str">
            <v>EXPENSES FROM SERVICES - I/C - LOCAL GAA</v>
          </cell>
          <cell r="E1117">
            <v>604302</v>
          </cell>
          <cell r="F1117" t="str">
            <v>U</v>
          </cell>
          <cell r="G1117" t="str">
            <v>FALSE</v>
          </cell>
          <cell r="H1117" t="str">
            <v>3604302004</v>
          </cell>
          <cell r="I1117" t="str">
            <v>EXPENSES FROM SERVICES - I/C - LOCAL GAA</v>
          </cell>
          <cell r="J1117" t="str">
            <v>×</v>
          </cell>
        </row>
        <row r="1118">
          <cell r="A1118" t="str">
            <v>503_GIFTS-LOCAL GAAP</v>
          </cell>
          <cell r="C1118" t="str">
            <v>3604303004</v>
          </cell>
          <cell r="D1118" t="str">
            <v>GIFTS-LOCAL GAAP</v>
          </cell>
          <cell r="E1118">
            <v>604303</v>
          </cell>
          <cell r="F1118" t="str">
            <v>U</v>
          </cell>
          <cell r="G1118" t="str">
            <v>FALSE</v>
          </cell>
          <cell r="H1118" t="str">
            <v>3604303004</v>
          </cell>
          <cell r="I1118" t="str">
            <v>GIFTS-LOCAL GAAP</v>
          </cell>
          <cell r="J1118" t="str">
            <v>×</v>
          </cell>
        </row>
        <row r="1119">
          <cell r="A1119" t="str">
            <v>503_MEETINGS &amp; EVENTS-LOCAL GAAP</v>
          </cell>
          <cell r="C1119" t="str">
            <v>3604304004</v>
          </cell>
          <cell r="D1119" t="str">
            <v>MEETINGS &amp; EVENTS-LOCAL GAAP</v>
          </cell>
          <cell r="E1119">
            <v>604304</v>
          </cell>
          <cell r="F1119" t="str">
            <v>U</v>
          </cell>
          <cell r="G1119" t="str">
            <v>FALSE</v>
          </cell>
          <cell r="H1119" t="str">
            <v>3604304004</v>
          </cell>
          <cell r="I1119" t="str">
            <v>MEETINGS &amp; EVENTS-LOCAL GAAP</v>
          </cell>
          <cell r="J1119" t="str">
            <v>×</v>
          </cell>
        </row>
        <row r="1120">
          <cell r="A1120" t="str">
            <v>503_MEMBERSHIP FEES  TO  ASSOCIATIONS IN THE</v>
          </cell>
          <cell r="C1120" t="str">
            <v>3604305002</v>
          </cell>
          <cell r="D1120" t="str">
            <v>MEMBERSHIP FEES  TO  ASSOCIATIONS IN THE</v>
          </cell>
          <cell r="E1120">
            <v>604305</v>
          </cell>
          <cell r="F1120" t="str">
            <v>U</v>
          </cell>
          <cell r="G1120" t="str">
            <v>FALSE</v>
          </cell>
          <cell r="H1120" t="str">
            <v>3604305002</v>
          </cell>
          <cell r="I1120" t="str">
            <v>MEMBERSHIP FEES  TO  ASSOCIATIONS IN THE</v>
          </cell>
          <cell r="J1120" t="str">
            <v>×</v>
          </cell>
        </row>
        <row r="1121">
          <cell r="A1121" t="str">
            <v>503_MEMBERSHIP FEES-LOCAL GAAP</v>
          </cell>
          <cell r="C1121" t="str">
            <v>3604305004</v>
          </cell>
          <cell r="D1121" t="str">
            <v>MEMBERSHIP FEES-LOCAL GAAP</v>
          </cell>
          <cell r="E1121">
            <v>604305</v>
          </cell>
          <cell r="F1121" t="str">
            <v>U</v>
          </cell>
          <cell r="G1121" t="str">
            <v>FALSE</v>
          </cell>
          <cell r="H1121" t="str">
            <v>3604305004</v>
          </cell>
          <cell r="I1121" t="str">
            <v>MEMBERSHIP FEES-LOCAL GAAP</v>
          </cell>
          <cell r="J1121" t="str">
            <v>×</v>
          </cell>
        </row>
        <row r="1122">
          <cell r="A1122" t="str">
            <v>503_OTHER SERVICES(ADS,PHOTOCOPIES)-LOCAL GA</v>
          </cell>
          <cell r="C1122" t="str">
            <v>3604307041</v>
          </cell>
          <cell r="D1122" t="str">
            <v>OTHER SERVICES(ADS,PHOTOCOPIES)-LOCAL GA</v>
          </cell>
          <cell r="E1122">
            <v>604307</v>
          </cell>
          <cell r="F1122" t="str">
            <v>U</v>
          </cell>
          <cell r="G1122" t="str">
            <v>FALSE</v>
          </cell>
          <cell r="H1122" t="str">
            <v>3604307041</v>
          </cell>
          <cell r="I1122" t="str">
            <v>OTHER SERVICES(ADS,PHOTOCOPIES)-LOCAL GA</v>
          </cell>
          <cell r="J1122" t="str">
            <v>×</v>
          </cell>
        </row>
        <row r="1123">
          <cell r="A1123" t="str">
            <v>503_SUNDRY EXPENSES-LOCAL GAAP</v>
          </cell>
          <cell r="C1123" t="str">
            <v>3604307043</v>
          </cell>
          <cell r="D1123" t="str">
            <v>SUNDRY EXPENSES-LOCAL GAAP</v>
          </cell>
          <cell r="E1123">
            <v>604307</v>
          </cell>
          <cell r="F1123" t="str">
            <v>U</v>
          </cell>
          <cell r="G1123" t="str">
            <v>FALSE</v>
          </cell>
          <cell r="H1123" t="str">
            <v>3604307043</v>
          </cell>
          <cell r="I1123" t="str">
            <v>SUNDRY EXPENSES-LOCAL GAAP</v>
          </cell>
          <cell r="J1123" t="str">
            <v>×</v>
          </cell>
        </row>
        <row r="1124">
          <cell r="A1124" t="str">
            <v>503_CAR FLEET MANAGEMENT-LOCAL GAAP</v>
          </cell>
          <cell r="C1124" t="str">
            <v>3604307045</v>
          </cell>
          <cell r="D1124" t="str">
            <v>CAR FLEET MANAGEMENT-LOCAL GAAP</v>
          </cell>
          <cell r="E1124">
            <v>604307</v>
          </cell>
          <cell r="F1124" t="str">
            <v>U</v>
          </cell>
          <cell r="G1124" t="str">
            <v>FALSE</v>
          </cell>
          <cell r="H1124" t="str">
            <v>3604307045</v>
          </cell>
          <cell r="I1124" t="str">
            <v>CAR FLEET MANAGEMENT-LOCAL GAAP</v>
          </cell>
          <cell r="J1124" t="str">
            <v>×</v>
          </cell>
        </row>
        <row r="1125">
          <cell r="A1125" t="str">
            <v>503_支払手数料 - LOCAL</v>
          </cell>
          <cell r="C1125" t="str">
            <v>3604307047</v>
          </cell>
          <cell r="D1125" t="str">
            <v>支払手数料 - LOCAL</v>
          </cell>
          <cell r="E1125">
            <v>604307</v>
          </cell>
          <cell r="F1125" t="str">
            <v>C</v>
          </cell>
          <cell r="G1125" t="str">
            <v>FALSE</v>
          </cell>
          <cell r="H1125" t="str">
            <v>3604307047</v>
          </cell>
          <cell r="I1125" t="str">
            <v>支払手数料 - LOCAL</v>
          </cell>
          <cell r="J1125" t="str">
            <v>×</v>
          </cell>
        </row>
        <row r="1126">
          <cell r="A1126" t="str">
            <v>503_減損損失 - 無形資産 - NONGAAP - LOCAL</v>
          </cell>
          <cell r="C1126" t="str">
            <v>3605004002</v>
          </cell>
          <cell r="D1126" t="str">
            <v>減損損失 - 無形資産 - NONGAAP - LOCAL</v>
          </cell>
          <cell r="E1126">
            <v>605004</v>
          </cell>
          <cell r="F1126" t="str">
            <v>U</v>
          </cell>
          <cell r="G1126" t="str">
            <v>FALSE</v>
          </cell>
          <cell r="H1126" t="str">
            <v>3605004002</v>
          </cell>
          <cell r="I1126" t="str">
            <v>減損損失 - 無形資産 - NONGAAP - LOCAL</v>
          </cell>
          <cell r="J1126" t="str">
            <v>×</v>
          </cell>
        </row>
        <row r="1127">
          <cell r="A1127" t="str">
            <v>503_減損損失 - 有形資産 - NONGAAP - LOCAL</v>
          </cell>
          <cell r="C1127" t="str">
            <v>3605005002</v>
          </cell>
          <cell r="D1127" t="str">
            <v>減損損失 - 有形資産 - NONGAAP - LOCAL</v>
          </cell>
          <cell r="E1127">
            <v>605005</v>
          </cell>
          <cell r="F1127" t="str">
            <v>U</v>
          </cell>
          <cell r="G1127" t="str">
            <v>FALSE</v>
          </cell>
          <cell r="H1127" t="str">
            <v>3605005002</v>
          </cell>
          <cell r="I1127" t="str">
            <v>減損損失 - 有形資産 - NONGAAP - LOCAL</v>
          </cell>
          <cell r="J1127" t="str">
            <v>×</v>
          </cell>
        </row>
        <row r="1128">
          <cell r="A1128" t="str">
            <v>503_APPORTIONMENT TO INVENTORY - LABOUR &amp; OV</v>
          </cell>
          <cell r="C1128" t="str">
            <v>3606101048</v>
          </cell>
          <cell r="D1128" t="str">
            <v>APPORTIONMENT TO INVENTORY - LABOUR &amp; OV</v>
          </cell>
          <cell r="E1128">
            <v>606101</v>
          </cell>
          <cell r="F1128" t="str">
            <v>U</v>
          </cell>
          <cell r="G1128" t="str">
            <v>FALSE</v>
          </cell>
          <cell r="H1128" t="str">
            <v>3606101048</v>
          </cell>
          <cell r="I1128" t="str">
            <v>APPORTIONMENT TO INVENTORY - LABOUR &amp; OV</v>
          </cell>
          <cell r="J1128" t="str">
            <v>×</v>
          </cell>
        </row>
        <row r="1129">
          <cell r="A1129" t="str">
            <v>503_CHEMICAL/BIOLOGICAL WASTE DISPOSAL-LOCAL</v>
          </cell>
          <cell r="C1129" t="str">
            <v>3606401002</v>
          </cell>
          <cell r="D1129" t="str">
            <v>CHEMICAL/BIOLOGICAL WASTE DISPOSAL-LOCAL</v>
          </cell>
          <cell r="E1129">
            <v>606401</v>
          </cell>
          <cell r="F1129" t="str">
            <v>U</v>
          </cell>
          <cell r="G1129" t="str">
            <v>FALSE</v>
          </cell>
          <cell r="H1129" t="str">
            <v>3606401002</v>
          </cell>
          <cell r="I1129" t="str">
            <v>CHEMICAL/BIOLOGICAL WASTE DISPOSAL-LOCAL</v>
          </cell>
          <cell r="J1129" t="str">
            <v>×</v>
          </cell>
        </row>
        <row r="1130">
          <cell r="A1130" t="str">
            <v>503_試薬費 - LOCAL</v>
          </cell>
          <cell r="C1130" t="str">
            <v>3607009002</v>
          </cell>
          <cell r="D1130" t="str">
            <v>試薬費 - LOCAL</v>
          </cell>
          <cell r="E1130">
            <v>607009</v>
          </cell>
          <cell r="F1130" t="str">
            <v>C</v>
          </cell>
          <cell r="G1130" t="str">
            <v>FALSE</v>
          </cell>
          <cell r="H1130" t="str">
            <v>3607009002</v>
          </cell>
          <cell r="I1130" t="str">
            <v>試薬費 - LOCAL</v>
          </cell>
          <cell r="J1130" t="str">
            <v>×</v>
          </cell>
        </row>
        <row r="1131">
          <cell r="A1131" t="str">
            <v>503_ADVERTISING BROCHURES, BOOKLET AND CATAL</v>
          </cell>
          <cell r="C1131" t="str">
            <v>3608102002</v>
          </cell>
          <cell r="D1131" t="str">
            <v>ADVERTISING BROCHURES, BOOKLET AND CATAL</v>
          </cell>
          <cell r="E1131">
            <v>608102</v>
          </cell>
          <cell r="F1131" t="str">
            <v>C</v>
          </cell>
          <cell r="G1131" t="str">
            <v>FALSE</v>
          </cell>
          <cell r="H1131" t="str">
            <v>3608102002</v>
          </cell>
          <cell r="I1131" t="str">
            <v>ADVERTISING BROCHURES, BOOKLET AND CATAL</v>
          </cell>
          <cell r="J1131" t="str">
            <v>×</v>
          </cell>
        </row>
        <row r="1132">
          <cell r="A1132" t="str">
            <v>503_MARKETING PROGRAMS - TRAINING EVENTS-LOC</v>
          </cell>
          <cell r="C1132" t="str">
            <v>3608204004</v>
          </cell>
          <cell r="D1132" t="str">
            <v>MARKETING PROGRAMS - TRAINING EVENTS-LOC</v>
          </cell>
          <cell r="E1132">
            <v>608204</v>
          </cell>
          <cell r="F1132" t="str">
            <v>C</v>
          </cell>
          <cell r="G1132" t="str">
            <v>FALSE</v>
          </cell>
          <cell r="H1132" t="str">
            <v>3608204004</v>
          </cell>
          <cell r="I1132" t="str">
            <v>MARKETING PROGRAMS - TRAINING EVENTS-LOC</v>
          </cell>
          <cell r="J1132" t="str">
            <v>×</v>
          </cell>
        </row>
        <row r="1133">
          <cell r="A1133" t="str">
            <v>503_PROMOTION-LOCAL GAAP</v>
          </cell>
          <cell r="C1133" t="str">
            <v>3608211002</v>
          </cell>
          <cell r="D1133" t="str">
            <v>PROMOTION-LOCAL GAAP</v>
          </cell>
          <cell r="E1133">
            <v>608211</v>
          </cell>
          <cell r="F1133" t="str">
            <v>C</v>
          </cell>
          <cell r="G1133" t="str">
            <v>FALSE</v>
          </cell>
          <cell r="H1133" t="str">
            <v>3608211002</v>
          </cell>
          <cell r="I1133" t="str">
            <v>PROMOTION-LOCAL GAAP</v>
          </cell>
          <cell r="J1133" t="str">
            <v>×</v>
          </cell>
        </row>
        <row r="1134">
          <cell r="A1134" t="str">
            <v>503_PROMOTIONAL MATERIALS - CHANGE IN INVENT</v>
          </cell>
          <cell r="C1134" t="str">
            <v>3608212006</v>
          </cell>
          <cell r="D1134" t="str">
            <v>PROMOTIONAL MATERIALS - CHANGE IN INVENT</v>
          </cell>
          <cell r="E1134">
            <v>608212</v>
          </cell>
          <cell r="F1134" t="str">
            <v>C</v>
          </cell>
          <cell r="G1134" t="str">
            <v>FALSE</v>
          </cell>
          <cell r="H1134" t="str">
            <v>3608212006</v>
          </cell>
          <cell r="I1134" t="str">
            <v>PROMOTIONAL MATERIALS - CHANGE IN INVENT</v>
          </cell>
          <cell r="J1134" t="str">
            <v>×</v>
          </cell>
        </row>
        <row r="1135">
          <cell r="A1135" t="str">
            <v>503_PROMOTIONAL - MEETINGS &amp; EVENTS-LOCAL GA</v>
          </cell>
          <cell r="C1135" t="str">
            <v>3608213003</v>
          </cell>
          <cell r="D1135" t="str">
            <v>PROMOTIONAL - MEETINGS &amp; EVENTS-LOCAL GA</v>
          </cell>
          <cell r="E1135">
            <v>608213</v>
          </cell>
          <cell r="F1135" t="str">
            <v>C</v>
          </cell>
          <cell r="G1135" t="str">
            <v>FALSE</v>
          </cell>
          <cell r="H1135" t="str">
            <v>3608213003</v>
          </cell>
          <cell r="I1135" t="str">
            <v>PROMOTIONAL - MEETINGS &amp; EVENTS-LOCAL GA</v>
          </cell>
          <cell r="J1135" t="str">
            <v>×</v>
          </cell>
        </row>
        <row r="1136">
          <cell r="A1136" t="str">
            <v>503_BAD DEBTS EXPENSE - ADJUSTMENT ACC - LOC</v>
          </cell>
          <cell r="C1136" t="str">
            <v>3608301003</v>
          </cell>
          <cell r="D1136" t="str">
            <v>BAD DEBTS EXPENSE - ADJUSTMENT ACC - LOC</v>
          </cell>
          <cell r="E1136">
            <v>608301</v>
          </cell>
          <cell r="F1136" t="str">
            <v>U</v>
          </cell>
          <cell r="G1136" t="str">
            <v>FALSE</v>
          </cell>
          <cell r="H1136" t="str">
            <v>3608301003</v>
          </cell>
          <cell r="I1136" t="str">
            <v>BAD DEBTS EXPENSE - ADJUSTMENT ACC - LOC</v>
          </cell>
          <cell r="J1136" t="str">
            <v>×</v>
          </cell>
        </row>
        <row r="1137">
          <cell r="A1137" t="str">
            <v>503_SAMPLES - CONTOLLING</v>
          </cell>
          <cell r="C1137" t="str">
            <v>3608501003</v>
          </cell>
          <cell r="D1137" t="str">
            <v>SAMPLES - CONTOLLING</v>
          </cell>
          <cell r="E1137">
            <v>608501</v>
          </cell>
          <cell r="F1137" t="str">
            <v>C</v>
          </cell>
          <cell r="G1137" t="str">
            <v>FALSE</v>
          </cell>
          <cell r="H1137" t="str">
            <v>3608501003</v>
          </cell>
          <cell r="I1137" t="str">
            <v>SAMPLES - CONTOLLING</v>
          </cell>
          <cell r="J1137" t="str">
            <v>×</v>
          </cell>
        </row>
        <row r="1138">
          <cell r="A1138" t="str">
            <v>503_SAMPLES OFFSET - CONTROLLING</v>
          </cell>
          <cell r="C1138" t="str">
            <v>3608501004</v>
          </cell>
          <cell r="D1138" t="str">
            <v>SAMPLES OFFSET - CONTROLLING</v>
          </cell>
          <cell r="E1138">
            <v>608501</v>
          </cell>
          <cell r="F1138" t="str">
            <v>C</v>
          </cell>
          <cell r="G1138" t="str">
            <v>FALSE</v>
          </cell>
          <cell r="H1138" t="str">
            <v>3608501004</v>
          </cell>
          <cell r="I1138" t="str">
            <v>SAMPLES OFFSET - CONTROLLING</v>
          </cell>
          <cell r="J1138" t="str">
            <v>×</v>
          </cell>
        </row>
        <row r="1139">
          <cell r="A1139" t="str">
            <v>503_前期損益修正損益 - LOCAL</v>
          </cell>
          <cell r="C1139" t="str">
            <v>3609101004</v>
          </cell>
          <cell r="D1139" t="str">
            <v>前期損益修正損益 - LOCAL</v>
          </cell>
          <cell r="E1139">
            <v>609101</v>
          </cell>
          <cell r="F1139" t="str">
            <v>U</v>
          </cell>
          <cell r="G1139" t="str">
            <v>FALSE</v>
          </cell>
          <cell r="H1139" t="str">
            <v>3609101004</v>
          </cell>
          <cell r="I1139" t="str">
            <v>前期損益修正損益 - LOCAL</v>
          </cell>
          <cell r="J1139" t="str">
            <v>×</v>
          </cell>
        </row>
        <row r="1140">
          <cell r="A1140" t="str">
            <v>503_固定資産除却損 - LOCAL</v>
          </cell>
          <cell r="C1140" t="str">
            <v>3609102001</v>
          </cell>
          <cell r="D1140" t="str">
            <v>固定資産除却損 - LOCAL</v>
          </cell>
          <cell r="E1140">
            <v>609102</v>
          </cell>
          <cell r="F1140" t="str">
            <v>U</v>
          </cell>
          <cell r="G1140" t="str">
            <v>FALSE</v>
          </cell>
          <cell r="H1140" t="str">
            <v>3609102001</v>
          </cell>
          <cell r="I1140" t="str">
            <v>固定資産除却損 - LOCAL</v>
          </cell>
          <cell r="J1140" t="str">
            <v>×</v>
          </cell>
        </row>
        <row r="1141">
          <cell r="A1141" t="str">
            <v>503_FIXED ASSETS SCRAPPED - LOW VALUE ASSETS</v>
          </cell>
          <cell r="C1141" t="str">
            <v>3609102002</v>
          </cell>
          <cell r="D1141" t="str">
            <v>FIXED ASSETS SCRAPPED - LOW VALUE ASSETS</v>
          </cell>
          <cell r="E1141">
            <v>609102</v>
          </cell>
          <cell r="F1141" t="str">
            <v>U</v>
          </cell>
          <cell r="G1141" t="str">
            <v>FALSE</v>
          </cell>
          <cell r="H1141" t="str">
            <v>3609102002</v>
          </cell>
          <cell r="I1141" t="str">
            <v>FIXED ASSETS SCRAPPED - LOW VALUE ASSETS</v>
          </cell>
          <cell r="J1141" t="str">
            <v>×</v>
          </cell>
        </row>
        <row r="1142">
          <cell r="A1142" t="str">
            <v>503_FIXED ASSETS SCRAPPED - RESIDUAL VALUE S</v>
          </cell>
          <cell r="C1142" t="str">
            <v>3609102007</v>
          </cell>
          <cell r="D1142" t="str">
            <v>FIXED ASSETS SCRAPPED - RESIDUAL VALUE S</v>
          </cell>
          <cell r="E1142">
            <v>609102</v>
          </cell>
          <cell r="F1142" t="str">
            <v>U</v>
          </cell>
          <cell r="G1142" t="str">
            <v>FALSE</v>
          </cell>
          <cell r="H1142" t="str">
            <v>3609102007</v>
          </cell>
          <cell r="I1142" t="str">
            <v>FIXED ASSETS SCRAPPED - RESIDUAL VALUE S</v>
          </cell>
          <cell r="J1142" t="str">
            <v>×</v>
          </cell>
        </row>
        <row r="1143">
          <cell r="A1143" t="str">
            <v>503_固定資産売却益 - LOCAL</v>
          </cell>
          <cell r="C1143" t="str">
            <v>3609104004</v>
          </cell>
          <cell r="D1143" t="str">
            <v>固定資産売却益 - LOCAL</v>
          </cell>
          <cell r="E1143">
            <v>609104</v>
          </cell>
          <cell r="F1143" t="str">
            <v>U</v>
          </cell>
          <cell r="G1143" t="str">
            <v>FALSE</v>
          </cell>
          <cell r="H1143" t="str">
            <v>3609104004</v>
          </cell>
          <cell r="I1143" t="str">
            <v>固定資産売却益 - LOCAL</v>
          </cell>
          <cell r="J1143" t="str">
            <v>×</v>
          </cell>
        </row>
        <row r="1144">
          <cell r="A1144" t="str">
            <v>503_固定資産売却損 - LOCAL</v>
          </cell>
          <cell r="C1144" t="str">
            <v>3609104005</v>
          </cell>
          <cell r="D1144" t="str">
            <v>固定資産売却損 - LOCAL</v>
          </cell>
          <cell r="E1144">
            <v>609104</v>
          </cell>
          <cell r="F1144" t="str">
            <v>U</v>
          </cell>
          <cell r="G1144" t="str">
            <v>FALSE</v>
          </cell>
          <cell r="H1144" t="str">
            <v>3609104005</v>
          </cell>
          <cell r="I1144" t="str">
            <v>固定資産売却損 - LOCAL</v>
          </cell>
          <cell r="J1144" t="str">
            <v>×</v>
          </cell>
        </row>
        <row r="1145">
          <cell r="A1145" t="str">
            <v>503_固定資産除却 - 仮勘定 -LOCAL</v>
          </cell>
          <cell r="C1145" t="str">
            <v>3609104006</v>
          </cell>
          <cell r="D1145" t="str">
            <v>固定資産除却 - 仮勘定 -LOCAL</v>
          </cell>
          <cell r="E1145">
            <v>609104</v>
          </cell>
          <cell r="F1145" t="str">
            <v>U</v>
          </cell>
          <cell r="G1145" t="str">
            <v>FALSE</v>
          </cell>
          <cell r="H1145" t="str">
            <v>3609104006</v>
          </cell>
          <cell r="I1145" t="str">
            <v>固定資産除却 - 仮勘定 -LOCAL</v>
          </cell>
          <cell r="J1145" t="str">
            <v>×</v>
          </cell>
        </row>
        <row r="1146">
          <cell r="A1146" t="str">
            <v>503_GAIN FROM SALE OF INTANGIBLE ASSETS -IC</v>
          </cell>
          <cell r="C1146" t="str">
            <v>3609105004</v>
          </cell>
          <cell r="D1146" t="str">
            <v>GAIN FROM SALE OF INTANGIBLE ASSETS -IC</v>
          </cell>
          <cell r="E1146">
            <v>609105</v>
          </cell>
          <cell r="F1146" t="str">
            <v>U</v>
          </cell>
          <cell r="G1146" t="str">
            <v>FALSE</v>
          </cell>
          <cell r="H1146" t="str">
            <v>3609105004</v>
          </cell>
          <cell r="I1146" t="str">
            <v>GAIN FROM SALE OF INTANGIBLE ASSETS -IC</v>
          </cell>
          <cell r="J1146" t="str">
            <v>×</v>
          </cell>
        </row>
        <row r="1147">
          <cell r="A1147" t="str">
            <v>503_固定資産売却損益 - IC -LOCAL</v>
          </cell>
          <cell r="C1147" t="str">
            <v>3609105006</v>
          </cell>
          <cell r="D1147" t="str">
            <v>固定資産売却損益 - IC -LOCAL</v>
          </cell>
          <cell r="E1147">
            <v>609105</v>
          </cell>
          <cell r="F1147" t="str">
            <v>U</v>
          </cell>
          <cell r="G1147" t="str">
            <v>FALSE</v>
          </cell>
          <cell r="H1147" t="str">
            <v>3609105006</v>
          </cell>
          <cell r="I1147" t="str">
            <v>固定資産売却損益 - IC -LOCAL</v>
          </cell>
          <cell r="J1147" t="str">
            <v>×</v>
          </cell>
        </row>
        <row r="1148">
          <cell r="A1148" t="str">
            <v>503_RENTAL INCOME-LOCAL GAAP</v>
          </cell>
          <cell r="C1148" t="str">
            <v>3609107002</v>
          </cell>
          <cell r="D1148" t="str">
            <v>RENTAL INCOME-LOCAL GAAP</v>
          </cell>
          <cell r="E1148">
            <v>609107</v>
          </cell>
          <cell r="F1148" t="str">
            <v>U</v>
          </cell>
          <cell r="G1148" t="str">
            <v>FALSE</v>
          </cell>
          <cell r="H1148" t="str">
            <v>3609107002</v>
          </cell>
          <cell r="I1148" t="str">
            <v>RENTAL INCOME-LOCAL GAAP</v>
          </cell>
          <cell r="J1148" t="str">
            <v>×</v>
          </cell>
        </row>
        <row r="1149">
          <cell r="A1149" t="str">
            <v>503_その他営業外収益 - LOCAL</v>
          </cell>
          <cell r="C1149" t="str">
            <v>3609108030</v>
          </cell>
          <cell r="D1149" t="str">
            <v>その他営業外収益 - LOCAL</v>
          </cell>
          <cell r="E1149">
            <v>609108</v>
          </cell>
          <cell r="F1149" t="str">
            <v>U</v>
          </cell>
          <cell r="G1149" t="str">
            <v>FALSE</v>
          </cell>
          <cell r="H1149" t="str">
            <v>3609108030</v>
          </cell>
          <cell r="I1149" t="str">
            <v>その他営業外収益 - LOCAL</v>
          </cell>
          <cell r="J1149" t="str">
            <v>×</v>
          </cell>
        </row>
        <row r="1150">
          <cell r="A1150" t="str">
            <v>503_その他営業外費用 - LOCAL</v>
          </cell>
          <cell r="C1150" t="str">
            <v>3609108032</v>
          </cell>
          <cell r="D1150" t="str">
            <v>その他営業外費用 - LOCAL</v>
          </cell>
          <cell r="E1150">
            <v>609108</v>
          </cell>
          <cell r="F1150" t="str">
            <v>U</v>
          </cell>
          <cell r="G1150" t="str">
            <v>FALSE</v>
          </cell>
          <cell r="H1150" t="str">
            <v>3609108032</v>
          </cell>
          <cell r="I1150" t="str">
            <v>その他営業外費用 - LOCAL</v>
          </cell>
          <cell r="J1150" t="str">
            <v>×</v>
          </cell>
        </row>
        <row r="1151">
          <cell r="A1151" t="str">
            <v>503_EXCHANGE DIFFERENCE - LOSSES CURRENT UNR</v>
          </cell>
          <cell r="C1151" t="str">
            <v>3700103004</v>
          </cell>
          <cell r="D1151" t="str">
            <v>EXCHANGE DIFFERENCE - LOSSES CURRENT UNR</v>
          </cell>
          <cell r="E1151">
            <v>700103</v>
          </cell>
          <cell r="F1151" t="str">
            <v>U</v>
          </cell>
          <cell r="G1151" t="str">
            <v>FALSE</v>
          </cell>
          <cell r="H1151" t="str">
            <v>3700103004</v>
          </cell>
          <cell r="I1151" t="str">
            <v>EXCHANGE DIFFERENCE - LOSSES CURRENT UNR</v>
          </cell>
          <cell r="J1151" t="str">
            <v>×</v>
          </cell>
        </row>
        <row r="1152">
          <cell r="A1152" t="str">
            <v>503_EXCHANGE DIFFERENCE - GAINS CURRENT UNRE</v>
          </cell>
          <cell r="C1152" t="str">
            <v>3700103006</v>
          </cell>
          <cell r="D1152" t="str">
            <v>EXCHANGE DIFFERENCE - GAINS CURRENT UNRE</v>
          </cell>
          <cell r="E1152">
            <v>700103</v>
          </cell>
          <cell r="F1152" t="str">
            <v>U</v>
          </cell>
          <cell r="G1152" t="str">
            <v>FALSE</v>
          </cell>
          <cell r="H1152" t="str">
            <v>3700103006</v>
          </cell>
          <cell r="I1152" t="str">
            <v>EXCHANGE DIFFERENCE - GAINS CURRENT UNRE</v>
          </cell>
          <cell r="J1152" t="str">
            <v>×</v>
          </cell>
        </row>
        <row r="1153">
          <cell r="A1153" t="str">
            <v>503_デリバテイブの為替損益-LOCAL</v>
          </cell>
          <cell r="C1153" t="str">
            <v>3700104001</v>
          </cell>
          <cell r="D1153" t="str">
            <v>デリバテイブの為替損益-LOCAL</v>
          </cell>
          <cell r="E1153">
            <v>700104</v>
          </cell>
          <cell r="F1153" t="str">
            <v>U</v>
          </cell>
          <cell r="G1153" t="str">
            <v>FALSE</v>
          </cell>
          <cell r="H1153" t="str">
            <v>3700104001</v>
          </cell>
          <cell r="I1153" t="str">
            <v>デリバテイブの為替損益-LOCAL</v>
          </cell>
          <cell r="J1153" t="str">
            <v>×</v>
          </cell>
        </row>
        <row r="1154">
          <cell r="A1154" t="str">
            <v>503_デリバテイブの損益-LOCAL</v>
          </cell>
          <cell r="C1154" t="str">
            <v>3700105001</v>
          </cell>
          <cell r="D1154" t="str">
            <v>デリバテイブの損益-LOCAL</v>
          </cell>
          <cell r="E1154">
            <v>700105</v>
          </cell>
          <cell r="F1154" t="str">
            <v>U</v>
          </cell>
          <cell r="G1154" t="str">
            <v>FALSE</v>
          </cell>
          <cell r="H1154" t="str">
            <v>3700105001</v>
          </cell>
          <cell r="I1154" t="str">
            <v>デリバテイブの損益-LOCAL</v>
          </cell>
          <cell r="J1154" t="str">
            <v>×</v>
          </cell>
        </row>
        <row r="1155">
          <cell r="A1155" t="str">
            <v>503_BANK CHARGES-LOCAL GAAP</v>
          </cell>
          <cell r="C1155" t="str">
            <v>3700201003</v>
          </cell>
          <cell r="D1155" t="str">
            <v>BANK CHARGES-LOCAL GAAP</v>
          </cell>
          <cell r="E1155">
            <v>700201</v>
          </cell>
          <cell r="F1155" t="str">
            <v>U</v>
          </cell>
          <cell r="G1155" t="str">
            <v>FALSE</v>
          </cell>
          <cell r="H1155" t="str">
            <v>3700201003</v>
          </cell>
          <cell r="I1155" t="str">
            <v>BANK CHARGES-LOCAL GAAP</v>
          </cell>
          <cell r="J1155" t="str">
            <v>×</v>
          </cell>
        </row>
        <row r="1156">
          <cell r="A1156" t="str">
            <v>503_INTEREST EXPENSE  - SHORT-TERM BANK LOAN</v>
          </cell>
          <cell r="C1156" t="str">
            <v>3700203002</v>
          </cell>
          <cell r="D1156" t="str">
            <v>INTEREST EXPENSE  - SHORT-TERM BANK LOAN</v>
          </cell>
          <cell r="E1156">
            <v>700203</v>
          </cell>
          <cell r="F1156" t="str">
            <v>U</v>
          </cell>
          <cell r="G1156" t="str">
            <v>FALSE</v>
          </cell>
          <cell r="H1156" t="str">
            <v>3700203002</v>
          </cell>
          <cell r="I1156" t="str">
            <v>INTEREST EXPENSE  - SHORT-TERM BANK LOAN</v>
          </cell>
          <cell r="J1156" t="str">
            <v>×</v>
          </cell>
        </row>
        <row r="1157">
          <cell r="A1157" t="str">
            <v>503_OTHER FINANCE CHARGES ADJUSTMENT ACC.- L</v>
          </cell>
          <cell r="C1157" t="str">
            <v>3700204003</v>
          </cell>
          <cell r="D1157" t="str">
            <v>OTHER FINANCE CHARGES ADJUSTMENT ACC.- L</v>
          </cell>
          <cell r="E1157">
            <v>700204</v>
          </cell>
          <cell r="F1157" t="str">
            <v>U</v>
          </cell>
          <cell r="G1157" t="str">
            <v>FALSE</v>
          </cell>
          <cell r="H1157" t="str">
            <v>3700204003</v>
          </cell>
          <cell r="I1157" t="str">
            <v>OTHER FINANCE CHARGES ADJUSTMENT ACC.- L</v>
          </cell>
          <cell r="J1157" t="str">
            <v>×</v>
          </cell>
        </row>
        <row r="1158">
          <cell r="A1158" t="str">
            <v>503_支払利息 - リース - LOCAL</v>
          </cell>
          <cell r="C1158" t="str">
            <v>3700303003</v>
          </cell>
          <cell r="D1158" t="str">
            <v>支払利息 - リース - LOCAL</v>
          </cell>
          <cell r="E1158">
            <v>700303</v>
          </cell>
          <cell r="F1158" t="str">
            <v>U</v>
          </cell>
          <cell r="G1158" t="str">
            <v>FALSE</v>
          </cell>
          <cell r="H1158" t="str">
            <v>3700303003</v>
          </cell>
          <cell r="I1158" t="str">
            <v>支払利息 - リース - LOCAL</v>
          </cell>
          <cell r="J1158" t="str">
            <v>×</v>
          </cell>
        </row>
        <row r="1159">
          <cell r="A1159" t="str">
            <v>503_支払利息 - LOCAL</v>
          </cell>
          <cell r="C1159" t="str">
            <v>3700304001</v>
          </cell>
          <cell r="D1159" t="str">
            <v>支払利息 - LOCAL</v>
          </cell>
          <cell r="E1159">
            <v>700304</v>
          </cell>
          <cell r="F1159" t="str">
            <v>U</v>
          </cell>
          <cell r="G1159" t="str">
            <v>FALSE</v>
          </cell>
          <cell r="H1159" t="str">
            <v>3700304001</v>
          </cell>
          <cell r="I1159" t="str">
            <v>支払利息 - LOCAL</v>
          </cell>
          <cell r="J1159" t="str">
            <v>×</v>
          </cell>
        </row>
        <row r="1160">
          <cell r="A1160" t="str">
            <v>503_LOSS ON REALIZATION OF MARKETABLE SECURI</v>
          </cell>
          <cell r="C1160" t="str">
            <v>3700401007</v>
          </cell>
          <cell r="D1160" t="str">
            <v>LOSS ON REALIZATION OF MARKETABLE SECURI</v>
          </cell>
          <cell r="E1160">
            <v>700401</v>
          </cell>
          <cell r="F1160" t="str">
            <v>U</v>
          </cell>
          <cell r="G1160" t="str">
            <v>FALSE</v>
          </cell>
          <cell r="H1160" t="str">
            <v>3700401007</v>
          </cell>
          <cell r="I1160" t="str">
            <v>LOSS ON REALIZATION OF MARKETABLE SECURI</v>
          </cell>
          <cell r="J1160" t="str">
            <v>×</v>
          </cell>
        </row>
        <row r="1161">
          <cell r="A1161" t="str">
            <v>503_DEPRECIATION OF FINANCIAL INVESTMENTS -</v>
          </cell>
          <cell r="C1161" t="str">
            <v>3700401008</v>
          </cell>
          <cell r="D1161" t="str">
            <v>DEPRECIATION OF FINANCIAL INVESTMENTS -</v>
          </cell>
          <cell r="E1161">
            <v>700401</v>
          </cell>
          <cell r="F1161" t="str">
            <v>U</v>
          </cell>
          <cell r="G1161" t="str">
            <v>FALSE</v>
          </cell>
          <cell r="H1161" t="str">
            <v>3700401008</v>
          </cell>
          <cell r="I1161" t="str">
            <v>DEPRECIATION OF FINANCIAL INVESTMENTS -</v>
          </cell>
          <cell r="J1161" t="str">
            <v>×</v>
          </cell>
        </row>
        <row r="1162">
          <cell r="A1162" t="str">
            <v>503_INTEREST RECEIVED: OTHER - LOCAL GAAP</v>
          </cell>
          <cell r="C1162" t="str">
            <v>3700403002</v>
          </cell>
          <cell r="D1162" t="str">
            <v>INTEREST RECEIVED: OTHER - LOCAL GAAP</v>
          </cell>
          <cell r="E1162">
            <v>700403</v>
          </cell>
          <cell r="F1162" t="str">
            <v>U</v>
          </cell>
          <cell r="G1162" t="str">
            <v>FALSE</v>
          </cell>
          <cell r="H1162" t="str">
            <v>3700403002</v>
          </cell>
          <cell r="I1162" t="str">
            <v>INTEREST RECEIVED: OTHER - LOCAL GAAP</v>
          </cell>
          <cell r="J1162" t="str">
            <v>×</v>
          </cell>
        </row>
        <row r="1163">
          <cell r="A1163" t="str">
            <v>503_EXCHANGE DIFFERENCE- GAINS I/C LOANS UNR</v>
          </cell>
          <cell r="C1163" t="str">
            <v>3700904031</v>
          </cell>
          <cell r="D1163" t="str">
            <v>EXCHANGE DIFFERENCE- GAINS I/C LOANS UNR</v>
          </cell>
          <cell r="E1163">
            <v>700904</v>
          </cell>
          <cell r="F1163" t="str">
            <v>U</v>
          </cell>
          <cell r="G1163" t="str">
            <v>FALSE</v>
          </cell>
          <cell r="H1163" t="str">
            <v>3700904031</v>
          </cell>
          <cell r="I1163" t="str">
            <v>EXCHANGE DIFFERENCE- GAINS I/C LOANS UNR</v>
          </cell>
          <cell r="J1163" t="str">
            <v>×</v>
          </cell>
        </row>
        <row r="1164">
          <cell r="A1164" t="str">
            <v>503_EXCHANGE DIFFERENCE- LOSSES I/C LOANS UN</v>
          </cell>
          <cell r="C1164" t="str">
            <v>3700904032</v>
          </cell>
          <cell r="D1164" t="str">
            <v>EXCHANGE DIFFERENCE- LOSSES I/C LOANS UN</v>
          </cell>
          <cell r="E1164">
            <v>700904</v>
          </cell>
          <cell r="F1164" t="str">
            <v>U</v>
          </cell>
          <cell r="G1164" t="str">
            <v>FALSE</v>
          </cell>
          <cell r="H1164" t="str">
            <v>3700904032</v>
          </cell>
          <cell r="I1164" t="str">
            <v>EXCHANGE DIFFERENCE- LOSSES I/C LOANS UN</v>
          </cell>
          <cell r="J1164" t="str">
            <v>×</v>
          </cell>
        </row>
        <row r="1165">
          <cell r="A1165" t="str">
            <v>503_関係会社受取配当金 - LOCAL</v>
          </cell>
          <cell r="C1165" t="str">
            <v>3700910000</v>
          </cell>
          <cell r="D1165" t="str">
            <v>関係会社受取配当金 - LOCAL</v>
          </cell>
          <cell r="E1165">
            <v>700910</v>
          </cell>
          <cell r="F1165" t="str">
            <v>U</v>
          </cell>
          <cell r="G1165" t="str">
            <v>FALSE</v>
          </cell>
          <cell r="H1165" t="str">
            <v>3700910000</v>
          </cell>
          <cell r="I1165" t="str">
            <v>関係会社受取配当金 - LOCAL</v>
          </cell>
          <cell r="J1165" t="str">
            <v>×</v>
          </cell>
        </row>
        <row r="1166">
          <cell r="A1166" t="str">
            <v>503_法人税等 - LOCAL</v>
          </cell>
          <cell r="C1166" t="str">
            <v>3750101002</v>
          </cell>
          <cell r="D1166" t="str">
            <v>法人税等 - LOCAL</v>
          </cell>
          <cell r="E1166">
            <v>750101</v>
          </cell>
          <cell r="F1166" t="str">
            <v>U</v>
          </cell>
          <cell r="G1166" t="str">
            <v>FALSE</v>
          </cell>
          <cell r="H1166" t="str">
            <v>3750101002</v>
          </cell>
          <cell r="I1166" t="str">
            <v>法人税等 - LOCAL</v>
          </cell>
          <cell r="J1166" t="str">
            <v>×</v>
          </cell>
        </row>
        <row r="1167">
          <cell r="A1167" t="str">
            <v>503_TAX FROM EARNINGS AND INCOME - PREVIOUS</v>
          </cell>
          <cell r="C1167" t="str">
            <v>3750107003</v>
          </cell>
          <cell r="D1167" t="str">
            <v>TAX FROM EARNINGS AND INCOME - PREVIOUS</v>
          </cell>
          <cell r="E1167">
            <v>750107</v>
          </cell>
          <cell r="F1167" t="str">
            <v>U</v>
          </cell>
          <cell r="G1167" t="str">
            <v>FALSE</v>
          </cell>
          <cell r="H1167" t="str">
            <v>3750107003</v>
          </cell>
          <cell r="I1167" t="str">
            <v>TAX FROM EARNINGS AND INCOME - PREVIOUS</v>
          </cell>
          <cell r="J1167" t="str">
            <v>×</v>
          </cell>
        </row>
        <row r="1168">
          <cell r="A1168" t="str">
            <v>503_INCOME DEFERRED TAXES LOCAL GAAP</v>
          </cell>
          <cell r="C1168" t="str">
            <v>3750201002</v>
          </cell>
          <cell r="D1168" t="str">
            <v>INCOME DEFERRED TAXES LOCAL GAAP</v>
          </cell>
          <cell r="E1168">
            <v>750201</v>
          </cell>
          <cell r="F1168" t="str">
            <v>U</v>
          </cell>
          <cell r="G1168" t="str">
            <v>FALSE</v>
          </cell>
          <cell r="H1168" t="str">
            <v>3750201002</v>
          </cell>
          <cell r="I1168" t="str">
            <v>INCOME DEFERRED TAXES LOCAL GAAP</v>
          </cell>
          <cell r="J1168" t="str">
            <v>×</v>
          </cell>
        </row>
        <row r="1169">
          <cell r="A1169" t="str">
            <v>503_EXPENSES FROM DEFERRED TAXES HGB</v>
          </cell>
          <cell r="C1169" t="str">
            <v>3750201003</v>
          </cell>
          <cell r="D1169" t="str">
            <v>EXPENSES FROM DEFERRED TAXES HGB</v>
          </cell>
          <cell r="E1169">
            <v>750201</v>
          </cell>
          <cell r="F1169" t="str">
            <v>U</v>
          </cell>
          <cell r="G1169" t="str">
            <v>FALSE</v>
          </cell>
          <cell r="H1169" t="str">
            <v>3750201003</v>
          </cell>
          <cell r="I1169" t="str">
            <v>EXPENSES FROM DEFERRED TAXES HGB</v>
          </cell>
          <cell r="J1169" t="str">
            <v>×</v>
          </cell>
        </row>
        <row r="1170">
          <cell r="A1170" t="str">
            <v>503_法人税等調整額 - LOCAL</v>
          </cell>
          <cell r="C1170" t="str">
            <v>3750202002</v>
          </cell>
          <cell r="D1170" t="str">
            <v>法人税等調整額 - LOCAL</v>
          </cell>
          <cell r="E1170">
            <v>750202</v>
          </cell>
          <cell r="F1170" t="str">
            <v>U</v>
          </cell>
          <cell r="G1170" t="str">
            <v>FALSE</v>
          </cell>
          <cell r="H1170" t="str">
            <v>3750202002</v>
          </cell>
          <cell r="I1170" t="str">
            <v>法人税等調整額 - LOCAL</v>
          </cell>
          <cell r="J1170" t="str">
            <v>×</v>
          </cell>
        </row>
        <row r="1171">
          <cell r="A1171" t="str">
            <v>527_受取利息　預金利息</v>
          </cell>
          <cell r="C1171" t="str">
            <v>80101</v>
          </cell>
          <cell r="D1171" t="str">
            <v>受取利息　預金利息</v>
          </cell>
          <cell r="E1171">
            <v>700402</v>
          </cell>
          <cell r="F1171" t="str">
            <v>U</v>
          </cell>
          <cell r="G1171" t="str">
            <v>FALSE</v>
          </cell>
          <cell r="H1171" t="str">
            <v>80101</v>
          </cell>
          <cell r="I1171" t="str">
            <v>受取利息　預金利息</v>
          </cell>
          <cell r="J1171" t="str">
            <v>×</v>
          </cell>
        </row>
        <row r="1172">
          <cell r="A1172" t="str">
            <v>527_受取利息　貸付利息-関連会社</v>
          </cell>
          <cell r="C1172" t="str">
            <v>80102</v>
          </cell>
          <cell r="D1172" t="str">
            <v>受取利息　貸付利息-関連会社</v>
          </cell>
          <cell r="E1172">
            <v>700906</v>
          </cell>
          <cell r="F1172" t="str">
            <v>U</v>
          </cell>
          <cell r="G1172" t="str">
            <v>FALSE</v>
          </cell>
          <cell r="H1172" t="str">
            <v>80102</v>
          </cell>
          <cell r="I1172" t="str">
            <v>受取利息　貸付利息-関連会社</v>
          </cell>
          <cell r="J1172" t="str">
            <v>×</v>
          </cell>
        </row>
        <row r="1173">
          <cell r="A1173" t="str">
            <v>527_受取利息　受取配当金</v>
          </cell>
          <cell r="C1173" t="str">
            <v>80103</v>
          </cell>
          <cell r="D1173" t="str">
            <v>受取利息　受取配当金</v>
          </cell>
          <cell r="E1173">
            <v>700501</v>
          </cell>
          <cell r="F1173" t="str">
            <v>U</v>
          </cell>
          <cell r="G1173" t="str">
            <v>FALSE</v>
          </cell>
          <cell r="H1173" t="str">
            <v>80103</v>
          </cell>
          <cell r="I1173" t="str">
            <v>受取利息　受取配当金</v>
          </cell>
          <cell r="J1173" t="str">
            <v>×</v>
          </cell>
        </row>
        <row r="1174">
          <cell r="A1174" t="str">
            <v>527_受取利息　TEVA調整用</v>
          </cell>
          <cell r="C1174" t="str">
            <v>80151</v>
          </cell>
          <cell r="D1174" t="str">
            <v>受取利息　TEVA調整用</v>
          </cell>
          <cell r="E1174">
            <v>700906</v>
          </cell>
          <cell r="F1174" t="str">
            <v>U</v>
          </cell>
          <cell r="G1174" t="str">
            <v>FALSE</v>
          </cell>
          <cell r="H1174" t="str">
            <v>80151</v>
          </cell>
          <cell r="I1174" t="str">
            <v>受取利息　TEVA調整用</v>
          </cell>
          <cell r="J1174" t="str">
            <v>×</v>
          </cell>
        </row>
        <row r="1175">
          <cell r="A1175" t="str">
            <v>527_預金利息　TEVA調整用</v>
          </cell>
          <cell r="C1175" t="str">
            <v>80152</v>
          </cell>
          <cell r="D1175" t="str">
            <v>預金利息　TEVA調整用</v>
          </cell>
          <cell r="E1175">
            <v>700906</v>
          </cell>
          <cell r="F1175" t="str">
            <v>U</v>
          </cell>
          <cell r="G1175" t="str">
            <v>FALSE</v>
          </cell>
          <cell r="H1175" t="str">
            <v>80152</v>
          </cell>
          <cell r="I1175" t="str">
            <v>預金利息　TEVA調整用</v>
          </cell>
          <cell r="J1175" t="str">
            <v>×</v>
          </cell>
        </row>
        <row r="1176">
          <cell r="A1176" t="str">
            <v>527_受取配当金　TEVA調整用</v>
          </cell>
          <cell r="C1176" t="str">
            <v>80153</v>
          </cell>
          <cell r="D1176" t="str">
            <v>受取配当金　TEVA調整用</v>
          </cell>
          <cell r="E1176">
            <v>700910</v>
          </cell>
          <cell r="F1176" t="str">
            <v>U</v>
          </cell>
          <cell r="G1176" t="str">
            <v>FALSE</v>
          </cell>
          <cell r="H1176" t="str">
            <v>80153</v>
          </cell>
          <cell r="I1176" t="str">
            <v>受取配当金　TEVA調整用</v>
          </cell>
          <cell r="J1176" t="str">
            <v>×</v>
          </cell>
        </row>
        <row r="1177">
          <cell r="A1177" t="str">
            <v>527_受取利息　その他受取利息</v>
          </cell>
          <cell r="C1177" t="str">
            <v>80199</v>
          </cell>
          <cell r="D1177" t="str">
            <v>受取利息　その他受取利息</v>
          </cell>
          <cell r="E1177">
            <v>700403</v>
          </cell>
          <cell r="F1177" t="str">
            <v>U</v>
          </cell>
          <cell r="G1177" t="str">
            <v>FALSE</v>
          </cell>
          <cell r="H1177" t="str">
            <v>80199</v>
          </cell>
          <cell r="I1177" t="str">
            <v>受取利息　その他受取利息</v>
          </cell>
          <cell r="J1177" t="str">
            <v>×</v>
          </cell>
        </row>
        <row r="1178">
          <cell r="A1178" t="str">
            <v>527_雑益　有価証券売却益</v>
          </cell>
          <cell r="C1178" t="str">
            <v>80201</v>
          </cell>
          <cell r="D1178" t="str">
            <v>雑益　有価証券売却益</v>
          </cell>
          <cell r="E1178">
            <v>700401</v>
          </cell>
          <cell r="F1178" t="str">
            <v>U</v>
          </cell>
          <cell r="G1178" t="str">
            <v>FALSE</v>
          </cell>
          <cell r="H1178" t="str">
            <v>80201</v>
          </cell>
          <cell r="I1178" t="str">
            <v>雑益　有価証券売却益</v>
          </cell>
          <cell r="J1178" t="str">
            <v>×</v>
          </cell>
        </row>
        <row r="1179">
          <cell r="A1179" t="str">
            <v>527_雑益　有価証券評価益</v>
          </cell>
          <cell r="C1179" t="str">
            <v>80202</v>
          </cell>
          <cell r="D1179" t="str">
            <v>雑益　有価証券評価益</v>
          </cell>
          <cell r="E1179">
            <v>700401</v>
          </cell>
          <cell r="F1179" t="str">
            <v>U</v>
          </cell>
          <cell r="G1179" t="str">
            <v>FALSE</v>
          </cell>
          <cell r="H1179" t="str">
            <v>80202</v>
          </cell>
          <cell r="I1179" t="str">
            <v>雑益　有価証券評価益</v>
          </cell>
          <cell r="J1179" t="str">
            <v>×</v>
          </cell>
        </row>
        <row r="1180">
          <cell r="A1180" t="str">
            <v>527_雑益　不動産賃貸料</v>
          </cell>
          <cell r="C1180" t="str">
            <v>80203</v>
          </cell>
          <cell r="D1180" t="str">
            <v>雑益　不動産賃貸料</v>
          </cell>
          <cell r="E1180">
            <v>609107</v>
          </cell>
          <cell r="F1180" t="str">
            <v>U</v>
          </cell>
          <cell r="G1180" t="str">
            <v>TRUE</v>
          </cell>
          <cell r="H1180" t="str">
            <v>80203</v>
          </cell>
          <cell r="I1180" t="str">
            <v>雑益　不動産賃貸料</v>
          </cell>
          <cell r="J1180" t="str">
            <v>○</v>
          </cell>
        </row>
        <row r="1181">
          <cell r="A1181" t="str">
            <v>527_雑益　商品棚卸益</v>
          </cell>
          <cell r="C1181" t="str">
            <v>80204</v>
          </cell>
          <cell r="D1181" t="str">
            <v>雑益　商品棚卸益</v>
          </cell>
          <cell r="E1181">
            <v>609108</v>
          </cell>
          <cell r="F1181" t="str">
            <v>U</v>
          </cell>
          <cell r="G1181" t="str">
            <v>TRUE</v>
          </cell>
          <cell r="H1181" t="str">
            <v>80204</v>
          </cell>
          <cell r="I1181" t="str">
            <v>雑益　商品棚卸益</v>
          </cell>
          <cell r="J1181" t="str">
            <v>○</v>
          </cell>
        </row>
        <row r="1182">
          <cell r="A1182" t="str">
            <v>527_雑益　過入金雑益</v>
          </cell>
          <cell r="C1182" t="str">
            <v>80205</v>
          </cell>
          <cell r="D1182" t="str">
            <v>雑益　過入金雑益</v>
          </cell>
          <cell r="E1182">
            <v>609108</v>
          </cell>
          <cell r="F1182" t="str">
            <v>U</v>
          </cell>
          <cell r="G1182" t="str">
            <v>TRUE</v>
          </cell>
          <cell r="H1182" t="str">
            <v>80205</v>
          </cell>
          <cell r="I1182" t="str">
            <v>雑益　過入金雑益</v>
          </cell>
          <cell r="J1182" t="str">
            <v>○</v>
          </cell>
        </row>
        <row r="1183">
          <cell r="A1183" t="str">
            <v>527_雑益　品質再評価幹事</v>
          </cell>
          <cell r="C1183" t="str">
            <v>80206</v>
          </cell>
          <cell r="D1183" t="str">
            <v>雑益　品質再評価幹事</v>
          </cell>
          <cell r="E1183">
            <v>609108</v>
          </cell>
          <cell r="F1183" t="str">
            <v>U</v>
          </cell>
          <cell r="G1183" t="str">
            <v>TRUE</v>
          </cell>
          <cell r="H1183" t="str">
            <v>80206</v>
          </cell>
          <cell r="I1183" t="str">
            <v>雑益　品質再評価幹事</v>
          </cell>
          <cell r="J1183" t="str">
            <v>○</v>
          </cell>
        </row>
        <row r="1184">
          <cell r="A1184" t="str">
            <v>527_雑益　為替差益</v>
          </cell>
          <cell r="C1184" t="str">
            <v>80207</v>
          </cell>
          <cell r="D1184" t="str">
            <v>雑益　為替差益</v>
          </cell>
          <cell r="E1184">
            <v>700102</v>
          </cell>
          <cell r="F1184" t="str">
            <v>U</v>
          </cell>
          <cell r="G1184" t="str">
            <v>FALSE</v>
          </cell>
          <cell r="H1184" t="str">
            <v>80207</v>
          </cell>
          <cell r="I1184" t="str">
            <v>雑益　為替差益</v>
          </cell>
          <cell r="J1184" t="str">
            <v>×</v>
          </cell>
        </row>
        <row r="1185">
          <cell r="A1185" t="str">
            <v>527_雑益　固定資産除却益</v>
          </cell>
          <cell r="C1185" t="str">
            <v>80208</v>
          </cell>
          <cell r="D1185" t="str">
            <v>雑益　固定資産除却益</v>
          </cell>
          <cell r="E1185">
            <v>609102</v>
          </cell>
          <cell r="F1185" t="str">
            <v>U</v>
          </cell>
          <cell r="G1185" t="str">
            <v>TRUE</v>
          </cell>
          <cell r="H1185" t="str">
            <v>80208</v>
          </cell>
          <cell r="I1185" t="str">
            <v>雑益　固定資産除却益</v>
          </cell>
          <cell r="J1185" t="str">
            <v>○</v>
          </cell>
        </row>
        <row r="1186">
          <cell r="A1186" t="str">
            <v>527_雑益　固定資産売却益</v>
          </cell>
          <cell r="C1186" t="str">
            <v>80210</v>
          </cell>
          <cell r="D1186" t="str">
            <v>雑益　固定資産売却益</v>
          </cell>
          <cell r="E1186">
            <v>609102</v>
          </cell>
          <cell r="F1186" t="str">
            <v>U</v>
          </cell>
          <cell r="G1186" t="str">
            <v>TRUE</v>
          </cell>
          <cell r="H1186" t="str">
            <v>80210</v>
          </cell>
          <cell r="I1186" t="str">
            <v>雑益　固定資産売却益</v>
          </cell>
          <cell r="J1186" t="str">
            <v>○</v>
          </cell>
        </row>
        <row r="1187">
          <cell r="A1187" t="str">
            <v>527_雑益　TEVA調整用</v>
          </cell>
          <cell r="C1187" t="str">
            <v>80251</v>
          </cell>
          <cell r="D1187" t="str">
            <v>雑益　TEVA調整用</v>
          </cell>
          <cell r="E1187">
            <v>609108</v>
          </cell>
          <cell r="F1187" t="str">
            <v>U</v>
          </cell>
          <cell r="G1187" t="str">
            <v>TRUE</v>
          </cell>
          <cell r="H1187" t="str">
            <v>80251</v>
          </cell>
          <cell r="I1187" t="str">
            <v>雑益　TEVA調整用</v>
          </cell>
          <cell r="J1187" t="str">
            <v>○</v>
          </cell>
        </row>
        <row r="1188">
          <cell r="A1188" t="str">
            <v>527_有価証券売却益　TEVA調整用</v>
          </cell>
          <cell r="C1188" t="str">
            <v>80252</v>
          </cell>
          <cell r="D1188" t="str">
            <v>有価証券売却益　TEVA調整用</v>
          </cell>
          <cell r="E1188">
            <v>700401</v>
          </cell>
          <cell r="F1188" t="str">
            <v>U</v>
          </cell>
          <cell r="G1188" t="str">
            <v>FALSE</v>
          </cell>
          <cell r="H1188" t="str">
            <v>80252</v>
          </cell>
          <cell r="I1188" t="str">
            <v>有価証券売却益　TEVA調整用</v>
          </cell>
          <cell r="J1188" t="str">
            <v>×</v>
          </cell>
        </row>
        <row r="1189">
          <cell r="A1189" t="str">
            <v>527_有価証券評価益　TEVA調整用</v>
          </cell>
          <cell r="C1189" t="str">
            <v>80253</v>
          </cell>
          <cell r="D1189" t="str">
            <v>有価証券評価益　TEVA調整用</v>
          </cell>
          <cell r="E1189">
            <v>700401</v>
          </cell>
          <cell r="F1189" t="str">
            <v>U</v>
          </cell>
          <cell r="G1189" t="str">
            <v>FALSE</v>
          </cell>
          <cell r="H1189" t="str">
            <v>80253</v>
          </cell>
          <cell r="I1189" t="str">
            <v>有価証券評価益　TEVA調整用</v>
          </cell>
          <cell r="J1189" t="str">
            <v>×</v>
          </cell>
        </row>
        <row r="1190">
          <cell r="A1190" t="str">
            <v>527_不動産賃貸料　TEVA調整用</v>
          </cell>
          <cell r="C1190" t="str">
            <v>80254</v>
          </cell>
          <cell r="D1190" t="str">
            <v>不動産賃貸料　TEVA調整用</v>
          </cell>
          <cell r="E1190">
            <v>609107</v>
          </cell>
          <cell r="F1190" t="str">
            <v>U</v>
          </cell>
          <cell r="G1190" t="str">
            <v>TRUE</v>
          </cell>
          <cell r="H1190" t="str">
            <v>80254</v>
          </cell>
          <cell r="I1190" t="str">
            <v>不動産賃貸料　TEVA調整用</v>
          </cell>
          <cell r="J1190" t="str">
            <v>○</v>
          </cell>
        </row>
        <row r="1191">
          <cell r="A1191" t="str">
            <v>527_雑益　その他雑益</v>
          </cell>
          <cell r="C1191" t="str">
            <v>80299</v>
          </cell>
          <cell r="D1191" t="str">
            <v>雑益　その他雑益</v>
          </cell>
          <cell r="E1191">
            <v>609108</v>
          </cell>
          <cell r="F1191" t="str">
            <v>U</v>
          </cell>
          <cell r="G1191" t="str">
            <v>TRUE</v>
          </cell>
          <cell r="H1191" t="str">
            <v>80299</v>
          </cell>
          <cell r="I1191" t="str">
            <v>雑益　その他雑益</v>
          </cell>
          <cell r="J1191" t="str">
            <v>○</v>
          </cell>
        </row>
        <row r="1192">
          <cell r="A1192" t="str">
            <v>527_支払利息　運転資金借入利息</v>
          </cell>
          <cell r="C1192" t="str">
            <v>85001</v>
          </cell>
          <cell r="D1192" t="str">
            <v>支払利息　運転資金借入利息</v>
          </cell>
          <cell r="E1192">
            <v>700304</v>
          </cell>
          <cell r="F1192" t="str">
            <v>U</v>
          </cell>
          <cell r="G1192" t="str">
            <v>FALSE</v>
          </cell>
          <cell r="H1192" t="str">
            <v>85001</v>
          </cell>
          <cell r="I1192" t="str">
            <v>支払利息　運転資金借入利息</v>
          </cell>
          <cell r="J1192" t="str">
            <v>×</v>
          </cell>
        </row>
        <row r="1193">
          <cell r="A1193" t="str">
            <v>527_支払利息　設備資金借入利息</v>
          </cell>
          <cell r="C1193" t="str">
            <v>85002</v>
          </cell>
          <cell r="D1193" t="str">
            <v>支払利息　設備資金借入利息</v>
          </cell>
          <cell r="E1193">
            <v>700304</v>
          </cell>
          <cell r="F1193" t="str">
            <v>U</v>
          </cell>
          <cell r="G1193" t="str">
            <v>FALSE</v>
          </cell>
          <cell r="H1193" t="str">
            <v>85002</v>
          </cell>
          <cell r="I1193" t="str">
            <v>支払利息　設備資金借入利息</v>
          </cell>
          <cell r="J1193" t="str">
            <v>×</v>
          </cell>
        </row>
        <row r="1194">
          <cell r="A1194" t="str">
            <v>527_支払利息　割引料</v>
          </cell>
          <cell r="C1194" t="str">
            <v>85003</v>
          </cell>
          <cell r="D1194" t="str">
            <v>支払利息　割引料</v>
          </cell>
          <cell r="E1194">
            <v>700304</v>
          </cell>
          <cell r="F1194" t="str">
            <v>U</v>
          </cell>
          <cell r="G1194" t="str">
            <v>FALSE</v>
          </cell>
          <cell r="H1194" t="str">
            <v>85003</v>
          </cell>
          <cell r="I1194" t="str">
            <v>支払利息　割引料</v>
          </cell>
          <cell r="J1194" t="str">
            <v>×</v>
          </cell>
        </row>
        <row r="1195">
          <cell r="A1195" t="str">
            <v>527_支払利息　社債利息</v>
          </cell>
          <cell r="C1195" t="str">
            <v>85004</v>
          </cell>
          <cell r="D1195" t="str">
            <v>支払利息　社債利息</v>
          </cell>
          <cell r="E1195">
            <v>700303</v>
          </cell>
          <cell r="F1195" t="str">
            <v>U</v>
          </cell>
          <cell r="G1195" t="str">
            <v>FALSE</v>
          </cell>
          <cell r="H1195" t="str">
            <v>85004</v>
          </cell>
          <cell r="I1195" t="str">
            <v>支払利息　社債利息</v>
          </cell>
          <cell r="J1195" t="str">
            <v>×</v>
          </cell>
        </row>
        <row r="1196">
          <cell r="A1196" t="str">
            <v>527_支払利息　連結会社短期借入利息</v>
          </cell>
          <cell r="C1196" t="str">
            <v>85005</v>
          </cell>
          <cell r="D1196" t="str">
            <v>支払利息　連結会社短期借入利息</v>
          </cell>
          <cell r="E1196">
            <v>700906</v>
          </cell>
          <cell r="F1196" t="str">
            <v>U</v>
          </cell>
          <cell r="G1196" t="str">
            <v>FALSE</v>
          </cell>
          <cell r="H1196" t="str">
            <v>85005</v>
          </cell>
          <cell r="I1196" t="str">
            <v>支払利息　連結会社短期借入利息</v>
          </cell>
          <cell r="J1196" t="str">
            <v>×</v>
          </cell>
        </row>
        <row r="1197">
          <cell r="A1197" t="str">
            <v>527_支払利息　連結会社長期借入利息</v>
          </cell>
          <cell r="C1197" t="str">
            <v>85006</v>
          </cell>
          <cell r="D1197" t="str">
            <v>支払利息　連結会社長期借入利息</v>
          </cell>
          <cell r="E1197">
            <v>700905</v>
          </cell>
          <cell r="F1197" t="str">
            <v>U</v>
          </cell>
          <cell r="G1197" t="str">
            <v>FALSE</v>
          </cell>
          <cell r="H1197" t="str">
            <v>85006</v>
          </cell>
          <cell r="I1197" t="str">
            <v>支払利息　連結会社長期借入利息</v>
          </cell>
          <cell r="J1197" t="str">
            <v>×</v>
          </cell>
        </row>
        <row r="1198">
          <cell r="A1198" t="str">
            <v>527_支払利息　リース利息</v>
          </cell>
          <cell r="C1198" t="str">
            <v>85007</v>
          </cell>
          <cell r="D1198" t="str">
            <v>支払利息　リース利息</v>
          </cell>
          <cell r="E1198">
            <v>604307</v>
          </cell>
          <cell r="F1198" t="str">
            <v>U</v>
          </cell>
          <cell r="G1198" t="str">
            <v>TRUE</v>
          </cell>
          <cell r="H1198" t="str">
            <v>85007</v>
          </cell>
          <cell r="I1198" t="str">
            <v>支払利息　リース利息</v>
          </cell>
          <cell r="J1198" t="str">
            <v>○</v>
          </cell>
        </row>
        <row r="1199">
          <cell r="A1199" t="str">
            <v>527_支払利息　スワップ金利</v>
          </cell>
          <cell r="C1199" t="str">
            <v>85008</v>
          </cell>
          <cell r="D1199" t="str">
            <v>支払利息　スワップ金利</v>
          </cell>
          <cell r="E1199">
            <v>700105</v>
          </cell>
          <cell r="F1199" t="str">
            <v>U</v>
          </cell>
          <cell r="G1199" t="str">
            <v>FALSE</v>
          </cell>
          <cell r="H1199" t="str">
            <v>85008</v>
          </cell>
          <cell r="I1199" t="str">
            <v>支払利息　スワップ金利</v>
          </cell>
          <cell r="J1199" t="str">
            <v>×</v>
          </cell>
        </row>
        <row r="1200">
          <cell r="A1200" t="str">
            <v>527_支払利息　TEVA調整用</v>
          </cell>
          <cell r="C1200" t="str">
            <v>85051</v>
          </cell>
          <cell r="D1200" t="str">
            <v>支払利息　TEVA調整用</v>
          </cell>
          <cell r="E1200">
            <v>700906</v>
          </cell>
          <cell r="F1200" t="str">
            <v>U</v>
          </cell>
          <cell r="G1200" t="str">
            <v>FALSE</v>
          </cell>
          <cell r="H1200" t="str">
            <v>85051</v>
          </cell>
          <cell r="I1200" t="str">
            <v>支払利息　TEVA調整用</v>
          </cell>
          <cell r="J1200" t="str">
            <v>×</v>
          </cell>
        </row>
        <row r="1201">
          <cell r="A1201" t="str">
            <v>527_支払利息　その他支払利息</v>
          </cell>
          <cell r="C1201" t="str">
            <v>85099</v>
          </cell>
          <cell r="D1201" t="str">
            <v>支払利息　その他支払利息</v>
          </cell>
          <cell r="E1201">
            <v>700202</v>
          </cell>
          <cell r="F1201" t="str">
            <v>U</v>
          </cell>
          <cell r="G1201" t="str">
            <v>FALSE</v>
          </cell>
          <cell r="H1201" t="str">
            <v>85099</v>
          </cell>
          <cell r="I1201" t="str">
            <v>支払利息　その他支払利息</v>
          </cell>
          <cell r="J1201" t="str">
            <v>×</v>
          </cell>
        </row>
        <row r="1202">
          <cell r="A1202" t="str">
            <v>527_租税公課　源泉所得税（国税）</v>
          </cell>
          <cell r="C1202" t="str">
            <v>85101</v>
          </cell>
          <cell r="D1202" t="str">
            <v>租税公課　源泉所得税（国税）</v>
          </cell>
          <cell r="E1202">
            <v>750101</v>
          </cell>
          <cell r="F1202" t="str">
            <v>U</v>
          </cell>
          <cell r="G1202" t="str">
            <v>FALSE</v>
          </cell>
          <cell r="H1202" t="str">
            <v>85101</v>
          </cell>
          <cell r="I1202" t="str">
            <v>租税公課　源泉所得税（国税）</v>
          </cell>
          <cell r="J1202" t="str">
            <v>×</v>
          </cell>
        </row>
        <row r="1203">
          <cell r="A1203" t="str">
            <v>527_租税公課　住民税利子割額（地方税）</v>
          </cell>
          <cell r="C1203" t="str">
            <v>85102</v>
          </cell>
          <cell r="D1203" t="str">
            <v>租税公課　住民税利子割額（地方税）</v>
          </cell>
          <cell r="E1203">
            <v>603002</v>
          </cell>
          <cell r="F1203" t="str">
            <v>U</v>
          </cell>
          <cell r="G1203" t="str">
            <v>TRUE</v>
          </cell>
          <cell r="H1203" t="str">
            <v>85102</v>
          </cell>
          <cell r="I1203" t="str">
            <v>租税公課　住民税利子割額（地方税）</v>
          </cell>
          <cell r="J1203" t="str">
            <v>○</v>
          </cell>
        </row>
        <row r="1204">
          <cell r="A1204" t="str">
            <v>527_租税公課　その他租税公課</v>
          </cell>
          <cell r="C1204" t="str">
            <v>85199</v>
          </cell>
          <cell r="D1204" t="str">
            <v>租税公課　その他租税公課</v>
          </cell>
          <cell r="E1204">
            <v>603002</v>
          </cell>
          <cell r="F1204" t="str">
            <v>U</v>
          </cell>
          <cell r="G1204" t="str">
            <v>TRUE</v>
          </cell>
          <cell r="H1204" t="str">
            <v>85199</v>
          </cell>
          <cell r="I1204" t="str">
            <v>租税公課　その他租税公課</v>
          </cell>
          <cell r="J1204" t="str">
            <v>○</v>
          </cell>
        </row>
        <row r="1205">
          <cell r="A1205" t="str">
            <v>527_貸倒償却損</v>
          </cell>
          <cell r="C1205" t="str">
            <v>85201</v>
          </cell>
          <cell r="D1205" t="str">
            <v>貸倒償却損</v>
          </cell>
          <cell r="E1205">
            <v>608301</v>
          </cell>
          <cell r="F1205" t="str">
            <v>U</v>
          </cell>
          <cell r="G1205" t="str">
            <v>TRUE</v>
          </cell>
          <cell r="H1205" t="str">
            <v>85201</v>
          </cell>
          <cell r="I1205" t="str">
            <v>貸倒償却損</v>
          </cell>
          <cell r="J1205" t="str">
            <v>○</v>
          </cell>
        </row>
        <row r="1206">
          <cell r="A1206" t="str">
            <v>527_雑損　為替手数料</v>
          </cell>
          <cell r="C1206" t="str">
            <v>85301</v>
          </cell>
          <cell r="D1206" t="str">
            <v>雑損　為替手数料</v>
          </cell>
          <cell r="E1206">
            <v>700201</v>
          </cell>
          <cell r="F1206" t="str">
            <v>U</v>
          </cell>
          <cell r="G1206" t="str">
            <v>FALSE</v>
          </cell>
          <cell r="H1206" t="str">
            <v>85301</v>
          </cell>
          <cell r="I1206" t="str">
            <v>雑損　為替手数料</v>
          </cell>
          <cell r="J1206" t="str">
            <v>×</v>
          </cell>
        </row>
        <row r="1207">
          <cell r="A1207" t="str">
            <v>527_雑損　為替差損</v>
          </cell>
          <cell r="C1207" t="str">
            <v>85302</v>
          </cell>
          <cell r="D1207" t="str">
            <v>雑損　為替差損</v>
          </cell>
          <cell r="E1207">
            <v>700102</v>
          </cell>
          <cell r="F1207" t="str">
            <v>U</v>
          </cell>
          <cell r="G1207" t="str">
            <v>FALSE</v>
          </cell>
          <cell r="H1207" t="str">
            <v>85302</v>
          </cell>
          <cell r="I1207" t="str">
            <v>雑損　為替差損</v>
          </cell>
          <cell r="J1207" t="str">
            <v>×</v>
          </cell>
        </row>
        <row r="1208">
          <cell r="A1208" t="str">
            <v>527_雑損　固定資産除却損</v>
          </cell>
          <cell r="C1208" t="str">
            <v>85303</v>
          </cell>
          <cell r="D1208" t="str">
            <v>雑損　固定資産除却損</v>
          </cell>
          <cell r="E1208">
            <v>609102</v>
          </cell>
          <cell r="F1208" t="str">
            <v>U</v>
          </cell>
          <cell r="G1208" t="str">
            <v>TRUE</v>
          </cell>
          <cell r="H1208" t="str">
            <v>85303</v>
          </cell>
          <cell r="I1208" t="str">
            <v>雑損　固定資産除却損</v>
          </cell>
          <cell r="J1208" t="str">
            <v>○</v>
          </cell>
        </row>
        <row r="1209">
          <cell r="A1209" t="str">
            <v>527_雑損　商品棚卸損</v>
          </cell>
          <cell r="C1209" t="str">
            <v>85304</v>
          </cell>
          <cell r="D1209" t="str">
            <v>雑損　商品棚卸損</v>
          </cell>
          <cell r="E1209">
            <v>609108</v>
          </cell>
          <cell r="F1209" t="str">
            <v>U</v>
          </cell>
          <cell r="G1209" t="str">
            <v>TRUE</v>
          </cell>
          <cell r="H1209" t="str">
            <v>85304</v>
          </cell>
          <cell r="I1209" t="str">
            <v>雑損　商品棚卸損</v>
          </cell>
          <cell r="J1209" t="str">
            <v>○</v>
          </cell>
        </row>
        <row r="1210">
          <cell r="A1210" t="str">
            <v>527_雑損　決算整理</v>
          </cell>
          <cell r="C1210" t="str">
            <v>85306</v>
          </cell>
          <cell r="D1210" t="str">
            <v>雑損　決算整理</v>
          </cell>
          <cell r="E1210">
            <v>609108</v>
          </cell>
          <cell r="F1210" t="str">
            <v>U</v>
          </cell>
          <cell r="G1210" t="str">
            <v>TRUE</v>
          </cell>
          <cell r="H1210" t="str">
            <v>85306</v>
          </cell>
          <cell r="I1210" t="str">
            <v>雑損　決算整理</v>
          </cell>
          <cell r="J1210" t="str">
            <v>○</v>
          </cell>
        </row>
        <row r="1211">
          <cell r="A1211" t="str">
            <v>527_雑損　売上債権売却損</v>
          </cell>
          <cell r="C1211" t="str">
            <v>85307</v>
          </cell>
          <cell r="D1211" t="str">
            <v>雑損　売上債権売却損</v>
          </cell>
          <cell r="E1211">
            <v>700204</v>
          </cell>
          <cell r="F1211" t="str">
            <v>U</v>
          </cell>
          <cell r="G1211" t="str">
            <v>FALSE</v>
          </cell>
          <cell r="H1211" t="str">
            <v>85307</v>
          </cell>
          <cell r="I1211" t="str">
            <v>雑損　売上債権売却損</v>
          </cell>
          <cell r="J1211" t="str">
            <v>×</v>
          </cell>
        </row>
        <row r="1212">
          <cell r="A1212" t="str">
            <v>527_雑損　有価証券売却損</v>
          </cell>
          <cell r="C1212" t="str">
            <v>85308</v>
          </cell>
          <cell r="D1212" t="str">
            <v>雑損　有価証券売却損</v>
          </cell>
          <cell r="E1212">
            <v>700401</v>
          </cell>
          <cell r="F1212" t="str">
            <v>U</v>
          </cell>
          <cell r="G1212" t="str">
            <v>FALSE</v>
          </cell>
          <cell r="H1212" t="str">
            <v>85308</v>
          </cell>
          <cell r="I1212" t="str">
            <v>雑損　有価証券売却損</v>
          </cell>
          <cell r="J1212" t="str">
            <v>×</v>
          </cell>
        </row>
        <row r="1213">
          <cell r="A1213" t="str">
            <v>527_雑損　有価証券評価損</v>
          </cell>
          <cell r="C1213" t="str">
            <v>85309</v>
          </cell>
          <cell r="D1213" t="str">
            <v>雑損　有価証券評価損</v>
          </cell>
          <cell r="E1213">
            <v>700401</v>
          </cell>
          <cell r="F1213" t="str">
            <v>U</v>
          </cell>
          <cell r="G1213" t="str">
            <v>FALSE</v>
          </cell>
          <cell r="H1213" t="str">
            <v>85309</v>
          </cell>
          <cell r="I1213" t="str">
            <v>雑損　有価証券評価損</v>
          </cell>
          <cell r="J1213" t="str">
            <v>×</v>
          </cell>
        </row>
        <row r="1214">
          <cell r="A1214" t="str">
            <v>527_雑損　保証債務費用</v>
          </cell>
          <cell r="C1214" t="str">
            <v>85310</v>
          </cell>
          <cell r="D1214" t="str">
            <v>雑損　保証債務費用</v>
          </cell>
          <cell r="E1214">
            <v>700204</v>
          </cell>
          <cell r="F1214" t="str">
            <v>U</v>
          </cell>
          <cell r="G1214" t="str">
            <v>FALSE</v>
          </cell>
          <cell r="H1214" t="str">
            <v>85310</v>
          </cell>
          <cell r="I1214" t="str">
            <v>雑損　保証債務費用</v>
          </cell>
          <cell r="J1214" t="str">
            <v>×</v>
          </cell>
        </row>
        <row r="1215">
          <cell r="A1215" t="str">
            <v>527_雑損　固定資産売却損</v>
          </cell>
          <cell r="C1215" t="str">
            <v>85311</v>
          </cell>
          <cell r="D1215" t="str">
            <v>雑損　固定資産売却損</v>
          </cell>
          <cell r="E1215">
            <v>609102</v>
          </cell>
          <cell r="F1215" t="str">
            <v>U</v>
          </cell>
          <cell r="G1215" t="str">
            <v>TRUE</v>
          </cell>
          <cell r="H1215" t="str">
            <v>85311</v>
          </cell>
          <cell r="I1215" t="str">
            <v>雑損　固定資産売却損</v>
          </cell>
          <cell r="J1215" t="str">
            <v>○</v>
          </cell>
        </row>
        <row r="1216">
          <cell r="A1216" t="str">
            <v>527_雑損　TEVA調整用</v>
          </cell>
          <cell r="C1216" t="str">
            <v>85351</v>
          </cell>
          <cell r="D1216" t="str">
            <v>雑損　TEVA調整用</v>
          </cell>
          <cell r="E1216">
            <v>700102</v>
          </cell>
          <cell r="F1216" t="str">
            <v>U</v>
          </cell>
          <cell r="G1216" t="str">
            <v>FALSE</v>
          </cell>
          <cell r="H1216" t="str">
            <v>85351</v>
          </cell>
          <cell r="I1216" t="str">
            <v>雑損　TEVA調整用</v>
          </cell>
          <cell r="J1216" t="str">
            <v>×</v>
          </cell>
        </row>
        <row r="1217">
          <cell r="A1217" t="str">
            <v>527_有価証券評価損　TEVA調整用</v>
          </cell>
          <cell r="C1217" t="str">
            <v>85352</v>
          </cell>
          <cell r="D1217" t="str">
            <v>有価証券評価損　TEVA調整用</v>
          </cell>
          <cell r="E1217">
            <v>700401</v>
          </cell>
          <cell r="F1217" t="str">
            <v>U</v>
          </cell>
          <cell r="G1217" t="str">
            <v>FALSE</v>
          </cell>
          <cell r="H1217" t="str">
            <v>85352</v>
          </cell>
          <cell r="I1217" t="str">
            <v>有価証券評価損　TEVA調整用</v>
          </cell>
          <cell r="J1217" t="str">
            <v>×</v>
          </cell>
        </row>
        <row r="1218">
          <cell r="A1218" t="str">
            <v>527_有価証券売却損　TEVA調整用</v>
          </cell>
          <cell r="C1218" t="str">
            <v>85353</v>
          </cell>
          <cell r="D1218" t="str">
            <v>有価証券売却損　TEVA調整用</v>
          </cell>
          <cell r="E1218">
            <v>700401</v>
          </cell>
          <cell r="F1218" t="str">
            <v>U</v>
          </cell>
          <cell r="G1218" t="str">
            <v>FALSE</v>
          </cell>
          <cell r="H1218" t="str">
            <v>85353</v>
          </cell>
          <cell r="I1218" t="str">
            <v>有価証券売却損　TEVA調整用</v>
          </cell>
          <cell r="J1218" t="str">
            <v>×</v>
          </cell>
        </row>
        <row r="1219">
          <cell r="A1219" t="str">
            <v>527_為替損益　TEVA調整用</v>
          </cell>
          <cell r="C1219" t="str">
            <v>85354</v>
          </cell>
          <cell r="D1219" t="str">
            <v>為替損益　TEVA調整用</v>
          </cell>
          <cell r="E1219">
            <v>700102</v>
          </cell>
          <cell r="F1219" t="str">
            <v>U</v>
          </cell>
          <cell r="G1219" t="str">
            <v>FALSE</v>
          </cell>
          <cell r="H1219" t="str">
            <v>85354</v>
          </cell>
          <cell r="I1219" t="str">
            <v>為替損益　TEVA調整用</v>
          </cell>
          <cell r="J1219" t="str">
            <v>×</v>
          </cell>
        </row>
        <row r="1220">
          <cell r="A1220" t="str">
            <v>527_棚卸損　TEVA調整用</v>
          </cell>
          <cell r="C1220" t="str">
            <v>85355</v>
          </cell>
          <cell r="D1220" t="str">
            <v>棚卸損　TEVA調整用</v>
          </cell>
          <cell r="E1220">
            <v>609108</v>
          </cell>
          <cell r="F1220" t="str">
            <v>U</v>
          </cell>
          <cell r="G1220" t="str">
            <v>TRUE</v>
          </cell>
          <cell r="H1220" t="str">
            <v>85355</v>
          </cell>
          <cell r="I1220" t="str">
            <v>棚卸損　TEVA調整用</v>
          </cell>
          <cell r="J1220" t="str">
            <v>○</v>
          </cell>
        </row>
        <row r="1221">
          <cell r="A1221" t="str">
            <v>527_雑損　その他雑損</v>
          </cell>
          <cell r="C1221" t="str">
            <v>85399</v>
          </cell>
          <cell r="D1221" t="str">
            <v>雑損　その他雑損</v>
          </cell>
          <cell r="E1221">
            <v>609108</v>
          </cell>
          <cell r="F1221" t="str">
            <v>U</v>
          </cell>
          <cell r="G1221" t="str">
            <v>TRUE</v>
          </cell>
          <cell r="H1221" t="str">
            <v>85399</v>
          </cell>
          <cell r="I1221" t="str">
            <v>雑損　その他雑損</v>
          </cell>
          <cell r="J1221" t="str">
            <v>○</v>
          </cell>
        </row>
        <row r="1222">
          <cell r="A1222" t="str">
            <v>527_特別利益　固定資産圧縮特別勘定戻入額</v>
          </cell>
          <cell r="C1222" t="str">
            <v>90001</v>
          </cell>
          <cell r="D1222" t="str">
            <v>特別利益　固定資産圧縮特別勘定戻入額</v>
          </cell>
          <cell r="E1222">
            <v>609108</v>
          </cell>
          <cell r="F1222" t="str">
            <v>U</v>
          </cell>
          <cell r="G1222" t="str">
            <v>TRUE</v>
          </cell>
          <cell r="H1222" t="str">
            <v>90001</v>
          </cell>
          <cell r="I1222" t="str">
            <v>特別利益　固定資産圧縮特別勘定戻入額</v>
          </cell>
          <cell r="J1222" t="str">
            <v>○</v>
          </cell>
        </row>
        <row r="1223">
          <cell r="A1223" t="str">
            <v>527_特別利益　固定資産売却益</v>
          </cell>
          <cell r="C1223" t="str">
            <v>90002</v>
          </cell>
          <cell r="D1223" t="str">
            <v>特別利益　固定資産売却益</v>
          </cell>
          <cell r="E1223">
            <v>609104</v>
          </cell>
          <cell r="F1223" t="str">
            <v>U</v>
          </cell>
          <cell r="G1223" t="str">
            <v>TRUE</v>
          </cell>
          <cell r="H1223" t="str">
            <v>90002</v>
          </cell>
          <cell r="I1223" t="str">
            <v>特別利益　固定資産売却益</v>
          </cell>
          <cell r="J1223" t="str">
            <v>○</v>
          </cell>
        </row>
        <row r="1224">
          <cell r="A1224" t="str">
            <v>527_特別利益　投資有価証券売却益</v>
          </cell>
          <cell r="C1224" t="str">
            <v>90003</v>
          </cell>
          <cell r="D1224" t="str">
            <v>特別利益　投資有価証券売却益</v>
          </cell>
          <cell r="E1224">
            <v>700401</v>
          </cell>
          <cell r="F1224" t="str">
            <v>U</v>
          </cell>
          <cell r="G1224" t="str">
            <v>FALSE</v>
          </cell>
          <cell r="H1224" t="str">
            <v>90003</v>
          </cell>
          <cell r="I1224" t="str">
            <v>特別利益　投資有価証券売却益</v>
          </cell>
          <cell r="J1224" t="str">
            <v>×</v>
          </cell>
        </row>
        <row r="1225">
          <cell r="A1225" t="str">
            <v>527_特別利益　債権償却特別勘定戻入益</v>
          </cell>
          <cell r="C1225" t="str">
            <v>90004</v>
          </cell>
          <cell r="D1225" t="str">
            <v>特別利益　債権償却特別勘定戻入益</v>
          </cell>
          <cell r="E1225">
            <v>609108</v>
          </cell>
          <cell r="F1225" t="str">
            <v>U</v>
          </cell>
          <cell r="G1225" t="str">
            <v>TRUE</v>
          </cell>
          <cell r="H1225" t="str">
            <v>90004</v>
          </cell>
          <cell r="I1225" t="str">
            <v>特別利益　債権償却特別勘定戻入益</v>
          </cell>
          <cell r="J1225" t="str">
            <v>○</v>
          </cell>
        </row>
        <row r="1226">
          <cell r="A1226" t="str">
            <v>527_特別利益　貸倒引当金繰入益</v>
          </cell>
          <cell r="C1226" t="str">
            <v>90005</v>
          </cell>
          <cell r="D1226" t="str">
            <v>特別利益　貸倒引当金繰入益</v>
          </cell>
          <cell r="E1226">
            <v>608301</v>
          </cell>
          <cell r="F1226" t="str">
            <v>U</v>
          </cell>
          <cell r="G1226" t="str">
            <v>TRUE</v>
          </cell>
          <cell r="H1226" t="str">
            <v>90005</v>
          </cell>
          <cell r="I1226" t="str">
            <v>特別利益　貸倒引当金繰入益</v>
          </cell>
          <cell r="J1226" t="str">
            <v>○</v>
          </cell>
        </row>
        <row r="1227">
          <cell r="A1227" t="str">
            <v>527_特別利益　返品調整繰入益</v>
          </cell>
          <cell r="C1227" t="str">
            <v>90006</v>
          </cell>
          <cell r="D1227" t="str">
            <v>特別利益　返品調整繰入益</v>
          </cell>
          <cell r="E1227">
            <v>609108</v>
          </cell>
          <cell r="F1227" t="str">
            <v>U</v>
          </cell>
          <cell r="G1227" t="str">
            <v>TRUE</v>
          </cell>
          <cell r="H1227" t="str">
            <v>90006</v>
          </cell>
          <cell r="I1227" t="str">
            <v>特別利益　返品調整繰入益</v>
          </cell>
          <cell r="J1227" t="str">
            <v>○</v>
          </cell>
        </row>
        <row r="1228">
          <cell r="A1228" t="str">
            <v>527_特別利益　保険差益</v>
          </cell>
          <cell r="C1228" t="str">
            <v>90007</v>
          </cell>
          <cell r="D1228" t="str">
            <v>特別利益　保険差益</v>
          </cell>
          <cell r="E1228">
            <v>609108</v>
          </cell>
          <cell r="F1228" t="str">
            <v>U</v>
          </cell>
          <cell r="G1228" t="str">
            <v>TRUE</v>
          </cell>
          <cell r="H1228" t="str">
            <v>90007</v>
          </cell>
          <cell r="I1228" t="str">
            <v>特別利益　保険差益</v>
          </cell>
          <cell r="J1228" t="str">
            <v>○</v>
          </cell>
        </row>
        <row r="1229">
          <cell r="A1229" t="str">
            <v>527_特別利益　受贈益</v>
          </cell>
          <cell r="C1229" t="str">
            <v>90008</v>
          </cell>
          <cell r="D1229" t="str">
            <v>特別利益　受贈益</v>
          </cell>
          <cell r="E1229">
            <v>609108</v>
          </cell>
          <cell r="F1229" t="str">
            <v>U</v>
          </cell>
          <cell r="G1229" t="str">
            <v>TRUE</v>
          </cell>
          <cell r="H1229" t="str">
            <v>90008</v>
          </cell>
          <cell r="I1229" t="str">
            <v>特別利益　受贈益</v>
          </cell>
          <cell r="J1229" t="str">
            <v>○</v>
          </cell>
        </row>
        <row r="1230">
          <cell r="A1230" t="str">
            <v>527_特別利益　債務免除益</v>
          </cell>
          <cell r="C1230" t="str">
            <v>90009</v>
          </cell>
          <cell r="D1230" t="str">
            <v>特別利益　債務免除益</v>
          </cell>
          <cell r="E1230">
            <v>609108</v>
          </cell>
          <cell r="F1230" t="str">
            <v>U</v>
          </cell>
          <cell r="G1230" t="str">
            <v>TRUE</v>
          </cell>
          <cell r="H1230" t="str">
            <v>90009</v>
          </cell>
          <cell r="I1230" t="str">
            <v>特別利益　債務免除益</v>
          </cell>
          <cell r="J1230" t="str">
            <v>○</v>
          </cell>
        </row>
        <row r="1231">
          <cell r="A1231" t="str">
            <v>527_特別利益　国庫補助金収入</v>
          </cell>
          <cell r="C1231" t="str">
            <v>90010</v>
          </cell>
          <cell r="D1231" t="str">
            <v>特別利益　国庫補助金収入</v>
          </cell>
          <cell r="E1231">
            <v>609108</v>
          </cell>
          <cell r="F1231" t="str">
            <v>U</v>
          </cell>
          <cell r="G1231" t="str">
            <v>TRUE</v>
          </cell>
          <cell r="H1231" t="str">
            <v>90010</v>
          </cell>
          <cell r="I1231" t="str">
            <v>特別利益　国庫補助金収入</v>
          </cell>
          <cell r="J1231" t="str">
            <v>○</v>
          </cell>
        </row>
        <row r="1232">
          <cell r="A1232" t="str">
            <v>527_特別利益　前期損益修正益</v>
          </cell>
          <cell r="C1232" t="str">
            <v>90011</v>
          </cell>
          <cell r="D1232" t="str">
            <v>特別利益　前期損益修正益</v>
          </cell>
          <cell r="E1232">
            <v>609101</v>
          </cell>
          <cell r="F1232" t="str">
            <v>U</v>
          </cell>
          <cell r="G1232" t="str">
            <v>TRUE</v>
          </cell>
          <cell r="H1232" t="str">
            <v>90011</v>
          </cell>
          <cell r="I1232" t="str">
            <v>特別利益　前期損益修正益</v>
          </cell>
          <cell r="J1232" t="str">
            <v>○</v>
          </cell>
        </row>
        <row r="1233">
          <cell r="A1233" t="str">
            <v>527_前期損益修正　TEVA報告用</v>
          </cell>
          <cell r="C1233" t="str">
            <v>90051</v>
          </cell>
          <cell r="D1233" t="str">
            <v>前期損益修正　TEVA報告用</v>
          </cell>
          <cell r="E1233">
            <v>609101</v>
          </cell>
          <cell r="F1233" t="str">
            <v>U</v>
          </cell>
          <cell r="G1233" t="str">
            <v>TRUE</v>
          </cell>
          <cell r="H1233" t="str">
            <v>90051</v>
          </cell>
          <cell r="I1233" t="str">
            <v>前期損益修正　TEVA報告用</v>
          </cell>
          <cell r="J1233" t="str">
            <v>○</v>
          </cell>
        </row>
        <row r="1234">
          <cell r="A1234" t="str">
            <v>527_特別利益　その他特別利益</v>
          </cell>
          <cell r="C1234" t="str">
            <v>90099</v>
          </cell>
          <cell r="D1234" t="str">
            <v>特別利益　その他特別利益</v>
          </cell>
          <cell r="E1234">
            <v>609108</v>
          </cell>
          <cell r="F1234" t="str">
            <v>U</v>
          </cell>
          <cell r="G1234" t="str">
            <v>TRUE</v>
          </cell>
          <cell r="H1234" t="str">
            <v>90099</v>
          </cell>
          <cell r="I1234" t="str">
            <v>特別利益　その他特別利益</v>
          </cell>
          <cell r="J1234" t="str">
            <v>○</v>
          </cell>
        </row>
        <row r="1235">
          <cell r="A1235" t="str">
            <v>527_特別損失　固定資産圧縮特別勘定繰入額</v>
          </cell>
          <cell r="C1235" t="str">
            <v>95001</v>
          </cell>
          <cell r="D1235" t="str">
            <v>特別損失　固定資産圧縮特別勘定繰入額</v>
          </cell>
          <cell r="E1235">
            <v>609108</v>
          </cell>
          <cell r="F1235" t="str">
            <v>U</v>
          </cell>
          <cell r="G1235" t="str">
            <v>TRUE</v>
          </cell>
          <cell r="H1235" t="str">
            <v>95001</v>
          </cell>
          <cell r="I1235" t="str">
            <v>特別損失　固定資産圧縮特別勘定繰入額</v>
          </cell>
          <cell r="J1235" t="str">
            <v>○</v>
          </cell>
        </row>
        <row r="1236">
          <cell r="A1236" t="str">
            <v>527_特別損失　固定資産売却損</v>
          </cell>
          <cell r="C1236" t="str">
            <v>95002</v>
          </cell>
          <cell r="D1236" t="str">
            <v>特別損失　固定資産売却損</v>
          </cell>
          <cell r="E1236">
            <v>609104</v>
          </cell>
          <cell r="F1236" t="str">
            <v>U</v>
          </cell>
          <cell r="G1236" t="str">
            <v>TRUE</v>
          </cell>
          <cell r="H1236" t="str">
            <v>95002</v>
          </cell>
          <cell r="I1236" t="str">
            <v>特別損失　固定資産売却損</v>
          </cell>
          <cell r="J1236" t="str">
            <v>○</v>
          </cell>
        </row>
        <row r="1237">
          <cell r="A1237" t="str">
            <v>527_特別損失　固定資産除却損</v>
          </cell>
          <cell r="C1237" t="str">
            <v>95003</v>
          </cell>
          <cell r="D1237" t="str">
            <v>特別損失　固定資産除却損</v>
          </cell>
          <cell r="E1237">
            <v>609102</v>
          </cell>
          <cell r="F1237" t="str">
            <v>U</v>
          </cell>
          <cell r="G1237" t="str">
            <v>TRUE</v>
          </cell>
          <cell r="H1237" t="str">
            <v>95003</v>
          </cell>
          <cell r="I1237" t="str">
            <v>特別損失　固定資産除却損</v>
          </cell>
          <cell r="J1237" t="str">
            <v>○</v>
          </cell>
        </row>
        <row r="1238">
          <cell r="A1238" t="str">
            <v>527_特別損失　投資有価証券売却損</v>
          </cell>
          <cell r="C1238" t="str">
            <v>95004</v>
          </cell>
          <cell r="D1238" t="str">
            <v>特別損失　投資有価証券売却損</v>
          </cell>
          <cell r="E1238">
            <v>700401</v>
          </cell>
          <cell r="F1238" t="str">
            <v>U</v>
          </cell>
          <cell r="G1238" t="str">
            <v>FALSE</v>
          </cell>
          <cell r="H1238" t="str">
            <v>95004</v>
          </cell>
          <cell r="I1238" t="str">
            <v>特別損失　投資有価証券売却損</v>
          </cell>
          <cell r="J1238" t="str">
            <v>×</v>
          </cell>
        </row>
        <row r="1239">
          <cell r="A1239" t="str">
            <v>527_特別損失　有価証券評価損</v>
          </cell>
          <cell r="C1239" t="str">
            <v>95005</v>
          </cell>
          <cell r="D1239" t="str">
            <v>特別損失　有価証券評価損</v>
          </cell>
          <cell r="E1239">
            <v>700401</v>
          </cell>
          <cell r="F1239" t="str">
            <v>U</v>
          </cell>
          <cell r="G1239" t="str">
            <v>FALSE</v>
          </cell>
          <cell r="H1239" t="str">
            <v>95005</v>
          </cell>
          <cell r="I1239" t="str">
            <v>特別損失　有価証券評価損</v>
          </cell>
          <cell r="J1239" t="str">
            <v>×</v>
          </cell>
        </row>
        <row r="1240">
          <cell r="A1240" t="str">
            <v>527_特別損失　火災損失</v>
          </cell>
          <cell r="C1240" t="str">
            <v>95006</v>
          </cell>
          <cell r="D1240" t="str">
            <v>特別損失　火災損失</v>
          </cell>
          <cell r="E1240">
            <v>609108</v>
          </cell>
          <cell r="F1240" t="str">
            <v>U</v>
          </cell>
          <cell r="G1240" t="str">
            <v>TRUE</v>
          </cell>
          <cell r="H1240" t="str">
            <v>95006</v>
          </cell>
          <cell r="I1240" t="str">
            <v>特別損失　火災損失</v>
          </cell>
          <cell r="J1240" t="str">
            <v>○</v>
          </cell>
        </row>
        <row r="1241">
          <cell r="A1241" t="str">
            <v>527_特別損失　災害損失</v>
          </cell>
          <cell r="C1241" t="str">
            <v>95007</v>
          </cell>
          <cell r="D1241" t="str">
            <v>特別損失　災害損失</v>
          </cell>
          <cell r="E1241">
            <v>609108</v>
          </cell>
          <cell r="F1241" t="str">
            <v>U</v>
          </cell>
          <cell r="G1241" t="str">
            <v>TRUE</v>
          </cell>
          <cell r="H1241" t="str">
            <v>95007</v>
          </cell>
          <cell r="I1241" t="str">
            <v>特別損失　災害損失</v>
          </cell>
          <cell r="J1241" t="str">
            <v>○</v>
          </cell>
        </row>
        <row r="1242">
          <cell r="A1242" t="str">
            <v>527_特別損失　減損損失</v>
          </cell>
          <cell r="C1242" t="str">
            <v>95008</v>
          </cell>
          <cell r="D1242" t="str">
            <v>特別損失　減損損失</v>
          </cell>
          <cell r="E1242">
            <v>605005</v>
          </cell>
          <cell r="F1242" t="str">
            <v>U</v>
          </cell>
          <cell r="G1242" t="b">
            <v>0</v>
          </cell>
          <cell r="H1242" t="str">
            <v>95008</v>
          </cell>
          <cell r="I1242" t="str">
            <v>特別損失　減損損失</v>
          </cell>
          <cell r="J1242" t="str">
            <v>○</v>
          </cell>
        </row>
        <row r="1243">
          <cell r="A1243" t="str">
            <v>527_特別損失　役員退職金</v>
          </cell>
          <cell r="C1243" t="str">
            <v>95009</v>
          </cell>
          <cell r="D1243" t="str">
            <v>特別損失　役員退職金</v>
          </cell>
          <cell r="E1243">
            <v>604301</v>
          </cell>
          <cell r="F1243" t="str">
            <v>U</v>
          </cell>
          <cell r="G1243" t="str">
            <v>TRUE</v>
          </cell>
          <cell r="H1243" t="str">
            <v>95009</v>
          </cell>
          <cell r="I1243" t="str">
            <v>特別損失　役員退職金</v>
          </cell>
          <cell r="J1243" t="str">
            <v>○</v>
          </cell>
        </row>
        <row r="1244">
          <cell r="A1244" t="str">
            <v>527_特別損失　前期損益修正損</v>
          </cell>
          <cell r="C1244" t="str">
            <v>95010</v>
          </cell>
          <cell r="D1244" t="str">
            <v>特別損失　前期損益修正損</v>
          </cell>
          <cell r="E1244">
            <v>609101</v>
          </cell>
          <cell r="F1244" t="str">
            <v>U</v>
          </cell>
          <cell r="G1244" t="str">
            <v>TRUE</v>
          </cell>
          <cell r="H1244" t="str">
            <v>95010</v>
          </cell>
          <cell r="I1244" t="str">
            <v>特別損失　前期損益修正損</v>
          </cell>
          <cell r="J1244" t="str">
            <v>○</v>
          </cell>
        </row>
        <row r="1245">
          <cell r="A1245" t="str">
            <v>527_特別損失　訴訟関連費用</v>
          </cell>
          <cell r="C1245" t="str">
            <v>95011</v>
          </cell>
          <cell r="D1245" t="str">
            <v>特別損失　訴訟関連費用</v>
          </cell>
          <cell r="E1245">
            <v>604001</v>
          </cell>
          <cell r="F1245" t="str">
            <v>U</v>
          </cell>
          <cell r="G1245" t="str">
            <v>TRUE</v>
          </cell>
          <cell r="H1245" t="str">
            <v>95011</v>
          </cell>
          <cell r="I1245" t="str">
            <v>特別損失　訴訟関連費用</v>
          </cell>
          <cell r="J1245" t="str">
            <v>○</v>
          </cell>
        </row>
        <row r="1246">
          <cell r="A1246" t="str">
            <v>527_特別損失　再構築費用</v>
          </cell>
          <cell r="C1246" t="str">
            <v>95012</v>
          </cell>
          <cell r="D1246" t="str">
            <v>特別損失　再構築費用</v>
          </cell>
          <cell r="E1246">
            <v>605001</v>
          </cell>
          <cell r="F1246" t="str">
            <v>U</v>
          </cell>
          <cell r="G1246" t="b">
            <v>0</v>
          </cell>
          <cell r="H1246" t="str">
            <v>95012</v>
          </cell>
          <cell r="I1246" t="str">
            <v>特別損失　再構築費用</v>
          </cell>
          <cell r="J1246" t="str">
            <v>○</v>
          </cell>
        </row>
        <row r="1247">
          <cell r="A1247" t="str">
            <v>527_特別損失　廃棄費用等</v>
          </cell>
          <cell r="C1247" t="str">
            <v>95013</v>
          </cell>
          <cell r="D1247" t="str">
            <v>特別損失　廃棄費用等</v>
          </cell>
          <cell r="E1247">
            <v>609102</v>
          </cell>
          <cell r="F1247" t="str">
            <v>U</v>
          </cell>
          <cell r="G1247" t="str">
            <v>TRUE</v>
          </cell>
          <cell r="H1247" t="str">
            <v>95013</v>
          </cell>
          <cell r="I1247" t="str">
            <v>特別損失　廃棄費用等</v>
          </cell>
          <cell r="J1247" t="str">
            <v>○</v>
          </cell>
        </row>
        <row r="1248">
          <cell r="A1248" t="str">
            <v>527_特別損失  退職給付費用(終了損益）</v>
          </cell>
          <cell r="C1248" t="str">
            <v>95014</v>
          </cell>
          <cell r="D1248" t="str">
            <v>特別損失  退職給付費用(終了損益）</v>
          </cell>
          <cell r="E1248">
            <v>601303</v>
          </cell>
          <cell r="F1248" t="str">
            <v>U</v>
          </cell>
          <cell r="G1248" t="str">
            <v>TRUE</v>
          </cell>
          <cell r="H1248" t="str">
            <v>95014</v>
          </cell>
          <cell r="I1248" t="str">
            <v>特別損失  退職給付費用(終了損益）</v>
          </cell>
          <cell r="J1248" t="str">
            <v>○</v>
          </cell>
        </row>
        <row r="1249">
          <cell r="A1249" t="str">
            <v>527_特別損失 Acquisition cost</v>
          </cell>
          <cell r="C1249" t="str">
            <v>95015</v>
          </cell>
          <cell r="D1249" t="str">
            <v>特別損失 Acquisition cost</v>
          </cell>
          <cell r="E1249">
            <v>605001</v>
          </cell>
          <cell r="F1249" t="str">
            <v>U</v>
          </cell>
          <cell r="G1249" t="b">
            <v>0</v>
          </cell>
          <cell r="H1249" t="str">
            <v>95015</v>
          </cell>
          <cell r="I1249" t="str">
            <v>特別損失 Acquisition cost</v>
          </cell>
          <cell r="J1249" t="str">
            <v>○</v>
          </cell>
        </row>
        <row r="1250">
          <cell r="A1250" t="str">
            <v>527_特別損失 Integration cost</v>
          </cell>
          <cell r="C1250" t="str">
            <v>95016</v>
          </cell>
          <cell r="D1250" t="str">
            <v>特別損失 Integration cost</v>
          </cell>
          <cell r="E1250">
            <v>605011</v>
          </cell>
          <cell r="F1250" t="str">
            <v>U</v>
          </cell>
          <cell r="G1250" t="b">
            <v>0</v>
          </cell>
          <cell r="H1250" t="str">
            <v>95016</v>
          </cell>
          <cell r="I1250" t="str">
            <v>特別損失 Integration cost</v>
          </cell>
          <cell r="J1250" t="str">
            <v>○</v>
          </cell>
        </row>
        <row r="1251">
          <cell r="A1251" t="str">
            <v>527_固定資産除売却　TEVA調整用</v>
          </cell>
          <cell r="C1251" t="str">
            <v>95051</v>
          </cell>
          <cell r="D1251" t="str">
            <v>固定資産除売却　TEVA調整用</v>
          </cell>
          <cell r="E1251">
            <v>609105</v>
          </cell>
          <cell r="F1251" t="str">
            <v>U</v>
          </cell>
          <cell r="G1251" t="str">
            <v>TRUE</v>
          </cell>
          <cell r="H1251" t="str">
            <v>95051</v>
          </cell>
          <cell r="I1251" t="str">
            <v>固定資産除売却　TEVA調整用</v>
          </cell>
          <cell r="J1251" t="str">
            <v>○</v>
          </cell>
        </row>
        <row r="1252">
          <cell r="A1252" t="str">
            <v>527_特別損失　その他特別損失</v>
          </cell>
          <cell r="C1252" t="str">
            <v>95099</v>
          </cell>
          <cell r="D1252" t="str">
            <v>特別損失　その他特別損失</v>
          </cell>
          <cell r="E1252">
            <v>609108</v>
          </cell>
          <cell r="F1252" t="str">
            <v>U</v>
          </cell>
          <cell r="G1252" t="str">
            <v>TRUE</v>
          </cell>
          <cell r="H1252" t="str">
            <v>95099</v>
          </cell>
          <cell r="I1252" t="str">
            <v>特別損失　その他特別損失</v>
          </cell>
          <cell r="J1252" t="str">
            <v>○</v>
          </cell>
        </row>
        <row r="1253">
          <cell r="A1253" t="str">
            <v>527_法人税及び住民税</v>
          </cell>
          <cell r="C1253" t="str">
            <v>96001</v>
          </cell>
          <cell r="D1253" t="str">
            <v>法人税及び住民税</v>
          </cell>
          <cell r="E1253">
            <v>750101</v>
          </cell>
          <cell r="F1253" t="str">
            <v>U</v>
          </cell>
          <cell r="G1253" t="str">
            <v>FALSE</v>
          </cell>
          <cell r="H1253" t="str">
            <v>96001</v>
          </cell>
          <cell r="I1253" t="str">
            <v>法人税及び住民税</v>
          </cell>
          <cell r="J1253" t="str">
            <v>×</v>
          </cell>
        </row>
        <row r="1254">
          <cell r="A1254" t="str">
            <v>527_法人税及び住民税　過年度</v>
          </cell>
          <cell r="C1254" t="str">
            <v>96002</v>
          </cell>
          <cell r="D1254" t="str">
            <v>法人税及び住民税　過年度</v>
          </cell>
          <cell r="E1254">
            <v>750107</v>
          </cell>
          <cell r="F1254" t="str">
            <v>U</v>
          </cell>
          <cell r="G1254" t="str">
            <v>FALSE</v>
          </cell>
          <cell r="H1254" t="str">
            <v>96002</v>
          </cell>
          <cell r="I1254" t="str">
            <v>法人税及び住民税　過年度</v>
          </cell>
          <cell r="J1254" t="str">
            <v>×</v>
          </cell>
        </row>
        <row r="1255">
          <cell r="A1255" t="str">
            <v>527_法人税及び住民税　TEVA調整用</v>
          </cell>
          <cell r="C1255" t="str">
            <v>96051</v>
          </cell>
          <cell r="D1255" t="str">
            <v>法人税及び住民税　TEVA調整用</v>
          </cell>
          <cell r="E1255">
            <v>750101</v>
          </cell>
          <cell r="F1255" t="str">
            <v>U</v>
          </cell>
          <cell r="G1255" t="str">
            <v>FALSE</v>
          </cell>
          <cell r="H1255" t="str">
            <v>96051</v>
          </cell>
          <cell r="I1255" t="str">
            <v>法人税及び住民税　TEVA調整用</v>
          </cell>
          <cell r="J1255" t="str">
            <v>×</v>
          </cell>
        </row>
        <row r="1256">
          <cell r="A1256" t="str">
            <v>527_法人税等調整額</v>
          </cell>
          <cell r="C1256" t="str">
            <v>97001</v>
          </cell>
          <cell r="D1256" t="str">
            <v>法人税等調整額</v>
          </cell>
          <cell r="E1256">
            <v>750201</v>
          </cell>
          <cell r="F1256" t="str">
            <v>U</v>
          </cell>
          <cell r="G1256" t="str">
            <v>FALSE</v>
          </cell>
          <cell r="H1256" t="str">
            <v>97001</v>
          </cell>
          <cell r="I1256" t="str">
            <v>法人税等調整額</v>
          </cell>
          <cell r="J1256" t="str">
            <v>×</v>
          </cell>
        </row>
        <row r="1257">
          <cell r="A1257" t="str">
            <v>527_法人税等調整額　TEVA調整用</v>
          </cell>
          <cell r="C1257" t="str">
            <v>97051</v>
          </cell>
          <cell r="D1257" t="str">
            <v>法人税等調整額　TEVA調整用</v>
          </cell>
          <cell r="E1257">
            <v>750203</v>
          </cell>
          <cell r="F1257" t="str">
            <v>U</v>
          </cell>
          <cell r="G1257" t="str">
            <v>FALSE</v>
          </cell>
          <cell r="H1257" t="str">
            <v>97051</v>
          </cell>
          <cell r="I1257" t="str">
            <v>法人税等調整額　TEVA調整用</v>
          </cell>
          <cell r="J1257" t="str">
            <v>×</v>
          </cell>
        </row>
        <row r="1258">
          <cell r="A1258" t="str">
            <v>527_Minority Interest</v>
          </cell>
          <cell r="C1258" t="str">
            <v>97100</v>
          </cell>
          <cell r="D1258" t="str">
            <v>Minority Interest</v>
          </cell>
          <cell r="E1258">
            <v>770001</v>
          </cell>
          <cell r="F1258" t="str">
            <v>U</v>
          </cell>
          <cell r="G1258" t="str">
            <v>FALSE</v>
          </cell>
          <cell r="H1258" t="str">
            <v>97100</v>
          </cell>
          <cell r="I1258" t="str">
            <v>Minority Interest</v>
          </cell>
          <cell r="J1258" t="str">
            <v>×</v>
          </cell>
        </row>
        <row r="1259">
          <cell r="A1259" t="str">
            <v>527_Minority Interest - Non GAAP</v>
          </cell>
          <cell r="C1259" t="str">
            <v>97101</v>
          </cell>
          <cell r="D1259" t="str">
            <v>Minority Interest - Non GAAP</v>
          </cell>
          <cell r="E1259">
            <v>770002</v>
          </cell>
          <cell r="F1259" t="str">
            <v>U</v>
          </cell>
          <cell r="G1259" t="str">
            <v>FALSE</v>
          </cell>
          <cell r="H1259" t="str">
            <v>97101</v>
          </cell>
          <cell r="I1259" t="str">
            <v>Minority Interest - Non GAAP</v>
          </cell>
          <cell r="J1259" t="str">
            <v>×</v>
          </cell>
        </row>
        <row r="1260">
          <cell r="A1260" t="str">
            <v>527_滋賀銀行/大原/当-支払仮勘定</v>
          </cell>
          <cell r="C1260" t="str">
            <v>98101</v>
          </cell>
          <cell r="D1260" t="str">
            <v>滋賀銀行/大原/当-支払仮勘定</v>
          </cell>
          <cell r="E1260">
            <v>700204</v>
          </cell>
          <cell r="F1260" t="str">
            <v>U</v>
          </cell>
          <cell r="G1260" t="str">
            <v>FALSE</v>
          </cell>
          <cell r="H1260" t="str">
            <v>98101</v>
          </cell>
          <cell r="I1260" t="str">
            <v>滋賀銀行/大原/当-支払仮勘定</v>
          </cell>
          <cell r="J1260" t="str">
            <v>×</v>
          </cell>
        </row>
        <row r="1261">
          <cell r="A1261" t="str">
            <v>527_みずほ銀行/大津/当-支払仮勘定</v>
          </cell>
          <cell r="C1261" t="str">
            <v>98102</v>
          </cell>
          <cell r="D1261" t="str">
            <v>みずほ銀行/大津/当-支払仮勘定</v>
          </cell>
          <cell r="E1261">
            <v>700204</v>
          </cell>
          <cell r="F1261" t="str">
            <v>U</v>
          </cell>
          <cell r="G1261" t="str">
            <v>FALSE</v>
          </cell>
          <cell r="H1261" t="str">
            <v>98102</v>
          </cell>
          <cell r="I1261" t="str">
            <v>みずほ銀行/大津/当-支払仮勘定</v>
          </cell>
          <cell r="J1261" t="str">
            <v>×</v>
          </cell>
        </row>
        <row r="1262">
          <cell r="A1262" t="str">
            <v>527_滋賀銀行/大原支店/普-支払仮勘定</v>
          </cell>
          <cell r="C1262" t="str">
            <v>98110</v>
          </cell>
          <cell r="D1262" t="str">
            <v>滋賀銀行/大原支店/普-支払仮勘定</v>
          </cell>
          <cell r="E1262">
            <v>700204</v>
          </cell>
          <cell r="F1262" t="str">
            <v>U</v>
          </cell>
          <cell r="G1262" t="str">
            <v>FALSE</v>
          </cell>
          <cell r="H1262" t="str">
            <v>98110</v>
          </cell>
          <cell r="I1262" t="str">
            <v>滋賀銀行/大原支店/普-支払仮勘定</v>
          </cell>
          <cell r="J1262" t="str">
            <v>×</v>
          </cell>
        </row>
        <row r="1263">
          <cell r="A1263" t="str">
            <v>527_関西アーバン銀行/甲賀/普-支払仮勘定</v>
          </cell>
          <cell r="C1263" t="str">
            <v>98111</v>
          </cell>
          <cell r="D1263" t="str">
            <v>関西アーバン銀行/甲賀/普-支払仮勘定</v>
          </cell>
          <cell r="E1263">
            <v>700204</v>
          </cell>
          <cell r="F1263" t="str">
            <v>U</v>
          </cell>
          <cell r="G1263" t="str">
            <v>FALSE</v>
          </cell>
          <cell r="H1263" t="str">
            <v>98111</v>
          </cell>
          <cell r="I1263" t="str">
            <v>関西アーバン銀行/甲賀/普-支払仮勘定</v>
          </cell>
          <cell r="J1263" t="str">
            <v>×</v>
          </cell>
        </row>
        <row r="1264">
          <cell r="A1264" t="str">
            <v>527_滋賀県信用組合/甲賀/普-支払仮勘定</v>
          </cell>
          <cell r="C1264" t="str">
            <v>98112</v>
          </cell>
          <cell r="D1264" t="str">
            <v>滋賀県信用組合/甲賀/普-支払仮勘定</v>
          </cell>
          <cell r="E1264">
            <v>700204</v>
          </cell>
          <cell r="F1264" t="str">
            <v>U</v>
          </cell>
          <cell r="G1264" t="str">
            <v>FALSE</v>
          </cell>
          <cell r="H1264" t="str">
            <v>98112</v>
          </cell>
          <cell r="I1264" t="str">
            <v>滋賀県信用組合/甲賀/普-支払仮勘定</v>
          </cell>
          <cell r="J1264" t="str">
            <v>×</v>
          </cell>
        </row>
        <row r="1265">
          <cell r="A1265" t="str">
            <v>527_商工中金/大津/普-支払仮勘定</v>
          </cell>
          <cell r="C1265" t="str">
            <v>98113</v>
          </cell>
          <cell r="D1265" t="str">
            <v>商工中金/大津/普-支払仮勘定</v>
          </cell>
          <cell r="E1265">
            <v>700204</v>
          </cell>
          <cell r="F1265" t="str">
            <v>U</v>
          </cell>
          <cell r="G1265" t="str">
            <v>FALSE</v>
          </cell>
          <cell r="H1265" t="str">
            <v>98113</v>
          </cell>
          <cell r="I1265" t="str">
            <v>商工中金/大津/普-支払仮勘定</v>
          </cell>
          <cell r="J1265" t="str">
            <v>×</v>
          </cell>
        </row>
        <row r="1266">
          <cell r="A1266" t="str">
            <v>527_甲賀郡農業協同組合/甲賀/普-支払仮勘定</v>
          </cell>
          <cell r="C1266" t="str">
            <v>98114</v>
          </cell>
          <cell r="D1266" t="str">
            <v>甲賀郡農業協同組合/甲賀/普-支払仮勘定</v>
          </cell>
          <cell r="E1266">
            <v>700204</v>
          </cell>
          <cell r="F1266" t="str">
            <v>U</v>
          </cell>
          <cell r="G1266" t="str">
            <v>FALSE</v>
          </cell>
          <cell r="H1266" t="str">
            <v>98114</v>
          </cell>
          <cell r="I1266" t="str">
            <v>甲賀郡農業協同組合/甲賀/普-支払仮勘定</v>
          </cell>
          <cell r="J1266" t="str">
            <v>×</v>
          </cell>
        </row>
        <row r="1267">
          <cell r="A1267" t="str">
            <v>527_みずほ銀行/大津/普-支払仮勘定</v>
          </cell>
          <cell r="C1267" t="str">
            <v>98115</v>
          </cell>
          <cell r="D1267" t="str">
            <v>みずほ銀行/大津/普-支払仮勘定</v>
          </cell>
          <cell r="E1267">
            <v>700204</v>
          </cell>
          <cell r="F1267" t="str">
            <v>U</v>
          </cell>
          <cell r="G1267" t="str">
            <v>FALSE</v>
          </cell>
          <cell r="H1267" t="str">
            <v>98115</v>
          </cell>
          <cell r="I1267" t="str">
            <v>みずほ銀行/大津/普-支払仮勘定</v>
          </cell>
          <cell r="J1267" t="str">
            <v>×</v>
          </cell>
        </row>
        <row r="1268">
          <cell r="A1268" t="str">
            <v>527_三菱東京UFJ銀行/草津/普-支払仮勘定</v>
          </cell>
          <cell r="C1268" t="str">
            <v>98116</v>
          </cell>
          <cell r="D1268" t="str">
            <v>三菱東京UFJ銀行/草津/普-支払仮勘定</v>
          </cell>
          <cell r="E1268">
            <v>700204</v>
          </cell>
          <cell r="F1268" t="str">
            <v>U</v>
          </cell>
          <cell r="G1268" t="str">
            <v>FALSE</v>
          </cell>
          <cell r="H1268" t="str">
            <v>98116</v>
          </cell>
          <cell r="I1268" t="str">
            <v>三菱東京UFJ銀行/草津/普-支払仮勘定</v>
          </cell>
          <cell r="J1268" t="str">
            <v>×</v>
          </cell>
        </row>
        <row r="1269">
          <cell r="A1269" t="str">
            <v>527_三菱東京UFJ銀行/大津町支店/当座-支払仮勘定</v>
          </cell>
          <cell r="C1269" t="str">
            <v>98117</v>
          </cell>
          <cell r="D1269" t="str">
            <v>三菱東京UFJ銀行/大津町支店/当座-支払仮勘定</v>
          </cell>
          <cell r="E1269">
            <v>700204</v>
          </cell>
          <cell r="F1269" t="str">
            <v>U</v>
          </cell>
          <cell r="G1269" t="str">
            <v>FALSE</v>
          </cell>
          <cell r="H1269" t="str">
            <v>98117</v>
          </cell>
          <cell r="I1269" t="str">
            <v>三菱東京UFJ銀行/大津町支店/当座-支払仮勘定</v>
          </cell>
          <cell r="J1269" t="str">
            <v>×</v>
          </cell>
        </row>
        <row r="1270">
          <cell r="A1270" t="str">
            <v>527_三菱東京UFJ銀行/大津町/当-支払仮勘定（その他）</v>
          </cell>
          <cell r="C1270" t="str">
            <v>98118</v>
          </cell>
          <cell r="D1270" t="str">
            <v>三菱東京UFJ銀行/大津町/当-支払仮勘定（その他）</v>
          </cell>
          <cell r="E1270">
            <v>700204</v>
          </cell>
          <cell r="F1270" t="str">
            <v>U</v>
          </cell>
          <cell r="G1270" t="str">
            <v>FALSE</v>
          </cell>
          <cell r="H1270" t="str">
            <v>98118</v>
          </cell>
          <cell r="I1270" t="str">
            <v>三菱東京UFJ銀行/大津町/当-支払仮勘定（その他）</v>
          </cell>
          <cell r="J1270" t="str">
            <v>×</v>
          </cell>
        </row>
        <row r="1271">
          <cell r="A1271" t="str">
            <v>527_滋賀銀行/大原/当-支手仮勘定</v>
          </cell>
          <cell r="C1271" t="str">
            <v>98201</v>
          </cell>
          <cell r="D1271" t="str">
            <v>滋賀銀行/大原/当-支手仮勘定</v>
          </cell>
          <cell r="E1271">
            <v>700204</v>
          </cell>
          <cell r="F1271" t="str">
            <v>U</v>
          </cell>
          <cell r="G1271" t="str">
            <v>FALSE</v>
          </cell>
          <cell r="H1271" t="str">
            <v>98201</v>
          </cell>
          <cell r="I1271" t="str">
            <v>滋賀銀行/大原/当-支手仮勘定</v>
          </cell>
          <cell r="J1271" t="str">
            <v>×</v>
          </cell>
        </row>
        <row r="1272">
          <cell r="A1272" t="str">
            <v>527_三菱東京UFJ銀行/大津町/当-支手仮勘定</v>
          </cell>
          <cell r="C1272" t="str">
            <v>98202</v>
          </cell>
          <cell r="D1272" t="str">
            <v>三菱東京UFJ銀行/大津町/当-支手仮勘定</v>
          </cell>
          <cell r="E1272">
            <v>700204</v>
          </cell>
          <cell r="F1272" t="str">
            <v>U</v>
          </cell>
          <cell r="G1272" t="str">
            <v>FALSE</v>
          </cell>
          <cell r="H1272" t="str">
            <v>98202</v>
          </cell>
          <cell r="I1272" t="str">
            <v>三菱東京UFJ銀行/大津町/当-支手仮勘定</v>
          </cell>
          <cell r="J1272" t="str">
            <v>×</v>
          </cell>
        </row>
        <row r="1273">
          <cell r="A1273" t="str">
            <v>527_滋賀銀行/大原/当-支手振出仮</v>
          </cell>
          <cell r="C1273" t="str">
            <v>98301</v>
          </cell>
          <cell r="D1273" t="str">
            <v>滋賀銀行/大原/当-支手振出仮</v>
          </cell>
          <cell r="E1273">
            <v>700204</v>
          </cell>
          <cell r="F1273" t="str">
            <v>U</v>
          </cell>
          <cell r="G1273" t="str">
            <v>FALSE</v>
          </cell>
          <cell r="H1273" t="str">
            <v>98301</v>
          </cell>
          <cell r="I1273" t="str">
            <v>滋賀銀行/大原/当-支手振出仮</v>
          </cell>
          <cell r="J1273" t="str">
            <v>×</v>
          </cell>
        </row>
        <row r="1274">
          <cell r="A1274" t="str">
            <v>527_三菱東京UFJ銀行/大津町/当-支手振出仮</v>
          </cell>
          <cell r="C1274" t="str">
            <v>98302</v>
          </cell>
          <cell r="D1274" t="str">
            <v>三菱東京UFJ銀行/大津町/当-支手振出仮</v>
          </cell>
          <cell r="E1274">
            <v>700204</v>
          </cell>
          <cell r="F1274" t="str">
            <v>U</v>
          </cell>
          <cell r="G1274" t="str">
            <v>FALSE</v>
          </cell>
          <cell r="H1274" t="str">
            <v>98302</v>
          </cell>
          <cell r="I1274" t="str">
            <v>三菱東京UFJ銀行/大津町/当-支手振出仮</v>
          </cell>
          <cell r="J1274" t="str">
            <v>×</v>
          </cell>
        </row>
        <row r="1275">
          <cell r="A1275" t="str">
            <v>527_滋賀銀行/大原/当-受手仮勘定</v>
          </cell>
          <cell r="C1275" t="str">
            <v>98401</v>
          </cell>
          <cell r="D1275" t="str">
            <v>滋賀銀行/大原/当-受手仮勘定</v>
          </cell>
          <cell r="E1275">
            <v>700204</v>
          </cell>
          <cell r="F1275" t="str">
            <v>U</v>
          </cell>
          <cell r="G1275" t="str">
            <v>FALSE</v>
          </cell>
          <cell r="H1275" t="str">
            <v>98401</v>
          </cell>
          <cell r="I1275" t="str">
            <v>滋賀銀行/大原/当-受手仮勘定</v>
          </cell>
          <cell r="J1275" t="str">
            <v>×</v>
          </cell>
        </row>
        <row r="1276">
          <cell r="A1276" t="str">
            <v>527_三菱東京UFJ銀行/大津町/当-受手仮勘定</v>
          </cell>
          <cell r="C1276" t="str">
            <v>98402</v>
          </cell>
          <cell r="D1276" t="str">
            <v>三菱東京UFJ銀行/大津町/当-受手仮勘定</v>
          </cell>
          <cell r="E1276">
            <v>700204</v>
          </cell>
          <cell r="F1276" t="str">
            <v>U</v>
          </cell>
          <cell r="G1276" t="str">
            <v>FALSE</v>
          </cell>
          <cell r="H1276" t="str">
            <v>98402</v>
          </cell>
          <cell r="I1276" t="str">
            <v>三菱東京UFJ銀行/大津町/当-受手仮勘定</v>
          </cell>
          <cell r="J1276" t="str">
            <v>×</v>
          </cell>
        </row>
        <row r="1277">
          <cell r="A1277" t="str">
            <v>527_滋賀銀行/大原/普-受手仮勘定</v>
          </cell>
          <cell r="C1277" t="str">
            <v>98403</v>
          </cell>
          <cell r="D1277" t="str">
            <v>滋賀銀行/大原/普-受手仮勘定</v>
          </cell>
          <cell r="E1277">
            <v>700204</v>
          </cell>
          <cell r="F1277" t="str">
            <v>U</v>
          </cell>
          <cell r="G1277" t="str">
            <v>FALSE</v>
          </cell>
          <cell r="H1277" t="str">
            <v>98403</v>
          </cell>
          <cell r="I1277" t="str">
            <v>滋賀銀行/大原/普-受手仮勘定</v>
          </cell>
          <cell r="J1277" t="str">
            <v>×</v>
          </cell>
        </row>
        <row r="1278">
          <cell r="A1278" t="str">
            <v>527_三菱東京UFJ銀行/草津/普-受手仮勘定</v>
          </cell>
          <cell r="C1278" t="str">
            <v>98416</v>
          </cell>
          <cell r="D1278" t="str">
            <v>三菱東京UFJ銀行/草津/普-受手仮勘定</v>
          </cell>
          <cell r="E1278">
            <v>700204</v>
          </cell>
          <cell r="F1278" t="str">
            <v>U</v>
          </cell>
          <cell r="G1278" t="str">
            <v>FALSE</v>
          </cell>
          <cell r="H1278" t="str">
            <v>98416</v>
          </cell>
          <cell r="I1278" t="str">
            <v>三菱東京UFJ銀行/草津/普-受手仮勘定</v>
          </cell>
          <cell r="J1278" t="str">
            <v>×</v>
          </cell>
        </row>
        <row r="1279">
          <cell r="A1279" t="str">
            <v>527_滋賀銀行/大原/当-受手振出仮</v>
          </cell>
          <cell r="C1279" t="str">
            <v>98501</v>
          </cell>
          <cell r="D1279" t="str">
            <v>滋賀銀行/大原/当-受手振出仮</v>
          </cell>
          <cell r="E1279">
            <v>700204</v>
          </cell>
          <cell r="F1279" t="str">
            <v>U</v>
          </cell>
          <cell r="G1279" t="str">
            <v>FALSE</v>
          </cell>
          <cell r="H1279" t="str">
            <v>98501</v>
          </cell>
          <cell r="I1279" t="str">
            <v>滋賀銀行/大原/当-受手振出仮</v>
          </cell>
          <cell r="J1279" t="str">
            <v>×</v>
          </cell>
        </row>
        <row r="1280">
          <cell r="A1280" t="str">
            <v>527_三菱東京UFJ銀行/大津町/当-受手振出仮</v>
          </cell>
          <cell r="C1280" t="str">
            <v>98502</v>
          </cell>
          <cell r="D1280" t="str">
            <v>三菱東京UFJ銀行/大津町/当-受手振出仮</v>
          </cell>
          <cell r="E1280">
            <v>700204</v>
          </cell>
          <cell r="F1280" t="str">
            <v>U</v>
          </cell>
          <cell r="G1280" t="str">
            <v>FALSE</v>
          </cell>
          <cell r="H1280" t="str">
            <v>98502</v>
          </cell>
          <cell r="I1280" t="str">
            <v>三菱東京UFJ銀行/大津町/当-受手振出仮</v>
          </cell>
          <cell r="J1280" t="str">
            <v>×</v>
          </cell>
        </row>
        <row r="1281">
          <cell r="A1281" t="str">
            <v>527_滋賀銀行/大原/普-受手振出仮</v>
          </cell>
          <cell r="C1281" t="str">
            <v>98503</v>
          </cell>
          <cell r="D1281" t="str">
            <v>滋賀銀行/大原/普-受手振出仮</v>
          </cell>
          <cell r="E1281">
            <v>700204</v>
          </cell>
          <cell r="F1281" t="str">
            <v>U</v>
          </cell>
          <cell r="G1281" t="str">
            <v>FALSE</v>
          </cell>
          <cell r="H1281" t="str">
            <v>98503</v>
          </cell>
          <cell r="I1281" t="str">
            <v>滋賀銀行/大原/普-受手振出仮</v>
          </cell>
          <cell r="J1281" t="str">
            <v>×</v>
          </cell>
        </row>
        <row r="1282">
          <cell r="A1282" t="str">
            <v>527_三菱東京UFJ銀行/草津/普-受手振出仮</v>
          </cell>
          <cell r="C1282" t="str">
            <v>98516</v>
          </cell>
          <cell r="D1282" t="str">
            <v>三菱東京UFJ銀行/草津/普-受手振出仮</v>
          </cell>
          <cell r="E1282">
            <v>700204</v>
          </cell>
          <cell r="F1282" t="str">
            <v>U</v>
          </cell>
          <cell r="G1282" t="str">
            <v>FALSE</v>
          </cell>
          <cell r="H1282" t="str">
            <v>98516</v>
          </cell>
          <cell r="I1282" t="str">
            <v>三菱東京UFJ銀行/草津/普-受手振出仮</v>
          </cell>
          <cell r="J1282" t="str">
            <v>×</v>
          </cell>
        </row>
        <row r="1283">
          <cell r="A1283" t="str">
            <v>527_移行仮勘定</v>
          </cell>
          <cell r="C1283" t="str">
            <v>99999</v>
          </cell>
          <cell r="D1283" t="str">
            <v>移行仮勘定</v>
          </cell>
          <cell r="E1283">
            <v>700204</v>
          </cell>
          <cell r="F1283" t="str">
            <v>U</v>
          </cell>
          <cell r="G1283" t="str">
            <v>FALSE</v>
          </cell>
          <cell r="H1283" t="str">
            <v>99999</v>
          </cell>
          <cell r="I1283" t="str">
            <v>移行仮勘定</v>
          </cell>
          <cell r="J1283" t="str">
            <v>×</v>
          </cell>
        </row>
        <row r="1284">
          <cell r="A1284" t="str">
            <v>527_委託試験研究費　共同開発費</v>
          </cell>
          <cell r="C1284" t="str">
            <v>110001</v>
          </cell>
          <cell r="D1284" t="str">
            <v>委託試験研究費　共同開発費</v>
          </cell>
          <cell r="E1284">
            <v>607004</v>
          </cell>
          <cell r="F1284" t="str">
            <v>C</v>
          </cell>
          <cell r="G1284" t="str">
            <v>TRUE</v>
          </cell>
          <cell r="H1284" t="str">
            <v>110001</v>
          </cell>
          <cell r="I1284" t="str">
            <v>委託試験研究費　共同開発費</v>
          </cell>
          <cell r="J1284" t="str">
            <v>○</v>
          </cell>
        </row>
        <row r="1285">
          <cell r="A1285" t="str">
            <v>527_委託試験研究費　治験費</v>
          </cell>
          <cell r="C1285" t="str">
            <v>110002</v>
          </cell>
          <cell r="D1285" t="str">
            <v>委託試験研究費　治験費</v>
          </cell>
          <cell r="E1285">
            <v>607004</v>
          </cell>
          <cell r="F1285" t="str">
            <v>C</v>
          </cell>
          <cell r="G1285" t="str">
            <v>TRUE</v>
          </cell>
          <cell r="H1285" t="str">
            <v>110002</v>
          </cell>
          <cell r="I1285" t="str">
            <v>委託試験研究費　治験費</v>
          </cell>
          <cell r="J1285" t="str">
            <v>○</v>
          </cell>
        </row>
        <row r="1286">
          <cell r="A1286" t="str">
            <v>527_委託試験研究費　委託試験費</v>
          </cell>
          <cell r="C1286" t="str">
            <v>110003</v>
          </cell>
          <cell r="D1286" t="str">
            <v>委託試験研究費　委託試験費</v>
          </cell>
          <cell r="E1286">
            <v>607004</v>
          </cell>
          <cell r="F1286" t="str">
            <v>C</v>
          </cell>
          <cell r="G1286" t="str">
            <v>TRUE</v>
          </cell>
          <cell r="H1286" t="str">
            <v>110003</v>
          </cell>
          <cell r="I1286" t="str">
            <v>委託試験研究費　委託試験費</v>
          </cell>
          <cell r="J1286" t="str">
            <v>○</v>
          </cell>
        </row>
        <row r="1287">
          <cell r="A1287" t="str">
            <v>527_委託試験研究費　TEVA調整用</v>
          </cell>
          <cell r="C1287" t="str">
            <v>110051</v>
          </cell>
          <cell r="D1287" t="str">
            <v>委託試験研究費　TEVA調整用</v>
          </cell>
          <cell r="E1287">
            <v>607004</v>
          </cell>
          <cell r="F1287" t="str">
            <v>C</v>
          </cell>
          <cell r="G1287" t="str">
            <v>TRUE</v>
          </cell>
          <cell r="H1287" t="str">
            <v>110051</v>
          </cell>
          <cell r="I1287" t="str">
            <v>委託試験研究費　TEVA調整用</v>
          </cell>
          <cell r="J1287" t="str">
            <v>○</v>
          </cell>
        </row>
        <row r="1288">
          <cell r="A1288" t="str">
            <v>527_委託試験研究費　その他委託研究費</v>
          </cell>
          <cell r="C1288" t="str">
            <v>110099</v>
          </cell>
          <cell r="D1288" t="str">
            <v>委託試験研究費　その他委託研究費</v>
          </cell>
          <cell r="E1288">
            <v>607004</v>
          </cell>
          <cell r="F1288" t="str">
            <v>C</v>
          </cell>
          <cell r="G1288" t="str">
            <v>TRUE</v>
          </cell>
          <cell r="H1288" t="str">
            <v>110099</v>
          </cell>
          <cell r="I1288" t="str">
            <v>委託試験研究費　その他委託研究費</v>
          </cell>
          <cell r="J1288" t="str">
            <v>○</v>
          </cell>
        </row>
        <row r="1289">
          <cell r="A1289" t="str">
            <v>527_試験研究情報収集費　知的財産関連費</v>
          </cell>
          <cell r="C1289" t="str">
            <v>111001</v>
          </cell>
          <cell r="D1289" t="str">
            <v>試験研究情報収集費　知的財産関連費</v>
          </cell>
          <cell r="E1289">
            <v>604307</v>
          </cell>
          <cell r="F1289" t="str">
            <v>C</v>
          </cell>
          <cell r="G1289" t="str">
            <v>TRUE</v>
          </cell>
          <cell r="H1289" t="str">
            <v>111001</v>
          </cell>
          <cell r="I1289" t="str">
            <v>試験研究情報収集費　知的財産関連費</v>
          </cell>
          <cell r="J1289" t="str">
            <v>○</v>
          </cell>
        </row>
        <row r="1290">
          <cell r="A1290" t="str">
            <v>527_試験研究情報収集費　図書・雑誌費</v>
          </cell>
          <cell r="C1290" t="str">
            <v>111002</v>
          </cell>
          <cell r="D1290" t="str">
            <v>試験研究情報収集費　図書・雑誌費</v>
          </cell>
          <cell r="E1290">
            <v>604307</v>
          </cell>
          <cell r="F1290" t="str">
            <v>C</v>
          </cell>
          <cell r="G1290" t="str">
            <v>TRUE</v>
          </cell>
          <cell r="H1290" t="str">
            <v>111002</v>
          </cell>
          <cell r="I1290" t="str">
            <v>試験研究情報収集費　図書・雑誌費</v>
          </cell>
          <cell r="J1290" t="str">
            <v>○</v>
          </cell>
        </row>
        <row r="1291">
          <cell r="A1291" t="str">
            <v>527_試験研究情報収集費　文献調査費</v>
          </cell>
          <cell r="C1291" t="str">
            <v>111003</v>
          </cell>
          <cell r="D1291" t="str">
            <v>試験研究情報収集費　文献調査費</v>
          </cell>
          <cell r="E1291">
            <v>604307</v>
          </cell>
          <cell r="F1291" t="str">
            <v>C</v>
          </cell>
          <cell r="G1291" t="str">
            <v>TRUE</v>
          </cell>
          <cell r="H1291" t="str">
            <v>111003</v>
          </cell>
          <cell r="I1291" t="str">
            <v>試験研究情報収集費　文献調査費</v>
          </cell>
          <cell r="J1291" t="str">
            <v>○</v>
          </cell>
        </row>
        <row r="1292">
          <cell r="A1292" t="str">
            <v>527_試験研究情報収集費　TEVA調整用</v>
          </cell>
          <cell r="C1292" t="str">
            <v>111051</v>
          </cell>
          <cell r="D1292" t="str">
            <v>試験研究情報収集費　TEVA調整用</v>
          </cell>
          <cell r="E1292">
            <v>604307</v>
          </cell>
          <cell r="F1292" t="str">
            <v>C</v>
          </cell>
          <cell r="G1292" t="str">
            <v>TRUE</v>
          </cell>
          <cell r="H1292" t="str">
            <v>111051</v>
          </cell>
          <cell r="I1292" t="str">
            <v>試験研究情報収集費　TEVA調整用</v>
          </cell>
          <cell r="J1292" t="str">
            <v>○</v>
          </cell>
        </row>
        <row r="1293">
          <cell r="A1293" t="str">
            <v>527_試験研究情報収集費　その他調査費</v>
          </cell>
          <cell r="C1293" t="str">
            <v>111099</v>
          </cell>
          <cell r="D1293" t="str">
            <v>試験研究情報収集費　その他調査費</v>
          </cell>
          <cell r="E1293">
            <v>604307</v>
          </cell>
          <cell r="F1293" t="str">
            <v>C</v>
          </cell>
          <cell r="G1293" t="str">
            <v>TRUE</v>
          </cell>
          <cell r="H1293" t="str">
            <v>111099</v>
          </cell>
          <cell r="I1293" t="str">
            <v>試験研究情報収集費　その他調査費</v>
          </cell>
          <cell r="J1293" t="str">
            <v>○</v>
          </cell>
        </row>
        <row r="1294">
          <cell r="A1294" t="str">
            <v>527_試験研究薬事関連費　薬事関連費</v>
          </cell>
          <cell r="C1294" t="str">
            <v>112001</v>
          </cell>
          <cell r="D1294" t="str">
            <v>試験研究薬事関連費　薬事関連費</v>
          </cell>
          <cell r="E1294">
            <v>603103</v>
          </cell>
          <cell r="F1294" t="str">
            <v>C</v>
          </cell>
          <cell r="G1294" t="str">
            <v>TRUE</v>
          </cell>
          <cell r="H1294" t="str">
            <v>112001</v>
          </cell>
          <cell r="I1294" t="str">
            <v>試験研究薬事関連費　薬事関連費</v>
          </cell>
          <cell r="J1294" t="str">
            <v>○</v>
          </cell>
        </row>
        <row r="1295">
          <cell r="A1295" t="str">
            <v>527_試験研究薬事関連費　新規・変更承認申請費用</v>
          </cell>
          <cell r="C1295" t="str">
            <v>112002</v>
          </cell>
          <cell r="D1295" t="str">
            <v>試験研究薬事関連費　新規・変更承認申請費用</v>
          </cell>
          <cell r="E1295">
            <v>603103</v>
          </cell>
          <cell r="F1295" t="str">
            <v>C</v>
          </cell>
          <cell r="G1295" t="str">
            <v>TRUE</v>
          </cell>
          <cell r="H1295" t="str">
            <v>112002</v>
          </cell>
          <cell r="I1295" t="str">
            <v>試験研究薬事関連費　新規・変更承認申請費用</v>
          </cell>
          <cell r="J1295" t="str">
            <v>○</v>
          </cell>
        </row>
        <row r="1296">
          <cell r="A1296" t="str">
            <v>527_試験研究薬事関連費　申請用郵便料</v>
          </cell>
          <cell r="C1296" t="str">
            <v>112003</v>
          </cell>
          <cell r="D1296" t="str">
            <v>試験研究薬事関連費　申請用郵便料</v>
          </cell>
          <cell r="E1296">
            <v>603103</v>
          </cell>
          <cell r="F1296" t="str">
            <v>C</v>
          </cell>
          <cell r="G1296" t="str">
            <v>TRUE</v>
          </cell>
          <cell r="H1296" t="str">
            <v>112003</v>
          </cell>
          <cell r="I1296" t="str">
            <v>試験研究薬事関連費　申請用郵便料</v>
          </cell>
          <cell r="J1296" t="str">
            <v>○</v>
          </cell>
        </row>
        <row r="1297">
          <cell r="A1297" t="str">
            <v>527_試験研究薬事関連費　申請用収入印紙代</v>
          </cell>
          <cell r="C1297" t="str">
            <v>112004</v>
          </cell>
          <cell r="D1297" t="str">
            <v>試験研究薬事関連費　申請用収入印紙代</v>
          </cell>
          <cell r="E1297">
            <v>603103</v>
          </cell>
          <cell r="F1297" t="str">
            <v>C</v>
          </cell>
          <cell r="G1297" t="str">
            <v>TRUE</v>
          </cell>
          <cell r="H1297" t="str">
            <v>112004</v>
          </cell>
          <cell r="I1297" t="str">
            <v>試験研究薬事関連費　申請用収入印紙代</v>
          </cell>
          <cell r="J1297" t="str">
            <v>○</v>
          </cell>
        </row>
        <row r="1298">
          <cell r="A1298" t="str">
            <v>527_試験研究薬事関連費　TEVA調整用</v>
          </cell>
          <cell r="C1298" t="str">
            <v>112051</v>
          </cell>
          <cell r="D1298" t="str">
            <v>試験研究薬事関連費　TEVA調整用</v>
          </cell>
          <cell r="E1298">
            <v>603103</v>
          </cell>
          <cell r="F1298" t="str">
            <v>C</v>
          </cell>
          <cell r="G1298" t="str">
            <v>TRUE</v>
          </cell>
          <cell r="H1298" t="str">
            <v>112051</v>
          </cell>
          <cell r="I1298" t="str">
            <v>試験研究薬事関連費　TEVA調整用</v>
          </cell>
          <cell r="J1298" t="str">
            <v>○</v>
          </cell>
        </row>
        <row r="1299">
          <cell r="A1299" t="str">
            <v>527_試験研究薬事関連費　その他薬事関連費</v>
          </cell>
          <cell r="C1299" t="str">
            <v>112099</v>
          </cell>
          <cell r="D1299" t="str">
            <v>試験研究薬事関連費　その他薬事関連費</v>
          </cell>
          <cell r="E1299">
            <v>603103</v>
          </cell>
          <cell r="F1299" t="str">
            <v>C</v>
          </cell>
          <cell r="G1299" t="str">
            <v>TRUE</v>
          </cell>
          <cell r="H1299" t="str">
            <v>112099</v>
          </cell>
          <cell r="I1299" t="str">
            <v>試験研究薬事関連費　その他薬事関連費</v>
          </cell>
          <cell r="J1299" t="str">
            <v>○</v>
          </cell>
        </row>
        <row r="1300">
          <cell r="A1300" t="str">
            <v>527_試験研究材料費　試薬材料費</v>
          </cell>
          <cell r="C1300" t="str">
            <v>113001</v>
          </cell>
          <cell r="D1300" t="str">
            <v>試験研究材料費　試薬材料費</v>
          </cell>
          <cell r="E1300">
            <v>603904</v>
          </cell>
          <cell r="F1300" t="str">
            <v>C</v>
          </cell>
          <cell r="G1300" t="str">
            <v>TRUE</v>
          </cell>
          <cell r="H1300" t="str">
            <v>113001</v>
          </cell>
          <cell r="I1300" t="str">
            <v>試験研究材料費　試薬材料費</v>
          </cell>
          <cell r="J1300" t="str">
            <v>○</v>
          </cell>
        </row>
        <row r="1301">
          <cell r="A1301" t="str">
            <v>527_試験研究材料費　原材料費</v>
          </cell>
          <cell r="C1301" t="str">
            <v>113002</v>
          </cell>
          <cell r="D1301" t="str">
            <v>試験研究材料費　原材料費</v>
          </cell>
          <cell r="E1301">
            <v>603904</v>
          </cell>
          <cell r="F1301" t="str">
            <v>C</v>
          </cell>
          <cell r="G1301" t="str">
            <v>TRUE</v>
          </cell>
          <cell r="H1301" t="str">
            <v>113002</v>
          </cell>
          <cell r="I1301" t="str">
            <v>試験研究材料費　原材料費</v>
          </cell>
          <cell r="J1301" t="str">
            <v>○</v>
          </cell>
        </row>
        <row r="1302">
          <cell r="A1302" t="str">
            <v>527_試験研究材料費　医薬品購入費</v>
          </cell>
          <cell r="C1302" t="str">
            <v>113003</v>
          </cell>
          <cell r="D1302" t="str">
            <v>試験研究材料費　医薬品購入費</v>
          </cell>
          <cell r="E1302">
            <v>603904</v>
          </cell>
          <cell r="F1302" t="str">
            <v>C</v>
          </cell>
          <cell r="G1302" t="str">
            <v>TRUE</v>
          </cell>
          <cell r="H1302" t="str">
            <v>113003</v>
          </cell>
          <cell r="I1302" t="str">
            <v>試験研究材料費　医薬品購入費</v>
          </cell>
          <cell r="J1302" t="str">
            <v>○</v>
          </cell>
        </row>
        <row r="1303">
          <cell r="A1303" t="str">
            <v>527_試験研究材料費　機器・部品費</v>
          </cell>
          <cell r="C1303" t="str">
            <v>113004</v>
          </cell>
          <cell r="D1303" t="str">
            <v>試験研究材料費　機器・部品費</v>
          </cell>
          <cell r="E1303">
            <v>603906</v>
          </cell>
          <cell r="F1303" t="str">
            <v>C</v>
          </cell>
          <cell r="G1303" t="str">
            <v>TRUE</v>
          </cell>
          <cell r="H1303" t="str">
            <v>113004</v>
          </cell>
          <cell r="I1303" t="str">
            <v>試験研究材料費　機器・部品費</v>
          </cell>
          <cell r="J1303" t="str">
            <v>○</v>
          </cell>
        </row>
        <row r="1304">
          <cell r="A1304" t="str">
            <v>527_試験研究材料費　その他研究材料費(I/C Non SA without Mark-Up)</v>
          </cell>
          <cell r="C1304" t="str">
            <v>113005</v>
          </cell>
          <cell r="D1304" t="str">
            <v>試験研究材料費　その他研究材料費(I/C Non SA without Mark-Up)</v>
          </cell>
          <cell r="E1304">
            <v>604310</v>
          </cell>
          <cell r="F1304" t="str">
            <v>U</v>
          </cell>
          <cell r="G1304" t="str">
            <v>TRUE</v>
          </cell>
          <cell r="H1304" t="str">
            <v>113005</v>
          </cell>
          <cell r="I1304" t="str">
            <v>試験研究材料費　その他研究材料費(I/C Non SA without Mark-Up)</v>
          </cell>
          <cell r="J1304" t="str">
            <v>×</v>
          </cell>
        </row>
        <row r="1305">
          <cell r="A1305" t="str">
            <v>527_試験研究材料費　TEVA調整用</v>
          </cell>
          <cell r="C1305" t="str">
            <v>113051</v>
          </cell>
          <cell r="D1305" t="str">
            <v>試験研究材料費　TEVA調整用</v>
          </cell>
          <cell r="E1305">
            <v>603906</v>
          </cell>
          <cell r="F1305" t="str">
            <v>C</v>
          </cell>
          <cell r="G1305" t="str">
            <v>TRUE</v>
          </cell>
          <cell r="H1305" t="str">
            <v>113051</v>
          </cell>
          <cell r="I1305" t="str">
            <v>試験研究材料費　TEVA調整用</v>
          </cell>
          <cell r="J1305" t="str">
            <v>○</v>
          </cell>
        </row>
        <row r="1306">
          <cell r="A1306" t="str">
            <v>527_試験研究材料費　その他研究材料費</v>
          </cell>
          <cell r="C1306" t="str">
            <v>113099</v>
          </cell>
          <cell r="D1306" t="str">
            <v>試験研究材料費　その他研究材料費</v>
          </cell>
          <cell r="E1306">
            <v>604302</v>
          </cell>
          <cell r="F1306" t="str">
            <v>C</v>
          </cell>
          <cell r="G1306" t="str">
            <v>TRUE</v>
          </cell>
          <cell r="H1306" t="str">
            <v>113099</v>
          </cell>
          <cell r="I1306" t="str">
            <v>試験研究材料費　その他研究材料費</v>
          </cell>
          <cell r="J1306" t="str">
            <v>×</v>
          </cell>
        </row>
        <row r="1307">
          <cell r="A1307" t="str">
            <v>527_その他試験研究費用　TEVA調整用</v>
          </cell>
          <cell r="C1307" t="str">
            <v>114051</v>
          </cell>
          <cell r="D1307" t="str">
            <v>その他試験研究費用　TEVA調整用</v>
          </cell>
          <cell r="E1307">
            <v>604307</v>
          </cell>
          <cell r="F1307" t="str">
            <v>C</v>
          </cell>
          <cell r="G1307" t="str">
            <v>TRUE</v>
          </cell>
          <cell r="H1307" t="str">
            <v>114051</v>
          </cell>
          <cell r="I1307" t="str">
            <v>その他試験研究費用　TEVA調整用</v>
          </cell>
          <cell r="J1307" t="str">
            <v>○</v>
          </cell>
        </row>
        <row r="1308">
          <cell r="A1308" t="str">
            <v>527_その他試験研究費用</v>
          </cell>
          <cell r="C1308" t="str">
            <v>114099</v>
          </cell>
          <cell r="D1308" t="str">
            <v>その他試験研究費用</v>
          </cell>
          <cell r="E1308">
            <v>604307</v>
          </cell>
          <cell r="F1308" t="str">
            <v>C</v>
          </cell>
          <cell r="G1308" t="str">
            <v>TRUE</v>
          </cell>
          <cell r="H1308" t="str">
            <v>114099</v>
          </cell>
          <cell r="I1308" t="str">
            <v>その他試験研究費用</v>
          </cell>
          <cell r="J1308" t="str">
            <v>○</v>
          </cell>
        </row>
        <row r="1309">
          <cell r="A1309" t="str">
            <v>527_委託信頼性保証費　共同開発費</v>
          </cell>
          <cell r="C1309" t="str">
            <v>115001</v>
          </cell>
          <cell r="D1309" t="str">
            <v>委託信頼性保証費　共同開発費</v>
          </cell>
          <cell r="E1309">
            <v>603902</v>
          </cell>
          <cell r="F1309" t="str">
            <v>C</v>
          </cell>
          <cell r="G1309" t="str">
            <v>TRUE</v>
          </cell>
          <cell r="H1309" t="str">
            <v>115001</v>
          </cell>
          <cell r="I1309" t="str">
            <v>委託信頼性保証費　共同開発費</v>
          </cell>
          <cell r="J1309" t="str">
            <v>○</v>
          </cell>
        </row>
        <row r="1310">
          <cell r="A1310" t="str">
            <v>527_委託信頼性保証費　治験費</v>
          </cell>
          <cell r="C1310" t="str">
            <v>115002</v>
          </cell>
          <cell r="D1310" t="str">
            <v>委託信頼性保証費　治験費</v>
          </cell>
          <cell r="E1310">
            <v>603902</v>
          </cell>
          <cell r="F1310" t="str">
            <v>C</v>
          </cell>
          <cell r="G1310" t="str">
            <v>TRUE</v>
          </cell>
          <cell r="H1310" t="str">
            <v>115002</v>
          </cell>
          <cell r="I1310" t="str">
            <v>委託信頼性保証費　治験費</v>
          </cell>
          <cell r="J1310" t="str">
            <v>○</v>
          </cell>
        </row>
        <row r="1311">
          <cell r="A1311" t="str">
            <v>527_委託信頼性保証費　委託試験費</v>
          </cell>
          <cell r="C1311" t="str">
            <v>115003</v>
          </cell>
          <cell r="D1311" t="str">
            <v>委託信頼性保証費　委託試験費</v>
          </cell>
          <cell r="E1311">
            <v>603902</v>
          </cell>
          <cell r="F1311" t="str">
            <v>C</v>
          </cell>
          <cell r="G1311" t="str">
            <v>TRUE</v>
          </cell>
          <cell r="H1311" t="str">
            <v>115003</v>
          </cell>
          <cell r="I1311" t="str">
            <v>委託信頼性保証費　委託試験費</v>
          </cell>
          <cell r="J1311" t="str">
            <v>○</v>
          </cell>
        </row>
        <row r="1312">
          <cell r="A1312" t="str">
            <v>527_委託信頼性保証費　TEVA調整用</v>
          </cell>
          <cell r="C1312" t="str">
            <v>115051</v>
          </cell>
          <cell r="D1312" t="str">
            <v>委託信頼性保証費　TEVA調整用</v>
          </cell>
          <cell r="E1312">
            <v>603902</v>
          </cell>
          <cell r="F1312" t="str">
            <v>C</v>
          </cell>
          <cell r="G1312" t="str">
            <v>TRUE</v>
          </cell>
          <cell r="H1312" t="str">
            <v>115051</v>
          </cell>
          <cell r="I1312" t="str">
            <v>委託信頼性保証費　TEVA調整用</v>
          </cell>
          <cell r="J1312" t="str">
            <v>○</v>
          </cell>
        </row>
        <row r="1313">
          <cell r="A1313" t="str">
            <v>527_委託信頼性保証費　その他信頼性保証費</v>
          </cell>
          <cell r="C1313" t="str">
            <v>115099</v>
          </cell>
          <cell r="D1313" t="str">
            <v>委託信頼性保証費　その他信頼性保証費</v>
          </cell>
          <cell r="E1313">
            <v>603902</v>
          </cell>
          <cell r="F1313" t="str">
            <v>C</v>
          </cell>
          <cell r="G1313" t="str">
            <v>TRUE</v>
          </cell>
          <cell r="H1313" t="str">
            <v>115099</v>
          </cell>
          <cell r="I1313" t="str">
            <v>委託信頼性保証費　その他信頼性保証費</v>
          </cell>
          <cell r="J1313" t="str">
            <v>○</v>
          </cell>
        </row>
        <row r="1314">
          <cell r="A1314" t="str">
            <v>527_信頼性保証情報収集費　知的財産関連費</v>
          </cell>
          <cell r="C1314" t="str">
            <v>116001</v>
          </cell>
          <cell r="D1314" t="str">
            <v>信頼性保証情報収集費　知的財産関連費</v>
          </cell>
          <cell r="E1314">
            <v>604307</v>
          </cell>
          <cell r="F1314" t="str">
            <v>C</v>
          </cell>
          <cell r="G1314" t="str">
            <v>TRUE</v>
          </cell>
          <cell r="H1314" t="str">
            <v>116001</v>
          </cell>
          <cell r="I1314" t="str">
            <v>信頼性保証情報収集費　知的財産関連費</v>
          </cell>
          <cell r="J1314" t="str">
            <v>○</v>
          </cell>
        </row>
        <row r="1315">
          <cell r="A1315" t="str">
            <v>527_信頼性保証情報収集費　図書・雑誌費</v>
          </cell>
          <cell r="C1315" t="str">
            <v>116002</v>
          </cell>
          <cell r="D1315" t="str">
            <v>信頼性保証情報収集費　図書・雑誌費</v>
          </cell>
          <cell r="E1315">
            <v>604307</v>
          </cell>
          <cell r="F1315" t="str">
            <v>C</v>
          </cell>
          <cell r="G1315" t="str">
            <v>TRUE</v>
          </cell>
          <cell r="H1315" t="str">
            <v>116002</v>
          </cell>
          <cell r="I1315" t="str">
            <v>信頼性保証情報収集費　図書・雑誌費</v>
          </cell>
          <cell r="J1315" t="str">
            <v>○</v>
          </cell>
        </row>
        <row r="1316">
          <cell r="A1316" t="str">
            <v>527_信頼性保証情報収集費　文献調査費</v>
          </cell>
          <cell r="C1316" t="str">
            <v>116003</v>
          </cell>
          <cell r="D1316" t="str">
            <v>信頼性保証情報収集費　文献調査費</v>
          </cell>
          <cell r="E1316">
            <v>604307</v>
          </cell>
          <cell r="F1316" t="str">
            <v>C</v>
          </cell>
          <cell r="G1316" t="str">
            <v>TRUE</v>
          </cell>
          <cell r="H1316" t="str">
            <v>116003</v>
          </cell>
          <cell r="I1316" t="str">
            <v>信頼性保証情報収集費　文献調査費</v>
          </cell>
          <cell r="J1316" t="str">
            <v>○</v>
          </cell>
        </row>
        <row r="1317">
          <cell r="A1317" t="str">
            <v>527_信頼性保証情報収集費　TEVA調整用</v>
          </cell>
          <cell r="C1317" t="str">
            <v>116051</v>
          </cell>
          <cell r="D1317" t="str">
            <v>信頼性保証情報収集費　TEVA調整用</v>
          </cell>
          <cell r="E1317">
            <v>604307</v>
          </cell>
          <cell r="F1317" t="str">
            <v>C</v>
          </cell>
          <cell r="G1317" t="str">
            <v>TRUE</v>
          </cell>
          <cell r="H1317" t="str">
            <v>116051</v>
          </cell>
          <cell r="I1317" t="str">
            <v>信頼性保証情報収集費　TEVA調整用</v>
          </cell>
          <cell r="J1317" t="str">
            <v>○</v>
          </cell>
        </row>
        <row r="1318">
          <cell r="A1318" t="str">
            <v>527_信頼性保証情報収集費　その他調査費</v>
          </cell>
          <cell r="C1318" t="str">
            <v>116099</v>
          </cell>
          <cell r="D1318" t="str">
            <v>信頼性保証情報収集費　その他調査費</v>
          </cell>
          <cell r="E1318">
            <v>604307</v>
          </cell>
          <cell r="F1318" t="str">
            <v>C</v>
          </cell>
          <cell r="G1318" t="str">
            <v>TRUE</v>
          </cell>
          <cell r="H1318" t="str">
            <v>116099</v>
          </cell>
          <cell r="I1318" t="str">
            <v>信頼性保証情報収集費　その他調査費</v>
          </cell>
          <cell r="J1318" t="str">
            <v>○</v>
          </cell>
        </row>
        <row r="1319">
          <cell r="A1319" t="str">
            <v>527_信頼性保証薬事関連費　薬事関連費</v>
          </cell>
          <cell r="C1319" t="str">
            <v>117001</v>
          </cell>
          <cell r="D1319" t="str">
            <v>信頼性保証薬事関連費　薬事関連費</v>
          </cell>
          <cell r="E1319">
            <v>603102</v>
          </cell>
          <cell r="F1319" t="str">
            <v>C</v>
          </cell>
          <cell r="G1319" t="str">
            <v>TRUE</v>
          </cell>
          <cell r="H1319" t="str">
            <v>117001</v>
          </cell>
          <cell r="I1319" t="str">
            <v>信頼性保証薬事関連費　薬事関連費</v>
          </cell>
          <cell r="J1319" t="str">
            <v>○</v>
          </cell>
        </row>
        <row r="1320">
          <cell r="A1320" t="str">
            <v>527_信頼性保証薬事関連費　新規・変更承認申請費用</v>
          </cell>
          <cell r="C1320" t="str">
            <v>117002</v>
          </cell>
          <cell r="D1320" t="str">
            <v>信頼性保証薬事関連費　新規・変更承認申請費用</v>
          </cell>
          <cell r="E1320">
            <v>603102</v>
          </cell>
          <cell r="F1320" t="str">
            <v>C</v>
          </cell>
          <cell r="G1320" t="str">
            <v>TRUE</v>
          </cell>
          <cell r="H1320" t="str">
            <v>117002</v>
          </cell>
          <cell r="I1320" t="str">
            <v>信頼性保証薬事関連費　新規・変更承認申請費用</v>
          </cell>
          <cell r="J1320" t="str">
            <v>○</v>
          </cell>
        </row>
        <row r="1321">
          <cell r="A1321" t="str">
            <v>527_信頼性保証薬事関連費　申請用郵便料</v>
          </cell>
          <cell r="C1321" t="str">
            <v>117003</v>
          </cell>
          <cell r="D1321" t="str">
            <v>信頼性保証薬事関連費　申請用郵便料</v>
          </cell>
          <cell r="E1321">
            <v>603102</v>
          </cell>
          <cell r="F1321" t="str">
            <v>C</v>
          </cell>
          <cell r="G1321" t="str">
            <v>TRUE</v>
          </cell>
          <cell r="H1321" t="str">
            <v>117003</v>
          </cell>
          <cell r="I1321" t="str">
            <v>信頼性保証薬事関連費　申請用郵便料</v>
          </cell>
          <cell r="J1321" t="str">
            <v>○</v>
          </cell>
        </row>
        <row r="1322">
          <cell r="A1322" t="str">
            <v>527_信頼性保証薬事関連費　申請用収入印紙代</v>
          </cell>
          <cell r="C1322" t="str">
            <v>117004</v>
          </cell>
          <cell r="D1322" t="str">
            <v>信頼性保証薬事関連費　申請用収入印紙代</v>
          </cell>
          <cell r="E1322">
            <v>603102</v>
          </cell>
          <cell r="F1322" t="str">
            <v>C</v>
          </cell>
          <cell r="G1322" t="str">
            <v>TRUE</v>
          </cell>
          <cell r="H1322" t="str">
            <v>117004</v>
          </cell>
          <cell r="I1322" t="str">
            <v>信頼性保証薬事関連費　申請用収入印紙代</v>
          </cell>
          <cell r="J1322" t="str">
            <v>○</v>
          </cell>
        </row>
        <row r="1323">
          <cell r="A1323" t="str">
            <v>527_信頼性保証薬事関連費　TEVA調整用</v>
          </cell>
          <cell r="C1323" t="str">
            <v>117051</v>
          </cell>
          <cell r="D1323" t="str">
            <v>信頼性保証薬事関連費　TEVA調整用</v>
          </cell>
          <cell r="E1323">
            <v>603102</v>
          </cell>
          <cell r="F1323" t="str">
            <v>C</v>
          </cell>
          <cell r="G1323" t="str">
            <v>TRUE</v>
          </cell>
          <cell r="H1323" t="str">
            <v>117051</v>
          </cell>
          <cell r="I1323" t="str">
            <v>信頼性保証薬事関連費　TEVA調整用</v>
          </cell>
          <cell r="J1323" t="str">
            <v>○</v>
          </cell>
        </row>
        <row r="1324">
          <cell r="A1324" t="str">
            <v>527_信頼性保証薬事関連費　その他薬事関連費</v>
          </cell>
          <cell r="C1324" t="str">
            <v>117099</v>
          </cell>
          <cell r="D1324" t="str">
            <v>信頼性保証薬事関連費　その他薬事関連費</v>
          </cell>
          <cell r="E1324">
            <v>603102</v>
          </cell>
          <cell r="F1324" t="str">
            <v>C</v>
          </cell>
          <cell r="G1324" t="str">
            <v>TRUE</v>
          </cell>
          <cell r="H1324" t="str">
            <v>117099</v>
          </cell>
          <cell r="I1324" t="str">
            <v>信頼性保証薬事関連費　その他薬事関連費</v>
          </cell>
          <cell r="J1324" t="str">
            <v>○</v>
          </cell>
        </row>
        <row r="1325">
          <cell r="A1325" t="str">
            <v>527_信頼性保証材料費　試薬材料費</v>
          </cell>
          <cell r="C1325" t="str">
            <v>118001</v>
          </cell>
          <cell r="D1325" t="str">
            <v>信頼性保証材料費　試薬材料費</v>
          </cell>
          <cell r="E1325">
            <v>604307</v>
          </cell>
          <cell r="F1325" t="str">
            <v>C</v>
          </cell>
          <cell r="G1325" t="str">
            <v>TRUE</v>
          </cell>
          <cell r="H1325" t="str">
            <v>118001</v>
          </cell>
          <cell r="I1325" t="str">
            <v>信頼性保証材料費　試薬材料費</v>
          </cell>
          <cell r="J1325" t="str">
            <v>○</v>
          </cell>
        </row>
        <row r="1326">
          <cell r="A1326" t="str">
            <v>527_信頼性保証材料費　原材料費</v>
          </cell>
          <cell r="C1326" t="str">
            <v>118002</v>
          </cell>
          <cell r="D1326" t="str">
            <v>信頼性保証材料費　原材料費</v>
          </cell>
          <cell r="E1326">
            <v>604307</v>
          </cell>
          <cell r="F1326" t="str">
            <v>C</v>
          </cell>
          <cell r="G1326" t="str">
            <v>TRUE</v>
          </cell>
          <cell r="H1326" t="str">
            <v>118002</v>
          </cell>
          <cell r="I1326" t="str">
            <v>信頼性保証材料費　原材料費</v>
          </cell>
          <cell r="J1326" t="str">
            <v>○</v>
          </cell>
        </row>
        <row r="1327">
          <cell r="A1327" t="str">
            <v>527_信頼性保証材料費　医薬品購入費</v>
          </cell>
          <cell r="C1327" t="str">
            <v>118003</v>
          </cell>
          <cell r="D1327" t="str">
            <v>信頼性保証材料費　医薬品購入費</v>
          </cell>
          <cell r="E1327">
            <v>604307</v>
          </cell>
          <cell r="F1327" t="str">
            <v>C</v>
          </cell>
          <cell r="G1327" t="str">
            <v>TRUE</v>
          </cell>
          <cell r="H1327" t="str">
            <v>118003</v>
          </cell>
          <cell r="I1327" t="str">
            <v>信頼性保証材料費　医薬品購入費</v>
          </cell>
          <cell r="J1327" t="str">
            <v>○</v>
          </cell>
        </row>
        <row r="1328">
          <cell r="A1328" t="str">
            <v>527_信頼性保証材料費　機器・部品費</v>
          </cell>
          <cell r="C1328" t="str">
            <v>118004</v>
          </cell>
          <cell r="D1328" t="str">
            <v>信頼性保証材料費　機器・部品費</v>
          </cell>
          <cell r="E1328">
            <v>604307</v>
          </cell>
          <cell r="F1328" t="str">
            <v>C</v>
          </cell>
          <cell r="G1328" t="str">
            <v>TRUE</v>
          </cell>
          <cell r="H1328" t="str">
            <v>118004</v>
          </cell>
          <cell r="I1328" t="str">
            <v>信頼性保証材料費　機器・部品費</v>
          </cell>
          <cell r="J1328" t="str">
            <v>○</v>
          </cell>
        </row>
        <row r="1329">
          <cell r="A1329" t="str">
            <v>527_信頼性保証材料費　TEVA調整用</v>
          </cell>
          <cell r="C1329" t="str">
            <v>118051</v>
          </cell>
          <cell r="D1329" t="str">
            <v>信頼性保証材料費　TEVA調整用</v>
          </cell>
          <cell r="E1329">
            <v>604307</v>
          </cell>
          <cell r="F1329" t="str">
            <v>C</v>
          </cell>
          <cell r="G1329" t="str">
            <v>TRUE</v>
          </cell>
          <cell r="H1329" t="str">
            <v>118051</v>
          </cell>
          <cell r="I1329" t="str">
            <v>信頼性保証材料費　TEVA調整用</v>
          </cell>
          <cell r="J1329" t="str">
            <v>○</v>
          </cell>
        </row>
        <row r="1330">
          <cell r="A1330" t="str">
            <v>527_信頼性保証材料費　その他研究材料費</v>
          </cell>
          <cell r="C1330" t="str">
            <v>118099</v>
          </cell>
          <cell r="D1330" t="str">
            <v>信頼性保証材料費　その他研究材料費</v>
          </cell>
          <cell r="E1330">
            <v>604307</v>
          </cell>
          <cell r="F1330" t="str">
            <v>C</v>
          </cell>
          <cell r="G1330" t="str">
            <v>TRUE</v>
          </cell>
          <cell r="H1330" t="str">
            <v>118099</v>
          </cell>
          <cell r="I1330" t="str">
            <v>信頼性保証材料費　その他研究材料費</v>
          </cell>
          <cell r="J1330" t="str">
            <v>○</v>
          </cell>
        </row>
        <row r="1331">
          <cell r="A1331" t="str">
            <v>527_その他信頼性保証費用　TEVA調整用</v>
          </cell>
          <cell r="C1331" t="str">
            <v>119001</v>
          </cell>
          <cell r="D1331" t="str">
            <v>その他信頼性保証費用　TEVA調整用</v>
          </cell>
          <cell r="E1331">
            <v>604307</v>
          </cell>
          <cell r="F1331" t="str">
            <v>C</v>
          </cell>
          <cell r="G1331" t="str">
            <v>TRUE</v>
          </cell>
          <cell r="H1331" t="str">
            <v>119001</v>
          </cell>
          <cell r="I1331" t="str">
            <v>その他信頼性保証費用　TEVA調整用</v>
          </cell>
          <cell r="J1331" t="str">
            <v>○</v>
          </cell>
        </row>
        <row r="1332">
          <cell r="A1332" t="str">
            <v>527_その他信頼性保証費用</v>
          </cell>
          <cell r="C1332" t="str">
            <v>119099</v>
          </cell>
          <cell r="D1332" t="str">
            <v>その他信頼性保証費用</v>
          </cell>
          <cell r="E1332">
            <v>604307</v>
          </cell>
          <cell r="F1332" t="str">
            <v>C</v>
          </cell>
          <cell r="G1332" t="str">
            <v>TRUE</v>
          </cell>
          <cell r="H1332" t="str">
            <v>119099</v>
          </cell>
          <cell r="I1332" t="str">
            <v>その他信頼性保証費用</v>
          </cell>
          <cell r="J1332" t="str">
            <v>○</v>
          </cell>
        </row>
        <row r="1333">
          <cell r="A1333" t="str">
            <v>527_委託信頼性保証費（製造）　共同開発費</v>
          </cell>
          <cell r="C1333" t="str">
            <v>125001</v>
          </cell>
          <cell r="D1333" t="str">
            <v>委託信頼性保証費（製造）　共同開発費</v>
          </cell>
          <cell r="E1333">
            <v>602403</v>
          </cell>
          <cell r="F1333" t="str">
            <v>C</v>
          </cell>
          <cell r="G1333" t="str">
            <v>TRUE</v>
          </cell>
          <cell r="H1333" t="str">
            <v>125001</v>
          </cell>
          <cell r="I1333" t="str">
            <v>委託信頼性保証費（製造）　共同開発費</v>
          </cell>
          <cell r="J1333" t="str">
            <v>○</v>
          </cell>
        </row>
        <row r="1334">
          <cell r="A1334" t="str">
            <v>527_委託信頼性保証費（製造）　治験費</v>
          </cell>
          <cell r="C1334" t="str">
            <v>125002</v>
          </cell>
          <cell r="D1334" t="str">
            <v>委託信頼性保証費（製造）　治験費</v>
          </cell>
          <cell r="E1334">
            <v>602403</v>
          </cell>
          <cell r="F1334" t="str">
            <v>C</v>
          </cell>
          <cell r="G1334" t="str">
            <v>TRUE</v>
          </cell>
          <cell r="H1334" t="str">
            <v>125002</v>
          </cell>
          <cell r="I1334" t="str">
            <v>委託信頼性保証費（製造）　治験費</v>
          </cell>
          <cell r="J1334" t="str">
            <v>○</v>
          </cell>
        </row>
        <row r="1335">
          <cell r="A1335" t="str">
            <v>527_委託信頼性保証費（製造）　委託試験費</v>
          </cell>
          <cell r="C1335" t="str">
            <v>125003</v>
          </cell>
          <cell r="D1335" t="str">
            <v>委託信頼性保証費（製造）　委託試験費</v>
          </cell>
          <cell r="E1335">
            <v>602403</v>
          </cell>
          <cell r="F1335" t="str">
            <v>C</v>
          </cell>
          <cell r="G1335" t="str">
            <v>TRUE</v>
          </cell>
          <cell r="H1335" t="str">
            <v>125003</v>
          </cell>
          <cell r="I1335" t="str">
            <v>委託信頼性保証費（製造）　委託試験費</v>
          </cell>
          <cell r="J1335" t="str">
            <v>○</v>
          </cell>
        </row>
        <row r="1336">
          <cell r="A1336" t="str">
            <v>527_委託信頼性保証費（製造）　TEVA調整用</v>
          </cell>
          <cell r="C1336" t="str">
            <v>125051</v>
          </cell>
          <cell r="D1336" t="str">
            <v>委託信頼性保証費（製造）　TEVA調整用</v>
          </cell>
          <cell r="E1336">
            <v>602403</v>
          </cell>
          <cell r="F1336" t="str">
            <v>C</v>
          </cell>
          <cell r="G1336" t="str">
            <v>TRUE</v>
          </cell>
          <cell r="H1336" t="str">
            <v>125051</v>
          </cell>
          <cell r="I1336" t="str">
            <v>委託信頼性保証費（製造）　TEVA調整用</v>
          </cell>
          <cell r="J1336" t="str">
            <v>○</v>
          </cell>
        </row>
        <row r="1337">
          <cell r="A1337" t="str">
            <v>527_委託信頼性保証費（製造）　その他信頼性保証費</v>
          </cell>
          <cell r="C1337" t="str">
            <v>125099</v>
          </cell>
          <cell r="D1337" t="str">
            <v>委託信頼性保証費（製造）　その他信頼性保証費</v>
          </cell>
          <cell r="E1337">
            <v>602403</v>
          </cell>
          <cell r="F1337" t="str">
            <v>C</v>
          </cell>
          <cell r="G1337" t="str">
            <v>TRUE</v>
          </cell>
          <cell r="H1337" t="str">
            <v>125099</v>
          </cell>
          <cell r="I1337" t="str">
            <v>委託信頼性保証費（製造）　その他信頼性保証費</v>
          </cell>
          <cell r="J1337" t="str">
            <v>○</v>
          </cell>
        </row>
        <row r="1338">
          <cell r="A1338" t="str">
            <v>527_信頼性保証情報収集費（製造）　知的財産関連費</v>
          </cell>
          <cell r="C1338" t="str">
            <v>126001</v>
          </cell>
          <cell r="D1338" t="str">
            <v>信頼性保証情報収集費（製造）　知的財産関連費</v>
          </cell>
          <cell r="E1338">
            <v>602403</v>
          </cell>
          <cell r="F1338" t="str">
            <v>C</v>
          </cell>
          <cell r="G1338" t="str">
            <v>TRUE</v>
          </cell>
          <cell r="H1338" t="str">
            <v>126001</v>
          </cell>
          <cell r="I1338" t="str">
            <v>信頼性保証情報収集費（製造）　知的財産関連費</v>
          </cell>
          <cell r="J1338" t="str">
            <v>○</v>
          </cell>
        </row>
        <row r="1339">
          <cell r="A1339" t="str">
            <v>527_信頼性保証情報収集費（製造）　図書・雑誌費</v>
          </cell>
          <cell r="C1339" t="str">
            <v>126002</v>
          </cell>
          <cell r="D1339" t="str">
            <v>信頼性保証情報収集費（製造）　図書・雑誌費</v>
          </cell>
          <cell r="E1339">
            <v>602403</v>
          </cell>
          <cell r="F1339" t="str">
            <v>C</v>
          </cell>
          <cell r="G1339" t="str">
            <v>TRUE</v>
          </cell>
          <cell r="H1339" t="str">
            <v>126002</v>
          </cell>
          <cell r="I1339" t="str">
            <v>信頼性保証情報収集費（製造）　図書・雑誌費</v>
          </cell>
          <cell r="J1339" t="str">
            <v>○</v>
          </cell>
        </row>
        <row r="1340">
          <cell r="A1340" t="str">
            <v>527_信頼性保証情報収集費（製造）　文献調査費</v>
          </cell>
          <cell r="C1340" t="str">
            <v>126003</v>
          </cell>
          <cell r="D1340" t="str">
            <v>信頼性保証情報収集費（製造）　文献調査費</v>
          </cell>
          <cell r="E1340">
            <v>602403</v>
          </cell>
          <cell r="F1340" t="str">
            <v>C</v>
          </cell>
          <cell r="G1340" t="str">
            <v>TRUE</v>
          </cell>
          <cell r="H1340" t="str">
            <v>126003</v>
          </cell>
          <cell r="I1340" t="str">
            <v>信頼性保証情報収集費（製造）　文献調査費</v>
          </cell>
          <cell r="J1340" t="str">
            <v>○</v>
          </cell>
        </row>
        <row r="1341">
          <cell r="A1341" t="str">
            <v>527_信頼性保証情報収集費（製造）　TEVA調整用</v>
          </cell>
          <cell r="C1341" t="str">
            <v>126051</v>
          </cell>
          <cell r="D1341" t="str">
            <v>信頼性保証情報収集費（製造）　TEVA調整用</v>
          </cell>
          <cell r="E1341">
            <v>602403</v>
          </cell>
          <cell r="F1341" t="str">
            <v>C</v>
          </cell>
          <cell r="G1341" t="str">
            <v>TRUE</v>
          </cell>
          <cell r="H1341" t="str">
            <v>126051</v>
          </cell>
          <cell r="I1341" t="str">
            <v>信頼性保証情報収集費（製造）　TEVA調整用</v>
          </cell>
          <cell r="J1341" t="str">
            <v>○</v>
          </cell>
        </row>
        <row r="1342">
          <cell r="A1342" t="str">
            <v>527_信頼性保証情報収集費（製造）　その他調査費</v>
          </cell>
          <cell r="C1342" t="str">
            <v>126099</v>
          </cell>
          <cell r="D1342" t="str">
            <v>信頼性保証情報収集費（製造）　その他調査費</v>
          </cell>
          <cell r="E1342">
            <v>602403</v>
          </cell>
          <cell r="F1342" t="str">
            <v>C</v>
          </cell>
          <cell r="G1342" t="str">
            <v>TRUE</v>
          </cell>
          <cell r="H1342" t="str">
            <v>126099</v>
          </cell>
          <cell r="I1342" t="str">
            <v>信頼性保証情報収集費（製造）　その他調査費</v>
          </cell>
          <cell r="J1342" t="str">
            <v>○</v>
          </cell>
        </row>
        <row r="1343">
          <cell r="A1343" t="str">
            <v>527_信頼性保証薬事関連費（製造）　適合性調査申請費用</v>
          </cell>
          <cell r="C1343" t="str">
            <v>127001</v>
          </cell>
          <cell r="D1343" t="str">
            <v>信頼性保証薬事関連費（製造）　適合性調査申請費用</v>
          </cell>
          <cell r="E1343">
            <v>602403</v>
          </cell>
          <cell r="F1343" t="str">
            <v>C</v>
          </cell>
          <cell r="G1343" t="str">
            <v>TRUE</v>
          </cell>
          <cell r="H1343" t="str">
            <v>127001</v>
          </cell>
          <cell r="I1343" t="str">
            <v>信頼性保証薬事関連費（製造）　適合性調査申請費用</v>
          </cell>
          <cell r="J1343" t="str">
            <v>○</v>
          </cell>
        </row>
        <row r="1344">
          <cell r="A1344" t="str">
            <v>527_信頼性保証薬事関連費（製造）　新規・変更承認申請費用</v>
          </cell>
          <cell r="C1344" t="str">
            <v>127002</v>
          </cell>
          <cell r="D1344" t="str">
            <v>信頼性保証薬事関連費（製造）　新規・変更承認申請費用</v>
          </cell>
          <cell r="E1344">
            <v>602403</v>
          </cell>
          <cell r="F1344" t="str">
            <v>C</v>
          </cell>
          <cell r="G1344" t="str">
            <v>TRUE</v>
          </cell>
          <cell r="H1344" t="str">
            <v>127002</v>
          </cell>
          <cell r="I1344" t="str">
            <v>信頼性保証薬事関連費（製造）　新規・変更承認申請費用</v>
          </cell>
          <cell r="J1344" t="str">
            <v>○</v>
          </cell>
        </row>
        <row r="1345">
          <cell r="A1345" t="str">
            <v>527_信頼性保証薬事関連費（製造）　申請用郵便料</v>
          </cell>
          <cell r="C1345" t="str">
            <v>127003</v>
          </cell>
          <cell r="D1345" t="str">
            <v>信頼性保証薬事関連費（製造）　申請用郵便料</v>
          </cell>
          <cell r="E1345">
            <v>602403</v>
          </cell>
          <cell r="F1345" t="str">
            <v>C</v>
          </cell>
          <cell r="G1345" t="str">
            <v>TRUE</v>
          </cell>
          <cell r="H1345" t="str">
            <v>127003</v>
          </cell>
          <cell r="I1345" t="str">
            <v>信頼性保証薬事関連費（製造）　申請用郵便料</v>
          </cell>
          <cell r="J1345" t="str">
            <v>○</v>
          </cell>
        </row>
        <row r="1346">
          <cell r="A1346" t="str">
            <v>527_信頼性保証薬事関連費（製造）　申請用収入印紙代</v>
          </cell>
          <cell r="C1346" t="str">
            <v>127004</v>
          </cell>
          <cell r="D1346" t="str">
            <v>信頼性保証薬事関連費（製造）　申請用収入印紙代</v>
          </cell>
          <cell r="E1346">
            <v>602403</v>
          </cell>
          <cell r="F1346" t="str">
            <v>C</v>
          </cell>
          <cell r="G1346" t="str">
            <v>TRUE</v>
          </cell>
          <cell r="H1346" t="str">
            <v>127004</v>
          </cell>
          <cell r="I1346" t="str">
            <v>信頼性保証薬事関連費（製造）　申請用収入印紙代</v>
          </cell>
          <cell r="J1346" t="str">
            <v>○</v>
          </cell>
        </row>
        <row r="1347">
          <cell r="A1347" t="str">
            <v>527_信頼性保証薬事関連費（製造）　TEVA調整用</v>
          </cell>
          <cell r="C1347" t="str">
            <v>127051</v>
          </cell>
          <cell r="D1347" t="str">
            <v>信頼性保証薬事関連費（製造）　TEVA調整用</v>
          </cell>
          <cell r="E1347">
            <v>602403</v>
          </cell>
          <cell r="F1347" t="str">
            <v>C</v>
          </cell>
          <cell r="G1347" t="str">
            <v>TRUE</v>
          </cell>
          <cell r="H1347" t="str">
            <v>127051</v>
          </cell>
          <cell r="I1347" t="str">
            <v>信頼性保証薬事関連費（製造）　TEVA調整用</v>
          </cell>
          <cell r="J1347" t="str">
            <v>○</v>
          </cell>
        </row>
        <row r="1348">
          <cell r="A1348" t="str">
            <v>527_信頼性保証薬事関連費（製造）　その他薬事関連費</v>
          </cell>
          <cell r="C1348" t="str">
            <v>127099</v>
          </cell>
          <cell r="D1348" t="str">
            <v>信頼性保証薬事関連費（製造）　その他薬事関連費</v>
          </cell>
          <cell r="E1348">
            <v>602403</v>
          </cell>
          <cell r="F1348" t="str">
            <v>C</v>
          </cell>
          <cell r="G1348" t="str">
            <v>TRUE</v>
          </cell>
          <cell r="H1348" t="str">
            <v>127099</v>
          </cell>
          <cell r="I1348" t="str">
            <v>信頼性保証薬事関連費（製造）　その他薬事関連費</v>
          </cell>
          <cell r="J1348" t="str">
            <v>○</v>
          </cell>
        </row>
        <row r="1349">
          <cell r="A1349" t="str">
            <v>527_信頼性保証材料費（製造）　試薬材料費</v>
          </cell>
          <cell r="C1349" t="str">
            <v>128001</v>
          </cell>
          <cell r="D1349" t="str">
            <v>信頼性保証材料費（製造）　試薬材料費</v>
          </cell>
          <cell r="E1349">
            <v>602403</v>
          </cell>
          <cell r="F1349" t="str">
            <v>C</v>
          </cell>
          <cell r="G1349" t="str">
            <v>TRUE</v>
          </cell>
          <cell r="H1349" t="str">
            <v>128001</v>
          </cell>
          <cell r="I1349" t="str">
            <v>信頼性保証材料費（製造）　試薬材料費</v>
          </cell>
          <cell r="J1349" t="str">
            <v>○</v>
          </cell>
        </row>
        <row r="1350">
          <cell r="A1350" t="str">
            <v>527_信頼性保証材料費（製造）　原材料費</v>
          </cell>
          <cell r="C1350" t="str">
            <v>128002</v>
          </cell>
          <cell r="D1350" t="str">
            <v>信頼性保証材料費（製造）　原材料費</v>
          </cell>
          <cell r="E1350">
            <v>602403</v>
          </cell>
          <cell r="F1350" t="str">
            <v>C</v>
          </cell>
          <cell r="G1350" t="str">
            <v>TRUE</v>
          </cell>
          <cell r="H1350" t="str">
            <v>128002</v>
          </cell>
          <cell r="I1350" t="str">
            <v>信頼性保証材料費（製造）　原材料費</v>
          </cell>
          <cell r="J1350" t="str">
            <v>○</v>
          </cell>
        </row>
        <row r="1351">
          <cell r="A1351" t="str">
            <v>527_信頼性保証材料費（製造）　医薬品購入費</v>
          </cell>
          <cell r="C1351" t="str">
            <v>128003</v>
          </cell>
          <cell r="D1351" t="str">
            <v>信頼性保証材料費（製造）　医薬品購入費</v>
          </cell>
          <cell r="E1351">
            <v>602403</v>
          </cell>
          <cell r="F1351" t="str">
            <v>C</v>
          </cell>
          <cell r="G1351" t="str">
            <v>TRUE</v>
          </cell>
          <cell r="H1351" t="str">
            <v>128003</v>
          </cell>
          <cell r="I1351" t="str">
            <v>信頼性保証材料費（製造）　医薬品購入費</v>
          </cell>
          <cell r="J1351" t="str">
            <v>○</v>
          </cell>
        </row>
        <row r="1352">
          <cell r="A1352" t="str">
            <v>527_信頼性保証材料費（製造）　機器・部品費</v>
          </cell>
          <cell r="C1352" t="str">
            <v>128004</v>
          </cell>
          <cell r="D1352" t="str">
            <v>信頼性保証材料費（製造）　機器・部品費</v>
          </cell>
          <cell r="E1352">
            <v>602403</v>
          </cell>
          <cell r="F1352" t="str">
            <v>C</v>
          </cell>
          <cell r="G1352" t="str">
            <v>TRUE</v>
          </cell>
          <cell r="H1352" t="str">
            <v>128004</v>
          </cell>
          <cell r="I1352" t="str">
            <v>信頼性保証材料費（製造）　機器・部品費</v>
          </cell>
          <cell r="J1352" t="str">
            <v>○</v>
          </cell>
        </row>
        <row r="1353">
          <cell r="A1353" t="str">
            <v>527_信頼性保証材料費（製造）　TEVA調整用</v>
          </cell>
          <cell r="C1353" t="str">
            <v>128051</v>
          </cell>
          <cell r="D1353" t="str">
            <v>信頼性保証材料費（製造）　TEVA調整用</v>
          </cell>
          <cell r="E1353">
            <v>602403</v>
          </cell>
          <cell r="F1353" t="str">
            <v>C</v>
          </cell>
          <cell r="G1353" t="str">
            <v>TRUE</v>
          </cell>
          <cell r="H1353" t="str">
            <v>128051</v>
          </cell>
          <cell r="I1353" t="str">
            <v>信頼性保証材料費（製造）　TEVA調整用</v>
          </cell>
          <cell r="J1353" t="str">
            <v>○</v>
          </cell>
        </row>
        <row r="1354">
          <cell r="A1354" t="str">
            <v>527_信頼性保証材料費（製造）　その他研究材料費</v>
          </cell>
          <cell r="C1354" t="str">
            <v>128099</v>
          </cell>
          <cell r="D1354" t="str">
            <v>信頼性保証材料費（製造）　その他研究材料費</v>
          </cell>
          <cell r="E1354">
            <v>602403</v>
          </cell>
          <cell r="F1354" t="str">
            <v>C</v>
          </cell>
          <cell r="G1354" t="str">
            <v>TRUE</v>
          </cell>
          <cell r="H1354" t="str">
            <v>128099</v>
          </cell>
          <cell r="I1354" t="str">
            <v>信頼性保証材料費（製造）　その他研究材料費</v>
          </cell>
          <cell r="J1354" t="str">
            <v>○</v>
          </cell>
        </row>
        <row r="1355">
          <cell r="A1355" t="str">
            <v>527_その他信頼性保証費（製造）　TEVA調整用</v>
          </cell>
          <cell r="C1355" t="str">
            <v>129001</v>
          </cell>
          <cell r="D1355" t="str">
            <v>その他信頼性保証費（製造）　TEVA調整用</v>
          </cell>
          <cell r="E1355">
            <v>602403</v>
          </cell>
          <cell r="F1355" t="str">
            <v>C</v>
          </cell>
          <cell r="G1355" t="str">
            <v>TRUE</v>
          </cell>
          <cell r="H1355" t="str">
            <v>129001</v>
          </cell>
          <cell r="I1355" t="str">
            <v>その他信頼性保証費（製造）　TEVA調整用</v>
          </cell>
          <cell r="J1355" t="str">
            <v>○</v>
          </cell>
        </row>
        <row r="1356">
          <cell r="A1356" t="str">
            <v>527_その他信頼性保証費（製造）</v>
          </cell>
          <cell r="C1356" t="str">
            <v>129099</v>
          </cell>
          <cell r="D1356" t="str">
            <v>その他信頼性保証費（製造）</v>
          </cell>
          <cell r="E1356">
            <v>602403</v>
          </cell>
          <cell r="F1356" t="str">
            <v>C</v>
          </cell>
          <cell r="G1356" t="str">
            <v>TRUE</v>
          </cell>
          <cell r="H1356" t="str">
            <v>129099</v>
          </cell>
          <cell r="I1356" t="str">
            <v>その他信頼性保証費（製造）</v>
          </cell>
          <cell r="J1356" t="str">
            <v>○</v>
          </cell>
        </row>
        <row r="1357">
          <cell r="A1357" t="str">
            <v>527_委託信頼性保証費（販売費）　共同開発費</v>
          </cell>
          <cell r="C1357" t="str">
            <v>135001</v>
          </cell>
          <cell r="D1357" t="str">
            <v>委託信頼性保証費（販売費）　共同開発費</v>
          </cell>
          <cell r="E1357">
            <v>604307</v>
          </cell>
          <cell r="F1357" t="str">
            <v>C</v>
          </cell>
          <cell r="G1357" t="str">
            <v>TRUE</v>
          </cell>
          <cell r="H1357" t="str">
            <v>135001</v>
          </cell>
          <cell r="I1357" t="str">
            <v>委託信頼性保証費（販売費）　共同開発費</v>
          </cell>
          <cell r="J1357" t="str">
            <v>○</v>
          </cell>
        </row>
        <row r="1358">
          <cell r="A1358" t="str">
            <v>527_委託信頼性保証費（販売費）　治験費</v>
          </cell>
          <cell r="C1358" t="str">
            <v>135002</v>
          </cell>
          <cell r="D1358" t="str">
            <v>委託信頼性保証費（販売費）　治験費</v>
          </cell>
          <cell r="E1358">
            <v>604307</v>
          </cell>
          <cell r="F1358" t="str">
            <v>C</v>
          </cell>
          <cell r="G1358" t="str">
            <v>TRUE</v>
          </cell>
          <cell r="H1358" t="str">
            <v>135002</v>
          </cell>
          <cell r="I1358" t="str">
            <v>委託信頼性保証費（販売費）　治験費</v>
          </cell>
          <cell r="J1358" t="str">
            <v>○</v>
          </cell>
        </row>
        <row r="1359">
          <cell r="A1359" t="str">
            <v>527_委託信頼性保証費（販売費）　委託試験費</v>
          </cell>
          <cell r="C1359" t="str">
            <v>135003</v>
          </cell>
          <cell r="D1359" t="str">
            <v>委託信頼性保証費（販売費）　委託試験費</v>
          </cell>
          <cell r="E1359">
            <v>604307</v>
          </cell>
          <cell r="F1359" t="str">
            <v>C</v>
          </cell>
          <cell r="G1359" t="str">
            <v>TRUE</v>
          </cell>
          <cell r="H1359" t="str">
            <v>135003</v>
          </cell>
          <cell r="I1359" t="str">
            <v>委託信頼性保証費（販売費）　委託試験費</v>
          </cell>
          <cell r="J1359" t="str">
            <v>○</v>
          </cell>
        </row>
        <row r="1360">
          <cell r="A1360" t="str">
            <v>527_委託信頼性保証費（販売費）　TEVA調整用</v>
          </cell>
          <cell r="C1360" t="str">
            <v>135051</v>
          </cell>
          <cell r="D1360" t="str">
            <v>委託信頼性保証費（販売費）　TEVA調整用</v>
          </cell>
          <cell r="E1360">
            <v>604307</v>
          </cell>
          <cell r="F1360" t="str">
            <v>C</v>
          </cell>
          <cell r="G1360" t="str">
            <v>TRUE</v>
          </cell>
          <cell r="H1360" t="str">
            <v>135051</v>
          </cell>
          <cell r="I1360" t="str">
            <v>委託信頼性保証費（販売費）　TEVA調整用</v>
          </cell>
          <cell r="J1360" t="str">
            <v>○</v>
          </cell>
        </row>
        <row r="1361">
          <cell r="A1361" t="str">
            <v>527_委託信頼性保証費（販売費）　その他信頼性保証費</v>
          </cell>
          <cell r="C1361" t="str">
            <v>135099</v>
          </cell>
          <cell r="D1361" t="str">
            <v>委託信頼性保証費（販売費）　その他信頼性保証費</v>
          </cell>
          <cell r="E1361">
            <v>604307</v>
          </cell>
          <cell r="F1361" t="str">
            <v>C</v>
          </cell>
          <cell r="G1361" t="str">
            <v>TRUE</v>
          </cell>
          <cell r="H1361" t="str">
            <v>135099</v>
          </cell>
          <cell r="I1361" t="str">
            <v>委託信頼性保証費（販売費）　その他信頼性保証費</v>
          </cell>
          <cell r="J1361" t="str">
            <v>○</v>
          </cell>
        </row>
        <row r="1362">
          <cell r="A1362" t="str">
            <v>527_信頼性保証情報収集費（販売費）　知的財産関連費</v>
          </cell>
          <cell r="C1362" t="str">
            <v>136001</v>
          </cell>
          <cell r="D1362" t="str">
            <v>信頼性保証情報収集費（販売費）　知的財産関連費</v>
          </cell>
          <cell r="E1362">
            <v>604307</v>
          </cell>
          <cell r="F1362" t="str">
            <v>C</v>
          </cell>
          <cell r="G1362" t="str">
            <v>TRUE</v>
          </cell>
          <cell r="H1362" t="str">
            <v>136001</v>
          </cell>
          <cell r="I1362" t="str">
            <v>信頼性保証情報収集費（販売費）　知的財産関連費</v>
          </cell>
          <cell r="J1362" t="str">
            <v>○</v>
          </cell>
        </row>
        <row r="1363">
          <cell r="A1363" t="str">
            <v>527_信頼性保証情報収集費（販売費）　図書・雑誌費</v>
          </cell>
          <cell r="C1363" t="str">
            <v>136002</v>
          </cell>
          <cell r="D1363" t="str">
            <v>信頼性保証情報収集費（販売費）　図書・雑誌費</v>
          </cell>
          <cell r="E1363">
            <v>604307</v>
          </cell>
          <cell r="F1363" t="str">
            <v>C</v>
          </cell>
          <cell r="G1363" t="str">
            <v>TRUE</v>
          </cell>
          <cell r="H1363" t="str">
            <v>136002</v>
          </cell>
          <cell r="I1363" t="str">
            <v>信頼性保証情報収集費（販売費）　図書・雑誌費</v>
          </cell>
          <cell r="J1363" t="str">
            <v>○</v>
          </cell>
        </row>
        <row r="1364">
          <cell r="A1364" t="str">
            <v>527_信頼性保証情報収集費（販売費）　文献調査費</v>
          </cell>
          <cell r="C1364" t="str">
            <v>136003</v>
          </cell>
          <cell r="D1364" t="str">
            <v>信頼性保証情報収集費（販売費）　文献調査費</v>
          </cell>
          <cell r="E1364">
            <v>604307</v>
          </cell>
          <cell r="F1364" t="str">
            <v>C</v>
          </cell>
          <cell r="G1364" t="str">
            <v>TRUE</v>
          </cell>
          <cell r="H1364" t="str">
            <v>136003</v>
          </cell>
          <cell r="I1364" t="str">
            <v>信頼性保証情報収集費（販売費）　文献調査費</v>
          </cell>
          <cell r="J1364" t="str">
            <v>○</v>
          </cell>
        </row>
        <row r="1365">
          <cell r="A1365" t="str">
            <v>527_信頼性保証情報収集費（販売費）　TEVA調整用</v>
          </cell>
          <cell r="C1365" t="str">
            <v>136051</v>
          </cell>
          <cell r="D1365" t="str">
            <v>信頼性保証情報収集費（販売費）　TEVA調整用</v>
          </cell>
          <cell r="E1365">
            <v>604307</v>
          </cell>
          <cell r="F1365" t="str">
            <v>C</v>
          </cell>
          <cell r="G1365" t="str">
            <v>TRUE</v>
          </cell>
          <cell r="H1365" t="str">
            <v>136051</v>
          </cell>
          <cell r="I1365" t="str">
            <v>信頼性保証情報収集費（販売費）　TEVA調整用</v>
          </cell>
          <cell r="J1365" t="str">
            <v>○</v>
          </cell>
        </row>
        <row r="1366">
          <cell r="A1366" t="str">
            <v>527_信頼性保証情報収集費（販売費）　その他調査費</v>
          </cell>
          <cell r="C1366" t="str">
            <v>136099</v>
          </cell>
          <cell r="D1366" t="str">
            <v>信頼性保証情報収集費（販売費）　その他調査費</v>
          </cell>
          <cell r="E1366">
            <v>604307</v>
          </cell>
          <cell r="F1366" t="str">
            <v>C</v>
          </cell>
          <cell r="G1366" t="str">
            <v>TRUE</v>
          </cell>
          <cell r="H1366" t="str">
            <v>136099</v>
          </cell>
          <cell r="I1366" t="str">
            <v>信頼性保証情報収集費（販売費）　その他調査費</v>
          </cell>
          <cell r="J1366" t="str">
            <v>○</v>
          </cell>
        </row>
        <row r="1367">
          <cell r="A1367" t="str">
            <v>527_信頼性保証薬事関連費（販売費）　適合性調査申請費用</v>
          </cell>
          <cell r="C1367" t="str">
            <v>137001</v>
          </cell>
          <cell r="D1367" t="str">
            <v>信頼性保証薬事関連費（販売費）　適合性調査申請費用</v>
          </cell>
          <cell r="E1367">
            <v>603102</v>
          </cell>
          <cell r="F1367" t="str">
            <v>C</v>
          </cell>
          <cell r="G1367" t="str">
            <v>TRUE</v>
          </cell>
          <cell r="H1367" t="str">
            <v>137001</v>
          </cell>
          <cell r="I1367" t="str">
            <v>信頼性保証薬事関連費（販売費）　適合性調査申請費用</v>
          </cell>
          <cell r="J1367" t="str">
            <v>○</v>
          </cell>
        </row>
        <row r="1368">
          <cell r="A1368" t="str">
            <v>527_信頼性保証薬事関連費（販売費）　新規・変更承認申請費用</v>
          </cell>
          <cell r="C1368" t="str">
            <v>137002</v>
          </cell>
          <cell r="D1368" t="str">
            <v>信頼性保証薬事関連費（販売費）　新規・変更承認申請費用</v>
          </cell>
          <cell r="E1368">
            <v>603102</v>
          </cell>
          <cell r="F1368" t="str">
            <v>C</v>
          </cell>
          <cell r="G1368" t="str">
            <v>TRUE</v>
          </cell>
          <cell r="H1368" t="str">
            <v>137002</v>
          </cell>
          <cell r="I1368" t="str">
            <v>信頼性保証薬事関連費（販売費）　新規・変更承認申請費用</v>
          </cell>
          <cell r="J1368" t="str">
            <v>○</v>
          </cell>
        </row>
        <row r="1369">
          <cell r="A1369" t="str">
            <v>527_信頼性保証薬事関連費（販売費）　申請用郵便料</v>
          </cell>
          <cell r="C1369" t="str">
            <v>137003</v>
          </cell>
          <cell r="D1369" t="str">
            <v>信頼性保証薬事関連費（販売費）　申請用郵便料</v>
          </cell>
          <cell r="E1369">
            <v>603102</v>
          </cell>
          <cell r="F1369" t="str">
            <v>C</v>
          </cell>
          <cell r="G1369" t="str">
            <v>TRUE</v>
          </cell>
          <cell r="H1369" t="str">
            <v>137003</v>
          </cell>
          <cell r="I1369" t="str">
            <v>信頼性保証薬事関連費（販売費）　申請用郵便料</v>
          </cell>
          <cell r="J1369" t="str">
            <v>○</v>
          </cell>
        </row>
        <row r="1370">
          <cell r="A1370" t="str">
            <v>527_信頼性保証薬事関連費（販売費）　申請用収入印紙代</v>
          </cell>
          <cell r="C1370" t="str">
            <v>137004</v>
          </cell>
          <cell r="D1370" t="str">
            <v>信頼性保証薬事関連費（販売費）　申請用収入印紙代</v>
          </cell>
          <cell r="E1370">
            <v>603102</v>
          </cell>
          <cell r="F1370" t="str">
            <v>C</v>
          </cell>
          <cell r="G1370" t="str">
            <v>TRUE</v>
          </cell>
          <cell r="H1370" t="str">
            <v>137004</v>
          </cell>
          <cell r="I1370" t="str">
            <v>信頼性保証薬事関連費（販売費）　申請用収入印紙代</v>
          </cell>
          <cell r="J1370" t="str">
            <v>○</v>
          </cell>
        </row>
        <row r="1371">
          <cell r="A1371" t="str">
            <v>527_信頼性保証薬事関連費（販売費）　TEVA調整用</v>
          </cell>
          <cell r="C1371" t="str">
            <v>137051</v>
          </cell>
          <cell r="D1371" t="str">
            <v>信頼性保証薬事関連費（販売費）　TEVA調整用</v>
          </cell>
          <cell r="E1371">
            <v>603102</v>
          </cell>
          <cell r="F1371" t="str">
            <v>C</v>
          </cell>
          <cell r="G1371" t="str">
            <v>TRUE</v>
          </cell>
          <cell r="H1371" t="str">
            <v>137051</v>
          </cell>
          <cell r="I1371" t="str">
            <v>信頼性保証薬事関連費（販売費）　TEVA調整用</v>
          </cell>
          <cell r="J1371" t="str">
            <v>○</v>
          </cell>
        </row>
        <row r="1372">
          <cell r="A1372" t="str">
            <v>527_信頼性保証薬事関連費（販売費）　その他薬事関連費</v>
          </cell>
          <cell r="C1372" t="str">
            <v>137099</v>
          </cell>
          <cell r="D1372" t="str">
            <v>信頼性保証薬事関連費（販売費）　その他薬事関連費</v>
          </cell>
          <cell r="E1372">
            <v>603102</v>
          </cell>
          <cell r="F1372" t="str">
            <v>C</v>
          </cell>
          <cell r="G1372" t="str">
            <v>TRUE</v>
          </cell>
          <cell r="H1372" t="str">
            <v>137099</v>
          </cell>
          <cell r="I1372" t="str">
            <v>信頼性保証薬事関連費（販売費）　その他薬事関連費</v>
          </cell>
          <cell r="J1372" t="str">
            <v>○</v>
          </cell>
        </row>
        <row r="1373">
          <cell r="A1373" t="str">
            <v>527_信頼性保証材料費（販売費）　試薬材料費</v>
          </cell>
          <cell r="C1373" t="str">
            <v>138001</v>
          </cell>
          <cell r="D1373" t="str">
            <v>信頼性保証材料費（販売費）　試薬材料費</v>
          </cell>
          <cell r="E1373">
            <v>604307</v>
          </cell>
          <cell r="F1373" t="str">
            <v>C</v>
          </cell>
          <cell r="G1373" t="str">
            <v>TRUE</v>
          </cell>
          <cell r="H1373" t="str">
            <v>138001</v>
          </cell>
          <cell r="I1373" t="str">
            <v>信頼性保証材料費（販売費）　試薬材料費</v>
          </cell>
          <cell r="J1373" t="str">
            <v>○</v>
          </cell>
        </row>
        <row r="1374">
          <cell r="A1374" t="str">
            <v>527_信頼性保証材料費（販売費）　原材料費</v>
          </cell>
          <cell r="C1374" t="str">
            <v>138002</v>
          </cell>
          <cell r="D1374" t="str">
            <v>信頼性保証材料費（販売費）　原材料費</v>
          </cell>
          <cell r="E1374">
            <v>604307</v>
          </cell>
          <cell r="F1374" t="str">
            <v>C</v>
          </cell>
          <cell r="G1374" t="str">
            <v>TRUE</v>
          </cell>
          <cell r="H1374" t="str">
            <v>138002</v>
          </cell>
          <cell r="I1374" t="str">
            <v>信頼性保証材料費（販売費）　原材料費</v>
          </cell>
          <cell r="J1374" t="str">
            <v>○</v>
          </cell>
        </row>
        <row r="1375">
          <cell r="A1375" t="str">
            <v>527_信頼性保証材料費（販売費）　医薬品購入費</v>
          </cell>
          <cell r="C1375" t="str">
            <v>138003</v>
          </cell>
          <cell r="D1375" t="str">
            <v>信頼性保証材料費（販売費）　医薬品購入費</v>
          </cell>
          <cell r="E1375">
            <v>604307</v>
          </cell>
          <cell r="F1375" t="str">
            <v>C</v>
          </cell>
          <cell r="G1375" t="str">
            <v>TRUE</v>
          </cell>
          <cell r="H1375" t="str">
            <v>138003</v>
          </cell>
          <cell r="I1375" t="str">
            <v>信頼性保証材料費（販売費）　医薬品購入費</v>
          </cell>
          <cell r="J1375" t="str">
            <v>○</v>
          </cell>
        </row>
        <row r="1376">
          <cell r="A1376" t="str">
            <v>527_信頼性保証材料費（販売費）　機器・部品費</v>
          </cell>
          <cell r="C1376" t="str">
            <v>138004</v>
          </cell>
          <cell r="D1376" t="str">
            <v>信頼性保証材料費（販売費）　機器・部品費</v>
          </cell>
          <cell r="E1376">
            <v>604307</v>
          </cell>
          <cell r="F1376" t="str">
            <v>C</v>
          </cell>
          <cell r="G1376" t="str">
            <v>TRUE</v>
          </cell>
          <cell r="H1376" t="str">
            <v>138004</v>
          </cell>
          <cell r="I1376" t="str">
            <v>信頼性保証材料費（販売費）　機器・部品費</v>
          </cell>
          <cell r="J1376" t="str">
            <v>○</v>
          </cell>
        </row>
        <row r="1377">
          <cell r="A1377" t="str">
            <v>527_信頼性保証材料費（販売費）　TEVA調整用</v>
          </cell>
          <cell r="C1377" t="str">
            <v>138051</v>
          </cell>
          <cell r="D1377" t="str">
            <v>信頼性保証材料費（販売費）　TEVA調整用</v>
          </cell>
          <cell r="E1377">
            <v>604307</v>
          </cell>
          <cell r="F1377" t="str">
            <v>C</v>
          </cell>
          <cell r="G1377" t="str">
            <v>TRUE</v>
          </cell>
          <cell r="H1377" t="str">
            <v>138051</v>
          </cell>
          <cell r="I1377" t="str">
            <v>信頼性保証材料費（販売費）　TEVA調整用</v>
          </cell>
          <cell r="J1377" t="str">
            <v>○</v>
          </cell>
        </row>
        <row r="1378">
          <cell r="A1378" t="str">
            <v>527_信頼性保証材料費（販売費）　その他研究材料費</v>
          </cell>
          <cell r="C1378" t="str">
            <v>138099</v>
          </cell>
          <cell r="D1378" t="str">
            <v>信頼性保証材料費（販売費）　その他研究材料費</v>
          </cell>
          <cell r="E1378">
            <v>604307</v>
          </cell>
          <cell r="F1378" t="str">
            <v>C</v>
          </cell>
          <cell r="G1378" t="str">
            <v>TRUE</v>
          </cell>
          <cell r="H1378" t="str">
            <v>138099</v>
          </cell>
          <cell r="I1378" t="str">
            <v>信頼性保証材料費（販売費）　その他研究材料費</v>
          </cell>
          <cell r="J1378" t="str">
            <v>○</v>
          </cell>
        </row>
        <row r="1379">
          <cell r="A1379" t="str">
            <v>527_その他信頼性保証費（販売費）　TEVA調整用</v>
          </cell>
          <cell r="C1379" t="str">
            <v>139001</v>
          </cell>
          <cell r="D1379" t="str">
            <v>その他信頼性保証費（販売費）　TEVA調整用</v>
          </cell>
          <cell r="E1379">
            <v>604307</v>
          </cell>
          <cell r="F1379" t="str">
            <v>C</v>
          </cell>
          <cell r="G1379" t="str">
            <v>TRUE</v>
          </cell>
          <cell r="H1379" t="str">
            <v>139001</v>
          </cell>
          <cell r="I1379" t="str">
            <v>その他信頼性保証費（販売費）　TEVA調整用</v>
          </cell>
          <cell r="J1379" t="str">
            <v>○</v>
          </cell>
        </row>
        <row r="1380">
          <cell r="A1380" t="str">
            <v>527_その他信頼性保証費（販売費）</v>
          </cell>
          <cell r="C1380" t="str">
            <v>139099</v>
          </cell>
          <cell r="D1380" t="str">
            <v>その他信頼性保証費（販売費）</v>
          </cell>
          <cell r="E1380">
            <v>604307</v>
          </cell>
          <cell r="F1380" t="str">
            <v>C</v>
          </cell>
          <cell r="G1380" t="str">
            <v>TRUE</v>
          </cell>
          <cell r="H1380" t="str">
            <v>139099</v>
          </cell>
          <cell r="I1380" t="str">
            <v>その他信頼性保証費（販売費）</v>
          </cell>
          <cell r="J1380" t="str">
            <v>○</v>
          </cell>
        </row>
        <row r="1381">
          <cell r="A1381" t="str">
            <v>527_製造工賃(給与）　一般</v>
          </cell>
          <cell r="C1381" t="str">
            <v>163101</v>
          </cell>
          <cell r="D1381" t="str">
            <v>製造工賃(給与）　一般</v>
          </cell>
          <cell r="E1381">
            <v>601103</v>
          </cell>
          <cell r="F1381" t="str">
            <v>U</v>
          </cell>
          <cell r="G1381" t="str">
            <v>TRUE</v>
          </cell>
          <cell r="H1381" t="str">
            <v>163101</v>
          </cell>
          <cell r="I1381" t="str">
            <v>製造工賃(給与）　一般</v>
          </cell>
          <cell r="J1381" t="str">
            <v>○</v>
          </cell>
        </row>
        <row r="1382">
          <cell r="A1382" t="str">
            <v>527_製造工賃(給与）　顧問</v>
          </cell>
          <cell r="C1382" t="str">
            <v>163102</v>
          </cell>
          <cell r="D1382" t="str">
            <v>製造工賃(給与）　顧問</v>
          </cell>
          <cell r="E1382">
            <v>601103</v>
          </cell>
          <cell r="F1382" t="str">
            <v>U</v>
          </cell>
          <cell r="G1382" t="str">
            <v>TRUE</v>
          </cell>
          <cell r="H1382" t="str">
            <v>163101</v>
          </cell>
          <cell r="I1382" t="str">
            <v>製造工賃(給与）　一般</v>
          </cell>
          <cell r="J1382" t="str">
            <v>○</v>
          </cell>
        </row>
        <row r="1383">
          <cell r="A1383" t="str">
            <v>527_製造工賃(給与）　出向・派遣料</v>
          </cell>
          <cell r="C1383" t="str">
            <v>163103</v>
          </cell>
          <cell r="D1383" t="str">
            <v>製造工賃(給与）　出向・派遣料</v>
          </cell>
          <cell r="E1383">
            <v>601103</v>
          </cell>
          <cell r="F1383" t="str">
            <v>U</v>
          </cell>
          <cell r="G1383" t="str">
            <v>TRUE</v>
          </cell>
          <cell r="H1383" t="str">
            <v>163101</v>
          </cell>
          <cell r="I1383" t="str">
            <v>製造工賃(給与）　一般</v>
          </cell>
          <cell r="J1383" t="str">
            <v>○</v>
          </cell>
        </row>
        <row r="1384">
          <cell r="A1384" t="str">
            <v>527_製造工賃(給与）　通勤費</v>
          </cell>
          <cell r="C1384" t="str">
            <v>163104</v>
          </cell>
          <cell r="D1384" t="str">
            <v>製造工賃(給与）　通勤費</v>
          </cell>
          <cell r="E1384">
            <v>601318</v>
          </cell>
          <cell r="F1384" t="str">
            <v>U</v>
          </cell>
          <cell r="G1384" t="str">
            <v>TRUE</v>
          </cell>
          <cell r="H1384" t="str">
            <v>163104</v>
          </cell>
          <cell r="I1384" t="str">
            <v>製造工賃(給与）　通勤費</v>
          </cell>
          <cell r="J1384" t="str">
            <v>○</v>
          </cell>
        </row>
        <row r="1385">
          <cell r="A1385" t="str">
            <v>527_製造工賃(給与）　残業代</v>
          </cell>
          <cell r="C1385" t="str">
            <v>163105</v>
          </cell>
          <cell r="D1385" t="str">
            <v>製造工賃(給与）　残業代</v>
          </cell>
          <cell r="E1385">
            <v>601105</v>
          </cell>
          <cell r="F1385" t="str">
            <v>U</v>
          </cell>
          <cell r="G1385" t="str">
            <v>TRUE</v>
          </cell>
          <cell r="H1385" t="str">
            <v>163105</v>
          </cell>
          <cell r="I1385" t="str">
            <v>製造工賃(給与）　残業代</v>
          </cell>
          <cell r="J1385" t="str">
            <v>○</v>
          </cell>
        </row>
        <row r="1386">
          <cell r="A1386" t="str">
            <v>527_製造工賃(給与）　パート・嘱託</v>
          </cell>
          <cell r="C1386" t="str">
            <v>163106</v>
          </cell>
          <cell r="D1386" t="str">
            <v>製造工賃(給与）　パート・嘱託</v>
          </cell>
          <cell r="E1386">
            <v>601402</v>
          </cell>
          <cell r="F1386" t="str">
            <v>C</v>
          </cell>
          <cell r="G1386" t="str">
            <v>TRUE</v>
          </cell>
          <cell r="H1386" t="str">
            <v>163106</v>
          </cell>
          <cell r="I1386" t="str">
            <v>製造工賃(給与）　パート・嘱託</v>
          </cell>
          <cell r="J1386" t="str">
            <v>○</v>
          </cell>
        </row>
        <row r="1387">
          <cell r="A1387" t="str">
            <v>527_製造工賃（給与）　TEVA調整用</v>
          </cell>
          <cell r="C1387" t="str">
            <v>163151</v>
          </cell>
          <cell r="D1387" t="str">
            <v>製造工賃（給与）　TEVA調整用</v>
          </cell>
          <cell r="E1387">
            <v>601103</v>
          </cell>
          <cell r="F1387" t="str">
            <v>U</v>
          </cell>
          <cell r="G1387" t="str">
            <v>TRUE</v>
          </cell>
          <cell r="H1387" t="str">
            <v>163101</v>
          </cell>
          <cell r="I1387" t="str">
            <v>製造工賃(給与）　一般</v>
          </cell>
          <cell r="J1387" t="str">
            <v>○</v>
          </cell>
        </row>
        <row r="1388">
          <cell r="A1388" t="str">
            <v>527_製造工賃(給与）　雑給</v>
          </cell>
          <cell r="C1388" t="str">
            <v>163199</v>
          </cell>
          <cell r="D1388" t="str">
            <v>製造工賃(給与）　雑給</v>
          </cell>
          <cell r="E1388">
            <v>601109</v>
          </cell>
          <cell r="F1388" t="str">
            <v>U</v>
          </cell>
          <cell r="G1388" t="str">
            <v>TRUE</v>
          </cell>
          <cell r="H1388" t="str">
            <v>163199</v>
          </cell>
          <cell r="I1388" t="str">
            <v>製造工賃(給与）　雑給</v>
          </cell>
          <cell r="J1388" t="str">
            <v>○</v>
          </cell>
        </row>
        <row r="1389">
          <cell r="A1389" t="str">
            <v>527_製造工賃(賞与）　一般</v>
          </cell>
          <cell r="C1389" t="str">
            <v>163201</v>
          </cell>
          <cell r="D1389" t="str">
            <v>製造工賃(賞与）　一般</v>
          </cell>
          <cell r="E1389">
            <v>601204</v>
          </cell>
          <cell r="F1389" t="str">
            <v>U</v>
          </cell>
          <cell r="G1389" t="str">
            <v>TRUE</v>
          </cell>
          <cell r="H1389" t="str">
            <v>163201</v>
          </cell>
          <cell r="I1389" t="str">
            <v>製造工賃(賞与）　一般</v>
          </cell>
          <cell r="J1389" t="str">
            <v>○</v>
          </cell>
        </row>
        <row r="1390">
          <cell r="A1390" t="str">
            <v>527_製造工賃(賞与）　顧問</v>
          </cell>
          <cell r="C1390" t="str">
            <v>163202</v>
          </cell>
          <cell r="D1390" t="str">
            <v>製造工賃(賞与）　顧問</v>
          </cell>
          <cell r="E1390">
            <v>601204</v>
          </cell>
          <cell r="F1390" t="str">
            <v>U</v>
          </cell>
          <cell r="G1390" t="str">
            <v>TRUE</v>
          </cell>
          <cell r="H1390" t="str">
            <v>163201</v>
          </cell>
          <cell r="I1390" t="str">
            <v>製造工賃(賞与）　一般</v>
          </cell>
          <cell r="J1390" t="str">
            <v>○</v>
          </cell>
        </row>
        <row r="1391">
          <cell r="A1391" t="str">
            <v>527_製造工賃(賞与）　パート・嘱託</v>
          </cell>
          <cell r="C1391" t="str">
            <v>163203</v>
          </cell>
          <cell r="D1391" t="str">
            <v>製造工賃(賞与）　パート・嘱託</v>
          </cell>
          <cell r="E1391">
            <v>601204</v>
          </cell>
          <cell r="F1391" t="str">
            <v>C</v>
          </cell>
          <cell r="G1391" t="str">
            <v>TRUE</v>
          </cell>
          <cell r="H1391" t="str">
            <v>163201</v>
          </cell>
          <cell r="I1391" t="str">
            <v>製造工賃(賞与）　一般</v>
          </cell>
          <cell r="J1391" t="str">
            <v>○</v>
          </cell>
        </row>
        <row r="1392">
          <cell r="A1392" t="str">
            <v>527_製造工賃（賞与）　TEVA調整用</v>
          </cell>
          <cell r="C1392" t="str">
            <v>163251</v>
          </cell>
          <cell r="D1392" t="str">
            <v>製造工賃（賞与）　TEVA調整用</v>
          </cell>
          <cell r="E1392">
            <v>601204</v>
          </cell>
          <cell r="F1392" t="str">
            <v>U</v>
          </cell>
          <cell r="G1392" t="str">
            <v>TRUE</v>
          </cell>
          <cell r="H1392" t="str">
            <v>163201</v>
          </cell>
          <cell r="I1392" t="str">
            <v>製造工賃(賞与）　一般</v>
          </cell>
          <cell r="J1392" t="str">
            <v>○</v>
          </cell>
        </row>
        <row r="1393">
          <cell r="A1393" t="str">
            <v>527_法定福利費(製造）　健康保険料</v>
          </cell>
          <cell r="C1393" t="str">
            <v>163301</v>
          </cell>
          <cell r="D1393" t="str">
            <v>法定福利費(製造）　健康保険料</v>
          </cell>
          <cell r="E1393">
            <v>601306</v>
          </cell>
          <cell r="F1393" t="str">
            <v>U</v>
          </cell>
          <cell r="G1393" t="str">
            <v>TRUE</v>
          </cell>
          <cell r="H1393" t="str">
            <v>163399</v>
          </cell>
          <cell r="I1393" t="str">
            <v>法定福利費(製造）　その他法定福利費</v>
          </cell>
          <cell r="J1393" t="str">
            <v>○</v>
          </cell>
        </row>
        <row r="1394">
          <cell r="A1394" t="str">
            <v>527_法定福利費(製造）　厚生保険料</v>
          </cell>
          <cell r="C1394" t="str">
            <v>163302</v>
          </cell>
          <cell r="D1394" t="str">
            <v>法定福利費(製造）　厚生保険料</v>
          </cell>
          <cell r="E1394">
            <v>601306</v>
          </cell>
          <cell r="F1394" t="str">
            <v>U</v>
          </cell>
          <cell r="G1394" t="str">
            <v>TRUE</v>
          </cell>
          <cell r="H1394" t="str">
            <v>163399</v>
          </cell>
          <cell r="I1394" t="str">
            <v>法定福利費(製造）　その他法定福利費</v>
          </cell>
          <cell r="J1394" t="str">
            <v>○</v>
          </cell>
        </row>
        <row r="1395">
          <cell r="A1395" t="str">
            <v>527_法定福利費(製造）　雇用保険料</v>
          </cell>
          <cell r="C1395" t="str">
            <v>163303</v>
          </cell>
          <cell r="D1395" t="str">
            <v>法定福利費(製造）　雇用保険料</v>
          </cell>
          <cell r="E1395">
            <v>601306</v>
          </cell>
          <cell r="F1395" t="str">
            <v>U</v>
          </cell>
          <cell r="G1395" t="str">
            <v>TRUE</v>
          </cell>
          <cell r="H1395" t="str">
            <v>163399</v>
          </cell>
          <cell r="I1395" t="str">
            <v>法定福利費(製造）　その他法定福利費</v>
          </cell>
          <cell r="J1395" t="str">
            <v>○</v>
          </cell>
        </row>
        <row r="1396">
          <cell r="A1396" t="str">
            <v>527_法定福利費(製造）　労災保険料</v>
          </cell>
          <cell r="C1396" t="str">
            <v>163304</v>
          </cell>
          <cell r="D1396" t="str">
            <v>法定福利費(製造）　労災保険料</v>
          </cell>
          <cell r="E1396">
            <v>601306</v>
          </cell>
          <cell r="F1396" t="str">
            <v>U</v>
          </cell>
          <cell r="G1396" t="str">
            <v>TRUE</v>
          </cell>
          <cell r="H1396" t="str">
            <v>163399</v>
          </cell>
          <cell r="I1396" t="str">
            <v>法定福利費(製造）　その他法定福利費</v>
          </cell>
          <cell r="J1396" t="str">
            <v>○</v>
          </cell>
        </row>
        <row r="1397">
          <cell r="A1397" t="str">
            <v>527_法定福利費(製造）　TEVA調整用</v>
          </cell>
          <cell r="C1397" t="str">
            <v>163351</v>
          </cell>
          <cell r="D1397" t="str">
            <v>法定福利費(製造）　TEVA調整用</v>
          </cell>
          <cell r="E1397">
            <v>601306</v>
          </cell>
          <cell r="F1397" t="str">
            <v>U</v>
          </cell>
          <cell r="G1397" t="str">
            <v>TRUE</v>
          </cell>
          <cell r="H1397" t="str">
            <v>163399</v>
          </cell>
          <cell r="I1397" t="str">
            <v>法定福利費(製造）　その他法定福利費</v>
          </cell>
          <cell r="J1397" t="str">
            <v>○</v>
          </cell>
        </row>
        <row r="1398">
          <cell r="A1398" t="str">
            <v>527_法定福利費(製造）　その他法定福利費</v>
          </cell>
          <cell r="C1398" t="str">
            <v>163399</v>
          </cell>
          <cell r="D1398" t="str">
            <v>法定福利費(製造）　その他法定福利費</v>
          </cell>
          <cell r="E1398">
            <v>601306</v>
          </cell>
          <cell r="F1398" t="str">
            <v>U</v>
          </cell>
          <cell r="G1398" t="str">
            <v>TRUE</v>
          </cell>
          <cell r="H1398" t="str">
            <v>163399</v>
          </cell>
          <cell r="I1398" t="str">
            <v>法定福利費(製造）　その他法定福利費</v>
          </cell>
          <cell r="J1398" t="str">
            <v>○</v>
          </cell>
        </row>
        <row r="1399">
          <cell r="A1399" t="str">
            <v>527_退職金(製造）</v>
          </cell>
          <cell r="C1399" t="str">
            <v>163401</v>
          </cell>
          <cell r="D1399" t="str">
            <v>退職金(製造）</v>
          </cell>
          <cell r="E1399">
            <v>601302</v>
          </cell>
          <cell r="F1399" t="str">
            <v>U</v>
          </cell>
          <cell r="G1399" t="str">
            <v>TRUE</v>
          </cell>
          <cell r="H1399" t="str">
            <v>163602</v>
          </cell>
          <cell r="I1399" t="str">
            <v>確定拠出年金掛金(製造）</v>
          </cell>
          <cell r="J1399" t="str">
            <v>○</v>
          </cell>
        </row>
        <row r="1400">
          <cell r="A1400" t="str">
            <v>527_一般季節賞与引当金(製造）</v>
          </cell>
          <cell r="C1400" t="str">
            <v>163501</v>
          </cell>
          <cell r="D1400" t="str">
            <v>一般季節賞与引当金(製造）</v>
          </cell>
          <cell r="E1400">
            <v>601108</v>
          </cell>
          <cell r="F1400" t="str">
            <v>U</v>
          </cell>
          <cell r="G1400" t="str">
            <v>TRUE</v>
          </cell>
          <cell r="H1400" t="str">
            <v>163501</v>
          </cell>
          <cell r="I1400" t="str">
            <v>一般季節賞与引当金(製造）</v>
          </cell>
          <cell r="J1400" t="str">
            <v>○</v>
          </cell>
        </row>
        <row r="1401">
          <cell r="A1401" t="str">
            <v>527_一般給与引当金（製造）</v>
          </cell>
          <cell r="C1401" t="str">
            <v>163502</v>
          </cell>
          <cell r="D1401" t="str">
            <v>一般給与引当金（製造）</v>
          </cell>
          <cell r="E1401">
            <v>601103</v>
          </cell>
          <cell r="F1401" t="str">
            <v>U</v>
          </cell>
          <cell r="G1401" t="str">
            <v>TRUE</v>
          </cell>
          <cell r="H1401" t="str">
            <v>163101</v>
          </cell>
          <cell r="I1401" t="str">
            <v>製造工賃(給与）　一般</v>
          </cell>
          <cell r="J1401" t="str">
            <v>○</v>
          </cell>
        </row>
        <row r="1402">
          <cell r="A1402" t="str">
            <v>527_一般有給休暇引当金（製造）</v>
          </cell>
          <cell r="C1402" t="str">
            <v>163503</v>
          </cell>
          <cell r="D1402" t="str">
            <v>一般有給休暇引当金（製造）</v>
          </cell>
          <cell r="E1402">
            <v>601311</v>
          </cell>
          <cell r="F1402" t="str">
            <v>U</v>
          </cell>
          <cell r="G1402" t="str">
            <v>TRUE</v>
          </cell>
          <cell r="H1402" t="str">
            <v>163503</v>
          </cell>
          <cell r="I1402" t="str">
            <v>一般有給休暇引当金（製造）</v>
          </cell>
          <cell r="J1402" t="str">
            <v>○</v>
          </cell>
        </row>
        <row r="1403">
          <cell r="A1403" t="str">
            <v>527_一般業績賞与引当金(製造）</v>
          </cell>
          <cell r="C1403" t="str">
            <v>163504</v>
          </cell>
          <cell r="D1403" t="str">
            <v>一般業績賞与引当金(製造）</v>
          </cell>
          <cell r="E1403">
            <v>601204</v>
          </cell>
          <cell r="F1403" t="str">
            <v>U</v>
          </cell>
          <cell r="G1403" t="str">
            <v>TRUE</v>
          </cell>
          <cell r="H1403" t="str">
            <v>163201</v>
          </cell>
          <cell r="I1403" t="str">
            <v>製造工賃(賞与）　一般</v>
          </cell>
          <cell r="J1403" t="str">
            <v>○</v>
          </cell>
        </row>
        <row r="1404">
          <cell r="A1404" t="str">
            <v>527_退職給付費用(製造）</v>
          </cell>
          <cell r="C1404" t="str">
            <v>163601</v>
          </cell>
          <cell r="D1404" t="str">
            <v>退職給付費用(製造）</v>
          </cell>
          <cell r="E1404">
            <v>601302</v>
          </cell>
          <cell r="F1404" t="str">
            <v>U</v>
          </cell>
          <cell r="G1404" t="str">
            <v>TRUE</v>
          </cell>
          <cell r="H1404" t="str">
            <v>163602</v>
          </cell>
          <cell r="I1404" t="str">
            <v>確定拠出年金掛金(製造）</v>
          </cell>
          <cell r="J1404" t="str">
            <v>○</v>
          </cell>
        </row>
        <row r="1405">
          <cell r="A1405" t="str">
            <v>527_確定拠出年金掛金(製造）</v>
          </cell>
          <cell r="C1405" t="str">
            <v>163602</v>
          </cell>
          <cell r="D1405" t="str">
            <v>確定拠出年金掛金(製造）</v>
          </cell>
          <cell r="E1405">
            <v>601302</v>
          </cell>
          <cell r="F1405" t="str">
            <v>U</v>
          </cell>
          <cell r="G1405" t="str">
            <v>TRUE</v>
          </cell>
          <cell r="H1405" t="str">
            <v>163602</v>
          </cell>
          <cell r="I1405" t="str">
            <v>確定拠出年金掛金(製造）</v>
          </cell>
          <cell r="J1405" t="str">
            <v>○</v>
          </cell>
        </row>
        <row r="1406">
          <cell r="A1406" t="str">
            <v>527_株式報酬費用(製造）</v>
          </cell>
          <cell r="C1406" t="str">
            <v>163651</v>
          </cell>
          <cell r="D1406" t="str">
            <v>株式報酬費用(製造）</v>
          </cell>
          <cell r="E1406">
            <v>601207</v>
          </cell>
          <cell r="F1406" t="str">
            <v>U</v>
          </cell>
          <cell r="G1406" t="b">
            <v>0</v>
          </cell>
          <cell r="H1406" t="str">
            <v>163651</v>
          </cell>
          <cell r="I1406" t="str">
            <v>株式報酬費用(製造）</v>
          </cell>
          <cell r="J1406" t="str">
            <v>○</v>
          </cell>
        </row>
        <row r="1407">
          <cell r="A1407" t="str">
            <v>527_その他製造労務費　住宅手当関連（製造）</v>
          </cell>
          <cell r="C1407" t="str">
            <v>163701</v>
          </cell>
          <cell r="D1407" t="str">
            <v>その他製造労務費　住宅手当関連（製造）</v>
          </cell>
          <cell r="E1407">
            <v>601322</v>
          </cell>
          <cell r="F1407" t="str">
            <v>U</v>
          </cell>
          <cell r="G1407" t="str">
            <v>TRUE</v>
          </cell>
          <cell r="H1407" t="str">
            <v>163701</v>
          </cell>
          <cell r="I1407" t="str">
            <v>その他製造労務費　住宅手当関連（製造）</v>
          </cell>
          <cell r="J1407" t="str">
            <v>○</v>
          </cell>
        </row>
        <row r="1408">
          <cell r="A1408" t="str">
            <v>527_その他製造労務費　TEVA調整用</v>
          </cell>
          <cell r="C1408" t="str">
            <v>163751</v>
          </cell>
          <cell r="D1408" t="str">
            <v>その他製造労務費　TEVA調整用</v>
          </cell>
          <cell r="E1408">
            <v>601322</v>
          </cell>
          <cell r="F1408" t="str">
            <v>U</v>
          </cell>
          <cell r="G1408" t="str">
            <v>TRUE</v>
          </cell>
          <cell r="H1408" t="str">
            <v>163799</v>
          </cell>
          <cell r="I1408" t="str">
            <v>その他製造労務費</v>
          </cell>
          <cell r="J1408" t="str">
            <v>○</v>
          </cell>
        </row>
        <row r="1409">
          <cell r="A1409" t="str">
            <v>527_その他製造労務費</v>
          </cell>
          <cell r="C1409" t="str">
            <v>163799</v>
          </cell>
          <cell r="D1409" t="str">
            <v>その他製造労務費</v>
          </cell>
          <cell r="E1409">
            <v>601322</v>
          </cell>
          <cell r="F1409" t="str">
            <v>U</v>
          </cell>
          <cell r="G1409" t="str">
            <v>TRUE</v>
          </cell>
          <cell r="H1409" t="str">
            <v>163799</v>
          </cell>
          <cell r="I1409" t="str">
            <v>その他製造労務費</v>
          </cell>
          <cell r="J1409" t="str">
            <v>○</v>
          </cell>
        </row>
        <row r="1410">
          <cell r="A1410" t="str">
            <v>527_事務用品費(製造）　事務機械費</v>
          </cell>
          <cell r="C1410" t="str">
            <v>163801</v>
          </cell>
          <cell r="D1410" t="str">
            <v>事務用品費(製造）　事務機械費</v>
          </cell>
          <cell r="E1410">
            <v>602403</v>
          </cell>
          <cell r="F1410" t="str">
            <v>C</v>
          </cell>
          <cell r="G1410" t="str">
            <v>TRUE</v>
          </cell>
          <cell r="H1410" t="str">
            <v>163801</v>
          </cell>
          <cell r="I1410" t="str">
            <v>事務用品費(製造）　事務機械費</v>
          </cell>
          <cell r="J1410" t="str">
            <v>○</v>
          </cell>
        </row>
        <row r="1411">
          <cell r="A1411" t="str">
            <v>527_事務用品費(製造）　文房具費</v>
          </cell>
          <cell r="C1411" t="str">
            <v>163802</v>
          </cell>
          <cell r="D1411" t="str">
            <v>事務用品費(製造）　文房具費</v>
          </cell>
          <cell r="E1411">
            <v>602403</v>
          </cell>
          <cell r="F1411" t="str">
            <v>C</v>
          </cell>
          <cell r="G1411" t="str">
            <v>TRUE</v>
          </cell>
          <cell r="H1411" t="str">
            <v>163802</v>
          </cell>
          <cell r="I1411" t="str">
            <v>事務用品費(製造）　文房具費</v>
          </cell>
          <cell r="J1411" t="str">
            <v>○</v>
          </cell>
        </row>
        <row r="1412">
          <cell r="A1412" t="str">
            <v>527_事務用品費(製造）　事務用印刷物</v>
          </cell>
          <cell r="C1412" t="str">
            <v>163803</v>
          </cell>
          <cell r="D1412" t="str">
            <v>事務用品費(製造）　事務用印刷物</v>
          </cell>
          <cell r="E1412">
            <v>602403</v>
          </cell>
          <cell r="F1412" t="str">
            <v>C</v>
          </cell>
          <cell r="G1412" t="str">
            <v>TRUE</v>
          </cell>
          <cell r="H1412" t="str">
            <v>163803</v>
          </cell>
          <cell r="I1412" t="str">
            <v>事務用品費(製造）　事務用印刷物</v>
          </cell>
          <cell r="J1412" t="str">
            <v>○</v>
          </cell>
        </row>
        <row r="1413">
          <cell r="A1413" t="str">
            <v>527_事務用品費(製造）　図書費・購読料</v>
          </cell>
          <cell r="C1413" t="str">
            <v>163804</v>
          </cell>
          <cell r="D1413" t="str">
            <v>事務用品費(製造）　図書費・購読料</v>
          </cell>
          <cell r="E1413">
            <v>602403</v>
          </cell>
          <cell r="F1413" t="str">
            <v>C</v>
          </cell>
          <cell r="G1413" t="str">
            <v>TRUE</v>
          </cell>
          <cell r="H1413" t="str">
            <v>163804</v>
          </cell>
          <cell r="I1413" t="str">
            <v>事務用品費(製造）　図書費・購読料</v>
          </cell>
          <cell r="J1413" t="str">
            <v>○</v>
          </cell>
        </row>
        <row r="1414">
          <cell r="A1414" t="str">
            <v>527_事務用品費(製造）　事務機械修理費</v>
          </cell>
          <cell r="C1414" t="str">
            <v>163805</v>
          </cell>
          <cell r="D1414" t="str">
            <v>事務用品費(製造）　事務機械修理費</v>
          </cell>
          <cell r="E1414">
            <v>602403</v>
          </cell>
          <cell r="F1414" t="str">
            <v>C</v>
          </cell>
          <cell r="G1414" t="str">
            <v>TRUE</v>
          </cell>
          <cell r="H1414" t="str">
            <v>163805</v>
          </cell>
          <cell r="I1414" t="str">
            <v>事務用品費(製造）　事務機械修理費</v>
          </cell>
          <cell r="J1414" t="str">
            <v>○</v>
          </cell>
        </row>
        <row r="1415">
          <cell r="A1415" t="str">
            <v>527_事務用品費(製造）　TEVA調整用</v>
          </cell>
          <cell r="C1415" t="str">
            <v>163851</v>
          </cell>
          <cell r="D1415" t="str">
            <v>事務用品費(製造）　TEVA調整用</v>
          </cell>
          <cell r="E1415">
            <v>602403</v>
          </cell>
          <cell r="F1415" t="str">
            <v>C</v>
          </cell>
          <cell r="G1415" t="str">
            <v>TRUE</v>
          </cell>
          <cell r="H1415" t="str">
            <v>163851</v>
          </cell>
          <cell r="I1415" t="str">
            <v>事務用品費(製造）　TEVA調整用</v>
          </cell>
          <cell r="J1415" t="str">
            <v>○</v>
          </cell>
        </row>
        <row r="1416">
          <cell r="A1416" t="str">
            <v>527_事務用品費(製造）　その他事務用品費</v>
          </cell>
          <cell r="C1416" t="str">
            <v>163899</v>
          </cell>
          <cell r="D1416" t="str">
            <v>事務用品費(製造）　その他事務用品費</v>
          </cell>
          <cell r="E1416">
            <v>602403</v>
          </cell>
          <cell r="F1416" t="str">
            <v>C</v>
          </cell>
          <cell r="G1416" t="str">
            <v>TRUE</v>
          </cell>
          <cell r="H1416" t="str">
            <v>163899</v>
          </cell>
          <cell r="I1416" t="str">
            <v>事務用品費(製造）　その他事務用品費</v>
          </cell>
          <cell r="J1416" t="str">
            <v>○</v>
          </cell>
        </row>
        <row r="1417">
          <cell r="A1417" t="str">
            <v>527_情報システム費(製造）　情報機械費</v>
          </cell>
          <cell r="C1417" t="str">
            <v>163901</v>
          </cell>
          <cell r="D1417" t="str">
            <v>情報システム費(製造）　情報機械費</v>
          </cell>
          <cell r="E1417">
            <v>603801</v>
          </cell>
          <cell r="F1417" t="str">
            <v>U</v>
          </cell>
          <cell r="G1417" t="str">
            <v>TRUE</v>
          </cell>
          <cell r="H1417" t="str">
            <v>163901</v>
          </cell>
          <cell r="I1417" t="str">
            <v>情報システム費(製造）　情報機械費</v>
          </cell>
          <cell r="J1417" t="str">
            <v>○</v>
          </cell>
        </row>
        <row r="1418">
          <cell r="A1418" t="str">
            <v>527_情報システム費(製造）　ソフト使用料</v>
          </cell>
          <cell r="C1418" t="str">
            <v>163902</v>
          </cell>
          <cell r="D1418" t="str">
            <v>情報システム費(製造）　ソフト使用料</v>
          </cell>
          <cell r="E1418">
            <v>603804</v>
          </cell>
          <cell r="F1418" t="str">
            <v>U</v>
          </cell>
          <cell r="G1418" t="str">
            <v>TRUE</v>
          </cell>
          <cell r="H1418" t="str">
            <v>163902</v>
          </cell>
          <cell r="I1418" t="str">
            <v>情報システム費(製造）　ソフト使用料</v>
          </cell>
          <cell r="J1418" t="str">
            <v>○</v>
          </cell>
        </row>
        <row r="1419">
          <cell r="A1419" t="str">
            <v>527_情報システム費(製造）　情報用品費</v>
          </cell>
          <cell r="C1419" t="str">
            <v>163903</v>
          </cell>
          <cell r="D1419" t="str">
            <v>情報システム費(製造）　情報用品費</v>
          </cell>
          <cell r="E1419">
            <v>603801</v>
          </cell>
          <cell r="F1419" t="str">
            <v>U</v>
          </cell>
          <cell r="G1419" t="str">
            <v>TRUE</v>
          </cell>
          <cell r="H1419" t="str">
            <v>163903</v>
          </cell>
          <cell r="I1419" t="str">
            <v>情報システム費(製造）　情報用品費</v>
          </cell>
          <cell r="J1419" t="str">
            <v>○</v>
          </cell>
        </row>
        <row r="1420">
          <cell r="A1420" t="str">
            <v>527_情報システム費(製造)   システム関連保守費</v>
          </cell>
          <cell r="C1420" t="str">
            <v>163904</v>
          </cell>
          <cell r="D1420" t="str">
            <v>情報システム費(製造)   システム関連保守費</v>
          </cell>
          <cell r="E1420">
            <v>603802</v>
          </cell>
          <cell r="F1420" t="str">
            <v>U</v>
          </cell>
          <cell r="G1420" t="str">
            <v>TRUE</v>
          </cell>
          <cell r="H1420" t="str">
            <v>163904</v>
          </cell>
          <cell r="I1420" t="str">
            <v>情報システム費(製造)   システム関連保守費</v>
          </cell>
          <cell r="J1420" t="str">
            <v>○</v>
          </cell>
        </row>
        <row r="1421">
          <cell r="A1421" t="str">
            <v>527_情報システム費(製造）　情報機械修理費</v>
          </cell>
          <cell r="C1421" t="str">
            <v>163905</v>
          </cell>
          <cell r="D1421" t="str">
            <v>情報システム費(製造）　情報機械修理費</v>
          </cell>
          <cell r="E1421">
            <v>603802</v>
          </cell>
          <cell r="F1421" t="str">
            <v>U</v>
          </cell>
          <cell r="G1421" t="str">
            <v>TRUE</v>
          </cell>
          <cell r="H1421" t="str">
            <v>163905</v>
          </cell>
          <cell r="I1421" t="str">
            <v>情報システム費(製造）　情報機械修理費</v>
          </cell>
          <cell r="J1421" t="str">
            <v>○</v>
          </cell>
        </row>
        <row r="1422">
          <cell r="A1422" t="str">
            <v>527_情報システム費(製造）　TEVA調整用</v>
          </cell>
          <cell r="C1422" t="str">
            <v>163951</v>
          </cell>
          <cell r="D1422" t="str">
            <v>情報システム費(製造）　TEVA調整用</v>
          </cell>
          <cell r="E1422">
            <v>603805</v>
          </cell>
          <cell r="F1422" t="str">
            <v>U</v>
          </cell>
          <cell r="G1422" t="str">
            <v>TRUE</v>
          </cell>
          <cell r="H1422" t="str">
            <v>163951</v>
          </cell>
          <cell r="I1422" t="str">
            <v>情報システム費(製造）　TEVA調整用</v>
          </cell>
          <cell r="J1422" t="str">
            <v>○</v>
          </cell>
        </row>
        <row r="1423">
          <cell r="A1423" t="str">
            <v>527_情報システム費(製造）　その他情報システム費</v>
          </cell>
          <cell r="C1423" t="str">
            <v>163999</v>
          </cell>
          <cell r="D1423" t="str">
            <v>情報システム費(製造）　その他情報システム費</v>
          </cell>
          <cell r="E1423">
            <v>603805</v>
          </cell>
          <cell r="F1423" t="str">
            <v>U</v>
          </cell>
          <cell r="G1423" t="str">
            <v>TRUE</v>
          </cell>
          <cell r="H1423" t="str">
            <v>163999</v>
          </cell>
          <cell r="I1423" t="str">
            <v>情報システム費(製造）　その他情報システム費</v>
          </cell>
          <cell r="J1423" t="str">
            <v>○</v>
          </cell>
        </row>
        <row r="1424">
          <cell r="A1424" t="str">
            <v>527_通信費(製造）　電話代</v>
          </cell>
          <cell r="C1424" t="str">
            <v>164001</v>
          </cell>
          <cell r="D1424" t="str">
            <v>通信費(製造）　電話代</v>
          </cell>
          <cell r="E1424">
            <v>602306</v>
          </cell>
          <cell r="F1424" t="str">
            <v>U</v>
          </cell>
          <cell r="G1424" t="str">
            <v>TRUE</v>
          </cell>
          <cell r="H1424" t="str">
            <v>164001</v>
          </cell>
          <cell r="I1424" t="str">
            <v>通信費(製造）　電話代</v>
          </cell>
          <cell r="J1424" t="str">
            <v>○</v>
          </cell>
        </row>
        <row r="1425">
          <cell r="A1425" t="str">
            <v>527_通信費(製造）　通信回線費</v>
          </cell>
          <cell r="C1425" t="str">
            <v>164002</v>
          </cell>
          <cell r="D1425" t="str">
            <v>通信費(製造）　通信回線費</v>
          </cell>
          <cell r="E1425">
            <v>602301</v>
          </cell>
          <cell r="F1425" t="str">
            <v>U</v>
          </cell>
          <cell r="G1425" t="str">
            <v>TRUE</v>
          </cell>
          <cell r="H1425" t="str">
            <v>164002</v>
          </cell>
          <cell r="I1425" t="str">
            <v>通信費(製造）　通信回線費</v>
          </cell>
          <cell r="J1425" t="str">
            <v>○</v>
          </cell>
        </row>
        <row r="1426">
          <cell r="A1426" t="str">
            <v>527_通信費(製造）　郵便料</v>
          </cell>
          <cell r="C1426" t="str">
            <v>164003</v>
          </cell>
          <cell r="D1426" t="str">
            <v>通信費(製造）　郵便料</v>
          </cell>
          <cell r="E1426">
            <v>602302</v>
          </cell>
          <cell r="F1426" t="str">
            <v>U</v>
          </cell>
          <cell r="G1426" t="str">
            <v>TRUE</v>
          </cell>
          <cell r="H1426" t="str">
            <v>164003</v>
          </cell>
          <cell r="I1426" t="str">
            <v>通信費(製造）　郵便料</v>
          </cell>
          <cell r="J1426" t="str">
            <v>○</v>
          </cell>
        </row>
        <row r="1427">
          <cell r="A1427" t="str">
            <v>527_通信費(製造）　TEVA調整用</v>
          </cell>
          <cell r="C1427" t="str">
            <v>164051</v>
          </cell>
          <cell r="D1427" t="str">
            <v>通信費(製造）　TEVA調整用</v>
          </cell>
          <cell r="E1427">
            <v>602304</v>
          </cell>
          <cell r="F1427" t="str">
            <v>U</v>
          </cell>
          <cell r="G1427" t="str">
            <v>TRUE</v>
          </cell>
          <cell r="H1427" t="str">
            <v>164051</v>
          </cell>
          <cell r="I1427" t="str">
            <v>通信費(製造）　TEVA調整用</v>
          </cell>
          <cell r="J1427" t="str">
            <v>○</v>
          </cell>
        </row>
        <row r="1428">
          <cell r="A1428" t="str">
            <v>527_通信費(製造）　その他通信費</v>
          </cell>
          <cell r="C1428" t="str">
            <v>164099</v>
          </cell>
          <cell r="D1428" t="str">
            <v>通信費(製造）　その他通信費</v>
          </cell>
          <cell r="E1428">
            <v>602304</v>
          </cell>
          <cell r="F1428" t="str">
            <v>U</v>
          </cell>
          <cell r="G1428" t="str">
            <v>TRUE</v>
          </cell>
          <cell r="H1428" t="str">
            <v>164099</v>
          </cell>
          <cell r="I1428" t="str">
            <v>通信費(製造）　その他通信費</v>
          </cell>
          <cell r="J1428" t="str">
            <v>○</v>
          </cell>
        </row>
        <row r="1429">
          <cell r="A1429" t="str">
            <v>527_運送費(製造）　商品等運賃</v>
          </cell>
          <cell r="C1429" t="str">
            <v>164101</v>
          </cell>
          <cell r="D1429" t="str">
            <v>運送費(製造）　商品等運賃</v>
          </cell>
          <cell r="E1429">
            <v>603709</v>
          </cell>
          <cell r="F1429" t="str">
            <v>U</v>
          </cell>
          <cell r="G1429" t="str">
            <v>TRUE</v>
          </cell>
          <cell r="H1429" t="str">
            <v>164101</v>
          </cell>
          <cell r="I1429" t="str">
            <v>運送費(製造）　商品等運賃</v>
          </cell>
          <cell r="J1429" t="str">
            <v>○</v>
          </cell>
        </row>
        <row r="1430">
          <cell r="A1430" t="str">
            <v>527_運送費(製造）　商品等荷造費</v>
          </cell>
          <cell r="C1430" t="str">
            <v>164102</v>
          </cell>
          <cell r="D1430" t="str">
            <v>運送費(製造）　商品等荷造費</v>
          </cell>
          <cell r="E1430">
            <v>603709</v>
          </cell>
          <cell r="F1430" t="str">
            <v>U</v>
          </cell>
          <cell r="G1430" t="str">
            <v>TRUE</v>
          </cell>
          <cell r="H1430" t="str">
            <v>164102</v>
          </cell>
          <cell r="I1430" t="str">
            <v>運送費(製造）　商品等荷造費</v>
          </cell>
          <cell r="J1430" t="str">
            <v>○</v>
          </cell>
        </row>
        <row r="1431">
          <cell r="A1431" t="str">
            <v>527_運送費(製造）　原料等輸入費用</v>
          </cell>
          <cell r="C1431" t="str">
            <v>164103</v>
          </cell>
          <cell r="D1431" t="str">
            <v>運送費(製造）　原料等輸入費用</v>
          </cell>
          <cell r="E1431">
            <v>603710</v>
          </cell>
          <cell r="F1431" t="str">
            <v>U</v>
          </cell>
          <cell r="G1431" t="str">
            <v>TRUE</v>
          </cell>
          <cell r="H1431" t="str">
            <v>164103</v>
          </cell>
          <cell r="I1431" t="str">
            <v>運送費(製造）　原料等輸入費用</v>
          </cell>
          <cell r="J1431" t="str">
            <v>○</v>
          </cell>
        </row>
        <row r="1432">
          <cell r="A1432" t="str">
            <v>527_運送費(製造）　TEVA調整用</v>
          </cell>
          <cell r="C1432" t="str">
            <v>164151</v>
          </cell>
          <cell r="D1432" t="str">
            <v>運送費(製造）　TEVA調整用</v>
          </cell>
          <cell r="E1432">
            <v>603709</v>
          </cell>
          <cell r="F1432" t="str">
            <v>U</v>
          </cell>
          <cell r="G1432" t="str">
            <v>TRUE</v>
          </cell>
          <cell r="H1432" t="str">
            <v>164151</v>
          </cell>
          <cell r="I1432" t="str">
            <v>運送費(製造）　TEVA調整用</v>
          </cell>
          <cell r="J1432" t="str">
            <v>○</v>
          </cell>
        </row>
        <row r="1433">
          <cell r="A1433" t="str">
            <v>527_運送費(製造）　その他運送費</v>
          </cell>
          <cell r="C1433" t="str">
            <v>164199</v>
          </cell>
          <cell r="D1433" t="str">
            <v>運送費(製造）　その他運送費</v>
          </cell>
          <cell r="E1433">
            <v>603709</v>
          </cell>
          <cell r="F1433" t="str">
            <v>U</v>
          </cell>
          <cell r="G1433" t="str">
            <v>TRUE</v>
          </cell>
          <cell r="H1433" t="str">
            <v>164199</v>
          </cell>
          <cell r="I1433" t="str">
            <v>運送費(製造）　その他運送費</v>
          </cell>
          <cell r="J1433" t="str">
            <v>○</v>
          </cell>
        </row>
        <row r="1434">
          <cell r="A1434" t="str">
            <v>527_業務報酬費(製造）　外部委託報酬</v>
          </cell>
          <cell r="C1434" t="str">
            <v>164201</v>
          </cell>
          <cell r="D1434" t="str">
            <v>業務報酬費(製造）　外部委託報酬</v>
          </cell>
          <cell r="E1434">
            <v>602604</v>
          </cell>
          <cell r="F1434" t="str">
            <v>C</v>
          </cell>
          <cell r="G1434" t="str">
            <v>TRUE</v>
          </cell>
          <cell r="H1434" t="str">
            <v>164201</v>
          </cell>
          <cell r="I1434" t="str">
            <v>業務報酬費(製造）　外部委託報酬</v>
          </cell>
          <cell r="J1434" t="str">
            <v>○</v>
          </cell>
        </row>
        <row r="1435">
          <cell r="A1435" t="str">
            <v>527_業務報酬費(製造）　訴訟費用</v>
          </cell>
          <cell r="C1435" t="str">
            <v>164202</v>
          </cell>
          <cell r="D1435" t="str">
            <v>業務報酬費(製造）　訴訟費用</v>
          </cell>
          <cell r="E1435">
            <v>602604</v>
          </cell>
          <cell r="F1435" t="str">
            <v>C</v>
          </cell>
          <cell r="G1435" t="str">
            <v>TRUE</v>
          </cell>
          <cell r="H1435" t="str">
            <v>164202</v>
          </cell>
          <cell r="I1435" t="str">
            <v>業務報酬費(製造）　訴訟費用</v>
          </cell>
          <cell r="J1435" t="str">
            <v>○</v>
          </cell>
        </row>
        <row r="1436">
          <cell r="A1436" t="str">
            <v>527_業務報酬費(製造）　試験委託費用</v>
          </cell>
          <cell r="C1436" t="str">
            <v>164203</v>
          </cell>
          <cell r="D1436" t="str">
            <v>業務報酬費(製造）　試験委託費用</v>
          </cell>
          <cell r="E1436">
            <v>604302</v>
          </cell>
          <cell r="F1436" t="str">
            <v>C</v>
          </cell>
          <cell r="G1436" t="str">
            <v>TRUE</v>
          </cell>
          <cell r="H1436" t="str">
            <v>164203</v>
          </cell>
          <cell r="I1436" t="str">
            <v>業務報酬費(製造）　試験委託費用</v>
          </cell>
          <cell r="J1436" t="str">
            <v>×</v>
          </cell>
        </row>
        <row r="1437">
          <cell r="A1437" t="str">
            <v>527_業務報酬費(製造）　品質管理外注費用</v>
          </cell>
          <cell r="C1437" t="str">
            <v>164204</v>
          </cell>
          <cell r="D1437" t="str">
            <v>業務報酬費(製造）　品質管理外注費用</v>
          </cell>
          <cell r="E1437">
            <v>606301</v>
          </cell>
          <cell r="F1437" t="str">
            <v>C</v>
          </cell>
          <cell r="G1437" t="str">
            <v>TRUE</v>
          </cell>
          <cell r="H1437" t="str">
            <v>164204</v>
          </cell>
          <cell r="I1437" t="str">
            <v>業務報酬費(製造）　品質管理外注費用</v>
          </cell>
          <cell r="J1437" t="str">
            <v>○</v>
          </cell>
        </row>
        <row r="1438">
          <cell r="A1438" t="str">
            <v>527_業務報酬費(製造）　法務・特許費用</v>
          </cell>
          <cell r="C1438" t="str">
            <v>164205</v>
          </cell>
          <cell r="D1438" t="str">
            <v>業務報酬費(製造）　法務・特許費用</v>
          </cell>
          <cell r="E1438">
            <v>602604</v>
          </cell>
          <cell r="F1438" t="str">
            <v>C</v>
          </cell>
          <cell r="G1438" t="str">
            <v>TRUE</v>
          </cell>
          <cell r="H1438" t="str">
            <v>164205</v>
          </cell>
          <cell r="I1438" t="str">
            <v>業務報酬費(製造）　法務・特許費用</v>
          </cell>
          <cell r="J1438" t="str">
            <v>○</v>
          </cell>
        </row>
        <row r="1439">
          <cell r="A1439" t="str">
            <v>527_業務報酬費(製造）　経理会計レポートサポート費用</v>
          </cell>
          <cell r="C1439" t="str">
            <v>164206</v>
          </cell>
          <cell r="D1439" t="str">
            <v>業務報酬費(製造）　経理会計レポートサポート費用</v>
          </cell>
          <cell r="E1439">
            <v>602604</v>
          </cell>
          <cell r="F1439" t="str">
            <v>C</v>
          </cell>
          <cell r="G1439" t="str">
            <v>TRUE</v>
          </cell>
          <cell r="H1439" t="str">
            <v>164206</v>
          </cell>
          <cell r="I1439" t="str">
            <v>業務報酬費(製造）　経理会計レポートサポート費用</v>
          </cell>
          <cell r="J1439" t="str">
            <v>○</v>
          </cell>
        </row>
        <row r="1440">
          <cell r="A1440" t="str">
            <v>527_業務報酬費(製造）　監査報酬費用</v>
          </cell>
          <cell r="C1440" t="str">
            <v>164207</v>
          </cell>
          <cell r="D1440" t="str">
            <v>業務報酬費(製造）　監査報酬費用</v>
          </cell>
          <cell r="E1440">
            <v>602601</v>
          </cell>
          <cell r="F1440" t="str">
            <v>U</v>
          </cell>
          <cell r="G1440" t="str">
            <v>TRUE</v>
          </cell>
          <cell r="H1440" t="str">
            <v>164207</v>
          </cell>
          <cell r="I1440" t="str">
            <v>業務報酬費(製造）　監査報酬費用</v>
          </cell>
          <cell r="J1440" t="str">
            <v>○</v>
          </cell>
        </row>
        <row r="1441">
          <cell r="A1441" t="str">
            <v>527_業務報酬費(製造）　税務処理対応費用</v>
          </cell>
          <cell r="C1441" t="str">
            <v>164208</v>
          </cell>
          <cell r="D1441" t="str">
            <v>業務報酬費(製造）　税務処理対応費用</v>
          </cell>
          <cell r="E1441">
            <v>602604</v>
          </cell>
          <cell r="F1441" t="str">
            <v>C</v>
          </cell>
          <cell r="G1441" t="str">
            <v>TRUE</v>
          </cell>
          <cell r="H1441" t="str">
            <v>164208</v>
          </cell>
          <cell r="I1441" t="str">
            <v>業務報酬費(製造）　税務処理対応費用</v>
          </cell>
          <cell r="J1441" t="str">
            <v>○</v>
          </cell>
        </row>
        <row r="1442">
          <cell r="A1442" t="str">
            <v>527_業務報酬費(製造）　外部委託調査費用</v>
          </cell>
          <cell r="C1442" t="str">
            <v>164209</v>
          </cell>
          <cell r="D1442" t="str">
            <v>業務報酬費(製造）　外部委託調査費用</v>
          </cell>
          <cell r="E1442">
            <v>604307</v>
          </cell>
          <cell r="F1442" t="str">
            <v>C</v>
          </cell>
          <cell r="G1442" t="str">
            <v>TRUE</v>
          </cell>
          <cell r="H1442" t="str">
            <v>164209</v>
          </cell>
          <cell r="I1442" t="str">
            <v>業務報酬費(製造）　外部委託調査費用</v>
          </cell>
          <cell r="J1442" t="str">
            <v>○</v>
          </cell>
        </row>
        <row r="1443">
          <cell r="A1443" t="str">
            <v>527_業務報酬費(製造）　外部講師報酬</v>
          </cell>
          <cell r="C1443" t="str">
            <v>164210</v>
          </cell>
          <cell r="D1443" t="str">
            <v>業務報酬費(製造）　外部講師報酬</v>
          </cell>
          <cell r="E1443">
            <v>602604</v>
          </cell>
          <cell r="F1443" t="str">
            <v>C</v>
          </cell>
          <cell r="G1443" t="str">
            <v>TRUE</v>
          </cell>
          <cell r="H1443" t="str">
            <v>164210</v>
          </cell>
          <cell r="I1443" t="str">
            <v>業務報酬費(製造）　外部講師報酬</v>
          </cell>
          <cell r="J1443" t="str">
            <v>○</v>
          </cell>
        </row>
        <row r="1444">
          <cell r="A1444" t="str">
            <v>527_業務報酬費(製造）　技能提供報酬</v>
          </cell>
          <cell r="C1444" t="str">
            <v>164211</v>
          </cell>
          <cell r="D1444" t="str">
            <v>業務報酬費(製造）　技能提供報酬</v>
          </cell>
          <cell r="E1444">
            <v>602604</v>
          </cell>
          <cell r="F1444" t="str">
            <v>C</v>
          </cell>
          <cell r="G1444" t="str">
            <v>TRUE</v>
          </cell>
          <cell r="H1444" t="str">
            <v>164211</v>
          </cell>
          <cell r="I1444" t="str">
            <v>業務報酬費(製造）　技能提供報酬</v>
          </cell>
          <cell r="J1444" t="str">
            <v>○</v>
          </cell>
        </row>
        <row r="1445">
          <cell r="A1445" t="str">
            <v>527_業務報酬費(製造）　 TSA製品化他社検討・分析報酬</v>
          </cell>
          <cell r="C1445" t="str">
            <v>164212</v>
          </cell>
          <cell r="D1445" t="str">
            <v>業務報酬費(製造）　 TSA製品化他社検討・分析報酬</v>
          </cell>
          <cell r="E1445">
            <v>603902</v>
          </cell>
          <cell r="F1445" t="str">
            <v>C</v>
          </cell>
          <cell r="G1445" t="str">
            <v>TRUE</v>
          </cell>
          <cell r="H1445" t="str">
            <v>164212</v>
          </cell>
          <cell r="I1445" t="str">
            <v>業務報酬費(製造）　 TSA製品化他社検討・分析報酬</v>
          </cell>
          <cell r="J1445" t="str">
            <v>○</v>
          </cell>
        </row>
        <row r="1446">
          <cell r="A1446" t="str">
            <v>527_業務報酬費(製造）　 Takeda Service agreement</v>
          </cell>
          <cell r="C1446" t="str">
            <v>164213</v>
          </cell>
          <cell r="D1446" t="str">
            <v>業務報酬費(製造）　 Takeda Service agreement</v>
          </cell>
          <cell r="E1446">
            <v>604307</v>
          </cell>
          <cell r="F1446" t="str">
            <v>U</v>
          </cell>
          <cell r="G1446" t="str">
            <v>TRUE</v>
          </cell>
          <cell r="H1446" t="str">
            <v>164213</v>
          </cell>
          <cell r="I1446" t="str">
            <v>業務報酬費(製造）　 Takeda Service agreement</v>
          </cell>
          <cell r="J1446" t="str">
            <v>○</v>
          </cell>
        </row>
        <row r="1447">
          <cell r="A1447" t="str">
            <v>527_業務報酬費(製造）　 Takeda Service agreement以外</v>
          </cell>
          <cell r="C1447" t="str">
            <v>164214</v>
          </cell>
          <cell r="D1447" t="str">
            <v>業務報酬費(製造）　 Takeda Service agreement以外</v>
          </cell>
          <cell r="E1447">
            <v>604307</v>
          </cell>
          <cell r="F1447" t="str">
            <v>U</v>
          </cell>
          <cell r="G1447" t="str">
            <v>TRUE</v>
          </cell>
          <cell r="H1447" t="str">
            <v>164214</v>
          </cell>
          <cell r="I1447" t="str">
            <v>業務報酬費(製造）　 Takeda Service agreement以外</v>
          </cell>
          <cell r="J1447" t="str">
            <v>○</v>
          </cell>
        </row>
        <row r="1448">
          <cell r="A1448" t="str">
            <v>527_業務報酬費(製造）　試験委託費用(I/C SA without Mark-Up)</v>
          </cell>
          <cell r="C1448" t="str">
            <v>164215</v>
          </cell>
          <cell r="D1448" t="str">
            <v>業務報酬費(製造）　試験委託費用(I/C SA without Mark-Up)</v>
          </cell>
          <cell r="E1448">
            <v>604310</v>
          </cell>
          <cell r="F1448" t="str">
            <v>U</v>
          </cell>
          <cell r="G1448" t="str">
            <v>TRUE</v>
          </cell>
          <cell r="H1448" t="str">
            <v>164215</v>
          </cell>
          <cell r="I1448" t="str">
            <v>業務報酬費(製造）　試験委託費用(I/C SA without Mark-Up)</v>
          </cell>
          <cell r="J1448" t="str">
            <v>×</v>
          </cell>
        </row>
        <row r="1449">
          <cell r="A1449" t="str">
            <v>527_業務報酬費(製造)　TEVA調整用</v>
          </cell>
          <cell r="C1449" t="str">
            <v>164251</v>
          </cell>
          <cell r="D1449" t="str">
            <v>業務報酬費(製造)　TEVA調整用</v>
          </cell>
          <cell r="E1449">
            <v>602604</v>
          </cell>
          <cell r="F1449" t="str">
            <v>C</v>
          </cell>
          <cell r="G1449" t="str">
            <v>TRUE</v>
          </cell>
          <cell r="H1449" t="str">
            <v>164251</v>
          </cell>
          <cell r="I1449" t="str">
            <v>業務報酬費(製造)　TEVA調整用</v>
          </cell>
          <cell r="J1449" t="str">
            <v>○</v>
          </cell>
        </row>
        <row r="1450">
          <cell r="A1450" t="str">
            <v>527_業務報酬費(製造）　その他業務報酬</v>
          </cell>
          <cell r="C1450" t="str">
            <v>164299</v>
          </cell>
          <cell r="D1450" t="str">
            <v>業務報酬費(製造）　その他業務報酬</v>
          </cell>
          <cell r="E1450">
            <v>602604</v>
          </cell>
          <cell r="F1450" t="str">
            <v>C</v>
          </cell>
          <cell r="G1450" t="str">
            <v>TRUE</v>
          </cell>
          <cell r="H1450" t="str">
            <v>164299</v>
          </cell>
          <cell r="I1450" t="str">
            <v>業務報酬費(製造）　その他業務報酬</v>
          </cell>
          <cell r="J1450" t="str">
            <v>○</v>
          </cell>
        </row>
        <row r="1451">
          <cell r="A1451" t="str">
            <v>527_備品・消耗品費(製造）　備品購入費</v>
          </cell>
          <cell r="C1451" t="str">
            <v>164301</v>
          </cell>
          <cell r="D1451" t="str">
            <v>備品・消耗品費(製造）　備品購入費</v>
          </cell>
          <cell r="E1451">
            <v>602403</v>
          </cell>
          <cell r="F1451" t="str">
            <v>C</v>
          </cell>
          <cell r="G1451" t="str">
            <v>TRUE</v>
          </cell>
          <cell r="H1451" t="str">
            <v>164301</v>
          </cell>
          <cell r="I1451" t="str">
            <v>備品・消耗品費(製造）　備品購入費</v>
          </cell>
          <cell r="J1451" t="str">
            <v>○</v>
          </cell>
        </row>
        <row r="1452">
          <cell r="A1452" t="str">
            <v>527_備品・消耗品費(製造）　消耗品購入費</v>
          </cell>
          <cell r="C1452" t="str">
            <v>164302</v>
          </cell>
          <cell r="D1452" t="str">
            <v>備品・消耗品費(製造）　消耗品購入費</v>
          </cell>
          <cell r="E1452">
            <v>602403</v>
          </cell>
          <cell r="F1452" t="str">
            <v>C</v>
          </cell>
          <cell r="G1452" t="str">
            <v>TRUE</v>
          </cell>
          <cell r="H1452" t="str">
            <v>164302</v>
          </cell>
          <cell r="I1452" t="str">
            <v>備品・消耗品費(製造）　消耗品購入費</v>
          </cell>
          <cell r="J1452" t="str">
            <v>○</v>
          </cell>
        </row>
        <row r="1453">
          <cell r="A1453" t="str">
            <v>527_備品・消耗品費(製造）　備品等運搬費</v>
          </cell>
          <cell r="C1453" t="str">
            <v>164303</v>
          </cell>
          <cell r="D1453" t="str">
            <v>備品・消耗品費(製造）　備品等運搬費</v>
          </cell>
          <cell r="E1453">
            <v>602403</v>
          </cell>
          <cell r="F1453" t="str">
            <v>C</v>
          </cell>
          <cell r="G1453" t="str">
            <v>TRUE</v>
          </cell>
          <cell r="H1453" t="str">
            <v>164303</v>
          </cell>
          <cell r="I1453" t="str">
            <v>備品・消耗品費(製造）　備品等運搬費</v>
          </cell>
          <cell r="J1453" t="str">
            <v>○</v>
          </cell>
        </row>
        <row r="1454">
          <cell r="A1454" t="str">
            <v>527_備品・消耗品費(製造）　版代（製版代・改版代・復版代等）</v>
          </cell>
          <cell r="C1454" t="str">
            <v>164304</v>
          </cell>
          <cell r="D1454" t="str">
            <v>備品・消耗品費(製造）　版代（製版代・改版代・復版代等）</v>
          </cell>
          <cell r="E1454">
            <v>602403</v>
          </cell>
          <cell r="F1454" t="str">
            <v>C</v>
          </cell>
          <cell r="G1454" t="str">
            <v>TRUE</v>
          </cell>
          <cell r="H1454" t="str">
            <v>164304</v>
          </cell>
          <cell r="I1454" t="str">
            <v>備品・消耗品費(製造）　版代（製版代・改版代・復版代等）</v>
          </cell>
          <cell r="J1454" t="str">
            <v>○</v>
          </cell>
        </row>
        <row r="1455">
          <cell r="A1455" t="str">
            <v>527_備品・消耗品費(製造）　備品修理費</v>
          </cell>
          <cell r="C1455" t="str">
            <v>164305</v>
          </cell>
          <cell r="D1455" t="str">
            <v>備品・消耗品費(製造）　備品修理費</v>
          </cell>
          <cell r="E1455">
            <v>604102</v>
          </cell>
          <cell r="F1455" t="str">
            <v>C</v>
          </cell>
          <cell r="G1455" t="str">
            <v>TRUE</v>
          </cell>
          <cell r="H1455" t="str">
            <v>164305</v>
          </cell>
          <cell r="I1455" t="str">
            <v>備品・消耗品費(製造）　備品修理費</v>
          </cell>
          <cell r="J1455" t="str">
            <v>○</v>
          </cell>
        </row>
        <row r="1456">
          <cell r="A1456" t="str">
            <v>527_備品・消耗品費(製造）　動物購入費</v>
          </cell>
          <cell r="C1456" t="str">
            <v>164306</v>
          </cell>
          <cell r="D1456" t="str">
            <v>備品・消耗品費(製造）　動物購入費</v>
          </cell>
          <cell r="E1456">
            <v>602403</v>
          </cell>
          <cell r="F1456" t="str">
            <v>C</v>
          </cell>
          <cell r="G1456" t="str">
            <v>TRUE</v>
          </cell>
          <cell r="H1456" t="str">
            <v>164306</v>
          </cell>
          <cell r="I1456" t="str">
            <v>備品・消耗品費(製造）　動物購入費</v>
          </cell>
          <cell r="J1456" t="str">
            <v>○</v>
          </cell>
        </row>
        <row r="1457">
          <cell r="A1457" t="str">
            <v>527_備品・消耗品費（製造）　TEVA調整用</v>
          </cell>
          <cell r="C1457" t="str">
            <v>164351</v>
          </cell>
          <cell r="D1457" t="str">
            <v>備品・消耗品費（製造）　TEVA調整用</v>
          </cell>
          <cell r="E1457">
            <v>602403</v>
          </cell>
          <cell r="F1457" t="str">
            <v>C</v>
          </cell>
          <cell r="G1457" t="str">
            <v>TRUE</v>
          </cell>
          <cell r="H1457" t="str">
            <v>164351</v>
          </cell>
          <cell r="I1457" t="str">
            <v>備品・消耗品費（製造）　TEVA調整用</v>
          </cell>
          <cell r="J1457" t="str">
            <v>○</v>
          </cell>
        </row>
        <row r="1458">
          <cell r="A1458" t="str">
            <v>527_備品・消耗品費(製造）　その他備品・消耗品費</v>
          </cell>
          <cell r="C1458" t="str">
            <v>164399</v>
          </cell>
          <cell r="D1458" t="str">
            <v>備品・消耗品費(製造）　その他備品・消耗品費</v>
          </cell>
          <cell r="E1458">
            <v>602403</v>
          </cell>
          <cell r="F1458" t="str">
            <v>C</v>
          </cell>
          <cell r="G1458" t="str">
            <v>TRUE</v>
          </cell>
          <cell r="H1458" t="str">
            <v>164399</v>
          </cell>
          <cell r="I1458" t="str">
            <v>備品・消耗品費(製造）　その他備品・消耗品費</v>
          </cell>
          <cell r="J1458" t="str">
            <v>○</v>
          </cell>
        </row>
        <row r="1459">
          <cell r="A1459" t="str">
            <v>527_賃借料(製造）　土地賃借料</v>
          </cell>
          <cell r="C1459" t="str">
            <v>164401</v>
          </cell>
          <cell r="D1459" t="str">
            <v>賃借料(製造）　土地賃借料</v>
          </cell>
          <cell r="E1459">
            <v>602903</v>
          </cell>
          <cell r="F1459" t="str">
            <v>U</v>
          </cell>
          <cell r="G1459" t="str">
            <v>TRUE</v>
          </cell>
          <cell r="H1459" t="str">
            <v>164401</v>
          </cell>
          <cell r="I1459" t="str">
            <v>賃借料(製造）　土地賃借料</v>
          </cell>
          <cell r="J1459" t="str">
            <v>○</v>
          </cell>
        </row>
        <row r="1460">
          <cell r="A1460" t="str">
            <v>527_賃借料(製造）　施設設備賃借料</v>
          </cell>
          <cell r="C1460" t="str">
            <v>164402</v>
          </cell>
          <cell r="D1460" t="str">
            <v>賃借料(製造）　施設設備賃借料</v>
          </cell>
          <cell r="E1460">
            <v>602903</v>
          </cell>
          <cell r="F1460" t="str">
            <v>U</v>
          </cell>
          <cell r="G1460" t="str">
            <v>TRUE</v>
          </cell>
          <cell r="H1460" t="str">
            <v>164402</v>
          </cell>
          <cell r="I1460" t="str">
            <v>賃借料(製造）　施設設備賃借料</v>
          </cell>
          <cell r="J1460" t="str">
            <v>○</v>
          </cell>
        </row>
        <row r="1461">
          <cell r="A1461" t="str">
            <v>527_賃借料(製造）　家賃</v>
          </cell>
          <cell r="C1461" t="str">
            <v>164403</v>
          </cell>
          <cell r="D1461" t="str">
            <v>賃借料(製造）　家賃</v>
          </cell>
          <cell r="E1461">
            <v>602903</v>
          </cell>
          <cell r="F1461" t="str">
            <v>U</v>
          </cell>
          <cell r="G1461" t="str">
            <v>TRUE</v>
          </cell>
          <cell r="H1461" t="str">
            <v>164403</v>
          </cell>
          <cell r="I1461" t="str">
            <v>賃借料(製造）　家賃</v>
          </cell>
          <cell r="J1461" t="str">
            <v>○</v>
          </cell>
        </row>
        <row r="1462">
          <cell r="A1462" t="str">
            <v>527_賃借料(製造）　住宅共益費</v>
          </cell>
          <cell r="C1462" t="str">
            <v>164404</v>
          </cell>
          <cell r="D1462" t="str">
            <v>賃借料(製造）　住宅共益費</v>
          </cell>
          <cell r="E1462">
            <v>602903</v>
          </cell>
          <cell r="F1462" t="str">
            <v>U</v>
          </cell>
          <cell r="G1462" t="str">
            <v>TRUE</v>
          </cell>
          <cell r="H1462" t="str">
            <v>164404</v>
          </cell>
          <cell r="I1462" t="str">
            <v>賃借料(製造）　住宅共益費</v>
          </cell>
          <cell r="J1462" t="str">
            <v>○</v>
          </cell>
        </row>
        <row r="1463">
          <cell r="A1463" t="str">
            <v>527_賃借料(製造）　レンタル料</v>
          </cell>
          <cell r="C1463" t="str">
            <v>164405</v>
          </cell>
          <cell r="D1463" t="str">
            <v>賃借料(製造）　レンタル料</v>
          </cell>
          <cell r="E1463">
            <v>602902</v>
          </cell>
          <cell r="F1463" t="str">
            <v>U</v>
          </cell>
          <cell r="G1463" t="str">
            <v>TRUE</v>
          </cell>
          <cell r="H1463" t="str">
            <v>164405</v>
          </cell>
          <cell r="I1463" t="str">
            <v>賃借料(製造）　レンタル料</v>
          </cell>
          <cell r="J1463" t="str">
            <v>○</v>
          </cell>
        </row>
        <row r="1464">
          <cell r="A1464" t="str">
            <v>527_賃借料(製造）　TEVA調整用</v>
          </cell>
          <cell r="C1464" t="str">
            <v>164451</v>
          </cell>
          <cell r="D1464" t="str">
            <v>賃借料(製造）　TEVA調整用</v>
          </cell>
          <cell r="E1464">
            <v>604307</v>
          </cell>
          <cell r="F1464" t="str">
            <v>U</v>
          </cell>
          <cell r="G1464" t="str">
            <v>TRUE</v>
          </cell>
          <cell r="H1464" t="str">
            <v>164451</v>
          </cell>
          <cell r="I1464" t="str">
            <v>賃借料(製造）　TEVA調整用</v>
          </cell>
          <cell r="J1464" t="str">
            <v>○</v>
          </cell>
        </row>
        <row r="1465">
          <cell r="A1465" t="str">
            <v>527_賃借料(製造）　その他賃借料</v>
          </cell>
          <cell r="C1465" t="str">
            <v>164499</v>
          </cell>
          <cell r="D1465" t="str">
            <v>賃借料(製造）　その他賃借料</v>
          </cell>
          <cell r="E1465">
            <v>602902</v>
          </cell>
          <cell r="F1465" t="str">
            <v>U</v>
          </cell>
          <cell r="G1465" t="str">
            <v>TRUE</v>
          </cell>
          <cell r="H1465" t="str">
            <v>164499</v>
          </cell>
          <cell r="I1465" t="str">
            <v>賃借料(製造）　その他賃借料</v>
          </cell>
          <cell r="J1465" t="str">
            <v>○</v>
          </cell>
        </row>
        <row r="1466">
          <cell r="A1466" t="str">
            <v>527_リース料(製造）　運搬具リース料</v>
          </cell>
          <cell r="C1466" t="str">
            <v>164501</v>
          </cell>
          <cell r="D1466" t="str">
            <v>リース料(製造）　運搬具リース料</v>
          </cell>
          <cell r="E1466">
            <v>602905</v>
          </cell>
          <cell r="F1466" t="str">
            <v>U</v>
          </cell>
          <cell r="G1466" t="str">
            <v>TRUE</v>
          </cell>
          <cell r="H1466" t="str">
            <v>164501</v>
          </cell>
          <cell r="I1466" t="str">
            <v>リース料(製造）　運搬具リース料</v>
          </cell>
          <cell r="J1466" t="str">
            <v>○</v>
          </cell>
        </row>
        <row r="1467">
          <cell r="A1467" t="str">
            <v>527_リース料(製造）　施設設備リース料</v>
          </cell>
          <cell r="C1467" t="str">
            <v>164502</v>
          </cell>
          <cell r="D1467" t="str">
            <v>リース料(製造）　施設設備リース料</v>
          </cell>
          <cell r="E1467">
            <v>602903</v>
          </cell>
          <cell r="F1467" t="str">
            <v>U</v>
          </cell>
          <cell r="G1467" t="str">
            <v>TRUE</v>
          </cell>
          <cell r="H1467" t="str">
            <v>164502</v>
          </cell>
          <cell r="I1467" t="str">
            <v>リース料(製造）　施設設備リース料</v>
          </cell>
          <cell r="J1467" t="str">
            <v>○</v>
          </cell>
        </row>
        <row r="1468">
          <cell r="A1468" t="str">
            <v>527_リース料(製造）　TEVA調整用</v>
          </cell>
          <cell r="C1468" t="str">
            <v>164551</v>
          </cell>
          <cell r="D1468" t="str">
            <v>リース料(製造）　TEVA調整用</v>
          </cell>
          <cell r="E1468">
            <v>602902</v>
          </cell>
          <cell r="F1468" t="str">
            <v>U</v>
          </cell>
          <cell r="G1468" t="str">
            <v>TRUE</v>
          </cell>
          <cell r="H1468" t="str">
            <v>164551</v>
          </cell>
          <cell r="I1468" t="str">
            <v>リース料(製造）　TEVA調整用</v>
          </cell>
          <cell r="J1468" t="str">
            <v>○</v>
          </cell>
        </row>
        <row r="1469">
          <cell r="A1469" t="str">
            <v>527_リース料(製造）　その他リース料</v>
          </cell>
          <cell r="C1469" t="str">
            <v>164599</v>
          </cell>
          <cell r="D1469" t="str">
            <v>リース料(製造）　その他リース料</v>
          </cell>
          <cell r="E1469">
            <v>602902</v>
          </cell>
          <cell r="F1469" t="str">
            <v>U</v>
          </cell>
          <cell r="G1469" t="str">
            <v>TRUE</v>
          </cell>
          <cell r="H1469" t="str">
            <v>164599</v>
          </cell>
          <cell r="I1469" t="str">
            <v>リース料(製造）　その他リース料</v>
          </cell>
          <cell r="J1469" t="str">
            <v>○</v>
          </cell>
        </row>
        <row r="1470">
          <cell r="A1470" t="str">
            <v>527_保険料(製造）　損害保険料</v>
          </cell>
          <cell r="C1470" t="str">
            <v>164601</v>
          </cell>
          <cell r="D1470" t="str">
            <v>保険料(製造）　損害保険料</v>
          </cell>
          <cell r="E1470">
            <v>602709</v>
          </cell>
          <cell r="F1470" t="str">
            <v>U</v>
          </cell>
          <cell r="G1470" t="str">
            <v>TRUE</v>
          </cell>
          <cell r="H1470" t="str">
            <v>164601</v>
          </cell>
          <cell r="I1470" t="str">
            <v>保険料(製造）　損害保険料</v>
          </cell>
          <cell r="J1470" t="str">
            <v>○</v>
          </cell>
        </row>
        <row r="1471">
          <cell r="A1471" t="str">
            <v>527_保険料(製造）　火災保険料</v>
          </cell>
          <cell r="C1471" t="str">
            <v>164602</v>
          </cell>
          <cell r="D1471" t="str">
            <v>保険料(製造）　火災保険料</v>
          </cell>
          <cell r="E1471">
            <v>602709</v>
          </cell>
          <cell r="F1471" t="str">
            <v>U</v>
          </cell>
          <cell r="G1471" t="str">
            <v>TRUE</v>
          </cell>
          <cell r="H1471" t="str">
            <v>164602</v>
          </cell>
          <cell r="I1471" t="str">
            <v>保険料(製造）　火災保険料</v>
          </cell>
          <cell r="J1471" t="str">
            <v>○</v>
          </cell>
        </row>
        <row r="1472">
          <cell r="A1472" t="str">
            <v>527_保険料(製造）　副作用等拠出金</v>
          </cell>
          <cell r="C1472" t="str">
            <v>164603</v>
          </cell>
          <cell r="D1472" t="str">
            <v>保険料(製造）　副作用等拠出金</v>
          </cell>
          <cell r="E1472">
            <v>608208</v>
          </cell>
          <cell r="F1472" t="str">
            <v>U</v>
          </cell>
          <cell r="G1472" t="str">
            <v>TRUE</v>
          </cell>
          <cell r="H1472" t="str">
            <v>164603</v>
          </cell>
          <cell r="I1472" t="str">
            <v>保険料(製造）　副作用等拠出金</v>
          </cell>
          <cell r="J1472" t="str">
            <v>○</v>
          </cell>
        </row>
        <row r="1473">
          <cell r="A1473" t="str">
            <v>527_保険料(製造）　製造物責任PROD LI</v>
          </cell>
          <cell r="C1473" t="str">
            <v>164611</v>
          </cell>
          <cell r="D1473" t="str">
            <v>保険料(製造）　製造物責任PROD LI</v>
          </cell>
          <cell r="E1473">
            <v>602703</v>
          </cell>
          <cell r="F1473" t="str">
            <v>U</v>
          </cell>
          <cell r="G1473" t="str">
            <v>TRUE</v>
          </cell>
          <cell r="H1473" t="str">
            <v>164611</v>
          </cell>
          <cell r="I1473" t="str">
            <v>保険料(製造）　製造物責任PROD LI</v>
          </cell>
          <cell r="J1473" t="str">
            <v>○</v>
          </cell>
        </row>
        <row r="1474">
          <cell r="A1474" t="str">
            <v>527_保険料(製造）　火災PROPER D&amp;B</v>
          </cell>
          <cell r="C1474" t="str">
            <v>164612</v>
          </cell>
          <cell r="D1474" t="str">
            <v>保険料(製造）　火災PROPER D&amp;B</v>
          </cell>
          <cell r="E1474">
            <v>602704</v>
          </cell>
          <cell r="F1474" t="str">
            <v>U</v>
          </cell>
          <cell r="G1474" t="str">
            <v>TRUE</v>
          </cell>
          <cell r="H1474" t="str">
            <v>164612</v>
          </cell>
          <cell r="I1474" t="str">
            <v>保険料(製造）　火災PROPER D&amp;B</v>
          </cell>
          <cell r="J1474" t="str">
            <v>○</v>
          </cell>
        </row>
        <row r="1475">
          <cell r="A1475" t="str">
            <v>527_保険料(製造）　臨床試験CLI TRIA</v>
          </cell>
          <cell r="C1475" t="str">
            <v>164613</v>
          </cell>
          <cell r="D1475" t="str">
            <v>保険料(製造）　臨床試験CLI TRIA</v>
          </cell>
          <cell r="E1475">
            <v>602705</v>
          </cell>
          <cell r="F1475" t="str">
            <v>U</v>
          </cell>
          <cell r="G1475" t="str">
            <v>TRUE</v>
          </cell>
          <cell r="H1475" t="str">
            <v>164613</v>
          </cell>
          <cell r="I1475" t="str">
            <v>保険料(製造）　臨床試験CLI TRIA</v>
          </cell>
          <cell r="J1475" t="str">
            <v>○</v>
          </cell>
        </row>
        <row r="1476">
          <cell r="A1476" t="str">
            <v>527_保険料(製造）　役員賠償DIR AND</v>
          </cell>
          <cell r="C1476" t="str">
            <v>164614</v>
          </cell>
          <cell r="D1476" t="str">
            <v>保険料(製造）　役員賠償DIR AND</v>
          </cell>
          <cell r="E1476">
            <v>602706</v>
          </cell>
          <cell r="F1476" t="str">
            <v>U</v>
          </cell>
          <cell r="G1476" t="str">
            <v>TRUE</v>
          </cell>
          <cell r="H1476" t="str">
            <v>164614</v>
          </cell>
          <cell r="I1476" t="str">
            <v>保険料(製造）　役員賠償DIR AND</v>
          </cell>
          <cell r="J1476" t="str">
            <v>○</v>
          </cell>
        </row>
        <row r="1477">
          <cell r="A1477" t="str">
            <v>527_保険料(製造）　賠償責任G LIABIL</v>
          </cell>
          <cell r="C1477" t="str">
            <v>164615</v>
          </cell>
          <cell r="D1477" t="str">
            <v>保険料(製造）　賠償責任G LIABIL</v>
          </cell>
          <cell r="E1477">
            <v>602707</v>
          </cell>
          <cell r="F1477" t="str">
            <v>U</v>
          </cell>
          <cell r="G1477" t="str">
            <v>TRUE</v>
          </cell>
          <cell r="H1477" t="str">
            <v>164615</v>
          </cell>
          <cell r="I1477" t="str">
            <v>保険料(製造）　賠償責任G LIABIL</v>
          </cell>
          <cell r="J1477" t="str">
            <v>○</v>
          </cell>
        </row>
        <row r="1478">
          <cell r="A1478" t="str">
            <v>527_保険料(製造）　海上輸送MARINE</v>
          </cell>
          <cell r="C1478" t="str">
            <v>164616</v>
          </cell>
          <cell r="D1478" t="str">
            <v>保険料(製造）　海上輸送MARINE</v>
          </cell>
          <cell r="E1478">
            <v>602708</v>
          </cell>
          <cell r="F1478" t="str">
            <v>U</v>
          </cell>
          <cell r="G1478" t="str">
            <v>TRUE</v>
          </cell>
          <cell r="H1478" t="str">
            <v>164616</v>
          </cell>
          <cell r="I1478" t="str">
            <v>保険料(製造）　海上輸送MARINE</v>
          </cell>
          <cell r="J1478" t="str">
            <v>○</v>
          </cell>
        </row>
        <row r="1479">
          <cell r="A1479" t="str">
            <v>527_保険料(製造）　その他OTHER</v>
          </cell>
          <cell r="C1479" t="str">
            <v>164617</v>
          </cell>
          <cell r="D1479" t="str">
            <v>保険料(製造）　その他OTHER</v>
          </cell>
          <cell r="E1479">
            <v>602709</v>
          </cell>
          <cell r="F1479" t="str">
            <v>U</v>
          </cell>
          <cell r="G1479" t="str">
            <v>TRUE</v>
          </cell>
          <cell r="H1479" t="str">
            <v>164617</v>
          </cell>
          <cell r="I1479" t="str">
            <v>保険料(製造）　その他OTHER</v>
          </cell>
          <cell r="J1479" t="str">
            <v>○</v>
          </cell>
        </row>
        <row r="1480">
          <cell r="A1480" t="str">
            <v>527_保険料(製造）　TEVA調整用</v>
          </cell>
          <cell r="C1480" t="str">
            <v>164651</v>
          </cell>
          <cell r="D1480" t="str">
            <v>保険料(製造）　TEVA調整用</v>
          </cell>
          <cell r="E1480">
            <v>602702</v>
          </cell>
          <cell r="F1480" t="str">
            <v>U</v>
          </cell>
          <cell r="G1480" t="str">
            <v>TRUE</v>
          </cell>
          <cell r="H1480" t="str">
            <v>164651</v>
          </cell>
          <cell r="I1480" t="str">
            <v>保険料(製造）　TEVA調整用</v>
          </cell>
          <cell r="J1480" t="str">
            <v>○</v>
          </cell>
        </row>
        <row r="1481">
          <cell r="A1481" t="str">
            <v>527_保険料(製造）　その他保険料</v>
          </cell>
          <cell r="C1481" t="str">
            <v>164699</v>
          </cell>
          <cell r="D1481" t="str">
            <v>保険料(製造）　その他保険料</v>
          </cell>
          <cell r="E1481">
            <v>602702</v>
          </cell>
          <cell r="F1481" t="str">
            <v>U</v>
          </cell>
          <cell r="G1481" t="str">
            <v>TRUE</v>
          </cell>
          <cell r="H1481" t="str">
            <v>164699</v>
          </cell>
          <cell r="I1481" t="str">
            <v>保険料(製造）　その他保険料</v>
          </cell>
          <cell r="J1481" t="str">
            <v>○</v>
          </cell>
        </row>
        <row r="1482">
          <cell r="A1482" t="str">
            <v>527_資産税(製造）　固定資産税</v>
          </cell>
          <cell r="C1482" t="str">
            <v>164701</v>
          </cell>
          <cell r="D1482" t="str">
            <v>資産税(製造）　固定資産税</v>
          </cell>
          <cell r="E1482">
            <v>603003</v>
          </cell>
          <cell r="F1482" t="str">
            <v>U</v>
          </cell>
          <cell r="G1482" t="str">
            <v>TRUE</v>
          </cell>
          <cell r="H1482" t="str">
            <v>164701</v>
          </cell>
          <cell r="I1482" t="str">
            <v>資産税(製造）　固定資産税</v>
          </cell>
          <cell r="J1482" t="str">
            <v>○</v>
          </cell>
        </row>
        <row r="1483">
          <cell r="A1483" t="str">
            <v>527_資産税(製造）　償却資産税</v>
          </cell>
          <cell r="C1483" t="str">
            <v>164702</v>
          </cell>
          <cell r="D1483" t="str">
            <v>資産税(製造）　償却資産税</v>
          </cell>
          <cell r="E1483">
            <v>603003</v>
          </cell>
          <cell r="F1483" t="str">
            <v>U</v>
          </cell>
          <cell r="G1483" t="str">
            <v>TRUE</v>
          </cell>
          <cell r="H1483" t="str">
            <v>164702</v>
          </cell>
          <cell r="I1483" t="str">
            <v>資産税(製造）　償却資産税</v>
          </cell>
          <cell r="J1483" t="str">
            <v>○</v>
          </cell>
        </row>
        <row r="1484">
          <cell r="A1484" t="str">
            <v>527_資産税(製造）　外形標準課税</v>
          </cell>
          <cell r="C1484" t="str">
            <v>164703</v>
          </cell>
          <cell r="D1484" t="str">
            <v>資産税(製造）　外形標準課税</v>
          </cell>
          <cell r="E1484">
            <v>603003</v>
          </cell>
          <cell r="F1484" t="str">
            <v>U</v>
          </cell>
          <cell r="G1484" t="str">
            <v>TRUE</v>
          </cell>
          <cell r="H1484" t="str">
            <v>164703</v>
          </cell>
          <cell r="I1484" t="str">
            <v>資産税(製造）　外形標準課税</v>
          </cell>
          <cell r="J1484" t="str">
            <v>○</v>
          </cell>
        </row>
        <row r="1485">
          <cell r="A1485" t="str">
            <v>527_資産税(製造）　TEVA調整用</v>
          </cell>
          <cell r="C1485" t="str">
            <v>164751</v>
          </cell>
          <cell r="D1485" t="str">
            <v>資産税(製造）　TEVA調整用</v>
          </cell>
          <cell r="E1485">
            <v>603003</v>
          </cell>
          <cell r="F1485" t="str">
            <v>U</v>
          </cell>
          <cell r="G1485" t="str">
            <v>TRUE</v>
          </cell>
          <cell r="H1485" t="str">
            <v>164751</v>
          </cell>
          <cell r="I1485" t="str">
            <v>資産税(製造）　TEVA調整用</v>
          </cell>
          <cell r="J1485" t="str">
            <v>○</v>
          </cell>
        </row>
        <row r="1486">
          <cell r="A1486" t="str">
            <v>527_資産税(製造）　その他</v>
          </cell>
          <cell r="C1486" t="str">
            <v>164799</v>
          </cell>
          <cell r="D1486" t="str">
            <v>資産税(製造）　その他</v>
          </cell>
          <cell r="E1486">
            <v>603003</v>
          </cell>
          <cell r="F1486" t="str">
            <v>U</v>
          </cell>
          <cell r="G1486" t="str">
            <v>TRUE</v>
          </cell>
          <cell r="H1486" t="str">
            <v>164799</v>
          </cell>
          <cell r="I1486" t="str">
            <v>資産税(製造）　その他</v>
          </cell>
          <cell r="J1486" t="str">
            <v>○</v>
          </cell>
        </row>
        <row r="1487">
          <cell r="A1487" t="str">
            <v>527_光熱用水費(製造）　電気代</v>
          </cell>
          <cell r="C1487" t="str">
            <v>164801</v>
          </cell>
          <cell r="D1487" t="str">
            <v>光熱用水費(製造）　電気代</v>
          </cell>
          <cell r="E1487">
            <v>602501</v>
          </cell>
          <cell r="F1487" t="str">
            <v>U</v>
          </cell>
          <cell r="G1487" t="str">
            <v>TRUE</v>
          </cell>
          <cell r="H1487" t="str">
            <v>164801</v>
          </cell>
          <cell r="I1487" t="str">
            <v>光熱用水費(製造）　電気代</v>
          </cell>
          <cell r="J1487" t="str">
            <v>○</v>
          </cell>
        </row>
        <row r="1488">
          <cell r="A1488" t="str">
            <v>527_光熱用水費(製造）　ガス代</v>
          </cell>
          <cell r="C1488" t="str">
            <v>164802</v>
          </cell>
          <cell r="D1488" t="str">
            <v>光熱用水費(製造）　ガス代</v>
          </cell>
          <cell r="E1488">
            <v>602503</v>
          </cell>
          <cell r="F1488" t="str">
            <v>U</v>
          </cell>
          <cell r="G1488" t="str">
            <v>TRUE</v>
          </cell>
          <cell r="H1488" t="str">
            <v>164802</v>
          </cell>
          <cell r="I1488" t="str">
            <v>光熱用水費(製造）　ガス代</v>
          </cell>
          <cell r="J1488" t="str">
            <v>○</v>
          </cell>
        </row>
        <row r="1489">
          <cell r="A1489" t="str">
            <v>527_光熱用水費(製造）　水道代</v>
          </cell>
          <cell r="C1489" t="str">
            <v>164803</v>
          </cell>
          <cell r="D1489" t="str">
            <v>光熱用水費(製造）　水道代</v>
          </cell>
          <cell r="E1489">
            <v>602504</v>
          </cell>
          <cell r="F1489" t="str">
            <v>U</v>
          </cell>
          <cell r="G1489" t="str">
            <v>TRUE</v>
          </cell>
          <cell r="H1489" t="str">
            <v>164803</v>
          </cell>
          <cell r="I1489" t="str">
            <v>光熱用水費(製造）　水道代</v>
          </cell>
          <cell r="J1489" t="str">
            <v>○</v>
          </cell>
        </row>
        <row r="1490">
          <cell r="A1490" t="str">
            <v>527_光熱用水費(製造）　揮発油・軽油・灯油・重油購入費</v>
          </cell>
          <cell r="C1490" t="str">
            <v>164804</v>
          </cell>
          <cell r="D1490" t="str">
            <v>光熱用水費(製造）　揮発油・軽油・灯油・重油購入費</v>
          </cell>
          <cell r="E1490">
            <v>602502</v>
          </cell>
          <cell r="F1490" t="str">
            <v>U</v>
          </cell>
          <cell r="G1490" t="str">
            <v>TRUE</v>
          </cell>
          <cell r="H1490" t="str">
            <v>164804</v>
          </cell>
          <cell r="I1490" t="str">
            <v>光熱用水費(製造）　揮発油・軽油・灯油・重油購入費</v>
          </cell>
          <cell r="J1490" t="str">
            <v>○</v>
          </cell>
        </row>
        <row r="1491">
          <cell r="A1491" t="str">
            <v>527_光熱用水費(製造）　TEVA調整用</v>
          </cell>
          <cell r="C1491" t="str">
            <v>164851</v>
          </cell>
          <cell r="D1491" t="str">
            <v>光熱用水費(製造）　TEVA調整用</v>
          </cell>
          <cell r="E1491">
            <v>602504</v>
          </cell>
          <cell r="F1491" t="str">
            <v>U</v>
          </cell>
          <cell r="G1491" t="str">
            <v>TRUE</v>
          </cell>
          <cell r="H1491" t="str">
            <v>164851</v>
          </cell>
          <cell r="I1491" t="str">
            <v>光熱用水費(製造）　TEVA調整用</v>
          </cell>
          <cell r="J1491" t="str">
            <v>○</v>
          </cell>
        </row>
        <row r="1492">
          <cell r="A1492" t="str">
            <v>527_光熱用水費(製造）　その他光熱用水費</v>
          </cell>
          <cell r="C1492" t="str">
            <v>164899</v>
          </cell>
          <cell r="D1492" t="str">
            <v>光熱用水費(製造）　その他光熱用水費</v>
          </cell>
          <cell r="E1492">
            <v>602504</v>
          </cell>
          <cell r="F1492" t="str">
            <v>U</v>
          </cell>
          <cell r="G1492" t="str">
            <v>TRUE</v>
          </cell>
          <cell r="H1492" t="str">
            <v>164899</v>
          </cell>
          <cell r="I1492" t="str">
            <v>光熱用水費(製造）　その他光熱用水費</v>
          </cell>
          <cell r="J1492" t="str">
            <v>○</v>
          </cell>
        </row>
        <row r="1493">
          <cell r="A1493" t="str">
            <v>527_減価償却費(製造）　費用　</v>
          </cell>
          <cell r="C1493" t="str">
            <v>164901</v>
          </cell>
          <cell r="D1493" t="str">
            <v>減価償却費(製造）　費用　</v>
          </cell>
          <cell r="E1493">
            <v>602201</v>
          </cell>
          <cell r="F1493" t="str">
            <v>U</v>
          </cell>
          <cell r="G1493" t="str">
            <v>TRUE</v>
          </cell>
          <cell r="H1493" t="str">
            <v>164901</v>
          </cell>
          <cell r="I1493" t="str">
            <v>減価償却費(製造）　費用　</v>
          </cell>
          <cell r="J1493" t="str">
            <v>○</v>
          </cell>
        </row>
        <row r="1494">
          <cell r="A1494" t="str">
            <v>527_減価償却費(製造）　支払利息　</v>
          </cell>
          <cell r="C1494" t="str">
            <v>164902</v>
          </cell>
          <cell r="D1494" t="str">
            <v>減価償却費(製造）　支払利息　</v>
          </cell>
          <cell r="E1494">
            <v>602201</v>
          </cell>
          <cell r="F1494" t="str">
            <v>U</v>
          </cell>
          <cell r="G1494" t="str">
            <v>TRUE</v>
          </cell>
          <cell r="H1494" t="str">
            <v>164902</v>
          </cell>
          <cell r="I1494" t="str">
            <v>減価償却費(製造）　支払利息　</v>
          </cell>
          <cell r="J1494" t="str">
            <v>○</v>
          </cell>
        </row>
        <row r="1495">
          <cell r="A1495" t="str">
            <v>527_減価償却費(製造）　リース資産　</v>
          </cell>
          <cell r="C1495" t="str">
            <v>164903</v>
          </cell>
          <cell r="D1495" t="str">
            <v>減価償却費(製造）　リース資産　</v>
          </cell>
          <cell r="E1495">
            <v>602205</v>
          </cell>
          <cell r="F1495" t="str">
            <v>U</v>
          </cell>
          <cell r="G1495" t="str">
            <v>TRUE</v>
          </cell>
          <cell r="H1495" t="str">
            <v>164903</v>
          </cell>
          <cell r="I1495" t="str">
            <v>減価償却費(製造）　リース資産　</v>
          </cell>
          <cell r="J1495" t="str">
            <v>○</v>
          </cell>
        </row>
        <row r="1496">
          <cell r="A1496" t="str">
            <v>527_減価償却費(製造）　建物</v>
          </cell>
          <cell r="C1496" t="str">
            <v>164904</v>
          </cell>
          <cell r="D1496" t="str">
            <v>減価償却費(製造）　建物</v>
          </cell>
          <cell r="E1496">
            <v>602201</v>
          </cell>
          <cell r="F1496" t="str">
            <v>U</v>
          </cell>
          <cell r="G1496" t="str">
            <v>TRUE</v>
          </cell>
          <cell r="H1496" t="str">
            <v>164904</v>
          </cell>
          <cell r="I1496" t="str">
            <v>減価償却費(製造）　建物</v>
          </cell>
          <cell r="J1496" t="str">
            <v>○</v>
          </cell>
        </row>
        <row r="1497">
          <cell r="A1497" t="str">
            <v>527_減価償却費(製造）　建物付属設備</v>
          </cell>
          <cell r="C1497" t="str">
            <v>164905</v>
          </cell>
          <cell r="D1497" t="str">
            <v>減価償却費(製造）　建物付属設備</v>
          </cell>
          <cell r="E1497">
            <v>602201</v>
          </cell>
          <cell r="F1497" t="str">
            <v>U</v>
          </cell>
          <cell r="G1497" t="str">
            <v>TRUE</v>
          </cell>
          <cell r="H1497" t="str">
            <v>164905</v>
          </cell>
          <cell r="I1497" t="str">
            <v>減価償却費(製造）　建物付属設備</v>
          </cell>
          <cell r="J1497" t="str">
            <v>○</v>
          </cell>
        </row>
        <row r="1498">
          <cell r="A1498" t="str">
            <v>527_減価償却費(製造）　構築物</v>
          </cell>
          <cell r="C1498" t="str">
            <v>164906</v>
          </cell>
          <cell r="D1498" t="str">
            <v>減価償却費(製造）　構築物</v>
          </cell>
          <cell r="E1498">
            <v>602201</v>
          </cell>
          <cell r="F1498" t="str">
            <v>U</v>
          </cell>
          <cell r="G1498" t="str">
            <v>TRUE</v>
          </cell>
          <cell r="H1498" t="str">
            <v>164906</v>
          </cell>
          <cell r="I1498" t="str">
            <v>減価償却費(製造）　構築物</v>
          </cell>
          <cell r="J1498" t="str">
            <v>○</v>
          </cell>
        </row>
        <row r="1499">
          <cell r="A1499" t="str">
            <v>527_減価償却費(製造）　機械及び装置</v>
          </cell>
          <cell r="C1499" t="str">
            <v>164907</v>
          </cell>
          <cell r="D1499" t="str">
            <v>減価償却費(製造）　機械及び装置</v>
          </cell>
          <cell r="E1499">
            <v>602206</v>
          </cell>
          <cell r="F1499" t="str">
            <v>U</v>
          </cell>
          <cell r="G1499" t="str">
            <v>TRUE</v>
          </cell>
          <cell r="H1499" t="str">
            <v>164907</v>
          </cell>
          <cell r="I1499" t="str">
            <v>減価償却費(製造）　機械及び装置</v>
          </cell>
          <cell r="J1499" t="str">
            <v>○</v>
          </cell>
        </row>
        <row r="1500">
          <cell r="A1500" t="str">
            <v>527_減価償却費(製造）　車輌運搬具</v>
          </cell>
          <cell r="C1500" t="str">
            <v>164908</v>
          </cell>
          <cell r="D1500" t="str">
            <v>減価償却費(製造）　車輌運搬具</v>
          </cell>
          <cell r="E1500">
            <v>602208</v>
          </cell>
          <cell r="F1500" t="str">
            <v>U</v>
          </cell>
          <cell r="G1500" t="str">
            <v>TRUE</v>
          </cell>
          <cell r="H1500" t="str">
            <v>164908</v>
          </cell>
          <cell r="I1500" t="str">
            <v>減価償却費(製造）　車輌運搬具</v>
          </cell>
          <cell r="J1500" t="str">
            <v>○</v>
          </cell>
        </row>
        <row r="1501">
          <cell r="A1501" t="str">
            <v>527_減価償却費(製造）　工具器具備品</v>
          </cell>
          <cell r="C1501" t="str">
            <v>164909</v>
          </cell>
          <cell r="D1501" t="str">
            <v>減価償却費(製造）　工具器具備品</v>
          </cell>
          <cell r="E1501">
            <v>602207</v>
          </cell>
          <cell r="F1501" t="str">
            <v>U</v>
          </cell>
          <cell r="G1501" t="str">
            <v>TRUE</v>
          </cell>
          <cell r="H1501" t="str">
            <v>164909</v>
          </cell>
          <cell r="I1501" t="str">
            <v>減価償却費(製造）　工具器具備品</v>
          </cell>
          <cell r="J1501" t="str">
            <v>○</v>
          </cell>
        </row>
        <row r="1502">
          <cell r="A1502" t="str">
            <v>527_減価償却費(製造）　少額資産</v>
          </cell>
          <cell r="C1502" t="str">
            <v>164910</v>
          </cell>
          <cell r="D1502" t="str">
            <v>減価償却費(製造）　少額資産</v>
          </cell>
          <cell r="E1502">
            <v>602208</v>
          </cell>
          <cell r="F1502" t="str">
            <v>U</v>
          </cell>
          <cell r="G1502" t="str">
            <v>TRUE</v>
          </cell>
          <cell r="H1502" t="str">
            <v>164910</v>
          </cell>
          <cell r="I1502" t="str">
            <v>減価償却費(製造）　少額資産</v>
          </cell>
          <cell r="J1502" t="str">
            <v>○</v>
          </cell>
        </row>
        <row r="1503">
          <cell r="A1503" t="str">
            <v>527_減価償却費(製造）　土地</v>
          </cell>
          <cell r="C1503" t="str">
            <v>164911</v>
          </cell>
          <cell r="D1503" t="str">
            <v>減価償却費(製造）　土地</v>
          </cell>
          <cell r="E1503">
            <v>602201</v>
          </cell>
          <cell r="F1503" t="str">
            <v>U</v>
          </cell>
          <cell r="G1503" t="str">
            <v>TRUE</v>
          </cell>
          <cell r="H1503" t="str">
            <v>164911</v>
          </cell>
          <cell r="I1503" t="str">
            <v>減価償却費(製造）　土地</v>
          </cell>
          <cell r="J1503" t="str">
            <v>○</v>
          </cell>
        </row>
        <row r="1504">
          <cell r="A1504" t="str">
            <v>527_減価償却費(製造）　営業権</v>
          </cell>
          <cell r="C1504" t="str">
            <v>164912</v>
          </cell>
          <cell r="D1504" t="str">
            <v>減価償却費(製造）　営業権</v>
          </cell>
          <cell r="E1504">
            <v>602101</v>
          </cell>
          <cell r="F1504" t="str">
            <v>U</v>
          </cell>
          <cell r="G1504" t="b">
            <v>0</v>
          </cell>
          <cell r="H1504" t="str">
            <v>164912</v>
          </cell>
          <cell r="I1504" t="str">
            <v>減価償却費(製造）　営業権</v>
          </cell>
          <cell r="J1504" t="str">
            <v>○</v>
          </cell>
        </row>
        <row r="1505">
          <cell r="A1505" t="str">
            <v>527_減価償却費(製造）　特許権</v>
          </cell>
          <cell r="C1505" t="str">
            <v>164913</v>
          </cell>
          <cell r="D1505" t="str">
            <v>減価償却費(製造）　特許権</v>
          </cell>
          <cell r="E1505">
            <v>602101</v>
          </cell>
          <cell r="F1505" t="str">
            <v>U</v>
          </cell>
          <cell r="G1505" t="b">
            <v>0</v>
          </cell>
          <cell r="H1505" t="str">
            <v>164913</v>
          </cell>
          <cell r="I1505" t="str">
            <v>減価償却費(製造）　特許権</v>
          </cell>
          <cell r="J1505" t="str">
            <v>○</v>
          </cell>
        </row>
        <row r="1506">
          <cell r="A1506" t="str">
            <v>527_減価償却費(製造）　商標権</v>
          </cell>
          <cell r="C1506" t="str">
            <v>164914</v>
          </cell>
          <cell r="D1506" t="str">
            <v>減価償却費(製造）　商標権</v>
          </cell>
          <cell r="E1506">
            <v>602101</v>
          </cell>
          <cell r="F1506" t="str">
            <v>U</v>
          </cell>
          <cell r="G1506" t="b">
            <v>0</v>
          </cell>
          <cell r="H1506" t="str">
            <v>164914</v>
          </cell>
          <cell r="I1506" t="str">
            <v>減価償却費(製造）　商標権</v>
          </cell>
          <cell r="J1506" t="str">
            <v>○</v>
          </cell>
        </row>
        <row r="1507">
          <cell r="A1507" t="str">
            <v>527_減価償却費(製造）　ソフトウェア</v>
          </cell>
          <cell r="C1507" t="str">
            <v>164915</v>
          </cell>
          <cell r="D1507" t="str">
            <v>減価償却費(製造）　ソフトウェア</v>
          </cell>
          <cell r="E1507">
            <v>602203</v>
          </cell>
          <cell r="F1507" t="str">
            <v>U</v>
          </cell>
          <cell r="G1507" t="str">
            <v>TRUE</v>
          </cell>
          <cell r="H1507" t="str">
            <v>164915</v>
          </cell>
          <cell r="I1507" t="str">
            <v>減価償却費(製造）　ソフトウェア</v>
          </cell>
          <cell r="J1507" t="str">
            <v>○</v>
          </cell>
        </row>
        <row r="1508">
          <cell r="A1508" t="str">
            <v>527_減価償却費(製造）　資産除去債務</v>
          </cell>
          <cell r="C1508" t="str">
            <v>164916</v>
          </cell>
          <cell r="D1508" t="str">
            <v>減価償却費(製造）　資産除去債務</v>
          </cell>
          <cell r="E1508">
            <v>602201</v>
          </cell>
          <cell r="F1508" t="str">
            <v>U</v>
          </cell>
          <cell r="G1508" t="str">
            <v>TRUE</v>
          </cell>
          <cell r="H1508" t="str">
            <v>164916</v>
          </cell>
          <cell r="I1508" t="str">
            <v>減価償却費(製造）　資産除去債務</v>
          </cell>
          <cell r="J1508" t="str">
            <v>○</v>
          </cell>
        </row>
        <row r="1509">
          <cell r="A1509" t="str">
            <v>527_減価償却費(製造）　新薬申請費用</v>
          </cell>
          <cell r="C1509" t="str">
            <v>164917</v>
          </cell>
          <cell r="D1509" t="str">
            <v>減価償却費(製造）　新薬申請費用</v>
          </cell>
          <cell r="E1509">
            <v>603102</v>
          </cell>
          <cell r="F1509" t="str">
            <v>U</v>
          </cell>
          <cell r="G1509" t="str">
            <v>TRUE</v>
          </cell>
          <cell r="H1509" t="str">
            <v>164917</v>
          </cell>
          <cell r="I1509" t="str">
            <v>減価償却費(製造）　新薬申請費用</v>
          </cell>
          <cell r="J1509" t="str">
            <v>○</v>
          </cell>
        </row>
        <row r="1510">
          <cell r="A1510" t="str">
            <v>527_減価償却費(製造）　TEVA調整用</v>
          </cell>
          <cell r="C1510" t="str">
            <v>164951</v>
          </cell>
          <cell r="D1510" t="str">
            <v>減価償却費(製造）　TEVA調整用</v>
          </cell>
          <cell r="E1510">
            <v>602201</v>
          </cell>
          <cell r="F1510" t="str">
            <v>U</v>
          </cell>
          <cell r="G1510" t="str">
            <v>TRUE</v>
          </cell>
          <cell r="H1510" t="str">
            <v>164951</v>
          </cell>
          <cell r="I1510" t="str">
            <v>減価償却費(製造）　TEVA調整用</v>
          </cell>
          <cell r="J1510" t="str">
            <v>○</v>
          </cell>
        </row>
        <row r="1511">
          <cell r="A1511" t="str">
            <v>527_資産除去債務費(製造）　資除債費</v>
          </cell>
          <cell r="C1511" t="str">
            <v>165001</v>
          </cell>
          <cell r="D1511" t="str">
            <v>資産除去債務費(製造）　資除債費</v>
          </cell>
          <cell r="E1511">
            <v>604104</v>
          </cell>
          <cell r="F1511" t="str">
            <v>U</v>
          </cell>
          <cell r="G1511" t="str">
            <v>TRUE</v>
          </cell>
          <cell r="H1511" t="str">
            <v>165001</v>
          </cell>
          <cell r="I1511" t="str">
            <v>資産除去債務費(製造）　資除債費</v>
          </cell>
          <cell r="J1511" t="str">
            <v>○</v>
          </cell>
        </row>
        <row r="1512">
          <cell r="A1512" t="str">
            <v>527_資産除去債務費(製造）　資除差額</v>
          </cell>
          <cell r="C1512" t="str">
            <v>165002</v>
          </cell>
          <cell r="D1512" t="str">
            <v>資産除去債務費(製造）　資除差額</v>
          </cell>
          <cell r="E1512">
            <v>604104</v>
          </cell>
          <cell r="F1512" t="str">
            <v>U</v>
          </cell>
          <cell r="G1512" t="str">
            <v>TRUE</v>
          </cell>
          <cell r="H1512" t="str">
            <v>165002</v>
          </cell>
          <cell r="I1512" t="str">
            <v>資産除去債務費(製造）　資除差額</v>
          </cell>
          <cell r="J1512" t="str">
            <v>○</v>
          </cell>
        </row>
        <row r="1513">
          <cell r="A1513" t="str">
            <v>527_資産除去債務費(製造）　TEVA調整用</v>
          </cell>
          <cell r="C1513" t="str">
            <v>165051</v>
          </cell>
          <cell r="D1513" t="str">
            <v>資産除去債務費(製造）　TEVA調整用</v>
          </cell>
          <cell r="E1513">
            <v>604104</v>
          </cell>
          <cell r="F1513" t="str">
            <v>U</v>
          </cell>
          <cell r="G1513" t="str">
            <v>TRUE</v>
          </cell>
          <cell r="H1513" t="str">
            <v>165051</v>
          </cell>
          <cell r="I1513" t="str">
            <v>資産除去債務費(製造）　TEVA調整用</v>
          </cell>
          <cell r="J1513" t="str">
            <v>○</v>
          </cell>
        </row>
        <row r="1514">
          <cell r="A1514" t="str">
            <v>527_機械・設備　保守修繕費(製造）　建物</v>
          </cell>
          <cell r="C1514" t="str">
            <v>165101</v>
          </cell>
          <cell r="D1514" t="str">
            <v>機械・設備　保守修繕費(製造）　建物</v>
          </cell>
          <cell r="E1514">
            <v>604101</v>
          </cell>
          <cell r="F1514" t="str">
            <v>U</v>
          </cell>
          <cell r="G1514" t="str">
            <v>TRUE</v>
          </cell>
          <cell r="H1514" t="str">
            <v>165101</v>
          </cell>
          <cell r="I1514" t="str">
            <v>機械・設備　保守修繕費(製造）　建物</v>
          </cell>
          <cell r="J1514" t="str">
            <v>○</v>
          </cell>
        </row>
        <row r="1515">
          <cell r="A1515" t="str">
            <v>527_機械・設備　保守修繕費(製造）　構築物</v>
          </cell>
          <cell r="C1515" t="str">
            <v>165102</v>
          </cell>
          <cell r="D1515" t="str">
            <v>機械・設備　保守修繕費(製造）　構築物</v>
          </cell>
          <cell r="E1515">
            <v>604101</v>
          </cell>
          <cell r="F1515" t="str">
            <v>U</v>
          </cell>
          <cell r="G1515" t="str">
            <v>TRUE</v>
          </cell>
          <cell r="H1515" t="str">
            <v>165102</v>
          </cell>
          <cell r="I1515" t="str">
            <v>機械・設備　保守修繕費(製造）　構築物</v>
          </cell>
          <cell r="J1515" t="str">
            <v>○</v>
          </cell>
        </row>
        <row r="1516">
          <cell r="A1516" t="str">
            <v>527_機械・設備　保守修繕費(製造）　機械工具</v>
          </cell>
          <cell r="C1516" t="str">
            <v>165103</v>
          </cell>
          <cell r="D1516" t="str">
            <v>機械・設備　保守修繕費(製造）　機械工具</v>
          </cell>
          <cell r="E1516">
            <v>604102</v>
          </cell>
          <cell r="F1516" t="str">
            <v>U</v>
          </cell>
          <cell r="G1516" t="str">
            <v>TRUE</v>
          </cell>
          <cell r="H1516" t="str">
            <v>165103</v>
          </cell>
          <cell r="I1516" t="str">
            <v>機械・設備　保守修繕費(製造）　機械工具</v>
          </cell>
          <cell r="J1516" t="str">
            <v>○</v>
          </cell>
        </row>
        <row r="1517">
          <cell r="A1517" t="str">
            <v>527_機械・設備　保守修繕費(製造）　機械検証費</v>
          </cell>
          <cell r="C1517" t="str">
            <v>165104</v>
          </cell>
          <cell r="D1517" t="str">
            <v>機械・設備　保守修繕費(製造）　機械検証費</v>
          </cell>
          <cell r="E1517">
            <v>604102</v>
          </cell>
          <cell r="F1517" t="str">
            <v>U</v>
          </cell>
          <cell r="G1517" t="str">
            <v>TRUE</v>
          </cell>
          <cell r="H1517" t="str">
            <v>165104</v>
          </cell>
          <cell r="I1517" t="str">
            <v>機械・設備　保守修繕費(製造）　機械検証費</v>
          </cell>
          <cell r="J1517" t="str">
            <v>○</v>
          </cell>
        </row>
        <row r="1518">
          <cell r="A1518" t="str">
            <v>527_機械・設備　保守修繕費(製造）　機械更生費</v>
          </cell>
          <cell r="C1518" t="str">
            <v>165105</v>
          </cell>
          <cell r="D1518" t="str">
            <v>機械・設備　保守修繕費(製造）　機械更生費</v>
          </cell>
          <cell r="E1518">
            <v>604102</v>
          </cell>
          <cell r="F1518" t="str">
            <v>U</v>
          </cell>
          <cell r="G1518" t="str">
            <v>TRUE</v>
          </cell>
          <cell r="H1518" t="str">
            <v>165105</v>
          </cell>
          <cell r="I1518" t="str">
            <v>機械・設備　保守修繕費(製造）　機械更生費</v>
          </cell>
          <cell r="J1518" t="str">
            <v>○</v>
          </cell>
        </row>
        <row r="1519">
          <cell r="A1519" t="str">
            <v>527_機械・設備　保守修繕費(製造)　TEVA調整用</v>
          </cell>
          <cell r="C1519" t="str">
            <v>165151</v>
          </cell>
          <cell r="D1519" t="str">
            <v>機械・設備　保守修繕費(製造)　TEVA調整用</v>
          </cell>
          <cell r="E1519">
            <v>604101</v>
          </cell>
          <cell r="F1519" t="str">
            <v>U</v>
          </cell>
          <cell r="G1519" t="str">
            <v>TRUE</v>
          </cell>
          <cell r="H1519" t="str">
            <v>165151</v>
          </cell>
          <cell r="I1519" t="str">
            <v>機械・設備　保守修繕費(製造)　TEVA調整用</v>
          </cell>
          <cell r="J1519" t="str">
            <v>○</v>
          </cell>
        </row>
        <row r="1520">
          <cell r="A1520" t="str">
            <v>527_機械・設備　保守修繕費(製造）　その他修繕費</v>
          </cell>
          <cell r="C1520" t="str">
            <v>165199</v>
          </cell>
          <cell r="D1520" t="str">
            <v>機械・設備　保守修繕費(製造）　その他修繕費</v>
          </cell>
          <cell r="E1520">
            <v>604101</v>
          </cell>
          <cell r="F1520" t="str">
            <v>U</v>
          </cell>
          <cell r="G1520" t="str">
            <v>TRUE</v>
          </cell>
          <cell r="H1520" t="str">
            <v>165199</v>
          </cell>
          <cell r="I1520" t="str">
            <v>機械・設備　保守修繕費(製造）　その他修繕費</v>
          </cell>
          <cell r="J1520" t="str">
            <v>○</v>
          </cell>
        </row>
        <row r="1521">
          <cell r="A1521" t="str">
            <v>527_維持管理費(製造）　警備保障料</v>
          </cell>
          <cell r="C1521" t="str">
            <v>165201</v>
          </cell>
          <cell r="D1521" t="str">
            <v>維持管理費(製造）　警備保障料</v>
          </cell>
          <cell r="E1521">
            <v>603203</v>
          </cell>
          <cell r="F1521" t="str">
            <v>U</v>
          </cell>
          <cell r="G1521" t="str">
            <v>TRUE</v>
          </cell>
          <cell r="H1521" t="str">
            <v>165201</v>
          </cell>
          <cell r="I1521" t="str">
            <v>維持管理費(製造）　警備保障料</v>
          </cell>
          <cell r="J1521" t="str">
            <v>○</v>
          </cell>
        </row>
        <row r="1522">
          <cell r="A1522" t="str">
            <v>527_維持管理費(製造）　清掃料・用具代</v>
          </cell>
          <cell r="C1522" t="str">
            <v>165202</v>
          </cell>
          <cell r="D1522" t="str">
            <v>維持管理費(製造）　清掃料・用具代</v>
          </cell>
          <cell r="E1522">
            <v>604104</v>
          </cell>
          <cell r="F1522" t="str">
            <v>U</v>
          </cell>
          <cell r="G1522" t="str">
            <v>TRUE</v>
          </cell>
          <cell r="H1522" t="str">
            <v>165202</v>
          </cell>
          <cell r="I1522" t="str">
            <v>維持管理費(製造）　清掃料・用具代</v>
          </cell>
          <cell r="J1522" t="str">
            <v>○</v>
          </cell>
        </row>
        <row r="1523">
          <cell r="A1523" t="str">
            <v>527_維持管理費(製造）　保守点検料</v>
          </cell>
          <cell r="C1523" t="str">
            <v>165203</v>
          </cell>
          <cell r="D1523" t="str">
            <v>維持管理費(製造）　保守点検料</v>
          </cell>
          <cell r="E1523">
            <v>604101</v>
          </cell>
          <cell r="F1523" t="str">
            <v>U</v>
          </cell>
          <cell r="G1523" t="str">
            <v>TRUE</v>
          </cell>
          <cell r="H1523" t="str">
            <v>165203</v>
          </cell>
          <cell r="I1523" t="str">
            <v>維持管理費(製造）　保守点検料</v>
          </cell>
          <cell r="J1523" t="str">
            <v>○</v>
          </cell>
        </row>
        <row r="1524">
          <cell r="A1524" t="str">
            <v>527_維持管理費(製造）　保管料</v>
          </cell>
          <cell r="C1524" t="str">
            <v>165204</v>
          </cell>
          <cell r="D1524" t="str">
            <v>維持管理費(製造）　保管料</v>
          </cell>
          <cell r="E1524">
            <v>604101</v>
          </cell>
          <cell r="F1524" t="str">
            <v>U</v>
          </cell>
          <cell r="G1524" t="str">
            <v>TRUE</v>
          </cell>
          <cell r="H1524" t="str">
            <v>165204</v>
          </cell>
          <cell r="I1524" t="str">
            <v>維持管理費(製造）　保管料</v>
          </cell>
          <cell r="J1524" t="str">
            <v>○</v>
          </cell>
        </row>
        <row r="1525">
          <cell r="A1525" t="str">
            <v>527_維持管理費(製造）　防虫管理費</v>
          </cell>
          <cell r="C1525" t="str">
            <v>165205</v>
          </cell>
          <cell r="D1525" t="str">
            <v>維持管理費(製造）　防虫管理費</v>
          </cell>
          <cell r="E1525">
            <v>604101</v>
          </cell>
          <cell r="F1525" t="str">
            <v>U</v>
          </cell>
          <cell r="G1525" t="str">
            <v>TRUE</v>
          </cell>
          <cell r="H1525" t="str">
            <v>165205</v>
          </cell>
          <cell r="I1525" t="str">
            <v>維持管理費(製造）　防虫管理費</v>
          </cell>
          <cell r="J1525" t="str">
            <v>○</v>
          </cell>
        </row>
        <row r="1526">
          <cell r="A1526" t="str">
            <v>527_維持管理費(製造）　水質管理費</v>
          </cell>
          <cell r="C1526" t="str">
            <v>165206</v>
          </cell>
          <cell r="D1526" t="str">
            <v>維持管理費(製造）　水質管理費</v>
          </cell>
          <cell r="E1526">
            <v>606402</v>
          </cell>
          <cell r="F1526" t="str">
            <v>U</v>
          </cell>
          <cell r="G1526" t="str">
            <v>TRUE</v>
          </cell>
          <cell r="H1526" t="str">
            <v>165206</v>
          </cell>
          <cell r="I1526" t="str">
            <v>維持管理費(製造）　水質管理費</v>
          </cell>
          <cell r="J1526" t="str">
            <v>○</v>
          </cell>
        </row>
        <row r="1527">
          <cell r="A1527" t="str">
            <v>527_維持管理費(製造）　ゴミ・廃棄物処理費</v>
          </cell>
          <cell r="C1527" t="str">
            <v>165207</v>
          </cell>
          <cell r="D1527" t="str">
            <v>維持管理費(製造）　ゴミ・廃棄物処理費</v>
          </cell>
          <cell r="E1527">
            <v>606401</v>
          </cell>
          <cell r="F1527" t="str">
            <v>U</v>
          </cell>
          <cell r="G1527" t="str">
            <v>TRUE</v>
          </cell>
          <cell r="H1527" t="str">
            <v>165207</v>
          </cell>
          <cell r="I1527" t="str">
            <v>維持管理費(製造）　ゴミ・廃棄物処理費</v>
          </cell>
          <cell r="J1527" t="str">
            <v>○</v>
          </cell>
        </row>
        <row r="1528">
          <cell r="A1528" t="str">
            <v>527_維持管理費(製造）　TEVA調整用</v>
          </cell>
          <cell r="C1528" t="str">
            <v>165251</v>
          </cell>
          <cell r="D1528" t="str">
            <v>維持管理費(製造）　TEVA調整用</v>
          </cell>
          <cell r="E1528">
            <v>604101</v>
          </cell>
          <cell r="F1528" t="str">
            <v>U</v>
          </cell>
          <cell r="G1528" t="str">
            <v>TRUE</v>
          </cell>
          <cell r="H1528" t="str">
            <v>165251</v>
          </cell>
          <cell r="I1528" t="str">
            <v>維持管理費(製造）　TEVA調整用</v>
          </cell>
          <cell r="J1528" t="str">
            <v>○</v>
          </cell>
        </row>
        <row r="1529">
          <cell r="A1529" t="str">
            <v>527_維持管理費(製造）　その他維持管理費</v>
          </cell>
          <cell r="C1529" t="str">
            <v>165299</v>
          </cell>
          <cell r="D1529" t="str">
            <v>維持管理費(製造）　その他維持管理費</v>
          </cell>
          <cell r="E1529">
            <v>604101</v>
          </cell>
          <cell r="F1529" t="str">
            <v>U</v>
          </cell>
          <cell r="G1529" t="str">
            <v>TRUE</v>
          </cell>
          <cell r="H1529" t="str">
            <v>165299</v>
          </cell>
          <cell r="I1529" t="str">
            <v>維持管理費(製造）　その他維持管理費</v>
          </cell>
          <cell r="J1529" t="str">
            <v>○</v>
          </cell>
        </row>
        <row r="1530">
          <cell r="A1530" t="str">
            <v>527_共同事業負担金(製造）</v>
          </cell>
          <cell r="C1530" t="str">
            <v>165301</v>
          </cell>
          <cell r="D1530" t="str">
            <v>共同事業負担金(製造）</v>
          </cell>
          <cell r="E1530">
            <v>603405</v>
          </cell>
          <cell r="F1530" t="str">
            <v>U</v>
          </cell>
          <cell r="G1530" t="str">
            <v>TRUE</v>
          </cell>
          <cell r="H1530" t="str">
            <v>165301</v>
          </cell>
          <cell r="I1530" t="str">
            <v>共同事業負担金(製造）</v>
          </cell>
          <cell r="J1530" t="str">
            <v>○</v>
          </cell>
        </row>
        <row r="1531">
          <cell r="A1531" t="str">
            <v>527_その他製造経費(製造）</v>
          </cell>
          <cell r="C1531" t="str">
            <v>165401</v>
          </cell>
          <cell r="D1531" t="str">
            <v>その他製造経費(製造）</v>
          </cell>
          <cell r="E1531">
            <v>604307</v>
          </cell>
          <cell r="F1531" t="str">
            <v>U</v>
          </cell>
          <cell r="G1531" t="str">
            <v>TRUE</v>
          </cell>
          <cell r="H1531" t="str">
            <v>165401</v>
          </cell>
          <cell r="I1531" t="str">
            <v>その他製造経費(製造）</v>
          </cell>
          <cell r="J1531" t="str">
            <v>○</v>
          </cell>
        </row>
        <row r="1532">
          <cell r="A1532" t="str">
            <v>527_その他製造経費(製造）　TEVA調整用</v>
          </cell>
          <cell r="C1532" t="str">
            <v>165451</v>
          </cell>
          <cell r="D1532" t="str">
            <v>その他製造経費(製造）　TEVA調整用</v>
          </cell>
          <cell r="E1532">
            <v>604307</v>
          </cell>
          <cell r="F1532" t="str">
            <v>U</v>
          </cell>
          <cell r="G1532" t="str">
            <v>TRUE</v>
          </cell>
          <cell r="H1532" t="str">
            <v>165451</v>
          </cell>
          <cell r="I1532" t="str">
            <v>その他製造経費(製造）　TEVA調整用</v>
          </cell>
          <cell r="J1532" t="str">
            <v>○</v>
          </cell>
        </row>
        <row r="1533">
          <cell r="A1533" t="str">
            <v>527_販売活動費　会食代</v>
          </cell>
          <cell r="C1533" t="str">
            <v>166001</v>
          </cell>
          <cell r="D1533" t="str">
            <v>販売活動費　会食代</v>
          </cell>
          <cell r="E1533">
            <v>608213</v>
          </cell>
          <cell r="F1533" t="str">
            <v>C</v>
          </cell>
          <cell r="G1533" t="str">
            <v>TRUE</v>
          </cell>
          <cell r="H1533" t="str">
            <v>166001</v>
          </cell>
          <cell r="I1533" t="str">
            <v>販売活動費　会食代</v>
          </cell>
          <cell r="J1533" t="str">
            <v>○</v>
          </cell>
        </row>
        <row r="1534">
          <cell r="A1534" t="str">
            <v>527_販売活動費　飲食代</v>
          </cell>
          <cell r="C1534" t="str">
            <v>166002</v>
          </cell>
          <cell r="D1534" t="str">
            <v>販売活動費　飲食代</v>
          </cell>
          <cell r="E1534">
            <v>608213</v>
          </cell>
          <cell r="F1534" t="str">
            <v>C</v>
          </cell>
          <cell r="G1534" t="str">
            <v>TRUE</v>
          </cell>
          <cell r="H1534" t="str">
            <v>166002</v>
          </cell>
          <cell r="I1534" t="str">
            <v>販売活動費　飲食代</v>
          </cell>
          <cell r="J1534" t="str">
            <v>○</v>
          </cell>
        </row>
        <row r="1535">
          <cell r="A1535" t="str">
            <v>527_販売活動費　親睦費</v>
          </cell>
          <cell r="C1535" t="str">
            <v>166003</v>
          </cell>
          <cell r="D1535" t="str">
            <v>販売活動費　親睦費</v>
          </cell>
          <cell r="E1535">
            <v>608213</v>
          </cell>
          <cell r="F1535" t="str">
            <v>C</v>
          </cell>
          <cell r="G1535" t="str">
            <v>TRUE</v>
          </cell>
          <cell r="H1535" t="str">
            <v>166003</v>
          </cell>
          <cell r="I1535" t="str">
            <v>販売活動費　親睦費</v>
          </cell>
          <cell r="J1535" t="str">
            <v>○</v>
          </cell>
        </row>
        <row r="1536">
          <cell r="A1536" t="str">
            <v>527_販売活動費　施設利用税</v>
          </cell>
          <cell r="C1536" t="str">
            <v>166004</v>
          </cell>
          <cell r="D1536" t="str">
            <v>販売活動費　施設利用税</v>
          </cell>
          <cell r="E1536">
            <v>608213</v>
          </cell>
          <cell r="F1536" t="str">
            <v>C</v>
          </cell>
          <cell r="G1536" t="str">
            <v>TRUE</v>
          </cell>
          <cell r="H1536" t="str">
            <v>166004</v>
          </cell>
          <cell r="I1536" t="str">
            <v>販売活動費　施設利用税</v>
          </cell>
          <cell r="J1536" t="str">
            <v>○</v>
          </cell>
        </row>
        <row r="1537">
          <cell r="A1537" t="str">
            <v>527_販売活動費　慶弔見舞金（営業）</v>
          </cell>
          <cell r="C1537" t="str">
            <v>166005</v>
          </cell>
          <cell r="D1537" t="str">
            <v>販売活動費　慶弔見舞金（営業）</v>
          </cell>
          <cell r="E1537">
            <v>608213</v>
          </cell>
          <cell r="F1537" t="str">
            <v>C</v>
          </cell>
          <cell r="G1537" t="str">
            <v>TRUE</v>
          </cell>
          <cell r="H1537" t="str">
            <v>166005</v>
          </cell>
          <cell r="I1537" t="str">
            <v>販売活動費　慶弔見舞金（営業）</v>
          </cell>
          <cell r="J1537" t="str">
            <v>○</v>
          </cell>
        </row>
        <row r="1538">
          <cell r="A1538" t="str">
            <v>527_販売活動費　慶弔見舞品（営業）</v>
          </cell>
          <cell r="C1538" t="str">
            <v>166006</v>
          </cell>
          <cell r="D1538" t="str">
            <v>販売活動費　慶弔見舞品（営業）</v>
          </cell>
          <cell r="E1538">
            <v>608213</v>
          </cell>
          <cell r="F1538" t="str">
            <v>C</v>
          </cell>
          <cell r="G1538" t="str">
            <v>TRUE</v>
          </cell>
          <cell r="H1538" t="str">
            <v>166006</v>
          </cell>
          <cell r="I1538" t="str">
            <v>販売活動費　慶弔見舞品（営業）</v>
          </cell>
          <cell r="J1538" t="str">
            <v>○</v>
          </cell>
        </row>
        <row r="1539">
          <cell r="A1539" t="str">
            <v>527_販売活動費　打合せ費用</v>
          </cell>
          <cell r="C1539" t="str">
            <v>166007</v>
          </cell>
          <cell r="D1539" t="str">
            <v>販売活動費　打合せ費用</v>
          </cell>
          <cell r="E1539">
            <v>608213</v>
          </cell>
          <cell r="F1539" t="str">
            <v>C</v>
          </cell>
          <cell r="G1539" t="str">
            <v>TRUE</v>
          </cell>
          <cell r="H1539" t="str">
            <v>166007</v>
          </cell>
          <cell r="I1539" t="str">
            <v>販売活動費　打合せ費用</v>
          </cell>
          <cell r="J1539" t="str">
            <v>○</v>
          </cell>
        </row>
        <row r="1540">
          <cell r="A1540" t="str">
            <v>527_販売活動費　勉強会費用</v>
          </cell>
          <cell r="C1540" t="str">
            <v>166008</v>
          </cell>
          <cell r="D1540" t="str">
            <v>販売活動費　勉強会費用</v>
          </cell>
          <cell r="E1540">
            <v>608204</v>
          </cell>
          <cell r="F1540" t="str">
            <v>C</v>
          </cell>
          <cell r="G1540" t="str">
            <v>TRUE</v>
          </cell>
          <cell r="H1540" t="str">
            <v>166008</v>
          </cell>
          <cell r="I1540" t="str">
            <v>販売活動費　勉強会費用</v>
          </cell>
          <cell r="J1540" t="str">
            <v>○</v>
          </cell>
        </row>
        <row r="1541">
          <cell r="A1541" t="str">
            <v>527_販売活動費　情報収集費</v>
          </cell>
          <cell r="C1541" t="str">
            <v>166009</v>
          </cell>
          <cell r="D1541" t="str">
            <v>販売活動費　情報収集費</v>
          </cell>
          <cell r="E1541">
            <v>608211</v>
          </cell>
          <cell r="F1541" t="str">
            <v>C</v>
          </cell>
          <cell r="G1541" t="str">
            <v>TRUE</v>
          </cell>
          <cell r="H1541" t="str">
            <v>166009</v>
          </cell>
          <cell r="I1541" t="str">
            <v>販売活動費　情報収集費</v>
          </cell>
          <cell r="J1541" t="str">
            <v>○</v>
          </cell>
        </row>
        <row r="1542">
          <cell r="A1542" t="str">
            <v>527_販売活動費　製造販売後調査費</v>
          </cell>
          <cell r="C1542" t="str">
            <v>166010</v>
          </cell>
          <cell r="D1542" t="str">
            <v>販売活動費　製造販売後調査費</v>
          </cell>
          <cell r="E1542">
            <v>608203</v>
          </cell>
          <cell r="F1542" t="str">
            <v>C</v>
          </cell>
          <cell r="G1542" t="str">
            <v>TRUE</v>
          </cell>
          <cell r="H1542" t="str">
            <v>166010</v>
          </cell>
          <cell r="I1542" t="str">
            <v>販売活動費　製造販売後調査費</v>
          </cell>
          <cell r="J1542" t="str">
            <v>○</v>
          </cell>
        </row>
        <row r="1543">
          <cell r="A1543" t="str">
            <v>527_販売活動費　販売事務手数料</v>
          </cell>
          <cell r="C1543" t="str">
            <v>166011</v>
          </cell>
          <cell r="D1543" t="str">
            <v>販売活動費　販売事務手数料</v>
          </cell>
          <cell r="E1543">
            <v>608211</v>
          </cell>
          <cell r="F1543" t="str">
            <v>C</v>
          </cell>
          <cell r="G1543" t="str">
            <v>TRUE</v>
          </cell>
          <cell r="H1543" t="str">
            <v>166011</v>
          </cell>
          <cell r="I1543" t="str">
            <v>販売活動費　販売事務手数料</v>
          </cell>
          <cell r="J1543" t="str">
            <v>○</v>
          </cell>
        </row>
        <row r="1544">
          <cell r="A1544" t="str">
            <v>527_販売活動費　データ料・情報料</v>
          </cell>
          <cell r="C1544" t="str">
            <v>166012</v>
          </cell>
          <cell r="D1544" t="str">
            <v>販売活動費　データ料・情報料</v>
          </cell>
          <cell r="E1544">
            <v>608211</v>
          </cell>
          <cell r="F1544" t="str">
            <v>C</v>
          </cell>
          <cell r="G1544" t="str">
            <v>TRUE</v>
          </cell>
          <cell r="H1544" t="str">
            <v>166012</v>
          </cell>
          <cell r="I1544" t="str">
            <v>販売活動費　データ料・情報料</v>
          </cell>
          <cell r="J1544" t="str">
            <v>○</v>
          </cell>
        </row>
        <row r="1545">
          <cell r="A1545" t="str">
            <v>527_販売活動費　歩引き</v>
          </cell>
          <cell r="C1545" t="str">
            <v>166013</v>
          </cell>
          <cell r="D1545" t="str">
            <v>販売活動費　歩引き</v>
          </cell>
          <cell r="E1545">
            <v>608211</v>
          </cell>
          <cell r="F1545" t="str">
            <v>C</v>
          </cell>
          <cell r="G1545" t="str">
            <v>TRUE</v>
          </cell>
          <cell r="H1545" t="str">
            <v>166013</v>
          </cell>
          <cell r="I1545" t="str">
            <v>販売活動費　歩引き</v>
          </cell>
          <cell r="J1545" t="str">
            <v>○</v>
          </cell>
        </row>
        <row r="1546">
          <cell r="A1546" t="str">
            <v>527_販売活動費　安全性情報調査費</v>
          </cell>
          <cell r="C1546" t="str">
            <v>166014</v>
          </cell>
          <cell r="D1546" t="str">
            <v>販売活動費　安全性情報調査費</v>
          </cell>
          <cell r="E1546">
            <v>608203</v>
          </cell>
          <cell r="F1546" t="str">
            <v>C</v>
          </cell>
          <cell r="G1546" t="str">
            <v>TRUE</v>
          </cell>
          <cell r="H1546" t="str">
            <v>166014</v>
          </cell>
          <cell r="I1546" t="str">
            <v>販売活動費　安全性情報調査費</v>
          </cell>
          <cell r="J1546" t="str">
            <v>○</v>
          </cell>
        </row>
        <row r="1547">
          <cell r="A1547" t="str">
            <v>527_販売活動費　分析調査費</v>
          </cell>
          <cell r="C1547" t="str">
            <v>166015</v>
          </cell>
          <cell r="D1547" t="str">
            <v>販売活動費　分析調査費</v>
          </cell>
          <cell r="E1547">
            <v>608203</v>
          </cell>
          <cell r="F1547" t="str">
            <v>C</v>
          </cell>
          <cell r="G1547" t="str">
            <v>TRUE</v>
          </cell>
          <cell r="H1547" t="str">
            <v>166015</v>
          </cell>
          <cell r="I1547" t="str">
            <v>販売活動費　分析調査費</v>
          </cell>
          <cell r="J1547" t="str">
            <v>○</v>
          </cell>
        </row>
        <row r="1548">
          <cell r="A1548" t="str">
            <v>527_補償金支払　MR専用</v>
          </cell>
          <cell r="C1548" t="str">
            <v>166016</v>
          </cell>
          <cell r="D1548" t="str">
            <v>補償金支払　MR専用</v>
          </cell>
          <cell r="E1548">
            <v>604307</v>
          </cell>
          <cell r="F1548" t="str">
            <v>U</v>
          </cell>
          <cell r="G1548" t="str">
            <v>TRUE</v>
          </cell>
          <cell r="H1548" t="str">
            <v>166016</v>
          </cell>
          <cell r="I1548" t="str">
            <v>補償金支払　MR専用</v>
          </cell>
          <cell r="J1548" t="str">
            <v>○</v>
          </cell>
        </row>
        <row r="1549">
          <cell r="A1549" t="str">
            <v>527_流通マージン-LLP</v>
          </cell>
          <cell r="C1549" t="str">
            <v>166030</v>
          </cell>
          <cell r="D1549" t="str">
            <v>流通マージン-LLP</v>
          </cell>
          <cell r="E1549">
            <v>608401</v>
          </cell>
          <cell r="F1549" t="str">
            <v>U</v>
          </cell>
          <cell r="G1549" t="str">
            <v>TRUE</v>
          </cell>
          <cell r="H1549" t="str">
            <v>166030</v>
          </cell>
          <cell r="I1549" t="str">
            <v>流通マージン-LLP</v>
          </cell>
          <cell r="J1549" t="str">
            <v>×</v>
          </cell>
        </row>
        <row r="1550">
          <cell r="A1550" t="str">
            <v>527_情報提供料・事務協力費-LLP</v>
          </cell>
          <cell r="C1550" t="str">
            <v>166031</v>
          </cell>
          <cell r="D1550" t="str">
            <v>情報提供料・事務協力費-LLP</v>
          </cell>
          <cell r="E1550">
            <v>608401</v>
          </cell>
          <cell r="F1550" t="str">
            <v>U</v>
          </cell>
          <cell r="G1550" t="str">
            <v>TRUE</v>
          </cell>
          <cell r="H1550" t="str">
            <v>166031</v>
          </cell>
          <cell r="I1550" t="str">
            <v>情報提供料・事務協力費-LLP</v>
          </cell>
          <cell r="J1550" t="str">
            <v>○</v>
          </cell>
        </row>
        <row r="1551">
          <cell r="A1551" t="str">
            <v>527_販売活動費　TEVA調整用</v>
          </cell>
          <cell r="C1551" t="str">
            <v>166051</v>
          </cell>
          <cell r="D1551" t="str">
            <v>販売活動費　TEVA調整用</v>
          </cell>
          <cell r="E1551">
            <v>608211</v>
          </cell>
          <cell r="F1551" t="str">
            <v>C</v>
          </cell>
          <cell r="G1551" t="str">
            <v>TRUE</v>
          </cell>
          <cell r="H1551" t="str">
            <v>166051</v>
          </cell>
          <cell r="I1551" t="str">
            <v>販売活動費　TEVA調整用</v>
          </cell>
          <cell r="J1551" t="str">
            <v>○</v>
          </cell>
        </row>
        <row r="1552">
          <cell r="A1552" t="str">
            <v>527_販売活動費　その他販売活動費</v>
          </cell>
          <cell r="C1552" t="str">
            <v>166099</v>
          </cell>
          <cell r="D1552" t="str">
            <v>販売活動費　その他販売活動費</v>
          </cell>
          <cell r="E1552">
            <v>608211</v>
          </cell>
          <cell r="F1552" t="str">
            <v>C</v>
          </cell>
          <cell r="G1552" t="str">
            <v>TRUE</v>
          </cell>
          <cell r="H1552" t="str">
            <v>166099</v>
          </cell>
          <cell r="I1552" t="str">
            <v>販売活動費　その他販売活動費</v>
          </cell>
          <cell r="J1552" t="str">
            <v>○</v>
          </cell>
        </row>
        <row r="1553">
          <cell r="A1553" t="str">
            <v>527_販売促進費　電話広告</v>
          </cell>
          <cell r="C1553" t="str">
            <v>166101</v>
          </cell>
          <cell r="D1553" t="str">
            <v>販売促進費　電話広告</v>
          </cell>
          <cell r="E1553">
            <v>608106</v>
          </cell>
          <cell r="F1553" t="str">
            <v>C</v>
          </cell>
          <cell r="G1553" t="str">
            <v>TRUE</v>
          </cell>
          <cell r="H1553" t="str">
            <v>166101</v>
          </cell>
          <cell r="I1553" t="str">
            <v>販売促進費　電話広告</v>
          </cell>
          <cell r="J1553" t="str">
            <v>○</v>
          </cell>
        </row>
        <row r="1554">
          <cell r="A1554" t="str">
            <v>527_販売促進費　雑誌広告</v>
          </cell>
          <cell r="C1554" t="str">
            <v>166102</v>
          </cell>
          <cell r="D1554" t="str">
            <v>販売促進費　雑誌広告</v>
          </cell>
          <cell r="E1554">
            <v>608106</v>
          </cell>
          <cell r="F1554" t="str">
            <v>C</v>
          </cell>
          <cell r="G1554" t="str">
            <v>TRUE</v>
          </cell>
          <cell r="H1554" t="str">
            <v>166102</v>
          </cell>
          <cell r="I1554" t="str">
            <v>販売促進費　雑誌広告</v>
          </cell>
          <cell r="J1554" t="str">
            <v>○</v>
          </cell>
        </row>
        <row r="1555">
          <cell r="A1555" t="str">
            <v>527_販売促進費　屋外広告</v>
          </cell>
          <cell r="C1555" t="str">
            <v>166103</v>
          </cell>
          <cell r="D1555" t="str">
            <v>販売促進費　屋外広告</v>
          </cell>
          <cell r="E1555">
            <v>608103</v>
          </cell>
          <cell r="F1555" t="str">
            <v>C</v>
          </cell>
          <cell r="G1555" t="str">
            <v>TRUE</v>
          </cell>
          <cell r="H1555" t="str">
            <v>166103</v>
          </cell>
          <cell r="I1555" t="str">
            <v>販売促進費　屋外広告</v>
          </cell>
          <cell r="J1555" t="str">
            <v>○</v>
          </cell>
        </row>
        <row r="1556">
          <cell r="A1556" t="str">
            <v>527_販売促進費　パンフレット</v>
          </cell>
          <cell r="C1556" t="str">
            <v>166104</v>
          </cell>
          <cell r="D1556" t="str">
            <v>販売促進費　パンフレット</v>
          </cell>
          <cell r="E1556">
            <v>608102</v>
          </cell>
          <cell r="F1556" t="str">
            <v>C</v>
          </cell>
          <cell r="G1556" t="str">
            <v>TRUE</v>
          </cell>
          <cell r="H1556" t="str">
            <v>166104</v>
          </cell>
          <cell r="I1556" t="str">
            <v>販売促進費　パンフレット</v>
          </cell>
          <cell r="J1556" t="str">
            <v>○</v>
          </cell>
        </row>
        <row r="1557">
          <cell r="A1557" t="str">
            <v>527_販売促進費　宣伝物印刷物</v>
          </cell>
          <cell r="C1557" t="str">
            <v>166105</v>
          </cell>
          <cell r="D1557" t="str">
            <v>販売促進費　宣伝物印刷物</v>
          </cell>
          <cell r="E1557">
            <v>608102</v>
          </cell>
          <cell r="F1557" t="str">
            <v>C</v>
          </cell>
          <cell r="G1557" t="str">
            <v>TRUE</v>
          </cell>
          <cell r="H1557" t="str">
            <v>166105</v>
          </cell>
          <cell r="I1557" t="str">
            <v>販売促進費　宣伝物印刷物</v>
          </cell>
          <cell r="J1557" t="str">
            <v>○</v>
          </cell>
        </row>
        <row r="1558">
          <cell r="A1558" t="str">
            <v>527_販売促進費　宣伝配布品</v>
          </cell>
          <cell r="C1558" t="str">
            <v>166106</v>
          </cell>
          <cell r="D1558" t="str">
            <v>販売促進費　宣伝配布品</v>
          </cell>
          <cell r="E1558">
            <v>608212</v>
          </cell>
          <cell r="F1558" t="str">
            <v>C</v>
          </cell>
          <cell r="G1558" t="str">
            <v>TRUE</v>
          </cell>
          <cell r="H1558" t="str">
            <v>166106</v>
          </cell>
          <cell r="I1558" t="str">
            <v>販売促進費　宣伝配布品</v>
          </cell>
          <cell r="J1558" t="str">
            <v>○</v>
          </cell>
        </row>
        <row r="1559">
          <cell r="A1559" t="str">
            <v>527_販売促進費　展示会・説明会費用</v>
          </cell>
          <cell r="C1559" t="str">
            <v>166107</v>
          </cell>
          <cell r="D1559" t="str">
            <v>販売促進費　展示会・説明会費用</v>
          </cell>
          <cell r="E1559">
            <v>608213</v>
          </cell>
          <cell r="F1559" t="str">
            <v>C</v>
          </cell>
          <cell r="G1559" t="str">
            <v>TRUE</v>
          </cell>
          <cell r="H1559" t="str">
            <v>166107</v>
          </cell>
          <cell r="I1559" t="str">
            <v>販売促進費　展示会・説明会費用</v>
          </cell>
          <cell r="J1559" t="str">
            <v>○</v>
          </cell>
        </row>
        <row r="1560">
          <cell r="A1560" t="str">
            <v>527_販売促進費　サンプル</v>
          </cell>
          <cell r="C1560" t="str">
            <v>166108</v>
          </cell>
          <cell r="D1560" t="str">
            <v>販売促進費　サンプル</v>
          </cell>
          <cell r="E1560">
            <v>608501</v>
          </cell>
          <cell r="F1560" t="str">
            <v>C</v>
          </cell>
          <cell r="G1560" t="str">
            <v>TRUE</v>
          </cell>
          <cell r="H1560" t="str">
            <v>166108</v>
          </cell>
          <cell r="I1560" t="str">
            <v>販売促進費　サンプル</v>
          </cell>
          <cell r="J1560" t="str">
            <v>○</v>
          </cell>
        </row>
        <row r="1561">
          <cell r="A1561" t="str">
            <v>527_販売促進費　販売リベート</v>
          </cell>
          <cell r="C1561" t="str">
            <v>166109</v>
          </cell>
          <cell r="D1561" t="str">
            <v>販売促進費　販売リベート</v>
          </cell>
          <cell r="E1561">
            <v>608211</v>
          </cell>
          <cell r="F1561" t="str">
            <v>U</v>
          </cell>
          <cell r="G1561" t="str">
            <v>TRUE</v>
          </cell>
          <cell r="H1561" t="str">
            <v>166109</v>
          </cell>
          <cell r="I1561" t="str">
            <v>販売促進費　販売リベート</v>
          </cell>
          <cell r="J1561" t="str">
            <v>○</v>
          </cell>
        </row>
        <row r="1562">
          <cell r="A1562" t="str">
            <v>527_販売促進費　TEVA調整用</v>
          </cell>
          <cell r="C1562" t="str">
            <v>166151</v>
          </cell>
          <cell r="D1562" t="str">
            <v>販売促進費　TEVA調整用</v>
          </cell>
          <cell r="E1562">
            <v>608211</v>
          </cell>
          <cell r="F1562" t="str">
            <v>C</v>
          </cell>
          <cell r="G1562" t="str">
            <v>TRUE</v>
          </cell>
          <cell r="H1562" t="str">
            <v>166151</v>
          </cell>
          <cell r="I1562" t="str">
            <v>販売促進費　TEVA調整用</v>
          </cell>
          <cell r="J1562" t="str">
            <v>○</v>
          </cell>
        </row>
        <row r="1563">
          <cell r="A1563" t="str">
            <v>527_販売促進費　その他販売促進費</v>
          </cell>
          <cell r="C1563" t="str">
            <v>166199</v>
          </cell>
          <cell r="D1563" t="str">
            <v>販売促進費　その他販売促進費</v>
          </cell>
          <cell r="E1563">
            <v>608211</v>
          </cell>
          <cell r="F1563" t="str">
            <v>C</v>
          </cell>
          <cell r="G1563" t="str">
            <v>TRUE</v>
          </cell>
          <cell r="H1563" t="str">
            <v>166199</v>
          </cell>
          <cell r="I1563" t="str">
            <v>販売促進費　その他販売促進費</v>
          </cell>
          <cell r="J1563" t="str">
            <v>○</v>
          </cell>
        </row>
        <row r="1564">
          <cell r="A1564" t="str">
            <v>527_貸倒引当金繰入額</v>
          </cell>
          <cell r="C1564" t="str">
            <v>166201</v>
          </cell>
          <cell r="D1564" t="str">
            <v>貸倒引当金繰入額</v>
          </cell>
          <cell r="E1564">
            <v>608301</v>
          </cell>
          <cell r="F1564" t="str">
            <v>U</v>
          </cell>
          <cell r="G1564" t="str">
            <v>TRUE</v>
          </cell>
          <cell r="H1564" t="str">
            <v>166201</v>
          </cell>
          <cell r="I1564" t="str">
            <v>貸倒引当金繰入額</v>
          </cell>
          <cell r="J1564" t="str">
            <v>○</v>
          </cell>
        </row>
        <row r="1565">
          <cell r="A1565" t="str">
            <v>527_債権償却特別勘定繰入額</v>
          </cell>
          <cell r="C1565" t="str">
            <v>166202</v>
          </cell>
          <cell r="D1565" t="str">
            <v>債権償却特別勘定繰入額</v>
          </cell>
          <cell r="E1565">
            <v>608301</v>
          </cell>
          <cell r="F1565" t="str">
            <v>U</v>
          </cell>
          <cell r="G1565" t="str">
            <v>TRUE</v>
          </cell>
          <cell r="H1565" t="str">
            <v>166202</v>
          </cell>
          <cell r="I1565" t="str">
            <v>債権償却特別勘定繰入額</v>
          </cell>
          <cell r="J1565" t="str">
            <v>○</v>
          </cell>
        </row>
        <row r="1566">
          <cell r="A1566" t="str">
            <v>527_貸倒関連費用　TEVA調整用</v>
          </cell>
          <cell r="C1566" t="str">
            <v>166251</v>
          </cell>
          <cell r="D1566" t="str">
            <v>貸倒関連費用　TEVA調整用</v>
          </cell>
          <cell r="E1566">
            <v>608301</v>
          </cell>
          <cell r="F1566" t="str">
            <v>U</v>
          </cell>
          <cell r="G1566" t="str">
            <v>TRUE</v>
          </cell>
          <cell r="H1566" t="str">
            <v>166251</v>
          </cell>
          <cell r="I1566" t="str">
            <v>貸倒関連費用　TEVA調整用</v>
          </cell>
          <cell r="J1566" t="str">
            <v>○</v>
          </cell>
        </row>
        <row r="1567">
          <cell r="A1567" t="str">
            <v>527_給与(販売費）　一般</v>
          </cell>
          <cell r="C1567" t="str">
            <v>167001</v>
          </cell>
          <cell r="D1567" t="str">
            <v>給与(販売費）　一般</v>
          </cell>
          <cell r="E1567">
            <v>601103</v>
          </cell>
          <cell r="F1567" t="str">
            <v>U</v>
          </cell>
          <cell r="G1567" t="str">
            <v>TRUE</v>
          </cell>
          <cell r="H1567" t="str">
            <v>167001</v>
          </cell>
          <cell r="I1567" t="str">
            <v>給与(販売費）　一般</v>
          </cell>
          <cell r="J1567" t="str">
            <v>○</v>
          </cell>
        </row>
        <row r="1568">
          <cell r="A1568" t="str">
            <v>527_給与(販売費）　顧問</v>
          </cell>
          <cell r="C1568" t="str">
            <v>167002</v>
          </cell>
          <cell r="D1568" t="str">
            <v>給与(販売費）　顧問</v>
          </cell>
          <cell r="E1568">
            <v>601103</v>
          </cell>
          <cell r="F1568" t="str">
            <v>U</v>
          </cell>
          <cell r="G1568" t="str">
            <v>TRUE</v>
          </cell>
          <cell r="H1568" t="str">
            <v>167001</v>
          </cell>
          <cell r="I1568" t="str">
            <v>給与(販売費）　一般</v>
          </cell>
          <cell r="J1568" t="str">
            <v>○</v>
          </cell>
        </row>
        <row r="1569">
          <cell r="A1569" t="str">
            <v>527_給与(販売費）　出向・派遣料</v>
          </cell>
          <cell r="C1569" t="str">
            <v>167003</v>
          </cell>
          <cell r="D1569" t="str">
            <v>給与(販売費）　出向・派遣料</v>
          </cell>
          <cell r="E1569">
            <v>601103</v>
          </cell>
          <cell r="F1569" t="str">
            <v>U</v>
          </cell>
          <cell r="G1569" t="str">
            <v>TRUE</v>
          </cell>
          <cell r="H1569" t="str">
            <v>167001</v>
          </cell>
          <cell r="I1569" t="str">
            <v>給与(販売費）　一般</v>
          </cell>
          <cell r="J1569" t="str">
            <v>○</v>
          </cell>
        </row>
        <row r="1570">
          <cell r="A1570" t="str">
            <v>527_給与(販売費）　通勤費</v>
          </cell>
          <cell r="C1570" t="str">
            <v>167004</v>
          </cell>
          <cell r="D1570" t="str">
            <v>給与(販売費）　通勤費</v>
          </cell>
          <cell r="E1570">
            <v>601318</v>
          </cell>
          <cell r="F1570" t="str">
            <v>U</v>
          </cell>
          <cell r="G1570" t="str">
            <v>TRUE</v>
          </cell>
          <cell r="H1570" t="str">
            <v>167004</v>
          </cell>
          <cell r="I1570" t="str">
            <v>給与(販売費）　通勤費</v>
          </cell>
          <cell r="J1570" t="str">
            <v>○</v>
          </cell>
        </row>
        <row r="1571">
          <cell r="A1571" t="str">
            <v>527_給与(販売費）　残業代</v>
          </cell>
          <cell r="C1571" t="str">
            <v>167005</v>
          </cell>
          <cell r="D1571" t="str">
            <v>給与(販売費）　残業代</v>
          </cell>
          <cell r="E1571">
            <v>601105</v>
          </cell>
          <cell r="F1571" t="str">
            <v>U</v>
          </cell>
          <cell r="G1571" t="str">
            <v>TRUE</v>
          </cell>
          <cell r="H1571" t="str">
            <v>167005</v>
          </cell>
          <cell r="I1571" t="str">
            <v>給与(販売費）　残業代</v>
          </cell>
          <cell r="J1571" t="str">
            <v>○</v>
          </cell>
        </row>
        <row r="1572">
          <cell r="A1572" t="str">
            <v>527_給与(販売費）　パート・嘱託</v>
          </cell>
          <cell r="C1572" t="str">
            <v>167006</v>
          </cell>
          <cell r="D1572" t="str">
            <v>給与(販売費）　パート・嘱託</v>
          </cell>
          <cell r="E1572">
            <v>601402</v>
          </cell>
          <cell r="F1572" t="str">
            <v>C</v>
          </cell>
          <cell r="G1572" t="str">
            <v>TRUE</v>
          </cell>
          <cell r="H1572" t="str">
            <v>167006</v>
          </cell>
          <cell r="I1572" t="str">
            <v>給与(販売費）　パート・嘱託</v>
          </cell>
          <cell r="J1572" t="str">
            <v>○</v>
          </cell>
        </row>
        <row r="1573">
          <cell r="A1573" t="str">
            <v>527_給与(販売費）　TEVA調整用</v>
          </cell>
          <cell r="C1573" t="str">
            <v>167051</v>
          </cell>
          <cell r="D1573" t="str">
            <v>給与(販売費）　TEVA調整用</v>
          </cell>
          <cell r="E1573">
            <v>601103</v>
          </cell>
          <cell r="F1573" t="str">
            <v>U</v>
          </cell>
          <cell r="G1573" t="str">
            <v>TRUE</v>
          </cell>
          <cell r="H1573" t="str">
            <v>167001</v>
          </cell>
          <cell r="I1573" t="str">
            <v>給与(販売費）　一般</v>
          </cell>
          <cell r="J1573" t="str">
            <v>○</v>
          </cell>
        </row>
        <row r="1574">
          <cell r="A1574" t="str">
            <v>527_給与(販売費）　雑給</v>
          </cell>
          <cell r="C1574" t="str">
            <v>167099</v>
          </cell>
          <cell r="D1574" t="str">
            <v>給与(販売費）　雑給</v>
          </cell>
          <cell r="E1574">
            <v>601109</v>
          </cell>
          <cell r="F1574" t="str">
            <v>U</v>
          </cell>
          <cell r="G1574" t="str">
            <v>TRUE</v>
          </cell>
          <cell r="H1574" t="str">
            <v>167099</v>
          </cell>
          <cell r="I1574" t="str">
            <v>給与(販売費）　雑給</v>
          </cell>
          <cell r="J1574" t="str">
            <v>○</v>
          </cell>
        </row>
        <row r="1575">
          <cell r="A1575" t="str">
            <v>527_賞与(販売費）　一般</v>
          </cell>
          <cell r="C1575" t="str">
            <v>167101</v>
          </cell>
          <cell r="D1575" t="str">
            <v>賞与(販売費）　一般</v>
          </cell>
          <cell r="E1575">
            <v>601204</v>
          </cell>
          <cell r="F1575" t="str">
            <v>U</v>
          </cell>
          <cell r="G1575" t="str">
            <v>TRUE</v>
          </cell>
          <cell r="H1575" t="str">
            <v>167101</v>
          </cell>
          <cell r="I1575" t="str">
            <v>賞与(販売費）　一般</v>
          </cell>
          <cell r="J1575" t="str">
            <v>○</v>
          </cell>
        </row>
        <row r="1576">
          <cell r="A1576" t="str">
            <v>527_賞与(販売費）　顧問</v>
          </cell>
          <cell r="C1576" t="str">
            <v>167102</v>
          </cell>
          <cell r="D1576" t="str">
            <v>賞与(販売費）　顧問</v>
          </cell>
          <cell r="E1576">
            <v>601204</v>
          </cell>
          <cell r="F1576" t="str">
            <v>U</v>
          </cell>
          <cell r="G1576" t="str">
            <v>TRUE</v>
          </cell>
          <cell r="H1576" t="str">
            <v>167101</v>
          </cell>
          <cell r="I1576" t="str">
            <v>賞与(販売費）　一般</v>
          </cell>
          <cell r="J1576" t="str">
            <v>○</v>
          </cell>
        </row>
        <row r="1577">
          <cell r="A1577" t="str">
            <v>527_賞与(販売費）　パート・嘱託</v>
          </cell>
          <cell r="C1577" t="str">
            <v>167103</v>
          </cell>
          <cell r="D1577" t="str">
            <v>賞与(販売費）　パート・嘱託</v>
          </cell>
          <cell r="E1577">
            <v>601204</v>
          </cell>
          <cell r="F1577" t="str">
            <v>C</v>
          </cell>
          <cell r="G1577" t="str">
            <v>TRUE</v>
          </cell>
          <cell r="H1577" t="str">
            <v>167101</v>
          </cell>
          <cell r="I1577" t="str">
            <v>賞与(販売費）　一般</v>
          </cell>
          <cell r="J1577" t="str">
            <v>○</v>
          </cell>
        </row>
        <row r="1578">
          <cell r="A1578" t="str">
            <v>527_賞与（販売費）　TEVA調整用</v>
          </cell>
          <cell r="C1578" t="str">
            <v>167151</v>
          </cell>
          <cell r="D1578" t="str">
            <v>賞与（販売費）　TEVA調整用</v>
          </cell>
          <cell r="E1578">
            <v>601204</v>
          </cell>
          <cell r="F1578" t="str">
            <v>U</v>
          </cell>
          <cell r="G1578" t="str">
            <v>TRUE</v>
          </cell>
          <cell r="H1578" t="str">
            <v>167101</v>
          </cell>
          <cell r="I1578" t="str">
            <v>賞与(販売費）　一般</v>
          </cell>
          <cell r="J1578" t="str">
            <v>○</v>
          </cell>
        </row>
        <row r="1579">
          <cell r="A1579" t="str">
            <v>527_法定福利費(販売費）　健康保険料</v>
          </cell>
          <cell r="C1579" t="str">
            <v>167201</v>
          </cell>
          <cell r="D1579" t="str">
            <v>法定福利費(販売費）　健康保険料</v>
          </cell>
          <cell r="E1579">
            <v>601306</v>
          </cell>
          <cell r="F1579" t="str">
            <v>U</v>
          </cell>
          <cell r="G1579" t="str">
            <v>TRUE</v>
          </cell>
          <cell r="H1579" t="str">
            <v>167299</v>
          </cell>
          <cell r="I1579" t="str">
            <v>法定福利費(販売費）　その他法定福利費</v>
          </cell>
          <cell r="J1579" t="str">
            <v>○</v>
          </cell>
        </row>
        <row r="1580">
          <cell r="A1580" t="str">
            <v>527_法定福利費(販売費）　厚生保険料</v>
          </cell>
          <cell r="C1580" t="str">
            <v>167202</v>
          </cell>
          <cell r="D1580" t="str">
            <v>法定福利費(販売費）　厚生保険料</v>
          </cell>
          <cell r="E1580">
            <v>601306</v>
          </cell>
          <cell r="F1580" t="str">
            <v>U</v>
          </cell>
          <cell r="G1580" t="str">
            <v>TRUE</v>
          </cell>
          <cell r="H1580" t="str">
            <v>167299</v>
          </cell>
          <cell r="I1580" t="str">
            <v>法定福利費(販売費）　その他法定福利費</v>
          </cell>
          <cell r="J1580" t="str">
            <v>○</v>
          </cell>
        </row>
        <row r="1581">
          <cell r="A1581" t="str">
            <v>527_法定福利費(販売費）　雇用保険料</v>
          </cell>
          <cell r="C1581" t="str">
            <v>167203</v>
          </cell>
          <cell r="D1581" t="str">
            <v>法定福利費(販売費）　雇用保険料</v>
          </cell>
          <cell r="E1581">
            <v>601306</v>
          </cell>
          <cell r="F1581" t="str">
            <v>U</v>
          </cell>
          <cell r="G1581" t="str">
            <v>TRUE</v>
          </cell>
          <cell r="H1581" t="str">
            <v>167299</v>
          </cell>
          <cell r="I1581" t="str">
            <v>法定福利費(販売費）　その他法定福利費</v>
          </cell>
          <cell r="J1581" t="str">
            <v>○</v>
          </cell>
        </row>
        <row r="1582">
          <cell r="A1582" t="str">
            <v>527_法定福利費(販売費）　労災保険料</v>
          </cell>
          <cell r="C1582" t="str">
            <v>167204</v>
          </cell>
          <cell r="D1582" t="str">
            <v>法定福利費(販売費）　労災保険料</v>
          </cell>
          <cell r="E1582">
            <v>601306</v>
          </cell>
          <cell r="F1582" t="str">
            <v>U</v>
          </cell>
          <cell r="G1582" t="str">
            <v>TRUE</v>
          </cell>
          <cell r="H1582" t="str">
            <v>167299</v>
          </cell>
          <cell r="I1582" t="str">
            <v>法定福利費(販売費）　その他法定福利費</v>
          </cell>
          <cell r="J1582" t="str">
            <v>○</v>
          </cell>
        </row>
        <row r="1583">
          <cell r="A1583" t="str">
            <v>527_法定福利費(販売費）　TEVA調整用</v>
          </cell>
          <cell r="C1583" t="str">
            <v>167251</v>
          </cell>
          <cell r="D1583" t="str">
            <v>法定福利費(販売費）　TEVA調整用</v>
          </cell>
          <cell r="E1583">
            <v>601306</v>
          </cell>
          <cell r="F1583" t="str">
            <v>U</v>
          </cell>
          <cell r="G1583" t="str">
            <v>TRUE</v>
          </cell>
          <cell r="H1583" t="str">
            <v>167299</v>
          </cell>
          <cell r="I1583" t="str">
            <v>法定福利費(販売費）　その他法定福利費</v>
          </cell>
          <cell r="J1583" t="str">
            <v>○</v>
          </cell>
        </row>
        <row r="1584">
          <cell r="A1584" t="str">
            <v>527_法定福利費(販売費）　その他法定福利費</v>
          </cell>
          <cell r="C1584" t="str">
            <v>167299</v>
          </cell>
          <cell r="D1584" t="str">
            <v>法定福利費(販売費）　その他法定福利費</v>
          </cell>
          <cell r="E1584">
            <v>601306</v>
          </cell>
          <cell r="F1584" t="str">
            <v>U</v>
          </cell>
          <cell r="G1584" t="str">
            <v>TRUE</v>
          </cell>
          <cell r="H1584" t="str">
            <v>167299</v>
          </cell>
          <cell r="I1584" t="str">
            <v>法定福利費(販売費）　その他法定福利費</v>
          </cell>
          <cell r="J1584" t="str">
            <v>○</v>
          </cell>
        </row>
        <row r="1585">
          <cell r="A1585" t="str">
            <v>527_退職金(販売費）</v>
          </cell>
          <cell r="C1585" t="str">
            <v>167301</v>
          </cell>
          <cell r="D1585" t="str">
            <v>退職金(販売費）</v>
          </cell>
          <cell r="E1585">
            <v>601302</v>
          </cell>
          <cell r="F1585" t="str">
            <v>U</v>
          </cell>
          <cell r="G1585" t="str">
            <v>TRUE</v>
          </cell>
          <cell r="H1585" t="str">
            <v>167502</v>
          </cell>
          <cell r="I1585" t="str">
            <v>確定拠出年金掛金(販売費）</v>
          </cell>
          <cell r="J1585" t="str">
            <v>○</v>
          </cell>
        </row>
        <row r="1586">
          <cell r="A1586" t="str">
            <v>527_一般季節賞与引当金(販売費）</v>
          </cell>
          <cell r="C1586" t="str">
            <v>167401</v>
          </cell>
          <cell r="D1586" t="str">
            <v>一般季節賞与引当金(販売費）</v>
          </cell>
          <cell r="E1586">
            <v>601108</v>
          </cell>
          <cell r="F1586" t="str">
            <v>U</v>
          </cell>
          <cell r="G1586" t="str">
            <v>TRUE</v>
          </cell>
          <cell r="H1586" t="str">
            <v>167401</v>
          </cell>
          <cell r="I1586" t="str">
            <v>一般季節賞与引当金(販売費）</v>
          </cell>
          <cell r="J1586" t="str">
            <v>○</v>
          </cell>
        </row>
        <row r="1587">
          <cell r="A1587" t="str">
            <v>527_一般給与引当金(販売費）</v>
          </cell>
          <cell r="C1587" t="str">
            <v>167402</v>
          </cell>
          <cell r="D1587" t="str">
            <v>一般給与引当金(販売費）</v>
          </cell>
          <cell r="E1587">
            <v>601103</v>
          </cell>
          <cell r="F1587" t="str">
            <v>U</v>
          </cell>
          <cell r="G1587" t="str">
            <v>TRUE</v>
          </cell>
          <cell r="H1587" t="str">
            <v>167001</v>
          </cell>
          <cell r="I1587" t="str">
            <v>給与(販売費）　一般</v>
          </cell>
          <cell r="J1587" t="str">
            <v>○</v>
          </cell>
        </row>
        <row r="1588">
          <cell r="A1588" t="str">
            <v>527_一般有給休暇引当金(販売費）</v>
          </cell>
          <cell r="C1588" t="str">
            <v>167403</v>
          </cell>
          <cell r="D1588" t="str">
            <v>一般有給休暇引当金(販売費）</v>
          </cell>
          <cell r="E1588">
            <v>601311</v>
          </cell>
          <cell r="F1588" t="str">
            <v>U</v>
          </cell>
          <cell r="G1588" t="str">
            <v>TRUE</v>
          </cell>
          <cell r="H1588" t="str">
            <v>167403</v>
          </cell>
          <cell r="I1588" t="str">
            <v>一般有給休暇引当金(販売費）</v>
          </cell>
          <cell r="J1588" t="str">
            <v>○</v>
          </cell>
        </row>
        <row r="1589">
          <cell r="A1589" t="str">
            <v>527_一般業績賞与引当金(販売費）</v>
          </cell>
          <cell r="C1589" t="str">
            <v>167404</v>
          </cell>
          <cell r="D1589" t="str">
            <v>一般業績賞与引当金(販売費）</v>
          </cell>
          <cell r="E1589">
            <v>601204</v>
          </cell>
          <cell r="F1589" t="str">
            <v>U</v>
          </cell>
          <cell r="G1589" t="str">
            <v>TRUE</v>
          </cell>
          <cell r="H1589" t="str">
            <v>167101</v>
          </cell>
          <cell r="I1589" t="str">
            <v>賞与(販売費）　一般</v>
          </cell>
          <cell r="J1589" t="str">
            <v>○</v>
          </cell>
        </row>
        <row r="1590">
          <cell r="A1590" t="str">
            <v>527_退職給付費用(販売費）</v>
          </cell>
          <cell r="C1590" t="str">
            <v>167501</v>
          </cell>
          <cell r="D1590" t="str">
            <v>退職給付費用(販売費）</v>
          </cell>
          <cell r="E1590">
            <v>601302</v>
          </cell>
          <cell r="F1590" t="str">
            <v>U</v>
          </cell>
          <cell r="G1590" t="str">
            <v>TRUE</v>
          </cell>
          <cell r="H1590" t="str">
            <v>167502</v>
          </cell>
          <cell r="I1590" t="str">
            <v>確定拠出年金掛金(販売費）</v>
          </cell>
          <cell r="J1590" t="str">
            <v>○</v>
          </cell>
        </row>
        <row r="1591">
          <cell r="A1591" t="str">
            <v>527_確定拠出年金掛金(販売費）</v>
          </cell>
          <cell r="C1591" t="str">
            <v>167502</v>
          </cell>
          <cell r="D1591" t="str">
            <v>確定拠出年金掛金(販売費）</v>
          </cell>
          <cell r="E1591">
            <v>601302</v>
          </cell>
          <cell r="F1591" t="str">
            <v>U</v>
          </cell>
          <cell r="G1591" t="str">
            <v>TRUE</v>
          </cell>
          <cell r="H1591" t="str">
            <v>167502</v>
          </cell>
          <cell r="I1591" t="str">
            <v>確定拠出年金掛金(販売費）</v>
          </cell>
          <cell r="J1591" t="str">
            <v>○</v>
          </cell>
        </row>
        <row r="1592">
          <cell r="A1592" t="str">
            <v>527_株式報酬費用(販売費)</v>
          </cell>
          <cell r="C1592" t="str">
            <v>167551</v>
          </cell>
          <cell r="D1592" t="str">
            <v>株式報酬費用(販売費)</v>
          </cell>
          <cell r="E1592">
            <v>601207</v>
          </cell>
          <cell r="F1592" t="str">
            <v>U</v>
          </cell>
          <cell r="G1592" t="b">
            <v>0</v>
          </cell>
          <cell r="H1592" t="str">
            <v>167551</v>
          </cell>
          <cell r="I1592" t="str">
            <v>株式報酬費用(販売費)</v>
          </cell>
          <cell r="J1592" t="str">
            <v>○</v>
          </cell>
        </row>
        <row r="1593">
          <cell r="A1593" t="str">
            <v>527_その他販売労務費　住宅関連手当</v>
          </cell>
          <cell r="C1593" t="str">
            <v>167601</v>
          </cell>
          <cell r="D1593" t="str">
            <v>その他販売労務費　住宅関連手当</v>
          </cell>
          <cell r="E1593">
            <v>601322</v>
          </cell>
          <cell r="F1593" t="str">
            <v>U</v>
          </cell>
          <cell r="G1593" t="str">
            <v>TRUE</v>
          </cell>
          <cell r="H1593" t="str">
            <v>167601</v>
          </cell>
          <cell r="I1593" t="str">
            <v>その他販売労務費　住宅関連手当</v>
          </cell>
          <cell r="J1593" t="str">
            <v>○</v>
          </cell>
        </row>
        <row r="1594">
          <cell r="A1594" t="str">
            <v>527_その他販売労務費　TEVA調整用</v>
          </cell>
          <cell r="C1594" t="str">
            <v>167651</v>
          </cell>
          <cell r="D1594" t="str">
            <v>その他販売労務費　TEVA調整用</v>
          </cell>
          <cell r="E1594">
            <v>601322</v>
          </cell>
          <cell r="F1594" t="str">
            <v>U</v>
          </cell>
          <cell r="G1594" t="str">
            <v>TRUE</v>
          </cell>
          <cell r="H1594" t="str">
            <v>167699</v>
          </cell>
          <cell r="I1594" t="str">
            <v>その他販売労務費</v>
          </cell>
          <cell r="J1594" t="str">
            <v>○</v>
          </cell>
        </row>
        <row r="1595">
          <cell r="A1595" t="str">
            <v>527_その他販売労務費</v>
          </cell>
          <cell r="C1595" t="str">
            <v>167699</v>
          </cell>
          <cell r="D1595" t="str">
            <v>その他販売労務費</v>
          </cell>
          <cell r="E1595">
            <v>601322</v>
          </cell>
          <cell r="F1595" t="str">
            <v>U</v>
          </cell>
          <cell r="G1595" t="str">
            <v>TRUE</v>
          </cell>
          <cell r="H1595" t="str">
            <v>167699</v>
          </cell>
          <cell r="I1595" t="str">
            <v>その他販売労務費</v>
          </cell>
          <cell r="J1595" t="str">
            <v>○</v>
          </cell>
        </row>
        <row r="1596">
          <cell r="A1596" t="str">
            <v>527_事務用品費(販売費）　事務機械費</v>
          </cell>
          <cell r="C1596" t="str">
            <v>167701</v>
          </cell>
          <cell r="D1596" t="str">
            <v>事務用品費(販売費）　事務機械費</v>
          </cell>
          <cell r="E1596">
            <v>602403</v>
          </cell>
          <cell r="F1596" t="str">
            <v>C</v>
          </cell>
          <cell r="G1596" t="str">
            <v>TRUE</v>
          </cell>
          <cell r="H1596" t="str">
            <v>167701</v>
          </cell>
          <cell r="I1596" t="str">
            <v>事務用品費(販売費）　事務機械費</v>
          </cell>
          <cell r="J1596" t="str">
            <v>○</v>
          </cell>
        </row>
        <row r="1597">
          <cell r="A1597" t="str">
            <v>527_事務用品費(販売費）　文房具費</v>
          </cell>
          <cell r="C1597" t="str">
            <v>167702</v>
          </cell>
          <cell r="D1597" t="str">
            <v>事務用品費(販売費）　文房具費</v>
          </cell>
          <cell r="E1597">
            <v>602403</v>
          </cell>
          <cell r="F1597" t="str">
            <v>C</v>
          </cell>
          <cell r="G1597" t="str">
            <v>TRUE</v>
          </cell>
          <cell r="H1597" t="str">
            <v>167702</v>
          </cell>
          <cell r="I1597" t="str">
            <v>事務用品費(販売費）　文房具費</v>
          </cell>
          <cell r="J1597" t="str">
            <v>○</v>
          </cell>
        </row>
        <row r="1598">
          <cell r="A1598" t="str">
            <v>527_事務用品費(販売費）　事務用印刷物</v>
          </cell>
          <cell r="C1598" t="str">
            <v>167703</v>
          </cell>
          <cell r="D1598" t="str">
            <v>事務用品費(販売費）　事務用印刷物</v>
          </cell>
          <cell r="E1598">
            <v>602403</v>
          </cell>
          <cell r="F1598" t="str">
            <v>C</v>
          </cell>
          <cell r="G1598" t="str">
            <v>TRUE</v>
          </cell>
          <cell r="H1598" t="str">
            <v>167703</v>
          </cell>
          <cell r="I1598" t="str">
            <v>事務用品費(販売費）　事務用印刷物</v>
          </cell>
          <cell r="J1598" t="str">
            <v>○</v>
          </cell>
        </row>
        <row r="1599">
          <cell r="A1599" t="str">
            <v>527_事務用品費(販売費）　図書費・購読料</v>
          </cell>
          <cell r="C1599" t="str">
            <v>167704</v>
          </cell>
          <cell r="D1599" t="str">
            <v>事務用品費(販売費）　図書費・購読料</v>
          </cell>
          <cell r="E1599">
            <v>602403</v>
          </cell>
          <cell r="F1599" t="str">
            <v>C</v>
          </cell>
          <cell r="G1599" t="str">
            <v>TRUE</v>
          </cell>
          <cell r="H1599" t="str">
            <v>167704</v>
          </cell>
          <cell r="I1599" t="str">
            <v>事務用品費(販売費）　図書費・購読料</v>
          </cell>
          <cell r="J1599" t="str">
            <v>○</v>
          </cell>
        </row>
        <row r="1600">
          <cell r="A1600" t="str">
            <v>527_事務用品費(販売費）　事務機械修理費</v>
          </cell>
          <cell r="C1600" t="str">
            <v>167705</v>
          </cell>
          <cell r="D1600" t="str">
            <v>事務用品費(販売費）　事務機械修理費</v>
          </cell>
          <cell r="E1600">
            <v>602403</v>
          </cell>
          <cell r="F1600" t="str">
            <v>C</v>
          </cell>
          <cell r="G1600" t="str">
            <v>TRUE</v>
          </cell>
          <cell r="H1600" t="str">
            <v>167705</v>
          </cell>
          <cell r="I1600" t="str">
            <v>事務用品費(販売費）　事務機械修理費</v>
          </cell>
          <cell r="J1600" t="str">
            <v>○</v>
          </cell>
        </row>
        <row r="1601">
          <cell r="A1601" t="str">
            <v>527_事務用品費(販売費）　TEVA調整用</v>
          </cell>
          <cell r="C1601" t="str">
            <v>167751</v>
          </cell>
          <cell r="D1601" t="str">
            <v>事務用品費(販売費）　TEVA調整用</v>
          </cell>
          <cell r="E1601">
            <v>602403</v>
          </cell>
          <cell r="F1601" t="str">
            <v>C</v>
          </cell>
          <cell r="G1601" t="str">
            <v>TRUE</v>
          </cell>
          <cell r="H1601" t="str">
            <v>167751</v>
          </cell>
          <cell r="I1601" t="str">
            <v>事務用品費(販売費）　TEVA調整用</v>
          </cell>
          <cell r="J1601" t="str">
            <v>○</v>
          </cell>
        </row>
        <row r="1602">
          <cell r="A1602" t="str">
            <v>527_事務用品費(販売費）　その他事務用品費</v>
          </cell>
          <cell r="C1602" t="str">
            <v>167799</v>
          </cell>
          <cell r="D1602" t="str">
            <v>事務用品費(販売費）　その他事務用品費</v>
          </cell>
          <cell r="E1602">
            <v>602403</v>
          </cell>
          <cell r="F1602" t="str">
            <v>C</v>
          </cell>
          <cell r="G1602" t="str">
            <v>TRUE</v>
          </cell>
          <cell r="H1602" t="str">
            <v>167799</v>
          </cell>
          <cell r="I1602" t="str">
            <v>事務用品費(販売費）　その他事務用品費</v>
          </cell>
          <cell r="J1602" t="str">
            <v>○</v>
          </cell>
        </row>
        <row r="1603">
          <cell r="A1603" t="str">
            <v>527_情報システム費(販売費）　情報機械費</v>
          </cell>
          <cell r="C1603" t="str">
            <v>167801</v>
          </cell>
          <cell r="D1603" t="str">
            <v>情報システム費(販売費）　情報機械費</v>
          </cell>
          <cell r="E1603">
            <v>603801</v>
          </cell>
          <cell r="F1603" t="str">
            <v>U</v>
          </cell>
          <cell r="G1603" t="str">
            <v>TRUE</v>
          </cell>
          <cell r="H1603" t="str">
            <v>167801</v>
          </cell>
          <cell r="I1603" t="str">
            <v>情報システム費(販売費）　情報機械費</v>
          </cell>
          <cell r="J1603" t="str">
            <v>○</v>
          </cell>
        </row>
        <row r="1604">
          <cell r="A1604" t="str">
            <v>527_情報システム費(販売費）　ソフト使用料</v>
          </cell>
          <cell r="C1604" t="str">
            <v>167802</v>
          </cell>
          <cell r="D1604" t="str">
            <v>情報システム費(販売費）　ソフト使用料</v>
          </cell>
          <cell r="E1604">
            <v>603804</v>
          </cell>
          <cell r="F1604" t="str">
            <v>U</v>
          </cell>
          <cell r="G1604" t="str">
            <v>TRUE</v>
          </cell>
          <cell r="H1604" t="str">
            <v>167802</v>
          </cell>
          <cell r="I1604" t="str">
            <v>情報システム費(販売費）　ソフト使用料</v>
          </cell>
          <cell r="J1604" t="str">
            <v>○</v>
          </cell>
        </row>
        <row r="1605">
          <cell r="A1605" t="str">
            <v>527_情報システム費(販売費）　情報用品費</v>
          </cell>
          <cell r="C1605" t="str">
            <v>167803</v>
          </cell>
          <cell r="D1605" t="str">
            <v>情報システム費(販売費）　情報用品費</v>
          </cell>
          <cell r="E1605">
            <v>603801</v>
          </cell>
          <cell r="F1605" t="str">
            <v>U</v>
          </cell>
          <cell r="G1605" t="str">
            <v>TRUE</v>
          </cell>
          <cell r="H1605" t="str">
            <v>167803</v>
          </cell>
          <cell r="I1605" t="str">
            <v>情報システム費(販売費）　情報用品費</v>
          </cell>
          <cell r="J1605" t="str">
            <v>○</v>
          </cell>
        </row>
        <row r="1606">
          <cell r="A1606" t="str">
            <v>527_情報システム費(販売費)   システム関連保守費</v>
          </cell>
          <cell r="C1606" t="str">
            <v>167804</v>
          </cell>
          <cell r="D1606" t="str">
            <v>情報システム費(販売費)   システム関連保守費</v>
          </cell>
          <cell r="E1606">
            <v>603802</v>
          </cell>
          <cell r="F1606" t="str">
            <v>U</v>
          </cell>
          <cell r="G1606" t="str">
            <v>TRUE</v>
          </cell>
          <cell r="H1606" t="str">
            <v>167804</v>
          </cell>
          <cell r="I1606" t="str">
            <v>情報システム費(販売費)   システム関連保守費</v>
          </cell>
          <cell r="J1606" t="str">
            <v>○</v>
          </cell>
        </row>
        <row r="1607">
          <cell r="A1607" t="str">
            <v>527_情報システム費(販売費）　情報機械修理費</v>
          </cell>
          <cell r="C1607" t="str">
            <v>167805</v>
          </cell>
          <cell r="D1607" t="str">
            <v>情報システム費(販売費）　情報機械修理費</v>
          </cell>
          <cell r="E1607">
            <v>603802</v>
          </cell>
          <cell r="F1607" t="str">
            <v>U</v>
          </cell>
          <cell r="G1607" t="str">
            <v>TRUE</v>
          </cell>
          <cell r="H1607" t="str">
            <v>167805</v>
          </cell>
          <cell r="I1607" t="str">
            <v>情報システム費(販売費）　情報機械修理費</v>
          </cell>
          <cell r="J1607" t="str">
            <v>○</v>
          </cell>
        </row>
        <row r="1608">
          <cell r="A1608" t="str">
            <v>527_情報システム費(販売費）　TEVA調整用</v>
          </cell>
          <cell r="C1608" t="str">
            <v>167851</v>
          </cell>
          <cell r="D1608" t="str">
            <v>情報システム費(販売費）　TEVA調整用</v>
          </cell>
          <cell r="E1608">
            <v>603805</v>
          </cell>
          <cell r="F1608" t="str">
            <v>U</v>
          </cell>
          <cell r="G1608" t="str">
            <v>TRUE</v>
          </cell>
          <cell r="H1608" t="str">
            <v>167851</v>
          </cell>
          <cell r="I1608" t="str">
            <v>情報システム費(販売費）　TEVA調整用</v>
          </cell>
          <cell r="J1608" t="str">
            <v>○</v>
          </cell>
        </row>
        <row r="1609">
          <cell r="A1609" t="str">
            <v>527_情報システム費(販売費）　その他情報システム費</v>
          </cell>
          <cell r="C1609" t="str">
            <v>167899</v>
          </cell>
          <cell r="D1609" t="str">
            <v>情報システム費(販売費）　その他情報システム費</v>
          </cell>
          <cell r="E1609">
            <v>603805</v>
          </cell>
          <cell r="F1609" t="str">
            <v>U</v>
          </cell>
          <cell r="G1609" t="str">
            <v>TRUE</v>
          </cell>
          <cell r="H1609" t="str">
            <v>167899</v>
          </cell>
          <cell r="I1609" t="str">
            <v>情報システム費(販売費）　その他情報システム費</v>
          </cell>
          <cell r="J1609" t="str">
            <v>○</v>
          </cell>
        </row>
        <row r="1610">
          <cell r="A1610" t="str">
            <v>527_通信費(販売費）　電話代</v>
          </cell>
          <cell r="C1610" t="str">
            <v>167901</v>
          </cell>
          <cell r="D1610" t="str">
            <v>通信費(販売費）　電話代</v>
          </cell>
          <cell r="E1610">
            <v>602306</v>
          </cell>
          <cell r="F1610" t="str">
            <v>U</v>
          </cell>
          <cell r="G1610" t="str">
            <v>TRUE</v>
          </cell>
          <cell r="H1610" t="str">
            <v>167901</v>
          </cell>
          <cell r="I1610" t="str">
            <v>通信費(販売費）　電話代</v>
          </cell>
          <cell r="J1610" t="str">
            <v>○</v>
          </cell>
        </row>
        <row r="1611">
          <cell r="A1611" t="str">
            <v>527_通信費(販売費）　通信回線費</v>
          </cell>
          <cell r="C1611" t="str">
            <v>167902</v>
          </cell>
          <cell r="D1611" t="str">
            <v>通信費(販売費）　通信回線費</v>
          </cell>
          <cell r="E1611">
            <v>602301</v>
          </cell>
          <cell r="F1611" t="str">
            <v>U</v>
          </cell>
          <cell r="G1611" t="str">
            <v>TRUE</v>
          </cell>
          <cell r="H1611" t="str">
            <v>167902</v>
          </cell>
          <cell r="I1611" t="str">
            <v>通信費(販売費）　通信回線費</v>
          </cell>
          <cell r="J1611" t="str">
            <v>○</v>
          </cell>
        </row>
        <row r="1612">
          <cell r="A1612" t="str">
            <v>527_通信費(販売費）　郵便料</v>
          </cell>
          <cell r="C1612" t="str">
            <v>167903</v>
          </cell>
          <cell r="D1612" t="str">
            <v>通信費(販売費）　郵便料</v>
          </cell>
          <cell r="E1612">
            <v>602302</v>
          </cell>
          <cell r="F1612" t="str">
            <v>U</v>
          </cell>
          <cell r="G1612" t="str">
            <v>TRUE</v>
          </cell>
          <cell r="H1612" t="str">
            <v>167903</v>
          </cell>
          <cell r="I1612" t="str">
            <v>通信費(販売費）　郵便料</v>
          </cell>
          <cell r="J1612" t="str">
            <v>○</v>
          </cell>
        </row>
        <row r="1613">
          <cell r="A1613" t="str">
            <v>527_通信費(販売費）　TEVA調整用</v>
          </cell>
          <cell r="C1613" t="str">
            <v>167951</v>
          </cell>
          <cell r="D1613" t="str">
            <v>通信費(販売費）　TEVA調整用</v>
          </cell>
          <cell r="E1613">
            <v>602304</v>
          </cell>
          <cell r="F1613" t="str">
            <v>U</v>
          </cell>
          <cell r="G1613" t="str">
            <v>TRUE</v>
          </cell>
          <cell r="H1613" t="str">
            <v>167951</v>
          </cell>
          <cell r="I1613" t="str">
            <v>通信費(販売費）　TEVA調整用</v>
          </cell>
          <cell r="J1613" t="str">
            <v>○</v>
          </cell>
        </row>
        <row r="1614">
          <cell r="A1614" t="str">
            <v>527_通信費(販売費）　その他通信費</v>
          </cell>
          <cell r="C1614" t="str">
            <v>167999</v>
          </cell>
          <cell r="D1614" t="str">
            <v>通信費(販売費）　その他通信費</v>
          </cell>
          <cell r="E1614">
            <v>602304</v>
          </cell>
          <cell r="F1614" t="str">
            <v>U</v>
          </cell>
          <cell r="G1614" t="str">
            <v>TRUE</v>
          </cell>
          <cell r="H1614" t="str">
            <v>167999</v>
          </cell>
          <cell r="I1614" t="str">
            <v>通信費(販売費）　その他通信費</v>
          </cell>
          <cell r="J1614" t="str">
            <v>○</v>
          </cell>
        </row>
        <row r="1615">
          <cell r="A1615" t="str">
            <v>527_運送費(販売費）　商品等運賃</v>
          </cell>
          <cell r="C1615" t="str">
            <v>168001</v>
          </cell>
          <cell r="D1615" t="str">
            <v>運送費(販売費）　商品等運賃</v>
          </cell>
          <cell r="E1615">
            <v>603709</v>
          </cell>
          <cell r="F1615" t="str">
            <v>U</v>
          </cell>
          <cell r="G1615" t="str">
            <v>TRUE</v>
          </cell>
          <cell r="H1615" t="str">
            <v>168001</v>
          </cell>
          <cell r="I1615" t="str">
            <v>運送費(販売費）　商品等運賃</v>
          </cell>
          <cell r="J1615" t="str">
            <v>○</v>
          </cell>
        </row>
        <row r="1616">
          <cell r="A1616" t="str">
            <v>527_運送費(販売費）　商品等荷造費</v>
          </cell>
          <cell r="C1616" t="str">
            <v>168002</v>
          </cell>
          <cell r="D1616" t="str">
            <v>運送費(販売費）　商品等荷造費</v>
          </cell>
          <cell r="E1616">
            <v>603709</v>
          </cell>
          <cell r="F1616" t="str">
            <v>U</v>
          </cell>
          <cell r="G1616" t="str">
            <v>TRUE</v>
          </cell>
          <cell r="H1616" t="str">
            <v>168002</v>
          </cell>
          <cell r="I1616" t="str">
            <v>運送費(販売費）　商品等荷造費</v>
          </cell>
          <cell r="J1616" t="str">
            <v>○</v>
          </cell>
        </row>
        <row r="1617">
          <cell r="A1617" t="str">
            <v>527_運送費(販売費）　   原料等輸入費用</v>
          </cell>
          <cell r="C1617" t="str">
            <v>168003</v>
          </cell>
          <cell r="D1617" t="str">
            <v>運送費(販売費）　   原料等輸入費用</v>
          </cell>
          <cell r="E1617">
            <v>603710</v>
          </cell>
          <cell r="F1617" t="str">
            <v>U</v>
          </cell>
          <cell r="G1617" t="str">
            <v>TRUE</v>
          </cell>
          <cell r="H1617" t="str">
            <v>168003</v>
          </cell>
          <cell r="I1617" t="str">
            <v>運送費(販売費）　   原料等輸入費用</v>
          </cell>
          <cell r="J1617" t="str">
            <v>○</v>
          </cell>
        </row>
        <row r="1618">
          <cell r="A1618" t="str">
            <v>527_運送費(販売費）　TEVA調整用</v>
          </cell>
          <cell r="C1618" t="str">
            <v>168051</v>
          </cell>
          <cell r="D1618" t="str">
            <v>運送費(販売費）　TEVA調整用</v>
          </cell>
          <cell r="E1618">
            <v>603709</v>
          </cell>
          <cell r="F1618" t="str">
            <v>U</v>
          </cell>
          <cell r="G1618" t="str">
            <v>TRUE</v>
          </cell>
          <cell r="H1618" t="str">
            <v>168051</v>
          </cell>
          <cell r="I1618" t="str">
            <v>運送費(販売費）　TEVA調整用</v>
          </cell>
          <cell r="J1618" t="str">
            <v>○</v>
          </cell>
        </row>
        <row r="1619">
          <cell r="A1619" t="str">
            <v>527_運送費(販売費）　その他運送費</v>
          </cell>
          <cell r="C1619" t="str">
            <v>168099</v>
          </cell>
          <cell r="D1619" t="str">
            <v>運送費(販売費）　その他運送費</v>
          </cell>
          <cell r="E1619">
            <v>603709</v>
          </cell>
          <cell r="F1619" t="str">
            <v>U</v>
          </cell>
          <cell r="G1619" t="str">
            <v>TRUE</v>
          </cell>
          <cell r="H1619" t="str">
            <v>168099</v>
          </cell>
          <cell r="I1619" t="str">
            <v>運送費(販売費）　その他運送費</v>
          </cell>
          <cell r="J1619" t="str">
            <v>○</v>
          </cell>
        </row>
        <row r="1620">
          <cell r="A1620" t="str">
            <v>527_業務報酬費(販売費）　外部委託報酬</v>
          </cell>
          <cell r="C1620" t="str">
            <v>168101</v>
          </cell>
          <cell r="D1620" t="str">
            <v>業務報酬費(販売費）　外部委託報酬</v>
          </cell>
          <cell r="E1620">
            <v>602604</v>
          </cell>
          <cell r="F1620" t="str">
            <v>C</v>
          </cell>
          <cell r="G1620" t="str">
            <v>TRUE</v>
          </cell>
          <cell r="H1620" t="str">
            <v>168101</v>
          </cell>
          <cell r="I1620" t="str">
            <v>業務報酬費(販売費）　外部委託報酬</v>
          </cell>
          <cell r="J1620" t="str">
            <v>○</v>
          </cell>
        </row>
        <row r="1621">
          <cell r="A1621" t="str">
            <v>527_業務報酬費(販売費） 　訴訟費用</v>
          </cell>
          <cell r="C1621" t="str">
            <v>168102</v>
          </cell>
          <cell r="D1621" t="str">
            <v>業務報酬費(販売費） 　訴訟費用</v>
          </cell>
          <cell r="E1621">
            <v>604010</v>
          </cell>
          <cell r="F1621" t="str">
            <v>C</v>
          </cell>
          <cell r="G1621" t="str">
            <v>TRUE</v>
          </cell>
          <cell r="H1621" t="str">
            <v>168102</v>
          </cell>
          <cell r="I1621" t="str">
            <v>業務報酬費(販売費） 　訴訟費用</v>
          </cell>
          <cell r="J1621" t="str">
            <v>○</v>
          </cell>
        </row>
        <row r="1622">
          <cell r="A1622" t="str">
            <v>527_業務報酬費(販売費） 　試験委受託費用</v>
          </cell>
          <cell r="C1622" t="str">
            <v>168103</v>
          </cell>
          <cell r="D1622" t="str">
            <v>業務報酬費(販売費） 　試験委受託費用</v>
          </cell>
          <cell r="E1622">
            <v>604302</v>
          </cell>
          <cell r="F1622" t="str">
            <v>C</v>
          </cell>
          <cell r="G1622" t="str">
            <v>TRUE</v>
          </cell>
          <cell r="H1622" t="str">
            <v>168103</v>
          </cell>
          <cell r="I1622" t="str">
            <v>業務報酬費(販売費） 　試験委受託費用</v>
          </cell>
          <cell r="J1622" t="str">
            <v>×</v>
          </cell>
        </row>
        <row r="1623">
          <cell r="A1623" t="str">
            <v>527_業務報酬費（販売費）　品質管理外注費用</v>
          </cell>
          <cell r="C1623" t="str">
            <v>168104</v>
          </cell>
          <cell r="D1623" t="str">
            <v>業務報酬費（販売費）　品質管理外注費用</v>
          </cell>
          <cell r="E1623">
            <v>606301</v>
          </cell>
          <cell r="F1623" t="str">
            <v>C</v>
          </cell>
          <cell r="G1623" t="str">
            <v>TRUE</v>
          </cell>
          <cell r="H1623" t="str">
            <v>168104</v>
          </cell>
          <cell r="I1623" t="str">
            <v>業務報酬費（販売費）　品質管理外注費用</v>
          </cell>
          <cell r="J1623" t="str">
            <v>○</v>
          </cell>
        </row>
        <row r="1624">
          <cell r="A1624" t="str">
            <v>527_業務報酬費（販売費）　法務・特許費用</v>
          </cell>
          <cell r="C1624" t="str">
            <v>168105</v>
          </cell>
          <cell r="D1624" t="str">
            <v>業務報酬費（販売費）　法務・特許費用</v>
          </cell>
          <cell r="E1624">
            <v>604010</v>
          </cell>
          <cell r="F1624" t="str">
            <v>C</v>
          </cell>
          <cell r="G1624" t="str">
            <v>TRUE</v>
          </cell>
          <cell r="H1624" t="str">
            <v>168105</v>
          </cell>
          <cell r="I1624" t="str">
            <v>業務報酬費（販売費）　法務・特許費用</v>
          </cell>
          <cell r="J1624" t="str">
            <v>○</v>
          </cell>
        </row>
        <row r="1625">
          <cell r="A1625" t="str">
            <v>527_業務報酬費（販売費）　経理会計レポートサポート費用</v>
          </cell>
          <cell r="C1625" t="str">
            <v>168106</v>
          </cell>
          <cell r="D1625" t="str">
            <v>業務報酬費（販売費）　経理会計レポートサポート費用</v>
          </cell>
          <cell r="E1625">
            <v>602604</v>
          </cell>
          <cell r="F1625" t="str">
            <v>C</v>
          </cell>
          <cell r="G1625" t="str">
            <v>TRUE</v>
          </cell>
          <cell r="H1625" t="str">
            <v>168106</v>
          </cell>
          <cell r="I1625" t="str">
            <v>業務報酬費（販売費）　経理会計レポートサポート費用</v>
          </cell>
          <cell r="J1625" t="str">
            <v>○</v>
          </cell>
        </row>
        <row r="1626">
          <cell r="A1626" t="str">
            <v>527_業務報酬費（販売費）　監査報酬費用</v>
          </cell>
          <cell r="C1626" t="str">
            <v>168107</v>
          </cell>
          <cell r="D1626" t="str">
            <v>業務報酬費（販売費）　監査報酬費用</v>
          </cell>
          <cell r="E1626">
            <v>602601</v>
          </cell>
          <cell r="F1626" t="str">
            <v>U</v>
          </cell>
          <cell r="G1626" t="str">
            <v>TRUE</v>
          </cell>
          <cell r="H1626" t="str">
            <v>168107</v>
          </cell>
          <cell r="I1626" t="str">
            <v>業務報酬費（販売費）　監査報酬費用</v>
          </cell>
          <cell r="J1626" t="str">
            <v>○</v>
          </cell>
        </row>
        <row r="1627">
          <cell r="A1627" t="str">
            <v>527_業務報酬費（販売費）　税務処理対応費用</v>
          </cell>
          <cell r="C1627" t="str">
            <v>168108</v>
          </cell>
          <cell r="D1627" t="str">
            <v>業務報酬費（販売費）　税務処理対応費用</v>
          </cell>
          <cell r="E1627">
            <v>602604</v>
          </cell>
          <cell r="F1627" t="str">
            <v>C</v>
          </cell>
          <cell r="G1627" t="str">
            <v>TRUE</v>
          </cell>
          <cell r="H1627" t="str">
            <v>168108</v>
          </cell>
          <cell r="I1627" t="str">
            <v>業務報酬費（販売費）　税務処理対応費用</v>
          </cell>
          <cell r="J1627" t="str">
            <v>○</v>
          </cell>
        </row>
        <row r="1628">
          <cell r="A1628" t="str">
            <v>527_業務報酬費(販売費）　外部委託調査費用</v>
          </cell>
          <cell r="C1628" t="str">
            <v>168109</v>
          </cell>
          <cell r="D1628" t="str">
            <v>業務報酬費(販売費）　外部委託調査費用</v>
          </cell>
          <cell r="E1628">
            <v>604307</v>
          </cell>
          <cell r="F1628" t="str">
            <v>C</v>
          </cell>
          <cell r="G1628" t="str">
            <v>TRUE</v>
          </cell>
          <cell r="H1628" t="str">
            <v>168109</v>
          </cell>
          <cell r="I1628" t="str">
            <v>業務報酬費(販売費）　外部委託調査費用</v>
          </cell>
          <cell r="J1628" t="str">
            <v>○</v>
          </cell>
        </row>
        <row r="1629">
          <cell r="A1629" t="str">
            <v>527_業務報酬費(販売費）　外部講師報酬</v>
          </cell>
          <cell r="C1629" t="str">
            <v>168110</v>
          </cell>
          <cell r="D1629" t="str">
            <v>業務報酬費(販売費）　外部講師報酬</v>
          </cell>
          <cell r="E1629">
            <v>602604</v>
          </cell>
          <cell r="F1629" t="str">
            <v>C</v>
          </cell>
          <cell r="G1629" t="str">
            <v>TRUE</v>
          </cell>
          <cell r="H1629" t="str">
            <v>168110</v>
          </cell>
          <cell r="I1629" t="str">
            <v>業務報酬費(販売費）　外部講師報酬</v>
          </cell>
          <cell r="J1629" t="str">
            <v>○</v>
          </cell>
        </row>
        <row r="1630">
          <cell r="A1630" t="str">
            <v>527_業務報酬費(販売費）　技能提供報酬</v>
          </cell>
          <cell r="C1630" t="str">
            <v>168111</v>
          </cell>
          <cell r="D1630" t="str">
            <v>業務報酬費(販売費）　技能提供報酬</v>
          </cell>
          <cell r="E1630">
            <v>602604</v>
          </cell>
          <cell r="F1630" t="str">
            <v>C</v>
          </cell>
          <cell r="G1630" t="str">
            <v>TRUE</v>
          </cell>
          <cell r="H1630" t="str">
            <v>168111</v>
          </cell>
          <cell r="I1630" t="str">
            <v>業務報酬費(販売費）　技能提供報酬</v>
          </cell>
          <cell r="J1630" t="str">
            <v>○</v>
          </cell>
        </row>
        <row r="1631">
          <cell r="A1631" t="str">
            <v>527_業務報酬費(販売費）　 TSA製品化他社検討・分析報酬</v>
          </cell>
          <cell r="C1631" t="str">
            <v>168112</v>
          </cell>
          <cell r="D1631" t="str">
            <v>業務報酬費(販売費）　 TSA製品化他社検討・分析報酬</v>
          </cell>
          <cell r="E1631">
            <v>603902</v>
          </cell>
          <cell r="F1631" t="str">
            <v>C</v>
          </cell>
          <cell r="G1631" t="str">
            <v>TRUE</v>
          </cell>
          <cell r="H1631" t="str">
            <v>168112</v>
          </cell>
          <cell r="I1631" t="str">
            <v>業務報酬費(販売費）　 TSA製品化他社検討・分析報酬</v>
          </cell>
          <cell r="J1631" t="str">
            <v>○</v>
          </cell>
        </row>
        <row r="1632">
          <cell r="A1632" t="str">
            <v>527_業務報酬費(販売費）　 Takeda Service agreement</v>
          </cell>
          <cell r="C1632" t="str">
            <v>168113</v>
          </cell>
          <cell r="D1632" t="str">
            <v>業務報酬費(販売費）　 Takeda Service agreement</v>
          </cell>
          <cell r="E1632">
            <v>604307</v>
          </cell>
          <cell r="F1632" t="str">
            <v>U</v>
          </cell>
          <cell r="G1632" t="str">
            <v>TRUE</v>
          </cell>
          <cell r="H1632" t="str">
            <v>168113</v>
          </cell>
          <cell r="I1632" t="str">
            <v>業務報酬費(販売費）　 Takeda Service agreement</v>
          </cell>
          <cell r="J1632" t="str">
            <v>○</v>
          </cell>
        </row>
        <row r="1633">
          <cell r="A1633" t="str">
            <v>527_業務報酬費(販売費）　 Takeda Service agreement以外</v>
          </cell>
          <cell r="C1633" t="str">
            <v>168114</v>
          </cell>
          <cell r="D1633" t="str">
            <v>業務報酬費(販売費）　 Takeda Service agreement以外</v>
          </cell>
          <cell r="E1633">
            <v>604307</v>
          </cell>
          <cell r="F1633" t="str">
            <v>U</v>
          </cell>
          <cell r="G1633" t="str">
            <v>TRUE</v>
          </cell>
          <cell r="H1633" t="str">
            <v>168114</v>
          </cell>
          <cell r="I1633" t="str">
            <v>業務報酬費(販売費）　 Takeda Service agreement以外</v>
          </cell>
          <cell r="J1633" t="str">
            <v>○</v>
          </cell>
        </row>
        <row r="1634">
          <cell r="A1634" t="str">
            <v>527_業務報酬費(販売費） 　試験委受託費用(I/C SA without Mark-Up)</v>
          </cell>
          <cell r="C1634" t="str">
            <v>168115</v>
          </cell>
          <cell r="D1634" t="str">
            <v>業務報酬費(販売費） 　試験委受託費用(I/C SA without Mark-Up)</v>
          </cell>
          <cell r="E1634">
            <v>604310</v>
          </cell>
          <cell r="F1634" t="str">
            <v>U</v>
          </cell>
          <cell r="G1634" t="str">
            <v>TRUE</v>
          </cell>
          <cell r="H1634" t="str">
            <v>168115</v>
          </cell>
          <cell r="I1634" t="str">
            <v>業務報酬費(販売費） 　試験委受託費用(I/C SA without Mark-Up)</v>
          </cell>
          <cell r="J1634" t="str">
            <v>×</v>
          </cell>
        </row>
        <row r="1635">
          <cell r="A1635" t="str">
            <v>527_業務報酬費(販売費)　TEVA調整用</v>
          </cell>
          <cell r="C1635" t="str">
            <v>168151</v>
          </cell>
          <cell r="D1635" t="str">
            <v>業務報酬費(販売費)　TEVA調整用</v>
          </cell>
          <cell r="E1635">
            <v>602604</v>
          </cell>
          <cell r="F1635" t="str">
            <v>C</v>
          </cell>
          <cell r="G1635" t="str">
            <v>TRUE</v>
          </cell>
          <cell r="H1635" t="str">
            <v>168151</v>
          </cell>
          <cell r="I1635" t="str">
            <v>業務報酬費(販売費)　TEVA調整用</v>
          </cell>
          <cell r="J1635" t="str">
            <v>○</v>
          </cell>
        </row>
        <row r="1636">
          <cell r="A1636" t="str">
            <v>527_業務報酬費(販売費）　その他業務報酬</v>
          </cell>
          <cell r="C1636" t="str">
            <v>168199</v>
          </cell>
          <cell r="D1636" t="str">
            <v>業務報酬費(販売費）　その他業務報酬</v>
          </cell>
          <cell r="E1636">
            <v>602604</v>
          </cell>
          <cell r="F1636" t="str">
            <v>C</v>
          </cell>
          <cell r="G1636" t="str">
            <v>TRUE</v>
          </cell>
          <cell r="H1636" t="str">
            <v>168199</v>
          </cell>
          <cell r="I1636" t="str">
            <v>業務報酬費(販売費）　その他業務報酬</v>
          </cell>
          <cell r="J1636" t="str">
            <v>○</v>
          </cell>
        </row>
        <row r="1637">
          <cell r="A1637" t="str">
            <v>527_備品・消耗品費(販売費）　備品購入費</v>
          </cell>
          <cell r="C1637" t="str">
            <v>168201</v>
          </cell>
          <cell r="D1637" t="str">
            <v>備品・消耗品費(販売費）　備品購入費</v>
          </cell>
          <cell r="E1637">
            <v>602403</v>
          </cell>
          <cell r="F1637" t="str">
            <v>C</v>
          </cell>
          <cell r="G1637" t="str">
            <v>TRUE</v>
          </cell>
          <cell r="H1637" t="str">
            <v>168201</v>
          </cell>
          <cell r="I1637" t="str">
            <v>備品・消耗品費(販売費）　備品購入費</v>
          </cell>
          <cell r="J1637" t="str">
            <v>○</v>
          </cell>
        </row>
        <row r="1638">
          <cell r="A1638" t="str">
            <v>527_備品・消耗品費(販売費）　消耗品購入費</v>
          </cell>
          <cell r="C1638" t="str">
            <v>168202</v>
          </cell>
          <cell r="D1638" t="str">
            <v>備品・消耗品費(販売費）　消耗品購入費</v>
          </cell>
          <cell r="E1638">
            <v>602403</v>
          </cell>
          <cell r="F1638" t="str">
            <v>C</v>
          </cell>
          <cell r="G1638" t="str">
            <v>TRUE</v>
          </cell>
          <cell r="H1638" t="str">
            <v>168202</v>
          </cell>
          <cell r="I1638" t="str">
            <v>備品・消耗品費(販売費）　消耗品購入費</v>
          </cell>
          <cell r="J1638" t="str">
            <v>○</v>
          </cell>
        </row>
        <row r="1639">
          <cell r="A1639" t="str">
            <v>527_備品・消耗品費(販売費）　備品等運搬費</v>
          </cell>
          <cell r="C1639" t="str">
            <v>168203</v>
          </cell>
          <cell r="D1639" t="str">
            <v>備品・消耗品費(販売費）　備品等運搬費</v>
          </cell>
          <cell r="E1639">
            <v>602403</v>
          </cell>
          <cell r="F1639" t="str">
            <v>C</v>
          </cell>
          <cell r="G1639" t="str">
            <v>TRUE</v>
          </cell>
          <cell r="H1639" t="str">
            <v>168203</v>
          </cell>
          <cell r="I1639" t="str">
            <v>備品・消耗品費(販売費）　備品等運搬費</v>
          </cell>
          <cell r="J1639" t="str">
            <v>○</v>
          </cell>
        </row>
        <row r="1640">
          <cell r="A1640" t="str">
            <v>527_備品・消耗品費(販売費）　版代（製版代・改版代・復版代等）</v>
          </cell>
          <cell r="C1640" t="str">
            <v>168204</v>
          </cell>
          <cell r="D1640" t="str">
            <v>備品・消耗品費(販売費）　版代（製版代・改版代・復版代等）</v>
          </cell>
          <cell r="E1640">
            <v>602403</v>
          </cell>
          <cell r="F1640" t="str">
            <v>C</v>
          </cell>
          <cell r="G1640" t="str">
            <v>TRUE</v>
          </cell>
          <cell r="H1640" t="str">
            <v>168204</v>
          </cell>
          <cell r="I1640" t="str">
            <v>備品・消耗品費(販売費）　版代（製版代・改版代・復版代等）</v>
          </cell>
          <cell r="J1640" t="str">
            <v>○</v>
          </cell>
        </row>
        <row r="1641">
          <cell r="A1641" t="str">
            <v>527_備品・消耗品費(販売費）　備品修理費</v>
          </cell>
          <cell r="C1641" t="str">
            <v>168205</v>
          </cell>
          <cell r="D1641" t="str">
            <v>備品・消耗品費(販売費）　備品修理費</v>
          </cell>
          <cell r="E1641">
            <v>604102</v>
          </cell>
          <cell r="F1641" t="str">
            <v>C</v>
          </cell>
          <cell r="G1641" t="str">
            <v>TRUE</v>
          </cell>
          <cell r="H1641" t="str">
            <v>168205</v>
          </cell>
          <cell r="I1641" t="str">
            <v>備品・消耗品費(販売費）　備品修理費</v>
          </cell>
          <cell r="J1641" t="str">
            <v>○</v>
          </cell>
        </row>
        <row r="1642">
          <cell r="A1642" t="str">
            <v>527_備品・消耗品費(販売費）　動物購入費</v>
          </cell>
          <cell r="C1642" t="str">
            <v>168206</v>
          </cell>
          <cell r="D1642" t="str">
            <v>備品・消耗品費(販売費）　動物購入費</v>
          </cell>
          <cell r="E1642">
            <v>602403</v>
          </cell>
          <cell r="F1642" t="str">
            <v>C</v>
          </cell>
          <cell r="G1642" t="str">
            <v>TRUE</v>
          </cell>
          <cell r="H1642" t="str">
            <v>168206</v>
          </cell>
          <cell r="I1642" t="str">
            <v>備品・消耗品費(販売費）　動物購入費</v>
          </cell>
          <cell r="J1642" t="str">
            <v>○</v>
          </cell>
        </row>
        <row r="1643">
          <cell r="A1643" t="str">
            <v>527_備品・消耗品費（販売費）　TEVA調整用</v>
          </cell>
          <cell r="C1643" t="str">
            <v>168251</v>
          </cell>
          <cell r="D1643" t="str">
            <v>備品・消耗品費（販売費）　TEVA調整用</v>
          </cell>
          <cell r="E1643">
            <v>602403</v>
          </cell>
          <cell r="F1643" t="str">
            <v>C</v>
          </cell>
          <cell r="G1643" t="str">
            <v>TRUE</v>
          </cell>
          <cell r="H1643" t="str">
            <v>168251</v>
          </cell>
          <cell r="I1643" t="str">
            <v>備品・消耗品費（販売費）　TEVA調整用</v>
          </cell>
          <cell r="J1643" t="str">
            <v>○</v>
          </cell>
        </row>
        <row r="1644">
          <cell r="A1644" t="str">
            <v>527_備品・消耗品費(販売費）　その他備品・消耗品費</v>
          </cell>
          <cell r="C1644" t="str">
            <v>168299</v>
          </cell>
          <cell r="D1644" t="str">
            <v>備品・消耗品費(販売費）　その他備品・消耗品費</v>
          </cell>
          <cell r="E1644">
            <v>602403</v>
          </cell>
          <cell r="F1644" t="str">
            <v>C</v>
          </cell>
          <cell r="G1644" t="str">
            <v>TRUE</v>
          </cell>
          <cell r="H1644" t="str">
            <v>168299</v>
          </cell>
          <cell r="I1644" t="str">
            <v>備品・消耗品費(販売費）　その他備品・消耗品費</v>
          </cell>
          <cell r="J1644" t="str">
            <v>○</v>
          </cell>
        </row>
        <row r="1645">
          <cell r="A1645" t="str">
            <v>527_賃借料(販売費）　土地賃借料</v>
          </cell>
          <cell r="C1645" t="str">
            <v>168301</v>
          </cell>
          <cell r="D1645" t="str">
            <v>賃借料(販売費）　土地賃借料</v>
          </cell>
          <cell r="E1645">
            <v>602903</v>
          </cell>
          <cell r="F1645" t="str">
            <v>U</v>
          </cell>
          <cell r="G1645" t="str">
            <v>TRUE</v>
          </cell>
          <cell r="H1645" t="str">
            <v>168301</v>
          </cell>
          <cell r="I1645" t="str">
            <v>賃借料(販売費）　土地賃借料</v>
          </cell>
          <cell r="J1645" t="str">
            <v>○</v>
          </cell>
        </row>
        <row r="1646">
          <cell r="A1646" t="str">
            <v>527_賃借料(販売費）　施設設備賃借料</v>
          </cell>
          <cell r="C1646" t="str">
            <v>168302</v>
          </cell>
          <cell r="D1646" t="str">
            <v>賃借料(販売費）　施設設備賃借料</v>
          </cell>
          <cell r="E1646">
            <v>602903</v>
          </cell>
          <cell r="F1646" t="str">
            <v>U</v>
          </cell>
          <cell r="G1646" t="str">
            <v>TRUE</v>
          </cell>
          <cell r="H1646" t="str">
            <v>168302</v>
          </cell>
          <cell r="I1646" t="str">
            <v>賃借料(販売費）　施設設備賃借料</v>
          </cell>
          <cell r="J1646" t="str">
            <v>○</v>
          </cell>
        </row>
        <row r="1647">
          <cell r="A1647" t="str">
            <v>527_賃借料(販売費）　家賃</v>
          </cell>
          <cell r="C1647" t="str">
            <v>168303</v>
          </cell>
          <cell r="D1647" t="str">
            <v>賃借料(販売費）　家賃</v>
          </cell>
          <cell r="E1647">
            <v>602903</v>
          </cell>
          <cell r="F1647" t="str">
            <v>U</v>
          </cell>
          <cell r="G1647" t="str">
            <v>TRUE</v>
          </cell>
          <cell r="H1647" t="str">
            <v>168303</v>
          </cell>
          <cell r="I1647" t="str">
            <v>賃借料(販売費）　家賃</v>
          </cell>
          <cell r="J1647" t="str">
            <v>○</v>
          </cell>
        </row>
        <row r="1648">
          <cell r="A1648" t="str">
            <v>527_賃借料(販売費）　住宅共益費</v>
          </cell>
          <cell r="C1648" t="str">
            <v>168304</v>
          </cell>
          <cell r="D1648" t="str">
            <v>賃借料(販売費）　住宅共益費</v>
          </cell>
          <cell r="E1648">
            <v>602903</v>
          </cell>
          <cell r="F1648" t="str">
            <v>U</v>
          </cell>
          <cell r="G1648" t="str">
            <v>TRUE</v>
          </cell>
          <cell r="H1648" t="str">
            <v>168304</v>
          </cell>
          <cell r="I1648" t="str">
            <v>賃借料(販売費）　住宅共益費</v>
          </cell>
          <cell r="J1648" t="str">
            <v>○</v>
          </cell>
        </row>
        <row r="1649">
          <cell r="A1649" t="str">
            <v>527_賃借料(販売費）　レンタル料</v>
          </cell>
          <cell r="C1649" t="str">
            <v>168305</v>
          </cell>
          <cell r="D1649" t="str">
            <v>賃借料(販売費）　レンタル料</v>
          </cell>
          <cell r="E1649">
            <v>602902</v>
          </cell>
          <cell r="F1649" t="str">
            <v>U</v>
          </cell>
          <cell r="G1649" t="str">
            <v>TRUE</v>
          </cell>
          <cell r="H1649" t="str">
            <v>168305</v>
          </cell>
          <cell r="I1649" t="str">
            <v>賃借料(販売費）　レンタル料</v>
          </cell>
          <cell r="J1649" t="str">
            <v>○</v>
          </cell>
        </row>
        <row r="1650">
          <cell r="A1650" t="str">
            <v>527_賃借料(販売費） 倉庫保管・システム保守料</v>
          </cell>
          <cell r="C1650" t="str">
            <v>168306</v>
          </cell>
          <cell r="D1650" t="str">
            <v>賃借料(販売費） 倉庫保管・システム保守料</v>
          </cell>
          <cell r="E1650">
            <v>602904</v>
          </cell>
          <cell r="F1650" t="str">
            <v>U</v>
          </cell>
          <cell r="G1650" t="str">
            <v>TRUE</v>
          </cell>
          <cell r="H1650" t="str">
            <v>168306</v>
          </cell>
          <cell r="I1650" t="str">
            <v>賃借料(販売費） 倉庫保管・システム保守料</v>
          </cell>
          <cell r="J1650" t="str">
            <v>○</v>
          </cell>
        </row>
        <row r="1651">
          <cell r="A1651" t="str">
            <v>527_賃借料(販売費） 倉庫運営料</v>
          </cell>
          <cell r="C1651" t="str">
            <v>168307</v>
          </cell>
          <cell r="D1651" t="str">
            <v>賃借料(販売費） 倉庫運営料</v>
          </cell>
          <cell r="E1651">
            <v>602901</v>
          </cell>
          <cell r="F1651" t="str">
            <v>U</v>
          </cell>
          <cell r="G1651" t="str">
            <v>TRUE</v>
          </cell>
          <cell r="H1651" t="str">
            <v>168307</v>
          </cell>
          <cell r="I1651" t="str">
            <v>賃借料(販売費） 倉庫運営料</v>
          </cell>
          <cell r="J1651" t="str">
            <v>○</v>
          </cell>
        </row>
        <row r="1652">
          <cell r="A1652" t="str">
            <v>527_賃借料(販売費）　TEVA調整用</v>
          </cell>
          <cell r="C1652" t="str">
            <v>168351</v>
          </cell>
          <cell r="D1652" t="str">
            <v>賃借料(販売費）　TEVA調整用</v>
          </cell>
          <cell r="E1652">
            <v>602903</v>
          </cell>
          <cell r="F1652" t="str">
            <v>U</v>
          </cell>
          <cell r="G1652" t="str">
            <v>TRUE</v>
          </cell>
          <cell r="H1652" t="str">
            <v>168351</v>
          </cell>
          <cell r="I1652" t="str">
            <v>賃借料(販売費）　TEVA調整用</v>
          </cell>
          <cell r="J1652" t="str">
            <v>○</v>
          </cell>
        </row>
        <row r="1653">
          <cell r="A1653" t="str">
            <v>527_賃借料(販売費）　その他賃借料</v>
          </cell>
          <cell r="C1653" t="str">
            <v>168399</v>
          </cell>
          <cell r="D1653" t="str">
            <v>賃借料(販売費）　その他賃借料</v>
          </cell>
          <cell r="E1653">
            <v>602902</v>
          </cell>
          <cell r="F1653" t="str">
            <v>U</v>
          </cell>
          <cell r="G1653" t="str">
            <v>TRUE</v>
          </cell>
          <cell r="H1653" t="str">
            <v>168399</v>
          </cell>
          <cell r="I1653" t="str">
            <v>賃借料(販売費）　その他賃借料</v>
          </cell>
          <cell r="J1653" t="str">
            <v>○</v>
          </cell>
        </row>
        <row r="1654">
          <cell r="A1654" t="str">
            <v>527_リース料(販売費）　運搬具リース料</v>
          </cell>
          <cell r="C1654" t="str">
            <v>168401</v>
          </cell>
          <cell r="D1654" t="str">
            <v>リース料(販売費）　運搬具リース料</v>
          </cell>
          <cell r="E1654">
            <v>602905</v>
          </cell>
          <cell r="F1654" t="str">
            <v>U</v>
          </cell>
          <cell r="G1654" t="str">
            <v>TRUE</v>
          </cell>
          <cell r="H1654" t="str">
            <v>168401</v>
          </cell>
          <cell r="I1654" t="str">
            <v>リース料(販売費）　運搬具リース料</v>
          </cell>
          <cell r="J1654" t="str">
            <v>○</v>
          </cell>
        </row>
        <row r="1655">
          <cell r="A1655" t="str">
            <v>527_リース料(販売費）　施設設備リース料</v>
          </cell>
          <cell r="C1655" t="str">
            <v>168402</v>
          </cell>
          <cell r="D1655" t="str">
            <v>リース料(販売費）　施設設備リース料</v>
          </cell>
          <cell r="E1655">
            <v>602903</v>
          </cell>
          <cell r="F1655" t="str">
            <v>U</v>
          </cell>
          <cell r="G1655" t="str">
            <v>TRUE</v>
          </cell>
          <cell r="H1655" t="str">
            <v>168402</v>
          </cell>
          <cell r="I1655" t="str">
            <v>リース料(販売費）　施設設備リース料</v>
          </cell>
          <cell r="J1655" t="str">
            <v>○</v>
          </cell>
        </row>
        <row r="1656">
          <cell r="A1656" t="str">
            <v>527_リース料(販売費）　TEVA調整用</v>
          </cell>
          <cell r="C1656" t="str">
            <v>168451</v>
          </cell>
          <cell r="D1656" t="str">
            <v>リース料(販売費）　TEVA調整用</v>
          </cell>
          <cell r="E1656">
            <v>602902</v>
          </cell>
          <cell r="F1656" t="str">
            <v>U</v>
          </cell>
          <cell r="G1656" t="str">
            <v>TRUE</v>
          </cell>
          <cell r="H1656" t="str">
            <v>168451</v>
          </cell>
          <cell r="I1656" t="str">
            <v>リース料(販売費）　TEVA調整用</v>
          </cell>
          <cell r="J1656" t="str">
            <v>○</v>
          </cell>
        </row>
        <row r="1657">
          <cell r="A1657" t="str">
            <v>527_リース料(販売費）　その他リース料</v>
          </cell>
          <cell r="C1657" t="str">
            <v>168499</v>
          </cell>
          <cell r="D1657" t="str">
            <v>リース料(販売費）　その他リース料</v>
          </cell>
          <cell r="E1657">
            <v>602902</v>
          </cell>
          <cell r="F1657" t="str">
            <v>U</v>
          </cell>
          <cell r="G1657" t="str">
            <v>TRUE</v>
          </cell>
          <cell r="H1657" t="str">
            <v>168499</v>
          </cell>
          <cell r="I1657" t="str">
            <v>リース料(販売費）　その他リース料</v>
          </cell>
          <cell r="J1657" t="str">
            <v>○</v>
          </cell>
        </row>
        <row r="1658">
          <cell r="A1658" t="str">
            <v>527_保険料(販売費）　損害保険料</v>
          </cell>
          <cell r="C1658" t="str">
            <v>168501</v>
          </cell>
          <cell r="D1658" t="str">
            <v>保険料(販売費）　損害保険料</v>
          </cell>
          <cell r="E1658">
            <v>602709</v>
          </cell>
          <cell r="F1658" t="str">
            <v>U</v>
          </cell>
          <cell r="G1658" t="str">
            <v>TRUE</v>
          </cell>
          <cell r="H1658" t="str">
            <v>168501</v>
          </cell>
          <cell r="I1658" t="str">
            <v>保険料(販売費）　損害保険料</v>
          </cell>
          <cell r="J1658" t="str">
            <v>○</v>
          </cell>
        </row>
        <row r="1659">
          <cell r="A1659" t="str">
            <v>527_保険料(販売費）　火災保険料</v>
          </cell>
          <cell r="C1659" t="str">
            <v>168502</v>
          </cell>
          <cell r="D1659" t="str">
            <v>保険料(販売費）　火災保険料</v>
          </cell>
          <cell r="E1659">
            <v>602709</v>
          </cell>
          <cell r="F1659" t="str">
            <v>U</v>
          </cell>
          <cell r="G1659" t="str">
            <v>TRUE</v>
          </cell>
          <cell r="H1659" t="str">
            <v>168502</v>
          </cell>
          <cell r="I1659" t="str">
            <v>保険料(販売費）　火災保険料</v>
          </cell>
          <cell r="J1659" t="str">
            <v>○</v>
          </cell>
        </row>
        <row r="1660">
          <cell r="A1660" t="str">
            <v>527_保険料(販売費）　　副作用等拠出金</v>
          </cell>
          <cell r="C1660" t="str">
            <v>168503</v>
          </cell>
          <cell r="D1660" t="str">
            <v>保険料(販売費）　　副作用等拠出金</v>
          </cell>
          <cell r="E1660">
            <v>608208</v>
          </cell>
          <cell r="F1660" t="str">
            <v>U</v>
          </cell>
          <cell r="G1660" t="str">
            <v>TRUE</v>
          </cell>
          <cell r="H1660" t="str">
            <v>168503</v>
          </cell>
          <cell r="I1660" t="str">
            <v>保険料(販売費）　　副作用等拠出金</v>
          </cell>
          <cell r="J1660" t="str">
            <v>○</v>
          </cell>
        </row>
        <row r="1661">
          <cell r="A1661" t="str">
            <v>527_保険料(販売費）　製造物責任PROD L</v>
          </cell>
          <cell r="C1661" t="str">
            <v>168511</v>
          </cell>
          <cell r="D1661" t="str">
            <v>保険料(販売費）　製造物責任PROD L</v>
          </cell>
          <cell r="E1661">
            <v>602703</v>
          </cell>
          <cell r="F1661" t="str">
            <v>U</v>
          </cell>
          <cell r="G1661" t="str">
            <v>TRUE</v>
          </cell>
          <cell r="H1661" t="str">
            <v>168511</v>
          </cell>
          <cell r="I1661" t="str">
            <v>保険料(販売費）　製造物責任PROD L</v>
          </cell>
          <cell r="J1661" t="str">
            <v>○</v>
          </cell>
        </row>
        <row r="1662">
          <cell r="A1662" t="str">
            <v>527_保険料(販売費）　火災PROPER D</v>
          </cell>
          <cell r="C1662" t="str">
            <v>168512</v>
          </cell>
          <cell r="D1662" t="str">
            <v>保険料(販売費）　火災PROPER D</v>
          </cell>
          <cell r="E1662">
            <v>602704</v>
          </cell>
          <cell r="F1662" t="str">
            <v>U</v>
          </cell>
          <cell r="G1662" t="str">
            <v>TRUE</v>
          </cell>
          <cell r="H1662" t="str">
            <v>168512</v>
          </cell>
          <cell r="I1662" t="str">
            <v>保険料(販売費）　火災PROPER D</v>
          </cell>
          <cell r="J1662" t="str">
            <v>○</v>
          </cell>
        </row>
        <row r="1663">
          <cell r="A1663" t="str">
            <v>527_保険料(販売費）　臨床試験CLI TRI</v>
          </cell>
          <cell r="C1663" t="str">
            <v>168513</v>
          </cell>
          <cell r="D1663" t="str">
            <v>保険料(販売費）　臨床試験CLI TRI</v>
          </cell>
          <cell r="E1663">
            <v>602705</v>
          </cell>
          <cell r="F1663" t="str">
            <v>U</v>
          </cell>
          <cell r="G1663" t="str">
            <v>TRUE</v>
          </cell>
          <cell r="H1663" t="str">
            <v>168513</v>
          </cell>
          <cell r="I1663" t="str">
            <v>保険料(販売費）　臨床試験CLI TRI</v>
          </cell>
          <cell r="J1663" t="str">
            <v>○</v>
          </cell>
        </row>
        <row r="1664">
          <cell r="A1664" t="str">
            <v>527_保険料(販売費）　役員賠償DIR AND</v>
          </cell>
          <cell r="C1664" t="str">
            <v>168514</v>
          </cell>
          <cell r="D1664" t="str">
            <v>保険料(販売費）　役員賠償DIR AND</v>
          </cell>
          <cell r="E1664">
            <v>602706</v>
          </cell>
          <cell r="F1664" t="str">
            <v>U</v>
          </cell>
          <cell r="G1664" t="str">
            <v>TRUE</v>
          </cell>
          <cell r="H1664" t="str">
            <v>168514</v>
          </cell>
          <cell r="I1664" t="str">
            <v>保険料(販売費）　役員賠償DIR AND</v>
          </cell>
          <cell r="J1664" t="str">
            <v>○</v>
          </cell>
        </row>
        <row r="1665">
          <cell r="A1665" t="str">
            <v>527_保険料(販売費）　賠償責任G LIABI</v>
          </cell>
          <cell r="C1665" t="str">
            <v>168515</v>
          </cell>
          <cell r="D1665" t="str">
            <v>保険料(販売費）　賠償責任G LIABI</v>
          </cell>
          <cell r="E1665">
            <v>602707</v>
          </cell>
          <cell r="F1665" t="str">
            <v>U</v>
          </cell>
          <cell r="G1665" t="str">
            <v>TRUE</v>
          </cell>
          <cell r="H1665" t="str">
            <v>168515</v>
          </cell>
          <cell r="I1665" t="str">
            <v>保険料(販売費）　賠償責任G LIABI</v>
          </cell>
          <cell r="J1665" t="str">
            <v>○</v>
          </cell>
        </row>
        <row r="1666">
          <cell r="A1666" t="str">
            <v>527_保険料(販売費）　海上輸送MARINE</v>
          </cell>
          <cell r="C1666" t="str">
            <v>168516</v>
          </cell>
          <cell r="D1666" t="str">
            <v>保険料(販売費）　海上輸送MARINE</v>
          </cell>
          <cell r="E1666">
            <v>602708</v>
          </cell>
          <cell r="F1666" t="str">
            <v>U</v>
          </cell>
          <cell r="G1666" t="str">
            <v>TRUE</v>
          </cell>
          <cell r="H1666" t="str">
            <v>168516</v>
          </cell>
          <cell r="I1666" t="str">
            <v>保険料(販売費）　海上輸送MARINE</v>
          </cell>
          <cell r="J1666" t="str">
            <v>○</v>
          </cell>
        </row>
        <row r="1667">
          <cell r="A1667" t="str">
            <v>527_保険料(販売費）　その他OTHER</v>
          </cell>
          <cell r="C1667" t="str">
            <v>168517</v>
          </cell>
          <cell r="D1667" t="str">
            <v>保険料(販売費）　その他OTHER</v>
          </cell>
          <cell r="E1667">
            <v>602709</v>
          </cell>
          <cell r="F1667" t="str">
            <v>U</v>
          </cell>
          <cell r="G1667" t="str">
            <v>TRUE</v>
          </cell>
          <cell r="H1667" t="str">
            <v>168517</v>
          </cell>
          <cell r="I1667" t="str">
            <v>保険料(販売費）　その他OTHER</v>
          </cell>
          <cell r="J1667" t="str">
            <v>○</v>
          </cell>
        </row>
        <row r="1668">
          <cell r="A1668" t="str">
            <v>527_保険料(販売費）　TEVA調整用</v>
          </cell>
          <cell r="C1668" t="str">
            <v>168551</v>
          </cell>
          <cell r="D1668" t="str">
            <v>保険料(販売費）　TEVA調整用</v>
          </cell>
          <cell r="E1668">
            <v>602702</v>
          </cell>
          <cell r="F1668" t="str">
            <v>U</v>
          </cell>
          <cell r="G1668" t="str">
            <v>TRUE</v>
          </cell>
          <cell r="H1668" t="str">
            <v>168551</v>
          </cell>
          <cell r="I1668" t="str">
            <v>保険料(販売費）　TEVA調整用</v>
          </cell>
          <cell r="J1668" t="str">
            <v>○</v>
          </cell>
        </row>
        <row r="1669">
          <cell r="A1669" t="str">
            <v>527_保険料(販売費）　その他保険料</v>
          </cell>
          <cell r="C1669" t="str">
            <v>168599</v>
          </cell>
          <cell r="D1669" t="str">
            <v>保険料(販売費）　その他保険料</v>
          </cell>
          <cell r="E1669">
            <v>602702</v>
          </cell>
          <cell r="F1669" t="str">
            <v>U</v>
          </cell>
          <cell r="G1669" t="str">
            <v>TRUE</v>
          </cell>
          <cell r="H1669" t="str">
            <v>168599</v>
          </cell>
          <cell r="I1669" t="str">
            <v>保険料(販売費）　その他保険料</v>
          </cell>
          <cell r="J1669" t="str">
            <v>○</v>
          </cell>
        </row>
        <row r="1670">
          <cell r="A1670" t="str">
            <v>527_資産税(販売費）　固定資産税</v>
          </cell>
          <cell r="C1670" t="str">
            <v>168601</v>
          </cell>
          <cell r="D1670" t="str">
            <v>資産税(販売費）　固定資産税</v>
          </cell>
          <cell r="E1670">
            <v>603003</v>
          </cell>
          <cell r="F1670" t="str">
            <v>U</v>
          </cell>
          <cell r="G1670" t="str">
            <v>TRUE</v>
          </cell>
          <cell r="H1670" t="str">
            <v>168601</v>
          </cell>
          <cell r="I1670" t="str">
            <v>資産税(販売費）　固定資産税</v>
          </cell>
          <cell r="J1670" t="str">
            <v>○</v>
          </cell>
        </row>
        <row r="1671">
          <cell r="A1671" t="str">
            <v>527_資産税(販売費）　償却資産税</v>
          </cell>
          <cell r="C1671" t="str">
            <v>168602</v>
          </cell>
          <cell r="D1671" t="str">
            <v>資産税(販売費）　償却資産税</v>
          </cell>
          <cell r="E1671">
            <v>603003</v>
          </cell>
          <cell r="F1671" t="str">
            <v>U</v>
          </cell>
          <cell r="G1671" t="str">
            <v>TRUE</v>
          </cell>
          <cell r="H1671" t="str">
            <v>168602</v>
          </cell>
          <cell r="I1671" t="str">
            <v>資産税(販売費）　償却資産税</v>
          </cell>
          <cell r="J1671" t="str">
            <v>○</v>
          </cell>
        </row>
        <row r="1672">
          <cell r="A1672" t="str">
            <v>527_資産税(販売費）　外形標準課税</v>
          </cell>
          <cell r="C1672" t="str">
            <v>168603</v>
          </cell>
          <cell r="D1672" t="str">
            <v>資産税(販売費）　外形標準課税</v>
          </cell>
          <cell r="E1672">
            <v>603003</v>
          </cell>
          <cell r="F1672" t="str">
            <v>U</v>
          </cell>
          <cell r="G1672" t="str">
            <v>TRUE</v>
          </cell>
          <cell r="H1672" t="str">
            <v>168603</v>
          </cell>
          <cell r="I1672" t="str">
            <v>資産税(販売費）　外形標準課税</v>
          </cell>
          <cell r="J1672" t="str">
            <v>○</v>
          </cell>
        </row>
        <row r="1673">
          <cell r="A1673" t="str">
            <v>527_資産税(販売費）　TEVA調整用</v>
          </cell>
          <cell r="C1673" t="str">
            <v>168651</v>
          </cell>
          <cell r="D1673" t="str">
            <v>資産税(販売費）　TEVA調整用</v>
          </cell>
          <cell r="E1673">
            <v>603003</v>
          </cell>
          <cell r="F1673" t="str">
            <v>U</v>
          </cell>
          <cell r="G1673" t="str">
            <v>TRUE</v>
          </cell>
          <cell r="H1673" t="str">
            <v>168651</v>
          </cell>
          <cell r="I1673" t="str">
            <v>資産税(販売費）　TEVA調整用</v>
          </cell>
          <cell r="J1673" t="str">
            <v>○</v>
          </cell>
        </row>
        <row r="1674">
          <cell r="A1674" t="str">
            <v>527_資産税(販売費）　その他</v>
          </cell>
          <cell r="C1674" t="str">
            <v>168699</v>
          </cell>
          <cell r="D1674" t="str">
            <v>資産税(販売費）　その他</v>
          </cell>
          <cell r="E1674">
            <v>603003</v>
          </cell>
          <cell r="F1674" t="str">
            <v>U</v>
          </cell>
          <cell r="G1674" t="str">
            <v>TRUE</v>
          </cell>
          <cell r="H1674" t="str">
            <v>168699</v>
          </cell>
          <cell r="I1674" t="str">
            <v>資産税(販売費）　その他</v>
          </cell>
          <cell r="J1674" t="str">
            <v>○</v>
          </cell>
        </row>
        <row r="1675">
          <cell r="A1675" t="str">
            <v>527_光熱用水費(販売費）　電気代</v>
          </cell>
          <cell r="C1675" t="str">
            <v>168701</v>
          </cell>
          <cell r="D1675" t="str">
            <v>光熱用水費(販売費）　電気代</v>
          </cell>
          <cell r="E1675">
            <v>602501</v>
          </cell>
          <cell r="F1675" t="str">
            <v>U</v>
          </cell>
          <cell r="G1675" t="str">
            <v>TRUE</v>
          </cell>
          <cell r="H1675" t="str">
            <v>168701</v>
          </cell>
          <cell r="I1675" t="str">
            <v>光熱用水費(販売費）　電気代</v>
          </cell>
          <cell r="J1675" t="str">
            <v>○</v>
          </cell>
        </row>
        <row r="1676">
          <cell r="A1676" t="str">
            <v>527_光熱用水費(販売費）　ガス代</v>
          </cell>
          <cell r="C1676" t="str">
            <v>168702</v>
          </cell>
          <cell r="D1676" t="str">
            <v>光熱用水費(販売費）　ガス代</v>
          </cell>
          <cell r="E1676">
            <v>602503</v>
          </cell>
          <cell r="F1676" t="str">
            <v>U</v>
          </cell>
          <cell r="G1676" t="str">
            <v>TRUE</v>
          </cell>
          <cell r="H1676" t="str">
            <v>168702</v>
          </cell>
          <cell r="I1676" t="str">
            <v>光熱用水費(販売費）　ガス代</v>
          </cell>
          <cell r="J1676" t="str">
            <v>○</v>
          </cell>
        </row>
        <row r="1677">
          <cell r="A1677" t="str">
            <v>527_光熱用水費(販売費）　水道代</v>
          </cell>
          <cell r="C1677" t="str">
            <v>168703</v>
          </cell>
          <cell r="D1677" t="str">
            <v>光熱用水費(販売費）　水道代</v>
          </cell>
          <cell r="E1677">
            <v>602504</v>
          </cell>
          <cell r="F1677" t="str">
            <v>U</v>
          </cell>
          <cell r="G1677" t="str">
            <v>TRUE</v>
          </cell>
          <cell r="H1677" t="str">
            <v>168703</v>
          </cell>
          <cell r="I1677" t="str">
            <v>光熱用水費(販売費）　水道代</v>
          </cell>
          <cell r="J1677" t="str">
            <v>○</v>
          </cell>
        </row>
        <row r="1678">
          <cell r="A1678" t="str">
            <v>527_光熱用水費(販売費）揮発油・軽油・灯油・重油購入費</v>
          </cell>
          <cell r="C1678" t="str">
            <v>168704</v>
          </cell>
          <cell r="D1678" t="str">
            <v>光熱用水費(販売費）揮発油・軽油・灯油・重油購入費</v>
          </cell>
          <cell r="E1678">
            <v>602502</v>
          </cell>
          <cell r="F1678" t="str">
            <v>U</v>
          </cell>
          <cell r="G1678" t="str">
            <v>TRUE</v>
          </cell>
          <cell r="H1678" t="str">
            <v>168704</v>
          </cell>
          <cell r="I1678" t="str">
            <v>光熱用水費(販売費）揮発油・軽油・灯油・重油購入費</v>
          </cell>
          <cell r="J1678" t="str">
            <v>○</v>
          </cell>
        </row>
        <row r="1679">
          <cell r="A1679" t="str">
            <v>527_光熱用水費(販売費）　TEVA調整用</v>
          </cell>
          <cell r="C1679" t="str">
            <v>168751</v>
          </cell>
          <cell r="D1679" t="str">
            <v>光熱用水費(販売費）　TEVA調整用</v>
          </cell>
          <cell r="E1679">
            <v>602504</v>
          </cell>
          <cell r="F1679" t="str">
            <v>U</v>
          </cell>
          <cell r="G1679" t="str">
            <v>TRUE</v>
          </cell>
          <cell r="H1679" t="str">
            <v>168751</v>
          </cell>
          <cell r="I1679" t="str">
            <v>光熱用水費(販売費）　TEVA調整用</v>
          </cell>
          <cell r="J1679" t="str">
            <v>○</v>
          </cell>
        </row>
        <row r="1680">
          <cell r="A1680" t="str">
            <v>527_光熱用水費(販売費）　その他光熱用水費</v>
          </cell>
          <cell r="C1680" t="str">
            <v>168799</v>
          </cell>
          <cell r="D1680" t="str">
            <v>光熱用水費(販売費）　その他光熱用水費</v>
          </cell>
          <cell r="E1680">
            <v>602504</v>
          </cell>
          <cell r="F1680" t="str">
            <v>U</v>
          </cell>
          <cell r="G1680" t="str">
            <v>TRUE</v>
          </cell>
          <cell r="H1680" t="str">
            <v>168799</v>
          </cell>
          <cell r="I1680" t="str">
            <v>光熱用水費(販売費）　その他光熱用水費</v>
          </cell>
          <cell r="J1680" t="str">
            <v>○</v>
          </cell>
        </row>
        <row r="1681">
          <cell r="A1681" t="str">
            <v>527_減価償却費(販売費）　費用　</v>
          </cell>
          <cell r="C1681" t="str">
            <v>168801</v>
          </cell>
          <cell r="D1681" t="str">
            <v>減価償却費(販売費）　費用　</v>
          </cell>
          <cell r="E1681">
            <v>602101</v>
          </cell>
          <cell r="F1681" t="str">
            <v>U</v>
          </cell>
          <cell r="G1681" t="b">
            <v>0</v>
          </cell>
          <cell r="H1681" t="str">
            <v>168801</v>
          </cell>
          <cell r="I1681" t="str">
            <v>減価償却費(販売費）　費用　</v>
          </cell>
          <cell r="J1681" t="str">
            <v>○</v>
          </cell>
        </row>
        <row r="1682">
          <cell r="A1682" t="str">
            <v>527_減価償却費(販売費）　支払利息　</v>
          </cell>
          <cell r="C1682" t="str">
            <v>168802</v>
          </cell>
          <cell r="D1682" t="str">
            <v>減価償却費(販売費）　支払利息　</v>
          </cell>
          <cell r="E1682">
            <v>602201</v>
          </cell>
          <cell r="F1682" t="str">
            <v>U</v>
          </cell>
          <cell r="G1682" t="str">
            <v>TRUE</v>
          </cell>
          <cell r="H1682" t="str">
            <v>168802</v>
          </cell>
          <cell r="I1682" t="str">
            <v>減価償却費(販売費）　支払利息　</v>
          </cell>
          <cell r="J1682" t="str">
            <v>○</v>
          </cell>
        </row>
        <row r="1683">
          <cell r="A1683" t="str">
            <v>527_減価償却費(販売費）　リース資産　</v>
          </cell>
          <cell r="C1683" t="str">
            <v>168803</v>
          </cell>
          <cell r="D1683" t="str">
            <v>減価償却費(販売費）　リース資産　</v>
          </cell>
          <cell r="E1683">
            <v>602205</v>
          </cell>
          <cell r="F1683" t="str">
            <v>U</v>
          </cell>
          <cell r="G1683" t="str">
            <v>TRUE</v>
          </cell>
          <cell r="H1683" t="str">
            <v>168803</v>
          </cell>
          <cell r="I1683" t="str">
            <v>減価償却費(販売費）　リース資産　</v>
          </cell>
          <cell r="J1683" t="str">
            <v>○</v>
          </cell>
        </row>
        <row r="1684">
          <cell r="A1684" t="str">
            <v>527_減価償却費(販売費）　商標権　</v>
          </cell>
          <cell r="C1684" t="str">
            <v>168804</v>
          </cell>
          <cell r="D1684" t="str">
            <v>減価償却費(販売費）　商標権　</v>
          </cell>
          <cell r="E1684">
            <v>602101</v>
          </cell>
          <cell r="F1684" t="str">
            <v>U</v>
          </cell>
          <cell r="G1684" t="b">
            <v>0</v>
          </cell>
          <cell r="H1684" t="str">
            <v>168804</v>
          </cell>
          <cell r="I1684" t="str">
            <v>減価償却費(販売費）　商標権　</v>
          </cell>
          <cell r="J1684" t="str">
            <v>○</v>
          </cell>
        </row>
        <row r="1685">
          <cell r="A1685" t="str">
            <v>527_減価償却費(販売費）　建物　</v>
          </cell>
          <cell r="C1685" t="str">
            <v>168805</v>
          </cell>
          <cell r="D1685" t="str">
            <v>減価償却費(販売費）　建物　</v>
          </cell>
          <cell r="E1685">
            <v>602201</v>
          </cell>
          <cell r="F1685" t="str">
            <v>U</v>
          </cell>
          <cell r="G1685" t="str">
            <v>TRUE</v>
          </cell>
          <cell r="H1685" t="str">
            <v>168805</v>
          </cell>
          <cell r="I1685" t="str">
            <v>減価償却費(販売費）　建物　</v>
          </cell>
          <cell r="J1685" t="str">
            <v>○</v>
          </cell>
        </row>
        <row r="1686">
          <cell r="A1686" t="str">
            <v>527_減価償却費(販売費）　建物付属設備</v>
          </cell>
          <cell r="C1686" t="str">
            <v>168806</v>
          </cell>
          <cell r="D1686" t="str">
            <v>減価償却費(販売費）　建物付属設備</v>
          </cell>
          <cell r="E1686">
            <v>602201</v>
          </cell>
          <cell r="F1686" t="str">
            <v>U</v>
          </cell>
          <cell r="G1686" t="str">
            <v>TRUE</v>
          </cell>
          <cell r="H1686" t="str">
            <v>168806</v>
          </cell>
          <cell r="I1686" t="str">
            <v>減価償却費(販売費）　建物付属設備</v>
          </cell>
          <cell r="J1686" t="str">
            <v>○</v>
          </cell>
        </row>
        <row r="1687">
          <cell r="A1687" t="str">
            <v>527_減価償却費(販売費）　構築物</v>
          </cell>
          <cell r="C1687" t="str">
            <v>168807</v>
          </cell>
          <cell r="D1687" t="str">
            <v>減価償却費(販売費）　構築物</v>
          </cell>
          <cell r="E1687">
            <v>602201</v>
          </cell>
          <cell r="F1687" t="str">
            <v>U</v>
          </cell>
          <cell r="G1687" t="str">
            <v>TRUE</v>
          </cell>
          <cell r="H1687" t="str">
            <v>168807</v>
          </cell>
          <cell r="I1687" t="str">
            <v>減価償却費(販売費）　構築物</v>
          </cell>
          <cell r="J1687" t="str">
            <v>○</v>
          </cell>
        </row>
        <row r="1688">
          <cell r="A1688" t="str">
            <v>527_減価償却費(販売費）　機械及び装置</v>
          </cell>
          <cell r="C1688" t="str">
            <v>168808</v>
          </cell>
          <cell r="D1688" t="str">
            <v>減価償却費(販売費）　機械及び装置</v>
          </cell>
          <cell r="E1688">
            <v>602206</v>
          </cell>
          <cell r="F1688" t="str">
            <v>U</v>
          </cell>
          <cell r="G1688" t="str">
            <v>TRUE</v>
          </cell>
          <cell r="H1688" t="str">
            <v>168808</v>
          </cell>
          <cell r="I1688" t="str">
            <v>減価償却費(販売費）　機械及び装置</v>
          </cell>
          <cell r="J1688" t="str">
            <v>○</v>
          </cell>
        </row>
        <row r="1689">
          <cell r="A1689" t="str">
            <v>527_減価償却費(販売費）　車輌運搬具</v>
          </cell>
          <cell r="C1689" t="str">
            <v>168809</v>
          </cell>
          <cell r="D1689" t="str">
            <v>減価償却費(販売費）　車輌運搬具</v>
          </cell>
          <cell r="E1689">
            <v>602208</v>
          </cell>
          <cell r="F1689" t="str">
            <v>U</v>
          </cell>
          <cell r="G1689" t="str">
            <v>TRUE</v>
          </cell>
          <cell r="H1689" t="str">
            <v>168809</v>
          </cell>
          <cell r="I1689" t="str">
            <v>減価償却費(販売費）　車輌運搬具</v>
          </cell>
          <cell r="J1689" t="str">
            <v>○</v>
          </cell>
        </row>
        <row r="1690">
          <cell r="A1690" t="str">
            <v>527_減価償却費(販売費）　工具器具備品</v>
          </cell>
          <cell r="C1690" t="str">
            <v>168810</v>
          </cell>
          <cell r="D1690" t="str">
            <v>減価償却費(販売費）　工具器具備品</v>
          </cell>
          <cell r="E1690">
            <v>602207</v>
          </cell>
          <cell r="F1690" t="str">
            <v>U</v>
          </cell>
          <cell r="G1690" t="str">
            <v>TRUE</v>
          </cell>
          <cell r="H1690" t="str">
            <v>168810</v>
          </cell>
          <cell r="I1690" t="str">
            <v>減価償却費(販売費）　工具器具備品</v>
          </cell>
          <cell r="J1690" t="str">
            <v>○</v>
          </cell>
        </row>
        <row r="1691">
          <cell r="A1691" t="str">
            <v>527_減価償却費(販売費）　少額資産</v>
          </cell>
          <cell r="C1691" t="str">
            <v>168811</v>
          </cell>
          <cell r="D1691" t="str">
            <v>減価償却費(販売費）　少額資産</v>
          </cell>
          <cell r="E1691">
            <v>602208</v>
          </cell>
          <cell r="F1691" t="str">
            <v>U</v>
          </cell>
          <cell r="G1691" t="str">
            <v>TRUE</v>
          </cell>
          <cell r="H1691" t="str">
            <v>168811</v>
          </cell>
          <cell r="I1691" t="str">
            <v>減価償却費(販売費）　少額資産</v>
          </cell>
          <cell r="J1691" t="str">
            <v>○</v>
          </cell>
        </row>
        <row r="1692">
          <cell r="A1692" t="str">
            <v>527_減価償却費(販売費）　土地　</v>
          </cell>
          <cell r="C1692" t="str">
            <v>168812</v>
          </cell>
          <cell r="D1692" t="str">
            <v>減価償却費(販売費）　土地　</v>
          </cell>
          <cell r="E1692">
            <v>602201</v>
          </cell>
          <cell r="F1692" t="str">
            <v>U</v>
          </cell>
          <cell r="G1692" t="str">
            <v>TRUE</v>
          </cell>
          <cell r="H1692" t="str">
            <v>168812</v>
          </cell>
          <cell r="I1692" t="str">
            <v>減価償却費(販売費）　土地　</v>
          </cell>
          <cell r="J1692" t="str">
            <v>○</v>
          </cell>
        </row>
        <row r="1693">
          <cell r="A1693" t="str">
            <v>527_減価償却費(販売費）　営業権</v>
          </cell>
          <cell r="C1693" t="str">
            <v>168813</v>
          </cell>
          <cell r="D1693" t="str">
            <v>減価償却費(販売費）　営業権</v>
          </cell>
          <cell r="E1693">
            <v>602101</v>
          </cell>
          <cell r="F1693" t="str">
            <v>U</v>
          </cell>
          <cell r="G1693" t="b">
            <v>0</v>
          </cell>
          <cell r="H1693" t="str">
            <v>168813</v>
          </cell>
          <cell r="I1693" t="str">
            <v>減価償却費(販売費）　営業権</v>
          </cell>
          <cell r="J1693" t="str">
            <v>○</v>
          </cell>
        </row>
        <row r="1694">
          <cell r="A1694" t="str">
            <v>527_減価償却費(販売費）　特許権</v>
          </cell>
          <cell r="C1694" t="str">
            <v>168814</v>
          </cell>
          <cell r="D1694" t="str">
            <v>減価償却費(販売費）　特許権</v>
          </cell>
          <cell r="E1694">
            <v>602101</v>
          </cell>
          <cell r="F1694" t="str">
            <v>U</v>
          </cell>
          <cell r="G1694" t="b">
            <v>0</v>
          </cell>
          <cell r="H1694" t="str">
            <v>168814</v>
          </cell>
          <cell r="I1694" t="str">
            <v>減価償却費(販売費）　特許権</v>
          </cell>
          <cell r="J1694" t="str">
            <v>○</v>
          </cell>
        </row>
        <row r="1695">
          <cell r="A1695" t="str">
            <v>527_減価償却費(販売費）　ソフトウェア</v>
          </cell>
          <cell r="C1695" t="str">
            <v>168815</v>
          </cell>
          <cell r="D1695" t="str">
            <v>減価償却費(販売費）　ソフトウェア</v>
          </cell>
          <cell r="E1695">
            <v>602203</v>
          </cell>
          <cell r="F1695" t="str">
            <v>U</v>
          </cell>
          <cell r="G1695" t="str">
            <v>TRUE</v>
          </cell>
          <cell r="H1695" t="str">
            <v>168815</v>
          </cell>
          <cell r="I1695" t="str">
            <v>減価償却費(販売費）　ソフトウェア</v>
          </cell>
          <cell r="J1695" t="str">
            <v>○</v>
          </cell>
        </row>
        <row r="1696">
          <cell r="A1696" t="str">
            <v>527_減価償却費(販売費）　資産除去債務</v>
          </cell>
          <cell r="C1696" t="str">
            <v>168816</v>
          </cell>
          <cell r="D1696" t="str">
            <v>減価償却費(販売費）　資産除去債務</v>
          </cell>
          <cell r="E1696">
            <v>602201</v>
          </cell>
          <cell r="F1696" t="str">
            <v>U</v>
          </cell>
          <cell r="G1696" t="str">
            <v>TRUE</v>
          </cell>
          <cell r="H1696" t="str">
            <v>168816</v>
          </cell>
          <cell r="I1696" t="str">
            <v>減価償却費(販売費）　資産除去債務</v>
          </cell>
          <cell r="J1696" t="str">
            <v>○</v>
          </cell>
        </row>
        <row r="1697">
          <cell r="A1697" t="str">
            <v>527_減価償却費(販売費）　新薬申請費用</v>
          </cell>
          <cell r="C1697" t="str">
            <v>168817</v>
          </cell>
          <cell r="D1697" t="str">
            <v>減価償却費(販売費）　新薬申請費用</v>
          </cell>
          <cell r="E1697">
            <v>603103</v>
          </cell>
          <cell r="F1697" t="str">
            <v>U</v>
          </cell>
          <cell r="G1697" t="str">
            <v>TRUE</v>
          </cell>
          <cell r="H1697" t="str">
            <v>168817</v>
          </cell>
          <cell r="I1697" t="str">
            <v>減価償却費(販売費）　新薬申請費用</v>
          </cell>
          <cell r="J1697" t="str">
            <v>○</v>
          </cell>
        </row>
        <row r="1698">
          <cell r="A1698" t="str">
            <v>527_減価償却費(販売費）　営業権-LLP</v>
          </cell>
          <cell r="C1698" t="str">
            <v>168818</v>
          </cell>
          <cell r="D1698" t="str">
            <v>減価償却費(販売費）　営業権-LLP</v>
          </cell>
          <cell r="E1698">
            <v>602101</v>
          </cell>
          <cell r="F1698" t="str">
            <v>U</v>
          </cell>
          <cell r="G1698" t="b">
            <v>0</v>
          </cell>
          <cell r="H1698" t="str">
            <v>168818</v>
          </cell>
          <cell r="I1698" t="str">
            <v>減価償却費(販売費）　営業権-LLP</v>
          </cell>
          <cell r="J1698" t="str">
            <v>○</v>
          </cell>
        </row>
        <row r="1699">
          <cell r="A1699" t="str">
            <v>527_減価償却費(販売費）　営業権-LLP(wave2)</v>
          </cell>
          <cell r="C1699" t="str">
            <v>168819</v>
          </cell>
          <cell r="D1699" t="str">
            <v>減価償却費(販売費）　営業権-LLP(wave2)</v>
          </cell>
          <cell r="E1699">
            <v>602101</v>
          </cell>
          <cell r="F1699" t="str">
            <v>U</v>
          </cell>
          <cell r="G1699" t="b">
            <v>0</v>
          </cell>
          <cell r="H1699" t="str">
            <v>168819</v>
          </cell>
          <cell r="I1699" t="str">
            <v>減価償却費(販売費）　営業権-LLP(wave2)</v>
          </cell>
          <cell r="J1699" t="str">
            <v>○</v>
          </cell>
        </row>
        <row r="1700">
          <cell r="A1700" t="str">
            <v>527_減価償却費(販売費）　TEVA調整用</v>
          </cell>
          <cell r="C1700" t="str">
            <v>168851</v>
          </cell>
          <cell r="D1700" t="str">
            <v>減価償却費(販売費）　TEVA調整用</v>
          </cell>
          <cell r="E1700">
            <v>602201</v>
          </cell>
          <cell r="F1700" t="str">
            <v>U</v>
          </cell>
          <cell r="G1700" t="str">
            <v>TRUE</v>
          </cell>
          <cell r="H1700" t="str">
            <v>168851</v>
          </cell>
          <cell r="I1700" t="str">
            <v>減価償却費(販売費）　TEVA調整用</v>
          </cell>
          <cell r="J1700" t="str">
            <v>○</v>
          </cell>
        </row>
        <row r="1701">
          <cell r="A1701" t="str">
            <v>527_資産除去債務費(販売費）　資除債費</v>
          </cell>
          <cell r="C1701" t="str">
            <v>168901</v>
          </cell>
          <cell r="D1701" t="str">
            <v>資産除去債務費(販売費）　資除債費</v>
          </cell>
          <cell r="E1701">
            <v>604104</v>
          </cell>
          <cell r="F1701" t="str">
            <v>U</v>
          </cell>
          <cell r="G1701" t="str">
            <v>TRUE</v>
          </cell>
          <cell r="H1701" t="str">
            <v>168901</v>
          </cell>
          <cell r="I1701" t="str">
            <v>資産除去債務費(販売費）　資除債費</v>
          </cell>
          <cell r="J1701" t="str">
            <v>○</v>
          </cell>
        </row>
        <row r="1702">
          <cell r="A1702" t="str">
            <v>527_資産除去債務費(販売費）　資除差額</v>
          </cell>
          <cell r="C1702" t="str">
            <v>168902</v>
          </cell>
          <cell r="D1702" t="str">
            <v>資産除去債務費(販売費）　資除差額</v>
          </cell>
          <cell r="E1702">
            <v>604104</v>
          </cell>
          <cell r="F1702" t="str">
            <v>U</v>
          </cell>
          <cell r="G1702" t="str">
            <v>TRUE</v>
          </cell>
          <cell r="H1702" t="str">
            <v>168902</v>
          </cell>
          <cell r="I1702" t="str">
            <v>資産除去債務費(販売費）　資除差額</v>
          </cell>
          <cell r="J1702" t="str">
            <v>○</v>
          </cell>
        </row>
        <row r="1703">
          <cell r="A1703" t="str">
            <v>527_資産除去債務費(販売費）　TEVA調整用</v>
          </cell>
          <cell r="C1703" t="str">
            <v>168951</v>
          </cell>
          <cell r="D1703" t="str">
            <v>資産除去債務費(販売費）　TEVA調整用</v>
          </cell>
          <cell r="E1703">
            <v>604104</v>
          </cell>
          <cell r="F1703" t="str">
            <v>U</v>
          </cell>
          <cell r="G1703" t="str">
            <v>TRUE</v>
          </cell>
          <cell r="H1703" t="str">
            <v>168951</v>
          </cell>
          <cell r="I1703" t="str">
            <v>資産除去債務費(販売費）　TEVA調整用</v>
          </cell>
          <cell r="J1703" t="str">
            <v>○</v>
          </cell>
        </row>
        <row r="1704">
          <cell r="A1704" t="str">
            <v>527_機械・設備　保守修繕費(販売費）　建物</v>
          </cell>
          <cell r="C1704" t="str">
            <v>169001</v>
          </cell>
          <cell r="D1704" t="str">
            <v>機械・設備　保守修繕費(販売費）　建物</v>
          </cell>
          <cell r="E1704">
            <v>604101</v>
          </cell>
          <cell r="F1704" t="str">
            <v>U</v>
          </cell>
          <cell r="G1704" t="str">
            <v>TRUE</v>
          </cell>
          <cell r="H1704" t="str">
            <v>169001</v>
          </cell>
          <cell r="I1704" t="str">
            <v>機械・設備　保守修繕費(販売費）　建物</v>
          </cell>
          <cell r="J1704" t="str">
            <v>○</v>
          </cell>
        </row>
        <row r="1705">
          <cell r="A1705" t="str">
            <v>527_機械・設備　保守修繕費(販売費）　構築物</v>
          </cell>
          <cell r="C1705" t="str">
            <v>169002</v>
          </cell>
          <cell r="D1705" t="str">
            <v>機械・設備　保守修繕費(販売費）　構築物</v>
          </cell>
          <cell r="E1705">
            <v>604101</v>
          </cell>
          <cell r="F1705" t="str">
            <v>U</v>
          </cell>
          <cell r="G1705" t="str">
            <v>TRUE</v>
          </cell>
          <cell r="H1705" t="str">
            <v>169002</v>
          </cell>
          <cell r="I1705" t="str">
            <v>機械・設備　保守修繕費(販売費）　構築物</v>
          </cell>
          <cell r="J1705" t="str">
            <v>○</v>
          </cell>
        </row>
        <row r="1706">
          <cell r="A1706" t="str">
            <v>527_機械・設備　保守修繕費(販売費）　機械工具</v>
          </cell>
          <cell r="C1706" t="str">
            <v>169003</v>
          </cell>
          <cell r="D1706" t="str">
            <v>機械・設備　保守修繕費(販売費）　機械工具</v>
          </cell>
          <cell r="E1706">
            <v>604102</v>
          </cell>
          <cell r="F1706" t="str">
            <v>U</v>
          </cell>
          <cell r="G1706" t="str">
            <v>TRUE</v>
          </cell>
          <cell r="H1706" t="str">
            <v>169003</v>
          </cell>
          <cell r="I1706" t="str">
            <v>機械・設備　保守修繕費(販売費）　機械工具</v>
          </cell>
          <cell r="J1706" t="str">
            <v>○</v>
          </cell>
        </row>
        <row r="1707">
          <cell r="A1707" t="str">
            <v>527_機械・設備　保守修繕費(販売費）　機械検証費</v>
          </cell>
          <cell r="C1707" t="str">
            <v>169004</v>
          </cell>
          <cell r="D1707" t="str">
            <v>機械・設備　保守修繕費(販売費）　機械検証費</v>
          </cell>
          <cell r="E1707">
            <v>604102</v>
          </cell>
          <cell r="F1707" t="str">
            <v>U</v>
          </cell>
          <cell r="G1707" t="str">
            <v>TRUE</v>
          </cell>
          <cell r="H1707" t="str">
            <v>169004</v>
          </cell>
          <cell r="I1707" t="str">
            <v>機械・設備　保守修繕費(販売費）　機械検証費</v>
          </cell>
          <cell r="J1707" t="str">
            <v>○</v>
          </cell>
        </row>
        <row r="1708">
          <cell r="A1708" t="str">
            <v>527_機械・設備　保守修繕費(販売費）　機械更生費</v>
          </cell>
          <cell r="C1708" t="str">
            <v>169005</v>
          </cell>
          <cell r="D1708" t="str">
            <v>機械・設備　保守修繕費(販売費）　機械更生費</v>
          </cell>
          <cell r="E1708">
            <v>604102</v>
          </cell>
          <cell r="F1708" t="str">
            <v>U</v>
          </cell>
          <cell r="G1708" t="str">
            <v>TRUE</v>
          </cell>
          <cell r="H1708" t="str">
            <v>169005</v>
          </cell>
          <cell r="I1708" t="str">
            <v>機械・設備　保守修繕費(販売費）　機械更生費</v>
          </cell>
          <cell r="J1708" t="str">
            <v>○</v>
          </cell>
        </row>
        <row r="1709">
          <cell r="A1709" t="str">
            <v>527_機械・設備　保守修繕費(販売費)　TEVA調整用</v>
          </cell>
          <cell r="C1709" t="str">
            <v>169051</v>
          </cell>
          <cell r="D1709" t="str">
            <v>機械・設備　保守修繕費(販売費)　TEVA調整用</v>
          </cell>
          <cell r="E1709">
            <v>604101</v>
          </cell>
          <cell r="F1709" t="str">
            <v>U</v>
          </cell>
          <cell r="G1709" t="str">
            <v>TRUE</v>
          </cell>
          <cell r="H1709" t="str">
            <v>169051</v>
          </cell>
          <cell r="I1709" t="str">
            <v>機械・設備　保守修繕費(販売費)　TEVA調整用</v>
          </cell>
          <cell r="J1709" t="str">
            <v>○</v>
          </cell>
        </row>
        <row r="1710">
          <cell r="A1710" t="str">
            <v>527_機械・設備　保守修繕費(販売費）　その他修繕費</v>
          </cell>
          <cell r="C1710" t="str">
            <v>169099</v>
          </cell>
          <cell r="D1710" t="str">
            <v>機械・設備　保守修繕費(販売費）　その他修繕費</v>
          </cell>
          <cell r="E1710">
            <v>604101</v>
          </cell>
          <cell r="F1710" t="str">
            <v>U</v>
          </cell>
          <cell r="G1710" t="str">
            <v>TRUE</v>
          </cell>
          <cell r="H1710" t="str">
            <v>169099</v>
          </cell>
          <cell r="I1710" t="str">
            <v>機械・設備　保守修繕費(販売費）　その他修繕費</v>
          </cell>
          <cell r="J1710" t="str">
            <v>○</v>
          </cell>
        </row>
        <row r="1711">
          <cell r="A1711" t="str">
            <v>527_維持管理費(販売費）　警備保障料</v>
          </cell>
          <cell r="C1711" t="str">
            <v>169101</v>
          </cell>
          <cell r="D1711" t="str">
            <v>維持管理費(販売費）　警備保障料</v>
          </cell>
          <cell r="E1711">
            <v>603203</v>
          </cell>
          <cell r="F1711" t="str">
            <v>U</v>
          </cell>
          <cell r="G1711" t="str">
            <v>TRUE</v>
          </cell>
          <cell r="H1711" t="str">
            <v>169101</v>
          </cell>
          <cell r="I1711" t="str">
            <v>維持管理費(販売費）　警備保障料</v>
          </cell>
          <cell r="J1711" t="str">
            <v>○</v>
          </cell>
        </row>
        <row r="1712">
          <cell r="A1712" t="str">
            <v>527_維持管理費(販売費）　清掃料・用具代</v>
          </cell>
          <cell r="C1712" t="str">
            <v>169102</v>
          </cell>
          <cell r="D1712" t="str">
            <v>維持管理費(販売費）　清掃料・用具代</v>
          </cell>
          <cell r="E1712">
            <v>604104</v>
          </cell>
          <cell r="F1712" t="str">
            <v>U</v>
          </cell>
          <cell r="G1712" t="str">
            <v>TRUE</v>
          </cell>
          <cell r="H1712" t="str">
            <v>169102</v>
          </cell>
          <cell r="I1712" t="str">
            <v>維持管理費(販売費）　清掃料・用具代</v>
          </cell>
          <cell r="J1712" t="str">
            <v>○</v>
          </cell>
        </row>
        <row r="1713">
          <cell r="A1713" t="str">
            <v>527_維持管理費(販売費）　保守点検料</v>
          </cell>
          <cell r="C1713" t="str">
            <v>169103</v>
          </cell>
          <cell r="D1713" t="str">
            <v>維持管理費(販売費）　保守点検料</v>
          </cell>
          <cell r="E1713">
            <v>604101</v>
          </cell>
          <cell r="F1713" t="str">
            <v>U</v>
          </cell>
          <cell r="G1713" t="str">
            <v>TRUE</v>
          </cell>
          <cell r="H1713" t="str">
            <v>169103</v>
          </cell>
          <cell r="I1713" t="str">
            <v>維持管理費(販売費）　保守点検料</v>
          </cell>
          <cell r="J1713" t="str">
            <v>○</v>
          </cell>
        </row>
        <row r="1714">
          <cell r="A1714" t="str">
            <v>527_維持管理費(販売費）　保管料</v>
          </cell>
          <cell r="C1714" t="str">
            <v>169104</v>
          </cell>
          <cell r="D1714" t="str">
            <v>維持管理費(販売費）　保管料</v>
          </cell>
          <cell r="E1714">
            <v>604101</v>
          </cell>
          <cell r="F1714" t="str">
            <v>U</v>
          </cell>
          <cell r="G1714" t="str">
            <v>TRUE</v>
          </cell>
          <cell r="H1714" t="str">
            <v>169104</v>
          </cell>
          <cell r="I1714" t="str">
            <v>維持管理費(販売費）　保管料</v>
          </cell>
          <cell r="J1714" t="str">
            <v>○</v>
          </cell>
        </row>
        <row r="1715">
          <cell r="A1715" t="str">
            <v>527_維持管理費(販売費）　　 防虫管理費</v>
          </cell>
          <cell r="C1715" t="str">
            <v>169105</v>
          </cell>
          <cell r="D1715" t="str">
            <v>維持管理費(販売費）　　 防虫管理費</v>
          </cell>
          <cell r="E1715">
            <v>604101</v>
          </cell>
          <cell r="F1715" t="str">
            <v>U</v>
          </cell>
          <cell r="G1715" t="str">
            <v>TRUE</v>
          </cell>
          <cell r="H1715" t="str">
            <v>169105</v>
          </cell>
          <cell r="I1715" t="str">
            <v>維持管理費(販売費）　　 防虫管理費</v>
          </cell>
          <cell r="J1715" t="str">
            <v>○</v>
          </cell>
        </row>
        <row r="1716">
          <cell r="A1716" t="str">
            <v>527_維持管理費(販売費）　　水質管理費</v>
          </cell>
          <cell r="C1716" t="str">
            <v>169106</v>
          </cell>
          <cell r="D1716" t="str">
            <v>維持管理費(販売費）　　水質管理費</v>
          </cell>
          <cell r="E1716">
            <v>606402</v>
          </cell>
          <cell r="F1716" t="str">
            <v>U</v>
          </cell>
          <cell r="G1716" t="str">
            <v>TRUE</v>
          </cell>
          <cell r="H1716" t="str">
            <v>169106</v>
          </cell>
          <cell r="I1716" t="str">
            <v>維持管理費(販売費）　　水質管理費</v>
          </cell>
          <cell r="J1716" t="str">
            <v>○</v>
          </cell>
        </row>
        <row r="1717">
          <cell r="A1717" t="str">
            <v>527_維持管理費(販売費）　　ゴミ・廃棄物処理費</v>
          </cell>
          <cell r="C1717" t="str">
            <v>169107</v>
          </cell>
          <cell r="D1717" t="str">
            <v>維持管理費(販売費）　　ゴミ・廃棄物処理費</v>
          </cell>
          <cell r="E1717">
            <v>606401</v>
          </cell>
          <cell r="F1717" t="str">
            <v>U</v>
          </cell>
          <cell r="G1717" t="str">
            <v>TRUE</v>
          </cell>
          <cell r="H1717" t="str">
            <v>169107</v>
          </cell>
          <cell r="I1717" t="str">
            <v>維持管理費(販売費）　　ゴミ・廃棄物処理費</v>
          </cell>
          <cell r="J1717" t="str">
            <v>○</v>
          </cell>
        </row>
        <row r="1718">
          <cell r="A1718" t="str">
            <v>527_維持管理費(販売費）　TEVA調整用</v>
          </cell>
          <cell r="C1718" t="str">
            <v>169151</v>
          </cell>
          <cell r="D1718" t="str">
            <v>維持管理費(販売費）　TEVA調整用</v>
          </cell>
          <cell r="E1718">
            <v>604101</v>
          </cell>
          <cell r="F1718" t="str">
            <v>U</v>
          </cell>
          <cell r="G1718" t="str">
            <v>TRUE</v>
          </cell>
          <cell r="H1718" t="str">
            <v>169151</v>
          </cell>
          <cell r="I1718" t="str">
            <v>維持管理費(販売費）　TEVA調整用</v>
          </cell>
          <cell r="J1718" t="str">
            <v>○</v>
          </cell>
        </row>
        <row r="1719">
          <cell r="A1719" t="str">
            <v>527_維持管理費(販売費）　その他維持管理費</v>
          </cell>
          <cell r="C1719" t="str">
            <v>169199</v>
          </cell>
          <cell r="D1719" t="str">
            <v>維持管理費(販売費）　その他維持管理費</v>
          </cell>
          <cell r="E1719">
            <v>604101</v>
          </cell>
          <cell r="F1719" t="str">
            <v>U</v>
          </cell>
          <cell r="G1719" t="str">
            <v>TRUE</v>
          </cell>
          <cell r="H1719" t="str">
            <v>169199</v>
          </cell>
          <cell r="I1719" t="str">
            <v>維持管理費(販売費）　その他維持管理費</v>
          </cell>
          <cell r="J1719" t="str">
            <v>○</v>
          </cell>
        </row>
        <row r="1720">
          <cell r="A1720" t="str">
            <v>527_共同事業負担金(販売費）</v>
          </cell>
          <cell r="C1720" t="str">
            <v>169201</v>
          </cell>
          <cell r="D1720" t="str">
            <v>共同事業負担金(販売費）</v>
          </cell>
          <cell r="E1720">
            <v>603405</v>
          </cell>
          <cell r="F1720" t="str">
            <v>U</v>
          </cell>
          <cell r="G1720" t="str">
            <v>TRUE</v>
          </cell>
          <cell r="H1720" t="str">
            <v>169201</v>
          </cell>
          <cell r="I1720" t="str">
            <v>共同事業負担金(販売費）</v>
          </cell>
          <cell r="J1720" t="str">
            <v>○</v>
          </cell>
        </row>
        <row r="1721">
          <cell r="A1721" t="str">
            <v>527_旅費交通費　営業車 高速料金</v>
          </cell>
          <cell r="C1721" t="str">
            <v>169301</v>
          </cell>
          <cell r="D1721" t="str">
            <v>旅費交通費　営業車 高速料金</v>
          </cell>
          <cell r="E1721">
            <v>602809</v>
          </cell>
          <cell r="F1721" t="str">
            <v>C</v>
          </cell>
          <cell r="G1721" t="str">
            <v>TRUE</v>
          </cell>
          <cell r="H1721" t="str">
            <v>169301</v>
          </cell>
          <cell r="I1721" t="str">
            <v>旅費交通費　営業車 高速料金</v>
          </cell>
          <cell r="J1721" t="str">
            <v>○</v>
          </cell>
        </row>
        <row r="1722">
          <cell r="A1722" t="str">
            <v>527_旅費交通費　営業車 ガソリン代</v>
          </cell>
          <cell r="C1722" t="str">
            <v>169302</v>
          </cell>
          <cell r="D1722" t="str">
            <v>旅費交通費　営業車 ガソリン代</v>
          </cell>
          <cell r="E1722">
            <v>602809</v>
          </cell>
          <cell r="F1722" t="str">
            <v>C</v>
          </cell>
          <cell r="G1722" t="str">
            <v>TRUE</v>
          </cell>
          <cell r="H1722" t="str">
            <v>169302</v>
          </cell>
          <cell r="I1722" t="str">
            <v>旅費交通費　営業車 ガソリン代</v>
          </cell>
          <cell r="J1722" t="str">
            <v>○</v>
          </cell>
        </row>
        <row r="1723">
          <cell r="A1723" t="str">
            <v>527_旅費交通費 営業車 時間貸駐車場代</v>
          </cell>
          <cell r="C1723" t="str">
            <v>169303</v>
          </cell>
          <cell r="D1723" t="str">
            <v>旅費交通費 営業車 時間貸駐車場代</v>
          </cell>
          <cell r="E1723">
            <v>602809</v>
          </cell>
          <cell r="F1723" t="str">
            <v>C</v>
          </cell>
          <cell r="G1723" t="str">
            <v>TRUE</v>
          </cell>
          <cell r="H1723" t="str">
            <v>169303</v>
          </cell>
          <cell r="I1723" t="str">
            <v>旅費交通費 営業車 時間貸駐車場代</v>
          </cell>
          <cell r="J1723" t="str">
            <v>○</v>
          </cell>
        </row>
        <row r="1724">
          <cell r="A1724" t="str">
            <v>527_講演会費 (S&amp;M)</v>
          </cell>
          <cell r="C1724" t="str">
            <v>169304</v>
          </cell>
          <cell r="D1724" t="str">
            <v>講演会費 (S&amp;M)</v>
          </cell>
          <cell r="E1724">
            <v>608201</v>
          </cell>
          <cell r="F1724" t="str">
            <v>C</v>
          </cell>
          <cell r="G1724" t="str">
            <v>TRUE</v>
          </cell>
          <cell r="H1724" t="str">
            <v>169304</v>
          </cell>
          <cell r="I1724" t="str">
            <v>講演会費 (S&amp;M)</v>
          </cell>
          <cell r="J1724" t="str">
            <v>○</v>
          </cell>
        </row>
        <row r="1725">
          <cell r="A1725" t="str">
            <v>527_その他販売経費　TEVA調整用</v>
          </cell>
          <cell r="C1725" t="str">
            <v>169351</v>
          </cell>
          <cell r="D1725" t="str">
            <v>その他販売経費　TEVA調整用</v>
          </cell>
          <cell r="E1725">
            <v>604307</v>
          </cell>
          <cell r="F1725" t="str">
            <v>C</v>
          </cell>
          <cell r="G1725" t="str">
            <v>TRUE</v>
          </cell>
          <cell r="H1725" t="str">
            <v>169351</v>
          </cell>
          <cell r="I1725" t="str">
            <v>その他販売経費　TEVA調整用</v>
          </cell>
          <cell r="J1725" t="str">
            <v>○</v>
          </cell>
        </row>
        <row r="1726">
          <cell r="A1726" t="str">
            <v>527_その他販売経費</v>
          </cell>
          <cell r="C1726" t="str">
            <v>169399</v>
          </cell>
          <cell r="D1726" t="str">
            <v>その他販売経費</v>
          </cell>
          <cell r="E1726">
            <v>604307</v>
          </cell>
          <cell r="F1726" t="str">
            <v>C</v>
          </cell>
          <cell r="G1726" t="str">
            <v>TRUE</v>
          </cell>
          <cell r="H1726" t="str">
            <v>169399</v>
          </cell>
          <cell r="I1726" t="str">
            <v>その他販売経費</v>
          </cell>
          <cell r="J1726" t="str">
            <v>○</v>
          </cell>
        </row>
        <row r="1727">
          <cell r="A1727" t="str">
            <v>527_外部委託人件費（試験研究費）</v>
          </cell>
          <cell r="C1727" t="str">
            <v>171001</v>
          </cell>
          <cell r="D1727" t="str">
            <v>外部委託人件費（試験研究費）</v>
          </cell>
          <cell r="E1727">
            <v>603902</v>
          </cell>
          <cell r="F1727" t="str">
            <v>C</v>
          </cell>
          <cell r="G1727" t="str">
            <v>TRUE</v>
          </cell>
          <cell r="H1727" t="str">
            <v>171001</v>
          </cell>
          <cell r="I1727" t="str">
            <v>外部委託人件費（試験研究費）</v>
          </cell>
          <cell r="J1727" t="str">
            <v>○</v>
          </cell>
        </row>
        <row r="1728">
          <cell r="A1728" t="str">
            <v>527_外部委託人件費（試験研究費）　TEVA調整用</v>
          </cell>
          <cell r="C1728" t="str">
            <v>171051</v>
          </cell>
          <cell r="D1728" t="str">
            <v>外部委託人件費（試験研究費）　TEVA調整用</v>
          </cell>
          <cell r="E1728">
            <v>603902</v>
          </cell>
          <cell r="F1728" t="str">
            <v>C</v>
          </cell>
          <cell r="G1728" t="str">
            <v>TRUE</v>
          </cell>
          <cell r="H1728" t="str">
            <v>171051</v>
          </cell>
          <cell r="I1728" t="str">
            <v>外部委託人件費（試験研究費）　TEVA調整用</v>
          </cell>
          <cell r="J1728" t="str">
            <v>○</v>
          </cell>
        </row>
        <row r="1729">
          <cell r="A1729" t="str">
            <v>527_給与(試験研究費）　一般</v>
          </cell>
          <cell r="C1729" t="str">
            <v>171101</v>
          </cell>
          <cell r="D1729" t="str">
            <v>給与(試験研究費）　一般</v>
          </cell>
          <cell r="E1729">
            <v>601103</v>
          </cell>
          <cell r="F1729" t="str">
            <v>U</v>
          </cell>
          <cell r="G1729" t="str">
            <v>TRUE</v>
          </cell>
          <cell r="H1729" t="str">
            <v>171101</v>
          </cell>
          <cell r="I1729" t="str">
            <v>給与(試験研究費）　一般</v>
          </cell>
          <cell r="J1729" t="str">
            <v>○</v>
          </cell>
        </row>
        <row r="1730">
          <cell r="A1730" t="str">
            <v>527_給与(試験研究費）　顧問</v>
          </cell>
          <cell r="C1730" t="str">
            <v>171102</v>
          </cell>
          <cell r="D1730" t="str">
            <v>給与(試験研究費）　顧問</v>
          </cell>
          <cell r="E1730">
            <v>601103</v>
          </cell>
          <cell r="F1730" t="str">
            <v>U</v>
          </cell>
          <cell r="G1730" t="str">
            <v>TRUE</v>
          </cell>
          <cell r="H1730" t="str">
            <v>171101</v>
          </cell>
          <cell r="I1730" t="str">
            <v>給与(試験研究費）　一般</v>
          </cell>
          <cell r="J1730" t="str">
            <v>○</v>
          </cell>
        </row>
        <row r="1731">
          <cell r="A1731" t="str">
            <v>527_給与(試験研究費）　出向・派遣料</v>
          </cell>
          <cell r="C1731" t="str">
            <v>171103</v>
          </cell>
          <cell r="D1731" t="str">
            <v>給与(試験研究費）　出向・派遣料</v>
          </cell>
          <cell r="E1731">
            <v>601103</v>
          </cell>
          <cell r="F1731" t="str">
            <v>U</v>
          </cell>
          <cell r="G1731" t="str">
            <v>TRUE</v>
          </cell>
          <cell r="H1731" t="str">
            <v>171101</v>
          </cell>
          <cell r="I1731" t="str">
            <v>給与(試験研究費）　一般</v>
          </cell>
          <cell r="J1731" t="str">
            <v>○</v>
          </cell>
        </row>
        <row r="1732">
          <cell r="A1732" t="str">
            <v>527_給与(試験研究費）　通勤費</v>
          </cell>
          <cell r="C1732" t="str">
            <v>171104</v>
          </cell>
          <cell r="D1732" t="str">
            <v>給与(試験研究費）　通勤費</v>
          </cell>
          <cell r="E1732">
            <v>601318</v>
          </cell>
          <cell r="F1732" t="str">
            <v>U</v>
          </cell>
          <cell r="G1732" t="str">
            <v>TRUE</v>
          </cell>
          <cell r="H1732" t="str">
            <v>171104</v>
          </cell>
          <cell r="I1732" t="str">
            <v>給与(試験研究費）　通勤費</v>
          </cell>
          <cell r="J1732" t="str">
            <v>○</v>
          </cell>
        </row>
        <row r="1733">
          <cell r="A1733" t="str">
            <v>527_給与(試験研究費）　残業代</v>
          </cell>
          <cell r="C1733" t="str">
            <v>171105</v>
          </cell>
          <cell r="D1733" t="str">
            <v>給与(試験研究費）　残業代</v>
          </cell>
          <cell r="E1733">
            <v>601105</v>
          </cell>
          <cell r="F1733" t="str">
            <v>U</v>
          </cell>
          <cell r="G1733" t="str">
            <v>TRUE</v>
          </cell>
          <cell r="H1733" t="str">
            <v>171105</v>
          </cell>
          <cell r="I1733" t="str">
            <v>給与(試験研究費）　残業代</v>
          </cell>
          <cell r="J1733" t="str">
            <v>○</v>
          </cell>
        </row>
        <row r="1734">
          <cell r="A1734" t="str">
            <v>527_給与(試験研究費） 　パート・嘱託</v>
          </cell>
          <cell r="C1734" t="str">
            <v>171106</v>
          </cell>
          <cell r="D1734" t="str">
            <v>給与(試験研究費） 　パート・嘱託</v>
          </cell>
          <cell r="E1734">
            <v>601402</v>
          </cell>
          <cell r="F1734" t="str">
            <v>C</v>
          </cell>
          <cell r="G1734" t="str">
            <v>TRUE</v>
          </cell>
          <cell r="H1734" t="str">
            <v>171106</v>
          </cell>
          <cell r="I1734" t="str">
            <v>給与(試験研究費） 　パート・嘱託</v>
          </cell>
          <cell r="J1734" t="str">
            <v>○</v>
          </cell>
        </row>
        <row r="1735">
          <cell r="A1735" t="str">
            <v>527_給与(試験研究費）　TEVA調整用</v>
          </cell>
          <cell r="C1735" t="str">
            <v>171151</v>
          </cell>
          <cell r="D1735" t="str">
            <v>給与(試験研究費）　TEVA調整用</v>
          </cell>
          <cell r="E1735">
            <v>601103</v>
          </cell>
          <cell r="F1735" t="str">
            <v>U</v>
          </cell>
          <cell r="G1735" t="str">
            <v>TRUE</v>
          </cell>
          <cell r="H1735" t="str">
            <v>171101</v>
          </cell>
          <cell r="I1735" t="str">
            <v>給与(試験研究費）　一般</v>
          </cell>
          <cell r="J1735" t="str">
            <v>○</v>
          </cell>
        </row>
        <row r="1736">
          <cell r="A1736" t="str">
            <v>527_給与(試験研究費）　雑給</v>
          </cell>
          <cell r="C1736" t="str">
            <v>171199</v>
          </cell>
          <cell r="D1736" t="str">
            <v>給与(試験研究費）　雑給</v>
          </cell>
          <cell r="E1736">
            <v>601109</v>
          </cell>
          <cell r="F1736" t="str">
            <v>U</v>
          </cell>
          <cell r="G1736" t="str">
            <v>TRUE</v>
          </cell>
          <cell r="H1736" t="str">
            <v>171199</v>
          </cell>
          <cell r="I1736" t="str">
            <v>給与(試験研究費）　雑給</v>
          </cell>
          <cell r="J1736" t="str">
            <v>○</v>
          </cell>
        </row>
        <row r="1737">
          <cell r="A1737" t="str">
            <v>527_賞与(試験研究費）　一般</v>
          </cell>
          <cell r="C1737" t="str">
            <v>171201</v>
          </cell>
          <cell r="D1737" t="str">
            <v>賞与(試験研究費）　一般</v>
          </cell>
          <cell r="E1737">
            <v>601204</v>
          </cell>
          <cell r="F1737" t="str">
            <v>U</v>
          </cell>
          <cell r="G1737" t="str">
            <v>TRUE</v>
          </cell>
          <cell r="H1737" t="str">
            <v>171201</v>
          </cell>
          <cell r="I1737" t="str">
            <v>賞与(試験研究費）　一般</v>
          </cell>
          <cell r="J1737" t="str">
            <v>○</v>
          </cell>
        </row>
        <row r="1738">
          <cell r="A1738" t="str">
            <v>527_賞与(試験研究費）　顧問</v>
          </cell>
          <cell r="C1738" t="str">
            <v>171202</v>
          </cell>
          <cell r="D1738" t="str">
            <v>賞与(試験研究費）　顧問</v>
          </cell>
          <cell r="E1738">
            <v>601204</v>
          </cell>
          <cell r="F1738" t="str">
            <v>U</v>
          </cell>
          <cell r="G1738" t="str">
            <v>TRUE</v>
          </cell>
          <cell r="H1738" t="str">
            <v>171201</v>
          </cell>
          <cell r="I1738" t="str">
            <v>賞与(試験研究費）　一般</v>
          </cell>
          <cell r="J1738" t="str">
            <v>○</v>
          </cell>
        </row>
        <row r="1739">
          <cell r="A1739" t="str">
            <v>527_賞与(試験研究費）　パート・嘱託</v>
          </cell>
          <cell r="C1739" t="str">
            <v>171203</v>
          </cell>
          <cell r="D1739" t="str">
            <v>賞与(試験研究費）　パート・嘱託</v>
          </cell>
          <cell r="E1739">
            <v>601204</v>
          </cell>
          <cell r="F1739" t="str">
            <v>C</v>
          </cell>
          <cell r="G1739" t="str">
            <v>TRUE</v>
          </cell>
          <cell r="H1739" t="str">
            <v>171201</v>
          </cell>
          <cell r="I1739" t="str">
            <v>賞与(試験研究費）　一般</v>
          </cell>
          <cell r="J1739" t="str">
            <v>○</v>
          </cell>
        </row>
        <row r="1740">
          <cell r="A1740" t="str">
            <v>527_賞与（試験研究費）　TEVA調整用</v>
          </cell>
          <cell r="C1740" t="str">
            <v>171251</v>
          </cell>
          <cell r="D1740" t="str">
            <v>賞与（試験研究費）　TEVA調整用</v>
          </cell>
          <cell r="E1740">
            <v>601204</v>
          </cell>
          <cell r="F1740" t="str">
            <v>U</v>
          </cell>
          <cell r="G1740" t="str">
            <v>TRUE</v>
          </cell>
          <cell r="H1740" t="str">
            <v>171201</v>
          </cell>
          <cell r="I1740" t="str">
            <v>賞与(試験研究費）　一般</v>
          </cell>
          <cell r="J1740" t="str">
            <v>○</v>
          </cell>
        </row>
        <row r="1741">
          <cell r="A1741" t="str">
            <v>527_法定福利費(試験研究費）　健康保険料</v>
          </cell>
          <cell r="C1741" t="str">
            <v>171301</v>
          </cell>
          <cell r="D1741" t="str">
            <v>法定福利費(試験研究費）　健康保険料</v>
          </cell>
          <cell r="E1741">
            <v>601306</v>
          </cell>
          <cell r="F1741" t="str">
            <v>U</v>
          </cell>
          <cell r="G1741" t="str">
            <v>TRUE</v>
          </cell>
          <cell r="H1741" t="str">
            <v>171399</v>
          </cell>
          <cell r="I1741" t="str">
            <v>法定福利費(試験研究費）　その他法定福利費</v>
          </cell>
          <cell r="J1741" t="str">
            <v>○</v>
          </cell>
        </row>
        <row r="1742">
          <cell r="A1742" t="str">
            <v>527_法定福利費(試験研究費）　厚生保険料</v>
          </cell>
          <cell r="C1742" t="str">
            <v>171302</v>
          </cell>
          <cell r="D1742" t="str">
            <v>法定福利費(試験研究費）　厚生保険料</v>
          </cell>
          <cell r="E1742">
            <v>601306</v>
          </cell>
          <cell r="F1742" t="str">
            <v>U</v>
          </cell>
          <cell r="G1742" t="str">
            <v>TRUE</v>
          </cell>
          <cell r="H1742" t="str">
            <v>171399</v>
          </cell>
          <cell r="I1742" t="str">
            <v>法定福利費(試験研究費）　その他法定福利費</v>
          </cell>
          <cell r="J1742" t="str">
            <v>○</v>
          </cell>
        </row>
        <row r="1743">
          <cell r="A1743" t="str">
            <v>527_法定福利費(試験研究費）　雇用保険料</v>
          </cell>
          <cell r="C1743" t="str">
            <v>171303</v>
          </cell>
          <cell r="D1743" t="str">
            <v>法定福利費(試験研究費）　雇用保険料</v>
          </cell>
          <cell r="E1743">
            <v>601306</v>
          </cell>
          <cell r="F1743" t="str">
            <v>U</v>
          </cell>
          <cell r="G1743" t="str">
            <v>TRUE</v>
          </cell>
          <cell r="H1743" t="str">
            <v>171399</v>
          </cell>
          <cell r="I1743" t="str">
            <v>法定福利費(試験研究費）　その他法定福利費</v>
          </cell>
          <cell r="J1743" t="str">
            <v>○</v>
          </cell>
        </row>
        <row r="1744">
          <cell r="A1744" t="str">
            <v>527_法定福利費(試験研究費）　労災保険料</v>
          </cell>
          <cell r="C1744" t="str">
            <v>171304</v>
          </cell>
          <cell r="D1744" t="str">
            <v>法定福利費(試験研究費）　労災保険料</v>
          </cell>
          <cell r="E1744">
            <v>601306</v>
          </cell>
          <cell r="F1744" t="str">
            <v>U</v>
          </cell>
          <cell r="G1744" t="str">
            <v>TRUE</v>
          </cell>
          <cell r="H1744" t="str">
            <v>171399</v>
          </cell>
          <cell r="I1744" t="str">
            <v>法定福利費(試験研究費）　その他法定福利費</v>
          </cell>
          <cell r="J1744" t="str">
            <v>○</v>
          </cell>
        </row>
        <row r="1745">
          <cell r="A1745" t="str">
            <v>527_法定福利費(試験研究費）　TEVA調整用</v>
          </cell>
          <cell r="C1745" t="str">
            <v>171351</v>
          </cell>
          <cell r="D1745" t="str">
            <v>法定福利費(試験研究費）　TEVA調整用</v>
          </cell>
          <cell r="E1745">
            <v>601306</v>
          </cell>
          <cell r="F1745" t="str">
            <v>U</v>
          </cell>
          <cell r="G1745" t="str">
            <v>TRUE</v>
          </cell>
          <cell r="H1745" t="str">
            <v>171399</v>
          </cell>
          <cell r="I1745" t="str">
            <v>法定福利費(試験研究費）　その他法定福利費</v>
          </cell>
          <cell r="J1745" t="str">
            <v>○</v>
          </cell>
        </row>
        <row r="1746">
          <cell r="A1746" t="str">
            <v>527_法定福利費(試験研究費）　その他法定福利費</v>
          </cell>
          <cell r="C1746" t="str">
            <v>171399</v>
          </cell>
          <cell r="D1746" t="str">
            <v>法定福利費(試験研究費）　その他法定福利費</v>
          </cell>
          <cell r="E1746">
            <v>601306</v>
          </cell>
          <cell r="F1746" t="str">
            <v>U</v>
          </cell>
          <cell r="G1746" t="str">
            <v>TRUE</v>
          </cell>
          <cell r="H1746" t="str">
            <v>171399</v>
          </cell>
          <cell r="I1746" t="str">
            <v>法定福利費(試験研究費）　その他法定福利費</v>
          </cell>
          <cell r="J1746" t="str">
            <v>○</v>
          </cell>
        </row>
        <row r="1747">
          <cell r="A1747" t="str">
            <v>527_退職金(試験研究費）</v>
          </cell>
          <cell r="C1747" t="str">
            <v>171401</v>
          </cell>
          <cell r="D1747" t="str">
            <v>退職金(試験研究費）</v>
          </cell>
          <cell r="E1747">
            <v>601302</v>
          </cell>
          <cell r="F1747" t="str">
            <v>U</v>
          </cell>
          <cell r="G1747" t="str">
            <v>TRUE</v>
          </cell>
          <cell r="H1747" t="str">
            <v>171602</v>
          </cell>
          <cell r="I1747" t="str">
            <v>確定拠出年金掛金(試験研究費）</v>
          </cell>
          <cell r="J1747" t="str">
            <v>○</v>
          </cell>
        </row>
        <row r="1748">
          <cell r="A1748" t="str">
            <v>527_一般季節賞与引当金(試験研究費）</v>
          </cell>
          <cell r="C1748" t="str">
            <v>171501</v>
          </cell>
          <cell r="D1748" t="str">
            <v>一般季節賞与引当金(試験研究費）</v>
          </cell>
          <cell r="E1748">
            <v>601108</v>
          </cell>
          <cell r="F1748" t="str">
            <v>U</v>
          </cell>
          <cell r="G1748" t="str">
            <v>TRUE</v>
          </cell>
          <cell r="H1748" t="str">
            <v>171501</v>
          </cell>
          <cell r="I1748" t="str">
            <v>一般季節賞与引当金(試験研究費）</v>
          </cell>
          <cell r="J1748" t="str">
            <v>○</v>
          </cell>
        </row>
        <row r="1749">
          <cell r="A1749" t="str">
            <v>527_一般給与引当金(試験研究費）</v>
          </cell>
          <cell r="C1749" t="str">
            <v>171502</v>
          </cell>
          <cell r="D1749" t="str">
            <v>一般給与引当金(試験研究費）</v>
          </cell>
          <cell r="E1749">
            <v>601103</v>
          </cell>
          <cell r="F1749" t="str">
            <v>U</v>
          </cell>
          <cell r="G1749" t="str">
            <v>TRUE</v>
          </cell>
          <cell r="H1749" t="str">
            <v>171101</v>
          </cell>
          <cell r="I1749" t="str">
            <v>給与(試験研究費）　一般</v>
          </cell>
          <cell r="J1749" t="str">
            <v>○</v>
          </cell>
        </row>
        <row r="1750">
          <cell r="A1750" t="str">
            <v>527_一般有給休暇引当金(試験研究費）</v>
          </cell>
          <cell r="C1750" t="str">
            <v>171503</v>
          </cell>
          <cell r="D1750" t="str">
            <v>一般有給休暇引当金(試験研究費）</v>
          </cell>
          <cell r="E1750">
            <v>601311</v>
          </cell>
          <cell r="F1750" t="str">
            <v>U</v>
          </cell>
          <cell r="G1750" t="str">
            <v>TRUE</v>
          </cell>
          <cell r="H1750" t="str">
            <v>171503</v>
          </cell>
          <cell r="I1750" t="str">
            <v>一般有給休暇引当金(試験研究費）</v>
          </cell>
          <cell r="J1750" t="str">
            <v>○</v>
          </cell>
        </row>
        <row r="1751">
          <cell r="A1751" t="str">
            <v>527_一般業績賞与引当金(試験研究費）</v>
          </cell>
          <cell r="C1751" t="str">
            <v>171504</v>
          </cell>
          <cell r="D1751" t="str">
            <v>一般業績賞与引当金(試験研究費）</v>
          </cell>
          <cell r="E1751">
            <v>601204</v>
          </cell>
          <cell r="F1751" t="str">
            <v>U</v>
          </cell>
          <cell r="G1751" t="str">
            <v>TRUE</v>
          </cell>
          <cell r="H1751" t="str">
            <v>171201</v>
          </cell>
          <cell r="I1751" t="str">
            <v>賞与(試験研究費）　一般</v>
          </cell>
          <cell r="J1751" t="str">
            <v>○</v>
          </cell>
        </row>
        <row r="1752">
          <cell r="A1752" t="str">
            <v>527_退職給付費用(試験研究費）</v>
          </cell>
          <cell r="C1752" t="str">
            <v>171601</v>
          </cell>
          <cell r="D1752" t="str">
            <v>退職給付費用(試験研究費）</v>
          </cell>
          <cell r="E1752">
            <v>601302</v>
          </cell>
          <cell r="F1752" t="str">
            <v>U</v>
          </cell>
          <cell r="G1752" t="str">
            <v>TRUE</v>
          </cell>
          <cell r="H1752" t="str">
            <v>171602</v>
          </cell>
          <cell r="I1752" t="str">
            <v>確定拠出年金掛金(試験研究費）</v>
          </cell>
          <cell r="J1752" t="str">
            <v>○</v>
          </cell>
        </row>
        <row r="1753">
          <cell r="A1753" t="str">
            <v>527_確定拠出年金掛金(試験研究費）</v>
          </cell>
          <cell r="C1753" t="str">
            <v>171602</v>
          </cell>
          <cell r="D1753" t="str">
            <v>確定拠出年金掛金(試験研究費）</v>
          </cell>
          <cell r="E1753">
            <v>601302</v>
          </cell>
          <cell r="F1753" t="str">
            <v>U</v>
          </cell>
          <cell r="G1753" t="str">
            <v>TRUE</v>
          </cell>
          <cell r="H1753" t="str">
            <v>171602</v>
          </cell>
          <cell r="I1753" t="str">
            <v>確定拠出年金掛金(試験研究費）</v>
          </cell>
          <cell r="J1753" t="str">
            <v>○</v>
          </cell>
        </row>
        <row r="1754">
          <cell r="A1754" t="str">
            <v>527_株式報酬費用(研究開発費)</v>
          </cell>
          <cell r="C1754" t="str">
            <v>171651</v>
          </cell>
          <cell r="D1754" t="str">
            <v>株式報酬費用(研究開発費)</v>
          </cell>
          <cell r="E1754">
            <v>601207</v>
          </cell>
          <cell r="F1754" t="str">
            <v>U</v>
          </cell>
          <cell r="G1754" t="b">
            <v>0</v>
          </cell>
          <cell r="H1754" t="str">
            <v>171651</v>
          </cell>
          <cell r="I1754" t="str">
            <v>株式報酬費用(研究開発費)</v>
          </cell>
          <cell r="J1754" t="str">
            <v>○</v>
          </cell>
        </row>
        <row r="1755">
          <cell r="A1755" t="str">
            <v>527_その他試験研究労務費　住宅手当関連</v>
          </cell>
          <cell r="C1755" t="str">
            <v>171701</v>
          </cell>
          <cell r="D1755" t="str">
            <v>その他試験研究労務費　住宅手当関連</v>
          </cell>
          <cell r="E1755">
            <v>601322</v>
          </cell>
          <cell r="F1755" t="str">
            <v>U</v>
          </cell>
          <cell r="G1755" t="str">
            <v>TRUE</v>
          </cell>
          <cell r="H1755" t="str">
            <v>171701</v>
          </cell>
          <cell r="I1755" t="str">
            <v>その他試験研究労務費　住宅手当関連</v>
          </cell>
          <cell r="J1755" t="str">
            <v>○</v>
          </cell>
        </row>
        <row r="1756">
          <cell r="A1756" t="str">
            <v>527_その他試験研究労務費　TEVA調整用</v>
          </cell>
          <cell r="C1756" t="str">
            <v>171751</v>
          </cell>
          <cell r="D1756" t="str">
            <v>その他試験研究労務費　TEVA調整用</v>
          </cell>
          <cell r="E1756">
            <v>601322</v>
          </cell>
          <cell r="F1756" t="str">
            <v>U</v>
          </cell>
          <cell r="G1756" t="str">
            <v>TRUE</v>
          </cell>
          <cell r="H1756" t="str">
            <v>171799</v>
          </cell>
          <cell r="I1756" t="str">
            <v>その他試験研究労務費</v>
          </cell>
          <cell r="J1756" t="str">
            <v>○</v>
          </cell>
        </row>
        <row r="1757">
          <cell r="A1757" t="str">
            <v>527_その他試験研究労務費</v>
          </cell>
          <cell r="C1757" t="str">
            <v>171799</v>
          </cell>
          <cell r="D1757" t="str">
            <v>その他試験研究労務費</v>
          </cell>
          <cell r="E1757">
            <v>601322</v>
          </cell>
          <cell r="F1757" t="str">
            <v>U</v>
          </cell>
          <cell r="G1757" t="str">
            <v>TRUE</v>
          </cell>
          <cell r="H1757" t="str">
            <v>171799</v>
          </cell>
          <cell r="I1757" t="str">
            <v>その他試験研究労務費</v>
          </cell>
          <cell r="J1757" t="str">
            <v>○</v>
          </cell>
        </row>
        <row r="1758">
          <cell r="A1758" t="str">
            <v>527_事務用品費(試験研究費）　事務機械費</v>
          </cell>
          <cell r="C1758" t="str">
            <v>171801</v>
          </cell>
          <cell r="D1758" t="str">
            <v>事務用品費(試験研究費）　事務機械費</v>
          </cell>
          <cell r="E1758">
            <v>602403</v>
          </cell>
          <cell r="F1758" t="str">
            <v>C</v>
          </cell>
          <cell r="G1758" t="str">
            <v>TRUE</v>
          </cell>
          <cell r="H1758" t="str">
            <v>171801</v>
          </cell>
          <cell r="I1758" t="str">
            <v>事務用品費(試験研究費）　事務機械費</v>
          </cell>
          <cell r="J1758" t="str">
            <v>○</v>
          </cell>
        </row>
        <row r="1759">
          <cell r="A1759" t="str">
            <v>527_事務用品費(試験研究費）　文房具費</v>
          </cell>
          <cell r="C1759" t="str">
            <v>171802</v>
          </cell>
          <cell r="D1759" t="str">
            <v>事務用品費(試験研究費）　文房具費</v>
          </cell>
          <cell r="E1759">
            <v>602403</v>
          </cell>
          <cell r="F1759" t="str">
            <v>C</v>
          </cell>
          <cell r="G1759" t="str">
            <v>TRUE</v>
          </cell>
          <cell r="H1759" t="str">
            <v>171802</v>
          </cell>
          <cell r="I1759" t="str">
            <v>事務用品費(試験研究費）　文房具費</v>
          </cell>
          <cell r="J1759" t="str">
            <v>○</v>
          </cell>
        </row>
        <row r="1760">
          <cell r="A1760" t="str">
            <v>527_事務用品費(試験研究費）　事務用印刷物</v>
          </cell>
          <cell r="C1760" t="str">
            <v>171803</v>
          </cell>
          <cell r="D1760" t="str">
            <v>事務用品費(試験研究費）　事務用印刷物</v>
          </cell>
          <cell r="E1760">
            <v>602403</v>
          </cell>
          <cell r="F1760" t="str">
            <v>C</v>
          </cell>
          <cell r="G1760" t="str">
            <v>TRUE</v>
          </cell>
          <cell r="H1760" t="str">
            <v>171803</v>
          </cell>
          <cell r="I1760" t="str">
            <v>事務用品費(試験研究費）　事務用印刷物</v>
          </cell>
          <cell r="J1760" t="str">
            <v>○</v>
          </cell>
        </row>
        <row r="1761">
          <cell r="A1761" t="str">
            <v>527_事務用品費(試験研究費）　図書費・購読料</v>
          </cell>
          <cell r="C1761" t="str">
            <v>171804</v>
          </cell>
          <cell r="D1761" t="str">
            <v>事務用品費(試験研究費）　図書費・購読料</v>
          </cell>
          <cell r="E1761">
            <v>602403</v>
          </cell>
          <cell r="F1761" t="str">
            <v>C</v>
          </cell>
          <cell r="G1761" t="str">
            <v>TRUE</v>
          </cell>
          <cell r="H1761" t="str">
            <v>171804</v>
          </cell>
          <cell r="I1761" t="str">
            <v>事務用品費(試験研究費）　図書費・購読料</v>
          </cell>
          <cell r="J1761" t="str">
            <v>○</v>
          </cell>
        </row>
        <row r="1762">
          <cell r="A1762" t="str">
            <v>527_事務用品費(試験研究費）　事務機械修理費</v>
          </cell>
          <cell r="C1762" t="str">
            <v>171805</v>
          </cell>
          <cell r="D1762" t="str">
            <v>事務用品費(試験研究費）　事務機械修理費</v>
          </cell>
          <cell r="E1762">
            <v>602403</v>
          </cell>
          <cell r="F1762" t="str">
            <v>C</v>
          </cell>
          <cell r="G1762" t="str">
            <v>TRUE</v>
          </cell>
          <cell r="H1762" t="str">
            <v>171805</v>
          </cell>
          <cell r="I1762" t="str">
            <v>事務用品費(試験研究費）　事務機械修理費</v>
          </cell>
          <cell r="J1762" t="str">
            <v>○</v>
          </cell>
        </row>
        <row r="1763">
          <cell r="A1763" t="str">
            <v>527_事務用品費(試験研究費）　TEVA調整用</v>
          </cell>
          <cell r="C1763" t="str">
            <v>171851</v>
          </cell>
          <cell r="D1763" t="str">
            <v>事務用品費(試験研究費）　TEVA調整用</v>
          </cell>
          <cell r="E1763">
            <v>602403</v>
          </cell>
          <cell r="F1763" t="str">
            <v>C</v>
          </cell>
          <cell r="G1763" t="str">
            <v>TRUE</v>
          </cell>
          <cell r="H1763" t="str">
            <v>171851</v>
          </cell>
          <cell r="I1763" t="str">
            <v>事務用品費(試験研究費）　TEVA調整用</v>
          </cell>
          <cell r="J1763" t="str">
            <v>○</v>
          </cell>
        </row>
        <row r="1764">
          <cell r="A1764" t="str">
            <v>527_事務用品費(試験研究費）　その他事務用品費</v>
          </cell>
          <cell r="C1764" t="str">
            <v>171899</v>
          </cell>
          <cell r="D1764" t="str">
            <v>事務用品費(試験研究費）　その他事務用品費</v>
          </cell>
          <cell r="E1764">
            <v>602403</v>
          </cell>
          <cell r="F1764" t="str">
            <v>C</v>
          </cell>
          <cell r="G1764" t="str">
            <v>TRUE</v>
          </cell>
          <cell r="H1764" t="str">
            <v>171899</v>
          </cell>
          <cell r="I1764" t="str">
            <v>事務用品費(試験研究費）　その他事務用品費</v>
          </cell>
          <cell r="J1764" t="str">
            <v>○</v>
          </cell>
        </row>
        <row r="1765">
          <cell r="A1765" t="str">
            <v>527_情報システム費(試験研究費）　情報機械費</v>
          </cell>
          <cell r="C1765" t="str">
            <v>171901</v>
          </cell>
          <cell r="D1765" t="str">
            <v>情報システム費(試験研究費）　情報機械費</v>
          </cell>
          <cell r="E1765">
            <v>603801</v>
          </cell>
          <cell r="F1765" t="str">
            <v>U</v>
          </cell>
          <cell r="G1765" t="str">
            <v>TRUE</v>
          </cell>
          <cell r="H1765" t="str">
            <v>171901</v>
          </cell>
          <cell r="I1765" t="str">
            <v>情報システム費(試験研究費）　情報機械費</v>
          </cell>
          <cell r="J1765" t="str">
            <v>○</v>
          </cell>
        </row>
        <row r="1766">
          <cell r="A1766" t="str">
            <v>527_情報システム費(試験研究費）　ソフト使用料</v>
          </cell>
          <cell r="C1766" t="str">
            <v>171902</v>
          </cell>
          <cell r="D1766" t="str">
            <v>情報システム費(試験研究費）　ソフト使用料</v>
          </cell>
          <cell r="E1766">
            <v>603804</v>
          </cell>
          <cell r="F1766" t="str">
            <v>U</v>
          </cell>
          <cell r="G1766" t="str">
            <v>TRUE</v>
          </cell>
          <cell r="H1766" t="str">
            <v>171902</v>
          </cell>
          <cell r="I1766" t="str">
            <v>情報システム費(試験研究費）　ソフト使用料</v>
          </cell>
          <cell r="J1766" t="str">
            <v>○</v>
          </cell>
        </row>
        <row r="1767">
          <cell r="A1767" t="str">
            <v>527_情報システム費(試験研究費）　情報用品費</v>
          </cell>
          <cell r="C1767" t="str">
            <v>171903</v>
          </cell>
          <cell r="D1767" t="str">
            <v>情報システム費(試験研究費）　情報用品費</v>
          </cell>
          <cell r="E1767">
            <v>603801</v>
          </cell>
          <cell r="F1767" t="str">
            <v>U</v>
          </cell>
          <cell r="G1767" t="str">
            <v>TRUE</v>
          </cell>
          <cell r="H1767" t="str">
            <v>171903</v>
          </cell>
          <cell r="I1767" t="str">
            <v>情報システム費(試験研究費）　情報用品費</v>
          </cell>
          <cell r="J1767" t="str">
            <v>○</v>
          </cell>
        </row>
        <row r="1768">
          <cell r="A1768" t="str">
            <v>527_情報システム費(試験研究費)   システム関連保守費</v>
          </cell>
          <cell r="C1768" t="str">
            <v>171904</v>
          </cell>
          <cell r="D1768" t="str">
            <v>情報システム費(試験研究費)   システム関連保守費</v>
          </cell>
          <cell r="E1768">
            <v>603802</v>
          </cell>
          <cell r="F1768" t="str">
            <v>U</v>
          </cell>
          <cell r="G1768" t="str">
            <v>TRUE</v>
          </cell>
          <cell r="H1768" t="str">
            <v>171904</v>
          </cell>
          <cell r="I1768" t="str">
            <v>情報システム費(試験研究費)   システム関連保守費</v>
          </cell>
          <cell r="J1768" t="str">
            <v>○</v>
          </cell>
        </row>
        <row r="1769">
          <cell r="A1769" t="str">
            <v>527_情報システム費(試験研究費）　情報機械修理費</v>
          </cell>
          <cell r="C1769" t="str">
            <v>171905</v>
          </cell>
          <cell r="D1769" t="str">
            <v>情報システム費(試験研究費）　情報機械修理費</v>
          </cell>
          <cell r="E1769">
            <v>603802</v>
          </cell>
          <cell r="F1769" t="str">
            <v>U</v>
          </cell>
          <cell r="G1769" t="str">
            <v>TRUE</v>
          </cell>
          <cell r="H1769" t="str">
            <v>171905</v>
          </cell>
          <cell r="I1769" t="str">
            <v>情報システム費(試験研究費）　情報機械修理費</v>
          </cell>
          <cell r="J1769" t="str">
            <v>○</v>
          </cell>
        </row>
        <row r="1770">
          <cell r="A1770" t="str">
            <v>527_情報システム費(試験研究費）　TEVA調整用</v>
          </cell>
          <cell r="C1770" t="str">
            <v>171951</v>
          </cell>
          <cell r="D1770" t="str">
            <v>情報システム費(試験研究費）　TEVA調整用</v>
          </cell>
          <cell r="E1770">
            <v>603805</v>
          </cell>
          <cell r="F1770" t="str">
            <v>U</v>
          </cell>
          <cell r="G1770" t="str">
            <v>TRUE</v>
          </cell>
          <cell r="H1770" t="str">
            <v>171951</v>
          </cell>
          <cell r="I1770" t="str">
            <v>情報システム費(試験研究費）　TEVA調整用</v>
          </cell>
          <cell r="J1770" t="str">
            <v>○</v>
          </cell>
        </row>
        <row r="1771">
          <cell r="A1771" t="str">
            <v>527_情報システム費(試験研究費）　その他情報システム費</v>
          </cell>
          <cell r="C1771" t="str">
            <v>171999</v>
          </cell>
          <cell r="D1771" t="str">
            <v>情報システム費(試験研究費）　その他情報システム費</v>
          </cell>
          <cell r="E1771">
            <v>603805</v>
          </cell>
          <cell r="F1771" t="str">
            <v>U</v>
          </cell>
          <cell r="G1771" t="str">
            <v>TRUE</v>
          </cell>
          <cell r="H1771" t="str">
            <v>171999</v>
          </cell>
          <cell r="I1771" t="str">
            <v>情報システム費(試験研究費）　その他情報システム費</v>
          </cell>
          <cell r="J1771" t="str">
            <v>○</v>
          </cell>
        </row>
        <row r="1772">
          <cell r="A1772" t="str">
            <v>527_通信費(試験研究費）　電話代</v>
          </cell>
          <cell r="C1772" t="str">
            <v>172001</v>
          </cell>
          <cell r="D1772" t="str">
            <v>通信費(試験研究費）　電話代</v>
          </cell>
          <cell r="E1772">
            <v>602306</v>
          </cell>
          <cell r="F1772" t="str">
            <v>U</v>
          </cell>
          <cell r="G1772" t="str">
            <v>TRUE</v>
          </cell>
          <cell r="H1772" t="str">
            <v>172001</v>
          </cell>
          <cell r="I1772" t="str">
            <v>通信費(試験研究費）　電話代</v>
          </cell>
          <cell r="J1772" t="str">
            <v>○</v>
          </cell>
        </row>
        <row r="1773">
          <cell r="A1773" t="str">
            <v>527_通信費(試験研究費）　通信回線費</v>
          </cell>
          <cell r="C1773" t="str">
            <v>172002</v>
          </cell>
          <cell r="D1773" t="str">
            <v>通信費(試験研究費）　通信回線費</v>
          </cell>
          <cell r="E1773">
            <v>602301</v>
          </cell>
          <cell r="F1773" t="str">
            <v>U</v>
          </cell>
          <cell r="G1773" t="str">
            <v>TRUE</v>
          </cell>
          <cell r="H1773" t="str">
            <v>172002</v>
          </cell>
          <cell r="I1773" t="str">
            <v>通信費(試験研究費）　通信回線費</v>
          </cell>
          <cell r="J1773" t="str">
            <v>○</v>
          </cell>
        </row>
        <row r="1774">
          <cell r="A1774" t="str">
            <v>527_通信費(試験研究費）　郵便料</v>
          </cell>
          <cell r="C1774" t="str">
            <v>172003</v>
          </cell>
          <cell r="D1774" t="str">
            <v>通信費(試験研究費）　郵便料</v>
          </cell>
          <cell r="E1774">
            <v>602302</v>
          </cell>
          <cell r="F1774" t="str">
            <v>U</v>
          </cell>
          <cell r="G1774" t="str">
            <v>TRUE</v>
          </cell>
          <cell r="H1774" t="str">
            <v>172003</v>
          </cell>
          <cell r="I1774" t="str">
            <v>通信費(試験研究費）　郵便料</v>
          </cell>
          <cell r="J1774" t="str">
            <v>○</v>
          </cell>
        </row>
        <row r="1775">
          <cell r="A1775" t="str">
            <v>527_通信費(試験研究費）　TEVA調整用</v>
          </cell>
          <cell r="C1775" t="str">
            <v>172051</v>
          </cell>
          <cell r="D1775" t="str">
            <v>通信費(試験研究費）　TEVA調整用</v>
          </cell>
          <cell r="E1775">
            <v>602304</v>
          </cell>
          <cell r="F1775" t="str">
            <v>U</v>
          </cell>
          <cell r="G1775" t="str">
            <v>TRUE</v>
          </cell>
          <cell r="H1775" t="str">
            <v>172051</v>
          </cell>
          <cell r="I1775" t="str">
            <v>通信費(試験研究費）　TEVA調整用</v>
          </cell>
          <cell r="J1775" t="str">
            <v>○</v>
          </cell>
        </row>
        <row r="1776">
          <cell r="A1776" t="str">
            <v>527_通信費(試験研究費）　その他通信費</v>
          </cell>
          <cell r="C1776" t="str">
            <v>172099</v>
          </cell>
          <cell r="D1776" t="str">
            <v>通信費(試験研究費）　その他通信費</v>
          </cell>
          <cell r="E1776">
            <v>602304</v>
          </cell>
          <cell r="F1776" t="str">
            <v>U</v>
          </cell>
          <cell r="G1776" t="str">
            <v>TRUE</v>
          </cell>
          <cell r="H1776" t="str">
            <v>172099</v>
          </cell>
          <cell r="I1776" t="str">
            <v>通信費(試験研究費）　その他通信費</v>
          </cell>
          <cell r="J1776" t="str">
            <v>○</v>
          </cell>
        </row>
        <row r="1777">
          <cell r="A1777" t="str">
            <v>527_運送費(試験研究費）　商品等運賃</v>
          </cell>
          <cell r="C1777" t="str">
            <v>172101</v>
          </cell>
          <cell r="D1777" t="str">
            <v>運送費(試験研究費）　商品等運賃</v>
          </cell>
          <cell r="E1777">
            <v>603709</v>
          </cell>
          <cell r="F1777" t="str">
            <v>U</v>
          </cell>
          <cell r="G1777" t="str">
            <v>TRUE</v>
          </cell>
          <cell r="H1777" t="str">
            <v>172101</v>
          </cell>
          <cell r="I1777" t="str">
            <v>運送費(試験研究費）　商品等運賃</v>
          </cell>
          <cell r="J1777" t="str">
            <v>○</v>
          </cell>
        </row>
        <row r="1778">
          <cell r="A1778" t="str">
            <v>527_運送費(試験研究費）　商品等荷造費</v>
          </cell>
          <cell r="C1778" t="str">
            <v>172102</v>
          </cell>
          <cell r="D1778" t="str">
            <v>運送費(試験研究費）　商品等荷造費</v>
          </cell>
          <cell r="E1778">
            <v>603709</v>
          </cell>
          <cell r="F1778" t="str">
            <v>U</v>
          </cell>
          <cell r="G1778" t="str">
            <v>TRUE</v>
          </cell>
          <cell r="H1778" t="str">
            <v>172102</v>
          </cell>
          <cell r="I1778" t="str">
            <v>運送費(試験研究費）　商品等荷造費</v>
          </cell>
          <cell r="J1778" t="str">
            <v>○</v>
          </cell>
        </row>
        <row r="1779">
          <cell r="A1779" t="str">
            <v>527_運送費(試験研究費）　　原料等輸入費用</v>
          </cell>
          <cell r="C1779" t="str">
            <v>172103</v>
          </cell>
          <cell r="D1779" t="str">
            <v>運送費(試験研究費）　　原料等輸入費用</v>
          </cell>
          <cell r="E1779">
            <v>603709</v>
          </cell>
          <cell r="F1779" t="str">
            <v>U</v>
          </cell>
          <cell r="G1779" t="str">
            <v>TRUE</v>
          </cell>
          <cell r="H1779" t="str">
            <v>172103</v>
          </cell>
          <cell r="I1779" t="str">
            <v>運送費(試験研究費）　　原料等輸入費用</v>
          </cell>
          <cell r="J1779" t="str">
            <v>○</v>
          </cell>
        </row>
        <row r="1780">
          <cell r="A1780" t="str">
            <v>527_運送費(試験研究費）　TEVA調整用</v>
          </cell>
          <cell r="C1780" t="str">
            <v>172151</v>
          </cell>
          <cell r="D1780" t="str">
            <v>運送費(試験研究費）　TEVA調整用</v>
          </cell>
          <cell r="E1780">
            <v>603709</v>
          </cell>
          <cell r="F1780" t="str">
            <v>U</v>
          </cell>
          <cell r="G1780" t="str">
            <v>TRUE</v>
          </cell>
          <cell r="H1780" t="str">
            <v>172151</v>
          </cell>
          <cell r="I1780" t="str">
            <v>運送費(試験研究費）　TEVA調整用</v>
          </cell>
          <cell r="J1780" t="str">
            <v>○</v>
          </cell>
        </row>
        <row r="1781">
          <cell r="A1781" t="str">
            <v>527_運送費(試験研究費）　その他運送費</v>
          </cell>
          <cell r="C1781" t="str">
            <v>172199</v>
          </cell>
          <cell r="D1781" t="str">
            <v>運送費(試験研究費）　その他運送費</v>
          </cell>
          <cell r="E1781">
            <v>603709</v>
          </cell>
          <cell r="F1781" t="str">
            <v>U</v>
          </cell>
          <cell r="G1781" t="str">
            <v>TRUE</v>
          </cell>
          <cell r="H1781" t="str">
            <v>172199</v>
          </cell>
          <cell r="I1781" t="str">
            <v>運送費(試験研究費）　その他運送費</v>
          </cell>
          <cell r="J1781" t="str">
            <v>○</v>
          </cell>
        </row>
        <row r="1782">
          <cell r="A1782" t="str">
            <v>527_業務報酬費(試験研究費）　外部委託報酬</v>
          </cell>
          <cell r="C1782" t="str">
            <v>172201</v>
          </cell>
          <cell r="D1782" t="str">
            <v>業務報酬費(試験研究費）　外部委託報酬</v>
          </cell>
          <cell r="E1782">
            <v>602604</v>
          </cell>
          <cell r="F1782" t="str">
            <v>C</v>
          </cell>
          <cell r="G1782" t="str">
            <v>TRUE</v>
          </cell>
          <cell r="H1782" t="str">
            <v>172201</v>
          </cell>
          <cell r="I1782" t="str">
            <v>業務報酬費(試験研究費）　外部委託報酬</v>
          </cell>
          <cell r="J1782" t="str">
            <v>○</v>
          </cell>
        </row>
        <row r="1783">
          <cell r="A1783" t="str">
            <v>527_業務報酬費(試験研究費）　訴訟費用</v>
          </cell>
          <cell r="C1783" t="str">
            <v>172202</v>
          </cell>
          <cell r="D1783" t="str">
            <v>業務報酬費(試験研究費）　訴訟費用</v>
          </cell>
          <cell r="E1783">
            <v>604010</v>
          </cell>
          <cell r="F1783" t="str">
            <v>C</v>
          </cell>
          <cell r="G1783" t="str">
            <v>TRUE</v>
          </cell>
          <cell r="H1783" t="str">
            <v>172202</v>
          </cell>
          <cell r="I1783" t="str">
            <v>業務報酬費(試験研究費）　訴訟費用</v>
          </cell>
          <cell r="J1783" t="str">
            <v>○</v>
          </cell>
        </row>
        <row r="1784">
          <cell r="A1784" t="str">
            <v>527_業務報酬費(試験研究費）　試験委受託費用</v>
          </cell>
          <cell r="C1784" t="str">
            <v>172203</v>
          </cell>
          <cell r="D1784" t="str">
            <v>業務報酬費(試験研究費）　試験委受託費用</v>
          </cell>
          <cell r="E1784">
            <v>604302</v>
          </cell>
          <cell r="F1784" t="str">
            <v>C</v>
          </cell>
          <cell r="G1784" t="str">
            <v>TRUE</v>
          </cell>
          <cell r="H1784" t="str">
            <v>172203</v>
          </cell>
          <cell r="I1784" t="str">
            <v>業務報酬費(試験研究費）　試験委受託費用</v>
          </cell>
          <cell r="J1784" t="str">
            <v>×</v>
          </cell>
        </row>
        <row r="1785">
          <cell r="A1785" t="str">
            <v>527_業務報酬費（試験研究費）　品質管理外注費用</v>
          </cell>
          <cell r="C1785" t="str">
            <v>172204</v>
          </cell>
          <cell r="D1785" t="str">
            <v>業務報酬費（試験研究費）　品質管理外注費用</v>
          </cell>
          <cell r="E1785">
            <v>606301</v>
          </cell>
          <cell r="F1785" t="str">
            <v>C</v>
          </cell>
          <cell r="G1785" t="str">
            <v>TRUE</v>
          </cell>
          <cell r="H1785" t="str">
            <v>172204</v>
          </cell>
          <cell r="I1785" t="str">
            <v>業務報酬費（試験研究費）　品質管理外注費用</v>
          </cell>
          <cell r="J1785" t="str">
            <v>○</v>
          </cell>
        </row>
        <row r="1786">
          <cell r="A1786" t="str">
            <v>527_業務報酬費（試験研究費）　法務・特許費用</v>
          </cell>
          <cell r="C1786" t="str">
            <v>172205</v>
          </cell>
          <cell r="D1786" t="str">
            <v>業務報酬費（試験研究費）　法務・特許費用</v>
          </cell>
          <cell r="E1786">
            <v>604010</v>
          </cell>
          <cell r="F1786" t="str">
            <v>C</v>
          </cell>
          <cell r="G1786" t="str">
            <v>TRUE</v>
          </cell>
          <cell r="H1786" t="str">
            <v>172205</v>
          </cell>
          <cell r="I1786" t="str">
            <v>業務報酬費（試験研究費）　法務・特許費用</v>
          </cell>
          <cell r="J1786" t="str">
            <v>○</v>
          </cell>
        </row>
        <row r="1787">
          <cell r="A1787" t="str">
            <v>527_業務報酬費（試験研究費）　経理会計レポートサポート費用</v>
          </cell>
          <cell r="C1787" t="str">
            <v>172206</v>
          </cell>
          <cell r="D1787" t="str">
            <v>業務報酬費（試験研究費）　経理会計レポートサポート費用</v>
          </cell>
          <cell r="E1787">
            <v>602604</v>
          </cell>
          <cell r="F1787" t="str">
            <v>C</v>
          </cell>
          <cell r="G1787" t="str">
            <v>TRUE</v>
          </cell>
          <cell r="H1787" t="str">
            <v>172206</v>
          </cell>
          <cell r="I1787" t="str">
            <v>業務報酬費（試験研究費）　経理会計レポートサポート費用</v>
          </cell>
          <cell r="J1787" t="str">
            <v>○</v>
          </cell>
        </row>
        <row r="1788">
          <cell r="A1788" t="str">
            <v>527_業務報酬費（試験研究費）　監査報酬費用</v>
          </cell>
          <cell r="C1788" t="str">
            <v>172207</v>
          </cell>
          <cell r="D1788" t="str">
            <v>業務報酬費（試験研究費）　監査報酬費用</v>
          </cell>
          <cell r="E1788">
            <v>602601</v>
          </cell>
          <cell r="F1788" t="str">
            <v>U</v>
          </cell>
          <cell r="G1788" t="str">
            <v>TRUE</v>
          </cell>
          <cell r="H1788" t="str">
            <v>172207</v>
          </cell>
          <cell r="I1788" t="str">
            <v>業務報酬費（試験研究費）　監査報酬費用</v>
          </cell>
          <cell r="J1788" t="str">
            <v>○</v>
          </cell>
        </row>
        <row r="1789">
          <cell r="A1789" t="str">
            <v>527_業務報酬費（試験研究費）　税務処理対応費用</v>
          </cell>
          <cell r="C1789" t="str">
            <v>172208</v>
          </cell>
          <cell r="D1789" t="str">
            <v>業務報酬費（試験研究費）　税務処理対応費用</v>
          </cell>
          <cell r="E1789">
            <v>602604</v>
          </cell>
          <cell r="F1789" t="str">
            <v>C</v>
          </cell>
          <cell r="G1789" t="str">
            <v>TRUE</v>
          </cell>
          <cell r="H1789" t="str">
            <v>172208</v>
          </cell>
          <cell r="I1789" t="str">
            <v>業務報酬費（試験研究費）　税務処理対応費用</v>
          </cell>
          <cell r="J1789" t="str">
            <v>○</v>
          </cell>
        </row>
        <row r="1790">
          <cell r="A1790" t="str">
            <v>527_業務報酬費(試験研究費）　外部委託調査費用</v>
          </cell>
          <cell r="C1790" t="str">
            <v>172209</v>
          </cell>
          <cell r="D1790" t="str">
            <v>業務報酬費(試験研究費）　外部委託調査費用</v>
          </cell>
          <cell r="E1790">
            <v>604307</v>
          </cell>
          <cell r="F1790" t="str">
            <v>C</v>
          </cell>
          <cell r="G1790" t="str">
            <v>TRUE</v>
          </cell>
          <cell r="H1790" t="str">
            <v>172209</v>
          </cell>
          <cell r="I1790" t="str">
            <v>業務報酬費(試験研究費）　外部委託調査費用</v>
          </cell>
          <cell r="J1790" t="str">
            <v>○</v>
          </cell>
        </row>
        <row r="1791">
          <cell r="A1791" t="str">
            <v>527_業務報酬費(試験研究費）　外部講師報酬</v>
          </cell>
          <cell r="C1791" t="str">
            <v>172210</v>
          </cell>
          <cell r="D1791" t="str">
            <v>業務報酬費(試験研究費）　外部講師報酬</v>
          </cell>
          <cell r="E1791">
            <v>602604</v>
          </cell>
          <cell r="F1791" t="str">
            <v>C</v>
          </cell>
          <cell r="G1791" t="str">
            <v>TRUE</v>
          </cell>
          <cell r="H1791" t="str">
            <v>172210</v>
          </cell>
          <cell r="I1791" t="str">
            <v>業務報酬費(試験研究費）　外部講師報酬</v>
          </cell>
          <cell r="J1791" t="str">
            <v>○</v>
          </cell>
        </row>
        <row r="1792">
          <cell r="A1792" t="str">
            <v>527_業務報酬費(試験研究費）　技能提供報酬</v>
          </cell>
          <cell r="C1792" t="str">
            <v>172211</v>
          </cell>
          <cell r="D1792" t="str">
            <v>業務報酬費(試験研究費）　技能提供報酬</v>
          </cell>
          <cell r="E1792">
            <v>602604</v>
          </cell>
          <cell r="F1792" t="str">
            <v>C</v>
          </cell>
          <cell r="G1792" t="str">
            <v>TRUE</v>
          </cell>
          <cell r="H1792" t="str">
            <v>172211</v>
          </cell>
          <cell r="I1792" t="str">
            <v>業務報酬費(試験研究費）　技能提供報酬</v>
          </cell>
          <cell r="J1792" t="str">
            <v>○</v>
          </cell>
        </row>
        <row r="1793">
          <cell r="A1793" t="str">
            <v>527_業務報酬費(試験研究費）　 TSA製品化他社検討・分析報酬</v>
          </cell>
          <cell r="C1793" t="str">
            <v>172212</v>
          </cell>
          <cell r="D1793" t="str">
            <v>業務報酬費(試験研究費）　 TSA製品化他社検討・分析報酬</v>
          </cell>
          <cell r="E1793">
            <v>603902</v>
          </cell>
          <cell r="F1793" t="str">
            <v>C</v>
          </cell>
          <cell r="G1793" t="str">
            <v>TRUE</v>
          </cell>
          <cell r="H1793" t="str">
            <v>172212</v>
          </cell>
          <cell r="I1793" t="str">
            <v>業務報酬費(試験研究費）　 TSA製品化他社検討・分析報酬</v>
          </cell>
          <cell r="J1793" t="str">
            <v>○</v>
          </cell>
        </row>
        <row r="1794">
          <cell r="A1794" t="str">
            <v>527_業務報酬費(試験研究費）　 　 Takeda Service agreement</v>
          </cell>
          <cell r="C1794" t="str">
            <v>172213</v>
          </cell>
          <cell r="D1794" t="str">
            <v>業務報酬費(試験研究費）　 　 Takeda Service agreement</v>
          </cell>
          <cell r="E1794">
            <v>604307</v>
          </cell>
          <cell r="F1794" t="str">
            <v>U</v>
          </cell>
          <cell r="G1794" t="str">
            <v>TRUE</v>
          </cell>
          <cell r="H1794" t="str">
            <v>172213</v>
          </cell>
          <cell r="I1794" t="str">
            <v>業務報酬費(試験研究費）　 　 Takeda Service agreement</v>
          </cell>
          <cell r="J1794" t="str">
            <v>○</v>
          </cell>
        </row>
        <row r="1795">
          <cell r="A1795" t="str">
            <v>527_業務報酬費(試験研究費）　 　 Takeda Service agreement以外</v>
          </cell>
          <cell r="C1795" t="str">
            <v>172214</v>
          </cell>
          <cell r="D1795" t="str">
            <v>業務報酬費(試験研究費）　 　 Takeda Service agreement以外</v>
          </cell>
          <cell r="E1795">
            <v>604307</v>
          </cell>
          <cell r="F1795" t="str">
            <v>U</v>
          </cell>
          <cell r="G1795" t="str">
            <v>TRUE</v>
          </cell>
          <cell r="H1795" t="str">
            <v>172214</v>
          </cell>
          <cell r="I1795" t="str">
            <v>業務報酬費(試験研究費）　 　 Takeda Service agreement以外</v>
          </cell>
          <cell r="J1795" t="str">
            <v>○</v>
          </cell>
        </row>
        <row r="1796">
          <cell r="A1796" t="str">
            <v>527_業務報酬費(試験研究費）　試験委受託費用(I/C SA without Mark-Up)</v>
          </cell>
          <cell r="C1796" t="str">
            <v>172215</v>
          </cell>
          <cell r="D1796" t="str">
            <v>業務報酬費(試験研究費）　試験委受託費用(I/C SA without Mark-Up)</v>
          </cell>
          <cell r="E1796">
            <v>604310</v>
          </cell>
          <cell r="F1796" t="str">
            <v>U</v>
          </cell>
          <cell r="G1796" t="str">
            <v>TRUE</v>
          </cell>
          <cell r="H1796" t="str">
            <v>172215</v>
          </cell>
          <cell r="I1796" t="str">
            <v>業務報酬費(試験研究費）　試験委受託費用(I/C SA without Mark-Up)</v>
          </cell>
          <cell r="J1796" t="str">
            <v>×</v>
          </cell>
        </row>
        <row r="1797">
          <cell r="A1797" t="str">
            <v>527_業務報酬費(試験研究費)　TEVA調整用</v>
          </cell>
          <cell r="C1797" t="str">
            <v>172251</v>
          </cell>
          <cell r="D1797" t="str">
            <v>業務報酬費(試験研究費)　TEVA調整用</v>
          </cell>
          <cell r="E1797">
            <v>602604</v>
          </cell>
          <cell r="F1797" t="str">
            <v>C</v>
          </cell>
          <cell r="G1797" t="str">
            <v>TRUE</v>
          </cell>
          <cell r="H1797" t="str">
            <v>172251</v>
          </cell>
          <cell r="I1797" t="str">
            <v>業務報酬費(試験研究費)　TEVA調整用</v>
          </cell>
          <cell r="J1797" t="str">
            <v>○</v>
          </cell>
        </row>
        <row r="1798">
          <cell r="A1798" t="str">
            <v>527_業務報酬費(試験研究費）　その他業務報酬</v>
          </cell>
          <cell r="C1798" t="str">
            <v>172299</v>
          </cell>
          <cell r="D1798" t="str">
            <v>業務報酬費(試験研究費）　その他業務報酬</v>
          </cell>
          <cell r="E1798">
            <v>602604</v>
          </cell>
          <cell r="F1798" t="str">
            <v>C</v>
          </cell>
          <cell r="G1798" t="str">
            <v>TRUE</v>
          </cell>
          <cell r="H1798" t="str">
            <v>172299</v>
          </cell>
          <cell r="I1798" t="str">
            <v>業務報酬費(試験研究費）　その他業務報酬</v>
          </cell>
          <cell r="J1798" t="str">
            <v>○</v>
          </cell>
        </row>
        <row r="1799">
          <cell r="A1799" t="str">
            <v>527_備品・消耗品費(試験研究費）　備品購入費</v>
          </cell>
          <cell r="C1799" t="str">
            <v>172301</v>
          </cell>
          <cell r="D1799" t="str">
            <v>備品・消耗品費(試験研究費）　備品購入費</v>
          </cell>
          <cell r="E1799">
            <v>602403</v>
          </cell>
          <cell r="F1799" t="str">
            <v>C</v>
          </cell>
          <cell r="G1799" t="str">
            <v>TRUE</v>
          </cell>
          <cell r="H1799" t="str">
            <v>172301</v>
          </cell>
          <cell r="I1799" t="str">
            <v>備品・消耗品費(試験研究費）　備品購入費</v>
          </cell>
          <cell r="J1799" t="str">
            <v>○</v>
          </cell>
        </row>
        <row r="1800">
          <cell r="A1800" t="str">
            <v>527_備品・消耗品費(試験研究費）　消耗品購入費</v>
          </cell>
          <cell r="C1800" t="str">
            <v>172302</v>
          </cell>
          <cell r="D1800" t="str">
            <v>備品・消耗品費(試験研究費）　消耗品購入費</v>
          </cell>
          <cell r="E1800">
            <v>602403</v>
          </cell>
          <cell r="F1800" t="str">
            <v>C</v>
          </cell>
          <cell r="G1800" t="str">
            <v>TRUE</v>
          </cell>
          <cell r="H1800" t="str">
            <v>172302</v>
          </cell>
          <cell r="I1800" t="str">
            <v>備品・消耗品費(試験研究費）　消耗品購入費</v>
          </cell>
          <cell r="J1800" t="str">
            <v>○</v>
          </cell>
        </row>
        <row r="1801">
          <cell r="A1801" t="str">
            <v>527_備品・消耗品費(試験研究費）　備品等運搬費</v>
          </cell>
          <cell r="C1801" t="str">
            <v>172303</v>
          </cell>
          <cell r="D1801" t="str">
            <v>備品・消耗品費(試験研究費）　備品等運搬費</v>
          </cell>
          <cell r="E1801">
            <v>602403</v>
          </cell>
          <cell r="F1801" t="str">
            <v>C</v>
          </cell>
          <cell r="G1801" t="str">
            <v>TRUE</v>
          </cell>
          <cell r="H1801" t="str">
            <v>172303</v>
          </cell>
          <cell r="I1801" t="str">
            <v>備品・消耗品費(試験研究費）　備品等運搬費</v>
          </cell>
          <cell r="J1801" t="str">
            <v>○</v>
          </cell>
        </row>
        <row r="1802">
          <cell r="A1802" t="str">
            <v>527_備品・消耗品費(試験研究費）　版代（製版代・改版代・復版代等）</v>
          </cell>
          <cell r="C1802" t="str">
            <v>172304</v>
          </cell>
          <cell r="D1802" t="str">
            <v>備品・消耗品費(試験研究費）　版代（製版代・改版代・復版代等）</v>
          </cell>
          <cell r="E1802">
            <v>602403</v>
          </cell>
          <cell r="F1802" t="str">
            <v>C</v>
          </cell>
          <cell r="G1802" t="str">
            <v>TRUE</v>
          </cell>
          <cell r="H1802" t="str">
            <v>172304</v>
          </cell>
          <cell r="I1802" t="str">
            <v>備品・消耗品費(試験研究費）　版代（製版代・改版代・復版代等）</v>
          </cell>
          <cell r="J1802" t="str">
            <v>○</v>
          </cell>
        </row>
        <row r="1803">
          <cell r="A1803" t="str">
            <v>527_備品・消耗品費(試験研究費）　備品修理費</v>
          </cell>
          <cell r="C1803" t="str">
            <v>172305</v>
          </cell>
          <cell r="D1803" t="str">
            <v>備品・消耗品費(試験研究費）　備品修理費</v>
          </cell>
          <cell r="E1803">
            <v>604102</v>
          </cell>
          <cell r="F1803" t="str">
            <v>C</v>
          </cell>
          <cell r="G1803" t="str">
            <v>TRUE</v>
          </cell>
          <cell r="H1803" t="str">
            <v>172305</v>
          </cell>
          <cell r="I1803" t="str">
            <v>備品・消耗品費(試験研究費）　備品修理費</v>
          </cell>
          <cell r="J1803" t="str">
            <v>○</v>
          </cell>
        </row>
        <row r="1804">
          <cell r="A1804" t="str">
            <v>527_備品・消耗品費(試験研究費）　動物購入費</v>
          </cell>
          <cell r="C1804" t="str">
            <v>172306</v>
          </cell>
          <cell r="D1804" t="str">
            <v>備品・消耗品費(試験研究費）　動物購入費</v>
          </cell>
          <cell r="E1804">
            <v>602403</v>
          </cell>
          <cell r="F1804" t="str">
            <v>C</v>
          </cell>
          <cell r="G1804" t="str">
            <v>TRUE</v>
          </cell>
          <cell r="H1804" t="str">
            <v>172306</v>
          </cell>
          <cell r="I1804" t="str">
            <v>備品・消耗品費(試験研究費）　動物購入費</v>
          </cell>
          <cell r="J1804" t="str">
            <v>○</v>
          </cell>
        </row>
        <row r="1805">
          <cell r="A1805" t="str">
            <v>527_備品・消耗品費（試験研究費）　TEVA調整用</v>
          </cell>
          <cell r="C1805" t="str">
            <v>172351</v>
          </cell>
          <cell r="D1805" t="str">
            <v>備品・消耗品費（試験研究費）　TEVA調整用</v>
          </cell>
          <cell r="E1805">
            <v>602403</v>
          </cell>
          <cell r="F1805" t="str">
            <v>C</v>
          </cell>
          <cell r="G1805" t="str">
            <v>TRUE</v>
          </cell>
          <cell r="H1805" t="str">
            <v>172351</v>
          </cell>
          <cell r="I1805" t="str">
            <v>備品・消耗品費（試験研究費）　TEVA調整用</v>
          </cell>
          <cell r="J1805" t="str">
            <v>○</v>
          </cell>
        </row>
        <row r="1806">
          <cell r="A1806" t="str">
            <v>527_備品・消耗品費(試験研究費）　その他備品・消耗品費</v>
          </cell>
          <cell r="C1806" t="str">
            <v>172399</v>
          </cell>
          <cell r="D1806" t="str">
            <v>備品・消耗品費(試験研究費）　その他備品・消耗品費</v>
          </cell>
          <cell r="E1806">
            <v>602403</v>
          </cell>
          <cell r="F1806" t="str">
            <v>C</v>
          </cell>
          <cell r="G1806" t="str">
            <v>TRUE</v>
          </cell>
          <cell r="H1806" t="str">
            <v>172399</v>
          </cell>
          <cell r="I1806" t="str">
            <v>備品・消耗品費(試験研究費）　その他備品・消耗品費</v>
          </cell>
          <cell r="J1806" t="str">
            <v>○</v>
          </cell>
        </row>
        <row r="1807">
          <cell r="A1807" t="str">
            <v>527_賃借料(試験研究費）　土地賃借料</v>
          </cell>
          <cell r="C1807" t="str">
            <v>172401</v>
          </cell>
          <cell r="D1807" t="str">
            <v>賃借料(試験研究費）　土地賃借料</v>
          </cell>
          <cell r="E1807">
            <v>602903</v>
          </cell>
          <cell r="F1807" t="str">
            <v>U</v>
          </cell>
          <cell r="G1807" t="str">
            <v>TRUE</v>
          </cell>
          <cell r="H1807" t="str">
            <v>172401</v>
          </cell>
          <cell r="I1807" t="str">
            <v>賃借料(試験研究費）　土地賃借料</v>
          </cell>
          <cell r="J1807" t="str">
            <v>○</v>
          </cell>
        </row>
        <row r="1808">
          <cell r="A1808" t="str">
            <v>527_賃借料(試験研究費）　施設設備賃借料</v>
          </cell>
          <cell r="C1808" t="str">
            <v>172402</v>
          </cell>
          <cell r="D1808" t="str">
            <v>賃借料(試験研究費）　施設設備賃借料</v>
          </cell>
          <cell r="E1808">
            <v>602903</v>
          </cell>
          <cell r="F1808" t="str">
            <v>U</v>
          </cell>
          <cell r="G1808" t="str">
            <v>TRUE</v>
          </cell>
          <cell r="H1808" t="str">
            <v>172402</v>
          </cell>
          <cell r="I1808" t="str">
            <v>賃借料(試験研究費）　施設設備賃借料</v>
          </cell>
          <cell r="J1808" t="str">
            <v>○</v>
          </cell>
        </row>
        <row r="1809">
          <cell r="A1809" t="str">
            <v>527_賃借料(試験研究費）　家賃</v>
          </cell>
          <cell r="C1809" t="str">
            <v>172403</v>
          </cell>
          <cell r="D1809" t="str">
            <v>賃借料(試験研究費）　家賃</v>
          </cell>
          <cell r="E1809">
            <v>602903</v>
          </cell>
          <cell r="F1809" t="str">
            <v>U</v>
          </cell>
          <cell r="G1809" t="str">
            <v>TRUE</v>
          </cell>
          <cell r="H1809" t="str">
            <v>172403</v>
          </cell>
          <cell r="I1809" t="str">
            <v>賃借料(試験研究費）　家賃</v>
          </cell>
          <cell r="J1809" t="str">
            <v>○</v>
          </cell>
        </row>
        <row r="1810">
          <cell r="A1810" t="str">
            <v>527_賃借料(試験研究費）　住宅共益費</v>
          </cell>
          <cell r="C1810" t="str">
            <v>172404</v>
          </cell>
          <cell r="D1810" t="str">
            <v>賃借料(試験研究費）　住宅共益費</v>
          </cell>
          <cell r="E1810">
            <v>602903</v>
          </cell>
          <cell r="F1810" t="str">
            <v>U</v>
          </cell>
          <cell r="G1810" t="str">
            <v>TRUE</v>
          </cell>
          <cell r="H1810" t="str">
            <v>172404</v>
          </cell>
          <cell r="I1810" t="str">
            <v>賃借料(試験研究費）　住宅共益費</v>
          </cell>
          <cell r="J1810" t="str">
            <v>○</v>
          </cell>
        </row>
        <row r="1811">
          <cell r="A1811" t="str">
            <v>527_賃借料(試験研究費）　レンタル料</v>
          </cell>
          <cell r="C1811" t="str">
            <v>172405</v>
          </cell>
          <cell r="D1811" t="str">
            <v>賃借料(試験研究費）　レンタル料</v>
          </cell>
          <cell r="E1811">
            <v>602902</v>
          </cell>
          <cell r="F1811" t="str">
            <v>U</v>
          </cell>
          <cell r="G1811" t="str">
            <v>TRUE</v>
          </cell>
          <cell r="H1811" t="str">
            <v>172405</v>
          </cell>
          <cell r="I1811" t="str">
            <v>賃借料(試験研究費）　レンタル料</v>
          </cell>
          <cell r="J1811" t="str">
            <v>○</v>
          </cell>
        </row>
        <row r="1812">
          <cell r="A1812" t="str">
            <v>527_賃借料(試験研究費）　TEVA調整用</v>
          </cell>
          <cell r="C1812" t="str">
            <v>172451</v>
          </cell>
          <cell r="D1812" t="str">
            <v>賃借料(試験研究費）　TEVA調整用</v>
          </cell>
          <cell r="E1812">
            <v>602903</v>
          </cell>
          <cell r="F1812" t="str">
            <v>U</v>
          </cell>
          <cell r="G1812" t="str">
            <v>TRUE</v>
          </cell>
          <cell r="H1812" t="str">
            <v>172451</v>
          </cell>
          <cell r="I1812" t="str">
            <v>賃借料(試験研究費）　TEVA調整用</v>
          </cell>
          <cell r="J1812" t="str">
            <v>○</v>
          </cell>
        </row>
        <row r="1813">
          <cell r="A1813" t="str">
            <v>527_賃借料(試験研究費）　その他賃借料</v>
          </cell>
          <cell r="C1813" t="str">
            <v>172499</v>
          </cell>
          <cell r="D1813" t="str">
            <v>賃借料(試験研究費）　その他賃借料</v>
          </cell>
          <cell r="E1813">
            <v>602902</v>
          </cell>
          <cell r="F1813" t="str">
            <v>U</v>
          </cell>
          <cell r="G1813" t="str">
            <v>TRUE</v>
          </cell>
          <cell r="H1813" t="str">
            <v>172499</v>
          </cell>
          <cell r="I1813" t="str">
            <v>賃借料(試験研究費）　その他賃借料</v>
          </cell>
          <cell r="J1813" t="str">
            <v>○</v>
          </cell>
        </row>
        <row r="1814">
          <cell r="A1814" t="str">
            <v>527_リース料(試験研究費）　運搬具リース料</v>
          </cell>
          <cell r="C1814" t="str">
            <v>172501</v>
          </cell>
          <cell r="D1814" t="str">
            <v>リース料(試験研究費）　運搬具リース料</v>
          </cell>
          <cell r="E1814">
            <v>602905</v>
          </cell>
          <cell r="F1814" t="str">
            <v>U</v>
          </cell>
          <cell r="G1814" t="str">
            <v>TRUE</v>
          </cell>
          <cell r="H1814" t="str">
            <v>172501</v>
          </cell>
          <cell r="I1814" t="str">
            <v>リース料(試験研究費）　運搬具リース料</v>
          </cell>
          <cell r="J1814" t="str">
            <v>○</v>
          </cell>
        </row>
        <row r="1815">
          <cell r="A1815" t="str">
            <v>527_リース料(試験研究費）　施設設備リース料</v>
          </cell>
          <cell r="C1815" t="str">
            <v>172502</v>
          </cell>
          <cell r="D1815" t="str">
            <v>リース料(試験研究費）　施設設備リース料</v>
          </cell>
          <cell r="E1815">
            <v>602903</v>
          </cell>
          <cell r="F1815" t="str">
            <v>U</v>
          </cell>
          <cell r="G1815" t="str">
            <v>TRUE</v>
          </cell>
          <cell r="H1815" t="str">
            <v>172502</v>
          </cell>
          <cell r="I1815" t="str">
            <v>リース料(試験研究費）　施設設備リース料</v>
          </cell>
          <cell r="J1815" t="str">
            <v>○</v>
          </cell>
        </row>
        <row r="1816">
          <cell r="A1816" t="str">
            <v>527_リース料(試験研究費）　TEVA調整用</v>
          </cell>
          <cell r="C1816" t="str">
            <v>172551</v>
          </cell>
          <cell r="D1816" t="str">
            <v>リース料(試験研究費）　TEVA調整用</v>
          </cell>
          <cell r="E1816">
            <v>602902</v>
          </cell>
          <cell r="F1816" t="str">
            <v>U</v>
          </cell>
          <cell r="G1816" t="str">
            <v>TRUE</v>
          </cell>
          <cell r="H1816" t="str">
            <v>172551</v>
          </cell>
          <cell r="I1816" t="str">
            <v>リース料(試験研究費）　TEVA調整用</v>
          </cell>
          <cell r="J1816" t="str">
            <v>○</v>
          </cell>
        </row>
        <row r="1817">
          <cell r="A1817" t="str">
            <v>527_リース料(試験研究費）　その他リース料</v>
          </cell>
          <cell r="C1817" t="str">
            <v>172599</v>
          </cell>
          <cell r="D1817" t="str">
            <v>リース料(試験研究費）　その他リース料</v>
          </cell>
          <cell r="E1817">
            <v>602902</v>
          </cell>
          <cell r="F1817" t="str">
            <v>U</v>
          </cell>
          <cell r="G1817" t="str">
            <v>TRUE</v>
          </cell>
          <cell r="H1817" t="str">
            <v>172599</v>
          </cell>
          <cell r="I1817" t="str">
            <v>リース料(試験研究費）　その他リース料</v>
          </cell>
          <cell r="J1817" t="str">
            <v>○</v>
          </cell>
        </row>
        <row r="1818">
          <cell r="A1818" t="str">
            <v>527_保険料(試験研究費）　損害保険料</v>
          </cell>
          <cell r="C1818" t="str">
            <v>172601</v>
          </cell>
          <cell r="D1818" t="str">
            <v>保険料(試験研究費）　損害保険料</v>
          </cell>
          <cell r="E1818">
            <v>602709</v>
          </cell>
          <cell r="F1818" t="str">
            <v>U</v>
          </cell>
          <cell r="G1818" t="str">
            <v>TRUE</v>
          </cell>
          <cell r="H1818" t="str">
            <v>172601</v>
          </cell>
          <cell r="I1818" t="str">
            <v>保険料(試験研究費）　損害保険料</v>
          </cell>
          <cell r="J1818" t="str">
            <v>○</v>
          </cell>
        </row>
        <row r="1819">
          <cell r="A1819" t="str">
            <v>527_保険料(試験研究費）　火災保険料</v>
          </cell>
          <cell r="C1819" t="str">
            <v>172602</v>
          </cell>
          <cell r="D1819" t="str">
            <v>保険料(試験研究費）　火災保険料</v>
          </cell>
          <cell r="E1819">
            <v>602709</v>
          </cell>
          <cell r="F1819" t="str">
            <v>U</v>
          </cell>
          <cell r="G1819" t="str">
            <v>TRUE</v>
          </cell>
          <cell r="H1819" t="str">
            <v>172602</v>
          </cell>
          <cell r="I1819" t="str">
            <v>保険料(試験研究費）　火災保険料</v>
          </cell>
          <cell r="J1819" t="str">
            <v>○</v>
          </cell>
        </row>
        <row r="1820">
          <cell r="A1820" t="str">
            <v>527_保険料(試験研究費）　　副作用拠出金</v>
          </cell>
          <cell r="C1820" t="str">
            <v>172603</v>
          </cell>
          <cell r="D1820" t="str">
            <v>保険料(試験研究費）　　副作用拠出金</v>
          </cell>
          <cell r="E1820">
            <v>608208</v>
          </cell>
          <cell r="F1820" t="str">
            <v>U</v>
          </cell>
          <cell r="G1820" t="str">
            <v>TRUE</v>
          </cell>
          <cell r="H1820" t="str">
            <v>172603</v>
          </cell>
          <cell r="I1820" t="str">
            <v>保険料(試験研究費）　　副作用拠出金</v>
          </cell>
          <cell r="J1820" t="str">
            <v>○</v>
          </cell>
        </row>
        <row r="1821">
          <cell r="A1821" t="str">
            <v>527_保険料(試験研究費）　製造物責任PROD</v>
          </cell>
          <cell r="C1821" t="str">
            <v>172611</v>
          </cell>
          <cell r="D1821" t="str">
            <v>保険料(試験研究費）　製造物責任PROD</v>
          </cell>
          <cell r="E1821">
            <v>602703</v>
          </cell>
          <cell r="F1821" t="str">
            <v>U</v>
          </cell>
          <cell r="G1821" t="str">
            <v>TRUE</v>
          </cell>
          <cell r="H1821" t="str">
            <v>172611</v>
          </cell>
          <cell r="I1821" t="str">
            <v>保険料(試験研究費）　製造物責任PROD</v>
          </cell>
          <cell r="J1821" t="str">
            <v>○</v>
          </cell>
        </row>
        <row r="1822">
          <cell r="A1822" t="str">
            <v>527_保険料(試験研究費）　火災PROPER</v>
          </cell>
          <cell r="C1822" t="str">
            <v>172612</v>
          </cell>
          <cell r="D1822" t="str">
            <v>保険料(試験研究費）　火災PROPER</v>
          </cell>
          <cell r="E1822">
            <v>602704</v>
          </cell>
          <cell r="F1822" t="str">
            <v>U</v>
          </cell>
          <cell r="G1822" t="str">
            <v>TRUE</v>
          </cell>
          <cell r="H1822" t="str">
            <v>172612</v>
          </cell>
          <cell r="I1822" t="str">
            <v>保険料(試験研究費）　火災PROPER</v>
          </cell>
          <cell r="J1822" t="str">
            <v>○</v>
          </cell>
        </row>
        <row r="1823">
          <cell r="A1823" t="str">
            <v>527_保険料(試験研究費）　臨床試験CLI T</v>
          </cell>
          <cell r="C1823" t="str">
            <v>172613</v>
          </cell>
          <cell r="D1823" t="str">
            <v>保険料(試験研究費）　臨床試験CLI T</v>
          </cell>
          <cell r="E1823">
            <v>602705</v>
          </cell>
          <cell r="F1823" t="str">
            <v>U</v>
          </cell>
          <cell r="G1823" t="str">
            <v>TRUE</v>
          </cell>
          <cell r="H1823" t="str">
            <v>172613</v>
          </cell>
          <cell r="I1823" t="str">
            <v>保険料(試験研究費）　臨床試験CLI T</v>
          </cell>
          <cell r="J1823" t="str">
            <v>○</v>
          </cell>
        </row>
        <row r="1824">
          <cell r="A1824" t="str">
            <v>527_保険料(試験研究費）　役員賠償DIR A</v>
          </cell>
          <cell r="C1824" t="str">
            <v>172614</v>
          </cell>
          <cell r="D1824" t="str">
            <v>保険料(試験研究費）　役員賠償DIR A</v>
          </cell>
          <cell r="E1824">
            <v>602706</v>
          </cell>
          <cell r="F1824" t="str">
            <v>U</v>
          </cell>
          <cell r="G1824" t="str">
            <v>TRUE</v>
          </cell>
          <cell r="H1824" t="str">
            <v>172614</v>
          </cell>
          <cell r="I1824" t="str">
            <v>保険料(試験研究費）　役員賠償DIR A</v>
          </cell>
          <cell r="J1824" t="str">
            <v>○</v>
          </cell>
        </row>
        <row r="1825">
          <cell r="A1825" t="str">
            <v>527_保険料(試験研究費）　賠償責任G LIA</v>
          </cell>
          <cell r="C1825" t="str">
            <v>172615</v>
          </cell>
          <cell r="D1825" t="str">
            <v>保険料(試験研究費）　賠償責任G LIA</v>
          </cell>
          <cell r="E1825">
            <v>602707</v>
          </cell>
          <cell r="F1825" t="str">
            <v>U</v>
          </cell>
          <cell r="G1825" t="str">
            <v>TRUE</v>
          </cell>
          <cell r="H1825" t="str">
            <v>172615</v>
          </cell>
          <cell r="I1825" t="str">
            <v>保険料(試験研究費）　賠償責任G LIA</v>
          </cell>
          <cell r="J1825" t="str">
            <v>○</v>
          </cell>
        </row>
        <row r="1826">
          <cell r="A1826" t="str">
            <v>527_保険料(試験研究費）　海上輸送MARIN</v>
          </cell>
          <cell r="C1826" t="str">
            <v>172616</v>
          </cell>
          <cell r="D1826" t="str">
            <v>保険料(試験研究費）　海上輸送MARIN</v>
          </cell>
          <cell r="E1826">
            <v>602708</v>
          </cell>
          <cell r="F1826" t="str">
            <v>U</v>
          </cell>
          <cell r="G1826" t="str">
            <v>TRUE</v>
          </cell>
          <cell r="H1826" t="str">
            <v>172616</v>
          </cell>
          <cell r="I1826" t="str">
            <v>保険料(試験研究費）　海上輸送MARIN</v>
          </cell>
          <cell r="J1826" t="str">
            <v>○</v>
          </cell>
        </row>
        <row r="1827">
          <cell r="A1827" t="str">
            <v>527_保険料(試験研究費）　その他OTHER</v>
          </cell>
          <cell r="C1827" t="str">
            <v>172617</v>
          </cell>
          <cell r="D1827" t="str">
            <v>保険料(試験研究費）　その他OTHER</v>
          </cell>
          <cell r="E1827">
            <v>602709</v>
          </cell>
          <cell r="F1827" t="str">
            <v>U</v>
          </cell>
          <cell r="G1827" t="str">
            <v>TRUE</v>
          </cell>
          <cell r="H1827" t="str">
            <v>172617</v>
          </cell>
          <cell r="I1827" t="str">
            <v>保険料(試験研究費）　その他OTHER</v>
          </cell>
          <cell r="J1827" t="str">
            <v>○</v>
          </cell>
        </row>
        <row r="1828">
          <cell r="A1828" t="str">
            <v>527_保険料(試験研究費）　TEVA調整用</v>
          </cell>
          <cell r="C1828" t="str">
            <v>172651</v>
          </cell>
          <cell r="D1828" t="str">
            <v>保険料(試験研究費）　TEVA調整用</v>
          </cell>
          <cell r="E1828">
            <v>602702</v>
          </cell>
          <cell r="F1828" t="str">
            <v>U</v>
          </cell>
          <cell r="G1828" t="str">
            <v>TRUE</v>
          </cell>
          <cell r="H1828" t="str">
            <v>172651</v>
          </cell>
          <cell r="I1828" t="str">
            <v>保険料(試験研究費）　TEVA調整用</v>
          </cell>
          <cell r="J1828" t="str">
            <v>○</v>
          </cell>
        </row>
        <row r="1829">
          <cell r="A1829" t="str">
            <v>527_保険料(試験研究費）　その他保険料</v>
          </cell>
          <cell r="C1829" t="str">
            <v>172699</v>
          </cell>
          <cell r="D1829" t="str">
            <v>保険料(試験研究費）　その他保険料</v>
          </cell>
          <cell r="E1829">
            <v>602702</v>
          </cell>
          <cell r="F1829" t="str">
            <v>U</v>
          </cell>
          <cell r="G1829" t="str">
            <v>TRUE</v>
          </cell>
          <cell r="H1829" t="str">
            <v>172699</v>
          </cell>
          <cell r="I1829" t="str">
            <v>保険料(試験研究費）　その他保険料</v>
          </cell>
          <cell r="J1829" t="str">
            <v>○</v>
          </cell>
        </row>
        <row r="1830">
          <cell r="A1830" t="str">
            <v>527_資産税(試験研究費）　固定資産税</v>
          </cell>
          <cell r="C1830" t="str">
            <v>172701</v>
          </cell>
          <cell r="D1830" t="str">
            <v>資産税(試験研究費）　固定資産税</v>
          </cell>
          <cell r="E1830">
            <v>603003</v>
          </cell>
          <cell r="F1830" t="str">
            <v>U</v>
          </cell>
          <cell r="G1830" t="str">
            <v>TRUE</v>
          </cell>
          <cell r="H1830" t="str">
            <v>172701</v>
          </cell>
          <cell r="I1830" t="str">
            <v>資産税(試験研究費）　固定資産税</v>
          </cell>
          <cell r="J1830" t="str">
            <v>○</v>
          </cell>
        </row>
        <row r="1831">
          <cell r="A1831" t="str">
            <v>527_資産税(試験研究費）　償却資産税</v>
          </cell>
          <cell r="C1831" t="str">
            <v>172702</v>
          </cell>
          <cell r="D1831" t="str">
            <v>資産税(試験研究費）　償却資産税</v>
          </cell>
          <cell r="E1831">
            <v>603003</v>
          </cell>
          <cell r="F1831" t="str">
            <v>U</v>
          </cell>
          <cell r="G1831" t="str">
            <v>TRUE</v>
          </cell>
          <cell r="H1831" t="str">
            <v>172702</v>
          </cell>
          <cell r="I1831" t="str">
            <v>資産税(試験研究費）　償却資産税</v>
          </cell>
          <cell r="J1831" t="str">
            <v>○</v>
          </cell>
        </row>
        <row r="1832">
          <cell r="A1832" t="str">
            <v>527_資産税(試験研究費）　外形標準課税</v>
          </cell>
          <cell r="C1832" t="str">
            <v>172703</v>
          </cell>
          <cell r="D1832" t="str">
            <v>資産税(試験研究費）　外形標準課税</v>
          </cell>
          <cell r="E1832">
            <v>603003</v>
          </cell>
          <cell r="F1832" t="str">
            <v>U</v>
          </cell>
          <cell r="G1832" t="str">
            <v>TRUE</v>
          </cell>
          <cell r="H1832" t="str">
            <v>172703</v>
          </cell>
          <cell r="I1832" t="str">
            <v>資産税(試験研究費）　外形標準課税</v>
          </cell>
          <cell r="J1832" t="str">
            <v>○</v>
          </cell>
        </row>
        <row r="1833">
          <cell r="A1833" t="str">
            <v>527_資産税(試験研究費）　TEVA調整用</v>
          </cell>
          <cell r="C1833" t="str">
            <v>172751</v>
          </cell>
          <cell r="D1833" t="str">
            <v>資産税(試験研究費）　TEVA調整用</v>
          </cell>
          <cell r="E1833">
            <v>603003</v>
          </cell>
          <cell r="F1833" t="str">
            <v>U</v>
          </cell>
          <cell r="G1833" t="str">
            <v>TRUE</v>
          </cell>
          <cell r="H1833" t="str">
            <v>172751</v>
          </cell>
          <cell r="I1833" t="str">
            <v>資産税(試験研究費）　TEVA調整用</v>
          </cell>
          <cell r="J1833" t="str">
            <v>○</v>
          </cell>
        </row>
        <row r="1834">
          <cell r="A1834" t="str">
            <v>527_資産税(試験研究費）　その他</v>
          </cell>
          <cell r="C1834" t="str">
            <v>172799</v>
          </cell>
          <cell r="D1834" t="str">
            <v>資産税(試験研究費）　その他</v>
          </cell>
          <cell r="E1834">
            <v>603003</v>
          </cell>
          <cell r="F1834" t="str">
            <v>U</v>
          </cell>
          <cell r="G1834" t="str">
            <v>TRUE</v>
          </cell>
          <cell r="H1834" t="str">
            <v>172799</v>
          </cell>
          <cell r="I1834" t="str">
            <v>資産税(試験研究費）　その他</v>
          </cell>
          <cell r="J1834" t="str">
            <v>○</v>
          </cell>
        </row>
        <row r="1835">
          <cell r="A1835" t="str">
            <v>527_光熱用水費(試験研究費）　電気代</v>
          </cell>
          <cell r="C1835" t="str">
            <v>172801</v>
          </cell>
          <cell r="D1835" t="str">
            <v>光熱用水費(試験研究費）　電気代</v>
          </cell>
          <cell r="E1835">
            <v>602501</v>
          </cell>
          <cell r="F1835" t="str">
            <v>U</v>
          </cell>
          <cell r="G1835" t="str">
            <v>TRUE</v>
          </cell>
          <cell r="H1835" t="str">
            <v>172801</v>
          </cell>
          <cell r="I1835" t="str">
            <v>光熱用水費(試験研究費）　電気代</v>
          </cell>
          <cell r="J1835" t="str">
            <v>○</v>
          </cell>
        </row>
        <row r="1836">
          <cell r="A1836" t="str">
            <v>527_光熱用水費(試験研究費）　ガス代</v>
          </cell>
          <cell r="C1836" t="str">
            <v>172802</v>
          </cell>
          <cell r="D1836" t="str">
            <v>光熱用水費(試験研究費）　ガス代</v>
          </cell>
          <cell r="E1836">
            <v>602503</v>
          </cell>
          <cell r="F1836" t="str">
            <v>U</v>
          </cell>
          <cell r="G1836" t="str">
            <v>TRUE</v>
          </cell>
          <cell r="H1836" t="str">
            <v>172802</v>
          </cell>
          <cell r="I1836" t="str">
            <v>光熱用水費(試験研究費）　ガス代</v>
          </cell>
          <cell r="J1836" t="str">
            <v>○</v>
          </cell>
        </row>
        <row r="1837">
          <cell r="A1837" t="str">
            <v>527_光熱用水費(試験研究費）　水道代</v>
          </cell>
          <cell r="C1837" t="str">
            <v>172803</v>
          </cell>
          <cell r="D1837" t="str">
            <v>光熱用水費(試験研究費）　水道代</v>
          </cell>
          <cell r="E1837">
            <v>602504</v>
          </cell>
          <cell r="F1837" t="str">
            <v>U</v>
          </cell>
          <cell r="G1837" t="str">
            <v>TRUE</v>
          </cell>
          <cell r="H1837" t="str">
            <v>172803</v>
          </cell>
          <cell r="I1837" t="str">
            <v>光熱用水費(試験研究費）　水道代</v>
          </cell>
          <cell r="J1837" t="str">
            <v>○</v>
          </cell>
        </row>
        <row r="1838">
          <cell r="A1838" t="str">
            <v>527_光熱用水費(試験研究費）　揮発油・軽油・灯油・重油購入費</v>
          </cell>
          <cell r="C1838" t="str">
            <v>172804</v>
          </cell>
          <cell r="D1838" t="str">
            <v>光熱用水費(試験研究費）　揮発油・軽油・灯油・重油購入費</v>
          </cell>
          <cell r="E1838">
            <v>602502</v>
          </cell>
          <cell r="F1838" t="str">
            <v>U</v>
          </cell>
          <cell r="G1838" t="str">
            <v>TRUE</v>
          </cell>
          <cell r="H1838" t="str">
            <v>172804</v>
          </cell>
          <cell r="I1838" t="str">
            <v>光熱用水費(試験研究費）　揮発油・軽油・灯油・重油購入費</v>
          </cell>
          <cell r="J1838" t="str">
            <v>○</v>
          </cell>
        </row>
        <row r="1839">
          <cell r="A1839" t="str">
            <v>527_光熱用水費(試験研究費）　TEVA調整用</v>
          </cell>
          <cell r="C1839" t="str">
            <v>172851</v>
          </cell>
          <cell r="D1839" t="str">
            <v>光熱用水費(試験研究費）　TEVA調整用</v>
          </cell>
          <cell r="E1839">
            <v>602504</v>
          </cell>
          <cell r="F1839" t="str">
            <v>U</v>
          </cell>
          <cell r="G1839" t="str">
            <v>TRUE</v>
          </cell>
          <cell r="H1839" t="str">
            <v>172851</v>
          </cell>
          <cell r="I1839" t="str">
            <v>光熱用水費(試験研究費）　TEVA調整用</v>
          </cell>
          <cell r="J1839" t="str">
            <v>○</v>
          </cell>
        </row>
        <row r="1840">
          <cell r="A1840" t="str">
            <v>527_光熱用水費(試験研究費）　その他光熱用水費</v>
          </cell>
          <cell r="C1840" t="str">
            <v>172899</v>
          </cell>
          <cell r="D1840" t="str">
            <v>光熱用水費(試験研究費）　その他光熱用水費</v>
          </cell>
          <cell r="E1840">
            <v>602504</v>
          </cell>
          <cell r="F1840" t="str">
            <v>U</v>
          </cell>
          <cell r="G1840" t="str">
            <v>TRUE</v>
          </cell>
          <cell r="H1840" t="str">
            <v>172899</v>
          </cell>
          <cell r="I1840" t="str">
            <v>光熱用水費(試験研究費）　その他光熱用水費</v>
          </cell>
          <cell r="J1840" t="str">
            <v>○</v>
          </cell>
        </row>
        <row r="1841">
          <cell r="A1841" t="str">
            <v>527_減価償却費(試験研究費）　費用　</v>
          </cell>
          <cell r="C1841" t="str">
            <v>172901</v>
          </cell>
          <cell r="D1841" t="str">
            <v>減価償却費(試験研究費）　費用　</v>
          </cell>
          <cell r="E1841">
            <v>602201</v>
          </cell>
          <cell r="F1841" t="str">
            <v>U</v>
          </cell>
          <cell r="G1841" t="str">
            <v>TRUE</v>
          </cell>
          <cell r="H1841" t="str">
            <v>172901</v>
          </cell>
          <cell r="I1841" t="str">
            <v>減価償却費(試験研究費）　費用　</v>
          </cell>
          <cell r="J1841" t="str">
            <v>○</v>
          </cell>
        </row>
        <row r="1842">
          <cell r="A1842" t="str">
            <v>527_減価償却費(試験研究費）　支払利息　</v>
          </cell>
          <cell r="C1842" t="str">
            <v>172902</v>
          </cell>
          <cell r="D1842" t="str">
            <v>減価償却費(試験研究費）　支払利息　</v>
          </cell>
          <cell r="E1842">
            <v>602201</v>
          </cell>
          <cell r="F1842" t="str">
            <v>U</v>
          </cell>
          <cell r="G1842" t="str">
            <v>TRUE</v>
          </cell>
          <cell r="H1842" t="str">
            <v>172902</v>
          </cell>
          <cell r="I1842" t="str">
            <v>減価償却費(試験研究費）　支払利息　</v>
          </cell>
          <cell r="J1842" t="str">
            <v>○</v>
          </cell>
        </row>
        <row r="1843">
          <cell r="A1843" t="str">
            <v>527_減価償却費(試験研究費）　リース資産　</v>
          </cell>
          <cell r="C1843" t="str">
            <v>172903</v>
          </cell>
          <cell r="D1843" t="str">
            <v>減価償却費(試験研究費）　リース資産　</v>
          </cell>
          <cell r="E1843">
            <v>602205</v>
          </cell>
          <cell r="F1843" t="str">
            <v>U</v>
          </cell>
          <cell r="G1843" t="str">
            <v>TRUE</v>
          </cell>
          <cell r="H1843" t="str">
            <v>172903</v>
          </cell>
          <cell r="I1843" t="str">
            <v>減価償却費(試験研究費）　リース資産　</v>
          </cell>
          <cell r="J1843" t="str">
            <v>○</v>
          </cell>
        </row>
        <row r="1844">
          <cell r="A1844" t="str">
            <v>527_減価償却費(試験研究費）　建物　</v>
          </cell>
          <cell r="C1844" t="str">
            <v>172904</v>
          </cell>
          <cell r="D1844" t="str">
            <v>減価償却費(試験研究費）　建物　</v>
          </cell>
          <cell r="E1844">
            <v>602201</v>
          </cell>
          <cell r="F1844" t="str">
            <v>U</v>
          </cell>
          <cell r="G1844" t="str">
            <v>TRUE</v>
          </cell>
          <cell r="H1844" t="str">
            <v>172904</v>
          </cell>
          <cell r="I1844" t="str">
            <v>減価償却費(試験研究費）　建物　</v>
          </cell>
          <cell r="J1844" t="str">
            <v>○</v>
          </cell>
        </row>
        <row r="1845">
          <cell r="A1845" t="str">
            <v>527_減価償却費(試験研究費）　建物付属設備</v>
          </cell>
          <cell r="C1845" t="str">
            <v>172905</v>
          </cell>
          <cell r="D1845" t="str">
            <v>減価償却費(試験研究費）　建物付属設備</v>
          </cell>
          <cell r="E1845">
            <v>602201</v>
          </cell>
          <cell r="F1845" t="str">
            <v>U</v>
          </cell>
          <cell r="G1845" t="str">
            <v>TRUE</v>
          </cell>
          <cell r="H1845" t="str">
            <v>172905</v>
          </cell>
          <cell r="I1845" t="str">
            <v>減価償却費(試験研究費）　建物付属設備</v>
          </cell>
          <cell r="J1845" t="str">
            <v>○</v>
          </cell>
        </row>
        <row r="1846">
          <cell r="A1846" t="str">
            <v>527_減価償却費(試験研究費）　構築物</v>
          </cell>
          <cell r="C1846" t="str">
            <v>172906</v>
          </cell>
          <cell r="D1846" t="str">
            <v>減価償却費(試験研究費）　構築物</v>
          </cell>
          <cell r="E1846">
            <v>602201</v>
          </cell>
          <cell r="F1846" t="str">
            <v>U</v>
          </cell>
          <cell r="G1846" t="str">
            <v>TRUE</v>
          </cell>
          <cell r="H1846" t="str">
            <v>172906</v>
          </cell>
          <cell r="I1846" t="str">
            <v>減価償却費(試験研究費）　構築物</v>
          </cell>
          <cell r="J1846" t="str">
            <v>○</v>
          </cell>
        </row>
        <row r="1847">
          <cell r="A1847" t="str">
            <v>527_減価償却費(試験研究費）　機械及び装置</v>
          </cell>
          <cell r="C1847" t="str">
            <v>172907</v>
          </cell>
          <cell r="D1847" t="str">
            <v>減価償却費(試験研究費）　機械及び装置</v>
          </cell>
          <cell r="E1847">
            <v>602206</v>
          </cell>
          <cell r="F1847" t="str">
            <v>U</v>
          </cell>
          <cell r="G1847" t="str">
            <v>TRUE</v>
          </cell>
          <cell r="H1847" t="str">
            <v>172907</v>
          </cell>
          <cell r="I1847" t="str">
            <v>減価償却費(試験研究費）　機械及び装置</v>
          </cell>
          <cell r="J1847" t="str">
            <v>○</v>
          </cell>
        </row>
        <row r="1848">
          <cell r="A1848" t="str">
            <v>527_減価償却費(試験研究費）　車輌運搬具</v>
          </cell>
          <cell r="C1848" t="str">
            <v>172908</v>
          </cell>
          <cell r="D1848" t="str">
            <v>減価償却費(試験研究費）　車輌運搬具</v>
          </cell>
          <cell r="E1848">
            <v>602208</v>
          </cell>
          <cell r="F1848" t="str">
            <v>U</v>
          </cell>
          <cell r="G1848" t="str">
            <v>TRUE</v>
          </cell>
          <cell r="H1848" t="str">
            <v>172908</v>
          </cell>
          <cell r="I1848" t="str">
            <v>減価償却費(試験研究費）　車輌運搬具</v>
          </cell>
          <cell r="J1848" t="str">
            <v>○</v>
          </cell>
        </row>
        <row r="1849">
          <cell r="A1849" t="str">
            <v>527_減価償却費(試験研究費）　工具器具備品</v>
          </cell>
          <cell r="C1849" t="str">
            <v>172909</v>
          </cell>
          <cell r="D1849" t="str">
            <v>減価償却費(試験研究費）　工具器具備品</v>
          </cell>
          <cell r="E1849">
            <v>602207</v>
          </cell>
          <cell r="F1849" t="str">
            <v>U</v>
          </cell>
          <cell r="G1849" t="str">
            <v>TRUE</v>
          </cell>
          <cell r="H1849" t="str">
            <v>172909</v>
          </cell>
          <cell r="I1849" t="str">
            <v>減価償却費(試験研究費）　工具器具備品</v>
          </cell>
          <cell r="J1849" t="str">
            <v>○</v>
          </cell>
        </row>
        <row r="1850">
          <cell r="A1850" t="str">
            <v>527_減価償却費(試験研究費）　少額資産</v>
          </cell>
          <cell r="C1850" t="str">
            <v>172910</v>
          </cell>
          <cell r="D1850" t="str">
            <v>減価償却費(試験研究費）　少額資産</v>
          </cell>
          <cell r="E1850">
            <v>602208</v>
          </cell>
          <cell r="F1850" t="str">
            <v>U</v>
          </cell>
          <cell r="G1850" t="str">
            <v>TRUE</v>
          </cell>
          <cell r="H1850" t="str">
            <v>172910</v>
          </cell>
          <cell r="I1850" t="str">
            <v>減価償却費(試験研究費）　少額資産</v>
          </cell>
          <cell r="J1850" t="str">
            <v>○</v>
          </cell>
        </row>
        <row r="1851">
          <cell r="A1851" t="str">
            <v>527_減価償却費(試験研究費）　土地　</v>
          </cell>
          <cell r="C1851" t="str">
            <v>172911</v>
          </cell>
          <cell r="D1851" t="str">
            <v>減価償却費(試験研究費）　土地　</v>
          </cell>
          <cell r="E1851">
            <v>602201</v>
          </cell>
          <cell r="F1851" t="str">
            <v>U</v>
          </cell>
          <cell r="G1851" t="str">
            <v>TRUE</v>
          </cell>
          <cell r="H1851" t="str">
            <v>172911</v>
          </cell>
          <cell r="I1851" t="str">
            <v>減価償却費(試験研究費）　土地　</v>
          </cell>
          <cell r="J1851" t="str">
            <v>○</v>
          </cell>
        </row>
        <row r="1852">
          <cell r="A1852" t="str">
            <v>527_減価償却費(試験研究費）　営業権</v>
          </cell>
          <cell r="C1852" t="str">
            <v>172912</v>
          </cell>
          <cell r="D1852" t="str">
            <v>減価償却費(試験研究費）　営業権</v>
          </cell>
          <cell r="E1852">
            <v>602101</v>
          </cell>
          <cell r="F1852" t="str">
            <v>U</v>
          </cell>
          <cell r="G1852" t="b">
            <v>0</v>
          </cell>
          <cell r="H1852" t="str">
            <v>172912</v>
          </cell>
          <cell r="I1852" t="str">
            <v>減価償却費(試験研究費）　営業権</v>
          </cell>
          <cell r="J1852" t="str">
            <v>○</v>
          </cell>
        </row>
        <row r="1853">
          <cell r="A1853" t="str">
            <v>527_減価償却費(試験研究費）　特許権</v>
          </cell>
          <cell r="C1853" t="str">
            <v>172913</v>
          </cell>
          <cell r="D1853" t="str">
            <v>減価償却費(試験研究費）　特許権</v>
          </cell>
          <cell r="E1853">
            <v>602101</v>
          </cell>
          <cell r="F1853" t="str">
            <v>U</v>
          </cell>
          <cell r="G1853" t="b">
            <v>0</v>
          </cell>
          <cell r="H1853" t="str">
            <v>172913</v>
          </cell>
          <cell r="I1853" t="str">
            <v>減価償却費(試験研究費）　特許権</v>
          </cell>
          <cell r="J1853" t="str">
            <v>○</v>
          </cell>
        </row>
        <row r="1854">
          <cell r="A1854" t="str">
            <v>527_減価償却費(試験研究費）　商標権</v>
          </cell>
          <cell r="C1854" t="str">
            <v>172914</v>
          </cell>
          <cell r="D1854" t="str">
            <v>減価償却費(試験研究費）　商標権</v>
          </cell>
          <cell r="E1854">
            <v>602101</v>
          </cell>
          <cell r="F1854" t="str">
            <v>U</v>
          </cell>
          <cell r="G1854" t="b">
            <v>0</v>
          </cell>
          <cell r="H1854" t="str">
            <v>172914</v>
          </cell>
          <cell r="I1854" t="str">
            <v>減価償却費(試験研究費）　商標権</v>
          </cell>
          <cell r="J1854" t="str">
            <v>○</v>
          </cell>
        </row>
        <row r="1855">
          <cell r="A1855" t="str">
            <v>527_減価償却費(試験研究費）　ソフトウェア</v>
          </cell>
          <cell r="C1855" t="str">
            <v>172915</v>
          </cell>
          <cell r="D1855" t="str">
            <v>減価償却費(試験研究費）　ソフトウェア</v>
          </cell>
          <cell r="E1855">
            <v>602203</v>
          </cell>
          <cell r="F1855" t="str">
            <v>U</v>
          </cell>
          <cell r="G1855" t="str">
            <v>TRUE</v>
          </cell>
          <cell r="H1855" t="str">
            <v>172915</v>
          </cell>
          <cell r="I1855" t="str">
            <v>減価償却費(試験研究費）　ソフトウェア</v>
          </cell>
          <cell r="J1855" t="str">
            <v>○</v>
          </cell>
        </row>
        <row r="1856">
          <cell r="A1856" t="str">
            <v>527_減価償却費(試験研究費）　資産除去債務</v>
          </cell>
          <cell r="C1856" t="str">
            <v>172916</v>
          </cell>
          <cell r="D1856" t="str">
            <v>減価償却費(試験研究費）　資産除去債務</v>
          </cell>
          <cell r="E1856">
            <v>602201</v>
          </cell>
          <cell r="F1856" t="str">
            <v>U</v>
          </cell>
          <cell r="G1856" t="str">
            <v>TRUE</v>
          </cell>
          <cell r="H1856" t="str">
            <v>172916</v>
          </cell>
          <cell r="I1856" t="str">
            <v>減価償却費(試験研究費）　資産除去債務</v>
          </cell>
          <cell r="J1856" t="str">
            <v>○</v>
          </cell>
        </row>
        <row r="1857">
          <cell r="A1857" t="str">
            <v>527_減価償却費(試験研究費）　新薬申請費用</v>
          </cell>
          <cell r="C1857" t="str">
            <v>172917</v>
          </cell>
          <cell r="D1857" t="str">
            <v>減価償却費(試験研究費）　新薬申請費用</v>
          </cell>
          <cell r="E1857">
            <v>603102</v>
          </cell>
          <cell r="F1857" t="str">
            <v>U</v>
          </cell>
          <cell r="G1857" t="str">
            <v>TRUE</v>
          </cell>
          <cell r="H1857" t="str">
            <v>172917</v>
          </cell>
          <cell r="I1857" t="str">
            <v>減価償却費(試験研究費）　新薬申請費用</v>
          </cell>
          <cell r="J1857" t="str">
            <v>○</v>
          </cell>
        </row>
        <row r="1858">
          <cell r="A1858" t="str">
            <v>527_減価償却費(試験研究費）　TEVA調整用</v>
          </cell>
          <cell r="C1858" t="str">
            <v>172951</v>
          </cell>
          <cell r="D1858" t="str">
            <v>減価償却費(試験研究費）　TEVA調整用</v>
          </cell>
          <cell r="E1858">
            <v>602201</v>
          </cell>
          <cell r="F1858" t="str">
            <v>U</v>
          </cell>
          <cell r="G1858" t="str">
            <v>TRUE</v>
          </cell>
          <cell r="H1858" t="str">
            <v>172951</v>
          </cell>
          <cell r="I1858" t="str">
            <v>減価償却費(試験研究費）　TEVA調整用</v>
          </cell>
          <cell r="J1858" t="str">
            <v>○</v>
          </cell>
        </row>
        <row r="1859">
          <cell r="A1859" t="str">
            <v>527_資産除去債務費(試験研究費）　資除債費</v>
          </cell>
          <cell r="C1859" t="str">
            <v>173001</v>
          </cell>
          <cell r="D1859" t="str">
            <v>資産除去債務費(試験研究費）　資除債費</v>
          </cell>
          <cell r="E1859">
            <v>604104</v>
          </cell>
          <cell r="F1859" t="str">
            <v>U</v>
          </cell>
          <cell r="G1859" t="str">
            <v>TRUE</v>
          </cell>
          <cell r="H1859" t="str">
            <v>173001</v>
          </cell>
          <cell r="I1859" t="str">
            <v>資産除去債務費(試験研究費）　資除債費</v>
          </cell>
          <cell r="J1859" t="str">
            <v>○</v>
          </cell>
        </row>
        <row r="1860">
          <cell r="A1860" t="str">
            <v>527_資産除去債務費(試験研究費）　資除差額</v>
          </cell>
          <cell r="C1860" t="str">
            <v>173002</v>
          </cell>
          <cell r="D1860" t="str">
            <v>資産除去債務費(試験研究費）　資除差額</v>
          </cell>
          <cell r="E1860">
            <v>604104</v>
          </cell>
          <cell r="F1860" t="str">
            <v>U</v>
          </cell>
          <cell r="G1860" t="str">
            <v>TRUE</v>
          </cell>
          <cell r="H1860" t="str">
            <v>173002</v>
          </cell>
          <cell r="I1860" t="str">
            <v>資産除去債務費(試験研究費）　資除差額</v>
          </cell>
          <cell r="J1860" t="str">
            <v>○</v>
          </cell>
        </row>
        <row r="1861">
          <cell r="A1861" t="str">
            <v>527_資産除去債務費(試験研究費）　TEVA調整用</v>
          </cell>
          <cell r="C1861" t="str">
            <v>173051</v>
          </cell>
          <cell r="D1861" t="str">
            <v>資産除去債務費(試験研究費）　TEVA調整用</v>
          </cell>
          <cell r="E1861">
            <v>604104</v>
          </cell>
          <cell r="F1861" t="str">
            <v>U</v>
          </cell>
          <cell r="G1861" t="str">
            <v>TRUE</v>
          </cell>
          <cell r="H1861" t="str">
            <v>173051</v>
          </cell>
          <cell r="I1861" t="str">
            <v>資産除去債務費(試験研究費）　TEVA調整用</v>
          </cell>
          <cell r="J1861" t="str">
            <v>○</v>
          </cell>
        </row>
        <row r="1862">
          <cell r="A1862" t="str">
            <v>527_機械・設備　保守修繕費(試験研究費）　建物</v>
          </cell>
          <cell r="C1862" t="str">
            <v>173101</v>
          </cell>
          <cell r="D1862" t="str">
            <v>機械・設備　保守修繕費(試験研究費）　建物</v>
          </cell>
          <cell r="E1862">
            <v>604101</v>
          </cell>
          <cell r="F1862" t="str">
            <v>U</v>
          </cell>
          <cell r="G1862" t="str">
            <v>TRUE</v>
          </cell>
          <cell r="H1862" t="str">
            <v>173101</v>
          </cell>
          <cell r="I1862" t="str">
            <v>機械・設備　保守修繕費(試験研究費）　建物</v>
          </cell>
          <cell r="J1862" t="str">
            <v>○</v>
          </cell>
        </row>
        <row r="1863">
          <cell r="A1863" t="str">
            <v>527_機械・設備　保守修繕費(試験研究費）　構築物</v>
          </cell>
          <cell r="C1863" t="str">
            <v>173102</v>
          </cell>
          <cell r="D1863" t="str">
            <v>機械・設備　保守修繕費(試験研究費）　構築物</v>
          </cell>
          <cell r="E1863">
            <v>604101</v>
          </cell>
          <cell r="F1863" t="str">
            <v>U</v>
          </cell>
          <cell r="G1863" t="str">
            <v>TRUE</v>
          </cell>
          <cell r="H1863" t="str">
            <v>173102</v>
          </cell>
          <cell r="I1863" t="str">
            <v>機械・設備　保守修繕費(試験研究費）　構築物</v>
          </cell>
          <cell r="J1863" t="str">
            <v>○</v>
          </cell>
        </row>
        <row r="1864">
          <cell r="A1864" t="str">
            <v>527_機械・設備　保守修繕費(試験研究費）　機械工具</v>
          </cell>
          <cell r="C1864" t="str">
            <v>173103</v>
          </cell>
          <cell r="D1864" t="str">
            <v>機械・設備　保守修繕費(試験研究費）　機械工具</v>
          </cell>
          <cell r="E1864">
            <v>604102</v>
          </cell>
          <cell r="F1864" t="str">
            <v>U</v>
          </cell>
          <cell r="G1864" t="str">
            <v>TRUE</v>
          </cell>
          <cell r="H1864" t="str">
            <v>173103</v>
          </cell>
          <cell r="I1864" t="str">
            <v>機械・設備　保守修繕費(試験研究費）　機械工具</v>
          </cell>
          <cell r="J1864" t="str">
            <v>○</v>
          </cell>
        </row>
        <row r="1865">
          <cell r="A1865" t="str">
            <v>527_機械・設備　保守修繕費(試験研究費）　機械検証費</v>
          </cell>
          <cell r="C1865" t="str">
            <v>173104</v>
          </cell>
          <cell r="D1865" t="str">
            <v>機械・設備　保守修繕費(試験研究費）　機械検証費</v>
          </cell>
          <cell r="E1865">
            <v>604102</v>
          </cell>
          <cell r="F1865" t="str">
            <v>U</v>
          </cell>
          <cell r="G1865" t="str">
            <v>TRUE</v>
          </cell>
          <cell r="H1865" t="str">
            <v>173104</v>
          </cell>
          <cell r="I1865" t="str">
            <v>機械・設備　保守修繕費(試験研究費）　機械検証費</v>
          </cell>
          <cell r="J1865" t="str">
            <v>○</v>
          </cell>
        </row>
        <row r="1866">
          <cell r="A1866" t="str">
            <v>527_機械・設備　保守修繕費(試験研究費）　機械更生費</v>
          </cell>
          <cell r="C1866" t="str">
            <v>173105</v>
          </cell>
          <cell r="D1866" t="str">
            <v>機械・設備　保守修繕費(試験研究費）　機械更生費</v>
          </cell>
          <cell r="E1866">
            <v>604102</v>
          </cell>
          <cell r="F1866" t="str">
            <v>U</v>
          </cell>
          <cell r="G1866" t="str">
            <v>TRUE</v>
          </cell>
          <cell r="H1866" t="str">
            <v>173105</v>
          </cell>
          <cell r="I1866" t="str">
            <v>機械・設備　保守修繕費(試験研究費）　機械更生費</v>
          </cell>
          <cell r="J1866" t="str">
            <v>○</v>
          </cell>
        </row>
        <row r="1867">
          <cell r="A1867" t="str">
            <v>527_機械・設備　保守修繕費(試験研究費)　TEVA調整用</v>
          </cell>
          <cell r="C1867" t="str">
            <v>173151</v>
          </cell>
          <cell r="D1867" t="str">
            <v>機械・設備　保守修繕費(試験研究費)　TEVA調整用</v>
          </cell>
          <cell r="E1867">
            <v>604101</v>
          </cell>
          <cell r="F1867" t="str">
            <v>U</v>
          </cell>
          <cell r="G1867" t="str">
            <v>TRUE</v>
          </cell>
          <cell r="H1867" t="str">
            <v>173151</v>
          </cell>
          <cell r="I1867" t="str">
            <v>機械・設備　保守修繕費(試験研究費)　TEVA調整用</v>
          </cell>
          <cell r="J1867" t="str">
            <v>○</v>
          </cell>
        </row>
        <row r="1868">
          <cell r="A1868" t="str">
            <v>527_機械・設備　保守修繕費(試験研究費）　その他修繕費</v>
          </cell>
          <cell r="C1868" t="str">
            <v>173199</v>
          </cell>
          <cell r="D1868" t="str">
            <v>機械・設備　保守修繕費(試験研究費）　その他修繕費</v>
          </cell>
          <cell r="E1868">
            <v>604101</v>
          </cell>
          <cell r="F1868" t="str">
            <v>U</v>
          </cell>
          <cell r="G1868" t="str">
            <v>TRUE</v>
          </cell>
          <cell r="H1868" t="str">
            <v>173199</v>
          </cell>
          <cell r="I1868" t="str">
            <v>機械・設備　保守修繕費(試験研究費）　その他修繕費</v>
          </cell>
          <cell r="J1868" t="str">
            <v>○</v>
          </cell>
        </row>
        <row r="1869">
          <cell r="A1869" t="str">
            <v>527_維持管理費(試験研究費）　警備保障料</v>
          </cell>
          <cell r="C1869" t="str">
            <v>173201</v>
          </cell>
          <cell r="D1869" t="str">
            <v>維持管理費(試験研究費）　警備保障料</v>
          </cell>
          <cell r="E1869">
            <v>603203</v>
          </cell>
          <cell r="F1869" t="str">
            <v>U</v>
          </cell>
          <cell r="G1869" t="str">
            <v>TRUE</v>
          </cell>
          <cell r="H1869" t="str">
            <v>173201</v>
          </cell>
          <cell r="I1869" t="str">
            <v>維持管理費(試験研究費）　警備保障料</v>
          </cell>
          <cell r="J1869" t="str">
            <v>○</v>
          </cell>
        </row>
        <row r="1870">
          <cell r="A1870" t="str">
            <v>527_維持管理費(試験研究費）　清掃料・用具代</v>
          </cell>
          <cell r="C1870" t="str">
            <v>173202</v>
          </cell>
          <cell r="D1870" t="str">
            <v>維持管理費(試験研究費）　清掃料・用具代</v>
          </cell>
          <cell r="E1870">
            <v>604104</v>
          </cell>
          <cell r="F1870" t="str">
            <v>U</v>
          </cell>
          <cell r="G1870" t="str">
            <v>TRUE</v>
          </cell>
          <cell r="H1870" t="str">
            <v>173202</v>
          </cell>
          <cell r="I1870" t="str">
            <v>維持管理費(試験研究費）　清掃料・用具代</v>
          </cell>
          <cell r="J1870" t="str">
            <v>○</v>
          </cell>
        </row>
        <row r="1871">
          <cell r="A1871" t="str">
            <v>527_維持管理費(試験研究費）　保守点検料</v>
          </cell>
          <cell r="C1871" t="str">
            <v>173203</v>
          </cell>
          <cell r="D1871" t="str">
            <v>維持管理費(試験研究費）　保守点検料</v>
          </cell>
          <cell r="E1871">
            <v>604101</v>
          </cell>
          <cell r="F1871" t="str">
            <v>U</v>
          </cell>
          <cell r="G1871" t="str">
            <v>TRUE</v>
          </cell>
          <cell r="H1871" t="str">
            <v>173203</v>
          </cell>
          <cell r="I1871" t="str">
            <v>維持管理費(試験研究費）　保守点検料</v>
          </cell>
          <cell r="J1871" t="str">
            <v>○</v>
          </cell>
        </row>
        <row r="1872">
          <cell r="A1872" t="str">
            <v>527_維持管理費(試験研究費）　保管料</v>
          </cell>
          <cell r="C1872" t="str">
            <v>173204</v>
          </cell>
          <cell r="D1872" t="str">
            <v>維持管理費(試験研究費）　保管料</v>
          </cell>
          <cell r="E1872">
            <v>604101</v>
          </cell>
          <cell r="F1872" t="str">
            <v>U</v>
          </cell>
          <cell r="G1872" t="str">
            <v>TRUE</v>
          </cell>
          <cell r="H1872" t="str">
            <v>173204</v>
          </cell>
          <cell r="I1872" t="str">
            <v>維持管理費(試験研究費）　保管料</v>
          </cell>
          <cell r="J1872" t="str">
            <v>○</v>
          </cell>
        </row>
        <row r="1873">
          <cell r="A1873" t="str">
            <v>527_維持管理費(試験研究費）　　 防虫管理費</v>
          </cell>
          <cell r="C1873" t="str">
            <v>173205</v>
          </cell>
          <cell r="D1873" t="str">
            <v>維持管理費(試験研究費）　　 防虫管理費</v>
          </cell>
          <cell r="E1873">
            <v>604101</v>
          </cell>
          <cell r="F1873" t="str">
            <v>U</v>
          </cell>
          <cell r="G1873" t="str">
            <v>TRUE</v>
          </cell>
          <cell r="H1873" t="str">
            <v>173205</v>
          </cell>
          <cell r="I1873" t="str">
            <v>維持管理費(試験研究費）　　 防虫管理費</v>
          </cell>
          <cell r="J1873" t="str">
            <v>○</v>
          </cell>
        </row>
        <row r="1874">
          <cell r="A1874" t="str">
            <v>527_維持管理費(試験研究費）　　水質管理費</v>
          </cell>
          <cell r="C1874" t="str">
            <v>173206</v>
          </cell>
          <cell r="D1874" t="str">
            <v>維持管理費(試験研究費）　　水質管理費</v>
          </cell>
          <cell r="E1874">
            <v>606402</v>
          </cell>
          <cell r="F1874" t="str">
            <v>U</v>
          </cell>
          <cell r="G1874" t="str">
            <v>TRUE</v>
          </cell>
          <cell r="H1874" t="str">
            <v>173206</v>
          </cell>
          <cell r="I1874" t="str">
            <v>維持管理費(試験研究費）　　水質管理費</v>
          </cell>
          <cell r="J1874" t="str">
            <v>○</v>
          </cell>
        </row>
        <row r="1875">
          <cell r="A1875" t="str">
            <v>527_維持管理費(試験研究費）　　ゴミ・廃棄物処理費</v>
          </cell>
          <cell r="C1875" t="str">
            <v>173207</v>
          </cell>
          <cell r="D1875" t="str">
            <v>維持管理費(試験研究費）　　ゴミ・廃棄物処理費</v>
          </cell>
          <cell r="E1875">
            <v>606401</v>
          </cell>
          <cell r="F1875" t="str">
            <v>U</v>
          </cell>
          <cell r="G1875" t="str">
            <v>TRUE</v>
          </cell>
          <cell r="H1875" t="str">
            <v>173207</v>
          </cell>
          <cell r="I1875" t="str">
            <v>維持管理費(試験研究費）　　ゴミ・廃棄物処理費</v>
          </cell>
          <cell r="J1875" t="str">
            <v>○</v>
          </cell>
        </row>
        <row r="1876">
          <cell r="A1876" t="str">
            <v>527_維持管理費(試験研究費）　TEVA調整用</v>
          </cell>
          <cell r="C1876" t="str">
            <v>173251</v>
          </cell>
          <cell r="D1876" t="str">
            <v>維持管理費(試験研究費）　TEVA調整用</v>
          </cell>
          <cell r="E1876">
            <v>604101</v>
          </cell>
          <cell r="F1876" t="str">
            <v>U</v>
          </cell>
          <cell r="G1876" t="str">
            <v>TRUE</v>
          </cell>
          <cell r="H1876" t="str">
            <v>173251</v>
          </cell>
          <cell r="I1876" t="str">
            <v>維持管理費(試験研究費）　TEVA調整用</v>
          </cell>
          <cell r="J1876" t="str">
            <v>○</v>
          </cell>
        </row>
        <row r="1877">
          <cell r="A1877" t="str">
            <v>527_維持管理費(試験研究費）　その他維持管理費</v>
          </cell>
          <cell r="C1877" t="str">
            <v>173299</v>
          </cell>
          <cell r="D1877" t="str">
            <v>維持管理費(試験研究費）　その他維持管理費</v>
          </cell>
          <cell r="E1877">
            <v>604101</v>
          </cell>
          <cell r="F1877" t="str">
            <v>U</v>
          </cell>
          <cell r="G1877" t="str">
            <v>TRUE</v>
          </cell>
          <cell r="H1877" t="str">
            <v>173299</v>
          </cell>
          <cell r="I1877" t="str">
            <v>維持管理費(試験研究費）　その他維持管理費</v>
          </cell>
          <cell r="J1877" t="str">
            <v>○</v>
          </cell>
        </row>
        <row r="1878">
          <cell r="A1878" t="str">
            <v>527_共同事業負担金(試験研究費）</v>
          </cell>
          <cell r="C1878" t="str">
            <v>173301</v>
          </cell>
          <cell r="D1878" t="str">
            <v>共同事業負担金(試験研究費）</v>
          </cell>
          <cell r="E1878">
            <v>603405</v>
          </cell>
          <cell r="F1878" t="str">
            <v>U</v>
          </cell>
          <cell r="G1878" t="str">
            <v>TRUE</v>
          </cell>
          <cell r="H1878" t="str">
            <v>173301</v>
          </cell>
          <cell r="I1878" t="str">
            <v>共同事業負担金(試験研究費）</v>
          </cell>
          <cell r="J1878" t="str">
            <v>○</v>
          </cell>
        </row>
        <row r="1879">
          <cell r="A1879" t="str">
            <v>527_Exp. Alloc.- Other Exp. Alloc. between BL &amp; Market</v>
          </cell>
          <cell r="C1879" t="str">
            <v>173302</v>
          </cell>
          <cell r="D1879" t="str">
            <v>Exp. Alloc.- Other Exp. Alloc. between BL &amp; Market</v>
          </cell>
          <cell r="E1879">
            <v>603401</v>
          </cell>
          <cell r="F1879" t="str">
            <v>U</v>
          </cell>
          <cell r="G1879" t="str">
            <v>TRUE</v>
          </cell>
          <cell r="H1879" t="str">
            <v>173302</v>
          </cell>
          <cell r="I1879" t="str">
            <v>Exp. Alloc.- Other Exp. Alloc. between BL &amp; Market</v>
          </cell>
          <cell r="J1879" t="str">
            <v>×</v>
          </cell>
        </row>
        <row r="1880">
          <cell r="A1880" t="str">
            <v>527_その他試験研究経費　TEVA調整用</v>
          </cell>
          <cell r="C1880" t="str">
            <v>173451</v>
          </cell>
          <cell r="D1880" t="str">
            <v>その他試験研究経費　TEVA調整用</v>
          </cell>
          <cell r="E1880">
            <v>604307</v>
          </cell>
          <cell r="F1880" t="str">
            <v>C</v>
          </cell>
          <cell r="G1880" t="str">
            <v>TRUE</v>
          </cell>
          <cell r="H1880" t="str">
            <v>173451</v>
          </cell>
          <cell r="I1880" t="str">
            <v>その他試験研究経費　TEVA調整用</v>
          </cell>
          <cell r="J1880" t="str">
            <v>○</v>
          </cell>
        </row>
        <row r="1881">
          <cell r="A1881" t="str">
            <v>527_その他試験研究経費</v>
          </cell>
          <cell r="C1881" t="str">
            <v>173499</v>
          </cell>
          <cell r="D1881" t="str">
            <v>その他試験研究経費</v>
          </cell>
          <cell r="E1881">
            <v>604307</v>
          </cell>
          <cell r="F1881" t="str">
            <v>C</v>
          </cell>
          <cell r="G1881" t="str">
            <v>TRUE</v>
          </cell>
          <cell r="H1881" t="str">
            <v>173499</v>
          </cell>
          <cell r="I1881" t="str">
            <v>その他試験研究経費</v>
          </cell>
          <cell r="J1881" t="str">
            <v>○</v>
          </cell>
        </row>
        <row r="1882">
          <cell r="A1882" t="str">
            <v>527_役員報酬</v>
          </cell>
          <cell r="C1882" t="str">
            <v>175001</v>
          </cell>
          <cell r="D1882" t="str">
            <v>役員報酬</v>
          </cell>
          <cell r="E1882">
            <v>601103</v>
          </cell>
          <cell r="F1882" t="str">
            <v>U</v>
          </cell>
          <cell r="G1882" t="str">
            <v>TRUE</v>
          </cell>
          <cell r="H1882" t="str">
            <v>175001</v>
          </cell>
          <cell r="I1882" t="str">
            <v>役員報酬</v>
          </cell>
          <cell r="J1882" t="str">
            <v>○</v>
          </cell>
        </row>
        <row r="1883">
          <cell r="A1883" t="str">
            <v>527_役員報酬　TEVA調整用</v>
          </cell>
          <cell r="C1883" t="str">
            <v>175051</v>
          </cell>
          <cell r="D1883" t="str">
            <v>役員報酬　TEVA調整用</v>
          </cell>
          <cell r="E1883">
            <v>604301</v>
          </cell>
          <cell r="F1883" t="str">
            <v>U</v>
          </cell>
          <cell r="G1883" t="str">
            <v>TRUE</v>
          </cell>
          <cell r="H1883" t="str">
            <v>175051</v>
          </cell>
          <cell r="I1883" t="str">
            <v>役員報酬　TEVA調整用</v>
          </cell>
          <cell r="J1883" t="str">
            <v>○</v>
          </cell>
        </row>
        <row r="1884">
          <cell r="A1884" t="str">
            <v>527_給与　一般</v>
          </cell>
          <cell r="C1884" t="str">
            <v>175101</v>
          </cell>
          <cell r="D1884" t="str">
            <v>給与　一般</v>
          </cell>
          <cell r="E1884">
            <v>601103</v>
          </cell>
          <cell r="F1884" t="str">
            <v>U</v>
          </cell>
          <cell r="G1884" t="str">
            <v>TRUE</v>
          </cell>
          <cell r="H1884" t="str">
            <v>175101</v>
          </cell>
          <cell r="I1884" t="str">
            <v>給与　一般</v>
          </cell>
          <cell r="J1884" t="str">
            <v>○</v>
          </cell>
        </row>
        <row r="1885">
          <cell r="A1885" t="str">
            <v>527_給与　顧問</v>
          </cell>
          <cell r="C1885" t="str">
            <v>175102</v>
          </cell>
          <cell r="D1885" t="str">
            <v>給与　顧問</v>
          </cell>
          <cell r="E1885">
            <v>601103</v>
          </cell>
          <cell r="F1885" t="str">
            <v>U</v>
          </cell>
          <cell r="G1885" t="str">
            <v>TRUE</v>
          </cell>
          <cell r="H1885" t="str">
            <v>175101</v>
          </cell>
          <cell r="I1885" t="str">
            <v>給与　一般</v>
          </cell>
          <cell r="J1885" t="str">
            <v>○</v>
          </cell>
        </row>
        <row r="1886">
          <cell r="A1886" t="str">
            <v>527_給与　出向・派遣料</v>
          </cell>
          <cell r="C1886" t="str">
            <v>175103</v>
          </cell>
          <cell r="D1886" t="str">
            <v>給与　出向・派遣料</v>
          </cell>
          <cell r="E1886">
            <v>601103</v>
          </cell>
          <cell r="F1886" t="str">
            <v>U</v>
          </cell>
          <cell r="G1886" t="str">
            <v>TRUE</v>
          </cell>
          <cell r="H1886" t="str">
            <v>175101</v>
          </cell>
          <cell r="I1886" t="str">
            <v>給与　一般</v>
          </cell>
          <cell r="J1886" t="str">
            <v>○</v>
          </cell>
        </row>
        <row r="1887">
          <cell r="A1887" t="str">
            <v>527_給与　通勤費</v>
          </cell>
          <cell r="C1887" t="str">
            <v>175104</v>
          </cell>
          <cell r="D1887" t="str">
            <v>給与　通勤費</v>
          </cell>
          <cell r="E1887">
            <v>601318</v>
          </cell>
          <cell r="F1887" t="str">
            <v>U</v>
          </cell>
          <cell r="G1887" t="str">
            <v>TRUE</v>
          </cell>
          <cell r="H1887" t="str">
            <v>175104</v>
          </cell>
          <cell r="I1887" t="str">
            <v>給与　通勤費</v>
          </cell>
          <cell r="J1887" t="str">
            <v>○</v>
          </cell>
        </row>
        <row r="1888">
          <cell r="A1888" t="str">
            <v>527_給与　残業代</v>
          </cell>
          <cell r="C1888" t="str">
            <v>175105</v>
          </cell>
          <cell r="D1888" t="str">
            <v>給与　残業代</v>
          </cell>
          <cell r="E1888">
            <v>601105</v>
          </cell>
          <cell r="F1888" t="str">
            <v>U</v>
          </cell>
          <cell r="G1888" t="str">
            <v>TRUE</v>
          </cell>
          <cell r="H1888" t="str">
            <v>175105</v>
          </cell>
          <cell r="I1888" t="str">
            <v>給与　残業代</v>
          </cell>
          <cell r="J1888" t="str">
            <v>○</v>
          </cell>
        </row>
        <row r="1889">
          <cell r="A1889" t="str">
            <v>527_給与　雑給</v>
          </cell>
          <cell r="C1889" t="str">
            <v>175106</v>
          </cell>
          <cell r="D1889" t="str">
            <v>給与　雑給</v>
          </cell>
          <cell r="E1889">
            <v>601109</v>
          </cell>
          <cell r="F1889" t="str">
            <v>U</v>
          </cell>
          <cell r="G1889" t="str">
            <v>TRUE</v>
          </cell>
          <cell r="H1889" t="str">
            <v>175106</v>
          </cell>
          <cell r="I1889" t="str">
            <v>給与　雑給</v>
          </cell>
          <cell r="J1889" t="str">
            <v>○</v>
          </cell>
        </row>
        <row r="1890">
          <cell r="A1890" t="str">
            <v>527_給与　パート・嘱託</v>
          </cell>
          <cell r="C1890" t="str">
            <v>175107</v>
          </cell>
          <cell r="D1890" t="str">
            <v>給与　パート・嘱託</v>
          </cell>
          <cell r="E1890">
            <v>601402</v>
          </cell>
          <cell r="F1890" t="str">
            <v>C</v>
          </cell>
          <cell r="G1890" t="str">
            <v>TRUE</v>
          </cell>
          <cell r="H1890" t="str">
            <v>175107</v>
          </cell>
          <cell r="I1890" t="str">
            <v>給与　パート・嘱託</v>
          </cell>
          <cell r="J1890" t="str">
            <v>○</v>
          </cell>
        </row>
        <row r="1891">
          <cell r="A1891" t="str">
            <v>527_給与　TEVA調整用</v>
          </cell>
          <cell r="C1891" t="str">
            <v>175151</v>
          </cell>
          <cell r="D1891" t="str">
            <v>給与　TEVA調整用</v>
          </cell>
          <cell r="E1891">
            <v>601103</v>
          </cell>
          <cell r="F1891" t="str">
            <v>U</v>
          </cell>
          <cell r="G1891" t="str">
            <v>TRUE</v>
          </cell>
          <cell r="H1891" t="str">
            <v>175101</v>
          </cell>
          <cell r="I1891" t="str">
            <v>給与　一般</v>
          </cell>
          <cell r="J1891" t="str">
            <v>○</v>
          </cell>
        </row>
        <row r="1892">
          <cell r="A1892" t="str">
            <v>527_賞与　一般</v>
          </cell>
          <cell r="C1892" t="str">
            <v>175201</v>
          </cell>
          <cell r="D1892" t="str">
            <v>賞与　一般</v>
          </cell>
          <cell r="E1892">
            <v>601204</v>
          </cell>
          <cell r="F1892" t="str">
            <v>U</v>
          </cell>
          <cell r="G1892" t="str">
            <v>TRUE</v>
          </cell>
          <cell r="H1892" t="str">
            <v>175201</v>
          </cell>
          <cell r="I1892" t="str">
            <v>賞与　一般</v>
          </cell>
          <cell r="J1892" t="str">
            <v>○</v>
          </cell>
        </row>
        <row r="1893">
          <cell r="A1893" t="str">
            <v>527_賞与　顧問</v>
          </cell>
          <cell r="C1893" t="str">
            <v>175202</v>
          </cell>
          <cell r="D1893" t="str">
            <v>賞与　顧問</v>
          </cell>
          <cell r="E1893">
            <v>601204</v>
          </cell>
          <cell r="F1893" t="str">
            <v>U</v>
          </cell>
          <cell r="G1893" t="str">
            <v>TRUE</v>
          </cell>
          <cell r="H1893" t="str">
            <v>175201</v>
          </cell>
          <cell r="I1893" t="str">
            <v>賞与　一般</v>
          </cell>
          <cell r="J1893" t="str">
            <v>○</v>
          </cell>
        </row>
        <row r="1894">
          <cell r="A1894" t="str">
            <v>527_賞与　パート・嘱託</v>
          </cell>
          <cell r="C1894" t="str">
            <v>175203</v>
          </cell>
          <cell r="D1894" t="str">
            <v>賞与　パート・嘱託</v>
          </cell>
          <cell r="E1894">
            <v>601204</v>
          </cell>
          <cell r="F1894" t="str">
            <v>C</v>
          </cell>
          <cell r="G1894" t="str">
            <v>TRUE</v>
          </cell>
          <cell r="H1894" t="str">
            <v>175201</v>
          </cell>
          <cell r="I1894" t="str">
            <v>賞与　一般</v>
          </cell>
          <cell r="J1894" t="str">
            <v>○</v>
          </cell>
        </row>
        <row r="1895">
          <cell r="A1895" t="str">
            <v>527_賞与　TEVA調整用</v>
          </cell>
          <cell r="C1895" t="str">
            <v>175251</v>
          </cell>
          <cell r="D1895" t="str">
            <v>賞与　TEVA調整用</v>
          </cell>
          <cell r="E1895">
            <v>601204</v>
          </cell>
          <cell r="F1895" t="str">
            <v>U</v>
          </cell>
          <cell r="G1895" t="str">
            <v>TRUE</v>
          </cell>
          <cell r="H1895" t="str">
            <v>175201</v>
          </cell>
          <cell r="I1895" t="str">
            <v>賞与　一般</v>
          </cell>
          <cell r="J1895" t="str">
            <v>○</v>
          </cell>
        </row>
        <row r="1896">
          <cell r="A1896" t="str">
            <v>527_法定福利費　健康保険料</v>
          </cell>
          <cell r="C1896" t="str">
            <v>175301</v>
          </cell>
          <cell r="D1896" t="str">
            <v>法定福利費　健康保険料</v>
          </cell>
          <cell r="E1896">
            <v>601306</v>
          </cell>
          <cell r="F1896" t="str">
            <v>U</v>
          </cell>
          <cell r="G1896" t="str">
            <v>TRUE</v>
          </cell>
          <cell r="H1896" t="str">
            <v>175399</v>
          </cell>
          <cell r="I1896" t="str">
            <v>法定福利費　その他法定福利費</v>
          </cell>
          <cell r="J1896" t="str">
            <v>○</v>
          </cell>
        </row>
        <row r="1897">
          <cell r="A1897" t="str">
            <v>527_法定福利費　厚生保険料</v>
          </cell>
          <cell r="C1897" t="str">
            <v>175302</v>
          </cell>
          <cell r="D1897" t="str">
            <v>法定福利費　厚生保険料</v>
          </cell>
          <cell r="E1897">
            <v>601306</v>
          </cell>
          <cell r="F1897" t="str">
            <v>U</v>
          </cell>
          <cell r="G1897" t="str">
            <v>TRUE</v>
          </cell>
          <cell r="H1897" t="str">
            <v>175399</v>
          </cell>
          <cell r="I1897" t="str">
            <v>法定福利費　その他法定福利費</v>
          </cell>
          <cell r="J1897" t="str">
            <v>○</v>
          </cell>
        </row>
        <row r="1898">
          <cell r="A1898" t="str">
            <v>527_法定福利費　雇用保険料</v>
          </cell>
          <cell r="C1898" t="str">
            <v>175303</v>
          </cell>
          <cell r="D1898" t="str">
            <v>法定福利費　雇用保険料</v>
          </cell>
          <cell r="E1898">
            <v>601306</v>
          </cell>
          <cell r="F1898" t="str">
            <v>U</v>
          </cell>
          <cell r="G1898" t="str">
            <v>TRUE</v>
          </cell>
          <cell r="H1898" t="str">
            <v>175399</v>
          </cell>
          <cell r="I1898" t="str">
            <v>法定福利費　その他法定福利費</v>
          </cell>
          <cell r="J1898" t="str">
            <v>○</v>
          </cell>
        </row>
        <row r="1899">
          <cell r="A1899" t="str">
            <v>527_法定福利費　労災保険料</v>
          </cell>
          <cell r="C1899" t="str">
            <v>175304</v>
          </cell>
          <cell r="D1899" t="str">
            <v>法定福利費　労災保険料</v>
          </cell>
          <cell r="E1899">
            <v>601306</v>
          </cell>
          <cell r="F1899" t="str">
            <v>U</v>
          </cell>
          <cell r="G1899" t="str">
            <v>TRUE</v>
          </cell>
          <cell r="H1899" t="str">
            <v>175399</v>
          </cell>
          <cell r="I1899" t="str">
            <v>法定福利費　その他法定福利費</v>
          </cell>
          <cell r="J1899" t="str">
            <v>○</v>
          </cell>
        </row>
        <row r="1900">
          <cell r="A1900" t="str">
            <v>527_法定福利費　TEVA調整用</v>
          </cell>
          <cell r="C1900" t="str">
            <v>175351</v>
          </cell>
          <cell r="D1900" t="str">
            <v>法定福利費　TEVA調整用</v>
          </cell>
          <cell r="E1900">
            <v>601306</v>
          </cell>
          <cell r="F1900" t="str">
            <v>U</v>
          </cell>
          <cell r="G1900" t="str">
            <v>TRUE</v>
          </cell>
          <cell r="H1900" t="str">
            <v>175399</v>
          </cell>
          <cell r="I1900" t="str">
            <v>法定福利費　その他法定福利費</v>
          </cell>
          <cell r="J1900" t="str">
            <v>○</v>
          </cell>
        </row>
        <row r="1901">
          <cell r="A1901" t="str">
            <v>527_法定福利費　その他法定福利費</v>
          </cell>
          <cell r="C1901" t="str">
            <v>175399</v>
          </cell>
          <cell r="D1901" t="str">
            <v>法定福利費　その他法定福利費</v>
          </cell>
          <cell r="E1901">
            <v>601306</v>
          </cell>
          <cell r="F1901" t="str">
            <v>U</v>
          </cell>
          <cell r="G1901" t="str">
            <v>TRUE</v>
          </cell>
          <cell r="H1901" t="str">
            <v>175399</v>
          </cell>
          <cell r="I1901" t="str">
            <v>法定福利費　その他法定福利費</v>
          </cell>
          <cell r="J1901" t="str">
            <v>○</v>
          </cell>
        </row>
        <row r="1902">
          <cell r="A1902" t="str">
            <v>527_一般福利費　食事費補助</v>
          </cell>
          <cell r="C1902" t="str">
            <v>175401</v>
          </cell>
          <cell r="D1902" t="str">
            <v>一般福利費　食事費補助</v>
          </cell>
          <cell r="E1902">
            <v>601316</v>
          </cell>
          <cell r="F1902" t="str">
            <v>U</v>
          </cell>
          <cell r="G1902" t="str">
            <v>TRUE</v>
          </cell>
          <cell r="H1902" t="str">
            <v>175401</v>
          </cell>
          <cell r="I1902" t="str">
            <v>一般福利費　食事費補助</v>
          </cell>
          <cell r="J1902" t="str">
            <v>○</v>
          </cell>
        </row>
        <row r="1903">
          <cell r="A1903" t="str">
            <v>527_一般福利費　被服費補助</v>
          </cell>
          <cell r="C1903" t="str">
            <v>175402</v>
          </cell>
          <cell r="D1903" t="str">
            <v>一般福利費　被服費補助</v>
          </cell>
          <cell r="E1903">
            <v>601322</v>
          </cell>
          <cell r="F1903" t="str">
            <v>U</v>
          </cell>
          <cell r="G1903" t="str">
            <v>TRUE</v>
          </cell>
          <cell r="H1903" t="str">
            <v>175402</v>
          </cell>
          <cell r="I1903" t="str">
            <v>一般福利費　被服費補助</v>
          </cell>
          <cell r="J1903" t="str">
            <v>○</v>
          </cell>
        </row>
        <row r="1904">
          <cell r="A1904" t="str">
            <v>527_一般福利費　慶弔慰労費</v>
          </cell>
          <cell r="C1904" t="str">
            <v>175403</v>
          </cell>
          <cell r="D1904" t="str">
            <v>一般福利費　慶弔慰労費</v>
          </cell>
          <cell r="E1904">
            <v>601322</v>
          </cell>
          <cell r="F1904" t="str">
            <v>U</v>
          </cell>
          <cell r="G1904" t="str">
            <v>TRUE</v>
          </cell>
          <cell r="H1904" t="str">
            <v>175403</v>
          </cell>
          <cell r="I1904" t="str">
            <v>一般福利費　慶弔慰労費</v>
          </cell>
          <cell r="J1904" t="str">
            <v>○</v>
          </cell>
        </row>
        <row r="1905">
          <cell r="A1905" t="str">
            <v>527_一般福利費　レクリエーション費</v>
          </cell>
          <cell r="C1905" t="str">
            <v>175404</v>
          </cell>
          <cell r="D1905" t="str">
            <v>一般福利費　レクリエーション費</v>
          </cell>
          <cell r="E1905">
            <v>601322</v>
          </cell>
          <cell r="F1905" t="str">
            <v>U</v>
          </cell>
          <cell r="G1905" t="str">
            <v>TRUE</v>
          </cell>
          <cell r="H1905" t="str">
            <v>175404</v>
          </cell>
          <cell r="I1905" t="str">
            <v>一般福利費　レクリエーション費</v>
          </cell>
          <cell r="J1905" t="str">
            <v>○</v>
          </cell>
        </row>
        <row r="1906">
          <cell r="A1906" t="str">
            <v>527_一般福利費　保険衛生費</v>
          </cell>
          <cell r="C1906" t="str">
            <v>175405</v>
          </cell>
          <cell r="D1906" t="str">
            <v>一般福利費　保険衛生費</v>
          </cell>
          <cell r="E1906">
            <v>601321</v>
          </cell>
          <cell r="F1906" t="str">
            <v>U</v>
          </cell>
          <cell r="G1906" t="str">
            <v>TRUE</v>
          </cell>
          <cell r="H1906" t="str">
            <v>175405</v>
          </cell>
          <cell r="I1906" t="str">
            <v>一般福利費　保険衛生費</v>
          </cell>
          <cell r="J1906" t="str">
            <v>○</v>
          </cell>
        </row>
        <row r="1907">
          <cell r="A1907" t="str">
            <v>527_一般福利費　慶弔見舞金</v>
          </cell>
          <cell r="C1907" t="str">
            <v>175406</v>
          </cell>
          <cell r="D1907" t="str">
            <v>一般福利費　慶弔見舞金</v>
          </cell>
          <cell r="E1907">
            <v>601322</v>
          </cell>
          <cell r="F1907" t="str">
            <v>U</v>
          </cell>
          <cell r="G1907" t="str">
            <v>TRUE</v>
          </cell>
          <cell r="H1907" t="str">
            <v>175406</v>
          </cell>
          <cell r="I1907" t="str">
            <v>一般福利費　慶弔見舞金</v>
          </cell>
          <cell r="J1907" t="str">
            <v>○</v>
          </cell>
        </row>
        <row r="1908">
          <cell r="A1908" t="str">
            <v>527_一般福利費　住宅手当関連</v>
          </cell>
          <cell r="C1908" t="str">
            <v>175407</v>
          </cell>
          <cell r="D1908" t="str">
            <v>一般福利費　住宅手当関連</v>
          </cell>
          <cell r="E1908">
            <v>601322</v>
          </cell>
          <cell r="F1908" t="str">
            <v>U</v>
          </cell>
          <cell r="G1908" t="str">
            <v>TRUE</v>
          </cell>
          <cell r="H1908" t="str">
            <v>175407</v>
          </cell>
          <cell r="I1908" t="str">
            <v>一般福利費　住宅手当関連</v>
          </cell>
          <cell r="J1908" t="str">
            <v>○</v>
          </cell>
        </row>
        <row r="1909">
          <cell r="A1909" t="str">
            <v>527_一般福利費　　社宅</v>
          </cell>
          <cell r="C1909" t="str">
            <v>175408</v>
          </cell>
          <cell r="D1909" t="str">
            <v>一般福利費　　社宅</v>
          </cell>
          <cell r="E1909">
            <v>601322</v>
          </cell>
          <cell r="F1909" t="str">
            <v>U</v>
          </cell>
          <cell r="G1909" t="str">
            <v>TRUE</v>
          </cell>
          <cell r="H1909" t="str">
            <v>175408</v>
          </cell>
          <cell r="I1909" t="str">
            <v>一般福利費　　社宅</v>
          </cell>
          <cell r="J1909" t="str">
            <v>○</v>
          </cell>
        </row>
        <row r="1910">
          <cell r="A1910" t="str">
            <v>527_一般福利費　TEVA調整用</v>
          </cell>
          <cell r="C1910" t="str">
            <v>175451</v>
          </cell>
          <cell r="D1910" t="str">
            <v>一般福利費　TEVA調整用</v>
          </cell>
          <cell r="E1910">
            <v>601322</v>
          </cell>
          <cell r="F1910" t="str">
            <v>U</v>
          </cell>
          <cell r="G1910" t="str">
            <v>TRUE</v>
          </cell>
          <cell r="H1910" t="str">
            <v>175499</v>
          </cell>
          <cell r="I1910" t="str">
            <v>一般福利費　その他一般福利費</v>
          </cell>
          <cell r="J1910" t="str">
            <v>○</v>
          </cell>
        </row>
        <row r="1911">
          <cell r="A1911" t="str">
            <v>527_一般福利費　その他一般福利費</v>
          </cell>
          <cell r="C1911" t="str">
            <v>175499</v>
          </cell>
          <cell r="D1911" t="str">
            <v>一般福利費　その他一般福利費</v>
          </cell>
          <cell r="E1911">
            <v>601322</v>
          </cell>
          <cell r="F1911" t="str">
            <v>U</v>
          </cell>
          <cell r="G1911" t="str">
            <v>TRUE</v>
          </cell>
          <cell r="H1911" t="str">
            <v>175499</v>
          </cell>
          <cell r="I1911" t="str">
            <v>一般福利費　その他一般福利費</v>
          </cell>
          <cell r="J1911" t="str">
            <v>○</v>
          </cell>
        </row>
        <row r="1912">
          <cell r="A1912" t="str">
            <v>527_退職金</v>
          </cell>
          <cell r="C1912" t="str">
            <v>175501</v>
          </cell>
          <cell r="D1912" t="str">
            <v>退職金</v>
          </cell>
          <cell r="E1912">
            <v>601302</v>
          </cell>
          <cell r="F1912" t="str">
            <v>U</v>
          </cell>
          <cell r="G1912" t="str">
            <v>TRUE</v>
          </cell>
          <cell r="H1912" t="str">
            <v>175702</v>
          </cell>
          <cell r="I1912" t="str">
            <v>確定拠出年金掛金</v>
          </cell>
          <cell r="J1912" t="str">
            <v>○</v>
          </cell>
        </row>
        <row r="1913">
          <cell r="A1913" t="str">
            <v>527_一般季節賞与引当金</v>
          </cell>
          <cell r="C1913" t="str">
            <v>175601</v>
          </cell>
          <cell r="D1913" t="str">
            <v>一般季節賞与引当金</v>
          </cell>
          <cell r="E1913">
            <v>601108</v>
          </cell>
          <cell r="F1913" t="str">
            <v>U</v>
          </cell>
          <cell r="G1913" t="str">
            <v>TRUE</v>
          </cell>
          <cell r="H1913" t="str">
            <v>175601</v>
          </cell>
          <cell r="I1913" t="str">
            <v>一般季節賞与引当金</v>
          </cell>
          <cell r="J1913" t="str">
            <v>○</v>
          </cell>
        </row>
        <row r="1914">
          <cell r="A1914" t="str">
            <v>527_一般給与引当金</v>
          </cell>
          <cell r="C1914" t="str">
            <v>175602</v>
          </cell>
          <cell r="D1914" t="str">
            <v>一般給与引当金</v>
          </cell>
          <cell r="E1914">
            <v>601103</v>
          </cell>
          <cell r="F1914" t="str">
            <v>U</v>
          </cell>
          <cell r="G1914" t="str">
            <v>TRUE</v>
          </cell>
          <cell r="H1914" t="str">
            <v>175101</v>
          </cell>
          <cell r="I1914" t="str">
            <v>給与　一般</v>
          </cell>
          <cell r="J1914" t="str">
            <v>○</v>
          </cell>
        </row>
        <row r="1915">
          <cell r="A1915" t="str">
            <v>527_一般有給休暇引当金</v>
          </cell>
          <cell r="C1915" t="str">
            <v>175603</v>
          </cell>
          <cell r="D1915" t="str">
            <v>一般有給休暇引当金</v>
          </cell>
          <cell r="E1915">
            <v>601311</v>
          </cell>
          <cell r="F1915" t="str">
            <v>U</v>
          </cell>
          <cell r="G1915" t="str">
            <v>TRUE</v>
          </cell>
          <cell r="H1915" t="str">
            <v>175603</v>
          </cell>
          <cell r="I1915" t="str">
            <v>一般有給休暇引当金</v>
          </cell>
          <cell r="J1915" t="str">
            <v>○</v>
          </cell>
        </row>
        <row r="1916">
          <cell r="A1916" t="str">
            <v>527_一般業績賞与引当金</v>
          </cell>
          <cell r="C1916" t="str">
            <v>175604</v>
          </cell>
          <cell r="D1916" t="str">
            <v>一般業績賞与引当金</v>
          </cell>
          <cell r="E1916">
            <v>601204</v>
          </cell>
          <cell r="F1916" t="str">
            <v>U</v>
          </cell>
          <cell r="G1916" t="str">
            <v>TRUE</v>
          </cell>
          <cell r="H1916" t="str">
            <v>175201</v>
          </cell>
          <cell r="I1916" t="str">
            <v>賞与　一般</v>
          </cell>
          <cell r="J1916" t="str">
            <v>○</v>
          </cell>
        </row>
        <row r="1917">
          <cell r="A1917" t="str">
            <v>527_退職給付費用</v>
          </cell>
          <cell r="C1917" t="str">
            <v>175701</v>
          </cell>
          <cell r="D1917" t="str">
            <v>退職給付費用</v>
          </cell>
          <cell r="E1917">
            <v>601302</v>
          </cell>
          <cell r="F1917" t="str">
            <v>U</v>
          </cell>
          <cell r="G1917" t="str">
            <v>TRUE</v>
          </cell>
          <cell r="H1917" t="str">
            <v>175702</v>
          </cell>
          <cell r="I1917" t="str">
            <v>確定拠出年金掛金</v>
          </cell>
          <cell r="J1917" t="str">
            <v>○</v>
          </cell>
        </row>
        <row r="1918">
          <cell r="A1918" t="str">
            <v>527_確定拠出年金掛金</v>
          </cell>
          <cell r="C1918" t="str">
            <v>175702</v>
          </cell>
          <cell r="D1918" t="str">
            <v>確定拠出年金掛金</v>
          </cell>
          <cell r="E1918">
            <v>601302</v>
          </cell>
          <cell r="F1918" t="str">
            <v>U</v>
          </cell>
          <cell r="G1918" t="str">
            <v>TRUE</v>
          </cell>
          <cell r="H1918" t="str">
            <v>175702</v>
          </cell>
          <cell r="I1918" t="str">
            <v>確定拠出年金掛金</v>
          </cell>
          <cell r="J1918" t="str">
            <v>○</v>
          </cell>
        </row>
        <row r="1919">
          <cell r="A1919" t="str">
            <v>527_株式報酬費用</v>
          </cell>
          <cell r="C1919" t="str">
            <v>175751</v>
          </cell>
          <cell r="D1919" t="str">
            <v>株式報酬費用</v>
          </cell>
          <cell r="E1919">
            <v>601207</v>
          </cell>
          <cell r="F1919" t="str">
            <v>U</v>
          </cell>
          <cell r="G1919" t="b">
            <v>0</v>
          </cell>
          <cell r="H1919" t="str">
            <v>175751</v>
          </cell>
          <cell r="I1919" t="str">
            <v>株式報酬費用</v>
          </cell>
          <cell r="J1919" t="str">
            <v>○</v>
          </cell>
        </row>
        <row r="1920">
          <cell r="A1920" t="str">
            <v>527_採用関係費　広告費</v>
          </cell>
          <cell r="C1920" t="str">
            <v>175801</v>
          </cell>
          <cell r="D1920" t="str">
            <v>採用関係費　広告費</v>
          </cell>
          <cell r="E1920">
            <v>601404</v>
          </cell>
          <cell r="F1920" t="str">
            <v>C</v>
          </cell>
          <cell r="G1920" t="str">
            <v>TRUE</v>
          </cell>
          <cell r="H1920" t="str">
            <v>175899</v>
          </cell>
          <cell r="I1920" t="str">
            <v>採用関係費　その他採用関係費</v>
          </cell>
          <cell r="J1920" t="str">
            <v>○</v>
          </cell>
        </row>
        <row r="1921">
          <cell r="A1921" t="str">
            <v>527_採用関係費　印刷物</v>
          </cell>
          <cell r="C1921" t="str">
            <v>175802</v>
          </cell>
          <cell r="D1921" t="str">
            <v>採用関係費　印刷物</v>
          </cell>
          <cell r="E1921">
            <v>601404</v>
          </cell>
          <cell r="F1921" t="str">
            <v>C</v>
          </cell>
          <cell r="G1921" t="str">
            <v>TRUE</v>
          </cell>
          <cell r="H1921" t="str">
            <v>175899</v>
          </cell>
          <cell r="I1921" t="str">
            <v>採用関係費　その他採用関係費</v>
          </cell>
          <cell r="J1921" t="str">
            <v>○</v>
          </cell>
        </row>
        <row r="1922">
          <cell r="A1922" t="str">
            <v>527_採用関係費　活動費</v>
          </cell>
          <cell r="C1922" t="str">
            <v>175803</v>
          </cell>
          <cell r="D1922" t="str">
            <v>採用関係費　活動費</v>
          </cell>
          <cell r="E1922">
            <v>601404</v>
          </cell>
          <cell r="F1922" t="str">
            <v>C</v>
          </cell>
          <cell r="G1922" t="str">
            <v>TRUE</v>
          </cell>
          <cell r="H1922" t="str">
            <v>175899</v>
          </cell>
          <cell r="I1922" t="str">
            <v>採用関係費　その他採用関係費</v>
          </cell>
          <cell r="J1922" t="str">
            <v>○</v>
          </cell>
        </row>
        <row r="1923">
          <cell r="A1923" t="str">
            <v>527_採用関係費　人材紹介料</v>
          </cell>
          <cell r="C1923" t="str">
            <v>175804</v>
          </cell>
          <cell r="D1923" t="str">
            <v>採用関係費　人材紹介料</v>
          </cell>
          <cell r="E1923">
            <v>601404</v>
          </cell>
          <cell r="F1923" t="str">
            <v>C</v>
          </cell>
          <cell r="G1923" t="str">
            <v>TRUE</v>
          </cell>
          <cell r="H1923" t="str">
            <v>175899</v>
          </cell>
          <cell r="I1923" t="str">
            <v>採用関係費　その他採用関係費</v>
          </cell>
          <cell r="J1923" t="str">
            <v>○</v>
          </cell>
        </row>
        <row r="1924">
          <cell r="A1924" t="str">
            <v>527_採用関係費　TEVA調整用</v>
          </cell>
          <cell r="C1924" t="str">
            <v>175851</v>
          </cell>
          <cell r="D1924" t="str">
            <v>採用関係費　TEVA調整用</v>
          </cell>
          <cell r="E1924">
            <v>601404</v>
          </cell>
          <cell r="F1924" t="str">
            <v>C</v>
          </cell>
          <cell r="G1924" t="str">
            <v>TRUE</v>
          </cell>
          <cell r="H1924" t="str">
            <v>175899</v>
          </cell>
          <cell r="I1924" t="str">
            <v>採用関係費　その他採用関係費</v>
          </cell>
          <cell r="J1924" t="str">
            <v>○</v>
          </cell>
        </row>
        <row r="1925">
          <cell r="A1925" t="str">
            <v>527_採用関係費　その他採用関係費</v>
          </cell>
          <cell r="C1925" t="str">
            <v>175899</v>
          </cell>
          <cell r="D1925" t="str">
            <v>採用関係費　その他採用関係費</v>
          </cell>
          <cell r="E1925">
            <v>601404</v>
          </cell>
          <cell r="F1925" t="str">
            <v>C</v>
          </cell>
          <cell r="G1925" t="str">
            <v>TRUE</v>
          </cell>
          <cell r="H1925" t="str">
            <v>175899</v>
          </cell>
          <cell r="I1925" t="str">
            <v>採用関係費　その他採用関係費</v>
          </cell>
          <cell r="J1925" t="str">
            <v>○</v>
          </cell>
        </row>
        <row r="1926">
          <cell r="A1926" t="str">
            <v>527_教育研修費　受講関係費</v>
          </cell>
          <cell r="C1926" t="str">
            <v>175901</v>
          </cell>
          <cell r="D1926" t="str">
            <v>教育研修費　受講関係費</v>
          </cell>
          <cell r="E1926">
            <v>601406</v>
          </cell>
          <cell r="F1926" t="str">
            <v>C</v>
          </cell>
          <cell r="G1926" t="str">
            <v>TRUE</v>
          </cell>
          <cell r="H1926" t="str">
            <v>175999</v>
          </cell>
          <cell r="I1926" t="str">
            <v>教育研修費　その他教育研修費</v>
          </cell>
          <cell r="J1926" t="str">
            <v>○</v>
          </cell>
        </row>
        <row r="1927">
          <cell r="A1927" t="str">
            <v>527_教育研修費　教材器具費</v>
          </cell>
          <cell r="C1927" t="str">
            <v>175902</v>
          </cell>
          <cell r="D1927" t="str">
            <v>教育研修費　教材器具費</v>
          </cell>
          <cell r="E1927">
            <v>601406</v>
          </cell>
          <cell r="F1927" t="str">
            <v>C</v>
          </cell>
          <cell r="G1927" t="str">
            <v>TRUE</v>
          </cell>
          <cell r="H1927" t="str">
            <v>175999</v>
          </cell>
          <cell r="I1927" t="str">
            <v>教育研修費　その他教育研修費</v>
          </cell>
          <cell r="J1927" t="str">
            <v>○</v>
          </cell>
        </row>
        <row r="1928">
          <cell r="A1928" t="str">
            <v>527_講演料</v>
          </cell>
          <cell r="C1928" t="str">
            <v>175903</v>
          </cell>
          <cell r="D1928" t="str">
            <v>講演料</v>
          </cell>
          <cell r="E1928">
            <v>602605</v>
          </cell>
          <cell r="F1928" t="str">
            <v>C</v>
          </cell>
          <cell r="G1928" t="str">
            <v>TRUE</v>
          </cell>
          <cell r="H1928" t="str">
            <v>175903</v>
          </cell>
          <cell r="I1928" t="str">
            <v>講演料</v>
          </cell>
          <cell r="J1928" t="str">
            <v>○</v>
          </cell>
        </row>
        <row r="1929">
          <cell r="A1929" t="str">
            <v>527_教育研修費　TEVA調整用</v>
          </cell>
          <cell r="C1929" t="str">
            <v>175951</v>
          </cell>
          <cell r="D1929" t="str">
            <v>教育研修費　TEVA調整用</v>
          </cell>
          <cell r="E1929">
            <v>601406</v>
          </cell>
          <cell r="F1929" t="str">
            <v>C</v>
          </cell>
          <cell r="G1929" t="str">
            <v>TRUE</v>
          </cell>
          <cell r="H1929" t="str">
            <v>175999</v>
          </cell>
          <cell r="I1929" t="str">
            <v>教育研修費　その他教育研修費</v>
          </cell>
          <cell r="J1929" t="str">
            <v>○</v>
          </cell>
        </row>
        <row r="1930">
          <cell r="A1930" t="str">
            <v>527_教育研修費　その他教育研修費</v>
          </cell>
          <cell r="C1930" t="str">
            <v>175999</v>
          </cell>
          <cell r="D1930" t="str">
            <v>教育研修費　その他教育研修費</v>
          </cell>
          <cell r="E1930">
            <v>601406</v>
          </cell>
          <cell r="F1930" t="str">
            <v>C</v>
          </cell>
          <cell r="G1930" t="str">
            <v>TRUE</v>
          </cell>
          <cell r="H1930" t="str">
            <v>175999</v>
          </cell>
          <cell r="I1930" t="str">
            <v>教育研修費　その他教育研修費</v>
          </cell>
          <cell r="J1930" t="str">
            <v>○</v>
          </cell>
        </row>
        <row r="1931">
          <cell r="A1931" t="str">
            <v>527_事務用品費　事務機械費</v>
          </cell>
          <cell r="C1931" t="str">
            <v>176001</v>
          </cell>
          <cell r="D1931" t="str">
            <v>事務用品費　事務機械費</v>
          </cell>
          <cell r="E1931">
            <v>602403</v>
          </cell>
          <cell r="F1931" t="str">
            <v>C</v>
          </cell>
          <cell r="G1931" t="str">
            <v>TRUE</v>
          </cell>
          <cell r="H1931" t="str">
            <v>176001</v>
          </cell>
          <cell r="I1931" t="str">
            <v>事務用品費　事務機械費</v>
          </cell>
          <cell r="J1931" t="str">
            <v>○</v>
          </cell>
        </row>
        <row r="1932">
          <cell r="A1932" t="str">
            <v>527_事務用品費　文房具費</v>
          </cell>
          <cell r="C1932" t="str">
            <v>176002</v>
          </cell>
          <cell r="D1932" t="str">
            <v>事務用品費　文房具費</v>
          </cell>
          <cell r="E1932">
            <v>602403</v>
          </cell>
          <cell r="F1932" t="str">
            <v>C</v>
          </cell>
          <cell r="G1932" t="str">
            <v>TRUE</v>
          </cell>
          <cell r="H1932" t="str">
            <v>176002</v>
          </cell>
          <cell r="I1932" t="str">
            <v>事務用品費　文房具費</v>
          </cell>
          <cell r="J1932" t="str">
            <v>○</v>
          </cell>
        </row>
        <row r="1933">
          <cell r="A1933" t="str">
            <v>527_事務用品費　事務用印刷物</v>
          </cell>
          <cell r="C1933" t="str">
            <v>176003</v>
          </cell>
          <cell r="D1933" t="str">
            <v>事務用品費　事務用印刷物</v>
          </cell>
          <cell r="E1933">
            <v>602403</v>
          </cell>
          <cell r="F1933" t="str">
            <v>C</v>
          </cell>
          <cell r="G1933" t="str">
            <v>TRUE</v>
          </cell>
          <cell r="H1933" t="str">
            <v>176003</v>
          </cell>
          <cell r="I1933" t="str">
            <v>事務用品費　事務用印刷物</v>
          </cell>
          <cell r="J1933" t="str">
            <v>○</v>
          </cell>
        </row>
        <row r="1934">
          <cell r="A1934" t="str">
            <v>527_事務用品費　図書費・購読料</v>
          </cell>
          <cell r="C1934" t="str">
            <v>176004</v>
          </cell>
          <cell r="D1934" t="str">
            <v>事務用品費　図書費・購読料</v>
          </cell>
          <cell r="E1934">
            <v>602403</v>
          </cell>
          <cell r="F1934" t="str">
            <v>C</v>
          </cell>
          <cell r="G1934" t="str">
            <v>TRUE</v>
          </cell>
          <cell r="H1934" t="str">
            <v>176004</v>
          </cell>
          <cell r="I1934" t="str">
            <v>事務用品費　図書費・購読料</v>
          </cell>
          <cell r="J1934" t="str">
            <v>○</v>
          </cell>
        </row>
        <row r="1935">
          <cell r="A1935" t="str">
            <v>527_事務用品費　事務機械修理費</v>
          </cell>
          <cell r="C1935" t="str">
            <v>176005</v>
          </cell>
          <cell r="D1935" t="str">
            <v>事務用品費　事務機械修理費</v>
          </cell>
          <cell r="E1935">
            <v>602403</v>
          </cell>
          <cell r="F1935" t="str">
            <v>C</v>
          </cell>
          <cell r="G1935" t="str">
            <v>TRUE</v>
          </cell>
          <cell r="H1935" t="str">
            <v>176005</v>
          </cell>
          <cell r="I1935" t="str">
            <v>事務用品費　事務機械修理費</v>
          </cell>
          <cell r="J1935" t="str">
            <v>○</v>
          </cell>
        </row>
        <row r="1936">
          <cell r="A1936" t="str">
            <v>527_図書費</v>
          </cell>
          <cell r="C1936" t="str">
            <v>176006</v>
          </cell>
          <cell r="D1936" t="str">
            <v>図書費</v>
          </cell>
          <cell r="E1936">
            <v>604307</v>
          </cell>
          <cell r="F1936" t="str">
            <v>C</v>
          </cell>
          <cell r="G1936" t="str">
            <v>TRUE</v>
          </cell>
          <cell r="H1936" t="str">
            <v>176006</v>
          </cell>
          <cell r="I1936" t="str">
            <v>図書費</v>
          </cell>
          <cell r="J1936" t="str">
            <v>○</v>
          </cell>
        </row>
        <row r="1937">
          <cell r="A1937" t="str">
            <v>527_事務用品費　TEVA調整用</v>
          </cell>
          <cell r="C1937" t="str">
            <v>176051</v>
          </cell>
          <cell r="D1937" t="str">
            <v>事務用品費　TEVA調整用</v>
          </cell>
          <cell r="E1937">
            <v>602403</v>
          </cell>
          <cell r="F1937" t="str">
            <v>C</v>
          </cell>
          <cell r="G1937" t="str">
            <v>TRUE</v>
          </cell>
          <cell r="H1937" t="str">
            <v>176051</v>
          </cell>
          <cell r="I1937" t="str">
            <v>事務用品費　TEVA調整用</v>
          </cell>
          <cell r="J1937" t="str">
            <v>○</v>
          </cell>
        </row>
        <row r="1938">
          <cell r="A1938" t="str">
            <v>527_事務用品費　その他事務用品費</v>
          </cell>
          <cell r="C1938" t="str">
            <v>176099</v>
          </cell>
          <cell r="D1938" t="str">
            <v>事務用品費　その他事務用品費</v>
          </cell>
          <cell r="E1938">
            <v>602403</v>
          </cell>
          <cell r="F1938" t="str">
            <v>C</v>
          </cell>
          <cell r="G1938" t="str">
            <v>TRUE</v>
          </cell>
          <cell r="H1938" t="str">
            <v>176099</v>
          </cell>
          <cell r="I1938" t="str">
            <v>事務用品費　その他事務用品費</v>
          </cell>
          <cell r="J1938" t="str">
            <v>○</v>
          </cell>
        </row>
        <row r="1939">
          <cell r="A1939" t="str">
            <v>527_情報システム費　情報機械費</v>
          </cell>
          <cell r="C1939" t="str">
            <v>176101</v>
          </cell>
          <cell r="D1939" t="str">
            <v>情報システム費　情報機械費</v>
          </cell>
          <cell r="E1939">
            <v>603801</v>
          </cell>
          <cell r="F1939" t="str">
            <v>U</v>
          </cell>
          <cell r="G1939" t="str">
            <v>TRUE</v>
          </cell>
          <cell r="H1939" t="str">
            <v>176101</v>
          </cell>
          <cell r="I1939" t="str">
            <v>情報システム費　情報機械費</v>
          </cell>
          <cell r="J1939" t="str">
            <v>○</v>
          </cell>
        </row>
        <row r="1940">
          <cell r="A1940" t="str">
            <v>527_情報システム費　ソフト使用料</v>
          </cell>
          <cell r="C1940" t="str">
            <v>176102</v>
          </cell>
          <cell r="D1940" t="str">
            <v>情報システム費　ソフト使用料</v>
          </cell>
          <cell r="E1940">
            <v>603804</v>
          </cell>
          <cell r="F1940" t="str">
            <v>U</v>
          </cell>
          <cell r="G1940" t="str">
            <v>TRUE</v>
          </cell>
          <cell r="H1940" t="str">
            <v>176102</v>
          </cell>
          <cell r="I1940" t="str">
            <v>情報システム費　ソフト使用料</v>
          </cell>
          <cell r="J1940" t="str">
            <v>○</v>
          </cell>
        </row>
        <row r="1941">
          <cell r="A1941" t="str">
            <v>527_情報システム費　情報用品費</v>
          </cell>
          <cell r="C1941" t="str">
            <v>176103</v>
          </cell>
          <cell r="D1941" t="str">
            <v>情報システム費　情報用品費</v>
          </cell>
          <cell r="E1941">
            <v>603801</v>
          </cell>
          <cell r="F1941" t="str">
            <v>U</v>
          </cell>
          <cell r="G1941" t="str">
            <v>TRUE</v>
          </cell>
          <cell r="H1941" t="str">
            <v>176103</v>
          </cell>
          <cell r="I1941" t="str">
            <v>情報システム費　情報用品費</v>
          </cell>
          <cell r="J1941" t="str">
            <v>○</v>
          </cell>
        </row>
        <row r="1942">
          <cell r="A1942" t="str">
            <v>527_情報システム費　システム関連保守費</v>
          </cell>
          <cell r="C1942" t="str">
            <v>176104</v>
          </cell>
          <cell r="D1942" t="str">
            <v>情報システム費　システム関連保守費</v>
          </cell>
          <cell r="E1942">
            <v>603802</v>
          </cell>
          <cell r="F1942" t="str">
            <v>U</v>
          </cell>
          <cell r="G1942" t="str">
            <v>TRUE</v>
          </cell>
          <cell r="H1942" t="str">
            <v>176104</v>
          </cell>
          <cell r="I1942" t="str">
            <v>情報システム費　システム関連保守費</v>
          </cell>
          <cell r="J1942" t="str">
            <v>○</v>
          </cell>
        </row>
        <row r="1943">
          <cell r="A1943" t="str">
            <v>527_情報システム費　情報機械修理費</v>
          </cell>
          <cell r="C1943" t="str">
            <v>176105</v>
          </cell>
          <cell r="D1943" t="str">
            <v>情報システム費　情報機械修理費</v>
          </cell>
          <cell r="E1943">
            <v>603802</v>
          </cell>
          <cell r="F1943" t="str">
            <v>U</v>
          </cell>
          <cell r="G1943" t="str">
            <v>TRUE</v>
          </cell>
          <cell r="H1943" t="str">
            <v>176105</v>
          </cell>
          <cell r="I1943" t="str">
            <v>情報システム費　情報機械修理費</v>
          </cell>
          <cell r="J1943" t="str">
            <v>○</v>
          </cell>
        </row>
        <row r="1944">
          <cell r="A1944" t="str">
            <v>527_情報システム費　TEVA調整用</v>
          </cell>
          <cell r="C1944" t="str">
            <v>176151</v>
          </cell>
          <cell r="D1944" t="str">
            <v>情報システム費　TEVA調整用</v>
          </cell>
          <cell r="E1944">
            <v>603805</v>
          </cell>
          <cell r="F1944" t="str">
            <v>U</v>
          </cell>
          <cell r="G1944" t="str">
            <v>TRUE</v>
          </cell>
          <cell r="H1944" t="str">
            <v>176151</v>
          </cell>
          <cell r="I1944" t="str">
            <v>情報システム費　TEVA調整用</v>
          </cell>
          <cell r="J1944" t="str">
            <v>○</v>
          </cell>
        </row>
        <row r="1945">
          <cell r="A1945" t="str">
            <v>527_情報システム費　その他情報システム費</v>
          </cell>
          <cell r="C1945" t="str">
            <v>176199</v>
          </cell>
          <cell r="D1945" t="str">
            <v>情報システム費　その他情報システム費</v>
          </cell>
          <cell r="E1945">
            <v>603805</v>
          </cell>
          <cell r="F1945" t="str">
            <v>U</v>
          </cell>
          <cell r="G1945" t="str">
            <v>TRUE</v>
          </cell>
          <cell r="H1945" t="str">
            <v>176199</v>
          </cell>
          <cell r="I1945" t="str">
            <v>情報システム費　その他情報システム費</v>
          </cell>
          <cell r="J1945" t="str">
            <v>○</v>
          </cell>
        </row>
        <row r="1946">
          <cell r="A1946" t="str">
            <v>527_通信費　電話代</v>
          </cell>
          <cell r="C1946" t="str">
            <v>176201</v>
          </cell>
          <cell r="D1946" t="str">
            <v>通信費　電話代</v>
          </cell>
          <cell r="E1946">
            <v>602306</v>
          </cell>
          <cell r="F1946" t="str">
            <v>U</v>
          </cell>
          <cell r="G1946" t="str">
            <v>TRUE</v>
          </cell>
          <cell r="H1946" t="str">
            <v>176201</v>
          </cell>
          <cell r="I1946" t="str">
            <v>通信費　電話代</v>
          </cell>
          <cell r="J1946" t="str">
            <v>○</v>
          </cell>
        </row>
        <row r="1947">
          <cell r="A1947" t="str">
            <v>527_通信費　通信回線費</v>
          </cell>
          <cell r="C1947" t="str">
            <v>176202</v>
          </cell>
          <cell r="D1947" t="str">
            <v>通信費　通信回線費</v>
          </cell>
          <cell r="E1947">
            <v>602301</v>
          </cell>
          <cell r="F1947" t="str">
            <v>U</v>
          </cell>
          <cell r="G1947" t="str">
            <v>TRUE</v>
          </cell>
          <cell r="H1947" t="str">
            <v>176202</v>
          </cell>
          <cell r="I1947" t="str">
            <v>通信費　通信回線費</v>
          </cell>
          <cell r="J1947" t="str">
            <v>○</v>
          </cell>
        </row>
        <row r="1948">
          <cell r="A1948" t="str">
            <v>527_通信費　郵便料</v>
          </cell>
          <cell r="C1948" t="str">
            <v>176203</v>
          </cell>
          <cell r="D1948" t="str">
            <v>通信費　郵便料</v>
          </cell>
          <cell r="E1948">
            <v>602302</v>
          </cell>
          <cell r="F1948" t="str">
            <v>U</v>
          </cell>
          <cell r="G1948" t="str">
            <v>TRUE</v>
          </cell>
          <cell r="H1948" t="str">
            <v>176203</v>
          </cell>
          <cell r="I1948" t="str">
            <v>通信費　郵便料</v>
          </cell>
          <cell r="J1948" t="str">
            <v>○</v>
          </cell>
        </row>
        <row r="1949">
          <cell r="A1949" t="str">
            <v>527_通信費　TEVA調整用</v>
          </cell>
          <cell r="C1949" t="str">
            <v>176251</v>
          </cell>
          <cell r="D1949" t="str">
            <v>通信費　TEVA調整用</v>
          </cell>
          <cell r="E1949">
            <v>602304</v>
          </cell>
          <cell r="F1949" t="str">
            <v>U</v>
          </cell>
          <cell r="G1949" t="str">
            <v>TRUE</v>
          </cell>
          <cell r="H1949" t="str">
            <v>176251</v>
          </cell>
          <cell r="I1949" t="str">
            <v>通信費　TEVA調整用</v>
          </cell>
          <cell r="J1949" t="str">
            <v>○</v>
          </cell>
        </row>
        <row r="1950">
          <cell r="A1950" t="str">
            <v>527_通信費　その他通信費</v>
          </cell>
          <cell r="C1950" t="str">
            <v>176299</v>
          </cell>
          <cell r="D1950" t="str">
            <v>通信費　その他通信費</v>
          </cell>
          <cell r="E1950">
            <v>602304</v>
          </cell>
          <cell r="F1950" t="str">
            <v>U</v>
          </cell>
          <cell r="G1950" t="str">
            <v>TRUE</v>
          </cell>
          <cell r="H1950" t="str">
            <v>176299</v>
          </cell>
          <cell r="I1950" t="str">
            <v>通信費　その他通信費</v>
          </cell>
          <cell r="J1950" t="str">
            <v>○</v>
          </cell>
        </row>
        <row r="1951">
          <cell r="A1951" t="str">
            <v>527_運送費　運賃</v>
          </cell>
          <cell r="C1951" t="str">
            <v>176301</v>
          </cell>
          <cell r="D1951" t="str">
            <v>運送費　運賃</v>
          </cell>
          <cell r="E1951">
            <v>602302</v>
          </cell>
          <cell r="F1951" t="str">
            <v>U</v>
          </cell>
          <cell r="G1951" t="str">
            <v>TRUE</v>
          </cell>
          <cell r="H1951" t="str">
            <v>176301</v>
          </cell>
          <cell r="I1951" t="str">
            <v>運送費　運賃</v>
          </cell>
          <cell r="J1951" t="str">
            <v>○</v>
          </cell>
        </row>
        <row r="1952">
          <cell r="A1952" t="str">
            <v>527_運送費　荷造費</v>
          </cell>
          <cell r="C1952" t="str">
            <v>176302</v>
          </cell>
          <cell r="D1952" t="str">
            <v>運送費　荷造費</v>
          </cell>
          <cell r="E1952">
            <v>602302</v>
          </cell>
          <cell r="F1952" t="str">
            <v>U</v>
          </cell>
          <cell r="G1952" t="str">
            <v>TRUE</v>
          </cell>
          <cell r="H1952" t="str">
            <v>176302</v>
          </cell>
          <cell r="I1952" t="str">
            <v>運送費　荷造費</v>
          </cell>
          <cell r="J1952" t="str">
            <v>○</v>
          </cell>
        </row>
        <row r="1953">
          <cell r="A1953" t="str">
            <v>527_運送費　 原料等輸入費用</v>
          </cell>
          <cell r="C1953" t="str">
            <v>176303</v>
          </cell>
          <cell r="D1953" t="str">
            <v>運送費　 原料等輸入費用</v>
          </cell>
          <cell r="E1953">
            <v>602302</v>
          </cell>
          <cell r="F1953" t="str">
            <v>U</v>
          </cell>
          <cell r="G1953" t="str">
            <v>TRUE</v>
          </cell>
          <cell r="H1953" t="str">
            <v>176303</v>
          </cell>
          <cell r="I1953" t="str">
            <v>運送費　 原料等輸入費用</v>
          </cell>
          <cell r="J1953" t="str">
            <v>○</v>
          </cell>
        </row>
        <row r="1954">
          <cell r="A1954" t="str">
            <v>527_運送費　TEVA調整用</v>
          </cell>
          <cell r="C1954" t="str">
            <v>176351</v>
          </cell>
          <cell r="D1954" t="str">
            <v>運送費　TEVA調整用</v>
          </cell>
          <cell r="E1954">
            <v>602302</v>
          </cell>
          <cell r="F1954" t="str">
            <v>U</v>
          </cell>
          <cell r="G1954" t="str">
            <v>TRUE</v>
          </cell>
          <cell r="H1954" t="str">
            <v>176351</v>
          </cell>
          <cell r="I1954" t="str">
            <v>運送費　TEVA調整用</v>
          </cell>
          <cell r="J1954" t="str">
            <v>○</v>
          </cell>
        </row>
        <row r="1955">
          <cell r="A1955" t="str">
            <v>527_運送費　その他運送費</v>
          </cell>
          <cell r="C1955" t="str">
            <v>176399</v>
          </cell>
          <cell r="D1955" t="str">
            <v>運送費　その他運送費</v>
          </cell>
          <cell r="E1955">
            <v>602302</v>
          </cell>
          <cell r="F1955" t="str">
            <v>U</v>
          </cell>
          <cell r="G1955" t="str">
            <v>TRUE</v>
          </cell>
          <cell r="H1955" t="str">
            <v>176399</v>
          </cell>
          <cell r="I1955" t="str">
            <v>運送費　その他運送費</v>
          </cell>
          <cell r="J1955" t="str">
            <v>○</v>
          </cell>
        </row>
        <row r="1956">
          <cell r="A1956" t="str">
            <v>527_業務報酬　外部委託報酬</v>
          </cell>
          <cell r="C1956" t="str">
            <v>176401</v>
          </cell>
          <cell r="D1956" t="str">
            <v>業務報酬　外部委託報酬</v>
          </cell>
          <cell r="E1956">
            <v>602604</v>
          </cell>
          <cell r="F1956" t="str">
            <v>C</v>
          </cell>
          <cell r="G1956" t="str">
            <v>TRUE</v>
          </cell>
          <cell r="H1956" t="str">
            <v>176401</v>
          </cell>
          <cell r="I1956" t="str">
            <v>業務報酬　外部委託報酬</v>
          </cell>
          <cell r="J1956" t="str">
            <v>○</v>
          </cell>
        </row>
        <row r="1957">
          <cell r="A1957" t="str">
            <v>527_業務報酬　訴訟費用</v>
          </cell>
          <cell r="C1957" t="str">
            <v>176402</v>
          </cell>
          <cell r="D1957" t="str">
            <v>業務報酬　訴訟費用</v>
          </cell>
          <cell r="E1957">
            <v>604010</v>
          </cell>
          <cell r="F1957" t="str">
            <v>C</v>
          </cell>
          <cell r="G1957" t="str">
            <v>TRUE</v>
          </cell>
          <cell r="H1957" t="str">
            <v>176402</v>
          </cell>
          <cell r="I1957" t="str">
            <v>業務報酬　訴訟費用</v>
          </cell>
          <cell r="J1957" t="str">
            <v>○</v>
          </cell>
        </row>
        <row r="1958">
          <cell r="A1958" t="str">
            <v>527_業務報酬　試験委受託費用</v>
          </cell>
          <cell r="C1958" t="str">
            <v>176403</v>
          </cell>
          <cell r="D1958" t="str">
            <v>業務報酬　試験委受託費用</v>
          </cell>
          <cell r="E1958">
            <v>602604</v>
          </cell>
          <cell r="F1958" t="str">
            <v>C</v>
          </cell>
          <cell r="G1958" t="str">
            <v>TRUE</v>
          </cell>
          <cell r="H1958" t="str">
            <v>176403</v>
          </cell>
          <cell r="I1958" t="str">
            <v>業務報酬　試験委受託費用</v>
          </cell>
          <cell r="J1958" t="str">
            <v>○</v>
          </cell>
        </row>
        <row r="1959">
          <cell r="A1959" t="str">
            <v>527_業務報酬費　品質管理外注費用</v>
          </cell>
          <cell r="C1959" t="str">
            <v>176404</v>
          </cell>
          <cell r="D1959" t="str">
            <v>業務報酬費　品質管理外注費用</v>
          </cell>
          <cell r="E1959">
            <v>606301</v>
          </cell>
          <cell r="F1959" t="str">
            <v>C</v>
          </cell>
          <cell r="G1959" t="str">
            <v>TRUE</v>
          </cell>
          <cell r="H1959" t="str">
            <v>176404</v>
          </cell>
          <cell r="I1959" t="str">
            <v>業務報酬費　品質管理外注費用</v>
          </cell>
          <cell r="J1959" t="str">
            <v>○</v>
          </cell>
        </row>
        <row r="1960">
          <cell r="A1960" t="str">
            <v>527_業務報酬費　法務・特許費用</v>
          </cell>
          <cell r="C1960" t="str">
            <v>176405</v>
          </cell>
          <cell r="D1960" t="str">
            <v>業務報酬費　法務・特許費用</v>
          </cell>
          <cell r="E1960">
            <v>604010</v>
          </cell>
          <cell r="F1960" t="str">
            <v>C</v>
          </cell>
          <cell r="G1960" t="str">
            <v>TRUE</v>
          </cell>
          <cell r="H1960" t="str">
            <v>176405</v>
          </cell>
          <cell r="I1960" t="str">
            <v>業務報酬費　法務・特許費用</v>
          </cell>
          <cell r="J1960" t="str">
            <v>○</v>
          </cell>
        </row>
        <row r="1961">
          <cell r="A1961" t="str">
            <v>527_業務報酬費　経理会計レポートサポート費用</v>
          </cell>
          <cell r="C1961" t="str">
            <v>176406</v>
          </cell>
          <cell r="D1961" t="str">
            <v>業務報酬費　経理会計レポートサポート費用</v>
          </cell>
          <cell r="E1961">
            <v>602604</v>
          </cell>
          <cell r="F1961" t="str">
            <v>C</v>
          </cell>
          <cell r="G1961" t="str">
            <v>TRUE</v>
          </cell>
          <cell r="H1961" t="str">
            <v>176406</v>
          </cell>
          <cell r="I1961" t="str">
            <v>業務報酬費　経理会計レポートサポート費用</v>
          </cell>
          <cell r="J1961" t="str">
            <v>○</v>
          </cell>
        </row>
        <row r="1962">
          <cell r="A1962" t="str">
            <v>527_業務報酬費　監査報酬費用</v>
          </cell>
          <cell r="C1962" t="str">
            <v>176407</v>
          </cell>
          <cell r="D1962" t="str">
            <v>業務報酬費　監査報酬費用</v>
          </cell>
          <cell r="E1962">
            <v>602601</v>
          </cell>
          <cell r="F1962" t="str">
            <v>U</v>
          </cell>
          <cell r="G1962" t="str">
            <v>TRUE</v>
          </cell>
          <cell r="H1962" t="str">
            <v>176407</v>
          </cell>
          <cell r="I1962" t="str">
            <v>業務報酬費　監査報酬費用</v>
          </cell>
          <cell r="J1962" t="str">
            <v>○</v>
          </cell>
        </row>
        <row r="1963">
          <cell r="A1963" t="str">
            <v>527_業務報酬費　税務処理対応費用</v>
          </cell>
          <cell r="C1963" t="str">
            <v>176408</v>
          </cell>
          <cell r="D1963" t="str">
            <v>業務報酬費　税務処理対応費用</v>
          </cell>
          <cell r="E1963">
            <v>602604</v>
          </cell>
          <cell r="F1963" t="str">
            <v>C</v>
          </cell>
          <cell r="G1963" t="str">
            <v>TRUE</v>
          </cell>
          <cell r="H1963" t="str">
            <v>176408</v>
          </cell>
          <cell r="I1963" t="str">
            <v>業務報酬費　税務処理対応費用</v>
          </cell>
          <cell r="J1963" t="str">
            <v>○</v>
          </cell>
        </row>
        <row r="1964">
          <cell r="A1964" t="str">
            <v>527_業務報酬費　外部委託調査費用</v>
          </cell>
          <cell r="C1964" t="str">
            <v>176409</v>
          </cell>
          <cell r="D1964" t="str">
            <v>業務報酬費　外部委託調査費用</v>
          </cell>
          <cell r="E1964">
            <v>604307</v>
          </cell>
          <cell r="F1964" t="str">
            <v>C</v>
          </cell>
          <cell r="G1964" t="str">
            <v>TRUE</v>
          </cell>
          <cell r="H1964" t="str">
            <v>176409</v>
          </cell>
          <cell r="I1964" t="str">
            <v>業務報酬費　外部委託調査費用</v>
          </cell>
          <cell r="J1964" t="str">
            <v>○</v>
          </cell>
        </row>
        <row r="1965">
          <cell r="A1965" t="str">
            <v>527_業務報酬費　外部講師報酬</v>
          </cell>
          <cell r="C1965" t="str">
            <v>176410</v>
          </cell>
          <cell r="D1965" t="str">
            <v>業務報酬費　外部講師報酬</v>
          </cell>
          <cell r="E1965">
            <v>602604</v>
          </cell>
          <cell r="F1965" t="str">
            <v>C</v>
          </cell>
          <cell r="G1965" t="str">
            <v>TRUE</v>
          </cell>
          <cell r="H1965" t="str">
            <v>176410</v>
          </cell>
          <cell r="I1965" t="str">
            <v>業務報酬費　外部講師報酬</v>
          </cell>
          <cell r="J1965" t="str">
            <v>○</v>
          </cell>
        </row>
        <row r="1966">
          <cell r="A1966" t="str">
            <v>527_業務報酬費　技能提供報酬</v>
          </cell>
          <cell r="C1966" t="str">
            <v>176411</v>
          </cell>
          <cell r="D1966" t="str">
            <v>業務報酬費　技能提供報酬</v>
          </cell>
          <cell r="E1966">
            <v>602604</v>
          </cell>
          <cell r="F1966" t="str">
            <v>C</v>
          </cell>
          <cell r="G1966" t="str">
            <v>TRUE</v>
          </cell>
          <cell r="H1966" t="str">
            <v>176411</v>
          </cell>
          <cell r="I1966" t="str">
            <v>業務報酬費　技能提供報酬</v>
          </cell>
          <cell r="J1966" t="str">
            <v>○</v>
          </cell>
        </row>
        <row r="1967">
          <cell r="A1967" t="str">
            <v>527_業務報酬費　TSA製品化他社検討・分析報酬</v>
          </cell>
          <cell r="C1967" t="str">
            <v>176412</v>
          </cell>
          <cell r="D1967" t="str">
            <v>業務報酬費　TSA製品化他社検討・分析報酬</v>
          </cell>
          <cell r="E1967">
            <v>603902</v>
          </cell>
          <cell r="F1967" t="str">
            <v>C</v>
          </cell>
          <cell r="G1967" t="str">
            <v>TRUE</v>
          </cell>
          <cell r="H1967" t="str">
            <v>176412</v>
          </cell>
          <cell r="I1967" t="str">
            <v>業務報酬費　TSA製品化他社検討・分析報酬</v>
          </cell>
          <cell r="J1967" t="str">
            <v>○</v>
          </cell>
        </row>
        <row r="1968">
          <cell r="A1968" t="str">
            <v>527_業務報酬費　給与計算サービス費</v>
          </cell>
          <cell r="C1968" t="str">
            <v>176413</v>
          </cell>
          <cell r="D1968" t="str">
            <v>業務報酬費　給与計算サービス費</v>
          </cell>
          <cell r="E1968">
            <v>601403</v>
          </cell>
          <cell r="F1968" t="str">
            <v>U</v>
          </cell>
          <cell r="G1968" t="str">
            <v>TRUE</v>
          </cell>
          <cell r="H1968" t="str">
            <v>176413</v>
          </cell>
          <cell r="I1968" t="str">
            <v>業務報酬費　給与計算サービス費</v>
          </cell>
          <cell r="J1968" t="str">
            <v>○</v>
          </cell>
        </row>
        <row r="1969">
          <cell r="A1969" t="str">
            <v>527_業務報酬費　　 Takeda Service agreement</v>
          </cell>
          <cell r="C1969" t="str">
            <v>176414</v>
          </cell>
          <cell r="D1969" t="str">
            <v>業務報酬費　　 Takeda Service agreement</v>
          </cell>
          <cell r="E1969">
            <v>604307</v>
          </cell>
          <cell r="F1969" t="str">
            <v>U</v>
          </cell>
          <cell r="G1969" t="str">
            <v>TRUE</v>
          </cell>
          <cell r="H1969" t="str">
            <v>176414</v>
          </cell>
          <cell r="I1969" t="str">
            <v>業務報酬費　　 Takeda Service agreement</v>
          </cell>
          <cell r="J1969" t="str">
            <v>○</v>
          </cell>
        </row>
        <row r="1970">
          <cell r="A1970" t="str">
            <v>527_業務報酬費　　 Takeda Service agreement以外</v>
          </cell>
          <cell r="C1970" t="str">
            <v>176415</v>
          </cell>
          <cell r="D1970" t="str">
            <v>業務報酬費　　 Takeda Service agreement以外</v>
          </cell>
          <cell r="E1970">
            <v>604307</v>
          </cell>
          <cell r="F1970" t="str">
            <v>U</v>
          </cell>
          <cell r="G1970" t="str">
            <v>TRUE</v>
          </cell>
          <cell r="H1970" t="str">
            <v>176415</v>
          </cell>
          <cell r="I1970" t="str">
            <v>業務報酬費　　 Takeda Service agreement以外</v>
          </cell>
          <cell r="J1970" t="str">
            <v>○</v>
          </cell>
        </row>
        <row r="1971">
          <cell r="A1971" t="str">
            <v xml:space="preserve">527_業務報酬費　US GAAP Audit fees </v>
          </cell>
          <cell r="C1971" t="str">
            <v>176416</v>
          </cell>
          <cell r="D1971" t="str">
            <v xml:space="preserve">業務報酬費　US GAAP Audit fees </v>
          </cell>
          <cell r="E1971">
            <v>602607</v>
          </cell>
          <cell r="F1971" t="str">
            <v>U</v>
          </cell>
          <cell r="G1971" t="str">
            <v>TRUE</v>
          </cell>
          <cell r="H1971" t="str">
            <v>176416</v>
          </cell>
          <cell r="I1971" t="str">
            <v xml:space="preserve">業務報酬費　US GAAP Audit fees </v>
          </cell>
          <cell r="J1971" t="str">
            <v>○</v>
          </cell>
        </row>
        <row r="1972">
          <cell r="A1972" t="str">
            <v xml:space="preserve">527_業務報酬費　Statutory audit services provided by auditors </v>
          </cell>
          <cell r="C1972" t="str">
            <v>176417</v>
          </cell>
          <cell r="D1972" t="str">
            <v xml:space="preserve">業務報酬費　Statutory audit services provided by auditors </v>
          </cell>
          <cell r="E1972">
            <v>602610</v>
          </cell>
          <cell r="F1972" t="str">
            <v>U</v>
          </cell>
          <cell r="G1972" t="str">
            <v>TRUE</v>
          </cell>
          <cell r="H1972" t="str">
            <v>176417</v>
          </cell>
          <cell r="I1972" t="str">
            <v xml:space="preserve">業務報酬費　Statutory audit services provided by auditors </v>
          </cell>
          <cell r="J1972" t="str">
            <v>○</v>
          </cell>
        </row>
        <row r="1973">
          <cell r="A1973" t="str">
            <v xml:space="preserve">527_業務報酬　US GAAP Audit related fees </v>
          </cell>
          <cell r="C1973" t="str">
            <v>176418</v>
          </cell>
          <cell r="D1973" t="str">
            <v xml:space="preserve">業務報酬　US GAAP Audit related fees </v>
          </cell>
          <cell r="E1973">
            <v>602608</v>
          </cell>
          <cell r="F1973" t="str">
            <v>U</v>
          </cell>
          <cell r="G1973" t="str">
            <v>TRUE</v>
          </cell>
          <cell r="H1973" t="str">
            <v>176418</v>
          </cell>
          <cell r="I1973" t="str">
            <v xml:space="preserve">業務報酬　US GAAP Audit related fees </v>
          </cell>
          <cell r="J1973" t="str">
            <v>○</v>
          </cell>
        </row>
        <row r="1974">
          <cell r="A1974" t="str">
            <v>527_業務報酬　TEVA調整用</v>
          </cell>
          <cell r="C1974" t="str">
            <v>176451</v>
          </cell>
          <cell r="D1974" t="str">
            <v>業務報酬　TEVA調整用</v>
          </cell>
          <cell r="E1974">
            <v>602604</v>
          </cell>
          <cell r="F1974" t="str">
            <v>C</v>
          </cell>
          <cell r="G1974" t="str">
            <v>TRUE</v>
          </cell>
          <cell r="H1974" t="str">
            <v>176451</v>
          </cell>
          <cell r="I1974" t="str">
            <v>業務報酬　TEVA調整用</v>
          </cell>
          <cell r="J1974" t="str">
            <v>○</v>
          </cell>
        </row>
        <row r="1975">
          <cell r="A1975" t="str">
            <v>527_業務報酬　その他業務報酬</v>
          </cell>
          <cell r="C1975" t="str">
            <v>176499</v>
          </cell>
          <cell r="D1975" t="str">
            <v>業務報酬　その他業務報酬</v>
          </cell>
          <cell r="E1975">
            <v>602604</v>
          </cell>
          <cell r="F1975" t="str">
            <v>C</v>
          </cell>
          <cell r="G1975" t="str">
            <v>TRUE</v>
          </cell>
          <cell r="H1975" t="str">
            <v>176499</v>
          </cell>
          <cell r="I1975" t="str">
            <v>業務報酬　その他業務報酬</v>
          </cell>
          <cell r="J1975" t="str">
            <v>○</v>
          </cell>
        </row>
        <row r="1976">
          <cell r="A1976" t="str">
            <v>527_備品・消耗品費　備品購入費</v>
          </cell>
          <cell r="C1976" t="str">
            <v>176501</v>
          </cell>
          <cell r="D1976" t="str">
            <v>備品・消耗品費　備品購入費</v>
          </cell>
          <cell r="E1976">
            <v>602403</v>
          </cell>
          <cell r="F1976" t="str">
            <v>C</v>
          </cell>
          <cell r="G1976" t="str">
            <v>TRUE</v>
          </cell>
          <cell r="H1976" t="str">
            <v>176501</v>
          </cell>
          <cell r="I1976" t="str">
            <v>備品・消耗品費　備品購入費</v>
          </cell>
          <cell r="J1976" t="str">
            <v>○</v>
          </cell>
        </row>
        <row r="1977">
          <cell r="A1977" t="str">
            <v>527_備品・消耗品費　消耗品購入費</v>
          </cell>
          <cell r="C1977" t="str">
            <v>176502</v>
          </cell>
          <cell r="D1977" t="str">
            <v>備品・消耗品費　消耗品購入費</v>
          </cell>
          <cell r="E1977">
            <v>602403</v>
          </cell>
          <cell r="F1977" t="str">
            <v>C</v>
          </cell>
          <cell r="G1977" t="str">
            <v>TRUE</v>
          </cell>
          <cell r="H1977" t="str">
            <v>176502</v>
          </cell>
          <cell r="I1977" t="str">
            <v>備品・消耗品費　消耗品購入費</v>
          </cell>
          <cell r="J1977" t="str">
            <v>○</v>
          </cell>
        </row>
        <row r="1978">
          <cell r="A1978" t="str">
            <v>527_備品・消耗品費　備品等運搬費</v>
          </cell>
          <cell r="C1978" t="str">
            <v>176503</v>
          </cell>
          <cell r="D1978" t="str">
            <v>備品・消耗品費　備品等運搬費</v>
          </cell>
          <cell r="E1978">
            <v>602403</v>
          </cell>
          <cell r="F1978" t="str">
            <v>C</v>
          </cell>
          <cell r="G1978" t="str">
            <v>TRUE</v>
          </cell>
          <cell r="H1978" t="str">
            <v>176503</v>
          </cell>
          <cell r="I1978" t="str">
            <v>備品・消耗品費　備品等運搬費</v>
          </cell>
          <cell r="J1978" t="str">
            <v>○</v>
          </cell>
        </row>
        <row r="1979">
          <cell r="A1979" t="str">
            <v>527_備品・消耗品費　版代（製版代・改版代・復版代等）</v>
          </cell>
          <cell r="C1979" t="str">
            <v>176504</v>
          </cell>
          <cell r="D1979" t="str">
            <v>備品・消耗品費　版代（製版代・改版代・復版代等）</v>
          </cell>
          <cell r="E1979">
            <v>602403</v>
          </cell>
          <cell r="F1979" t="str">
            <v>C</v>
          </cell>
          <cell r="G1979" t="str">
            <v>TRUE</v>
          </cell>
          <cell r="H1979" t="str">
            <v>176504</v>
          </cell>
          <cell r="I1979" t="str">
            <v>備品・消耗品費　版代（製版代・改版代・復版代等）</v>
          </cell>
          <cell r="J1979" t="str">
            <v>○</v>
          </cell>
        </row>
        <row r="1980">
          <cell r="A1980" t="str">
            <v>527_備品・消耗品費　備品修理費</v>
          </cell>
          <cell r="C1980" t="str">
            <v>176505</v>
          </cell>
          <cell r="D1980" t="str">
            <v>備品・消耗品費　備品修理費</v>
          </cell>
          <cell r="E1980">
            <v>604102</v>
          </cell>
          <cell r="F1980" t="str">
            <v>C</v>
          </cell>
          <cell r="G1980" t="str">
            <v>TRUE</v>
          </cell>
          <cell r="H1980" t="str">
            <v>176505</v>
          </cell>
          <cell r="I1980" t="str">
            <v>備品・消耗品費　備品修理費</v>
          </cell>
          <cell r="J1980" t="str">
            <v>○</v>
          </cell>
        </row>
        <row r="1981">
          <cell r="A1981" t="str">
            <v>527_備品・消耗品費　動物購入費</v>
          </cell>
          <cell r="C1981" t="str">
            <v>176506</v>
          </cell>
          <cell r="D1981" t="str">
            <v>備品・消耗品費　動物購入費</v>
          </cell>
          <cell r="E1981">
            <v>602403</v>
          </cell>
          <cell r="F1981" t="str">
            <v>C</v>
          </cell>
          <cell r="G1981" t="str">
            <v>TRUE</v>
          </cell>
          <cell r="H1981" t="str">
            <v>176506</v>
          </cell>
          <cell r="I1981" t="str">
            <v>備品・消耗品費　動物購入費</v>
          </cell>
          <cell r="J1981" t="str">
            <v>○</v>
          </cell>
        </row>
        <row r="1982">
          <cell r="A1982" t="str">
            <v>527_備品・消耗品費　TEVA調整用</v>
          </cell>
          <cell r="C1982" t="str">
            <v>176551</v>
          </cell>
          <cell r="D1982" t="str">
            <v>備品・消耗品費　TEVA調整用</v>
          </cell>
          <cell r="E1982">
            <v>602403</v>
          </cell>
          <cell r="F1982" t="str">
            <v>C</v>
          </cell>
          <cell r="G1982" t="str">
            <v>TRUE</v>
          </cell>
          <cell r="H1982" t="str">
            <v>176551</v>
          </cell>
          <cell r="I1982" t="str">
            <v>備品・消耗品費　TEVA調整用</v>
          </cell>
          <cell r="J1982" t="str">
            <v>○</v>
          </cell>
        </row>
        <row r="1983">
          <cell r="A1983" t="str">
            <v>527_備品・消耗品費　その他備品・消耗品費</v>
          </cell>
          <cell r="C1983" t="str">
            <v>176599</v>
          </cell>
          <cell r="D1983" t="str">
            <v>備品・消耗品費　その他備品・消耗品費</v>
          </cell>
          <cell r="E1983">
            <v>602403</v>
          </cell>
          <cell r="F1983" t="str">
            <v>C</v>
          </cell>
          <cell r="G1983" t="str">
            <v>TRUE</v>
          </cell>
          <cell r="H1983" t="str">
            <v>176599</v>
          </cell>
          <cell r="I1983" t="str">
            <v>備品・消耗品費　その他備品・消耗品費</v>
          </cell>
          <cell r="J1983" t="str">
            <v>○</v>
          </cell>
        </row>
        <row r="1984">
          <cell r="A1984" t="str">
            <v>527_賃借料　土地賃借料</v>
          </cell>
          <cell r="C1984" t="str">
            <v>176601</v>
          </cell>
          <cell r="D1984" t="str">
            <v>賃借料　土地賃借料</v>
          </cell>
          <cell r="E1984">
            <v>602903</v>
          </cell>
          <cell r="F1984" t="str">
            <v>U</v>
          </cell>
          <cell r="G1984" t="str">
            <v>TRUE</v>
          </cell>
          <cell r="H1984" t="str">
            <v>176601</v>
          </cell>
          <cell r="I1984" t="str">
            <v>賃借料　土地賃借料</v>
          </cell>
          <cell r="J1984" t="str">
            <v>○</v>
          </cell>
        </row>
        <row r="1985">
          <cell r="A1985" t="str">
            <v>527_賃借料　施設設備賃借料</v>
          </cell>
          <cell r="C1985" t="str">
            <v>176602</v>
          </cell>
          <cell r="D1985" t="str">
            <v>賃借料　施設設備賃借料</v>
          </cell>
          <cell r="E1985">
            <v>602903</v>
          </cell>
          <cell r="F1985" t="str">
            <v>U</v>
          </cell>
          <cell r="G1985" t="str">
            <v>TRUE</v>
          </cell>
          <cell r="H1985" t="str">
            <v>176602</v>
          </cell>
          <cell r="I1985" t="str">
            <v>賃借料　施設設備賃借料</v>
          </cell>
          <cell r="J1985" t="str">
            <v>○</v>
          </cell>
        </row>
        <row r="1986">
          <cell r="A1986" t="str">
            <v>527_賃借料　家賃</v>
          </cell>
          <cell r="C1986" t="str">
            <v>176603</v>
          </cell>
          <cell r="D1986" t="str">
            <v>賃借料　家賃</v>
          </cell>
          <cell r="E1986">
            <v>602903</v>
          </cell>
          <cell r="F1986" t="str">
            <v>U</v>
          </cell>
          <cell r="G1986" t="str">
            <v>TRUE</v>
          </cell>
          <cell r="H1986" t="str">
            <v>176603</v>
          </cell>
          <cell r="I1986" t="str">
            <v>賃借料　家賃</v>
          </cell>
          <cell r="J1986" t="str">
            <v>○</v>
          </cell>
        </row>
        <row r="1987">
          <cell r="A1987" t="str">
            <v>527_賃借料　住宅共益費</v>
          </cell>
          <cell r="C1987" t="str">
            <v>176604</v>
          </cell>
          <cell r="D1987" t="str">
            <v>賃借料　住宅共益費</v>
          </cell>
          <cell r="E1987">
            <v>602903</v>
          </cell>
          <cell r="F1987" t="str">
            <v>U</v>
          </cell>
          <cell r="G1987" t="str">
            <v>TRUE</v>
          </cell>
          <cell r="H1987" t="str">
            <v>176604</v>
          </cell>
          <cell r="I1987" t="str">
            <v>賃借料　住宅共益費</v>
          </cell>
          <cell r="J1987" t="str">
            <v>○</v>
          </cell>
        </row>
        <row r="1988">
          <cell r="A1988" t="str">
            <v>527_賃借料　レンタル料</v>
          </cell>
          <cell r="C1988" t="str">
            <v>176605</v>
          </cell>
          <cell r="D1988" t="str">
            <v>賃借料　レンタル料</v>
          </cell>
          <cell r="E1988">
            <v>602902</v>
          </cell>
          <cell r="F1988" t="str">
            <v>U</v>
          </cell>
          <cell r="G1988" t="str">
            <v>TRUE</v>
          </cell>
          <cell r="H1988" t="str">
            <v>176605</v>
          </cell>
          <cell r="I1988" t="str">
            <v>賃借料　レンタル料</v>
          </cell>
          <cell r="J1988" t="str">
            <v>○</v>
          </cell>
        </row>
        <row r="1989">
          <cell r="A1989" t="str">
            <v>527_賃借料　TEVA調整用</v>
          </cell>
          <cell r="C1989" t="str">
            <v>176651</v>
          </cell>
          <cell r="D1989" t="str">
            <v>賃借料　TEVA調整用</v>
          </cell>
          <cell r="E1989">
            <v>604307</v>
          </cell>
          <cell r="F1989" t="str">
            <v>U</v>
          </cell>
          <cell r="G1989" t="str">
            <v>TRUE</v>
          </cell>
          <cell r="H1989" t="str">
            <v>176651</v>
          </cell>
          <cell r="I1989" t="str">
            <v>賃借料　TEVA調整用</v>
          </cell>
          <cell r="J1989" t="str">
            <v>○</v>
          </cell>
        </row>
        <row r="1990">
          <cell r="A1990" t="str">
            <v>527_賃借料　その他賃借料</v>
          </cell>
          <cell r="C1990" t="str">
            <v>176699</v>
          </cell>
          <cell r="D1990" t="str">
            <v>賃借料　その他賃借料</v>
          </cell>
          <cell r="E1990">
            <v>602902</v>
          </cell>
          <cell r="F1990" t="str">
            <v>U</v>
          </cell>
          <cell r="G1990" t="str">
            <v>TRUE</v>
          </cell>
          <cell r="H1990" t="str">
            <v>176699</v>
          </cell>
          <cell r="I1990" t="str">
            <v>賃借料　その他賃借料</v>
          </cell>
          <cell r="J1990" t="str">
            <v>○</v>
          </cell>
        </row>
        <row r="1991">
          <cell r="A1991" t="str">
            <v>527_リース料　運搬具リース料</v>
          </cell>
          <cell r="C1991" t="str">
            <v>176701</v>
          </cell>
          <cell r="D1991" t="str">
            <v>リース料　運搬具リース料</v>
          </cell>
          <cell r="E1991">
            <v>602905</v>
          </cell>
          <cell r="F1991" t="str">
            <v>U</v>
          </cell>
          <cell r="G1991" t="str">
            <v>TRUE</v>
          </cell>
          <cell r="H1991" t="str">
            <v>176701</v>
          </cell>
          <cell r="I1991" t="str">
            <v>リース料　運搬具リース料</v>
          </cell>
          <cell r="J1991" t="str">
            <v>○</v>
          </cell>
        </row>
        <row r="1992">
          <cell r="A1992" t="str">
            <v>527_リース料　施設設備リース料</v>
          </cell>
          <cell r="C1992" t="str">
            <v>176702</v>
          </cell>
          <cell r="D1992" t="str">
            <v>リース料　施設設備リース料</v>
          </cell>
          <cell r="E1992">
            <v>602903</v>
          </cell>
          <cell r="F1992" t="str">
            <v>U</v>
          </cell>
          <cell r="G1992" t="str">
            <v>TRUE</v>
          </cell>
          <cell r="H1992" t="str">
            <v>176702</v>
          </cell>
          <cell r="I1992" t="str">
            <v>リース料　施設設備リース料</v>
          </cell>
          <cell r="J1992" t="str">
            <v>○</v>
          </cell>
        </row>
        <row r="1993">
          <cell r="A1993" t="str">
            <v>527_車両費</v>
          </cell>
          <cell r="C1993" t="str">
            <v>176703</v>
          </cell>
          <cell r="D1993" t="str">
            <v>車両費</v>
          </cell>
          <cell r="E1993">
            <v>604307</v>
          </cell>
          <cell r="F1993" t="str">
            <v>U</v>
          </cell>
          <cell r="G1993" t="str">
            <v>TRUE</v>
          </cell>
          <cell r="H1993" t="str">
            <v>176703</v>
          </cell>
          <cell r="I1993" t="str">
            <v>車両費</v>
          </cell>
          <cell r="J1993" t="str">
            <v>○</v>
          </cell>
        </row>
        <row r="1994">
          <cell r="A1994" t="str">
            <v>527_リース料　TEVA調整用</v>
          </cell>
          <cell r="C1994" t="str">
            <v>176751</v>
          </cell>
          <cell r="D1994" t="str">
            <v>リース料　TEVA調整用</v>
          </cell>
          <cell r="E1994">
            <v>602902</v>
          </cell>
          <cell r="F1994" t="str">
            <v>U</v>
          </cell>
          <cell r="G1994" t="str">
            <v>TRUE</v>
          </cell>
          <cell r="H1994" t="str">
            <v>176751</v>
          </cell>
          <cell r="I1994" t="str">
            <v>リース料　TEVA調整用</v>
          </cell>
          <cell r="J1994" t="str">
            <v>○</v>
          </cell>
        </row>
        <row r="1995">
          <cell r="A1995" t="str">
            <v>527_リース料　その他リース料</v>
          </cell>
          <cell r="C1995" t="str">
            <v>176799</v>
          </cell>
          <cell r="D1995" t="str">
            <v>リース料　その他リース料</v>
          </cell>
          <cell r="E1995">
            <v>602902</v>
          </cell>
          <cell r="F1995" t="str">
            <v>U</v>
          </cell>
          <cell r="G1995" t="str">
            <v>TRUE</v>
          </cell>
          <cell r="H1995" t="str">
            <v>176799</v>
          </cell>
          <cell r="I1995" t="str">
            <v>リース料　その他リース料</v>
          </cell>
          <cell r="J1995" t="str">
            <v>○</v>
          </cell>
        </row>
        <row r="1996">
          <cell r="A1996" t="str">
            <v>527_保険料　損害保険料</v>
          </cell>
          <cell r="C1996" t="str">
            <v>176801</v>
          </cell>
          <cell r="D1996" t="str">
            <v>保険料　損害保険料</v>
          </cell>
          <cell r="E1996">
            <v>602709</v>
          </cell>
          <cell r="F1996" t="str">
            <v>U</v>
          </cell>
          <cell r="G1996" t="str">
            <v>TRUE</v>
          </cell>
          <cell r="H1996" t="str">
            <v>176801</v>
          </cell>
          <cell r="I1996" t="str">
            <v>保険料　損害保険料</v>
          </cell>
          <cell r="J1996" t="str">
            <v>○</v>
          </cell>
        </row>
        <row r="1997">
          <cell r="A1997" t="str">
            <v>527_保険料　火災保険料</v>
          </cell>
          <cell r="C1997" t="str">
            <v>176802</v>
          </cell>
          <cell r="D1997" t="str">
            <v>保険料　火災保険料</v>
          </cell>
          <cell r="E1997">
            <v>602709</v>
          </cell>
          <cell r="F1997" t="str">
            <v>U</v>
          </cell>
          <cell r="G1997" t="str">
            <v>TRUE</v>
          </cell>
          <cell r="H1997" t="str">
            <v>176802</v>
          </cell>
          <cell r="I1997" t="str">
            <v>保険料　火災保険料</v>
          </cell>
          <cell r="J1997" t="str">
            <v>○</v>
          </cell>
        </row>
        <row r="1998">
          <cell r="A1998" t="str">
            <v>527_保険料 　副作用拠出金</v>
          </cell>
          <cell r="C1998" t="str">
            <v>176803</v>
          </cell>
          <cell r="D1998" t="str">
            <v>保険料 　副作用拠出金</v>
          </cell>
          <cell r="E1998">
            <v>608208</v>
          </cell>
          <cell r="F1998" t="str">
            <v>U</v>
          </cell>
          <cell r="G1998" t="str">
            <v>TRUE</v>
          </cell>
          <cell r="H1998" t="str">
            <v>176803</v>
          </cell>
          <cell r="I1998" t="str">
            <v>保険料 　副作用拠出金</v>
          </cell>
          <cell r="J1998" t="str">
            <v>○</v>
          </cell>
        </row>
        <row r="1999">
          <cell r="A1999" t="str">
            <v>527_保険料　製造物責任PROD LI</v>
          </cell>
          <cell r="C1999" t="str">
            <v>176811</v>
          </cell>
          <cell r="D1999" t="str">
            <v>保険料　製造物責任PROD LI</v>
          </cell>
          <cell r="E1999">
            <v>602703</v>
          </cell>
          <cell r="F1999" t="str">
            <v>U</v>
          </cell>
          <cell r="G1999" t="str">
            <v>TRUE</v>
          </cell>
          <cell r="H1999" t="str">
            <v>176811</v>
          </cell>
          <cell r="I1999" t="str">
            <v>保険料　製造物責任PROD LI</v>
          </cell>
          <cell r="J1999" t="str">
            <v>○</v>
          </cell>
        </row>
        <row r="2000">
          <cell r="A2000" t="str">
            <v>527_保険料　火災PROPER D&amp;B</v>
          </cell>
          <cell r="C2000" t="str">
            <v>176812</v>
          </cell>
          <cell r="D2000" t="str">
            <v>保険料　火災PROPER D&amp;B</v>
          </cell>
          <cell r="E2000">
            <v>602704</v>
          </cell>
          <cell r="F2000" t="str">
            <v>U</v>
          </cell>
          <cell r="G2000" t="str">
            <v>TRUE</v>
          </cell>
          <cell r="H2000" t="str">
            <v>176812</v>
          </cell>
          <cell r="I2000" t="str">
            <v>保険料　火災PROPER D&amp;B</v>
          </cell>
          <cell r="J2000" t="str">
            <v>○</v>
          </cell>
        </row>
        <row r="2001">
          <cell r="A2001" t="str">
            <v>527_保険料　臨床試験CLI TRIA</v>
          </cell>
          <cell r="C2001" t="str">
            <v>176813</v>
          </cell>
          <cell r="D2001" t="str">
            <v>保険料　臨床試験CLI TRIA</v>
          </cell>
          <cell r="E2001">
            <v>602705</v>
          </cell>
          <cell r="F2001" t="str">
            <v>U</v>
          </cell>
          <cell r="G2001" t="str">
            <v>TRUE</v>
          </cell>
          <cell r="H2001" t="str">
            <v>176813</v>
          </cell>
          <cell r="I2001" t="str">
            <v>保険料　臨床試験CLI TRIA</v>
          </cell>
          <cell r="J2001" t="str">
            <v>○</v>
          </cell>
        </row>
        <row r="2002">
          <cell r="A2002" t="str">
            <v>527_保険料　役員賠償DIR AND</v>
          </cell>
          <cell r="C2002" t="str">
            <v>176814</v>
          </cell>
          <cell r="D2002" t="str">
            <v>保険料　役員賠償DIR AND</v>
          </cell>
          <cell r="E2002">
            <v>602706</v>
          </cell>
          <cell r="F2002" t="str">
            <v>U</v>
          </cell>
          <cell r="G2002" t="str">
            <v>TRUE</v>
          </cell>
          <cell r="H2002" t="str">
            <v>176814</v>
          </cell>
          <cell r="I2002" t="str">
            <v>保険料　役員賠償DIR AND</v>
          </cell>
          <cell r="J2002" t="str">
            <v>○</v>
          </cell>
        </row>
        <row r="2003">
          <cell r="A2003" t="str">
            <v>527_保険料　賠償責任G LIABIL</v>
          </cell>
          <cell r="C2003" t="str">
            <v>176815</v>
          </cell>
          <cell r="D2003" t="str">
            <v>保険料　賠償責任G LIABIL</v>
          </cell>
          <cell r="E2003">
            <v>602707</v>
          </cell>
          <cell r="F2003" t="str">
            <v>U</v>
          </cell>
          <cell r="G2003" t="str">
            <v>TRUE</v>
          </cell>
          <cell r="H2003" t="str">
            <v>176815</v>
          </cell>
          <cell r="I2003" t="str">
            <v>保険料　賠償責任G LIABIL</v>
          </cell>
          <cell r="J2003" t="str">
            <v>○</v>
          </cell>
        </row>
        <row r="2004">
          <cell r="A2004" t="str">
            <v>527_保険料　海上輸送MARINE</v>
          </cell>
          <cell r="C2004" t="str">
            <v>176816</v>
          </cell>
          <cell r="D2004" t="str">
            <v>保険料　海上輸送MARINE</v>
          </cell>
          <cell r="E2004">
            <v>602708</v>
          </cell>
          <cell r="F2004" t="str">
            <v>U</v>
          </cell>
          <cell r="G2004" t="str">
            <v>TRUE</v>
          </cell>
          <cell r="H2004" t="str">
            <v>176816</v>
          </cell>
          <cell r="I2004" t="str">
            <v>保険料　海上輸送MARINE</v>
          </cell>
          <cell r="J2004" t="str">
            <v>○</v>
          </cell>
        </row>
        <row r="2005">
          <cell r="A2005" t="str">
            <v>527_保険料　その他OTHER</v>
          </cell>
          <cell r="C2005" t="str">
            <v>176817</v>
          </cell>
          <cell r="D2005" t="str">
            <v>保険料　その他OTHER</v>
          </cell>
          <cell r="E2005">
            <v>602709</v>
          </cell>
          <cell r="F2005" t="str">
            <v>U</v>
          </cell>
          <cell r="G2005" t="str">
            <v>TRUE</v>
          </cell>
          <cell r="H2005" t="str">
            <v>176817</v>
          </cell>
          <cell r="I2005" t="str">
            <v>保険料　その他OTHER</v>
          </cell>
          <cell r="J2005" t="str">
            <v>○</v>
          </cell>
        </row>
        <row r="2006">
          <cell r="A2006" t="str">
            <v>527_保険料　TEVA調整用</v>
          </cell>
          <cell r="C2006" t="str">
            <v>176851</v>
          </cell>
          <cell r="D2006" t="str">
            <v>保険料　TEVA調整用</v>
          </cell>
          <cell r="E2006">
            <v>602702</v>
          </cell>
          <cell r="F2006" t="str">
            <v>U</v>
          </cell>
          <cell r="G2006" t="str">
            <v>TRUE</v>
          </cell>
          <cell r="H2006" t="str">
            <v>176851</v>
          </cell>
          <cell r="I2006" t="str">
            <v>保険料　TEVA調整用</v>
          </cell>
          <cell r="J2006" t="str">
            <v>○</v>
          </cell>
        </row>
        <row r="2007">
          <cell r="A2007" t="str">
            <v>527_保険料　その他保険料</v>
          </cell>
          <cell r="C2007" t="str">
            <v>176899</v>
          </cell>
          <cell r="D2007" t="str">
            <v>保険料　その他保険料</v>
          </cell>
          <cell r="E2007">
            <v>602702</v>
          </cell>
          <cell r="F2007" t="str">
            <v>U</v>
          </cell>
          <cell r="G2007" t="str">
            <v>TRUE</v>
          </cell>
          <cell r="H2007" t="str">
            <v>176899</v>
          </cell>
          <cell r="I2007" t="str">
            <v>保険料　その他保険料</v>
          </cell>
          <cell r="J2007" t="str">
            <v>○</v>
          </cell>
        </row>
        <row r="2008">
          <cell r="A2008" t="str">
            <v>527_資産税　固定資産税</v>
          </cell>
          <cell r="C2008" t="str">
            <v>176901</v>
          </cell>
          <cell r="D2008" t="str">
            <v>資産税　固定資産税</v>
          </cell>
          <cell r="E2008">
            <v>603003</v>
          </cell>
          <cell r="F2008" t="str">
            <v>U</v>
          </cell>
          <cell r="G2008" t="str">
            <v>TRUE</v>
          </cell>
          <cell r="H2008" t="str">
            <v>176901</v>
          </cell>
          <cell r="I2008" t="str">
            <v>資産税　固定資産税</v>
          </cell>
          <cell r="J2008" t="str">
            <v>○</v>
          </cell>
        </row>
        <row r="2009">
          <cell r="A2009" t="str">
            <v>527_資産税　償却資産税</v>
          </cell>
          <cell r="C2009" t="str">
            <v>176902</v>
          </cell>
          <cell r="D2009" t="str">
            <v>資産税　償却資産税</v>
          </cell>
          <cell r="E2009">
            <v>603003</v>
          </cell>
          <cell r="F2009" t="str">
            <v>U</v>
          </cell>
          <cell r="G2009" t="str">
            <v>TRUE</v>
          </cell>
          <cell r="H2009" t="str">
            <v>176902</v>
          </cell>
          <cell r="I2009" t="str">
            <v>資産税　償却資産税</v>
          </cell>
          <cell r="J2009" t="str">
            <v>○</v>
          </cell>
        </row>
        <row r="2010">
          <cell r="A2010" t="str">
            <v>527_資産税　外形標準課税</v>
          </cell>
          <cell r="C2010" t="str">
            <v>176903</v>
          </cell>
          <cell r="D2010" t="str">
            <v>資産税　外形標準課税</v>
          </cell>
          <cell r="E2010">
            <v>603003</v>
          </cell>
          <cell r="F2010" t="str">
            <v>U</v>
          </cell>
          <cell r="G2010" t="str">
            <v>TRUE</v>
          </cell>
          <cell r="H2010" t="str">
            <v>176903</v>
          </cell>
          <cell r="I2010" t="str">
            <v>資産税　外形標準課税</v>
          </cell>
          <cell r="J2010" t="str">
            <v>○</v>
          </cell>
        </row>
        <row r="2011">
          <cell r="A2011" t="str">
            <v>527_資産税　TEVA調整用</v>
          </cell>
          <cell r="C2011" t="str">
            <v>176951</v>
          </cell>
          <cell r="D2011" t="str">
            <v>資産税　TEVA調整用</v>
          </cell>
          <cell r="E2011">
            <v>603003</v>
          </cell>
          <cell r="F2011" t="str">
            <v>U</v>
          </cell>
          <cell r="G2011" t="str">
            <v>TRUE</v>
          </cell>
          <cell r="H2011" t="str">
            <v>176951</v>
          </cell>
          <cell r="I2011" t="str">
            <v>資産税　TEVA調整用</v>
          </cell>
          <cell r="J2011" t="str">
            <v>○</v>
          </cell>
        </row>
        <row r="2012">
          <cell r="A2012" t="str">
            <v>527_資産税　その他</v>
          </cell>
          <cell r="C2012" t="str">
            <v>176999</v>
          </cell>
          <cell r="D2012" t="str">
            <v>資産税　その他</v>
          </cell>
          <cell r="E2012">
            <v>603003</v>
          </cell>
          <cell r="F2012" t="str">
            <v>U</v>
          </cell>
          <cell r="G2012" t="str">
            <v>TRUE</v>
          </cell>
          <cell r="H2012" t="str">
            <v>176999</v>
          </cell>
          <cell r="I2012" t="str">
            <v>資産税　その他</v>
          </cell>
          <cell r="J2012" t="str">
            <v>○</v>
          </cell>
        </row>
        <row r="2013">
          <cell r="A2013" t="str">
            <v>527_光熱用水費　電気代</v>
          </cell>
          <cell r="C2013" t="str">
            <v>177001</v>
          </cell>
          <cell r="D2013" t="str">
            <v>光熱用水費　電気代</v>
          </cell>
          <cell r="E2013">
            <v>602501</v>
          </cell>
          <cell r="F2013" t="str">
            <v>U</v>
          </cell>
          <cell r="G2013" t="str">
            <v>TRUE</v>
          </cell>
          <cell r="H2013" t="str">
            <v>177001</v>
          </cell>
          <cell r="I2013" t="str">
            <v>光熱用水費　電気代</v>
          </cell>
          <cell r="J2013" t="str">
            <v>○</v>
          </cell>
        </row>
        <row r="2014">
          <cell r="A2014" t="str">
            <v>527_光熱用水費　ガス代</v>
          </cell>
          <cell r="C2014" t="str">
            <v>177002</v>
          </cell>
          <cell r="D2014" t="str">
            <v>光熱用水費　ガス代</v>
          </cell>
          <cell r="E2014">
            <v>602503</v>
          </cell>
          <cell r="F2014" t="str">
            <v>U</v>
          </cell>
          <cell r="G2014" t="str">
            <v>TRUE</v>
          </cell>
          <cell r="H2014" t="str">
            <v>177002</v>
          </cell>
          <cell r="I2014" t="str">
            <v>光熱用水費　ガス代</v>
          </cell>
          <cell r="J2014" t="str">
            <v>○</v>
          </cell>
        </row>
        <row r="2015">
          <cell r="A2015" t="str">
            <v>527_光熱用水費　水道代</v>
          </cell>
          <cell r="C2015" t="str">
            <v>177003</v>
          </cell>
          <cell r="D2015" t="str">
            <v>光熱用水費　水道代</v>
          </cell>
          <cell r="E2015">
            <v>602504</v>
          </cell>
          <cell r="F2015" t="str">
            <v>U</v>
          </cell>
          <cell r="G2015" t="str">
            <v>TRUE</v>
          </cell>
          <cell r="H2015" t="str">
            <v>177003</v>
          </cell>
          <cell r="I2015" t="str">
            <v>光熱用水費　水道代</v>
          </cell>
          <cell r="J2015" t="str">
            <v>○</v>
          </cell>
        </row>
        <row r="2016">
          <cell r="A2016" t="str">
            <v>527_光熱用水費　揮発油・軽油・灯油・重油購入費</v>
          </cell>
          <cell r="C2016" t="str">
            <v>177004</v>
          </cell>
          <cell r="D2016" t="str">
            <v>光熱用水費　揮発油・軽油・灯油・重油購入費</v>
          </cell>
          <cell r="E2016">
            <v>602502</v>
          </cell>
          <cell r="F2016" t="str">
            <v>U</v>
          </cell>
          <cell r="G2016" t="str">
            <v>TRUE</v>
          </cell>
          <cell r="H2016" t="str">
            <v>177004</v>
          </cell>
          <cell r="I2016" t="str">
            <v>光熱用水費　揮発油・軽油・灯油・重油購入費</v>
          </cell>
          <cell r="J2016" t="str">
            <v>○</v>
          </cell>
        </row>
        <row r="2017">
          <cell r="A2017" t="str">
            <v>527_光熱用水費　TEVA調整用</v>
          </cell>
          <cell r="C2017" t="str">
            <v>177051</v>
          </cell>
          <cell r="D2017" t="str">
            <v>光熱用水費　TEVA調整用</v>
          </cell>
          <cell r="E2017">
            <v>602504</v>
          </cell>
          <cell r="F2017" t="str">
            <v>U</v>
          </cell>
          <cell r="G2017" t="str">
            <v>TRUE</v>
          </cell>
          <cell r="H2017" t="str">
            <v>177051</v>
          </cell>
          <cell r="I2017" t="str">
            <v>光熱用水費　TEVA調整用</v>
          </cell>
          <cell r="J2017" t="str">
            <v>○</v>
          </cell>
        </row>
        <row r="2018">
          <cell r="A2018" t="str">
            <v>527_光熱用水費　その他光熱用水費</v>
          </cell>
          <cell r="C2018" t="str">
            <v>177099</v>
          </cell>
          <cell r="D2018" t="str">
            <v>光熱用水費　その他光熱用水費</v>
          </cell>
          <cell r="E2018">
            <v>602504</v>
          </cell>
          <cell r="F2018" t="str">
            <v>U</v>
          </cell>
          <cell r="G2018" t="str">
            <v>TRUE</v>
          </cell>
          <cell r="H2018" t="str">
            <v>177099</v>
          </cell>
          <cell r="I2018" t="str">
            <v>光熱用水費　その他光熱用水費</v>
          </cell>
          <cell r="J2018" t="str">
            <v>○</v>
          </cell>
        </row>
        <row r="2019">
          <cell r="A2019" t="str">
            <v>527_社用車費　社用車保険料</v>
          </cell>
          <cell r="C2019" t="str">
            <v>177101</v>
          </cell>
          <cell r="D2019" t="str">
            <v>社用車費　社用車保険料</v>
          </cell>
          <cell r="E2019">
            <v>602809</v>
          </cell>
          <cell r="F2019" t="str">
            <v>U</v>
          </cell>
          <cell r="G2019" t="str">
            <v>TRUE</v>
          </cell>
          <cell r="H2019" t="str">
            <v>177101</v>
          </cell>
          <cell r="I2019" t="str">
            <v>社用車費　社用車保険料</v>
          </cell>
          <cell r="J2019" t="str">
            <v>○</v>
          </cell>
        </row>
        <row r="2020">
          <cell r="A2020" t="str">
            <v>527_社用車費　社用車整備代</v>
          </cell>
          <cell r="C2020" t="str">
            <v>177102</v>
          </cell>
          <cell r="D2020" t="str">
            <v>社用車費　社用車整備代</v>
          </cell>
          <cell r="E2020">
            <v>602809</v>
          </cell>
          <cell r="F2020" t="str">
            <v>U</v>
          </cell>
          <cell r="G2020" t="str">
            <v>TRUE</v>
          </cell>
          <cell r="H2020" t="str">
            <v>177102</v>
          </cell>
          <cell r="I2020" t="str">
            <v>社用車費　社用車整備代</v>
          </cell>
          <cell r="J2020" t="str">
            <v>○</v>
          </cell>
        </row>
        <row r="2021">
          <cell r="A2021" t="str">
            <v>527_社用車費　社用車ガソリン代</v>
          </cell>
          <cell r="C2021" t="str">
            <v>177103</v>
          </cell>
          <cell r="D2021" t="str">
            <v>社用車費　社用車ガソリン代</v>
          </cell>
          <cell r="E2021">
            <v>602809</v>
          </cell>
          <cell r="F2021" t="str">
            <v>U</v>
          </cell>
          <cell r="G2021" t="str">
            <v>TRUE</v>
          </cell>
          <cell r="H2021" t="str">
            <v>177103</v>
          </cell>
          <cell r="I2021" t="str">
            <v>社用車費　社用車ガソリン代</v>
          </cell>
          <cell r="J2021" t="str">
            <v>○</v>
          </cell>
        </row>
        <row r="2022">
          <cell r="A2022" t="str">
            <v>527_社用車費　社用車諸税</v>
          </cell>
          <cell r="C2022" t="str">
            <v>177104</v>
          </cell>
          <cell r="D2022" t="str">
            <v>社用車費　社用車諸税</v>
          </cell>
          <cell r="E2022">
            <v>602809</v>
          </cell>
          <cell r="F2022" t="str">
            <v>U</v>
          </cell>
          <cell r="G2022" t="str">
            <v>TRUE</v>
          </cell>
          <cell r="H2022" t="str">
            <v>177104</v>
          </cell>
          <cell r="I2022" t="str">
            <v>社用車費　社用車諸税</v>
          </cell>
          <cell r="J2022" t="str">
            <v>○</v>
          </cell>
        </row>
        <row r="2023">
          <cell r="A2023" t="str">
            <v>527_社用車費　TEVA調整用</v>
          </cell>
          <cell r="C2023" t="str">
            <v>177151</v>
          </cell>
          <cell r="D2023" t="str">
            <v>社用車費　TEVA調整用</v>
          </cell>
          <cell r="E2023">
            <v>602809</v>
          </cell>
          <cell r="F2023" t="str">
            <v>U</v>
          </cell>
          <cell r="G2023" t="str">
            <v>TRUE</v>
          </cell>
          <cell r="H2023" t="str">
            <v>177151</v>
          </cell>
          <cell r="I2023" t="str">
            <v>社用車費　TEVA調整用</v>
          </cell>
          <cell r="J2023" t="str">
            <v>○</v>
          </cell>
        </row>
        <row r="2024">
          <cell r="A2024" t="str">
            <v>527_社用車費　その他社用車費</v>
          </cell>
          <cell r="C2024" t="str">
            <v>177199</v>
          </cell>
          <cell r="D2024" t="str">
            <v>社用車費　その他社用車費</v>
          </cell>
          <cell r="E2024">
            <v>602809</v>
          </cell>
          <cell r="F2024" t="str">
            <v>U</v>
          </cell>
          <cell r="G2024" t="str">
            <v>TRUE</v>
          </cell>
          <cell r="H2024" t="str">
            <v>177199</v>
          </cell>
          <cell r="I2024" t="str">
            <v>社用車費　その他社用車費</v>
          </cell>
          <cell r="J2024" t="str">
            <v>○</v>
          </cell>
        </row>
        <row r="2025">
          <cell r="A2025" t="str">
            <v>527_減価償却費（費用）　</v>
          </cell>
          <cell r="C2025" t="str">
            <v>177201</v>
          </cell>
          <cell r="D2025" t="str">
            <v>減価償却費（費用）　</v>
          </cell>
          <cell r="E2025">
            <v>602201</v>
          </cell>
          <cell r="F2025" t="str">
            <v>U</v>
          </cell>
          <cell r="G2025" t="str">
            <v>TRUE</v>
          </cell>
          <cell r="H2025" t="str">
            <v>177201</v>
          </cell>
          <cell r="I2025" t="str">
            <v>減価償却費（費用）　</v>
          </cell>
          <cell r="J2025" t="str">
            <v>○</v>
          </cell>
        </row>
        <row r="2026">
          <cell r="A2026" t="str">
            <v>527_減価償却費（支払利息）　</v>
          </cell>
          <cell r="C2026" t="str">
            <v>177202</v>
          </cell>
          <cell r="D2026" t="str">
            <v>減価償却費（支払利息）　</v>
          </cell>
          <cell r="E2026">
            <v>602201</v>
          </cell>
          <cell r="F2026" t="str">
            <v>U</v>
          </cell>
          <cell r="G2026" t="str">
            <v>TRUE</v>
          </cell>
          <cell r="H2026" t="str">
            <v>177202</v>
          </cell>
          <cell r="I2026" t="str">
            <v>減価償却費（支払利息）　</v>
          </cell>
          <cell r="J2026" t="str">
            <v>○</v>
          </cell>
        </row>
        <row r="2027">
          <cell r="A2027" t="str">
            <v>527_減価償却費（リース資産）　</v>
          </cell>
          <cell r="C2027" t="str">
            <v>177203</v>
          </cell>
          <cell r="D2027" t="str">
            <v>減価償却費（リース資産）　</v>
          </cell>
          <cell r="E2027">
            <v>602201</v>
          </cell>
          <cell r="F2027" t="str">
            <v>U</v>
          </cell>
          <cell r="G2027" t="str">
            <v>TRUE</v>
          </cell>
          <cell r="H2027" t="str">
            <v>177203</v>
          </cell>
          <cell r="I2027" t="str">
            <v>減価償却費（リース資産）　</v>
          </cell>
          <cell r="J2027" t="str">
            <v>○</v>
          </cell>
        </row>
        <row r="2028">
          <cell r="A2028" t="str">
            <v>527_減価償却費（建物）　</v>
          </cell>
          <cell r="C2028" t="str">
            <v>177204</v>
          </cell>
          <cell r="D2028" t="str">
            <v>減価償却費（建物）　</v>
          </cell>
          <cell r="E2028">
            <v>602201</v>
          </cell>
          <cell r="F2028" t="str">
            <v>U</v>
          </cell>
          <cell r="G2028" t="str">
            <v>TRUE</v>
          </cell>
          <cell r="H2028" t="str">
            <v>177204</v>
          </cell>
          <cell r="I2028" t="str">
            <v>減価償却費（建物）　</v>
          </cell>
          <cell r="J2028" t="str">
            <v>○</v>
          </cell>
        </row>
        <row r="2029">
          <cell r="A2029" t="str">
            <v>527_減価償却費（建物付属設備）</v>
          </cell>
          <cell r="C2029" t="str">
            <v>177205</v>
          </cell>
          <cell r="D2029" t="str">
            <v>減価償却費（建物付属設備）</v>
          </cell>
          <cell r="E2029">
            <v>602201</v>
          </cell>
          <cell r="F2029" t="str">
            <v>U</v>
          </cell>
          <cell r="G2029" t="str">
            <v>TRUE</v>
          </cell>
          <cell r="H2029" t="str">
            <v>177205</v>
          </cell>
          <cell r="I2029" t="str">
            <v>減価償却費（建物付属設備）</v>
          </cell>
          <cell r="J2029" t="str">
            <v>○</v>
          </cell>
        </row>
        <row r="2030">
          <cell r="A2030" t="str">
            <v>527_減価償却費（構築物）</v>
          </cell>
          <cell r="C2030" t="str">
            <v>177206</v>
          </cell>
          <cell r="D2030" t="str">
            <v>減価償却費（構築物）</v>
          </cell>
          <cell r="E2030">
            <v>602201</v>
          </cell>
          <cell r="F2030" t="str">
            <v>U</v>
          </cell>
          <cell r="G2030" t="str">
            <v>TRUE</v>
          </cell>
          <cell r="H2030" t="str">
            <v>177206</v>
          </cell>
          <cell r="I2030" t="str">
            <v>減価償却費（構築物）</v>
          </cell>
          <cell r="J2030" t="str">
            <v>○</v>
          </cell>
        </row>
        <row r="2031">
          <cell r="A2031" t="str">
            <v>527_減価償却費（機械及び装置）</v>
          </cell>
          <cell r="C2031" t="str">
            <v>177207</v>
          </cell>
          <cell r="D2031" t="str">
            <v>減価償却費（機械及び装置）</v>
          </cell>
          <cell r="E2031">
            <v>602206</v>
          </cell>
          <cell r="F2031" t="str">
            <v>U</v>
          </cell>
          <cell r="G2031" t="str">
            <v>TRUE</v>
          </cell>
          <cell r="H2031" t="str">
            <v>177207</v>
          </cell>
          <cell r="I2031" t="str">
            <v>減価償却費（機械及び装置）</v>
          </cell>
          <cell r="J2031" t="str">
            <v>○</v>
          </cell>
        </row>
        <row r="2032">
          <cell r="A2032" t="str">
            <v>527_減価償却費（車輌運搬具）</v>
          </cell>
          <cell r="C2032" t="str">
            <v>177208</v>
          </cell>
          <cell r="D2032" t="str">
            <v>減価償却費（車輌運搬具）</v>
          </cell>
          <cell r="E2032">
            <v>602208</v>
          </cell>
          <cell r="F2032" t="str">
            <v>U</v>
          </cell>
          <cell r="G2032" t="str">
            <v>TRUE</v>
          </cell>
          <cell r="H2032" t="str">
            <v>177208</v>
          </cell>
          <cell r="I2032" t="str">
            <v>減価償却費（車輌運搬具）</v>
          </cell>
          <cell r="J2032" t="str">
            <v>○</v>
          </cell>
        </row>
        <row r="2033">
          <cell r="A2033" t="str">
            <v>527_減価償却費（工具器具備品）</v>
          </cell>
          <cell r="C2033" t="str">
            <v>177209</v>
          </cell>
          <cell r="D2033" t="str">
            <v>減価償却費（工具器具備品）</v>
          </cell>
          <cell r="E2033">
            <v>602207</v>
          </cell>
          <cell r="F2033" t="str">
            <v>U</v>
          </cell>
          <cell r="G2033" t="str">
            <v>TRUE</v>
          </cell>
          <cell r="H2033" t="str">
            <v>177209</v>
          </cell>
          <cell r="I2033" t="str">
            <v>減価償却費（工具器具備品）</v>
          </cell>
          <cell r="J2033" t="str">
            <v>○</v>
          </cell>
        </row>
        <row r="2034">
          <cell r="A2034" t="str">
            <v>527_減価償却費（少額資産）</v>
          </cell>
          <cell r="C2034" t="str">
            <v>177210</v>
          </cell>
          <cell r="D2034" t="str">
            <v>減価償却費（少額資産）</v>
          </cell>
          <cell r="E2034">
            <v>602208</v>
          </cell>
          <cell r="F2034" t="str">
            <v>U</v>
          </cell>
          <cell r="G2034" t="str">
            <v>TRUE</v>
          </cell>
          <cell r="H2034" t="str">
            <v>177210</v>
          </cell>
          <cell r="I2034" t="str">
            <v>減価償却費（少額資産）</v>
          </cell>
          <cell r="J2034" t="str">
            <v>○</v>
          </cell>
        </row>
        <row r="2035">
          <cell r="A2035" t="str">
            <v>527_減価償却費（土地）</v>
          </cell>
          <cell r="C2035" t="str">
            <v>177211</v>
          </cell>
          <cell r="D2035" t="str">
            <v>減価償却費（土地）</v>
          </cell>
          <cell r="E2035">
            <v>602201</v>
          </cell>
          <cell r="F2035" t="str">
            <v>U</v>
          </cell>
          <cell r="G2035" t="str">
            <v>TRUE</v>
          </cell>
          <cell r="H2035" t="str">
            <v>177211</v>
          </cell>
          <cell r="I2035" t="str">
            <v>減価償却費（土地）</v>
          </cell>
          <cell r="J2035" t="str">
            <v>○</v>
          </cell>
        </row>
        <row r="2036">
          <cell r="A2036" t="str">
            <v>527_減価償却費（営業権）</v>
          </cell>
          <cell r="C2036" t="str">
            <v>177212</v>
          </cell>
          <cell r="D2036" t="str">
            <v>減価償却費（営業権）</v>
          </cell>
          <cell r="E2036">
            <v>602101</v>
          </cell>
          <cell r="F2036" t="str">
            <v>U</v>
          </cell>
          <cell r="G2036" t="b">
            <v>0</v>
          </cell>
          <cell r="H2036" t="str">
            <v>177212</v>
          </cell>
          <cell r="I2036" t="str">
            <v>減価償却費（営業権）</v>
          </cell>
          <cell r="J2036" t="str">
            <v>○</v>
          </cell>
        </row>
        <row r="2037">
          <cell r="A2037" t="str">
            <v>527_減価償却費（特許権）</v>
          </cell>
          <cell r="C2037" t="str">
            <v>177213</v>
          </cell>
          <cell r="D2037" t="str">
            <v>減価償却費（特許権）</v>
          </cell>
          <cell r="E2037">
            <v>602101</v>
          </cell>
          <cell r="F2037" t="str">
            <v>U</v>
          </cell>
          <cell r="G2037" t="b">
            <v>0</v>
          </cell>
          <cell r="H2037" t="str">
            <v>177213</v>
          </cell>
          <cell r="I2037" t="str">
            <v>減価償却費（特許権）</v>
          </cell>
          <cell r="J2037" t="str">
            <v>○</v>
          </cell>
        </row>
        <row r="2038">
          <cell r="A2038" t="str">
            <v>527_減価償却費（商標権）</v>
          </cell>
          <cell r="C2038" t="str">
            <v>177214</v>
          </cell>
          <cell r="D2038" t="str">
            <v>減価償却費（商標権）</v>
          </cell>
          <cell r="E2038">
            <v>602101</v>
          </cell>
          <cell r="F2038" t="str">
            <v>U</v>
          </cell>
          <cell r="G2038" t="b">
            <v>0</v>
          </cell>
          <cell r="H2038" t="str">
            <v>177214</v>
          </cell>
          <cell r="I2038" t="str">
            <v>減価償却費（商標権）</v>
          </cell>
          <cell r="J2038" t="str">
            <v>○</v>
          </cell>
        </row>
        <row r="2039">
          <cell r="A2039" t="str">
            <v>527_減価償却費（ソフトウェア）</v>
          </cell>
          <cell r="C2039" t="str">
            <v>177215</v>
          </cell>
          <cell r="D2039" t="str">
            <v>減価償却費（ソフトウェア）</v>
          </cell>
          <cell r="E2039">
            <v>602203</v>
          </cell>
          <cell r="F2039" t="str">
            <v>U</v>
          </cell>
          <cell r="G2039" t="str">
            <v>TRUE</v>
          </cell>
          <cell r="H2039" t="str">
            <v>177215</v>
          </cell>
          <cell r="I2039" t="str">
            <v>減価償却費（ソフトウェア）</v>
          </cell>
          <cell r="J2039" t="str">
            <v>○</v>
          </cell>
        </row>
        <row r="2040">
          <cell r="A2040" t="str">
            <v>527_減価償却費（資産除去債務）</v>
          </cell>
          <cell r="C2040" t="str">
            <v>177216</v>
          </cell>
          <cell r="D2040" t="str">
            <v>減価償却費（資産除去債務）</v>
          </cell>
          <cell r="E2040">
            <v>602201</v>
          </cell>
          <cell r="F2040" t="str">
            <v>U</v>
          </cell>
          <cell r="G2040" t="str">
            <v>TRUE</v>
          </cell>
          <cell r="H2040" t="str">
            <v>177216</v>
          </cell>
          <cell r="I2040" t="str">
            <v>減価償却費（資産除去債務）</v>
          </cell>
          <cell r="J2040" t="str">
            <v>○</v>
          </cell>
        </row>
        <row r="2041">
          <cell r="A2041" t="str">
            <v>527_減価償却費（新薬申請費用）</v>
          </cell>
          <cell r="C2041" t="str">
            <v>177217</v>
          </cell>
          <cell r="D2041" t="str">
            <v>減価償却費（新薬申請費用）</v>
          </cell>
          <cell r="E2041">
            <v>603102</v>
          </cell>
          <cell r="F2041" t="str">
            <v>U</v>
          </cell>
          <cell r="G2041" t="str">
            <v>TRUE</v>
          </cell>
          <cell r="H2041" t="str">
            <v>177217</v>
          </cell>
          <cell r="I2041" t="str">
            <v>減価償却費（新薬申請費用）</v>
          </cell>
          <cell r="J2041" t="str">
            <v>○</v>
          </cell>
        </row>
        <row r="2042">
          <cell r="A2042" t="str">
            <v>527_減価償却費（のれん）</v>
          </cell>
          <cell r="C2042" t="str">
            <v>177218</v>
          </cell>
          <cell r="D2042" t="str">
            <v>減価償却費（のれん）</v>
          </cell>
          <cell r="E2042">
            <v>604307</v>
          </cell>
          <cell r="F2042" t="str">
            <v>U</v>
          </cell>
          <cell r="G2042" t="str">
            <v>TRUE</v>
          </cell>
          <cell r="H2042" t="str">
            <v>177218</v>
          </cell>
          <cell r="I2042" t="str">
            <v>減価償却費（のれん）</v>
          </cell>
          <cell r="J2042" t="str">
            <v>○</v>
          </cell>
        </row>
        <row r="2043">
          <cell r="A2043" t="str">
            <v>527_減価償却費　TEVA調整用</v>
          </cell>
          <cell r="C2043" t="str">
            <v>177251</v>
          </cell>
          <cell r="D2043" t="str">
            <v>減価償却費　TEVA調整用</v>
          </cell>
          <cell r="E2043">
            <v>602201</v>
          </cell>
          <cell r="F2043" t="str">
            <v>U</v>
          </cell>
          <cell r="G2043" t="str">
            <v>TRUE</v>
          </cell>
          <cell r="H2043" t="str">
            <v>177251</v>
          </cell>
          <cell r="I2043" t="str">
            <v>減価償却費　TEVA調整用</v>
          </cell>
          <cell r="J2043" t="str">
            <v>○</v>
          </cell>
        </row>
        <row r="2044">
          <cell r="A2044" t="str">
            <v>527_資産除去債務費　資除債費</v>
          </cell>
          <cell r="C2044" t="str">
            <v>177301</v>
          </cell>
          <cell r="D2044" t="str">
            <v>資産除去債務費　資除債費</v>
          </cell>
          <cell r="E2044">
            <v>604104</v>
          </cell>
          <cell r="F2044" t="str">
            <v>U</v>
          </cell>
          <cell r="G2044" t="str">
            <v>TRUE</v>
          </cell>
          <cell r="H2044" t="str">
            <v>177301</v>
          </cell>
          <cell r="I2044" t="str">
            <v>資産除去債務費　資除債費</v>
          </cell>
          <cell r="J2044" t="str">
            <v>○</v>
          </cell>
        </row>
        <row r="2045">
          <cell r="A2045" t="str">
            <v>527_資産除去債務費　資除差額</v>
          </cell>
          <cell r="C2045" t="str">
            <v>177302</v>
          </cell>
          <cell r="D2045" t="str">
            <v>資産除去債務費　資除差額</v>
          </cell>
          <cell r="E2045">
            <v>604104</v>
          </cell>
          <cell r="F2045" t="str">
            <v>U</v>
          </cell>
          <cell r="G2045" t="str">
            <v>TRUE</v>
          </cell>
          <cell r="H2045" t="str">
            <v>177302</v>
          </cell>
          <cell r="I2045" t="str">
            <v>資産除去債務費　資除差額</v>
          </cell>
          <cell r="J2045" t="str">
            <v>○</v>
          </cell>
        </row>
        <row r="2046">
          <cell r="A2046" t="str">
            <v>527_資産除去債務費　TEVA調整用</v>
          </cell>
          <cell r="C2046" t="str">
            <v>177351</v>
          </cell>
          <cell r="D2046" t="str">
            <v>資産除去債務費　TEVA調整用</v>
          </cell>
          <cell r="E2046">
            <v>604104</v>
          </cell>
          <cell r="F2046" t="str">
            <v>U</v>
          </cell>
          <cell r="G2046" t="str">
            <v>TRUE</v>
          </cell>
          <cell r="H2046" t="str">
            <v>177351</v>
          </cell>
          <cell r="I2046" t="str">
            <v>資産除去債務費　TEVA調整用</v>
          </cell>
          <cell r="J2046" t="str">
            <v>○</v>
          </cell>
        </row>
        <row r="2047">
          <cell r="A2047" t="str">
            <v>527_機械・設備　保守修繕費　建物</v>
          </cell>
          <cell r="C2047" t="str">
            <v>177401</v>
          </cell>
          <cell r="D2047" t="str">
            <v>機械・設備　保守修繕費　建物</v>
          </cell>
          <cell r="E2047">
            <v>604101</v>
          </cell>
          <cell r="F2047" t="str">
            <v>U</v>
          </cell>
          <cell r="G2047" t="str">
            <v>TRUE</v>
          </cell>
          <cell r="H2047" t="str">
            <v>177401</v>
          </cell>
          <cell r="I2047" t="str">
            <v>機械・設備　保守修繕費　建物</v>
          </cell>
          <cell r="J2047" t="str">
            <v>○</v>
          </cell>
        </row>
        <row r="2048">
          <cell r="A2048" t="str">
            <v>527_機械・設備　保守修繕費　構築物</v>
          </cell>
          <cell r="C2048" t="str">
            <v>177402</v>
          </cell>
          <cell r="D2048" t="str">
            <v>機械・設備　保守修繕費　構築物</v>
          </cell>
          <cell r="E2048">
            <v>604101</v>
          </cell>
          <cell r="F2048" t="str">
            <v>U</v>
          </cell>
          <cell r="G2048" t="str">
            <v>TRUE</v>
          </cell>
          <cell r="H2048" t="str">
            <v>177402</v>
          </cell>
          <cell r="I2048" t="str">
            <v>機械・設備　保守修繕費　構築物</v>
          </cell>
          <cell r="J2048" t="str">
            <v>○</v>
          </cell>
        </row>
        <row r="2049">
          <cell r="A2049" t="str">
            <v>527_機械・設備　保守修繕費　機械工具</v>
          </cell>
          <cell r="C2049" t="str">
            <v>177403</v>
          </cell>
          <cell r="D2049" t="str">
            <v>機械・設備　保守修繕費　機械工具</v>
          </cell>
          <cell r="E2049">
            <v>604102</v>
          </cell>
          <cell r="F2049" t="str">
            <v>U</v>
          </cell>
          <cell r="G2049" t="str">
            <v>TRUE</v>
          </cell>
          <cell r="H2049" t="str">
            <v>177403</v>
          </cell>
          <cell r="I2049" t="str">
            <v>機械・設備　保守修繕費　機械工具</v>
          </cell>
          <cell r="J2049" t="str">
            <v>○</v>
          </cell>
        </row>
        <row r="2050">
          <cell r="A2050" t="str">
            <v>527_機械・設備　保守修繕費　機械検証費</v>
          </cell>
          <cell r="C2050" t="str">
            <v>177404</v>
          </cell>
          <cell r="D2050" t="str">
            <v>機械・設備　保守修繕費　機械検証費</v>
          </cell>
          <cell r="E2050">
            <v>604102</v>
          </cell>
          <cell r="F2050" t="str">
            <v>U</v>
          </cell>
          <cell r="G2050" t="str">
            <v>TRUE</v>
          </cell>
          <cell r="H2050" t="str">
            <v>177404</v>
          </cell>
          <cell r="I2050" t="str">
            <v>機械・設備　保守修繕費　機械検証費</v>
          </cell>
          <cell r="J2050" t="str">
            <v>○</v>
          </cell>
        </row>
        <row r="2051">
          <cell r="A2051" t="str">
            <v>527_機械・設備　保守修繕費　機械更生費</v>
          </cell>
          <cell r="C2051" t="str">
            <v>177405</v>
          </cell>
          <cell r="D2051" t="str">
            <v>機械・設備　保守修繕費　機械更生費</v>
          </cell>
          <cell r="E2051">
            <v>604102</v>
          </cell>
          <cell r="F2051" t="str">
            <v>U</v>
          </cell>
          <cell r="G2051" t="str">
            <v>TRUE</v>
          </cell>
          <cell r="H2051" t="str">
            <v>177405</v>
          </cell>
          <cell r="I2051" t="str">
            <v>機械・設備　保守修繕費　機械更生費</v>
          </cell>
          <cell r="J2051" t="str">
            <v>○</v>
          </cell>
        </row>
        <row r="2052">
          <cell r="A2052" t="str">
            <v>527_機械・設備　保守修繕費　TEVA調整用</v>
          </cell>
          <cell r="C2052" t="str">
            <v>177451</v>
          </cell>
          <cell r="D2052" t="str">
            <v>機械・設備　保守修繕費　TEVA調整用</v>
          </cell>
          <cell r="E2052">
            <v>604101</v>
          </cell>
          <cell r="F2052" t="str">
            <v>U</v>
          </cell>
          <cell r="G2052" t="str">
            <v>TRUE</v>
          </cell>
          <cell r="H2052" t="str">
            <v>177451</v>
          </cell>
          <cell r="I2052" t="str">
            <v>機械・設備　保守修繕費　TEVA調整用</v>
          </cell>
          <cell r="J2052" t="str">
            <v>○</v>
          </cell>
        </row>
        <row r="2053">
          <cell r="A2053" t="str">
            <v>527_機械・設備　保守修繕費　その他修繕費</v>
          </cell>
          <cell r="C2053" t="str">
            <v>177499</v>
          </cell>
          <cell r="D2053" t="str">
            <v>機械・設備　保守修繕費　その他修繕費</v>
          </cell>
          <cell r="E2053">
            <v>604101</v>
          </cell>
          <cell r="F2053" t="str">
            <v>U</v>
          </cell>
          <cell r="G2053" t="str">
            <v>TRUE</v>
          </cell>
          <cell r="H2053" t="str">
            <v>177499</v>
          </cell>
          <cell r="I2053" t="str">
            <v>機械・設備　保守修繕費　その他修繕費</v>
          </cell>
          <cell r="J2053" t="str">
            <v>○</v>
          </cell>
        </row>
        <row r="2054">
          <cell r="A2054" t="str">
            <v>527_維持管理費　警備保障料</v>
          </cell>
          <cell r="C2054" t="str">
            <v>177501</v>
          </cell>
          <cell r="D2054" t="str">
            <v>維持管理費　警備保障料</v>
          </cell>
          <cell r="E2054">
            <v>603203</v>
          </cell>
          <cell r="F2054" t="str">
            <v>U</v>
          </cell>
          <cell r="G2054" t="str">
            <v>TRUE</v>
          </cell>
          <cell r="H2054" t="str">
            <v>177501</v>
          </cell>
          <cell r="I2054" t="str">
            <v>維持管理費　警備保障料</v>
          </cell>
          <cell r="J2054" t="str">
            <v>○</v>
          </cell>
        </row>
        <row r="2055">
          <cell r="A2055" t="str">
            <v>527_維持管理費　清掃料・用具代</v>
          </cell>
          <cell r="C2055" t="str">
            <v>177502</v>
          </cell>
          <cell r="D2055" t="str">
            <v>維持管理費　清掃料・用具代</v>
          </cell>
          <cell r="E2055">
            <v>604104</v>
          </cell>
          <cell r="F2055" t="str">
            <v>U</v>
          </cell>
          <cell r="G2055" t="str">
            <v>TRUE</v>
          </cell>
          <cell r="H2055" t="str">
            <v>177502</v>
          </cell>
          <cell r="I2055" t="str">
            <v>維持管理費　清掃料・用具代</v>
          </cell>
          <cell r="J2055" t="str">
            <v>○</v>
          </cell>
        </row>
        <row r="2056">
          <cell r="A2056" t="str">
            <v>527_維持管理費　保守点検料</v>
          </cell>
          <cell r="C2056" t="str">
            <v>177503</v>
          </cell>
          <cell r="D2056" t="str">
            <v>維持管理費　保守点検料</v>
          </cell>
          <cell r="E2056">
            <v>604101</v>
          </cell>
          <cell r="F2056" t="str">
            <v>U</v>
          </cell>
          <cell r="G2056" t="str">
            <v>TRUE</v>
          </cell>
          <cell r="H2056" t="str">
            <v>177503</v>
          </cell>
          <cell r="I2056" t="str">
            <v>維持管理費　保守点検料</v>
          </cell>
          <cell r="J2056" t="str">
            <v>○</v>
          </cell>
        </row>
        <row r="2057">
          <cell r="A2057" t="str">
            <v>527_維持管理費　保管料</v>
          </cell>
          <cell r="C2057" t="str">
            <v>177504</v>
          </cell>
          <cell r="D2057" t="str">
            <v>維持管理費　保管料</v>
          </cell>
          <cell r="E2057">
            <v>604101</v>
          </cell>
          <cell r="F2057" t="str">
            <v>U</v>
          </cell>
          <cell r="G2057" t="str">
            <v>TRUE</v>
          </cell>
          <cell r="H2057" t="str">
            <v>177504</v>
          </cell>
          <cell r="I2057" t="str">
            <v>維持管理費　保管料</v>
          </cell>
          <cell r="J2057" t="str">
            <v>○</v>
          </cell>
        </row>
        <row r="2058">
          <cell r="A2058" t="str">
            <v>527_維持管理費 　 防虫管理費</v>
          </cell>
          <cell r="C2058" t="str">
            <v>177505</v>
          </cell>
          <cell r="D2058" t="str">
            <v>維持管理費 　 防虫管理費</v>
          </cell>
          <cell r="E2058">
            <v>604101</v>
          </cell>
          <cell r="F2058" t="str">
            <v>U</v>
          </cell>
          <cell r="G2058" t="str">
            <v>TRUE</v>
          </cell>
          <cell r="H2058" t="str">
            <v>177505</v>
          </cell>
          <cell r="I2058" t="str">
            <v>維持管理費 　 防虫管理費</v>
          </cell>
          <cell r="J2058" t="str">
            <v>○</v>
          </cell>
        </row>
        <row r="2059">
          <cell r="A2059" t="str">
            <v>527_維持管理費 　水質管理費</v>
          </cell>
          <cell r="C2059" t="str">
            <v>177506</v>
          </cell>
          <cell r="D2059" t="str">
            <v>維持管理費 　水質管理費</v>
          </cell>
          <cell r="E2059">
            <v>606402</v>
          </cell>
          <cell r="F2059" t="str">
            <v>U</v>
          </cell>
          <cell r="G2059" t="str">
            <v>TRUE</v>
          </cell>
          <cell r="H2059" t="str">
            <v>177506</v>
          </cell>
          <cell r="I2059" t="str">
            <v>維持管理費 　水質管理費</v>
          </cell>
          <cell r="J2059" t="str">
            <v>○</v>
          </cell>
        </row>
        <row r="2060">
          <cell r="A2060" t="str">
            <v>527_維持管理費 　ゴミ・廃棄物処理費</v>
          </cell>
          <cell r="C2060" t="str">
            <v>177507</v>
          </cell>
          <cell r="D2060" t="str">
            <v>維持管理費 　ゴミ・廃棄物処理費</v>
          </cell>
          <cell r="E2060">
            <v>606401</v>
          </cell>
          <cell r="F2060" t="str">
            <v>U</v>
          </cell>
          <cell r="G2060" t="str">
            <v>TRUE</v>
          </cell>
          <cell r="H2060" t="str">
            <v>177507</v>
          </cell>
          <cell r="I2060" t="str">
            <v>維持管理費 　ゴミ・廃棄物処理費</v>
          </cell>
          <cell r="J2060" t="str">
            <v>○</v>
          </cell>
        </row>
        <row r="2061">
          <cell r="A2061" t="str">
            <v>527_維持管理費　TEVA調整用</v>
          </cell>
          <cell r="C2061" t="str">
            <v>177551</v>
          </cell>
          <cell r="D2061" t="str">
            <v>維持管理費　TEVA調整用</v>
          </cell>
          <cell r="E2061">
            <v>604101</v>
          </cell>
          <cell r="F2061" t="str">
            <v>U</v>
          </cell>
          <cell r="G2061" t="str">
            <v>TRUE</v>
          </cell>
          <cell r="H2061" t="str">
            <v>177551</v>
          </cell>
          <cell r="I2061" t="str">
            <v>維持管理費　TEVA調整用</v>
          </cell>
          <cell r="J2061" t="str">
            <v>○</v>
          </cell>
        </row>
        <row r="2062">
          <cell r="A2062" t="str">
            <v>527_維持管理費　その他維持管理費</v>
          </cell>
          <cell r="C2062" t="str">
            <v>177599</v>
          </cell>
          <cell r="D2062" t="str">
            <v>維持管理費　その他維持管理費</v>
          </cell>
          <cell r="E2062">
            <v>604101</v>
          </cell>
          <cell r="F2062" t="str">
            <v>U</v>
          </cell>
          <cell r="G2062" t="str">
            <v>TRUE</v>
          </cell>
          <cell r="H2062" t="str">
            <v>177599</v>
          </cell>
          <cell r="I2062" t="str">
            <v>維持管理費　その他維持管理費</v>
          </cell>
          <cell r="J2062" t="str">
            <v>○</v>
          </cell>
        </row>
        <row r="2063">
          <cell r="A2063" t="str">
            <v>527_旅費交通費　出張旅費</v>
          </cell>
          <cell r="C2063" t="str">
            <v>177601</v>
          </cell>
          <cell r="D2063" t="str">
            <v>旅費交通費　出張旅費</v>
          </cell>
          <cell r="E2063">
            <v>602809</v>
          </cell>
          <cell r="F2063" t="str">
            <v>C</v>
          </cell>
          <cell r="G2063" t="str">
            <v>TRUE</v>
          </cell>
          <cell r="H2063" t="str">
            <v>177601</v>
          </cell>
          <cell r="I2063" t="str">
            <v>旅費交通費　出張旅費</v>
          </cell>
          <cell r="J2063" t="str">
            <v>○</v>
          </cell>
        </row>
        <row r="2064">
          <cell r="A2064" t="str">
            <v>527_旅費交通費　交通費</v>
          </cell>
          <cell r="C2064" t="str">
            <v>177602</v>
          </cell>
          <cell r="D2064" t="str">
            <v>旅費交通費　交通費</v>
          </cell>
          <cell r="E2064">
            <v>602809</v>
          </cell>
          <cell r="F2064" t="str">
            <v>C</v>
          </cell>
          <cell r="G2064" t="str">
            <v>TRUE</v>
          </cell>
          <cell r="H2064" t="str">
            <v>177602</v>
          </cell>
          <cell r="I2064" t="str">
            <v>旅費交通費　交通費</v>
          </cell>
          <cell r="J2064" t="str">
            <v>○</v>
          </cell>
        </row>
        <row r="2065">
          <cell r="A2065" t="str">
            <v>527_旅費交通費　日当</v>
          </cell>
          <cell r="C2065" t="str">
            <v>177603</v>
          </cell>
          <cell r="D2065" t="str">
            <v>旅費交通費　日当</v>
          </cell>
          <cell r="E2065">
            <v>602807</v>
          </cell>
          <cell r="F2065" t="str">
            <v>C</v>
          </cell>
          <cell r="G2065" t="str">
            <v>TRUE</v>
          </cell>
          <cell r="H2065" t="str">
            <v>177603</v>
          </cell>
          <cell r="I2065" t="str">
            <v>旅費交通費　日当</v>
          </cell>
          <cell r="J2065" t="str">
            <v>○</v>
          </cell>
        </row>
        <row r="2066">
          <cell r="A2066" t="str">
            <v>527_旅費交通費　海外出張旅費</v>
          </cell>
          <cell r="C2066" t="str">
            <v>177604</v>
          </cell>
          <cell r="D2066" t="str">
            <v>旅費交通費　海外出張旅費</v>
          </cell>
          <cell r="E2066">
            <v>602801</v>
          </cell>
          <cell r="F2066" t="str">
            <v>C</v>
          </cell>
          <cell r="G2066" t="str">
            <v>TRUE</v>
          </cell>
          <cell r="H2066" t="str">
            <v>177604</v>
          </cell>
          <cell r="I2066" t="str">
            <v>旅費交通費　海外出張旅費</v>
          </cell>
          <cell r="J2066" t="str">
            <v>○</v>
          </cell>
        </row>
        <row r="2067">
          <cell r="A2067" t="str">
            <v>527_旅費交通費　宿泊費</v>
          </cell>
          <cell r="C2067" t="str">
            <v>177605</v>
          </cell>
          <cell r="D2067" t="str">
            <v>旅費交通費　宿泊費</v>
          </cell>
          <cell r="E2067">
            <v>602803</v>
          </cell>
          <cell r="F2067" t="str">
            <v>C</v>
          </cell>
          <cell r="G2067" t="str">
            <v>TRUE</v>
          </cell>
          <cell r="H2067" t="str">
            <v>177605</v>
          </cell>
          <cell r="I2067" t="str">
            <v>旅費交通費　宿泊費</v>
          </cell>
          <cell r="J2067" t="str">
            <v>○</v>
          </cell>
        </row>
        <row r="2068">
          <cell r="A2068" t="str">
            <v>527_旅費交通費　駐車場代</v>
          </cell>
          <cell r="C2068" t="str">
            <v>177606</v>
          </cell>
          <cell r="D2068" t="str">
            <v>旅費交通費　駐車場代</v>
          </cell>
          <cell r="E2068">
            <v>602802</v>
          </cell>
          <cell r="F2068" t="str">
            <v>C</v>
          </cell>
          <cell r="G2068" t="str">
            <v>TRUE</v>
          </cell>
          <cell r="H2068" t="str">
            <v>177606</v>
          </cell>
          <cell r="I2068" t="str">
            <v>旅費交通費　駐車場代</v>
          </cell>
          <cell r="J2068" t="str">
            <v>○</v>
          </cell>
        </row>
        <row r="2069">
          <cell r="A2069" t="str">
            <v>527_旅費交通費　TEVA調整用</v>
          </cell>
          <cell r="C2069" t="str">
            <v>177651</v>
          </cell>
          <cell r="D2069" t="str">
            <v>旅費交通費　TEVA調整用</v>
          </cell>
          <cell r="E2069">
            <v>602806</v>
          </cell>
          <cell r="F2069" t="str">
            <v>C</v>
          </cell>
          <cell r="G2069" t="str">
            <v>TRUE</v>
          </cell>
          <cell r="H2069" t="str">
            <v>177651</v>
          </cell>
          <cell r="I2069" t="str">
            <v>旅費交通費　TEVA調整用</v>
          </cell>
          <cell r="J2069" t="str">
            <v>○</v>
          </cell>
        </row>
        <row r="2070">
          <cell r="A2070" t="str">
            <v>527_旅費交通費　その他旅費交通費</v>
          </cell>
          <cell r="C2070" t="str">
            <v>177699</v>
          </cell>
          <cell r="D2070" t="str">
            <v>旅費交通費　その他旅費交通費</v>
          </cell>
          <cell r="E2070">
            <v>602806</v>
          </cell>
          <cell r="F2070" t="str">
            <v>C</v>
          </cell>
          <cell r="G2070" t="str">
            <v>TRUE</v>
          </cell>
          <cell r="H2070" t="str">
            <v>177699</v>
          </cell>
          <cell r="I2070" t="str">
            <v>旅費交通費　その他旅費交通費</v>
          </cell>
          <cell r="J2070" t="str">
            <v>○</v>
          </cell>
        </row>
        <row r="2071">
          <cell r="A2071" t="str">
            <v>527_交際費　接待費</v>
          </cell>
          <cell r="C2071" t="str">
            <v>177701</v>
          </cell>
          <cell r="D2071" t="str">
            <v>交際費　接待費</v>
          </cell>
          <cell r="E2071">
            <v>602804</v>
          </cell>
          <cell r="F2071" t="str">
            <v>C</v>
          </cell>
          <cell r="G2071" t="str">
            <v>TRUE</v>
          </cell>
          <cell r="H2071" t="str">
            <v>177701</v>
          </cell>
          <cell r="I2071" t="str">
            <v>交際費　接待費</v>
          </cell>
          <cell r="J2071" t="str">
            <v>○</v>
          </cell>
        </row>
        <row r="2072">
          <cell r="A2072" t="str">
            <v>527_交際費　贈答見舞品代</v>
          </cell>
          <cell r="C2072" t="str">
            <v>177702</v>
          </cell>
          <cell r="D2072" t="str">
            <v>交際費　贈答見舞品代</v>
          </cell>
          <cell r="E2072">
            <v>604303</v>
          </cell>
          <cell r="F2072" t="str">
            <v>C</v>
          </cell>
          <cell r="G2072" t="str">
            <v>TRUE</v>
          </cell>
          <cell r="H2072" t="str">
            <v>177702</v>
          </cell>
          <cell r="I2072" t="str">
            <v>交際費　贈答見舞品代</v>
          </cell>
          <cell r="J2072" t="str">
            <v>○</v>
          </cell>
        </row>
        <row r="2073">
          <cell r="A2073" t="str">
            <v>527_交際費　慶弔見舞金代</v>
          </cell>
          <cell r="C2073" t="str">
            <v>177703</v>
          </cell>
          <cell r="D2073" t="str">
            <v>交際費　慶弔見舞金代</v>
          </cell>
          <cell r="E2073">
            <v>604303</v>
          </cell>
          <cell r="F2073" t="str">
            <v>C</v>
          </cell>
          <cell r="G2073" t="str">
            <v>TRUE</v>
          </cell>
          <cell r="H2073" t="str">
            <v>177703</v>
          </cell>
          <cell r="I2073" t="str">
            <v>交際費　慶弔見舞金代</v>
          </cell>
          <cell r="J2073" t="str">
            <v>○</v>
          </cell>
        </row>
        <row r="2074">
          <cell r="A2074" t="str">
            <v>527_交際費　飲食交際費</v>
          </cell>
          <cell r="C2074" t="str">
            <v>177704</v>
          </cell>
          <cell r="D2074" t="str">
            <v>交際費　飲食交際費</v>
          </cell>
          <cell r="E2074">
            <v>602804</v>
          </cell>
          <cell r="F2074" t="str">
            <v>C</v>
          </cell>
          <cell r="G2074" t="str">
            <v>TRUE</v>
          </cell>
          <cell r="H2074" t="str">
            <v>177704</v>
          </cell>
          <cell r="I2074" t="str">
            <v>交際費　飲食交際費</v>
          </cell>
          <cell r="J2074" t="str">
            <v>○</v>
          </cell>
        </row>
        <row r="2075">
          <cell r="A2075" t="str">
            <v>527_交際費 　少額飲食交際費</v>
          </cell>
          <cell r="C2075" t="str">
            <v>177705</v>
          </cell>
          <cell r="D2075" t="str">
            <v>交際費 　少額飲食交際費</v>
          </cell>
          <cell r="E2075">
            <v>602804</v>
          </cell>
          <cell r="F2075" t="str">
            <v>C</v>
          </cell>
          <cell r="G2075" t="str">
            <v>TRUE</v>
          </cell>
          <cell r="H2075" t="str">
            <v>177705</v>
          </cell>
          <cell r="I2075" t="str">
            <v>交際費 　少額飲食交際費</v>
          </cell>
          <cell r="J2075" t="str">
            <v>○</v>
          </cell>
        </row>
        <row r="2076">
          <cell r="A2076" t="str">
            <v>527_交際費-贈答のみ（S&amp;M、G&amp;A)</v>
          </cell>
          <cell r="C2076" t="str">
            <v>177706</v>
          </cell>
          <cell r="D2076" t="str">
            <v>交際費-贈答のみ（S&amp;M、G&amp;A)</v>
          </cell>
          <cell r="E2076">
            <v>604303</v>
          </cell>
          <cell r="F2076" t="str">
            <v>C</v>
          </cell>
          <cell r="G2076" t="str">
            <v>TRUE</v>
          </cell>
          <cell r="H2076" t="str">
            <v>177706</v>
          </cell>
          <cell r="I2076" t="str">
            <v>交際費-贈答のみ（S&amp;M、G&amp;A)</v>
          </cell>
          <cell r="J2076" t="str">
            <v>○</v>
          </cell>
        </row>
        <row r="2077">
          <cell r="A2077" t="str">
            <v>527_交際費-社外飲食代のみ</v>
          </cell>
          <cell r="C2077" t="str">
            <v>177707</v>
          </cell>
          <cell r="D2077" t="str">
            <v>交際費-社外飲食代のみ</v>
          </cell>
          <cell r="E2077">
            <v>604305</v>
          </cell>
          <cell r="F2077" t="str">
            <v>C</v>
          </cell>
          <cell r="G2077" t="str">
            <v>TRUE</v>
          </cell>
          <cell r="H2077" t="str">
            <v>177707</v>
          </cell>
          <cell r="I2077" t="str">
            <v>交際費-社外飲食代のみ</v>
          </cell>
          <cell r="J2077" t="str">
            <v>○</v>
          </cell>
        </row>
        <row r="2078">
          <cell r="A2078" t="str">
            <v>527_交際費-社外飲食以外すべて</v>
          </cell>
          <cell r="C2078" t="str">
            <v>177708</v>
          </cell>
          <cell r="D2078" t="str">
            <v>交際費-社外飲食以外すべて</v>
          </cell>
          <cell r="E2078">
            <v>604304</v>
          </cell>
          <cell r="F2078" t="str">
            <v>C</v>
          </cell>
          <cell r="G2078" t="str">
            <v>TRUE</v>
          </cell>
          <cell r="H2078" t="str">
            <v>177708</v>
          </cell>
          <cell r="I2078" t="str">
            <v>交際費-社外飲食以外すべて</v>
          </cell>
          <cell r="J2078" t="str">
            <v>○</v>
          </cell>
        </row>
        <row r="2079">
          <cell r="A2079" t="str">
            <v>527_交際費　TEVA調整用</v>
          </cell>
          <cell r="C2079" t="str">
            <v>177751</v>
          </cell>
          <cell r="D2079" t="str">
            <v>交際費　TEVA調整用</v>
          </cell>
          <cell r="E2079">
            <v>602804</v>
          </cell>
          <cell r="F2079" t="str">
            <v>C</v>
          </cell>
          <cell r="G2079" t="str">
            <v>TRUE</v>
          </cell>
          <cell r="H2079" t="str">
            <v>177751</v>
          </cell>
          <cell r="I2079" t="str">
            <v>交際費　TEVA調整用</v>
          </cell>
          <cell r="J2079" t="str">
            <v>○</v>
          </cell>
        </row>
        <row r="2080">
          <cell r="A2080" t="str">
            <v>527_交際費　その他交際費</v>
          </cell>
          <cell r="C2080" t="str">
            <v>177799</v>
          </cell>
          <cell r="D2080" t="str">
            <v>交際費　その他交際費</v>
          </cell>
          <cell r="E2080">
            <v>602804</v>
          </cell>
          <cell r="F2080" t="str">
            <v>C</v>
          </cell>
          <cell r="G2080" t="str">
            <v>TRUE</v>
          </cell>
          <cell r="H2080" t="str">
            <v>177799</v>
          </cell>
          <cell r="I2080" t="str">
            <v>交際費　その他交際費</v>
          </cell>
          <cell r="J2080" t="str">
            <v>○</v>
          </cell>
        </row>
        <row r="2081">
          <cell r="A2081" t="str">
            <v>527_会議費　社内会議費</v>
          </cell>
          <cell r="C2081" t="str">
            <v>177801</v>
          </cell>
          <cell r="D2081" t="str">
            <v>会議費　社内会議費</v>
          </cell>
          <cell r="E2081">
            <v>604304</v>
          </cell>
          <cell r="F2081" t="str">
            <v>C</v>
          </cell>
          <cell r="G2081" t="str">
            <v>TRUE</v>
          </cell>
          <cell r="H2081" t="str">
            <v>177801</v>
          </cell>
          <cell r="I2081" t="str">
            <v>会議費　社内会議費</v>
          </cell>
          <cell r="J2081" t="str">
            <v>○</v>
          </cell>
        </row>
        <row r="2082">
          <cell r="A2082" t="str">
            <v>527_会議費　社外会議費</v>
          </cell>
          <cell r="C2082" t="str">
            <v>177802</v>
          </cell>
          <cell r="D2082" t="str">
            <v>会議費　社外会議費</v>
          </cell>
          <cell r="E2082">
            <v>604304</v>
          </cell>
          <cell r="F2082" t="str">
            <v>C</v>
          </cell>
          <cell r="G2082" t="str">
            <v>TRUE</v>
          </cell>
          <cell r="H2082" t="str">
            <v>177802</v>
          </cell>
          <cell r="I2082" t="str">
            <v>会議費　社外会議費</v>
          </cell>
          <cell r="J2082" t="str">
            <v>○</v>
          </cell>
        </row>
        <row r="2083">
          <cell r="A2083" t="str">
            <v>527_会議費　TEVA調整用</v>
          </cell>
          <cell r="C2083" t="str">
            <v>177851</v>
          </cell>
          <cell r="D2083" t="str">
            <v>会議費　TEVA調整用</v>
          </cell>
          <cell r="E2083">
            <v>604304</v>
          </cell>
          <cell r="F2083" t="str">
            <v>C</v>
          </cell>
          <cell r="G2083" t="str">
            <v>TRUE</v>
          </cell>
          <cell r="H2083" t="str">
            <v>177851</v>
          </cell>
          <cell r="I2083" t="str">
            <v>会議費　TEVA調整用</v>
          </cell>
          <cell r="J2083" t="str">
            <v>○</v>
          </cell>
        </row>
        <row r="2084">
          <cell r="A2084" t="str">
            <v>527_会議費　その他会議費</v>
          </cell>
          <cell r="C2084" t="str">
            <v>177899</v>
          </cell>
          <cell r="D2084" t="str">
            <v>会議費　その他会議費</v>
          </cell>
          <cell r="E2084">
            <v>604304</v>
          </cell>
          <cell r="F2084" t="str">
            <v>C</v>
          </cell>
          <cell r="G2084" t="str">
            <v>TRUE</v>
          </cell>
          <cell r="H2084" t="str">
            <v>177899</v>
          </cell>
          <cell r="I2084" t="str">
            <v>会議費　その他会議費</v>
          </cell>
          <cell r="J2084" t="str">
            <v>○</v>
          </cell>
        </row>
        <row r="2085">
          <cell r="A2085" t="str">
            <v>527_雑費　諸会費</v>
          </cell>
          <cell r="C2085" t="str">
            <v>177901</v>
          </cell>
          <cell r="D2085" t="str">
            <v>雑費　諸会費</v>
          </cell>
          <cell r="E2085">
            <v>604305</v>
          </cell>
          <cell r="F2085" t="str">
            <v>C</v>
          </cell>
          <cell r="G2085" t="str">
            <v>TRUE</v>
          </cell>
          <cell r="H2085" t="str">
            <v>177901</v>
          </cell>
          <cell r="I2085" t="str">
            <v>雑費　諸会費</v>
          </cell>
          <cell r="J2085" t="str">
            <v>○</v>
          </cell>
        </row>
        <row r="2086">
          <cell r="A2086" t="str">
            <v>527_雑費　諸手数料</v>
          </cell>
          <cell r="C2086" t="str">
            <v>177902</v>
          </cell>
          <cell r="D2086" t="str">
            <v>雑費　諸手数料</v>
          </cell>
          <cell r="E2086">
            <v>604307</v>
          </cell>
          <cell r="F2086" t="str">
            <v>C</v>
          </cell>
          <cell r="G2086" t="str">
            <v>TRUE</v>
          </cell>
          <cell r="H2086" t="str">
            <v>177902</v>
          </cell>
          <cell r="I2086" t="str">
            <v>雑費　諸手数料</v>
          </cell>
          <cell r="J2086" t="str">
            <v>○</v>
          </cell>
        </row>
        <row r="2087">
          <cell r="A2087" t="str">
            <v>527_雑費　賄い費</v>
          </cell>
          <cell r="C2087" t="str">
            <v>177903</v>
          </cell>
          <cell r="D2087" t="str">
            <v>雑費　賄い費</v>
          </cell>
          <cell r="E2087">
            <v>601316</v>
          </cell>
          <cell r="F2087" t="str">
            <v>U</v>
          </cell>
          <cell r="G2087" t="str">
            <v>TRUE</v>
          </cell>
          <cell r="H2087" t="str">
            <v>177903</v>
          </cell>
          <cell r="I2087" t="str">
            <v>雑費　賄い費</v>
          </cell>
          <cell r="J2087" t="str">
            <v>○</v>
          </cell>
        </row>
        <row r="2088">
          <cell r="A2088" t="str">
            <v>527_雑費　収入印紙代</v>
          </cell>
          <cell r="C2088" t="str">
            <v>177904</v>
          </cell>
          <cell r="D2088" t="str">
            <v>雑費　収入印紙代</v>
          </cell>
          <cell r="E2088">
            <v>603002</v>
          </cell>
          <cell r="F2088" t="str">
            <v>U</v>
          </cell>
          <cell r="G2088" t="str">
            <v>TRUE</v>
          </cell>
          <cell r="H2088" t="str">
            <v>177904</v>
          </cell>
          <cell r="I2088" t="str">
            <v>雑費　収入印紙代</v>
          </cell>
          <cell r="J2088" t="str">
            <v>○</v>
          </cell>
        </row>
        <row r="2089">
          <cell r="A2089" t="str">
            <v>527_雑費　大正神社祭礼関係費</v>
          </cell>
          <cell r="C2089" t="str">
            <v>177905</v>
          </cell>
          <cell r="D2089" t="str">
            <v>雑費　大正神社祭礼関係費</v>
          </cell>
          <cell r="E2089">
            <v>604307</v>
          </cell>
          <cell r="F2089" t="str">
            <v>C</v>
          </cell>
          <cell r="G2089" t="str">
            <v>TRUE</v>
          </cell>
          <cell r="H2089" t="str">
            <v>177905</v>
          </cell>
          <cell r="I2089" t="str">
            <v>雑費　大正神社祭礼関係費</v>
          </cell>
          <cell r="J2089" t="str">
            <v>○</v>
          </cell>
        </row>
        <row r="2090">
          <cell r="A2090" t="str">
            <v>527_雑費　業務報酬費(I/C SA)</v>
          </cell>
          <cell r="C2090" t="str">
            <v>177906</v>
          </cell>
          <cell r="D2090" t="str">
            <v>雑費　業務報酬費(I/C SA)</v>
          </cell>
          <cell r="E2090">
            <v>604302</v>
          </cell>
          <cell r="F2090" t="str">
            <v>U</v>
          </cell>
          <cell r="G2090" t="str">
            <v>TRUE</v>
          </cell>
          <cell r="H2090" t="str">
            <v>177906</v>
          </cell>
          <cell r="I2090" t="str">
            <v>雑費　業務報酬費(I/C SA)</v>
          </cell>
          <cell r="J2090" t="str">
            <v>×</v>
          </cell>
        </row>
        <row r="2091">
          <cell r="A2091" t="str">
            <v>527_銀行手数料</v>
          </cell>
          <cell r="C2091" t="str">
            <v>177907</v>
          </cell>
          <cell r="D2091" t="str">
            <v>銀行手数料</v>
          </cell>
          <cell r="E2091">
            <v>700201</v>
          </cell>
          <cell r="F2091" t="str">
            <v>U</v>
          </cell>
          <cell r="G2091" t="str">
            <v>FALSE</v>
          </cell>
          <cell r="H2091" t="str">
            <v>177907</v>
          </cell>
          <cell r="I2091" t="str">
            <v>銀行手数料</v>
          </cell>
          <cell r="J2091" t="str">
            <v>×</v>
          </cell>
        </row>
        <row r="2092">
          <cell r="A2092" t="str">
            <v>527_支払手数料</v>
          </cell>
          <cell r="C2092" t="str">
            <v>177908</v>
          </cell>
          <cell r="D2092" t="str">
            <v>支払手数料</v>
          </cell>
          <cell r="E2092">
            <v>604307</v>
          </cell>
          <cell r="F2092" t="str">
            <v>C</v>
          </cell>
          <cell r="G2092" t="str">
            <v>TRUE</v>
          </cell>
          <cell r="H2092" t="str">
            <v>177908</v>
          </cell>
          <cell r="I2092" t="str">
            <v>支払手数料</v>
          </cell>
          <cell r="J2092" t="str">
            <v>○</v>
          </cell>
        </row>
        <row r="2093">
          <cell r="A2093" t="str">
            <v>527_雑費　経営指導料(TPI HUB)</v>
          </cell>
          <cell r="C2093" t="str">
            <v>177909</v>
          </cell>
          <cell r="D2093" t="str">
            <v>雑費　経営指導料(TPI HUB)</v>
          </cell>
          <cell r="E2093">
            <v>604311</v>
          </cell>
          <cell r="F2093" t="str">
            <v>U</v>
          </cell>
          <cell r="G2093" t="str">
            <v>TRUE</v>
          </cell>
          <cell r="H2093" t="str">
            <v>177909</v>
          </cell>
          <cell r="I2093" t="str">
            <v>雑費　経営指導料(TPI HUB)</v>
          </cell>
          <cell r="J2093" t="str">
            <v>×</v>
          </cell>
        </row>
        <row r="2094">
          <cell r="A2094" t="str">
            <v>527_雑費 - Accrual Mark up</v>
          </cell>
          <cell r="C2094" t="str">
            <v>177910</v>
          </cell>
          <cell r="D2094" t="str">
            <v>雑費 - Accrual Mark up</v>
          </cell>
          <cell r="E2094">
            <v>604307</v>
          </cell>
          <cell r="F2094" t="str">
            <v>U</v>
          </cell>
          <cell r="G2094" t="str">
            <v>TRUE</v>
          </cell>
          <cell r="H2094" t="str">
            <v>177910</v>
          </cell>
          <cell r="I2094" t="str">
            <v>雑費 - Accrual Mark up</v>
          </cell>
          <cell r="J2094" t="str">
            <v>○</v>
          </cell>
        </row>
        <row r="2095">
          <cell r="A2095" t="str">
            <v>527_雑費 - Accrual Non Mark up</v>
          </cell>
          <cell r="C2095" t="str">
            <v>177911</v>
          </cell>
          <cell r="D2095" t="str">
            <v>雑費 - Accrual Non Mark up</v>
          </cell>
          <cell r="E2095">
            <v>604307</v>
          </cell>
          <cell r="F2095" t="str">
            <v>U</v>
          </cell>
          <cell r="G2095" t="str">
            <v>TRUE</v>
          </cell>
          <cell r="H2095" t="str">
            <v>177911</v>
          </cell>
          <cell r="I2095" t="str">
            <v>雑費 - Accrual Non Mark up</v>
          </cell>
          <cell r="J2095" t="str">
            <v>○</v>
          </cell>
        </row>
        <row r="2096">
          <cell r="A2096" t="str">
            <v>527_雑費　SERVICE AGREEMENT FEE(Non I/C)</v>
          </cell>
          <cell r="C2096" t="str">
            <v>177912</v>
          </cell>
          <cell r="D2096" t="str">
            <v>雑費　SERVICE AGREEMENT FEE(Non I/C)</v>
          </cell>
          <cell r="E2096">
            <v>602604</v>
          </cell>
          <cell r="F2096" t="str">
            <v>U</v>
          </cell>
          <cell r="G2096" t="str">
            <v>TRUE</v>
          </cell>
          <cell r="H2096" t="str">
            <v>177912</v>
          </cell>
          <cell r="I2096" t="str">
            <v>雑費　SERVICE AGREEMENT FEE(Non I/C)</v>
          </cell>
          <cell r="J2096" t="str">
            <v>○</v>
          </cell>
        </row>
        <row r="2097">
          <cell r="A2097" t="str">
            <v>527_雑費　業務報酬費(I/C SA without Mark-Up))</v>
          </cell>
          <cell r="C2097" t="str">
            <v>177913</v>
          </cell>
          <cell r="D2097" t="str">
            <v>雑費　業務報酬費(I/C SA without Mark-Up))</v>
          </cell>
          <cell r="E2097">
            <v>604310</v>
          </cell>
          <cell r="F2097" t="str">
            <v>U</v>
          </cell>
          <cell r="G2097" t="str">
            <v>TRUE</v>
          </cell>
          <cell r="H2097" t="str">
            <v>177913</v>
          </cell>
          <cell r="I2097" t="str">
            <v>雑費　業務報酬費(I/C SA without Mark-Up))</v>
          </cell>
          <cell r="J2097" t="str">
            <v>×</v>
          </cell>
        </row>
        <row r="2098">
          <cell r="A2098" t="str">
            <v>527_雑費　関係会社サービス支払-IC-Non-Mark-up</v>
          </cell>
          <cell r="C2098" t="str">
            <v>177914</v>
          </cell>
          <cell r="D2098" t="str">
            <v>雑費　関係会社サービス支払-IC-Non-Mark-up</v>
          </cell>
          <cell r="E2098">
            <v>604310</v>
          </cell>
          <cell r="F2098" t="str">
            <v>U</v>
          </cell>
          <cell r="G2098" t="str">
            <v>TRUE</v>
          </cell>
          <cell r="H2098" t="str">
            <v>177914</v>
          </cell>
          <cell r="I2098" t="str">
            <v>雑費　関係会社サービス支払-IC-Non-Mark-up</v>
          </cell>
          <cell r="J2098" t="str">
            <v>×</v>
          </cell>
        </row>
        <row r="2099">
          <cell r="A2099" t="str">
            <v>527_雑費　TEVA調整用</v>
          </cell>
          <cell r="C2099" t="str">
            <v>177951</v>
          </cell>
          <cell r="D2099" t="str">
            <v>雑費　TEVA調整用</v>
          </cell>
          <cell r="E2099">
            <v>604307</v>
          </cell>
          <cell r="F2099" t="str">
            <v>C</v>
          </cell>
          <cell r="G2099" t="str">
            <v>TRUE</v>
          </cell>
          <cell r="H2099" t="str">
            <v>177951</v>
          </cell>
          <cell r="I2099" t="str">
            <v>雑費　TEVA調整用</v>
          </cell>
          <cell r="J2099" t="str">
            <v>○</v>
          </cell>
        </row>
        <row r="2100">
          <cell r="A2100" t="str">
            <v>527_雑費　その他雑費</v>
          </cell>
          <cell r="C2100" t="str">
            <v>177999</v>
          </cell>
          <cell r="D2100" t="str">
            <v>雑費　その他雑費</v>
          </cell>
          <cell r="E2100">
            <v>604307</v>
          </cell>
          <cell r="F2100" t="str">
            <v>C</v>
          </cell>
          <cell r="G2100" t="str">
            <v>TRUE</v>
          </cell>
          <cell r="H2100" t="str">
            <v>177999</v>
          </cell>
          <cell r="I2100" t="str">
            <v>雑費　その他雑費</v>
          </cell>
          <cell r="J2100" t="str">
            <v>○</v>
          </cell>
        </row>
        <row r="2101">
          <cell r="A2101" t="str">
            <v>527_Integration cost負担金</v>
          </cell>
          <cell r="C2101" t="str">
            <v>178001</v>
          </cell>
          <cell r="D2101" t="str">
            <v>Integration cost負担金</v>
          </cell>
          <cell r="E2101">
            <v>603405</v>
          </cell>
          <cell r="F2101" t="str">
            <v>U</v>
          </cell>
          <cell r="G2101" t="str">
            <v>TRUE</v>
          </cell>
          <cell r="H2101" t="str">
            <v>178001</v>
          </cell>
          <cell r="I2101" t="str">
            <v>Integration cost負担金</v>
          </cell>
          <cell r="J2101" t="str">
            <v>○</v>
          </cell>
        </row>
        <row r="2102">
          <cell r="A2102" t="str">
            <v>527_寄付金</v>
          </cell>
          <cell r="C2102" t="str">
            <v>179001</v>
          </cell>
          <cell r="D2102" t="str">
            <v>寄付金</v>
          </cell>
          <cell r="E2102">
            <v>604307</v>
          </cell>
          <cell r="F2102" t="str">
            <v>C</v>
          </cell>
          <cell r="G2102" t="str">
            <v>TRUE</v>
          </cell>
          <cell r="H2102" t="str">
            <v>179001</v>
          </cell>
          <cell r="I2102" t="str">
            <v>寄付金</v>
          </cell>
          <cell r="J2102" t="str">
            <v>○</v>
          </cell>
        </row>
        <row r="2103">
          <cell r="A2103" t="str">
            <v>527_寄付金　TEVA調整用</v>
          </cell>
          <cell r="C2103" t="str">
            <v>179051</v>
          </cell>
          <cell r="D2103" t="str">
            <v>寄付金　TEVA調整用</v>
          </cell>
          <cell r="E2103">
            <v>604201</v>
          </cell>
          <cell r="F2103" t="str">
            <v>C</v>
          </cell>
          <cell r="G2103" t="str">
            <v>TRUE</v>
          </cell>
          <cell r="H2103" t="str">
            <v>179051</v>
          </cell>
          <cell r="I2103" t="str">
            <v>寄付金　TEVA調整用</v>
          </cell>
          <cell r="J2103" t="str">
            <v>○</v>
          </cell>
        </row>
        <row r="2104">
          <cell r="A2104" t="str">
            <v>527_事業税等</v>
          </cell>
          <cell r="C2104" t="str">
            <v>179101</v>
          </cell>
          <cell r="D2104" t="str">
            <v>事業税等</v>
          </cell>
          <cell r="E2104">
            <v>603003</v>
          </cell>
          <cell r="F2104" t="str">
            <v>U</v>
          </cell>
          <cell r="G2104" t="str">
            <v>TRUE</v>
          </cell>
          <cell r="H2104" t="str">
            <v>179101</v>
          </cell>
          <cell r="I2104" t="str">
            <v>事業税等</v>
          </cell>
          <cell r="J2104" t="str">
            <v>○</v>
          </cell>
        </row>
      </sheetData>
      <sheetData sheetId="8"/>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四半期"/>
      <sheetName val="DATA"/>
      <sheetName val="液晶グラフ"/>
      <sheetName val="グラフ"/>
      <sheetName val="テーブル"/>
      <sheetName val="メモリ単価"/>
    </sheetNames>
    <sheetDataSet>
      <sheetData sheetId="0"/>
      <sheetData sheetId="1"/>
      <sheetData sheetId="2" refreshError="1"/>
      <sheetData sheetId="3" refreshError="1"/>
      <sheetData sheetId="4" refreshError="1"/>
      <sheetData sheetId="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ed P&amp;L"/>
      <sheetName val="記入例⇒"/>
      <sheetName val="【記入例】経費明細入力シート　"/>
      <sheetName val="【記入例】Capex_入力シート"/>
      <sheetName val="入力シート⇒"/>
      <sheetName val="【入力用】経費明細入力シート"/>
      <sheetName val="【入力用】Capex_入力シート"/>
      <sheetName val="表示シート⇒"/>
      <sheetName val="J_PL"/>
      <sheetName val="GARP_PL"/>
      <sheetName val="TY LC"/>
      <sheetName val="G&amp;A Analysis"/>
      <sheetName val="write off"/>
      <sheetName val="Japan sales analysis"/>
      <sheetName val="CF"/>
      <sheetName val="1.8B Branding"/>
      <sheetName val="G&amp;A HC &amp; LC"/>
      <sheetName val="Sheet5"/>
      <sheetName val="参照用シート⇒"/>
      <sheetName val="勘定科目定義"/>
      <sheetName val="組織対応表"/>
      <sheetName val="J勘定GARP勘定対応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5">
          <cell r="S5" t="str">
            <v>旅費交通費</v>
          </cell>
        </row>
        <row r="6">
          <cell r="S6" t="str">
            <v>消耗品費</v>
          </cell>
        </row>
        <row r="7">
          <cell r="S7" t="str">
            <v>運賃</v>
          </cell>
        </row>
        <row r="8">
          <cell r="S8" t="str">
            <v>会議費</v>
          </cell>
        </row>
        <row r="9">
          <cell r="S9" t="str">
            <v>交際接待費</v>
          </cell>
        </row>
        <row r="10">
          <cell r="S10" t="str">
            <v>福利厚生費</v>
          </cell>
        </row>
        <row r="11">
          <cell r="S11" t="str">
            <v>図書費</v>
          </cell>
        </row>
        <row r="12">
          <cell r="S12" t="str">
            <v>寄付金</v>
          </cell>
        </row>
        <row r="13">
          <cell r="S13" t="str">
            <v>会費</v>
          </cell>
        </row>
        <row r="14">
          <cell r="S14" t="str">
            <v>PC関連費用</v>
          </cell>
        </row>
        <row r="15">
          <cell r="S15" t="str">
            <v>繰延消耗品等</v>
          </cell>
        </row>
        <row r="16">
          <cell r="S16" t="str">
            <v>リース料</v>
          </cell>
        </row>
        <row r="17">
          <cell r="S17" t="str">
            <v>賃借料</v>
          </cell>
        </row>
        <row r="18">
          <cell r="S18" t="str">
            <v>保険料</v>
          </cell>
        </row>
        <row r="19">
          <cell r="S19" t="str">
            <v>修繕費</v>
          </cell>
        </row>
        <row r="20">
          <cell r="S20" t="str">
            <v>賃借料－共益費</v>
          </cell>
        </row>
        <row r="21">
          <cell r="S21" t="str">
            <v>租税公課（印紙他）</v>
          </cell>
        </row>
        <row r="22">
          <cell r="S22" t="str">
            <v>物流費</v>
          </cell>
        </row>
        <row r="23">
          <cell r="S23" t="str">
            <v>教育研修費</v>
          </cell>
        </row>
        <row r="24">
          <cell r="S24" t="str">
            <v>外注試験費用</v>
          </cell>
        </row>
        <row r="25">
          <cell r="S25" t="str">
            <v>生同性試験費</v>
          </cell>
        </row>
        <row r="26">
          <cell r="S26" t="str">
            <v>分析調査費</v>
          </cell>
        </row>
        <row r="27">
          <cell r="S27" t="str">
            <v>通信費</v>
          </cell>
        </row>
        <row r="28">
          <cell r="S28" t="str">
            <v>広告宣伝費</v>
          </cell>
        </row>
        <row r="29">
          <cell r="S29" t="str">
            <v>販売促進費</v>
          </cell>
        </row>
        <row r="30">
          <cell r="S30" t="str">
            <v>販売手数料</v>
          </cell>
        </row>
        <row r="31">
          <cell r="S31" t="str">
            <v>内部カンファレンス費用</v>
          </cell>
        </row>
        <row r="32">
          <cell r="S32" t="str">
            <v>教育訓練費用</v>
          </cell>
        </row>
        <row r="33">
          <cell r="S33" t="str">
            <v>車両費</v>
          </cell>
        </row>
        <row r="34">
          <cell r="S34" t="str">
            <v>水道光熱費</v>
          </cell>
        </row>
        <row r="35">
          <cell r="S35" t="str">
            <v>電気料</v>
          </cell>
        </row>
        <row r="36">
          <cell r="S36" t="str">
            <v>水道料</v>
          </cell>
        </row>
        <row r="37">
          <cell r="S37" t="str">
            <v>ガス代</v>
          </cell>
        </row>
        <row r="38">
          <cell r="S38" t="str">
            <v>燃料費</v>
          </cell>
        </row>
        <row r="39">
          <cell r="S39" t="str">
            <v>支払手数料</v>
          </cell>
        </row>
        <row r="40">
          <cell r="S40" t="str">
            <v>講演料</v>
          </cell>
        </row>
        <row r="41">
          <cell r="S41" t="str">
            <v>申請手数料</v>
          </cell>
        </row>
        <row r="42">
          <cell r="S42" t="str">
            <v>自社特許権</v>
          </cell>
        </row>
        <row r="43">
          <cell r="S43" t="str">
            <v>銀行手数料</v>
          </cell>
        </row>
        <row r="44">
          <cell r="S44" t="str">
            <v>弁護士費用</v>
          </cell>
        </row>
        <row r="45">
          <cell r="S45" t="str">
            <v>ﾌﾟﾛﾌｪｯｼｮﾅﾙﾌｨｰ</v>
          </cell>
        </row>
        <row r="46">
          <cell r="S46" t="str">
            <v>外部セミナー費</v>
          </cell>
        </row>
        <row r="47">
          <cell r="S47" t="str">
            <v>輸出許可、申請費用</v>
          </cell>
        </row>
        <row r="48">
          <cell r="S48" t="str">
            <v>顧問料</v>
          </cell>
        </row>
        <row r="49">
          <cell r="S49" t="str">
            <v>監査費用</v>
          </cell>
        </row>
        <row r="50">
          <cell r="S50" t="str">
            <v>試薬費</v>
          </cell>
        </row>
        <row r="51">
          <cell r="S51" t="str">
            <v>研究諸費用</v>
          </cell>
        </row>
        <row r="52">
          <cell r="S52" t="str">
            <v>試薬費（諸費用）</v>
          </cell>
        </row>
        <row r="53">
          <cell r="S53" t="str">
            <v>動物実験費</v>
          </cell>
        </row>
        <row r="54">
          <cell r="S54" t="str">
            <v>貸倒引当損</v>
          </cell>
        </row>
        <row r="55">
          <cell r="S55" t="str">
            <v>管理料</v>
          </cell>
        </row>
        <row r="56">
          <cell r="S56" t="str">
            <v>保守料</v>
          </cell>
        </row>
        <row r="57">
          <cell r="S57" t="str">
            <v>試薬費（輸入）</v>
          </cell>
        </row>
        <row r="58">
          <cell r="S58" t="str">
            <v>廃棄物、エコ費用</v>
          </cell>
        </row>
        <row r="59">
          <cell r="S59" t="str">
            <v>法務費用（nongarp)</v>
          </cell>
        </row>
        <row r="60">
          <cell r="S60" t="str">
            <v>資産税及び地方税</v>
          </cell>
        </row>
        <row r="61">
          <cell r="S61" t="str">
            <v>採用費</v>
          </cell>
        </row>
        <row r="62">
          <cell r="S62" t="str">
            <v>雑費</v>
          </cell>
        </row>
        <row r="63">
          <cell r="S63" t="str">
            <v>薬害基金（非課税）</v>
          </cell>
        </row>
        <row r="64">
          <cell r="S64" t="str">
            <v>賃借料（非課税）</v>
          </cell>
        </row>
        <row r="65">
          <cell r="S65" t="str">
            <v>-</v>
          </cell>
        </row>
        <row r="66">
          <cell r="S66" t="str">
            <v>-</v>
          </cell>
        </row>
        <row r="67">
          <cell r="S67" t="str">
            <v>-</v>
          </cell>
        </row>
        <row r="68">
          <cell r="S68" t="str">
            <v>-</v>
          </cell>
        </row>
        <row r="69">
          <cell r="S69" t="str">
            <v>-</v>
          </cell>
        </row>
        <row r="70">
          <cell r="S70" t="str">
            <v>-</v>
          </cell>
        </row>
      </sheetData>
      <sheetData sheetId="20"/>
      <sheetData sheetId="2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月再開品"/>
      <sheetName val="11月再開品"/>
      <sheetName val="雛形"/>
      <sheetName val="旧２"/>
      <sheetName val="旧"/>
      <sheetName val="プルダウンの中身"/>
      <sheetName val="【2021.9.21】supplydata"/>
      <sheetName val="宿題リスト"/>
    </sheetNames>
    <sheetDataSet>
      <sheetData sheetId="0" refreshError="1"/>
      <sheetData sheetId="1" refreshError="1"/>
      <sheetData sheetId="2" refreshError="1"/>
      <sheetData sheetId="3" refreshError="1"/>
      <sheetData sheetId="4" refreshError="1"/>
      <sheetData sheetId="5"/>
      <sheetData sheetId="6"/>
      <sheetData sheetId="7"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承認票"/>
      <sheetName val="承認対象外付け設計書一覧"/>
      <sheetName val="マスタ"/>
    </sheetNames>
    <sheetDataSet>
      <sheetData sheetId="0" refreshError="1"/>
      <sheetData sheetId="1" refreshError="1"/>
      <sheetData sheetId="2">
        <row r="3">
          <cell r="A3" t="str">
            <v>I/F SAP IN</v>
          </cell>
        </row>
        <row r="4">
          <cell r="A4" t="str">
            <v>I/F SAP OUT</v>
          </cell>
        </row>
        <row r="5">
          <cell r="A5" t="str">
            <v>内部処理</v>
          </cell>
        </row>
        <row r="6">
          <cell r="A6" t="str">
            <v>画面（更新）</v>
          </cell>
        </row>
        <row r="7">
          <cell r="A7" t="str">
            <v>画面（入力）</v>
          </cell>
        </row>
        <row r="8">
          <cell r="A8" t="str">
            <v>画面（照会）</v>
          </cell>
        </row>
        <row r="9">
          <cell r="A9" t="str">
            <v>ＵＳＥＲ－ＥＸＩＴ</v>
          </cell>
        </row>
      </sheetData>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000"/>
      <sheetName val="ﾘｽﾄ"/>
      <sheetName val="稟議一覧"/>
      <sheetName val="稟議の紙"/>
    </sheetNames>
    <sheetDataSet>
      <sheetData sheetId="0"/>
      <sheetData sheetId="1">
        <row r="1">
          <cell r="C1" t="str">
            <v>科目</v>
          </cell>
        </row>
        <row r="3">
          <cell r="C3" t="str">
            <v>消耗品費</v>
          </cell>
        </row>
        <row r="4">
          <cell r="C4" t="str">
            <v>試薬費（試薬）</v>
          </cell>
        </row>
        <row r="5">
          <cell r="C5" t="str">
            <v>試薬費（開発原料）</v>
          </cell>
        </row>
        <row r="6">
          <cell r="C6" t="str">
            <v>試薬費（先発品）</v>
          </cell>
        </row>
        <row r="7">
          <cell r="C7" t="str">
            <v>修繕費</v>
          </cell>
        </row>
        <row r="8">
          <cell r="C8" t="str">
            <v>外注試験費</v>
          </cell>
        </row>
        <row r="9">
          <cell r="C9" t="str">
            <v>運賃</v>
          </cell>
        </row>
        <row r="10">
          <cell r="C10" t="str">
            <v>支払手数料</v>
          </cell>
        </row>
        <row r="11">
          <cell r="C11" t="str">
            <v>保守料</v>
          </cell>
        </row>
        <row r="12">
          <cell r="C12" t="str">
            <v>会費</v>
          </cell>
        </row>
        <row r="13">
          <cell r="C13" t="str">
            <v>教育研修費</v>
          </cell>
        </row>
        <row r="14">
          <cell r="C14" t="str">
            <v>図書費</v>
          </cell>
        </row>
        <row r="15">
          <cell r="C15" t="str">
            <v>雑費</v>
          </cell>
        </row>
        <row r="16">
          <cell r="C16" t="str">
            <v>その他</v>
          </cell>
        </row>
        <row r="17">
          <cell r="C17" t="str">
            <v>寄付金（管理部）</v>
          </cell>
        </row>
        <row r="18">
          <cell r="C18" t="str">
            <v>旅費交通費（海外）</v>
          </cell>
        </row>
        <row r="19">
          <cell r="C19" t="str">
            <v>旅費交通費（国内）</v>
          </cell>
        </row>
        <row r="20">
          <cell r="C20" t="str">
            <v>日当（国内）</v>
          </cell>
        </row>
        <row r="21">
          <cell r="C21" t="str">
            <v>信保消耗品</v>
          </cell>
        </row>
        <row r="22">
          <cell r="C22" t="str">
            <v>信保試薬費</v>
          </cell>
        </row>
        <row r="23">
          <cell r="C23" t="str">
            <v>信保試薬費（先発品）</v>
          </cell>
        </row>
        <row r="24">
          <cell r="C24" t="str">
            <v>信保その他</v>
          </cell>
        </row>
        <row r="25">
          <cell r="C25" t="str">
            <v>学術消耗品</v>
          </cell>
        </row>
        <row r="26">
          <cell r="C26" t="str">
            <v>学術試薬費</v>
          </cell>
        </row>
        <row r="27">
          <cell r="C27" t="str">
            <v>学術試薬費（先発品）</v>
          </cell>
        </row>
        <row r="28">
          <cell r="C28" t="str">
            <v>学術その他</v>
          </cell>
        </row>
        <row r="29">
          <cell r="C29" t="str">
            <v>高山工場</v>
          </cell>
        </row>
        <row r="30">
          <cell r="C30" t="str">
            <v>春日部工場</v>
          </cell>
        </row>
        <row r="31">
          <cell r="C31" t="str">
            <v>事業開発本部</v>
          </cell>
        </row>
        <row r="32">
          <cell r="C32" t="str">
            <v>-</v>
          </cell>
        </row>
      </sheetData>
      <sheetData sheetId="2"/>
      <sheetData sheetId="3"/>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Ｈ21予算"/>
      <sheetName val="Sheet2"/>
    </sheetNames>
    <sheetDataSet>
      <sheetData sheetId="0"/>
      <sheetData sheetId="1"/>
      <sheetData sheetId="2">
        <row r="2">
          <cell r="A2" t="str">
            <v>井上亜哉</v>
          </cell>
          <cell r="C2" t="str">
            <v>文献取り寄せ</v>
          </cell>
          <cell r="E2" t="str">
            <v>A-副作用</v>
          </cell>
        </row>
        <row r="3">
          <cell r="A3" t="str">
            <v>大橋尚子</v>
          </cell>
          <cell r="C3" t="str">
            <v>月会費</v>
          </cell>
          <cell r="E3" t="str">
            <v>Ｂ-文献学会</v>
          </cell>
        </row>
        <row r="4">
          <cell r="A4" t="str">
            <v>春日一昭</v>
          </cell>
          <cell r="C4" t="str">
            <v>ＳＥ調査料</v>
          </cell>
          <cell r="E4" t="str">
            <v>Ｃ-伝達</v>
          </cell>
        </row>
        <row r="5">
          <cell r="A5" t="str">
            <v>柴田珠里</v>
          </cell>
          <cell r="C5" t="str">
            <v>ＳＥ検査費用</v>
          </cell>
          <cell r="E5" t="str">
            <v>Ｄ-ＧＰＳＰ</v>
          </cell>
        </row>
        <row r="6">
          <cell r="A6" t="str">
            <v>城　圭太</v>
          </cell>
          <cell r="C6" t="str">
            <v>出張</v>
          </cell>
          <cell r="E6" t="str">
            <v>Ｅ-その他</v>
          </cell>
        </row>
        <row r="7">
          <cell r="A7" t="str">
            <v>土屋俊郎</v>
          </cell>
          <cell r="C7" t="str">
            <v>購入</v>
          </cell>
        </row>
        <row r="8">
          <cell r="A8" t="str">
            <v>山本佳那実</v>
          </cell>
          <cell r="C8" t="str">
            <v>年会費</v>
          </cell>
        </row>
        <row r="9">
          <cell r="A9" t="str">
            <v>潮谷有紀</v>
          </cell>
          <cell r="C9" t="str">
            <v>伝達</v>
          </cell>
        </row>
        <row r="10">
          <cell r="A10" t="str">
            <v>予算削減</v>
          </cell>
          <cell r="C10" t="str">
            <v>DSU</v>
          </cell>
        </row>
        <row r="11">
          <cell r="C11" t="str">
            <v>その他</v>
          </cell>
        </row>
        <row r="12">
          <cell r="C12" t="str">
            <v>予算削減</v>
          </cell>
        </row>
      </sheetData>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8金額"/>
      <sheetName val="08件数"/>
      <sheetName val="09金額"/>
      <sheetName val="09件数"/>
      <sheetName val="12金額"/>
      <sheetName val="12件数"/>
      <sheetName val="13金額"/>
      <sheetName val="13件数"/>
      <sheetName val="14金額"/>
      <sheetName val="14件数"/>
      <sheetName val="15金額"/>
      <sheetName val="15件数"/>
      <sheetName val="16件数"/>
      <sheetName val="16金額"/>
      <sheetName val="20金額"/>
      <sheetName val="20件数"/>
      <sheetName val="21金額"/>
      <sheetName val="21件数"/>
      <sheetName val="22金額"/>
      <sheetName val="22件数"/>
      <sheetName val="23金額"/>
      <sheetName val="23件数"/>
      <sheetName val="26件数"/>
      <sheetName val="26金額"/>
      <sheetName val="27金額"/>
      <sheetName val="27件数"/>
      <sheetName val="28金額"/>
      <sheetName val="28件数"/>
      <sheetName val="29金額"/>
      <sheetName val="29件数"/>
      <sheetName val="30金額"/>
      <sheetName val="30件数"/>
      <sheetName val="02金額"/>
      <sheetName val="02件数"/>
      <sheetName val="0803金額"/>
      <sheetName val="0803件数"/>
      <sheetName val="0804金額"/>
      <sheetName val="0804件数"/>
      <sheetName val="0805金額"/>
      <sheetName val="0805件数"/>
      <sheetName val="0806金額"/>
      <sheetName val="0806件数"/>
      <sheetName val="0809金額"/>
      <sheetName val="0809件数"/>
      <sheetName val="0810金額"/>
      <sheetName val="0810件数"/>
      <sheetName val="0811金額"/>
      <sheetName val="0811件数"/>
      <sheetName val="0812金額"/>
      <sheetName val="0812件数"/>
      <sheetName val="0817金額"/>
      <sheetName val="0817件数"/>
      <sheetName val="Sheet1 (3)"/>
      <sheetName val="ﾘｽﾄ"/>
      <sheetName val="Sheet2"/>
      <sheetName val="Sheet7"/>
      <sheetName val="リスト"/>
      <sheetName val="担当者・卸"/>
      <sheetName val="Sheet1_(3)"/>
    </sheetNames>
    <sheetDataSet>
      <sheetData sheetId="0">
        <row r="1">
          <cell r="A1" t="str">
            <v>営業所</v>
          </cell>
          <cell r="B1" t="str">
            <v>チーム</v>
          </cell>
          <cell r="C1" t="str">
            <v>担当</v>
          </cell>
          <cell r="D1" t="str">
            <v>イトラコン</v>
          </cell>
          <cell r="E1" t="str">
            <v>オメラップ錠</v>
          </cell>
          <cell r="F1" t="str">
            <v>ソレット</v>
          </cell>
          <cell r="G1" t="str">
            <v>ドキサゾン</v>
          </cell>
          <cell r="H1" t="str">
            <v>マニジップ</v>
          </cell>
        </row>
        <row r="2">
          <cell r="A2" t="str">
            <v>8関西営業所</v>
          </cell>
          <cell r="B2" t="str">
            <v>801京都</v>
          </cell>
          <cell r="C2" t="str">
            <v>2141吉岡 大二郎</v>
          </cell>
          <cell r="D2">
            <v>23000</v>
          </cell>
          <cell r="E2">
            <v>7140</v>
          </cell>
          <cell r="F2">
            <v>5500</v>
          </cell>
          <cell r="G2">
            <v>54650</v>
          </cell>
          <cell r="H2">
            <v>33650</v>
          </cell>
        </row>
        <row r="3">
          <cell r="A3" t="str">
            <v>8関西営業所</v>
          </cell>
          <cell r="B3" t="str">
            <v>832近畿</v>
          </cell>
          <cell r="C3" t="str">
            <v>0844宝田 稔人</v>
          </cell>
          <cell r="G3">
            <v>3310</v>
          </cell>
        </row>
      </sheetData>
      <sheetData sheetId="1">
        <row r="1">
          <cell r="A1" t="str">
            <v>営業所</v>
          </cell>
          <cell r="B1" t="str">
            <v>チーム</v>
          </cell>
          <cell r="C1" t="str">
            <v>担当</v>
          </cell>
          <cell r="D1" t="str">
            <v>イトラコン</v>
          </cell>
          <cell r="E1" t="str">
            <v>オメラップ錠</v>
          </cell>
          <cell r="F1" t="str">
            <v>ソレット</v>
          </cell>
          <cell r="G1" t="str">
            <v>ドキサゾン</v>
          </cell>
          <cell r="H1" t="str">
            <v>マニジップ</v>
          </cell>
        </row>
        <row r="2">
          <cell r="A2" t="str">
            <v>8関西営業所</v>
          </cell>
          <cell r="B2" t="str">
            <v>801京都</v>
          </cell>
          <cell r="C2" t="str">
            <v>2141吉岡 大二郎</v>
          </cell>
          <cell r="D2">
            <v>1</v>
          </cell>
          <cell r="E2">
            <v>1</v>
          </cell>
          <cell r="F2">
            <v>1</v>
          </cell>
          <cell r="G2">
            <v>7</v>
          </cell>
          <cell r="H2">
            <v>3</v>
          </cell>
        </row>
        <row r="3">
          <cell r="A3" t="str">
            <v>8関西営業所</v>
          </cell>
          <cell r="B3" t="str">
            <v>832近畿</v>
          </cell>
          <cell r="C3" t="str">
            <v>0844宝田 稔人</v>
          </cell>
          <cell r="G3">
            <v>1</v>
          </cell>
        </row>
      </sheetData>
      <sheetData sheetId="2">
        <row r="1">
          <cell r="A1" t="str">
            <v>営業所</v>
          </cell>
          <cell r="B1" t="str">
            <v>チーム</v>
          </cell>
          <cell r="C1" t="str">
            <v>担当</v>
          </cell>
          <cell r="D1" t="str">
            <v>イトラコン</v>
          </cell>
          <cell r="E1" t="str">
            <v>ウロアシス</v>
          </cell>
          <cell r="F1" t="str">
            <v>オメラップ錠</v>
          </cell>
          <cell r="G1" t="str">
            <v>ソレット</v>
          </cell>
          <cell r="H1" t="str">
            <v>ドキサゾン</v>
          </cell>
          <cell r="I1" t="str">
            <v>ファモチジン</v>
          </cell>
          <cell r="J1" t="str">
            <v>ファモチジンD</v>
          </cell>
          <cell r="K1" t="str">
            <v>プロゴーギュ注</v>
          </cell>
          <cell r="L1" t="str">
            <v>マニジップ</v>
          </cell>
        </row>
        <row r="2">
          <cell r="A2" t="str">
            <v>2関東営業所</v>
          </cell>
          <cell r="B2" t="str">
            <v>232北関東</v>
          </cell>
          <cell r="C2" t="str">
            <v>0464早崎 薫</v>
          </cell>
          <cell r="G2">
            <v>7100</v>
          </cell>
        </row>
        <row r="3">
          <cell r="A3" t="str">
            <v>3東京営業所</v>
          </cell>
          <cell r="B3" t="str">
            <v>335東京</v>
          </cell>
          <cell r="C3" t="str">
            <v>0838竹内 重広</v>
          </cell>
          <cell r="G3">
            <v>6000</v>
          </cell>
        </row>
        <row r="4">
          <cell r="A4" t="str">
            <v>3東京営業所</v>
          </cell>
          <cell r="B4" t="str">
            <v>335東京</v>
          </cell>
          <cell r="C4" t="str">
            <v>2242伊東 良勝</v>
          </cell>
          <cell r="D4">
            <v>33000</v>
          </cell>
        </row>
        <row r="5">
          <cell r="A5" t="str">
            <v>5北陸営業所</v>
          </cell>
          <cell r="B5" t="str">
            <v>531富山</v>
          </cell>
          <cell r="C5" t="str">
            <v>0300村元 幹男</v>
          </cell>
          <cell r="G5">
            <v>14300</v>
          </cell>
          <cell r="L5">
            <v>2160</v>
          </cell>
        </row>
        <row r="6">
          <cell r="A6" t="str">
            <v>5北陸営業所</v>
          </cell>
          <cell r="B6" t="str">
            <v>531富山</v>
          </cell>
          <cell r="C6" t="str">
            <v>1082邑本 哲文</v>
          </cell>
          <cell r="D6">
            <v>27000</v>
          </cell>
          <cell r="F6">
            <v>19320</v>
          </cell>
          <cell r="H6">
            <v>9500</v>
          </cell>
        </row>
        <row r="7">
          <cell r="A7" t="str">
            <v>5北陸営業所</v>
          </cell>
          <cell r="B7" t="str">
            <v>532金沢</v>
          </cell>
          <cell r="C7" t="str">
            <v>0359青山 宗正</v>
          </cell>
          <cell r="D7">
            <v>30000</v>
          </cell>
        </row>
        <row r="8">
          <cell r="A8" t="str">
            <v>5北陸営業所</v>
          </cell>
          <cell r="B8" t="str">
            <v>532金沢</v>
          </cell>
          <cell r="C8" t="str">
            <v>0790若林 宗義</v>
          </cell>
          <cell r="D8">
            <v>30000</v>
          </cell>
          <cell r="F8">
            <v>11600</v>
          </cell>
          <cell r="K8">
            <v>1930</v>
          </cell>
        </row>
        <row r="9">
          <cell r="A9" t="str">
            <v>5北陸営業所</v>
          </cell>
          <cell r="B9" t="str">
            <v>533福井</v>
          </cell>
          <cell r="C9" t="str">
            <v>1453竹内 孝二</v>
          </cell>
          <cell r="I9">
            <v>2500</v>
          </cell>
        </row>
        <row r="10">
          <cell r="A10" t="str">
            <v>5北陸営業所</v>
          </cell>
          <cell r="B10" t="str">
            <v>534新潟</v>
          </cell>
          <cell r="C10" t="str">
            <v>0417土屋 政幸</v>
          </cell>
          <cell r="H10">
            <v>11200</v>
          </cell>
          <cell r="L10">
            <v>8830</v>
          </cell>
        </row>
        <row r="11">
          <cell r="A11" t="str">
            <v>5北陸営業所</v>
          </cell>
          <cell r="B11" t="str">
            <v>534新潟</v>
          </cell>
          <cell r="C11" t="str">
            <v>0591四十山 幸雄</v>
          </cell>
          <cell r="F11">
            <v>32700</v>
          </cell>
        </row>
        <row r="12">
          <cell r="A12" t="str">
            <v>6東海営業所</v>
          </cell>
          <cell r="B12" t="str">
            <v>614日医工東海</v>
          </cell>
          <cell r="C12" t="str">
            <v>0469高橋 雄二</v>
          </cell>
          <cell r="H12">
            <v>23700</v>
          </cell>
          <cell r="J12">
            <v>7650</v>
          </cell>
          <cell r="L12">
            <v>23400</v>
          </cell>
        </row>
        <row r="13">
          <cell r="A13" t="str">
            <v>6東海営業所</v>
          </cell>
          <cell r="B13" t="str">
            <v>614日医工東海</v>
          </cell>
          <cell r="C13" t="str">
            <v>1401大江 康文</v>
          </cell>
          <cell r="D13">
            <v>67200</v>
          </cell>
          <cell r="E13">
            <v>3060</v>
          </cell>
          <cell r="F13">
            <v>7900</v>
          </cell>
          <cell r="H13">
            <v>30700</v>
          </cell>
        </row>
        <row r="14">
          <cell r="A14" t="str">
            <v>6東海営業所</v>
          </cell>
          <cell r="B14" t="str">
            <v>614日医工東海</v>
          </cell>
          <cell r="C14" t="str">
            <v>1599河原 康彦</v>
          </cell>
          <cell r="L14">
            <v>15500</v>
          </cell>
        </row>
        <row r="15">
          <cell r="A15" t="str">
            <v>6東海営業所</v>
          </cell>
          <cell r="B15" t="str">
            <v>631東海</v>
          </cell>
          <cell r="C15" t="str">
            <v>1404荻  利勝</v>
          </cell>
          <cell r="G15">
            <v>1480</v>
          </cell>
        </row>
        <row r="16">
          <cell r="A16" t="str">
            <v>6東海営業所</v>
          </cell>
          <cell r="B16" t="str">
            <v>631東海</v>
          </cell>
          <cell r="C16" t="str">
            <v>1424増山 俊英</v>
          </cell>
          <cell r="F16">
            <v>32700</v>
          </cell>
          <cell r="L16">
            <v>10750</v>
          </cell>
        </row>
        <row r="17">
          <cell r="A17" t="str">
            <v>6東海営業所</v>
          </cell>
          <cell r="B17" t="str">
            <v>631東海</v>
          </cell>
          <cell r="C17" t="str">
            <v>1578篠田 浩之</v>
          </cell>
          <cell r="G17">
            <v>14200</v>
          </cell>
        </row>
        <row r="18">
          <cell r="A18" t="str">
            <v>6東海営業所</v>
          </cell>
          <cell r="B18" t="str">
            <v>631東海</v>
          </cell>
          <cell r="C18" t="str">
            <v>2181最上 博</v>
          </cell>
          <cell r="G18">
            <v>7100</v>
          </cell>
        </row>
        <row r="19">
          <cell r="A19" t="str">
            <v>8関西営業所</v>
          </cell>
          <cell r="B19" t="str">
            <v>801京都</v>
          </cell>
          <cell r="C19" t="str">
            <v>0483山下 隆司</v>
          </cell>
          <cell r="F19">
            <v>5600</v>
          </cell>
        </row>
        <row r="20">
          <cell r="A20" t="str">
            <v>8関西営業所</v>
          </cell>
          <cell r="B20" t="str">
            <v>801京都</v>
          </cell>
          <cell r="C20" t="str">
            <v>1514金澤 和幸</v>
          </cell>
          <cell r="E20">
            <v>3000</v>
          </cell>
          <cell r="F20">
            <v>15000</v>
          </cell>
          <cell r="H20">
            <v>17000</v>
          </cell>
        </row>
        <row r="21">
          <cell r="A21" t="str">
            <v>8関西営業所</v>
          </cell>
          <cell r="B21" t="str">
            <v>801京都</v>
          </cell>
          <cell r="C21" t="str">
            <v>2112岸本 友則</v>
          </cell>
          <cell r="D21">
            <v>82000</v>
          </cell>
          <cell r="F21">
            <v>14000</v>
          </cell>
          <cell r="G21">
            <v>9920</v>
          </cell>
          <cell r="H21">
            <v>50500</v>
          </cell>
          <cell r="J21">
            <v>2300</v>
          </cell>
        </row>
        <row r="22">
          <cell r="A22" t="str">
            <v>8関西営業所</v>
          </cell>
          <cell r="B22" t="str">
            <v>801京都</v>
          </cell>
          <cell r="C22" t="str">
            <v>2141吉岡 大二郎</v>
          </cell>
          <cell r="D22">
            <v>23000</v>
          </cell>
          <cell r="F22">
            <v>7140</v>
          </cell>
          <cell r="G22">
            <v>5500</v>
          </cell>
          <cell r="H22">
            <v>56250</v>
          </cell>
          <cell r="L22">
            <v>33650</v>
          </cell>
        </row>
        <row r="23">
          <cell r="A23" t="str">
            <v>8関西営業所</v>
          </cell>
          <cell r="B23" t="str">
            <v>831関西</v>
          </cell>
          <cell r="C23" t="str">
            <v>1679長岡 俊広</v>
          </cell>
          <cell r="F23">
            <v>13280</v>
          </cell>
        </row>
        <row r="24">
          <cell r="A24" t="str">
            <v>8関西営業所</v>
          </cell>
          <cell r="B24" t="str">
            <v>832近畿</v>
          </cell>
          <cell r="C24" t="str">
            <v>0844宝田 稔人</v>
          </cell>
          <cell r="H24">
            <v>23860</v>
          </cell>
        </row>
        <row r="25">
          <cell r="A25" t="str">
            <v>9広島営業所</v>
          </cell>
          <cell r="B25" t="str">
            <v>931広島</v>
          </cell>
          <cell r="C25" t="str">
            <v>2245廣元 隆文</v>
          </cell>
          <cell r="F25">
            <v>19920</v>
          </cell>
          <cell r="J25">
            <v>8500</v>
          </cell>
        </row>
        <row r="26">
          <cell r="A26" t="str">
            <v>E福岡営業所</v>
          </cell>
          <cell r="B26" t="str">
            <v>E32福岡２</v>
          </cell>
          <cell r="C26" t="str">
            <v>1692三原  修</v>
          </cell>
          <cell r="F26">
            <v>16240</v>
          </cell>
          <cell r="G26">
            <v>14200</v>
          </cell>
          <cell r="H26">
            <v>6540</v>
          </cell>
        </row>
      </sheetData>
      <sheetData sheetId="3">
        <row r="1">
          <cell r="A1" t="str">
            <v>営業所</v>
          </cell>
          <cell r="B1" t="str">
            <v>チーム</v>
          </cell>
          <cell r="C1" t="str">
            <v>担当</v>
          </cell>
          <cell r="D1" t="str">
            <v>イトラコン</v>
          </cell>
          <cell r="E1" t="str">
            <v>ウロアシス</v>
          </cell>
          <cell r="F1" t="str">
            <v>オメラップ錠</v>
          </cell>
          <cell r="G1" t="str">
            <v>ソレット</v>
          </cell>
          <cell r="H1" t="str">
            <v>ドキサゾン</v>
          </cell>
          <cell r="I1" t="str">
            <v>ファモチジン</v>
          </cell>
          <cell r="J1" t="str">
            <v>ファモチジンD</v>
          </cell>
          <cell r="K1" t="str">
            <v>プロゴーギュ注</v>
          </cell>
          <cell r="L1" t="str">
            <v>マニジップ</v>
          </cell>
        </row>
        <row r="2">
          <cell r="A2" t="str">
            <v>2関東営業所</v>
          </cell>
          <cell r="B2" t="str">
            <v>232北関東</v>
          </cell>
          <cell r="C2" t="str">
            <v>0464早崎 薫</v>
          </cell>
          <cell r="G2">
            <v>1</v>
          </cell>
        </row>
        <row r="3">
          <cell r="A3" t="str">
            <v>3東京営業所</v>
          </cell>
          <cell r="B3" t="str">
            <v>335東京</v>
          </cell>
          <cell r="C3" t="str">
            <v>0838竹内 重広</v>
          </cell>
          <cell r="G3">
            <v>1</v>
          </cell>
        </row>
        <row r="4">
          <cell r="A4" t="str">
            <v>3東京営業所</v>
          </cell>
          <cell r="B4" t="str">
            <v>335東京</v>
          </cell>
          <cell r="C4" t="str">
            <v>2242伊東 良勝</v>
          </cell>
          <cell r="D4">
            <v>1</v>
          </cell>
        </row>
        <row r="5">
          <cell r="A5" t="str">
            <v>5北陸営業所</v>
          </cell>
          <cell r="B5" t="str">
            <v>531富山</v>
          </cell>
          <cell r="C5" t="str">
            <v>0300村元 幹男</v>
          </cell>
          <cell r="G5">
            <v>1</v>
          </cell>
          <cell r="L5">
            <v>1</v>
          </cell>
        </row>
        <row r="6">
          <cell r="A6" t="str">
            <v>5北陸営業所</v>
          </cell>
          <cell r="B6" t="str">
            <v>531富山</v>
          </cell>
          <cell r="C6" t="str">
            <v>1082邑本 哲文</v>
          </cell>
          <cell r="D6">
            <v>1</v>
          </cell>
          <cell r="F6">
            <v>2</v>
          </cell>
          <cell r="H6">
            <v>1</v>
          </cell>
        </row>
        <row r="7">
          <cell r="A7" t="str">
            <v>5北陸営業所</v>
          </cell>
          <cell r="B7" t="str">
            <v>532金沢</v>
          </cell>
          <cell r="C7" t="str">
            <v>0359青山 宗正</v>
          </cell>
          <cell r="D7">
            <v>1</v>
          </cell>
        </row>
        <row r="8">
          <cell r="A8" t="str">
            <v>5北陸営業所</v>
          </cell>
          <cell r="B8" t="str">
            <v>532金沢</v>
          </cell>
          <cell r="C8" t="str">
            <v>0790若林 宗義</v>
          </cell>
          <cell r="D8">
            <v>1</v>
          </cell>
          <cell r="F8">
            <v>1</v>
          </cell>
          <cell r="K8">
            <v>1</v>
          </cell>
        </row>
        <row r="9">
          <cell r="A9" t="str">
            <v>5北陸営業所</v>
          </cell>
          <cell r="B9" t="str">
            <v>533福井</v>
          </cell>
          <cell r="C9" t="str">
            <v>1453竹内 孝二</v>
          </cell>
          <cell r="I9">
            <v>1</v>
          </cell>
        </row>
        <row r="10">
          <cell r="A10" t="str">
            <v>5北陸営業所</v>
          </cell>
          <cell r="B10" t="str">
            <v>534新潟</v>
          </cell>
          <cell r="C10" t="str">
            <v>0417土屋 政幸</v>
          </cell>
          <cell r="H10">
            <v>3</v>
          </cell>
          <cell r="L10">
            <v>2</v>
          </cell>
        </row>
        <row r="11">
          <cell r="A11" t="str">
            <v>5北陸営業所</v>
          </cell>
          <cell r="B11" t="str">
            <v>534新潟</v>
          </cell>
          <cell r="C11" t="str">
            <v>0591四十山 幸雄</v>
          </cell>
          <cell r="F11">
            <v>1</v>
          </cell>
        </row>
        <row r="12">
          <cell r="A12" t="str">
            <v>6東海営業所</v>
          </cell>
          <cell r="B12" t="str">
            <v>614日医工東海</v>
          </cell>
          <cell r="C12" t="str">
            <v>0469高橋 雄二</v>
          </cell>
          <cell r="H12">
            <v>2</v>
          </cell>
          <cell r="J12">
            <v>1</v>
          </cell>
          <cell r="L12">
            <v>2</v>
          </cell>
        </row>
        <row r="13">
          <cell r="A13" t="str">
            <v>6東海営業所</v>
          </cell>
          <cell r="B13" t="str">
            <v>614日医工東海</v>
          </cell>
          <cell r="C13" t="str">
            <v>1401大江 康文</v>
          </cell>
          <cell r="D13">
            <v>1</v>
          </cell>
          <cell r="E13">
            <v>1</v>
          </cell>
          <cell r="F13">
            <v>1</v>
          </cell>
          <cell r="H13">
            <v>2</v>
          </cell>
        </row>
        <row r="14">
          <cell r="A14" t="str">
            <v>6東海営業所</v>
          </cell>
          <cell r="B14" t="str">
            <v>614日医工東海</v>
          </cell>
          <cell r="C14" t="str">
            <v>1599河原 康彦</v>
          </cell>
          <cell r="L14">
            <v>1</v>
          </cell>
        </row>
        <row r="15">
          <cell r="A15" t="str">
            <v>6東海営業所</v>
          </cell>
          <cell r="B15" t="str">
            <v>631東海</v>
          </cell>
          <cell r="C15" t="str">
            <v>1404荻  利勝</v>
          </cell>
          <cell r="G15">
            <v>1</v>
          </cell>
        </row>
        <row r="16">
          <cell r="A16" t="str">
            <v>6東海営業所</v>
          </cell>
          <cell r="B16" t="str">
            <v>631東海</v>
          </cell>
          <cell r="C16" t="str">
            <v>1424増山 俊英</v>
          </cell>
          <cell r="F16">
            <v>1</v>
          </cell>
          <cell r="L16">
            <v>1</v>
          </cell>
        </row>
        <row r="17">
          <cell r="A17" t="str">
            <v>6東海営業所</v>
          </cell>
          <cell r="B17" t="str">
            <v>631東海</v>
          </cell>
          <cell r="C17" t="str">
            <v>1578篠田 浩之</v>
          </cell>
          <cell r="G17">
            <v>1</v>
          </cell>
        </row>
        <row r="18">
          <cell r="A18" t="str">
            <v>6東海営業所</v>
          </cell>
          <cell r="B18" t="str">
            <v>631東海</v>
          </cell>
          <cell r="C18" t="str">
            <v>2181最上 博</v>
          </cell>
          <cell r="G18">
            <v>1</v>
          </cell>
        </row>
        <row r="19">
          <cell r="A19" t="str">
            <v>8関西営業所</v>
          </cell>
          <cell r="B19" t="str">
            <v>801京都</v>
          </cell>
          <cell r="C19" t="str">
            <v>0483山下 隆司</v>
          </cell>
          <cell r="F19">
            <v>1</v>
          </cell>
        </row>
        <row r="20">
          <cell r="A20" t="str">
            <v>8関西営業所</v>
          </cell>
          <cell r="B20" t="str">
            <v>801京都</v>
          </cell>
          <cell r="C20" t="str">
            <v>1514金澤 和幸</v>
          </cell>
          <cell r="E20">
            <v>1</v>
          </cell>
          <cell r="F20">
            <v>2</v>
          </cell>
          <cell r="H20">
            <v>2</v>
          </cell>
        </row>
        <row r="21">
          <cell r="A21" t="str">
            <v>8関西営業所</v>
          </cell>
          <cell r="B21" t="str">
            <v>801京都</v>
          </cell>
          <cell r="C21" t="str">
            <v>2112岸本 友則</v>
          </cell>
          <cell r="D21">
            <v>3</v>
          </cell>
          <cell r="F21">
            <v>1</v>
          </cell>
          <cell r="G21">
            <v>3</v>
          </cell>
          <cell r="H21">
            <v>6</v>
          </cell>
          <cell r="J21">
            <v>1</v>
          </cell>
        </row>
        <row r="22">
          <cell r="A22" t="str">
            <v>8関西営業所</v>
          </cell>
          <cell r="B22" t="str">
            <v>801京都</v>
          </cell>
          <cell r="C22" t="str">
            <v>2141吉岡 大二郎</v>
          </cell>
          <cell r="D22">
            <v>1</v>
          </cell>
          <cell r="F22">
            <v>1</v>
          </cell>
          <cell r="G22">
            <v>1</v>
          </cell>
          <cell r="H22">
            <v>8</v>
          </cell>
          <cell r="L22">
            <v>3</v>
          </cell>
        </row>
        <row r="23">
          <cell r="A23" t="str">
            <v>8関西営業所</v>
          </cell>
          <cell r="B23" t="str">
            <v>831関西</v>
          </cell>
          <cell r="C23" t="str">
            <v>1679長岡 俊広</v>
          </cell>
          <cell r="F23">
            <v>1</v>
          </cell>
        </row>
        <row r="24">
          <cell r="A24" t="str">
            <v>8関西営業所</v>
          </cell>
          <cell r="B24" t="str">
            <v>832近畿</v>
          </cell>
          <cell r="C24" t="str">
            <v>0844宝田 稔人</v>
          </cell>
          <cell r="H24">
            <v>2</v>
          </cell>
        </row>
        <row r="25">
          <cell r="A25" t="str">
            <v>9広島営業所</v>
          </cell>
          <cell r="B25" t="str">
            <v>931広島</v>
          </cell>
          <cell r="C25" t="str">
            <v>2245廣元 隆文</v>
          </cell>
          <cell r="F25">
            <v>1</v>
          </cell>
          <cell r="J25">
            <v>1</v>
          </cell>
        </row>
        <row r="26">
          <cell r="A26" t="str">
            <v>E福岡営業所</v>
          </cell>
          <cell r="B26" t="str">
            <v>E32福岡２</v>
          </cell>
          <cell r="C26" t="str">
            <v>1692三原  修</v>
          </cell>
          <cell r="F26">
            <v>1</v>
          </cell>
          <cell r="G26">
            <v>1</v>
          </cell>
          <cell r="H26">
            <v>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面談点数(2004上期)"/>
      <sheetName val="説明文（必読）（2004上期）"/>
      <sheetName val="マスタ"/>
      <sheetName val="入力シート(2004上期)"/>
      <sheetName val="週間報告 (3)"/>
      <sheetName val="週間報告"/>
      <sheetName val="週間報告 (2)"/>
      <sheetName val="点数集計表"/>
      <sheetName val="行動予実集計"/>
      <sheetName val="Detaile"/>
      <sheetName val="Detailグラフ"/>
      <sheetName val="行動予実雇計"/>
      <sheetName val="週間報告_(3)"/>
      <sheetName val="週間報告_(2)"/>
      <sheetName val="週間報告_(3)1"/>
      <sheetName val="週間報告_(2)1"/>
      <sheetName val="週間報告_(3)2"/>
      <sheetName val="週間報告_(2)2"/>
      <sheetName val="週間報告_(3)8"/>
      <sheetName val="週間報告_(2)8"/>
      <sheetName val="週間報告_(3)6"/>
      <sheetName val="週間報告_(2)6"/>
      <sheetName val="週間報告_(3)4"/>
      <sheetName val="週間報告_(2)4"/>
      <sheetName val="週間報告_(3)3"/>
      <sheetName val="週間報告_(2)3"/>
      <sheetName val="週間報告_(3)5"/>
      <sheetName val="週間報告_(2)5"/>
      <sheetName val="週間報告_(3)7"/>
      <sheetName val="週間報告_(2)7"/>
    </sheetNames>
    <sheetDataSet>
      <sheetData sheetId="0"/>
      <sheetData sheetId="1"/>
      <sheetData sheetId="2">
        <row r="2">
          <cell r="F2" t="str">
            <v>京都市立病院</v>
          </cell>
          <cell r="I2" t="str">
            <v>院長</v>
          </cell>
          <cell r="K2" t="str">
            <v>メバン錠</v>
          </cell>
        </row>
        <row r="3">
          <cell r="F3" t="str">
            <v>南丹病院　公立</v>
          </cell>
          <cell r="H3" t="str">
            <v>HS</v>
          </cell>
          <cell r="I3" t="str">
            <v>副院長</v>
          </cell>
          <cell r="K3" t="str">
            <v>リポオフ</v>
          </cell>
          <cell r="M3">
            <v>1</v>
          </cell>
        </row>
        <row r="4">
          <cell r="F4" t="str">
            <v>関西医科大洛西ニュータウン病院</v>
          </cell>
          <cell r="H4" t="str">
            <v>HA</v>
          </cell>
          <cell r="I4" t="str">
            <v>医部長</v>
          </cell>
          <cell r="K4" t="str">
            <v>リポコバ</v>
          </cell>
          <cell r="M4">
            <v>2</v>
          </cell>
        </row>
        <row r="5">
          <cell r="F5" t="str">
            <v>京都逓信病院</v>
          </cell>
          <cell r="H5" t="str">
            <v>HB</v>
          </cell>
          <cell r="I5" t="str">
            <v>医局長</v>
          </cell>
          <cell r="K5" t="str">
            <v>オパプロ</v>
          </cell>
          <cell r="M5">
            <v>3</v>
          </cell>
        </row>
        <row r="6">
          <cell r="F6" t="str">
            <v>ＮＴＴ京都病院</v>
          </cell>
          <cell r="H6" t="str">
            <v>GP</v>
          </cell>
          <cell r="I6" t="str">
            <v>医師</v>
          </cell>
          <cell r="K6" t="str">
            <v>アミノバ</v>
          </cell>
          <cell r="M6">
            <v>4</v>
          </cell>
        </row>
        <row r="7">
          <cell r="F7" t="str">
            <v>宇治徳洲会病院　医療</v>
          </cell>
          <cell r="H7" t="str">
            <v>DS</v>
          </cell>
          <cell r="I7" t="str">
            <v>薬剤部長</v>
          </cell>
          <cell r="K7" t="str">
            <v>フルコナ</v>
          </cell>
          <cell r="M7">
            <v>5</v>
          </cell>
        </row>
        <row r="8">
          <cell r="F8" t="str">
            <v>シミズ病院　医療</v>
          </cell>
          <cell r="H8" t="str">
            <v>他</v>
          </cell>
          <cell r="I8" t="str">
            <v>副薬剤部長</v>
          </cell>
          <cell r="K8" t="str">
            <v>ジフルカ</v>
          </cell>
          <cell r="M8">
            <v>6</v>
          </cell>
        </row>
        <row r="9">
          <cell r="F9" t="str">
            <v>洛西シミズ病院　医療</v>
          </cell>
          <cell r="H9" t="str">
            <v>特約店</v>
          </cell>
          <cell r="I9" t="str">
            <v>薬局長</v>
          </cell>
          <cell r="K9" t="str">
            <v>パンセフ</v>
          </cell>
          <cell r="M9">
            <v>7</v>
          </cell>
        </row>
        <row r="10">
          <cell r="F10" t="str">
            <v>亀岡シミズ病院</v>
          </cell>
          <cell r="H10" t="str">
            <v>代理店</v>
          </cell>
          <cell r="I10" t="str">
            <v>副薬局長</v>
          </cell>
          <cell r="K10" t="str">
            <v>ナフ100m</v>
          </cell>
          <cell r="M10">
            <v>8</v>
          </cell>
        </row>
        <row r="11">
          <cell r="F11" t="str">
            <v>西京都病院</v>
          </cell>
          <cell r="I11" t="str">
            <v>薬剤師</v>
          </cell>
          <cell r="K11" t="str">
            <v>カデクス</v>
          </cell>
          <cell r="M11">
            <v>9</v>
          </cell>
        </row>
        <row r="12">
          <cell r="F12" t="str">
            <v>武田病院　医療</v>
          </cell>
          <cell r="I12" t="str">
            <v>調剤薬局長</v>
          </cell>
          <cell r="K12" t="str">
            <v>フェジン</v>
          </cell>
          <cell r="M12">
            <v>10</v>
          </cell>
        </row>
        <row r="13">
          <cell r="F13" t="str">
            <v>武田総合病院　医療</v>
          </cell>
          <cell r="I13" t="str">
            <v>調剤副薬局長</v>
          </cell>
          <cell r="K13" t="str">
            <v>フェルム</v>
          </cell>
          <cell r="M13">
            <v>11</v>
          </cell>
        </row>
        <row r="14">
          <cell r="F14" t="str">
            <v>十条病院　医療</v>
          </cell>
          <cell r="I14" t="str">
            <v>調剤薬剤師</v>
          </cell>
          <cell r="K14" t="str">
            <v>ペングド</v>
          </cell>
          <cell r="M14">
            <v>12</v>
          </cell>
        </row>
        <row r="15">
          <cell r="F15" t="str">
            <v>宇治武田病院</v>
          </cell>
          <cell r="I15" t="str">
            <v>事務局長</v>
          </cell>
          <cell r="K15" t="str">
            <v>ユニコン</v>
          </cell>
          <cell r="M15">
            <v>13</v>
          </cell>
        </row>
        <row r="16">
          <cell r="F16" t="str">
            <v>大羽記念病院　医療</v>
          </cell>
          <cell r="I16" t="str">
            <v>事務員</v>
          </cell>
          <cell r="K16" t="str">
            <v>アシクロ</v>
          </cell>
          <cell r="M16">
            <v>14</v>
          </cell>
        </row>
        <row r="17">
          <cell r="F17" t="str">
            <v>城北病院　医療</v>
          </cell>
          <cell r="I17" t="str">
            <v>社長</v>
          </cell>
          <cell r="K17" t="str">
            <v>アレルオ</v>
          </cell>
          <cell r="M17">
            <v>15</v>
          </cell>
        </row>
        <row r="18">
          <cell r="F18" t="str">
            <v>木津屋橋武田病院</v>
          </cell>
          <cell r="I18" t="str">
            <v>専務</v>
          </cell>
          <cell r="K18" t="str">
            <v>オスペイ</v>
          </cell>
          <cell r="M18">
            <v>16</v>
          </cell>
        </row>
        <row r="19">
          <cell r="F19" t="str">
            <v>亀岡病院　医療</v>
          </cell>
          <cell r="I19" t="str">
            <v>常務</v>
          </cell>
          <cell r="K19" t="str">
            <v>コフノＬ</v>
          </cell>
          <cell r="M19">
            <v>17</v>
          </cell>
        </row>
        <row r="20">
          <cell r="F20" t="str">
            <v>花ﾉ木医療福祉ｾﾝﾀｰ</v>
          </cell>
          <cell r="I20" t="str">
            <v>支店長</v>
          </cell>
          <cell r="K20" t="str">
            <v>コロヘル</v>
          </cell>
          <cell r="M20">
            <v>18</v>
          </cell>
        </row>
        <row r="21">
          <cell r="F21" t="str">
            <v>京都市身障者ﾘﾊｾﾝﾀｰ病院</v>
          </cell>
          <cell r="I21" t="str">
            <v>MS</v>
          </cell>
          <cell r="K21" t="str">
            <v>シフロキ</v>
          </cell>
          <cell r="M21">
            <v>19</v>
          </cell>
        </row>
        <row r="22">
          <cell r="F22" t="str">
            <v>宇治黄檗病院　医療</v>
          </cell>
          <cell r="I22" t="str">
            <v>奥様</v>
          </cell>
          <cell r="K22" t="str">
            <v>シロステ</v>
          </cell>
          <cell r="M22">
            <v>20</v>
          </cell>
        </row>
        <row r="23">
          <cell r="F23" t="str">
            <v>園部丹医会病院　医療</v>
          </cell>
          <cell r="I23" t="str">
            <v>部長</v>
          </cell>
          <cell r="K23" t="str">
            <v>ニコラン</v>
          </cell>
          <cell r="M23">
            <v>21</v>
          </cell>
        </row>
        <row r="24">
          <cell r="F24" t="str">
            <v>丹波笠次病院　医療</v>
          </cell>
          <cell r="I24" t="str">
            <v>ﾏﾈｰｼﾞｬｰ</v>
          </cell>
          <cell r="K24" t="str">
            <v>ニバジプ</v>
          </cell>
          <cell r="M24">
            <v>22</v>
          </cell>
        </row>
        <row r="25">
          <cell r="F25" t="str">
            <v>京都武田病院</v>
          </cell>
          <cell r="I25" t="str">
            <v>課長代理</v>
          </cell>
          <cell r="K25" t="str">
            <v>プロギュ</v>
          </cell>
          <cell r="M25">
            <v>23</v>
          </cell>
        </row>
        <row r="26">
          <cell r="F26" t="str">
            <v>中川診療所　医療</v>
          </cell>
          <cell r="I26" t="str">
            <v>理事長</v>
          </cell>
          <cell r="K26" t="str">
            <v>プロチア</v>
          </cell>
          <cell r="M26">
            <v>24</v>
          </cell>
        </row>
        <row r="27">
          <cell r="F27" t="str">
            <v>太秦病院　医療</v>
          </cell>
          <cell r="K27" t="str">
            <v>プロルナ</v>
          </cell>
          <cell r="M27">
            <v>25</v>
          </cell>
        </row>
        <row r="28">
          <cell r="F28" t="str">
            <v>宮崎胃腸科内科医院　医療</v>
          </cell>
          <cell r="K28" t="str">
            <v>ヘルパミ</v>
          </cell>
          <cell r="M28">
            <v>26</v>
          </cell>
        </row>
        <row r="29">
          <cell r="F29" t="str">
            <v>京都南西病院　財団</v>
          </cell>
          <cell r="K29" t="str">
            <v>ユニＣＲ</v>
          </cell>
          <cell r="M29">
            <v>27</v>
          </cell>
        </row>
        <row r="30">
          <cell r="F30" t="str">
            <v>嵯峨野病院　財団</v>
          </cell>
          <cell r="K30" t="str">
            <v>レニベゼ</v>
          </cell>
          <cell r="M30">
            <v>28</v>
          </cell>
        </row>
        <row r="31">
          <cell r="F31" t="str">
            <v>河端病院　医療</v>
          </cell>
          <cell r="K31" t="str">
            <v>アルガロ</v>
          </cell>
          <cell r="M31">
            <v>29</v>
          </cell>
        </row>
        <row r="32">
          <cell r="F32" t="str">
            <v>明石病院　医療</v>
          </cell>
          <cell r="K32" t="str">
            <v>イソラマ</v>
          </cell>
          <cell r="M32">
            <v>30</v>
          </cell>
        </row>
        <row r="33">
          <cell r="F33" t="str">
            <v>泉谷病院　財団</v>
          </cell>
          <cell r="K33" t="str">
            <v>カタクロ</v>
          </cell>
          <cell r="M33">
            <v>31</v>
          </cell>
        </row>
        <row r="34">
          <cell r="F34" t="str">
            <v>富岡医院</v>
          </cell>
          <cell r="K34" t="str">
            <v>セダペイ</v>
          </cell>
          <cell r="M34">
            <v>32</v>
          </cell>
        </row>
        <row r="35">
          <cell r="F35" t="str">
            <v>足立循環器科内科医院</v>
          </cell>
          <cell r="K35" t="str">
            <v>セフォン</v>
          </cell>
          <cell r="M35">
            <v>33</v>
          </cell>
        </row>
        <row r="36">
          <cell r="F36" t="str">
            <v>ナカガワ内科医院　医療</v>
          </cell>
          <cell r="K36" t="str">
            <v>ナファ注</v>
          </cell>
          <cell r="M36">
            <v>34</v>
          </cell>
        </row>
        <row r="37">
          <cell r="F37" t="str">
            <v>多田医院</v>
          </cell>
          <cell r="K37" t="str">
            <v>バンマイ</v>
          </cell>
          <cell r="M37">
            <v>35</v>
          </cell>
        </row>
        <row r="38">
          <cell r="F38" t="str">
            <v>瀬尾医院　医療</v>
          </cell>
          <cell r="K38" t="str">
            <v>ライン注</v>
          </cell>
          <cell r="M38">
            <v>36</v>
          </cell>
        </row>
        <row r="39">
          <cell r="F39" t="str">
            <v>かきた内科医院</v>
          </cell>
          <cell r="K39" t="str">
            <v>リアソフ</v>
          </cell>
          <cell r="M39">
            <v>37</v>
          </cell>
        </row>
        <row r="40">
          <cell r="F40" t="str">
            <v>西村診療所　医療</v>
          </cell>
          <cell r="K40" t="str">
            <v>追補一般</v>
          </cell>
          <cell r="M40">
            <v>38</v>
          </cell>
        </row>
        <row r="41">
          <cell r="F41" t="str">
            <v>山川医院</v>
          </cell>
          <cell r="K41" t="str">
            <v>その他品目</v>
          </cell>
          <cell r="M41">
            <v>39</v>
          </cell>
        </row>
        <row r="42">
          <cell r="F42" t="str">
            <v>ｹｰｴｽｹｰ　京都南</v>
          </cell>
          <cell r="K42" t="str">
            <v>MPS関係</v>
          </cell>
          <cell r="M42">
            <v>40</v>
          </cell>
        </row>
        <row r="43">
          <cell r="F43" t="str">
            <v>ｹｰｴｽｹｰ　京都第二</v>
          </cell>
          <cell r="K43" t="str">
            <v>GE関係</v>
          </cell>
          <cell r="M43">
            <v>41</v>
          </cell>
        </row>
        <row r="44">
          <cell r="F44" t="str">
            <v>ｹｰｴｽｹｰ　京都第一支店</v>
          </cell>
          <cell r="K44" t="str">
            <v>会社紹介</v>
          </cell>
          <cell r="M44">
            <v>42</v>
          </cell>
        </row>
        <row r="45">
          <cell r="F45" t="str">
            <v>ｹｰｴｽｹｰ　舞鶴支店</v>
          </cell>
          <cell r="K45" t="str">
            <v>ｲｿｿﾞﾙ</v>
          </cell>
          <cell r="M45">
            <v>43</v>
          </cell>
        </row>
        <row r="46">
          <cell r="F46" t="str">
            <v>井筒薬品　京都本店</v>
          </cell>
          <cell r="K46" t="str">
            <v>挨拶</v>
          </cell>
          <cell r="M46">
            <v>44</v>
          </cell>
        </row>
        <row r="47">
          <cell r="F47" t="str">
            <v>井筒薬品　京都支店</v>
          </cell>
          <cell r="K47" t="str">
            <v>その他</v>
          </cell>
          <cell r="M47">
            <v>45</v>
          </cell>
        </row>
        <row r="48">
          <cell r="F48" t="str">
            <v>井筒薬品　京都病院支店</v>
          </cell>
          <cell r="M48">
            <v>46</v>
          </cell>
        </row>
        <row r="49">
          <cell r="F49" t="str">
            <v>井筒薬品　京都南支店</v>
          </cell>
          <cell r="M49">
            <v>47</v>
          </cell>
        </row>
        <row r="50">
          <cell r="F50" t="str">
            <v>ｸﾗﾔ三星堂　枚方支店</v>
          </cell>
        </row>
        <row r="51">
          <cell r="F51" t="str">
            <v>ｽｽﾞｹﾝ　洛西支店</v>
          </cell>
        </row>
        <row r="52">
          <cell r="F52" t="str">
            <v>ｽｽﾞｹﾝ　京都営業部</v>
          </cell>
        </row>
        <row r="53">
          <cell r="F53" t="str">
            <v>ｽｽﾞｹﾝ　京都支店</v>
          </cell>
        </row>
        <row r="54">
          <cell r="F54" t="str">
            <v>ｱｽﾞウェル　京都支店</v>
          </cell>
        </row>
        <row r="55">
          <cell r="F55" t="str">
            <v>ｱｽﾞウェル　京都南支店</v>
          </cell>
        </row>
        <row r="56">
          <cell r="F56" t="str">
            <v>ｱｽﾞウェル 京都推進部</v>
          </cell>
        </row>
        <row r="57">
          <cell r="F57" t="str">
            <v>ｱｽﾞウェル　京滋物流ｾﾝﾀｰ</v>
          </cell>
        </row>
        <row r="58">
          <cell r="F58" t="str">
            <v>ｱｽﾞウェル 大阪本社</v>
          </cell>
        </row>
        <row r="59">
          <cell r="F59" t="str">
            <v>ｱｽﾞウェル　京滋物流ｾﾝﾀｰ</v>
          </cell>
        </row>
        <row r="60">
          <cell r="F60" t="str">
            <v>東邦　大阪営業部</v>
          </cell>
        </row>
        <row r="61">
          <cell r="F61" t="str">
            <v>飯田医院</v>
          </cell>
        </row>
        <row r="62">
          <cell r="F62" t="str">
            <v>ｻﾝﾗｲﾌ薬局</v>
          </cell>
        </row>
        <row r="63">
          <cell r="F63" t="str">
            <v>さくら薬局京都駅前</v>
          </cell>
        </row>
        <row r="64">
          <cell r="F64" t="str">
            <v>山口医院</v>
          </cell>
        </row>
        <row r="65">
          <cell r="F65" t="str">
            <v>鎌田医院</v>
          </cell>
        </row>
        <row r="66">
          <cell r="F66" t="str">
            <v>胡麻佐野診療所</v>
          </cell>
        </row>
        <row r="67">
          <cell r="F67" t="str">
            <v>きむら診療所</v>
          </cell>
        </row>
        <row r="68">
          <cell r="F68" t="str">
            <v>ワタキュー薬局</v>
          </cell>
        </row>
        <row r="69">
          <cell r="F69" t="str">
            <v>のぞみ薬局</v>
          </cell>
        </row>
        <row r="70">
          <cell r="F70" t="str">
            <v>八木調剤</v>
          </cell>
        </row>
        <row r="71">
          <cell r="F71" t="str">
            <v>船井薬局</v>
          </cell>
        </row>
        <row r="72">
          <cell r="F72" t="str">
            <v>新河端病院</v>
          </cell>
        </row>
        <row r="73">
          <cell r="F73" t="str">
            <v>うえだ医院</v>
          </cell>
        </row>
        <row r="74">
          <cell r="F74" t="str">
            <v>土橋医院</v>
          </cell>
        </row>
        <row r="75">
          <cell r="F75" t="str">
            <v>長井整形外科</v>
          </cell>
        </row>
        <row r="76">
          <cell r="F76" t="str">
            <v>中川診療所</v>
          </cell>
        </row>
        <row r="77">
          <cell r="F77" t="str">
            <v>室町病院</v>
          </cell>
        </row>
        <row r="78">
          <cell r="F78" t="str">
            <v>永井診療所</v>
          </cell>
        </row>
        <row r="79">
          <cell r="F79" t="str">
            <v>三菱京都病院</v>
          </cell>
        </row>
        <row r="80">
          <cell r="F80" t="str">
            <v>島原病院</v>
          </cell>
        </row>
        <row r="81">
          <cell r="F81" t="str">
            <v>間嶋内科・胃腸科</v>
          </cell>
        </row>
        <row r="82">
          <cell r="F82" t="str">
            <v>大岩医院</v>
          </cell>
        </row>
        <row r="83">
          <cell r="F83" t="str">
            <v>さくら薬局宇治駅前</v>
          </cell>
        </row>
        <row r="84">
          <cell r="F84" t="str">
            <v>石川薬局　洛南店</v>
          </cell>
        </row>
        <row r="85">
          <cell r="F85" t="str">
            <v>矢野クリニック</v>
          </cell>
        </row>
        <row r="86">
          <cell r="F86" t="str">
            <v>長岡京病院</v>
          </cell>
        </row>
        <row r="87">
          <cell r="F87" t="str">
            <v>もんじ循環器科・内科診療所</v>
          </cell>
        </row>
      </sheetData>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対沢井⇒"/>
      <sheetName val="卸別・対沢井(全市場)"/>
      <sheetName val="県別・対沢井(全市場)"/>
      <sheetName val="県別・対沢井(病院)"/>
      <sheetName val="県別・対沢井(開業医)"/>
      <sheetName val="県別・対沢井(調剤薬局)"/>
      <sheetName val="前年同月⇒"/>
      <sheetName val="卸別・前年同月(全市場)"/>
      <sheetName val="県別・前年同月(全市場)"/>
      <sheetName val="県別・前年同月(病院)"/>
      <sheetName val="県別・前年同月比(開業医)"/>
      <sheetName val="県別・前年同月(調剤薬局)"/>
      <sheetName val="単月⇒"/>
      <sheetName val="単月・4月"/>
      <sheetName val="単月・5月"/>
      <sheetName val="単月・6月"/>
      <sheetName val="単月・7月"/>
      <sheetName val="単月・8月"/>
      <sheetName val="単月・9月"/>
      <sheetName val="単月・10月"/>
      <sheetName val="単月・11月"/>
      <sheetName val="通期累計⇒"/>
      <sheetName val="卸別・Ｇ集計(全市場)"/>
      <sheetName val="卸別・Ｇ集計(病院)"/>
      <sheetName val="卸別・Ｇ集計(開業医)"/>
      <sheetName val="卸別・Ｇ集計(調剤薬局)"/>
      <sheetName val="県別・支店集計(全市場)"/>
      <sheetName val="県別・支店 (病院)"/>
      <sheetName val="県別・支店 (開業医)"/>
      <sheetName val="県別・支店 (調剤薬局)"/>
      <sheetName val="支店内・卸分析"/>
      <sheetName val="支店内・卸分析 (順位)"/>
      <sheetName val="県内・卸分析"/>
      <sheetName val="県内・卸分析 (順位)"/>
      <sheetName val="卸内・県別分析"/>
      <sheetName val="卸内・県別分析 (順位)"/>
      <sheetName val="変換"/>
      <sheetName val="data"/>
      <sheetName val="前同data"/>
      <sheetName val="日医工data"/>
      <sheetName val="data (201504-03)"/>
      <sheetName val="クレコン県支店変換"/>
      <sheetName val="マスタ"/>
      <sheetName val="入力シート(2004上期)"/>
      <sheetName val="県別・支店_(病院)"/>
      <sheetName val="県別・支店_(開業医)"/>
      <sheetName val="県別・支店_(調剤薬局)"/>
      <sheetName val="支店内・卸分析_(順位)"/>
      <sheetName val="県内・卸分析_(順位)"/>
      <sheetName val="卸内・県別分析_(順位)"/>
      <sheetName val="data_(201504-03)"/>
      <sheetName val="県別・支店_(病院)1"/>
      <sheetName val="県別・支店_(開業医)1"/>
      <sheetName val="県別・支店_(調剤薬局)1"/>
      <sheetName val="支店内・卸分析_(順位)1"/>
      <sheetName val="県内・卸分析_(順位)1"/>
      <sheetName val="卸内・県別分析_(順位)1"/>
      <sheetName val="data_(201504-03)1"/>
      <sheetName val="県別・支店_(病院)2"/>
      <sheetName val="県別・支店_(開業医)2"/>
      <sheetName val="県別・支店_(調剤薬局)2"/>
      <sheetName val="支店内・卸分析_(順位)2"/>
      <sheetName val="県内・卸分析_(順位)2"/>
      <sheetName val="卸内・県別分析_(順位)2"/>
      <sheetName val="data_(201504-03)2"/>
      <sheetName val="県別・支店_(病院)8"/>
      <sheetName val="県別・支店_(開業医)8"/>
      <sheetName val="県別・支店_(調剤薬局)8"/>
      <sheetName val="支店内・卸分析_(順位)8"/>
      <sheetName val="県内・卸分析_(順位)8"/>
      <sheetName val="卸内・県別分析_(順位)8"/>
      <sheetName val="data_(201504-03)8"/>
      <sheetName val="県別・支店_(病院)6"/>
      <sheetName val="県別・支店_(開業医)6"/>
      <sheetName val="県別・支店_(調剤薬局)6"/>
      <sheetName val="支店内・卸分析_(順位)6"/>
      <sheetName val="県内・卸分析_(順位)6"/>
      <sheetName val="卸内・県別分析_(順位)6"/>
      <sheetName val="data_(201504-03)6"/>
      <sheetName val="県別・支店_(病院)4"/>
      <sheetName val="県別・支店_(開業医)4"/>
      <sheetName val="県別・支店_(調剤薬局)4"/>
      <sheetName val="支店内・卸分析_(順位)4"/>
      <sheetName val="県内・卸分析_(順位)4"/>
      <sheetName val="卸内・県別分析_(順位)4"/>
      <sheetName val="data_(201504-03)4"/>
      <sheetName val="県別・支店_(病院)3"/>
      <sheetName val="県別・支店_(開業医)3"/>
      <sheetName val="県別・支店_(調剤薬局)3"/>
      <sheetName val="支店内・卸分析_(順位)3"/>
      <sheetName val="県内・卸分析_(順位)3"/>
      <sheetName val="卸内・県別分析_(順位)3"/>
      <sheetName val="data_(201504-03)3"/>
      <sheetName val="県別・支店_(病院)5"/>
      <sheetName val="県別・支店_(開業医)5"/>
      <sheetName val="県別・支店_(調剤薬局)5"/>
      <sheetName val="支店内・卸分析_(順位)5"/>
      <sheetName val="県内・卸分析_(順位)5"/>
      <sheetName val="卸内・県別分析_(順位)5"/>
      <sheetName val="data_(201504-03)5"/>
      <sheetName val="県別・支店_(病院)7"/>
      <sheetName val="県別・支店_(開業医)7"/>
      <sheetName val="県別・支店_(調剤薬局)7"/>
      <sheetName val="支店内・卸分析_(順位)7"/>
      <sheetName val="県内・卸分析_(順位)7"/>
      <sheetName val="卸内・県別分析_(順位)7"/>
      <sheetName val="data_(201504-03)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row r="1">
          <cell r="A1" t="str">
            <v>県を選択</v>
          </cell>
        </row>
        <row r="2">
          <cell r="A2" t="str">
            <v>01北海道</v>
          </cell>
        </row>
        <row r="3">
          <cell r="A3" t="str">
            <v>02青　森</v>
          </cell>
        </row>
        <row r="4">
          <cell r="A4" t="str">
            <v>03岩　手</v>
          </cell>
        </row>
        <row r="5">
          <cell r="A5" t="str">
            <v>04秋　田</v>
          </cell>
        </row>
        <row r="6">
          <cell r="A6" t="str">
            <v>05山　形</v>
          </cell>
        </row>
        <row r="7">
          <cell r="A7" t="str">
            <v>06宮　城</v>
          </cell>
        </row>
        <row r="8">
          <cell r="A8" t="str">
            <v>07福　島</v>
          </cell>
        </row>
        <row r="9">
          <cell r="A9" t="str">
            <v>08茨　城</v>
          </cell>
        </row>
        <row r="10">
          <cell r="A10" t="str">
            <v>09栃　木</v>
          </cell>
        </row>
        <row r="11">
          <cell r="A11" t="str">
            <v>10群　馬</v>
          </cell>
        </row>
        <row r="12">
          <cell r="A12" t="str">
            <v>11埼　玉</v>
          </cell>
        </row>
        <row r="13">
          <cell r="A13" t="str">
            <v>12千　葉</v>
          </cell>
        </row>
        <row r="14">
          <cell r="A14" t="str">
            <v>13神奈川</v>
          </cell>
        </row>
        <row r="15">
          <cell r="A15" t="str">
            <v>14東　京</v>
          </cell>
        </row>
        <row r="16">
          <cell r="A16" t="str">
            <v>15山　梨</v>
          </cell>
        </row>
        <row r="17">
          <cell r="A17" t="str">
            <v>16長　野</v>
          </cell>
        </row>
        <row r="18">
          <cell r="A18" t="str">
            <v>17新　潟</v>
          </cell>
        </row>
        <row r="19">
          <cell r="A19" t="str">
            <v>18静　岡</v>
          </cell>
        </row>
        <row r="20">
          <cell r="A20" t="str">
            <v>19愛　知</v>
          </cell>
        </row>
        <row r="21">
          <cell r="A21" t="str">
            <v>20三　重</v>
          </cell>
        </row>
        <row r="22">
          <cell r="A22" t="str">
            <v>21岐　阜</v>
          </cell>
        </row>
        <row r="23">
          <cell r="A23" t="str">
            <v>22富　山</v>
          </cell>
        </row>
        <row r="24">
          <cell r="A24" t="str">
            <v>23石　川</v>
          </cell>
        </row>
        <row r="25">
          <cell r="A25" t="str">
            <v>24福　井</v>
          </cell>
        </row>
        <row r="26">
          <cell r="A26" t="str">
            <v>25滋　賀</v>
          </cell>
        </row>
        <row r="27">
          <cell r="A27" t="str">
            <v>26奈　良</v>
          </cell>
        </row>
        <row r="28">
          <cell r="A28" t="str">
            <v>27和歌山</v>
          </cell>
        </row>
        <row r="29">
          <cell r="A29" t="str">
            <v>28京　都</v>
          </cell>
        </row>
        <row r="30">
          <cell r="A30" t="str">
            <v>29大　阪</v>
          </cell>
        </row>
        <row r="31">
          <cell r="A31" t="str">
            <v>30兵　庫</v>
          </cell>
        </row>
        <row r="32">
          <cell r="A32" t="str">
            <v>31岡　山</v>
          </cell>
        </row>
        <row r="33">
          <cell r="A33" t="str">
            <v>32広　島</v>
          </cell>
        </row>
        <row r="34">
          <cell r="A34" t="str">
            <v>33山　口</v>
          </cell>
        </row>
        <row r="35">
          <cell r="A35" t="str">
            <v>34鳥　取</v>
          </cell>
        </row>
        <row r="36">
          <cell r="A36" t="str">
            <v>35島　根</v>
          </cell>
        </row>
        <row r="37">
          <cell r="A37" t="str">
            <v>36香　川</v>
          </cell>
        </row>
        <row r="38">
          <cell r="A38" t="str">
            <v>37愛　媛</v>
          </cell>
        </row>
        <row r="39">
          <cell r="A39" t="str">
            <v>38徳　島</v>
          </cell>
        </row>
        <row r="40">
          <cell r="A40" t="str">
            <v>39高　知</v>
          </cell>
        </row>
        <row r="41">
          <cell r="A41" t="str">
            <v>40福　岡</v>
          </cell>
        </row>
        <row r="42">
          <cell r="A42" t="str">
            <v>41佐　賀</v>
          </cell>
        </row>
        <row r="43">
          <cell r="A43" t="str">
            <v>42大　分</v>
          </cell>
        </row>
        <row r="44">
          <cell r="A44" t="str">
            <v>43長　崎</v>
          </cell>
        </row>
        <row r="45">
          <cell r="A45" t="str">
            <v>44熊　本</v>
          </cell>
        </row>
        <row r="46">
          <cell r="A46" t="str">
            <v>45宮　崎</v>
          </cell>
        </row>
        <row r="47">
          <cell r="A47" t="str">
            <v>46鹿児島</v>
          </cell>
        </row>
        <row r="48">
          <cell r="A48" t="str">
            <v>47沖　縄</v>
          </cell>
        </row>
      </sheetData>
      <sheetData sheetId="42" refreshError="1"/>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P抽出】⇒"/>
      <sheetName val="JGAAP_Apr."/>
      <sheetName val="USGAAP_Apr."/>
      <sheetName val="Lease Mar."/>
      <sheetName val="【加工】⇒"/>
      <sheetName val="J + US_Apr.（フラグ）"/>
      <sheetName val="Lease Mar. (フラグ)"/>
      <sheetName val="整理項目＆タイミング"/>
      <sheetName val="償却キー対応表"/>
      <sheetName val="8取得価額算定(契約書確認)"/>
      <sheetName val="8懸念資産一覧"/>
      <sheetName val="【整理用】⇒"/>
      <sheetName val="2014AOP_原価センタ別DEP配賦額"/>
      <sheetName val="整理用台帳（固定資産+リース）（US-GAAP)"/>
      <sheetName val="償却キー集計"/>
      <sheetName val="組織対応表"/>
      <sheetName val="整理用台帳（固定資産+リース） (J-GAAP)"/>
      <sheetName val="整理用台帳（機械台帳のみに計上されるもの）"/>
      <sheetName val="Coverage"/>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の材料"/>
      <sheetName val="第一工場製剤一覧（追加したら販売名赤）"/>
      <sheetName val="溶出ないもの抽出"/>
      <sheetName val="20190104"/>
      <sheetName val="20190107"/>
      <sheetName val="20190108"/>
      <sheetName val="20190109"/>
      <sheetName val="20190110"/>
      <sheetName val="20190111"/>
      <sheetName val="20190115"/>
      <sheetName val="20190116"/>
      <sheetName val="20190117"/>
      <sheetName val="20190118"/>
      <sheetName val="20190121"/>
      <sheetName val="20190122"/>
      <sheetName val="20190123"/>
      <sheetName val="20190124"/>
      <sheetName val="20190125"/>
      <sheetName val="20190128"/>
      <sheetName val="20190129"/>
      <sheetName val="20190130"/>
      <sheetName val="20190131"/>
    </sheetNames>
    <sheetDataSet>
      <sheetData sheetId="0">
        <row r="2">
          <cell r="A2" t="str">
            <v>最終</v>
          </cell>
          <cell r="B2" t="str">
            <v>カプセル</v>
          </cell>
        </row>
        <row r="3">
          <cell r="A3" t="str">
            <v>PV</v>
          </cell>
          <cell r="B3" t="str">
            <v>顆粒</v>
          </cell>
        </row>
        <row r="4">
          <cell r="A4" t="str">
            <v>中間</v>
          </cell>
          <cell r="B4" t="str">
            <v>細粒</v>
          </cell>
        </row>
        <row r="5">
          <cell r="B5" t="str">
            <v>散</v>
          </cell>
        </row>
        <row r="6">
          <cell r="B6" t="str">
            <v>ﾄﾞﾗｲｼﾛｯﾌﾟ</v>
          </cell>
        </row>
        <row r="7">
          <cell r="B7" t="str">
            <v>錠</v>
          </cell>
        </row>
      </sheetData>
      <sheetData sheetId="1"/>
      <sheetData sheetId="2">
        <row r="2">
          <cell r="D2" t="str">
            <v>アルファカルシドールカプセル０．５μｇ「日医工」</v>
          </cell>
        </row>
        <row r="3">
          <cell r="D3" t="str">
            <v>アルファカルシドールカプセル１μｇ「日医工」</v>
          </cell>
        </row>
        <row r="4">
          <cell r="D4" t="str">
            <v>ウルソデオキシコール酸錠１００ｍｇ「ＺＥ」</v>
          </cell>
        </row>
        <row r="5">
          <cell r="D5" t="str">
            <v>カリジノゲナーゼカプセル２５単位「日医工」</v>
          </cell>
        </row>
        <row r="6">
          <cell r="D6" t="str">
            <v>グリメピリド錠０．５ｍｇ「日医工」</v>
          </cell>
        </row>
        <row r="7">
          <cell r="D7" t="str">
            <v>ドネペジル塩酸塩ＯＤ錠５ｍｇ「日医工」</v>
          </cell>
        </row>
        <row r="8">
          <cell r="D8" t="str">
            <v>ホスホマイシンカルシウムカプセル２５０ｍｇ「日医工」</v>
          </cell>
        </row>
        <row r="9">
          <cell r="D9" t="str">
            <v>ホスホマイシンカルシウムカプセル５００ｍｇ「日医工」</v>
          </cell>
        </row>
        <row r="10">
          <cell r="D10" t="str">
            <v>ホスマイカプセル２５０ｍｇ</v>
          </cell>
        </row>
        <row r="11">
          <cell r="D11" t="str">
            <v>アミノバクト配合顆粒</v>
          </cell>
        </row>
        <row r="12">
          <cell r="D12" t="str">
            <v>キックリン顆粒86.2％</v>
          </cell>
        </row>
        <row r="13">
          <cell r="D13" t="str">
            <v>スクラルファート顆粒９０％「日医工」</v>
          </cell>
        </row>
        <row r="14">
          <cell r="D14" t="str">
            <v>ホウ酸「NikP」</v>
          </cell>
        </row>
        <row r="15">
          <cell r="D15" t="str">
            <v>ホスホマイシンカルシウムドライシロップ４０％「日医工」</v>
          </cell>
        </row>
        <row r="16">
          <cell r="D16" t="str">
            <v>エナラプリルマレイン酸塩錠１０ｍｇ「日医工」</v>
          </cell>
        </row>
        <row r="17">
          <cell r="D17" t="str">
            <v>エナラプリルマレイン酸塩錠２．５ｍｇ「日医工」</v>
          </cell>
        </row>
        <row r="18">
          <cell r="D18" t="str">
            <v>エナラプリルマレイン酸塩錠５ｍｇ「日医工」</v>
          </cell>
        </row>
        <row r="19">
          <cell r="D19" t="str">
            <v>カベルゴリン錠０．２５ｍｇ「アメル」</v>
          </cell>
        </row>
        <row r="20">
          <cell r="D20" t="str">
            <v>カベルゴリン錠１．０ｍｇ「アメル」</v>
          </cell>
        </row>
        <row r="21">
          <cell r="D21" t="str">
            <v>カリジノゲナーゼ錠２５単位「日医工」</v>
          </cell>
        </row>
        <row r="22">
          <cell r="D22" t="str">
            <v>カリジノゲナーゼ錠５０単位「日医工」</v>
          </cell>
        </row>
        <row r="23">
          <cell r="D23" t="str">
            <v>ジヒドロエルゴトキシンメシル酸塩錠１ｍｇ「トーワ」</v>
          </cell>
        </row>
        <row r="24">
          <cell r="D24" t="str">
            <v>ジヒドロエルゴトキシンメシル酸塩錠１ｍｇ「日医工」</v>
          </cell>
        </row>
        <row r="25">
          <cell r="D25" t="str">
            <v>ジヒドロエルゴトキシンメシル酸塩錠２ｍｇ「日医工」</v>
          </cell>
        </row>
        <row r="26">
          <cell r="D26" t="str">
            <v>ジピリダモール錠２５ｍｇ「日医工」</v>
          </cell>
        </row>
        <row r="27">
          <cell r="D27" t="str">
            <v>プロブコール錠２５０ｍｇ「日医工」</v>
          </cell>
        </row>
        <row r="28">
          <cell r="D28" t="str">
            <v>ユニフィルＬＡ錠１００ｍｇ</v>
          </cell>
        </row>
        <row r="29">
          <cell r="D29" t="str">
            <v>ユニフィルＬＡ錠２００ｍｇ</v>
          </cell>
        </row>
        <row r="30">
          <cell r="D30" t="str">
            <v>ユニフィルＬＡ錠４００ｍｇ</v>
          </cell>
        </row>
        <row r="31">
          <cell r="D31" t="str">
            <v>ラベプラゾールナトリウム錠１０ｍｇ「ＮＰ」</v>
          </cell>
        </row>
        <row r="32">
          <cell r="D32" t="str">
            <v>ラベプラゾールナトリウム錠１０ｍｇ「日医工」</v>
          </cell>
        </row>
        <row r="33">
          <cell r="D33" t="str">
            <v>あ</v>
          </cell>
        </row>
        <row r="34">
          <cell r="D34" t="str">
            <v>ラベプラゾールナトリウム錠２０ｍｇ「ＮＰ」</v>
          </cell>
        </row>
        <row r="35">
          <cell r="D35" t="str">
            <v>ラベプラゾールナトリウム錠２０ｍｇ「日医工」</v>
          </cell>
        </row>
        <row r="36">
          <cell r="D36" t="str">
            <v>リマプロストアルファデクス錠５μｇ「日医工」</v>
          </cell>
        </row>
        <row r="37">
          <cell r="D37" t="str">
            <v>ロキシスロマイシン錠１５０ｍｇ「日医工」</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導出品価格推移 (2)"/>
      <sheetName val="導出品価格推移"/>
      <sheetName val="Sheet1"/>
      <sheetName val="導出、受託価格一覧_20220331_ 2"/>
    </sheetNames>
    <definedNames>
      <definedName name="_1Module1_.MARU" refersTo="#REF!"/>
      <definedName name="bbz" refersTo="#REF!"/>
      <definedName name="ca" refersTo="#REF!"/>
      <definedName name="cb" refersTo="#REF!"/>
      <definedName name="cb_option" refersTo="#REF!"/>
      <definedName name="cb_option_閏1" refersTo="#REF!"/>
      <definedName name="cb_option_公1" refersTo="#REF!"/>
      <definedName name="cb_option_公2" refersTo="#REF!"/>
      <definedName name="cb_option_公3" refersTo="#REF!"/>
      <definedName name="cb_option_公4" refersTo="#REF!"/>
      <definedName name="cb_option_公5" refersTo="#REF!"/>
      <definedName name="cb_option_公6" refersTo="#REF!"/>
      <definedName name="cb_option_公7" refersTo="#REF!"/>
      <definedName name="cb_option_公8" refersTo="#REF!"/>
      <definedName name="cb_option_公9" refersTo="#REF!"/>
      <definedName name="cb_option_追1" refersTo="#REF!"/>
      <definedName name="cb_option_付1" refersTo="#REF!"/>
      <definedName name="cb_option_付2" refersTo="#REF!"/>
      <definedName name="cb_option_付3" refersTo="#REF!"/>
      <definedName name="cb_option_別1" refersTo="#REF!"/>
      <definedName name="cb_option_別2" refersTo="#REF!"/>
      <definedName name="CB_SclBar" refersTo="#REF!"/>
      <definedName name="CB_ScrollBar" refersTo="#REF!"/>
      <definedName name="cb_スピン1_Change" refersTo="#REF!"/>
      <definedName name="cb_スピン2_Change" refersTo="#REF!"/>
      <definedName name="cb_スピン3_Change" refersTo="#REF!"/>
      <definedName name="cb_スピン4_Change" refersTo="#REF!"/>
      <definedName name="CCC" refersTo="#REF!"/>
      <definedName name="ClearData" refersTo="#REF!"/>
      <definedName name="cr" refersTo="#REF!"/>
      <definedName name="cvb" refersTo="#REF!"/>
      <definedName name="DDD" refersTo="#REF!"/>
      <definedName name="debug_bottun" refersTo="#REF!"/>
      <definedName name="Display_sheet" refersTo="#REF!"/>
      <definedName name="dsa" refersTo="#REF!"/>
      <definedName name="dsf" refersTo="#REF!"/>
      <definedName name="EmpData" refersTo="#REF!"/>
      <definedName name="kurikoshi" refersTo="#REF!"/>
      <definedName name="lb_sinryo_disp" refersTo="#REF!"/>
      <definedName name="lkj" refersTo="#REF!"/>
      <definedName name="Make_定制度" refersTo="#REF!"/>
      <definedName name="MARA" refersTo="#REF!"/>
      <definedName name="MARU" refersTo="#REF!"/>
      <definedName name="mbc" refersTo="#REF!"/>
      <definedName name="Medias_Close" refersTo="#REF!"/>
      <definedName name="mi" refersTo="#REF!"/>
      <definedName name="mi_blue" refersTo="#REF!"/>
      <definedName name="mmn" refersTo="#REF!"/>
      <definedName name="Module1.MARU" refersTo="#REF!"/>
      <definedName name="nbv" refersTo="#REF!"/>
      <definedName name="oiu" refersTo="#REF!"/>
      <definedName name="option_グラフ_on" refersTo="#REF!"/>
      <definedName name="option_帳票_on" refersTo="#REF!"/>
      <definedName name="poi" refersTo="#REF!"/>
      <definedName name="ppoi" refersTo="#REF!"/>
      <definedName name="pppo" refersTo="#REF!"/>
      <definedName name="Process" refersTo="#REF!"/>
      <definedName name="Question1" refersTo="#REF!"/>
      <definedName name="Record1" refersTo="#REF!"/>
      <definedName name="reset_menu" refersTo="#REF!"/>
      <definedName name="SANKAKU" refersTo="#REF!"/>
      <definedName name="sss" refersTo="#REF!"/>
      <definedName name="sub_時系列1設定" refersTo="#REF!"/>
      <definedName name="uyt" refersTo="#REF!"/>
      <definedName name="ＶＢ" refersTo="#REF!"/>
      <definedName name="vb_メイン.Display_sheet" refersTo="#REF!"/>
      <definedName name="vb_メイン.Medias_Close" refersTo="#REF!"/>
      <definedName name="vb_メイン.option_グラフ_on" refersTo="#REF!"/>
      <definedName name="vb_メイン.option_帳票_on" refersTo="#REF!"/>
      <definedName name="XXXXXX" refersTo="#REF!"/>
      <definedName name="ZZ" refersTo="#REF!"/>
      <definedName name="あ" refersTo="#REF!"/>
      <definedName name="シート" refersTo="#REF!"/>
      <definedName name="データ確認" refersTo="#REF!"/>
    </definedNames>
    <sheetDataSet>
      <sheetData sheetId="0"/>
      <sheetData sheetId="1"/>
      <sheetData sheetId="2"/>
      <sheetData sheetId="3"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
      <sheetName val="リスト"/>
      <sheetName val="科目ルール"/>
      <sheetName val="4月"/>
      <sheetName val="5月"/>
      <sheetName val="6月"/>
      <sheetName val="7月"/>
      <sheetName val="8月"/>
      <sheetName val="9月"/>
      <sheetName val="10月"/>
      <sheetName val="11月"/>
      <sheetName val="Sheet1"/>
      <sheetName val="12月"/>
    </sheetNames>
    <sheetDataSet>
      <sheetData sheetId="0" refreshError="1"/>
      <sheetData sheetId="1">
        <row r="1">
          <cell r="B1" t="str">
            <v>業者名</v>
          </cell>
          <cell r="C1" t="str">
            <v>科目</v>
          </cell>
        </row>
        <row r="2">
          <cell r="B2">
            <v>0</v>
          </cell>
          <cell r="C2">
            <v>0</v>
          </cell>
        </row>
        <row r="3">
          <cell r="B3" t="str">
            <v>ｱﾃｸﾄ</v>
          </cell>
          <cell r="C3" t="str">
            <v>消耗品費</v>
          </cell>
        </row>
        <row r="4">
          <cell r="B4" t="str">
            <v>ｱﾙﾌｧｼｽﾃﾑ</v>
          </cell>
          <cell r="C4" t="str">
            <v>試薬費（試薬）</v>
          </cell>
        </row>
        <row r="5">
          <cell r="B5" t="str">
            <v>伊勢久</v>
          </cell>
          <cell r="C5" t="str">
            <v>試薬費（開発原料）</v>
          </cell>
        </row>
        <row r="6">
          <cell r="B6" t="str">
            <v>大阪合成有機化学研究所</v>
          </cell>
          <cell r="C6" t="str">
            <v>試薬費（先発品）</v>
          </cell>
        </row>
        <row r="7">
          <cell r="B7" t="str">
            <v>ｵｻﾞﾜ科学</v>
          </cell>
          <cell r="C7" t="str">
            <v>修繕費</v>
          </cell>
        </row>
        <row r="8">
          <cell r="B8" t="str">
            <v>ｶｰｸ</v>
          </cell>
          <cell r="C8" t="str">
            <v>外注試験費</v>
          </cell>
        </row>
        <row r="9">
          <cell r="B9" t="str">
            <v>亀井ｸﾘﾆｯｸ</v>
          </cell>
          <cell r="C9" t="str">
            <v>運賃</v>
          </cell>
        </row>
        <row r="10">
          <cell r="B10" t="str">
            <v>国立感染症研究所</v>
          </cell>
          <cell r="C10" t="str">
            <v>支払手数料</v>
          </cell>
        </row>
        <row r="11">
          <cell r="B11" t="str">
            <v>国立国会図書館</v>
          </cell>
          <cell r="C11" t="str">
            <v>保守料</v>
          </cell>
        </row>
        <row r="12">
          <cell r="B12" t="str">
            <v>小林ｸﾘｴｲﾄ</v>
          </cell>
          <cell r="C12" t="str">
            <v>会費</v>
          </cell>
        </row>
        <row r="13">
          <cell r="B13" t="str">
            <v>金剛薬品</v>
          </cell>
          <cell r="C13" t="str">
            <v>教育研修費</v>
          </cell>
        </row>
        <row r="14">
          <cell r="B14" t="str">
            <v>ｼｰｴｽ薬品</v>
          </cell>
          <cell r="C14" t="str">
            <v>図書費</v>
          </cell>
        </row>
        <row r="15">
          <cell r="B15" t="str">
            <v>ｼｰｵｰｴｰ</v>
          </cell>
          <cell r="C15" t="str">
            <v>雑費</v>
          </cell>
        </row>
        <row r="16">
          <cell r="B16" t="str">
            <v>ｼｵﾉｹﾐｶﾙ</v>
          </cell>
          <cell r="C16" t="str">
            <v>その他</v>
          </cell>
        </row>
        <row r="17">
          <cell r="B17" t="str">
            <v>篠田商会</v>
          </cell>
          <cell r="C17" t="str">
            <v>寄付金（管理部）</v>
          </cell>
        </row>
        <row r="18">
          <cell r="B18" t="str">
            <v>清水弥生堂</v>
          </cell>
          <cell r="C18" t="str">
            <v>旅費交通費（海外）</v>
          </cell>
        </row>
        <row r="19">
          <cell r="B19" t="str">
            <v>新越化成工業</v>
          </cell>
          <cell r="C19" t="str">
            <v>旅費交通費（国内）</v>
          </cell>
        </row>
        <row r="20">
          <cell r="B20" t="str">
            <v>伸晃化学</v>
          </cell>
          <cell r="C20" t="str">
            <v>日当（国内）</v>
          </cell>
        </row>
        <row r="21">
          <cell r="B21" t="str">
            <v>新薬開発研究所</v>
          </cell>
          <cell r="C21" t="str">
            <v>信保消耗品</v>
          </cell>
        </row>
        <row r="22">
          <cell r="B22" t="str">
            <v>静環検査ｾﾝﾀｰ</v>
          </cell>
          <cell r="C22" t="str">
            <v>信保試薬費</v>
          </cell>
        </row>
        <row r="23">
          <cell r="B23" t="str">
            <v>ﾃｸﾉ･ｲﾜｻ</v>
          </cell>
          <cell r="C23" t="str">
            <v>信保試薬費（先発品）</v>
          </cell>
        </row>
        <row r="24">
          <cell r="B24" t="str">
            <v>中北薬品</v>
          </cell>
          <cell r="C24" t="str">
            <v>信保その他</v>
          </cell>
        </row>
        <row r="25">
          <cell r="B25" t="str">
            <v>なべしま</v>
          </cell>
          <cell r="C25" t="str">
            <v>学術消耗品</v>
          </cell>
        </row>
        <row r="26">
          <cell r="B26" t="str">
            <v>日精ﾊﾞｲﾘｽ</v>
          </cell>
          <cell r="C26" t="str">
            <v>学術試薬費</v>
          </cell>
        </row>
        <row r="27">
          <cell r="B27" t="str">
            <v>日本公定書協会</v>
          </cell>
          <cell r="C27" t="str">
            <v>学術試薬費（先発品）</v>
          </cell>
        </row>
        <row r="28">
          <cell r="B28" t="str">
            <v>日本生物科学ｾﾝﾀｰ</v>
          </cell>
          <cell r="C28" t="str">
            <v>学術その他</v>
          </cell>
        </row>
        <row r="29">
          <cell r="B29" t="str">
            <v>日本ﾎﾟｰﾙ</v>
          </cell>
          <cell r="C29" t="str">
            <v>高山工場</v>
          </cell>
        </row>
        <row r="30">
          <cell r="B30" t="str">
            <v>樋口商会</v>
          </cell>
          <cell r="C30" t="str">
            <v>春日部工場</v>
          </cell>
        </row>
        <row r="31">
          <cell r="B31" t="str">
            <v>不二化学薬品</v>
          </cell>
          <cell r="C31" t="str">
            <v>事業開発本部</v>
          </cell>
        </row>
        <row r="32">
          <cell r="B32" t="str">
            <v>富士石油運輸</v>
          </cell>
          <cell r="C32" t="str">
            <v>-</v>
          </cell>
        </row>
        <row r="33">
          <cell r="B33" t="str">
            <v>北陸ｼｰ・ｱｲ･ｼｰ研究所</v>
          </cell>
          <cell r="C33">
            <v>0</v>
          </cell>
        </row>
        <row r="34">
          <cell r="B34" t="str">
            <v>ﾏﾃﾘｱﾙ東海</v>
          </cell>
          <cell r="C34">
            <v>0</v>
          </cell>
        </row>
        <row r="35">
          <cell r="B35" t="str">
            <v>丸善</v>
          </cell>
          <cell r="C35">
            <v>0</v>
          </cell>
        </row>
        <row r="36">
          <cell r="B36" t="str">
            <v>明祥</v>
          </cell>
          <cell r="C36">
            <v>0</v>
          </cell>
        </row>
        <row r="37">
          <cell r="B37" t="str">
            <v>ﾒﾃﾞｨｶﾙ ㈱ｷｮｰﾜ</v>
          </cell>
          <cell r="C37">
            <v>0</v>
          </cell>
        </row>
        <row r="38">
          <cell r="B38" t="str">
            <v>ﾒﾃﾞｨｶﾙ･ｻﾎﾟｰﾄ･ｾﾝﾀｰ</v>
          </cell>
          <cell r="C38">
            <v>0</v>
          </cell>
        </row>
        <row r="39">
          <cell r="B39" t="str">
            <v>森商会</v>
          </cell>
        </row>
        <row r="40">
          <cell r="B40" t="str">
            <v>横河商事</v>
          </cell>
        </row>
        <row r="41">
          <cell r="B41">
            <v>0</v>
          </cell>
        </row>
        <row r="42">
          <cell r="B42">
            <v>0</v>
          </cell>
        </row>
        <row r="43">
          <cell r="B43">
            <v>0</v>
          </cell>
        </row>
        <row r="44">
          <cell r="B44">
            <v>0</v>
          </cell>
        </row>
        <row r="45">
          <cell r="B45">
            <v>0</v>
          </cell>
        </row>
        <row r="46">
          <cell r="B46">
            <v>0</v>
          </cell>
        </row>
        <row r="47">
          <cell r="B47">
            <v>0</v>
          </cell>
        </row>
        <row r="48">
          <cell r="B48">
            <v>0</v>
          </cell>
        </row>
        <row r="49">
          <cell r="B49">
            <v>0</v>
          </cell>
        </row>
        <row r="50">
          <cell r="B50">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カテゴリ変更なし品目"/>
      <sheetName val="ピボット"/>
      <sheetName val="都道府県シェア比率"/>
      <sheetName val="新支店対応対照表"/>
      <sheetName val="病院部県別実績対照表"/>
      <sheetName val="カテゴリ実績計"/>
      <sheetName val="マスタ表"/>
      <sheetName val="県別・前年同月(全市場)"/>
      <sheetName val="県別・前年同月(病院)"/>
      <sheetName val="支店計"/>
      <sheetName val="Sheet4"/>
      <sheetName val="クレコン県支店変換"/>
    </sheetNames>
    <sheetDataSet>
      <sheetData sheetId="0" refreshError="1"/>
      <sheetData sheetId="1" refreshError="1"/>
      <sheetData sheetId="2" refreshError="1"/>
      <sheetData sheetId="3">
        <row r="1063">
          <cell r="A1063" t="str">
            <v>検索キー</v>
          </cell>
          <cell r="B1063" t="str">
            <v>来期支店</v>
          </cell>
          <cell r="C1063" t="str">
            <v>来期支店名</v>
          </cell>
          <cell r="D1063" t="str">
            <v>レベル</v>
          </cell>
          <cell r="E1063" t="str">
            <v>県コード</v>
          </cell>
          <cell r="F1063" t="str">
            <v>都道府県名</v>
          </cell>
          <cell r="G1063" t="str">
            <v>上期集計</v>
          </cell>
          <cell r="H1063" t="str">
            <v>率</v>
          </cell>
          <cell r="I1063" t="str">
            <v>検索キー</v>
          </cell>
          <cell r="J1063" t="str">
            <v>来期支店</v>
          </cell>
          <cell r="K1063" t="str">
            <v>来期支店名</v>
          </cell>
          <cell r="L1063" t="str">
            <v>レベル</v>
          </cell>
          <cell r="M1063" t="str">
            <v>県コード</v>
          </cell>
          <cell r="N1063" t="str">
            <v>都道府県名</v>
          </cell>
          <cell r="O1063" t="str">
            <v>上期集計</v>
          </cell>
          <cell r="P1063" t="str">
            <v>率</v>
          </cell>
        </row>
        <row r="1064">
          <cell r="A1064" t="str">
            <v>4A11</v>
          </cell>
          <cell r="B1064" t="str">
            <v>4</v>
          </cell>
          <cell r="C1064" t="str">
            <v>東京第二支店</v>
          </cell>
          <cell r="D1064" t="str">
            <v>A</v>
          </cell>
          <cell r="E1064" t="str">
            <v>11</v>
          </cell>
          <cell r="F1064" t="str">
            <v>埼　玉</v>
          </cell>
          <cell r="G1064">
            <v>65533883</v>
          </cell>
          <cell r="H1064">
            <v>0.63930102403946465</v>
          </cell>
          <cell r="I1064" t="str">
            <v>GA11</v>
          </cell>
          <cell r="J1064" t="str">
            <v>G</v>
          </cell>
          <cell r="K1064" t="str">
            <v>ONCO病院部</v>
          </cell>
          <cell r="L1064" t="str">
            <v>A</v>
          </cell>
          <cell r="M1064" t="str">
            <v>11</v>
          </cell>
          <cell r="N1064" t="str">
            <v>埼　玉</v>
          </cell>
          <cell r="O1064">
            <v>36974764</v>
          </cell>
          <cell r="P1064">
            <v>0.3606989759605353</v>
          </cell>
        </row>
        <row r="1065">
          <cell r="A1065" t="str">
            <v>4A12</v>
          </cell>
          <cell r="B1065" t="str">
            <v>4</v>
          </cell>
          <cell r="C1065" t="str">
            <v>東京第二支店</v>
          </cell>
          <cell r="D1065" t="str">
            <v>A</v>
          </cell>
          <cell r="E1065" t="str">
            <v>12</v>
          </cell>
          <cell r="F1065" t="str">
            <v>千　葉</v>
          </cell>
          <cell r="G1065">
            <v>57400232</v>
          </cell>
          <cell r="H1065">
            <v>0.51013034337490049</v>
          </cell>
          <cell r="I1065" t="str">
            <v>GA12</v>
          </cell>
          <cell r="J1065" t="str">
            <v>G</v>
          </cell>
          <cell r="K1065" t="str">
            <v>ONCO病院部</v>
          </cell>
          <cell r="L1065" t="str">
            <v>A</v>
          </cell>
          <cell r="M1065" t="str">
            <v>12</v>
          </cell>
          <cell r="N1065" t="str">
            <v>千　葉</v>
          </cell>
          <cell r="O1065">
            <v>55120485</v>
          </cell>
          <cell r="P1065">
            <v>0.48986965662509951</v>
          </cell>
        </row>
        <row r="1066">
          <cell r="A1066" t="str">
            <v>3A13</v>
          </cell>
          <cell r="B1066" t="str">
            <v>3</v>
          </cell>
          <cell r="C1066" t="str">
            <v>東京第一支店</v>
          </cell>
          <cell r="D1066" t="str">
            <v>A</v>
          </cell>
          <cell r="E1066" t="str">
            <v>13</v>
          </cell>
          <cell r="F1066" t="str">
            <v>東　京</v>
          </cell>
          <cell r="G1066">
            <v>136811514</v>
          </cell>
          <cell r="H1066">
            <v>0.56297535316981784</v>
          </cell>
          <cell r="I1066" t="str">
            <v>GA13</v>
          </cell>
          <cell r="J1066" t="str">
            <v>G</v>
          </cell>
          <cell r="K1066" t="str">
            <v>ONCO病院部</v>
          </cell>
          <cell r="L1066" t="str">
            <v>A</v>
          </cell>
          <cell r="M1066" t="str">
            <v>13</v>
          </cell>
          <cell r="N1066" t="str">
            <v>東　京</v>
          </cell>
          <cell r="O1066">
            <v>106203590</v>
          </cell>
          <cell r="P1066">
            <v>0.43702464683018222</v>
          </cell>
        </row>
        <row r="1067">
          <cell r="A1067" t="str">
            <v>3A14</v>
          </cell>
          <cell r="B1067" t="str">
            <v>3</v>
          </cell>
          <cell r="C1067" t="str">
            <v>東京第一支店</v>
          </cell>
          <cell r="D1067" t="str">
            <v>A</v>
          </cell>
          <cell r="E1067" t="str">
            <v>14</v>
          </cell>
          <cell r="F1067" t="str">
            <v>神奈川</v>
          </cell>
          <cell r="G1067">
            <v>77476715</v>
          </cell>
          <cell r="H1067">
            <v>0.62896804803447881</v>
          </cell>
          <cell r="I1067" t="str">
            <v>GA14</v>
          </cell>
          <cell r="J1067" t="str">
            <v>G</v>
          </cell>
          <cell r="K1067" t="str">
            <v>ONCO病院部</v>
          </cell>
          <cell r="L1067" t="str">
            <v>A</v>
          </cell>
          <cell r="M1067" t="str">
            <v>14</v>
          </cell>
          <cell r="N1067" t="str">
            <v>神奈川</v>
          </cell>
          <cell r="O1067">
            <v>45703970</v>
          </cell>
          <cell r="P1067">
            <v>0.37103195196552125</v>
          </cell>
        </row>
        <row r="1068">
          <cell r="A1068" t="str">
            <v>6A16</v>
          </cell>
          <cell r="B1068" t="str">
            <v>6</v>
          </cell>
          <cell r="C1068" t="str">
            <v>京滋北陸支店</v>
          </cell>
          <cell r="D1068" t="str">
            <v>A</v>
          </cell>
          <cell r="E1068" t="str">
            <v>16</v>
          </cell>
          <cell r="F1068" t="str">
            <v>富　山</v>
          </cell>
          <cell r="G1068">
            <v>11524090</v>
          </cell>
          <cell r="H1068">
            <v>0.6344370675715344</v>
          </cell>
          <cell r="I1068" t="str">
            <v>GA16</v>
          </cell>
          <cell r="J1068" t="str">
            <v>G</v>
          </cell>
          <cell r="K1068" t="str">
            <v>ONCO病院部</v>
          </cell>
          <cell r="L1068" t="str">
            <v>A</v>
          </cell>
          <cell r="M1068" t="str">
            <v>16</v>
          </cell>
          <cell r="N1068" t="str">
            <v>富　山</v>
          </cell>
          <cell r="O1068">
            <v>6640186</v>
          </cell>
          <cell r="P1068">
            <v>0.36556293242846566</v>
          </cell>
        </row>
        <row r="1069">
          <cell r="A1069" t="str">
            <v>6A17</v>
          </cell>
          <cell r="B1069" t="str">
            <v>6</v>
          </cell>
          <cell r="C1069" t="str">
            <v>京滋北陸支店</v>
          </cell>
          <cell r="D1069" t="str">
            <v>A</v>
          </cell>
          <cell r="E1069" t="str">
            <v>17</v>
          </cell>
          <cell r="F1069" t="str">
            <v>石　川</v>
          </cell>
          <cell r="G1069">
            <v>12673857</v>
          </cell>
          <cell r="H1069">
            <v>0.62988369136484024</v>
          </cell>
          <cell r="I1069" t="str">
            <v>GA17</v>
          </cell>
          <cell r="J1069" t="str">
            <v>G</v>
          </cell>
          <cell r="K1069" t="str">
            <v>ONCO病院部</v>
          </cell>
          <cell r="L1069" t="str">
            <v>A</v>
          </cell>
          <cell r="M1069" t="str">
            <v>17</v>
          </cell>
          <cell r="N1069" t="str">
            <v>石　川</v>
          </cell>
          <cell r="O1069">
            <v>7447091</v>
          </cell>
          <cell r="P1069">
            <v>0.37011630863515971</v>
          </cell>
        </row>
        <row r="1070">
          <cell r="A1070" t="str">
            <v>6A18</v>
          </cell>
          <cell r="B1070" t="str">
            <v>6</v>
          </cell>
          <cell r="C1070" t="str">
            <v>京滋北陸支店</v>
          </cell>
          <cell r="D1070" t="str">
            <v>A</v>
          </cell>
          <cell r="E1070" t="str">
            <v>18</v>
          </cell>
          <cell r="F1070" t="str">
            <v>福　井</v>
          </cell>
          <cell r="G1070">
            <v>9854684</v>
          </cell>
          <cell r="H1070">
            <v>0.66858548826487985</v>
          </cell>
          <cell r="I1070" t="str">
            <v>GA18</v>
          </cell>
          <cell r="J1070" t="str">
            <v>G</v>
          </cell>
          <cell r="K1070" t="str">
            <v>ONCO病院部</v>
          </cell>
          <cell r="L1070" t="str">
            <v>A</v>
          </cell>
          <cell r="M1070" t="str">
            <v>18</v>
          </cell>
          <cell r="N1070" t="str">
            <v>福　井</v>
          </cell>
          <cell r="O1070">
            <v>4884918</v>
          </cell>
          <cell r="P1070">
            <v>0.3314145117351201</v>
          </cell>
        </row>
        <row r="1071">
          <cell r="A1071" t="str">
            <v>5A21</v>
          </cell>
          <cell r="B1071" t="str">
            <v>5</v>
          </cell>
          <cell r="C1071" t="str">
            <v>名古屋支店</v>
          </cell>
          <cell r="D1071" t="str">
            <v>A</v>
          </cell>
          <cell r="E1071" t="str">
            <v>21</v>
          </cell>
          <cell r="F1071" t="str">
            <v>岐　阜</v>
          </cell>
          <cell r="G1071">
            <v>20151472</v>
          </cell>
          <cell r="H1071">
            <v>0.63837874414255047</v>
          </cell>
          <cell r="I1071" t="str">
            <v>GA21</v>
          </cell>
          <cell r="J1071" t="str">
            <v>G</v>
          </cell>
          <cell r="K1071" t="str">
            <v>ONCO病院部</v>
          </cell>
          <cell r="L1071" t="str">
            <v>A</v>
          </cell>
          <cell r="M1071" t="str">
            <v>21</v>
          </cell>
          <cell r="N1071" t="str">
            <v>岐　阜</v>
          </cell>
          <cell r="O1071">
            <v>11415168</v>
          </cell>
          <cell r="P1071">
            <v>0.36162125585744953</v>
          </cell>
        </row>
        <row r="1072">
          <cell r="A1072" t="str">
            <v>5A22</v>
          </cell>
          <cell r="B1072" t="str">
            <v>5</v>
          </cell>
          <cell r="C1072" t="str">
            <v>名古屋支店</v>
          </cell>
          <cell r="D1072" t="str">
            <v>A</v>
          </cell>
          <cell r="E1072" t="str">
            <v>22</v>
          </cell>
          <cell r="F1072" t="str">
            <v>静　岡</v>
          </cell>
          <cell r="G1072">
            <v>37933732</v>
          </cell>
          <cell r="H1072">
            <v>0.65160219451357859</v>
          </cell>
          <cell r="I1072" t="str">
            <v>GA22</v>
          </cell>
          <cell r="J1072" t="str">
            <v>G</v>
          </cell>
          <cell r="K1072" t="str">
            <v>ONCO病院部</v>
          </cell>
          <cell r="L1072" t="str">
            <v>A</v>
          </cell>
          <cell r="M1072" t="str">
            <v>22</v>
          </cell>
          <cell r="N1072" t="str">
            <v>静　岡</v>
          </cell>
          <cell r="O1072">
            <v>20282358</v>
          </cell>
          <cell r="P1072">
            <v>0.34839780548642135</v>
          </cell>
        </row>
        <row r="1073">
          <cell r="A1073" t="str">
            <v>5A23</v>
          </cell>
          <cell r="B1073" t="str">
            <v>5</v>
          </cell>
          <cell r="C1073" t="str">
            <v>名古屋支店</v>
          </cell>
          <cell r="D1073" t="str">
            <v>A</v>
          </cell>
          <cell r="E1073" t="str">
            <v>23</v>
          </cell>
          <cell r="F1073" t="str">
            <v>愛　知</v>
          </cell>
          <cell r="G1073">
            <v>65419154</v>
          </cell>
          <cell r="H1073">
            <v>0.5575824657189955</v>
          </cell>
          <cell r="I1073" t="str">
            <v>GA23</v>
          </cell>
          <cell r="J1073" t="str">
            <v>G</v>
          </cell>
          <cell r="K1073" t="str">
            <v>ONCO病院部</v>
          </cell>
          <cell r="L1073" t="str">
            <v>A</v>
          </cell>
          <cell r="M1073" t="str">
            <v>23</v>
          </cell>
          <cell r="N1073" t="str">
            <v>愛　知</v>
          </cell>
          <cell r="O1073">
            <v>51907265</v>
          </cell>
          <cell r="P1073">
            <v>0.4424175342810045</v>
          </cell>
        </row>
        <row r="1074">
          <cell r="A1074" t="str">
            <v>5A24</v>
          </cell>
          <cell r="B1074" t="str">
            <v>5</v>
          </cell>
          <cell r="C1074" t="str">
            <v>名古屋支店</v>
          </cell>
          <cell r="D1074" t="str">
            <v>A</v>
          </cell>
          <cell r="E1074" t="str">
            <v>24</v>
          </cell>
          <cell r="F1074" t="str">
            <v>三　重</v>
          </cell>
          <cell r="G1074">
            <v>17068253</v>
          </cell>
          <cell r="H1074">
            <v>0.60375019954624609</v>
          </cell>
          <cell r="I1074" t="str">
            <v>GA24</v>
          </cell>
          <cell r="J1074" t="str">
            <v>G</v>
          </cell>
          <cell r="K1074" t="str">
            <v>ONCO病院部</v>
          </cell>
          <cell r="L1074" t="str">
            <v>A</v>
          </cell>
          <cell r="M1074" t="str">
            <v>24</v>
          </cell>
          <cell r="N1074" t="str">
            <v>三　重</v>
          </cell>
          <cell r="O1074">
            <v>11202136</v>
          </cell>
          <cell r="P1074">
            <v>0.39624980045375391</v>
          </cell>
        </row>
        <row r="1075">
          <cell r="A1075" t="str">
            <v>6A25</v>
          </cell>
          <cell r="B1075" t="str">
            <v>6</v>
          </cell>
          <cell r="C1075" t="str">
            <v>京滋北陸支店</v>
          </cell>
          <cell r="D1075" t="str">
            <v>A</v>
          </cell>
          <cell r="E1075" t="str">
            <v>25</v>
          </cell>
          <cell r="F1075" t="str">
            <v>滋　賀</v>
          </cell>
          <cell r="G1075">
            <v>12015944</v>
          </cell>
          <cell r="H1075">
            <v>0.61189900604650294</v>
          </cell>
          <cell r="I1075" t="str">
            <v>GA25</v>
          </cell>
          <cell r="J1075" t="str">
            <v>G</v>
          </cell>
          <cell r="K1075" t="str">
            <v>ONCO病院部</v>
          </cell>
          <cell r="L1075" t="str">
            <v>A</v>
          </cell>
          <cell r="M1075" t="str">
            <v>25</v>
          </cell>
          <cell r="N1075" t="str">
            <v>滋　賀</v>
          </cell>
          <cell r="O1075">
            <v>7621192</v>
          </cell>
          <cell r="P1075">
            <v>0.38810099395349706</v>
          </cell>
        </row>
        <row r="1076">
          <cell r="A1076" t="str">
            <v>6A26</v>
          </cell>
          <cell r="B1076" t="str">
            <v>6</v>
          </cell>
          <cell r="C1076" t="str">
            <v>京滋北陸支店</v>
          </cell>
          <cell r="D1076" t="str">
            <v>A</v>
          </cell>
          <cell r="E1076" t="str">
            <v>26</v>
          </cell>
          <cell r="F1076" t="str">
            <v>京　都</v>
          </cell>
          <cell r="G1076">
            <v>39317980</v>
          </cell>
          <cell r="H1076">
            <v>0.75098420371023211</v>
          </cell>
          <cell r="I1076" t="str">
            <v>GA26</v>
          </cell>
          <cell r="J1076" t="str">
            <v>G</v>
          </cell>
          <cell r="K1076" t="str">
            <v>ONCO病院部</v>
          </cell>
          <cell r="L1076" t="str">
            <v>A</v>
          </cell>
          <cell r="M1076" t="str">
            <v>26</v>
          </cell>
          <cell r="N1076" t="str">
            <v>京　都</v>
          </cell>
          <cell r="O1076">
            <v>13037289</v>
          </cell>
          <cell r="P1076">
            <v>0.24901579628976789</v>
          </cell>
        </row>
        <row r="1077">
          <cell r="A1077" t="str">
            <v>7A27</v>
          </cell>
          <cell r="B1077" t="str">
            <v>7</v>
          </cell>
          <cell r="C1077" t="str">
            <v>大阪支店</v>
          </cell>
          <cell r="D1077" t="str">
            <v>A</v>
          </cell>
          <cell r="E1077" t="str">
            <v>27</v>
          </cell>
          <cell r="F1077" t="str">
            <v>大　阪</v>
          </cell>
          <cell r="G1077">
            <v>115336558</v>
          </cell>
          <cell r="H1077">
            <v>0.63774649383231963</v>
          </cell>
          <cell r="I1077" t="str">
            <v>GA27</v>
          </cell>
          <cell r="J1077" t="str">
            <v>G</v>
          </cell>
          <cell r="K1077" t="str">
            <v>ONCO病院部</v>
          </cell>
          <cell r="L1077" t="str">
            <v>A</v>
          </cell>
          <cell r="M1077" t="str">
            <v>27</v>
          </cell>
          <cell r="N1077" t="str">
            <v>大　阪</v>
          </cell>
          <cell r="O1077">
            <v>65513606</v>
          </cell>
          <cell r="P1077">
            <v>0.36225350616768032</v>
          </cell>
        </row>
        <row r="1078">
          <cell r="A1078" t="str">
            <v>7A28</v>
          </cell>
          <cell r="B1078" t="str">
            <v>7</v>
          </cell>
          <cell r="C1078" t="str">
            <v>大阪支店</v>
          </cell>
          <cell r="D1078" t="str">
            <v>A</v>
          </cell>
          <cell r="E1078" t="str">
            <v>28</v>
          </cell>
          <cell r="F1078" t="str">
            <v>兵　庫</v>
          </cell>
          <cell r="G1078">
            <v>71147895</v>
          </cell>
          <cell r="H1078">
            <v>0.65300478141218243</v>
          </cell>
          <cell r="I1078" t="str">
            <v>GA28</v>
          </cell>
          <cell r="J1078" t="str">
            <v>G</v>
          </cell>
          <cell r="K1078" t="str">
            <v>ONCO病院部</v>
          </cell>
          <cell r="L1078" t="str">
            <v>A</v>
          </cell>
          <cell r="M1078" t="str">
            <v>28</v>
          </cell>
          <cell r="N1078" t="str">
            <v>兵　庫</v>
          </cell>
          <cell r="O1078">
            <v>37806736</v>
          </cell>
          <cell r="P1078">
            <v>0.34699521858781751</v>
          </cell>
        </row>
        <row r="1079">
          <cell r="A1079" t="str">
            <v>7A29</v>
          </cell>
          <cell r="B1079" t="str">
            <v>7</v>
          </cell>
          <cell r="C1079" t="str">
            <v>大阪支店</v>
          </cell>
          <cell r="D1079" t="str">
            <v>A</v>
          </cell>
          <cell r="E1079" t="str">
            <v>29</v>
          </cell>
          <cell r="F1079" t="str">
            <v>奈　良</v>
          </cell>
          <cell r="G1079">
            <v>14677329</v>
          </cell>
          <cell r="H1079">
            <v>0.57191038060899047</v>
          </cell>
          <cell r="I1079" t="str">
            <v>GA29</v>
          </cell>
          <cell r="J1079" t="str">
            <v>G</v>
          </cell>
          <cell r="K1079" t="str">
            <v>ONCO病院部</v>
          </cell>
          <cell r="L1079" t="str">
            <v>A</v>
          </cell>
          <cell r="M1079" t="str">
            <v>29</v>
          </cell>
          <cell r="N1079" t="str">
            <v>奈　良</v>
          </cell>
          <cell r="O1079">
            <v>10986358</v>
          </cell>
          <cell r="P1079">
            <v>0.42808961939100953</v>
          </cell>
        </row>
        <row r="1080">
          <cell r="A1080" t="str">
            <v>7A30</v>
          </cell>
          <cell r="B1080" t="str">
            <v>7</v>
          </cell>
          <cell r="C1080" t="str">
            <v>大阪支店</v>
          </cell>
          <cell r="D1080" t="str">
            <v>A</v>
          </cell>
          <cell r="E1080" t="str">
            <v>30</v>
          </cell>
          <cell r="F1080" t="str">
            <v>和歌山</v>
          </cell>
          <cell r="G1080">
            <v>10495119</v>
          </cell>
          <cell r="H1080">
            <v>0.6845401028657413</v>
          </cell>
          <cell r="I1080" t="str">
            <v>GA30</v>
          </cell>
          <cell r="J1080" t="str">
            <v>G</v>
          </cell>
          <cell r="K1080" t="str">
            <v>ONCO病院部</v>
          </cell>
          <cell r="L1080" t="str">
            <v>A</v>
          </cell>
          <cell r="M1080" t="str">
            <v>30</v>
          </cell>
          <cell r="N1080" t="str">
            <v>和歌山</v>
          </cell>
          <cell r="O1080">
            <v>4836516</v>
          </cell>
          <cell r="P1080">
            <v>0.31545989713425865</v>
          </cell>
        </row>
        <row r="1081">
          <cell r="A1081" t="str">
            <v>4B11</v>
          </cell>
          <cell r="B1081" t="str">
            <v>4</v>
          </cell>
          <cell r="C1081" t="str">
            <v>東京第二支店</v>
          </cell>
          <cell r="D1081" t="str">
            <v>B</v>
          </cell>
          <cell r="E1081" t="str">
            <v>11</v>
          </cell>
          <cell r="F1081" t="str">
            <v>埼　玉</v>
          </cell>
          <cell r="G1081">
            <v>585065613</v>
          </cell>
          <cell r="H1081">
            <v>0.72534980255589065</v>
          </cell>
          <cell r="I1081" t="str">
            <v>GB11</v>
          </cell>
          <cell r="J1081" t="str">
            <v>G</v>
          </cell>
          <cell r="K1081" t="str">
            <v>ONCO病院部</v>
          </cell>
          <cell r="L1081" t="str">
            <v>B</v>
          </cell>
          <cell r="M1081" t="str">
            <v>11</v>
          </cell>
          <cell r="N1081" t="str">
            <v>埼　玉</v>
          </cell>
          <cell r="O1081">
            <v>221532267</v>
          </cell>
          <cell r="P1081">
            <v>0.27465019744410935</v>
          </cell>
        </row>
        <row r="1082">
          <cell r="A1082" t="str">
            <v>4B12</v>
          </cell>
          <cell r="B1082" t="str">
            <v>4</v>
          </cell>
          <cell r="C1082" t="str">
            <v>東京第二支店</v>
          </cell>
          <cell r="D1082" t="str">
            <v>B</v>
          </cell>
          <cell r="E1082" t="str">
            <v>12</v>
          </cell>
          <cell r="F1082" t="str">
            <v>千　葉</v>
          </cell>
          <cell r="G1082">
            <v>337782907</v>
          </cell>
          <cell r="H1082">
            <v>0.73599694519228831</v>
          </cell>
          <cell r="I1082" t="str">
            <v>GB12</v>
          </cell>
          <cell r="J1082" t="str">
            <v>G</v>
          </cell>
          <cell r="K1082" t="str">
            <v>ONCO病院部</v>
          </cell>
          <cell r="L1082" t="str">
            <v>B</v>
          </cell>
          <cell r="M1082" t="str">
            <v>12</v>
          </cell>
          <cell r="N1082" t="str">
            <v>千　葉</v>
          </cell>
          <cell r="O1082">
            <v>121163165</v>
          </cell>
          <cell r="P1082">
            <v>0.26400305480771169</v>
          </cell>
        </row>
        <row r="1083">
          <cell r="A1083" t="str">
            <v>3B13</v>
          </cell>
          <cell r="B1083" t="str">
            <v>3</v>
          </cell>
          <cell r="C1083" t="str">
            <v>東京第一支店</v>
          </cell>
          <cell r="D1083" t="str">
            <v>B</v>
          </cell>
          <cell r="E1083" t="str">
            <v>13</v>
          </cell>
          <cell r="F1083" t="str">
            <v>東　京</v>
          </cell>
          <cell r="G1083">
            <v>973510493</v>
          </cell>
          <cell r="H1083">
            <v>0.79710694271132643</v>
          </cell>
          <cell r="I1083" t="str">
            <v>GB13</v>
          </cell>
          <cell r="J1083" t="str">
            <v>G</v>
          </cell>
          <cell r="K1083" t="str">
            <v>ONCO病院部</v>
          </cell>
          <cell r="L1083" t="str">
            <v>B</v>
          </cell>
          <cell r="M1083" t="str">
            <v>13</v>
          </cell>
          <cell r="N1083" t="str">
            <v>東　京</v>
          </cell>
          <cell r="O1083">
            <v>247794254</v>
          </cell>
          <cell r="P1083">
            <v>0.20289305728867357</v>
          </cell>
        </row>
        <row r="1084">
          <cell r="A1084" t="str">
            <v>3B14</v>
          </cell>
          <cell r="B1084" t="str">
            <v>3</v>
          </cell>
          <cell r="C1084" t="str">
            <v>東京第一支店</v>
          </cell>
          <cell r="D1084" t="str">
            <v>B</v>
          </cell>
          <cell r="E1084" t="str">
            <v>14</v>
          </cell>
          <cell r="F1084" t="str">
            <v>神奈川</v>
          </cell>
          <cell r="G1084">
            <v>602383143</v>
          </cell>
          <cell r="H1084">
            <v>0.81997064191549596</v>
          </cell>
          <cell r="I1084" t="str">
            <v>GB14</v>
          </cell>
          <cell r="J1084" t="str">
            <v>G</v>
          </cell>
          <cell r="K1084" t="str">
            <v>ONCO病院部</v>
          </cell>
          <cell r="L1084" t="str">
            <v>B</v>
          </cell>
          <cell r="M1084" t="str">
            <v>14</v>
          </cell>
          <cell r="N1084" t="str">
            <v>神奈川</v>
          </cell>
          <cell r="O1084">
            <v>132256748</v>
          </cell>
          <cell r="P1084">
            <v>0.18002935808450402</v>
          </cell>
        </row>
        <row r="1085">
          <cell r="A1085" t="str">
            <v>6B16</v>
          </cell>
          <cell r="B1085" t="str">
            <v>6</v>
          </cell>
          <cell r="C1085" t="str">
            <v>京滋北陸支店</v>
          </cell>
          <cell r="D1085" t="str">
            <v>B</v>
          </cell>
          <cell r="E1085" t="str">
            <v>16</v>
          </cell>
          <cell r="F1085" t="str">
            <v>富　山</v>
          </cell>
          <cell r="G1085">
            <v>137631953</v>
          </cell>
          <cell r="H1085">
            <v>0.83757078926085049</v>
          </cell>
          <cell r="I1085" t="str">
            <v>GB16</v>
          </cell>
          <cell r="J1085" t="str">
            <v>G</v>
          </cell>
          <cell r="K1085" t="str">
            <v>ONCO病院部</v>
          </cell>
          <cell r="L1085" t="str">
            <v>B</v>
          </cell>
          <cell r="M1085" t="str">
            <v>16</v>
          </cell>
          <cell r="N1085" t="str">
            <v>富　山</v>
          </cell>
          <cell r="O1085">
            <v>26690818</v>
          </cell>
          <cell r="P1085">
            <v>0.16242921073914948</v>
          </cell>
        </row>
        <row r="1086">
          <cell r="A1086" t="str">
            <v>6B17</v>
          </cell>
          <cell r="B1086" t="str">
            <v>6</v>
          </cell>
          <cell r="C1086" t="str">
            <v>京滋北陸支店</v>
          </cell>
          <cell r="D1086" t="str">
            <v>B</v>
          </cell>
          <cell r="E1086" t="str">
            <v>17</v>
          </cell>
          <cell r="F1086" t="str">
            <v>石　川</v>
          </cell>
          <cell r="G1086">
            <v>84532198</v>
          </cell>
          <cell r="H1086">
            <v>0.86480460957414584</v>
          </cell>
          <cell r="I1086" t="str">
            <v>GB17</v>
          </cell>
          <cell r="J1086" t="str">
            <v>G</v>
          </cell>
          <cell r="K1086" t="str">
            <v>ONCO病院部</v>
          </cell>
          <cell r="L1086" t="str">
            <v>B</v>
          </cell>
          <cell r="M1086" t="str">
            <v>17</v>
          </cell>
          <cell r="N1086" t="str">
            <v>石　川</v>
          </cell>
          <cell r="O1086">
            <v>13214966</v>
          </cell>
          <cell r="P1086">
            <v>0.13519539042585418</v>
          </cell>
        </row>
        <row r="1087">
          <cell r="A1087" t="str">
            <v>6B18</v>
          </cell>
          <cell r="B1087" t="str">
            <v>6</v>
          </cell>
          <cell r="C1087" t="str">
            <v>京滋北陸支店</v>
          </cell>
          <cell r="D1087" t="str">
            <v>B</v>
          </cell>
          <cell r="E1087" t="str">
            <v>18</v>
          </cell>
          <cell r="F1087" t="str">
            <v>福　井</v>
          </cell>
          <cell r="G1087">
            <v>71601091</v>
          </cell>
          <cell r="H1087">
            <v>0.72656096021969896</v>
          </cell>
          <cell r="I1087" t="str">
            <v>GB18</v>
          </cell>
          <cell r="J1087" t="str">
            <v>G</v>
          </cell>
          <cell r="K1087" t="str">
            <v>ONCO病院部</v>
          </cell>
          <cell r="L1087" t="str">
            <v>B</v>
          </cell>
          <cell r="M1087" t="str">
            <v>18</v>
          </cell>
          <cell r="N1087" t="str">
            <v>福　井</v>
          </cell>
          <cell r="O1087">
            <v>26946856</v>
          </cell>
          <cell r="P1087">
            <v>0.27343903978030104</v>
          </cell>
        </row>
        <row r="1088">
          <cell r="A1088" t="str">
            <v>5B21</v>
          </cell>
          <cell r="B1088" t="str">
            <v>5</v>
          </cell>
          <cell r="C1088" t="str">
            <v>名古屋支店</v>
          </cell>
          <cell r="D1088" t="str">
            <v>B</v>
          </cell>
          <cell r="E1088" t="str">
            <v>21</v>
          </cell>
          <cell r="F1088" t="str">
            <v>岐　阜</v>
          </cell>
          <cell r="G1088">
            <v>141878436</v>
          </cell>
          <cell r="H1088">
            <v>0.83202145029833885</v>
          </cell>
          <cell r="I1088" t="str">
            <v>GB21</v>
          </cell>
          <cell r="J1088" t="str">
            <v>G</v>
          </cell>
          <cell r="K1088" t="str">
            <v>ONCO病院部</v>
          </cell>
          <cell r="L1088" t="str">
            <v>B</v>
          </cell>
          <cell r="M1088" t="str">
            <v>21</v>
          </cell>
          <cell r="N1088" t="str">
            <v>岐　阜</v>
          </cell>
          <cell r="O1088">
            <v>28644134</v>
          </cell>
          <cell r="P1088">
            <v>0.16797854970166121</v>
          </cell>
        </row>
        <row r="1089">
          <cell r="A1089" t="str">
            <v>5B22</v>
          </cell>
          <cell r="B1089" t="str">
            <v>5</v>
          </cell>
          <cell r="C1089" t="str">
            <v>名古屋支店</v>
          </cell>
          <cell r="D1089" t="str">
            <v>B</v>
          </cell>
          <cell r="E1089" t="str">
            <v>22</v>
          </cell>
          <cell r="F1089" t="str">
            <v>静　岡</v>
          </cell>
          <cell r="G1089">
            <v>181533978</v>
          </cell>
          <cell r="H1089">
            <v>0.90797456086389783</v>
          </cell>
          <cell r="I1089" t="str">
            <v>GB22</v>
          </cell>
          <cell r="J1089" t="str">
            <v>G</v>
          </cell>
          <cell r="K1089" t="str">
            <v>ONCO病院部</v>
          </cell>
          <cell r="L1089" t="str">
            <v>B</v>
          </cell>
          <cell r="M1089" t="str">
            <v>22</v>
          </cell>
          <cell r="N1089" t="str">
            <v>静　岡</v>
          </cell>
          <cell r="O1089">
            <v>18398912</v>
          </cell>
          <cell r="P1089">
            <v>9.2025439136102116E-2</v>
          </cell>
        </row>
        <row r="1090">
          <cell r="A1090" t="str">
            <v>5B23</v>
          </cell>
          <cell r="B1090" t="str">
            <v>5</v>
          </cell>
          <cell r="C1090" t="str">
            <v>名古屋支店</v>
          </cell>
          <cell r="D1090" t="str">
            <v>B</v>
          </cell>
          <cell r="E1090" t="str">
            <v>23</v>
          </cell>
          <cell r="F1090" t="str">
            <v>愛　知</v>
          </cell>
          <cell r="G1090">
            <v>559263633</v>
          </cell>
          <cell r="H1090">
            <v>0.87516363791847118</v>
          </cell>
          <cell r="I1090" t="str">
            <v>GB23</v>
          </cell>
          <cell r="J1090" t="str">
            <v>G</v>
          </cell>
          <cell r="K1090" t="str">
            <v>ONCO病院部</v>
          </cell>
          <cell r="L1090" t="str">
            <v>B</v>
          </cell>
          <cell r="M1090" t="str">
            <v>23</v>
          </cell>
          <cell r="N1090" t="str">
            <v>愛　知</v>
          </cell>
          <cell r="O1090">
            <v>79775295</v>
          </cell>
          <cell r="P1090">
            <v>0.12483636208152878</v>
          </cell>
        </row>
        <row r="1091">
          <cell r="A1091" t="str">
            <v>5B24</v>
          </cell>
          <cell r="B1091" t="str">
            <v>5</v>
          </cell>
          <cell r="C1091" t="str">
            <v>名古屋支店</v>
          </cell>
          <cell r="D1091" t="str">
            <v>B</v>
          </cell>
          <cell r="E1091" t="str">
            <v>24</v>
          </cell>
          <cell r="F1091" t="str">
            <v>三　重</v>
          </cell>
          <cell r="G1091">
            <v>92010949</v>
          </cell>
          <cell r="H1091">
            <v>0.87338471768113579</v>
          </cell>
          <cell r="I1091" t="str">
            <v>GB24</v>
          </cell>
          <cell r="J1091" t="str">
            <v>G</v>
          </cell>
          <cell r="K1091" t="str">
            <v>ONCO病院部</v>
          </cell>
          <cell r="L1091" t="str">
            <v>B</v>
          </cell>
          <cell r="M1091" t="str">
            <v>24</v>
          </cell>
          <cell r="N1091" t="str">
            <v>三　重</v>
          </cell>
          <cell r="O1091">
            <v>13338901</v>
          </cell>
          <cell r="P1091">
            <v>0.12661528231886424</v>
          </cell>
        </row>
        <row r="1092">
          <cell r="A1092" t="str">
            <v>6B25</v>
          </cell>
          <cell r="B1092" t="str">
            <v>6</v>
          </cell>
          <cell r="C1092" t="str">
            <v>京滋北陸支店</v>
          </cell>
          <cell r="D1092" t="str">
            <v>B</v>
          </cell>
          <cell r="E1092" t="str">
            <v>25</v>
          </cell>
          <cell r="F1092" t="str">
            <v>滋　賀</v>
          </cell>
          <cell r="G1092">
            <v>129106682</v>
          </cell>
          <cell r="H1092">
            <v>0.8787605328734992</v>
          </cell>
          <cell r="I1092" t="str">
            <v>GB25</v>
          </cell>
          <cell r="J1092" t="str">
            <v>G</v>
          </cell>
          <cell r="K1092" t="str">
            <v>ONCO病院部</v>
          </cell>
          <cell r="L1092" t="str">
            <v>B</v>
          </cell>
          <cell r="M1092" t="str">
            <v>25</v>
          </cell>
          <cell r="N1092" t="str">
            <v>滋　賀</v>
          </cell>
          <cell r="O1092">
            <v>17812390</v>
          </cell>
          <cell r="P1092">
            <v>0.12123946712650077</v>
          </cell>
        </row>
        <row r="1093">
          <cell r="A1093" t="str">
            <v>6B26</v>
          </cell>
          <cell r="B1093" t="str">
            <v>6</v>
          </cell>
          <cell r="C1093" t="str">
            <v>京滋北陸支店</v>
          </cell>
          <cell r="D1093" t="str">
            <v>B</v>
          </cell>
          <cell r="E1093" t="str">
            <v>26</v>
          </cell>
          <cell r="F1093" t="str">
            <v>京　都</v>
          </cell>
          <cell r="G1093">
            <v>290779285</v>
          </cell>
          <cell r="H1093">
            <v>0.86797674404054503</v>
          </cell>
          <cell r="I1093" t="str">
            <v>GB26</v>
          </cell>
          <cell r="J1093" t="str">
            <v>G</v>
          </cell>
          <cell r="K1093" t="str">
            <v>ONCO病院部</v>
          </cell>
          <cell r="L1093" t="str">
            <v>B</v>
          </cell>
          <cell r="M1093" t="str">
            <v>26</v>
          </cell>
          <cell r="N1093" t="str">
            <v>京　都</v>
          </cell>
          <cell r="O1093">
            <v>44228867</v>
          </cell>
          <cell r="P1093">
            <v>0.13202325595945499</v>
          </cell>
        </row>
        <row r="1094">
          <cell r="A1094" t="str">
            <v>7B27</v>
          </cell>
          <cell r="B1094" t="str">
            <v>7</v>
          </cell>
          <cell r="C1094" t="str">
            <v>大阪支店</v>
          </cell>
          <cell r="D1094" t="str">
            <v>B</v>
          </cell>
          <cell r="E1094" t="str">
            <v>27</v>
          </cell>
          <cell r="F1094" t="str">
            <v>大　阪</v>
          </cell>
          <cell r="G1094">
            <v>624876991</v>
          </cell>
          <cell r="H1094">
            <v>0.84545019102709462</v>
          </cell>
          <cell r="I1094" t="str">
            <v>GB27</v>
          </cell>
          <cell r="J1094" t="str">
            <v>G</v>
          </cell>
          <cell r="K1094" t="str">
            <v>ONCO病院部</v>
          </cell>
          <cell r="L1094" t="str">
            <v>B</v>
          </cell>
          <cell r="M1094" t="str">
            <v>27</v>
          </cell>
          <cell r="N1094" t="str">
            <v>大　阪</v>
          </cell>
          <cell r="O1094">
            <v>114228633</v>
          </cell>
          <cell r="P1094">
            <v>0.15454980897290535</v>
          </cell>
        </row>
        <row r="1095">
          <cell r="A1095" t="str">
            <v>7B28</v>
          </cell>
          <cell r="B1095" t="str">
            <v>7</v>
          </cell>
          <cell r="C1095" t="str">
            <v>大阪支店</v>
          </cell>
          <cell r="D1095" t="str">
            <v>B</v>
          </cell>
          <cell r="E1095" t="str">
            <v>28</v>
          </cell>
          <cell r="F1095" t="str">
            <v>兵　庫</v>
          </cell>
          <cell r="G1095">
            <v>376924587</v>
          </cell>
          <cell r="H1095">
            <v>0.76853311977458205</v>
          </cell>
          <cell r="I1095" t="str">
            <v>GB28</v>
          </cell>
          <cell r="J1095" t="str">
            <v>G</v>
          </cell>
          <cell r="K1095" t="str">
            <v>ONCO病院部</v>
          </cell>
          <cell r="L1095" t="str">
            <v>B</v>
          </cell>
          <cell r="M1095" t="str">
            <v>28</v>
          </cell>
          <cell r="N1095" t="str">
            <v>兵　庫</v>
          </cell>
          <cell r="O1095">
            <v>113522184</v>
          </cell>
          <cell r="P1095">
            <v>0.23146688022541798</v>
          </cell>
        </row>
        <row r="1096">
          <cell r="A1096" t="str">
            <v>7B29</v>
          </cell>
          <cell r="B1096" t="str">
            <v>7</v>
          </cell>
          <cell r="C1096" t="str">
            <v>大阪支店</v>
          </cell>
          <cell r="D1096" t="str">
            <v>B</v>
          </cell>
          <cell r="E1096" t="str">
            <v>29</v>
          </cell>
          <cell r="F1096" t="str">
            <v>奈　良</v>
          </cell>
          <cell r="G1096">
            <v>234907210</v>
          </cell>
          <cell r="H1096">
            <v>0.92188528443024198</v>
          </cell>
          <cell r="I1096" t="str">
            <v>GB29</v>
          </cell>
          <cell r="J1096" t="str">
            <v>G</v>
          </cell>
          <cell r="K1096" t="str">
            <v>ONCO病院部</v>
          </cell>
          <cell r="L1096" t="str">
            <v>B</v>
          </cell>
          <cell r="M1096" t="str">
            <v>29</v>
          </cell>
          <cell r="N1096" t="str">
            <v>奈　良</v>
          </cell>
          <cell r="O1096">
            <v>19904548</v>
          </cell>
          <cell r="P1096">
            <v>7.8114715569757964E-2</v>
          </cell>
        </row>
        <row r="1097">
          <cell r="A1097" t="str">
            <v>7B30</v>
          </cell>
          <cell r="B1097" t="str">
            <v>7</v>
          </cell>
          <cell r="C1097" t="str">
            <v>大阪支店</v>
          </cell>
          <cell r="D1097" t="str">
            <v>B</v>
          </cell>
          <cell r="E1097" t="str">
            <v>30</v>
          </cell>
          <cell r="F1097" t="str">
            <v>和歌山</v>
          </cell>
          <cell r="G1097">
            <v>133393845</v>
          </cell>
          <cell r="H1097">
            <v>0.79352600549916286</v>
          </cell>
          <cell r="I1097" t="str">
            <v>GB30</v>
          </cell>
          <cell r="J1097" t="str">
            <v>G</v>
          </cell>
          <cell r="K1097" t="str">
            <v>ONCO病院部</v>
          </cell>
          <cell r="L1097" t="str">
            <v>B</v>
          </cell>
          <cell r="M1097" t="str">
            <v>30</v>
          </cell>
          <cell r="N1097" t="str">
            <v>和歌山</v>
          </cell>
          <cell r="O1097">
            <v>34708831</v>
          </cell>
          <cell r="P1097">
            <v>0.20647399450083709</v>
          </cell>
        </row>
        <row r="1098">
          <cell r="A1098" t="str">
            <v>4C11</v>
          </cell>
          <cell r="B1098" t="str">
            <v>4</v>
          </cell>
          <cell r="C1098" t="str">
            <v>東京第二支店</v>
          </cell>
          <cell r="D1098" t="str">
            <v>C</v>
          </cell>
          <cell r="E1098" t="str">
            <v>11</v>
          </cell>
          <cell r="F1098" t="str">
            <v>埼　玉</v>
          </cell>
          <cell r="G1098">
            <v>157696470</v>
          </cell>
          <cell r="H1098">
            <v>0.76441046070803986</v>
          </cell>
          <cell r="I1098" t="str">
            <v>GC11</v>
          </cell>
          <cell r="J1098" t="str">
            <v>G</v>
          </cell>
          <cell r="K1098" t="str">
            <v>ONCO病院部</v>
          </cell>
          <cell r="L1098" t="str">
            <v>C</v>
          </cell>
          <cell r="M1098" t="str">
            <v>11</v>
          </cell>
          <cell r="N1098" t="str">
            <v>埼　玉</v>
          </cell>
          <cell r="O1098">
            <v>48601688</v>
          </cell>
          <cell r="P1098">
            <v>0.23558953929196014</v>
          </cell>
        </row>
        <row r="1099">
          <cell r="A1099" t="str">
            <v>4C12</v>
          </cell>
          <cell r="B1099" t="str">
            <v>4</v>
          </cell>
          <cell r="C1099" t="str">
            <v>東京第二支店</v>
          </cell>
          <cell r="D1099" t="str">
            <v>C</v>
          </cell>
          <cell r="E1099" t="str">
            <v>12</v>
          </cell>
          <cell r="F1099" t="str">
            <v>千　葉</v>
          </cell>
          <cell r="G1099">
            <v>79585230</v>
          </cell>
          <cell r="H1099">
            <v>0.69278488455604803</v>
          </cell>
          <cell r="I1099" t="str">
            <v>GC12</v>
          </cell>
          <cell r="J1099" t="str">
            <v>G</v>
          </cell>
          <cell r="K1099" t="str">
            <v>ONCO病院部</v>
          </cell>
          <cell r="L1099" t="str">
            <v>C</v>
          </cell>
          <cell r="M1099" t="str">
            <v>12</v>
          </cell>
          <cell r="N1099" t="str">
            <v>千　葉</v>
          </cell>
          <cell r="O1099">
            <v>35292031</v>
          </cell>
          <cell r="P1099">
            <v>0.30721511544395197</v>
          </cell>
        </row>
        <row r="1100">
          <cell r="A1100" t="str">
            <v>3C13</v>
          </cell>
          <cell r="B1100" t="str">
            <v>3</v>
          </cell>
          <cell r="C1100" t="str">
            <v>東京第一支店</v>
          </cell>
          <cell r="D1100" t="str">
            <v>C</v>
          </cell>
          <cell r="E1100" t="str">
            <v>13</v>
          </cell>
          <cell r="F1100" t="str">
            <v>東　京</v>
          </cell>
          <cell r="G1100">
            <v>215756594</v>
          </cell>
          <cell r="H1100">
            <v>0.71225415681517779</v>
          </cell>
          <cell r="I1100" t="str">
            <v>GC13</v>
          </cell>
          <cell r="J1100" t="str">
            <v>G</v>
          </cell>
          <cell r="K1100" t="str">
            <v>ONCO病院部</v>
          </cell>
          <cell r="L1100" t="str">
            <v>C</v>
          </cell>
          <cell r="M1100" t="str">
            <v>13</v>
          </cell>
          <cell r="N1100" t="str">
            <v>東　京</v>
          </cell>
          <cell r="O1100">
            <v>87164199</v>
          </cell>
          <cell r="P1100">
            <v>0.28774584318482227</v>
          </cell>
        </row>
        <row r="1101">
          <cell r="A1101" t="str">
            <v>3C14</v>
          </cell>
          <cell r="B1101" t="str">
            <v>3</v>
          </cell>
          <cell r="C1101" t="str">
            <v>東京第一支店</v>
          </cell>
          <cell r="D1101" t="str">
            <v>C</v>
          </cell>
          <cell r="E1101" t="str">
            <v>14</v>
          </cell>
          <cell r="F1101" t="str">
            <v>神奈川</v>
          </cell>
          <cell r="G1101">
            <v>167565272</v>
          </cell>
          <cell r="H1101">
            <v>0.73515213796670986</v>
          </cell>
          <cell r="I1101" t="str">
            <v>GC14</v>
          </cell>
          <cell r="J1101" t="str">
            <v>G</v>
          </cell>
          <cell r="K1101" t="str">
            <v>ONCO病院部</v>
          </cell>
          <cell r="L1101" t="str">
            <v>C</v>
          </cell>
          <cell r="M1101" t="str">
            <v>14</v>
          </cell>
          <cell r="N1101" t="str">
            <v>神奈川</v>
          </cell>
          <cell r="O1101">
            <v>60367510</v>
          </cell>
          <cell r="P1101">
            <v>0.26484786203329014</v>
          </cell>
        </row>
        <row r="1102">
          <cell r="A1102" t="str">
            <v>6C16</v>
          </cell>
          <cell r="B1102" t="str">
            <v>6</v>
          </cell>
          <cell r="C1102" t="str">
            <v>京滋北陸支店</v>
          </cell>
          <cell r="D1102" t="str">
            <v>C</v>
          </cell>
          <cell r="E1102" t="str">
            <v>16</v>
          </cell>
          <cell r="F1102" t="str">
            <v>富　山</v>
          </cell>
          <cell r="G1102">
            <v>20897331</v>
          </cell>
          <cell r="H1102">
            <v>0.6811174464572497</v>
          </cell>
          <cell r="I1102" t="str">
            <v>GC16</v>
          </cell>
          <cell r="J1102" t="str">
            <v>G</v>
          </cell>
          <cell r="K1102" t="str">
            <v>ONCO病院部</v>
          </cell>
          <cell r="L1102" t="str">
            <v>C</v>
          </cell>
          <cell r="M1102" t="str">
            <v>16</v>
          </cell>
          <cell r="N1102" t="str">
            <v>富　山</v>
          </cell>
          <cell r="O1102">
            <v>9783620</v>
          </cell>
          <cell r="P1102">
            <v>0.31888255354275036</v>
          </cell>
        </row>
        <row r="1103">
          <cell r="A1103" t="str">
            <v>6C17</v>
          </cell>
          <cell r="B1103" t="str">
            <v>6</v>
          </cell>
          <cell r="C1103" t="str">
            <v>京滋北陸支店</v>
          </cell>
          <cell r="D1103" t="str">
            <v>C</v>
          </cell>
          <cell r="E1103" t="str">
            <v>17</v>
          </cell>
          <cell r="F1103" t="str">
            <v>石　川</v>
          </cell>
          <cell r="G1103">
            <v>20415262</v>
          </cell>
          <cell r="H1103">
            <v>0.5950814576338338</v>
          </cell>
          <cell r="I1103" t="str">
            <v>GC17</v>
          </cell>
          <cell r="J1103" t="str">
            <v>G</v>
          </cell>
          <cell r="K1103" t="str">
            <v>ONCO病院部</v>
          </cell>
          <cell r="L1103" t="str">
            <v>C</v>
          </cell>
          <cell r="M1103" t="str">
            <v>17</v>
          </cell>
          <cell r="N1103" t="str">
            <v>石　川</v>
          </cell>
          <cell r="O1103">
            <v>13891406</v>
          </cell>
          <cell r="P1103">
            <v>0.40491854236616626</v>
          </cell>
        </row>
        <row r="1104">
          <cell r="A1104" t="str">
            <v>6C18</v>
          </cell>
          <cell r="B1104" t="str">
            <v>6</v>
          </cell>
          <cell r="C1104" t="str">
            <v>京滋北陸支店</v>
          </cell>
          <cell r="D1104" t="str">
            <v>C</v>
          </cell>
          <cell r="E1104" t="str">
            <v>18</v>
          </cell>
          <cell r="F1104" t="str">
            <v>福　井</v>
          </cell>
          <cell r="G1104">
            <v>15002042</v>
          </cell>
          <cell r="H1104">
            <v>0.69941725493249329</v>
          </cell>
          <cell r="I1104" t="str">
            <v>GC18</v>
          </cell>
          <cell r="J1104" t="str">
            <v>G</v>
          </cell>
          <cell r="K1104" t="str">
            <v>ONCO病院部</v>
          </cell>
          <cell r="L1104" t="str">
            <v>C</v>
          </cell>
          <cell r="M1104" t="str">
            <v>18</v>
          </cell>
          <cell r="N1104" t="str">
            <v>福　井</v>
          </cell>
          <cell r="O1104">
            <v>6447303</v>
          </cell>
          <cell r="P1104">
            <v>0.30058274506750671</v>
          </cell>
        </row>
        <row r="1105">
          <cell r="A1105" t="str">
            <v>5C21</v>
          </cell>
          <cell r="B1105" t="str">
            <v>5</v>
          </cell>
          <cell r="C1105" t="str">
            <v>名古屋支店</v>
          </cell>
          <cell r="D1105" t="str">
            <v>C</v>
          </cell>
          <cell r="E1105" t="str">
            <v>21</v>
          </cell>
          <cell r="F1105" t="str">
            <v>岐　阜</v>
          </cell>
          <cell r="G1105">
            <v>38806764</v>
          </cell>
          <cell r="H1105">
            <v>0.78421254372637461</v>
          </cell>
          <cell r="I1105" t="str">
            <v>GC21</v>
          </cell>
          <cell r="J1105" t="str">
            <v>G</v>
          </cell>
          <cell r="K1105" t="str">
            <v>ONCO病院部</v>
          </cell>
          <cell r="L1105" t="str">
            <v>C</v>
          </cell>
          <cell r="M1105" t="str">
            <v>21</v>
          </cell>
          <cell r="N1105" t="str">
            <v>岐　阜</v>
          </cell>
          <cell r="O1105">
            <v>10678244</v>
          </cell>
          <cell r="P1105">
            <v>0.21578745627362533</v>
          </cell>
        </row>
        <row r="1106">
          <cell r="A1106" t="str">
            <v>5C22</v>
          </cell>
          <cell r="B1106" t="str">
            <v>5</v>
          </cell>
          <cell r="C1106" t="str">
            <v>名古屋支店</v>
          </cell>
          <cell r="D1106" t="str">
            <v>C</v>
          </cell>
          <cell r="E1106" t="str">
            <v>22</v>
          </cell>
          <cell r="F1106" t="str">
            <v>静　岡</v>
          </cell>
          <cell r="G1106">
            <v>59041875</v>
          </cell>
          <cell r="H1106">
            <v>0.82506872419750776</v>
          </cell>
          <cell r="I1106" t="str">
            <v>GC22</v>
          </cell>
          <cell r="J1106" t="str">
            <v>G</v>
          </cell>
          <cell r="K1106" t="str">
            <v>ONCO病院部</v>
          </cell>
          <cell r="L1106" t="str">
            <v>C</v>
          </cell>
          <cell r="M1106" t="str">
            <v>22</v>
          </cell>
          <cell r="N1106" t="str">
            <v>静　岡</v>
          </cell>
          <cell r="O1106">
            <v>12518073</v>
          </cell>
          <cell r="P1106">
            <v>0.17493127580249221</v>
          </cell>
        </row>
        <row r="1107">
          <cell r="A1107" t="str">
            <v>5C23</v>
          </cell>
          <cell r="B1107" t="str">
            <v>5</v>
          </cell>
          <cell r="C1107" t="str">
            <v>名古屋支店</v>
          </cell>
          <cell r="D1107" t="str">
            <v>C</v>
          </cell>
          <cell r="E1107" t="str">
            <v>23</v>
          </cell>
          <cell r="F1107" t="str">
            <v>愛　知</v>
          </cell>
          <cell r="G1107">
            <v>141406213</v>
          </cell>
          <cell r="H1107">
            <v>0.8224344645806213</v>
          </cell>
          <cell r="I1107" t="str">
            <v>GC23</v>
          </cell>
          <cell r="J1107" t="str">
            <v>G</v>
          </cell>
          <cell r="K1107" t="str">
            <v>ONCO病院部</v>
          </cell>
          <cell r="L1107" t="str">
            <v>C</v>
          </cell>
          <cell r="M1107" t="str">
            <v>23</v>
          </cell>
          <cell r="N1107" t="str">
            <v>愛　知</v>
          </cell>
          <cell r="O1107">
            <v>30529934</v>
          </cell>
          <cell r="P1107">
            <v>0.1775655354193787</v>
          </cell>
        </row>
        <row r="1108">
          <cell r="A1108" t="str">
            <v>5C24</v>
          </cell>
          <cell r="B1108" t="str">
            <v>5</v>
          </cell>
          <cell r="C1108" t="str">
            <v>名古屋支店</v>
          </cell>
          <cell r="D1108" t="str">
            <v>C</v>
          </cell>
          <cell r="E1108" t="str">
            <v>24</v>
          </cell>
          <cell r="F1108" t="str">
            <v>三　重</v>
          </cell>
          <cell r="G1108">
            <v>20912310</v>
          </cell>
          <cell r="H1108">
            <v>0.78700573144836117</v>
          </cell>
          <cell r="I1108" t="str">
            <v>GC24</v>
          </cell>
          <cell r="J1108" t="str">
            <v>G</v>
          </cell>
          <cell r="K1108" t="str">
            <v>ONCO病院部</v>
          </cell>
          <cell r="L1108" t="str">
            <v>C</v>
          </cell>
          <cell r="M1108" t="str">
            <v>24</v>
          </cell>
          <cell r="N1108" t="str">
            <v>三　重</v>
          </cell>
          <cell r="O1108">
            <v>5659682</v>
          </cell>
          <cell r="P1108">
            <v>0.21299426855163889</v>
          </cell>
        </row>
        <row r="1109">
          <cell r="A1109" t="str">
            <v>6C25</v>
          </cell>
          <cell r="B1109" t="str">
            <v>6</v>
          </cell>
          <cell r="C1109" t="str">
            <v>京滋北陸支店</v>
          </cell>
          <cell r="D1109" t="str">
            <v>C</v>
          </cell>
          <cell r="E1109" t="str">
            <v>25</v>
          </cell>
          <cell r="F1109" t="str">
            <v>滋　賀</v>
          </cell>
          <cell r="G1109">
            <v>25412309</v>
          </cell>
          <cell r="H1109">
            <v>0.69357429461292397</v>
          </cell>
          <cell r="I1109" t="str">
            <v>GC25</v>
          </cell>
          <cell r="J1109" t="str">
            <v>G</v>
          </cell>
          <cell r="K1109" t="str">
            <v>ONCO病院部</v>
          </cell>
          <cell r="L1109" t="str">
            <v>C</v>
          </cell>
          <cell r="M1109" t="str">
            <v>25</v>
          </cell>
          <cell r="N1109" t="str">
            <v>滋　賀</v>
          </cell>
          <cell r="O1109">
            <v>11227326</v>
          </cell>
          <cell r="P1109">
            <v>0.30642570538707603</v>
          </cell>
        </row>
        <row r="1110">
          <cell r="A1110" t="str">
            <v>6C26</v>
          </cell>
          <cell r="B1110" t="str">
            <v>6</v>
          </cell>
          <cell r="C1110" t="str">
            <v>京滋北陸支店</v>
          </cell>
          <cell r="D1110" t="str">
            <v>C</v>
          </cell>
          <cell r="E1110" t="str">
            <v>26</v>
          </cell>
          <cell r="F1110" t="str">
            <v>京　都</v>
          </cell>
          <cell r="G1110">
            <v>57815206</v>
          </cell>
          <cell r="H1110">
            <v>0.83723792204066194</v>
          </cell>
          <cell r="I1110" t="str">
            <v>GC26</v>
          </cell>
          <cell r="J1110" t="str">
            <v>G</v>
          </cell>
          <cell r="K1110" t="str">
            <v>ONCO病院部</v>
          </cell>
          <cell r="L1110" t="str">
            <v>C</v>
          </cell>
          <cell r="M1110" t="str">
            <v>26</v>
          </cell>
          <cell r="N1110" t="str">
            <v>京　都</v>
          </cell>
          <cell r="O1110">
            <v>11239485</v>
          </cell>
          <cell r="P1110">
            <v>0.16276207795933806</v>
          </cell>
        </row>
        <row r="1111">
          <cell r="A1111" t="str">
            <v>7C27</v>
          </cell>
          <cell r="B1111" t="str">
            <v>7</v>
          </cell>
          <cell r="C1111" t="str">
            <v>大阪支店</v>
          </cell>
          <cell r="D1111" t="str">
            <v>C</v>
          </cell>
          <cell r="E1111" t="str">
            <v>27</v>
          </cell>
          <cell r="F1111" t="str">
            <v>大　阪</v>
          </cell>
          <cell r="G1111">
            <v>137431703</v>
          </cell>
          <cell r="H1111">
            <v>0.77375575403686425</v>
          </cell>
          <cell r="I1111" t="str">
            <v>GC27</v>
          </cell>
          <cell r="J1111" t="str">
            <v>G</v>
          </cell>
          <cell r="K1111" t="str">
            <v>ONCO病院部</v>
          </cell>
          <cell r="L1111" t="str">
            <v>C</v>
          </cell>
          <cell r="M1111" t="str">
            <v>27</v>
          </cell>
          <cell r="N1111" t="str">
            <v>大　阪</v>
          </cell>
          <cell r="O1111">
            <v>40184686</v>
          </cell>
          <cell r="P1111">
            <v>0.22624424596313575</v>
          </cell>
        </row>
        <row r="1112">
          <cell r="A1112" t="str">
            <v>7C28</v>
          </cell>
          <cell r="B1112" t="str">
            <v>7</v>
          </cell>
          <cell r="C1112" t="str">
            <v>大阪支店</v>
          </cell>
          <cell r="D1112" t="str">
            <v>C</v>
          </cell>
          <cell r="E1112" t="str">
            <v>28</v>
          </cell>
          <cell r="F1112" t="str">
            <v>兵　庫</v>
          </cell>
          <cell r="G1112">
            <v>69602445</v>
          </cell>
          <cell r="H1112">
            <v>0.6846874567136072</v>
          </cell>
          <cell r="I1112" t="str">
            <v>GC28</v>
          </cell>
          <cell r="J1112" t="str">
            <v>G</v>
          </cell>
          <cell r="K1112" t="str">
            <v>ONCO病院部</v>
          </cell>
          <cell r="L1112" t="str">
            <v>C</v>
          </cell>
          <cell r="M1112" t="str">
            <v>28</v>
          </cell>
          <cell r="N1112" t="str">
            <v>兵　庫</v>
          </cell>
          <cell r="O1112">
            <v>32053346</v>
          </cell>
          <cell r="P1112">
            <v>0.3153125432863928</v>
          </cell>
        </row>
        <row r="1113">
          <cell r="A1113" t="str">
            <v>7C29</v>
          </cell>
          <cell r="B1113" t="str">
            <v>7</v>
          </cell>
          <cell r="C1113" t="str">
            <v>大阪支店</v>
          </cell>
          <cell r="D1113" t="str">
            <v>C</v>
          </cell>
          <cell r="E1113" t="str">
            <v>29</v>
          </cell>
          <cell r="F1113" t="str">
            <v>奈　良</v>
          </cell>
          <cell r="G1113">
            <v>33744132</v>
          </cell>
          <cell r="H1113">
            <v>0.89069125173253072</v>
          </cell>
          <cell r="I1113" t="str">
            <v>GC29</v>
          </cell>
          <cell r="J1113" t="str">
            <v>G</v>
          </cell>
          <cell r="K1113" t="str">
            <v>ONCO病院部</v>
          </cell>
          <cell r="L1113" t="str">
            <v>C</v>
          </cell>
          <cell r="M1113" t="str">
            <v>29</v>
          </cell>
          <cell r="N1113" t="str">
            <v>奈　良</v>
          </cell>
          <cell r="O1113">
            <v>4141198</v>
          </cell>
          <cell r="P1113">
            <v>0.10930874826746922</v>
          </cell>
        </row>
        <row r="1114">
          <cell r="A1114" t="str">
            <v>7C30</v>
          </cell>
          <cell r="B1114" t="str">
            <v>7</v>
          </cell>
          <cell r="C1114" t="str">
            <v>大阪支店</v>
          </cell>
          <cell r="D1114" t="str">
            <v>C</v>
          </cell>
          <cell r="E1114" t="str">
            <v>30</v>
          </cell>
          <cell r="F1114" t="str">
            <v>和歌山</v>
          </cell>
          <cell r="G1114">
            <v>19021994</v>
          </cell>
          <cell r="H1114">
            <v>0.75814957241179648</v>
          </cell>
          <cell r="I1114" t="str">
            <v>GC30</v>
          </cell>
          <cell r="J1114" t="str">
            <v>G</v>
          </cell>
          <cell r="K1114" t="str">
            <v>ONCO病院部</v>
          </cell>
          <cell r="L1114" t="str">
            <v>C</v>
          </cell>
          <cell r="M1114" t="str">
            <v>30</v>
          </cell>
          <cell r="N1114" t="str">
            <v>和歌山</v>
          </cell>
          <cell r="O1114">
            <v>6068034</v>
          </cell>
          <cell r="P1114">
            <v>0.24185042758820358</v>
          </cell>
        </row>
        <row r="1115">
          <cell r="A1115" t="str">
            <v>4D11</v>
          </cell>
          <cell r="B1115" t="str">
            <v>4</v>
          </cell>
          <cell r="C1115" t="str">
            <v>東京第二支店</v>
          </cell>
          <cell r="D1115" t="str">
            <v>D</v>
          </cell>
          <cell r="E1115" t="str">
            <v>11</v>
          </cell>
          <cell r="F1115" t="str">
            <v>埼　玉</v>
          </cell>
          <cell r="G1115">
            <v>84974667</v>
          </cell>
          <cell r="H1115">
            <v>0.39727404373413649</v>
          </cell>
          <cell r="I1115" t="str">
            <v>GD11</v>
          </cell>
          <cell r="J1115" t="str">
            <v>G</v>
          </cell>
          <cell r="K1115" t="str">
            <v>ONCO病院部</v>
          </cell>
          <cell r="L1115" t="str">
            <v>D</v>
          </cell>
          <cell r="M1115" t="str">
            <v>11</v>
          </cell>
          <cell r="N1115" t="str">
            <v>埼　玉</v>
          </cell>
          <cell r="O1115">
            <v>128919667</v>
          </cell>
          <cell r="P1115">
            <v>0.60272595626586345</v>
          </cell>
        </row>
        <row r="1116">
          <cell r="A1116" t="str">
            <v>4D12</v>
          </cell>
          <cell r="B1116" t="str">
            <v>4</v>
          </cell>
          <cell r="C1116" t="str">
            <v>東京第二支店</v>
          </cell>
          <cell r="D1116" t="str">
            <v>D</v>
          </cell>
          <cell r="E1116" t="str">
            <v>12</v>
          </cell>
          <cell r="F1116" t="str">
            <v>千　葉</v>
          </cell>
          <cell r="G1116">
            <v>47505350</v>
          </cell>
          <cell r="H1116">
            <v>0.46205886603117935</v>
          </cell>
          <cell r="I1116" t="str">
            <v>GD12</v>
          </cell>
          <cell r="J1116" t="str">
            <v>G</v>
          </cell>
          <cell r="K1116" t="str">
            <v>ONCO病院部</v>
          </cell>
          <cell r="L1116" t="str">
            <v>D</v>
          </cell>
          <cell r="M1116" t="str">
            <v>12</v>
          </cell>
          <cell r="N1116" t="str">
            <v>千　葉</v>
          </cell>
          <cell r="O1116">
            <v>55306983</v>
          </cell>
          <cell r="P1116">
            <v>0.5379411339688206</v>
          </cell>
        </row>
        <row r="1117">
          <cell r="A1117" t="str">
            <v>3D13</v>
          </cell>
          <cell r="B1117" t="str">
            <v>3</v>
          </cell>
          <cell r="C1117" t="str">
            <v>東京第一支店</v>
          </cell>
          <cell r="D1117" t="str">
            <v>D</v>
          </cell>
          <cell r="E1117" t="str">
            <v>13</v>
          </cell>
          <cell r="F1117" t="str">
            <v>東　京</v>
          </cell>
          <cell r="G1117">
            <v>117098316</v>
          </cell>
          <cell r="H1117">
            <v>0.43996997520555065</v>
          </cell>
          <cell r="I1117" t="str">
            <v>GD13</v>
          </cell>
          <cell r="J1117" t="str">
            <v>G</v>
          </cell>
          <cell r="K1117" t="str">
            <v>ONCO病院部</v>
          </cell>
          <cell r="L1117" t="str">
            <v>D</v>
          </cell>
          <cell r="M1117" t="str">
            <v>13</v>
          </cell>
          <cell r="N1117" t="str">
            <v>東　京</v>
          </cell>
          <cell r="O1117">
            <v>149052382</v>
          </cell>
          <cell r="P1117">
            <v>0.5600300247944493</v>
          </cell>
        </row>
        <row r="1118">
          <cell r="A1118" t="str">
            <v>3D14</v>
          </cell>
          <cell r="B1118" t="str">
            <v>3</v>
          </cell>
          <cell r="C1118" t="str">
            <v>東京第一支店</v>
          </cell>
          <cell r="D1118" t="str">
            <v>D</v>
          </cell>
          <cell r="E1118" t="str">
            <v>14</v>
          </cell>
          <cell r="F1118" t="str">
            <v>神奈川</v>
          </cell>
          <cell r="G1118">
            <v>81207033</v>
          </cell>
          <cell r="H1118">
            <v>0.45996417529239098</v>
          </cell>
          <cell r="I1118" t="str">
            <v>GD14</v>
          </cell>
          <cell r="J1118" t="str">
            <v>G</v>
          </cell>
          <cell r="K1118" t="str">
            <v>ONCO病院部</v>
          </cell>
          <cell r="L1118" t="str">
            <v>D</v>
          </cell>
          <cell r="M1118" t="str">
            <v>14</v>
          </cell>
          <cell r="N1118" t="str">
            <v>神奈川</v>
          </cell>
          <cell r="O1118">
            <v>95343745</v>
          </cell>
          <cell r="P1118">
            <v>0.54003582470760902</v>
          </cell>
        </row>
        <row r="1119">
          <cell r="A1119" t="str">
            <v>6D16</v>
          </cell>
          <cell r="B1119" t="str">
            <v>6</v>
          </cell>
          <cell r="C1119" t="str">
            <v>京滋北陸支店</v>
          </cell>
          <cell r="D1119" t="str">
            <v>D</v>
          </cell>
          <cell r="E1119" t="str">
            <v>16</v>
          </cell>
          <cell r="F1119" t="str">
            <v>富　山</v>
          </cell>
          <cell r="G1119">
            <v>17911679</v>
          </cell>
          <cell r="H1119">
            <v>0.42701440419873871</v>
          </cell>
          <cell r="I1119" t="str">
            <v>GD16</v>
          </cell>
          <cell r="J1119" t="str">
            <v>G</v>
          </cell>
          <cell r="K1119" t="str">
            <v>ONCO病院部</v>
          </cell>
          <cell r="L1119" t="str">
            <v>D</v>
          </cell>
          <cell r="M1119" t="str">
            <v>16</v>
          </cell>
          <cell r="N1119" t="str">
            <v>富　山</v>
          </cell>
          <cell r="O1119">
            <v>24034632</v>
          </cell>
          <cell r="P1119">
            <v>0.57298559580126129</v>
          </cell>
        </row>
        <row r="1120">
          <cell r="A1120" t="str">
            <v>6D17</v>
          </cell>
          <cell r="B1120" t="str">
            <v>6</v>
          </cell>
          <cell r="C1120" t="str">
            <v>京滋北陸支店</v>
          </cell>
          <cell r="D1120" t="str">
            <v>D</v>
          </cell>
          <cell r="E1120" t="str">
            <v>17</v>
          </cell>
          <cell r="F1120" t="str">
            <v>石　川</v>
          </cell>
          <cell r="G1120">
            <v>10618705</v>
          </cell>
          <cell r="H1120">
            <v>0.44310242405750383</v>
          </cell>
          <cell r="I1120" t="str">
            <v>GD17</v>
          </cell>
          <cell r="J1120" t="str">
            <v>G</v>
          </cell>
          <cell r="K1120" t="str">
            <v>ONCO病院部</v>
          </cell>
          <cell r="L1120" t="str">
            <v>D</v>
          </cell>
          <cell r="M1120" t="str">
            <v>17</v>
          </cell>
          <cell r="N1120" t="str">
            <v>石　川</v>
          </cell>
          <cell r="O1120">
            <v>13345743</v>
          </cell>
          <cell r="P1120">
            <v>0.55689757594249611</v>
          </cell>
        </row>
        <row r="1121">
          <cell r="A1121" t="str">
            <v>6D18</v>
          </cell>
          <cell r="B1121" t="str">
            <v>6</v>
          </cell>
          <cell r="C1121" t="str">
            <v>京滋北陸支店</v>
          </cell>
          <cell r="D1121" t="str">
            <v>D</v>
          </cell>
          <cell r="E1121" t="str">
            <v>18</v>
          </cell>
          <cell r="F1121" t="str">
            <v>福　井</v>
          </cell>
          <cell r="G1121">
            <v>10058525</v>
          </cell>
          <cell r="H1121">
            <v>0.34948909258666977</v>
          </cell>
          <cell r="I1121" t="str">
            <v>GD18</v>
          </cell>
          <cell r="J1121" t="str">
            <v>G</v>
          </cell>
          <cell r="K1121" t="str">
            <v>ONCO病院部</v>
          </cell>
          <cell r="L1121" t="str">
            <v>D</v>
          </cell>
          <cell r="M1121" t="str">
            <v>18</v>
          </cell>
          <cell r="N1121" t="str">
            <v>福　井</v>
          </cell>
          <cell r="O1121">
            <v>18722130</v>
          </cell>
          <cell r="P1121">
            <v>0.65051090741333029</v>
          </cell>
        </row>
        <row r="1122">
          <cell r="A1122" t="str">
            <v>5D21</v>
          </cell>
          <cell r="B1122" t="str">
            <v>5</v>
          </cell>
          <cell r="C1122" t="str">
            <v>名古屋支店</v>
          </cell>
          <cell r="D1122" t="str">
            <v>D</v>
          </cell>
          <cell r="E1122" t="str">
            <v>21</v>
          </cell>
          <cell r="F1122" t="str">
            <v>岐　阜</v>
          </cell>
          <cell r="G1122">
            <v>14774449</v>
          </cell>
          <cell r="H1122">
            <v>0.55195218103959542</v>
          </cell>
          <cell r="I1122" t="str">
            <v>GD21</v>
          </cell>
          <cell r="J1122" t="str">
            <v>G</v>
          </cell>
          <cell r="K1122" t="str">
            <v>ONCO病院部</v>
          </cell>
          <cell r="L1122" t="str">
            <v>D</v>
          </cell>
          <cell r="M1122" t="str">
            <v>21</v>
          </cell>
          <cell r="N1122" t="str">
            <v>岐　阜</v>
          </cell>
          <cell r="O1122">
            <v>11993176</v>
          </cell>
          <cell r="P1122">
            <v>0.44804781896040458</v>
          </cell>
        </row>
        <row r="1123">
          <cell r="A1123" t="str">
            <v>5D22</v>
          </cell>
          <cell r="B1123" t="str">
            <v>5</v>
          </cell>
          <cell r="C1123" t="str">
            <v>名古屋支店</v>
          </cell>
          <cell r="D1123" t="str">
            <v>D</v>
          </cell>
          <cell r="E1123" t="str">
            <v>22</v>
          </cell>
          <cell r="F1123" t="str">
            <v>静　岡</v>
          </cell>
          <cell r="G1123">
            <v>26552497</v>
          </cell>
          <cell r="H1123">
            <v>0.45145369636862526</v>
          </cell>
          <cell r="I1123" t="str">
            <v>GD22</v>
          </cell>
          <cell r="J1123" t="str">
            <v>G</v>
          </cell>
          <cell r="K1123" t="str">
            <v>ONCO病院部</v>
          </cell>
          <cell r="L1123" t="str">
            <v>D</v>
          </cell>
          <cell r="M1123" t="str">
            <v>22</v>
          </cell>
          <cell r="N1123" t="str">
            <v>静　岡</v>
          </cell>
          <cell r="O1123">
            <v>32263052</v>
          </cell>
          <cell r="P1123">
            <v>0.5485463036313748</v>
          </cell>
        </row>
        <row r="1124">
          <cell r="A1124" t="str">
            <v>5D23</v>
          </cell>
          <cell r="B1124" t="str">
            <v>5</v>
          </cell>
          <cell r="C1124" t="str">
            <v>名古屋支店</v>
          </cell>
          <cell r="D1124" t="str">
            <v>D</v>
          </cell>
          <cell r="E1124" t="str">
            <v>23</v>
          </cell>
          <cell r="F1124" t="str">
            <v>愛　知</v>
          </cell>
          <cell r="G1124">
            <v>43830065</v>
          </cell>
          <cell r="H1124">
            <v>0.42487889975702448</v>
          </cell>
          <cell r="I1124" t="str">
            <v>GD23</v>
          </cell>
          <cell r="J1124" t="str">
            <v>G</v>
          </cell>
          <cell r="K1124" t="str">
            <v>ONCO病院部</v>
          </cell>
          <cell r="L1124" t="str">
            <v>D</v>
          </cell>
          <cell r="M1124" t="str">
            <v>23</v>
          </cell>
          <cell r="N1124" t="str">
            <v>愛　知</v>
          </cell>
          <cell r="O1124">
            <v>59328894</v>
          </cell>
          <cell r="P1124">
            <v>0.57512110024297547</v>
          </cell>
        </row>
        <row r="1125">
          <cell r="A1125" t="str">
            <v>5D24</v>
          </cell>
          <cell r="B1125" t="str">
            <v>5</v>
          </cell>
          <cell r="C1125" t="str">
            <v>名古屋支店</v>
          </cell>
          <cell r="D1125" t="str">
            <v>D</v>
          </cell>
          <cell r="E1125" t="str">
            <v>24</v>
          </cell>
          <cell r="F1125" t="str">
            <v>三　重</v>
          </cell>
          <cell r="G1125">
            <v>11112716</v>
          </cell>
          <cell r="H1125">
            <v>0.5017303661090875</v>
          </cell>
          <cell r="I1125" t="str">
            <v>GD24</v>
          </cell>
          <cell r="J1125" t="str">
            <v>G</v>
          </cell>
          <cell r="K1125" t="str">
            <v>ONCO病院部</v>
          </cell>
          <cell r="L1125" t="str">
            <v>D</v>
          </cell>
          <cell r="M1125" t="str">
            <v>24</v>
          </cell>
          <cell r="N1125" t="str">
            <v>三　重</v>
          </cell>
          <cell r="O1125">
            <v>11036065</v>
          </cell>
          <cell r="P1125">
            <v>0.49826963389091256</v>
          </cell>
        </row>
        <row r="1126">
          <cell r="A1126" t="str">
            <v>6D25</v>
          </cell>
          <cell r="B1126" t="str">
            <v>6</v>
          </cell>
          <cell r="C1126" t="str">
            <v>京滋北陸支店</v>
          </cell>
          <cell r="D1126" t="str">
            <v>D</v>
          </cell>
          <cell r="E1126" t="str">
            <v>25</v>
          </cell>
          <cell r="F1126" t="str">
            <v>滋　賀</v>
          </cell>
          <cell r="G1126">
            <v>16136900</v>
          </cell>
          <cell r="H1126">
            <v>0.40993275481065561</v>
          </cell>
          <cell r="I1126" t="str">
            <v>GD25</v>
          </cell>
          <cell r="J1126" t="str">
            <v>G</v>
          </cell>
          <cell r="K1126" t="str">
            <v>ONCO病院部</v>
          </cell>
          <cell r="L1126" t="str">
            <v>D</v>
          </cell>
          <cell r="M1126" t="str">
            <v>25</v>
          </cell>
          <cell r="N1126" t="str">
            <v>滋　賀</v>
          </cell>
          <cell r="O1126">
            <v>23227849</v>
          </cell>
          <cell r="P1126">
            <v>0.59006724518934439</v>
          </cell>
        </row>
        <row r="1127">
          <cell r="A1127" t="str">
            <v>6D26</v>
          </cell>
          <cell r="B1127" t="str">
            <v>6</v>
          </cell>
          <cell r="C1127" t="str">
            <v>京滋北陸支店</v>
          </cell>
          <cell r="D1127" t="str">
            <v>D</v>
          </cell>
          <cell r="E1127" t="str">
            <v>26</v>
          </cell>
          <cell r="F1127" t="str">
            <v>京　都</v>
          </cell>
          <cell r="G1127">
            <v>24484477</v>
          </cell>
          <cell r="H1127">
            <v>0.53115003913152803</v>
          </cell>
          <cell r="I1127" t="str">
            <v>GD26</v>
          </cell>
          <cell r="J1127" t="str">
            <v>G</v>
          </cell>
          <cell r="K1127" t="str">
            <v>ONCO病院部</v>
          </cell>
          <cell r="L1127" t="str">
            <v>D</v>
          </cell>
          <cell r="M1127" t="str">
            <v>26</v>
          </cell>
          <cell r="N1127" t="str">
            <v>京　都</v>
          </cell>
          <cell r="O1127">
            <v>21612624</v>
          </cell>
          <cell r="P1127">
            <v>0.46884996086847197</v>
          </cell>
        </row>
        <row r="1128">
          <cell r="A1128" t="str">
            <v>7D27</v>
          </cell>
          <cell r="B1128" t="str">
            <v>7</v>
          </cell>
          <cell r="C1128" t="str">
            <v>大阪支店</v>
          </cell>
          <cell r="D1128" t="str">
            <v>D</v>
          </cell>
          <cell r="E1128" t="str">
            <v>27</v>
          </cell>
          <cell r="F1128" t="str">
            <v>大　阪</v>
          </cell>
          <cell r="G1128">
            <v>95437470</v>
          </cell>
          <cell r="H1128">
            <v>0.4797386071086831</v>
          </cell>
          <cell r="I1128" t="str">
            <v>GD27</v>
          </cell>
          <cell r="J1128" t="str">
            <v>G</v>
          </cell>
          <cell r="K1128" t="str">
            <v>ONCO病院部</v>
          </cell>
          <cell r="L1128" t="str">
            <v>D</v>
          </cell>
          <cell r="M1128" t="str">
            <v>27</v>
          </cell>
          <cell r="N1128" t="str">
            <v>大　阪</v>
          </cell>
          <cell r="O1128">
            <v>103498927</v>
          </cell>
          <cell r="P1128">
            <v>0.5202613928913169</v>
          </cell>
        </row>
        <row r="1129">
          <cell r="A1129" t="str">
            <v>7D28</v>
          </cell>
          <cell r="B1129" t="str">
            <v>7</v>
          </cell>
          <cell r="C1129" t="str">
            <v>大阪支店</v>
          </cell>
          <cell r="D1129" t="str">
            <v>D</v>
          </cell>
          <cell r="E1129" t="str">
            <v>28</v>
          </cell>
          <cell r="F1129" t="str">
            <v>兵　庫</v>
          </cell>
          <cell r="G1129">
            <v>41370382</v>
          </cell>
          <cell r="H1129">
            <v>0.2620315734046299</v>
          </cell>
          <cell r="I1129" t="str">
            <v>GD28</v>
          </cell>
          <cell r="J1129" t="str">
            <v>G</v>
          </cell>
          <cell r="K1129" t="str">
            <v>ONCO病院部</v>
          </cell>
          <cell r="L1129" t="str">
            <v>D</v>
          </cell>
          <cell r="M1129" t="str">
            <v>28</v>
          </cell>
          <cell r="N1129" t="str">
            <v>兵　庫</v>
          </cell>
          <cell r="O1129">
            <v>116512813</v>
          </cell>
          <cell r="P1129">
            <v>0.7379684265953701</v>
          </cell>
        </row>
        <row r="1130">
          <cell r="A1130" t="str">
            <v>7D29</v>
          </cell>
          <cell r="B1130" t="str">
            <v>7</v>
          </cell>
          <cell r="C1130" t="str">
            <v>大阪支店</v>
          </cell>
          <cell r="D1130" t="str">
            <v>D</v>
          </cell>
          <cell r="E1130" t="str">
            <v>29</v>
          </cell>
          <cell r="F1130" t="str">
            <v>奈　良</v>
          </cell>
          <cell r="G1130">
            <v>7429501</v>
          </cell>
          <cell r="H1130">
            <v>0.69916075312293169</v>
          </cell>
          <cell r="I1130" t="str">
            <v>GD29</v>
          </cell>
          <cell r="J1130" t="str">
            <v>G</v>
          </cell>
          <cell r="K1130" t="str">
            <v>ONCO病院部</v>
          </cell>
          <cell r="L1130" t="str">
            <v>D</v>
          </cell>
          <cell r="M1130" t="str">
            <v>29</v>
          </cell>
          <cell r="N1130" t="str">
            <v>奈　良</v>
          </cell>
          <cell r="O1130">
            <v>3196812</v>
          </cell>
          <cell r="P1130">
            <v>0.30083924687706826</v>
          </cell>
        </row>
        <row r="1131">
          <cell r="A1131" t="str">
            <v>7D30</v>
          </cell>
          <cell r="B1131" t="str">
            <v>7</v>
          </cell>
          <cell r="C1131" t="str">
            <v>大阪支店</v>
          </cell>
          <cell r="D1131" t="str">
            <v>D</v>
          </cell>
          <cell r="E1131" t="str">
            <v>30</v>
          </cell>
          <cell r="F1131" t="str">
            <v>和歌山</v>
          </cell>
          <cell r="G1131">
            <v>12914505</v>
          </cell>
          <cell r="H1131">
            <v>0.25203866895609428</v>
          </cell>
          <cell r="I1131" t="str">
            <v>GD30</v>
          </cell>
          <cell r="J1131" t="str">
            <v>G</v>
          </cell>
          <cell r="K1131" t="str">
            <v>ONCO病院部</v>
          </cell>
          <cell r="L1131" t="str">
            <v>D</v>
          </cell>
          <cell r="M1131" t="str">
            <v>30</v>
          </cell>
          <cell r="N1131" t="str">
            <v>和歌山</v>
          </cell>
          <cell r="O1131">
            <v>38325668</v>
          </cell>
          <cell r="P1131">
            <v>0.74796133104390572</v>
          </cell>
        </row>
        <row r="1132">
          <cell r="A1132" t="str">
            <v>4E11</v>
          </cell>
          <cell r="B1132" t="str">
            <v>4</v>
          </cell>
          <cell r="C1132" t="str">
            <v>東京第二支店</v>
          </cell>
          <cell r="D1132" t="str">
            <v>E</v>
          </cell>
          <cell r="E1132" t="str">
            <v>11</v>
          </cell>
          <cell r="F1132" t="str">
            <v>埼　玉</v>
          </cell>
          <cell r="G1132">
            <v>89332400</v>
          </cell>
          <cell r="H1132">
            <v>0.7940906663439069</v>
          </cell>
          <cell r="I1132" t="str">
            <v>GE11</v>
          </cell>
          <cell r="J1132" t="str">
            <v>G</v>
          </cell>
          <cell r="K1132" t="str">
            <v>ONCO病院部</v>
          </cell>
          <cell r="L1132" t="str">
            <v>E</v>
          </cell>
          <cell r="M1132" t="str">
            <v>11</v>
          </cell>
          <cell r="N1132" t="str">
            <v>埼　玉</v>
          </cell>
          <cell r="O1132">
            <v>23164074</v>
          </cell>
          <cell r="P1132">
            <v>0.20590933365609307</v>
          </cell>
        </row>
        <row r="1133">
          <cell r="A1133" t="str">
            <v>4E12</v>
          </cell>
          <cell r="B1133" t="str">
            <v>4</v>
          </cell>
          <cell r="C1133" t="str">
            <v>東京第二支店</v>
          </cell>
          <cell r="D1133" t="str">
            <v>E</v>
          </cell>
          <cell r="E1133" t="str">
            <v>12</v>
          </cell>
          <cell r="F1133" t="str">
            <v>千　葉</v>
          </cell>
          <cell r="G1133">
            <v>48818196</v>
          </cell>
          <cell r="H1133">
            <v>0.84790488802578412</v>
          </cell>
          <cell r="I1133" t="str">
            <v>GE12</v>
          </cell>
          <cell r="J1133" t="str">
            <v>G</v>
          </cell>
          <cell r="K1133" t="str">
            <v>ONCO病院部</v>
          </cell>
          <cell r="L1133" t="str">
            <v>E</v>
          </cell>
          <cell r="M1133" t="str">
            <v>12</v>
          </cell>
          <cell r="N1133" t="str">
            <v>千　葉</v>
          </cell>
          <cell r="O1133">
            <v>8756889</v>
          </cell>
          <cell r="P1133">
            <v>0.15209511197421594</v>
          </cell>
        </row>
        <row r="1134">
          <cell r="A1134" t="str">
            <v>3E13</v>
          </cell>
          <cell r="B1134" t="str">
            <v>3</v>
          </cell>
          <cell r="C1134" t="str">
            <v>東京第一支店</v>
          </cell>
          <cell r="D1134" t="str">
            <v>E</v>
          </cell>
          <cell r="E1134" t="str">
            <v>13</v>
          </cell>
          <cell r="F1134" t="str">
            <v>東　京</v>
          </cell>
          <cell r="G1134">
            <v>146816265</v>
          </cell>
          <cell r="H1134">
            <v>0.87866538978251929</v>
          </cell>
          <cell r="I1134" t="str">
            <v>GE13</v>
          </cell>
          <cell r="J1134" t="str">
            <v>G</v>
          </cell>
          <cell r="K1134" t="str">
            <v>ONCO病院部</v>
          </cell>
          <cell r="L1134" t="str">
            <v>E</v>
          </cell>
          <cell r="M1134" t="str">
            <v>13</v>
          </cell>
          <cell r="N1134" t="str">
            <v>東　京</v>
          </cell>
          <cell r="O1134">
            <v>20273809</v>
          </cell>
          <cell r="P1134">
            <v>0.12133461021748067</v>
          </cell>
        </row>
        <row r="1135">
          <cell r="A1135" t="str">
            <v>3E14</v>
          </cell>
          <cell r="B1135" t="str">
            <v>3</v>
          </cell>
          <cell r="C1135" t="str">
            <v>東京第一支店</v>
          </cell>
          <cell r="D1135" t="str">
            <v>E</v>
          </cell>
          <cell r="E1135" t="str">
            <v>14</v>
          </cell>
          <cell r="F1135" t="str">
            <v>神奈川</v>
          </cell>
          <cell r="G1135">
            <v>98393577</v>
          </cell>
          <cell r="H1135">
            <v>0.87769992747174141</v>
          </cell>
          <cell r="I1135" t="str">
            <v>GE14</v>
          </cell>
          <cell r="J1135" t="str">
            <v>G</v>
          </cell>
          <cell r="K1135" t="str">
            <v>ONCO病院部</v>
          </cell>
          <cell r="L1135" t="str">
            <v>E</v>
          </cell>
          <cell r="M1135" t="str">
            <v>14</v>
          </cell>
          <cell r="N1135" t="str">
            <v>神奈川</v>
          </cell>
          <cell r="O1135">
            <v>13710314</v>
          </cell>
          <cell r="P1135">
            <v>0.12230007252825863</v>
          </cell>
        </row>
        <row r="1136">
          <cell r="A1136" t="str">
            <v>6E16</v>
          </cell>
          <cell r="B1136" t="str">
            <v>6</v>
          </cell>
          <cell r="C1136" t="str">
            <v>京滋北陸支店</v>
          </cell>
          <cell r="D1136" t="str">
            <v>E</v>
          </cell>
          <cell r="E1136" t="str">
            <v>16</v>
          </cell>
          <cell r="F1136" t="str">
            <v>富　山</v>
          </cell>
          <cell r="G1136">
            <v>20206479</v>
          </cell>
          <cell r="H1136">
            <v>0.88930019771782798</v>
          </cell>
          <cell r="I1136" t="str">
            <v>GE16</v>
          </cell>
          <cell r="J1136" t="str">
            <v>G</v>
          </cell>
          <cell r="K1136" t="str">
            <v>ONCO病院部</v>
          </cell>
          <cell r="L1136" t="str">
            <v>E</v>
          </cell>
          <cell r="M1136" t="str">
            <v>16</v>
          </cell>
          <cell r="N1136" t="str">
            <v>富　山</v>
          </cell>
          <cell r="O1136">
            <v>2515296</v>
          </cell>
          <cell r="P1136">
            <v>0.11069980228217206</v>
          </cell>
        </row>
        <row r="1137">
          <cell r="A1137" t="str">
            <v>6E17</v>
          </cell>
          <cell r="B1137" t="str">
            <v>6</v>
          </cell>
          <cell r="C1137" t="str">
            <v>京滋北陸支店</v>
          </cell>
          <cell r="D1137" t="str">
            <v>E</v>
          </cell>
          <cell r="E1137" t="str">
            <v>17</v>
          </cell>
          <cell r="F1137" t="str">
            <v>石　川</v>
          </cell>
          <cell r="G1137">
            <v>10715894</v>
          </cell>
          <cell r="H1137">
            <v>0.91271991180019851</v>
          </cell>
          <cell r="I1137" t="str">
            <v>GE17</v>
          </cell>
          <cell r="J1137" t="str">
            <v>G</v>
          </cell>
          <cell r="K1137" t="str">
            <v>ONCO病院部</v>
          </cell>
          <cell r="L1137" t="str">
            <v>E</v>
          </cell>
          <cell r="M1137" t="str">
            <v>17</v>
          </cell>
          <cell r="N1137" t="str">
            <v>石　川</v>
          </cell>
          <cell r="O1137">
            <v>1024722</v>
          </cell>
          <cell r="P1137">
            <v>8.7280088199801445E-2</v>
          </cell>
        </row>
        <row r="1138">
          <cell r="A1138" t="str">
            <v>6E18</v>
          </cell>
          <cell r="B1138" t="str">
            <v>6</v>
          </cell>
          <cell r="C1138" t="str">
            <v>京滋北陸支店</v>
          </cell>
          <cell r="D1138" t="str">
            <v>E</v>
          </cell>
          <cell r="E1138" t="str">
            <v>18</v>
          </cell>
          <cell r="F1138" t="str">
            <v>福　井</v>
          </cell>
          <cell r="G1138">
            <v>20595825</v>
          </cell>
          <cell r="H1138">
            <v>0.92645113794635492</v>
          </cell>
          <cell r="I1138" t="str">
            <v>GE18</v>
          </cell>
          <cell r="J1138" t="str">
            <v>G</v>
          </cell>
          <cell r="K1138" t="str">
            <v>ONCO病院部</v>
          </cell>
          <cell r="L1138" t="str">
            <v>E</v>
          </cell>
          <cell r="M1138" t="str">
            <v>18</v>
          </cell>
          <cell r="N1138" t="str">
            <v>福　井</v>
          </cell>
          <cell r="O1138">
            <v>1635056</v>
          </cell>
          <cell r="P1138">
            <v>7.3548862053645109E-2</v>
          </cell>
        </row>
        <row r="1139">
          <cell r="A1139" t="str">
            <v>5E21</v>
          </cell>
          <cell r="B1139" t="str">
            <v>5</v>
          </cell>
          <cell r="C1139" t="str">
            <v>名古屋支店</v>
          </cell>
          <cell r="D1139" t="str">
            <v>E</v>
          </cell>
          <cell r="E1139" t="str">
            <v>21</v>
          </cell>
          <cell r="F1139" t="str">
            <v>岐　阜</v>
          </cell>
          <cell r="G1139">
            <v>14776197</v>
          </cell>
          <cell r="H1139">
            <v>0.85499746472560445</v>
          </cell>
          <cell r="I1139" t="str">
            <v>GE21</v>
          </cell>
          <cell r="J1139" t="str">
            <v>G</v>
          </cell>
          <cell r="K1139" t="str">
            <v>ONCO病院部</v>
          </cell>
          <cell r="L1139" t="str">
            <v>E</v>
          </cell>
          <cell r="M1139" t="str">
            <v>21</v>
          </cell>
          <cell r="N1139" t="str">
            <v>岐　阜</v>
          </cell>
          <cell r="O1139">
            <v>2505956</v>
          </cell>
          <cell r="P1139">
            <v>0.14500253527439549</v>
          </cell>
        </row>
        <row r="1140">
          <cell r="A1140" t="str">
            <v>5E22</v>
          </cell>
          <cell r="B1140" t="str">
            <v>5</v>
          </cell>
          <cell r="C1140" t="str">
            <v>名古屋支店</v>
          </cell>
          <cell r="D1140" t="str">
            <v>E</v>
          </cell>
          <cell r="E1140" t="str">
            <v>22</v>
          </cell>
          <cell r="F1140" t="str">
            <v>静　岡</v>
          </cell>
          <cell r="G1140">
            <v>22474487</v>
          </cell>
          <cell r="H1140">
            <v>0.94585567087191702</v>
          </cell>
          <cell r="I1140" t="str">
            <v>GE22</v>
          </cell>
          <cell r="J1140" t="str">
            <v>G</v>
          </cell>
          <cell r="K1140" t="str">
            <v>ONCO病院部</v>
          </cell>
          <cell r="L1140" t="str">
            <v>E</v>
          </cell>
          <cell r="M1140" t="str">
            <v>22</v>
          </cell>
          <cell r="N1140" t="str">
            <v>静　岡</v>
          </cell>
          <cell r="O1140">
            <v>1286524</v>
          </cell>
          <cell r="P1140">
            <v>5.4144329128082973E-2</v>
          </cell>
        </row>
        <row r="1141">
          <cell r="A1141" t="str">
            <v>5E23</v>
          </cell>
          <cell r="B1141" t="str">
            <v>5</v>
          </cell>
          <cell r="C1141" t="str">
            <v>名古屋支店</v>
          </cell>
          <cell r="D1141" t="str">
            <v>E</v>
          </cell>
          <cell r="E1141" t="str">
            <v>23</v>
          </cell>
          <cell r="F1141" t="str">
            <v>愛　知</v>
          </cell>
          <cell r="G1141">
            <v>65954424</v>
          </cell>
          <cell r="H1141">
            <v>0.93056553312622126</v>
          </cell>
          <cell r="I1141" t="str">
            <v>GE23</v>
          </cell>
          <cell r="J1141" t="str">
            <v>G</v>
          </cell>
          <cell r="K1141" t="str">
            <v>ONCO病院部</v>
          </cell>
          <cell r="L1141" t="str">
            <v>E</v>
          </cell>
          <cell r="M1141" t="str">
            <v>23</v>
          </cell>
          <cell r="N1141" t="str">
            <v>愛　知</v>
          </cell>
          <cell r="O1141">
            <v>4921212</v>
          </cell>
          <cell r="P1141">
            <v>6.9434466873778744E-2</v>
          </cell>
        </row>
        <row r="1142">
          <cell r="A1142" t="str">
            <v>5E24</v>
          </cell>
          <cell r="B1142" t="str">
            <v>5</v>
          </cell>
          <cell r="C1142" t="str">
            <v>名古屋支店</v>
          </cell>
          <cell r="D1142" t="str">
            <v>E</v>
          </cell>
          <cell r="E1142" t="str">
            <v>24</v>
          </cell>
          <cell r="F1142" t="str">
            <v>三　重</v>
          </cell>
          <cell r="G1142">
            <v>12633516</v>
          </cell>
          <cell r="H1142">
            <v>0.94623963564258906</v>
          </cell>
          <cell r="I1142" t="str">
            <v>GE24</v>
          </cell>
          <cell r="J1142" t="str">
            <v>G</v>
          </cell>
          <cell r="K1142" t="str">
            <v>ONCO病院部</v>
          </cell>
          <cell r="L1142" t="str">
            <v>E</v>
          </cell>
          <cell r="M1142" t="str">
            <v>24</v>
          </cell>
          <cell r="N1142" t="str">
            <v>三　重</v>
          </cell>
          <cell r="O1142">
            <v>717770</v>
          </cell>
          <cell r="P1142">
            <v>5.3760364357410967E-2</v>
          </cell>
        </row>
        <row r="1143">
          <cell r="A1143" t="str">
            <v>6E25</v>
          </cell>
          <cell r="B1143" t="str">
            <v>6</v>
          </cell>
          <cell r="C1143" t="str">
            <v>京滋北陸支店</v>
          </cell>
          <cell r="D1143" t="str">
            <v>E</v>
          </cell>
          <cell r="E1143" t="str">
            <v>25</v>
          </cell>
          <cell r="F1143" t="str">
            <v>滋　賀</v>
          </cell>
          <cell r="G1143">
            <v>16900809</v>
          </cell>
          <cell r="H1143">
            <v>0.88402326826169952</v>
          </cell>
          <cell r="I1143" t="str">
            <v>GE25</v>
          </cell>
          <cell r="J1143" t="str">
            <v>G</v>
          </cell>
          <cell r="K1143" t="str">
            <v>ONCO病院部</v>
          </cell>
          <cell r="L1143" t="str">
            <v>E</v>
          </cell>
          <cell r="M1143" t="str">
            <v>25</v>
          </cell>
          <cell r="N1143" t="str">
            <v>滋　賀</v>
          </cell>
          <cell r="O1143">
            <v>2217250</v>
          </cell>
          <cell r="P1143">
            <v>0.11597673173830042</v>
          </cell>
        </row>
        <row r="1144">
          <cell r="A1144" t="str">
            <v>6E26</v>
          </cell>
          <cell r="B1144" t="str">
            <v>6</v>
          </cell>
          <cell r="C1144" t="str">
            <v>京滋北陸支店</v>
          </cell>
          <cell r="D1144" t="str">
            <v>E</v>
          </cell>
          <cell r="E1144" t="str">
            <v>26</v>
          </cell>
          <cell r="F1144" t="str">
            <v>京　都</v>
          </cell>
          <cell r="G1144">
            <v>38958509</v>
          </cell>
          <cell r="H1144">
            <v>0.87120693770245128</v>
          </cell>
          <cell r="I1144" t="str">
            <v>GE26</v>
          </cell>
          <cell r="J1144" t="str">
            <v>G</v>
          </cell>
          <cell r="K1144" t="str">
            <v>ONCO病院部</v>
          </cell>
          <cell r="L1144" t="str">
            <v>E</v>
          </cell>
          <cell r="M1144" t="str">
            <v>26</v>
          </cell>
          <cell r="N1144" t="str">
            <v>京　都</v>
          </cell>
          <cell r="O1144">
            <v>5759350</v>
          </cell>
          <cell r="P1144">
            <v>0.12879306229754872</v>
          </cell>
        </row>
        <row r="1145">
          <cell r="A1145" t="str">
            <v>7E27</v>
          </cell>
          <cell r="B1145" t="str">
            <v>7</v>
          </cell>
          <cell r="C1145" t="str">
            <v>大阪支店</v>
          </cell>
          <cell r="D1145" t="str">
            <v>E</v>
          </cell>
          <cell r="E1145" t="str">
            <v>27</v>
          </cell>
          <cell r="F1145" t="str">
            <v>大　阪</v>
          </cell>
          <cell r="G1145">
            <v>66944896</v>
          </cell>
          <cell r="H1145">
            <v>0.88665967227142761</v>
          </cell>
          <cell r="I1145" t="str">
            <v>GE27</v>
          </cell>
          <cell r="J1145" t="str">
            <v>G</v>
          </cell>
          <cell r="K1145" t="str">
            <v>ONCO病院部</v>
          </cell>
          <cell r="L1145" t="str">
            <v>E</v>
          </cell>
          <cell r="M1145" t="str">
            <v>27</v>
          </cell>
          <cell r="N1145" t="str">
            <v>大　阪</v>
          </cell>
          <cell r="O1145">
            <v>8557462</v>
          </cell>
          <cell r="P1145">
            <v>0.1133403277285724</v>
          </cell>
        </row>
        <row r="1146">
          <cell r="A1146" t="str">
            <v>7E28</v>
          </cell>
          <cell r="B1146" t="str">
            <v>7</v>
          </cell>
          <cell r="C1146" t="str">
            <v>大阪支店</v>
          </cell>
          <cell r="D1146" t="str">
            <v>E</v>
          </cell>
          <cell r="E1146" t="str">
            <v>28</v>
          </cell>
          <cell r="F1146" t="str">
            <v>兵　庫</v>
          </cell>
          <cell r="G1146">
            <v>36104925</v>
          </cell>
          <cell r="H1146">
            <v>0.83004466295576196</v>
          </cell>
          <cell r="I1146" t="str">
            <v>GE28</v>
          </cell>
          <cell r="J1146" t="str">
            <v>G</v>
          </cell>
          <cell r="K1146" t="str">
            <v>ONCO病院部</v>
          </cell>
          <cell r="L1146" t="str">
            <v>E</v>
          </cell>
          <cell r="M1146" t="str">
            <v>28</v>
          </cell>
          <cell r="N1146" t="str">
            <v>兵　庫</v>
          </cell>
          <cell r="O1146">
            <v>7392644</v>
          </cell>
          <cell r="P1146">
            <v>0.16995533704423804</v>
          </cell>
        </row>
        <row r="1147">
          <cell r="A1147" t="str">
            <v>7E29</v>
          </cell>
          <cell r="B1147" t="str">
            <v>7</v>
          </cell>
          <cell r="C1147" t="str">
            <v>大阪支店</v>
          </cell>
          <cell r="D1147" t="str">
            <v>E</v>
          </cell>
          <cell r="E1147" t="str">
            <v>29</v>
          </cell>
          <cell r="F1147" t="str">
            <v>奈　良</v>
          </cell>
          <cell r="G1147">
            <v>13121073</v>
          </cell>
          <cell r="H1147">
            <v>0.93136037838531927</v>
          </cell>
          <cell r="I1147" t="str">
            <v>GE29</v>
          </cell>
          <cell r="J1147" t="str">
            <v>G</v>
          </cell>
          <cell r="K1147" t="str">
            <v>ONCO病院部</v>
          </cell>
          <cell r="L1147" t="str">
            <v>E</v>
          </cell>
          <cell r="M1147" t="str">
            <v>29</v>
          </cell>
          <cell r="N1147" t="str">
            <v>奈　良</v>
          </cell>
          <cell r="O1147">
            <v>967000</v>
          </cell>
          <cell r="P1147">
            <v>6.8639621614680735E-2</v>
          </cell>
        </row>
        <row r="1148">
          <cell r="A1148" t="str">
            <v>7E30</v>
          </cell>
          <cell r="B1148" t="str">
            <v>7</v>
          </cell>
          <cell r="C1148" t="str">
            <v>大阪支店</v>
          </cell>
          <cell r="D1148" t="str">
            <v>E</v>
          </cell>
          <cell r="E1148" t="str">
            <v>30</v>
          </cell>
          <cell r="F1148" t="str">
            <v>和歌山</v>
          </cell>
          <cell r="G1148">
            <v>10645842</v>
          </cell>
          <cell r="H1148">
            <v>0.88155014687890099</v>
          </cell>
          <cell r="I1148" t="str">
            <v>GE30</v>
          </cell>
          <cell r="J1148" t="str">
            <v>G</v>
          </cell>
          <cell r="K1148" t="str">
            <v>ONCO病院部</v>
          </cell>
          <cell r="L1148" t="str">
            <v>E</v>
          </cell>
          <cell r="M1148" t="str">
            <v>30</v>
          </cell>
          <cell r="N1148" t="str">
            <v>和歌山</v>
          </cell>
          <cell r="O1148">
            <v>1430433</v>
          </cell>
          <cell r="P1148">
            <v>0.11844985312109901</v>
          </cell>
        </row>
        <row r="1149">
          <cell r="A1149" t="str">
            <v>4J11</v>
          </cell>
          <cell r="B1149" t="str">
            <v>4</v>
          </cell>
          <cell r="C1149" t="str">
            <v>東京第二支店</v>
          </cell>
          <cell r="D1149" t="str">
            <v>J</v>
          </cell>
          <cell r="E1149" t="str">
            <v>11</v>
          </cell>
          <cell r="F1149" t="str">
            <v>埼　玉</v>
          </cell>
          <cell r="G1149">
            <v>150827588</v>
          </cell>
          <cell r="H1149">
            <v>0.70800164969885859</v>
          </cell>
          <cell r="I1149" t="str">
            <v>GJ11</v>
          </cell>
          <cell r="J1149" t="str">
            <v>G</v>
          </cell>
          <cell r="K1149" t="str">
            <v>ONCO病院部</v>
          </cell>
          <cell r="L1149" t="str">
            <v>J</v>
          </cell>
          <cell r="M1149" t="str">
            <v>11</v>
          </cell>
          <cell r="N1149" t="str">
            <v>埼　玉</v>
          </cell>
          <cell r="O1149">
            <v>62205232</v>
          </cell>
          <cell r="P1149">
            <v>0.29199835030114141</v>
          </cell>
        </row>
        <row r="1150">
          <cell r="A1150" t="str">
            <v>4J12</v>
          </cell>
          <cell r="B1150" t="str">
            <v>4</v>
          </cell>
          <cell r="C1150" t="str">
            <v>東京第二支店</v>
          </cell>
          <cell r="D1150" t="str">
            <v>J</v>
          </cell>
          <cell r="E1150" t="str">
            <v>12</v>
          </cell>
          <cell r="F1150" t="str">
            <v>千　葉</v>
          </cell>
          <cell r="G1150">
            <v>118018964</v>
          </cell>
          <cell r="H1150">
            <v>0.66873866032644114</v>
          </cell>
          <cell r="I1150" t="str">
            <v>GJ12</v>
          </cell>
          <cell r="J1150" t="str">
            <v>G</v>
          </cell>
          <cell r="K1150" t="str">
            <v>ONCO病院部</v>
          </cell>
          <cell r="L1150" t="str">
            <v>J</v>
          </cell>
          <cell r="M1150" t="str">
            <v>12</v>
          </cell>
          <cell r="N1150" t="str">
            <v>千　葉</v>
          </cell>
          <cell r="O1150">
            <v>58460984</v>
          </cell>
          <cell r="P1150">
            <v>0.33126133967355881</v>
          </cell>
        </row>
        <row r="1151">
          <cell r="A1151" t="str">
            <v>3J13</v>
          </cell>
          <cell r="B1151" t="str">
            <v>3</v>
          </cell>
          <cell r="C1151" t="str">
            <v>東京第一支店</v>
          </cell>
          <cell r="D1151" t="str">
            <v>J</v>
          </cell>
          <cell r="E1151" t="str">
            <v>13</v>
          </cell>
          <cell r="F1151" t="str">
            <v>東　京</v>
          </cell>
          <cell r="G1151">
            <v>230257490</v>
          </cell>
          <cell r="H1151">
            <v>0.70510339903168462</v>
          </cell>
          <cell r="I1151" t="str">
            <v>GJ13</v>
          </cell>
          <cell r="J1151" t="str">
            <v>G</v>
          </cell>
          <cell r="K1151" t="str">
            <v>ONCO病院部</v>
          </cell>
          <cell r="L1151" t="str">
            <v>J</v>
          </cell>
          <cell r="M1151" t="str">
            <v>13</v>
          </cell>
          <cell r="N1151" t="str">
            <v>東　京</v>
          </cell>
          <cell r="O1151">
            <v>96300984</v>
          </cell>
          <cell r="P1151">
            <v>0.29489660096831538</v>
          </cell>
        </row>
        <row r="1152">
          <cell r="A1152" t="str">
            <v>3J14</v>
          </cell>
          <cell r="B1152" t="str">
            <v>3</v>
          </cell>
          <cell r="C1152" t="str">
            <v>東京第一支店</v>
          </cell>
          <cell r="D1152" t="str">
            <v>J</v>
          </cell>
          <cell r="E1152" t="str">
            <v>14</v>
          </cell>
          <cell r="F1152" t="str">
            <v>神奈川</v>
          </cell>
          <cell r="G1152">
            <v>161171938</v>
          </cell>
          <cell r="H1152">
            <v>0.70273527686142012</v>
          </cell>
          <cell r="I1152" t="str">
            <v>GJ14</v>
          </cell>
          <cell r="J1152" t="str">
            <v>G</v>
          </cell>
          <cell r="K1152" t="str">
            <v>ONCO病院部</v>
          </cell>
          <cell r="L1152" t="str">
            <v>J</v>
          </cell>
          <cell r="M1152" t="str">
            <v>14</v>
          </cell>
          <cell r="N1152" t="str">
            <v>神奈川</v>
          </cell>
          <cell r="O1152">
            <v>68177496</v>
          </cell>
          <cell r="P1152">
            <v>0.29726472313857988</v>
          </cell>
        </row>
        <row r="1153">
          <cell r="A1153" t="str">
            <v>6J16</v>
          </cell>
          <cell r="B1153" t="str">
            <v>6</v>
          </cell>
          <cell r="C1153" t="str">
            <v>京滋北陸支店</v>
          </cell>
          <cell r="D1153" t="str">
            <v>J</v>
          </cell>
          <cell r="E1153" t="str">
            <v>16</v>
          </cell>
          <cell r="F1153" t="str">
            <v>富　山</v>
          </cell>
          <cell r="G1153">
            <v>30900420</v>
          </cell>
          <cell r="H1153">
            <v>0.72098912203198007</v>
          </cell>
          <cell r="I1153" t="str">
            <v>GJ16</v>
          </cell>
          <cell r="J1153" t="str">
            <v>G</v>
          </cell>
          <cell r="K1153" t="str">
            <v>ONCO病院部</v>
          </cell>
          <cell r="L1153" t="str">
            <v>J</v>
          </cell>
          <cell r="M1153" t="str">
            <v>16</v>
          </cell>
          <cell r="N1153" t="str">
            <v>富　山</v>
          </cell>
          <cell r="O1153">
            <v>11957952</v>
          </cell>
          <cell r="P1153">
            <v>0.27901087796801988</v>
          </cell>
        </row>
        <row r="1154">
          <cell r="A1154" t="str">
            <v>6J17</v>
          </cell>
          <cell r="B1154" t="str">
            <v>6</v>
          </cell>
          <cell r="C1154" t="str">
            <v>京滋北陸支店</v>
          </cell>
          <cell r="D1154" t="str">
            <v>J</v>
          </cell>
          <cell r="E1154" t="str">
            <v>17</v>
          </cell>
          <cell r="F1154" t="str">
            <v>石　川</v>
          </cell>
          <cell r="G1154">
            <v>27546204</v>
          </cell>
          <cell r="H1154">
            <v>0.68747676482508979</v>
          </cell>
          <cell r="I1154" t="str">
            <v>GJ17</v>
          </cell>
          <cell r="J1154" t="str">
            <v>G</v>
          </cell>
          <cell r="K1154" t="str">
            <v>ONCO病院部</v>
          </cell>
          <cell r="L1154" t="str">
            <v>J</v>
          </cell>
          <cell r="M1154" t="str">
            <v>17</v>
          </cell>
          <cell r="N1154" t="str">
            <v>石　川</v>
          </cell>
          <cell r="O1154">
            <v>12522356</v>
          </cell>
          <cell r="P1154">
            <v>0.31252323517491021</v>
          </cell>
        </row>
        <row r="1155">
          <cell r="A1155" t="str">
            <v>6J18</v>
          </cell>
          <cell r="B1155" t="str">
            <v>6</v>
          </cell>
          <cell r="C1155" t="str">
            <v>京滋北陸支店</v>
          </cell>
          <cell r="D1155" t="str">
            <v>J</v>
          </cell>
          <cell r="E1155" t="str">
            <v>18</v>
          </cell>
          <cell r="F1155" t="str">
            <v>福　井</v>
          </cell>
          <cell r="G1155">
            <v>17513918</v>
          </cell>
          <cell r="H1155">
            <v>0.57205727837690445</v>
          </cell>
          <cell r="I1155" t="str">
            <v>GJ18</v>
          </cell>
          <cell r="J1155" t="str">
            <v>G</v>
          </cell>
          <cell r="K1155" t="str">
            <v>ONCO病院部</v>
          </cell>
          <cell r="L1155" t="str">
            <v>J</v>
          </cell>
          <cell r="M1155" t="str">
            <v>18</v>
          </cell>
          <cell r="N1155" t="str">
            <v>福　井</v>
          </cell>
          <cell r="O1155">
            <v>13101754</v>
          </cell>
          <cell r="P1155">
            <v>0.42794272162309555</v>
          </cell>
        </row>
        <row r="1156">
          <cell r="A1156" t="str">
            <v>5J21</v>
          </cell>
          <cell r="B1156" t="str">
            <v>5</v>
          </cell>
          <cell r="C1156" t="str">
            <v>名古屋支店</v>
          </cell>
          <cell r="D1156" t="str">
            <v>J</v>
          </cell>
          <cell r="E1156" t="str">
            <v>21</v>
          </cell>
          <cell r="F1156" t="str">
            <v>岐　阜</v>
          </cell>
          <cell r="G1156">
            <v>36936548</v>
          </cell>
          <cell r="H1156">
            <v>0.75961540043493381</v>
          </cell>
          <cell r="I1156" t="str">
            <v>GJ21</v>
          </cell>
          <cell r="J1156" t="str">
            <v>G</v>
          </cell>
          <cell r="K1156" t="str">
            <v>ONCO病院部</v>
          </cell>
          <cell r="L1156" t="str">
            <v>J</v>
          </cell>
          <cell r="M1156" t="str">
            <v>21</v>
          </cell>
          <cell r="N1156" t="str">
            <v>岐　阜</v>
          </cell>
          <cell r="O1156">
            <v>11688780</v>
          </cell>
          <cell r="P1156">
            <v>0.24038459956506616</v>
          </cell>
        </row>
        <row r="1157">
          <cell r="A1157" t="str">
            <v>5J22</v>
          </cell>
          <cell r="B1157" t="str">
            <v>5</v>
          </cell>
          <cell r="C1157" t="str">
            <v>名古屋支店</v>
          </cell>
          <cell r="D1157" t="str">
            <v>J</v>
          </cell>
          <cell r="E1157" t="str">
            <v>22</v>
          </cell>
          <cell r="F1157" t="str">
            <v>静　岡</v>
          </cell>
          <cell r="G1157">
            <v>79695122</v>
          </cell>
          <cell r="H1157">
            <v>0.81942737542322108</v>
          </cell>
          <cell r="I1157" t="str">
            <v>GJ22</v>
          </cell>
          <cell r="J1157" t="str">
            <v>G</v>
          </cell>
          <cell r="K1157" t="str">
            <v>ONCO病院部</v>
          </cell>
          <cell r="L1157" t="str">
            <v>J</v>
          </cell>
          <cell r="M1157" t="str">
            <v>22</v>
          </cell>
          <cell r="N1157" t="str">
            <v>静　岡</v>
          </cell>
          <cell r="O1157">
            <v>17561968</v>
          </cell>
          <cell r="P1157">
            <v>0.18057262457677892</v>
          </cell>
        </row>
        <row r="1158">
          <cell r="A1158" t="str">
            <v>5J23</v>
          </cell>
          <cell r="B1158" t="str">
            <v>5</v>
          </cell>
          <cell r="C1158" t="str">
            <v>名古屋支店</v>
          </cell>
          <cell r="D1158" t="str">
            <v>J</v>
          </cell>
          <cell r="E1158" t="str">
            <v>23</v>
          </cell>
          <cell r="F1158" t="str">
            <v>愛　知</v>
          </cell>
          <cell r="G1158">
            <v>168140014</v>
          </cell>
          <cell r="H1158">
            <v>0.75389795565615103</v>
          </cell>
          <cell r="I1158" t="str">
            <v>GJ23</v>
          </cell>
          <cell r="J1158" t="str">
            <v>G</v>
          </cell>
          <cell r="K1158" t="str">
            <v>ONCO病院部</v>
          </cell>
          <cell r="L1158" t="str">
            <v>J</v>
          </cell>
          <cell r="M1158" t="str">
            <v>23</v>
          </cell>
          <cell r="N1158" t="str">
            <v>愛　知</v>
          </cell>
          <cell r="O1158">
            <v>54887536</v>
          </cell>
          <cell r="P1158">
            <v>0.246102044343849</v>
          </cell>
        </row>
        <row r="1159">
          <cell r="A1159" t="str">
            <v>5J24</v>
          </cell>
          <cell r="B1159" t="str">
            <v>5</v>
          </cell>
          <cell r="C1159" t="str">
            <v>名古屋支店</v>
          </cell>
          <cell r="D1159" t="str">
            <v>J</v>
          </cell>
          <cell r="E1159" t="str">
            <v>24</v>
          </cell>
          <cell r="F1159" t="str">
            <v>三　重</v>
          </cell>
          <cell r="G1159">
            <v>39530176</v>
          </cell>
          <cell r="H1159">
            <v>0.76290217580352948</v>
          </cell>
          <cell r="I1159" t="str">
            <v>GJ24</v>
          </cell>
          <cell r="J1159" t="str">
            <v>G</v>
          </cell>
          <cell r="K1159" t="str">
            <v>ONCO病院部</v>
          </cell>
          <cell r="L1159" t="str">
            <v>J</v>
          </cell>
          <cell r="M1159" t="str">
            <v>24</v>
          </cell>
          <cell r="N1159" t="str">
            <v>三　重</v>
          </cell>
          <cell r="O1159">
            <v>12285348</v>
          </cell>
          <cell r="P1159">
            <v>0.23709782419647055</v>
          </cell>
        </row>
        <row r="1160">
          <cell r="A1160" t="str">
            <v>6J25</v>
          </cell>
          <cell r="B1160" t="str">
            <v>6</v>
          </cell>
          <cell r="C1160" t="str">
            <v>京滋北陸支店</v>
          </cell>
          <cell r="D1160" t="str">
            <v>J</v>
          </cell>
          <cell r="E1160" t="str">
            <v>25</v>
          </cell>
          <cell r="F1160" t="str">
            <v>滋　賀</v>
          </cell>
          <cell r="G1160">
            <v>38838952</v>
          </cell>
          <cell r="H1160">
            <v>0.76948185885681475</v>
          </cell>
          <cell r="I1160" t="str">
            <v>GJ25</v>
          </cell>
          <cell r="J1160" t="str">
            <v>G</v>
          </cell>
          <cell r="K1160" t="str">
            <v>ONCO病院部</v>
          </cell>
          <cell r="L1160" t="str">
            <v>J</v>
          </cell>
          <cell r="M1160" t="str">
            <v>25</v>
          </cell>
          <cell r="N1160" t="str">
            <v>滋　賀</v>
          </cell>
          <cell r="O1160">
            <v>11635210</v>
          </cell>
          <cell r="P1160">
            <v>0.23051814114318531</v>
          </cell>
        </row>
        <row r="1161">
          <cell r="A1161" t="str">
            <v>6J26</v>
          </cell>
          <cell r="B1161" t="str">
            <v>6</v>
          </cell>
          <cell r="C1161" t="str">
            <v>京滋北陸支店</v>
          </cell>
          <cell r="D1161" t="str">
            <v>J</v>
          </cell>
          <cell r="E1161" t="str">
            <v>26</v>
          </cell>
          <cell r="F1161" t="str">
            <v>京　都</v>
          </cell>
          <cell r="G1161">
            <v>57392338</v>
          </cell>
          <cell r="H1161">
            <v>0.70125686527735331</v>
          </cell>
          <cell r="I1161" t="str">
            <v>GJ26</v>
          </cell>
          <cell r="J1161" t="str">
            <v>G</v>
          </cell>
          <cell r="K1161" t="str">
            <v>ONCO病院部</v>
          </cell>
          <cell r="L1161" t="str">
            <v>J</v>
          </cell>
          <cell r="M1161" t="str">
            <v>26</v>
          </cell>
          <cell r="N1161" t="str">
            <v>京　都</v>
          </cell>
          <cell r="O1161">
            <v>24449767</v>
          </cell>
          <cell r="P1161">
            <v>0.29874313472264674</v>
          </cell>
        </row>
        <row r="1162">
          <cell r="A1162" t="str">
            <v>7J27</v>
          </cell>
          <cell r="B1162" t="str">
            <v>7</v>
          </cell>
          <cell r="C1162" t="str">
            <v>大阪支店</v>
          </cell>
          <cell r="D1162" t="str">
            <v>J</v>
          </cell>
          <cell r="E1162" t="str">
            <v>27</v>
          </cell>
          <cell r="F1162" t="str">
            <v>大　阪</v>
          </cell>
          <cell r="G1162">
            <v>178880342</v>
          </cell>
          <cell r="H1162">
            <v>0.68346239953011134</v>
          </cell>
          <cell r="I1162" t="str">
            <v>GJ27</v>
          </cell>
          <cell r="J1162" t="str">
            <v>G</v>
          </cell>
          <cell r="K1162" t="str">
            <v>ONCO病院部</v>
          </cell>
          <cell r="L1162" t="str">
            <v>J</v>
          </cell>
          <cell r="M1162" t="str">
            <v>27</v>
          </cell>
          <cell r="N1162" t="str">
            <v>大　阪</v>
          </cell>
          <cell r="O1162">
            <v>82846334</v>
          </cell>
          <cell r="P1162">
            <v>0.31653760046988866</v>
          </cell>
        </row>
        <row r="1163">
          <cell r="A1163" t="str">
            <v>7J28</v>
          </cell>
          <cell r="B1163" t="str">
            <v>7</v>
          </cell>
          <cell r="C1163" t="str">
            <v>大阪支店</v>
          </cell>
          <cell r="D1163" t="str">
            <v>J</v>
          </cell>
          <cell r="E1163" t="str">
            <v>28</v>
          </cell>
          <cell r="F1163" t="str">
            <v>兵　庫</v>
          </cell>
          <cell r="G1163">
            <v>122513852</v>
          </cell>
          <cell r="H1163">
            <v>0.72574466223023992</v>
          </cell>
          <cell r="I1163" t="str">
            <v>GJ28</v>
          </cell>
          <cell r="J1163" t="str">
            <v>G</v>
          </cell>
          <cell r="K1163" t="str">
            <v>ONCO病院部</v>
          </cell>
          <cell r="L1163" t="str">
            <v>J</v>
          </cell>
          <cell r="M1163" t="str">
            <v>28</v>
          </cell>
          <cell r="N1163" t="str">
            <v>兵　庫</v>
          </cell>
          <cell r="O1163">
            <v>46297382</v>
          </cell>
          <cell r="P1163">
            <v>0.27425533776976002</v>
          </cell>
        </row>
        <row r="1164">
          <cell r="A1164" t="str">
            <v>7J29</v>
          </cell>
          <cell r="B1164" t="str">
            <v>7</v>
          </cell>
          <cell r="C1164" t="str">
            <v>大阪支店</v>
          </cell>
          <cell r="D1164" t="str">
            <v>J</v>
          </cell>
          <cell r="E1164" t="str">
            <v>29</v>
          </cell>
          <cell r="F1164" t="str">
            <v>奈　良</v>
          </cell>
          <cell r="G1164">
            <v>44667600</v>
          </cell>
          <cell r="H1164">
            <v>0.80043328579336825</v>
          </cell>
          <cell r="I1164" t="str">
            <v>GJ29</v>
          </cell>
          <cell r="J1164" t="str">
            <v>G</v>
          </cell>
          <cell r="K1164" t="str">
            <v>ONCO病院部</v>
          </cell>
          <cell r="L1164" t="str">
            <v>J</v>
          </cell>
          <cell r="M1164" t="str">
            <v>29</v>
          </cell>
          <cell r="N1164" t="str">
            <v>奈　良</v>
          </cell>
          <cell r="O1164">
            <v>11136676</v>
          </cell>
          <cell r="P1164">
            <v>0.19956671420663177</v>
          </cell>
        </row>
        <row r="1165">
          <cell r="A1165" t="str">
            <v>7J30</v>
          </cell>
          <cell r="B1165" t="str">
            <v>7</v>
          </cell>
          <cell r="C1165" t="str">
            <v>大阪支店</v>
          </cell>
          <cell r="D1165" t="str">
            <v>J</v>
          </cell>
          <cell r="E1165" t="str">
            <v>30</v>
          </cell>
          <cell r="F1165" t="str">
            <v>和歌山</v>
          </cell>
          <cell r="G1165">
            <v>29901550</v>
          </cell>
          <cell r="H1165">
            <v>0.59764797936298586</v>
          </cell>
          <cell r="I1165" t="str">
            <v>GJ30</v>
          </cell>
          <cell r="J1165" t="str">
            <v>G</v>
          </cell>
          <cell r="K1165" t="str">
            <v>ONCO病院部</v>
          </cell>
          <cell r="L1165" t="str">
            <v>J</v>
          </cell>
          <cell r="M1165" t="str">
            <v>30</v>
          </cell>
          <cell r="N1165" t="str">
            <v>和歌山</v>
          </cell>
          <cell r="O1165">
            <v>20130494</v>
          </cell>
          <cell r="P1165">
            <v>0.40235202063701414</v>
          </cell>
        </row>
        <row r="1166">
          <cell r="A1166" t="str">
            <v>4L11</v>
          </cell>
          <cell r="B1166" t="str">
            <v>4</v>
          </cell>
          <cell r="C1166" t="str">
            <v>東京第二支店</v>
          </cell>
          <cell r="D1166" t="str">
            <v>L</v>
          </cell>
          <cell r="E1166" t="str">
            <v>11</v>
          </cell>
          <cell r="F1166" t="str">
            <v>埼　玉</v>
          </cell>
          <cell r="G1166">
            <v>3330194</v>
          </cell>
          <cell r="H1166">
            <v>0.70634601132887553</v>
          </cell>
          <cell r="I1166" t="str">
            <v>GL11</v>
          </cell>
          <cell r="J1166" t="str">
            <v>G</v>
          </cell>
          <cell r="K1166" t="str">
            <v>ONCO病院部</v>
          </cell>
          <cell r="L1166" t="str">
            <v>L</v>
          </cell>
          <cell r="M1166" t="str">
            <v>11</v>
          </cell>
          <cell r="N1166" t="str">
            <v>埼　玉</v>
          </cell>
          <cell r="O1166">
            <v>1384484</v>
          </cell>
          <cell r="P1166">
            <v>0.29365398867112452</v>
          </cell>
        </row>
        <row r="1167">
          <cell r="A1167" t="str">
            <v>4L12</v>
          </cell>
          <cell r="B1167" t="str">
            <v>4</v>
          </cell>
          <cell r="C1167" t="str">
            <v>東京第二支店</v>
          </cell>
          <cell r="D1167" t="str">
            <v>L</v>
          </cell>
          <cell r="E1167" t="str">
            <v>12</v>
          </cell>
          <cell r="F1167" t="str">
            <v>千　葉</v>
          </cell>
          <cell r="G1167">
            <v>1997240</v>
          </cell>
          <cell r="H1167">
            <v>0.56262754081587807</v>
          </cell>
          <cell r="I1167" t="str">
            <v>GL12</v>
          </cell>
          <cell r="J1167" t="str">
            <v>G</v>
          </cell>
          <cell r="K1167" t="str">
            <v>ONCO病院部</v>
          </cell>
          <cell r="L1167" t="str">
            <v>L</v>
          </cell>
          <cell r="M1167" t="str">
            <v>12</v>
          </cell>
          <cell r="N1167" t="str">
            <v>千　葉</v>
          </cell>
          <cell r="O1167">
            <v>1552604</v>
          </cell>
          <cell r="P1167">
            <v>0.43737245918412188</v>
          </cell>
        </row>
        <row r="1168">
          <cell r="A1168" t="str">
            <v>3L13</v>
          </cell>
          <cell r="B1168" t="str">
            <v>3</v>
          </cell>
          <cell r="C1168" t="str">
            <v>東京第一支店</v>
          </cell>
          <cell r="D1168" t="str">
            <v>L</v>
          </cell>
          <cell r="E1168" t="str">
            <v>13</v>
          </cell>
          <cell r="F1168" t="str">
            <v>東　京</v>
          </cell>
          <cell r="G1168">
            <v>5874158</v>
          </cell>
          <cell r="H1168">
            <v>0.77048393982936747</v>
          </cell>
          <cell r="I1168" t="str">
            <v>GL13</v>
          </cell>
          <cell r="J1168" t="str">
            <v>G</v>
          </cell>
          <cell r="K1168" t="str">
            <v>ONCO病院部</v>
          </cell>
          <cell r="L1168" t="str">
            <v>L</v>
          </cell>
          <cell r="M1168" t="str">
            <v>13</v>
          </cell>
          <cell r="N1168" t="str">
            <v>東　京</v>
          </cell>
          <cell r="O1168">
            <v>1749827</v>
          </cell>
          <cell r="P1168">
            <v>0.22951606017063256</v>
          </cell>
        </row>
        <row r="1169">
          <cell r="A1169" t="str">
            <v>3L14</v>
          </cell>
          <cell r="B1169" t="str">
            <v>3</v>
          </cell>
          <cell r="C1169" t="str">
            <v>東京第一支店</v>
          </cell>
          <cell r="D1169" t="str">
            <v>L</v>
          </cell>
          <cell r="E1169" t="str">
            <v>14</v>
          </cell>
          <cell r="F1169" t="str">
            <v>神奈川</v>
          </cell>
          <cell r="G1169">
            <v>4007298</v>
          </cell>
          <cell r="H1169">
            <v>0.72911399314425451</v>
          </cell>
          <cell r="I1169" t="str">
            <v>GL14</v>
          </cell>
          <cell r="J1169" t="str">
            <v>G</v>
          </cell>
          <cell r="K1169" t="str">
            <v>ONCO病院部</v>
          </cell>
          <cell r="L1169" t="str">
            <v>L</v>
          </cell>
          <cell r="M1169" t="str">
            <v>14</v>
          </cell>
          <cell r="N1169" t="str">
            <v>神奈川</v>
          </cell>
          <cell r="O1169">
            <v>1488822</v>
          </cell>
          <cell r="P1169">
            <v>0.27088600685574549</v>
          </cell>
        </row>
        <row r="1170">
          <cell r="A1170" t="str">
            <v>6L16</v>
          </cell>
          <cell r="B1170" t="str">
            <v>6</v>
          </cell>
          <cell r="C1170" t="str">
            <v>京滋北陸支店</v>
          </cell>
          <cell r="D1170" t="str">
            <v>L</v>
          </cell>
          <cell r="E1170" t="str">
            <v>16</v>
          </cell>
          <cell r="F1170" t="str">
            <v>富　山</v>
          </cell>
          <cell r="G1170">
            <v>1016368</v>
          </cell>
          <cell r="H1170">
            <v>0.7069550035821851</v>
          </cell>
          <cell r="I1170" t="str">
            <v>GL16</v>
          </cell>
          <cell r="J1170" t="str">
            <v>G</v>
          </cell>
          <cell r="K1170" t="str">
            <v>ONCO病院部</v>
          </cell>
          <cell r="L1170" t="str">
            <v>L</v>
          </cell>
          <cell r="M1170" t="str">
            <v>16</v>
          </cell>
          <cell r="N1170" t="str">
            <v>富　山</v>
          </cell>
          <cell r="O1170">
            <v>421302</v>
          </cell>
          <cell r="P1170">
            <v>0.29304499641781495</v>
          </cell>
        </row>
        <row r="1171">
          <cell r="A1171" t="str">
            <v>6L17</v>
          </cell>
          <cell r="B1171" t="str">
            <v>6</v>
          </cell>
          <cell r="C1171" t="str">
            <v>京滋北陸支店</v>
          </cell>
          <cell r="D1171" t="str">
            <v>L</v>
          </cell>
          <cell r="E1171" t="str">
            <v>17</v>
          </cell>
          <cell r="F1171" t="str">
            <v>石　川</v>
          </cell>
          <cell r="G1171">
            <v>1708107</v>
          </cell>
          <cell r="H1171">
            <v>0.85118203739684173</v>
          </cell>
          <cell r="I1171" t="str">
            <v>GL17</v>
          </cell>
          <cell r="J1171" t="str">
            <v>G</v>
          </cell>
          <cell r="K1171" t="str">
            <v>ONCO病院部</v>
          </cell>
          <cell r="L1171" t="str">
            <v>L</v>
          </cell>
          <cell r="M1171" t="str">
            <v>17</v>
          </cell>
          <cell r="N1171" t="str">
            <v>石　川</v>
          </cell>
          <cell r="O1171">
            <v>298640</v>
          </cell>
          <cell r="P1171">
            <v>0.14881796260315824</v>
          </cell>
        </row>
        <row r="1172">
          <cell r="A1172" t="str">
            <v>6L18</v>
          </cell>
          <cell r="B1172" t="str">
            <v>6</v>
          </cell>
          <cell r="C1172" t="str">
            <v>京滋北陸支店</v>
          </cell>
          <cell r="D1172" t="str">
            <v>L</v>
          </cell>
          <cell r="E1172" t="str">
            <v>18</v>
          </cell>
          <cell r="F1172" t="str">
            <v>福　井</v>
          </cell>
          <cell r="G1172">
            <v>705350</v>
          </cell>
          <cell r="H1172">
            <v>0.9923605053603084</v>
          </cell>
          <cell r="I1172" t="str">
            <v>GL18</v>
          </cell>
          <cell r="J1172" t="str">
            <v>G</v>
          </cell>
          <cell r="K1172" t="str">
            <v>ONCO病院部</v>
          </cell>
          <cell r="L1172" t="str">
            <v>L</v>
          </cell>
          <cell r="M1172" t="str">
            <v>18</v>
          </cell>
          <cell r="N1172" t="str">
            <v>福　井</v>
          </cell>
          <cell r="O1172">
            <v>5430</v>
          </cell>
          <cell r="P1172">
            <v>7.6394946396916063E-3</v>
          </cell>
        </row>
        <row r="1173">
          <cell r="A1173" t="str">
            <v>5L21</v>
          </cell>
          <cell r="B1173" t="str">
            <v>5</v>
          </cell>
          <cell r="C1173" t="str">
            <v>名古屋支店</v>
          </cell>
          <cell r="D1173" t="str">
            <v>L</v>
          </cell>
          <cell r="E1173" t="str">
            <v>21</v>
          </cell>
          <cell r="F1173" t="str">
            <v>岐　阜</v>
          </cell>
          <cell r="G1173">
            <v>979564</v>
          </cell>
          <cell r="H1173">
            <v>0.28643378007650599</v>
          </cell>
          <cell r="I1173" t="str">
            <v>GL21</v>
          </cell>
          <cell r="J1173" t="str">
            <v>G</v>
          </cell>
          <cell r="K1173" t="str">
            <v>ONCO病院部</v>
          </cell>
          <cell r="L1173" t="str">
            <v>L</v>
          </cell>
          <cell r="M1173" t="str">
            <v>21</v>
          </cell>
          <cell r="N1173" t="str">
            <v>岐　阜</v>
          </cell>
          <cell r="O1173">
            <v>2440298</v>
          </cell>
          <cell r="P1173">
            <v>0.71356621992349401</v>
          </cell>
        </row>
        <row r="1174">
          <cell r="A1174" t="str">
            <v>5L22</v>
          </cell>
          <cell r="B1174" t="str">
            <v>5</v>
          </cell>
          <cell r="C1174" t="str">
            <v>名古屋支店</v>
          </cell>
          <cell r="D1174" t="str">
            <v>L</v>
          </cell>
          <cell r="E1174" t="str">
            <v>22</v>
          </cell>
          <cell r="F1174" t="str">
            <v>静　岡</v>
          </cell>
          <cell r="G1174">
            <v>1990649</v>
          </cell>
          <cell r="H1174">
            <v>0.90738732578943171</v>
          </cell>
          <cell r="I1174" t="str">
            <v>GL22</v>
          </cell>
          <cell r="J1174" t="str">
            <v>G</v>
          </cell>
          <cell r="K1174" t="str">
            <v>ONCO病院部</v>
          </cell>
          <cell r="L1174" t="str">
            <v>L</v>
          </cell>
          <cell r="M1174" t="str">
            <v>22</v>
          </cell>
          <cell r="N1174" t="str">
            <v>静　岡</v>
          </cell>
          <cell r="O1174">
            <v>203176</v>
          </cell>
          <cell r="P1174">
            <v>9.2612674210568305E-2</v>
          </cell>
        </row>
        <row r="1175">
          <cell r="A1175" t="str">
            <v>5L23</v>
          </cell>
          <cell r="B1175" t="str">
            <v>5</v>
          </cell>
          <cell r="C1175" t="str">
            <v>名古屋支店</v>
          </cell>
          <cell r="D1175" t="str">
            <v>L</v>
          </cell>
          <cell r="E1175" t="str">
            <v>23</v>
          </cell>
          <cell r="F1175" t="str">
            <v>愛　知</v>
          </cell>
          <cell r="G1175">
            <v>4141181</v>
          </cell>
          <cell r="H1175">
            <v>0.56052581818506664</v>
          </cell>
          <cell r="I1175" t="str">
            <v>GL23</v>
          </cell>
          <cell r="J1175" t="str">
            <v>G</v>
          </cell>
          <cell r="K1175" t="str">
            <v>ONCO病院部</v>
          </cell>
          <cell r="L1175" t="str">
            <v>L</v>
          </cell>
          <cell r="M1175" t="str">
            <v>23</v>
          </cell>
          <cell r="N1175" t="str">
            <v>愛　知</v>
          </cell>
          <cell r="O1175">
            <v>3246848</v>
          </cell>
          <cell r="P1175">
            <v>0.43947418181493331</v>
          </cell>
        </row>
        <row r="1176">
          <cell r="A1176" t="str">
            <v>5L24</v>
          </cell>
          <cell r="B1176" t="str">
            <v>5</v>
          </cell>
          <cell r="C1176" t="str">
            <v>名古屋支店</v>
          </cell>
          <cell r="D1176" t="str">
            <v>L</v>
          </cell>
          <cell r="E1176" t="str">
            <v>24</v>
          </cell>
          <cell r="F1176" t="str">
            <v>三　重</v>
          </cell>
          <cell r="G1176">
            <v>434510</v>
          </cell>
          <cell r="H1176">
            <v>0.97893479926102822</v>
          </cell>
          <cell r="I1176" t="str">
            <v>GL24</v>
          </cell>
          <cell r="J1176" t="str">
            <v>G</v>
          </cell>
          <cell r="K1176" t="str">
            <v>ONCO病院部</v>
          </cell>
          <cell r="L1176" t="str">
            <v>L</v>
          </cell>
          <cell r="M1176" t="str">
            <v>24</v>
          </cell>
          <cell r="N1176" t="str">
            <v>三　重</v>
          </cell>
          <cell r="O1176">
            <v>9350</v>
          </cell>
          <cell r="P1176">
            <v>2.1065200738971748E-2</v>
          </cell>
        </row>
        <row r="1177">
          <cell r="A1177" t="str">
            <v>6L25</v>
          </cell>
          <cell r="B1177" t="str">
            <v>6</v>
          </cell>
          <cell r="C1177" t="str">
            <v>京滋北陸支店</v>
          </cell>
          <cell r="D1177" t="str">
            <v>L</v>
          </cell>
          <cell r="E1177" t="str">
            <v>25</v>
          </cell>
          <cell r="F1177" t="str">
            <v>滋　賀</v>
          </cell>
          <cell r="G1177">
            <v>688476</v>
          </cell>
          <cell r="H1177">
            <v>0.96083266693741176</v>
          </cell>
          <cell r="I1177" t="str">
            <v>GL25</v>
          </cell>
          <cell r="J1177" t="str">
            <v>G</v>
          </cell>
          <cell r="K1177" t="str">
            <v>ONCO病院部</v>
          </cell>
          <cell r="L1177" t="str">
            <v>L</v>
          </cell>
          <cell r="M1177" t="str">
            <v>25</v>
          </cell>
          <cell r="N1177" t="str">
            <v>滋　賀</v>
          </cell>
          <cell r="O1177">
            <v>28065</v>
          </cell>
          <cell r="P1177">
            <v>3.9167333062588183E-2</v>
          </cell>
        </row>
        <row r="1178">
          <cell r="A1178" t="str">
            <v>6L26</v>
          </cell>
          <cell r="B1178" t="str">
            <v>6</v>
          </cell>
          <cell r="C1178" t="str">
            <v>京滋北陸支店</v>
          </cell>
          <cell r="D1178" t="str">
            <v>L</v>
          </cell>
          <cell r="E1178" t="str">
            <v>26</v>
          </cell>
          <cell r="F1178" t="str">
            <v>京　都</v>
          </cell>
          <cell r="G1178">
            <v>2828588</v>
          </cell>
          <cell r="H1178">
            <v>0.99581443539236547</v>
          </cell>
          <cell r="I1178" t="str">
            <v>GL26</v>
          </cell>
          <cell r="J1178" t="str">
            <v>G</v>
          </cell>
          <cell r="K1178" t="str">
            <v>ONCO病院部</v>
          </cell>
          <cell r="L1178" t="str">
            <v>L</v>
          </cell>
          <cell r="M1178" t="str">
            <v>26</v>
          </cell>
          <cell r="N1178" t="str">
            <v>京　都</v>
          </cell>
          <cell r="O1178">
            <v>11889</v>
          </cell>
          <cell r="P1178">
            <v>4.1855646076345626E-3</v>
          </cell>
        </row>
        <row r="1179">
          <cell r="A1179" t="str">
            <v>7L27</v>
          </cell>
          <cell r="B1179" t="str">
            <v>7</v>
          </cell>
          <cell r="C1179" t="str">
            <v>大阪支店</v>
          </cell>
          <cell r="D1179" t="str">
            <v>L</v>
          </cell>
          <cell r="E1179" t="str">
            <v>27</v>
          </cell>
          <cell r="F1179" t="str">
            <v>大　阪</v>
          </cell>
          <cell r="G1179">
            <v>4525316</v>
          </cell>
          <cell r="H1179">
            <v>0.8589339788775836</v>
          </cell>
          <cell r="I1179" t="str">
            <v>GL27</v>
          </cell>
          <cell r="J1179" t="str">
            <v>G</v>
          </cell>
          <cell r="K1179" t="str">
            <v>ONCO病院部</v>
          </cell>
          <cell r="L1179" t="str">
            <v>L</v>
          </cell>
          <cell r="M1179" t="str">
            <v>27</v>
          </cell>
          <cell r="N1179" t="str">
            <v>大　阪</v>
          </cell>
          <cell r="O1179">
            <v>743210</v>
          </cell>
          <cell r="P1179">
            <v>0.1410660211224164</v>
          </cell>
        </row>
        <row r="1180">
          <cell r="A1180" t="str">
            <v>7L28</v>
          </cell>
          <cell r="B1180" t="str">
            <v>7</v>
          </cell>
          <cell r="C1180" t="str">
            <v>大阪支店</v>
          </cell>
          <cell r="D1180" t="str">
            <v>L</v>
          </cell>
          <cell r="E1180" t="str">
            <v>28</v>
          </cell>
          <cell r="F1180" t="str">
            <v>兵　庫</v>
          </cell>
          <cell r="G1180">
            <v>1590187</v>
          </cell>
          <cell r="H1180">
            <v>0.59138985562115043</v>
          </cell>
          <cell r="I1180" t="str">
            <v>GL28</v>
          </cell>
          <cell r="J1180" t="str">
            <v>G</v>
          </cell>
          <cell r="K1180" t="str">
            <v>ONCO病院部</v>
          </cell>
          <cell r="L1180" t="str">
            <v>L</v>
          </cell>
          <cell r="M1180" t="str">
            <v>28</v>
          </cell>
          <cell r="N1180" t="str">
            <v>兵　庫</v>
          </cell>
          <cell r="O1180">
            <v>1098711</v>
          </cell>
          <cell r="P1180">
            <v>0.40861014437884963</v>
          </cell>
        </row>
        <row r="1181">
          <cell r="A1181" t="str">
            <v>7L29</v>
          </cell>
          <cell r="B1181" t="str">
            <v>7</v>
          </cell>
          <cell r="C1181" t="str">
            <v>大阪支店</v>
          </cell>
          <cell r="D1181" t="str">
            <v>L</v>
          </cell>
          <cell r="E1181" t="str">
            <v>29</v>
          </cell>
          <cell r="F1181" t="str">
            <v>奈　良</v>
          </cell>
          <cell r="G1181">
            <v>1835617</v>
          </cell>
          <cell r="H1181">
            <v>0.83124098565176141</v>
          </cell>
          <cell r="I1181" t="str">
            <v>GL29</v>
          </cell>
          <cell r="J1181" t="str">
            <v>G</v>
          </cell>
          <cell r="K1181" t="str">
            <v>ONCO病院部</v>
          </cell>
          <cell r="L1181" t="str">
            <v>L</v>
          </cell>
          <cell r="M1181" t="str">
            <v>29</v>
          </cell>
          <cell r="N1181" t="str">
            <v>奈　良</v>
          </cell>
          <cell r="O1181">
            <v>372668</v>
          </cell>
          <cell r="P1181">
            <v>0.16875901434823856</v>
          </cell>
        </row>
        <row r="1182">
          <cell r="A1182" t="str">
            <v>7L30</v>
          </cell>
          <cell r="B1182" t="str">
            <v>7</v>
          </cell>
          <cell r="C1182" t="str">
            <v>大阪支店</v>
          </cell>
          <cell r="D1182" t="str">
            <v>L</v>
          </cell>
          <cell r="E1182" t="str">
            <v>30</v>
          </cell>
          <cell r="F1182" t="str">
            <v>和歌山</v>
          </cell>
          <cell r="G1182">
            <v>4667826</v>
          </cell>
          <cell r="H1182">
            <v>0.89724663034617369</v>
          </cell>
          <cell r="I1182" t="str">
            <v>GL30</v>
          </cell>
          <cell r="J1182" t="str">
            <v>G</v>
          </cell>
          <cell r="K1182" t="str">
            <v>ONCO病院部</v>
          </cell>
          <cell r="L1182" t="str">
            <v>L</v>
          </cell>
          <cell r="M1182" t="str">
            <v>30</v>
          </cell>
          <cell r="N1182" t="str">
            <v>和歌山</v>
          </cell>
          <cell r="O1182">
            <v>534563</v>
          </cell>
          <cell r="P1182">
            <v>0.10275336965382635</v>
          </cell>
        </row>
        <row r="1183">
          <cell r="A1183" t="str">
            <v>4M11</v>
          </cell>
          <cell r="B1183" t="str">
            <v>4</v>
          </cell>
          <cell r="C1183" t="str">
            <v>東京第二支店</v>
          </cell>
          <cell r="D1183" t="str">
            <v>M</v>
          </cell>
          <cell r="E1183" t="str">
            <v>11</v>
          </cell>
          <cell r="F1183" t="str">
            <v>埼　玉</v>
          </cell>
          <cell r="G1183">
            <v>0</v>
          </cell>
          <cell r="H1183" t="e">
            <v>#DIV/0!</v>
          </cell>
          <cell r="I1183" t="str">
            <v>GM11</v>
          </cell>
          <cell r="J1183" t="str">
            <v>G</v>
          </cell>
          <cell r="K1183" t="str">
            <v>ONCO病院部</v>
          </cell>
          <cell r="L1183" t="str">
            <v>M</v>
          </cell>
          <cell r="M1183" t="str">
            <v>11</v>
          </cell>
          <cell r="N1183" t="str">
            <v>埼　玉</v>
          </cell>
          <cell r="O1183">
            <v>0</v>
          </cell>
          <cell r="P1183" t="e">
            <v>#DIV/0!</v>
          </cell>
        </row>
        <row r="1184">
          <cell r="A1184" t="str">
            <v>4M12</v>
          </cell>
          <cell r="B1184" t="str">
            <v>4</v>
          </cell>
          <cell r="C1184" t="str">
            <v>東京第二支店</v>
          </cell>
          <cell r="D1184" t="str">
            <v>M</v>
          </cell>
          <cell r="E1184" t="str">
            <v>12</v>
          </cell>
          <cell r="F1184" t="str">
            <v>千　葉</v>
          </cell>
          <cell r="G1184">
            <v>0</v>
          </cell>
          <cell r="H1184" t="e">
            <v>#DIV/0!</v>
          </cell>
          <cell r="I1184" t="str">
            <v>GM12</v>
          </cell>
          <cell r="J1184" t="str">
            <v>G</v>
          </cell>
          <cell r="K1184" t="str">
            <v>ONCO病院部</v>
          </cell>
          <cell r="L1184" t="str">
            <v>M</v>
          </cell>
          <cell r="M1184" t="str">
            <v>12</v>
          </cell>
          <cell r="N1184" t="str">
            <v>千　葉</v>
          </cell>
          <cell r="O1184">
            <v>0</v>
          </cell>
          <cell r="P1184" t="e">
            <v>#DIV/0!</v>
          </cell>
        </row>
        <row r="1185">
          <cell r="A1185" t="str">
            <v>3M13</v>
          </cell>
          <cell r="B1185" t="str">
            <v>3</v>
          </cell>
          <cell r="C1185" t="str">
            <v>東京第一支店</v>
          </cell>
          <cell r="D1185" t="str">
            <v>M</v>
          </cell>
          <cell r="E1185" t="str">
            <v>13</v>
          </cell>
          <cell r="F1185" t="str">
            <v>東　京</v>
          </cell>
          <cell r="G1185">
            <v>0</v>
          </cell>
          <cell r="H1185" t="e">
            <v>#DIV/0!</v>
          </cell>
          <cell r="I1185" t="str">
            <v>GM13</v>
          </cell>
          <cell r="J1185" t="str">
            <v>G</v>
          </cell>
          <cell r="K1185" t="str">
            <v>ONCO病院部</v>
          </cell>
          <cell r="L1185" t="str">
            <v>M</v>
          </cell>
          <cell r="M1185" t="str">
            <v>13</v>
          </cell>
          <cell r="N1185" t="str">
            <v>東　京</v>
          </cell>
          <cell r="O1185">
            <v>0</v>
          </cell>
          <cell r="P1185" t="e">
            <v>#DIV/0!</v>
          </cell>
        </row>
        <row r="1186">
          <cell r="A1186" t="str">
            <v>3M14</v>
          </cell>
          <cell r="B1186" t="str">
            <v>3</v>
          </cell>
          <cell r="C1186" t="str">
            <v>東京第一支店</v>
          </cell>
          <cell r="D1186" t="str">
            <v>M</v>
          </cell>
          <cell r="E1186" t="str">
            <v>14</v>
          </cell>
          <cell r="F1186" t="str">
            <v>神奈川</v>
          </cell>
          <cell r="G1186">
            <v>0</v>
          </cell>
          <cell r="H1186" t="e">
            <v>#DIV/0!</v>
          </cell>
          <cell r="I1186" t="str">
            <v>GM14</v>
          </cell>
          <cell r="J1186" t="str">
            <v>G</v>
          </cell>
          <cell r="K1186" t="str">
            <v>ONCO病院部</v>
          </cell>
          <cell r="L1186" t="str">
            <v>M</v>
          </cell>
          <cell r="M1186" t="str">
            <v>14</v>
          </cell>
          <cell r="N1186" t="str">
            <v>神奈川</v>
          </cell>
          <cell r="O1186">
            <v>0</v>
          </cell>
          <cell r="P1186" t="e">
            <v>#DIV/0!</v>
          </cell>
        </row>
        <row r="1187">
          <cell r="A1187" t="str">
            <v>6M16</v>
          </cell>
          <cell r="B1187" t="str">
            <v>6</v>
          </cell>
          <cell r="C1187" t="str">
            <v>京滋北陸支店</v>
          </cell>
          <cell r="D1187" t="str">
            <v>M</v>
          </cell>
          <cell r="E1187" t="str">
            <v>16</v>
          </cell>
          <cell r="F1187" t="str">
            <v>富　山</v>
          </cell>
          <cell r="G1187">
            <v>0</v>
          </cell>
          <cell r="H1187" t="e">
            <v>#DIV/0!</v>
          </cell>
          <cell r="I1187" t="str">
            <v>GM16</v>
          </cell>
          <cell r="J1187" t="str">
            <v>G</v>
          </cell>
          <cell r="K1187" t="str">
            <v>ONCO病院部</v>
          </cell>
          <cell r="L1187" t="str">
            <v>M</v>
          </cell>
          <cell r="M1187" t="str">
            <v>16</v>
          </cell>
          <cell r="N1187" t="str">
            <v>富　山</v>
          </cell>
          <cell r="O1187">
            <v>0</v>
          </cell>
          <cell r="P1187" t="e">
            <v>#DIV/0!</v>
          </cell>
        </row>
        <row r="1188">
          <cell r="A1188" t="str">
            <v>6M17</v>
          </cell>
          <cell r="B1188" t="str">
            <v>6</v>
          </cell>
          <cell r="C1188" t="str">
            <v>京滋北陸支店</v>
          </cell>
          <cell r="D1188" t="str">
            <v>M</v>
          </cell>
          <cell r="E1188" t="str">
            <v>17</v>
          </cell>
          <cell r="F1188" t="str">
            <v>石　川</v>
          </cell>
          <cell r="G1188">
            <v>0</v>
          </cell>
          <cell r="H1188" t="e">
            <v>#DIV/0!</v>
          </cell>
          <cell r="I1188" t="str">
            <v>GM17</v>
          </cell>
          <cell r="J1188" t="str">
            <v>G</v>
          </cell>
          <cell r="K1188" t="str">
            <v>ONCO病院部</v>
          </cell>
          <cell r="L1188" t="str">
            <v>M</v>
          </cell>
          <cell r="M1188" t="str">
            <v>17</v>
          </cell>
          <cell r="N1188" t="str">
            <v>石　川</v>
          </cell>
          <cell r="O1188">
            <v>0</v>
          </cell>
          <cell r="P1188" t="e">
            <v>#DIV/0!</v>
          </cell>
        </row>
        <row r="1189">
          <cell r="A1189" t="str">
            <v>6M18</v>
          </cell>
          <cell r="B1189" t="str">
            <v>6</v>
          </cell>
          <cell r="C1189" t="str">
            <v>京滋北陸支店</v>
          </cell>
          <cell r="D1189" t="str">
            <v>M</v>
          </cell>
          <cell r="E1189" t="str">
            <v>18</v>
          </cell>
          <cell r="F1189" t="str">
            <v>福　井</v>
          </cell>
          <cell r="G1189">
            <v>0</v>
          </cell>
          <cell r="H1189" t="e">
            <v>#DIV/0!</v>
          </cell>
          <cell r="I1189" t="str">
            <v>GM18</v>
          </cell>
          <cell r="J1189" t="str">
            <v>G</v>
          </cell>
          <cell r="K1189" t="str">
            <v>ONCO病院部</v>
          </cell>
          <cell r="L1189" t="str">
            <v>M</v>
          </cell>
          <cell r="M1189" t="str">
            <v>18</v>
          </cell>
          <cell r="N1189" t="str">
            <v>福　井</v>
          </cell>
          <cell r="O1189">
            <v>0</v>
          </cell>
          <cell r="P1189" t="e">
            <v>#DIV/0!</v>
          </cell>
        </row>
        <row r="1190">
          <cell r="A1190" t="str">
            <v>5M21</v>
          </cell>
          <cell r="B1190" t="str">
            <v>5</v>
          </cell>
          <cell r="C1190" t="str">
            <v>名古屋支店</v>
          </cell>
          <cell r="D1190" t="str">
            <v>M</v>
          </cell>
          <cell r="E1190" t="str">
            <v>21</v>
          </cell>
          <cell r="F1190" t="str">
            <v>岐　阜</v>
          </cell>
          <cell r="G1190">
            <v>0</v>
          </cell>
          <cell r="H1190" t="e">
            <v>#DIV/0!</v>
          </cell>
          <cell r="I1190" t="str">
            <v>GM21</v>
          </cell>
          <cell r="J1190" t="str">
            <v>G</v>
          </cell>
          <cell r="K1190" t="str">
            <v>ONCO病院部</v>
          </cell>
          <cell r="L1190" t="str">
            <v>M</v>
          </cell>
          <cell r="M1190" t="str">
            <v>21</v>
          </cell>
          <cell r="N1190" t="str">
            <v>岐　阜</v>
          </cell>
          <cell r="O1190">
            <v>0</v>
          </cell>
          <cell r="P1190" t="e">
            <v>#DIV/0!</v>
          </cell>
        </row>
        <row r="1191">
          <cell r="A1191" t="str">
            <v>5M22</v>
          </cell>
          <cell r="B1191" t="str">
            <v>5</v>
          </cell>
          <cell r="C1191" t="str">
            <v>名古屋支店</v>
          </cell>
          <cell r="D1191" t="str">
            <v>M</v>
          </cell>
          <cell r="E1191" t="str">
            <v>22</v>
          </cell>
          <cell r="F1191" t="str">
            <v>静　岡</v>
          </cell>
          <cell r="G1191">
            <v>0</v>
          </cell>
          <cell r="H1191" t="e">
            <v>#DIV/0!</v>
          </cell>
          <cell r="I1191" t="str">
            <v>GM22</v>
          </cell>
          <cell r="J1191" t="str">
            <v>G</v>
          </cell>
          <cell r="K1191" t="str">
            <v>ONCO病院部</v>
          </cell>
          <cell r="L1191" t="str">
            <v>M</v>
          </cell>
          <cell r="M1191" t="str">
            <v>22</v>
          </cell>
          <cell r="N1191" t="str">
            <v>静　岡</v>
          </cell>
          <cell r="O1191">
            <v>0</v>
          </cell>
          <cell r="P1191" t="e">
            <v>#DIV/0!</v>
          </cell>
        </row>
        <row r="1192">
          <cell r="A1192" t="str">
            <v>5M23</v>
          </cell>
          <cell r="B1192" t="str">
            <v>5</v>
          </cell>
          <cell r="C1192" t="str">
            <v>名古屋支店</v>
          </cell>
          <cell r="D1192" t="str">
            <v>M</v>
          </cell>
          <cell r="E1192" t="str">
            <v>23</v>
          </cell>
          <cell r="F1192" t="str">
            <v>愛　知</v>
          </cell>
          <cell r="G1192">
            <v>0</v>
          </cell>
          <cell r="H1192" t="e">
            <v>#DIV/0!</v>
          </cell>
          <cell r="I1192" t="str">
            <v>GM23</v>
          </cell>
          <cell r="J1192" t="str">
            <v>G</v>
          </cell>
          <cell r="K1192" t="str">
            <v>ONCO病院部</v>
          </cell>
          <cell r="L1192" t="str">
            <v>M</v>
          </cell>
          <cell r="M1192" t="str">
            <v>23</v>
          </cell>
          <cell r="N1192" t="str">
            <v>愛　知</v>
          </cell>
          <cell r="O1192">
            <v>0</v>
          </cell>
          <cell r="P1192" t="e">
            <v>#DIV/0!</v>
          </cell>
        </row>
        <row r="1193">
          <cell r="A1193" t="str">
            <v>5M24</v>
          </cell>
          <cell r="B1193" t="str">
            <v>5</v>
          </cell>
          <cell r="C1193" t="str">
            <v>名古屋支店</v>
          </cell>
          <cell r="D1193" t="str">
            <v>M</v>
          </cell>
          <cell r="E1193" t="str">
            <v>24</v>
          </cell>
          <cell r="F1193" t="str">
            <v>三　重</v>
          </cell>
          <cell r="G1193">
            <v>0</v>
          </cell>
          <cell r="H1193" t="e">
            <v>#DIV/0!</v>
          </cell>
          <cell r="I1193" t="str">
            <v>GM24</v>
          </cell>
          <cell r="J1193" t="str">
            <v>G</v>
          </cell>
          <cell r="K1193" t="str">
            <v>ONCO病院部</v>
          </cell>
          <cell r="L1193" t="str">
            <v>M</v>
          </cell>
          <cell r="M1193" t="str">
            <v>24</v>
          </cell>
          <cell r="N1193" t="str">
            <v>三　重</v>
          </cell>
          <cell r="O1193">
            <v>0</v>
          </cell>
          <cell r="P1193" t="e">
            <v>#DIV/0!</v>
          </cell>
        </row>
        <row r="1194">
          <cell r="A1194" t="str">
            <v>6M25</v>
          </cell>
          <cell r="B1194" t="str">
            <v>6</v>
          </cell>
          <cell r="C1194" t="str">
            <v>京滋北陸支店</v>
          </cell>
          <cell r="D1194" t="str">
            <v>M</v>
          </cell>
          <cell r="E1194" t="str">
            <v>25</v>
          </cell>
          <cell r="F1194" t="str">
            <v>滋　賀</v>
          </cell>
          <cell r="G1194">
            <v>0</v>
          </cell>
          <cell r="H1194" t="e">
            <v>#DIV/0!</v>
          </cell>
          <cell r="I1194" t="str">
            <v>GM25</v>
          </cell>
          <cell r="J1194" t="str">
            <v>G</v>
          </cell>
          <cell r="K1194" t="str">
            <v>ONCO病院部</v>
          </cell>
          <cell r="L1194" t="str">
            <v>M</v>
          </cell>
          <cell r="M1194" t="str">
            <v>25</v>
          </cell>
          <cell r="N1194" t="str">
            <v>滋　賀</v>
          </cell>
          <cell r="O1194">
            <v>0</v>
          </cell>
          <cell r="P1194" t="e">
            <v>#DIV/0!</v>
          </cell>
        </row>
        <row r="1195">
          <cell r="A1195" t="str">
            <v>6M26</v>
          </cell>
          <cell r="B1195" t="str">
            <v>6</v>
          </cell>
          <cell r="C1195" t="str">
            <v>京滋北陸支店</v>
          </cell>
          <cell r="D1195" t="str">
            <v>M</v>
          </cell>
          <cell r="E1195" t="str">
            <v>26</v>
          </cell>
          <cell r="F1195" t="str">
            <v>京　都</v>
          </cell>
          <cell r="G1195">
            <v>0</v>
          </cell>
          <cell r="H1195" t="e">
            <v>#DIV/0!</v>
          </cell>
          <cell r="I1195" t="str">
            <v>GM26</v>
          </cell>
          <cell r="J1195" t="str">
            <v>G</v>
          </cell>
          <cell r="K1195" t="str">
            <v>ONCO病院部</v>
          </cell>
          <cell r="L1195" t="str">
            <v>M</v>
          </cell>
          <cell r="M1195" t="str">
            <v>26</v>
          </cell>
          <cell r="N1195" t="str">
            <v>京　都</v>
          </cell>
          <cell r="O1195">
            <v>0</v>
          </cell>
          <cell r="P1195" t="e">
            <v>#DIV/0!</v>
          </cell>
        </row>
        <row r="1196">
          <cell r="A1196" t="str">
            <v>7M27</v>
          </cell>
          <cell r="B1196" t="str">
            <v>7</v>
          </cell>
          <cell r="C1196" t="str">
            <v>大阪支店</v>
          </cell>
          <cell r="D1196" t="str">
            <v>M</v>
          </cell>
          <cell r="E1196" t="str">
            <v>27</v>
          </cell>
          <cell r="F1196" t="str">
            <v>大　阪</v>
          </cell>
          <cell r="G1196">
            <v>0</v>
          </cell>
          <cell r="H1196" t="e">
            <v>#DIV/0!</v>
          </cell>
          <cell r="I1196" t="str">
            <v>GM27</v>
          </cell>
          <cell r="J1196" t="str">
            <v>G</v>
          </cell>
          <cell r="K1196" t="str">
            <v>ONCO病院部</v>
          </cell>
          <cell r="L1196" t="str">
            <v>M</v>
          </cell>
          <cell r="M1196" t="str">
            <v>27</v>
          </cell>
          <cell r="N1196" t="str">
            <v>大　阪</v>
          </cell>
          <cell r="O1196">
            <v>0</v>
          </cell>
          <cell r="P1196" t="e">
            <v>#DIV/0!</v>
          </cell>
        </row>
        <row r="1197">
          <cell r="A1197" t="str">
            <v>7M28</v>
          </cell>
          <cell r="B1197" t="str">
            <v>7</v>
          </cell>
          <cell r="C1197" t="str">
            <v>大阪支店</v>
          </cell>
          <cell r="D1197" t="str">
            <v>M</v>
          </cell>
          <cell r="E1197" t="str">
            <v>28</v>
          </cell>
          <cell r="F1197" t="str">
            <v>兵　庫</v>
          </cell>
          <cell r="G1197">
            <v>0</v>
          </cell>
          <cell r="H1197" t="e">
            <v>#DIV/0!</v>
          </cell>
          <cell r="I1197" t="str">
            <v>GM28</v>
          </cell>
          <cell r="J1197" t="str">
            <v>G</v>
          </cell>
          <cell r="K1197" t="str">
            <v>ONCO病院部</v>
          </cell>
          <cell r="L1197" t="str">
            <v>M</v>
          </cell>
          <cell r="M1197" t="str">
            <v>28</v>
          </cell>
          <cell r="N1197" t="str">
            <v>兵　庫</v>
          </cell>
          <cell r="O1197">
            <v>0</v>
          </cell>
          <cell r="P1197" t="e">
            <v>#DIV/0!</v>
          </cell>
        </row>
        <row r="1198">
          <cell r="A1198" t="str">
            <v>7M29</v>
          </cell>
          <cell r="B1198" t="str">
            <v>7</v>
          </cell>
          <cell r="C1198" t="str">
            <v>大阪支店</v>
          </cell>
          <cell r="D1198" t="str">
            <v>M</v>
          </cell>
          <cell r="E1198" t="str">
            <v>29</v>
          </cell>
          <cell r="F1198" t="str">
            <v>奈　良</v>
          </cell>
          <cell r="G1198">
            <v>0</v>
          </cell>
          <cell r="H1198" t="e">
            <v>#DIV/0!</v>
          </cell>
          <cell r="I1198" t="str">
            <v>GM29</v>
          </cell>
          <cell r="J1198" t="str">
            <v>G</v>
          </cell>
          <cell r="K1198" t="str">
            <v>ONCO病院部</v>
          </cell>
          <cell r="L1198" t="str">
            <v>M</v>
          </cell>
          <cell r="M1198" t="str">
            <v>29</v>
          </cell>
          <cell r="N1198" t="str">
            <v>奈　良</v>
          </cell>
          <cell r="O1198">
            <v>0</v>
          </cell>
          <cell r="P1198" t="e">
            <v>#DIV/0!</v>
          </cell>
        </row>
        <row r="1199">
          <cell r="A1199" t="str">
            <v>7M30</v>
          </cell>
          <cell r="B1199" t="str">
            <v>7</v>
          </cell>
          <cell r="C1199" t="str">
            <v>大阪支店</v>
          </cell>
          <cell r="D1199" t="str">
            <v>M</v>
          </cell>
          <cell r="E1199" t="str">
            <v>30</v>
          </cell>
          <cell r="F1199" t="str">
            <v>和歌山</v>
          </cell>
          <cell r="G1199">
            <v>0</v>
          </cell>
          <cell r="H1199" t="e">
            <v>#DIV/0!</v>
          </cell>
          <cell r="I1199" t="str">
            <v>GM30</v>
          </cell>
          <cell r="J1199" t="str">
            <v>G</v>
          </cell>
          <cell r="K1199" t="str">
            <v>ONCO病院部</v>
          </cell>
          <cell r="L1199" t="str">
            <v>M</v>
          </cell>
          <cell r="M1199" t="str">
            <v>30</v>
          </cell>
          <cell r="N1199" t="str">
            <v>和歌山</v>
          </cell>
          <cell r="O1199">
            <v>0</v>
          </cell>
          <cell r="P1199" t="e">
            <v>#DIV/0!</v>
          </cell>
        </row>
        <row r="1200">
          <cell r="A1200" t="str">
            <v>4R11</v>
          </cell>
          <cell r="B1200" t="str">
            <v>4</v>
          </cell>
          <cell r="C1200" t="str">
            <v>東京第二支店</v>
          </cell>
          <cell r="D1200" t="str">
            <v>R</v>
          </cell>
          <cell r="E1200" t="str">
            <v>11</v>
          </cell>
          <cell r="F1200" t="str">
            <v>埼　玉</v>
          </cell>
          <cell r="G1200">
            <v>276475</v>
          </cell>
          <cell r="H1200">
            <v>7.6864201896729656E-2</v>
          </cell>
          <cell r="I1200" t="str">
            <v>GR11</v>
          </cell>
          <cell r="J1200" t="str">
            <v>G</v>
          </cell>
          <cell r="K1200" t="str">
            <v>ONCO病院部</v>
          </cell>
          <cell r="L1200" t="str">
            <v>R</v>
          </cell>
          <cell r="M1200" t="str">
            <v>11</v>
          </cell>
          <cell r="N1200" t="str">
            <v>埼　玉</v>
          </cell>
          <cell r="O1200">
            <v>3320453</v>
          </cell>
          <cell r="P1200">
            <v>0.9231357981032704</v>
          </cell>
        </row>
        <row r="1201">
          <cell r="A1201" t="str">
            <v>4R12</v>
          </cell>
          <cell r="B1201" t="str">
            <v>4</v>
          </cell>
          <cell r="C1201" t="str">
            <v>東京第二支店</v>
          </cell>
          <cell r="D1201" t="str">
            <v>R</v>
          </cell>
          <cell r="E1201" t="str">
            <v>12</v>
          </cell>
          <cell r="F1201" t="str">
            <v>千　葉</v>
          </cell>
          <cell r="G1201">
            <v>81000</v>
          </cell>
          <cell r="H1201">
            <v>1.2743404933963203E-2</v>
          </cell>
          <cell r="I1201" t="str">
            <v>GR12</v>
          </cell>
          <cell r="J1201" t="str">
            <v>G</v>
          </cell>
          <cell r="K1201" t="str">
            <v>ONCO病院部</v>
          </cell>
          <cell r="L1201" t="str">
            <v>R</v>
          </cell>
          <cell r="M1201" t="str">
            <v>12</v>
          </cell>
          <cell r="N1201" t="str">
            <v>千　葉</v>
          </cell>
          <cell r="O1201">
            <v>6275229</v>
          </cell>
          <cell r="P1201">
            <v>0.9872565950660368</v>
          </cell>
        </row>
        <row r="1202">
          <cell r="A1202" t="str">
            <v>3R13</v>
          </cell>
          <cell r="B1202" t="str">
            <v>3</v>
          </cell>
          <cell r="C1202" t="str">
            <v>東京第一支店</v>
          </cell>
          <cell r="D1202" t="str">
            <v>R</v>
          </cell>
          <cell r="E1202" t="str">
            <v>13</v>
          </cell>
          <cell r="F1202" t="str">
            <v>東　京</v>
          </cell>
          <cell r="G1202">
            <v>229854</v>
          </cell>
          <cell r="H1202">
            <v>1.3283769965979462E-2</v>
          </cell>
          <cell r="I1202" t="str">
            <v>GR13</v>
          </cell>
          <cell r="J1202" t="str">
            <v>G</v>
          </cell>
          <cell r="K1202" t="str">
            <v>ONCO病院部</v>
          </cell>
          <cell r="L1202" t="str">
            <v>R</v>
          </cell>
          <cell r="M1202" t="str">
            <v>13</v>
          </cell>
          <cell r="N1202" t="str">
            <v>東　京</v>
          </cell>
          <cell r="O1202">
            <v>17073517</v>
          </cell>
          <cell r="P1202">
            <v>0.98671623003402054</v>
          </cell>
        </row>
        <row r="1203">
          <cell r="A1203" t="str">
            <v>3R14</v>
          </cell>
          <cell r="B1203" t="str">
            <v>3</v>
          </cell>
          <cell r="C1203" t="str">
            <v>東京第一支店</v>
          </cell>
          <cell r="D1203" t="str">
            <v>R</v>
          </cell>
          <cell r="E1203" t="str">
            <v>14</v>
          </cell>
          <cell r="F1203" t="str">
            <v>神奈川</v>
          </cell>
          <cell r="G1203">
            <v>34428</v>
          </cell>
          <cell r="H1203">
            <v>2.233117256039334E-3</v>
          </cell>
          <cell r="I1203" t="str">
            <v>GR14</v>
          </cell>
          <cell r="J1203" t="str">
            <v>G</v>
          </cell>
          <cell r="K1203" t="str">
            <v>ONCO病院部</v>
          </cell>
          <cell r="L1203" t="str">
            <v>R</v>
          </cell>
          <cell r="M1203" t="str">
            <v>14</v>
          </cell>
          <cell r="N1203" t="str">
            <v>神奈川</v>
          </cell>
          <cell r="O1203">
            <v>15382586</v>
          </cell>
          <cell r="P1203">
            <v>0.99776688274396064</v>
          </cell>
        </row>
        <row r="1204">
          <cell r="A1204" t="str">
            <v>6R16</v>
          </cell>
          <cell r="B1204" t="str">
            <v>6</v>
          </cell>
          <cell r="C1204" t="str">
            <v>京滋北陸支店</v>
          </cell>
          <cell r="D1204" t="str">
            <v>R</v>
          </cell>
          <cell r="E1204" t="str">
            <v>16</v>
          </cell>
          <cell r="F1204" t="str">
            <v>富　山</v>
          </cell>
          <cell r="G1204">
            <v>8100</v>
          </cell>
          <cell r="H1204">
            <v>2.4872260980642626E-2</v>
          </cell>
          <cell r="I1204" t="str">
            <v>GR16</v>
          </cell>
          <cell r="J1204" t="str">
            <v>G</v>
          </cell>
          <cell r="K1204" t="str">
            <v>ONCO病院部</v>
          </cell>
          <cell r="L1204" t="str">
            <v>R</v>
          </cell>
          <cell r="M1204" t="str">
            <v>16</v>
          </cell>
          <cell r="N1204" t="str">
            <v>富　山</v>
          </cell>
          <cell r="O1204">
            <v>317564</v>
          </cell>
          <cell r="P1204">
            <v>0.97512773901935734</v>
          </cell>
        </row>
        <row r="1205">
          <cell r="A1205" t="str">
            <v>6R17</v>
          </cell>
          <cell r="B1205" t="str">
            <v>6</v>
          </cell>
          <cell r="C1205" t="str">
            <v>京滋北陸支店</v>
          </cell>
          <cell r="D1205" t="str">
            <v>R</v>
          </cell>
          <cell r="E1205" t="str">
            <v>17</v>
          </cell>
          <cell r="F1205" t="str">
            <v>石　川</v>
          </cell>
          <cell r="G1205">
            <v>0</v>
          </cell>
          <cell r="H1205">
            <v>0</v>
          </cell>
          <cell r="I1205" t="str">
            <v>GR17</v>
          </cell>
          <cell r="J1205" t="str">
            <v>G</v>
          </cell>
          <cell r="K1205" t="str">
            <v>ONCO病院部</v>
          </cell>
          <cell r="L1205" t="str">
            <v>R</v>
          </cell>
          <cell r="M1205" t="str">
            <v>17</v>
          </cell>
          <cell r="N1205" t="str">
            <v>石　川</v>
          </cell>
          <cell r="O1205">
            <v>881614</v>
          </cell>
          <cell r="P1205">
            <v>1</v>
          </cell>
        </row>
        <row r="1206">
          <cell r="A1206" t="str">
            <v>6R18</v>
          </cell>
          <cell r="B1206" t="str">
            <v>6</v>
          </cell>
          <cell r="C1206" t="str">
            <v>京滋北陸支店</v>
          </cell>
          <cell r="D1206" t="str">
            <v>R</v>
          </cell>
          <cell r="E1206" t="str">
            <v>18</v>
          </cell>
          <cell r="F1206" t="str">
            <v>福　井</v>
          </cell>
          <cell r="G1206">
            <v>0</v>
          </cell>
          <cell r="H1206">
            <v>0</v>
          </cell>
          <cell r="I1206" t="str">
            <v>GR18</v>
          </cell>
          <cell r="J1206" t="str">
            <v>G</v>
          </cell>
          <cell r="K1206" t="str">
            <v>ONCO病院部</v>
          </cell>
          <cell r="L1206" t="str">
            <v>R</v>
          </cell>
          <cell r="M1206" t="str">
            <v>18</v>
          </cell>
          <cell r="N1206" t="str">
            <v>福　井</v>
          </cell>
          <cell r="O1206">
            <v>22128</v>
          </cell>
          <cell r="P1206">
            <v>1</v>
          </cell>
        </row>
        <row r="1207">
          <cell r="A1207" t="str">
            <v>5R21</v>
          </cell>
          <cell r="B1207" t="str">
            <v>5</v>
          </cell>
          <cell r="C1207" t="str">
            <v>名古屋支店</v>
          </cell>
          <cell r="D1207" t="str">
            <v>R</v>
          </cell>
          <cell r="E1207" t="str">
            <v>21</v>
          </cell>
          <cell r="F1207" t="str">
            <v>岐　阜</v>
          </cell>
          <cell r="G1207">
            <v>0</v>
          </cell>
          <cell r="H1207">
            <v>0</v>
          </cell>
          <cell r="I1207" t="str">
            <v>GR21</v>
          </cell>
          <cell r="J1207" t="str">
            <v>G</v>
          </cell>
          <cell r="K1207" t="str">
            <v>ONCO病院部</v>
          </cell>
          <cell r="L1207" t="str">
            <v>R</v>
          </cell>
          <cell r="M1207" t="str">
            <v>21</v>
          </cell>
          <cell r="N1207" t="str">
            <v>岐　阜</v>
          </cell>
          <cell r="O1207">
            <v>2086550</v>
          </cell>
          <cell r="P1207">
            <v>1</v>
          </cell>
        </row>
        <row r="1208">
          <cell r="A1208" t="str">
            <v>5R22</v>
          </cell>
          <cell r="B1208" t="str">
            <v>5</v>
          </cell>
          <cell r="C1208" t="str">
            <v>名古屋支店</v>
          </cell>
          <cell r="D1208" t="str">
            <v>R</v>
          </cell>
          <cell r="E1208" t="str">
            <v>22</v>
          </cell>
          <cell r="F1208" t="str">
            <v>静　岡</v>
          </cell>
          <cell r="G1208">
            <v>432671</v>
          </cell>
          <cell r="H1208">
            <v>8.0763894346204471E-2</v>
          </cell>
          <cell r="I1208" t="str">
            <v>GR22</v>
          </cell>
          <cell r="J1208" t="str">
            <v>G</v>
          </cell>
          <cell r="K1208" t="str">
            <v>ONCO病院部</v>
          </cell>
          <cell r="L1208" t="str">
            <v>R</v>
          </cell>
          <cell r="M1208" t="str">
            <v>22</v>
          </cell>
          <cell r="N1208" t="str">
            <v>静　岡</v>
          </cell>
          <cell r="O1208">
            <v>4924562</v>
          </cell>
          <cell r="P1208">
            <v>0.91923610565379554</v>
          </cell>
        </row>
        <row r="1209">
          <cell r="A1209" t="str">
            <v>5R23</v>
          </cell>
          <cell r="B1209" t="str">
            <v>5</v>
          </cell>
          <cell r="C1209" t="str">
            <v>名古屋支店</v>
          </cell>
          <cell r="D1209" t="str">
            <v>R</v>
          </cell>
          <cell r="E1209" t="str">
            <v>23</v>
          </cell>
          <cell r="F1209" t="str">
            <v>愛　知</v>
          </cell>
          <cell r="G1209">
            <v>372600</v>
          </cell>
          <cell r="H1209">
            <v>3.9972617791290799E-2</v>
          </cell>
          <cell r="I1209" t="str">
            <v>GR23</v>
          </cell>
          <cell r="J1209" t="str">
            <v>G</v>
          </cell>
          <cell r="K1209" t="str">
            <v>ONCO病院部</v>
          </cell>
          <cell r="L1209" t="str">
            <v>R</v>
          </cell>
          <cell r="M1209" t="str">
            <v>23</v>
          </cell>
          <cell r="N1209" t="str">
            <v>愛　知</v>
          </cell>
          <cell r="O1209">
            <v>8948781</v>
          </cell>
          <cell r="P1209">
            <v>0.9600273822087092</v>
          </cell>
        </row>
        <row r="1210">
          <cell r="A1210" t="str">
            <v>5R24</v>
          </cell>
          <cell r="B1210" t="str">
            <v>5</v>
          </cell>
          <cell r="C1210" t="str">
            <v>名古屋支店</v>
          </cell>
          <cell r="D1210" t="str">
            <v>R</v>
          </cell>
          <cell r="E1210" t="str">
            <v>24</v>
          </cell>
          <cell r="F1210" t="str">
            <v>三　重</v>
          </cell>
          <cell r="G1210">
            <v>8100</v>
          </cell>
          <cell r="H1210">
            <v>1.2092710782667115E-2</v>
          </cell>
          <cell r="I1210" t="str">
            <v>GR24</v>
          </cell>
          <cell r="J1210" t="str">
            <v>G</v>
          </cell>
          <cell r="K1210" t="str">
            <v>ONCO病院部</v>
          </cell>
          <cell r="L1210" t="str">
            <v>R</v>
          </cell>
          <cell r="M1210" t="str">
            <v>24</v>
          </cell>
          <cell r="N1210" t="str">
            <v>三　重</v>
          </cell>
          <cell r="O1210">
            <v>661725</v>
          </cell>
          <cell r="P1210">
            <v>0.98790728921733284</v>
          </cell>
        </row>
        <row r="1211">
          <cell r="A1211" t="str">
            <v>6R25</v>
          </cell>
          <cell r="B1211" t="str">
            <v>6</v>
          </cell>
          <cell r="C1211" t="str">
            <v>京滋北陸支店</v>
          </cell>
          <cell r="D1211" t="str">
            <v>R</v>
          </cell>
          <cell r="E1211" t="str">
            <v>25</v>
          </cell>
          <cell r="F1211" t="str">
            <v>滋　賀</v>
          </cell>
          <cell r="G1211">
            <v>119208</v>
          </cell>
          <cell r="H1211">
            <v>4.8747434490830008E-2</v>
          </cell>
          <cell r="I1211" t="str">
            <v>GR25</v>
          </cell>
          <cell r="J1211" t="str">
            <v>G</v>
          </cell>
          <cell r="K1211" t="str">
            <v>ONCO病院部</v>
          </cell>
          <cell r="L1211" t="str">
            <v>R</v>
          </cell>
          <cell r="M1211" t="str">
            <v>25</v>
          </cell>
          <cell r="N1211" t="str">
            <v>滋　賀</v>
          </cell>
          <cell r="O1211">
            <v>2326213</v>
          </cell>
          <cell r="P1211">
            <v>0.95125256550917003</v>
          </cell>
        </row>
        <row r="1212">
          <cell r="A1212" t="str">
            <v>6R26</v>
          </cell>
          <cell r="B1212" t="str">
            <v>6</v>
          </cell>
          <cell r="C1212" t="str">
            <v>京滋北陸支店</v>
          </cell>
          <cell r="D1212" t="str">
            <v>R</v>
          </cell>
          <cell r="E1212" t="str">
            <v>26</v>
          </cell>
          <cell r="F1212" t="str">
            <v>京　都</v>
          </cell>
          <cell r="G1212">
            <v>406949</v>
          </cell>
          <cell r="H1212">
            <v>0.1595944772606234</v>
          </cell>
          <cell r="I1212" t="str">
            <v>GR26</v>
          </cell>
          <cell r="J1212" t="str">
            <v>G</v>
          </cell>
          <cell r="K1212" t="str">
            <v>ONCO病院部</v>
          </cell>
          <cell r="L1212" t="str">
            <v>R</v>
          </cell>
          <cell r="M1212" t="str">
            <v>26</v>
          </cell>
          <cell r="N1212" t="str">
            <v>京　都</v>
          </cell>
          <cell r="O1212">
            <v>2142945</v>
          </cell>
          <cell r="P1212">
            <v>0.84040552273937663</v>
          </cell>
        </row>
        <row r="1213">
          <cell r="A1213" t="str">
            <v>7R27</v>
          </cell>
          <cell r="B1213" t="str">
            <v>7</v>
          </cell>
          <cell r="C1213" t="str">
            <v>大阪支店</v>
          </cell>
          <cell r="D1213" t="str">
            <v>R</v>
          </cell>
          <cell r="E1213" t="str">
            <v>27</v>
          </cell>
          <cell r="F1213" t="str">
            <v>大　阪</v>
          </cell>
          <cell r="G1213">
            <v>743149</v>
          </cell>
          <cell r="H1213">
            <v>5.7522233148997223E-2</v>
          </cell>
          <cell r="I1213" t="str">
            <v>GR27</v>
          </cell>
          <cell r="J1213" t="str">
            <v>G</v>
          </cell>
          <cell r="K1213" t="str">
            <v>ONCO病院部</v>
          </cell>
          <cell r="L1213" t="str">
            <v>R</v>
          </cell>
          <cell r="M1213" t="str">
            <v>27</v>
          </cell>
          <cell r="N1213" t="str">
            <v>大　阪</v>
          </cell>
          <cell r="O1213">
            <v>12176186</v>
          </cell>
          <cell r="P1213">
            <v>0.94247776685100282</v>
          </cell>
        </row>
        <row r="1214">
          <cell r="A1214" t="str">
            <v>7R28</v>
          </cell>
          <cell r="B1214" t="str">
            <v>7</v>
          </cell>
          <cell r="C1214" t="str">
            <v>大阪支店</v>
          </cell>
          <cell r="D1214" t="str">
            <v>R</v>
          </cell>
          <cell r="E1214" t="str">
            <v>28</v>
          </cell>
          <cell r="F1214" t="str">
            <v>兵　庫</v>
          </cell>
          <cell r="G1214">
            <v>33192</v>
          </cell>
          <cell r="H1214">
            <v>1.0834758186294383E-2</v>
          </cell>
          <cell r="I1214" t="str">
            <v>GR28</v>
          </cell>
          <cell r="J1214" t="str">
            <v>G</v>
          </cell>
          <cell r="K1214" t="str">
            <v>ONCO病院部</v>
          </cell>
          <cell r="L1214" t="str">
            <v>R</v>
          </cell>
          <cell r="M1214" t="str">
            <v>28</v>
          </cell>
          <cell r="N1214" t="str">
            <v>兵　庫</v>
          </cell>
          <cell r="O1214">
            <v>3030282</v>
          </cell>
          <cell r="P1214">
            <v>0.98916524181370558</v>
          </cell>
        </row>
        <row r="1215">
          <cell r="A1215" t="str">
            <v>7R29</v>
          </cell>
          <cell r="B1215" t="str">
            <v>7</v>
          </cell>
          <cell r="C1215" t="str">
            <v>大阪支店</v>
          </cell>
          <cell r="D1215" t="str">
            <v>R</v>
          </cell>
          <cell r="E1215" t="str">
            <v>29</v>
          </cell>
          <cell r="F1215" t="str">
            <v>奈　良</v>
          </cell>
          <cell r="G1215">
            <v>0</v>
          </cell>
          <cell r="H1215">
            <v>0</v>
          </cell>
          <cell r="I1215" t="str">
            <v>GR29</v>
          </cell>
          <cell r="J1215" t="str">
            <v>G</v>
          </cell>
          <cell r="K1215" t="str">
            <v>ONCO病院部</v>
          </cell>
          <cell r="L1215" t="str">
            <v>R</v>
          </cell>
          <cell r="M1215" t="str">
            <v>29</v>
          </cell>
          <cell r="N1215" t="str">
            <v>奈　良</v>
          </cell>
          <cell r="O1215">
            <v>1534123</v>
          </cell>
          <cell r="P1215">
            <v>1</v>
          </cell>
        </row>
        <row r="1216">
          <cell r="A1216" t="str">
            <v>7R30</v>
          </cell>
          <cell r="B1216" t="str">
            <v>7</v>
          </cell>
          <cell r="C1216" t="str">
            <v>大阪支店</v>
          </cell>
          <cell r="D1216" t="str">
            <v>R</v>
          </cell>
          <cell r="E1216" t="str">
            <v>30</v>
          </cell>
          <cell r="F1216" t="str">
            <v>和歌山</v>
          </cell>
          <cell r="G1216">
            <v>0</v>
          </cell>
          <cell r="H1216">
            <v>0</v>
          </cell>
          <cell r="I1216" t="str">
            <v>GR30</v>
          </cell>
          <cell r="J1216" t="str">
            <v>G</v>
          </cell>
          <cell r="K1216" t="str">
            <v>ONCO病院部</v>
          </cell>
          <cell r="L1216" t="str">
            <v>R</v>
          </cell>
          <cell r="M1216" t="str">
            <v>30</v>
          </cell>
          <cell r="N1216" t="str">
            <v>和歌山</v>
          </cell>
          <cell r="O1216">
            <v>731085</v>
          </cell>
          <cell r="P1216">
            <v>1</v>
          </cell>
        </row>
        <row r="1217">
          <cell r="A1217" t="str">
            <v>4S11</v>
          </cell>
          <cell r="B1217" t="str">
            <v>4</v>
          </cell>
          <cell r="C1217" t="str">
            <v>東京第二支店</v>
          </cell>
          <cell r="D1217" t="str">
            <v>S</v>
          </cell>
          <cell r="E1217" t="str">
            <v>11</v>
          </cell>
          <cell r="F1217" t="str">
            <v>埼　玉</v>
          </cell>
          <cell r="G1217">
            <v>102259757</v>
          </cell>
          <cell r="H1217">
            <v>0.74457550951064222</v>
          </cell>
          <cell r="I1217" t="str">
            <v>GS11</v>
          </cell>
          <cell r="J1217" t="str">
            <v>G</v>
          </cell>
          <cell r="K1217" t="str">
            <v>ONCO病院部</v>
          </cell>
          <cell r="L1217" t="str">
            <v>S</v>
          </cell>
          <cell r="M1217" t="str">
            <v>11</v>
          </cell>
          <cell r="N1217" t="str">
            <v>埼　玉</v>
          </cell>
          <cell r="O1217">
            <v>35079916</v>
          </cell>
          <cell r="P1217">
            <v>0.25542449048935773</v>
          </cell>
        </row>
        <row r="1218">
          <cell r="A1218" t="str">
            <v>4S12</v>
          </cell>
          <cell r="B1218" t="str">
            <v>4</v>
          </cell>
          <cell r="C1218" t="str">
            <v>東京第二支店</v>
          </cell>
          <cell r="D1218" t="str">
            <v>S</v>
          </cell>
          <cell r="E1218" t="str">
            <v>12</v>
          </cell>
          <cell r="F1218" t="str">
            <v>千　葉</v>
          </cell>
          <cell r="G1218">
            <v>83810904</v>
          </cell>
          <cell r="H1218">
            <v>0.68510155529863326</v>
          </cell>
          <cell r="I1218" t="str">
            <v>GS12</v>
          </cell>
          <cell r="J1218" t="str">
            <v>G</v>
          </cell>
          <cell r="K1218" t="str">
            <v>ONCO病院部</v>
          </cell>
          <cell r="L1218" t="str">
            <v>S</v>
          </cell>
          <cell r="M1218" t="str">
            <v>12</v>
          </cell>
          <cell r="N1218" t="str">
            <v>千　葉</v>
          </cell>
          <cell r="O1218">
            <v>38522644</v>
          </cell>
          <cell r="P1218">
            <v>0.3148984447013668</v>
          </cell>
        </row>
        <row r="1219">
          <cell r="A1219" t="str">
            <v>3S13</v>
          </cell>
          <cell r="B1219" t="str">
            <v>3</v>
          </cell>
          <cell r="C1219" t="str">
            <v>東京第一支店</v>
          </cell>
          <cell r="D1219" t="str">
            <v>S</v>
          </cell>
          <cell r="E1219" t="str">
            <v>13</v>
          </cell>
          <cell r="F1219" t="str">
            <v>東　京</v>
          </cell>
          <cell r="G1219">
            <v>206969903</v>
          </cell>
          <cell r="H1219">
            <v>0.72101357297800805</v>
          </cell>
          <cell r="I1219" t="str">
            <v>GS13</v>
          </cell>
          <cell r="J1219" t="str">
            <v>G</v>
          </cell>
          <cell r="K1219" t="str">
            <v>ONCO病院部</v>
          </cell>
          <cell r="L1219" t="str">
            <v>S</v>
          </cell>
          <cell r="M1219" t="str">
            <v>13</v>
          </cell>
          <cell r="N1219" t="str">
            <v>東　京</v>
          </cell>
          <cell r="O1219">
            <v>80084198</v>
          </cell>
          <cell r="P1219">
            <v>0.27898642702199195</v>
          </cell>
        </row>
        <row r="1220">
          <cell r="A1220" t="str">
            <v>3S14</v>
          </cell>
          <cell r="B1220" t="str">
            <v>3</v>
          </cell>
          <cell r="C1220" t="str">
            <v>東京第一支店</v>
          </cell>
          <cell r="D1220" t="str">
            <v>S</v>
          </cell>
          <cell r="E1220" t="str">
            <v>14</v>
          </cell>
          <cell r="F1220" t="str">
            <v>神奈川</v>
          </cell>
          <cell r="G1220">
            <v>129189234</v>
          </cell>
          <cell r="H1220">
            <v>0.76762920932795697</v>
          </cell>
          <cell r="I1220" t="str">
            <v>GS14</v>
          </cell>
          <cell r="J1220" t="str">
            <v>G</v>
          </cell>
          <cell r="K1220" t="str">
            <v>ONCO病院部</v>
          </cell>
          <cell r="L1220" t="str">
            <v>S</v>
          </cell>
          <cell r="M1220" t="str">
            <v>14</v>
          </cell>
          <cell r="N1220" t="str">
            <v>神奈川</v>
          </cell>
          <cell r="O1220">
            <v>39107168</v>
          </cell>
          <cell r="P1220">
            <v>0.232370790672043</v>
          </cell>
        </row>
        <row r="1221">
          <cell r="A1221" t="str">
            <v>6S16</v>
          </cell>
          <cell r="B1221" t="str">
            <v>6</v>
          </cell>
          <cell r="C1221" t="str">
            <v>京滋北陸支店</v>
          </cell>
          <cell r="D1221" t="str">
            <v>S</v>
          </cell>
          <cell r="E1221" t="str">
            <v>16</v>
          </cell>
          <cell r="F1221" t="str">
            <v>富　山</v>
          </cell>
          <cell r="G1221">
            <v>15175514</v>
          </cell>
          <cell r="H1221">
            <v>0.70907354443929949</v>
          </cell>
          <cell r="I1221" t="str">
            <v>GS16</v>
          </cell>
          <cell r="J1221" t="str">
            <v>G</v>
          </cell>
          <cell r="K1221" t="str">
            <v>ONCO病院部</v>
          </cell>
          <cell r="L1221" t="str">
            <v>S</v>
          </cell>
          <cell r="M1221" t="str">
            <v>16</v>
          </cell>
          <cell r="N1221" t="str">
            <v>富　山</v>
          </cell>
          <cell r="O1221">
            <v>6226376</v>
          </cell>
          <cell r="P1221">
            <v>0.29092645556070046</v>
          </cell>
        </row>
        <row r="1222">
          <cell r="A1222" t="str">
            <v>6S17</v>
          </cell>
          <cell r="B1222" t="str">
            <v>6</v>
          </cell>
          <cell r="C1222" t="str">
            <v>京滋北陸支店</v>
          </cell>
          <cell r="D1222" t="str">
            <v>S</v>
          </cell>
          <cell r="E1222" t="str">
            <v>17</v>
          </cell>
          <cell r="F1222" t="str">
            <v>石　川</v>
          </cell>
          <cell r="G1222">
            <v>20322208</v>
          </cell>
          <cell r="H1222">
            <v>0.8177368123986013</v>
          </cell>
          <cell r="I1222" t="str">
            <v>GS17</v>
          </cell>
          <cell r="J1222" t="str">
            <v>G</v>
          </cell>
          <cell r="K1222" t="str">
            <v>ONCO病院部</v>
          </cell>
          <cell r="L1222" t="str">
            <v>S</v>
          </cell>
          <cell r="M1222" t="str">
            <v>17</v>
          </cell>
          <cell r="N1222" t="str">
            <v>石　川</v>
          </cell>
          <cell r="O1222">
            <v>4529563</v>
          </cell>
          <cell r="P1222">
            <v>0.1822631876013987</v>
          </cell>
        </row>
        <row r="1223">
          <cell r="A1223" t="str">
            <v>6S18</v>
          </cell>
          <cell r="B1223" t="str">
            <v>6</v>
          </cell>
          <cell r="C1223" t="str">
            <v>京滋北陸支店</v>
          </cell>
          <cell r="D1223" t="str">
            <v>S</v>
          </cell>
          <cell r="E1223" t="str">
            <v>18</v>
          </cell>
          <cell r="F1223" t="str">
            <v>福　井</v>
          </cell>
          <cell r="G1223">
            <v>11181763</v>
          </cell>
          <cell r="H1223">
            <v>0.71931327606280915</v>
          </cell>
          <cell r="I1223" t="str">
            <v>GS18</v>
          </cell>
          <cell r="J1223" t="str">
            <v>G</v>
          </cell>
          <cell r="K1223" t="str">
            <v>ONCO病院部</v>
          </cell>
          <cell r="L1223" t="str">
            <v>S</v>
          </cell>
          <cell r="M1223" t="str">
            <v>18</v>
          </cell>
          <cell r="N1223" t="str">
            <v>福　井</v>
          </cell>
          <cell r="O1223">
            <v>4363290</v>
          </cell>
          <cell r="P1223">
            <v>0.2806867239371908</v>
          </cell>
        </row>
        <row r="1224">
          <cell r="A1224" t="str">
            <v>5S21</v>
          </cell>
          <cell r="B1224" t="str">
            <v>5</v>
          </cell>
          <cell r="C1224" t="str">
            <v>名古屋支店</v>
          </cell>
          <cell r="D1224" t="str">
            <v>S</v>
          </cell>
          <cell r="E1224" t="str">
            <v>21</v>
          </cell>
          <cell r="F1224" t="str">
            <v>岐　阜</v>
          </cell>
          <cell r="G1224">
            <v>30764090</v>
          </cell>
          <cell r="H1224">
            <v>0.70504729330834981</v>
          </cell>
          <cell r="I1224" t="str">
            <v>GS21</v>
          </cell>
          <cell r="J1224" t="str">
            <v>G</v>
          </cell>
          <cell r="K1224" t="str">
            <v>ONCO病院部</v>
          </cell>
          <cell r="L1224" t="str">
            <v>S</v>
          </cell>
          <cell r="M1224" t="str">
            <v>21</v>
          </cell>
          <cell r="N1224" t="str">
            <v>岐　阜</v>
          </cell>
          <cell r="O1224">
            <v>12869990</v>
          </cell>
          <cell r="P1224">
            <v>0.29495270669165019</v>
          </cell>
        </row>
        <row r="1225">
          <cell r="A1225" t="str">
            <v>5S22</v>
          </cell>
          <cell r="B1225" t="str">
            <v>5</v>
          </cell>
          <cell r="C1225" t="str">
            <v>名古屋支店</v>
          </cell>
          <cell r="D1225" t="str">
            <v>S</v>
          </cell>
          <cell r="E1225" t="str">
            <v>22</v>
          </cell>
          <cell r="F1225" t="str">
            <v>静　岡</v>
          </cell>
          <cell r="G1225">
            <v>59455263</v>
          </cell>
          <cell r="H1225">
            <v>0.84292314671750057</v>
          </cell>
          <cell r="I1225" t="str">
            <v>GS22</v>
          </cell>
          <cell r="J1225" t="str">
            <v>G</v>
          </cell>
          <cell r="K1225" t="str">
            <v>ONCO病院部</v>
          </cell>
          <cell r="L1225" t="str">
            <v>S</v>
          </cell>
          <cell r="M1225" t="str">
            <v>22</v>
          </cell>
          <cell r="N1225" t="str">
            <v>静　岡</v>
          </cell>
          <cell r="O1225">
            <v>11079356</v>
          </cell>
          <cell r="P1225">
            <v>0.15707685328249948</v>
          </cell>
        </row>
        <row r="1226">
          <cell r="A1226" t="str">
            <v>5S23</v>
          </cell>
          <cell r="B1226" t="str">
            <v>5</v>
          </cell>
          <cell r="C1226" t="str">
            <v>名古屋支店</v>
          </cell>
          <cell r="D1226" t="str">
            <v>S</v>
          </cell>
          <cell r="E1226" t="str">
            <v>23</v>
          </cell>
          <cell r="F1226" t="str">
            <v>愛　知</v>
          </cell>
          <cell r="G1226">
            <v>113559547</v>
          </cell>
          <cell r="H1226">
            <v>0.77773371409107073</v>
          </cell>
          <cell r="I1226" t="str">
            <v>GS23</v>
          </cell>
          <cell r="J1226" t="str">
            <v>G</v>
          </cell>
          <cell r="K1226" t="str">
            <v>ONCO病院部</v>
          </cell>
          <cell r="L1226" t="str">
            <v>S</v>
          </cell>
          <cell r="M1226" t="str">
            <v>23</v>
          </cell>
          <cell r="N1226" t="str">
            <v>愛　知</v>
          </cell>
          <cell r="O1226">
            <v>32453857</v>
          </cell>
          <cell r="P1226">
            <v>0.2222662859089293</v>
          </cell>
        </row>
        <row r="1227">
          <cell r="A1227" t="str">
            <v>5S24</v>
          </cell>
          <cell r="B1227" t="str">
            <v>5</v>
          </cell>
          <cell r="C1227" t="str">
            <v>名古屋支店</v>
          </cell>
          <cell r="D1227" t="str">
            <v>S</v>
          </cell>
          <cell r="E1227" t="str">
            <v>24</v>
          </cell>
          <cell r="F1227" t="str">
            <v>三　重</v>
          </cell>
          <cell r="G1227">
            <v>26022245</v>
          </cell>
          <cell r="H1227">
            <v>0.76894424140000317</v>
          </cell>
          <cell r="I1227" t="str">
            <v>GS24</v>
          </cell>
          <cell r="J1227" t="str">
            <v>G</v>
          </cell>
          <cell r="K1227" t="str">
            <v>ONCO病院部</v>
          </cell>
          <cell r="L1227" t="str">
            <v>S</v>
          </cell>
          <cell r="M1227" t="str">
            <v>24</v>
          </cell>
          <cell r="N1227" t="str">
            <v>三　重</v>
          </cell>
          <cell r="O1227">
            <v>7819279</v>
          </cell>
          <cell r="P1227">
            <v>0.23105575859999686</v>
          </cell>
        </row>
        <row r="1228">
          <cell r="A1228" t="str">
            <v>6S25</v>
          </cell>
          <cell r="B1228" t="str">
            <v>6</v>
          </cell>
          <cell r="C1228" t="str">
            <v>京滋北陸支店</v>
          </cell>
          <cell r="D1228" t="str">
            <v>S</v>
          </cell>
          <cell r="E1228" t="str">
            <v>25</v>
          </cell>
          <cell r="F1228" t="str">
            <v>滋　賀</v>
          </cell>
          <cell r="G1228">
            <v>17885930</v>
          </cell>
          <cell r="H1228">
            <v>0.76909938694119517</v>
          </cell>
          <cell r="I1228" t="str">
            <v>GS25</v>
          </cell>
          <cell r="J1228" t="str">
            <v>G</v>
          </cell>
          <cell r="K1228" t="str">
            <v>ONCO病院部</v>
          </cell>
          <cell r="L1228" t="str">
            <v>S</v>
          </cell>
          <cell r="M1228" t="str">
            <v>25</v>
          </cell>
          <cell r="N1228" t="str">
            <v>滋　賀</v>
          </cell>
          <cell r="O1228">
            <v>5369751</v>
          </cell>
          <cell r="P1228">
            <v>0.23090061305880485</v>
          </cell>
        </row>
        <row r="1229">
          <cell r="A1229" t="str">
            <v>6S26</v>
          </cell>
          <cell r="B1229" t="str">
            <v>6</v>
          </cell>
          <cell r="C1229" t="str">
            <v>京滋北陸支店</v>
          </cell>
          <cell r="D1229" t="str">
            <v>S</v>
          </cell>
          <cell r="E1229" t="str">
            <v>26</v>
          </cell>
          <cell r="F1229" t="str">
            <v>京　都</v>
          </cell>
          <cell r="G1229">
            <v>48712081</v>
          </cell>
          <cell r="H1229">
            <v>0.79980565437948281</v>
          </cell>
          <cell r="I1229" t="str">
            <v>GS26</v>
          </cell>
          <cell r="J1229" t="str">
            <v>G</v>
          </cell>
          <cell r="K1229" t="str">
            <v>ONCO病院部</v>
          </cell>
          <cell r="L1229" t="str">
            <v>S</v>
          </cell>
          <cell r="M1229" t="str">
            <v>26</v>
          </cell>
          <cell r="N1229" t="str">
            <v>京　都</v>
          </cell>
          <cell r="O1229">
            <v>12192816</v>
          </cell>
          <cell r="P1229">
            <v>0.20019434562051719</v>
          </cell>
        </row>
        <row r="1230">
          <cell r="A1230" t="str">
            <v>7S27</v>
          </cell>
          <cell r="B1230" t="str">
            <v>7</v>
          </cell>
          <cell r="C1230" t="str">
            <v>大阪支店</v>
          </cell>
          <cell r="D1230" t="str">
            <v>S</v>
          </cell>
          <cell r="E1230" t="str">
            <v>27</v>
          </cell>
          <cell r="F1230" t="str">
            <v>大　阪</v>
          </cell>
          <cell r="G1230">
            <v>154898888</v>
          </cell>
          <cell r="H1230">
            <v>0.79156482435845088</v>
          </cell>
          <cell r="I1230" t="str">
            <v>GS27</v>
          </cell>
          <cell r="J1230" t="str">
            <v>G</v>
          </cell>
          <cell r="K1230" t="str">
            <v>ONCO病院部</v>
          </cell>
          <cell r="L1230" t="str">
            <v>S</v>
          </cell>
          <cell r="M1230" t="str">
            <v>27</v>
          </cell>
          <cell r="N1230" t="str">
            <v>大　阪</v>
          </cell>
          <cell r="O1230">
            <v>40788039</v>
          </cell>
          <cell r="P1230">
            <v>0.20843517564154912</v>
          </cell>
        </row>
        <row r="1231">
          <cell r="A1231" t="str">
            <v>7S28</v>
          </cell>
          <cell r="B1231" t="str">
            <v>7</v>
          </cell>
          <cell r="C1231" t="str">
            <v>大阪支店</v>
          </cell>
          <cell r="D1231" t="str">
            <v>S</v>
          </cell>
          <cell r="E1231" t="str">
            <v>28</v>
          </cell>
          <cell r="F1231" t="str">
            <v>兵　庫</v>
          </cell>
          <cell r="G1231">
            <v>104536363</v>
          </cell>
          <cell r="H1231">
            <v>0.79534238326086126</v>
          </cell>
          <cell r="I1231" t="str">
            <v>GS28</v>
          </cell>
          <cell r="J1231" t="str">
            <v>G</v>
          </cell>
          <cell r="K1231" t="str">
            <v>ONCO病院部</v>
          </cell>
          <cell r="L1231" t="str">
            <v>S</v>
          </cell>
          <cell r="M1231" t="str">
            <v>28</v>
          </cell>
          <cell r="N1231" t="str">
            <v>兵　庫</v>
          </cell>
          <cell r="O1231">
            <v>26899312</v>
          </cell>
          <cell r="P1231">
            <v>0.20465761673913874</v>
          </cell>
        </row>
        <row r="1232">
          <cell r="A1232" t="str">
            <v>7S29</v>
          </cell>
          <cell r="B1232" t="str">
            <v>7</v>
          </cell>
          <cell r="C1232" t="str">
            <v>大阪支店</v>
          </cell>
          <cell r="D1232" t="str">
            <v>S</v>
          </cell>
          <cell r="E1232" t="str">
            <v>29</v>
          </cell>
          <cell r="F1232" t="str">
            <v>奈　良</v>
          </cell>
          <cell r="G1232">
            <v>22696541</v>
          </cell>
          <cell r="H1232">
            <v>0.71129416129351408</v>
          </cell>
          <cell r="I1232" t="str">
            <v>GS29</v>
          </cell>
          <cell r="J1232" t="str">
            <v>G</v>
          </cell>
          <cell r="K1232" t="str">
            <v>ONCO病院部</v>
          </cell>
          <cell r="L1232" t="str">
            <v>S</v>
          </cell>
          <cell r="M1232" t="str">
            <v>29</v>
          </cell>
          <cell r="N1232" t="str">
            <v>奈　良</v>
          </cell>
          <cell r="O1232">
            <v>9212256</v>
          </cell>
          <cell r="P1232">
            <v>0.28870583870648586</v>
          </cell>
        </row>
        <row r="1233">
          <cell r="A1233" t="str">
            <v>7S30</v>
          </cell>
          <cell r="B1233" t="str">
            <v>7</v>
          </cell>
          <cell r="C1233" t="str">
            <v>大阪支店</v>
          </cell>
          <cell r="D1233" t="str">
            <v>S</v>
          </cell>
          <cell r="E1233" t="str">
            <v>30</v>
          </cell>
          <cell r="F1233" t="str">
            <v>和歌山</v>
          </cell>
          <cell r="G1233">
            <v>27246674</v>
          </cell>
          <cell r="H1233">
            <v>0.8035531115383816</v>
          </cell>
          <cell r="I1233" t="str">
            <v>GS30</v>
          </cell>
          <cell r="J1233" t="str">
            <v>G</v>
          </cell>
          <cell r="K1233" t="str">
            <v>ONCO病院部</v>
          </cell>
          <cell r="L1233" t="str">
            <v>S</v>
          </cell>
          <cell r="M1233" t="str">
            <v>30</v>
          </cell>
          <cell r="N1233" t="str">
            <v>和歌山</v>
          </cell>
          <cell r="O1233">
            <v>6661071</v>
          </cell>
          <cell r="P1233">
            <v>0.19644688846161842</v>
          </cell>
        </row>
        <row r="1234">
          <cell r="A1234" t="str">
            <v>4T11</v>
          </cell>
          <cell r="B1234" t="str">
            <v>4</v>
          </cell>
          <cell r="C1234" t="str">
            <v>東京第二支店</v>
          </cell>
          <cell r="D1234" t="str">
            <v>T</v>
          </cell>
          <cell r="E1234" t="str">
            <v>11</v>
          </cell>
          <cell r="F1234" t="str">
            <v>埼　玉</v>
          </cell>
          <cell r="G1234">
            <v>74497210</v>
          </cell>
          <cell r="H1234">
            <v>0.86334028319317146</v>
          </cell>
          <cell r="I1234" t="str">
            <v>GT11</v>
          </cell>
          <cell r="J1234" t="str">
            <v>G</v>
          </cell>
          <cell r="K1234" t="str">
            <v>ONCO病院部</v>
          </cell>
          <cell r="L1234" t="str">
            <v>T</v>
          </cell>
          <cell r="M1234" t="str">
            <v>11</v>
          </cell>
          <cell r="N1234" t="str">
            <v>埼　玉</v>
          </cell>
          <cell r="O1234">
            <v>11792300</v>
          </cell>
          <cell r="P1234">
            <v>0.13665971680682854</v>
          </cell>
        </row>
        <row r="1235">
          <cell r="A1235" t="str">
            <v>4T12</v>
          </cell>
          <cell r="B1235" t="str">
            <v>4</v>
          </cell>
          <cell r="C1235" t="str">
            <v>東京第二支店</v>
          </cell>
          <cell r="D1235" t="str">
            <v>T</v>
          </cell>
          <cell r="E1235" t="str">
            <v>12</v>
          </cell>
          <cell r="F1235" t="str">
            <v>千　葉</v>
          </cell>
          <cell r="G1235">
            <v>68464280</v>
          </cell>
          <cell r="H1235">
            <v>0.8797879491492252</v>
          </cell>
          <cell r="I1235" t="str">
            <v>GT12</v>
          </cell>
          <cell r="J1235" t="str">
            <v>G</v>
          </cell>
          <cell r="K1235" t="str">
            <v>ONCO病院部</v>
          </cell>
          <cell r="L1235" t="str">
            <v>T</v>
          </cell>
          <cell r="M1235" t="str">
            <v>12</v>
          </cell>
          <cell r="N1235" t="str">
            <v>千　葉</v>
          </cell>
          <cell r="O1235">
            <v>9354790</v>
          </cell>
          <cell r="P1235">
            <v>0.12021205085077476</v>
          </cell>
        </row>
        <row r="1236">
          <cell r="A1236" t="str">
            <v>3T13</v>
          </cell>
          <cell r="B1236" t="str">
            <v>3</v>
          </cell>
          <cell r="C1236" t="str">
            <v>東京第一支店</v>
          </cell>
          <cell r="D1236" t="str">
            <v>T</v>
          </cell>
          <cell r="E1236" t="str">
            <v>13</v>
          </cell>
          <cell r="F1236" t="str">
            <v>東　京</v>
          </cell>
          <cell r="G1236">
            <v>172785540</v>
          </cell>
          <cell r="H1236">
            <v>0.84349348000152702</v>
          </cell>
          <cell r="I1236" t="str">
            <v>GT13</v>
          </cell>
          <cell r="J1236" t="str">
            <v>G</v>
          </cell>
          <cell r="K1236" t="str">
            <v>ONCO病院部</v>
          </cell>
          <cell r="L1236" t="str">
            <v>T</v>
          </cell>
          <cell r="M1236" t="str">
            <v>13</v>
          </cell>
          <cell r="N1236" t="str">
            <v>東　京</v>
          </cell>
          <cell r="O1236">
            <v>32059600</v>
          </cell>
          <cell r="P1236">
            <v>0.15650651999847298</v>
          </cell>
        </row>
        <row r="1237">
          <cell r="A1237" t="str">
            <v>3T14</v>
          </cell>
          <cell r="B1237" t="str">
            <v>3</v>
          </cell>
          <cell r="C1237" t="str">
            <v>東京第一支店</v>
          </cell>
          <cell r="D1237" t="str">
            <v>T</v>
          </cell>
          <cell r="E1237" t="str">
            <v>14</v>
          </cell>
          <cell r="F1237" t="str">
            <v>神奈川</v>
          </cell>
          <cell r="G1237">
            <v>136346080</v>
          </cell>
          <cell r="H1237">
            <v>0.89564782128306963</v>
          </cell>
          <cell r="I1237" t="str">
            <v>GT14</v>
          </cell>
          <cell r="J1237" t="str">
            <v>G</v>
          </cell>
          <cell r="K1237" t="str">
            <v>ONCO病院部</v>
          </cell>
          <cell r="L1237" t="str">
            <v>T</v>
          </cell>
          <cell r="M1237" t="str">
            <v>14</v>
          </cell>
          <cell r="N1237" t="str">
            <v>神奈川</v>
          </cell>
          <cell r="O1237">
            <v>15885720</v>
          </cell>
          <cell r="P1237">
            <v>0.10435217871693037</v>
          </cell>
        </row>
        <row r="1238">
          <cell r="A1238" t="str">
            <v>6T16</v>
          </cell>
          <cell r="B1238" t="str">
            <v>6</v>
          </cell>
          <cell r="C1238" t="str">
            <v>京滋北陸支店</v>
          </cell>
          <cell r="D1238" t="str">
            <v>T</v>
          </cell>
          <cell r="E1238" t="str">
            <v>16</v>
          </cell>
          <cell r="F1238" t="str">
            <v>富　山</v>
          </cell>
          <cell r="G1238">
            <v>19505540</v>
          </cell>
          <cell r="H1238">
            <v>0.8025600566158454</v>
          </cell>
          <cell r="I1238" t="str">
            <v>GT16</v>
          </cell>
          <cell r="J1238" t="str">
            <v>G</v>
          </cell>
          <cell r="K1238" t="str">
            <v>ONCO病院部</v>
          </cell>
          <cell r="L1238" t="str">
            <v>T</v>
          </cell>
          <cell r="M1238" t="str">
            <v>16</v>
          </cell>
          <cell r="N1238" t="str">
            <v>富　山</v>
          </cell>
          <cell r="O1238">
            <v>4798610</v>
          </cell>
          <cell r="P1238">
            <v>0.19743994338415455</v>
          </cell>
        </row>
        <row r="1239">
          <cell r="A1239" t="str">
            <v>6T17</v>
          </cell>
          <cell r="B1239" t="str">
            <v>6</v>
          </cell>
          <cell r="C1239" t="str">
            <v>京滋北陸支店</v>
          </cell>
          <cell r="D1239" t="str">
            <v>T</v>
          </cell>
          <cell r="E1239" t="str">
            <v>17</v>
          </cell>
          <cell r="F1239" t="str">
            <v>石　川</v>
          </cell>
          <cell r="G1239">
            <v>19476800</v>
          </cell>
          <cell r="H1239">
            <v>0.68592285340075354</v>
          </cell>
          <cell r="I1239" t="str">
            <v>GT17</v>
          </cell>
          <cell r="J1239" t="str">
            <v>G</v>
          </cell>
          <cell r="K1239" t="str">
            <v>ONCO病院部</v>
          </cell>
          <cell r="L1239" t="str">
            <v>T</v>
          </cell>
          <cell r="M1239" t="str">
            <v>17</v>
          </cell>
          <cell r="N1239" t="str">
            <v>石　川</v>
          </cell>
          <cell r="O1239">
            <v>8918230</v>
          </cell>
          <cell r="P1239">
            <v>0.3140771465992464</v>
          </cell>
        </row>
        <row r="1240">
          <cell r="A1240" t="str">
            <v>6T18</v>
          </cell>
          <cell r="B1240" t="str">
            <v>6</v>
          </cell>
          <cell r="C1240" t="str">
            <v>京滋北陸支店</v>
          </cell>
          <cell r="D1240" t="str">
            <v>T</v>
          </cell>
          <cell r="E1240" t="str">
            <v>18</v>
          </cell>
          <cell r="F1240" t="str">
            <v>福　井</v>
          </cell>
          <cell r="G1240">
            <v>13221790</v>
          </cell>
          <cell r="H1240">
            <v>0.81736877505248506</v>
          </cell>
          <cell r="I1240" t="str">
            <v>GT18</v>
          </cell>
          <cell r="J1240" t="str">
            <v>G</v>
          </cell>
          <cell r="K1240" t="str">
            <v>ONCO病院部</v>
          </cell>
          <cell r="L1240" t="str">
            <v>T</v>
          </cell>
          <cell r="M1240" t="str">
            <v>18</v>
          </cell>
          <cell r="N1240" t="str">
            <v>福　井</v>
          </cell>
          <cell r="O1240">
            <v>2954250</v>
          </cell>
          <cell r="P1240">
            <v>0.18263122494751496</v>
          </cell>
        </row>
        <row r="1241">
          <cell r="A1241" t="str">
            <v>5T21</v>
          </cell>
          <cell r="B1241" t="str">
            <v>5</v>
          </cell>
          <cell r="C1241" t="str">
            <v>名古屋支店</v>
          </cell>
          <cell r="D1241" t="str">
            <v>T</v>
          </cell>
          <cell r="E1241" t="str">
            <v>21</v>
          </cell>
          <cell r="F1241" t="str">
            <v>岐　阜</v>
          </cell>
          <cell r="G1241">
            <v>29916330</v>
          </cell>
          <cell r="H1241">
            <v>0.85696595118991659</v>
          </cell>
          <cell r="I1241" t="str">
            <v>GT21</v>
          </cell>
          <cell r="J1241" t="str">
            <v>G</v>
          </cell>
          <cell r="K1241" t="str">
            <v>ONCO病院部</v>
          </cell>
          <cell r="L1241" t="str">
            <v>T</v>
          </cell>
          <cell r="M1241" t="str">
            <v>21</v>
          </cell>
          <cell r="N1241" t="str">
            <v>岐　阜</v>
          </cell>
          <cell r="O1241">
            <v>4993260</v>
          </cell>
          <cell r="P1241">
            <v>0.14303404881008341</v>
          </cell>
        </row>
        <row r="1242">
          <cell r="A1242" t="str">
            <v>5T22</v>
          </cell>
          <cell r="B1242" t="str">
            <v>5</v>
          </cell>
          <cell r="C1242" t="str">
            <v>名古屋支店</v>
          </cell>
          <cell r="D1242" t="str">
            <v>T</v>
          </cell>
          <cell r="E1242" t="str">
            <v>22</v>
          </cell>
          <cell r="F1242" t="str">
            <v>静　岡</v>
          </cell>
          <cell r="G1242">
            <v>34408530</v>
          </cell>
          <cell r="H1242">
            <v>0.84557590824040452</v>
          </cell>
          <cell r="I1242" t="str">
            <v>GT22</v>
          </cell>
          <cell r="J1242" t="str">
            <v>G</v>
          </cell>
          <cell r="K1242" t="str">
            <v>ONCO病院部</v>
          </cell>
          <cell r="L1242" t="str">
            <v>T</v>
          </cell>
          <cell r="M1242" t="str">
            <v>22</v>
          </cell>
          <cell r="N1242" t="str">
            <v>静　岡</v>
          </cell>
          <cell r="O1242">
            <v>6283890</v>
          </cell>
          <cell r="P1242">
            <v>0.15442409175959551</v>
          </cell>
        </row>
        <row r="1243">
          <cell r="A1243" t="str">
            <v>5T23</v>
          </cell>
          <cell r="B1243" t="str">
            <v>5</v>
          </cell>
          <cell r="C1243" t="str">
            <v>名古屋支店</v>
          </cell>
          <cell r="D1243" t="str">
            <v>T</v>
          </cell>
          <cell r="E1243" t="str">
            <v>23</v>
          </cell>
          <cell r="F1243" t="str">
            <v>愛　知</v>
          </cell>
          <cell r="G1243">
            <v>160078230</v>
          </cell>
          <cell r="H1243">
            <v>0.86409159342615938</v>
          </cell>
          <cell r="I1243" t="str">
            <v>GT23</v>
          </cell>
          <cell r="J1243" t="str">
            <v>G</v>
          </cell>
          <cell r="K1243" t="str">
            <v>ONCO病院部</v>
          </cell>
          <cell r="L1243" t="str">
            <v>T</v>
          </cell>
          <cell r="M1243" t="str">
            <v>23</v>
          </cell>
          <cell r="N1243" t="str">
            <v>愛　知</v>
          </cell>
          <cell r="O1243">
            <v>25177860</v>
          </cell>
          <cell r="P1243">
            <v>0.13590840657384057</v>
          </cell>
        </row>
        <row r="1244">
          <cell r="A1244" t="str">
            <v>5T24</v>
          </cell>
          <cell r="B1244" t="str">
            <v>5</v>
          </cell>
          <cell r="C1244" t="str">
            <v>名古屋支店</v>
          </cell>
          <cell r="D1244" t="str">
            <v>T</v>
          </cell>
          <cell r="E1244" t="str">
            <v>24</v>
          </cell>
          <cell r="F1244" t="str">
            <v>三　重</v>
          </cell>
          <cell r="G1244">
            <v>24805080</v>
          </cell>
          <cell r="H1244">
            <v>0.91098254687202174</v>
          </cell>
          <cell r="I1244" t="str">
            <v>GT24</v>
          </cell>
          <cell r="J1244" t="str">
            <v>G</v>
          </cell>
          <cell r="K1244" t="str">
            <v>ONCO病院部</v>
          </cell>
          <cell r="L1244" t="str">
            <v>T</v>
          </cell>
          <cell r="M1244" t="str">
            <v>24</v>
          </cell>
          <cell r="N1244" t="str">
            <v>三　重</v>
          </cell>
          <cell r="O1244">
            <v>2423850</v>
          </cell>
          <cell r="P1244">
            <v>8.9017453127978222E-2</v>
          </cell>
        </row>
        <row r="1245">
          <cell r="A1245" t="str">
            <v>6T25</v>
          </cell>
          <cell r="B1245" t="str">
            <v>6</v>
          </cell>
          <cell r="C1245" t="str">
            <v>京滋北陸支店</v>
          </cell>
          <cell r="D1245" t="str">
            <v>T</v>
          </cell>
          <cell r="E1245" t="str">
            <v>25</v>
          </cell>
          <cell r="F1245" t="str">
            <v>滋　賀</v>
          </cell>
          <cell r="G1245">
            <v>26936300</v>
          </cell>
          <cell r="H1245">
            <v>0.78011674396984521</v>
          </cell>
          <cell r="I1245" t="str">
            <v>GT25</v>
          </cell>
          <cell r="J1245" t="str">
            <v>G</v>
          </cell>
          <cell r="K1245" t="str">
            <v>ONCO病院部</v>
          </cell>
          <cell r="L1245" t="str">
            <v>T</v>
          </cell>
          <cell r="M1245" t="str">
            <v>25</v>
          </cell>
          <cell r="N1245" t="str">
            <v>滋　賀</v>
          </cell>
          <cell r="O1245">
            <v>7592250</v>
          </cell>
          <cell r="P1245">
            <v>0.21988325603015477</v>
          </cell>
        </row>
        <row r="1246">
          <cell r="A1246" t="str">
            <v>6T26</v>
          </cell>
          <cell r="B1246" t="str">
            <v>6</v>
          </cell>
          <cell r="C1246" t="str">
            <v>京滋北陸支店</v>
          </cell>
          <cell r="D1246" t="str">
            <v>T</v>
          </cell>
          <cell r="E1246" t="str">
            <v>26</v>
          </cell>
          <cell r="F1246" t="str">
            <v>京　都</v>
          </cell>
          <cell r="G1246">
            <v>61395670</v>
          </cell>
          <cell r="H1246">
            <v>0.86046637763795697</v>
          </cell>
          <cell r="I1246" t="str">
            <v>GT26</v>
          </cell>
          <cell r="J1246" t="str">
            <v>G</v>
          </cell>
          <cell r="K1246" t="str">
            <v>ONCO病院部</v>
          </cell>
          <cell r="L1246" t="str">
            <v>T</v>
          </cell>
          <cell r="M1246" t="str">
            <v>26</v>
          </cell>
          <cell r="N1246" t="str">
            <v>京　都</v>
          </cell>
          <cell r="O1246">
            <v>9955950</v>
          </cell>
          <cell r="P1246">
            <v>0.13953362236204309</v>
          </cell>
        </row>
        <row r="1247">
          <cell r="A1247" t="str">
            <v>7T27</v>
          </cell>
          <cell r="B1247" t="str">
            <v>7</v>
          </cell>
          <cell r="C1247" t="str">
            <v>大阪支店</v>
          </cell>
          <cell r="D1247" t="str">
            <v>T</v>
          </cell>
          <cell r="E1247" t="str">
            <v>27</v>
          </cell>
          <cell r="F1247" t="str">
            <v>大　阪</v>
          </cell>
          <cell r="G1247">
            <v>129212350</v>
          </cell>
          <cell r="H1247">
            <v>0.80875498749773034</v>
          </cell>
          <cell r="I1247" t="str">
            <v>GT27</v>
          </cell>
          <cell r="J1247" t="str">
            <v>G</v>
          </cell>
          <cell r="K1247" t="str">
            <v>ONCO病院部</v>
          </cell>
          <cell r="L1247" t="str">
            <v>T</v>
          </cell>
          <cell r="M1247" t="str">
            <v>27</v>
          </cell>
          <cell r="N1247" t="str">
            <v>大　阪</v>
          </cell>
          <cell r="O1247">
            <v>30554640</v>
          </cell>
          <cell r="P1247">
            <v>0.19124501250226972</v>
          </cell>
        </row>
        <row r="1248">
          <cell r="A1248" t="str">
            <v>7T28</v>
          </cell>
          <cell r="B1248" t="str">
            <v>7</v>
          </cell>
          <cell r="C1248" t="str">
            <v>大阪支店</v>
          </cell>
          <cell r="D1248" t="str">
            <v>T</v>
          </cell>
          <cell r="E1248" t="str">
            <v>28</v>
          </cell>
          <cell r="F1248" t="str">
            <v>兵　庫</v>
          </cell>
          <cell r="G1248">
            <v>92075080</v>
          </cell>
          <cell r="H1248">
            <v>0.83484121438168812</v>
          </cell>
          <cell r="I1248" t="str">
            <v>GT28</v>
          </cell>
          <cell r="J1248" t="str">
            <v>G</v>
          </cell>
          <cell r="K1248" t="str">
            <v>ONCO病院部</v>
          </cell>
          <cell r="L1248" t="str">
            <v>T</v>
          </cell>
          <cell r="M1248" t="str">
            <v>28</v>
          </cell>
          <cell r="N1248" t="str">
            <v>兵　庫</v>
          </cell>
          <cell r="O1248">
            <v>18215450</v>
          </cell>
          <cell r="P1248">
            <v>0.16515878561831193</v>
          </cell>
        </row>
        <row r="1249">
          <cell r="A1249" t="str">
            <v>7T29</v>
          </cell>
          <cell r="B1249" t="str">
            <v>7</v>
          </cell>
          <cell r="C1249" t="str">
            <v>大阪支店</v>
          </cell>
          <cell r="D1249" t="str">
            <v>T</v>
          </cell>
          <cell r="E1249" t="str">
            <v>29</v>
          </cell>
          <cell r="F1249" t="str">
            <v>奈　良</v>
          </cell>
          <cell r="G1249">
            <v>19257780</v>
          </cell>
          <cell r="H1249">
            <v>0.86950738489212531</v>
          </cell>
          <cell r="I1249" t="str">
            <v>GT29</v>
          </cell>
          <cell r="J1249" t="str">
            <v>G</v>
          </cell>
          <cell r="K1249" t="str">
            <v>ONCO病院部</v>
          </cell>
          <cell r="L1249" t="str">
            <v>T</v>
          </cell>
          <cell r="M1249" t="str">
            <v>29</v>
          </cell>
          <cell r="N1249" t="str">
            <v>奈　良</v>
          </cell>
          <cell r="O1249">
            <v>2890140</v>
          </cell>
          <cell r="P1249">
            <v>0.13049261510787469</v>
          </cell>
        </row>
        <row r="1250">
          <cell r="A1250" t="str">
            <v>7T30</v>
          </cell>
          <cell r="B1250" t="str">
            <v>7</v>
          </cell>
          <cell r="C1250" t="str">
            <v>大阪支店</v>
          </cell>
          <cell r="D1250" t="str">
            <v>T</v>
          </cell>
          <cell r="E1250" t="str">
            <v>30</v>
          </cell>
          <cell r="F1250" t="str">
            <v>和歌山</v>
          </cell>
          <cell r="G1250">
            <v>16911990</v>
          </cell>
          <cell r="H1250">
            <v>0.88902106695207317</v>
          </cell>
          <cell r="I1250" t="str">
            <v>GT30</v>
          </cell>
          <cell r="J1250" t="str">
            <v>G</v>
          </cell>
          <cell r="K1250" t="str">
            <v>ONCO病院部</v>
          </cell>
          <cell r="L1250" t="str">
            <v>T</v>
          </cell>
          <cell r="M1250" t="str">
            <v>30</v>
          </cell>
          <cell r="N1250" t="str">
            <v>和歌山</v>
          </cell>
          <cell r="O1250">
            <v>2111170</v>
          </cell>
          <cell r="P1250">
            <v>0.11097893304792684</v>
          </cell>
        </row>
        <row r="1251">
          <cell r="A1251" t="str">
            <v>4V11</v>
          </cell>
          <cell r="B1251" t="str">
            <v>4</v>
          </cell>
          <cell r="C1251" t="str">
            <v>東京第二支店</v>
          </cell>
          <cell r="D1251" t="str">
            <v>V</v>
          </cell>
          <cell r="E1251" t="str">
            <v>11</v>
          </cell>
          <cell r="F1251" t="str">
            <v>埼　玉</v>
          </cell>
          <cell r="G1251">
            <v>17388317</v>
          </cell>
          <cell r="H1251">
            <v>0.69892158301485918</v>
          </cell>
          <cell r="I1251" t="str">
            <v>GV11</v>
          </cell>
          <cell r="J1251" t="str">
            <v>G</v>
          </cell>
          <cell r="K1251" t="str">
            <v>ONCO病院部</v>
          </cell>
          <cell r="L1251" t="str">
            <v>V</v>
          </cell>
          <cell r="M1251" t="str">
            <v>11</v>
          </cell>
          <cell r="N1251" t="str">
            <v>埼　玉</v>
          </cell>
          <cell r="O1251">
            <v>7490464</v>
          </cell>
          <cell r="P1251">
            <v>0.30107841698514087</v>
          </cell>
        </row>
        <row r="1252">
          <cell r="A1252" t="str">
            <v>4V12</v>
          </cell>
          <cell r="B1252" t="str">
            <v>4</v>
          </cell>
          <cell r="C1252" t="str">
            <v>東京第二支店</v>
          </cell>
          <cell r="D1252" t="str">
            <v>V</v>
          </cell>
          <cell r="E1252" t="str">
            <v>12</v>
          </cell>
          <cell r="F1252" t="str">
            <v>千　葉</v>
          </cell>
          <cell r="G1252">
            <v>18082785</v>
          </cell>
          <cell r="H1252">
            <v>0.80562281781903999</v>
          </cell>
          <cell r="I1252" t="str">
            <v>GV12</v>
          </cell>
          <cell r="J1252" t="str">
            <v>G</v>
          </cell>
          <cell r="K1252" t="str">
            <v>ONCO病院部</v>
          </cell>
          <cell r="L1252" t="str">
            <v>V</v>
          </cell>
          <cell r="M1252" t="str">
            <v>12</v>
          </cell>
          <cell r="N1252" t="str">
            <v>千　葉</v>
          </cell>
          <cell r="O1252">
            <v>4362936</v>
          </cell>
          <cell r="P1252">
            <v>0.19437718218096001</v>
          </cell>
        </row>
        <row r="1253">
          <cell r="A1253" t="str">
            <v>3V13</v>
          </cell>
          <cell r="B1253" t="str">
            <v>3</v>
          </cell>
          <cell r="C1253" t="str">
            <v>東京第一支店</v>
          </cell>
          <cell r="D1253" t="str">
            <v>V</v>
          </cell>
          <cell r="E1253" t="str">
            <v>13</v>
          </cell>
          <cell r="F1253" t="str">
            <v>東　京</v>
          </cell>
          <cell r="G1253">
            <v>50046435</v>
          </cell>
          <cell r="H1253">
            <v>0.77642552378286323</v>
          </cell>
          <cell r="I1253" t="str">
            <v>GV13</v>
          </cell>
          <cell r="J1253" t="str">
            <v>G</v>
          </cell>
          <cell r="K1253" t="str">
            <v>ONCO病院部</v>
          </cell>
          <cell r="L1253" t="str">
            <v>V</v>
          </cell>
          <cell r="M1253" t="str">
            <v>13</v>
          </cell>
          <cell r="N1253" t="str">
            <v>東　京</v>
          </cell>
          <cell r="O1253">
            <v>14411048</v>
          </cell>
          <cell r="P1253">
            <v>0.2235744762171368</v>
          </cell>
        </row>
        <row r="1254">
          <cell r="A1254" t="str">
            <v>3V14</v>
          </cell>
          <cell r="B1254" t="str">
            <v>3</v>
          </cell>
          <cell r="C1254" t="str">
            <v>東京第一支店</v>
          </cell>
          <cell r="D1254" t="str">
            <v>V</v>
          </cell>
          <cell r="E1254" t="str">
            <v>14</v>
          </cell>
          <cell r="F1254" t="str">
            <v>神奈川</v>
          </cell>
          <cell r="G1254">
            <v>22975503</v>
          </cell>
          <cell r="H1254">
            <v>0.60059880284915224</v>
          </cell>
          <cell r="I1254" t="str">
            <v>GV14</v>
          </cell>
          <cell r="J1254" t="str">
            <v>G</v>
          </cell>
          <cell r="K1254" t="str">
            <v>ONCO病院部</v>
          </cell>
          <cell r="L1254" t="str">
            <v>V</v>
          </cell>
          <cell r="M1254" t="str">
            <v>14</v>
          </cell>
          <cell r="N1254" t="str">
            <v>神奈川</v>
          </cell>
          <cell r="O1254">
            <v>15278824</v>
          </cell>
          <cell r="P1254">
            <v>0.39940119715084782</v>
          </cell>
        </row>
        <row r="1255">
          <cell r="A1255" t="str">
            <v>6V16</v>
          </cell>
          <cell r="B1255" t="str">
            <v>6</v>
          </cell>
          <cell r="C1255" t="str">
            <v>京滋北陸支店</v>
          </cell>
          <cell r="D1255" t="str">
            <v>V</v>
          </cell>
          <cell r="E1255" t="str">
            <v>16</v>
          </cell>
          <cell r="F1255" t="str">
            <v>富　山</v>
          </cell>
          <cell r="G1255">
            <v>2509832</v>
          </cell>
          <cell r="H1255">
            <v>0.95488639705616596</v>
          </cell>
          <cell r="I1255" t="str">
            <v>GV16</v>
          </cell>
          <cell r="J1255" t="str">
            <v>G</v>
          </cell>
          <cell r="K1255" t="str">
            <v>ONCO病院部</v>
          </cell>
          <cell r="L1255" t="str">
            <v>V</v>
          </cell>
          <cell r="M1255" t="str">
            <v>16</v>
          </cell>
          <cell r="N1255" t="str">
            <v>富　山</v>
          </cell>
          <cell r="O1255">
            <v>118577</v>
          </cell>
          <cell r="P1255">
            <v>4.5113602943834083E-2</v>
          </cell>
        </row>
        <row r="1256">
          <cell r="A1256" t="str">
            <v>6V17</v>
          </cell>
          <cell r="B1256" t="str">
            <v>6</v>
          </cell>
          <cell r="C1256" t="str">
            <v>京滋北陸支店</v>
          </cell>
          <cell r="D1256" t="str">
            <v>V</v>
          </cell>
          <cell r="E1256" t="str">
            <v>17</v>
          </cell>
          <cell r="F1256" t="str">
            <v>石　川</v>
          </cell>
          <cell r="G1256">
            <v>8299977</v>
          </cell>
          <cell r="H1256">
            <v>0.94120470680768442</v>
          </cell>
          <cell r="I1256" t="str">
            <v>GV17</v>
          </cell>
          <cell r="J1256" t="str">
            <v>G</v>
          </cell>
          <cell r="K1256" t="str">
            <v>ONCO病院部</v>
          </cell>
          <cell r="L1256" t="str">
            <v>V</v>
          </cell>
          <cell r="M1256" t="str">
            <v>17</v>
          </cell>
          <cell r="N1256" t="str">
            <v>石　川</v>
          </cell>
          <cell r="O1256">
            <v>518484</v>
          </cell>
          <cell r="P1256">
            <v>5.879529319231553E-2</v>
          </cell>
        </row>
        <row r="1257">
          <cell r="A1257" t="str">
            <v>6V18</v>
          </cell>
          <cell r="B1257" t="str">
            <v>6</v>
          </cell>
          <cell r="C1257" t="str">
            <v>京滋北陸支店</v>
          </cell>
          <cell r="D1257" t="str">
            <v>V</v>
          </cell>
          <cell r="E1257" t="str">
            <v>18</v>
          </cell>
          <cell r="F1257" t="str">
            <v>福　井</v>
          </cell>
          <cell r="G1257">
            <v>2140504</v>
          </cell>
          <cell r="H1257">
            <v>0.71344616016361406</v>
          </cell>
          <cell r="I1257" t="str">
            <v>GV18</v>
          </cell>
          <cell r="J1257" t="str">
            <v>G</v>
          </cell>
          <cell r="K1257" t="str">
            <v>ONCO病院部</v>
          </cell>
          <cell r="L1257" t="str">
            <v>V</v>
          </cell>
          <cell r="M1257" t="str">
            <v>18</v>
          </cell>
          <cell r="N1257" t="str">
            <v>福　井</v>
          </cell>
          <cell r="O1257">
            <v>859728</v>
          </cell>
          <cell r="P1257">
            <v>0.28655383983638599</v>
          </cell>
        </row>
        <row r="1258">
          <cell r="A1258" t="str">
            <v>5V21</v>
          </cell>
          <cell r="B1258" t="str">
            <v>5</v>
          </cell>
          <cell r="C1258" t="str">
            <v>名古屋支店</v>
          </cell>
          <cell r="D1258" t="str">
            <v>V</v>
          </cell>
          <cell r="E1258" t="str">
            <v>21</v>
          </cell>
          <cell r="F1258" t="str">
            <v>岐　阜</v>
          </cell>
          <cell r="G1258">
            <v>5382221</v>
          </cell>
          <cell r="H1258">
            <v>0.69613657478394719</v>
          </cell>
          <cell r="I1258" t="str">
            <v>GV21</v>
          </cell>
          <cell r="J1258" t="str">
            <v>G</v>
          </cell>
          <cell r="K1258" t="str">
            <v>ONCO病院部</v>
          </cell>
          <cell r="L1258" t="str">
            <v>V</v>
          </cell>
          <cell r="M1258" t="str">
            <v>21</v>
          </cell>
          <cell r="N1258" t="str">
            <v>岐　阜</v>
          </cell>
          <cell r="O1258">
            <v>2349338</v>
          </cell>
          <cell r="P1258">
            <v>0.30386342521605281</v>
          </cell>
        </row>
        <row r="1259">
          <cell r="A1259" t="str">
            <v>5V22</v>
          </cell>
          <cell r="B1259" t="str">
            <v>5</v>
          </cell>
          <cell r="C1259" t="str">
            <v>名古屋支店</v>
          </cell>
          <cell r="D1259" t="str">
            <v>V</v>
          </cell>
          <cell r="E1259" t="str">
            <v>22</v>
          </cell>
          <cell r="F1259" t="str">
            <v>静　岡</v>
          </cell>
          <cell r="G1259">
            <v>3877011</v>
          </cell>
          <cell r="H1259">
            <v>0.58779123024643498</v>
          </cell>
          <cell r="I1259" t="str">
            <v>GV22</v>
          </cell>
          <cell r="J1259" t="str">
            <v>G</v>
          </cell>
          <cell r="K1259" t="str">
            <v>ONCO病院部</v>
          </cell>
          <cell r="L1259" t="str">
            <v>V</v>
          </cell>
          <cell r="M1259" t="str">
            <v>22</v>
          </cell>
          <cell r="N1259" t="str">
            <v>静　岡</v>
          </cell>
          <cell r="O1259">
            <v>2718887</v>
          </cell>
          <cell r="P1259">
            <v>0.41220876975356502</v>
          </cell>
        </row>
        <row r="1260">
          <cell r="A1260" t="str">
            <v>5V23</v>
          </cell>
          <cell r="B1260" t="str">
            <v>5</v>
          </cell>
          <cell r="C1260" t="str">
            <v>名古屋支店</v>
          </cell>
          <cell r="D1260" t="str">
            <v>V</v>
          </cell>
          <cell r="E1260" t="str">
            <v>23</v>
          </cell>
          <cell r="F1260" t="str">
            <v>愛　知</v>
          </cell>
          <cell r="G1260">
            <v>12142861</v>
          </cell>
          <cell r="H1260">
            <v>0.87212139367786268</v>
          </cell>
          <cell r="I1260" t="str">
            <v>GV23</v>
          </cell>
          <cell r="J1260" t="str">
            <v>G</v>
          </cell>
          <cell r="K1260" t="str">
            <v>ONCO病院部</v>
          </cell>
          <cell r="L1260" t="str">
            <v>V</v>
          </cell>
          <cell r="M1260" t="str">
            <v>23</v>
          </cell>
          <cell r="N1260" t="str">
            <v>愛　知</v>
          </cell>
          <cell r="O1260">
            <v>1780500</v>
          </cell>
          <cell r="P1260">
            <v>0.12787860632213729</v>
          </cell>
        </row>
        <row r="1261">
          <cell r="A1261" t="str">
            <v>5V24</v>
          </cell>
          <cell r="B1261" t="str">
            <v>5</v>
          </cell>
          <cell r="C1261" t="str">
            <v>名古屋支店</v>
          </cell>
          <cell r="D1261" t="str">
            <v>V</v>
          </cell>
          <cell r="E1261" t="str">
            <v>24</v>
          </cell>
          <cell r="F1261" t="str">
            <v>三　重</v>
          </cell>
          <cell r="G1261">
            <v>4855131</v>
          </cell>
          <cell r="H1261">
            <v>0.91623065894927502</v>
          </cell>
          <cell r="I1261" t="str">
            <v>GV24</v>
          </cell>
          <cell r="J1261" t="str">
            <v>G</v>
          </cell>
          <cell r="K1261" t="str">
            <v>ONCO病院部</v>
          </cell>
          <cell r="L1261" t="str">
            <v>V</v>
          </cell>
          <cell r="M1261" t="str">
            <v>24</v>
          </cell>
          <cell r="N1261" t="str">
            <v>三　重</v>
          </cell>
          <cell r="O1261">
            <v>443896</v>
          </cell>
          <cell r="P1261">
            <v>8.3769341050724977E-2</v>
          </cell>
        </row>
        <row r="1262">
          <cell r="A1262" t="str">
            <v>6V25</v>
          </cell>
          <cell r="B1262" t="str">
            <v>6</v>
          </cell>
          <cell r="C1262" t="str">
            <v>京滋北陸支店</v>
          </cell>
          <cell r="D1262" t="str">
            <v>V</v>
          </cell>
          <cell r="E1262" t="str">
            <v>25</v>
          </cell>
          <cell r="F1262" t="str">
            <v>滋　賀</v>
          </cell>
          <cell r="G1262">
            <v>2040678</v>
          </cell>
          <cell r="H1262">
            <v>0.54268054155352385</v>
          </cell>
          <cell r="I1262" t="str">
            <v>GV25</v>
          </cell>
          <cell r="J1262" t="str">
            <v>G</v>
          </cell>
          <cell r="K1262" t="str">
            <v>ONCO病院部</v>
          </cell>
          <cell r="L1262" t="str">
            <v>V</v>
          </cell>
          <cell r="M1262" t="str">
            <v>25</v>
          </cell>
          <cell r="N1262" t="str">
            <v>滋　賀</v>
          </cell>
          <cell r="O1262">
            <v>1719689</v>
          </cell>
          <cell r="P1262">
            <v>0.45731945844647609</v>
          </cell>
        </row>
        <row r="1263">
          <cell r="A1263" t="str">
            <v>6V26</v>
          </cell>
          <cell r="B1263" t="str">
            <v>6</v>
          </cell>
          <cell r="C1263" t="str">
            <v>京滋北陸支店</v>
          </cell>
          <cell r="D1263" t="str">
            <v>V</v>
          </cell>
          <cell r="E1263" t="str">
            <v>26</v>
          </cell>
          <cell r="F1263" t="str">
            <v>京　都</v>
          </cell>
          <cell r="G1263">
            <v>4850827</v>
          </cell>
          <cell r="H1263">
            <v>0.76728400090160276</v>
          </cell>
          <cell r="I1263" t="str">
            <v>GV26</v>
          </cell>
          <cell r="J1263" t="str">
            <v>G</v>
          </cell>
          <cell r="K1263" t="str">
            <v>ONCO病院部</v>
          </cell>
          <cell r="L1263" t="str">
            <v>V</v>
          </cell>
          <cell r="M1263" t="str">
            <v>26</v>
          </cell>
          <cell r="N1263" t="str">
            <v>京　都</v>
          </cell>
          <cell r="O1263">
            <v>1471248</v>
          </cell>
          <cell r="P1263">
            <v>0.23271599909839727</v>
          </cell>
        </row>
        <row r="1264">
          <cell r="A1264" t="str">
            <v>7V27</v>
          </cell>
          <cell r="B1264" t="str">
            <v>7</v>
          </cell>
          <cell r="C1264" t="str">
            <v>大阪支店</v>
          </cell>
          <cell r="D1264" t="str">
            <v>V</v>
          </cell>
          <cell r="E1264" t="str">
            <v>27</v>
          </cell>
          <cell r="F1264" t="str">
            <v>大　阪</v>
          </cell>
          <cell r="G1264">
            <v>20327883</v>
          </cell>
          <cell r="H1264">
            <v>0.74512340535965571</v>
          </cell>
          <cell r="I1264" t="str">
            <v>GV27</v>
          </cell>
          <cell r="J1264" t="str">
            <v>G</v>
          </cell>
          <cell r="K1264" t="str">
            <v>ONCO病院部</v>
          </cell>
          <cell r="L1264" t="str">
            <v>V</v>
          </cell>
          <cell r="M1264" t="str">
            <v>27</v>
          </cell>
          <cell r="N1264" t="str">
            <v>大　阪</v>
          </cell>
          <cell r="O1264">
            <v>6953347</v>
          </cell>
          <cell r="P1264">
            <v>0.25487659464034429</v>
          </cell>
        </row>
        <row r="1265">
          <cell r="A1265" t="str">
            <v>7V28</v>
          </cell>
          <cell r="B1265" t="str">
            <v>7</v>
          </cell>
          <cell r="C1265" t="str">
            <v>大阪支店</v>
          </cell>
          <cell r="D1265" t="str">
            <v>V</v>
          </cell>
          <cell r="E1265" t="str">
            <v>28</v>
          </cell>
          <cell r="F1265" t="str">
            <v>兵　庫</v>
          </cell>
          <cell r="G1265">
            <v>11937954</v>
          </cell>
          <cell r="H1265">
            <v>0.76498110864888236</v>
          </cell>
          <cell r="I1265" t="str">
            <v>GV28</v>
          </cell>
          <cell r="J1265" t="str">
            <v>G</v>
          </cell>
          <cell r="K1265" t="str">
            <v>ONCO病院部</v>
          </cell>
          <cell r="L1265" t="str">
            <v>V</v>
          </cell>
          <cell r="M1265" t="str">
            <v>28</v>
          </cell>
          <cell r="N1265" t="str">
            <v>兵　庫</v>
          </cell>
          <cell r="O1265">
            <v>3667600</v>
          </cell>
          <cell r="P1265">
            <v>0.2350188913511177</v>
          </cell>
        </row>
        <row r="1266">
          <cell r="A1266" t="str">
            <v>7V29</v>
          </cell>
          <cell r="B1266" t="str">
            <v>7</v>
          </cell>
          <cell r="C1266" t="str">
            <v>大阪支店</v>
          </cell>
          <cell r="D1266" t="str">
            <v>V</v>
          </cell>
          <cell r="E1266" t="str">
            <v>29</v>
          </cell>
          <cell r="F1266" t="str">
            <v>奈　良</v>
          </cell>
          <cell r="G1266">
            <v>3879888</v>
          </cell>
          <cell r="H1266">
            <v>0.72355543023512126</v>
          </cell>
          <cell r="I1266" t="str">
            <v>GV29</v>
          </cell>
          <cell r="J1266" t="str">
            <v>G</v>
          </cell>
          <cell r="K1266" t="str">
            <v>ONCO病院部</v>
          </cell>
          <cell r="L1266" t="str">
            <v>V</v>
          </cell>
          <cell r="M1266" t="str">
            <v>29</v>
          </cell>
          <cell r="N1266" t="str">
            <v>奈　良</v>
          </cell>
          <cell r="O1266">
            <v>1482366</v>
          </cell>
          <cell r="P1266">
            <v>0.27644456976487874</v>
          </cell>
        </row>
        <row r="1267">
          <cell r="A1267" t="str">
            <v>7V30</v>
          </cell>
          <cell r="B1267" t="str">
            <v>7</v>
          </cell>
          <cell r="C1267" t="str">
            <v>大阪支店</v>
          </cell>
          <cell r="D1267" t="str">
            <v>V</v>
          </cell>
          <cell r="E1267" t="str">
            <v>30</v>
          </cell>
          <cell r="F1267" t="str">
            <v>和歌山</v>
          </cell>
          <cell r="G1267">
            <v>6109084</v>
          </cell>
          <cell r="H1267">
            <v>0.75973577626045508</v>
          </cell>
          <cell r="I1267" t="str">
            <v>GV30</v>
          </cell>
          <cell r="J1267" t="str">
            <v>G</v>
          </cell>
          <cell r="K1267" t="str">
            <v>ONCO病院部</v>
          </cell>
          <cell r="L1267" t="str">
            <v>V</v>
          </cell>
          <cell r="M1267" t="str">
            <v>30</v>
          </cell>
          <cell r="N1267" t="str">
            <v>和歌山</v>
          </cell>
          <cell r="O1267">
            <v>1931980</v>
          </cell>
          <cell r="P1267">
            <v>0.24026422373954492</v>
          </cell>
        </row>
        <row r="1268">
          <cell r="A1268" t="str">
            <v>4Z11</v>
          </cell>
          <cell r="B1268" t="str">
            <v>4</v>
          </cell>
          <cell r="C1268" t="str">
            <v>東京第二支店</v>
          </cell>
          <cell r="D1268" t="str">
            <v>Z</v>
          </cell>
          <cell r="E1268" t="str">
            <v>11</v>
          </cell>
          <cell r="F1268" t="str">
            <v>埼　玉</v>
          </cell>
          <cell r="G1268">
            <v>1398984592</v>
          </cell>
          <cell r="H1268">
            <v>0.6796762027523805</v>
          </cell>
          <cell r="I1268" t="str">
            <v>GZ11</v>
          </cell>
          <cell r="J1268" t="str">
            <v>G</v>
          </cell>
          <cell r="K1268" t="str">
            <v>ONCO病院部</v>
          </cell>
          <cell r="L1268" t="str">
            <v>Z</v>
          </cell>
          <cell r="M1268" t="str">
            <v>11</v>
          </cell>
          <cell r="N1268" t="str">
            <v>埼　玉</v>
          </cell>
          <cell r="O1268">
            <v>659325801</v>
          </cell>
          <cell r="P1268">
            <v>0.3203237972476195</v>
          </cell>
        </row>
        <row r="1269">
          <cell r="A1269" t="str">
            <v>4Z12</v>
          </cell>
          <cell r="B1269" t="str">
            <v>4</v>
          </cell>
          <cell r="C1269" t="str">
            <v>東京第二支店</v>
          </cell>
          <cell r="D1269" t="str">
            <v>Z</v>
          </cell>
          <cell r="E1269" t="str">
            <v>12</v>
          </cell>
          <cell r="F1269" t="str">
            <v>千　葉</v>
          </cell>
          <cell r="G1269">
            <v>906085149</v>
          </cell>
          <cell r="H1269">
            <v>0.6324918951424725</v>
          </cell>
          <cell r="I1269" t="str">
            <v>GZ12</v>
          </cell>
          <cell r="J1269" t="str">
            <v>G</v>
          </cell>
          <cell r="K1269" t="str">
            <v>ONCO病院部</v>
          </cell>
          <cell r="L1269" t="str">
            <v>Z</v>
          </cell>
          <cell r="M1269" t="str">
            <v>12</v>
          </cell>
          <cell r="N1269" t="str">
            <v>千　葉</v>
          </cell>
          <cell r="O1269">
            <v>526478898</v>
          </cell>
          <cell r="P1269">
            <v>0.36750810485752755</v>
          </cell>
        </row>
        <row r="1270">
          <cell r="A1270" t="str">
            <v>3Z13</v>
          </cell>
          <cell r="B1270" t="str">
            <v>3</v>
          </cell>
          <cell r="C1270" t="str">
            <v>東京第一支店</v>
          </cell>
          <cell r="D1270" t="str">
            <v>Z</v>
          </cell>
          <cell r="E1270" t="str">
            <v>13</v>
          </cell>
          <cell r="F1270" t="str">
            <v>東　京</v>
          </cell>
          <cell r="G1270">
            <v>2082116113</v>
          </cell>
          <cell r="H1270">
            <v>0.69432824360833023</v>
          </cell>
          <cell r="I1270" t="str">
            <v>GZ13</v>
          </cell>
          <cell r="J1270" t="str">
            <v>G</v>
          </cell>
          <cell r="K1270" t="str">
            <v>ONCO病院部</v>
          </cell>
          <cell r="L1270" t="str">
            <v>Z</v>
          </cell>
          <cell r="M1270" t="str">
            <v>13</v>
          </cell>
          <cell r="N1270" t="str">
            <v>東　京</v>
          </cell>
          <cell r="O1270">
            <v>916632868</v>
          </cell>
          <cell r="P1270">
            <v>0.30567175639166977</v>
          </cell>
        </row>
        <row r="1271">
          <cell r="A1271" t="str">
            <v>3Z14</v>
          </cell>
          <cell r="B1271" t="str">
            <v>3</v>
          </cell>
          <cell r="C1271" t="str">
            <v>東京第一支店</v>
          </cell>
          <cell r="D1271" t="str">
            <v>Z</v>
          </cell>
          <cell r="E1271" t="str">
            <v>14</v>
          </cell>
          <cell r="F1271" t="str">
            <v>神奈川</v>
          </cell>
          <cell r="G1271">
            <v>1420111690</v>
          </cell>
          <cell r="H1271">
            <v>0.71173138452042195</v>
          </cell>
          <cell r="I1271" t="str">
            <v>GZ14</v>
          </cell>
          <cell r="J1271" t="str">
            <v>G</v>
          </cell>
          <cell r="K1271" t="str">
            <v>ONCO病院部</v>
          </cell>
          <cell r="L1271" t="str">
            <v>Z</v>
          </cell>
          <cell r="M1271" t="str">
            <v>14</v>
          </cell>
          <cell r="N1271" t="str">
            <v>神奈川</v>
          </cell>
          <cell r="O1271">
            <v>575179962</v>
          </cell>
          <cell r="P1271">
            <v>0.28826861547957799</v>
          </cell>
        </row>
        <row r="1272">
          <cell r="A1272" t="str">
            <v>6Z16</v>
          </cell>
          <cell r="B1272" t="str">
            <v>6</v>
          </cell>
          <cell r="C1272" t="str">
            <v>京滋北陸支店</v>
          </cell>
          <cell r="D1272" t="str">
            <v>Z</v>
          </cell>
          <cell r="E1272" t="str">
            <v>16</v>
          </cell>
          <cell r="F1272" t="str">
            <v>富　山</v>
          </cell>
          <cell r="G1272">
            <v>367890487</v>
          </cell>
          <cell r="H1272">
            <v>0.75638031413880902</v>
          </cell>
          <cell r="I1272" t="str">
            <v>GZ16</v>
          </cell>
          <cell r="J1272" t="str">
            <v>G</v>
          </cell>
          <cell r="K1272" t="str">
            <v>ONCO病院部</v>
          </cell>
          <cell r="L1272" t="str">
            <v>Z</v>
          </cell>
          <cell r="M1272" t="str">
            <v>16</v>
          </cell>
          <cell r="N1272" t="str">
            <v>富　山</v>
          </cell>
          <cell r="O1272">
            <v>118492461</v>
          </cell>
          <cell r="P1272">
            <v>0.24361968586119101</v>
          </cell>
        </row>
        <row r="1273">
          <cell r="A1273" t="str">
            <v>6Z17</v>
          </cell>
          <cell r="B1273" t="str">
            <v>6</v>
          </cell>
          <cell r="C1273" t="str">
            <v>京滋北陸支店</v>
          </cell>
          <cell r="D1273" t="str">
            <v>Z</v>
          </cell>
          <cell r="E1273" t="str">
            <v>17</v>
          </cell>
          <cell r="F1273" t="str">
            <v>石　川</v>
          </cell>
          <cell r="G1273">
            <v>296994562</v>
          </cell>
          <cell r="H1273">
            <v>0.71853045937112703</v>
          </cell>
          <cell r="I1273" t="str">
            <v>GZ17</v>
          </cell>
          <cell r="J1273" t="str">
            <v>G</v>
          </cell>
          <cell r="K1273" t="str">
            <v>ONCO病院部</v>
          </cell>
          <cell r="L1273" t="str">
            <v>Z</v>
          </cell>
          <cell r="M1273" t="str">
            <v>17</v>
          </cell>
          <cell r="N1273" t="str">
            <v>石　川</v>
          </cell>
          <cell r="O1273">
            <v>116341516</v>
          </cell>
          <cell r="P1273">
            <v>0.28146954062887297</v>
          </cell>
        </row>
        <row r="1274">
          <cell r="A1274" t="str">
            <v>6Z18</v>
          </cell>
          <cell r="B1274" t="str">
            <v>6</v>
          </cell>
          <cell r="C1274" t="str">
            <v>京滋北陸支店</v>
          </cell>
          <cell r="D1274" t="str">
            <v>Z</v>
          </cell>
          <cell r="E1274" t="str">
            <v>18</v>
          </cell>
          <cell r="F1274" t="str">
            <v>福　井</v>
          </cell>
          <cell r="G1274">
            <v>220550843</v>
          </cell>
          <cell r="H1274">
            <v>0.69608569203459292</v>
          </cell>
          <cell r="I1274" t="str">
            <v>GZ18</v>
          </cell>
          <cell r="J1274" t="str">
            <v>G</v>
          </cell>
          <cell r="K1274" t="str">
            <v>ONCO病院部</v>
          </cell>
          <cell r="L1274" t="str">
            <v>Z</v>
          </cell>
          <cell r="M1274" t="str">
            <v>18</v>
          </cell>
          <cell r="N1274" t="str">
            <v>福　井</v>
          </cell>
          <cell r="O1274">
            <v>96293542</v>
          </cell>
          <cell r="P1274">
            <v>0.30391430796540708</v>
          </cell>
        </row>
        <row r="1275">
          <cell r="A1275" t="str">
            <v>5Z21</v>
          </cell>
          <cell r="B1275" t="str">
            <v>5</v>
          </cell>
          <cell r="C1275" t="str">
            <v>名古屋支店</v>
          </cell>
          <cell r="D1275" t="str">
            <v>Z</v>
          </cell>
          <cell r="E1275" t="str">
            <v>21</v>
          </cell>
          <cell r="F1275" t="str">
            <v>岐　阜</v>
          </cell>
          <cell r="G1275">
            <v>422222150</v>
          </cell>
          <cell r="H1275">
            <v>0.71479685283838112</v>
          </cell>
          <cell r="I1275" t="str">
            <v>GZ21</v>
          </cell>
          <cell r="J1275" t="str">
            <v>G</v>
          </cell>
          <cell r="K1275" t="str">
            <v>ONCO病院部</v>
          </cell>
          <cell r="L1275" t="str">
            <v>Z</v>
          </cell>
          <cell r="M1275" t="str">
            <v>21</v>
          </cell>
          <cell r="N1275" t="str">
            <v>岐　阜</v>
          </cell>
          <cell r="O1275">
            <v>168466167</v>
          </cell>
          <cell r="P1275">
            <v>0.28520314716161893</v>
          </cell>
        </row>
        <row r="1276">
          <cell r="A1276" t="str">
            <v>5Z22</v>
          </cell>
          <cell r="B1276" t="str">
            <v>5</v>
          </cell>
          <cell r="C1276" t="str">
            <v>名古屋支店</v>
          </cell>
          <cell r="D1276" t="str">
            <v>Z</v>
          </cell>
          <cell r="E1276" t="str">
            <v>22</v>
          </cell>
          <cell r="F1276" t="str">
            <v>静　岡</v>
          </cell>
          <cell r="G1276">
            <v>618676129</v>
          </cell>
          <cell r="H1276">
            <v>0.78576033363794717</v>
          </cell>
          <cell r="I1276" t="str">
            <v>GZ22</v>
          </cell>
          <cell r="J1276" t="str">
            <v>G</v>
          </cell>
          <cell r="K1276" t="str">
            <v>ONCO病院部</v>
          </cell>
          <cell r="L1276" t="str">
            <v>Z</v>
          </cell>
          <cell r="M1276" t="str">
            <v>22</v>
          </cell>
          <cell r="N1276" t="str">
            <v>静　岡</v>
          </cell>
          <cell r="O1276">
            <v>168683709</v>
          </cell>
          <cell r="P1276">
            <v>0.21423966636205288</v>
          </cell>
        </row>
        <row r="1277">
          <cell r="A1277" t="str">
            <v>5Z23</v>
          </cell>
          <cell r="B1277" t="str">
            <v>5</v>
          </cell>
          <cell r="C1277" t="str">
            <v>名古屋支店</v>
          </cell>
          <cell r="D1277" t="str">
            <v>Z</v>
          </cell>
          <cell r="E1277" t="str">
            <v>23</v>
          </cell>
          <cell r="F1277" t="str">
            <v>愛　知</v>
          </cell>
          <cell r="G1277">
            <v>1298531778</v>
          </cell>
          <cell r="H1277">
            <v>0.77521284601500218</v>
          </cell>
          <cell r="I1277" t="str">
            <v>GZ23</v>
          </cell>
          <cell r="J1277" t="str">
            <v>G</v>
          </cell>
          <cell r="K1277" t="str">
            <v>ONCO病院部</v>
          </cell>
          <cell r="L1277" t="str">
            <v>Z</v>
          </cell>
          <cell r="M1277" t="str">
            <v>23</v>
          </cell>
          <cell r="N1277" t="str">
            <v>愛　知</v>
          </cell>
          <cell r="O1277">
            <v>376533057</v>
          </cell>
          <cell r="P1277">
            <v>0.22478715398499785</v>
          </cell>
        </row>
        <row r="1278">
          <cell r="A1278" t="str">
            <v>5Z24</v>
          </cell>
          <cell r="B1278" t="str">
            <v>5</v>
          </cell>
          <cell r="C1278" t="str">
            <v>名古屋支店</v>
          </cell>
          <cell r="D1278" t="str">
            <v>Z</v>
          </cell>
          <cell r="E1278" t="str">
            <v>24</v>
          </cell>
          <cell r="F1278" t="str">
            <v>三　重</v>
          </cell>
          <cell r="G1278">
            <v>288178042</v>
          </cell>
          <cell r="H1278">
            <v>0.80547448767863306</v>
          </cell>
          <cell r="I1278" t="str">
            <v>GZ24</v>
          </cell>
          <cell r="J1278" t="str">
            <v>G</v>
          </cell>
          <cell r="K1278" t="str">
            <v>ONCO病院部</v>
          </cell>
          <cell r="L1278" t="str">
            <v>Z</v>
          </cell>
          <cell r="M1278" t="str">
            <v>24</v>
          </cell>
          <cell r="N1278" t="str">
            <v>三　重</v>
          </cell>
          <cell r="O1278">
            <v>69596222</v>
          </cell>
          <cell r="P1278">
            <v>0.19452551232136697</v>
          </cell>
        </row>
        <row r="1279">
          <cell r="A1279" t="str">
            <v>6Z25</v>
          </cell>
          <cell r="B1279" t="str">
            <v>6</v>
          </cell>
          <cell r="C1279" t="str">
            <v>京滋北陸支店</v>
          </cell>
          <cell r="D1279" t="str">
            <v>Z</v>
          </cell>
          <cell r="E1279" t="str">
            <v>25</v>
          </cell>
          <cell r="F1279" t="str">
            <v>滋　賀</v>
          </cell>
          <cell r="G1279">
            <v>346084761</v>
          </cell>
          <cell r="H1279">
            <v>0.71354004197593912</v>
          </cell>
          <cell r="I1279" t="str">
            <v>GZ25</v>
          </cell>
          <cell r="J1279" t="str">
            <v>G</v>
          </cell>
          <cell r="K1279" t="str">
            <v>ONCO病院部</v>
          </cell>
          <cell r="L1279" t="str">
            <v>Z</v>
          </cell>
          <cell r="M1279" t="str">
            <v>25</v>
          </cell>
          <cell r="N1279" t="str">
            <v>滋　賀</v>
          </cell>
          <cell r="O1279">
            <v>138940242</v>
          </cell>
          <cell r="P1279">
            <v>0.28645995802406088</v>
          </cell>
        </row>
        <row r="1280">
          <cell r="A1280" t="str">
            <v>6Z26</v>
          </cell>
          <cell r="B1280" t="str">
            <v>6</v>
          </cell>
          <cell r="C1280" t="str">
            <v>京滋北陸支店</v>
          </cell>
          <cell r="D1280" t="str">
            <v>Z</v>
          </cell>
          <cell r="E1280" t="str">
            <v>26</v>
          </cell>
          <cell r="F1280" t="str">
            <v>京　都</v>
          </cell>
          <cell r="G1280">
            <v>727326272</v>
          </cell>
          <cell r="H1280">
            <v>0.78160156137911785</v>
          </cell>
          <cell r="I1280" t="str">
            <v>GZ26</v>
          </cell>
          <cell r="J1280" t="str">
            <v>G</v>
          </cell>
          <cell r="K1280" t="str">
            <v>ONCO病院部</v>
          </cell>
          <cell r="L1280" t="str">
            <v>Z</v>
          </cell>
          <cell r="M1280" t="str">
            <v>26</v>
          </cell>
          <cell r="N1280" t="str">
            <v>京　都</v>
          </cell>
          <cell r="O1280">
            <v>203232606</v>
          </cell>
          <cell r="P1280">
            <v>0.21839843862088218</v>
          </cell>
        </row>
        <row r="1281">
          <cell r="A1281" t="str">
            <v>7Z27</v>
          </cell>
          <cell r="B1281" t="str">
            <v>7</v>
          </cell>
          <cell r="C1281" t="str">
            <v>大阪支店</v>
          </cell>
          <cell r="D1281" t="str">
            <v>Z</v>
          </cell>
          <cell r="E1281" t="str">
            <v>27</v>
          </cell>
          <cell r="F1281" t="str">
            <v>大　阪</v>
          </cell>
          <cell r="G1281">
            <v>1468290130</v>
          </cell>
          <cell r="H1281">
            <v>0.69622418669656017</v>
          </cell>
          <cell r="I1281" t="str">
            <v>GZ27</v>
          </cell>
          <cell r="J1281" t="str">
            <v>G</v>
          </cell>
          <cell r="K1281" t="str">
            <v>ONCO病院部</v>
          </cell>
          <cell r="L1281" t="str">
            <v>Z</v>
          </cell>
          <cell r="M1281" t="str">
            <v>27</v>
          </cell>
          <cell r="N1281" t="str">
            <v>大　阪</v>
          </cell>
          <cell r="O1281">
            <v>640642823</v>
          </cell>
          <cell r="P1281">
            <v>0.30377581330343983</v>
          </cell>
        </row>
        <row r="1282">
          <cell r="A1282" t="str">
            <v>7Z28</v>
          </cell>
          <cell r="B1282" t="str">
            <v>7</v>
          </cell>
          <cell r="C1282" t="str">
            <v>大阪支店</v>
          </cell>
          <cell r="D1282" t="str">
            <v>Z</v>
          </cell>
          <cell r="E1282" t="str">
            <v>28</v>
          </cell>
          <cell r="F1282" t="str">
            <v>兵　庫</v>
          </cell>
          <cell r="G1282">
            <v>814270446</v>
          </cell>
          <cell r="H1282">
            <v>0.65488507505104554</v>
          </cell>
          <cell r="I1282" t="str">
            <v>GZ28</v>
          </cell>
          <cell r="J1282" t="str">
            <v>G</v>
          </cell>
          <cell r="K1282" t="str">
            <v>ONCO病院部</v>
          </cell>
          <cell r="L1282" t="str">
            <v>Z</v>
          </cell>
          <cell r="M1282" t="str">
            <v>28</v>
          </cell>
          <cell r="N1282" t="str">
            <v>兵　庫</v>
          </cell>
          <cell r="O1282">
            <v>429108701</v>
          </cell>
          <cell r="P1282">
            <v>0.34511492494895446</v>
          </cell>
        </row>
        <row r="1283">
          <cell r="A1283" t="str">
            <v>7Z29</v>
          </cell>
          <cell r="B1283" t="str">
            <v>7</v>
          </cell>
          <cell r="C1283" t="str">
            <v>大阪支店</v>
          </cell>
          <cell r="D1283" t="str">
            <v>Z</v>
          </cell>
          <cell r="E1283" t="str">
            <v>29</v>
          </cell>
          <cell r="F1283" t="str">
            <v>奈　良</v>
          </cell>
          <cell r="G1283">
            <v>354730665</v>
          </cell>
          <cell r="H1283">
            <v>0.81275360354265602</v>
          </cell>
          <cell r="I1283" t="str">
            <v>GZ29</v>
          </cell>
          <cell r="J1283" t="str">
            <v>G</v>
          </cell>
          <cell r="K1283" t="str">
            <v>ONCO病院部</v>
          </cell>
          <cell r="L1283" t="str">
            <v>Z</v>
          </cell>
          <cell r="M1283" t="str">
            <v>29</v>
          </cell>
          <cell r="N1283" t="str">
            <v>奈　良</v>
          </cell>
          <cell r="O1283">
            <v>81724693</v>
          </cell>
          <cell r="P1283">
            <v>0.18724639645734398</v>
          </cell>
        </row>
        <row r="1284">
          <cell r="A1284" t="str">
            <v>7Z30</v>
          </cell>
          <cell r="B1284" t="str">
            <v>7</v>
          </cell>
          <cell r="C1284" t="str">
            <v>大阪支店</v>
          </cell>
          <cell r="D1284" t="str">
            <v>Z</v>
          </cell>
          <cell r="E1284" t="str">
            <v>30</v>
          </cell>
          <cell r="F1284" t="str">
            <v>和歌山</v>
          </cell>
          <cell r="G1284">
            <v>260602483</v>
          </cell>
          <cell r="H1284">
            <v>0.73257879017840133</v>
          </cell>
          <cell r="I1284" t="str">
            <v>GZ30</v>
          </cell>
          <cell r="J1284" t="str">
            <v>G</v>
          </cell>
          <cell r="K1284" t="str">
            <v>ONCO病院部</v>
          </cell>
          <cell r="L1284" t="str">
            <v>Z</v>
          </cell>
          <cell r="M1284" t="str">
            <v>30</v>
          </cell>
          <cell r="N1284" t="str">
            <v>和歌山</v>
          </cell>
          <cell r="O1284">
            <v>95130561</v>
          </cell>
          <cell r="P1284">
            <v>0.26742120982159867</v>
          </cell>
        </row>
      </sheetData>
      <sheetData sheetId="4" refreshError="1"/>
      <sheetData sheetId="5" refreshError="1"/>
      <sheetData sheetId="6" refreshError="1"/>
      <sheetData sheetId="7" refreshError="1"/>
      <sheetData sheetId="8" refreshError="1"/>
      <sheetData sheetId="9" refreshError="1"/>
      <sheetData sheetId="10">
        <row r="2">
          <cell r="A2" t="str">
            <v>0</v>
          </cell>
        </row>
      </sheetData>
      <sheetData sheetId="11"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原料メーカー・グレードリスト"/>
      <sheetName val="配合目的"/>
    </sheetNames>
    <sheetDataSet>
      <sheetData sheetId="0"/>
      <sheetData sheetId="1">
        <row r="1">
          <cell r="A1" t="str">
            <v>有効成分</v>
          </cell>
        </row>
        <row r="2">
          <cell r="A2" t="str">
            <v>賦形剤</v>
          </cell>
        </row>
        <row r="3">
          <cell r="A3" t="str">
            <v>結合剤</v>
          </cell>
        </row>
        <row r="4">
          <cell r="A4" t="str">
            <v>崩壊剤</v>
          </cell>
        </row>
        <row r="5">
          <cell r="A5" t="str">
            <v>滑沢剤</v>
          </cell>
        </row>
        <row r="6">
          <cell r="A6" t="str">
            <v>ｺｰﾃｨﾝｸﾞ剤</v>
          </cell>
        </row>
        <row r="7">
          <cell r="A7" t="str">
            <v>可塑剤</v>
          </cell>
        </row>
        <row r="8">
          <cell r="A8" t="str">
            <v>界面活性剤</v>
          </cell>
        </row>
        <row r="9">
          <cell r="A9" t="str">
            <v>光沢化剤</v>
          </cell>
        </row>
        <row r="10">
          <cell r="A10" t="str">
            <v>着色剤</v>
          </cell>
        </row>
        <row r="11">
          <cell r="A11" t="str">
            <v>矯味剤</v>
          </cell>
        </row>
        <row r="12">
          <cell r="A12" t="str">
            <v>香料</v>
          </cell>
        </row>
        <row r="13">
          <cell r="A13" t="str">
            <v>甘味剤</v>
          </cell>
        </row>
        <row r="14">
          <cell r="A14" t="str">
            <v>消泡剤</v>
          </cell>
        </row>
      </sheetData>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試薬費（試薬）"/>
      <sheetName val="試薬費（カラム）"/>
      <sheetName val="試薬費（ｶｰﾙﾌｨｯｼｬｰ）"/>
      <sheetName val="試薬費（試作用）"/>
      <sheetName val="試薬費（他社品）"/>
      <sheetName val="値引率一覧"/>
      <sheetName val="リスト"/>
      <sheetName val="Sheet1"/>
      <sheetName val="kopi-"/>
    </sheetNames>
    <sheetDataSet>
      <sheetData sheetId="0"/>
      <sheetData sheetId="1"/>
      <sheetData sheetId="2"/>
      <sheetData sheetId="3"/>
      <sheetData sheetId="4"/>
      <sheetData sheetId="5"/>
      <sheetData sheetId="6">
        <row r="1">
          <cell r="B1" t="str">
            <v>発注先</v>
          </cell>
          <cell r="C1" t="str">
            <v>科目</v>
          </cell>
          <cell r="D1" t="str">
            <v>区分</v>
          </cell>
        </row>
        <row r="3">
          <cell r="B3" t="str">
            <v>㈱IHI汎用ﾎﾞｲﾗ</v>
          </cell>
          <cell r="C3" t="str">
            <v>試薬費（試薬）</v>
          </cell>
          <cell r="D3" t="str">
            <v>購入</v>
          </cell>
        </row>
        <row r="4">
          <cell r="B4" t="str">
            <v>ｱｽｸﾙ</v>
          </cell>
          <cell r="C4" t="str">
            <v>試薬費（カラム）</v>
          </cell>
          <cell r="D4" t="str">
            <v>稟議</v>
          </cell>
        </row>
        <row r="5">
          <cell r="B5" t="str">
            <v>㈱ｱﾃｸﾄ</v>
          </cell>
          <cell r="C5" t="str">
            <v>試薬費（試作用）</v>
          </cell>
          <cell r="D5" t="str">
            <v>修理</v>
          </cell>
        </row>
        <row r="6">
          <cell r="B6" t="str">
            <v>㈲ｱﾙﾌｧｼｽﾃﾑ</v>
          </cell>
          <cell r="C6" t="str">
            <v>試薬費（他社品）</v>
          </cell>
          <cell r="D6" t="str">
            <v>相談</v>
          </cell>
        </row>
        <row r="7">
          <cell r="B7" t="str">
            <v>ｱﾙﾌﾚｯｻﾌｧｰﾏ㈱</v>
          </cell>
          <cell r="C7" t="str">
            <v>試薬費（ｶｰﾙﾌｨｼｬｰ）</v>
          </cell>
          <cell r="D7" t="str">
            <v>その他</v>
          </cell>
        </row>
        <row r="8">
          <cell r="B8" t="str">
            <v>㈱旭精機</v>
          </cell>
          <cell r="C8" t="str">
            <v>消耗品費（実験器具）</v>
          </cell>
          <cell r="D8">
            <v>0</v>
          </cell>
        </row>
        <row r="9">
          <cell r="B9" t="str">
            <v>伊勢久㈱</v>
          </cell>
          <cell r="C9" t="str">
            <v>消耗品費（文房具）</v>
          </cell>
          <cell r="D9">
            <v>0</v>
          </cell>
        </row>
        <row r="10">
          <cell r="B10" t="str">
            <v>市橋精機㈱</v>
          </cell>
          <cell r="C10" t="str">
            <v>修繕費</v>
          </cell>
          <cell r="D10">
            <v>0</v>
          </cell>
        </row>
        <row r="11">
          <cell r="B11" t="str">
            <v>㈱ｲﾝﾃﾘﾑ</v>
          </cell>
          <cell r="C11" t="str">
            <v>図書費</v>
          </cell>
          <cell r="D11">
            <v>0</v>
          </cell>
        </row>
        <row r="12">
          <cell r="B12" t="str">
            <v>ｳｲﾝｸﾚﾙ商会㈱</v>
          </cell>
          <cell r="C12" t="str">
            <v>その他</v>
          </cell>
          <cell r="D12">
            <v>0</v>
          </cell>
        </row>
        <row r="13">
          <cell r="B13" t="str">
            <v>㈱ｴｲｴﾙﾋﾟｲｴｽ</v>
          </cell>
          <cell r="C13">
            <v>0</v>
          </cell>
          <cell r="D13">
            <v>0</v>
          </cell>
        </row>
        <row r="14">
          <cell r="B14" t="str">
            <v>ｴｲｷｯﾄ㈱</v>
          </cell>
          <cell r="C14">
            <v>0</v>
          </cell>
          <cell r="D14">
            <v>0</v>
          </cell>
        </row>
        <row r="15">
          <cell r="B15" t="str">
            <v>NBRC</v>
          </cell>
          <cell r="C15">
            <v>0</v>
          </cell>
          <cell r="D15">
            <v>0</v>
          </cell>
        </row>
        <row r="16">
          <cell r="B16" t="str">
            <v>岡田精工㈱　</v>
          </cell>
          <cell r="C16">
            <v>0</v>
          </cell>
          <cell r="D16">
            <v>0</v>
          </cell>
        </row>
        <row r="17">
          <cell r="B17" t="str">
            <v>ｵｻﾞﾜ科学㈱</v>
          </cell>
          <cell r="C17">
            <v>0</v>
          </cell>
          <cell r="D17">
            <v>0</v>
          </cell>
        </row>
        <row r="18">
          <cell r="B18" t="str">
            <v>㈱ｶﾅｴ</v>
          </cell>
          <cell r="C18">
            <v>0</v>
          </cell>
          <cell r="D18">
            <v>0</v>
          </cell>
        </row>
        <row r="19">
          <cell r="B19" t="str">
            <v>㈱ｶｰｸ</v>
          </cell>
          <cell r="C19">
            <v>0</v>
          </cell>
          <cell r="D19">
            <v>0</v>
          </cell>
        </row>
        <row r="20">
          <cell r="B20" t="str">
            <v>ｶﾌﾟｽｹﾞﾙ・ｼﾞｬﾊﾟﾝ㈱</v>
          </cell>
          <cell r="C20">
            <v>0</v>
          </cell>
          <cell r="D20">
            <v>0</v>
          </cell>
        </row>
        <row r="21">
          <cell r="B21" t="str">
            <v>菊水製作所</v>
          </cell>
          <cell r="C21">
            <v>0</v>
          </cell>
          <cell r="D21">
            <v>0</v>
          </cell>
        </row>
        <row r="22">
          <cell r="B22" t="str">
            <v>共栄㈱</v>
          </cell>
          <cell r="C22">
            <v>0</v>
          </cell>
          <cell r="D22">
            <v>0</v>
          </cell>
        </row>
        <row r="23">
          <cell r="B23" t="str">
            <v>㈱栗田商会</v>
          </cell>
          <cell r="C23">
            <v>0</v>
          </cell>
          <cell r="D23">
            <v>0</v>
          </cell>
        </row>
        <row r="24">
          <cell r="B24" t="str">
            <v>ｸｵﾘｶﾌﾟｽ㈱</v>
          </cell>
          <cell r="C24">
            <v>0</v>
          </cell>
          <cell r="D24">
            <v>0</v>
          </cell>
        </row>
        <row r="25">
          <cell r="B25" t="str">
            <v>㈲ｹｰｱｰﾙﾋﾞｼﾞﾈｽ</v>
          </cell>
          <cell r="C25">
            <v>0</v>
          </cell>
          <cell r="D25">
            <v>0</v>
          </cell>
        </row>
        <row r="26">
          <cell r="B26" t="str">
            <v>㈱ｹﾐｯｸｽ</v>
          </cell>
          <cell r="C26">
            <v>0</v>
          </cell>
          <cell r="D26">
            <v>0</v>
          </cell>
        </row>
        <row r="27">
          <cell r="B27" t="str">
            <v>神島化学工業</v>
          </cell>
          <cell r="C27">
            <v>0</v>
          </cell>
          <cell r="D27">
            <v>0</v>
          </cell>
        </row>
        <row r="28">
          <cell r="B28" t="str">
            <v>㈱ｺｰｶﾞｱｲｿﾄｰﾌﾟ</v>
          </cell>
          <cell r="C28">
            <v>0</v>
          </cell>
          <cell r="D28">
            <v>0</v>
          </cell>
        </row>
        <row r="29">
          <cell r="B29" t="str">
            <v>小林ｸﾘｴｲﾄ㈱</v>
          </cell>
          <cell r="C29">
            <v>0</v>
          </cell>
          <cell r="D29">
            <v>0</v>
          </cell>
        </row>
        <row r="30">
          <cell r="B30" t="str">
            <v>金剛薬品㈱</v>
          </cell>
          <cell r="C30">
            <v>0</v>
          </cell>
          <cell r="D30">
            <v>0</v>
          </cell>
        </row>
        <row r="31">
          <cell r="B31" t="str">
            <v>斎藤製作所</v>
          </cell>
          <cell r="C31">
            <v>0</v>
          </cell>
          <cell r="D31">
            <v>0</v>
          </cell>
        </row>
        <row r="32">
          <cell r="B32" t="str">
            <v>ｼｰｴｽ薬品㈱</v>
          </cell>
          <cell r="C32">
            <v>0</v>
          </cell>
          <cell r="D32">
            <v>0</v>
          </cell>
        </row>
        <row r="33">
          <cell r="B33" t="str">
            <v>(有)ｼﾞｰ･ｴﾑ･ｴﾑ</v>
          </cell>
          <cell r="C33">
            <v>0</v>
          </cell>
          <cell r="D33">
            <v>0</v>
          </cell>
        </row>
        <row r="34">
          <cell r="B34" t="str">
            <v>DKSHｼﾞｬﾊﾟﾝ㈱</v>
          </cell>
          <cell r="C34">
            <v>0</v>
          </cell>
          <cell r="D34">
            <v>0</v>
          </cell>
        </row>
        <row r="35">
          <cell r="B35" t="str">
            <v>名古屋塩谷硝子㈱</v>
          </cell>
          <cell r="C35">
            <v>0</v>
          </cell>
          <cell r="D35">
            <v>0</v>
          </cell>
        </row>
        <row r="36">
          <cell r="B36" t="str">
            <v>ｼｵﾉｷﾞｸｵﾘｶﾌﾟｽ</v>
          </cell>
          <cell r="C36">
            <v>0</v>
          </cell>
          <cell r="D36">
            <v>0</v>
          </cell>
        </row>
        <row r="37">
          <cell r="B37" t="str">
            <v>㈱篠田商会</v>
          </cell>
          <cell r="C37">
            <v>0</v>
          </cell>
          <cell r="D37">
            <v>0</v>
          </cell>
        </row>
        <row r="38">
          <cell r="B38" t="str">
            <v>㈱じほう</v>
          </cell>
          <cell r="C38">
            <v>0</v>
          </cell>
          <cell r="D38">
            <v>0</v>
          </cell>
        </row>
        <row r="39">
          <cell r="B39" t="str">
            <v>㈱清水弥生堂</v>
          </cell>
          <cell r="C39">
            <v>0</v>
          </cell>
          <cell r="D39">
            <v>0</v>
          </cell>
        </row>
        <row r="40">
          <cell r="B40" t="str">
            <v>ｼﾔﾁﾊﾀ㈱</v>
          </cell>
          <cell r="C40">
            <v>0</v>
          </cell>
          <cell r="D40">
            <v>0</v>
          </cell>
        </row>
        <row r="41">
          <cell r="B41" t="str">
            <v>昭和産業㈱</v>
          </cell>
          <cell r="C41">
            <v>0</v>
          </cell>
          <cell r="D41">
            <v>0</v>
          </cell>
        </row>
        <row r="42">
          <cell r="B42" t="str">
            <v>新越化成工業㈱</v>
          </cell>
          <cell r="C42">
            <v>0</v>
          </cell>
          <cell r="D42">
            <v>0</v>
          </cell>
        </row>
        <row r="43">
          <cell r="B43" t="str">
            <v>伸晃化学㈱</v>
          </cell>
          <cell r="C43">
            <v>0</v>
          </cell>
          <cell r="D43">
            <v>0</v>
          </cell>
        </row>
        <row r="44">
          <cell r="B44" t="str">
            <v>住友化学㈱　医薬原体事業部</v>
          </cell>
          <cell r="C44">
            <v>0</v>
          </cell>
          <cell r="D44">
            <v>0</v>
          </cell>
        </row>
        <row r="45">
          <cell r="B45" t="str">
            <v>住友ｽﾘｰｴﾑ㈱</v>
          </cell>
          <cell r="C45">
            <v>0</v>
          </cell>
          <cell r="D45">
            <v>0</v>
          </cell>
        </row>
        <row r="46">
          <cell r="B46" t="str">
            <v>㈱ｾｲｼﾝ企業</v>
          </cell>
          <cell r="C46">
            <v>0</v>
          </cell>
          <cell r="D46">
            <v>0</v>
          </cell>
        </row>
        <row r="47">
          <cell r="B47" t="str">
            <v>第一実業㈱</v>
          </cell>
          <cell r="C47">
            <v>0</v>
          </cell>
          <cell r="D47">
            <v>0</v>
          </cell>
        </row>
        <row r="48">
          <cell r="B48" t="str">
            <v>第一ﾌｧｲﾝｹﾐｶﾙ㈱</v>
          </cell>
          <cell r="C48">
            <v>0</v>
          </cell>
          <cell r="D48">
            <v>0</v>
          </cell>
        </row>
        <row r="49">
          <cell r="B49" t="str">
            <v>㈱大協精工</v>
          </cell>
          <cell r="C49">
            <v>0</v>
          </cell>
          <cell r="D49">
            <v>0</v>
          </cell>
        </row>
        <row r="50">
          <cell r="B50" t="str">
            <v>太清</v>
          </cell>
          <cell r="C50">
            <v>0</v>
          </cell>
          <cell r="D50">
            <v>0</v>
          </cell>
        </row>
        <row r="51">
          <cell r="B51" t="str">
            <v>大成加工㈱</v>
          </cell>
          <cell r="C51">
            <v>0</v>
          </cell>
          <cell r="D51">
            <v>0</v>
          </cell>
        </row>
        <row r="52">
          <cell r="B52" t="str">
            <v>武内ﾌﾟﾚｽ工業</v>
          </cell>
          <cell r="C52">
            <v>0</v>
          </cell>
          <cell r="D52">
            <v>0</v>
          </cell>
        </row>
        <row r="53">
          <cell r="B53" t="str">
            <v>㈱ﾀﾞﾙﾄﾝ</v>
          </cell>
          <cell r="C53">
            <v>0</v>
          </cell>
          <cell r="D53">
            <v>0</v>
          </cell>
        </row>
        <row r="54">
          <cell r="B54" t="str">
            <v>中部科学機器㈱</v>
          </cell>
          <cell r="C54">
            <v>0</v>
          </cell>
          <cell r="D54">
            <v>0</v>
          </cell>
        </row>
        <row r="55">
          <cell r="B55" t="str">
            <v>㈱ﾃｸﾉ･ｲﾜｻ</v>
          </cell>
          <cell r="C55">
            <v>0</v>
          </cell>
          <cell r="D55">
            <v>0</v>
          </cell>
        </row>
        <row r="56">
          <cell r="B56" t="str">
            <v>㈱東海印刷工業</v>
          </cell>
          <cell r="C56">
            <v>0</v>
          </cell>
          <cell r="D56">
            <v>0</v>
          </cell>
        </row>
        <row r="57">
          <cell r="B57" t="str">
            <v>東京硝子㈱</v>
          </cell>
          <cell r="C57">
            <v>0</v>
          </cell>
          <cell r="D57">
            <v>0</v>
          </cell>
        </row>
        <row r="58">
          <cell r="B58" t="str">
            <v>東洋熱工業㈱</v>
          </cell>
          <cell r="C58">
            <v>0</v>
          </cell>
          <cell r="D58">
            <v>0</v>
          </cell>
        </row>
        <row r="59">
          <cell r="B59" t="str">
            <v>東洋ﾘﾝﾄﾌﾘｰ㈱</v>
          </cell>
          <cell r="C59">
            <v>0</v>
          </cell>
          <cell r="D59">
            <v>0</v>
          </cell>
        </row>
        <row r="60">
          <cell r="B60" t="str">
            <v>㈱東理</v>
          </cell>
          <cell r="C60">
            <v>0</v>
          </cell>
          <cell r="D60">
            <v>0</v>
          </cell>
        </row>
        <row r="61">
          <cell r="B61" t="str">
            <v>内外硝子</v>
          </cell>
          <cell r="C61">
            <v>0</v>
          </cell>
          <cell r="D61">
            <v>0</v>
          </cell>
        </row>
        <row r="62">
          <cell r="B62" t="str">
            <v>中北薬品㈱白浜営業所</v>
          </cell>
          <cell r="C62">
            <v>0</v>
          </cell>
          <cell r="D62">
            <v>0</v>
          </cell>
        </row>
        <row r="63">
          <cell r="B63" t="str">
            <v>ﾅｶﾞﾉｻｲｴﾝｽ㈱</v>
          </cell>
          <cell r="C63">
            <v>0</v>
          </cell>
          <cell r="D63">
            <v>0</v>
          </cell>
        </row>
        <row r="64">
          <cell r="B64" t="str">
            <v>㈱なべしま</v>
          </cell>
          <cell r="C64">
            <v>0</v>
          </cell>
          <cell r="D64">
            <v>0</v>
          </cell>
        </row>
        <row r="65">
          <cell r="B65" t="str">
            <v>鍋林㈱</v>
          </cell>
          <cell r="C65">
            <v>0</v>
          </cell>
          <cell r="D65">
            <v>0</v>
          </cell>
        </row>
        <row r="66">
          <cell r="B66" t="str">
            <v>㈱ﾅﾐｺｽ</v>
          </cell>
          <cell r="C66">
            <v>0</v>
          </cell>
          <cell r="D66">
            <v>0</v>
          </cell>
        </row>
        <row r="67">
          <cell r="B67" t="str">
            <v>日新化成㈱</v>
          </cell>
          <cell r="C67">
            <v>0</v>
          </cell>
          <cell r="D67">
            <v>0</v>
          </cell>
        </row>
        <row r="68">
          <cell r="B68" t="str">
            <v>日本公定書協会</v>
          </cell>
          <cell r="C68">
            <v>0</v>
          </cell>
          <cell r="D68">
            <v>0</v>
          </cell>
        </row>
        <row r="69">
          <cell r="B69" t="str">
            <v>(財）日本食品分析ｾﾝﾀｰ</v>
          </cell>
          <cell r="C69">
            <v>0</v>
          </cell>
          <cell r="D69">
            <v>0</v>
          </cell>
        </row>
        <row r="70">
          <cell r="B70" t="str">
            <v>日本電子ﾃﾞｰﾀﾑ㈱</v>
          </cell>
          <cell r="C70">
            <v>0</v>
          </cell>
          <cell r="D70">
            <v>0</v>
          </cell>
        </row>
        <row r="71">
          <cell r="B71" t="str">
            <v>日本ﾊﾞﾙｸ薬品㈱</v>
          </cell>
          <cell r="C71">
            <v>0</v>
          </cell>
          <cell r="D71">
            <v>0</v>
          </cell>
        </row>
        <row r="72">
          <cell r="B72" t="str">
            <v>日本ﾎﾟｰﾙ㈱</v>
          </cell>
          <cell r="C72">
            <v>0</v>
          </cell>
          <cell r="D72">
            <v>0</v>
          </cell>
        </row>
        <row r="73">
          <cell r="B73" t="str">
            <v>ﾇﾏｻﾞﾜ物産</v>
          </cell>
          <cell r="C73">
            <v>0</v>
          </cell>
          <cell r="D73">
            <v>0</v>
          </cell>
        </row>
        <row r="74">
          <cell r="B74" t="str">
            <v>ﾊﾞｲｵﾘｻｰﾁｾﾝﾀｰ㈱</v>
          </cell>
          <cell r="C74">
            <v>0</v>
          </cell>
          <cell r="D74">
            <v>0</v>
          </cell>
        </row>
        <row r="75">
          <cell r="B75" t="str">
            <v>㈱ﾊﾟｳﾚｯｸ</v>
          </cell>
          <cell r="C75">
            <v>0</v>
          </cell>
          <cell r="D75">
            <v>0</v>
          </cell>
        </row>
        <row r="76">
          <cell r="B76" t="str">
            <v>㈱樋口商会</v>
          </cell>
          <cell r="C76">
            <v>0</v>
          </cell>
          <cell r="D76">
            <v>0</v>
          </cell>
        </row>
        <row r="77">
          <cell r="B77" t="str">
            <v>不二化学薬品㈱</v>
          </cell>
          <cell r="C77">
            <v>0</v>
          </cell>
          <cell r="D77">
            <v>0</v>
          </cell>
        </row>
        <row r="78">
          <cell r="B78" t="str">
            <v xml:space="preserve">不二硝子㈱  </v>
          </cell>
          <cell r="C78">
            <v>0</v>
          </cell>
          <cell r="D78">
            <v>0</v>
          </cell>
        </row>
        <row r="79">
          <cell r="B79" t="str">
            <v>藤川㈱</v>
          </cell>
          <cell r="C79">
            <v>0</v>
          </cell>
          <cell r="D79">
            <v>0</v>
          </cell>
        </row>
        <row r="80">
          <cell r="B80" t="str">
            <v>ﾌﾛｲﾝﾄ産業</v>
          </cell>
          <cell r="C80">
            <v>0</v>
          </cell>
          <cell r="D80">
            <v>0</v>
          </cell>
        </row>
        <row r="81">
          <cell r="B81" t="str">
            <v>㈱ﾍﾞｽﾄ電器</v>
          </cell>
          <cell r="C81">
            <v>0</v>
          </cell>
          <cell r="D81">
            <v>0</v>
          </cell>
        </row>
        <row r="82">
          <cell r="B82" t="str">
            <v>北陸ｼｰ･ｱｲ･ｼｰ</v>
          </cell>
          <cell r="C82">
            <v>0</v>
          </cell>
          <cell r="D82">
            <v>0</v>
          </cell>
        </row>
        <row r="83">
          <cell r="B83" t="str">
            <v>ﾎｿｶﾜﾐｸﾛﾝ㈱</v>
          </cell>
          <cell r="C83">
            <v>0</v>
          </cell>
          <cell r="D83">
            <v>0</v>
          </cell>
        </row>
        <row r="84">
          <cell r="B84" t="str">
            <v>㈱ﾏｲｾｯｸ</v>
          </cell>
          <cell r="C84">
            <v>0</v>
          </cell>
          <cell r="D84">
            <v>0</v>
          </cell>
        </row>
        <row r="85">
          <cell r="B85" t="str">
            <v>前田産業㈱</v>
          </cell>
          <cell r="C85">
            <v>0</v>
          </cell>
          <cell r="D85">
            <v>0</v>
          </cell>
        </row>
        <row r="86">
          <cell r="B86" t="str">
            <v>㈱ﾏﾂﾎﾞｳ</v>
          </cell>
          <cell r="C86">
            <v>0</v>
          </cell>
          <cell r="D86">
            <v>0</v>
          </cell>
        </row>
        <row r="87">
          <cell r="B87" t="str">
            <v>丸善㈱名古屋支店</v>
          </cell>
          <cell r="C87">
            <v>0</v>
          </cell>
          <cell r="D87">
            <v>0</v>
          </cell>
        </row>
        <row r="88">
          <cell r="B88" t="str">
            <v>三浦工業㈱</v>
          </cell>
          <cell r="C88">
            <v>0</v>
          </cell>
          <cell r="D88">
            <v>0</v>
          </cell>
        </row>
        <row r="89">
          <cell r="B89" t="str">
            <v>三井化学ﾌｧｲﾝ</v>
          </cell>
          <cell r="C89">
            <v>0</v>
          </cell>
          <cell r="D89">
            <v>0</v>
          </cell>
        </row>
        <row r="90">
          <cell r="B90" t="str">
            <v>ﾐﾄﾞﾘ安全㈱</v>
          </cell>
          <cell r="C90">
            <v>0</v>
          </cell>
          <cell r="D90">
            <v>0</v>
          </cell>
        </row>
        <row r="91">
          <cell r="B91" t="str">
            <v>村瀬硝子㈱</v>
          </cell>
          <cell r="C91">
            <v>0</v>
          </cell>
          <cell r="D91">
            <v>0</v>
          </cell>
        </row>
        <row r="92">
          <cell r="B92" t="str">
            <v>明祥㈱</v>
          </cell>
          <cell r="C92">
            <v>0</v>
          </cell>
          <cell r="D92">
            <v>0</v>
          </cell>
        </row>
        <row r="93">
          <cell r="B93" t="str">
            <v>ﾒﾃﾞｨｶﾙ ㈱ｷｮｰﾜ</v>
          </cell>
          <cell r="C93">
            <v>0</v>
          </cell>
          <cell r="D93">
            <v>0</v>
          </cell>
        </row>
        <row r="94">
          <cell r="B94" t="str">
            <v>㈱森商会</v>
          </cell>
          <cell r="C94">
            <v>0</v>
          </cell>
          <cell r="D94">
            <v>0</v>
          </cell>
        </row>
        <row r="95">
          <cell r="B95" t="str">
            <v>ﾓﾘﾏｼﾅﾘｰ㈱</v>
          </cell>
          <cell r="C95">
            <v>0</v>
          </cell>
          <cell r="D95">
            <v>0</v>
          </cell>
        </row>
        <row r="96">
          <cell r="B96" t="str">
            <v>横河商事㈱</v>
          </cell>
          <cell r="C96">
            <v>0</v>
          </cell>
          <cell r="D96">
            <v>0</v>
          </cell>
        </row>
        <row r="97">
          <cell r="B97" t="str">
            <v>㈱ﾜｰﾙﾄﾞｺﾐｭﾆｹｰｼｮﾝｽﾞ</v>
          </cell>
          <cell r="C97">
            <v>0</v>
          </cell>
          <cell r="D97">
            <v>0</v>
          </cell>
        </row>
        <row r="98">
          <cell r="B98" t="str">
            <v>㈱ｹｰ･ｴｰ･ｼｰ</v>
          </cell>
          <cell r="C98">
            <v>0</v>
          </cell>
          <cell r="D98">
            <v>0</v>
          </cell>
        </row>
        <row r="99">
          <cell r="B99">
            <v>0</v>
          </cell>
          <cell r="C99">
            <v>0</v>
          </cell>
          <cell r="D99">
            <v>0</v>
          </cell>
        </row>
        <row r="100">
          <cell r="B100">
            <v>0</v>
          </cell>
          <cell r="C100">
            <v>0</v>
          </cell>
          <cell r="D100">
            <v>0</v>
          </cell>
        </row>
        <row r="101">
          <cell r="B101">
            <v>0</v>
          </cell>
          <cell r="C101">
            <v>0</v>
          </cell>
          <cell r="D101">
            <v>0</v>
          </cell>
        </row>
        <row r="102">
          <cell r="B102">
            <v>0</v>
          </cell>
          <cell r="C102">
            <v>0</v>
          </cell>
          <cell r="D102">
            <v>0</v>
          </cell>
        </row>
        <row r="103">
          <cell r="B103">
            <v>0</v>
          </cell>
          <cell r="C103">
            <v>0</v>
          </cell>
          <cell r="D103">
            <v>0</v>
          </cell>
        </row>
        <row r="104">
          <cell r="B104">
            <v>0</v>
          </cell>
          <cell r="C104">
            <v>0</v>
          </cell>
          <cell r="D104">
            <v>0</v>
          </cell>
        </row>
        <row r="105">
          <cell r="B105">
            <v>0</v>
          </cell>
          <cell r="C105">
            <v>0</v>
          </cell>
          <cell r="D105">
            <v>0</v>
          </cell>
        </row>
        <row r="106">
          <cell r="B106">
            <v>0</v>
          </cell>
          <cell r="C106">
            <v>0</v>
          </cell>
          <cell r="D106">
            <v>0</v>
          </cell>
        </row>
        <row r="107">
          <cell r="B107">
            <v>0</v>
          </cell>
          <cell r="C107">
            <v>0</v>
          </cell>
          <cell r="D107">
            <v>0</v>
          </cell>
        </row>
        <row r="108">
          <cell r="B108">
            <v>0</v>
          </cell>
          <cell r="C108">
            <v>0</v>
          </cell>
          <cell r="D108">
            <v>0</v>
          </cell>
        </row>
        <row r="109">
          <cell r="B109">
            <v>0</v>
          </cell>
          <cell r="C109">
            <v>0</v>
          </cell>
          <cell r="D109">
            <v>0</v>
          </cell>
        </row>
        <row r="110">
          <cell r="B110">
            <v>0</v>
          </cell>
          <cell r="C110">
            <v>0</v>
          </cell>
          <cell r="D110">
            <v>0</v>
          </cell>
        </row>
        <row r="111">
          <cell r="B111">
            <v>0</v>
          </cell>
          <cell r="C111">
            <v>0</v>
          </cell>
          <cell r="D111">
            <v>0</v>
          </cell>
        </row>
        <row r="112">
          <cell r="B112">
            <v>0</v>
          </cell>
          <cell r="C112">
            <v>0</v>
          </cell>
          <cell r="D112">
            <v>0</v>
          </cell>
        </row>
        <row r="113">
          <cell r="B113">
            <v>0</v>
          </cell>
          <cell r="C113">
            <v>0</v>
          </cell>
          <cell r="D113">
            <v>0</v>
          </cell>
        </row>
        <row r="114">
          <cell r="B114">
            <v>0</v>
          </cell>
          <cell r="C114">
            <v>0</v>
          </cell>
          <cell r="D114">
            <v>0</v>
          </cell>
        </row>
        <row r="115">
          <cell r="B115">
            <v>0</v>
          </cell>
          <cell r="C115">
            <v>0</v>
          </cell>
          <cell r="D115">
            <v>0</v>
          </cell>
        </row>
        <row r="116">
          <cell r="B116">
            <v>0</v>
          </cell>
          <cell r="C116">
            <v>0</v>
          </cell>
          <cell r="D116">
            <v>0</v>
          </cell>
        </row>
        <row r="117">
          <cell r="B117">
            <v>0</v>
          </cell>
          <cell r="C117">
            <v>0</v>
          </cell>
          <cell r="D117">
            <v>0</v>
          </cell>
        </row>
        <row r="118">
          <cell r="B118">
            <v>0</v>
          </cell>
          <cell r="C118">
            <v>0</v>
          </cell>
          <cell r="D118">
            <v>0</v>
          </cell>
        </row>
        <row r="119">
          <cell r="B119">
            <v>0</v>
          </cell>
          <cell r="C119">
            <v>0</v>
          </cell>
          <cell r="D119">
            <v>0</v>
          </cell>
        </row>
        <row r="120">
          <cell r="B120">
            <v>0</v>
          </cell>
          <cell r="C120">
            <v>0</v>
          </cell>
          <cell r="D120">
            <v>0</v>
          </cell>
        </row>
        <row r="121">
          <cell r="B121">
            <v>0</v>
          </cell>
          <cell r="C121">
            <v>0</v>
          </cell>
          <cell r="D121">
            <v>0</v>
          </cell>
        </row>
        <row r="122">
          <cell r="B122">
            <v>0</v>
          </cell>
          <cell r="C122">
            <v>0</v>
          </cell>
          <cell r="D122">
            <v>0</v>
          </cell>
        </row>
        <row r="123">
          <cell r="B123">
            <v>0</v>
          </cell>
          <cell r="C123">
            <v>0</v>
          </cell>
          <cell r="D123">
            <v>0</v>
          </cell>
        </row>
        <row r="124">
          <cell r="B124">
            <v>0</v>
          </cell>
          <cell r="C124">
            <v>0</v>
          </cell>
          <cell r="D124">
            <v>0</v>
          </cell>
        </row>
        <row r="125">
          <cell r="B125">
            <v>0</v>
          </cell>
          <cell r="C125">
            <v>0</v>
          </cell>
          <cell r="D125">
            <v>0</v>
          </cell>
        </row>
        <row r="126">
          <cell r="B126">
            <v>0</v>
          </cell>
          <cell r="C126">
            <v>0</v>
          </cell>
          <cell r="D126">
            <v>0</v>
          </cell>
        </row>
        <row r="127">
          <cell r="B127">
            <v>0</v>
          </cell>
          <cell r="C127">
            <v>0</v>
          </cell>
          <cell r="D127">
            <v>0</v>
          </cell>
        </row>
        <row r="128">
          <cell r="B128">
            <v>0</v>
          </cell>
          <cell r="C128">
            <v>0</v>
          </cell>
          <cell r="D128">
            <v>0</v>
          </cell>
        </row>
        <row r="129">
          <cell r="B129">
            <v>0</v>
          </cell>
          <cell r="C129">
            <v>0</v>
          </cell>
          <cell r="D129">
            <v>0</v>
          </cell>
        </row>
        <row r="130">
          <cell r="B130">
            <v>0</v>
          </cell>
          <cell r="C130">
            <v>0</v>
          </cell>
          <cell r="D130">
            <v>0</v>
          </cell>
        </row>
        <row r="131">
          <cell r="B131">
            <v>0</v>
          </cell>
          <cell r="C131">
            <v>0</v>
          </cell>
          <cell r="D131">
            <v>0</v>
          </cell>
        </row>
        <row r="132">
          <cell r="B132">
            <v>0</v>
          </cell>
          <cell r="C132">
            <v>0</v>
          </cell>
          <cell r="D132">
            <v>0</v>
          </cell>
        </row>
        <row r="133">
          <cell r="B133">
            <v>0</v>
          </cell>
          <cell r="C133">
            <v>0</v>
          </cell>
          <cell r="D133">
            <v>0</v>
          </cell>
        </row>
        <row r="134">
          <cell r="B134">
            <v>0</v>
          </cell>
          <cell r="C134">
            <v>0</v>
          </cell>
          <cell r="D134">
            <v>0</v>
          </cell>
        </row>
        <row r="135">
          <cell r="B135">
            <v>0</v>
          </cell>
          <cell r="C135">
            <v>0</v>
          </cell>
          <cell r="D135">
            <v>0</v>
          </cell>
        </row>
        <row r="136">
          <cell r="B136">
            <v>0</v>
          </cell>
          <cell r="C136">
            <v>0</v>
          </cell>
          <cell r="D136">
            <v>0</v>
          </cell>
        </row>
        <row r="137">
          <cell r="B137">
            <v>0</v>
          </cell>
          <cell r="C137">
            <v>0</v>
          </cell>
          <cell r="D137">
            <v>0</v>
          </cell>
        </row>
        <row r="138">
          <cell r="B138">
            <v>0</v>
          </cell>
          <cell r="C138">
            <v>0</v>
          </cell>
          <cell r="D138">
            <v>0</v>
          </cell>
        </row>
        <row r="139">
          <cell r="B139">
            <v>0</v>
          </cell>
          <cell r="C139">
            <v>0</v>
          </cell>
          <cell r="D139">
            <v>0</v>
          </cell>
        </row>
        <row r="140">
          <cell r="B140">
            <v>0</v>
          </cell>
          <cell r="C140">
            <v>0</v>
          </cell>
          <cell r="D140">
            <v>0</v>
          </cell>
        </row>
        <row r="141">
          <cell r="B141">
            <v>0</v>
          </cell>
          <cell r="C141">
            <v>0</v>
          </cell>
          <cell r="D141">
            <v>0</v>
          </cell>
        </row>
        <row r="142">
          <cell r="B142">
            <v>0</v>
          </cell>
          <cell r="C142">
            <v>0</v>
          </cell>
          <cell r="D142">
            <v>0</v>
          </cell>
        </row>
        <row r="143">
          <cell r="B143">
            <v>0</v>
          </cell>
          <cell r="C143">
            <v>0</v>
          </cell>
          <cell r="D143">
            <v>0</v>
          </cell>
        </row>
        <row r="144">
          <cell r="B144">
            <v>0</v>
          </cell>
          <cell r="C144">
            <v>0</v>
          </cell>
          <cell r="D144">
            <v>0</v>
          </cell>
        </row>
        <row r="145">
          <cell r="B145">
            <v>0</v>
          </cell>
          <cell r="C145">
            <v>0</v>
          </cell>
          <cell r="D145">
            <v>0</v>
          </cell>
        </row>
        <row r="146">
          <cell r="B146">
            <v>0</v>
          </cell>
          <cell r="C146">
            <v>0</v>
          </cell>
          <cell r="D146">
            <v>0</v>
          </cell>
        </row>
        <row r="147">
          <cell r="B147">
            <v>0</v>
          </cell>
          <cell r="C147">
            <v>0</v>
          </cell>
          <cell r="D147">
            <v>0</v>
          </cell>
        </row>
        <row r="148">
          <cell r="B148">
            <v>0</v>
          </cell>
          <cell r="C148">
            <v>0</v>
          </cell>
          <cell r="D148">
            <v>0</v>
          </cell>
        </row>
        <row r="149">
          <cell r="B149">
            <v>0</v>
          </cell>
          <cell r="C149">
            <v>0</v>
          </cell>
          <cell r="D149">
            <v>0</v>
          </cell>
        </row>
        <row r="150">
          <cell r="B150">
            <v>0</v>
          </cell>
          <cell r="C150">
            <v>0</v>
          </cell>
          <cell r="D150">
            <v>0</v>
          </cell>
        </row>
        <row r="151">
          <cell r="B151">
            <v>0</v>
          </cell>
          <cell r="C151">
            <v>0</v>
          </cell>
          <cell r="D151">
            <v>0</v>
          </cell>
        </row>
        <row r="152">
          <cell r="B152">
            <v>0</v>
          </cell>
          <cell r="C152">
            <v>0</v>
          </cell>
          <cell r="D152">
            <v>0</v>
          </cell>
        </row>
        <row r="153">
          <cell r="B153">
            <v>0</v>
          </cell>
          <cell r="C153">
            <v>0</v>
          </cell>
          <cell r="D153">
            <v>0</v>
          </cell>
        </row>
        <row r="154">
          <cell r="B154">
            <v>0</v>
          </cell>
          <cell r="C154">
            <v>0</v>
          </cell>
          <cell r="D154">
            <v>0</v>
          </cell>
        </row>
        <row r="155">
          <cell r="B155">
            <v>0</v>
          </cell>
          <cell r="C155">
            <v>0</v>
          </cell>
          <cell r="D155">
            <v>0</v>
          </cell>
        </row>
        <row r="156">
          <cell r="B156">
            <v>0</v>
          </cell>
          <cell r="C156">
            <v>0</v>
          </cell>
          <cell r="D156">
            <v>0</v>
          </cell>
        </row>
        <row r="157">
          <cell r="B157">
            <v>0</v>
          </cell>
          <cell r="C157">
            <v>0</v>
          </cell>
          <cell r="D157">
            <v>0</v>
          </cell>
        </row>
        <row r="158">
          <cell r="B158">
            <v>0</v>
          </cell>
          <cell r="C158">
            <v>0</v>
          </cell>
          <cell r="D158">
            <v>0</v>
          </cell>
        </row>
        <row r="159">
          <cell r="B159">
            <v>0</v>
          </cell>
          <cell r="C159">
            <v>0</v>
          </cell>
          <cell r="D159">
            <v>0</v>
          </cell>
        </row>
        <row r="160">
          <cell r="B160">
            <v>0</v>
          </cell>
          <cell r="C160">
            <v>0</v>
          </cell>
          <cell r="D160">
            <v>0</v>
          </cell>
        </row>
        <row r="161">
          <cell r="B161">
            <v>0</v>
          </cell>
          <cell r="C161">
            <v>0</v>
          </cell>
          <cell r="D161">
            <v>0</v>
          </cell>
        </row>
        <row r="162">
          <cell r="B162">
            <v>0</v>
          </cell>
          <cell r="C162">
            <v>0</v>
          </cell>
          <cell r="D162">
            <v>0</v>
          </cell>
        </row>
        <row r="163">
          <cell r="B163">
            <v>0</v>
          </cell>
          <cell r="C163">
            <v>0</v>
          </cell>
          <cell r="D163">
            <v>0</v>
          </cell>
        </row>
        <row r="164">
          <cell r="B164">
            <v>0</v>
          </cell>
          <cell r="C164">
            <v>0</v>
          </cell>
          <cell r="D164">
            <v>0</v>
          </cell>
        </row>
        <row r="165">
          <cell r="B165">
            <v>0</v>
          </cell>
          <cell r="C165">
            <v>0</v>
          </cell>
          <cell r="D165">
            <v>0</v>
          </cell>
        </row>
        <row r="166">
          <cell r="B166">
            <v>0</v>
          </cell>
          <cell r="C166">
            <v>0</v>
          </cell>
          <cell r="D166">
            <v>0</v>
          </cell>
        </row>
        <row r="167">
          <cell r="B167">
            <v>0</v>
          </cell>
          <cell r="C167">
            <v>0</v>
          </cell>
          <cell r="D167">
            <v>0</v>
          </cell>
        </row>
        <row r="168">
          <cell r="B168">
            <v>0</v>
          </cell>
          <cell r="C168">
            <v>0</v>
          </cell>
          <cell r="D168">
            <v>0</v>
          </cell>
        </row>
        <row r="169">
          <cell r="B169">
            <v>0</v>
          </cell>
          <cell r="C169">
            <v>0</v>
          </cell>
          <cell r="D169">
            <v>0</v>
          </cell>
        </row>
        <row r="170">
          <cell r="B170">
            <v>0</v>
          </cell>
          <cell r="C170">
            <v>0</v>
          </cell>
          <cell r="D170">
            <v>0</v>
          </cell>
        </row>
        <row r="171">
          <cell r="B171">
            <v>0</v>
          </cell>
          <cell r="C171">
            <v>0</v>
          </cell>
          <cell r="D171">
            <v>0</v>
          </cell>
        </row>
        <row r="172">
          <cell r="B172">
            <v>0</v>
          </cell>
          <cell r="C172">
            <v>0</v>
          </cell>
          <cell r="D172">
            <v>0</v>
          </cell>
        </row>
        <row r="173">
          <cell r="B173">
            <v>0</v>
          </cell>
          <cell r="C173">
            <v>0</v>
          </cell>
          <cell r="D173">
            <v>0</v>
          </cell>
        </row>
        <row r="174">
          <cell r="B174">
            <v>0</v>
          </cell>
          <cell r="C174">
            <v>0</v>
          </cell>
          <cell r="D174">
            <v>0</v>
          </cell>
        </row>
        <row r="175">
          <cell r="B175">
            <v>0</v>
          </cell>
          <cell r="C175">
            <v>0</v>
          </cell>
          <cell r="D175">
            <v>0</v>
          </cell>
        </row>
        <row r="176">
          <cell r="B176">
            <v>0</v>
          </cell>
          <cell r="C176">
            <v>0</v>
          </cell>
          <cell r="D176">
            <v>0</v>
          </cell>
        </row>
        <row r="177">
          <cell r="B177">
            <v>0</v>
          </cell>
          <cell r="C177">
            <v>0</v>
          </cell>
          <cell r="D177">
            <v>0</v>
          </cell>
        </row>
        <row r="178">
          <cell r="B178">
            <v>0</v>
          </cell>
          <cell r="C178">
            <v>0</v>
          </cell>
          <cell r="D178">
            <v>0</v>
          </cell>
        </row>
        <row r="179">
          <cell r="B179">
            <v>0</v>
          </cell>
          <cell r="C179">
            <v>0</v>
          </cell>
          <cell r="D179">
            <v>0</v>
          </cell>
        </row>
        <row r="180">
          <cell r="B180">
            <v>0</v>
          </cell>
          <cell r="C180">
            <v>0</v>
          </cell>
          <cell r="D180">
            <v>0</v>
          </cell>
        </row>
        <row r="181">
          <cell r="B181">
            <v>0</v>
          </cell>
          <cell r="C181">
            <v>0</v>
          </cell>
          <cell r="D181">
            <v>0</v>
          </cell>
        </row>
        <row r="182">
          <cell r="B182">
            <v>0</v>
          </cell>
          <cell r="C182">
            <v>0</v>
          </cell>
          <cell r="D182">
            <v>0</v>
          </cell>
        </row>
        <row r="183">
          <cell r="B183">
            <v>0</v>
          </cell>
          <cell r="C183">
            <v>0</v>
          </cell>
          <cell r="D183">
            <v>0</v>
          </cell>
        </row>
        <row r="184">
          <cell r="B184">
            <v>0</v>
          </cell>
          <cell r="C184">
            <v>0</v>
          </cell>
          <cell r="D184">
            <v>0</v>
          </cell>
        </row>
        <row r="185">
          <cell r="B185">
            <v>0</v>
          </cell>
          <cell r="C185">
            <v>0</v>
          </cell>
          <cell r="D185">
            <v>0</v>
          </cell>
        </row>
        <row r="186">
          <cell r="B186">
            <v>0</v>
          </cell>
          <cell r="C186">
            <v>0</v>
          </cell>
          <cell r="D186">
            <v>0</v>
          </cell>
        </row>
        <row r="187">
          <cell r="B187">
            <v>0</v>
          </cell>
          <cell r="C187">
            <v>0</v>
          </cell>
          <cell r="D187">
            <v>0</v>
          </cell>
        </row>
        <row r="188">
          <cell r="B188">
            <v>0</v>
          </cell>
          <cell r="C188">
            <v>0</v>
          </cell>
          <cell r="D188">
            <v>0</v>
          </cell>
        </row>
        <row r="189">
          <cell r="B189">
            <v>0</v>
          </cell>
          <cell r="C189">
            <v>0</v>
          </cell>
          <cell r="D189">
            <v>0</v>
          </cell>
        </row>
        <row r="190">
          <cell r="B190">
            <v>0</v>
          </cell>
          <cell r="C190">
            <v>0</v>
          </cell>
          <cell r="D190">
            <v>0</v>
          </cell>
        </row>
        <row r="191">
          <cell r="B191">
            <v>0</v>
          </cell>
          <cell r="C191">
            <v>0</v>
          </cell>
          <cell r="D191">
            <v>0</v>
          </cell>
        </row>
        <row r="192">
          <cell r="B192">
            <v>0</v>
          </cell>
          <cell r="C192">
            <v>0</v>
          </cell>
          <cell r="D192">
            <v>0</v>
          </cell>
        </row>
        <row r="193">
          <cell r="B193">
            <v>0</v>
          </cell>
          <cell r="C193">
            <v>0</v>
          </cell>
          <cell r="D193">
            <v>0</v>
          </cell>
        </row>
        <row r="194">
          <cell r="B194">
            <v>0</v>
          </cell>
          <cell r="C194">
            <v>0</v>
          </cell>
          <cell r="D194">
            <v>0</v>
          </cell>
        </row>
        <row r="195">
          <cell r="B195">
            <v>0</v>
          </cell>
          <cell r="C195">
            <v>0</v>
          </cell>
          <cell r="D195">
            <v>0</v>
          </cell>
        </row>
        <row r="196">
          <cell r="B196">
            <v>0</v>
          </cell>
          <cell r="C196">
            <v>0</v>
          </cell>
          <cell r="D196">
            <v>0</v>
          </cell>
        </row>
        <row r="197">
          <cell r="B197">
            <v>0</v>
          </cell>
          <cell r="C197">
            <v>0</v>
          </cell>
          <cell r="D197">
            <v>0</v>
          </cell>
        </row>
        <row r="198">
          <cell r="B198">
            <v>0</v>
          </cell>
          <cell r="C198">
            <v>0</v>
          </cell>
          <cell r="D198">
            <v>0</v>
          </cell>
        </row>
        <row r="199">
          <cell r="B199">
            <v>0</v>
          </cell>
          <cell r="C199">
            <v>0</v>
          </cell>
          <cell r="D199">
            <v>0</v>
          </cell>
        </row>
        <row r="200">
          <cell r="B200">
            <v>0</v>
          </cell>
          <cell r="C200">
            <v>0</v>
          </cell>
          <cell r="D200">
            <v>0</v>
          </cell>
        </row>
        <row r="201">
          <cell r="B201">
            <v>0</v>
          </cell>
          <cell r="C201">
            <v>0</v>
          </cell>
          <cell r="D201">
            <v>0</v>
          </cell>
        </row>
        <row r="202">
          <cell r="B202">
            <v>0</v>
          </cell>
          <cell r="C202">
            <v>0</v>
          </cell>
          <cell r="D202">
            <v>0</v>
          </cell>
        </row>
        <row r="203">
          <cell r="B203">
            <v>0</v>
          </cell>
          <cell r="C203">
            <v>0</v>
          </cell>
          <cell r="D203">
            <v>0</v>
          </cell>
        </row>
        <row r="204">
          <cell r="B204">
            <v>0</v>
          </cell>
          <cell r="C204">
            <v>0</v>
          </cell>
          <cell r="D204">
            <v>0</v>
          </cell>
        </row>
        <row r="205">
          <cell r="B205">
            <v>0</v>
          </cell>
          <cell r="C205">
            <v>0</v>
          </cell>
          <cell r="D205">
            <v>0</v>
          </cell>
        </row>
        <row r="206">
          <cell r="B206">
            <v>0</v>
          </cell>
          <cell r="C206">
            <v>0</v>
          </cell>
          <cell r="D206">
            <v>0</v>
          </cell>
        </row>
        <row r="207">
          <cell r="B207">
            <v>0</v>
          </cell>
          <cell r="C207">
            <v>0</v>
          </cell>
          <cell r="D207">
            <v>0</v>
          </cell>
        </row>
        <row r="208">
          <cell r="B208">
            <v>0</v>
          </cell>
          <cell r="C208">
            <v>0</v>
          </cell>
          <cell r="D208">
            <v>0</v>
          </cell>
        </row>
        <row r="209">
          <cell r="B209">
            <v>0</v>
          </cell>
          <cell r="C209">
            <v>0</v>
          </cell>
          <cell r="D209">
            <v>0</v>
          </cell>
        </row>
        <row r="210">
          <cell r="B210">
            <v>0</v>
          </cell>
          <cell r="C210">
            <v>0</v>
          </cell>
          <cell r="D210">
            <v>0</v>
          </cell>
        </row>
        <row r="211">
          <cell r="B211">
            <v>0</v>
          </cell>
          <cell r="C211">
            <v>0</v>
          </cell>
          <cell r="D211">
            <v>0</v>
          </cell>
        </row>
        <row r="212">
          <cell r="B212">
            <v>0</v>
          </cell>
          <cell r="C212">
            <v>0</v>
          </cell>
          <cell r="D212">
            <v>0</v>
          </cell>
        </row>
        <row r="213">
          <cell r="B213">
            <v>0</v>
          </cell>
          <cell r="C213">
            <v>0</v>
          </cell>
          <cell r="D213">
            <v>0</v>
          </cell>
        </row>
        <row r="214">
          <cell r="B214">
            <v>0</v>
          </cell>
          <cell r="C214">
            <v>0</v>
          </cell>
          <cell r="D214">
            <v>0</v>
          </cell>
        </row>
        <row r="215">
          <cell r="B215">
            <v>0</v>
          </cell>
          <cell r="C215">
            <v>0</v>
          </cell>
          <cell r="D215">
            <v>0</v>
          </cell>
        </row>
        <row r="216">
          <cell r="B216">
            <v>0</v>
          </cell>
          <cell r="C216">
            <v>0</v>
          </cell>
          <cell r="D216">
            <v>0</v>
          </cell>
        </row>
        <row r="217">
          <cell r="B217">
            <v>0</v>
          </cell>
          <cell r="C217">
            <v>0</v>
          </cell>
          <cell r="D217">
            <v>0</v>
          </cell>
        </row>
        <row r="218">
          <cell r="B218">
            <v>0</v>
          </cell>
          <cell r="C218">
            <v>0</v>
          </cell>
          <cell r="D218">
            <v>0</v>
          </cell>
        </row>
        <row r="219">
          <cell r="B219">
            <v>0</v>
          </cell>
          <cell r="C219">
            <v>0</v>
          </cell>
          <cell r="D219">
            <v>0</v>
          </cell>
        </row>
        <row r="220">
          <cell r="B220">
            <v>0</v>
          </cell>
          <cell r="C220">
            <v>0</v>
          </cell>
          <cell r="D220">
            <v>0</v>
          </cell>
        </row>
        <row r="221">
          <cell r="B221">
            <v>0</v>
          </cell>
          <cell r="C221">
            <v>0</v>
          </cell>
          <cell r="D221">
            <v>0</v>
          </cell>
        </row>
        <row r="222">
          <cell r="B222">
            <v>0</v>
          </cell>
          <cell r="C222">
            <v>0</v>
          </cell>
          <cell r="D222">
            <v>0</v>
          </cell>
        </row>
        <row r="223">
          <cell r="B223">
            <v>0</v>
          </cell>
          <cell r="C223">
            <v>0</v>
          </cell>
          <cell r="D223">
            <v>0</v>
          </cell>
        </row>
        <row r="224">
          <cell r="B224">
            <v>0</v>
          </cell>
          <cell r="C224">
            <v>0</v>
          </cell>
          <cell r="D224">
            <v>0</v>
          </cell>
        </row>
        <row r="225">
          <cell r="B225">
            <v>0</v>
          </cell>
          <cell r="C225">
            <v>0</v>
          </cell>
          <cell r="D225">
            <v>0</v>
          </cell>
        </row>
        <row r="226">
          <cell r="B226">
            <v>0</v>
          </cell>
          <cell r="C226">
            <v>0</v>
          </cell>
          <cell r="D226">
            <v>0</v>
          </cell>
        </row>
        <row r="227">
          <cell r="B227">
            <v>0</v>
          </cell>
          <cell r="C227">
            <v>0</v>
          </cell>
          <cell r="D227">
            <v>0</v>
          </cell>
        </row>
        <row r="228">
          <cell r="B228">
            <v>0</v>
          </cell>
          <cell r="C228">
            <v>0</v>
          </cell>
          <cell r="D228">
            <v>0</v>
          </cell>
        </row>
        <row r="229">
          <cell r="B229">
            <v>0</v>
          </cell>
          <cell r="C229">
            <v>0</v>
          </cell>
          <cell r="D229">
            <v>0</v>
          </cell>
        </row>
        <row r="230">
          <cell r="B230">
            <v>0</v>
          </cell>
          <cell r="C230">
            <v>0</v>
          </cell>
          <cell r="D230">
            <v>0</v>
          </cell>
        </row>
        <row r="231">
          <cell r="B231">
            <v>0</v>
          </cell>
          <cell r="C231">
            <v>0</v>
          </cell>
          <cell r="D231">
            <v>0</v>
          </cell>
        </row>
        <row r="232">
          <cell r="B232">
            <v>0</v>
          </cell>
          <cell r="C232">
            <v>0</v>
          </cell>
          <cell r="D232">
            <v>0</v>
          </cell>
        </row>
        <row r="233">
          <cell r="B233">
            <v>0</v>
          </cell>
          <cell r="C233">
            <v>0</v>
          </cell>
          <cell r="D233">
            <v>0</v>
          </cell>
        </row>
        <row r="234">
          <cell r="B234">
            <v>0</v>
          </cell>
          <cell r="C234">
            <v>0</v>
          </cell>
          <cell r="D234">
            <v>0</v>
          </cell>
        </row>
        <row r="235">
          <cell r="B235">
            <v>0</v>
          </cell>
          <cell r="C235">
            <v>0</v>
          </cell>
          <cell r="D235">
            <v>0</v>
          </cell>
        </row>
        <row r="236">
          <cell r="B236">
            <v>0</v>
          </cell>
          <cell r="C236">
            <v>0</v>
          </cell>
          <cell r="D236">
            <v>0</v>
          </cell>
        </row>
        <row r="237">
          <cell r="B237">
            <v>0</v>
          </cell>
          <cell r="C237">
            <v>0</v>
          </cell>
          <cell r="D237">
            <v>0</v>
          </cell>
        </row>
        <row r="238">
          <cell r="B238">
            <v>0</v>
          </cell>
          <cell r="C238">
            <v>0</v>
          </cell>
          <cell r="D238">
            <v>0</v>
          </cell>
        </row>
        <row r="239">
          <cell r="B239">
            <v>0</v>
          </cell>
          <cell r="C239">
            <v>0</v>
          </cell>
          <cell r="D239">
            <v>0</v>
          </cell>
        </row>
        <row r="240">
          <cell r="B240">
            <v>0</v>
          </cell>
          <cell r="C240">
            <v>0</v>
          </cell>
          <cell r="D240">
            <v>0</v>
          </cell>
        </row>
        <row r="241">
          <cell r="B241">
            <v>0</v>
          </cell>
          <cell r="C241">
            <v>0</v>
          </cell>
          <cell r="D241">
            <v>0</v>
          </cell>
        </row>
        <row r="242">
          <cell r="B242">
            <v>0</v>
          </cell>
          <cell r="C242">
            <v>0</v>
          </cell>
          <cell r="D242">
            <v>0</v>
          </cell>
        </row>
        <row r="243">
          <cell r="B243">
            <v>0</v>
          </cell>
          <cell r="C243">
            <v>0</v>
          </cell>
          <cell r="D243">
            <v>0</v>
          </cell>
        </row>
        <row r="244">
          <cell r="B244">
            <v>0</v>
          </cell>
          <cell r="C244">
            <v>0</v>
          </cell>
          <cell r="D244">
            <v>0</v>
          </cell>
        </row>
        <row r="245">
          <cell r="B245">
            <v>0</v>
          </cell>
          <cell r="C245">
            <v>0</v>
          </cell>
          <cell r="D245">
            <v>0</v>
          </cell>
        </row>
        <row r="246">
          <cell r="B246">
            <v>0</v>
          </cell>
          <cell r="C246">
            <v>0</v>
          </cell>
          <cell r="D246">
            <v>0</v>
          </cell>
        </row>
        <row r="247">
          <cell r="B247">
            <v>0</v>
          </cell>
          <cell r="C247">
            <v>0</v>
          </cell>
          <cell r="D247">
            <v>0</v>
          </cell>
        </row>
        <row r="248">
          <cell r="B248">
            <v>0</v>
          </cell>
          <cell r="C248">
            <v>0</v>
          </cell>
          <cell r="D248">
            <v>0</v>
          </cell>
        </row>
        <row r="249">
          <cell r="B249">
            <v>0</v>
          </cell>
          <cell r="C249">
            <v>0</v>
          </cell>
          <cell r="D249">
            <v>0</v>
          </cell>
        </row>
        <row r="250">
          <cell r="B250">
            <v>0</v>
          </cell>
          <cell r="C250">
            <v>0</v>
          </cell>
          <cell r="D250">
            <v>0</v>
          </cell>
        </row>
        <row r="251">
          <cell r="B251">
            <v>0</v>
          </cell>
          <cell r="C251">
            <v>0</v>
          </cell>
          <cell r="D251">
            <v>0</v>
          </cell>
        </row>
        <row r="252">
          <cell r="B252">
            <v>0</v>
          </cell>
          <cell r="C252">
            <v>0</v>
          </cell>
          <cell r="D252">
            <v>0</v>
          </cell>
        </row>
        <row r="253">
          <cell r="B253">
            <v>0</v>
          </cell>
          <cell r="C253">
            <v>0</v>
          </cell>
          <cell r="D253">
            <v>0</v>
          </cell>
        </row>
        <row r="254">
          <cell r="B254">
            <v>0</v>
          </cell>
          <cell r="C254">
            <v>0</v>
          </cell>
          <cell r="D254">
            <v>0</v>
          </cell>
        </row>
        <row r="255">
          <cell r="B255">
            <v>0</v>
          </cell>
          <cell r="C255">
            <v>0</v>
          </cell>
          <cell r="D255">
            <v>0</v>
          </cell>
        </row>
        <row r="256">
          <cell r="B256">
            <v>0</v>
          </cell>
          <cell r="C256">
            <v>0</v>
          </cell>
          <cell r="D256">
            <v>0</v>
          </cell>
        </row>
        <row r="257">
          <cell r="B257">
            <v>0</v>
          </cell>
          <cell r="C257">
            <v>0</v>
          </cell>
          <cell r="D257">
            <v>0</v>
          </cell>
        </row>
        <row r="258">
          <cell r="B258">
            <v>0</v>
          </cell>
          <cell r="C258">
            <v>0</v>
          </cell>
          <cell r="D258">
            <v>0</v>
          </cell>
        </row>
        <row r="259">
          <cell r="B259">
            <v>0</v>
          </cell>
          <cell r="C259">
            <v>0</v>
          </cell>
          <cell r="D259">
            <v>0</v>
          </cell>
        </row>
        <row r="260">
          <cell r="B260">
            <v>0</v>
          </cell>
          <cell r="C260">
            <v>0</v>
          </cell>
          <cell r="D260">
            <v>0</v>
          </cell>
        </row>
        <row r="261">
          <cell r="B261">
            <v>0</v>
          </cell>
          <cell r="C261">
            <v>0</v>
          </cell>
          <cell r="D261">
            <v>0</v>
          </cell>
        </row>
        <row r="262">
          <cell r="B262">
            <v>0</v>
          </cell>
          <cell r="C262">
            <v>0</v>
          </cell>
          <cell r="D262">
            <v>0</v>
          </cell>
        </row>
        <row r="263">
          <cell r="B263">
            <v>0</v>
          </cell>
          <cell r="C263">
            <v>0</v>
          </cell>
          <cell r="D263">
            <v>0</v>
          </cell>
        </row>
        <row r="264">
          <cell r="B264">
            <v>0</v>
          </cell>
          <cell r="C264">
            <v>0</v>
          </cell>
          <cell r="D264">
            <v>0</v>
          </cell>
        </row>
        <row r="265">
          <cell r="B265">
            <v>0</v>
          </cell>
          <cell r="C265">
            <v>0</v>
          </cell>
          <cell r="D265">
            <v>0</v>
          </cell>
        </row>
        <row r="266">
          <cell r="B266">
            <v>0</v>
          </cell>
          <cell r="C266">
            <v>0</v>
          </cell>
          <cell r="D266">
            <v>0</v>
          </cell>
        </row>
        <row r="267">
          <cell r="B267">
            <v>0</v>
          </cell>
          <cell r="C267">
            <v>0</v>
          </cell>
          <cell r="D267">
            <v>0</v>
          </cell>
        </row>
        <row r="268">
          <cell r="B268">
            <v>0</v>
          </cell>
          <cell r="C268">
            <v>0</v>
          </cell>
          <cell r="D268">
            <v>0</v>
          </cell>
        </row>
        <row r="269">
          <cell r="B269">
            <v>0</v>
          </cell>
          <cell r="C269">
            <v>0</v>
          </cell>
          <cell r="D269">
            <v>0</v>
          </cell>
        </row>
        <row r="270">
          <cell r="B270">
            <v>0</v>
          </cell>
          <cell r="C270">
            <v>0</v>
          </cell>
          <cell r="D270">
            <v>0</v>
          </cell>
        </row>
        <row r="271">
          <cell r="B271">
            <v>0</v>
          </cell>
          <cell r="C271">
            <v>0</v>
          </cell>
          <cell r="D271">
            <v>0</v>
          </cell>
        </row>
        <row r="272">
          <cell r="B272">
            <v>0</v>
          </cell>
          <cell r="C272">
            <v>0</v>
          </cell>
          <cell r="D272">
            <v>0</v>
          </cell>
        </row>
        <row r="273">
          <cell r="B273">
            <v>0</v>
          </cell>
          <cell r="C273">
            <v>0</v>
          </cell>
          <cell r="D273">
            <v>0</v>
          </cell>
        </row>
        <row r="274">
          <cell r="B274">
            <v>0</v>
          </cell>
          <cell r="C274">
            <v>0</v>
          </cell>
          <cell r="D274">
            <v>0</v>
          </cell>
        </row>
        <row r="275">
          <cell r="B275">
            <v>0</v>
          </cell>
          <cell r="C275">
            <v>0</v>
          </cell>
          <cell r="D275">
            <v>0</v>
          </cell>
        </row>
        <row r="276">
          <cell r="B276">
            <v>0</v>
          </cell>
          <cell r="C276">
            <v>0</v>
          </cell>
          <cell r="D276">
            <v>0</v>
          </cell>
        </row>
        <row r="277">
          <cell r="B277">
            <v>0</v>
          </cell>
          <cell r="C277">
            <v>0</v>
          </cell>
          <cell r="D277">
            <v>0</v>
          </cell>
        </row>
        <row r="278">
          <cell r="B278">
            <v>0</v>
          </cell>
          <cell r="C278">
            <v>0</v>
          </cell>
          <cell r="D278">
            <v>0</v>
          </cell>
        </row>
        <row r="279">
          <cell r="B279">
            <v>0</v>
          </cell>
          <cell r="C279">
            <v>0</v>
          </cell>
          <cell r="D279">
            <v>0</v>
          </cell>
        </row>
        <row r="280">
          <cell r="B280">
            <v>0</v>
          </cell>
          <cell r="C280">
            <v>0</v>
          </cell>
          <cell r="D280">
            <v>0</v>
          </cell>
        </row>
        <row r="281">
          <cell r="B281">
            <v>0</v>
          </cell>
          <cell r="C281">
            <v>0</v>
          </cell>
          <cell r="D281">
            <v>0</v>
          </cell>
        </row>
        <row r="282">
          <cell r="B282">
            <v>0</v>
          </cell>
          <cell r="C282">
            <v>0</v>
          </cell>
          <cell r="D282">
            <v>0</v>
          </cell>
        </row>
        <row r="283">
          <cell r="B283">
            <v>0</v>
          </cell>
          <cell r="C283">
            <v>0</v>
          </cell>
          <cell r="D283">
            <v>0</v>
          </cell>
        </row>
        <row r="284">
          <cell r="B284">
            <v>0</v>
          </cell>
          <cell r="C284">
            <v>0</v>
          </cell>
          <cell r="D284">
            <v>0</v>
          </cell>
        </row>
        <row r="285">
          <cell r="B285">
            <v>0</v>
          </cell>
          <cell r="C285">
            <v>0</v>
          </cell>
          <cell r="D285">
            <v>0</v>
          </cell>
        </row>
        <row r="286">
          <cell r="B286">
            <v>0</v>
          </cell>
          <cell r="C286">
            <v>0</v>
          </cell>
          <cell r="D286">
            <v>0</v>
          </cell>
        </row>
        <row r="287">
          <cell r="B287">
            <v>0</v>
          </cell>
          <cell r="C287">
            <v>0</v>
          </cell>
          <cell r="D287">
            <v>0</v>
          </cell>
        </row>
        <row r="288">
          <cell r="B288">
            <v>0</v>
          </cell>
          <cell r="C288">
            <v>0</v>
          </cell>
          <cell r="D288">
            <v>0</v>
          </cell>
        </row>
        <row r="289">
          <cell r="B289">
            <v>0</v>
          </cell>
          <cell r="C289">
            <v>0</v>
          </cell>
          <cell r="D289">
            <v>0</v>
          </cell>
        </row>
        <row r="290">
          <cell r="B290">
            <v>0</v>
          </cell>
          <cell r="C290">
            <v>0</v>
          </cell>
          <cell r="D290">
            <v>0</v>
          </cell>
        </row>
        <row r="291">
          <cell r="B291">
            <v>0</v>
          </cell>
          <cell r="C291">
            <v>0</v>
          </cell>
          <cell r="D291">
            <v>0</v>
          </cell>
        </row>
        <row r="292">
          <cell r="B292">
            <v>0</v>
          </cell>
          <cell r="C292">
            <v>0</v>
          </cell>
          <cell r="D292">
            <v>0</v>
          </cell>
        </row>
        <row r="293">
          <cell r="B293">
            <v>0</v>
          </cell>
          <cell r="C293">
            <v>0</v>
          </cell>
          <cell r="D293">
            <v>0</v>
          </cell>
        </row>
        <row r="294">
          <cell r="B294">
            <v>0</v>
          </cell>
          <cell r="C294">
            <v>0</v>
          </cell>
          <cell r="D294">
            <v>0</v>
          </cell>
        </row>
        <row r="295">
          <cell r="B295">
            <v>0</v>
          </cell>
          <cell r="C295">
            <v>0</v>
          </cell>
          <cell r="D295">
            <v>0</v>
          </cell>
        </row>
        <row r="296">
          <cell r="B296">
            <v>0</v>
          </cell>
          <cell r="C296">
            <v>0</v>
          </cell>
          <cell r="D296">
            <v>0</v>
          </cell>
        </row>
        <row r="297">
          <cell r="B297">
            <v>0</v>
          </cell>
          <cell r="C297">
            <v>0</v>
          </cell>
          <cell r="D297">
            <v>0</v>
          </cell>
        </row>
        <row r="298">
          <cell r="B298">
            <v>0</v>
          </cell>
          <cell r="C298">
            <v>0</v>
          </cell>
          <cell r="D298">
            <v>0</v>
          </cell>
        </row>
        <row r="299">
          <cell r="B299">
            <v>0</v>
          </cell>
          <cell r="C299">
            <v>0</v>
          </cell>
          <cell r="D299">
            <v>0</v>
          </cell>
        </row>
        <row r="300">
          <cell r="B300">
            <v>0</v>
          </cell>
          <cell r="C300">
            <v>0</v>
          </cell>
          <cell r="D300">
            <v>0</v>
          </cell>
        </row>
        <row r="301">
          <cell r="B301">
            <v>0</v>
          </cell>
          <cell r="C301">
            <v>0</v>
          </cell>
          <cell r="D301">
            <v>0</v>
          </cell>
        </row>
        <row r="302">
          <cell r="B302">
            <v>0</v>
          </cell>
          <cell r="C302">
            <v>0</v>
          </cell>
          <cell r="D302">
            <v>0</v>
          </cell>
        </row>
        <row r="303">
          <cell r="B303">
            <v>0</v>
          </cell>
          <cell r="C303">
            <v>0</v>
          </cell>
          <cell r="D303">
            <v>0</v>
          </cell>
        </row>
        <row r="304">
          <cell r="B304">
            <v>0</v>
          </cell>
          <cell r="C304">
            <v>0</v>
          </cell>
          <cell r="D304">
            <v>0</v>
          </cell>
        </row>
        <row r="305">
          <cell r="B305">
            <v>0</v>
          </cell>
          <cell r="C305">
            <v>0</v>
          </cell>
          <cell r="D305">
            <v>0</v>
          </cell>
        </row>
        <row r="306">
          <cell r="B306">
            <v>0</v>
          </cell>
          <cell r="C306">
            <v>0</v>
          </cell>
          <cell r="D306">
            <v>0</v>
          </cell>
        </row>
        <row r="307">
          <cell r="B307">
            <v>0</v>
          </cell>
          <cell r="C307">
            <v>0</v>
          </cell>
          <cell r="D307">
            <v>0</v>
          </cell>
        </row>
        <row r="308">
          <cell r="B308">
            <v>0</v>
          </cell>
          <cell r="C308">
            <v>0</v>
          </cell>
          <cell r="D308">
            <v>0</v>
          </cell>
        </row>
        <row r="309">
          <cell r="B309">
            <v>0</v>
          </cell>
          <cell r="C309">
            <v>0</v>
          </cell>
          <cell r="D309">
            <v>0</v>
          </cell>
        </row>
        <row r="310">
          <cell r="B310">
            <v>0</v>
          </cell>
          <cell r="C310">
            <v>0</v>
          </cell>
          <cell r="D310">
            <v>0</v>
          </cell>
        </row>
        <row r="311">
          <cell r="B311">
            <v>0</v>
          </cell>
          <cell r="C311">
            <v>0</v>
          </cell>
          <cell r="D311">
            <v>0</v>
          </cell>
        </row>
        <row r="312">
          <cell r="B312">
            <v>0</v>
          </cell>
          <cell r="C312">
            <v>0</v>
          </cell>
          <cell r="D312">
            <v>0</v>
          </cell>
        </row>
        <row r="313">
          <cell r="B313">
            <v>0</v>
          </cell>
          <cell r="C313">
            <v>0</v>
          </cell>
          <cell r="D313">
            <v>0</v>
          </cell>
        </row>
        <row r="314">
          <cell r="B314">
            <v>0</v>
          </cell>
          <cell r="C314">
            <v>0</v>
          </cell>
          <cell r="D314">
            <v>0</v>
          </cell>
        </row>
        <row r="315">
          <cell r="B315">
            <v>0</v>
          </cell>
          <cell r="C315">
            <v>0</v>
          </cell>
          <cell r="D315">
            <v>0</v>
          </cell>
        </row>
        <row r="316">
          <cell r="B316">
            <v>0</v>
          </cell>
          <cell r="C316">
            <v>0</v>
          </cell>
          <cell r="D316">
            <v>0</v>
          </cell>
        </row>
        <row r="317">
          <cell r="B317">
            <v>0</v>
          </cell>
          <cell r="C317">
            <v>0</v>
          </cell>
          <cell r="D317">
            <v>0</v>
          </cell>
        </row>
        <row r="318">
          <cell r="B318">
            <v>0</v>
          </cell>
          <cell r="C318">
            <v>0</v>
          </cell>
          <cell r="D318">
            <v>0</v>
          </cell>
        </row>
        <row r="319">
          <cell r="B319">
            <v>0</v>
          </cell>
          <cell r="C319">
            <v>0</v>
          </cell>
          <cell r="D319">
            <v>0</v>
          </cell>
        </row>
        <row r="320">
          <cell r="B320">
            <v>0</v>
          </cell>
          <cell r="C320">
            <v>0</v>
          </cell>
          <cell r="D320">
            <v>0</v>
          </cell>
        </row>
        <row r="321">
          <cell r="B321">
            <v>0</v>
          </cell>
          <cell r="C321">
            <v>0</v>
          </cell>
          <cell r="D321">
            <v>0</v>
          </cell>
        </row>
        <row r="322">
          <cell r="B322">
            <v>0</v>
          </cell>
          <cell r="C322">
            <v>0</v>
          </cell>
          <cell r="D322">
            <v>0</v>
          </cell>
        </row>
        <row r="323">
          <cell r="B323">
            <v>0</v>
          </cell>
          <cell r="C323">
            <v>0</v>
          </cell>
          <cell r="D323">
            <v>0</v>
          </cell>
        </row>
        <row r="324">
          <cell r="B324">
            <v>0</v>
          </cell>
          <cell r="C324">
            <v>0</v>
          </cell>
          <cell r="D324">
            <v>0</v>
          </cell>
        </row>
        <row r="325">
          <cell r="B325">
            <v>0</v>
          </cell>
          <cell r="C325">
            <v>0</v>
          </cell>
          <cell r="D325">
            <v>0</v>
          </cell>
        </row>
        <row r="326">
          <cell r="B326">
            <v>0</v>
          </cell>
          <cell r="C326">
            <v>0</v>
          </cell>
          <cell r="D326">
            <v>0</v>
          </cell>
        </row>
        <row r="327">
          <cell r="B327">
            <v>0</v>
          </cell>
          <cell r="C327">
            <v>0</v>
          </cell>
          <cell r="D327">
            <v>0</v>
          </cell>
        </row>
        <row r="328">
          <cell r="B328">
            <v>0</v>
          </cell>
          <cell r="C328">
            <v>0</v>
          </cell>
          <cell r="D328">
            <v>0</v>
          </cell>
        </row>
        <row r="329">
          <cell r="B329">
            <v>0</v>
          </cell>
          <cell r="C329">
            <v>0</v>
          </cell>
          <cell r="D329">
            <v>0</v>
          </cell>
        </row>
        <row r="330">
          <cell r="B330">
            <v>0</v>
          </cell>
          <cell r="C330">
            <v>0</v>
          </cell>
          <cell r="D330">
            <v>0</v>
          </cell>
        </row>
        <row r="331">
          <cell r="B331">
            <v>0</v>
          </cell>
          <cell r="C331">
            <v>0</v>
          </cell>
          <cell r="D331">
            <v>0</v>
          </cell>
        </row>
        <row r="332">
          <cell r="B332">
            <v>0</v>
          </cell>
          <cell r="C332">
            <v>0</v>
          </cell>
          <cell r="D332">
            <v>0</v>
          </cell>
        </row>
        <row r="333">
          <cell r="B333">
            <v>0</v>
          </cell>
          <cell r="C333">
            <v>0</v>
          </cell>
          <cell r="D333">
            <v>0</v>
          </cell>
        </row>
        <row r="334">
          <cell r="B334">
            <v>0</v>
          </cell>
          <cell r="C334">
            <v>0</v>
          </cell>
          <cell r="D334">
            <v>0</v>
          </cell>
        </row>
        <row r="335">
          <cell r="B335">
            <v>0</v>
          </cell>
          <cell r="C335">
            <v>0</v>
          </cell>
          <cell r="D335">
            <v>0</v>
          </cell>
        </row>
        <row r="336">
          <cell r="B336">
            <v>0</v>
          </cell>
          <cell r="C336">
            <v>0</v>
          </cell>
          <cell r="D336">
            <v>0</v>
          </cell>
        </row>
        <row r="337">
          <cell r="B337">
            <v>0</v>
          </cell>
          <cell r="C337">
            <v>0</v>
          </cell>
          <cell r="D337">
            <v>0</v>
          </cell>
        </row>
        <row r="338">
          <cell r="B338">
            <v>0</v>
          </cell>
          <cell r="C338">
            <v>0</v>
          </cell>
          <cell r="D338">
            <v>0</v>
          </cell>
        </row>
        <row r="339">
          <cell r="B339">
            <v>0</v>
          </cell>
          <cell r="C339">
            <v>0</v>
          </cell>
          <cell r="D339">
            <v>0</v>
          </cell>
        </row>
        <row r="340">
          <cell r="B340">
            <v>0</v>
          </cell>
          <cell r="C340">
            <v>0</v>
          </cell>
          <cell r="D340">
            <v>0</v>
          </cell>
        </row>
        <row r="341">
          <cell r="B341">
            <v>0</v>
          </cell>
          <cell r="C341">
            <v>0</v>
          </cell>
          <cell r="D341">
            <v>0</v>
          </cell>
        </row>
        <row r="342">
          <cell r="B342">
            <v>0</v>
          </cell>
          <cell r="C342">
            <v>0</v>
          </cell>
          <cell r="D342">
            <v>0</v>
          </cell>
        </row>
        <row r="343">
          <cell r="B343">
            <v>0</v>
          </cell>
          <cell r="C343">
            <v>0</v>
          </cell>
          <cell r="D343">
            <v>0</v>
          </cell>
        </row>
        <row r="344">
          <cell r="B344">
            <v>0</v>
          </cell>
          <cell r="C344">
            <v>0</v>
          </cell>
          <cell r="D344">
            <v>0</v>
          </cell>
        </row>
        <row r="345">
          <cell r="B345">
            <v>0</v>
          </cell>
          <cell r="C345">
            <v>0</v>
          </cell>
          <cell r="D345">
            <v>0</v>
          </cell>
        </row>
        <row r="346">
          <cell r="B346">
            <v>0</v>
          </cell>
          <cell r="C346">
            <v>0</v>
          </cell>
          <cell r="D346">
            <v>0</v>
          </cell>
        </row>
        <row r="347">
          <cell r="B347">
            <v>0</v>
          </cell>
          <cell r="C347">
            <v>0</v>
          </cell>
          <cell r="D347">
            <v>0</v>
          </cell>
        </row>
        <row r="348">
          <cell r="B348">
            <v>0</v>
          </cell>
          <cell r="C348">
            <v>0</v>
          </cell>
          <cell r="D348">
            <v>0</v>
          </cell>
        </row>
        <row r="349">
          <cell r="B349">
            <v>0</v>
          </cell>
          <cell r="C349">
            <v>0</v>
          </cell>
          <cell r="D349">
            <v>0</v>
          </cell>
        </row>
        <row r="350">
          <cell r="B350">
            <v>0</v>
          </cell>
          <cell r="C350">
            <v>0</v>
          </cell>
          <cell r="D350">
            <v>0</v>
          </cell>
        </row>
        <row r="351">
          <cell r="B351">
            <v>0</v>
          </cell>
          <cell r="C351">
            <v>0</v>
          </cell>
          <cell r="D351">
            <v>0</v>
          </cell>
        </row>
        <row r="352">
          <cell r="B352">
            <v>0</v>
          </cell>
          <cell r="C352">
            <v>0</v>
          </cell>
          <cell r="D352">
            <v>0</v>
          </cell>
        </row>
        <row r="353">
          <cell r="B353">
            <v>0</v>
          </cell>
          <cell r="C353">
            <v>0</v>
          </cell>
          <cell r="D353">
            <v>0</v>
          </cell>
        </row>
        <row r="354">
          <cell r="B354">
            <v>0</v>
          </cell>
          <cell r="C354">
            <v>0</v>
          </cell>
          <cell r="D354">
            <v>0</v>
          </cell>
        </row>
        <row r="355">
          <cell r="B355">
            <v>0</v>
          </cell>
          <cell r="C355">
            <v>0</v>
          </cell>
          <cell r="D355">
            <v>0</v>
          </cell>
        </row>
        <row r="356">
          <cell r="B356">
            <v>0</v>
          </cell>
          <cell r="C356">
            <v>0</v>
          </cell>
          <cell r="D356">
            <v>0</v>
          </cell>
        </row>
        <row r="357">
          <cell r="B357">
            <v>0</v>
          </cell>
          <cell r="C357">
            <v>0</v>
          </cell>
          <cell r="D357">
            <v>0</v>
          </cell>
        </row>
        <row r="358">
          <cell r="B358">
            <v>0</v>
          </cell>
          <cell r="C358">
            <v>0</v>
          </cell>
          <cell r="D358">
            <v>0</v>
          </cell>
        </row>
        <row r="359">
          <cell r="B359">
            <v>0</v>
          </cell>
          <cell r="C359">
            <v>0</v>
          </cell>
          <cell r="D359">
            <v>0</v>
          </cell>
        </row>
        <row r="360">
          <cell r="B360">
            <v>0</v>
          </cell>
          <cell r="C360">
            <v>0</v>
          </cell>
          <cell r="D360">
            <v>0</v>
          </cell>
        </row>
        <row r="361">
          <cell r="B361">
            <v>0</v>
          </cell>
          <cell r="C361">
            <v>0</v>
          </cell>
          <cell r="D361">
            <v>0</v>
          </cell>
        </row>
        <row r="362">
          <cell r="B362">
            <v>0</v>
          </cell>
          <cell r="C362">
            <v>0</v>
          </cell>
          <cell r="D362">
            <v>0</v>
          </cell>
        </row>
        <row r="363">
          <cell r="B363">
            <v>0</v>
          </cell>
          <cell r="C363">
            <v>0</v>
          </cell>
          <cell r="D363">
            <v>0</v>
          </cell>
        </row>
        <row r="364">
          <cell r="B364">
            <v>0</v>
          </cell>
          <cell r="C364">
            <v>0</v>
          </cell>
          <cell r="D364">
            <v>0</v>
          </cell>
        </row>
        <row r="365">
          <cell r="B365">
            <v>0</v>
          </cell>
          <cell r="C365">
            <v>0</v>
          </cell>
          <cell r="D365">
            <v>0</v>
          </cell>
        </row>
        <row r="366">
          <cell r="B366">
            <v>0</v>
          </cell>
          <cell r="C366">
            <v>0</v>
          </cell>
          <cell r="D366">
            <v>0</v>
          </cell>
        </row>
        <row r="367">
          <cell r="B367">
            <v>0</v>
          </cell>
          <cell r="C367">
            <v>0</v>
          </cell>
          <cell r="D367">
            <v>0</v>
          </cell>
        </row>
        <row r="368">
          <cell r="B368">
            <v>0</v>
          </cell>
          <cell r="C368">
            <v>0</v>
          </cell>
          <cell r="D368">
            <v>0</v>
          </cell>
        </row>
        <row r="369">
          <cell r="B369">
            <v>0</v>
          </cell>
          <cell r="C369">
            <v>0</v>
          </cell>
          <cell r="D369">
            <v>0</v>
          </cell>
        </row>
        <row r="370">
          <cell r="B370">
            <v>0</v>
          </cell>
          <cell r="C370">
            <v>0</v>
          </cell>
          <cell r="D370">
            <v>0</v>
          </cell>
        </row>
        <row r="371">
          <cell r="B371">
            <v>0</v>
          </cell>
          <cell r="C371">
            <v>0</v>
          </cell>
          <cell r="D371">
            <v>0</v>
          </cell>
        </row>
        <row r="372">
          <cell r="B372">
            <v>0</v>
          </cell>
          <cell r="C372">
            <v>0</v>
          </cell>
          <cell r="D372">
            <v>0</v>
          </cell>
        </row>
        <row r="373">
          <cell r="B373">
            <v>0</v>
          </cell>
          <cell r="C373">
            <v>0</v>
          </cell>
          <cell r="D373">
            <v>0</v>
          </cell>
        </row>
        <row r="374">
          <cell r="B374">
            <v>0</v>
          </cell>
          <cell r="C374">
            <v>0</v>
          </cell>
          <cell r="D374">
            <v>0</v>
          </cell>
        </row>
        <row r="375">
          <cell r="B375">
            <v>0</v>
          </cell>
          <cell r="C375">
            <v>0</v>
          </cell>
          <cell r="D375">
            <v>0</v>
          </cell>
        </row>
        <row r="376">
          <cell r="B376">
            <v>0</v>
          </cell>
          <cell r="C376">
            <v>0</v>
          </cell>
          <cell r="D376">
            <v>0</v>
          </cell>
        </row>
        <row r="377">
          <cell r="B377">
            <v>0</v>
          </cell>
          <cell r="C377">
            <v>0</v>
          </cell>
          <cell r="D377">
            <v>0</v>
          </cell>
        </row>
        <row r="378">
          <cell r="B378">
            <v>0</v>
          </cell>
          <cell r="C378">
            <v>0</v>
          </cell>
          <cell r="D378">
            <v>0</v>
          </cell>
        </row>
        <row r="379">
          <cell r="B379">
            <v>0</v>
          </cell>
          <cell r="C379">
            <v>0</v>
          </cell>
          <cell r="D379">
            <v>0</v>
          </cell>
        </row>
        <row r="380">
          <cell r="B380">
            <v>0</v>
          </cell>
          <cell r="C380">
            <v>0</v>
          </cell>
          <cell r="D380">
            <v>0</v>
          </cell>
        </row>
        <row r="381">
          <cell r="B381">
            <v>0</v>
          </cell>
          <cell r="C381">
            <v>0</v>
          </cell>
          <cell r="D381">
            <v>0</v>
          </cell>
        </row>
        <row r="382">
          <cell r="B382">
            <v>0</v>
          </cell>
          <cell r="C382">
            <v>0</v>
          </cell>
          <cell r="D382">
            <v>0</v>
          </cell>
        </row>
        <row r="383">
          <cell r="B383">
            <v>0</v>
          </cell>
          <cell r="C383">
            <v>0</v>
          </cell>
          <cell r="D383">
            <v>0</v>
          </cell>
        </row>
        <row r="384">
          <cell r="B384">
            <v>0</v>
          </cell>
          <cell r="C384">
            <v>0</v>
          </cell>
          <cell r="D384">
            <v>0</v>
          </cell>
        </row>
        <row r="385">
          <cell r="B385">
            <v>0</v>
          </cell>
          <cell r="C385">
            <v>0</v>
          </cell>
          <cell r="D385">
            <v>0</v>
          </cell>
        </row>
        <row r="386">
          <cell r="B386">
            <v>0</v>
          </cell>
          <cell r="C386">
            <v>0</v>
          </cell>
          <cell r="D386">
            <v>0</v>
          </cell>
        </row>
        <row r="387">
          <cell r="B387">
            <v>0</v>
          </cell>
          <cell r="C387">
            <v>0</v>
          </cell>
          <cell r="D387">
            <v>0</v>
          </cell>
        </row>
        <row r="388">
          <cell r="B388">
            <v>0</v>
          </cell>
          <cell r="C388">
            <v>0</v>
          </cell>
          <cell r="D388">
            <v>0</v>
          </cell>
        </row>
        <row r="389">
          <cell r="B389">
            <v>0</v>
          </cell>
          <cell r="C389">
            <v>0</v>
          </cell>
          <cell r="D389">
            <v>0</v>
          </cell>
        </row>
        <row r="390">
          <cell r="B390">
            <v>0</v>
          </cell>
          <cell r="C390">
            <v>0</v>
          </cell>
          <cell r="D390">
            <v>0</v>
          </cell>
        </row>
        <row r="391">
          <cell r="B391">
            <v>0</v>
          </cell>
          <cell r="C391">
            <v>0</v>
          </cell>
          <cell r="D391">
            <v>0</v>
          </cell>
        </row>
        <row r="392">
          <cell r="B392">
            <v>0</v>
          </cell>
          <cell r="C392">
            <v>0</v>
          </cell>
          <cell r="D392">
            <v>0</v>
          </cell>
        </row>
        <row r="393">
          <cell r="B393">
            <v>0</v>
          </cell>
          <cell r="C393">
            <v>0</v>
          </cell>
          <cell r="D393">
            <v>0</v>
          </cell>
        </row>
        <row r="394">
          <cell r="B394">
            <v>0</v>
          </cell>
          <cell r="C394">
            <v>0</v>
          </cell>
          <cell r="D394">
            <v>0</v>
          </cell>
        </row>
        <row r="395">
          <cell r="B395">
            <v>0</v>
          </cell>
          <cell r="C395">
            <v>0</v>
          </cell>
          <cell r="D395">
            <v>0</v>
          </cell>
        </row>
        <row r="396">
          <cell r="B396">
            <v>0</v>
          </cell>
          <cell r="C396">
            <v>0</v>
          </cell>
          <cell r="D396">
            <v>0</v>
          </cell>
        </row>
        <row r="397">
          <cell r="B397">
            <v>0</v>
          </cell>
          <cell r="C397">
            <v>0</v>
          </cell>
          <cell r="D397">
            <v>0</v>
          </cell>
        </row>
        <row r="398">
          <cell r="B398">
            <v>0</v>
          </cell>
          <cell r="C398">
            <v>0</v>
          </cell>
          <cell r="D398">
            <v>0</v>
          </cell>
        </row>
        <row r="399">
          <cell r="B399">
            <v>0</v>
          </cell>
          <cell r="C399">
            <v>0</v>
          </cell>
          <cell r="D399">
            <v>0</v>
          </cell>
        </row>
        <row r="400">
          <cell r="B400">
            <v>0</v>
          </cell>
          <cell r="C400">
            <v>0</v>
          </cell>
          <cell r="D400">
            <v>0</v>
          </cell>
        </row>
        <row r="401">
          <cell r="B401">
            <v>0</v>
          </cell>
          <cell r="C401">
            <v>0</v>
          </cell>
          <cell r="D401">
            <v>0</v>
          </cell>
        </row>
        <row r="402">
          <cell r="B402">
            <v>0</v>
          </cell>
          <cell r="C402">
            <v>0</v>
          </cell>
          <cell r="D402">
            <v>0</v>
          </cell>
        </row>
        <row r="403">
          <cell r="B403">
            <v>0</v>
          </cell>
          <cell r="C403">
            <v>0</v>
          </cell>
          <cell r="D403">
            <v>0</v>
          </cell>
        </row>
        <row r="404">
          <cell r="B404">
            <v>0</v>
          </cell>
          <cell r="C404">
            <v>0</v>
          </cell>
          <cell r="D404">
            <v>0</v>
          </cell>
        </row>
        <row r="405">
          <cell r="B405">
            <v>0</v>
          </cell>
          <cell r="C405">
            <v>0</v>
          </cell>
          <cell r="D405">
            <v>0</v>
          </cell>
        </row>
        <row r="406">
          <cell r="B406">
            <v>0</v>
          </cell>
          <cell r="C406">
            <v>0</v>
          </cell>
          <cell r="D406">
            <v>0</v>
          </cell>
        </row>
        <row r="407">
          <cell r="B407">
            <v>0</v>
          </cell>
          <cell r="C407">
            <v>0</v>
          </cell>
          <cell r="D407">
            <v>0</v>
          </cell>
        </row>
        <row r="408">
          <cell r="B408">
            <v>0</v>
          </cell>
          <cell r="C408">
            <v>0</v>
          </cell>
          <cell r="D408">
            <v>0</v>
          </cell>
        </row>
        <row r="409">
          <cell r="B409">
            <v>0</v>
          </cell>
          <cell r="C409">
            <v>0</v>
          </cell>
          <cell r="D409">
            <v>0</v>
          </cell>
        </row>
        <row r="410">
          <cell r="B410">
            <v>0</v>
          </cell>
          <cell r="C410">
            <v>0</v>
          </cell>
          <cell r="D410">
            <v>0</v>
          </cell>
        </row>
        <row r="411">
          <cell r="B411">
            <v>0</v>
          </cell>
          <cell r="C411">
            <v>0</v>
          </cell>
          <cell r="D411">
            <v>0</v>
          </cell>
        </row>
        <row r="412">
          <cell r="B412">
            <v>0</v>
          </cell>
          <cell r="C412">
            <v>0</v>
          </cell>
          <cell r="D412">
            <v>0</v>
          </cell>
        </row>
        <row r="413">
          <cell r="B413">
            <v>0</v>
          </cell>
          <cell r="C413">
            <v>0</v>
          </cell>
          <cell r="D413">
            <v>0</v>
          </cell>
        </row>
        <row r="414">
          <cell r="B414">
            <v>0</v>
          </cell>
          <cell r="C414">
            <v>0</v>
          </cell>
          <cell r="D414">
            <v>0</v>
          </cell>
        </row>
        <row r="415">
          <cell r="B415">
            <v>0</v>
          </cell>
          <cell r="C415">
            <v>0</v>
          </cell>
          <cell r="D415">
            <v>0</v>
          </cell>
        </row>
        <row r="416">
          <cell r="B416">
            <v>0</v>
          </cell>
          <cell r="C416">
            <v>0</v>
          </cell>
          <cell r="D416">
            <v>0</v>
          </cell>
        </row>
        <row r="417">
          <cell r="B417">
            <v>0</v>
          </cell>
          <cell r="C417">
            <v>0</v>
          </cell>
          <cell r="D417">
            <v>0</v>
          </cell>
        </row>
        <row r="418">
          <cell r="B418">
            <v>0</v>
          </cell>
          <cell r="C418">
            <v>0</v>
          </cell>
          <cell r="D418">
            <v>0</v>
          </cell>
        </row>
        <row r="419">
          <cell r="B419">
            <v>0</v>
          </cell>
          <cell r="C419">
            <v>0</v>
          </cell>
          <cell r="D419">
            <v>0</v>
          </cell>
        </row>
        <row r="420">
          <cell r="B420">
            <v>0</v>
          </cell>
          <cell r="C420">
            <v>0</v>
          </cell>
          <cell r="D420">
            <v>0</v>
          </cell>
        </row>
        <row r="421">
          <cell r="B421">
            <v>0</v>
          </cell>
          <cell r="C421">
            <v>0</v>
          </cell>
          <cell r="D421">
            <v>0</v>
          </cell>
        </row>
        <row r="422">
          <cell r="B422">
            <v>0</v>
          </cell>
          <cell r="C422">
            <v>0</v>
          </cell>
          <cell r="D422">
            <v>0</v>
          </cell>
        </row>
        <row r="423">
          <cell r="B423">
            <v>0</v>
          </cell>
          <cell r="C423">
            <v>0</v>
          </cell>
          <cell r="D423">
            <v>0</v>
          </cell>
        </row>
        <row r="424">
          <cell r="B424">
            <v>0</v>
          </cell>
          <cell r="C424">
            <v>0</v>
          </cell>
          <cell r="D424">
            <v>0</v>
          </cell>
        </row>
        <row r="425">
          <cell r="B425">
            <v>0</v>
          </cell>
          <cell r="C425">
            <v>0</v>
          </cell>
          <cell r="D425">
            <v>0</v>
          </cell>
        </row>
        <row r="426">
          <cell r="B426">
            <v>0</v>
          </cell>
          <cell r="C426">
            <v>0</v>
          </cell>
          <cell r="D426">
            <v>0</v>
          </cell>
        </row>
        <row r="427">
          <cell r="B427">
            <v>0</v>
          </cell>
          <cell r="C427">
            <v>0</v>
          </cell>
          <cell r="D427">
            <v>0</v>
          </cell>
        </row>
        <row r="428">
          <cell r="B428">
            <v>0</v>
          </cell>
          <cell r="C428">
            <v>0</v>
          </cell>
          <cell r="D428">
            <v>0</v>
          </cell>
        </row>
        <row r="429">
          <cell r="B429">
            <v>0</v>
          </cell>
          <cell r="C429">
            <v>0</v>
          </cell>
          <cell r="D429">
            <v>0</v>
          </cell>
        </row>
        <row r="430">
          <cell r="B430">
            <v>0</v>
          </cell>
          <cell r="C430">
            <v>0</v>
          </cell>
          <cell r="D430">
            <v>0</v>
          </cell>
        </row>
        <row r="431">
          <cell r="B431">
            <v>0</v>
          </cell>
          <cell r="C431">
            <v>0</v>
          </cell>
          <cell r="D431">
            <v>0</v>
          </cell>
        </row>
        <row r="432">
          <cell r="B432">
            <v>0</v>
          </cell>
          <cell r="C432">
            <v>0</v>
          </cell>
          <cell r="D432">
            <v>0</v>
          </cell>
        </row>
        <row r="433">
          <cell r="B433">
            <v>0</v>
          </cell>
          <cell r="C433">
            <v>0</v>
          </cell>
          <cell r="D433">
            <v>0</v>
          </cell>
        </row>
        <row r="434">
          <cell r="B434">
            <v>0</v>
          </cell>
          <cell r="C434">
            <v>0</v>
          </cell>
          <cell r="D434">
            <v>0</v>
          </cell>
        </row>
        <row r="435">
          <cell r="B435">
            <v>0</v>
          </cell>
          <cell r="C435">
            <v>0</v>
          </cell>
          <cell r="D435">
            <v>0</v>
          </cell>
        </row>
        <row r="436">
          <cell r="B436">
            <v>0</v>
          </cell>
          <cell r="C436">
            <v>0</v>
          </cell>
          <cell r="D436">
            <v>0</v>
          </cell>
        </row>
        <row r="437">
          <cell r="B437">
            <v>0</v>
          </cell>
          <cell r="C437">
            <v>0</v>
          </cell>
          <cell r="D437">
            <v>0</v>
          </cell>
        </row>
        <row r="438">
          <cell r="B438">
            <v>0</v>
          </cell>
          <cell r="C438">
            <v>0</v>
          </cell>
          <cell r="D438">
            <v>0</v>
          </cell>
        </row>
        <row r="439">
          <cell r="B439">
            <v>0</v>
          </cell>
          <cell r="C439">
            <v>0</v>
          </cell>
          <cell r="D439">
            <v>0</v>
          </cell>
        </row>
        <row r="440">
          <cell r="B440">
            <v>0</v>
          </cell>
          <cell r="C440">
            <v>0</v>
          </cell>
          <cell r="D440">
            <v>0</v>
          </cell>
        </row>
        <row r="441">
          <cell r="B441">
            <v>0</v>
          </cell>
          <cell r="C441">
            <v>0</v>
          </cell>
          <cell r="D441">
            <v>0</v>
          </cell>
        </row>
        <row r="442">
          <cell r="B442">
            <v>0</v>
          </cell>
          <cell r="C442">
            <v>0</v>
          </cell>
          <cell r="D442">
            <v>0</v>
          </cell>
        </row>
        <row r="443">
          <cell r="B443">
            <v>0</v>
          </cell>
          <cell r="C443">
            <v>0</v>
          </cell>
          <cell r="D443">
            <v>0</v>
          </cell>
        </row>
        <row r="444">
          <cell r="B444">
            <v>0</v>
          </cell>
          <cell r="C444">
            <v>0</v>
          </cell>
          <cell r="D444">
            <v>0</v>
          </cell>
        </row>
        <row r="445">
          <cell r="B445">
            <v>0</v>
          </cell>
          <cell r="C445">
            <v>0</v>
          </cell>
          <cell r="D445">
            <v>0</v>
          </cell>
        </row>
        <row r="446">
          <cell r="B446">
            <v>0</v>
          </cell>
          <cell r="C446">
            <v>0</v>
          </cell>
          <cell r="D446">
            <v>0</v>
          </cell>
        </row>
        <row r="447">
          <cell r="B447">
            <v>0</v>
          </cell>
          <cell r="C447">
            <v>0</v>
          </cell>
          <cell r="D447">
            <v>0</v>
          </cell>
        </row>
        <row r="448">
          <cell r="B448">
            <v>0</v>
          </cell>
          <cell r="C448">
            <v>0</v>
          </cell>
          <cell r="D448">
            <v>0</v>
          </cell>
        </row>
        <row r="449">
          <cell r="B449">
            <v>0</v>
          </cell>
          <cell r="C449">
            <v>0</v>
          </cell>
          <cell r="D449">
            <v>0</v>
          </cell>
        </row>
        <row r="450">
          <cell r="B450">
            <v>0</v>
          </cell>
          <cell r="C450">
            <v>0</v>
          </cell>
          <cell r="D450">
            <v>0</v>
          </cell>
        </row>
        <row r="451">
          <cell r="B451">
            <v>0</v>
          </cell>
          <cell r="C451">
            <v>0</v>
          </cell>
          <cell r="D451">
            <v>0</v>
          </cell>
        </row>
        <row r="452">
          <cell r="B452">
            <v>0</v>
          </cell>
          <cell r="C452">
            <v>0</v>
          </cell>
          <cell r="D452">
            <v>0</v>
          </cell>
        </row>
        <row r="453">
          <cell r="B453">
            <v>0</v>
          </cell>
          <cell r="C453">
            <v>0</v>
          </cell>
          <cell r="D453">
            <v>0</v>
          </cell>
        </row>
        <row r="454">
          <cell r="B454">
            <v>0</v>
          </cell>
          <cell r="C454">
            <v>0</v>
          </cell>
          <cell r="D454">
            <v>0</v>
          </cell>
        </row>
        <row r="455">
          <cell r="B455">
            <v>0</v>
          </cell>
          <cell r="C455">
            <v>0</v>
          </cell>
          <cell r="D455">
            <v>0</v>
          </cell>
        </row>
        <row r="456">
          <cell r="B456">
            <v>0</v>
          </cell>
          <cell r="C456">
            <v>0</v>
          </cell>
          <cell r="D456">
            <v>0</v>
          </cell>
        </row>
        <row r="457">
          <cell r="B457">
            <v>0</v>
          </cell>
          <cell r="C457">
            <v>0</v>
          </cell>
          <cell r="D457">
            <v>0</v>
          </cell>
        </row>
        <row r="458">
          <cell r="B458">
            <v>0</v>
          </cell>
          <cell r="C458">
            <v>0</v>
          </cell>
          <cell r="D458">
            <v>0</v>
          </cell>
        </row>
        <row r="459">
          <cell r="B459">
            <v>0</v>
          </cell>
          <cell r="C459">
            <v>0</v>
          </cell>
          <cell r="D459">
            <v>0</v>
          </cell>
        </row>
        <row r="460">
          <cell r="B460">
            <v>0</v>
          </cell>
          <cell r="C460">
            <v>0</v>
          </cell>
          <cell r="D460">
            <v>0</v>
          </cell>
        </row>
        <row r="461">
          <cell r="B461">
            <v>0</v>
          </cell>
          <cell r="C461">
            <v>0</v>
          </cell>
          <cell r="D461">
            <v>0</v>
          </cell>
        </row>
        <row r="462">
          <cell r="B462">
            <v>0</v>
          </cell>
          <cell r="C462">
            <v>0</v>
          </cell>
          <cell r="D462">
            <v>0</v>
          </cell>
        </row>
        <row r="463">
          <cell r="B463">
            <v>0</v>
          </cell>
          <cell r="C463">
            <v>0</v>
          </cell>
          <cell r="D463">
            <v>0</v>
          </cell>
        </row>
        <row r="464">
          <cell r="B464">
            <v>0</v>
          </cell>
          <cell r="C464">
            <v>0</v>
          </cell>
          <cell r="D464">
            <v>0</v>
          </cell>
        </row>
        <row r="465">
          <cell r="B465">
            <v>0</v>
          </cell>
          <cell r="C465">
            <v>0</v>
          </cell>
          <cell r="D465">
            <v>0</v>
          </cell>
        </row>
        <row r="466">
          <cell r="B466">
            <v>0</v>
          </cell>
          <cell r="C466">
            <v>0</v>
          </cell>
          <cell r="D466">
            <v>0</v>
          </cell>
        </row>
        <row r="467">
          <cell r="B467">
            <v>0</v>
          </cell>
          <cell r="C467">
            <v>0</v>
          </cell>
          <cell r="D467">
            <v>0</v>
          </cell>
        </row>
        <row r="468">
          <cell r="B468">
            <v>0</v>
          </cell>
          <cell r="C468">
            <v>0</v>
          </cell>
          <cell r="D468">
            <v>0</v>
          </cell>
        </row>
        <row r="469">
          <cell r="B469">
            <v>0</v>
          </cell>
          <cell r="C469">
            <v>0</v>
          </cell>
          <cell r="D469">
            <v>0</v>
          </cell>
        </row>
        <row r="470">
          <cell r="B470">
            <v>0</v>
          </cell>
          <cell r="C470">
            <v>0</v>
          </cell>
          <cell r="D470">
            <v>0</v>
          </cell>
        </row>
        <row r="471">
          <cell r="B471">
            <v>0</v>
          </cell>
          <cell r="C471">
            <v>0</v>
          </cell>
          <cell r="D471">
            <v>0</v>
          </cell>
        </row>
        <row r="472">
          <cell r="B472">
            <v>0</v>
          </cell>
          <cell r="C472">
            <v>0</v>
          </cell>
          <cell r="D472">
            <v>0</v>
          </cell>
        </row>
        <row r="473">
          <cell r="B473">
            <v>0</v>
          </cell>
          <cell r="C473">
            <v>0</v>
          </cell>
          <cell r="D473">
            <v>0</v>
          </cell>
        </row>
        <row r="474">
          <cell r="B474">
            <v>0</v>
          </cell>
          <cell r="C474">
            <v>0</v>
          </cell>
          <cell r="D474">
            <v>0</v>
          </cell>
        </row>
        <row r="475">
          <cell r="B475">
            <v>0</v>
          </cell>
          <cell r="C475">
            <v>0</v>
          </cell>
          <cell r="D475">
            <v>0</v>
          </cell>
        </row>
        <row r="476">
          <cell r="B476">
            <v>0</v>
          </cell>
          <cell r="C476">
            <v>0</v>
          </cell>
          <cell r="D476">
            <v>0</v>
          </cell>
        </row>
        <row r="477">
          <cell r="B477">
            <v>0</v>
          </cell>
          <cell r="C477">
            <v>0</v>
          </cell>
          <cell r="D477">
            <v>0</v>
          </cell>
        </row>
        <row r="478">
          <cell r="B478">
            <v>0</v>
          </cell>
          <cell r="C478">
            <v>0</v>
          </cell>
          <cell r="D478">
            <v>0</v>
          </cell>
        </row>
        <row r="479">
          <cell r="B479">
            <v>0</v>
          </cell>
          <cell r="C479">
            <v>0</v>
          </cell>
          <cell r="D479">
            <v>0</v>
          </cell>
        </row>
        <row r="480">
          <cell r="B480">
            <v>0</v>
          </cell>
          <cell r="C480">
            <v>0</v>
          </cell>
          <cell r="D480">
            <v>0</v>
          </cell>
        </row>
        <row r="481">
          <cell r="B481">
            <v>0</v>
          </cell>
          <cell r="C481">
            <v>0</v>
          </cell>
          <cell r="D481">
            <v>0</v>
          </cell>
        </row>
        <row r="482">
          <cell r="B482">
            <v>0</v>
          </cell>
          <cell r="C482">
            <v>0</v>
          </cell>
          <cell r="D482">
            <v>0</v>
          </cell>
        </row>
        <row r="483">
          <cell r="B483">
            <v>0</v>
          </cell>
          <cell r="C483">
            <v>0</v>
          </cell>
          <cell r="D483">
            <v>0</v>
          </cell>
        </row>
        <row r="484">
          <cell r="B484">
            <v>0</v>
          </cell>
          <cell r="C484">
            <v>0</v>
          </cell>
          <cell r="D484">
            <v>0</v>
          </cell>
        </row>
        <row r="485">
          <cell r="B485">
            <v>0</v>
          </cell>
          <cell r="C485">
            <v>0</v>
          </cell>
          <cell r="D485">
            <v>0</v>
          </cell>
        </row>
        <row r="486">
          <cell r="B486">
            <v>0</v>
          </cell>
          <cell r="C486">
            <v>0</v>
          </cell>
          <cell r="D486">
            <v>0</v>
          </cell>
        </row>
        <row r="487">
          <cell r="B487">
            <v>0</v>
          </cell>
          <cell r="C487">
            <v>0</v>
          </cell>
          <cell r="D487">
            <v>0</v>
          </cell>
        </row>
        <row r="488">
          <cell r="B488">
            <v>0</v>
          </cell>
          <cell r="C488">
            <v>0</v>
          </cell>
          <cell r="D488">
            <v>0</v>
          </cell>
        </row>
        <row r="489">
          <cell r="B489">
            <v>0</v>
          </cell>
          <cell r="C489">
            <v>0</v>
          </cell>
          <cell r="D489">
            <v>0</v>
          </cell>
        </row>
        <row r="490">
          <cell r="B490">
            <v>0</v>
          </cell>
          <cell r="C490">
            <v>0</v>
          </cell>
          <cell r="D490">
            <v>0</v>
          </cell>
        </row>
        <row r="491">
          <cell r="B491">
            <v>0</v>
          </cell>
          <cell r="C491">
            <v>0</v>
          </cell>
          <cell r="D491">
            <v>0</v>
          </cell>
        </row>
        <row r="492">
          <cell r="B492">
            <v>0</v>
          </cell>
          <cell r="C492">
            <v>0</v>
          </cell>
          <cell r="D492">
            <v>0</v>
          </cell>
        </row>
        <row r="493">
          <cell r="B493">
            <v>0</v>
          </cell>
          <cell r="C493">
            <v>0</v>
          </cell>
          <cell r="D493">
            <v>0</v>
          </cell>
        </row>
        <row r="494">
          <cell r="B494">
            <v>0</v>
          </cell>
          <cell r="C494">
            <v>0</v>
          </cell>
          <cell r="D494">
            <v>0</v>
          </cell>
        </row>
        <row r="495">
          <cell r="B495">
            <v>0</v>
          </cell>
          <cell r="C495">
            <v>0</v>
          </cell>
          <cell r="D495">
            <v>0</v>
          </cell>
        </row>
        <row r="496">
          <cell r="B496">
            <v>0</v>
          </cell>
          <cell r="C496">
            <v>0</v>
          </cell>
          <cell r="D496">
            <v>0</v>
          </cell>
        </row>
        <row r="497">
          <cell r="B497">
            <v>0</v>
          </cell>
          <cell r="C497">
            <v>0</v>
          </cell>
          <cell r="D497">
            <v>0</v>
          </cell>
        </row>
      </sheetData>
      <sheetData sheetId="7"/>
      <sheetData sheetId="8"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消耗品（実験器具）"/>
      <sheetName val="消耗品（文房具）"/>
      <sheetName val="リスト"/>
      <sheetName val="変更履歴（H20.8.20）"/>
      <sheetName val="Sheet1"/>
      <sheetName val="消耗品（カラム）"/>
    </sheetNames>
    <sheetDataSet>
      <sheetData sheetId="0"/>
      <sheetData sheetId="1"/>
      <sheetData sheetId="2">
        <row r="1">
          <cell r="B1" t="str">
            <v>発注先</v>
          </cell>
          <cell r="C1" t="str">
            <v>科目</v>
          </cell>
          <cell r="D1" t="str">
            <v>区分</v>
          </cell>
        </row>
        <row r="3">
          <cell r="B3" t="str">
            <v>㈱IHI汎用ﾎﾞｲﾗ</v>
          </cell>
          <cell r="C3" t="str">
            <v>試薬費（試薬）</v>
          </cell>
          <cell r="D3" t="str">
            <v>購入</v>
          </cell>
        </row>
        <row r="4">
          <cell r="B4" t="str">
            <v>ｱｽｸﾙ</v>
          </cell>
          <cell r="C4" t="str">
            <v>試薬費（カラム）</v>
          </cell>
          <cell r="D4" t="str">
            <v>稟議</v>
          </cell>
        </row>
        <row r="5">
          <cell r="B5" t="str">
            <v>㈱ｱﾃｸﾄ</v>
          </cell>
          <cell r="C5" t="str">
            <v>試薬費（試作用）</v>
          </cell>
          <cell r="D5" t="str">
            <v>修理</v>
          </cell>
        </row>
        <row r="6">
          <cell r="B6" t="str">
            <v>㈲ｱﾙﾌｧｼｽﾃﾑ</v>
          </cell>
          <cell r="C6" t="str">
            <v>試薬費（他社品）</v>
          </cell>
          <cell r="D6" t="str">
            <v>相談</v>
          </cell>
        </row>
        <row r="7">
          <cell r="B7" t="str">
            <v>ｱﾙﾌﾚｯｻﾌｧｰﾏ㈱</v>
          </cell>
          <cell r="C7" t="str">
            <v>試薬費（ｶｰﾙﾌｨｼｬｰ）</v>
          </cell>
          <cell r="D7" t="str">
            <v>その他</v>
          </cell>
        </row>
        <row r="8">
          <cell r="B8" t="str">
            <v>㈱旭精機</v>
          </cell>
          <cell r="C8" t="str">
            <v>消耗品費（実験器具）</v>
          </cell>
          <cell r="D8">
            <v>0</v>
          </cell>
        </row>
        <row r="9">
          <cell r="B9" t="str">
            <v>伊勢久㈱</v>
          </cell>
          <cell r="C9" t="str">
            <v>消耗品費（文房具）</v>
          </cell>
          <cell r="D9">
            <v>0</v>
          </cell>
        </row>
        <row r="10">
          <cell r="B10" t="str">
            <v>市橋精機㈱</v>
          </cell>
          <cell r="C10" t="str">
            <v>修繕費</v>
          </cell>
          <cell r="D10">
            <v>0</v>
          </cell>
        </row>
        <row r="11">
          <cell r="B11" t="str">
            <v>㈱ｲﾝﾃﾘﾑ</v>
          </cell>
          <cell r="C11" t="str">
            <v>図書費</v>
          </cell>
          <cell r="D11">
            <v>0</v>
          </cell>
        </row>
        <row r="12">
          <cell r="B12" t="str">
            <v>ｳｲﾝｸﾚﾙ商会㈱</v>
          </cell>
          <cell r="C12" t="str">
            <v>その他</v>
          </cell>
          <cell r="D12">
            <v>0</v>
          </cell>
        </row>
        <row r="13">
          <cell r="B13" t="str">
            <v>㈱ｴｲｴﾙﾋﾟｲｴｽ</v>
          </cell>
          <cell r="C13">
            <v>0</v>
          </cell>
          <cell r="D13">
            <v>0</v>
          </cell>
        </row>
        <row r="14">
          <cell r="B14" t="str">
            <v>ｴｲｷｯﾄ㈱</v>
          </cell>
          <cell r="C14">
            <v>0</v>
          </cell>
          <cell r="D14">
            <v>0</v>
          </cell>
        </row>
        <row r="15">
          <cell r="B15" t="str">
            <v>NBRC</v>
          </cell>
          <cell r="C15">
            <v>0</v>
          </cell>
          <cell r="D15">
            <v>0</v>
          </cell>
        </row>
        <row r="16">
          <cell r="B16" t="str">
            <v>岡田精工㈱　</v>
          </cell>
          <cell r="C16">
            <v>0</v>
          </cell>
          <cell r="D16">
            <v>0</v>
          </cell>
        </row>
        <row r="17">
          <cell r="B17" t="str">
            <v>ｵｻﾞﾜ科学㈱</v>
          </cell>
          <cell r="C17">
            <v>0</v>
          </cell>
          <cell r="D17">
            <v>0</v>
          </cell>
        </row>
        <row r="18">
          <cell r="B18" t="str">
            <v>㈱ｶﾅｴ</v>
          </cell>
          <cell r="C18">
            <v>0</v>
          </cell>
          <cell r="D18">
            <v>0</v>
          </cell>
        </row>
        <row r="19">
          <cell r="B19" t="str">
            <v>㈱ｶｰｸ</v>
          </cell>
          <cell r="C19">
            <v>0</v>
          </cell>
          <cell r="D19">
            <v>0</v>
          </cell>
        </row>
        <row r="20">
          <cell r="B20" t="str">
            <v>ｶﾌﾟｽｹﾞﾙ・ｼﾞｬﾊﾟﾝ㈱</v>
          </cell>
          <cell r="C20">
            <v>0</v>
          </cell>
          <cell r="D20">
            <v>0</v>
          </cell>
        </row>
        <row r="21">
          <cell r="B21" t="str">
            <v>菊水製作所</v>
          </cell>
          <cell r="C21">
            <v>0</v>
          </cell>
          <cell r="D21">
            <v>0</v>
          </cell>
        </row>
        <row r="22">
          <cell r="B22" t="str">
            <v>共栄㈱</v>
          </cell>
          <cell r="C22">
            <v>0</v>
          </cell>
          <cell r="D22">
            <v>0</v>
          </cell>
        </row>
        <row r="23">
          <cell r="B23" t="str">
            <v>㈱栗田商会</v>
          </cell>
          <cell r="C23">
            <v>0</v>
          </cell>
          <cell r="D23">
            <v>0</v>
          </cell>
        </row>
        <row r="24">
          <cell r="B24" t="str">
            <v>ｸｵﾘｶﾌﾟｽ㈱</v>
          </cell>
          <cell r="C24">
            <v>0</v>
          </cell>
          <cell r="D24">
            <v>0</v>
          </cell>
        </row>
        <row r="25">
          <cell r="B25" t="str">
            <v>㈲ｹｰｱｰﾙﾋﾞｼﾞﾈｽ</v>
          </cell>
          <cell r="C25">
            <v>0</v>
          </cell>
          <cell r="D25">
            <v>0</v>
          </cell>
        </row>
        <row r="26">
          <cell r="B26" t="str">
            <v>㈱ｹﾐｯｸｽ</v>
          </cell>
          <cell r="C26">
            <v>0</v>
          </cell>
          <cell r="D26">
            <v>0</v>
          </cell>
        </row>
        <row r="27">
          <cell r="B27" t="str">
            <v>神島化学工業</v>
          </cell>
          <cell r="C27">
            <v>0</v>
          </cell>
          <cell r="D27">
            <v>0</v>
          </cell>
        </row>
        <row r="28">
          <cell r="B28" t="str">
            <v>㈱ｺｰｶﾞｱｲｿﾄｰﾌﾟ</v>
          </cell>
          <cell r="C28">
            <v>0</v>
          </cell>
          <cell r="D28">
            <v>0</v>
          </cell>
        </row>
        <row r="29">
          <cell r="B29" t="str">
            <v>小林ｸﾘｴｲﾄ㈱</v>
          </cell>
          <cell r="C29">
            <v>0</v>
          </cell>
          <cell r="D29">
            <v>0</v>
          </cell>
        </row>
        <row r="30">
          <cell r="B30" t="str">
            <v>金剛薬品㈱</v>
          </cell>
          <cell r="C30">
            <v>0</v>
          </cell>
          <cell r="D30">
            <v>0</v>
          </cell>
        </row>
        <row r="31">
          <cell r="B31" t="str">
            <v>斎藤製作所</v>
          </cell>
          <cell r="C31">
            <v>0</v>
          </cell>
          <cell r="D31">
            <v>0</v>
          </cell>
        </row>
        <row r="32">
          <cell r="B32" t="str">
            <v>ｼｰｴｽ薬品㈱</v>
          </cell>
          <cell r="C32">
            <v>0</v>
          </cell>
          <cell r="D32">
            <v>0</v>
          </cell>
        </row>
        <row r="33">
          <cell r="B33" t="str">
            <v>(有)ｼﾞｰ･ｴﾑ･ｴﾑ</v>
          </cell>
          <cell r="C33">
            <v>0</v>
          </cell>
          <cell r="D33">
            <v>0</v>
          </cell>
        </row>
        <row r="34">
          <cell r="B34" t="str">
            <v>DKSHｼﾞｬﾊﾟﾝ㈱</v>
          </cell>
          <cell r="C34">
            <v>0</v>
          </cell>
          <cell r="D34">
            <v>0</v>
          </cell>
        </row>
        <row r="35">
          <cell r="B35" t="str">
            <v>名古屋塩谷硝子㈱</v>
          </cell>
          <cell r="C35">
            <v>0</v>
          </cell>
          <cell r="D35">
            <v>0</v>
          </cell>
        </row>
        <row r="36">
          <cell r="B36" t="str">
            <v>ｼｵﾉｷﾞｸｵﾘｶﾌﾟｽ</v>
          </cell>
          <cell r="C36">
            <v>0</v>
          </cell>
          <cell r="D36">
            <v>0</v>
          </cell>
        </row>
        <row r="37">
          <cell r="B37" t="str">
            <v>ｼｵﾉｹﾐｶﾙ㈱</v>
          </cell>
          <cell r="C37">
            <v>0</v>
          </cell>
          <cell r="D37">
            <v>0</v>
          </cell>
        </row>
        <row r="38">
          <cell r="B38" t="str">
            <v>㈱篠田商会</v>
          </cell>
          <cell r="C38">
            <v>0</v>
          </cell>
          <cell r="D38">
            <v>0</v>
          </cell>
        </row>
        <row r="39">
          <cell r="B39" t="str">
            <v>㈱じほう</v>
          </cell>
          <cell r="C39">
            <v>0</v>
          </cell>
          <cell r="D39">
            <v>0</v>
          </cell>
        </row>
        <row r="40">
          <cell r="B40" t="str">
            <v>㈱清水弥生堂</v>
          </cell>
          <cell r="C40">
            <v>0</v>
          </cell>
          <cell r="D40">
            <v>0</v>
          </cell>
        </row>
        <row r="41">
          <cell r="B41" t="str">
            <v>ｼﾔﾁﾊﾀ㈱</v>
          </cell>
          <cell r="C41">
            <v>0</v>
          </cell>
          <cell r="D41">
            <v>0</v>
          </cell>
        </row>
        <row r="42">
          <cell r="B42" t="str">
            <v>昭和産業㈱</v>
          </cell>
          <cell r="C42">
            <v>0</v>
          </cell>
          <cell r="D42">
            <v>0</v>
          </cell>
        </row>
        <row r="43">
          <cell r="B43" t="str">
            <v>新越化成工業㈱</v>
          </cell>
          <cell r="C43">
            <v>0</v>
          </cell>
          <cell r="D43">
            <v>0</v>
          </cell>
        </row>
        <row r="44">
          <cell r="B44" t="str">
            <v>伸晃化学㈱</v>
          </cell>
          <cell r="C44">
            <v>0</v>
          </cell>
          <cell r="D44">
            <v>0</v>
          </cell>
        </row>
        <row r="45">
          <cell r="B45" t="str">
            <v>住友化学㈱　医薬原体事業部</v>
          </cell>
          <cell r="C45">
            <v>0</v>
          </cell>
          <cell r="D45">
            <v>0</v>
          </cell>
        </row>
        <row r="46">
          <cell r="B46" t="str">
            <v>住友ｽﾘｰｴﾑ㈱</v>
          </cell>
          <cell r="C46">
            <v>0</v>
          </cell>
          <cell r="D46">
            <v>0</v>
          </cell>
        </row>
        <row r="47">
          <cell r="B47" t="str">
            <v>㈱ｾｲｼﾝ企業</v>
          </cell>
          <cell r="C47">
            <v>0</v>
          </cell>
          <cell r="D47">
            <v>0</v>
          </cell>
        </row>
        <row r="48">
          <cell r="B48" t="str">
            <v>第一実業㈱</v>
          </cell>
          <cell r="C48">
            <v>0</v>
          </cell>
          <cell r="D48">
            <v>0</v>
          </cell>
        </row>
        <row r="49">
          <cell r="B49" t="str">
            <v>第一ﾌｧｲﾝｹﾐｶﾙ㈱</v>
          </cell>
          <cell r="C49">
            <v>0</v>
          </cell>
          <cell r="D49">
            <v>0</v>
          </cell>
        </row>
        <row r="50">
          <cell r="B50" t="str">
            <v>㈱大協精工</v>
          </cell>
          <cell r="C50">
            <v>0</v>
          </cell>
          <cell r="D50">
            <v>0</v>
          </cell>
        </row>
        <row r="51">
          <cell r="B51" t="str">
            <v>太清</v>
          </cell>
          <cell r="C51">
            <v>0</v>
          </cell>
          <cell r="D51">
            <v>0</v>
          </cell>
        </row>
        <row r="52">
          <cell r="B52" t="str">
            <v>大成加工㈱</v>
          </cell>
          <cell r="C52">
            <v>0</v>
          </cell>
          <cell r="D52">
            <v>0</v>
          </cell>
        </row>
        <row r="53">
          <cell r="B53" t="str">
            <v>武内ﾌﾟﾚｽ工業</v>
          </cell>
          <cell r="C53">
            <v>0</v>
          </cell>
          <cell r="D53">
            <v>0</v>
          </cell>
        </row>
        <row r="54">
          <cell r="B54" t="str">
            <v>㈱ﾀﾞﾙﾄﾝ</v>
          </cell>
          <cell r="C54">
            <v>0</v>
          </cell>
          <cell r="D54">
            <v>0</v>
          </cell>
        </row>
        <row r="55">
          <cell r="B55" t="str">
            <v>中部科学機器㈱</v>
          </cell>
          <cell r="C55">
            <v>0</v>
          </cell>
          <cell r="D55">
            <v>0</v>
          </cell>
        </row>
        <row r="56">
          <cell r="B56" t="str">
            <v>㈱ﾃｸﾉ･ｲﾜｻ</v>
          </cell>
          <cell r="C56">
            <v>0</v>
          </cell>
          <cell r="D56">
            <v>0</v>
          </cell>
        </row>
        <row r="57">
          <cell r="B57" t="str">
            <v>㈱東海印刷工業</v>
          </cell>
          <cell r="C57">
            <v>0</v>
          </cell>
          <cell r="D57">
            <v>0</v>
          </cell>
        </row>
        <row r="58">
          <cell r="B58" t="str">
            <v>東京硝子㈱</v>
          </cell>
          <cell r="C58">
            <v>0</v>
          </cell>
          <cell r="D58">
            <v>0</v>
          </cell>
        </row>
        <row r="59">
          <cell r="B59" t="str">
            <v>東洋熱工業㈱</v>
          </cell>
          <cell r="C59">
            <v>0</v>
          </cell>
          <cell r="D59">
            <v>0</v>
          </cell>
        </row>
        <row r="60">
          <cell r="B60" t="str">
            <v>東洋ﾘﾝﾄﾌﾘｰ㈱</v>
          </cell>
          <cell r="C60">
            <v>0</v>
          </cell>
          <cell r="D60">
            <v>0</v>
          </cell>
        </row>
        <row r="61">
          <cell r="B61" t="str">
            <v>㈱東理</v>
          </cell>
          <cell r="C61">
            <v>0</v>
          </cell>
          <cell r="D61">
            <v>0</v>
          </cell>
        </row>
        <row r="62">
          <cell r="B62" t="str">
            <v>内外硝子</v>
          </cell>
          <cell r="C62">
            <v>0</v>
          </cell>
          <cell r="D62">
            <v>0</v>
          </cell>
        </row>
        <row r="63">
          <cell r="B63" t="str">
            <v>中北薬品㈱白浜営業所</v>
          </cell>
          <cell r="C63">
            <v>0</v>
          </cell>
          <cell r="D63">
            <v>0</v>
          </cell>
        </row>
        <row r="64">
          <cell r="B64" t="str">
            <v>ﾅｶﾞﾉｻｲｴﾝｽ㈱</v>
          </cell>
          <cell r="C64">
            <v>0</v>
          </cell>
          <cell r="D64">
            <v>0</v>
          </cell>
        </row>
        <row r="65">
          <cell r="B65" t="str">
            <v>㈱なべしま</v>
          </cell>
          <cell r="C65">
            <v>0</v>
          </cell>
          <cell r="D65">
            <v>0</v>
          </cell>
        </row>
        <row r="66">
          <cell r="B66" t="str">
            <v>鍋林㈱</v>
          </cell>
          <cell r="C66">
            <v>0</v>
          </cell>
          <cell r="D66">
            <v>0</v>
          </cell>
        </row>
        <row r="67">
          <cell r="B67" t="str">
            <v>㈱ﾅﾐｺｽ</v>
          </cell>
          <cell r="C67">
            <v>0</v>
          </cell>
          <cell r="D67">
            <v>0</v>
          </cell>
        </row>
        <row r="68">
          <cell r="B68" t="str">
            <v>日新化成㈱</v>
          </cell>
          <cell r="C68">
            <v>0</v>
          </cell>
          <cell r="D68">
            <v>0</v>
          </cell>
        </row>
        <row r="69">
          <cell r="B69" t="str">
            <v>日本公定書協会</v>
          </cell>
          <cell r="C69">
            <v>0</v>
          </cell>
          <cell r="D69">
            <v>0</v>
          </cell>
        </row>
        <row r="70">
          <cell r="B70" t="str">
            <v>(財）日本食品分析ｾﾝﾀｰ</v>
          </cell>
          <cell r="C70">
            <v>0</v>
          </cell>
          <cell r="D70">
            <v>0</v>
          </cell>
        </row>
        <row r="71">
          <cell r="B71" t="str">
            <v>日本電子ﾃﾞｰﾀﾑ㈱</v>
          </cell>
          <cell r="C71">
            <v>0</v>
          </cell>
          <cell r="D71">
            <v>0</v>
          </cell>
        </row>
        <row r="72">
          <cell r="B72" t="str">
            <v>日本ﾊﾞﾙｸ薬品㈱</v>
          </cell>
          <cell r="C72">
            <v>0</v>
          </cell>
          <cell r="D72">
            <v>0</v>
          </cell>
        </row>
        <row r="73">
          <cell r="B73" t="str">
            <v>日本ﾎﾟｰﾙ㈱</v>
          </cell>
          <cell r="C73">
            <v>0</v>
          </cell>
          <cell r="D73">
            <v>0</v>
          </cell>
        </row>
        <row r="74">
          <cell r="B74" t="str">
            <v>ﾇﾏｻﾞﾜ物産</v>
          </cell>
          <cell r="C74">
            <v>0</v>
          </cell>
          <cell r="D74">
            <v>0</v>
          </cell>
        </row>
        <row r="75">
          <cell r="B75" t="str">
            <v>ﾊﾞｲｵﾘｻｰﾁｾﾝﾀｰ㈱</v>
          </cell>
          <cell r="C75">
            <v>0</v>
          </cell>
          <cell r="D75">
            <v>0</v>
          </cell>
        </row>
        <row r="76">
          <cell r="B76" t="str">
            <v>㈱ﾊﾟｳﾚｯｸ</v>
          </cell>
          <cell r="C76">
            <v>0</v>
          </cell>
          <cell r="D76">
            <v>0</v>
          </cell>
        </row>
        <row r="77">
          <cell r="B77" t="str">
            <v>㈱樋口商会</v>
          </cell>
          <cell r="C77">
            <v>0</v>
          </cell>
          <cell r="D77">
            <v>0</v>
          </cell>
        </row>
        <row r="78">
          <cell r="B78" t="str">
            <v>不二化学薬品㈱</v>
          </cell>
          <cell r="C78">
            <v>0</v>
          </cell>
          <cell r="D78">
            <v>0</v>
          </cell>
        </row>
        <row r="79">
          <cell r="B79" t="str">
            <v xml:space="preserve">不二硝子㈱  </v>
          </cell>
          <cell r="C79">
            <v>0</v>
          </cell>
          <cell r="D79">
            <v>0</v>
          </cell>
        </row>
        <row r="80">
          <cell r="B80" t="str">
            <v>藤川㈱</v>
          </cell>
          <cell r="C80">
            <v>0</v>
          </cell>
          <cell r="D80">
            <v>0</v>
          </cell>
        </row>
        <row r="81">
          <cell r="B81" t="str">
            <v>ﾌﾛｲﾝﾄ産業</v>
          </cell>
          <cell r="C81">
            <v>0</v>
          </cell>
          <cell r="D81">
            <v>0</v>
          </cell>
        </row>
        <row r="82">
          <cell r="B82" t="str">
            <v>㈱ﾍﾞｽﾄ電器</v>
          </cell>
          <cell r="C82">
            <v>0</v>
          </cell>
          <cell r="D82">
            <v>0</v>
          </cell>
        </row>
        <row r="83">
          <cell r="B83" t="str">
            <v>北陸ｼｰ･ｱｲ･ｼｰ</v>
          </cell>
          <cell r="C83">
            <v>0</v>
          </cell>
          <cell r="D83">
            <v>0</v>
          </cell>
        </row>
        <row r="84">
          <cell r="B84" t="str">
            <v>ﾎｿｶﾜﾐｸﾛﾝ㈱</v>
          </cell>
          <cell r="C84">
            <v>0</v>
          </cell>
          <cell r="D84">
            <v>0</v>
          </cell>
        </row>
        <row r="85">
          <cell r="B85" t="str">
            <v>㈱ﾏｲｾｯｸ</v>
          </cell>
          <cell r="C85">
            <v>0</v>
          </cell>
          <cell r="D85">
            <v>0</v>
          </cell>
        </row>
        <row r="86">
          <cell r="B86" t="str">
            <v>前田産業㈱</v>
          </cell>
          <cell r="C86">
            <v>0</v>
          </cell>
          <cell r="D86">
            <v>0</v>
          </cell>
        </row>
        <row r="87">
          <cell r="B87" t="str">
            <v>㈱ﾏﾂﾎﾞｳ</v>
          </cell>
          <cell r="C87">
            <v>0</v>
          </cell>
          <cell r="D87">
            <v>0</v>
          </cell>
        </row>
        <row r="88">
          <cell r="B88" t="str">
            <v>丸善㈱名古屋支店</v>
          </cell>
          <cell r="C88">
            <v>0</v>
          </cell>
          <cell r="D88">
            <v>0</v>
          </cell>
        </row>
        <row r="89">
          <cell r="B89" t="str">
            <v>三浦工業㈱</v>
          </cell>
          <cell r="C89">
            <v>0</v>
          </cell>
          <cell r="D89">
            <v>0</v>
          </cell>
        </row>
        <row r="90">
          <cell r="B90" t="str">
            <v>三井化学ﾌｧｲﾝ</v>
          </cell>
          <cell r="C90">
            <v>0</v>
          </cell>
          <cell r="D90">
            <v>0</v>
          </cell>
        </row>
        <row r="91">
          <cell r="B91" t="str">
            <v>ﾐﾄﾞﾘ安全㈱</v>
          </cell>
          <cell r="C91">
            <v>0</v>
          </cell>
          <cell r="D91">
            <v>0</v>
          </cell>
        </row>
        <row r="92">
          <cell r="B92" t="str">
            <v>村瀬硝子㈱</v>
          </cell>
          <cell r="C92">
            <v>0</v>
          </cell>
          <cell r="D92">
            <v>0</v>
          </cell>
        </row>
        <row r="93">
          <cell r="B93" t="str">
            <v>明祥㈱</v>
          </cell>
          <cell r="C93">
            <v>0</v>
          </cell>
          <cell r="D93">
            <v>0</v>
          </cell>
        </row>
        <row r="94">
          <cell r="B94" t="str">
            <v>ﾒﾃﾞｨｶﾙ ㈱ｷｮｰﾜ</v>
          </cell>
          <cell r="C94">
            <v>0</v>
          </cell>
          <cell r="D94">
            <v>0</v>
          </cell>
        </row>
        <row r="95">
          <cell r="B95" t="str">
            <v>㈱森商会</v>
          </cell>
          <cell r="C95">
            <v>0</v>
          </cell>
          <cell r="D95">
            <v>0</v>
          </cell>
        </row>
        <row r="96">
          <cell r="B96" t="str">
            <v>ﾓﾘﾏｼﾅﾘｰ㈱</v>
          </cell>
          <cell r="C96">
            <v>0</v>
          </cell>
          <cell r="D96">
            <v>0</v>
          </cell>
        </row>
        <row r="97">
          <cell r="B97" t="str">
            <v>横河商事㈱</v>
          </cell>
          <cell r="C97">
            <v>0</v>
          </cell>
          <cell r="D97">
            <v>0</v>
          </cell>
        </row>
        <row r="98">
          <cell r="B98" t="str">
            <v>㈱ﾜｰﾙﾄﾞｺﾐｭﾆｹｰｼｮﾝｽﾞ</v>
          </cell>
          <cell r="C98">
            <v>0</v>
          </cell>
          <cell r="D98">
            <v>0</v>
          </cell>
        </row>
        <row r="99">
          <cell r="B99" t="str">
            <v>㈱ｹｰ･ｴｰ･ｼｰ</v>
          </cell>
          <cell r="C99">
            <v>0</v>
          </cell>
          <cell r="D99">
            <v>0</v>
          </cell>
        </row>
        <row r="100">
          <cell r="B100">
            <v>0</v>
          </cell>
          <cell r="C100">
            <v>0</v>
          </cell>
          <cell r="D100">
            <v>0</v>
          </cell>
        </row>
        <row r="101">
          <cell r="B101">
            <v>0</v>
          </cell>
          <cell r="C101">
            <v>0</v>
          </cell>
          <cell r="D101">
            <v>0</v>
          </cell>
        </row>
        <row r="102">
          <cell r="B102">
            <v>0</v>
          </cell>
          <cell r="C102">
            <v>0</v>
          </cell>
          <cell r="D102">
            <v>0</v>
          </cell>
        </row>
        <row r="103">
          <cell r="B103">
            <v>0</v>
          </cell>
          <cell r="C103">
            <v>0</v>
          </cell>
          <cell r="D103">
            <v>0</v>
          </cell>
        </row>
        <row r="104">
          <cell r="B104">
            <v>0</v>
          </cell>
          <cell r="C104">
            <v>0</v>
          </cell>
          <cell r="D104">
            <v>0</v>
          </cell>
        </row>
        <row r="105">
          <cell r="B105">
            <v>0</v>
          </cell>
          <cell r="C105">
            <v>0</v>
          </cell>
          <cell r="D105">
            <v>0</v>
          </cell>
        </row>
        <row r="106">
          <cell r="B106">
            <v>0</v>
          </cell>
          <cell r="C106">
            <v>0</v>
          </cell>
          <cell r="D106">
            <v>0</v>
          </cell>
        </row>
        <row r="107">
          <cell r="B107">
            <v>0</v>
          </cell>
          <cell r="C107">
            <v>0</v>
          </cell>
          <cell r="D107">
            <v>0</v>
          </cell>
        </row>
        <row r="108">
          <cell r="B108">
            <v>0</v>
          </cell>
          <cell r="C108">
            <v>0</v>
          </cell>
          <cell r="D108">
            <v>0</v>
          </cell>
        </row>
        <row r="109">
          <cell r="B109">
            <v>0</v>
          </cell>
          <cell r="C109">
            <v>0</v>
          </cell>
          <cell r="D109">
            <v>0</v>
          </cell>
        </row>
        <row r="110">
          <cell r="B110">
            <v>0</v>
          </cell>
          <cell r="C110">
            <v>0</v>
          </cell>
          <cell r="D110">
            <v>0</v>
          </cell>
        </row>
        <row r="111">
          <cell r="B111">
            <v>0</v>
          </cell>
          <cell r="C111">
            <v>0</v>
          </cell>
          <cell r="D111">
            <v>0</v>
          </cell>
        </row>
        <row r="112">
          <cell r="B112">
            <v>0</v>
          </cell>
          <cell r="C112">
            <v>0</v>
          </cell>
          <cell r="D112">
            <v>0</v>
          </cell>
        </row>
        <row r="113">
          <cell r="B113">
            <v>0</v>
          </cell>
          <cell r="C113">
            <v>0</v>
          </cell>
          <cell r="D113">
            <v>0</v>
          </cell>
        </row>
        <row r="114">
          <cell r="B114">
            <v>0</v>
          </cell>
          <cell r="C114">
            <v>0</v>
          </cell>
          <cell r="D114">
            <v>0</v>
          </cell>
        </row>
        <row r="115">
          <cell r="B115">
            <v>0</v>
          </cell>
          <cell r="C115">
            <v>0</v>
          </cell>
          <cell r="D115">
            <v>0</v>
          </cell>
        </row>
        <row r="116">
          <cell r="B116">
            <v>0</v>
          </cell>
          <cell r="C116">
            <v>0</v>
          </cell>
          <cell r="D116">
            <v>0</v>
          </cell>
        </row>
        <row r="117">
          <cell r="B117">
            <v>0</v>
          </cell>
          <cell r="C117">
            <v>0</v>
          </cell>
          <cell r="D117">
            <v>0</v>
          </cell>
        </row>
        <row r="118">
          <cell r="B118">
            <v>0</v>
          </cell>
          <cell r="C118">
            <v>0</v>
          </cell>
          <cell r="D118">
            <v>0</v>
          </cell>
        </row>
        <row r="119">
          <cell r="B119">
            <v>0</v>
          </cell>
          <cell r="C119">
            <v>0</v>
          </cell>
          <cell r="D119">
            <v>0</v>
          </cell>
        </row>
        <row r="120">
          <cell r="B120">
            <v>0</v>
          </cell>
          <cell r="C120">
            <v>0</v>
          </cell>
          <cell r="D120">
            <v>0</v>
          </cell>
        </row>
        <row r="121">
          <cell r="B121">
            <v>0</v>
          </cell>
          <cell r="C121">
            <v>0</v>
          </cell>
          <cell r="D121">
            <v>0</v>
          </cell>
        </row>
        <row r="122">
          <cell r="B122">
            <v>0</v>
          </cell>
          <cell r="C122">
            <v>0</v>
          </cell>
          <cell r="D122">
            <v>0</v>
          </cell>
        </row>
        <row r="123">
          <cell r="B123">
            <v>0</v>
          </cell>
          <cell r="C123">
            <v>0</v>
          </cell>
          <cell r="D123">
            <v>0</v>
          </cell>
        </row>
        <row r="124">
          <cell r="B124">
            <v>0</v>
          </cell>
          <cell r="C124">
            <v>0</v>
          </cell>
          <cell r="D124">
            <v>0</v>
          </cell>
        </row>
        <row r="125">
          <cell r="B125">
            <v>0</v>
          </cell>
          <cell r="C125">
            <v>0</v>
          </cell>
          <cell r="D125">
            <v>0</v>
          </cell>
        </row>
        <row r="126">
          <cell r="B126">
            <v>0</v>
          </cell>
          <cell r="C126">
            <v>0</v>
          </cell>
          <cell r="D126">
            <v>0</v>
          </cell>
        </row>
        <row r="127">
          <cell r="B127">
            <v>0</v>
          </cell>
          <cell r="C127">
            <v>0</v>
          </cell>
          <cell r="D127">
            <v>0</v>
          </cell>
        </row>
        <row r="128">
          <cell r="B128">
            <v>0</v>
          </cell>
          <cell r="C128">
            <v>0</v>
          </cell>
          <cell r="D128">
            <v>0</v>
          </cell>
        </row>
        <row r="129">
          <cell r="B129">
            <v>0</v>
          </cell>
          <cell r="C129">
            <v>0</v>
          </cell>
          <cell r="D129">
            <v>0</v>
          </cell>
        </row>
        <row r="130">
          <cell r="B130">
            <v>0</v>
          </cell>
          <cell r="C130">
            <v>0</v>
          </cell>
          <cell r="D130">
            <v>0</v>
          </cell>
        </row>
        <row r="131">
          <cell r="B131">
            <v>0</v>
          </cell>
          <cell r="C131">
            <v>0</v>
          </cell>
          <cell r="D131">
            <v>0</v>
          </cell>
        </row>
        <row r="132">
          <cell r="B132">
            <v>0</v>
          </cell>
          <cell r="C132">
            <v>0</v>
          </cell>
          <cell r="D132">
            <v>0</v>
          </cell>
        </row>
        <row r="133">
          <cell r="B133">
            <v>0</v>
          </cell>
          <cell r="C133">
            <v>0</v>
          </cell>
          <cell r="D133">
            <v>0</v>
          </cell>
        </row>
        <row r="134">
          <cell r="B134">
            <v>0</v>
          </cell>
          <cell r="C134">
            <v>0</v>
          </cell>
          <cell r="D134">
            <v>0</v>
          </cell>
        </row>
        <row r="135">
          <cell r="B135">
            <v>0</v>
          </cell>
          <cell r="C135">
            <v>0</v>
          </cell>
          <cell r="D135">
            <v>0</v>
          </cell>
        </row>
        <row r="136">
          <cell r="B136">
            <v>0</v>
          </cell>
          <cell r="C136">
            <v>0</v>
          </cell>
          <cell r="D136">
            <v>0</v>
          </cell>
        </row>
        <row r="137">
          <cell r="B137">
            <v>0</v>
          </cell>
          <cell r="C137">
            <v>0</v>
          </cell>
          <cell r="D137">
            <v>0</v>
          </cell>
        </row>
        <row r="138">
          <cell r="B138">
            <v>0</v>
          </cell>
          <cell r="C138">
            <v>0</v>
          </cell>
          <cell r="D138">
            <v>0</v>
          </cell>
        </row>
        <row r="139">
          <cell r="B139">
            <v>0</v>
          </cell>
          <cell r="C139">
            <v>0</v>
          </cell>
          <cell r="D139">
            <v>0</v>
          </cell>
        </row>
        <row r="140">
          <cell r="B140">
            <v>0</v>
          </cell>
          <cell r="C140">
            <v>0</v>
          </cell>
          <cell r="D140">
            <v>0</v>
          </cell>
        </row>
        <row r="141">
          <cell r="B141">
            <v>0</v>
          </cell>
          <cell r="C141">
            <v>0</v>
          </cell>
          <cell r="D141">
            <v>0</v>
          </cell>
        </row>
        <row r="142">
          <cell r="B142">
            <v>0</v>
          </cell>
          <cell r="C142">
            <v>0</v>
          </cell>
          <cell r="D142">
            <v>0</v>
          </cell>
        </row>
        <row r="143">
          <cell r="B143">
            <v>0</v>
          </cell>
          <cell r="C143">
            <v>0</v>
          </cell>
          <cell r="D143">
            <v>0</v>
          </cell>
        </row>
        <row r="144">
          <cell r="B144">
            <v>0</v>
          </cell>
          <cell r="C144">
            <v>0</v>
          </cell>
          <cell r="D144">
            <v>0</v>
          </cell>
        </row>
        <row r="145">
          <cell r="B145">
            <v>0</v>
          </cell>
          <cell r="C145">
            <v>0</v>
          </cell>
          <cell r="D145">
            <v>0</v>
          </cell>
        </row>
        <row r="146">
          <cell r="B146">
            <v>0</v>
          </cell>
          <cell r="C146">
            <v>0</v>
          </cell>
          <cell r="D146">
            <v>0</v>
          </cell>
        </row>
        <row r="147">
          <cell r="B147">
            <v>0</v>
          </cell>
          <cell r="C147">
            <v>0</v>
          </cell>
          <cell r="D147">
            <v>0</v>
          </cell>
        </row>
        <row r="148">
          <cell r="B148">
            <v>0</v>
          </cell>
          <cell r="C148">
            <v>0</v>
          </cell>
          <cell r="D148">
            <v>0</v>
          </cell>
        </row>
        <row r="149">
          <cell r="B149">
            <v>0</v>
          </cell>
          <cell r="C149">
            <v>0</v>
          </cell>
          <cell r="D149">
            <v>0</v>
          </cell>
        </row>
        <row r="150">
          <cell r="B150">
            <v>0</v>
          </cell>
          <cell r="C150">
            <v>0</v>
          </cell>
          <cell r="D150">
            <v>0</v>
          </cell>
        </row>
      </sheetData>
      <sheetData sheetId="3"/>
      <sheetData sheetId="4" refreshError="1"/>
      <sheetData sheetId="5"/>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ターゲット施設リスト"/>
      <sheetName val="選択リスト"/>
      <sheetName val="マスタ"/>
      <sheetName val="入力シート(2004上期)"/>
      <sheetName val="新支店対応対照表"/>
    </sheetNames>
    <sheetDataSet>
      <sheetData sheetId="0" refreshError="1"/>
      <sheetData sheetId="1" refreshError="1"/>
      <sheetData sheetId="2">
        <row r="4">
          <cell r="F4" t="str">
            <v>京都第１</v>
          </cell>
          <cell r="G4" t="str">
            <v>京都第２</v>
          </cell>
          <cell r="H4" t="str">
            <v>京都第３</v>
          </cell>
          <cell r="I4" t="str">
            <v>滋賀</v>
          </cell>
          <cell r="J4" t="str">
            <v>富山</v>
          </cell>
          <cell r="K4" t="str">
            <v>福井</v>
          </cell>
          <cell r="L4" t="str">
            <v>金沢第１</v>
          </cell>
          <cell r="M4" t="str">
            <v>金沢第２</v>
          </cell>
        </row>
      </sheetData>
      <sheetData sheetId="3" refreshError="1"/>
      <sheetData sheetId="4" refreshError="1"/>
      <sheetData sheetId="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荷明細 （ 名古屋 高山 上池 ）"/>
      <sheetName val="ＣＤ表"/>
      <sheetName val="database"/>
      <sheetName val="新旧JAN"/>
      <sheetName val="本庄倉庫"/>
      <sheetName val="半製品の入庫処理"/>
      <sheetName val="PIC"/>
      <sheetName val="保冷"/>
      <sheetName val="トラブル関連"/>
      <sheetName val="SAP対応"/>
      <sheetName val="甲賀内製品"/>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ct MONTH"/>
      <sheetName val="Dec YTD"/>
      <sheetName val="Nov YTD"/>
      <sheetName val="Nov MONTH"/>
      <sheetName val="Oct YTD"/>
    </sheetNames>
    <sheetDataSet>
      <sheetData sheetId="0"/>
      <sheetData sheetId="1"/>
      <sheetData sheetId="2"/>
      <sheetData sheetId="3"/>
      <sheetData sheetId="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社員リスト"/>
      <sheetName val="商品リスト"/>
      <sheetName val="ÐõXg"/>
      <sheetName val="表紙"/>
      <sheetName val="確認書"/>
      <sheetName val="IPO"/>
      <sheetName val="汎用M"/>
      <sheetName val="ﾃﾞｰﾀ項目"/>
      <sheetName val="編集"/>
      <sheetName val="画面遷移"/>
      <sheetName val="画面レ"/>
      <sheetName val="画面機能"/>
      <sheetName val="画面項目"/>
      <sheetName val="UT"/>
      <sheetName val="UTﾊﾟﾀｰﾝ"/>
      <sheetName val="別紙用"/>
      <sheetName val="別紙用 (2)"/>
      <sheetName val="Sheet2"/>
      <sheetName val="Sheet1"/>
      <sheetName val="Sheet3"/>
      <sheetName val="変更履歴"/>
      <sheetName val="TABLE"/>
      <sheetName val="機能構造図"/>
      <sheetName val="SP(条件指定検索)"/>
      <sheetName val="SP(発注人略称明細)"/>
      <sheetName val="SP(ｱｲﾃﾑNo明細)"/>
      <sheetName val="SP(ｱｲﾃﾑｵｰﾀﾞ明細)"/>
      <sheetName val="SP(相手先ｵｰﾀﾞ明細)"/>
      <sheetName val="SP(納入船積表示)"/>
      <sheetName val="IPO(指定条件検索)"/>
      <sheetName val="IPO(発注人略称)"/>
      <sheetName val="IPO(ｱｲﾃﾑNo)"/>
      <sheetName val="IPO(ｱｲﾃﾑｵｰﾀﾞ)"/>
      <sheetName val="IPO(相手先ｵｰﾀﾞ)"/>
      <sheetName val="IPO(納入船積表示)"/>
      <sheetName val="UT (指定条件検索)"/>
      <sheetName val="UT (発注人略称)"/>
      <sheetName val="UT (ｱｲﾃﾑNo)"/>
      <sheetName val="UT (ｱｲﾃﾑｵｰﾀﾞ)"/>
      <sheetName val="UT (相手先ｵｰﾀﾞ)"/>
      <sheetName val="UT (納入船積表示)"/>
      <sheetName val="UTﾊﾟﾀｰﾝ(初期画面)"/>
      <sheetName val="UTﾊﾟﾀｰﾝ(検索結果)"/>
      <sheetName val="ﾌﾛｰ "/>
      <sheetName val="MSG定義"/>
      <sheetName val="入力ﾁｪｯｸ (指定条件検索)"/>
      <sheetName val="入力ﾁｪｯｸ (品番明細)"/>
      <sheetName val="画面レ(指定条件検索)"/>
      <sheetName val="画面項目（指定条件検索）"/>
      <sheetName val="画面レ(発注人略称)"/>
      <sheetName val="画面項目(発注人略称)"/>
      <sheetName val="画面レ(ｱｲﾃﾑNo)"/>
      <sheetName val="画面項目(ｱｲﾃﾑNo)"/>
      <sheetName val="画面レ(ｱｲﾃﾑｵｰﾀﾞ)"/>
      <sheetName val="画面項目(ｱｲﾃﾑｵｰﾀﾞ)"/>
      <sheetName val="画面レ(相手先ｵｰﾀﾞ)"/>
      <sheetName val="画面項目(相手先ｵｰﾀﾞ)"/>
      <sheetName val="画面レ(納入船積表示)"/>
      <sheetName val="画面項目(納入船積表示)"/>
      <sheetName val="編集 (PO表示)"/>
      <sheetName val="編集 (発注人略称明細)"/>
      <sheetName val="編集 (ｱｲﾃﾑNo明細)"/>
      <sheetName val="編集 (ｱｲﾃﾑｵｰﾀﾞ明細)"/>
      <sheetName val="編集 (相手先ｵｰﾀﾞ明細)"/>
      <sheetName val="編集 (納入船積表示)"/>
      <sheetName val="編集 (発注人略称CSV)"/>
      <sheetName val="編集 (ｱｲﾃﾑNo CSV)"/>
      <sheetName val="編集 (ｱｲﾃﾑｵｰﾀﾞCSV)"/>
      <sheetName val="編集 (相手先ｵｰﾀﾞCSV)"/>
      <sheetName val="編集 (納入船積表示CSV)"/>
      <sheetName val="画面機能（条件指定検索）"/>
      <sheetName val="画面機能（品番明細）"/>
      <sheetName val="画面機能(納入船積表示)"/>
      <sheetName val="ｵﾌﾞｼﾞｪｸﾄ"/>
      <sheetName val="編集 (ｴﾗｰ情報)"/>
      <sheetName val="別紙）ｱﾌﾟﾘﾛｸﾞ定義書"/>
      <sheetName val="SP"/>
      <sheetName val="画面項目 (一覧出力)"/>
      <sheetName val="編集 (取引NO一覧)"/>
      <sheetName val="編集 (一覧出力)"/>
      <sheetName val="編集 (一覧出力CSV)"/>
      <sheetName val="入力ﾁｪｯｸ"/>
      <sheetName val="機能"/>
      <sheetName val="処理概要図"/>
      <sheetName val="IF-FILE"/>
      <sheetName val="IF(FILE-R3）(1)"/>
      <sheetName val="IF(FILE-R3）(2)"/>
      <sheetName val="IF(FILE-R3）(3)"/>
      <sheetName val="R3関連画面 (1)"/>
      <sheetName val="R3関連画面 (2)"/>
      <sheetName val="R3関連画面 (3)"/>
      <sheetName val="R3関連画面 (4)"/>
      <sheetName val="R3関連画面 (5)"/>
      <sheetName val="R3関連画面 (6)"/>
      <sheetName val="表紙 (2)"/>
      <sheetName val="IPO(旧版)"/>
      <sheetName val="IPO (最新版)"/>
      <sheetName val="ﾒｯｾｰｼﾞ"/>
      <sheetName val="補足"/>
      <sheetName val="処理フロー"/>
      <sheetName val="COMMON"/>
      <sheetName val="(ﾍｯﾀﾞ)"/>
      <sheetName val="kna1"/>
      <sheetName val="knb1"/>
      <sheetName val="テストデータ記述2"/>
      <sheetName val="Employee Info"/>
      <sheetName val="Product and Service Catalog"/>
      <sheetName val="品目DB"/>
      <sheetName val="#REF"/>
      <sheetName val="レポートレイアウト"/>
      <sheetName val="ドキュメント一覧・変更履歴"/>
      <sheetName val="日付ﾃｰﾌﾞﾙ"/>
      <sheetName val="１．InfoCube (YKCH0010) 案２"/>
      <sheetName val="１．InfoCube (YKCH0010)案１"/>
      <sheetName val="工数Worksheet"/>
      <sheetName val="Program List"/>
      <sheetName val="ŽÐˆõƒŠƒXƒg"/>
      <sheetName val="全般の記載ルール"/>
      <sheetName val="PCLパターン一覧"/>
      <sheetName val="1.選択条件画面レイアウト"/>
      <sheetName val="2-1.入力チェック(通常項目)"/>
      <sheetName val="3-1.データ抽出(前提条件無)"/>
      <sheetName val="3-2.データチェック（必須チェック）"/>
      <sheetName val="3-3-1.データチェック(存在チェック)"/>
      <sheetName val="3-3-1.データチェック(存在チェック2)"/>
      <sheetName val="3-3-1.データチェック(存在チェック3)"/>
      <sheetName val="3-3-1.データチェック(その他)"/>
      <sheetName val="3-3-1.データチェック(演算)"/>
      <sheetName val="3-3-2.更新処理-出力処理"/>
      <sheetName val="6.出力ファイルレイアウト"/>
      <sheetName val="7.更新結果(YMAK0390)"/>
      <sheetName val="7.更新結果(YMAK0450)"/>
      <sheetName val="7.更新結果(バッチインプット)"/>
      <sheetName val="10.終了処理"/>
      <sheetName val="出力結果添付1(終了処理)"/>
      <sheetName val="出力結果添付2(EDI処理)"/>
      <sheetName val="出力結果添付3(更新結果)"/>
      <sheetName val="出力結果添付4(入力データ)"/>
      <sheetName val="EKKO"/>
      <sheetName val="EKPO"/>
      <sheetName val="MARC"/>
      <sheetName val="MDBS"/>
      <sheetName val="EKET"/>
      <sheetName val="2.入力チェック"/>
      <sheetName val="3-1.データ抽出(前提条件無)20050203追加"/>
      <sheetName val="3-2.データ抽出(前提条件有)"/>
      <sheetName val="4.データ集約・集計"/>
      <sheetName val="5.その他出力項目の抽出"/>
      <sheetName val="6.データ更新"/>
      <sheetName val="7.標準原価の少数点以下5桁対応"/>
      <sheetName val="テスト結果添付 2004.12.9"/>
      <sheetName val="テスト結果添付 2004.12.14"/>
      <sheetName val="テスト結果添付1 2005.02.03"/>
      <sheetName val="出力結果添付2 2005.02.03"/>
      <sheetName val="設計書一覧"/>
      <sheetName val="改訂履歴"/>
      <sheetName val="機能概要 "/>
      <sheetName val="入出力関連図"/>
      <sheetName val="処理機能記述書"/>
      <sheetName val="処理機能記述書 (2)"/>
      <sheetName val="画面遷移図"/>
      <sheetName val="画面レイアウト (１)"/>
      <sheetName val="画面項目定義書 (１)"/>
      <sheetName val="画面レイアウト (2)"/>
      <sheetName val="画面項目定義書 (2)"/>
      <sheetName val="画面レイアウト（3）"/>
      <sheetName val="画面項目定義書（3）"/>
      <sheetName val="入力定義書(BGR00)"/>
      <sheetName val="入力定義書 (BBKPF)"/>
      <sheetName val="入力定義書 (ZBSEG)"/>
      <sheetName val="入力定義書 (BBTAX)"/>
      <sheetName val="汎用紙"/>
      <sheetName val="テスト仕様書兼報告書表紙"/>
      <sheetName val="単体テスト仕様書 "/>
      <sheetName val="IK輸入LC残高移行ﾃﾞｰﾀ実行前"/>
      <sheetName val="IK輸入LC残高移行ﾃﾞｰﾀ実行後"/>
      <sheetName val="移行結果リスト"/>
      <sheetName val="他者名義変換表"/>
      <sheetName val="実行ログ"/>
      <sheetName val="エビデンス(単一価格データ)"/>
      <sheetName val="アクション一覧"/>
      <sheetName val="ユースケース一覧"/>
      <sheetName val="画面一覧"/>
      <sheetName val="メニュー"/>
      <sheetName val="本日分一覧"/>
      <sheetName val="書類種別一覧"/>
      <sheetName val="一覧"/>
      <sheetName val="検索結果一覧"/>
      <sheetName val="詳細"/>
      <sheetName val="詳細A1"/>
      <sheetName val="登録"/>
      <sheetName val="登録A2"/>
      <sheetName val="登録確認"/>
      <sheetName val="登録確認A3"/>
      <sheetName val="登録完了"/>
      <sheetName val="削除確認"/>
      <sheetName val="削除確認A4"/>
      <sheetName val="削除完了"/>
      <sheetName val="変更"/>
      <sheetName val="変更A5"/>
      <sheetName val="変更確認"/>
      <sheetName val="変更確認A6"/>
      <sheetName val="変更完了"/>
      <sheetName val="修正"/>
      <sheetName val="修正A7"/>
      <sheetName val="修正確認"/>
      <sheetName val="修正確認A8"/>
      <sheetName val="修正完了"/>
      <sheetName val="強制削除"/>
      <sheetName val="強制削除確認"/>
      <sheetName val="強制削除確認A9"/>
      <sheetName val="強制削除完了"/>
      <sheetName val="基本情報一覧"/>
      <sheetName val="基本情報設定詳細"/>
      <sheetName val="基本情報設定"/>
      <sheetName val="基本情報確認"/>
      <sheetName val="基本情報完了"/>
      <sheetName val="検索"/>
      <sheetName val="定期掲載日時一覧"/>
      <sheetName val="提供書類DB"/>
      <sheetName val="画面フロー"/>
      <sheetName val="画面定義"/>
      <sheetName val="文書履歴"/>
      <sheetName val="表紙 "/>
      <sheetName val="_REF"/>
      <sheetName val="問い合わせ票"/>
      <sheetName val="問い合わせ票 (中文)"/>
      <sheetName val="目次"/>
      <sheetName val="ワークシート関数の使用例"/>
      <sheetName val="条件付き書式"/>
      <sheetName val="データの入力規則"/>
      <sheetName val="散布図へのラベルの追加"/>
      <sheetName val="ループの使い方"/>
      <sheetName val="配列の使い方"/>
      <sheetName val="APIの例"/>
      <sheetName val="イベントの使い方"/>
      <sheetName val="オートメーション"/>
      <sheetName val="ADO"/>
      <sheetName val="ふりがなの使い方"/>
      <sheetName val="目次に戻る"/>
      <sheetName val="trans_at"/>
      <sheetName val="画面項目¨ｱｲﾃﾑｵｰﾀﾞ)"/>
      <sheetName val="画面項目(癸手先ｵｰﾀﾞ)"/>
      <sheetName val=""/>
      <sheetName val="印鑑捺印ﾏｸﾛ"/>
      <sheetName val="?????"/>
      <sheetName val="SP(ｱ_x0000__x0000__x0000__x0000__x0000__x0000__x0000__x0000__x0000__x0000_"/>
      <sheetName val="DV02-A01_表紙"/>
      <sheetName val="DV02-A02ドキュメント一覧・変更履歴"/>
      <sheetName val="DV02-A03基本仕様"/>
      <sheetName val="DV02-A05処理概要"/>
      <sheetName val="DV02-A06設計詳細"/>
      <sheetName val="A07処理内容補足説明書（検索条件説明書）"/>
      <sheetName val="俬正確認"/>
      <sheetName val="強制除"/>
      <sheetName val="強剾刊除確認"/>
      <sheetName val="強䈶削除確認A9"/>
      <sheetName val="基本情堁確認"/>
      <sheetName val="提供書類D@"/>
      <sheetName val="緪集 (一覧出力CSV)"/>
      <sheetName val="問い合わせ票 (中ꀫ룇"/>
      <sheetName val="1.選択条件画面レイアウꀫ"/>
      <sheetName val="入力定義書 (ZBSEGꀫ"/>
      <sheetName val="n_x0000_f_x0000_o_x0000_"/>
      <sheetName val=" ⠀夀䬀䌀䠀　　㄀　⤀ 䠀ቨ៿Ā１．InfoCube (YKC"/>
      <sheetName val="3-3-1.データチェック(存在チェッƯ3)"/>
      <sheetName val="+表紙!$AA$20社員リスト"/>
      <sheetName val="n?f?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refreshError="1"/>
      <sheetData sheetId="218" refreshError="1"/>
      <sheetData sheetId="219" refreshError="1"/>
      <sheetData sheetId="220"/>
      <sheetData sheetId="221"/>
      <sheetData sheetId="222" refreshError="1"/>
      <sheetData sheetId="223"/>
      <sheetData sheetId="224"/>
      <sheetData sheetId="225" refreshError="1"/>
      <sheetData sheetId="226" refreshError="1"/>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sheetData sheetId="266" refreshError="1"/>
      <sheetData sheetId="26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BusinessQuery#"/>
      <sheetName val="退職者ｻﾏﾘｰ"/>
      <sheetName val="Feb"/>
      <sheetName val="売債予測"/>
      <sheetName val="97 Mnthly Splits Caps"/>
      <sheetName val="補足資料１"/>
      <sheetName val="固定手当(01.02.28)"/>
      <sheetName val="97_Mnthly_Splits_Caps"/>
      <sheetName val="固定手当(01_02_28)"/>
      <sheetName val="97_Mnthly_Splits_Caps1"/>
      <sheetName val="固定手当(01_02_28)1"/>
      <sheetName val="Oct MONTH"/>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 sheetId="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4.12月分三井残推移表 "/>
      <sheetName val="外貨(12月)"/>
      <sheetName val="14.11月分三井残推移表"/>
      <sheetName val="外貨(11月)"/>
      <sheetName val="14.10月分三井残推移表"/>
      <sheetName val="外貨(10月) "/>
      <sheetName val="外貨原紙"/>
      <sheetName val="14.9月分"/>
      <sheetName val="14.8月分"/>
      <sheetName val="14.7月分"/>
      <sheetName val="14.6月分"/>
      <sheetName val="三井提出"/>
      <sheetName val="14.5月分"/>
      <sheetName val="14.4月分"/>
      <sheetName val="外貨(9月)"/>
      <sheetName val="外貨(8月)"/>
      <sheetName val="外貨(7月)"/>
      <sheetName val="外貨(6月)"/>
      <sheetName val="外貨(5月)"/>
      <sheetName val="外貨(4月)"/>
      <sheetName val="平成１４年度三井住友日別残高推移表"/>
      <sheetName val="１１月分さくら"/>
      <sheetName val="#REF"/>
      <sheetName val="14.8月分三井残推移表"/>
      <sheetName val="三井残推移表原紙"/>
      <sheetName val="14_9月分"/>
      <sheetName val="Set-up"/>
      <sheetName val="F-3【㈱三信工業】PL"/>
      <sheetName val="F-1【㈱三信工業】BS"/>
      <sheetName val="Assum"/>
      <sheetName val="Prm"/>
      <sheetName val="sysWorkbook"/>
      <sheetName val="14_12月分三井残推移表_"/>
      <sheetName val="14_11月分三井残推移表"/>
      <sheetName val="14_10月分三井残推移表"/>
      <sheetName val="外貨(10月)_"/>
      <sheetName val="14_8月分"/>
      <sheetName val="14_7月分"/>
      <sheetName val="14_6月分"/>
      <sheetName val="14_5月分"/>
      <sheetName val="14_4月分"/>
      <sheetName val="14_8月分三井残推移表"/>
      <sheetName val="data"/>
      <sheetName val="Form1-1"/>
      <sheetName val="Form90-1-2"/>
      <sheetName val="Sheet2"/>
      <sheetName val="グルーピング"/>
      <sheetName val="単価マスタ他"/>
      <sheetName val="実績②"/>
      <sheetName val="賃貸用追加"/>
      <sheetName val="賃貸用"/>
      <sheetName val="CODE"/>
      <sheetName val="COMMON"/>
      <sheetName val="リスト"/>
      <sheetName val="生人台帳"/>
      <sheetName val="list "/>
      <sheetName val="Q&amp;A(財務税務以外)"/>
      <sheetName val="Q&amp;A"/>
      <sheetName val="NO429_添付1SGA"/>
      <sheetName val="NO431_添付2売上"/>
      <sheetName val="NO432_添付3営業外・特別"/>
      <sheetName val="NO434_添付4人件費"/>
      <sheetName val="PullDown"/>
      <sheetName val="定性要因情報"/>
      <sheetName val="INPUT (1)"/>
      <sheetName val="NPV"/>
      <sheetName val="Valuation"/>
      <sheetName val="INPUT (3)"/>
      <sheetName val="INPUT (2)"/>
      <sheetName val="Control LBO"/>
      <sheetName val="営業部"/>
      <sheetName val="分類リスト"/>
      <sheetName val="■勘定科目一覧表"/>
      <sheetName val="商標権"/>
      <sheetName val="P1実績①"/>
      <sheetName val="連結財務諸表"/>
      <sheetName val="不動状況9706"/>
      <sheetName val="診療科部門設定シート（マスタ消さない)"/>
      <sheetName val="リスト一覧"/>
      <sheetName val="勘定科目コード表"/>
      <sheetName val="事業リスト"/>
      <sheetName val="sccglprim00"/>
      <sheetName val="¿4.9月分"/>
      <sheetName val="Sheet1"/>
      <sheetName val="Settings_Lists"/>
      <sheetName val="PL（百万）(S23～H8)"/>
      <sheetName val="科目"/>
      <sheetName val="Sheet4"/>
      <sheetName val="対象会社略称"/>
      <sheetName val="14_12月分三井残推移表_1"/>
      <sheetName val="14_9月分1"/>
      <sheetName val="Macro5"/>
      <sheetName val="G-BS"/>
      <sheetName val="10-1 Media"/>
      <sheetName val="10-cut"/>
      <sheetName val="投資区分"/>
      <sheetName val="entity-Sub"/>
      <sheetName val="ﾃﾞｰﾀ"/>
      <sheetName val="基本量販店動向"/>
      <sheetName val="FY17不明アカウント"/>
      <sheetName val="Pull Down List"/>
      <sheetName val="Settings and Index"/>
      <sheetName val="Summary"/>
      <sheetName val="CA1 - Sac"/>
      <sheetName val="CA2 - Sac"/>
      <sheetName val="CA3 - Sac"/>
      <sheetName val="TX1"/>
      <sheetName val="VA1 "/>
      <sheetName val="VA2"/>
      <sheetName val="定義"/>
      <sheetName val="Table"/>
      <sheetName val="Status summary"/>
      <sheetName val="区分Table"/>
      <sheetName val="14_11月分三井残推移表1"/>
      <sheetName val="14_10月分三井残推移表1"/>
      <sheetName val="外貨(10月)_1"/>
      <sheetName val="14_8月分1"/>
      <sheetName val="14_7月分1"/>
      <sheetName val="14_6月分1"/>
      <sheetName val="14_5月分1"/>
      <sheetName val="14_4月分1"/>
      <sheetName val="14_8月分三井残推移表1"/>
      <sheetName val="表紙"/>
      <sheetName val="14_12月分三井残推移表_2"/>
      <sheetName val="BS INPUT"/>
      <sheetName val="損益分岐点(1)"/>
      <sheetName val="List"/>
      <sheetName val="選択リスト"/>
      <sheetName val="プルダウンリスト"/>
      <sheetName val="入力規制リスト"/>
      <sheetName val="入力規則"/>
      <sheetName val="Master"/>
      <sheetName val="Ｙ10見込PL"/>
      <sheetName val="単月PL (サントリー用)"/>
      <sheetName val="進捗状況管理表インポート"/>
      <sheetName val="france"/>
      <sheetName val="italy"/>
      <sheetName val="uk"/>
      <sheetName val="netherlands"/>
      <sheetName val="仕訳種別定義"/>
      <sheetName val="【開示】注記要集計"/>
      <sheetName val="Lists"/>
      <sheetName val="テーブル"/>
      <sheetName val="非表示【経費バックデータ1】"/>
      <sheetName val="非表示【経費バックデータ2】"/>
      <sheetName val="非表示【経費3】"/>
      <sheetName val="再計算"/>
      <sheetName val="20年度"/>
      <sheetName val="内訳"/>
      <sheetName val="派遣"/>
      <sheetName val="法人税県民税"/>
      <sheetName val="雑収入上期"/>
      <sheetName val="雑収入下期"/>
      <sheetName val="List Backdata"/>
      <sheetName val="GRAPH DATA"/>
      <sheetName val="リストデータ"/>
      <sheetName val="SLs"/>
      <sheetName val="役職読替マスタ"/>
      <sheetName val="5.7 Budget accuracy"/>
      <sheetName val="2.3e Bridge3"/>
      <sheetName val="2.10 LTM"/>
      <sheetName val="2.8a Norm"/>
      <sheetName val="2.8b Norm"/>
      <sheetName val="2.8c Norm"/>
      <sheetName val="2.12 Run rate"/>
      <sheetName val="2.3 Sales mix"/>
      <sheetName val="マスタ"/>
      <sheetName val="コード表＆科目リスト"/>
      <sheetName val="総費用"/>
      <sheetName val="_040SM事業本部"/>
      <sheetName val="営業報告"/>
      <sheetName val="データ入力"/>
      <sheetName val="1150"/>
      <sheetName val="1373"/>
      <sheetName val="0373"/>
      <sheetName val="店舗一覧"/>
      <sheetName val="ビジネス"/>
      <sheetName val="競合財務比較"/>
      <sheetName val="記入上の説明"/>
      <sheetName val="担保物件収支報告書"/>
      <sheetName val="年次予算"/>
      <sheetName val="法務（QA）1"/>
      <sheetName val="法務（資料）1"/>
      <sheetName val="East &amp; South 2001"/>
      <sheetName val="COVER"/>
      <sheetName val="0. マスタ"/>
      <sheetName val="Instruction"/>
      <sheetName val="share holders"/>
      <sheetName val="提携"/>
      <sheetName val="capacity"/>
      <sheetName val="data book"/>
      <sheetName val="RP&amp;PER"/>
      <sheetName val="stainless"/>
      <sheetName val="鋼材平均価格"/>
      <sheetName val="sales mix"/>
      <sheetName val="ｷｬｯｼｭフロー計算書"/>
      <sheetName val="OP per ton"/>
      <sheetName val="ﾄﾖﾀ･日産"/>
      <sheetName val="OPM比較"/>
      <sheetName val="業績比較"/>
      <sheetName val="Hot Coil Cost"/>
      <sheetName val="DE ratio"/>
      <sheetName val="Financial Summary"/>
      <sheetName val="成長戦略"/>
      <sheetName val="増減分析"/>
      <sheetName val="SCC Table"/>
      <sheetName val="入力リスト"/>
      <sheetName val="ガイダンス"/>
      <sheetName val="一覧用リスト"/>
      <sheetName val="Datalist"/>
      <sheetName val="MAP"/>
      <sheetName val="FY16 Exchange Rates"/>
      <sheetName val="Exchange Rates"/>
      <sheetName val="Pull Down"/>
      <sheetName val="Datalists"/>
      <sheetName val="会社名"/>
      <sheetName val="14_9月分2"/>
      <sheetName val="list_"/>
      <sheetName val="INPUT_(1)"/>
      <sheetName val="INPUT_(3)"/>
      <sheetName val="INPUT_(2)"/>
      <sheetName val="Control_LBO"/>
      <sheetName val="¿4_9月分"/>
      <sheetName val="FY16_Exchange_Rates"/>
      <sheetName val="Exchange_Rates"/>
      <sheetName val="Pull_Down"/>
      <sheetName val="Entities and FX"/>
      <sheetName val="DropDownList"/>
      <sheetName val="ACT YTD Hype In-market"/>
      <sheetName val="MYC In-market l-2-l"/>
      <sheetName val="In-Mark PY act &amp; MYC"/>
      <sheetName val="14_12月分三井残推移表_3"/>
      <sheetName val="14_11月分三井残推移表2"/>
      <sheetName val="14_10月分三井残推移表2"/>
      <sheetName val="外貨(10月)_2"/>
      <sheetName val="14_9月分3"/>
      <sheetName val="14_8月分2"/>
      <sheetName val="14_7月分2"/>
      <sheetName val="14_6月分2"/>
      <sheetName val="14_5月分2"/>
      <sheetName val="14_4月分2"/>
      <sheetName val="14_8月分三井残推移表2"/>
      <sheetName val="list_1"/>
      <sheetName val="INPUT_(1)1"/>
      <sheetName val="INPUT_(3)1"/>
      <sheetName val="INPUT_(2)1"/>
      <sheetName val="Control_LBO1"/>
      <sheetName val="¿4_9月分1"/>
      <sheetName val="FY16_Exchange_Rates1"/>
      <sheetName val="Exchange_Rates1"/>
      <sheetName val="Pull_Down1"/>
      <sheetName val="Entities_and_FX"/>
      <sheetName val="vlookup"/>
      <sheetName val="form06"/>
      <sheetName val="form10"/>
      <sheetName val="form18"/>
      <sheetName val="form19-1"/>
      <sheetName val="form19-2"/>
      <sheetName val="form19-3"/>
      <sheetName val="form19"/>
      <sheetName val="FORM36-1"/>
      <sheetName val="FORM36-2"/>
      <sheetName val="Timing"/>
      <sheetName val="03100(SS)"/>
      <sheetName val="10-1_Media"/>
      <sheetName val="A"/>
      <sheetName val="A_全事業所チェックシート"/>
      <sheetName val="①営業利益　配賦表"/>
      <sheetName val="Priority Flag"/>
      <sheetName val="C_製造原価"/>
      <sheetName val="C_PL概観"/>
      <sheetName val="Backup"/>
      <sheetName val="Summary Overview"/>
      <sheetName val="Summary Changes"/>
      <sheetName val="QandD"/>
      <sheetName val="Prioritize"/>
      <sheetName val="Bubbles"/>
      <sheetName val="Bubbles (2)"/>
      <sheetName val="Bubbles (3)"/>
      <sheetName val="Score_tables _X"/>
      <sheetName val="Score_tables _Y"/>
      <sheetName val="FTE matrix"/>
      <sheetName val="External project matrix"/>
      <sheetName val="DataDetailAlloc"/>
      <sheetName val="FTE input"/>
      <sheetName val="Help on OPEX"/>
      <sheetName val="Opex_input"/>
      <sheetName val="Settings"/>
      <sheetName val="Manual Input from TEAMS"/>
      <sheetName val="Snapshot before linking"/>
      <sheetName val=""/>
      <sheetName val="ROP-RS"/>
      <sheetName val="PTD"/>
      <sheetName val="GH GM"/>
      <sheetName val="SATZ GM"/>
      <sheetName val="MALTA"/>
      <sheetName val="FES PM"/>
      <sheetName val="SPARK"/>
      <sheetName val="SUPERMONT"/>
      <sheetName val="SUPERMONT P"/>
      <sheetName val="FES GM"/>
      <sheetName val="DIV INC"/>
      <sheetName val="DropZone"/>
      <sheetName val="Dane"/>
      <sheetName val="WP２"/>
      <sheetName val="選択肢"/>
      <sheetName val="QAリスト_事業"/>
      <sheetName val="ISIとGとCHまとめ"/>
      <sheetName val="学園まとめ(月次より)"/>
      <sheetName val="有価証券台帳"/>
      <sheetName val="健保･厚生月額一覧 基準表"/>
      <sheetName val="住民税 (3)"/>
      <sheetName val="10-1_Media1"/>
      <sheetName val="Pull_Down_List1"/>
      <sheetName val="Settings_and_Index1"/>
      <sheetName val="CA1_-_Sac1"/>
      <sheetName val="CA2_-_Sac1"/>
      <sheetName val="CA3_-_Sac1"/>
      <sheetName val="VA1_1"/>
      <sheetName val="Pull_Down_List"/>
      <sheetName val="Settings_and_Index"/>
      <sheetName val="CA1_-_Sac"/>
      <sheetName val="CA2_-_Sac"/>
      <sheetName val="CA3_-_Sac"/>
      <sheetName val="VA1_"/>
      <sheetName val="14_12月分三井残推移表_4"/>
      <sheetName val="14_11月分三井残推移表3"/>
      <sheetName val="14_10月分三井残推移表3"/>
      <sheetName val="外貨(10月)_3"/>
      <sheetName val="14_9月分4"/>
      <sheetName val="14_8月分3"/>
      <sheetName val="14_7月分3"/>
      <sheetName val="14_6月分3"/>
      <sheetName val="14_5月分3"/>
      <sheetName val="14_4月分3"/>
      <sheetName val="14_8月分三井残推移表3"/>
      <sheetName val="list_2"/>
      <sheetName val="INPUT_(1)2"/>
      <sheetName val="INPUT_(3)2"/>
      <sheetName val="INPUT_(2)2"/>
      <sheetName val="Control_LBO2"/>
      <sheetName val="¿4_9月分2"/>
      <sheetName val="10-1_Media2"/>
      <sheetName val="Pull_Down_List2"/>
      <sheetName val="Settings_and_Index2"/>
      <sheetName val="CA1_-_Sac2"/>
      <sheetName val="CA2_-_Sac2"/>
      <sheetName val="CA3_-_Sac2"/>
      <sheetName val="VA1_2"/>
      <sheetName val="単組名"/>
      <sheetName val="IN（丸）"/>
      <sheetName val="販効DIV"/>
      <sheetName val="経費FMT 管理科目"/>
      <sheetName val="新店"/>
      <sheetName val="アクティブ原紙"/>
      <sheetName val="契約先ﾏｽﾀ"/>
      <sheetName val="★重要 販管費機能分類"/>
      <sheetName val="減価償却一覧"/>
      <sheetName val="TA配賦"/>
      <sheetName val="修繕費"/>
      <sheetName val="B-3"/>
      <sheetName val="菖蒲RTSRT1"/>
      <sheetName val="2019賃料予実"/>
      <sheetName val="賃料・共益"/>
      <sheetName val="Données"/>
      <sheetName val="サントリー発令者"/>
      <sheetName val="user関連"/>
      <sheetName val="OP"/>
      <sheetName val="SBFM"/>
      <sheetName val="AOP-JUNE FCST"/>
      <sheetName val="会社別事業"/>
      <sheetName val="FY2012 Merchandise Gross Margin"/>
      <sheetName val="PLDesign"/>
      <sheetName val="BalanceSheet"/>
      <sheetName val="CFFCast"/>
      <sheetName val="社員リスト"/>
      <sheetName val="１．InfoCube (YKCH0010)案１"/>
      <sheetName val="１．InfoCube (YKCH0010) 案２"/>
      <sheetName val="SEMG SH"/>
      <sheetName val="Segment"/>
      <sheetName val="Sheet3"/>
      <sheetName val="Capitalization"/>
      <sheetName val="Status_summary"/>
      <sheetName val="BS_INPUT"/>
      <sheetName val="List_Backdata"/>
      <sheetName val="単月PL_(サントリー用)"/>
      <sheetName val="GRAPH_DATA"/>
      <sheetName val="5_7_Budget_accuracy"/>
      <sheetName val="2_3e_Bridge3"/>
      <sheetName val="2_10_LTM"/>
      <sheetName val="2_8a_Norm"/>
      <sheetName val="2_8b_Norm"/>
      <sheetName val="2_8c_Norm"/>
      <sheetName val="2_12_Run_rate"/>
      <sheetName val="2_3_Sales_mix"/>
      <sheetName val="East_&amp;_South_2001"/>
      <sheetName val="0__マスタ"/>
      <sheetName val="share_holders"/>
      <sheetName val="data_book"/>
      <sheetName val="sales_mix"/>
      <sheetName val="OP_per_ton"/>
      <sheetName val="Hot_Coil_Cost"/>
      <sheetName val="DE_ratio"/>
      <sheetName val="Financial_Summary"/>
      <sheetName val="SCC_Table"/>
      <sheetName val="FY16_Exchange_Rates2"/>
      <sheetName val="Exchange_Rates2"/>
      <sheetName val="Pull_Down2"/>
      <sheetName val="Entities_and_FX1"/>
      <sheetName val="ACT_YTD_Hype_In-market"/>
      <sheetName val="MYC_In-market_l-2-l"/>
      <sheetName val="In-Mark_PY_act_&amp;_MYC"/>
      <sheetName val="Priority_Flag"/>
      <sheetName val="元ﾃﾞｰﾀ"/>
      <sheetName val="入力内容"/>
      <sheetName val="入力内容 "/>
      <sheetName val="退職事由・転職先一覧"/>
      <sheetName val="入力シート①（担当名）"/>
      <sheetName val="リスト用"/>
      <sheetName val="更新補助"/>
      <sheetName val="シミュパターン"/>
      <sheetName val="INPUT"/>
      <sheetName val="Input_sheet"/>
      <sheetName val="ﾃｰﾌﾞﾙ"/>
      <sheetName val="14_12月分三井残推移表_5"/>
      <sheetName val="14_11月分三井残推移表4"/>
      <sheetName val="14_10月分三井残推移表4"/>
      <sheetName val="外貨(10月)_4"/>
      <sheetName val="14_8月分4"/>
      <sheetName val="14_7月分4"/>
      <sheetName val="14_6月分4"/>
      <sheetName val="14_5月分4"/>
      <sheetName val="14_4月分4"/>
      <sheetName val="14_8月分三井残推移表4"/>
      <sheetName val="単月PL_(サントリー用)2"/>
      <sheetName val="Status_summary2"/>
      <sheetName val="BS_INPUT2"/>
      <sheetName val="GRAPH_DATA2"/>
      <sheetName val="East_&amp;_South_20012"/>
      <sheetName val="List_Backdata2"/>
      <sheetName val="単月PL_(サントリー用)1"/>
      <sheetName val="Status_summary1"/>
      <sheetName val="BS_INPUT1"/>
      <sheetName val="GRAPH_DATA1"/>
      <sheetName val="East_&amp;_South_20011"/>
      <sheetName val="List_Backdata1"/>
      <sheetName val="連結計"/>
      <sheetName val="支払スケジュール"/>
      <sheetName val="区分1"/>
      <sheetName val="区分2"/>
      <sheetName val="担当"/>
      <sheetName val="AMEX08"/>
      <sheetName val="cc"/>
      <sheetName val="Project P&amp;L"/>
      <sheetName val="DANHPHAP"/>
      <sheetName val="預り保証金D"/>
      <sheetName val="HITO08"/>
      <sheetName val="年度PL (並び替え可)"/>
      <sheetName val="計算ベース"/>
      <sheetName val="利益目標貼付"/>
      <sheetName val="年度PL_(並び替え可)"/>
      <sheetName val="14_12月分三井残推移表_6"/>
      <sheetName val="14_11月分三井残推移表5"/>
      <sheetName val="14_10月分三井残推移表5"/>
      <sheetName val="外貨(10月)_5"/>
      <sheetName val="14_9月分5"/>
      <sheetName val="14_8月分5"/>
      <sheetName val="14_7月分5"/>
      <sheetName val="14_6月分5"/>
      <sheetName val="14_5月分5"/>
      <sheetName val="14_4月分5"/>
      <sheetName val="14_8月分三井残推移表5"/>
      <sheetName val="list_3"/>
      <sheetName val="INPUT_(1)3"/>
      <sheetName val="INPUT_(3)3"/>
      <sheetName val="INPUT_(2)3"/>
      <sheetName val="Control_LBO3"/>
      <sheetName val="¿4_9月分3"/>
      <sheetName val="10-1_Media3"/>
      <sheetName val="Pull_Down_List3"/>
      <sheetName val="Settings_and_Index3"/>
      <sheetName val="CA1_-_Sac3"/>
      <sheetName val="CA2_-_Sac3"/>
      <sheetName val="CA3_-_Sac3"/>
      <sheetName val="VA1_3"/>
      <sheetName val="Status_summary3"/>
      <sheetName val="BS_INPUT3"/>
      <sheetName val="単月PL_(サントリー用)3"/>
      <sheetName val="List_Backdata3"/>
      <sheetName val="GRAPH_DATA3"/>
      <sheetName val="5_7_Budget_accuracy1"/>
      <sheetName val="2_3e_Bridge31"/>
      <sheetName val="2_10_LTM1"/>
      <sheetName val="2_8a_Norm1"/>
      <sheetName val="2_8b_Norm1"/>
      <sheetName val="2_8c_Norm1"/>
      <sheetName val="2_12_Run_rate1"/>
      <sheetName val="2_3_Sales_mix1"/>
      <sheetName val="East_&amp;_South_20013"/>
      <sheetName val="0__マスタ1"/>
      <sheetName val="share_holders1"/>
      <sheetName val="data_book1"/>
      <sheetName val="sales_mix1"/>
      <sheetName val="OP_per_ton1"/>
      <sheetName val="Hot_Coil_Cost1"/>
      <sheetName val="DE_ratio1"/>
      <sheetName val="Financial_Summary1"/>
      <sheetName val="SCC_Table1"/>
      <sheetName val="FY16_Exchange_Rates3"/>
      <sheetName val="Exchange_Rates3"/>
      <sheetName val="Pull_Down3"/>
      <sheetName val="Entities_and_FX2"/>
      <sheetName val="ACT_YTD_Hype_In-market1"/>
      <sheetName val="MYC_In-market_l-2-l1"/>
      <sheetName val="In-Mark_PY_act_&amp;_MYC1"/>
      <sheetName val="Priority_Flag1"/>
      <sheetName val="Summary_Overview"/>
      <sheetName val="Summary_Changes"/>
      <sheetName val="Bubbles_(2)"/>
      <sheetName val="Bubbles_(3)"/>
      <sheetName val="Score_tables__X"/>
      <sheetName val="Score_tables__Y"/>
      <sheetName val="FTE_matrix"/>
      <sheetName val="External_project_matrix"/>
      <sheetName val="FTE_input"/>
      <sheetName val="Help_on_OPEX"/>
      <sheetName val="Manual_Input_from_TEAMS"/>
      <sheetName val="Snapshot_before_linking"/>
      <sheetName val="GH_GM"/>
      <sheetName val="SATZ_GM"/>
      <sheetName val="FES_PM"/>
      <sheetName val="SUPERMONT_P"/>
      <sheetName val="FES_GM"/>
      <sheetName val="DIV_INC"/>
      <sheetName val="健保･厚生月額一覧_基準表"/>
      <sheetName val="住民税_(3)"/>
      <sheetName val="経費FMT_管理科目"/>
      <sheetName val="★重要_販管費機能分類"/>
      <sheetName val="AOP-JUNE_FCST"/>
      <sheetName val="FY2012_Merchandise_Gross_Margin"/>
      <sheetName val="１．InfoCube_(YKCH0010)案１"/>
      <sheetName val="１．InfoCube_(YKCH0010)_案２"/>
      <sheetName val="SEMG_SH"/>
      <sheetName val="入力内容_"/>
      <sheetName val="Project_P&amp;L"/>
      <sheetName val="年度PL_(並び替え可)1"/>
      <sheetName val="14_12月分三井残推移表_7"/>
      <sheetName val="14_11月分三井残推移表6"/>
      <sheetName val="14_10月分三井残推移表6"/>
      <sheetName val="外貨(10月)_6"/>
      <sheetName val="14_9月分6"/>
      <sheetName val="14_8月分6"/>
      <sheetName val="14_7月分6"/>
      <sheetName val="14_6月分6"/>
      <sheetName val="14_5月分6"/>
      <sheetName val="14_4月分6"/>
      <sheetName val="14_8月分三井残推移表6"/>
      <sheetName val="list_4"/>
      <sheetName val="INPUT_(1)4"/>
      <sheetName val="INPUT_(3)4"/>
      <sheetName val="INPUT_(2)4"/>
      <sheetName val="Control_LBO4"/>
      <sheetName val="¿4_9月分4"/>
      <sheetName val="10-1_Media4"/>
      <sheetName val="Pull_Down_List4"/>
      <sheetName val="Settings_and_Index4"/>
      <sheetName val="CA1_-_Sac4"/>
      <sheetName val="CA2_-_Sac4"/>
      <sheetName val="CA3_-_Sac4"/>
      <sheetName val="VA1_4"/>
      <sheetName val="Status_summary4"/>
      <sheetName val="BS_INPUT4"/>
      <sheetName val="単月PL_(サントリー用)4"/>
      <sheetName val="List_Backdata4"/>
      <sheetName val="GRAPH_DATA4"/>
      <sheetName val="5_7_Budget_accuracy2"/>
      <sheetName val="2_3e_Bridge32"/>
      <sheetName val="2_10_LTM2"/>
      <sheetName val="2_8a_Norm2"/>
      <sheetName val="2_8b_Norm2"/>
      <sheetName val="2_8c_Norm2"/>
      <sheetName val="2_12_Run_rate2"/>
      <sheetName val="2_3_Sales_mix2"/>
      <sheetName val="East_&amp;_South_20014"/>
      <sheetName val="0__マスタ2"/>
      <sheetName val="share_holders2"/>
      <sheetName val="data_book2"/>
      <sheetName val="sales_mix2"/>
      <sheetName val="OP_per_ton2"/>
      <sheetName val="Hot_Coil_Cost2"/>
      <sheetName val="DE_ratio2"/>
      <sheetName val="Financial_Summary2"/>
      <sheetName val="SCC_Table2"/>
      <sheetName val="FY16_Exchange_Rates4"/>
      <sheetName val="Exchange_Rates4"/>
      <sheetName val="Pull_Down4"/>
      <sheetName val="Entities_and_FX3"/>
      <sheetName val="ACT_YTD_Hype_In-market2"/>
      <sheetName val="MYC_In-market_l-2-l2"/>
      <sheetName val="In-Mark_PY_act_&amp;_MYC2"/>
      <sheetName val="Priority_Flag2"/>
      <sheetName val="Summary_Overview1"/>
      <sheetName val="Summary_Changes1"/>
      <sheetName val="Bubbles_(2)1"/>
      <sheetName val="Bubbles_(3)1"/>
      <sheetName val="Score_tables__X1"/>
      <sheetName val="Score_tables__Y1"/>
      <sheetName val="FTE_matrix1"/>
      <sheetName val="External_project_matrix1"/>
      <sheetName val="FTE_input1"/>
      <sheetName val="Help_on_OPEX1"/>
      <sheetName val="Manual_Input_from_TEAMS1"/>
      <sheetName val="Snapshot_before_linking1"/>
      <sheetName val="GH_GM1"/>
      <sheetName val="SATZ_GM1"/>
      <sheetName val="FES_PM1"/>
      <sheetName val="SUPERMONT_P1"/>
      <sheetName val="FES_GM1"/>
      <sheetName val="DIV_INC1"/>
      <sheetName val="健保･厚生月額一覧_基準表1"/>
      <sheetName val="住民税_(3)1"/>
      <sheetName val="経費FMT_管理科目1"/>
      <sheetName val="★重要_販管費機能分類1"/>
      <sheetName val="AOP-JUNE_FCST1"/>
      <sheetName val="FY2012_Merchandise_Gross_Margi1"/>
      <sheetName val="１．InfoCube_(YKCH0010)案１1"/>
      <sheetName val="１．InfoCube_(YKCH0010)_案２1"/>
      <sheetName val="SEMG_SH1"/>
      <sheetName val="入力内容_1"/>
      <sheetName val="Project_P&amp;L1"/>
      <sheetName val="年度PL_(並び替え可)2"/>
      <sheetName val="Mayaguez Inv Feb"/>
      <sheetName val="■第Ⅲ四半期 店舗別"/>
      <sheetName val="総括NO.1"/>
      <sheetName val="決算資金算定表"/>
      <sheetName val="運転資本外観"/>
      <sheetName val="Matrix3"/>
      <sheetName val="Start Values"/>
      <sheetName val="Reference"/>
      <sheetName val="Sheet5"/>
      <sheetName val="S33"/>
      <sheetName val="E 4 - Long Out. Analysis"/>
      <sheetName val="10"/>
      <sheetName val="⑤ｸﾞﾙｰﾌﾟ営業推進 "/>
      <sheetName val="ﾌｰｽﾞ売荒"/>
      <sheetName val="取引先"/>
      <sheetName val="メーカー"/>
      <sheetName val="クラス"/>
      <sheetName val="全国"/>
      <sheetName val="P-TBL"/>
      <sheetName val="店舗分類名"/>
      <sheetName val="閉鎖店"/>
      <sheetName val="基本cvs動向"/>
      <sheetName val="ARCHA 640"/>
      <sheetName val="ARCHA แคน"/>
      <sheetName val="ช้าง DRAUGHT 330 "/>
      <sheetName val="Lead"/>
      <sheetName val="DEPR-1"/>
      <sheetName val="PRMT-05"/>
      <sheetName val="SUMM-QTR"/>
      <sheetName val="US007"/>
      <sheetName val="fatturato"/>
      <sheetName val="ﾌﾟﾗﾝﾄ"/>
      <sheetName val="外注作業"/>
      <sheetName val="利益ｾﾝﾀｰ"/>
      <sheetName val="活動単価(2005下)"/>
      <sheetName val="総括NO_1"/>
      <sheetName val="Start_Values"/>
      <sheetName val="E_4_-_Long_Out__Analysis"/>
      <sheetName val="⑤ｸﾞﾙｰﾌﾟ営業推進_"/>
      <sheetName val="DB"/>
      <sheetName val="財務三表"/>
      <sheetName val="DCF"/>
      <sheetName val="FS"/>
      <sheetName val="財務三表 (部門集計)"/>
      <sheetName val="■減価償却費"/>
      <sheetName val="CF_全社"/>
      <sheetName val="修正履歴"/>
      <sheetName val="サマリ添付用PL_0225用"/>
      <sheetName val="CF(リスク対策効果)_0225用"/>
      <sheetName val="PL変更履歴"/>
      <sheetName val="財務三表サマリ"/>
      <sheetName val="固定費サマリ"/>
      <sheetName val="CF(リスク対策効果)"/>
      <sheetName val="人員計画"/>
      <sheetName val="CF・FCFグラフ"/>
      <sheetName val="BS_20190603_修正"/>
      <sheetName val="BS_20190531"/>
      <sheetName val="BS(2018)"/>
      <sheetName val="BS(2019)"/>
      <sheetName val="PL(2018)"/>
      <sheetName val="PL(2019)"/>
      <sheetName val="経費レポート(191209)"/>
      <sheetName val="R20_106（予実績200122)"/>
      <sheetName val="PL(200123時点)"/>
      <sheetName val="PL(201911時点)"/>
      <sheetName val="月次PL-資金繰り_201809old"/>
      <sheetName val="月次PL-資金繰り_201809"/>
      <sheetName val="財務三表 (部門集計)_シ・ローン"/>
      <sheetName val="財務三表 (部門集計)_対策案"/>
      <sheetName val="財務三表 (旧)"/>
      <sheetName val="月別BS"/>
      <sheetName val="本社 (2)"/>
      <sheetName val="技術開発"/>
      <sheetName val="パネル事業"/>
      <sheetName val="パネル事業G4.5"/>
      <sheetName val="パネル事業G5.5"/>
      <sheetName val="対策案"/>
      <sheetName val="事業開発"/>
      <sheetName val="技術ビジネス"/>
      <sheetName val="固定資産"/>
      <sheetName val="■税・保険"/>
      <sheetName val="借入金"/>
      <sheetName val="TCL Loan"/>
      <sheetName val="資本金等"/>
      <sheetName val="【出力】 収支"/>
      <sheetName val="FY20_JBOSS最終"/>
      <sheetName val="■固定費"/>
      <sheetName val="■本社"/>
      <sheetName val="■開発_要素"/>
      <sheetName val="■G4.5_開発・生産"/>
      <sheetName val="■G5.5_開発生産"/>
      <sheetName val="◇G5.5投資計画"/>
      <sheetName val="■技術ビジネス"/>
      <sheetName val="コベナンツ判定"/>
      <sheetName val="設備支払額調整"/>
      <sheetName val="発注・支払表  (1127)"/>
      <sheetName val="発注・支払表 "/>
      <sheetName val="IPB想定②"/>
      <sheetName val="BS_20190529"/>
      <sheetName val="PL_20190529"/>
      <sheetName val="月別データ_20190529"/>
      <sheetName val="BS (20181121)"/>
      <sheetName val="シート相関図＆変更履歴"/>
      <sheetName val="CF計算基礎"/>
      <sheetName val="CF計算用"/>
      <sheetName val="CF_計算用(月次)"/>
      <sheetName val="GK-TK試算"/>
      <sheetName val="財務三表 (大植さん)"/>
      <sheetName val="1株当たり純資産推移"/>
      <sheetName val="BS_FY18見込使用"/>
      <sheetName val="合同会社_20181105"/>
      <sheetName val="BS（円単位）"/>
      <sheetName val="本社"/>
      <sheetName val="(old) 収支集計(全社・単独)"/>
      <sheetName val="(新) 収支集計(全社・単独)"/>
      <sheetName val="機種別収支"/>
      <sheetName val="(新) G5.5機種別収支"/>
      <sheetName val="(旧) G5.5機種別収支"/>
      <sheetName val="【出力】機種別個別収支"/>
      <sheetName val="BS_全社"/>
      <sheetName val="pptx(トップラインデータ集)"/>
      <sheetName val="pptx(人員)"/>
      <sheetName val="pptx(全社集計)"/>
      <sheetName val="【入力】 ⇒"/>
      <sheetName val="●トップライン_G4.5"/>
      <sheetName val="●トップライン_G5.5"/>
      <sheetName val="生産数量在庫調整"/>
      <sheetName val="●トップライン_G5.5 (変動費計算)"/>
      <sheetName val="生産委託"/>
      <sheetName val="タッチ"/>
      <sheetName val="【出力】→"/>
      <sheetName val="【出力】 トップライン_G4.5"/>
      <sheetName val="【出力】 トップライン_G5.5"/>
      <sheetName val="【引用】→"/>
      <sheetName val="人件費レート"/>
      <sheetName val="◇人件費前提条件"/>
      <sheetName val="◇引用_既存投資"/>
      <sheetName val="◇引用_廃棄損"/>
      <sheetName val="製造部人員まとめ"/>
      <sheetName val="ｼｰﾄｺｽﾄ(HRC+裏面ITO除く+ガラス）"/>
      <sheetName val="減価償却費"/>
      <sheetName val="能美固定費"/>
      <sheetName val="EL材料費"/>
      <sheetName val="SBU KF Monthly"/>
      <sheetName val="P+L value"/>
      <sheetName val="Actual"/>
      <sheetName val="summary　New　(J)"/>
      <sheetName val="PARAMETRES"/>
      <sheetName val="会社マスタ"/>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sheetData sheetId="114"/>
      <sheetData sheetId="115"/>
      <sheetData sheetId="116"/>
      <sheetData sheetId="117"/>
      <sheetData sheetId="118"/>
      <sheetData sheetId="119"/>
      <sheetData sheetId="120"/>
      <sheetData sheetId="12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sheetData sheetId="147"/>
      <sheetData sheetId="148"/>
      <sheetData sheetId="149"/>
      <sheetData sheetId="150"/>
      <sheetData sheetId="151"/>
      <sheetData sheetId="152"/>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sheetData sheetId="217"/>
      <sheetData sheetId="218"/>
      <sheetData sheetId="219"/>
      <sheetData sheetId="220"/>
      <sheetData sheetId="221"/>
      <sheetData sheetId="222"/>
      <sheetData sheetId="223"/>
      <sheetData sheetId="224"/>
      <sheetData sheetId="225"/>
      <sheetData sheetId="226" refreshError="1"/>
      <sheetData sheetId="227" refreshError="1"/>
      <sheetData sheetId="228" refreshError="1"/>
      <sheetData sheetId="229" refreshError="1"/>
      <sheetData sheetId="230" refreshError="1"/>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sheetData sheetId="373"/>
      <sheetData sheetId="374"/>
      <sheetData sheetId="375" refreshError="1"/>
      <sheetData sheetId="376" refreshError="1"/>
      <sheetData sheetId="377" refreshError="1"/>
      <sheetData sheetId="378" refreshError="1"/>
      <sheetData sheetId="379" refreshError="1"/>
      <sheetData sheetId="380" refreshError="1"/>
      <sheetData sheetId="381" refreshError="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sheetData sheetId="667"/>
      <sheetData sheetId="668"/>
      <sheetData sheetId="669"/>
      <sheetData sheetId="670" refreshError="1"/>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refreshError="1"/>
      <sheetData sheetId="775" refreshError="1"/>
      <sheetData sheetId="776" refreshError="1"/>
      <sheetData sheetId="777" refreshError="1"/>
      <sheetData sheetId="778" refreshError="1"/>
      <sheetData sheetId="77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IE+UKUPNO"/>
      <sheetName val="LOG"/>
      <sheetName val="NAB"/>
      <sheetName val="SEK_PR"/>
      <sheetName val="INZ"/>
      <sheetName val="URED"/>
      <sheetName val="PRIM_PR"/>
      <sheetName val="TO"/>
      <sheetName val="List"/>
      <sheetName val="Administration"/>
      <sheetName val="Sub-Contractors"/>
      <sheetName val="PRODAJA"/>
      <sheetName val="Profit &amp; Loss"/>
      <sheetName val="standard"/>
      <sheetName val="bolovanja sva za bonus 2007"/>
      <sheetName val="Assumptions"/>
      <sheetName val="Lists"/>
      <sheetName val="Consolidated"/>
      <sheetName val="Main Menu"/>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12"/>
      <sheetName val="#REF"/>
    </sheetNames>
    <sheetDataSet>
      <sheetData sheetId="0" refreshError="1">
        <row r="31">
          <cell r="A31" t="str">
            <v>Total</v>
          </cell>
        </row>
      </sheetData>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ER"/>
      <sheetName val="Title"/>
      <sheetName val="SubT"/>
      <sheetName val="SubT2"/>
      <sheetName val="Comm"/>
      <sheetName val="Gx_fo"/>
      <sheetName val="Ctry"/>
      <sheetName val="Gx_so"/>
      <sheetName val="Gx_nl"/>
      <sheetName val="Gx_nl2"/>
      <sheetName val="H&amp;I"/>
      <sheetName val="SubT4"/>
      <sheetName val="C_HC_I"/>
      <sheetName val="App_Subm"/>
      <sheetName val="Mkt_mol"/>
      <sheetName val="Appendix"/>
      <sheetName val="SubT5"/>
      <sheetName val="Gx_m"/>
      <sheetName val="Gx_tm"/>
      <sheetName val="Q_pies"/>
      <sheetName val="CP"/>
      <sheetName val="SUM"/>
      <sheetName val="CYT"/>
      <sheetName val="SubT6"/>
      <sheetName val="GP"/>
      <sheetName val="GP2"/>
      <sheetName val="SD_m"/>
      <sheetName val="SD"/>
      <sheetName val="RD"/>
      <sheetName val="GA"/>
      <sheetName val="SubT7"/>
      <sheetName val="DOH"/>
      <sheetName val="DSO"/>
      <sheetName val="HEAD"/>
      <sheetName val="Sheet1"/>
      <sheetName val="LOV"/>
    </sheetNames>
    <sheetDataSet>
      <sheetData sheetId="0" refreshError="1">
        <row r="3">
          <cell r="B3">
            <v>2</v>
          </cell>
        </row>
        <row r="4">
          <cell r="J4" t="str">
            <v>YTD February 2005</v>
          </cell>
        </row>
      </sheetData>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MD"/>
      <sheetName val="HJL"/>
      <sheetName val="選択リスト"/>
      <sheetName val="Sheet1"/>
    </sheetNames>
    <sheetDataSet>
      <sheetData sheetId="0"/>
      <sheetData sheetId="1" refreshError="1"/>
      <sheetData sheetId="2" refreshError="1"/>
      <sheetData sheetId="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ーゲット施設リスト"/>
      <sheetName val="選択リスト"/>
    </sheetNames>
    <sheetDataSet>
      <sheetData sheetId="0" refreshError="1"/>
      <sheetData sheetId="1">
        <row r="6">
          <cell r="D6" t="str">
            <v>広島第１</v>
          </cell>
        </row>
        <row r="7">
          <cell r="D7" t="str">
            <v>広島第２</v>
          </cell>
        </row>
        <row r="8">
          <cell r="D8" t="str">
            <v>広島第３</v>
          </cell>
        </row>
        <row r="9">
          <cell r="D9" t="str">
            <v>福山</v>
          </cell>
        </row>
        <row r="10">
          <cell r="D10" t="str">
            <v>岡山第１</v>
          </cell>
        </row>
        <row r="11">
          <cell r="D11" t="str">
            <v>岡山第２</v>
          </cell>
        </row>
        <row r="12">
          <cell r="D12" t="str">
            <v>山口第１</v>
          </cell>
        </row>
        <row r="13">
          <cell r="D13" t="str">
            <v>山口第２</v>
          </cell>
        </row>
        <row r="14">
          <cell r="D14" t="str">
            <v>鳥取</v>
          </cell>
        </row>
        <row r="15">
          <cell r="D15" t="str">
            <v>島根</v>
          </cell>
        </row>
        <row r="16">
          <cell r="D16" t="str">
            <v>-</v>
          </cell>
        </row>
        <row r="17">
          <cell r="D17" t="str">
            <v>-</v>
          </cell>
        </row>
        <row r="18">
          <cell r="D18" t="str">
            <v>-</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12目標最新"/>
      <sheetName val="H12目標"/>
      <sheetName val="H11-2業績"/>
      <sheetName val="H11-3業績"/>
      <sheetName val="Sheet1"/>
      <sheetName val="reason"/>
      <sheetName val="Sheet2"/>
      <sheetName val="ﾘｽﾄ"/>
    </sheetNames>
    <sheetDataSet>
      <sheetData sheetId="0"/>
      <sheetData sheetId="1"/>
      <sheetData sheetId="2"/>
      <sheetData sheetId="3"/>
      <sheetData sheetId="4" refreshError="1"/>
      <sheetData sheetId="5" refreshError="1"/>
      <sheetData sheetId="6" refreshError="1"/>
      <sheetData sheetId="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OS"/>
      <sheetName val="ACTUAL"/>
      <sheetName val="ACT_PL"/>
      <sheetName val="PLAN"/>
      <sheetName val="IT2"/>
      <sheetName val="OVR"/>
      <sheetName val="SD"/>
      <sheetName val="HR"/>
      <sheetName val="USA"/>
      <sheetName val="DE"/>
      <sheetName val="PL"/>
      <sheetName val="SP"/>
      <sheetName val="RU"/>
      <sheetName val="CZ"/>
      <sheetName val="IT"/>
      <sheetName val="SI"/>
      <sheetName val="UK"/>
      <sheetName val="BA"/>
      <sheetName val="HU"/>
      <sheetName val="SK"/>
      <sheetName val="UAMD"/>
      <sheetName val="BALTIC"/>
      <sheetName val="CEAS"/>
      <sheetName val="MK"/>
      <sheetName val="BG"/>
      <sheetName val="CAUCASUS"/>
      <sheetName val="BY"/>
      <sheetName val="CN"/>
      <sheetName val="RO"/>
      <sheetName val="CEE"/>
      <sheetName val="WEST"/>
      <sheetName val="ROW"/>
      <sheetName val="KEY"/>
      <sheetName val="NON-KEY"/>
      <sheetName val="OTHER"/>
      <sheetName val="TOTAL"/>
      <sheetName val="GX"/>
      <sheetName val="BU"/>
      <sheetName val="list of values"/>
      <sheetName val="Portfolios"/>
    </sheetNames>
    <sheetDataSet>
      <sheetData sheetId="0" refreshError="1">
        <row r="65485">
          <cell r="N65485">
            <v>18</v>
          </cell>
        </row>
        <row r="65486">
          <cell r="N65486">
            <v>31</v>
          </cell>
        </row>
        <row r="65487">
          <cell r="N65487">
            <v>44</v>
          </cell>
        </row>
        <row r="65488">
          <cell r="N65488">
            <v>57</v>
          </cell>
        </row>
        <row r="65489">
          <cell r="N65489">
            <v>70</v>
          </cell>
        </row>
        <row r="65490">
          <cell r="N65490">
            <v>83</v>
          </cell>
        </row>
        <row r="65491">
          <cell r="N65491">
            <v>96</v>
          </cell>
        </row>
        <row r="65492">
          <cell r="N65492">
            <v>109</v>
          </cell>
        </row>
      </sheetData>
      <sheetData sheetId="1" refreshError="1">
        <row r="2">
          <cell r="A2" t="str">
            <v>Gx</v>
          </cell>
          <cell r="B2" t="str">
            <v>Region</v>
          </cell>
          <cell r="C2" t="str">
            <v>Group2</v>
          </cell>
          <cell r="D2" t="str">
            <v>Group</v>
          </cell>
          <cell r="E2" t="str">
            <v>Country</v>
          </cell>
          <cell r="F2" t="str">
            <v>GROSS SALES</v>
          </cell>
          <cell r="S2" t="str">
            <v>NET SALES</v>
          </cell>
          <cell r="AF2" t="str">
            <v>MPP Pliva</v>
          </cell>
          <cell r="AS2" t="str">
            <v>MPP Outsourcing</v>
          </cell>
          <cell r="BF2" t="str">
            <v>Royality</v>
          </cell>
          <cell r="BS2" t="str">
            <v>Trade goods - MAP</v>
          </cell>
          <cell r="CF2" t="str">
            <v>OTHER INCOME</v>
          </cell>
        </row>
        <row r="3">
          <cell r="F3">
            <v>1</v>
          </cell>
          <cell r="G3">
            <v>2</v>
          </cell>
          <cell r="H3">
            <v>3</v>
          </cell>
          <cell r="I3">
            <v>4</v>
          </cell>
          <cell r="J3">
            <v>5</v>
          </cell>
          <cell r="K3">
            <v>6</v>
          </cell>
          <cell r="L3">
            <v>7</v>
          </cell>
          <cell r="M3">
            <v>8</v>
          </cell>
          <cell r="N3">
            <v>9</v>
          </cell>
          <cell r="O3">
            <v>10</v>
          </cell>
          <cell r="P3">
            <v>11</v>
          </cell>
          <cell r="Q3">
            <v>12</v>
          </cell>
          <cell r="R3" t="str">
            <v>1 - 4</v>
          </cell>
          <cell r="S3">
            <v>1</v>
          </cell>
          <cell r="T3">
            <v>2</v>
          </cell>
          <cell r="U3">
            <v>3</v>
          </cell>
          <cell r="V3">
            <v>4</v>
          </cell>
          <cell r="W3">
            <v>5</v>
          </cell>
          <cell r="X3">
            <v>6</v>
          </cell>
          <cell r="Y3">
            <v>7</v>
          </cell>
          <cell r="Z3">
            <v>8</v>
          </cell>
          <cell r="AA3">
            <v>9</v>
          </cell>
          <cell r="AB3">
            <v>10</v>
          </cell>
          <cell r="AC3">
            <v>11</v>
          </cell>
          <cell r="AD3">
            <v>12</v>
          </cell>
          <cell r="AE3" t="str">
            <v>1 - 4</v>
          </cell>
          <cell r="AF3">
            <v>1</v>
          </cell>
          <cell r="AG3">
            <v>2</v>
          </cell>
          <cell r="AH3">
            <v>3</v>
          </cell>
          <cell r="AI3">
            <v>4</v>
          </cell>
          <cell r="AJ3">
            <v>5</v>
          </cell>
          <cell r="AK3">
            <v>6</v>
          </cell>
          <cell r="AL3">
            <v>7</v>
          </cell>
          <cell r="AM3">
            <v>8</v>
          </cell>
          <cell r="AN3">
            <v>9</v>
          </cell>
          <cell r="AO3">
            <v>10</v>
          </cell>
          <cell r="AP3">
            <v>11</v>
          </cell>
          <cell r="AQ3">
            <v>12</v>
          </cell>
          <cell r="AR3" t="str">
            <v>1 - 4</v>
          </cell>
          <cell r="AS3">
            <v>1</v>
          </cell>
          <cell r="AT3">
            <v>2</v>
          </cell>
          <cell r="AU3">
            <v>3</v>
          </cell>
          <cell r="AV3">
            <v>4</v>
          </cell>
          <cell r="AW3">
            <v>5</v>
          </cell>
          <cell r="AX3">
            <v>6</v>
          </cell>
          <cell r="AY3">
            <v>7</v>
          </cell>
          <cell r="AZ3">
            <v>8</v>
          </cell>
          <cell r="BA3">
            <v>9</v>
          </cell>
          <cell r="BB3">
            <v>10</v>
          </cell>
          <cell r="BC3">
            <v>11</v>
          </cell>
          <cell r="BD3">
            <v>12</v>
          </cell>
          <cell r="BE3" t="str">
            <v>1 - 4</v>
          </cell>
          <cell r="BF3">
            <v>1</v>
          </cell>
          <cell r="BG3">
            <v>2</v>
          </cell>
          <cell r="BH3">
            <v>3</v>
          </cell>
          <cell r="BI3">
            <v>4</v>
          </cell>
          <cell r="BJ3">
            <v>5</v>
          </cell>
          <cell r="BK3">
            <v>6</v>
          </cell>
          <cell r="BL3">
            <v>7</v>
          </cell>
          <cell r="BM3">
            <v>8</v>
          </cell>
          <cell r="BN3">
            <v>9</v>
          </cell>
          <cell r="BO3">
            <v>10</v>
          </cell>
          <cell r="BP3">
            <v>11</v>
          </cell>
          <cell r="BQ3">
            <v>12</v>
          </cell>
          <cell r="BR3" t="str">
            <v>1 - 4</v>
          </cell>
          <cell r="BS3">
            <v>1</v>
          </cell>
          <cell r="BT3">
            <v>2</v>
          </cell>
          <cell r="BU3">
            <v>3</v>
          </cell>
          <cell r="BV3">
            <v>4</v>
          </cell>
          <cell r="BW3">
            <v>5</v>
          </cell>
          <cell r="BX3">
            <v>6</v>
          </cell>
          <cell r="BY3">
            <v>7</v>
          </cell>
          <cell r="BZ3">
            <v>8</v>
          </cell>
          <cell r="CA3">
            <v>9</v>
          </cell>
          <cell r="CB3">
            <v>10</v>
          </cell>
          <cell r="CC3">
            <v>11</v>
          </cell>
          <cell r="CD3">
            <v>12</v>
          </cell>
          <cell r="CE3" t="str">
            <v>1 - 4</v>
          </cell>
          <cell r="CF3">
            <v>1</v>
          </cell>
          <cell r="CG3">
            <v>2</v>
          </cell>
          <cell r="CH3">
            <v>3</v>
          </cell>
          <cell r="CI3">
            <v>4</v>
          </cell>
          <cell r="CJ3">
            <v>5</v>
          </cell>
          <cell r="CK3">
            <v>6</v>
          </cell>
          <cell r="CL3">
            <v>7</v>
          </cell>
          <cell r="CM3">
            <v>8</v>
          </cell>
          <cell r="CN3">
            <v>9</v>
          </cell>
          <cell r="CO3">
            <v>10</v>
          </cell>
          <cell r="CP3">
            <v>11</v>
          </cell>
          <cell r="CQ3">
            <v>12</v>
          </cell>
          <cell r="CR3" t="str">
            <v>1 - 4</v>
          </cell>
        </row>
        <row r="4">
          <cell r="A4" t="str">
            <v>Gx</v>
          </cell>
          <cell r="B4" t="str">
            <v>CEE Region</v>
          </cell>
          <cell r="C4" t="str">
            <v>CEE PL HR</v>
          </cell>
          <cell r="D4" t="str">
            <v>SE w/o RO MK</v>
          </cell>
          <cell r="E4" t="str">
            <v>AL</v>
          </cell>
          <cell r="F4">
            <v>51.374728193976999</v>
          </cell>
          <cell r="G4">
            <v>0</v>
          </cell>
          <cell r="H4">
            <v>2.8977019202460008</v>
          </cell>
          <cell r="I4">
            <v>0</v>
          </cell>
          <cell r="R4">
            <v>54.272430114222999</v>
          </cell>
          <cell r="S4">
            <v>45.510010051694231</v>
          </cell>
          <cell r="T4">
            <v>0</v>
          </cell>
          <cell r="U4">
            <v>2.5499771009846408</v>
          </cell>
          <cell r="V4">
            <v>0</v>
          </cell>
          <cell r="AE4">
            <v>48.059987152678872</v>
          </cell>
          <cell r="AF4">
            <v>19.755640622638502</v>
          </cell>
          <cell r="AG4">
            <v>0</v>
          </cell>
          <cell r="AH4">
            <v>0.39498582677165345</v>
          </cell>
          <cell r="AI4">
            <v>0</v>
          </cell>
          <cell r="AR4">
            <v>20.150626449410154</v>
          </cell>
          <cell r="AS4">
            <v>0</v>
          </cell>
          <cell r="AT4">
            <v>0</v>
          </cell>
          <cell r="AU4">
            <v>0</v>
          </cell>
          <cell r="BE4">
            <v>0</v>
          </cell>
          <cell r="BR4">
            <v>0</v>
          </cell>
          <cell r="CE4">
            <v>0</v>
          </cell>
          <cell r="CR4">
            <v>0</v>
          </cell>
        </row>
        <row r="5">
          <cell r="A5" t="str">
            <v>Gx</v>
          </cell>
          <cell r="B5" t="str">
            <v>CEE Region</v>
          </cell>
          <cell r="C5" t="str">
            <v>CEE PL HR</v>
          </cell>
          <cell r="D5" t="str">
            <v>CAUCASUS</v>
          </cell>
          <cell r="E5" t="str">
            <v>AM</v>
          </cell>
          <cell r="F5">
            <v>0</v>
          </cell>
          <cell r="G5">
            <v>58.739831347569172</v>
          </cell>
          <cell r="H5">
            <v>53.670255511792973</v>
          </cell>
          <cell r="I5">
            <v>38.657099363853391</v>
          </cell>
          <cell r="R5">
            <v>151.06718622321551</v>
          </cell>
          <cell r="S5">
            <v>0</v>
          </cell>
          <cell r="T5">
            <v>45.229659394699446</v>
          </cell>
          <cell r="U5">
            <v>41.459091647747648</v>
          </cell>
          <cell r="V5">
            <v>29.765966958834699</v>
          </cell>
          <cell r="AE5">
            <v>116.45471800128179</v>
          </cell>
          <cell r="AF5">
            <v>0</v>
          </cell>
          <cell r="AG5">
            <v>19.179052060597346</v>
          </cell>
          <cell r="AH5">
            <v>19.1953109029544</v>
          </cell>
          <cell r="AI5">
            <v>17.601410425939676</v>
          </cell>
          <cell r="AR5">
            <v>55.975773389491422</v>
          </cell>
          <cell r="AS5">
            <v>0</v>
          </cell>
          <cell r="AT5">
            <v>2.9056331179721977</v>
          </cell>
          <cell r="AU5">
            <v>4.549549334348157</v>
          </cell>
          <cell r="AV5">
            <v>5.1426044759437932</v>
          </cell>
          <cell r="BE5">
            <v>12.597786928264147</v>
          </cell>
          <cell r="BR5">
            <v>0</v>
          </cell>
          <cell r="CE5">
            <v>0</v>
          </cell>
          <cell r="CR5">
            <v>0</v>
          </cell>
        </row>
        <row r="6">
          <cell r="A6" t="str">
            <v>Gx</v>
          </cell>
          <cell r="B6" t="str">
            <v>WEST Region</v>
          </cell>
          <cell r="D6" t="str">
            <v>Other WEST</v>
          </cell>
          <cell r="E6" t="str">
            <v>AT</v>
          </cell>
          <cell r="F6">
            <v>32.834112367276603</v>
          </cell>
          <cell r="G6">
            <v>32.122457325984357</v>
          </cell>
          <cell r="H6">
            <v>31.419144558212569</v>
          </cell>
          <cell r="I6">
            <v>30.802009229733841</v>
          </cell>
          <cell r="R6">
            <v>127.17772348120737</v>
          </cell>
          <cell r="S6">
            <v>32.834112367276603</v>
          </cell>
          <cell r="T6">
            <v>32.122457325984357</v>
          </cell>
          <cell r="U6">
            <v>31.419144558212569</v>
          </cell>
          <cell r="V6">
            <v>30.802009229733841</v>
          </cell>
          <cell r="AE6">
            <v>127.17772348120737</v>
          </cell>
          <cell r="AF6">
            <v>18.854088062161381</v>
          </cell>
          <cell r="AG6">
            <v>18.440057656434682</v>
          </cell>
          <cell r="AH6">
            <v>18.559983704990003</v>
          </cell>
          <cell r="AI6">
            <v>18.559983704990003</v>
          </cell>
          <cell r="AR6">
            <v>74.414113128576076</v>
          </cell>
          <cell r="AS6">
            <v>0</v>
          </cell>
          <cell r="AT6">
            <v>0</v>
          </cell>
          <cell r="AU6">
            <v>0</v>
          </cell>
          <cell r="BE6">
            <v>0</v>
          </cell>
          <cell r="BR6">
            <v>0</v>
          </cell>
          <cell r="CE6">
            <v>0</v>
          </cell>
          <cell r="CR6">
            <v>0</v>
          </cell>
        </row>
        <row r="7">
          <cell r="A7" t="str">
            <v>Gx</v>
          </cell>
          <cell r="B7" t="str">
            <v>CEE Region</v>
          </cell>
          <cell r="C7" t="str">
            <v>CEE PL HR</v>
          </cell>
          <cell r="D7" t="str">
            <v>CAUCASUS</v>
          </cell>
          <cell r="E7" t="str">
            <v>AZ</v>
          </cell>
          <cell r="F7">
            <v>0</v>
          </cell>
          <cell r="G7">
            <v>0</v>
          </cell>
          <cell r="H7">
            <v>196.50582943504847</v>
          </cell>
          <cell r="I7">
            <v>80.752893104939943</v>
          </cell>
          <cell r="R7">
            <v>277.25872253998841</v>
          </cell>
          <cell r="U7">
            <v>164.80716902744589</v>
          </cell>
          <cell r="V7">
            <v>67.93120483279111</v>
          </cell>
          <cell r="AE7">
            <v>232.738373860237</v>
          </cell>
          <cell r="AF7">
            <v>0</v>
          </cell>
          <cell r="AG7">
            <v>0</v>
          </cell>
          <cell r="AH7">
            <v>100.17801424287906</v>
          </cell>
          <cell r="AI7">
            <v>42.314103433320021</v>
          </cell>
          <cell r="AR7">
            <v>142.49211767619909</v>
          </cell>
          <cell r="AS7">
            <v>0</v>
          </cell>
          <cell r="AT7">
            <v>0</v>
          </cell>
          <cell r="AU7">
            <v>2.9423148505902939</v>
          </cell>
          <cell r="AV7">
            <v>0.41775146032681243</v>
          </cell>
          <cell r="BE7">
            <v>3.3600663109171061</v>
          </cell>
          <cell r="BR7">
            <v>0</v>
          </cell>
          <cell r="CE7">
            <v>0</v>
          </cell>
          <cell r="CR7">
            <v>0</v>
          </cell>
        </row>
        <row r="8">
          <cell r="A8" t="str">
            <v>Gx</v>
          </cell>
          <cell r="B8" t="str">
            <v>CEE Region</v>
          </cell>
          <cell r="C8" t="str">
            <v>CEE PL HR</v>
          </cell>
          <cell r="D8" t="str">
            <v>BA</v>
          </cell>
          <cell r="E8" t="str">
            <v>BA</v>
          </cell>
          <cell r="F8">
            <v>1281.9596881923344</v>
          </cell>
          <cell r="G8">
            <v>1374.6919716822313</v>
          </cell>
          <cell r="H8">
            <v>1398.711588537406</v>
          </cell>
          <cell r="I8">
            <v>1055.8827118752686</v>
          </cell>
          <cell r="R8">
            <v>5111.2459602872405</v>
          </cell>
          <cell r="S8">
            <v>1098.4462295889059</v>
          </cell>
          <cell r="T8">
            <v>1187.0753044654925</v>
          </cell>
          <cell r="U8">
            <v>1206.4127056822269</v>
          </cell>
          <cell r="V8">
            <v>913.27623664012003</v>
          </cell>
          <cell r="AE8">
            <v>4405.2104763767456</v>
          </cell>
          <cell r="AF8">
            <v>567.53327064894665</v>
          </cell>
          <cell r="AG8">
            <v>583.20280382441331</v>
          </cell>
          <cell r="AH8">
            <v>622.34962588315511</v>
          </cell>
          <cell r="AI8">
            <v>469.88295787352956</v>
          </cell>
          <cell r="AR8">
            <v>2242.9686582300446</v>
          </cell>
          <cell r="AS8">
            <v>0</v>
          </cell>
          <cell r="AT8">
            <v>0</v>
          </cell>
          <cell r="AU8">
            <v>0</v>
          </cell>
          <cell r="BE8">
            <v>0</v>
          </cell>
          <cell r="BR8">
            <v>0</v>
          </cell>
          <cell r="CE8">
            <v>0</v>
          </cell>
          <cell r="CR8">
            <v>0</v>
          </cell>
        </row>
        <row r="9">
          <cell r="A9" t="str">
            <v>Gx</v>
          </cell>
          <cell r="B9" t="str">
            <v>CEE Region</v>
          </cell>
          <cell r="C9" t="str">
            <v>CEE PL HR</v>
          </cell>
          <cell r="D9" t="str">
            <v>SE w/o RO MK</v>
          </cell>
          <cell r="E9" t="str">
            <v>BG</v>
          </cell>
          <cell r="F9">
            <v>150.18956791663248</v>
          </cell>
          <cell r="G9">
            <v>105.36313739727383</v>
          </cell>
          <cell r="H9">
            <v>113.46517223330808</v>
          </cell>
          <cell r="I9">
            <v>153.11375646962676</v>
          </cell>
          <cell r="R9">
            <v>522.13163401684119</v>
          </cell>
          <cell r="S9">
            <v>148.20379461639456</v>
          </cell>
          <cell r="T9">
            <v>105.36313739727385</v>
          </cell>
          <cell r="U9">
            <v>113.46517223330808</v>
          </cell>
          <cell r="V9">
            <v>152.54245797747041</v>
          </cell>
          <cell r="AE9">
            <v>519.57456222444694</v>
          </cell>
          <cell r="AF9">
            <v>84.038237067198494</v>
          </cell>
          <cell r="AG9">
            <v>51.94296087267</v>
          </cell>
          <cell r="AH9">
            <v>83.623679482900059</v>
          </cell>
          <cell r="AI9">
            <v>69.699825984035755</v>
          </cell>
          <cell r="AR9">
            <v>289.30470340680426</v>
          </cell>
          <cell r="AS9">
            <v>0</v>
          </cell>
          <cell r="AT9">
            <v>0</v>
          </cell>
          <cell r="AU9">
            <v>0</v>
          </cell>
          <cell r="AV9">
            <v>41.20715144134472</v>
          </cell>
          <cell r="BE9">
            <v>41.20715144134472</v>
          </cell>
          <cell r="BR9">
            <v>0</v>
          </cell>
          <cell r="CE9">
            <v>0</v>
          </cell>
          <cell r="CR9">
            <v>0</v>
          </cell>
        </row>
        <row r="10">
          <cell r="A10" t="str">
            <v>Gx</v>
          </cell>
          <cell r="B10" t="str">
            <v>ROW</v>
          </cell>
          <cell r="D10" t="str">
            <v>ROW w/o CN</v>
          </cell>
          <cell r="E10" t="str">
            <v>BR</v>
          </cell>
          <cell r="F10">
            <v>0</v>
          </cell>
          <cell r="G10">
            <v>87.154611242615275</v>
          </cell>
          <cell r="I10">
            <v>0</v>
          </cell>
          <cell r="R10">
            <v>87.154611242615275</v>
          </cell>
          <cell r="S10">
            <v>0</v>
          </cell>
          <cell r="T10">
            <v>87.154611242615275</v>
          </cell>
          <cell r="U10">
            <v>0</v>
          </cell>
          <cell r="V10">
            <v>0</v>
          </cell>
          <cell r="AE10">
            <v>87.154611242615275</v>
          </cell>
          <cell r="AF10">
            <v>0</v>
          </cell>
          <cell r="AG10">
            <v>72.112176850393709</v>
          </cell>
          <cell r="AH10">
            <v>0</v>
          </cell>
          <cell r="AI10">
            <v>0</v>
          </cell>
          <cell r="AR10">
            <v>72.112176850393709</v>
          </cell>
          <cell r="AS10">
            <v>0</v>
          </cell>
          <cell r="AT10">
            <v>0</v>
          </cell>
          <cell r="AU10">
            <v>0</v>
          </cell>
          <cell r="BE10">
            <v>0</v>
          </cell>
          <cell r="BR10">
            <v>0</v>
          </cell>
          <cell r="CE10">
            <v>0</v>
          </cell>
          <cell r="CR10">
            <v>0</v>
          </cell>
        </row>
        <row r="11">
          <cell r="A11" t="str">
            <v>Gx</v>
          </cell>
          <cell r="B11" t="str">
            <v>CEE Region</v>
          </cell>
          <cell r="C11" t="str">
            <v>CEE PL HR</v>
          </cell>
          <cell r="D11" t="str">
            <v>BY</v>
          </cell>
          <cell r="E11" t="str">
            <v>BY</v>
          </cell>
          <cell r="F11">
            <v>110.38083695741358</v>
          </cell>
          <cell r="G11">
            <v>230.53819220436318</v>
          </cell>
          <cell r="H11">
            <v>437.395248454316</v>
          </cell>
          <cell r="I11">
            <v>208.5217155126825</v>
          </cell>
          <cell r="R11">
            <v>986.83599312877527</v>
          </cell>
          <cell r="S11">
            <v>101.57880692541224</v>
          </cell>
          <cell r="T11">
            <v>199.25053467111104</v>
          </cell>
          <cell r="U11">
            <v>399.49267231509032</v>
          </cell>
          <cell r="V11">
            <v>192.1694457352539</v>
          </cell>
          <cell r="AE11">
            <v>892.4914596468675</v>
          </cell>
          <cell r="AF11">
            <v>54.654679937834267</v>
          </cell>
          <cell r="AG11">
            <v>97.67044182795037</v>
          </cell>
          <cell r="AH11">
            <v>221.10019337112422</v>
          </cell>
          <cell r="AI11">
            <v>103.95594785183896</v>
          </cell>
          <cell r="AR11">
            <v>477.38126298874784</v>
          </cell>
          <cell r="AS11">
            <v>0</v>
          </cell>
          <cell r="AT11">
            <v>9.814714458068039</v>
          </cell>
          <cell r="AU11">
            <v>5.8452031919083307</v>
          </cell>
          <cell r="AV11">
            <v>3.8527866208008681</v>
          </cell>
          <cell r="BE11">
            <v>19.512704270777238</v>
          </cell>
          <cell r="BR11">
            <v>0</v>
          </cell>
          <cell r="CE11">
            <v>0</v>
          </cell>
          <cell r="CR11">
            <v>0</v>
          </cell>
        </row>
        <row r="12">
          <cell r="A12" t="str">
            <v>Gx</v>
          </cell>
          <cell r="B12" t="str">
            <v>ROW</v>
          </cell>
          <cell r="D12" t="str">
            <v>ROW w/o CN</v>
          </cell>
          <cell r="E12" t="str">
            <v>CL</v>
          </cell>
          <cell r="I12">
            <v>7.4308695338663906</v>
          </cell>
          <cell r="R12">
            <v>7.4308695338663906</v>
          </cell>
          <cell r="V12">
            <v>7.4308695338663933</v>
          </cell>
          <cell r="AE12">
            <v>7.4308695338663933</v>
          </cell>
          <cell r="AI12">
            <v>13.640480854229759</v>
          </cell>
          <cell r="AR12">
            <v>13.640480854229759</v>
          </cell>
          <cell r="BE12">
            <v>0</v>
          </cell>
          <cell r="BR12">
            <v>0</v>
          </cell>
          <cell r="CE12">
            <v>0</v>
          </cell>
          <cell r="CR12">
            <v>0</v>
          </cell>
        </row>
        <row r="13">
          <cell r="A13" t="str">
            <v>Gx</v>
          </cell>
          <cell r="B13" t="str">
            <v>ROW</v>
          </cell>
          <cell r="D13" t="str">
            <v>CN</v>
          </cell>
          <cell r="E13" t="str">
            <v>CN</v>
          </cell>
          <cell r="F13">
            <v>0</v>
          </cell>
          <cell r="G13">
            <v>216.87947126967885</v>
          </cell>
          <cell r="H13">
            <v>180.19617913572557</v>
          </cell>
          <cell r="I13">
            <v>325.00969442530328</v>
          </cell>
          <cell r="R13">
            <v>722.08534483070775</v>
          </cell>
          <cell r="S13">
            <v>0</v>
          </cell>
          <cell r="T13">
            <v>216.87947126967885</v>
          </cell>
          <cell r="U13">
            <v>180.19617913572557</v>
          </cell>
          <cell r="V13">
            <v>325.00969442530328</v>
          </cell>
          <cell r="AE13">
            <v>722.08534483070775</v>
          </cell>
          <cell r="AF13">
            <v>0</v>
          </cell>
          <cell r="AG13">
            <v>41.123291338582675</v>
          </cell>
          <cell r="AH13">
            <v>176.18853543307088</v>
          </cell>
          <cell r="AI13">
            <v>117.49511811023621</v>
          </cell>
          <cell r="AR13">
            <v>334.80694488188976</v>
          </cell>
          <cell r="AS13">
            <v>0</v>
          </cell>
          <cell r="AT13">
            <v>0</v>
          </cell>
          <cell r="AU13">
            <v>0</v>
          </cell>
          <cell r="BE13">
            <v>0</v>
          </cell>
          <cell r="BR13">
            <v>0</v>
          </cell>
          <cell r="CE13">
            <v>0</v>
          </cell>
          <cell r="CR13">
            <v>0</v>
          </cell>
        </row>
        <row r="14">
          <cell r="A14" t="str">
            <v>Gx</v>
          </cell>
          <cell r="B14" t="str">
            <v>CEE Region</v>
          </cell>
          <cell r="C14" t="str">
            <v>CEE PL HR</v>
          </cell>
          <cell r="D14" t="str">
            <v>CZ</v>
          </cell>
          <cell r="E14" t="str">
            <v>CZ</v>
          </cell>
          <cell r="F14">
            <v>735.54572704718134</v>
          </cell>
          <cell r="G14">
            <v>1653.1545540364375</v>
          </cell>
          <cell r="H14">
            <v>1274.4845791213311</v>
          </cell>
          <cell r="I14">
            <v>1294.9825935023316</v>
          </cell>
          <cell r="R14">
            <v>4958.1674537072813</v>
          </cell>
          <cell r="S14">
            <v>734.75317405234989</v>
          </cell>
          <cell r="T14">
            <v>1644.7009356826954</v>
          </cell>
          <cell r="U14">
            <v>1272.9775274598444</v>
          </cell>
          <cell r="V14">
            <v>1288.6177704424179</v>
          </cell>
          <cell r="AE14">
            <v>4941.0494076373079</v>
          </cell>
          <cell r="AF14">
            <v>418.9204051493457</v>
          </cell>
          <cell r="AG14">
            <v>818.27401169092593</v>
          </cell>
          <cell r="AH14">
            <v>878.25207063850621</v>
          </cell>
          <cell r="AI14">
            <v>856.08782562137696</v>
          </cell>
          <cell r="AR14">
            <v>2971.5343131001546</v>
          </cell>
          <cell r="AS14">
            <v>56.013783660950153</v>
          </cell>
          <cell r="AT14">
            <v>195.52948155467172</v>
          </cell>
          <cell r="AU14">
            <v>4.669854915970209</v>
          </cell>
          <cell r="AV14">
            <v>2.7570818129376504</v>
          </cell>
          <cell r="BE14">
            <v>258.97020194452978</v>
          </cell>
          <cell r="BR14">
            <v>0</v>
          </cell>
          <cell r="CE14">
            <v>0</v>
          </cell>
          <cell r="CF14">
            <v>32.48894723886108</v>
          </cell>
          <cell r="CG14">
            <v>219.32226311099376</v>
          </cell>
          <cell r="CH14">
            <v>65.810343812358923</v>
          </cell>
          <cell r="CI14">
            <v>78.471966285833318</v>
          </cell>
          <cell r="CR14">
            <v>396.09352044804712</v>
          </cell>
        </row>
        <row r="15">
          <cell r="A15" t="str">
            <v>Gx</v>
          </cell>
          <cell r="B15" t="str">
            <v>WEST Region</v>
          </cell>
          <cell r="D15" t="str">
            <v>DE</v>
          </cell>
          <cell r="E15" t="str">
            <v>DE</v>
          </cell>
          <cell r="F15">
            <v>9255.7880851267691</v>
          </cell>
          <cell r="G15">
            <v>7282.7928951816994</v>
          </cell>
          <cell r="H15">
            <v>8206.6222101854837</v>
          </cell>
          <cell r="I15">
            <v>8032.9891681960398</v>
          </cell>
          <cell r="R15">
            <v>32778.192358689994</v>
          </cell>
          <cell r="S15">
            <v>9060.2004393443749</v>
          </cell>
          <cell r="T15">
            <v>6920.1739580355716</v>
          </cell>
          <cell r="U15">
            <v>7909.5900463924318</v>
          </cell>
          <cell r="V15">
            <v>7555.4558288554163</v>
          </cell>
          <cell r="AE15">
            <v>31445.420272627794</v>
          </cell>
          <cell r="AF15">
            <v>3089.4908183126008</v>
          </cell>
          <cell r="AG15">
            <v>2217.094706087325</v>
          </cell>
          <cell r="AH15">
            <v>2525.7376311149533</v>
          </cell>
          <cell r="AI15">
            <v>2591.1420619988157</v>
          </cell>
          <cell r="AR15">
            <v>10423.465217513694</v>
          </cell>
          <cell r="AS15">
            <v>0</v>
          </cell>
          <cell r="AT15">
            <v>0</v>
          </cell>
          <cell r="AU15">
            <v>0</v>
          </cell>
          <cell r="BE15">
            <v>0</v>
          </cell>
          <cell r="BR15">
            <v>0</v>
          </cell>
          <cell r="CE15">
            <v>0</v>
          </cell>
          <cell r="CR15">
            <v>0</v>
          </cell>
        </row>
        <row r="16">
          <cell r="A16" t="str">
            <v>Gx</v>
          </cell>
          <cell r="B16" t="str">
            <v>CEE Region</v>
          </cell>
          <cell r="C16" t="str">
            <v>CEE PL HR</v>
          </cell>
          <cell r="D16" t="str">
            <v>BALTIC</v>
          </cell>
          <cell r="E16" t="str">
            <v>EE</v>
          </cell>
          <cell r="F16">
            <v>48.186007384918362</v>
          </cell>
          <cell r="G16">
            <v>81.793410673619391</v>
          </cell>
          <cell r="H16">
            <v>88.922702738067869</v>
          </cell>
          <cell r="I16">
            <v>35.933994583940859</v>
          </cell>
          <cell r="R16">
            <v>254.83611538054649</v>
          </cell>
          <cell r="S16">
            <v>39.431707557233096</v>
          </cell>
          <cell r="T16">
            <v>77.703736096900698</v>
          </cell>
          <cell r="U16">
            <v>84.476515424122383</v>
          </cell>
          <cell r="V16">
            <v>34.137242617014053</v>
          </cell>
          <cell r="AE16">
            <v>235.74920169527024</v>
          </cell>
          <cell r="AF16">
            <v>12.376101748512054</v>
          </cell>
          <cell r="AG16">
            <v>21.726380682378405</v>
          </cell>
          <cell r="AH16">
            <v>38.54086743471337</v>
          </cell>
          <cell r="AI16">
            <v>13.836438252051842</v>
          </cell>
          <cell r="AR16">
            <v>86.479788117655659</v>
          </cell>
          <cell r="AS16">
            <v>0</v>
          </cell>
          <cell r="AT16">
            <v>1.1962388667595703</v>
          </cell>
          <cell r="AU16">
            <v>0.33531161191721004</v>
          </cell>
          <cell r="AV16">
            <v>0.39416391774724163</v>
          </cell>
          <cell r="BE16">
            <v>1.9257143964240218</v>
          </cell>
          <cell r="BR16">
            <v>0</v>
          </cell>
          <cell r="CE16">
            <v>0</v>
          </cell>
          <cell r="CR16">
            <v>0</v>
          </cell>
        </row>
        <row r="17">
          <cell r="A17" t="str">
            <v>Gx</v>
          </cell>
          <cell r="B17" t="str">
            <v>WEST Region</v>
          </cell>
          <cell r="C17" t="str">
            <v>GBESIT</v>
          </cell>
          <cell r="D17" t="str">
            <v>ES</v>
          </cell>
          <cell r="E17" t="str">
            <v>ES</v>
          </cell>
          <cell r="F17">
            <v>2075.3286675851314</v>
          </cell>
          <cell r="G17">
            <v>1353.3717241347897</v>
          </cell>
          <cell r="H17">
            <v>1566.085628818737</v>
          </cell>
          <cell r="I17">
            <v>985.03770719262252</v>
          </cell>
          <cell r="R17">
            <v>5979.8237277312801</v>
          </cell>
          <cell r="S17">
            <v>1953.7037827192917</v>
          </cell>
          <cell r="T17">
            <v>1352.0849202943991</v>
          </cell>
          <cell r="U17">
            <v>1496.8737803637664</v>
          </cell>
          <cell r="V17">
            <v>921.29398945631078</v>
          </cell>
          <cell r="AE17">
            <v>5723.9564728337673</v>
          </cell>
          <cell r="AR17">
            <v>0</v>
          </cell>
          <cell r="AS17">
            <v>1121.9913842619187</v>
          </cell>
          <cell r="AT17">
            <v>1285.1750222779626</v>
          </cell>
          <cell r="AU17">
            <v>886.99888776211196</v>
          </cell>
          <cell r="AV17">
            <v>690.36912525838466</v>
          </cell>
          <cell r="BE17">
            <v>3984.5344195603784</v>
          </cell>
          <cell r="BR17">
            <v>0</v>
          </cell>
          <cell r="CE17">
            <v>0</v>
          </cell>
          <cell r="CF17">
            <v>369.79018626405184</v>
          </cell>
          <cell r="CG17">
            <v>80.796857982111618</v>
          </cell>
          <cell r="CH17">
            <v>127.03742836599173</v>
          </cell>
          <cell r="CI17">
            <v>92.610492412710101</v>
          </cell>
          <cell r="CR17">
            <v>670.23496502486523</v>
          </cell>
        </row>
        <row r="18">
          <cell r="A18" t="str">
            <v>Gx</v>
          </cell>
          <cell r="B18" t="str">
            <v>WEST Region</v>
          </cell>
          <cell r="C18" t="str">
            <v>GBESIT</v>
          </cell>
          <cell r="D18" t="str">
            <v>GB</v>
          </cell>
          <cell r="E18" t="str">
            <v>GB</v>
          </cell>
          <cell r="F18">
            <v>1535.958159112497</v>
          </cell>
          <cell r="G18">
            <v>1321.5286474748341</v>
          </cell>
          <cell r="H18">
            <v>1539.823624932448</v>
          </cell>
          <cell r="I18">
            <v>1450.85276971798</v>
          </cell>
          <cell r="R18">
            <v>5848.1632012377586</v>
          </cell>
          <cell r="S18">
            <v>1535.9581591124972</v>
          </cell>
          <cell r="T18">
            <v>1321.5286474748345</v>
          </cell>
          <cell r="U18">
            <v>1539.8236249324477</v>
          </cell>
          <cell r="V18">
            <v>1450.8527697179804</v>
          </cell>
          <cell r="AE18">
            <v>5848.1632012377604</v>
          </cell>
          <cell r="AF18">
            <v>27.846913260359401</v>
          </cell>
          <cell r="AG18">
            <v>68.750613203571078</v>
          </cell>
          <cell r="AH18">
            <v>24.132022779940456</v>
          </cell>
          <cell r="AI18">
            <v>14.206021842581755</v>
          </cell>
          <cell r="AR18">
            <v>134.93557108645268</v>
          </cell>
          <cell r="AS18">
            <v>815.81812183605484</v>
          </cell>
          <cell r="AT18">
            <v>898.02999568236544</v>
          </cell>
          <cell r="AU18">
            <v>1122.4116396931531</v>
          </cell>
          <cell r="AV18">
            <v>926.88861862178896</v>
          </cell>
          <cell r="BE18">
            <v>3763.1483758333625</v>
          </cell>
          <cell r="BF18">
            <v>27</v>
          </cell>
          <cell r="BG18">
            <v>83</v>
          </cell>
          <cell r="BH18">
            <v>-22.640791655598807</v>
          </cell>
          <cell r="BI18">
            <v>22.689563632124607</v>
          </cell>
          <cell r="BR18">
            <v>110.0487719765258</v>
          </cell>
          <cell r="CE18">
            <v>0</v>
          </cell>
          <cell r="CF18">
            <v>24.918716163781077</v>
          </cell>
          <cell r="CG18">
            <v>-18.909027911152183</v>
          </cell>
          <cell r="CH18">
            <v>0</v>
          </cell>
          <cell r="CI18">
            <v>2.3696161316839457</v>
          </cell>
          <cell r="CR18">
            <v>8.3793043843128405</v>
          </cell>
        </row>
        <row r="19">
          <cell r="A19" t="str">
            <v>Gx</v>
          </cell>
          <cell r="B19" t="str">
            <v>CEE Region</v>
          </cell>
          <cell r="C19" t="str">
            <v>CEE PL HR</v>
          </cell>
          <cell r="D19" t="str">
            <v>CAUCASUS</v>
          </cell>
          <cell r="E19" t="str">
            <v>GE</v>
          </cell>
          <cell r="F19">
            <v>0</v>
          </cell>
          <cell r="G19">
            <v>94.140608600943878</v>
          </cell>
          <cell r="H19">
            <v>253.80940004579725</v>
          </cell>
          <cell r="I19">
            <v>113.04486836412569</v>
          </cell>
          <cell r="R19">
            <v>460.99487701086684</v>
          </cell>
          <cell r="S19">
            <v>0</v>
          </cell>
          <cell r="T19">
            <v>79.078111488827986</v>
          </cell>
          <cell r="U19">
            <v>210.65999542019679</v>
          </cell>
          <cell r="V19">
            <v>92.05724357844467</v>
          </cell>
          <cell r="AE19">
            <v>381.79535048746948</v>
          </cell>
          <cell r="AF19">
            <v>0</v>
          </cell>
          <cell r="AG19">
            <v>29.928984477746347</v>
          </cell>
          <cell r="AH19">
            <v>96.003693923771749</v>
          </cell>
          <cell r="AI19">
            <v>60.93622367037937</v>
          </cell>
          <cell r="AR19">
            <v>186.86890207189748</v>
          </cell>
          <cell r="AS19">
            <v>0</v>
          </cell>
          <cell r="AT19">
            <v>12.666068648932525</v>
          </cell>
          <cell r="AU19">
            <v>22.186044118120382</v>
          </cell>
          <cell r="AV19">
            <v>0</v>
          </cell>
          <cell r="BE19">
            <v>34.852112767052908</v>
          </cell>
          <cell r="BR19">
            <v>0</v>
          </cell>
          <cell r="CE19">
            <v>0</v>
          </cell>
          <cell r="CR19">
            <v>0</v>
          </cell>
        </row>
        <row r="20">
          <cell r="A20" t="str">
            <v>Gx</v>
          </cell>
          <cell r="B20" t="str">
            <v>CEE Region</v>
          </cell>
          <cell r="D20" t="str">
            <v>HR</v>
          </cell>
          <cell r="E20" t="str">
            <v>HR</v>
          </cell>
          <cell r="F20">
            <v>10374.376509395262</v>
          </cell>
          <cell r="G20">
            <v>14116.485915376736</v>
          </cell>
          <cell r="H20">
            <v>18433.382590205787</v>
          </cell>
          <cell r="I20">
            <v>7681.7706298972998</v>
          </cell>
          <cell r="R20">
            <v>50606.015644875086</v>
          </cell>
          <cell r="S20">
            <v>9715.9027242143184</v>
          </cell>
          <cell r="T20">
            <v>13235.704156902857</v>
          </cell>
          <cell r="U20">
            <v>17298.510515554961</v>
          </cell>
          <cell r="V20">
            <v>7210.7537023090281</v>
          </cell>
          <cell r="AE20">
            <v>47460.871098981166</v>
          </cell>
          <cell r="AF20">
            <v>3439.0687218585285</v>
          </cell>
          <cell r="AG20">
            <v>4607.6151076008637</v>
          </cell>
          <cell r="AH20">
            <v>5808.4166790525942</v>
          </cell>
          <cell r="AI20">
            <v>2681.7734132366099</v>
          </cell>
          <cell r="AR20">
            <v>16536.873921748596</v>
          </cell>
          <cell r="AS20">
            <v>143.87289406744895</v>
          </cell>
          <cell r="AT20">
            <v>111.08186738836265</v>
          </cell>
          <cell r="AU20">
            <v>101.90719356210541</v>
          </cell>
          <cell r="AV20">
            <v>82.368256766067901</v>
          </cell>
          <cell r="BE20">
            <v>439.23021178398494</v>
          </cell>
          <cell r="BR20">
            <v>0</v>
          </cell>
          <cell r="CE20">
            <v>0</v>
          </cell>
          <cell r="CR20">
            <v>0</v>
          </cell>
        </row>
        <row r="21">
          <cell r="A21" t="str">
            <v>Gx</v>
          </cell>
          <cell r="B21" t="str">
            <v>CEE Region</v>
          </cell>
          <cell r="C21" t="str">
            <v>CEE PL HR</v>
          </cell>
          <cell r="D21" t="str">
            <v>HU</v>
          </cell>
          <cell r="E21" t="str">
            <v>HU</v>
          </cell>
          <cell r="F21">
            <v>413.80564371871668</v>
          </cell>
          <cell r="G21">
            <v>758.85294249975243</v>
          </cell>
          <cell r="H21">
            <v>1723.258535390099</v>
          </cell>
          <cell r="I21">
            <v>328.25546012466492</v>
          </cell>
          <cell r="R21">
            <v>3224.1725817332326</v>
          </cell>
          <cell r="S21">
            <v>389.9987282185935</v>
          </cell>
          <cell r="T21">
            <v>758.87390012871651</v>
          </cell>
          <cell r="U21">
            <v>1717.275660416434</v>
          </cell>
          <cell r="V21">
            <v>191.90534480763344</v>
          </cell>
          <cell r="AE21">
            <v>3058.0536335713773</v>
          </cell>
          <cell r="AF21">
            <v>74.722089062685214</v>
          </cell>
          <cell r="AG21">
            <v>210.22149399226899</v>
          </cell>
          <cell r="AH21">
            <v>536.62096855574555</v>
          </cell>
          <cell r="AI21">
            <v>124.38107579336473</v>
          </cell>
          <cell r="AR21">
            <v>945.94562740406445</v>
          </cell>
          <cell r="AS21">
            <v>0</v>
          </cell>
          <cell r="AT21">
            <v>0</v>
          </cell>
          <cell r="AU21">
            <v>0</v>
          </cell>
          <cell r="BE21">
            <v>0</v>
          </cell>
          <cell r="BR21">
            <v>0</v>
          </cell>
          <cell r="CE21">
            <v>0</v>
          </cell>
          <cell r="CR21">
            <v>0</v>
          </cell>
        </row>
        <row r="22">
          <cell r="A22" t="str">
            <v>Gx</v>
          </cell>
          <cell r="B22" t="str">
            <v>ROW</v>
          </cell>
          <cell r="D22" t="str">
            <v>ROW w/o CN</v>
          </cell>
          <cell r="E22" t="str">
            <v>IN</v>
          </cell>
          <cell r="F22">
            <v>0</v>
          </cell>
          <cell r="G22">
            <v>0</v>
          </cell>
          <cell r="I22">
            <v>0</v>
          </cell>
          <cell r="R22">
            <v>0</v>
          </cell>
          <cell r="V22">
            <v>0</v>
          </cell>
          <cell r="AE22">
            <v>0</v>
          </cell>
          <cell r="AR22">
            <v>0</v>
          </cell>
          <cell r="AS22">
            <v>0</v>
          </cell>
          <cell r="AT22">
            <v>0</v>
          </cell>
          <cell r="AU22">
            <v>0</v>
          </cell>
          <cell r="BE22">
            <v>0</v>
          </cell>
          <cell r="BR22">
            <v>0</v>
          </cell>
          <cell r="CE22">
            <v>0</v>
          </cell>
          <cell r="CR22">
            <v>0</v>
          </cell>
        </row>
        <row r="23">
          <cell r="A23" t="str">
            <v>Gx</v>
          </cell>
          <cell r="B23" t="str">
            <v>ROW</v>
          </cell>
          <cell r="D23" t="str">
            <v>ROW w/o CN</v>
          </cell>
          <cell r="E23" t="str">
            <v>IR</v>
          </cell>
          <cell r="F23">
            <v>0</v>
          </cell>
          <cell r="G23">
            <v>0</v>
          </cell>
          <cell r="I23">
            <v>0</v>
          </cell>
          <cell r="R23">
            <v>0</v>
          </cell>
          <cell r="U23">
            <v>0</v>
          </cell>
          <cell r="V23">
            <v>0</v>
          </cell>
          <cell r="AE23">
            <v>0</v>
          </cell>
          <cell r="AR23">
            <v>0</v>
          </cell>
          <cell r="AS23">
            <v>0</v>
          </cell>
          <cell r="AT23">
            <v>0</v>
          </cell>
          <cell r="AU23">
            <v>0</v>
          </cell>
          <cell r="BE23">
            <v>0</v>
          </cell>
          <cell r="BR23">
            <v>0</v>
          </cell>
          <cell r="CE23">
            <v>0</v>
          </cell>
          <cell r="CR23">
            <v>0</v>
          </cell>
        </row>
        <row r="24">
          <cell r="A24" t="str">
            <v>Gx</v>
          </cell>
          <cell r="B24" t="str">
            <v>WEST Region</v>
          </cell>
          <cell r="C24" t="str">
            <v>GBESIT</v>
          </cell>
          <cell r="D24" t="str">
            <v>IT</v>
          </cell>
          <cell r="E24" t="str">
            <v>IT</v>
          </cell>
          <cell r="F24">
            <v>1135.1823555222779</v>
          </cell>
          <cell r="G24">
            <v>1251.9911846018013</v>
          </cell>
          <cell r="H24">
            <v>1461.6487358199481</v>
          </cell>
          <cell r="I24">
            <v>1257.7827876680497</v>
          </cell>
          <cell r="R24">
            <v>5106.6050636120772</v>
          </cell>
          <cell r="S24">
            <v>1042.8890859268072</v>
          </cell>
          <cell r="T24">
            <v>1164.0767672814286</v>
          </cell>
          <cell r="U24">
            <v>1382.6206191206772</v>
          </cell>
          <cell r="V24">
            <v>1204.9256823339208</v>
          </cell>
          <cell r="AE24">
            <v>4794.5121546628343</v>
          </cell>
          <cell r="AR24">
            <v>0</v>
          </cell>
          <cell r="AS24">
            <v>458.1359645523919</v>
          </cell>
          <cell r="AT24">
            <v>460.79458067923031</v>
          </cell>
          <cell r="AU24">
            <v>606.42261441329447</v>
          </cell>
          <cell r="AV24">
            <v>541.10987709712015</v>
          </cell>
          <cell r="BE24">
            <v>2066.4630367420368</v>
          </cell>
          <cell r="BR24">
            <v>0</v>
          </cell>
          <cell r="CE24">
            <v>0</v>
          </cell>
          <cell r="CR24">
            <v>0</v>
          </cell>
        </row>
        <row r="25">
          <cell r="A25" t="str">
            <v>Gx</v>
          </cell>
          <cell r="B25" t="str">
            <v>ROW</v>
          </cell>
          <cell r="D25" t="str">
            <v>ROW w/o CN</v>
          </cell>
          <cell r="E25" t="str">
            <v>JP</v>
          </cell>
          <cell r="F25">
            <v>50.14232085993271</v>
          </cell>
          <cell r="G25">
            <v>0</v>
          </cell>
          <cell r="I25">
            <v>23.307610912237333</v>
          </cell>
          <cell r="R25">
            <v>73.449931772170046</v>
          </cell>
          <cell r="S25">
            <v>50.142320859932681</v>
          </cell>
          <cell r="T25">
            <v>0</v>
          </cell>
          <cell r="U25">
            <v>0</v>
          </cell>
          <cell r="V25">
            <v>23.307610912237333</v>
          </cell>
          <cell r="AE25">
            <v>73.449931772170018</v>
          </cell>
          <cell r="AF25">
            <v>27.956063832124791</v>
          </cell>
          <cell r="AG25">
            <v>0</v>
          </cell>
          <cell r="AH25">
            <v>0</v>
          </cell>
          <cell r="AI25">
            <v>13.590177133724511</v>
          </cell>
          <cell r="AR25">
            <v>41.5462409658493</v>
          </cell>
          <cell r="AS25">
            <v>0</v>
          </cell>
          <cell r="AT25">
            <v>0</v>
          </cell>
          <cell r="AU25">
            <v>0</v>
          </cell>
          <cell r="BE25">
            <v>0</v>
          </cell>
          <cell r="BR25">
            <v>0</v>
          </cell>
          <cell r="CE25">
            <v>0</v>
          </cell>
          <cell r="CR25">
            <v>0</v>
          </cell>
        </row>
        <row r="26">
          <cell r="A26" t="str">
            <v>Gx</v>
          </cell>
          <cell r="B26" t="str">
            <v>CEE Region</v>
          </cell>
          <cell r="C26" t="str">
            <v>CEE PL HR</v>
          </cell>
          <cell r="D26" t="str">
            <v>CENTRAL ASIA</v>
          </cell>
          <cell r="E26" t="str">
            <v>KG</v>
          </cell>
          <cell r="F26">
            <v>0</v>
          </cell>
          <cell r="G26">
            <v>0</v>
          </cell>
          <cell r="H26">
            <v>41.381455068860596</v>
          </cell>
          <cell r="I26">
            <v>0</v>
          </cell>
          <cell r="R26">
            <v>41.381455068860596</v>
          </cell>
          <cell r="U26">
            <v>41.381455068860596</v>
          </cell>
          <cell r="V26">
            <v>0</v>
          </cell>
          <cell r="AE26">
            <v>41.381455068860596</v>
          </cell>
          <cell r="AF26">
            <v>0</v>
          </cell>
          <cell r="AG26">
            <v>0</v>
          </cell>
          <cell r="AH26">
            <v>20.94669779570874</v>
          </cell>
          <cell r="AI26">
            <v>0</v>
          </cell>
          <cell r="AR26">
            <v>20.94669779570874</v>
          </cell>
          <cell r="AS26">
            <v>0</v>
          </cell>
          <cell r="AT26">
            <v>0</v>
          </cell>
          <cell r="AU26">
            <v>0</v>
          </cell>
          <cell r="BE26">
            <v>0</v>
          </cell>
          <cell r="BR26">
            <v>0</v>
          </cell>
          <cell r="CE26">
            <v>0</v>
          </cell>
          <cell r="CR26">
            <v>0</v>
          </cell>
        </row>
        <row r="27">
          <cell r="A27" t="str">
            <v>Gx</v>
          </cell>
          <cell r="B27" t="str">
            <v>CEE Region</v>
          </cell>
          <cell r="C27" t="str">
            <v>CEE PL HR</v>
          </cell>
          <cell r="D27" t="str">
            <v>SE w/o RO MK</v>
          </cell>
          <cell r="E27" t="str">
            <v>KOS</v>
          </cell>
          <cell r="F27">
            <v>72.01825387708206</v>
          </cell>
          <cell r="G27">
            <v>39.749605597544473</v>
          </cell>
          <cell r="H27">
            <v>386.20066243580044</v>
          </cell>
          <cell r="I27">
            <v>0</v>
          </cell>
          <cell r="R27">
            <v>497.96852191042694</v>
          </cell>
          <cell r="S27">
            <v>0</v>
          </cell>
          <cell r="T27">
            <v>34.534732169378493</v>
          </cell>
          <cell r="U27">
            <v>332.63715365239273</v>
          </cell>
          <cell r="V27">
            <v>0</v>
          </cell>
          <cell r="AE27">
            <v>367.17188582177124</v>
          </cell>
          <cell r="AF27">
            <v>0</v>
          </cell>
          <cell r="AG27">
            <v>31.33324910160005</v>
          </cell>
          <cell r="AH27">
            <v>239.3721886793015</v>
          </cell>
          <cell r="AI27">
            <v>0</v>
          </cell>
          <cell r="AR27">
            <v>270.70543778090155</v>
          </cell>
          <cell r="AS27">
            <v>0</v>
          </cell>
          <cell r="AT27">
            <v>0</v>
          </cell>
          <cell r="AU27">
            <v>0</v>
          </cell>
          <cell r="BE27">
            <v>0</v>
          </cell>
          <cell r="BR27">
            <v>0</v>
          </cell>
          <cell r="CE27">
            <v>0</v>
          </cell>
          <cell r="CR27">
            <v>0</v>
          </cell>
        </row>
        <row r="28">
          <cell r="A28" t="str">
            <v>Gx</v>
          </cell>
          <cell r="B28" t="str">
            <v>CEE Region</v>
          </cell>
          <cell r="C28" t="str">
            <v>CEE PL HR</v>
          </cell>
          <cell r="D28" t="str">
            <v>CENTRAL ASIA</v>
          </cell>
          <cell r="E28" t="str">
            <v>KZ</v>
          </cell>
          <cell r="F28">
            <v>-3.5956972459177816</v>
          </cell>
          <cell r="G28">
            <v>-8.1286062246278684E-2</v>
          </cell>
          <cell r="H28">
            <v>44.287220713794945</v>
          </cell>
          <cell r="I28">
            <v>505.4171845544563</v>
          </cell>
          <cell r="R28">
            <v>546.02742196008717</v>
          </cell>
          <cell r="S28">
            <v>-2.337376877000082E-2</v>
          </cell>
          <cell r="T28">
            <v>0</v>
          </cell>
          <cell r="U28">
            <v>37.644136216428365</v>
          </cell>
          <cell r="V28">
            <v>435.54060694954052</v>
          </cell>
          <cell r="AE28">
            <v>473.16136939719888</v>
          </cell>
          <cell r="AF28">
            <v>0</v>
          </cell>
          <cell r="AG28">
            <v>0</v>
          </cell>
          <cell r="AH28">
            <v>20.917853067391821</v>
          </cell>
          <cell r="AI28">
            <v>204.86691184204659</v>
          </cell>
          <cell r="AR28">
            <v>225.78476490943842</v>
          </cell>
          <cell r="AS28">
            <v>0</v>
          </cell>
          <cell r="AT28">
            <v>0</v>
          </cell>
          <cell r="AU28">
            <v>0</v>
          </cell>
          <cell r="BE28">
            <v>0</v>
          </cell>
          <cell r="BR28">
            <v>0</v>
          </cell>
          <cell r="CE28">
            <v>0</v>
          </cell>
          <cell r="CR28">
            <v>0</v>
          </cell>
        </row>
        <row r="29">
          <cell r="A29" t="str">
            <v>Gx</v>
          </cell>
          <cell r="B29" t="str">
            <v>CEE Region</v>
          </cell>
          <cell r="C29" t="str">
            <v>CEE PL HR</v>
          </cell>
          <cell r="D29" t="str">
            <v>BALTIC</v>
          </cell>
          <cell r="E29" t="str">
            <v>LT</v>
          </cell>
          <cell r="F29">
            <v>90.227413637482471</v>
          </cell>
          <cell r="G29">
            <v>331.87891375952995</v>
          </cell>
          <cell r="H29">
            <v>406.7324551015729</v>
          </cell>
          <cell r="I29">
            <v>134.84535587353969</v>
          </cell>
          <cell r="R29">
            <v>963.68413837212495</v>
          </cell>
          <cell r="S29">
            <v>86.077616312464045</v>
          </cell>
          <cell r="T29">
            <v>315.2848997524668</v>
          </cell>
          <cell r="U29">
            <v>386.03043071412179</v>
          </cell>
          <cell r="V29">
            <v>128.52649457993485</v>
          </cell>
          <cell r="AE29">
            <v>915.91944135898746</v>
          </cell>
          <cell r="AF29">
            <v>27.122065346106087</v>
          </cell>
          <cell r="AG29">
            <v>116.22706858751475</v>
          </cell>
          <cell r="AH29">
            <v>138.71047344729422</v>
          </cell>
          <cell r="AI29">
            <v>46.639147313279118</v>
          </cell>
          <cell r="AR29">
            <v>328.69875469419418</v>
          </cell>
          <cell r="AS29">
            <v>0</v>
          </cell>
          <cell r="AT29">
            <v>5.0470595919354357</v>
          </cell>
          <cell r="AU29">
            <v>11.394571954393511</v>
          </cell>
          <cell r="AV29">
            <v>4.1383540066629001</v>
          </cell>
          <cell r="BE29">
            <v>20.579985552991847</v>
          </cell>
          <cell r="BR29">
            <v>0</v>
          </cell>
          <cell r="CE29">
            <v>0</v>
          </cell>
          <cell r="CR29">
            <v>0</v>
          </cell>
        </row>
        <row r="30">
          <cell r="A30" t="str">
            <v>Gx</v>
          </cell>
          <cell r="B30" t="str">
            <v>CEE Region</v>
          </cell>
          <cell r="C30" t="str">
            <v>CEE PL HR</v>
          </cell>
          <cell r="D30" t="str">
            <v>BALTIC</v>
          </cell>
          <cell r="E30" t="str">
            <v>LV</v>
          </cell>
          <cell r="F30">
            <v>32.526656273077869</v>
          </cell>
          <cell r="G30">
            <v>116.55884517640824</v>
          </cell>
          <cell r="H30">
            <v>244.80611567274028</v>
          </cell>
          <cell r="I30">
            <v>167.91721029692167</v>
          </cell>
          <cell r="R30">
            <v>561.80882741914809</v>
          </cell>
          <cell r="S30">
            <v>30.900300320013056</v>
          </cell>
          <cell r="T30">
            <v>110.73086570513863</v>
          </cell>
          <cell r="U30">
            <v>233.4122248029046</v>
          </cell>
          <cell r="V30">
            <v>162.77166128559284</v>
          </cell>
          <cell r="AE30">
            <v>537.81505211364913</v>
          </cell>
          <cell r="AF30">
            <v>8.497677876319754</v>
          </cell>
          <cell r="AG30">
            <v>51.33108795687523</v>
          </cell>
          <cell r="AH30">
            <v>100.4235950919776</v>
          </cell>
          <cell r="AI30">
            <v>58.647625659908357</v>
          </cell>
          <cell r="AR30">
            <v>218.89998658508094</v>
          </cell>
          <cell r="AS30">
            <v>0</v>
          </cell>
          <cell r="AT30">
            <v>0</v>
          </cell>
          <cell r="AU30">
            <v>0.81190222975719062</v>
          </cell>
          <cell r="AV30">
            <v>0.3888755090188003</v>
          </cell>
          <cell r="BE30">
            <v>1.200777738775991</v>
          </cell>
          <cell r="BR30">
            <v>0</v>
          </cell>
          <cell r="CE30">
            <v>0</v>
          </cell>
          <cell r="CR30">
            <v>0</v>
          </cell>
        </row>
        <row r="31">
          <cell r="A31" t="str">
            <v>Gx</v>
          </cell>
          <cell r="B31" t="str">
            <v>CEE Region</v>
          </cell>
          <cell r="C31" t="str">
            <v>CEE PL HR</v>
          </cell>
          <cell r="D31" t="str">
            <v>UKRAINA/MOLDAVIA</v>
          </cell>
          <cell r="E31" t="str">
            <v>MD</v>
          </cell>
          <cell r="F31">
            <v>0</v>
          </cell>
          <cell r="G31">
            <v>39.584822931449885</v>
          </cell>
          <cell r="H31">
            <v>75.647911282671842</v>
          </cell>
          <cell r="I31">
            <v>78.374097176438482</v>
          </cell>
          <cell r="R31">
            <v>193.60683139056022</v>
          </cell>
          <cell r="S31">
            <v>0</v>
          </cell>
          <cell r="T31">
            <v>31.583209016799202</v>
          </cell>
          <cell r="U31">
            <v>59.519698060126217</v>
          </cell>
          <cell r="V31">
            <v>72.77323829842797</v>
          </cell>
          <cell r="AE31">
            <v>163.87614537535339</v>
          </cell>
          <cell r="AF31">
            <v>0</v>
          </cell>
          <cell r="AG31">
            <v>20.630831602981129</v>
          </cell>
          <cell r="AH31">
            <v>52.982718231493145</v>
          </cell>
          <cell r="AI31">
            <v>70.265473653677788</v>
          </cell>
          <cell r="AR31">
            <v>143.87902348815206</v>
          </cell>
          <cell r="AS31">
            <v>0</v>
          </cell>
          <cell r="AT31">
            <v>0</v>
          </cell>
          <cell r="AU31">
            <v>0</v>
          </cell>
          <cell r="BE31">
            <v>0</v>
          </cell>
          <cell r="BR31">
            <v>0</v>
          </cell>
          <cell r="CE31">
            <v>0</v>
          </cell>
          <cell r="CR31">
            <v>0</v>
          </cell>
        </row>
        <row r="32">
          <cell r="A32" t="str">
            <v>Gx</v>
          </cell>
          <cell r="B32" t="str">
            <v>CEE Region</v>
          </cell>
          <cell r="C32" t="str">
            <v>CEE PL HR</v>
          </cell>
          <cell r="D32" t="str">
            <v>MK</v>
          </cell>
          <cell r="E32" t="str">
            <v>MK</v>
          </cell>
          <cell r="F32">
            <v>524.00400426684143</v>
          </cell>
          <cell r="G32">
            <v>530.58980494405751</v>
          </cell>
          <cell r="H32">
            <v>574.28995465994956</v>
          </cell>
          <cell r="I32">
            <v>502.62707709071088</v>
          </cell>
          <cell r="R32">
            <v>2131.5108409615596</v>
          </cell>
          <cell r="S32">
            <v>524.00400426684143</v>
          </cell>
          <cell r="T32">
            <v>530.58980494405751</v>
          </cell>
          <cell r="U32">
            <v>574.28995465994956</v>
          </cell>
          <cell r="V32">
            <v>502.62707709071088</v>
          </cell>
          <cell r="AE32">
            <v>2131.5108409615596</v>
          </cell>
          <cell r="AF32">
            <v>238.61282509444118</v>
          </cell>
          <cell r="AG32">
            <v>279.04542351383765</v>
          </cell>
          <cell r="AH32">
            <v>360.33447477157694</v>
          </cell>
          <cell r="AI32">
            <v>257.09813534444828</v>
          </cell>
          <cell r="AR32">
            <v>1135.0908587243041</v>
          </cell>
          <cell r="AS32">
            <v>0</v>
          </cell>
          <cell r="AT32">
            <v>0</v>
          </cell>
          <cell r="AU32">
            <v>0</v>
          </cell>
          <cell r="AV32">
            <v>34.891855080359598</v>
          </cell>
          <cell r="BE32">
            <v>34.891855080359598</v>
          </cell>
          <cell r="BR32">
            <v>0</v>
          </cell>
          <cell r="CE32">
            <v>0</v>
          </cell>
          <cell r="CF32">
            <v>45</v>
          </cell>
          <cell r="CG32">
            <v>2.5</v>
          </cell>
          <cell r="CH32">
            <v>2.5</v>
          </cell>
          <cell r="CI32">
            <v>3.0204304004358482</v>
          </cell>
          <cell r="CR32">
            <v>53.020430400435849</v>
          </cell>
        </row>
        <row r="33">
          <cell r="A33" t="str">
            <v>Gx</v>
          </cell>
          <cell r="B33" t="str">
            <v>ROW</v>
          </cell>
          <cell r="D33" t="str">
            <v>ROW w/o CN</v>
          </cell>
          <cell r="E33" t="str">
            <v>MN</v>
          </cell>
          <cell r="F33">
            <v>0</v>
          </cell>
          <cell r="G33">
            <v>0</v>
          </cell>
          <cell r="H33">
            <v>8.0870910301285583</v>
          </cell>
          <cell r="I33">
            <v>6.584627114746743</v>
          </cell>
          <cell r="R33">
            <v>14.671718144875301</v>
          </cell>
          <cell r="U33">
            <v>6.4696728241028501</v>
          </cell>
          <cell r="V33">
            <v>5.2677016917973916</v>
          </cell>
          <cell r="AE33">
            <v>11.737374515900242</v>
          </cell>
          <cell r="AF33">
            <v>0</v>
          </cell>
          <cell r="AG33">
            <v>0</v>
          </cell>
          <cell r="AH33">
            <v>24.01877643867746</v>
          </cell>
          <cell r="AI33">
            <v>3.1615740525805696</v>
          </cell>
          <cell r="AR33">
            <v>27.180350491258029</v>
          </cell>
          <cell r="AS33">
            <v>0</v>
          </cell>
          <cell r="AT33">
            <v>0</v>
          </cell>
          <cell r="AU33">
            <v>0</v>
          </cell>
          <cell r="BE33">
            <v>0</v>
          </cell>
          <cell r="BR33">
            <v>0</v>
          </cell>
          <cell r="CE33">
            <v>0</v>
          </cell>
          <cell r="CR33">
            <v>0</v>
          </cell>
        </row>
        <row r="34">
          <cell r="A34" t="str">
            <v>Gx</v>
          </cell>
          <cell r="B34" t="str">
            <v>CEE Region</v>
          </cell>
          <cell r="C34" t="str">
            <v>CEE PL HR</v>
          </cell>
          <cell r="D34" t="str">
            <v>SE w/o RO MK</v>
          </cell>
          <cell r="E34" t="str">
            <v>MONT</v>
          </cell>
          <cell r="F34">
            <v>0</v>
          </cell>
          <cell r="G34">
            <v>0</v>
          </cell>
          <cell r="H34">
            <v>22.495174850338575</v>
          </cell>
          <cell r="I34">
            <v>0</v>
          </cell>
          <cell r="R34">
            <v>22.495174850338575</v>
          </cell>
          <cell r="U34">
            <v>19.795755503941866</v>
          </cell>
          <cell r="V34">
            <v>0</v>
          </cell>
          <cell r="AE34">
            <v>19.795755503941866</v>
          </cell>
          <cell r="AF34">
            <v>0</v>
          </cell>
          <cell r="AG34">
            <v>0</v>
          </cell>
          <cell r="AH34">
            <v>10.153793385826772</v>
          </cell>
          <cell r="AI34">
            <v>0</v>
          </cell>
          <cell r="AR34">
            <v>10.153793385826772</v>
          </cell>
          <cell r="AS34">
            <v>0</v>
          </cell>
          <cell r="AT34">
            <v>0</v>
          </cell>
          <cell r="AU34">
            <v>0</v>
          </cell>
          <cell r="BE34">
            <v>0</v>
          </cell>
          <cell r="BR34">
            <v>0</v>
          </cell>
          <cell r="CE34">
            <v>0</v>
          </cell>
          <cell r="CR34">
            <v>0</v>
          </cell>
        </row>
        <row r="35">
          <cell r="A35" t="str">
            <v>Gx</v>
          </cell>
          <cell r="B35" t="str">
            <v>ROW</v>
          </cell>
          <cell r="D35" t="str">
            <v>ROW w/o CN</v>
          </cell>
          <cell r="E35" t="str">
            <v>MY</v>
          </cell>
          <cell r="I35">
            <v>2.3504722867627028</v>
          </cell>
          <cell r="R35">
            <v>2.3504722867627028</v>
          </cell>
          <cell r="V35">
            <v>2.3504722867627028</v>
          </cell>
          <cell r="AE35">
            <v>2.3504722867627028</v>
          </cell>
          <cell r="AI35">
            <v>1.8329126447169144</v>
          </cell>
          <cell r="AR35">
            <v>1.8329126447169144</v>
          </cell>
          <cell r="BE35">
            <v>0</v>
          </cell>
          <cell r="BR35">
            <v>0</v>
          </cell>
          <cell r="CE35">
            <v>0</v>
          </cell>
          <cell r="CR35">
            <v>0</v>
          </cell>
        </row>
        <row r="36">
          <cell r="A36" t="str">
            <v>Gx</v>
          </cell>
          <cell r="B36" t="str">
            <v>WEST Region</v>
          </cell>
          <cell r="D36" t="str">
            <v>Other WEST</v>
          </cell>
          <cell r="E36" t="str">
            <v>Other</v>
          </cell>
          <cell r="F36">
            <v>21.56899072782473</v>
          </cell>
          <cell r="G36">
            <v>137.32775574078352</v>
          </cell>
          <cell r="I36">
            <v>0</v>
          </cell>
          <cell r="R36">
            <v>158.89674646860826</v>
          </cell>
          <cell r="S36">
            <v>21.568990727824701</v>
          </cell>
          <cell r="T36">
            <v>137.304046912769</v>
          </cell>
          <cell r="V36">
            <v>0</v>
          </cell>
          <cell r="AE36">
            <v>158.87303764059371</v>
          </cell>
          <cell r="AF36">
            <v>40.166503718806496</v>
          </cell>
          <cell r="AG36">
            <v>133.28533184319951</v>
          </cell>
          <cell r="AH36">
            <v>0</v>
          </cell>
          <cell r="AI36">
            <v>0</v>
          </cell>
          <cell r="AR36">
            <v>173.45183556200601</v>
          </cell>
          <cell r="AS36">
            <v>0</v>
          </cell>
          <cell r="AT36">
            <v>0</v>
          </cell>
          <cell r="AU36">
            <v>0</v>
          </cell>
          <cell r="BE36">
            <v>0</v>
          </cell>
          <cell r="BR36">
            <v>0</v>
          </cell>
          <cell r="CE36">
            <v>0</v>
          </cell>
          <cell r="CR36">
            <v>0</v>
          </cell>
        </row>
        <row r="37">
          <cell r="A37" t="str">
            <v>Gx</v>
          </cell>
          <cell r="B37" t="str">
            <v>CEE Region</v>
          </cell>
          <cell r="C37" t="str">
            <v>CEE PL HR</v>
          </cell>
          <cell r="D37" t="str">
            <v>Other CEE</v>
          </cell>
          <cell r="E37" t="str">
            <v>Other CEE</v>
          </cell>
          <cell r="I37">
            <v>-0.3</v>
          </cell>
          <cell r="R37">
            <v>-0.3</v>
          </cell>
          <cell r="V37">
            <v>-0.3</v>
          </cell>
          <cell r="AE37">
            <v>-0.3</v>
          </cell>
          <cell r="AR37">
            <v>0</v>
          </cell>
          <cell r="BE37">
            <v>0</v>
          </cell>
          <cell r="BR37">
            <v>0</v>
          </cell>
          <cell r="CE37">
            <v>0</v>
          </cell>
          <cell r="CR37">
            <v>0</v>
          </cell>
        </row>
        <row r="38">
          <cell r="A38" t="str">
            <v>Gx</v>
          </cell>
          <cell r="B38" t="str">
            <v>ROW</v>
          </cell>
          <cell r="D38" t="str">
            <v>ROW w/o CN</v>
          </cell>
          <cell r="E38" t="str">
            <v>PA</v>
          </cell>
          <cell r="I38">
            <v>1.2786877353502011</v>
          </cell>
          <cell r="R38">
            <v>1.2786877353502011</v>
          </cell>
          <cell r="V38">
            <v>1.2786877353502011</v>
          </cell>
          <cell r="AE38">
            <v>1.2786877353502011</v>
          </cell>
          <cell r="AI38">
            <v>1.1364058397244869</v>
          </cell>
          <cell r="AR38">
            <v>1.1364058397244869</v>
          </cell>
          <cell r="BE38">
            <v>0</v>
          </cell>
          <cell r="BR38">
            <v>0</v>
          </cell>
          <cell r="CE38">
            <v>0</v>
          </cell>
          <cell r="CR38">
            <v>0</v>
          </cell>
        </row>
        <row r="39">
          <cell r="A39" t="str">
            <v>Gx</v>
          </cell>
          <cell r="B39" t="str">
            <v>ROW</v>
          </cell>
          <cell r="D39" t="str">
            <v>ROW w/o CN</v>
          </cell>
          <cell r="E39" t="str">
            <v>PH</v>
          </cell>
          <cell r="F39">
            <v>0</v>
          </cell>
          <cell r="G39">
            <v>0</v>
          </cell>
          <cell r="H39">
            <v>31.456617815433937</v>
          </cell>
          <cell r="I39">
            <v>0</v>
          </cell>
          <cell r="R39">
            <v>31.456617815433937</v>
          </cell>
          <cell r="U39">
            <v>31.456617815433937</v>
          </cell>
          <cell r="V39">
            <v>0</v>
          </cell>
          <cell r="AE39">
            <v>31.456617815433937</v>
          </cell>
          <cell r="AF39">
            <v>0</v>
          </cell>
          <cell r="AG39">
            <v>0</v>
          </cell>
          <cell r="AH39">
            <v>11.934694488188976</v>
          </cell>
          <cell r="AI39">
            <v>0</v>
          </cell>
          <cell r="AR39">
            <v>11.934694488188976</v>
          </cell>
          <cell r="AS39">
            <v>0</v>
          </cell>
          <cell r="AT39">
            <v>0</v>
          </cell>
          <cell r="AU39">
            <v>0</v>
          </cell>
          <cell r="BE39">
            <v>0</v>
          </cell>
          <cell r="BR39">
            <v>0</v>
          </cell>
          <cell r="CE39">
            <v>0</v>
          </cell>
          <cell r="CR39">
            <v>0</v>
          </cell>
        </row>
        <row r="40">
          <cell r="A40" t="str">
            <v>Gx</v>
          </cell>
          <cell r="B40" t="str">
            <v>ROW</v>
          </cell>
          <cell r="D40" t="str">
            <v>ROW w/o CN</v>
          </cell>
          <cell r="E40" t="str">
            <v>PK</v>
          </cell>
          <cell r="F40">
            <v>7.3599870015590376</v>
          </cell>
          <cell r="G40">
            <v>73.334334317964277</v>
          </cell>
          <cell r="H40">
            <v>64.808763926199575</v>
          </cell>
          <cell r="I40">
            <v>63.884103379428417</v>
          </cell>
          <cell r="R40">
            <v>209.38718862515131</v>
          </cell>
          <cell r="S40">
            <v>7.3599870015590385</v>
          </cell>
          <cell r="T40">
            <v>73.334334317964249</v>
          </cell>
          <cell r="U40">
            <v>64.808763926199575</v>
          </cell>
          <cell r="V40">
            <v>63.884103379428417</v>
          </cell>
          <cell r="AE40">
            <v>209.38718862515125</v>
          </cell>
          <cell r="AF40">
            <v>6.1262953739840684</v>
          </cell>
          <cell r="AG40">
            <v>204.84230115085114</v>
          </cell>
          <cell r="AH40">
            <v>163.00524073230898</v>
          </cell>
          <cell r="AI40">
            <v>112.04707687256892</v>
          </cell>
          <cell r="AR40">
            <v>486.02091412971311</v>
          </cell>
          <cell r="AS40">
            <v>0</v>
          </cell>
          <cell r="AT40">
            <v>0</v>
          </cell>
          <cell r="AU40">
            <v>0</v>
          </cell>
          <cell r="BE40">
            <v>0</v>
          </cell>
          <cell r="BR40">
            <v>0</v>
          </cell>
          <cell r="CE40">
            <v>0</v>
          </cell>
          <cell r="CR40">
            <v>0</v>
          </cell>
        </row>
        <row r="41">
          <cell r="A41" t="str">
            <v>Gx</v>
          </cell>
          <cell r="B41" t="str">
            <v>CEE Region</v>
          </cell>
          <cell r="D41" t="str">
            <v>PL</v>
          </cell>
          <cell r="E41" t="str">
            <v>PL</v>
          </cell>
          <cell r="F41">
            <v>2031.7445529638128</v>
          </cell>
          <cell r="G41">
            <v>6485.0196031872301</v>
          </cell>
          <cell r="H41">
            <v>10929.564795612217</v>
          </cell>
          <cell r="I41">
            <v>6020.3116539905868</v>
          </cell>
          <cell r="R41">
            <v>25466.640605753844</v>
          </cell>
          <cell r="S41">
            <v>1978.5104030824643</v>
          </cell>
          <cell r="T41">
            <v>6260.7387397032871</v>
          </cell>
          <cell r="U41">
            <v>10471.602064518132</v>
          </cell>
          <cell r="V41">
            <v>5710.003183186177</v>
          </cell>
          <cell r="AE41">
            <v>24420.854390490062</v>
          </cell>
          <cell r="AF41">
            <v>1025.9478204219217</v>
          </cell>
          <cell r="AG41">
            <v>2967.0627355693709</v>
          </cell>
          <cell r="AH41">
            <v>4694.22137641888</v>
          </cell>
          <cell r="AI41">
            <v>2862.5735097285078</v>
          </cell>
          <cell r="AR41">
            <v>11549.805442138681</v>
          </cell>
          <cell r="AS41">
            <v>129.11305486764587</v>
          </cell>
          <cell r="AT41">
            <v>208.53578312419552</v>
          </cell>
          <cell r="AU41">
            <v>165.23169067862867</v>
          </cell>
          <cell r="AV41">
            <v>22.87823691941421</v>
          </cell>
          <cell r="BE41">
            <v>525.75876558988432</v>
          </cell>
          <cell r="BR41">
            <v>0</v>
          </cell>
          <cell r="CE41">
            <v>0</v>
          </cell>
          <cell r="CR41">
            <v>0</v>
          </cell>
        </row>
        <row r="42">
          <cell r="A42" t="str">
            <v>Gx</v>
          </cell>
          <cell r="B42" t="str">
            <v>WEST Region</v>
          </cell>
          <cell r="D42" t="str">
            <v>Other WEST</v>
          </cell>
          <cell r="E42" t="str">
            <v>PT</v>
          </cell>
          <cell r="F42">
            <v>50.791868440961686</v>
          </cell>
          <cell r="G42">
            <v>52.065268042509651</v>
          </cell>
          <cell r="H42">
            <v>99.969448877293999</v>
          </cell>
          <cell r="I42">
            <v>0</v>
          </cell>
          <cell r="R42">
            <v>202.82658536076534</v>
          </cell>
          <cell r="S42">
            <v>50.791868440961686</v>
          </cell>
          <cell r="T42">
            <v>52.065268042509651</v>
          </cell>
          <cell r="U42">
            <v>99.969448877293999</v>
          </cell>
          <cell r="V42">
            <v>0</v>
          </cell>
          <cell r="AE42">
            <v>202.82658536076534</v>
          </cell>
          <cell r="AF42">
            <v>35.137461968503942</v>
          </cell>
          <cell r="AG42">
            <v>36.056088425196855</v>
          </cell>
          <cell r="AH42">
            <v>71.423207007874026</v>
          </cell>
          <cell r="AI42">
            <v>0</v>
          </cell>
          <cell r="AR42">
            <v>142.61675740157483</v>
          </cell>
          <cell r="AS42">
            <v>0</v>
          </cell>
          <cell r="AT42">
            <v>0</v>
          </cell>
          <cell r="AU42">
            <v>0</v>
          </cell>
          <cell r="BE42">
            <v>0</v>
          </cell>
          <cell r="BR42">
            <v>0</v>
          </cell>
          <cell r="CE42">
            <v>0</v>
          </cell>
          <cell r="CR42">
            <v>0</v>
          </cell>
        </row>
        <row r="43">
          <cell r="A43" t="str">
            <v>Gx</v>
          </cell>
          <cell r="B43" t="str">
            <v>CEE Region</v>
          </cell>
          <cell r="C43" t="str">
            <v>CEE PL HR</v>
          </cell>
          <cell r="D43" t="str">
            <v>RO</v>
          </cell>
          <cell r="E43" t="str">
            <v>RO</v>
          </cell>
          <cell r="F43">
            <v>5.1024400098465579</v>
          </cell>
          <cell r="G43">
            <v>192.12041220832324</v>
          </cell>
          <cell r="H43">
            <v>103.09756452615389</v>
          </cell>
          <cell r="I43">
            <v>155.9982010030925</v>
          </cell>
          <cell r="R43">
            <v>456.31861774741617</v>
          </cell>
          <cell r="S43">
            <v>4.8369311561499959</v>
          </cell>
          <cell r="T43">
            <v>181.72113572824148</v>
          </cell>
          <cell r="U43">
            <v>97.926473237593598</v>
          </cell>
          <cell r="V43">
            <v>148.198281018155</v>
          </cell>
          <cell r="AE43">
            <v>432.68282114014011</v>
          </cell>
          <cell r="AF43">
            <v>1.5499787401574805</v>
          </cell>
          <cell r="AG43">
            <v>57.830014095644486</v>
          </cell>
          <cell r="AH43">
            <v>20.226245064589275</v>
          </cell>
          <cell r="AI43">
            <v>54.281981542975444</v>
          </cell>
          <cell r="AR43">
            <v>133.88821944336667</v>
          </cell>
          <cell r="AS43">
            <v>0</v>
          </cell>
          <cell r="AT43">
            <v>0</v>
          </cell>
          <cell r="AU43">
            <v>4.5160309463835908</v>
          </cell>
          <cell r="AV43">
            <v>5.5468793564824468</v>
          </cell>
          <cell r="BE43">
            <v>10.062910302866037</v>
          </cell>
          <cell r="BR43">
            <v>0</v>
          </cell>
          <cell r="CE43">
            <v>0</v>
          </cell>
          <cell r="CR43">
            <v>0</v>
          </cell>
        </row>
        <row r="44">
          <cell r="A44" t="str">
            <v>Gx</v>
          </cell>
          <cell r="B44" t="str">
            <v>CEE Region</v>
          </cell>
          <cell r="C44" t="str">
            <v>CEE PL HR</v>
          </cell>
          <cell r="D44" t="str">
            <v>RU</v>
          </cell>
          <cell r="E44" t="str">
            <v>RU</v>
          </cell>
          <cell r="F44">
            <v>923.69061699975271</v>
          </cell>
          <cell r="G44">
            <v>1915.5634350836649</v>
          </cell>
          <cell r="H44">
            <v>4172.4002469822335</v>
          </cell>
          <cell r="I44">
            <v>3230.752535773227</v>
          </cell>
          <cell r="R44">
            <v>10242.406834838877</v>
          </cell>
          <cell r="S44">
            <v>785.29992943300135</v>
          </cell>
          <cell r="T44">
            <v>1608.1684131489476</v>
          </cell>
          <cell r="U44">
            <v>3525.4450292780252</v>
          </cell>
          <cell r="V44">
            <v>2700.3739243995042</v>
          </cell>
          <cell r="AE44">
            <v>8619.2872962594774</v>
          </cell>
          <cell r="AF44">
            <v>389.64704491702867</v>
          </cell>
          <cell r="AG44">
            <v>820.73832903809921</v>
          </cell>
          <cell r="AH44">
            <v>1750.6823216689625</v>
          </cell>
          <cell r="AI44">
            <v>1456.2199968583716</v>
          </cell>
          <cell r="AR44">
            <v>4417.2876924824623</v>
          </cell>
          <cell r="AS44">
            <v>61.668345324562623</v>
          </cell>
          <cell r="AT44">
            <v>102.24951565396715</v>
          </cell>
          <cell r="AU44">
            <v>166.38857190978928</v>
          </cell>
          <cell r="AV44">
            <v>42.362880965930749</v>
          </cell>
          <cell r="BE44">
            <v>372.66931385424976</v>
          </cell>
          <cell r="BR44">
            <v>0</v>
          </cell>
          <cell r="CE44">
            <v>0</v>
          </cell>
          <cell r="CR44">
            <v>0</v>
          </cell>
        </row>
        <row r="45">
          <cell r="A45" t="str">
            <v>Gx</v>
          </cell>
          <cell r="B45" t="str">
            <v>CEE Region</v>
          </cell>
          <cell r="C45" t="str">
            <v>CEE PL HR</v>
          </cell>
          <cell r="D45" t="str">
            <v>SI</v>
          </cell>
          <cell r="E45" t="str">
            <v>SI</v>
          </cell>
          <cell r="F45">
            <v>1292.6586571428572</v>
          </cell>
          <cell r="G45">
            <v>1295.2323269497331</v>
          </cell>
          <cell r="H45">
            <v>2759.4394792109597</v>
          </cell>
          <cell r="I45">
            <v>634.85175684458432</v>
          </cell>
          <cell r="R45">
            <v>5982.1822201481336</v>
          </cell>
          <cell r="S45">
            <v>989.75778928497562</v>
          </cell>
          <cell r="T45">
            <v>1188.0651339928704</v>
          </cell>
          <cell r="U45">
            <v>2553.6103450644437</v>
          </cell>
          <cell r="V45">
            <v>589.00058929366855</v>
          </cell>
          <cell r="AE45">
            <v>5320.4338576359578</v>
          </cell>
          <cell r="AF45">
            <v>302.96504949385957</v>
          </cell>
          <cell r="AG45">
            <v>321.77317622044524</v>
          </cell>
          <cell r="AH45">
            <v>660.96725482816089</v>
          </cell>
          <cell r="AI45">
            <v>179.07521364663361</v>
          </cell>
          <cell r="AR45">
            <v>1464.7806941890992</v>
          </cell>
          <cell r="AS45">
            <v>0</v>
          </cell>
          <cell r="AT45">
            <v>0</v>
          </cell>
          <cell r="AU45">
            <v>0</v>
          </cell>
          <cell r="BE45">
            <v>0</v>
          </cell>
          <cell r="BR45">
            <v>0</v>
          </cell>
          <cell r="CE45">
            <v>0</v>
          </cell>
          <cell r="CR45">
            <v>0</v>
          </cell>
        </row>
        <row r="46">
          <cell r="A46" t="str">
            <v>Gx</v>
          </cell>
          <cell r="B46" t="str">
            <v>CEE Region</v>
          </cell>
          <cell r="C46" t="str">
            <v>CEE PL HR</v>
          </cell>
          <cell r="D46" t="str">
            <v>SK</v>
          </cell>
          <cell r="E46" t="str">
            <v>SK</v>
          </cell>
          <cell r="F46">
            <v>302.79109050627721</v>
          </cell>
          <cell r="G46">
            <v>778.10568104392894</v>
          </cell>
          <cell r="H46">
            <v>836.56407962314654</v>
          </cell>
          <cell r="I46">
            <v>279.82005544249813</v>
          </cell>
          <cell r="R46">
            <v>2197.2809066158507</v>
          </cell>
          <cell r="S46">
            <v>302.79109050627682</v>
          </cell>
          <cell r="T46">
            <v>776.82413049770571</v>
          </cell>
          <cell r="U46">
            <v>835.60620399751349</v>
          </cell>
          <cell r="V46">
            <v>278.13200602496488</v>
          </cell>
          <cell r="AE46">
            <v>2193.3534310264608</v>
          </cell>
          <cell r="AF46">
            <v>57.789103908661417</v>
          </cell>
          <cell r="AG46">
            <v>365.12680527496525</v>
          </cell>
          <cell r="AH46">
            <v>354.17295773766563</v>
          </cell>
          <cell r="AI46">
            <v>165.43070857650113</v>
          </cell>
          <cell r="AR46">
            <v>942.51957549779343</v>
          </cell>
          <cell r="AS46">
            <v>13.236499548699435</v>
          </cell>
          <cell r="AT46">
            <v>35.99307897950429</v>
          </cell>
          <cell r="AU46">
            <v>25.55158003205862</v>
          </cell>
          <cell r="AV46">
            <v>0.94721105004246309</v>
          </cell>
          <cell r="BE46">
            <v>75.72836961030481</v>
          </cell>
          <cell r="BR46">
            <v>0</v>
          </cell>
          <cell r="CE46">
            <v>0</v>
          </cell>
          <cell r="CR46">
            <v>0</v>
          </cell>
        </row>
        <row r="47">
          <cell r="A47" t="str">
            <v>Gx</v>
          </cell>
          <cell r="B47" t="str">
            <v>CEE Region</v>
          </cell>
          <cell r="C47" t="str">
            <v>CEE PL HR</v>
          </cell>
          <cell r="D47" t="str">
            <v>CENTRAL ASIA</v>
          </cell>
          <cell r="E47" t="str">
            <v>TM</v>
          </cell>
          <cell r="F47">
            <v>0</v>
          </cell>
          <cell r="G47">
            <v>0</v>
          </cell>
          <cell r="I47">
            <v>0</v>
          </cell>
          <cell r="R47">
            <v>0</v>
          </cell>
          <cell r="U47">
            <v>0</v>
          </cell>
          <cell r="V47">
            <v>0</v>
          </cell>
          <cell r="AE47">
            <v>0</v>
          </cell>
          <cell r="AR47">
            <v>0</v>
          </cell>
          <cell r="AS47">
            <v>0</v>
          </cell>
          <cell r="AT47">
            <v>0</v>
          </cell>
          <cell r="AU47">
            <v>0</v>
          </cell>
          <cell r="BE47">
            <v>0</v>
          </cell>
          <cell r="BR47">
            <v>0</v>
          </cell>
          <cell r="CE47">
            <v>0</v>
          </cell>
          <cell r="CR47">
            <v>0</v>
          </cell>
        </row>
        <row r="48">
          <cell r="A48" t="str">
            <v>Gx</v>
          </cell>
          <cell r="B48" t="str">
            <v>ROW</v>
          </cell>
          <cell r="D48" t="str">
            <v>ROW w/o CN</v>
          </cell>
          <cell r="E48" t="str">
            <v>TW</v>
          </cell>
          <cell r="F48">
            <v>0</v>
          </cell>
          <cell r="G48">
            <v>0</v>
          </cell>
          <cell r="I48">
            <v>0</v>
          </cell>
          <cell r="R48">
            <v>0</v>
          </cell>
          <cell r="V48">
            <v>0</v>
          </cell>
          <cell r="AE48">
            <v>0</v>
          </cell>
          <cell r="AR48">
            <v>0</v>
          </cell>
          <cell r="AS48">
            <v>0</v>
          </cell>
          <cell r="AT48">
            <v>0</v>
          </cell>
          <cell r="AU48">
            <v>0</v>
          </cell>
          <cell r="BE48">
            <v>0</v>
          </cell>
          <cell r="BR48">
            <v>0</v>
          </cell>
          <cell r="CE48">
            <v>0</v>
          </cell>
          <cell r="CR48">
            <v>0</v>
          </cell>
        </row>
        <row r="49">
          <cell r="A49" t="str">
            <v>Gx</v>
          </cell>
          <cell r="B49" t="str">
            <v>CEE Region</v>
          </cell>
          <cell r="C49" t="str">
            <v>CEE PL HR</v>
          </cell>
          <cell r="D49" t="str">
            <v>UKRAINA/MOLDAVIA</v>
          </cell>
          <cell r="E49" t="str">
            <v>UA</v>
          </cell>
          <cell r="F49">
            <v>46.464591253795028</v>
          </cell>
          <cell r="G49">
            <v>327.03504025875441</v>
          </cell>
          <cell r="H49">
            <v>537.68498151722258</v>
          </cell>
          <cell r="I49">
            <v>48.209417212812752</v>
          </cell>
          <cell r="R49">
            <v>959.39403024258468</v>
          </cell>
          <cell r="S49">
            <v>33.630902941659144</v>
          </cell>
          <cell r="T49">
            <v>305.5469470939633</v>
          </cell>
          <cell r="U49">
            <v>483.91648074847041</v>
          </cell>
          <cell r="V49">
            <v>41.440551540692482</v>
          </cell>
          <cell r="AE49">
            <v>864.53488232478526</v>
          </cell>
          <cell r="AF49">
            <v>28.778426010366196</v>
          </cell>
          <cell r="AG49">
            <v>188.26806115452052</v>
          </cell>
          <cell r="AH49">
            <v>320.15201667794821</v>
          </cell>
          <cell r="AI49">
            <v>15.212807444816871</v>
          </cell>
          <cell r="AR49">
            <v>552.41131128765187</v>
          </cell>
          <cell r="AS49">
            <v>0</v>
          </cell>
          <cell r="AT49">
            <v>0</v>
          </cell>
          <cell r="AU49">
            <v>0</v>
          </cell>
          <cell r="BE49">
            <v>0</v>
          </cell>
          <cell r="BR49">
            <v>0</v>
          </cell>
          <cell r="CE49">
            <v>0</v>
          </cell>
          <cell r="CR49">
            <v>0</v>
          </cell>
        </row>
        <row r="50">
          <cell r="A50" t="str">
            <v>Gx</v>
          </cell>
          <cell r="B50" t="str">
            <v>USA</v>
          </cell>
          <cell r="D50" t="str">
            <v>US</v>
          </cell>
          <cell r="E50" t="str">
            <v>US</v>
          </cell>
          <cell r="F50">
            <v>31232.911</v>
          </cell>
          <cell r="G50">
            <v>18636.235000000001</v>
          </cell>
          <cell r="H50">
            <v>26878.451000000001</v>
          </cell>
          <cell r="I50">
            <v>34625.322</v>
          </cell>
          <cell r="R50">
            <v>111372.91900000001</v>
          </cell>
          <cell r="S50">
            <v>16780</v>
          </cell>
          <cell r="T50">
            <v>10131</v>
          </cell>
          <cell r="U50">
            <v>12610</v>
          </cell>
          <cell r="V50">
            <v>17621</v>
          </cell>
          <cell r="AE50">
            <v>57142</v>
          </cell>
          <cell r="AF50">
            <v>7691</v>
          </cell>
          <cell r="AG50">
            <v>4778</v>
          </cell>
          <cell r="AH50">
            <v>5357</v>
          </cell>
          <cell r="AI50">
            <v>7509</v>
          </cell>
          <cell r="AR50">
            <v>25335</v>
          </cell>
          <cell r="AS50">
            <v>0</v>
          </cell>
          <cell r="AT50">
            <v>0</v>
          </cell>
          <cell r="AU50">
            <v>0</v>
          </cell>
          <cell r="BE50">
            <v>0</v>
          </cell>
          <cell r="BF50">
            <v>1681</v>
          </cell>
          <cell r="BG50">
            <v>127</v>
          </cell>
          <cell r="BH50">
            <v>1925</v>
          </cell>
          <cell r="BI50">
            <v>1897</v>
          </cell>
          <cell r="BR50">
            <v>5630</v>
          </cell>
          <cell r="CE50">
            <v>0</v>
          </cell>
          <cell r="CR50">
            <v>0</v>
          </cell>
        </row>
        <row r="51">
          <cell r="A51" t="str">
            <v>Gx</v>
          </cell>
          <cell r="B51" t="str">
            <v>CEE Region</v>
          </cell>
          <cell r="C51" t="str">
            <v>CEE PL HR</v>
          </cell>
          <cell r="D51" t="str">
            <v>CENTRAL ASIA</v>
          </cell>
          <cell r="E51" t="str">
            <v>UZ</v>
          </cell>
          <cell r="F51">
            <v>0</v>
          </cell>
          <cell r="G51">
            <v>0</v>
          </cell>
          <cell r="H51">
            <v>189.13550328764393</v>
          </cell>
          <cell r="I51">
            <v>0</v>
          </cell>
          <cell r="R51">
            <v>189.13550328764393</v>
          </cell>
          <cell r="S51">
            <v>0</v>
          </cell>
          <cell r="T51">
            <v>-2.6412240384171097</v>
          </cell>
          <cell r="U51">
            <v>166.98946481729845</v>
          </cell>
          <cell r="V51">
            <v>0</v>
          </cell>
          <cell r="AE51">
            <v>164.34824077888135</v>
          </cell>
          <cell r="AF51">
            <v>0</v>
          </cell>
          <cell r="AG51">
            <v>0</v>
          </cell>
          <cell r="AH51">
            <v>65.018984081167616</v>
          </cell>
          <cell r="AI51">
            <v>0</v>
          </cell>
          <cell r="AR51">
            <v>65.018984081167616</v>
          </cell>
          <cell r="AS51">
            <v>0</v>
          </cell>
          <cell r="AT51">
            <v>0</v>
          </cell>
          <cell r="AU51">
            <v>0</v>
          </cell>
          <cell r="BE51">
            <v>0</v>
          </cell>
          <cell r="BR51">
            <v>0</v>
          </cell>
          <cell r="CE51">
            <v>0</v>
          </cell>
          <cell r="CR51">
            <v>0</v>
          </cell>
        </row>
        <row r="52">
          <cell r="A52" t="str">
            <v>Gx</v>
          </cell>
          <cell r="B52" t="str">
            <v>ROW</v>
          </cell>
          <cell r="D52" t="str">
            <v>ROW w/o CN</v>
          </cell>
          <cell r="E52" t="str">
            <v>VN</v>
          </cell>
          <cell r="F52">
            <v>0</v>
          </cell>
          <cell r="G52">
            <v>14.291342948612149</v>
          </cell>
          <cell r="I52">
            <v>0</v>
          </cell>
          <cell r="R52">
            <v>14.291342948612149</v>
          </cell>
          <cell r="S52">
            <v>0</v>
          </cell>
          <cell r="T52">
            <v>14.291342948612149</v>
          </cell>
          <cell r="U52">
            <v>0</v>
          </cell>
          <cell r="V52">
            <v>0</v>
          </cell>
          <cell r="AE52">
            <v>14.291342948612149</v>
          </cell>
          <cell r="AF52">
            <v>0</v>
          </cell>
          <cell r="AG52">
            <v>17.399999999999999</v>
          </cell>
          <cell r="AH52">
            <v>0</v>
          </cell>
          <cell r="AI52">
            <v>0</v>
          </cell>
          <cell r="AR52">
            <v>17.399999999999999</v>
          </cell>
          <cell r="AS52">
            <v>0</v>
          </cell>
          <cell r="AT52">
            <v>0</v>
          </cell>
          <cell r="AU52">
            <v>0</v>
          </cell>
          <cell r="BE52">
            <v>0</v>
          </cell>
          <cell r="BR52">
            <v>0</v>
          </cell>
          <cell r="CE52">
            <v>0</v>
          </cell>
          <cell r="CR52">
            <v>0</v>
          </cell>
        </row>
        <row r="53">
          <cell r="A53" t="str">
            <v>Gx</v>
          </cell>
          <cell r="B53" t="str">
            <v>ROW</v>
          </cell>
          <cell r="D53" t="str">
            <v>ROW w/o CN</v>
          </cell>
          <cell r="E53" t="str">
            <v>YE</v>
          </cell>
          <cell r="F53">
            <v>0</v>
          </cell>
          <cell r="G53">
            <v>0</v>
          </cell>
          <cell r="I53">
            <v>0</v>
          </cell>
          <cell r="R53">
            <v>0</v>
          </cell>
          <cell r="V53">
            <v>0</v>
          </cell>
          <cell r="AE53">
            <v>0</v>
          </cell>
          <cell r="AR53">
            <v>0</v>
          </cell>
          <cell r="AS53">
            <v>0</v>
          </cell>
          <cell r="AT53">
            <v>0</v>
          </cell>
          <cell r="AU53">
            <v>0</v>
          </cell>
          <cell r="BE53">
            <v>0</v>
          </cell>
          <cell r="BR53">
            <v>0</v>
          </cell>
          <cell r="CE53">
            <v>0</v>
          </cell>
          <cell r="CR53">
            <v>0</v>
          </cell>
        </row>
        <row r="54">
          <cell r="A54" t="str">
            <v>Gx</v>
          </cell>
          <cell r="B54" t="str">
            <v>CEE Region</v>
          </cell>
          <cell r="C54" t="str">
            <v>CEE PL HR</v>
          </cell>
          <cell r="D54" t="str">
            <v>SE w/o RO MK</v>
          </cell>
          <cell r="E54" t="str">
            <v>YU</v>
          </cell>
          <cell r="F54">
            <v>62.233200951833915</v>
          </cell>
          <cell r="G54">
            <v>0</v>
          </cell>
          <cell r="H54">
            <v>54.205355098302199</v>
          </cell>
          <cell r="I54">
            <v>0</v>
          </cell>
          <cell r="R54">
            <v>116.43855605013611</v>
          </cell>
          <cell r="S54">
            <v>91.442161319438682</v>
          </cell>
          <cell r="T54">
            <v>0</v>
          </cell>
          <cell r="U54">
            <v>41.71101442637967</v>
          </cell>
          <cell r="V54">
            <v>0</v>
          </cell>
          <cell r="AE54">
            <v>133.15317574581834</v>
          </cell>
          <cell r="AF54">
            <v>69.673338936428237</v>
          </cell>
          <cell r="AG54">
            <v>0</v>
          </cell>
          <cell r="AH54">
            <v>34.056929133858269</v>
          </cell>
          <cell r="AI54">
            <v>0</v>
          </cell>
          <cell r="AR54">
            <v>103.73026807028651</v>
          </cell>
          <cell r="AS54">
            <v>0</v>
          </cell>
          <cell r="AT54">
            <v>0</v>
          </cell>
          <cell r="AU54">
            <v>0</v>
          </cell>
          <cell r="BE54">
            <v>0</v>
          </cell>
          <cell r="BR54">
            <v>0</v>
          </cell>
          <cell r="CE54">
            <v>0</v>
          </cell>
          <cell r="CR54">
            <v>0</v>
          </cell>
        </row>
        <row r="55">
          <cell r="A55" t="str">
            <v>Gx</v>
          </cell>
          <cell r="B55" t="str">
            <v>Adjustments</v>
          </cell>
          <cell r="E55" t="str">
            <v>ADJ</v>
          </cell>
          <cell r="I55">
            <v>0</v>
          </cell>
          <cell r="R55">
            <v>0</v>
          </cell>
          <cell r="V55">
            <v>0</v>
          </cell>
          <cell r="AE55">
            <v>0</v>
          </cell>
          <cell r="AF55">
            <v>0</v>
          </cell>
          <cell r="AG55">
            <v>0.37806690399520448</v>
          </cell>
          <cell r="AH55">
            <v>3.9796759989258135E-2</v>
          </cell>
          <cell r="AR55">
            <v>0.41786366398446262</v>
          </cell>
          <cell r="AS55">
            <v>-0.76119795901058751</v>
          </cell>
          <cell r="AT55">
            <v>2.1701517913129464</v>
          </cell>
          <cell r="AU55">
            <v>-0.50133697737283001</v>
          </cell>
          <cell r="AV55">
            <v>-0.15</v>
          </cell>
          <cell r="BE55">
            <v>0.7576168549295289</v>
          </cell>
          <cell r="BF55">
            <v>1971.025936430623</v>
          </cell>
          <cell r="BG55">
            <v>641.57092702052876</v>
          </cell>
          <cell r="BH55">
            <v>628.56440272661825</v>
          </cell>
          <cell r="BI55">
            <v>710.97661419263841</v>
          </cell>
          <cell r="BR55">
            <v>3952.1378803704083</v>
          </cell>
          <cell r="CE55">
            <v>0</v>
          </cell>
          <cell r="CF55">
            <v>531.86872733240364</v>
          </cell>
          <cell r="CG55">
            <v>829.05231734413701</v>
          </cell>
          <cell r="CH55">
            <v>1025.7106047386242</v>
          </cell>
          <cell r="CI55">
            <v>483.76097766901097</v>
          </cell>
          <cell r="CR55">
            <v>2870.3926270841757</v>
          </cell>
        </row>
        <row r="56">
          <cell r="B56" t="str">
            <v>T O T A L   S A L E S</v>
          </cell>
          <cell r="F56">
            <v>63943.550036187415</v>
          </cell>
          <cell r="G56">
            <v>60984.212461178584</v>
          </cell>
          <cell r="H56">
            <v>85423.005004336417</v>
          </cell>
          <cell r="I56">
            <v>69562.372775449709</v>
          </cell>
          <cell r="J56">
            <v>0</v>
          </cell>
          <cell r="K56">
            <v>0</v>
          </cell>
          <cell r="L56">
            <v>0</v>
          </cell>
          <cell r="M56">
            <v>0</v>
          </cell>
          <cell r="N56">
            <v>0</v>
          </cell>
          <cell r="O56">
            <v>0</v>
          </cell>
          <cell r="P56">
            <v>0</v>
          </cell>
          <cell r="Q56">
            <v>0</v>
          </cell>
          <cell r="R56">
            <v>279913.14027715212</v>
          </cell>
          <cell r="S56">
            <v>47636.501676579945</v>
          </cell>
          <cell r="T56">
            <v>50176.142089089401</v>
          </cell>
          <cell r="U56">
            <v>67726.832784995233</v>
          </cell>
          <cell r="V56">
            <v>50155.103649124489</v>
          </cell>
          <cell r="W56">
            <v>0</v>
          </cell>
          <cell r="X56">
            <v>0</v>
          </cell>
          <cell r="Y56">
            <v>0</v>
          </cell>
          <cell r="Z56">
            <v>0</v>
          </cell>
          <cell r="AA56">
            <v>0</v>
          </cell>
          <cell r="AB56">
            <v>0</v>
          </cell>
          <cell r="AC56">
            <v>0</v>
          </cell>
          <cell r="AD56">
            <v>0</v>
          </cell>
          <cell r="AE56">
            <v>215694.58019978902</v>
          </cell>
          <cell r="AF56">
            <v>17758.230621369516</v>
          </cell>
          <cell r="AG56">
            <v>19246.610652605221</v>
          </cell>
          <cell r="AH56">
            <v>25620.055857856911</v>
          </cell>
          <cell r="AI56">
            <v>20206.592546807784</v>
          </cell>
          <cell r="AJ56">
            <v>0</v>
          </cell>
          <cell r="AK56">
            <v>0</v>
          </cell>
          <cell r="AL56">
            <v>0</v>
          </cell>
          <cell r="AM56">
            <v>0</v>
          </cell>
          <cell r="AN56">
            <v>0</v>
          </cell>
          <cell r="AO56">
            <v>0</v>
          </cell>
          <cell r="AP56">
            <v>0</v>
          </cell>
          <cell r="AQ56">
            <v>0</v>
          </cell>
          <cell r="AR56">
            <v>82831.489678639409</v>
          </cell>
          <cell r="AS56">
            <v>2799.0888501606628</v>
          </cell>
          <cell r="AT56">
            <v>3331.189191815241</v>
          </cell>
          <cell r="AU56">
            <v>3131.661624227158</v>
          </cell>
          <cell r="AV56">
            <v>2405.5117103603739</v>
          </cell>
          <cell r="AW56">
            <v>0</v>
          </cell>
          <cell r="AX56">
            <v>0</v>
          </cell>
          <cell r="AY56">
            <v>0</v>
          </cell>
          <cell r="AZ56">
            <v>0</v>
          </cell>
          <cell r="BA56">
            <v>0</v>
          </cell>
          <cell r="BB56">
            <v>0</v>
          </cell>
          <cell r="BC56">
            <v>0</v>
          </cell>
          <cell r="BD56">
            <v>0</v>
          </cell>
          <cell r="BE56">
            <v>11667.451376563433</v>
          </cell>
          <cell r="BF56">
            <v>3679.025936430623</v>
          </cell>
          <cell r="BG56">
            <v>851.57092702052876</v>
          </cell>
          <cell r="BH56">
            <v>2530.9236110710194</v>
          </cell>
          <cell r="BI56">
            <v>2630.6661778247631</v>
          </cell>
          <cell r="BJ56">
            <v>0</v>
          </cell>
          <cell r="BK56">
            <v>0</v>
          </cell>
          <cell r="BL56">
            <v>0</v>
          </cell>
          <cell r="BM56">
            <v>0</v>
          </cell>
          <cell r="BN56">
            <v>0</v>
          </cell>
          <cell r="BO56">
            <v>0</v>
          </cell>
          <cell r="BP56">
            <v>0</v>
          </cell>
          <cell r="BQ56">
            <v>0</v>
          </cell>
          <cell r="BR56">
            <v>9692.1866523469344</v>
          </cell>
          <cell r="BS56">
            <v>0</v>
          </cell>
          <cell r="BT56">
            <v>0</v>
          </cell>
          <cell r="BU56">
            <v>0</v>
          </cell>
          <cell r="BV56">
            <v>0</v>
          </cell>
          <cell r="BW56">
            <v>0</v>
          </cell>
          <cell r="BX56">
            <v>0</v>
          </cell>
          <cell r="BY56">
            <v>0</v>
          </cell>
          <cell r="BZ56">
            <v>0</v>
          </cell>
          <cell r="CA56">
            <v>0</v>
          </cell>
          <cell r="CB56">
            <v>0</v>
          </cell>
          <cell r="CC56">
            <v>0</v>
          </cell>
          <cell r="CD56">
            <v>0</v>
          </cell>
          <cell r="CE56">
            <v>0</v>
          </cell>
          <cell r="CF56">
            <v>1004.0665769990976</v>
          </cell>
          <cell r="CG56">
            <v>1112.7624105260902</v>
          </cell>
          <cell r="CH56">
            <v>1221.0583769169748</v>
          </cell>
          <cell r="CI56">
            <v>660.23348289967419</v>
          </cell>
          <cell r="CJ56">
            <v>0</v>
          </cell>
          <cell r="CK56">
            <v>0</v>
          </cell>
          <cell r="CL56">
            <v>0</v>
          </cell>
          <cell r="CM56">
            <v>0</v>
          </cell>
          <cell r="CN56">
            <v>0</v>
          </cell>
          <cell r="CO56">
            <v>0</v>
          </cell>
          <cell r="CP56">
            <v>0</v>
          </cell>
          <cell r="CQ56">
            <v>0</v>
          </cell>
          <cell r="CR56">
            <v>3998.1208473418365</v>
          </cell>
        </row>
        <row r="59">
          <cell r="A59" t="str">
            <v>Gx</v>
          </cell>
          <cell r="B59" t="str">
            <v>Region</v>
          </cell>
          <cell r="C59" t="str">
            <v>Group2</v>
          </cell>
          <cell r="D59" t="str">
            <v>Group</v>
          </cell>
          <cell r="E59" t="str">
            <v>Country</v>
          </cell>
          <cell r="F59" t="str">
            <v>G&amp;A DIRECT</v>
          </cell>
          <cell r="S59" t="str">
            <v>G&amp;A REGION</v>
          </cell>
          <cell r="AF59" t="str">
            <v>G&amp;A DIVISION</v>
          </cell>
        </row>
        <row r="60">
          <cell r="F60">
            <v>1</v>
          </cell>
          <cell r="G60">
            <v>2</v>
          </cell>
          <cell r="H60">
            <v>3</v>
          </cell>
          <cell r="I60">
            <v>4</v>
          </cell>
          <cell r="J60">
            <v>5</v>
          </cell>
          <cell r="K60">
            <v>6</v>
          </cell>
          <cell r="L60">
            <v>7</v>
          </cell>
          <cell r="M60">
            <v>8</v>
          </cell>
          <cell r="N60">
            <v>9</v>
          </cell>
          <cell r="O60">
            <v>10</v>
          </cell>
          <cell r="P60">
            <v>11</v>
          </cell>
          <cell r="Q60">
            <v>12</v>
          </cell>
          <cell r="R60" t="str">
            <v>1 - 4</v>
          </cell>
          <cell r="S60">
            <v>1</v>
          </cell>
          <cell r="T60">
            <v>2</v>
          </cell>
          <cell r="U60">
            <v>3</v>
          </cell>
          <cell r="V60">
            <v>4</v>
          </cell>
          <cell r="W60">
            <v>5</v>
          </cell>
          <cell r="X60">
            <v>6</v>
          </cell>
          <cell r="Y60">
            <v>7</v>
          </cell>
          <cell r="Z60">
            <v>8</v>
          </cell>
          <cell r="AA60">
            <v>9</v>
          </cell>
          <cell r="AB60">
            <v>10</v>
          </cell>
          <cell r="AC60">
            <v>11</v>
          </cell>
          <cell r="AD60">
            <v>12</v>
          </cell>
          <cell r="AE60" t="str">
            <v>1 - 4</v>
          </cell>
          <cell r="AF60">
            <v>1</v>
          </cell>
          <cell r="AG60">
            <v>2</v>
          </cell>
          <cell r="AH60">
            <v>3</v>
          </cell>
          <cell r="AI60">
            <v>4</v>
          </cell>
          <cell r="AJ60">
            <v>5</v>
          </cell>
          <cell r="AK60">
            <v>6</v>
          </cell>
          <cell r="AL60">
            <v>7</v>
          </cell>
          <cell r="AM60">
            <v>8</v>
          </cell>
          <cell r="AN60">
            <v>9</v>
          </cell>
          <cell r="AO60">
            <v>10</v>
          </cell>
          <cell r="AP60">
            <v>11</v>
          </cell>
          <cell r="AQ60">
            <v>12</v>
          </cell>
          <cell r="AR60" t="str">
            <v>1 - 4</v>
          </cell>
        </row>
        <row r="61">
          <cell r="A61" t="str">
            <v>Gx</v>
          </cell>
          <cell r="B61" t="str">
            <v>CEE Region</v>
          </cell>
          <cell r="C61" t="str">
            <v>CEE PL HR</v>
          </cell>
          <cell r="D61" t="str">
            <v>SE w/o RO MK</v>
          </cell>
          <cell r="E61" t="str">
            <v>AL</v>
          </cell>
          <cell r="R61">
            <v>0</v>
          </cell>
          <cell r="AE61">
            <v>0</v>
          </cell>
          <cell r="AR61">
            <v>0</v>
          </cell>
        </row>
        <row r="62">
          <cell r="A62" t="str">
            <v>Gx</v>
          </cell>
          <cell r="B62" t="str">
            <v>CEE Region</v>
          </cell>
          <cell r="C62" t="str">
            <v>CEE PL HR</v>
          </cell>
          <cell r="D62" t="str">
            <v>CAUCASUS</v>
          </cell>
          <cell r="E62" t="str">
            <v>AM</v>
          </cell>
          <cell r="R62">
            <v>0</v>
          </cell>
          <cell r="AE62">
            <v>0</v>
          </cell>
          <cell r="AR62">
            <v>0</v>
          </cell>
        </row>
        <row r="63">
          <cell r="A63" t="str">
            <v>Gx</v>
          </cell>
          <cell r="B63" t="str">
            <v>WEST Region</v>
          </cell>
          <cell r="D63" t="str">
            <v>Other WEST</v>
          </cell>
          <cell r="E63" t="str">
            <v>AT</v>
          </cell>
          <cell r="R63">
            <v>0</v>
          </cell>
          <cell r="AE63">
            <v>0</v>
          </cell>
          <cell r="AR63">
            <v>0</v>
          </cell>
        </row>
        <row r="64">
          <cell r="A64" t="str">
            <v>Gx</v>
          </cell>
          <cell r="B64" t="str">
            <v>CEE Region</v>
          </cell>
          <cell r="C64" t="str">
            <v>CEE PL HR</v>
          </cell>
          <cell r="D64" t="str">
            <v>CAUCASUS</v>
          </cell>
          <cell r="E64" t="str">
            <v>AZ</v>
          </cell>
          <cell r="R64">
            <v>0</v>
          </cell>
          <cell r="S64">
            <v>7.8652416509395264</v>
          </cell>
          <cell r="T64">
            <v>9.2102280603320246</v>
          </cell>
          <cell r="U64">
            <v>10.95336451961137</v>
          </cell>
          <cell r="V64">
            <v>10.613163587418077</v>
          </cell>
          <cell r="AE64">
            <v>38.641997818301</v>
          </cell>
          <cell r="AF64">
            <v>6.9746451136456888E-2</v>
          </cell>
          <cell r="AG64">
            <v>40.990054127198917</v>
          </cell>
          <cell r="AH64">
            <v>60.277089535149983</v>
          </cell>
          <cell r="AI64">
            <v>123.70876824715175</v>
          </cell>
          <cell r="AR64">
            <v>225.04565836063711</v>
          </cell>
        </row>
        <row r="65">
          <cell r="A65" t="str">
            <v>Gx</v>
          </cell>
          <cell r="B65" t="str">
            <v>CEE Region</v>
          </cell>
          <cell r="C65" t="str">
            <v>CEE PL HR</v>
          </cell>
          <cell r="D65" t="str">
            <v>BA</v>
          </cell>
          <cell r="E65" t="str">
            <v>BA</v>
          </cell>
          <cell r="R65">
            <v>0</v>
          </cell>
          <cell r="S65">
            <v>6.0958184951177499</v>
          </cell>
          <cell r="T65">
            <v>6.4190517838872569</v>
          </cell>
          <cell r="U65">
            <v>6.4878537080048417</v>
          </cell>
          <cell r="V65">
            <v>6.7857211530757766</v>
          </cell>
          <cell r="AE65">
            <v>25.788445140085624</v>
          </cell>
          <cell r="AF65">
            <v>68.051471239845739</v>
          </cell>
          <cell r="AG65">
            <v>68.338585431862441</v>
          </cell>
          <cell r="AH65">
            <v>60.199376819653899</v>
          </cell>
          <cell r="AI65">
            <v>51.17672696973095</v>
          </cell>
          <cell r="AR65">
            <v>247.76616046109302</v>
          </cell>
        </row>
        <row r="66">
          <cell r="A66" t="str">
            <v>Gx</v>
          </cell>
          <cell r="B66" t="str">
            <v>CEE Region</v>
          </cell>
          <cell r="C66" t="str">
            <v>CEE PL HR</v>
          </cell>
          <cell r="D66" t="str">
            <v>SE w/o RO MK</v>
          </cell>
          <cell r="E66" t="str">
            <v>BG</v>
          </cell>
          <cell r="R66">
            <v>0</v>
          </cell>
          <cell r="AE66">
            <v>0</v>
          </cell>
          <cell r="AR66">
            <v>0</v>
          </cell>
        </row>
        <row r="67">
          <cell r="A67" t="str">
            <v>Gx</v>
          </cell>
          <cell r="B67" t="str">
            <v>ROW</v>
          </cell>
          <cell r="D67" t="str">
            <v>ROW w/o CN</v>
          </cell>
          <cell r="E67" t="str">
            <v>BR</v>
          </cell>
          <cell r="R67">
            <v>0</v>
          </cell>
          <cell r="AE67">
            <v>0</v>
          </cell>
          <cell r="AR67">
            <v>0</v>
          </cell>
        </row>
        <row r="68">
          <cell r="A68" t="str">
            <v>Gx</v>
          </cell>
          <cell r="B68" t="str">
            <v>CEE Region</v>
          </cell>
          <cell r="C68" t="str">
            <v>CEE PL HR</v>
          </cell>
          <cell r="D68" t="str">
            <v>BY</v>
          </cell>
          <cell r="E68" t="str">
            <v>BY</v>
          </cell>
          <cell r="R68">
            <v>0</v>
          </cell>
          <cell r="AE68">
            <v>0</v>
          </cell>
          <cell r="AR68">
            <v>0</v>
          </cell>
        </row>
        <row r="69">
          <cell r="A69" t="str">
            <v>Gx</v>
          </cell>
          <cell r="B69" t="str">
            <v>ROW</v>
          </cell>
          <cell r="D69" t="str">
            <v>ROW w/o CN</v>
          </cell>
          <cell r="E69" t="str">
            <v>CL</v>
          </cell>
          <cell r="R69">
            <v>0</v>
          </cell>
          <cell r="AE69">
            <v>0</v>
          </cell>
          <cell r="AR69">
            <v>0</v>
          </cell>
        </row>
        <row r="70">
          <cell r="A70" t="str">
            <v>Gx</v>
          </cell>
          <cell r="B70" t="str">
            <v>ROW</v>
          </cell>
          <cell r="D70" t="str">
            <v>CN</v>
          </cell>
          <cell r="E70" t="str">
            <v>CN</v>
          </cell>
          <cell r="R70">
            <v>0</v>
          </cell>
          <cell r="AE70">
            <v>0</v>
          </cell>
          <cell r="AR70">
            <v>0</v>
          </cell>
        </row>
        <row r="71">
          <cell r="A71" t="str">
            <v>Gx</v>
          </cell>
          <cell r="B71" t="str">
            <v>CEE Region</v>
          </cell>
          <cell r="C71" t="str">
            <v>CEE PL HR</v>
          </cell>
          <cell r="D71" t="str">
            <v>CZ</v>
          </cell>
          <cell r="E71" t="str">
            <v>CZ</v>
          </cell>
          <cell r="R71">
            <v>0</v>
          </cell>
          <cell r="AE71">
            <v>0</v>
          </cell>
          <cell r="AR71">
            <v>0</v>
          </cell>
        </row>
        <row r="72">
          <cell r="A72" t="str">
            <v>Gx</v>
          </cell>
          <cell r="B72" t="str">
            <v>WEST Region</v>
          </cell>
          <cell r="D72" t="str">
            <v>DE</v>
          </cell>
          <cell r="E72" t="str">
            <v>DE</v>
          </cell>
          <cell r="R72">
            <v>0</v>
          </cell>
          <cell r="AE72">
            <v>0</v>
          </cell>
          <cell r="AR72">
            <v>0</v>
          </cell>
        </row>
        <row r="73">
          <cell r="A73" t="str">
            <v>Gx</v>
          </cell>
          <cell r="B73" t="str">
            <v>CEE Region</v>
          </cell>
          <cell r="C73" t="str">
            <v>CEE PL HR</v>
          </cell>
          <cell r="D73" t="str">
            <v>BALTIC</v>
          </cell>
          <cell r="E73" t="str">
            <v>EE</v>
          </cell>
          <cell r="R73">
            <v>0</v>
          </cell>
          <cell r="AE73">
            <v>0</v>
          </cell>
          <cell r="AR73">
            <v>0</v>
          </cell>
        </row>
        <row r="74">
          <cell r="A74" t="str">
            <v>Gx</v>
          </cell>
          <cell r="B74" t="str">
            <v>WEST Region</v>
          </cell>
          <cell r="C74" t="str">
            <v>GBESIT</v>
          </cell>
          <cell r="D74" t="str">
            <v>ES</v>
          </cell>
          <cell r="E74" t="str">
            <v>ES</v>
          </cell>
          <cell r="F74">
            <v>117.37367686879462</v>
          </cell>
          <cell r="G74">
            <v>56.810290768672232</v>
          </cell>
          <cell r="H74">
            <v>68.702541790702995</v>
          </cell>
          <cell r="I74">
            <v>61.33941705257422</v>
          </cell>
          <cell r="R74">
            <v>304.22592648074408</v>
          </cell>
          <cell r="AE74">
            <v>0</v>
          </cell>
          <cell r="AR74">
            <v>0</v>
          </cell>
        </row>
        <row r="75">
          <cell r="A75" t="str">
            <v>Gx</v>
          </cell>
          <cell r="B75" t="str">
            <v>WEST Region</v>
          </cell>
          <cell r="C75" t="str">
            <v>GBESIT</v>
          </cell>
          <cell r="D75" t="str">
            <v>GB</v>
          </cell>
          <cell r="E75" t="str">
            <v>GB</v>
          </cell>
          <cell r="F75">
            <v>110.39459078165258</v>
          </cell>
          <cell r="G75">
            <v>118.12652656935869</v>
          </cell>
          <cell r="H75">
            <v>148.16093712846342</v>
          </cell>
          <cell r="I75">
            <v>123.20564879596836</v>
          </cell>
          <cell r="R75">
            <v>499.88770327544307</v>
          </cell>
          <cell r="S75">
            <v>11.103439730860755</v>
          </cell>
          <cell r="T75">
            <v>135.51621010594408</v>
          </cell>
          <cell r="U75">
            <v>70.847724819261344</v>
          </cell>
          <cell r="V75">
            <v>132.63777621100195</v>
          </cell>
          <cell r="AE75">
            <v>350.10515086706812</v>
          </cell>
          <cell r="AF75">
            <v>1.4486387133831131</v>
          </cell>
          <cell r="AG75">
            <v>2.4249315158916138</v>
          </cell>
          <cell r="AH75">
            <v>1.1965782328502732</v>
          </cell>
          <cell r="AI75">
            <v>0.7060634223724902</v>
          </cell>
          <cell r="AR75">
            <v>5.7762118844974903</v>
          </cell>
        </row>
        <row r="76">
          <cell r="A76" t="str">
            <v>Gx</v>
          </cell>
          <cell r="B76" t="str">
            <v>CEE Region</v>
          </cell>
          <cell r="C76" t="str">
            <v>CEE PL HR</v>
          </cell>
          <cell r="D76" t="str">
            <v>CAUCASUS</v>
          </cell>
          <cell r="E76" t="str">
            <v>GE</v>
          </cell>
          <cell r="R76">
            <v>0</v>
          </cell>
          <cell r="AE76">
            <v>0</v>
          </cell>
          <cell r="AR76">
            <v>0</v>
          </cell>
        </row>
        <row r="77">
          <cell r="A77" t="str">
            <v>Gx</v>
          </cell>
          <cell r="B77" t="str">
            <v>CEE Region</v>
          </cell>
          <cell r="D77" t="str">
            <v>HR</v>
          </cell>
          <cell r="E77" t="str">
            <v>HR</v>
          </cell>
          <cell r="R77">
            <v>0</v>
          </cell>
          <cell r="AE77">
            <v>0</v>
          </cell>
          <cell r="AR77">
            <v>0</v>
          </cell>
        </row>
        <row r="78">
          <cell r="A78" t="str">
            <v>Gx</v>
          </cell>
          <cell r="B78" t="str">
            <v>CEE Region</v>
          </cell>
          <cell r="C78" t="str">
            <v>CEE PL HR</v>
          </cell>
          <cell r="D78" t="str">
            <v>HU</v>
          </cell>
          <cell r="E78" t="str">
            <v>HU</v>
          </cell>
          <cell r="R78">
            <v>0</v>
          </cell>
          <cell r="AE78">
            <v>0</v>
          </cell>
          <cell r="AR78">
            <v>0</v>
          </cell>
        </row>
        <row r="79">
          <cell r="A79" t="str">
            <v>Gx</v>
          </cell>
          <cell r="B79" t="str">
            <v>ROW</v>
          </cell>
          <cell r="D79" t="str">
            <v>ROW w/o CN</v>
          </cell>
          <cell r="E79" t="str">
            <v>IN</v>
          </cell>
          <cell r="R79">
            <v>0</v>
          </cell>
          <cell r="AE79">
            <v>0</v>
          </cell>
          <cell r="AR79">
            <v>0</v>
          </cell>
        </row>
        <row r="80">
          <cell r="A80" t="str">
            <v>Gx</v>
          </cell>
          <cell r="B80" t="str">
            <v>ROW</v>
          </cell>
          <cell r="D80" t="str">
            <v>ROW w/o CN</v>
          </cell>
          <cell r="E80" t="str">
            <v>IR</v>
          </cell>
          <cell r="R80">
            <v>0</v>
          </cell>
          <cell r="AE80">
            <v>0</v>
          </cell>
          <cell r="AR80">
            <v>0</v>
          </cell>
        </row>
        <row r="81">
          <cell r="A81" t="str">
            <v>Gx</v>
          </cell>
          <cell r="B81" t="str">
            <v>WEST Region</v>
          </cell>
          <cell r="C81" t="str">
            <v>GBESIT</v>
          </cell>
          <cell r="D81" t="str">
            <v>IT</v>
          </cell>
          <cell r="E81" t="str">
            <v>IT</v>
          </cell>
          <cell r="F81">
            <v>103.23835234265999</v>
          </cell>
          <cell r="G81">
            <v>105.03591537674509</v>
          </cell>
          <cell r="H81">
            <v>104.15796067911938</v>
          </cell>
          <cell r="I81">
            <v>93.332132613328611</v>
          </cell>
          <cell r="R81">
            <v>405.76436101185305</v>
          </cell>
          <cell r="AE81">
            <v>0</v>
          </cell>
          <cell r="AR81">
            <v>0</v>
          </cell>
        </row>
        <row r="82">
          <cell r="A82" t="str">
            <v>Gx</v>
          </cell>
          <cell r="B82" t="str">
            <v>ROW</v>
          </cell>
          <cell r="D82" t="str">
            <v>ROW w/o CN</v>
          </cell>
          <cell r="E82" t="str">
            <v>JP</v>
          </cell>
          <cell r="R82">
            <v>0</v>
          </cell>
          <cell r="AE82">
            <v>0</v>
          </cell>
          <cell r="AR82">
            <v>0</v>
          </cell>
        </row>
        <row r="83">
          <cell r="A83" t="str">
            <v>Gx</v>
          </cell>
          <cell r="B83" t="str">
            <v>CEE Region</v>
          </cell>
          <cell r="C83" t="str">
            <v>CEE PL HR</v>
          </cell>
          <cell r="D83" t="str">
            <v>CENTRAL ASIA</v>
          </cell>
          <cell r="E83" t="str">
            <v>KG</v>
          </cell>
          <cell r="R83">
            <v>0</v>
          </cell>
          <cell r="AE83">
            <v>0</v>
          </cell>
          <cell r="AR83">
            <v>0</v>
          </cell>
        </row>
        <row r="84">
          <cell r="A84" t="str">
            <v>Gx</v>
          </cell>
          <cell r="B84" t="str">
            <v>CEE Region</v>
          </cell>
          <cell r="C84" t="str">
            <v>CEE PL HR</v>
          </cell>
          <cell r="D84" t="str">
            <v>SE w/o RO MK</v>
          </cell>
          <cell r="E84" t="str">
            <v>KOS</v>
          </cell>
          <cell r="R84">
            <v>0</v>
          </cell>
          <cell r="AE84">
            <v>0</v>
          </cell>
          <cell r="AR84">
            <v>0</v>
          </cell>
        </row>
        <row r="85">
          <cell r="A85" t="str">
            <v>Gx</v>
          </cell>
          <cell r="B85" t="str">
            <v>CEE Region</v>
          </cell>
          <cell r="C85" t="str">
            <v>CEE PL HR</v>
          </cell>
          <cell r="D85" t="str">
            <v>CENTRAL ASIA</v>
          </cell>
          <cell r="E85" t="str">
            <v>KZ</v>
          </cell>
          <cell r="R85">
            <v>0</v>
          </cell>
          <cell r="AE85">
            <v>0</v>
          </cell>
          <cell r="AR85">
            <v>0</v>
          </cell>
        </row>
        <row r="86">
          <cell r="A86" t="str">
            <v>Gx</v>
          </cell>
          <cell r="B86" t="str">
            <v>CEE Region</v>
          </cell>
          <cell r="C86" t="str">
            <v>CEE PL HR</v>
          </cell>
          <cell r="D86" t="str">
            <v>BALTIC</v>
          </cell>
          <cell r="E86" t="str">
            <v>LT</v>
          </cell>
          <cell r="R86">
            <v>0</v>
          </cell>
          <cell r="AE86">
            <v>0</v>
          </cell>
          <cell r="AR86">
            <v>0</v>
          </cell>
        </row>
        <row r="87">
          <cell r="A87" t="str">
            <v>Gx</v>
          </cell>
          <cell r="B87" t="str">
            <v>CEE Region</v>
          </cell>
          <cell r="C87" t="str">
            <v>CEE PL HR</v>
          </cell>
          <cell r="D87" t="str">
            <v>BALTIC</v>
          </cell>
          <cell r="E87" t="str">
            <v>LV</v>
          </cell>
          <cell r="R87">
            <v>0</v>
          </cell>
          <cell r="AE87">
            <v>0</v>
          </cell>
          <cell r="AR87">
            <v>0</v>
          </cell>
        </row>
        <row r="88">
          <cell r="A88" t="str">
            <v>Gx</v>
          </cell>
          <cell r="B88" t="str">
            <v>CEE Region</v>
          </cell>
          <cell r="C88" t="str">
            <v>CEE PL HR</v>
          </cell>
          <cell r="D88" t="str">
            <v>UKRAINA/MOLDAVIA</v>
          </cell>
          <cell r="E88" t="str">
            <v>MD</v>
          </cell>
          <cell r="R88">
            <v>0</v>
          </cell>
          <cell r="AE88">
            <v>0</v>
          </cell>
          <cell r="AR88">
            <v>0</v>
          </cell>
        </row>
        <row r="89">
          <cell r="A89" t="str">
            <v>Gx</v>
          </cell>
          <cell r="B89" t="str">
            <v>CEE Region</v>
          </cell>
          <cell r="C89" t="str">
            <v>CEE PL HR</v>
          </cell>
          <cell r="D89" t="str">
            <v>MK</v>
          </cell>
          <cell r="E89" t="str">
            <v>MK</v>
          </cell>
          <cell r="F89">
            <v>11.076540576023632</v>
          </cell>
          <cell r="G89">
            <v>14.686755338460014</v>
          </cell>
          <cell r="H89">
            <v>9.8058654192155448</v>
          </cell>
          <cell r="I89">
            <v>11.297194225006809</v>
          </cell>
          <cell r="R89">
            <v>46.866355558706005</v>
          </cell>
          <cell r="AE89">
            <v>0</v>
          </cell>
          <cell r="AR89">
            <v>0</v>
          </cell>
        </row>
        <row r="90">
          <cell r="A90" t="str">
            <v>Gx</v>
          </cell>
          <cell r="B90" t="str">
            <v>ROW</v>
          </cell>
          <cell r="D90" t="str">
            <v>ROW w/o CN</v>
          </cell>
          <cell r="E90" t="str">
            <v>MN</v>
          </cell>
          <cell r="R90">
            <v>0</v>
          </cell>
          <cell r="AE90">
            <v>0</v>
          </cell>
          <cell r="AR90">
            <v>0</v>
          </cell>
        </row>
        <row r="91">
          <cell r="A91" t="str">
            <v>Gx</v>
          </cell>
          <cell r="B91" t="str">
            <v>CEE Region</v>
          </cell>
          <cell r="C91" t="str">
            <v>CEE PL HR</v>
          </cell>
          <cell r="D91" t="str">
            <v>SE w/o RO MK</v>
          </cell>
          <cell r="E91" t="str">
            <v>MONT</v>
          </cell>
          <cell r="R91">
            <v>0</v>
          </cell>
          <cell r="AE91">
            <v>0</v>
          </cell>
          <cell r="AR91">
            <v>0</v>
          </cell>
        </row>
        <row r="92">
          <cell r="A92" t="str">
            <v>Gx</v>
          </cell>
          <cell r="B92" t="str">
            <v>ROW</v>
          </cell>
          <cell r="D92" t="str">
            <v>ROW w/o CN</v>
          </cell>
          <cell r="E92" t="str">
            <v>MY</v>
          </cell>
          <cell r="R92">
            <v>0</v>
          </cell>
          <cell r="AE92">
            <v>0</v>
          </cell>
          <cell r="AR92">
            <v>0</v>
          </cell>
        </row>
        <row r="93">
          <cell r="A93" t="str">
            <v>Gx</v>
          </cell>
          <cell r="B93" t="str">
            <v>WEST Region</v>
          </cell>
          <cell r="D93" t="str">
            <v>Other WEST</v>
          </cell>
          <cell r="E93" t="str">
            <v>Other</v>
          </cell>
          <cell r="R93">
            <v>0</v>
          </cell>
          <cell r="AE93">
            <v>0</v>
          </cell>
          <cell r="AR93">
            <v>0</v>
          </cell>
        </row>
        <row r="94">
          <cell r="A94" t="str">
            <v>Gx</v>
          </cell>
          <cell r="B94" t="str">
            <v>CEE Region</v>
          </cell>
          <cell r="C94" t="str">
            <v>CEE PL HR</v>
          </cell>
          <cell r="D94" t="str">
            <v>Other CEE</v>
          </cell>
          <cell r="E94" t="str">
            <v>Other CEE</v>
          </cell>
          <cell r="R94">
            <v>0</v>
          </cell>
          <cell r="AE94">
            <v>0</v>
          </cell>
          <cell r="AR94">
            <v>0</v>
          </cell>
        </row>
        <row r="95">
          <cell r="A95" t="str">
            <v>Gx</v>
          </cell>
          <cell r="B95" t="str">
            <v>ROW</v>
          </cell>
          <cell r="D95" t="str">
            <v>ROW w/o CN</v>
          </cell>
          <cell r="E95" t="str">
            <v>PA</v>
          </cell>
          <cell r="R95">
            <v>0</v>
          </cell>
          <cell r="AE95">
            <v>0</v>
          </cell>
          <cell r="AR95">
            <v>0</v>
          </cell>
        </row>
        <row r="96">
          <cell r="A96" t="str">
            <v>Gx</v>
          </cell>
          <cell r="B96" t="str">
            <v>ROW</v>
          </cell>
          <cell r="D96" t="str">
            <v>ROW w/o CN</v>
          </cell>
          <cell r="E96" t="str">
            <v>PH</v>
          </cell>
          <cell r="R96">
            <v>0</v>
          </cell>
          <cell r="AE96">
            <v>0</v>
          </cell>
          <cell r="AR96">
            <v>0</v>
          </cell>
        </row>
        <row r="97">
          <cell r="A97" t="str">
            <v>Gx</v>
          </cell>
          <cell r="B97" t="str">
            <v>ROW</v>
          </cell>
          <cell r="D97" t="str">
            <v>ROW w/o CN</v>
          </cell>
          <cell r="E97" t="str">
            <v>PK</v>
          </cell>
          <cell r="R97">
            <v>0</v>
          </cell>
          <cell r="AE97">
            <v>0</v>
          </cell>
          <cell r="AR97">
            <v>0</v>
          </cell>
        </row>
        <row r="98">
          <cell r="A98" t="str">
            <v>Gx</v>
          </cell>
          <cell r="B98" t="str">
            <v>CEE Region</v>
          </cell>
          <cell r="D98" t="str">
            <v>PL</v>
          </cell>
          <cell r="E98" t="str">
            <v>PL</v>
          </cell>
          <cell r="R98">
            <v>0</v>
          </cell>
          <cell r="AE98">
            <v>0</v>
          </cell>
          <cell r="AR98">
            <v>0</v>
          </cell>
        </row>
        <row r="99">
          <cell r="A99" t="str">
            <v>Gx</v>
          </cell>
          <cell r="B99" t="str">
            <v>WEST Region</v>
          </cell>
          <cell r="D99" t="str">
            <v>Other WEST</v>
          </cell>
          <cell r="E99" t="str">
            <v>PT</v>
          </cell>
          <cell r="R99">
            <v>0</v>
          </cell>
          <cell r="AE99">
            <v>0</v>
          </cell>
          <cell r="AR99">
            <v>0</v>
          </cell>
        </row>
        <row r="100">
          <cell r="A100" t="str">
            <v>Gx</v>
          </cell>
          <cell r="B100" t="str">
            <v>CEE Region</v>
          </cell>
          <cell r="C100" t="str">
            <v>CEE PL HR</v>
          </cell>
          <cell r="D100" t="str">
            <v>RO</v>
          </cell>
          <cell r="E100" t="str">
            <v>RO</v>
          </cell>
          <cell r="R100">
            <v>0</v>
          </cell>
          <cell r="AE100">
            <v>0</v>
          </cell>
          <cell r="AR100">
            <v>0</v>
          </cell>
        </row>
        <row r="101">
          <cell r="A101" t="str">
            <v>Gx</v>
          </cell>
          <cell r="B101" t="str">
            <v>CEE Region</v>
          </cell>
          <cell r="C101" t="str">
            <v>CEE PL HR</v>
          </cell>
          <cell r="D101" t="str">
            <v>RU</v>
          </cell>
          <cell r="E101" t="str">
            <v>RU</v>
          </cell>
          <cell r="R101">
            <v>0</v>
          </cell>
          <cell r="AE101">
            <v>0</v>
          </cell>
          <cell r="AR101">
            <v>0</v>
          </cell>
        </row>
        <row r="102">
          <cell r="A102" t="str">
            <v>Gx</v>
          </cell>
          <cell r="B102" t="str">
            <v>CEE Region</v>
          </cell>
          <cell r="C102" t="str">
            <v>CEE PL HR</v>
          </cell>
          <cell r="D102" t="str">
            <v>SI</v>
          </cell>
          <cell r="E102" t="str">
            <v>SI</v>
          </cell>
          <cell r="F102">
            <v>41.580044309510136</v>
          </cell>
          <cell r="G102">
            <v>41.059011848575857</v>
          </cell>
          <cell r="H102">
            <v>64.697160522097548</v>
          </cell>
          <cell r="I102">
            <v>55.896133446568491</v>
          </cell>
          <cell r="R102">
            <v>203.23235012675204</v>
          </cell>
          <cell r="AE102">
            <v>0</v>
          </cell>
          <cell r="AR102">
            <v>0</v>
          </cell>
        </row>
        <row r="103">
          <cell r="A103" t="str">
            <v>Gx</v>
          </cell>
          <cell r="B103" t="str">
            <v>CEE Region</v>
          </cell>
          <cell r="C103" t="str">
            <v>CEE PL HR</v>
          </cell>
          <cell r="D103" t="str">
            <v>SK</v>
          </cell>
          <cell r="E103" t="str">
            <v>SK</v>
          </cell>
          <cell r="R103">
            <v>0</v>
          </cell>
          <cell r="AE103">
            <v>0</v>
          </cell>
          <cell r="AR103">
            <v>0</v>
          </cell>
        </row>
        <row r="104">
          <cell r="A104" t="str">
            <v>Gx</v>
          </cell>
          <cell r="B104" t="str">
            <v>CEE Region</v>
          </cell>
          <cell r="C104" t="str">
            <v>CEE PL HR</v>
          </cell>
          <cell r="D104" t="str">
            <v>CENTRAL ASIA</v>
          </cell>
          <cell r="E104" t="str">
            <v>TM</v>
          </cell>
          <cell r="R104">
            <v>0</v>
          </cell>
          <cell r="AE104">
            <v>0</v>
          </cell>
          <cell r="AR104">
            <v>0</v>
          </cell>
        </row>
        <row r="105">
          <cell r="A105" t="str">
            <v>Gx</v>
          </cell>
          <cell r="B105" t="str">
            <v>ROW</v>
          </cell>
          <cell r="D105" t="str">
            <v>ROW w/o CN</v>
          </cell>
          <cell r="E105" t="str">
            <v>TW</v>
          </cell>
          <cell r="R105">
            <v>0</v>
          </cell>
          <cell r="AE105">
            <v>0</v>
          </cell>
          <cell r="AR105">
            <v>0</v>
          </cell>
        </row>
        <row r="106">
          <cell r="A106" t="str">
            <v>Gx</v>
          </cell>
          <cell r="B106" t="str">
            <v>CEE Region</v>
          </cell>
          <cell r="C106" t="str">
            <v>CEE PL HR</v>
          </cell>
          <cell r="D106" t="str">
            <v>UKRAINA/MOLDAVIA</v>
          </cell>
          <cell r="E106" t="str">
            <v>UA</v>
          </cell>
          <cell r="R106">
            <v>0</v>
          </cell>
          <cell r="AE106">
            <v>0</v>
          </cell>
          <cell r="AR106">
            <v>0</v>
          </cell>
        </row>
        <row r="107">
          <cell r="A107" t="str">
            <v>Gx</v>
          </cell>
          <cell r="B107" t="str">
            <v>USA</v>
          </cell>
          <cell r="D107" t="str">
            <v>US</v>
          </cell>
          <cell r="E107" t="str">
            <v>US</v>
          </cell>
          <cell r="F107">
            <v>11.973310987094381</v>
          </cell>
          <cell r="G107">
            <v>14</v>
          </cell>
          <cell r="H107">
            <v>15</v>
          </cell>
          <cell r="I107">
            <v>34</v>
          </cell>
          <cell r="R107">
            <v>74.973310987094379</v>
          </cell>
          <cell r="AE107">
            <v>0</v>
          </cell>
          <cell r="AR107">
            <v>0</v>
          </cell>
        </row>
        <row r="108">
          <cell r="A108" t="str">
            <v>Gx</v>
          </cell>
          <cell r="B108" t="str">
            <v>CEE Region</v>
          </cell>
          <cell r="C108" t="str">
            <v>CEE PL HR</v>
          </cell>
          <cell r="D108" t="str">
            <v>CENTRAL ASIA</v>
          </cell>
          <cell r="E108" t="str">
            <v>UZ</v>
          </cell>
          <cell r="R108">
            <v>0</v>
          </cell>
          <cell r="AE108">
            <v>0</v>
          </cell>
          <cell r="AR108">
            <v>0</v>
          </cell>
        </row>
        <row r="109">
          <cell r="A109" t="str">
            <v>Gx</v>
          </cell>
          <cell r="B109" t="str">
            <v>ROW</v>
          </cell>
          <cell r="D109" t="str">
            <v>ROW w/o CN</v>
          </cell>
          <cell r="E109" t="str">
            <v>VN</v>
          </cell>
          <cell r="R109">
            <v>0</v>
          </cell>
          <cell r="AE109">
            <v>0</v>
          </cell>
          <cell r="AR109">
            <v>0</v>
          </cell>
        </row>
        <row r="110">
          <cell r="A110" t="str">
            <v>Gx</v>
          </cell>
          <cell r="B110" t="str">
            <v>ROW</v>
          </cell>
          <cell r="D110" t="str">
            <v>ROW w/o CN</v>
          </cell>
          <cell r="E110" t="str">
            <v>YE</v>
          </cell>
          <cell r="R110">
            <v>0</v>
          </cell>
          <cell r="AE110">
            <v>0</v>
          </cell>
          <cell r="AR110">
            <v>0</v>
          </cell>
        </row>
        <row r="111">
          <cell r="A111" t="str">
            <v>Gx</v>
          </cell>
          <cell r="B111" t="str">
            <v>CEE Region</v>
          </cell>
          <cell r="C111" t="str">
            <v>CEE PL HR</v>
          </cell>
          <cell r="D111" t="str">
            <v>SE w/o RO MK</v>
          </cell>
          <cell r="E111" t="str">
            <v>YU</v>
          </cell>
          <cell r="R111">
            <v>0</v>
          </cell>
          <cell r="AE111">
            <v>0</v>
          </cell>
          <cell r="AR111">
            <v>0</v>
          </cell>
        </row>
        <row r="112">
          <cell r="A112" t="str">
            <v>Gx</v>
          </cell>
          <cell r="B112" t="str">
            <v>Adjustments</v>
          </cell>
          <cell r="E112" t="str">
            <v>ADJ</v>
          </cell>
          <cell r="R112">
            <v>0</v>
          </cell>
          <cell r="AE112">
            <v>0</v>
          </cell>
          <cell r="AR112">
            <v>0</v>
          </cell>
        </row>
        <row r="113">
          <cell r="B113" t="str">
            <v>T O T A L   G&amp;A</v>
          </cell>
          <cell r="F113">
            <v>395.6365158657353</v>
          </cell>
          <cell r="G113">
            <v>349.71849990181187</v>
          </cell>
          <cell r="H113">
            <v>410.52446553959891</v>
          </cell>
          <cell r="I113">
            <v>379.07052613344655</v>
          </cell>
          <cell r="J113">
            <v>0</v>
          </cell>
          <cell r="K113">
            <v>0</v>
          </cell>
          <cell r="L113">
            <v>0</v>
          </cell>
          <cell r="M113">
            <v>0</v>
          </cell>
          <cell r="N113">
            <v>0</v>
          </cell>
          <cell r="O113">
            <v>0</v>
          </cell>
          <cell r="P113">
            <v>0</v>
          </cell>
          <cell r="Q113">
            <v>0</v>
          </cell>
          <cell r="R113">
            <v>1534.9500074405928</v>
          </cell>
          <cell r="S113">
            <v>25.064499876918031</v>
          </cell>
          <cell r="T113">
            <v>151.14548995016335</v>
          </cell>
          <cell r="U113">
            <v>88.288943046877563</v>
          </cell>
          <cell r="V113">
            <v>150.0366609514958</v>
          </cell>
          <cell r="W113">
            <v>0</v>
          </cell>
          <cell r="X113">
            <v>0</v>
          </cell>
          <cell r="Y113">
            <v>0</v>
          </cell>
          <cell r="Z113">
            <v>0</v>
          </cell>
          <cell r="AA113">
            <v>0</v>
          </cell>
          <cell r="AB113">
            <v>0</v>
          </cell>
          <cell r="AC113">
            <v>0</v>
          </cell>
          <cell r="AD113">
            <v>0</v>
          </cell>
          <cell r="AE113">
            <v>414.53559382545473</v>
          </cell>
          <cell r="AF113">
            <v>69.569856404365311</v>
          </cell>
          <cell r="AG113">
            <v>111.75357107495297</v>
          </cell>
          <cell r="AH113">
            <v>121.67304458765415</v>
          </cell>
          <cell r="AI113">
            <v>175.5915586392552</v>
          </cell>
          <cell r="AJ113">
            <v>0</v>
          </cell>
          <cell r="AK113">
            <v>0</v>
          </cell>
          <cell r="AL113">
            <v>0</v>
          </cell>
          <cell r="AM113">
            <v>0</v>
          </cell>
          <cell r="AN113">
            <v>0</v>
          </cell>
          <cell r="AO113">
            <v>0</v>
          </cell>
          <cell r="AP113">
            <v>0</v>
          </cell>
          <cell r="AQ113">
            <v>0</v>
          </cell>
          <cell r="AR113">
            <v>478.58803070622764</v>
          </cell>
        </row>
        <row r="116">
          <cell r="A116" t="str">
            <v>Gx</v>
          </cell>
          <cell r="B116" t="str">
            <v>Region</v>
          </cell>
          <cell r="C116" t="str">
            <v>Group2</v>
          </cell>
          <cell r="D116" t="str">
            <v>Group</v>
          </cell>
          <cell r="E116" t="str">
            <v>Country</v>
          </cell>
          <cell r="F116" t="str">
            <v>Business Development - Country</v>
          </cell>
          <cell r="S116" t="str">
            <v>Business Development - Region</v>
          </cell>
          <cell r="AF116" t="str">
            <v>Business Development - Division</v>
          </cell>
        </row>
        <row r="117">
          <cell r="F117">
            <v>1</v>
          </cell>
          <cell r="G117">
            <v>2</v>
          </cell>
          <cell r="H117">
            <v>3</v>
          </cell>
          <cell r="I117">
            <v>4</v>
          </cell>
          <cell r="J117">
            <v>5</v>
          </cell>
          <cell r="K117">
            <v>6</v>
          </cell>
          <cell r="L117">
            <v>7</v>
          </cell>
          <cell r="M117">
            <v>8</v>
          </cell>
          <cell r="N117">
            <v>9</v>
          </cell>
          <cell r="O117">
            <v>10</v>
          </cell>
          <cell r="P117">
            <v>11</v>
          </cell>
          <cell r="Q117">
            <v>12</v>
          </cell>
          <cell r="R117" t="str">
            <v>1 - 4</v>
          </cell>
          <cell r="S117">
            <v>1</v>
          </cell>
          <cell r="T117">
            <v>2</v>
          </cell>
          <cell r="U117">
            <v>3</v>
          </cell>
          <cell r="V117">
            <v>4</v>
          </cell>
          <cell r="W117">
            <v>5</v>
          </cell>
          <cell r="X117">
            <v>6</v>
          </cell>
          <cell r="Y117">
            <v>7</v>
          </cell>
          <cell r="Z117">
            <v>8</v>
          </cell>
          <cell r="AA117">
            <v>9</v>
          </cell>
          <cell r="AB117">
            <v>10</v>
          </cell>
          <cell r="AC117">
            <v>11</v>
          </cell>
          <cell r="AD117">
            <v>12</v>
          </cell>
          <cell r="AE117" t="str">
            <v>1 - 4</v>
          </cell>
          <cell r="AF117">
            <v>1</v>
          </cell>
          <cell r="AG117">
            <v>2</v>
          </cell>
          <cell r="AH117">
            <v>3</v>
          </cell>
          <cell r="AI117">
            <v>4</v>
          </cell>
          <cell r="AJ117">
            <v>5</v>
          </cell>
          <cell r="AK117">
            <v>6</v>
          </cell>
          <cell r="AL117">
            <v>7</v>
          </cell>
          <cell r="AM117">
            <v>8</v>
          </cell>
          <cell r="AN117">
            <v>9</v>
          </cell>
          <cell r="AO117">
            <v>10</v>
          </cell>
          <cell r="AP117">
            <v>11</v>
          </cell>
          <cell r="AQ117">
            <v>12</v>
          </cell>
          <cell r="AR117" t="str">
            <v>1 - 4</v>
          </cell>
        </row>
        <row r="118">
          <cell r="A118" t="str">
            <v>Gx</v>
          </cell>
          <cell r="B118" t="str">
            <v>CEE Region</v>
          </cell>
          <cell r="C118" t="str">
            <v>CEE PL HR</v>
          </cell>
          <cell r="D118" t="str">
            <v>SE w/o RO MK</v>
          </cell>
          <cell r="E118" t="str">
            <v>AL</v>
          </cell>
          <cell r="R118">
            <v>0</v>
          </cell>
          <cell r="AE118">
            <v>0</v>
          </cell>
          <cell r="AR118">
            <v>0</v>
          </cell>
        </row>
        <row r="119">
          <cell r="A119" t="str">
            <v>Gx</v>
          </cell>
          <cell r="B119" t="str">
            <v>CEE Region</v>
          </cell>
          <cell r="C119" t="str">
            <v>CEE PL HR</v>
          </cell>
          <cell r="D119" t="str">
            <v>CAUCASUS</v>
          </cell>
          <cell r="E119" t="str">
            <v>AM</v>
          </cell>
          <cell r="R119">
            <v>0</v>
          </cell>
          <cell r="AE119">
            <v>0</v>
          </cell>
          <cell r="AR119">
            <v>0</v>
          </cell>
        </row>
        <row r="120">
          <cell r="A120" t="str">
            <v>Gx</v>
          </cell>
          <cell r="B120" t="str">
            <v>WEST Region</v>
          </cell>
          <cell r="D120" t="str">
            <v>Other WEST</v>
          </cell>
          <cell r="E120" t="str">
            <v>AT</v>
          </cell>
          <cell r="R120">
            <v>0</v>
          </cell>
          <cell r="AE120">
            <v>0</v>
          </cell>
          <cell r="AR120">
            <v>0</v>
          </cell>
        </row>
        <row r="121">
          <cell r="A121" t="str">
            <v>Gx</v>
          </cell>
          <cell r="B121" t="str">
            <v>CEE Region</v>
          </cell>
          <cell r="C121" t="str">
            <v>CEE PL HR</v>
          </cell>
          <cell r="D121" t="str">
            <v>CAUCASUS</v>
          </cell>
          <cell r="E121" t="str">
            <v>AZ</v>
          </cell>
          <cell r="R121">
            <v>0</v>
          </cell>
          <cell r="AE121">
            <v>0</v>
          </cell>
          <cell r="AR121">
            <v>0</v>
          </cell>
        </row>
        <row r="122">
          <cell r="A122" t="str">
            <v>Gx</v>
          </cell>
          <cell r="B122" t="str">
            <v>CEE Region</v>
          </cell>
          <cell r="C122" t="str">
            <v>CEE PL HR</v>
          </cell>
          <cell r="D122" t="str">
            <v>BA</v>
          </cell>
          <cell r="E122" t="str">
            <v>BA</v>
          </cell>
          <cell r="R122">
            <v>0</v>
          </cell>
          <cell r="S122">
            <v>5.2808468039714453</v>
          </cell>
          <cell r="T122">
            <v>6.7946780421796102</v>
          </cell>
          <cell r="U122">
            <v>4.9631129575713953</v>
          </cell>
          <cell r="V122">
            <v>4.9386991843863663</v>
          </cell>
          <cell r="AE122">
            <v>21.977336988108817</v>
          </cell>
          <cell r="AR122">
            <v>0</v>
          </cell>
        </row>
        <row r="123">
          <cell r="A123" t="str">
            <v>Gx</v>
          </cell>
          <cell r="B123" t="str">
            <v>CEE Region</v>
          </cell>
          <cell r="C123" t="str">
            <v>CEE PL HR</v>
          </cell>
          <cell r="D123" t="str">
            <v>SE w/o RO MK</v>
          </cell>
          <cell r="E123" t="str">
            <v>BG</v>
          </cell>
          <cell r="R123">
            <v>0</v>
          </cell>
          <cell r="AE123">
            <v>0</v>
          </cell>
          <cell r="AR123">
            <v>0</v>
          </cell>
        </row>
        <row r="124">
          <cell r="A124" t="str">
            <v>Gx</v>
          </cell>
          <cell r="B124" t="str">
            <v>ROW</v>
          </cell>
          <cell r="D124" t="str">
            <v>ROW w/o CN</v>
          </cell>
          <cell r="E124" t="str">
            <v>BR</v>
          </cell>
          <cell r="R124">
            <v>0</v>
          </cell>
          <cell r="AE124">
            <v>0</v>
          </cell>
          <cell r="AR124">
            <v>0</v>
          </cell>
        </row>
        <row r="125">
          <cell r="A125" t="str">
            <v>Gx</v>
          </cell>
          <cell r="B125" t="str">
            <v>CEE Region</v>
          </cell>
          <cell r="C125" t="str">
            <v>CEE PL HR</v>
          </cell>
          <cell r="D125" t="str">
            <v>BY</v>
          </cell>
          <cell r="E125" t="str">
            <v>BY</v>
          </cell>
          <cell r="R125">
            <v>0</v>
          </cell>
          <cell r="AE125">
            <v>0</v>
          </cell>
          <cell r="AR125">
            <v>0</v>
          </cell>
        </row>
        <row r="126">
          <cell r="A126" t="str">
            <v>Gx</v>
          </cell>
          <cell r="B126" t="str">
            <v>ROW</v>
          </cell>
          <cell r="D126" t="str">
            <v>CN</v>
          </cell>
          <cell r="E126" t="str">
            <v>CN</v>
          </cell>
          <cell r="R126">
            <v>0</v>
          </cell>
          <cell r="AE126">
            <v>0</v>
          </cell>
          <cell r="AR126">
            <v>0</v>
          </cell>
        </row>
        <row r="127">
          <cell r="A127" t="str">
            <v>Gx</v>
          </cell>
          <cell r="B127" t="str">
            <v>ROW</v>
          </cell>
          <cell r="D127" t="str">
            <v>ROW w/o CN</v>
          </cell>
          <cell r="E127" t="str">
            <v>CL</v>
          </cell>
          <cell r="R127">
            <v>0</v>
          </cell>
          <cell r="AE127">
            <v>0</v>
          </cell>
          <cell r="AR127">
            <v>0</v>
          </cell>
        </row>
        <row r="128">
          <cell r="A128" t="str">
            <v>Gx</v>
          </cell>
          <cell r="B128" t="str">
            <v>CEE Region</v>
          </cell>
          <cell r="C128" t="str">
            <v>CEE PL HR</v>
          </cell>
          <cell r="D128" t="str">
            <v>CZ</v>
          </cell>
          <cell r="E128" t="str">
            <v>CZ</v>
          </cell>
          <cell r="R128">
            <v>0</v>
          </cell>
          <cell r="AE128">
            <v>0</v>
          </cell>
          <cell r="AR128">
            <v>0</v>
          </cell>
        </row>
        <row r="129">
          <cell r="A129" t="str">
            <v>Gx</v>
          </cell>
          <cell r="B129" t="str">
            <v>WEST Region</v>
          </cell>
          <cell r="D129" t="str">
            <v>DE</v>
          </cell>
          <cell r="E129" t="str">
            <v>DE</v>
          </cell>
          <cell r="F129">
            <v>426.83631738738001</v>
          </cell>
          <cell r="G129">
            <v>470.66694676391955</v>
          </cell>
          <cell r="H129">
            <v>510.36173901665086</v>
          </cell>
          <cell r="I129">
            <v>435.26931433973743</v>
          </cell>
          <cell r="R129">
            <v>1843.1343175076877</v>
          </cell>
          <cell r="AE129">
            <v>0</v>
          </cell>
          <cell r="AR129">
            <v>0</v>
          </cell>
        </row>
        <row r="130">
          <cell r="A130" t="str">
            <v>Gx</v>
          </cell>
          <cell r="B130" t="str">
            <v>CEE Region</v>
          </cell>
          <cell r="C130" t="str">
            <v>CEE PL HR</v>
          </cell>
          <cell r="D130" t="str">
            <v>BALTIC</v>
          </cell>
          <cell r="E130" t="str">
            <v>EE</v>
          </cell>
          <cell r="R130">
            <v>0</v>
          </cell>
          <cell r="AE130">
            <v>0</v>
          </cell>
          <cell r="AR130">
            <v>0</v>
          </cell>
        </row>
        <row r="131">
          <cell r="A131" t="str">
            <v>Gx</v>
          </cell>
          <cell r="B131" t="str">
            <v>WEST Region</v>
          </cell>
          <cell r="C131" t="str">
            <v>GBESIT</v>
          </cell>
          <cell r="D131" t="str">
            <v>ES</v>
          </cell>
          <cell r="E131" t="str">
            <v>ES</v>
          </cell>
          <cell r="F131">
            <v>16.407073110691723</v>
          </cell>
          <cell r="G131">
            <v>25.249018119409879</v>
          </cell>
          <cell r="H131">
            <v>33.124439791946088</v>
          </cell>
          <cell r="I131">
            <v>33.676542695530948</v>
          </cell>
          <cell r="R131">
            <v>108.45707371757862</v>
          </cell>
          <cell r="AE131">
            <v>0</v>
          </cell>
          <cell r="AR131">
            <v>0</v>
          </cell>
        </row>
        <row r="132">
          <cell r="A132" t="str">
            <v>Gx</v>
          </cell>
          <cell r="B132" t="str">
            <v>WEST Region</v>
          </cell>
          <cell r="C132" t="str">
            <v>GBESIT</v>
          </cell>
          <cell r="D132" t="str">
            <v>GB</v>
          </cell>
          <cell r="E132" t="str">
            <v>GB</v>
          </cell>
          <cell r="F132">
            <v>45.275365042750479</v>
          </cell>
          <cell r="G132">
            <v>48.454151009274234</v>
          </cell>
          <cell r="H132">
            <v>48.957201076253725</v>
          </cell>
          <cell r="I132">
            <v>48.423790671719509</v>
          </cell>
          <cell r="R132">
            <v>191.11050779999792</v>
          </cell>
          <cell r="S132">
            <v>0</v>
          </cell>
          <cell r="T132">
            <v>0</v>
          </cell>
          <cell r="U132">
            <v>0</v>
          </cell>
          <cell r="V132">
            <v>0</v>
          </cell>
          <cell r="AE132">
            <v>0</v>
          </cell>
          <cell r="AF132">
            <v>143.79715434479363</v>
          </cell>
          <cell r="AG132">
            <v>274.90364203439054</v>
          </cell>
          <cell r="AH132">
            <v>402.62082665445382</v>
          </cell>
          <cell r="AI132">
            <v>512.98291057092945</v>
          </cell>
          <cell r="AR132">
            <v>1334.3045336045675</v>
          </cell>
        </row>
        <row r="133">
          <cell r="A133" t="str">
            <v>Gx</v>
          </cell>
          <cell r="B133" t="str">
            <v>CEE Region</v>
          </cell>
          <cell r="C133" t="str">
            <v>CEE PL HR</v>
          </cell>
          <cell r="D133" t="str">
            <v>CAUCASUS</v>
          </cell>
          <cell r="E133" t="str">
            <v>GE</v>
          </cell>
          <cell r="R133">
            <v>0</v>
          </cell>
          <cell r="AE133">
            <v>0</v>
          </cell>
          <cell r="AR133">
            <v>0</v>
          </cell>
        </row>
        <row r="134">
          <cell r="A134" t="str">
            <v>Gx</v>
          </cell>
          <cell r="B134" t="str">
            <v>CEE Region</v>
          </cell>
          <cell r="D134" t="str">
            <v>HR</v>
          </cell>
          <cell r="E134" t="str">
            <v>HR</v>
          </cell>
          <cell r="F134">
            <v>39.194024780503817</v>
          </cell>
          <cell r="G134">
            <v>45.304937456681735</v>
          </cell>
          <cell r="H134">
            <v>41.324654061303939</v>
          </cell>
          <cell r="I134">
            <v>38.945539763167588</v>
          </cell>
          <cell r="R134">
            <v>164.7691560616571</v>
          </cell>
          <cell r="AE134">
            <v>0</v>
          </cell>
          <cell r="AR134">
            <v>0</v>
          </cell>
        </row>
        <row r="135">
          <cell r="A135" t="str">
            <v>Gx</v>
          </cell>
          <cell r="B135" t="str">
            <v>CEE Region</v>
          </cell>
          <cell r="C135" t="str">
            <v>CEE PL HR</v>
          </cell>
          <cell r="D135" t="str">
            <v>HU</v>
          </cell>
          <cell r="E135" t="str">
            <v>HU</v>
          </cell>
          <cell r="R135">
            <v>0</v>
          </cell>
          <cell r="AE135">
            <v>0</v>
          </cell>
          <cell r="AR135">
            <v>0</v>
          </cell>
        </row>
        <row r="136">
          <cell r="A136" t="str">
            <v>Gx</v>
          </cell>
          <cell r="B136" t="str">
            <v>ROW</v>
          </cell>
          <cell r="D136" t="str">
            <v>ROW w/o CN</v>
          </cell>
          <cell r="E136" t="str">
            <v>IN</v>
          </cell>
          <cell r="R136">
            <v>0</v>
          </cell>
          <cell r="AE136">
            <v>0</v>
          </cell>
          <cell r="AR136">
            <v>0</v>
          </cell>
        </row>
        <row r="137">
          <cell r="A137" t="str">
            <v>Gx</v>
          </cell>
          <cell r="B137" t="str">
            <v>ROW</v>
          </cell>
          <cell r="D137" t="str">
            <v>ROW w/o CN</v>
          </cell>
          <cell r="E137" t="str">
            <v>IR</v>
          </cell>
          <cell r="R137">
            <v>0</v>
          </cell>
          <cell r="AE137">
            <v>0</v>
          </cell>
          <cell r="AR137">
            <v>0</v>
          </cell>
        </row>
        <row r="138">
          <cell r="A138" t="str">
            <v>Gx</v>
          </cell>
          <cell r="B138" t="str">
            <v>WEST Region</v>
          </cell>
          <cell r="C138" t="str">
            <v>GBESIT</v>
          </cell>
          <cell r="D138" t="str">
            <v>IT</v>
          </cell>
          <cell r="E138" t="str">
            <v>IT</v>
          </cell>
          <cell r="F138">
            <v>105.00526790842702</v>
          </cell>
          <cell r="G138">
            <v>93.800102313607709</v>
          </cell>
          <cell r="H138">
            <v>115.44480683044914</v>
          </cell>
          <cell r="I138">
            <v>115.22188536542373</v>
          </cell>
          <cell r="R138">
            <v>429.47206241790764</v>
          </cell>
          <cell r="AE138">
            <v>0</v>
          </cell>
          <cell r="AR138">
            <v>0</v>
          </cell>
        </row>
        <row r="139">
          <cell r="A139" t="str">
            <v>Gx</v>
          </cell>
          <cell r="B139" t="str">
            <v>ROW</v>
          </cell>
          <cell r="D139" t="str">
            <v>ROW w/o CN</v>
          </cell>
          <cell r="E139" t="str">
            <v>JP</v>
          </cell>
          <cell r="R139">
            <v>0</v>
          </cell>
          <cell r="AE139">
            <v>0</v>
          </cell>
          <cell r="AR139">
            <v>0</v>
          </cell>
        </row>
        <row r="140">
          <cell r="A140" t="str">
            <v>Gx</v>
          </cell>
          <cell r="B140" t="str">
            <v>CEE Region</v>
          </cell>
          <cell r="C140" t="str">
            <v>CEE PL HR</v>
          </cell>
          <cell r="D140" t="str">
            <v>CENTRAL ASIA</v>
          </cell>
          <cell r="E140" t="str">
            <v>KG</v>
          </cell>
          <cell r="R140">
            <v>0</v>
          </cell>
          <cell r="AE140">
            <v>0</v>
          </cell>
          <cell r="AR140">
            <v>0</v>
          </cell>
        </row>
        <row r="141">
          <cell r="A141" t="str">
            <v>Gx</v>
          </cell>
          <cell r="B141" t="str">
            <v>CEE Region</v>
          </cell>
          <cell r="C141" t="str">
            <v>CEE PL HR</v>
          </cell>
          <cell r="D141" t="str">
            <v>SE w/o RO MK</v>
          </cell>
          <cell r="E141" t="str">
            <v>KOS</v>
          </cell>
          <cell r="R141">
            <v>0</v>
          </cell>
          <cell r="AE141">
            <v>0</v>
          </cell>
          <cell r="AR141">
            <v>0</v>
          </cell>
        </row>
        <row r="142">
          <cell r="A142" t="str">
            <v>Gx</v>
          </cell>
          <cell r="B142" t="str">
            <v>CEE Region</v>
          </cell>
          <cell r="C142" t="str">
            <v>CEE PL HR</v>
          </cell>
          <cell r="D142" t="str">
            <v>CENTRAL ASIA</v>
          </cell>
          <cell r="E142" t="str">
            <v>KZ</v>
          </cell>
          <cell r="R142">
            <v>0</v>
          </cell>
          <cell r="AE142">
            <v>0</v>
          </cell>
          <cell r="AR142">
            <v>0</v>
          </cell>
        </row>
        <row r="143">
          <cell r="A143" t="str">
            <v>Gx</v>
          </cell>
          <cell r="B143" t="str">
            <v>CEE Region</v>
          </cell>
          <cell r="C143" t="str">
            <v>CEE PL HR</v>
          </cell>
          <cell r="D143" t="str">
            <v>BALTIC</v>
          </cell>
          <cell r="E143" t="str">
            <v>LT</v>
          </cell>
          <cell r="R143">
            <v>0</v>
          </cell>
          <cell r="AE143">
            <v>0</v>
          </cell>
          <cell r="AR143">
            <v>0</v>
          </cell>
        </row>
        <row r="144">
          <cell r="A144" t="str">
            <v>Gx</v>
          </cell>
          <cell r="B144" t="str">
            <v>CEE Region</v>
          </cell>
          <cell r="C144" t="str">
            <v>CEE PL HR</v>
          </cell>
          <cell r="D144" t="str">
            <v>BALTIC</v>
          </cell>
          <cell r="E144" t="str">
            <v>LV</v>
          </cell>
          <cell r="R144">
            <v>0</v>
          </cell>
          <cell r="AE144">
            <v>0</v>
          </cell>
          <cell r="AR144">
            <v>0</v>
          </cell>
        </row>
        <row r="145">
          <cell r="A145" t="str">
            <v>Gx</v>
          </cell>
          <cell r="B145" t="str">
            <v>CEE Region</v>
          </cell>
          <cell r="C145" t="str">
            <v>CEE PL HR</v>
          </cell>
          <cell r="D145" t="str">
            <v>UKRAINA/MOLDAVIA</v>
          </cell>
          <cell r="E145" t="str">
            <v>MD</v>
          </cell>
          <cell r="R145">
            <v>0</v>
          </cell>
          <cell r="AE145">
            <v>0</v>
          </cell>
          <cell r="AR145">
            <v>0</v>
          </cell>
        </row>
        <row r="146">
          <cell r="A146" t="str">
            <v>Gx</v>
          </cell>
          <cell r="B146" t="str">
            <v>CEE Region</v>
          </cell>
          <cell r="C146" t="str">
            <v>CEE PL HR</v>
          </cell>
          <cell r="D146" t="str">
            <v>MK</v>
          </cell>
          <cell r="E146" t="str">
            <v>MK</v>
          </cell>
          <cell r="R146">
            <v>0</v>
          </cell>
          <cell r="AE146">
            <v>0</v>
          </cell>
          <cell r="AR146">
            <v>0</v>
          </cell>
        </row>
        <row r="147">
          <cell r="A147" t="str">
            <v>Gx</v>
          </cell>
          <cell r="B147" t="str">
            <v>ROW</v>
          </cell>
          <cell r="D147" t="str">
            <v>ROW w/o CN</v>
          </cell>
          <cell r="E147" t="str">
            <v>MN</v>
          </cell>
          <cell r="R147">
            <v>0</v>
          </cell>
          <cell r="AE147">
            <v>0</v>
          </cell>
          <cell r="AR147">
            <v>0</v>
          </cell>
        </row>
        <row r="148">
          <cell r="A148" t="str">
            <v>Gx</v>
          </cell>
          <cell r="B148" t="str">
            <v>CEE Region</v>
          </cell>
          <cell r="C148" t="str">
            <v>CEE PL HR</v>
          </cell>
          <cell r="D148" t="str">
            <v>SE w/o RO MK</v>
          </cell>
          <cell r="E148" t="str">
            <v>MONT</v>
          </cell>
          <cell r="R148">
            <v>0</v>
          </cell>
          <cell r="AE148">
            <v>0</v>
          </cell>
          <cell r="AR148">
            <v>0</v>
          </cell>
        </row>
        <row r="149">
          <cell r="A149" t="str">
            <v>Gx</v>
          </cell>
          <cell r="B149" t="str">
            <v>ROW</v>
          </cell>
          <cell r="D149" t="str">
            <v>ROW w/o CN</v>
          </cell>
          <cell r="E149" t="str">
            <v>MY</v>
          </cell>
          <cell r="R149">
            <v>0</v>
          </cell>
          <cell r="AE149">
            <v>0</v>
          </cell>
          <cell r="AR149">
            <v>0</v>
          </cell>
        </row>
        <row r="150">
          <cell r="A150" t="str">
            <v>Gx</v>
          </cell>
          <cell r="B150" t="str">
            <v>WEST Region</v>
          </cell>
          <cell r="D150" t="str">
            <v>Other WEST</v>
          </cell>
          <cell r="E150" t="str">
            <v>Other</v>
          </cell>
          <cell r="R150">
            <v>0</v>
          </cell>
          <cell r="AE150">
            <v>0</v>
          </cell>
          <cell r="AR150">
            <v>0</v>
          </cell>
        </row>
        <row r="151">
          <cell r="A151" t="str">
            <v>Gx</v>
          </cell>
          <cell r="B151" t="str">
            <v>CEE Region</v>
          </cell>
          <cell r="C151" t="str">
            <v>CEE PL HR</v>
          </cell>
          <cell r="D151" t="str">
            <v>Other CEE</v>
          </cell>
          <cell r="E151" t="str">
            <v>Other CEE</v>
          </cell>
          <cell r="R151">
            <v>0</v>
          </cell>
          <cell r="AE151">
            <v>0</v>
          </cell>
          <cell r="AR151">
            <v>0</v>
          </cell>
        </row>
        <row r="152">
          <cell r="A152" t="str">
            <v>Gx</v>
          </cell>
          <cell r="B152" t="str">
            <v>ROW</v>
          </cell>
          <cell r="D152" t="str">
            <v>ROW w/o CN</v>
          </cell>
          <cell r="E152" t="str">
            <v>PA</v>
          </cell>
          <cell r="R152">
            <v>0</v>
          </cell>
          <cell r="AE152">
            <v>0</v>
          </cell>
          <cell r="AR152">
            <v>0</v>
          </cell>
        </row>
        <row r="153">
          <cell r="A153" t="str">
            <v>Gx</v>
          </cell>
          <cell r="B153" t="str">
            <v>ROW</v>
          </cell>
          <cell r="D153" t="str">
            <v>ROW w/o CN</v>
          </cell>
          <cell r="E153" t="str">
            <v>PH</v>
          </cell>
          <cell r="R153">
            <v>0</v>
          </cell>
          <cell r="AE153">
            <v>0</v>
          </cell>
          <cell r="AR153">
            <v>0</v>
          </cell>
        </row>
        <row r="154">
          <cell r="A154" t="str">
            <v>Gx</v>
          </cell>
          <cell r="B154" t="str">
            <v>ROW</v>
          </cell>
          <cell r="D154" t="str">
            <v>ROW w/o CN</v>
          </cell>
          <cell r="E154" t="str">
            <v>PK</v>
          </cell>
          <cell r="R154">
            <v>0</v>
          </cell>
          <cell r="AE154">
            <v>0</v>
          </cell>
          <cell r="AR154">
            <v>0</v>
          </cell>
        </row>
        <row r="155">
          <cell r="A155" t="str">
            <v>Gx</v>
          </cell>
          <cell r="B155" t="str">
            <v>CEE Region</v>
          </cell>
          <cell r="D155" t="str">
            <v>PL</v>
          </cell>
          <cell r="E155" t="str">
            <v>PL</v>
          </cell>
          <cell r="F155">
            <v>11.438251884138838</v>
          </cell>
          <cell r="G155">
            <v>15.175617216739827</v>
          </cell>
          <cell r="H155">
            <v>20.935436260917918</v>
          </cell>
          <cell r="I155">
            <v>12.556849761084493</v>
          </cell>
          <cell r="R155">
            <v>60.106155122881077</v>
          </cell>
          <cell r="AE155">
            <v>0</v>
          </cell>
          <cell r="AR155">
            <v>0</v>
          </cell>
        </row>
        <row r="156">
          <cell r="A156" t="str">
            <v>Gx</v>
          </cell>
          <cell r="B156" t="str">
            <v>WEST Region</v>
          </cell>
          <cell r="D156" t="str">
            <v>Other WEST</v>
          </cell>
          <cell r="E156" t="str">
            <v>PT</v>
          </cell>
          <cell r="R156">
            <v>0</v>
          </cell>
          <cell r="AE156">
            <v>0</v>
          </cell>
          <cell r="AR156">
            <v>0</v>
          </cell>
        </row>
        <row r="157">
          <cell r="A157" t="str">
            <v>Gx</v>
          </cell>
          <cell r="B157" t="str">
            <v>CEE Region</v>
          </cell>
          <cell r="C157" t="str">
            <v>CEE PL HR</v>
          </cell>
          <cell r="D157" t="str">
            <v>RO</v>
          </cell>
          <cell r="E157" t="str">
            <v>RO</v>
          </cell>
          <cell r="R157">
            <v>0</v>
          </cell>
          <cell r="AE157">
            <v>0</v>
          </cell>
          <cell r="AR157">
            <v>0</v>
          </cell>
        </row>
        <row r="158">
          <cell r="A158" t="str">
            <v>Gx</v>
          </cell>
          <cell r="B158" t="str">
            <v>CEE Region</v>
          </cell>
          <cell r="C158" t="str">
            <v>CEE PL HR</v>
          </cell>
          <cell r="D158" t="str">
            <v>RU</v>
          </cell>
          <cell r="E158" t="str">
            <v>RU</v>
          </cell>
          <cell r="R158">
            <v>0</v>
          </cell>
          <cell r="AE158">
            <v>0</v>
          </cell>
          <cell r="AR158">
            <v>0</v>
          </cell>
        </row>
        <row r="159">
          <cell r="A159" t="str">
            <v>Gx</v>
          </cell>
          <cell r="B159" t="str">
            <v>CEE Region</v>
          </cell>
          <cell r="C159" t="str">
            <v>CEE PL HR</v>
          </cell>
          <cell r="D159" t="str">
            <v>SI</v>
          </cell>
          <cell r="E159" t="str">
            <v>SI</v>
          </cell>
          <cell r="R159">
            <v>0</v>
          </cell>
          <cell r="AE159">
            <v>0</v>
          </cell>
          <cell r="AR159">
            <v>0</v>
          </cell>
        </row>
        <row r="160">
          <cell r="A160" t="str">
            <v>Gx</v>
          </cell>
          <cell r="B160" t="str">
            <v>CEE Region</v>
          </cell>
          <cell r="C160" t="str">
            <v>CEE PL HR</v>
          </cell>
          <cell r="D160" t="str">
            <v>SK</v>
          </cell>
          <cell r="E160" t="str">
            <v>SK</v>
          </cell>
          <cell r="R160">
            <v>0</v>
          </cell>
          <cell r="AE160">
            <v>0</v>
          </cell>
          <cell r="AR160">
            <v>0</v>
          </cell>
        </row>
        <row r="161">
          <cell r="A161" t="str">
            <v>Gx</v>
          </cell>
          <cell r="B161" t="str">
            <v>CEE Region</v>
          </cell>
          <cell r="C161" t="str">
            <v>CEE PL HR</v>
          </cell>
          <cell r="D161" t="str">
            <v>CENTRAL ASIA</v>
          </cell>
          <cell r="E161" t="str">
            <v>TM</v>
          </cell>
          <cell r="R161">
            <v>0</v>
          </cell>
          <cell r="AE161">
            <v>0</v>
          </cell>
          <cell r="AR161">
            <v>0</v>
          </cell>
        </row>
        <row r="162">
          <cell r="A162" t="str">
            <v>Gx</v>
          </cell>
          <cell r="B162" t="str">
            <v>ROW</v>
          </cell>
          <cell r="D162" t="str">
            <v>ROW w/o CN</v>
          </cell>
          <cell r="E162" t="str">
            <v>TW</v>
          </cell>
          <cell r="R162">
            <v>0</v>
          </cell>
          <cell r="AE162">
            <v>0</v>
          </cell>
          <cell r="AR162">
            <v>0</v>
          </cell>
        </row>
        <row r="163">
          <cell r="A163" t="str">
            <v>Gx</v>
          </cell>
          <cell r="B163" t="str">
            <v>CEE Region</v>
          </cell>
          <cell r="C163" t="str">
            <v>CEE PL HR</v>
          </cell>
          <cell r="D163" t="str">
            <v>UKRAINA/MOLDAVIA</v>
          </cell>
          <cell r="E163" t="str">
            <v>UA</v>
          </cell>
          <cell r="R163">
            <v>0</v>
          </cell>
          <cell r="AE163">
            <v>0</v>
          </cell>
          <cell r="AR163">
            <v>0</v>
          </cell>
        </row>
        <row r="164">
          <cell r="A164" t="str">
            <v>Gx</v>
          </cell>
          <cell r="B164" t="str">
            <v>USA</v>
          </cell>
          <cell r="D164" t="str">
            <v>US</v>
          </cell>
          <cell r="E164" t="str">
            <v>US</v>
          </cell>
          <cell r="F164">
            <v>20.7</v>
          </cell>
          <cell r="G164">
            <v>21</v>
          </cell>
          <cell r="H164">
            <v>21</v>
          </cell>
          <cell r="I164">
            <v>35.1</v>
          </cell>
          <cell r="R164">
            <v>97.800000000000011</v>
          </cell>
          <cell r="AE164">
            <v>0</v>
          </cell>
          <cell r="AR164">
            <v>0</v>
          </cell>
        </row>
        <row r="165">
          <cell r="A165" t="str">
            <v>Gx</v>
          </cell>
          <cell r="B165" t="str">
            <v>CEE Region</v>
          </cell>
          <cell r="C165" t="str">
            <v>CEE PL HR</v>
          </cell>
          <cell r="D165" t="str">
            <v>CENTRAL ASIA</v>
          </cell>
          <cell r="E165" t="str">
            <v>UZ</v>
          </cell>
          <cell r="R165">
            <v>0</v>
          </cell>
          <cell r="AE165">
            <v>0</v>
          </cell>
          <cell r="AR165">
            <v>0</v>
          </cell>
        </row>
        <row r="166">
          <cell r="A166" t="str">
            <v>Gx</v>
          </cell>
          <cell r="B166" t="str">
            <v>ROW</v>
          </cell>
          <cell r="D166" t="str">
            <v>ROW w/o CN</v>
          </cell>
          <cell r="E166" t="str">
            <v>VN</v>
          </cell>
          <cell r="R166">
            <v>0</v>
          </cell>
          <cell r="AE166">
            <v>0</v>
          </cell>
          <cell r="AR166">
            <v>0</v>
          </cell>
        </row>
        <row r="167">
          <cell r="A167" t="str">
            <v>Gx</v>
          </cell>
          <cell r="B167" t="str">
            <v>ROW</v>
          </cell>
          <cell r="D167" t="str">
            <v>ROW w/o CN</v>
          </cell>
          <cell r="E167" t="str">
            <v>YE</v>
          </cell>
          <cell r="R167">
            <v>0</v>
          </cell>
          <cell r="AE167">
            <v>0</v>
          </cell>
          <cell r="AR167">
            <v>0</v>
          </cell>
        </row>
        <row r="168">
          <cell r="A168" t="str">
            <v>Gx</v>
          </cell>
          <cell r="B168" t="str">
            <v>CEE Region</v>
          </cell>
          <cell r="C168" t="str">
            <v>CEE PL HR</v>
          </cell>
          <cell r="D168" t="str">
            <v>SE w/o RO MK</v>
          </cell>
          <cell r="E168" t="str">
            <v>YU</v>
          </cell>
          <cell r="R168">
            <v>0</v>
          </cell>
          <cell r="AE168">
            <v>0</v>
          </cell>
          <cell r="AR168">
            <v>0</v>
          </cell>
        </row>
        <row r="169">
          <cell r="A169" t="str">
            <v>Gx</v>
          </cell>
          <cell r="B169" t="str">
            <v>Adjustments</v>
          </cell>
          <cell r="E169" t="str">
            <v>ADJ</v>
          </cell>
          <cell r="R169">
            <v>0</v>
          </cell>
          <cell r="AE169">
            <v>0</v>
          </cell>
          <cell r="AF169">
            <v>-1.5144990563715055</v>
          </cell>
          <cell r="AG169">
            <v>-0.52941635697570699</v>
          </cell>
          <cell r="AH169">
            <v>-0.72339854100573575</v>
          </cell>
          <cell r="AR169">
            <v>-2.7673139543529484</v>
          </cell>
        </row>
        <row r="170">
          <cell r="B170" t="str">
            <v>T O T A L   R&amp;D</v>
          </cell>
          <cell r="F170">
            <v>664.85630011389196</v>
          </cell>
          <cell r="G170">
            <v>719.65077287963288</v>
          </cell>
          <cell r="H170">
            <v>791.14827703752155</v>
          </cell>
          <cell r="I170">
            <v>719.19392259666381</v>
          </cell>
          <cell r="J170">
            <v>0</v>
          </cell>
          <cell r="K170">
            <v>0</v>
          </cell>
          <cell r="L170">
            <v>0</v>
          </cell>
          <cell r="M170">
            <v>0</v>
          </cell>
          <cell r="N170">
            <v>0</v>
          </cell>
          <cell r="O170">
            <v>0</v>
          </cell>
          <cell r="P170">
            <v>0</v>
          </cell>
          <cell r="Q170">
            <v>0</v>
          </cell>
          <cell r="R170">
            <v>2894.84927262771</v>
          </cell>
          <cell r="S170">
            <v>5.2808468039714453</v>
          </cell>
          <cell r="T170">
            <v>6.7946780421796102</v>
          </cell>
          <cell r="U170">
            <v>4.9631129575713953</v>
          </cell>
          <cell r="V170">
            <v>4.9386991843863663</v>
          </cell>
          <cell r="W170">
            <v>0</v>
          </cell>
          <cell r="X170">
            <v>0</v>
          </cell>
          <cell r="Y170">
            <v>0</v>
          </cell>
          <cell r="Z170">
            <v>0</v>
          </cell>
          <cell r="AA170">
            <v>0</v>
          </cell>
          <cell r="AB170">
            <v>0</v>
          </cell>
          <cell r="AC170">
            <v>0</v>
          </cell>
          <cell r="AD170">
            <v>0</v>
          </cell>
          <cell r="AE170">
            <v>21.977336988108817</v>
          </cell>
          <cell r="AF170">
            <v>142.28265528842212</v>
          </cell>
          <cell r="AG170">
            <v>274.37422567741481</v>
          </cell>
          <cell r="AH170">
            <v>401.89742811344809</v>
          </cell>
          <cell r="AI170">
            <v>512.98291057092945</v>
          </cell>
          <cell r="AJ170">
            <v>0</v>
          </cell>
          <cell r="AK170">
            <v>0</v>
          </cell>
          <cell r="AL170">
            <v>0</v>
          </cell>
          <cell r="AM170">
            <v>0</v>
          </cell>
          <cell r="AN170">
            <v>0</v>
          </cell>
          <cell r="AO170">
            <v>0</v>
          </cell>
          <cell r="AP170">
            <v>0</v>
          </cell>
          <cell r="AQ170">
            <v>0</v>
          </cell>
          <cell r="AR170">
            <v>1331.5372196502146</v>
          </cell>
        </row>
        <row r="173">
          <cell r="A173" t="str">
            <v>Gx</v>
          </cell>
          <cell r="B173" t="str">
            <v>Region</v>
          </cell>
          <cell r="C173" t="str">
            <v>Group2</v>
          </cell>
          <cell r="D173" t="str">
            <v>Group</v>
          </cell>
          <cell r="E173" t="str">
            <v>Country</v>
          </cell>
          <cell r="F173" t="str">
            <v>Marketing</v>
          </cell>
          <cell r="S173" t="str">
            <v>Overhead</v>
          </cell>
          <cell r="AF173" t="str">
            <v>Transport</v>
          </cell>
          <cell r="AS173" t="str">
            <v>Commission</v>
          </cell>
          <cell r="BF173" t="str">
            <v>S&amp;D - Region</v>
          </cell>
          <cell r="BS173" t="str">
            <v>S&amp;D - Division</v>
          </cell>
        </row>
        <row r="174">
          <cell r="F174">
            <v>1</v>
          </cell>
          <cell r="G174">
            <v>2</v>
          </cell>
          <cell r="H174">
            <v>3</v>
          </cell>
          <cell r="I174">
            <v>4</v>
          </cell>
          <cell r="J174">
            <v>5</v>
          </cell>
          <cell r="K174">
            <v>6</v>
          </cell>
          <cell r="L174">
            <v>7</v>
          </cell>
          <cell r="M174">
            <v>8</v>
          </cell>
          <cell r="N174">
            <v>9</v>
          </cell>
          <cell r="O174">
            <v>10</v>
          </cell>
          <cell r="P174">
            <v>11</v>
          </cell>
          <cell r="Q174">
            <v>12</v>
          </cell>
          <cell r="R174" t="str">
            <v>1 - 4</v>
          </cell>
          <cell r="S174">
            <v>1</v>
          </cell>
          <cell r="T174">
            <v>2</v>
          </cell>
          <cell r="U174">
            <v>3</v>
          </cell>
          <cell r="V174">
            <v>4</v>
          </cell>
          <cell r="W174">
            <v>5</v>
          </cell>
          <cell r="X174">
            <v>6</v>
          </cell>
          <cell r="Y174">
            <v>7</v>
          </cell>
          <cell r="Z174">
            <v>8</v>
          </cell>
          <cell r="AA174">
            <v>9</v>
          </cell>
          <cell r="AB174">
            <v>10</v>
          </cell>
          <cell r="AC174">
            <v>11</v>
          </cell>
          <cell r="AD174">
            <v>12</v>
          </cell>
          <cell r="AE174" t="str">
            <v>1 - 4</v>
          </cell>
          <cell r="AF174">
            <v>1</v>
          </cell>
          <cell r="AG174">
            <v>2</v>
          </cell>
          <cell r="AH174">
            <v>3</v>
          </cell>
          <cell r="AI174">
            <v>4</v>
          </cell>
          <cell r="AJ174">
            <v>5</v>
          </cell>
          <cell r="AK174">
            <v>6</v>
          </cell>
          <cell r="AL174">
            <v>7</v>
          </cell>
          <cell r="AM174">
            <v>8</v>
          </cell>
          <cell r="AN174">
            <v>9</v>
          </cell>
          <cell r="AO174">
            <v>10</v>
          </cell>
          <cell r="AP174">
            <v>11</v>
          </cell>
          <cell r="AQ174">
            <v>12</v>
          </cell>
          <cell r="AR174" t="str">
            <v>1 - 4</v>
          </cell>
          <cell r="AS174">
            <v>1</v>
          </cell>
          <cell r="AT174">
            <v>2</v>
          </cell>
          <cell r="AU174">
            <v>3</v>
          </cell>
          <cell r="AV174">
            <v>4</v>
          </cell>
          <cell r="AW174">
            <v>5</v>
          </cell>
          <cell r="AX174">
            <v>6</v>
          </cell>
          <cell r="AY174">
            <v>7</v>
          </cell>
          <cell r="AZ174">
            <v>8</v>
          </cell>
          <cell r="BA174">
            <v>9</v>
          </cell>
          <cell r="BB174">
            <v>10</v>
          </cell>
          <cell r="BC174">
            <v>11</v>
          </cell>
          <cell r="BD174">
            <v>12</v>
          </cell>
          <cell r="BE174" t="str">
            <v>1 - 4</v>
          </cell>
          <cell r="BF174">
            <v>1</v>
          </cell>
          <cell r="BG174">
            <v>2</v>
          </cell>
          <cell r="BH174">
            <v>3</v>
          </cell>
          <cell r="BI174">
            <v>4</v>
          </cell>
          <cell r="BJ174">
            <v>5</v>
          </cell>
          <cell r="BK174">
            <v>6</v>
          </cell>
          <cell r="BL174">
            <v>7</v>
          </cell>
          <cell r="BM174">
            <v>8</v>
          </cell>
          <cell r="BN174">
            <v>9</v>
          </cell>
          <cell r="BO174">
            <v>10</v>
          </cell>
          <cell r="BP174">
            <v>11</v>
          </cell>
          <cell r="BQ174">
            <v>12</v>
          </cell>
          <cell r="BR174" t="str">
            <v>1 - 4</v>
          </cell>
          <cell r="BS174">
            <v>1</v>
          </cell>
          <cell r="BT174">
            <v>2</v>
          </cell>
          <cell r="BU174">
            <v>3</v>
          </cell>
          <cell r="BV174">
            <v>4</v>
          </cell>
          <cell r="BW174">
            <v>5</v>
          </cell>
          <cell r="BX174">
            <v>6</v>
          </cell>
          <cell r="BY174">
            <v>7</v>
          </cell>
          <cell r="BZ174">
            <v>8</v>
          </cell>
          <cell r="CA174">
            <v>9</v>
          </cell>
          <cell r="CB174">
            <v>10</v>
          </cell>
          <cell r="CC174">
            <v>11</v>
          </cell>
          <cell r="CD174">
            <v>12</v>
          </cell>
          <cell r="CE174" t="str">
            <v>1 - 4</v>
          </cell>
        </row>
        <row r="175">
          <cell r="A175" t="str">
            <v>Gx</v>
          </cell>
          <cell r="B175" t="str">
            <v>CEE Region</v>
          </cell>
          <cell r="C175" t="str">
            <v>CEE PL HR</v>
          </cell>
          <cell r="D175" t="str">
            <v>SE w/o RO MK</v>
          </cell>
          <cell r="E175" t="str">
            <v>AL</v>
          </cell>
          <cell r="F175">
            <v>0</v>
          </cell>
          <cell r="G175">
            <v>0</v>
          </cell>
          <cell r="H175">
            <v>0</v>
          </cell>
          <cell r="I175">
            <v>0</v>
          </cell>
          <cell r="R175">
            <v>0</v>
          </cell>
          <cell r="S175">
            <v>0</v>
          </cell>
          <cell r="T175">
            <v>0</v>
          </cell>
          <cell r="U175">
            <v>0</v>
          </cell>
          <cell r="V175">
            <v>0</v>
          </cell>
          <cell r="AE175">
            <v>0</v>
          </cell>
          <cell r="AF175">
            <v>0</v>
          </cell>
          <cell r="AG175">
            <v>0</v>
          </cell>
          <cell r="AH175">
            <v>0</v>
          </cell>
          <cell r="AI175">
            <v>0</v>
          </cell>
          <cell r="AR175">
            <v>0</v>
          </cell>
          <cell r="AS175">
            <v>0</v>
          </cell>
          <cell r="AT175">
            <v>0</v>
          </cell>
          <cell r="AU175">
            <v>0</v>
          </cell>
          <cell r="AV175">
            <v>0</v>
          </cell>
          <cell r="BE175">
            <v>0</v>
          </cell>
          <cell r="BR175">
            <v>0</v>
          </cell>
          <cell r="CE175">
            <v>0</v>
          </cell>
        </row>
        <row r="176">
          <cell r="A176" t="str">
            <v>Gx</v>
          </cell>
          <cell r="B176" t="str">
            <v>CEE Region</v>
          </cell>
          <cell r="C176" t="str">
            <v>CEE PL HR</v>
          </cell>
          <cell r="D176" t="str">
            <v>CAUCASUS</v>
          </cell>
          <cell r="E176" t="str">
            <v>AM</v>
          </cell>
          <cell r="F176">
            <v>0</v>
          </cell>
          <cell r="G176">
            <v>0</v>
          </cell>
          <cell r="H176">
            <v>20.558726160489385</v>
          </cell>
          <cell r="I176">
            <v>36.601262678866149</v>
          </cell>
          <cell r="R176">
            <v>57.159988839355535</v>
          </cell>
          <cell r="S176">
            <v>6.4002625748748668E-2</v>
          </cell>
          <cell r="T176">
            <v>6.4358559688438566E-2</v>
          </cell>
          <cell r="U176">
            <v>5.2993228434034476</v>
          </cell>
          <cell r="V176">
            <v>13.764396622173795</v>
          </cell>
          <cell r="AE176">
            <v>19.192080651014429</v>
          </cell>
          <cell r="AF176">
            <v>0</v>
          </cell>
          <cell r="AG176">
            <v>0</v>
          </cell>
          <cell r="AH176">
            <v>21.638597926003467</v>
          </cell>
          <cell r="AI176">
            <v>7.2851683304757469</v>
          </cell>
          <cell r="AR176">
            <v>28.923766256479212</v>
          </cell>
          <cell r="AS176">
            <v>0</v>
          </cell>
          <cell r="AT176">
            <v>0</v>
          </cell>
          <cell r="AU176">
            <v>0</v>
          </cell>
          <cell r="AV176">
            <v>0</v>
          </cell>
          <cell r="BE176">
            <v>0</v>
          </cell>
          <cell r="BR176">
            <v>0</v>
          </cell>
          <cell r="CE176">
            <v>0</v>
          </cell>
        </row>
        <row r="177">
          <cell r="A177" t="str">
            <v>Gx</v>
          </cell>
          <cell r="B177" t="str">
            <v>WEST Region</v>
          </cell>
          <cell r="D177" t="str">
            <v>Other WEST</v>
          </cell>
          <cell r="E177" t="str">
            <v>AT</v>
          </cell>
          <cell r="F177">
            <v>0</v>
          </cell>
          <cell r="G177">
            <v>0</v>
          </cell>
          <cell r="H177">
            <v>0</v>
          </cell>
          <cell r="I177">
            <v>0</v>
          </cell>
          <cell r="R177">
            <v>0</v>
          </cell>
          <cell r="S177">
            <v>0</v>
          </cell>
          <cell r="T177">
            <v>0</v>
          </cell>
          <cell r="U177">
            <v>0</v>
          </cell>
          <cell r="V177">
            <v>0</v>
          </cell>
          <cell r="AE177">
            <v>0</v>
          </cell>
          <cell r="AF177">
            <v>0</v>
          </cell>
          <cell r="AG177">
            <v>0</v>
          </cell>
          <cell r="AH177">
            <v>0</v>
          </cell>
          <cell r="AI177">
            <v>0</v>
          </cell>
          <cell r="AR177">
            <v>0</v>
          </cell>
          <cell r="AS177">
            <v>0</v>
          </cell>
          <cell r="AT177">
            <v>0</v>
          </cell>
          <cell r="AU177">
            <v>0</v>
          </cell>
          <cell r="AV177">
            <v>0</v>
          </cell>
          <cell r="BE177">
            <v>0</v>
          </cell>
          <cell r="BR177">
            <v>0</v>
          </cell>
          <cell r="CE177">
            <v>0</v>
          </cell>
        </row>
        <row r="178">
          <cell r="A178" t="str">
            <v>Gx</v>
          </cell>
          <cell r="B178" t="str">
            <v>CEE Region</v>
          </cell>
          <cell r="C178" t="str">
            <v>CEE PL HR</v>
          </cell>
          <cell r="D178" t="str">
            <v>CAUCASUS</v>
          </cell>
          <cell r="E178" t="str">
            <v>AZ</v>
          </cell>
          <cell r="F178">
            <v>0</v>
          </cell>
          <cell r="G178">
            <v>0</v>
          </cell>
          <cell r="H178">
            <v>0</v>
          </cell>
          <cell r="I178">
            <v>0</v>
          </cell>
          <cell r="R178">
            <v>0</v>
          </cell>
          <cell r="S178">
            <v>0</v>
          </cell>
          <cell r="T178">
            <v>0</v>
          </cell>
          <cell r="U178">
            <v>0</v>
          </cell>
          <cell r="V178">
            <v>0</v>
          </cell>
          <cell r="AE178">
            <v>0</v>
          </cell>
          <cell r="AF178">
            <v>0</v>
          </cell>
          <cell r="AG178">
            <v>0</v>
          </cell>
          <cell r="AH178">
            <v>0</v>
          </cell>
          <cell r="AI178">
            <v>0</v>
          </cell>
          <cell r="AR178">
            <v>0</v>
          </cell>
          <cell r="AS178">
            <v>0</v>
          </cell>
          <cell r="AT178">
            <v>0</v>
          </cell>
          <cell r="AU178">
            <v>0</v>
          </cell>
          <cell r="AV178">
            <v>0</v>
          </cell>
          <cell r="BE178">
            <v>0</v>
          </cell>
          <cell r="BR178">
            <v>0</v>
          </cell>
          <cell r="CE178">
            <v>0</v>
          </cell>
        </row>
        <row r="179">
          <cell r="A179" t="str">
            <v>Gx</v>
          </cell>
          <cell r="B179" t="str">
            <v>CEE Region</v>
          </cell>
          <cell r="C179" t="str">
            <v>CEE PL HR</v>
          </cell>
          <cell r="D179" t="str">
            <v>BA</v>
          </cell>
          <cell r="E179" t="str">
            <v>BA</v>
          </cell>
          <cell r="F179">
            <v>33.433987035365554</v>
          </cell>
          <cell r="G179">
            <v>69.584804779035608</v>
          </cell>
          <cell r="H179">
            <v>109.97391475023716</v>
          </cell>
          <cell r="I179">
            <v>46.580138446007652</v>
          </cell>
          <cell r="R179">
            <v>259.57284501064601</v>
          </cell>
          <cell r="S179">
            <v>6.3953392959711168</v>
          </cell>
          <cell r="T179">
            <v>47.74580019142546</v>
          </cell>
          <cell r="U179">
            <v>132.6253263109686</v>
          </cell>
          <cell r="V179">
            <v>111.77214415049592</v>
          </cell>
          <cell r="AE179">
            <v>298.53860994886111</v>
          </cell>
          <cell r="AF179">
            <v>0</v>
          </cell>
          <cell r="AG179">
            <v>0.3779002607346777</v>
          </cell>
          <cell r="AH179">
            <v>3.9225522588242989</v>
          </cell>
          <cell r="AI179">
            <v>1.921643405387216</v>
          </cell>
          <cell r="AR179">
            <v>6.222095924946192</v>
          </cell>
          <cell r="AS179">
            <v>16.108597686058918</v>
          </cell>
          <cell r="AT179">
            <v>18.585593583946665</v>
          </cell>
          <cell r="AU179">
            <v>12.418860610422321</v>
          </cell>
          <cell r="AV179">
            <v>24.945903504414566</v>
          </cell>
          <cell r="BE179">
            <v>72.058955384842477</v>
          </cell>
          <cell r="BF179">
            <v>582.7106027813245</v>
          </cell>
          <cell r="BG179">
            <v>670.53254105746066</v>
          </cell>
          <cell r="BH179">
            <v>467.35003748895929</v>
          </cell>
          <cell r="BI179">
            <v>581.6824557341323</v>
          </cell>
          <cell r="BR179">
            <v>2302.2756370618768</v>
          </cell>
          <cell r="BS179">
            <v>89.782355449249195</v>
          </cell>
          <cell r="BT179">
            <v>178.80854087263512</v>
          </cell>
          <cell r="BU179">
            <v>213.68017982514726</v>
          </cell>
          <cell r="BV179">
            <v>280.42372203230502</v>
          </cell>
          <cell r="CE179">
            <v>762.69479817933666</v>
          </cell>
        </row>
        <row r="180">
          <cell r="A180" t="str">
            <v>Gx</v>
          </cell>
          <cell r="B180" t="str">
            <v>CEE Region</v>
          </cell>
          <cell r="C180" t="str">
            <v>CEE PL HR</v>
          </cell>
          <cell r="D180" t="str">
            <v>SE w/o RO MK</v>
          </cell>
          <cell r="E180" t="str">
            <v>BG</v>
          </cell>
          <cell r="F180">
            <v>0</v>
          </cell>
          <cell r="G180">
            <v>0</v>
          </cell>
          <cell r="H180">
            <v>1.1809349340835487</v>
          </cell>
          <cell r="I180">
            <v>0</v>
          </cell>
          <cell r="R180">
            <v>1.1809349340835487</v>
          </cell>
          <cell r="S180">
            <v>0</v>
          </cell>
          <cell r="T180">
            <v>3.4654609063005375E-2</v>
          </cell>
          <cell r="U180">
            <v>0.10304556904053125</v>
          </cell>
          <cell r="V180">
            <v>0.13415161760699923</v>
          </cell>
          <cell r="AE180">
            <v>0.27185179571053586</v>
          </cell>
          <cell r="AF180">
            <v>0</v>
          </cell>
          <cell r="AG180">
            <v>0</v>
          </cell>
          <cell r="AH180">
            <v>2.8672838496516078</v>
          </cell>
          <cell r="AI180">
            <v>2.7575656576986556</v>
          </cell>
          <cell r="AR180">
            <v>5.6248495073502633</v>
          </cell>
          <cell r="AS180">
            <v>0</v>
          </cell>
          <cell r="AT180">
            <v>0.366767880128057</v>
          </cell>
          <cell r="AU180">
            <v>0</v>
          </cell>
          <cell r="AV180">
            <v>0</v>
          </cell>
          <cell r="BE180">
            <v>0.366767880128057</v>
          </cell>
          <cell r="BR180">
            <v>0</v>
          </cell>
          <cell r="CE180">
            <v>0</v>
          </cell>
        </row>
        <row r="181">
          <cell r="A181" t="str">
            <v>Gx</v>
          </cell>
          <cell r="B181" t="str">
            <v>ROW</v>
          </cell>
          <cell r="D181" t="str">
            <v>ROW w/o CN</v>
          </cell>
          <cell r="E181" t="str">
            <v>BR</v>
          </cell>
          <cell r="F181">
            <v>0</v>
          </cell>
          <cell r="G181">
            <v>0</v>
          </cell>
          <cell r="H181">
            <v>0</v>
          </cell>
          <cell r="I181">
            <v>0</v>
          </cell>
          <cell r="R181">
            <v>0</v>
          </cell>
          <cell r="S181">
            <v>0</v>
          </cell>
          <cell r="T181">
            <v>0</v>
          </cell>
          <cell r="U181">
            <v>0</v>
          </cell>
          <cell r="V181">
            <v>0</v>
          </cell>
          <cell r="AE181">
            <v>0</v>
          </cell>
          <cell r="AF181">
            <v>0</v>
          </cell>
          <cell r="AG181">
            <v>0</v>
          </cell>
          <cell r="AH181">
            <v>0</v>
          </cell>
          <cell r="AI181">
            <v>0</v>
          </cell>
          <cell r="AR181">
            <v>0</v>
          </cell>
          <cell r="AS181">
            <v>0</v>
          </cell>
          <cell r="AT181">
            <v>0</v>
          </cell>
          <cell r="AU181">
            <v>0</v>
          </cell>
          <cell r="AV181">
            <v>0</v>
          </cell>
          <cell r="BE181">
            <v>0</v>
          </cell>
          <cell r="BR181">
            <v>0</v>
          </cell>
          <cell r="CE181">
            <v>0</v>
          </cell>
        </row>
        <row r="182">
          <cell r="A182" t="str">
            <v>Gx</v>
          </cell>
          <cell r="B182" t="str">
            <v>CEE Region</v>
          </cell>
          <cell r="C182" t="str">
            <v>CEE PL HR</v>
          </cell>
          <cell r="D182" t="str">
            <v>BY</v>
          </cell>
          <cell r="E182" t="str">
            <v>BY</v>
          </cell>
          <cell r="F182">
            <v>0</v>
          </cell>
          <cell r="G182">
            <v>0</v>
          </cell>
          <cell r="H182">
            <v>2.7053550983022014</v>
          </cell>
          <cell r="I182">
            <v>30.927216498149242</v>
          </cell>
          <cell r="R182">
            <v>33.632571596451442</v>
          </cell>
          <cell r="S182">
            <v>0</v>
          </cell>
          <cell r="T182">
            <v>0</v>
          </cell>
          <cell r="U182">
            <v>7.5196440838758223</v>
          </cell>
          <cell r="V182">
            <v>42.909069495409163</v>
          </cell>
          <cell r="AE182">
            <v>50.428713579284988</v>
          </cell>
          <cell r="AF182">
            <v>0</v>
          </cell>
          <cell r="AG182">
            <v>1.9802633750288786E-2</v>
          </cell>
          <cell r="AH182">
            <v>6.6995976315875554</v>
          </cell>
          <cell r="AI182">
            <v>5.5781595013379901</v>
          </cell>
          <cell r="AR182">
            <v>12.297559766675835</v>
          </cell>
          <cell r="AS182">
            <v>0</v>
          </cell>
          <cell r="AT182">
            <v>0.20849037922043634</v>
          </cell>
          <cell r="AU182">
            <v>1.290490038928326</v>
          </cell>
          <cell r="AV182">
            <v>0.34348230166487731</v>
          </cell>
          <cell r="BE182">
            <v>1.8424627198136396</v>
          </cell>
          <cell r="BR182">
            <v>0</v>
          </cell>
          <cell r="CE182">
            <v>0</v>
          </cell>
        </row>
        <row r="183">
          <cell r="A183" t="str">
            <v>Gx</v>
          </cell>
          <cell r="B183" t="str">
            <v>ROW</v>
          </cell>
          <cell r="D183" t="str">
            <v>ROW w/o CN</v>
          </cell>
          <cell r="E183" t="str">
            <v>CL</v>
          </cell>
          <cell r="R183">
            <v>0</v>
          </cell>
          <cell r="AE183">
            <v>0</v>
          </cell>
          <cell r="AR183">
            <v>0</v>
          </cell>
          <cell r="BE183">
            <v>0</v>
          </cell>
          <cell r="BR183">
            <v>0</v>
          </cell>
          <cell r="CE183">
            <v>0</v>
          </cell>
        </row>
        <row r="184">
          <cell r="A184" t="str">
            <v>Gx</v>
          </cell>
          <cell r="B184" t="str">
            <v>ROW</v>
          </cell>
          <cell r="D184" t="str">
            <v>CN</v>
          </cell>
          <cell r="E184" t="str">
            <v>CN</v>
          </cell>
          <cell r="F184">
            <v>0</v>
          </cell>
          <cell r="G184">
            <v>91.897422357173497</v>
          </cell>
          <cell r="H184">
            <v>51.532959861297385</v>
          </cell>
          <cell r="I184">
            <v>18.003225599692342</v>
          </cell>
          <cell r="R184">
            <v>161.43360781816321</v>
          </cell>
          <cell r="S184">
            <v>1.3932879297612211</v>
          </cell>
          <cell r="T184">
            <v>30.202316908148784</v>
          </cell>
          <cell r="U184">
            <v>112.61666721188132</v>
          </cell>
          <cell r="V184">
            <v>12.167910651048761</v>
          </cell>
          <cell r="AE184">
            <v>156.38018270084009</v>
          </cell>
          <cell r="AF184">
            <v>0</v>
          </cell>
          <cell r="AG184">
            <v>0.10396382718901614</v>
          </cell>
          <cell r="AH184">
            <v>0.11387843894141123</v>
          </cell>
          <cell r="AI184">
            <v>1.8510743987052734E-2</v>
          </cell>
          <cell r="AR184">
            <v>0.23635301011748011</v>
          </cell>
          <cell r="AS184">
            <v>0</v>
          </cell>
          <cell r="AT184">
            <v>0</v>
          </cell>
          <cell r="AU184">
            <v>0</v>
          </cell>
          <cell r="AV184">
            <v>0</v>
          </cell>
          <cell r="BE184">
            <v>0</v>
          </cell>
          <cell r="BF184">
            <v>2.5219939279560188</v>
          </cell>
          <cell r="BG184">
            <v>36.766502194791904</v>
          </cell>
          <cell r="BH184">
            <v>162.38941411233603</v>
          </cell>
          <cell r="BI184">
            <v>38.936386943772327</v>
          </cell>
          <cell r="BR184">
            <v>240.61429717885628</v>
          </cell>
          <cell r="CE184">
            <v>0</v>
          </cell>
        </row>
        <row r="185">
          <cell r="A185" t="str">
            <v>Gx</v>
          </cell>
          <cell r="B185" t="str">
            <v>CEE Region</v>
          </cell>
          <cell r="C185" t="str">
            <v>CEE PL HR</v>
          </cell>
          <cell r="D185" t="str">
            <v>CZ</v>
          </cell>
          <cell r="E185" t="str">
            <v>CZ</v>
          </cell>
          <cell r="F185">
            <v>30.588247247066548</v>
          </cell>
          <cell r="G185">
            <v>73.691379150301998</v>
          </cell>
          <cell r="H185">
            <v>41.15726225915143</v>
          </cell>
          <cell r="I185">
            <v>88.873203326549898</v>
          </cell>
          <cell r="R185">
            <v>234.31009198306987</v>
          </cell>
          <cell r="S185">
            <v>246.39837784524497</v>
          </cell>
          <cell r="T185">
            <v>185.05973474784645</v>
          </cell>
          <cell r="U185">
            <v>252.40269554123458</v>
          </cell>
          <cell r="V185">
            <v>258.362292691525</v>
          </cell>
          <cell r="AE185">
            <v>942.22310082585102</v>
          </cell>
          <cell r="AF185">
            <v>0</v>
          </cell>
          <cell r="AG185">
            <v>0</v>
          </cell>
          <cell r="AH185">
            <v>1.8746115345611568E-2</v>
          </cell>
          <cell r="AI185">
            <v>0</v>
          </cell>
          <cell r="AR185">
            <v>1.8746115345611568E-2</v>
          </cell>
          <cell r="AS185">
            <v>0</v>
          </cell>
          <cell r="AT185">
            <v>23.422774679032312</v>
          </cell>
          <cell r="AU185">
            <v>-8.787869454022049</v>
          </cell>
          <cell r="AV185">
            <v>3.1225920169211783</v>
          </cell>
          <cell r="BE185">
            <v>17.757497241931439</v>
          </cell>
          <cell r="BR185">
            <v>0</v>
          </cell>
          <cell r="CE185">
            <v>0</v>
          </cell>
        </row>
        <row r="186">
          <cell r="A186" t="str">
            <v>Gx</v>
          </cell>
          <cell r="B186" t="str">
            <v>WEST Region</v>
          </cell>
          <cell r="D186" t="str">
            <v>DE</v>
          </cell>
          <cell r="E186" t="str">
            <v>DE</v>
          </cell>
          <cell r="F186">
            <v>1512.6059325510789</v>
          </cell>
          <cell r="G186">
            <v>746.10848542856195</v>
          </cell>
          <cell r="H186">
            <v>1121.446311622886</v>
          </cell>
          <cell r="I186">
            <v>721.87112548271818</v>
          </cell>
          <cell r="R186">
            <v>4102.0318550852453</v>
          </cell>
          <cell r="S186">
            <v>1973.2660621974237</v>
          </cell>
          <cell r="T186">
            <v>2198.8827026304498</v>
          </cell>
          <cell r="U186">
            <v>1966.8924299126566</v>
          </cell>
          <cell r="V186">
            <v>2283.0591163651511</v>
          </cell>
          <cell r="AE186">
            <v>8422.1003111056816</v>
          </cell>
          <cell r="AF186">
            <v>1.2620825469762862</v>
          </cell>
          <cell r="AG186">
            <v>0</v>
          </cell>
          <cell r="AH186">
            <v>27.603699826621742</v>
          </cell>
          <cell r="AI186">
            <v>26.108942458378063</v>
          </cell>
          <cell r="AR186">
            <v>54.97472483197609</v>
          </cell>
          <cell r="AS186">
            <v>873.36112250759015</v>
          </cell>
          <cell r="AT186">
            <v>780.19465988976526</v>
          </cell>
          <cell r="AU186">
            <v>654.63707677712716</v>
          </cell>
          <cell r="AV186">
            <v>836.38099251686504</v>
          </cell>
          <cell r="BE186">
            <v>3144.573851691348</v>
          </cell>
          <cell r="BR186">
            <v>0</v>
          </cell>
          <cell r="CE186">
            <v>0</v>
          </cell>
        </row>
        <row r="187">
          <cell r="A187" t="str">
            <v>Gx</v>
          </cell>
          <cell r="B187" t="str">
            <v>CEE Region</v>
          </cell>
          <cell r="C187" t="str">
            <v>CEE PL HR</v>
          </cell>
          <cell r="D187" t="str">
            <v>BALTIC</v>
          </cell>
          <cell r="E187" t="str">
            <v>EE</v>
          </cell>
          <cell r="F187">
            <v>0</v>
          </cell>
          <cell r="G187">
            <v>0</v>
          </cell>
          <cell r="H187">
            <v>0</v>
          </cell>
          <cell r="I187">
            <v>0</v>
          </cell>
          <cell r="R187">
            <v>0</v>
          </cell>
          <cell r="S187">
            <v>0</v>
          </cell>
          <cell r="T187">
            <v>0</v>
          </cell>
          <cell r="U187">
            <v>0</v>
          </cell>
          <cell r="V187">
            <v>0</v>
          </cell>
          <cell r="AE187">
            <v>0</v>
          </cell>
          <cell r="AF187">
            <v>0</v>
          </cell>
          <cell r="AG187">
            <v>0</v>
          </cell>
          <cell r="AH187">
            <v>0</v>
          </cell>
          <cell r="AI187">
            <v>0</v>
          </cell>
          <cell r="AR187">
            <v>0</v>
          </cell>
          <cell r="AS187">
            <v>0.83014359563469264</v>
          </cell>
          <cell r="AT187">
            <v>0.74359054754282317</v>
          </cell>
          <cell r="AU187">
            <v>0.89325460433772785</v>
          </cell>
          <cell r="AV187">
            <v>1.0695402759305848</v>
          </cell>
          <cell r="BE187">
            <v>3.5365290234458282</v>
          </cell>
          <cell r="BR187">
            <v>0</v>
          </cell>
          <cell r="CE187">
            <v>0</v>
          </cell>
        </row>
        <row r="188">
          <cell r="A188" t="str">
            <v>Gx</v>
          </cell>
          <cell r="B188" t="str">
            <v>WEST Region</v>
          </cell>
          <cell r="C188" t="str">
            <v>GBESIT</v>
          </cell>
          <cell r="D188" t="str">
            <v>ES</v>
          </cell>
          <cell r="E188" t="str">
            <v>ES</v>
          </cell>
          <cell r="F188">
            <v>44.172889144170021</v>
          </cell>
          <cell r="G188">
            <v>22.724116307468893</v>
          </cell>
          <cell r="H188">
            <v>6.134155517027053</v>
          </cell>
          <cell r="I188">
            <v>82.988623071129837</v>
          </cell>
          <cell r="R188">
            <v>156.01978403979581</v>
          </cell>
          <cell r="S188">
            <v>773.65660129646346</v>
          </cell>
          <cell r="T188">
            <v>492.35585332849269</v>
          </cell>
          <cell r="U188">
            <v>401.5220804321371</v>
          </cell>
          <cell r="V188">
            <v>392.09117566939597</v>
          </cell>
          <cell r="AE188">
            <v>2059.6257107264892</v>
          </cell>
          <cell r="AF188">
            <v>159.02240091901209</v>
          </cell>
          <cell r="AG188">
            <v>143.91940328063632</v>
          </cell>
          <cell r="AH188">
            <v>160.7148745461088</v>
          </cell>
          <cell r="AI188">
            <v>169.58544714535225</v>
          </cell>
          <cell r="AR188">
            <v>633.24212589110948</v>
          </cell>
          <cell r="AS188">
            <v>21.455403298596863</v>
          </cell>
          <cell r="AT188">
            <v>37.873527179114824</v>
          </cell>
          <cell r="AU188">
            <v>9.8146488272432855</v>
          </cell>
          <cell r="AV188">
            <v>2.4054673353950675</v>
          </cell>
          <cell r="BE188">
            <v>71.549046640350042</v>
          </cell>
          <cell r="BR188">
            <v>0</v>
          </cell>
          <cell r="CE188">
            <v>0</v>
          </cell>
        </row>
        <row r="189">
          <cell r="A189" t="str">
            <v>Gx</v>
          </cell>
          <cell r="B189" t="str">
            <v>WEST Region</v>
          </cell>
          <cell r="C189" t="str">
            <v>GBESIT</v>
          </cell>
          <cell r="D189" t="str">
            <v>GB</v>
          </cell>
          <cell r="E189" t="str">
            <v>GB</v>
          </cell>
          <cell r="F189">
            <v>4.5207154522031683</v>
          </cell>
          <cell r="G189">
            <v>9.4297027256675126</v>
          </cell>
          <cell r="H189">
            <v>8.5533612228074194</v>
          </cell>
          <cell r="I189">
            <v>5.2670122941336706</v>
          </cell>
          <cell r="R189">
            <v>27.77079169481177</v>
          </cell>
          <cell r="S189">
            <v>87.058664200213343</v>
          </cell>
          <cell r="T189">
            <v>74.611245672299418</v>
          </cell>
          <cell r="U189">
            <v>80.672758969544333</v>
          </cell>
          <cell r="V189">
            <v>90.239850657137808</v>
          </cell>
          <cell r="AE189">
            <v>332.58251949919492</v>
          </cell>
          <cell r="AF189">
            <v>0</v>
          </cell>
          <cell r="AG189">
            <v>0</v>
          </cell>
          <cell r="AH189">
            <v>0</v>
          </cell>
          <cell r="AI189">
            <v>0</v>
          </cell>
          <cell r="AR189">
            <v>0</v>
          </cell>
          <cell r="AS189">
            <v>0</v>
          </cell>
          <cell r="AT189">
            <v>0</v>
          </cell>
          <cell r="AU189">
            <v>0</v>
          </cell>
          <cell r="AV189">
            <v>0</v>
          </cell>
          <cell r="BE189">
            <v>0</v>
          </cell>
          <cell r="BF189">
            <v>0.77394108476245183</v>
          </cell>
          <cell r="BG189">
            <v>28.735004455592591</v>
          </cell>
          <cell r="BH189">
            <v>15.461681769112499</v>
          </cell>
          <cell r="BI189">
            <v>7.0868700626532259</v>
          </cell>
          <cell r="BR189">
            <v>52.057497372120771</v>
          </cell>
          <cell r="CE189">
            <v>0</v>
          </cell>
        </row>
        <row r="190">
          <cell r="A190" t="str">
            <v>Gx</v>
          </cell>
          <cell r="B190" t="str">
            <v>CEE Region</v>
          </cell>
          <cell r="C190" t="str">
            <v>CEE PL HR</v>
          </cell>
          <cell r="D190" t="str">
            <v>CAUCASUS</v>
          </cell>
          <cell r="E190" t="str">
            <v>GE</v>
          </cell>
          <cell r="F190">
            <v>0</v>
          </cell>
          <cell r="G190">
            <v>0</v>
          </cell>
          <cell r="H190">
            <v>0</v>
          </cell>
          <cell r="I190">
            <v>0</v>
          </cell>
          <cell r="R190">
            <v>0</v>
          </cell>
          <cell r="S190">
            <v>0</v>
          </cell>
          <cell r="T190">
            <v>0</v>
          </cell>
          <cell r="U190">
            <v>0</v>
          </cell>
          <cell r="V190">
            <v>0</v>
          </cell>
          <cell r="AE190">
            <v>0</v>
          </cell>
          <cell r="AF190">
            <v>0</v>
          </cell>
          <cell r="AG190">
            <v>0</v>
          </cell>
          <cell r="AH190">
            <v>0</v>
          </cell>
          <cell r="AI190">
            <v>0</v>
          </cell>
          <cell r="AR190">
            <v>0</v>
          </cell>
          <cell r="AS190">
            <v>0</v>
          </cell>
          <cell r="AT190">
            <v>0</v>
          </cell>
          <cell r="AU190">
            <v>0</v>
          </cell>
          <cell r="AV190">
            <v>0</v>
          </cell>
          <cell r="BE190">
            <v>0</v>
          </cell>
          <cell r="BR190">
            <v>0</v>
          </cell>
          <cell r="CE190">
            <v>0</v>
          </cell>
        </row>
        <row r="191">
          <cell r="A191" t="str">
            <v>Gx</v>
          </cell>
          <cell r="B191" t="str">
            <v>CEE Region</v>
          </cell>
          <cell r="D191" t="str">
            <v>HR</v>
          </cell>
          <cell r="E191" t="str">
            <v>HR</v>
          </cell>
          <cell r="F191">
            <v>264.00200000000001</v>
          </cell>
          <cell r="G191">
            <v>514.0951813591206</v>
          </cell>
          <cell r="H191">
            <v>714.52685073113275</v>
          </cell>
          <cell r="I191">
            <v>552.3402791353534</v>
          </cell>
          <cell r="R191">
            <v>2044.9643112256067</v>
          </cell>
          <cell r="S191">
            <v>330.45818166899153</v>
          </cell>
          <cell r="T191">
            <v>379.79228357371574</v>
          </cell>
          <cell r="U191">
            <v>396.30851843370732</v>
          </cell>
          <cell r="V191">
            <v>380.3994984536991</v>
          </cell>
          <cell r="AE191">
            <v>1486.9584821301137</v>
          </cell>
          <cell r="AF191">
            <v>4.8460228111922543</v>
          </cell>
          <cell r="AG191">
            <v>7.3246080728736924</v>
          </cell>
          <cell r="AH191">
            <v>13.422162975563479</v>
          </cell>
          <cell r="AI191">
            <v>9.1575304052430013</v>
          </cell>
          <cell r="AR191">
            <v>34.750324264872425</v>
          </cell>
          <cell r="AS191">
            <v>580.95743004841233</v>
          </cell>
          <cell r="AT191">
            <v>39.362870061718205</v>
          </cell>
          <cell r="AU191">
            <v>1994.3991003958256</v>
          </cell>
          <cell r="AV191">
            <v>17.546405050715464</v>
          </cell>
          <cell r="BE191">
            <v>2632.2658055566717</v>
          </cell>
          <cell r="BR191">
            <v>0</v>
          </cell>
          <cell r="CE191">
            <v>0</v>
          </cell>
        </row>
        <row r="192">
          <cell r="A192" t="str">
            <v>Gx</v>
          </cell>
          <cell r="B192" t="str">
            <v>CEE Region</v>
          </cell>
          <cell r="C192" t="str">
            <v>CEE PL HR</v>
          </cell>
          <cell r="D192" t="str">
            <v>HU</v>
          </cell>
          <cell r="E192" t="str">
            <v>HU</v>
          </cell>
          <cell r="F192">
            <v>0</v>
          </cell>
          <cell r="G192">
            <v>0</v>
          </cell>
          <cell r="H192">
            <v>41.598999999999997</v>
          </cell>
          <cell r="I192">
            <v>56.158932491547439</v>
          </cell>
          <cell r="R192">
            <v>97.757932491547436</v>
          </cell>
          <cell r="S192">
            <v>0</v>
          </cell>
          <cell r="T192">
            <v>0</v>
          </cell>
          <cell r="U192">
            <v>430.02086754555268</v>
          </cell>
          <cell r="V192">
            <v>415.12814908583999</v>
          </cell>
          <cell r="AE192">
            <v>845.14901663139267</v>
          </cell>
          <cell r="AF192">
            <v>0</v>
          </cell>
          <cell r="AG192">
            <v>0.11056470510577908</v>
          </cell>
          <cell r="AH192">
            <v>2.2795135594883704</v>
          </cell>
          <cell r="AI192">
            <v>0.83338567788869844</v>
          </cell>
          <cell r="AR192">
            <v>3.223463942482848</v>
          </cell>
          <cell r="AS192">
            <v>0</v>
          </cell>
          <cell r="AT192">
            <v>0</v>
          </cell>
          <cell r="AU192">
            <v>0</v>
          </cell>
          <cell r="AV192">
            <v>0</v>
          </cell>
          <cell r="BE192">
            <v>0</v>
          </cell>
          <cell r="BR192">
            <v>0</v>
          </cell>
          <cell r="BV192">
            <v>4.810934670790135</v>
          </cell>
          <cell r="CE192">
            <v>4.810934670790135</v>
          </cell>
        </row>
        <row r="193">
          <cell r="A193" t="str">
            <v>Gx</v>
          </cell>
          <cell r="B193" t="str">
            <v>ROW</v>
          </cell>
          <cell r="D193" t="str">
            <v>ROW w/o CN</v>
          </cell>
          <cell r="E193" t="str">
            <v>IN</v>
          </cell>
          <cell r="F193">
            <v>0</v>
          </cell>
          <cell r="G193">
            <v>0</v>
          </cell>
          <cell r="H193">
            <v>0</v>
          </cell>
          <cell r="I193">
            <v>0</v>
          </cell>
          <cell r="R193">
            <v>0</v>
          </cell>
          <cell r="S193">
            <v>0</v>
          </cell>
          <cell r="T193">
            <v>0</v>
          </cell>
          <cell r="U193">
            <v>0</v>
          </cell>
          <cell r="V193">
            <v>0</v>
          </cell>
          <cell r="AE193">
            <v>0</v>
          </cell>
          <cell r="AF193">
            <v>0</v>
          </cell>
          <cell r="AG193">
            <v>0</v>
          </cell>
          <cell r="AH193">
            <v>0</v>
          </cell>
          <cell r="AI193">
            <v>0</v>
          </cell>
          <cell r="AR193">
            <v>0</v>
          </cell>
          <cell r="AS193">
            <v>0</v>
          </cell>
          <cell r="AT193">
            <v>0</v>
          </cell>
          <cell r="AU193">
            <v>0</v>
          </cell>
          <cell r="AV193">
            <v>3.4794173730511</v>
          </cell>
          <cell r="BE193">
            <v>3.4794173730511</v>
          </cell>
          <cell r="BR193">
            <v>0</v>
          </cell>
          <cell r="CE193">
            <v>0</v>
          </cell>
        </row>
        <row r="194">
          <cell r="A194" t="str">
            <v>Gx</v>
          </cell>
          <cell r="B194" t="str">
            <v>ROW</v>
          </cell>
          <cell r="D194" t="str">
            <v>ROW w/o CN</v>
          </cell>
          <cell r="E194" t="str">
            <v>IR</v>
          </cell>
          <cell r="F194">
            <v>0</v>
          </cell>
          <cell r="G194">
            <v>0</v>
          </cell>
          <cell r="H194">
            <v>0</v>
          </cell>
          <cell r="I194">
            <v>0</v>
          </cell>
          <cell r="R194">
            <v>0</v>
          </cell>
          <cell r="S194">
            <v>0</v>
          </cell>
          <cell r="T194">
            <v>0</v>
          </cell>
          <cell r="U194">
            <v>0</v>
          </cell>
          <cell r="V194">
            <v>0</v>
          </cell>
          <cell r="AE194">
            <v>0</v>
          </cell>
          <cell r="AF194">
            <v>0</v>
          </cell>
          <cell r="AG194">
            <v>0</v>
          </cell>
          <cell r="AH194">
            <v>0</v>
          </cell>
          <cell r="AI194">
            <v>0</v>
          </cell>
          <cell r="AR194">
            <v>0</v>
          </cell>
          <cell r="AS194">
            <v>0</v>
          </cell>
          <cell r="AT194">
            <v>0</v>
          </cell>
          <cell r="AU194">
            <v>0</v>
          </cell>
          <cell r="AV194">
            <v>0</v>
          </cell>
          <cell r="BE194">
            <v>0</v>
          </cell>
          <cell r="BR194">
            <v>0</v>
          </cell>
          <cell r="CE194">
            <v>0</v>
          </cell>
        </row>
        <row r="195">
          <cell r="A195" t="str">
            <v>Gx</v>
          </cell>
          <cell r="B195" t="str">
            <v>WEST Region</v>
          </cell>
          <cell r="C195" t="str">
            <v>GBESIT</v>
          </cell>
          <cell r="D195" t="str">
            <v>IT</v>
          </cell>
          <cell r="E195" t="str">
            <v>IT</v>
          </cell>
          <cell r="F195">
            <v>299.49218839747277</v>
          </cell>
          <cell r="G195">
            <v>242.26432885573783</v>
          </cell>
          <cell r="H195">
            <v>226.22765546795773</v>
          </cell>
          <cell r="I195">
            <v>63.865157754739045</v>
          </cell>
          <cell r="R195">
            <v>831.84933047590732</v>
          </cell>
          <cell r="S195">
            <v>528.81258718306401</v>
          </cell>
          <cell r="T195">
            <v>559.0132611637348</v>
          </cell>
          <cell r="U195">
            <v>529.00957178841315</v>
          </cell>
          <cell r="V195">
            <v>640.45567804893676</v>
          </cell>
          <cell r="AE195">
            <v>2257.2910981841487</v>
          </cell>
          <cell r="AF195">
            <v>114.84951177484206</v>
          </cell>
          <cell r="AG195">
            <v>60.471398395986661</v>
          </cell>
          <cell r="AH195">
            <v>54.22593477051916</v>
          </cell>
          <cell r="AI195">
            <v>123.28020093899721</v>
          </cell>
          <cell r="AR195">
            <v>352.82704588034505</v>
          </cell>
          <cell r="AS195">
            <v>95.918273570197769</v>
          </cell>
          <cell r="AT195">
            <v>21.714155582692499</v>
          </cell>
          <cell r="AU195">
            <v>52.753737446432659</v>
          </cell>
          <cell r="AV195">
            <v>57.731216049481617</v>
          </cell>
          <cell r="BE195">
            <v>228.11738264880455</v>
          </cell>
          <cell r="BR195">
            <v>0</v>
          </cell>
          <cell r="CE195">
            <v>0</v>
          </cell>
        </row>
        <row r="196">
          <cell r="A196" t="str">
            <v>Gx</v>
          </cell>
          <cell r="B196" t="str">
            <v>ROW</v>
          </cell>
          <cell r="D196" t="str">
            <v>ROW w/o CN</v>
          </cell>
          <cell r="E196" t="str">
            <v>JP</v>
          </cell>
          <cell r="F196">
            <v>0</v>
          </cell>
          <cell r="G196">
            <v>0</v>
          </cell>
          <cell r="H196">
            <v>0</v>
          </cell>
          <cell r="R196">
            <v>0</v>
          </cell>
          <cell r="AE196">
            <v>0</v>
          </cell>
          <cell r="AF196">
            <v>0</v>
          </cell>
          <cell r="AG196">
            <v>0</v>
          </cell>
          <cell r="AH196">
            <v>0</v>
          </cell>
          <cell r="AI196">
            <v>0</v>
          </cell>
          <cell r="AR196">
            <v>0</v>
          </cell>
          <cell r="AS196">
            <v>0</v>
          </cell>
          <cell r="AT196">
            <v>0</v>
          </cell>
          <cell r="AU196">
            <v>4.0579999999999998</v>
          </cell>
          <cell r="BE196">
            <v>4.0579999999999998</v>
          </cell>
          <cell r="BR196">
            <v>0</v>
          </cell>
          <cell r="CE196">
            <v>0</v>
          </cell>
        </row>
        <row r="197">
          <cell r="A197" t="str">
            <v>Gx</v>
          </cell>
          <cell r="B197" t="str">
            <v>CEE Region</v>
          </cell>
          <cell r="C197" t="str">
            <v>CEE PL HR</v>
          </cell>
          <cell r="D197" t="str">
            <v>CENTRAL ASIA</v>
          </cell>
          <cell r="E197" t="str">
            <v>KG</v>
          </cell>
          <cell r="F197">
            <v>0</v>
          </cell>
          <cell r="G197">
            <v>0</v>
          </cell>
          <cell r="H197">
            <v>0</v>
          </cell>
          <cell r="I197">
            <v>0</v>
          </cell>
          <cell r="R197">
            <v>0</v>
          </cell>
          <cell r="S197">
            <v>0</v>
          </cell>
          <cell r="T197">
            <v>0</v>
          </cell>
          <cell r="U197">
            <v>0</v>
          </cell>
          <cell r="V197">
            <v>0</v>
          </cell>
          <cell r="AE197">
            <v>0</v>
          </cell>
          <cell r="AF197">
            <v>0</v>
          </cell>
          <cell r="AG197">
            <v>0</v>
          </cell>
          <cell r="AH197">
            <v>0</v>
          </cell>
          <cell r="AI197">
            <v>0</v>
          </cell>
          <cell r="AR197">
            <v>0</v>
          </cell>
          <cell r="AS197">
            <v>0</v>
          </cell>
          <cell r="AT197">
            <v>0</v>
          </cell>
          <cell r="AU197">
            <v>0</v>
          </cell>
          <cell r="AV197">
            <v>0</v>
          </cell>
          <cell r="BE197">
            <v>0</v>
          </cell>
          <cell r="BR197">
            <v>0</v>
          </cell>
          <cell r="CE197">
            <v>0</v>
          </cell>
        </row>
        <row r="198">
          <cell r="A198" t="str">
            <v>Gx</v>
          </cell>
          <cell r="B198" t="str">
            <v>CEE Region</v>
          </cell>
          <cell r="C198" t="str">
            <v>CEE PL HR</v>
          </cell>
          <cell r="D198" t="str">
            <v>SE w/o RO MK</v>
          </cell>
          <cell r="E198" t="str">
            <v>KOS</v>
          </cell>
          <cell r="F198">
            <v>0</v>
          </cell>
          <cell r="G198">
            <v>0</v>
          </cell>
          <cell r="H198">
            <v>0</v>
          </cell>
          <cell r="I198">
            <v>0</v>
          </cell>
          <cell r="R198">
            <v>0</v>
          </cell>
          <cell r="S198">
            <v>0</v>
          </cell>
          <cell r="T198">
            <v>0</v>
          </cell>
          <cell r="U198">
            <v>0</v>
          </cell>
          <cell r="V198">
            <v>0</v>
          </cell>
          <cell r="AE198">
            <v>0</v>
          </cell>
          <cell r="AF198">
            <v>0</v>
          </cell>
          <cell r="AG198">
            <v>0</v>
          </cell>
          <cell r="AH198">
            <v>0</v>
          </cell>
          <cell r="AI198">
            <v>0</v>
          </cell>
          <cell r="AR198">
            <v>0</v>
          </cell>
          <cell r="AS198">
            <v>0</v>
          </cell>
          <cell r="AT198">
            <v>1.6942539357734578</v>
          </cell>
          <cell r="AU198">
            <v>47.583015473191786</v>
          </cell>
          <cell r="AV198">
            <v>0</v>
          </cell>
          <cell r="BE198">
            <v>49.277269408965246</v>
          </cell>
          <cell r="BR198">
            <v>0</v>
          </cell>
          <cell r="CE198">
            <v>0</v>
          </cell>
        </row>
        <row r="199">
          <cell r="A199" t="str">
            <v>Gx</v>
          </cell>
          <cell r="B199" t="str">
            <v>CEE Region</v>
          </cell>
          <cell r="C199" t="str">
            <v>CEE PL HR</v>
          </cell>
          <cell r="D199" t="str">
            <v>CENTRAL ASIA</v>
          </cell>
          <cell r="E199" t="str">
            <v>KZ</v>
          </cell>
          <cell r="F199">
            <v>0</v>
          </cell>
          <cell r="G199">
            <v>0</v>
          </cell>
          <cell r="H199">
            <v>95.691713827733963</v>
          </cell>
          <cell r="I199">
            <v>2.5663178810069387</v>
          </cell>
          <cell r="R199">
            <v>98.258031708740901</v>
          </cell>
          <cell r="S199">
            <v>0</v>
          </cell>
          <cell r="T199">
            <v>9.9013168751443933E-2</v>
          </cell>
          <cell r="U199">
            <v>82.936209885832056</v>
          </cell>
          <cell r="V199">
            <v>43.910018106943134</v>
          </cell>
          <cell r="AE199">
            <v>126.94524116152664</v>
          </cell>
          <cell r="AF199">
            <v>0</v>
          </cell>
          <cell r="AG199">
            <v>1.6782732103369749</v>
          </cell>
          <cell r="AH199">
            <v>11.464228466747358</v>
          </cell>
          <cell r="AI199">
            <v>20.233646866537406</v>
          </cell>
          <cell r="AR199">
            <v>33.376148543621738</v>
          </cell>
          <cell r="AS199">
            <v>0</v>
          </cell>
          <cell r="AT199">
            <v>0</v>
          </cell>
          <cell r="AU199">
            <v>0</v>
          </cell>
          <cell r="AV199">
            <v>0</v>
          </cell>
          <cell r="BE199">
            <v>0</v>
          </cell>
          <cell r="BR199">
            <v>0</v>
          </cell>
          <cell r="CE199">
            <v>0</v>
          </cell>
        </row>
        <row r="200">
          <cell r="A200" t="str">
            <v>Gx</v>
          </cell>
          <cell r="B200" t="str">
            <v>CEE Region</v>
          </cell>
          <cell r="C200" t="str">
            <v>CEE PL HR</v>
          </cell>
          <cell r="D200" t="str">
            <v>BALTIC</v>
          </cell>
          <cell r="E200" t="str">
            <v>LT</v>
          </cell>
          <cell r="F200">
            <v>3.6432263887749241</v>
          </cell>
          <cell r="G200">
            <v>2.8053731146242451E-2</v>
          </cell>
          <cell r="H200">
            <v>261.10528803690011</v>
          </cell>
          <cell r="I200">
            <v>125.99561427403978</v>
          </cell>
          <cell r="R200">
            <v>390.77218243086105</v>
          </cell>
          <cell r="S200">
            <v>0</v>
          </cell>
          <cell r="T200">
            <v>124.49090729066965</v>
          </cell>
          <cell r="U200">
            <v>6.5417089208021189</v>
          </cell>
          <cell r="V200">
            <v>0.24581216850673801</v>
          </cell>
          <cell r="AE200">
            <v>131.27842837997852</v>
          </cell>
          <cell r="AF200">
            <v>0</v>
          </cell>
          <cell r="AG200">
            <v>2.145285322947952E-2</v>
          </cell>
          <cell r="AH200">
            <v>3.5487683601033724</v>
          </cell>
          <cell r="AI200">
            <v>1.8489031679138559</v>
          </cell>
          <cell r="AR200">
            <v>5.419124381246708</v>
          </cell>
          <cell r="AS200">
            <v>1.2836153278083204</v>
          </cell>
          <cell r="AT200">
            <v>4.3780157760982217</v>
          </cell>
          <cell r="AU200">
            <v>10.885189244005364</v>
          </cell>
          <cell r="AV200">
            <v>9.0341099556139515</v>
          </cell>
          <cell r="BE200">
            <v>25.580930303525854</v>
          </cell>
          <cell r="BR200">
            <v>0</v>
          </cell>
          <cell r="CE200">
            <v>0</v>
          </cell>
        </row>
        <row r="201">
          <cell r="A201" t="str">
            <v>Gx</v>
          </cell>
          <cell r="B201" t="str">
            <v>CEE Region</v>
          </cell>
          <cell r="C201" t="str">
            <v>CEE PL HR</v>
          </cell>
          <cell r="D201" t="str">
            <v>BALTIC</v>
          </cell>
          <cell r="E201" t="str">
            <v>LV</v>
          </cell>
          <cell r="F201">
            <v>0</v>
          </cell>
          <cell r="G201">
            <v>0</v>
          </cell>
          <cell r="H201">
            <v>0</v>
          </cell>
          <cell r="I201">
            <v>0</v>
          </cell>
          <cell r="R201">
            <v>0</v>
          </cell>
          <cell r="S201">
            <v>0</v>
          </cell>
          <cell r="T201">
            <v>0</v>
          </cell>
          <cell r="U201">
            <v>0</v>
          </cell>
          <cell r="V201">
            <v>0</v>
          </cell>
          <cell r="AE201">
            <v>0</v>
          </cell>
          <cell r="AF201">
            <v>0</v>
          </cell>
          <cell r="AG201">
            <v>0</v>
          </cell>
          <cell r="AH201">
            <v>0</v>
          </cell>
          <cell r="AI201">
            <v>0</v>
          </cell>
          <cell r="AR201">
            <v>0</v>
          </cell>
          <cell r="AS201">
            <v>0.16433248543529994</v>
          </cell>
          <cell r="AT201">
            <v>1.0444173075018979</v>
          </cell>
          <cell r="AU201">
            <v>5.50356406817364</v>
          </cell>
          <cell r="AV201">
            <v>5.1103337766596697</v>
          </cell>
          <cell r="BE201">
            <v>11.822647637770508</v>
          </cell>
          <cell r="BR201">
            <v>0</v>
          </cell>
          <cell r="CE201">
            <v>0</v>
          </cell>
        </row>
        <row r="202">
          <cell r="A202" t="str">
            <v>Gx</v>
          </cell>
          <cell r="B202" t="str">
            <v>CEE Region</v>
          </cell>
          <cell r="C202" t="str">
            <v>CEE PL HR</v>
          </cell>
          <cell r="D202" t="str">
            <v>UKRAINA/MOLDAVIA</v>
          </cell>
          <cell r="E202" t="str">
            <v>MD</v>
          </cell>
          <cell r="F202">
            <v>0</v>
          </cell>
          <cell r="G202">
            <v>0</v>
          </cell>
          <cell r="H202">
            <v>0</v>
          </cell>
          <cell r="I202">
            <v>0</v>
          </cell>
          <cell r="R202">
            <v>0</v>
          </cell>
          <cell r="S202">
            <v>0</v>
          </cell>
          <cell r="T202">
            <v>0</v>
          </cell>
          <cell r="U202">
            <v>0</v>
          </cell>
          <cell r="V202">
            <v>0</v>
          </cell>
          <cell r="AE202">
            <v>0</v>
          </cell>
          <cell r="AF202">
            <v>0</v>
          </cell>
          <cell r="AG202">
            <v>0</v>
          </cell>
          <cell r="AH202">
            <v>0</v>
          </cell>
          <cell r="AI202">
            <v>0</v>
          </cell>
          <cell r="AR202">
            <v>0</v>
          </cell>
          <cell r="AS202">
            <v>0</v>
          </cell>
          <cell r="AT202">
            <v>0</v>
          </cell>
          <cell r="AU202">
            <v>0</v>
          </cell>
          <cell r="AV202">
            <v>0</v>
          </cell>
          <cell r="BE202">
            <v>0</v>
          </cell>
          <cell r="BR202">
            <v>0</v>
          </cell>
          <cell r="CE202">
            <v>0</v>
          </cell>
        </row>
        <row r="203">
          <cell r="A203" t="str">
            <v>Gx</v>
          </cell>
          <cell r="B203" t="str">
            <v>CEE Region</v>
          </cell>
          <cell r="C203" t="str">
            <v>CEE PL HR</v>
          </cell>
          <cell r="D203" t="str">
            <v>MK</v>
          </cell>
          <cell r="E203" t="str">
            <v>MK</v>
          </cell>
          <cell r="F203">
            <v>11.729301714942151</v>
          </cell>
          <cell r="G203">
            <v>23.95828245156606</v>
          </cell>
          <cell r="H203">
            <v>20.798701298701296</v>
          </cell>
          <cell r="I203">
            <v>10.774002916339512</v>
          </cell>
          <cell r="R203">
            <v>67.260288381549017</v>
          </cell>
          <cell r="S203">
            <v>102.48349881020761</v>
          </cell>
          <cell r="T203">
            <v>47.564309053104068</v>
          </cell>
          <cell r="U203">
            <v>49.506228532173111</v>
          </cell>
          <cell r="V203">
            <v>60.173249795695988</v>
          </cell>
          <cell r="AE203">
            <v>259.72728619118078</v>
          </cell>
          <cell r="AF203">
            <v>0</v>
          </cell>
          <cell r="AG203">
            <v>0</v>
          </cell>
          <cell r="AH203">
            <v>0.1439366678661389</v>
          </cell>
          <cell r="AI203">
            <v>5.4481067828929447E-2</v>
          </cell>
          <cell r="AR203">
            <v>0.19841773569506835</v>
          </cell>
          <cell r="AS203">
            <v>0</v>
          </cell>
          <cell r="AT203">
            <v>0</v>
          </cell>
          <cell r="AU203">
            <v>7.369377473911479</v>
          </cell>
          <cell r="AV203">
            <v>0</v>
          </cell>
          <cell r="BE203">
            <v>7.369377473911479</v>
          </cell>
          <cell r="BR203">
            <v>0</v>
          </cell>
          <cell r="CE203">
            <v>0</v>
          </cell>
        </row>
        <row r="204">
          <cell r="A204" t="str">
            <v>Gx</v>
          </cell>
          <cell r="B204" t="str">
            <v>ROW</v>
          </cell>
          <cell r="D204" t="str">
            <v>ROW w/o CN</v>
          </cell>
          <cell r="E204" t="str">
            <v>MN</v>
          </cell>
          <cell r="F204">
            <v>0</v>
          </cell>
          <cell r="G204">
            <v>0</v>
          </cell>
          <cell r="H204">
            <v>0</v>
          </cell>
          <cell r="R204">
            <v>0</v>
          </cell>
          <cell r="AE204">
            <v>0</v>
          </cell>
          <cell r="AF204">
            <v>0</v>
          </cell>
          <cell r="AG204">
            <v>0</v>
          </cell>
          <cell r="AH204">
            <v>0</v>
          </cell>
          <cell r="AI204">
            <v>0</v>
          </cell>
          <cell r="AR204">
            <v>0</v>
          </cell>
          <cell r="AS204">
            <v>0</v>
          </cell>
          <cell r="AT204">
            <v>0</v>
          </cell>
          <cell r="AU204">
            <v>0</v>
          </cell>
          <cell r="BE204">
            <v>0</v>
          </cell>
          <cell r="BR204">
            <v>0</v>
          </cell>
          <cell r="CE204">
            <v>0</v>
          </cell>
        </row>
        <row r="205">
          <cell r="A205" t="str">
            <v>Gx</v>
          </cell>
          <cell r="B205" t="str">
            <v>CEE Region</v>
          </cell>
          <cell r="C205" t="str">
            <v>CEE PL HR</v>
          </cell>
          <cell r="D205" t="str">
            <v>SE w/o RO MK</v>
          </cell>
          <cell r="E205" t="str">
            <v>MONT</v>
          </cell>
          <cell r="F205">
            <v>0</v>
          </cell>
          <cell r="G205">
            <v>0</v>
          </cell>
          <cell r="H205">
            <v>0</v>
          </cell>
          <cell r="I205">
            <v>0</v>
          </cell>
          <cell r="R205">
            <v>0</v>
          </cell>
          <cell r="S205">
            <v>0</v>
          </cell>
          <cell r="T205">
            <v>0</v>
          </cell>
          <cell r="U205">
            <v>0</v>
          </cell>
          <cell r="V205">
            <v>0</v>
          </cell>
          <cell r="AE205">
            <v>0</v>
          </cell>
          <cell r="AF205">
            <v>0</v>
          </cell>
          <cell r="AG205">
            <v>0</v>
          </cell>
          <cell r="AH205">
            <v>0</v>
          </cell>
          <cell r="AI205">
            <v>0</v>
          </cell>
          <cell r="AR205">
            <v>0</v>
          </cell>
          <cell r="AS205">
            <v>0</v>
          </cell>
          <cell r="AT205">
            <v>0</v>
          </cell>
          <cell r="AU205">
            <v>4.6137917498119005</v>
          </cell>
          <cell r="AV205">
            <v>0</v>
          </cell>
          <cell r="BE205">
            <v>4.6137917498119005</v>
          </cell>
          <cell r="BR205">
            <v>0</v>
          </cell>
          <cell r="CE205">
            <v>0</v>
          </cell>
        </row>
        <row r="206">
          <cell r="A206" t="str">
            <v>Gx</v>
          </cell>
          <cell r="B206" t="str">
            <v>ROW</v>
          </cell>
          <cell r="D206" t="str">
            <v>ROW w/o CN</v>
          </cell>
          <cell r="E206" t="str">
            <v>MY</v>
          </cell>
          <cell r="R206">
            <v>0</v>
          </cell>
          <cell r="AE206">
            <v>0</v>
          </cell>
          <cell r="AR206">
            <v>0</v>
          </cell>
          <cell r="BE206">
            <v>0</v>
          </cell>
          <cell r="BR206">
            <v>0</v>
          </cell>
          <cell r="CE206">
            <v>0</v>
          </cell>
        </row>
        <row r="207">
          <cell r="A207" t="str">
            <v>Gx</v>
          </cell>
          <cell r="B207" t="str">
            <v>WEST Region</v>
          </cell>
          <cell r="D207" t="str">
            <v>Other WEST</v>
          </cell>
          <cell r="E207" t="str">
            <v>Other</v>
          </cell>
          <cell r="F207">
            <v>0</v>
          </cell>
          <cell r="G207">
            <v>0</v>
          </cell>
          <cell r="H207">
            <v>0</v>
          </cell>
          <cell r="I207">
            <v>0</v>
          </cell>
          <cell r="R207">
            <v>0</v>
          </cell>
          <cell r="S207">
            <v>0</v>
          </cell>
          <cell r="T207">
            <v>0</v>
          </cell>
          <cell r="U207">
            <v>0</v>
          </cell>
          <cell r="V207">
            <v>0</v>
          </cell>
          <cell r="AE207">
            <v>0</v>
          </cell>
          <cell r="AF207">
            <v>0</v>
          </cell>
          <cell r="AG207">
            <v>0</v>
          </cell>
          <cell r="AH207">
            <v>0</v>
          </cell>
          <cell r="AI207">
            <v>0</v>
          </cell>
          <cell r="AR207">
            <v>0</v>
          </cell>
          <cell r="AS207">
            <v>0</v>
          </cell>
          <cell r="AT207">
            <v>0</v>
          </cell>
          <cell r="AU207">
            <v>0</v>
          </cell>
          <cell r="AV207">
            <v>0</v>
          </cell>
          <cell r="BE207">
            <v>0</v>
          </cell>
          <cell r="BR207">
            <v>0</v>
          </cell>
          <cell r="CE207">
            <v>0</v>
          </cell>
        </row>
        <row r="208">
          <cell r="A208" t="str">
            <v>Gx</v>
          </cell>
          <cell r="B208" t="str">
            <v>CEE Region</v>
          </cell>
          <cell r="C208" t="str">
            <v>CEE PL HR</v>
          </cell>
          <cell r="D208" t="str">
            <v>Other CEE</v>
          </cell>
          <cell r="E208" t="str">
            <v>Other CEE</v>
          </cell>
          <cell r="R208">
            <v>0</v>
          </cell>
          <cell r="AE208">
            <v>0</v>
          </cell>
          <cell r="AR208">
            <v>0</v>
          </cell>
          <cell r="BE208">
            <v>0</v>
          </cell>
          <cell r="BR208">
            <v>0</v>
          </cell>
          <cell r="CE208">
            <v>0</v>
          </cell>
        </row>
        <row r="209">
          <cell r="A209" t="str">
            <v>Gx</v>
          </cell>
          <cell r="B209" t="str">
            <v>ROW</v>
          </cell>
          <cell r="D209" t="str">
            <v>ROW w/o CN</v>
          </cell>
          <cell r="E209" t="str">
            <v>PA</v>
          </cell>
          <cell r="R209">
            <v>0</v>
          </cell>
          <cell r="AE209">
            <v>0</v>
          </cell>
          <cell r="AR209">
            <v>0</v>
          </cell>
          <cell r="BE209">
            <v>0</v>
          </cell>
          <cell r="BR209">
            <v>0</v>
          </cell>
          <cell r="CE209">
            <v>0</v>
          </cell>
        </row>
        <row r="210">
          <cell r="A210" t="str">
            <v>Gx</v>
          </cell>
          <cell r="B210" t="str">
            <v>ROW</v>
          </cell>
          <cell r="D210" t="str">
            <v>ROW w/o CN</v>
          </cell>
          <cell r="E210" t="str">
            <v>PH</v>
          </cell>
          <cell r="F210">
            <v>0</v>
          </cell>
          <cell r="G210">
            <v>0</v>
          </cell>
          <cell r="H210">
            <v>0</v>
          </cell>
          <cell r="I210">
            <v>0</v>
          </cell>
          <cell r="R210">
            <v>0</v>
          </cell>
          <cell r="S210">
            <v>0</v>
          </cell>
          <cell r="T210">
            <v>0</v>
          </cell>
          <cell r="U210">
            <v>0</v>
          </cell>
          <cell r="V210">
            <v>0</v>
          </cell>
          <cell r="AE210">
            <v>0</v>
          </cell>
          <cell r="AF210">
            <v>0</v>
          </cell>
          <cell r="AG210">
            <v>0</v>
          </cell>
          <cell r="AH210">
            <v>0</v>
          </cell>
          <cell r="AI210">
            <v>0</v>
          </cell>
          <cell r="AR210">
            <v>0</v>
          </cell>
          <cell r="AS210">
            <v>0</v>
          </cell>
          <cell r="AT210">
            <v>0</v>
          </cell>
          <cell r="AU210">
            <v>0</v>
          </cell>
          <cell r="AV210">
            <v>0</v>
          </cell>
          <cell r="BE210">
            <v>0</v>
          </cell>
          <cell r="BR210">
            <v>0</v>
          </cell>
          <cell r="CE210">
            <v>0</v>
          </cell>
        </row>
        <row r="211">
          <cell r="A211" t="str">
            <v>Gx</v>
          </cell>
          <cell r="B211" t="str">
            <v>ROW</v>
          </cell>
          <cell r="D211" t="str">
            <v>ROW w/o CN</v>
          </cell>
          <cell r="E211" t="str">
            <v>PK</v>
          </cell>
          <cell r="F211">
            <v>0</v>
          </cell>
          <cell r="G211">
            <v>0</v>
          </cell>
          <cell r="H211">
            <v>0</v>
          </cell>
          <cell r="I211">
            <v>0</v>
          </cell>
          <cell r="R211">
            <v>0</v>
          </cell>
          <cell r="S211">
            <v>0</v>
          </cell>
          <cell r="T211">
            <v>0</v>
          </cell>
          <cell r="U211">
            <v>0</v>
          </cell>
          <cell r="V211">
            <v>0</v>
          </cell>
          <cell r="AE211">
            <v>0</v>
          </cell>
          <cell r="AF211">
            <v>0</v>
          </cell>
          <cell r="AG211">
            <v>0</v>
          </cell>
          <cell r="AH211">
            <v>0</v>
          </cell>
          <cell r="AI211">
            <v>0</v>
          </cell>
          <cell r="AR211">
            <v>0</v>
          </cell>
          <cell r="AS211">
            <v>17.358472142446871</v>
          </cell>
          <cell r="AT211">
            <v>0</v>
          </cell>
          <cell r="AU211">
            <v>0</v>
          </cell>
          <cell r="AV211">
            <v>32.832172672937325</v>
          </cell>
          <cell r="BE211">
            <v>50.190644815384196</v>
          </cell>
          <cell r="BR211">
            <v>0</v>
          </cell>
          <cell r="CE211">
            <v>0</v>
          </cell>
        </row>
        <row r="212">
          <cell r="A212" t="str">
            <v>Gx</v>
          </cell>
          <cell r="B212" t="str">
            <v>CEE Region</v>
          </cell>
          <cell r="D212" t="str">
            <v>PL</v>
          </cell>
          <cell r="E212" t="str">
            <v>PL</v>
          </cell>
          <cell r="F212">
            <v>324.25423415344227</v>
          </cell>
          <cell r="G212">
            <v>795.05192807056346</v>
          </cell>
          <cell r="H212">
            <v>559.75952066488901</v>
          </cell>
          <cell r="I212">
            <v>996.40431981139932</v>
          </cell>
          <cell r="R212">
            <v>2675.4700027002937</v>
          </cell>
          <cell r="S212">
            <v>1347.3542846160663</v>
          </cell>
          <cell r="T212">
            <v>1180.1907027228622</v>
          </cell>
          <cell r="U212">
            <v>1572.1248276407471</v>
          </cell>
          <cell r="V212">
            <v>613.85674695867465</v>
          </cell>
          <cell r="AE212">
            <v>4713.5265619383499</v>
          </cell>
          <cell r="AF212">
            <v>17.517977909247559</v>
          </cell>
          <cell r="AG212">
            <v>11.35220411531734</v>
          </cell>
          <cell r="AH212">
            <v>9.1967289203114237</v>
          </cell>
          <cell r="AI212">
            <v>11.934120650568044</v>
          </cell>
          <cell r="AR212">
            <v>50.00103159544436</v>
          </cell>
          <cell r="AS212">
            <v>0</v>
          </cell>
          <cell r="AT212">
            <v>275.37268048450449</v>
          </cell>
          <cell r="AU212">
            <v>116.3997215324348</v>
          </cell>
          <cell r="AV212">
            <v>27.88618182094957</v>
          </cell>
          <cell r="BE212">
            <v>419.65858383788884</v>
          </cell>
          <cell r="BR212">
            <v>0</v>
          </cell>
          <cell r="CE212">
            <v>0</v>
          </cell>
        </row>
        <row r="213">
          <cell r="A213" t="str">
            <v>Gx</v>
          </cell>
          <cell r="B213" t="str">
            <v>WEST Region</v>
          </cell>
          <cell r="D213" t="str">
            <v>Other WEST</v>
          </cell>
          <cell r="E213" t="str">
            <v>PT</v>
          </cell>
          <cell r="F213">
            <v>0</v>
          </cell>
          <cell r="G213">
            <v>0</v>
          </cell>
          <cell r="H213">
            <v>0</v>
          </cell>
          <cell r="I213">
            <v>0</v>
          </cell>
          <cell r="R213">
            <v>0</v>
          </cell>
          <cell r="S213">
            <v>0</v>
          </cell>
          <cell r="T213">
            <v>0</v>
          </cell>
          <cell r="U213">
            <v>0</v>
          </cell>
          <cell r="V213">
            <v>0</v>
          </cell>
          <cell r="AE213">
            <v>0</v>
          </cell>
          <cell r="AF213">
            <v>0</v>
          </cell>
          <cell r="AG213">
            <v>0</v>
          </cell>
          <cell r="AH213">
            <v>0</v>
          </cell>
          <cell r="AI213">
            <v>0</v>
          </cell>
          <cell r="AR213">
            <v>0</v>
          </cell>
          <cell r="AS213">
            <v>0</v>
          </cell>
          <cell r="AT213">
            <v>0</v>
          </cell>
          <cell r="AU213">
            <v>0</v>
          </cell>
          <cell r="AV213">
            <v>0</v>
          </cell>
          <cell r="BE213">
            <v>0</v>
          </cell>
          <cell r="BR213">
            <v>0</v>
          </cell>
          <cell r="CE213">
            <v>0</v>
          </cell>
        </row>
        <row r="214">
          <cell r="A214" t="str">
            <v>Gx</v>
          </cell>
          <cell r="B214" t="str">
            <v>CEE Region</v>
          </cell>
          <cell r="C214" t="str">
            <v>CEE PL HR</v>
          </cell>
          <cell r="D214" t="str">
            <v>RO</v>
          </cell>
          <cell r="E214" t="str">
            <v>RO</v>
          </cell>
          <cell r="F214">
            <v>0</v>
          </cell>
          <cell r="G214">
            <v>5.6916069837288363</v>
          </cell>
          <cell r="H214">
            <v>16.681932676894892</v>
          </cell>
          <cell r="I214">
            <v>5.5480555065938111</v>
          </cell>
          <cell r="R214">
            <v>27.921595167217539</v>
          </cell>
          <cell r="S214">
            <v>4.9577418560761473</v>
          </cell>
          <cell r="T214">
            <v>38.958381464734813</v>
          </cell>
          <cell r="U214">
            <v>31.212993555562825</v>
          </cell>
          <cell r="V214">
            <v>29.01053086993446</v>
          </cell>
          <cell r="AE214">
            <v>104.13964774630824</v>
          </cell>
          <cell r="AF214">
            <v>0</v>
          </cell>
          <cell r="AG214">
            <v>7.2609657084392223E-2</v>
          </cell>
          <cell r="AH214">
            <v>3.271287906048611E-3</v>
          </cell>
          <cell r="AI214">
            <v>0.285876584357524</v>
          </cell>
          <cell r="AR214">
            <v>0.36175752934796485</v>
          </cell>
          <cell r="AS214">
            <v>0</v>
          </cell>
          <cell r="AT214">
            <v>9.9314746361266053</v>
          </cell>
          <cell r="AU214">
            <v>5.8307321142333741</v>
          </cell>
          <cell r="AV214">
            <v>16.149363052221705</v>
          </cell>
          <cell r="BE214">
            <v>31.911569802581685</v>
          </cell>
          <cell r="BR214">
            <v>0</v>
          </cell>
          <cell r="CE214">
            <v>0</v>
          </cell>
        </row>
        <row r="215">
          <cell r="A215" t="str">
            <v>Gx</v>
          </cell>
          <cell r="B215" t="str">
            <v>CEE Region</v>
          </cell>
          <cell r="C215" t="str">
            <v>CEE PL HR</v>
          </cell>
          <cell r="D215" t="str">
            <v>RU</v>
          </cell>
          <cell r="E215" t="str">
            <v>RU</v>
          </cell>
          <cell r="F215">
            <v>0.64166735045540335</v>
          </cell>
          <cell r="G215">
            <v>0.96207795636819693</v>
          </cell>
          <cell r="H215">
            <v>275.28377931891782</v>
          </cell>
          <cell r="I215">
            <v>411.98220552181647</v>
          </cell>
          <cell r="R215">
            <v>688.8697301475579</v>
          </cell>
          <cell r="S215">
            <v>18.916878641175025</v>
          </cell>
          <cell r="T215">
            <v>25.088286742136702</v>
          </cell>
          <cell r="U215">
            <v>1095.4353969707875</v>
          </cell>
          <cell r="V215">
            <v>570.70705529828388</v>
          </cell>
          <cell r="AE215">
            <v>1710.1476176523831</v>
          </cell>
          <cell r="AF215">
            <v>0</v>
          </cell>
          <cell r="AG215">
            <v>2.5710419485791611</v>
          </cell>
          <cell r="AH215">
            <v>23.842705027969512</v>
          </cell>
          <cell r="AI215">
            <v>11.340211835210793</v>
          </cell>
          <cell r="AR215">
            <v>37.753958811759468</v>
          </cell>
          <cell r="AS215">
            <v>0</v>
          </cell>
          <cell r="AT215">
            <v>0</v>
          </cell>
          <cell r="AU215">
            <v>4.078109225031894</v>
          </cell>
          <cell r="AV215">
            <v>0.40773310686301212</v>
          </cell>
          <cell r="BE215">
            <v>4.4858423318949061</v>
          </cell>
          <cell r="BR215">
            <v>0</v>
          </cell>
          <cell r="CE215">
            <v>0</v>
          </cell>
        </row>
        <row r="216">
          <cell r="A216" t="str">
            <v>Gx</v>
          </cell>
          <cell r="B216" t="str">
            <v>CEE Region</v>
          </cell>
          <cell r="C216" t="str">
            <v>CEE PL HR</v>
          </cell>
          <cell r="D216" t="str">
            <v>SI</v>
          </cell>
          <cell r="E216" t="str">
            <v>SI</v>
          </cell>
          <cell r="F216">
            <v>16.169426438007712</v>
          </cell>
          <cell r="G216">
            <v>45.324294531172647</v>
          </cell>
          <cell r="H216">
            <v>73.61575452255552</v>
          </cell>
          <cell r="I216">
            <v>71.132315124905858</v>
          </cell>
          <cell r="R216">
            <v>206.24179061664174</v>
          </cell>
          <cell r="S216">
            <v>119.02802701895462</v>
          </cell>
          <cell r="T216">
            <v>134.04207051717879</v>
          </cell>
          <cell r="U216">
            <v>190.08568193267689</v>
          </cell>
          <cell r="V216">
            <v>197.3228432707869</v>
          </cell>
          <cell r="AE216">
            <v>640.4786227395972</v>
          </cell>
          <cell r="AF216">
            <v>14.744432592106342</v>
          </cell>
          <cell r="AG216">
            <v>25.399518135912075</v>
          </cell>
          <cell r="AH216">
            <v>70.249026791847939</v>
          </cell>
          <cell r="AI216">
            <v>9.3378947874437159</v>
          </cell>
          <cell r="AR216">
            <v>119.73087230731007</v>
          </cell>
          <cell r="AS216">
            <v>0</v>
          </cell>
          <cell r="AT216">
            <v>67.547839862701736</v>
          </cell>
          <cell r="AU216">
            <v>0</v>
          </cell>
          <cell r="AV216">
            <v>0</v>
          </cell>
          <cell r="BE216">
            <v>67.547839862701736</v>
          </cell>
          <cell r="BR216">
            <v>0</v>
          </cell>
          <cell r="CE216">
            <v>0</v>
          </cell>
        </row>
        <row r="217">
          <cell r="A217" t="str">
            <v>Gx</v>
          </cell>
          <cell r="B217" t="str">
            <v>CEE Region</v>
          </cell>
          <cell r="C217" t="str">
            <v>CEE PL HR</v>
          </cell>
          <cell r="D217" t="str">
            <v>SK</v>
          </cell>
          <cell r="E217" t="str">
            <v>SK</v>
          </cell>
          <cell r="F217">
            <v>0</v>
          </cell>
          <cell r="G217">
            <v>5.3896168190369309</v>
          </cell>
          <cell r="H217">
            <v>142.39918708495534</v>
          </cell>
          <cell r="I217">
            <v>148.05872738635091</v>
          </cell>
          <cell r="R217">
            <v>295.84753129034323</v>
          </cell>
          <cell r="S217">
            <v>7.220809058833183E-2</v>
          </cell>
          <cell r="T217">
            <v>0.5478728670913231</v>
          </cell>
          <cell r="U217">
            <v>332.56089502437106</v>
          </cell>
          <cell r="V217">
            <v>0.35253256846187125</v>
          </cell>
          <cell r="AE217">
            <v>333.53350855051258</v>
          </cell>
          <cell r="AF217">
            <v>0</v>
          </cell>
          <cell r="AG217">
            <v>9.076207135549029E-2</v>
          </cell>
          <cell r="AH217">
            <v>2.7434165330890772</v>
          </cell>
          <cell r="AI217">
            <v>2.4200554424984375</v>
          </cell>
          <cell r="AR217">
            <v>5.2542340469430044</v>
          </cell>
          <cell r="AS217">
            <v>1.8729203249364077</v>
          </cell>
          <cell r="AT217">
            <v>19.246899237598601</v>
          </cell>
          <cell r="AU217">
            <v>0</v>
          </cell>
          <cell r="AV217">
            <v>2.1819363212460137</v>
          </cell>
          <cell r="BE217">
            <v>23.301755883781023</v>
          </cell>
          <cell r="BR217">
            <v>0</v>
          </cell>
          <cell r="CE217">
            <v>0</v>
          </cell>
        </row>
        <row r="218">
          <cell r="A218" t="str">
            <v>Gx</v>
          </cell>
          <cell r="B218" t="str">
            <v>CEE Region</v>
          </cell>
          <cell r="C218" t="str">
            <v>CEE PL HR</v>
          </cell>
          <cell r="D218" t="str">
            <v>CENTRAL ASIA</v>
          </cell>
          <cell r="E218" t="str">
            <v>TM</v>
          </cell>
          <cell r="F218">
            <v>0</v>
          </cell>
          <cell r="G218">
            <v>0</v>
          </cell>
          <cell r="H218">
            <v>0</v>
          </cell>
          <cell r="I218">
            <v>0</v>
          </cell>
          <cell r="R218">
            <v>0</v>
          </cell>
          <cell r="S218">
            <v>0</v>
          </cell>
          <cell r="T218">
            <v>0</v>
          </cell>
          <cell r="U218">
            <v>0</v>
          </cell>
          <cell r="V218">
            <v>0</v>
          </cell>
          <cell r="AE218">
            <v>0</v>
          </cell>
          <cell r="AF218">
            <v>0</v>
          </cell>
          <cell r="AG218">
            <v>0</v>
          </cell>
          <cell r="AH218">
            <v>0</v>
          </cell>
          <cell r="AI218">
            <v>0</v>
          </cell>
          <cell r="AR218">
            <v>0</v>
          </cell>
          <cell r="AS218">
            <v>0</v>
          </cell>
          <cell r="AT218">
            <v>0</v>
          </cell>
          <cell r="AU218">
            <v>0</v>
          </cell>
          <cell r="AV218">
            <v>0</v>
          </cell>
          <cell r="BE218">
            <v>0</v>
          </cell>
          <cell r="BR218">
            <v>0</v>
          </cell>
          <cell r="CE218">
            <v>0</v>
          </cell>
        </row>
        <row r="219">
          <cell r="A219" t="str">
            <v>Gx</v>
          </cell>
          <cell r="B219" t="str">
            <v>ROW</v>
          </cell>
          <cell r="D219" t="str">
            <v>ROW w/o CN</v>
          </cell>
          <cell r="E219" t="str">
            <v>TW</v>
          </cell>
          <cell r="F219">
            <v>0</v>
          </cell>
          <cell r="G219">
            <v>0</v>
          </cell>
          <cell r="H219">
            <v>0</v>
          </cell>
          <cell r="I219">
            <v>0</v>
          </cell>
          <cell r="R219">
            <v>0</v>
          </cell>
          <cell r="S219">
            <v>0</v>
          </cell>
          <cell r="T219">
            <v>0</v>
          </cell>
          <cell r="U219">
            <v>0</v>
          </cell>
          <cell r="V219">
            <v>0</v>
          </cell>
          <cell r="AE219">
            <v>0</v>
          </cell>
          <cell r="AF219">
            <v>0</v>
          </cell>
          <cell r="AG219">
            <v>0</v>
          </cell>
          <cell r="AH219">
            <v>0</v>
          </cell>
          <cell r="AI219">
            <v>0</v>
          </cell>
          <cell r="AR219">
            <v>0</v>
          </cell>
          <cell r="AS219">
            <v>0</v>
          </cell>
          <cell r="AT219">
            <v>0</v>
          </cell>
          <cell r="AU219">
            <v>0</v>
          </cell>
          <cell r="AV219">
            <v>0</v>
          </cell>
          <cell r="BE219">
            <v>0</v>
          </cell>
          <cell r="BR219">
            <v>0</v>
          </cell>
          <cell r="CE219">
            <v>0</v>
          </cell>
        </row>
        <row r="220">
          <cell r="A220" t="str">
            <v>Gx</v>
          </cell>
          <cell r="B220" t="str">
            <v>CEE Region</v>
          </cell>
          <cell r="C220" t="str">
            <v>CEE PL HR</v>
          </cell>
          <cell r="D220" t="str">
            <v>UKRAINA/MOLDAVIA</v>
          </cell>
          <cell r="E220" t="str">
            <v>UA</v>
          </cell>
          <cell r="F220">
            <v>0</v>
          </cell>
          <cell r="G220">
            <v>0</v>
          </cell>
          <cell r="H220">
            <v>38.42427459190683</v>
          </cell>
          <cell r="I220">
            <v>98.28813754867241</v>
          </cell>
          <cell r="R220">
            <v>136.71241214057923</v>
          </cell>
          <cell r="S220">
            <v>3.0294576187741038</v>
          </cell>
          <cell r="T220">
            <v>3.0463051585860921</v>
          </cell>
          <cell r="U220">
            <v>185.16382773397888</v>
          </cell>
          <cell r="V220">
            <v>113.67353502010994</v>
          </cell>
          <cell r="AE220">
            <v>304.913125531449</v>
          </cell>
          <cell r="AF220">
            <v>0</v>
          </cell>
          <cell r="AG220">
            <v>0</v>
          </cell>
          <cell r="AH220">
            <v>8.109004219961399</v>
          </cell>
          <cell r="AI220">
            <v>7.2537407662601945</v>
          </cell>
          <cell r="AR220">
            <v>15.362744986221593</v>
          </cell>
          <cell r="AS220">
            <v>0</v>
          </cell>
          <cell r="AT220">
            <v>0</v>
          </cell>
          <cell r="AU220">
            <v>0</v>
          </cell>
          <cell r="AV220">
            <v>0.59128623391606705</v>
          </cell>
          <cell r="BE220">
            <v>0.59128623391606705</v>
          </cell>
          <cell r="BR220">
            <v>0</v>
          </cell>
          <cell r="CE220">
            <v>0</v>
          </cell>
        </row>
        <row r="221">
          <cell r="A221" t="str">
            <v>Gx</v>
          </cell>
          <cell r="B221" t="str">
            <v>USA</v>
          </cell>
          <cell r="D221" t="str">
            <v>US</v>
          </cell>
          <cell r="E221" t="str">
            <v>US</v>
          </cell>
          <cell r="F221">
            <v>0</v>
          </cell>
          <cell r="G221">
            <v>0</v>
          </cell>
          <cell r="H221">
            <v>0</v>
          </cell>
          <cell r="I221">
            <v>0</v>
          </cell>
          <cell r="R221">
            <v>0</v>
          </cell>
          <cell r="S221">
            <v>603</v>
          </cell>
          <cell r="T221">
            <v>608</v>
          </cell>
          <cell r="U221">
            <v>615</v>
          </cell>
          <cell r="V221">
            <v>639</v>
          </cell>
          <cell r="AE221">
            <v>2465</v>
          </cell>
          <cell r="AF221">
            <v>61.083333333333002</v>
          </cell>
          <cell r="AG221">
            <v>61</v>
          </cell>
          <cell r="AH221">
            <v>61</v>
          </cell>
          <cell r="AI221">
            <v>61</v>
          </cell>
          <cell r="AR221">
            <v>244.083333333333</v>
          </cell>
          <cell r="AS221">
            <v>0</v>
          </cell>
          <cell r="AT221">
            <v>0</v>
          </cell>
          <cell r="AU221">
            <v>0</v>
          </cell>
          <cell r="AV221">
            <v>0</v>
          </cell>
          <cell r="BE221">
            <v>0</v>
          </cell>
          <cell r="BF221">
            <v>0.28672519898252236</v>
          </cell>
          <cell r="BG221">
            <v>3.6628552097428955</v>
          </cell>
          <cell r="BH221">
            <v>0.18469364388759854</v>
          </cell>
          <cell r="BI221">
            <v>0.51973817039755155</v>
          </cell>
          <cell r="BR221">
            <v>4.6540122230105681</v>
          </cell>
          <cell r="CE221">
            <v>0</v>
          </cell>
        </row>
        <row r="222">
          <cell r="A222" t="str">
            <v>Gx</v>
          </cell>
          <cell r="B222" t="str">
            <v>CEE Region</v>
          </cell>
          <cell r="C222" t="str">
            <v>CEE PL HR</v>
          </cell>
          <cell r="D222" t="str">
            <v>CENTRAL ASIA</v>
          </cell>
          <cell r="E222" t="str">
            <v>UZ</v>
          </cell>
          <cell r="F222">
            <v>0</v>
          </cell>
          <cell r="G222">
            <v>0</v>
          </cell>
          <cell r="H222">
            <v>0</v>
          </cell>
          <cell r="I222">
            <v>0</v>
          </cell>
          <cell r="R222">
            <v>0</v>
          </cell>
          <cell r="S222">
            <v>0</v>
          </cell>
          <cell r="T222">
            <v>0</v>
          </cell>
          <cell r="U222">
            <v>0</v>
          </cell>
          <cell r="V222">
            <v>0</v>
          </cell>
          <cell r="AE222">
            <v>0</v>
          </cell>
          <cell r="AF222">
            <v>0</v>
          </cell>
          <cell r="AG222">
            <v>0</v>
          </cell>
          <cell r="AH222">
            <v>0</v>
          </cell>
          <cell r="AI222">
            <v>0</v>
          </cell>
          <cell r="AR222">
            <v>0</v>
          </cell>
          <cell r="AS222">
            <v>0</v>
          </cell>
          <cell r="AT222">
            <v>0</v>
          </cell>
          <cell r="AU222">
            <v>0</v>
          </cell>
          <cell r="AV222">
            <v>0</v>
          </cell>
          <cell r="BE222">
            <v>0</v>
          </cell>
          <cell r="BR222">
            <v>0</v>
          </cell>
          <cell r="CE222">
            <v>0</v>
          </cell>
        </row>
        <row r="223">
          <cell r="A223" t="str">
            <v>Gx</v>
          </cell>
          <cell r="B223" t="str">
            <v>ROW</v>
          </cell>
          <cell r="D223" t="str">
            <v>ROW w/o CN</v>
          </cell>
          <cell r="E223" t="str">
            <v>VN</v>
          </cell>
          <cell r="F223">
            <v>0</v>
          </cell>
          <cell r="G223">
            <v>0</v>
          </cell>
          <cell r="H223">
            <v>0</v>
          </cell>
          <cell r="I223">
            <v>0</v>
          </cell>
          <cell r="R223">
            <v>0</v>
          </cell>
          <cell r="S223">
            <v>0</v>
          </cell>
          <cell r="T223">
            <v>0</v>
          </cell>
          <cell r="U223">
            <v>0</v>
          </cell>
          <cell r="V223">
            <v>0</v>
          </cell>
          <cell r="AE223">
            <v>0</v>
          </cell>
          <cell r="AF223">
            <v>0</v>
          </cell>
          <cell r="AG223">
            <v>0</v>
          </cell>
          <cell r="AH223">
            <v>0</v>
          </cell>
          <cell r="AI223">
            <v>0</v>
          </cell>
          <cell r="AR223">
            <v>0</v>
          </cell>
          <cell r="AS223">
            <v>0</v>
          </cell>
          <cell r="AT223">
            <v>0</v>
          </cell>
          <cell r="AU223">
            <v>0</v>
          </cell>
          <cell r="AV223">
            <v>0</v>
          </cell>
          <cell r="BE223">
            <v>0</v>
          </cell>
          <cell r="BR223">
            <v>0</v>
          </cell>
          <cell r="CE223">
            <v>0</v>
          </cell>
        </row>
        <row r="224">
          <cell r="A224" t="str">
            <v>Gx</v>
          </cell>
          <cell r="B224" t="str">
            <v>ROW</v>
          </cell>
          <cell r="D224" t="str">
            <v>ROW w/o CN</v>
          </cell>
          <cell r="E224" t="str">
            <v>YE</v>
          </cell>
          <cell r="F224">
            <v>0</v>
          </cell>
          <cell r="G224">
            <v>0</v>
          </cell>
          <cell r="H224">
            <v>0</v>
          </cell>
          <cell r="I224">
            <v>0</v>
          </cell>
          <cell r="R224">
            <v>0</v>
          </cell>
          <cell r="S224">
            <v>0</v>
          </cell>
          <cell r="T224">
            <v>0</v>
          </cell>
          <cell r="U224">
            <v>0</v>
          </cell>
          <cell r="V224">
            <v>0</v>
          </cell>
          <cell r="AE224">
            <v>0</v>
          </cell>
          <cell r="AF224">
            <v>0</v>
          </cell>
          <cell r="AG224">
            <v>0</v>
          </cell>
          <cell r="AH224">
            <v>0</v>
          </cell>
          <cell r="AI224">
            <v>0</v>
          </cell>
          <cell r="AR224">
            <v>0</v>
          </cell>
          <cell r="AS224">
            <v>0</v>
          </cell>
          <cell r="AT224">
            <v>0</v>
          </cell>
          <cell r="AU224">
            <v>0</v>
          </cell>
          <cell r="AV224">
            <v>0</v>
          </cell>
          <cell r="BE224">
            <v>0</v>
          </cell>
          <cell r="BR224">
            <v>0</v>
          </cell>
          <cell r="CE224">
            <v>0</v>
          </cell>
        </row>
        <row r="225">
          <cell r="A225" t="str">
            <v>Gx</v>
          </cell>
          <cell r="B225" t="str">
            <v>CEE Region</v>
          </cell>
          <cell r="C225" t="str">
            <v>CEE PL HR</v>
          </cell>
          <cell r="D225" t="str">
            <v>SE w/o RO MK</v>
          </cell>
          <cell r="E225" t="str">
            <v>YU</v>
          </cell>
          <cell r="F225">
            <v>0</v>
          </cell>
          <cell r="G225">
            <v>0</v>
          </cell>
          <cell r="H225">
            <v>0</v>
          </cell>
          <cell r="I225">
            <v>0</v>
          </cell>
          <cell r="R225">
            <v>0</v>
          </cell>
          <cell r="S225">
            <v>0</v>
          </cell>
          <cell r="T225">
            <v>0</v>
          </cell>
          <cell r="U225">
            <v>0</v>
          </cell>
          <cell r="V225">
            <v>0</v>
          </cell>
          <cell r="AE225">
            <v>0</v>
          </cell>
          <cell r="AF225">
            <v>0</v>
          </cell>
          <cell r="AG225">
            <v>0</v>
          </cell>
          <cell r="AH225">
            <v>0</v>
          </cell>
          <cell r="AI225">
            <v>0</v>
          </cell>
          <cell r="AR225">
            <v>0</v>
          </cell>
          <cell r="AS225">
            <v>0</v>
          </cell>
          <cell r="AT225">
            <v>0</v>
          </cell>
          <cell r="AU225">
            <v>11.409040204128365</v>
          </cell>
          <cell r="AV225">
            <v>6.5366160847340833</v>
          </cell>
          <cell r="BE225">
            <v>17.945656288862448</v>
          </cell>
          <cell r="BR225">
            <v>0</v>
          </cell>
          <cell r="CE225">
            <v>0</v>
          </cell>
        </row>
        <row r="226">
          <cell r="A226" t="str">
            <v>Gx</v>
          </cell>
          <cell r="B226" t="str">
            <v>Adjustments</v>
          </cell>
          <cell r="E226" t="str">
            <v>ADJ</v>
          </cell>
          <cell r="F226">
            <v>0</v>
          </cell>
          <cell r="G226">
            <v>0</v>
          </cell>
          <cell r="H226">
            <v>0</v>
          </cell>
          <cell r="R226">
            <v>0</v>
          </cell>
          <cell r="AE226">
            <v>0</v>
          </cell>
          <cell r="AF226">
            <v>0</v>
          </cell>
          <cell r="AG226">
            <v>0</v>
          </cell>
          <cell r="AH226">
            <v>0</v>
          </cell>
          <cell r="AI226">
            <v>0</v>
          </cell>
          <cell r="AR226">
            <v>0</v>
          </cell>
          <cell r="AS226">
            <v>0</v>
          </cell>
          <cell r="AT226">
            <v>0</v>
          </cell>
          <cell r="AU226">
            <v>-0.35183825836631799</v>
          </cell>
          <cell r="AV226">
            <v>-1.2585126668482702</v>
          </cell>
          <cell r="BE226">
            <v>-1.6103509252145882</v>
          </cell>
          <cell r="BR226">
            <v>0</v>
          </cell>
          <cell r="BV226">
            <v>-2.23706684514327</v>
          </cell>
          <cell r="CE226">
            <v>-2.23706684514327</v>
          </cell>
        </row>
        <row r="227">
          <cell r="B227" t="str">
            <v>T O T A L   S&amp;D</v>
          </cell>
          <cell r="F227">
            <v>2545.2538158729794</v>
          </cell>
          <cell r="G227">
            <v>2646.2012815066505</v>
          </cell>
          <cell r="H227">
            <v>3829.3566396488277</v>
          </cell>
          <cell r="I227">
            <v>3574.2258727500111</v>
          </cell>
          <cell r="J227">
            <v>0</v>
          </cell>
          <cell r="K227">
            <v>0</v>
          </cell>
          <cell r="L227">
            <v>0</v>
          </cell>
          <cell r="M227">
            <v>0</v>
          </cell>
          <cell r="N227">
            <v>0</v>
          </cell>
          <cell r="O227">
            <v>0</v>
          </cell>
          <cell r="P227">
            <v>0</v>
          </cell>
          <cell r="Q227">
            <v>0</v>
          </cell>
          <cell r="R227">
            <v>12595.03760977847</v>
          </cell>
          <cell r="S227">
            <v>6146.3452008947224</v>
          </cell>
          <cell r="T227">
            <v>6129.7900603699809</v>
          </cell>
          <cell r="U227">
            <v>8475.5606988393483</v>
          </cell>
          <cell r="V227">
            <v>6908.7357575658189</v>
          </cell>
          <cell r="W227">
            <v>0</v>
          </cell>
          <cell r="X227">
            <v>0</v>
          </cell>
          <cell r="Y227">
            <v>0</v>
          </cell>
          <cell r="Z227">
            <v>0</v>
          </cell>
          <cell r="AA227">
            <v>0</v>
          </cell>
          <cell r="AB227">
            <v>0</v>
          </cell>
          <cell r="AC227">
            <v>0</v>
          </cell>
          <cell r="AD227">
            <v>0</v>
          </cell>
          <cell r="AE227">
            <v>27660.431717669871</v>
          </cell>
          <cell r="AF227">
            <v>373.32576188670964</v>
          </cell>
          <cell r="AG227">
            <v>314.51350316809135</v>
          </cell>
          <cell r="AH227">
            <v>483.80792817445774</v>
          </cell>
          <cell r="AI227">
            <v>472.23548543336477</v>
          </cell>
          <cell r="AJ227">
            <v>0</v>
          </cell>
          <cell r="AK227">
            <v>0</v>
          </cell>
          <cell r="AL227">
            <v>0</v>
          </cell>
          <cell r="AM227">
            <v>0</v>
          </cell>
          <cell r="AN227">
            <v>0</v>
          </cell>
          <cell r="AO227">
            <v>0</v>
          </cell>
          <cell r="AP227">
            <v>0</v>
          </cell>
          <cell r="AQ227">
            <v>0</v>
          </cell>
          <cell r="AR227">
            <v>1643.8826786626237</v>
          </cell>
          <cell r="AS227">
            <v>1609.3103109871174</v>
          </cell>
          <cell r="AT227">
            <v>1301.6880110234661</v>
          </cell>
          <cell r="AU227">
            <v>2934.7980020728505</v>
          </cell>
          <cell r="AV227">
            <v>1046.4962367827325</v>
          </cell>
          <cell r="AW227">
            <v>0</v>
          </cell>
          <cell r="AX227">
            <v>0</v>
          </cell>
          <cell r="AY227">
            <v>0</v>
          </cell>
          <cell r="AZ227">
            <v>0</v>
          </cell>
          <cell r="BA227">
            <v>0</v>
          </cell>
          <cell r="BB227">
            <v>0</v>
          </cell>
          <cell r="BC227">
            <v>0</v>
          </cell>
          <cell r="BD227">
            <v>0</v>
          </cell>
          <cell r="BE227">
            <v>6892.2925608661681</v>
          </cell>
          <cell r="BF227">
            <v>586.29326299302545</v>
          </cell>
          <cell r="BG227">
            <v>739.69690291758809</v>
          </cell>
          <cell r="BH227">
            <v>645.38582701429539</v>
          </cell>
          <cell r="BI227">
            <v>628.22545091095537</v>
          </cell>
          <cell r="BJ227">
            <v>0</v>
          </cell>
          <cell r="BK227">
            <v>0</v>
          </cell>
          <cell r="BL227">
            <v>0</v>
          </cell>
          <cell r="BM227">
            <v>0</v>
          </cell>
          <cell r="BN227">
            <v>0</v>
          </cell>
          <cell r="BO227">
            <v>0</v>
          </cell>
          <cell r="BP227">
            <v>0</v>
          </cell>
          <cell r="BQ227">
            <v>0</v>
          </cell>
          <cell r="BR227">
            <v>2599.6014438358643</v>
          </cell>
          <cell r="BS227">
            <v>89.782355449249195</v>
          </cell>
          <cell r="BT227">
            <v>178.80854087263512</v>
          </cell>
          <cell r="BU227">
            <v>213.68017982514726</v>
          </cell>
          <cell r="BV227">
            <v>282.99758985795188</v>
          </cell>
          <cell r="BW227">
            <v>0</v>
          </cell>
          <cell r="BX227">
            <v>0</v>
          </cell>
          <cell r="BY227">
            <v>0</v>
          </cell>
          <cell r="BZ227">
            <v>0</v>
          </cell>
          <cell r="CA227">
            <v>0</v>
          </cell>
          <cell r="CB227">
            <v>0</v>
          </cell>
          <cell r="CC227">
            <v>0</v>
          </cell>
          <cell r="CD227">
            <v>0</v>
          </cell>
          <cell r="CE227">
            <v>765.26866600498352</v>
          </cell>
        </row>
      </sheetData>
      <sheetData sheetId="2" refreshError="1">
        <row r="2">
          <cell r="A2" t="str">
            <v>Gx</v>
          </cell>
          <cell r="B2" t="str">
            <v>Region</v>
          </cell>
          <cell r="C2" t="str">
            <v>Group2</v>
          </cell>
          <cell r="D2" t="str">
            <v>Group</v>
          </cell>
          <cell r="E2" t="str">
            <v>Country</v>
          </cell>
          <cell r="F2" t="str">
            <v>GROSS SALES</v>
          </cell>
          <cell r="S2" t="str">
            <v>NET SALES</v>
          </cell>
          <cell r="AF2" t="str">
            <v>MPP Pliva</v>
          </cell>
          <cell r="AS2" t="str">
            <v>MPP Outsourcing</v>
          </cell>
          <cell r="BF2" t="str">
            <v>Royality</v>
          </cell>
          <cell r="BS2" t="str">
            <v>Trade goods - MAP</v>
          </cell>
          <cell r="CF2" t="str">
            <v>OTHER INCOME</v>
          </cell>
        </row>
        <row r="3">
          <cell r="F3">
            <v>1</v>
          </cell>
          <cell r="G3">
            <v>2</v>
          </cell>
          <cell r="H3">
            <v>3</v>
          </cell>
          <cell r="I3">
            <v>4</v>
          </cell>
          <cell r="J3">
            <v>5</v>
          </cell>
          <cell r="K3">
            <v>6</v>
          </cell>
          <cell r="L3">
            <v>7</v>
          </cell>
          <cell r="M3">
            <v>8</v>
          </cell>
          <cell r="N3">
            <v>9</v>
          </cell>
          <cell r="O3">
            <v>10</v>
          </cell>
          <cell r="P3">
            <v>11</v>
          </cell>
          <cell r="Q3">
            <v>12</v>
          </cell>
          <cell r="R3" t="str">
            <v>1 - 4</v>
          </cell>
          <cell r="S3">
            <v>1</v>
          </cell>
          <cell r="T3">
            <v>2</v>
          </cell>
          <cell r="U3">
            <v>3</v>
          </cell>
          <cell r="V3">
            <v>4</v>
          </cell>
          <cell r="W3">
            <v>5</v>
          </cell>
          <cell r="X3">
            <v>6</v>
          </cell>
          <cell r="Y3">
            <v>7</v>
          </cell>
          <cell r="Z3">
            <v>8</v>
          </cell>
          <cell r="AA3">
            <v>9</v>
          </cell>
          <cell r="AB3">
            <v>10</v>
          </cell>
          <cell r="AC3">
            <v>11</v>
          </cell>
          <cell r="AD3">
            <v>12</v>
          </cell>
          <cell r="AE3" t="str">
            <v>1 - 4</v>
          </cell>
          <cell r="AF3">
            <v>1</v>
          </cell>
          <cell r="AG3">
            <v>2</v>
          </cell>
          <cell r="AH3">
            <v>3</v>
          </cell>
          <cell r="AI3">
            <v>4</v>
          </cell>
          <cell r="AJ3">
            <v>5</v>
          </cell>
          <cell r="AK3">
            <v>6</v>
          </cell>
          <cell r="AL3">
            <v>7</v>
          </cell>
          <cell r="AM3">
            <v>8</v>
          </cell>
          <cell r="AN3">
            <v>9</v>
          </cell>
          <cell r="AO3">
            <v>10</v>
          </cell>
          <cell r="AP3">
            <v>11</v>
          </cell>
          <cell r="AQ3">
            <v>12</v>
          </cell>
          <cell r="AR3" t="str">
            <v>1 - 4</v>
          </cell>
          <cell r="AS3">
            <v>1</v>
          </cell>
          <cell r="AT3">
            <v>2</v>
          </cell>
          <cell r="AU3">
            <v>3</v>
          </cell>
          <cell r="AV3">
            <v>4</v>
          </cell>
          <cell r="AW3">
            <v>5</v>
          </cell>
          <cell r="AX3">
            <v>6</v>
          </cell>
          <cell r="AY3">
            <v>7</v>
          </cell>
          <cell r="AZ3">
            <v>8</v>
          </cell>
          <cell r="BA3">
            <v>9</v>
          </cell>
          <cell r="BB3">
            <v>10</v>
          </cell>
          <cell r="BC3">
            <v>11</v>
          </cell>
          <cell r="BD3">
            <v>12</v>
          </cell>
          <cell r="BE3" t="str">
            <v>1 - 4</v>
          </cell>
          <cell r="BF3">
            <v>1</v>
          </cell>
          <cell r="BG3">
            <v>2</v>
          </cell>
          <cell r="BH3">
            <v>3</v>
          </cell>
          <cell r="BI3">
            <v>4</v>
          </cell>
          <cell r="BJ3">
            <v>5</v>
          </cell>
          <cell r="BK3">
            <v>6</v>
          </cell>
          <cell r="BL3">
            <v>7</v>
          </cell>
          <cell r="BM3">
            <v>8</v>
          </cell>
          <cell r="BN3">
            <v>9</v>
          </cell>
          <cell r="BO3">
            <v>10</v>
          </cell>
          <cell r="BP3">
            <v>11</v>
          </cell>
          <cell r="BQ3">
            <v>12</v>
          </cell>
          <cell r="BR3" t="str">
            <v>1 - 4</v>
          </cell>
          <cell r="BS3">
            <v>1</v>
          </cell>
          <cell r="BT3">
            <v>2</v>
          </cell>
          <cell r="BU3">
            <v>3</v>
          </cell>
          <cell r="BV3">
            <v>4</v>
          </cell>
          <cell r="BW3">
            <v>5</v>
          </cell>
          <cell r="BX3">
            <v>6</v>
          </cell>
          <cell r="BY3">
            <v>7</v>
          </cell>
          <cell r="BZ3">
            <v>8</v>
          </cell>
          <cell r="CA3">
            <v>9</v>
          </cell>
          <cell r="CB3">
            <v>10</v>
          </cell>
          <cell r="CC3">
            <v>11</v>
          </cell>
          <cell r="CD3">
            <v>12</v>
          </cell>
          <cell r="CE3" t="str">
            <v>1 - 4</v>
          </cell>
          <cell r="CF3">
            <v>1</v>
          </cell>
          <cell r="CG3">
            <v>2</v>
          </cell>
          <cell r="CH3">
            <v>3</v>
          </cell>
          <cell r="CI3">
            <v>4</v>
          </cell>
          <cell r="CJ3">
            <v>5</v>
          </cell>
          <cell r="CK3">
            <v>6</v>
          </cell>
          <cell r="CL3">
            <v>7</v>
          </cell>
          <cell r="CM3">
            <v>8</v>
          </cell>
          <cell r="CN3">
            <v>9</v>
          </cell>
          <cell r="CO3">
            <v>10</v>
          </cell>
          <cell r="CP3">
            <v>11</v>
          </cell>
          <cell r="CQ3">
            <v>12</v>
          </cell>
          <cell r="CR3" t="str">
            <v>1 - 4</v>
          </cell>
        </row>
        <row r="4">
          <cell r="A4" t="str">
            <v>Gx</v>
          </cell>
          <cell r="B4" t="str">
            <v>CEE Region</v>
          </cell>
          <cell r="C4" t="str">
            <v>CEE PL HR</v>
          </cell>
          <cell r="D4" t="str">
            <v>SE w/o RO MK</v>
          </cell>
          <cell r="E4" t="str">
            <v>AL</v>
          </cell>
          <cell r="F4">
            <v>49.039889849015914</v>
          </cell>
          <cell r="G4">
            <v>0</v>
          </cell>
          <cell r="H4">
            <v>2.8454872271635598</v>
          </cell>
          <cell r="I4">
            <v>0</v>
          </cell>
          <cell r="J4" t="e">
            <v>#DIV/0!</v>
          </cell>
          <cell r="K4" t="e">
            <v>#DIV/0!</v>
          </cell>
          <cell r="L4" t="e">
            <v>#DIV/0!</v>
          </cell>
          <cell r="M4" t="e">
            <v>#DIV/0!</v>
          </cell>
          <cell r="N4" t="e">
            <v>#DIV/0!</v>
          </cell>
          <cell r="O4" t="e">
            <v>#DIV/0!</v>
          </cell>
          <cell r="P4" t="e">
            <v>#DIV/0!</v>
          </cell>
          <cell r="Q4" t="e">
            <v>#DIV/0!</v>
          </cell>
          <cell r="R4">
            <v>51.885377076179473</v>
          </cell>
          <cell r="S4">
            <v>43.441706816160661</v>
          </cell>
          <cell r="T4">
            <v>0</v>
          </cell>
          <cell r="U4">
            <v>2.504028181682457</v>
          </cell>
          <cell r="V4">
            <v>0</v>
          </cell>
          <cell r="W4" t="e">
            <v>#DIV/0!</v>
          </cell>
          <cell r="X4" t="e">
            <v>#DIV/0!</v>
          </cell>
          <cell r="Y4" t="e">
            <v>#DIV/0!</v>
          </cell>
          <cell r="Z4" t="e">
            <v>#DIV/0!</v>
          </cell>
          <cell r="AA4" t="e">
            <v>#DIV/0!</v>
          </cell>
          <cell r="AB4" t="e">
            <v>#DIV/0!</v>
          </cell>
          <cell r="AC4" t="e">
            <v>#DIV/0!</v>
          </cell>
          <cell r="AD4" t="e">
            <v>#DIV/0!</v>
          </cell>
          <cell r="AE4">
            <v>45.945734997843118</v>
          </cell>
          <cell r="AF4">
            <v>19.755640622638502</v>
          </cell>
          <cell r="AG4">
            <v>0</v>
          </cell>
          <cell r="AH4">
            <v>0.39498582677165345</v>
          </cell>
          <cell r="AI4">
            <v>0</v>
          </cell>
          <cell r="AJ4">
            <v>0</v>
          </cell>
          <cell r="AK4">
            <v>0</v>
          </cell>
          <cell r="AL4">
            <v>0</v>
          </cell>
          <cell r="AM4">
            <v>0</v>
          </cell>
          <cell r="AN4">
            <v>0</v>
          </cell>
          <cell r="AO4">
            <v>0</v>
          </cell>
          <cell r="AP4">
            <v>0</v>
          </cell>
          <cell r="AQ4">
            <v>0</v>
          </cell>
          <cell r="AR4">
            <v>20.150626449410154</v>
          </cell>
          <cell r="AS4">
            <v>0</v>
          </cell>
          <cell r="AT4">
            <v>0</v>
          </cell>
          <cell r="AU4">
            <v>0</v>
          </cell>
          <cell r="AV4">
            <v>0</v>
          </cell>
          <cell r="AW4" t="e">
            <v>#DIV/0!</v>
          </cell>
          <cell r="AX4" t="e">
            <v>#DIV/0!</v>
          </cell>
          <cell r="AY4" t="e">
            <v>#DIV/0!</v>
          </cell>
          <cell r="AZ4" t="e">
            <v>#DIV/0!</v>
          </cell>
          <cell r="BA4" t="e">
            <v>#DIV/0!</v>
          </cell>
          <cell r="BB4" t="e">
            <v>#DIV/0!</v>
          </cell>
          <cell r="BC4" t="e">
            <v>#DIV/0!</v>
          </cell>
          <cell r="BD4" t="e">
            <v>#DIV/0!</v>
          </cell>
          <cell r="BE4">
            <v>0</v>
          </cell>
          <cell r="BF4">
            <v>0</v>
          </cell>
          <cell r="BG4">
            <v>0</v>
          </cell>
          <cell r="BH4">
            <v>0</v>
          </cell>
          <cell r="BI4">
            <v>0</v>
          </cell>
          <cell r="BJ4" t="e">
            <v>#DIV/0!</v>
          </cell>
          <cell r="BK4" t="e">
            <v>#DIV/0!</v>
          </cell>
          <cell r="BL4" t="e">
            <v>#DIV/0!</v>
          </cell>
          <cell r="BM4" t="e">
            <v>#DIV/0!</v>
          </cell>
          <cell r="BN4" t="e">
            <v>#DIV/0!</v>
          </cell>
          <cell r="BO4" t="e">
            <v>#DIV/0!</v>
          </cell>
          <cell r="BP4" t="e">
            <v>#DIV/0!</v>
          </cell>
          <cell r="BQ4" t="e">
            <v>#DIV/0!</v>
          </cell>
          <cell r="BR4">
            <v>0</v>
          </cell>
          <cell r="BS4">
            <v>0</v>
          </cell>
          <cell r="BT4">
            <v>0</v>
          </cell>
          <cell r="BU4">
            <v>0</v>
          </cell>
          <cell r="BV4">
            <v>0</v>
          </cell>
          <cell r="BW4" t="e">
            <v>#DIV/0!</v>
          </cell>
          <cell r="BX4" t="e">
            <v>#DIV/0!</v>
          </cell>
          <cell r="BY4" t="e">
            <v>#DIV/0!</v>
          </cell>
          <cell r="BZ4" t="e">
            <v>#DIV/0!</v>
          </cell>
          <cell r="CA4" t="e">
            <v>#DIV/0!</v>
          </cell>
          <cell r="CB4" t="e">
            <v>#DIV/0!</v>
          </cell>
          <cell r="CC4" t="e">
            <v>#DIV/0!</v>
          </cell>
          <cell r="CD4" t="e">
            <v>#DIV/0!</v>
          </cell>
          <cell r="CE4">
            <v>0</v>
          </cell>
          <cell r="CF4">
            <v>0</v>
          </cell>
          <cell r="CG4">
            <v>0</v>
          </cell>
          <cell r="CH4">
            <v>0</v>
          </cell>
          <cell r="CI4">
            <v>0</v>
          </cell>
          <cell r="CJ4" t="e">
            <v>#DIV/0!</v>
          </cell>
          <cell r="CK4" t="e">
            <v>#DIV/0!</v>
          </cell>
          <cell r="CL4" t="e">
            <v>#DIV/0!</v>
          </cell>
          <cell r="CM4" t="e">
            <v>#DIV/0!</v>
          </cell>
          <cell r="CN4" t="e">
            <v>#DIV/0!</v>
          </cell>
          <cell r="CO4" t="e">
            <v>#DIV/0!</v>
          </cell>
          <cell r="CP4" t="e">
            <v>#DIV/0!</v>
          </cell>
          <cell r="CQ4" t="e">
            <v>#DIV/0!</v>
          </cell>
          <cell r="CR4">
            <v>0</v>
          </cell>
        </row>
        <row r="5">
          <cell r="A5" t="str">
            <v>Gx</v>
          </cell>
          <cell r="B5" t="str">
            <v>CEE Region</v>
          </cell>
          <cell r="C5" t="str">
            <v>CEE PL HR</v>
          </cell>
          <cell r="D5" t="str">
            <v>CAUCASUS</v>
          </cell>
          <cell r="E5" t="str">
            <v>AM</v>
          </cell>
          <cell r="F5">
            <v>0</v>
          </cell>
          <cell r="G5">
            <v>58.739831347569165</v>
          </cell>
          <cell r="H5">
            <v>53.670255511792973</v>
          </cell>
          <cell r="I5">
            <v>38.657099363853391</v>
          </cell>
          <cell r="J5" t="e">
            <v>#DIV/0!</v>
          </cell>
          <cell r="K5" t="e">
            <v>#DIV/0!</v>
          </cell>
          <cell r="L5" t="e">
            <v>#DIV/0!</v>
          </cell>
          <cell r="M5" t="e">
            <v>#DIV/0!</v>
          </cell>
          <cell r="N5" t="e">
            <v>#DIV/0!</v>
          </cell>
          <cell r="O5" t="e">
            <v>#DIV/0!</v>
          </cell>
          <cell r="P5" t="e">
            <v>#DIV/0!</v>
          </cell>
          <cell r="Q5" t="e">
            <v>#DIV/0!</v>
          </cell>
          <cell r="R5">
            <v>151.06718622321551</v>
          </cell>
          <cell r="S5">
            <v>0</v>
          </cell>
          <cell r="T5">
            <v>45.229659394699446</v>
          </cell>
          <cell r="U5">
            <v>41.459091647747648</v>
          </cell>
          <cell r="V5">
            <v>29.765966958834699</v>
          </cell>
          <cell r="W5" t="e">
            <v>#DIV/0!</v>
          </cell>
          <cell r="X5" t="e">
            <v>#DIV/0!</v>
          </cell>
          <cell r="Y5" t="e">
            <v>#DIV/0!</v>
          </cell>
          <cell r="Z5" t="e">
            <v>#DIV/0!</v>
          </cell>
          <cell r="AA5" t="e">
            <v>#DIV/0!</v>
          </cell>
          <cell r="AB5" t="e">
            <v>#DIV/0!</v>
          </cell>
          <cell r="AC5" t="e">
            <v>#DIV/0!</v>
          </cell>
          <cell r="AD5" t="e">
            <v>#DIV/0!</v>
          </cell>
          <cell r="AE5">
            <v>116.45471800128179</v>
          </cell>
          <cell r="AF5">
            <v>0</v>
          </cell>
          <cell r="AG5">
            <v>19.179052060597346</v>
          </cell>
          <cell r="AH5">
            <v>19.1953109029544</v>
          </cell>
          <cell r="AI5">
            <v>17.601410425939676</v>
          </cell>
          <cell r="AJ5">
            <v>0</v>
          </cell>
          <cell r="AK5">
            <v>0</v>
          </cell>
          <cell r="AL5">
            <v>0</v>
          </cell>
          <cell r="AM5">
            <v>0</v>
          </cell>
          <cell r="AN5">
            <v>0</v>
          </cell>
          <cell r="AO5">
            <v>0</v>
          </cell>
          <cell r="AP5">
            <v>0</v>
          </cell>
          <cell r="AQ5">
            <v>0</v>
          </cell>
          <cell r="AR5">
            <v>55.975773389491422</v>
          </cell>
          <cell r="AS5">
            <v>0</v>
          </cell>
          <cell r="AT5">
            <v>2.9056331179721977</v>
          </cell>
          <cell r="AU5">
            <v>4.549549334348157</v>
          </cell>
          <cell r="AV5">
            <v>5.1426044759437941</v>
          </cell>
          <cell r="AW5" t="e">
            <v>#DIV/0!</v>
          </cell>
          <cell r="AX5" t="e">
            <v>#DIV/0!</v>
          </cell>
          <cell r="AY5" t="e">
            <v>#DIV/0!</v>
          </cell>
          <cell r="AZ5" t="e">
            <v>#DIV/0!</v>
          </cell>
          <cell r="BA5" t="e">
            <v>#DIV/0!</v>
          </cell>
          <cell r="BB5" t="e">
            <v>#DIV/0!</v>
          </cell>
          <cell r="BC5" t="e">
            <v>#DIV/0!</v>
          </cell>
          <cell r="BD5" t="e">
            <v>#DIV/0!</v>
          </cell>
          <cell r="BE5">
            <v>12.597786928264149</v>
          </cell>
          <cell r="BF5">
            <v>0</v>
          </cell>
          <cell r="BG5">
            <v>0</v>
          </cell>
          <cell r="BH5">
            <v>0</v>
          </cell>
          <cell r="BI5">
            <v>0</v>
          </cell>
          <cell r="BJ5" t="e">
            <v>#DIV/0!</v>
          </cell>
          <cell r="BK5" t="e">
            <v>#DIV/0!</v>
          </cell>
          <cell r="BL5" t="e">
            <v>#DIV/0!</v>
          </cell>
          <cell r="BM5" t="e">
            <v>#DIV/0!</v>
          </cell>
          <cell r="BN5" t="e">
            <v>#DIV/0!</v>
          </cell>
          <cell r="BO5" t="e">
            <v>#DIV/0!</v>
          </cell>
          <cell r="BP5" t="e">
            <v>#DIV/0!</v>
          </cell>
          <cell r="BQ5" t="e">
            <v>#DIV/0!</v>
          </cell>
          <cell r="BR5">
            <v>0</v>
          </cell>
          <cell r="BS5">
            <v>0</v>
          </cell>
          <cell r="BT5">
            <v>0</v>
          </cell>
          <cell r="BU5">
            <v>0</v>
          </cell>
          <cell r="BV5">
            <v>0</v>
          </cell>
          <cell r="BW5" t="e">
            <v>#DIV/0!</v>
          </cell>
          <cell r="BX5" t="e">
            <v>#DIV/0!</v>
          </cell>
          <cell r="BY5" t="e">
            <v>#DIV/0!</v>
          </cell>
          <cell r="BZ5" t="e">
            <v>#DIV/0!</v>
          </cell>
          <cell r="CA5" t="e">
            <v>#DIV/0!</v>
          </cell>
          <cell r="CB5" t="e">
            <v>#DIV/0!</v>
          </cell>
          <cell r="CC5" t="e">
            <v>#DIV/0!</v>
          </cell>
          <cell r="CD5" t="e">
            <v>#DIV/0!</v>
          </cell>
          <cell r="CE5">
            <v>0</v>
          </cell>
          <cell r="CF5">
            <v>0</v>
          </cell>
          <cell r="CG5">
            <v>0</v>
          </cell>
          <cell r="CH5">
            <v>0</v>
          </cell>
          <cell r="CI5">
            <v>0</v>
          </cell>
          <cell r="CJ5" t="e">
            <v>#DIV/0!</v>
          </cell>
          <cell r="CK5" t="e">
            <v>#DIV/0!</v>
          </cell>
          <cell r="CL5" t="e">
            <v>#DIV/0!</v>
          </cell>
          <cell r="CM5" t="e">
            <v>#DIV/0!</v>
          </cell>
          <cell r="CN5" t="e">
            <v>#DIV/0!</v>
          </cell>
          <cell r="CO5" t="e">
            <v>#DIV/0!</v>
          </cell>
          <cell r="CP5" t="e">
            <v>#DIV/0!</v>
          </cell>
          <cell r="CQ5" t="e">
            <v>#DIV/0!</v>
          </cell>
          <cell r="CR5">
            <v>0</v>
          </cell>
        </row>
        <row r="6">
          <cell r="A6" t="str">
            <v>Gx</v>
          </cell>
          <cell r="B6" t="str">
            <v>WEST Region</v>
          </cell>
          <cell r="D6" t="str">
            <v>Other WEST</v>
          </cell>
          <cell r="E6" t="str">
            <v>AT</v>
          </cell>
          <cell r="F6">
            <v>31.341893385826772</v>
          </cell>
          <cell r="G6">
            <v>30.653634330708666</v>
          </cell>
          <cell r="H6">
            <v>30.852992125984255</v>
          </cell>
          <cell r="I6">
            <v>30.852992125984262</v>
          </cell>
          <cell r="J6" t="e">
            <v>#DIV/0!</v>
          </cell>
          <cell r="K6" t="e">
            <v>#DIV/0!</v>
          </cell>
          <cell r="L6" t="e">
            <v>#DIV/0!</v>
          </cell>
          <cell r="M6" t="e">
            <v>#DIV/0!</v>
          </cell>
          <cell r="N6" t="e">
            <v>#DIV/0!</v>
          </cell>
          <cell r="O6" t="e">
            <v>#DIV/0!</v>
          </cell>
          <cell r="P6" t="e">
            <v>#DIV/0!</v>
          </cell>
          <cell r="Q6" t="e">
            <v>#DIV/0!</v>
          </cell>
          <cell r="R6">
            <v>123.70151196850395</v>
          </cell>
          <cell r="S6">
            <v>31.341893385826772</v>
          </cell>
          <cell r="T6">
            <v>30.653634330708666</v>
          </cell>
          <cell r="U6">
            <v>30.852992125984255</v>
          </cell>
          <cell r="V6">
            <v>30.852992125984262</v>
          </cell>
          <cell r="W6" t="e">
            <v>#DIV/0!</v>
          </cell>
          <cell r="X6" t="e">
            <v>#DIV/0!</v>
          </cell>
          <cell r="Y6" t="e">
            <v>#DIV/0!</v>
          </cell>
          <cell r="Z6" t="e">
            <v>#DIV/0!</v>
          </cell>
          <cell r="AA6" t="e">
            <v>#DIV/0!</v>
          </cell>
          <cell r="AB6" t="e">
            <v>#DIV/0!</v>
          </cell>
          <cell r="AC6" t="e">
            <v>#DIV/0!</v>
          </cell>
          <cell r="AD6" t="e">
            <v>#DIV/0!</v>
          </cell>
          <cell r="AE6">
            <v>123.70151196850395</v>
          </cell>
          <cell r="AF6">
            <v>18.854088062161381</v>
          </cell>
          <cell r="AG6">
            <v>18.440057656434682</v>
          </cell>
          <cell r="AH6">
            <v>18.559983704990003</v>
          </cell>
          <cell r="AI6">
            <v>18.559983704990003</v>
          </cell>
          <cell r="AJ6">
            <v>0</v>
          </cell>
          <cell r="AK6">
            <v>0</v>
          </cell>
          <cell r="AL6">
            <v>0</v>
          </cell>
          <cell r="AM6">
            <v>0</v>
          </cell>
          <cell r="AN6">
            <v>0</v>
          </cell>
          <cell r="AO6">
            <v>0</v>
          </cell>
          <cell r="AP6">
            <v>0</v>
          </cell>
          <cell r="AQ6">
            <v>0</v>
          </cell>
          <cell r="AR6">
            <v>74.414113128576076</v>
          </cell>
          <cell r="AS6">
            <v>0</v>
          </cell>
          <cell r="AT6">
            <v>0</v>
          </cell>
          <cell r="AU6">
            <v>0</v>
          </cell>
          <cell r="AV6">
            <v>0</v>
          </cell>
          <cell r="AW6" t="e">
            <v>#DIV/0!</v>
          </cell>
          <cell r="AX6" t="e">
            <v>#DIV/0!</v>
          </cell>
          <cell r="AY6" t="e">
            <v>#DIV/0!</v>
          </cell>
          <cell r="AZ6" t="e">
            <v>#DIV/0!</v>
          </cell>
          <cell r="BA6" t="e">
            <v>#DIV/0!</v>
          </cell>
          <cell r="BB6" t="e">
            <v>#DIV/0!</v>
          </cell>
          <cell r="BC6" t="e">
            <v>#DIV/0!</v>
          </cell>
          <cell r="BD6" t="e">
            <v>#DIV/0!</v>
          </cell>
          <cell r="BE6">
            <v>0</v>
          </cell>
          <cell r="BF6">
            <v>0</v>
          </cell>
          <cell r="BG6">
            <v>0</v>
          </cell>
          <cell r="BH6">
            <v>0</v>
          </cell>
          <cell r="BI6">
            <v>0</v>
          </cell>
          <cell r="BJ6" t="e">
            <v>#DIV/0!</v>
          </cell>
          <cell r="BK6" t="e">
            <v>#DIV/0!</v>
          </cell>
          <cell r="BL6" t="e">
            <v>#DIV/0!</v>
          </cell>
          <cell r="BM6" t="e">
            <v>#DIV/0!</v>
          </cell>
          <cell r="BN6" t="e">
            <v>#DIV/0!</v>
          </cell>
          <cell r="BO6" t="e">
            <v>#DIV/0!</v>
          </cell>
          <cell r="BP6" t="e">
            <v>#DIV/0!</v>
          </cell>
          <cell r="BQ6" t="e">
            <v>#DIV/0!</v>
          </cell>
          <cell r="BR6">
            <v>0</v>
          </cell>
          <cell r="BS6">
            <v>0</v>
          </cell>
          <cell r="BT6">
            <v>0</v>
          </cell>
          <cell r="BU6">
            <v>0</v>
          </cell>
          <cell r="BV6">
            <v>0</v>
          </cell>
          <cell r="BW6" t="e">
            <v>#DIV/0!</v>
          </cell>
          <cell r="BX6" t="e">
            <v>#DIV/0!</v>
          </cell>
          <cell r="BY6" t="e">
            <v>#DIV/0!</v>
          </cell>
          <cell r="BZ6" t="e">
            <v>#DIV/0!</v>
          </cell>
          <cell r="CA6" t="e">
            <v>#DIV/0!</v>
          </cell>
          <cell r="CB6" t="e">
            <v>#DIV/0!</v>
          </cell>
          <cell r="CC6" t="e">
            <v>#DIV/0!</v>
          </cell>
          <cell r="CD6" t="e">
            <v>#DIV/0!</v>
          </cell>
          <cell r="CE6">
            <v>0</v>
          </cell>
          <cell r="CF6">
            <v>0</v>
          </cell>
          <cell r="CG6">
            <v>0</v>
          </cell>
          <cell r="CH6">
            <v>0</v>
          </cell>
          <cell r="CI6">
            <v>0</v>
          </cell>
          <cell r="CJ6" t="e">
            <v>#DIV/0!</v>
          </cell>
          <cell r="CK6" t="e">
            <v>#DIV/0!</v>
          </cell>
          <cell r="CL6" t="e">
            <v>#DIV/0!</v>
          </cell>
          <cell r="CM6" t="e">
            <v>#DIV/0!</v>
          </cell>
          <cell r="CN6" t="e">
            <v>#DIV/0!</v>
          </cell>
          <cell r="CO6" t="e">
            <v>#DIV/0!</v>
          </cell>
          <cell r="CP6" t="e">
            <v>#DIV/0!</v>
          </cell>
          <cell r="CQ6" t="e">
            <v>#DIV/0!</v>
          </cell>
          <cell r="CR6">
            <v>0</v>
          </cell>
        </row>
        <row r="7">
          <cell r="A7" t="str">
            <v>Gx</v>
          </cell>
          <cell r="B7" t="str">
            <v>CEE Region</v>
          </cell>
          <cell r="C7" t="str">
            <v>CEE PL HR</v>
          </cell>
          <cell r="D7" t="str">
            <v>CAUCASUS</v>
          </cell>
          <cell r="E7" t="str">
            <v>AZ</v>
          </cell>
          <cell r="F7">
            <v>0</v>
          </cell>
          <cell r="G7">
            <v>0</v>
          </cell>
          <cell r="H7">
            <v>196.50582943504844</v>
          </cell>
          <cell r="I7">
            <v>80.752893104939943</v>
          </cell>
          <cell r="J7" t="e">
            <v>#DIV/0!</v>
          </cell>
          <cell r="K7" t="e">
            <v>#DIV/0!</v>
          </cell>
          <cell r="L7" t="e">
            <v>#DIV/0!</v>
          </cell>
          <cell r="M7" t="e">
            <v>#DIV/0!</v>
          </cell>
          <cell r="N7" t="e">
            <v>#DIV/0!</v>
          </cell>
          <cell r="O7" t="e">
            <v>#DIV/0!</v>
          </cell>
          <cell r="P7" t="e">
            <v>#DIV/0!</v>
          </cell>
          <cell r="Q7" t="e">
            <v>#DIV/0!</v>
          </cell>
          <cell r="R7">
            <v>277.25872253998841</v>
          </cell>
          <cell r="S7">
            <v>0</v>
          </cell>
          <cell r="T7">
            <v>0</v>
          </cell>
          <cell r="U7">
            <v>164.80716902744587</v>
          </cell>
          <cell r="V7">
            <v>67.93120483279111</v>
          </cell>
          <cell r="W7" t="e">
            <v>#DIV/0!</v>
          </cell>
          <cell r="X7" t="e">
            <v>#DIV/0!</v>
          </cell>
          <cell r="Y7" t="e">
            <v>#DIV/0!</v>
          </cell>
          <cell r="Z7" t="e">
            <v>#DIV/0!</v>
          </cell>
          <cell r="AA7" t="e">
            <v>#DIV/0!</v>
          </cell>
          <cell r="AB7" t="e">
            <v>#DIV/0!</v>
          </cell>
          <cell r="AC7" t="e">
            <v>#DIV/0!</v>
          </cell>
          <cell r="AD7" t="e">
            <v>#DIV/0!</v>
          </cell>
          <cell r="AE7">
            <v>232.73837386023698</v>
          </cell>
          <cell r="AF7">
            <v>0</v>
          </cell>
          <cell r="AG7">
            <v>0</v>
          </cell>
          <cell r="AH7">
            <v>100.17801424287906</v>
          </cell>
          <cell r="AI7">
            <v>42.314103433320021</v>
          </cell>
          <cell r="AJ7">
            <v>0</v>
          </cell>
          <cell r="AK7">
            <v>0</v>
          </cell>
          <cell r="AL7">
            <v>0</v>
          </cell>
          <cell r="AM7">
            <v>0</v>
          </cell>
          <cell r="AN7">
            <v>0</v>
          </cell>
          <cell r="AO7">
            <v>0</v>
          </cell>
          <cell r="AP7">
            <v>0</v>
          </cell>
          <cell r="AQ7">
            <v>0</v>
          </cell>
          <cell r="AR7">
            <v>142.49211767619909</v>
          </cell>
          <cell r="AS7">
            <v>0</v>
          </cell>
          <cell r="AT7">
            <v>0</v>
          </cell>
          <cell r="AU7">
            <v>2.9423148505902939</v>
          </cell>
          <cell r="AV7">
            <v>0.41775146032681237</v>
          </cell>
          <cell r="AW7" t="e">
            <v>#DIV/0!</v>
          </cell>
          <cell r="AX7" t="e">
            <v>#DIV/0!</v>
          </cell>
          <cell r="AY7" t="e">
            <v>#DIV/0!</v>
          </cell>
          <cell r="AZ7" t="e">
            <v>#DIV/0!</v>
          </cell>
          <cell r="BA7" t="e">
            <v>#DIV/0!</v>
          </cell>
          <cell r="BB7" t="e">
            <v>#DIV/0!</v>
          </cell>
          <cell r="BC7" t="e">
            <v>#DIV/0!</v>
          </cell>
          <cell r="BD7" t="e">
            <v>#DIV/0!</v>
          </cell>
          <cell r="BE7">
            <v>3.3600663109171061</v>
          </cell>
          <cell r="BF7">
            <v>0</v>
          </cell>
          <cell r="BG7">
            <v>0</v>
          </cell>
          <cell r="BH7">
            <v>0</v>
          </cell>
          <cell r="BI7">
            <v>0</v>
          </cell>
          <cell r="BJ7" t="e">
            <v>#DIV/0!</v>
          </cell>
          <cell r="BK7" t="e">
            <v>#DIV/0!</v>
          </cell>
          <cell r="BL7" t="e">
            <v>#DIV/0!</v>
          </cell>
          <cell r="BM7" t="e">
            <v>#DIV/0!</v>
          </cell>
          <cell r="BN7" t="e">
            <v>#DIV/0!</v>
          </cell>
          <cell r="BO7" t="e">
            <v>#DIV/0!</v>
          </cell>
          <cell r="BP7" t="e">
            <v>#DIV/0!</v>
          </cell>
          <cell r="BQ7" t="e">
            <v>#DIV/0!</v>
          </cell>
          <cell r="BR7">
            <v>0</v>
          </cell>
          <cell r="BS7">
            <v>0</v>
          </cell>
          <cell r="BT7">
            <v>0</v>
          </cell>
          <cell r="BU7">
            <v>0</v>
          </cell>
          <cell r="BV7">
            <v>0</v>
          </cell>
          <cell r="BW7" t="e">
            <v>#DIV/0!</v>
          </cell>
          <cell r="BX7" t="e">
            <v>#DIV/0!</v>
          </cell>
          <cell r="BY7" t="e">
            <v>#DIV/0!</v>
          </cell>
          <cell r="BZ7" t="e">
            <v>#DIV/0!</v>
          </cell>
          <cell r="CA7" t="e">
            <v>#DIV/0!</v>
          </cell>
          <cell r="CB7" t="e">
            <v>#DIV/0!</v>
          </cell>
          <cell r="CC7" t="e">
            <v>#DIV/0!</v>
          </cell>
          <cell r="CD7" t="e">
            <v>#DIV/0!</v>
          </cell>
          <cell r="CE7">
            <v>0</v>
          </cell>
          <cell r="CF7">
            <v>0</v>
          </cell>
          <cell r="CG7">
            <v>0</v>
          </cell>
          <cell r="CH7">
            <v>0</v>
          </cell>
          <cell r="CI7">
            <v>0</v>
          </cell>
          <cell r="CJ7" t="e">
            <v>#DIV/0!</v>
          </cell>
          <cell r="CK7" t="e">
            <v>#DIV/0!</v>
          </cell>
          <cell r="CL7" t="e">
            <v>#DIV/0!</v>
          </cell>
          <cell r="CM7" t="e">
            <v>#DIV/0!</v>
          </cell>
          <cell r="CN7" t="e">
            <v>#DIV/0!</v>
          </cell>
          <cell r="CO7" t="e">
            <v>#DIV/0!</v>
          </cell>
          <cell r="CP7" t="e">
            <v>#DIV/0!</v>
          </cell>
          <cell r="CQ7" t="e">
            <v>#DIV/0!</v>
          </cell>
          <cell r="CR7">
            <v>0</v>
          </cell>
        </row>
        <row r="8">
          <cell r="A8" t="str">
            <v>Gx</v>
          </cell>
          <cell r="B8" t="str">
            <v>CEE Region</v>
          </cell>
          <cell r="C8" t="str">
            <v>CEE PL HR</v>
          </cell>
          <cell r="D8" t="str">
            <v>BA</v>
          </cell>
          <cell r="E8" t="str">
            <v>BA</v>
          </cell>
          <cell r="F8">
            <v>1223.6981899439265</v>
          </cell>
          <cell r="G8">
            <v>1311.8331698497079</v>
          </cell>
          <cell r="H8">
            <v>1373.5077206736835</v>
          </cell>
          <cell r="I8">
            <v>1057.6303887346137</v>
          </cell>
          <cell r="J8" t="e">
            <v>#DIV/0!</v>
          </cell>
          <cell r="K8" t="e">
            <v>#DIV/0!</v>
          </cell>
          <cell r="L8" t="e">
            <v>#DIV/0!</v>
          </cell>
          <cell r="M8" t="e">
            <v>#DIV/0!</v>
          </cell>
          <cell r="N8" t="e">
            <v>#DIV/0!</v>
          </cell>
          <cell r="O8" t="e">
            <v>#DIV/0!</v>
          </cell>
          <cell r="P8" t="e">
            <v>#DIV/0!</v>
          </cell>
          <cell r="Q8" t="e">
            <v>#DIV/0!</v>
          </cell>
          <cell r="R8">
            <v>4966.6694692019319</v>
          </cell>
          <cell r="S8">
            <v>1048.5249070460691</v>
          </cell>
          <cell r="T8">
            <v>1132.7954127801086</v>
          </cell>
          <cell r="U8">
            <v>1184.6739378959919</v>
          </cell>
          <cell r="V8">
            <v>914.78787399057069</v>
          </cell>
          <cell r="W8" t="e">
            <v>#DIV/0!</v>
          </cell>
          <cell r="X8" t="e">
            <v>#DIV/0!</v>
          </cell>
          <cell r="Y8" t="e">
            <v>#DIV/0!</v>
          </cell>
          <cell r="Z8" t="e">
            <v>#DIV/0!</v>
          </cell>
          <cell r="AA8" t="e">
            <v>#DIV/0!</v>
          </cell>
          <cell r="AB8" t="e">
            <v>#DIV/0!</v>
          </cell>
          <cell r="AC8" t="e">
            <v>#DIV/0!</v>
          </cell>
          <cell r="AD8" t="e">
            <v>#DIV/0!</v>
          </cell>
          <cell r="AE8">
            <v>4280.78213171274</v>
          </cell>
          <cell r="AF8">
            <v>567.53327064894665</v>
          </cell>
          <cell r="AG8">
            <v>583.20280382441331</v>
          </cell>
          <cell r="AH8">
            <v>622.34962588315511</v>
          </cell>
          <cell r="AI8">
            <v>469.88295787352956</v>
          </cell>
          <cell r="AJ8">
            <v>0</v>
          </cell>
          <cell r="AK8">
            <v>0</v>
          </cell>
          <cell r="AL8">
            <v>0</v>
          </cell>
          <cell r="AM8">
            <v>0</v>
          </cell>
          <cell r="AN8">
            <v>0</v>
          </cell>
          <cell r="AO8">
            <v>0</v>
          </cell>
          <cell r="AP8">
            <v>0</v>
          </cell>
          <cell r="AQ8">
            <v>0</v>
          </cell>
          <cell r="AR8">
            <v>2242.9686582300446</v>
          </cell>
          <cell r="AS8">
            <v>0</v>
          </cell>
          <cell r="AT8">
            <v>0</v>
          </cell>
          <cell r="AU8">
            <v>0</v>
          </cell>
          <cell r="AV8">
            <v>0</v>
          </cell>
          <cell r="AW8" t="e">
            <v>#DIV/0!</v>
          </cell>
          <cell r="AX8" t="e">
            <v>#DIV/0!</v>
          </cell>
          <cell r="AY8" t="e">
            <v>#DIV/0!</v>
          </cell>
          <cell r="AZ8" t="e">
            <v>#DIV/0!</v>
          </cell>
          <cell r="BA8" t="e">
            <v>#DIV/0!</v>
          </cell>
          <cell r="BB8" t="e">
            <v>#DIV/0!</v>
          </cell>
          <cell r="BC8" t="e">
            <v>#DIV/0!</v>
          </cell>
          <cell r="BD8" t="e">
            <v>#DIV/0!</v>
          </cell>
          <cell r="BE8">
            <v>0</v>
          </cell>
          <cell r="BF8">
            <v>0</v>
          </cell>
          <cell r="BG8">
            <v>0</v>
          </cell>
          <cell r="BH8">
            <v>0</v>
          </cell>
          <cell r="BI8">
            <v>0</v>
          </cell>
          <cell r="BJ8" t="e">
            <v>#DIV/0!</v>
          </cell>
          <cell r="BK8" t="e">
            <v>#DIV/0!</v>
          </cell>
          <cell r="BL8" t="e">
            <v>#DIV/0!</v>
          </cell>
          <cell r="BM8" t="e">
            <v>#DIV/0!</v>
          </cell>
          <cell r="BN8" t="e">
            <v>#DIV/0!</v>
          </cell>
          <cell r="BO8" t="e">
            <v>#DIV/0!</v>
          </cell>
          <cell r="BP8" t="e">
            <v>#DIV/0!</v>
          </cell>
          <cell r="BQ8" t="e">
            <v>#DIV/0!</v>
          </cell>
          <cell r="BR8">
            <v>0</v>
          </cell>
          <cell r="BS8">
            <v>0</v>
          </cell>
          <cell r="BT8">
            <v>0</v>
          </cell>
          <cell r="BU8">
            <v>0</v>
          </cell>
          <cell r="BV8">
            <v>0</v>
          </cell>
          <cell r="BW8" t="e">
            <v>#DIV/0!</v>
          </cell>
          <cell r="BX8" t="e">
            <v>#DIV/0!</v>
          </cell>
          <cell r="BY8" t="e">
            <v>#DIV/0!</v>
          </cell>
          <cell r="BZ8" t="e">
            <v>#DIV/0!</v>
          </cell>
          <cell r="CA8" t="e">
            <v>#DIV/0!</v>
          </cell>
          <cell r="CB8" t="e">
            <v>#DIV/0!</v>
          </cell>
          <cell r="CC8" t="e">
            <v>#DIV/0!</v>
          </cell>
          <cell r="CD8" t="e">
            <v>#DIV/0!</v>
          </cell>
          <cell r="CE8">
            <v>0</v>
          </cell>
          <cell r="CF8">
            <v>0</v>
          </cell>
          <cell r="CG8">
            <v>0</v>
          </cell>
          <cell r="CH8">
            <v>0</v>
          </cell>
          <cell r="CI8">
            <v>0</v>
          </cell>
          <cell r="CJ8" t="e">
            <v>#DIV/0!</v>
          </cell>
          <cell r="CK8" t="e">
            <v>#DIV/0!</v>
          </cell>
          <cell r="CL8" t="e">
            <v>#DIV/0!</v>
          </cell>
          <cell r="CM8" t="e">
            <v>#DIV/0!</v>
          </cell>
          <cell r="CN8" t="e">
            <v>#DIV/0!</v>
          </cell>
          <cell r="CO8" t="e">
            <v>#DIV/0!</v>
          </cell>
          <cell r="CP8" t="e">
            <v>#DIV/0!</v>
          </cell>
          <cell r="CQ8" t="e">
            <v>#DIV/0!</v>
          </cell>
          <cell r="CR8">
            <v>0</v>
          </cell>
        </row>
        <row r="9">
          <cell r="A9" t="str">
            <v>Gx</v>
          </cell>
          <cell r="B9" t="str">
            <v>CEE Region</v>
          </cell>
          <cell r="C9" t="str">
            <v>CEE PL HR</v>
          </cell>
          <cell r="D9" t="str">
            <v>SE w/o RO MK</v>
          </cell>
          <cell r="E9" t="str">
            <v>BG</v>
          </cell>
          <cell r="F9">
            <v>143.36387025335995</v>
          </cell>
          <cell r="G9">
            <v>100.54533041902872</v>
          </cell>
          <cell r="H9">
            <v>111.42060405246306</v>
          </cell>
          <cell r="I9">
            <v>153.36718742935346</v>
          </cell>
          <cell r="J9" t="e">
            <v>#DIV/0!</v>
          </cell>
          <cell r="K9" t="e">
            <v>#DIV/0!</v>
          </cell>
          <cell r="L9" t="e">
            <v>#DIV/0!</v>
          </cell>
          <cell r="M9" t="e">
            <v>#DIV/0!</v>
          </cell>
          <cell r="N9" t="e">
            <v>#DIV/0!</v>
          </cell>
          <cell r="O9" t="e">
            <v>#DIV/0!</v>
          </cell>
          <cell r="P9" t="e">
            <v>#DIV/0!</v>
          </cell>
          <cell r="Q9" t="e">
            <v>#DIV/0!</v>
          </cell>
          <cell r="R9">
            <v>508.69699215420519</v>
          </cell>
          <cell r="S9">
            <v>141.46834482028913</v>
          </cell>
          <cell r="T9">
            <v>100.54533041902873</v>
          </cell>
          <cell r="U9">
            <v>111.42060405246306</v>
          </cell>
          <cell r="V9">
            <v>152.79494333486525</v>
          </cell>
          <cell r="W9" t="e">
            <v>#DIV/0!</v>
          </cell>
          <cell r="X9" t="e">
            <v>#DIV/0!</v>
          </cell>
          <cell r="Y9" t="e">
            <v>#DIV/0!</v>
          </cell>
          <cell r="Z9" t="e">
            <v>#DIV/0!</v>
          </cell>
          <cell r="AA9" t="e">
            <v>#DIV/0!</v>
          </cell>
          <cell r="AB9" t="e">
            <v>#DIV/0!</v>
          </cell>
          <cell r="AC9" t="e">
            <v>#DIV/0!</v>
          </cell>
          <cell r="AD9" t="e">
            <v>#DIV/0!</v>
          </cell>
          <cell r="AE9">
            <v>506.22922262664622</v>
          </cell>
          <cell r="AF9">
            <v>84.038237067198494</v>
          </cell>
          <cell r="AG9">
            <v>51.94296087267</v>
          </cell>
          <cell r="AH9">
            <v>83.623679482900059</v>
          </cell>
          <cell r="AI9">
            <v>69.699825984035755</v>
          </cell>
          <cell r="AJ9">
            <v>0</v>
          </cell>
          <cell r="AK9">
            <v>0</v>
          </cell>
          <cell r="AL9">
            <v>0</v>
          </cell>
          <cell r="AM9">
            <v>0</v>
          </cell>
          <cell r="AN9">
            <v>0</v>
          </cell>
          <cell r="AO9">
            <v>0</v>
          </cell>
          <cell r="AP9">
            <v>0</v>
          </cell>
          <cell r="AQ9">
            <v>0</v>
          </cell>
          <cell r="AR9">
            <v>289.30470340680426</v>
          </cell>
          <cell r="AS9">
            <v>0</v>
          </cell>
          <cell r="AT9">
            <v>0</v>
          </cell>
          <cell r="AU9">
            <v>0</v>
          </cell>
          <cell r="AV9">
            <v>41.275356729871191</v>
          </cell>
          <cell r="AW9" t="e">
            <v>#DIV/0!</v>
          </cell>
          <cell r="AX9" t="e">
            <v>#DIV/0!</v>
          </cell>
          <cell r="AY9" t="e">
            <v>#DIV/0!</v>
          </cell>
          <cell r="AZ9" t="e">
            <v>#DIV/0!</v>
          </cell>
          <cell r="BA9" t="e">
            <v>#DIV/0!</v>
          </cell>
          <cell r="BB9" t="e">
            <v>#DIV/0!</v>
          </cell>
          <cell r="BC9" t="e">
            <v>#DIV/0!</v>
          </cell>
          <cell r="BD9" t="e">
            <v>#DIV/0!</v>
          </cell>
          <cell r="BE9">
            <v>41.275356729871191</v>
          </cell>
          <cell r="BF9">
            <v>0</v>
          </cell>
          <cell r="BG9">
            <v>0</v>
          </cell>
          <cell r="BH9">
            <v>0</v>
          </cell>
          <cell r="BI9">
            <v>0</v>
          </cell>
          <cell r="BJ9" t="e">
            <v>#DIV/0!</v>
          </cell>
          <cell r="BK9" t="e">
            <v>#DIV/0!</v>
          </cell>
          <cell r="BL9" t="e">
            <v>#DIV/0!</v>
          </cell>
          <cell r="BM9" t="e">
            <v>#DIV/0!</v>
          </cell>
          <cell r="BN9" t="e">
            <v>#DIV/0!</v>
          </cell>
          <cell r="BO9" t="e">
            <v>#DIV/0!</v>
          </cell>
          <cell r="BP9" t="e">
            <v>#DIV/0!</v>
          </cell>
          <cell r="BQ9" t="e">
            <v>#DIV/0!</v>
          </cell>
          <cell r="BR9">
            <v>0</v>
          </cell>
          <cell r="BS9">
            <v>0</v>
          </cell>
          <cell r="BT9">
            <v>0</v>
          </cell>
          <cell r="BU9">
            <v>0</v>
          </cell>
          <cell r="BV9">
            <v>0</v>
          </cell>
          <cell r="BW9" t="e">
            <v>#DIV/0!</v>
          </cell>
          <cell r="BX9" t="e">
            <v>#DIV/0!</v>
          </cell>
          <cell r="BY9" t="e">
            <v>#DIV/0!</v>
          </cell>
          <cell r="BZ9" t="e">
            <v>#DIV/0!</v>
          </cell>
          <cell r="CA9" t="e">
            <v>#DIV/0!</v>
          </cell>
          <cell r="CB9" t="e">
            <v>#DIV/0!</v>
          </cell>
          <cell r="CC9" t="e">
            <v>#DIV/0!</v>
          </cell>
          <cell r="CD9" t="e">
            <v>#DIV/0!</v>
          </cell>
          <cell r="CE9">
            <v>0</v>
          </cell>
          <cell r="CF9">
            <v>0</v>
          </cell>
          <cell r="CG9">
            <v>0</v>
          </cell>
          <cell r="CH9">
            <v>0</v>
          </cell>
          <cell r="CI9">
            <v>0</v>
          </cell>
          <cell r="CJ9" t="e">
            <v>#DIV/0!</v>
          </cell>
          <cell r="CK9" t="e">
            <v>#DIV/0!</v>
          </cell>
          <cell r="CL9" t="e">
            <v>#DIV/0!</v>
          </cell>
          <cell r="CM9" t="e">
            <v>#DIV/0!</v>
          </cell>
          <cell r="CN9" t="e">
            <v>#DIV/0!</v>
          </cell>
          <cell r="CO9" t="e">
            <v>#DIV/0!</v>
          </cell>
          <cell r="CP9" t="e">
            <v>#DIV/0!</v>
          </cell>
          <cell r="CQ9" t="e">
            <v>#DIV/0!</v>
          </cell>
          <cell r="CR9">
            <v>0</v>
          </cell>
        </row>
        <row r="10">
          <cell r="A10" t="str">
            <v>Gx</v>
          </cell>
          <cell r="B10" t="str">
            <v>ROW</v>
          </cell>
          <cell r="D10" t="str">
            <v>ROW w/o CN</v>
          </cell>
          <cell r="E10" t="str">
            <v>BR</v>
          </cell>
          <cell r="F10">
            <v>0</v>
          </cell>
          <cell r="G10">
            <v>83.16940251968505</v>
          </cell>
          <cell r="H10">
            <v>0</v>
          </cell>
          <cell r="I10">
            <v>0</v>
          </cell>
          <cell r="J10" t="e">
            <v>#DIV/0!</v>
          </cell>
          <cell r="K10" t="e">
            <v>#DIV/0!</v>
          </cell>
          <cell r="L10" t="e">
            <v>#DIV/0!</v>
          </cell>
          <cell r="M10" t="e">
            <v>#DIV/0!</v>
          </cell>
          <cell r="N10" t="e">
            <v>#DIV/0!</v>
          </cell>
          <cell r="O10" t="e">
            <v>#DIV/0!</v>
          </cell>
          <cell r="P10" t="e">
            <v>#DIV/0!</v>
          </cell>
          <cell r="Q10" t="e">
            <v>#DIV/0!</v>
          </cell>
          <cell r="R10">
            <v>83.16940251968505</v>
          </cell>
          <cell r="S10">
            <v>0</v>
          </cell>
          <cell r="T10">
            <v>83.16940251968505</v>
          </cell>
          <cell r="U10">
            <v>0</v>
          </cell>
          <cell r="V10">
            <v>0</v>
          </cell>
          <cell r="W10" t="e">
            <v>#DIV/0!</v>
          </cell>
          <cell r="X10" t="e">
            <v>#DIV/0!</v>
          </cell>
          <cell r="Y10" t="e">
            <v>#DIV/0!</v>
          </cell>
          <cell r="Z10" t="e">
            <v>#DIV/0!</v>
          </cell>
          <cell r="AA10" t="e">
            <v>#DIV/0!</v>
          </cell>
          <cell r="AB10" t="e">
            <v>#DIV/0!</v>
          </cell>
          <cell r="AC10" t="e">
            <v>#DIV/0!</v>
          </cell>
          <cell r="AD10" t="e">
            <v>#DIV/0!</v>
          </cell>
          <cell r="AE10">
            <v>83.16940251968505</v>
          </cell>
          <cell r="AF10">
            <v>0</v>
          </cell>
          <cell r="AG10">
            <v>72.112176850393709</v>
          </cell>
          <cell r="AH10">
            <v>0</v>
          </cell>
          <cell r="AI10">
            <v>0</v>
          </cell>
          <cell r="AJ10">
            <v>0</v>
          </cell>
          <cell r="AK10">
            <v>0</v>
          </cell>
          <cell r="AL10">
            <v>0</v>
          </cell>
          <cell r="AM10">
            <v>0</v>
          </cell>
          <cell r="AN10">
            <v>0</v>
          </cell>
          <cell r="AO10">
            <v>0</v>
          </cell>
          <cell r="AP10">
            <v>0</v>
          </cell>
          <cell r="AQ10">
            <v>0</v>
          </cell>
          <cell r="AR10">
            <v>72.112176850393709</v>
          </cell>
          <cell r="AS10">
            <v>0</v>
          </cell>
          <cell r="AT10">
            <v>0</v>
          </cell>
          <cell r="AU10">
            <v>0</v>
          </cell>
          <cell r="AV10">
            <v>0</v>
          </cell>
          <cell r="AW10" t="e">
            <v>#DIV/0!</v>
          </cell>
          <cell r="AX10" t="e">
            <v>#DIV/0!</v>
          </cell>
          <cell r="AY10" t="e">
            <v>#DIV/0!</v>
          </cell>
          <cell r="AZ10" t="e">
            <v>#DIV/0!</v>
          </cell>
          <cell r="BA10" t="e">
            <v>#DIV/0!</v>
          </cell>
          <cell r="BB10" t="e">
            <v>#DIV/0!</v>
          </cell>
          <cell r="BC10" t="e">
            <v>#DIV/0!</v>
          </cell>
          <cell r="BD10" t="e">
            <v>#DIV/0!</v>
          </cell>
          <cell r="BE10">
            <v>0</v>
          </cell>
          <cell r="BF10">
            <v>0</v>
          </cell>
          <cell r="BG10">
            <v>0</v>
          </cell>
          <cell r="BH10">
            <v>0</v>
          </cell>
          <cell r="BI10">
            <v>0</v>
          </cell>
          <cell r="BJ10" t="e">
            <v>#DIV/0!</v>
          </cell>
          <cell r="BK10" t="e">
            <v>#DIV/0!</v>
          </cell>
          <cell r="BL10" t="e">
            <v>#DIV/0!</v>
          </cell>
          <cell r="BM10" t="e">
            <v>#DIV/0!</v>
          </cell>
          <cell r="BN10" t="e">
            <v>#DIV/0!</v>
          </cell>
          <cell r="BO10" t="e">
            <v>#DIV/0!</v>
          </cell>
          <cell r="BP10" t="e">
            <v>#DIV/0!</v>
          </cell>
          <cell r="BQ10" t="e">
            <v>#DIV/0!</v>
          </cell>
          <cell r="BR10">
            <v>0</v>
          </cell>
          <cell r="BS10">
            <v>0</v>
          </cell>
          <cell r="BT10">
            <v>0</v>
          </cell>
          <cell r="BU10">
            <v>0</v>
          </cell>
          <cell r="BV10">
            <v>0</v>
          </cell>
          <cell r="BW10" t="e">
            <v>#DIV/0!</v>
          </cell>
          <cell r="BX10" t="e">
            <v>#DIV/0!</v>
          </cell>
          <cell r="BY10" t="e">
            <v>#DIV/0!</v>
          </cell>
          <cell r="BZ10" t="e">
            <v>#DIV/0!</v>
          </cell>
          <cell r="CA10" t="e">
            <v>#DIV/0!</v>
          </cell>
          <cell r="CB10" t="e">
            <v>#DIV/0!</v>
          </cell>
          <cell r="CC10" t="e">
            <v>#DIV/0!</v>
          </cell>
          <cell r="CD10" t="e">
            <v>#DIV/0!</v>
          </cell>
          <cell r="CE10">
            <v>0</v>
          </cell>
          <cell r="CF10">
            <v>0</v>
          </cell>
          <cell r="CG10">
            <v>0</v>
          </cell>
          <cell r="CH10">
            <v>0</v>
          </cell>
          <cell r="CI10">
            <v>0</v>
          </cell>
          <cell r="CJ10" t="e">
            <v>#DIV/0!</v>
          </cell>
          <cell r="CK10" t="e">
            <v>#DIV/0!</v>
          </cell>
          <cell r="CL10" t="e">
            <v>#DIV/0!</v>
          </cell>
          <cell r="CM10" t="e">
            <v>#DIV/0!</v>
          </cell>
          <cell r="CN10" t="e">
            <v>#DIV/0!</v>
          </cell>
          <cell r="CO10" t="e">
            <v>#DIV/0!</v>
          </cell>
          <cell r="CP10" t="e">
            <v>#DIV/0!</v>
          </cell>
          <cell r="CQ10" t="e">
            <v>#DIV/0!</v>
          </cell>
          <cell r="CR10">
            <v>0</v>
          </cell>
        </row>
        <row r="11">
          <cell r="A11" t="str">
            <v>Gx</v>
          </cell>
          <cell r="B11" t="str">
            <v>CEE Region</v>
          </cell>
          <cell r="C11" t="str">
            <v>CEE PL HR</v>
          </cell>
          <cell r="D11" t="str">
            <v>BY</v>
          </cell>
          <cell r="E11" t="str">
            <v>BY</v>
          </cell>
          <cell r="F11">
            <v>110.38083695741358</v>
          </cell>
          <cell r="G11">
            <v>230.53819220436321</v>
          </cell>
          <cell r="H11">
            <v>437.395248454316</v>
          </cell>
          <cell r="I11">
            <v>208.5217155126825</v>
          </cell>
          <cell r="J11" t="e">
            <v>#DIV/0!</v>
          </cell>
          <cell r="K11" t="e">
            <v>#DIV/0!</v>
          </cell>
          <cell r="L11" t="e">
            <v>#DIV/0!</v>
          </cell>
          <cell r="M11" t="e">
            <v>#DIV/0!</v>
          </cell>
          <cell r="N11" t="e">
            <v>#DIV/0!</v>
          </cell>
          <cell r="O11" t="e">
            <v>#DIV/0!</v>
          </cell>
          <cell r="P11" t="e">
            <v>#DIV/0!</v>
          </cell>
          <cell r="Q11" t="e">
            <v>#DIV/0!</v>
          </cell>
          <cell r="R11">
            <v>986.83599312877527</v>
          </cell>
          <cell r="S11">
            <v>101.57880692541222</v>
          </cell>
          <cell r="T11">
            <v>199.25053467111104</v>
          </cell>
          <cell r="U11">
            <v>399.49267231509037</v>
          </cell>
          <cell r="V11">
            <v>192.1694457352539</v>
          </cell>
          <cell r="W11" t="e">
            <v>#DIV/0!</v>
          </cell>
          <cell r="X11" t="e">
            <v>#DIV/0!</v>
          </cell>
          <cell r="Y11" t="e">
            <v>#DIV/0!</v>
          </cell>
          <cell r="Z11" t="e">
            <v>#DIV/0!</v>
          </cell>
          <cell r="AA11" t="e">
            <v>#DIV/0!</v>
          </cell>
          <cell r="AB11" t="e">
            <v>#DIV/0!</v>
          </cell>
          <cell r="AC11" t="e">
            <v>#DIV/0!</v>
          </cell>
          <cell r="AD11" t="e">
            <v>#DIV/0!</v>
          </cell>
          <cell r="AE11">
            <v>892.4914596468675</v>
          </cell>
          <cell r="AF11">
            <v>54.654679937834267</v>
          </cell>
          <cell r="AG11">
            <v>97.67044182795037</v>
          </cell>
          <cell r="AH11">
            <v>221.10019337112422</v>
          </cell>
          <cell r="AI11">
            <v>103.95594785183896</v>
          </cell>
          <cell r="AJ11">
            <v>0</v>
          </cell>
          <cell r="AK11">
            <v>0</v>
          </cell>
          <cell r="AL11">
            <v>0</v>
          </cell>
          <cell r="AM11">
            <v>0</v>
          </cell>
          <cell r="AN11">
            <v>0</v>
          </cell>
          <cell r="AO11">
            <v>0</v>
          </cell>
          <cell r="AP11">
            <v>0</v>
          </cell>
          <cell r="AQ11">
            <v>0</v>
          </cell>
          <cell r="AR11">
            <v>477.38126298874784</v>
          </cell>
          <cell r="AS11">
            <v>0</v>
          </cell>
          <cell r="AT11">
            <v>9.814714458068039</v>
          </cell>
          <cell r="AU11">
            <v>5.8452031919083307</v>
          </cell>
          <cell r="AV11">
            <v>3.8527866208008681</v>
          </cell>
          <cell r="AW11" t="e">
            <v>#DIV/0!</v>
          </cell>
          <cell r="AX11" t="e">
            <v>#DIV/0!</v>
          </cell>
          <cell r="AY11" t="e">
            <v>#DIV/0!</v>
          </cell>
          <cell r="AZ11" t="e">
            <v>#DIV/0!</v>
          </cell>
          <cell r="BA11" t="e">
            <v>#DIV/0!</v>
          </cell>
          <cell r="BB11" t="e">
            <v>#DIV/0!</v>
          </cell>
          <cell r="BC11" t="e">
            <v>#DIV/0!</v>
          </cell>
          <cell r="BD11" t="e">
            <v>#DIV/0!</v>
          </cell>
          <cell r="BE11">
            <v>19.512704270777238</v>
          </cell>
          <cell r="BF11">
            <v>0</v>
          </cell>
          <cell r="BG11">
            <v>0</v>
          </cell>
          <cell r="BH11">
            <v>0</v>
          </cell>
          <cell r="BI11">
            <v>0</v>
          </cell>
          <cell r="BJ11" t="e">
            <v>#DIV/0!</v>
          </cell>
          <cell r="BK11" t="e">
            <v>#DIV/0!</v>
          </cell>
          <cell r="BL11" t="e">
            <v>#DIV/0!</v>
          </cell>
          <cell r="BM11" t="e">
            <v>#DIV/0!</v>
          </cell>
          <cell r="BN11" t="e">
            <v>#DIV/0!</v>
          </cell>
          <cell r="BO11" t="e">
            <v>#DIV/0!</v>
          </cell>
          <cell r="BP11" t="e">
            <v>#DIV/0!</v>
          </cell>
          <cell r="BQ11" t="e">
            <v>#DIV/0!</v>
          </cell>
          <cell r="BR11">
            <v>0</v>
          </cell>
          <cell r="BS11">
            <v>0</v>
          </cell>
          <cell r="BT11">
            <v>0</v>
          </cell>
          <cell r="BU11">
            <v>0</v>
          </cell>
          <cell r="BV11">
            <v>0</v>
          </cell>
          <cell r="BW11" t="e">
            <v>#DIV/0!</v>
          </cell>
          <cell r="BX11" t="e">
            <v>#DIV/0!</v>
          </cell>
          <cell r="BY11" t="e">
            <v>#DIV/0!</v>
          </cell>
          <cell r="BZ11" t="e">
            <v>#DIV/0!</v>
          </cell>
          <cell r="CA11" t="e">
            <v>#DIV/0!</v>
          </cell>
          <cell r="CB11" t="e">
            <v>#DIV/0!</v>
          </cell>
          <cell r="CC11" t="e">
            <v>#DIV/0!</v>
          </cell>
          <cell r="CD11" t="e">
            <v>#DIV/0!</v>
          </cell>
          <cell r="CE11">
            <v>0</v>
          </cell>
          <cell r="CF11">
            <v>0</v>
          </cell>
          <cell r="CG11">
            <v>0</v>
          </cell>
          <cell r="CH11">
            <v>0</v>
          </cell>
          <cell r="CI11">
            <v>0</v>
          </cell>
          <cell r="CJ11" t="e">
            <v>#DIV/0!</v>
          </cell>
          <cell r="CK11" t="e">
            <v>#DIV/0!</v>
          </cell>
          <cell r="CL11" t="e">
            <v>#DIV/0!</v>
          </cell>
          <cell r="CM11" t="e">
            <v>#DIV/0!</v>
          </cell>
          <cell r="CN11" t="e">
            <v>#DIV/0!</v>
          </cell>
          <cell r="CO11" t="e">
            <v>#DIV/0!</v>
          </cell>
          <cell r="CP11" t="e">
            <v>#DIV/0!</v>
          </cell>
          <cell r="CQ11" t="e">
            <v>#DIV/0!</v>
          </cell>
          <cell r="CR11">
            <v>0</v>
          </cell>
        </row>
        <row r="12">
          <cell r="A12" t="str">
            <v>Gx</v>
          </cell>
          <cell r="B12" t="str">
            <v>ROW</v>
          </cell>
          <cell r="D12" t="str">
            <v>ROW w/o CN</v>
          </cell>
          <cell r="E12" t="str">
            <v>CL</v>
          </cell>
          <cell r="F12">
            <v>0</v>
          </cell>
          <cell r="G12">
            <v>0</v>
          </cell>
          <cell r="H12">
            <v>0</v>
          </cell>
          <cell r="I12">
            <v>7.4308695338663897</v>
          </cell>
          <cell r="J12" t="e">
            <v>#DIV/0!</v>
          </cell>
          <cell r="K12" t="e">
            <v>#DIV/0!</v>
          </cell>
          <cell r="L12" t="e">
            <v>#DIV/0!</v>
          </cell>
          <cell r="M12" t="e">
            <v>#DIV/0!</v>
          </cell>
          <cell r="N12" t="e">
            <v>#DIV/0!</v>
          </cell>
          <cell r="O12" t="e">
            <v>#DIV/0!</v>
          </cell>
          <cell r="P12" t="e">
            <v>#DIV/0!</v>
          </cell>
          <cell r="Q12" t="e">
            <v>#DIV/0!</v>
          </cell>
          <cell r="R12">
            <v>7.4308695338663897</v>
          </cell>
          <cell r="S12">
            <v>0</v>
          </cell>
          <cell r="T12">
            <v>0</v>
          </cell>
          <cell r="U12">
            <v>0</v>
          </cell>
          <cell r="V12">
            <v>7.4308695338663924</v>
          </cell>
          <cell r="W12" t="e">
            <v>#DIV/0!</v>
          </cell>
          <cell r="X12" t="e">
            <v>#DIV/0!</v>
          </cell>
          <cell r="Y12" t="e">
            <v>#DIV/0!</v>
          </cell>
          <cell r="Z12" t="e">
            <v>#DIV/0!</v>
          </cell>
          <cell r="AA12" t="e">
            <v>#DIV/0!</v>
          </cell>
          <cell r="AB12" t="e">
            <v>#DIV/0!</v>
          </cell>
          <cell r="AC12" t="e">
            <v>#DIV/0!</v>
          </cell>
          <cell r="AD12" t="e">
            <v>#DIV/0!</v>
          </cell>
          <cell r="AE12">
            <v>7.4308695338663924</v>
          </cell>
          <cell r="AF12">
            <v>0</v>
          </cell>
          <cell r="AG12">
            <v>0</v>
          </cell>
          <cell r="AH12">
            <v>0</v>
          </cell>
          <cell r="AI12">
            <v>13.640480854229759</v>
          </cell>
          <cell r="AJ12">
            <v>0</v>
          </cell>
          <cell r="AK12">
            <v>0</v>
          </cell>
          <cell r="AL12">
            <v>0</v>
          </cell>
          <cell r="AM12">
            <v>0</v>
          </cell>
          <cell r="AN12">
            <v>0</v>
          </cell>
          <cell r="AO12">
            <v>0</v>
          </cell>
          <cell r="AP12">
            <v>0</v>
          </cell>
          <cell r="AQ12">
            <v>0</v>
          </cell>
          <cell r="AR12">
            <v>13.640480854229759</v>
          </cell>
          <cell r="AS12">
            <v>0</v>
          </cell>
          <cell r="AT12">
            <v>0</v>
          </cell>
          <cell r="AU12">
            <v>0</v>
          </cell>
          <cell r="AV12">
            <v>0</v>
          </cell>
          <cell r="AW12" t="e">
            <v>#DIV/0!</v>
          </cell>
          <cell r="AX12" t="e">
            <v>#DIV/0!</v>
          </cell>
          <cell r="AY12" t="e">
            <v>#DIV/0!</v>
          </cell>
          <cell r="AZ12" t="e">
            <v>#DIV/0!</v>
          </cell>
          <cell r="BA12" t="e">
            <v>#DIV/0!</v>
          </cell>
          <cell r="BB12" t="e">
            <v>#DIV/0!</v>
          </cell>
          <cell r="BC12" t="e">
            <v>#DIV/0!</v>
          </cell>
          <cell r="BD12" t="e">
            <v>#DIV/0!</v>
          </cell>
          <cell r="BE12">
            <v>0</v>
          </cell>
          <cell r="BF12">
            <v>0</v>
          </cell>
          <cell r="BG12">
            <v>0</v>
          </cell>
          <cell r="BH12">
            <v>0</v>
          </cell>
          <cell r="BI12">
            <v>0</v>
          </cell>
          <cell r="BJ12" t="e">
            <v>#DIV/0!</v>
          </cell>
          <cell r="BK12" t="e">
            <v>#DIV/0!</v>
          </cell>
          <cell r="BL12" t="e">
            <v>#DIV/0!</v>
          </cell>
          <cell r="BM12" t="e">
            <v>#DIV/0!</v>
          </cell>
          <cell r="BN12" t="e">
            <v>#DIV/0!</v>
          </cell>
          <cell r="BO12" t="e">
            <v>#DIV/0!</v>
          </cell>
          <cell r="BP12" t="e">
            <v>#DIV/0!</v>
          </cell>
          <cell r="BQ12" t="e">
            <v>#DIV/0!</v>
          </cell>
          <cell r="BR12">
            <v>0</v>
          </cell>
          <cell r="BS12">
            <v>0</v>
          </cell>
          <cell r="BT12">
            <v>0</v>
          </cell>
          <cell r="BU12">
            <v>0</v>
          </cell>
          <cell r="BV12">
            <v>0</v>
          </cell>
          <cell r="BW12" t="e">
            <v>#DIV/0!</v>
          </cell>
          <cell r="BX12" t="e">
            <v>#DIV/0!</v>
          </cell>
          <cell r="BY12" t="e">
            <v>#DIV/0!</v>
          </cell>
          <cell r="BZ12" t="e">
            <v>#DIV/0!</v>
          </cell>
          <cell r="CA12" t="e">
            <v>#DIV/0!</v>
          </cell>
          <cell r="CB12" t="e">
            <v>#DIV/0!</v>
          </cell>
          <cell r="CC12" t="e">
            <v>#DIV/0!</v>
          </cell>
          <cell r="CD12" t="e">
            <v>#DIV/0!</v>
          </cell>
          <cell r="CE12">
            <v>0</v>
          </cell>
          <cell r="CF12">
            <v>0</v>
          </cell>
          <cell r="CG12">
            <v>0</v>
          </cell>
          <cell r="CH12">
            <v>0</v>
          </cell>
          <cell r="CI12">
            <v>0</v>
          </cell>
          <cell r="CJ12" t="e">
            <v>#DIV/0!</v>
          </cell>
          <cell r="CK12" t="e">
            <v>#DIV/0!</v>
          </cell>
          <cell r="CL12" t="e">
            <v>#DIV/0!</v>
          </cell>
          <cell r="CM12" t="e">
            <v>#DIV/0!</v>
          </cell>
          <cell r="CN12" t="e">
            <v>#DIV/0!</v>
          </cell>
          <cell r="CO12" t="e">
            <v>#DIV/0!</v>
          </cell>
          <cell r="CP12" t="e">
            <v>#DIV/0!</v>
          </cell>
          <cell r="CQ12" t="e">
            <v>#DIV/0!</v>
          </cell>
          <cell r="CR12">
            <v>0</v>
          </cell>
        </row>
        <row r="13">
          <cell r="A13" t="str">
            <v>Gx</v>
          </cell>
          <cell r="B13" t="str">
            <v>ROW</v>
          </cell>
          <cell r="D13" t="str">
            <v>CN</v>
          </cell>
          <cell r="E13" t="str">
            <v>CN</v>
          </cell>
          <cell r="F13">
            <v>0</v>
          </cell>
          <cell r="G13">
            <v>216.87947126967887</v>
          </cell>
          <cell r="H13">
            <v>180.19617913572554</v>
          </cell>
          <cell r="I13">
            <v>325.00969442530328</v>
          </cell>
          <cell r="J13" t="e">
            <v>#DIV/0!</v>
          </cell>
          <cell r="K13" t="e">
            <v>#DIV/0!</v>
          </cell>
          <cell r="L13" t="e">
            <v>#DIV/0!</v>
          </cell>
          <cell r="M13" t="e">
            <v>#DIV/0!</v>
          </cell>
          <cell r="N13" t="e">
            <v>#DIV/0!</v>
          </cell>
          <cell r="O13" t="e">
            <v>#DIV/0!</v>
          </cell>
          <cell r="P13" t="e">
            <v>#DIV/0!</v>
          </cell>
          <cell r="Q13" t="e">
            <v>#DIV/0!</v>
          </cell>
          <cell r="R13">
            <v>722.08534483070775</v>
          </cell>
          <cell r="S13">
            <v>0</v>
          </cell>
          <cell r="T13">
            <v>216.87947126967887</v>
          </cell>
          <cell r="U13">
            <v>180.19617913572554</v>
          </cell>
          <cell r="V13">
            <v>325.00969442530328</v>
          </cell>
          <cell r="W13" t="e">
            <v>#DIV/0!</v>
          </cell>
          <cell r="X13" t="e">
            <v>#DIV/0!</v>
          </cell>
          <cell r="Y13" t="e">
            <v>#DIV/0!</v>
          </cell>
          <cell r="Z13" t="e">
            <v>#DIV/0!</v>
          </cell>
          <cell r="AA13" t="e">
            <v>#DIV/0!</v>
          </cell>
          <cell r="AB13" t="e">
            <v>#DIV/0!</v>
          </cell>
          <cell r="AC13" t="e">
            <v>#DIV/0!</v>
          </cell>
          <cell r="AD13" t="e">
            <v>#DIV/0!</v>
          </cell>
          <cell r="AE13">
            <v>722.08534483070775</v>
          </cell>
          <cell r="AF13">
            <v>0</v>
          </cell>
          <cell r="AG13">
            <v>41.123291338582675</v>
          </cell>
          <cell r="AH13">
            <v>176.18853543307088</v>
          </cell>
          <cell r="AI13">
            <v>117.49511811023621</v>
          </cell>
          <cell r="AJ13">
            <v>0</v>
          </cell>
          <cell r="AK13">
            <v>0</v>
          </cell>
          <cell r="AL13">
            <v>0</v>
          </cell>
          <cell r="AM13">
            <v>0</v>
          </cell>
          <cell r="AN13">
            <v>0</v>
          </cell>
          <cell r="AO13">
            <v>0</v>
          </cell>
          <cell r="AP13">
            <v>0</v>
          </cell>
          <cell r="AQ13">
            <v>0</v>
          </cell>
          <cell r="AR13">
            <v>334.80694488188976</v>
          </cell>
          <cell r="AS13">
            <v>0</v>
          </cell>
          <cell r="AT13">
            <v>0</v>
          </cell>
          <cell r="AU13">
            <v>0</v>
          </cell>
          <cell r="AV13">
            <v>0</v>
          </cell>
          <cell r="AW13" t="e">
            <v>#DIV/0!</v>
          </cell>
          <cell r="AX13" t="e">
            <v>#DIV/0!</v>
          </cell>
          <cell r="AY13" t="e">
            <v>#DIV/0!</v>
          </cell>
          <cell r="AZ13" t="e">
            <v>#DIV/0!</v>
          </cell>
          <cell r="BA13" t="e">
            <v>#DIV/0!</v>
          </cell>
          <cell r="BB13" t="e">
            <v>#DIV/0!</v>
          </cell>
          <cell r="BC13" t="e">
            <v>#DIV/0!</v>
          </cell>
          <cell r="BD13" t="e">
            <v>#DIV/0!</v>
          </cell>
          <cell r="BE13">
            <v>0</v>
          </cell>
          <cell r="BF13">
            <v>0</v>
          </cell>
          <cell r="BG13">
            <v>0</v>
          </cell>
          <cell r="BH13">
            <v>0</v>
          </cell>
          <cell r="BI13">
            <v>0</v>
          </cell>
          <cell r="BJ13" t="e">
            <v>#DIV/0!</v>
          </cell>
          <cell r="BK13" t="e">
            <v>#DIV/0!</v>
          </cell>
          <cell r="BL13" t="e">
            <v>#DIV/0!</v>
          </cell>
          <cell r="BM13" t="e">
            <v>#DIV/0!</v>
          </cell>
          <cell r="BN13" t="e">
            <v>#DIV/0!</v>
          </cell>
          <cell r="BO13" t="e">
            <v>#DIV/0!</v>
          </cell>
          <cell r="BP13" t="e">
            <v>#DIV/0!</v>
          </cell>
          <cell r="BQ13" t="e">
            <v>#DIV/0!</v>
          </cell>
          <cell r="BR13">
            <v>0</v>
          </cell>
          <cell r="BS13">
            <v>0</v>
          </cell>
          <cell r="BT13">
            <v>0</v>
          </cell>
          <cell r="BU13">
            <v>0</v>
          </cell>
          <cell r="BV13">
            <v>0</v>
          </cell>
          <cell r="BW13" t="e">
            <v>#DIV/0!</v>
          </cell>
          <cell r="BX13" t="e">
            <v>#DIV/0!</v>
          </cell>
          <cell r="BY13" t="e">
            <v>#DIV/0!</v>
          </cell>
          <cell r="BZ13" t="e">
            <v>#DIV/0!</v>
          </cell>
          <cell r="CA13" t="e">
            <v>#DIV/0!</v>
          </cell>
          <cell r="CB13" t="e">
            <v>#DIV/0!</v>
          </cell>
          <cell r="CC13" t="e">
            <v>#DIV/0!</v>
          </cell>
          <cell r="CD13" t="e">
            <v>#DIV/0!</v>
          </cell>
          <cell r="CE13">
            <v>0</v>
          </cell>
          <cell r="CF13">
            <v>0</v>
          </cell>
          <cell r="CG13">
            <v>0</v>
          </cell>
          <cell r="CH13">
            <v>0</v>
          </cell>
          <cell r="CI13">
            <v>0</v>
          </cell>
          <cell r="CJ13" t="e">
            <v>#DIV/0!</v>
          </cell>
          <cell r="CK13" t="e">
            <v>#DIV/0!</v>
          </cell>
          <cell r="CL13" t="e">
            <v>#DIV/0!</v>
          </cell>
          <cell r="CM13" t="e">
            <v>#DIV/0!</v>
          </cell>
          <cell r="CN13" t="e">
            <v>#DIV/0!</v>
          </cell>
          <cell r="CO13" t="e">
            <v>#DIV/0!</v>
          </cell>
          <cell r="CP13" t="e">
            <v>#DIV/0!</v>
          </cell>
          <cell r="CQ13" t="e">
            <v>#DIV/0!</v>
          </cell>
          <cell r="CR13">
            <v>0</v>
          </cell>
        </row>
        <row r="14">
          <cell r="A14" t="str">
            <v>Gx</v>
          </cell>
          <cell r="B14" t="str">
            <v>CEE Region</v>
          </cell>
          <cell r="C14" t="str">
            <v>CEE PL HR</v>
          </cell>
          <cell r="D14" t="str">
            <v>CZ</v>
          </cell>
          <cell r="E14" t="str">
            <v>CZ</v>
          </cell>
          <cell r="F14">
            <v>746.61318583395519</v>
          </cell>
          <cell r="G14">
            <v>1689.5630891006356</v>
          </cell>
          <cell r="H14">
            <v>1342.4532687116273</v>
          </cell>
          <cell r="I14">
            <v>1371.8634283984252</v>
          </cell>
          <cell r="J14" t="e">
            <v>#DIV/0!</v>
          </cell>
          <cell r="K14" t="e">
            <v>#DIV/0!</v>
          </cell>
          <cell r="L14" t="e">
            <v>#DIV/0!</v>
          </cell>
          <cell r="M14" t="e">
            <v>#DIV/0!</v>
          </cell>
          <cell r="N14" t="e">
            <v>#DIV/0!</v>
          </cell>
          <cell r="O14" t="e">
            <v>#DIV/0!</v>
          </cell>
          <cell r="P14" t="e">
            <v>#DIV/0!</v>
          </cell>
          <cell r="Q14" t="e">
            <v>#DIV/0!</v>
          </cell>
          <cell r="R14">
            <v>5150.4929720446435</v>
          </cell>
          <cell r="S14">
            <v>745.80870761505662</v>
          </cell>
          <cell r="T14">
            <v>1680.9232910218943</v>
          </cell>
          <cell r="U14">
            <v>1340.8658454801321</v>
          </cell>
          <cell r="V14">
            <v>1365.1207370078739</v>
          </cell>
          <cell r="W14" t="e">
            <v>#DIV/0!</v>
          </cell>
          <cell r="X14" t="e">
            <v>#DIV/0!</v>
          </cell>
          <cell r="Y14" t="e">
            <v>#DIV/0!</v>
          </cell>
          <cell r="Z14" t="e">
            <v>#DIV/0!</v>
          </cell>
          <cell r="AA14" t="e">
            <v>#DIV/0!</v>
          </cell>
          <cell r="AB14" t="e">
            <v>#DIV/0!</v>
          </cell>
          <cell r="AC14" t="e">
            <v>#DIV/0!</v>
          </cell>
          <cell r="AD14" t="e">
            <v>#DIV/0!</v>
          </cell>
          <cell r="AE14">
            <v>5132.7185811249574</v>
          </cell>
          <cell r="AF14">
            <v>418.9204051493457</v>
          </cell>
          <cell r="AG14">
            <v>818.27401169092593</v>
          </cell>
          <cell r="AH14">
            <v>878.25207063850621</v>
          </cell>
          <cell r="AI14">
            <v>856.08782562137696</v>
          </cell>
          <cell r="AJ14">
            <v>0</v>
          </cell>
          <cell r="AK14">
            <v>0</v>
          </cell>
          <cell r="AL14">
            <v>0</v>
          </cell>
          <cell r="AM14">
            <v>0</v>
          </cell>
          <cell r="AN14">
            <v>0</v>
          </cell>
          <cell r="AO14">
            <v>0</v>
          </cell>
          <cell r="AP14">
            <v>0</v>
          </cell>
          <cell r="AQ14">
            <v>0</v>
          </cell>
          <cell r="AR14">
            <v>2971.5343131001546</v>
          </cell>
          <cell r="AS14">
            <v>56.85660038785511</v>
          </cell>
          <cell r="AT14">
            <v>199.83575888844294</v>
          </cell>
          <cell r="AU14">
            <v>4.918899843162758</v>
          </cell>
          <cell r="AV14">
            <v>2.9207649023622038</v>
          </cell>
          <cell r="AW14" t="e">
            <v>#DIV/0!</v>
          </cell>
          <cell r="AX14" t="e">
            <v>#DIV/0!</v>
          </cell>
          <cell r="AY14" t="e">
            <v>#DIV/0!</v>
          </cell>
          <cell r="AZ14" t="e">
            <v>#DIV/0!</v>
          </cell>
          <cell r="BA14" t="e">
            <v>#DIV/0!</v>
          </cell>
          <cell r="BB14" t="e">
            <v>#DIV/0!</v>
          </cell>
          <cell r="BC14" t="e">
            <v>#DIV/0!</v>
          </cell>
          <cell r="BD14" t="e">
            <v>#DIV/0!</v>
          </cell>
          <cell r="BE14">
            <v>264.53202402182296</v>
          </cell>
          <cell r="BF14">
            <v>0</v>
          </cell>
          <cell r="BG14">
            <v>0</v>
          </cell>
          <cell r="BH14">
            <v>0</v>
          </cell>
          <cell r="BI14">
            <v>0</v>
          </cell>
          <cell r="BJ14" t="e">
            <v>#DIV/0!</v>
          </cell>
          <cell r="BK14" t="e">
            <v>#DIV/0!</v>
          </cell>
          <cell r="BL14" t="e">
            <v>#DIV/0!</v>
          </cell>
          <cell r="BM14" t="e">
            <v>#DIV/0!</v>
          </cell>
          <cell r="BN14" t="e">
            <v>#DIV/0!</v>
          </cell>
          <cell r="BO14" t="e">
            <v>#DIV/0!</v>
          </cell>
          <cell r="BP14" t="e">
            <v>#DIV/0!</v>
          </cell>
          <cell r="BQ14" t="e">
            <v>#DIV/0!</v>
          </cell>
          <cell r="BR14">
            <v>0</v>
          </cell>
          <cell r="BS14">
            <v>0</v>
          </cell>
          <cell r="BT14">
            <v>0</v>
          </cell>
          <cell r="BU14">
            <v>0</v>
          </cell>
          <cell r="BV14">
            <v>0</v>
          </cell>
          <cell r="BW14" t="e">
            <v>#DIV/0!</v>
          </cell>
          <cell r="BX14" t="e">
            <v>#DIV/0!</v>
          </cell>
          <cell r="BY14" t="e">
            <v>#DIV/0!</v>
          </cell>
          <cell r="BZ14" t="e">
            <v>#DIV/0!</v>
          </cell>
          <cell r="CA14" t="e">
            <v>#DIV/0!</v>
          </cell>
          <cell r="CB14" t="e">
            <v>#DIV/0!</v>
          </cell>
          <cell r="CC14" t="e">
            <v>#DIV/0!</v>
          </cell>
          <cell r="CD14" t="e">
            <v>#DIV/0!</v>
          </cell>
          <cell r="CE14">
            <v>0</v>
          </cell>
          <cell r="CF14">
            <v>32.977795275590552</v>
          </cell>
          <cell r="CG14">
            <v>224.15254488188978</v>
          </cell>
          <cell r="CH14">
            <v>69.320031496062995</v>
          </cell>
          <cell r="CI14">
            <v>83.13070866141733</v>
          </cell>
          <cell r="CJ14" t="e">
            <v>#DIV/0!</v>
          </cell>
          <cell r="CK14" t="e">
            <v>#DIV/0!</v>
          </cell>
          <cell r="CL14" t="e">
            <v>#DIV/0!</v>
          </cell>
          <cell r="CM14" t="e">
            <v>#DIV/0!</v>
          </cell>
          <cell r="CN14" t="e">
            <v>#DIV/0!</v>
          </cell>
          <cell r="CO14" t="e">
            <v>#DIV/0!</v>
          </cell>
          <cell r="CP14" t="e">
            <v>#DIV/0!</v>
          </cell>
          <cell r="CQ14" t="e">
            <v>#DIV/0!</v>
          </cell>
          <cell r="CR14">
            <v>409.58108031496062</v>
          </cell>
        </row>
        <row r="15">
          <cell r="A15" t="str">
            <v>Gx</v>
          </cell>
          <cell r="B15" t="str">
            <v>WEST Region</v>
          </cell>
          <cell r="D15" t="str">
            <v>DE</v>
          </cell>
          <cell r="E15" t="str">
            <v>DE</v>
          </cell>
          <cell r="F15">
            <v>8835.1382891338544</v>
          </cell>
          <cell r="G15">
            <v>6949.7818317466435</v>
          </cell>
          <cell r="H15">
            <v>8058.7442462878016</v>
          </cell>
          <cell r="I15">
            <v>8046.2852181481157</v>
          </cell>
          <cell r="J15" t="e">
            <v>#DIV/0!</v>
          </cell>
          <cell r="K15" t="e">
            <v>#DIV/0!</v>
          </cell>
          <cell r="L15" t="e">
            <v>#DIV/0!</v>
          </cell>
          <cell r="M15" t="e">
            <v>#DIV/0!</v>
          </cell>
          <cell r="N15" t="e">
            <v>#DIV/0!</v>
          </cell>
          <cell r="O15" t="e">
            <v>#DIV/0!</v>
          </cell>
          <cell r="P15" t="e">
            <v>#DIV/0!</v>
          </cell>
          <cell r="Q15" t="e">
            <v>#DIV/0!</v>
          </cell>
          <cell r="R15">
            <v>31889.949585316419</v>
          </cell>
          <cell r="S15">
            <v>8648.4395572440862</v>
          </cell>
          <cell r="T15">
            <v>6603.7439122978067</v>
          </cell>
          <cell r="U15">
            <v>7767.0644077838715</v>
          </cell>
          <cell r="V15">
            <v>7567.9614747622845</v>
          </cell>
          <cell r="W15" t="e">
            <v>#DIV/0!</v>
          </cell>
          <cell r="X15" t="e">
            <v>#DIV/0!</v>
          </cell>
          <cell r="Y15" t="e">
            <v>#DIV/0!</v>
          </cell>
          <cell r="Z15" t="e">
            <v>#DIV/0!</v>
          </cell>
          <cell r="AA15" t="e">
            <v>#DIV/0!</v>
          </cell>
          <cell r="AB15" t="e">
            <v>#DIV/0!</v>
          </cell>
          <cell r="AC15" t="e">
            <v>#DIV/0!</v>
          </cell>
          <cell r="AD15" t="e">
            <v>#DIV/0!</v>
          </cell>
          <cell r="AE15">
            <v>30587.209352088048</v>
          </cell>
          <cell r="AF15">
            <v>3089.4908183126008</v>
          </cell>
          <cell r="AG15">
            <v>2217.094706087325</v>
          </cell>
          <cell r="AH15">
            <v>2525.7376311149533</v>
          </cell>
          <cell r="AI15">
            <v>2591.1420619988157</v>
          </cell>
          <cell r="AJ15">
            <v>0</v>
          </cell>
          <cell r="AK15">
            <v>0</v>
          </cell>
          <cell r="AL15">
            <v>0</v>
          </cell>
          <cell r="AM15">
            <v>0</v>
          </cell>
          <cell r="AN15">
            <v>0</v>
          </cell>
          <cell r="AO15">
            <v>0</v>
          </cell>
          <cell r="AP15">
            <v>0</v>
          </cell>
          <cell r="AQ15">
            <v>0</v>
          </cell>
          <cell r="AR15">
            <v>10423.465217513694</v>
          </cell>
          <cell r="AS15">
            <v>0</v>
          </cell>
          <cell r="AT15">
            <v>0</v>
          </cell>
          <cell r="AU15">
            <v>0</v>
          </cell>
          <cell r="AV15">
            <v>0</v>
          </cell>
          <cell r="AW15" t="e">
            <v>#DIV/0!</v>
          </cell>
          <cell r="AX15" t="e">
            <v>#DIV/0!</v>
          </cell>
          <cell r="AY15" t="e">
            <v>#DIV/0!</v>
          </cell>
          <cell r="AZ15" t="e">
            <v>#DIV/0!</v>
          </cell>
          <cell r="BA15" t="e">
            <v>#DIV/0!</v>
          </cell>
          <cell r="BB15" t="e">
            <v>#DIV/0!</v>
          </cell>
          <cell r="BC15" t="e">
            <v>#DIV/0!</v>
          </cell>
          <cell r="BD15" t="e">
            <v>#DIV/0!</v>
          </cell>
          <cell r="BE15">
            <v>0</v>
          </cell>
          <cell r="BF15">
            <v>0</v>
          </cell>
          <cell r="BG15">
            <v>0</v>
          </cell>
          <cell r="BH15">
            <v>0</v>
          </cell>
          <cell r="BI15">
            <v>0</v>
          </cell>
          <cell r="BJ15" t="e">
            <v>#DIV/0!</v>
          </cell>
          <cell r="BK15" t="e">
            <v>#DIV/0!</v>
          </cell>
          <cell r="BL15" t="e">
            <v>#DIV/0!</v>
          </cell>
          <cell r="BM15" t="e">
            <v>#DIV/0!</v>
          </cell>
          <cell r="BN15" t="e">
            <v>#DIV/0!</v>
          </cell>
          <cell r="BO15" t="e">
            <v>#DIV/0!</v>
          </cell>
          <cell r="BP15" t="e">
            <v>#DIV/0!</v>
          </cell>
          <cell r="BQ15" t="e">
            <v>#DIV/0!</v>
          </cell>
          <cell r="BR15">
            <v>0</v>
          </cell>
          <cell r="BS15">
            <v>0</v>
          </cell>
          <cell r="BT15">
            <v>0</v>
          </cell>
          <cell r="BU15">
            <v>0</v>
          </cell>
          <cell r="BV15">
            <v>0</v>
          </cell>
          <cell r="BW15" t="e">
            <v>#DIV/0!</v>
          </cell>
          <cell r="BX15" t="e">
            <v>#DIV/0!</v>
          </cell>
          <cell r="BY15" t="e">
            <v>#DIV/0!</v>
          </cell>
          <cell r="BZ15" t="e">
            <v>#DIV/0!</v>
          </cell>
          <cell r="CA15" t="e">
            <v>#DIV/0!</v>
          </cell>
          <cell r="CB15" t="e">
            <v>#DIV/0!</v>
          </cell>
          <cell r="CC15" t="e">
            <v>#DIV/0!</v>
          </cell>
          <cell r="CD15" t="e">
            <v>#DIV/0!</v>
          </cell>
          <cell r="CE15">
            <v>0</v>
          </cell>
          <cell r="CF15">
            <v>0</v>
          </cell>
          <cell r="CG15">
            <v>0</v>
          </cell>
          <cell r="CH15">
            <v>0</v>
          </cell>
          <cell r="CI15">
            <v>0</v>
          </cell>
          <cell r="CJ15" t="e">
            <v>#DIV/0!</v>
          </cell>
          <cell r="CK15" t="e">
            <v>#DIV/0!</v>
          </cell>
          <cell r="CL15" t="e">
            <v>#DIV/0!</v>
          </cell>
          <cell r="CM15" t="e">
            <v>#DIV/0!</v>
          </cell>
          <cell r="CN15" t="e">
            <v>#DIV/0!</v>
          </cell>
          <cell r="CO15" t="e">
            <v>#DIV/0!</v>
          </cell>
          <cell r="CP15" t="e">
            <v>#DIV/0!</v>
          </cell>
          <cell r="CQ15" t="e">
            <v>#DIV/0!</v>
          </cell>
          <cell r="CR15">
            <v>0</v>
          </cell>
        </row>
        <row r="16">
          <cell r="A16" t="str">
            <v>Gx</v>
          </cell>
          <cell r="B16" t="str">
            <v>CEE Region</v>
          </cell>
          <cell r="C16" t="str">
            <v>CEE PL HR</v>
          </cell>
          <cell r="D16" t="str">
            <v>BALTIC</v>
          </cell>
          <cell r="E16" t="str">
            <v>EE</v>
          </cell>
          <cell r="F16">
            <v>45.996087521827477</v>
          </cell>
          <cell r="G16">
            <v>78.053346791200994</v>
          </cell>
          <cell r="H16">
            <v>87.320373803166504</v>
          </cell>
          <cell r="I16">
            <v>35.99347184414399</v>
          </cell>
          <cell r="J16" t="e">
            <v>#DIV/0!</v>
          </cell>
          <cell r="K16" t="e">
            <v>#DIV/0!</v>
          </cell>
          <cell r="L16" t="e">
            <v>#DIV/0!</v>
          </cell>
          <cell r="M16" t="e">
            <v>#DIV/0!</v>
          </cell>
          <cell r="N16" t="e">
            <v>#DIV/0!</v>
          </cell>
          <cell r="O16" t="e">
            <v>#DIV/0!</v>
          </cell>
          <cell r="P16" t="e">
            <v>#DIV/0!</v>
          </cell>
          <cell r="Q16" t="e">
            <v>#DIV/0!</v>
          </cell>
          <cell r="R16">
            <v>247.36327996033896</v>
          </cell>
          <cell r="S16">
            <v>37.639646245214067</v>
          </cell>
          <cell r="T16">
            <v>74.150675593474105</v>
          </cell>
          <cell r="U16">
            <v>82.954303876162271</v>
          </cell>
          <cell r="V16">
            <v>34.193745927744132</v>
          </cell>
          <cell r="W16" t="e">
            <v>#DIV/0!</v>
          </cell>
          <cell r="X16" t="e">
            <v>#DIV/0!</v>
          </cell>
          <cell r="Y16" t="e">
            <v>#DIV/0!</v>
          </cell>
          <cell r="Z16" t="e">
            <v>#DIV/0!</v>
          </cell>
          <cell r="AA16" t="e">
            <v>#DIV/0!</v>
          </cell>
          <cell r="AB16" t="e">
            <v>#DIV/0!</v>
          </cell>
          <cell r="AC16" t="e">
            <v>#DIV/0!</v>
          </cell>
          <cell r="AD16" t="e">
            <v>#DIV/0!</v>
          </cell>
          <cell r="AE16">
            <v>228.93837164259457</v>
          </cell>
          <cell r="AF16">
            <v>12.376101748512054</v>
          </cell>
          <cell r="AG16">
            <v>21.726380682378405</v>
          </cell>
          <cell r="AH16">
            <v>38.54086743471337</v>
          </cell>
          <cell r="AI16">
            <v>13.836438252051842</v>
          </cell>
          <cell r="AJ16">
            <v>0</v>
          </cell>
          <cell r="AK16">
            <v>0</v>
          </cell>
          <cell r="AL16">
            <v>0</v>
          </cell>
          <cell r="AM16">
            <v>0</v>
          </cell>
          <cell r="AN16">
            <v>0</v>
          </cell>
          <cell r="AO16">
            <v>0</v>
          </cell>
          <cell r="AP16">
            <v>0</v>
          </cell>
          <cell r="AQ16">
            <v>0</v>
          </cell>
          <cell r="AR16">
            <v>86.479788117655659</v>
          </cell>
          <cell r="AS16">
            <v>0</v>
          </cell>
          <cell r="AT16">
            <v>1.1415399644462134</v>
          </cell>
          <cell r="AU16">
            <v>0.329269516013243</v>
          </cell>
          <cell r="AV16">
            <v>0.39481633032118396</v>
          </cell>
          <cell r="AW16" t="e">
            <v>#DIV/0!</v>
          </cell>
          <cell r="AX16" t="e">
            <v>#DIV/0!</v>
          </cell>
          <cell r="AY16" t="e">
            <v>#DIV/0!</v>
          </cell>
          <cell r="AZ16" t="e">
            <v>#DIV/0!</v>
          </cell>
          <cell r="BA16" t="e">
            <v>#DIV/0!</v>
          </cell>
          <cell r="BB16" t="e">
            <v>#DIV/0!</v>
          </cell>
          <cell r="BC16" t="e">
            <v>#DIV/0!</v>
          </cell>
          <cell r="BD16" t="e">
            <v>#DIV/0!</v>
          </cell>
          <cell r="BE16">
            <v>1.8656258107806405</v>
          </cell>
          <cell r="BF16">
            <v>0</v>
          </cell>
          <cell r="BG16">
            <v>0</v>
          </cell>
          <cell r="BH16">
            <v>0</v>
          </cell>
          <cell r="BI16">
            <v>0</v>
          </cell>
          <cell r="BJ16" t="e">
            <v>#DIV/0!</v>
          </cell>
          <cell r="BK16" t="e">
            <v>#DIV/0!</v>
          </cell>
          <cell r="BL16" t="e">
            <v>#DIV/0!</v>
          </cell>
          <cell r="BM16" t="e">
            <v>#DIV/0!</v>
          </cell>
          <cell r="BN16" t="e">
            <v>#DIV/0!</v>
          </cell>
          <cell r="BO16" t="e">
            <v>#DIV/0!</v>
          </cell>
          <cell r="BP16" t="e">
            <v>#DIV/0!</v>
          </cell>
          <cell r="BQ16" t="e">
            <v>#DIV/0!</v>
          </cell>
          <cell r="BR16">
            <v>0</v>
          </cell>
          <cell r="BS16">
            <v>0</v>
          </cell>
          <cell r="BT16">
            <v>0</v>
          </cell>
          <cell r="BU16">
            <v>0</v>
          </cell>
          <cell r="BV16">
            <v>0</v>
          </cell>
          <cell r="BW16" t="e">
            <v>#DIV/0!</v>
          </cell>
          <cell r="BX16" t="e">
            <v>#DIV/0!</v>
          </cell>
          <cell r="BY16" t="e">
            <v>#DIV/0!</v>
          </cell>
          <cell r="BZ16" t="e">
            <v>#DIV/0!</v>
          </cell>
          <cell r="CA16" t="e">
            <v>#DIV/0!</v>
          </cell>
          <cell r="CB16" t="e">
            <v>#DIV/0!</v>
          </cell>
          <cell r="CC16" t="e">
            <v>#DIV/0!</v>
          </cell>
          <cell r="CD16" t="e">
            <v>#DIV/0!</v>
          </cell>
          <cell r="CE16">
            <v>0</v>
          </cell>
          <cell r="CF16">
            <v>0</v>
          </cell>
          <cell r="CG16">
            <v>0</v>
          </cell>
          <cell r="CH16">
            <v>0</v>
          </cell>
          <cell r="CI16">
            <v>0</v>
          </cell>
          <cell r="CJ16" t="e">
            <v>#DIV/0!</v>
          </cell>
          <cell r="CK16" t="e">
            <v>#DIV/0!</v>
          </cell>
          <cell r="CL16" t="e">
            <v>#DIV/0!</v>
          </cell>
          <cell r="CM16" t="e">
            <v>#DIV/0!</v>
          </cell>
          <cell r="CN16" t="e">
            <v>#DIV/0!</v>
          </cell>
          <cell r="CO16" t="e">
            <v>#DIV/0!</v>
          </cell>
          <cell r="CP16" t="e">
            <v>#DIV/0!</v>
          </cell>
          <cell r="CQ16" t="e">
            <v>#DIV/0!</v>
          </cell>
          <cell r="CR16">
            <v>0</v>
          </cell>
        </row>
        <row r="17">
          <cell r="A17" t="str">
            <v>Gx</v>
          </cell>
          <cell r="B17" t="str">
            <v>WEST Region</v>
          </cell>
          <cell r="C17" t="str">
            <v>GBESIT</v>
          </cell>
          <cell r="D17" t="str">
            <v>ES</v>
          </cell>
          <cell r="E17" t="str">
            <v>ES</v>
          </cell>
          <cell r="F17">
            <v>1981.0107583364586</v>
          </cell>
          <cell r="G17">
            <v>1291.4878063077101</v>
          </cell>
          <cell r="H17">
            <v>1537.8657902362197</v>
          </cell>
          <cell r="I17">
            <v>986.66812275590576</v>
          </cell>
          <cell r="J17" t="e">
            <v>#DIV/0!</v>
          </cell>
          <cell r="K17" t="e">
            <v>#DIV/0!</v>
          </cell>
          <cell r="L17" t="e">
            <v>#DIV/0!</v>
          </cell>
          <cell r="M17" t="e">
            <v>#DIV/0!</v>
          </cell>
          <cell r="N17" t="e">
            <v>#DIV/0!</v>
          </cell>
          <cell r="O17" t="e">
            <v>#DIV/0!</v>
          </cell>
          <cell r="P17" t="e">
            <v>#DIV/0!</v>
          </cell>
          <cell r="Q17" t="e">
            <v>#DIV/0!</v>
          </cell>
          <cell r="R17">
            <v>5797.0324776362941</v>
          </cell>
          <cell r="S17">
            <v>1864.9133858267724</v>
          </cell>
          <cell r="T17">
            <v>1290.259842519685</v>
          </cell>
          <cell r="U17">
            <v>1469.9010940157473</v>
          </cell>
          <cell r="V17">
            <v>922.81889763779532</v>
          </cell>
          <cell r="W17" t="e">
            <v>#DIV/0!</v>
          </cell>
          <cell r="X17" t="e">
            <v>#DIV/0!</v>
          </cell>
          <cell r="Y17" t="e">
            <v>#DIV/0!</v>
          </cell>
          <cell r="Z17" t="e">
            <v>#DIV/0!</v>
          </cell>
          <cell r="AA17" t="e">
            <v>#DIV/0!</v>
          </cell>
          <cell r="AB17" t="e">
            <v>#DIV/0!</v>
          </cell>
          <cell r="AC17" t="e">
            <v>#DIV/0!</v>
          </cell>
          <cell r="AD17" t="e">
            <v>#DIV/0!</v>
          </cell>
          <cell r="AE17">
            <v>5547.8932199999999</v>
          </cell>
          <cell r="AF17">
            <v>0</v>
          </cell>
          <cell r="AG17">
            <v>0</v>
          </cell>
          <cell r="AH17">
            <v>0</v>
          </cell>
          <cell r="AI17">
            <v>0</v>
          </cell>
          <cell r="AJ17">
            <v>0</v>
          </cell>
          <cell r="AK17">
            <v>0</v>
          </cell>
          <cell r="AL17">
            <v>0</v>
          </cell>
          <cell r="AM17">
            <v>0</v>
          </cell>
          <cell r="AN17">
            <v>0</v>
          </cell>
          <cell r="AO17">
            <v>0</v>
          </cell>
          <cell r="AP17">
            <v>0</v>
          </cell>
          <cell r="AQ17">
            <v>0</v>
          </cell>
          <cell r="AR17">
            <v>0</v>
          </cell>
          <cell r="AS17">
            <v>1071.0000000000002</v>
          </cell>
          <cell r="AT17">
            <v>1226.4094488188975</v>
          </cell>
          <cell r="AU17">
            <v>871.01574803149617</v>
          </cell>
          <cell r="AV17">
            <v>691.51181102362239</v>
          </cell>
          <cell r="AW17" t="e">
            <v>#DIV/0!</v>
          </cell>
          <cell r="AX17" t="e">
            <v>#DIV/0!</v>
          </cell>
          <cell r="AY17" t="e">
            <v>#DIV/0!</v>
          </cell>
          <cell r="AZ17" t="e">
            <v>#DIV/0!</v>
          </cell>
          <cell r="BA17" t="e">
            <v>#DIV/0!</v>
          </cell>
          <cell r="BB17" t="e">
            <v>#DIV/0!</v>
          </cell>
          <cell r="BC17" t="e">
            <v>#DIV/0!</v>
          </cell>
          <cell r="BD17" t="e">
            <v>#DIV/0!</v>
          </cell>
          <cell r="BE17">
            <v>3859.9370078740158</v>
          </cell>
          <cell r="BF17">
            <v>0</v>
          </cell>
          <cell r="BG17">
            <v>0</v>
          </cell>
          <cell r="BH17">
            <v>0</v>
          </cell>
          <cell r="BI17">
            <v>0</v>
          </cell>
          <cell r="BJ17" t="e">
            <v>#DIV/0!</v>
          </cell>
          <cell r="BK17" t="e">
            <v>#DIV/0!</v>
          </cell>
          <cell r="BL17" t="e">
            <v>#DIV/0!</v>
          </cell>
          <cell r="BM17" t="e">
            <v>#DIV/0!</v>
          </cell>
          <cell r="BN17" t="e">
            <v>#DIV/0!</v>
          </cell>
          <cell r="BO17" t="e">
            <v>#DIV/0!</v>
          </cell>
          <cell r="BP17" t="e">
            <v>#DIV/0!</v>
          </cell>
          <cell r="BQ17" t="e">
            <v>#DIV/0!</v>
          </cell>
          <cell r="BR17">
            <v>0</v>
          </cell>
          <cell r="BS17">
            <v>0</v>
          </cell>
          <cell r="BT17">
            <v>0</v>
          </cell>
          <cell r="BU17">
            <v>0</v>
          </cell>
          <cell r="BV17">
            <v>0</v>
          </cell>
          <cell r="BW17" t="e">
            <v>#DIV/0!</v>
          </cell>
          <cell r="BX17" t="e">
            <v>#DIV/0!</v>
          </cell>
          <cell r="BY17" t="e">
            <v>#DIV/0!</v>
          </cell>
          <cell r="BZ17" t="e">
            <v>#DIV/0!</v>
          </cell>
          <cell r="CA17" t="e">
            <v>#DIV/0!</v>
          </cell>
          <cell r="CB17" t="e">
            <v>#DIV/0!</v>
          </cell>
          <cell r="CC17" t="e">
            <v>#DIV/0!</v>
          </cell>
          <cell r="CD17" t="e">
            <v>#DIV/0!</v>
          </cell>
          <cell r="CE17">
            <v>0</v>
          </cell>
          <cell r="CF17">
            <v>352.984251968504</v>
          </cell>
          <cell r="CG17">
            <v>77.102362204724415</v>
          </cell>
          <cell r="CH17">
            <v>124.74829700787406</v>
          </cell>
          <cell r="CI17">
            <v>92.763779527559066</v>
          </cell>
          <cell r="CJ17" t="e">
            <v>#DIV/0!</v>
          </cell>
          <cell r="CK17" t="e">
            <v>#DIV/0!</v>
          </cell>
          <cell r="CL17" t="e">
            <v>#DIV/0!</v>
          </cell>
          <cell r="CM17" t="e">
            <v>#DIV/0!</v>
          </cell>
          <cell r="CN17" t="e">
            <v>#DIV/0!</v>
          </cell>
          <cell r="CO17" t="e">
            <v>#DIV/0!</v>
          </cell>
          <cell r="CP17" t="e">
            <v>#DIV/0!</v>
          </cell>
          <cell r="CQ17" t="e">
            <v>#DIV/0!</v>
          </cell>
          <cell r="CR17">
            <v>647.59869070866159</v>
          </cell>
        </row>
        <row r="18">
          <cell r="A18" t="str">
            <v>Gx</v>
          </cell>
          <cell r="B18" t="str">
            <v>WEST Region</v>
          </cell>
          <cell r="C18" t="str">
            <v>GBESIT</v>
          </cell>
          <cell r="D18" t="str">
            <v>GB</v>
          </cell>
          <cell r="E18" t="str">
            <v>GB</v>
          </cell>
          <cell r="F18">
            <v>1452.7923068000002</v>
          </cell>
          <cell r="G18">
            <v>1219.3679936000003</v>
          </cell>
          <cell r="H18">
            <v>1450.4621024000005</v>
          </cell>
          <cell r="I18">
            <v>1378.6580708000001</v>
          </cell>
          <cell r="J18" t="e">
            <v>#DIV/0!</v>
          </cell>
          <cell r="K18" t="e">
            <v>#DIV/0!</v>
          </cell>
          <cell r="L18" t="e">
            <v>#DIV/0!</v>
          </cell>
          <cell r="M18" t="e">
            <v>#DIV/0!</v>
          </cell>
          <cell r="N18" t="e">
            <v>#DIV/0!</v>
          </cell>
          <cell r="O18" t="e">
            <v>#DIV/0!</v>
          </cell>
          <cell r="P18" t="e">
            <v>#DIV/0!</v>
          </cell>
          <cell r="Q18" t="e">
            <v>#DIV/0!</v>
          </cell>
          <cell r="R18">
            <v>5501.2804736000016</v>
          </cell>
          <cell r="S18">
            <v>1452.7923068000005</v>
          </cell>
          <cell r="T18">
            <v>1219.3679936000005</v>
          </cell>
          <cell r="U18">
            <v>1450.4621023999998</v>
          </cell>
          <cell r="V18">
            <v>1378.6580708000001</v>
          </cell>
          <cell r="W18" t="e">
            <v>#DIV/0!</v>
          </cell>
          <cell r="X18" t="e">
            <v>#DIV/0!</v>
          </cell>
          <cell r="Y18" t="e">
            <v>#DIV/0!</v>
          </cell>
          <cell r="Z18" t="e">
            <v>#DIV/0!</v>
          </cell>
          <cell r="AA18" t="e">
            <v>#DIV/0!</v>
          </cell>
          <cell r="AB18" t="e">
            <v>#DIV/0!</v>
          </cell>
          <cell r="AC18" t="e">
            <v>#DIV/0!</v>
          </cell>
          <cell r="AD18" t="e">
            <v>#DIV/0!</v>
          </cell>
          <cell r="AE18">
            <v>5501.2804736000007</v>
          </cell>
          <cell r="AF18">
            <v>27.846913260359401</v>
          </cell>
          <cell r="AG18">
            <v>68.750613203571078</v>
          </cell>
          <cell r="AH18">
            <v>24.132022779940456</v>
          </cell>
          <cell r="AI18">
            <v>14.206021842581755</v>
          </cell>
          <cell r="AJ18">
            <v>0</v>
          </cell>
          <cell r="AK18">
            <v>0</v>
          </cell>
          <cell r="AL18">
            <v>0</v>
          </cell>
          <cell r="AM18">
            <v>0</v>
          </cell>
          <cell r="AN18">
            <v>0</v>
          </cell>
          <cell r="AO18">
            <v>0</v>
          </cell>
          <cell r="AP18">
            <v>0</v>
          </cell>
          <cell r="AQ18">
            <v>0</v>
          </cell>
          <cell r="AR18">
            <v>134.93557108645268</v>
          </cell>
          <cell r="AS18">
            <v>771.64490720000015</v>
          </cell>
          <cell r="AT18">
            <v>828.60786719999987</v>
          </cell>
          <cell r="AU18">
            <v>1057.2740412000001</v>
          </cell>
          <cell r="AV18">
            <v>880.76647159999993</v>
          </cell>
          <cell r="AW18" t="e">
            <v>#DIV/0!</v>
          </cell>
          <cell r="AX18" t="e">
            <v>#DIV/0!</v>
          </cell>
          <cell r="AY18" t="e">
            <v>#DIV/0!</v>
          </cell>
          <cell r="AZ18" t="e">
            <v>#DIV/0!</v>
          </cell>
          <cell r="BA18" t="e">
            <v>#DIV/0!</v>
          </cell>
          <cell r="BB18" t="e">
            <v>#DIV/0!</v>
          </cell>
          <cell r="BC18" t="e">
            <v>#DIV/0!</v>
          </cell>
          <cell r="BD18" t="e">
            <v>#DIV/0!</v>
          </cell>
          <cell r="BE18">
            <v>3538.2932872000001</v>
          </cell>
          <cell r="BF18">
            <v>25.538060428849903</v>
          </cell>
          <cell r="BG18">
            <v>76.583692424819205</v>
          </cell>
          <cell r="BH18">
            <v>-21.326864799999999</v>
          </cell>
          <cell r="BI18">
            <v>21.560526800000012</v>
          </cell>
          <cell r="BJ18" t="e">
            <v>#DIV/0!</v>
          </cell>
          <cell r="BK18" t="e">
            <v>#DIV/0!</v>
          </cell>
          <cell r="BL18" t="e">
            <v>#DIV/0!</v>
          </cell>
          <cell r="BM18" t="e">
            <v>#DIV/0!</v>
          </cell>
          <cell r="BN18" t="e">
            <v>#DIV/0!</v>
          </cell>
          <cell r="BO18" t="e">
            <v>#DIV/0!</v>
          </cell>
          <cell r="BP18" t="e">
            <v>#DIV/0!</v>
          </cell>
          <cell r="BQ18" t="e">
            <v>#DIV/0!</v>
          </cell>
          <cell r="BR18">
            <v>102.35541485366912</v>
          </cell>
          <cell r="BS18">
            <v>0</v>
          </cell>
          <cell r="BT18">
            <v>0</v>
          </cell>
          <cell r="BU18">
            <v>0</v>
          </cell>
          <cell r="BV18">
            <v>0</v>
          </cell>
          <cell r="BW18" t="e">
            <v>#DIV/0!</v>
          </cell>
          <cell r="BX18" t="e">
            <v>#DIV/0!</v>
          </cell>
          <cell r="BY18" t="e">
            <v>#DIV/0!</v>
          </cell>
          <cell r="BZ18" t="e">
            <v>#DIV/0!</v>
          </cell>
          <cell r="CA18" t="e">
            <v>#DIV/0!</v>
          </cell>
          <cell r="CB18" t="e">
            <v>#DIV/0!</v>
          </cell>
          <cell r="CC18" t="e">
            <v>#DIV/0!</v>
          </cell>
          <cell r="CD18" t="e">
            <v>#DIV/0!</v>
          </cell>
          <cell r="CE18">
            <v>0</v>
          </cell>
          <cell r="CF18">
            <v>23.569469600000001</v>
          </cell>
          <cell r="CG18">
            <v>-17.447267200000006</v>
          </cell>
          <cell r="CH18">
            <v>0</v>
          </cell>
          <cell r="CI18">
            <v>2.2517036000000008</v>
          </cell>
          <cell r="CJ18" t="e">
            <v>#DIV/0!</v>
          </cell>
          <cell r="CK18" t="e">
            <v>#DIV/0!</v>
          </cell>
          <cell r="CL18" t="e">
            <v>#DIV/0!</v>
          </cell>
          <cell r="CM18" t="e">
            <v>#DIV/0!</v>
          </cell>
          <cell r="CN18" t="e">
            <v>#DIV/0!</v>
          </cell>
          <cell r="CO18" t="e">
            <v>#DIV/0!</v>
          </cell>
          <cell r="CP18" t="e">
            <v>#DIV/0!</v>
          </cell>
          <cell r="CQ18" t="e">
            <v>#DIV/0!</v>
          </cell>
          <cell r="CR18">
            <v>8.3739059999999963</v>
          </cell>
        </row>
        <row r="19">
          <cell r="A19" t="str">
            <v>Gx</v>
          </cell>
          <cell r="B19" t="str">
            <v>CEE Region</v>
          </cell>
          <cell r="C19" t="str">
            <v>CEE PL HR</v>
          </cell>
          <cell r="D19" t="str">
            <v>CAUCASUS</v>
          </cell>
          <cell r="E19" t="str">
            <v>GE</v>
          </cell>
          <cell r="F19">
            <v>0</v>
          </cell>
          <cell r="G19">
            <v>94.140608600943878</v>
          </cell>
          <cell r="H19">
            <v>253.80940004579725</v>
          </cell>
          <cell r="I19">
            <v>113.04486836412569</v>
          </cell>
          <cell r="J19" t="e">
            <v>#DIV/0!</v>
          </cell>
          <cell r="K19" t="e">
            <v>#DIV/0!</v>
          </cell>
          <cell r="L19" t="e">
            <v>#DIV/0!</v>
          </cell>
          <cell r="M19" t="e">
            <v>#DIV/0!</v>
          </cell>
          <cell r="N19" t="e">
            <v>#DIV/0!</v>
          </cell>
          <cell r="O19" t="e">
            <v>#DIV/0!</v>
          </cell>
          <cell r="P19" t="e">
            <v>#DIV/0!</v>
          </cell>
          <cell r="Q19" t="e">
            <v>#DIV/0!</v>
          </cell>
          <cell r="R19">
            <v>460.99487701086684</v>
          </cell>
          <cell r="S19">
            <v>0</v>
          </cell>
          <cell r="T19">
            <v>79.078111488827986</v>
          </cell>
          <cell r="U19">
            <v>210.65999542019682</v>
          </cell>
          <cell r="V19">
            <v>92.05724357844467</v>
          </cell>
          <cell r="W19" t="e">
            <v>#DIV/0!</v>
          </cell>
          <cell r="X19" t="e">
            <v>#DIV/0!</v>
          </cell>
          <cell r="Y19" t="e">
            <v>#DIV/0!</v>
          </cell>
          <cell r="Z19" t="e">
            <v>#DIV/0!</v>
          </cell>
          <cell r="AA19" t="e">
            <v>#DIV/0!</v>
          </cell>
          <cell r="AB19" t="e">
            <v>#DIV/0!</v>
          </cell>
          <cell r="AC19" t="e">
            <v>#DIV/0!</v>
          </cell>
          <cell r="AD19" t="e">
            <v>#DIV/0!</v>
          </cell>
          <cell r="AE19">
            <v>381.79535048746948</v>
          </cell>
          <cell r="AF19">
            <v>0</v>
          </cell>
          <cell r="AG19">
            <v>29.928984477746347</v>
          </cell>
          <cell r="AH19">
            <v>96.003693923771749</v>
          </cell>
          <cell r="AI19">
            <v>60.93622367037937</v>
          </cell>
          <cell r="AJ19">
            <v>0</v>
          </cell>
          <cell r="AK19">
            <v>0</v>
          </cell>
          <cell r="AL19">
            <v>0</v>
          </cell>
          <cell r="AM19">
            <v>0</v>
          </cell>
          <cell r="AN19">
            <v>0</v>
          </cell>
          <cell r="AO19">
            <v>0</v>
          </cell>
          <cell r="AP19">
            <v>0</v>
          </cell>
          <cell r="AQ19">
            <v>0</v>
          </cell>
          <cell r="AR19">
            <v>186.86890207189748</v>
          </cell>
          <cell r="AS19">
            <v>0</v>
          </cell>
          <cell r="AT19">
            <v>12.666068648932526</v>
          </cell>
          <cell r="AU19">
            <v>22.186044118120378</v>
          </cell>
          <cell r="AV19">
            <v>0</v>
          </cell>
          <cell r="AW19" t="e">
            <v>#DIV/0!</v>
          </cell>
          <cell r="AX19" t="e">
            <v>#DIV/0!</v>
          </cell>
          <cell r="AY19" t="e">
            <v>#DIV/0!</v>
          </cell>
          <cell r="AZ19" t="e">
            <v>#DIV/0!</v>
          </cell>
          <cell r="BA19" t="e">
            <v>#DIV/0!</v>
          </cell>
          <cell r="BB19" t="e">
            <v>#DIV/0!</v>
          </cell>
          <cell r="BC19" t="e">
            <v>#DIV/0!</v>
          </cell>
          <cell r="BD19" t="e">
            <v>#DIV/0!</v>
          </cell>
          <cell r="BE19">
            <v>34.852112767052901</v>
          </cell>
          <cell r="BF19">
            <v>0</v>
          </cell>
          <cell r="BG19">
            <v>0</v>
          </cell>
          <cell r="BH19">
            <v>0</v>
          </cell>
          <cell r="BI19">
            <v>0</v>
          </cell>
          <cell r="BJ19" t="e">
            <v>#DIV/0!</v>
          </cell>
          <cell r="BK19" t="e">
            <v>#DIV/0!</v>
          </cell>
          <cell r="BL19" t="e">
            <v>#DIV/0!</v>
          </cell>
          <cell r="BM19" t="e">
            <v>#DIV/0!</v>
          </cell>
          <cell r="BN19" t="e">
            <v>#DIV/0!</v>
          </cell>
          <cell r="BO19" t="e">
            <v>#DIV/0!</v>
          </cell>
          <cell r="BP19" t="e">
            <v>#DIV/0!</v>
          </cell>
          <cell r="BQ19" t="e">
            <v>#DIV/0!</v>
          </cell>
          <cell r="BR19">
            <v>0</v>
          </cell>
          <cell r="BS19">
            <v>0</v>
          </cell>
          <cell r="BT19">
            <v>0</v>
          </cell>
          <cell r="BU19">
            <v>0</v>
          </cell>
          <cell r="BV19">
            <v>0</v>
          </cell>
          <cell r="BW19" t="e">
            <v>#DIV/0!</v>
          </cell>
          <cell r="BX19" t="e">
            <v>#DIV/0!</v>
          </cell>
          <cell r="BY19" t="e">
            <v>#DIV/0!</v>
          </cell>
          <cell r="BZ19" t="e">
            <v>#DIV/0!</v>
          </cell>
          <cell r="CA19" t="e">
            <v>#DIV/0!</v>
          </cell>
          <cell r="CB19" t="e">
            <v>#DIV/0!</v>
          </cell>
          <cell r="CC19" t="e">
            <v>#DIV/0!</v>
          </cell>
          <cell r="CD19" t="e">
            <v>#DIV/0!</v>
          </cell>
          <cell r="CE19">
            <v>0</v>
          </cell>
          <cell r="CF19">
            <v>0</v>
          </cell>
          <cell r="CG19">
            <v>0</v>
          </cell>
          <cell r="CH19">
            <v>0</v>
          </cell>
          <cell r="CI19">
            <v>0</v>
          </cell>
          <cell r="CJ19" t="e">
            <v>#DIV/0!</v>
          </cell>
          <cell r="CK19" t="e">
            <v>#DIV/0!</v>
          </cell>
          <cell r="CL19" t="e">
            <v>#DIV/0!</v>
          </cell>
          <cell r="CM19" t="e">
            <v>#DIV/0!</v>
          </cell>
          <cell r="CN19" t="e">
            <v>#DIV/0!</v>
          </cell>
          <cell r="CO19" t="e">
            <v>#DIV/0!</v>
          </cell>
          <cell r="CP19" t="e">
            <v>#DIV/0!</v>
          </cell>
          <cell r="CQ19" t="e">
            <v>#DIV/0!</v>
          </cell>
          <cell r="CR19">
            <v>0</v>
          </cell>
        </row>
        <row r="20">
          <cell r="A20" t="str">
            <v>Gx</v>
          </cell>
          <cell r="B20" t="str">
            <v>CEE Region</v>
          </cell>
          <cell r="D20" t="str">
            <v>HR</v>
          </cell>
          <cell r="E20" t="str">
            <v>HR</v>
          </cell>
          <cell r="F20">
            <v>9955.3170488189025</v>
          </cell>
          <cell r="G20">
            <v>13471.351393700781</v>
          </cell>
          <cell r="H20">
            <v>17747.718815748056</v>
          </cell>
          <cell r="I20">
            <v>7549.5473968504066</v>
          </cell>
          <cell r="J20" t="e">
            <v>#DIV/0!</v>
          </cell>
          <cell r="K20" t="e">
            <v>#DIV/0!</v>
          </cell>
          <cell r="L20" t="e">
            <v>#DIV/0!</v>
          </cell>
          <cell r="M20" t="e">
            <v>#DIV/0!</v>
          </cell>
          <cell r="N20" t="e">
            <v>#DIV/0!</v>
          </cell>
          <cell r="O20" t="e">
            <v>#DIV/0!</v>
          </cell>
          <cell r="P20" t="e">
            <v>#DIV/0!</v>
          </cell>
          <cell r="Q20" t="e">
            <v>#DIV/0!</v>
          </cell>
          <cell r="R20">
            <v>48723.934655118152</v>
          </cell>
          <cell r="S20">
            <v>9323.4414566929063</v>
          </cell>
          <cell r="T20">
            <v>12630.8220551181</v>
          </cell>
          <cell r="U20">
            <v>16655.060407874003</v>
          </cell>
          <cell r="V20">
            <v>7086.6378944881817</v>
          </cell>
          <cell r="W20" t="e">
            <v>#DIV/0!</v>
          </cell>
          <cell r="X20" t="e">
            <v>#DIV/0!</v>
          </cell>
          <cell r="Y20" t="e">
            <v>#DIV/0!</v>
          </cell>
          <cell r="Z20" t="e">
            <v>#DIV/0!</v>
          </cell>
          <cell r="AA20" t="e">
            <v>#DIV/0!</v>
          </cell>
          <cell r="AB20" t="e">
            <v>#DIV/0!</v>
          </cell>
          <cell r="AC20" t="e">
            <v>#DIV/0!</v>
          </cell>
          <cell r="AD20" t="e">
            <v>#DIV/0!</v>
          </cell>
          <cell r="AE20">
            <v>45695.961814173184</v>
          </cell>
          <cell r="AF20">
            <v>3439.0687218585285</v>
          </cell>
          <cell r="AG20">
            <v>4607.6151076008637</v>
          </cell>
          <cell r="AH20">
            <v>5808.4166790525942</v>
          </cell>
          <cell r="AI20">
            <v>2681.7734132366099</v>
          </cell>
          <cell r="AJ20">
            <v>0</v>
          </cell>
          <cell r="AK20">
            <v>0</v>
          </cell>
          <cell r="AL20">
            <v>0</v>
          </cell>
          <cell r="AM20">
            <v>0</v>
          </cell>
          <cell r="AN20">
            <v>0</v>
          </cell>
          <cell r="AO20">
            <v>0</v>
          </cell>
          <cell r="AP20">
            <v>0</v>
          </cell>
          <cell r="AQ20">
            <v>0</v>
          </cell>
          <cell r="AR20">
            <v>16536.873921748596</v>
          </cell>
          <cell r="AS20">
            <v>138.06133543307089</v>
          </cell>
          <cell r="AT20">
            <v>106.00533858267718</v>
          </cell>
          <cell r="AU20">
            <v>98.116566929133867</v>
          </cell>
          <cell r="AV20">
            <v>80.950485039370079</v>
          </cell>
          <cell r="AW20" t="e">
            <v>#DIV/0!</v>
          </cell>
          <cell r="AX20" t="e">
            <v>#DIV/0!</v>
          </cell>
          <cell r="AY20" t="e">
            <v>#DIV/0!</v>
          </cell>
          <cell r="AZ20" t="e">
            <v>#DIV/0!</v>
          </cell>
          <cell r="BA20" t="e">
            <v>#DIV/0!</v>
          </cell>
          <cell r="BB20" t="e">
            <v>#DIV/0!</v>
          </cell>
          <cell r="BC20" t="e">
            <v>#DIV/0!</v>
          </cell>
          <cell r="BD20" t="e">
            <v>#DIV/0!</v>
          </cell>
          <cell r="BE20">
            <v>423.13372598425201</v>
          </cell>
          <cell r="BF20">
            <v>0</v>
          </cell>
          <cell r="BG20">
            <v>0</v>
          </cell>
          <cell r="BH20">
            <v>0</v>
          </cell>
          <cell r="BI20">
            <v>0</v>
          </cell>
          <cell r="BJ20" t="e">
            <v>#DIV/0!</v>
          </cell>
          <cell r="BK20" t="e">
            <v>#DIV/0!</v>
          </cell>
          <cell r="BL20" t="e">
            <v>#DIV/0!</v>
          </cell>
          <cell r="BM20" t="e">
            <v>#DIV/0!</v>
          </cell>
          <cell r="BN20" t="e">
            <v>#DIV/0!</v>
          </cell>
          <cell r="BO20" t="e">
            <v>#DIV/0!</v>
          </cell>
          <cell r="BP20" t="e">
            <v>#DIV/0!</v>
          </cell>
          <cell r="BQ20" t="e">
            <v>#DIV/0!</v>
          </cell>
          <cell r="BR20">
            <v>0</v>
          </cell>
          <cell r="BS20">
            <v>0</v>
          </cell>
          <cell r="BT20">
            <v>0</v>
          </cell>
          <cell r="BU20">
            <v>0</v>
          </cell>
          <cell r="BV20">
            <v>0</v>
          </cell>
          <cell r="BW20" t="e">
            <v>#DIV/0!</v>
          </cell>
          <cell r="BX20" t="e">
            <v>#DIV/0!</v>
          </cell>
          <cell r="BY20" t="e">
            <v>#DIV/0!</v>
          </cell>
          <cell r="BZ20" t="e">
            <v>#DIV/0!</v>
          </cell>
          <cell r="CA20" t="e">
            <v>#DIV/0!</v>
          </cell>
          <cell r="CB20" t="e">
            <v>#DIV/0!</v>
          </cell>
          <cell r="CC20" t="e">
            <v>#DIV/0!</v>
          </cell>
          <cell r="CD20" t="e">
            <v>#DIV/0!</v>
          </cell>
          <cell r="CE20">
            <v>0</v>
          </cell>
          <cell r="CF20">
            <v>0</v>
          </cell>
          <cell r="CG20">
            <v>0</v>
          </cell>
          <cell r="CH20">
            <v>0</v>
          </cell>
          <cell r="CI20">
            <v>0</v>
          </cell>
          <cell r="CJ20" t="e">
            <v>#DIV/0!</v>
          </cell>
          <cell r="CK20" t="e">
            <v>#DIV/0!</v>
          </cell>
          <cell r="CL20" t="e">
            <v>#DIV/0!</v>
          </cell>
          <cell r="CM20" t="e">
            <v>#DIV/0!</v>
          </cell>
          <cell r="CN20" t="e">
            <v>#DIV/0!</v>
          </cell>
          <cell r="CO20" t="e">
            <v>#DIV/0!</v>
          </cell>
          <cell r="CP20" t="e">
            <v>#DIV/0!</v>
          </cell>
          <cell r="CQ20" t="e">
            <v>#DIV/0!</v>
          </cell>
          <cell r="CR20">
            <v>0</v>
          </cell>
        </row>
        <row r="21">
          <cell r="A21" t="str">
            <v>Gx</v>
          </cell>
          <cell r="B21" t="str">
            <v>CEE Region</v>
          </cell>
          <cell r="C21" t="str">
            <v>CEE PL HR</v>
          </cell>
          <cell r="D21" t="str">
            <v>HU</v>
          </cell>
          <cell r="E21" t="str">
            <v>HU</v>
          </cell>
          <cell r="F21">
            <v>394.99932944163146</v>
          </cell>
          <cell r="G21">
            <v>724.15383337914886</v>
          </cell>
          <cell r="H21">
            <v>1692.2065438452089</v>
          </cell>
          <cell r="I21">
            <v>328.79878228077325</v>
          </cell>
          <cell r="J21" t="e">
            <v>#DIV/0!</v>
          </cell>
          <cell r="K21" t="e">
            <v>#DIV/0!</v>
          </cell>
          <cell r="L21" t="e">
            <v>#DIV/0!</v>
          </cell>
          <cell r="M21" t="e">
            <v>#DIV/0!</v>
          </cell>
          <cell r="N21" t="e">
            <v>#DIV/0!</v>
          </cell>
          <cell r="O21" t="e">
            <v>#DIV/0!</v>
          </cell>
          <cell r="P21" t="e">
            <v>#DIV/0!</v>
          </cell>
          <cell r="Q21" t="e">
            <v>#DIV/0!</v>
          </cell>
          <cell r="R21">
            <v>3140.1584889467626</v>
          </cell>
          <cell r="S21">
            <v>372.27437196131638</v>
          </cell>
          <cell r="T21">
            <v>724.17383270510913</v>
          </cell>
          <cell r="U21">
            <v>1686.3314763648948</v>
          </cell>
          <cell r="V21">
            <v>192.22298286206214</v>
          </cell>
          <cell r="W21" t="e">
            <v>#DIV/0!</v>
          </cell>
          <cell r="X21" t="e">
            <v>#DIV/0!</v>
          </cell>
          <cell r="Y21" t="e">
            <v>#DIV/0!</v>
          </cell>
          <cell r="Z21" t="e">
            <v>#DIV/0!</v>
          </cell>
          <cell r="AA21" t="e">
            <v>#DIV/0!</v>
          </cell>
          <cell r="AB21" t="e">
            <v>#DIV/0!</v>
          </cell>
          <cell r="AC21" t="e">
            <v>#DIV/0!</v>
          </cell>
          <cell r="AD21" t="e">
            <v>#DIV/0!</v>
          </cell>
          <cell r="AE21">
            <v>2975.0026638933823</v>
          </cell>
          <cell r="AF21">
            <v>74.722089062685214</v>
          </cell>
          <cell r="AG21">
            <v>210.22149399226899</v>
          </cell>
          <cell r="AH21">
            <v>536.62096855574555</v>
          </cell>
          <cell r="AI21">
            <v>124.38107579336473</v>
          </cell>
          <cell r="AJ21">
            <v>0</v>
          </cell>
          <cell r="AK21">
            <v>0</v>
          </cell>
          <cell r="AL21">
            <v>0</v>
          </cell>
          <cell r="AM21">
            <v>0</v>
          </cell>
          <cell r="AN21">
            <v>0</v>
          </cell>
          <cell r="AO21">
            <v>0</v>
          </cell>
          <cell r="AP21">
            <v>0</v>
          </cell>
          <cell r="AQ21">
            <v>0</v>
          </cell>
          <cell r="AR21">
            <v>945.94562740406445</v>
          </cell>
          <cell r="AS21">
            <v>0</v>
          </cell>
          <cell r="AT21">
            <v>0</v>
          </cell>
          <cell r="AU21">
            <v>0</v>
          </cell>
          <cell r="AV21">
            <v>0</v>
          </cell>
          <cell r="AW21" t="e">
            <v>#DIV/0!</v>
          </cell>
          <cell r="AX21" t="e">
            <v>#DIV/0!</v>
          </cell>
          <cell r="AY21" t="e">
            <v>#DIV/0!</v>
          </cell>
          <cell r="AZ21" t="e">
            <v>#DIV/0!</v>
          </cell>
          <cell r="BA21" t="e">
            <v>#DIV/0!</v>
          </cell>
          <cell r="BB21" t="e">
            <v>#DIV/0!</v>
          </cell>
          <cell r="BC21" t="e">
            <v>#DIV/0!</v>
          </cell>
          <cell r="BD21" t="e">
            <v>#DIV/0!</v>
          </cell>
          <cell r="BE21">
            <v>0</v>
          </cell>
          <cell r="BF21">
            <v>0</v>
          </cell>
          <cell r="BG21">
            <v>0</v>
          </cell>
          <cell r="BH21">
            <v>0</v>
          </cell>
          <cell r="BI21">
            <v>0</v>
          </cell>
          <cell r="BJ21" t="e">
            <v>#DIV/0!</v>
          </cell>
          <cell r="BK21" t="e">
            <v>#DIV/0!</v>
          </cell>
          <cell r="BL21" t="e">
            <v>#DIV/0!</v>
          </cell>
          <cell r="BM21" t="e">
            <v>#DIV/0!</v>
          </cell>
          <cell r="BN21" t="e">
            <v>#DIV/0!</v>
          </cell>
          <cell r="BO21" t="e">
            <v>#DIV/0!</v>
          </cell>
          <cell r="BP21" t="e">
            <v>#DIV/0!</v>
          </cell>
          <cell r="BQ21" t="e">
            <v>#DIV/0!</v>
          </cell>
          <cell r="BR21">
            <v>0</v>
          </cell>
          <cell r="BS21">
            <v>0</v>
          </cell>
          <cell r="BT21">
            <v>0</v>
          </cell>
          <cell r="BU21">
            <v>0</v>
          </cell>
          <cell r="BV21">
            <v>0</v>
          </cell>
          <cell r="BW21" t="e">
            <v>#DIV/0!</v>
          </cell>
          <cell r="BX21" t="e">
            <v>#DIV/0!</v>
          </cell>
          <cell r="BY21" t="e">
            <v>#DIV/0!</v>
          </cell>
          <cell r="BZ21" t="e">
            <v>#DIV/0!</v>
          </cell>
          <cell r="CA21" t="e">
            <v>#DIV/0!</v>
          </cell>
          <cell r="CB21" t="e">
            <v>#DIV/0!</v>
          </cell>
          <cell r="CC21" t="e">
            <v>#DIV/0!</v>
          </cell>
          <cell r="CD21" t="e">
            <v>#DIV/0!</v>
          </cell>
          <cell r="CE21">
            <v>0</v>
          </cell>
          <cell r="CF21">
            <v>0</v>
          </cell>
          <cell r="CG21">
            <v>0</v>
          </cell>
          <cell r="CH21">
            <v>0</v>
          </cell>
          <cell r="CI21">
            <v>0</v>
          </cell>
          <cell r="CJ21" t="e">
            <v>#DIV/0!</v>
          </cell>
          <cell r="CK21" t="e">
            <v>#DIV/0!</v>
          </cell>
          <cell r="CL21" t="e">
            <v>#DIV/0!</v>
          </cell>
          <cell r="CM21" t="e">
            <v>#DIV/0!</v>
          </cell>
          <cell r="CN21" t="e">
            <v>#DIV/0!</v>
          </cell>
          <cell r="CO21" t="e">
            <v>#DIV/0!</v>
          </cell>
          <cell r="CP21" t="e">
            <v>#DIV/0!</v>
          </cell>
          <cell r="CQ21" t="e">
            <v>#DIV/0!</v>
          </cell>
          <cell r="CR21">
            <v>0</v>
          </cell>
        </row>
        <row r="22">
          <cell r="A22" t="str">
            <v>Gx</v>
          </cell>
          <cell r="B22" t="str">
            <v>ROW</v>
          </cell>
          <cell r="D22" t="str">
            <v>ROW w/o CN</v>
          </cell>
          <cell r="E22" t="str">
            <v>IN</v>
          </cell>
          <cell r="F22">
            <v>0</v>
          </cell>
          <cell r="G22">
            <v>0</v>
          </cell>
          <cell r="H22">
            <v>0</v>
          </cell>
          <cell r="I22">
            <v>0</v>
          </cell>
          <cell r="J22" t="e">
            <v>#DIV/0!</v>
          </cell>
          <cell r="K22" t="e">
            <v>#DIV/0!</v>
          </cell>
          <cell r="L22" t="e">
            <v>#DIV/0!</v>
          </cell>
          <cell r="M22" t="e">
            <v>#DIV/0!</v>
          </cell>
          <cell r="N22" t="e">
            <v>#DIV/0!</v>
          </cell>
          <cell r="O22" t="e">
            <v>#DIV/0!</v>
          </cell>
          <cell r="P22" t="e">
            <v>#DIV/0!</v>
          </cell>
          <cell r="Q22" t="e">
            <v>#DIV/0!</v>
          </cell>
          <cell r="R22">
            <v>0</v>
          </cell>
          <cell r="S22">
            <v>0</v>
          </cell>
          <cell r="T22">
            <v>0</v>
          </cell>
          <cell r="U22">
            <v>0</v>
          </cell>
          <cell r="V22">
            <v>0</v>
          </cell>
          <cell r="W22" t="e">
            <v>#DIV/0!</v>
          </cell>
          <cell r="X22" t="e">
            <v>#DIV/0!</v>
          </cell>
          <cell r="Y22" t="e">
            <v>#DIV/0!</v>
          </cell>
          <cell r="Z22" t="e">
            <v>#DIV/0!</v>
          </cell>
          <cell r="AA22" t="e">
            <v>#DIV/0!</v>
          </cell>
          <cell r="AB22" t="e">
            <v>#DIV/0!</v>
          </cell>
          <cell r="AC22" t="e">
            <v>#DIV/0!</v>
          </cell>
          <cell r="AD22" t="e">
            <v>#DIV/0!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t="e">
            <v>#DIV/0!</v>
          </cell>
          <cell r="AX22" t="e">
            <v>#DIV/0!</v>
          </cell>
          <cell r="AY22" t="e">
            <v>#DIV/0!</v>
          </cell>
          <cell r="AZ22" t="e">
            <v>#DIV/0!</v>
          </cell>
          <cell r="BA22" t="e">
            <v>#DIV/0!</v>
          </cell>
          <cell r="BB22" t="e">
            <v>#DIV/0!</v>
          </cell>
          <cell r="BC22" t="e">
            <v>#DIV/0!</v>
          </cell>
          <cell r="BD22" t="e">
            <v>#DIV/0!</v>
          </cell>
          <cell r="BE22">
            <v>0</v>
          </cell>
          <cell r="BF22">
            <v>0</v>
          </cell>
          <cell r="BG22">
            <v>0</v>
          </cell>
          <cell r="BH22">
            <v>0</v>
          </cell>
          <cell r="BI22">
            <v>0</v>
          </cell>
          <cell r="BJ22" t="e">
            <v>#DIV/0!</v>
          </cell>
          <cell r="BK22" t="e">
            <v>#DIV/0!</v>
          </cell>
          <cell r="BL22" t="e">
            <v>#DIV/0!</v>
          </cell>
          <cell r="BM22" t="e">
            <v>#DIV/0!</v>
          </cell>
          <cell r="BN22" t="e">
            <v>#DIV/0!</v>
          </cell>
          <cell r="BO22" t="e">
            <v>#DIV/0!</v>
          </cell>
          <cell r="BP22" t="e">
            <v>#DIV/0!</v>
          </cell>
          <cell r="BQ22" t="e">
            <v>#DIV/0!</v>
          </cell>
          <cell r="BR22">
            <v>0</v>
          </cell>
          <cell r="BS22">
            <v>0</v>
          </cell>
          <cell r="BT22">
            <v>0</v>
          </cell>
          <cell r="BU22">
            <v>0</v>
          </cell>
          <cell r="BV22">
            <v>0</v>
          </cell>
          <cell r="BW22" t="e">
            <v>#DIV/0!</v>
          </cell>
          <cell r="BX22" t="e">
            <v>#DIV/0!</v>
          </cell>
          <cell r="BY22" t="e">
            <v>#DIV/0!</v>
          </cell>
          <cell r="BZ22" t="e">
            <v>#DIV/0!</v>
          </cell>
          <cell r="CA22" t="e">
            <v>#DIV/0!</v>
          </cell>
          <cell r="CB22" t="e">
            <v>#DIV/0!</v>
          </cell>
          <cell r="CC22" t="e">
            <v>#DIV/0!</v>
          </cell>
          <cell r="CD22" t="e">
            <v>#DIV/0!</v>
          </cell>
          <cell r="CE22">
            <v>0</v>
          </cell>
          <cell r="CF22">
            <v>0</v>
          </cell>
          <cell r="CG22">
            <v>0</v>
          </cell>
          <cell r="CH22">
            <v>0</v>
          </cell>
          <cell r="CI22">
            <v>0</v>
          </cell>
          <cell r="CJ22" t="e">
            <v>#DIV/0!</v>
          </cell>
          <cell r="CK22" t="e">
            <v>#DIV/0!</v>
          </cell>
          <cell r="CL22" t="e">
            <v>#DIV/0!</v>
          </cell>
          <cell r="CM22" t="e">
            <v>#DIV/0!</v>
          </cell>
          <cell r="CN22" t="e">
            <v>#DIV/0!</v>
          </cell>
          <cell r="CO22" t="e">
            <v>#DIV/0!</v>
          </cell>
          <cell r="CP22" t="e">
            <v>#DIV/0!</v>
          </cell>
          <cell r="CQ22" t="e">
            <v>#DIV/0!</v>
          </cell>
          <cell r="CR22">
            <v>0</v>
          </cell>
        </row>
        <row r="23">
          <cell r="A23" t="str">
            <v>Gx</v>
          </cell>
          <cell r="B23" t="str">
            <v>ROW</v>
          </cell>
          <cell r="D23" t="str">
            <v>ROW w/o CN</v>
          </cell>
          <cell r="E23" t="str">
            <v>IR</v>
          </cell>
          <cell r="F23">
            <v>0</v>
          </cell>
          <cell r="G23">
            <v>0</v>
          </cell>
          <cell r="H23">
            <v>0</v>
          </cell>
          <cell r="I23">
            <v>0</v>
          </cell>
          <cell r="J23" t="e">
            <v>#DIV/0!</v>
          </cell>
          <cell r="K23" t="e">
            <v>#DIV/0!</v>
          </cell>
          <cell r="L23" t="e">
            <v>#DIV/0!</v>
          </cell>
          <cell r="M23" t="e">
            <v>#DIV/0!</v>
          </cell>
          <cell r="N23" t="e">
            <v>#DIV/0!</v>
          </cell>
          <cell r="O23" t="e">
            <v>#DIV/0!</v>
          </cell>
          <cell r="P23" t="e">
            <v>#DIV/0!</v>
          </cell>
          <cell r="Q23" t="e">
            <v>#DIV/0!</v>
          </cell>
          <cell r="R23">
            <v>0</v>
          </cell>
          <cell r="S23">
            <v>0</v>
          </cell>
          <cell r="T23">
            <v>0</v>
          </cell>
          <cell r="U23">
            <v>0</v>
          </cell>
          <cell r="V23">
            <v>0</v>
          </cell>
          <cell r="W23" t="e">
            <v>#DIV/0!</v>
          </cell>
          <cell r="X23" t="e">
            <v>#DIV/0!</v>
          </cell>
          <cell r="Y23" t="e">
            <v>#DIV/0!</v>
          </cell>
          <cell r="Z23" t="e">
            <v>#DIV/0!</v>
          </cell>
          <cell r="AA23" t="e">
            <v>#DIV/0!</v>
          </cell>
          <cell r="AB23" t="e">
            <v>#DIV/0!</v>
          </cell>
          <cell r="AC23" t="e">
            <v>#DIV/0!</v>
          </cell>
          <cell r="AD23" t="e">
            <v>#DIV/0!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t="e">
            <v>#DIV/0!</v>
          </cell>
          <cell r="AX23" t="e">
            <v>#DIV/0!</v>
          </cell>
          <cell r="AY23" t="e">
            <v>#DIV/0!</v>
          </cell>
          <cell r="AZ23" t="e">
            <v>#DIV/0!</v>
          </cell>
          <cell r="BA23" t="e">
            <v>#DIV/0!</v>
          </cell>
          <cell r="BB23" t="e">
            <v>#DIV/0!</v>
          </cell>
          <cell r="BC23" t="e">
            <v>#DIV/0!</v>
          </cell>
          <cell r="BD23" t="e">
            <v>#DIV/0!</v>
          </cell>
          <cell r="BE23">
            <v>0</v>
          </cell>
          <cell r="BF23">
            <v>0</v>
          </cell>
          <cell r="BG23">
            <v>0</v>
          </cell>
          <cell r="BH23">
            <v>0</v>
          </cell>
          <cell r="BI23">
            <v>0</v>
          </cell>
          <cell r="BJ23" t="e">
            <v>#DIV/0!</v>
          </cell>
          <cell r="BK23" t="e">
            <v>#DIV/0!</v>
          </cell>
          <cell r="BL23" t="e">
            <v>#DIV/0!</v>
          </cell>
          <cell r="BM23" t="e">
            <v>#DIV/0!</v>
          </cell>
          <cell r="BN23" t="e">
            <v>#DIV/0!</v>
          </cell>
          <cell r="BO23" t="e">
            <v>#DIV/0!</v>
          </cell>
          <cell r="BP23" t="e">
            <v>#DIV/0!</v>
          </cell>
          <cell r="BQ23" t="e">
            <v>#DIV/0!</v>
          </cell>
          <cell r="BR23">
            <v>0</v>
          </cell>
          <cell r="BS23">
            <v>0</v>
          </cell>
          <cell r="BT23">
            <v>0</v>
          </cell>
          <cell r="BU23">
            <v>0</v>
          </cell>
          <cell r="BV23">
            <v>0</v>
          </cell>
          <cell r="BW23" t="e">
            <v>#DIV/0!</v>
          </cell>
          <cell r="BX23" t="e">
            <v>#DIV/0!</v>
          </cell>
          <cell r="BY23" t="e">
            <v>#DIV/0!</v>
          </cell>
          <cell r="BZ23" t="e">
            <v>#DIV/0!</v>
          </cell>
          <cell r="CA23" t="e">
            <v>#DIV/0!</v>
          </cell>
          <cell r="CB23" t="e">
            <v>#DIV/0!</v>
          </cell>
          <cell r="CC23" t="e">
            <v>#DIV/0!</v>
          </cell>
          <cell r="CD23" t="e">
            <v>#DIV/0!</v>
          </cell>
          <cell r="CE23">
            <v>0</v>
          </cell>
          <cell r="CF23">
            <v>0</v>
          </cell>
          <cell r="CG23">
            <v>0</v>
          </cell>
          <cell r="CH23">
            <v>0</v>
          </cell>
          <cell r="CI23">
            <v>0</v>
          </cell>
          <cell r="CJ23" t="e">
            <v>#DIV/0!</v>
          </cell>
          <cell r="CK23" t="e">
            <v>#DIV/0!</v>
          </cell>
          <cell r="CL23" t="e">
            <v>#DIV/0!</v>
          </cell>
          <cell r="CM23" t="e">
            <v>#DIV/0!</v>
          </cell>
          <cell r="CN23" t="e">
            <v>#DIV/0!</v>
          </cell>
          <cell r="CO23" t="e">
            <v>#DIV/0!</v>
          </cell>
          <cell r="CP23" t="e">
            <v>#DIV/0!</v>
          </cell>
          <cell r="CQ23" t="e">
            <v>#DIV/0!</v>
          </cell>
          <cell r="CR23">
            <v>0</v>
          </cell>
        </row>
        <row r="24">
          <cell r="A24" t="str">
            <v>Gx</v>
          </cell>
          <cell r="B24" t="str">
            <v>WEST Region</v>
          </cell>
          <cell r="C24" t="str">
            <v>GBESIT</v>
          </cell>
          <cell r="D24" t="str">
            <v>IT</v>
          </cell>
          <cell r="E24" t="str">
            <v>IT</v>
          </cell>
          <cell r="F24">
            <v>1083.5914783464568</v>
          </cell>
          <cell r="G24">
            <v>1194.7429665354325</v>
          </cell>
          <cell r="H24">
            <v>1435.3107817322837</v>
          </cell>
          <cell r="I24">
            <v>1259.8646456692911</v>
          </cell>
          <cell r="J24" t="e">
            <v>#DIV/0!</v>
          </cell>
          <cell r="K24" t="e">
            <v>#DIV/0!</v>
          </cell>
          <cell r="L24" t="e">
            <v>#DIV/0!</v>
          </cell>
          <cell r="M24" t="e">
            <v>#DIV/0!</v>
          </cell>
          <cell r="N24" t="e">
            <v>#DIV/0!</v>
          </cell>
          <cell r="O24" t="e">
            <v>#DIV/0!</v>
          </cell>
          <cell r="P24" t="e">
            <v>#DIV/0!</v>
          </cell>
          <cell r="Q24" t="e">
            <v>#DIV/0!</v>
          </cell>
          <cell r="R24">
            <v>4973.5098722834646</v>
          </cell>
          <cell r="S24">
            <v>995.49268086614188</v>
          </cell>
          <cell r="T24">
            <v>1110.8485006299215</v>
          </cell>
          <cell r="U24">
            <v>1357.7066999999995</v>
          </cell>
          <cell r="V24">
            <v>1206.9200522658859</v>
          </cell>
          <cell r="W24" t="e">
            <v>#DIV/0!</v>
          </cell>
          <cell r="X24" t="e">
            <v>#DIV/0!</v>
          </cell>
          <cell r="Y24" t="e">
            <v>#DIV/0!</v>
          </cell>
          <cell r="Z24" t="e">
            <v>#DIV/0!</v>
          </cell>
          <cell r="AA24" t="e">
            <v>#DIV/0!</v>
          </cell>
          <cell r="AB24" t="e">
            <v>#DIV/0!</v>
          </cell>
          <cell r="AC24" t="e">
            <v>#DIV/0!</v>
          </cell>
          <cell r="AD24" t="e">
            <v>#DIV/0!</v>
          </cell>
          <cell r="AE24">
            <v>4670.9679337619491</v>
          </cell>
          <cell r="AF24">
            <v>0</v>
          </cell>
          <cell r="AG24">
            <v>0</v>
          </cell>
          <cell r="AH24">
            <v>0</v>
          </cell>
          <cell r="AI24">
            <v>0</v>
          </cell>
          <cell r="AJ24">
            <v>0</v>
          </cell>
          <cell r="AK24">
            <v>0</v>
          </cell>
          <cell r="AL24">
            <v>0</v>
          </cell>
          <cell r="AM24">
            <v>0</v>
          </cell>
          <cell r="AN24">
            <v>0</v>
          </cell>
          <cell r="AO24">
            <v>0</v>
          </cell>
          <cell r="AP24">
            <v>0</v>
          </cell>
          <cell r="AQ24">
            <v>0</v>
          </cell>
          <cell r="AR24">
            <v>0</v>
          </cell>
          <cell r="AS24">
            <v>437.3149606299213</v>
          </cell>
          <cell r="AT24">
            <v>439.7244094488189</v>
          </cell>
          <cell r="AU24">
            <v>595.49527559055116</v>
          </cell>
          <cell r="AV24">
            <v>542.00551181102344</v>
          </cell>
          <cell r="AW24" t="e">
            <v>#DIV/0!</v>
          </cell>
          <cell r="AX24" t="e">
            <v>#DIV/0!</v>
          </cell>
          <cell r="AY24" t="e">
            <v>#DIV/0!</v>
          </cell>
          <cell r="AZ24" t="e">
            <v>#DIV/0!</v>
          </cell>
          <cell r="BA24" t="e">
            <v>#DIV/0!</v>
          </cell>
          <cell r="BB24" t="e">
            <v>#DIV/0!</v>
          </cell>
          <cell r="BC24" t="e">
            <v>#DIV/0!</v>
          </cell>
          <cell r="BD24" t="e">
            <v>#DIV/0!</v>
          </cell>
          <cell r="BE24">
            <v>2014.540157480315</v>
          </cell>
          <cell r="BF24">
            <v>0</v>
          </cell>
          <cell r="BG24">
            <v>0</v>
          </cell>
          <cell r="BH24">
            <v>0</v>
          </cell>
          <cell r="BI24">
            <v>0</v>
          </cell>
          <cell r="BJ24" t="e">
            <v>#DIV/0!</v>
          </cell>
          <cell r="BK24" t="e">
            <v>#DIV/0!</v>
          </cell>
          <cell r="BL24" t="e">
            <v>#DIV/0!</v>
          </cell>
          <cell r="BM24" t="e">
            <v>#DIV/0!</v>
          </cell>
          <cell r="BN24" t="e">
            <v>#DIV/0!</v>
          </cell>
          <cell r="BO24" t="e">
            <v>#DIV/0!</v>
          </cell>
          <cell r="BP24" t="e">
            <v>#DIV/0!</v>
          </cell>
          <cell r="BQ24" t="e">
            <v>#DIV/0!</v>
          </cell>
          <cell r="BR24">
            <v>0</v>
          </cell>
          <cell r="BS24">
            <v>0</v>
          </cell>
          <cell r="BT24">
            <v>0</v>
          </cell>
          <cell r="BU24">
            <v>0</v>
          </cell>
          <cell r="BV24">
            <v>0</v>
          </cell>
          <cell r="BW24" t="e">
            <v>#DIV/0!</v>
          </cell>
          <cell r="BX24" t="e">
            <v>#DIV/0!</v>
          </cell>
          <cell r="BY24" t="e">
            <v>#DIV/0!</v>
          </cell>
          <cell r="BZ24" t="e">
            <v>#DIV/0!</v>
          </cell>
          <cell r="CA24" t="e">
            <v>#DIV/0!</v>
          </cell>
          <cell r="CB24" t="e">
            <v>#DIV/0!</v>
          </cell>
          <cell r="CC24" t="e">
            <v>#DIV/0!</v>
          </cell>
          <cell r="CD24" t="e">
            <v>#DIV/0!</v>
          </cell>
          <cell r="CE24">
            <v>0</v>
          </cell>
          <cell r="CF24">
            <v>0</v>
          </cell>
          <cell r="CG24">
            <v>0</v>
          </cell>
          <cell r="CH24">
            <v>0</v>
          </cell>
          <cell r="CI24">
            <v>0</v>
          </cell>
          <cell r="CJ24" t="e">
            <v>#DIV/0!</v>
          </cell>
          <cell r="CK24" t="e">
            <v>#DIV/0!</v>
          </cell>
          <cell r="CL24" t="e">
            <v>#DIV/0!</v>
          </cell>
          <cell r="CM24" t="e">
            <v>#DIV/0!</v>
          </cell>
          <cell r="CN24" t="e">
            <v>#DIV/0!</v>
          </cell>
          <cell r="CO24" t="e">
            <v>#DIV/0!</v>
          </cell>
          <cell r="CP24" t="e">
            <v>#DIV/0!</v>
          </cell>
          <cell r="CQ24" t="e">
            <v>#DIV/0!</v>
          </cell>
          <cell r="CR24">
            <v>0</v>
          </cell>
        </row>
        <row r="25">
          <cell r="A25" t="str">
            <v>Gx</v>
          </cell>
          <cell r="B25" t="str">
            <v>ROW</v>
          </cell>
          <cell r="D25" t="str">
            <v>ROW w/o CN</v>
          </cell>
          <cell r="E25" t="str">
            <v>JP</v>
          </cell>
          <cell r="F25">
            <v>50.14232085993271</v>
          </cell>
          <cell r="G25">
            <v>0</v>
          </cell>
          <cell r="H25">
            <v>0</v>
          </cell>
          <cell r="I25">
            <v>23.307610912237333</v>
          </cell>
          <cell r="J25" t="e">
            <v>#DIV/0!</v>
          </cell>
          <cell r="K25" t="e">
            <v>#DIV/0!</v>
          </cell>
          <cell r="L25" t="e">
            <v>#DIV/0!</v>
          </cell>
          <cell r="M25" t="e">
            <v>#DIV/0!</v>
          </cell>
          <cell r="N25" t="e">
            <v>#DIV/0!</v>
          </cell>
          <cell r="O25" t="e">
            <v>#DIV/0!</v>
          </cell>
          <cell r="P25" t="e">
            <v>#DIV/0!</v>
          </cell>
          <cell r="Q25" t="e">
            <v>#DIV/0!</v>
          </cell>
          <cell r="R25">
            <v>73.449931772170046</v>
          </cell>
          <cell r="S25">
            <v>50.142320859932681</v>
          </cell>
          <cell r="T25">
            <v>0</v>
          </cell>
          <cell r="U25">
            <v>0</v>
          </cell>
          <cell r="V25">
            <v>23.307610912237333</v>
          </cell>
          <cell r="W25" t="e">
            <v>#DIV/0!</v>
          </cell>
          <cell r="X25" t="e">
            <v>#DIV/0!</v>
          </cell>
          <cell r="Y25" t="e">
            <v>#DIV/0!</v>
          </cell>
          <cell r="Z25" t="e">
            <v>#DIV/0!</v>
          </cell>
          <cell r="AA25" t="e">
            <v>#DIV/0!</v>
          </cell>
          <cell r="AB25" t="e">
            <v>#DIV/0!</v>
          </cell>
          <cell r="AC25" t="e">
            <v>#DIV/0!</v>
          </cell>
          <cell r="AD25" t="e">
            <v>#DIV/0!</v>
          </cell>
          <cell r="AE25">
            <v>73.449931772170018</v>
          </cell>
          <cell r="AF25">
            <v>27.956063832124791</v>
          </cell>
          <cell r="AG25">
            <v>0</v>
          </cell>
          <cell r="AH25">
            <v>0</v>
          </cell>
          <cell r="AI25">
            <v>13.590177133724511</v>
          </cell>
          <cell r="AJ25">
            <v>0</v>
          </cell>
          <cell r="AK25">
            <v>0</v>
          </cell>
          <cell r="AL25">
            <v>0</v>
          </cell>
          <cell r="AM25">
            <v>0</v>
          </cell>
          <cell r="AN25">
            <v>0</v>
          </cell>
          <cell r="AO25">
            <v>0</v>
          </cell>
          <cell r="AP25">
            <v>0</v>
          </cell>
          <cell r="AQ25">
            <v>0</v>
          </cell>
          <cell r="AR25">
            <v>41.5462409658493</v>
          </cell>
          <cell r="AS25">
            <v>0</v>
          </cell>
          <cell r="AT25">
            <v>0</v>
          </cell>
          <cell r="AU25">
            <v>0</v>
          </cell>
          <cell r="AV25">
            <v>0</v>
          </cell>
          <cell r="AW25" t="e">
            <v>#DIV/0!</v>
          </cell>
          <cell r="AX25" t="e">
            <v>#DIV/0!</v>
          </cell>
          <cell r="AY25" t="e">
            <v>#DIV/0!</v>
          </cell>
          <cell r="AZ25" t="e">
            <v>#DIV/0!</v>
          </cell>
          <cell r="BA25" t="e">
            <v>#DIV/0!</v>
          </cell>
          <cell r="BB25" t="e">
            <v>#DIV/0!</v>
          </cell>
          <cell r="BC25" t="e">
            <v>#DIV/0!</v>
          </cell>
          <cell r="BD25" t="e">
            <v>#DIV/0!</v>
          </cell>
          <cell r="BE25">
            <v>0</v>
          </cell>
          <cell r="BF25">
            <v>0</v>
          </cell>
          <cell r="BG25">
            <v>0</v>
          </cell>
          <cell r="BH25">
            <v>0</v>
          </cell>
          <cell r="BI25">
            <v>0</v>
          </cell>
          <cell r="BJ25" t="e">
            <v>#DIV/0!</v>
          </cell>
          <cell r="BK25" t="e">
            <v>#DIV/0!</v>
          </cell>
          <cell r="BL25" t="e">
            <v>#DIV/0!</v>
          </cell>
          <cell r="BM25" t="e">
            <v>#DIV/0!</v>
          </cell>
          <cell r="BN25" t="e">
            <v>#DIV/0!</v>
          </cell>
          <cell r="BO25" t="e">
            <v>#DIV/0!</v>
          </cell>
          <cell r="BP25" t="e">
            <v>#DIV/0!</v>
          </cell>
          <cell r="BQ25" t="e">
            <v>#DIV/0!</v>
          </cell>
          <cell r="BR25">
            <v>0</v>
          </cell>
          <cell r="BS25">
            <v>0</v>
          </cell>
          <cell r="BT25">
            <v>0</v>
          </cell>
          <cell r="BU25">
            <v>0</v>
          </cell>
          <cell r="BV25">
            <v>0</v>
          </cell>
          <cell r="BW25" t="e">
            <v>#DIV/0!</v>
          </cell>
          <cell r="BX25" t="e">
            <v>#DIV/0!</v>
          </cell>
          <cell r="BY25" t="e">
            <v>#DIV/0!</v>
          </cell>
          <cell r="BZ25" t="e">
            <v>#DIV/0!</v>
          </cell>
          <cell r="CA25" t="e">
            <v>#DIV/0!</v>
          </cell>
          <cell r="CB25" t="e">
            <v>#DIV/0!</v>
          </cell>
          <cell r="CC25" t="e">
            <v>#DIV/0!</v>
          </cell>
          <cell r="CD25" t="e">
            <v>#DIV/0!</v>
          </cell>
          <cell r="CE25">
            <v>0</v>
          </cell>
          <cell r="CF25">
            <v>0</v>
          </cell>
          <cell r="CG25">
            <v>0</v>
          </cell>
          <cell r="CH25">
            <v>0</v>
          </cell>
          <cell r="CI25">
            <v>0</v>
          </cell>
          <cell r="CJ25" t="e">
            <v>#DIV/0!</v>
          </cell>
          <cell r="CK25" t="e">
            <v>#DIV/0!</v>
          </cell>
          <cell r="CL25" t="e">
            <v>#DIV/0!</v>
          </cell>
          <cell r="CM25" t="e">
            <v>#DIV/0!</v>
          </cell>
          <cell r="CN25" t="e">
            <v>#DIV/0!</v>
          </cell>
          <cell r="CO25" t="e">
            <v>#DIV/0!</v>
          </cell>
          <cell r="CP25" t="e">
            <v>#DIV/0!</v>
          </cell>
          <cell r="CQ25" t="e">
            <v>#DIV/0!</v>
          </cell>
          <cell r="CR25">
            <v>0</v>
          </cell>
        </row>
        <row r="26">
          <cell r="A26" t="str">
            <v>Gx</v>
          </cell>
          <cell r="B26" t="str">
            <v>CEE Region</v>
          </cell>
          <cell r="C26" t="str">
            <v>CEE PL HR</v>
          </cell>
          <cell r="D26" t="str">
            <v>CENTRAL ASIA</v>
          </cell>
          <cell r="E26" t="str">
            <v>KG</v>
          </cell>
          <cell r="F26">
            <v>0</v>
          </cell>
          <cell r="G26">
            <v>0</v>
          </cell>
          <cell r="H26">
            <v>41.381455068860589</v>
          </cell>
          <cell r="I26">
            <v>0</v>
          </cell>
          <cell r="J26" t="e">
            <v>#DIV/0!</v>
          </cell>
          <cell r="K26" t="e">
            <v>#DIV/0!</v>
          </cell>
          <cell r="L26" t="e">
            <v>#DIV/0!</v>
          </cell>
          <cell r="M26" t="e">
            <v>#DIV/0!</v>
          </cell>
          <cell r="N26" t="e">
            <v>#DIV/0!</v>
          </cell>
          <cell r="O26" t="e">
            <v>#DIV/0!</v>
          </cell>
          <cell r="P26" t="e">
            <v>#DIV/0!</v>
          </cell>
          <cell r="Q26" t="e">
            <v>#DIV/0!</v>
          </cell>
          <cell r="R26">
            <v>41.381455068860589</v>
          </cell>
          <cell r="S26">
            <v>0</v>
          </cell>
          <cell r="T26">
            <v>0</v>
          </cell>
          <cell r="U26">
            <v>41.381455068860589</v>
          </cell>
          <cell r="V26">
            <v>0</v>
          </cell>
          <cell r="W26" t="e">
            <v>#DIV/0!</v>
          </cell>
          <cell r="X26" t="e">
            <v>#DIV/0!</v>
          </cell>
          <cell r="Y26" t="e">
            <v>#DIV/0!</v>
          </cell>
          <cell r="Z26" t="e">
            <v>#DIV/0!</v>
          </cell>
          <cell r="AA26" t="e">
            <v>#DIV/0!</v>
          </cell>
          <cell r="AB26" t="e">
            <v>#DIV/0!</v>
          </cell>
          <cell r="AC26" t="e">
            <v>#DIV/0!</v>
          </cell>
          <cell r="AD26" t="e">
            <v>#DIV/0!</v>
          </cell>
          <cell r="AE26">
            <v>41.381455068860589</v>
          </cell>
          <cell r="AF26">
            <v>0</v>
          </cell>
          <cell r="AG26">
            <v>0</v>
          </cell>
          <cell r="AH26">
            <v>20.94669779570874</v>
          </cell>
          <cell r="AI26">
            <v>0</v>
          </cell>
          <cell r="AJ26">
            <v>0</v>
          </cell>
          <cell r="AK26">
            <v>0</v>
          </cell>
          <cell r="AL26">
            <v>0</v>
          </cell>
          <cell r="AM26">
            <v>0</v>
          </cell>
          <cell r="AN26">
            <v>0</v>
          </cell>
          <cell r="AO26">
            <v>0</v>
          </cell>
          <cell r="AP26">
            <v>0</v>
          </cell>
          <cell r="AQ26">
            <v>0</v>
          </cell>
          <cell r="AR26">
            <v>20.94669779570874</v>
          </cell>
          <cell r="AS26">
            <v>0</v>
          </cell>
          <cell r="AT26">
            <v>0</v>
          </cell>
          <cell r="AU26">
            <v>0</v>
          </cell>
          <cell r="AV26">
            <v>0</v>
          </cell>
          <cell r="AW26" t="e">
            <v>#DIV/0!</v>
          </cell>
          <cell r="AX26" t="e">
            <v>#DIV/0!</v>
          </cell>
          <cell r="AY26" t="e">
            <v>#DIV/0!</v>
          </cell>
          <cell r="AZ26" t="e">
            <v>#DIV/0!</v>
          </cell>
          <cell r="BA26" t="e">
            <v>#DIV/0!</v>
          </cell>
          <cell r="BB26" t="e">
            <v>#DIV/0!</v>
          </cell>
          <cell r="BC26" t="e">
            <v>#DIV/0!</v>
          </cell>
          <cell r="BD26" t="e">
            <v>#DIV/0!</v>
          </cell>
          <cell r="BE26">
            <v>0</v>
          </cell>
          <cell r="BF26">
            <v>0</v>
          </cell>
          <cell r="BG26">
            <v>0</v>
          </cell>
          <cell r="BH26">
            <v>0</v>
          </cell>
          <cell r="BI26">
            <v>0</v>
          </cell>
          <cell r="BJ26" t="e">
            <v>#DIV/0!</v>
          </cell>
          <cell r="BK26" t="e">
            <v>#DIV/0!</v>
          </cell>
          <cell r="BL26" t="e">
            <v>#DIV/0!</v>
          </cell>
          <cell r="BM26" t="e">
            <v>#DIV/0!</v>
          </cell>
          <cell r="BN26" t="e">
            <v>#DIV/0!</v>
          </cell>
          <cell r="BO26" t="e">
            <v>#DIV/0!</v>
          </cell>
          <cell r="BP26" t="e">
            <v>#DIV/0!</v>
          </cell>
          <cell r="BQ26" t="e">
            <v>#DIV/0!</v>
          </cell>
          <cell r="BR26">
            <v>0</v>
          </cell>
          <cell r="BS26">
            <v>0</v>
          </cell>
          <cell r="BT26">
            <v>0</v>
          </cell>
          <cell r="BU26">
            <v>0</v>
          </cell>
          <cell r="BV26">
            <v>0</v>
          </cell>
          <cell r="BW26" t="e">
            <v>#DIV/0!</v>
          </cell>
          <cell r="BX26" t="e">
            <v>#DIV/0!</v>
          </cell>
          <cell r="BY26" t="e">
            <v>#DIV/0!</v>
          </cell>
          <cell r="BZ26" t="e">
            <v>#DIV/0!</v>
          </cell>
          <cell r="CA26" t="e">
            <v>#DIV/0!</v>
          </cell>
          <cell r="CB26" t="e">
            <v>#DIV/0!</v>
          </cell>
          <cell r="CC26" t="e">
            <v>#DIV/0!</v>
          </cell>
          <cell r="CD26" t="e">
            <v>#DIV/0!</v>
          </cell>
          <cell r="CE26">
            <v>0</v>
          </cell>
          <cell r="CF26">
            <v>0</v>
          </cell>
          <cell r="CG26">
            <v>0</v>
          </cell>
          <cell r="CH26">
            <v>0</v>
          </cell>
          <cell r="CI26">
            <v>0</v>
          </cell>
          <cell r="CJ26" t="e">
            <v>#DIV/0!</v>
          </cell>
          <cell r="CK26" t="e">
            <v>#DIV/0!</v>
          </cell>
          <cell r="CL26" t="e">
            <v>#DIV/0!</v>
          </cell>
          <cell r="CM26" t="e">
            <v>#DIV/0!</v>
          </cell>
          <cell r="CN26" t="e">
            <v>#DIV/0!</v>
          </cell>
          <cell r="CO26" t="e">
            <v>#DIV/0!</v>
          </cell>
          <cell r="CP26" t="e">
            <v>#DIV/0!</v>
          </cell>
          <cell r="CQ26" t="e">
            <v>#DIV/0!</v>
          </cell>
          <cell r="CR26">
            <v>0</v>
          </cell>
        </row>
        <row r="27">
          <cell r="A27" t="str">
            <v>Gx</v>
          </cell>
          <cell r="B27" t="str">
            <v>CEE Region</v>
          </cell>
          <cell r="C27" t="str">
            <v>CEE PL HR</v>
          </cell>
          <cell r="D27" t="str">
            <v>SE w/o RO MK</v>
          </cell>
          <cell r="E27" t="str">
            <v>KOS</v>
          </cell>
          <cell r="F27">
            <v>68.745224771128221</v>
          </cell>
          <cell r="G27">
            <v>37.932025635889921</v>
          </cell>
          <cell r="H27">
            <v>379.24157913036197</v>
          </cell>
          <cell r="I27">
            <v>0</v>
          </cell>
          <cell r="J27" t="e">
            <v>#DIV/0!</v>
          </cell>
          <cell r="K27" t="e">
            <v>#DIV/0!</v>
          </cell>
          <cell r="L27" t="e">
            <v>#DIV/0!</v>
          </cell>
          <cell r="M27" t="e">
            <v>#DIV/0!</v>
          </cell>
          <cell r="N27" t="e">
            <v>#DIV/0!</v>
          </cell>
          <cell r="O27" t="e">
            <v>#DIV/0!</v>
          </cell>
          <cell r="P27" t="e">
            <v>#DIV/0!</v>
          </cell>
          <cell r="Q27" t="e">
            <v>#DIV/0!</v>
          </cell>
          <cell r="R27">
            <v>485.91882953738013</v>
          </cell>
          <cell r="S27">
            <v>0</v>
          </cell>
          <cell r="T27">
            <v>32.955606132061362</v>
          </cell>
          <cell r="U27">
            <v>326.64324973687127</v>
          </cell>
          <cell r="V27">
            <v>0</v>
          </cell>
          <cell r="W27" t="e">
            <v>#DIV/0!</v>
          </cell>
          <cell r="X27" t="e">
            <v>#DIV/0!</v>
          </cell>
          <cell r="Y27" t="e">
            <v>#DIV/0!</v>
          </cell>
          <cell r="Z27" t="e">
            <v>#DIV/0!</v>
          </cell>
          <cell r="AA27" t="e">
            <v>#DIV/0!</v>
          </cell>
          <cell r="AB27" t="e">
            <v>#DIV/0!</v>
          </cell>
          <cell r="AC27" t="e">
            <v>#DIV/0!</v>
          </cell>
          <cell r="AD27" t="e">
            <v>#DIV/0!</v>
          </cell>
          <cell r="AE27">
            <v>359.59885586893262</v>
          </cell>
          <cell r="AF27">
            <v>0</v>
          </cell>
          <cell r="AG27">
            <v>31.33324910160005</v>
          </cell>
          <cell r="AH27">
            <v>239.3721886793015</v>
          </cell>
          <cell r="AI27">
            <v>0</v>
          </cell>
          <cell r="AJ27">
            <v>0</v>
          </cell>
          <cell r="AK27">
            <v>0</v>
          </cell>
          <cell r="AL27">
            <v>0</v>
          </cell>
          <cell r="AM27">
            <v>0</v>
          </cell>
          <cell r="AN27">
            <v>0</v>
          </cell>
          <cell r="AO27">
            <v>0</v>
          </cell>
          <cell r="AP27">
            <v>0</v>
          </cell>
          <cell r="AQ27">
            <v>0</v>
          </cell>
          <cell r="AR27">
            <v>270.70543778090155</v>
          </cell>
          <cell r="AS27">
            <v>0</v>
          </cell>
          <cell r="AT27">
            <v>0</v>
          </cell>
          <cell r="AU27">
            <v>0</v>
          </cell>
          <cell r="AV27">
            <v>0</v>
          </cell>
          <cell r="AW27" t="e">
            <v>#DIV/0!</v>
          </cell>
          <cell r="AX27" t="e">
            <v>#DIV/0!</v>
          </cell>
          <cell r="AY27" t="e">
            <v>#DIV/0!</v>
          </cell>
          <cell r="AZ27" t="e">
            <v>#DIV/0!</v>
          </cell>
          <cell r="BA27" t="e">
            <v>#DIV/0!</v>
          </cell>
          <cell r="BB27" t="e">
            <v>#DIV/0!</v>
          </cell>
          <cell r="BC27" t="e">
            <v>#DIV/0!</v>
          </cell>
          <cell r="BD27" t="e">
            <v>#DIV/0!</v>
          </cell>
          <cell r="BE27">
            <v>0</v>
          </cell>
          <cell r="BF27">
            <v>0</v>
          </cell>
          <cell r="BG27">
            <v>0</v>
          </cell>
          <cell r="BH27">
            <v>0</v>
          </cell>
          <cell r="BI27">
            <v>0</v>
          </cell>
          <cell r="BJ27" t="e">
            <v>#DIV/0!</v>
          </cell>
          <cell r="BK27" t="e">
            <v>#DIV/0!</v>
          </cell>
          <cell r="BL27" t="e">
            <v>#DIV/0!</v>
          </cell>
          <cell r="BM27" t="e">
            <v>#DIV/0!</v>
          </cell>
          <cell r="BN27" t="e">
            <v>#DIV/0!</v>
          </cell>
          <cell r="BO27" t="e">
            <v>#DIV/0!</v>
          </cell>
          <cell r="BP27" t="e">
            <v>#DIV/0!</v>
          </cell>
          <cell r="BQ27" t="e">
            <v>#DIV/0!</v>
          </cell>
          <cell r="BR27">
            <v>0</v>
          </cell>
          <cell r="BS27">
            <v>0</v>
          </cell>
          <cell r="BT27">
            <v>0</v>
          </cell>
          <cell r="BU27">
            <v>0</v>
          </cell>
          <cell r="BV27">
            <v>0</v>
          </cell>
          <cell r="BW27" t="e">
            <v>#DIV/0!</v>
          </cell>
          <cell r="BX27" t="e">
            <v>#DIV/0!</v>
          </cell>
          <cell r="BY27" t="e">
            <v>#DIV/0!</v>
          </cell>
          <cell r="BZ27" t="e">
            <v>#DIV/0!</v>
          </cell>
          <cell r="CA27" t="e">
            <v>#DIV/0!</v>
          </cell>
          <cell r="CB27" t="e">
            <v>#DIV/0!</v>
          </cell>
          <cell r="CC27" t="e">
            <v>#DIV/0!</v>
          </cell>
          <cell r="CD27" t="e">
            <v>#DIV/0!</v>
          </cell>
          <cell r="CE27">
            <v>0</v>
          </cell>
          <cell r="CF27">
            <v>0</v>
          </cell>
          <cell r="CG27">
            <v>0</v>
          </cell>
          <cell r="CH27">
            <v>0</v>
          </cell>
          <cell r="CI27">
            <v>0</v>
          </cell>
          <cell r="CJ27" t="e">
            <v>#DIV/0!</v>
          </cell>
          <cell r="CK27" t="e">
            <v>#DIV/0!</v>
          </cell>
          <cell r="CL27" t="e">
            <v>#DIV/0!</v>
          </cell>
          <cell r="CM27" t="e">
            <v>#DIV/0!</v>
          </cell>
          <cell r="CN27" t="e">
            <v>#DIV/0!</v>
          </cell>
          <cell r="CO27" t="e">
            <v>#DIV/0!</v>
          </cell>
          <cell r="CP27" t="e">
            <v>#DIV/0!</v>
          </cell>
          <cell r="CQ27" t="e">
            <v>#DIV/0!</v>
          </cell>
          <cell r="CR27">
            <v>0</v>
          </cell>
        </row>
        <row r="28">
          <cell r="A28" t="str">
            <v>Gx</v>
          </cell>
          <cell r="B28" t="str">
            <v>CEE Region</v>
          </cell>
          <cell r="C28" t="str">
            <v>CEE PL HR</v>
          </cell>
          <cell r="D28" t="str">
            <v>CENTRAL ASIA</v>
          </cell>
          <cell r="E28" t="str">
            <v>KZ</v>
          </cell>
          <cell r="F28">
            <v>-3.5956972459177816</v>
          </cell>
          <cell r="G28">
            <v>-8.1286062246278684E-2</v>
          </cell>
          <cell r="H28">
            <v>44.287220713794952</v>
          </cell>
          <cell r="I28">
            <v>505.4171845544563</v>
          </cell>
          <cell r="J28" t="e">
            <v>#DIV/0!</v>
          </cell>
          <cell r="K28" t="e">
            <v>#DIV/0!</v>
          </cell>
          <cell r="L28" t="e">
            <v>#DIV/0!</v>
          </cell>
          <cell r="M28" t="e">
            <v>#DIV/0!</v>
          </cell>
          <cell r="N28" t="e">
            <v>#DIV/0!</v>
          </cell>
          <cell r="O28" t="e">
            <v>#DIV/0!</v>
          </cell>
          <cell r="P28" t="e">
            <v>#DIV/0!</v>
          </cell>
          <cell r="Q28" t="e">
            <v>#DIV/0!</v>
          </cell>
          <cell r="R28">
            <v>546.02742196008717</v>
          </cell>
          <cell r="S28">
            <v>-2.337376877000082E-2</v>
          </cell>
          <cell r="T28">
            <v>0</v>
          </cell>
          <cell r="U28">
            <v>37.644136216428365</v>
          </cell>
          <cell r="V28">
            <v>435.54060694954052</v>
          </cell>
          <cell r="W28" t="e">
            <v>#DIV/0!</v>
          </cell>
          <cell r="X28" t="e">
            <v>#DIV/0!</v>
          </cell>
          <cell r="Y28" t="e">
            <v>#DIV/0!</v>
          </cell>
          <cell r="Z28" t="e">
            <v>#DIV/0!</v>
          </cell>
          <cell r="AA28" t="e">
            <v>#DIV/0!</v>
          </cell>
          <cell r="AB28" t="e">
            <v>#DIV/0!</v>
          </cell>
          <cell r="AC28" t="e">
            <v>#DIV/0!</v>
          </cell>
          <cell r="AD28" t="e">
            <v>#DIV/0!</v>
          </cell>
          <cell r="AE28">
            <v>473.16136939719888</v>
          </cell>
          <cell r="AF28">
            <v>0</v>
          </cell>
          <cell r="AG28">
            <v>0</v>
          </cell>
          <cell r="AH28">
            <v>20.917853067391821</v>
          </cell>
          <cell r="AI28">
            <v>204.86691184204659</v>
          </cell>
          <cell r="AJ28">
            <v>0</v>
          </cell>
          <cell r="AK28">
            <v>0</v>
          </cell>
          <cell r="AL28">
            <v>0</v>
          </cell>
          <cell r="AM28">
            <v>0</v>
          </cell>
          <cell r="AN28">
            <v>0</v>
          </cell>
          <cell r="AO28">
            <v>0</v>
          </cell>
          <cell r="AP28">
            <v>0</v>
          </cell>
          <cell r="AQ28">
            <v>0</v>
          </cell>
          <cell r="AR28">
            <v>225.78476490943842</v>
          </cell>
          <cell r="AS28">
            <v>0</v>
          </cell>
          <cell r="AT28">
            <v>0</v>
          </cell>
          <cell r="AU28">
            <v>0</v>
          </cell>
          <cell r="AV28">
            <v>0</v>
          </cell>
          <cell r="AW28" t="e">
            <v>#DIV/0!</v>
          </cell>
          <cell r="AX28" t="e">
            <v>#DIV/0!</v>
          </cell>
          <cell r="AY28" t="e">
            <v>#DIV/0!</v>
          </cell>
          <cell r="AZ28" t="e">
            <v>#DIV/0!</v>
          </cell>
          <cell r="BA28" t="e">
            <v>#DIV/0!</v>
          </cell>
          <cell r="BB28" t="e">
            <v>#DIV/0!</v>
          </cell>
          <cell r="BC28" t="e">
            <v>#DIV/0!</v>
          </cell>
          <cell r="BD28" t="e">
            <v>#DIV/0!</v>
          </cell>
          <cell r="BE28">
            <v>0</v>
          </cell>
          <cell r="BF28">
            <v>0</v>
          </cell>
          <cell r="BG28">
            <v>0</v>
          </cell>
          <cell r="BH28">
            <v>0</v>
          </cell>
          <cell r="BI28">
            <v>0</v>
          </cell>
          <cell r="BJ28" t="e">
            <v>#DIV/0!</v>
          </cell>
          <cell r="BK28" t="e">
            <v>#DIV/0!</v>
          </cell>
          <cell r="BL28" t="e">
            <v>#DIV/0!</v>
          </cell>
          <cell r="BM28" t="e">
            <v>#DIV/0!</v>
          </cell>
          <cell r="BN28" t="e">
            <v>#DIV/0!</v>
          </cell>
          <cell r="BO28" t="e">
            <v>#DIV/0!</v>
          </cell>
          <cell r="BP28" t="e">
            <v>#DIV/0!</v>
          </cell>
          <cell r="BQ28" t="e">
            <v>#DIV/0!</v>
          </cell>
          <cell r="BR28">
            <v>0</v>
          </cell>
          <cell r="BS28">
            <v>0</v>
          </cell>
          <cell r="BT28">
            <v>0</v>
          </cell>
          <cell r="BU28">
            <v>0</v>
          </cell>
          <cell r="BV28">
            <v>0</v>
          </cell>
          <cell r="BW28" t="e">
            <v>#DIV/0!</v>
          </cell>
          <cell r="BX28" t="e">
            <v>#DIV/0!</v>
          </cell>
          <cell r="BY28" t="e">
            <v>#DIV/0!</v>
          </cell>
          <cell r="BZ28" t="e">
            <v>#DIV/0!</v>
          </cell>
          <cell r="CA28" t="e">
            <v>#DIV/0!</v>
          </cell>
          <cell r="CB28" t="e">
            <v>#DIV/0!</v>
          </cell>
          <cell r="CC28" t="e">
            <v>#DIV/0!</v>
          </cell>
          <cell r="CD28" t="e">
            <v>#DIV/0!</v>
          </cell>
          <cell r="CE28">
            <v>0</v>
          </cell>
          <cell r="CF28">
            <v>0</v>
          </cell>
          <cell r="CG28">
            <v>0</v>
          </cell>
          <cell r="CH28">
            <v>0</v>
          </cell>
          <cell r="CI28">
            <v>0</v>
          </cell>
          <cell r="CJ28" t="e">
            <v>#DIV/0!</v>
          </cell>
          <cell r="CK28" t="e">
            <v>#DIV/0!</v>
          </cell>
          <cell r="CL28" t="e">
            <v>#DIV/0!</v>
          </cell>
          <cell r="CM28" t="e">
            <v>#DIV/0!</v>
          </cell>
          <cell r="CN28" t="e">
            <v>#DIV/0!</v>
          </cell>
          <cell r="CO28" t="e">
            <v>#DIV/0!</v>
          </cell>
          <cell r="CP28" t="e">
            <v>#DIV/0!</v>
          </cell>
          <cell r="CQ28" t="e">
            <v>#DIV/0!</v>
          </cell>
          <cell r="CR28">
            <v>0</v>
          </cell>
        </row>
        <row r="29">
          <cell r="A29" t="str">
            <v>Gx</v>
          </cell>
          <cell r="B29" t="str">
            <v>CEE Region</v>
          </cell>
          <cell r="C29" t="str">
            <v>CEE PL HR</v>
          </cell>
          <cell r="D29" t="str">
            <v>BALTIC</v>
          </cell>
          <cell r="E29" t="str">
            <v>LT</v>
          </cell>
          <cell r="F29">
            <v>90.227413637482471</v>
          </cell>
          <cell r="G29">
            <v>331.87891375952995</v>
          </cell>
          <cell r="H29">
            <v>406.73245510157295</v>
          </cell>
          <cell r="I29">
            <v>134.84535587353969</v>
          </cell>
          <cell r="J29" t="e">
            <v>#DIV/0!</v>
          </cell>
          <cell r="K29" t="e">
            <v>#DIV/0!</v>
          </cell>
          <cell r="L29" t="e">
            <v>#DIV/0!</v>
          </cell>
          <cell r="M29" t="e">
            <v>#DIV/0!</v>
          </cell>
          <cell r="N29" t="e">
            <v>#DIV/0!</v>
          </cell>
          <cell r="O29" t="e">
            <v>#DIV/0!</v>
          </cell>
          <cell r="P29" t="e">
            <v>#DIV/0!</v>
          </cell>
          <cell r="Q29" t="e">
            <v>#DIV/0!</v>
          </cell>
          <cell r="R29">
            <v>963.68413837212506</v>
          </cell>
          <cell r="S29">
            <v>86.077616312464045</v>
          </cell>
          <cell r="T29">
            <v>315.2848997524668</v>
          </cell>
          <cell r="U29">
            <v>386.03043071412179</v>
          </cell>
          <cell r="V29">
            <v>128.52649457993485</v>
          </cell>
          <cell r="W29" t="e">
            <v>#DIV/0!</v>
          </cell>
          <cell r="X29" t="e">
            <v>#DIV/0!</v>
          </cell>
          <cell r="Y29" t="e">
            <v>#DIV/0!</v>
          </cell>
          <cell r="Z29" t="e">
            <v>#DIV/0!</v>
          </cell>
          <cell r="AA29" t="e">
            <v>#DIV/0!</v>
          </cell>
          <cell r="AB29" t="e">
            <v>#DIV/0!</v>
          </cell>
          <cell r="AC29" t="e">
            <v>#DIV/0!</v>
          </cell>
          <cell r="AD29" t="e">
            <v>#DIV/0!</v>
          </cell>
          <cell r="AE29">
            <v>915.91944135898746</v>
          </cell>
          <cell r="AF29">
            <v>27.122065346106087</v>
          </cell>
          <cell r="AG29">
            <v>116.22706858751475</v>
          </cell>
          <cell r="AH29">
            <v>138.71047344729422</v>
          </cell>
          <cell r="AI29">
            <v>46.639147313279118</v>
          </cell>
          <cell r="AJ29">
            <v>0</v>
          </cell>
          <cell r="AK29">
            <v>0</v>
          </cell>
          <cell r="AL29">
            <v>0</v>
          </cell>
          <cell r="AM29">
            <v>0</v>
          </cell>
          <cell r="AN29">
            <v>0</v>
          </cell>
          <cell r="AO29">
            <v>0</v>
          </cell>
          <cell r="AP29">
            <v>0</v>
          </cell>
          <cell r="AQ29">
            <v>0</v>
          </cell>
          <cell r="AR29">
            <v>328.69875469419418</v>
          </cell>
          <cell r="AS29">
            <v>0</v>
          </cell>
          <cell r="AT29">
            <v>5.0470595919354357</v>
          </cell>
          <cell r="AU29">
            <v>11.394571954393511</v>
          </cell>
          <cell r="AV29">
            <v>4.1383540066629001</v>
          </cell>
          <cell r="AW29" t="e">
            <v>#DIV/0!</v>
          </cell>
          <cell r="AX29" t="e">
            <v>#DIV/0!</v>
          </cell>
          <cell r="AY29" t="e">
            <v>#DIV/0!</v>
          </cell>
          <cell r="AZ29" t="e">
            <v>#DIV/0!</v>
          </cell>
          <cell r="BA29" t="e">
            <v>#DIV/0!</v>
          </cell>
          <cell r="BB29" t="e">
            <v>#DIV/0!</v>
          </cell>
          <cell r="BC29" t="e">
            <v>#DIV/0!</v>
          </cell>
          <cell r="BD29" t="e">
            <v>#DIV/0!</v>
          </cell>
          <cell r="BE29">
            <v>20.579985552991847</v>
          </cell>
          <cell r="BF29">
            <v>0</v>
          </cell>
          <cell r="BG29">
            <v>0</v>
          </cell>
          <cell r="BH29">
            <v>0</v>
          </cell>
          <cell r="BI29">
            <v>0</v>
          </cell>
          <cell r="BJ29" t="e">
            <v>#DIV/0!</v>
          </cell>
          <cell r="BK29" t="e">
            <v>#DIV/0!</v>
          </cell>
          <cell r="BL29" t="e">
            <v>#DIV/0!</v>
          </cell>
          <cell r="BM29" t="e">
            <v>#DIV/0!</v>
          </cell>
          <cell r="BN29" t="e">
            <v>#DIV/0!</v>
          </cell>
          <cell r="BO29" t="e">
            <v>#DIV/0!</v>
          </cell>
          <cell r="BP29" t="e">
            <v>#DIV/0!</v>
          </cell>
          <cell r="BQ29" t="e">
            <v>#DIV/0!</v>
          </cell>
          <cell r="BR29">
            <v>0</v>
          </cell>
          <cell r="BS29">
            <v>0</v>
          </cell>
          <cell r="BT29">
            <v>0</v>
          </cell>
          <cell r="BU29">
            <v>0</v>
          </cell>
          <cell r="BV29">
            <v>0</v>
          </cell>
          <cell r="BW29" t="e">
            <v>#DIV/0!</v>
          </cell>
          <cell r="BX29" t="e">
            <v>#DIV/0!</v>
          </cell>
          <cell r="BY29" t="e">
            <v>#DIV/0!</v>
          </cell>
          <cell r="BZ29" t="e">
            <v>#DIV/0!</v>
          </cell>
          <cell r="CA29" t="e">
            <v>#DIV/0!</v>
          </cell>
          <cell r="CB29" t="e">
            <v>#DIV/0!</v>
          </cell>
          <cell r="CC29" t="e">
            <v>#DIV/0!</v>
          </cell>
          <cell r="CD29" t="e">
            <v>#DIV/0!</v>
          </cell>
          <cell r="CE29">
            <v>0</v>
          </cell>
          <cell r="CF29">
            <v>0</v>
          </cell>
          <cell r="CG29">
            <v>0</v>
          </cell>
          <cell r="CH29">
            <v>0</v>
          </cell>
          <cell r="CI29">
            <v>0</v>
          </cell>
          <cell r="CJ29" t="e">
            <v>#DIV/0!</v>
          </cell>
          <cell r="CK29" t="e">
            <v>#DIV/0!</v>
          </cell>
          <cell r="CL29" t="e">
            <v>#DIV/0!</v>
          </cell>
          <cell r="CM29" t="e">
            <v>#DIV/0!</v>
          </cell>
          <cell r="CN29" t="e">
            <v>#DIV/0!</v>
          </cell>
          <cell r="CO29" t="e">
            <v>#DIV/0!</v>
          </cell>
          <cell r="CP29" t="e">
            <v>#DIV/0!</v>
          </cell>
          <cell r="CQ29" t="e">
            <v>#DIV/0!</v>
          </cell>
          <cell r="CR29">
            <v>0</v>
          </cell>
        </row>
        <row r="30">
          <cell r="A30" t="str">
            <v>Gx</v>
          </cell>
          <cell r="B30" t="str">
            <v>CEE Region</v>
          </cell>
          <cell r="C30" t="str">
            <v>CEE PL HR</v>
          </cell>
          <cell r="D30" t="str">
            <v>BALTIC</v>
          </cell>
          <cell r="E30" t="str">
            <v>LV</v>
          </cell>
          <cell r="F30">
            <v>31.048410315006709</v>
          </cell>
          <cell r="G30">
            <v>111.22910622273866</v>
          </cell>
          <cell r="H30">
            <v>240.39486960728175</v>
          </cell>
          <cell r="I30">
            <v>168.1951436501447</v>
          </cell>
          <cell r="J30" t="e">
            <v>#DIV/0!</v>
          </cell>
          <cell r="K30" t="e">
            <v>#DIV/0!</v>
          </cell>
          <cell r="L30" t="e">
            <v>#DIV/0!</v>
          </cell>
          <cell r="M30" t="e">
            <v>#DIV/0!</v>
          </cell>
          <cell r="N30" t="e">
            <v>#DIV/0!</v>
          </cell>
          <cell r="O30" t="e">
            <v>#DIV/0!</v>
          </cell>
          <cell r="P30" t="e">
            <v>#DIV/0!</v>
          </cell>
          <cell r="Q30" t="e">
            <v>#DIV/0!</v>
          </cell>
          <cell r="R30">
            <v>550.86752979517178</v>
          </cell>
          <cell r="S30">
            <v>29.495967711467244</v>
          </cell>
          <cell r="T30">
            <v>105.66761540071914</v>
          </cell>
          <cell r="U30">
            <v>229.2062891976513</v>
          </cell>
          <cell r="V30">
            <v>163.04107782455748</v>
          </cell>
          <cell r="W30" t="e">
            <v>#DIV/0!</v>
          </cell>
          <cell r="X30" t="e">
            <v>#DIV/0!</v>
          </cell>
          <cell r="Y30" t="e">
            <v>#DIV/0!</v>
          </cell>
          <cell r="Z30" t="e">
            <v>#DIV/0!</v>
          </cell>
          <cell r="AA30" t="e">
            <v>#DIV/0!</v>
          </cell>
          <cell r="AB30" t="e">
            <v>#DIV/0!</v>
          </cell>
          <cell r="AC30" t="e">
            <v>#DIV/0!</v>
          </cell>
          <cell r="AD30" t="e">
            <v>#DIV/0!</v>
          </cell>
          <cell r="AE30">
            <v>527.41095013439508</v>
          </cell>
          <cell r="AF30">
            <v>8.497677876319754</v>
          </cell>
          <cell r="AG30">
            <v>51.33108795687523</v>
          </cell>
          <cell r="AH30">
            <v>100.4235950919776</v>
          </cell>
          <cell r="AI30">
            <v>58.647625659908357</v>
          </cell>
          <cell r="AJ30">
            <v>0</v>
          </cell>
          <cell r="AK30">
            <v>0</v>
          </cell>
          <cell r="AL30">
            <v>0</v>
          </cell>
          <cell r="AM30">
            <v>0</v>
          </cell>
          <cell r="AN30">
            <v>0</v>
          </cell>
          <cell r="AO30">
            <v>0</v>
          </cell>
          <cell r="AP30">
            <v>0</v>
          </cell>
          <cell r="AQ30">
            <v>0</v>
          </cell>
          <cell r="AR30">
            <v>218.89998658508094</v>
          </cell>
          <cell r="AS30">
            <v>0</v>
          </cell>
          <cell r="AT30">
            <v>0</v>
          </cell>
          <cell r="AU30">
            <v>0.79727228267963801</v>
          </cell>
          <cell r="AV30">
            <v>0.38951916831981426</v>
          </cell>
          <cell r="AW30" t="e">
            <v>#DIV/0!</v>
          </cell>
          <cell r="AX30" t="e">
            <v>#DIV/0!</v>
          </cell>
          <cell r="AY30" t="e">
            <v>#DIV/0!</v>
          </cell>
          <cell r="AZ30" t="e">
            <v>#DIV/0!</v>
          </cell>
          <cell r="BA30" t="e">
            <v>#DIV/0!</v>
          </cell>
          <cell r="BB30" t="e">
            <v>#DIV/0!</v>
          </cell>
          <cell r="BC30" t="e">
            <v>#DIV/0!</v>
          </cell>
          <cell r="BD30" t="e">
            <v>#DIV/0!</v>
          </cell>
          <cell r="BE30">
            <v>1.1867914509994524</v>
          </cell>
          <cell r="BF30">
            <v>0</v>
          </cell>
          <cell r="BG30">
            <v>0</v>
          </cell>
          <cell r="BH30">
            <v>0</v>
          </cell>
          <cell r="BI30">
            <v>0</v>
          </cell>
          <cell r="BJ30" t="e">
            <v>#DIV/0!</v>
          </cell>
          <cell r="BK30" t="e">
            <v>#DIV/0!</v>
          </cell>
          <cell r="BL30" t="e">
            <v>#DIV/0!</v>
          </cell>
          <cell r="BM30" t="e">
            <v>#DIV/0!</v>
          </cell>
          <cell r="BN30" t="e">
            <v>#DIV/0!</v>
          </cell>
          <cell r="BO30" t="e">
            <v>#DIV/0!</v>
          </cell>
          <cell r="BP30" t="e">
            <v>#DIV/0!</v>
          </cell>
          <cell r="BQ30" t="e">
            <v>#DIV/0!</v>
          </cell>
          <cell r="BR30">
            <v>0</v>
          </cell>
          <cell r="BS30">
            <v>0</v>
          </cell>
          <cell r="BT30">
            <v>0</v>
          </cell>
          <cell r="BU30">
            <v>0</v>
          </cell>
          <cell r="BV30">
            <v>0</v>
          </cell>
          <cell r="BW30" t="e">
            <v>#DIV/0!</v>
          </cell>
          <cell r="BX30" t="e">
            <v>#DIV/0!</v>
          </cell>
          <cell r="BY30" t="e">
            <v>#DIV/0!</v>
          </cell>
          <cell r="BZ30" t="e">
            <v>#DIV/0!</v>
          </cell>
          <cell r="CA30" t="e">
            <v>#DIV/0!</v>
          </cell>
          <cell r="CB30" t="e">
            <v>#DIV/0!</v>
          </cell>
          <cell r="CC30" t="e">
            <v>#DIV/0!</v>
          </cell>
          <cell r="CD30" t="e">
            <v>#DIV/0!</v>
          </cell>
          <cell r="CE30">
            <v>0</v>
          </cell>
          <cell r="CF30">
            <v>0</v>
          </cell>
          <cell r="CG30">
            <v>0</v>
          </cell>
          <cell r="CH30">
            <v>0</v>
          </cell>
          <cell r="CI30">
            <v>0</v>
          </cell>
          <cell r="CJ30" t="e">
            <v>#DIV/0!</v>
          </cell>
          <cell r="CK30" t="e">
            <v>#DIV/0!</v>
          </cell>
          <cell r="CL30" t="e">
            <v>#DIV/0!</v>
          </cell>
          <cell r="CM30" t="e">
            <v>#DIV/0!</v>
          </cell>
          <cell r="CN30" t="e">
            <v>#DIV/0!</v>
          </cell>
          <cell r="CO30" t="e">
            <v>#DIV/0!</v>
          </cell>
          <cell r="CP30" t="e">
            <v>#DIV/0!</v>
          </cell>
          <cell r="CQ30" t="e">
            <v>#DIV/0!</v>
          </cell>
          <cell r="CR30">
            <v>0</v>
          </cell>
        </row>
        <row r="31">
          <cell r="A31" t="str">
            <v>Gx</v>
          </cell>
          <cell r="B31" t="str">
            <v>CEE Region</v>
          </cell>
          <cell r="C31" t="str">
            <v>CEE PL HR</v>
          </cell>
          <cell r="D31" t="str">
            <v>UKRAINA/MOLDAVIA</v>
          </cell>
          <cell r="E31" t="str">
            <v>MD</v>
          </cell>
          <cell r="F31">
            <v>0</v>
          </cell>
          <cell r="G31">
            <v>39.584822931449885</v>
          </cell>
          <cell r="H31">
            <v>75.647911282671842</v>
          </cell>
          <cell r="I31">
            <v>78.374097176438482</v>
          </cell>
          <cell r="J31" t="e">
            <v>#DIV/0!</v>
          </cell>
          <cell r="K31" t="e">
            <v>#DIV/0!</v>
          </cell>
          <cell r="L31" t="e">
            <v>#DIV/0!</v>
          </cell>
          <cell r="M31" t="e">
            <v>#DIV/0!</v>
          </cell>
          <cell r="N31" t="e">
            <v>#DIV/0!</v>
          </cell>
          <cell r="O31" t="e">
            <v>#DIV/0!</v>
          </cell>
          <cell r="P31" t="e">
            <v>#DIV/0!</v>
          </cell>
          <cell r="Q31" t="e">
            <v>#DIV/0!</v>
          </cell>
          <cell r="R31">
            <v>193.60683139056022</v>
          </cell>
          <cell r="S31">
            <v>0</v>
          </cell>
          <cell r="T31">
            <v>31.583209016799206</v>
          </cell>
          <cell r="U31">
            <v>59.519698060126217</v>
          </cell>
          <cell r="V31">
            <v>72.77323829842797</v>
          </cell>
          <cell r="W31" t="e">
            <v>#DIV/0!</v>
          </cell>
          <cell r="X31" t="e">
            <v>#DIV/0!</v>
          </cell>
          <cell r="Y31" t="e">
            <v>#DIV/0!</v>
          </cell>
          <cell r="Z31" t="e">
            <v>#DIV/0!</v>
          </cell>
          <cell r="AA31" t="e">
            <v>#DIV/0!</v>
          </cell>
          <cell r="AB31" t="e">
            <v>#DIV/0!</v>
          </cell>
          <cell r="AC31" t="e">
            <v>#DIV/0!</v>
          </cell>
          <cell r="AD31" t="e">
            <v>#DIV/0!</v>
          </cell>
          <cell r="AE31">
            <v>163.87614537535339</v>
          </cell>
          <cell r="AF31">
            <v>0</v>
          </cell>
          <cell r="AG31">
            <v>20.630831602981129</v>
          </cell>
          <cell r="AH31">
            <v>52.982718231493145</v>
          </cell>
          <cell r="AI31">
            <v>70.265473653677788</v>
          </cell>
          <cell r="AJ31">
            <v>0</v>
          </cell>
          <cell r="AK31">
            <v>0</v>
          </cell>
          <cell r="AL31">
            <v>0</v>
          </cell>
          <cell r="AM31">
            <v>0</v>
          </cell>
          <cell r="AN31">
            <v>0</v>
          </cell>
          <cell r="AO31">
            <v>0</v>
          </cell>
          <cell r="AP31">
            <v>0</v>
          </cell>
          <cell r="AQ31">
            <v>0</v>
          </cell>
          <cell r="AR31">
            <v>143.87902348815206</v>
          </cell>
          <cell r="AS31">
            <v>0</v>
          </cell>
          <cell r="AT31">
            <v>0</v>
          </cell>
          <cell r="AU31">
            <v>0</v>
          </cell>
          <cell r="AV31">
            <v>0</v>
          </cell>
          <cell r="AW31" t="e">
            <v>#DIV/0!</v>
          </cell>
          <cell r="AX31" t="e">
            <v>#DIV/0!</v>
          </cell>
          <cell r="AY31" t="e">
            <v>#DIV/0!</v>
          </cell>
          <cell r="AZ31" t="e">
            <v>#DIV/0!</v>
          </cell>
          <cell r="BA31" t="e">
            <v>#DIV/0!</v>
          </cell>
          <cell r="BB31" t="e">
            <v>#DIV/0!</v>
          </cell>
          <cell r="BC31" t="e">
            <v>#DIV/0!</v>
          </cell>
          <cell r="BD31" t="e">
            <v>#DIV/0!</v>
          </cell>
          <cell r="BE31">
            <v>0</v>
          </cell>
          <cell r="BF31">
            <v>0</v>
          </cell>
          <cell r="BG31">
            <v>0</v>
          </cell>
          <cell r="BH31">
            <v>0</v>
          </cell>
          <cell r="BI31">
            <v>0</v>
          </cell>
          <cell r="BJ31" t="e">
            <v>#DIV/0!</v>
          </cell>
          <cell r="BK31" t="e">
            <v>#DIV/0!</v>
          </cell>
          <cell r="BL31" t="e">
            <v>#DIV/0!</v>
          </cell>
          <cell r="BM31" t="e">
            <v>#DIV/0!</v>
          </cell>
          <cell r="BN31" t="e">
            <v>#DIV/0!</v>
          </cell>
          <cell r="BO31" t="e">
            <v>#DIV/0!</v>
          </cell>
          <cell r="BP31" t="e">
            <v>#DIV/0!</v>
          </cell>
          <cell r="BQ31" t="e">
            <v>#DIV/0!</v>
          </cell>
          <cell r="BR31">
            <v>0</v>
          </cell>
          <cell r="BS31">
            <v>0</v>
          </cell>
          <cell r="BT31">
            <v>0</v>
          </cell>
          <cell r="BU31">
            <v>0</v>
          </cell>
          <cell r="BV31">
            <v>0</v>
          </cell>
          <cell r="BW31" t="e">
            <v>#DIV/0!</v>
          </cell>
          <cell r="BX31" t="e">
            <v>#DIV/0!</v>
          </cell>
          <cell r="BY31" t="e">
            <v>#DIV/0!</v>
          </cell>
          <cell r="BZ31" t="e">
            <v>#DIV/0!</v>
          </cell>
          <cell r="CA31" t="e">
            <v>#DIV/0!</v>
          </cell>
          <cell r="CB31" t="e">
            <v>#DIV/0!</v>
          </cell>
          <cell r="CC31" t="e">
            <v>#DIV/0!</v>
          </cell>
          <cell r="CD31" t="e">
            <v>#DIV/0!</v>
          </cell>
          <cell r="CE31">
            <v>0</v>
          </cell>
          <cell r="CF31">
            <v>0</v>
          </cell>
          <cell r="CG31">
            <v>0</v>
          </cell>
          <cell r="CH31">
            <v>0</v>
          </cell>
          <cell r="CI31">
            <v>0</v>
          </cell>
          <cell r="CJ31" t="e">
            <v>#DIV/0!</v>
          </cell>
          <cell r="CK31" t="e">
            <v>#DIV/0!</v>
          </cell>
          <cell r="CL31" t="e">
            <v>#DIV/0!</v>
          </cell>
          <cell r="CM31" t="e">
            <v>#DIV/0!</v>
          </cell>
          <cell r="CN31" t="e">
            <v>#DIV/0!</v>
          </cell>
          <cell r="CO31" t="e">
            <v>#DIV/0!</v>
          </cell>
          <cell r="CP31" t="e">
            <v>#DIV/0!</v>
          </cell>
          <cell r="CQ31" t="e">
            <v>#DIV/0!</v>
          </cell>
          <cell r="CR31">
            <v>0</v>
          </cell>
        </row>
        <row r="32">
          <cell r="A32" t="str">
            <v>Gx</v>
          </cell>
          <cell r="B32" t="str">
            <v>CEE Region</v>
          </cell>
          <cell r="C32" t="str">
            <v>CEE PL HR</v>
          </cell>
          <cell r="D32" t="str">
            <v>MK</v>
          </cell>
          <cell r="E32" t="str">
            <v>MK</v>
          </cell>
          <cell r="F32">
            <v>500.1894813470139</v>
          </cell>
          <cell r="G32">
            <v>506.32819573241568</v>
          </cell>
          <cell r="H32">
            <v>563.94162534650775</v>
          </cell>
          <cell r="I32">
            <v>503.45901581044961</v>
          </cell>
          <cell r="J32" t="e">
            <v>#DIV/0!</v>
          </cell>
          <cell r="K32" t="e">
            <v>#DIV/0!</v>
          </cell>
          <cell r="L32" t="e">
            <v>#DIV/0!</v>
          </cell>
          <cell r="M32" t="e">
            <v>#DIV/0!</v>
          </cell>
          <cell r="N32" t="e">
            <v>#DIV/0!</v>
          </cell>
          <cell r="O32" t="e">
            <v>#DIV/0!</v>
          </cell>
          <cell r="P32" t="e">
            <v>#DIV/0!</v>
          </cell>
          <cell r="Q32" t="e">
            <v>#DIV/0!</v>
          </cell>
          <cell r="R32">
            <v>2073.9183182363872</v>
          </cell>
          <cell r="S32">
            <v>500.1894813470139</v>
          </cell>
          <cell r="T32">
            <v>506.32819573241568</v>
          </cell>
          <cell r="U32">
            <v>563.94162534650775</v>
          </cell>
          <cell r="V32">
            <v>503.45901581044961</v>
          </cell>
          <cell r="W32" t="e">
            <v>#DIV/0!</v>
          </cell>
          <cell r="X32" t="e">
            <v>#DIV/0!</v>
          </cell>
          <cell r="Y32" t="e">
            <v>#DIV/0!</v>
          </cell>
          <cell r="Z32" t="e">
            <v>#DIV/0!</v>
          </cell>
          <cell r="AA32" t="e">
            <v>#DIV/0!</v>
          </cell>
          <cell r="AB32" t="e">
            <v>#DIV/0!</v>
          </cell>
          <cell r="AC32" t="e">
            <v>#DIV/0!</v>
          </cell>
          <cell r="AD32" t="e">
            <v>#DIV/0!</v>
          </cell>
          <cell r="AE32">
            <v>2073.9183182363872</v>
          </cell>
          <cell r="AF32">
            <v>238.61282509444118</v>
          </cell>
          <cell r="AG32">
            <v>279.04542351383765</v>
          </cell>
          <cell r="AH32">
            <v>360.33447477157694</v>
          </cell>
          <cell r="AI32">
            <v>257.09813534444828</v>
          </cell>
          <cell r="AJ32">
            <v>0</v>
          </cell>
          <cell r="AK32">
            <v>0</v>
          </cell>
          <cell r="AL32">
            <v>0</v>
          </cell>
          <cell r="AM32">
            <v>0</v>
          </cell>
          <cell r="AN32">
            <v>0</v>
          </cell>
          <cell r="AO32">
            <v>0</v>
          </cell>
          <cell r="AP32">
            <v>0</v>
          </cell>
          <cell r="AQ32">
            <v>0</v>
          </cell>
          <cell r="AR32">
            <v>1135.0908587243041</v>
          </cell>
          <cell r="AS32">
            <v>0</v>
          </cell>
          <cell r="AT32">
            <v>0</v>
          </cell>
          <cell r="AU32">
            <v>0</v>
          </cell>
          <cell r="AV32">
            <v>34.949607411198762</v>
          </cell>
          <cell r="AW32" t="e">
            <v>#DIV/0!</v>
          </cell>
          <cell r="AX32" t="e">
            <v>#DIV/0!</v>
          </cell>
          <cell r="AY32" t="e">
            <v>#DIV/0!</v>
          </cell>
          <cell r="AZ32" t="e">
            <v>#DIV/0!</v>
          </cell>
          <cell r="BA32" t="e">
            <v>#DIV/0!</v>
          </cell>
          <cell r="BB32" t="e">
            <v>#DIV/0!</v>
          </cell>
          <cell r="BC32" t="e">
            <v>#DIV/0!</v>
          </cell>
          <cell r="BD32" t="e">
            <v>#DIV/0!</v>
          </cell>
          <cell r="BE32">
            <v>34.949607411198762</v>
          </cell>
          <cell r="BF32">
            <v>0</v>
          </cell>
          <cell r="BG32">
            <v>0</v>
          </cell>
          <cell r="BH32">
            <v>0</v>
          </cell>
          <cell r="BI32">
            <v>0</v>
          </cell>
          <cell r="BJ32" t="e">
            <v>#DIV/0!</v>
          </cell>
          <cell r="BK32" t="e">
            <v>#DIV/0!</v>
          </cell>
          <cell r="BL32" t="e">
            <v>#DIV/0!</v>
          </cell>
          <cell r="BM32" t="e">
            <v>#DIV/0!</v>
          </cell>
          <cell r="BN32" t="e">
            <v>#DIV/0!</v>
          </cell>
          <cell r="BO32" t="e">
            <v>#DIV/0!</v>
          </cell>
          <cell r="BP32" t="e">
            <v>#DIV/0!</v>
          </cell>
          <cell r="BQ32" t="e">
            <v>#DIV/0!</v>
          </cell>
          <cell r="BR32">
            <v>0</v>
          </cell>
          <cell r="BS32">
            <v>0</v>
          </cell>
          <cell r="BT32">
            <v>0</v>
          </cell>
          <cell r="BU32">
            <v>0</v>
          </cell>
          <cell r="BV32">
            <v>0</v>
          </cell>
          <cell r="BW32" t="e">
            <v>#DIV/0!</v>
          </cell>
          <cell r="BX32" t="e">
            <v>#DIV/0!</v>
          </cell>
          <cell r="BY32" t="e">
            <v>#DIV/0!</v>
          </cell>
          <cell r="BZ32" t="e">
            <v>#DIV/0!</v>
          </cell>
          <cell r="CA32" t="e">
            <v>#DIV/0!</v>
          </cell>
          <cell r="CB32" t="e">
            <v>#DIV/0!</v>
          </cell>
          <cell r="CC32" t="e">
            <v>#DIV/0!</v>
          </cell>
          <cell r="CD32" t="e">
            <v>#DIV/0!</v>
          </cell>
          <cell r="CE32">
            <v>0</v>
          </cell>
          <cell r="CF32">
            <v>42.954875301207593</v>
          </cell>
          <cell r="CG32">
            <v>2.3856856606291186</v>
          </cell>
          <cell r="CH32">
            <v>2.4549516353652341</v>
          </cell>
          <cell r="CI32">
            <v>3.0254297590357533</v>
          </cell>
          <cell r="CJ32" t="e">
            <v>#DIV/0!</v>
          </cell>
          <cell r="CK32" t="e">
            <v>#DIV/0!</v>
          </cell>
          <cell r="CL32" t="e">
            <v>#DIV/0!</v>
          </cell>
          <cell r="CM32" t="e">
            <v>#DIV/0!</v>
          </cell>
          <cell r="CN32" t="e">
            <v>#DIV/0!</v>
          </cell>
          <cell r="CO32" t="e">
            <v>#DIV/0!</v>
          </cell>
          <cell r="CP32" t="e">
            <v>#DIV/0!</v>
          </cell>
          <cell r="CQ32" t="e">
            <v>#DIV/0!</v>
          </cell>
          <cell r="CR32">
            <v>50.820942356237701</v>
          </cell>
        </row>
        <row r="33">
          <cell r="A33" t="str">
            <v>Gx</v>
          </cell>
          <cell r="B33" t="str">
            <v>ROW</v>
          </cell>
          <cell r="D33" t="str">
            <v>ROW w/o CN</v>
          </cell>
          <cell r="E33" t="str">
            <v>MN</v>
          </cell>
          <cell r="F33">
            <v>0</v>
          </cell>
          <cell r="G33">
            <v>0</v>
          </cell>
          <cell r="H33">
            <v>8.0870910301285583</v>
          </cell>
          <cell r="I33">
            <v>6.5846271147467439</v>
          </cell>
          <cell r="J33" t="e">
            <v>#DIV/0!</v>
          </cell>
          <cell r="K33" t="e">
            <v>#DIV/0!</v>
          </cell>
          <cell r="L33" t="e">
            <v>#DIV/0!</v>
          </cell>
          <cell r="M33" t="e">
            <v>#DIV/0!</v>
          </cell>
          <cell r="N33" t="e">
            <v>#DIV/0!</v>
          </cell>
          <cell r="O33" t="e">
            <v>#DIV/0!</v>
          </cell>
          <cell r="P33" t="e">
            <v>#DIV/0!</v>
          </cell>
          <cell r="Q33" t="e">
            <v>#DIV/0!</v>
          </cell>
          <cell r="R33">
            <v>14.671718144875303</v>
          </cell>
          <cell r="S33">
            <v>0</v>
          </cell>
          <cell r="T33">
            <v>0</v>
          </cell>
          <cell r="U33">
            <v>6.4696728241028501</v>
          </cell>
          <cell r="V33">
            <v>5.2677016917973916</v>
          </cell>
          <cell r="W33" t="e">
            <v>#DIV/0!</v>
          </cell>
          <cell r="X33" t="e">
            <v>#DIV/0!</v>
          </cell>
          <cell r="Y33" t="e">
            <v>#DIV/0!</v>
          </cell>
          <cell r="Z33" t="e">
            <v>#DIV/0!</v>
          </cell>
          <cell r="AA33" t="e">
            <v>#DIV/0!</v>
          </cell>
          <cell r="AB33" t="e">
            <v>#DIV/0!</v>
          </cell>
          <cell r="AC33" t="e">
            <v>#DIV/0!</v>
          </cell>
          <cell r="AD33" t="e">
            <v>#DIV/0!</v>
          </cell>
          <cell r="AE33">
            <v>11.737374515900242</v>
          </cell>
          <cell r="AF33">
            <v>0</v>
          </cell>
          <cell r="AG33">
            <v>0</v>
          </cell>
          <cell r="AH33">
            <v>24.01877643867746</v>
          </cell>
          <cell r="AI33">
            <v>3.1615740525805696</v>
          </cell>
          <cell r="AJ33">
            <v>0</v>
          </cell>
          <cell r="AK33">
            <v>0</v>
          </cell>
          <cell r="AL33">
            <v>0</v>
          </cell>
          <cell r="AM33">
            <v>0</v>
          </cell>
          <cell r="AN33">
            <v>0</v>
          </cell>
          <cell r="AO33">
            <v>0</v>
          </cell>
          <cell r="AP33">
            <v>0</v>
          </cell>
          <cell r="AQ33">
            <v>0</v>
          </cell>
          <cell r="AR33">
            <v>27.180350491258029</v>
          </cell>
          <cell r="AS33">
            <v>0</v>
          </cell>
          <cell r="AT33">
            <v>0</v>
          </cell>
          <cell r="AU33">
            <v>0</v>
          </cell>
          <cell r="AV33">
            <v>0</v>
          </cell>
          <cell r="AW33" t="e">
            <v>#DIV/0!</v>
          </cell>
          <cell r="AX33" t="e">
            <v>#DIV/0!</v>
          </cell>
          <cell r="AY33" t="e">
            <v>#DIV/0!</v>
          </cell>
          <cell r="AZ33" t="e">
            <v>#DIV/0!</v>
          </cell>
          <cell r="BA33" t="e">
            <v>#DIV/0!</v>
          </cell>
          <cell r="BB33" t="e">
            <v>#DIV/0!</v>
          </cell>
          <cell r="BC33" t="e">
            <v>#DIV/0!</v>
          </cell>
          <cell r="BD33" t="e">
            <v>#DIV/0!</v>
          </cell>
          <cell r="BE33">
            <v>0</v>
          </cell>
          <cell r="BF33">
            <v>0</v>
          </cell>
          <cell r="BG33">
            <v>0</v>
          </cell>
          <cell r="BH33">
            <v>0</v>
          </cell>
          <cell r="BI33">
            <v>0</v>
          </cell>
          <cell r="BJ33" t="e">
            <v>#DIV/0!</v>
          </cell>
          <cell r="BK33" t="e">
            <v>#DIV/0!</v>
          </cell>
          <cell r="BL33" t="e">
            <v>#DIV/0!</v>
          </cell>
          <cell r="BM33" t="e">
            <v>#DIV/0!</v>
          </cell>
          <cell r="BN33" t="e">
            <v>#DIV/0!</v>
          </cell>
          <cell r="BO33" t="e">
            <v>#DIV/0!</v>
          </cell>
          <cell r="BP33" t="e">
            <v>#DIV/0!</v>
          </cell>
          <cell r="BQ33" t="e">
            <v>#DIV/0!</v>
          </cell>
          <cell r="BR33">
            <v>0</v>
          </cell>
          <cell r="BS33">
            <v>0</v>
          </cell>
          <cell r="BT33">
            <v>0</v>
          </cell>
          <cell r="BU33">
            <v>0</v>
          </cell>
          <cell r="BV33">
            <v>0</v>
          </cell>
          <cell r="BW33" t="e">
            <v>#DIV/0!</v>
          </cell>
          <cell r="BX33" t="e">
            <v>#DIV/0!</v>
          </cell>
          <cell r="BY33" t="e">
            <v>#DIV/0!</v>
          </cell>
          <cell r="BZ33" t="e">
            <v>#DIV/0!</v>
          </cell>
          <cell r="CA33" t="e">
            <v>#DIV/0!</v>
          </cell>
          <cell r="CB33" t="e">
            <v>#DIV/0!</v>
          </cell>
          <cell r="CC33" t="e">
            <v>#DIV/0!</v>
          </cell>
          <cell r="CD33" t="e">
            <v>#DIV/0!</v>
          </cell>
          <cell r="CE33">
            <v>0</v>
          </cell>
          <cell r="CF33">
            <v>0</v>
          </cell>
          <cell r="CG33">
            <v>0</v>
          </cell>
          <cell r="CH33">
            <v>0</v>
          </cell>
          <cell r="CI33">
            <v>0</v>
          </cell>
          <cell r="CJ33" t="e">
            <v>#DIV/0!</v>
          </cell>
          <cell r="CK33" t="e">
            <v>#DIV/0!</v>
          </cell>
          <cell r="CL33" t="e">
            <v>#DIV/0!</v>
          </cell>
          <cell r="CM33" t="e">
            <v>#DIV/0!</v>
          </cell>
          <cell r="CN33" t="e">
            <v>#DIV/0!</v>
          </cell>
          <cell r="CO33" t="e">
            <v>#DIV/0!</v>
          </cell>
          <cell r="CP33" t="e">
            <v>#DIV/0!</v>
          </cell>
          <cell r="CQ33" t="e">
            <v>#DIV/0!</v>
          </cell>
          <cell r="CR33">
            <v>0</v>
          </cell>
        </row>
        <row r="34">
          <cell r="A34" t="str">
            <v>Gx</v>
          </cell>
          <cell r="B34" t="str">
            <v>CEE Region</v>
          </cell>
          <cell r="C34" t="str">
            <v>CEE PL HR</v>
          </cell>
          <cell r="D34" t="str">
            <v>SE w/o RO MK</v>
          </cell>
          <cell r="E34" t="str">
            <v>MONT</v>
          </cell>
          <cell r="F34">
            <v>0</v>
          </cell>
          <cell r="G34">
            <v>0</v>
          </cell>
          <cell r="H34">
            <v>22.089826514666228</v>
          </cell>
          <cell r="I34">
            <v>0</v>
          </cell>
          <cell r="J34" t="e">
            <v>#DIV/0!</v>
          </cell>
          <cell r="K34" t="e">
            <v>#DIV/0!</v>
          </cell>
          <cell r="L34" t="e">
            <v>#DIV/0!</v>
          </cell>
          <cell r="M34" t="e">
            <v>#DIV/0!</v>
          </cell>
          <cell r="N34" t="e">
            <v>#DIV/0!</v>
          </cell>
          <cell r="O34" t="e">
            <v>#DIV/0!</v>
          </cell>
          <cell r="P34" t="e">
            <v>#DIV/0!</v>
          </cell>
          <cell r="Q34" t="e">
            <v>#DIV/0!</v>
          </cell>
          <cell r="R34">
            <v>22.089826514666228</v>
          </cell>
          <cell r="S34">
            <v>0</v>
          </cell>
          <cell r="T34">
            <v>0</v>
          </cell>
          <cell r="U34">
            <v>19.439048939076965</v>
          </cell>
          <cell r="V34">
            <v>0</v>
          </cell>
          <cell r="W34" t="e">
            <v>#DIV/0!</v>
          </cell>
          <cell r="X34" t="e">
            <v>#DIV/0!</v>
          </cell>
          <cell r="Y34" t="e">
            <v>#DIV/0!</v>
          </cell>
          <cell r="Z34" t="e">
            <v>#DIV/0!</v>
          </cell>
          <cell r="AA34" t="e">
            <v>#DIV/0!</v>
          </cell>
          <cell r="AB34" t="e">
            <v>#DIV/0!</v>
          </cell>
          <cell r="AC34" t="e">
            <v>#DIV/0!</v>
          </cell>
          <cell r="AD34" t="e">
            <v>#DIV/0!</v>
          </cell>
          <cell r="AE34">
            <v>19.439048939076965</v>
          </cell>
          <cell r="AF34">
            <v>0</v>
          </cell>
          <cell r="AG34">
            <v>0</v>
          </cell>
          <cell r="AH34">
            <v>10.153793385826772</v>
          </cell>
          <cell r="AI34">
            <v>0</v>
          </cell>
          <cell r="AJ34">
            <v>0</v>
          </cell>
          <cell r="AK34">
            <v>0</v>
          </cell>
          <cell r="AL34">
            <v>0</v>
          </cell>
          <cell r="AM34">
            <v>0</v>
          </cell>
          <cell r="AN34">
            <v>0</v>
          </cell>
          <cell r="AO34">
            <v>0</v>
          </cell>
          <cell r="AP34">
            <v>0</v>
          </cell>
          <cell r="AQ34">
            <v>0</v>
          </cell>
          <cell r="AR34">
            <v>10.153793385826772</v>
          </cell>
          <cell r="AS34">
            <v>0</v>
          </cell>
          <cell r="AT34">
            <v>0</v>
          </cell>
          <cell r="AU34">
            <v>0</v>
          </cell>
          <cell r="AV34">
            <v>0</v>
          </cell>
          <cell r="AW34" t="e">
            <v>#DIV/0!</v>
          </cell>
          <cell r="AX34" t="e">
            <v>#DIV/0!</v>
          </cell>
          <cell r="AY34" t="e">
            <v>#DIV/0!</v>
          </cell>
          <cell r="AZ34" t="e">
            <v>#DIV/0!</v>
          </cell>
          <cell r="BA34" t="e">
            <v>#DIV/0!</v>
          </cell>
          <cell r="BB34" t="e">
            <v>#DIV/0!</v>
          </cell>
          <cell r="BC34" t="e">
            <v>#DIV/0!</v>
          </cell>
          <cell r="BD34" t="e">
            <v>#DIV/0!</v>
          </cell>
          <cell r="BE34">
            <v>0</v>
          </cell>
          <cell r="BF34">
            <v>0</v>
          </cell>
          <cell r="BG34">
            <v>0</v>
          </cell>
          <cell r="BH34">
            <v>0</v>
          </cell>
          <cell r="BI34">
            <v>0</v>
          </cell>
          <cell r="BJ34" t="e">
            <v>#DIV/0!</v>
          </cell>
          <cell r="BK34" t="e">
            <v>#DIV/0!</v>
          </cell>
          <cell r="BL34" t="e">
            <v>#DIV/0!</v>
          </cell>
          <cell r="BM34" t="e">
            <v>#DIV/0!</v>
          </cell>
          <cell r="BN34" t="e">
            <v>#DIV/0!</v>
          </cell>
          <cell r="BO34" t="e">
            <v>#DIV/0!</v>
          </cell>
          <cell r="BP34" t="e">
            <v>#DIV/0!</v>
          </cell>
          <cell r="BQ34" t="e">
            <v>#DIV/0!</v>
          </cell>
          <cell r="BR34">
            <v>0</v>
          </cell>
          <cell r="BS34">
            <v>0</v>
          </cell>
          <cell r="BT34">
            <v>0</v>
          </cell>
          <cell r="BU34">
            <v>0</v>
          </cell>
          <cell r="BV34">
            <v>0</v>
          </cell>
          <cell r="BW34" t="e">
            <v>#DIV/0!</v>
          </cell>
          <cell r="BX34" t="e">
            <v>#DIV/0!</v>
          </cell>
          <cell r="BY34" t="e">
            <v>#DIV/0!</v>
          </cell>
          <cell r="BZ34" t="e">
            <v>#DIV/0!</v>
          </cell>
          <cell r="CA34" t="e">
            <v>#DIV/0!</v>
          </cell>
          <cell r="CB34" t="e">
            <v>#DIV/0!</v>
          </cell>
          <cell r="CC34" t="e">
            <v>#DIV/0!</v>
          </cell>
          <cell r="CD34" t="e">
            <v>#DIV/0!</v>
          </cell>
          <cell r="CE34">
            <v>0</v>
          </cell>
          <cell r="CF34">
            <v>0</v>
          </cell>
          <cell r="CG34">
            <v>0</v>
          </cell>
          <cell r="CH34">
            <v>0</v>
          </cell>
          <cell r="CI34">
            <v>0</v>
          </cell>
          <cell r="CJ34" t="e">
            <v>#DIV/0!</v>
          </cell>
          <cell r="CK34" t="e">
            <v>#DIV/0!</v>
          </cell>
          <cell r="CL34" t="e">
            <v>#DIV/0!</v>
          </cell>
          <cell r="CM34" t="e">
            <v>#DIV/0!</v>
          </cell>
          <cell r="CN34" t="e">
            <v>#DIV/0!</v>
          </cell>
          <cell r="CO34" t="e">
            <v>#DIV/0!</v>
          </cell>
          <cell r="CP34" t="e">
            <v>#DIV/0!</v>
          </cell>
          <cell r="CQ34" t="e">
            <v>#DIV/0!</v>
          </cell>
          <cell r="CR34">
            <v>0</v>
          </cell>
        </row>
        <row r="35">
          <cell r="A35" t="str">
            <v>Gx</v>
          </cell>
          <cell r="B35" t="str">
            <v>ROW</v>
          </cell>
          <cell r="D35" t="str">
            <v>ROW w/o CN</v>
          </cell>
          <cell r="E35" t="str">
            <v>MY</v>
          </cell>
          <cell r="F35">
            <v>0</v>
          </cell>
          <cell r="G35">
            <v>0</v>
          </cell>
          <cell r="H35">
            <v>0</v>
          </cell>
          <cell r="I35">
            <v>2.3504722867627028</v>
          </cell>
          <cell r="J35" t="e">
            <v>#DIV/0!</v>
          </cell>
          <cell r="K35" t="e">
            <v>#DIV/0!</v>
          </cell>
          <cell r="L35" t="e">
            <v>#DIV/0!</v>
          </cell>
          <cell r="M35" t="e">
            <v>#DIV/0!</v>
          </cell>
          <cell r="N35" t="e">
            <v>#DIV/0!</v>
          </cell>
          <cell r="O35" t="e">
            <v>#DIV/0!</v>
          </cell>
          <cell r="P35" t="e">
            <v>#DIV/0!</v>
          </cell>
          <cell r="Q35" t="e">
            <v>#DIV/0!</v>
          </cell>
          <cell r="R35">
            <v>2.3504722867627028</v>
          </cell>
          <cell r="S35">
            <v>0</v>
          </cell>
          <cell r="T35">
            <v>0</v>
          </cell>
          <cell r="U35">
            <v>0</v>
          </cell>
          <cell r="V35">
            <v>2.3504722867627028</v>
          </cell>
          <cell r="W35" t="e">
            <v>#DIV/0!</v>
          </cell>
          <cell r="X35" t="e">
            <v>#DIV/0!</v>
          </cell>
          <cell r="Y35" t="e">
            <v>#DIV/0!</v>
          </cell>
          <cell r="Z35" t="e">
            <v>#DIV/0!</v>
          </cell>
          <cell r="AA35" t="e">
            <v>#DIV/0!</v>
          </cell>
          <cell r="AB35" t="e">
            <v>#DIV/0!</v>
          </cell>
          <cell r="AC35" t="e">
            <v>#DIV/0!</v>
          </cell>
          <cell r="AD35" t="e">
            <v>#DIV/0!</v>
          </cell>
          <cell r="AE35">
            <v>2.3504722867627028</v>
          </cell>
          <cell r="AF35">
            <v>0</v>
          </cell>
          <cell r="AG35">
            <v>0</v>
          </cell>
          <cell r="AH35">
            <v>0</v>
          </cell>
          <cell r="AI35">
            <v>1.8329126447169144</v>
          </cell>
          <cell r="AJ35">
            <v>0</v>
          </cell>
          <cell r="AK35">
            <v>0</v>
          </cell>
          <cell r="AL35">
            <v>0</v>
          </cell>
          <cell r="AM35">
            <v>0</v>
          </cell>
          <cell r="AN35">
            <v>0</v>
          </cell>
          <cell r="AO35">
            <v>0</v>
          </cell>
          <cell r="AP35">
            <v>0</v>
          </cell>
          <cell r="AQ35">
            <v>0</v>
          </cell>
          <cell r="AR35">
            <v>1.8329126447169144</v>
          </cell>
          <cell r="AS35">
            <v>0</v>
          </cell>
          <cell r="AT35">
            <v>0</v>
          </cell>
          <cell r="AU35">
            <v>0</v>
          </cell>
          <cell r="AV35">
            <v>0</v>
          </cell>
          <cell r="AW35" t="e">
            <v>#DIV/0!</v>
          </cell>
          <cell r="AX35" t="e">
            <v>#DIV/0!</v>
          </cell>
          <cell r="AY35" t="e">
            <v>#DIV/0!</v>
          </cell>
          <cell r="AZ35" t="e">
            <v>#DIV/0!</v>
          </cell>
          <cell r="BA35" t="e">
            <v>#DIV/0!</v>
          </cell>
          <cell r="BB35" t="e">
            <v>#DIV/0!</v>
          </cell>
          <cell r="BC35" t="e">
            <v>#DIV/0!</v>
          </cell>
          <cell r="BD35" t="e">
            <v>#DIV/0!</v>
          </cell>
          <cell r="BE35">
            <v>0</v>
          </cell>
          <cell r="BF35">
            <v>0</v>
          </cell>
          <cell r="BG35">
            <v>0</v>
          </cell>
          <cell r="BH35">
            <v>0</v>
          </cell>
          <cell r="BI35">
            <v>0</v>
          </cell>
          <cell r="BJ35" t="e">
            <v>#DIV/0!</v>
          </cell>
          <cell r="BK35" t="e">
            <v>#DIV/0!</v>
          </cell>
          <cell r="BL35" t="e">
            <v>#DIV/0!</v>
          </cell>
          <cell r="BM35" t="e">
            <v>#DIV/0!</v>
          </cell>
          <cell r="BN35" t="e">
            <v>#DIV/0!</v>
          </cell>
          <cell r="BO35" t="e">
            <v>#DIV/0!</v>
          </cell>
          <cell r="BP35" t="e">
            <v>#DIV/0!</v>
          </cell>
          <cell r="BQ35" t="e">
            <v>#DIV/0!</v>
          </cell>
          <cell r="BR35">
            <v>0</v>
          </cell>
          <cell r="BS35">
            <v>0</v>
          </cell>
          <cell r="BT35">
            <v>0</v>
          </cell>
          <cell r="BU35">
            <v>0</v>
          </cell>
          <cell r="BV35">
            <v>0</v>
          </cell>
          <cell r="BW35" t="e">
            <v>#DIV/0!</v>
          </cell>
          <cell r="BX35" t="e">
            <v>#DIV/0!</v>
          </cell>
          <cell r="BY35" t="e">
            <v>#DIV/0!</v>
          </cell>
          <cell r="BZ35" t="e">
            <v>#DIV/0!</v>
          </cell>
          <cell r="CA35" t="e">
            <v>#DIV/0!</v>
          </cell>
          <cell r="CB35" t="e">
            <v>#DIV/0!</v>
          </cell>
          <cell r="CC35" t="e">
            <v>#DIV/0!</v>
          </cell>
          <cell r="CD35" t="e">
            <v>#DIV/0!</v>
          </cell>
          <cell r="CE35">
            <v>0</v>
          </cell>
          <cell r="CF35">
            <v>0</v>
          </cell>
          <cell r="CG35">
            <v>0</v>
          </cell>
          <cell r="CH35">
            <v>0</v>
          </cell>
          <cell r="CI35">
            <v>0</v>
          </cell>
          <cell r="CJ35" t="e">
            <v>#DIV/0!</v>
          </cell>
          <cell r="CK35" t="e">
            <v>#DIV/0!</v>
          </cell>
          <cell r="CL35" t="e">
            <v>#DIV/0!</v>
          </cell>
          <cell r="CM35" t="e">
            <v>#DIV/0!</v>
          </cell>
          <cell r="CN35" t="e">
            <v>#DIV/0!</v>
          </cell>
          <cell r="CO35" t="e">
            <v>#DIV/0!</v>
          </cell>
          <cell r="CP35" t="e">
            <v>#DIV/0!</v>
          </cell>
          <cell r="CQ35" t="e">
            <v>#DIV/0!</v>
          </cell>
          <cell r="CR35">
            <v>0</v>
          </cell>
        </row>
        <row r="36">
          <cell r="A36" t="str">
            <v>Gx</v>
          </cell>
          <cell r="B36" t="str">
            <v>WEST Region</v>
          </cell>
          <cell r="D36" t="str">
            <v>Other WEST</v>
          </cell>
          <cell r="E36" t="str">
            <v>Other</v>
          </cell>
          <cell r="F36">
            <v>20.588740157480313</v>
          </cell>
          <cell r="G36">
            <v>131.04834307086617</v>
          </cell>
          <cell r="H36">
            <v>0</v>
          </cell>
          <cell r="I36">
            <v>0</v>
          </cell>
          <cell r="J36" t="e">
            <v>#DIV/0!</v>
          </cell>
          <cell r="K36" t="e">
            <v>#DIV/0!</v>
          </cell>
          <cell r="L36" t="e">
            <v>#DIV/0!</v>
          </cell>
          <cell r="M36" t="e">
            <v>#DIV/0!</v>
          </cell>
          <cell r="N36" t="e">
            <v>#DIV/0!</v>
          </cell>
          <cell r="O36" t="e">
            <v>#DIV/0!</v>
          </cell>
          <cell r="P36" t="e">
            <v>#DIV/0!</v>
          </cell>
          <cell r="Q36" t="e">
            <v>#DIV/0!</v>
          </cell>
          <cell r="R36">
            <v>151.63708322834648</v>
          </cell>
          <cell r="S36">
            <v>20.588740157480288</v>
          </cell>
          <cell r="T36">
            <v>131.02571834645633</v>
          </cell>
          <cell r="U36">
            <v>0</v>
          </cell>
          <cell r="V36">
            <v>0</v>
          </cell>
          <cell r="W36" t="e">
            <v>#DIV/0!</v>
          </cell>
          <cell r="X36" t="e">
            <v>#DIV/0!</v>
          </cell>
          <cell r="Y36" t="e">
            <v>#DIV/0!</v>
          </cell>
          <cell r="Z36" t="e">
            <v>#DIV/0!</v>
          </cell>
          <cell r="AA36" t="e">
            <v>#DIV/0!</v>
          </cell>
          <cell r="AB36" t="e">
            <v>#DIV/0!</v>
          </cell>
          <cell r="AC36" t="e">
            <v>#DIV/0!</v>
          </cell>
          <cell r="AD36" t="e">
            <v>#DIV/0!</v>
          </cell>
          <cell r="AE36">
            <v>151.61445850393662</v>
          </cell>
          <cell r="AF36">
            <v>40.166503718806496</v>
          </cell>
          <cell r="AG36">
            <v>133.28533184319951</v>
          </cell>
          <cell r="AH36">
            <v>0</v>
          </cell>
          <cell r="AI36">
            <v>0</v>
          </cell>
          <cell r="AJ36">
            <v>0</v>
          </cell>
          <cell r="AK36">
            <v>0</v>
          </cell>
          <cell r="AL36">
            <v>0</v>
          </cell>
          <cell r="AM36">
            <v>0</v>
          </cell>
          <cell r="AN36">
            <v>0</v>
          </cell>
          <cell r="AO36">
            <v>0</v>
          </cell>
          <cell r="AP36">
            <v>0</v>
          </cell>
          <cell r="AQ36">
            <v>0</v>
          </cell>
          <cell r="AR36">
            <v>173.45183556200601</v>
          </cell>
          <cell r="AS36">
            <v>0</v>
          </cell>
          <cell r="AT36">
            <v>0</v>
          </cell>
          <cell r="AU36">
            <v>0</v>
          </cell>
          <cell r="AV36">
            <v>0</v>
          </cell>
          <cell r="AW36" t="e">
            <v>#DIV/0!</v>
          </cell>
          <cell r="AX36" t="e">
            <v>#DIV/0!</v>
          </cell>
          <cell r="AY36" t="e">
            <v>#DIV/0!</v>
          </cell>
          <cell r="AZ36" t="e">
            <v>#DIV/0!</v>
          </cell>
          <cell r="BA36" t="e">
            <v>#DIV/0!</v>
          </cell>
          <cell r="BB36" t="e">
            <v>#DIV/0!</v>
          </cell>
          <cell r="BC36" t="e">
            <v>#DIV/0!</v>
          </cell>
          <cell r="BD36" t="e">
            <v>#DIV/0!</v>
          </cell>
          <cell r="BE36">
            <v>0</v>
          </cell>
          <cell r="BF36">
            <v>0</v>
          </cell>
          <cell r="BG36">
            <v>0</v>
          </cell>
          <cell r="BH36">
            <v>0</v>
          </cell>
          <cell r="BI36">
            <v>0</v>
          </cell>
          <cell r="BJ36" t="e">
            <v>#DIV/0!</v>
          </cell>
          <cell r="BK36" t="e">
            <v>#DIV/0!</v>
          </cell>
          <cell r="BL36" t="e">
            <v>#DIV/0!</v>
          </cell>
          <cell r="BM36" t="e">
            <v>#DIV/0!</v>
          </cell>
          <cell r="BN36" t="e">
            <v>#DIV/0!</v>
          </cell>
          <cell r="BO36" t="e">
            <v>#DIV/0!</v>
          </cell>
          <cell r="BP36" t="e">
            <v>#DIV/0!</v>
          </cell>
          <cell r="BQ36" t="e">
            <v>#DIV/0!</v>
          </cell>
          <cell r="BR36">
            <v>0</v>
          </cell>
          <cell r="BS36">
            <v>0</v>
          </cell>
          <cell r="BT36">
            <v>0</v>
          </cell>
          <cell r="BU36">
            <v>0</v>
          </cell>
          <cell r="BV36">
            <v>0</v>
          </cell>
          <cell r="BW36" t="e">
            <v>#DIV/0!</v>
          </cell>
          <cell r="BX36" t="e">
            <v>#DIV/0!</v>
          </cell>
          <cell r="BY36" t="e">
            <v>#DIV/0!</v>
          </cell>
          <cell r="BZ36" t="e">
            <v>#DIV/0!</v>
          </cell>
          <cell r="CA36" t="e">
            <v>#DIV/0!</v>
          </cell>
          <cell r="CB36" t="e">
            <v>#DIV/0!</v>
          </cell>
          <cell r="CC36" t="e">
            <v>#DIV/0!</v>
          </cell>
          <cell r="CD36" t="e">
            <v>#DIV/0!</v>
          </cell>
          <cell r="CE36">
            <v>0</v>
          </cell>
          <cell r="CF36">
            <v>0</v>
          </cell>
          <cell r="CG36">
            <v>0</v>
          </cell>
          <cell r="CH36">
            <v>0</v>
          </cell>
          <cell r="CI36">
            <v>0</v>
          </cell>
          <cell r="CJ36" t="e">
            <v>#DIV/0!</v>
          </cell>
          <cell r="CK36" t="e">
            <v>#DIV/0!</v>
          </cell>
          <cell r="CL36" t="e">
            <v>#DIV/0!</v>
          </cell>
          <cell r="CM36" t="e">
            <v>#DIV/0!</v>
          </cell>
          <cell r="CN36" t="e">
            <v>#DIV/0!</v>
          </cell>
          <cell r="CO36" t="e">
            <v>#DIV/0!</v>
          </cell>
          <cell r="CP36" t="e">
            <v>#DIV/0!</v>
          </cell>
          <cell r="CQ36" t="e">
            <v>#DIV/0!</v>
          </cell>
          <cell r="CR36">
            <v>0</v>
          </cell>
        </row>
        <row r="37">
          <cell r="A37" t="str">
            <v>Gx</v>
          </cell>
          <cell r="B37" t="str">
            <v>CEE Region</v>
          </cell>
          <cell r="C37" t="str">
            <v>CEE PL HR</v>
          </cell>
          <cell r="D37" t="str">
            <v>Other CEE</v>
          </cell>
          <cell r="E37" t="str">
            <v>Other CEE</v>
          </cell>
          <cell r="F37">
            <v>0</v>
          </cell>
          <cell r="G37">
            <v>0</v>
          </cell>
          <cell r="H37">
            <v>0</v>
          </cell>
          <cell r="I37">
            <v>-0.3</v>
          </cell>
          <cell r="J37" t="e">
            <v>#DIV/0!</v>
          </cell>
          <cell r="K37" t="e">
            <v>#DIV/0!</v>
          </cell>
          <cell r="L37" t="e">
            <v>#DIV/0!</v>
          </cell>
          <cell r="M37" t="e">
            <v>#DIV/0!</v>
          </cell>
          <cell r="N37" t="e">
            <v>#DIV/0!</v>
          </cell>
          <cell r="O37" t="e">
            <v>#DIV/0!</v>
          </cell>
          <cell r="P37" t="e">
            <v>#DIV/0!</v>
          </cell>
          <cell r="Q37" t="e">
            <v>#DIV/0!</v>
          </cell>
          <cell r="R37">
            <v>-0.3</v>
          </cell>
          <cell r="S37">
            <v>0</v>
          </cell>
          <cell r="T37">
            <v>0</v>
          </cell>
          <cell r="U37">
            <v>0</v>
          </cell>
          <cell r="V37">
            <v>-0.3</v>
          </cell>
          <cell r="W37" t="e">
            <v>#DIV/0!</v>
          </cell>
          <cell r="X37" t="e">
            <v>#DIV/0!</v>
          </cell>
          <cell r="Y37" t="e">
            <v>#DIV/0!</v>
          </cell>
          <cell r="Z37" t="e">
            <v>#DIV/0!</v>
          </cell>
          <cell r="AA37" t="e">
            <v>#DIV/0!</v>
          </cell>
          <cell r="AB37" t="e">
            <v>#DIV/0!</v>
          </cell>
          <cell r="AC37" t="e">
            <v>#DIV/0!</v>
          </cell>
          <cell r="AD37" t="e">
            <v>#DIV/0!</v>
          </cell>
          <cell r="AE37">
            <v>-0.3</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t="e">
            <v>#DIV/0!</v>
          </cell>
          <cell r="AX37" t="e">
            <v>#DIV/0!</v>
          </cell>
          <cell r="AY37" t="e">
            <v>#DIV/0!</v>
          </cell>
          <cell r="AZ37" t="e">
            <v>#DIV/0!</v>
          </cell>
          <cell r="BA37" t="e">
            <v>#DIV/0!</v>
          </cell>
          <cell r="BB37" t="e">
            <v>#DIV/0!</v>
          </cell>
          <cell r="BC37" t="e">
            <v>#DIV/0!</v>
          </cell>
          <cell r="BD37" t="e">
            <v>#DIV/0!</v>
          </cell>
          <cell r="BE37">
            <v>0</v>
          </cell>
          <cell r="BF37">
            <v>0</v>
          </cell>
          <cell r="BG37">
            <v>0</v>
          </cell>
          <cell r="BH37">
            <v>0</v>
          </cell>
          <cell r="BI37">
            <v>0</v>
          </cell>
          <cell r="BJ37" t="e">
            <v>#DIV/0!</v>
          </cell>
          <cell r="BK37" t="e">
            <v>#DIV/0!</v>
          </cell>
          <cell r="BL37" t="e">
            <v>#DIV/0!</v>
          </cell>
          <cell r="BM37" t="e">
            <v>#DIV/0!</v>
          </cell>
          <cell r="BN37" t="e">
            <v>#DIV/0!</v>
          </cell>
          <cell r="BO37" t="e">
            <v>#DIV/0!</v>
          </cell>
          <cell r="BP37" t="e">
            <v>#DIV/0!</v>
          </cell>
          <cell r="BQ37" t="e">
            <v>#DIV/0!</v>
          </cell>
          <cell r="BR37">
            <v>0</v>
          </cell>
          <cell r="BS37">
            <v>0</v>
          </cell>
          <cell r="BT37">
            <v>0</v>
          </cell>
          <cell r="BU37">
            <v>0</v>
          </cell>
          <cell r="BV37">
            <v>0</v>
          </cell>
          <cell r="BW37" t="e">
            <v>#DIV/0!</v>
          </cell>
          <cell r="BX37" t="e">
            <v>#DIV/0!</v>
          </cell>
          <cell r="BY37" t="e">
            <v>#DIV/0!</v>
          </cell>
          <cell r="BZ37" t="e">
            <v>#DIV/0!</v>
          </cell>
          <cell r="CA37" t="e">
            <v>#DIV/0!</v>
          </cell>
          <cell r="CB37" t="e">
            <v>#DIV/0!</v>
          </cell>
          <cell r="CC37" t="e">
            <v>#DIV/0!</v>
          </cell>
          <cell r="CD37" t="e">
            <v>#DIV/0!</v>
          </cell>
          <cell r="CE37">
            <v>0</v>
          </cell>
          <cell r="CF37">
            <v>0</v>
          </cell>
          <cell r="CG37">
            <v>0</v>
          </cell>
          <cell r="CH37">
            <v>0</v>
          </cell>
          <cell r="CI37">
            <v>0</v>
          </cell>
          <cell r="CJ37" t="e">
            <v>#DIV/0!</v>
          </cell>
          <cell r="CK37" t="e">
            <v>#DIV/0!</v>
          </cell>
          <cell r="CL37" t="e">
            <v>#DIV/0!</v>
          </cell>
          <cell r="CM37" t="e">
            <v>#DIV/0!</v>
          </cell>
          <cell r="CN37" t="e">
            <v>#DIV/0!</v>
          </cell>
          <cell r="CO37" t="e">
            <v>#DIV/0!</v>
          </cell>
          <cell r="CP37" t="e">
            <v>#DIV/0!</v>
          </cell>
          <cell r="CQ37" t="e">
            <v>#DIV/0!</v>
          </cell>
          <cell r="CR37">
            <v>0</v>
          </cell>
        </row>
        <row r="38">
          <cell r="A38" t="str">
            <v>Gx</v>
          </cell>
          <cell r="B38" t="str">
            <v>ROW</v>
          </cell>
          <cell r="D38" t="str">
            <v>ROW w/o CN</v>
          </cell>
          <cell r="E38" t="str">
            <v>PA</v>
          </cell>
          <cell r="F38">
            <v>0</v>
          </cell>
          <cell r="G38">
            <v>0</v>
          </cell>
          <cell r="H38">
            <v>0</v>
          </cell>
          <cell r="I38">
            <v>1.2786877353502011</v>
          </cell>
          <cell r="J38" t="e">
            <v>#DIV/0!</v>
          </cell>
          <cell r="K38" t="e">
            <v>#DIV/0!</v>
          </cell>
          <cell r="L38" t="e">
            <v>#DIV/0!</v>
          </cell>
          <cell r="M38" t="e">
            <v>#DIV/0!</v>
          </cell>
          <cell r="N38" t="e">
            <v>#DIV/0!</v>
          </cell>
          <cell r="O38" t="e">
            <v>#DIV/0!</v>
          </cell>
          <cell r="P38" t="e">
            <v>#DIV/0!</v>
          </cell>
          <cell r="Q38" t="e">
            <v>#DIV/0!</v>
          </cell>
          <cell r="R38">
            <v>1.2786877353502011</v>
          </cell>
          <cell r="S38">
            <v>0</v>
          </cell>
          <cell r="T38">
            <v>0</v>
          </cell>
          <cell r="U38">
            <v>0</v>
          </cell>
          <cell r="V38">
            <v>1.2786877353502011</v>
          </cell>
          <cell r="W38" t="e">
            <v>#DIV/0!</v>
          </cell>
          <cell r="X38" t="e">
            <v>#DIV/0!</v>
          </cell>
          <cell r="Y38" t="e">
            <v>#DIV/0!</v>
          </cell>
          <cell r="Z38" t="e">
            <v>#DIV/0!</v>
          </cell>
          <cell r="AA38" t="e">
            <v>#DIV/0!</v>
          </cell>
          <cell r="AB38" t="e">
            <v>#DIV/0!</v>
          </cell>
          <cell r="AC38" t="e">
            <v>#DIV/0!</v>
          </cell>
          <cell r="AD38" t="e">
            <v>#DIV/0!</v>
          </cell>
          <cell r="AE38">
            <v>1.2786877353502011</v>
          </cell>
          <cell r="AF38">
            <v>0</v>
          </cell>
          <cell r="AG38">
            <v>0</v>
          </cell>
          <cell r="AH38">
            <v>0</v>
          </cell>
          <cell r="AI38">
            <v>1.1364058397244869</v>
          </cell>
          <cell r="AJ38">
            <v>0</v>
          </cell>
          <cell r="AK38">
            <v>0</v>
          </cell>
          <cell r="AL38">
            <v>0</v>
          </cell>
          <cell r="AM38">
            <v>0</v>
          </cell>
          <cell r="AN38">
            <v>0</v>
          </cell>
          <cell r="AO38">
            <v>0</v>
          </cell>
          <cell r="AP38">
            <v>0</v>
          </cell>
          <cell r="AQ38">
            <v>0</v>
          </cell>
          <cell r="AR38">
            <v>1.1364058397244869</v>
          </cell>
          <cell r="AS38">
            <v>0</v>
          </cell>
          <cell r="AT38">
            <v>0</v>
          </cell>
          <cell r="AU38">
            <v>0</v>
          </cell>
          <cell r="AV38">
            <v>0</v>
          </cell>
          <cell r="AW38" t="e">
            <v>#DIV/0!</v>
          </cell>
          <cell r="AX38" t="e">
            <v>#DIV/0!</v>
          </cell>
          <cell r="AY38" t="e">
            <v>#DIV/0!</v>
          </cell>
          <cell r="AZ38" t="e">
            <v>#DIV/0!</v>
          </cell>
          <cell r="BA38" t="e">
            <v>#DIV/0!</v>
          </cell>
          <cell r="BB38" t="e">
            <v>#DIV/0!</v>
          </cell>
          <cell r="BC38" t="e">
            <v>#DIV/0!</v>
          </cell>
          <cell r="BD38" t="e">
            <v>#DIV/0!</v>
          </cell>
          <cell r="BE38">
            <v>0</v>
          </cell>
          <cell r="BF38">
            <v>0</v>
          </cell>
          <cell r="BG38">
            <v>0</v>
          </cell>
          <cell r="BH38">
            <v>0</v>
          </cell>
          <cell r="BI38">
            <v>0</v>
          </cell>
          <cell r="BJ38" t="e">
            <v>#DIV/0!</v>
          </cell>
          <cell r="BK38" t="e">
            <v>#DIV/0!</v>
          </cell>
          <cell r="BL38" t="e">
            <v>#DIV/0!</v>
          </cell>
          <cell r="BM38" t="e">
            <v>#DIV/0!</v>
          </cell>
          <cell r="BN38" t="e">
            <v>#DIV/0!</v>
          </cell>
          <cell r="BO38" t="e">
            <v>#DIV/0!</v>
          </cell>
          <cell r="BP38" t="e">
            <v>#DIV/0!</v>
          </cell>
          <cell r="BQ38" t="e">
            <v>#DIV/0!</v>
          </cell>
          <cell r="BR38">
            <v>0</v>
          </cell>
          <cell r="BS38">
            <v>0</v>
          </cell>
          <cell r="BT38">
            <v>0</v>
          </cell>
          <cell r="BU38">
            <v>0</v>
          </cell>
          <cell r="BV38">
            <v>0</v>
          </cell>
          <cell r="BW38" t="e">
            <v>#DIV/0!</v>
          </cell>
          <cell r="BX38" t="e">
            <v>#DIV/0!</v>
          </cell>
          <cell r="BY38" t="e">
            <v>#DIV/0!</v>
          </cell>
          <cell r="BZ38" t="e">
            <v>#DIV/0!</v>
          </cell>
          <cell r="CA38" t="e">
            <v>#DIV/0!</v>
          </cell>
          <cell r="CB38" t="e">
            <v>#DIV/0!</v>
          </cell>
          <cell r="CC38" t="e">
            <v>#DIV/0!</v>
          </cell>
          <cell r="CD38" t="e">
            <v>#DIV/0!</v>
          </cell>
          <cell r="CE38">
            <v>0</v>
          </cell>
          <cell r="CF38">
            <v>0</v>
          </cell>
          <cell r="CG38">
            <v>0</v>
          </cell>
          <cell r="CH38">
            <v>0</v>
          </cell>
          <cell r="CI38">
            <v>0</v>
          </cell>
          <cell r="CJ38" t="e">
            <v>#DIV/0!</v>
          </cell>
          <cell r="CK38" t="e">
            <v>#DIV/0!</v>
          </cell>
          <cell r="CL38" t="e">
            <v>#DIV/0!</v>
          </cell>
          <cell r="CM38" t="e">
            <v>#DIV/0!</v>
          </cell>
          <cell r="CN38" t="e">
            <v>#DIV/0!</v>
          </cell>
          <cell r="CO38" t="e">
            <v>#DIV/0!</v>
          </cell>
          <cell r="CP38" t="e">
            <v>#DIV/0!</v>
          </cell>
          <cell r="CQ38" t="e">
            <v>#DIV/0!</v>
          </cell>
          <cell r="CR38">
            <v>0</v>
          </cell>
        </row>
        <row r="39">
          <cell r="A39" t="str">
            <v>Gx</v>
          </cell>
          <cell r="B39" t="str">
            <v>ROW</v>
          </cell>
          <cell r="D39" t="str">
            <v>ROW w/o CN</v>
          </cell>
          <cell r="E39" t="str">
            <v>PH</v>
          </cell>
          <cell r="F39">
            <v>0</v>
          </cell>
          <cell r="G39">
            <v>0</v>
          </cell>
          <cell r="H39">
            <v>31.456617815433937</v>
          </cell>
          <cell r="I39">
            <v>0</v>
          </cell>
          <cell r="J39" t="e">
            <v>#DIV/0!</v>
          </cell>
          <cell r="K39" t="e">
            <v>#DIV/0!</v>
          </cell>
          <cell r="L39" t="e">
            <v>#DIV/0!</v>
          </cell>
          <cell r="M39" t="e">
            <v>#DIV/0!</v>
          </cell>
          <cell r="N39" t="e">
            <v>#DIV/0!</v>
          </cell>
          <cell r="O39" t="e">
            <v>#DIV/0!</v>
          </cell>
          <cell r="P39" t="e">
            <v>#DIV/0!</v>
          </cell>
          <cell r="Q39" t="e">
            <v>#DIV/0!</v>
          </cell>
          <cell r="R39">
            <v>31.456617815433937</v>
          </cell>
          <cell r="S39">
            <v>0</v>
          </cell>
          <cell r="T39">
            <v>0</v>
          </cell>
          <cell r="U39">
            <v>31.456617815433937</v>
          </cell>
          <cell r="V39">
            <v>0</v>
          </cell>
          <cell r="W39" t="e">
            <v>#DIV/0!</v>
          </cell>
          <cell r="X39" t="e">
            <v>#DIV/0!</v>
          </cell>
          <cell r="Y39" t="e">
            <v>#DIV/0!</v>
          </cell>
          <cell r="Z39" t="e">
            <v>#DIV/0!</v>
          </cell>
          <cell r="AA39" t="e">
            <v>#DIV/0!</v>
          </cell>
          <cell r="AB39" t="e">
            <v>#DIV/0!</v>
          </cell>
          <cell r="AC39" t="e">
            <v>#DIV/0!</v>
          </cell>
          <cell r="AD39" t="e">
            <v>#DIV/0!</v>
          </cell>
          <cell r="AE39">
            <v>31.456617815433937</v>
          </cell>
          <cell r="AF39">
            <v>0</v>
          </cell>
          <cell r="AG39">
            <v>0</v>
          </cell>
          <cell r="AH39">
            <v>11.934694488188976</v>
          </cell>
          <cell r="AI39">
            <v>0</v>
          </cell>
          <cell r="AJ39">
            <v>0</v>
          </cell>
          <cell r="AK39">
            <v>0</v>
          </cell>
          <cell r="AL39">
            <v>0</v>
          </cell>
          <cell r="AM39">
            <v>0</v>
          </cell>
          <cell r="AN39">
            <v>0</v>
          </cell>
          <cell r="AO39">
            <v>0</v>
          </cell>
          <cell r="AP39">
            <v>0</v>
          </cell>
          <cell r="AQ39">
            <v>0</v>
          </cell>
          <cell r="AR39">
            <v>11.934694488188976</v>
          </cell>
          <cell r="AS39">
            <v>0</v>
          </cell>
          <cell r="AT39">
            <v>0</v>
          </cell>
          <cell r="AU39">
            <v>0</v>
          </cell>
          <cell r="AV39">
            <v>0</v>
          </cell>
          <cell r="AW39" t="e">
            <v>#DIV/0!</v>
          </cell>
          <cell r="AX39" t="e">
            <v>#DIV/0!</v>
          </cell>
          <cell r="AY39" t="e">
            <v>#DIV/0!</v>
          </cell>
          <cell r="AZ39" t="e">
            <v>#DIV/0!</v>
          </cell>
          <cell r="BA39" t="e">
            <v>#DIV/0!</v>
          </cell>
          <cell r="BB39" t="e">
            <v>#DIV/0!</v>
          </cell>
          <cell r="BC39" t="e">
            <v>#DIV/0!</v>
          </cell>
          <cell r="BD39" t="e">
            <v>#DIV/0!</v>
          </cell>
          <cell r="BE39">
            <v>0</v>
          </cell>
          <cell r="BF39">
            <v>0</v>
          </cell>
          <cell r="BG39">
            <v>0</v>
          </cell>
          <cell r="BH39">
            <v>0</v>
          </cell>
          <cell r="BI39">
            <v>0</v>
          </cell>
          <cell r="BJ39" t="e">
            <v>#DIV/0!</v>
          </cell>
          <cell r="BK39" t="e">
            <v>#DIV/0!</v>
          </cell>
          <cell r="BL39" t="e">
            <v>#DIV/0!</v>
          </cell>
          <cell r="BM39" t="e">
            <v>#DIV/0!</v>
          </cell>
          <cell r="BN39" t="e">
            <v>#DIV/0!</v>
          </cell>
          <cell r="BO39" t="e">
            <v>#DIV/0!</v>
          </cell>
          <cell r="BP39" t="e">
            <v>#DIV/0!</v>
          </cell>
          <cell r="BQ39" t="e">
            <v>#DIV/0!</v>
          </cell>
          <cell r="BR39">
            <v>0</v>
          </cell>
          <cell r="BS39">
            <v>0</v>
          </cell>
          <cell r="BT39">
            <v>0</v>
          </cell>
          <cell r="BU39">
            <v>0</v>
          </cell>
          <cell r="BV39">
            <v>0</v>
          </cell>
          <cell r="BW39" t="e">
            <v>#DIV/0!</v>
          </cell>
          <cell r="BX39" t="e">
            <v>#DIV/0!</v>
          </cell>
          <cell r="BY39" t="e">
            <v>#DIV/0!</v>
          </cell>
          <cell r="BZ39" t="e">
            <v>#DIV/0!</v>
          </cell>
          <cell r="CA39" t="e">
            <v>#DIV/0!</v>
          </cell>
          <cell r="CB39" t="e">
            <v>#DIV/0!</v>
          </cell>
          <cell r="CC39" t="e">
            <v>#DIV/0!</v>
          </cell>
          <cell r="CD39" t="e">
            <v>#DIV/0!</v>
          </cell>
          <cell r="CE39">
            <v>0</v>
          </cell>
          <cell r="CF39">
            <v>0</v>
          </cell>
          <cell r="CG39">
            <v>0</v>
          </cell>
          <cell r="CH39">
            <v>0</v>
          </cell>
          <cell r="CI39">
            <v>0</v>
          </cell>
          <cell r="CJ39" t="e">
            <v>#DIV/0!</v>
          </cell>
          <cell r="CK39" t="e">
            <v>#DIV/0!</v>
          </cell>
          <cell r="CL39" t="e">
            <v>#DIV/0!</v>
          </cell>
          <cell r="CM39" t="e">
            <v>#DIV/0!</v>
          </cell>
          <cell r="CN39" t="e">
            <v>#DIV/0!</v>
          </cell>
          <cell r="CO39" t="e">
            <v>#DIV/0!</v>
          </cell>
          <cell r="CP39" t="e">
            <v>#DIV/0!</v>
          </cell>
          <cell r="CQ39" t="e">
            <v>#DIV/0!</v>
          </cell>
          <cell r="CR39">
            <v>0</v>
          </cell>
        </row>
        <row r="40">
          <cell r="A40" t="str">
            <v>Gx</v>
          </cell>
          <cell r="B40" t="str">
            <v>ROW</v>
          </cell>
          <cell r="D40" t="str">
            <v>ROW w/o CN</v>
          </cell>
          <cell r="E40" t="str">
            <v>PK</v>
          </cell>
          <cell r="F40">
            <v>7.3599870015590367</v>
          </cell>
          <cell r="G40">
            <v>73.334334317964277</v>
          </cell>
          <cell r="H40">
            <v>64.808763926199575</v>
          </cell>
          <cell r="I40">
            <v>63.884103379428431</v>
          </cell>
          <cell r="J40" t="e">
            <v>#DIV/0!</v>
          </cell>
          <cell r="K40" t="e">
            <v>#DIV/0!</v>
          </cell>
          <cell r="L40" t="e">
            <v>#DIV/0!</v>
          </cell>
          <cell r="M40" t="e">
            <v>#DIV/0!</v>
          </cell>
          <cell r="N40" t="e">
            <v>#DIV/0!</v>
          </cell>
          <cell r="O40" t="e">
            <v>#DIV/0!</v>
          </cell>
          <cell r="P40" t="e">
            <v>#DIV/0!</v>
          </cell>
          <cell r="Q40" t="e">
            <v>#DIV/0!</v>
          </cell>
          <cell r="R40">
            <v>209.38718862515134</v>
          </cell>
          <cell r="S40">
            <v>7.3599870015590394</v>
          </cell>
          <cell r="T40">
            <v>73.334334317964249</v>
          </cell>
          <cell r="U40">
            <v>64.808763926199575</v>
          </cell>
          <cell r="V40">
            <v>63.884103379428431</v>
          </cell>
          <cell r="W40" t="e">
            <v>#DIV/0!</v>
          </cell>
          <cell r="X40" t="e">
            <v>#DIV/0!</v>
          </cell>
          <cell r="Y40" t="e">
            <v>#DIV/0!</v>
          </cell>
          <cell r="Z40" t="e">
            <v>#DIV/0!</v>
          </cell>
          <cell r="AA40" t="e">
            <v>#DIV/0!</v>
          </cell>
          <cell r="AB40" t="e">
            <v>#DIV/0!</v>
          </cell>
          <cell r="AC40" t="e">
            <v>#DIV/0!</v>
          </cell>
          <cell r="AD40" t="e">
            <v>#DIV/0!</v>
          </cell>
          <cell r="AE40">
            <v>209.38718862515128</v>
          </cell>
          <cell r="AF40">
            <v>6.1262953739840684</v>
          </cell>
          <cell r="AG40">
            <v>204.84230115085114</v>
          </cell>
          <cell r="AH40">
            <v>163.00524073230898</v>
          </cell>
          <cell r="AI40">
            <v>112.04707687256892</v>
          </cell>
          <cell r="AJ40">
            <v>0</v>
          </cell>
          <cell r="AK40">
            <v>0</v>
          </cell>
          <cell r="AL40">
            <v>0</v>
          </cell>
          <cell r="AM40">
            <v>0</v>
          </cell>
          <cell r="AN40">
            <v>0</v>
          </cell>
          <cell r="AO40">
            <v>0</v>
          </cell>
          <cell r="AP40">
            <v>0</v>
          </cell>
          <cell r="AQ40">
            <v>0</v>
          </cell>
          <cell r="AR40">
            <v>486.02091412971311</v>
          </cell>
          <cell r="AS40">
            <v>0</v>
          </cell>
          <cell r="AT40">
            <v>0</v>
          </cell>
          <cell r="AU40">
            <v>0</v>
          </cell>
          <cell r="AV40">
            <v>0</v>
          </cell>
          <cell r="AW40" t="e">
            <v>#DIV/0!</v>
          </cell>
          <cell r="AX40" t="e">
            <v>#DIV/0!</v>
          </cell>
          <cell r="AY40" t="e">
            <v>#DIV/0!</v>
          </cell>
          <cell r="AZ40" t="e">
            <v>#DIV/0!</v>
          </cell>
          <cell r="BA40" t="e">
            <v>#DIV/0!</v>
          </cell>
          <cell r="BB40" t="e">
            <v>#DIV/0!</v>
          </cell>
          <cell r="BC40" t="e">
            <v>#DIV/0!</v>
          </cell>
          <cell r="BD40" t="e">
            <v>#DIV/0!</v>
          </cell>
          <cell r="BE40">
            <v>0</v>
          </cell>
          <cell r="BF40">
            <v>0</v>
          </cell>
          <cell r="BG40">
            <v>0</v>
          </cell>
          <cell r="BH40">
            <v>0</v>
          </cell>
          <cell r="BI40">
            <v>0</v>
          </cell>
          <cell r="BJ40" t="e">
            <v>#DIV/0!</v>
          </cell>
          <cell r="BK40" t="e">
            <v>#DIV/0!</v>
          </cell>
          <cell r="BL40" t="e">
            <v>#DIV/0!</v>
          </cell>
          <cell r="BM40" t="e">
            <v>#DIV/0!</v>
          </cell>
          <cell r="BN40" t="e">
            <v>#DIV/0!</v>
          </cell>
          <cell r="BO40" t="e">
            <v>#DIV/0!</v>
          </cell>
          <cell r="BP40" t="e">
            <v>#DIV/0!</v>
          </cell>
          <cell r="BQ40" t="e">
            <v>#DIV/0!</v>
          </cell>
          <cell r="BR40">
            <v>0</v>
          </cell>
          <cell r="BS40">
            <v>0</v>
          </cell>
          <cell r="BT40">
            <v>0</v>
          </cell>
          <cell r="BU40">
            <v>0</v>
          </cell>
          <cell r="BV40">
            <v>0</v>
          </cell>
          <cell r="BW40" t="e">
            <v>#DIV/0!</v>
          </cell>
          <cell r="BX40" t="e">
            <v>#DIV/0!</v>
          </cell>
          <cell r="BY40" t="e">
            <v>#DIV/0!</v>
          </cell>
          <cell r="BZ40" t="e">
            <v>#DIV/0!</v>
          </cell>
          <cell r="CA40" t="e">
            <v>#DIV/0!</v>
          </cell>
          <cell r="CB40" t="e">
            <v>#DIV/0!</v>
          </cell>
          <cell r="CC40" t="e">
            <v>#DIV/0!</v>
          </cell>
          <cell r="CD40" t="e">
            <v>#DIV/0!</v>
          </cell>
          <cell r="CE40">
            <v>0</v>
          </cell>
          <cell r="CF40">
            <v>0</v>
          </cell>
          <cell r="CG40">
            <v>0</v>
          </cell>
          <cell r="CH40">
            <v>0</v>
          </cell>
          <cell r="CI40">
            <v>0</v>
          </cell>
          <cell r="CJ40" t="e">
            <v>#DIV/0!</v>
          </cell>
          <cell r="CK40" t="e">
            <v>#DIV/0!</v>
          </cell>
          <cell r="CL40" t="e">
            <v>#DIV/0!</v>
          </cell>
          <cell r="CM40" t="e">
            <v>#DIV/0!</v>
          </cell>
          <cell r="CN40" t="e">
            <v>#DIV/0!</v>
          </cell>
          <cell r="CO40" t="e">
            <v>#DIV/0!</v>
          </cell>
          <cell r="CP40" t="e">
            <v>#DIV/0!</v>
          </cell>
          <cell r="CQ40" t="e">
            <v>#DIV/0!</v>
          </cell>
          <cell r="CR40">
            <v>0</v>
          </cell>
        </row>
        <row r="41">
          <cell r="A41" t="str">
            <v>Gx</v>
          </cell>
          <cell r="B41" t="str">
            <v>CEE Region</v>
          </cell>
          <cell r="D41" t="str">
            <v>PL</v>
          </cell>
          <cell r="E41" t="str">
            <v>PL</v>
          </cell>
          <cell r="F41">
            <v>1996.1412067280594</v>
          </cell>
          <cell r="G41">
            <v>6554.6023023784219</v>
          </cell>
          <cell r="H41">
            <v>11181.419046511968</v>
          </cell>
          <cell r="I41">
            <v>6261.3987218934726</v>
          </cell>
          <cell r="J41" t="e">
            <v>#DIV/0!</v>
          </cell>
          <cell r="K41" t="e">
            <v>#DIV/0!</v>
          </cell>
          <cell r="L41" t="e">
            <v>#DIV/0!</v>
          </cell>
          <cell r="M41" t="e">
            <v>#DIV/0!</v>
          </cell>
          <cell r="N41" t="e">
            <v>#DIV/0!</v>
          </cell>
          <cell r="O41" t="e">
            <v>#DIV/0!</v>
          </cell>
          <cell r="P41" t="e">
            <v>#DIV/0!</v>
          </cell>
          <cell r="Q41" t="e">
            <v>#DIV/0!</v>
          </cell>
          <cell r="R41">
            <v>25993.561277511923</v>
          </cell>
          <cell r="S41">
            <v>1943.8399073209634</v>
          </cell>
          <cell r="T41">
            <v>6327.9149592208505</v>
          </cell>
          <cell r="U41">
            <v>10712.903300477525</v>
          </cell>
          <cell r="V41">
            <v>5938.6637582974354</v>
          </cell>
          <cell r="W41" t="e">
            <v>#DIV/0!</v>
          </cell>
          <cell r="X41" t="e">
            <v>#DIV/0!</v>
          </cell>
          <cell r="Y41" t="e">
            <v>#DIV/0!</v>
          </cell>
          <cell r="Z41" t="e">
            <v>#DIV/0!</v>
          </cell>
          <cell r="AA41" t="e">
            <v>#DIV/0!</v>
          </cell>
          <cell r="AB41" t="e">
            <v>#DIV/0!</v>
          </cell>
          <cell r="AC41" t="e">
            <v>#DIV/0!</v>
          </cell>
          <cell r="AD41" t="e">
            <v>#DIV/0!</v>
          </cell>
          <cell r="AE41">
            <v>24923.321925316777</v>
          </cell>
          <cell r="AF41">
            <v>1025.9478204219217</v>
          </cell>
          <cell r="AG41">
            <v>2967.0627355693709</v>
          </cell>
          <cell r="AH41">
            <v>4694.22137641888</v>
          </cell>
          <cell r="AI41">
            <v>2862.5735097285078</v>
          </cell>
          <cell r="AJ41">
            <v>0</v>
          </cell>
          <cell r="AK41">
            <v>0</v>
          </cell>
          <cell r="AL41">
            <v>0</v>
          </cell>
          <cell r="AM41">
            <v>0</v>
          </cell>
          <cell r="AN41">
            <v>0</v>
          </cell>
          <cell r="AO41">
            <v>0</v>
          </cell>
          <cell r="AP41">
            <v>0</v>
          </cell>
          <cell r="AQ41">
            <v>0</v>
          </cell>
          <cell r="AR41">
            <v>11549.805442138681</v>
          </cell>
          <cell r="AS41">
            <v>126.85053776661417</v>
          </cell>
          <cell r="AT41">
            <v>210.77332187590551</v>
          </cell>
          <cell r="AU41">
            <v>169.03918937221542</v>
          </cell>
          <cell r="AV41">
            <v>23.794409930828508</v>
          </cell>
          <cell r="AW41" t="e">
            <v>#DIV/0!</v>
          </cell>
          <cell r="AX41" t="e">
            <v>#DIV/0!</v>
          </cell>
          <cell r="AY41" t="e">
            <v>#DIV/0!</v>
          </cell>
          <cell r="AZ41" t="e">
            <v>#DIV/0!</v>
          </cell>
          <cell r="BA41" t="e">
            <v>#DIV/0!</v>
          </cell>
          <cell r="BB41" t="e">
            <v>#DIV/0!</v>
          </cell>
          <cell r="BC41" t="e">
            <v>#DIV/0!</v>
          </cell>
          <cell r="BD41" t="e">
            <v>#DIV/0!</v>
          </cell>
          <cell r="BE41">
            <v>530.45745894556353</v>
          </cell>
          <cell r="BF41">
            <v>0</v>
          </cell>
          <cell r="BG41">
            <v>0</v>
          </cell>
          <cell r="BH41">
            <v>0</v>
          </cell>
          <cell r="BI41">
            <v>0</v>
          </cell>
          <cell r="BJ41" t="e">
            <v>#DIV/0!</v>
          </cell>
          <cell r="BK41" t="e">
            <v>#DIV/0!</v>
          </cell>
          <cell r="BL41" t="e">
            <v>#DIV/0!</v>
          </cell>
          <cell r="BM41" t="e">
            <v>#DIV/0!</v>
          </cell>
          <cell r="BN41" t="e">
            <v>#DIV/0!</v>
          </cell>
          <cell r="BO41" t="e">
            <v>#DIV/0!</v>
          </cell>
          <cell r="BP41" t="e">
            <v>#DIV/0!</v>
          </cell>
          <cell r="BQ41" t="e">
            <v>#DIV/0!</v>
          </cell>
          <cell r="BR41">
            <v>0</v>
          </cell>
          <cell r="BS41">
            <v>0</v>
          </cell>
          <cell r="BT41">
            <v>0</v>
          </cell>
          <cell r="BU41">
            <v>0</v>
          </cell>
          <cell r="BV41">
            <v>0</v>
          </cell>
          <cell r="BW41" t="e">
            <v>#DIV/0!</v>
          </cell>
          <cell r="BX41" t="e">
            <v>#DIV/0!</v>
          </cell>
          <cell r="BY41" t="e">
            <v>#DIV/0!</v>
          </cell>
          <cell r="BZ41" t="e">
            <v>#DIV/0!</v>
          </cell>
          <cell r="CA41" t="e">
            <v>#DIV/0!</v>
          </cell>
          <cell r="CB41" t="e">
            <v>#DIV/0!</v>
          </cell>
          <cell r="CC41" t="e">
            <v>#DIV/0!</v>
          </cell>
          <cell r="CD41" t="e">
            <v>#DIV/0!</v>
          </cell>
          <cell r="CE41">
            <v>0</v>
          </cell>
          <cell r="CF41">
            <v>0</v>
          </cell>
          <cell r="CG41">
            <v>0</v>
          </cell>
          <cell r="CH41">
            <v>0</v>
          </cell>
          <cell r="CI41">
            <v>0</v>
          </cell>
          <cell r="CJ41" t="e">
            <v>#DIV/0!</v>
          </cell>
          <cell r="CK41" t="e">
            <v>#DIV/0!</v>
          </cell>
          <cell r="CL41" t="e">
            <v>#DIV/0!</v>
          </cell>
          <cell r="CM41" t="e">
            <v>#DIV/0!</v>
          </cell>
          <cell r="CN41" t="e">
            <v>#DIV/0!</v>
          </cell>
          <cell r="CO41" t="e">
            <v>#DIV/0!</v>
          </cell>
          <cell r="CP41" t="e">
            <v>#DIV/0!</v>
          </cell>
          <cell r="CQ41" t="e">
            <v>#DIV/0!</v>
          </cell>
          <cell r="CR41">
            <v>0</v>
          </cell>
        </row>
        <row r="42">
          <cell r="A42" t="str">
            <v>Gx</v>
          </cell>
          <cell r="B42" t="str">
            <v>WEST Region</v>
          </cell>
          <cell r="D42" t="str">
            <v>Other WEST</v>
          </cell>
          <cell r="E42" t="str">
            <v>PT</v>
          </cell>
          <cell r="F42">
            <v>48.483519448818903</v>
          </cell>
          <cell r="G42">
            <v>49.684545354330723</v>
          </cell>
          <cell r="H42">
            <v>98.168064803149619</v>
          </cell>
          <cell r="I42">
            <v>0</v>
          </cell>
          <cell r="J42" t="e">
            <v>#DIV/0!</v>
          </cell>
          <cell r="K42" t="e">
            <v>#DIV/0!</v>
          </cell>
          <cell r="L42" t="e">
            <v>#DIV/0!</v>
          </cell>
          <cell r="M42" t="e">
            <v>#DIV/0!</v>
          </cell>
          <cell r="N42" t="e">
            <v>#DIV/0!</v>
          </cell>
          <cell r="O42" t="e">
            <v>#DIV/0!</v>
          </cell>
          <cell r="P42" t="e">
            <v>#DIV/0!</v>
          </cell>
          <cell r="Q42" t="e">
            <v>#DIV/0!</v>
          </cell>
          <cell r="R42">
            <v>196.33612960629927</v>
          </cell>
          <cell r="S42">
            <v>48.483519448818903</v>
          </cell>
          <cell r="T42">
            <v>49.684545354330723</v>
          </cell>
          <cell r="U42">
            <v>98.168064803149619</v>
          </cell>
          <cell r="V42">
            <v>0</v>
          </cell>
          <cell r="W42" t="e">
            <v>#DIV/0!</v>
          </cell>
          <cell r="X42" t="e">
            <v>#DIV/0!</v>
          </cell>
          <cell r="Y42" t="e">
            <v>#DIV/0!</v>
          </cell>
          <cell r="Z42" t="e">
            <v>#DIV/0!</v>
          </cell>
          <cell r="AA42" t="e">
            <v>#DIV/0!</v>
          </cell>
          <cell r="AB42" t="e">
            <v>#DIV/0!</v>
          </cell>
          <cell r="AC42" t="e">
            <v>#DIV/0!</v>
          </cell>
          <cell r="AD42" t="e">
            <v>#DIV/0!</v>
          </cell>
          <cell r="AE42">
            <v>196.33612960629927</v>
          </cell>
          <cell r="AF42">
            <v>35.137461968503942</v>
          </cell>
          <cell r="AG42">
            <v>36.056088425196855</v>
          </cell>
          <cell r="AH42">
            <v>71.423207007874026</v>
          </cell>
          <cell r="AI42">
            <v>0</v>
          </cell>
          <cell r="AJ42">
            <v>0</v>
          </cell>
          <cell r="AK42">
            <v>0</v>
          </cell>
          <cell r="AL42">
            <v>0</v>
          </cell>
          <cell r="AM42">
            <v>0</v>
          </cell>
          <cell r="AN42">
            <v>0</v>
          </cell>
          <cell r="AO42">
            <v>0</v>
          </cell>
          <cell r="AP42">
            <v>0</v>
          </cell>
          <cell r="AQ42">
            <v>0</v>
          </cell>
          <cell r="AR42">
            <v>142.61675740157483</v>
          </cell>
          <cell r="AS42">
            <v>0</v>
          </cell>
          <cell r="AT42">
            <v>0</v>
          </cell>
          <cell r="AU42">
            <v>0</v>
          </cell>
          <cell r="AV42">
            <v>0</v>
          </cell>
          <cell r="AW42" t="e">
            <v>#DIV/0!</v>
          </cell>
          <cell r="AX42" t="e">
            <v>#DIV/0!</v>
          </cell>
          <cell r="AY42" t="e">
            <v>#DIV/0!</v>
          </cell>
          <cell r="AZ42" t="e">
            <v>#DIV/0!</v>
          </cell>
          <cell r="BA42" t="e">
            <v>#DIV/0!</v>
          </cell>
          <cell r="BB42" t="e">
            <v>#DIV/0!</v>
          </cell>
          <cell r="BC42" t="e">
            <v>#DIV/0!</v>
          </cell>
          <cell r="BD42" t="e">
            <v>#DIV/0!</v>
          </cell>
          <cell r="BE42">
            <v>0</v>
          </cell>
          <cell r="BF42">
            <v>0</v>
          </cell>
          <cell r="BG42">
            <v>0</v>
          </cell>
          <cell r="BH42">
            <v>0</v>
          </cell>
          <cell r="BI42">
            <v>0</v>
          </cell>
          <cell r="BJ42" t="e">
            <v>#DIV/0!</v>
          </cell>
          <cell r="BK42" t="e">
            <v>#DIV/0!</v>
          </cell>
          <cell r="BL42" t="e">
            <v>#DIV/0!</v>
          </cell>
          <cell r="BM42" t="e">
            <v>#DIV/0!</v>
          </cell>
          <cell r="BN42" t="e">
            <v>#DIV/0!</v>
          </cell>
          <cell r="BO42" t="e">
            <v>#DIV/0!</v>
          </cell>
          <cell r="BP42" t="e">
            <v>#DIV/0!</v>
          </cell>
          <cell r="BQ42" t="e">
            <v>#DIV/0!</v>
          </cell>
          <cell r="BR42">
            <v>0</v>
          </cell>
          <cell r="BS42">
            <v>0</v>
          </cell>
          <cell r="BT42">
            <v>0</v>
          </cell>
          <cell r="BU42">
            <v>0</v>
          </cell>
          <cell r="BV42">
            <v>0</v>
          </cell>
          <cell r="BW42" t="e">
            <v>#DIV/0!</v>
          </cell>
          <cell r="BX42" t="e">
            <v>#DIV/0!</v>
          </cell>
          <cell r="BY42" t="e">
            <v>#DIV/0!</v>
          </cell>
          <cell r="BZ42" t="e">
            <v>#DIV/0!</v>
          </cell>
          <cell r="CA42" t="e">
            <v>#DIV/0!</v>
          </cell>
          <cell r="CB42" t="e">
            <v>#DIV/0!</v>
          </cell>
          <cell r="CC42" t="e">
            <v>#DIV/0!</v>
          </cell>
          <cell r="CD42" t="e">
            <v>#DIV/0!</v>
          </cell>
          <cell r="CE42">
            <v>0</v>
          </cell>
          <cell r="CF42">
            <v>0</v>
          </cell>
          <cell r="CG42">
            <v>0</v>
          </cell>
          <cell r="CH42">
            <v>0</v>
          </cell>
          <cell r="CI42">
            <v>0</v>
          </cell>
          <cell r="CJ42" t="e">
            <v>#DIV/0!</v>
          </cell>
          <cell r="CK42" t="e">
            <v>#DIV/0!</v>
          </cell>
          <cell r="CL42" t="e">
            <v>#DIV/0!</v>
          </cell>
          <cell r="CM42" t="e">
            <v>#DIV/0!</v>
          </cell>
          <cell r="CN42" t="e">
            <v>#DIV/0!</v>
          </cell>
          <cell r="CO42" t="e">
            <v>#DIV/0!</v>
          </cell>
          <cell r="CP42" t="e">
            <v>#DIV/0!</v>
          </cell>
          <cell r="CQ42" t="e">
            <v>#DIV/0!</v>
          </cell>
          <cell r="CR42">
            <v>0</v>
          </cell>
        </row>
        <row r="43">
          <cell r="A43" t="str">
            <v>Gx</v>
          </cell>
          <cell r="B43" t="str">
            <v>CEE Region</v>
          </cell>
          <cell r="C43" t="str">
            <v>CEE PL HR</v>
          </cell>
          <cell r="D43" t="str">
            <v>RO</v>
          </cell>
          <cell r="E43" t="str">
            <v>RO</v>
          </cell>
          <cell r="F43">
            <v>5.1024400098465579</v>
          </cell>
          <cell r="G43">
            <v>192.12041220832324</v>
          </cell>
          <cell r="H43">
            <v>103.09756452615389</v>
          </cell>
          <cell r="I43">
            <v>155.9982010030925</v>
          </cell>
          <cell r="J43" t="e">
            <v>#DIV/0!</v>
          </cell>
          <cell r="K43" t="e">
            <v>#DIV/0!</v>
          </cell>
          <cell r="L43" t="e">
            <v>#DIV/0!</v>
          </cell>
          <cell r="M43" t="e">
            <v>#DIV/0!</v>
          </cell>
          <cell r="N43" t="e">
            <v>#DIV/0!</v>
          </cell>
          <cell r="O43" t="e">
            <v>#DIV/0!</v>
          </cell>
          <cell r="P43" t="e">
            <v>#DIV/0!</v>
          </cell>
          <cell r="Q43" t="e">
            <v>#DIV/0!</v>
          </cell>
          <cell r="R43">
            <v>456.31861774741617</v>
          </cell>
          <cell r="S43">
            <v>4.8369311561499959</v>
          </cell>
          <cell r="T43">
            <v>181.72113572824151</v>
          </cell>
          <cell r="U43">
            <v>97.926473237593598</v>
          </cell>
          <cell r="V43">
            <v>148.198281018155</v>
          </cell>
          <cell r="W43" t="e">
            <v>#DIV/0!</v>
          </cell>
          <cell r="X43" t="e">
            <v>#DIV/0!</v>
          </cell>
          <cell r="Y43" t="e">
            <v>#DIV/0!</v>
          </cell>
          <cell r="Z43" t="e">
            <v>#DIV/0!</v>
          </cell>
          <cell r="AA43" t="e">
            <v>#DIV/0!</v>
          </cell>
          <cell r="AB43" t="e">
            <v>#DIV/0!</v>
          </cell>
          <cell r="AC43" t="e">
            <v>#DIV/0!</v>
          </cell>
          <cell r="AD43" t="e">
            <v>#DIV/0!</v>
          </cell>
          <cell r="AE43">
            <v>432.68282114014011</v>
          </cell>
          <cell r="AF43">
            <v>1.5499787401574805</v>
          </cell>
          <cell r="AG43">
            <v>57.830014095644486</v>
          </cell>
          <cell r="AH43">
            <v>20.226245064589275</v>
          </cell>
          <cell r="AI43">
            <v>54.281981542975444</v>
          </cell>
          <cell r="AJ43">
            <v>0</v>
          </cell>
          <cell r="AK43">
            <v>0</v>
          </cell>
          <cell r="AL43">
            <v>0</v>
          </cell>
          <cell r="AM43">
            <v>0</v>
          </cell>
          <cell r="AN43">
            <v>0</v>
          </cell>
          <cell r="AO43">
            <v>0</v>
          </cell>
          <cell r="AP43">
            <v>0</v>
          </cell>
          <cell r="AQ43">
            <v>0</v>
          </cell>
          <cell r="AR43">
            <v>133.88821944336667</v>
          </cell>
          <cell r="AS43">
            <v>0</v>
          </cell>
          <cell r="AT43">
            <v>0</v>
          </cell>
          <cell r="AU43">
            <v>4.5160309463835908</v>
          </cell>
          <cell r="AV43">
            <v>5.5468793564824468</v>
          </cell>
          <cell r="AW43" t="e">
            <v>#DIV/0!</v>
          </cell>
          <cell r="AX43" t="e">
            <v>#DIV/0!</v>
          </cell>
          <cell r="AY43" t="e">
            <v>#DIV/0!</v>
          </cell>
          <cell r="AZ43" t="e">
            <v>#DIV/0!</v>
          </cell>
          <cell r="BA43" t="e">
            <v>#DIV/0!</v>
          </cell>
          <cell r="BB43" t="e">
            <v>#DIV/0!</v>
          </cell>
          <cell r="BC43" t="e">
            <v>#DIV/0!</v>
          </cell>
          <cell r="BD43" t="e">
            <v>#DIV/0!</v>
          </cell>
          <cell r="BE43">
            <v>10.062910302866037</v>
          </cell>
          <cell r="BF43">
            <v>0</v>
          </cell>
          <cell r="BG43">
            <v>0</v>
          </cell>
          <cell r="BH43">
            <v>0</v>
          </cell>
          <cell r="BI43">
            <v>0</v>
          </cell>
          <cell r="BJ43" t="e">
            <v>#DIV/0!</v>
          </cell>
          <cell r="BK43" t="e">
            <v>#DIV/0!</v>
          </cell>
          <cell r="BL43" t="e">
            <v>#DIV/0!</v>
          </cell>
          <cell r="BM43" t="e">
            <v>#DIV/0!</v>
          </cell>
          <cell r="BN43" t="e">
            <v>#DIV/0!</v>
          </cell>
          <cell r="BO43" t="e">
            <v>#DIV/0!</v>
          </cell>
          <cell r="BP43" t="e">
            <v>#DIV/0!</v>
          </cell>
          <cell r="BQ43" t="e">
            <v>#DIV/0!</v>
          </cell>
          <cell r="BR43">
            <v>0</v>
          </cell>
          <cell r="BS43">
            <v>0</v>
          </cell>
          <cell r="BT43">
            <v>0</v>
          </cell>
          <cell r="BU43">
            <v>0</v>
          </cell>
          <cell r="BV43">
            <v>0</v>
          </cell>
          <cell r="BW43" t="e">
            <v>#DIV/0!</v>
          </cell>
          <cell r="BX43" t="e">
            <v>#DIV/0!</v>
          </cell>
          <cell r="BY43" t="e">
            <v>#DIV/0!</v>
          </cell>
          <cell r="BZ43" t="e">
            <v>#DIV/0!</v>
          </cell>
          <cell r="CA43" t="e">
            <v>#DIV/0!</v>
          </cell>
          <cell r="CB43" t="e">
            <v>#DIV/0!</v>
          </cell>
          <cell r="CC43" t="e">
            <v>#DIV/0!</v>
          </cell>
          <cell r="CD43" t="e">
            <v>#DIV/0!</v>
          </cell>
          <cell r="CE43">
            <v>0</v>
          </cell>
          <cell r="CF43">
            <v>0</v>
          </cell>
          <cell r="CG43">
            <v>0</v>
          </cell>
          <cell r="CH43">
            <v>0</v>
          </cell>
          <cell r="CI43">
            <v>0</v>
          </cell>
          <cell r="CJ43" t="e">
            <v>#DIV/0!</v>
          </cell>
          <cell r="CK43" t="e">
            <v>#DIV/0!</v>
          </cell>
          <cell r="CL43" t="e">
            <v>#DIV/0!</v>
          </cell>
          <cell r="CM43" t="e">
            <v>#DIV/0!</v>
          </cell>
          <cell r="CN43" t="e">
            <v>#DIV/0!</v>
          </cell>
          <cell r="CO43" t="e">
            <v>#DIV/0!</v>
          </cell>
          <cell r="CP43" t="e">
            <v>#DIV/0!</v>
          </cell>
          <cell r="CQ43" t="e">
            <v>#DIV/0!</v>
          </cell>
          <cell r="CR43">
            <v>0</v>
          </cell>
        </row>
        <row r="44">
          <cell r="A44" t="str">
            <v>Gx</v>
          </cell>
          <cell r="B44" t="str">
            <v>CEE Region</v>
          </cell>
          <cell r="C44" t="str">
            <v>CEE PL HR</v>
          </cell>
          <cell r="D44" t="str">
            <v>RU</v>
          </cell>
          <cell r="E44" t="str">
            <v>RU</v>
          </cell>
          <cell r="F44">
            <v>923.69061699975259</v>
          </cell>
          <cell r="G44">
            <v>1915.5634350836649</v>
          </cell>
          <cell r="H44">
            <v>4172.4002469822335</v>
          </cell>
          <cell r="I44">
            <v>3230.752535773227</v>
          </cell>
          <cell r="J44" t="e">
            <v>#DIV/0!</v>
          </cell>
          <cell r="K44" t="e">
            <v>#DIV/0!</v>
          </cell>
          <cell r="L44" t="e">
            <v>#DIV/0!</v>
          </cell>
          <cell r="M44" t="e">
            <v>#DIV/0!</v>
          </cell>
          <cell r="N44" t="e">
            <v>#DIV/0!</v>
          </cell>
          <cell r="O44" t="e">
            <v>#DIV/0!</v>
          </cell>
          <cell r="P44" t="e">
            <v>#DIV/0!</v>
          </cell>
          <cell r="Q44" t="e">
            <v>#DIV/0!</v>
          </cell>
          <cell r="R44">
            <v>10242.406834838877</v>
          </cell>
          <cell r="S44">
            <v>785.29992943300135</v>
          </cell>
          <cell r="T44">
            <v>1608.1684131489476</v>
          </cell>
          <cell r="U44">
            <v>3525.4450292780252</v>
          </cell>
          <cell r="V44">
            <v>2700.3739243995046</v>
          </cell>
          <cell r="W44" t="e">
            <v>#DIV/0!</v>
          </cell>
          <cell r="X44" t="e">
            <v>#DIV/0!</v>
          </cell>
          <cell r="Y44" t="e">
            <v>#DIV/0!</v>
          </cell>
          <cell r="Z44" t="e">
            <v>#DIV/0!</v>
          </cell>
          <cell r="AA44" t="e">
            <v>#DIV/0!</v>
          </cell>
          <cell r="AB44" t="e">
            <v>#DIV/0!</v>
          </cell>
          <cell r="AC44" t="e">
            <v>#DIV/0!</v>
          </cell>
          <cell r="AD44" t="e">
            <v>#DIV/0!</v>
          </cell>
          <cell r="AE44">
            <v>8619.2872962594793</v>
          </cell>
          <cell r="AF44">
            <v>389.64704491702867</v>
          </cell>
          <cell r="AG44">
            <v>820.73832903809921</v>
          </cell>
          <cell r="AH44">
            <v>1750.6823216689625</v>
          </cell>
          <cell r="AI44">
            <v>1456.2199968583716</v>
          </cell>
          <cell r="AJ44">
            <v>0</v>
          </cell>
          <cell r="AK44">
            <v>0</v>
          </cell>
          <cell r="AL44">
            <v>0</v>
          </cell>
          <cell r="AM44">
            <v>0</v>
          </cell>
          <cell r="AN44">
            <v>0</v>
          </cell>
          <cell r="AO44">
            <v>0</v>
          </cell>
          <cell r="AP44">
            <v>0</v>
          </cell>
          <cell r="AQ44">
            <v>0</v>
          </cell>
          <cell r="AR44">
            <v>4417.2876924824623</v>
          </cell>
          <cell r="AS44">
            <v>61.668345324562615</v>
          </cell>
          <cell r="AT44">
            <v>102.24951565396715</v>
          </cell>
          <cell r="AU44">
            <v>166.38857190978928</v>
          </cell>
          <cell r="AV44">
            <v>42.362880965930756</v>
          </cell>
          <cell r="AW44" t="e">
            <v>#DIV/0!</v>
          </cell>
          <cell r="AX44" t="e">
            <v>#DIV/0!</v>
          </cell>
          <cell r="AY44" t="e">
            <v>#DIV/0!</v>
          </cell>
          <cell r="AZ44" t="e">
            <v>#DIV/0!</v>
          </cell>
          <cell r="BA44" t="e">
            <v>#DIV/0!</v>
          </cell>
          <cell r="BB44" t="e">
            <v>#DIV/0!</v>
          </cell>
          <cell r="BC44" t="e">
            <v>#DIV/0!</v>
          </cell>
          <cell r="BD44" t="e">
            <v>#DIV/0!</v>
          </cell>
          <cell r="BE44">
            <v>372.66931385424976</v>
          </cell>
          <cell r="BF44">
            <v>0</v>
          </cell>
          <cell r="BG44">
            <v>0</v>
          </cell>
          <cell r="BH44">
            <v>0</v>
          </cell>
          <cell r="BI44">
            <v>0</v>
          </cell>
          <cell r="BJ44" t="e">
            <v>#DIV/0!</v>
          </cell>
          <cell r="BK44" t="e">
            <v>#DIV/0!</v>
          </cell>
          <cell r="BL44" t="e">
            <v>#DIV/0!</v>
          </cell>
          <cell r="BM44" t="e">
            <v>#DIV/0!</v>
          </cell>
          <cell r="BN44" t="e">
            <v>#DIV/0!</v>
          </cell>
          <cell r="BO44" t="e">
            <v>#DIV/0!</v>
          </cell>
          <cell r="BP44" t="e">
            <v>#DIV/0!</v>
          </cell>
          <cell r="BQ44" t="e">
            <v>#DIV/0!</v>
          </cell>
          <cell r="BR44">
            <v>0</v>
          </cell>
          <cell r="BS44">
            <v>0</v>
          </cell>
          <cell r="BT44">
            <v>0</v>
          </cell>
          <cell r="BU44">
            <v>0</v>
          </cell>
          <cell r="BV44">
            <v>0</v>
          </cell>
          <cell r="BW44" t="e">
            <v>#DIV/0!</v>
          </cell>
          <cell r="BX44" t="e">
            <v>#DIV/0!</v>
          </cell>
          <cell r="BY44" t="e">
            <v>#DIV/0!</v>
          </cell>
          <cell r="BZ44" t="e">
            <v>#DIV/0!</v>
          </cell>
          <cell r="CA44" t="e">
            <v>#DIV/0!</v>
          </cell>
          <cell r="CB44" t="e">
            <v>#DIV/0!</v>
          </cell>
          <cell r="CC44" t="e">
            <v>#DIV/0!</v>
          </cell>
          <cell r="CD44" t="e">
            <v>#DIV/0!</v>
          </cell>
          <cell r="CE44">
            <v>0</v>
          </cell>
          <cell r="CF44">
            <v>0</v>
          </cell>
          <cell r="CG44">
            <v>0</v>
          </cell>
          <cell r="CH44">
            <v>0</v>
          </cell>
          <cell r="CI44">
            <v>0</v>
          </cell>
          <cell r="CJ44" t="e">
            <v>#DIV/0!</v>
          </cell>
          <cell r="CK44" t="e">
            <v>#DIV/0!</v>
          </cell>
          <cell r="CL44" t="e">
            <v>#DIV/0!</v>
          </cell>
          <cell r="CM44" t="e">
            <v>#DIV/0!</v>
          </cell>
          <cell r="CN44" t="e">
            <v>#DIV/0!</v>
          </cell>
          <cell r="CO44" t="e">
            <v>#DIV/0!</v>
          </cell>
          <cell r="CP44" t="e">
            <v>#DIV/0!</v>
          </cell>
          <cell r="CQ44" t="e">
            <v>#DIV/0!</v>
          </cell>
          <cell r="CR44">
            <v>0</v>
          </cell>
        </row>
        <row r="45">
          <cell r="A45" t="str">
            <v>Gx</v>
          </cell>
          <cell r="B45" t="str">
            <v>CEE Region</v>
          </cell>
          <cell r="C45" t="str">
            <v>CEE PL HR</v>
          </cell>
          <cell r="D45" t="str">
            <v>SI</v>
          </cell>
          <cell r="E45" t="str">
            <v>SI</v>
          </cell>
          <cell r="F45">
            <v>1233.9109205466198</v>
          </cell>
          <cell r="G45">
            <v>1236.0068758349057</v>
          </cell>
          <cell r="H45">
            <v>2709.7161848721344</v>
          </cell>
          <cell r="I45">
            <v>635.90255132400273</v>
          </cell>
          <cell r="J45" t="e">
            <v>#DIV/0!</v>
          </cell>
          <cell r="K45" t="e">
            <v>#DIV/0!</v>
          </cell>
          <cell r="L45" t="e">
            <v>#DIV/0!</v>
          </cell>
          <cell r="M45" t="e">
            <v>#DIV/0!</v>
          </cell>
          <cell r="N45" t="e">
            <v>#DIV/0!</v>
          </cell>
          <cell r="O45" t="e">
            <v>#DIV/0!</v>
          </cell>
          <cell r="P45" t="e">
            <v>#DIV/0!</v>
          </cell>
          <cell r="Q45" t="e">
            <v>#DIV/0!</v>
          </cell>
          <cell r="R45">
            <v>5815.5365325776629</v>
          </cell>
          <cell r="S45">
            <v>944.77605371411198</v>
          </cell>
          <cell r="T45">
            <v>1133.7399816240813</v>
          </cell>
          <cell r="U45">
            <v>2507.5959570806144</v>
          </cell>
          <cell r="V45">
            <v>589.97549179796374</v>
          </cell>
          <cell r="W45" t="e">
            <v>#DIV/0!</v>
          </cell>
          <cell r="X45" t="e">
            <v>#DIV/0!</v>
          </cell>
          <cell r="Y45" t="e">
            <v>#DIV/0!</v>
          </cell>
          <cell r="Z45" t="e">
            <v>#DIV/0!</v>
          </cell>
          <cell r="AA45" t="e">
            <v>#DIV/0!</v>
          </cell>
          <cell r="AB45" t="e">
            <v>#DIV/0!</v>
          </cell>
          <cell r="AC45" t="e">
            <v>#DIV/0!</v>
          </cell>
          <cell r="AD45" t="e">
            <v>#DIV/0!</v>
          </cell>
          <cell r="AE45">
            <v>5176.0874842167714</v>
          </cell>
          <cell r="AF45">
            <v>302.96504949385957</v>
          </cell>
          <cell r="AG45">
            <v>321.77317622044524</v>
          </cell>
          <cell r="AH45">
            <v>660.96725482816089</v>
          </cell>
          <cell r="AI45">
            <v>179.07521364663361</v>
          </cell>
          <cell r="AJ45">
            <v>0</v>
          </cell>
          <cell r="AK45">
            <v>0</v>
          </cell>
          <cell r="AL45">
            <v>0</v>
          </cell>
          <cell r="AM45">
            <v>0</v>
          </cell>
          <cell r="AN45">
            <v>0</v>
          </cell>
          <cell r="AO45">
            <v>0</v>
          </cell>
          <cell r="AP45">
            <v>0</v>
          </cell>
          <cell r="AQ45">
            <v>0</v>
          </cell>
          <cell r="AR45">
            <v>1464.7806941890992</v>
          </cell>
          <cell r="AS45">
            <v>0</v>
          </cell>
          <cell r="AT45">
            <v>0</v>
          </cell>
          <cell r="AU45">
            <v>0</v>
          </cell>
          <cell r="AV45">
            <v>0</v>
          </cell>
          <cell r="AW45" t="e">
            <v>#DIV/0!</v>
          </cell>
          <cell r="AX45" t="e">
            <v>#DIV/0!</v>
          </cell>
          <cell r="AY45" t="e">
            <v>#DIV/0!</v>
          </cell>
          <cell r="AZ45" t="e">
            <v>#DIV/0!</v>
          </cell>
          <cell r="BA45" t="e">
            <v>#DIV/0!</v>
          </cell>
          <cell r="BB45" t="e">
            <v>#DIV/0!</v>
          </cell>
          <cell r="BC45" t="e">
            <v>#DIV/0!</v>
          </cell>
          <cell r="BD45" t="e">
            <v>#DIV/0!</v>
          </cell>
          <cell r="BE45">
            <v>0</v>
          </cell>
          <cell r="BF45">
            <v>0</v>
          </cell>
          <cell r="BG45">
            <v>0</v>
          </cell>
          <cell r="BH45">
            <v>0</v>
          </cell>
          <cell r="BI45">
            <v>0</v>
          </cell>
          <cell r="BJ45" t="e">
            <v>#DIV/0!</v>
          </cell>
          <cell r="BK45" t="e">
            <v>#DIV/0!</v>
          </cell>
          <cell r="BL45" t="e">
            <v>#DIV/0!</v>
          </cell>
          <cell r="BM45" t="e">
            <v>#DIV/0!</v>
          </cell>
          <cell r="BN45" t="e">
            <v>#DIV/0!</v>
          </cell>
          <cell r="BO45" t="e">
            <v>#DIV/0!</v>
          </cell>
          <cell r="BP45" t="e">
            <v>#DIV/0!</v>
          </cell>
          <cell r="BQ45" t="e">
            <v>#DIV/0!</v>
          </cell>
          <cell r="BR45">
            <v>0</v>
          </cell>
          <cell r="BS45">
            <v>0</v>
          </cell>
          <cell r="BT45">
            <v>0</v>
          </cell>
          <cell r="BU45">
            <v>0</v>
          </cell>
          <cell r="BV45">
            <v>0</v>
          </cell>
          <cell r="BW45" t="e">
            <v>#DIV/0!</v>
          </cell>
          <cell r="BX45" t="e">
            <v>#DIV/0!</v>
          </cell>
          <cell r="BY45" t="e">
            <v>#DIV/0!</v>
          </cell>
          <cell r="BZ45" t="e">
            <v>#DIV/0!</v>
          </cell>
          <cell r="CA45" t="e">
            <v>#DIV/0!</v>
          </cell>
          <cell r="CB45" t="e">
            <v>#DIV/0!</v>
          </cell>
          <cell r="CC45" t="e">
            <v>#DIV/0!</v>
          </cell>
          <cell r="CD45" t="e">
            <v>#DIV/0!</v>
          </cell>
          <cell r="CE45">
            <v>0</v>
          </cell>
          <cell r="CF45">
            <v>0</v>
          </cell>
          <cell r="CG45">
            <v>0</v>
          </cell>
          <cell r="CH45">
            <v>0</v>
          </cell>
          <cell r="CI45">
            <v>0</v>
          </cell>
          <cell r="CJ45" t="e">
            <v>#DIV/0!</v>
          </cell>
          <cell r="CK45" t="e">
            <v>#DIV/0!</v>
          </cell>
          <cell r="CL45" t="e">
            <v>#DIV/0!</v>
          </cell>
          <cell r="CM45" t="e">
            <v>#DIV/0!</v>
          </cell>
          <cell r="CN45" t="e">
            <v>#DIV/0!</v>
          </cell>
          <cell r="CO45" t="e">
            <v>#DIV/0!</v>
          </cell>
          <cell r="CP45" t="e">
            <v>#DIV/0!</v>
          </cell>
          <cell r="CQ45" t="e">
            <v>#DIV/0!</v>
          </cell>
          <cell r="CR45">
            <v>0</v>
          </cell>
        </row>
        <row r="46">
          <cell r="A46" t="str">
            <v>Gx</v>
          </cell>
          <cell r="B46" t="str">
            <v>CEE Region</v>
          </cell>
          <cell r="C46" t="str">
            <v>CEE PL HR</v>
          </cell>
          <cell r="D46" t="str">
            <v>SK</v>
          </cell>
          <cell r="E46" t="str">
            <v>SK</v>
          </cell>
          <cell r="F46">
            <v>289.03007855586225</v>
          </cell>
          <cell r="G46">
            <v>742.52622628822235</v>
          </cell>
          <cell r="H46">
            <v>821.48974214346219</v>
          </cell>
          <cell r="I46">
            <v>280.2832082436355</v>
          </cell>
          <cell r="J46" t="e">
            <v>#DIV/0!</v>
          </cell>
          <cell r="K46" t="e">
            <v>#DIV/0!</v>
          </cell>
          <cell r="L46" t="e">
            <v>#DIV/0!</v>
          </cell>
          <cell r="M46" t="e">
            <v>#DIV/0!</v>
          </cell>
          <cell r="N46" t="e">
            <v>#DIV/0!</v>
          </cell>
          <cell r="O46" t="e">
            <v>#DIV/0!</v>
          </cell>
          <cell r="P46" t="e">
            <v>#DIV/0!</v>
          </cell>
          <cell r="Q46" t="e">
            <v>#DIV/0!</v>
          </cell>
          <cell r="R46">
            <v>2133.3292552311823</v>
          </cell>
          <cell r="S46">
            <v>289.03007855586185</v>
          </cell>
          <cell r="T46">
            <v>741.30327558362376</v>
          </cell>
          <cell r="U46">
            <v>820.54912681001258</v>
          </cell>
          <cell r="V46">
            <v>278.59236479900881</v>
          </cell>
          <cell r="W46" t="e">
            <v>#DIV/0!</v>
          </cell>
          <cell r="X46" t="e">
            <v>#DIV/0!</v>
          </cell>
          <cell r="Y46" t="e">
            <v>#DIV/0!</v>
          </cell>
          <cell r="Z46" t="e">
            <v>#DIV/0!</v>
          </cell>
          <cell r="AA46" t="e">
            <v>#DIV/0!</v>
          </cell>
          <cell r="AB46" t="e">
            <v>#DIV/0!</v>
          </cell>
          <cell r="AC46" t="e">
            <v>#DIV/0!</v>
          </cell>
          <cell r="AD46" t="e">
            <v>#DIV/0!</v>
          </cell>
          <cell r="AE46">
            <v>2129.4748457485071</v>
          </cell>
          <cell r="AF46">
            <v>57.789103908661417</v>
          </cell>
          <cell r="AG46">
            <v>365.12680527496525</v>
          </cell>
          <cell r="AH46">
            <v>354.17295773766563</v>
          </cell>
          <cell r="AI46">
            <v>165.43070857650113</v>
          </cell>
          <cell r="AJ46">
            <v>0</v>
          </cell>
          <cell r="AK46">
            <v>0</v>
          </cell>
          <cell r="AL46">
            <v>0</v>
          </cell>
          <cell r="AM46">
            <v>0</v>
          </cell>
          <cell r="AN46">
            <v>0</v>
          </cell>
          <cell r="AO46">
            <v>0</v>
          </cell>
          <cell r="AP46">
            <v>0</v>
          </cell>
          <cell r="AQ46">
            <v>0</v>
          </cell>
          <cell r="AR46">
            <v>942.51957549779343</v>
          </cell>
          <cell r="AS46">
            <v>12.634937500863884</v>
          </cell>
          <cell r="AT46">
            <v>34.347268961317894</v>
          </cell>
          <cell r="AU46">
            <v>25.091157274347193</v>
          </cell>
          <cell r="AV46">
            <v>0.94877885564668141</v>
          </cell>
          <cell r="AW46" t="e">
            <v>#DIV/0!</v>
          </cell>
          <cell r="AX46" t="e">
            <v>#DIV/0!</v>
          </cell>
          <cell r="AY46" t="e">
            <v>#DIV/0!</v>
          </cell>
          <cell r="AZ46" t="e">
            <v>#DIV/0!</v>
          </cell>
          <cell r="BA46" t="e">
            <v>#DIV/0!</v>
          </cell>
          <cell r="BB46" t="e">
            <v>#DIV/0!</v>
          </cell>
          <cell r="BC46" t="e">
            <v>#DIV/0!</v>
          </cell>
          <cell r="BD46" t="e">
            <v>#DIV/0!</v>
          </cell>
          <cell r="BE46">
            <v>73.022142592175655</v>
          </cell>
          <cell r="BF46">
            <v>0</v>
          </cell>
          <cell r="BG46">
            <v>0</v>
          </cell>
          <cell r="BH46">
            <v>0</v>
          </cell>
          <cell r="BI46">
            <v>0</v>
          </cell>
          <cell r="BJ46" t="e">
            <v>#DIV/0!</v>
          </cell>
          <cell r="BK46" t="e">
            <v>#DIV/0!</v>
          </cell>
          <cell r="BL46" t="e">
            <v>#DIV/0!</v>
          </cell>
          <cell r="BM46" t="e">
            <v>#DIV/0!</v>
          </cell>
          <cell r="BN46" t="e">
            <v>#DIV/0!</v>
          </cell>
          <cell r="BO46" t="e">
            <v>#DIV/0!</v>
          </cell>
          <cell r="BP46" t="e">
            <v>#DIV/0!</v>
          </cell>
          <cell r="BQ46" t="e">
            <v>#DIV/0!</v>
          </cell>
          <cell r="BR46">
            <v>0</v>
          </cell>
          <cell r="BS46">
            <v>0</v>
          </cell>
          <cell r="BT46">
            <v>0</v>
          </cell>
          <cell r="BU46">
            <v>0</v>
          </cell>
          <cell r="BV46">
            <v>0</v>
          </cell>
          <cell r="BW46" t="e">
            <v>#DIV/0!</v>
          </cell>
          <cell r="BX46" t="e">
            <v>#DIV/0!</v>
          </cell>
          <cell r="BY46" t="e">
            <v>#DIV/0!</v>
          </cell>
          <cell r="BZ46" t="e">
            <v>#DIV/0!</v>
          </cell>
          <cell r="CA46" t="e">
            <v>#DIV/0!</v>
          </cell>
          <cell r="CB46" t="e">
            <v>#DIV/0!</v>
          </cell>
          <cell r="CC46" t="e">
            <v>#DIV/0!</v>
          </cell>
          <cell r="CD46" t="e">
            <v>#DIV/0!</v>
          </cell>
          <cell r="CE46">
            <v>0</v>
          </cell>
          <cell r="CF46">
            <v>0</v>
          </cell>
          <cell r="CG46">
            <v>0</v>
          </cell>
          <cell r="CH46">
            <v>0</v>
          </cell>
          <cell r="CI46">
            <v>0</v>
          </cell>
          <cell r="CJ46" t="e">
            <v>#DIV/0!</v>
          </cell>
          <cell r="CK46" t="e">
            <v>#DIV/0!</v>
          </cell>
          <cell r="CL46" t="e">
            <v>#DIV/0!</v>
          </cell>
          <cell r="CM46" t="e">
            <v>#DIV/0!</v>
          </cell>
          <cell r="CN46" t="e">
            <v>#DIV/0!</v>
          </cell>
          <cell r="CO46" t="e">
            <v>#DIV/0!</v>
          </cell>
          <cell r="CP46" t="e">
            <v>#DIV/0!</v>
          </cell>
          <cell r="CQ46" t="e">
            <v>#DIV/0!</v>
          </cell>
          <cell r="CR46">
            <v>0</v>
          </cell>
        </row>
        <row r="47">
          <cell r="A47" t="str">
            <v>Gx</v>
          </cell>
          <cell r="B47" t="str">
            <v>CEE Region</v>
          </cell>
          <cell r="C47" t="str">
            <v>CEE PL HR</v>
          </cell>
          <cell r="D47" t="str">
            <v>CENTRAL ASIA</v>
          </cell>
          <cell r="E47" t="str">
            <v>TM</v>
          </cell>
          <cell r="F47">
            <v>0</v>
          </cell>
          <cell r="G47">
            <v>0</v>
          </cell>
          <cell r="H47">
            <v>0</v>
          </cell>
          <cell r="I47">
            <v>0</v>
          </cell>
          <cell r="J47" t="e">
            <v>#DIV/0!</v>
          </cell>
          <cell r="K47" t="e">
            <v>#DIV/0!</v>
          </cell>
          <cell r="L47" t="e">
            <v>#DIV/0!</v>
          </cell>
          <cell r="M47" t="e">
            <v>#DIV/0!</v>
          </cell>
          <cell r="N47" t="e">
            <v>#DIV/0!</v>
          </cell>
          <cell r="O47" t="e">
            <v>#DIV/0!</v>
          </cell>
          <cell r="P47" t="e">
            <v>#DIV/0!</v>
          </cell>
          <cell r="Q47" t="e">
            <v>#DIV/0!</v>
          </cell>
          <cell r="R47">
            <v>0</v>
          </cell>
          <cell r="S47">
            <v>0</v>
          </cell>
          <cell r="T47">
            <v>0</v>
          </cell>
          <cell r="U47">
            <v>0</v>
          </cell>
          <cell r="V47">
            <v>0</v>
          </cell>
          <cell r="W47" t="e">
            <v>#DIV/0!</v>
          </cell>
          <cell r="X47" t="e">
            <v>#DIV/0!</v>
          </cell>
          <cell r="Y47" t="e">
            <v>#DIV/0!</v>
          </cell>
          <cell r="Z47" t="e">
            <v>#DIV/0!</v>
          </cell>
          <cell r="AA47" t="e">
            <v>#DIV/0!</v>
          </cell>
          <cell r="AB47" t="e">
            <v>#DIV/0!</v>
          </cell>
          <cell r="AC47" t="e">
            <v>#DIV/0!</v>
          </cell>
          <cell r="AD47" t="e">
            <v>#DIV/0!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t="e">
            <v>#DIV/0!</v>
          </cell>
          <cell r="AX47" t="e">
            <v>#DIV/0!</v>
          </cell>
          <cell r="AY47" t="e">
            <v>#DIV/0!</v>
          </cell>
          <cell r="AZ47" t="e">
            <v>#DIV/0!</v>
          </cell>
          <cell r="BA47" t="e">
            <v>#DIV/0!</v>
          </cell>
          <cell r="BB47" t="e">
            <v>#DIV/0!</v>
          </cell>
          <cell r="BC47" t="e">
            <v>#DIV/0!</v>
          </cell>
          <cell r="BD47" t="e">
            <v>#DIV/0!</v>
          </cell>
          <cell r="BE47">
            <v>0</v>
          </cell>
          <cell r="BF47">
            <v>0</v>
          </cell>
          <cell r="BG47">
            <v>0</v>
          </cell>
          <cell r="BH47">
            <v>0</v>
          </cell>
          <cell r="BI47">
            <v>0</v>
          </cell>
          <cell r="BJ47" t="e">
            <v>#DIV/0!</v>
          </cell>
          <cell r="BK47" t="e">
            <v>#DIV/0!</v>
          </cell>
          <cell r="BL47" t="e">
            <v>#DIV/0!</v>
          </cell>
          <cell r="BM47" t="e">
            <v>#DIV/0!</v>
          </cell>
          <cell r="BN47" t="e">
            <v>#DIV/0!</v>
          </cell>
          <cell r="BO47" t="e">
            <v>#DIV/0!</v>
          </cell>
          <cell r="BP47" t="e">
            <v>#DIV/0!</v>
          </cell>
          <cell r="BQ47" t="e">
            <v>#DIV/0!</v>
          </cell>
          <cell r="BR47">
            <v>0</v>
          </cell>
          <cell r="BS47">
            <v>0</v>
          </cell>
          <cell r="BT47">
            <v>0</v>
          </cell>
          <cell r="BU47">
            <v>0</v>
          </cell>
          <cell r="BV47">
            <v>0</v>
          </cell>
          <cell r="BW47" t="e">
            <v>#DIV/0!</v>
          </cell>
          <cell r="BX47" t="e">
            <v>#DIV/0!</v>
          </cell>
          <cell r="BY47" t="e">
            <v>#DIV/0!</v>
          </cell>
          <cell r="BZ47" t="e">
            <v>#DIV/0!</v>
          </cell>
          <cell r="CA47" t="e">
            <v>#DIV/0!</v>
          </cell>
          <cell r="CB47" t="e">
            <v>#DIV/0!</v>
          </cell>
          <cell r="CC47" t="e">
            <v>#DIV/0!</v>
          </cell>
          <cell r="CD47" t="e">
            <v>#DIV/0!</v>
          </cell>
          <cell r="CE47">
            <v>0</v>
          </cell>
          <cell r="CF47">
            <v>0</v>
          </cell>
          <cell r="CG47">
            <v>0</v>
          </cell>
          <cell r="CH47">
            <v>0</v>
          </cell>
          <cell r="CI47">
            <v>0</v>
          </cell>
          <cell r="CJ47" t="e">
            <v>#DIV/0!</v>
          </cell>
          <cell r="CK47" t="e">
            <v>#DIV/0!</v>
          </cell>
          <cell r="CL47" t="e">
            <v>#DIV/0!</v>
          </cell>
          <cell r="CM47" t="e">
            <v>#DIV/0!</v>
          </cell>
          <cell r="CN47" t="e">
            <v>#DIV/0!</v>
          </cell>
          <cell r="CO47" t="e">
            <v>#DIV/0!</v>
          </cell>
          <cell r="CP47" t="e">
            <v>#DIV/0!</v>
          </cell>
          <cell r="CQ47" t="e">
            <v>#DIV/0!</v>
          </cell>
          <cell r="CR47">
            <v>0</v>
          </cell>
        </row>
        <row r="48">
          <cell r="A48" t="str">
            <v>Gx</v>
          </cell>
          <cell r="B48" t="str">
            <v>ROW</v>
          </cell>
          <cell r="D48" t="str">
            <v>ROW w/o CN</v>
          </cell>
          <cell r="E48" t="str">
            <v>TW</v>
          </cell>
          <cell r="F48">
            <v>0</v>
          </cell>
          <cell r="G48">
            <v>0</v>
          </cell>
          <cell r="H48">
            <v>0</v>
          </cell>
          <cell r="I48">
            <v>0</v>
          </cell>
          <cell r="J48" t="e">
            <v>#DIV/0!</v>
          </cell>
          <cell r="K48" t="e">
            <v>#DIV/0!</v>
          </cell>
          <cell r="L48" t="e">
            <v>#DIV/0!</v>
          </cell>
          <cell r="M48" t="e">
            <v>#DIV/0!</v>
          </cell>
          <cell r="N48" t="e">
            <v>#DIV/0!</v>
          </cell>
          <cell r="O48" t="e">
            <v>#DIV/0!</v>
          </cell>
          <cell r="P48" t="e">
            <v>#DIV/0!</v>
          </cell>
          <cell r="Q48" t="e">
            <v>#DIV/0!</v>
          </cell>
          <cell r="R48">
            <v>0</v>
          </cell>
          <cell r="S48">
            <v>0</v>
          </cell>
          <cell r="T48">
            <v>0</v>
          </cell>
          <cell r="U48">
            <v>0</v>
          </cell>
          <cell r="V48">
            <v>0</v>
          </cell>
          <cell r="W48" t="e">
            <v>#DIV/0!</v>
          </cell>
          <cell r="X48" t="e">
            <v>#DIV/0!</v>
          </cell>
          <cell r="Y48" t="e">
            <v>#DIV/0!</v>
          </cell>
          <cell r="Z48" t="e">
            <v>#DIV/0!</v>
          </cell>
          <cell r="AA48" t="e">
            <v>#DIV/0!</v>
          </cell>
          <cell r="AB48" t="e">
            <v>#DIV/0!</v>
          </cell>
          <cell r="AC48" t="e">
            <v>#DIV/0!</v>
          </cell>
          <cell r="AD48" t="e">
            <v>#DIV/0!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t="e">
            <v>#DIV/0!</v>
          </cell>
          <cell r="AX48" t="e">
            <v>#DIV/0!</v>
          </cell>
          <cell r="AY48" t="e">
            <v>#DIV/0!</v>
          </cell>
          <cell r="AZ48" t="e">
            <v>#DIV/0!</v>
          </cell>
          <cell r="BA48" t="e">
            <v>#DIV/0!</v>
          </cell>
          <cell r="BB48" t="e">
            <v>#DIV/0!</v>
          </cell>
          <cell r="BC48" t="e">
            <v>#DIV/0!</v>
          </cell>
          <cell r="BD48" t="e">
            <v>#DIV/0!</v>
          </cell>
          <cell r="BE48">
            <v>0</v>
          </cell>
          <cell r="BF48">
            <v>0</v>
          </cell>
          <cell r="BG48">
            <v>0</v>
          </cell>
          <cell r="BH48">
            <v>0</v>
          </cell>
          <cell r="BI48">
            <v>0</v>
          </cell>
          <cell r="BJ48" t="e">
            <v>#DIV/0!</v>
          </cell>
          <cell r="BK48" t="e">
            <v>#DIV/0!</v>
          </cell>
          <cell r="BL48" t="e">
            <v>#DIV/0!</v>
          </cell>
          <cell r="BM48" t="e">
            <v>#DIV/0!</v>
          </cell>
          <cell r="BN48" t="e">
            <v>#DIV/0!</v>
          </cell>
          <cell r="BO48" t="e">
            <v>#DIV/0!</v>
          </cell>
          <cell r="BP48" t="e">
            <v>#DIV/0!</v>
          </cell>
          <cell r="BQ48" t="e">
            <v>#DIV/0!</v>
          </cell>
          <cell r="BR48">
            <v>0</v>
          </cell>
          <cell r="BS48">
            <v>0</v>
          </cell>
          <cell r="BT48">
            <v>0</v>
          </cell>
          <cell r="BU48">
            <v>0</v>
          </cell>
          <cell r="BV48">
            <v>0</v>
          </cell>
          <cell r="BW48" t="e">
            <v>#DIV/0!</v>
          </cell>
          <cell r="BX48" t="e">
            <v>#DIV/0!</v>
          </cell>
          <cell r="BY48" t="e">
            <v>#DIV/0!</v>
          </cell>
          <cell r="BZ48" t="e">
            <v>#DIV/0!</v>
          </cell>
          <cell r="CA48" t="e">
            <v>#DIV/0!</v>
          </cell>
          <cell r="CB48" t="e">
            <v>#DIV/0!</v>
          </cell>
          <cell r="CC48" t="e">
            <v>#DIV/0!</v>
          </cell>
          <cell r="CD48" t="e">
            <v>#DIV/0!</v>
          </cell>
          <cell r="CE48">
            <v>0</v>
          </cell>
          <cell r="CF48">
            <v>0</v>
          </cell>
          <cell r="CG48">
            <v>0</v>
          </cell>
          <cell r="CH48">
            <v>0</v>
          </cell>
          <cell r="CI48">
            <v>0</v>
          </cell>
          <cell r="CJ48" t="e">
            <v>#DIV/0!</v>
          </cell>
          <cell r="CK48" t="e">
            <v>#DIV/0!</v>
          </cell>
          <cell r="CL48" t="e">
            <v>#DIV/0!</v>
          </cell>
          <cell r="CM48" t="e">
            <v>#DIV/0!</v>
          </cell>
          <cell r="CN48" t="e">
            <v>#DIV/0!</v>
          </cell>
          <cell r="CO48" t="e">
            <v>#DIV/0!</v>
          </cell>
          <cell r="CP48" t="e">
            <v>#DIV/0!</v>
          </cell>
          <cell r="CQ48" t="e">
            <v>#DIV/0!</v>
          </cell>
          <cell r="CR48">
            <v>0</v>
          </cell>
        </row>
        <row r="49">
          <cell r="A49" t="str">
            <v>Gx</v>
          </cell>
          <cell r="B49" t="str">
            <v>CEE Region</v>
          </cell>
          <cell r="C49" t="str">
            <v>CEE PL HR</v>
          </cell>
          <cell r="D49" t="str">
            <v>UKRAINA/MOLDAVIA</v>
          </cell>
          <cell r="E49" t="str">
            <v>UA</v>
          </cell>
          <cell r="F49">
            <v>46.464591253795028</v>
          </cell>
          <cell r="G49">
            <v>327.03504025875441</v>
          </cell>
          <cell r="H49">
            <v>537.68498151722258</v>
          </cell>
          <cell r="I49">
            <v>48.209417212812752</v>
          </cell>
          <cell r="J49" t="e">
            <v>#DIV/0!</v>
          </cell>
          <cell r="K49" t="e">
            <v>#DIV/0!</v>
          </cell>
          <cell r="L49" t="e">
            <v>#DIV/0!</v>
          </cell>
          <cell r="M49" t="e">
            <v>#DIV/0!</v>
          </cell>
          <cell r="N49" t="e">
            <v>#DIV/0!</v>
          </cell>
          <cell r="O49" t="e">
            <v>#DIV/0!</v>
          </cell>
          <cell r="P49" t="e">
            <v>#DIV/0!</v>
          </cell>
          <cell r="Q49" t="e">
            <v>#DIV/0!</v>
          </cell>
          <cell r="R49">
            <v>959.39403024258468</v>
          </cell>
          <cell r="S49">
            <v>33.630902941659144</v>
          </cell>
          <cell r="T49">
            <v>305.5469470939633</v>
          </cell>
          <cell r="U49">
            <v>483.91648074847046</v>
          </cell>
          <cell r="V49">
            <v>41.440551540692489</v>
          </cell>
          <cell r="W49" t="e">
            <v>#DIV/0!</v>
          </cell>
          <cell r="X49" t="e">
            <v>#DIV/0!</v>
          </cell>
          <cell r="Y49" t="e">
            <v>#DIV/0!</v>
          </cell>
          <cell r="Z49" t="e">
            <v>#DIV/0!</v>
          </cell>
          <cell r="AA49" t="e">
            <v>#DIV/0!</v>
          </cell>
          <cell r="AB49" t="e">
            <v>#DIV/0!</v>
          </cell>
          <cell r="AC49" t="e">
            <v>#DIV/0!</v>
          </cell>
          <cell r="AD49" t="e">
            <v>#DIV/0!</v>
          </cell>
          <cell r="AE49">
            <v>864.53488232478537</v>
          </cell>
          <cell r="AF49">
            <v>28.778426010366196</v>
          </cell>
          <cell r="AG49">
            <v>188.26806115452052</v>
          </cell>
          <cell r="AH49">
            <v>320.15201667794821</v>
          </cell>
          <cell r="AI49">
            <v>15.212807444816871</v>
          </cell>
          <cell r="AJ49">
            <v>0</v>
          </cell>
          <cell r="AK49">
            <v>0</v>
          </cell>
          <cell r="AL49">
            <v>0</v>
          </cell>
          <cell r="AM49">
            <v>0</v>
          </cell>
          <cell r="AN49">
            <v>0</v>
          </cell>
          <cell r="AO49">
            <v>0</v>
          </cell>
          <cell r="AP49">
            <v>0</v>
          </cell>
          <cell r="AQ49">
            <v>0</v>
          </cell>
          <cell r="AR49">
            <v>552.41131128765187</v>
          </cell>
          <cell r="AS49">
            <v>0</v>
          </cell>
          <cell r="AT49">
            <v>0</v>
          </cell>
          <cell r="AU49">
            <v>0</v>
          </cell>
          <cell r="AV49">
            <v>0</v>
          </cell>
          <cell r="AW49" t="e">
            <v>#DIV/0!</v>
          </cell>
          <cell r="AX49" t="e">
            <v>#DIV/0!</v>
          </cell>
          <cell r="AY49" t="e">
            <v>#DIV/0!</v>
          </cell>
          <cell r="AZ49" t="e">
            <v>#DIV/0!</v>
          </cell>
          <cell r="BA49" t="e">
            <v>#DIV/0!</v>
          </cell>
          <cell r="BB49" t="e">
            <v>#DIV/0!</v>
          </cell>
          <cell r="BC49" t="e">
            <v>#DIV/0!</v>
          </cell>
          <cell r="BD49" t="e">
            <v>#DIV/0!</v>
          </cell>
          <cell r="BE49">
            <v>0</v>
          </cell>
          <cell r="BF49">
            <v>0</v>
          </cell>
          <cell r="BG49">
            <v>0</v>
          </cell>
          <cell r="BH49">
            <v>0</v>
          </cell>
          <cell r="BI49">
            <v>0</v>
          </cell>
          <cell r="BJ49" t="e">
            <v>#DIV/0!</v>
          </cell>
          <cell r="BK49" t="e">
            <v>#DIV/0!</v>
          </cell>
          <cell r="BL49" t="e">
            <v>#DIV/0!</v>
          </cell>
          <cell r="BM49" t="e">
            <v>#DIV/0!</v>
          </cell>
          <cell r="BN49" t="e">
            <v>#DIV/0!</v>
          </cell>
          <cell r="BO49" t="e">
            <v>#DIV/0!</v>
          </cell>
          <cell r="BP49" t="e">
            <v>#DIV/0!</v>
          </cell>
          <cell r="BQ49" t="e">
            <v>#DIV/0!</v>
          </cell>
          <cell r="BR49">
            <v>0</v>
          </cell>
          <cell r="BS49">
            <v>0</v>
          </cell>
          <cell r="BT49">
            <v>0</v>
          </cell>
          <cell r="BU49">
            <v>0</v>
          </cell>
          <cell r="BV49">
            <v>0</v>
          </cell>
          <cell r="BW49" t="e">
            <v>#DIV/0!</v>
          </cell>
          <cell r="BX49" t="e">
            <v>#DIV/0!</v>
          </cell>
          <cell r="BY49" t="e">
            <v>#DIV/0!</v>
          </cell>
          <cell r="BZ49" t="e">
            <v>#DIV/0!</v>
          </cell>
          <cell r="CA49" t="e">
            <v>#DIV/0!</v>
          </cell>
          <cell r="CB49" t="e">
            <v>#DIV/0!</v>
          </cell>
          <cell r="CC49" t="e">
            <v>#DIV/0!</v>
          </cell>
          <cell r="CD49" t="e">
            <v>#DIV/0!</v>
          </cell>
          <cell r="CE49">
            <v>0</v>
          </cell>
          <cell r="CF49">
            <v>0</v>
          </cell>
          <cell r="CG49">
            <v>0</v>
          </cell>
          <cell r="CH49">
            <v>0</v>
          </cell>
          <cell r="CI49">
            <v>0</v>
          </cell>
          <cell r="CJ49" t="e">
            <v>#DIV/0!</v>
          </cell>
          <cell r="CK49" t="e">
            <v>#DIV/0!</v>
          </cell>
          <cell r="CL49" t="e">
            <v>#DIV/0!</v>
          </cell>
          <cell r="CM49" t="e">
            <v>#DIV/0!</v>
          </cell>
          <cell r="CN49" t="e">
            <v>#DIV/0!</v>
          </cell>
          <cell r="CO49" t="e">
            <v>#DIV/0!</v>
          </cell>
          <cell r="CP49" t="e">
            <v>#DIV/0!</v>
          </cell>
          <cell r="CQ49" t="e">
            <v>#DIV/0!</v>
          </cell>
          <cell r="CR49">
            <v>0</v>
          </cell>
        </row>
        <row r="50">
          <cell r="A50" t="str">
            <v>Gx</v>
          </cell>
          <cell r="B50" t="str">
            <v>USA</v>
          </cell>
          <cell r="D50" t="str">
            <v>US</v>
          </cell>
          <cell r="E50" t="str">
            <v>US</v>
          </cell>
          <cell r="F50">
            <v>31232.911</v>
          </cell>
          <cell r="G50">
            <v>18636.235000000001</v>
          </cell>
          <cell r="H50">
            <v>26878.450999999997</v>
          </cell>
          <cell r="I50">
            <v>34625.322</v>
          </cell>
          <cell r="J50" t="e">
            <v>#DIV/0!</v>
          </cell>
          <cell r="K50" t="e">
            <v>#DIV/0!</v>
          </cell>
          <cell r="L50" t="e">
            <v>#DIV/0!</v>
          </cell>
          <cell r="M50" t="e">
            <v>#DIV/0!</v>
          </cell>
          <cell r="N50" t="e">
            <v>#DIV/0!</v>
          </cell>
          <cell r="O50" t="e">
            <v>#DIV/0!</v>
          </cell>
          <cell r="P50" t="e">
            <v>#DIV/0!</v>
          </cell>
          <cell r="Q50" t="e">
            <v>#DIV/0!</v>
          </cell>
          <cell r="R50">
            <v>111372.91899999999</v>
          </cell>
          <cell r="S50">
            <v>16780</v>
          </cell>
          <cell r="T50">
            <v>10131</v>
          </cell>
          <cell r="U50">
            <v>12610</v>
          </cell>
          <cell r="V50">
            <v>17621</v>
          </cell>
          <cell r="W50" t="e">
            <v>#DIV/0!</v>
          </cell>
          <cell r="X50" t="e">
            <v>#DIV/0!</v>
          </cell>
          <cell r="Y50" t="e">
            <v>#DIV/0!</v>
          </cell>
          <cell r="Z50" t="e">
            <v>#DIV/0!</v>
          </cell>
          <cell r="AA50" t="e">
            <v>#DIV/0!</v>
          </cell>
          <cell r="AB50" t="e">
            <v>#DIV/0!</v>
          </cell>
          <cell r="AC50" t="e">
            <v>#DIV/0!</v>
          </cell>
          <cell r="AD50" t="e">
            <v>#DIV/0!</v>
          </cell>
          <cell r="AE50">
            <v>57142</v>
          </cell>
          <cell r="AF50">
            <v>7691</v>
          </cell>
          <cell r="AG50">
            <v>4778</v>
          </cell>
          <cell r="AH50">
            <v>5357</v>
          </cell>
          <cell r="AI50">
            <v>7509</v>
          </cell>
          <cell r="AJ50">
            <v>0</v>
          </cell>
          <cell r="AK50">
            <v>0</v>
          </cell>
          <cell r="AL50">
            <v>0</v>
          </cell>
          <cell r="AM50">
            <v>0</v>
          </cell>
          <cell r="AN50">
            <v>0</v>
          </cell>
          <cell r="AO50">
            <v>0</v>
          </cell>
          <cell r="AP50">
            <v>0</v>
          </cell>
          <cell r="AQ50">
            <v>0</v>
          </cell>
          <cell r="AR50">
            <v>25335</v>
          </cell>
          <cell r="AS50">
            <v>0</v>
          </cell>
          <cell r="AT50">
            <v>0</v>
          </cell>
          <cell r="AU50">
            <v>0</v>
          </cell>
          <cell r="AV50">
            <v>0</v>
          </cell>
          <cell r="AW50" t="e">
            <v>#DIV/0!</v>
          </cell>
          <cell r="AX50" t="e">
            <v>#DIV/0!</v>
          </cell>
          <cell r="AY50" t="e">
            <v>#DIV/0!</v>
          </cell>
          <cell r="AZ50" t="e">
            <v>#DIV/0!</v>
          </cell>
          <cell r="BA50" t="e">
            <v>#DIV/0!</v>
          </cell>
          <cell r="BB50" t="e">
            <v>#DIV/0!</v>
          </cell>
          <cell r="BC50" t="e">
            <v>#DIV/0!</v>
          </cell>
          <cell r="BD50" t="e">
            <v>#DIV/0!</v>
          </cell>
          <cell r="BE50">
            <v>0</v>
          </cell>
          <cell r="BF50">
            <v>1680.9999999999998</v>
          </cell>
          <cell r="BG50">
            <v>127</v>
          </cell>
          <cell r="BH50">
            <v>1925</v>
          </cell>
          <cell r="BI50">
            <v>1897</v>
          </cell>
          <cell r="BJ50" t="e">
            <v>#DIV/0!</v>
          </cell>
          <cell r="BK50" t="e">
            <v>#DIV/0!</v>
          </cell>
          <cell r="BL50" t="e">
            <v>#DIV/0!</v>
          </cell>
          <cell r="BM50" t="e">
            <v>#DIV/0!</v>
          </cell>
          <cell r="BN50" t="e">
            <v>#DIV/0!</v>
          </cell>
          <cell r="BO50" t="e">
            <v>#DIV/0!</v>
          </cell>
          <cell r="BP50" t="e">
            <v>#DIV/0!</v>
          </cell>
          <cell r="BQ50" t="e">
            <v>#DIV/0!</v>
          </cell>
          <cell r="BR50">
            <v>5630</v>
          </cell>
          <cell r="BS50">
            <v>0</v>
          </cell>
          <cell r="BT50">
            <v>0</v>
          </cell>
          <cell r="BU50">
            <v>0</v>
          </cell>
          <cell r="BV50">
            <v>0</v>
          </cell>
          <cell r="BW50" t="e">
            <v>#DIV/0!</v>
          </cell>
          <cell r="BX50" t="e">
            <v>#DIV/0!</v>
          </cell>
          <cell r="BY50" t="e">
            <v>#DIV/0!</v>
          </cell>
          <cell r="BZ50" t="e">
            <v>#DIV/0!</v>
          </cell>
          <cell r="CA50" t="e">
            <v>#DIV/0!</v>
          </cell>
          <cell r="CB50" t="e">
            <v>#DIV/0!</v>
          </cell>
          <cell r="CC50" t="e">
            <v>#DIV/0!</v>
          </cell>
          <cell r="CD50" t="e">
            <v>#DIV/0!</v>
          </cell>
          <cell r="CE50">
            <v>0</v>
          </cell>
          <cell r="CF50">
            <v>0</v>
          </cell>
          <cell r="CG50">
            <v>0</v>
          </cell>
          <cell r="CH50">
            <v>0</v>
          </cell>
          <cell r="CI50">
            <v>0</v>
          </cell>
          <cell r="CJ50" t="e">
            <v>#DIV/0!</v>
          </cell>
          <cell r="CK50" t="e">
            <v>#DIV/0!</v>
          </cell>
          <cell r="CL50" t="e">
            <v>#DIV/0!</v>
          </cell>
          <cell r="CM50" t="e">
            <v>#DIV/0!</v>
          </cell>
          <cell r="CN50" t="e">
            <v>#DIV/0!</v>
          </cell>
          <cell r="CO50" t="e">
            <v>#DIV/0!</v>
          </cell>
          <cell r="CP50" t="e">
            <v>#DIV/0!</v>
          </cell>
          <cell r="CQ50" t="e">
            <v>#DIV/0!</v>
          </cell>
          <cell r="CR50">
            <v>0</v>
          </cell>
        </row>
        <row r="51">
          <cell r="A51" t="str">
            <v>Gx</v>
          </cell>
          <cell r="B51" t="str">
            <v>CEE Region</v>
          </cell>
          <cell r="C51" t="str">
            <v>CEE PL HR</v>
          </cell>
          <cell r="D51" t="str">
            <v>CENTRAL ASIA</v>
          </cell>
          <cell r="E51" t="str">
            <v>UZ</v>
          </cell>
          <cell r="F51">
            <v>0</v>
          </cell>
          <cell r="G51">
            <v>0</v>
          </cell>
          <cell r="H51">
            <v>189.13550328764393</v>
          </cell>
          <cell r="I51">
            <v>0</v>
          </cell>
          <cell r="J51" t="e">
            <v>#DIV/0!</v>
          </cell>
          <cell r="K51" t="e">
            <v>#DIV/0!</v>
          </cell>
          <cell r="L51" t="e">
            <v>#DIV/0!</v>
          </cell>
          <cell r="M51" t="e">
            <v>#DIV/0!</v>
          </cell>
          <cell r="N51" t="e">
            <v>#DIV/0!</v>
          </cell>
          <cell r="O51" t="e">
            <v>#DIV/0!</v>
          </cell>
          <cell r="P51" t="e">
            <v>#DIV/0!</v>
          </cell>
          <cell r="Q51" t="e">
            <v>#DIV/0!</v>
          </cell>
          <cell r="R51">
            <v>189.13550328764393</v>
          </cell>
          <cell r="S51">
            <v>0</v>
          </cell>
          <cell r="T51">
            <v>-2.6412240384171093</v>
          </cell>
          <cell r="U51">
            <v>166.98946481729845</v>
          </cell>
          <cell r="V51">
            <v>0</v>
          </cell>
          <cell r="W51" t="e">
            <v>#DIV/0!</v>
          </cell>
          <cell r="X51" t="e">
            <v>#DIV/0!</v>
          </cell>
          <cell r="Y51" t="e">
            <v>#DIV/0!</v>
          </cell>
          <cell r="Z51" t="e">
            <v>#DIV/0!</v>
          </cell>
          <cell r="AA51" t="e">
            <v>#DIV/0!</v>
          </cell>
          <cell r="AB51" t="e">
            <v>#DIV/0!</v>
          </cell>
          <cell r="AC51" t="e">
            <v>#DIV/0!</v>
          </cell>
          <cell r="AD51" t="e">
            <v>#DIV/0!</v>
          </cell>
          <cell r="AE51">
            <v>164.34824077888135</v>
          </cell>
          <cell r="AF51">
            <v>0</v>
          </cell>
          <cell r="AG51">
            <v>0</v>
          </cell>
          <cell r="AH51">
            <v>65.018984081167616</v>
          </cell>
          <cell r="AI51">
            <v>0</v>
          </cell>
          <cell r="AJ51">
            <v>0</v>
          </cell>
          <cell r="AK51">
            <v>0</v>
          </cell>
          <cell r="AL51">
            <v>0</v>
          </cell>
          <cell r="AM51">
            <v>0</v>
          </cell>
          <cell r="AN51">
            <v>0</v>
          </cell>
          <cell r="AO51">
            <v>0</v>
          </cell>
          <cell r="AP51">
            <v>0</v>
          </cell>
          <cell r="AQ51">
            <v>0</v>
          </cell>
          <cell r="AR51">
            <v>65.018984081167616</v>
          </cell>
          <cell r="AS51">
            <v>0</v>
          </cell>
          <cell r="AT51">
            <v>0</v>
          </cell>
          <cell r="AU51">
            <v>0</v>
          </cell>
          <cell r="AV51">
            <v>0</v>
          </cell>
          <cell r="AW51" t="e">
            <v>#DIV/0!</v>
          </cell>
          <cell r="AX51" t="e">
            <v>#DIV/0!</v>
          </cell>
          <cell r="AY51" t="e">
            <v>#DIV/0!</v>
          </cell>
          <cell r="AZ51" t="e">
            <v>#DIV/0!</v>
          </cell>
          <cell r="BA51" t="e">
            <v>#DIV/0!</v>
          </cell>
          <cell r="BB51" t="e">
            <v>#DIV/0!</v>
          </cell>
          <cell r="BC51" t="e">
            <v>#DIV/0!</v>
          </cell>
          <cell r="BD51" t="e">
            <v>#DIV/0!</v>
          </cell>
          <cell r="BE51">
            <v>0</v>
          </cell>
          <cell r="BF51">
            <v>0</v>
          </cell>
          <cell r="BG51">
            <v>0</v>
          </cell>
          <cell r="BH51">
            <v>0</v>
          </cell>
          <cell r="BI51">
            <v>0</v>
          </cell>
          <cell r="BJ51" t="e">
            <v>#DIV/0!</v>
          </cell>
          <cell r="BK51" t="e">
            <v>#DIV/0!</v>
          </cell>
          <cell r="BL51" t="e">
            <v>#DIV/0!</v>
          </cell>
          <cell r="BM51" t="e">
            <v>#DIV/0!</v>
          </cell>
          <cell r="BN51" t="e">
            <v>#DIV/0!</v>
          </cell>
          <cell r="BO51" t="e">
            <v>#DIV/0!</v>
          </cell>
          <cell r="BP51" t="e">
            <v>#DIV/0!</v>
          </cell>
          <cell r="BQ51" t="e">
            <v>#DIV/0!</v>
          </cell>
          <cell r="BR51">
            <v>0</v>
          </cell>
          <cell r="BS51">
            <v>0</v>
          </cell>
          <cell r="BT51">
            <v>0</v>
          </cell>
          <cell r="BU51">
            <v>0</v>
          </cell>
          <cell r="BV51">
            <v>0</v>
          </cell>
          <cell r="BW51" t="e">
            <v>#DIV/0!</v>
          </cell>
          <cell r="BX51" t="e">
            <v>#DIV/0!</v>
          </cell>
          <cell r="BY51" t="e">
            <v>#DIV/0!</v>
          </cell>
          <cell r="BZ51" t="e">
            <v>#DIV/0!</v>
          </cell>
          <cell r="CA51" t="e">
            <v>#DIV/0!</v>
          </cell>
          <cell r="CB51" t="e">
            <v>#DIV/0!</v>
          </cell>
          <cell r="CC51" t="e">
            <v>#DIV/0!</v>
          </cell>
          <cell r="CD51" t="e">
            <v>#DIV/0!</v>
          </cell>
          <cell r="CE51">
            <v>0</v>
          </cell>
          <cell r="CF51">
            <v>0</v>
          </cell>
          <cell r="CG51">
            <v>0</v>
          </cell>
          <cell r="CH51">
            <v>0</v>
          </cell>
          <cell r="CI51">
            <v>0</v>
          </cell>
          <cell r="CJ51" t="e">
            <v>#DIV/0!</v>
          </cell>
          <cell r="CK51" t="e">
            <v>#DIV/0!</v>
          </cell>
          <cell r="CL51" t="e">
            <v>#DIV/0!</v>
          </cell>
          <cell r="CM51" t="e">
            <v>#DIV/0!</v>
          </cell>
          <cell r="CN51" t="e">
            <v>#DIV/0!</v>
          </cell>
          <cell r="CO51" t="e">
            <v>#DIV/0!</v>
          </cell>
          <cell r="CP51" t="e">
            <v>#DIV/0!</v>
          </cell>
          <cell r="CQ51" t="e">
            <v>#DIV/0!</v>
          </cell>
          <cell r="CR51">
            <v>0</v>
          </cell>
        </row>
        <row r="52">
          <cell r="A52" t="str">
            <v>Gx</v>
          </cell>
          <cell r="B52" t="str">
            <v>ROW</v>
          </cell>
          <cell r="D52" t="str">
            <v>ROW w/o CN</v>
          </cell>
          <cell r="E52" t="str">
            <v>VN</v>
          </cell>
          <cell r="F52">
            <v>0</v>
          </cell>
          <cell r="G52">
            <v>14.291342948612149</v>
          </cell>
          <cell r="H52">
            <v>0</v>
          </cell>
          <cell r="I52">
            <v>0</v>
          </cell>
          <cell r="J52" t="e">
            <v>#DIV/0!</v>
          </cell>
          <cell r="K52" t="e">
            <v>#DIV/0!</v>
          </cell>
          <cell r="L52" t="e">
            <v>#DIV/0!</v>
          </cell>
          <cell r="M52" t="e">
            <v>#DIV/0!</v>
          </cell>
          <cell r="N52" t="e">
            <v>#DIV/0!</v>
          </cell>
          <cell r="O52" t="e">
            <v>#DIV/0!</v>
          </cell>
          <cell r="P52" t="e">
            <v>#DIV/0!</v>
          </cell>
          <cell r="Q52" t="e">
            <v>#DIV/0!</v>
          </cell>
          <cell r="R52">
            <v>14.291342948612149</v>
          </cell>
          <cell r="S52">
            <v>0</v>
          </cell>
          <cell r="T52">
            <v>14.291342948612149</v>
          </cell>
          <cell r="U52">
            <v>0</v>
          </cell>
          <cell r="V52">
            <v>0</v>
          </cell>
          <cell r="W52" t="e">
            <v>#DIV/0!</v>
          </cell>
          <cell r="X52" t="e">
            <v>#DIV/0!</v>
          </cell>
          <cell r="Y52" t="e">
            <v>#DIV/0!</v>
          </cell>
          <cell r="Z52" t="e">
            <v>#DIV/0!</v>
          </cell>
          <cell r="AA52" t="e">
            <v>#DIV/0!</v>
          </cell>
          <cell r="AB52" t="e">
            <v>#DIV/0!</v>
          </cell>
          <cell r="AC52" t="e">
            <v>#DIV/0!</v>
          </cell>
          <cell r="AD52" t="e">
            <v>#DIV/0!</v>
          </cell>
          <cell r="AE52">
            <v>14.291342948612149</v>
          </cell>
          <cell r="AF52">
            <v>0</v>
          </cell>
          <cell r="AG52">
            <v>17.399999999999999</v>
          </cell>
          <cell r="AH52">
            <v>0</v>
          </cell>
          <cell r="AI52">
            <v>0</v>
          </cell>
          <cell r="AJ52">
            <v>0</v>
          </cell>
          <cell r="AK52">
            <v>0</v>
          </cell>
          <cell r="AL52">
            <v>0</v>
          </cell>
          <cell r="AM52">
            <v>0</v>
          </cell>
          <cell r="AN52">
            <v>0</v>
          </cell>
          <cell r="AO52">
            <v>0</v>
          </cell>
          <cell r="AP52">
            <v>0</v>
          </cell>
          <cell r="AQ52">
            <v>0</v>
          </cell>
          <cell r="AR52">
            <v>17.399999999999999</v>
          </cell>
          <cell r="AS52">
            <v>0</v>
          </cell>
          <cell r="AT52">
            <v>0</v>
          </cell>
          <cell r="AU52">
            <v>0</v>
          </cell>
          <cell r="AV52">
            <v>0</v>
          </cell>
          <cell r="AW52" t="e">
            <v>#DIV/0!</v>
          </cell>
          <cell r="AX52" t="e">
            <v>#DIV/0!</v>
          </cell>
          <cell r="AY52" t="e">
            <v>#DIV/0!</v>
          </cell>
          <cell r="AZ52" t="e">
            <v>#DIV/0!</v>
          </cell>
          <cell r="BA52" t="e">
            <v>#DIV/0!</v>
          </cell>
          <cell r="BB52" t="e">
            <v>#DIV/0!</v>
          </cell>
          <cell r="BC52" t="e">
            <v>#DIV/0!</v>
          </cell>
          <cell r="BD52" t="e">
            <v>#DIV/0!</v>
          </cell>
          <cell r="BE52">
            <v>0</v>
          </cell>
          <cell r="BF52">
            <v>0</v>
          </cell>
          <cell r="BG52">
            <v>0</v>
          </cell>
          <cell r="BH52">
            <v>0</v>
          </cell>
          <cell r="BI52">
            <v>0</v>
          </cell>
          <cell r="BJ52" t="e">
            <v>#DIV/0!</v>
          </cell>
          <cell r="BK52" t="e">
            <v>#DIV/0!</v>
          </cell>
          <cell r="BL52" t="e">
            <v>#DIV/0!</v>
          </cell>
          <cell r="BM52" t="e">
            <v>#DIV/0!</v>
          </cell>
          <cell r="BN52" t="e">
            <v>#DIV/0!</v>
          </cell>
          <cell r="BO52" t="e">
            <v>#DIV/0!</v>
          </cell>
          <cell r="BP52" t="e">
            <v>#DIV/0!</v>
          </cell>
          <cell r="BQ52" t="e">
            <v>#DIV/0!</v>
          </cell>
          <cell r="BR52">
            <v>0</v>
          </cell>
          <cell r="BS52">
            <v>0</v>
          </cell>
          <cell r="BT52">
            <v>0</v>
          </cell>
          <cell r="BU52">
            <v>0</v>
          </cell>
          <cell r="BV52">
            <v>0</v>
          </cell>
          <cell r="BW52" t="e">
            <v>#DIV/0!</v>
          </cell>
          <cell r="BX52" t="e">
            <v>#DIV/0!</v>
          </cell>
          <cell r="BY52" t="e">
            <v>#DIV/0!</v>
          </cell>
          <cell r="BZ52" t="e">
            <v>#DIV/0!</v>
          </cell>
          <cell r="CA52" t="e">
            <v>#DIV/0!</v>
          </cell>
          <cell r="CB52" t="e">
            <v>#DIV/0!</v>
          </cell>
          <cell r="CC52" t="e">
            <v>#DIV/0!</v>
          </cell>
          <cell r="CD52" t="e">
            <v>#DIV/0!</v>
          </cell>
          <cell r="CE52">
            <v>0</v>
          </cell>
          <cell r="CF52">
            <v>0</v>
          </cell>
          <cell r="CG52">
            <v>0</v>
          </cell>
          <cell r="CH52">
            <v>0</v>
          </cell>
          <cell r="CI52">
            <v>0</v>
          </cell>
          <cell r="CJ52" t="e">
            <v>#DIV/0!</v>
          </cell>
          <cell r="CK52" t="e">
            <v>#DIV/0!</v>
          </cell>
          <cell r="CL52" t="e">
            <v>#DIV/0!</v>
          </cell>
          <cell r="CM52" t="e">
            <v>#DIV/0!</v>
          </cell>
          <cell r="CN52" t="e">
            <v>#DIV/0!</v>
          </cell>
          <cell r="CO52" t="e">
            <v>#DIV/0!</v>
          </cell>
          <cell r="CP52" t="e">
            <v>#DIV/0!</v>
          </cell>
          <cell r="CQ52" t="e">
            <v>#DIV/0!</v>
          </cell>
          <cell r="CR52">
            <v>0</v>
          </cell>
        </row>
        <row r="53">
          <cell r="A53" t="str">
            <v>Gx</v>
          </cell>
          <cell r="B53" t="str">
            <v>ROW</v>
          </cell>
          <cell r="D53" t="str">
            <v>ROW w/o CN</v>
          </cell>
          <cell r="E53" t="str">
            <v>YE</v>
          </cell>
          <cell r="F53">
            <v>0</v>
          </cell>
          <cell r="G53">
            <v>0</v>
          </cell>
          <cell r="H53">
            <v>0</v>
          </cell>
          <cell r="I53">
            <v>0</v>
          </cell>
          <cell r="J53" t="e">
            <v>#DIV/0!</v>
          </cell>
          <cell r="K53" t="e">
            <v>#DIV/0!</v>
          </cell>
          <cell r="L53" t="e">
            <v>#DIV/0!</v>
          </cell>
          <cell r="M53" t="e">
            <v>#DIV/0!</v>
          </cell>
          <cell r="N53" t="e">
            <v>#DIV/0!</v>
          </cell>
          <cell r="O53" t="e">
            <v>#DIV/0!</v>
          </cell>
          <cell r="P53" t="e">
            <v>#DIV/0!</v>
          </cell>
          <cell r="Q53" t="e">
            <v>#DIV/0!</v>
          </cell>
          <cell r="R53">
            <v>0</v>
          </cell>
          <cell r="S53">
            <v>0</v>
          </cell>
          <cell r="T53">
            <v>0</v>
          </cell>
          <cell r="U53">
            <v>0</v>
          </cell>
          <cell r="V53">
            <v>0</v>
          </cell>
          <cell r="W53" t="e">
            <v>#DIV/0!</v>
          </cell>
          <cell r="X53" t="e">
            <v>#DIV/0!</v>
          </cell>
          <cell r="Y53" t="e">
            <v>#DIV/0!</v>
          </cell>
          <cell r="Z53" t="e">
            <v>#DIV/0!</v>
          </cell>
          <cell r="AA53" t="e">
            <v>#DIV/0!</v>
          </cell>
          <cell r="AB53" t="e">
            <v>#DIV/0!</v>
          </cell>
          <cell r="AC53" t="e">
            <v>#DIV/0!</v>
          </cell>
          <cell r="AD53" t="e">
            <v>#DIV/0!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t="e">
            <v>#DIV/0!</v>
          </cell>
          <cell r="AX53" t="e">
            <v>#DIV/0!</v>
          </cell>
          <cell r="AY53" t="e">
            <v>#DIV/0!</v>
          </cell>
          <cell r="AZ53" t="e">
            <v>#DIV/0!</v>
          </cell>
          <cell r="BA53" t="e">
            <v>#DIV/0!</v>
          </cell>
          <cell r="BB53" t="e">
            <v>#DIV/0!</v>
          </cell>
          <cell r="BC53" t="e">
            <v>#DIV/0!</v>
          </cell>
          <cell r="BD53" t="e">
            <v>#DIV/0!</v>
          </cell>
          <cell r="BE53">
            <v>0</v>
          </cell>
          <cell r="BF53">
            <v>0</v>
          </cell>
          <cell r="BG53">
            <v>0</v>
          </cell>
          <cell r="BH53">
            <v>0</v>
          </cell>
          <cell r="BI53">
            <v>0</v>
          </cell>
          <cell r="BJ53" t="e">
            <v>#DIV/0!</v>
          </cell>
          <cell r="BK53" t="e">
            <v>#DIV/0!</v>
          </cell>
          <cell r="BL53" t="e">
            <v>#DIV/0!</v>
          </cell>
          <cell r="BM53" t="e">
            <v>#DIV/0!</v>
          </cell>
          <cell r="BN53" t="e">
            <v>#DIV/0!</v>
          </cell>
          <cell r="BO53" t="e">
            <v>#DIV/0!</v>
          </cell>
          <cell r="BP53" t="e">
            <v>#DIV/0!</v>
          </cell>
          <cell r="BQ53" t="e">
            <v>#DIV/0!</v>
          </cell>
          <cell r="BR53">
            <v>0</v>
          </cell>
          <cell r="BS53">
            <v>0</v>
          </cell>
          <cell r="BT53">
            <v>0</v>
          </cell>
          <cell r="BU53">
            <v>0</v>
          </cell>
          <cell r="BV53">
            <v>0</v>
          </cell>
          <cell r="BW53" t="e">
            <v>#DIV/0!</v>
          </cell>
          <cell r="BX53" t="e">
            <v>#DIV/0!</v>
          </cell>
          <cell r="BY53" t="e">
            <v>#DIV/0!</v>
          </cell>
          <cell r="BZ53" t="e">
            <v>#DIV/0!</v>
          </cell>
          <cell r="CA53" t="e">
            <v>#DIV/0!</v>
          </cell>
          <cell r="CB53" t="e">
            <v>#DIV/0!</v>
          </cell>
          <cell r="CC53" t="e">
            <v>#DIV/0!</v>
          </cell>
          <cell r="CD53" t="e">
            <v>#DIV/0!</v>
          </cell>
          <cell r="CE53">
            <v>0</v>
          </cell>
          <cell r="CF53">
            <v>0</v>
          </cell>
          <cell r="CG53">
            <v>0</v>
          </cell>
          <cell r="CH53">
            <v>0</v>
          </cell>
          <cell r="CI53">
            <v>0</v>
          </cell>
          <cell r="CJ53" t="e">
            <v>#DIV/0!</v>
          </cell>
          <cell r="CK53" t="e">
            <v>#DIV/0!</v>
          </cell>
          <cell r="CL53" t="e">
            <v>#DIV/0!</v>
          </cell>
          <cell r="CM53" t="e">
            <v>#DIV/0!</v>
          </cell>
          <cell r="CN53" t="e">
            <v>#DIV/0!</v>
          </cell>
          <cell r="CO53" t="e">
            <v>#DIV/0!</v>
          </cell>
          <cell r="CP53" t="e">
            <v>#DIV/0!</v>
          </cell>
          <cell r="CQ53" t="e">
            <v>#DIV/0!</v>
          </cell>
          <cell r="CR53">
            <v>0</v>
          </cell>
        </row>
        <row r="54">
          <cell r="A54" t="str">
            <v>Gx</v>
          </cell>
          <cell r="B54" t="str">
            <v>CEE Region</v>
          </cell>
          <cell r="C54" t="str">
            <v>CEE PL HR</v>
          </cell>
          <cell r="D54" t="str">
            <v>SE w/o RO MK</v>
          </cell>
          <cell r="E54" t="str">
            <v>YU</v>
          </cell>
          <cell r="F54">
            <v>59.404875255133774</v>
          </cell>
          <cell r="G54">
            <v>0</v>
          </cell>
          <cell r="H54">
            <v>53.228610057652091</v>
          </cell>
          <cell r="I54">
            <v>0</v>
          </cell>
          <cell r="J54" t="e">
            <v>#DIV/0!</v>
          </cell>
          <cell r="K54" t="e">
            <v>#DIV/0!</v>
          </cell>
          <cell r="L54" t="e">
            <v>#DIV/0!</v>
          </cell>
          <cell r="M54" t="e">
            <v>#DIV/0!</v>
          </cell>
          <cell r="N54" t="e">
            <v>#DIV/0!</v>
          </cell>
          <cell r="O54" t="e">
            <v>#DIV/0!</v>
          </cell>
          <cell r="P54" t="e">
            <v>#DIV/0!</v>
          </cell>
          <cell r="Q54" t="e">
            <v>#DIV/0!</v>
          </cell>
          <cell r="R54">
            <v>112.63348531278587</v>
          </cell>
          <cell r="S54">
            <v>87.286369705542157</v>
          </cell>
          <cell r="T54">
            <v>0</v>
          </cell>
          <cell r="U54">
            <v>40.959409231513462</v>
          </cell>
          <cell r="V54">
            <v>0</v>
          </cell>
          <cell r="W54" t="e">
            <v>#DIV/0!</v>
          </cell>
          <cell r="X54" t="e">
            <v>#DIV/0!</v>
          </cell>
          <cell r="Y54" t="e">
            <v>#DIV/0!</v>
          </cell>
          <cell r="Z54" t="e">
            <v>#DIV/0!</v>
          </cell>
          <cell r="AA54" t="e">
            <v>#DIV/0!</v>
          </cell>
          <cell r="AB54" t="e">
            <v>#DIV/0!</v>
          </cell>
          <cell r="AC54" t="e">
            <v>#DIV/0!</v>
          </cell>
          <cell r="AD54" t="e">
            <v>#DIV/0!</v>
          </cell>
          <cell r="AE54">
            <v>128.2457789370556</v>
          </cell>
          <cell r="AF54">
            <v>69.673338936428237</v>
          </cell>
          <cell r="AG54">
            <v>0</v>
          </cell>
          <cell r="AH54">
            <v>34.056929133858269</v>
          </cell>
          <cell r="AI54">
            <v>0</v>
          </cell>
          <cell r="AJ54">
            <v>0</v>
          </cell>
          <cell r="AK54">
            <v>0</v>
          </cell>
          <cell r="AL54">
            <v>0</v>
          </cell>
          <cell r="AM54">
            <v>0</v>
          </cell>
          <cell r="AN54">
            <v>0</v>
          </cell>
          <cell r="AO54">
            <v>0</v>
          </cell>
          <cell r="AP54">
            <v>0</v>
          </cell>
          <cell r="AQ54">
            <v>0</v>
          </cell>
          <cell r="AR54">
            <v>103.73026807028651</v>
          </cell>
          <cell r="AS54">
            <v>0</v>
          </cell>
          <cell r="AT54">
            <v>0</v>
          </cell>
          <cell r="AU54">
            <v>0</v>
          </cell>
          <cell r="AV54">
            <v>0</v>
          </cell>
          <cell r="AW54" t="e">
            <v>#DIV/0!</v>
          </cell>
          <cell r="AX54" t="e">
            <v>#DIV/0!</v>
          </cell>
          <cell r="AY54" t="e">
            <v>#DIV/0!</v>
          </cell>
          <cell r="AZ54" t="e">
            <v>#DIV/0!</v>
          </cell>
          <cell r="BA54" t="e">
            <v>#DIV/0!</v>
          </cell>
          <cell r="BB54" t="e">
            <v>#DIV/0!</v>
          </cell>
          <cell r="BC54" t="e">
            <v>#DIV/0!</v>
          </cell>
          <cell r="BD54" t="e">
            <v>#DIV/0!</v>
          </cell>
          <cell r="BE54">
            <v>0</v>
          </cell>
          <cell r="BF54">
            <v>0</v>
          </cell>
          <cell r="BG54">
            <v>0</v>
          </cell>
          <cell r="BH54">
            <v>0</v>
          </cell>
          <cell r="BI54">
            <v>0</v>
          </cell>
          <cell r="BJ54" t="e">
            <v>#DIV/0!</v>
          </cell>
          <cell r="BK54" t="e">
            <v>#DIV/0!</v>
          </cell>
          <cell r="BL54" t="e">
            <v>#DIV/0!</v>
          </cell>
          <cell r="BM54" t="e">
            <v>#DIV/0!</v>
          </cell>
          <cell r="BN54" t="e">
            <v>#DIV/0!</v>
          </cell>
          <cell r="BO54" t="e">
            <v>#DIV/0!</v>
          </cell>
          <cell r="BP54" t="e">
            <v>#DIV/0!</v>
          </cell>
          <cell r="BQ54" t="e">
            <v>#DIV/0!</v>
          </cell>
          <cell r="BR54">
            <v>0</v>
          </cell>
          <cell r="BS54">
            <v>0</v>
          </cell>
          <cell r="BT54">
            <v>0</v>
          </cell>
          <cell r="BU54">
            <v>0</v>
          </cell>
          <cell r="BV54">
            <v>0</v>
          </cell>
          <cell r="BW54" t="e">
            <v>#DIV/0!</v>
          </cell>
          <cell r="BX54" t="e">
            <v>#DIV/0!</v>
          </cell>
          <cell r="BY54" t="e">
            <v>#DIV/0!</v>
          </cell>
          <cell r="BZ54" t="e">
            <v>#DIV/0!</v>
          </cell>
          <cell r="CA54" t="e">
            <v>#DIV/0!</v>
          </cell>
          <cell r="CB54" t="e">
            <v>#DIV/0!</v>
          </cell>
          <cell r="CC54" t="e">
            <v>#DIV/0!</v>
          </cell>
          <cell r="CD54" t="e">
            <v>#DIV/0!</v>
          </cell>
          <cell r="CE54">
            <v>0</v>
          </cell>
          <cell r="CF54">
            <v>0</v>
          </cell>
          <cell r="CG54">
            <v>0</v>
          </cell>
          <cell r="CH54">
            <v>0</v>
          </cell>
          <cell r="CI54">
            <v>0</v>
          </cell>
          <cell r="CJ54" t="e">
            <v>#DIV/0!</v>
          </cell>
          <cell r="CK54" t="e">
            <v>#DIV/0!</v>
          </cell>
          <cell r="CL54" t="e">
            <v>#DIV/0!</v>
          </cell>
          <cell r="CM54" t="e">
            <v>#DIV/0!</v>
          </cell>
          <cell r="CN54" t="e">
            <v>#DIV/0!</v>
          </cell>
          <cell r="CO54" t="e">
            <v>#DIV/0!</v>
          </cell>
          <cell r="CP54" t="e">
            <v>#DIV/0!</v>
          </cell>
          <cell r="CQ54" t="e">
            <v>#DIV/0!</v>
          </cell>
          <cell r="CR54">
            <v>0</v>
          </cell>
        </row>
        <row r="55">
          <cell r="A55" t="str">
            <v>Gx</v>
          </cell>
          <cell r="B55" t="str">
            <v>Adjustments</v>
          </cell>
          <cell r="E55" t="str">
            <v>ADJ</v>
          </cell>
          <cell r="F55">
            <v>0</v>
          </cell>
          <cell r="G55">
            <v>0</v>
          </cell>
          <cell r="H55">
            <v>0</v>
          </cell>
          <cell r="I55">
            <v>0</v>
          </cell>
          <cell r="J55" t="e">
            <v>#DIV/0!</v>
          </cell>
          <cell r="K55" t="e">
            <v>#DIV/0!</v>
          </cell>
          <cell r="L55" t="e">
            <v>#DIV/0!</v>
          </cell>
          <cell r="M55" t="e">
            <v>#DIV/0!</v>
          </cell>
          <cell r="N55" t="e">
            <v>#DIV/0!</v>
          </cell>
          <cell r="O55" t="e">
            <v>#DIV/0!</v>
          </cell>
          <cell r="P55" t="e">
            <v>#DIV/0!</v>
          </cell>
          <cell r="Q55" t="e">
            <v>#DIV/0!</v>
          </cell>
          <cell r="R55">
            <v>0</v>
          </cell>
          <cell r="S55">
            <v>0</v>
          </cell>
          <cell r="T55">
            <v>0</v>
          </cell>
          <cell r="U55">
            <v>0</v>
          </cell>
          <cell r="V55">
            <v>0</v>
          </cell>
          <cell r="W55" t="e">
            <v>#DIV/0!</v>
          </cell>
          <cell r="X55" t="e">
            <v>#DIV/0!</v>
          </cell>
          <cell r="Y55" t="e">
            <v>#DIV/0!</v>
          </cell>
          <cell r="Z55" t="e">
            <v>#DIV/0!</v>
          </cell>
          <cell r="AA55" t="e">
            <v>#DIV/0!</v>
          </cell>
          <cell r="AB55" t="e">
            <v>#DIV/0!</v>
          </cell>
          <cell r="AC55" t="e">
            <v>#DIV/0!</v>
          </cell>
          <cell r="AD55" t="e">
            <v>#DIV/0!</v>
          </cell>
          <cell r="AE55">
            <v>0</v>
          </cell>
          <cell r="AF55">
            <v>0</v>
          </cell>
          <cell r="AG55">
            <v>0.37806690399520448</v>
          </cell>
          <cell r="AH55">
            <v>3.9796759989258135E-2</v>
          </cell>
          <cell r="AI55">
            <v>0</v>
          </cell>
          <cell r="AJ55">
            <v>0</v>
          </cell>
          <cell r="AK55">
            <v>0</v>
          </cell>
          <cell r="AL55">
            <v>0</v>
          </cell>
          <cell r="AM55">
            <v>0</v>
          </cell>
          <cell r="AN55">
            <v>0</v>
          </cell>
          <cell r="AO55">
            <v>0</v>
          </cell>
          <cell r="AP55">
            <v>0</v>
          </cell>
          <cell r="AQ55">
            <v>0</v>
          </cell>
          <cell r="AR55">
            <v>0.41786366398446262</v>
          </cell>
          <cell r="AS55">
            <v>-0.76119795901058751</v>
          </cell>
          <cell r="AT55">
            <v>2.1701517913129464</v>
          </cell>
          <cell r="AU55">
            <v>-0.50133697737283001</v>
          </cell>
          <cell r="AV55">
            <v>-0.15</v>
          </cell>
          <cell r="AW55" t="e">
            <v>#DIV/0!</v>
          </cell>
          <cell r="AX55" t="e">
            <v>#DIV/0!</v>
          </cell>
          <cell r="AY55" t="e">
            <v>#DIV/0!</v>
          </cell>
          <cell r="AZ55" t="e">
            <v>#DIV/0!</v>
          </cell>
          <cell r="BA55" t="e">
            <v>#DIV/0!</v>
          </cell>
          <cell r="BB55" t="e">
            <v>#DIV/0!</v>
          </cell>
          <cell r="BC55" t="e">
            <v>#DIV/0!</v>
          </cell>
          <cell r="BD55" t="e">
            <v>#DIV/0!</v>
          </cell>
          <cell r="BE55">
            <v>0.7576168549295289</v>
          </cell>
          <cell r="BF55">
            <v>1971.025936430623</v>
          </cell>
          <cell r="BG55">
            <v>641.57092702052876</v>
          </cell>
          <cell r="BH55">
            <v>628.56440272661825</v>
          </cell>
          <cell r="BI55">
            <v>710.97661419263829</v>
          </cell>
          <cell r="BJ55" t="e">
            <v>#DIV/0!</v>
          </cell>
          <cell r="BK55" t="e">
            <v>#DIV/0!</v>
          </cell>
          <cell r="BL55" t="e">
            <v>#DIV/0!</v>
          </cell>
          <cell r="BM55" t="e">
            <v>#DIV/0!</v>
          </cell>
          <cell r="BN55" t="e">
            <v>#DIV/0!</v>
          </cell>
          <cell r="BO55" t="e">
            <v>#DIV/0!</v>
          </cell>
          <cell r="BP55" t="e">
            <v>#DIV/0!</v>
          </cell>
          <cell r="BQ55" t="e">
            <v>#DIV/0!</v>
          </cell>
          <cell r="BR55">
            <v>3952.1378803704083</v>
          </cell>
          <cell r="BS55">
            <v>0</v>
          </cell>
          <cell r="BT55">
            <v>0</v>
          </cell>
          <cell r="BU55">
            <v>0</v>
          </cell>
          <cell r="BV55">
            <v>0</v>
          </cell>
          <cell r="BW55" t="e">
            <v>#DIV/0!</v>
          </cell>
          <cell r="BX55" t="e">
            <v>#DIV/0!</v>
          </cell>
          <cell r="BY55" t="e">
            <v>#DIV/0!</v>
          </cell>
          <cell r="BZ55" t="e">
            <v>#DIV/0!</v>
          </cell>
          <cell r="CA55" t="e">
            <v>#DIV/0!</v>
          </cell>
          <cell r="CB55" t="e">
            <v>#DIV/0!</v>
          </cell>
          <cell r="CC55" t="e">
            <v>#DIV/0!</v>
          </cell>
          <cell r="CD55" t="e">
            <v>#DIV/0!</v>
          </cell>
          <cell r="CE55">
            <v>0</v>
          </cell>
          <cell r="CF55">
            <v>531.86872733240364</v>
          </cell>
          <cell r="CG55">
            <v>829.05231734413701</v>
          </cell>
          <cell r="CH55">
            <v>1025.7106047386242</v>
          </cell>
          <cell r="CI55">
            <v>483.76097766901097</v>
          </cell>
          <cell r="CJ55" t="e">
            <v>#DIV/0!</v>
          </cell>
          <cell r="CK55" t="e">
            <v>#DIV/0!</v>
          </cell>
          <cell r="CL55" t="e">
            <v>#DIV/0!</v>
          </cell>
          <cell r="CM55" t="e">
            <v>#DIV/0!</v>
          </cell>
          <cell r="CN55" t="e">
            <v>#DIV/0!</v>
          </cell>
          <cell r="CO55" t="e">
            <v>#DIV/0!</v>
          </cell>
          <cell r="CP55" t="e">
            <v>#DIV/0!</v>
          </cell>
          <cell r="CQ55" t="e">
            <v>#DIV/0!</v>
          </cell>
          <cell r="CR55">
            <v>2870.3926270841757</v>
          </cell>
        </row>
        <row r="56">
          <cell r="B56" t="str">
            <v>T O T A L   S A L E S</v>
          </cell>
          <cell r="F56">
            <v>62653.128294264206</v>
          </cell>
          <cell r="G56">
            <v>59644.321537667092</v>
          </cell>
          <cell r="H56">
            <v>84615.145999665445</v>
          </cell>
          <cell r="I56">
            <v>69698.209779285578</v>
          </cell>
          <cell r="J56" t="e">
            <v>#DIV/0!</v>
          </cell>
          <cell r="K56" t="e">
            <v>#DIV/0!</v>
          </cell>
          <cell r="L56" t="e">
            <v>#DIV/0!</v>
          </cell>
          <cell r="M56" t="e">
            <v>#DIV/0!</v>
          </cell>
          <cell r="N56" t="e">
            <v>#DIV/0!</v>
          </cell>
          <cell r="O56" t="e">
            <v>#DIV/0!</v>
          </cell>
          <cell r="P56" t="e">
            <v>#DIV/0!</v>
          </cell>
          <cell r="Q56" t="e">
            <v>#DIV/0!</v>
          </cell>
          <cell r="R56">
            <v>276610.80561088235</v>
          </cell>
          <cell r="S56">
            <v>46418.172204142509</v>
          </cell>
          <cell r="T56">
            <v>48908.800615722961</v>
          </cell>
          <cell r="U56">
            <v>66967.407301926723</v>
          </cell>
          <cell r="V56">
            <v>50284.70747158899</v>
          </cell>
          <cell r="W56" t="e">
            <v>#DIV/0!</v>
          </cell>
          <cell r="X56" t="e">
            <v>#DIV/0!</v>
          </cell>
          <cell r="Y56" t="e">
            <v>#DIV/0!</v>
          </cell>
          <cell r="Z56" t="e">
            <v>#DIV/0!</v>
          </cell>
          <cell r="AA56" t="e">
            <v>#DIV/0!</v>
          </cell>
          <cell r="AB56" t="e">
            <v>#DIV/0!</v>
          </cell>
          <cell r="AC56" t="e">
            <v>#DIV/0!</v>
          </cell>
          <cell r="AD56" t="e">
            <v>#DIV/0!</v>
          </cell>
          <cell r="AE56">
            <v>212579.08759338115</v>
          </cell>
          <cell r="AF56">
            <v>17758.230621369516</v>
          </cell>
          <cell r="AG56">
            <v>19246.610652605221</v>
          </cell>
          <cell r="AH56">
            <v>25620.055857856911</v>
          </cell>
          <cell r="AI56">
            <v>20206.592546807784</v>
          </cell>
          <cell r="AJ56">
            <v>0</v>
          </cell>
          <cell r="AK56">
            <v>0</v>
          </cell>
          <cell r="AL56">
            <v>0</v>
          </cell>
          <cell r="AM56">
            <v>0</v>
          </cell>
          <cell r="AN56">
            <v>0</v>
          </cell>
          <cell r="AO56">
            <v>0</v>
          </cell>
          <cell r="AP56">
            <v>0</v>
          </cell>
          <cell r="AQ56">
            <v>0</v>
          </cell>
          <cell r="AR56">
            <v>82831.489678639409</v>
          </cell>
          <cell r="AS56">
            <v>2675.2704262838779</v>
          </cell>
          <cell r="AT56">
            <v>3181.6980970026943</v>
          </cell>
          <cell r="AU56">
            <v>3039.3983693677601</v>
          </cell>
          <cell r="AV56">
            <v>2361.2187896887121</v>
          </cell>
          <cell r="AW56" t="e">
            <v>#DIV/0!</v>
          </cell>
          <cell r="AX56" t="e">
            <v>#DIV/0!</v>
          </cell>
          <cell r="AY56" t="e">
            <v>#DIV/0!</v>
          </cell>
          <cell r="AZ56" t="e">
            <v>#DIV/0!</v>
          </cell>
          <cell r="BA56" t="e">
            <v>#DIV/0!</v>
          </cell>
          <cell r="BB56" t="e">
            <v>#DIV/0!</v>
          </cell>
          <cell r="BC56" t="e">
            <v>#DIV/0!</v>
          </cell>
          <cell r="BD56" t="e">
            <v>#DIV/0!</v>
          </cell>
          <cell r="BE56">
            <v>11257.585682343044</v>
          </cell>
          <cell r="BF56">
            <v>3677.5639968594724</v>
          </cell>
          <cell r="BG56">
            <v>845.15461944534798</v>
          </cell>
          <cell r="BH56">
            <v>2532.2375379266182</v>
          </cell>
          <cell r="BI56">
            <v>2629.5371409926383</v>
          </cell>
          <cell r="BJ56" t="e">
            <v>#DIV/0!</v>
          </cell>
          <cell r="BK56" t="e">
            <v>#DIV/0!</v>
          </cell>
          <cell r="BL56" t="e">
            <v>#DIV/0!</v>
          </cell>
          <cell r="BM56" t="e">
            <v>#DIV/0!</v>
          </cell>
          <cell r="BN56" t="e">
            <v>#DIV/0!</v>
          </cell>
          <cell r="BO56" t="e">
            <v>#DIV/0!</v>
          </cell>
          <cell r="BP56" t="e">
            <v>#DIV/0!</v>
          </cell>
          <cell r="BQ56" t="e">
            <v>#DIV/0!</v>
          </cell>
          <cell r="BR56">
            <v>9684.4932952240779</v>
          </cell>
          <cell r="BS56">
            <v>0</v>
          </cell>
          <cell r="BT56">
            <v>0</v>
          </cell>
          <cell r="BU56">
            <v>0</v>
          </cell>
          <cell r="BV56">
            <v>0</v>
          </cell>
          <cell r="BW56" t="e">
            <v>#DIV/0!</v>
          </cell>
          <cell r="BX56" t="e">
            <v>#DIV/0!</v>
          </cell>
          <cell r="BY56" t="e">
            <v>#DIV/0!</v>
          </cell>
          <cell r="BZ56" t="e">
            <v>#DIV/0!</v>
          </cell>
          <cell r="CA56" t="e">
            <v>#DIV/0!</v>
          </cell>
          <cell r="CB56" t="e">
            <v>#DIV/0!</v>
          </cell>
          <cell r="CC56" t="e">
            <v>#DIV/0!</v>
          </cell>
          <cell r="CD56" t="e">
            <v>#DIV/0!</v>
          </cell>
          <cell r="CE56">
            <v>0</v>
          </cell>
          <cell r="CF56">
            <v>984.35511947770578</v>
          </cell>
          <cell r="CG56">
            <v>1115.2456428913804</v>
          </cell>
          <cell r="CH56">
            <v>1222.2338848779264</v>
          </cell>
          <cell r="CI56">
            <v>664.93259921702315</v>
          </cell>
          <cell r="CJ56" t="e">
            <v>#DIV/0!</v>
          </cell>
          <cell r="CK56" t="e">
            <v>#DIV/0!</v>
          </cell>
          <cell r="CL56" t="e">
            <v>#DIV/0!</v>
          </cell>
          <cell r="CM56" t="e">
            <v>#DIV/0!</v>
          </cell>
          <cell r="CN56" t="e">
            <v>#DIV/0!</v>
          </cell>
          <cell r="CO56" t="e">
            <v>#DIV/0!</v>
          </cell>
          <cell r="CP56" t="e">
            <v>#DIV/0!</v>
          </cell>
          <cell r="CQ56" t="e">
            <v>#DIV/0!</v>
          </cell>
          <cell r="CR56">
            <v>3986.7672464640355</v>
          </cell>
        </row>
        <row r="59">
          <cell r="A59" t="str">
            <v>Gx</v>
          </cell>
          <cell r="B59" t="str">
            <v>Region</v>
          </cell>
          <cell r="C59" t="str">
            <v>Group2</v>
          </cell>
          <cell r="D59" t="str">
            <v>Group</v>
          </cell>
          <cell r="E59" t="str">
            <v>Country</v>
          </cell>
          <cell r="F59" t="str">
            <v>G&amp;A DIRECT</v>
          </cell>
          <cell r="S59" t="str">
            <v>G&amp;A REGION</v>
          </cell>
          <cell r="AF59" t="str">
            <v>G&amp;A DIVISION</v>
          </cell>
        </row>
        <row r="60">
          <cell r="F60">
            <v>1</v>
          </cell>
          <cell r="G60">
            <v>2</v>
          </cell>
          <cell r="H60">
            <v>3</v>
          </cell>
          <cell r="I60">
            <v>4</v>
          </cell>
          <cell r="J60">
            <v>5</v>
          </cell>
          <cell r="K60">
            <v>6</v>
          </cell>
          <cell r="L60">
            <v>7</v>
          </cell>
          <cell r="M60">
            <v>8</v>
          </cell>
          <cell r="N60">
            <v>9</v>
          </cell>
          <cell r="O60">
            <v>10</v>
          </cell>
          <cell r="P60">
            <v>11</v>
          </cell>
          <cell r="Q60">
            <v>12</v>
          </cell>
          <cell r="R60" t="str">
            <v>1 - 4</v>
          </cell>
          <cell r="S60">
            <v>1</v>
          </cell>
          <cell r="T60">
            <v>2</v>
          </cell>
          <cell r="U60">
            <v>3</v>
          </cell>
          <cell r="V60">
            <v>4</v>
          </cell>
          <cell r="W60">
            <v>5</v>
          </cell>
          <cell r="X60">
            <v>6</v>
          </cell>
          <cell r="Y60">
            <v>7</v>
          </cell>
          <cell r="Z60">
            <v>8</v>
          </cell>
          <cell r="AA60">
            <v>9</v>
          </cell>
          <cell r="AB60">
            <v>10</v>
          </cell>
          <cell r="AC60">
            <v>11</v>
          </cell>
          <cell r="AD60">
            <v>12</v>
          </cell>
          <cell r="AE60" t="str">
            <v>1 - 4</v>
          </cell>
          <cell r="AF60">
            <v>1</v>
          </cell>
          <cell r="AG60">
            <v>2</v>
          </cell>
          <cell r="AH60">
            <v>3</v>
          </cell>
          <cell r="AI60">
            <v>4</v>
          </cell>
          <cell r="AJ60">
            <v>5</v>
          </cell>
          <cell r="AK60">
            <v>6</v>
          </cell>
          <cell r="AL60">
            <v>7</v>
          </cell>
          <cell r="AM60">
            <v>8</v>
          </cell>
          <cell r="AN60">
            <v>9</v>
          </cell>
          <cell r="AO60">
            <v>10</v>
          </cell>
          <cell r="AP60">
            <v>11</v>
          </cell>
          <cell r="AQ60">
            <v>12</v>
          </cell>
          <cell r="AR60" t="str">
            <v>1 - 4</v>
          </cell>
        </row>
        <row r="61">
          <cell r="A61" t="str">
            <v>Gx</v>
          </cell>
          <cell r="B61" t="str">
            <v>CEE Region</v>
          </cell>
          <cell r="C61" t="str">
            <v>CEE PL HR</v>
          </cell>
          <cell r="D61" t="str">
            <v>SE w/o RO MK</v>
          </cell>
          <cell r="E61" t="str">
            <v>AL</v>
          </cell>
          <cell r="F61">
            <v>0</v>
          </cell>
          <cell r="G61">
            <v>0</v>
          </cell>
          <cell r="H61">
            <v>0</v>
          </cell>
          <cell r="I61">
            <v>0</v>
          </cell>
          <cell r="J61" t="e">
            <v>#DIV/0!</v>
          </cell>
          <cell r="K61" t="e">
            <v>#DIV/0!</v>
          </cell>
          <cell r="L61" t="e">
            <v>#DIV/0!</v>
          </cell>
          <cell r="M61" t="e">
            <v>#DIV/0!</v>
          </cell>
          <cell r="N61" t="e">
            <v>#DIV/0!</v>
          </cell>
          <cell r="O61" t="e">
            <v>#DIV/0!</v>
          </cell>
          <cell r="P61" t="e">
            <v>#DIV/0!</v>
          </cell>
          <cell r="Q61" t="e">
            <v>#DIV/0!</v>
          </cell>
          <cell r="R61">
            <v>0</v>
          </cell>
          <cell r="S61">
            <v>0</v>
          </cell>
          <cell r="T61">
            <v>0</v>
          </cell>
          <cell r="U61">
            <v>0</v>
          </cell>
          <cell r="V61">
            <v>0</v>
          </cell>
          <cell r="W61" t="e">
            <v>#DIV/0!</v>
          </cell>
          <cell r="X61" t="e">
            <v>#DIV/0!</v>
          </cell>
          <cell r="Y61" t="e">
            <v>#DIV/0!</v>
          </cell>
          <cell r="Z61" t="e">
            <v>#DIV/0!</v>
          </cell>
          <cell r="AA61" t="e">
            <v>#DIV/0!</v>
          </cell>
          <cell r="AB61" t="e">
            <v>#DIV/0!</v>
          </cell>
          <cell r="AC61" t="e">
            <v>#DIV/0!</v>
          </cell>
          <cell r="AD61" t="e">
            <v>#DIV/0!</v>
          </cell>
          <cell r="AE61">
            <v>0</v>
          </cell>
          <cell r="AF61">
            <v>0</v>
          </cell>
          <cell r="AG61">
            <v>0</v>
          </cell>
          <cell r="AH61">
            <v>0</v>
          </cell>
          <cell r="AI61">
            <v>0</v>
          </cell>
          <cell r="AJ61" t="e">
            <v>#DIV/0!</v>
          </cell>
          <cell r="AK61" t="e">
            <v>#DIV/0!</v>
          </cell>
          <cell r="AL61" t="e">
            <v>#DIV/0!</v>
          </cell>
          <cell r="AM61" t="e">
            <v>#DIV/0!</v>
          </cell>
          <cell r="AN61" t="e">
            <v>#DIV/0!</v>
          </cell>
          <cell r="AO61" t="e">
            <v>#DIV/0!</v>
          </cell>
          <cell r="AP61" t="e">
            <v>#DIV/0!</v>
          </cell>
          <cell r="AQ61" t="e">
            <v>#DIV/0!</v>
          </cell>
          <cell r="AR61">
            <v>0</v>
          </cell>
        </row>
        <row r="62">
          <cell r="A62" t="str">
            <v>Gx</v>
          </cell>
          <cell r="B62" t="str">
            <v>CEE Region</v>
          </cell>
          <cell r="C62" t="str">
            <v>CEE PL HR</v>
          </cell>
          <cell r="D62" t="str">
            <v>CAUCASUS</v>
          </cell>
          <cell r="E62" t="str">
            <v>AM</v>
          </cell>
          <cell r="F62">
            <v>0</v>
          </cell>
          <cell r="G62">
            <v>0</v>
          </cell>
          <cell r="H62">
            <v>0</v>
          </cell>
          <cell r="I62">
            <v>0</v>
          </cell>
          <cell r="J62" t="e">
            <v>#DIV/0!</v>
          </cell>
          <cell r="K62" t="e">
            <v>#DIV/0!</v>
          </cell>
          <cell r="L62" t="e">
            <v>#DIV/0!</v>
          </cell>
          <cell r="M62" t="e">
            <v>#DIV/0!</v>
          </cell>
          <cell r="N62" t="e">
            <v>#DIV/0!</v>
          </cell>
          <cell r="O62" t="e">
            <v>#DIV/0!</v>
          </cell>
          <cell r="P62" t="e">
            <v>#DIV/0!</v>
          </cell>
          <cell r="Q62" t="e">
            <v>#DIV/0!</v>
          </cell>
          <cell r="R62">
            <v>0</v>
          </cell>
          <cell r="S62">
            <v>0</v>
          </cell>
          <cell r="T62">
            <v>0</v>
          </cell>
          <cell r="U62">
            <v>0</v>
          </cell>
          <cell r="V62">
            <v>0</v>
          </cell>
          <cell r="W62" t="e">
            <v>#DIV/0!</v>
          </cell>
          <cell r="X62" t="e">
            <v>#DIV/0!</v>
          </cell>
          <cell r="Y62" t="e">
            <v>#DIV/0!</v>
          </cell>
          <cell r="Z62" t="e">
            <v>#DIV/0!</v>
          </cell>
          <cell r="AA62" t="e">
            <v>#DIV/0!</v>
          </cell>
          <cell r="AB62" t="e">
            <v>#DIV/0!</v>
          </cell>
          <cell r="AC62" t="e">
            <v>#DIV/0!</v>
          </cell>
          <cell r="AD62" t="e">
            <v>#DIV/0!</v>
          </cell>
          <cell r="AE62">
            <v>0</v>
          </cell>
          <cell r="AF62">
            <v>0</v>
          </cell>
          <cell r="AG62">
            <v>0</v>
          </cell>
          <cell r="AH62">
            <v>0</v>
          </cell>
          <cell r="AI62">
            <v>0</v>
          </cell>
          <cell r="AJ62" t="e">
            <v>#DIV/0!</v>
          </cell>
          <cell r="AK62" t="e">
            <v>#DIV/0!</v>
          </cell>
          <cell r="AL62" t="e">
            <v>#DIV/0!</v>
          </cell>
          <cell r="AM62" t="e">
            <v>#DIV/0!</v>
          </cell>
          <cell r="AN62" t="e">
            <v>#DIV/0!</v>
          </cell>
          <cell r="AO62" t="e">
            <v>#DIV/0!</v>
          </cell>
          <cell r="AP62" t="e">
            <v>#DIV/0!</v>
          </cell>
          <cell r="AQ62" t="e">
            <v>#DIV/0!</v>
          </cell>
          <cell r="AR62">
            <v>0</v>
          </cell>
        </row>
        <row r="63">
          <cell r="A63" t="str">
            <v>Gx</v>
          </cell>
          <cell r="B63" t="str">
            <v>WEST Region</v>
          </cell>
          <cell r="D63" t="str">
            <v>Other WEST</v>
          </cell>
          <cell r="E63" t="str">
            <v>AT</v>
          </cell>
          <cell r="F63">
            <v>0</v>
          </cell>
          <cell r="G63">
            <v>0</v>
          </cell>
          <cell r="H63">
            <v>0</v>
          </cell>
          <cell r="I63">
            <v>0</v>
          </cell>
          <cell r="J63" t="e">
            <v>#DIV/0!</v>
          </cell>
          <cell r="K63" t="e">
            <v>#DIV/0!</v>
          </cell>
          <cell r="L63" t="e">
            <v>#DIV/0!</v>
          </cell>
          <cell r="M63" t="e">
            <v>#DIV/0!</v>
          </cell>
          <cell r="N63" t="e">
            <v>#DIV/0!</v>
          </cell>
          <cell r="O63" t="e">
            <v>#DIV/0!</v>
          </cell>
          <cell r="P63" t="e">
            <v>#DIV/0!</v>
          </cell>
          <cell r="Q63" t="e">
            <v>#DIV/0!</v>
          </cell>
          <cell r="R63">
            <v>0</v>
          </cell>
          <cell r="S63">
            <v>0</v>
          </cell>
          <cell r="T63">
            <v>0</v>
          </cell>
          <cell r="U63">
            <v>0</v>
          </cell>
          <cell r="V63">
            <v>0</v>
          </cell>
          <cell r="W63" t="e">
            <v>#DIV/0!</v>
          </cell>
          <cell r="X63" t="e">
            <v>#DIV/0!</v>
          </cell>
          <cell r="Y63" t="e">
            <v>#DIV/0!</v>
          </cell>
          <cell r="Z63" t="e">
            <v>#DIV/0!</v>
          </cell>
          <cell r="AA63" t="e">
            <v>#DIV/0!</v>
          </cell>
          <cell r="AB63" t="e">
            <v>#DIV/0!</v>
          </cell>
          <cell r="AC63" t="e">
            <v>#DIV/0!</v>
          </cell>
          <cell r="AD63" t="e">
            <v>#DIV/0!</v>
          </cell>
          <cell r="AE63">
            <v>0</v>
          </cell>
          <cell r="AF63">
            <v>0</v>
          </cell>
          <cell r="AG63">
            <v>0</v>
          </cell>
          <cell r="AH63">
            <v>0</v>
          </cell>
          <cell r="AI63">
            <v>0</v>
          </cell>
          <cell r="AJ63" t="e">
            <v>#DIV/0!</v>
          </cell>
          <cell r="AK63" t="e">
            <v>#DIV/0!</v>
          </cell>
          <cell r="AL63" t="e">
            <v>#DIV/0!</v>
          </cell>
          <cell r="AM63" t="e">
            <v>#DIV/0!</v>
          </cell>
          <cell r="AN63" t="e">
            <v>#DIV/0!</v>
          </cell>
          <cell r="AO63" t="e">
            <v>#DIV/0!</v>
          </cell>
          <cell r="AP63" t="e">
            <v>#DIV/0!</v>
          </cell>
          <cell r="AQ63" t="e">
            <v>#DIV/0!</v>
          </cell>
          <cell r="AR63">
            <v>0</v>
          </cell>
        </row>
        <row r="64">
          <cell r="A64" t="str">
            <v>Gx</v>
          </cell>
          <cell r="B64" t="str">
            <v>CEE Region</v>
          </cell>
          <cell r="C64" t="str">
            <v>CEE PL HR</v>
          </cell>
          <cell r="D64" t="str">
            <v>CAUCASUS</v>
          </cell>
          <cell r="E64" t="str">
            <v>AZ</v>
          </cell>
          <cell r="F64">
            <v>0</v>
          </cell>
          <cell r="G64">
            <v>0</v>
          </cell>
          <cell r="H64">
            <v>0</v>
          </cell>
          <cell r="I64">
            <v>0</v>
          </cell>
          <cell r="J64" t="e">
            <v>#DIV/0!</v>
          </cell>
          <cell r="K64" t="e">
            <v>#DIV/0!</v>
          </cell>
          <cell r="L64" t="e">
            <v>#DIV/0!</v>
          </cell>
          <cell r="M64" t="e">
            <v>#DIV/0!</v>
          </cell>
          <cell r="N64" t="e">
            <v>#DIV/0!</v>
          </cell>
          <cell r="O64" t="e">
            <v>#DIV/0!</v>
          </cell>
          <cell r="P64" t="e">
            <v>#DIV/0!</v>
          </cell>
          <cell r="Q64" t="e">
            <v>#DIV/0!</v>
          </cell>
          <cell r="R64">
            <v>0</v>
          </cell>
          <cell r="S64">
            <v>7.8652416509395264</v>
          </cell>
          <cell r="T64">
            <v>9.2102280603320246</v>
          </cell>
          <cell r="U64">
            <v>10.95336451961137</v>
          </cell>
          <cell r="V64">
            <v>10.613163587418075</v>
          </cell>
          <cell r="W64" t="e">
            <v>#DIV/0!</v>
          </cell>
          <cell r="X64" t="e">
            <v>#DIV/0!</v>
          </cell>
          <cell r="Y64" t="e">
            <v>#DIV/0!</v>
          </cell>
          <cell r="Z64" t="e">
            <v>#DIV/0!</v>
          </cell>
          <cell r="AA64" t="e">
            <v>#DIV/0!</v>
          </cell>
          <cell r="AB64" t="e">
            <v>#DIV/0!</v>
          </cell>
          <cell r="AC64" t="e">
            <v>#DIV/0!</v>
          </cell>
          <cell r="AD64" t="e">
            <v>#DIV/0!</v>
          </cell>
          <cell r="AE64">
            <v>38.641997818300993</v>
          </cell>
          <cell r="AF64">
            <v>6.9746451136456888E-2</v>
          </cell>
          <cell r="AG64">
            <v>40.990054127198917</v>
          </cell>
          <cell r="AH64">
            <v>60.277089535149983</v>
          </cell>
          <cell r="AI64">
            <v>123.70876824715175</v>
          </cell>
          <cell r="AJ64" t="e">
            <v>#DIV/0!</v>
          </cell>
          <cell r="AK64" t="e">
            <v>#DIV/0!</v>
          </cell>
          <cell r="AL64" t="e">
            <v>#DIV/0!</v>
          </cell>
          <cell r="AM64" t="e">
            <v>#DIV/0!</v>
          </cell>
          <cell r="AN64" t="e">
            <v>#DIV/0!</v>
          </cell>
          <cell r="AO64" t="e">
            <v>#DIV/0!</v>
          </cell>
          <cell r="AP64" t="e">
            <v>#DIV/0!</v>
          </cell>
          <cell r="AQ64" t="e">
            <v>#DIV/0!</v>
          </cell>
          <cell r="AR64">
            <v>225.04565836063711</v>
          </cell>
        </row>
        <row r="65">
          <cell r="A65" t="str">
            <v>Gx</v>
          </cell>
          <cell r="B65" t="str">
            <v>CEE Region</v>
          </cell>
          <cell r="C65" t="str">
            <v>CEE PL HR</v>
          </cell>
          <cell r="D65" t="str">
            <v>BA</v>
          </cell>
          <cell r="E65" t="str">
            <v>BA</v>
          </cell>
          <cell r="F65">
            <v>0</v>
          </cell>
          <cell r="G65">
            <v>0</v>
          </cell>
          <cell r="H65">
            <v>0</v>
          </cell>
          <cell r="I65">
            <v>0</v>
          </cell>
          <cell r="J65" t="e">
            <v>#DIV/0!</v>
          </cell>
          <cell r="K65" t="e">
            <v>#DIV/0!</v>
          </cell>
          <cell r="L65" t="e">
            <v>#DIV/0!</v>
          </cell>
          <cell r="M65" t="e">
            <v>#DIV/0!</v>
          </cell>
          <cell r="N65" t="e">
            <v>#DIV/0!</v>
          </cell>
          <cell r="O65" t="e">
            <v>#DIV/0!</v>
          </cell>
          <cell r="P65" t="e">
            <v>#DIV/0!</v>
          </cell>
          <cell r="Q65" t="e">
            <v>#DIV/0!</v>
          </cell>
          <cell r="R65">
            <v>0</v>
          </cell>
          <cell r="S65">
            <v>5.8187805181461743</v>
          </cell>
          <cell r="T65">
            <v>6.125535918262238</v>
          </cell>
          <cell r="U65">
            <v>6.3709468281907533</v>
          </cell>
          <cell r="V65">
            <v>6.7969527488769215</v>
          </cell>
          <cell r="W65" t="e">
            <v>#DIV/0!</v>
          </cell>
          <cell r="X65" t="e">
            <v>#DIV/0!</v>
          </cell>
          <cell r="Y65" t="e">
            <v>#DIV/0!</v>
          </cell>
          <cell r="Z65" t="e">
            <v>#DIV/0!</v>
          </cell>
          <cell r="AA65" t="e">
            <v>#DIV/0!</v>
          </cell>
          <cell r="AB65" t="e">
            <v>#DIV/0!</v>
          </cell>
          <cell r="AC65" t="e">
            <v>#DIV/0!</v>
          </cell>
          <cell r="AD65" t="e">
            <v>#DIV/0!</v>
          </cell>
          <cell r="AE65">
            <v>25.11221601347609</v>
          </cell>
          <cell r="AF65">
            <v>64.958721359361974</v>
          </cell>
          <cell r="AG65">
            <v>65.213753332988887</v>
          </cell>
          <cell r="AH65">
            <v>59.114623428550914</v>
          </cell>
          <cell r="AI65">
            <v>51.261433708894415</v>
          </cell>
          <cell r="AJ65" t="e">
            <v>#DIV/0!</v>
          </cell>
          <cell r="AK65" t="e">
            <v>#DIV/0!</v>
          </cell>
          <cell r="AL65" t="e">
            <v>#DIV/0!</v>
          </cell>
          <cell r="AM65" t="e">
            <v>#DIV/0!</v>
          </cell>
          <cell r="AN65" t="e">
            <v>#DIV/0!</v>
          </cell>
          <cell r="AO65" t="e">
            <v>#DIV/0!</v>
          </cell>
          <cell r="AP65" t="e">
            <v>#DIV/0!</v>
          </cell>
          <cell r="AQ65" t="e">
            <v>#DIV/0!</v>
          </cell>
          <cell r="AR65">
            <v>240.54853182979622</v>
          </cell>
        </row>
        <row r="66">
          <cell r="A66" t="str">
            <v>Gx</v>
          </cell>
          <cell r="B66" t="str">
            <v>CEE Region</v>
          </cell>
          <cell r="C66" t="str">
            <v>CEE PL HR</v>
          </cell>
          <cell r="D66" t="str">
            <v>SE w/o RO MK</v>
          </cell>
          <cell r="E66" t="str">
            <v>BG</v>
          </cell>
          <cell r="F66">
            <v>0</v>
          </cell>
          <cell r="G66">
            <v>0</v>
          </cell>
          <cell r="H66">
            <v>0</v>
          </cell>
          <cell r="I66">
            <v>0</v>
          </cell>
          <cell r="J66" t="e">
            <v>#DIV/0!</v>
          </cell>
          <cell r="K66" t="e">
            <v>#DIV/0!</v>
          </cell>
          <cell r="L66" t="e">
            <v>#DIV/0!</v>
          </cell>
          <cell r="M66" t="e">
            <v>#DIV/0!</v>
          </cell>
          <cell r="N66" t="e">
            <v>#DIV/0!</v>
          </cell>
          <cell r="O66" t="e">
            <v>#DIV/0!</v>
          </cell>
          <cell r="P66" t="e">
            <v>#DIV/0!</v>
          </cell>
          <cell r="Q66" t="e">
            <v>#DIV/0!</v>
          </cell>
          <cell r="R66">
            <v>0</v>
          </cell>
          <cell r="S66">
            <v>0</v>
          </cell>
          <cell r="T66">
            <v>0</v>
          </cell>
          <cell r="U66">
            <v>0</v>
          </cell>
          <cell r="V66">
            <v>0</v>
          </cell>
          <cell r="W66" t="e">
            <v>#DIV/0!</v>
          </cell>
          <cell r="X66" t="e">
            <v>#DIV/0!</v>
          </cell>
          <cell r="Y66" t="e">
            <v>#DIV/0!</v>
          </cell>
          <cell r="Z66" t="e">
            <v>#DIV/0!</v>
          </cell>
          <cell r="AA66" t="e">
            <v>#DIV/0!</v>
          </cell>
          <cell r="AB66" t="e">
            <v>#DIV/0!</v>
          </cell>
          <cell r="AC66" t="e">
            <v>#DIV/0!</v>
          </cell>
          <cell r="AD66" t="e">
            <v>#DIV/0!</v>
          </cell>
          <cell r="AE66">
            <v>0</v>
          </cell>
          <cell r="AF66">
            <v>0</v>
          </cell>
          <cell r="AG66">
            <v>0</v>
          </cell>
          <cell r="AH66">
            <v>0</v>
          </cell>
          <cell r="AI66">
            <v>0</v>
          </cell>
          <cell r="AJ66" t="e">
            <v>#DIV/0!</v>
          </cell>
          <cell r="AK66" t="e">
            <v>#DIV/0!</v>
          </cell>
          <cell r="AL66" t="e">
            <v>#DIV/0!</v>
          </cell>
          <cell r="AM66" t="e">
            <v>#DIV/0!</v>
          </cell>
          <cell r="AN66" t="e">
            <v>#DIV/0!</v>
          </cell>
          <cell r="AO66" t="e">
            <v>#DIV/0!</v>
          </cell>
          <cell r="AP66" t="e">
            <v>#DIV/0!</v>
          </cell>
          <cell r="AQ66" t="e">
            <v>#DIV/0!</v>
          </cell>
          <cell r="AR66">
            <v>0</v>
          </cell>
        </row>
        <row r="67">
          <cell r="A67" t="str">
            <v>Gx</v>
          </cell>
          <cell r="B67" t="str">
            <v>ROW</v>
          </cell>
          <cell r="D67" t="str">
            <v>ROW w/o CN</v>
          </cell>
          <cell r="E67" t="str">
            <v>BR</v>
          </cell>
          <cell r="F67">
            <v>0</v>
          </cell>
          <cell r="G67">
            <v>0</v>
          </cell>
          <cell r="H67">
            <v>0</v>
          </cell>
          <cell r="I67">
            <v>0</v>
          </cell>
          <cell r="J67" t="e">
            <v>#DIV/0!</v>
          </cell>
          <cell r="K67" t="e">
            <v>#DIV/0!</v>
          </cell>
          <cell r="L67" t="e">
            <v>#DIV/0!</v>
          </cell>
          <cell r="M67" t="e">
            <v>#DIV/0!</v>
          </cell>
          <cell r="N67" t="e">
            <v>#DIV/0!</v>
          </cell>
          <cell r="O67" t="e">
            <v>#DIV/0!</v>
          </cell>
          <cell r="P67" t="e">
            <v>#DIV/0!</v>
          </cell>
          <cell r="Q67" t="e">
            <v>#DIV/0!</v>
          </cell>
          <cell r="R67">
            <v>0</v>
          </cell>
          <cell r="S67">
            <v>0</v>
          </cell>
          <cell r="T67">
            <v>0</v>
          </cell>
          <cell r="U67">
            <v>0</v>
          </cell>
          <cell r="V67">
            <v>0</v>
          </cell>
          <cell r="W67" t="e">
            <v>#DIV/0!</v>
          </cell>
          <cell r="X67" t="e">
            <v>#DIV/0!</v>
          </cell>
          <cell r="Y67" t="e">
            <v>#DIV/0!</v>
          </cell>
          <cell r="Z67" t="e">
            <v>#DIV/0!</v>
          </cell>
          <cell r="AA67" t="e">
            <v>#DIV/0!</v>
          </cell>
          <cell r="AB67" t="e">
            <v>#DIV/0!</v>
          </cell>
          <cell r="AC67" t="e">
            <v>#DIV/0!</v>
          </cell>
          <cell r="AD67" t="e">
            <v>#DIV/0!</v>
          </cell>
          <cell r="AE67">
            <v>0</v>
          </cell>
          <cell r="AF67">
            <v>0</v>
          </cell>
          <cell r="AG67">
            <v>0</v>
          </cell>
          <cell r="AH67">
            <v>0</v>
          </cell>
          <cell r="AI67">
            <v>0</v>
          </cell>
          <cell r="AJ67" t="e">
            <v>#DIV/0!</v>
          </cell>
          <cell r="AK67" t="e">
            <v>#DIV/0!</v>
          </cell>
          <cell r="AL67" t="e">
            <v>#DIV/0!</v>
          </cell>
          <cell r="AM67" t="e">
            <v>#DIV/0!</v>
          </cell>
          <cell r="AN67" t="e">
            <v>#DIV/0!</v>
          </cell>
          <cell r="AO67" t="e">
            <v>#DIV/0!</v>
          </cell>
          <cell r="AP67" t="e">
            <v>#DIV/0!</v>
          </cell>
          <cell r="AQ67" t="e">
            <v>#DIV/0!</v>
          </cell>
          <cell r="AR67">
            <v>0</v>
          </cell>
        </row>
        <row r="68">
          <cell r="A68" t="str">
            <v>Gx</v>
          </cell>
          <cell r="B68" t="str">
            <v>CEE Region</v>
          </cell>
          <cell r="C68" t="str">
            <v>CEE PL HR</v>
          </cell>
          <cell r="D68" t="str">
            <v>BY</v>
          </cell>
          <cell r="E68" t="str">
            <v>BY</v>
          </cell>
          <cell r="F68">
            <v>0</v>
          </cell>
          <cell r="G68">
            <v>0</v>
          </cell>
          <cell r="H68">
            <v>0</v>
          </cell>
          <cell r="I68">
            <v>0</v>
          </cell>
          <cell r="J68" t="e">
            <v>#DIV/0!</v>
          </cell>
          <cell r="K68" t="e">
            <v>#DIV/0!</v>
          </cell>
          <cell r="L68" t="e">
            <v>#DIV/0!</v>
          </cell>
          <cell r="M68" t="e">
            <v>#DIV/0!</v>
          </cell>
          <cell r="N68" t="e">
            <v>#DIV/0!</v>
          </cell>
          <cell r="O68" t="e">
            <v>#DIV/0!</v>
          </cell>
          <cell r="P68" t="e">
            <v>#DIV/0!</v>
          </cell>
          <cell r="Q68" t="e">
            <v>#DIV/0!</v>
          </cell>
          <cell r="R68">
            <v>0</v>
          </cell>
          <cell r="S68">
            <v>0</v>
          </cell>
          <cell r="T68">
            <v>0</v>
          </cell>
          <cell r="U68">
            <v>0</v>
          </cell>
          <cell r="V68">
            <v>0</v>
          </cell>
          <cell r="W68" t="e">
            <v>#DIV/0!</v>
          </cell>
          <cell r="X68" t="e">
            <v>#DIV/0!</v>
          </cell>
          <cell r="Y68" t="e">
            <v>#DIV/0!</v>
          </cell>
          <cell r="Z68" t="e">
            <v>#DIV/0!</v>
          </cell>
          <cell r="AA68" t="e">
            <v>#DIV/0!</v>
          </cell>
          <cell r="AB68" t="e">
            <v>#DIV/0!</v>
          </cell>
          <cell r="AC68" t="e">
            <v>#DIV/0!</v>
          </cell>
          <cell r="AD68" t="e">
            <v>#DIV/0!</v>
          </cell>
          <cell r="AE68">
            <v>0</v>
          </cell>
          <cell r="AF68">
            <v>0</v>
          </cell>
          <cell r="AG68">
            <v>0</v>
          </cell>
          <cell r="AH68">
            <v>0</v>
          </cell>
          <cell r="AI68">
            <v>0</v>
          </cell>
          <cell r="AJ68" t="e">
            <v>#DIV/0!</v>
          </cell>
          <cell r="AK68" t="e">
            <v>#DIV/0!</v>
          </cell>
          <cell r="AL68" t="e">
            <v>#DIV/0!</v>
          </cell>
          <cell r="AM68" t="e">
            <v>#DIV/0!</v>
          </cell>
          <cell r="AN68" t="e">
            <v>#DIV/0!</v>
          </cell>
          <cell r="AO68" t="e">
            <v>#DIV/0!</v>
          </cell>
          <cell r="AP68" t="e">
            <v>#DIV/0!</v>
          </cell>
          <cell r="AQ68" t="e">
            <v>#DIV/0!</v>
          </cell>
          <cell r="AR68">
            <v>0</v>
          </cell>
        </row>
        <row r="69">
          <cell r="A69" t="str">
            <v>Gx</v>
          </cell>
          <cell r="B69" t="str">
            <v>ROW</v>
          </cell>
          <cell r="D69" t="str">
            <v>ROW w/o CN</v>
          </cell>
          <cell r="E69" t="str">
            <v>CL</v>
          </cell>
          <cell r="F69">
            <v>0</v>
          </cell>
          <cell r="G69">
            <v>0</v>
          </cell>
          <cell r="H69">
            <v>0</v>
          </cell>
          <cell r="I69">
            <v>0</v>
          </cell>
          <cell r="J69" t="e">
            <v>#DIV/0!</v>
          </cell>
          <cell r="K69" t="e">
            <v>#DIV/0!</v>
          </cell>
          <cell r="L69" t="e">
            <v>#DIV/0!</v>
          </cell>
          <cell r="M69" t="e">
            <v>#DIV/0!</v>
          </cell>
          <cell r="N69" t="e">
            <v>#DIV/0!</v>
          </cell>
          <cell r="O69" t="e">
            <v>#DIV/0!</v>
          </cell>
          <cell r="P69" t="e">
            <v>#DIV/0!</v>
          </cell>
          <cell r="Q69" t="e">
            <v>#DIV/0!</v>
          </cell>
          <cell r="R69">
            <v>0</v>
          </cell>
          <cell r="S69">
            <v>0</v>
          </cell>
          <cell r="T69">
            <v>0</v>
          </cell>
          <cell r="U69">
            <v>0</v>
          </cell>
          <cell r="V69">
            <v>0</v>
          </cell>
          <cell r="W69" t="e">
            <v>#DIV/0!</v>
          </cell>
          <cell r="X69" t="e">
            <v>#DIV/0!</v>
          </cell>
          <cell r="Y69" t="e">
            <v>#DIV/0!</v>
          </cell>
          <cell r="Z69" t="e">
            <v>#DIV/0!</v>
          </cell>
          <cell r="AA69" t="e">
            <v>#DIV/0!</v>
          </cell>
          <cell r="AB69" t="e">
            <v>#DIV/0!</v>
          </cell>
          <cell r="AC69" t="e">
            <v>#DIV/0!</v>
          </cell>
          <cell r="AD69" t="e">
            <v>#DIV/0!</v>
          </cell>
          <cell r="AE69">
            <v>0</v>
          </cell>
          <cell r="AF69">
            <v>0</v>
          </cell>
          <cell r="AG69">
            <v>0</v>
          </cell>
          <cell r="AH69">
            <v>0</v>
          </cell>
          <cell r="AI69">
            <v>0</v>
          </cell>
          <cell r="AJ69" t="e">
            <v>#DIV/0!</v>
          </cell>
          <cell r="AK69" t="e">
            <v>#DIV/0!</v>
          </cell>
          <cell r="AL69" t="e">
            <v>#DIV/0!</v>
          </cell>
          <cell r="AM69" t="e">
            <v>#DIV/0!</v>
          </cell>
          <cell r="AN69" t="e">
            <v>#DIV/0!</v>
          </cell>
          <cell r="AO69" t="e">
            <v>#DIV/0!</v>
          </cell>
          <cell r="AP69" t="e">
            <v>#DIV/0!</v>
          </cell>
          <cell r="AQ69" t="e">
            <v>#DIV/0!</v>
          </cell>
          <cell r="AR69">
            <v>0</v>
          </cell>
        </row>
        <row r="70">
          <cell r="A70" t="str">
            <v>Gx</v>
          </cell>
          <cell r="B70" t="str">
            <v>ROW</v>
          </cell>
          <cell r="D70" t="str">
            <v>CN</v>
          </cell>
          <cell r="E70" t="str">
            <v>CN</v>
          </cell>
          <cell r="F70">
            <v>0</v>
          </cell>
          <cell r="G70">
            <v>0</v>
          </cell>
          <cell r="H70">
            <v>0</v>
          </cell>
          <cell r="I70">
            <v>0</v>
          </cell>
          <cell r="J70" t="e">
            <v>#DIV/0!</v>
          </cell>
          <cell r="K70" t="e">
            <v>#DIV/0!</v>
          </cell>
          <cell r="L70" t="e">
            <v>#DIV/0!</v>
          </cell>
          <cell r="M70" t="e">
            <v>#DIV/0!</v>
          </cell>
          <cell r="N70" t="e">
            <v>#DIV/0!</v>
          </cell>
          <cell r="O70" t="e">
            <v>#DIV/0!</v>
          </cell>
          <cell r="P70" t="e">
            <v>#DIV/0!</v>
          </cell>
          <cell r="Q70" t="e">
            <v>#DIV/0!</v>
          </cell>
          <cell r="R70">
            <v>0</v>
          </cell>
          <cell r="S70">
            <v>0</v>
          </cell>
          <cell r="T70">
            <v>0</v>
          </cell>
          <cell r="U70">
            <v>0</v>
          </cell>
          <cell r="V70">
            <v>0</v>
          </cell>
          <cell r="W70" t="e">
            <v>#DIV/0!</v>
          </cell>
          <cell r="X70" t="e">
            <v>#DIV/0!</v>
          </cell>
          <cell r="Y70" t="e">
            <v>#DIV/0!</v>
          </cell>
          <cell r="Z70" t="e">
            <v>#DIV/0!</v>
          </cell>
          <cell r="AA70" t="e">
            <v>#DIV/0!</v>
          </cell>
          <cell r="AB70" t="e">
            <v>#DIV/0!</v>
          </cell>
          <cell r="AC70" t="e">
            <v>#DIV/0!</v>
          </cell>
          <cell r="AD70" t="e">
            <v>#DIV/0!</v>
          </cell>
          <cell r="AE70">
            <v>0</v>
          </cell>
          <cell r="AF70">
            <v>0</v>
          </cell>
          <cell r="AG70">
            <v>0</v>
          </cell>
          <cell r="AH70">
            <v>0</v>
          </cell>
          <cell r="AI70">
            <v>0</v>
          </cell>
          <cell r="AJ70" t="e">
            <v>#DIV/0!</v>
          </cell>
          <cell r="AK70" t="e">
            <v>#DIV/0!</v>
          </cell>
          <cell r="AL70" t="e">
            <v>#DIV/0!</v>
          </cell>
          <cell r="AM70" t="e">
            <v>#DIV/0!</v>
          </cell>
          <cell r="AN70" t="e">
            <v>#DIV/0!</v>
          </cell>
          <cell r="AO70" t="e">
            <v>#DIV/0!</v>
          </cell>
          <cell r="AP70" t="e">
            <v>#DIV/0!</v>
          </cell>
          <cell r="AQ70" t="e">
            <v>#DIV/0!</v>
          </cell>
          <cell r="AR70">
            <v>0</v>
          </cell>
        </row>
        <row r="71">
          <cell r="A71" t="str">
            <v>Gx</v>
          </cell>
          <cell r="B71" t="str">
            <v>CEE Region</v>
          </cell>
          <cell r="C71" t="str">
            <v>CEE PL HR</v>
          </cell>
          <cell r="D71" t="str">
            <v>CZ</v>
          </cell>
          <cell r="E71" t="str">
            <v>CZ</v>
          </cell>
          <cell r="F71">
            <v>0</v>
          </cell>
          <cell r="G71">
            <v>0</v>
          </cell>
          <cell r="H71">
            <v>0</v>
          </cell>
          <cell r="I71">
            <v>0</v>
          </cell>
          <cell r="J71" t="e">
            <v>#DIV/0!</v>
          </cell>
          <cell r="K71" t="e">
            <v>#DIV/0!</v>
          </cell>
          <cell r="L71" t="e">
            <v>#DIV/0!</v>
          </cell>
          <cell r="M71" t="e">
            <v>#DIV/0!</v>
          </cell>
          <cell r="N71" t="e">
            <v>#DIV/0!</v>
          </cell>
          <cell r="O71" t="e">
            <v>#DIV/0!</v>
          </cell>
          <cell r="P71" t="e">
            <v>#DIV/0!</v>
          </cell>
          <cell r="Q71" t="e">
            <v>#DIV/0!</v>
          </cell>
          <cell r="R71">
            <v>0</v>
          </cell>
          <cell r="S71">
            <v>0</v>
          </cell>
          <cell r="T71">
            <v>0</v>
          </cell>
          <cell r="U71">
            <v>0</v>
          </cell>
          <cell r="V71">
            <v>0</v>
          </cell>
          <cell r="W71" t="e">
            <v>#DIV/0!</v>
          </cell>
          <cell r="X71" t="e">
            <v>#DIV/0!</v>
          </cell>
          <cell r="Y71" t="e">
            <v>#DIV/0!</v>
          </cell>
          <cell r="Z71" t="e">
            <v>#DIV/0!</v>
          </cell>
          <cell r="AA71" t="e">
            <v>#DIV/0!</v>
          </cell>
          <cell r="AB71" t="e">
            <v>#DIV/0!</v>
          </cell>
          <cell r="AC71" t="e">
            <v>#DIV/0!</v>
          </cell>
          <cell r="AD71" t="e">
            <v>#DIV/0!</v>
          </cell>
          <cell r="AE71">
            <v>0</v>
          </cell>
          <cell r="AF71">
            <v>0</v>
          </cell>
          <cell r="AG71">
            <v>0</v>
          </cell>
          <cell r="AH71">
            <v>0</v>
          </cell>
          <cell r="AI71">
            <v>0</v>
          </cell>
          <cell r="AJ71" t="e">
            <v>#DIV/0!</v>
          </cell>
          <cell r="AK71" t="e">
            <v>#DIV/0!</v>
          </cell>
          <cell r="AL71" t="e">
            <v>#DIV/0!</v>
          </cell>
          <cell r="AM71" t="e">
            <v>#DIV/0!</v>
          </cell>
          <cell r="AN71" t="e">
            <v>#DIV/0!</v>
          </cell>
          <cell r="AO71" t="e">
            <v>#DIV/0!</v>
          </cell>
          <cell r="AP71" t="e">
            <v>#DIV/0!</v>
          </cell>
          <cell r="AQ71" t="e">
            <v>#DIV/0!</v>
          </cell>
          <cell r="AR71">
            <v>0</v>
          </cell>
        </row>
        <row r="72">
          <cell r="A72" t="str">
            <v>Gx</v>
          </cell>
          <cell r="B72" t="str">
            <v>WEST Region</v>
          </cell>
          <cell r="D72" t="str">
            <v>DE</v>
          </cell>
          <cell r="E72" t="str">
            <v>DE</v>
          </cell>
          <cell r="F72">
            <v>0</v>
          </cell>
          <cell r="G72">
            <v>0</v>
          </cell>
          <cell r="H72">
            <v>0</v>
          </cell>
          <cell r="I72">
            <v>0</v>
          </cell>
          <cell r="J72" t="e">
            <v>#DIV/0!</v>
          </cell>
          <cell r="K72" t="e">
            <v>#DIV/0!</v>
          </cell>
          <cell r="L72" t="e">
            <v>#DIV/0!</v>
          </cell>
          <cell r="M72" t="e">
            <v>#DIV/0!</v>
          </cell>
          <cell r="N72" t="e">
            <v>#DIV/0!</v>
          </cell>
          <cell r="O72" t="e">
            <v>#DIV/0!</v>
          </cell>
          <cell r="P72" t="e">
            <v>#DIV/0!</v>
          </cell>
          <cell r="Q72" t="e">
            <v>#DIV/0!</v>
          </cell>
          <cell r="R72">
            <v>0</v>
          </cell>
          <cell r="S72">
            <v>0</v>
          </cell>
          <cell r="T72">
            <v>0</v>
          </cell>
          <cell r="U72">
            <v>0</v>
          </cell>
          <cell r="V72">
            <v>0</v>
          </cell>
          <cell r="W72" t="e">
            <v>#DIV/0!</v>
          </cell>
          <cell r="X72" t="e">
            <v>#DIV/0!</v>
          </cell>
          <cell r="Y72" t="e">
            <v>#DIV/0!</v>
          </cell>
          <cell r="Z72" t="e">
            <v>#DIV/0!</v>
          </cell>
          <cell r="AA72" t="e">
            <v>#DIV/0!</v>
          </cell>
          <cell r="AB72" t="e">
            <v>#DIV/0!</v>
          </cell>
          <cell r="AC72" t="e">
            <v>#DIV/0!</v>
          </cell>
          <cell r="AD72" t="e">
            <v>#DIV/0!</v>
          </cell>
          <cell r="AE72">
            <v>0</v>
          </cell>
          <cell r="AF72">
            <v>0</v>
          </cell>
          <cell r="AG72">
            <v>0</v>
          </cell>
          <cell r="AH72">
            <v>0</v>
          </cell>
          <cell r="AI72">
            <v>0</v>
          </cell>
          <cell r="AJ72" t="e">
            <v>#DIV/0!</v>
          </cell>
          <cell r="AK72" t="e">
            <v>#DIV/0!</v>
          </cell>
          <cell r="AL72" t="e">
            <v>#DIV/0!</v>
          </cell>
          <cell r="AM72" t="e">
            <v>#DIV/0!</v>
          </cell>
          <cell r="AN72" t="e">
            <v>#DIV/0!</v>
          </cell>
          <cell r="AO72" t="e">
            <v>#DIV/0!</v>
          </cell>
          <cell r="AP72" t="e">
            <v>#DIV/0!</v>
          </cell>
          <cell r="AQ72" t="e">
            <v>#DIV/0!</v>
          </cell>
          <cell r="AR72">
            <v>0</v>
          </cell>
        </row>
        <row r="73">
          <cell r="A73" t="str">
            <v>Gx</v>
          </cell>
          <cell r="B73" t="str">
            <v>CEE Region</v>
          </cell>
          <cell r="C73" t="str">
            <v>CEE PL HR</v>
          </cell>
          <cell r="D73" t="str">
            <v>BALTIC</v>
          </cell>
          <cell r="E73" t="str">
            <v>EE</v>
          </cell>
          <cell r="F73">
            <v>0</v>
          </cell>
          <cell r="G73">
            <v>0</v>
          </cell>
          <cell r="H73">
            <v>0</v>
          </cell>
          <cell r="I73">
            <v>0</v>
          </cell>
          <cell r="J73" t="e">
            <v>#DIV/0!</v>
          </cell>
          <cell r="K73" t="e">
            <v>#DIV/0!</v>
          </cell>
          <cell r="L73" t="e">
            <v>#DIV/0!</v>
          </cell>
          <cell r="M73" t="e">
            <v>#DIV/0!</v>
          </cell>
          <cell r="N73" t="e">
            <v>#DIV/0!</v>
          </cell>
          <cell r="O73" t="e">
            <v>#DIV/0!</v>
          </cell>
          <cell r="P73" t="e">
            <v>#DIV/0!</v>
          </cell>
          <cell r="Q73" t="e">
            <v>#DIV/0!</v>
          </cell>
          <cell r="R73">
            <v>0</v>
          </cell>
          <cell r="S73">
            <v>0</v>
          </cell>
          <cell r="T73">
            <v>0</v>
          </cell>
          <cell r="U73">
            <v>0</v>
          </cell>
          <cell r="V73">
            <v>0</v>
          </cell>
          <cell r="W73" t="e">
            <v>#DIV/0!</v>
          </cell>
          <cell r="X73" t="e">
            <v>#DIV/0!</v>
          </cell>
          <cell r="Y73" t="e">
            <v>#DIV/0!</v>
          </cell>
          <cell r="Z73" t="e">
            <v>#DIV/0!</v>
          </cell>
          <cell r="AA73" t="e">
            <v>#DIV/0!</v>
          </cell>
          <cell r="AB73" t="e">
            <v>#DIV/0!</v>
          </cell>
          <cell r="AC73" t="e">
            <v>#DIV/0!</v>
          </cell>
          <cell r="AD73" t="e">
            <v>#DIV/0!</v>
          </cell>
          <cell r="AE73">
            <v>0</v>
          </cell>
          <cell r="AF73">
            <v>0</v>
          </cell>
          <cell r="AG73">
            <v>0</v>
          </cell>
          <cell r="AH73">
            <v>0</v>
          </cell>
          <cell r="AI73">
            <v>0</v>
          </cell>
          <cell r="AJ73" t="e">
            <v>#DIV/0!</v>
          </cell>
          <cell r="AK73" t="e">
            <v>#DIV/0!</v>
          </cell>
          <cell r="AL73" t="e">
            <v>#DIV/0!</v>
          </cell>
          <cell r="AM73" t="e">
            <v>#DIV/0!</v>
          </cell>
          <cell r="AN73" t="e">
            <v>#DIV/0!</v>
          </cell>
          <cell r="AO73" t="e">
            <v>#DIV/0!</v>
          </cell>
          <cell r="AP73" t="e">
            <v>#DIV/0!</v>
          </cell>
          <cell r="AQ73" t="e">
            <v>#DIV/0!</v>
          </cell>
          <cell r="AR73">
            <v>0</v>
          </cell>
        </row>
        <row r="74">
          <cell r="A74" t="str">
            <v>Gx</v>
          </cell>
          <cell r="B74" t="str">
            <v>WEST Region</v>
          </cell>
          <cell r="C74" t="str">
            <v>GBESIT</v>
          </cell>
          <cell r="D74" t="str">
            <v>ES</v>
          </cell>
          <cell r="E74" t="str">
            <v>ES</v>
          </cell>
          <cell r="F74">
            <v>112.03937007874018</v>
          </cell>
          <cell r="G74">
            <v>54.212598425196852</v>
          </cell>
          <cell r="H74">
            <v>67.464566929133852</v>
          </cell>
          <cell r="I74">
            <v>61.44094488188977</v>
          </cell>
          <cell r="J74" t="e">
            <v>#DIV/0!</v>
          </cell>
          <cell r="K74" t="e">
            <v>#DIV/0!</v>
          </cell>
          <cell r="L74" t="e">
            <v>#DIV/0!</v>
          </cell>
          <cell r="M74" t="e">
            <v>#DIV/0!</v>
          </cell>
          <cell r="N74" t="e">
            <v>#DIV/0!</v>
          </cell>
          <cell r="O74" t="e">
            <v>#DIV/0!</v>
          </cell>
          <cell r="P74" t="e">
            <v>#DIV/0!</v>
          </cell>
          <cell r="Q74" t="e">
            <v>#DIV/0!</v>
          </cell>
          <cell r="R74">
            <v>295.15748031496065</v>
          </cell>
          <cell r="S74">
            <v>0</v>
          </cell>
          <cell r="T74">
            <v>0</v>
          </cell>
          <cell r="U74">
            <v>0</v>
          </cell>
          <cell r="V74">
            <v>0</v>
          </cell>
          <cell r="W74" t="e">
            <v>#DIV/0!</v>
          </cell>
          <cell r="X74" t="e">
            <v>#DIV/0!</v>
          </cell>
          <cell r="Y74" t="e">
            <v>#DIV/0!</v>
          </cell>
          <cell r="Z74" t="e">
            <v>#DIV/0!</v>
          </cell>
          <cell r="AA74" t="e">
            <v>#DIV/0!</v>
          </cell>
          <cell r="AB74" t="e">
            <v>#DIV/0!</v>
          </cell>
          <cell r="AC74" t="e">
            <v>#DIV/0!</v>
          </cell>
          <cell r="AD74" t="e">
            <v>#DIV/0!</v>
          </cell>
          <cell r="AE74">
            <v>0</v>
          </cell>
          <cell r="AF74">
            <v>0</v>
          </cell>
          <cell r="AG74">
            <v>0</v>
          </cell>
          <cell r="AH74">
            <v>0</v>
          </cell>
          <cell r="AI74">
            <v>0</v>
          </cell>
          <cell r="AJ74" t="e">
            <v>#DIV/0!</v>
          </cell>
          <cell r="AK74" t="e">
            <v>#DIV/0!</v>
          </cell>
          <cell r="AL74" t="e">
            <v>#DIV/0!</v>
          </cell>
          <cell r="AM74" t="e">
            <v>#DIV/0!</v>
          </cell>
          <cell r="AN74" t="e">
            <v>#DIV/0!</v>
          </cell>
          <cell r="AO74" t="e">
            <v>#DIV/0!</v>
          </cell>
          <cell r="AP74" t="e">
            <v>#DIV/0!</v>
          </cell>
          <cell r="AQ74" t="e">
            <v>#DIV/0!</v>
          </cell>
          <cell r="AR74">
            <v>0</v>
          </cell>
        </row>
        <row r="75">
          <cell r="A75" t="str">
            <v>Gx</v>
          </cell>
          <cell r="B75" t="str">
            <v>WEST Region</v>
          </cell>
          <cell r="C75" t="str">
            <v>GBESIT</v>
          </cell>
          <cell r="D75" t="str">
            <v>GB</v>
          </cell>
          <cell r="E75" t="str">
            <v>GB</v>
          </cell>
          <cell r="F75">
            <v>104.4171752</v>
          </cell>
          <cell r="G75">
            <v>108.994766</v>
          </cell>
          <cell r="H75">
            <v>139.56262319999996</v>
          </cell>
          <cell r="I75">
            <v>117.0749132</v>
          </cell>
          <cell r="J75" t="e">
            <v>#DIV/0!</v>
          </cell>
          <cell r="K75" t="e">
            <v>#DIV/0!</v>
          </cell>
          <cell r="L75" t="e">
            <v>#DIV/0!</v>
          </cell>
          <cell r="M75" t="e">
            <v>#DIV/0!</v>
          </cell>
          <cell r="N75" t="e">
            <v>#DIV/0!</v>
          </cell>
          <cell r="O75" t="e">
            <v>#DIV/0!</v>
          </cell>
          <cell r="P75" t="e">
            <v>#DIV/0!</v>
          </cell>
          <cell r="Q75" t="e">
            <v>#DIV/0!</v>
          </cell>
          <cell r="R75">
            <v>470.04947759999993</v>
          </cell>
          <cell r="S75">
            <v>10.502233882030179</v>
          </cell>
          <cell r="T75">
            <v>125.04014160639512</v>
          </cell>
          <cell r="U75">
            <v>66.736175642265948</v>
          </cell>
          <cell r="V75">
            <v>126.03769623144274</v>
          </cell>
          <cell r="W75" t="e">
            <v>#DIV/0!</v>
          </cell>
          <cell r="X75" t="e">
            <v>#DIV/0!</v>
          </cell>
          <cell r="Y75" t="e">
            <v>#DIV/0!</v>
          </cell>
          <cell r="Z75" t="e">
            <v>#DIV/0!</v>
          </cell>
          <cell r="AA75" t="e">
            <v>#DIV/0!</v>
          </cell>
          <cell r="AB75" t="e">
            <v>#DIV/0!</v>
          </cell>
          <cell r="AC75" t="e">
            <v>#DIV/0!</v>
          </cell>
          <cell r="AD75" t="e">
            <v>#DIV/0!</v>
          </cell>
          <cell r="AE75">
            <v>328.31624736213399</v>
          </cell>
          <cell r="AF75">
            <v>1.3702008519240489</v>
          </cell>
          <cell r="AG75">
            <v>2.2374724019794447</v>
          </cell>
          <cell r="AH75">
            <v>1.1271364792719196</v>
          </cell>
          <cell r="AI75">
            <v>0.67092957746478887</v>
          </cell>
          <cell r="AJ75" t="e">
            <v>#DIV/0!</v>
          </cell>
          <cell r="AK75" t="e">
            <v>#DIV/0!</v>
          </cell>
          <cell r="AL75" t="e">
            <v>#DIV/0!</v>
          </cell>
          <cell r="AM75" t="e">
            <v>#DIV/0!</v>
          </cell>
          <cell r="AN75" t="e">
            <v>#DIV/0!</v>
          </cell>
          <cell r="AO75" t="e">
            <v>#DIV/0!</v>
          </cell>
          <cell r="AP75" t="e">
            <v>#DIV/0!</v>
          </cell>
          <cell r="AQ75" t="e">
            <v>#DIV/0!</v>
          </cell>
          <cell r="AR75">
            <v>5.405739310640203</v>
          </cell>
        </row>
        <row r="76">
          <cell r="A76" t="str">
            <v>Gx</v>
          </cell>
          <cell r="B76" t="str">
            <v>CEE Region</v>
          </cell>
          <cell r="C76" t="str">
            <v>CEE PL HR</v>
          </cell>
          <cell r="D76" t="str">
            <v>CAUCASUS</v>
          </cell>
          <cell r="E76" t="str">
            <v>GE</v>
          </cell>
          <cell r="F76">
            <v>0</v>
          </cell>
          <cell r="G76">
            <v>0</v>
          </cell>
          <cell r="H76">
            <v>0</v>
          </cell>
          <cell r="I76">
            <v>0</v>
          </cell>
          <cell r="J76" t="e">
            <v>#DIV/0!</v>
          </cell>
          <cell r="K76" t="e">
            <v>#DIV/0!</v>
          </cell>
          <cell r="L76" t="e">
            <v>#DIV/0!</v>
          </cell>
          <cell r="M76" t="e">
            <v>#DIV/0!</v>
          </cell>
          <cell r="N76" t="e">
            <v>#DIV/0!</v>
          </cell>
          <cell r="O76" t="e">
            <v>#DIV/0!</v>
          </cell>
          <cell r="P76" t="e">
            <v>#DIV/0!</v>
          </cell>
          <cell r="Q76" t="e">
            <v>#DIV/0!</v>
          </cell>
          <cell r="R76">
            <v>0</v>
          </cell>
          <cell r="S76">
            <v>0</v>
          </cell>
          <cell r="T76">
            <v>0</v>
          </cell>
          <cell r="U76">
            <v>0</v>
          </cell>
          <cell r="V76">
            <v>0</v>
          </cell>
          <cell r="W76" t="e">
            <v>#DIV/0!</v>
          </cell>
          <cell r="X76" t="e">
            <v>#DIV/0!</v>
          </cell>
          <cell r="Y76" t="e">
            <v>#DIV/0!</v>
          </cell>
          <cell r="Z76" t="e">
            <v>#DIV/0!</v>
          </cell>
          <cell r="AA76" t="e">
            <v>#DIV/0!</v>
          </cell>
          <cell r="AB76" t="e">
            <v>#DIV/0!</v>
          </cell>
          <cell r="AC76" t="e">
            <v>#DIV/0!</v>
          </cell>
          <cell r="AD76" t="e">
            <v>#DIV/0!</v>
          </cell>
          <cell r="AE76">
            <v>0</v>
          </cell>
          <cell r="AF76">
            <v>0</v>
          </cell>
          <cell r="AG76">
            <v>0</v>
          </cell>
          <cell r="AH76">
            <v>0</v>
          </cell>
          <cell r="AI76">
            <v>0</v>
          </cell>
          <cell r="AJ76" t="e">
            <v>#DIV/0!</v>
          </cell>
          <cell r="AK76" t="e">
            <v>#DIV/0!</v>
          </cell>
          <cell r="AL76" t="e">
            <v>#DIV/0!</v>
          </cell>
          <cell r="AM76" t="e">
            <v>#DIV/0!</v>
          </cell>
          <cell r="AN76" t="e">
            <v>#DIV/0!</v>
          </cell>
          <cell r="AO76" t="e">
            <v>#DIV/0!</v>
          </cell>
          <cell r="AP76" t="e">
            <v>#DIV/0!</v>
          </cell>
          <cell r="AQ76" t="e">
            <v>#DIV/0!</v>
          </cell>
          <cell r="AR76">
            <v>0</v>
          </cell>
        </row>
        <row r="77">
          <cell r="A77" t="str">
            <v>Gx</v>
          </cell>
          <cell r="B77" t="str">
            <v>CEE Region</v>
          </cell>
          <cell r="D77" t="str">
            <v>HR</v>
          </cell>
          <cell r="E77" t="str">
            <v>HR</v>
          </cell>
          <cell r="F77">
            <v>0</v>
          </cell>
          <cell r="G77">
            <v>0</v>
          </cell>
          <cell r="H77">
            <v>0</v>
          </cell>
          <cell r="I77">
            <v>0</v>
          </cell>
          <cell r="J77" t="e">
            <v>#DIV/0!</v>
          </cell>
          <cell r="K77" t="e">
            <v>#DIV/0!</v>
          </cell>
          <cell r="L77" t="e">
            <v>#DIV/0!</v>
          </cell>
          <cell r="M77" t="e">
            <v>#DIV/0!</v>
          </cell>
          <cell r="N77" t="e">
            <v>#DIV/0!</v>
          </cell>
          <cell r="O77" t="e">
            <v>#DIV/0!</v>
          </cell>
          <cell r="P77" t="e">
            <v>#DIV/0!</v>
          </cell>
          <cell r="Q77" t="e">
            <v>#DIV/0!</v>
          </cell>
          <cell r="R77">
            <v>0</v>
          </cell>
          <cell r="S77">
            <v>0</v>
          </cell>
          <cell r="T77">
            <v>0</v>
          </cell>
          <cell r="U77">
            <v>0</v>
          </cell>
          <cell r="V77">
            <v>0</v>
          </cell>
          <cell r="W77" t="e">
            <v>#DIV/0!</v>
          </cell>
          <cell r="X77" t="e">
            <v>#DIV/0!</v>
          </cell>
          <cell r="Y77" t="e">
            <v>#DIV/0!</v>
          </cell>
          <cell r="Z77" t="e">
            <v>#DIV/0!</v>
          </cell>
          <cell r="AA77" t="e">
            <v>#DIV/0!</v>
          </cell>
          <cell r="AB77" t="e">
            <v>#DIV/0!</v>
          </cell>
          <cell r="AC77" t="e">
            <v>#DIV/0!</v>
          </cell>
          <cell r="AD77" t="e">
            <v>#DIV/0!</v>
          </cell>
          <cell r="AE77">
            <v>0</v>
          </cell>
          <cell r="AF77">
            <v>0</v>
          </cell>
          <cell r="AG77">
            <v>0</v>
          </cell>
          <cell r="AH77">
            <v>0</v>
          </cell>
          <cell r="AI77">
            <v>0</v>
          </cell>
          <cell r="AJ77" t="e">
            <v>#DIV/0!</v>
          </cell>
          <cell r="AK77" t="e">
            <v>#DIV/0!</v>
          </cell>
          <cell r="AL77" t="e">
            <v>#DIV/0!</v>
          </cell>
          <cell r="AM77" t="e">
            <v>#DIV/0!</v>
          </cell>
          <cell r="AN77" t="e">
            <v>#DIV/0!</v>
          </cell>
          <cell r="AO77" t="e">
            <v>#DIV/0!</v>
          </cell>
          <cell r="AP77" t="e">
            <v>#DIV/0!</v>
          </cell>
          <cell r="AQ77" t="e">
            <v>#DIV/0!</v>
          </cell>
          <cell r="AR77">
            <v>0</v>
          </cell>
        </row>
        <row r="78">
          <cell r="A78" t="str">
            <v>Gx</v>
          </cell>
          <cell r="B78" t="str">
            <v>CEE Region</v>
          </cell>
          <cell r="C78" t="str">
            <v>CEE PL HR</v>
          </cell>
          <cell r="D78" t="str">
            <v>HU</v>
          </cell>
          <cell r="E78" t="str">
            <v>HU</v>
          </cell>
          <cell r="F78">
            <v>0</v>
          </cell>
          <cell r="G78">
            <v>0</v>
          </cell>
          <cell r="H78">
            <v>0</v>
          </cell>
          <cell r="I78">
            <v>0</v>
          </cell>
          <cell r="J78" t="e">
            <v>#DIV/0!</v>
          </cell>
          <cell r="K78" t="e">
            <v>#DIV/0!</v>
          </cell>
          <cell r="L78" t="e">
            <v>#DIV/0!</v>
          </cell>
          <cell r="M78" t="e">
            <v>#DIV/0!</v>
          </cell>
          <cell r="N78" t="e">
            <v>#DIV/0!</v>
          </cell>
          <cell r="O78" t="e">
            <v>#DIV/0!</v>
          </cell>
          <cell r="P78" t="e">
            <v>#DIV/0!</v>
          </cell>
          <cell r="Q78" t="e">
            <v>#DIV/0!</v>
          </cell>
          <cell r="R78">
            <v>0</v>
          </cell>
          <cell r="S78">
            <v>0</v>
          </cell>
          <cell r="T78">
            <v>0</v>
          </cell>
          <cell r="U78">
            <v>0</v>
          </cell>
          <cell r="V78">
            <v>0</v>
          </cell>
          <cell r="W78" t="e">
            <v>#DIV/0!</v>
          </cell>
          <cell r="X78" t="e">
            <v>#DIV/0!</v>
          </cell>
          <cell r="Y78" t="e">
            <v>#DIV/0!</v>
          </cell>
          <cell r="Z78" t="e">
            <v>#DIV/0!</v>
          </cell>
          <cell r="AA78" t="e">
            <v>#DIV/0!</v>
          </cell>
          <cell r="AB78" t="e">
            <v>#DIV/0!</v>
          </cell>
          <cell r="AC78" t="e">
            <v>#DIV/0!</v>
          </cell>
          <cell r="AD78" t="e">
            <v>#DIV/0!</v>
          </cell>
          <cell r="AE78">
            <v>0</v>
          </cell>
          <cell r="AF78">
            <v>0</v>
          </cell>
          <cell r="AG78">
            <v>0</v>
          </cell>
          <cell r="AH78">
            <v>0</v>
          </cell>
          <cell r="AI78">
            <v>0</v>
          </cell>
          <cell r="AJ78" t="e">
            <v>#DIV/0!</v>
          </cell>
          <cell r="AK78" t="e">
            <v>#DIV/0!</v>
          </cell>
          <cell r="AL78" t="e">
            <v>#DIV/0!</v>
          </cell>
          <cell r="AM78" t="e">
            <v>#DIV/0!</v>
          </cell>
          <cell r="AN78" t="e">
            <v>#DIV/0!</v>
          </cell>
          <cell r="AO78" t="e">
            <v>#DIV/0!</v>
          </cell>
          <cell r="AP78" t="e">
            <v>#DIV/0!</v>
          </cell>
          <cell r="AQ78" t="e">
            <v>#DIV/0!</v>
          </cell>
          <cell r="AR78">
            <v>0</v>
          </cell>
        </row>
        <row r="79">
          <cell r="A79" t="str">
            <v>Gx</v>
          </cell>
          <cell r="B79" t="str">
            <v>ROW</v>
          </cell>
          <cell r="D79" t="str">
            <v>ROW w/o CN</v>
          </cell>
          <cell r="E79" t="str">
            <v>IN</v>
          </cell>
          <cell r="F79">
            <v>0</v>
          </cell>
          <cell r="G79">
            <v>0</v>
          </cell>
          <cell r="H79">
            <v>0</v>
          </cell>
          <cell r="I79">
            <v>0</v>
          </cell>
          <cell r="J79" t="e">
            <v>#DIV/0!</v>
          </cell>
          <cell r="K79" t="e">
            <v>#DIV/0!</v>
          </cell>
          <cell r="L79" t="e">
            <v>#DIV/0!</v>
          </cell>
          <cell r="M79" t="e">
            <v>#DIV/0!</v>
          </cell>
          <cell r="N79" t="e">
            <v>#DIV/0!</v>
          </cell>
          <cell r="O79" t="e">
            <v>#DIV/0!</v>
          </cell>
          <cell r="P79" t="e">
            <v>#DIV/0!</v>
          </cell>
          <cell r="Q79" t="e">
            <v>#DIV/0!</v>
          </cell>
          <cell r="R79">
            <v>0</v>
          </cell>
          <cell r="S79">
            <v>0</v>
          </cell>
          <cell r="T79">
            <v>0</v>
          </cell>
          <cell r="U79">
            <v>0</v>
          </cell>
          <cell r="V79">
            <v>0</v>
          </cell>
          <cell r="W79" t="e">
            <v>#DIV/0!</v>
          </cell>
          <cell r="X79" t="e">
            <v>#DIV/0!</v>
          </cell>
          <cell r="Y79" t="e">
            <v>#DIV/0!</v>
          </cell>
          <cell r="Z79" t="e">
            <v>#DIV/0!</v>
          </cell>
          <cell r="AA79" t="e">
            <v>#DIV/0!</v>
          </cell>
          <cell r="AB79" t="e">
            <v>#DIV/0!</v>
          </cell>
          <cell r="AC79" t="e">
            <v>#DIV/0!</v>
          </cell>
          <cell r="AD79" t="e">
            <v>#DIV/0!</v>
          </cell>
          <cell r="AE79">
            <v>0</v>
          </cell>
          <cell r="AF79">
            <v>0</v>
          </cell>
          <cell r="AG79">
            <v>0</v>
          </cell>
          <cell r="AH79">
            <v>0</v>
          </cell>
          <cell r="AI79">
            <v>0</v>
          </cell>
          <cell r="AJ79" t="e">
            <v>#DIV/0!</v>
          </cell>
          <cell r="AK79" t="e">
            <v>#DIV/0!</v>
          </cell>
          <cell r="AL79" t="e">
            <v>#DIV/0!</v>
          </cell>
          <cell r="AM79" t="e">
            <v>#DIV/0!</v>
          </cell>
          <cell r="AN79" t="e">
            <v>#DIV/0!</v>
          </cell>
          <cell r="AO79" t="e">
            <v>#DIV/0!</v>
          </cell>
          <cell r="AP79" t="e">
            <v>#DIV/0!</v>
          </cell>
          <cell r="AQ79" t="e">
            <v>#DIV/0!</v>
          </cell>
          <cell r="AR79">
            <v>0</v>
          </cell>
        </row>
        <row r="80">
          <cell r="A80" t="str">
            <v>Gx</v>
          </cell>
          <cell r="B80" t="str">
            <v>ROW</v>
          </cell>
          <cell r="D80" t="str">
            <v>ROW w/o CN</v>
          </cell>
          <cell r="E80" t="str">
            <v>IR</v>
          </cell>
          <cell r="F80">
            <v>0</v>
          </cell>
          <cell r="G80">
            <v>0</v>
          </cell>
          <cell r="H80">
            <v>0</v>
          </cell>
          <cell r="I80">
            <v>0</v>
          </cell>
          <cell r="J80" t="e">
            <v>#DIV/0!</v>
          </cell>
          <cell r="K80" t="e">
            <v>#DIV/0!</v>
          </cell>
          <cell r="L80" t="e">
            <v>#DIV/0!</v>
          </cell>
          <cell r="M80" t="e">
            <v>#DIV/0!</v>
          </cell>
          <cell r="N80" t="e">
            <v>#DIV/0!</v>
          </cell>
          <cell r="O80" t="e">
            <v>#DIV/0!</v>
          </cell>
          <cell r="P80" t="e">
            <v>#DIV/0!</v>
          </cell>
          <cell r="Q80" t="e">
            <v>#DIV/0!</v>
          </cell>
          <cell r="R80">
            <v>0</v>
          </cell>
          <cell r="S80">
            <v>0</v>
          </cell>
          <cell r="T80">
            <v>0</v>
          </cell>
          <cell r="U80">
            <v>0</v>
          </cell>
          <cell r="V80">
            <v>0</v>
          </cell>
          <cell r="W80" t="e">
            <v>#DIV/0!</v>
          </cell>
          <cell r="X80" t="e">
            <v>#DIV/0!</v>
          </cell>
          <cell r="Y80" t="e">
            <v>#DIV/0!</v>
          </cell>
          <cell r="Z80" t="e">
            <v>#DIV/0!</v>
          </cell>
          <cell r="AA80" t="e">
            <v>#DIV/0!</v>
          </cell>
          <cell r="AB80" t="e">
            <v>#DIV/0!</v>
          </cell>
          <cell r="AC80" t="e">
            <v>#DIV/0!</v>
          </cell>
          <cell r="AD80" t="e">
            <v>#DIV/0!</v>
          </cell>
          <cell r="AE80">
            <v>0</v>
          </cell>
          <cell r="AF80">
            <v>0</v>
          </cell>
          <cell r="AG80">
            <v>0</v>
          </cell>
          <cell r="AH80">
            <v>0</v>
          </cell>
          <cell r="AI80">
            <v>0</v>
          </cell>
          <cell r="AJ80" t="e">
            <v>#DIV/0!</v>
          </cell>
          <cell r="AK80" t="e">
            <v>#DIV/0!</v>
          </cell>
          <cell r="AL80" t="e">
            <v>#DIV/0!</v>
          </cell>
          <cell r="AM80" t="e">
            <v>#DIV/0!</v>
          </cell>
          <cell r="AN80" t="e">
            <v>#DIV/0!</v>
          </cell>
          <cell r="AO80" t="e">
            <v>#DIV/0!</v>
          </cell>
          <cell r="AP80" t="e">
            <v>#DIV/0!</v>
          </cell>
          <cell r="AQ80" t="e">
            <v>#DIV/0!</v>
          </cell>
          <cell r="AR80">
            <v>0</v>
          </cell>
        </row>
        <row r="81">
          <cell r="A81" t="str">
            <v>Gx</v>
          </cell>
          <cell r="B81" t="str">
            <v>WEST Region</v>
          </cell>
          <cell r="C81" t="str">
            <v>GBESIT</v>
          </cell>
          <cell r="D81" t="str">
            <v>IT</v>
          </cell>
          <cell r="E81" t="str">
            <v>IT</v>
          </cell>
          <cell r="F81">
            <v>98.546456692913196</v>
          </cell>
          <cell r="G81">
            <v>100.23307086614172</v>
          </cell>
          <cell r="H81">
            <v>102.28110236220475</v>
          </cell>
          <cell r="I81">
            <v>93.486614173228347</v>
          </cell>
          <cell r="J81" t="e">
            <v>#DIV/0!</v>
          </cell>
          <cell r="K81" t="e">
            <v>#DIV/0!</v>
          </cell>
          <cell r="L81" t="e">
            <v>#DIV/0!</v>
          </cell>
          <cell r="M81" t="e">
            <v>#DIV/0!</v>
          </cell>
          <cell r="N81" t="e">
            <v>#DIV/0!</v>
          </cell>
          <cell r="O81" t="e">
            <v>#DIV/0!</v>
          </cell>
          <cell r="P81" t="e">
            <v>#DIV/0!</v>
          </cell>
          <cell r="Q81" t="e">
            <v>#DIV/0!</v>
          </cell>
          <cell r="R81">
            <v>394.54724409448801</v>
          </cell>
          <cell r="S81">
            <v>0</v>
          </cell>
          <cell r="T81">
            <v>0</v>
          </cell>
          <cell r="U81">
            <v>0</v>
          </cell>
          <cell r="V81">
            <v>0</v>
          </cell>
          <cell r="W81" t="e">
            <v>#DIV/0!</v>
          </cell>
          <cell r="X81" t="e">
            <v>#DIV/0!</v>
          </cell>
          <cell r="Y81" t="e">
            <v>#DIV/0!</v>
          </cell>
          <cell r="Z81" t="e">
            <v>#DIV/0!</v>
          </cell>
          <cell r="AA81" t="e">
            <v>#DIV/0!</v>
          </cell>
          <cell r="AB81" t="e">
            <v>#DIV/0!</v>
          </cell>
          <cell r="AC81" t="e">
            <v>#DIV/0!</v>
          </cell>
          <cell r="AD81" t="e">
            <v>#DIV/0!</v>
          </cell>
          <cell r="AE81">
            <v>0</v>
          </cell>
          <cell r="AF81">
            <v>0</v>
          </cell>
          <cell r="AG81">
            <v>0</v>
          </cell>
          <cell r="AH81">
            <v>0</v>
          </cell>
          <cell r="AI81">
            <v>0</v>
          </cell>
          <cell r="AJ81" t="e">
            <v>#DIV/0!</v>
          </cell>
          <cell r="AK81" t="e">
            <v>#DIV/0!</v>
          </cell>
          <cell r="AL81" t="e">
            <v>#DIV/0!</v>
          </cell>
          <cell r="AM81" t="e">
            <v>#DIV/0!</v>
          </cell>
          <cell r="AN81" t="e">
            <v>#DIV/0!</v>
          </cell>
          <cell r="AO81" t="e">
            <v>#DIV/0!</v>
          </cell>
          <cell r="AP81" t="e">
            <v>#DIV/0!</v>
          </cell>
          <cell r="AQ81" t="e">
            <v>#DIV/0!</v>
          </cell>
          <cell r="AR81">
            <v>0</v>
          </cell>
        </row>
        <row r="82">
          <cell r="A82" t="str">
            <v>Gx</v>
          </cell>
          <cell r="B82" t="str">
            <v>ROW</v>
          </cell>
          <cell r="D82" t="str">
            <v>ROW w/o CN</v>
          </cell>
          <cell r="E82" t="str">
            <v>JP</v>
          </cell>
          <cell r="F82">
            <v>0</v>
          </cell>
          <cell r="G82">
            <v>0</v>
          </cell>
          <cell r="H82">
            <v>0</v>
          </cell>
          <cell r="I82">
            <v>0</v>
          </cell>
          <cell r="J82" t="e">
            <v>#DIV/0!</v>
          </cell>
          <cell r="K82" t="e">
            <v>#DIV/0!</v>
          </cell>
          <cell r="L82" t="e">
            <v>#DIV/0!</v>
          </cell>
          <cell r="M82" t="e">
            <v>#DIV/0!</v>
          </cell>
          <cell r="N82" t="e">
            <v>#DIV/0!</v>
          </cell>
          <cell r="O82" t="e">
            <v>#DIV/0!</v>
          </cell>
          <cell r="P82" t="e">
            <v>#DIV/0!</v>
          </cell>
          <cell r="Q82" t="e">
            <v>#DIV/0!</v>
          </cell>
          <cell r="R82">
            <v>0</v>
          </cell>
          <cell r="S82">
            <v>0</v>
          </cell>
          <cell r="T82">
            <v>0</v>
          </cell>
          <cell r="U82">
            <v>0</v>
          </cell>
          <cell r="V82">
            <v>0</v>
          </cell>
          <cell r="W82" t="e">
            <v>#DIV/0!</v>
          </cell>
          <cell r="X82" t="e">
            <v>#DIV/0!</v>
          </cell>
          <cell r="Y82" t="e">
            <v>#DIV/0!</v>
          </cell>
          <cell r="Z82" t="e">
            <v>#DIV/0!</v>
          </cell>
          <cell r="AA82" t="e">
            <v>#DIV/0!</v>
          </cell>
          <cell r="AB82" t="e">
            <v>#DIV/0!</v>
          </cell>
          <cell r="AC82" t="e">
            <v>#DIV/0!</v>
          </cell>
          <cell r="AD82" t="e">
            <v>#DIV/0!</v>
          </cell>
          <cell r="AE82">
            <v>0</v>
          </cell>
          <cell r="AF82">
            <v>0</v>
          </cell>
          <cell r="AG82">
            <v>0</v>
          </cell>
          <cell r="AH82">
            <v>0</v>
          </cell>
          <cell r="AI82">
            <v>0</v>
          </cell>
          <cell r="AJ82" t="e">
            <v>#DIV/0!</v>
          </cell>
          <cell r="AK82" t="e">
            <v>#DIV/0!</v>
          </cell>
          <cell r="AL82" t="e">
            <v>#DIV/0!</v>
          </cell>
          <cell r="AM82" t="e">
            <v>#DIV/0!</v>
          </cell>
          <cell r="AN82" t="e">
            <v>#DIV/0!</v>
          </cell>
          <cell r="AO82" t="e">
            <v>#DIV/0!</v>
          </cell>
          <cell r="AP82" t="e">
            <v>#DIV/0!</v>
          </cell>
          <cell r="AQ82" t="e">
            <v>#DIV/0!</v>
          </cell>
          <cell r="AR82">
            <v>0</v>
          </cell>
        </row>
        <row r="83">
          <cell r="A83" t="str">
            <v>Gx</v>
          </cell>
          <cell r="B83" t="str">
            <v>CEE Region</v>
          </cell>
          <cell r="C83" t="str">
            <v>CEE PL HR</v>
          </cell>
          <cell r="D83" t="str">
            <v>CENTRAL ASIA</v>
          </cell>
          <cell r="E83" t="str">
            <v>KG</v>
          </cell>
          <cell r="F83">
            <v>0</v>
          </cell>
          <cell r="G83">
            <v>0</v>
          </cell>
          <cell r="H83">
            <v>0</v>
          </cell>
          <cell r="I83">
            <v>0</v>
          </cell>
          <cell r="J83" t="e">
            <v>#DIV/0!</v>
          </cell>
          <cell r="K83" t="e">
            <v>#DIV/0!</v>
          </cell>
          <cell r="L83" t="e">
            <v>#DIV/0!</v>
          </cell>
          <cell r="M83" t="e">
            <v>#DIV/0!</v>
          </cell>
          <cell r="N83" t="e">
            <v>#DIV/0!</v>
          </cell>
          <cell r="O83" t="e">
            <v>#DIV/0!</v>
          </cell>
          <cell r="P83" t="e">
            <v>#DIV/0!</v>
          </cell>
          <cell r="Q83" t="e">
            <v>#DIV/0!</v>
          </cell>
          <cell r="R83">
            <v>0</v>
          </cell>
          <cell r="S83">
            <v>0</v>
          </cell>
          <cell r="T83">
            <v>0</v>
          </cell>
          <cell r="U83">
            <v>0</v>
          </cell>
          <cell r="V83">
            <v>0</v>
          </cell>
          <cell r="W83" t="e">
            <v>#DIV/0!</v>
          </cell>
          <cell r="X83" t="e">
            <v>#DIV/0!</v>
          </cell>
          <cell r="Y83" t="e">
            <v>#DIV/0!</v>
          </cell>
          <cell r="Z83" t="e">
            <v>#DIV/0!</v>
          </cell>
          <cell r="AA83" t="e">
            <v>#DIV/0!</v>
          </cell>
          <cell r="AB83" t="e">
            <v>#DIV/0!</v>
          </cell>
          <cell r="AC83" t="e">
            <v>#DIV/0!</v>
          </cell>
          <cell r="AD83" t="e">
            <v>#DIV/0!</v>
          </cell>
          <cell r="AE83">
            <v>0</v>
          </cell>
          <cell r="AF83">
            <v>0</v>
          </cell>
          <cell r="AG83">
            <v>0</v>
          </cell>
          <cell r="AH83">
            <v>0</v>
          </cell>
          <cell r="AI83">
            <v>0</v>
          </cell>
          <cell r="AJ83" t="e">
            <v>#DIV/0!</v>
          </cell>
          <cell r="AK83" t="e">
            <v>#DIV/0!</v>
          </cell>
          <cell r="AL83" t="e">
            <v>#DIV/0!</v>
          </cell>
          <cell r="AM83" t="e">
            <v>#DIV/0!</v>
          </cell>
          <cell r="AN83" t="e">
            <v>#DIV/0!</v>
          </cell>
          <cell r="AO83" t="e">
            <v>#DIV/0!</v>
          </cell>
          <cell r="AP83" t="e">
            <v>#DIV/0!</v>
          </cell>
          <cell r="AQ83" t="e">
            <v>#DIV/0!</v>
          </cell>
          <cell r="AR83">
            <v>0</v>
          </cell>
        </row>
        <row r="84">
          <cell r="A84" t="str">
            <v>Gx</v>
          </cell>
          <cell r="B84" t="str">
            <v>CEE Region</v>
          </cell>
          <cell r="C84" t="str">
            <v>CEE PL HR</v>
          </cell>
          <cell r="D84" t="str">
            <v>SE w/o RO MK</v>
          </cell>
          <cell r="E84" t="str">
            <v>KOS</v>
          </cell>
          <cell r="F84">
            <v>0</v>
          </cell>
          <cell r="G84">
            <v>0</v>
          </cell>
          <cell r="H84">
            <v>0</v>
          </cell>
          <cell r="I84">
            <v>0</v>
          </cell>
          <cell r="J84" t="e">
            <v>#DIV/0!</v>
          </cell>
          <cell r="K84" t="e">
            <v>#DIV/0!</v>
          </cell>
          <cell r="L84" t="e">
            <v>#DIV/0!</v>
          </cell>
          <cell r="M84" t="e">
            <v>#DIV/0!</v>
          </cell>
          <cell r="N84" t="e">
            <v>#DIV/0!</v>
          </cell>
          <cell r="O84" t="e">
            <v>#DIV/0!</v>
          </cell>
          <cell r="P84" t="e">
            <v>#DIV/0!</v>
          </cell>
          <cell r="Q84" t="e">
            <v>#DIV/0!</v>
          </cell>
          <cell r="R84">
            <v>0</v>
          </cell>
          <cell r="S84">
            <v>0</v>
          </cell>
          <cell r="T84">
            <v>0</v>
          </cell>
          <cell r="U84">
            <v>0</v>
          </cell>
          <cell r="V84">
            <v>0</v>
          </cell>
          <cell r="W84" t="e">
            <v>#DIV/0!</v>
          </cell>
          <cell r="X84" t="e">
            <v>#DIV/0!</v>
          </cell>
          <cell r="Y84" t="e">
            <v>#DIV/0!</v>
          </cell>
          <cell r="Z84" t="e">
            <v>#DIV/0!</v>
          </cell>
          <cell r="AA84" t="e">
            <v>#DIV/0!</v>
          </cell>
          <cell r="AB84" t="e">
            <v>#DIV/0!</v>
          </cell>
          <cell r="AC84" t="e">
            <v>#DIV/0!</v>
          </cell>
          <cell r="AD84" t="e">
            <v>#DIV/0!</v>
          </cell>
          <cell r="AE84">
            <v>0</v>
          </cell>
          <cell r="AF84">
            <v>0</v>
          </cell>
          <cell r="AG84">
            <v>0</v>
          </cell>
          <cell r="AH84">
            <v>0</v>
          </cell>
          <cell r="AI84">
            <v>0</v>
          </cell>
          <cell r="AJ84" t="e">
            <v>#DIV/0!</v>
          </cell>
          <cell r="AK84" t="e">
            <v>#DIV/0!</v>
          </cell>
          <cell r="AL84" t="e">
            <v>#DIV/0!</v>
          </cell>
          <cell r="AM84" t="e">
            <v>#DIV/0!</v>
          </cell>
          <cell r="AN84" t="e">
            <v>#DIV/0!</v>
          </cell>
          <cell r="AO84" t="e">
            <v>#DIV/0!</v>
          </cell>
          <cell r="AP84" t="e">
            <v>#DIV/0!</v>
          </cell>
          <cell r="AQ84" t="e">
            <v>#DIV/0!</v>
          </cell>
          <cell r="AR84">
            <v>0</v>
          </cell>
        </row>
        <row r="85">
          <cell r="A85" t="str">
            <v>Gx</v>
          </cell>
          <cell r="B85" t="str">
            <v>CEE Region</v>
          </cell>
          <cell r="C85" t="str">
            <v>CEE PL HR</v>
          </cell>
          <cell r="D85" t="str">
            <v>CENTRAL ASIA</v>
          </cell>
          <cell r="E85" t="str">
            <v>KZ</v>
          </cell>
          <cell r="F85">
            <v>0</v>
          </cell>
          <cell r="G85">
            <v>0</v>
          </cell>
          <cell r="H85">
            <v>0</v>
          </cell>
          <cell r="I85">
            <v>0</v>
          </cell>
          <cell r="J85" t="e">
            <v>#DIV/0!</v>
          </cell>
          <cell r="K85" t="e">
            <v>#DIV/0!</v>
          </cell>
          <cell r="L85" t="e">
            <v>#DIV/0!</v>
          </cell>
          <cell r="M85" t="e">
            <v>#DIV/0!</v>
          </cell>
          <cell r="N85" t="e">
            <v>#DIV/0!</v>
          </cell>
          <cell r="O85" t="e">
            <v>#DIV/0!</v>
          </cell>
          <cell r="P85" t="e">
            <v>#DIV/0!</v>
          </cell>
          <cell r="Q85" t="e">
            <v>#DIV/0!</v>
          </cell>
          <cell r="R85">
            <v>0</v>
          </cell>
          <cell r="S85">
            <v>0</v>
          </cell>
          <cell r="T85">
            <v>0</v>
          </cell>
          <cell r="U85">
            <v>0</v>
          </cell>
          <cell r="V85">
            <v>0</v>
          </cell>
          <cell r="W85" t="e">
            <v>#DIV/0!</v>
          </cell>
          <cell r="X85" t="e">
            <v>#DIV/0!</v>
          </cell>
          <cell r="Y85" t="e">
            <v>#DIV/0!</v>
          </cell>
          <cell r="Z85" t="e">
            <v>#DIV/0!</v>
          </cell>
          <cell r="AA85" t="e">
            <v>#DIV/0!</v>
          </cell>
          <cell r="AB85" t="e">
            <v>#DIV/0!</v>
          </cell>
          <cell r="AC85" t="e">
            <v>#DIV/0!</v>
          </cell>
          <cell r="AD85" t="e">
            <v>#DIV/0!</v>
          </cell>
          <cell r="AE85">
            <v>0</v>
          </cell>
          <cell r="AF85">
            <v>0</v>
          </cell>
          <cell r="AG85">
            <v>0</v>
          </cell>
          <cell r="AH85">
            <v>0</v>
          </cell>
          <cell r="AI85">
            <v>0</v>
          </cell>
          <cell r="AJ85" t="e">
            <v>#DIV/0!</v>
          </cell>
          <cell r="AK85" t="e">
            <v>#DIV/0!</v>
          </cell>
          <cell r="AL85" t="e">
            <v>#DIV/0!</v>
          </cell>
          <cell r="AM85" t="e">
            <v>#DIV/0!</v>
          </cell>
          <cell r="AN85" t="e">
            <v>#DIV/0!</v>
          </cell>
          <cell r="AO85" t="e">
            <v>#DIV/0!</v>
          </cell>
          <cell r="AP85" t="e">
            <v>#DIV/0!</v>
          </cell>
          <cell r="AQ85" t="e">
            <v>#DIV/0!</v>
          </cell>
          <cell r="AR85">
            <v>0</v>
          </cell>
        </row>
        <row r="86">
          <cell r="A86" t="str">
            <v>Gx</v>
          </cell>
          <cell r="B86" t="str">
            <v>CEE Region</v>
          </cell>
          <cell r="C86" t="str">
            <v>CEE PL HR</v>
          </cell>
          <cell r="D86" t="str">
            <v>BALTIC</v>
          </cell>
          <cell r="E86" t="str">
            <v>LT</v>
          </cell>
          <cell r="F86">
            <v>0</v>
          </cell>
          <cell r="G86">
            <v>0</v>
          </cell>
          <cell r="H86">
            <v>0</v>
          </cell>
          <cell r="I86">
            <v>0</v>
          </cell>
          <cell r="J86" t="e">
            <v>#DIV/0!</v>
          </cell>
          <cell r="K86" t="e">
            <v>#DIV/0!</v>
          </cell>
          <cell r="L86" t="e">
            <v>#DIV/0!</v>
          </cell>
          <cell r="M86" t="e">
            <v>#DIV/0!</v>
          </cell>
          <cell r="N86" t="e">
            <v>#DIV/0!</v>
          </cell>
          <cell r="O86" t="e">
            <v>#DIV/0!</v>
          </cell>
          <cell r="P86" t="e">
            <v>#DIV/0!</v>
          </cell>
          <cell r="Q86" t="e">
            <v>#DIV/0!</v>
          </cell>
          <cell r="R86">
            <v>0</v>
          </cell>
          <cell r="S86">
            <v>0</v>
          </cell>
          <cell r="T86">
            <v>0</v>
          </cell>
          <cell r="U86">
            <v>0</v>
          </cell>
          <cell r="V86">
            <v>0</v>
          </cell>
          <cell r="W86" t="e">
            <v>#DIV/0!</v>
          </cell>
          <cell r="X86" t="e">
            <v>#DIV/0!</v>
          </cell>
          <cell r="Y86" t="e">
            <v>#DIV/0!</v>
          </cell>
          <cell r="Z86" t="e">
            <v>#DIV/0!</v>
          </cell>
          <cell r="AA86" t="e">
            <v>#DIV/0!</v>
          </cell>
          <cell r="AB86" t="e">
            <v>#DIV/0!</v>
          </cell>
          <cell r="AC86" t="e">
            <v>#DIV/0!</v>
          </cell>
          <cell r="AD86" t="e">
            <v>#DIV/0!</v>
          </cell>
          <cell r="AE86">
            <v>0</v>
          </cell>
          <cell r="AF86">
            <v>0</v>
          </cell>
          <cell r="AG86">
            <v>0</v>
          </cell>
          <cell r="AH86">
            <v>0</v>
          </cell>
          <cell r="AI86">
            <v>0</v>
          </cell>
          <cell r="AJ86" t="e">
            <v>#DIV/0!</v>
          </cell>
          <cell r="AK86" t="e">
            <v>#DIV/0!</v>
          </cell>
          <cell r="AL86" t="e">
            <v>#DIV/0!</v>
          </cell>
          <cell r="AM86" t="e">
            <v>#DIV/0!</v>
          </cell>
          <cell r="AN86" t="e">
            <v>#DIV/0!</v>
          </cell>
          <cell r="AO86" t="e">
            <v>#DIV/0!</v>
          </cell>
          <cell r="AP86" t="e">
            <v>#DIV/0!</v>
          </cell>
          <cell r="AQ86" t="e">
            <v>#DIV/0!</v>
          </cell>
          <cell r="AR86">
            <v>0</v>
          </cell>
        </row>
        <row r="87">
          <cell r="A87" t="str">
            <v>Gx</v>
          </cell>
          <cell r="B87" t="str">
            <v>CEE Region</v>
          </cell>
          <cell r="C87" t="str">
            <v>CEE PL HR</v>
          </cell>
          <cell r="D87" t="str">
            <v>BALTIC</v>
          </cell>
          <cell r="E87" t="str">
            <v>LV</v>
          </cell>
          <cell r="F87">
            <v>0</v>
          </cell>
          <cell r="G87">
            <v>0</v>
          </cell>
          <cell r="H87">
            <v>0</v>
          </cell>
          <cell r="I87">
            <v>0</v>
          </cell>
          <cell r="J87" t="e">
            <v>#DIV/0!</v>
          </cell>
          <cell r="K87" t="e">
            <v>#DIV/0!</v>
          </cell>
          <cell r="L87" t="e">
            <v>#DIV/0!</v>
          </cell>
          <cell r="M87" t="e">
            <v>#DIV/0!</v>
          </cell>
          <cell r="N87" t="e">
            <v>#DIV/0!</v>
          </cell>
          <cell r="O87" t="e">
            <v>#DIV/0!</v>
          </cell>
          <cell r="P87" t="e">
            <v>#DIV/0!</v>
          </cell>
          <cell r="Q87" t="e">
            <v>#DIV/0!</v>
          </cell>
          <cell r="R87">
            <v>0</v>
          </cell>
          <cell r="S87">
            <v>0</v>
          </cell>
          <cell r="T87">
            <v>0</v>
          </cell>
          <cell r="U87">
            <v>0</v>
          </cell>
          <cell r="V87">
            <v>0</v>
          </cell>
          <cell r="W87" t="e">
            <v>#DIV/0!</v>
          </cell>
          <cell r="X87" t="e">
            <v>#DIV/0!</v>
          </cell>
          <cell r="Y87" t="e">
            <v>#DIV/0!</v>
          </cell>
          <cell r="Z87" t="e">
            <v>#DIV/0!</v>
          </cell>
          <cell r="AA87" t="e">
            <v>#DIV/0!</v>
          </cell>
          <cell r="AB87" t="e">
            <v>#DIV/0!</v>
          </cell>
          <cell r="AC87" t="e">
            <v>#DIV/0!</v>
          </cell>
          <cell r="AD87" t="e">
            <v>#DIV/0!</v>
          </cell>
          <cell r="AE87">
            <v>0</v>
          </cell>
          <cell r="AF87">
            <v>0</v>
          </cell>
          <cell r="AG87">
            <v>0</v>
          </cell>
          <cell r="AH87">
            <v>0</v>
          </cell>
          <cell r="AI87">
            <v>0</v>
          </cell>
          <cell r="AJ87" t="e">
            <v>#DIV/0!</v>
          </cell>
          <cell r="AK87" t="e">
            <v>#DIV/0!</v>
          </cell>
          <cell r="AL87" t="e">
            <v>#DIV/0!</v>
          </cell>
          <cell r="AM87" t="e">
            <v>#DIV/0!</v>
          </cell>
          <cell r="AN87" t="e">
            <v>#DIV/0!</v>
          </cell>
          <cell r="AO87" t="e">
            <v>#DIV/0!</v>
          </cell>
          <cell r="AP87" t="e">
            <v>#DIV/0!</v>
          </cell>
          <cell r="AQ87" t="e">
            <v>#DIV/0!</v>
          </cell>
          <cell r="AR87">
            <v>0</v>
          </cell>
        </row>
        <row r="88">
          <cell r="A88" t="str">
            <v>Gx</v>
          </cell>
          <cell r="B88" t="str">
            <v>CEE Region</v>
          </cell>
          <cell r="C88" t="str">
            <v>CEE PL HR</v>
          </cell>
          <cell r="D88" t="str">
            <v>UKRAINA/MOLDAVIA</v>
          </cell>
          <cell r="E88" t="str">
            <v>MD</v>
          </cell>
          <cell r="F88">
            <v>0</v>
          </cell>
          <cell r="G88">
            <v>0</v>
          </cell>
          <cell r="H88">
            <v>0</v>
          </cell>
          <cell r="I88">
            <v>0</v>
          </cell>
          <cell r="J88" t="e">
            <v>#DIV/0!</v>
          </cell>
          <cell r="K88" t="e">
            <v>#DIV/0!</v>
          </cell>
          <cell r="L88" t="e">
            <v>#DIV/0!</v>
          </cell>
          <cell r="M88" t="e">
            <v>#DIV/0!</v>
          </cell>
          <cell r="N88" t="e">
            <v>#DIV/0!</v>
          </cell>
          <cell r="O88" t="e">
            <v>#DIV/0!</v>
          </cell>
          <cell r="P88" t="e">
            <v>#DIV/0!</v>
          </cell>
          <cell r="Q88" t="e">
            <v>#DIV/0!</v>
          </cell>
          <cell r="R88">
            <v>0</v>
          </cell>
          <cell r="S88">
            <v>0</v>
          </cell>
          <cell r="T88">
            <v>0</v>
          </cell>
          <cell r="U88">
            <v>0</v>
          </cell>
          <cell r="V88">
            <v>0</v>
          </cell>
          <cell r="W88" t="e">
            <v>#DIV/0!</v>
          </cell>
          <cell r="X88" t="e">
            <v>#DIV/0!</v>
          </cell>
          <cell r="Y88" t="e">
            <v>#DIV/0!</v>
          </cell>
          <cell r="Z88" t="e">
            <v>#DIV/0!</v>
          </cell>
          <cell r="AA88" t="e">
            <v>#DIV/0!</v>
          </cell>
          <cell r="AB88" t="e">
            <v>#DIV/0!</v>
          </cell>
          <cell r="AC88" t="e">
            <v>#DIV/0!</v>
          </cell>
          <cell r="AD88" t="e">
            <v>#DIV/0!</v>
          </cell>
          <cell r="AE88">
            <v>0</v>
          </cell>
          <cell r="AF88">
            <v>0</v>
          </cell>
          <cell r="AG88">
            <v>0</v>
          </cell>
          <cell r="AH88">
            <v>0</v>
          </cell>
          <cell r="AI88">
            <v>0</v>
          </cell>
          <cell r="AJ88" t="e">
            <v>#DIV/0!</v>
          </cell>
          <cell r="AK88" t="e">
            <v>#DIV/0!</v>
          </cell>
          <cell r="AL88" t="e">
            <v>#DIV/0!</v>
          </cell>
          <cell r="AM88" t="e">
            <v>#DIV/0!</v>
          </cell>
          <cell r="AN88" t="e">
            <v>#DIV/0!</v>
          </cell>
          <cell r="AO88" t="e">
            <v>#DIV/0!</v>
          </cell>
          <cell r="AP88" t="e">
            <v>#DIV/0!</v>
          </cell>
          <cell r="AQ88" t="e">
            <v>#DIV/0!</v>
          </cell>
          <cell r="AR88">
            <v>0</v>
          </cell>
        </row>
        <row r="89">
          <cell r="A89" t="str">
            <v>Gx</v>
          </cell>
          <cell r="B89" t="str">
            <v>CEE Region</v>
          </cell>
          <cell r="C89" t="str">
            <v>CEE PL HR</v>
          </cell>
          <cell r="D89" t="str">
            <v>MK</v>
          </cell>
          <cell r="E89" t="str">
            <v>MK</v>
          </cell>
          <cell r="F89">
            <v>10.573142649152475</v>
          </cell>
          <cell r="G89">
            <v>14.015192644852885</v>
          </cell>
          <cell r="H89">
            <v>9.6291701388298385</v>
          </cell>
          <cell r="I89">
            <v>11.315893124705154</v>
          </cell>
          <cell r="J89" t="e">
            <v>#DIV/0!</v>
          </cell>
          <cell r="K89" t="e">
            <v>#DIV/0!</v>
          </cell>
          <cell r="L89" t="e">
            <v>#DIV/0!</v>
          </cell>
          <cell r="M89" t="e">
            <v>#DIV/0!</v>
          </cell>
          <cell r="N89" t="e">
            <v>#DIV/0!</v>
          </cell>
          <cell r="O89" t="e">
            <v>#DIV/0!</v>
          </cell>
          <cell r="P89" t="e">
            <v>#DIV/0!</v>
          </cell>
          <cell r="Q89" t="e">
            <v>#DIV/0!</v>
          </cell>
          <cell r="R89">
            <v>45.533398557540352</v>
          </cell>
          <cell r="S89">
            <v>0</v>
          </cell>
          <cell r="T89">
            <v>0</v>
          </cell>
          <cell r="U89">
            <v>0</v>
          </cell>
          <cell r="V89">
            <v>0</v>
          </cell>
          <cell r="W89" t="e">
            <v>#DIV/0!</v>
          </cell>
          <cell r="X89" t="e">
            <v>#DIV/0!</v>
          </cell>
          <cell r="Y89" t="e">
            <v>#DIV/0!</v>
          </cell>
          <cell r="Z89" t="e">
            <v>#DIV/0!</v>
          </cell>
          <cell r="AA89" t="e">
            <v>#DIV/0!</v>
          </cell>
          <cell r="AB89" t="e">
            <v>#DIV/0!</v>
          </cell>
          <cell r="AC89" t="e">
            <v>#DIV/0!</v>
          </cell>
          <cell r="AD89" t="e">
            <v>#DIV/0!</v>
          </cell>
          <cell r="AE89">
            <v>0</v>
          </cell>
          <cell r="AF89">
            <v>0</v>
          </cell>
          <cell r="AG89">
            <v>0</v>
          </cell>
          <cell r="AH89">
            <v>0</v>
          </cell>
          <cell r="AI89">
            <v>0</v>
          </cell>
          <cell r="AJ89" t="e">
            <v>#DIV/0!</v>
          </cell>
          <cell r="AK89" t="e">
            <v>#DIV/0!</v>
          </cell>
          <cell r="AL89" t="e">
            <v>#DIV/0!</v>
          </cell>
          <cell r="AM89" t="e">
            <v>#DIV/0!</v>
          </cell>
          <cell r="AN89" t="e">
            <v>#DIV/0!</v>
          </cell>
          <cell r="AO89" t="e">
            <v>#DIV/0!</v>
          </cell>
          <cell r="AP89" t="e">
            <v>#DIV/0!</v>
          </cell>
          <cell r="AQ89" t="e">
            <v>#DIV/0!</v>
          </cell>
          <cell r="AR89">
            <v>0</v>
          </cell>
        </row>
        <row r="90">
          <cell r="A90" t="str">
            <v>Gx</v>
          </cell>
          <cell r="B90" t="str">
            <v>ROW</v>
          </cell>
          <cell r="D90" t="str">
            <v>ROW w/o CN</v>
          </cell>
          <cell r="E90" t="str">
            <v>MN</v>
          </cell>
          <cell r="F90">
            <v>0</v>
          </cell>
          <cell r="G90">
            <v>0</v>
          </cell>
          <cell r="H90">
            <v>0</v>
          </cell>
          <cell r="I90">
            <v>0</v>
          </cell>
          <cell r="J90" t="e">
            <v>#DIV/0!</v>
          </cell>
          <cell r="K90" t="e">
            <v>#DIV/0!</v>
          </cell>
          <cell r="L90" t="e">
            <v>#DIV/0!</v>
          </cell>
          <cell r="M90" t="e">
            <v>#DIV/0!</v>
          </cell>
          <cell r="N90" t="e">
            <v>#DIV/0!</v>
          </cell>
          <cell r="O90" t="e">
            <v>#DIV/0!</v>
          </cell>
          <cell r="P90" t="e">
            <v>#DIV/0!</v>
          </cell>
          <cell r="Q90" t="e">
            <v>#DIV/0!</v>
          </cell>
          <cell r="R90">
            <v>0</v>
          </cell>
          <cell r="S90">
            <v>0</v>
          </cell>
          <cell r="T90">
            <v>0</v>
          </cell>
          <cell r="U90">
            <v>0</v>
          </cell>
          <cell r="V90">
            <v>0</v>
          </cell>
          <cell r="W90" t="e">
            <v>#DIV/0!</v>
          </cell>
          <cell r="X90" t="e">
            <v>#DIV/0!</v>
          </cell>
          <cell r="Y90" t="e">
            <v>#DIV/0!</v>
          </cell>
          <cell r="Z90" t="e">
            <v>#DIV/0!</v>
          </cell>
          <cell r="AA90" t="e">
            <v>#DIV/0!</v>
          </cell>
          <cell r="AB90" t="e">
            <v>#DIV/0!</v>
          </cell>
          <cell r="AC90" t="e">
            <v>#DIV/0!</v>
          </cell>
          <cell r="AD90" t="e">
            <v>#DIV/0!</v>
          </cell>
          <cell r="AE90">
            <v>0</v>
          </cell>
          <cell r="AF90">
            <v>0</v>
          </cell>
          <cell r="AG90">
            <v>0</v>
          </cell>
          <cell r="AH90">
            <v>0</v>
          </cell>
          <cell r="AI90">
            <v>0</v>
          </cell>
          <cell r="AJ90" t="e">
            <v>#DIV/0!</v>
          </cell>
          <cell r="AK90" t="e">
            <v>#DIV/0!</v>
          </cell>
          <cell r="AL90" t="e">
            <v>#DIV/0!</v>
          </cell>
          <cell r="AM90" t="e">
            <v>#DIV/0!</v>
          </cell>
          <cell r="AN90" t="e">
            <v>#DIV/0!</v>
          </cell>
          <cell r="AO90" t="e">
            <v>#DIV/0!</v>
          </cell>
          <cell r="AP90" t="e">
            <v>#DIV/0!</v>
          </cell>
          <cell r="AQ90" t="e">
            <v>#DIV/0!</v>
          </cell>
          <cell r="AR90">
            <v>0</v>
          </cell>
        </row>
        <row r="91">
          <cell r="A91" t="str">
            <v>Gx</v>
          </cell>
          <cell r="B91" t="str">
            <v>CEE Region</v>
          </cell>
          <cell r="C91" t="str">
            <v>CEE PL HR</v>
          </cell>
          <cell r="D91" t="str">
            <v>SE w/o RO MK</v>
          </cell>
          <cell r="E91" t="str">
            <v>MONT</v>
          </cell>
          <cell r="F91">
            <v>0</v>
          </cell>
          <cell r="G91">
            <v>0</v>
          </cell>
          <cell r="H91">
            <v>0</v>
          </cell>
          <cell r="I91">
            <v>0</v>
          </cell>
          <cell r="J91" t="e">
            <v>#DIV/0!</v>
          </cell>
          <cell r="K91" t="e">
            <v>#DIV/0!</v>
          </cell>
          <cell r="L91" t="e">
            <v>#DIV/0!</v>
          </cell>
          <cell r="M91" t="e">
            <v>#DIV/0!</v>
          </cell>
          <cell r="N91" t="e">
            <v>#DIV/0!</v>
          </cell>
          <cell r="O91" t="e">
            <v>#DIV/0!</v>
          </cell>
          <cell r="P91" t="e">
            <v>#DIV/0!</v>
          </cell>
          <cell r="Q91" t="e">
            <v>#DIV/0!</v>
          </cell>
          <cell r="R91">
            <v>0</v>
          </cell>
          <cell r="S91">
            <v>0</v>
          </cell>
          <cell r="T91">
            <v>0</v>
          </cell>
          <cell r="U91">
            <v>0</v>
          </cell>
          <cell r="V91">
            <v>0</v>
          </cell>
          <cell r="W91" t="e">
            <v>#DIV/0!</v>
          </cell>
          <cell r="X91" t="e">
            <v>#DIV/0!</v>
          </cell>
          <cell r="Y91" t="e">
            <v>#DIV/0!</v>
          </cell>
          <cell r="Z91" t="e">
            <v>#DIV/0!</v>
          </cell>
          <cell r="AA91" t="e">
            <v>#DIV/0!</v>
          </cell>
          <cell r="AB91" t="e">
            <v>#DIV/0!</v>
          </cell>
          <cell r="AC91" t="e">
            <v>#DIV/0!</v>
          </cell>
          <cell r="AD91" t="e">
            <v>#DIV/0!</v>
          </cell>
          <cell r="AE91">
            <v>0</v>
          </cell>
          <cell r="AF91">
            <v>0</v>
          </cell>
          <cell r="AG91">
            <v>0</v>
          </cell>
          <cell r="AH91">
            <v>0</v>
          </cell>
          <cell r="AI91">
            <v>0</v>
          </cell>
          <cell r="AJ91" t="e">
            <v>#DIV/0!</v>
          </cell>
          <cell r="AK91" t="e">
            <v>#DIV/0!</v>
          </cell>
          <cell r="AL91" t="e">
            <v>#DIV/0!</v>
          </cell>
          <cell r="AM91" t="e">
            <v>#DIV/0!</v>
          </cell>
          <cell r="AN91" t="e">
            <v>#DIV/0!</v>
          </cell>
          <cell r="AO91" t="e">
            <v>#DIV/0!</v>
          </cell>
          <cell r="AP91" t="e">
            <v>#DIV/0!</v>
          </cell>
          <cell r="AQ91" t="e">
            <v>#DIV/0!</v>
          </cell>
          <cell r="AR91">
            <v>0</v>
          </cell>
        </row>
        <row r="92">
          <cell r="A92" t="str">
            <v>Gx</v>
          </cell>
          <cell r="B92" t="str">
            <v>ROW</v>
          </cell>
          <cell r="D92" t="str">
            <v>ROW w/o CN</v>
          </cell>
          <cell r="E92" t="str">
            <v>MY</v>
          </cell>
          <cell r="F92">
            <v>0</v>
          </cell>
          <cell r="G92">
            <v>0</v>
          </cell>
          <cell r="H92">
            <v>0</v>
          </cell>
          <cell r="I92">
            <v>0</v>
          </cell>
          <cell r="J92" t="e">
            <v>#DIV/0!</v>
          </cell>
          <cell r="K92" t="e">
            <v>#DIV/0!</v>
          </cell>
          <cell r="L92" t="e">
            <v>#DIV/0!</v>
          </cell>
          <cell r="M92" t="e">
            <v>#DIV/0!</v>
          </cell>
          <cell r="N92" t="e">
            <v>#DIV/0!</v>
          </cell>
          <cell r="O92" t="e">
            <v>#DIV/0!</v>
          </cell>
          <cell r="P92" t="e">
            <v>#DIV/0!</v>
          </cell>
          <cell r="Q92" t="e">
            <v>#DIV/0!</v>
          </cell>
          <cell r="R92">
            <v>0</v>
          </cell>
          <cell r="S92">
            <v>0</v>
          </cell>
          <cell r="T92">
            <v>0</v>
          </cell>
          <cell r="U92">
            <v>0</v>
          </cell>
          <cell r="V92">
            <v>0</v>
          </cell>
          <cell r="W92" t="e">
            <v>#DIV/0!</v>
          </cell>
          <cell r="X92" t="e">
            <v>#DIV/0!</v>
          </cell>
          <cell r="Y92" t="e">
            <v>#DIV/0!</v>
          </cell>
          <cell r="Z92" t="e">
            <v>#DIV/0!</v>
          </cell>
          <cell r="AA92" t="e">
            <v>#DIV/0!</v>
          </cell>
          <cell r="AB92" t="e">
            <v>#DIV/0!</v>
          </cell>
          <cell r="AC92" t="e">
            <v>#DIV/0!</v>
          </cell>
          <cell r="AD92" t="e">
            <v>#DIV/0!</v>
          </cell>
          <cell r="AE92">
            <v>0</v>
          </cell>
          <cell r="AF92">
            <v>0</v>
          </cell>
          <cell r="AG92">
            <v>0</v>
          </cell>
          <cell r="AH92">
            <v>0</v>
          </cell>
          <cell r="AI92">
            <v>0</v>
          </cell>
          <cell r="AJ92" t="e">
            <v>#DIV/0!</v>
          </cell>
          <cell r="AK92" t="e">
            <v>#DIV/0!</v>
          </cell>
          <cell r="AL92" t="e">
            <v>#DIV/0!</v>
          </cell>
          <cell r="AM92" t="e">
            <v>#DIV/0!</v>
          </cell>
          <cell r="AN92" t="e">
            <v>#DIV/0!</v>
          </cell>
          <cell r="AO92" t="e">
            <v>#DIV/0!</v>
          </cell>
          <cell r="AP92" t="e">
            <v>#DIV/0!</v>
          </cell>
          <cell r="AQ92" t="e">
            <v>#DIV/0!</v>
          </cell>
          <cell r="AR92">
            <v>0</v>
          </cell>
        </row>
        <row r="93">
          <cell r="A93" t="str">
            <v>Gx</v>
          </cell>
          <cell r="B93" t="str">
            <v>WEST Region</v>
          </cell>
          <cell r="D93" t="str">
            <v>Other WEST</v>
          </cell>
          <cell r="E93" t="str">
            <v>Other</v>
          </cell>
          <cell r="F93">
            <v>0</v>
          </cell>
          <cell r="G93">
            <v>0</v>
          </cell>
          <cell r="H93">
            <v>0</v>
          </cell>
          <cell r="I93">
            <v>0</v>
          </cell>
          <cell r="J93" t="e">
            <v>#DIV/0!</v>
          </cell>
          <cell r="K93" t="e">
            <v>#DIV/0!</v>
          </cell>
          <cell r="L93" t="e">
            <v>#DIV/0!</v>
          </cell>
          <cell r="M93" t="e">
            <v>#DIV/0!</v>
          </cell>
          <cell r="N93" t="e">
            <v>#DIV/0!</v>
          </cell>
          <cell r="O93" t="e">
            <v>#DIV/0!</v>
          </cell>
          <cell r="P93" t="e">
            <v>#DIV/0!</v>
          </cell>
          <cell r="Q93" t="e">
            <v>#DIV/0!</v>
          </cell>
          <cell r="R93">
            <v>0</v>
          </cell>
          <cell r="S93">
            <v>0</v>
          </cell>
          <cell r="T93">
            <v>0</v>
          </cell>
          <cell r="U93">
            <v>0</v>
          </cell>
          <cell r="V93">
            <v>0</v>
          </cell>
          <cell r="W93" t="e">
            <v>#DIV/0!</v>
          </cell>
          <cell r="X93" t="e">
            <v>#DIV/0!</v>
          </cell>
          <cell r="Y93" t="e">
            <v>#DIV/0!</v>
          </cell>
          <cell r="Z93" t="e">
            <v>#DIV/0!</v>
          </cell>
          <cell r="AA93" t="e">
            <v>#DIV/0!</v>
          </cell>
          <cell r="AB93" t="e">
            <v>#DIV/0!</v>
          </cell>
          <cell r="AC93" t="e">
            <v>#DIV/0!</v>
          </cell>
          <cell r="AD93" t="e">
            <v>#DIV/0!</v>
          </cell>
          <cell r="AE93">
            <v>0</v>
          </cell>
          <cell r="AF93">
            <v>0</v>
          </cell>
          <cell r="AG93">
            <v>0</v>
          </cell>
          <cell r="AH93">
            <v>0</v>
          </cell>
          <cell r="AI93">
            <v>0</v>
          </cell>
          <cell r="AJ93" t="e">
            <v>#DIV/0!</v>
          </cell>
          <cell r="AK93" t="e">
            <v>#DIV/0!</v>
          </cell>
          <cell r="AL93" t="e">
            <v>#DIV/0!</v>
          </cell>
          <cell r="AM93" t="e">
            <v>#DIV/0!</v>
          </cell>
          <cell r="AN93" t="e">
            <v>#DIV/0!</v>
          </cell>
          <cell r="AO93" t="e">
            <v>#DIV/0!</v>
          </cell>
          <cell r="AP93" t="e">
            <v>#DIV/0!</v>
          </cell>
          <cell r="AQ93" t="e">
            <v>#DIV/0!</v>
          </cell>
          <cell r="AR93">
            <v>0</v>
          </cell>
        </row>
        <row r="94">
          <cell r="A94" t="str">
            <v>Gx</v>
          </cell>
          <cell r="B94" t="str">
            <v>CEE Region</v>
          </cell>
          <cell r="C94" t="str">
            <v>CEE PL HR</v>
          </cell>
          <cell r="D94" t="str">
            <v>Other CEE</v>
          </cell>
          <cell r="E94" t="str">
            <v>Other CEE</v>
          </cell>
          <cell r="F94">
            <v>0</v>
          </cell>
          <cell r="G94">
            <v>0</v>
          </cell>
          <cell r="H94">
            <v>0</v>
          </cell>
          <cell r="I94">
            <v>0</v>
          </cell>
          <cell r="J94" t="e">
            <v>#DIV/0!</v>
          </cell>
          <cell r="K94" t="e">
            <v>#DIV/0!</v>
          </cell>
          <cell r="L94" t="e">
            <v>#DIV/0!</v>
          </cell>
          <cell r="M94" t="e">
            <v>#DIV/0!</v>
          </cell>
          <cell r="N94" t="e">
            <v>#DIV/0!</v>
          </cell>
          <cell r="O94" t="e">
            <v>#DIV/0!</v>
          </cell>
          <cell r="P94" t="e">
            <v>#DIV/0!</v>
          </cell>
          <cell r="Q94" t="e">
            <v>#DIV/0!</v>
          </cell>
          <cell r="R94">
            <v>0</v>
          </cell>
          <cell r="S94">
            <v>0</v>
          </cell>
          <cell r="T94">
            <v>0</v>
          </cell>
          <cell r="U94">
            <v>0</v>
          </cell>
          <cell r="V94">
            <v>0</v>
          </cell>
          <cell r="W94" t="e">
            <v>#DIV/0!</v>
          </cell>
          <cell r="X94" t="e">
            <v>#DIV/0!</v>
          </cell>
          <cell r="Y94" t="e">
            <v>#DIV/0!</v>
          </cell>
          <cell r="Z94" t="e">
            <v>#DIV/0!</v>
          </cell>
          <cell r="AA94" t="e">
            <v>#DIV/0!</v>
          </cell>
          <cell r="AB94" t="e">
            <v>#DIV/0!</v>
          </cell>
          <cell r="AC94" t="e">
            <v>#DIV/0!</v>
          </cell>
          <cell r="AD94" t="e">
            <v>#DIV/0!</v>
          </cell>
          <cell r="AE94">
            <v>0</v>
          </cell>
          <cell r="AF94">
            <v>0</v>
          </cell>
          <cell r="AG94">
            <v>0</v>
          </cell>
          <cell r="AH94">
            <v>0</v>
          </cell>
          <cell r="AI94">
            <v>0</v>
          </cell>
          <cell r="AJ94" t="e">
            <v>#DIV/0!</v>
          </cell>
          <cell r="AK94" t="e">
            <v>#DIV/0!</v>
          </cell>
          <cell r="AL94" t="e">
            <v>#DIV/0!</v>
          </cell>
          <cell r="AM94" t="e">
            <v>#DIV/0!</v>
          </cell>
          <cell r="AN94" t="e">
            <v>#DIV/0!</v>
          </cell>
          <cell r="AO94" t="e">
            <v>#DIV/0!</v>
          </cell>
          <cell r="AP94" t="e">
            <v>#DIV/0!</v>
          </cell>
          <cell r="AQ94" t="e">
            <v>#DIV/0!</v>
          </cell>
          <cell r="AR94">
            <v>0</v>
          </cell>
        </row>
        <row r="95">
          <cell r="A95" t="str">
            <v>Gx</v>
          </cell>
          <cell r="B95" t="str">
            <v>ROW</v>
          </cell>
          <cell r="D95" t="str">
            <v>ROW w/o CN</v>
          </cell>
          <cell r="E95" t="str">
            <v>PA</v>
          </cell>
          <cell r="F95">
            <v>0</v>
          </cell>
          <cell r="G95">
            <v>0</v>
          </cell>
          <cell r="H95">
            <v>0</v>
          </cell>
          <cell r="I95">
            <v>0</v>
          </cell>
          <cell r="J95" t="e">
            <v>#DIV/0!</v>
          </cell>
          <cell r="K95" t="e">
            <v>#DIV/0!</v>
          </cell>
          <cell r="L95" t="e">
            <v>#DIV/0!</v>
          </cell>
          <cell r="M95" t="e">
            <v>#DIV/0!</v>
          </cell>
          <cell r="N95" t="e">
            <v>#DIV/0!</v>
          </cell>
          <cell r="O95" t="e">
            <v>#DIV/0!</v>
          </cell>
          <cell r="P95" t="e">
            <v>#DIV/0!</v>
          </cell>
          <cell r="Q95" t="e">
            <v>#DIV/0!</v>
          </cell>
          <cell r="R95">
            <v>0</v>
          </cell>
          <cell r="S95">
            <v>0</v>
          </cell>
          <cell r="T95">
            <v>0</v>
          </cell>
          <cell r="U95">
            <v>0</v>
          </cell>
          <cell r="V95">
            <v>0</v>
          </cell>
          <cell r="W95" t="e">
            <v>#DIV/0!</v>
          </cell>
          <cell r="X95" t="e">
            <v>#DIV/0!</v>
          </cell>
          <cell r="Y95" t="e">
            <v>#DIV/0!</v>
          </cell>
          <cell r="Z95" t="e">
            <v>#DIV/0!</v>
          </cell>
          <cell r="AA95" t="e">
            <v>#DIV/0!</v>
          </cell>
          <cell r="AB95" t="e">
            <v>#DIV/0!</v>
          </cell>
          <cell r="AC95" t="e">
            <v>#DIV/0!</v>
          </cell>
          <cell r="AD95" t="e">
            <v>#DIV/0!</v>
          </cell>
          <cell r="AE95">
            <v>0</v>
          </cell>
          <cell r="AF95">
            <v>0</v>
          </cell>
          <cell r="AG95">
            <v>0</v>
          </cell>
          <cell r="AH95">
            <v>0</v>
          </cell>
          <cell r="AI95">
            <v>0</v>
          </cell>
          <cell r="AJ95" t="e">
            <v>#DIV/0!</v>
          </cell>
          <cell r="AK95" t="e">
            <v>#DIV/0!</v>
          </cell>
          <cell r="AL95" t="e">
            <v>#DIV/0!</v>
          </cell>
          <cell r="AM95" t="e">
            <v>#DIV/0!</v>
          </cell>
          <cell r="AN95" t="e">
            <v>#DIV/0!</v>
          </cell>
          <cell r="AO95" t="e">
            <v>#DIV/0!</v>
          </cell>
          <cell r="AP95" t="e">
            <v>#DIV/0!</v>
          </cell>
          <cell r="AQ95" t="e">
            <v>#DIV/0!</v>
          </cell>
          <cell r="AR95">
            <v>0</v>
          </cell>
        </row>
        <row r="96">
          <cell r="A96" t="str">
            <v>Gx</v>
          </cell>
          <cell r="B96" t="str">
            <v>ROW</v>
          </cell>
          <cell r="D96" t="str">
            <v>ROW w/o CN</v>
          </cell>
          <cell r="E96" t="str">
            <v>PH</v>
          </cell>
          <cell r="F96">
            <v>0</v>
          </cell>
          <cell r="G96">
            <v>0</v>
          </cell>
          <cell r="H96">
            <v>0</v>
          </cell>
          <cell r="I96">
            <v>0</v>
          </cell>
          <cell r="J96" t="e">
            <v>#DIV/0!</v>
          </cell>
          <cell r="K96" t="e">
            <v>#DIV/0!</v>
          </cell>
          <cell r="L96" t="e">
            <v>#DIV/0!</v>
          </cell>
          <cell r="M96" t="e">
            <v>#DIV/0!</v>
          </cell>
          <cell r="N96" t="e">
            <v>#DIV/0!</v>
          </cell>
          <cell r="O96" t="e">
            <v>#DIV/0!</v>
          </cell>
          <cell r="P96" t="e">
            <v>#DIV/0!</v>
          </cell>
          <cell r="Q96" t="e">
            <v>#DIV/0!</v>
          </cell>
          <cell r="R96">
            <v>0</v>
          </cell>
          <cell r="S96">
            <v>0</v>
          </cell>
          <cell r="T96">
            <v>0</v>
          </cell>
          <cell r="U96">
            <v>0</v>
          </cell>
          <cell r="V96">
            <v>0</v>
          </cell>
          <cell r="W96" t="e">
            <v>#DIV/0!</v>
          </cell>
          <cell r="X96" t="e">
            <v>#DIV/0!</v>
          </cell>
          <cell r="Y96" t="e">
            <v>#DIV/0!</v>
          </cell>
          <cell r="Z96" t="e">
            <v>#DIV/0!</v>
          </cell>
          <cell r="AA96" t="e">
            <v>#DIV/0!</v>
          </cell>
          <cell r="AB96" t="e">
            <v>#DIV/0!</v>
          </cell>
          <cell r="AC96" t="e">
            <v>#DIV/0!</v>
          </cell>
          <cell r="AD96" t="e">
            <v>#DIV/0!</v>
          </cell>
          <cell r="AE96">
            <v>0</v>
          </cell>
          <cell r="AF96">
            <v>0</v>
          </cell>
          <cell r="AG96">
            <v>0</v>
          </cell>
          <cell r="AH96">
            <v>0</v>
          </cell>
          <cell r="AI96">
            <v>0</v>
          </cell>
          <cell r="AJ96" t="e">
            <v>#DIV/0!</v>
          </cell>
          <cell r="AK96" t="e">
            <v>#DIV/0!</v>
          </cell>
          <cell r="AL96" t="e">
            <v>#DIV/0!</v>
          </cell>
          <cell r="AM96" t="e">
            <v>#DIV/0!</v>
          </cell>
          <cell r="AN96" t="e">
            <v>#DIV/0!</v>
          </cell>
          <cell r="AO96" t="e">
            <v>#DIV/0!</v>
          </cell>
          <cell r="AP96" t="e">
            <v>#DIV/0!</v>
          </cell>
          <cell r="AQ96" t="e">
            <v>#DIV/0!</v>
          </cell>
          <cell r="AR96">
            <v>0</v>
          </cell>
        </row>
        <row r="97">
          <cell r="A97" t="str">
            <v>Gx</v>
          </cell>
          <cell r="B97" t="str">
            <v>ROW</v>
          </cell>
          <cell r="D97" t="str">
            <v>ROW w/o CN</v>
          </cell>
          <cell r="E97" t="str">
            <v>PK</v>
          </cell>
          <cell r="F97">
            <v>0</v>
          </cell>
          <cell r="G97">
            <v>0</v>
          </cell>
          <cell r="H97">
            <v>0</v>
          </cell>
          <cell r="I97">
            <v>0</v>
          </cell>
          <cell r="J97" t="e">
            <v>#DIV/0!</v>
          </cell>
          <cell r="K97" t="e">
            <v>#DIV/0!</v>
          </cell>
          <cell r="L97" t="e">
            <v>#DIV/0!</v>
          </cell>
          <cell r="M97" t="e">
            <v>#DIV/0!</v>
          </cell>
          <cell r="N97" t="e">
            <v>#DIV/0!</v>
          </cell>
          <cell r="O97" t="e">
            <v>#DIV/0!</v>
          </cell>
          <cell r="P97" t="e">
            <v>#DIV/0!</v>
          </cell>
          <cell r="Q97" t="e">
            <v>#DIV/0!</v>
          </cell>
          <cell r="R97">
            <v>0</v>
          </cell>
          <cell r="S97">
            <v>0</v>
          </cell>
          <cell r="T97">
            <v>0</v>
          </cell>
          <cell r="U97">
            <v>0</v>
          </cell>
          <cell r="V97">
            <v>0</v>
          </cell>
          <cell r="W97" t="e">
            <v>#DIV/0!</v>
          </cell>
          <cell r="X97" t="e">
            <v>#DIV/0!</v>
          </cell>
          <cell r="Y97" t="e">
            <v>#DIV/0!</v>
          </cell>
          <cell r="Z97" t="e">
            <v>#DIV/0!</v>
          </cell>
          <cell r="AA97" t="e">
            <v>#DIV/0!</v>
          </cell>
          <cell r="AB97" t="e">
            <v>#DIV/0!</v>
          </cell>
          <cell r="AC97" t="e">
            <v>#DIV/0!</v>
          </cell>
          <cell r="AD97" t="e">
            <v>#DIV/0!</v>
          </cell>
          <cell r="AE97">
            <v>0</v>
          </cell>
          <cell r="AF97">
            <v>0</v>
          </cell>
          <cell r="AG97">
            <v>0</v>
          </cell>
          <cell r="AH97">
            <v>0</v>
          </cell>
          <cell r="AI97">
            <v>0</v>
          </cell>
          <cell r="AJ97" t="e">
            <v>#DIV/0!</v>
          </cell>
          <cell r="AK97" t="e">
            <v>#DIV/0!</v>
          </cell>
          <cell r="AL97" t="e">
            <v>#DIV/0!</v>
          </cell>
          <cell r="AM97" t="e">
            <v>#DIV/0!</v>
          </cell>
          <cell r="AN97" t="e">
            <v>#DIV/0!</v>
          </cell>
          <cell r="AO97" t="e">
            <v>#DIV/0!</v>
          </cell>
          <cell r="AP97" t="e">
            <v>#DIV/0!</v>
          </cell>
          <cell r="AQ97" t="e">
            <v>#DIV/0!</v>
          </cell>
          <cell r="AR97">
            <v>0</v>
          </cell>
        </row>
        <row r="98">
          <cell r="A98" t="str">
            <v>Gx</v>
          </cell>
          <cell r="B98" t="str">
            <v>CEE Region</v>
          </cell>
          <cell r="D98" t="str">
            <v>PL</v>
          </cell>
          <cell r="E98" t="str">
            <v>PL</v>
          </cell>
          <cell r="F98">
            <v>0</v>
          </cell>
          <cell r="G98">
            <v>0</v>
          </cell>
          <cell r="H98">
            <v>0</v>
          </cell>
          <cell r="I98">
            <v>0</v>
          </cell>
          <cell r="J98" t="e">
            <v>#DIV/0!</v>
          </cell>
          <cell r="K98" t="e">
            <v>#DIV/0!</v>
          </cell>
          <cell r="L98" t="e">
            <v>#DIV/0!</v>
          </cell>
          <cell r="M98" t="e">
            <v>#DIV/0!</v>
          </cell>
          <cell r="N98" t="e">
            <v>#DIV/0!</v>
          </cell>
          <cell r="O98" t="e">
            <v>#DIV/0!</v>
          </cell>
          <cell r="P98" t="e">
            <v>#DIV/0!</v>
          </cell>
          <cell r="Q98" t="e">
            <v>#DIV/0!</v>
          </cell>
          <cell r="R98">
            <v>0</v>
          </cell>
          <cell r="S98">
            <v>0</v>
          </cell>
          <cell r="T98">
            <v>0</v>
          </cell>
          <cell r="U98">
            <v>0</v>
          </cell>
          <cell r="V98">
            <v>0</v>
          </cell>
          <cell r="W98" t="e">
            <v>#DIV/0!</v>
          </cell>
          <cell r="X98" t="e">
            <v>#DIV/0!</v>
          </cell>
          <cell r="Y98" t="e">
            <v>#DIV/0!</v>
          </cell>
          <cell r="Z98" t="e">
            <v>#DIV/0!</v>
          </cell>
          <cell r="AA98" t="e">
            <v>#DIV/0!</v>
          </cell>
          <cell r="AB98" t="e">
            <v>#DIV/0!</v>
          </cell>
          <cell r="AC98" t="e">
            <v>#DIV/0!</v>
          </cell>
          <cell r="AD98" t="e">
            <v>#DIV/0!</v>
          </cell>
          <cell r="AE98">
            <v>0</v>
          </cell>
          <cell r="AF98">
            <v>0</v>
          </cell>
          <cell r="AG98">
            <v>0</v>
          </cell>
          <cell r="AH98">
            <v>0</v>
          </cell>
          <cell r="AI98">
            <v>0</v>
          </cell>
          <cell r="AJ98" t="e">
            <v>#DIV/0!</v>
          </cell>
          <cell r="AK98" t="e">
            <v>#DIV/0!</v>
          </cell>
          <cell r="AL98" t="e">
            <v>#DIV/0!</v>
          </cell>
          <cell r="AM98" t="e">
            <v>#DIV/0!</v>
          </cell>
          <cell r="AN98" t="e">
            <v>#DIV/0!</v>
          </cell>
          <cell r="AO98" t="e">
            <v>#DIV/0!</v>
          </cell>
          <cell r="AP98" t="e">
            <v>#DIV/0!</v>
          </cell>
          <cell r="AQ98" t="e">
            <v>#DIV/0!</v>
          </cell>
          <cell r="AR98">
            <v>0</v>
          </cell>
        </row>
        <row r="99">
          <cell r="A99" t="str">
            <v>Gx</v>
          </cell>
          <cell r="B99" t="str">
            <v>WEST Region</v>
          </cell>
          <cell r="D99" t="str">
            <v>Other WEST</v>
          </cell>
          <cell r="E99" t="str">
            <v>PT</v>
          </cell>
          <cell r="F99">
            <v>0</v>
          </cell>
          <cell r="G99">
            <v>0</v>
          </cell>
          <cell r="H99">
            <v>0</v>
          </cell>
          <cell r="I99">
            <v>0</v>
          </cell>
          <cell r="J99" t="e">
            <v>#DIV/0!</v>
          </cell>
          <cell r="K99" t="e">
            <v>#DIV/0!</v>
          </cell>
          <cell r="L99" t="e">
            <v>#DIV/0!</v>
          </cell>
          <cell r="M99" t="e">
            <v>#DIV/0!</v>
          </cell>
          <cell r="N99" t="e">
            <v>#DIV/0!</v>
          </cell>
          <cell r="O99" t="e">
            <v>#DIV/0!</v>
          </cell>
          <cell r="P99" t="e">
            <v>#DIV/0!</v>
          </cell>
          <cell r="Q99" t="e">
            <v>#DIV/0!</v>
          </cell>
          <cell r="R99">
            <v>0</v>
          </cell>
          <cell r="S99">
            <v>0</v>
          </cell>
          <cell r="T99">
            <v>0</v>
          </cell>
          <cell r="U99">
            <v>0</v>
          </cell>
          <cell r="V99">
            <v>0</v>
          </cell>
          <cell r="W99" t="e">
            <v>#DIV/0!</v>
          </cell>
          <cell r="X99" t="e">
            <v>#DIV/0!</v>
          </cell>
          <cell r="Y99" t="e">
            <v>#DIV/0!</v>
          </cell>
          <cell r="Z99" t="e">
            <v>#DIV/0!</v>
          </cell>
          <cell r="AA99" t="e">
            <v>#DIV/0!</v>
          </cell>
          <cell r="AB99" t="e">
            <v>#DIV/0!</v>
          </cell>
          <cell r="AC99" t="e">
            <v>#DIV/0!</v>
          </cell>
          <cell r="AD99" t="e">
            <v>#DIV/0!</v>
          </cell>
          <cell r="AE99">
            <v>0</v>
          </cell>
          <cell r="AF99">
            <v>0</v>
          </cell>
          <cell r="AG99">
            <v>0</v>
          </cell>
          <cell r="AH99">
            <v>0</v>
          </cell>
          <cell r="AI99">
            <v>0</v>
          </cell>
          <cell r="AJ99" t="e">
            <v>#DIV/0!</v>
          </cell>
          <cell r="AK99" t="e">
            <v>#DIV/0!</v>
          </cell>
          <cell r="AL99" t="e">
            <v>#DIV/0!</v>
          </cell>
          <cell r="AM99" t="e">
            <v>#DIV/0!</v>
          </cell>
          <cell r="AN99" t="e">
            <v>#DIV/0!</v>
          </cell>
          <cell r="AO99" t="e">
            <v>#DIV/0!</v>
          </cell>
          <cell r="AP99" t="e">
            <v>#DIV/0!</v>
          </cell>
          <cell r="AQ99" t="e">
            <v>#DIV/0!</v>
          </cell>
          <cell r="AR99">
            <v>0</v>
          </cell>
        </row>
        <row r="100">
          <cell r="A100" t="str">
            <v>Gx</v>
          </cell>
          <cell r="B100" t="str">
            <v>CEE Region</v>
          </cell>
          <cell r="C100" t="str">
            <v>CEE PL HR</v>
          </cell>
          <cell r="D100" t="str">
            <v>RO</v>
          </cell>
          <cell r="E100" t="str">
            <v>RO</v>
          </cell>
          <cell r="F100">
            <v>0</v>
          </cell>
          <cell r="G100">
            <v>0</v>
          </cell>
          <cell r="H100">
            <v>0</v>
          </cell>
          <cell r="I100">
            <v>0</v>
          </cell>
          <cell r="J100" t="e">
            <v>#DIV/0!</v>
          </cell>
          <cell r="K100" t="e">
            <v>#DIV/0!</v>
          </cell>
          <cell r="L100" t="e">
            <v>#DIV/0!</v>
          </cell>
          <cell r="M100" t="e">
            <v>#DIV/0!</v>
          </cell>
          <cell r="N100" t="e">
            <v>#DIV/0!</v>
          </cell>
          <cell r="O100" t="e">
            <v>#DIV/0!</v>
          </cell>
          <cell r="P100" t="e">
            <v>#DIV/0!</v>
          </cell>
          <cell r="Q100" t="e">
            <v>#DIV/0!</v>
          </cell>
          <cell r="R100">
            <v>0</v>
          </cell>
          <cell r="S100">
            <v>0</v>
          </cell>
          <cell r="T100">
            <v>0</v>
          </cell>
          <cell r="U100">
            <v>0</v>
          </cell>
          <cell r="V100">
            <v>0</v>
          </cell>
          <cell r="W100" t="e">
            <v>#DIV/0!</v>
          </cell>
          <cell r="X100" t="e">
            <v>#DIV/0!</v>
          </cell>
          <cell r="Y100" t="e">
            <v>#DIV/0!</v>
          </cell>
          <cell r="Z100" t="e">
            <v>#DIV/0!</v>
          </cell>
          <cell r="AA100" t="e">
            <v>#DIV/0!</v>
          </cell>
          <cell r="AB100" t="e">
            <v>#DIV/0!</v>
          </cell>
          <cell r="AC100" t="e">
            <v>#DIV/0!</v>
          </cell>
          <cell r="AD100" t="e">
            <v>#DIV/0!</v>
          </cell>
          <cell r="AE100">
            <v>0</v>
          </cell>
          <cell r="AF100">
            <v>0</v>
          </cell>
          <cell r="AG100">
            <v>0</v>
          </cell>
          <cell r="AH100">
            <v>0</v>
          </cell>
          <cell r="AI100">
            <v>0</v>
          </cell>
          <cell r="AJ100" t="e">
            <v>#DIV/0!</v>
          </cell>
          <cell r="AK100" t="e">
            <v>#DIV/0!</v>
          </cell>
          <cell r="AL100" t="e">
            <v>#DIV/0!</v>
          </cell>
          <cell r="AM100" t="e">
            <v>#DIV/0!</v>
          </cell>
          <cell r="AN100" t="e">
            <v>#DIV/0!</v>
          </cell>
          <cell r="AO100" t="e">
            <v>#DIV/0!</v>
          </cell>
          <cell r="AP100" t="e">
            <v>#DIV/0!</v>
          </cell>
          <cell r="AQ100" t="e">
            <v>#DIV/0!</v>
          </cell>
          <cell r="AR100">
            <v>0</v>
          </cell>
        </row>
        <row r="101">
          <cell r="A101" t="str">
            <v>Gx</v>
          </cell>
          <cell r="B101" t="str">
            <v>CEE Region</v>
          </cell>
          <cell r="C101" t="str">
            <v>CEE PL HR</v>
          </cell>
          <cell r="D101" t="str">
            <v>RU</v>
          </cell>
          <cell r="E101" t="str">
            <v>RU</v>
          </cell>
          <cell r="F101">
            <v>0</v>
          </cell>
          <cell r="G101">
            <v>0</v>
          </cell>
          <cell r="H101">
            <v>0</v>
          </cell>
          <cell r="I101">
            <v>0</v>
          </cell>
          <cell r="J101" t="e">
            <v>#DIV/0!</v>
          </cell>
          <cell r="K101" t="e">
            <v>#DIV/0!</v>
          </cell>
          <cell r="L101" t="e">
            <v>#DIV/0!</v>
          </cell>
          <cell r="M101" t="e">
            <v>#DIV/0!</v>
          </cell>
          <cell r="N101" t="e">
            <v>#DIV/0!</v>
          </cell>
          <cell r="O101" t="e">
            <v>#DIV/0!</v>
          </cell>
          <cell r="P101" t="e">
            <v>#DIV/0!</v>
          </cell>
          <cell r="Q101" t="e">
            <v>#DIV/0!</v>
          </cell>
          <cell r="R101">
            <v>0</v>
          </cell>
          <cell r="S101">
            <v>0</v>
          </cell>
          <cell r="T101">
            <v>0</v>
          </cell>
          <cell r="U101">
            <v>0</v>
          </cell>
          <cell r="V101">
            <v>0</v>
          </cell>
          <cell r="W101" t="e">
            <v>#DIV/0!</v>
          </cell>
          <cell r="X101" t="e">
            <v>#DIV/0!</v>
          </cell>
          <cell r="Y101" t="e">
            <v>#DIV/0!</v>
          </cell>
          <cell r="Z101" t="e">
            <v>#DIV/0!</v>
          </cell>
          <cell r="AA101" t="e">
            <v>#DIV/0!</v>
          </cell>
          <cell r="AB101" t="e">
            <v>#DIV/0!</v>
          </cell>
          <cell r="AC101" t="e">
            <v>#DIV/0!</v>
          </cell>
          <cell r="AD101" t="e">
            <v>#DIV/0!</v>
          </cell>
          <cell r="AE101">
            <v>0</v>
          </cell>
          <cell r="AF101">
            <v>0</v>
          </cell>
          <cell r="AG101">
            <v>0</v>
          </cell>
          <cell r="AH101">
            <v>0</v>
          </cell>
          <cell r="AI101">
            <v>0</v>
          </cell>
          <cell r="AJ101" t="e">
            <v>#DIV/0!</v>
          </cell>
          <cell r="AK101" t="e">
            <v>#DIV/0!</v>
          </cell>
          <cell r="AL101" t="e">
            <v>#DIV/0!</v>
          </cell>
          <cell r="AM101" t="e">
            <v>#DIV/0!</v>
          </cell>
          <cell r="AN101" t="e">
            <v>#DIV/0!</v>
          </cell>
          <cell r="AO101" t="e">
            <v>#DIV/0!</v>
          </cell>
          <cell r="AP101" t="e">
            <v>#DIV/0!</v>
          </cell>
          <cell r="AQ101" t="e">
            <v>#DIV/0!</v>
          </cell>
          <cell r="AR101">
            <v>0</v>
          </cell>
        </row>
        <row r="102">
          <cell r="A102" t="str">
            <v>Gx</v>
          </cell>
          <cell r="B102" t="str">
            <v>CEE Region</v>
          </cell>
          <cell r="C102" t="str">
            <v>CEE PL HR</v>
          </cell>
          <cell r="D102" t="str">
            <v>SI</v>
          </cell>
          <cell r="E102" t="str">
            <v>SI</v>
          </cell>
          <cell r="F102">
            <v>39.690347074082098</v>
          </cell>
          <cell r="G102">
            <v>39.181558322699402</v>
          </cell>
          <cell r="H102">
            <v>63.531360010884171</v>
          </cell>
          <cell r="I102">
            <v>55.988651657021947</v>
          </cell>
          <cell r="J102" t="e">
            <v>#DIV/0!</v>
          </cell>
          <cell r="K102" t="e">
            <v>#DIV/0!</v>
          </cell>
          <cell r="L102" t="e">
            <v>#DIV/0!</v>
          </cell>
          <cell r="M102" t="e">
            <v>#DIV/0!</v>
          </cell>
          <cell r="N102" t="e">
            <v>#DIV/0!</v>
          </cell>
          <cell r="O102" t="e">
            <v>#DIV/0!</v>
          </cell>
          <cell r="P102" t="e">
            <v>#DIV/0!</v>
          </cell>
          <cell r="Q102" t="e">
            <v>#DIV/0!</v>
          </cell>
          <cell r="R102">
            <v>198.39191706468762</v>
          </cell>
          <cell r="S102">
            <v>0</v>
          </cell>
          <cell r="T102">
            <v>0</v>
          </cell>
          <cell r="U102">
            <v>0</v>
          </cell>
          <cell r="V102">
            <v>0</v>
          </cell>
          <cell r="W102" t="e">
            <v>#DIV/0!</v>
          </cell>
          <cell r="X102" t="e">
            <v>#DIV/0!</v>
          </cell>
          <cell r="Y102" t="e">
            <v>#DIV/0!</v>
          </cell>
          <cell r="Z102" t="e">
            <v>#DIV/0!</v>
          </cell>
          <cell r="AA102" t="e">
            <v>#DIV/0!</v>
          </cell>
          <cell r="AB102" t="e">
            <v>#DIV/0!</v>
          </cell>
          <cell r="AC102" t="e">
            <v>#DIV/0!</v>
          </cell>
          <cell r="AD102" t="e">
            <v>#DIV/0!</v>
          </cell>
          <cell r="AE102">
            <v>0</v>
          </cell>
          <cell r="AF102">
            <v>0</v>
          </cell>
          <cell r="AG102">
            <v>0</v>
          </cell>
          <cell r="AH102">
            <v>0</v>
          </cell>
          <cell r="AI102">
            <v>0</v>
          </cell>
          <cell r="AJ102" t="e">
            <v>#DIV/0!</v>
          </cell>
          <cell r="AK102" t="e">
            <v>#DIV/0!</v>
          </cell>
          <cell r="AL102" t="e">
            <v>#DIV/0!</v>
          </cell>
          <cell r="AM102" t="e">
            <v>#DIV/0!</v>
          </cell>
          <cell r="AN102" t="e">
            <v>#DIV/0!</v>
          </cell>
          <cell r="AO102" t="e">
            <v>#DIV/0!</v>
          </cell>
          <cell r="AP102" t="e">
            <v>#DIV/0!</v>
          </cell>
          <cell r="AQ102" t="e">
            <v>#DIV/0!</v>
          </cell>
          <cell r="AR102">
            <v>0</v>
          </cell>
        </row>
        <row r="103">
          <cell r="A103" t="str">
            <v>Gx</v>
          </cell>
          <cell r="B103" t="str">
            <v>CEE Region</v>
          </cell>
          <cell r="C103" t="str">
            <v>CEE PL HR</v>
          </cell>
          <cell r="D103" t="str">
            <v>SK</v>
          </cell>
          <cell r="E103" t="str">
            <v>SK</v>
          </cell>
          <cell r="F103">
            <v>0</v>
          </cell>
          <cell r="G103">
            <v>0</v>
          </cell>
          <cell r="H103">
            <v>0</v>
          </cell>
          <cell r="I103">
            <v>0</v>
          </cell>
          <cell r="J103" t="e">
            <v>#DIV/0!</v>
          </cell>
          <cell r="K103" t="e">
            <v>#DIV/0!</v>
          </cell>
          <cell r="L103" t="e">
            <v>#DIV/0!</v>
          </cell>
          <cell r="M103" t="e">
            <v>#DIV/0!</v>
          </cell>
          <cell r="N103" t="e">
            <v>#DIV/0!</v>
          </cell>
          <cell r="O103" t="e">
            <v>#DIV/0!</v>
          </cell>
          <cell r="P103" t="e">
            <v>#DIV/0!</v>
          </cell>
          <cell r="Q103" t="e">
            <v>#DIV/0!</v>
          </cell>
          <cell r="R103">
            <v>0</v>
          </cell>
          <cell r="S103">
            <v>0</v>
          </cell>
          <cell r="T103">
            <v>0</v>
          </cell>
          <cell r="U103">
            <v>0</v>
          </cell>
          <cell r="V103">
            <v>0</v>
          </cell>
          <cell r="W103" t="e">
            <v>#DIV/0!</v>
          </cell>
          <cell r="X103" t="e">
            <v>#DIV/0!</v>
          </cell>
          <cell r="Y103" t="e">
            <v>#DIV/0!</v>
          </cell>
          <cell r="Z103" t="e">
            <v>#DIV/0!</v>
          </cell>
          <cell r="AA103" t="e">
            <v>#DIV/0!</v>
          </cell>
          <cell r="AB103" t="e">
            <v>#DIV/0!</v>
          </cell>
          <cell r="AC103" t="e">
            <v>#DIV/0!</v>
          </cell>
          <cell r="AD103" t="e">
            <v>#DIV/0!</v>
          </cell>
          <cell r="AE103">
            <v>0</v>
          </cell>
          <cell r="AF103">
            <v>0</v>
          </cell>
          <cell r="AG103">
            <v>0</v>
          </cell>
          <cell r="AH103">
            <v>0</v>
          </cell>
          <cell r="AI103">
            <v>0</v>
          </cell>
          <cell r="AJ103" t="e">
            <v>#DIV/0!</v>
          </cell>
          <cell r="AK103" t="e">
            <v>#DIV/0!</v>
          </cell>
          <cell r="AL103" t="e">
            <v>#DIV/0!</v>
          </cell>
          <cell r="AM103" t="e">
            <v>#DIV/0!</v>
          </cell>
          <cell r="AN103" t="e">
            <v>#DIV/0!</v>
          </cell>
          <cell r="AO103" t="e">
            <v>#DIV/0!</v>
          </cell>
          <cell r="AP103" t="e">
            <v>#DIV/0!</v>
          </cell>
          <cell r="AQ103" t="e">
            <v>#DIV/0!</v>
          </cell>
          <cell r="AR103">
            <v>0</v>
          </cell>
        </row>
        <row r="104">
          <cell r="A104" t="str">
            <v>Gx</v>
          </cell>
          <cell r="B104" t="str">
            <v>CEE Region</v>
          </cell>
          <cell r="C104" t="str">
            <v>CEE PL HR</v>
          </cell>
          <cell r="D104" t="str">
            <v>CENTRAL ASIA</v>
          </cell>
          <cell r="E104" t="str">
            <v>TM</v>
          </cell>
          <cell r="F104">
            <v>0</v>
          </cell>
          <cell r="G104">
            <v>0</v>
          </cell>
          <cell r="H104">
            <v>0</v>
          </cell>
          <cell r="I104">
            <v>0</v>
          </cell>
          <cell r="J104" t="e">
            <v>#DIV/0!</v>
          </cell>
          <cell r="K104" t="e">
            <v>#DIV/0!</v>
          </cell>
          <cell r="L104" t="e">
            <v>#DIV/0!</v>
          </cell>
          <cell r="M104" t="e">
            <v>#DIV/0!</v>
          </cell>
          <cell r="N104" t="e">
            <v>#DIV/0!</v>
          </cell>
          <cell r="O104" t="e">
            <v>#DIV/0!</v>
          </cell>
          <cell r="P104" t="e">
            <v>#DIV/0!</v>
          </cell>
          <cell r="Q104" t="e">
            <v>#DIV/0!</v>
          </cell>
          <cell r="R104">
            <v>0</v>
          </cell>
          <cell r="S104">
            <v>0</v>
          </cell>
          <cell r="T104">
            <v>0</v>
          </cell>
          <cell r="U104">
            <v>0</v>
          </cell>
          <cell r="V104">
            <v>0</v>
          </cell>
          <cell r="W104" t="e">
            <v>#DIV/0!</v>
          </cell>
          <cell r="X104" t="e">
            <v>#DIV/0!</v>
          </cell>
          <cell r="Y104" t="e">
            <v>#DIV/0!</v>
          </cell>
          <cell r="Z104" t="e">
            <v>#DIV/0!</v>
          </cell>
          <cell r="AA104" t="e">
            <v>#DIV/0!</v>
          </cell>
          <cell r="AB104" t="e">
            <v>#DIV/0!</v>
          </cell>
          <cell r="AC104" t="e">
            <v>#DIV/0!</v>
          </cell>
          <cell r="AD104" t="e">
            <v>#DIV/0!</v>
          </cell>
          <cell r="AE104">
            <v>0</v>
          </cell>
          <cell r="AF104">
            <v>0</v>
          </cell>
          <cell r="AG104">
            <v>0</v>
          </cell>
          <cell r="AH104">
            <v>0</v>
          </cell>
          <cell r="AI104">
            <v>0</v>
          </cell>
          <cell r="AJ104" t="e">
            <v>#DIV/0!</v>
          </cell>
          <cell r="AK104" t="e">
            <v>#DIV/0!</v>
          </cell>
          <cell r="AL104" t="e">
            <v>#DIV/0!</v>
          </cell>
          <cell r="AM104" t="e">
            <v>#DIV/0!</v>
          </cell>
          <cell r="AN104" t="e">
            <v>#DIV/0!</v>
          </cell>
          <cell r="AO104" t="e">
            <v>#DIV/0!</v>
          </cell>
          <cell r="AP104" t="e">
            <v>#DIV/0!</v>
          </cell>
          <cell r="AQ104" t="e">
            <v>#DIV/0!</v>
          </cell>
          <cell r="AR104">
            <v>0</v>
          </cell>
        </row>
        <row r="105">
          <cell r="A105" t="str">
            <v>Gx</v>
          </cell>
          <cell r="B105" t="str">
            <v>ROW</v>
          </cell>
          <cell r="D105" t="str">
            <v>ROW w/o CN</v>
          </cell>
          <cell r="E105" t="str">
            <v>TW</v>
          </cell>
          <cell r="F105">
            <v>0</v>
          </cell>
          <cell r="G105">
            <v>0</v>
          </cell>
          <cell r="H105">
            <v>0</v>
          </cell>
          <cell r="I105">
            <v>0</v>
          </cell>
          <cell r="J105" t="e">
            <v>#DIV/0!</v>
          </cell>
          <cell r="K105" t="e">
            <v>#DIV/0!</v>
          </cell>
          <cell r="L105" t="e">
            <v>#DIV/0!</v>
          </cell>
          <cell r="M105" t="e">
            <v>#DIV/0!</v>
          </cell>
          <cell r="N105" t="e">
            <v>#DIV/0!</v>
          </cell>
          <cell r="O105" t="e">
            <v>#DIV/0!</v>
          </cell>
          <cell r="P105" t="e">
            <v>#DIV/0!</v>
          </cell>
          <cell r="Q105" t="e">
            <v>#DIV/0!</v>
          </cell>
          <cell r="R105">
            <v>0</v>
          </cell>
          <cell r="S105">
            <v>0</v>
          </cell>
          <cell r="T105">
            <v>0</v>
          </cell>
          <cell r="U105">
            <v>0</v>
          </cell>
          <cell r="V105">
            <v>0</v>
          </cell>
          <cell r="W105" t="e">
            <v>#DIV/0!</v>
          </cell>
          <cell r="X105" t="e">
            <v>#DIV/0!</v>
          </cell>
          <cell r="Y105" t="e">
            <v>#DIV/0!</v>
          </cell>
          <cell r="Z105" t="e">
            <v>#DIV/0!</v>
          </cell>
          <cell r="AA105" t="e">
            <v>#DIV/0!</v>
          </cell>
          <cell r="AB105" t="e">
            <v>#DIV/0!</v>
          </cell>
          <cell r="AC105" t="e">
            <v>#DIV/0!</v>
          </cell>
          <cell r="AD105" t="e">
            <v>#DIV/0!</v>
          </cell>
          <cell r="AE105">
            <v>0</v>
          </cell>
          <cell r="AF105">
            <v>0</v>
          </cell>
          <cell r="AG105">
            <v>0</v>
          </cell>
          <cell r="AH105">
            <v>0</v>
          </cell>
          <cell r="AI105">
            <v>0</v>
          </cell>
          <cell r="AJ105" t="e">
            <v>#DIV/0!</v>
          </cell>
          <cell r="AK105" t="e">
            <v>#DIV/0!</v>
          </cell>
          <cell r="AL105" t="e">
            <v>#DIV/0!</v>
          </cell>
          <cell r="AM105" t="e">
            <v>#DIV/0!</v>
          </cell>
          <cell r="AN105" t="e">
            <v>#DIV/0!</v>
          </cell>
          <cell r="AO105" t="e">
            <v>#DIV/0!</v>
          </cell>
          <cell r="AP105" t="e">
            <v>#DIV/0!</v>
          </cell>
          <cell r="AQ105" t="e">
            <v>#DIV/0!</v>
          </cell>
          <cell r="AR105">
            <v>0</v>
          </cell>
        </row>
        <row r="106">
          <cell r="A106" t="str">
            <v>Gx</v>
          </cell>
          <cell r="B106" t="str">
            <v>CEE Region</v>
          </cell>
          <cell r="C106" t="str">
            <v>CEE PL HR</v>
          </cell>
          <cell r="D106" t="str">
            <v>UKRAINA/MOLDAVIA</v>
          </cell>
          <cell r="E106" t="str">
            <v>UA</v>
          </cell>
          <cell r="F106">
            <v>0</v>
          </cell>
          <cell r="G106">
            <v>0</v>
          </cell>
          <cell r="H106">
            <v>0</v>
          </cell>
          <cell r="I106">
            <v>0</v>
          </cell>
          <cell r="J106" t="e">
            <v>#DIV/0!</v>
          </cell>
          <cell r="K106" t="e">
            <v>#DIV/0!</v>
          </cell>
          <cell r="L106" t="e">
            <v>#DIV/0!</v>
          </cell>
          <cell r="M106" t="e">
            <v>#DIV/0!</v>
          </cell>
          <cell r="N106" t="e">
            <v>#DIV/0!</v>
          </cell>
          <cell r="O106" t="e">
            <v>#DIV/0!</v>
          </cell>
          <cell r="P106" t="e">
            <v>#DIV/0!</v>
          </cell>
          <cell r="Q106" t="e">
            <v>#DIV/0!</v>
          </cell>
          <cell r="R106">
            <v>0</v>
          </cell>
          <cell r="S106">
            <v>0</v>
          </cell>
          <cell r="T106">
            <v>0</v>
          </cell>
          <cell r="U106">
            <v>0</v>
          </cell>
          <cell r="V106">
            <v>0</v>
          </cell>
          <cell r="W106" t="e">
            <v>#DIV/0!</v>
          </cell>
          <cell r="X106" t="e">
            <v>#DIV/0!</v>
          </cell>
          <cell r="Y106" t="e">
            <v>#DIV/0!</v>
          </cell>
          <cell r="Z106" t="e">
            <v>#DIV/0!</v>
          </cell>
          <cell r="AA106" t="e">
            <v>#DIV/0!</v>
          </cell>
          <cell r="AB106" t="e">
            <v>#DIV/0!</v>
          </cell>
          <cell r="AC106" t="e">
            <v>#DIV/0!</v>
          </cell>
          <cell r="AD106" t="e">
            <v>#DIV/0!</v>
          </cell>
          <cell r="AE106">
            <v>0</v>
          </cell>
          <cell r="AF106">
            <v>0</v>
          </cell>
          <cell r="AG106">
            <v>0</v>
          </cell>
          <cell r="AH106">
            <v>0</v>
          </cell>
          <cell r="AI106">
            <v>0</v>
          </cell>
          <cell r="AJ106" t="e">
            <v>#DIV/0!</v>
          </cell>
          <cell r="AK106" t="e">
            <v>#DIV/0!</v>
          </cell>
          <cell r="AL106" t="e">
            <v>#DIV/0!</v>
          </cell>
          <cell r="AM106" t="e">
            <v>#DIV/0!</v>
          </cell>
          <cell r="AN106" t="e">
            <v>#DIV/0!</v>
          </cell>
          <cell r="AO106" t="e">
            <v>#DIV/0!</v>
          </cell>
          <cell r="AP106" t="e">
            <v>#DIV/0!</v>
          </cell>
          <cell r="AQ106" t="e">
            <v>#DIV/0!</v>
          </cell>
          <cell r="AR106">
            <v>0</v>
          </cell>
        </row>
        <row r="107">
          <cell r="A107" t="str">
            <v>Gx</v>
          </cell>
          <cell r="B107" t="str">
            <v>USA</v>
          </cell>
          <cell r="D107" t="str">
            <v>US</v>
          </cell>
          <cell r="E107" t="str">
            <v>US</v>
          </cell>
          <cell r="F107">
            <v>11.973310987094381</v>
          </cell>
          <cell r="G107">
            <v>14</v>
          </cell>
          <cell r="H107">
            <v>15</v>
          </cell>
          <cell r="I107">
            <v>34</v>
          </cell>
          <cell r="J107" t="e">
            <v>#DIV/0!</v>
          </cell>
          <cell r="K107" t="e">
            <v>#DIV/0!</v>
          </cell>
          <cell r="L107" t="e">
            <v>#DIV/0!</v>
          </cell>
          <cell r="M107" t="e">
            <v>#DIV/0!</v>
          </cell>
          <cell r="N107" t="e">
            <v>#DIV/0!</v>
          </cell>
          <cell r="O107" t="e">
            <v>#DIV/0!</v>
          </cell>
          <cell r="P107" t="e">
            <v>#DIV/0!</v>
          </cell>
          <cell r="Q107" t="e">
            <v>#DIV/0!</v>
          </cell>
          <cell r="R107">
            <v>74.973310987094379</v>
          </cell>
          <cell r="S107">
            <v>0</v>
          </cell>
          <cell r="T107">
            <v>0</v>
          </cell>
          <cell r="U107">
            <v>0</v>
          </cell>
          <cell r="V107">
            <v>0</v>
          </cell>
          <cell r="W107" t="e">
            <v>#DIV/0!</v>
          </cell>
          <cell r="X107" t="e">
            <v>#DIV/0!</v>
          </cell>
          <cell r="Y107" t="e">
            <v>#DIV/0!</v>
          </cell>
          <cell r="Z107" t="e">
            <v>#DIV/0!</v>
          </cell>
          <cell r="AA107" t="e">
            <v>#DIV/0!</v>
          </cell>
          <cell r="AB107" t="e">
            <v>#DIV/0!</v>
          </cell>
          <cell r="AC107" t="e">
            <v>#DIV/0!</v>
          </cell>
          <cell r="AD107" t="e">
            <v>#DIV/0!</v>
          </cell>
          <cell r="AE107">
            <v>0</v>
          </cell>
          <cell r="AF107">
            <v>0</v>
          </cell>
          <cell r="AG107">
            <v>0</v>
          </cell>
          <cell r="AH107">
            <v>0</v>
          </cell>
          <cell r="AI107">
            <v>0</v>
          </cell>
          <cell r="AJ107" t="e">
            <v>#DIV/0!</v>
          </cell>
          <cell r="AK107" t="e">
            <v>#DIV/0!</v>
          </cell>
          <cell r="AL107" t="e">
            <v>#DIV/0!</v>
          </cell>
          <cell r="AM107" t="e">
            <v>#DIV/0!</v>
          </cell>
          <cell r="AN107" t="e">
            <v>#DIV/0!</v>
          </cell>
          <cell r="AO107" t="e">
            <v>#DIV/0!</v>
          </cell>
          <cell r="AP107" t="e">
            <v>#DIV/0!</v>
          </cell>
          <cell r="AQ107" t="e">
            <v>#DIV/0!</v>
          </cell>
          <cell r="AR107">
            <v>0</v>
          </cell>
        </row>
        <row r="108">
          <cell r="A108" t="str">
            <v>Gx</v>
          </cell>
          <cell r="B108" t="str">
            <v>CEE Region</v>
          </cell>
          <cell r="C108" t="str">
            <v>CEE PL HR</v>
          </cell>
          <cell r="D108" t="str">
            <v>CENTRAL ASIA</v>
          </cell>
          <cell r="E108" t="str">
            <v>UZ</v>
          </cell>
          <cell r="F108">
            <v>0</v>
          </cell>
          <cell r="G108">
            <v>0</v>
          </cell>
          <cell r="H108">
            <v>0</v>
          </cell>
          <cell r="I108">
            <v>0</v>
          </cell>
          <cell r="J108" t="e">
            <v>#DIV/0!</v>
          </cell>
          <cell r="K108" t="e">
            <v>#DIV/0!</v>
          </cell>
          <cell r="L108" t="e">
            <v>#DIV/0!</v>
          </cell>
          <cell r="M108" t="e">
            <v>#DIV/0!</v>
          </cell>
          <cell r="N108" t="e">
            <v>#DIV/0!</v>
          </cell>
          <cell r="O108" t="e">
            <v>#DIV/0!</v>
          </cell>
          <cell r="P108" t="e">
            <v>#DIV/0!</v>
          </cell>
          <cell r="Q108" t="e">
            <v>#DIV/0!</v>
          </cell>
          <cell r="R108">
            <v>0</v>
          </cell>
          <cell r="S108">
            <v>0</v>
          </cell>
          <cell r="T108">
            <v>0</v>
          </cell>
          <cell r="U108">
            <v>0</v>
          </cell>
          <cell r="V108">
            <v>0</v>
          </cell>
          <cell r="W108" t="e">
            <v>#DIV/0!</v>
          </cell>
          <cell r="X108" t="e">
            <v>#DIV/0!</v>
          </cell>
          <cell r="Y108" t="e">
            <v>#DIV/0!</v>
          </cell>
          <cell r="Z108" t="e">
            <v>#DIV/0!</v>
          </cell>
          <cell r="AA108" t="e">
            <v>#DIV/0!</v>
          </cell>
          <cell r="AB108" t="e">
            <v>#DIV/0!</v>
          </cell>
          <cell r="AC108" t="e">
            <v>#DIV/0!</v>
          </cell>
          <cell r="AD108" t="e">
            <v>#DIV/0!</v>
          </cell>
          <cell r="AE108">
            <v>0</v>
          </cell>
          <cell r="AF108">
            <v>0</v>
          </cell>
          <cell r="AG108">
            <v>0</v>
          </cell>
          <cell r="AH108">
            <v>0</v>
          </cell>
          <cell r="AI108">
            <v>0</v>
          </cell>
          <cell r="AJ108" t="e">
            <v>#DIV/0!</v>
          </cell>
          <cell r="AK108" t="e">
            <v>#DIV/0!</v>
          </cell>
          <cell r="AL108" t="e">
            <v>#DIV/0!</v>
          </cell>
          <cell r="AM108" t="e">
            <v>#DIV/0!</v>
          </cell>
          <cell r="AN108" t="e">
            <v>#DIV/0!</v>
          </cell>
          <cell r="AO108" t="e">
            <v>#DIV/0!</v>
          </cell>
          <cell r="AP108" t="e">
            <v>#DIV/0!</v>
          </cell>
          <cell r="AQ108" t="e">
            <v>#DIV/0!</v>
          </cell>
          <cell r="AR108">
            <v>0</v>
          </cell>
        </row>
        <row r="109">
          <cell r="A109" t="str">
            <v>Gx</v>
          </cell>
          <cell r="B109" t="str">
            <v>ROW</v>
          </cell>
          <cell r="D109" t="str">
            <v>ROW w/o CN</v>
          </cell>
          <cell r="E109" t="str">
            <v>VN</v>
          </cell>
          <cell r="F109">
            <v>0</v>
          </cell>
          <cell r="G109">
            <v>0</v>
          </cell>
          <cell r="H109">
            <v>0</v>
          </cell>
          <cell r="I109">
            <v>0</v>
          </cell>
          <cell r="J109" t="e">
            <v>#DIV/0!</v>
          </cell>
          <cell r="K109" t="e">
            <v>#DIV/0!</v>
          </cell>
          <cell r="L109" t="e">
            <v>#DIV/0!</v>
          </cell>
          <cell r="M109" t="e">
            <v>#DIV/0!</v>
          </cell>
          <cell r="N109" t="e">
            <v>#DIV/0!</v>
          </cell>
          <cell r="O109" t="e">
            <v>#DIV/0!</v>
          </cell>
          <cell r="P109" t="e">
            <v>#DIV/0!</v>
          </cell>
          <cell r="Q109" t="e">
            <v>#DIV/0!</v>
          </cell>
          <cell r="R109">
            <v>0</v>
          </cell>
          <cell r="S109">
            <v>0</v>
          </cell>
          <cell r="T109">
            <v>0</v>
          </cell>
          <cell r="U109">
            <v>0</v>
          </cell>
          <cell r="V109">
            <v>0</v>
          </cell>
          <cell r="W109" t="e">
            <v>#DIV/0!</v>
          </cell>
          <cell r="X109" t="e">
            <v>#DIV/0!</v>
          </cell>
          <cell r="Y109" t="e">
            <v>#DIV/0!</v>
          </cell>
          <cell r="Z109" t="e">
            <v>#DIV/0!</v>
          </cell>
          <cell r="AA109" t="e">
            <v>#DIV/0!</v>
          </cell>
          <cell r="AB109" t="e">
            <v>#DIV/0!</v>
          </cell>
          <cell r="AC109" t="e">
            <v>#DIV/0!</v>
          </cell>
          <cell r="AD109" t="e">
            <v>#DIV/0!</v>
          </cell>
          <cell r="AE109">
            <v>0</v>
          </cell>
          <cell r="AF109">
            <v>0</v>
          </cell>
          <cell r="AG109">
            <v>0</v>
          </cell>
          <cell r="AH109">
            <v>0</v>
          </cell>
          <cell r="AI109">
            <v>0</v>
          </cell>
          <cell r="AJ109" t="e">
            <v>#DIV/0!</v>
          </cell>
          <cell r="AK109" t="e">
            <v>#DIV/0!</v>
          </cell>
          <cell r="AL109" t="e">
            <v>#DIV/0!</v>
          </cell>
          <cell r="AM109" t="e">
            <v>#DIV/0!</v>
          </cell>
          <cell r="AN109" t="e">
            <v>#DIV/0!</v>
          </cell>
          <cell r="AO109" t="e">
            <v>#DIV/0!</v>
          </cell>
          <cell r="AP109" t="e">
            <v>#DIV/0!</v>
          </cell>
          <cell r="AQ109" t="e">
            <v>#DIV/0!</v>
          </cell>
          <cell r="AR109">
            <v>0</v>
          </cell>
        </row>
        <row r="110">
          <cell r="A110" t="str">
            <v>Gx</v>
          </cell>
          <cell r="B110" t="str">
            <v>ROW</v>
          </cell>
          <cell r="D110" t="str">
            <v>ROW w/o CN</v>
          </cell>
          <cell r="E110" t="str">
            <v>YE</v>
          </cell>
          <cell r="F110">
            <v>0</v>
          </cell>
          <cell r="G110">
            <v>0</v>
          </cell>
          <cell r="H110">
            <v>0</v>
          </cell>
          <cell r="I110">
            <v>0</v>
          </cell>
          <cell r="J110" t="e">
            <v>#DIV/0!</v>
          </cell>
          <cell r="K110" t="e">
            <v>#DIV/0!</v>
          </cell>
          <cell r="L110" t="e">
            <v>#DIV/0!</v>
          </cell>
          <cell r="M110" t="e">
            <v>#DIV/0!</v>
          </cell>
          <cell r="N110" t="e">
            <v>#DIV/0!</v>
          </cell>
          <cell r="O110" t="e">
            <v>#DIV/0!</v>
          </cell>
          <cell r="P110" t="e">
            <v>#DIV/0!</v>
          </cell>
          <cell r="Q110" t="e">
            <v>#DIV/0!</v>
          </cell>
          <cell r="R110">
            <v>0</v>
          </cell>
          <cell r="S110">
            <v>0</v>
          </cell>
          <cell r="T110">
            <v>0</v>
          </cell>
          <cell r="U110">
            <v>0</v>
          </cell>
          <cell r="V110">
            <v>0</v>
          </cell>
          <cell r="W110" t="e">
            <v>#DIV/0!</v>
          </cell>
          <cell r="X110" t="e">
            <v>#DIV/0!</v>
          </cell>
          <cell r="Y110" t="e">
            <v>#DIV/0!</v>
          </cell>
          <cell r="Z110" t="e">
            <v>#DIV/0!</v>
          </cell>
          <cell r="AA110" t="e">
            <v>#DIV/0!</v>
          </cell>
          <cell r="AB110" t="e">
            <v>#DIV/0!</v>
          </cell>
          <cell r="AC110" t="e">
            <v>#DIV/0!</v>
          </cell>
          <cell r="AD110" t="e">
            <v>#DIV/0!</v>
          </cell>
          <cell r="AE110">
            <v>0</v>
          </cell>
          <cell r="AF110">
            <v>0</v>
          </cell>
          <cell r="AG110">
            <v>0</v>
          </cell>
          <cell r="AH110">
            <v>0</v>
          </cell>
          <cell r="AI110">
            <v>0</v>
          </cell>
          <cell r="AJ110" t="e">
            <v>#DIV/0!</v>
          </cell>
          <cell r="AK110" t="e">
            <v>#DIV/0!</v>
          </cell>
          <cell r="AL110" t="e">
            <v>#DIV/0!</v>
          </cell>
          <cell r="AM110" t="e">
            <v>#DIV/0!</v>
          </cell>
          <cell r="AN110" t="e">
            <v>#DIV/0!</v>
          </cell>
          <cell r="AO110" t="e">
            <v>#DIV/0!</v>
          </cell>
          <cell r="AP110" t="e">
            <v>#DIV/0!</v>
          </cell>
          <cell r="AQ110" t="e">
            <v>#DIV/0!</v>
          </cell>
          <cell r="AR110">
            <v>0</v>
          </cell>
        </row>
        <row r="111">
          <cell r="A111" t="str">
            <v>Gx</v>
          </cell>
          <cell r="B111" t="str">
            <v>CEE Region</v>
          </cell>
          <cell r="C111" t="str">
            <v>CEE PL HR</v>
          </cell>
          <cell r="D111" t="str">
            <v>SE w/o RO MK</v>
          </cell>
          <cell r="E111" t="str">
            <v>YU</v>
          </cell>
          <cell r="F111">
            <v>0</v>
          </cell>
          <cell r="G111">
            <v>0</v>
          </cell>
          <cell r="H111">
            <v>0</v>
          </cell>
          <cell r="I111">
            <v>0</v>
          </cell>
          <cell r="J111" t="e">
            <v>#DIV/0!</v>
          </cell>
          <cell r="K111" t="e">
            <v>#DIV/0!</v>
          </cell>
          <cell r="L111" t="e">
            <v>#DIV/0!</v>
          </cell>
          <cell r="M111" t="e">
            <v>#DIV/0!</v>
          </cell>
          <cell r="N111" t="e">
            <v>#DIV/0!</v>
          </cell>
          <cell r="O111" t="e">
            <v>#DIV/0!</v>
          </cell>
          <cell r="P111" t="e">
            <v>#DIV/0!</v>
          </cell>
          <cell r="Q111" t="e">
            <v>#DIV/0!</v>
          </cell>
          <cell r="R111">
            <v>0</v>
          </cell>
          <cell r="S111">
            <v>0</v>
          </cell>
          <cell r="T111">
            <v>0</v>
          </cell>
          <cell r="U111">
            <v>0</v>
          </cell>
          <cell r="V111">
            <v>0</v>
          </cell>
          <cell r="W111" t="e">
            <v>#DIV/0!</v>
          </cell>
          <cell r="X111" t="e">
            <v>#DIV/0!</v>
          </cell>
          <cell r="Y111" t="e">
            <v>#DIV/0!</v>
          </cell>
          <cell r="Z111" t="e">
            <v>#DIV/0!</v>
          </cell>
          <cell r="AA111" t="e">
            <v>#DIV/0!</v>
          </cell>
          <cell r="AB111" t="e">
            <v>#DIV/0!</v>
          </cell>
          <cell r="AC111" t="e">
            <v>#DIV/0!</v>
          </cell>
          <cell r="AD111" t="e">
            <v>#DIV/0!</v>
          </cell>
          <cell r="AE111">
            <v>0</v>
          </cell>
          <cell r="AF111">
            <v>0</v>
          </cell>
          <cell r="AG111">
            <v>0</v>
          </cell>
          <cell r="AH111">
            <v>0</v>
          </cell>
          <cell r="AI111">
            <v>0</v>
          </cell>
          <cell r="AJ111" t="e">
            <v>#DIV/0!</v>
          </cell>
          <cell r="AK111" t="e">
            <v>#DIV/0!</v>
          </cell>
          <cell r="AL111" t="e">
            <v>#DIV/0!</v>
          </cell>
          <cell r="AM111" t="e">
            <v>#DIV/0!</v>
          </cell>
          <cell r="AN111" t="e">
            <v>#DIV/0!</v>
          </cell>
          <cell r="AO111" t="e">
            <v>#DIV/0!</v>
          </cell>
          <cell r="AP111" t="e">
            <v>#DIV/0!</v>
          </cell>
          <cell r="AQ111" t="e">
            <v>#DIV/0!</v>
          </cell>
          <cell r="AR111">
            <v>0</v>
          </cell>
        </row>
        <row r="112">
          <cell r="A112" t="str">
            <v>Gx</v>
          </cell>
          <cell r="B112" t="str">
            <v>Adjustments</v>
          </cell>
          <cell r="E112" t="str">
            <v>ADJ</v>
          </cell>
          <cell r="F112">
            <v>0</v>
          </cell>
          <cell r="G112">
            <v>0</v>
          </cell>
          <cell r="H112">
            <v>0</v>
          </cell>
          <cell r="I112">
            <v>0</v>
          </cell>
          <cell r="J112" t="e">
            <v>#DIV/0!</v>
          </cell>
          <cell r="K112" t="e">
            <v>#DIV/0!</v>
          </cell>
          <cell r="L112" t="e">
            <v>#DIV/0!</v>
          </cell>
          <cell r="M112" t="e">
            <v>#DIV/0!</v>
          </cell>
          <cell r="N112" t="e">
            <v>#DIV/0!</v>
          </cell>
          <cell r="O112" t="e">
            <v>#DIV/0!</v>
          </cell>
          <cell r="P112" t="e">
            <v>#DIV/0!</v>
          </cell>
          <cell r="Q112" t="e">
            <v>#DIV/0!</v>
          </cell>
          <cell r="R112">
            <v>0</v>
          </cell>
          <cell r="S112">
            <v>0</v>
          </cell>
          <cell r="T112">
            <v>0</v>
          </cell>
          <cell r="U112">
            <v>0</v>
          </cell>
          <cell r="V112">
            <v>0</v>
          </cell>
          <cell r="W112" t="e">
            <v>#DIV/0!</v>
          </cell>
          <cell r="X112" t="e">
            <v>#DIV/0!</v>
          </cell>
          <cell r="Y112" t="e">
            <v>#DIV/0!</v>
          </cell>
          <cell r="Z112" t="e">
            <v>#DIV/0!</v>
          </cell>
          <cell r="AA112" t="e">
            <v>#DIV/0!</v>
          </cell>
          <cell r="AB112" t="e">
            <v>#DIV/0!</v>
          </cell>
          <cell r="AC112" t="e">
            <v>#DIV/0!</v>
          </cell>
          <cell r="AD112" t="e">
            <v>#DIV/0!</v>
          </cell>
          <cell r="AE112">
            <v>0</v>
          </cell>
          <cell r="AF112">
            <v>0</v>
          </cell>
          <cell r="AG112">
            <v>0</v>
          </cell>
          <cell r="AH112">
            <v>0</v>
          </cell>
          <cell r="AI112">
            <v>0</v>
          </cell>
          <cell r="AJ112" t="e">
            <v>#DIV/0!</v>
          </cell>
          <cell r="AK112" t="e">
            <v>#DIV/0!</v>
          </cell>
          <cell r="AL112" t="e">
            <v>#DIV/0!</v>
          </cell>
          <cell r="AM112" t="e">
            <v>#DIV/0!</v>
          </cell>
          <cell r="AN112" t="e">
            <v>#DIV/0!</v>
          </cell>
          <cell r="AO112" t="e">
            <v>#DIV/0!</v>
          </cell>
          <cell r="AP112" t="e">
            <v>#DIV/0!</v>
          </cell>
          <cell r="AQ112" t="e">
            <v>#DIV/0!</v>
          </cell>
          <cell r="AR112">
            <v>0</v>
          </cell>
        </row>
        <row r="113">
          <cell r="B113" t="str">
            <v>T O T A L   G&amp;A</v>
          </cell>
          <cell r="F113">
            <v>377.23980268198233</v>
          </cell>
          <cell r="G113">
            <v>330.63718625889089</v>
          </cell>
          <cell r="H113">
            <v>397.46882264105261</v>
          </cell>
          <cell r="I113">
            <v>373.3070170368452</v>
          </cell>
          <cell r="J113" t="e">
            <v>#DIV/0!</v>
          </cell>
          <cell r="K113" t="e">
            <v>#DIV/0!</v>
          </cell>
          <cell r="L113" t="e">
            <v>#DIV/0!</v>
          </cell>
          <cell r="M113" t="e">
            <v>#DIV/0!</v>
          </cell>
          <cell r="N113" t="e">
            <v>#DIV/0!</v>
          </cell>
          <cell r="O113" t="e">
            <v>#DIV/0!</v>
          </cell>
          <cell r="P113" t="e">
            <v>#DIV/0!</v>
          </cell>
          <cell r="Q113" t="e">
            <v>#DIV/0!</v>
          </cell>
          <cell r="R113">
            <v>1478.6528286187709</v>
          </cell>
          <cell r="S113">
            <v>24.18625605111588</v>
          </cell>
          <cell r="T113">
            <v>140.3759055849894</v>
          </cell>
          <cell r="U113">
            <v>84.060486990068071</v>
          </cell>
          <cell r="V113">
            <v>143.44781256773774</v>
          </cell>
          <cell r="W113" t="e">
            <v>#DIV/0!</v>
          </cell>
          <cell r="X113" t="e">
            <v>#DIV/0!</v>
          </cell>
          <cell r="Y113" t="e">
            <v>#DIV/0!</v>
          </cell>
          <cell r="Z113" t="e">
            <v>#DIV/0!</v>
          </cell>
          <cell r="AA113" t="e">
            <v>#DIV/0!</v>
          </cell>
          <cell r="AB113" t="e">
            <v>#DIV/0!</v>
          </cell>
          <cell r="AC113" t="e">
            <v>#DIV/0!</v>
          </cell>
          <cell r="AD113" t="e">
            <v>#DIV/0!</v>
          </cell>
          <cell r="AE113">
            <v>392.07046119391106</v>
          </cell>
          <cell r="AF113">
            <v>66.39866866242248</v>
          </cell>
          <cell r="AG113">
            <v>108.44127986216725</v>
          </cell>
          <cell r="AH113">
            <v>120.51884944297282</v>
          </cell>
          <cell r="AI113">
            <v>175.64113153351096</v>
          </cell>
          <cell r="AJ113" t="e">
            <v>#DIV/0!</v>
          </cell>
          <cell r="AK113" t="e">
            <v>#DIV/0!</v>
          </cell>
          <cell r="AL113" t="e">
            <v>#DIV/0!</v>
          </cell>
          <cell r="AM113" t="e">
            <v>#DIV/0!</v>
          </cell>
          <cell r="AN113" t="e">
            <v>#DIV/0!</v>
          </cell>
          <cell r="AO113" t="e">
            <v>#DIV/0!</v>
          </cell>
          <cell r="AP113" t="e">
            <v>#DIV/0!</v>
          </cell>
          <cell r="AQ113" t="e">
            <v>#DIV/0!</v>
          </cell>
          <cell r="AR113">
            <v>470.99992950107355</v>
          </cell>
        </row>
        <row r="116">
          <cell r="A116" t="str">
            <v>Gx</v>
          </cell>
          <cell r="B116" t="str">
            <v>Region</v>
          </cell>
          <cell r="C116" t="str">
            <v>Group2</v>
          </cell>
          <cell r="D116" t="str">
            <v>Group</v>
          </cell>
          <cell r="E116" t="str">
            <v>Country</v>
          </cell>
          <cell r="F116" t="str">
            <v>Business Development - Country</v>
          </cell>
          <cell r="S116" t="str">
            <v>Business Development - Region</v>
          </cell>
          <cell r="AF116" t="str">
            <v>Business Development - Division</v>
          </cell>
        </row>
        <row r="117">
          <cell r="F117">
            <v>1</v>
          </cell>
          <cell r="G117">
            <v>2</v>
          </cell>
          <cell r="H117">
            <v>3</v>
          </cell>
          <cell r="I117">
            <v>4</v>
          </cell>
          <cell r="J117">
            <v>5</v>
          </cell>
          <cell r="K117">
            <v>6</v>
          </cell>
          <cell r="L117">
            <v>7</v>
          </cell>
          <cell r="M117">
            <v>8</v>
          </cell>
          <cell r="N117">
            <v>9</v>
          </cell>
          <cell r="O117">
            <v>10</v>
          </cell>
          <cell r="P117">
            <v>11</v>
          </cell>
          <cell r="Q117">
            <v>12</v>
          </cell>
          <cell r="R117" t="str">
            <v>1 - 4</v>
          </cell>
          <cell r="S117">
            <v>1</v>
          </cell>
          <cell r="T117">
            <v>2</v>
          </cell>
          <cell r="U117">
            <v>3</v>
          </cell>
          <cell r="V117">
            <v>4</v>
          </cell>
          <cell r="W117">
            <v>5</v>
          </cell>
          <cell r="X117">
            <v>6</v>
          </cell>
          <cell r="Y117">
            <v>7</v>
          </cell>
          <cell r="Z117">
            <v>8</v>
          </cell>
          <cell r="AA117">
            <v>9</v>
          </cell>
          <cell r="AB117">
            <v>10</v>
          </cell>
          <cell r="AC117">
            <v>11</v>
          </cell>
          <cell r="AD117">
            <v>12</v>
          </cell>
          <cell r="AE117" t="str">
            <v>1 - 4</v>
          </cell>
          <cell r="AF117">
            <v>1</v>
          </cell>
          <cell r="AG117">
            <v>2</v>
          </cell>
          <cell r="AH117">
            <v>3</v>
          </cell>
          <cell r="AI117">
            <v>4</v>
          </cell>
          <cell r="AJ117">
            <v>5</v>
          </cell>
          <cell r="AK117">
            <v>6</v>
          </cell>
          <cell r="AL117">
            <v>7</v>
          </cell>
          <cell r="AM117">
            <v>8</v>
          </cell>
          <cell r="AN117">
            <v>9</v>
          </cell>
          <cell r="AO117">
            <v>10</v>
          </cell>
          <cell r="AP117">
            <v>11</v>
          </cell>
          <cell r="AQ117">
            <v>12</v>
          </cell>
          <cell r="AR117" t="str">
            <v>1 - 4</v>
          </cell>
        </row>
        <row r="118">
          <cell r="A118" t="str">
            <v>Gx</v>
          </cell>
          <cell r="B118" t="str">
            <v>CEE Region</v>
          </cell>
          <cell r="C118" t="str">
            <v>CEE PL HR</v>
          </cell>
          <cell r="D118" t="str">
            <v>SE w/o RO MK</v>
          </cell>
          <cell r="E118" t="str">
            <v>AL</v>
          </cell>
          <cell r="F118">
            <v>0</v>
          </cell>
          <cell r="G118">
            <v>0</v>
          </cell>
          <cell r="H118">
            <v>0</v>
          </cell>
          <cell r="I118">
            <v>0</v>
          </cell>
          <cell r="J118" t="e">
            <v>#DIV/0!</v>
          </cell>
          <cell r="K118" t="e">
            <v>#DIV/0!</v>
          </cell>
          <cell r="L118" t="e">
            <v>#DIV/0!</v>
          </cell>
          <cell r="M118" t="e">
            <v>#DIV/0!</v>
          </cell>
          <cell r="N118" t="e">
            <v>#DIV/0!</v>
          </cell>
          <cell r="O118" t="e">
            <v>#DIV/0!</v>
          </cell>
          <cell r="P118" t="e">
            <v>#DIV/0!</v>
          </cell>
          <cell r="Q118" t="e">
            <v>#DIV/0!</v>
          </cell>
          <cell r="R118">
            <v>0</v>
          </cell>
          <cell r="S118">
            <v>0</v>
          </cell>
          <cell r="T118">
            <v>0</v>
          </cell>
          <cell r="U118">
            <v>0</v>
          </cell>
          <cell r="V118">
            <v>0</v>
          </cell>
          <cell r="W118" t="e">
            <v>#DIV/0!</v>
          </cell>
          <cell r="X118" t="e">
            <v>#DIV/0!</v>
          </cell>
          <cell r="Y118" t="e">
            <v>#DIV/0!</v>
          </cell>
          <cell r="Z118" t="e">
            <v>#DIV/0!</v>
          </cell>
          <cell r="AA118" t="e">
            <v>#DIV/0!</v>
          </cell>
          <cell r="AB118" t="e">
            <v>#DIV/0!</v>
          </cell>
          <cell r="AC118" t="e">
            <v>#DIV/0!</v>
          </cell>
          <cell r="AD118" t="e">
            <v>#DIV/0!</v>
          </cell>
          <cell r="AE118">
            <v>0</v>
          </cell>
          <cell r="AF118">
            <v>0</v>
          </cell>
          <cell r="AG118">
            <v>0</v>
          </cell>
          <cell r="AH118">
            <v>0</v>
          </cell>
          <cell r="AI118">
            <v>0</v>
          </cell>
          <cell r="AJ118" t="e">
            <v>#DIV/0!</v>
          </cell>
          <cell r="AK118" t="e">
            <v>#DIV/0!</v>
          </cell>
          <cell r="AL118" t="e">
            <v>#DIV/0!</v>
          </cell>
          <cell r="AM118" t="e">
            <v>#DIV/0!</v>
          </cell>
          <cell r="AN118" t="e">
            <v>#DIV/0!</v>
          </cell>
          <cell r="AO118" t="e">
            <v>#DIV/0!</v>
          </cell>
          <cell r="AP118" t="e">
            <v>#DIV/0!</v>
          </cell>
          <cell r="AQ118" t="e">
            <v>#DIV/0!</v>
          </cell>
          <cell r="AR118">
            <v>0</v>
          </cell>
        </row>
        <row r="119">
          <cell r="A119" t="str">
            <v>Gx</v>
          </cell>
          <cell r="B119" t="str">
            <v>CEE Region</v>
          </cell>
          <cell r="C119" t="str">
            <v>CEE PL HR</v>
          </cell>
          <cell r="D119" t="str">
            <v>CAUCASUS</v>
          </cell>
          <cell r="E119" t="str">
            <v>AM</v>
          </cell>
          <cell r="F119">
            <v>0</v>
          </cell>
          <cell r="G119">
            <v>0</v>
          </cell>
          <cell r="H119">
            <v>0</v>
          </cell>
          <cell r="I119">
            <v>0</v>
          </cell>
          <cell r="J119" t="e">
            <v>#DIV/0!</v>
          </cell>
          <cell r="K119" t="e">
            <v>#DIV/0!</v>
          </cell>
          <cell r="L119" t="e">
            <v>#DIV/0!</v>
          </cell>
          <cell r="M119" t="e">
            <v>#DIV/0!</v>
          </cell>
          <cell r="N119" t="e">
            <v>#DIV/0!</v>
          </cell>
          <cell r="O119" t="e">
            <v>#DIV/0!</v>
          </cell>
          <cell r="P119" t="e">
            <v>#DIV/0!</v>
          </cell>
          <cell r="Q119" t="e">
            <v>#DIV/0!</v>
          </cell>
          <cell r="R119">
            <v>0</v>
          </cell>
          <cell r="S119">
            <v>0</v>
          </cell>
          <cell r="T119">
            <v>0</v>
          </cell>
          <cell r="U119">
            <v>0</v>
          </cell>
          <cell r="V119">
            <v>0</v>
          </cell>
          <cell r="W119" t="e">
            <v>#DIV/0!</v>
          </cell>
          <cell r="X119" t="e">
            <v>#DIV/0!</v>
          </cell>
          <cell r="Y119" t="e">
            <v>#DIV/0!</v>
          </cell>
          <cell r="Z119" t="e">
            <v>#DIV/0!</v>
          </cell>
          <cell r="AA119" t="e">
            <v>#DIV/0!</v>
          </cell>
          <cell r="AB119" t="e">
            <v>#DIV/0!</v>
          </cell>
          <cell r="AC119" t="e">
            <v>#DIV/0!</v>
          </cell>
          <cell r="AD119" t="e">
            <v>#DIV/0!</v>
          </cell>
          <cell r="AE119">
            <v>0</v>
          </cell>
          <cell r="AF119">
            <v>0</v>
          </cell>
          <cell r="AG119">
            <v>0</v>
          </cell>
          <cell r="AH119">
            <v>0</v>
          </cell>
          <cell r="AI119">
            <v>0</v>
          </cell>
          <cell r="AJ119" t="e">
            <v>#DIV/0!</v>
          </cell>
          <cell r="AK119" t="e">
            <v>#DIV/0!</v>
          </cell>
          <cell r="AL119" t="e">
            <v>#DIV/0!</v>
          </cell>
          <cell r="AM119" t="e">
            <v>#DIV/0!</v>
          </cell>
          <cell r="AN119" t="e">
            <v>#DIV/0!</v>
          </cell>
          <cell r="AO119" t="e">
            <v>#DIV/0!</v>
          </cell>
          <cell r="AP119" t="e">
            <v>#DIV/0!</v>
          </cell>
          <cell r="AQ119" t="e">
            <v>#DIV/0!</v>
          </cell>
          <cell r="AR119">
            <v>0</v>
          </cell>
        </row>
        <row r="120">
          <cell r="A120" t="str">
            <v>Gx</v>
          </cell>
          <cell r="B120" t="str">
            <v>WEST Region</v>
          </cell>
          <cell r="D120" t="str">
            <v>Other WEST</v>
          </cell>
          <cell r="E120" t="str">
            <v>AT</v>
          </cell>
          <cell r="F120">
            <v>0</v>
          </cell>
          <cell r="G120">
            <v>0</v>
          </cell>
          <cell r="H120">
            <v>0</v>
          </cell>
          <cell r="I120">
            <v>0</v>
          </cell>
          <cell r="J120" t="e">
            <v>#DIV/0!</v>
          </cell>
          <cell r="K120" t="e">
            <v>#DIV/0!</v>
          </cell>
          <cell r="L120" t="e">
            <v>#DIV/0!</v>
          </cell>
          <cell r="M120" t="e">
            <v>#DIV/0!</v>
          </cell>
          <cell r="N120" t="e">
            <v>#DIV/0!</v>
          </cell>
          <cell r="O120" t="e">
            <v>#DIV/0!</v>
          </cell>
          <cell r="P120" t="e">
            <v>#DIV/0!</v>
          </cell>
          <cell r="Q120" t="e">
            <v>#DIV/0!</v>
          </cell>
          <cell r="R120">
            <v>0</v>
          </cell>
          <cell r="S120">
            <v>0</v>
          </cell>
          <cell r="T120">
            <v>0</v>
          </cell>
          <cell r="U120">
            <v>0</v>
          </cell>
          <cell r="V120">
            <v>0</v>
          </cell>
          <cell r="W120" t="e">
            <v>#DIV/0!</v>
          </cell>
          <cell r="X120" t="e">
            <v>#DIV/0!</v>
          </cell>
          <cell r="Y120" t="e">
            <v>#DIV/0!</v>
          </cell>
          <cell r="Z120" t="e">
            <v>#DIV/0!</v>
          </cell>
          <cell r="AA120" t="e">
            <v>#DIV/0!</v>
          </cell>
          <cell r="AB120" t="e">
            <v>#DIV/0!</v>
          </cell>
          <cell r="AC120" t="e">
            <v>#DIV/0!</v>
          </cell>
          <cell r="AD120" t="e">
            <v>#DIV/0!</v>
          </cell>
          <cell r="AE120">
            <v>0</v>
          </cell>
          <cell r="AF120">
            <v>0</v>
          </cell>
          <cell r="AG120">
            <v>0</v>
          </cell>
          <cell r="AH120">
            <v>0</v>
          </cell>
          <cell r="AI120">
            <v>0</v>
          </cell>
          <cell r="AJ120" t="e">
            <v>#DIV/0!</v>
          </cell>
          <cell r="AK120" t="e">
            <v>#DIV/0!</v>
          </cell>
          <cell r="AL120" t="e">
            <v>#DIV/0!</v>
          </cell>
          <cell r="AM120" t="e">
            <v>#DIV/0!</v>
          </cell>
          <cell r="AN120" t="e">
            <v>#DIV/0!</v>
          </cell>
          <cell r="AO120" t="e">
            <v>#DIV/0!</v>
          </cell>
          <cell r="AP120" t="e">
            <v>#DIV/0!</v>
          </cell>
          <cell r="AQ120" t="e">
            <v>#DIV/0!</v>
          </cell>
          <cell r="AR120">
            <v>0</v>
          </cell>
        </row>
        <row r="121">
          <cell r="A121" t="str">
            <v>Gx</v>
          </cell>
          <cell r="B121" t="str">
            <v>CEE Region</v>
          </cell>
          <cell r="C121" t="str">
            <v>CEE PL HR</v>
          </cell>
          <cell r="D121" t="str">
            <v>CAUCASUS</v>
          </cell>
          <cell r="E121" t="str">
            <v>AZ</v>
          </cell>
          <cell r="F121">
            <v>0</v>
          </cell>
          <cell r="G121">
            <v>0</v>
          </cell>
          <cell r="H121">
            <v>0</v>
          </cell>
          <cell r="I121">
            <v>0</v>
          </cell>
          <cell r="J121" t="e">
            <v>#DIV/0!</v>
          </cell>
          <cell r="K121" t="e">
            <v>#DIV/0!</v>
          </cell>
          <cell r="L121" t="e">
            <v>#DIV/0!</v>
          </cell>
          <cell r="M121" t="e">
            <v>#DIV/0!</v>
          </cell>
          <cell r="N121" t="e">
            <v>#DIV/0!</v>
          </cell>
          <cell r="O121" t="e">
            <v>#DIV/0!</v>
          </cell>
          <cell r="P121" t="e">
            <v>#DIV/0!</v>
          </cell>
          <cell r="Q121" t="e">
            <v>#DIV/0!</v>
          </cell>
          <cell r="R121">
            <v>0</v>
          </cell>
          <cell r="S121">
            <v>0</v>
          </cell>
          <cell r="T121">
            <v>0</v>
          </cell>
          <cell r="U121">
            <v>0</v>
          </cell>
          <cell r="V121">
            <v>0</v>
          </cell>
          <cell r="W121" t="e">
            <v>#DIV/0!</v>
          </cell>
          <cell r="X121" t="e">
            <v>#DIV/0!</v>
          </cell>
          <cell r="Y121" t="e">
            <v>#DIV/0!</v>
          </cell>
          <cell r="Z121" t="e">
            <v>#DIV/0!</v>
          </cell>
          <cell r="AA121" t="e">
            <v>#DIV/0!</v>
          </cell>
          <cell r="AB121" t="e">
            <v>#DIV/0!</v>
          </cell>
          <cell r="AC121" t="e">
            <v>#DIV/0!</v>
          </cell>
          <cell r="AD121" t="e">
            <v>#DIV/0!</v>
          </cell>
          <cell r="AE121">
            <v>0</v>
          </cell>
          <cell r="AF121">
            <v>0</v>
          </cell>
          <cell r="AG121">
            <v>0</v>
          </cell>
          <cell r="AH121">
            <v>0</v>
          </cell>
          <cell r="AI121">
            <v>0</v>
          </cell>
          <cell r="AJ121" t="e">
            <v>#DIV/0!</v>
          </cell>
          <cell r="AK121" t="e">
            <v>#DIV/0!</v>
          </cell>
          <cell r="AL121" t="e">
            <v>#DIV/0!</v>
          </cell>
          <cell r="AM121" t="e">
            <v>#DIV/0!</v>
          </cell>
          <cell r="AN121" t="e">
            <v>#DIV/0!</v>
          </cell>
          <cell r="AO121" t="e">
            <v>#DIV/0!</v>
          </cell>
          <cell r="AP121" t="e">
            <v>#DIV/0!</v>
          </cell>
          <cell r="AQ121" t="e">
            <v>#DIV/0!</v>
          </cell>
          <cell r="AR121">
            <v>0</v>
          </cell>
        </row>
        <row r="122">
          <cell r="A122" t="str">
            <v>Gx</v>
          </cell>
          <cell r="B122" t="str">
            <v>CEE Region</v>
          </cell>
          <cell r="C122" t="str">
            <v>CEE PL HR</v>
          </cell>
          <cell r="D122" t="str">
            <v>BA</v>
          </cell>
          <cell r="E122" t="str">
            <v>BA</v>
          </cell>
          <cell r="F122">
            <v>0</v>
          </cell>
          <cell r="G122">
            <v>0</v>
          </cell>
          <cell r="H122">
            <v>0</v>
          </cell>
          <cell r="I122">
            <v>0</v>
          </cell>
          <cell r="J122" t="e">
            <v>#DIV/0!</v>
          </cell>
          <cell r="K122" t="e">
            <v>#DIV/0!</v>
          </cell>
          <cell r="L122" t="e">
            <v>#DIV/0!</v>
          </cell>
          <cell r="M122" t="e">
            <v>#DIV/0!</v>
          </cell>
          <cell r="N122" t="e">
            <v>#DIV/0!</v>
          </cell>
          <cell r="O122" t="e">
            <v>#DIV/0!</v>
          </cell>
          <cell r="P122" t="e">
            <v>#DIV/0!</v>
          </cell>
          <cell r="Q122" t="e">
            <v>#DIV/0!</v>
          </cell>
          <cell r="R122">
            <v>0</v>
          </cell>
          <cell r="S122">
            <v>5.0408470210972025</v>
          </cell>
          <cell r="T122">
            <v>6.4839863895277725</v>
          </cell>
          <cell r="U122">
            <v>4.8736809086769117</v>
          </cell>
          <cell r="V122">
            <v>4.9468736247695126</v>
          </cell>
          <cell r="W122" t="e">
            <v>#DIV/0!</v>
          </cell>
          <cell r="X122" t="e">
            <v>#DIV/0!</v>
          </cell>
          <cell r="Y122" t="e">
            <v>#DIV/0!</v>
          </cell>
          <cell r="Z122" t="e">
            <v>#DIV/0!</v>
          </cell>
          <cell r="AA122" t="e">
            <v>#DIV/0!</v>
          </cell>
          <cell r="AB122" t="e">
            <v>#DIV/0!</v>
          </cell>
          <cell r="AC122" t="e">
            <v>#DIV/0!</v>
          </cell>
          <cell r="AD122" t="e">
            <v>#DIV/0!</v>
          </cell>
          <cell r="AE122">
            <v>21.345387944071401</v>
          </cell>
          <cell r="AF122">
            <v>0</v>
          </cell>
          <cell r="AG122">
            <v>0</v>
          </cell>
          <cell r="AH122">
            <v>0</v>
          </cell>
          <cell r="AI122">
            <v>0</v>
          </cell>
          <cell r="AJ122" t="e">
            <v>#DIV/0!</v>
          </cell>
          <cell r="AK122" t="e">
            <v>#DIV/0!</v>
          </cell>
          <cell r="AL122" t="e">
            <v>#DIV/0!</v>
          </cell>
          <cell r="AM122" t="e">
            <v>#DIV/0!</v>
          </cell>
          <cell r="AN122" t="e">
            <v>#DIV/0!</v>
          </cell>
          <cell r="AO122" t="e">
            <v>#DIV/0!</v>
          </cell>
          <cell r="AP122" t="e">
            <v>#DIV/0!</v>
          </cell>
          <cell r="AQ122" t="e">
            <v>#DIV/0!</v>
          </cell>
          <cell r="AR122">
            <v>0</v>
          </cell>
        </row>
        <row r="123">
          <cell r="A123" t="str">
            <v>Gx</v>
          </cell>
          <cell r="B123" t="str">
            <v>CEE Region</v>
          </cell>
          <cell r="C123" t="str">
            <v>CEE PL HR</v>
          </cell>
          <cell r="D123" t="str">
            <v>SE w/o RO MK</v>
          </cell>
          <cell r="E123" t="str">
            <v>BG</v>
          </cell>
          <cell r="F123">
            <v>0</v>
          </cell>
          <cell r="G123">
            <v>0</v>
          </cell>
          <cell r="H123">
            <v>0</v>
          </cell>
          <cell r="I123">
            <v>0</v>
          </cell>
          <cell r="J123" t="e">
            <v>#DIV/0!</v>
          </cell>
          <cell r="K123" t="e">
            <v>#DIV/0!</v>
          </cell>
          <cell r="L123" t="e">
            <v>#DIV/0!</v>
          </cell>
          <cell r="M123" t="e">
            <v>#DIV/0!</v>
          </cell>
          <cell r="N123" t="e">
            <v>#DIV/0!</v>
          </cell>
          <cell r="O123" t="e">
            <v>#DIV/0!</v>
          </cell>
          <cell r="P123" t="e">
            <v>#DIV/0!</v>
          </cell>
          <cell r="Q123" t="e">
            <v>#DIV/0!</v>
          </cell>
          <cell r="R123">
            <v>0</v>
          </cell>
          <cell r="S123">
            <v>0</v>
          </cell>
          <cell r="T123">
            <v>0</v>
          </cell>
          <cell r="U123">
            <v>0</v>
          </cell>
          <cell r="V123">
            <v>0</v>
          </cell>
          <cell r="W123" t="e">
            <v>#DIV/0!</v>
          </cell>
          <cell r="X123" t="e">
            <v>#DIV/0!</v>
          </cell>
          <cell r="Y123" t="e">
            <v>#DIV/0!</v>
          </cell>
          <cell r="Z123" t="e">
            <v>#DIV/0!</v>
          </cell>
          <cell r="AA123" t="e">
            <v>#DIV/0!</v>
          </cell>
          <cell r="AB123" t="e">
            <v>#DIV/0!</v>
          </cell>
          <cell r="AC123" t="e">
            <v>#DIV/0!</v>
          </cell>
          <cell r="AD123" t="e">
            <v>#DIV/0!</v>
          </cell>
          <cell r="AE123">
            <v>0</v>
          </cell>
          <cell r="AF123">
            <v>0</v>
          </cell>
          <cell r="AG123">
            <v>0</v>
          </cell>
          <cell r="AH123">
            <v>0</v>
          </cell>
          <cell r="AI123">
            <v>0</v>
          </cell>
          <cell r="AJ123" t="e">
            <v>#DIV/0!</v>
          </cell>
          <cell r="AK123" t="e">
            <v>#DIV/0!</v>
          </cell>
          <cell r="AL123" t="e">
            <v>#DIV/0!</v>
          </cell>
          <cell r="AM123" t="e">
            <v>#DIV/0!</v>
          </cell>
          <cell r="AN123" t="e">
            <v>#DIV/0!</v>
          </cell>
          <cell r="AO123" t="e">
            <v>#DIV/0!</v>
          </cell>
          <cell r="AP123" t="e">
            <v>#DIV/0!</v>
          </cell>
          <cell r="AQ123" t="e">
            <v>#DIV/0!</v>
          </cell>
          <cell r="AR123">
            <v>0</v>
          </cell>
        </row>
        <row r="124">
          <cell r="A124" t="str">
            <v>Gx</v>
          </cell>
          <cell r="B124" t="str">
            <v>ROW</v>
          </cell>
          <cell r="D124" t="str">
            <v>ROW w/o CN</v>
          </cell>
          <cell r="E124" t="str">
            <v>BR</v>
          </cell>
          <cell r="F124">
            <v>0</v>
          </cell>
          <cell r="G124">
            <v>0</v>
          </cell>
          <cell r="H124">
            <v>0</v>
          </cell>
          <cell r="I124">
            <v>0</v>
          </cell>
          <cell r="J124" t="e">
            <v>#DIV/0!</v>
          </cell>
          <cell r="K124" t="e">
            <v>#DIV/0!</v>
          </cell>
          <cell r="L124" t="e">
            <v>#DIV/0!</v>
          </cell>
          <cell r="M124" t="e">
            <v>#DIV/0!</v>
          </cell>
          <cell r="N124" t="e">
            <v>#DIV/0!</v>
          </cell>
          <cell r="O124" t="e">
            <v>#DIV/0!</v>
          </cell>
          <cell r="P124" t="e">
            <v>#DIV/0!</v>
          </cell>
          <cell r="Q124" t="e">
            <v>#DIV/0!</v>
          </cell>
          <cell r="R124">
            <v>0</v>
          </cell>
          <cell r="S124">
            <v>0</v>
          </cell>
          <cell r="T124">
            <v>0</v>
          </cell>
          <cell r="U124">
            <v>0</v>
          </cell>
          <cell r="V124">
            <v>0</v>
          </cell>
          <cell r="W124" t="e">
            <v>#DIV/0!</v>
          </cell>
          <cell r="X124" t="e">
            <v>#DIV/0!</v>
          </cell>
          <cell r="Y124" t="e">
            <v>#DIV/0!</v>
          </cell>
          <cell r="Z124" t="e">
            <v>#DIV/0!</v>
          </cell>
          <cell r="AA124" t="e">
            <v>#DIV/0!</v>
          </cell>
          <cell r="AB124" t="e">
            <v>#DIV/0!</v>
          </cell>
          <cell r="AC124" t="e">
            <v>#DIV/0!</v>
          </cell>
          <cell r="AD124" t="e">
            <v>#DIV/0!</v>
          </cell>
          <cell r="AE124">
            <v>0</v>
          </cell>
          <cell r="AF124">
            <v>0</v>
          </cell>
          <cell r="AG124">
            <v>0</v>
          </cell>
          <cell r="AH124">
            <v>0</v>
          </cell>
          <cell r="AI124">
            <v>0</v>
          </cell>
          <cell r="AJ124" t="e">
            <v>#DIV/0!</v>
          </cell>
          <cell r="AK124" t="e">
            <v>#DIV/0!</v>
          </cell>
          <cell r="AL124" t="e">
            <v>#DIV/0!</v>
          </cell>
          <cell r="AM124" t="e">
            <v>#DIV/0!</v>
          </cell>
          <cell r="AN124" t="e">
            <v>#DIV/0!</v>
          </cell>
          <cell r="AO124" t="e">
            <v>#DIV/0!</v>
          </cell>
          <cell r="AP124" t="e">
            <v>#DIV/0!</v>
          </cell>
          <cell r="AQ124" t="e">
            <v>#DIV/0!</v>
          </cell>
          <cell r="AR124">
            <v>0</v>
          </cell>
        </row>
        <row r="125">
          <cell r="A125" t="str">
            <v>Gx</v>
          </cell>
          <cell r="B125" t="str">
            <v>CEE Region</v>
          </cell>
          <cell r="C125" t="str">
            <v>CEE PL HR</v>
          </cell>
          <cell r="D125" t="str">
            <v>BY</v>
          </cell>
          <cell r="E125" t="str">
            <v>BY</v>
          </cell>
          <cell r="F125">
            <v>0</v>
          </cell>
          <cell r="G125">
            <v>0</v>
          </cell>
          <cell r="H125">
            <v>0</v>
          </cell>
          <cell r="I125">
            <v>0</v>
          </cell>
          <cell r="J125" t="e">
            <v>#DIV/0!</v>
          </cell>
          <cell r="K125" t="e">
            <v>#DIV/0!</v>
          </cell>
          <cell r="L125" t="e">
            <v>#DIV/0!</v>
          </cell>
          <cell r="M125" t="e">
            <v>#DIV/0!</v>
          </cell>
          <cell r="N125" t="e">
            <v>#DIV/0!</v>
          </cell>
          <cell r="O125" t="e">
            <v>#DIV/0!</v>
          </cell>
          <cell r="P125" t="e">
            <v>#DIV/0!</v>
          </cell>
          <cell r="Q125" t="e">
            <v>#DIV/0!</v>
          </cell>
          <cell r="R125">
            <v>0</v>
          </cell>
          <cell r="S125">
            <v>0</v>
          </cell>
          <cell r="T125">
            <v>0</v>
          </cell>
          <cell r="U125">
            <v>0</v>
          </cell>
          <cell r="V125">
            <v>0</v>
          </cell>
          <cell r="W125" t="e">
            <v>#DIV/0!</v>
          </cell>
          <cell r="X125" t="e">
            <v>#DIV/0!</v>
          </cell>
          <cell r="Y125" t="e">
            <v>#DIV/0!</v>
          </cell>
          <cell r="Z125" t="e">
            <v>#DIV/0!</v>
          </cell>
          <cell r="AA125" t="e">
            <v>#DIV/0!</v>
          </cell>
          <cell r="AB125" t="e">
            <v>#DIV/0!</v>
          </cell>
          <cell r="AC125" t="e">
            <v>#DIV/0!</v>
          </cell>
          <cell r="AD125" t="e">
            <v>#DIV/0!</v>
          </cell>
          <cell r="AE125">
            <v>0</v>
          </cell>
          <cell r="AF125">
            <v>0</v>
          </cell>
          <cell r="AG125">
            <v>0</v>
          </cell>
          <cell r="AH125">
            <v>0</v>
          </cell>
          <cell r="AI125">
            <v>0</v>
          </cell>
          <cell r="AJ125" t="e">
            <v>#DIV/0!</v>
          </cell>
          <cell r="AK125" t="e">
            <v>#DIV/0!</v>
          </cell>
          <cell r="AL125" t="e">
            <v>#DIV/0!</v>
          </cell>
          <cell r="AM125" t="e">
            <v>#DIV/0!</v>
          </cell>
          <cell r="AN125" t="e">
            <v>#DIV/0!</v>
          </cell>
          <cell r="AO125" t="e">
            <v>#DIV/0!</v>
          </cell>
          <cell r="AP125" t="e">
            <v>#DIV/0!</v>
          </cell>
          <cell r="AQ125" t="e">
            <v>#DIV/0!</v>
          </cell>
          <cell r="AR125">
            <v>0</v>
          </cell>
        </row>
        <row r="126">
          <cell r="A126" t="str">
            <v>Gx</v>
          </cell>
          <cell r="B126" t="str">
            <v>ROW</v>
          </cell>
          <cell r="D126" t="str">
            <v>CN</v>
          </cell>
          <cell r="E126" t="str">
            <v>CN</v>
          </cell>
          <cell r="F126">
            <v>0</v>
          </cell>
          <cell r="G126">
            <v>0</v>
          </cell>
          <cell r="H126">
            <v>0</v>
          </cell>
          <cell r="I126">
            <v>0</v>
          </cell>
          <cell r="J126" t="e">
            <v>#DIV/0!</v>
          </cell>
          <cell r="K126" t="e">
            <v>#DIV/0!</v>
          </cell>
          <cell r="L126" t="e">
            <v>#DIV/0!</v>
          </cell>
          <cell r="M126" t="e">
            <v>#DIV/0!</v>
          </cell>
          <cell r="N126" t="e">
            <v>#DIV/0!</v>
          </cell>
          <cell r="O126" t="e">
            <v>#DIV/0!</v>
          </cell>
          <cell r="P126" t="e">
            <v>#DIV/0!</v>
          </cell>
          <cell r="Q126" t="e">
            <v>#DIV/0!</v>
          </cell>
          <cell r="R126">
            <v>0</v>
          </cell>
          <cell r="S126">
            <v>0</v>
          </cell>
          <cell r="T126">
            <v>0</v>
          </cell>
          <cell r="U126">
            <v>0</v>
          </cell>
          <cell r="V126">
            <v>0</v>
          </cell>
          <cell r="W126" t="e">
            <v>#DIV/0!</v>
          </cell>
          <cell r="X126" t="e">
            <v>#DIV/0!</v>
          </cell>
          <cell r="Y126" t="e">
            <v>#DIV/0!</v>
          </cell>
          <cell r="Z126" t="e">
            <v>#DIV/0!</v>
          </cell>
          <cell r="AA126" t="e">
            <v>#DIV/0!</v>
          </cell>
          <cell r="AB126" t="e">
            <v>#DIV/0!</v>
          </cell>
          <cell r="AC126" t="e">
            <v>#DIV/0!</v>
          </cell>
          <cell r="AD126" t="e">
            <v>#DIV/0!</v>
          </cell>
          <cell r="AE126">
            <v>0</v>
          </cell>
          <cell r="AF126">
            <v>0</v>
          </cell>
          <cell r="AG126">
            <v>0</v>
          </cell>
          <cell r="AH126">
            <v>0</v>
          </cell>
          <cell r="AI126">
            <v>0</v>
          </cell>
          <cell r="AJ126" t="e">
            <v>#DIV/0!</v>
          </cell>
          <cell r="AK126" t="e">
            <v>#DIV/0!</v>
          </cell>
          <cell r="AL126" t="e">
            <v>#DIV/0!</v>
          </cell>
          <cell r="AM126" t="e">
            <v>#DIV/0!</v>
          </cell>
          <cell r="AN126" t="e">
            <v>#DIV/0!</v>
          </cell>
          <cell r="AO126" t="e">
            <v>#DIV/0!</v>
          </cell>
          <cell r="AP126" t="e">
            <v>#DIV/0!</v>
          </cell>
          <cell r="AQ126" t="e">
            <v>#DIV/0!</v>
          </cell>
          <cell r="AR126">
            <v>0</v>
          </cell>
        </row>
        <row r="127">
          <cell r="A127" t="str">
            <v>Gx</v>
          </cell>
          <cell r="B127" t="str">
            <v>ROW</v>
          </cell>
          <cell r="D127" t="str">
            <v>ROW w/o CN</v>
          </cell>
          <cell r="E127" t="str">
            <v>CL</v>
          </cell>
          <cell r="F127">
            <v>0</v>
          </cell>
          <cell r="G127">
            <v>0</v>
          </cell>
          <cell r="H127">
            <v>0</v>
          </cell>
          <cell r="I127">
            <v>0</v>
          </cell>
          <cell r="J127" t="e">
            <v>#DIV/0!</v>
          </cell>
          <cell r="K127" t="e">
            <v>#DIV/0!</v>
          </cell>
          <cell r="L127" t="e">
            <v>#DIV/0!</v>
          </cell>
          <cell r="M127" t="e">
            <v>#DIV/0!</v>
          </cell>
          <cell r="N127" t="e">
            <v>#DIV/0!</v>
          </cell>
          <cell r="O127" t="e">
            <v>#DIV/0!</v>
          </cell>
          <cell r="P127" t="e">
            <v>#DIV/0!</v>
          </cell>
          <cell r="Q127" t="e">
            <v>#DIV/0!</v>
          </cell>
          <cell r="R127">
            <v>0</v>
          </cell>
          <cell r="S127">
            <v>0</v>
          </cell>
          <cell r="T127">
            <v>0</v>
          </cell>
          <cell r="U127">
            <v>0</v>
          </cell>
          <cell r="V127">
            <v>0</v>
          </cell>
          <cell r="W127" t="e">
            <v>#DIV/0!</v>
          </cell>
          <cell r="X127" t="e">
            <v>#DIV/0!</v>
          </cell>
          <cell r="Y127" t="e">
            <v>#DIV/0!</v>
          </cell>
          <cell r="Z127" t="e">
            <v>#DIV/0!</v>
          </cell>
          <cell r="AA127" t="e">
            <v>#DIV/0!</v>
          </cell>
          <cell r="AB127" t="e">
            <v>#DIV/0!</v>
          </cell>
          <cell r="AC127" t="e">
            <v>#DIV/0!</v>
          </cell>
          <cell r="AD127" t="e">
            <v>#DIV/0!</v>
          </cell>
          <cell r="AE127">
            <v>0</v>
          </cell>
          <cell r="AF127">
            <v>0</v>
          </cell>
          <cell r="AG127">
            <v>0</v>
          </cell>
          <cell r="AH127">
            <v>0</v>
          </cell>
          <cell r="AI127">
            <v>0</v>
          </cell>
          <cell r="AJ127" t="e">
            <v>#DIV/0!</v>
          </cell>
          <cell r="AK127" t="e">
            <v>#DIV/0!</v>
          </cell>
          <cell r="AL127" t="e">
            <v>#DIV/0!</v>
          </cell>
          <cell r="AM127" t="e">
            <v>#DIV/0!</v>
          </cell>
          <cell r="AN127" t="e">
            <v>#DIV/0!</v>
          </cell>
          <cell r="AO127" t="e">
            <v>#DIV/0!</v>
          </cell>
          <cell r="AP127" t="e">
            <v>#DIV/0!</v>
          </cell>
          <cell r="AQ127" t="e">
            <v>#DIV/0!</v>
          </cell>
          <cell r="AR127">
            <v>0</v>
          </cell>
        </row>
        <row r="128">
          <cell r="A128" t="str">
            <v>Gx</v>
          </cell>
          <cell r="B128" t="str">
            <v>CEE Region</v>
          </cell>
          <cell r="C128" t="str">
            <v>CEE PL HR</v>
          </cell>
          <cell r="D128" t="str">
            <v>CZ</v>
          </cell>
          <cell r="E128" t="str">
            <v>CZ</v>
          </cell>
          <cell r="F128">
            <v>0</v>
          </cell>
          <cell r="G128">
            <v>0</v>
          </cell>
          <cell r="H128">
            <v>0</v>
          </cell>
          <cell r="I128">
            <v>0</v>
          </cell>
          <cell r="J128" t="e">
            <v>#DIV/0!</v>
          </cell>
          <cell r="K128" t="e">
            <v>#DIV/0!</v>
          </cell>
          <cell r="L128" t="e">
            <v>#DIV/0!</v>
          </cell>
          <cell r="M128" t="e">
            <v>#DIV/0!</v>
          </cell>
          <cell r="N128" t="e">
            <v>#DIV/0!</v>
          </cell>
          <cell r="O128" t="e">
            <v>#DIV/0!</v>
          </cell>
          <cell r="P128" t="e">
            <v>#DIV/0!</v>
          </cell>
          <cell r="Q128" t="e">
            <v>#DIV/0!</v>
          </cell>
          <cell r="R128">
            <v>0</v>
          </cell>
          <cell r="S128">
            <v>0</v>
          </cell>
          <cell r="T128">
            <v>0</v>
          </cell>
          <cell r="U128">
            <v>0</v>
          </cell>
          <cell r="V128">
            <v>0</v>
          </cell>
          <cell r="W128" t="e">
            <v>#DIV/0!</v>
          </cell>
          <cell r="X128" t="e">
            <v>#DIV/0!</v>
          </cell>
          <cell r="Y128" t="e">
            <v>#DIV/0!</v>
          </cell>
          <cell r="Z128" t="e">
            <v>#DIV/0!</v>
          </cell>
          <cell r="AA128" t="e">
            <v>#DIV/0!</v>
          </cell>
          <cell r="AB128" t="e">
            <v>#DIV/0!</v>
          </cell>
          <cell r="AC128" t="e">
            <v>#DIV/0!</v>
          </cell>
          <cell r="AD128" t="e">
            <v>#DIV/0!</v>
          </cell>
          <cell r="AE128">
            <v>0</v>
          </cell>
          <cell r="AF128">
            <v>0</v>
          </cell>
          <cell r="AG128">
            <v>0</v>
          </cell>
          <cell r="AH128">
            <v>0</v>
          </cell>
          <cell r="AI128">
            <v>0</v>
          </cell>
          <cell r="AJ128" t="e">
            <v>#DIV/0!</v>
          </cell>
          <cell r="AK128" t="e">
            <v>#DIV/0!</v>
          </cell>
          <cell r="AL128" t="e">
            <v>#DIV/0!</v>
          </cell>
          <cell r="AM128" t="e">
            <v>#DIV/0!</v>
          </cell>
          <cell r="AN128" t="e">
            <v>#DIV/0!</v>
          </cell>
          <cell r="AO128" t="e">
            <v>#DIV/0!</v>
          </cell>
          <cell r="AP128" t="e">
            <v>#DIV/0!</v>
          </cell>
          <cell r="AQ128" t="e">
            <v>#DIV/0!</v>
          </cell>
          <cell r="AR128">
            <v>0</v>
          </cell>
        </row>
        <row r="129">
          <cell r="A129" t="str">
            <v>Gx</v>
          </cell>
          <cell r="B129" t="str">
            <v>WEST Region</v>
          </cell>
          <cell r="D129" t="str">
            <v>DE</v>
          </cell>
          <cell r="E129" t="str">
            <v>DE</v>
          </cell>
          <cell r="F129">
            <v>407.43779527559059</v>
          </cell>
          <cell r="G129">
            <v>449.14535433070864</v>
          </cell>
          <cell r="H129">
            <v>501.16535433070868</v>
          </cell>
          <cell r="I129">
            <v>435.98976377952749</v>
          </cell>
          <cell r="J129" t="e">
            <v>#DIV/0!</v>
          </cell>
          <cell r="K129" t="e">
            <v>#DIV/0!</v>
          </cell>
          <cell r="L129" t="e">
            <v>#DIV/0!</v>
          </cell>
          <cell r="M129" t="e">
            <v>#DIV/0!</v>
          </cell>
          <cell r="N129" t="e">
            <v>#DIV/0!</v>
          </cell>
          <cell r="O129" t="e">
            <v>#DIV/0!</v>
          </cell>
          <cell r="P129" t="e">
            <v>#DIV/0!</v>
          </cell>
          <cell r="Q129" t="e">
            <v>#DIV/0!</v>
          </cell>
          <cell r="R129">
            <v>1793.7382677165353</v>
          </cell>
          <cell r="S129">
            <v>0</v>
          </cell>
          <cell r="T129">
            <v>0</v>
          </cell>
          <cell r="U129">
            <v>0</v>
          </cell>
          <cell r="V129">
            <v>0</v>
          </cell>
          <cell r="W129" t="e">
            <v>#DIV/0!</v>
          </cell>
          <cell r="X129" t="e">
            <v>#DIV/0!</v>
          </cell>
          <cell r="Y129" t="e">
            <v>#DIV/0!</v>
          </cell>
          <cell r="Z129" t="e">
            <v>#DIV/0!</v>
          </cell>
          <cell r="AA129" t="e">
            <v>#DIV/0!</v>
          </cell>
          <cell r="AB129" t="e">
            <v>#DIV/0!</v>
          </cell>
          <cell r="AC129" t="e">
            <v>#DIV/0!</v>
          </cell>
          <cell r="AD129" t="e">
            <v>#DIV/0!</v>
          </cell>
          <cell r="AE129">
            <v>0</v>
          </cell>
          <cell r="AF129">
            <v>0</v>
          </cell>
          <cell r="AG129">
            <v>0</v>
          </cell>
          <cell r="AH129">
            <v>0</v>
          </cell>
          <cell r="AI129">
            <v>0</v>
          </cell>
          <cell r="AJ129" t="e">
            <v>#DIV/0!</v>
          </cell>
          <cell r="AK129" t="e">
            <v>#DIV/0!</v>
          </cell>
          <cell r="AL129" t="e">
            <v>#DIV/0!</v>
          </cell>
          <cell r="AM129" t="e">
            <v>#DIV/0!</v>
          </cell>
          <cell r="AN129" t="e">
            <v>#DIV/0!</v>
          </cell>
          <cell r="AO129" t="e">
            <v>#DIV/0!</v>
          </cell>
          <cell r="AP129" t="e">
            <v>#DIV/0!</v>
          </cell>
          <cell r="AQ129" t="e">
            <v>#DIV/0!</v>
          </cell>
          <cell r="AR129">
            <v>0</v>
          </cell>
        </row>
        <row r="130">
          <cell r="A130" t="str">
            <v>Gx</v>
          </cell>
          <cell r="B130" t="str">
            <v>CEE Region</v>
          </cell>
          <cell r="C130" t="str">
            <v>CEE PL HR</v>
          </cell>
          <cell r="D130" t="str">
            <v>BALTIC</v>
          </cell>
          <cell r="E130" t="str">
            <v>EE</v>
          </cell>
          <cell r="F130">
            <v>0</v>
          </cell>
          <cell r="G130">
            <v>0</v>
          </cell>
          <cell r="H130">
            <v>0</v>
          </cell>
          <cell r="I130">
            <v>0</v>
          </cell>
          <cell r="J130" t="e">
            <v>#DIV/0!</v>
          </cell>
          <cell r="K130" t="e">
            <v>#DIV/0!</v>
          </cell>
          <cell r="L130" t="e">
            <v>#DIV/0!</v>
          </cell>
          <cell r="M130" t="e">
            <v>#DIV/0!</v>
          </cell>
          <cell r="N130" t="e">
            <v>#DIV/0!</v>
          </cell>
          <cell r="O130" t="e">
            <v>#DIV/0!</v>
          </cell>
          <cell r="P130" t="e">
            <v>#DIV/0!</v>
          </cell>
          <cell r="Q130" t="e">
            <v>#DIV/0!</v>
          </cell>
          <cell r="R130">
            <v>0</v>
          </cell>
          <cell r="S130">
            <v>0</v>
          </cell>
          <cell r="T130">
            <v>0</v>
          </cell>
          <cell r="U130">
            <v>0</v>
          </cell>
          <cell r="V130">
            <v>0</v>
          </cell>
          <cell r="W130" t="e">
            <v>#DIV/0!</v>
          </cell>
          <cell r="X130" t="e">
            <v>#DIV/0!</v>
          </cell>
          <cell r="Y130" t="e">
            <v>#DIV/0!</v>
          </cell>
          <cell r="Z130" t="e">
            <v>#DIV/0!</v>
          </cell>
          <cell r="AA130" t="e">
            <v>#DIV/0!</v>
          </cell>
          <cell r="AB130" t="e">
            <v>#DIV/0!</v>
          </cell>
          <cell r="AC130" t="e">
            <v>#DIV/0!</v>
          </cell>
          <cell r="AD130" t="e">
            <v>#DIV/0!</v>
          </cell>
          <cell r="AE130">
            <v>0</v>
          </cell>
          <cell r="AF130">
            <v>0</v>
          </cell>
          <cell r="AG130">
            <v>0</v>
          </cell>
          <cell r="AH130">
            <v>0</v>
          </cell>
          <cell r="AI130">
            <v>0</v>
          </cell>
          <cell r="AJ130" t="e">
            <v>#DIV/0!</v>
          </cell>
          <cell r="AK130" t="e">
            <v>#DIV/0!</v>
          </cell>
          <cell r="AL130" t="e">
            <v>#DIV/0!</v>
          </cell>
          <cell r="AM130" t="e">
            <v>#DIV/0!</v>
          </cell>
          <cell r="AN130" t="e">
            <v>#DIV/0!</v>
          </cell>
          <cell r="AO130" t="e">
            <v>#DIV/0!</v>
          </cell>
          <cell r="AP130" t="e">
            <v>#DIV/0!</v>
          </cell>
          <cell r="AQ130" t="e">
            <v>#DIV/0!</v>
          </cell>
          <cell r="AR130">
            <v>0</v>
          </cell>
        </row>
        <row r="131">
          <cell r="A131" t="str">
            <v>Gx</v>
          </cell>
          <cell r="B131" t="str">
            <v>WEST Region</v>
          </cell>
          <cell r="C131" t="str">
            <v>GBESIT</v>
          </cell>
          <cell r="D131" t="str">
            <v>ES</v>
          </cell>
          <cell r="E131" t="str">
            <v>ES</v>
          </cell>
          <cell r="F131">
            <v>15.66141732283465</v>
          </cell>
          <cell r="G131">
            <v>24.094488188976378</v>
          </cell>
          <cell r="H131">
            <v>32.527559055118111</v>
          </cell>
          <cell r="I131">
            <v>33.732283464566933</v>
          </cell>
          <cell r="J131" t="e">
            <v>#DIV/0!</v>
          </cell>
          <cell r="K131" t="e">
            <v>#DIV/0!</v>
          </cell>
          <cell r="L131" t="e">
            <v>#DIV/0!</v>
          </cell>
          <cell r="M131" t="e">
            <v>#DIV/0!</v>
          </cell>
          <cell r="N131" t="e">
            <v>#DIV/0!</v>
          </cell>
          <cell r="O131" t="e">
            <v>#DIV/0!</v>
          </cell>
          <cell r="P131" t="e">
            <v>#DIV/0!</v>
          </cell>
          <cell r="Q131" t="e">
            <v>#DIV/0!</v>
          </cell>
          <cell r="R131">
            <v>106.01574803149607</v>
          </cell>
          <cell r="S131">
            <v>0</v>
          </cell>
          <cell r="T131">
            <v>0</v>
          </cell>
          <cell r="U131">
            <v>0</v>
          </cell>
          <cell r="V131">
            <v>0</v>
          </cell>
          <cell r="W131" t="e">
            <v>#DIV/0!</v>
          </cell>
          <cell r="X131" t="e">
            <v>#DIV/0!</v>
          </cell>
          <cell r="Y131" t="e">
            <v>#DIV/0!</v>
          </cell>
          <cell r="Z131" t="e">
            <v>#DIV/0!</v>
          </cell>
          <cell r="AA131" t="e">
            <v>#DIV/0!</v>
          </cell>
          <cell r="AB131" t="e">
            <v>#DIV/0!</v>
          </cell>
          <cell r="AC131" t="e">
            <v>#DIV/0!</v>
          </cell>
          <cell r="AD131" t="e">
            <v>#DIV/0!</v>
          </cell>
          <cell r="AE131">
            <v>0</v>
          </cell>
          <cell r="AF131">
            <v>0</v>
          </cell>
          <cell r="AG131">
            <v>0</v>
          </cell>
          <cell r="AH131">
            <v>0</v>
          </cell>
          <cell r="AI131">
            <v>0</v>
          </cell>
          <cell r="AJ131" t="e">
            <v>#DIV/0!</v>
          </cell>
          <cell r="AK131" t="e">
            <v>#DIV/0!</v>
          </cell>
          <cell r="AL131" t="e">
            <v>#DIV/0!</v>
          </cell>
          <cell r="AM131" t="e">
            <v>#DIV/0!</v>
          </cell>
          <cell r="AN131" t="e">
            <v>#DIV/0!</v>
          </cell>
          <cell r="AO131" t="e">
            <v>#DIV/0!</v>
          </cell>
          <cell r="AP131" t="e">
            <v>#DIV/0!</v>
          </cell>
          <cell r="AQ131" t="e">
            <v>#DIV/0!</v>
          </cell>
          <cell r="AR131">
            <v>0</v>
          </cell>
        </row>
        <row r="132">
          <cell r="A132" t="str">
            <v>Gx</v>
          </cell>
          <cell r="B132" t="str">
            <v>WEST Region</v>
          </cell>
          <cell r="C132" t="str">
            <v>GBESIT</v>
          </cell>
          <cell r="D132" t="str">
            <v>GB</v>
          </cell>
          <cell r="E132" t="str">
            <v>GB</v>
          </cell>
          <cell r="F132">
            <v>42.823889200000011</v>
          </cell>
          <cell r="G132">
            <v>44.708407200000003</v>
          </cell>
          <cell r="H132">
            <v>46.11603800000001</v>
          </cell>
          <cell r="I132">
            <v>46.014214000000003</v>
          </cell>
          <cell r="J132" t="e">
            <v>#DIV/0!</v>
          </cell>
          <cell r="K132" t="e">
            <v>#DIV/0!</v>
          </cell>
          <cell r="L132" t="e">
            <v>#DIV/0!</v>
          </cell>
          <cell r="M132" t="e">
            <v>#DIV/0!</v>
          </cell>
          <cell r="N132" t="e">
            <v>#DIV/0!</v>
          </cell>
          <cell r="O132" t="e">
            <v>#DIV/0!</v>
          </cell>
          <cell r="P132" t="e">
            <v>#DIV/0!</v>
          </cell>
          <cell r="Q132" t="e">
            <v>#DIV/0!</v>
          </cell>
          <cell r="R132">
            <v>179.66254840000002</v>
          </cell>
          <cell r="S132">
            <v>0</v>
          </cell>
          <cell r="T132">
            <v>0</v>
          </cell>
          <cell r="U132">
            <v>0</v>
          </cell>
          <cell r="V132">
            <v>0</v>
          </cell>
          <cell r="W132" t="e">
            <v>#DIV/0!</v>
          </cell>
          <cell r="X132" t="e">
            <v>#DIV/0!</v>
          </cell>
          <cell r="Y132" t="e">
            <v>#DIV/0!</v>
          </cell>
          <cell r="Z132" t="e">
            <v>#DIV/0!</v>
          </cell>
          <cell r="AA132" t="e">
            <v>#DIV/0!</v>
          </cell>
          <cell r="AB132" t="e">
            <v>#DIV/0!</v>
          </cell>
          <cell r="AC132" t="e">
            <v>#DIV/0!</v>
          </cell>
          <cell r="AD132" t="e">
            <v>#DIV/0!</v>
          </cell>
          <cell r="AE132">
            <v>0</v>
          </cell>
          <cell r="AF132">
            <v>136.01112656125912</v>
          </cell>
          <cell r="AG132">
            <v>253.65224057860681</v>
          </cell>
          <cell r="AH132">
            <v>379.25528693253074</v>
          </cell>
          <cell r="AI132">
            <v>487.45678720974496</v>
          </cell>
          <cell r="AJ132" t="e">
            <v>#DIV/0!</v>
          </cell>
          <cell r="AK132" t="e">
            <v>#DIV/0!</v>
          </cell>
          <cell r="AL132" t="e">
            <v>#DIV/0!</v>
          </cell>
          <cell r="AM132" t="e">
            <v>#DIV/0!</v>
          </cell>
          <cell r="AN132" t="e">
            <v>#DIV/0!</v>
          </cell>
          <cell r="AO132" t="e">
            <v>#DIV/0!</v>
          </cell>
          <cell r="AP132" t="e">
            <v>#DIV/0!</v>
          </cell>
          <cell r="AQ132" t="e">
            <v>#DIV/0!</v>
          </cell>
          <cell r="AR132">
            <v>1256.3754412821418</v>
          </cell>
        </row>
        <row r="133">
          <cell r="A133" t="str">
            <v>Gx</v>
          </cell>
          <cell r="B133" t="str">
            <v>CEE Region</v>
          </cell>
          <cell r="C133" t="str">
            <v>CEE PL HR</v>
          </cell>
          <cell r="D133" t="str">
            <v>CAUCASUS</v>
          </cell>
          <cell r="E133" t="str">
            <v>GE</v>
          </cell>
          <cell r="F133">
            <v>0</v>
          </cell>
          <cell r="G133">
            <v>0</v>
          </cell>
          <cell r="H133">
            <v>0</v>
          </cell>
          <cell r="I133">
            <v>0</v>
          </cell>
          <cell r="J133" t="e">
            <v>#DIV/0!</v>
          </cell>
          <cell r="K133" t="e">
            <v>#DIV/0!</v>
          </cell>
          <cell r="L133" t="e">
            <v>#DIV/0!</v>
          </cell>
          <cell r="M133" t="e">
            <v>#DIV/0!</v>
          </cell>
          <cell r="N133" t="e">
            <v>#DIV/0!</v>
          </cell>
          <cell r="O133" t="e">
            <v>#DIV/0!</v>
          </cell>
          <cell r="P133" t="e">
            <v>#DIV/0!</v>
          </cell>
          <cell r="Q133" t="e">
            <v>#DIV/0!</v>
          </cell>
          <cell r="R133">
            <v>0</v>
          </cell>
          <cell r="S133">
            <v>0</v>
          </cell>
          <cell r="T133">
            <v>0</v>
          </cell>
          <cell r="U133">
            <v>0</v>
          </cell>
          <cell r="V133">
            <v>0</v>
          </cell>
          <cell r="W133" t="e">
            <v>#DIV/0!</v>
          </cell>
          <cell r="X133" t="e">
            <v>#DIV/0!</v>
          </cell>
          <cell r="Y133" t="e">
            <v>#DIV/0!</v>
          </cell>
          <cell r="Z133" t="e">
            <v>#DIV/0!</v>
          </cell>
          <cell r="AA133" t="e">
            <v>#DIV/0!</v>
          </cell>
          <cell r="AB133" t="e">
            <v>#DIV/0!</v>
          </cell>
          <cell r="AC133" t="e">
            <v>#DIV/0!</v>
          </cell>
          <cell r="AD133" t="e">
            <v>#DIV/0!</v>
          </cell>
          <cell r="AE133">
            <v>0</v>
          </cell>
          <cell r="AF133">
            <v>0</v>
          </cell>
          <cell r="AG133">
            <v>0</v>
          </cell>
          <cell r="AH133">
            <v>0</v>
          </cell>
          <cell r="AI133">
            <v>0</v>
          </cell>
          <cell r="AJ133" t="e">
            <v>#DIV/0!</v>
          </cell>
          <cell r="AK133" t="e">
            <v>#DIV/0!</v>
          </cell>
          <cell r="AL133" t="e">
            <v>#DIV/0!</v>
          </cell>
          <cell r="AM133" t="e">
            <v>#DIV/0!</v>
          </cell>
          <cell r="AN133" t="e">
            <v>#DIV/0!</v>
          </cell>
          <cell r="AO133" t="e">
            <v>#DIV/0!</v>
          </cell>
          <cell r="AP133" t="e">
            <v>#DIV/0!</v>
          </cell>
          <cell r="AQ133" t="e">
            <v>#DIV/0!</v>
          </cell>
          <cell r="AR133">
            <v>0</v>
          </cell>
        </row>
        <row r="134">
          <cell r="A134" t="str">
            <v>Gx</v>
          </cell>
          <cell r="B134" t="str">
            <v>CEE Region</v>
          </cell>
          <cell r="D134" t="str">
            <v>HR</v>
          </cell>
          <cell r="E134" t="str">
            <v>HR</v>
          </cell>
          <cell r="F134">
            <v>37.610833070866143</v>
          </cell>
          <cell r="G134">
            <v>43.234466141732284</v>
          </cell>
          <cell r="H134">
            <v>39.787507086614184</v>
          </cell>
          <cell r="I134">
            <v>38.275185826771654</v>
          </cell>
          <cell r="J134" t="e">
            <v>#DIV/0!</v>
          </cell>
          <cell r="K134" t="e">
            <v>#DIV/0!</v>
          </cell>
          <cell r="L134" t="e">
            <v>#DIV/0!</v>
          </cell>
          <cell r="M134" t="e">
            <v>#DIV/0!</v>
          </cell>
          <cell r="N134" t="e">
            <v>#DIV/0!</v>
          </cell>
          <cell r="O134" t="e">
            <v>#DIV/0!</v>
          </cell>
          <cell r="P134" t="e">
            <v>#DIV/0!</v>
          </cell>
          <cell r="Q134" t="e">
            <v>#DIV/0!</v>
          </cell>
          <cell r="R134">
            <v>158.90799212598426</v>
          </cell>
          <cell r="S134">
            <v>0</v>
          </cell>
          <cell r="T134">
            <v>0</v>
          </cell>
          <cell r="U134">
            <v>0</v>
          </cell>
          <cell r="V134">
            <v>0</v>
          </cell>
          <cell r="W134" t="e">
            <v>#DIV/0!</v>
          </cell>
          <cell r="X134" t="e">
            <v>#DIV/0!</v>
          </cell>
          <cell r="Y134" t="e">
            <v>#DIV/0!</v>
          </cell>
          <cell r="Z134" t="e">
            <v>#DIV/0!</v>
          </cell>
          <cell r="AA134" t="e">
            <v>#DIV/0!</v>
          </cell>
          <cell r="AB134" t="e">
            <v>#DIV/0!</v>
          </cell>
          <cell r="AC134" t="e">
            <v>#DIV/0!</v>
          </cell>
          <cell r="AD134" t="e">
            <v>#DIV/0!</v>
          </cell>
          <cell r="AE134">
            <v>0</v>
          </cell>
          <cell r="AF134">
            <v>0</v>
          </cell>
          <cell r="AG134">
            <v>0</v>
          </cell>
          <cell r="AH134">
            <v>0</v>
          </cell>
          <cell r="AI134">
            <v>0</v>
          </cell>
          <cell r="AJ134" t="e">
            <v>#DIV/0!</v>
          </cell>
          <cell r="AK134" t="e">
            <v>#DIV/0!</v>
          </cell>
          <cell r="AL134" t="e">
            <v>#DIV/0!</v>
          </cell>
          <cell r="AM134" t="e">
            <v>#DIV/0!</v>
          </cell>
          <cell r="AN134" t="e">
            <v>#DIV/0!</v>
          </cell>
          <cell r="AO134" t="e">
            <v>#DIV/0!</v>
          </cell>
          <cell r="AP134" t="e">
            <v>#DIV/0!</v>
          </cell>
          <cell r="AQ134" t="e">
            <v>#DIV/0!</v>
          </cell>
          <cell r="AR134">
            <v>0</v>
          </cell>
        </row>
        <row r="135">
          <cell r="A135" t="str">
            <v>Gx</v>
          </cell>
          <cell r="B135" t="str">
            <v>CEE Region</v>
          </cell>
          <cell r="C135" t="str">
            <v>CEE PL HR</v>
          </cell>
          <cell r="D135" t="str">
            <v>HU</v>
          </cell>
          <cell r="E135" t="str">
            <v>HU</v>
          </cell>
          <cell r="F135">
            <v>0</v>
          </cell>
          <cell r="G135">
            <v>0</v>
          </cell>
          <cell r="H135">
            <v>0</v>
          </cell>
          <cell r="I135">
            <v>0</v>
          </cell>
          <cell r="J135" t="e">
            <v>#DIV/0!</v>
          </cell>
          <cell r="K135" t="e">
            <v>#DIV/0!</v>
          </cell>
          <cell r="L135" t="e">
            <v>#DIV/0!</v>
          </cell>
          <cell r="M135" t="e">
            <v>#DIV/0!</v>
          </cell>
          <cell r="N135" t="e">
            <v>#DIV/0!</v>
          </cell>
          <cell r="O135" t="e">
            <v>#DIV/0!</v>
          </cell>
          <cell r="P135" t="e">
            <v>#DIV/0!</v>
          </cell>
          <cell r="Q135" t="e">
            <v>#DIV/0!</v>
          </cell>
          <cell r="R135">
            <v>0</v>
          </cell>
          <cell r="S135">
            <v>0</v>
          </cell>
          <cell r="T135">
            <v>0</v>
          </cell>
          <cell r="U135">
            <v>0</v>
          </cell>
          <cell r="V135">
            <v>0</v>
          </cell>
          <cell r="W135" t="e">
            <v>#DIV/0!</v>
          </cell>
          <cell r="X135" t="e">
            <v>#DIV/0!</v>
          </cell>
          <cell r="Y135" t="e">
            <v>#DIV/0!</v>
          </cell>
          <cell r="Z135" t="e">
            <v>#DIV/0!</v>
          </cell>
          <cell r="AA135" t="e">
            <v>#DIV/0!</v>
          </cell>
          <cell r="AB135" t="e">
            <v>#DIV/0!</v>
          </cell>
          <cell r="AC135" t="e">
            <v>#DIV/0!</v>
          </cell>
          <cell r="AD135" t="e">
            <v>#DIV/0!</v>
          </cell>
          <cell r="AE135">
            <v>0</v>
          </cell>
          <cell r="AF135">
            <v>0</v>
          </cell>
          <cell r="AG135">
            <v>0</v>
          </cell>
          <cell r="AH135">
            <v>0</v>
          </cell>
          <cell r="AI135">
            <v>0</v>
          </cell>
          <cell r="AJ135" t="e">
            <v>#DIV/0!</v>
          </cell>
          <cell r="AK135" t="e">
            <v>#DIV/0!</v>
          </cell>
          <cell r="AL135" t="e">
            <v>#DIV/0!</v>
          </cell>
          <cell r="AM135" t="e">
            <v>#DIV/0!</v>
          </cell>
          <cell r="AN135" t="e">
            <v>#DIV/0!</v>
          </cell>
          <cell r="AO135" t="e">
            <v>#DIV/0!</v>
          </cell>
          <cell r="AP135" t="e">
            <v>#DIV/0!</v>
          </cell>
          <cell r="AQ135" t="e">
            <v>#DIV/0!</v>
          </cell>
          <cell r="AR135">
            <v>0</v>
          </cell>
        </row>
        <row r="136">
          <cell r="A136" t="str">
            <v>Gx</v>
          </cell>
          <cell r="B136" t="str">
            <v>ROW</v>
          </cell>
          <cell r="D136" t="str">
            <v>ROW w/o CN</v>
          </cell>
          <cell r="E136" t="str">
            <v>IN</v>
          </cell>
          <cell r="F136">
            <v>0</v>
          </cell>
          <cell r="G136">
            <v>0</v>
          </cell>
          <cell r="H136">
            <v>0</v>
          </cell>
          <cell r="I136">
            <v>0</v>
          </cell>
          <cell r="J136" t="e">
            <v>#DIV/0!</v>
          </cell>
          <cell r="K136" t="e">
            <v>#DIV/0!</v>
          </cell>
          <cell r="L136" t="e">
            <v>#DIV/0!</v>
          </cell>
          <cell r="M136" t="e">
            <v>#DIV/0!</v>
          </cell>
          <cell r="N136" t="e">
            <v>#DIV/0!</v>
          </cell>
          <cell r="O136" t="e">
            <v>#DIV/0!</v>
          </cell>
          <cell r="P136" t="e">
            <v>#DIV/0!</v>
          </cell>
          <cell r="Q136" t="e">
            <v>#DIV/0!</v>
          </cell>
          <cell r="R136">
            <v>0</v>
          </cell>
          <cell r="S136">
            <v>0</v>
          </cell>
          <cell r="T136">
            <v>0</v>
          </cell>
          <cell r="U136">
            <v>0</v>
          </cell>
          <cell r="V136">
            <v>0</v>
          </cell>
          <cell r="W136" t="e">
            <v>#DIV/0!</v>
          </cell>
          <cell r="X136" t="e">
            <v>#DIV/0!</v>
          </cell>
          <cell r="Y136" t="e">
            <v>#DIV/0!</v>
          </cell>
          <cell r="Z136" t="e">
            <v>#DIV/0!</v>
          </cell>
          <cell r="AA136" t="e">
            <v>#DIV/0!</v>
          </cell>
          <cell r="AB136" t="e">
            <v>#DIV/0!</v>
          </cell>
          <cell r="AC136" t="e">
            <v>#DIV/0!</v>
          </cell>
          <cell r="AD136" t="e">
            <v>#DIV/0!</v>
          </cell>
          <cell r="AE136">
            <v>0</v>
          </cell>
          <cell r="AF136">
            <v>0</v>
          </cell>
          <cell r="AG136">
            <v>0</v>
          </cell>
          <cell r="AH136">
            <v>0</v>
          </cell>
          <cell r="AI136">
            <v>0</v>
          </cell>
          <cell r="AJ136" t="e">
            <v>#DIV/0!</v>
          </cell>
          <cell r="AK136" t="e">
            <v>#DIV/0!</v>
          </cell>
          <cell r="AL136" t="e">
            <v>#DIV/0!</v>
          </cell>
          <cell r="AM136" t="e">
            <v>#DIV/0!</v>
          </cell>
          <cell r="AN136" t="e">
            <v>#DIV/0!</v>
          </cell>
          <cell r="AO136" t="e">
            <v>#DIV/0!</v>
          </cell>
          <cell r="AP136" t="e">
            <v>#DIV/0!</v>
          </cell>
          <cell r="AQ136" t="e">
            <v>#DIV/0!</v>
          </cell>
          <cell r="AR136">
            <v>0</v>
          </cell>
        </row>
        <row r="137">
          <cell r="A137" t="str">
            <v>Gx</v>
          </cell>
          <cell r="B137" t="str">
            <v>ROW</v>
          </cell>
          <cell r="D137" t="str">
            <v>ROW w/o CN</v>
          </cell>
          <cell r="E137" t="str">
            <v>IR</v>
          </cell>
          <cell r="F137">
            <v>0</v>
          </cell>
          <cell r="G137">
            <v>0</v>
          </cell>
          <cell r="H137">
            <v>0</v>
          </cell>
          <cell r="I137">
            <v>0</v>
          </cell>
          <cell r="J137" t="e">
            <v>#DIV/0!</v>
          </cell>
          <cell r="K137" t="e">
            <v>#DIV/0!</v>
          </cell>
          <cell r="L137" t="e">
            <v>#DIV/0!</v>
          </cell>
          <cell r="M137" t="e">
            <v>#DIV/0!</v>
          </cell>
          <cell r="N137" t="e">
            <v>#DIV/0!</v>
          </cell>
          <cell r="O137" t="e">
            <v>#DIV/0!</v>
          </cell>
          <cell r="P137" t="e">
            <v>#DIV/0!</v>
          </cell>
          <cell r="Q137" t="e">
            <v>#DIV/0!</v>
          </cell>
          <cell r="R137">
            <v>0</v>
          </cell>
          <cell r="S137">
            <v>0</v>
          </cell>
          <cell r="T137">
            <v>0</v>
          </cell>
          <cell r="U137">
            <v>0</v>
          </cell>
          <cell r="V137">
            <v>0</v>
          </cell>
          <cell r="W137" t="e">
            <v>#DIV/0!</v>
          </cell>
          <cell r="X137" t="e">
            <v>#DIV/0!</v>
          </cell>
          <cell r="Y137" t="e">
            <v>#DIV/0!</v>
          </cell>
          <cell r="Z137" t="e">
            <v>#DIV/0!</v>
          </cell>
          <cell r="AA137" t="e">
            <v>#DIV/0!</v>
          </cell>
          <cell r="AB137" t="e">
            <v>#DIV/0!</v>
          </cell>
          <cell r="AC137" t="e">
            <v>#DIV/0!</v>
          </cell>
          <cell r="AD137" t="e">
            <v>#DIV/0!</v>
          </cell>
          <cell r="AE137">
            <v>0</v>
          </cell>
          <cell r="AF137">
            <v>0</v>
          </cell>
          <cell r="AG137">
            <v>0</v>
          </cell>
          <cell r="AH137">
            <v>0</v>
          </cell>
          <cell r="AI137">
            <v>0</v>
          </cell>
          <cell r="AJ137" t="e">
            <v>#DIV/0!</v>
          </cell>
          <cell r="AK137" t="e">
            <v>#DIV/0!</v>
          </cell>
          <cell r="AL137" t="e">
            <v>#DIV/0!</v>
          </cell>
          <cell r="AM137" t="e">
            <v>#DIV/0!</v>
          </cell>
          <cell r="AN137" t="e">
            <v>#DIV/0!</v>
          </cell>
          <cell r="AO137" t="e">
            <v>#DIV/0!</v>
          </cell>
          <cell r="AP137" t="e">
            <v>#DIV/0!</v>
          </cell>
          <cell r="AQ137" t="e">
            <v>#DIV/0!</v>
          </cell>
          <cell r="AR137">
            <v>0</v>
          </cell>
        </row>
        <row r="138">
          <cell r="A138" t="str">
            <v>Gx</v>
          </cell>
          <cell r="B138" t="str">
            <v>WEST Region</v>
          </cell>
          <cell r="C138" t="str">
            <v>GBESIT</v>
          </cell>
          <cell r="D138" t="str">
            <v>IT</v>
          </cell>
          <cell r="E138" t="str">
            <v>IT</v>
          </cell>
          <cell r="F138">
            <v>100.23307086614174</v>
          </cell>
          <cell r="G138">
            <v>89.511023622047247</v>
          </cell>
          <cell r="H138">
            <v>113.36456692913387</v>
          </cell>
          <cell r="I138">
            <v>115.41259842519686</v>
          </cell>
          <cell r="J138" t="e">
            <v>#DIV/0!</v>
          </cell>
          <cell r="K138" t="e">
            <v>#DIV/0!</v>
          </cell>
          <cell r="L138" t="e">
            <v>#DIV/0!</v>
          </cell>
          <cell r="M138" t="e">
            <v>#DIV/0!</v>
          </cell>
          <cell r="N138" t="e">
            <v>#DIV/0!</v>
          </cell>
          <cell r="O138" t="e">
            <v>#DIV/0!</v>
          </cell>
          <cell r="P138" t="e">
            <v>#DIV/0!</v>
          </cell>
          <cell r="Q138" t="e">
            <v>#DIV/0!</v>
          </cell>
          <cell r="R138">
            <v>418.52125984251973</v>
          </cell>
          <cell r="S138">
            <v>0</v>
          </cell>
          <cell r="T138">
            <v>0</v>
          </cell>
          <cell r="U138">
            <v>0</v>
          </cell>
          <cell r="V138">
            <v>0</v>
          </cell>
          <cell r="W138" t="e">
            <v>#DIV/0!</v>
          </cell>
          <cell r="X138" t="e">
            <v>#DIV/0!</v>
          </cell>
          <cell r="Y138" t="e">
            <v>#DIV/0!</v>
          </cell>
          <cell r="Z138" t="e">
            <v>#DIV/0!</v>
          </cell>
          <cell r="AA138" t="e">
            <v>#DIV/0!</v>
          </cell>
          <cell r="AB138" t="e">
            <v>#DIV/0!</v>
          </cell>
          <cell r="AC138" t="e">
            <v>#DIV/0!</v>
          </cell>
          <cell r="AD138" t="e">
            <v>#DIV/0!</v>
          </cell>
          <cell r="AE138">
            <v>0</v>
          </cell>
          <cell r="AF138">
            <v>0</v>
          </cell>
          <cell r="AG138">
            <v>0</v>
          </cell>
          <cell r="AH138">
            <v>0</v>
          </cell>
          <cell r="AI138">
            <v>0</v>
          </cell>
          <cell r="AJ138" t="e">
            <v>#DIV/0!</v>
          </cell>
          <cell r="AK138" t="e">
            <v>#DIV/0!</v>
          </cell>
          <cell r="AL138" t="e">
            <v>#DIV/0!</v>
          </cell>
          <cell r="AM138" t="e">
            <v>#DIV/0!</v>
          </cell>
          <cell r="AN138" t="e">
            <v>#DIV/0!</v>
          </cell>
          <cell r="AO138" t="e">
            <v>#DIV/0!</v>
          </cell>
          <cell r="AP138" t="e">
            <v>#DIV/0!</v>
          </cell>
          <cell r="AQ138" t="e">
            <v>#DIV/0!</v>
          </cell>
          <cell r="AR138">
            <v>0</v>
          </cell>
        </row>
        <row r="139">
          <cell r="A139" t="str">
            <v>Gx</v>
          </cell>
          <cell r="B139" t="str">
            <v>ROW</v>
          </cell>
          <cell r="D139" t="str">
            <v>ROW w/o CN</v>
          </cell>
          <cell r="E139" t="str">
            <v>JP</v>
          </cell>
          <cell r="F139">
            <v>0</v>
          </cell>
          <cell r="G139">
            <v>0</v>
          </cell>
          <cell r="H139">
            <v>0</v>
          </cell>
          <cell r="I139">
            <v>0</v>
          </cell>
          <cell r="J139" t="e">
            <v>#DIV/0!</v>
          </cell>
          <cell r="K139" t="e">
            <v>#DIV/0!</v>
          </cell>
          <cell r="L139" t="e">
            <v>#DIV/0!</v>
          </cell>
          <cell r="M139" t="e">
            <v>#DIV/0!</v>
          </cell>
          <cell r="N139" t="e">
            <v>#DIV/0!</v>
          </cell>
          <cell r="O139" t="e">
            <v>#DIV/0!</v>
          </cell>
          <cell r="P139" t="e">
            <v>#DIV/0!</v>
          </cell>
          <cell r="Q139" t="e">
            <v>#DIV/0!</v>
          </cell>
          <cell r="R139">
            <v>0</v>
          </cell>
          <cell r="S139">
            <v>0</v>
          </cell>
          <cell r="T139">
            <v>0</v>
          </cell>
          <cell r="U139">
            <v>0</v>
          </cell>
          <cell r="V139">
            <v>0</v>
          </cell>
          <cell r="W139" t="e">
            <v>#DIV/0!</v>
          </cell>
          <cell r="X139" t="e">
            <v>#DIV/0!</v>
          </cell>
          <cell r="Y139" t="e">
            <v>#DIV/0!</v>
          </cell>
          <cell r="Z139" t="e">
            <v>#DIV/0!</v>
          </cell>
          <cell r="AA139" t="e">
            <v>#DIV/0!</v>
          </cell>
          <cell r="AB139" t="e">
            <v>#DIV/0!</v>
          </cell>
          <cell r="AC139" t="e">
            <v>#DIV/0!</v>
          </cell>
          <cell r="AD139" t="e">
            <v>#DIV/0!</v>
          </cell>
          <cell r="AE139">
            <v>0</v>
          </cell>
          <cell r="AF139">
            <v>0</v>
          </cell>
          <cell r="AG139">
            <v>0</v>
          </cell>
          <cell r="AH139">
            <v>0</v>
          </cell>
          <cell r="AI139">
            <v>0</v>
          </cell>
          <cell r="AJ139" t="e">
            <v>#DIV/0!</v>
          </cell>
          <cell r="AK139" t="e">
            <v>#DIV/0!</v>
          </cell>
          <cell r="AL139" t="e">
            <v>#DIV/0!</v>
          </cell>
          <cell r="AM139" t="e">
            <v>#DIV/0!</v>
          </cell>
          <cell r="AN139" t="e">
            <v>#DIV/0!</v>
          </cell>
          <cell r="AO139" t="e">
            <v>#DIV/0!</v>
          </cell>
          <cell r="AP139" t="e">
            <v>#DIV/0!</v>
          </cell>
          <cell r="AQ139" t="e">
            <v>#DIV/0!</v>
          </cell>
          <cell r="AR139">
            <v>0</v>
          </cell>
        </row>
        <row r="140">
          <cell r="A140" t="str">
            <v>Gx</v>
          </cell>
          <cell r="B140" t="str">
            <v>CEE Region</v>
          </cell>
          <cell r="C140" t="str">
            <v>CEE PL HR</v>
          </cell>
          <cell r="D140" t="str">
            <v>CENTRAL ASIA</v>
          </cell>
          <cell r="E140" t="str">
            <v>KG</v>
          </cell>
          <cell r="F140">
            <v>0</v>
          </cell>
          <cell r="G140">
            <v>0</v>
          </cell>
          <cell r="H140">
            <v>0</v>
          </cell>
          <cell r="I140">
            <v>0</v>
          </cell>
          <cell r="J140" t="e">
            <v>#DIV/0!</v>
          </cell>
          <cell r="K140" t="e">
            <v>#DIV/0!</v>
          </cell>
          <cell r="L140" t="e">
            <v>#DIV/0!</v>
          </cell>
          <cell r="M140" t="e">
            <v>#DIV/0!</v>
          </cell>
          <cell r="N140" t="e">
            <v>#DIV/0!</v>
          </cell>
          <cell r="O140" t="e">
            <v>#DIV/0!</v>
          </cell>
          <cell r="P140" t="e">
            <v>#DIV/0!</v>
          </cell>
          <cell r="Q140" t="e">
            <v>#DIV/0!</v>
          </cell>
          <cell r="R140">
            <v>0</v>
          </cell>
          <cell r="S140">
            <v>0</v>
          </cell>
          <cell r="T140">
            <v>0</v>
          </cell>
          <cell r="U140">
            <v>0</v>
          </cell>
          <cell r="V140">
            <v>0</v>
          </cell>
          <cell r="W140" t="e">
            <v>#DIV/0!</v>
          </cell>
          <cell r="X140" t="e">
            <v>#DIV/0!</v>
          </cell>
          <cell r="Y140" t="e">
            <v>#DIV/0!</v>
          </cell>
          <cell r="Z140" t="e">
            <v>#DIV/0!</v>
          </cell>
          <cell r="AA140" t="e">
            <v>#DIV/0!</v>
          </cell>
          <cell r="AB140" t="e">
            <v>#DIV/0!</v>
          </cell>
          <cell r="AC140" t="e">
            <v>#DIV/0!</v>
          </cell>
          <cell r="AD140" t="e">
            <v>#DIV/0!</v>
          </cell>
          <cell r="AE140">
            <v>0</v>
          </cell>
          <cell r="AF140">
            <v>0</v>
          </cell>
          <cell r="AG140">
            <v>0</v>
          </cell>
          <cell r="AH140">
            <v>0</v>
          </cell>
          <cell r="AI140">
            <v>0</v>
          </cell>
          <cell r="AJ140" t="e">
            <v>#DIV/0!</v>
          </cell>
          <cell r="AK140" t="e">
            <v>#DIV/0!</v>
          </cell>
          <cell r="AL140" t="e">
            <v>#DIV/0!</v>
          </cell>
          <cell r="AM140" t="e">
            <v>#DIV/0!</v>
          </cell>
          <cell r="AN140" t="e">
            <v>#DIV/0!</v>
          </cell>
          <cell r="AO140" t="e">
            <v>#DIV/0!</v>
          </cell>
          <cell r="AP140" t="e">
            <v>#DIV/0!</v>
          </cell>
          <cell r="AQ140" t="e">
            <v>#DIV/0!</v>
          </cell>
          <cell r="AR140">
            <v>0</v>
          </cell>
        </row>
        <row r="141">
          <cell r="A141" t="str">
            <v>Gx</v>
          </cell>
          <cell r="B141" t="str">
            <v>CEE Region</v>
          </cell>
          <cell r="C141" t="str">
            <v>CEE PL HR</v>
          </cell>
          <cell r="D141" t="str">
            <v>SE w/o RO MK</v>
          </cell>
          <cell r="E141" t="str">
            <v>KOS</v>
          </cell>
          <cell r="F141">
            <v>0</v>
          </cell>
          <cell r="G141">
            <v>0</v>
          </cell>
          <cell r="H141">
            <v>0</v>
          </cell>
          <cell r="I141">
            <v>0</v>
          </cell>
          <cell r="J141" t="e">
            <v>#DIV/0!</v>
          </cell>
          <cell r="K141" t="e">
            <v>#DIV/0!</v>
          </cell>
          <cell r="L141" t="e">
            <v>#DIV/0!</v>
          </cell>
          <cell r="M141" t="e">
            <v>#DIV/0!</v>
          </cell>
          <cell r="N141" t="e">
            <v>#DIV/0!</v>
          </cell>
          <cell r="O141" t="e">
            <v>#DIV/0!</v>
          </cell>
          <cell r="P141" t="e">
            <v>#DIV/0!</v>
          </cell>
          <cell r="Q141" t="e">
            <v>#DIV/0!</v>
          </cell>
          <cell r="R141">
            <v>0</v>
          </cell>
          <cell r="S141">
            <v>0</v>
          </cell>
          <cell r="T141">
            <v>0</v>
          </cell>
          <cell r="U141">
            <v>0</v>
          </cell>
          <cell r="V141">
            <v>0</v>
          </cell>
          <cell r="W141" t="e">
            <v>#DIV/0!</v>
          </cell>
          <cell r="X141" t="e">
            <v>#DIV/0!</v>
          </cell>
          <cell r="Y141" t="e">
            <v>#DIV/0!</v>
          </cell>
          <cell r="Z141" t="e">
            <v>#DIV/0!</v>
          </cell>
          <cell r="AA141" t="e">
            <v>#DIV/0!</v>
          </cell>
          <cell r="AB141" t="e">
            <v>#DIV/0!</v>
          </cell>
          <cell r="AC141" t="e">
            <v>#DIV/0!</v>
          </cell>
          <cell r="AD141" t="e">
            <v>#DIV/0!</v>
          </cell>
          <cell r="AE141">
            <v>0</v>
          </cell>
          <cell r="AF141">
            <v>0</v>
          </cell>
          <cell r="AG141">
            <v>0</v>
          </cell>
          <cell r="AH141">
            <v>0</v>
          </cell>
          <cell r="AI141">
            <v>0</v>
          </cell>
          <cell r="AJ141" t="e">
            <v>#DIV/0!</v>
          </cell>
          <cell r="AK141" t="e">
            <v>#DIV/0!</v>
          </cell>
          <cell r="AL141" t="e">
            <v>#DIV/0!</v>
          </cell>
          <cell r="AM141" t="e">
            <v>#DIV/0!</v>
          </cell>
          <cell r="AN141" t="e">
            <v>#DIV/0!</v>
          </cell>
          <cell r="AO141" t="e">
            <v>#DIV/0!</v>
          </cell>
          <cell r="AP141" t="e">
            <v>#DIV/0!</v>
          </cell>
          <cell r="AQ141" t="e">
            <v>#DIV/0!</v>
          </cell>
          <cell r="AR141">
            <v>0</v>
          </cell>
        </row>
        <row r="142">
          <cell r="A142" t="str">
            <v>Gx</v>
          </cell>
          <cell r="B142" t="str">
            <v>CEE Region</v>
          </cell>
          <cell r="C142" t="str">
            <v>CEE PL HR</v>
          </cell>
          <cell r="D142" t="str">
            <v>CENTRAL ASIA</v>
          </cell>
          <cell r="E142" t="str">
            <v>KZ</v>
          </cell>
          <cell r="F142">
            <v>0</v>
          </cell>
          <cell r="G142">
            <v>0</v>
          </cell>
          <cell r="H142">
            <v>0</v>
          </cell>
          <cell r="I142">
            <v>0</v>
          </cell>
          <cell r="J142" t="e">
            <v>#DIV/0!</v>
          </cell>
          <cell r="K142" t="e">
            <v>#DIV/0!</v>
          </cell>
          <cell r="L142" t="e">
            <v>#DIV/0!</v>
          </cell>
          <cell r="M142" t="e">
            <v>#DIV/0!</v>
          </cell>
          <cell r="N142" t="e">
            <v>#DIV/0!</v>
          </cell>
          <cell r="O142" t="e">
            <v>#DIV/0!</v>
          </cell>
          <cell r="P142" t="e">
            <v>#DIV/0!</v>
          </cell>
          <cell r="Q142" t="e">
            <v>#DIV/0!</v>
          </cell>
          <cell r="R142">
            <v>0</v>
          </cell>
          <cell r="S142">
            <v>0</v>
          </cell>
          <cell r="T142">
            <v>0</v>
          </cell>
          <cell r="U142">
            <v>0</v>
          </cell>
          <cell r="V142">
            <v>0</v>
          </cell>
          <cell r="W142" t="e">
            <v>#DIV/0!</v>
          </cell>
          <cell r="X142" t="e">
            <v>#DIV/0!</v>
          </cell>
          <cell r="Y142" t="e">
            <v>#DIV/0!</v>
          </cell>
          <cell r="Z142" t="e">
            <v>#DIV/0!</v>
          </cell>
          <cell r="AA142" t="e">
            <v>#DIV/0!</v>
          </cell>
          <cell r="AB142" t="e">
            <v>#DIV/0!</v>
          </cell>
          <cell r="AC142" t="e">
            <v>#DIV/0!</v>
          </cell>
          <cell r="AD142" t="e">
            <v>#DIV/0!</v>
          </cell>
          <cell r="AE142">
            <v>0</v>
          </cell>
          <cell r="AF142">
            <v>0</v>
          </cell>
          <cell r="AG142">
            <v>0</v>
          </cell>
          <cell r="AH142">
            <v>0</v>
          </cell>
          <cell r="AI142">
            <v>0</v>
          </cell>
          <cell r="AJ142" t="e">
            <v>#DIV/0!</v>
          </cell>
          <cell r="AK142" t="e">
            <v>#DIV/0!</v>
          </cell>
          <cell r="AL142" t="e">
            <v>#DIV/0!</v>
          </cell>
          <cell r="AM142" t="e">
            <v>#DIV/0!</v>
          </cell>
          <cell r="AN142" t="e">
            <v>#DIV/0!</v>
          </cell>
          <cell r="AO142" t="e">
            <v>#DIV/0!</v>
          </cell>
          <cell r="AP142" t="e">
            <v>#DIV/0!</v>
          </cell>
          <cell r="AQ142" t="e">
            <v>#DIV/0!</v>
          </cell>
          <cell r="AR142">
            <v>0</v>
          </cell>
        </row>
        <row r="143">
          <cell r="A143" t="str">
            <v>Gx</v>
          </cell>
          <cell r="B143" t="str">
            <v>CEE Region</v>
          </cell>
          <cell r="C143" t="str">
            <v>CEE PL HR</v>
          </cell>
          <cell r="D143" t="str">
            <v>BALTIC</v>
          </cell>
          <cell r="E143" t="str">
            <v>LT</v>
          </cell>
          <cell r="F143">
            <v>0</v>
          </cell>
          <cell r="G143">
            <v>0</v>
          </cell>
          <cell r="H143">
            <v>0</v>
          </cell>
          <cell r="I143">
            <v>0</v>
          </cell>
          <cell r="J143" t="e">
            <v>#DIV/0!</v>
          </cell>
          <cell r="K143" t="e">
            <v>#DIV/0!</v>
          </cell>
          <cell r="L143" t="e">
            <v>#DIV/0!</v>
          </cell>
          <cell r="M143" t="e">
            <v>#DIV/0!</v>
          </cell>
          <cell r="N143" t="e">
            <v>#DIV/0!</v>
          </cell>
          <cell r="O143" t="e">
            <v>#DIV/0!</v>
          </cell>
          <cell r="P143" t="e">
            <v>#DIV/0!</v>
          </cell>
          <cell r="Q143" t="e">
            <v>#DIV/0!</v>
          </cell>
          <cell r="R143">
            <v>0</v>
          </cell>
          <cell r="S143">
            <v>0</v>
          </cell>
          <cell r="T143">
            <v>0</v>
          </cell>
          <cell r="U143">
            <v>0</v>
          </cell>
          <cell r="V143">
            <v>0</v>
          </cell>
          <cell r="W143" t="e">
            <v>#DIV/0!</v>
          </cell>
          <cell r="X143" t="e">
            <v>#DIV/0!</v>
          </cell>
          <cell r="Y143" t="e">
            <v>#DIV/0!</v>
          </cell>
          <cell r="Z143" t="e">
            <v>#DIV/0!</v>
          </cell>
          <cell r="AA143" t="e">
            <v>#DIV/0!</v>
          </cell>
          <cell r="AB143" t="e">
            <v>#DIV/0!</v>
          </cell>
          <cell r="AC143" t="e">
            <v>#DIV/0!</v>
          </cell>
          <cell r="AD143" t="e">
            <v>#DIV/0!</v>
          </cell>
          <cell r="AE143">
            <v>0</v>
          </cell>
          <cell r="AF143">
            <v>0</v>
          </cell>
          <cell r="AG143">
            <v>0</v>
          </cell>
          <cell r="AH143">
            <v>0</v>
          </cell>
          <cell r="AI143">
            <v>0</v>
          </cell>
          <cell r="AJ143" t="e">
            <v>#DIV/0!</v>
          </cell>
          <cell r="AK143" t="e">
            <v>#DIV/0!</v>
          </cell>
          <cell r="AL143" t="e">
            <v>#DIV/0!</v>
          </cell>
          <cell r="AM143" t="e">
            <v>#DIV/0!</v>
          </cell>
          <cell r="AN143" t="e">
            <v>#DIV/0!</v>
          </cell>
          <cell r="AO143" t="e">
            <v>#DIV/0!</v>
          </cell>
          <cell r="AP143" t="e">
            <v>#DIV/0!</v>
          </cell>
          <cell r="AQ143" t="e">
            <v>#DIV/0!</v>
          </cell>
          <cell r="AR143">
            <v>0</v>
          </cell>
        </row>
        <row r="144">
          <cell r="A144" t="str">
            <v>Gx</v>
          </cell>
          <cell r="B144" t="str">
            <v>CEE Region</v>
          </cell>
          <cell r="C144" t="str">
            <v>CEE PL HR</v>
          </cell>
          <cell r="D144" t="str">
            <v>BALTIC</v>
          </cell>
          <cell r="E144" t="str">
            <v>LV</v>
          </cell>
          <cell r="F144">
            <v>0</v>
          </cell>
          <cell r="G144">
            <v>0</v>
          </cell>
          <cell r="H144">
            <v>0</v>
          </cell>
          <cell r="I144">
            <v>0</v>
          </cell>
          <cell r="J144" t="e">
            <v>#DIV/0!</v>
          </cell>
          <cell r="K144" t="e">
            <v>#DIV/0!</v>
          </cell>
          <cell r="L144" t="e">
            <v>#DIV/0!</v>
          </cell>
          <cell r="M144" t="e">
            <v>#DIV/0!</v>
          </cell>
          <cell r="N144" t="e">
            <v>#DIV/0!</v>
          </cell>
          <cell r="O144" t="e">
            <v>#DIV/0!</v>
          </cell>
          <cell r="P144" t="e">
            <v>#DIV/0!</v>
          </cell>
          <cell r="Q144" t="e">
            <v>#DIV/0!</v>
          </cell>
          <cell r="R144">
            <v>0</v>
          </cell>
          <cell r="S144">
            <v>0</v>
          </cell>
          <cell r="T144">
            <v>0</v>
          </cell>
          <cell r="U144">
            <v>0</v>
          </cell>
          <cell r="V144">
            <v>0</v>
          </cell>
          <cell r="W144" t="e">
            <v>#DIV/0!</v>
          </cell>
          <cell r="X144" t="e">
            <v>#DIV/0!</v>
          </cell>
          <cell r="Y144" t="e">
            <v>#DIV/0!</v>
          </cell>
          <cell r="Z144" t="e">
            <v>#DIV/0!</v>
          </cell>
          <cell r="AA144" t="e">
            <v>#DIV/0!</v>
          </cell>
          <cell r="AB144" t="e">
            <v>#DIV/0!</v>
          </cell>
          <cell r="AC144" t="e">
            <v>#DIV/0!</v>
          </cell>
          <cell r="AD144" t="e">
            <v>#DIV/0!</v>
          </cell>
          <cell r="AE144">
            <v>0</v>
          </cell>
          <cell r="AF144">
            <v>0</v>
          </cell>
          <cell r="AG144">
            <v>0</v>
          </cell>
          <cell r="AH144">
            <v>0</v>
          </cell>
          <cell r="AI144">
            <v>0</v>
          </cell>
          <cell r="AJ144" t="e">
            <v>#DIV/0!</v>
          </cell>
          <cell r="AK144" t="e">
            <v>#DIV/0!</v>
          </cell>
          <cell r="AL144" t="e">
            <v>#DIV/0!</v>
          </cell>
          <cell r="AM144" t="e">
            <v>#DIV/0!</v>
          </cell>
          <cell r="AN144" t="e">
            <v>#DIV/0!</v>
          </cell>
          <cell r="AO144" t="e">
            <v>#DIV/0!</v>
          </cell>
          <cell r="AP144" t="e">
            <v>#DIV/0!</v>
          </cell>
          <cell r="AQ144" t="e">
            <v>#DIV/0!</v>
          </cell>
          <cell r="AR144">
            <v>0</v>
          </cell>
        </row>
        <row r="145">
          <cell r="A145" t="str">
            <v>Gx</v>
          </cell>
          <cell r="B145" t="str">
            <v>CEE Region</v>
          </cell>
          <cell r="C145" t="str">
            <v>CEE PL HR</v>
          </cell>
          <cell r="D145" t="str">
            <v>UKRAINA/MOLDAVIA</v>
          </cell>
          <cell r="E145" t="str">
            <v>MD</v>
          </cell>
          <cell r="F145">
            <v>0</v>
          </cell>
          <cell r="G145">
            <v>0</v>
          </cell>
          <cell r="H145">
            <v>0</v>
          </cell>
          <cell r="I145">
            <v>0</v>
          </cell>
          <cell r="J145" t="e">
            <v>#DIV/0!</v>
          </cell>
          <cell r="K145" t="e">
            <v>#DIV/0!</v>
          </cell>
          <cell r="L145" t="e">
            <v>#DIV/0!</v>
          </cell>
          <cell r="M145" t="e">
            <v>#DIV/0!</v>
          </cell>
          <cell r="N145" t="e">
            <v>#DIV/0!</v>
          </cell>
          <cell r="O145" t="e">
            <v>#DIV/0!</v>
          </cell>
          <cell r="P145" t="e">
            <v>#DIV/0!</v>
          </cell>
          <cell r="Q145" t="e">
            <v>#DIV/0!</v>
          </cell>
          <cell r="R145">
            <v>0</v>
          </cell>
          <cell r="S145">
            <v>0</v>
          </cell>
          <cell r="T145">
            <v>0</v>
          </cell>
          <cell r="U145">
            <v>0</v>
          </cell>
          <cell r="V145">
            <v>0</v>
          </cell>
          <cell r="W145" t="e">
            <v>#DIV/0!</v>
          </cell>
          <cell r="X145" t="e">
            <v>#DIV/0!</v>
          </cell>
          <cell r="Y145" t="e">
            <v>#DIV/0!</v>
          </cell>
          <cell r="Z145" t="e">
            <v>#DIV/0!</v>
          </cell>
          <cell r="AA145" t="e">
            <v>#DIV/0!</v>
          </cell>
          <cell r="AB145" t="e">
            <v>#DIV/0!</v>
          </cell>
          <cell r="AC145" t="e">
            <v>#DIV/0!</v>
          </cell>
          <cell r="AD145" t="e">
            <v>#DIV/0!</v>
          </cell>
          <cell r="AE145">
            <v>0</v>
          </cell>
          <cell r="AF145">
            <v>0</v>
          </cell>
          <cell r="AG145">
            <v>0</v>
          </cell>
          <cell r="AH145">
            <v>0</v>
          </cell>
          <cell r="AI145">
            <v>0</v>
          </cell>
          <cell r="AJ145" t="e">
            <v>#DIV/0!</v>
          </cell>
          <cell r="AK145" t="e">
            <v>#DIV/0!</v>
          </cell>
          <cell r="AL145" t="e">
            <v>#DIV/0!</v>
          </cell>
          <cell r="AM145" t="e">
            <v>#DIV/0!</v>
          </cell>
          <cell r="AN145" t="e">
            <v>#DIV/0!</v>
          </cell>
          <cell r="AO145" t="e">
            <v>#DIV/0!</v>
          </cell>
          <cell r="AP145" t="e">
            <v>#DIV/0!</v>
          </cell>
          <cell r="AQ145" t="e">
            <v>#DIV/0!</v>
          </cell>
          <cell r="AR145">
            <v>0</v>
          </cell>
        </row>
        <row r="146">
          <cell r="A146" t="str">
            <v>Gx</v>
          </cell>
          <cell r="B146" t="str">
            <v>CEE Region</v>
          </cell>
          <cell r="C146" t="str">
            <v>CEE PL HR</v>
          </cell>
          <cell r="D146" t="str">
            <v>MK</v>
          </cell>
          <cell r="E146" t="str">
            <v>MK</v>
          </cell>
          <cell r="F146">
            <v>0</v>
          </cell>
          <cell r="G146">
            <v>0</v>
          </cell>
          <cell r="H146">
            <v>0</v>
          </cell>
          <cell r="I146">
            <v>0</v>
          </cell>
          <cell r="J146" t="e">
            <v>#DIV/0!</v>
          </cell>
          <cell r="K146" t="e">
            <v>#DIV/0!</v>
          </cell>
          <cell r="L146" t="e">
            <v>#DIV/0!</v>
          </cell>
          <cell r="M146" t="e">
            <v>#DIV/0!</v>
          </cell>
          <cell r="N146" t="e">
            <v>#DIV/0!</v>
          </cell>
          <cell r="O146" t="e">
            <v>#DIV/0!</v>
          </cell>
          <cell r="P146" t="e">
            <v>#DIV/0!</v>
          </cell>
          <cell r="Q146" t="e">
            <v>#DIV/0!</v>
          </cell>
          <cell r="R146">
            <v>0</v>
          </cell>
          <cell r="S146">
            <v>0</v>
          </cell>
          <cell r="T146">
            <v>0</v>
          </cell>
          <cell r="U146">
            <v>0</v>
          </cell>
          <cell r="V146">
            <v>0</v>
          </cell>
          <cell r="W146" t="e">
            <v>#DIV/0!</v>
          </cell>
          <cell r="X146" t="e">
            <v>#DIV/0!</v>
          </cell>
          <cell r="Y146" t="e">
            <v>#DIV/0!</v>
          </cell>
          <cell r="Z146" t="e">
            <v>#DIV/0!</v>
          </cell>
          <cell r="AA146" t="e">
            <v>#DIV/0!</v>
          </cell>
          <cell r="AB146" t="e">
            <v>#DIV/0!</v>
          </cell>
          <cell r="AC146" t="e">
            <v>#DIV/0!</v>
          </cell>
          <cell r="AD146" t="e">
            <v>#DIV/0!</v>
          </cell>
          <cell r="AE146">
            <v>0</v>
          </cell>
          <cell r="AF146">
            <v>0</v>
          </cell>
          <cell r="AG146">
            <v>0</v>
          </cell>
          <cell r="AH146">
            <v>0</v>
          </cell>
          <cell r="AI146">
            <v>0</v>
          </cell>
          <cell r="AJ146" t="e">
            <v>#DIV/0!</v>
          </cell>
          <cell r="AK146" t="e">
            <v>#DIV/0!</v>
          </cell>
          <cell r="AL146" t="e">
            <v>#DIV/0!</v>
          </cell>
          <cell r="AM146" t="e">
            <v>#DIV/0!</v>
          </cell>
          <cell r="AN146" t="e">
            <v>#DIV/0!</v>
          </cell>
          <cell r="AO146" t="e">
            <v>#DIV/0!</v>
          </cell>
          <cell r="AP146" t="e">
            <v>#DIV/0!</v>
          </cell>
          <cell r="AQ146" t="e">
            <v>#DIV/0!</v>
          </cell>
          <cell r="AR146">
            <v>0</v>
          </cell>
        </row>
        <row r="147">
          <cell r="A147" t="str">
            <v>Gx</v>
          </cell>
          <cell r="B147" t="str">
            <v>ROW</v>
          </cell>
          <cell r="D147" t="str">
            <v>ROW w/o CN</v>
          </cell>
          <cell r="E147" t="str">
            <v>MN</v>
          </cell>
          <cell r="F147">
            <v>0</v>
          </cell>
          <cell r="G147">
            <v>0</v>
          </cell>
          <cell r="H147">
            <v>0</v>
          </cell>
          <cell r="I147">
            <v>0</v>
          </cell>
          <cell r="J147" t="e">
            <v>#DIV/0!</v>
          </cell>
          <cell r="K147" t="e">
            <v>#DIV/0!</v>
          </cell>
          <cell r="L147" t="e">
            <v>#DIV/0!</v>
          </cell>
          <cell r="M147" t="e">
            <v>#DIV/0!</v>
          </cell>
          <cell r="N147" t="e">
            <v>#DIV/0!</v>
          </cell>
          <cell r="O147" t="e">
            <v>#DIV/0!</v>
          </cell>
          <cell r="P147" t="e">
            <v>#DIV/0!</v>
          </cell>
          <cell r="Q147" t="e">
            <v>#DIV/0!</v>
          </cell>
          <cell r="R147">
            <v>0</v>
          </cell>
          <cell r="S147">
            <v>0</v>
          </cell>
          <cell r="T147">
            <v>0</v>
          </cell>
          <cell r="U147">
            <v>0</v>
          </cell>
          <cell r="V147">
            <v>0</v>
          </cell>
          <cell r="W147" t="e">
            <v>#DIV/0!</v>
          </cell>
          <cell r="X147" t="e">
            <v>#DIV/0!</v>
          </cell>
          <cell r="Y147" t="e">
            <v>#DIV/0!</v>
          </cell>
          <cell r="Z147" t="e">
            <v>#DIV/0!</v>
          </cell>
          <cell r="AA147" t="e">
            <v>#DIV/0!</v>
          </cell>
          <cell r="AB147" t="e">
            <v>#DIV/0!</v>
          </cell>
          <cell r="AC147" t="e">
            <v>#DIV/0!</v>
          </cell>
          <cell r="AD147" t="e">
            <v>#DIV/0!</v>
          </cell>
          <cell r="AE147">
            <v>0</v>
          </cell>
          <cell r="AF147">
            <v>0</v>
          </cell>
          <cell r="AG147">
            <v>0</v>
          </cell>
          <cell r="AH147">
            <v>0</v>
          </cell>
          <cell r="AI147">
            <v>0</v>
          </cell>
          <cell r="AJ147" t="e">
            <v>#DIV/0!</v>
          </cell>
          <cell r="AK147" t="e">
            <v>#DIV/0!</v>
          </cell>
          <cell r="AL147" t="e">
            <v>#DIV/0!</v>
          </cell>
          <cell r="AM147" t="e">
            <v>#DIV/0!</v>
          </cell>
          <cell r="AN147" t="e">
            <v>#DIV/0!</v>
          </cell>
          <cell r="AO147" t="e">
            <v>#DIV/0!</v>
          </cell>
          <cell r="AP147" t="e">
            <v>#DIV/0!</v>
          </cell>
          <cell r="AQ147" t="e">
            <v>#DIV/0!</v>
          </cell>
          <cell r="AR147">
            <v>0</v>
          </cell>
        </row>
        <row r="148">
          <cell r="A148" t="str">
            <v>Gx</v>
          </cell>
          <cell r="B148" t="str">
            <v>CEE Region</v>
          </cell>
          <cell r="C148" t="str">
            <v>CEE PL HR</v>
          </cell>
          <cell r="D148" t="str">
            <v>SE w/o RO MK</v>
          </cell>
          <cell r="E148" t="str">
            <v>MONT</v>
          </cell>
          <cell r="F148">
            <v>0</v>
          </cell>
          <cell r="G148">
            <v>0</v>
          </cell>
          <cell r="H148">
            <v>0</v>
          </cell>
          <cell r="I148">
            <v>0</v>
          </cell>
          <cell r="J148" t="e">
            <v>#DIV/0!</v>
          </cell>
          <cell r="K148" t="e">
            <v>#DIV/0!</v>
          </cell>
          <cell r="L148" t="e">
            <v>#DIV/0!</v>
          </cell>
          <cell r="M148" t="e">
            <v>#DIV/0!</v>
          </cell>
          <cell r="N148" t="e">
            <v>#DIV/0!</v>
          </cell>
          <cell r="O148" t="e">
            <v>#DIV/0!</v>
          </cell>
          <cell r="P148" t="e">
            <v>#DIV/0!</v>
          </cell>
          <cell r="Q148" t="e">
            <v>#DIV/0!</v>
          </cell>
          <cell r="R148">
            <v>0</v>
          </cell>
          <cell r="S148">
            <v>0</v>
          </cell>
          <cell r="T148">
            <v>0</v>
          </cell>
          <cell r="U148">
            <v>0</v>
          </cell>
          <cell r="V148">
            <v>0</v>
          </cell>
          <cell r="W148" t="e">
            <v>#DIV/0!</v>
          </cell>
          <cell r="X148" t="e">
            <v>#DIV/0!</v>
          </cell>
          <cell r="Y148" t="e">
            <v>#DIV/0!</v>
          </cell>
          <cell r="Z148" t="e">
            <v>#DIV/0!</v>
          </cell>
          <cell r="AA148" t="e">
            <v>#DIV/0!</v>
          </cell>
          <cell r="AB148" t="e">
            <v>#DIV/0!</v>
          </cell>
          <cell r="AC148" t="e">
            <v>#DIV/0!</v>
          </cell>
          <cell r="AD148" t="e">
            <v>#DIV/0!</v>
          </cell>
          <cell r="AE148">
            <v>0</v>
          </cell>
          <cell r="AF148">
            <v>0</v>
          </cell>
          <cell r="AG148">
            <v>0</v>
          </cell>
          <cell r="AH148">
            <v>0</v>
          </cell>
          <cell r="AI148">
            <v>0</v>
          </cell>
          <cell r="AJ148" t="e">
            <v>#DIV/0!</v>
          </cell>
          <cell r="AK148" t="e">
            <v>#DIV/0!</v>
          </cell>
          <cell r="AL148" t="e">
            <v>#DIV/0!</v>
          </cell>
          <cell r="AM148" t="e">
            <v>#DIV/0!</v>
          </cell>
          <cell r="AN148" t="e">
            <v>#DIV/0!</v>
          </cell>
          <cell r="AO148" t="e">
            <v>#DIV/0!</v>
          </cell>
          <cell r="AP148" t="e">
            <v>#DIV/0!</v>
          </cell>
          <cell r="AQ148" t="e">
            <v>#DIV/0!</v>
          </cell>
          <cell r="AR148">
            <v>0</v>
          </cell>
        </row>
        <row r="149">
          <cell r="A149" t="str">
            <v>Gx</v>
          </cell>
          <cell r="B149" t="str">
            <v>ROW</v>
          </cell>
          <cell r="D149" t="str">
            <v>ROW w/o CN</v>
          </cell>
          <cell r="E149" t="str">
            <v>MY</v>
          </cell>
          <cell r="F149">
            <v>0</v>
          </cell>
          <cell r="G149">
            <v>0</v>
          </cell>
          <cell r="H149">
            <v>0</v>
          </cell>
          <cell r="I149">
            <v>0</v>
          </cell>
          <cell r="J149" t="e">
            <v>#DIV/0!</v>
          </cell>
          <cell r="K149" t="e">
            <v>#DIV/0!</v>
          </cell>
          <cell r="L149" t="e">
            <v>#DIV/0!</v>
          </cell>
          <cell r="M149" t="e">
            <v>#DIV/0!</v>
          </cell>
          <cell r="N149" t="e">
            <v>#DIV/0!</v>
          </cell>
          <cell r="O149" t="e">
            <v>#DIV/0!</v>
          </cell>
          <cell r="P149" t="e">
            <v>#DIV/0!</v>
          </cell>
          <cell r="Q149" t="e">
            <v>#DIV/0!</v>
          </cell>
          <cell r="R149">
            <v>0</v>
          </cell>
          <cell r="S149">
            <v>0</v>
          </cell>
          <cell r="T149">
            <v>0</v>
          </cell>
          <cell r="U149">
            <v>0</v>
          </cell>
          <cell r="V149">
            <v>0</v>
          </cell>
          <cell r="W149" t="e">
            <v>#DIV/0!</v>
          </cell>
          <cell r="X149" t="e">
            <v>#DIV/0!</v>
          </cell>
          <cell r="Y149" t="e">
            <v>#DIV/0!</v>
          </cell>
          <cell r="Z149" t="e">
            <v>#DIV/0!</v>
          </cell>
          <cell r="AA149" t="e">
            <v>#DIV/0!</v>
          </cell>
          <cell r="AB149" t="e">
            <v>#DIV/0!</v>
          </cell>
          <cell r="AC149" t="e">
            <v>#DIV/0!</v>
          </cell>
          <cell r="AD149" t="e">
            <v>#DIV/0!</v>
          </cell>
          <cell r="AE149">
            <v>0</v>
          </cell>
          <cell r="AF149">
            <v>0</v>
          </cell>
          <cell r="AG149">
            <v>0</v>
          </cell>
          <cell r="AH149">
            <v>0</v>
          </cell>
          <cell r="AI149">
            <v>0</v>
          </cell>
          <cell r="AJ149" t="e">
            <v>#DIV/0!</v>
          </cell>
          <cell r="AK149" t="e">
            <v>#DIV/0!</v>
          </cell>
          <cell r="AL149" t="e">
            <v>#DIV/0!</v>
          </cell>
          <cell r="AM149" t="e">
            <v>#DIV/0!</v>
          </cell>
          <cell r="AN149" t="e">
            <v>#DIV/0!</v>
          </cell>
          <cell r="AO149" t="e">
            <v>#DIV/0!</v>
          </cell>
          <cell r="AP149" t="e">
            <v>#DIV/0!</v>
          </cell>
          <cell r="AQ149" t="e">
            <v>#DIV/0!</v>
          </cell>
          <cell r="AR149">
            <v>0</v>
          </cell>
        </row>
        <row r="150">
          <cell r="A150" t="str">
            <v>Gx</v>
          </cell>
          <cell r="B150" t="str">
            <v>WEST Region</v>
          </cell>
          <cell r="D150" t="str">
            <v>Other WEST</v>
          </cell>
          <cell r="E150" t="str">
            <v>Other</v>
          </cell>
          <cell r="F150">
            <v>0</v>
          </cell>
          <cell r="G150">
            <v>0</v>
          </cell>
          <cell r="H150">
            <v>0</v>
          </cell>
          <cell r="I150">
            <v>0</v>
          </cell>
          <cell r="J150" t="e">
            <v>#DIV/0!</v>
          </cell>
          <cell r="K150" t="e">
            <v>#DIV/0!</v>
          </cell>
          <cell r="L150" t="e">
            <v>#DIV/0!</v>
          </cell>
          <cell r="M150" t="e">
            <v>#DIV/0!</v>
          </cell>
          <cell r="N150" t="e">
            <v>#DIV/0!</v>
          </cell>
          <cell r="O150" t="e">
            <v>#DIV/0!</v>
          </cell>
          <cell r="P150" t="e">
            <v>#DIV/0!</v>
          </cell>
          <cell r="Q150" t="e">
            <v>#DIV/0!</v>
          </cell>
          <cell r="R150">
            <v>0</v>
          </cell>
          <cell r="S150">
            <v>0</v>
          </cell>
          <cell r="T150">
            <v>0</v>
          </cell>
          <cell r="U150">
            <v>0</v>
          </cell>
          <cell r="V150">
            <v>0</v>
          </cell>
          <cell r="W150" t="e">
            <v>#DIV/0!</v>
          </cell>
          <cell r="X150" t="e">
            <v>#DIV/0!</v>
          </cell>
          <cell r="Y150" t="e">
            <v>#DIV/0!</v>
          </cell>
          <cell r="Z150" t="e">
            <v>#DIV/0!</v>
          </cell>
          <cell r="AA150" t="e">
            <v>#DIV/0!</v>
          </cell>
          <cell r="AB150" t="e">
            <v>#DIV/0!</v>
          </cell>
          <cell r="AC150" t="e">
            <v>#DIV/0!</v>
          </cell>
          <cell r="AD150" t="e">
            <v>#DIV/0!</v>
          </cell>
          <cell r="AE150">
            <v>0</v>
          </cell>
          <cell r="AF150">
            <v>0</v>
          </cell>
          <cell r="AG150">
            <v>0</v>
          </cell>
          <cell r="AH150">
            <v>0</v>
          </cell>
          <cell r="AI150">
            <v>0</v>
          </cell>
          <cell r="AJ150" t="e">
            <v>#DIV/0!</v>
          </cell>
          <cell r="AK150" t="e">
            <v>#DIV/0!</v>
          </cell>
          <cell r="AL150" t="e">
            <v>#DIV/0!</v>
          </cell>
          <cell r="AM150" t="e">
            <v>#DIV/0!</v>
          </cell>
          <cell r="AN150" t="e">
            <v>#DIV/0!</v>
          </cell>
          <cell r="AO150" t="e">
            <v>#DIV/0!</v>
          </cell>
          <cell r="AP150" t="e">
            <v>#DIV/0!</v>
          </cell>
          <cell r="AQ150" t="e">
            <v>#DIV/0!</v>
          </cell>
          <cell r="AR150">
            <v>0</v>
          </cell>
        </row>
        <row r="151">
          <cell r="A151" t="str">
            <v>Gx</v>
          </cell>
          <cell r="B151" t="str">
            <v>CEE Region</v>
          </cell>
          <cell r="C151" t="str">
            <v>CEE PL HR</v>
          </cell>
          <cell r="D151" t="str">
            <v>Other CEE</v>
          </cell>
          <cell r="E151" t="str">
            <v>Other CEE</v>
          </cell>
          <cell r="F151">
            <v>0</v>
          </cell>
          <cell r="G151">
            <v>0</v>
          </cell>
          <cell r="H151">
            <v>0</v>
          </cell>
          <cell r="I151">
            <v>0</v>
          </cell>
          <cell r="J151" t="e">
            <v>#DIV/0!</v>
          </cell>
          <cell r="K151" t="e">
            <v>#DIV/0!</v>
          </cell>
          <cell r="L151" t="e">
            <v>#DIV/0!</v>
          </cell>
          <cell r="M151" t="e">
            <v>#DIV/0!</v>
          </cell>
          <cell r="N151" t="e">
            <v>#DIV/0!</v>
          </cell>
          <cell r="O151" t="e">
            <v>#DIV/0!</v>
          </cell>
          <cell r="P151" t="e">
            <v>#DIV/0!</v>
          </cell>
          <cell r="Q151" t="e">
            <v>#DIV/0!</v>
          </cell>
          <cell r="R151">
            <v>0</v>
          </cell>
          <cell r="S151">
            <v>0</v>
          </cell>
          <cell r="T151">
            <v>0</v>
          </cell>
          <cell r="U151">
            <v>0</v>
          </cell>
          <cell r="V151">
            <v>0</v>
          </cell>
          <cell r="W151" t="e">
            <v>#DIV/0!</v>
          </cell>
          <cell r="X151" t="e">
            <v>#DIV/0!</v>
          </cell>
          <cell r="Y151" t="e">
            <v>#DIV/0!</v>
          </cell>
          <cell r="Z151" t="e">
            <v>#DIV/0!</v>
          </cell>
          <cell r="AA151" t="e">
            <v>#DIV/0!</v>
          </cell>
          <cell r="AB151" t="e">
            <v>#DIV/0!</v>
          </cell>
          <cell r="AC151" t="e">
            <v>#DIV/0!</v>
          </cell>
          <cell r="AD151" t="e">
            <v>#DIV/0!</v>
          </cell>
          <cell r="AE151">
            <v>0</v>
          </cell>
          <cell r="AF151">
            <v>0</v>
          </cell>
          <cell r="AG151">
            <v>0</v>
          </cell>
          <cell r="AH151">
            <v>0</v>
          </cell>
          <cell r="AI151">
            <v>0</v>
          </cell>
          <cell r="AJ151" t="e">
            <v>#DIV/0!</v>
          </cell>
          <cell r="AK151" t="e">
            <v>#DIV/0!</v>
          </cell>
          <cell r="AL151" t="e">
            <v>#DIV/0!</v>
          </cell>
          <cell r="AM151" t="e">
            <v>#DIV/0!</v>
          </cell>
          <cell r="AN151" t="e">
            <v>#DIV/0!</v>
          </cell>
          <cell r="AO151" t="e">
            <v>#DIV/0!</v>
          </cell>
          <cell r="AP151" t="e">
            <v>#DIV/0!</v>
          </cell>
          <cell r="AQ151" t="e">
            <v>#DIV/0!</v>
          </cell>
          <cell r="AR151">
            <v>0</v>
          </cell>
        </row>
        <row r="152">
          <cell r="A152" t="str">
            <v>Gx</v>
          </cell>
          <cell r="B152" t="str">
            <v>ROW</v>
          </cell>
          <cell r="D152" t="str">
            <v>ROW w/o CN</v>
          </cell>
          <cell r="E152" t="str">
            <v>PA</v>
          </cell>
          <cell r="F152">
            <v>0</v>
          </cell>
          <cell r="G152">
            <v>0</v>
          </cell>
          <cell r="H152">
            <v>0</v>
          </cell>
          <cell r="I152">
            <v>0</v>
          </cell>
          <cell r="J152" t="e">
            <v>#DIV/0!</v>
          </cell>
          <cell r="K152" t="e">
            <v>#DIV/0!</v>
          </cell>
          <cell r="L152" t="e">
            <v>#DIV/0!</v>
          </cell>
          <cell r="M152" t="e">
            <v>#DIV/0!</v>
          </cell>
          <cell r="N152" t="e">
            <v>#DIV/0!</v>
          </cell>
          <cell r="O152" t="e">
            <v>#DIV/0!</v>
          </cell>
          <cell r="P152" t="e">
            <v>#DIV/0!</v>
          </cell>
          <cell r="Q152" t="e">
            <v>#DIV/0!</v>
          </cell>
          <cell r="R152">
            <v>0</v>
          </cell>
          <cell r="S152">
            <v>0</v>
          </cell>
          <cell r="T152">
            <v>0</v>
          </cell>
          <cell r="U152">
            <v>0</v>
          </cell>
          <cell r="V152">
            <v>0</v>
          </cell>
          <cell r="W152" t="e">
            <v>#DIV/0!</v>
          </cell>
          <cell r="X152" t="e">
            <v>#DIV/0!</v>
          </cell>
          <cell r="Y152" t="e">
            <v>#DIV/0!</v>
          </cell>
          <cell r="Z152" t="e">
            <v>#DIV/0!</v>
          </cell>
          <cell r="AA152" t="e">
            <v>#DIV/0!</v>
          </cell>
          <cell r="AB152" t="e">
            <v>#DIV/0!</v>
          </cell>
          <cell r="AC152" t="e">
            <v>#DIV/0!</v>
          </cell>
          <cell r="AD152" t="e">
            <v>#DIV/0!</v>
          </cell>
          <cell r="AE152">
            <v>0</v>
          </cell>
          <cell r="AF152">
            <v>0</v>
          </cell>
          <cell r="AG152">
            <v>0</v>
          </cell>
          <cell r="AH152">
            <v>0</v>
          </cell>
          <cell r="AI152">
            <v>0</v>
          </cell>
          <cell r="AJ152" t="e">
            <v>#DIV/0!</v>
          </cell>
          <cell r="AK152" t="e">
            <v>#DIV/0!</v>
          </cell>
          <cell r="AL152" t="e">
            <v>#DIV/0!</v>
          </cell>
          <cell r="AM152" t="e">
            <v>#DIV/0!</v>
          </cell>
          <cell r="AN152" t="e">
            <v>#DIV/0!</v>
          </cell>
          <cell r="AO152" t="e">
            <v>#DIV/0!</v>
          </cell>
          <cell r="AP152" t="e">
            <v>#DIV/0!</v>
          </cell>
          <cell r="AQ152" t="e">
            <v>#DIV/0!</v>
          </cell>
          <cell r="AR152">
            <v>0</v>
          </cell>
        </row>
        <row r="153">
          <cell r="A153" t="str">
            <v>Gx</v>
          </cell>
          <cell r="B153" t="str">
            <v>ROW</v>
          </cell>
          <cell r="D153" t="str">
            <v>ROW w/o CN</v>
          </cell>
          <cell r="E153" t="str">
            <v>PH</v>
          </cell>
          <cell r="F153">
            <v>0</v>
          </cell>
          <cell r="G153">
            <v>0</v>
          </cell>
          <cell r="H153">
            <v>0</v>
          </cell>
          <cell r="I153">
            <v>0</v>
          </cell>
          <cell r="J153" t="e">
            <v>#DIV/0!</v>
          </cell>
          <cell r="K153" t="e">
            <v>#DIV/0!</v>
          </cell>
          <cell r="L153" t="e">
            <v>#DIV/0!</v>
          </cell>
          <cell r="M153" t="e">
            <v>#DIV/0!</v>
          </cell>
          <cell r="N153" t="e">
            <v>#DIV/0!</v>
          </cell>
          <cell r="O153" t="e">
            <v>#DIV/0!</v>
          </cell>
          <cell r="P153" t="e">
            <v>#DIV/0!</v>
          </cell>
          <cell r="Q153" t="e">
            <v>#DIV/0!</v>
          </cell>
          <cell r="R153">
            <v>0</v>
          </cell>
          <cell r="S153">
            <v>0</v>
          </cell>
          <cell r="T153">
            <v>0</v>
          </cell>
          <cell r="U153">
            <v>0</v>
          </cell>
          <cell r="V153">
            <v>0</v>
          </cell>
          <cell r="W153" t="e">
            <v>#DIV/0!</v>
          </cell>
          <cell r="X153" t="e">
            <v>#DIV/0!</v>
          </cell>
          <cell r="Y153" t="e">
            <v>#DIV/0!</v>
          </cell>
          <cell r="Z153" t="e">
            <v>#DIV/0!</v>
          </cell>
          <cell r="AA153" t="e">
            <v>#DIV/0!</v>
          </cell>
          <cell r="AB153" t="e">
            <v>#DIV/0!</v>
          </cell>
          <cell r="AC153" t="e">
            <v>#DIV/0!</v>
          </cell>
          <cell r="AD153" t="e">
            <v>#DIV/0!</v>
          </cell>
          <cell r="AE153">
            <v>0</v>
          </cell>
          <cell r="AF153">
            <v>0</v>
          </cell>
          <cell r="AG153">
            <v>0</v>
          </cell>
          <cell r="AH153">
            <v>0</v>
          </cell>
          <cell r="AI153">
            <v>0</v>
          </cell>
          <cell r="AJ153" t="e">
            <v>#DIV/0!</v>
          </cell>
          <cell r="AK153" t="e">
            <v>#DIV/0!</v>
          </cell>
          <cell r="AL153" t="e">
            <v>#DIV/0!</v>
          </cell>
          <cell r="AM153" t="e">
            <v>#DIV/0!</v>
          </cell>
          <cell r="AN153" t="e">
            <v>#DIV/0!</v>
          </cell>
          <cell r="AO153" t="e">
            <v>#DIV/0!</v>
          </cell>
          <cell r="AP153" t="e">
            <v>#DIV/0!</v>
          </cell>
          <cell r="AQ153" t="e">
            <v>#DIV/0!</v>
          </cell>
          <cell r="AR153">
            <v>0</v>
          </cell>
        </row>
        <row r="154">
          <cell r="A154" t="str">
            <v>Gx</v>
          </cell>
          <cell r="B154" t="str">
            <v>ROW</v>
          </cell>
          <cell r="D154" t="str">
            <v>ROW w/o CN</v>
          </cell>
          <cell r="E154" t="str">
            <v>PK</v>
          </cell>
          <cell r="F154">
            <v>0</v>
          </cell>
          <cell r="G154">
            <v>0</v>
          </cell>
          <cell r="H154">
            <v>0</v>
          </cell>
          <cell r="I154">
            <v>0</v>
          </cell>
          <cell r="J154" t="e">
            <v>#DIV/0!</v>
          </cell>
          <cell r="K154" t="e">
            <v>#DIV/0!</v>
          </cell>
          <cell r="L154" t="e">
            <v>#DIV/0!</v>
          </cell>
          <cell r="M154" t="e">
            <v>#DIV/0!</v>
          </cell>
          <cell r="N154" t="e">
            <v>#DIV/0!</v>
          </cell>
          <cell r="O154" t="e">
            <v>#DIV/0!</v>
          </cell>
          <cell r="P154" t="e">
            <v>#DIV/0!</v>
          </cell>
          <cell r="Q154" t="e">
            <v>#DIV/0!</v>
          </cell>
          <cell r="R154">
            <v>0</v>
          </cell>
          <cell r="S154">
            <v>0</v>
          </cell>
          <cell r="T154">
            <v>0</v>
          </cell>
          <cell r="U154">
            <v>0</v>
          </cell>
          <cell r="V154">
            <v>0</v>
          </cell>
          <cell r="W154" t="e">
            <v>#DIV/0!</v>
          </cell>
          <cell r="X154" t="e">
            <v>#DIV/0!</v>
          </cell>
          <cell r="Y154" t="e">
            <v>#DIV/0!</v>
          </cell>
          <cell r="Z154" t="e">
            <v>#DIV/0!</v>
          </cell>
          <cell r="AA154" t="e">
            <v>#DIV/0!</v>
          </cell>
          <cell r="AB154" t="e">
            <v>#DIV/0!</v>
          </cell>
          <cell r="AC154" t="e">
            <v>#DIV/0!</v>
          </cell>
          <cell r="AD154" t="e">
            <v>#DIV/0!</v>
          </cell>
          <cell r="AE154">
            <v>0</v>
          </cell>
          <cell r="AF154">
            <v>0</v>
          </cell>
          <cell r="AG154">
            <v>0</v>
          </cell>
          <cell r="AH154">
            <v>0</v>
          </cell>
          <cell r="AI154">
            <v>0</v>
          </cell>
          <cell r="AJ154" t="e">
            <v>#DIV/0!</v>
          </cell>
          <cell r="AK154" t="e">
            <v>#DIV/0!</v>
          </cell>
          <cell r="AL154" t="e">
            <v>#DIV/0!</v>
          </cell>
          <cell r="AM154" t="e">
            <v>#DIV/0!</v>
          </cell>
          <cell r="AN154" t="e">
            <v>#DIV/0!</v>
          </cell>
          <cell r="AO154" t="e">
            <v>#DIV/0!</v>
          </cell>
          <cell r="AP154" t="e">
            <v>#DIV/0!</v>
          </cell>
          <cell r="AQ154" t="e">
            <v>#DIV/0!</v>
          </cell>
          <cell r="AR154">
            <v>0</v>
          </cell>
        </row>
        <row r="155">
          <cell r="A155" t="str">
            <v>Gx</v>
          </cell>
          <cell r="B155" t="str">
            <v>CEE Region</v>
          </cell>
          <cell r="D155" t="str">
            <v>PL</v>
          </cell>
          <cell r="E155" t="str">
            <v>PL</v>
          </cell>
          <cell r="F155">
            <v>11.237813280000003</v>
          </cell>
          <cell r="G155">
            <v>15.338447936220474</v>
          </cell>
          <cell r="H155">
            <v>21.417859734803148</v>
          </cell>
          <cell r="I155">
            <v>13.059696501417326</v>
          </cell>
          <cell r="J155" t="e">
            <v>#DIV/0!</v>
          </cell>
          <cell r="K155" t="e">
            <v>#DIV/0!</v>
          </cell>
          <cell r="L155" t="e">
            <v>#DIV/0!</v>
          </cell>
          <cell r="M155" t="e">
            <v>#DIV/0!</v>
          </cell>
          <cell r="N155" t="e">
            <v>#DIV/0!</v>
          </cell>
          <cell r="O155" t="e">
            <v>#DIV/0!</v>
          </cell>
          <cell r="P155" t="e">
            <v>#DIV/0!</v>
          </cell>
          <cell r="Q155" t="e">
            <v>#DIV/0!</v>
          </cell>
          <cell r="R155">
            <v>61.053817452440953</v>
          </cell>
          <cell r="S155">
            <v>0</v>
          </cell>
          <cell r="T155">
            <v>0</v>
          </cell>
          <cell r="U155">
            <v>0</v>
          </cell>
          <cell r="V155">
            <v>0</v>
          </cell>
          <cell r="W155" t="e">
            <v>#DIV/0!</v>
          </cell>
          <cell r="X155" t="e">
            <v>#DIV/0!</v>
          </cell>
          <cell r="Y155" t="e">
            <v>#DIV/0!</v>
          </cell>
          <cell r="Z155" t="e">
            <v>#DIV/0!</v>
          </cell>
          <cell r="AA155" t="e">
            <v>#DIV/0!</v>
          </cell>
          <cell r="AB155" t="e">
            <v>#DIV/0!</v>
          </cell>
          <cell r="AC155" t="e">
            <v>#DIV/0!</v>
          </cell>
          <cell r="AD155" t="e">
            <v>#DIV/0!</v>
          </cell>
          <cell r="AE155">
            <v>0</v>
          </cell>
          <cell r="AF155">
            <v>0</v>
          </cell>
          <cell r="AG155">
            <v>0</v>
          </cell>
          <cell r="AH155">
            <v>0</v>
          </cell>
          <cell r="AI155">
            <v>0</v>
          </cell>
          <cell r="AJ155" t="e">
            <v>#DIV/0!</v>
          </cell>
          <cell r="AK155" t="e">
            <v>#DIV/0!</v>
          </cell>
          <cell r="AL155" t="e">
            <v>#DIV/0!</v>
          </cell>
          <cell r="AM155" t="e">
            <v>#DIV/0!</v>
          </cell>
          <cell r="AN155" t="e">
            <v>#DIV/0!</v>
          </cell>
          <cell r="AO155" t="e">
            <v>#DIV/0!</v>
          </cell>
          <cell r="AP155" t="e">
            <v>#DIV/0!</v>
          </cell>
          <cell r="AQ155" t="e">
            <v>#DIV/0!</v>
          </cell>
          <cell r="AR155">
            <v>0</v>
          </cell>
        </row>
        <row r="156">
          <cell r="A156" t="str">
            <v>Gx</v>
          </cell>
          <cell r="B156" t="str">
            <v>WEST Region</v>
          </cell>
          <cell r="D156" t="str">
            <v>Other WEST</v>
          </cell>
          <cell r="E156" t="str">
            <v>PT</v>
          </cell>
          <cell r="F156">
            <v>0</v>
          </cell>
          <cell r="G156">
            <v>0</v>
          </cell>
          <cell r="H156">
            <v>0</v>
          </cell>
          <cell r="I156">
            <v>0</v>
          </cell>
          <cell r="J156" t="e">
            <v>#DIV/0!</v>
          </cell>
          <cell r="K156" t="e">
            <v>#DIV/0!</v>
          </cell>
          <cell r="L156" t="e">
            <v>#DIV/0!</v>
          </cell>
          <cell r="M156" t="e">
            <v>#DIV/0!</v>
          </cell>
          <cell r="N156" t="e">
            <v>#DIV/0!</v>
          </cell>
          <cell r="O156" t="e">
            <v>#DIV/0!</v>
          </cell>
          <cell r="P156" t="e">
            <v>#DIV/0!</v>
          </cell>
          <cell r="Q156" t="e">
            <v>#DIV/0!</v>
          </cell>
          <cell r="R156">
            <v>0</v>
          </cell>
          <cell r="S156">
            <v>0</v>
          </cell>
          <cell r="T156">
            <v>0</v>
          </cell>
          <cell r="U156">
            <v>0</v>
          </cell>
          <cell r="V156">
            <v>0</v>
          </cell>
          <cell r="W156" t="e">
            <v>#DIV/0!</v>
          </cell>
          <cell r="X156" t="e">
            <v>#DIV/0!</v>
          </cell>
          <cell r="Y156" t="e">
            <v>#DIV/0!</v>
          </cell>
          <cell r="Z156" t="e">
            <v>#DIV/0!</v>
          </cell>
          <cell r="AA156" t="e">
            <v>#DIV/0!</v>
          </cell>
          <cell r="AB156" t="e">
            <v>#DIV/0!</v>
          </cell>
          <cell r="AC156" t="e">
            <v>#DIV/0!</v>
          </cell>
          <cell r="AD156" t="e">
            <v>#DIV/0!</v>
          </cell>
          <cell r="AE156">
            <v>0</v>
          </cell>
          <cell r="AF156">
            <v>0</v>
          </cell>
          <cell r="AG156">
            <v>0</v>
          </cell>
          <cell r="AH156">
            <v>0</v>
          </cell>
          <cell r="AI156">
            <v>0</v>
          </cell>
          <cell r="AJ156" t="e">
            <v>#DIV/0!</v>
          </cell>
          <cell r="AK156" t="e">
            <v>#DIV/0!</v>
          </cell>
          <cell r="AL156" t="e">
            <v>#DIV/0!</v>
          </cell>
          <cell r="AM156" t="e">
            <v>#DIV/0!</v>
          </cell>
          <cell r="AN156" t="e">
            <v>#DIV/0!</v>
          </cell>
          <cell r="AO156" t="e">
            <v>#DIV/0!</v>
          </cell>
          <cell r="AP156" t="e">
            <v>#DIV/0!</v>
          </cell>
          <cell r="AQ156" t="e">
            <v>#DIV/0!</v>
          </cell>
          <cell r="AR156">
            <v>0</v>
          </cell>
        </row>
        <row r="157">
          <cell r="A157" t="str">
            <v>Gx</v>
          </cell>
          <cell r="B157" t="str">
            <v>CEE Region</v>
          </cell>
          <cell r="C157" t="str">
            <v>CEE PL HR</v>
          </cell>
          <cell r="D157" t="str">
            <v>RO</v>
          </cell>
          <cell r="E157" t="str">
            <v>RO</v>
          </cell>
          <cell r="F157">
            <v>0</v>
          </cell>
          <cell r="G157">
            <v>0</v>
          </cell>
          <cell r="H157">
            <v>0</v>
          </cell>
          <cell r="I157">
            <v>0</v>
          </cell>
          <cell r="J157" t="e">
            <v>#DIV/0!</v>
          </cell>
          <cell r="K157" t="e">
            <v>#DIV/0!</v>
          </cell>
          <cell r="L157" t="e">
            <v>#DIV/0!</v>
          </cell>
          <cell r="M157" t="e">
            <v>#DIV/0!</v>
          </cell>
          <cell r="N157" t="e">
            <v>#DIV/0!</v>
          </cell>
          <cell r="O157" t="e">
            <v>#DIV/0!</v>
          </cell>
          <cell r="P157" t="e">
            <v>#DIV/0!</v>
          </cell>
          <cell r="Q157" t="e">
            <v>#DIV/0!</v>
          </cell>
          <cell r="R157">
            <v>0</v>
          </cell>
          <cell r="S157">
            <v>0</v>
          </cell>
          <cell r="T157">
            <v>0</v>
          </cell>
          <cell r="U157">
            <v>0</v>
          </cell>
          <cell r="V157">
            <v>0</v>
          </cell>
          <cell r="W157" t="e">
            <v>#DIV/0!</v>
          </cell>
          <cell r="X157" t="e">
            <v>#DIV/0!</v>
          </cell>
          <cell r="Y157" t="e">
            <v>#DIV/0!</v>
          </cell>
          <cell r="Z157" t="e">
            <v>#DIV/0!</v>
          </cell>
          <cell r="AA157" t="e">
            <v>#DIV/0!</v>
          </cell>
          <cell r="AB157" t="e">
            <v>#DIV/0!</v>
          </cell>
          <cell r="AC157" t="e">
            <v>#DIV/0!</v>
          </cell>
          <cell r="AD157" t="e">
            <v>#DIV/0!</v>
          </cell>
          <cell r="AE157">
            <v>0</v>
          </cell>
          <cell r="AF157">
            <v>0</v>
          </cell>
          <cell r="AG157">
            <v>0</v>
          </cell>
          <cell r="AH157">
            <v>0</v>
          </cell>
          <cell r="AI157">
            <v>0</v>
          </cell>
          <cell r="AJ157" t="e">
            <v>#DIV/0!</v>
          </cell>
          <cell r="AK157" t="e">
            <v>#DIV/0!</v>
          </cell>
          <cell r="AL157" t="e">
            <v>#DIV/0!</v>
          </cell>
          <cell r="AM157" t="e">
            <v>#DIV/0!</v>
          </cell>
          <cell r="AN157" t="e">
            <v>#DIV/0!</v>
          </cell>
          <cell r="AO157" t="e">
            <v>#DIV/0!</v>
          </cell>
          <cell r="AP157" t="e">
            <v>#DIV/0!</v>
          </cell>
          <cell r="AQ157" t="e">
            <v>#DIV/0!</v>
          </cell>
          <cell r="AR157">
            <v>0</v>
          </cell>
        </row>
        <row r="158">
          <cell r="A158" t="str">
            <v>Gx</v>
          </cell>
          <cell r="B158" t="str">
            <v>CEE Region</v>
          </cell>
          <cell r="C158" t="str">
            <v>CEE PL HR</v>
          </cell>
          <cell r="D158" t="str">
            <v>RU</v>
          </cell>
          <cell r="E158" t="str">
            <v>RU</v>
          </cell>
          <cell r="F158">
            <v>0</v>
          </cell>
          <cell r="G158">
            <v>0</v>
          </cell>
          <cell r="H158">
            <v>0</v>
          </cell>
          <cell r="I158">
            <v>0</v>
          </cell>
          <cell r="J158" t="e">
            <v>#DIV/0!</v>
          </cell>
          <cell r="K158" t="e">
            <v>#DIV/0!</v>
          </cell>
          <cell r="L158" t="e">
            <v>#DIV/0!</v>
          </cell>
          <cell r="M158" t="e">
            <v>#DIV/0!</v>
          </cell>
          <cell r="N158" t="e">
            <v>#DIV/0!</v>
          </cell>
          <cell r="O158" t="e">
            <v>#DIV/0!</v>
          </cell>
          <cell r="P158" t="e">
            <v>#DIV/0!</v>
          </cell>
          <cell r="Q158" t="e">
            <v>#DIV/0!</v>
          </cell>
          <cell r="R158">
            <v>0</v>
          </cell>
          <cell r="S158">
            <v>0</v>
          </cell>
          <cell r="T158">
            <v>0</v>
          </cell>
          <cell r="U158">
            <v>0</v>
          </cell>
          <cell r="V158">
            <v>0</v>
          </cell>
          <cell r="W158" t="e">
            <v>#DIV/0!</v>
          </cell>
          <cell r="X158" t="e">
            <v>#DIV/0!</v>
          </cell>
          <cell r="Y158" t="e">
            <v>#DIV/0!</v>
          </cell>
          <cell r="Z158" t="e">
            <v>#DIV/0!</v>
          </cell>
          <cell r="AA158" t="e">
            <v>#DIV/0!</v>
          </cell>
          <cell r="AB158" t="e">
            <v>#DIV/0!</v>
          </cell>
          <cell r="AC158" t="e">
            <v>#DIV/0!</v>
          </cell>
          <cell r="AD158" t="e">
            <v>#DIV/0!</v>
          </cell>
          <cell r="AE158">
            <v>0</v>
          </cell>
          <cell r="AF158">
            <v>0</v>
          </cell>
          <cell r="AG158">
            <v>0</v>
          </cell>
          <cell r="AH158">
            <v>0</v>
          </cell>
          <cell r="AI158">
            <v>0</v>
          </cell>
          <cell r="AJ158" t="e">
            <v>#DIV/0!</v>
          </cell>
          <cell r="AK158" t="e">
            <v>#DIV/0!</v>
          </cell>
          <cell r="AL158" t="e">
            <v>#DIV/0!</v>
          </cell>
          <cell r="AM158" t="e">
            <v>#DIV/0!</v>
          </cell>
          <cell r="AN158" t="e">
            <v>#DIV/0!</v>
          </cell>
          <cell r="AO158" t="e">
            <v>#DIV/0!</v>
          </cell>
          <cell r="AP158" t="e">
            <v>#DIV/0!</v>
          </cell>
          <cell r="AQ158" t="e">
            <v>#DIV/0!</v>
          </cell>
          <cell r="AR158">
            <v>0</v>
          </cell>
        </row>
        <row r="159">
          <cell r="A159" t="str">
            <v>Gx</v>
          </cell>
          <cell r="B159" t="str">
            <v>CEE Region</v>
          </cell>
          <cell r="C159" t="str">
            <v>CEE PL HR</v>
          </cell>
          <cell r="D159" t="str">
            <v>SI</v>
          </cell>
          <cell r="E159" t="str">
            <v>SI</v>
          </cell>
          <cell r="F159">
            <v>0</v>
          </cell>
          <cell r="G159">
            <v>0</v>
          </cell>
          <cell r="H159">
            <v>0</v>
          </cell>
          <cell r="I159">
            <v>0</v>
          </cell>
          <cell r="J159" t="e">
            <v>#DIV/0!</v>
          </cell>
          <cell r="K159" t="e">
            <v>#DIV/0!</v>
          </cell>
          <cell r="L159" t="e">
            <v>#DIV/0!</v>
          </cell>
          <cell r="M159" t="e">
            <v>#DIV/0!</v>
          </cell>
          <cell r="N159" t="e">
            <v>#DIV/0!</v>
          </cell>
          <cell r="O159" t="e">
            <v>#DIV/0!</v>
          </cell>
          <cell r="P159" t="e">
            <v>#DIV/0!</v>
          </cell>
          <cell r="Q159" t="e">
            <v>#DIV/0!</v>
          </cell>
          <cell r="R159">
            <v>0</v>
          </cell>
          <cell r="S159">
            <v>0</v>
          </cell>
          <cell r="T159">
            <v>0</v>
          </cell>
          <cell r="U159">
            <v>0</v>
          </cell>
          <cell r="V159">
            <v>0</v>
          </cell>
          <cell r="W159" t="e">
            <v>#DIV/0!</v>
          </cell>
          <cell r="X159" t="e">
            <v>#DIV/0!</v>
          </cell>
          <cell r="Y159" t="e">
            <v>#DIV/0!</v>
          </cell>
          <cell r="Z159" t="e">
            <v>#DIV/0!</v>
          </cell>
          <cell r="AA159" t="e">
            <v>#DIV/0!</v>
          </cell>
          <cell r="AB159" t="e">
            <v>#DIV/0!</v>
          </cell>
          <cell r="AC159" t="e">
            <v>#DIV/0!</v>
          </cell>
          <cell r="AD159" t="e">
            <v>#DIV/0!</v>
          </cell>
          <cell r="AE159">
            <v>0</v>
          </cell>
          <cell r="AF159">
            <v>0</v>
          </cell>
          <cell r="AG159">
            <v>0</v>
          </cell>
          <cell r="AH159">
            <v>0</v>
          </cell>
          <cell r="AI159">
            <v>0</v>
          </cell>
          <cell r="AJ159" t="e">
            <v>#DIV/0!</v>
          </cell>
          <cell r="AK159" t="e">
            <v>#DIV/0!</v>
          </cell>
          <cell r="AL159" t="e">
            <v>#DIV/0!</v>
          </cell>
          <cell r="AM159" t="e">
            <v>#DIV/0!</v>
          </cell>
          <cell r="AN159" t="e">
            <v>#DIV/0!</v>
          </cell>
          <cell r="AO159" t="e">
            <v>#DIV/0!</v>
          </cell>
          <cell r="AP159" t="e">
            <v>#DIV/0!</v>
          </cell>
          <cell r="AQ159" t="e">
            <v>#DIV/0!</v>
          </cell>
          <cell r="AR159">
            <v>0</v>
          </cell>
        </row>
        <row r="160">
          <cell r="A160" t="str">
            <v>Gx</v>
          </cell>
          <cell r="B160" t="str">
            <v>CEE Region</v>
          </cell>
          <cell r="C160" t="str">
            <v>CEE PL HR</v>
          </cell>
          <cell r="D160" t="str">
            <v>SK</v>
          </cell>
          <cell r="E160" t="str">
            <v>SK</v>
          </cell>
          <cell r="F160">
            <v>0</v>
          </cell>
          <cell r="G160">
            <v>0</v>
          </cell>
          <cell r="H160">
            <v>0</v>
          </cell>
          <cell r="I160">
            <v>0</v>
          </cell>
          <cell r="J160" t="e">
            <v>#DIV/0!</v>
          </cell>
          <cell r="K160" t="e">
            <v>#DIV/0!</v>
          </cell>
          <cell r="L160" t="e">
            <v>#DIV/0!</v>
          </cell>
          <cell r="M160" t="e">
            <v>#DIV/0!</v>
          </cell>
          <cell r="N160" t="e">
            <v>#DIV/0!</v>
          </cell>
          <cell r="O160" t="e">
            <v>#DIV/0!</v>
          </cell>
          <cell r="P160" t="e">
            <v>#DIV/0!</v>
          </cell>
          <cell r="Q160" t="e">
            <v>#DIV/0!</v>
          </cell>
          <cell r="R160">
            <v>0</v>
          </cell>
          <cell r="S160">
            <v>0</v>
          </cell>
          <cell r="T160">
            <v>0</v>
          </cell>
          <cell r="U160">
            <v>0</v>
          </cell>
          <cell r="V160">
            <v>0</v>
          </cell>
          <cell r="W160" t="e">
            <v>#DIV/0!</v>
          </cell>
          <cell r="X160" t="e">
            <v>#DIV/0!</v>
          </cell>
          <cell r="Y160" t="e">
            <v>#DIV/0!</v>
          </cell>
          <cell r="Z160" t="e">
            <v>#DIV/0!</v>
          </cell>
          <cell r="AA160" t="e">
            <v>#DIV/0!</v>
          </cell>
          <cell r="AB160" t="e">
            <v>#DIV/0!</v>
          </cell>
          <cell r="AC160" t="e">
            <v>#DIV/0!</v>
          </cell>
          <cell r="AD160" t="e">
            <v>#DIV/0!</v>
          </cell>
          <cell r="AE160">
            <v>0</v>
          </cell>
          <cell r="AF160">
            <v>0</v>
          </cell>
          <cell r="AG160">
            <v>0</v>
          </cell>
          <cell r="AH160">
            <v>0</v>
          </cell>
          <cell r="AI160">
            <v>0</v>
          </cell>
          <cell r="AJ160" t="e">
            <v>#DIV/0!</v>
          </cell>
          <cell r="AK160" t="e">
            <v>#DIV/0!</v>
          </cell>
          <cell r="AL160" t="e">
            <v>#DIV/0!</v>
          </cell>
          <cell r="AM160" t="e">
            <v>#DIV/0!</v>
          </cell>
          <cell r="AN160" t="e">
            <v>#DIV/0!</v>
          </cell>
          <cell r="AO160" t="e">
            <v>#DIV/0!</v>
          </cell>
          <cell r="AP160" t="e">
            <v>#DIV/0!</v>
          </cell>
          <cell r="AQ160" t="e">
            <v>#DIV/0!</v>
          </cell>
          <cell r="AR160">
            <v>0</v>
          </cell>
        </row>
        <row r="161">
          <cell r="A161" t="str">
            <v>Gx</v>
          </cell>
          <cell r="B161" t="str">
            <v>CEE Region</v>
          </cell>
          <cell r="C161" t="str">
            <v>CEE PL HR</v>
          </cell>
          <cell r="D161" t="str">
            <v>CENTRAL ASIA</v>
          </cell>
          <cell r="E161" t="str">
            <v>TM</v>
          </cell>
          <cell r="F161">
            <v>0</v>
          </cell>
          <cell r="G161">
            <v>0</v>
          </cell>
          <cell r="H161">
            <v>0</v>
          </cell>
          <cell r="I161">
            <v>0</v>
          </cell>
          <cell r="J161" t="e">
            <v>#DIV/0!</v>
          </cell>
          <cell r="K161" t="e">
            <v>#DIV/0!</v>
          </cell>
          <cell r="L161" t="e">
            <v>#DIV/0!</v>
          </cell>
          <cell r="M161" t="e">
            <v>#DIV/0!</v>
          </cell>
          <cell r="N161" t="e">
            <v>#DIV/0!</v>
          </cell>
          <cell r="O161" t="e">
            <v>#DIV/0!</v>
          </cell>
          <cell r="P161" t="e">
            <v>#DIV/0!</v>
          </cell>
          <cell r="Q161" t="e">
            <v>#DIV/0!</v>
          </cell>
          <cell r="R161">
            <v>0</v>
          </cell>
          <cell r="S161">
            <v>0</v>
          </cell>
          <cell r="T161">
            <v>0</v>
          </cell>
          <cell r="U161">
            <v>0</v>
          </cell>
          <cell r="V161">
            <v>0</v>
          </cell>
          <cell r="W161" t="e">
            <v>#DIV/0!</v>
          </cell>
          <cell r="X161" t="e">
            <v>#DIV/0!</v>
          </cell>
          <cell r="Y161" t="e">
            <v>#DIV/0!</v>
          </cell>
          <cell r="Z161" t="e">
            <v>#DIV/0!</v>
          </cell>
          <cell r="AA161" t="e">
            <v>#DIV/0!</v>
          </cell>
          <cell r="AB161" t="e">
            <v>#DIV/0!</v>
          </cell>
          <cell r="AC161" t="e">
            <v>#DIV/0!</v>
          </cell>
          <cell r="AD161" t="e">
            <v>#DIV/0!</v>
          </cell>
          <cell r="AE161">
            <v>0</v>
          </cell>
          <cell r="AF161">
            <v>0</v>
          </cell>
          <cell r="AG161">
            <v>0</v>
          </cell>
          <cell r="AH161">
            <v>0</v>
          </cell>
          <cell r="AI161">
            <v>0</v>
          </cell>
          <cell r="AJ161" t="e">
            <v>#DIV/0!</v>
          </cell>
          <cell r="AK161" t="e">
            <v>#DIV/0!</v>
          </cell>
          <cell r="AL161" t="e">
            <v>#DIV/0!</v>
          </cell>
          <cell r="AM161" t="e">
            <v>#DIV/0!</v>
          </cell>
          <cell r="AN161" t="e">
            <v>#DIV/0!</v>
          </cell>
          <cell r="AO161" t="e">
            <v>#DIV/0!</v>
          </cell>
          <cell r="AP161" t="e">
            <v>#DIV/0!</v>
          </cell>
          <cell r="AQ161" t="e">
            <v>#DIV/0!</v>
          </cell>
          <cell r="AR161">
            <v>0</v>
          </cell>
        </row>
        <row r="162">
          <cell r="A162" t="str">
            <v>Gx</v>
          </cell>
          <cell r="B162" t="str">
            <v>ROW</v>
          </cell>
          <cell r="D162" t="str">
            <v>ROW w/o CN</v>
          </cell>
          <cell r="E162" t="str">
            <v>TW</v>
          </cell>
          <cell r="F162">
            <v>0</v>
          </cell>
          <cell r="G162">
            <v>0</v>
          </cell>
          <cell r="H162">
            <v>0</v>
          </cell>
          <cell r="I162">
            <v>0</v>
          </cell>
          <cell r="J162" t="e">
            <v>#DIV/0!</v>
          </cell>
          <cell r="K162" t="e">
            <v>#DIV/0!</v>
          </cell>
          <cell r="L162" t="e">
            <v>#DIV/0!</v>
          </cell>
          <cell r="M162" t="e">
            <v>#DIV/0!</v>
          </cell>
          <cell r="N162" t="e">
            <v>#DIV/0!</v>
          </cell>
          <cell r="O162" t="e">
            <v>#DIV/0!</v>
          </cell>
          <cell r="P162" t="e">
            <v>#DIV/0!</v>
          </cell>
          <cell r="Q162" t="e">
            <v>#DIV/0!</v>
          </cell>
          <cell r="R162">
            <v>0</v>
          </cell>
          <cell r="S162">
            <v>0</v>
          </cell>
          <cell r="T162">
            <v>0</v>
          </cell>
          <cell r="U162">
            <v>0</v>
          </cell>
          <cell r="V162">
            <v>0</v>
          </cell>
          <cell r="W162" t="e">
            <v>#DIV/0!</v>
          </cell>
          <cell r="X162" t="e">
            <v>#DIV/0!</v>
          </cell>
          <cell r="Y162" t="e">
            <v>#DIV/0!</v>
          </cell>
          <cell r="Z162" t="e">
            <v>#DIV/0!</v>
          </cell>
          <cell r="AA162" t="e">
            <v>#DIV/0!</v>
          </cell>
          <cell r="AB162" t="e">
            <v>#DIV/0!</v>
          </cell>
          <cell r="AC162" t="e">
            <v>#DIV/0!</v>
          </cell>
          <cell r="AD162" t="e">
            <v>#DIV/0!</v>
          </cell>
          <cell r="AE162">
            <v>0</v>
          </cell>
          <cell r="AF162">
            <v>0</v>
          </cell>
          <cell r="AG162">
            <v>0</v>
          </cell>
          <cell r="AH162">
            <v>0</v>
          </cell>
          <cell r="AI162">
            <v>0</v>
          </cell>
          <cell r="AJ162" t="e">
            <v>#DIV/0!</v>
          </cell>
          <cell r="AK162" t="e">
            <v>#DIV/0!</v>
          </cell>
          <cell r="AL162" t="e">
            <v>#DIV/0!</v>
          </cell>
          <cell r="AM162" t="e">
            <v>#DIV/0!</v>
          </cell>
          <cell r="AN162" t="e">
            <v>#DIV/0!</v>
          </cell>
          <cell r="AO162" t="e">
            <v>#DIV/0!</v>
          </cell>
          <cell r="AP162" t="e">
            <v>#DIV/0!</v>
          </cell>
          <cell r="AQ162" t="e">
            <v>#DIV/0!</v>
          </cell>
          <cell r="AR162">
            <v>0</v>
          </cell>
        </row>
        <row r="163">
          <cell r="A163" t="str">
            <v>Gx</v>
          </cell>
          <cell r="B163" t="str">
            <v>CEE Region</v>
          </cell>
          <cell r="C163" t="str">
            <v>CEE PL HR</v>
          </cell>
          <cell r="D163" t="str">
            <v>UKRAINA/MOLDAVIA</v>
          </cell>
          <cell r="E163" t="str">
            <v>UA</v>
          </cell>
          <cell r="F163">
            <v>0</v>
          </cell>
          <cell r="G163">
            <v>0</v>
          </cell>
          <cell r="H163">
            <v>0</v>
          </cell>
          <cell r="I163">
            <v>0</v>
          </cell>
          <cell r="J163" t="e">
            <v>#DIV/0!</v>
          </cell>
          <cell r="K163" t="e">
            <v>#DIV/0!</v>
          </cell>
          <cell r="L163" t="e">
            <v>#DIV/0!</v>
          </cell>
          <cell r="M163" t="e">
            <v>#DIV/0!</v>
          </cell>
          <cell r="N163" t="e">
            <v>#DIV/0!</v>
          </cell>
          <cell r="O163" t="e">
            <v>#DIV/0!</v>
          </cell>
          <cell r="P163" t="e">
            <v>#DIV/0!</v>
          </cell>
          <cell r="Q163" t="e">
            <v>#DIV/0!</v>
          </cell>
          <cell r="R163">
            <v>0</v>
          </cell>
          <cell r="S163">
            <v>0</v>
          </cell>
          <cell r="T163">
            <v>0</v>
          </cell>
          <cell r="U163">
            <v>0</v>
          </cell>
          <cell r="V163">
            <v>0</v>
          </cell>
          <cell r="W163" t="e">
            <v>#DIV/0!</v>
          </cell>
          <cell r="X163" t="e">
            <v>#DIV/0!</v>
          </cell>
          <cell r="Y163" t="e">
            <v>#DIV/0!</v>
          </cell>
          <cell r="Z163" t="e">
            <v>#DIV/0!</v>
          </cell>
          <cell r="AA163" t="e">
            <v>#DIV/0!</v>
          </cell>
          <cell r="AB163" t="e">
            <v>#DIV/0!</v>
          </cell>
          <cell r="AC163" t="e">
            <v>#DIV/0!</v>
          </cell>
          <cell r="AD163" t="e">
            <v>#DIV/0!</v>
          </cell>
          <cell r="AE163">
            <v>0</v>
          </cell>
          <cell r="AF163">
            <v>0</v>
          </cell>
          <cell r="AG163">
            <v>0</v>
          </cell>
          <cell r="AH163">
            <v>0</v>
          </cell>
          <cell r="AI163">
            <v>0</v>
          </cell>
          <cell r="AJ163" t="e">
            <v>#DIV/0!</v>
          </cell>
          <cell r="AK163" t="e">
            <v>#DIV/0!</v>
          </cell>
          <cell r="AL163" t="e">
            <v>#DIV/0!</v>
          </cell>
          <cell r="AM163" t="e">
            <v>#DIV/0!</v>
          </cell>
          <cell r="AN163" t="e">
            <v>#DIV/0!</v>
          </cell>
          <cell r="AO163" t="e">
            <v>#DIV/0!</v>
          </cell>
          <cell r="AP163" t="e">
            <v>#DIV/0!</v>
          </cell>
          <cell r="AQ163" t="e">
            <v>#DIV/0!</v>
          </cell>
          <cell r="AR163">
            <v>0</v>
          </cell>
        </row>
        <row r="164">
          <cell r="A164" t="str">
            <v>Gx</v>
          </cell>
          <cell r="B164" t="str">
            <v>USA</v>
          </cell>
          <cell r="D164" t="str">
            <v>US</v>
          </cell>
          <cell r="E164" t="str">
            <v>US</v>
          </cell>
          <cell r="F164">
            <v>20.7</v>
          </cell>
          <cell r="G164">
            <v>21</v>
          </cell>
          <cell r="H164">
            <v>21</v>
          </cell>
          <cell r="I164">
            <v>35.1</v>
          </cell>
          <cell r="J164" t="e">
            <v>#DIV/0!</v>
          </cell>
          <cell r="K164" t="e">
            <v>#DIV/0!</v>
          </cell>
          <cell r="L164" t="e">
            <v>#DIV/0!</v>
          </cell>
          <cell r="M164" t="e">
            <v>#DIV/0!</v>
          </cell>
          <cell r="N164" t="e">
            <v>#DIV/0!</v>
          </cell>
          <cell r="O164" t="e">
            <v>#DIV/0!</v>
          </cell>
          <cell r="P164" t="e">
            <v>#DIV/0!</v>
          </cell>
          <cell r="Q164" t="e">
            <v>#DIV/0!</v>
          </cell>
          <cell r="R164">
            <v>97.800000000000011</v>
          </cell>
          <cell r="S164">
            <v>0</v>
          </cell>
          <cell r="T164">
            <v>0</v>
          </cell>
          <cell r="U164">
            <v>0</v>
          </cell>
          <cell r="V164">
            <v>0</v>
          </cell>
          <cell r="W164" t="e">
            <v>#DIV/0!</v>
          </cell>
          <cell r="X164" t="e">
            <v>#DIV/0!</v>
          </cell>
          <cell r="Y164" t="e">
            <v>#DIV/0!</v>
          </cell>
          <cell r="Z164" t="e">
            <v>#DIV/0!</v>
          </cell>
          <cell r="AA164" t="e">
            <v>#DIV/0!</v>
          </cell>
          <cell r="AB164" t="e">
            <v>#DIV/0!</v>
          </cell>
          <cell r="AC164" t="e">
            <v>#DIV/0!</v>
          </cell>
          <cell r="AD164" t="e">
            <v>#DIV/0!</v>
          </cell>
          <cell r="AE164">
            <v>0</v>
          </cell>
          <cell r="AF164">
            <v>0</v>
          </cell>
          <cell r="AG164">
            <v>0</v>
          </cell>
          <cell r="AH164">
            <v>0</v>
          </cell>
          <cell r="AI164">
            <v>0</v>
          </cell>
          <cell r="AJ164" t="e">
            <v>#DIV/0!</v>
          </cell>
          <cell r="AK164" t="e">
            <v>#DIV/0!</v>
          </cell>
          <cell r="AL164" t="e">
            <v>#DIV/0!</v>
          </cell>
          <cell r="AM164" t="e">
            <v>#DIV/0!</v>
          </cell>
          <cell r="AN164" t="e">
            <v>#DIV/0!</v>
          </cell>
          <cell r="AO164" t="e">
            <v>#DIV/0!</v>
          </cell>
          <cell r="AP164" t="e">
            <v>#DIV/0!</v>
          </cell>
          <cell r="AQ164" t="e">
            <v>#DIV/0!</v>
          </cell>
          <cell r="AR164">
            <v>0</v>
          </cell>
        </row>
        <row r="165">
          <cell r="A165" t="str">
            <v>Gx</v>
          </cell>
          <cell r="B165" t="str">
            <v>CEE Region</v>
          </cell>
          <cell r="C165" t="str">
            <v>CEE PL HR</v>
          </cell>
          <cell r="D165" t="str">
            <v>CENTRAL ASIA</v>
          </cell>
          <cell r="E165" t="str">
            <v>UZ</v>
          </cell>
          <cell r="F165">
            <v>0</v>
          </cell>
          <cell r="G165">
            <v>0</v>
          </cell>
          <cell r="H165">
            <v>0</v>
          </cell>
          <cell r="I165">
            <v>0</v>
          </cell>
          <cell r="J165" t="e">
            <v>#DIV/0!</v>
          </cell>
          <cell r="K165" t="e">
            <v>#DIV/0!</v>
          </cell>
          <cell r="L165" t="e">
            <v>#DIV/0!</v>
          </cell>
          <cell r="M165" t="e">
            <v>#DIV/0!</v>
          </cell>
          <cell r="N165" t="e">
            <v>#DIV/0!</v>
          </cell>
          <cell r="O165" t="e">
            <v>#DIV/0!</v>
          </cell>
          <cell r="P165" t="e">
            <v>#DIV/0!</v>
          </cell>
          <cell r="Q165" t="e">
            <v>#DIV/0!</v>
          </cell>
          <cell r="R165">
            <v>0</v>
          </cell>
          <cell r="S165">
            <v>0</v>
          </cell>
          <cell r="T165">
            <v>0</v>
          </cell>
          <cell r="U165">
            <v>0</v>
          </cell>
          <cell r="V165">
            <v>0</v>
          </cell>
          <cell r="W165" t="e">
            <v>#DIV/0!</v>
          </cell>
          <cell r="X165" t="e">
            <v>#DIV/0!</v>
          </cell>
          <cell r="Y165" t="e">
            <v>#DIV/0!</v>
          </cell>
          <cell r="Z165" t="e">
            <v>#DIV/0!</v>
          </cell>
          <cell r="AA165" t="e">
            <v>#DIV/0!</v>
          </cell>
          <cell r="AB165" t="e">
            <v>#DIV/0!</v>
          </cell>
          <cell r="AC165" t="e">
            <v>#DIV/0!</v>
          </cell>
          <cell r="AD165" t="e">
            <v>#DIV/0!</v>
          </cell>
          <cell r="AE165">
            <v>0</v>
          </cell>
          <cell r="AF165">
            <v>0</v>
          </cell>
          <cell r="AG165">
            <v>0</v>
          </cell>
          <cell r="AH165">
            <v>0</v>
          </cell>
          <cell r="AI165">
            <v>0</v>
          </cell>
          <cell r="AJ165" t="e">
            <v>#DIV/0!</v>
          </cell>
          <cell r="AK165" t="e">
            <v>#DIV/0!</v>
          </cell>
          <cell r="AL165" t="e">
            <v>#DIV/0!</v>
          </cell>
          <cell r="AM165" t="e">
            <v>#DIV/0!</v>
          </cell>
          <cell r="AN165" t="e">
            <v>#DIV/0!</v>
          </cell>
          <cell r="AO165" t="e">
            <v>#DIV/0!</v>
          </cell>
          <cell r="AP165" t="e">
            <v>#DIV/0!</v>
          </cell>
          <cell r="AQ165" t="e">
            <v>#DIV/0!</v>
          </cell>
          <cell r="AR165">
            <v>0</v>
          </cell>
        </row>
        <row r="166">
          <cell r="A166" t="str">
            <v>Gx</v>
          </cell>
          <cell r="B166" t="str">
            <v>ROW</v>
          </cell>
          <cell r="D166" t="str">
            <v>ROW w/o CN</v>
          </cell>
          <cell r="E166" t="str">
            <v>VN</v>
          </cell>
          <cell r="F166">
            <v>0</v>
          </cell>
          <cell r="G166">
            <v>0</v>
          </cell>
          <cell r="H166">
            <v>0</v>
          </cell>
          <cell r="I166">
            <v>0</v>
          </cell>
          <cell r="J166" t="e">
            <v>#DIV/0!</v>
          </cell>
          <cell r="K166" t="e">
            <v>#DIV/0!</v>
          </cell>
          <cell r="L166" t="e">
            <v>#DIV/0!</v>
          </cell>
          <cell r="M166" t="e">
            <v>#DIV/0!</v>
          </cell>
          <cell r="N166" t="e">
            <v>#DIV/0!</v>
          </cell>
          <cell r="O166" t="e">
            <v>#DIV/0!</v>
          </cell>
          <cell r="P166" t="e">
            <v>#DIV/0!</v>
          </cell>
          <cell r="Q166" t="e">
            <v>#DIV/0!</v>
          </cell>
          <cell r="R166">
            <v>0</v>
          </cell>
          <cell r="S166">
            <v>0</v>
          </cell>
          <cell r="T166">
            <v>0</v>
          </cell>
          <cell r="U166">
            <v>0</v>
          </cell>
          <cell r="V166">
            <v>0</v>
          </cell>
          <cell r="W166" t="e">
            <v>#DIV/0!</v>
          </cell>
          <cell r="X166" t="e">
            <v>#DIV/0!</v>
          </cell>
          <cell r="Y166" t="e">
            <v>#DIV/0!</v>
          </cell>
          <cell r="Z166" t="e">
            <v>#DIV/0!</v>
          </cell>
          <cell r="AA166" t="e">
            <v>#DIV/0!</v>
          </cell>
          <cell r="AB166" t="e">
            <v>#DIV/0!</v>
          </cell>
          <cell r="AC166" t="e">
            <v>#DIV/0!</v>
          </cell>
          <cell r="AD166" t="e">
            <v>#DIV/0!</v>
          </cell>
          <cell r="AE166">
            <v>0</v>
          </cell>
          <cell r="AF166">
            <v>0</v>
          </cell>
          <cell r="AG166">
            <v>0</v>
          </cell>
          <cell r="AH166">
            <v>0</v>
          </cell>
          <cell r="AI166">
            <v>0</v>
          </cell>
          <cell r="AJ166" t="e">
            <v>#DIV/0!</v>
          </cell>
          <cell r="AK166" t="e">
            <v>#DIV/0!</v>
          </cell>
          <cell r="AL166" t="e">
            <v>#DIV/0!</v>
          </cell>
          <cell r="AM166" t="e">
            <v>#DIV/0!</v>
          </cell>
          <cell r="AN166" t="e">
            <v>#DIV/0!</v>
          </cell>
          <cell r="AO166" t="e">
            <v>#DIV/0!</v>
          </cell>
          <cell r="AP166" t="e">
            <v>#DIV/0!</v>
          </cell>
          <cell r="AQ166" t="e">
            <v>#DIV/0!</v>
          </cell>
          <cell r="AR166">
            <v>0</v>
          </cell>
        </row>
        <row r="167">
          <cell r="A167" t="str">
            <v>Gx</v>
          </cell>
          <cell r="B167" t="str">
            <v>ROW</v>
          </cell>
          <cell r="D167" t="str">
            <v>ROW w/o CN</v>
          </cell>
          <cell r="E167" t="str">
            <v>YE</v>
          </cell>
          <cell r="F167">
            <v>0</v>
          </cell>
          <cell r="G167">
            <v>0</v>
          </cell>
          <cell r="H167">
            <v>0</v>
          </cell>
          <cell r="I167">
            <v>0</v>
          </cell>
          <cell r="J167" t="e">
            <v>#DIV/0!</v>
          </cell>
          <cell r="K167" t="e">
            <v>#DIV/0!</v>
          </cell>
          <cell r="L167" t="e">
            <v>#DIV/0!</v>
          </cell>
          <cell r="M167" t="e">
            <v>#DIV/0!</v>
          </cell>
          <cell r="N167" t="e">
            <v>#DIV/0!</v>
          </cell>
          <cell r="O167" t="e">
            <v>#DIV/0!</v>
          </cell>
          <cell r="P167" t="e">
            <v>#DIV/0!</v>
          </cell>
          <cell r="Q167" t="e">
            <v>#DIV/0!</v>
          </cell>
          <cell r="R167">
            <v>0</v>
          </cell>
          <cell r="S167">
            <v>0</v>
          </cell>
          <cell r="T167">
            <v>0</v>
          </cell>
          <cell r="U167">
            <v>0</v>
          </cell>
          <cell r="V167">
            <v>0</v>
          </cell>
          <cell r="W167" t="e">
            <v>#DIV/0!</v>
          </cell>
          <cell r="X167" t="e">
            <v>#DIV/0!</v>
          </cell>
          <cell r="Y167" t="e">
            <v>#DIV/0!</v>
          </cell>
          <cell r="Z167" t="e">
            <v>#DIV/0!</v>
          </cell>
          <cell r="AA167" t="e">
            <v>#DIV/0!</v>
          </cell>
          <cell r="AB167" t="e">
            <v>#DIV/0!</v>
          </cell>
          <cell r="AC167" t="e">
            <v>#DIV/0!</v>
          </cell>
          <cell r="AD167" t="e">
            <v>#DIV/0!</v>
          </cell>
          <cell r="AE167">
            <v>0</v>
          </cell>
          <cell r="AF167">
            <v>0</v>
          </cell>
          <cell r="AG167">
            <v>0</v>
          </cell>
          <cell r="AH167">
            <v>0</v>
          </cell>
          <cell r="AI167">
            <v>0</v>
          </cell>
          <cell r="AJ167" t="e">
            <v>#DIV/0!</v>
          </cell>
          <cell r="AK167" t="e">
            <v>#DIV/0!</v>
          </cell>
          <cell r="AL167" t="e">
            <v>#DIV/0!</v>
          </cell>
          <cell r="AM167" t="e">
            <v>#DIV/0!</v>
          </cell>
          <cell r="AN167" t="e">
            <v>#DIV/0!</v>
          </cell>
          <cell r="AO167" t="e">
            <v>#DIV/0!</v>
          </cell>
          <cell r="AP167" t="e">
            <v>#DIV/0!</v>
          </cell>
          <cell r="AQ167" t="e">
            <v>#DIV/0!</v>
          </cell>
          <cell r="AR167">
            <v>0</v>
          </cell>
        </row>
        <row r="168">
          <cell r="A168" t="str">
            <v>Gx</v>
          </cell>
          <cell r="B168" t="str">
            <v>CEE Region</v>
          </cell>
          <cell r="C168" t="str">
            <v>CEE PL HR</v>
          </cell>
          <cell r="D168" t="str">
            <v>SE w/o RO MK</v>
          </cell>
          <cell r="E168" t="str">
            <v>YU</v>
          </cell>
          <cell r="F168">
            <v>0</v>
          </cell>
          <cell r="G168">
            <v>0</v>
          </cell>
          <cell r="H168">
            <v>0</v>
          </cell>
          <cell r="I168">
            <v>0</v>
          </cell>
          <cell r="J168" t="e">
            <v>#DIV/0!</v>
          </cell>
          <cell r="K168" t="e">
            <v>#DIV/0!</v>
          </cell>
          <cell r="L168" t="e">
            <v>#DIV/0!</v>
          </cell>
          <cell r="M168" t="e">
            <v>#DIV/0!</v>
          </cell>
          <cell r="N168" t="e">
            <v>#DIV/0!</v>
          </cell>
          <cell r="O168" t="e">
            <v>#DIV/0!</v>
          </cell>
          <cell r="P168" t="e">
            <v>#DIV/0!</v>
          </cell>
          <cell r="Q168" t="e">
            <v>#DIV/0!</v>
          </cell>
          <cell r="R168">
            <v>0</v>
          </cell>
          <cell r="S168">
            <v>0</v>
          </cell>
          <cell r="T168">
            <v>0</v>
          </cell>
          <cell r="U168">
            <v>0</v>
          </cell>
          <cell r="V168">
            <v>0</v>
          </cell>
          <cell r="W168" t="e">
            <v>#DIV/0!</v>
          </cell>
          <cell r="X168" t="e">
            <v>#DIV/0!</v>
          </cell>
          <cell r="Y168" t="e">
            <v>#DIV/0!</v>
          </cell>
          <cell r="Z168" t="e">
            <v>#DIV/0!</v>
          </cell>
          <cell r="AA168" t="e">
            <v>#DIV/0!</v>
          </cell>
          <cell r="AB168" t="e">
            <v>#DIV/0!</v>
          </cell>
          <cell r="AC168" t="e">
            <v>#DIV/0!</v>
          </cell>
          <cell r="AD168" t="e">
            <v>#DIV/0!</v>
          </cell>
          <cell r="AE168">
            <v>0</v>
          </cell>
          <cell r="AF168">
            <v>0</v>
          </cell>
          <cell r="AG168">
            <v>0</v>
          </cell>
          <cell r="AH168">
            <v>0</v>
          </cell>
          <cell r="AI168">
            <v>0</v>
          </cell>
          <cell r="AJ168" t="e">
            <v>#DIV/0!</v>
          </cell>
          <cell r="AK168" t="e">
            <v>#DIV/0!</v>
          </cell>
          <cell r="AL168" t="e">
            <v>#DIV/0!</v>
          </cell>
          <cell r="AM168" t="e">
            <v>#DIV/0!</v>
          </cell>
          <cell r="AN168" t="e">
            <v>#DIV/0!</v>
          </cell>
          <cell r="AO168" t="e">
            <v>#DIV/0!</v>
          </cell>
          <cell r="AP168" t="e">
            <v>#DIV/0!</v>
          </cell>
          <cell r="AQ168" t="e">
            <v>#DIV/0!</v>
          </cell>
          <cell r="AR168">
            <v>0</v>
          </cell>
        </row>
        <row r="169">
          <cell r="A169" t="str">
            <v>Gx</v>
          </cell>
          <cell r="B169" t="str">
            <v>Adjustments</v>
          </cell>
          <cell r="E169" t="str">
            <v>ADJ</v>
          </cell>
          <cell r="F169">
            <v>0</v>
          </cell>
          <cell r="G169">
            <v>0</v>
          </cell>
          <cell r="H169">
            <v>0</v>
          </cell>
          <cell r="I169">
            <v>0</v>
          </cell>
          <cell r="J169" t="e">
            <v>#DIV/0!</v>
          </cell>
          <cell r="K169" t="e">
            <v>#DIV/0!</v>
          </cell>
          <cell r="L169" t="e">
            <v>#DIV/0!</v>
          </cell>
          <cell r="M169" t="e">
            <v>#DIV/0!</v>
          </cell>
          <cell r="N169" t="e">
            <v>#DIV/0!</v>
          </cell>
          <cell r="O169" t="e">
            <v>#DIV/0!</v>
          </cell>
          <cell r="P169" t="e">
            <v>#DIV/0!</v>
          </cell>
          <cell r="Q169" t="e">
            <v>#DIV/0!</v>
          </cell>
          <cell r="R169">
            <v>0</v>
          </cell>
          <cell r="S169">
            <v>0</v>
          </cell>
          <cell r="T169">
            <v>0</v>
          </cell>
          <cell r="U169">
            <v>0</v>
          </cell>
          <cell r="V169">
            <v>0</v>
          </cell>
          <cell r="W169" t="e">
            <v>#DIV/0!</v>
          </cell>
          <cell r="X169" t="e">
            <v>#DIV/0!</v>
          </cell>
          <cell r="Y169" t="e">
            <v>#DIV/0!</v>
          </cell>
          <cell r="Z169" t="e">
            <v>#DIV/0!</v>
          </cell>
          <cell r="AA169" t="e">
            <v>#DIV/0!</v>
          </cell>
          <cell r="AB169" t="e">
            <v>#DIV/0!</v>
          </cell>
          <cell r="AC169" t="e">
            <v>#DIV/0!</v>
          </cell>
          <cell r="AD169" t="e">
            <v>#DIV/0!</v>
          </cell>
          <cell r="AE169">
            <v>0</v>
          </cell>
          <cell r="AF169">
            <v>-1.5144990563715053</v>
          </cell>
          <cell r="AG169">
            <v>-0.52941635697570699</v>
          </cell>
          <cell r="AH169">
            <v>-0.72339854100573586</v>
          </cell>
          <cell r="AI169">
            <v>0</v>
          </cell>
          <cell r="AJ169" t="e">
            <v>#DIV/0!</v>
          </cell>
          <cell r="AK169" t="e">
            <v>#DIV/0!</v>
          </cell>
          <cell r="AL169" t="e">
            <v>#DIV/0!</v>
          </cell>
          <cell r="AM169" t="e">
            <v>#DIV/0!</v>
          </cell>
          <cell r="AN169" t="e">
            <v>#DIV/0!</v>
          </cell>
          <cell r="AO169" t="e">
            <v>#DIV/0!</v>
          </cell>
          <cell r="AP169" t="e">
            <v>#DIV/0!</v>
          </cell>
          <cell r="AQ169" t="e">
            <v>#DIV/0!</v>
          </cell>
          <cell r="AR169">
            <v>-2.7673139543529479</v>
          </cell>
        </row>
        <row r="170">
          <cell r="B170" t="str">
            <v>T O T A L   R&amp;D</v>
          </cell>
          <cell r="F170">
            <v>635.70481901543315</v>
          </cell>
          <cell r="G170">
            <v>687.03218741968499</v>
          </cell>
          <cell r="H170">
            <v>775.37888513637802</v>
          </cell>
          <cell r="I170">
            <v>717.58374199748027</v>
          </cell>
          <cell r="J170" t="e">
            <v>#DIV/0!</v>
          </cell>
          <cell r="K170" t="e">
            <v>#DIV/0!</v>
          </cell>
          <cell r="L170" t="e">
            <v>#DIV/0!</v>
          </cell>
          <cell r="M170" t="e">
            <v>#DIV/0!</v>
          </cell>
          <cell r="N170" t="e">
            <v>#DIV/0!</v>
          </cell>
          <cell r="O170" t="e">
            <v>#DIV/0!</v>
          </cell>
          <cell r="P170" t="e">
            <v>#DIV/0!</v>
          </cell>
          <cell r="Q170" t="e">
            <v>#DIV/0!</v>
          </cell>
          <cell r="R170">
            <v>2815.6996335689764</v>
          </cell>
          <cell r="S170">
            <v>5.0408470210972025</v>
          </cell>
          <cell r="T170">
            <v>6.4839863895277725</v>
          </cell>
          <cell r="U170">
            <v>4.8736809086769117</v>
          </cell>
          <cell r="V170">
            <v>4.9468736247695126</v>
          </cell>
          <cell r="W170" t="e">
            <v>#DIV/0!</v>
          </cell>
          <cell r="X170" t="e">
            <v>#DIV/0!</v>
          </cell>
          <cell r="Y170" t="e">
            <v>#DIV/0!</v>
          </cell>
          <cell r="Z170" t="e">
            <v>#DIV/0!</v>
          </cell>
          <cell r="AA170" t="e">
            <v>#DIV/0!</v>
          </cell>
          <cell r="AB170" t="e">
            <v>#DIV/0!</v>
          </cell>
          <cell r="AC170" t="e">
            <v>#DIV/0!</v>
          </cell>
          <cell r="AD170" t="e">
            <v>#DIV/0!</v>
          </cell>
          <cell r="AE170">
            <v>21.345387944071401</v>
          </cell>
          <cell r="AF170">
            <v>134.49662750488761</v>
          </cell>
          <cell r="AG170">
            <v>253.12282422163111</v>
          </cell>
          <cell r="AH170">
            <v>378.531888391525</v>
          </cell>
          <cell r="AI170">
            <v>487.45678720974496</v>
          </cell>
          <cell r="AJ170" t="e">
            <v>#DIV/0!</v>
          </cell>
          <cell r="AK170" t="e">
            <v>#DIV/0!</v>
          </cell>
          <cell r="AL170" t="e">
            <v>#DIV/0!</v>
          </cell>
          <cell r="AM170" t="e">
            <v>#DIV/0!</v>
          </cell>
          <cell r="AN170" t="e">
            <v>#DIV/0!</v>
          </cell>
          <cell r="AO170" t="e">
            <v>#DIV/0!</v>
          </cell>
          <cell r="AP170" t="e">
            <v>#DIV/0!</v>
          </cell>
          <cell r="AQ170" t="e">
            <v>#DIV/0!</v>
          </cell>
          <cell r="AR170">
            <v>1253.6081273277889</v>
          </cell>
        </row>
        <row r="173">
          <cell r="A173" t="str">
            <v>Gx</v>
          </cell>
          <cell r="B173" t="str">
            <v>Region</v>
          </cell>
          <cell r="C173" t="str">
            <v>Group2</v>
          </cell>
          <cell r="D173" t="str">
            <v>Group</v>
          </cell>
          <cell r="E173" t="str">
            <v>Country</v>
          </cell>
          <cell r="F173" t="str">
            <v>Marketing</v>
          </cell>
          <cell r="S173" t="str">
            <v>Overhead</v>
          </cell>
          <cell r="AF173" t="str">
            <v>Transport</v>
          </cell>
          <cell r="AS173" t="str">
            <v>Commission</v>
          </cell>
          <cell r="BF173" t="str">
            <v>S&amp;D - Region</v>
          </cell>
          <cell r="BS173" t="str">
            <v>S&amp;D - Division</v>
          </cell>
        </row>
        <row r="174">
          <cell r="F174">
            <v>1</v>
          </cell>
          <cell r="G174">
            <v>2</v>
          </cell>
          <cell r="H174">
            <v>3</v>
          </cell>
          <cell r="I174">
            <v>4</v>
          </cell>
          <cell r="J174">
            <v>5</v>
          </cell>
          <cell r="K174">
            <v>6</v>
          </cell>
          <cell r="L174">
            <v>7</v>
          </cell>
          <cell r="M174">
            <v>8</v>
          </cell>
          <cell r="N174">
            <v>9</v>
          </cell>
          <cell r="O174">
            <v>10</v>
          </cell>
          <cell r="P174">
            <v>11</v>
          </cell>
          <cell r="Q174">
            <v>12</v>
          </cell>
          <cell r="R174" t="str">
            <v>1 - 4</v>
          </cell>
          <cell r="S174">
            <v>1</v>
          </cell>
          <cell r="T174">
            <v>2</v>
          </cell>
          <cell r="U174">
            <v>3</v>
          </cell>
          <cell r="V174">
            <v>4</v>
          </cell>
          <cell r="W174">
            <v>5</v>
          </cell>
          <cell r="X174">
            <v>6</v>
          </cell>
          <cell r="Y174">
            <v>7</v>
          </cell>
          <cell r="Z174">
            <v>8</v>
          </cell>
          <cell r="AA174">
            <v>9</v>
          </cell>
          <cell r="AB174">
            <v>10</v>
          </cell>
          <cell r="AC174">
            <v>11</v>
          </cell>
          <cell r="AD174">
            <v>12</v>
          </cell>
          <cell r="AE174" t="str">
            <v>1 - 4</v>
          </cell>
          <cell r="AF174">
            <v>1</v>
          </cell>
          <cell r="AG174">
            <v>2</v>
          </cell>
          <cell r="AH174">
            <v>3</v>
          </cell>
          <cell r="AI174">
            <v>4</v>
          </cell>
          <cell r="AJ174">
            <v>5</v>
          </cell>
          <cell r="AK174">
            <v>6</v>
          </cell>
          <cell r="AL174">
            <v>7</v>
          </cell>
          <cell r="AM174">
            <v>8</v>
          </cell>
          <cell r="AN174">
            <v>9</v>
          </cell>
          <cell r="AO174">
            <v>10</v>
          </cell>
          <cell r="AP174">
            <v>11</v>
          </cell>
          <cell r="AQ174">
            <v>12</v>
          </cell>
          <cell r="AR174" t="str">
            <v>1 - 4</v>
          </cell>
          <cell r="AS174">
            <v>1</v>
          </cell>
          <cell r="AT174">
            <v>2</v>
          </cell>
          <cell r="AU174">
            <v>3</v>
          </cell>
          <cell r="AV174">
            <v>4</v>
          </cell>
          <cell r="AW174">
            <v>5</v>
          </cell>
          <cell r="AX174">
            <v>6</v>
          </cell>
          <cell r="AY174">
            <v>7</v>
          </cell>
          <cell r="AZ174">
            <v>8</v>
          </cell>
          <cell r="BA174">
            <v>9</v>
          </cell>
          <cell r="BB174">
            <v>10</v>
          </cell>
          <cell r="BC174">
            <v>11</v>
          </cell>
          <cell r="BD174">
            <v>12</v>
          </cell>
          <cell r="BE174" t="str">
            <v>1 - 4</v>
          </cell>
          <cell r="BF174">
            <v>1</v>
          </cell>
          <cell r="BG174">
            <v>2</v>
          </cell>
          <cell r="BH174">
            <v>3</v>
          </cell>
          <cell r="BI174">
            <v>4</v>
          </cell>
          <cell r="BJ174">
            <v>5</v>
          </cell>
          <cell r="BK174">
            <v>6</v>
          </cell>
          <cell r="BL174">
            <v>7</v>
          </cell>
          <cell r="BM174">
            <v>8</v>
          </cell>
          <cell r="BN174">
            <v>9</v>
          </cell>
          <cell r="BO174">
            <v>10</v>
          </cell>
          <cell r="BP174">
            <v>11</v>
          </cell>
          <cell r="BQ174">
            <v>12</v>
          </cell>
          <cell r="BR174" t="str">
            <v>1 - 4</v>
          </cell>
          <cell r="BS174">
            <v>1</v>
          </cell>
          <cell r="BT174">
            <v>2</v>
          </cell>
          <cell r="BU174">
            <v>3</v>
          </cell>
          <cell r="BV174">
            <v>4</v>
          </cell>
          <cell r="BW174">
            <v>5</v>
          </cell>
          <cell r="BX174">
            <v>6</v>
          </cell>
          <cell r="BY174">
            <v>7</v>
          </cell>
          <cell r="BZ174">
            <v>8</v>
          </cell>
          <cell r="CA174">
            <v>9</v>
          </cell>
          <cell r="CB174">
            <v>10</v>
          </cell>
          <cell r="CC174">
            <v>11</v>
          </cell>
          <cell r="CD174">
            <v>12</v>
          </cell>
          <cell r="CE174" t="str">
            <v>1 - 4</v>
          </cell>
        </row>
        <row r="175">
          <cell r="A175" t="str">
            <v>Gx</v>
          </cell>
          <cell r="B175" t="str">
            <v>CEE Region</v>
          </cell>
          <cell r="C175" t="str">
            <v>CEE PL HR</v>
          </cell>
          <cell r="D175" t="str">
            <v>SE w/o RO MK</v>
          </cell>
          <cell r="E175" t="str">
            <v>AL</v>
          </cell>
          <cell r="F175">
            <v>0</v>
          </cell>
          <cell r="G175">
            <v>0</v>
          </cell>
          <cell r="H175">
            <v>0</v>
          </cell>
          <cell r="I175">
            <v>0</v>
          </cell>
          <cell r="J175" t="e">
            <v>#DIV/0!</v>
          </cell>
          <cell r="K175" t="e">
            <v>#DIV/0!</v>
          </cell>
          <cell r="L175" t="e">
            <v>#DIV/0!</v>
          </cell>
          <cell r="M175" t="e">
            <v>#DIV/0!</v>
          </cell>
          <cell r="N175" t="e">
            <v>#DIV/0!</v>
          </cell>
          <cell r="O175" t="e">
            <v>#DIV/0!</v>
          </cell>
          <cell r="P175" t="e">
            <v>#DIV/0!</v>
          </cell>
          <cell r="Q175" t="e">
            <v>#DIV/0!</v>
          </cell>
          <cell r="R175">
            <v>0</v>
          </cell>
          <cell r="S175">
            <v>0</v>
          </cell>
          <cell r="T175">
            <v>0</v>
          </cell>
          <cell r="U175">
            <v>0</v>
          </cell>
          <cell r="V175">
            <v>0</v>
          </cell>
          <cell r="W175" t="e">
            <v>#DIV/0!</v>
          </cell>
          <cell r="X175" t="e">
            <v>#DIV/0!</v>
          </cell>
          <cell r="Y175" t="e">
            <v>#DIV/0!</v>
          </cell>
          <cell r="Z175" t="e">
            <v>#DIV/0!</v>
          </cell>
          <cell r="AA175" t="e">
            <v>#DIV/0!</v>
          </cell>
          <cell r="AB175" t="e">
            <v>#DIV/0!</v>
          </cell>
          <cell r="AC175" t="e">
            <v>#DIV/0!</v>
          </cell>
          <cell r="AD175" t="e">
            <v>#DIV/0!</v>
          </cell>
          <cell r="AE175">
            <v>0</v>
          </cell>
          <cell r="AF175">
            <v>0</v>
          </cell>
          <cell r="AG175">
            <v>0</v>
          </cell>
          <cell r="AH175">
            <v>0</v>
          </cell>
          <cell r="AI175">
            <v>0</v>
          </cell>
          <cell r="AJ175" t="e">
            <v>#DIV/0!</v>
          </cell>
          <cell r="AK175" t="e">
            <v>#DIV/0!</v>
          </cell>
          <cell r="AL175" t="e">
            <v>#DIV/0!</v>
          </cell>
          <cell r="AM175" t="e">
            <v>#DIV/0!</v>
          </cell>
          <cell r="AN175" t="e">
            <v>#DIV/0!</v>
          </cell>
          <cell r="AO175" t="e">
            <v>#DIV/0!</v>
          </cell>
          <cell r="AP175" t="e">
            <v>#DIV/0!</v>
          </cell>
          <cell r="AQ175" t="e">
            <v>#DIV/0!</v>
          </cell>
          <cell r="AR175">
            <v>0</v>
          </cell>
          <cell r="AS175">
            <v>0</v>
          </cell>
          <cell r="AT175">
            <v>0</v>
          </cell>
          <cell r="AU175">
            <v>0</v>
          </cell>
          <cell r="AV175">
            <v>0</v>
          </cell>
          <cell r="AW175" t="e">
            <v>#DIV/0!</v>
          </cell>
          <cell r="AX175" t="e">
            <v>#DIV/0!</v>
          </cell>
          <cell r="AY175" t="e">
            <v>#DIV/0!</v>
          </cell>
          <cell r="AZ175" t="e">
            <v>#DIV/0!</v>
          </cell>
          <cell r="BA175" t="e">
            <v>#DIV/0!</v>
          </cell>
          <cell r="BB175" t="e">
            <v>#DIV/0!</v>
          </cell>
          <cell r="BC175" t="e">
            <v>#DIV/0!</v>
          </cell>
          <cell r="BD175" t="e">
            <v>#DIV/0!</v>
          </cell>
          <cell r="BE175">
            <v>0</v>
          </cell>
          <cell r="BF175">
            <v>0</v>
          </cell>
          <cell r="BG175">
            <v>0</v>
          </cell>
          <cell r="BH175">
            <v>0</v>
          </cell>
          <cell r="BI175">
            <v>0</v>
          </cell>
          <cell r="BJ175" t="e">
            <v>#DIV/0!</v>
          </cell>
          <cell r="BK175" t="e">
            <v>#DIV/0!</v>
          </cell>
          <cell r="BL175" t="e">
            <v>#DIV/0!</v>
          </cell>
          <cell r="BM175" t="e">
            <v>#DIV/0!</v>
          </cell>
          <cell r="BN175" t="e">
            <v>#DIV/0!</v>
          </cell>
          <cell r="BO175" t="e">
            <v>#DIV/0!</v>
          </cell>
          <cell r="BP175" t="e">
            <v>#DIV/0!</v>
          </cell>
          <cell r="BQ175" t="e">
            <v>#DIV/0!</v>
          </cell>
          <cell r="BR175">
            <v>0</v>
          </cell>
          <cell r="BS175">
            <v>0</v>
          </cell>
          <cell r="BT175">
            <v>0</v>
          </cell>
          <cell r="BU175">
            <v>0</v>
          </cell>
          <cell r="BV175">
            <v>0</v>
          </cell>
          <cell r="BW175" t="e">
            <v>#DIV/0!</v>
          </cell>
          <cell r="BX175" t="e">
            <v>#DIV/0!</v>
          </cell>
          <cell r="BY175" t="e">
            <v>#DIV/0!</v>
          </cell>
          <cell r="BZ175" t="e">
            <v>#DIV/0!</v>
          </cell>
          <cell r="CA175" t="e">
            <v>#DIV/0!</v>
          </cell>
          <cell r="CB175" t="e">
            <v>#DIV/0!</v>
          </cell>
          <cell r="CC175" t="e">
            <v>#DIV/0!</v>
          </cell>
          <cell r="CD175" t="e">
            <v>#DIV/0!</v>
          </cell>
          <cell r="CE175">
            <v>0</v>
          </cell>
        </row>
        <row r="176">
          <cell r="A176" t="str">
            <v>Gx</v>
          </cell>
          <cell r="B176" t="str">
            <v>CEE Region</v>
          </cell>
          <cell r="C176" t="str">
            <v>CEE PL HR</v>
          </cell>
          <cell r="D176" t="str">
            <v>CAUCASUS</v>
          </cell>
          <cell r="E176" t="str">
            <v>AM</v>
          </cell>
          <cell r="F176">
            <v>0</v>
          </cell>
          <cell r="G176">
            <v>0</v>
          </cell>
          <cell r="H176">
            <v>20.558726160489385</v>
          </cell>
          <cell r="I176">
            <v>36.601262678866149</v>
          </cell>
          <cell r="J176" t="e">
            <v>#DIV/0!</v>
          </cell>
          <cell r="K176" t="e">
            <v>#DIV/0!</v>
          </cell>
          <cell r="L176" t="e">
            <v>#DIV/0!</v>
          </cell>
          <cell r="M176" t="e">
            <v>#DIV/0!</v>
          </cell>
          <cell r="N176" t="e">
            <v>#DIV/0!</v>
          </cell>
          <cell r="O176" t="e">
            <v>#DIV/0!</v>
          </cell>
          <cell r="P176" t="e">
            <v>#DIV/0!</v>
          </cell>
          <cell r="Q176" t="e">
            <v>#DIV/0!</v>
          </cell>
          <cell r="R176">
            <v>57.159988839355535</v>
          </cell>
          <cell r="S176">
            <v>6.4002625748748668E-2</v>
          </cell>
          <cell r="T176">
            <v>6.4358559688438566E-2</v>
          </cell>
          <cell r="U176">
            <v>5.2993228434034476</v>
          </cell>
          <cell r="V176">
            <v>13.764396622173795</v>
          </cell>
          <cell r="W176" t="e">
            <v>#DIV/0!</v>
          </cell>
          <cell r="X176" t="e">
            <v>#DIV/0!</v>
          </cell>
          <cell r="Y176" t="e">
            <v>#DIV/0!</v>
          </cell>
          <cell r="Z176" t="e">
            <v>#DIV/0!</v>
          </cell>
          <cell r="AA176" t="e">
            <v>#DIV/0!</v>
          </cell>
          <cell r="AB176" t="e">
            <v>#DIV/0!</v>
          </cell>
          <cell r="AC176" t="e">
            <v>#DIV/0!</v>
          </cell>
          <cell r="AD176" t="e">
            <v>#DIV/0!</v>
          </cell>
          <cell r="AE176">
            <v>19.192080651014429</v>
          </cell>
          <cell r="AF176">
            <v>0</v>
          </cell>
          <cell r="AG176">
            <v>0</v>
          </cell>
          <cell r="AH176">
            <v>21.638597926003467</v>
          </cell>
          <cell r="AI176">
            <v>7.2851683304757469</v>
          </cell>
          <cell r="AJ176" t="e">
            <v>#DIV/0!</v>
          </cell>
          <cell r="AK176" t="e">
            <v>#DIV/0!</v>
          </cell>
          <cell r="AL176" t="e">
            <v>#DIV/0!</v>
          </cell>
          <cell r="AM176" t="e">
            <v>#DIV/0!</v>
          </cell>
          <cell r="AN176" t="e">
            <v>#DIV/0!</v>
          </cell>
          <cell r="AO176" t="e">
            <v>#DIV/0!</v>
          </cell>
          <cell r="AP176" t="e">
            <v>#DIV/0!</v>
          </cell>
          <cell r="AQ176" t="e">
            <v>#DIV/0!</v>
          </cell>
          <cell r="AR176">
            <v>28.923766256479212</v>
          </cell>
          <cell r="AS176">
            <v>0</v>
          </cell>
          <cell r="AT176">
            <v>0</v>
          </cell>
          <cell r="AU176">
            <v>0</v>
          </cell>
          <cell r="AV176">
            <v>0</v>
          </cell>
          <cell r="AW176" t="e">
            <v>#DIV/0!</v>
          </cell>
          <cell r="AX176" t="e">
            <v>#DIV/0!</v>
          </cell>
          <cell r="AY176" t="e">
            <v>#DIV/0!</v>
          </cell>
          <cell r="AZ176" t="e">
            <v>#DIV/0!</v>
          </cell>
          <cell r="BA176" t="e">
            <v>#DIV/0!</v>
          </cell>
          <cell r="BB176" t="e">
            <v>#DIV/0!</v>
          </cell>
          <cell r="BC176" t="e">
            <v>#DIV/0!</v>
          </cell>
          <cell r="BD176" t="e">
            <v>#DIV/0!</v>
          </cell>
          <cell r="BE176">
            <v>0</v>
          </cell>
          <cell r="BF176">
            <v>0</v>
          </cell>
          <cell r="BG176">
            <v>0</v>
          </cell>
          <cell r="BH176">
            <v>0</v>
          </cell>
          <cell r="BI176">
            <v>0</v>
          </cell>
          <cell r="BJ176" t="e">
            <v>#DIV/0!</v>
          </cell>
          <cell r="BK176" t="e">
            <v>#DIV/0!</v>
          </cell>
          <cell r="BL176" t="e">
            <v>#DIV/0!</v>
          </cell>
          <cell r="BM176" t="e">
            <v>#DIV/0!</v>
          </cell>
          <cell r="BN176" t="e">
            <v>#DIV/0!</v>
          </cell>
          <cell r="BO176" t="e">
            <v>#DIV/0!</v>
          </cell>
          <cell r="BP176" t="e">
            <v>#DIV/0!</v>
          </cell>
          <cell r="BQ176" t="e">
            <v>#DIV/0!</v>
          </cell>
          <cell r="BR176">
            <v>0</v>
          </cell>
          <cell r="BS176">
            <v>0</v>
          </cell>
          <cell r="BT176">
            <v>0</v>
          </cell>
          <cell r="BU176">
            <v>0</v>
          </cell>
          <cell r="BV176">
            <v>0</v>
          </cell>
          <cell r="BW176" t="e">
            <v>#DIV/0!</v>
          </cell>
          <cell r="BX176" t="e">
            <v>#DIV/0!</v>
          </cell>
          <cell r="BY176" t="e">
            <v>#DIV/0!</v>
          </cell>
          <cell r="BZ176" t="e">
            <v>#DIV/0!</v>
          </cell>
          <cell r="CA176" t="e">
            <v>#DIV/0!</v>
          </cell>
          <cell r="CB176" t="e">
            <v>#DIV/0!</v>
          </cell>
          <cell r="CC176" t="e">
            <v>#DIV/0!</v>
          </cell>
          <cell r="CD176" t="e">
            <v>#DIV/0!</v>
          </cell>
          <cell r="CE176">
            <v>0</v>
          </cell>
        </row>
        <row r="177">
          <cell r="A177" t="str">
            <v>Gx</v>
          </cell>
          <cell r="B177" t="str">
            <v>WEST Region</v>
          </cell>
          <cell r="D177" t="str">
            <v>Other WEST</v>
          </cell>
          <cell r="E177" t="str">
            <v>AT</v>
          </cell>
          <cell r="F177">
            <v>0</v>
          </cell>
          <cell r="G177">
            <v>0</v>
          </cell>
          <cell r="H177">
            <v>0</v>
          </cell>
          <cell r="I177">
            <v>0</v>
          </cell>
          <cell r="J177" t="e">
            <v>#DIV/0!</v>
          </cell>
          <cell r="K177" t="e">
            <v>#DIV/0!</v>
          </cell>
          <cell r="L177" t="e">
            <v>#DIV/0!</v>
          </cell>
          <cell r="M177" t="e">
            <v>#DIV/0!</v>
          </cell>
          <cell r="N177" t="e">
            <v>#DIV/0!</v>
          </cell>
          <cell r="O177" t="e">
            <v>#DIV/0!</v>
          </cell>
          <cell r="P177" t="e">
            <v>#DIV/0!</v>
          </cell>
          <cell r="Q177" t="e">
            <v>#DIV/0!</v>
          </cell>
          <cell r="R177">
            <v>0</v>
          </cell>
          <cell r="S177">
            <v>0</v>
          </cell>
          <cell r="T177">
            <v>0</v>
          </cell>
          <cell r="U177">
            <v>0</v>
          </cell>
          <cell r="V177">
            <v>0</v>
          </cell>
          <cell r="W177" t="e">
            <v>#DIV/0!</v>
          </cell>
          <cell r="X177" t="e">
            <v>#DIV/0!</v>
          </cell>
          <cell r="Y177" t="e">
            <v>#DIV/0!</v>
          </cell>
          <cell r="Z177" t="e">
            <v>#DIV/0!</v>
          </cell>
          <cell r="AA177" t="e">
            <v>#DIV/0!</v>
          </cell>
          <cell r="AB177" t="e">
            <v>#DIV/0!</v>
          </cell>
          <cell r="AC177" t="e">
            <v>#DIV/0!</v>
          </cell>
          <cell r="AD177" t="e">
            <v>#DIV/0!</v>
          </cell>
          <cell r="AE177">
            <v>0</v>
          </cell>
          <cell r="AF177">
            <v>0</v>
          </cell>
          <cell r="AG177">
            <v>0</v>
          </cell>
          <cell r="AH177">
            <v>0</v>
          </cell>
          <cell r="AI177">
            <v>0</v>
          </cell>
          <cell r="AJ177" t="e">
            <v>#DIV/0!</v>
          </cell>
          <cell r="AK177" t="e">
            <v>#DIV/0!</v>
          </cell>
          <cell r="AL177" t="e">
            <v>#DIV/0!</v>
          </cell>
          <cell r="AM177" t="e">
            <v>#DIV/0!</v>
          </cell>
          <cell r="AN177" t="e">
            <v>#DIV/0!</v>
          </cell>
          <cell r="AO177" t="e">
            <v>#DIV/0!</v>
          </cell>
          <cell r="AP177" t="e">
            <v>#DIV/0!</v>
          </cell>
          <cell r="AQ177" t="e">
            <v>#DIV/0!</v>
          </cell>
          <cell r="AR177">
            <v>0</v>
          </cell>
          <cell r="AS177">
            <v>0</v>
          </cell>
          <cell r="AT177">
            <v>0</v>
          </cell>
          <cell r="AU177">
            <v>0</v>
          </cell>
          <cell r="AV177">
            <v>0</v>
          </cell>
          <cell r="AW177" t="e">
            <v>#DIV/0!</v>
          </cell>
          <cell r="AX177" t="e">
            <v>#DIV/0!</v>
          </cell>
          <cell r="AY177" t="e">
            <v>#DIV/0!</v>
          </cell>
          <cell r="AZ177" t="e">
            <v>#DIV/0!</v>
          </cell>
          <cell r="BA177" t="e">
            <v>#DIV/0!</v>
          </cell>
          <cell r="BB177" t="e">
            <v>#DIV/0!</v>
          </cell>
          <cell r="BC177" t="e">
            <v>#DIV/0!</v>
          </cell>
          <cell r="BD177" t="e">
            <v>#DIV/0!</v>
          </cell>
          <cell r="BE177">
            <v>0</v>
          </cell>
          <cell r="BF177">
            <v>0</v>
          </cell>
          <cell r="BG177">
            <v>0</v>
          </cell>
          <cell r="BH177">
            <v>0</v>
          </cell>
          <cell r="BI177">
            <v>0</v>
          </cell>
          <cell r="BJ177" t="e">
            <v>#DIV/0!</v>
          </cell>
          <cell r="BK177" t="e">
            <v>#DIV/0!</v>
          </cell>
          <cell r="BL177" t="e">
            <v>#DIV/0!</v>
          </cell>
          <cell r="BM177" t="e">
            <v>#DIV/0!</v>
          </cell>
          <cell r="BN177" t="e">
            <v>#DIV/0!</v>
          </cell>
          <cell r="BO177" t="e">
            <v>#DIV/0!</v>
          </cell>
          <cell r="BP177" t="e">
            <v>#DIV/0!</v>
          </cell>
          <cell r="BQ177" t="e">
            <v>#DIV/0!</v>
          </cell>
          <cell r="BR177">
            <v>0</v>
          </cell>
          <cell r="BS177">
            <v>0</v>
          </cell>
          <cell r="BT177">
            <v>0</v>
          </cell>
          <cell r="BU177">
            <v>0</v>
          </cell>
          <cell r="BV177">
            <v>0</v>
          </cell>
          <cell r="BW177" t="e">
            <v>#DIV/0!</v>
          </cell>
          <cell r="BX177" t="e">
            <v>#DIV/0!</v>
          </cell>
          <cell r="BY177" t="e">
            <v>#DIV/0!</v>
          </cell>
          <cell r="BZ177" t="e">
            <v>#DIV/0!</v>
          </cell>
          <cell r="CA177" t="e">
            <v>#DIV/0!</v>
          </cell>
          <cell r="CB177" t="e">
            <v>#DIV/0!</v>
          </cell>
          <cell r="CC177" t="e">
            <v>#DIV/0!</v>
          </cell>
          <cell r="CD177" t="e">
            <v>#DIV/0!</v>
          </cell>
          <cell r="CE177">
            <v>0</v>
          </cell>
        </row>
        <row r="178">
          <cell r="A178" t="str">
            <v>Gx</v>
          </cell>
          <cell r="B178" t="str">
            <v>CEE Region</v>
          </cell>
          <cell r="C178" t="str">
            <v>CEE PL HR</v>
          </cell>
          <cell r="D178" t="str">
            <v>CAUCASUS</v>
          </cell>
          <cell r="E178" t="str">
            <v>AZ</v>
          </cell>
          <cell r="F178">
            <v>0</v>
          </cell>
          <cell r="G178">
            <v>0</v>
          </cell>
          <cell r="H178">
            <v>0</v>
          </cell>
          <cell r="I178">
            <v>0</v>
          </cell>
          <cell r="J178" t="e">
            <v>#DIV/0!</v>
          </cell>
          <cell r="K178" t="e">
            <v>#DIV/0!</v>
          </cell>
          <cell r="L178" t="e">
            <v>#DIV/0!</v>
          </cell>
          <cell r="M178" t="e">
            <v>#DIV/0!</v>
          </cell>
          <cell r="N178" t="e">
            <v>#DIV/0!</v>
          </cell>
          <cell r="O178" t="e">
            <v>#DIV/0!</v>
          </cell>
          <cell r="P178" t="e">
            <v>#DIV/0!</v>
          </cell>
          <cell r="Q178" t="e">
            <v>#DIV/0!</v>
          </cell>
          <cell r="R178">
            <v>0</v>
          </cell>
          <cell r="S178">
            <v>0</v>
          </cell>
          <cell r="T178">
            <v>0</v>
          </cell>
          <cell r="U178">
            <v>0</v>
          </cell>
          <cell r="V178">
            <v>0</v>
          </cell>
          <cell r="W178" t="e">
            <v>#DIV/0!</v>
          </cell>
          <cell r="X178" t="e">
            <v>#DIV/0!</v>
          </cell>
          <cell r="Y178" t="e">
            <v>#DIV/0!</v>
          </cell>
          <cell r="Z178" t="e">
            <v>#DIV/0!</v>
          </cell>
          <cell r="AA178" t="e">
            <v>#DIV/0!</v>
          </cell>
          <cell r="AB178" t="e">
            <v>#DIV/0!</v>
          </cell>
          <cell r="AC178" t="e">
            <v>#DIV/0!</v>
          </cell>
          <cell r="AD178" t="e">
            <v>#DIV/0!</v>
          </cell>
          <cell r="AE178">
            <v>0</v>
          </cell>
          <cell r="AF178">
            <v>0</v>
          </cell>
          <cell r="AG178">
            <v>0</v>
          </cell>
          <cell r="AH178">
            <v>0</v>
          </cell>
          <cell r="AI178">
            <v>0</v>
          </cell>
          <cell r="AJ178" t="e">
            <v>#DIV/0!</v>
          </cell>
          <cell r="AK178" t="e">
            <v>#DIV/0!</v>
          </cell>
          <cell r="AL178" t="e">
            <v>#DIV/0!</v>
          </cell>
          <cell r="AM178" t="e">
            <v>#DIV/0!</v>
          </cell>
          <cell r="AN178" t="e">
            <v>#DIV/0!</v>
          </cell>
          <cell r="AO178" t="e">
            <v>#DIV/0!</v>
          </cell>
          <cell r="AP178" t="e">
            <v>#DIV/0!</v>
          </cell>
          <cell r="AQ178" t="e">
            <v>#DIV/0!</v>
          </cell>
          <cell r="AR178">
            <v>0</v>
          </cell>
          <cell r="AS178">
            <v>0</v>
          </cell>
          <cell r="AT178">
            <v>0</v>
          </cell>
          <cell r="AU178">
            <v>0</v>
          </cell>
          <cell r="AV178">
            <v>0</v>
          </cell>
          <cell r="AW178" t="e">
            <v>#DIV/0!</v>
          </cell>
          <cell r="AX178" t="e">
            <v>#DIV/0!</v>
          </cell>
          <cell r="AY178" t="e">
            <v>#DIV/0!</v>
          </cell>
          <cell r="AZ178" t="e">
            <v>#DIV/0!</v>
          </cell>
          <cell r="BA178" t="e">
            <v>#DIV/0!</v>
          </cell>
          <cell r="BB178" t="e">
            <v>#DIV/0!</v>
          </cell>
          <cell r="BC178" t="e">
            <v>#DIV/0!</v>
          </cell>
          <cell r="BD178" t="e">
            <v>#DIV/0!</v>
          </cell>
          <cell r="BE178">
            <v>0</v>
          </cell>
          <cell r="BF178">
            <v>0</v>
          </cell>
          <cell r="BG178">
            <v>0</v>
          </cell>
          <cell r="BH178">
            <v>0</v>
          </cell>
          <cell r="BI178">
            <v>0</v>
          </cell>
          <cell r="BJ178" t="e">
            <v>#DIV/0!</v>
          </cell>
          <cell r="BK178" t="e">
            <v>#DIV/0!</v>
          </cell>
          <cell r="BL178" t="e">
            <v>#DIV/0!</v>
          </cell>
          <cell r="BM178" t="e">
            <v>#DIV/0!</v>
          </cell>
          <cell r="BN178" t="e">
            <v>#DIV/0!</v>
          </cell>
          <cell r="BO178" t="e">
            <v>#DIV/0!</v>
          </cell>
          <cell r="BP178" t="e">
            <v>#DIV/0!</v>
          </cell>
          <cell r="BQ178" t="e">
            <v>#DIV/0!</v>
          </cell>
          <cell r="BR178">
            <v>0</v>
          </cell>
          <cell r="BS178">
            <v>0</v>
          </cell>
          <cell r="BT178">
            <v>0</v>
          </cell>
          <cell r="BU178">
            <v>0</v>
          </cell>
          <cell r="BV178">
            <v>0</v>
          </cell>
          <cell r="BW178" t="e">
            <v>#DIV/0!</v>
          </cell>
          <cell r="BX178" t="e">
            <v>#DIV/0!</v>
          </cell>
          <cell r="BY178" t="e">
            <v>#DIV/0!</v>
          </cell>
          <cell r="BZ178" t="e">
            <v>#DIV/0!</v>
          </cell>
          <cell r="CA178" t="e">
            <v>#DIV/0!</v>
          </cell>
          <cell r="CB178" t="e">
            <v>#DIV/0!</v>
          </cell>
          <cell r="CC178" t="e">
            <v>#DIV/0!</v>
          </cell>
          <cell r="CD178" t="e">
            <v>#DIV/0!</v>
          </cell>
          <cell r="CE178">
            <v>0</v>
          </cell>
        </row>
        <row r="179">
          <cell r="A179" t="str">
            <v>Gx</v>
          </cell>
          <cell r="B179" t="str">
            <v>CEE Region</v>
          </cell>
          <cell r="C179" t="str">
            <v>CEE PL HR</v>
          </cell>
          <cell r="D179" t="str">
            <v>BA</v>
          </cell>
          <cell r="E179" t="str">
            <v>BA</v>
          </cell>
          <cell r="F179">
            <v>31.914505420584863</v>
          </cell>
          <cell r="G179">
            <v>66.402988383608715</v>
          </cell>
          <cell r="H179">
            <v>107.99225674544462</v>
          </cell>
          <cell r="I179">
            <v>46.657236999806877</v>
          </cell>
          <cell r="J179" t="e">
            <v>#DIV/0!</v>
          </cell>
          <cell r="K179" t="e">
            <v>#DIV/0!</v>
          </cell>
          <cell r="L179" t="e">
            <v>#DIV/0!</v>
          </cell>
          <cell r="M179" t="e">
            <v>#DIV/0!</v>
          </cell>
          <cell r="N179" t="e">
            <v>#DIV/0!</v>
          </cell>
          <cell r="O179" t="e">
            <v>#DIV/0!</v>
          </cell>
          <cell r="P179" t="e">
            <v>#DIV/0!</v>
          </cell>
          <cell r="Q179" t="e">
            <v>#DIV/0!</v>
          </cell>
          <cell r="R179">
            <v>252.96698754944507</v>
          </cell>
          <cell r="S179">
            <v>6.1046889326078242</v>
          </cell>
          <cell r="T179">
            <v>45.562588348778696</v>
          </cell>
          <cell r="U179">
            <v>130.23550468718409</v>
          </cell>
          <cell r="V179">
            <v>111.95714726462427</v>
          </cell>
          <cell r="W179" t="e">
            <v>#DIV/0!</v>
          </cell>
          <cell r="X179" t="e">
            <v>#DIV/0!</v>
          </cell>
          <cell r="Y179" t="e">
            <v>#DIV/0!</v>
          </cell>
          <cell r="Z179" t="e">
            <v>#DIV/0!</v>
          </cell>
          <cell r="AA179" t="e">
            <v>#DIV/0!</v>
          </cell>
          <cell r="AB179" t="e">
            <v>#DIV/0!</v>
          </cell>
          <cell r="AC179" t="e">
            <v>#DIV/0!</v>
          </cell>
          <cell r="AD179" t="e">
            <v>#DIV/0!</v>
          </cell>
          <cell r="AE179">
            <v>293.85992923319486</v>
          </cell>
          <cell r="AF179">
            <v>0</v>
          </cell>
          <cell r="AG179">
            <v>0.36062049327309031</v>
          </cell>
          <cell r="AH179">
            <v>3.8518704330425217</v>
          </cell>
          <cell r="AI179">
            <v>1.9248240727792827</v>
          </cell>
          <cell r="AJ179" t="e">
            <v>#DIV/0!</v>
          </cell>
          <cell r="AK179" t="e">
            <v>#DIV/0!</v>
          </cell>
          <cell r="AL179" t="e">
            <v>#DIV/0!</v>
          </cell>
          <cell r="AM179" t="e">
            <v>#DIV/0!</v>
          </cell>
          <cell r="AN179" t="e">
            <v>#DIV/0!</v>
          </cell>
          <cell r="AO179" t="e">
            <v>#DIV/0!</v>
          </cell>
          <cell r="AP179" t="e">
            <v>#DIV/0!</v>
          </cell>
          <cell r="AQ179" t="e">
            <v>#DIV/0!</v>
          </cell>
          <cell r="AR179">
            <v>6.1373149990948939</v>
          </cell>
          <cell r="AS179">
            <v>15.376506775155157</v>
          </cell>
          <cell r="AT179">
            <v>17.735753643000844</v>
          </cell>
          <cell r="AU179">
            <v>12.195080865971667</v>
          </cell>
          <cell r="AV179">
            <v>24.987193486530757</v>
          </cell>
          <cell r="AW179" t="e">
            <v>#DIV/0!</v>
          </cell>
          <cell r="AX179" t="e">
            <v>#DIV/0!</v>
          </cell>
          <cell r="AY179" t="e">
            <v>#DIV/0!</v>
          </cell>
          <cell r="AZ179" t="e">
            <v>#DIV/0!</v>
          </cell>
          <cell r="BA179" t="e">
            <v>#DIV/0!</v>
          </cell>
          <cell r="BB179" t="e">
            <v>#DIV/0!</v>
          </cell>
          <cell r="BC179" t="e">
            <v>#DIV/0!</v>
          </cell>
          <cell r="BD179" t="e">
            <v>#DIV/0!</v>
          </cell>
          <cell r="BE179">
            <v>70.29453477065843</v>
          </cell>
          <cell r="BF179">
            <v>556.22802842585133</v>
          </cell>
          <cell r="BG179">
            <v>639.87194727439589</v>
          </cell>
          <cell r="BH179">
            <v>458.92869552860964</v>
          </cell>
          <cell r="BI179">
            <v>582.64524540379944</v>
          </cell>
          <cell r="BJ179" t="e">
            <v>#DIV/0!</v>
          </cell>
          <cell r="BK179" t="e">
            <v>#DIV/0!</v>
          </cell>
          <cell r="BL179" t="e">
            <v>#DIV/0!</v>
          </cell>
          <cell r="BM179" t="e">
            <v>#DIV/0!</v>
          </cell>
          <cell r="BN179" t="e">
            <v>#DIV/0!</v>
          </cell>
          <cell r="BO179" t="e">
            <v>#DIV/0!</v>
          </cell>
          <cell r="BP179" t="e">
            <v>#DIV/0!</v>
          </cell>
          <cell r="BQ179" t="e">
            <v>#DIV/0!</v>
          </cell>
          <cell r="BR179">
            <v>2237.6739166326565</v>
          </cell>
          <cell r="BS179">
            <v>85.701997390471007</v>
          </cell>
          <cell r="BT179">
            <v>170.63238878314453</v>
          </cell>
          <cell r="BU179">
            <v>209.82980276275302</v>
          </cell>
          <cell r="BV179">
            <v>280.88787401083005</v>
          </cell>
          <cell r="BW179" t="e">
            <v>#DIV/0!</v>
          </cell>
          <cell r="BX179" t="e">
            <v>#DIV/0!</v>
          </cell>
          <cell r="BY179" t="e">
            <v>#DIV/0!</v>
          </cell>
          <cell r="BZ179" t="e">
            <v>#DIV/0!</v>
          </cell>
          <cell r="CA179" t="e">
            <v>#DIV/0!</v>
          </cell>
          <cell r="CB179" t="e">
            <v>#DIV/0!</v>
          </cell>
          <cell r="CC179" t="e">
            <v>#DIV/0!</v>
          </cell>
          <cell r="CD179" t="e">
            <v>#DIV/0!</v>
          </cell>
          <cell r="CE179">
            <v>747.05206294719858</v>
          </cell>
        </row>
        <row r="180">
          <cell r="A180" t="str">
            <v>Gx</v>
          </cell>
          <cell r="B180" t="str">
            <v>CEE Region</v>
          </cell>
          <cell r="C180" t="str">
            <v>CEE PL HR</v>
          </cell>
          <cell r="D180" t="str">
            <v>SE w/o RO MK</v>
          </cell>
          <cell r="E180" t="str">
            <v>BG</v>
          </cell>
          <cell r="F180">
            <v>0</v>
          </cell>
          <cell r="G180">
            <v>0</v>
          </cell>
          <cell r="H180">
            <v>1.1596552590753371</v>
          </cell>
          <cell r="I180">
            <v>0</v>
          </cell>
          <cell r="J180" t="e">
            <v>#DIV/0!</v>
          </cell>
          <cell r="K180" t="e">
            <v>#DIV/0!</v>
          </cell>
          <cell r="L180" t="e">
            <v>#DIV/0!</v>
          </cell>
          <cell r="M180" t="e">
            <v>#DIV/0!</v>
          </cell>
          <cell r="N180" t="e">
            <v>#DIV/0!</v>
          </cell>
          <cell r="O180" t="e">
            <v>#DIV/0!</v>
          </cell>
          <cell r="P180" t="e">
            <v>#DIV/0!</v>
          </cell>
          <cell r="Q180" t="e">
            <v>#DIV/0!</v>
          </cell>
          <cell r="R180">
            <v>1.1596552590753371</v>
          </cell>
          <cell r="S180">
            <v>0</v>
          </cell>
          <cell r="T180">
            <v>3.307000156652793E-2</v>
          </cell>
          <cell r="U180">
            <v>0.10118875529327732</v>
          </cell>
          <cell r="V180">
            <v>0.13437366279733962</v>
          </cell>
          <cell r="W180" t="e">
            <v>#DIV/0!</v>
          </cell>
          <cell r="X180" t="e">
            <v>#DIV/0!</v>
          </cell>
          <cell r="Y180" t="e">
            <v>#DIV/0!</v>
          </cell>
          <cell r="Z180" t="e">
            <v>#DIV/0!</v>
          </cell>
          <cell r="AA180" t="e">
            <v>#DIV/0!</v>
          </cell>
          <cell r="AB180" t="e">
            <v>#DIV/0!</v>
          </cell>
          <cell r="AC180" t="e">
            <v>#DIV/0!</v>
          </cell>
          <cell r="AD180" t="e">
            <v>#DIV/0!</v>
          </cell>
          <cell r="AE180">
            <v>0.26863241965714491</v>
          </cell>
          <cell r="AF180">
            <v>0</v>
          </cell>
          <cell r="AG180">
            <v>0</v>
          </cell>
          <cell r="AH180">
            <v>2.8156172703034157</v>
          </cell>
          <cell r="AI180">
            <v>2.7621299276065567</v>
          </cell>
          <cell r="AJ180" t="e">
            <v>#DIV/0!</v>
          </cell>
          <cell r="AK180" t="e">
            <v>#DIV/0!</v>
          </cell>
          <cell r="AL180" t="e">
            <v>#DIV/0!</v>
          </cell>
          <cell r="AM180" t="e">
            <v>#DIV/0!</v>
          </cell>
          <cell r="AN180" t="e">
            <v>#DIV/0!</v>
          </cell>
          <cell r="AO180" t="e">
            <v>#DIV/0!</v>
          </cell>
          <cell r="AP180" t="e">
            <v>#DIV/0!</v>
          </cell>
          <cell r="AQ180" t="e">
            <v>#DIV/0!</v>
          </cell>
          <cell r="AR180">
            <v>5.5777471979099724</v>
          </cell>
          <cell r="AS180">
            <v>0</v>
          </cell>
          <cell r="AT180">
            <v>0.34999714896033807</v>
          </cell>
          <cell r="AU180">
            <v>0</v>
          </cell>
          <cell r="AV180">
            <v>0</v>
          </cell>
          <cell r="AW180" t="e">
            <v>#DIV/0!</v>
          </cell>
          <cell r="AX180" t="e">
            <v>#DIV/0!</v>
          </cell>
          <cell r="AY180" t="e">
            <v>#DIV/0!</v>
          </cell>
          <cell r="AZ180" t="e">
            <v>#DIV/0!</v>
          </cell>
          <cell r="BA180" t="e">
            <v>#DIV/0!</v>
          </cell>
          <cell r="BB180" t="e">
            <v>#DIV/0!</v>
          </cell>
          <cell r="BC180" t="e">
            <v>#DIV/0!</v>
          </cell>
          <cell r="BD180" t="e">
            <v>#DIV/0!</v>
          </cell>
          <cell r="BE180">
            <v>0.34999714896033807</v>
          </cell>
          <cell r="BF180">
            <v>0</v>
          </cell>
          <cell r="BG180">
            <v>0</v>
          </cell>
          <cell r="BH180">
            <v>0</v>
          </cell>
          <cell r="BI180">
            <v>0</v>
          </cell>
          <cell r="BJ180" t="e">
            <v>#DIV/0!</v>
          </cell>
          <cell r="BK180" t="e">
            <v>#DIV/0!</v>
          </cell>
          <cell r="BL180" t="e">
            <v>#DIV/0!</v>
          </cell>
          <cell r="BM180" t="e">
            <v>#DIV/0!</v>
          </cell>
          <cell r="BN180" t="e">
            <v>#DIV/0!</v>
          </cell>
          <cell r="BO180" t="e">
            <v>#DIV/0!</v>
          </cell>
          <cell r="BP180" t="e">
            <v>#DIV/0!</v>
          </cell>
          <cell r="BQ180" t="e">
            <v>#DIV/0!</v>
          </cell>
          <cell r="BR180">
            <v>0</v>
          </cell>
          <cell r="BS180">
            <v>0</v>
          </cell>
          <cell r="BT180">
            <v>0</v>
          </cell>
          <cell r="BU180">
            <v>0</v>
          </cell>
          <cell r="BV180">
            <v>0</v>
          </cell>
          <cell r="BW180" t="e">
            <v>#DIV/0!</v>
          </cell>
          <cell r="BX180" t="e">
            <v>#DIV/0!</v>
          </cell>
          <cell r="BY180" t="e">
            <v>#DIV/0!</v>
          </cell>
          <cell r="BZ180" t="e">
            <v>#DIV/0!</v>
          </cell>
          <cell r="CA180" t="e">
            <v>#DIV/0!</v>
          </cell>
          <cell r="CB180" t="e">
            <v>#DIV/0!</v>
          </cell>
          <cell r="CC180" t="e">
            <v>#DIV/0!</v>
          </cell>
          <cell r="CD180" t="e">
            <v>#DIV/0!</v>
          </cell>
          <cell r="CE180">
            <v>0</v>
          </cell>
        </row>
        <row r="181">
          <cell r="A181" t="str">
            <v>Gx</v>
          </cell>
          <cell r="B181" t="str">
            <v>ROW</v>
          </cell>
          <cell r="D181" t="str">
            <v>ROW w/o CN</v>
          </cell>
          <cell r="E181" t="str">
            <v>BR</v>
          </cell>
          <cell r="F181">
            <v>0</v>
          </cell>
          <cell r="G181">
            <v>0</v>
          </cell>
          <cell r="H181">
            <v>0</v>
          </cell>
          <cell r="I181">
            <v>0</v>
          </cell>
          <cell r="J181" t="e">
            <v>#DIV/0!</v>
          </cell>
          <cell r="K181" t="e">
            <v>#DIV/0!</v>
          </cell>
          <cell r="L181" t="e">
            <v>#DIV/0!</v>
          </cell>
          <cell r="M181" t="e">
            <v>#DIV/0!</v>
          </cell>
          <cell r="N181" t="e">
            <v>#DIV/0!</v>
          </cell>
          <cell r="O181" t="e">
            <v>#DIV/0!</v>
          </cell>
          <cell r="P181" t="e">
            <v>#DIV/0!</v>
          </cell>
          <cell r="Q181" t="e">
            <v>#DIV/0!</v>
          </cell>
          <cell r="R181">
            <v>0</v>
          </cell>
          <cell r="S181">
            <v>0</v>
          </cell>
          <cell r="T181">
            <v>0</v>
          </cell>
          <cell r="U181">
            <v>0</v>
          </cell>
          <cell r="V181">
            <v>0</v>
          </cell>
          <cell r="W181" t="e">
            <v>#DIV/0!</v>
          </cell>
          <cell r="X181" t="e">
            <v>#DIV/0!</v>
          </cell>
          <cell r="Y181" t="e">
            <v>#DIV/0!</v>
          </cell>
          <cell r="Z181" t="e">
            <v>#DIV/0!</v>
          </cell>
          <cell r="AA181" t="e">
            <v>#DIV/0!</v>
          </cell>
          <cell r="AB181" t="e">
            <v>#DIV/0!</v>
          </cell>
          <cell r="AC181" t="e">
            <v>#DIV/0!</v>
          </cell>
          <cell r="AD181" t="e">
            <v>#DIV/0!</v>
          </cell>
          <cell r="AE181">
            <v>0</v>
          </cell>
          <cell r="AF181">
            <v>0</v>
          </cell>
          <cell r="AG181">
            <v>0</v>
          </cell>
          <cell r="AH181">
            <v>0</v>
          </cell>
          <cell r="AI181">
            <v>0</v>
          </cell>
          <cell r="AJ181" t="e">
            <v>#DIV/0!</v>
          </cell>
          <cell r="AK181" t="e">
            <v>#DIV/0!</v>
          </cell>
          <cell r="AL181" t="e">
            <v>#DIV/0!</v>
          </cell>
          <cell r="AM181" t="e">
            <v>#DIV/0!</v>
          </cell>
          <cell r="AN181" t="e">
            <v>#DIV/0!</v>
          </cell>
          <cell r="AO181" t="e">
            <v>#DIV/0!</v>
          </cell>
          <cell r="AP181" t="e">
            <v>#DIV/0!</v>
          </cell>
          <cell r="AQ181" t="e">
            <v>#DIV/0!</v>
          </cell>
          <cell r="AR181">
            <v>0</v>
          </cell>
          <cell r="AS181">
            <v>0</v>
          </cell>
          <cell r="AT181">
            <v>0</v>
          </cell>
          <cell r="AU181">
            <v>0</v>
          </cell>
          <cell r="AV181">
            <v>0</v>
          </cell>
          <cell r="AW181" t="e">
            <v>#DIV/0!</v>
          </cell>
          <cell r="AX181" t="e">
            <v>#DIV/0!</v>
          </cell>
          <cell r="AY181" t="e">
            <v>#DIV/0!</v>
          </cell>
          <cell r="AZ181" t="e">
            <v>#DIV/0!</v>
          </cell>
          <cell r="BA181" t="e">
            <v>#DIV/0!</v>
          </cell>
          <cell r="BB181" t="e">
            <v>#DIV/0!</v>
          </cell>
          <cell r="BC181" t="e">
            <v>#DIV/0!</v>
          </cell>
          <cell r="BD181" t="e">
            <v>#DIV/0!</v>
          </cell>
          <cell r="BE181">
            <v>0</v>
          </cell>
          <cell r="BF181">
            <v>0</v>
          </cell>
          <cell r="BG181">
            <v>0</v>
          </cell>
          <cell r="BH181">
            <v>0</v>
          </cell>
          <cell r="BI181">
            <v>0</v>
          </cell>
          <cell r="BJ181" t="e">
            <v>#DIV/0!</v>
          </cell>
          <cell r="BK181" t="e">
            <v>#DIV/0!</v>
          </cell>
          <cell r="BL181" t="e">
            <v>#DIV/0!</v>
          </cell>
          <cell r="BM181" t="e">
            <v>#DIV/0!</v>
          </cell>
          <cell r="BN181" t="e">
            <v>#DIV/0!</v>
          </cell>
          <cell r="BO181" t="e">
            <v>#DIV/0!</v>
          </cell>
          <cell r="BP181" t="e">
            <v>#DIV/0!</v>
          </cell>
          <cell r="BQ181" t="e">
            <v>#DIV/0!</v>
          </cell>
          <cell r="BR181">
            <v>0</v>
          </cell>
          <cell r="BS181">
            <v>0</v>
          </cell>
          <cell r="BT181">
            <v>0</v>
          </cell>
          <cell r="BU181">
            <v>0</v>
          </cell>
          <cell r="BV181">
            <v>0</v>
          </cell>
          <cell r="BW181" t="e">
            <v>#DIV/0!</v>
          </cell>
          <cell r="BX181" t="e">
            <v>#DIV/0!</v>
          </cell>
          <cell r="BY181" t="e">
            <v>#DIV/0!</v>
          </cell>
          <cell r="BZ181" t="e">
            <v>#DIV/0!</v>
          </cell>
          <cell r="CA181" t="e">
            <v>#DIV/0!</v>
          </cell>
          <cell r="CB181" t="e">
            <v>#DIV/0!</v>
          </cell>
          <cell r="CC181" t="e">
            <v>#DIV/0!</v>
          </cell>
          <cell r="CD181" t="e">
            <v>#DIV/0!</v>
          </cell>
          <cell r="CE181">
            <v>0</v>
          </cell>
        </row>
        <row r="182">
          <cell r="A182" t="str">
            <v>Gx</v>
          </cell>
          <cell r="B182" t="str">
            <v>CEE Region</v>
          </cell>
          <cell r="C182" t="str">
            <v>CEE PL HR</v>
          </cell>
          <cell r="D182" t="str">
            <v>BY</v>
          </cell>
          <cell r="E182" t="str">
            <v>BY</v>
          </cell>
          <cell r="F182">
            <v>0</v>
          </cell>
          <cell r="G182">
            <v>0</v>
          </cell>
          <cell r="H182">
            <v>2.7053550983022014</v>
          </cell>
          <cell r="I182">
            <v>30.927216498149239</v>
          </cell>
          <cell r="J182" t="e">
            <v>#DIV/0!</v>
          </cell>
          <cell r="K182" t="e">
            <v>#DIV/0!</v>
          </cell>
          <cell r="L182" t="e">
            <v>#DIV/0!</v>
          </cell>
          <cell r="M182" t="e">
            <v>#DIV/0!</v>
          </cell>
          <cell r="N182" t="e">
            <v>#DIV/0!</v>
          </cell>
          <cell r="O182" t="e">
            <v>#DIV/0!</v>
          </cell>
          <cell r="P182" t="e">
            <v>#DIV/0!</v>
          </cell>
          <cell r="Q182" t="e">
            <v>#DIV/0!</v>
          </cell>
          <cell r="R182">
            <v>33.632571596451442</v>
          </cell>
          <cell r="S182">
            <v>0</v>
          </cell>
          <cell r="T182">
            <v>0</v>
          </cell>
          <cell r="U182">
            <v>7.5196440838758223</v>
          </cell>
          <cell r="V182">
            <v>42.909069495409163</v>
          </cell>
          <cell r="W182" t="e">
            <v>#DIV/0!</v>
          </cell>
          <cell r="X182" t="e">
            <v>#DIV/0!</v>
          </cell>
          <cell r="Y182" t="e">
            <v>#DIV/0!</v>
          </cell>
          <cell r="Z182" t="e">
            <v>#DIV/0!</v>
          </cell>
          <cell r="AA182" t="e">
            <v>#DIV/0!</v>
          </cell>
          <cell r="AB182" t="e">
            <v>#DIV/0!</v>
          </cell>
          <cell r="AC182" t="e">
            <v>#DIV/0!</v>
          </cell>
          <cell r="AD182" t="e">
            <v>#DIV/0!</v>
          </cell>
          <cell r="AE182">
            <v>50.428713579284988</v>
          </cell>
          <cell r="AF182">
            <v>0</v>
          </cell>
          <cell r="AG182">
            <v>1.9802633750288786E-2</v>
          </cell>
          <cell r="AH182">
            <v>6.6995976315875554</v>
          </cell>
          <cell r="AI182">
            <v>5.5781595013379901</v>
          </cell>
          <cell r="AJ182" t="e">
            <v>#DIV/0!</v>
          </cell>
          <cell r="AK182" t="e">
            <v>#DIV/0!</v>
          </cell>
          <cell r="AL182" t="e">
            <v>#DIV/0!</v>
          </cell>
          <cell r="AM182" t="e">
            <v>#DIV/0!</v>
          </cell>
          <cell r="AN182" t="e">
            <v>#DIV/0!</v>
          </cell>
          <cell r="AO182" t="e">
            <v>#DIV/0!</v>
          </cell>
          <cell r="AP182" t="e">
            <v>#DIV/0!</v>
          </cell>
          <cell r="AQ182" t="e">
            <v>#DIV/0!</v>
          </cell>
          <cell r="AR182">
            <v>12.297559766675835</v>
          </cell>
          <cell r="AS182">
            <v>0</v>
          </cell>
          <cell r="AT182">
            <v>0.20849037922043634</v>
          </cell>
          <cell r="AU182">
            <v>1.290490038928326</v>
          </cell>
          <cell r="AV182">
            <v>0.34348230166487731</v>
          </cell>
          <cell r="AW182" t="e">
            <v>#DIV/0!</v>
          </cell>
          <cell r="AX182" t="e">
            <v>#DIV/0!</v>
          </cell>
          <cell r="AY182" t="e">
            <v>#DIV/0!</v>
          </cell>
          <cell r="AZ182" t="e">
            <v>#DIV/0!</v>
          </cell>
          <cell r="BA182" t="e">
            <v>#DIV/0!</v>
          </cell>
          <cell r="BB182" t="e">
            <v>#DIV/0!</v>
          </cell>
          <cell r="BC182" t="e">
            <v>#DIV/0!</v>
          </cell>
          <cell r="BD182" t="e">
            <v>#DIV/0!</v>
          </cell>
          <cell r="BE182">
            <v>1.8424627198136396</v>
          </cell>
          <cell r="BF182">
            <v>0</v>
          </cell>
          <cell r="BG182">
            <v>0</v>
          </cell>
          <cell r="BH182">
            <v>0</v>
          </cell>
          <cell r="BI182">
            <v>0</v>
          </cell>
          <cell r="BJ182" t="e">
            <v>#DIV/0!</v>
          </cell>
          <cell r="BK182" t="e">
            <v>#DIV/0!</v>
          </cell>
          <cell r="BL182" t="e">
            <v>#DIV/0!</v>
          </cell>
          <cell r="BM182" t="e">
            <v>#DIV/0!</v>
          </cell>
          <cell r="BN182" t="e">
            <v>#DIV/0!</v>
          </cell>
          <cell r="BO182" t="e">
            <v>#DIV/0!</v>
          </cell>
          <cell r="BP182" t="e">
            <v>#DIV/0!</v>
          </cell>
          <cell r="BQ182" t="e">
            <v>#DIV/0!</v>
          </cell>
          <cell r="BR182">
            <v>0</v>
          </cell>
          <cell r="BS182">
            <v>0</v>
          </cell>
          <cell r="BT182">
            <v>0</v>
          </cell>
          <cell r="BU182">
            <v>0</v>
          </cell>
          <cell r="BV182">
            <v>0</v>
          </cell>
          <cell r="BW182" t="e">
            <v>#DIV/0!</v>
          </cell>
          <cell r="BX182" t="e">
            <v>#DIV/0!</v>
          </cell>
          <cell r="BY182" t="e">
            <v>#DIV/0!</v>
          </cell>
          <cell r="BZ182" t="e">
            <v>#DIV/0!</v>
          </cell>
          <cell r="CA182" t="e">
            <v>#DIV/0!</v>
          </cell>
          <cell r="CB182" t="e">
            <v>#DIV/0!</v>
          </cell>
          <cell r="CC182" t="e">
            <v>#DIV/0!</v>
          </cell>
          <cell r="CD182" t="e">
            <v>#DIV/0!</v>
          </cell>
          <cell r="CE182">
            <v>0</v>
          </cell>
        </row>
        <row r="183">
          <cell r="A183" t="str">
            <v>Gx</v>
          </cell>
          <cell r="B183" t="str">
            <v>ROW</v>
          </cell>
          <cell r="D183" t="str">
            <v>ROW w/o CN</v>
          </cell>
          <cell r="E183" t="str">
            <v>CL</v>
          </cell>
          <cell r="F183">
            <v>0</v>
          </cell>
          <cell r="G183">
            <v>0</v>
          </cell>
          <cell r="H183">
            <v>0</v>
          </cell>
          <cell r="I183">
            <v>0</v>
          </cell>
          <cell r="J183" t="e">
            <v>#DIV/0!</v>
          </cell>
          <cell r="K183" t="e">
            <v>#DIV/0!</v>
          </cell>
          <cell r="L183" t="e">
            <v>#DIV/0!</v>
          </cell>
          <cell r="M183" t="e">
            <v>#DIV/0!</v>
          </cell>
          <cell r="N183" t="e">
            <v>#DIV/0!</v>
          </cell>
          <cell r="O183" t="e">
            <v>#DIV/0!</v>
          </cell>
          <cell r="P183" t="e">
            <v>#DIV/0!</v>
          </cell>
          <cell r="Q183" t="e">
            <v>#DIV/0!</v>
          </cell>
          <cell r="R183">
            <v>0</v>
          </cell>
          <cell r="S183">
            <v>0</v>
          </cell>
          <cell r="T183">
            <v>0</v>
          </cell>
          <cell r="U183">
            <v>0</v>
          </cell>
          <cell r="V183">
            <v>0</v>
          </cell>
          <cell r="W183" t="e">
            <v>#DIV/0!</v>
          </cell>
          <cell r="X183" t="e">
            <v>#DIV/0!</v>
          </cell>
          <cell r="Y183" t="e">
            <v>#DIV/0!</v>
          </cell>
          <cell r="Z183" t="e">
            <v>#DIV/0!</v>
          </cell>
          <cell r="AA183" t="e">
            <v>#DIV/0!</v>
          </cell>
          <cell r="AB183" t="e">
            <v>#DIV/0!</v>
          </cell>
          <cell r="AC183" t="e">
            <v>#DIV/0!</v>
          </cell>
          <cell r="AD183" t="e">
            <v>#DIV/0!</v>
          </cell>
          <cell r="AE183">
            <v>0</v>
          </cell>
          <cell r="AF183">
            <v>0</v>
          </cell>
          <cell r="AG183">
            <v>0</v>
          </cell>
          <cell r="AH183">
            <v>0</v>
          </cell>
          <cell r="AI183">
            <v>0</v>
          </cell>
          <cell r="AJ183" t="e">
            <v>#DIV/0!</v>
          </cell>
          <cell r="AK183" t="e">
            <v>#DIV/0!</v>
          </cell>
          <cell r="AL183" t="e">
            <v>#DIV/0!</v>
          </cell>
          <cell r="AM183" t="e">
            <v>#DIV/0!</v>
          </cell>
          <cell r="AN183" t="e">
            <v>#DIV/0!</v>
          </cell>
          <cell r="AO183" t="e">
            <v>#DIV/0!</v>
          </cell>
          <cell r="AP183" t="e">
            <v>#DIV/0!</v>
          </cell>
          <cell r="AQ183" t="e">
            <v>#DIV/0!</v>
          </cell>
          <cell r="AR183">
            <v>0</v>
          </cell>
          <cell r="AS183">
            <v>0</v>
          </cell>
          <cell r="AT183">
            <v>0</v>
          </cell>
          <cell r="AU183">
            <v>0</v>
          </cell>
          <cell r="AV183">
            <v>0</v>
          </cell>
          <cell r="AW183" t="e">
            <v>#DIV/0!</v>
          </cell>
          <cell r="AX183" t="e">
            <v>#DIV/0!</v>
          </cell>
          <cell r="AY183" t="e">
            <v>#DIV/0!</v>
          </cell>
          <cell r="AZ183" t="e">
            <v>#DIV/0!</v>
          </cell>
          <cell r="BA183" t="e">
            <v>#DIV/0!</v>
          </cell>
          <cell r="BB183" t="e">
            <v>#DIV/0!</v>
          </cell>
          <cell r="BC183" t="e">
            <v>#DIV/0!</v>
          </cell>
          <cell r="BD183" t="e">
            <v>#DIV/0!</v>
          </cell>
          <cell r="BE183">
            <v>0</v>
          </cell>
          <cell r="BF183">
            <v>0</v>
          </cell>
          <cell r="BG183">
            <v>0</v>
          </cell>
          <cell r="BH183">
            <v>0</v>
          </cell>
          <cell r="BI183">
            <v>0</v>
          </cell>
          <cell r="BJ183" t="e">
            <v>#DIV/0!</v>
          </cell>
          <cell r="BK183" t="e">
            <v>#DIV/0!</v>
          </cell>
          <cell r="BL183" t="e">
            <v>#DIV/0!</v>
          </cell>
          <cell r="BM183" t="e">
            <v>#DIV/0!</v>
          </cell>
          <cell r="BN183" t="e">
            <v>#DIV/0!</v>
          </cell>
          <cell r="BO183" t="e">
            <v>#DIV/0!</v>
          </cell>
          <cell r="BP183" t="e">
            <v>#DIV/0!</v>
          </cell>
          <cell r="BQ183" t="e">
            <v>#DIV/0!</v>
          </cell>
          <cell r="BR183">
            <v>0</v>
          </cell>
          <cell r="BS183">
            <v>0</v>
          </cell>
          <cell r="BT183">
            <v>0</v>
          </cell>
          <cell r="BU183">
            <v>0</v>
          </cell>
          <cell r="BV183">
            <v>0</v>
          </cell>
          <cell r="BW183" t="e">
            <v>#DIV/0!</v>
          </cell>
          <cell r="BX183" t="e">
            <v>#DIV/0!</v>
          </cell>
          <cell r="BY183" t="e">
            <v>#DIV/0!</v>
          </cell>
          <cell r="BZ183" t="e">
            <v>#DIV/0!</v>
          </cell>
          <cell r="CA183" t="e">
            <v>#DIV/0!</v>
          </cell>
          <cell r="CB183" t="e">
            <v>#DIV/0!</v>
          </cell>
          <cell r="CC183" t="e">
            <v>#DIV/0!</v>
          </cell>
          <cell r="CD183" t="e">
            <v>#DIV/0!</v>
          </cell>
          <cell r="CE183">
            <v>0</v>
          </cell>
        </row>
        <row r="184">
          <cell r="A184" t="str">
            <v>Gx</v>
          </cell>
          <cell r="B184" t="str">
            <v>ROW</v>
          </cell>
          <cell r="D184" t="str">
            <v>CN</v>
          </cell>
          <cell r="E184" t="str">
            <v>CN</v>
          </cell>
          <cell r="F184">
            <v>0</v>
          </cell>
          <cell r="G184">
            <v>91.897422357173511</v>
          </cell>
          <cell r="H184">
            <v>51.532959861297385</v>
          </cell>
          <cell r="I184">
            <v>18.003225599692342</v>
          </cell>
          <cell r="J184" t="e">
            <v>#DIV/0!</v>
          </cell>
          <cell r="K184" t="e">
            <v>#DIV/0!</v>
          </cell>
          <cell r="L184" t="e">
            <v>#DIV/0!</v>
          </cell>
          <cell r="M184" t="e">
            <v>#DIV/0!</v>
          </cell>
          <cell r="N184" t="e">
            <v>#DIV/0!</v>
          </cell>
          <cell r="O184" t="e">
            <v>#DIV/0!</v>
          </cell>
          <cell r="P184" t="e">
            <v>#DIV/0!</v>
          </cell>
          <cell r="Q184" t="e">
            <v>#DIV/0!</v>
          </cell>
          <cell r="R184">
            <v>161.43360781816324</v>
          </cell>
          <cell r="S184">
            <v>1.3932879297612211</v>
          </cell>
          <cell r="T184">
            <v>30.202316908148784</v>
          </cell>
          <cell r="U184">
            <v>112.61666721188134</v>
          </cell>
          <cell r="V184">
            <v>12.167910651048761</v>
          </cell>
          <cell r="W184" t="e">
            <v>#DIV/0!</v>
          </cell>
          <cell r="X184" t="e">
            <v>#DIV/0!</v>
          </cell>
          <cell r="Y184" t="e">
            <v>#DIV/0!</v>
          </cell>
          <cell r="Z184" t="e">
            <v>#DIV/0!</v>
          </cell>
          <cell r="AA184" t="e">
            <v>#DIV/0!</v>
          </cell>
          <cell r="AB184" t="e">
            <v>#DIV/0!</v>
          </cell>
          <cell r="AC184" t="e">
            <v>#DIV/0!</v>
          </cell>
          <cell r="AD184" t="e">
            <v>#DIV/0!</v>
          </cell>
          <cell r="AE184">
            <v>156.38018270084012</v>
          </cell>
          <cell r="AF184">
            <v>0</v>
          </cell>
          <cell r="AG184">
            <v>0.10396382718901614</v>
          </cell>
          <cell r="AH184">
            <v>0.11387843894141121</v>
          </cell>
          <cell r="AI184">
            <v>1.8510743987052734E-2</v>
          </cell>
          <cell r="AJ184" t="e">
            <v>#DIV/0!</v>
          </cell>
          <cell r="AK184" t="e">
            <v>#DIV/0!</v>
          </cell>
          <cell r="AL184" t="e">
            <v>#DIV/0!</v>
          </cell>
          <cell r="AM184" t="e">
            <v>#DIV/0!</v>
          </cell>
          <cell r="AN184" t="e">
            <v>#DIV/0!</v>
          </cell>
          <cell r="AO184" t="e">
            <v>#DIV/0!</v>
          </cell>
          <cell r="AP184" t="e">
            <v>#DIV/0!</v>
          </cell>
          <cell r="AQ184" t="e">
            <v>#DIV/0!</v>
          </cell>
          <cell r="AR184">
            <v>0.23635301011748008</v>
          </cell>
          <cell r="AS184">
            <v>0</v>
          </cell>
          <cell r="AT184">
            <v>0</v>
          </cell>
          <cell r="AU184">
            <v>0</v>
          </cell>
          <cell r="AV184">
            <v>0</v>
          </cell>
          <cell r="AW184" t="e">
            <v>#DIV/0!</v>
          </cell>
          <cell r="AX184" t="e">
            <v>#DIV/0!</v>
          </cell>
          <cell r="AY184" t="e">
            <v>#DIV/0!</v>
          </cell>
          <cell r="AZ184" t="e">
            <v>#DIV/0!</v>
          </cell>
          <cell r="BA184" t="e">
            <v>#DIV/0!</v>
          </cell>
          <cell r="BB184" t="e">
            <v>#DIV/0!</v>
          </cell>
          <cell r="BC184" t="e">
            <v>#DIV/0!</v>
          </cell>
          <cell r="BD184" t="e">
            <v>#DIV/0!</v>
          </cell>
          <cell r="BE184">
            <v>0</v>
          </cell>
          <cell r="BF184">
            <v>2.5219939279560188</v>
          </cell>
          <cell r="BG184">
            <v>36.766502194791904</v>
          </cell>
          <cell r="BH184">
            <v>162.38941411233603</v>
          </cell>
          <cell r="BI184">
            <v>38.936386943772327</v>
          </cell>
          <cell r="BJ184" t="e">
            <v>#DIV/0!</v>
          </cell>
          <cell r="BK184" t="e">
            <v>#DIV/0!</v>
          </cell>
          <cell r="BL184" t="e">
            <v>#DIV/0!</v>
          </cell>
          <cell r="BM184" t="e">
            <v>#DIV/0!</v>
          </cell>
          <cell r="BN184" t="e">
            <v>#DIV/0!</v>
          </cell>
          <cell r="BO184" t="e">
            <v>#DIV/0!</v>
          </cell>
          <cell r="BP184" t="e">
            <v>#DIV/0!</v>
          </cell>
          <cell r="BQ184" t="e">
            <v>#DIV/0!</v>
          </cell>
          <cell r="BR184">
            <v>240.61429717885628</v>
          </cell>
          <cell r="BS184">
            <v>0</v>
          </cell>
          <cell r="BT184">
            <v>0</v>
          </cell>
          <cell r="BU184">
            <v>0</v>
          </cell>
          <cell r="BV184">
            <v>0</v>
          </cell>
          <cell r="BW184" t="e">
            <v>#DIV/0!</v>
          </cell>
          <cell r="BX184" t="e">
            <v>#DIV/0!</v>
          </cell>
          <cell r="BY184" t="e">
            <v>#DIV/0!</v>
          </cell>
          <cell r="BZ184" t="e">
            <v>#DIV/0!</v>
          </cell>
          <cell r="CA184" t="e">
            <v>#DIV/0!</v>
          </cell>
          <cell r="CB184" t="e">
            <v>#DIV/0!</v>
          </cell>
          <cell r="CC184" t="e">
            <v>#DIV/0!</v>
          </cell>
          <cell r="CD184" t="e">
            <v>#DIV/0!</v>
          </cell>
          <cell r="CE184">
            <v>0</v>
          </cell>
        </row>
        <row r="185">
          <cell r="A185" t="str">
            <v>Gx</v>
          </cell>
          <cell r="B185" t="str">
            <v>CEE Region</v>
          </cell>
          <cell r="C185" t="str">
            <v>CEE PL HR</v>
          </cell>
          <cell r="D185" t="str">
            <v>CZ</v>
          </cell>
          <cell r="E185" t="str">
            <v>CZ</v>
          </cell>
          <cell r="F185">
            <v>31.048496220472444</v>
          </cell>
          <cell r="G185">
            <v>75.314333976377952</v>
          </cell>
          <cell r="H185">
            <v>43.352192844194136</v>
          </cell>
          <cell r="I185">
            <v>94.149448818897639</v>
          </cell>
          <cell r="J185" t="e">
            <v>#DIV/0!</v>
          </cell>
          <cell r="K185" t="e">
            <v>#DIV/0!</v>
          </cell>
          <cell r="L185" t="e">
            <v>#DIV/0!</v>
          </cell>
          <cell r="M185" t="e">
            <v>#DIV/0!</v>
          </cell>
          <cell r="N185" t="e">
            <v>#DIV/0!</v>
          </cell>
          <cell r="O185" t="e">
            <v>#DIV/0!</v>
          </cell>
          <cell r="P185" t="e">
            <v>#DIV/0!</v>
          </cell>
          <cell r="Q185" t="e">
            <v>#DIV/0!</v>
          </cell>
          <cell r="R185">
            <v>243.86447185994217</v>
          </cell>
          <cell r="S185">
            <v>250.10583448818903</v>
          </cell>
          <cell r="T185">
            <v>189.13542980314961</v>
          </cell>
          <cell r="U185">
            <v>265.86341585597057</v>
          </cell>
          <cell r="V185">
            <v>273.70080679006031</v>
          </cell>
          <cell r="W185" t="e">
            <v>#DIV/0!</v>
          </cell>
          <cell r="X185" t="e">
            <v>#DIV/0!</v>
          </cell>
          <cell r="Y185" t="e">
            <v>#DIV/0!</v>
          </cell>
          <cell r="Z185" t="e">
            <v>#DIV/0!</v>
          </cell>
          <cell r="AA185" t="e">
            <v>#DIV/0!</v>
          </cell>
          <cell r="AB185" t="e">
            <v>#DIV/0!</v>
          </cell>
          <cell r="AC185" t="e">
            <v>#DIV/0!</v>
          </cell>
          <cell r="AD185" t="e">
            <v>#DIV/0!</v>
          </cell>
          <cell r="AE185">
            <v>978.80548693736955</v>
          </cell>
          <cell r="AF185">
            <v>0</v>
          </cell>
          <cell r="AG185">
            <v>0</v>
          </cell>
          <cell r="AH185">
            <v>1.9745851957433266E-2</v>
          </cell>
          <cell r="AI185">
            <v>0</v>
          </cell>
          <cell r="AJ185" t="e">
            <v>#DIV/0!</v>
          </cell>
          <cell r="AK185" t="e">
            <v>#DIV/0!</v>
          </cell>
          <cell r="AL185" t="e">
            <v>#DIV/0!</v>
          </cell>
          <cell r="AM185" t="e">
            <v>#DIV/0!</v>
          </cell>
          <cell r="AN185" t="e">
            <v>#DIV/0!</v>
          </cell>
          <cell r="AO185" t="e">
            <v>#DIV/0!</v>
          </cell>
          <cell r="AP185" t="e">
            <v>#DIV/0!</v>
          </cell>
          <cell r="AQ185" t="e">
            <v>#DIV/0!</v>
          </cell>
          <cell r="AR185">
            <v>1.9745851957433266E-2</v>
          </cell>
          <cell r="AS185">
            <v>0</v>
          </cell>
          <cell r="AT185">
            <v>23.938630205740409</v>
          </cell>
          <cell r="AU185">
            <v>-9.2565294761717638</v>
          </cell>
          <cell r="AV185">
            <v>3.3079748031496066</v>
          </cell>
          <cell r="AW185" t="e">
            <v>#DIV/0!</v>
          </cell>
          <cell r="AX185" t="e">
            <v>#DIV/0!</v>
          </cell>
          <cell r="AY185" t="e">
            <v>#DIV/0!</v>
          </cell>
          <cell r="AZ185" t="e">
            <v>#DIV/0!</v>
          </cell>
          <cell r="BA185" t="e">
            <v>#DIV/0!</v>
          </cell>
          <cell r="BB185" t="e">
            <v>#DIV/0!</v>
          </cell>
          <cell r="BC185" t="e">
            <v>#DIV/0!</v>
          </cell>
          <cell r="BD185" t="e">
            <v>#DIV/0!</v>
          </cell>
          <cell r="BE185">
            <v>17.990075532718251</v>
          </cell>
          <cell r="BF185">
            <v>0</v>
          </cell>
          <cell r="BG185">
            <v>0</v>
          </cell>
          <cell r="BH185">
            <v>0</v>
          </cell>
          <cell r="BI185">
            <v>0</v>
          </cell>
          <cell r="BJ185" t="e">
            <v>#DIV/0!</v>
          </cell>
          <cell r="BK185" t="e">
            <v>#DIV/0!</v>
          </cell>
          <cell r="BL185" t="e">
            <v>#DIV/0!</v>
          </cell>
          <cell r="BM185" t="e">
            <v>#DIV/0!</v>
          </cell>
          <cell r="BN185" t="e">
            <v>#DIV/0!</v>
          </cell>
          <cell r="BO185" t="e">
            <v>#DIV/0!</v>
          </cell>
          <cell r="BP185" t="e">
            <v>#DIV/0!</v>
          </cell>
          <cell r="BQ185" t="e">
            <v>#DIV/0!</v>
          </cell>
          <cell r="BR185">
            <v>0</v>
          </cell>
          <cell r="BS185">
            <v>0</v>
          </cell>
          <cell r="BT185">
            <v>0</v>
          </cell>
          <cell r="BU185">
            <v>0</v>
          </cell>
          <cell r="BV185">
            <v>0</v>
          </cell>
          <cell r="BW185" t="e">
            <v>#DIV/0!</v>
          </cell>
          <cell r="BX185" t="e">
            <v>#DIV/0!</v>
          </cell>
          <cell r="BY185" t="e">
            <v>#DIV/0!</v>
          </cell>
          <cell r="BZ185" t="e">
            <v>#DIV/0!</v>
          </cell>
          <cell r="CA185" t="e">
            <v>#DIV/0!</v>
          </cell>
          <cell r="CB185" t="e">
            <v>#DIV/0!</v>
          </cell>
          <cell r="CC185" t="e">
            <v>#DIV/0!</v>
          </cell>
          <cell r="CD185" t="e">
            <v>#DIV/0!</v>
          </cell>
          <cell r="CE185">
            <v>0</v>
          </cell>
        </row>
        <row r="186">
          <cell r="A186" t="str">
            <v>Gx</v>
          </cell>
          <cell r="B186" t="str">
            <v>WEST Region</v>
          </cell>
          <cell r="D186" t="str">
            <v>DE</v>
          </cell>
          <cell r="E186" t="str">
            <v>DE</v>
          </cell>
          <cell r="F186">
            <v>1443.8622047244094</v>
          </cell>
          <cell r="G186">
            <v>711.99212598425208</v>
          </cell>
          <cell r="H186">
            <v>1101.2385826771656</v>
          </cell>
          <cell r="I186">
            <v>723.06595275590564</v>
          </cell>
          <cell r="J186" t="e">
            <v>#DIV/0!</v>
          </cell>
          <cell r="K186" t="e">
            <v>#DIV/0!</v>
          </cell>
          <cell r="L186" t="e">
            <v>#DIV/0!</v>
          </cell>
          <cell r="M186" t="e">
            <v>#DIV/0!</v>
          </cell>
          <cell r="N186" t="e">
            <v>#DIV/0!</v>
          </cell>
          <cell r="O186" t="e">
            <v>#DIV/0!</v>
          </cell>
          <cell r="P186" t="e">
            <v>#DIV/0!</v>
          </cell>
          <cell r="Q186" t="e">
            <v>#DIV/0!</v>
          </cell>
          <cell r="R186">
            <v>3980.1588661417327</v>
          </cell>
          <cell r="S186">
            <v>1883.5866141732288</v>
          </cell>
          <cell r="T186">
            <v>2098.3371732283463</v>
          </cell>
          <cell r="U186">
            <v>1931.4503149606301</v>
          </cell>
          <cell r="V186">
            <v>2286.8379921259843</v>
          </cell>
          <cell r="W186" t="e">
            <v>#DIV/0!</v>
          </cell>
          <cell r="X186" t="e">
            <v>#DIV/0!</v>
          </cell>
          <cell r="Y186" t="e">
            <v>#DIV/0!</v>
          </cell>
          <cell r="Z186" t="e">
            <v>#DIV/0!</v>
          </cell>
          <cell r="AA186" t="e">
            <v>#DIV/0!</v>
          </cell>
          <cell r="AB186" t="e">
            <v>#DIV/0!</v>
          </cell>
          <cell r="AC186" t="e">
            <v>#DIV/0!</v>
          </cell>
          <cell r="AD186" t="e">
            <v>#DIV/0!</v>
          </cell>
          <cell r="AE186">
            <v>8200.2120944881899</v>
          </cell>
          <cell r="AF186">
            <v>1.204724409448819</v>
          </cell>
          <cell r="AG186">
            <v>0</v>
          </cell>
          <cell r="AH186">
            <v>27.106299212598426</v>
          </cell>
          <cell r="AI186">
            <v>26.152157480314962</v>
          </cell>
          <cell r="AJ186" t="e">
            <v>#DIV/0!</v>
          </cell>
          <cell r="AK186" t="e">
            <v>#DIV/0!</v>
          </cell>
          <cell r="AL186" t="e">
            <v>#DIV/0!</v>
          </cell>
          <cell r="AM186" t="e">
            <v>#DIV/0!</v>
          </cell>
          <cell r="AN186" t="e">
            <v>#DIV/0!</v>
          </cell>
          <cell r="AO186" t="e">
            <v>#DIV/0!</v>
          </cell>
          <cell r="AP186" t="e">
            <v>#DIV/0!</v>
          </cell>
          <cell r="AQ186" t="e">
            <v>#DIV/0!</v>
          </cell>
          <cell r="AR186">
            <v>54.463181102362206</v>
          </cell>
          <cell r="AS186">
            <v>833.66929133858275</v>
          </cell>
          <cell r="AT186">
            <v>744.51968503937007</v>
          </cell>
          <cell r="AU186">
            <v>642.84094488188987</v>
          </cell>
          <cell r="AV186">
            <v>837.76535433070887</v>
          </cell>
          <cell r="AW186" t="e">
            <v>#DIV/0!</v>
          </cell>
          <cell r="AX186" t="e">
            <v>#DIV/0!</v>
          </cell>
          <cell r="AY186" t="e">
            <v>#DIV/0!</v>
          </cell>
          <cell r="AZ186" t="e">
            <v>#DIV/0!</v>
          </cell>
          <cell r="BA186" t="e">
            <v>#DIV/0!</v>
          </cell>
          <cell r="BB186" t="e">
            <v>#DIV/0!</v>
          </cell>
          <cell r="BC186" t="e">
            <v>#DIV/0!</v>
          </cell>
          <cell r="BD186" t="e">
            <v>#DIV/0!</v>
          </cell>
          <cell r="BE186">
            <v>3058.7952755905512</v>
          </cell>
          <cell r="BF186">
            <v>0</v>
          </cell>
          <cell r="BG186">
            <v>0</v>
          </cell>
          <cell r="BH186">
            <v>0</v>
          </cell>
          <cell r="BI186">
            <v>0</v>
          </cell>
          <cell r="BJ186" t="e">
            <v>#DIV/0!</v>
          </cell>
          <cell r="BK186" t="e">
            <v>#DIV/0!</v>
          </cell>
          <cell r="BL186" t="e">
            <v>#DIV/0!</v>
          </cell>
          <cell r="BM186" t="e">
            <v>#DIV/0!</v>
          </cell>
          <cell r="BN186" t="e">
            <v>#DIV/0!</v>
          </cell>
          <cell r="BO186" t="e">
            <v>#DIV/0!</v>
          </cell>
          <cell r="BP186" t="e">
            <v>#DIV/0!</v>
          </cell>
          <cell r="BQ186" t="e">
            <v>#DIV/0!</v>
          </cell>
          <cell r="BR186">
            <v>0</v>
          </cell>
          <cell r="BS186">
            <v>0</v>
          </cell>
          <cell r="BT186">
            <v>0</v>
          </cell>
          <cell r="BU186">
            <v>0</v>
          </cell>
          <cell r="BV186">
            <v>0</v>
          </cell>
          <cell r="BW186" t="e">
            <v>#DIV/0!</v>
          </cell>
          <cell r="BX186" t="e">
            <v>#DIV/0!</v>
          </cell>
          <cell r="BY186" t="e">
            <v>#DIV/0!</v>
          </cell>
          <cell r="BZ186" t="e">
            <v>#DIV/0!</v>
          </cell>
          <cell r="CA186" t="e">
            <v>#DIV/0!</v>
          </cell>
          <cell r="CB186" t="e">
            <v>#DIV/0!</v>
          </cell>
          <cell r="CC186" t="e">
            <v>#DIV/0!</v>
          </cell>
          <cell r="CD186" t="e">
            <v>#DIV/0!</v>
          </cell>
          <cell r="CE186">
            <v>0</v>
          </cell>
        </row>
        <row r="187">
          <cell r="A187" t="str">
            <v>Gx</v>
          </cell>
          <cell r="B187" t="str">
            <v>CEE Region</v>
          </cell>
          <cell r="C187" t="str">
            <v>CEE PL HR</v>
          </cell>
          <cell r="D187" t="str">
            <v>BALTIC</v>
          </cell>
          <cell r="E187" t="str">
            <v>EE</v>
          </cell>
          <cell r="F187">
            <v>0</v>
          </cell>
          <cell r="G187">
            <v>0</v>
          </cell>
          <cell r="H187">
            <v>0</v>
          </cell>
          <cell r="I187">
            <v>0</v>
          </cell>
          <cell r="J187" t="e">
            <v>#DIV/0!</v>
          </cell>
          <cell r="K187" t="e">
            <v>#DIV/0!</v>
          </cell>
          <cell r="L187" t="e">
            <v>#DIV/0!</v>
          </cell>
          <cell r="M187" t="e">
            <v>#DIV/0!</v>
          </cell>
          <cell r="N187" t="e">
            <v>#DIV/0!</v>
          </cell>
          <cell r="O187" t="e">
            <v>#DIV/0!</v>
          </cell>
          <cell r="P187" t="e">
            <v>#DIV/0!</v>
          </cell>
          <cell r="Q187" t="e">
            <v>#DIV/0!</v>
          </cell>
          <cell r="R187">
            <v>0</v>
          </cell>
          <cell r="S187">
            <v>0</v>
          </cell>
          <cell r="T187">
            <v>0</v>
          </cell>
          <cell r="U187">
            <v>0</v>
          </cell>
          <cell r="V187">
            <v>0</v>
          </cell>
          <cell r="W187" t="e">
            <v>#DIV/0!</v>
          </cell>
          <cell r="X187" t="e">
            <v>#DIV/0!</v>
          </cell>
          <cell r="Y187" t="e">
            <v>#DIV/0!</v>
          </cell>
          <cell r="Z187" t="e">
            <v>#DIV/0!</v>
          </cell>
          <cell r="AA187" t="e">
            <v>#DIV/0!</v>
          </cell>
          <cell r="AB187" t="e">
            <v>#DIV/0!</v>
          </cell>
          <cell r="AC187" t="e">
            <v>#DIV/0!</v>
          </cell>
          <cell r="AD187" t="e">
            <v>#DIV/0!</v>
          </cell>
          <cell r="AE187">
            <v>0</v>
          </cell>
          <cell r="AF187">
            <v>0</v>
          </cell>
          <cell r="AG187">
            <v>0</v>
          </cell>
          <cell r="AH187">
            <v>0</v>
          </cell>
          <cell r="AI187">
            <v>0</v>
          </cell>
          <cell r="AJ187" t="e">
            <v>#DIV/0!</v>
          </cell>
          <cell r="AK187" t="e">
            <v>#DIV/0!</v>
          </cell>
          <cell r="AL187" t="e">
            <v>#DIV/0!</v>
          </cell>
          <cell r="AM187" t="e">
            <v>#DIV/0!</v>
          </cell>
          <cell r="AN187" t="e">
            <v>#DIV/0!</v>
          </cell>
          <cell r="AO187" t="e">
            <v>#DIV/0!</v>
          </cell>
          <cell r="AP187" t="e">
            <v>#DIV/0!</v>
          </cell>
          <cell r="AQ187" t="e">
            <v>#DIV/0!</v>
          </cell>
          <cell r="AR187">
            <v>0</v>
          </cell>
          <cell r="AS187">
            <v>0.79241588072409619</v>
          </cell>
          <cell r="AT187">
            <v>0.70958932266090724</v>
          </cell>
          <cell r="AU187">
            <v>0.87715874068657196</v>
          </cell>
          <cell r="AV187">
            <v>1.0713105585286034</v>
          </cell>
          <cell r="AW187" t="e">
            <v>#DIV/0!</v>
          </cell>
          <cell r="AX187" t="e">
            <v>#DIV/0!</v>
          </cell>
          <cell r="AY187" t="e">
            <v>#DIV/0!</v>
          </cell>
          <cell r="AZ187" t="e">
            <v>#DIV/0!</v>
          </cell>
          <cell r="BA187" t="e">
            <v>#DIV/0!</v>
          </cell>
          <cell r="BB187" t="e">
            <v>#DIV/0!</v>
          </cell>
          <cell r="BC187" t="e">
            <v>#DIV/0!</v>
          </cell>
          <cell r="BD187" t="e">
            <v>#DIV/0!</v>
          </cell>
          <cell r="BE187">
            <v>3.4504745026001791</v>
          </cell>
          <cell r="BF187">
            <v>0</v>
          </cell>
          <cell r="BG187">
            <v>0</v>
          </cell>
          <cell r="BH187">
            <v>0</v>
          </cell>
          <cell r="BI187">
            <v>0</v>
          </cell>
          <cell r="BJ187" t="e">
            <v>#DIV/0!</v>
          </cell>
          <cell r="BK187" t="e">
            <v>#DIV/0!</v>
          </cell>
          <cell r="BL187" t="e">
            <v>#DIV/0!</v>
          </cell>
          <cell r="BM187" t="e">
            <v>#DIV/0!</v>
          </cell>
          <cell r="BN187" t="e">
            <v>#DIV/0!</v>
          </cell>
          <cell r="BO187" t="e">
            <v>#DIV/0!</v>
          </cell>
          <cell r="BP187" t="e">
            <v>#DIV/0!</v>
          </cell>
          <cell r="BQ187" t="e">
            <v>#DIV/0!</v>
          </cell>
          <cell r="BR187">
            <v>0</v>
          </cell>
          <cell r="BS187">
            <v>0</v>
          </cell>
          <cell r="BT187">
            <v>0</v>
          </cell>
          <cell r="BU187">
            <v>0</v>
          </cell>
          <cell r="BV187">
            <v>0</v>
          </cell>
          <cell r="BW187" t="e">
            <v>#DIV/0!</v>
          </cell>
          <cell r="BX187" t="e">
            <v>#DIV/0!</v>
          </cell>
          <cell r="BY187" t="e">
            <v>#DIV/0!</v>
          </cell>
          <cell r="BZ187" t="e">
            <v>#DIV/0!</v>
          </cell>
          <cell r="CA187" t="e">
            <v>#DIV/0!</v>
          </cell>
          <cell r="CB187" t="e">
            <v>#DIV/0!</v>
          </cell>
          <cell r="CC187" t="e">
            <v>#DIV/0!</v>
          </cell>
          <cell r="CD187" t="e">
            <v>#DIV/0!</v>
          </cell>
          <cell r="CE187">
            <v>0</v>
          </cell>
        </row>
        <row r="188">
          <cell r="A188" t="str">
            <v>Gx</v>
          </cell>
          <cell r="B188" t="str">
            <v>WEST Region</v>
          </cell>
          <cell r="C188" t="str">
            <v>GBESIT</v>
          </cell>
          <cell r="D188" t="str">
            <v>ES</v>
          </cell>
          <cell r="E188" t="str">
            <v>ES</v>
          </cell>
          <cell r="F188">
            <v>42.165354330708666</v>
          </cell>
          <cell r="G188">
            <v>21.685039370078744</v>
          </cell>
          <cell r="H188">
            <v>6.0236220472440944</v>
          </cell>
          <cell r="I188">
            <v>83.125984251968518</v>
          </cell>
          <cell r="J188" t="e">
            <v>#DIV/0!</v>
          </cell>
          <cell r="K188" t="e">
            <v>#DIV/0!</v>
          </cell>
          <cell r="L188" t="e">
            <v>#DIV/0!</v>
          </cell>
          <cell r="M188" t="e">
            <v>#DIV/0!</v>
          </cell>
          <cell r="N188" t="e">
            <v>#DIV/0!</v>
          </cell>
          <cell r="O188" t="e">
            <v>#DIV/0!</v>
          </cell>
          <cell r="P188" t="e">
            <v>#DIV/0!</v>
          </cell>
          <cell r="Q188" t="e">
            <v>#DIV/0!</v>
          </cell>
          <cell r="R188">
            <v>153</v>
          </cell>
          <cell r="S188">
            <v>738.49606299212599</v>
          </cell>
          <cell r="T188">
            <v>469.84251968503941</v>
          </cell>
          <cell r="U188">
            <v>394.28691519685043</v>
          </cell>
          <cell r="V188">
            <v>392.74015748031502</v>
          </cell>
          <cell r="W188" t="e">
            <v>#DIV/0!</v>
          </cell>
          <cell r="X188" t="e">
            <v>#DIV/0!</v>
          </cell>
          <cell r="Y188" t="e">
            <v>#DIV/0!</v>
          </cell>
          <cell r="Z188" t="e">
            <v>#DIV/0!</v>
          </cell>
          <cell r="AA188" t="e">
            <v>#DIV/0!</v>
          </cell>
          <cell r="AB188" t="e">
            <v>#DIV/0!</v>
          </cell>
          <cell r="AC188" t="e">
            <v>#DIV/0!</v>
          </cell>
          <cell r="AD188" t="e">
            <v>#DIV/0!</v>
          </cell>
          <cell r="AE188">
            <v>1995.365655354331</v>
          </cell>
          <cell r="AF188">
            <v>151.7952755905512</v>
          </cell>
          <cell r="AG188">
            <v>137.33858267716536</v>
          </cell>
          <cell r="AH188">
            <v>157.81889763779529</v>
          </cell>
          <cell r="AI188">
            <v>169.8661417322835</v>
          </cell>
          <cell r="AJ188" t="e">
            <v>#DIV/0!</v>
          </cell>
          <cell r="AK188" t="e">
            <v>#DIV/0!</v>
          </cell>
          <cell r="AL188" t="e">
            <v>#DIV/0!</v>
          </cell>
          <cell r="AM188" t="e">
            <v>#DIV/0!</v>
          </cell>
          <cell r="AN188" t="e">
            <v>#DIV/0!</v>
          </cell>
          <cell r="AO188" t="e">
            <v>#DIV/0!</v>
          </cell>
          <cell r="AP188" t="e">
            <v>#DIV/0!</v>
          </cell>
          <cell r="AQ188" t="e">
            <v>#DIV/0!</v>
          </cell>
          <cell r="AR188">
            <v>616.81889763779532</v>
          </cell>
          <cell r="AS188">
            <v>20.480314960629919</v>
          </cell>
          <cell r="AT188">
            <v>36.14173228346457</v>
          </cell>
          <cell r="AU188">
            <v>9.6377952755905518</v>
          </cell>
          <cell r="AV188">
            <v>2.409448818897638</v>
          </cell>
          <cell r="AW188" t="e">
            <v>#DIV/0!</v>
          </cell>
          <cell r="AX188" t="e">
            <v>#DIV/0!</v>
          </cell>
          <cell r="AY188" t="e">
            <v>#DIV/0!</v>
          </cell>
          <cell r="AZ188" t="e">
            <v>#DIV/0!</v>
          </cell>
          <cell r="BA188" t="e">
            <v>#DIV/0!</v>
          </cell>
          <cell r="BB188" t="e">
            <v>#DIV/0!</v>
          </cell>
          <cell r="BC188" t="e">
            <v>#DIV/0!</v>
          </cell>
          <cell r="BD188" t="e">
            <v>#DIV/0!</v>
          </cell>
          <cell r="BE188">
            <v>68.669291338582681</v>
          </cell>
          <cell r="BF188">
            <v>0</v>
          </cell>
          <cell r="BG188">
            <v>0</v>
          </cell>
          <cell r="BH188">
            <v>0</v>
          </cell>
          <cell r="BI188">
            <v>0</v>
          </cell>
          <cell r="BJ188" t="e">
            <v>#DIV/0!</v>
          </cell>
          <cell r="BK188" t="e">
            <v>#DIV/0!</v>
          </cell>
          <cell r="BL188" t="e">
            <v>#DIV/0!</v>
          </cell>
          <cell r="BM188" t="e">
            <v>#DIV/0!</v>
          </cell>
          <cell r="BN188" t="e">
            <v>#DIV/0!</v>
          </cell>
          <cell r="BO188" t="e">
            <v>#DIV/0!</v>
          </cell>
          <cell r="BP188" t="e">
            <v>#DIV/0!</v>
          </cell>
          <cell r="BQ188" t="e">
            <v>#DIV/0!</v>
          </cell>
          <cell r="BR188">
            <v>0</v>
          </cell>
          <cell r="BS188">
            <v>0</v>
          </cell>
          <cell r="BT188">
            <v>0</v>
          </cell>
          <cell r="BU188">
            <v>0</v>
          </cell>
          <cell r="BV188">
            <v>0</v>
          </cell>
          <cell r="BW188" t="e">
            <v>#DIV/0!</v>
          </cell>
          <cell r="BX188" t="e">
            <v>#DIV/0!</v>
          </cell>
          <cell r="BY188" t="e">
            <v>#DIV/0!</v>
          </cell>
          <cell r="BZ188" t="e">
            <v>#DIV/0!</v>
          </cell>
          <cell r="CA188" t="e">
            <v>#DIV/0!</v>
          </cell>
          <cell r="CB188" t="e">
            <v>#DIV/0!</v>
          </cell>
          <cell r="CC188" t="e">
            <v>#DIV/0!</v>
          </cell>
          <cell r="CD188" t="e">
            <v>#DIV/0!</v>
          </cell>
          <cell r="CE188">
            <v>0</v>
          </cell>
        </row>
        <row r="189">
          <cell r="A189" t="str">
            <v>Gx</v>
          </cell>
          <cell r="B189" t="str">
            <v>WEST Region</v>
          </cell>
          <cell r="C189" t="str">
            <v>GBESIT</v>
          </cell>
          <cell r="D189" t="str">
            <v>GB</v>
          </cell>
          <cell r="E189" t="str">
            <v>GB</v>
          </cell>
          <cell r="F189">
            <v>4.2759372000000013</v>
          </cell>
          <cell r="G189">
            <v>8.7007404000000008</v>
          </cell>
          <cell r="H189">
            <v>8.0569788000000013</v>
          </cell>
          <cell r="I189">
            <v>5.0049248000000004</v>
          </cell>
          <cell r="J189" t="e">
            <v>#DIV/0!</v>
          </cell>
          <cell r="K189" t="e">
            <v>#DIV/0!</v>
          </cell>
          <cell r="L189" t="e">
            <v>#DIV/0!</v>
          </cell>
          <cell r="M189" t="e">
            <v>#DIV/0!</v>
          </cell>
          <cell r="N189" t="e">
            <v>#DIV/0!</v>
          </cell>
          <cell r="O189" t="e">
            <v>#DIV/0!</v>
          </cell>
          <cell r="P189" t="e">
            <v>#DIV/0!</v>
          </cell>
          <cell r="Q189" t="e">
            <v>#DIV/0!</v>
          </cell>
          <cell r="R189">
            <v>26.038581200000007</v>
          </cell>
          <cell r="S189">
            <v>82.344793600000003</v>
          </cell>
          <cell r="T189">
            <v>68.843430000000026</v>
          </cell>
          <cell r="U189">
            <v>75.991027600000038</v>
          </cell>
          <cell r="V189">
            <v>85.749499200000017</v>
          </cell>
          <cell r="W189" t="e">
            <v>#DIV/0!</v>
          </cell>
          <cell r="X189" t="e">
            <v>#DIV/0!</v>
          </cell>
          <cell r="Y189" t="e">
            <v>#DIV/0!</v>
          </cell>
          <cell r="Z189" t="e">
            <v>#DIV/0!</v>
          </cell>
          <cell r="AA189" t="e">
            <v>#DIV/0!</v>
          </cell>
          <cell r="AB189" t="e">
            <v>#DIV/0!</v>
          </cell>
          <cell r="AC189" t="e">
            <v>#DIV/0!</v>
          </cell>
          <cell r="AD189" t="e">
            <v>#DIV/0!</v>
          </cell>
          <cell r="AE189">
            <v>312.92875040000007</v>
          </cell>
          <cell r="AF189">
            <v>0</v>
          </cell>
          <cell r="AG189">
            <v>0</v>
          </cell>
          <cell r="AH189">
            <v>0</v>
          </cell>
          <cell r="AI189">
            <v>0</v>
          </cell>
          <cell r="AJ189" t="e">
            <v>#DIV/0!</v>
          </cell>
          <cell r="AK189" t="e">
            <v>#DIV/0!</v>
          </cell>
          <cell r="AL189" t="e">
            <v>#DIV/0!</v>
          </cell>
          <cell r="AM189" t="e">
            <v>#DIV/0!</v>
          </cell>
          <cell r="AN189" t="e">
            <v>#DIV/0!</v>
          </cell>
          <cell r="AO189" t="e">
            <v>#DIV/0!</v>
          </cell>
          <cell r="AP189" t="e">
            <v>#DIV/0!</v>
          </cell>
          <cell r="AQ189" t="e">
            <v>#DIV/0!</v>
          </cell>
          <cell r="AR189">
            <v>0</v>
          </cell>
          <cell r="AS189">
            <v>0</v>
          </cell>
          <cell r="AT189">
            <v>0</v>
          </cell>
          <cell r="AU189">
            <v>0</v>
          </cell>
          <cell r="AV189">
            <v>0</v>
          </cell>
          <cell r="AW189" t="e">
            <v>#DIV/0!</v>
          </cell>
          <cell r="AX189" t="e">
            <v>#DIV/0!</v>
          </cell>
          <cell r="AY189" t="e">
            <v>#DIV/0!</v>
          </cell>
          <cell r="AZ189" t="e">
            <v>#DIV/0!</v>
          </cell>
          <cell r="BA189" t="e">
            <v>#DIV/0!</v>
          </cell>
          <cell r="BB189" t="e">
            <v>#DIV/0!</v>
          </cell>
          <cell r="BC189" t="e">
            <v>#DIV/0!</v>
          </cell>
          <cell r="BD189" t="e">
            <v>#DIV/0!</v>
          </cell>
          <cell r="BE189">
            <v>0</v>
          </cell>
          <cell r="BF189">
            <v>0.73203534040863494</v>
          </cell>
          <cell r="BG189">
            <v>26.513647506661595</v>
          </cell>
          <cell r="BH189">
            <v>14.564384571285249</v>
          </cell>
          <cell r="BI189">
            <v>6.7342261134373818</v>
          </cell>
          <cell r="BJ189" t="e">
            <v>#DIV/0!</v>
          </cell>
          <cell r="BK189" t="e">
            <v>#DIV/0!</v>
          </cell>
          <cell r="BL189" t="e">
            <v>#DIV/0!</v>
          </cell>
          <cell r="BM189" t="e">
            <v>#DIV/0!</v>
          </cell>
          <cell r="BN189" t="e">
            <v>#DIV/0!</v>
          </cell>
          <cell r="BO189" t="e">
            <v>#DIV/0!</v>
          </cell>
          <cell r="BP189" t="e">
            <v>#DIV/0!</v>
          </cell>
          <cell r="BQ189" t="e">
            <v>#DIV/0!</v>
          </cell>
          <cell r="BR189">
            <v>48.54429353179286</v>
          </cell>
          <cell r="BS189">
            <v>0</v>
          </cell>
          <cell r="BT189">
            <v>0</v>
          </cell>
          <cell r="BU189">
            <v>0</v>
          </cell>
          <cell r="BV189">
            <v>0</v>
          </cell>
          <cell r="BW189" t="e">
            <v>#DIV/0!</v>
          </cell>
          <cell r="BX189" t="e">
            <v>#DIV/0!</v>
          </cell>
          <cell r="BY189" t="e">
            <v>#DIV/0!</v>
          </cell>
          <cell r="BZ189" t="e">
            <v>#DIV/0!</v>
          </cell>
          <cell r="CA189" t="e">
            <v>#DIV/0!</v>
          </cell>
          <cell r="CB189" t="e">
            <v>#DIV/0!</v>
          </cell>
          <cell r="CC189" t="e">
            <v>#DIV/0!</v>
          </cell>
          <cell r="CD189" t="e">
            <v>#DIV/0!</v>
          </cell>
          <cell r="CE189">
            <v>0</v>
          </cell>
        </row>
        <row r="190">
          <cell r="A190" t="str">
            <v>Gx</v>
          </cell>
          <cell r="B190" t="str">
            <v>CEE Region</v>
          </cell>
          <cell r="C190" t="str">
            <v>CEE PL HR</v>
          </cell>
          <cell r="D190" t="str">
            <v>CAUCASUS</v>
          </cell>
          <cell r="E190" t="str">
            <v>GE</v>
          </cell>
          <cell r="F190">
            <v>0</v>
          </cell>
          <cell r="G190">
            <v>0</v>
          </cell>
          <cell r="H190">
            <v>0</v>
          </cell>
          <cell r="I190">
            <v>0</v>
          </cell>
          <cell r="J190" t="e">
            <v>#DIV/0!</v>
          </cell>
          <cell r="K190" t="e">
            <v>#DIV/0!</v>
          </cell>
          <cell r="L190" t="e">
            <v>#DIV/0!</v>
          </cell>
          <cell r="M190" t="e">
            <v>#DIV/0!</v>
          </cell>
          <cell r="N190" t="e">
            <v>#DIV/0!</v>
          </cell>
          <cell r="O190" t="e">
            <v>#DIV/0!</v>
          </cell>
          <cell r="P190" t="e">
            <v>#DIV/0!</v>
          </cell>
          <cell r="Q190" t="e">
            <v>#DIV/0!</v>
          </cell>
          <cell r="R190">
            <v>0</v>
          </cell>
          <cell r="S190">
            <v>0</v>
          </cell>
          <cell r="T190">
            <v>0</v>
          </cell>
          <cell r="U190">
            <v>0</v>
          </cell>
          <cell r="V190">
            <v>0</v>
          </cell>
          <cell r="W190" t="e">
            <v>#DIV/0!</v>
          </cell>
          <cell r="X190" t="e">
            <v>#DIV/0!</v>
          </cell>
          <cell r="Y190" t="e">
            <v>#DIV/0!</v>
          </cell>
          <cell r="Z190" t="e">
            <v>#DIV/0!</v>
          </cell>
          <cell r="AA190" t="e">
            <v>#DIV/0!</v>
          </cell>
          <cell r="AB190" t="e">
            <v>#DIV/0!</v>
          </cell>
          <cell r="AC190" t="e">
            <v>#DIV/0!</v>
          </cell>
          <cell r="AD190" t="e">
            <v>#DIV/0!</v>
          </cell>
          <cell r="AE190">
            <v>0</v>
          </cell>
          <cell r="AF190">
            <v>0</v>
          </cell>
          <cell r="AG190">
            <v>0</v>
          </cell>
          <cell r="AH190">
            <v>0</v>
          </cell>
          <cell r="AI190">
            <v>0</v>
          </cell>
          <cell r="AJ190" t="e">
            <v>#DIV/0!</v>
          </cell>
          <cell r="AK190" t="e">
            <v>#DIV/0!</v>
          </cell>
          <cell r="AL190" t="e">
            <v>#DIV/0!</v>
          </cell>
          <cell r="AM190" t="e">
            <v>#DIV/0!</v>
          </cell>
          <cell r="AN190" t="e">
            <v>#DIV/0!</v>
          </cell>
          <cell r="AO190" t="e">
            <v>#DIV/0!</v>
          </cell>
          <cell r="AP190" t="e">
            <v>#DIV/0!</v>
          </cell>
          <cell r="AQ190" t="e">
            <v>#DIV/0!</v>
          </cell>
          <cell r="AR190">
            <v>0</v>
          </cell>
          <cell r="AS190">
            <v>0</v>
          </cell>
          <cell r="AT190">
            <v>0</v>
          </cell>
          <cell r="AU190">
            <v>0</v>
          </cell>
          <cell r="AV190">
            <v>0</v>
          </cell>
          <cell r="AW190" t="e">
            <v>#DIV/0!</v>
          </cell>
          <cell r="AX190" t="e">
            <v>#DIV/0!</v>
          </cell>
          <cell r="AY190" t="e">
            <v>#DIV/0!</v>
          </cell>
          <cell r="AZ190" t="e">
            <v>#DIV/0!</v>
          </cell>
          <cell r="BA190" t="e">
            <v>#DIV/0!</v>
          </cell>
          <cell r="BB190" t="e">
            <v>#DIV/0!</v>
          </cell>
          <cell r="BC190" t="e">
            <v>#DIV/0!</v>
          </cell>
          <cell r="BD190" t="e">
            <v>#DIV/0!</v>
          </cell>
          <cell r="BE190">
            <v>0</v>
          </cell>
          <cell r="BF190">
            <v>0</v>
          </cell>
          <cell r="BG190">
            <v>0</v>
          </cell>
          <cell r="BH190">
            <v>0</v>
          </cell>
          <cell r="BI190">
            <v>0</v>
          </cell>
          <cell r="BJ190" t="e">
            <v>#DIV/0!</v>
          </cell>
          <cell r="BK190" t="e">
            <v>#DIV/0!</v>
          </cell>
          <cell r="BL190" t="e">
            <v>#DIV/0!</v>
          </cell>
          <cell r="BM190" t="e">
            <v>#DIV/0!</v>
          </cell>
          <cell r="BN190" t="e">
            <v>#DIV/0!</v>
          </cell>
          <cell r="BO190" t="e">
            <v>#DIV/0!</v>
          </cell>
          <cell r="BP190" t="e">
            <v>#DIV/0!</v>
          </cell>
          <cell r="BQ190" t="e">
            <v>#DIV/0!</v>
          </cell>
          <cell r="BR190">
            <v>0</v>
          </cell>
          <cell r="BS190">
            <v>0</v>
          </cell>
          <cell r="BT190">
            <v>0</v>
          </cell>
          <cell r="BU190">
            <v>0</v>
          </cell>
          <cell r="BV190">
            <v>0</v>
          </cell>
          <cell r="BW190" t="e">
            <v>#DIV/0!</v>
          </cell>
          <cell r="BX190" t="e">
            <v>#DIV/0!</v>
          </cell>
          <cell r="BY190" t="e">
            <v>#DIV/0!</v>
          </cell>
          <cell r="BZ190" t="e">
            <v>#DIV/0!</v>
          </cell>
          <cell r="CA190" t="e">
            <v>#DIV/0!</v>
          </cell>
          <cell r="CB190" t="e">
            <v>#DIV/0!</v>
          </cell>
          <cell r="CC190" t="e">
            <v>#DIV/0!</v>
          </cell>
          <cell r="CD190" t="e">
            <v>#DIV/0!</v>
          </cell>
          <cell r="CE190">
            <v>0</v>
          </cell>
        </row>
        <row r="191">
          <cell r="A191" t="str">
            <v>Gx</v>
          </cell>
          <cell r="B191" t="str">
            <v>CEE Region</v>
          </cell>
          <cell r="D191" t="str">
            <v>HR</v>
          </cell>
          <cell r="E191" t="str">
            <v>HR</v>
          </cell>
          <cell r="F191">
            <v>253.33798220472443</v>
          </cell>
          <cell r="G191">
            <v>490.60062677165342</v>
          </cell>
          <cell r="H191">
            <v>687.94870236220481</v>
          </cell>
          <cell r="I191">
            <v>542.83306771653554</v>
          </cell>
          <cell r="J191" t="e">
            <v>#DIV/0!</v>
          </cell>
          <cell r="K191" t="e">
            <v>#DIV/0!</v>
          </cell>
          <cell r="L191" t="e">
            <v>#DIV/0!</v>
          </cell>
          <cell r="M191" t="e">
            <v>#DIV/0!</v>
          </cell>
          <cell r="N191" t="e">
            <v>#DIV/0!</v>
          </cell>
          <cell r="O191" t="e">
            <v>#DIV/0!</v>
          </cell>
          <cell r="P191" t="e">
            <v>#DIV/0!</v>
          </cell>
          <cell r="Q191" t="e">
            <v>#DIV/0!</v>
          </cell>
          <cell r="R191">
            <v>1974.720379055118</v>
          </cell>
          <cell r="S191">
            <v>317.1097527559055</v>
          </cell>
          <cell r="T191">
            <v>362.43547716535477</v>
          </cell>
          <cell r="U191">
            <v>381.56708976377956</v>
          </cell>
          <cell r="V191">
            <v>373.85183464566933</v>
          </cell>
          <cell r="W191" t="e">
            <v>#DIV/0!</v>
          </cell>
          <cell r="X191" t="e">
            <v>#DIV/0!</v>
          </cell>
          <cell r="Y191" t="e">
            <v>#DIV/0!</v>
          </cell>
          <cell r="Z191" t="e">
            <v>#DIV/0!</v>
          </cell>
          <cell r="AA191" t="e">
            <v>#DIV/0!</v>
          </cell>
          <cell r="AB191" t="e">
            <v>#DIV/0!</v>
          </cell>
          <cell r="AC191" t="e">
            <v>#DIV/0!</v>
          </cell>
          <cell r="AD191" t="e">
            <v>#DIV/0!</v>
          </cell>
          <cell r="AE191">
            <v>1434.9641543307093</v>
          </cell>
          <cell r="AF191">
            <v>4.6502740157480318</v>
          </cell>
          <cell r="AG191">
            <v>6.9898677165354339</v>
          </cell>
          <cell r="AH191">
            <v>12.922900787401577</v>
          </cell>
          <cell r="AI191">
            <v>8.9999055118110238</v>
          </cell>
          <cell r="AJ191" t="e">
            <v>#DIV/0!</v>
          </cell>
          <cell r="AK191" t="e">
            <v>#DIV/0!</v>
          </cell>
          <cell r="AL191" t="e">
            <v>#DIV/0!</v>
          </cell>
          <cell r="AM191" t="e">
            <v>#DIV/0!</v>
          </cell>
          <cell r="AN191" t="e">
            <v>#DIV/0!</v>
          </cell>
          <cell r="AO191" t="e">
            <v>#DIV/0!</v>
          </cell>
          <cell r="AP191" t="e">
            <v>#DIV/0!</v>
          </cell>
          <cell r="AQ191" t="e">
            <v>#DIV/0!</v>
          </cell>
          <cell r="AR191">
            <v>33.562948031496063</v>
          </cell>
          <cell r="AS191">
            <v>557.49040944881904</v>
          </cell>
          <cell r="AT191">
            <v>37.563955905511811</v>
          </cell>
          <cell r="AU191">
            <v>1920.213735433071</v>
          </cell>
          <cell r="AV191">
            <v>17.244385826771655</v>
          </cell>
          <cell r="AW191" t="e">
            <v>#DIV/0!</v>
          </cell>
          <cell r="AX191" t="e">
            <v>#DIV/0!</v>
          </cell>
          <cell r="AY191" t="e">
            <v>#DIV/0!</v>
          </cell>
          <cell r="AZ191" t="e">
            <v>#DIV/0!</v>
          </cell>
          <cell r="BA191" t="e">
            <v>#DIV/0!</v>
          </cell>
          <cell r="BB191" t="e">
            <v>#DIV/0!</v>
          </cell>
          <cell r="BC191" t="e">
            <v>#DIV/0!</v>
          </cell>
          <cell r="BD191" t="e">
            <v>#DIV/0!</v>
          </cell>
          <cell r="BE191">
            <v>2532.5124866141732</v>
          </cell>
          <cell r="BF191">
            <v>0</v>
          </cell>
          <cell r="BG191">
            <v>0</v>
          </cell>
          <cell r="BH191">
            <v>0</v>
          </cell>
          <cell r="BI191">
            <v>0</v>
          </cell>
          <cell r="BJ191" t="e">
            <v>#DIV/0!</v>
          </cell>
          <cell r="BK191" t="e">
            <v>#DIV/0!</v>
          </cell>
          <cell r="BL191" t="e">
            <v>#DIV/0!</v>
          </cell>
          <cell r="BM191" t="e">
            <v>#DIV/0!</v>
          </cell>
          <cell r="BN191" t="e">
            <v>#DIV/0!</v>
          </cell>
          <cell r="BO191" t="e">
            <v>#DIV/0!</v>
          </cell>
          <cell r="BP191" t="e">
            <v>#DIV/0!</v>
          </cell>
          <cell r="BQ191" t="e">
            <v>#DIV/0!</v>
          </cell>
          <cell r="BR191">
            <v>0</v>
          </cell>
          <cell r="BS191">
            <v>0</v>
          </cell>
          <cell r="BT191">
            <v>0</v>
          </cell>
          <cell r="BU191">
            <v>0</v>
          </cell>
          <cell r="BV191">
            <v>0</v>
          </cell>
          <cell r="BW191" t="e">
            <v>#DIV/0!</v>
          </cell>
          <cell r="BX191" t="e">
            <v>#DIV/0!</v>
          </cell>
          <cell r="BY191" t="e">
            <v>#DIV/0!</v>
          </cell>
          <cell r="BZ191" t="e">
            <v>#DIV/0!</v>
          </cell>
          <cell r="CA191" t="e">
            <v>#DIV/0!</v>
          </cell>
          <cell r="CB191" t="e">
            <v>#DIV/0!</v>
          </cell>
          <cell r="CC191" t="e">
            <v>#DIV/0!</v>
          </cell>
          <cell r="CD191" t="e">
            <v>#DIV/0!</v>
          </cell>
          <cell r="CE191">
            <v>0</v>
          </cell>
        </row>
        <row r="192">
          <cell r="A192" t="str">
            <v>Gx</v>
          </cell>
          <cell r="B192" t="str">
            <v>CEE Region</v>
          </cell>
          <cell r="C192" t="str">
            <v>CEE PL HR</v>
          </cell>
          <cell r="D192" t="str">
            <v>HU</v>
          </cell>
          <cell r="E192" t="str">
            <v>HU</v>
          </cell>
          <cell r="F192">
            <v>0</v>
          </cell>
          <cell r="G192">
            <v>0</v>
          </cell>
          <cell r="H192">
            <v>40.849413231823341</v>
          </cell>
          <cell r="I192">
            <v>56.251885681951222</v>
          </cell>
          <cell r="J192" t="e">
            <v>#DIV/0!</v>
          </cell>
          <cell r="K192" t="e">
            <v>#DIV/0!</v>
          </cell>
          <cell r="L192" t="e">
            <v>#DIV/0!</v>
          </cell>
          <cell r="M192" t="e">
            <v>#DIV/0!</v>
          </cell>
          <cell r="N192" t="e">
            <v>#DIV/0!</v>
          </cell>
          <cell r="O192" t="e">
            <v>#DIV/0!</v>
          </cell>
          <cell r="P192" t="e">
            <v>#DIV/0!</v>
          </cell>
          <cell r="Q192" t="e">
            <v>#DIV/0!</v>
          </cell>
          <cell r="R192">
            <v>97.101298913774571</v>
          </cell>
          <cell r="S192">
            <v>0</v>
          </cell>
          <cell r="T192">
            <v>0</v>
          </cell>
          <cell r="U192">
            <v>422.27217280885242</v>
          </cell>
          <cell r="V192">
            <v>415.81526125432282</v>
          </cell>
          <cell r="W192" t="e">
            <v>#DIV/0!</v>
          </cell>
          <cell r="X192" t="e">
            <v>#DIV/0!</v>
          </cell>
          <cell r="Y192" t="e">
            <v>#DIV/0!</v>
          </cell>
          <cell r="Z192" t="e">
            <v>#DIV/0!</v>
          </cell>
          <cell r="AA192" t="e">
            <v>#DIV/0!</v>
          </cell>
          <cell r="AB192" t="e">
            <v>#DIV/0!</v>
          </cell>
          <cell r="AC192" t="e">
            <v>#DIV/0!</v>
          </cell>
          <cell r="AD192" t="e">
            <v>#DIV/0!</v>
          </cell>
          <cell r="AE192">
            <v>838.08743406317524</v>
          </cell>
          <cell r="AF192">
            <v>0</v>
          </cell>
          <cell r="AG192">
            <v>0.10550905261701771</v>
          </cell>
          <cell r="AH192">
            <v>2.2384382162812804</v>
          </cell>
          <cell r="AI192">
            <v>0.8347650819150878</v>
          </cell>
          <cell r="AJ192" t="e">
            <v>#DIV/0!</v>
          </cell>
          <cell r="AK192" t="e">
            <v>#DIV/0!</v>
          </cell>
          <cell r="AL192" t="e">
            <v>#DIV/0!</v>
          </cell>
          <cell r="AM192" t="e">
            <v>#DIV/0!</v>
          </cell>
          <cell r="AN192" t="e">
            <v>#DIV/0!</v>
          </cell>
          <cell r="AO192" t="e">
            <v>#DIV/0!</v>
          </cell>
          <cell r="AP192" t="e">
            <v>#DIV/0!</v>
          </cell>
          <cell r="AQ192" t="e">
            <v>#DIV/0!</v>
          </cell>
          <cell r="AR192">
            <v>3.1787123508133863</v>
          </cell>
          <cell r="AS192">
            <v>0</v>
          </cell>
          <cell r="AT192">
            <v>0</v>
          </cell>
          <cell r="AU192">
            <v>0</v>
          </cell>
          <cell r="AV192">
            <v>0</v>
          </cell>
          <cell r="AW192" t="e">
            <v>#DIV/0!</v>
          </cell>
          <cell r="AX192" t="e">
            <v>#DIV/0!</v>
          </cell>
          <cell r="AY192" t="e">
            <v>#DIV/0!</v>
          </cell>
          <cell r="AZ192" t="e">
            <v>#DIV/0!</v>
          </cell>
          <cell r="BA192" t="e">
            <v>#DIV/0!</v>
          </cell>
          <cell r="BB192" t="e">
            <v>#DIV/0!</v>
          </cell>
          <cell r="BC192" t="e">
            <v>#DIV/0!</v>
          </cell>
          <cell r="BD192" t="e">
            <v>#DIV/0!</v>
          </cell>
          <cell r="BE192">
            <v>0</v>
          </cell>
          <cell r="BF192">
            <v>0</v>
          </cell>
          <cell r="BG192">
            <v>0</v>
          </cell>
          <cell r="BH192">
            <v>0</v>
          </cell>
          <cell r="BI192">
            <v>0</v>
          </cell>
          <cell r="BJ192" t="e">
            <v>#DIV/0!</v>
          </cell>
          <cell r="BK192" t="e">
            <v>#DIV/0!</v>
          </cell>
          <cell r="BL192" t="e">
            <v>#DIV/0!</v>
          </cell>
          <cell r="BM192" t="e">
            <v>#DIV/0!</v>
          </cell>
          <cell r="BN192" t="e">
            <v>#DIV/0!</v>
          </cell>
          <cell r="BO192" t="e">
            <v>#DIV/0!</v>
          </cell>
          <cell r="BP192" t="e">
            <v>#DIV/0!</v>
          </cell>
          <cell r="BQ192" t="e">
            <v>#DIV/0!</v>
          </cell>
          <cell r="BR192">
            <v>0</v>
          </cell>
          <cell r="BS192">
            <v>0</v>
          </cell>
          <cell r="BT192">
            <v>0</v>
          </cell>
          <cell r="BU192">
            <v>0</v>
          </cell>
          <cell r="BV192">
            <v>4.8188976377952759</v>
          </cell>
          <cell r="BW192" t="e">
            <v>#DIV/0!</v>
          </cell>
          <cell r="BX192" t="e">
            <v>#DIV/0!</v>
          </cell>
          <cell r="BY192" t="e">
            <v>#DIV/0!</v>
          </cell>
          <cell r="BZ192" t="e">
            <v>#DIV/0!</v>
          </cell>
          <cell r="CA192" t="e">
            <v>#DIV/0!</v>
          </cell>
          <cell r="CB192" t="e">
            <v>#DIV/0!</v>
          </cell>
          <cell r="CC192" t="e">
            <v>#DIV/0!</v>
          </cell>
          <cell r="CD192" t="e">
            <v>#DIV/0!</v>
          </cell>
          <cell r="CE192">
            <v>4.8188976377952759</v>
          </cell>
        </row>
        <row r="193">
          <cell r="A193" t="str">
            <v>Gx</v>
          </cell>
          <cell r="B193" t="str">
            <v>ROW</v>
          </cell>
          <cell r="D193" t="str">
            <v>ROW w/o CN</v>
          </cell>
          <cell r="E193" t="str">
            <v>IN</v>
          </cell>
          <cell r="F193">
            <v>0</v>
          </cell>
          <cell r="G193">
            <v>0</v>
          </cell>
          <cell r="H193">
            <v>0</v>
          </cell>
          <cell r="I193">
            <v>0</v>
          </cell>
          <cell r="J193" t="e">
            <v>#DIV/0!</v>
          </cell>
          <cell r="K193" t="e">
            <v>#DIV/0!</v>
          </cell>
          <cell r="L193" t="e">
            <v>#DIV/0!</v>
          </cell>
          <cell r="M193" t="e">
            <v>#DIV/0!</v>
          </cell>
          <cell r="N193" t="e">
            <v>#DIV/0!</v>
          </cell>
          <cell r="O193" t="e">
            <v>#DIV/0!</v>
          </cell>
          <cell r="P193" t="e">
            <v>#DIV/0!</v>
          </cell>
          <cell r="Q193" t="e">
            <v>#DIV/0!</v>
          </cell>
          <cell r="R193">
            <v>0</v>
          </cell>
          <cell r="S193">
            <v>0</v>
          </cell>
          <cell r="T193">
            <v>0</v>
          </cell>
          <cell r="U193">
            <v>0</v>
          </cell>
          <cell r="V193">
            <v>0</v>
          </cell>
          <cell r="W193" t="e">
            <v>#DIV/0!</v>
          </cell>
          <cell r="X193" t="e">
            <v>#DIV/0!</v>
          </cell>
          <cell r="Y193" t="e">
            <v>#DIV/0!</v>
          </cell>
          <cell r="Z193" t="e">
            <v>#DIV/0!</v>
          </cell>
          <cell r="AA193" t="e">
            <v>#DIV/0!</v>
          </cell>
          <cell r="AB193" t="e">
            <v>#DIV/0!</v>
          </cell>
          <cell r="AC193" t="e">
            <v>#DIV/0!</v>
          </cell>
          <cell r="AD193" t="e">
            <v>#DIV/0!</v>
          </cell>
          <cell r="AE193">
            <v>0</v>
          </cell>
          <cell r="AF193">
            <v>0</v>
          </cell>
          <cell r="AG193">
            <v>0</v>
          </cell>
          <cell r="AH193">
            <v>0</v>
          </cell>
          <cell r="AI193">
            <v>0</v>
          </cell>
          <cell r="AJ193" t="e">
            <v>#DIV/0!</v>
          </cell>
          <cell r="AK193" t="e">
            <v>#DIV/0!</v>
          </cell>
          <cell r="AL193" t="e">
            <v>#DIV/0!</v>
          </cell>
          <cell r="AM193" t="e">
            <v>#DIV/0!</v>
          </cell>
          <cell r="AN193" t="e">
            <v>#DIV/0!</v>
          </cell>
          <cell r="AO193" t="e">
            <v>#DIV/0!</v>
          </cell>
          <cell r="AP193" t="e">
            <v>#DIV/0!</v>
          </cell>
          <cell r="AQ193" t="e">
            <v>#DIV/0!</v>
          </cell>
          <cell r="AR193">
            <v>0</v>
          </cell>
          <cell r="AS193">
            <v>0</v>
          </cell>
          <cell r="AT193">
            <v>0</v>
          </cell>
          <cell r="AU193">
            <v>0</v>
          </cell>
          <cell r="AV193">
            <v>3.4794173730511</v>
          </cell>
          <cell r="AW193" t="e">
            <v>#DIV/0!</v>
          </cell>
          <cell r="AX193" t="e">
            <v>#DIV/0!</v>
          </cell>
          <cell r="AY193" t="e">
            <v>#DIV/0!</v>
          </cell>
          <cell r="AZ193" t="e">
            <v>#DIV/0!</v>
          </cell>
          <cell r="BA193" t="e">
            <v>#DIV/0!</v>
          </cell>
          <cell r="BB193" t="e">
            <v>#DIV/0!</v>
          </cell>
          <cell r="BC193" t="e">
            <v>#DIV/0!</v>
          </cell>
          <cell r="BD193" t="e">
            <v>#DIV/0!</v>
          </cell>
          <cell r="BE193">
            <v>3.4794173730511</v>
          </cell>
          <cell r="BF193">
            <v>0</v>
          </cell>
          <cell r="BG193">
            <v>0</v>
          </cell>
          <cell r="BH193">
            <v>0</v>
          </cell>
          <cell r="BI193">
            <v>0</v>
          </cell>
          <cell r="BJ193" t="e">
            <v>#DIV/0!</v>
          </cell>
          <cell r="BK193" t="e">
            <v>#DIV/0!</v>
          </cell>
          <cell r="BL193" t="e">
            <v>#DIV/0!</v>
          </cell>
          <cell r="BM193" t="e">
            <v>#DIV/0!</v>
          </cell>
          <cell r="BN193" t="e">
            <v>#DIV/0!</v>
          </cell>
          <cell r="BO193" t="e">
            <v>#DIV/0!</v>
          </cell>
          <cell r="BP193" t="e">
            <v>#DIV/0!</v>
          </cell>
          <cell r="BQ193" t="e">
            <v>#DIV/0!</v>
          </cell>
          <cell r="BR193">
            <v>0</v>
          </cell>
          <cell r="BS193">
            <v>0</v>
          </cell>
          <cell r="BT193">
            <v>0</v>
          </cell>
          <cell r="BU193">
            <v>0</v>
          </cell>
          <cell r="BV193">
            <v>0</v>
          </cell>
          <cell r="BW193" t="e">
            <v>#DIV/0!</v>
          </cell>
          <cell r="BX193" t="e">
            <v>#DIV/0!</v>
          </cell>
          <cell r="BY193" t="e">
            <v>#DIV/0!</v>
          </cell>
          <cell r="BZ193" t="e">
            <v>#DIV/0!</v>
          </cell>
          <cell r="CA193" t="e">
            <v>#DIV/0!</v>
          </cell>
          <cell r="CB193" t="e">
            <v>#DIV/0!</v>
          </cell>
          <cell r="CC193" t="e">
            <v>#DIV/0!</v>
          </cell>
          <cell r="CD193" t="e">
            <v>#DIV/0!</v>
          </cell>
          <cell r="CE193">
            <v>0</v>
          </cell>
        </row>
        <row r="194">
          <cell r="A194" t="str">
            <v>Gx</v>
          </cell>
          <cell r="B194" t="str">
            <v>ROW</v>
          </cell>
          <cell r="D194" t="str">
            <v>ROW w/o CN</v>
          </cell>
          <cell r="E194" t="str">
            <v>IR</v>
          </cell>
          <cell r="F194">
            <v>0</v>
          </cell>
          <cell r="G194">
            <v>0</v>
          </cell>
          <cell r="H194">
            <v>0</v>
          </cell>
          <cell r="I194">
            <v>0</v>
          </cell>
          <cell r="J194" t="e">
            <v>#DIV/0!</v>
          </cell>
          <cell r="K194" t="e">
            <v>#DIV/0!</v>
          </cell>
          <cell r="L194" t="e">
            <v>#DIV/0!</v>
          </cell>
          <cell r="M194" t="e">
            <v>#DIV/0!</v>
          </cell>
          <cell r="N194" t="e">
            <v>#DIV/0!</v>
          </cell>
          <cell r="O194" t="e">
            <v>#DIV/0!</v>
          </cell>
          <cell r="P194" t="e">
            <v>#DIV/0!</v>
          </cell>
          <cell r="Q194" t="e">
            <v>#DIV/0!</v>
          </cell>
          <cell r="R194">
            <v>0</v>
          </cell>
          <cell r="S194">
            <v>0</v>
          </cell>
          <cell r="T194">
            <v>0</v>
          </cell>
          <cell r="U194">
            <v>0</v>
          </cell>
          <cell r="V194">
            <v>0</v>
          </cell>
          <cell r="W194" t="e">
            <v>#DIV/0!</v>
          </cell>
          <cell r="X194" t="e">
            <v>#DIV/0!</v>
          </cell>
          <cell r="Y194" t="e">
            <v>#DIV/0!</v>
          </cell>
          <cell r="Z194" t="e">
            <v>#DIV/0!</v>
          </cell>
          <cell r="AA194" t="e">
            <v>#DIV/0!</v>
          </cell>
          <cell r="AB194" t="e">
            <v>#DIV/0!</v>
          </cell>
          <cell r="AC194" t="e">
            <v>#DIV/0!</v>
          </cell>
          <cell r="AD194" t="e">
            <v>#DIV/0!</v>
          </cell>
          <cell r="AE194">
            <v>0</v>
          </cell>
          <cell r="AF194">
            <v>0</v>
          </cell>
          <cell r="AG194">
            <v>0</v>
          </cell>
          <cell r="AH194">
            <v>0</v>
          </cell>
          <cell r="AI194">
            <v>0</v>
          </cell>
          <cell r="AJ194" t="e">
            <v>#DIV/0!</v>
          </cell>
          <cell r="AK194" t="e">
            <v>#DIV/0!</v>
          </cell>
          <cell r="AL194" t="e">
            <v>#DIV/0!</v>
          </cell>
          <cell r="AM194" t="e">
            <v>#DIV/0!</v>
          </cell>
          <cell r="AN194" t="e">
            <v>#DIV/0!</v>
          </cell>
          <cell r="AO194" t="e">
            <v>#DIV/0!</v>
          </cell>
          <cell r="AP194" t="e">
            <v>#DIV/0!</v>
          </cell>
          <cell r="AQ194" t="e">
            <v>#DIV/0!</v>
          </cell>
          <cell r="AR194">
            <v>0</v>
          </cell>
          <cell r="AS194">
            <v>0</v>
          </cell>
          <cell r="AT194">
            <v>0</v>
          </cell>
          <cell r="AU194">
            <v>0</v>
          </cell>
          <cell r="AV194">
            <v>0</v>
          </cell>
          <cell r="AW194" t="e">
            <v>#DIV/0!</v>
          </cell>
          <cell r="AX194" t="e">
            <v>#DIV/0!</v>
          </cell>
          <cell r="AY194" t="e">
            <v>#DIV/0!</v>
          </cell>
          <cell r="AZ194" t="e">
            <v>#DIV/0!</v>
          </cell>
          <cell r="BA194" t="e">
            <v>#DIV/0!</v>
          </cell>
          <cell r="BB194" t="e">
            <v>#DIV/0!</v>
          </cell>
          <cell r="BC194" t="e">
            <v>#DIV/0!</v>
          </cell>
          <cell r="BD194" t="e">
            <v>#DIV/0!</v>
          </cell>
          <cell r="BE194">
            <v>0</v>
          </cell>
          <cell r="BF194">
            <v>0</v>
          </cell>
          <cell r="BG194">
            <v>0</v>
          </cell>
          <cell r="BH194">
            <v>0</v>
          </cell>
          <cell r="BI194">
            <v>0</v>
          </cell>
          <cell r="BJ194" t="e">
            <v>#DIV/0!</v>
          </cell>
          <cell r="BK194" t="e">
            <v>#DIV/0!</v>
          </cell>
          <cell r="BL194" t="e">
            <v>#DIV/0!</v>
          </cell>
          <cell r="BM194" t="e">
            <v>#DIV/0!</v>
          </cell>
          <cell r="BN194" t="e">
            <v>#DIV/0!</v>
          </cell>
          <cell r="BO194" t="e">
            <v>#DIV/0!</v>
          </cell>
          <cell r="BP194" t="e">
            <v>#DIV/0!</v>
          </cell>
          <cell r="BQ194" t="e">
            <v>#DIV/0!</v>
          </cell>
          <cell r="BR194">
            <v>0</v>
          </cell>
          <cell r="BS194">
            <v>0</v>
          </cell>
          <cell r="BT194">
            <v>0</v>
          </cell>
          <cell r="BU194">
            <v>0</v>
          </cell>
          <cell r="BV194">
            <v>0</v>
          </cell>
          <cell r="BW194" t="e">
            <v>#DIV/0!</v>
          </cell>
          <cell r="BX194" t="e">
            <v>#DIV/0!</v>
          </cell>
          <cell r="BY194" t="e">
            <v>#DIV/0!</v>
          </cell>
          <cell r="BZ194" t="e">
            <v>#DIV/0!</v>
          </cell>
          <cell r="CA194" t="e">
            <v>#DIV/0!</v>
          </cell>
          <cell r="CB194" t="e">
            <v>#DIV/0!</v>
          </cell>
          <cell r="CC194" t="e">
            <v>#DIV/0!</v>
          </cell>
          <cell r="CD194" t="e">
            <v>#DIV/0!</v>
          </cell>
          <cell r="CE194">
            <v>0</v>
          </cell>
        </row>
        <row r="195">
          <cell r="A195" t="str">
            <v>Gx</v>
          </cell>
          <cell r="B195" t="str">
            <v>WEST Region</v>
          </cell>
          <cell r="C195" t="str">
            <v>GBESIT</v>
          </cell>
          <cell r="D195" t="str">
            <v>IT</v>
          </cell>
          <cell r="E195" t="str">
            <v>IT</v>
          </cell>
          <cell r="F195">
            <v>285.88110236220484</v>
          </cell>
          <cell r="G195">
            <v>231.18661417322838</v>
          </cell>
          <cell r="H195">
            <v>222.15118110236224</v>
          </cell>
          <cell r="I195">
            <v>63.970866141732294</v>
          </cell>
          <cell r="J195" t="e">
            <v>#DIV/0!</v>
          </cell>
          <cell r="K195" t="e">
            <v>#DIV/0!</v>
          </cell>
          <cell r="L195" t="e">
            <v>#DIV/0!</v>
          </cell>
          <cell r="M195" t="e">
            <v>#DIV/0!</v>
          </cell>
          <cell r="N195" t="e">
            <v>#DIV/0!</v>
          </cell>
          <cell r="O195" t="e">
            <v>#DIV/0!</v>
          </cell>
          <cell r="P195" t="e">
            <v>#DIV/0!</v>
          </cell>
          <cell r="Q195" t="e">
            <v>#DIV/0!</v>
          </cell>
          <cell r="R195">
            <v>803.18976377952765</v>
          </cell>
          <cell r="S195">
            <v>504.77952755905523</v>
          </cell>
          <cell r="T195">
            <v>533.451968503937</v>
          </cell>
          <cell r="U195">
            <v>519.47716535433085</v>
          </cell>
          <cell r="V195">
            <v>641.51574803149606</v>
          </cell>
          <cell r="W195" t="e">
            <v>#DIV/0!</v>
          </cell>
          <cell r="X195" t="e">
            <v>#DIV/0!</v>
          </cell>
          <cell r="Y195" t="e">
            <v>#DIV/0!</v>
          </cell>
          <cell r="Z195" t="e">
            <v>#DIV/0!</v>
          </cell>
          <cell r="AA195" t="e">
            <v>#DIV/0!</v>
          </cell>
          <cell r="AB195" t="e">
            <v>#DIV/0!</v>
          </cell>
          <cell r="AC195" t="e">
            <v>#DIV/0!</v>
          </cell>
          <cell r="AD195" t="e">
            <v>#DIV/0!</v>
          </cell>
          <cell r="AE195">
            <v>2199.2244094488192</v>
          </cell>
          <cell r="AF195">
            <v>109.62992125984252</v>
          </cell>
          <cell r="AG195">
            <v>57.706299212598431</v>
          </cell>
          <cell r="AH195">
            <v>53.248818897637804</v>
          </cell>
          <cell r="AI195">
            <v>123.48425196850394</v>
          </cell>
          <cell r="AJ195" t="e">
            <v>#DIV/0!</v>
          </cell>
          <cell r="AK195" t="e">
            <v>#DIV/0!</v>
          </cell>
          <cell r="AL195" t="e">
            <v>#DIV/0!</v>
          </cell>
          <cell r="AM195" t="e">
            <v>#DIV/0!</v>
          </cell>
          <cell r="AN195" t="e">
            <v>#DIV/0!</v>
          </cell>
          <cell r="AO195" t="e">
            <v>#DIV/0!</v>
          </cell>
          <cell r="AP195" t="e">
            <v>#DIV/0!</v>
          </cell>
          <cell r="AQ195" t="e">
            <v>#DIV/0!</v>
          </cell>
          <cell r="AR195">
            <v>344.06929133858267</v>
          </cell>
          <cell r="AS195">
            <v>91.559055118110251</v>
          </cell>
          <cell r="AT195">
            <v>20.721259842519689</v>
          </cell>
          <cell r="AU195">
            <v>51.803149606299215</v>
          </cell>
          <cell r="AV195">
            <v>57.826771653543318</v>
          </cell>
          <cell r="AW195" t="e">
            <v>#DIV/0!</v>
          </cell>
          <cell r="AX195" t="e">
            <v>#DIV/0!</v>
          </cell>
          <cell r="AY195" t="e">
            <v>#DIV/0!</v>
          </cell>
          <cell r="AZ195" t="e">
            <v>#DIV/0!</v>
          </cell>
          <cell r="BA195" t="e">
            <v>#DIV/0!</v>
          </cell>
          <cell r="BB195" t="e">
            <v>#DIV/0!</v>
          </cell>
          <cell r="BC195" t="e">
            <v>#DIV/0!</v>
          </cell>
          <cell r="BD195" t="e">
            <v>#DIV/0!</v>
          </cell>
          <cell r="BE195">
            <v>221.91023622047246</v>
          </cell>
          <cell r="BF195">
            <v>0</v>
          </cell>
          <cell r="BG195">
            <v>0</v>
          </cell>
          <cell r="BH195">
            <v>0</v>
          </cell>
          <cell r="BI195">
            <v>0</v>
          </cell>
          <cell r="BJ195" t="e">
            <v>#DIV/0!</v>
          </cell>
          <cell r="BK195" t="e">
            <v>#DIV/0!</v>
          </cell>
          <cell r="BL195" t="e">
            <v>#DIV/0!</v>
          </cell>
          <cell r="BM195" t="e">
            <v>#DIV/0!</v>
          </cell>
          <cell r="BN195" t="e">
            <v>#DIV/0!</v>
          </cell>
          <cell r="BO195" t="e">
            <v>#DIV/0!</v>
          </cell>
          <cell r="BP195" t="e">
            <v>#DIV/0!</v>
          </cell>
          <cell r="BQ195" t="e">
            <v>#DIV/0!</v>
          </cell>
          <cell r="BR195">
            <v>0</v>
          </cell>
          <cell r="BS195">
            <v>0</v>
          </cell>
          <cell r="BT195">
            <v>0</v>
          </cell>
          <cell r="BU195">
            <v>0</v>
          </cell>
          <cell r="BV195">
            <v>0</v>
          </cell>
          <cell r="BW195" t="e">
            <v>#DIV/0!</v>
          </cell>
          <cell r="BX195" t="e">
            <v>#DIV/0!</v>
          </cell>
          <cell r="BY195" t="e">
            <v>#DIV/0!</v>
          </cell>
          <cell r="BZ195" t="e">
            <v>#DIV/0!</v>
          </cell>
          <cell r="CA195" t="e">
            <v>#DIV/0!</v>
          </cell>
          <cell r="CB195" t="e">
            <v>#DIV/0!</v>
          </cell>
          <cell r="CC195" t="e">
            <v>#DIV/0!</v>
          </cell>
          <cell r="CD195" t="e">
            <v>#DIV/0!</v>
          </cell>
          <cell r="CE195">
            <v>0</v>
          </cell>
        </row>
        <row r="196">
          <cell r="A196" t="str">
            <v>Gx</v>
          </cell>
          <cell r="B196" t="str">
            <v>ROW</v>
          </cell>
          <cell r="D196" t="str">
            <v>ROW w/o CN</v>
          </cell>
          <cell r="E196" t="str">
            <v>JP</v>
          </cell>
          <cell r="F196">
            <v>0</v>
          </cell>
          <cell r="G196">
            <v>0</v>
          </cell>
          <cell r="H196">
            <v>0</v>
          </cell>
          <cell r="I196">
            <v>0</v>
          </cell>
          <cell r="J196" t="e">
            <v>#DIV/0!</v>
          </cell>
          <cell r="K196" t="e">
            <v>#DIV/0!</v>
          </cell>
          <cell r="L196" t="e">
            <v>#DIV/0!</v>
          </cell>
          <cell r="M196" t="e">
            <v>#DIV/0!</v>
          </cell>
          <cell r="N196" t="e">
            <v>#DIV/0!</v>
          </cell>
          <cell r="O196" t="e">
            <v>#DIV/0!</v>
          </cell>
          <cell r="P196" t="e">
            <v>#DIV/0!</v>
          </cell>
          <cell r="Q196" t="e">
            <v>#DIV/0!</v>
          </cell>
          <cell r="R196">
            <v>0</v>
          </cell>
          <cell r="S196">
            <v>0</v>
          </cell>
          <cell r="T196">
            <v>0</v>
          </cell>
          <cell r="U196">
            <v>0</v>
          </cell>
          <cell r="V196">
            <v>0</v>
          </cell>
          <cell r="W196" t="e">
            <v>#DIV/0!</v>
          </cell>
          <cell r="X196" t="e">
            <v>#DIV/0!</v>
          </cell>
          <cell r="Y196" t="e">
            <v>#DIV/0!</v>
          </cell>
          <cell r="Z196" t="e">
            <v>#DIV/0!</v>
          </cell>
          <cell r="AA196" t="e">
            <v>#DIV/0!</v>
          </cell>
          <cell r="AB196" t="e">
            <v>#DIV/0!</v>
          </cell>
          <cell r="AC196" t="e">
            <v>#DIV/0!</v>
          </cell>
          <cell r="AD196" t="e">
            <v>#DIV/0!</v>
          </cell>
          <cell r="AE196">
            <v>0</v>
          </cell>
          <cell r="AF196">
            <v>0</v>
          </cell>
          <cell r="AG196">
            <v>0</v>
          </cell>
          <cell r="AH196">
            <v>0</v>
          </cell>
          <cell r="AI196">
            <v>0</v>
          </cell>
          <cell r="AJ196" t="e">
            <v>#DIV/0!</v>
          </cell>
          <cell r="AK196" t="e">
            <v>#DIV/0!</v>
          </cell>
          <cell r="AL196" t="e">
            <v>#DIV/0!</v>
          </cell>
          <cell r="AM196" t="e">
            <v>#DIV/0!</v>
          </cell>
          <cell r="AN196" t="e">
            <v>#DIV/0!</v>
          </cell>
          <cell r="AO196" t="e">
            <v>#DIV/0!</v>
          </cell>
          <cell r="AP196" t="e">
            <v>#DIV/0!</v>
          </cell>
          <cell r="AQ196" t="e">
            <v>#DIV/0!</v>
          </cell>
          <cell r="AR196">
            <v>0</v>
          </cell>
          <cell r="AS196">
            <v>0</v>
          </cell>
          <cell r="AT196">
            <v>0</v>
          </cell>
          <cell r="AU196">
            <v>4.0579999999999998</v>
          </cell>
          <cell r="AV196">
            <v>0</v>
          </cell>
          <cell r="AW196" t="e">
            <v>#DIV/0!</v>
          </cell>
          <cell r="AX196" t="e">
            <v>#DIV/0!</v>
          </cell>
          <cell r="AY196" t="e">
            <v>#DIV/0!</v>
          </cell>
          <cell r="AZ196" t="e">
            <v>#DIV/0!</v>
          </cell>
          <cell r="BA196" t="e">
            <v>#DIV/0!</v>
          </cell>
          <cell r="BB196" t="e">
            <v>#DIV/0!</v>
          </cell>
          <cell r="BC196" t="e">
            <v>#DIV/0!</v>
          </cell>
          <cell r="BD196" t="e">
            <v>#DIV/0!</v>
          </cell>
          <cell r="BE196">
            <v>4.0579999999999998</v>
          </cell>
          <cell r="BF196">
            <v>0</v>
          </cell>
          <cell r="BG196">
            <v>0</v>
          </cell>
          <cell r="BH196">
            <v>0</v>
          </cell>
          <cell r="BI196">
            <v>0</v>
          </cell>
          <cell r="BJ196" t="e">
            <v>#DIV/0!</v>
          </cell>
          <cell r="BK196" t="e">
            <v>#DIV/0!</v>
          </cell>
          <cell r="BL196" t="e">
            <v>#DIV/0!</v>
          </cell>
          <cell r="BM196" t="e">
            <v>#DIV/0!</v>
          </cell>
          <cell r="BN196" t="e">
            <v>#DIV/0!</v>
          </cell>
          <cell r="BO196" t="e">
            <v>#DIV/0!</v>
          </cell>
          <cell r="BP196" t="e">
            <v>#DIV/0!</v>
          </cell>
          <cell r="BQ196" t="e">
            <v>#DIV/0!</v>
          </cell>
          <cell r="BR196">
            <v>0</v>
          </cell>
          <cell r="BS196">
            <v>0</v>
          </cell>
          <cell r="BT196">
            <v>0</v>
          </cell>
          <cell r="BU196">
            <v>0</v>
          </cell>
          <cell r="BV196">
            <v>0</v>
          </cell>
          <cell r="BW196" t="e">
            <v>#DIV/0!</v>
          </cell>
          <cell r="BX196" t="e">
            <v>#DIV/0!</v>
          </cell>
          <cell r="BY196" t="e">
            <v>#DIV/0!</v>
          </cell>
          <cell r="BZ196" t="e">
            <v>#DIV/0!</v>
          </cell>
          <cell r="CA196" t="e">
            <v>#DIV/0!</v>
          </cell>
          <cell r="CB196" t="e">
            <v>#DIV/0!</v>
          </cell>
          <cell r="CC196" t="e">
            <v>#DIV/0!</v>
          </cell>
          <cell r="CD196" t="e">
            <v>#DIV/0!</v>
          </cell>
          <cell r="CE196">
            <v>0</v>
          </cell>
        </row>
        <row r="197">
          <cell r="A197" t="str">
            <v>Gx</v>
          </cell>
          <cell r="B197" t="str">
            <v>CEE Region</v>
          </cell>
          <cell r="C197" t="str">
            <v>CEE PL HR</v>
          </cell>
          <cell r="D197" t="str">
            <v>CENTRAL ASIA</v>
          </cell>
          <cell r="E197" t="str">
            <v>KG</v>
          </cell>
          <cell r="F197">
            <v>0</v>
          </cell>
          <cell r="G197">
            <v>0</v>
          </cell>
          <cell r="H197">
            <v>0</v>
          </cell>
          <cell r="I197">
            <v>0</v>
          </cell>
          <cell r="J197" t="e">
            <v>#DIV/0!</v>
          </cell>
          <cell r="K197" t="e">
            <v>#DIV/0!</v>
          </cell>
          <cell r="L197" t="e">
            <v>#DIV/0!</v>
          </cell>
          <cell r="M197" t="e">
            <v>#DIV/0!</v>
          </cell>
          <cell r="N197" t="e">
            <v>#DIV/0!</v>
          </cell>
          <cell r="O197" t="e">
            <v>#DIV/0!</v>
          </cell>
          <cell r="P197" t="e">
            <v>#DIV/0!</v>
          </cell>
          <cell r="Q197" t="e">
            <v>#DIV/0!</v>
          </cell>
          <cell r="R197">
            <v>0</v>
          </cell>
          <cell r="S197">
            <v>0</v>
          </cell>
          <cell r="T197">
            <v>0</v>
          </cell>
          <cell r="U197">
            <v>0</v>
          </cell>
          <cell r="V197">
            <v>0</v>
          </cell>
          <cell r="W197" t="e">
            <v>#DIV/0!</v>
          </cell>
          <cell r="X197" t="e">
            <v>#DIV/0!</v>
          </cell>
          <cell r="Y197" t="e">
            <v>#DIV/0!</v>
          </cell>
          <cell r="Z197" t="e">
            <v>#DIV/0!</v>
          </cell>
          <cell r="AA197" t="e">
            <v>#DIV/0!</v>
          </cell>
          <cell r="AB197" t="e">
            <v>#DIV/0!</v>
          </cell>
          <cell r="AC197" t="e">
            <v>#DIV/0!</v>
          </cell>
          <cell r="AD197" t="e">
            <v>#DIV/0!</v>
          </cell>
          <cell r="AE197">
            <v>0</v>
          </cell>
          <cell r="AF197">
            <v>0</v>
          </cell>
          <cell r="AG197">
            <v>0</v>
          </cell>
          <cell r="AH197">
            <v>0</v>
          </cell>
          <cell r="AI197">
            <v>0</v>
          </cell>
          <cell r="AJ197" t="e">
            <v>#DIV/0!</v>
          </cell>
          <cell r="AK197" t="e">
            <v>#DIV/0!</v>
          </cell>
          <cell r="AL197" t="e">
            <v>#DIV/0!</v>
          </cell>
          <cell r="AM197" t="e">
            <v>#DIV/0!</v>
          </cell>
          <cell r="AN197" t="e">
            <v>#DIV/0!</v>
          </cell>
          <cell r="AO197" t="e">
            <v>#DIV/0!</v>
          </cell>
          <cell r="AP197" t="e">
            <v>#DIV/0!</v>
          </cell>
          <cell r="AQ197" t="e">
            <v>#DIV/0!</v>
          </cell>
          <cell r="AR197">
            <v>0</v>
          </cell>
          <cell r="AS197">
            <v>0</v>
          </cell>
          <cell r="AT197">
            <v>0</v>
          </cell>
          <cell r="AU197">
            <v>0</v>
          </cell>
          <cell r="AV197">
            <v>0</v>
          </cell>
          <cell r="AW197" t="e">
            <v>#DIV/0!</v>
          </cell>
          <cell r="AX197" t="e">
            <v>#DIV/0!</v>
          </cell>
          <cell r="AY197" t="e">
            <v>#DIV/0!</v>
          </cell>
          <cell r="AZ197" t="e">
            <v>#DIV/0!</v>
          </cell>
          <cell r="BA197" t="e">
            <v>#DIV/0!</v>
          </cell>
          <cell r="BB197" t="e">
            <v>#DIV/0!</v>
          </cell>
          <cell r="BC197" t="e">
            <v>#DIV/0!</v>
          </cell>
          <cell r="BD197" t="e">
            <v>#DIV/0!</v>
          </cell>
          <cell r="BE197">
            <v>0</v>
          </cell>
          <cell r="BF197">
            <v>0</v>
          </cell>
          <cell r="BG197">
            <v>0</v>
          </cell>
          <cell r="BH197">
            <v>0</v>
          </cell>
          <cell r="BI197">
            <v>0</v>
          </cell>
          <cell r="BJ197" t="e">
            <v>#DIV/0!</v>
          </cell>
          <cell r="BK197" t="e">
            <v>#DIV/0!</v>
          </cell>
          <cell r="BL197" t="e">
            <v>#DIV/0!</v>
          </cell>
          <cell r="BM197" t="e">
            <v>#DIV/0!</v>
          </cell>
          <cell r="BN197" t="e">
            <v>#DIV/0!</v>
          </cell>
          <cell r="BO197" t="e">
            <v>#DIV/0!</v>
          </cell>
          <cell r="BP197" t="e">
            <v>#DIV/0!</v>
          </cell>
          <cell r="BQ197" t="e">
            <v>#DIV/0!</v>
          </cell>
          <cell r="BR197">
            <v>0</v>
          </cell>
          <cell r="BS197">
            <v>0</v>
          </cell>
          <cell r="BT197">
            <v>0</v>
          </cell>
          <cell r="BU197">
            <v>0</v>
          </cell>
          <cell r="BV197">
            <v>0</v>
          </cell>
          <cell r="BW197" t="e">
            <v>#DIV/0!</v>
          </cell>
          <cell r="BX197" t="e">
            <v>#DIV/0!</v>
          </cell>
          <cell r="BY197" t="e">
            <v>#DIV/0!</v>
          </cell>
          <cell r="BZ197" t="e">
            <v>#DIV/0!</v>
          </cell>
          <cell r="CA197" t="e">
            <v>#DIV/0!</v>
          </cell>
          <cell r="CB197" t="e">
            <v>#DIV/0!</v>
          </cell>
          <cell r="CC197" t="e">
            <v>#DIV/0!</v>
          </cell>
          <cell r="CD197" t="e">
            <v>#DIV/0!</v>
          </cell>
          <cell r="CE197">
            <v>0</v>
          </cell>
        </row>
        <row r="198">
          <cell r="A198" t="str">
            <v>Gx</v>
          </cell>
          <cell r="B198" t="str">
            <v>CEE Region</v>
          </cell>
          <cell r="C198" t="str">
            <v>CEE PL HR</v>
          </cell>
          <cell r="D198" t="str">
            <v>SE w/o RO MK</v>
          </cell>
          <cell r="E198" t="str">
            <v>KOS</v>
          </cell>
          <cell r="F198">
            <v>0</v>
          </cell>
          <cell r="G198">
            <v>0</v>
          </cell>
          <cell r="H198">
            <v>0</v>
          </cell>
          <cell r="I198">
            <v>0</v>
          </cell>
          <cell r="J198" t="e">
            <v>#DIV/0!</v>
          </cell>
          <cell r="K198" t="e">
            <v>#DIV/0!</v>
          </cell>
          <cell r="L198" t="e">
            <v>#DIV/0!</v>
          </cell>
          <cell r="M198" t="e">
            <v>#DIV/0!</v>
          </cell>
          <cell r="N198" t="e">
            <v>#DIV/0!</v>
          </cell>
          <cell r="O198" t="e">
            <v>#DIV/0!</v>
          </cell>
          <cell r="P198" t="e">
            <v>#DIV/0!</v>
          </cell>
          <cell r="Q198" t="e">
            <v>#DIV/0!</v>
          </cell>
          <cell r="R198">
            <v>0</v>
          </cell>
          <cell r="S198">
            <v>0</v>
          </cell>
          <cell r="T198">
            <v>0</v>
          </cell>
          <cell r="U198">
            <v>0</v>
          </cell>
          <cell r="V198">
            <v>0</v>
          </cell>
          <cell r="W198" t="e">
            <v>#DIV/0!</v>
          </cell>
          <cell r="X198" t="e">
            <v>#DIV/0!</v>
          </cell>
          <cell r="Y198" t="e">
            <v>#DIV/0!</v>
          </cell>
          <cell r="Z198" t="e">
            <v>#DIV/0!</v>
          </cell>
          <cell r="AA198" t="e">
            <v>#DIV/0!</v>
          </cell>
          <cell r="AB198" t="e">
            <v>#DIV/0!</v>
          </cell>
          <cell r="AC198" t="e">
            <v>#DIV/0!</v>
          </cell>
          <cell r="AD198" t="e">
            <v>#DIV/0!</v>
          </cell>
          <cell r="AE198">
            <v>0</v>
          </cell>
          <cell r="AF198">
            <v>0</v>
          </cell>
          <cell r="AG198">
            <v>0</v>
          </cell>
          <cell r="AH198">
            <v>0</v>
          </cell>
          <cell r="AI198">
            <v>0</v>
          </cell>
          <cell r="AJ198" t="e">
            <v>#DIV/0!</v>
          </cell>
          <cell r="AK198" t="e">
            <v>#DIV/0!</v>
          </cell>
          <cell r="AL198" t="e">
            <v>#DIV/0!</v>
          </cell>
          <cell r="AM198" t="e">
            <v>#DIV/0!</v>
          </cell>
          <cell r="AN198" t="e">
            <v>#DIV/0!</v>
          </cell>
          <cell r="AO198" t="e">
            <v>#DIV/0!</v>
          </cell>
          <cell r="AP198" t="e">
            <v>#DIV/0!</v>
          </cell>
          <cell r="AQ198" t="e">
            <v>#DIV/0!</v>
          </cell>
          <cell r="AR198">
            <v>0</v>
          </cell>
          <cell r="AS198">
            <v>0</v>
          </cell>
          <cell r="AT198">
            <v>1.6167829280156745</v>
          </cell>
          <cell r="AU198">
            <v>46.725600660608571</v>
          </cell>
          <cell r="AV198">
            <v>0</v>
          </cell>
          <cell r="AW198" t="e">
            <v>#DIV/0!</v>
          </cell>
          <cell r="AX198" t="e">
            <v>#DIV/0!</v>
          </cell>
          <cell r="AY198" t="e">
            <v>#DIV/0!</v>
          </cell>
          <cell r="AZ198" t="e">
            <v>#DIV/0!</v>
          </cell>
          <cell r="BA198" t="e">
            <v>#DIV/0!</v>
          </cell>
          <cell r="BB198" t="e">
            <v>#DIV/0!</v>
          </cell>
          <cell r="BC198" t="e">
            <v>#DIV/0!</v>
          </cell>
          <cell r="BD198" t="e">
            <v>#DIV/0!</v>
          </cell>
          <cell r="BE198">
            <v>48.342383588624244</v>
          </cell>
          <cell r="BF198">
            <v>0</v>
          </cell>
          <cell r="BG198">
            <v>0</v>
          </cell>
          <cell r="BH198">
            <v>0</v>
          </cell>
          <cell r="BI198">
            <v>0</v>
          </cell>
          <cell r="BJ198" t="e">
            <v>#DIV/0!</v>
          </cell>
          <cell r="BK198" t="e">
            <v>#DIV/0!</v>
          </cell>
          <cell r="BL198" t="e">
            <v>#DIV/0!</v>
          </cell>
          <cell r="BM198" t="e">
            <v>#DIV/0!</v>
          </cell>
          <cell r="BN198" t="e">
            <v>#DIV/0!</v>
          </cell>
          <cell r="BO198" t="e">
            <v>#DIV/0!</v>
          </cell>
          <cell r="BP198" t="e">
            <v>#DIV/0!</v>
          </cell>
          <cell r="BQ198" t="e">
            <v>#DIV/0!</v>
          </cell>
          <cell r="BR198">
            <v>0</v>
          </cell>
          <cell r="BS198">
            <v>0</v>
          </cell>
          <cell r="BT198">
            <v>0</v>
          </cell>
          <cell r="BU198">
            <v>0</v>
          </cell>
          <cell r="BV198">
            <v>0</v>
          </cell>
          <cell r="BW198" t="e">
            <v>#DIV/0!</v>
          </cell>
          <cell r="BX198" t="e">
            <v>#DIV/0!</v>
          </cell>
          <cell r="BY198" t="e">
            <v>#DIV/0!</v>
          </cell>
          <cell r="BZ198" t="e">
            <v>#DIV/0!</v>
          </cell>
          <cell r="CA198" t="e">
            <v>#DIV/0!</v>
          </cell>
          <cell r="CB198" t="e">
            <v>#DIV/0!</v>
          </cell>
          <cell r="CC198" t="e">
            <v>#DIV/0!</v>
          </cell>
          <cell r="CD198" t="e">
            <v>#DIV/0!</v>
          </cell>
          <cell r="CE198">
            <v>0</v>
          </cell>
        </row>
        <row r="199">
          <cell r="A199" t="str">
            <v>Gx</v>
          </cell>
          <cell r="B199" t="str">
            <v>CEE Region</v>
          </cell>
          <cell r="C199" t="str">
            <v>CEE PL HR</v>
          </cell>
          <cell r="D199" t="str">
            <v>CENTRAL ASIA</v>
          </cell>
          <cell r="E199" t="str">
            <v>KZ</v>
          </cell>
          <cell r="F199">
            <v>0</v>
          </cell>
          <cell r="G199">
            <v>0</v>
          </cell>
          <cell r="H199">
            <v>95.691713827733963</v>
          </cell>
          <cell r="I199">
            <v>2.5663178810069387</v>
          </cell>
          <cell r="J199" t="e">
            <v>#DIV/0!</v>
          </cell>
          <cell r="K199" t="e">
            <v>#DIV/0!</v>
          </cell>
          <cell r="L199" t="e">
            <v>#DIV/0!</v>
          </cell>
          <cell r="M199" t="e">
            <v>#DIV/0!</v>
          </cell>
          <cell r="N199" t="e">
            <v>#DIV/0!</v>
          </cell>
          <cell r="O199" t="e">
            <v>#DIV/0!</v>
          </cell>
          <cell r="P199" t="e">
            <v>#DIV/0!</v>
          </cell>
          <cell r="Q199" t="e">
            <v>#DIV/0!</v>
          </cell>
          <cell r="R199">
            <v>98.258031708740901</v>
          </cell>
          <cell r="S199">
            <v>0</v>
          </cell>
          <cell r="T199">
            <v>9.9013168751443933E-2</v>
          </cell>
          <cell r="U199">
            <v>82.936209885832056</v>
          </cell>
          <cell r="V199">
            <v>43.910018106943141</v>
          </cell>
          <cell r="W199" t="e">
            <v>#DIV/0!</v>
          </cell>
          <cell r="X199" t="e">
            <v>#DIV/0!</v>
          </cell>
          <cell r="Y199" t="e">
            <v>#DIV/0!</v>
          </cell>
          <cell r="Z199" t="e">
            <v>#DIV/0!</v>
          </cell>
          <cell r="AA199" t="e">
            <v>#DIV/0!</v>
          </cell>
          <cell r="AB199" t="e">
            <v>#DIV/0!</v>
          </cell>
          <cell r="AC199" t="e">
            <v>#DIV/0!</v>
          </cell>
          <cell r="AD199" t="e">
            <v>#DIV/0!</v>
          </cell>
          <cell r="AE199">
            <v>126.94524116152664</v>
          </cell>
          <cell r="AF199">
            <v>0</v>
          </cell>
          <cell r="AG199">
            <v>1.6782732103369749</v>
          </cell>
          <cell r="AH199">
            <v>11.464228466747358</v>
          </cell>
          <cell r="AI199">
            <v>20.233646866537406</v>
          </cell>
          <cell r="AJ199" t="e">
            <v>#DIV/0!</v>
          </cell>
          <cell r="AK199" t="e">
            <v>#DIV/0!</v>
          </cell>
          <cell r="AL199" t="e">
            <v>#DIV/0!</v>
          </cell>
          <cell r="AM199" t="e">
            <v>#DIV/0!</v>
          </cell>
          <cell r="AN199" t="e">
            <v>#DIV/0!</v>
          </cell>
          <cell r="AO199" t="e">
            <v>#DIV/0!</v>
          </cell>
          <cell r="AP199" t="e">
            <v>#DIV/0!</v>
          </cell>
          <cell r="AQ199" t="e">
            <v>#DIV/0!</v>
          </cell>
          <cell r="AR199">
            <v>33.376148543621738</v>
          </cell>
          <cell r="AS199">
            <v>0</v>
          </cell>
          <cell r="AT199">
            <v>0</v>
          </cell>
          <cell r="AU199">
            <v>0</v>
          </cell>
          <cell r="AV199">
            <v>0</v>
          </cell>
          <cell r="AW199" t="e">
            <v>#DIV/0!</v>
          </cell>
          <cell r="AX199" t="e">
            <v>#DIV/0!</v>
          </cell>
          <cell r="AY199" t="e">
            <v>#DIV/0!</v>
          </cell>
          <cell r="AZ199" t="e">
            <v>#DIV/0!</v>
          </cell>
          <cell r="BA199" t="e">
            <v>#DIV/0!</v>
          </cell>
          <cell r="BB199" t="e">
            <v>#DIV/0!</v>
          </cell>
          <cell r="BC199" t="e">
            <v>#DIV/0!</v>
          </cell>
          <cell r="BD199" t="e">
            <v>#DIV/0!</v>
          </cell>
          <cell r="BE199">
            <v>0</v>
          </cell>
          <cell r="BF199">
            <v>0</v>
          </cell>
          <cell r="BG199">
            <v>0</v>
          </cell>
          <cell r="BH199">
            <v>0</v>
          </cell>
          <cell r="BI199">
            <v>0</v>
          </cell>
          <cell r="BJ199" t="e">
            <v>#DIV/0!</v>
          </cell>
          <cell r="BK199" t="e">
            <v>#DIV/0!</v>
          </cell>
          <cell r="BL199" t="e">
            <v>#DIV/0!</v>
          </cell>
          <cell r="BM199" t="e">
            <v>#DIV/0!</v>
          </cell>
          <cell r="BN199" t="e">
            <v>#DIV/0!</v>
          </cell>
          <cell r="BO199" t="e">
            <v>#DIV/0!</v>
          </cell>
          <cell r="BP199" t="e">
            <v>#DIV/0!</v>
          </cell>
          <cell r="BQ199" t="e">
            <v>#DIV/0!</v>
          </cell>
          <cell r="BR199">
            <v>0</v>
          </cell>
          <cell r="BS199">
            <v>0</v>
          </cell>
          <cell r="BT199">
            <v>0</v>
          </cell>
          <cell r="BU199">
            <v>0</v>
          </cell>
          <cell r="BV199">
            <v>0</v>
          </cell>
          <cell r="BW199" t="e">
            <v>#DIV/0!</v>
          </cell>
          <cell r="BX199" t="e">
            <v>#DIV/0!</v>
          </cell>
          <cell r="BY199" t="e">
            <v>#DIV/0!</v>
          </cell>
          <cell r="BZ199" t="e">
            <v>#DIV/0!</v>
          </cell>
          <cell r="CA199" t="e">
            <v>#DIV/0!</v>
          </cell>
          <cell r="CB199" t="e">
            <v>#DIV/0!</v>
          </cell>
          <cell r="CC199" t="e">
            <v>#DIV/0!</v>
          </cell>
          <cell r="CD199" t="e">
            <v>#DIV/0!</v>
          </cell>
          <cell r="CE199">
            <v>0</v>
          </cell>
        </row>
        <row r="200">
          <cell r="A200" t="str">
            <v>Gx</v>
          </cell>
          <cell r="B200" t="str">
            <v>CEE Region</v>
          </cell>
          <cell r="C200" t="str">
            <v>CEE PL HR</v>
          </cell>
          <cell r="D200" t="str">
            <v>BALTIC</v>
          </cell>
          <cell r="E200" t="str">
            <v>LT</v>
          </cell>
          <cell r="F200">
            <v>3.6432263887749246</v>
          </cell>
          <cell r="G200">
            <v>2.8053731146242451E-2</v>
          </cell>
          <cell r="H200">
            <v>261.10528803690011</v>
          </cell>
          <cell r="I200">
            <v>125.99561427403978</v>
          </cell>
          <cell r="J200" t="e">
            <v>#DIV/0!</v>
          </cell>
          <cell r="K200" t="e">
            <v>#DIV/0!</v>
          </cell>
          <cell r="L200" t="e">
            <v>#DIV/0!</v>
          </cell>
          <cell r="M200" t="e">
            <v>#DIV/0!</v>
          </cell>
          <cell r="N200" t="e">
            <v>#DIV/0!</v>
          </cell>
          <cell r="O200" t="e">
            <v>#DIV/0!</v>
          </cell>
          <cell r="P200" t="e">
            <v>#DIV/0!</v>
          </cell>
          <cell r="Q200" t="e">
            <v>#DIV/0!</v>
          </cell>
          <cell r="R200">
            <v>390.77218243086105</v>
          </cell>
          <cell r="S200">
            <v>0</v>
          </cell>
          <cell r="T200">
            <v>124.49090729066965</v>
          </cell>
          <cell r="U200">
            <v>6.541708920802118</v>
          </cell>
          <cell r="V200">
            <v>0.24581216850673798</v>
          </cell>
          <cell r="W200" t="e">
            <v>#DIV/0!</v>
          </cell>
          <cell r="X200" t="e">
            <v>#DIV/0!</v>
          </cell>
          <cell r="Y200" t="e">
            <v>#DIV/0!</v>
          </cell>
          <cell r="Z200" t="e">
            <v>#DIV/0!</v>
          </cell>
          <cell r="AA200" t="e">
            <v>#DIV/0!</v>
          </cell>
          <cell r="AB200" t="e">
            <v>#DIV/0!</v>
          </cell>
          <cell r="AC200" t="e">
            <v>#DIV/0!</v>
          </cell>
          <cell r="AD200" t="e">
            <v>#DIV/0!</v>
          </cell>
          <cell r="AE200">
            <v>131.27842837997852</v>
          </cell>
          <cell r="AF200">
            <v>0</v>
          </cell>
          <cell r="AG200">
            <v>2.145285322947952E-2</v>
          </cell>
          <cell r="AH200">
            <v>3.5487683601033724</v>
          </cell>
          <cell r="AI200">
            <v>1.8489031679138559</v>
          </cell>
          <cell r="AJ200" t="e">
            <v>#DIV/0!</v>
          </cell>
          <cell r="AK200" t="e">
            <v>#DIV/0!</v>
          </cell>
          <cell r="AL200" t="e">
            <v>#DIV/0!</v>
          </cell>
          <cell r="AM200" t="e">
            <v>#DIV/0!</v>
          </cell>
          <cell r="AN200" t="e">
            <v>#DIV/0!</v>
          </cell>
          <cell r="AO200" t="e">
            <v>#DIV/0!</v>
          </cell>
          <cell r="AP200" t="e">
            <v>#DIV/0!</v>
          </cell>
          <cell r="AQ200" t="e">
            <v>#DIV/0!</v>
          </cell>
          <cell r="AR200">
            <v>5.419124381246708</v>
          </cell>
          <cell r="AS200">
            <v>1.2836153278083204</v>
          </cell>
          <cell r="AT200">
            <v>4.3780157760982217</v>
          </cell>
          <cell r="AU200">
            <v>10.885189244005364</v>
          </cell>
          <cell r="AV200">
            <v>9.0341099556139515</v>
          </cell>
          <cell r="AW200" t="e">
            <v>#DIV/0!</v>
          </cell>
          <cell r="AX200" t="e">
            <v>#DIV/0!</v>
          </cell>
          <cell r="AY200" t="e">
            <v>#DIV/0!</v>
          </cell>
          <cell r="AZ200" t="e">
            <v>#DIV/0!</v>
          </cell>
          <cell r="BA200" t="e">
            <v>#DIV/0!</v>
          </cell>
          <cell r="BB200" t="e">
            <v>#DIV/0!</v>
          </cell>
          <cell r="BC200" t="e">
            <v>#DIV/0!</v>
          </cell>
          <cell r="BD200" t="e">
            <v>#DIV/0!</v>
          </cell>
          <cell r="BE200">
            <v>25.580930303525854</v>
          </cell>
          <cell r="BF200">
            <v>0</v>
          </cell>
          <cell r="BG200">
            <v>0</v>
          </cell>
          <cell r="BH200">
            <v>0</v>
          </cell>
          <cell r="BI200">
            <v>0</v>
          </cell>
          <cell r="BJ200" t="e">
            <v>#DIV/0!</v>
          </cell>
          <cell r="BK200" t="e">
            <v>#DIV/0!</v>
          </cell>
          <cell r="BL200" t="e">
            <v>#DIV/0!</v>
          </cell>
          <cell r="BM200" t="e">
            <v>#DIV/0!</v>
          </cell>
          <cell r="BN200" t="e">
            <v>#DIV/0!</v>
          </cell>
          <cell r="BO200" t="e">
            <v>#DIV/0!</v>
          </cell>
          <cell r="BP200" t="e">
            <v>#DIV/0!</v>
          </cell>
          <cell r="BQ200" t="e">
            <v>#DIV/0!</v>
          </cell>
          <cell r="BR200">
            <v>0</v>
          </cell>
          <cell r="BS200">
            <v>0</v>
          </cell>
          <cell r="BT200">
            <v>0</v>
          </cell>
          <cell r="BU200">
            <v>0</v>
          </cell>
          <cell r="BV200">
            <v>0</v>
          </cell>
          <cell r="BW200" t="e">
            <v>#DIV/0!</v>
          </cell>
          <cell r="BX200" t="e">
            <v>#DIV/0!</v>
          </cell>
          <cell r="BY200" t="e">
            <v>#DIV/0!</v>
          </cell>
          <cell r="BZ200" t="e">
            <v>#DIV/0!</v>
          </cell>
          <cell r="CA200" t="e">
            <v>#DIV/0!</v>
          </cell>
          <cell r="CB200" t="e">
            <v>#DIV/0!</v>
          </cell>
          <cell r="CC200" t="e">
            <v>#DIV/0!</v>
          </cell>
          <cell r="CD200" t="e">
            <v>#DIV/0!</v>
          </cell>
          <cell r="CE200">
            <v>0</v>
          </cell>
        </row>
        <row r="201">
          <cell r="A201" t="str">
            <v>Gx</v>
          </cell>
          <cell r="B201" t="str">
            <v>CEE Region</v>
          </cell>
          <cell r="C201" t="str">
            <v>CEE PL HR</v>
          </cell>
          <cell r="D201" t="str">
            <v>BALTIC</v>
          </cell>
          <cell r="E201" t="str">
            <v>LV</v>
          </cell>
          <cell r="F201">
            <v>0</v>
          </cell>
          <cell r="G201">
            <v>0</v>
          </cell>
          <cell r="H201">
            <v>0</v>
          </cell>
          <cell r="I201">
            <v>0</v>
          </cell>
          <cell r="J201" t="e">
            <v>#DIV/0!</v>
          </cell>
          <cell r="K201" t="e">
            <v>#DIV/0!</v>
          </cell>
          <cell r="L201" t="e">
            <v>#DIV/0!</v>
          </cell>
          <cell r="M201" t="e">
            <v>#DIV/0!</v>
          </cell>
          <cell r="N201" t="e">
            <v>#DIV/0!</v>
          </cell>
          <cell r="O201" t="e">
            <v>#DIV/0!</v>
          </cell>
          <cell r="P201" t="e">
            <v>#DIV/0!</v>
          </cell>
          <cell r="Q201" t="e">
            <v>#DIV/0!</v>
          </cell>
          <cell r="R201">
            <v>0</v>
          </cell>
          <cell r="S201">
            <v>0</v>
          </cell>
          <cell r="T201">
            <v>0</v>
          </cell>
          <cell r="U201">
            <v>0</v>
          </cell>
          <cell r="V201">
            <v>0</v>
          </cell>
          <cell r="W201" t="e">
            <v>#DIV/0!</v>
          </cell>
          <cell r="X201" t="e">
            <v>#DIV/0!</v>
          </cell>
          <cell r="Y201" t="e">
            <v>#DIV/0!</v>
          </cell>
          <cell r="Z201" t="e">
            <v>#DIV/0!</v>
          </cell>
          <cell r="AA201" t="e">
            <v>#DIV/0!</v>
          </cell>
          <cell r="AB201" t="e">
            <v>#DIV/0!</v>
          </cell>
          <cell r="AC201" t="e">
            <v>#DIV/0!</v>
          </cell>
          <cell r="AD201" t="e">
            <v>#DIV/0!</v>
          </cell>
          <cell r="AE201">
            <v>0</v>
          </cell>
          <cell r="AF201">
            <v>0</v>
          </cell>
          <cell r="AG201">
            <v>0</v>
          </cell>
          <cell r="AH201">
            <v>0</v>
          </cell>
          <cell r="AI201">
            <v>0</v>
          </cell>
          <cell r="AJ201" t="e">
            <v>#DIV/0!</v>
          </cell>
          <cell r="AK201" t="e">
            <v>#DIV/0!</v>
          </cell>
          <cell r="AL201" t="e">
            <v>#DIV/0!</v>
          </cell>
          <cell r="AM201" t="e">
            <v>#DIV/0!</v>
          </cell>
          <cell r="AN201" t="e">
            <v>#DIV/0!</v>
          </cell>
          <cell r="AO201" t="e">
            <v>#DIV/0!</v>
          </cell>
          <cell r="AP201" t="e">
            <v>#DIV/0!</v>
          </cell>
          <cell r="AQ201" t="e">
            <v>#DIV/0!</v>
          </cell>
          <cell r="AR201">
            <v>0</v>
          </cell>
          <cell r="AS201">
            <v>0.15686403155135159</v>
          </cell>
          <cell r="AT201">
            <v>0.99666055768806028</v>
          </cell>
          <cell r="AU201">
            <v>5.4043934438000871</v>
          </cell>
          <cell r="AV201">
            <v>5.1187923033355505</v>
          </cell>
          <cell r="AW201" t="e">
            <v>#DIV/0!</v>
          </cell>
          <cell r="AX201" t="e">
            <v>#DIV/0!</v>
          </cell>
          <cell r="AY201" t="e">
            <v>#DIV/0!</v>
          </cell>
          <cell r="AZ201" t="e">
            <v>#DIV/0!</v>
          </cell>
          <cell r="BA201" t="e">
            <v>#DIV/0!</v>
          </cell>
          <cell r="BB201" t="e">
            <v>#DIV/0!</v>
          </cell>
          <cell r="BC201" t="e">
            <v>#DIV/0!</v>
          </cell>
          <cell r="BD201" t="e">
            <v>#DIV/0!</v>
          </cell>
          <cell r="BE201">
            <v>11.676710336375049</v>
          </cell>
          <cell r="BF201">
            <v>0</v>
          </cell>
          <cell r="BG201">
            <v>0</v>
          </cell>
          <cell r="BH201">
            <v>0</v>
          </cell>
          <cell r="BI201">
            <v>0</v>
          </cell>
          <cell r="BJ201" t="e">
            <v>#DIV/0!</v>
          </cell>
          <cell r="BK201" t="e">
            <v>#DIV/0!</v>
          </cell>
          <cell r="BL201" t="e">
            <v>#DIV/0!</v>
          </cell>
          <cell r="BM201" t="e">
            <v>#DIV/0!</v>
          </cell>
          <cell r="BN201" t="e">
            <v>#DIV/0!</v>
          </cell>
          <cell r="BO201" t="e">
            <v>#DIV/0!</v>
          </cell>
          <cell r="BP201" t="e">
            <v>#DIV/0!</v>
          </cell>
          <cell r="BQ201" t="e">
            <v>#DIV/0!</v>
          </cell>
          <cell r="BR201">
            <v>0</v>
          </cell>
          <cell r="BS201">
            <v>0</v>
          </cell>
          <cell r="BT201">
            <v>0</v>
          </cell>
          <cell r="BU201">
            <v>0</v>
          </cell>
          <cell r="BV201">
            <v>0</v>
          </cell>
          <cell r="BW201" t="e">
            <v>#DIV/0!</v>
          </cell>
          <cell r="BX201" t="e">
            <v>#DIV/0!</v>
          </cell>
          <cell r="BY201" t="e">
            <v>#DIV/0!</v>
          </cell>
          <cell r="BZ201" t="e">
            <v>#DIV/0!</v>
          </cell>
          <cell r="CA201" t="e">
            <v>#DIV/0!</v>
          </cell>
          <cell r="CB201" t="e">
            <v>#DIV/0!</v>
          </cell>
          <cell r="CC201" t="e">
            <v>#DIV/0!</v>
          </cell>
          <cell r="CD201" t="e">
            <v>#DIV/0!</v>
          </cell>
          <cell r="CE201">
            <v>0</v>
          </cell>
        </row>
        <row r="202">
          <cell r="A202" t="str">
            <v>Gx</v>
          </cell>
          <cell r="B202" t="str">
            <v>CEE Region</v>
          </cell>
          <cell r="C202" t="str">
            <v>CEE PL HR</v>
          </cell>
          <cell r="D202" t="str">
            <v>UKRAINA/MOLDAVIA</v>
          </cell>
          <cell r="E202" t="str">
            <v>MD</v>
          </cell>
          <cell r="F202">
            <v>0</v>
          </cell>
          <cell r="G202">
            <v>0</v>
          </cell>
          <cell r="H202">
            <v>0</v>
          </cell>
          <cell r="I202">
            <v>0</v>
          </cell>
          <cell r="J202" t="e">
            <v>#DIV/0!</v>
          </cell>
          <cell r="K202" t="e">
            <v>#DIV/0!</v>
          </cell>
          <cell r="L202" t="e">
            <v>#DIV/0!</v>
          </cell>
          <cell r="M202" t="e">
            <v>#DIV/0!</v>
          </cell>
          <cell r="N202" t="e">
            <v>#DIV/0!</v>
          </cell>
          <cell r="O202" t="e">
            <v>#DIV/0!</v>
          </cell>
          <cell r="P202" t="e">
            <v>#DIV/0!</v>
          </cell>
          <cell r="Q202" t="e">
            <v>#DIV/0!</v>
          </cell>
          <cell r="R202">
            <v>0</v>
          </cell>
          <cell r="S202">
            <v>0</v>
          </cell>
          <cell r="T202">
            <v>0</v>
          </cell>
          <cell r="U202">
            <v>0</v>
          </cell>
          <cell r="V202">
            <v>0</v>
          </cell>
          <cell r="W202" t="e">
            <v>#DIV/0!</v>
          </cell>
          <cell r="X202" t="e">
            <v>#DIV/0!</v>
          </cell>
          <cell r="Y202" t="e">
            <v>#DIV/0!</v>
          </cell>
          <cell r="Z202" t="e">
            <v>#DIV/0!</v>
          </cell>
          <cell r="AA202" t="e">
            <v>#DIV/0!</v>
          </cell>
          <cell r="AB202" t="e">
            <v>#DIV/0!</v>
          </cell>
          <cell r="AC202" t="e">
            <v>#DIV/0!</v>
          </cell>
          <cell r="AD202" t="e">
            <v>#DIV/0!</v>
          </cell>
          <cell r="AE202">
            <v>0</v>
          </cell>
          <cell r="AF202">
            <v>0</v>
          </cell>
          <cell r="AG202">
            <v>0</v>
          </cell>
          <cell r="AH202">
            <v>0</v>
          </cell>
          <cell r="AI202">
            <v>0</v>
          </cell>
          <cell r="AJ202" t="e">
            <v>#DIV/0!</v>
          </cell>
          <cell r="AK202" t="e">
            <v>#DIV/0!</v>
          </cell>
          <cell r="AL202" t="e">
            <v>#DIV/0!</v>
          </cell>
          <cell r="AM202" t="e">
            <v>#DIV/0!</v>
          </cell>
          <cell r="AN202" t="e">
            <v>#DIV/0!</v>
          </cell>
          <cell r="AO202" t="e">
            <v>#DIV/0!</v>
          </cell>
          <cell r="AP202" t="e">
            <v>#DIV/0!</v>
          </cell>
          <cell r="AQ202" t="e">
            <v>#DIV/0!</v>
          </cell>
          <cell r="AR202">
            <v>0</v>
          </cell>
          <cell r="AS202">
            <v>0</v>
          </cell>
          <cell r="AT202">
            <v>0</v>
          </cell>
          <cell r="AU202">
            <v>0</v>
          </cell>
          <cell r="AV202">
            <v>0</v>
          </cell>
          <cell r="AW202" t="e">
            <v>#DIV/0!</v>
          </cell>
          <cell r="AX202" t="e">
            <v>#DIV/0!</v>
          </cell>
          <cell r="AY202" t="e">
            <v>#DIV/0!</v>
          </cell>
          <cell r="AZ202" t="e">
            <v>#DIV/0!</v>
          </cell>
          <cell r="BA202" t="e">
            <v>#DIV/0!</v>
          </cell>
          <cell r="BB202" t="e">
            <v>#DIV/0!</v>
          </cell>
          <cell r="BC202" t="e">
            <v>#DIV/0!</v>
          </cell>
          <cell r="BD202" t="e">
            <v>#DIV/0!</v>
          </cell>
          <cell r="BE202">
            <v>0</v>
          </cell>
          <cell r="BF202">
            <v>0</v>
          </cell>
          <cell r="BG202">
            <v>0</v>
          </cell>
          <cell r="BH202">
            <v>0</v>
          </cell>
          <cell r="BI202">
            <v>0</v>
          </cell>
          <cell r="BJ202" t="e">
            <v>#DIV/0!</v>
          </cell>
          <cell r="BK202" t="e">
            <v>#DIV/0!</v>
          </cell>
          <cell r="BL202" t="e">
            <v>#DIV/0!</v>
          </cell>
          <cell r="BM202" t="e">
            <v>#DIV/0!</v>
          </cell>
          <cell r="BN202" t="e">
            <v>#DIV/0!</v>
          </cell>
          <cell r="BO202" t="e">
            <v>#DIV/0!</v>
          </cell>
          <cell r="BP202" t="e">
            <v>#DIV/0!</v>
          </cell>
          <cell r="BQ202" t="e">
            <v>#DIV/0!</v>
          </cell>
          <cell r="BR202">
            <v>0</v>
          </cell>
          <cell r="BS202">
            <v>0</v>
          </cell>
          <cell r="BT202">
            <v>0</v>
          </cell>
          <cell r="BU202">
            <v>0</v>
          </cell>
          <cell r="BV202">
            <v>0</v>
          </cell>
          <cell r="BW202" t="e">
            <v>#DIV/0!</v>
          </cell>
          <cell r="BX202" t="e">
            <v>#DIV/0!</v>
          </cell>
          <cell r="BY202" t="e">
            <v>#DIV/0!</v>
          </cell>
          <cell r="BZ202" t="e">
            <v>#DIV/0!</v>
          </cell>
          <cell r="CA202" t="e">
            <v>#DIV/0!</v>
          </cell>
          <cell r="CB202" t="e">
            <v>#DIV/0!</v>
          </cell>
          <cell r="CC202" t="e">
            <v>#DIV/0!</v>
          </cell>
          <cell r="CD202" t="e">
            <v>#DIV/0!</v>
          </cell>
          <cell r="CE202">
            <v>0</v>
          </cell>
        </row>
        <row r="203">
          <cell r="A203" t="str">
            <v>Gx</v>
          </cell>
          <cell r="B203" t="str">
            <v>CEE Region</v>
          </cell>
          <cell r="C203" t="str">
            <v>CEE PL HR</v>
          </cell>
          <cell r="D203" t="str">
            <v>MK</v>
          </cell>
          <cell r="E203" t="str">
            <v>MK</v>
          </cell>
          <cell r="F203">
            <v>11.19623761190179</v>
          </cell>
          <cell r="G203">
            <v>22.862772359201358</v>
          </cell>
          <cell r="H203">
            <v>20.42392230668791</v>
          </cell>
          <cell r="I203">
            <v>10.79183583979553</v>
          </cell>
          <cell r="J203" t="e">
            <v>#DIV/0!</v>
          </cell>
          <cell r="K203" t="e">
            <v>#DIV/0!</v>
          </cell>
          <cell r="L203" t="e">
            <v>#DIV/0!</v>
          </cell>
          <cell r="M203" t="e">
            <v>#DIV/0!</v>
          </cell>
          <cell r="N203" t="e">
            <v>#DIV/0!</v>
          </cell>
          <cell r="O203" t="e">
            <v>#DIV/0!</v>
          </cell>
          <cell r="P203" t="e">
            <v>#DIV/0!</v>
          </cell>
          <cell r="Q203" t="e">
            <v>#DIV/0!</v>
          </cell>
          <cell r="R203">
            <v>65.274768117586589</v>
          </cell>
          <cell r="S203">
            <v>97.825909151642776</v>
          </cell>
          <cell r="T203">
            <v>45.389396026288864</v>
          </cell>
          <cell r="U203">
            <v>48.614158678329353</v>
          </cell>
          <cell r="V203">
            <v>60.272847407283706</v>
          </cell>
          <cell r="W203" t="e">
            <v>#DIV/0!</v>
          </cell>
          <cell r="X203" t="e">
            <v>#DIV/0!</v>
          </cell>
          <cell r="Y203" t="e">
            <v>#DIV/0!</v>
          </cell>
          <cell r="Z203" t="e">
            <v>#DIV/0!</v>
          </cell>
          <cell r="AA203" t="e">
            <v>#DIV/0!</v>
          </cell>
          <cell r="AB203" t="e">
            <v>#DIV/0!</v>
          </cell>
          <cell r="AC203" t="e">
            <v>#DIV/0!</v>
          </cell>
          <cell r="AD203" t="e">
            <v>#DIV/0!</v>
          </cell>
          <cell r="AE203">
            <v>252.10231126354469</v>
          </cell>
          <cell r="AF203">
            <v>0</v>
          </cell>
          <cell r="AG203">
            <v>0</v>
          </cell>
          <cell r="AH203">
            <v>0.14134302326680009</v>
          </cell>
          <cell r="AI203">
            <v>5.4571243849851257E-2</v>
          </cell>
          <cell r="AJ203" t="e">
            <v>#DIV/0!</v>
          </cell>
          <cell r="AK203" t="e">
            <v>#DIV/0!</v>
          </cell>
          <cell r="AL203" t="e">
            <v>#DIV/0!</v>
          </cell>
          <cell r="AM203" t="e">
            <v>#DIV/0!</v>
          </cell>
          <cell r="AN203" t="e">
            <v>#DIV/0!</v>
          </cell>
          <cell r="AO203" t="e">
            <v>#DIV/0!</v>
          </cell>
          <cell r="AP203" t="e">
            <v>#DIV/0!</v>
          </cell>
          <cell r="AQ203" t="e">
            <v>#DIV/0!</v>
          </cell>
          <cell r="AR203">
            <v>0.19591426711665136</v>
          </cell>
          <cell r="AS203">
            <v>0</v>
          </cell>
          <cell r="AT203">
            <v>0</v>
          </cell>
          <cell r="AU203">
            <v>7.2365861124810804</v>
          </cell>
          <cell r="AV203">
            <v>0</v>
          </cell>
          <cell r="AW203" t="e">
            <v>#DIV/0!</v>
          </cell>
          <cell r="AX203" t="e">
            <v>#DIV/0!</v>
          </cell>
          <cell r="AY203" t="e">
            <v>#DIV/0!</v>
          </cell>
          <cell r="AZ203" t="e">
            <v>#DIV/0!</v>
          </cell>
          <cell r="BA203" t="e">
            <v>#DIV/0!</v>
          </cell>
          <cell r="BB203" t="e">
            <v>#DIV/0!</v>
          </cell>
          <cell r="BC203" t="e">
            <v>#DIV/0!</v>
          </cell>
          <cell r="BD203" t="e">
            <v>#DIV/0!</v>
          </cell>
          <cell r="BE203">
            <v>7.2365861124810804</v>
          </cell>
          <cell r="BF203">
            <v>0</v>
          </cell>
          <cell r="BG203">
            <v>0</v>
          </cell>
          <cell r="BH203">
            <v>0</v>
          </cell>
          <cell r="BI203">
            <v>0</v>
          </cell>
          <cell r="BJ203" t="e">
            <v>#DIV/0!</v>
          </cell>
          <cell r="BK203" t="e">
            <v>#DIV/0!</v>
          </cell>
          <cell r="BL203" t="e">
            <v>#DIV/0!</v>
          </cell>
          <cell r="BM203" t="e">
            <v>#DIV/0!</v>
          </cell>
          <cell r="BN203" t="e">
            <v>#DIV/0!</v>
          </cell>
          <cell r="BO203" t="e">
            <v>#DIV/0!</v>
          </cell>
          <cell r="BP203" t="e">
            <v>#DIV/0!</v>
          </cell>
          <cell r="BQ203" t="e">
            <v>#DIV/0!</v>
          </cell>
          <cell r="BR203">
            <v>0</v>
          </cell>
          <cell r="BS203">
            <v>0</v>
          </cell>
          <cell r="BT203">
            <v>0</v>
          </cell>
          <cell r="BU203">
            <v>0</v>
          </cell>
          <cell r="BV203">
            <v>0</v>
          </cell>
          <cell r="BW203" t="e">
            <v>#DIV/0!</v>
          </cell>
          <cell r="BX203" t="e">
            <v>#DIV/0!</v>
          </cell>
          <cell r="BY203" t="e">
            <v>#DIV/0!</v>
          </cell>
          <cell r="BZ203" t="e">
            <v>#DIV/0!</v>
          </cell>
          <cell r="CA203" t="e">
            <v>#DIV/0!</v>
          </cell>
          <cell r="CB203" t="e">
            <v>#DIV/0!</v>
          </cell>
          <cell r="CC203" t="e">
            <v>#DIV/0!</v>
          </cell>
          <cell r="CD203" t="e">
            <v>#DIV/0!</v>
          </cell>
          <cell r="CE203">
            <v>0</v>
          </cell>
        </row>
        <row r="204">
          <cell r="A204" t="str">
            <v>Gx</v>
          </cell>
          <cell r="B204" t="str">
            <v>ROW</v>
          </cell>
          <cell r="D204" t="str">
            <v>ROW w/o CN</v>
          </cell>
          <cell r="E204" t="str">
            <v>MN</v>
          </cell>
          <cell r="F204">
            <v>0</v>
          </cell>
          <cell r="G204">
            <v>0</v>
          </cell>
          <cell r="H204">
            <v>0</v>
          </cell>
          <cell r="I204">
            <v>0</v>
          </cell>
          <cell r="J204" t="e">
            <v>#DIV/0!</v>
          </cell>
          <cell r="K204" t="e">
            <v>#DIV/0!</v>
          </cell>
          <cell r="L204" t="e">
            <v>#DIV/0!</v>
          </cell>
          <cell r="M204" t="e">
            <v>#DIV/0!</v>
          </cell>
          <cell r="N204" t="e">
            <v>#DIV/0!</v>
          </cell>
          <cell r="O204" t="e">
            <v>#DIV/0!</v>
          </cell>
          <cell r="P204" t="e">
            <v>#DIV/0!</v>
          </cell>
          <cell r="Q204" t="e">
            <v>#DIV/0!</v>
          </cell>
          <cell r="R204">
            <v>0</v>
          </cell>
          <cell r="S204">
            <v>0</v>
          </cell>
          <cell r="T204">
            <v>0</v>
          </cell>
          <cell r="U204">
            <v>0</v>
          </cell>
          <cell r="V204">
            <v>0</v>
          </cell>
          <cell r="W204" t="e">
            <v>#DIV/0!</v>
          </cell>
          <cell r="X204" t="e">
            <v>#DIV/0!</v>
          </cell>
          <cell r="Y204" t="e">
            <v>#DIV/0!</v>
          </cell>
          <cell r="Z204" t="e">
            <v>#DIV/0!</v>
          </cell>
          <cell r="AA204" t="e">
            <v>#DIV/0!</v>
          </cell>
          <cell r="AB204" t="e">
            <v>#DIV/0!</v>
          </cell>
          <cell r="AC204" t="e">
            <v>#DIV/0!</v>
          </cell>
          <cell r="AD204" t="e">
            <v>#DIV/0!</v>
          </cell>
          <cell r="AE204">
            <v>0</v>
          </cell>
          <cell r="AF204">
            <v>0</v>
          </cell>
          <cell r="AG204">
            <v>0</v>
          </cell>
          <cell r="AH204">
            <v>0</v>
          </cell>
          <cell r="AI204">
            <v>0</v>
          </cell>
          <cell r="AJ204" t="e">
            <v>#DIV/0!</v>
          </cell>
          <cell r="AK204" t="e">
            <v>#DIV/0!</v>
          </cell>
          <cell r="AL204" t="e">
            <v>#DIV/0!</v>
          </cell>
          <cell r="AM204" t="e">
            <v>#DIV/0!</v>
          </cell>
          <cell r="AN204" t="e">
            <v>#DIV/0!</v>
          </cell>
          <cell r="AO204" t="e">
            <v>#DIV/0!</v>
          </cell>
          <cell r="AP204" t="e">
            <v>#DIV/0!</v>
          </cell>
          <cell r="AQ204" t="e">
            <v>#DIV/0!</v>
          </cell>
          <cell r="AR204">
            <v>0</v>
          </cell>
          <cell r="AS204">
            <v>0</v>
          </cell>
          <cell r="AT204">
            <v>0</v>
          </cell>
          <cell r="AU204">
            <v>0</v>
          </cell>
          <cell r="AV204">
            <v>0</v>
          </cell>
          <cell r="AW204" t="e">
            <v>#DIV/0!</v>
          </cell>
          <cell r="AX204" t="e">
            <v>#DIV/0!</v>
          </cell>
          <cell r="AY204" t="e">
            <v>#DIV/0!</v>
          </cell>
          <cell r="AZ204" t="e">
            <v>#DIV/0!</v>
          </cell>
          <cell r="BA204" t="e">
            <v>#DIV/0!</v>
          </cell>
          <cell r="BB204" t="e">
            <v>#DIV/0!</v>
          </cell>
          <cell r="BC204" t="e">
            <v>#DIV/0!</v>
          </cell>
          <cell r="BD204" t="e">
            <v>#DIV/0!</v>
          </cell>
          <cell r="BE204">
            <v>0</v>
          </cell>
          <cell r="BF204">
            <v>0</v>
          </cell>
          <cell r="BG204">
            <v>0</v>
          </cell>
          <cell r="BH204">
            <v>0</v>
          </cell>
          <cell r="BI204">
            <v>0</v>
          </cell>
          <cell r="BJ204" t="e">
            <v>#DIV/0!</v>
          </cell>
          <cell r="BK204" t="e">
            <v>#DIV/0!</v>
          </cell>
          <cell r="BL204" t="e">
            <v>#DIV/0!</v>
          </cell>
          <cell r="BM204" t="e">
            <v>#DIV/0!</v>
          </cell>
          <cell r="BN204" t="e">
            <v>#DIV/0!</v>
          </cell>
          <cell r="BO204" t="e">
            <v>#DIV/0!</v>
          </cell>
          <cell r="BP204" t="e">
            <v>#DIV/0!</v>
          </cell>
          <cell r="BQ204" t="e">
            <v>#DIV/0!</v>
          </cell>
          <cell r="BR204">
            <v>0</v>
          </cell>
          <cell r="BS204">
            <v>0</v>
          </cell>
          <cell r="BT204">
            <v>0</v>
          </cell>
          <cell r="BU204">
            <v>0</v>
          </cell>
          <cell r="BV204">
            <v>0</v>
          </cell>
          <cell r="BW204" t="e">
            <v>#DIV/0!</v>
          </cell>
          <cell r="BX204" t="e">
            <v>#DIV/0!</v>
          </cell>
          <cell r="BY204" t="e">
            <v>#DIV/0!</v>
          </cell>
          <cell r="BZ204" t="e">
            <v>#DIV/0!</v>
          </cell>
          <cell r="CA204" t="e">
            <v>#DIV/0!</v>
          </cell>
          <cell r="CB204" t="e">
            <v>#DIV/0!</v>
          </cell>
          <cell r="CC204" t="e">
            <v>#DIV/0!</v>
          </cell>
          <cell r="CD204" t="e">
            <v>#DIV/0!</v>
          </cell>
          <cell r="CE204">
            <v>0</v>
          </cell>
        </row>
        <row r="205">
          <cell r="A205" t="str">
            <v>Gx</v>
          </cell>
          <cell r="B205" t="str">
            <v>CEE Region</v>
          </cell>
          <cell r="C205" t="str">
            <v>CEE PL HR</v>
          </cell>
          <cell r="D205" t="str">
            <v>SE w/o RO MK</v>
          </cell>
          <cell r="E205" t="str">
            <v>MONT</v>
          </cell>
          <cell r="F205">
            <v>0</v>
          </cell>
          <cell r="G205">
            <v>0</v>
          </cell>
          <cell r="H205">
            <v>0</v>
          </cell>
          <cell r="I205">
            <v>0</v>
          </cell>
          <cell r="J205" t="e">
            <v>#DIV/0!</v>
          </cell>
          <cell r="K205" t="e">
            <v>#DIV/0!</v>
          </cell>
          <cell r="L205" t="e">
            <v>#DIV/0!</v>
          </cell>
          <cell r="M205" t="e">
            <v>#DIV/0!</v>
          </cell>
          <cell r="N205" t="e">
            <v>#DIV/0!</v>
          </cell>
          <cell r="O205" t="e">
            <v>#DIV/0!</v>
          </cell>
          <cell r="P205" t="e">
            <v>#DIV/0!</v>
          </cell>
          <cell r="Q205" t="e">
            <v>#DIV/0!</v>
          </cell>
          <cell r="R205">
            <v>0</v>
          </cell>
          <cell r="S205">
            <v>0</v>
          </cell>
          <cell r="T205">
            <v>0</v>
          </cell>
          <cell r="U205">
            <v>0</v>
          </cell>
          <cell r="V205">
            <v>0</v>
          </cell>
          <cell r="W205" t="e">
            <v>#DIV/0!</v>
          </cell>
          <cell r="X205" t="e">
            <v>#DIV/0!</v>
          </cell>
          <cell r="Y205" t="e">
            <v>#DIV/0!</v>
          </cell>
          <cell r="Z205" t="e">
            <v>#DIV/0!</v>
          </cell>
          <cell r="AA205" t="e">
            <v>#DIV/0!</v>
          </cell>
          <cell r="AB205" t="e">
            <v>#DIV/0!</v>
          </cell>
          <cell r="AC205" t="e">
            <v>#DIV/0!</v>
          </cell>
          <cell r="AD205" t="e">
            <v>#DIV/0!</v>
          </cell>
          <cell r="AE205">
            <v>0</v>
          </cell>
          <cell r="AF205">
            <v>0</v>
          </cell>
          <cell r="AG205">
            <v>0</v>
          </cell>
          <cell r="AH205">
            <v>0</v>
          </cell>
          <cell r="AI205">
            <v>0</v>
          </cell>
          <cell r="AJ205" t="e">
            <v>#DIV/0!</v>
          </cell>
          <cell r="AK205" t="e">
            <v>#DIV/0!</v>
          </cell>
          <cell r="AL205" t="e">
            <v>#DIV/0!</v>
          </cell>
          <cell r="AM205" t="e">
            <v>#DIV/0!</v>
          </cell>
          <cell r="AN205" t="e">
            <v>#DIV/0!</v>
          </cell>
          <cell r="AO205" t="e">
            <v>#DIV/0!</v>
          </cell>
          <cell r="AP205" t="e">
            <v>#DIV/0!</v>
          </cell>
          <cell r="AQ205" t="e">
            <v>#DIV/0!</v>
          </cell>
          <cell r="AR205">
            <v>0</v>
          </cell>
          <cell r="AS205">
            <v>0</v>
          </cell>
          <cell r="AT205">
            <v>0</v>
          </cell>
          <cell r="AU205">
            <v>4.5306542405741395</v>
          </cell>
          <cell r="AV205">
            <v>0</v>
          </cell>
          <cell r="AW205" t="e">
            <v>#DIV/0!</v>
          </cell>
          <cell r="AX205" t="e">
            <v>#DIV/0!</v>
          </cell>
          <cell r="AY205" t="e">
            <v>#DIV/0!</v>
          </cell>
          <cell r="AZ205" t="e">
            <v>#DIV/0!</v>
          </cell>
          <cell r="BA205" t="e">
            <v>#DIV/0!</v>
          </cell>
          <cell r="BB205" t="e">
            <v>#DIV/0!</v>
          </cell>
          <cell r="BC205" t="e">
            <v>#DIV/0!</v>
          </cell>
          <cell r="BD205" t="e">
            <v>#DIV/0!</v>
          </cell>
          <cell r="BE205">
            <v>4.5306542405741395</v>
          </cell>
          <cell r="BF205">
            <v>0</v>
          </cell>
          <cell r="BG205">
            <v>0</v>
          </cell>
          <cell r="BH205">
            <v>0</v>
          </cell>
          <cell r="BI205">
            <v>0</v>
          </cell>
          <cell r="BJ205" t="e">
            <v>#DIV/0!</v>
          </cell>
          <cell r="BK205" t="e">
            <v>#DIV/0!</v>
          </cell>
          <cell r="BL205" t="e">
            <v>#DIV/0!</v>
          </cell>
          <cell r="BM205" t="e">
            <v>#DIV/0!</v>
          </cell>
          <cell r="BN205" t="e">
            <v>#DIV/0!</v>
          </cell>
          <cell r="BO205" t="e">
            <v>#DIV/0!</v>
          </cell>
          <cell r="BP205" t="e">
            <v>#DIV/0!</v>
          </cell>
          <cell r="BQ205" t="e">
            <v>#DIV/0!</v>
          </cell>
          <cell r="BR205">
            <v>0</v>
          </cell>
          <cell r="BS205">
            <v>0</v>
          </cell>
          <cell r="BT205">
            <v>0</v>
          </cell>
          <cell r="BU205">
            <v>0</v>
          </cell>
          <cell r="BV205">
            <v>0</v>
          </cell>
          <cell r="BW205" t="e">
            <v>#DIV/0!</v>
          </cell>
          <cell r="BX205" t="e">
            <v>#DIV/0!</v>
          </cell>
          <cell r="BY205" t="e">
            <v>#DIV/0!</v>
          </cell>
          <cell r="BZ205" t="e">
            <v>#DIV/0!</v>
          </cell>
          <cell r="CA205" t="e">
            <v>#DIV/0!</v>
          </cell>
          <cell r="CB205" t="e">
            <v>#DIV/0!</v>
          </cell>
          <cell r="CC205" t="e">
            <v>#DIV/0!</v>
          </cell>
          <cell r="CD205" t="e">
            <v>#DIV/0!</v>
          </cell>
          <cell r="CE205">
            <v>0</v>
          </cell>
        </row>
        <row r="206">
          <cell r="A206" t="str">
            <v>Gx</v>
          </cell>
          <cell r="B206" t="str">
            <v>ROW</v>
          </cell>
          <cell r="D206" t="str">
            <v>ROW w/o CN</v>
          </cell>
          <cell r="E206" t="str">
            <v>MY</v>
          </cell>
          <cell r="F206">
            <v>0</v>
          </cell>
          <cell r="G206">
            <v>0</v>
          </cell>
          <cell r="H206">
            <v>0</v>
          </cell>
          <cell r="I206">
            <v>0</v>
          </cell>
          <cell r="J206" t="e">
            <v>#DIV/0!</v>
          </cell>
          <cell r="K206" t="e">
            <v>#DIV/0!</v>
          </cell>
          <cell r="L206" t="e">
            <v>#DIV/0!</v>
          </cell>
          <cell r="M206" t="e">
            <v>#DIV/0!</v>
          </cell>
          <cell r="N206" t="e">
            <v>#DIV/0!</v>
          </cell>
          <cell r="O206" t="e">
            <v>#DIV/0!</v>
          </cell>
          <cell r="P206" t="e">
            <v>#DIV/0!</v>
          </cell>
          <cell r="Q206" t="e">
            <v>#DIV/0!</v>
          </cell>
          <cell r="R206">
            <v>0</v>
          </cell>
          <cell r="S206">
            <v>0</v>
          </cell>
          <cell r="T206">
            <v>0</v>
          </cell>
          <cell r="U206">
            <v>0</v>
          </cell>
          <cell r="V206">
            <v>0</v>
          </cell>
          <cell r="W206" t="e">
            <v>#DIV/0!</v>
          </cell>
          <cell r="X206" t="e">
            <v>#DIV/0!</v>
          </cell>
          <cell r="Y206" t="e">
            <v>#DIV/0!</v>
          </cell>
          <cell r="Z206" t="e">
            <v>#DIV/0!</v>
          </cell>
          <cell r="AA206" t="e">
            <v>#DIV/0!</v>
          </cell>
          <cell r="AB206" t="e">
            <v>#DIV/0!</v>
          </cell>
          <cell r="AC206" t="e">
            <v>#DIV/0!</v>
          </cell>
          <cell r="AD206" t="e">
            <v>#DIV/0!</v>
          </cell>
          <cell r="AE206">
            <v>0</v>
          </cell>
          <cell r="AF206">
            <v>0</v>
          </cell>
          <cell r="AG206">
            <v>0</v>
          </cell>
          <cell r="AH206">
            <v>0</v>
          </cell>
          <cell r="AI206">
            <v>0</v>
          </cell>
          <cell r="AJ206" t="e">
            <v>#DIV/0!</v>
          </cell>
          <cell r="AK206" t="e">
            <v>#DIV/0!</v>
          </cell>
          <cell r="AL206" t="e">
            <v>#DIV/0!</v>
          </cell>
          <cell r="AM206" t="e">
            <v>#DIV/0!</v>
          </cell>
          <cell r="AN206" t="e">
            <v>#DIV/0!</v>
          </cell>
          <cell r="AO206" t="e">
            <v>#DIV/0!</v>
          </cell>
          <cell r="AP206" t="e">
            <v>#DIV/0!</v>
          </cell>
          <cell r="AQ206" t="e">
            <v>#DIV/0!</v>
          </cell>
          <cell r="AR206">
            <v>0</v>
          </cell>
          <cell r="AS206">
            <v>0</v>
          </cell>
          <cell r="AT206">
            <v>0</v>
          </cell>
          <cell r="AU206">
            <v>0</v>
          </cell>
          <cell r="AV206">
            <v>0</v>
          </cell>
          <cell r="AW206" t="e">
            <v>#DIV/0!</v>
          </cell>
          <cell r="AX206" t="e">
            <v>#DIV/0!</v>
          </cell>
          <cell r="AY206" t="e">
            <v>#DIV/0!</v>
          </cell>
          <cell r="AZ206" t="e">
            <v>#DIV/0!</v>
          </cell>
          <cell r="BA206" t="e">
            <v>#DIV/0!</v>
          </cell>
          <cell r="BB206" t="e">
            <v>#DIV/0!</v>
          </cell>
          <cell r="BC206" t="e">
            <v>#DIV/0!</v>
          </cell>
          <cell r="BD206" t="e">
            <v>#DIV/0!</v>
          </cell>
          <cell r="BE206">
            <v>0</v>
          </cell>
          <cell r="BF206">
            <v>0</v>
          </cell>
          <cell r="BG206">
            <v>0</v>
          </cell>
          <cell r="BH206">
            <v>0</v>
          </cell>
          <cell r="BI206">
            <v>0</v>
          </cell>
          <cell r="BJ206" t="e">
            <v>#DIV/0!</v>
          </cell>
          <cell r="BK206" t="e">
            <v>#DIV/0!</v>
          </cell>
          <cell r="BL206" t="e">
            <v>#DIV/0!</v>
          </cell>
          <cell r="BM206" t="e">
            <v>#DIV/0!</v>
          </cell>
          <cell r="BN206" t="e">
            <v>#DIV/0!</v>
          </cell>
          <cell r="BO206" t="e">
            <v>#DIV/0!</v>
          </cell>
          <cell r="BP206" t="e">
            <v>#DIV/0!</v>
          </cell>
          <cell r="BQ206" t="e">
            <v>#DIV/0!</v>
          </cell>
          <cell r="BR206">
            <v>0</v>
          </cell>
          <cell r="BS206">
            <v>0</v>
          </cell>
          <cell r="BT206">
            <v>0</v>
          </cell>
          <cell r="BU206">
            <v>0</v>
          </cell>
          <cell r="BV206">
            <v>0</v>
          </cell>
          <cell r="BW206" t="e">
            <v>#DIV/0!</v>
          </cell>
          <cell r="BX206" t="e">
            <v>#DIV/0!</v>
          </cell>
          <cell r="BY206" t="e">
            <v>#DIV/0!</v>
          </cell>
          <cell r="BZ206" t="e">
            <v>#DIV/0!</v>
          </cell>
          <cell r="CA206" t="e">
            <v>#DIV/0!</v>
          </cell>
          <cell r="CB206" t="e">
            <v>#DIV/0!</v>
          </cell>
          <cell r="CC206" t="e">
            <v>#DIV/0!</v>
          </cell>
          <cell r="CD206" t="e">
            <v>#DIV/0!</v>
          </cell>
          <cell r="CE206">
            <v>0</v>
          </cell>
        </row>
        <row r="207">
          <cell r="A207" t="str">
            <v>Gx</v>
          </cell>
          <cell r="B207" t="str">
            <v>WEST Region</v>
          </cell>
          <cell r="D207" t="str">
            <v>Other WEST</v>
          </cell>
          <cell r="E207" t="str">
            <v>Other</v>
          </cell>
          <cell r="F207">
            <v>0</v>
          </cell>
          <cell r="G207">
            <v>0</v>
          </cell>
          <cell r="H207">
            <v>0</v>
          </cell>
          <cell r="I207">
            <v>0</v>
          </cell>
          <cell r="J207" t="e">
            <v>#DIV/0!</v>
          </cell>
          <cell r="K207" t="e">
            <v>#DIV/0!</v>
          </cell>
          <cell r="L207" t="e">
            <v>#DIV/0!</v>
          </cell>
          <cell r="M207" t="e">
            <v>#DIV/0!</v>
          </cell>
          <cell r="N207" t="e">
            <v>#DIV/0!</v>
          </cell>
          <cell r="O207" t="e">
            <v>#DIV/0!</v>
          </cell>
          <cell r="P207" t="e">
            <v>#DIV/0!</v>
          </cell>
          <cell r="Q207" t="e">
            <v>#DIV/0!</v>
          </cell>
          <cell r="R207">
            <v>0</v>
          </cell>
          <cell r="S207">
            <v>0</v>
          </cell>
          <cell r="T207">
            <v>0</v>
          </cell>
          <cell r="U207">
            <v>0</v>
          </cell>
          <cell r="V207">
            <v>0</v>
          </cell>
          <cell r="W207" t="e">
            <v>#DIV/0!</v>
          </cell>
          <cell r="X207" t="e">
            <v>#DIV/0!</v>
          </cell>
          <cell r="Y207" t="e">
            <v>#DIV/0!</v>
          </cell>
          <cell r="Z207" t="e">
            <v>#DIV/0!</v>
          </cell>
          <cell r="AA207" t="e">
            <v>#DIV/0!</v>
          </cell>
          <cell r="AB207" t="e">
            <v>#DIV/0!</v>
          </cell>
          <cell r="AC207" t="e">
            <v>#DIV/0!</v>
          </cell>
          <cell r="AD207" t="e">
            <v>#DIV/0!</v>
          </cell>
          <cell r="AE207">
            <v>0</v>
          </cell>
          <cell r="AF207">
            <v>0</v>
          </cell>
          <cell r="AG207">
            <v>0</v>
          </cell>
          <cell r="AH207">
            <v>0</v>
          </cell>
          <cell r="AI207">
            <v>0</v>
          </cell>
          <cell r="AJ207" t="e">
            <v>#DIV/0!</v>
          </cell>
          <cell r="AK207" t="e">
            <v>#DIV/0!</v>
          </cell>
          <cell r="AL207" t="e">
            <v>#DIV/0!</v>
          </cell>
          <cell r="AM207" t="e">
            <v>#DIV/0!</v>
          </cell>
          <cell r="AN207" t="e">
            <v>#DIV/0!</v>
          </cell>
          <cell r="AO207" t="e">
            <v>#DIV/0!</v>
          </cell>
          <cell r="AP207" t="e">
            <v>#DIV/0!</v>
          </cell>
          <cell r="AQ207" t="e">
            <v>#DIV/0!</v>
          </cell>
          <cell r="AR207">
            <v>0</v>
          </cell>
          <cell r="AS207">
            <v>0</v>
          </cell>
          <cell r="AT207">
            <v>0</v>
          </cell>
          <cell r="AU207">
            <v>0</v>
          </cell>
          <cell r="AV207">
            <v>0</v>
          </cell>
          <cell r="AW207" t="e">
            <v>#DIV/0!</v>
          </cell>
          <cell r="AX207" t="e">
            <v>#DIV/0!</v>
          </cell>
          <cell r="AY207" t="e">
            <v>#DIV/0!</v>
          </cell>
          <cell r="AZ207" t="e">
            <v>#DIV/0!</v>
          </cell>
          <cell r="BA207" t="e">
            <v>#DIV/0!</v>
          </cell>
          <cell r="BB207" t="e">
            <v>#DIV/0!</v>
          </cell>
          <cell r="BC207" t="e">
            <v>#DIV/0!</v>
          </cell>
          <cell r="BD207" t="e">
            <v>#DIV/0!</v>
          </cell>
          <cell r="BE207">
            <v>0</v>
          </cell>
          <cell r="BF207">
            <v>0</v>
          </cell>
          <cell r="BG207">
            <v>0</v>
          </cell>
          <cell r="BH207">
            <v>0</v>
          </cell>
          <cell r="BI207">
            <v>0</v>
          </cell>
          <cell r="BJ207" t="e">
            <v>#DIV/0!</v>
          </cell>
          <cell r="BK207" t="e">
            <v>#DIV/0!</v>
          </cell>
          <cell r="BL207" t="e">
            <v>#DIV/0!</v>
          </cell>
          <cell r="BM207" t="e">
            <v>#DIV/0!</v>
          </cell>
          <cell r="BN207" t="e">
            <v>#DIV/0!</v>
          </cell>
          <cell r="BO207" t="e">
            <v>#DIV/0!</v>
          </cell>
          <cell r="BP207" t="e">
            <v>#DIV/0!</v>
          </cell>
          <cell r="BQ207" t="e">
            <v>#DIV/0!</v>
          </cell>
          <cell r="BR207">
            <v>0</v>
          </cell>
          <cell r="BS207">
            <v>0</v>
          </cell>
          <cell r="BT207">
            <v>0</v>
          </cell>
          <cell r="BU207">
            <v>0</v>
          </cell>
          <cell r="BV207">
            <v>0</v>
          </cell>
          <cell r="BW207" t="e">
            <v>#DIV/0!</v>
          </cell>
          <cell r="BX207" t="e">
            <v>#DIV/0!</v>
          </cell>
          <cell r="BY207" t="e">
            <v>#DIV/0!</v>
          </cell>
          <cell r="BZ207" t="e">
            <v>#DIV/0!</v>
          </cell>
          <cell r="CA207" t="e">
            <v>#DIV/0!</v>
          </cell>
          <cell r="CB207" t="e">
            <v>#DIV/0!</v>
          </cell>
          <cell r="CC207" t="e">
            <v>#DIV/0!</v>
          </cell>
          <cell r="CD207" t="e">
            <v>#DIV/0!</v>
          </cell>
          <cell r="CE207">
            <v>0</v>
          </cell>
        </row>
        <row r="208">
          <cell r="A208" t="str">
            <v>Gx</v>
          </cell>
          <cell r="B208" t="str">
            <v>CEE Region</v>
          </cell>
          <cell r="C208" t="str">
            <v>CEE PL HR</v>
          </cell>
          <cell r="D208" t="str">
            <v>Other CEE</v>
          </cell>
          <cell r="E208" t="str">
            <v>Other CEE</v>
          </cell>
          <cell r="F208">
            <v>0</v>
          </cell>
          <cell r="G208">
            <v>0</v>
          </cell>
          <cell r="H208">
            <v>0</v>
          </cell>
          <cell r="I208">
            <v>0</v>
          </cell>
          <cell r="J208" t="e">
            <v>#DIV/0!</v>
          </cell>
          <cell r="K208" t="e">
            <v>#DIV/0!</v>
          </cell>
          <cell r="L208" t="e">
            <v>#DIV/0!</v>
          </cell>
          <cell r="M208" t="e">
            <v>#DIV/0!</v>
          </cell>
          <cell r="N208" t="e">
            <v>#DIV/0!</v>
          </cell>
          <cell r="O208" t="e">
            <v>#DIV/0!</v>
          </cell>
          <cell r="P208" t="e">
            <v>#DIV/0!</v>
          </cell>
          <cell r="Q208" t="e">
            <v>#DIV/0!</v>
          </cell>
          <cell r="R208">
            <v>0</v>
          </cell>
          <cell r="S208">
            <v>0</v>
          </cell>
          <cell r="T208">
            <v>0</v>
          </cell>
          <cell r="U208">
            <v>0</v>
          </cell>
          <cell r="V208">
            <v>0</v>
          </cell>
          <cell r="W208" t="e">
            <v>#DIV/0!</v>
          </cell>
          <cell r="X208" t="e">
            <v>#DIV/0!</v>
          </cell>
          <cell r="Y208" t="e">
            <v>#DIV/0!</v>
          </cell>
          <cell r="Z208" t="e">
            <v>#DIV/0!</v>
          </cell>
          <cell r="AA208" t="e">
            <v>#DIV/0!</v>
          </cell>
          <cell r="AB208" t="e">
            <v>#DIV/0!</v>
          </cell>
          <cell r="AC208" t="e">
            <v>#DIV/0!</v>
          </cell>
          <cell r="AD208" t="e">
            <v>#DIV/0!</v>
          </cell>
          <cell r="AE208">
            <v>0</v>
          </cell>
          <cell r="AF208">
            <v>0</v>
          </cell>
          <cell r="AG208">
            <v>0</v>
          </cell>
          <cell r="AH208">
            <v>0</v>
          </cell>
          <cell r="AI208">
            <v>0</v>
          </cell>
          <cell r="AJ208" t="e">
            <v>#DIV/0!</v>
          </cell>
          <cell r="AK208" t="e">
            <v>#DIV/0!</v>
          </cell>
          <cell r="AL208" t="e">
            <v>#DIV/0!</v>
          </cell>
          <cell r="AM208" t="e">
            <v>#DIV/0!</v>
          </cell>
          <cell r="AN208" t="e">
            <v>#DIV/0!</v>
          </cell>
          <cell r="AO208" t="e">
            <v>#DIV/0!</v>
          </cell>
          <cell r="AP208" t="e">
            <v>#DIV/0!</v>
          </cell>
          <cell r="AQ208" t="e">
            <v>#DIV/0!</v>
          </cell>
          <cell r="AR208">
            <v>0</v>
          </cell>
          <cell r="AS208">
            <v>0</v>
          </cell>
          <cell r="AT208">
            <v>0</v>
          </cell>
          <cell r="AU208">
            <v>0</v>
          </cell>
          <cell r="AV208">
            <v>0</v>
          </cell>
          <cell r="AW208" t="e">
            <v>#DIV/0!</v>
          </cell>
          <cell r="AX208" t="e">
            <v>#DIV/0!</v>
          </cell>
          <cell r="AY208" t="e">
            <v>#DIV/0!</v>
          </cell>
          <cell r="AZ208" t="e">
            <v>#DIV/0!</v>
          </cell>
          <cell r="BA208" t="e">
            <v>#DIV/0!</v>
          </cell>
          <cell r="BB208" t="e">
            <v>#DIV/0!</v>
          </cell>
          <cell r="BC208" t="e">
            <v>#DIV/0!</v>
          </cell>
          <cell r="BD208" t="e">
            <v>#DIV/0!</v>
          </cell>
          <cell r="BE208">
            <v>0</v>
          </cell>
          <cell r="BF208">
            <v>0</v>
          </cell>
          <cell r="BG208">
            <v>0</v>
          </cell>
          <cell r="BH208">
            <v>0</v>
          </cell>
          <cell r="BI208">
            <v>0</v>
          </cell>
          <cell r="BJ208" t="e">
            <v>#DIV/0!</v>
          </cell>
          <cell r="BK208" t="e">
            <v>#DIV/0!</v>
          </cell>
          <cell r="BL208" t="e">
            <v>#DIV/0!</v>
          </cell>
          <cell r="BM208" t="e">
            <v>#DIV/0!</v>
          </cell>
          <cell r="BN208" t="e">
            <v>#DIV/0!</v>
          </cell>
          <cell r="BO208" t="e">
            <v>#DIV/0!</v>
          </cell>
          <cell r="BP208" t="e">
            <v>#DIV/0!</v>
          </cell>
          <cell r="BQ208" t="e">
            <v>#DIV/0!</v>
          </cell>
          <cell r="BR208">
            <v>0</v>
          </cell>
          <cell r="BS208">
            <v>0</v>
          </cell>
          <cell r="BT208">
            <v>0</v>
          </cell>
          <cell r="BU208">
            <v>0</v>
          </cell>
          <cell r="BV208">
            <v>0</v>
          </cell>
          <cell r="BW208" t="e">
            <v>#DIV/0!</v>
          </cell>
          <cell r="BX208" t="e">
            <v>#DIV/0!</v>
          </cell>
          <cell r="BY208" t="e">
            <v>#DIV/0!</v>
          </cell>
          <cell r="BZ208" t="e">
            <v>#DIV/0!</v>
          </cell>
          <cell r="CA208" t="e">
            <v>#DIV/0!</v>
          </cell>
          <cell r="CB208" t="e">
            <v>#DIV/0!</v>
          </cell>
          <cell r="CC208" t="e">
            <v>#DIV/0!</v>
          </cell>
          <cell r="CD208" t="e">
            <v>#DIV/0!</v>
          </cell>
          <cell r="CE208">
            <v>0</v>
          </cell>
        </row>
        <row r="209">
          <cell r="A209" t="str">
            <v>Gx</v>
          </cell>
          <cell r="B209" t="str">
            <v>ROW</v>
          </cell>
          <cell r="D209" t="str">
            <v>ROW w/o CN</v>
          </cell>
          <cell r="E209" t="str">
            <v>PA</v>
          </cell>
          <cell r="F209">
            <v>0</v>
          </cell>
          <cell r="G209">
            <v>0</v>
          </cell>
          <cell r="H209">
            <v>0</v>
          </cell>
          <cell r="I209">
            <v>0</v>
          </cell>
          <cell r="J209" t="e">
            <v>#DIV/0!</v>
          </cell>
          <cell r="K209" t="e">
            <v>#DIV/0!</v>
          </cell>
          <cell r="L209" t="e">
            <v>#DIV/0!</v>
          </cell>
          <cell r="M209" t="e">
            <v>#DIV/0!</v>
          </cell>
          <cell r="N209" t="e">
            <v>#DIV/0!</v>
          </cell>
          <cell r="O209" t="e">
            <v>#DIV/0!</v>
          </cell>
          <cell r="P209" t="e">
            <v>#DIV/0!</v>
          </cell>
          <cell r="Q209" t="e">
            <v>#DIV/0!</v>
          </cell>
          <cell r="R209">
            <v>0</v>
          </cell>
          <cell r="S209">
            <v>0</v>
          </cell>
          <cell r="T209">
            <v>0</v>
          </cell>
          <cell r="U209">
            <v>0</v>
          </cell>
          <cell r="V209">
            <v>0</v>
          </cell>
          <cell r="W209" t="e">
            <v>#DIV/0!</v>
          </cell>
          <cell r="X209" t="e">
            <v>#DIV/0!</v>
          </cell>
          <cell r="Y209" t="e">
            <v>#DIV/0!</v>
          </cell>
          <cell r="Z209" t="e">
            <v>#DIV/0!</v>
          </cell>
          <cell r="AA209" t="e">
            <v>#DIV/0!</v>
          </cell>
          <cell r="AB209" t="e">
            <v>#DIV/0!</v>
          </cell>
          <cell r="AC209" t="e">
            <v>#DIV/0!</v>
          </cell>
          <cell r="AD209" t="e">
            <v>#DIV/0!</v>
          </cell>
          <cell r="AE209">
            <v>0</v>
          </cell>
          <cell r="AF209">
            <v>0</v>
          </cell>
          <cell r="AG209">
            <v>0</v>
          </cell>
          <cell r="AH209">
            <v>0</v>
          </cell>
          <cell r="AI209">
            <v>0</v>
          </cell>
          <cell r="AJ209" t="e">
            <v>#DIV/0!</v>
          </cell>
          <cell r="AK209" t="e">
            <v>#DIV/0!</v>
          </cell>
          <cell r="AL209" t="e">
            <v>#DIV/0!</v>
          </cell>
          <cell r="AM209" t="e">
            <v>#DIV/0!</v>
          </cell>
          <cell r="AN209" t="e">
            <v>#DIV/0!</v>
          </cell>
          <cell r="AO209" t="e">
            <v>#DIV/0!</v>
          </cell>
          <cell r="AP209" t="e">
            <v>#DIV/0!</v>
          </cell>
          <cell r="AQ209" t="e">
            <v>#DIV/0!</v>
          </cell>
          <cell r="AR209">
            <v>0</v>
          </cell>
          <cell r="AS209">
            <v>0</v>
          </cell>
          <cell r="AT209">
            <v>0</v>
          </cell>
          <cell r="AU209">
            <v>0</v>
          </cell>
          <cell r="AV209">
            <v>0</v>
          </cell>
          <cell r="AW209" t="e">
            <v>#DIV/0!</v>
          </cell>
          <cell r="AX209" t="e">
            <v>#DIV/0!</v>
          </cell>
          <cell r="AY209" t="e">
            <v>#DIV/0!</v>
          </cell>
          <cell r="AZ209" t="e">
            <v>#DIV/0!</v>
          </cell>
          <cell r="BA209" t="e">
            <v>#DIV/0!</v>
          </cell>
          <cell r="BB209" t="e">
            <v>#DIV/0!</v>
          </cell>
          <cell r="BC209" t="e">
            <v>#DIV/0!</v>
          </cell>
          <cell r="BD209" t="e">
            <v>#DIV/0!</v>
          </cell>
          <cell r="BE209">
            <v>0</v>
          </cell>
          <cell r="BF209">
            <v>0</v>
          </cell>
          <cell r="BG209">
            <v>0</v>
          </cell>
          <cell r="BH209">
            <v>0</v>
          </cell>
          <cell r="BI209">
            <v>0</v>
          </cell>
          <cell r="BJ209" t="e">
            <v>#DIV/0!</v>
          </cell>
          <cell r="BK209" t="e">
            <v>#DIV/0!</v>
          </cell>
          <cell r="BL209" t="e">
            <v>#DIV/0!</v>
          </cell>
          <cell r="BM209" t="e">
            <v>#DIV/0!</v>
          </cell>
          <cell r="BN209" t="e">
            <v>#DIV/0!</v>
          </cell>
          <cell r="BO209" t="e">
            <v>#DIV/0!</v>
          </cell>
          <cell r="BP209" t="e">
            <v>#DIV/0!</v>
          </cell>
          <cell r="BQ209" t="e">
            <v>#DIV/0!</v>
          </cell>
          <cell r="BR209">
            <v>0</v>
          </cell>
          <cell r="BS209">
            <v>0</v>
          </cell>
          <cell r="BT209">
            <v>0</v>
          </cell>
          <cell r="BU209">
            <v>0</v>
          </cell>
          <cell r="BV209">
            <v>0</v>
          </cell>
          <cell r="BW209" t="e">
            <v>#DIV/0!</v>
          </cell>
          <cell r="BX209" t="e">
            <v>#DIV/0!</v>
          </cell>
          <cell r="BY209" t="e">
            <v>#DIV/0!</v>
          </cell>
          <cell r="BZ209" t="e">
            <v>#DIV/0!</v>
          </cell>
          <cell r="CA209" t="e">
            <v>#DIV/0!</v>
          </cell>
          <cell r="CB209" t="e">
            <v>#DIV/0!</v>
          </cell>
          <cell r="CC209" t="e">
            <v>#DIV/0!</v>
          </cell>
          <cell r="CD209" t="e">
            <v>#DIV/0!</v>
          </cell>
          <cell r="CE209">
            <v>0</v>
          </cell>
        </row>
        <row r="210">
          <cell r="A210" t="str">
            <v>Gx</v>
          </cell>
          <cell r="B210" t="str">
            <v>ROW</v>
          </cell>
          <cell r="D210" t="str">
            <v>ROW w/o CN</v>
          </cell>
          <cell r="E210" t="str">
            <v>PH</v>
          </cell>
          <cell r="F210">
            <v>0</v>
          </cell>
          <cell r="G210">
            <v>0</v>
          </cell>
          <cell r="H210">
            <v>0</v>
          </cell>
          <cell r="I210">
            <v>0</v>
          </cell>
          <cell r="J210" t="e">
            <v>#DIV/0!</v>
          </cell>
          <cell r="K210" t="e">
            <v>#DIV/0!</v>
          </cell>
          <cell r="L210" t="e">
            <v>#DIV/0!</v>
          </cell>
          <cell r="M210" t="e">
            <v>#DIV/0!</v>
          </cell>
          <cell r="N210" t="e">
            <v>#DIV/0!</v>
          </cell>
          <cell r="O210" t="e">
            <v>#DIV/0!</v>
          </cell>
          <cell r="P210" t="e">
            <v>#DIV/0!</v>
          </cell>
          <cell r="Q210" t="e">
            <v>#DIV/0!</v>
          </cell>
          <cell r="R210">
            <v>0</v>
          </cell>
          <cell r="S210">
            <v>0</v>
          </cell>
          <cell r="T210">
            <v>0</v>
          </cell>
          <cell r="U210">
            <v>0</v>
          </cell>
          <cell r="V210">
            <v>0</v>
          </cell>
          <cell r="W210" t="e">
            <v>#DIV/0!</v>
          </cell>
          <cell r="X210" t="e">
            <v>#DIV/0!</v>
          </cell>
          <cell r="Y210" t="e">
            <v>#DIV/0!</v>
          </cell>
          <cell r="Z210" t="e">
            <v>#DIV/0!</v>
          </cell>
          <cell r="AA210" t="e">
            <v>#DIV/0!</v>
          </cell>
          <cell r="AB210" t="e">
            <v>#DIV/0!</v>
          </cell>
          <cell r="AC210" t="e">
            <v>#DIV/0!</v>
          </cell>
          <cell r="AD210" t="e">
            <v>#DIV/0!</v>
          </cell>
          <cell r="AE210">
            <v>0</v>
          </cell>
          <cell r="AF210">
            <v>0</v>
          </cell>
          <cell r="AG210">
            <v>0</v>
          </cell>
          <cell r="AH210">
            <v>0</v>
          </cell>
          <cell r="AI210">
            <v>0</v>
          </cell>
          <cell r="AJ210" t="e">
            <v>#DIV/0!</v>
          </cell>
          <cell r="AK210" t="e">
            <v>#DIV/0!</v>
          </cell>
          <cell r="AL210" t="e">
            <v>#DIV/0!</v>
          </cell>
          <cell r="AM210" t="e">
            <v>#DIV/0!</v>
          </cell>
          <cell r="AN210" t="e">
            <v>#DIV/0!</v>
          </cell>
          <cell r="AO210" t="e">
            <v>#DIV/0!</v>
          </cell>
          <cell r="AP210" t="e">
            <v>#DIV/0!</v>
          </cell>
          <cell r="AQ210" t="e">
            <v>#DIV/0!</v>
          </cell>
          <cell r="AR210">
            <v>0</v>
          </cell>
          <cell r="AS210">
            <v>0</v>
          </cell>
          <cell r="AT210">
            <v>0</v>
          </cell>
          <cell r="AU210">
            <v>0</v>
          </cell>
          <cell r="AV210">
            <v>0</v>
          </cell>
          <cell r="AW210" t="e">
            <v>#DIV/0!</v>
          </cell>
          <cell r="AX210" t="e">
            <v>#DIV/0!</v>
          </cell>
          <cell r="AY210" t="e">
            <v>#DIV/0!</v>
          </cell>
          <cell r="AZ210" t="e">
            <v>#DIV/0!</v>
          </cell>
          <cell r="BA210" t="e">
            <v>#DIV/0!</v>
          </cell>
          <cell r="BB210" t="e">
            <v>#DIV/0!</v>
          </cell>
          <cell r="BC210" t="e">
            <v>#DIV/0!</v>
          </cell>
          <cell r="BD210" t="e">
            <v>#DIV/0!</v>
          </cell>
          <cell r="BE210">
            <v>0</v>
          </cell>
          <cell r="BF210">
            <v>0</v>
          </cell>
          <cell r="BG210">
            <v>0</v>
          </cell>
          <cell r="BH210">
            <v>0</v>
          </cell>
          <cell r="BI210">
            <v>0</v>
          </cell>
          <cell r="BJ210" t="e">
            <v>#DIV/0!</v>
          </cell>
          <cell r="BK210" t="e">
            <v>#DIV/0!</v>
          </cell>
          <cell r="BL210" t="e">
            <v>#DIV/0!</v>
          </cell>
          <cell r="BM210" t="e">
            <v>#DIV/0!</v>
          </cell>
          <cell r="BN210" t="e">
            <v>#DIV/0!</v>
          </cell>
          <cell r="BO210" t="e">
            <v>#DIV/0!</v>
          </cell>
          <cell r="BP210" t="e">
            <v>#DIV/0!</v>
          </cell>
          <cell r="BQ210" t="e">
            <v>#DIV/0!</v>
          </cell>
          <cell r="BR210">
            <v>0</v>
          </cell>
          <cell r="BS210">
            <v>0</v>
          </cell>
          <cell r="BT210">
            <v>0</v>
          </cell>
          <cell r="BU210">
            <v>0</v>
          </cell>
          <cell r="BV210">
            <v>0</v>
          </cell>
          <cell r="BW210" t="e">
            <v>#DIV/0!</v>
          </cell>
          <cell r="BX210" t="e">
            <v>#DIV/0!</v>
          </cell>
          <cell r="BY210" t="e">
            <v>#DIV/0!</v>
          </cell>
          <cell r="BZ210" t="e">
            <v>#DIV/0!</v>
          </cell>
          <cell r="CA210" t="e">
            <v>#DIV/0!</v>
          </cell>
          <cell r="CB210" t="e">
            <v>#DIV/0!</v>
          </cell>
          <cell r="CC210" t="e">
            <v>#DIV/0!</v>
          </cell>
          <cell r="CD210" t="e">
            <v>#DIV/0!</v>
          </cell>
          <cell r="CE210">
            <v>0</v>
          </cell>
        </row>
        <row r="211">
          <cell r="A211" t="str">
            <v>Gx</v>
          </cell>
          <cell r="B211" t="str">
            <v>ROW</v>
          </cell>
          <cell r="D211" t="str">
            <v>ROW w/o CN</v>
          </cell>
          <cell r="E211" t="str">
            <v>PK</v>
          </cell>
          <cell r="F211">
            <v>0</v>
          </cell>
          <cell r="G211">
            <v>0</v>
          </cell>
          <cell r="H211">
            <v>0</v>
          </cell>
          <cell r="I211">
            <v>0</v>
          </cell>
          <cell r="J211" t="e">
            <v>#DIV/0!</v>
          </cell>
          <cell r="K211" t="e">
            <v>#DIV/0!</v>
          </cell>
          <cell r="L211" t="e">
            <v>#DIV/0!</v>
          </cell>
          <cell r="M211" t="e">
            <v>#DIV/0!</v>
          </cell>
          <cell r="N211" t="e">
            <v>#DIV/0!</v>
          </cell>
          <cell r="O211" t="e">
            <v>#DIV/0!</v>
          </cell>
          <cell r="P211" t="e">
            <v>#DIV/0!</v>
          </cell>
          <cell r="Q211" t="e">
            <v>#DIV/0!</v>
          </cell>
          <cell r="R211">
            <v>0</v>
          </cell>
          <cell r="S211">
            <v>0</v>
          </cell>
          <cell r="T211">
            <v>0</v>
          </cell>
          <cell r="U211">
            <v>0</v>
          </cell>
          <cell r="V211">
            <v>0</v>
          </cell>
          <cell r="W211" t="e">
            <v>#DIV/0!</v>
          </cell>
          <cell r="X211" t="e">
            <v>#DIV/0!</v>
          </cell>
          <cell r="Y211" t="e">
            <v>#DIV/0!</v>
          </cell>
          <cell r="Z211" t="e">
            <v>#DIV/0!</v>
          </cell>
          <cell r="AA211" t="e">
            <v>#DIV/0!</v>
          </cell>
          <cell r="AB211" t="e">
            <v>#DIV/0!</v>
          </cell>
          <cell r="AC211" t="e">
            <v>#DIV/0!</v>
          </cell>
          <cell r="AD211" t="e">
            <v>#DIV/0!</v>
          </cell>
          <cell r="AE211">
            <v>0</v>
          </cell>
          <cell r="AF211">
            <v>0</v>
          </cell>
          <cell r="AG211">
            <v>0</v>
          </cell>
          <cell r="AH211">
            <v>0</v>
          </cell>
          <cell r="AI211">
            <v>0</v>
          </cell>
          <cell r="AJ211" t="e">
            <v>#DIV/0!</v>
          </cell>
          <cell r="AK211" t="e">
            <v>#DIV/0!</v>
          </cell>
          <cell r="AL211" t="e">
            <v>#DIV/0!</v>
          </cell>
          <cell r="AM211" t="e">
            <v>#DIV/0!</v>
          </cell>
          <cell r="AN211" t="e">
            <v>#DIV/0!</v>
          </cell>
          <cell r="AO211" t="e">
            <v>#DIV/0!</v>
          </cell>
          <cell r="AP211" t="e">
            <v>#DIV/0!</v>
          </cell>
          <cell r="AQ211" t="e">
            <v>#DIV/0!</v>
          </cell>
          <cell r="AR211">
            <v>0</v>
          </cell>
          <cell r="AS211">
            <v>17.358472142446871</v>
          </cell>
          <cell r="AT211">
            <v>0</v>
          </cell>
          <cell r="AU211">
            <v>0</v>
          </cell>
          <cell r="AV211">
            <v>32.832172672937325</v>
          </cell>
          <cell r="AW211" t="e">
            <v>#DIV/0!</v>
          </cell>
          <cell r="AX211" t="e">
            <v>#DIV/0!</v>
          </cell>
          <cell r="AY211" t="e">
            <v>#DIV/0!</v>
          </cell>
          <cell r="AZ211" t="e">
            <v>#DIV/0!</v>
          </cell>
          <cell r="BA211" t="e">
            <v>#DIV/0!</v>
          </cell>
          <cell r="BB211" t="e">
            <v>#DIV/0!</v>
          </cell>
          <cell r="BC211" t="e">
            <v>#DIV/0!</v>
          </cell>
          <cell r="BD211" t="e">
            <v>#DIV/0!</v>
          </cell>
          <cell r="BE211">
            <v>50.190644815384196</v>
          </cell>
          <cell r="BF211">
            <v>0</v>
          </cell>
          <cell r="BG211">
            <v>0</v>
          </cell>
          <cell r="BH211">
            <v>0</v>
          </cell>
          <cell r="BI211">
            <v>0</v>
          </cell>
          <cell r="BJ211" t="e">
            <v>#DIV/0!</v>
          </cell>
          <cell r="BK211" t="e">
            <v>#DIV/0!</v>
          </cell>
          <cell r="BL211" t="e">
            <v>#DIV/0!</v>
          </cell>
          <cell r="BM211" t="e">
            <v>#DIV/0!</v>
          </cell>
          <cell r="BN211" t="e">
            <v>#DIV/0!</v>
          </cell>
          <cell r="BO211" t="e">
            <v>#DIV/0!</v>
          </cell>
          <cell r="BP211" t="e">
            <v>#DIV/0!</v>
          </cell>
          <cell r="BQ211" t="e">
            <v>#DIV/0!</v>
          </cell>
          <cell r="BR211">
            <v>0</v>
          </cell>
          <cell r="BS211">
            <v>0</v>
          </cell>
          <cell r="BT211">
            <v>0</v>
          </cell>
          <cell r="BU211">
            <v>0</v>
          </cell>
          <cell r="BV211">
            <v>0</v>
          </cell>
          <cell r="BW211" t="e">
            <v>#DIV/0!</v>
          </cell>
          <cell r="BX211" t="e">
            <v>#DIV/0!</v>
          </cell>
          <cell r="BY211" t="e">
            <v>#DIV/0!</v>
          </cell>
          <cell r="BZ211" t="e">
            <v>#DIV/0!</v>
          </cell>
          <cell r="CA211" t="e">
            <v>#DIV/0!</v>
          </cell>
          <cell r="CB211" t="e">
            <v>#DIV/0!</v>
          </cell>
          <cell r="CC211" t="e">
            <v>#DIV/0!</v>
          </cell>
          <cell r="CD211" t="e">
            <v>#DIV/0!</v>
          </cell>
          <cell r="CE211">
            <v>0</v>
          </cell>
        </row>
        <row r="212">
          <cell r="A212" t="str">
            <v>Gx</v>
          </cell>
          <cell r="B212" t="str">
            <v>CEE Region</v>
          </cell>
          <cell r="D212" t="str">
            <v>PL</v>
          </cell>
          <cell r="E212" t="str">
            <v>PL</v>
          </cell>
          <cell r="F212">
            <v>318.5721538200001</v>
          </cell>
          <cell r="G212">
            <v>803.58264386440965</v>
          </cell>
          <cell r="H212">
            <v>572.65827897753991</v>
          </cell>
          <cell r="I212">
            <v>1036.3059411418947</v>
          </cell>
          <cell r="J212" t="e">
            <v>#DIV/0!</v>
          </cell>
          <cell r="K212" t="e">
            <v>#DIV/0!</v>
          </cell>
          <cell r="L212" t="e">
            <v>#DIV/0!</v>
          </cell>
          <cell r="M212" t="e">
            <v>#DIV/0!</v>
          </cell>
          <cell r="N212" t="e">
            <v>#DIV/0!</v>
          </cell>
          <cell r="O212" t="e">
            <v>#DIV/0!</v>
          </cell>
          <cell r="P212" t="e">
            <v>#DIV/0!</v>
          </cell>
          <cell r="Q212" t="e">
            <v>#DIV/0!</v>
          </cell>
          <cell r="R212">
            <v>2731.1190178038441</v>
          </cell>
          <cell r="S212">
            <v>1323.7438750163776</v>
          </cell>
          <cell r="T212">
            <v>1192.8538648535434</v>
          </cell>
          <cell r="U212">
            <v>1608.3519170254331</v>
          </cell>
          <cell r="V212">
            <v>638.43901640623278</v>
          </cell>
          <cell r="W212" t="e">
            <v>#DIV/0!</v>
          </cell>
          <cell r="X212" t="e">
            <v>#DIV/0!</v>
          </cell>
          <cell r="Y212" t="e">
            <v>#DIV/0!</v>
          </cell>
          <cell r="Z212" t="e">
            <v>#DIV/0!</v>
          </cell>
          <cell r="AA212" t="e">
            <v>#DIV/0!</v>
          </cell>
          <cell r="AB212" t="e">
            <v>#DIV/0!</v>
          </cell>
          <cell r="AC212" t="e">
            <v>#DIV/0!</v>
          </cell>
          <cell r="AD212" t="e">
            <v>#DIV/0!</v>
          </cell>
          <cell r="AE212">
            <v>4763.388673301587</v>
          </cell>
          <cell r="AF212">
            <v>17.21100101496063</v>
          </cell>
          <cell r="AG212">
            <v>11.474010532637175</v>
          </cell>
          <cell r="AH212">
            <v>9.4086527540841072</v>
          </cell>
          <cell r="AI212">
            <v>12.412029822219912</v>
          </cell>
          <cell r="AJ212" t="e">
            <v>#DIV/0!</v>
          </cell>
          <cell r="AK212" t="e">
            <v>#DIV/0!</v>
          </cell>
          <cell r="AL212" t="e">
            <v>#DIV/0!</v>
          </cell>
          <cell r="AM212" t="e">
            <v>#DIV/0!</v>
          </cell>
          <cell r="AN212" t="e">
            <v>#DIV/0!</v>
          </cell>
          <cell r="AO212" t="e">
            <v>#DIV/0!</v>
          </cell>
          <cell r="AP212" t="e">
            <v>#DIV/0!</v>
          </cell>
          <cell r="AQ212" t="e">
            <v>#DIV/0!</v>
          </cell>
          <cell r="AR212">
            <v>50.505694123901826</v>
          </cell>
          <cell r="AS212">
            <v>0</v>
          </cell>
          <cell r="AT212">
            <v>278.32736305511816</v>
          </cell>
          <cell r="AU212">
            <v>119.08196599684933</v>
          </cell>
          <cell r="AV212">
            <v>29.002901053543308</v>
          </cell>
          <cell r="AW212" t="e">
            <v>#DIV/0!</v>
          </cell>
          <cell r="AX212" t="e">
            <v>#DIV/0!</v>
          </cell>
          <cell r="AY212" t="e">
            <v>#DIV/0!</v>
          </cell>
          <cell r="AZ212" t="e">
            <v>#DIV/0!</v>
          </cell>
          <cell r="BA212" t="e">
            <v>#DIV/0!</v>
          </cell>
          <cell r="BB212" t="e">
            <v>#DIV/0!</v>
          </cell>
          <cell r="BC212" t="e">
            <v>#DIV/0!</v>
          </cell>
          <cell r="BD212" t="e">
            <v>#DIV/0!</v>
          </cell>
          <cell r="BE212">
            <v>426.41223010551079</v>
          </cell>
          <cell r="BF212">
            <v>0</v>
          </cell>
          <cell r="BG212">
            <v>0</v>
          </cell>
          <cell r="BH212">
            <v>0</v>
          </cell>
          <cell r="BI212">
            <v>0</v>
          </cell>
          <cell r="BJ212" t="e">
            <v>#DIV/0!</v>
          </cell>
          <cell r="BK212" t="e">
            <v>#DIV/0!</v>
          </cell>
          <cell r="BL212" t="e">
            <v>#DIV/0!</v>
          </cell>
          <cell r="BM212" t="e">
            <v>#DIV/0!</v>
          </cell>
          <cell r="BN212" t="e">
            <v>#DIV/0!</v>
          </cell>
          <cell r="BO212" t="e">
            <v>#DIV/0!</v>
          </cell>
          <cell r="BP212" t="e">
            <v>#DIV/0!</v>
          </cell>
          <cell r="BQ212" t="e">
            <v>#DIV/0!</v>
          </cell>
          <cell r="BR212">
            <v>0</v>
          </cell>
          <cell r="BS212">
            <v>0</v>
          </cell>
          <cell r="BT212">
            <v>0</v>
          </cell>
          <cell r="BU212">
            <v>0</v>
          </cell>
          <cell r="BV212">
            <v>0</v>
          </cell>
          <cell r="BW212" t="e">
            <v>#DIV/0!</v>
          </cell>
          <cell r="BX212" t="e">
            <v>#DIV/0!</v>
          </cell>
          <cell r="BY212" t="e">
            <v>#DIV/0!</v>
          </cell>
          <cell r="BZ212" t="e">
            <v>#DIV/0!</v>
          </cell>
          <cell r="CA212" t="e">
            <v>#DIV/0!</v>
          </cell>
          <cell r="CB212" t="e">
            <v>#DIV/0!</v>
          </cell>
          <cell r="CC212" t="e">
            <v>#DIV/0!</v>
          </cell>
          <cell r="CD212" t="e">
            <v>#DIV/0!</v>
          </cell>
          <cell r="CE212">
            <v>0</v>
          </cell>
        </row>
        <row r="213">
          <cell r="A213" t="str">
            <v>Gx</v>
          </cell>
          <cell r="B213" t="str">
            <v>WEST Region</v>
          </cell>
          <cell r="D213" t="str">
            <v>Other WEST</v>
          </cell>
          <cell r="E213" t="str">
            <v>PT</v>
          </cell>
          <cell r="F213">
            <v>0</v>
          </cell>
          <cell r="G213">
            <v>0</v>
          </cell>
          <cell r="H213">
            <v>0</v>
          </cell>
          <cell r="I213">
            <v>0</v>
          </cell>
          <cell r="J213" t="e">
            <v>#DIV/0!</v>
          </cell>
          <cell r="K213" t="e">
            <v>#DIV/0!</v>
          </cell>
          <cell r="L213" t="e">
            <v>#DIV/0!</v>
          </cell>
          <cell r="M213" t="e">
            <v>#DIV/0!</v>
          </cell>
          <cell r="N213" t="e">
            <v>#DIV/0!</v>
          </cell>
          <cell r="O213" t="e">
            <v>#DIV/0!</v>
          </cell>
          <cell r="P213" t="e">
            <v>#DIV/0!</v>
          </cell>
          <cell r="Q213" t="e">
            <v>#DIV/0!</v>
          </cell>
          <cell r="R213">
            <v>0</v>
          </cell>
          <cell r="S213">
            <v>0</v>
          </cell>
          <cell r="T213">
            <v>0</v>
          </cell>
          <cell r="U213">
            <v>0</v>
          </cell>
          <cell r="V213">
            <v>0</v>
          </cell>
          <cell r="W213" t="e">
            <v>#DIV/0!</v>
          </cell>
          <cell r="X213" t="e">
            <v>#DIV/0!</v>
          </cell>
          <cell r="Y213" t="e">
            <v>#DIV/0!</v>
          </cell>
          <cell r="Z213" t="e">
            <v>#DIV/0!</v>
          </cell>
          <cell r="AA213" t="e">
            <v>#DIV/0!</v>
          </cell>
          <cell r="AB213" t="e">
            <v>#DIV/0!</v>
          </cell>
          <cell r="AC213" t="e">
            <v>#DIV/0!</v>
          </cell>
          <cell r="AD213" t="e">
            <v>#DIV/0!</v>
          </cell>
          <cell r="AE213">
            <v>0</v>
          </cell>
          <cell r="AF213">
            <v>0</v>
          </cell>
          <cell r="AG213">
            <v>0</v>
          </cell>
          <cell r="AH213">
            <v>0</v>
          </cell>
          <cell r="AI213">
            <v>0</v>
          </cell>
          <cell r="AJ213" t="e">
            <v>#DIV/0!</v>
          </cell>
          <cell r="AK213" t="e">
            <v>#DIV/0!</v>
          </cell>
          <cell r="AL213" t="e">
            <v>#DIV/0!</v>
          </cell>
          <cell r="AM213" t="e">
            <v>#DIV/0!</v>
          </cell>
          <cell r="AN213" t="e">
            <v>#DIV/0!</v>
          </cell>
          <cell r="AO213" t="e">
            <v>#DIV/0!</v>
          </cell>
          <cell r="AP213" t="e">
            <v>#DIV/0!</v>
          </cell>
          <cell r="AQ213" t="e">
            <v>#DIV/0!</v>
          </cell>
          <cell r="AR213">
            <v>0</v>
          </cell>
          <cell r="AS213">
            <v>0</v>
          </cell>
          <cell r="AT213">
            <v>0</v>
          </cell>
          <cell r="AU213">
            <v>0</v>
          </cell>
          <cell r="AV213">
            <v>0</v>
          </cell>
          <cell r="AW213" t="e">
            <v>#DIV/0!</v>
          </cell>
          <cell r="AX213" t="e">
            <v>#DIV/0!</v>
          </cell>
          <cell r="AY213" t="e">
            <v>#DIV/0!</v>
          </cell>
          <cell r="AZ213" t="e">
            <v>#DIV/0!</v>
          </cell>
          <cell r="BA213" t="e">
            <v>#DIV/0!</v>
          </cell>
          <cell r="BB213" t="e">
            <v>#DIV/0!</v>
          </cell>
          <cell r="BC213" t="e">
            <v>#DIV/0!</v>
          </cell>
          <cell r="BD213" t="e">
            <v>#DIV/0!</v>
          </cell>
          <cell r="BE213">
            <v>0</v>
          </cell>
          <cell r="BF213">
            <v>0</v>
          </cell>
          <cell r="BG213">
            <v>0</v>
          </cell>
          <cell r="BH213">
            <v>0</v>
          </cell>
          <cell r="BI213">
            <v>0</v>
          </cell>
          <cell r="BJ213" t="e">
            <v>#DIV/0!</v>
          </cell>
          <cell r="BK213" t="e">
            <v>#DIV/0!</v>
          </cell>
          <cell r="BL213" t="e">
            <v>#DIV/0!</v>
          </cell>
          <cell r="BM213" t="e">
            <v>#DIV/0!</v>
          </cell>
          <cell r="BN213" t="e">
            <v>#DIV/0!</v>
          </cell>
          <cell r="BO213" t="e">
            <v>#DIV/0!</v>
          </cell>
          <cell r="BP213" t="e">
            <v>#DIV/0!</v>
          </cell>
          <cell r="BQ213" t="e">
            <v>#DIV/0!</v>
          </cell>
          <cell r="BR213">
            <v>0</v>
          </cell>
          <cell r="BS213">
            <v>0</v>
          </cell>
          <cell r="BT213">
            <v>0</v>
          </cell>
          <cell r="BU213">
            <v>0</v>
          </cell>
          <cell r="BV213">
            <v>0</v>
          </cell>
          <cell r="BW213" t="e">
            <v>#DIV/0!</v>
          </cell>
          <cell r="BX213" t="e">
            <v>#DIV/0!</v>
          </cell>
          <cell r="BY213" t="e">
            <v>#DIV/0!</v>
          </cell>
          <cell r="BZ213" t="e">
            <v>#DIV/0!</v>
          </cell>
          <cell r="CA213" t="e">
            <v>#DIV/0!</v>
          </cell>
          <cell r="CB213" t="e">
            <v>#DIV/0!</v>
          </cell>
          <cell r="CC213" t="e">
            <v>#DIV/0!</v>
          </cell>
          <cell r="CD213" t="e">
            <v>#DIV/0!</v>
          </cell>
          <cell r="CE213">
            <v>0</v>
          </cell>
        </row>
        <row r="214">
          <cell r="A214" t="str">
            <v>Gx</v>
          </cell>
          <cell r="B214" t="str">
            <v>CEE Region</v>
          </cell>
          <cell r="C214" t="str">
            <v>CEE PL HR</v>
          </cell>
          <cell r="D214" t="str">
            <v>RO</v>
          </cell>
          <cell r="E214" t="str">
            <v>RO</v>
          </cell>
          <cell r="F214">
            <v>0</v>
          </cell>
          <cell r="G214">
            <v>5.6916069837288363</v>
          </cell>
          <cell r="H214">
            <v>16.681932676894892</v>
          </cell>
          <cell r="I214">
            <v>5.5480555065938111</v>
          </cell>
          <cell r="J214" t="e">
            <v>#DIV/0!</v>
          </cell>
          <cell r="K214" t="e">
            <v>#DIV/0!</v>
          </cell>
          <cell r="L214" t="e">
            <v>#DIV/0!</v>
          </cell>
          <cell r="M214" t="e">
            <v>#DIV/0!</v>
          </cell>
          <cell r="N214" t="e">
            <v>#DIV/0!</v>
          </cell>
          <cell r="O214" t="e">
            <v>#DIV/0!</v>
          </cell>
          <cell r="P214" t="e">
            <v>#DIV/0!</v>
          </cell>
          <cell r="Q214" t="e">
            <v>#DIV/0!</v>
          </cell>
          <cell r="R214">
            <v>27.921595167217539</v>
          </cell>
          <cell r="S214">
            <v>4.9577418560761473</v>
          </cell>
          <cell r="T214">
            <v>38.958381464734813</v>
          </cell>
          <cell r="U214">
            <v>31.212993555562825</v>
          </cell>
          <cell r="V214">
            <v>29.01053086993446</v>
          </cell>
          <cell r="W214" t="e">
            <v>#DIV/0!</v>
          </cell>
          <cell r="X214" t="e">
            <v>#DIV/0!</v>
          </cell>
          <cell r="Y214" t="e">
            <v>#DIV/0!</v>
          </cell>
          <cell r="Z214" t="e">
            <v>#DIV/0!</v>
          </cell>
          <cell r="AA214" t="e">
            <v>#DIV/0!</v>
          </cell>
          <cell r="AB214" t="e">
            <v>#DIV/0!</v>
          </cell>
          <cell r="AC214" t="e">
            <v>#DIV/0!</v>
          </cell>
          <cell r="AD214" t="e">
            <v>#DIV/0!</v>
          </cell>
          <cell r="AE214">
            <v>104.13964774630824</v>
          </cell>
          <cell r="AF214">
            <v>0</v>
          </cell>
          <cell r="AG214">
            <v>7.2609657084392223E-2</v>
          </cell>
          <cell r="AH214">
            <v>3.271287906048611E-3</v>
          </cell>
          <cell r="AI214">
            <v>0.285876584357524</v>
          </cell>
          <cell r="AJ214" t="e">
            <v>#DIV/0!</v>
          </cell>
          <cell r="AK214" t="e">
            <v>#DIV/0!</v>
          </cell>
          <cell r="AL214" t="e">
            <v>#DIV/0!</v>
          </cell>
          <cell r="AM214" t="e">
            <v>#DIV/0!</v>
          </cell>
          <cell r="AN214" t="e">
            <v>#DIV/0!</v>
          </cell>
          <cell r="AO214" t="e">
            <v>#DIV/0!</v>
          </cell>
          <cell r="AP214" t="e">
            <v>#DIV/0!</v>
          </cell>
          <cell r="AQ214" t="e">
            <v>#DIV/0!</v>
          </cell>
          <cell r="AR214">
            <v>0.36175752934796485</v>
          </cell>
          <cell r="AS214">
            <v>0</v>
          </cell>
          <cell r="AT214">
            <v>9.9314746361266053</v>
          </cell>
          <cell r="AU214">
            <v>5.8307321142333732</v>
          </cell>
          <cell r="AV214">
            <v>16.149363052221705</v>
          </cell>
          <cell r="AW214" t="e">
            <v>#DIV/0!</v>
          </cell>
          <cell r="AX214" t="e">
            <v>#DIV/0!</v>
          </cell>
          <cell r="AY214" t="e">
            <v>#DIV/0!</v>
          </cell>
          <cell r="AZ214" t="e">
            <v>#DIV/0!</v>
          </cell>
          <cell r="BA214" t="e">
            <v>#DIV/0!</v>
          </cell>
          <cell r="BB214" t="e">
            <v>#DIV/0!</v>
          </cell>
          <cell r="BC214" t="e">
            <v>#DIV/0!</v>
          </cell>
          <cell r="BD214" t="e">
            <v>#DIV/0!</v>
          </cell>
          <cell r="BE214">
            <v>31.911569802581685</v>
          </cell>
          <cell r="BF214">
            <v>0</v>
          </cell>
          <cell r="BG214">
            <v>0</v>
          </cell>
          <cell r="BH214">
            <v>0</v>
          </cell>
          <cell r="BI214">
            <v>0</v>
          </cell>
          <cell r="BJ214" t="e">
            <v>#DIV/0!</v>
          </cell>
          <cell r="BK214" t="e">
            <v>#DIV/0!</v>
          </cell>
          <cell r="BL214" t="e">
            <v>#DIV/0!</v>
          </cell>
          <cell r="BM214" t="e">
            <v>#DIV/0!</v>
          </cell>
          <cell r="BN214" t="e">
            <v>#DIV/0!</v>
          </cell>
          <cell r="BO214" t="e">
            <v>#DIV/0!</v>
          </cell>
          <cell r="BP214" t="e">
            <v>#DIV/0!</v>
          </cell>
          <cell r="BQ214" t="e">
            <v>#DIV/0!</v>
          </cell>
          <cell r="BR214">
            <v>0</v>
          </cell>
          <cell r="BS214">
            <v>0</v>
          </cell>
          <cell r="BT214">
            <v>0</v>
          </cell>
          <cell r="BU214">
            <v>0</v>
          </cell>
          <cell r="BV214">
            <v>0</v>
          </cell>
          <cell r="BW214" t="e">
            <v>#DIV/0!</v>
          </cell>
          <cell r="BX214" t="e">
            <v>#DIV/0!</v>
          </cell>
          <cell r="BY214" t="e">
            <v>#DIV/0!</v>
          </cell>
          <cell r="BZ214" t="e">
            <v>#DIV/0!</v>
          </cell>
          <cell r="CA214" t="e">
            <v>#DIV/0!</v>
          </cell>
          <cell r="CB214" t="e">
            <v>#DIV/0!</v>
          </cell>
          <cell r="CC214" t="e">
            <v>#DIV/0!</v>
          </cell>
          <cell r="CD214" t="e">
            <v>#DIV/0!</v>
          </cell>
          <cell r="CE214">
            <v>0</v>
          </cell>
        </row>
        <row r="215">
          <cell r="A215" t="str">
            <v>Gx</v>
          </cell>
          <cell r="B215" t="str">
            <v>CEE Region</v>
          </cell>
          <cell r="C215" t="str">
            <v>CEE PL HR</v>
          </cell>
          <cell r="D215" t="str">
            <v>RU</v>
          </cell>
          <cell r="E215" t="str">
            <v>RU</v>
          </cell>
          <cell r="F215">
            <v>0.64166735045540335</v>
          </cell>
          <cell r="G215">
            <v>0.96207795636819693</v>
          </cell>
          <cell r="H215">
            <v>275.28377931891782</v>
          </cell>
          <cell r="I215">
            <v>411.98220552181647</v>
          </cell>
          <cell r="J215" t="e">
            <v>#DIV/0!</v>
          </cell>
          <cell r="K215" t="e">
            <v>#DIV/0!</v>
          </cell>
          <cell r="L215" t="e">
            <v>#DIV/0!</v>
          </cell>
          <cell r="M215" t="e">
            <v>#DIV/0!</v>
          </cell>
          <cell r="N215" t="e">
            <v>#DIV/0!</v>
          </cell>
          <cell r="O215" t="e">
            <v>#DIV/0!</v>
          </cell>
          <cell r="P215" t="e">
            <v>#DIV/0!</v>
          </cell>
          <cell r="Q215" t="e">
            <v>#DIV/0!</v>
          </cell>
          <cell r="R215">
            <v>688.8697301475579</v>
          </cell>
          <cell r="S215">
            <v>18.916878641175025</v>
          </cell>
          <cell r="T215">
            <v>25.088286742136702</v>
          </cell>
          <cell r="U215">
            <v>1095.4353969707875</v>
          </cell>
          <cell r="V215">
            <v>570.70705529828388</v>
          </cell>
          <cell r="W215" t="e">
            <v>#DIV/0!</v>
          </cell>
          <cell r="X215" t="e">
            <v>#DIV/0!</v>
          </cell>
          <cell r="Y215" t="e">
            <v>#DIV/0!</v>
          </cell>
          <cell r="Z215" t="e">
            <v>#DIV/0!</v>
          </cell>
          <cell r="AA215" t="e">
            <v>#DIV/0!</v>
          </cell>
          <cell r="AB215" t="e">
            <v>#DIV/0!</v>
          </cell>
          <cell r="AC215" t="e">
            <v>#DIV/0!</v>
          </cell>
          <cell r="AD215" t="e">
            <v>#DIV/0!</v>
          </cell>
          <cell r="AE215">
            <v>1710.1476176523831</v>
          </cell>
          <cell r="AF215">
            <v>0</v>
          </cell>
          <cell r="AG215">
            <v>2.5710419485791611</v>
          </cell>
          <cell r="AH215">
            <v>23.842705027969512</v>
          </cell>
          <cell r="AI215">
            <v>11.340211835210793</v>
          </cell>
          <cell r="AJ215" t="e">
            <v>#DIV/0!</v>
          </cell>
          <cell r="AK215" t="e">
            <v>#DIV/0!</v>
          </cell>
          <cell r="AL215" t="e">
            <v>#DIV/0!</v>
          </cell>
          <cell r="AM215" t="e">
            <v>#DIV/0!</v>
          </cell>
          <cell r="AN215" t="e">
            <v>#DIV/0!</v>
          </cell>
          <cell r="AO215" t="e">
            <v>#DIV/0!</v>
          </cell>
          <cell r="AP215" t="e">
            <v>#DIV/0!</v>
          </cell>
          <cell r="AQ215" t="e">
            <v>#DIV/0!</v>
          </cell>
          <cell r="AR215">
            <v>37.753958811759468</v>
          </cell>
          <cell r="AS215">
            <v>0</v>
          </cell>
          <cell r="AT215">
            <v>0</v>
          </cell>
          <cell r="AU215">
            <v>4.078109225031894</v>
          </cell>
          <cell r="AV215">
            <v>0.40773310686301212</v>
          </cell>
          <cell r="AW215" t="e">
            <v>#DIV/0!</v>
          </cell>
          <cell r="AX215" t="e">
            <v>#DIV/0!</v>
          </cell>
          <cell r="AY215" t="e">
            <v>#DIV/0!</v>
          </cell>
          <cell r="AZ215" t="e">
            <v>#DIV/0!</v>
          </cell>
          <cell r="BA215" t="e">
            <v>#DIV/0!</v>
          </cell>
          <cell r="BB215" t="e">
            <v>#DIV/0!</v>
          </cell>
          <cell r="BC215" t="e">
            <v>#DIV/0!</v>
          </cell>
          <cell r="BD215" t="e">
            <v>#DIV/0!</v>
          </cell>
          <cell r="BE215">
            <v>4.4858423318949061</v>
          </cell>
          <cell r="BF215">
            <v>0</v>
          </cell>
          <cell r="BG215">
            <v>0</v>
          </cell>
          <cell r="BH215">
            <v>0</v>
          </cell>
          <cell r="BI215">
            <v>0</v>
          </cell>
          <cell r="BJ215" t="e">
            <v>#DIV/0!</v>
          </cell>
          <cell r="BK215" t="e">
            <v>#DIV/0!</v>
          </cell>
          <cell r="BL215" t="e">
            <v>#DIV/0!</v>
          </cell>
          <cell r="BM215" t="e">
            <v>#DIV/0!</v>
          </cell>
          <cell r="BN215" t="e">
            <v>#DIV/0!</v>
          </cell>
          <cell r="BO215" t="e">
            <v>#DIV/0!</v>
          </cell>
          <cell r="BP215" t="e">
            <v>#DIV/0!</v>
          </cell>
          <cell r="BQ215" t="e">
            <v>#DIV/0!</v>
          </cell>
          <cell r="BR215">
            <v>0</v>
          </cell>
          <cell r="BS215">
            <v>0</v>
          </cell>
          <cell r="BT215">
            <v>0</v>
          </cell>
          <cell r="BU215">
            <v>0</v>
          </cell>
          <cell r="BV215">
            <v>0</v>
          </cell>
          <cell r="BW215" t="e">
            <v>#DIV/0!</v>
          </cell>
          <cell r="BX215" t="e">
            <v>#DIV/0!</v>
          </cell>
          <cell r="BY215" t="e">
            <v>#DIV/0!</v>
          </cell>
          <cell r="BZ215" t="e">
            <v>#DIV/0!</v>
          </cell>
          <cell r="CA215" t="e">
            <v>#DIV/0!</v>
          </cell>
          <cell r="CB215" t="e">
            <v>#DIV/0!</v>
          </cell>
          <cell r="CC215" t="e">
            <v>#DIV/0!</v>
          </cell>
          <cell r="CD215" t="e">
            <v>#DIV/0!</v>
          </cell>
          <cell r="CE215">
            <v>0</v>
          </cell>
        </row>
        <row r="216">
          <cell r="A216" t="str">
            <v>Gx</v>
          </cell>
          <cell r="B216" t="str">
            <v>CEE Region</v>
          </cell>
          <cell r="C216" t="str">
            <v>CEE PL HR</v>
          </cell>
          <cell r="D216" t="str">
            <v>SI</v>
          </cell>
          <cell r="E216" t="str">
            <v>SI</v>
          </cell>
          <cell r="F216">
            <v>15.434571029703791</v>
          </cell>
          <cell r="G216">
            <v>43.251807816459745</v>
          </cell>
          <cell r="H216">
            <v>72.289246781517321</v>
          </cell>
          <cell r="I216">
            <v>71.250051971714015</v>
          </cell>
          <cell r="J216" t="e">
            <v>#DIV/0!</v>
          </cell>
          <cell r="K216" t="e">
            <v>#DIV/0!</v>
          </cell>
          <cell r="L216" t="e">
            <v>#DIV/0!</v>
          </cell>
          <cell r="M216" t="e">
            <v>#DIV/0!</v>
          </cell>
          <cell r="N216" t="e">
            <v>#DIV/0!</v>
          </cell>
          <cell r="O216" t="e">
            <v>#DIV/0!</v>
          </cell>
          <cell r="P216" t="e">
            <v>#DIV/0!</v>
          </cell>
          <cell r="Q216" t="e">
            <v>#DIV/0!</v>
          </cell>
          <cell r="R216">
            <v>202.22567759939488</v>
          </cell>
          <cell r="S216">
            <v>113.61853462106586</v>
          </cell>
          <cell r="T216">
            <v>127.91289822154825</v>
          </cell>
          <cell r="U216">
            <v>186.66046228805635</v>
          </cell>
          <cell r="V216">
            <v>197.64944826500266</v>
          </cell>
          <cell r="W216" t="e">
            <v>#DIV/0!</v>
          </cell>
          <cell r="X216" t="e">
            <v>#DIV/0!</v>
          </cell>
          <cell r="Y216" t="e">
            <v>#DIV/0!</v>
          </cell>
          <cell r="Z216" t="e">
            <v>#DIV/0!</v>
          </cell>
          <cell r="AA216" t="e">
            <v>#DIV/0!</v>
          </cell>
          <cell r="AB216" t="e">
            <v>#DIV/0!</v>
          </cell>
          <cell r="AC216" t="e">
            <v>#DIV/0!</v>
          </cell>
          <cell r="AD216" t="e">
            <v>#DIV/0!</v>
          </cell>
          <cell r="AE216">
            <v>625.84134339567311</v>
          </cell>
          <cell r="AF216">
            <v>14.074339186244201</v>
          </cell>
          <cell r="AG216">
            <v>24.238106481493876</v>
          </cell>
          <cell r="AH216">
            <v>68.983185282185303</v>
          </cell>
          <cell r="AI216">
            <v>9.3533506922061225</v>
          </cell>
          <cell r="AJ216" t="e">
            <v>#DIV/0!</v>
          </cell>
          <cell r="AK216" t="e">
            <v>#DIV/0!</v>
          </cell>
          <cell r="AL216" t="e">
            <v>#DIV/0!</v>
          </cell>
          <cell r="AM216" t="e">
            <v>#DIV/0!</v>
          </cell>
          <cell r="AN216" t="e">
            <v>#DIV/0!</v>
          </cell>
          <cell r="AO216" t="e">
            <v>#DIV/0!</v>
          </cell>
          <cell r="AP216" t="e">
            <v>#DIV/0!</v>
          </cell>
          <cell r="AQ216" t="e">
            <v>#DIV/0!</v>
          </cell>
          <cell r="AR216">
            <v>116.6489816421295</v>
          </cell>
          <cell r="AS216">
            <v>0</v>
          </cell>
          <cell r="AT216">
            <v>64.459165186767805</v>
          </cell>
          <cell r="AU216">
            <v>0</v>
          </cell>
          <cell r="AV216">
            <v>0</v>
          </cell>
          <cell r="AW216" t="e">
            <v>#DIV/0!</v>
          </cell>
          <cell r="AX216" t="e">
            <v>#DIV/0!</v>
          </cell>
          <cell r="AY216" t="e">
            <v>#DIV/0!</v>
          </cell>
          <cell r="AZ216" t="e">
            <v>#DIV/0!</v>
          </cell>
          <cell r="BA216" t="e">
            <v>#DIV/0!</v>
          </cell>
          <cell r="BB216" t="e">
            <v>#DIV/0!</v>
          </cell>
          <cell r="BC216" t="e">
            <v>#DIV/0!</v>
          </cell>
          <cell r="BD216" t="e">
            <v>#DIV/0!</v>
          </cell>
          <cell r="BE216">
            <v>64.459165186767805</v>
          </cell>
          <cell r="BF216">
            <v>0</v>
          </cell>
          <cell r="BG216">
            <v>0</v>
          </cell>
          <cell r="BH216">
            <v>0</v>
          </cell>
          <cell r="BI216">
            <v>0</v>
          </cell>
          <cell r="BJ216" t="e">
            <v>#DIV/0!</v>
          </cell>
          <cell r="BK216" t="e">
            <v>#DIV/0!</v>
          </cell>
          <cell r="BL216" t="e">
            <v>#DIV/0!</v>
          </cell>
          <cell r="BM216" t="e">
            <v>#DIV/0!</v>
          </cell>
          <cell r="BN216" t="e">
            <v>#DIV/0!</v>
          </cell>
          <cell r="BO216" t="e">
            <v>#DIV/0!</v>
          </cell>
          <cell r="BP216" t="e">
            <v>#DIV/0!</v>
          </cell>
          <cell r="BQ216" t="e">
            <v>#DIV/0!</v>
          </cell>
          <cell r="BR216">
            <v>0</v>
          </cell>
          <cell r="BS216">
            <v>0</v>
          </cell>
          <cell r="BT216">
            <v>0</v>
          </cell>
          <cell r="BU216">
            <v>0</v>
          </cell>
          <cell r="BV216">
            <v>0</v>
          </cell>
          <cell r="BW216" t="e">
            <v>#DIV/0!</v>
          </cell>
          <cell r="BX216" t="e">
            <v>#DIV/0!</v>
          </cell>
          <cell r="BY216" t="e">
            <v>#DIV/0!</v>
          </cell>
          <cell r="BZ216" t="e">
            <v>#DIV/0!</v>
          </cell>
          <cell r="CA216" t="e">
            <v>#DIV/0!</v>
          </cell>
          <cell r="CB216" t="e">
            <v>#DIV/0!</v>
          </cell>
          <cell r="CC216" t="e">
            <v>#DIV/0!</v>
          </cell>
          <cell r="CD216" t="e">
            <v>#DIV/0!</v>
          </cell>
          <cell r="CE216">
            <v>0</v>
          </cell>
        </row>
        <row r="217">
          <cell r="A217" t="str">
            <v>Gx</v>
          </cell>
          <cell r="B217" t="str">
            <v>CEE Region</v>
          </cell>
          <cell r="C217" t="str">
            <v>CEE PL HR</v>
          </cell>
          <cell r="D217" t="str">
            <v>SK</v>
          </cell>
          <cell r="E217" t="str">
            <v>SK</v>
          </cell>
          <cell r="F217">
            <v>0</v>
          </cell>
          <cell r="G217">
            <v>5.1431726245847722</v>
          </cell>
          <cell r="H217">
            <v>139.8332468835564</v>
          </cell>
          <cell r="I217">
            <v>148.30379135867193</v>
          </cell>
          <cell r="J217" t="e">
            <v>#DIV/0!</v>
          </cell>
          <cell r="K217" t="e">
            <v>#DIV/0!</v>
          </cell>
          <cell r="L217" t="e">
            <v>#DIV/0!</v>
          </cell>
          <cell r="M217" t="e">
            <v>#DIV/0!</v>
          </cell>
          <cell r="N217" t="e">
            <v>#DIV/0!</v>
          </cell>
          <cell r="O217" t="e">
            <v>#DIV/0!</v>
          </cell>
          <cell r="P217" t="e">
            <v>#DIV/0!</v>
          </cell>
          <cell r="Q217" t="e">
            <v>#DIV/0!</v>
          </cell>
          <cell r="R217">
            <v>293.28021086681309</v>
          </cell>
          <cell r="S217">
            <v>6.8926433932446574E-2</v>
          </cell>
          <cell r="T217">
            <v>0.52282097714701303</v>
          </cell>
          <cell r="U217">
            <v>326.56836523944219</v>
          </cell>
          <cell r="V217">
            <v>0.35311607362313308</v>
          </cell>
          <cell r="W217" t="e">
            <v>#DIV/0!</v>
          </cell>
          <cell r="X217" t="e">
            <v>#DIV/0!</v>
          </cell>
          <cell r="Y217" t="e">
            <v>#DIV/0!</v>
          </cell>
          <cell r="Z217" t="e">
            <v>#DIV/0!</v>
          </cell>
          <cell r="AA217" t="e">
            <v>#DIV/0!</v>
          </cell>
          <cell r="AB217" t="e">
            <v>#DIV/0!</v>
          </cell>
          <cell r="AC217" t="e">
            <v>#DIV/0!</v>
          </cell>
          <cell r="AD217" t="e">
            <v>#DIV/0!</v>
          </cell>
          <cell r="AE217">
            <v>327.51322872414477</v>
          </cell>
          <cell r="AF217">
            <v>0</v>
          </cell>
          <cell r="AG217">
            <v>8.6611908864716008E-2</v>
          </cell>
          <cell r="AH217">
            <v>2.6939819617580198</v>
          </cell>
          <cell r="AI217">
            <v>2.4240610719567277</v>
          </cell>
          <cell r="AJ217" t="e">
            <v>#DIV/0!</v>
          </cell>
          <cell r="AK217" t="e">
            <v>#DIV/0!</v>
          </cell>
          <cell r="AL217" t="e">
            <v>#DIV/0!</v>
          </cell>
          <cell r="AM217" t="e">
            <v>#DIV/0!</v>
          </cell>
          <cell r="AN217" t="e">
            <v>#DIV/0!</v>
          </cell>
          <cell r="AO217" t="e">
            <v>#DIV/0!</v>
          </cell>
          <cell r="AP217" t="e">
            <v>#DIV/0!</v>
          </cell>
          <cell r="AQ217" t="e">
            <v>#DIV/0!</v>
          </cell>
          <cell r="AR217">
            <v>5.204654942579463</v>
          </cell>
          <cell r="AS217">
            <v>1.7878013112609021</v>
          </cell>
          <cell r="AT217">
            <v>18.366820609085</v>
          </cell>
          <cell r="AU217">
            <v>0</v>
          </cell>
          <cell r="AV217">
            <v>2.1855478204914496</v>
          </cell>
          <cell r="AW217" t="e">
            <v>#DIV/0!</v>
          </cell>
          <cell r="AX217" t="e">
            <v>#DIV/0!</v>
          </cell>
          <cell r="AY217" t="e">
            <v>#DIV/0!</v>
          </cell>
          <cell r="AZ217" t="e">
            <v>#DIV/0!</v>
          </cell>
          <cell r="BA217" t="e">
            <v>#DIV/0!</v>
          </cell>
          <cell r="BB217" t="e">
            <v>#DIV/0!</v>
          </cell>
          <cell r="BC217" t="e">
            <v>#DIV/0!</v>
          </cell>
          <cell r="BD217" t="e">
            <v>#DIV/0!</v>
          </cell>
          <cell r="BE217">
            <v>22.340169740837354</v>
          </cell>
          <cell r="BF217">
            <v>0</v>
          </cell>
          <cell r="BG217">
            <v>0</v>
          </cell>
          <cell r="BH217">
            <v>0</v>
          </cell>
          <cell r="BI217">
            <v>0</v>
          </cell>
          <cell r="BJ217" t="e">
            <v>#DIV/0!</v>
          </cell>
          <cell r="BK217" t="e">
            <v>#DIV/0!</v>
          </cell>
          <cell r="BL217" t="e">
            <v>#DIV/0!</v>
          </cell>
          <cell r="BM217" t="e">
            <v>#DIV/0!</v>
          </cell>
          <cell r="BN217" t="e">
            <v>#DIV/0!</v>
          </cell>
          <cell r="BO217" t="e">
            <v>#DIV/0!</v>
          </cell>
          <cell r="BP217" t="e">
            <v>#DIV/0!</v>
          </cell>
          <cell r="BQ217" t="e">
            <v>#DIV/0!</v>
          </cell>
          <cell r="BR217">
            <v>0</v>
          </cell>
          <cell r="BS217">
            <v>0</v>
          </cell>
          <cell r="BT217">
            <v>0</v>
          </cell>
          <cell r="BU217">
            <v>0</v>
          </cell>
          <cell r="BV217">
            <v>0</v>
          </cell>
          <cell r="BW217" t="e">
            <v>#DIV/0!</v>
          </cell>
          <cell r="BX217" t="e">
            <v>#DIV/0!</v>
          </cell>
          <cell r="BY217" t="e">
            <v>#DIV/0!</v>
          </cell>
          <cell r="BZ217" t="e">
            <v>#DIV/0!</v>
          </cell>
          <cell r="CA217" t="e">
            <v>#DIV/0!</v>
          </cell>
          <cell r="CB217" t="e">
            <v>#DIV/0!</v>
          </cell>
          <cell r="CC217" t="e">
            <v>#DIV/0!</v>
          </cell>
          <cell r="CD217" t="e">
            <v>#DIV/0!</v>
          </cell>
          <cell r="CE217">
            <v>0</v>
          </cell>
        </row>
        <row r="218">
          <cell r="A218" t="str">
            <v>Gx</v>
          </cell>
          <cell r="B218" t="str">
            <v>CEE Region</v>
          </cell>
          <cell r="C218" t="str">
            <v>CEE PL HR</v>
          </cell>
          <cell r="D218" t="str">
            <v>CENTRAL ASIA</v>
          </cell>
          <cell r="E218" t="str">
            <v>TM</v>
          </cell>
          <cell r="F218">
            <v>0</v>
          </cell>
          <cell r="G218">
            <v>0</v>
          </cell>
          <cell r="H218">
            <v>0</v>
          </cell>
          <cell r="I218">
            <v>0</v>
          </cell>
          <cell r="J218" t="e">
            <v>#DIV/0!</v>
          </cell>
          <cell r="K218" t="e">
            <v>#DIV/0!</v>
          </cell>
          <cell r="L218" t="e">
            <v>#DIV/0!</v>
          </cell>
          <cell r="M218" t="e">
            <v>#DIV/0!</v>
          </cell>
          <cell r="N218" t="e">
            <v>#DIV/0!</v>
          </cell>
          <cell r="O218" t="e">
            <v>#DIV/0!</v>
          </cell>
          <cell r="P218" t="e">
            <v>#DIV/0!</v>
          </cell>
          <cell r="Q218" t="e">
            <v>#DIV/0!</v>
          </cell>
          <cell r="R218">
            <v>0</v>
          </cell>
          <cell r="S218">
            <v>0</v>
          </cell>
          <cell r="T218">
            <v>0</v>
          </cell>
          <cell r="U218">
            <v>0</v>
          </cell>
          <cell r="V218">
            <v>0</v>
          </cell>
          <cell r="W218" t="e">
            <v>#DIV/0!</v>
          </cell>
          <cell r="X218" t="e">
            <v>#DIV/0!</v>
          </cell>
          <cell r="Y218" t="e">
            <v>#DIV/0!</v>
          </cell>
          <cell r="Z218" t="e">
            <v>#DIV/0!</v>
          </cell>
          <cell r="AA218" t="e">
            <v>#DIV/0!</v>
          </cell>
          <cell r="AB218" t="e">
            <v>#DIV/0!</v>
          </cell>
          <cell r="AC218" t="e">
            <v>#DIV/0!</v>
          </cell>
          <cell r="AD218" t="e">
            <v>#DIV/0!</v>
          </cell>
          <cell r="AE218">
            <v>0</v>
          </cell>
          <cell r="AF218">
            <v>0</v>
          </cell>
          <cell r="AG218">
            <v>0</v>
          </cell>
          <cell r="AH218">
            <v>0</v>
          </cell>
          <cell r="AI218">
            <v>0</v>
          </cell>
          <cell r="AJ218" t="e">
            <v>#DIV/0!</v>
          </cell>
          <cell r="AK218" t="e">
            <v>#DIV/0!</v>
          </cell>
          <cell r="AL218" t="e">
            <v>#DIV/0!</v>
          </cell>
          <cell r="AM218" t="e">
            <v>#DIV/0!</v>
          </cell>
          <cell r="AN218" t="e">
            <v>#DIV/0!</v>
          </cell>
          <cell r="AO218" t="e">
            <v>#DIV/0!</v>
          </cell>
          <cell r="AP218" t="e">
            <v>#DIV/0!</v>
          </cell>
          <cell r="AQ218" t="e">
            <v>#DIV/0!</v>
          </cell>
          <cell r="AR218">
            <v>0</v>
          </cell>
          <cell r="AS218">
            <v>0</v>
          </cell>
          <cell r="AT218">
            <v>0</v>
          </cell>
          <cell r="AU218">
            <v>0</v>
          </cell>
          <cell r="AV218">
            <v>0</v>
          </cell>
          <cell r="AW218" t="e">
            <v>#DIV/0!</v>
          </cell>
          <cell r="AX218" t="e">
            <v>#DIV/0!</v>
          </cell>
          <cell r="AY218" t="e">
            <v>#DIV/0!</v>
          </cell>
          <cell r="AZ218" t="e">
            <v>#DIV/0!</v>
          </cell>
          <cell r="BA218" t="e">
            <v>#DIV/0!</v>
          </cell>
          <cell r="BB218" t="e">
            <v>#DIV/0!</v>
          </cell>
          <cell r="BC218" t="e">
            <v>#DIV/0!</v>
          </cell>
          <cell r="BD218" t="e">
            <v>#DIV/0!</v>
          </cell>
          <cell r="BE218">
            <v>0</v>
          </cell>
          <cell r="BF218">
            <v>0</v>
          </cell>
          <cell r="BG218">
            <v>0</v>
          </cell>
          <cell r="BH218">
            <v>0</v>
          </cell>
          <cell r="BI218">
            <v>0</v>
          </cell>
          <cell r="BJ218" t="e">
            <v>#DIV/0!</v>
          </cell>
          <cell r="BK218" t="e">
            <v>#DIV/0!</v>
          </cell>
          <cell r="BL218" t="e">
            <v>#DIV/0!</v>
          </cell>
          <cell r="BM218" t="e">
            <v>#DIV/0!</v>
          </cell>
          <cell r="BN218" t="e">
            <v>#DIV/0!</v>
          </cell>
          <cell r="BO218" t="e">
            <v>#DIV/0!</v>
          </cell>
          <cell r="BP218" t="e">
            <v>#DIV/0!</v>
          </cell>
          <cell r="BQ218" t="e">
            <v>#DIV/0!</v>
          </cell>
          <cell r="BR218">
            <v>0</v>
          </cell>
          <cell r="BS218">
            <v>0</v>
          </cell>
          <cell r="BT218">
            <v>0</v>
          </cell>
          <cell r="BU218">
            <v>0</v>
          </cell>
          <cell r="BV218">
            <v>0</v>
          </cell>
          <cell r="BW218" t="e">
            <v>#DIV/0!</v>
          </cell>
          <cell r="BX218" t="e">
            <v>#DIV/0!</v>
          </cell>
          <cell r="BY218" t="e">
            <v>#DIV/0!</v>
          </cell>
          <cell r="BZ218" t="e">
            <v>#DIV/0!</v>
          </cell>
          <cell r="CA218" t="e">
            <v>#DIV/0!</v>
          </cell>
          <cell r="CB218" t="e">
            <v>#DIV/0!</v>
          </cell>
          <cell r="CC218" t="e">
            <v>#DIV/0!</v>
          </cell>
          <cell r="CD218" t="e">
            <v>#DIV/0!</v>
          </cell>
          <cell r="CE218">
            <v>0</v>
          </cell>
        </row>
        <row r="219">
          <cell r="A219" t="str">
            <v>Gx</v>
          </cell>
          <cell r="B219" t="str">
            <v>ROW</v>
          </cell>
          <cell r="D219" t="str">
            <v>ROW w/o CN</v>
          </cell>
          <cell r="E219" t="str">
            <v>TW</v>
          </cell>
          <cell r="F219">
            <v>0</v>
          </cell>
          <cell r="G219">
            <v>0</v>
          </cell>
          <cell r="H219">
            <v>0</v>
          </cell>
          <cell r="I219">
            <v>0</v>
          </cell>
          <cell r="J219" t="e">
            <v>#DIV/0!</v>
          </cell>
          <cell r="K219" t="e">
            <v>#DIV/0!</v>
          </cell>
          <cell r="L219" t="e">
            <v>#DIV/0!</v>
          </cell>
          <cell r="M219" t="e">
            <v>#DIV/0!</v>
          </cell>
          <cell r="N219" t="e">
            <v>#DIV/0!</v>
          </cell>
          <cell r="O219" t="e">
            <v>#DIV/0!</v>
          </cell>
          <cell r="P219" t="e">
            <v>#DIV/0!</v>
          </cell>
          <cell r="Q219" t="e">
            <v>#DIV/0!</v>
          </cell>
          <cell r="R219">
            <v>0</v>
          </cell>
          <cell r="S219">
            <v>0</v>
          </cell>
          <cell r="T219">
            <v>0</v>
          </cell>
          <cell r="U219">
            <v>0</v>
          </cell>
          <cell r="V219">
            <v>0</v>
          </cell>
          <cell r="W219" t="e">
            <v>#DIV/0!</v>
          </cell>
          <cell r="X219" t="e">
            <v>#DIV/0!</v>
          </cell>
          <cell r="Y219" t="e">
            <v>#DIV/0!</v>
          </cell>
          <cell r="Z219" t="e">
            <v>#DIV/0!</v>
          </cell>
          <cell r="AA219" t="e">
            <v>#DIV/0!</v>
          </cell>
          <cell r="AB219" t="e">
            <v>#DIV/0!</v>
          </cell>
          <cell r="AC219" t="e">
            <v>#DIV/0!</v>
          </cell>
          <cell r="AD219" t="e">
            <v>#DIV/0!</v>
          </cell>
          <cell r="AE219">
            <v>0</v>
          </cell>
          <cell r="AF219">
            <v>0</v>
          </cell>
          <cell r="AG219">
            <v>0</v>
          </cell>
          <cell r="AH219">
            <v>0</v>
          </cell>
          <cell r="AI219">
            <v>0</v>
          </cell>
          <cell r="AJ219" t="e">
            <v>#DIV/0!</v>
          </cell>
          <cell r="AK219" t="e">
            <v>#DIV/0!</v>
          </cell>
          <cell r="AL219" t="e">
            <v>#DIV/0!</v>
          </cell>
          <cell r="AM219" t="e">
            <v>#DIV/0!</v>
          </cell>
          <cell r="AN219" t="e">
            <v>#DIV/0!</v>
          </cell>
          <cell r="AO219" t="e">
            <v>#DIV/0!</v>
          </cell>
          <cell r="AP219" t="e">
            <v>#DIV/0!</v>
          </cell>
          <cell r="AQ219" t="e">
            <v>#DIV/0!</v>
          </cell>
          <cell r="AR219">
            <v>0</v>
          </cell>
          <cell r="AS219">
            <v>0</v>
          </cell>
          <cell r="AT219">
            <v>0</v>
          </cell>
          <cell r="AU219">
            <v>0</v>
          </cell>
          <cell r="AV219">
            <v>0</v>
          </cell>
          <cell r="AW219" t="e">
            <v>#DIV/0!</v>
          </cell>
          <cell r="AX219" t="e">
            <v>#DIV/0!</v>
          </cell>
          <cell r="AY219" t="e">
            <v>#DIV/0!</v>
          </cell>
          <cell r="AZ219" t="e">
            <v>#DIV/0!</v>
          </cell>
          <cell r="BA219" t="e">
            <v>#DIV/0!</v>
          </cell>
          <cell r="BB219" t="e">
            <v>#DIV/0!</v>
          </cell>
          <cell r="BC219" t="e">
            <v>#DIV/0!</v>
          </cell>
          <cell r="BD219" t="e">
            <v>#DIV/0!</v>
          </cell>
          <cell r="BE219">
            <v>0</v>
          </cell>
          <cell r="BF219">
            <v>0</v>
          </cell>
          <cell r="BG219">
            <v>0</v>
          </cell>
          <cell r="BH219">
            <v>0</v>
          </cell>
          <cell r="BI219">
            <v>0</v>
          </cell>
          <cell r="BJ219" t="e">
            <v>#DIV/0!</v>
          </cell>
          <cell r="BK219" t="e">
            <v>#DIV/0!</v>
          </cell>
          <cell r="BL219" t="e">
            <v>#DIV/0!</v>
          </cell>
          <cell r="BM219" t="e">
            <v>#DIV/0!</v>
          </cell>
          <cell r="BN219" t="e">
            <v>#DIV/0!</v>
          </cell>
          <cell r="BO219" t="e">
            <v>#DIV/0!</v>
          </cell>
          <cell r="BP219" t="e">
            <v>#DIV/0!</v>
          </cell>
          <cell r="BQ219" t="e">
            <v>#DIV/0!</v>
          </cell>
          <cell r="BR219">
            <v>0</v>
          </cell>
          <cell r="BS219">
            <v>0</v>
          </cell>
          <cell r="BT219">
            <v>0</v>
          </cell>
          <cell r="BU219">
            <v>0</v>
          </cell>
          <cell r="BV219">
            <v>0</v>
          </cell>
          <cell r="BW219" t="e">
            <v>#DIV/0!</v>
          </cell>
          <cell r="BX219" t="e">
            <v>#DIV/0!</v>
          </cell>
          <cell r="BY219" t="e">
            <v>#DIV/0!</v>
          </cell>
          <cell r="BZ219" t="e">
            <v>#DIV/0!</v>
          </cell>
          <cell r="CA219" t="e">
            <v>#DIV/0!</v>
          </cell>
          <cell r="CB219" t="e">
            <v>#DIV/0!</v>
          </cell>
          <cell r="CC219" t="e">
            <v>#DIV/0!</v>
          </cell>
          <cell r="CD219" t="e">
            <v>#DIV/0!</v>
          </cell>
          <cell r="CE219">
            <v>0</v>
          </cell>
        </row>
        <row r="220">
          <cell r="A220" t="str">
            <v>Gx</v>
          </cell>
          <cell r="B220" t="str">
            <v>CEE Region</v>
          </cell>
          <cell r="C220" t="str">
            <v>CEE PL HR</v>
          </cell>
          <cell r="D220" t="str">
            <v>UKRAINA/MOLDAVIA</v>
          </cell>
          <cell r="E220" t="str">
            <v>UA</v>
          </cell>
          <cell r="F220">
            <v>0</v>
          </cell>
          <cell r="G220">
            <v>0</v>
          </cell>
          <cell r="H220">
            <v>38.42427459190683</v>
          </cell>
          <cell r="I220">
            <v>98.28813754867241</v>
          </cell>
          <cell r="J220" t="e">
            <v>#DIV/0!</v>
          </cell>
          <cell r="K220" t="e">
            <v>#DIV/0!</v>
          </cell>
          <cell r="L220" t="e">
            <v>#DIV/0!</v>
          </cell>
          <cell r="M220" t="e">
            <v>#DIV/0!</v>
          </cell>
          <cell r="N220" t="e">
            <v>#DIV/0!</v>
          </cell>
          <cell r="O220" t="e">
            <v>#DIV/0!</v>
          </cell>
          <cell r="P220" t="e">
            <v>#DIV/0!</v>
          </cell>
          <cell r="Q220" t="e">
            <v>#DIV/0!</v>
          </cell>
          <cell r="R220">
            <v>136.71241214057923</v>
          </cell>
          <cell r="S220">
            <v>3.0294576187741038</v>
          </cell>
          <cell r="T220">
            <v>3.0463051585860921</v>
          </cell>
          <cell r="U220">
            <v>185.16382773397888</v>
          </cell>
          <cell r="V220">
            <v>113.67353502010994</v>
          </cell>
          <cell r="W220" t="e">
            <v>#DIV/0!</v>
          </cell>
          <cell r="X220" t="e">
            <v>#DIV/0!</v>
          </cell>
          <cell r="Y220" t="e">
            <v>#DIV/0!</v>
          </cell>
          <cell r="Z220" t="e">
            <v>#DIV/0!</v>
          </cell>
          <cell r="AA220" t="e">
            <v>#DIV/0!</v>
          </cell>
          <cell r="AB220" t="e">
            <v>#DIV/0!</v>
          </cell>
          <cell r="AC220" t="e">
            <v>#DIV/0!</v>
          </cell>
          <cell r="AD220" t="e">
            <v>#DIV/0!</v>
          </cell>
          <cell r="AE220">
            <v>304.913125531449</v>
          </cell>
          <cell r="AF220">
            <v>0</v>
          </cell>
          <cell r="AG220">
            <v>0</v>
          </cell>
          <cell r="AH220">
            <v>8.109004219961399</v>
          </cell>
          <cell r="AI220">
            <v>7.2537407662601945</v>
          </cell>
          <cell r="AJ220" t="e">
            <v>#DIV/0!</v>
          </cell>
          <cell r="AK220" t="e">
            <v>#DIV/0!</v>
          </cell>
          <cell r="AL220" t="e">
            <v>#DIV/0!</v>
          </cell>
          <cell r="AM220" t="e">
            <v>#DIV/0!</v>
          </cell>
          <cell r="AN220" t="e">
            <v>#DIV/0!</v>
          </cell>
          <cell r="AO220" t="e">
            <v>#DIV/0!</v>
          </cell>
          <cell r="AP220" t="e">
            <v>#DIV/0!</v>
          </cell>
          <cell r="AQ220" t="e">
            <v>#DIV/0!</v>
          </cell>
          <cell r="AR220">
            <v>15.362744986221593</v>
          </cell>
          <cell r="AS220">
            <v>0</v>
          </cell>
          <cell r="AT220">
            <v>0</v>
          </cell>
          <cell r="AU220">
            <v>0</v>
          </cell>
          <cell r="AV220">
            <v>0.59128623391606705</v>
          </cell>
          <cell r="AW220" t="e">
            <v>#DIV/0!</v>
          </cell>
          <cell r="AX220" t="e">
            <v>#DIV/0!</v>
          </cell>
          <cell r="AY220" t="e">
            <v>#DIV/0!</v>
          </cell>
          <cell r="AZ220" t="e">
            <v>#DIV/0!</v>
          </cell>
          <cell r="BA220" t="e">
            <v>#DIV/0!</v>
          </cell>
          <cell r="BB220" t="e">
            <v>#DIV/0!</v>
          </cell>
          <cell r="BC220" t="e">
            <v>#DIV/0!</v>
          </cell>
          <cell r="BD220" t="e">
            <v>#DIV/0!</v>
          </cell>
          <cell r="BE220">
            <v>0.59128623391606705</v>
          </cell>
          <cell r="BF220">
            <v>0</v>
          </cell>
          <cell r="BG220">
            <v>0</v>
          </cell>
          <cell r="BH220">
            <v>0</v>
          </cell>
          <cell r="BI220">
            <v>0</v>
          </cell>
          <cell r="BJ220" t="e">
            <v>#DIV/0!</v>
          </cell>
          <cell r="BK220" t="e">
            <v>#DIV/0!</v>
          </cell>
          <cell r="BL220" t="e">
            <v>#DIV/0!</v>
          </cell>
          <cell r="BM220" t="e">
            <v>#DIV/0!</v>
          </cell>
          <cell r="BN220" t="e">
            <v>#DIV/0!</v>
          </cell>
          <cell r="BO220" t="e">
            <v>#DIV/0!</v>
          </cell>
          <cell r="BP220" t="e">
            <v>#DIV/0!</v>
          </cell>
          <cell r="BQ220" t="e">
            <v>#DIV/0!</v>
          </cell>
          <cell r="BR220">
            <v>0</v>
          </cell>
          <cell r="BS220">
            <v>0</v>
          </cell>
          <cell r="BT220">
            <v>0</v>
          </cell>
          <cell r="BU220">
            <v>0</v>
          </cell>
          <cell r="BV220">
            <v>0</v>
          </cell>
          <cell r="BW220" t="e">
            <v>#DIV/0!</v>
          </cell>
          <cell r="BX220" t="e">
            <v>#DIV/0!</v>
          </cell>
          <cell r="BY220" t="e">
            <v>#DIV/0!</v>
          </cell>
          <cell r="BZ220" t="e">
            <v>#DIV/0!</v>
          </cell>
          <cell r="CA220" t="e">
            <v>#DIV/0!</v>
          </cell>
          <cell r="CB220" t="e">
            <v>#DIV/0!</v>
          </cell>
          <cell r="CC220" t="e">
            <v>#DIV/0!</v>
          </cell>
          <cell r="CD220" t="e">
            <v>#DIV/0!</v>
          </cell>
          <cell r="CE220">
            <v>0</v>
          </cell>
        </row>
        <row r="221">
          <cell r="A221" t="str">
            <v>Gx</v>
          </cell>
          <cell r="B221" t="str">
            <v>USA</v>
          </cell>
          <cell r="D221" t="str">
            <v>US</v>
          </cell>
          <cell r="E221" t="str">
            <v>US</v>
          </cell>
          <cell r="F221">
            <v>0</v>
          </cell>
          <cell r="G221">
            <v>0</v>
          </cell>
          <cell r="H221">
            <v>0</v>
          </cell>
          <cell r="I221">
            <v>0</v>
          </cell>
          <cell r="J221" t="e">
            <v>#DIV/0!</v>
          </cell>
          <cell r="K221" t="e">
            <v>#DIV/0!</v>
          </cell>
          <cell r="L221" t="e">
            <v>#DIV/0!</v>
          </cell>
          <cell r="M221" t="e">
            <v>#DIV/0!</v>
          </cell>
          <cell r="N221" t="e">
            <v>#DIV/0!</v>
          </cell>
          <cell r="O221" t="e">
            <v>#DIV/0!</v>
          </cell>
          <cell r="P221" t="e">
            <v>#DIV/0!</v>
          </cell>
          <cell r="Q221" t="e">
            <v>#DIV/0!</v>
          </cell>
          <cell r="R221">
            <v>0</v>
          </cell>
          <cell r="S221">
            <v>603</v>
          </cell>
          <cell r="T221">
            <v>608</v>
          </cell>
          <cell r="U221">
            <v>615</v>
          </cell>
          <cell r="V221">
            <v>639</v>
          </cell>
          <cell r="W221" t="e">
            <v>#DIV/0!</v>
          </cell>
          <cell r="X221" t="e">
            <v>#DIV/0!</v>
          </cell>
          <cell r="Y221" t="e">
            <v>#DIV/0!</v>
          </cell>
          <cell r="Z221" t="e">
            <v>#DIV/0!</v>
          </cell>
          <cell r="AA221" t="e">
            <v>#DIV/0!</v>
          </cell>
          <cell r="AB221" t="e">
            <v>#DIV/0!</v>
          </cell>
          <cell r="AC221" t="e">
            <v>#DIV/0!</v>
          </cell>
          <cell r="AD221" t="e">
            <v>#DIV/0!</v>
          </cell>
          <cell r="AE221">
            <v>2465</v>
          </cell>
          <cell r="AF221">
            <v>61.083333333333002</v>
          </cell>
          <cell r="AG221">
            <v>61</v>
          </cell>
          <cell r="AH221">
            <v>61</v>
          </cell>
          <cell r="AI221">
            <v>61</v>
          </cell>
          <cell r="AJ221" t="e">
            <v>#DIV/0!</v>
          </cell>
          <cell r="AK221" t="e">
            <v>#DIV/0!</v>
          </cell>
          <cell r="AL221" t="e">
            <v>#DIV/0!</v>
          </cell>
          <cell r="AM221" t="e">
            <v>#DIV/0!</v>
          </cell>
          <cell r="AN221" t="e">
            <v>#DIV/0!</v>
          </cell>
          <cell r="AO221" t="e">
            <v>#DIV/0!</v>
          </cell>
          <cell r="AP221" t="e">
            <v>#DIV/0!</v>
          </cell>
          <cell r="AQ221" t="e">
            <v>#DIV/0!</v>
          </cell>
          <cell r="AR221">
            <v>244.083333333333</v>
          </cell>
          <cell r="AS221">
            <v>0</v>
          </cell>
          <cell r="AT221">
            <v>0</v>
          </cell>
          <cell r="AU221">
            <v>0</v>
          </cell>
          <cell r="AV221">
            <v>0</v>
          </cell>
          <cell r="AW221" t="e">
            <v>#DIV/0!</v>
          </cell>
          <cell r="AX221" t="e">
            <v>#DIV/0!</v>
          </cell>
          <cell r="AY221" t="e">
            <v>#DIV/0!</v>
          </cell>
          <cell r="AZ221" t="e">
            <v>#DIV/0!</v>
          </cell>
          <cell r="BA221" t="e">
            <v>#DIV/0!</v>
          </cell>
          <cell r="BB221" t="e">
            <v>#DIV/0!</v>
          </cell>
          <cell r="BC221" t="e">
            <v>#DIV/0!</v>
          </cell>
          <cell r="BD221" t="e">
            <v>#DIV/0!</v>
          </cell>
          <cell r="BE221">
            <v>0</v>
          </cell>
          <cell r="BF221">
            <v>0.28672519898252236</v>
          </cell>
          <cell r="BG221">
            <v>3.6628552097428955</v>
          </cell>
          <cell r="BH221">
            <v>0.18469364388759854</v>
          </cell>
          <cell r="BI221">
            <v>0.51973817039755155</v>
          </cell>
          <cell r="BJ221" t="e">
            <v>#DIV/0!</v>
          </cell>
          <cell r="BK221" t="e">
            <v>#DIV/0!</v>
          </cell>
          <cell r="BL221" t="e">
            <v>#DIV/0!</v>
          </cell>
          <cell r="BM221" t="e">
            <v>#DIV/0!</v>
          </cell>
          <cell r="BN221" t="e">
            <v>#DIV/0!</v>
          </cell>
          <cell r="BO221" t="e">
            <v>#DIV/0!</v>
          </cell>
          <cell r="BP221" t="e">
            <v>#DIV/0!</v>
          </cell>
          <cell r="BQ221" t="e">
            <v>#DIV/0!</v>
          </cell>
          <cell r="BR221">
            <v>4.6540122230105681</v>
          </cell>
          <cell r="BS221">
            <v>0</v>
          </cell>
          <cell r="BT221">
            <v>0</v>
          </cell>
          <cell r="BU221">
            <v>0</v>
          </cell>
          <cell r="BV221">
            <v>0</v>
          </cell>
          <cell r="BW221" t="e">
            <v>#DIV/0!</v>
          </cell>
          <cell r="BX221" t="e">
            <v>#DIV/0!</v>
          </cell>
          <cell r="BY221" t="e">
            <v>#DIV/0!</v>
          </cell>
          <cell r="BZ221" t="e">
            <v>#DIV/0!</v>
          </cell>
          <cell r="CA221" t="e">
            <v>#DIV/0!</v>
          </cell>
          <cell r="CB221" t="e">
            <v>#DIV/0!</v>
          </cell>
          <cell r="CC221" t="e">
            <v>#DIV/0!</v>
          </cell>
          <cell r="CD221" t="e">
            <v>#DIV/0!</v>
          </cell>
          <cell r="CE221">
            <v>0</v>
          </cell>
        </row>
        <row r="222">
          <cell r="A222" t="str">
            <v>Gx</v>
          </cell>
          <cell r="B222" t="str">
            <v>CEE Region</v>
          </cell>
          <cell r="C222" t="str">
            <v>CEE PL HR</v>
          </cell>
          <cell r="D222" t="str">
            <v>CENTRAL ASIA</v>
          </cell>
          <cell r="E222" t="str">
            <v>UZ</v>
          </cell>
          <cell r="F222">
            <v>0</v>
          </cell>
          <cell r="G222">
            <v>0</v>
          </cell>
          <cell r="H222">
            <v>0</v>
          </cell>
          <cell r="I222">
            <v>0</v>
          </cell>
          <cell r="J222" t="e">
            <v>#DIV/0!</v>
          </cell>
          <cell r="K222" t="e">
            <v>#DIV/0!</v>
          </cell>
          <cell r="L222" t="e">
            <v>#DIV/0!</v>
          </cell>
          <cell r="M222" t="e">
            <v>#DIV/0!</v>
          </cell>
          <cell r="N222" t="e">
            <v>#DIV/0!</v>
          </cell>
          <cell r="O222" t="e">
            <v>#DIV/0!</v>
          </cell>
          <cell r="P222" t="e">
            <v>#DIV/0!</v>
          </cell>
          <cell r="Q222" t="e">
            <v>#DIV/0!</v>
          </cell>
          <cell r="R222">
            <v>0</v>
          </cell>
          <cell r="S222">
            <v>0</v>
          </cell>
          <cell r="T222">
            <v>0</v>
          </cell>
          <cell r="U222">
            <v>0</v>
          </cell>
          <cell r="V222">
            <v>0</v>
          </cell>
          <cell r="W222" t="e">
            <v>#DIV/0!</v>
          </cell>
          <cell r="X222" t="e">
            <v>#DIV/0!</v>
          </cell>
          <cell r="Y222" t="e">
            <v>#DIV/0!</v>
          </cell>
          <cell r="Z222" t="e">
            <v>#DIV/0!</v>
          </cell>
          <cell r="AA222" t="e">
            <v>#DIV/0!</v>
          </cell>
          <cell r="AB222" t="e">
            <v>#DIV/0!</v>
          </cell>
          <cell r="AC222" t="e">
            <v>#DIV/0!</v>
          </cell>
          <cell r="AD222" t="e">
            <v>#DIV/0!</v>
          </cell>
          <cell r="AE222">
            <v>0</v>
          </cell>
          <cell r="AF222">
            <v>0</v>
          </cell>
          <cell r="AG222">
            <v>0</v>
          </cell>
          <cell r="AH222">
            <v>0</v>
          </cell>
          <cell r="AI222">
            <v>0</v>
          </cell>
          <cell r="AJ222" t="e">
            <v>#DIV/0!</v>
          </cell>
          <cell r="AK222" t="e">
            <v>#DIV/0!</v>
          </cell>
          <cell r="AL222" t="e">
            <v>#DIV/0!</v>
          </cell>
          <cell r="AM222" t="e">
            <v>#DIV/0!</v>
          </cell>
          <cell r="AN222" t="e">
            <v>#DIV/0!</v>
          </cell>
          <cell r="AO222" t="e">
            <v>#DIV/0!</v>
          </cell>
          <cell r="AP222" t="e">
            <v>#DIV/0!</v>
          </cell>
          <cell r="AQ222" t="e">
            <v>#DIV/0!</v>
          </cell>
          <cell r="AR222">
            <v>0</v>
          </cell>
          <cell r="AS222">
            <v>0</v>
          </cell>
          <cell r="AT222">
            <v>0</v>
          </cell>
          <cell r="AU222">
            <v>0</v>
          </cell>
          <cell r="AV222">
            <v>0</v>
          </cell>
          <cell r="AW222" t="e">
            <v>#DIV/0!</v>
          </cell>
          <cell r="AX222" t="e">
            <v>#DIV/0!</v>
          </cell>
          <cell r="AY222" t="e">
            <v>#DIV/0!</v>
          </cell>
          <cell r="AZ222" t="e">
            <v>#DIV/0!</v>
          </cell>
          <cell r="BA222" t="e">
            <v>#DIV/0!</v>
          </cell>
          <cell r="BB222" t="e">
            <v>#DIV/0!</v>
          </cell>
          <cell r="BC222" t="e">
            <v>#DIV/0!</v>
          </cell>
          <cell r="BD222" t="e">
            <v>#DIV/0!</v>
          </cell>
          <cell r="BE222">
            <v>0</v>
          </cell>
          <cell r="BF222">
            <v>0</v>
          </cell>
          <cell r="BG222">
            <v>0</v>
          </cell>
          <cell r="BH222">
            <v>0</v>
          </cell>
          <cell r="BI222">
            <v>0</v>
          </cell>
          <cell r="BJ222" t="e">
            <v>#DIV/0!</v>
          </cell>
          <cell r="BK222" t="e">
            <v>#DIV/0!</v>
          </cell>
          <cell r="BL222" t="e">
            <v>#DIV/0!</v>
          </cell>
          <cell r="BM222" t="e">
            <v>#DIV/0!</v>
          </cell>
          <cell r="BN222" t="e">
            <v>#DIV/0!</v>
          </cell>
          <cell r="BO222" t="e">
            <v>#DIV/0!</v>
          </cell>
          <cell r="BP222" t="e">
            <v>#DIV/0!</v>
          </cell>
          <cell r="BQ222" t="e">
            <v>#DIV/0!</v>
          </cell>
          <cell r="BR222">
            <v>0</v>
          </cell>
          <cell r="BS222">
            <v>0</v>
          </cell>
          <cell r="BT222">
            <v>0</v>
          </cell>
          <cell r="BU222">
            <v>0</v>
          </cell>
          <cell r="BV222">
            <v>0</v>
          </cell>
          <cell r="BW222" t="e">
            <v>#DIV/0!</v>
          </cell>
          <cell r="BX222" t="e">
            <v>#DIV/0!</v>
          </cell>
          <cell r="BY222" t="e">
            <v>#DIV/0!</v>
          </cell>
          <cell r="BZ222" t="e">
            <v>#DIV/0!</v>
          </cell>
          <cell r="CA222" t="e">
            <v>#DIV/0!</v>
          </cell>
          <cell r="CB222" t="e">
            <v>#DIV/0!</v>
          </cell>
          <cell r="CC222" t="e">
            <v>#DIV/0!</v>
          </cell>
          <cell r="CD222" t="e">
            <v>#DIV/0!</v>
          </cell>
          <cell r="CE222">
            <v>0</v>
          </cell>
        </row>
        <row r="223">
          <cell r="A223" t="str">
            <v>Gx</v>
          </cell>
          <cell r="B223" t="str">
            <v>ROW</v>
          </cell>
          <cell r="D223" t="str">
            <v>ROW w/o CN</v>
          </cell>
          <cell r="E223" t="str">
            <v>VN</v>
          </cell>
          <cell r="F223">
            <v>0</v>
          </cell>
          <cell r="G223">
            <v>0</v>
          </cell>
          <cell r="H223">
            <v>0</v>
          </cell>
          <cell r="I223">
            <v>0</v>
          </cell>
          <cell r="J223" t="e">
            <v>#DIV/0!</v>
          </cell>
          <cell r="K223" t="e">
            <v>#DIV/0!</v>
          </cell>
          <cell r="L223" t="e">
            <v>#DIV/0!</v>
          </cell>
          <cell r="M223" t="e">
            <v>#DIV/0!</v>
          </cell>
          <cell r="N223" t="e">
            <v>#DIV/0!</v>
          </cell>
          <cell r="O223" t="e">
            <v>#DIV/0!</v>
          </cell>
          <cell r="P223" t="e">
            <v>#DIV/0!</v>
          </cell>
          <cell r="Q223" t="e">
            <v>#DIV/0!</v>
          </cell>
          <cell r="R223">
            <v>0</v>
          </cell>
          <cell r="S223">
            <v>0</v>
          </cell>
          <cell r="T223">
            <v>0</v>
          </cell>
          <cell r="U223">
            <v>0</v>
          </cell>
          <cell r="V223">
            <v>0</v>
          </cell>
          <cell r="W223" t="e">
            <v>#DIV/0!</v>
          </cell>
          <cell r="X223" t="e">
            <v>#DIV/0!</v>
          </cell>
          <cell r="Y223" t="e">
            <v>#DIV/0!</v>
          </cell>
          <cell r="Z223" t="e">
            <v>#DIV/0!</v>
          </cell>
          <cell r="AA223" t="e">
            <v>#DIV/0!</v>
          </cell>
          <cell r="AB223" t="e">
            <v>#DIV/0!</v>
          </cell>
          <cell r="AC223" t="e">
            <v>#DIV/0!</v>
          </cell>
          <cell r="AD223" t="e">
            <v>#DIV/0!</v>
          </cell>
          <cell r="AE223">
            <v>0</v>
          </cell>
          <cell r="AF223">
            <v>0</v>
          </cell>
          <cell r="AG223">
            <v>0</v>
          </cell>
          <cell r="AH223">
            <v>0</v>
          </cell>
          <cell r="AI223">
            <v>0</v>
          </cell>
          <cell r="AJ223" t="e">
            <v>#DIV/0!</v>
          </cell>
          <cell r="AK223" t="e">
            <v>#DIV/0!</v>
          </cell>
          <cell r="AL223" t="e">
            <v>#DIV/0!</v>
          </cell>
          <cell r="AM223" t="e">
            <v>#DIV/0!</v>
          </cell>
          <cell r="AN223" t="e">
            <v>#DIV/0!</v>
          </cell>
          <cell r="AO223" t="e">
            <v>#DIV/0!</v>
          </cell>
          <cell r="AP223" t="e">
            <v>#DIV/0!</v>
          </cell>
          <cell r="AQ223" t="e">
            <v>#DIV/0!</v>
          </cell>
          <cell r="AR223">
            <v>0</v>
          </cell>
          <cell r="AS223">
            <v>0</v>
          </cell>
          <cell r="AT223">
            <v>0</v>
          </cell>
          <cell r="AU223">
            <v>0</v>
          </cell>
          <cell r="AV223">
            <v>0</v>
          </cell>
          <cell r="AW223" t="e">
            <v>#DIV/0!</v>
          </cell>
          <cell r="AX223" t="e">
            <v>#DIV/0!</v>
          </cell>
          <cell r="AY223" t="e">
            <v>#DIV/0!</v>
          </cell>
          <cell r="AZ223" t="e">
            <v>#DIV/0!</v>
          </cell>
          <cell r="BA223" t="e">
            <v>#DIV/0!</v>
          </cell>
          <cell r="BB223" t="e">
            <v>#DIV/0!</v>
          </cell>
          <cell r="BC223" t="e">
            <v>#DIV/0!</v>
          </cell>
          <cell r="BD223" t="e">
            <v>#DIV/0!</v>
          </cell>
          <cell r="BE223">
            <v>0</v>
          </cell>
          <cell r="BF223">
            <v>0</v>
          </cell>
          <cell r="BG223">
            <v>0</v>
          </cell>
          <cell r="BH223">
            <v>0</v>
          </cell>
          <cell r="BI223">
            <v>0</v>
          </cell>
          <cell r="BJ223" t="e">
            <v>#DIV/0!</v>
          </cell>
          <cell r="BK223" t="e">
            <v>#DIV/0!</v>
          </cell>
          <cell r="BL223" t="e">
            <v>#DIV/0!</v>
          </cell>
          <cell r="BM223" t="e">
            <v>#DIV/0!</v>
          </cell>
          <cell r="BN223" t="e">
            <v>#DIV/0!</v>
          </cell>
          <cell r="BO223" t="e">
            <v>#DIV/0!</v>
          </cell>
          <cell r="BP223" t="e">
            <v>#DIV/0!</v>
          </cell>
          <cell r="BQ223" t="e">
            <v>#DIV/0!</v>
          </cell>
          <cell r="BR223">
            <v>0</v>
          </cell>
          <cell r="BS223">
            <v>0</v>
          </cell>
          <cell r="BT223">
            <v>0</v>
          </cell>
          <cell r="BU223">
            <v>0</v>
          </cell>
          <cell r="BV223">
            <v>0</v>
          </cell>
          <cell r="BW223" t="e">
            <v>#DIV/0!</v>
          </cell>
          <cell r="BX223" t="e">
            <v>#DIV/0!</v>
          </cell>
          <cell r="BY223" t="e">
            <v>#DIV/0!</v>
          </cell>
          <cell r="BZ223" t="e">
            <v>#DIV/0!</v>
          </cell>
          <cell r="CA223" t="e">
            <v>#DIV/0!</v>
          </cell>
          <cell r="CB223" t="e">
            <v>#DIV/0!</v>
          </cell>
          <cell r="CC223" t="e">
            <v>#DIV/0!</v>
          </cell>
          <cell r="CD223" t="e">
            <v>#DIV/0!</v>
          </cell>
          <cell r="CE223">
            <v>0</v>
          </cell>
        </row>
        <row r="224">
          <cell r="A224" t="str">
            <v>Gx</v>
          </cell>
          <cell r="B224" t="str">
            <v>ROW</v>
          </cell>
          <cell r="D224" t="str">
            <v>ROW w/o CN</v>
          </cell>
          <cell r="E224" t="str">
            <v>YE</v>
          </cell>
          <cell r="F224">
            <v>0</v>
          </cell>
          <cell r="G224">
            <v>0</v>
          </cell>
          <cell r="H224">
            <v>0</v>
          </cell>
          <cell r="I224">
            <v>0</v>
          </cell>
          <cell r="J224" t="e">
            <v>#DIV/0!</v>
          </cell>
          <cell r="K224" t="e">
            <v>#DIV/0!</v>
          </cell>
          <cell r="L224" t="e">
            <v>#DIV/0!</v>
          </cell>
          <cell r="M224" t="e">
            <v>#DIV/0!</v>
          </cell>
          <cell r="N224" t="e">
            <v>#DIV/0!</v>
          </cell>
          <cell r="O224" t="e">
            <v>#DIV/0!</v>
          </cell>
          <cell r="P224" t="e">
            <v>#DIV/0!</v>
          </cell>
          <cell r="Q224" t="e">
            <v>#DIV/0!</v>
          </cell>
          <cell r="R224">
            <v>0</v>
          </cell>
          <cell r="S224">
            <v>0</v>
          </cell>
          <cell r="T224">
            <v>0</v>
          </cell>
          <cell r="U224">
            <v>0</v>
          </cell>
          <cell r="V224">
            <v>0</v>
          </cell>
          <cell r="W224" t="e">
            <v>#DIV/0!</v>
          </cell>
          <cell r="X224" t="e">
            <v>#DIV/0!</v>
          </cell>
          <cell r="Y224" t="e">
            <v>#DIV/0!</v>
          </cell>
          <cell r="Z224" t="e">
            <v>#DIV/0!</v>
          </cell>
          <cell r="AA224" t="e">
            <v>#DIV/0!</v>
          </cell>
          <cell r="AB224" t="e">
            <v>#DIV/0!</v>
          </cell>
          <cell r="AC224" t="e">
            <v>#DIV/0!</v>
          </cell>
          <cell r="AD224" t="e">
            <v>#DIV/0!</v>
          </cell>
          <cell r="AE224">
            <v>0</v>
          </cell>
          <cell r="AF224">
            <v>0</v>
          </cell>
          <cell r="AG224">
            <v>0</v>
          </cell>
          <cell r="AH224">
            <v>0</v>
          </cell>
          <cell r="AI224">
            <v>0</v>
          </cell>
          <cell r="AJ224" t="e">
            <v>#DIV/0!</v>
          </cell>
          <cell r="AK224" t="e">
            <v>#DIV/0!</v>
          </cell>
          <cell r="AL224" t="e">
            <v>#DIV/0!</v>
          </cell>
          <cell r="AM224" t="e">
            <v>#DIV/0!</v>
          </cell>
          <cell r="AN224" t="e">
            <v>#DIV/0!</v>
          </cell>
          <cell r="AO224" t="e">
            <v>#DIV/0!</v>
          </cell>
          <cell r="AP224" t="e">
            <v>#DIV/0!</v>
          </cell>
          <cell r="AQ224" t="e">
            <v>#DIV/0!</v>
          </cell>
          <cell r="AR224">
            <v>0</v>
          </cell>
          <cell r="AS224">
            <v>0</v>
          </cell>
          <cell r="AT224">
            <v>0</v>
          </cell>
          <cell r="AU224">
            <v>0</v>
          </cell>
          <cell r="AV224">
            <v>0</v>
          </cell>
          <cell r="AW224" t="e">
            <v>#DIV/0!</v>
          </cell>
          <cell r="AX224" t="e">
            <v>#DIV/0!</v>
          </cell>
          <cell r="AY224" t="e">
            <v>#DIV/0!</v>
          </cell>
          <cell r="AZ224" t="e">
            <v>#DIV/0!</v>
          </cell>
          <cell r="BA224" t="e">
            <v>#DIV/0!</v>
          </cell>
          <cell r="BB224" t="e">
            <v>#DIV/0!</v>
          </cell>
          <cell r="BC224" t="e">
            <v>#DIV/0!</v>
          </cell>
          <cell r="BD224" t="e">
            <v>#DIV/0!</v>
          </cell>
          <cell r="BE224">
            <v>0</v>
          </cell>
          <cell r="BF224">
            <v>0</v>
          </cell>
          <cell r="BG224">
            <v>0</v>
          </cell>
          <cell r="BH224">
            <v>0</v>
          </cell>
          <cell r="BI224">
            <v>0</v>
          </cell>
          <cell r="BJ224" t="e">
            <v>#DIV/0!</v>
          </cell>
          <cell r="BK224" t="e">
            <v>#DIV/0!</v>
          </cell>
          <cell r="BL224" t="e">
            <v>#DIV/0!</v>
          </cell>
          <cell r="BM224" t="e">
            <v>#DIV/0!</v>
          </cell>
          <cell r="BN224" t="e">
            <v>#DIV/0!</v>
          </cell>
          <cell r="BO224" t="e">
            <v>#DIV/0!</v>
          </cell>
          <cell r="BP224" t="e">
            <v>#DIV/0!</v>
          </cell>
          <cell r="BQ224" t="e">
            <v>#DIV/0!</v>
          </cell>
          <cell r="BR224">
            <v>0</v>
          </cell>
          <cell r="BS224">
            <v>0</v>
          </cell>
          <cell r="BT224">
            <v>0</v>
          </cell>
          <cell r="BU224">
            <v>0</v>
          </cell>
          <cell r="BV224">
            <v>0</v>
          </cell>
          <cell r="BW224" t="e">
            <v>#DIV/0!</v>
          </cell>
          <cell r="BX224" t="e">
            <v>#DIV/0!</v>
          </cell>
          <cell r="BY224" t="e">
            <v>#DIV/0!</v>
          </cell>
          <cell r="BZ224" t="e">
            <v>#DIV/0!</v>
          </cell>
          <cell r="CA224" t="e">
            <v>#DIV/0!</v>
          </cell>
          <cell r="CB224" t="e">
            <v>#DIV/0!</v>
          </cell>
          <cell r="CC224" t="e">
            <v>#DIV/0!</v>
          </cell>
          <cell r="CD224" t="e">
            <v>#DIV/0!</v>
          </cell>
          <cell r="CE224">
            <v>0</v>
          </cell>
        </row>
        <row r="225">
          <cell r="A225" t="str">
            <v>Gx</v>
          </cell>
          <cell r="B225" t="str">
            <v>CEE Region</v>
          </cell>
          <cell r="C225" t="str">
            <v>CEE PL HR</v>
          </cell>
          <cell r="D225" t="str">
            <v>SE w/o RO MK</v>
          </cell>
          <cell r="E225" t="str">
            <v>YU</v>
          </cell>
          <cell r="F225">
            <v>0</v>
          </cell>
          <cell r="G225">
            <v>0</v>
          </cell>
          <cell r="H225">
            <v>0</v>
          </cell>
          <cell r="I225">
            <v>0</v>
          </cell>
          <cell r="J225" t="e">
            <v>#DIV/0!</v>
          </cell>
          <cell r="K225" t="e">
            <v>#DIV/0!</v>
          </cell>
          <cell r="L225" t="e">
            <v>#DIV/0!</v>
          </cell>
          <cell r="M225" t="e">
            <v>#DIV/0!</v>
          </cell>
          <cell r="N225" t="e">
            <v>#DIV/0!</v>
          </cell>
          <cell r="O225" t="e">
            <v>#DIV/0!</v>
          </cell>
          <cell r="P225" t="e">
            <v>#DIV/0!</v>
          </cell>
          <cell r="Q225" t="e">
            <v>#DIV/0!</v>
          </cell>
          <cell r="R225">
            <v>0</v>
          </cell>
          <cell r="S225">
            <v>0</v>
          </cell>
          <cell r="T225">
            <v>0</v>
          </cell>
          <cell r="U225">
            <v>0</v>
          </cell>
          <cell r="V225">
            <v>0</v>
          </cell>
          <cell r="W225" t="e">
            <v>#DIV/0!</v>
          </cell>
          <cell r="X225" t="e">
            <v>#DIV/0!</v>
          </cell>
          <cell r="Y225" t="e">
            <v>#DIV/0!</v>
          </cell>
          <cell r="Z225" t="e">
            <v>#DIV/0!</v>
          </cell>
          <cell r="AA225" t="e">
            <v>#DIV/0!</v>
          </cell>
          <cell r="AB225" t="e">
            <v>#DIV/0!</v>
          </cell>
          <cell r="AC225" t="e">
            <v>#DIV/0!</v>
          </cell>
          <cell r="AD225" t="e">
            <v>#DIV/0!</v>
          </cell>
          <cell r="AE225">
            <v>0</v>
          </cell>
          <cell r="AF225">
            <v>0</v>
          </cell>
          <cell r="AG225">
            <v>0</v>
          </cell>
          <cell r="AH225">
            <v>0</v>
          </cell>
          <cell r="AI225">
            <v>0</v>
          </cell>
          <cell r="AJ225" t="e">
            <v>#DIV/0!</v>
          </cell>
          <cell r="AK225" t="e">
            <v>#DIV/0!</v>
          </cell>
          <cell r="AL225" t="e">
            <v>#DIV/0!</v>
          </cell>
          <cell r="AM225" t="e">
            <v>#DIV/0!</v>
          </cell>
          <cell r="AN225" t="e">
            <v>#DIV/0!</v>
          </cell>
          <cell r="AO225" t="e">
            <v>#DIV/0!</v>
          </cell>
          <cell r="AP225" t="e">
            <v>#DIV/0!</v>
          </cell>
          <cell r="AQ225" t="e">
            <v>#DIV/0!</v>
          </cell>
          <cell r="AR225">
            <v>0</v>
          </cell>
          <cell r="AS225">
            <v>0</v>
          </cell>
          <cell r="AT225">
            <v>0</v>
          </cell>
          <cell r="AU225">
            <v>11.203456762829054</v>
          </cell>
          <cell r="AV225">
            <v>6.5474353665929792</v>
          </cell>
          <cell r="AW225" t="e">
            <v>#DIV/0!</v>
          </cell>
          <cell r="AX225" t="e">
            <v>#DIV/0!</v>
          </cell>
          <cell r="AY225" t="e">
            <v>#DIV/0!</v>
          </cell>
          <cell r="AZ225" t="e">
            <v>#DIV/0!</v>
          </cell>
          <cell r="BA225" t="e">
            <v>#DIV/0!</v>
          </cell>
          <cell r="BB225" t="e">
            <v>#DIV/0!</v>
          </cell>
          <cell r="BC225" t="e">
            <v>#DIV/0!</v>
          </cell>
          <cell r="BD225" t="e">
            <v>#DIV/0!</v>
          </cell>
          <cell r="BE225">
            <v>17.750892129422034</v>
          </cell>
          <cell r="BF225">
            <v>0</v>
          </cell>
          <cell r="BG225">
            <v>0</v>
          </cell>
          <cell r="BH225">
            <v>0</v>
          </cell>
          <cell r="BI225">
            <v>0</v>
          </cell>
          <cell r="BJ225" t="e">
            <v>#DIV/0!</v>
          </cell>
          <cell r="BK225" t="e">
            <v>#DIV/0!</v>
          </cell>
          <cell r="BL225" t="e">
            <v>#DIV/0!</v>
          </cell>
          <cell r="BM225" t="e">
            <v>#DIV/0!</v>
          </cell>
          <cell r="BN225" t="e">
            <v>#DIV/0!</v>
          </cell>
          <cell r="BO225" t="e">
            <v>#DIV/0!</v>
          </cell>
          <cell r="BP225" t="e">
            <v>#DIV/0!</v>
          </cell>
          <cell r="BQ225" t="e">
            <v>#DIV/0!</v>
          </cell>
          <cell r="BR225">
            <v>0</v>
          </cell>
          <cell r="BS225">
            <v>0</v>
          </cell>
          <cell r="BT225">
            <v>0</v>
          </cell>
          <cell r="BU225">
            <v>0</v>
          </cell>
          <cell r="BV225">
            <v>0</v>
          </cell>
          <cell r="BW225" t="e">
            <v>#DIV/0!</v>
          </cell>
          <cell r="BX225" t="e">
            <v>#DIV/0!</v>
          </cell>
          <cell r="BY225" t="e">
            <v>#DIV/0!</v>
          </cell>
          <cell r="BZ225" t="e">
            <v>#DIV/0!</v>
          </cell>
          <cell r="CA225" t="e">
            <v>#DIV/0!</v>
          </cell>
          <cell r="CB225" t="e">
            <v>#DIV/0!</v>
          </cell>
          <cell r="CC225" t="e">
            <v>#DIV/0!</v>
          </cell>
          <cell r="CD225" t="e">
            <v>#DIV/0!</v>
          </cell>
          <cell r="CE225">
            <v>0</v>
          </cell>
        </row>
        <row r="226">
          <cell r="A226" t="str">
            <v>Gx</v>
          </cell>
          <cell r="B226" t="str">
            <v>Adjustments</v>
          </cell>
          <cell r="E226" t="str">
            <v>ADJ</v>
          </cell>
          <cell r="F226">
            <v>0</v>
          </cell>
          <cell r="G226">
            <v>0</v>
          </cell>
          <cell r="H226">
            <v>0</v>
          </cell>
          <cell r="I226">
            <v>0</v>
          </cell>
          <cell r="J226" t="e">
            <v>#DIV/0!</v>
          </cell>
          <cell r="K226" t="e">
            <v>#DIV/0!</v>
          </cell>
          <cell r="L226" t="e">
            <v>#DIV/0!</v>
          </cell>
          <cell r="M226" t="e">
            <v>#DIV/0!</v>
          </cell>
          <cell r="N226" t="e">
            <v>#DIV/0!</v>
          </cell>
          <cell r="O226" t="e">
            <v>#DIV/0!</v>
          </cell>
          <cell r="P226" t="e">
            <v>#DIV/0!</v>
          </cell>
          <cell r="Q226" t="e">
            <v>#DIV/0!</v>
          </cell>
          <cell r="R226">
            <v>0</v>
          </cell>
          <cell r="S226">
            <v>0</v>
          </cell>
          <cell r="T226">
            <v>0</v>
          </cell>
          <cell r="U226">
            <v>0</v>
          </cell>
          <cell r="V226">
            <v>0</v>
          </cell>
          <cell r="W226" t="e">
            <v>#DIV/0!</v>
          </cell>
          <cell r="X226" t="e">
            <v>#DIV/0!</v>
          </cell>
          <cell r="Y226" t="e">
            <v>#DIV/0!</v>
          </cell>
          <cell r="Z226" t="e">
            <v>#DIV/0!</v>
          </cell>
          <cell r="AA226" t="e">
            <v>#DIV/0!</v>
          </cell>
          <cell r="AB226" t="e">
            <v>#DIV/0!</v>
          </cell>
          <cell r="AC226" t="e">
            <v>#DIV/0!</v>
          </cell>
          <cell r="AD226" t="e">
            <v>#DIV/0!</v>
          </cell>
          <cell r="AE226">
            <v>0</v>
          </cell>
          <cell r="AF226">
            <v>0</v>
          </cell>
          <cell r="AG226">
            <v>0</v>
          </cell>
          <cell r="AH226">
            <v>0</v>
          </cell>
          <cell r="AI226">
            <v>0</v>
          </cell>
          <cell r="AJ226" t="e">
            <v>#DIV/0!</v>
          </cell>
          <cell r="AK226" t="e">
            <v>#DIV/0!</v>
          </cell>
          <cell r="AL226" t="e">
            <v>#DIV/0!</v>
          </cell>
          <cell r="AM226" t="e">
            <v>#DIV/0!</v>
          </cell>
          <cell r="AN226" t="e">
            <v>#DIV/0!</v>
          </cell>
          <cell r="AO226" t="e">
            <v>#DIV/0!</v>
          </cell>
          <cell r="AP226" t="e">
            <v>#DIV/0!</v>
          </cell>
          <cell r="AQ226" t="e">
            <v>#DIV/0!</v>
          </cell>
          <cell r="AR226">
            <v>0</v>
          </cell>
          <cell r="AS226">
            <v>0</v>
          </cell>
          <cell r="AT226">
            <v>0</v>
          </cell>
          <cell r="AU226">
            <v>-0.35183825836631799</v>
          </cell>
          <cell r="AV226">
            <v>-1.2585126668482702</v>
          </cell>
          <cell r="AW226" t="e">
            <v>#DIV/0!</v>
          </cell>
          <cell r="AX226" t="e">
            <v>#DIV/0!</v>
          </cell>
          <cell r="AY226" t="e">
            <v>#DIV/0!</v>
          </cell>
          <cell r="AZ226" t="e">
            <v>#DIV/0!</v>
          </cell>
          <cell r="BA226" t="e">
            <v>#DIV/0!</v>
          </cell>
          <cell r="BB226" t="e">
            <v>#DIV/0!</v>
          </cell>
          <cell r="BC226" t="e">
            <v>#DIV/0!</v>
          </cell>
          <cell r="BD226" t="e">
            <v>#DIV/0!</v>
          </cell>
          <cell r="BE226">
            <v>-1.6103509252145882</v>
          </cell>
          <cell r="BF226">
            <v>0</v>
          </cell>
          <cell r="BG226">
            <v>0</v>
          </cell>
          <cell r="BH226">
            <v>0</v>
          </cell>
          <cell r="BI226">
            <v>0</v>
          </cell>
          <cell r="BJ226" t="e">
            <v>#DIV/0!</v>
          </cell>
          <cell r="BK226" t="e">
            <v>#DIV/0!</v>
          </cell>
          <cell r="BL226" t="e">
            <v>#DIV/0!</v>
          </cell>
          <cell r="BM226" t="e">
            <v>#DIV/0!</v>
          </cell>
          <cell r="BN226" t="e">
            <v>#DIV/0!</v>
          </cell>
          <cell r="BO226" t="e">
            <v>#DIV/0!</v>
          </cell>
          <cell r="BP226" t="e">
            <v>#DIV/0!</v>
          </cell>
          <cell r="BQ226" t="e">
            <v>#DIV/0!</v>
          </cell>
          <cell r="BR226">
            <v>0</v>
          </cell>
          <cell r="BS226">
            <v>0</v>
          </cell>
          <cell r="BT226">
            <v>0</v>
          </cell>
          <cell r="BU226">
            <v>0</v>
          </cell>
          <cell r="BV226">
            <v>-2.23706684514327</v>
          </cell>
          <cell r="BW226" t="e">
            <v>#DIV/0!</v>
          </cell>
          <cell r="BX226" t="e">
            <v>#DIV/0!</v>
          </cell>
          <cell r="BY226" t="e">
            <v>#DIV/0!</v>
          </cell>
          <cell r="BZ226" t="e">
            <v>#DIV/0!</v>
          </cell>
          <cell r="CA226" t="e">
            <v>#DIV/0!</v>
          </cell>
          <cell r="CB226" t="e">
            <v>#DIV/0!</v>
          </cell>
          <cell r="CC226" t="e">
            <v>#DIV/0!</v>
          </cell>
          <cell r="CD226" t="e">
            <v>#DIV/0!</v>
          </cell>
          <cell r="CE226">
            <v>-2.23706684514327</v>
          </cell>
        </row>
        <row r="227">
          <cell r="B227" t="str">
            <v>T O T A L   S&amp;D</v>
          </cell>
          <cell r="F227">
            <v>2441.9734386639407</v>
          </cell>
          <cell r="G227">
            <v>2579.302026752272</v>
          </cell>
          <cell r="H227">
            <v>3785.9613095912587</v>
          </cell>
          <cell r="I227">
            <v>3611.623022987711</v>
          </cell>
          <cell r="J227" t="e">
            <v>#DIV/0!</v>
          </cell>
          <cell r="K227" t="e">
            <v>#DIV/0!</v>
          </cell>
          <cell r="L227" t="e">
            <v>#DIV/0!</v>
          </cell>
          <cell r="M227" t="e">
            <v>#DIV/0!</v>
          </cell>
          <cell r="N227" t="e">
            <v>#DIV/0!</v>
          </cell>
          <cell r="O227" t="e">
            <v>#DIV/0!</v>
          </cell>
          <cell r="P227" t="e">
            <v>#DIV/0!</v>
          </cell>
          <cell r="Q227" t="e">
            <v>#DIV/0!</v>
          </cell>
          <cell r="R227">
            <v>12418.859797995185</v>
          </cell>
          <cell r="S227">
            <v>5949.1458883956666</v>
          </cell>
          <cell r="T227">
            <v>5964.2702061074151</v>
          </cell>
          <cell r="U227">
            <v>8433.1654694202753</v>
          </cell>
          <cell r="V227">
            <v>6944.4055768398212</v>
          </cell>
          <cell r="W227" t="e">
            <v>#DIV/0!</v>
          </cell>
          <cell r="X227" t="e">
            <v>#DIV/0!</v>
          </cell>
          <cell r="Y227" t="e">
            <v>#DIV/0!</v>
          </cell>
          <cell r="Z227" t="e">
            <v>#DIV/0!</v>
          </cell>
          <cell r="AA227" t="e">
            <v>#DIV/0!</v>
          </cell>
          <cell r="AB227" t="e">
            <v>#DIV/0!</v>
          </cell>
          <cell r="AC227" t="e">
            <v>#DIV/0!</v>
          </cell>
          <cell r="AD227" t="e">
            <v>#DIV/0!</v>
          </cell>
          <cell r="AE227">
            <v>27290.98714076318</v>
          </cell>
          <cell r="AF227">
            <v>359.64886881012842</v>
          </cell>
          <cell r="AG227">
            <v>303.76675220535441</v>
          </cell>
          <cell r="AH227">
            <v>477.66980268753213</v>
          </cell>
          <cell r="AI227">
            <v>473.11240640152749</v>
          </cell>
          <cell r="AJ227" t="e">
            <v>#DIV/0!</v>
          </cell>
          <cell r="AK227" t="e">
            <v>#DIV/0!</v>
          </cell>
          <cell r="AL227" t="e">
            <v>#DIV/0!</v>
          </cell>
          <cell r="AM227" t="e">
            <v>#DIV/0!</v>
          </cell>
          <cell r="AN227" t="e">
            <v>#DIV/0!</v>
          </cell>
          <cell r="AO227" t="e">
            <v>#DIV/0!</v>
          </cell>
          <cell r="AP227" t="e">
            <v>#DIV/0!</v>
          </cell>
          <cell r="AQ227" t="e">
            <v>#DIV/0!</v>
          </cell>
          <cell r="AR227">
            <v>1614.1978301045422</v>
          </cell>
          <cell r="AS227">
            <v>1539.9547463350884</v>
          </cell>
          <cell r="AT227">
            <v>1259.9653765193484</v>
          </cell>
          <cell r="AU227">
            <v>2848.2846749083114</v>
          </cell>
          <cell r="AV227">
            <v>1049.0461680515134</v>
          </cell>
          <cell r="AW227" t="e">
            <v>#DIV/0!</v>
          </cell>
          <cell r="AX227" t="e">
            <v>#DIV/0!</v>
          </cell>
          <cell r="AY227" t="e">
            <v>#DIV/0!</v>
          </cell>
          <cell r="AZ227" t="e">
            <v>#DIV/0!</v>
          </cell>
          <cell r="BA227" t="e">
            <v>#DIV/0!</v>
          </cell>
          <cell r="BB227" t="e">
            <v>#DIV/0!</v>
          </cell>
          <cell r="BC227" t="e">
            <v>#DIV/0!</v>
          </cell>
          <cell r="BD227" t="e">
            <v>#DIV/0!</v>
          </cell>
          <cell r="BE227">
            <v>6697.2509658142617</v>
          </cell>
          <cell r="BF227">
            <v>559.76878289319848</v>
          </cell>
          <cell r="BG227">
            <v>706.81495218559235</v>
          </cell>
          <cell r="BH227">
            <v>636.06718785611849</v>
          </cell>
          <cell r="BI227">
            <v>628.83559663140659</v>
          </cell>
          <cell r="BJ227" t="e">
            <v>#DIV/0!</v>
          </cell>
          <cell r="BK227" t="e">
            <v>#DIV/0!</v>
          </cell>
          <cell r="BL227" t="e">
            <v>#DIV/0!</v>
          </cell>
          <cell r="BM227" t="e">
            <v>#DIV/0!</v>
          </cell>
          <cell r="BN227" t="e">
            <v>#DIV/0!</v>
          </cell>
          <cell r="BO227" t="e">
            <v>#DIV/0!</v>
          </cell>
          <cell r="BP227" t="e">
            <v>#DIV/0!</v>
          </cell>
          <cell r="BQ227" t="e">
            <v>#DIV/0!</v>
          </cell>
          <cell r="BR227">
            <v>2531.486519566316</v>
          </cell>
          <cell r="BS227">
            <v>85.701997390471007</v>
          </cell>
          <cell r="BT227">
            <v>170.63238878314453</v>
          </cell>
          <cell r="BU227">
            <v>209.82980276275302</v>
          </cell>
          <cell r="BV227">
            <v>283.46970480348205</v>
          </cell>
          <cell r="BW227" t="e">
            <v>#DIV/0!</v>
          </cell>
          <cell r="BX227" t="e">
            <v>#DIV/0!</v>
          </cell>
          <cell r="BY227" t="e">
            <v>#DIV/0!</v>
          </cell>
          <cell r="BZ227" t="e">
            <v>#DIV/0!</v>
          </cell>
          <cell r="CA227" t="e">
            <v>#DIV/0!</v>
          </cell>
          <cell r="CB227" t="e">
            <v>#DIV/0!</v>
          </cell>
          <cell r="CC227" t="e">
            <v>#DIV/0!</v>
          </cell>
          <cell r="CD227" t="e">
            <v>#DIV/0!</v>
          </cell>
          <cell r="CE227">
            <v>749.63389373985058</v>
          </cell>
        </row>
      </sheetData>
      <sheetData sheetId="3" refreshError="1">
        <row r="2">
          <cell r="A2" t="str">
            <v>Gx</v>
          </cell>
          <cell r="B2" t="str">
            <v>Region</v>
          </cell>
          <cell r="C2" t="str">
            <v>Group2</v>
          </cell>
          <cell r="D2" t="str">
            <v>Group</v>
          </cell>
          <cell r="E2" t="str">
            <v>Country</v>
          </cell>
          <cell r="F2" t="str">
            <v>GROSS SALES</v>
          </cell>
          <cell r="S2" t="str">
            <v>NET SALES</v>
          </cell>
          <cell r="AF2" t="str">
            <v>MPP Pliva</v>
          </cell>
          <cell r="AS2" t="str">
            <v>MPP Outsourcing</v>
          </cell>
          <cell r="BF2" t="str">
            <v>Royality</v>
          </cell>
          <cell r="BS2" t="str">
            <v>Trade goods - MAP</v>
          </cell>
          <cell r="CF2" t="str">
            <v>OTHER INCOME</v>
          </cell>
        </row>
        <row r="3">
          <cell r="F3">
            <v>1</v>
          </cell>
          <cell r="G3">
            <v>2</v>
          </cell>
          <cell r="H3">
            <v>3</v>
          </cell>
          <cell r="I3">
            <v>4</v>
          </cell>
          <cell r="J3">
            <v>5</v>
          </cell>
          <cell r="K3">
            <v>6</v>
          </cell>
          <cell r="L3">
            <v>7</v>
          </cell>
          <cell r="M3">
            <v>8</v>
          </cell>
          <cell r="N3">
            <v>9</v>
          </cell>
          <cell r="O3">
            <v>10</v>
          </cell>
          <cell r="P3">
            <v>11</v>
          </cell>
          <cell r="Q3">
            <v>12</v>
          </cell>
          <cell r="R3" t="str">
            <v>1 - 4</v>
          </cell>
          <cell r="S3">
            <v>1</v>
          </cell>
          <cell r="T3">
            <v>2</v>
          </cell>
          <cell r="U3">
            <v>3</v>
          </cell>
          <cell r="V3">
            <v>4</v>
          </cell>
          <cell r="W3">
            <v>5</v>
          </cell>
          <cell r="X3">
            <v>6</v>
          </cell>
          <cell r="Y3">
            <v>7</v>
          </cell>
          <cell r="Z3">
            <v>8</v>
          </cell>
          <cell r="AA3">
            <v>9</v>
          </cell>
          <cell r="AB3">
            <v>10</v>
          </cell>
          <cell r="AC3">
            <v>11</v>
          </cell>
          <cell r="AD3">
            <v>12</v>
          </cell>
          <cell r="AE3" t="str">
            <v>1 - 4</v>
          </cell>
          <cell r="AF3">
            <v>1</v>
          </cell>
          <cell r="AG3">
            <v>2</v>
          </cell>
          <cell r="AH3">
            <v>3</v>
          </cell>
          <cell r="AI3">
            <v>4</v>
          </cell>
          <cell r="AJ3">
            <v>5</v>
          </cell>
          <cell r="AK3">
            <v>6</v>
          </cell>
          <cell r="AL3">
            <v>7</v>
          </cell>
          <cell r="AM3">
            <v>8</v>
          </cell>
          <cell r="AN3">
            <v>9</v>
          </cell>
          <cell r="AO3">
            <v>10</v>
          </cell>
          <cell r="AP3">
            <v>11</v>
          </cell>
          <cell r="AQ3">
            <v>12</v>
          </cell>
          <cell r="AR3" t="str">
            <v>1 - 4</v>
          </cell>
          <cell r="AS3">
            <v>1</v>
          </cell>
          <cell r="AT3">
            <v>2</v>
          </cell>
          <cell r="AU3">
            <v>3</v>
          </cell>
          <cell r="AV3">
            <v>4</v>
          </cell>
          <cell r="AW3">
            <v>5</v>
          </cell>
          <cell r="AX3">
            <v>6</v>
          </cell>
          <cell r="AY3">
            <v>7</v>
          </cell>
          <cell r="AZ3">
            <v>8</v>
          </cell>
          <cell r="BA3">
            <v>9</v>
          </cell>
          <cell r="BB3">
            <v>10</v>
          </cell>
          <cell r="BC3">
            <v>11</v>
          </cell>
          <cell r="BD3">
            <v>12</v>
          </cell>
          <cell r="BE3" t="str">
            <v>1 - 4</v>
          </cell>
          <cell r="BF3">
            <v>1</v>
          </cell>
          <cell r="BG3">
            <v>2</v>
          </cell>
          <cell r="BH3">
            <v>3</v>
          </cell>
          <cell r="BI3">
            <v>4</v>
          </cell>
          <cell r="BJ3">
            <v>5</v>
          </cell>
          <cell r="BK3">
            <v>6</v>
          </cell>
          <cell r="BL3">
            <v>7</v>
          </cell>
          <cell r="BM3">
            <v>8</v>
          </cell>
          <cell r="BN3">
            <v>9</v>
          </cell>
          <cell r="BO3">
            <v>10</v>
          </cell>
          <cell r="BP3">
            <v>11</v>
          </cell>
          <cell r="BQ3">
            <v>12</v>
          </cell>
          <cell r="BR3" t="str">
            <v>1 - 4</v>
          </cell>
          <cell r="BS3">
            <v>1</v>
          </cell>
          <cell r="BT3">
            <v>2</v>
          </cell>
          <cell r="BU3">
            <v>3</v>
          </cell>
          <cell r="BV3">
            <v>4</v>
          </cell>
          <cell r="BW3">
            <v>5</v>
          </cell>
          <cell r="BX3">
            <v>6</v>
          </cell>
          <cell r="BY3">
            <v>7</v>
          </cell>
          <cell r="BZ3">
            <v>8</v>
          </cell>
          <cell r="CA3">
            <v>9</v>
          </cell>
          <cell r="CB3">
            <v>10</v>
          </cell>
          <cell r="CC3">
            <v>11</v>
          </cell>
          <cell r="CD3">
            <v>12</v>
          </cell>
          <cell r="CE3" t="str">
            <v>1 - 4</v>
          </cell>
          <cell r="CF3">
            <v>1</v>
          </cell>
          <cell r="CG3">
            <v>2</v>
          </cell>
          <cell r="CH3">
            <v>3</v>
          </cell>
          <cell r="CI3">
            <v>4</v>
          </cell>
          <cell r="CJ3">
            <v>5</v>
          </cell>
          <cell r="CK3">
            <v>6</v>
          </cell>
          <cell r="CL3">
            <v>7</v>
          </cell>
          <cell r="CM3">
            <v>8</v>
          </cell>
          <cell r="CN3">
            <v>9</v>
          </cell>
          <cell r="CO3">
            <v>10</v>
          </cell>
          <cell r="CP3">
            <v>11</v>
          </cell>
          <cell r="CQ3">
            <v>12</v>
          </cell>
          <cell r="CR3" t="str">
            <v>1 - 4</v>
          </cell>
        </row>
        <row r="4">
          <cell r="A4" t="str">
            <v>Gx</v>
          </cell>
          <cell r="B4" t="str">
            <v>CEE Region</v>
          </cell>
          <cell r="C4" t="str">
            <v>CEE PL HR</v>
          </cell>
          <cell r="D4" t="str">
            <v>SE w/o RO MK</v>
          </cell>
          <cell r="E4" t="str">
            <v>AL</v>
          </cell>
          <cell r="F4">
            <v>38.190366144000002</v>
          </cell>
          <cell r="G4">
            <v>14.747814567600001</v>
          </cell>
          <cell r="H4">
            <v>45.580627560000003</v>
          </cell>
          <cell r="I4">
            <v>33.709393704</v>
          </cell>
          <cell r="J4">
            <v>11.965503547599999</v>
          </cell>
          <cell r="K4">
            <v>27.289899214000002</v>
          </cell>
          <cell r="L4">
            <v>2E-8</v>
          </cell>
          <cell r="M4">
            <v>2E-8</v>
          </cell>
          <cell r="N4">
            <v>35.182771654</v>
          </cell>
          <cell r="O4">
            <v>20.02842283</v>
          </cell>
          <cell r="P4">
            <v>33.839503934</v>
          </cell>
          <cell r="Q4">
            <v>14.12780315</v>
          </cell>
          <cell r="R4">
            <v>132.2282019756</v>
          </cell>
          <cell r="S4">
            <v>33.607522201000002</v>
          </cell>
          <cell r="T4">
            <v>12.9780768199</v>
          </cell>
          <cell r="U4">
            <v>40.110952247</v>
          </cell>
          <cell r="V4">
            <v>29.664266461</v>
          </cell>
          <cell r="W4">
            <v>10.529643117899999</v>
          </cell>
          <cell r="X4">
            <v>24.015111307999998</v>
          </cell>
          <cell r="Y4">
            <v>2E-8</v>
          </cell>
          <cell r="Z4">
            <v>2E-8</v>
          </cell>
          <cell r="AA4">
            <v>30.960839051000001</v>
          </cell>
          <cell r="AB4">
            <v>17.625012096999999</v>
          </cell>
          <cell r="AC4">
            <v>29.778763460999997</v>
          </cell>
          <cell r="AD4">
            <v>12.432466770000001</v>
          </cell>
          <cell r="AE4">
            <v>116.3608177289</v>
          </cell>
          <cell r="AF4">
            <v>14.912631954012777</v>
          </cell>
          <cell r="AG4">
            <v>7.0756985769963148</v>
          </cell>
          <cell r="AH4">
            <v>19.642938505446999</v>
          </cell>
          <cell r="AI4">
            <v>13.833253843776555</v>
          </cell>
          <cell r="AJ4">
            <v>8.5765158998309641</v>
          </cell>
          <cell r="AK4">
            <v>13.42336762481411</v>
          </cell>
          <cell r="AL4">
            <v>0</v>
          </cell>
          <cell r="AM4">
            <v>0</v>
          </cell>
          <cell r="AN4">
            <v>13.234733843776556</v>
          </cell>
          <cell r="AO4">
            <v>12.283007481824956</v>
          </cell>
          <cell r="AP4">
            <v>11.010480615430101</v>
          </cell>
          <cell r="AQ4">
            <v>6.5874307086614152</v>
          </cell>
          <cell r="AR4">
            <v>55.464522880232643</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CE4">
            <v>0</v>
          </cell>
          <cell r="CF4">
            <v>0</v>
          </cell>
          <cell r="CG4">
            <v>0</v>
          </cell>
          <cell r="CH4">
            <v>0</v>
          </cell>
          <cell r="CI4">
            <v>0</v>
          </cell>
          <cell r="CJ4">
            <v>0</v>
          </cell>
          <cell r="CK4">
            <v>0</v>
          </cell>
          <cell r="CL4">
            <v>0</v>
          </cell>
          <cell r="CM4">
            <v>0</v>
          </cell>
          <cell r="CN4">
            <v>0</v>
          </cell>
          <cell r="CO4">
            <v>0</v>
          </cell>
          <cell r="CP4">
            <v>0</v>
          </cell>
          <cell r="CQ4">
            <v>0</v>
          </cell>
          <cell r="CR4">
            <v>0</v>
          </cell>
        </row>
        <row r="5">
          <cell r="A5" t="str">
            <v>Gx</v>
          </cell>
          <cell r="B5" t="str">
            <v>CEE Region</v>
          </cell>
          <cell r="C5" t="str">
            <v>CEE PL HR</v>
          </cell>
          <cell r="D5" t="str">
            <v>CAUCASUS</v>
          </cell>
          <cell r="E5" t="str">
            <v>AM</v>
          </cell>
          <cell r="F5">
            <v>6.9999999999999992E-8</v>
          </cell>
          <cell r="G5">
            <v>366.65563000000003</v>
          </cell>
          <cell r="H5">
            <v>6.9999999999999992E-8</v>
          </cell>
          <cell r="I5">
            <v>6.9999999999999992E-8</v>
          </cell>
          <cell r="J5">
            <v>6.9999999999999992E-8</v>
          </cell>
          <cell r="K5">
            <v>380.92483000000004</v>
          </cell>
          <cell r="L5">
            <v>6.9999999999999992E-8</v>
          </cell>
          <cell r="M5">
            <v>6.9999999999999992E-8</v>
          </cell>
          <cell r="N5">
            <v>6.9999999999999992E-8</v>
          </cell>
          <cell r="O5">
            <v>376.11115999999998</v>
          </cell>
          <cell r="P5">
            <v>6.9999999999999992E-8</v>
          </cell>
          <cell r="Q5">
            <v>6.9999999999999992E-8</v>
          </cell>
          <cell r="R5">
            <v>366.65563021000003</v>
          </cell>
          <cell r="S5">
            <v>6.9999999999999992E-8</v>
          </cell>
          <cell r="T5">
            <v>280.49155699999994</v>
          </cell>
          <cell r="U5">
            <v>6.9999999999999992E-8</v>
          </cell>
          <cell r="V5">
            <v>6.9999999999999992E-8</v>
          </cell>
          <cell r="W5">
            <v>6.9999999999999992E-8</v>
          </cell>
          <cell r="X5">
            <v>291.40749499999998</v>
          </cell>
          <cell r="Y5">
            <v>6.9999999999999992E-8</v>
          </cell>
          <cell r="Z5">
            <v>6.9999999999999992E-8</v>
          </cell>
          <cell r="AA5">
            <v>6.9999999999999992E-8</v>
          </cell>
          <cell r="AB5">
            <v>287.72503739999996</v>
          </cell>
          <cell r="AC5">
            <v>6.9999999999999992E-8</v>
          </cell>
          <cell r="AD5">
            <v>6.9999999999999992E-8</v>
          </cell>
          <cell r="AE5">
            <v>280.49155720999994</v>
          </cell>
          <cell r="AF5">
            <v>0</v>
          </cell>
          <cell r="AG5">
            <v>150.98512303492734</v>
          </cell>
          <cell r="AH5">
            <v>0</v>
          </cell>
          <cell r="AI5">
            <v>0</v>
          </cell>
          <cell r="AJ5">
            <v>0</v>
          </cell>
          <cell r="AK5">
            <v>160.85048184975096</v>
          </cell>
          <cell r="AL5">
            <v>0</v>
          </cell>
          <cell r="AM5">
            <v>0</v>
          </cell>
          <cell r="AN5">
            <v>0</v>
          </cell>
          <cell r="AO5">
            <v>156.51360030695054</v>
          </cell>
          <cell r="AP5">
            <v>0</v>
          </cell>
          <cell r="AQ5">
            <v>0</v>
          </cell>
          <cell r="AR5">
            <v>150.98512303492734</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CE5">
            <v>0</v>
          </cell>
          <cell r="CF5">
            <v>0</v>
          </cell>
          <cell r="CG5">
            <v>0</v>
          </cell>
          <cell r="CH5">
            <v>0</v>
          </cell>
          <cell r="CI5">
            <v>0</v>
          </cell>
          <cell r="CJ5">
            <v>0</v>
          </cell>
          <cell r="CK5">
            <v>0</v>
          </cell>
          <cell r="CL5">
            <v>0</v>
          </cell>
          <cell r="CM5">
            <v>0</v>
          </cell>
          <cell r="CN5">
            <v>0</v>
          </cell>
          <cell r="CO5">
            <v>0</v>
          </cell>
          <cell r="CP5">
            <v>0</v>
          </cell>
          <cell r="CQ5">
            <v>0</v>
          </cell>
          <cell r="CR5">
            <v>0</v>
          </cell>
        </row>
        <row r="6">
          <cell r="A6" t="str">
            <v>Gx</v>
          </cell>
          <cell r="B6" t="str">
            <v>WEST Region</v>
          </cell>
          <cell r="D6" t="str">
            <v>Other WEST</v>
          </cell>
          <cell r="E6" t="str">
            <v>AT</v>
          </cell>
          <cell r="F6">
            <v>30.852992129999997</v>
          </cell>
          <cell r="G6">
            <v>30.852992129999997</v>
          </cell>
          <cell r="H6">
            <v>32.208307089999998</v>
          </cell>
          <cell r="I6">
            <v>30.852992129999997</v>
          </cell>
          <cell r="J6">
            <v>30.852992129999997</v>
          </cell>
          <cell r="K6">
            <v>32.208307089999998</v>
          </cell>
          <cell r="L6">
            <v>30.852992129999997</v>
          </cell>
          <cell r="M6">
            <v>30.852992129999997</v>
          </cell>
          <cell r="N6">
            <v>32.208307089999998</v>
          </cell>
          <cell r="O6">
            <v>30.852992129999997</v>
          </cell>
          <cell r="P6">
            <v>30.852992129999997</v>
          </cell>
          <cell r="Q6">
            <v>32.208307089999998</v>
          </cell>
          <cell r="R6">
            <v>124.76728347999997</v>
          </cell>
          <cell r="S6">
            <v>30.852992129999997</v>
          </cell>
          <cell r="T6">
            <v>30.852992129999997</v>
          </cell>
          <cell r="U6">
            <v>32.208307089999998</v>
          </cell>
          <cell r="V6">
            <v>30.852992129999997</v>
          </cell>
          <cell r="W6">
            <v>30.852992129999997</v>
          </cell>
          <cell r="X6">
            <v>32.208307089999998</v>
          </cell>
          <cell r="Y6">
            <v>30.852992129999997</v>
          </cell>
          <cell r="Z6">
            <v>30.852992129999997</v>
          </cell>
          <cell r="AA6">
            <v>32.208307089999998</v>
          </cell>
          <cell r="AB6">
            <v>30.852992129999997</v>
          </cell>
          <cell r="AC6">
            <v>30.852992129999997</v>
          </cell>
          <cell r="AD6">
            <v>32.208307089999998</v>
          </cell>
          <cell r="AE6">
            <v>124.76728347999997</v>
          </cell>
          <cell r="AF6">
            <v>18.559983704990003</v>
          </cell>
          <cell r="AG6">
            <v>18.559983704990003</v>
          </cell>
          <cell r="AH6">
            <v>19.987674759220003</v>
          </cell>
          <cell r="AI6">
            <v>18.559983704990003</v>
          </cell>
          <cell r="AJ6">
            <v>18.559983704990003</v>
          </cell>
          <cell r="AK6">
            <v>19.987674759220003</v>
          </cell>
          <cell r="AL6">
            <v>18.559983704990003</v>
          </cell>
          <cell r="AM6">
            <v>18.559983704990003</v>
          </cell>
          <cell r="AN6">
            <v>19.987674759220003</v>
          </cell>
          <cell r="AO6">
            <v>18.559983704990003</v>
          </cell>
          <cell r="AP6">
            <v>18.559983704990003</v>
          </cell>
          <cell r="AQ6">
            <v>19.987674759220003</v>
          </cell>
          <cell r="AR6">
            <v>75.667625874190009</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CE6">
            <v>0</v>
          </cell>
          <cell r="CF6">
            <v>0</v>
          </cell>
          <cell r="CG6">
            <v>0</v>
          </cell>
          <cell r="CH6">
            <v>0</v>
          </cell>
          <cell r="CI6">
            <v>0</v>
          </cell>
          <cell r="CJ6">
            <v>0</v>
          </cell>
          <cell r="CK6">
            <v>0</v>
          </cell>
          <cell r="CL6">
            <v>0</v>
          </cell>
          <cell r="CM6">
            <v>0</v>
          </cell>
          <cell r="CN6">
            <v>0</v>
          </cell>
          <cell r="CO6">
            <v>0</v>
          </cell>
          <cell r="CP6">
            <v>0</v>
          </cell>
          <cell r="CQ6">
            <v>0</v>
          </cell>
          <cell r="CR6">
            <v>0</v>
          </cell>
        </row>
        <row r="7">
          <cell r="A7" t="str">
            <v>Gx</v>
          </cell>
          <cell r="B7" t="str">
            <v>CEE Region</v>
          </cell>
          <cell r="C7" t="str">
            <v>CEE PL HR</v>
          </cell>
          <cell r="D7" t="str">
            <v>CAUCASUS</v>
          </cell>
          <cell r="E7" t="str">
            <v>AZ</v>
          </cell>
          <cell r="F7">
            <v>114.99700999999999</v>
          </cell>
          <cell r="G7">
            <v>117.54392999999999</v>
          </cell>
          <cell r="H7">
            <v>265.96532999999999</v>
          </cell>
          <cell r="I7">
            <v>117.14953</v>
          </cell>
          <cell r="J7">
            <v>115.32353000000001</v>
          </cell>
          <cell r="K7">
            <v>117.14953</v>
          </cell>
          <cell r="L7">
            <v>115.32353000000001</v>
          </cell>
          <cell r="M7">
            <v>117.14953</v>
          </cell>
          <cell r="N7">
            <v>116.33302999999999</v>
          </cell>
          <cell r="O7">
            <v>118.15903</v>
          </cell>
          <cell r="P7">
            <v>116.39075</v>
          </cell>
          <cell r="Q7">
            <v>136.15667000000002</v>
          </cell>
          <cell r="R7">
            <v>615.6558</v>
          </cell>
          <cell r="S7">
            <v>91.997608</v>
          </cell>
          <cell r="T7">
            <v>94.035144000000003</v>
          </cell>
          <cell r="U7">
            <v>212.77226400000001</v>
          </cell>
          <cell r="V7">
            <v>93.719623999999996</v>
          </cell>
          <cell r="W7">
            <v>92.25882399999999</v>
          </cell>
          <cell r="X7">
            <v>93.719623999999996</v>
          </cell>
          <cell r="Y7">
            <v>92.25882399999999</v>
          </cell>
          <cell r="Z7">
            <v>93.719623999999996</v>
          </cell>
          <cell r="AA7">
            <v>93.066423999999998</v>
          </cell>
          <cell r="AB7">
            <v>94.527224000000004</v>
          </cell>
          <cell r="AC7">
            <v>93.1126</v>
          </cell>
          <cell r="AD7">
            <v>108.925336</v>
          </cell>
          <cell r="AE7">
            <v>492.52464000000003</v>
          </cell>
          <cell r="AF7">
            <v>62.047620358909349</v>
          </cell>
          <cell r="AG7">
            <v>62.720858360119408</v>
          </cell>
          <cell r="AH7">
            <v>155.10467816950666</v>
          </cell>
          <cell r="AI7">
            <v>62.437701493110453</v>
          </cell>
          <cell r="AJ7">
            <v>61.877922202847842</v>
          </cell>
          <cell r="AK7">
            <v>62.437701493110453</v>
          </cell>
          <cell r="AL7">
            <v>61.877922202847842</v>
          </cell>
          <cell r="AM7">
            <v>62.437701493110453</v>
          </cell>
          <cell r="AN7">
            <v>62.600902023913569</v>
          </cell>
          <cell r="AO7">
            <v>63.160681314176166</v>
          </cell>
          <cell r="AP7">
            <v>62.649008986015929</v>
          </cell>
          <cell r="AQ7">
            <v>68.460390959425425</v>
          </cell>
          <cell r="AR7">
            <v>342.31085838164586</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CE7">
            <v>0</v>
          </cell>
          <cell r="CF7">
            <v>0</v>
          </cell>
          <cell r="CG7">
            <v>0</v>
          </cell>
          <cell r="CH7">
            <v>0</v>
          </cell>
          <cell r="CI7">
            <v>0</v>
          </cell>
          <cell r="CJ7">
            <v>0</v>
          </cell>
          <cell r="CK7">
            <v>0</v>
          </cell>
          <cell r="CL7">
            <v>0</v>
          </cell>
          <cell r="CM7">
            <v>0</v>
          </cell>
          <cell r="CN7">
            <v>0</v>
          </cell>
          <cell r="CO7">
            <v>0</v>
          </cell>
          <cell r="CP7">
            <v>0</v>
          </cell>
          <cell r="CQ7">
            <v>0</v>
          </cell>
          <cell r="CR7">
            <v>0</v>
          </cell>
        </row>
        <row r="8">
          <cell r="A8" t="str">
            <v>Gx</v>
          </cell>
          <cell r="B8" t="str">
            <v>CEE Region</v>
          </cell>
          <cell r="C8" t="str">
            <v>CEE PL HR</v>
          </cell>
          <cell r="D8" t="str">
            <v>BA</v>
          </cell>
          <cell r="E8" t="str">
            <v>BA</v>
          </cell>
          <cell r="F8">
            <v>1101.0435509524</v>
          </cell>
          <cell r="G8">
            <v>1107.1130469233999</v>
          </cell>
          <cell r="H8">
            <v>1149.2290270064</v>
          </cell>
          <cell r="I8">
            <v>1099.9610127926999</v>
          </cell>
          <cell r="J8">
            <v>1056.2803428344</v>
          </cell>
          <cell r="K8">
            <v>1147.6790376544002</v>
          </cell>
          <cell r="L8">
            <v>957.05955373619997</v>
          </cell>
          <cell r="M8">
            <v>933.4697541674999</v>
          </cell>
          <cell r="N8">
            <v>1122.5553225533999</v>
          </cell>
          <cell r="O8">
            <v>1172.5255027564001</v>
          </cell>
          <cell r="P8">
            <v>1200.1777672496999</v>
          </cell>
          <cell r="Q8">
            <v>1239.8527858834</v>
          </cell>
          <cell r="R8">
            <v>4457.3466376749002</v>
          </cell>
          <cell r="S8">
            <v>962.65842479119999</v>
          </cell>
          <cell r="T8">
            <v>967.96500546319999</v>
          </cell>
          <cell r="U8">
            <v>1004.7930451385</v>
          </cell>
          <cell r="V8">
            <v>961.68559786750006</v>
          </cell>
          <cell r="W8">
            <v>923.45446897839997</v>
          </cell>
          <cell r="X8">
            <v>1003.3709367931999</v>
          </cell>
          <cell r="Y8">
            <v>836.64484281440002</v>
          </cell>
          <cell r="Z8">
            <v>815.9739795744</v>
          </cell>
          <cell r="AA8">
            <v>981.41198599419999</v>
          </cell>
          <cell r="AB8">
            <v>1025.1404584541999</v>
          </cell>
          <cell r="AC8">
            <v>1049.3410534771001</v>
          </cell>
          <cell r="AD8">
            <v>1084.0038440932001</v>
          </cell>
          <cell r="AE8">
            <v>3897.1020732604002</v>
          </cell>
          <cell r="AF8">
            <v>454.04954459364433</v>
          </cell>
          <cell r="AG8">
            <v>456.06658991155859</v>
          </cell>
          <cell r="AH8">
            <v>478.01870385425474</v>
          </cell>
          <cell r="AI8">
            <v>453.31955007235115</v>
          </cell>
          <cell r="AJ8">
            <v>437.54496951791907</v>
          </cell>
          <cell r="AK8">
            <v>478.40875557677214</v>
          </cell>
          <cell r="AL8">
            <v>390.05369124555864</v>
          </cell>
          <cell r="AM8">
            <v>378.74713390453536</v>
          </cell>
          <cell r="AN8">
            <v>461.38068081459073</v>
          </cell>
          <cell r="AO8">
            <v>479.94166050895274</v>
          </cell>
          <cell r="AP8">
            <v>490.84016874398986</v>
          </cell>
          <cell r="AQ8">
            <v>505.32342667354112</v>
          </cell>
          <cell r="AR8">
            <v>1841.4543884318089</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CE8">
            <v>0</v>
          </cell>
          <cell r="CF8">
            <v>0</v>
          </cell>
          <cell r="CG8">
            <v>0</v>
          </cell>
          <cell r="CH8">
            <v>0</v>
          </cell>
          <cell r="CI8">
            <v>0</v>
          </cell>
          <cell r="CJ8">
            <v>0</v>
          </cell>
          <cell r="CK8">
            <v>0</v>
          </cell>
          <cell r="CL8">
            <v>0</v>
          </cell>
          <cell r="CM8">
            <v>0</v>
          </cell>
          <cell r="CN8">
            <v>0</v>
          </cell>
          <cell r="CO8">
            <v>0</v>
          </cell>
          <cell r="CP8">
            <v>0</v>
          </cell>
          <cell r="CQ8">
            <v>0</v>
          </cell>
          <cell r="CR8">
            <v>0</v>
          </cell>
        </row>
        <row r="9">
          <cell r="A9" t="str">
            <v>Gx</v>
          </cell>
          <cell r="B9" t="str">
            <v>CEE Region</v>
          </cell>
          <cell r="C9" t="str">
            <v>CEE PL HR</v>
          </cell>
          <cell r="D9" t="str">
            <v>SE w/o RO MK</v>
          </cell>
          <cell r="E9" t="str">
            <v>BG</v>
          </cell>
          <cell r="F9">
            <v>95.299724409999996</v>
          </cell>
          <cell r="G9">
            <v>112.38874015</v>
          </cell>
          <cell r="H9">
            <v>246.86156744100001</v>
          </cell>
          <cell r="I9">
            <v>120.43629921</v>
          </cell>
          <cell r="J9">
            <v>190.193456658</v>
          </cell>
          <cell r="K9">
            <v>133.0045389</v>
          </cell>
          <cell r="L9">
            <v>182.72055119999999</v>
          </cell>
          <cell r="M9">
            <v>45.026574799999999</v>
          </cell>
          <cell r="N9">
            <v>115.56615308000001</v>
          </cell>
          <cell r="O9">
            <v>248.53946458999999</v>
          </cell>
          <cell r="P9">
            <v>113.62117322</v>
          </cell>
          <cell r="Q9">
            <v>281.68560185500002</v>
          </cell>
          <cell r="R9">
            <v>574.98633121099999</v>
          </cell>
          <cell r="S9">
            <v>95.299724409999996</v>
          </cell>
          <cell r="T9">
            <v>112.38874015</v>
          </cell>
          <cell r="U9">
            <v>246.86156744100001</v>
          </cell>
          <cell r="V9">
            <v>120.43629921</v>
          </cell>
          <cell r="W9">
            <v>190.193456658</v>
          </cell>
          <cell r="X9">
            <v>133.0045389</v>
          </cell>
          <cell r="Y9">
            <v>182.72055119999999</v>
          </cell>
          <cell r="Z9">
            <v>45.026574799999999</v>
          </cell>
          <cell r="AA9">
            <v>115.56615308000001</v>
          </cell>
          <cell r="AB9">
            <v>248.53946458999999</v>
          </cell>
          <cell r="AC9">
            <v>113.62117322</v>
          </cell>
          <cell r="AD9">
            <v>281.68560185500002</v>
          </cell>
          <cell r="AE9">
            <v>574.98633121099999</v>
          </cell>
          <cell r="AF9">
            <v>49.505353410464522</v>
          </cell>
          <cell r="AG9">
            <v>75.89565488138598</v>
          </cell>
          <cell r="AH9">
            <v>134.36898029304717</v>
          </cell>
          <cell r="AI9">
            <v>88.709527681762793</v>
          </cell>
          <cell r="AJ9">
            <v>98.325309282926852</v>
          </cell>
          <cell r="AK9">
            <v>105.78337342257595</v>
          </cell>
          <cell r="AL9">
            <v>101.93828801390501</v>
          </cell>
          <cell r="AM9">
            <v>37.584227106369994</v>
          </cell>
          <cell r="AN9">
            <v>90.332134284212103</v>
          </cell>
          <cell r="AO9">
            <v>131.56275298619988</v>
          </cell>
          <cell r="AP9">
            <v>78.652222421557568</v>
          </cell>
          <cell r="AQ9">
            <v>160.59254209575062</v>
          </cell>
          <cell r="AR9">
            <v>348.47951626666043</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CE9">
            <v>0</v>
          </cell>
          <cell r="CF9">
            <v>0</v>
          </cell>
          <cell r="CG9">
            <v>0</v>
          </cell>
          <cell r="CH9">
            <v>0</v>
          </cell>
          <cell r="CI9">
            <v>0</v>
          </cell>
          <cell r="CJ9">
            <v>0</v>
          </cell>
          <cell r="CK9">
            <v>0</v>
          </cell>
          <cell r="CL9">
            <v>0</v>
          </cell>
          <cell r="CM9">
            <v>0</v>
          </cell>
          <cell r="CN9">
            <v>0</v>
          </cell>
          <cell r="CO9">
            <v>0</v>
          </cell>
          <cell r="CP9">
            <v>0</v>
          </cell>
          <cell r="CQ9">
            <v>0</v>
          </cell>
          <cell r="CR9">
            <v>0</v>
          </cell>
        </row>
        <row r="10">
          <cell r="A10" t="str">
            <v>Gx</v>
          </cell>
          <cell r="B10" t="str">
            <v>ROW</v>
          </cell>
          <cell r="D10" t="str">
            <v>ROW w/o CN</v>
          </cell>
          <cell r="E10" t="str">
            <v>BR</v>
          </cell>
          <cell r="F10">
            <v>1E-8</v>
          </cell>
          <cell r="G10">
            <v>83.699143939999999</v>
          </cell>
          <cell r="H10">
            <v>1E-8</v>
          </cell>
          <cell r="I10">
            <v>1E-8</v>
          </cell>
          <cell r="J10">
            <v>83.699143939999999</v>
          </cell>
          <cell r="K10">
            <v>1E-8</v>
          </cell>
          <cell r="L10">
            <v>1E-8</v>
          </cell>
          <cell r="M10">
            <v>83.699143939999999</v>
          </cell>
          <cell r="N10">
            <v>1E-8</v>
          </cell>
          <cell r="O10">
            <v>1E-8</v>
          </cell>
          <cell r="P10">
            <v>1E-8</v>
          </cell>
          <cell r="Q10">
            <v>1E-8</v>
          </cell>
          <cell r="R10">
            <v>83.69914396999998</v>
          </cell>
          <cell r="S10">
            <v>1E-8</v>
          </cell>
          <cell r="T10">
            <v>83.699143939999999</v>
          </cell>
          <cell r="U10">
            <v>1E-8</v>
          </cell>
          <cell r="V10">
            <v>1E-8</v>
          </cell>
          <cell r="W10">
            <v>83.699143939999999</v>
          </cell>
          <cell r="X10">
            <v>1E-8</v>
          </cell>
          <cell r="Y10">
            <v>1E-8</v>
          </cell>
          <cell r="Z10">
            <v>83.699143939999999</v>
          </cell>
          <cell r="AA10">
            <v>1E-8</v>
          </cell>
          <cell r="AB10">
            <v>1E-8</v>
          </cell>
          <cell r="AC10">
            <v>1E-8</v>
          </cell>
          <cell r="AD10">
            <v>1E-8</v>
          </cell>
          <cell r="AE10">
            <v>83.69914396999998</v>
          </cell>
          <cell r="AF10">
            <v>0</v>
          </cell>
          <cell r="AG10">
            <v>73.047180936454495</v>
          </cell>
          <cell r="AH10">
            <v>0</v>
          </cell>
          <cell r="AI10">
            <v>0</v>
          </cell>
          <cell r="AJ10">
            <v>73.047180936454495</v>
          </cell>
          <cell r="AK10">
            <v>0</v>
          </cell>
          <cell r="AL10">
            <v>0</v>
          </cell>
          <cell r="AM10">
            <v>73.047180936454495</v>
          </cell>
          <cell r="AN10">
            <v>0</v>
          </cell>
          <cell r="AO10">
            <v>0</v>
          </cell>
          <cell r="AP10">
            <v>0</v>
          </cell>
          <cell r="AQ10">
            <v>0</v>
          </cell>
          <cell r="AR10">
            <v>73.047180936454495</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row>
        <row r="11">
          <cell r="A11" t="str">
            <v>Gx</v>
          </cell>
          <cell r="B11" t="str">
            <v>CEE Region</v>
          </cell>
          <cell r="C11" t="str">
            <v>CEE PL HR</v>
          </cell>
          <cell r="D11" t="str">
            <v>BY</v>
          </cell>
          <cell r="E11" t="str">
            <v>BY</v>
          </cell>
          <cell r="F11">
            <v>404.45371999999998</v>
          </cell>
          <cell r="G11">
            <v>404.45371999999998</v>
          </cell>
          <cell r="H11">
            <v>419.08972</v>
          </cell>
          <cell r="I11">
            <v>433.87771999999995</v>
          </cell>
          <cell r="J11">
            <v>452.41291999999999</v>
          </cell>
          <cell r="K11">
            <v>462.39011999999997</v>
          </cell>
          <cell r="L11">
            <v>436.81011999999998</v>
          </cell>
          <cell r="M11">
            <v>439.56211999999999</v>
          </cell>
          <cell r="N11">
            <v>487.41374999999999</v>
          </cell>
          <cell r="O11">
            <v>454.09674999999999</v>
          </cell>
          <cell r="P11">
            <v>452.81731000000002</v>
          </cell>
          <cell r="Q11">
            <v>438.45242999999999</v>
          </cell>
          <cell r="R11">
            <v>1661.8748799999998</v>
          </cell>
          <cell r="S11">
            <v>330.64778361999998</v>
          </cell>
          <cell r="T11">
            <v>330.64778361999998</v>
          </cell>
          <cell r="U11">
            <v>342.50294362</v>
          </cell>
          <cell r="V11">
            <v>354.48122360000002</v>
          </cell>
          <cell r="W11">
            <v>369.55444339999997</v>
          </cell>
          <cell r="X11">
            <v>377.91491421999996</v>
          </cell>
          <cell r="Y11">
            <v>356.99584522000004</v>
          </cell>
          <cell r="Z11">
            <v>359.23608022000002</v>
          </cell>
          <cell r="AA11">
            <v>398.41653919999999</v>
          </cell>
          <cell r="AB11">
            <v>371.17642820000003</v>
          </cell>
          <cell r="AC11">
            <v>370.12856679999999</v>
          </cell>
          <cell r="AD11">
            <v>358.49933312000002</v>
          </cell>
          <cell r="AE11">
            <v>1358.2797344599999</v>
          </cell>
          <cell r="AF11">
            <v>194.37750209984634</v>
          </cell>
          <cell r="AG11">
            <v>194.37750209984634</v>
          </cell>
          <cell r="AH11">
            <v>202.80301358701092</v>
          </cell>
          <cell r="AI11">
            <v>210.5077439754991</v>
          </cell>
          <cell r="AJ11">
            <v>216.63219360199051</v>
          </cell>
          <cell r="AK11">
            <v>220.1454331558588</v>
          </cell>
          <cell r="AL11">
            <v>210.79246878543225</v>
          </cell>
          <cell r="AM11">
            <v>216.30721902972755</v>
          </cell>
          <cell r="AN11">
            <v>232.75226815718119</v>
          </cell>
          <cell r="AO11">
            <v>223.98093597536433</v>
          </cell>
          <cell r="AP11">
            <v>222.58496319829337</v>
          </cell>
          <cell r="AQ11">
            <v>213.20740904218795</v>
          </cell>
          <cell r="AR11">
            <v>802.06576176220278</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row>
        <row r="12">
          <cell r="A12" t="str">
            <v>Gx</v>
          </cell>
          <cell r="B12" t="str">
            <v>ROW</v>
          </cell>
          <cell r="D12" t="str">
            <v>ROW w/o CN</v>
          </cell>
          <cell r="E12" t="str">
            <v>CL</v>
          </cell>
          <cell r="R12">
            <v>0</v>
          </cell>
          <cell r="AE12">
            <v>0</v>
          </cell>
          <cell r="AR12">
            <v>0</v>
          </cell>
          <cell r="BE12">
            <v>0</v>
          </cell>
          <cell r="BR12">
            <v>0</v>
          </cell>
          <cell r="CE12">
            <v>0</v>
          </cell>
          <cell r="CR12">
            <v>0</v>
          </cell>
        </row>
        <row r="13">
          <cell r="A13" t="str">
            <v>Gx</v>
          </cell>
          <cell r="B13" t="str">
            <v>ROW</v>
          </cell>
          <cell r="D13" t="str">
            <v>CN</v>
          </cell>
          <cell r="E13" t="str">
            <v>CN</v>
          </cell>
          <cell r="F13">
            <v>1710</v>
          </cell>
          <cell r="G13">
            <v>1E-8</v>
          </cell>
          <cell r="H13">
            <v>1E-8</v>
          </cell>
          <cell r="I13">
            <v>16.5</v>
          </cell>
          <cell r="J13">
            <v>1E-8</v>
          </cell>
          <cell r="K13">
            <v>16.5</v>
          </cell>
          <cell r="L13">
            <v>1E-8</v>
          </cell>
          <cell r="M13">
            <v>1E-8</v>
          </cell>
          <cell r="N13">
            <v>16.5</v>
          </cell>
          <cell r="O13">
            <v>16.5</v>
          </cell>
          <cell r="P13">
            <v>16.5</v>
          </cell>
          <cell r="Q13">
            <v>16.5</v>
          </cell>
          <cell r="R13">
            <v>1726.5000000199998</v>
          </cell>
          <cell r="S13">
            <v>1710</v>
          </cell>
          <cell r="T13">
            <v>1E-8</v>
          </cell>
          <cell r="U13">
            <v>1E-8</v>
          </cell>
          <cell r="V13">
            <v>16.5</v>
          </cell>
          <cell r="W13">
            <v>1E-8</v>
          </cell>
          <cell r="X13">
            <v>16.5</v>
          </cell>
          <cell r="Y13">
            <v>1E-8</v>
          </cell>
          <cell r="Z13">
            <v>1E-8</v>
          </cell>
          <cell r="AA13">
            <v>16.5</v>
          </cell>
          <cell r="AB13">
            <v>16.5</v>
          </cell>
          <cell r="AC13">
            <v>16.5</v>
          </cell>
          <cell r="AD13">
            <v>16.5</v>
          </cell>
          <cell r="AE13">
            <v>1726.5000000199998</v>
          </cell>
          <cell r="AF13">
            <v>696.58091338582665</v>
          </cell>
          <cell r="AG13">
            <v>0</v>
          </cell>
          <cell r="AH13">
            <v>0</v>
          </cell>
          <cell r="AI13">
            <v>26.526</v>
          </cell>
          <cell r="AJ13">
            <v>0</v>
          </cell>
          <cell r="AK13">
            <v>26.526</v>
          </cell>
          <cell r="AL13">
            <v>0</v>
          </cell>
          <cell r="AM13">
            <v>0</v>
          </cell>
          <cell r="AN13">
            <v>26.526</v>
          </cell>
          <cell r="AO13">
            <v>26.526</v>
          </cell>
          <cell r="AP13">
            <v>26.526</v>
          </cell>
          <cell r="AQ13">
            <v>26.526</v>
          </cell>
          <cell r="AR13">
            <v>723.1069133858266</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row>
        <row r="14">
          <cell r="A14" t="str">
            <v>Gx</v>
          </cell>
          <cell r="B14" t="str">
            <v>CEE Region</v>
          </cell>
          <cell r="C14" t="str">
            <v>CEE PL HR</v>
          </cell>
          <cell r="D14" t="str">
            <v>CZ</v>
          </cell>
          <cell r="E14" t="str">
            <v>CZ</v>
          </cell>
          <cell r="F14">
            <v>1454.5229791709999</v>
          </cell>
          <cell r="G14">
            <v>1648.3599545279999</v>
          </cell>
          <cell r="H14">
            <v>1758.4110216709998</v>
          </cell>
          <cell r="I14">
            <v>1984.8412617386</v>
          </cell>
          <cell r="J14">
            <v>1986.7891161049999</v>
          </cell>
          <cell r="K14">
            <v>1716.6388523570001</v>
          </cell>
          <cell r="L14">
            <v>1500.3936024130001</v>
          </cell>
          <cell r="M14">
            <v>1399.0639111119999</v>
          </cell>
          <cell r="N14">
            <v>1602.4439113650001</v>
          </cell>
          <cell r="O14">
            <v>1758.25130098</v>
          </cell>
          <cell r="P14">
            <v>1903.551435481</v>
          </cell>
          <cell r="Q14">
            <v>1721.419734627</v>
          </cell>
          <cell r="R14">
            <v>6846.1352171086</v>
          </cell>
          <cell r="S14">
            <v>1421.2238857309999</v>
          </cell>
          <cell r="T14">
            <v>1610.6278321980001</v>
          </cell>
          <cell r="U14">
            <v>1718.4638753909999</v>
          </cell>
          <cell r="V14">
            <v>1942.6777553085999</v>
          </cell>
          <cell r="W14">
            <v>1946.841969825</v>
          </cell>
          <cell r="X14">
            <v>1678.9067300269999</v>
          </cell>
          <cell r="Y14">
            <v>1467.0945089730001</v>
          </cell>
          <cell r="Z14">
            <v>1367.981177722</v>
          </cell>
          <cell r="AA14">
            <v>1566.9297936750002</v>
          </cell>
          <cell r="AB14">
            <v>1720.51917865</v>
          </cell>
          <cell r="AC14">
            <v>1863.604289201</v>
          </cell>
          <cell r="AD14">
            <v>1685.889614767</v>
          </cell>
          <cell r="AE14">
            <v>6692.9933486285991</v>
          </cell>
          <cell r="AF14">
            <v>877.48104947158015</v>
          </cell>
          <cell r="AG14">
            <v>994.49693327243472</v>
          </cell>
          <cell r="AH14">
            <v>1058.9641642986542</v>
          </cell>
          <cell r="AI14">
            <v>1184.1177948532281</v>
          </cell>
          <cell r="AJ14">
            <v>1167.0992830997691</v>
          </cell>
          <cell r="AK14">
            <v>1035.2507087273132</v>
          </cell>
          <cell r="AL14">
            <v>909.17950757436927</v>
          </cell>
          <cell r="AM14">
            <v>852.25141676832925</v>
          </cell>
          <cell r="AN14">
            <v>974.92819324942309</v>
          </cell>
          <cell r="AO14">
            <v>1052.5722070362442</v>
          </cell>
          <cell r="AP14">
            <v>1125.967313002531</v>
          </cell>
          <cell r="AQ14">
            <v>1015.6637985758268</v>
          </cell>
          <cell r="AR14">
            <v>4115.0599418958973</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CE14">
            <v>0</v>
          </cell>
          <cell r="CF14">
            <v>11.779464566929134</v>
          </cell>
          <cell r="CG14">
            <v>13.347968503937008</v>
          </cell>
          <cell r="CH14">
            <v>14.132220472440945</v>
          </cell>
          <cell r="CI14">
            <v>14.916472440944883</v>
          </cell>
          <cell r="CJ14">
            <v>14.132220472440945</v>
          </cell>
          <cell r="CK14">
            <v>13.347968503937008</v>
          </cell>
          <cell r="CL14">
            <v>11.779464566929134</v>
          </cell>
          <cell r="CM14">
            <v>10.995212598425196</v>
          </cell>
          <cell r="CN14">
            <v>12.56371653543307</v>
          </cell>
          <cell r="CO14">
            <v>13.347968503937008</v>
          </cell>
          <cell r="CP14">
            <v>14.132220472440945</v>
          </cell>
          <cell r="CQ14">
            <v>12.532346456692915</v>
          </cell>
          <cell r="CR14">
            <v>54.176125984251968</v>
          </cell>
        </row>
        <row r="15">
          <cell r="A15" t="str">
            <v>Gx</v>
          </cell>
          <cell r="B15" t="str">
            <v>WEST Region</v>
          </cell>
          <cell r="D15" t="str">
            <v>DE</v>
          </cell>
          <cell r="E15" t="str">
            <v>DE</v>
          </cell>
          <cell r="F15">
            <v>7334.2301577300004</v>
          </cell>
          <cell r="G15">
            <v>6726.7808188699992</v>
          </cell>
          <cell r="H15">
            <v>7644.7139169100001</v>
          </cell>
          <cell r="I15">
            <v>7914.4404283900003</v>
          </cell>
          <cell r="J15">
            <v>7972.4370548500001</v>
          </cell>
          <cell r="K15">
            <v>7888.9271631199999</v>
          </cell>
          <cell r="L15">
            <v>7588.2968125900006</v>
          </cell>
          <cell r="M15">
            <v>7718.3882978499996</v>
          </cell>
          <cell r="N15">
            <v>8256.1377093200008</v>
          </cell>
          <cell r="O15">
            <v>8459.4826797200003</v>
          </cell>
          <cell r="P15">
            <v>8463.0300446300007</v>
          </cell>
          <cell r="Q15">
            <v>8161.6097882899994</v>
          </cell>
          <cell r="R15">
            <v>29620.1653219</v>
          </cell>
          <cell r="S15">
            <v>7307.3740171299996</v>
          </cell>
          <cell r="T15">
            <v>6694.8157373700005</v>
          </cell>
          <cell r="U15">
            <v>7598.1405179100002</v>
          </cell>
          <cell r="V15">
            <v>7850.7728729199998</v>
          </cell>
          <cell r="W15">
            <v>7908.6647612799998</v>
          </cell>
          <cell r="X15">
            <v>7825.2530877200006</v>
          </cell>
          <cell r="Y15">
            <v>7526.9314451999999</v>
          </cell>
          <cell r="Z15">
            <v>7662.2523222600003</v>
          </cell>
          <cell r="AA15">
            <v>8198.7890206199991</v>
          </cell>
          <cell r="AB15">
            <v>8351.8011808200008</v>
          </cell>
          <cell r="AC15">
            <v>8352.8230242299996</v>
          </cell>
          <cell r="AD15">
            <v>8053.8976596900002</v>
          </cell>
          <cell r="AE15">
            <v>29451.103145329998</v>
          </cell>
          <cell r="AF15">
            <v>2313.1972664622131</v>
          </cell>
          <cell r="AG15">
            <v>2199.2151807082046</v>
          </cell>
          <cell r="AH15">
            <v>2476.1079776321271</v>
          </cell>
          <cell r="AI15">
            <v>2577.8470664045994</v>
          </cell>
          <cell r="AJ15">
            <v>2643.6128553673143</v>
          </cell>
          <cell r="AK15">
            <v>2573.9433163530966</v>
          </cell>
          <cell r="AL15">
            <v>2508.9422099759863</v>
          </cell>
          <cell r="AM15">
            <v>2609.6290570485526</v>
          </cell>
          <cell r="AN15">
            <v>2746.3606690436454</v>
          </cell>
          <cell r="AO15">
            <v>2824.2026331084357</v>
          </cell>
          <cell r="AP15">
            <v>2877.5482741614283</v>
          </cell>
          <cell r="AQ15">
            <v>2734.304510055968</v>
          </cell>
          <cell r="AR15">
            <v>9566.3674912071456</v>
          </cell>
          <cell r="AS15">
            <v>0</v>
          </cell>
          <cell r="AT15">
            <v>0</v>
          </cell>
          <cell r="AU15">
            <v>0</v>
          </cell>
          <cell r="AV15">
            <v>0</v>
          </cell>
          <cell r="AW15">
            <v>0</v>
          </cell>
          <cell r="AX15">
            <v>0</v>
          </cell>
          <cell r="AY15">
            <v>0</v>
          </cell>
          <cell r="AZ15">
            <v>0</v>
          </cell>
          <cell r="BA15">
            <v>0</v>
          </cell>
          <cell r="BB15">
            <v>0</v>
          </cell>
          <cell r="BC15">
            <v>0</v>
          </cell>
          <cell r="BD15">
            <v>0</v>
          </cell>
          <cell r="BE15">
            <v>0</v>
          </cell>
          <cell r="BF15">
            <v>78.03</v>
          </cell>
          <cell r="BG15">
            <v>78.042047244094491</v>
          </cell>
          <cell r="BH15">
            <v>78.03</v>
          </cell>
          <cell r="BI15">
            <v>78.042047244094491</v>
          </cell>
          <cell r="BJ15">
            <v>78.03</v>
          </cell>
          <cell r="BK15">
            <v>78.042047244094491</v>
          </cell>
          <cell r="BL15">
            <v>78.03</v>
          </cell>
          <cell r="BM15">
            <v>78.042047244094491</v>
          </cell>
          <cell r="BN15">
            <v>78.03</v>
          </cell>
          <cell r="BO15">
            <v>78.042047244094491</v>
          </cell>
          <cell r="BP15">
            <v>78.03</v>
          </cell>
          <cell r="BQ15">
            <v>78.111921259842518</v>
          </cell>
          <cell r="BR15">
            <v>312.14409448818901</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row>
        <row r="16">
          <cell r="A16" t="str">
            <v>Gx</v>
          </cell>
          <cell r="B16" t="str">
            <v>CEE Region</v>
          </cell>
          <cell r="C16" t="str">
            <v>CEE PL HR</v>
          </cell>
          <cell r="D16" t="str">
            <v>BALTIC</v>
          </cell>
          <cell r="E16" t="str">
            <v>EE</v>
          </cell>
          <cell r="F16">
            <v>49.328263596999996</v>
          </cell>
          <cell r="G16">
            <v>56.593763596999999</v>
          </cell>
          <cell r="H16">
            <v>65.882063596999998</v>
          </cell>
          <cell r="I16">
            <v>73.515963596999995</v>
          </cell>
          <cell r="J16">
            <v>91.203263597000003</v>
          </cell>
          <cell r="K16">
            <v>100.09686359700001</v>
          </cell>
          <cell r="L16">
            <v>110.79166359700001</v>
          </cell>
          <cell r="M16">
            <v>125.09266359700001</v>
          </cell>
          <cell r="N16">
            <v>126.047063597</v>
          </cell>
          <cell r="O16">
            <v>129.162363597</v>
          </cell>
          <cell r="P16">
            <v>145.597463597</v>
          </cell>
          <cell r="Q16">
            <v>167.14556359700001</v>
          </cell>
          <cell r="R16">
            <v>245.32005438799999</v>
          </cell>
          <cell r="S16">
            <v>45.956128417999999</v>
          </cell>
          <cell r="T16">
            <v>52.713043417999998</v>
          </cell>
          <cell r="U16">
            <v>61.351162418000001</v>
          </cell>
          <cell r="V16">
            <v>68.450689417999996</v>
          </cell>
          <cell r="W16">
            <v>84.899878417999986</v>
          </cell>
          <cell r="X16">
            <v>93.170926418000008</v>
          </cell>
          <cell r="Y16">
            <v>103.117090418</v>
          </cell>
          <cell r="Z16">
            <v>116.41702041800001</v>
          </cell>
          <cell r="AA16">
            <v>117.304612418</v>
          </cell>
          <cell r="AB16">
            <v>120.201841418</v>
          </cell>
          <cell r="AC16">
            <v>135.486484418</v>
          </cell>
          <cell r="AD16">
            <v>155.52621741799999</v>
          </cell>
          <cell r="AE16">
            <v>228.471023672</v>
          </cell>
          <cell r="AF16">
            <v>19.85064947822752</v>
          </cell>
          <cell r="AG16">
            <v>23.293099893446623</v>
          </cell>
          <cell r="AH16">
            <v>28.178849815478461</v>
          </cell>
          <cell r="AI16">
            <v>32.408136340748371</v>
          </cell>
          <cell r="AJ16">
            <v>44.418764713728365</v>
          </cell>
          <cell r="AK16">
            <v>50.339121723834786</v>
          </cell>
          <cell r="AL16">
            <v>58.483940181922442</v>
          </cell>
          <cell r="AM16">
            <v>67.568355071600763</v>
          </cell>
          <cell r="AN16">
            <v>67.953709957325358</v>
          </cell>
          <cell r="AO16">
            <v>68.363983338927071</v>
          </cell>
          <cell r="AP16">
            <v>76.949969000237786</v>
          </cell>
          <cell r="AQ16">
            <v>83.426080058259274</v>
          </cell>
          <cell r="AR16">
            <v>103.73073552790098</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row>
        <row r="17">
          <cell r="A17" t="str">
            <v>Gx</v>
          </cell>
          <cell r="B17" t="str">
            <v>WEST Region</v>
          </cell>
          <cell r="C17" t="str">
            <v>GBESIT</v>
          </cell>
          <cell r="D17" t="str">
            <v>ES</v>
          </cell>
          <cell r="E17" t="str">
            <v>ES</v>
          </cell>
          <cell r="F17">
            <v>1629.8240164600002</v>
          </cell>
          <cell r="G17">
            <v>1799.5216648800001</v>
          </cell>
          <cell r="H17">
            <v>1835.8952453699999</v>
          </cell>
          <cell r="I17">
            <v>1909.2782285500002</v>
          </cell>
          <cell r="J17">
            <v>2184.86447748</v>
          </cell>
          <cell r="K17">
            <v>2406.5914682900002</v>
          </cell>
          <cell r="L17">
            <v>2429.8495284600003</v>
          </cell>
          <cell r="M17">
            <v>598.20228835</v>
          </cell>
          <cell r="N17">
            <v>2669.5853352600002</v>
          </cell>
          <cell r="O17">
            <v>3351.42330494</v>
          </cell>
          <cell r="P17">
            <v>3377.4778797399999</v>
          </cell>
          <cell r="Q17">
            <v>3172.1746233899999</v>
          </cell>
          <cell r="R17">
            <v>7174.5191552600008</v>
          </cell>
          <cell r="S17">
            <v>1580.92929592</v>
          </cell>
          <cell r="T17">
            <v>1745.53601508</v>
          </cell>
          <cell r="U17">
            <v>1780.8183880400002</v>
          </cell>
          <cell r="V17">
            <v>1851.9998815500001</v>
          </cell>
          <cell r="W17">
            <v>2119.3185432</v>
          </cell>
          <cell r="X17">
            <v>2334.3937242700003</v>
          </cell>
          <cell r="Y17">
            <v>2356.9540425700002</v>
          </cell>
          <cell r="Z17">
            <v>580.25621969000008</v>
          </cell>
          <cell r="AA17">
            <v>2589.4977751699998</v>
          </cell>
          <cell r="AB17">
            <v>3250.8806063000002</v>
          </cell>
          <cell r="AC17">
            <v>3276.1535438000001</v>
          </cell>
          <cell r="AD17">
            <v>3077.00938417</v>
          </cell>
          <cell r="AE17">
            <v>6959.2835805900004</v>
          </cell>
          <cell r="AF17">
            <v>12.606</v>
          </cell>
          <cell r="AG17">
            <v>12.606</v>
          </cell>
          <cell r="AH17">
            <v>12.606</v>
          </cell>
          <cell r="AI17">
            <v>12.606</v>
          </cell>
          <cell r="AJ17">
            <v>12.606</v>
          </cell>
          <cell r="AK17">
            <v>12.606</v>
          </cell>
          <cell r="AL17">
            <v>16.071000000000002</v>
          </cell>
          <cell r="AM17">
            <v>13.645</v>
          </cell>
          <cell r="AN17">
            <v>16.071000000000002</v>
          </cell>
          <cell r="AO17">
            <v>43.165300000000002</v>
          </cell>
          <cell r="AP17">
            <v>43.165300000000002</v>
          </cell>
          <cell r="AQ17">
            <v>43.268999999999998</v>
          </cell>
          <cell r="AR17">
            <v>50.423999999999999</v>
          </cell>
          <cell r="AS17">
            <v>941.18408825367226</v>
          </cell>
          <cell r="AT17">
            <v>1012.0765486312697</v>
          </cell>
          <cell r="AU17">
            <v>993.93756795971456</v>
          </cell>
          <cell r="AV17">
            <v>1020.8565525301552</v>
          </cell>
          <cell r="AW17">
            <v>1155.5726663940573</v>
          </cell>
          <cell r="AX17">
            <v>1245.3125091030322</v>
          </cell>
          <cell r="AY17">
            <v>1238.381668175082</v>
          </cell>
          <cell r="AZ17">
            <v>313.26768385313108</v>
          </cell>
          <cell r="BA17">
            <v>1364.4830731121765</v>
          </cell>
          <cell r="BB17">
            <v>1696.1763957174985</v>
          </cell>
          <cell r="BC17">
            <v>1710.0713198186299</v>
          </cell>
          <cell r="BD17">
            <v>1613.4104658297281</v>
          </cell>
          <cell r="BE17">
            <v>3968.0547573748117</v>
          </cell>
          <cell r="BF17">
            <v>38.551181102362207</v>
          </cell>
          <cell r="BG17">
            <v>38.551181102362207</v>
          </cell>
          <cell r="BH17">
            <v>38.551181102362207</v>
          </cell>
          <cell r="BI17">
            <v>38.551181102362207</v>
          </cell>
          <cell r="BJ17">
            <v>38.551181102362207</v>
          </cell>
          <cell r="BK17">
            <v>38.551181102362207</v>
          </cell>
          <cell r="BL17">
            <v>40.274449339718565</v>
          </cell>
          <cell r="BM17">
            <v>39.068161573569121</v>
          </cell>
          <cell r="BN17">
            <v>40.274449339718565</v>
          </cell>
          <cell r="BO17">
            <v>48.792537839442659</v>
          </cell>
          <cell r="BP17">
            <v>48.792537839442659</v>
          </cell>
          <cell r="BQ17">
            <v>48.792537839442659</v>
          </cell>
          <cell r="BR17">
            <v>154.20472440944883</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row>
        <row r="18">
          <cell r="A18" t="str">
            <v>Gx</v>
          </cell>
          <cell r="B18" t="str">
            <v>WEST Region</v>
          </cell>
          <cell r="C18" t="str">
            <v>GBESIT</v>
          </cell>
          <cell r="D18" t="str">
            <v>GB</v>
          </cell>
          <cell r="E18" t="str">
            <v>GB</v>
          </cell>
          <cell r="F18">
            <v>926.02625920000003</v>
          </cell>
          <cell r="G18">
            <v>930.36014320000004</v>
          </cell>
          <cell r="H18">
            <v>1135.4775391999999</v>
          </cell>
          <cell r="I18">
            <v>1033.6299752</v>
          </cell>
          <cell r="J18">
            <v>1050.2359732</v>
          </cell>
          <cell r="K18">
            <v>1066.1034892</v>
          </cell>
          <cell r="L18">
            <v>1082.453362</v>
          </cell>
          <cell r="M18">
            <v>991.64854200000002</v>
          </cell>
          <cell r="N18">
            <v>996.873558</v>
          </cell>
          <cell r="O18">
            <v>1439.1920948000002</v>
          </cell>
          <cell r="P18">
            <v>1562.5992568000001</v>
          </cell>
          <cell r="Q18">
            <v>1667.7812128</v>
          </cell>
          <cell r="R18">
            <v>4025.4939167999996</v>
          </cell>
          <cell r="S18">
            <v>926.02625920000003</v>
          </cell>
          <cell r="T18">
            <v>930.36014320000004</v>
          </cell>
          <cell r="U18">
            <v>1135.4775391999999</v>
          </cell>
          <cell r="V18">
            <v>1033.6299752</v>
          </cell>
          <cell r="W18">
            <v>1050.2359732</v>
          </cell>
          <cell r="X18">
            <v>1066.1034892</v>
          </cell>
          <cell r="Y18">
            <v>1082.453362</v>
          </cell>
          <cell r="Z18">
            <v>991.64854200000002</v>
          </cell>
          <cell r="AA18">
            <v>996.873558</v>
          </cell>
          <cell r="AB18">
            <v>1439.1920948000002</v>
          </cell>
          <cell r="AC18">
            <v>1562.5992568000001</v>
          </cell>
          <cell r="AD18">
            <v>1667.7812128</v>
          </cell>
          <cell r="AE18">
            <v>4025.4939167999996</v>
          </cell>
          <cell r="AF18">
            <v>12.265000000000001</v>
          </cell>
          <cell r="AG18">
            <v>12.265000000000001</v>
          </cell>
          <cell r="AH18">
            <v>12.265000000000001</v>
          </cell>
          <cell r="AI18">
            <v>12.265000000000001</v>
          </cell>
          <cell r="AJ18">
            <v>12.265000000000001</v>
          </cell>
          <cell r="AK18">
            <v>23.507999999999999</v>
          </cell>
          <cell r="AL18">
            <v>23.507999999999999</v>
          </cell>
          <cell r="AM18">
            <v>25.907</v>
          </cell>
          <cell r="AN18">
            <v>25.907</v>
          </cell>
          <cell r="AO18">
            <v>57.040999999999997</v>
          </cell>
          <cell r="AP18">
            <v>57.040999999999997</v>
          </cell>
          <cell r="AQ18">
            <v>76.218000000000004</v>
          </cell>
          <cell r="AR18">
            <v>49.06</v>
          </cell>
          <cell r="AS18">
            <v>519.75221440000007</v>
          </cell>
          <cell r="AT18">
            <v>527.89847840000004</v>
          </cell>
          <cell r="AU18">
            <v>610.62540439999998</v>
          </cell>
          <cell r="AV18">
            <v>563.26787039999988</v>
          </cell>
          <cell r="AW18">
            <v>567.54544160000012</v>
          </cell>
          <cell r="AX18">
            <v>569.50030759999993</v>
          </cell>
          <cell r="AY18">
            <v>583.13913360000004</v>
          </cell>
          <cell r="AZ18">
            <v>530.80391959999997</v>
          </cell>
          <cell r="BA18">
            <v>533.26188560000003</v>
          </cell>
          <cell r="BB18">
            <v>646.96614920000002</v>
          </cell>
          <cell r="BC18">
            <v>723.63437519999991</v>
          </cell>
          <cell r="BD18">
            <v>779.88035319999994</v>
          </cell>
          <cell r="BE18">
            <v>2221.5439676000001</v>
          </cell>
          <cell r="BF18">
            <v>120.18583250752002</v>
          </cell>
          <cell r="BG18">
            <v>120.71933362792001</v>
          </cell>
          <cell r="BH18">
            <v>145.96928507552002</v>
          </cell>
          <cell r="BI18">
            <v>133.43184994712001</v>
          </cell>
          <cell r="BJ18">
            <v>135.47604830092001</v>
          </cell>
          <cell r="BK18">
            <v>137.42933952051999</v>
          </cell>
          <cell r="BL18">
            <v>139.4420088622</v>
          </cell>
          <cell r="BM18">
            <v>128.26393552020002</v>
          </cell>
          <cell r="BN18">
            <v>128.9071349898</v>
          </cell>
          <cell r="BO18">
            <v>183.35654686988005</v>
          </cell>
          <cell r="BP18">
            <v>198.54796851208002</v>
          </cell>
          <cell r="BQ18">
            <v>211.49586729567997</v>
          </cell>
          <cell r="BR18">
            <v>520.30630115808003</v>
          </cell>
          <cell r="CE18">
            <v>0</v>
          </cell>
          <cell r="CF18">
            <v>18.633333333333336</v>
          </cell>
          <cell r="CG18">
            <v>18.633333333333336</v>
          </cell>
          <cell r="CH18">
            <v>18.633333333333336</v>
          </cell>
          <cell r="CI18">
            <v>18.633333333333336</v>
          </cell>
          <cell r="CJ18">
            <v>18.633333333333336</v>
          </cell>
          <cell r="CK18">
            <v>18.633333333333336</v>
          </cell>
          <cell r="CL18">
            <v>18.633333333333336</v>
          </cell>
          <cell r="CM18">
            <v>18.633333333333336</v>
          </cell>
          <cell r="CN18">
            <v>18.633333333333336</v>
          </cell>
          <cell r="CO18">
            <v>18.633333333333336</v>
          </cell>
          <cell r="CP18">
            <v>18.633333333333336</v>
          </cell>
          <cell r="CQ18">
            <v>18.633333333333336</v>
          </cell>
          <cell r="CR18">
            <v>74.533333333333346</v>
          </cell>
        </row>
        <row r="19">
          <cell r="A19" t="str">
            <v>Gx</v>
          </cell>
          <cell r="B19" t="str">
            <v>CEE Region</v>
          </cell>
          <cell r="C19" t="str">
            <v>CEE PL HR</v>
          </cell>
          <cell r="D19" t="str">
            <v>CAUCASUS</v>
          </cell>
          <cell r="E19" t="str">
            <v>GE</v>
          </cell>
          <cell r="F19">
            <v>145.77026999999998</v>
          </cell>
          <cell r="G19">
            <v>116.62608999999999</v>
          </cell>
          <cell r="H19">
            <v>116.62949</v>
          </cell>
          <cell r="I19">
            <v>152.73147</v>
          </cell>
          <cell r="J19">
            <v>121.72744</v>
          </cell>
          <cell r="K19">
            <v>121.72744</v>
          </cell>
          <cell r="L19">
            <v>152.78235999999998</v>
          </cell>
          <cell r="M19">
            <v>121.74296000000001</v>
          </cell>
          <cell r="N19">
            <v>121.74296000000001</v>
          </cell>
          <cell r="O19">
            <v>152.78235999999998</v>
          </cell>
          <cell r="P19">
            <v>121.74296000000001</v>
          </cell>
          <cell r="Q19">
            <v>136.91978</v>
          </cell>
          <cell r="R19">
            <v>531.75731999999994</v>
          </cell>
          <cell r="S19">
            <v>116.61621599999999</v>
          </cell>
          <cell r="T19">
            <v>93.300871999999998</v>
          </cell>
          <cell r="U19">
            <v>93.303592000000009</v>
          </cell>
          <cell r="V19">
            <v>122.18517600000001</v>
          </cell>
          <cell r="W19">
            <v>97.381951999999998</v>
          </cell>
          <cell r="X19">
            <v>97.381951999999998</v>
          </cell>
          <cell r="Y19">
            <v>122.22588800000001</v>
          </cell>
          <cell r="Z19">
            <v>97.394368</v>
          </cell>
          <cell r="AA19">
            <v>97.394368</v>
          </cell>
          <cell r="AB19">
            <v>122.22588800000001</v>
          </cell>
          <cell r="AC19">
            <v>97.394368</v>
          </cell>
          <cell r="AD19">
            <v>109.53582399999999</v>
          </cell>
          <cell r="AE19">
            <v>425.40585600000003</v>
          </cell>
          <cell r="AF19">
            <v>73.968246084614449</v>
          </cell>
          <cell r="AG19">
            <v>58.287507489965044</v>
          </cell>
          <cell r="AH19">
            <v>58.29051585531937</v>
          </cell>
          <cell r="AI19">
            <v>80.416451482522291</v>
          </cell>
          <cell r="AJ19">
            <v>63.809005515784776</v>
          </cell>
          <cell r="AK19">
            <v>63.809005515784776</v>
          </cell>
          <cell r="AL19">
            <v>80.469523312998973</v>
          </cell>
          <cell r="AM19">
            <v>63.818264171376278</v>
          </cell>
          <cell r="AN19">
            <v>63.818264171376278</v>
          </cell>
          <cell r="AO19">
            <v>80.469523312998973</v>
          </cell>
          <cell r="AP19">
            <v>63.818264171376278</v>
          </cell>
          <cell r="AQ19">
            <v>73.161548056056375</v>
          </cell>
          <cell r="AR19">
            <v>270.96272091242116</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row>
        <row r="20">
          <cell r="A20" t="str">
            <v>Gx</v>
          </cell>
          <cell r="B20" t="str">
            <v>CEE Region</v>
          </cell>
          <cell r="D20" t="str">
            <v>HR</v>
          </cell>
          <cell r="E20" t="str">
            <v>HR</v>
          </cell>
          <cell r="F20">
            <v>8769.9765307880007</v>
          </cell>
          <cell r="G20">
            <v>12058.575215928</v>
          </cell>
          <cell r="H20">
            <v>16678.253071850999</v>
          </cell>
          <cell r="I20">
            <v>11006.72957795</v>
          </cell>
          <cell r="J20">
            <v>10317.203441880001</v>
          </cell>
          <cell r="K20">
            <v>15241.85285358</v>
          </cell>
          <cell r="L20">
            <v>7319.1510544900002</v>
          </cell>
          <cell r="M20">
            <v>6043.1912274200004</v>
          </cell>
          <cell r="N20">
            <v>15544.444378620001</v>
          </cell>
          <cell r="O20">
            <v>11241.90317605</v>
          </cell>
          <cell r="P20">
            <v>12414.603772120001</v>
          </cell>
          <cell r="Q20">
            <v>19568.0661879</v>
          </cell>
          <cell r="R20">
            <v>48513.534396517003</v>
          </cell>
          <cell r="S20">
            <v>8104.1452040349996</v>
          </cell>
          <cell r="T20">
            <v>11143.967446471001</v>
          </cell>
          <cell r="U20">
            <v>15414.906374096001</v>
          </cell>
          <cell r="V20">
            <v>10176.48665418</v>
          </cell>
          <cell r="W20">
            <v>9537.3787534299991</v>
          </cell>
          <cell r="X20">
            <v>14088.354251299999</v>
          </cell>
          <cell r="Y20">
            <v>6766.5867624599996</v>
          </cell>
          <cell r="Z20">
            <v>5586.0235711160003</v>
          </cell>
          <cell r="AA20">
            <v>14368.88445668</v>
          </cell>
          <cell r="AB20">
            <v>10389.557772350001</v>
          </cell>
          <cell r="AC20">
            <v>11472.4686573</v>
          </cell>
          <cell r="AD20">
            <v>18087.153787579999</v>
          </cell>
          <cell r="AE20">
            <v>44839.505678782007</v>
          </cell>
          <cell r="AF20">
            <v>3090.380505553022</v>
          </cell>
          <cell r="AG20">
            <v>4317.6584639617522</v>
          </cell>
          <cell r="AH20">
            <v>5889.4552155015745</v>
          </cell>
          <cell r="AI20">
            <v>3882.2537268315464</v>
          </cell>
          <cell r="AJ20">
            <v>3459.089580028739</v>
          </cell>
          <cell r="AK20">
            <v>4987.5601461694032</v>
          </cell>
          <cell r="AL20">
            <v>2430.9357155790585</v>
          </cell>
          <cell r="AM20">
            <v>2039.4143536385825</v>
          </cell>
          <cell r="AN20">
            <v>5150.4443018161619</v>
          </cell>
          <cell r="AO20">
            <v>3723.3012566339034</v>
          </cell>
          <cell r="AP20">
            <v>4126.4476463213687</v>
          </cell>
          <cell r="AQ20">
            <v>6437.7280689786703</v>
          </cell>
          <cell r="AR20">
            <v>17179.747911847895</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row>
        <row r="21">
          <cell r="A21" t="str">
            <v>Gx</v>
          </cell>
          <cell r="B21" t="str">
            <v>CEE Region</v>
          </cell>
          <cell r="C21" t="str">
            <v>CEE PL HR</v>
          </cell>
          <cell r="D21" t="str">
            <v>HU</v>
          </cell>
          <cell r="E21" t="str">
            <v>HU</v>
          </cell>
          <cell r="F21">
            <v>1073.8586535526699</v>
          </cell>
          <cell r="G21">
            <v>1081.7567785626702</v>
          </cell>
          <cell r="H21">
            <v>1400.63980021967</v>
          </cell>
          <cell r="I21">
            <v>1187.5381233066701</v>
          </cell>
          <cell r="J21">
            <v>1111.6393650856701</v>
          </cell>
          <cell r="K21">
            <v>1073.34073044567</v>
          </cell>
          <cell r="L21">
            <v>1044.9324975806701</v>
          </cell>
          <cell r="M21">
            <v>1032.64165820067</v>
          </cell>
          <cell r="N21">
            <v>1211.38384808667</v>
          </cell>
          <cell r="O21">
            <v>1282.1723460166702</v>
          </cell>
          <cell r="P21">
            <v>1247.69092873667</v>
          </cell>
          <cell r="Q21">
            <v>1506.8072229766699</v>
          </cell>
          <cell r="R21">
            <v>4743.7933556416801</v>
          </cell>
          <cell r="S21">
            <v>1073.8586535526699</v>
          </cell>
          <cell r="T21">
            <v>1081.7567785626702</v>
          </cell>
          <cell r="U21">
            <v>1400.63980021967</v>
          </cell>
          <cell r="V21">
            <v>1187.5381233066701</v>
          </cell>
          <cell r="W21">
            <v>1111.6393650856701</v>
          </cell>
          <cell r="X21">
            <v>1073.34073044567</v>
          </cell>
          <cell r="Y21">
            <v>1044.9324975806701</v>
          </cell>
          <cell r="Z21">
            <v>1032.64165820067</v>
          </cell>
          <cell r="AA21">
            <v>1211.38384808667</v>
          </cell>
          <cell r="AB21">
            <v>1282.1723460166702</v>
          </cell>
          <cell r="AC21">
            <v>1247.69092873667</v>
          </cell>
          <cell r="AD21">
            <v>1506.8072229766699</v>
          </cell>
          <cell r="AE21">
            <v>4743.7933556416801</v>
          </cell>
          <cell r="AF21">
            <v>279.79292625735121</v>
          </cell>
          <cell r="AG21">
            <v>273.50563616687077</v>
          </cell>
          <cell r="AH21">
            <v>314.17358284986977</v>
          </cell>
          <cell r="AI21">
            <v>309.02548551663642</v>
          </cell>
          <cell r="AJ21">
            <v>300.64416822846414</v>
          </cell>
          <cell r="AK21">
            <v>302.45546962832395</v>
          </cell>
          <cell r="AL21">
            <v>294.11680358126023</v>
          </cell>
          <cell r="AM21">
            <v>325.9033969149076</v>
          </cell>
          <cell r="AN21">
            <v>344.68640869337219</v>
          </cell>
          <cell r="AO21">
            <v>336.85858485352702</v>
          </cell>
          <cell r="AP21">
            <v>332.38877746626133</v>
          </cell>
          <cell r="AQ21">
            <v>375.58300701166792</v>
          </cell>
          <cell r="AR21">
            <v>1176.4976307907282</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row>
        <row r="22">
          <cell r="A22" t="str">
            <v>Gx</v>
          </cell>
          <cell r="B22" t="str">
            <v>ROW</v>
          </cell>
          <cell r="D22" t="str">
            <v>ROW w/o CN</v>
          </cell>
          <cell r="E22" t="str">
            <v>IN</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row>
        <row r="23">
          <cell r="A23" t="str">
            <v>Gx</v>
          </cell>
          <cell r="B23" t="str">
            <v>ROW</v>
          </cell>
          <cell r="D23" t="str">
            <v>ROW w/o CN</v>
          </cell>
          <cell r="E23" t="str">
            <v>IR</v>
          </cell>
          <cell r="F23">
            <v>2E-8</v>
          </cell>
          <cell r="G23">
            <v>2E-8</v>
          </cell>
          <cell r="H23">
            <v>82.5</v>
          </cell>
          <cell r="I23">
            <v>2E-8</v>
          </cell>
          <cell r="J23">
            <v>2E-8</v>
          </cell>
          <cell r="K23">
            <v>2E-8</v>
          </cell>
          <cell r="L23">
            <v>2E-8</v>
          </cell>
          <cell r="M23">
            <v>2E-8</v>
          </cell>
          <cell r="N23">
            <v>2E-8</v>
          </cell>
          <cell r="O23">
            <v>50.735999999999997</v>
          </cell>
          <cell r="P23">
            <v>2E-8</v>
          </cell>
          <cell r="Q23">
            <v>30</v>
          </cell>
          <cell r="R23">
            <v>82.500000060000005</v>
          </cell>
          <cell r="S23">
            <v>2E-8</v>
          </cell>
          <cell r="T23">
            <v>2E-8</v>
          </cell>
          <cell r="U23">
            <v>82.5</v>
          </cell>
          <cell r="V23">
            <v>2E-8</v>
          </cell>
          <cell r="W23">
            <v>2E-8</v>
          </cell>
          <cell r="X23">
            <v>2E-8</v>
          </cell>
          <cell r="Y23">
            <v>2E-8</v>
          </cell>
          <cell r="Z23">
            <v>2E-8</v>
          </cell>
          <cell r="AA23">
            <v>2E-8</v>
          </cell>
          <cell r="AB23">
            <v>50.735999999999997</v>
          </cell>
          <cell r="AC23">
            <v>2E-8</v>
          </cell>
          <cell r="AD23">
            <v>30</v>
          </cell>
          <cell r="AE23">
            <v>82.500000060000005</v>
          </cell>
          <cell r="AF23">
            <v>0</v>
          </cell>
          <cell r="AG23">
            <v>0</v>
          </cell>
          <cell r="AH23">
            <v>192.33326771653543</v>
          </cell>
          <cell r="AI23">
            <v>0</v>
          </cell>
          <cell r="AJ23">
            <v>0</v>
          </cell>
          <cell r="AK23">
            <v>0</v>
          </cell>
          <cell r="AL23">
            <v>0</v>
          </cell>
          <cell r="AM23">
            <v>0</v>
          </cell>
          <cell r="AN23">
            <v>0</v>
          </cell>
          <cell r="AO23">
            <v>97.576921498413753</v>
          </cell>
          <cell r="AP23">
            <v>0</v>
          </cell>
          <cell r="AQ23">
            <v>11.968692913385828</v>
          </cell>
          <cell r="AR23">
            <v>192.33326771653543</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row>
        <row r="24">
          <cell r="A24" t="str">
            <v>Gx</v>
          </cell>
          <cell r="B24" t="str">
            <v>WEST Region</v>
          </cell>
          <cell r="C24" t="str">
            <v>GBESIT</v>
          </cell>
          <cell r="D24" t="str">
            <v>IT</v>
          </cell>
          <cell r="E24" t="str">
            <v>IT</v>
          </cell>
          <cell r="F24">
            <v>1641.2334099000002</v>
          </cell>
          <cell r="G24">
            <v>1664.6652991800001</v>
          </cell>
          <cell r="H24">
            <v>2036.3203704999999</v>
          </cell>
          <cell r="I24">
            <v>1937.812465</v>
          </cell>
          <cell r="J24">
            <v>2011.4753383</v>
          </cell>
          <cell r="K24">
            <v>2055.8730467599999</v>
          </cell>
          <cell r="L24">
            <v>2432.7481889000001</v>
          </cell>
          <cell r="M24">
            <v>334.31463780999997</v>
          </cell>
          <cell r="N24">
            <v>3659.163661</v>
          </cell>
          <cell r="O24">
            <v>4590.6300703999996</v>
          </cell>
          <cell r="P24">
            <v>5915.0534870000001</v>
          </cell>
          <cell r="Q24">
            <v>7527.1554570000008</v>
          </cell>
          <cell r="R24">
            <v>7280.0315445799997</v>
          </cell>
          <cell r="S24">
            <v>995.52689211000006</v>
          </cell>
          <cell r="T24">
            <v>1009.9335236899999</v>
          </cell>
          <cell r="U24">
            <v>1235.2181547</v>
          </cell>
          <cell r="V24">
            <v>1175.44029445</v>
          </cell>
          <cell r="W24">
            <v>1220.25071275</v>
          </cell>
          <cell r="X24">
            <v>1247.4144297799999</v>
          </cell>
          <cell r="Y24">
            <v>1476.2191351900001</v>
          </cell>
          <cell r="Z24">
            <v>202.79751955</v>
          </cell>
          <cell r="AA24">
            <v>2220.6011046000003</v>
          </cell>
          <cell r="AB24">
            <v>2784.1704851999998</v>
          </cell>
          <cell r="AC24">
            <v>3587.5727587000001</v>
          </cell>
          <cell r="AD24">
            <v>4565.4136502000001</v>
          </cell>
          <cell r="AE24">
            <v>4416.11886495</v>
          </cell>
          <cell r="AF24">
            <v>0</v>
          </cell>
          <cell r="AG24">
            <v>0</v>
          </cell>
          <cell r="AH24">
            <v>0</v>
          </cell>
          <cell r="AI24">
            <v>0</v>
          </cell>
          <cell r="AJ24">
            <v>0</v>
          </cell>
          <cell r="AK24">
            <v>0</v>
          </cell>
          <cell r="AL24">
            <v>0</v>
          </cell>
          <cell r="AM24">
            <v>0</v>
          </cell>
          <cell r="AN24">
            <v>0</v>
          </cell>
          <cell r="AO24">
            <v>0</v>
          </cell>
          <cell r="AP24">
            <v>0</v>
          </cell>
          <cell r="AQ24">
            <v>0</v>
          </cell>
          <cell r="AR24">
            <v>0</v>
          </cell>
          <cell r="AS24">
            <v>439.7244094488189</v>
          </cell>
          <cell r="AT24">
            <v>439.7244094488189</v>
          </cell>
          <cell r="AU24">
            <v>542.12598425196859</v>
          </cell>
          <cell r="AV24">
            <v>528.87401574803164</v>
          </cell>
          <cell r="AW24">
            <v>544.53543307086625</v>
          </cell>
          <cell r="AX24">
            <v>548.14960629921268</v>
          </cell>
          <cell r="AY24">
            <v>626.45669291338584</v>
          </cell>
          <cell r="AZ24">
            <v>90.354330708661422</v>
          </cell>
          <cell r="BA24">
            <v>875.83464566929138</v>
          </cell>
          <cell r="BB24">
            <v>1131.2362204724411</v>
          </cell>
          <cell r="BC24">
            <v>1468.5590551181103</v>
          </cell>
          <cell r="BD24">
            <v>1811.9055118110239</v>
          </cell>
          <cell r="BE24">
            <v>1950.4488188976379</v>
          </cell>
          <cell r="BF24">
            <v>0</v>
          </cell>
          <cell r="BG24">
            <v>0</v>
          </cell>
          <cell r="BH24">
            <v>0</v>
          </cell>
          <cell r="BI24">
            <v>0</v>
          </cell>
          <cell r="BJ24">
            <v>0</v>
          </cell>
          <cell r="BK24">
            <v>0</v>
          </cell>
          <cell r="BL24">
            <v>0</v>
          </cell>
          <cell r="BM24">
            <v>0</v>
          </cell>
          <cell r="BN24">
            <v>0</v>
          </cell>
          <cell r="BO24">
            <v>0</v>
          </cell>
          <cell r="BP24">
            <v>0</v>
          </cell>
          <cell r="BQ24">
            <v>0</v>
          </cell>
          <cell r="BR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row>
        <row r="25">
          <cell r="A25" t="str">
            <v>Gx</v>
          </cell>
          <cell r="B25" t="str">
            <v>ROW</v>
          </cell>
          <cell r="D25" t="str">
            <v>ROW w/o CN</v>
          </cell>
          <cell r="E25" t="str">
            <v>JP</v>
          </cell>
          <cell r="R25">
            <v>0</v>
          </cell>
          <cell r="AE25">
            <v>0</v>
          </cell>
          <cell r="AR25">
            <v>0</v>
          </cell>
          <cell r="BE25">
            <v>0</v>
          </cell>
          <cell r="BR25">
            <v>0</v>
          </cell>
          <cell r="CE25">
            <v>0</v>
          </cell>
          <cell r="CR25">
            <v>0</v>
          </cell>
        </row>
        <row r="26">
          <cell r="A26" t="str">
            <v>Gx</v>
          </cell>
          <cell r="B26" t="str">
            <v>CEE Region</v>
          </cell>
          <cell r="C26" t="str">
            <v>CEE PL HR</v>
          </cell>
          <cell r="D26" t="str">
            <v>CENTRAL ASIA</v>
          </cell>
          <cell r="E26" t="str">
            <v>KG</v>
          </cell>
          <cell r="F26">
            <v>19.431099999999997</v>
          </cell>
          <cell r="G26">
            <v>19.431099999999997</v>
          </cell>
          <cell r="H26">
            <v>19.431099999999997</v>
          </cell>
          <cell r="I26">
            <v>19.431099999999997</v>
          </cell>
          <cell r="J26">
            <v>19.431099999999997</v>
          </cell>
          <cell r="K26">
            <v>19.431099999999997</v>
          </cell>
          <cell r="L26">
            <v>19.431099999999997</v>
          </cell>
          <cell r="M26">
            <v>19.431099999999997</v>
          </cell>
          <cell r="N26">
            <v>19.431099999999997</v>
          </cell>
          <cell r="O26">
            <v>19.431099999999997</v>
          </cell>
          <cell r="P26">
            <v>19.431099999999997</v>
          </cell>
          <cell r="Q26">
            <v>19.431099999999997</v>
          </cell>
          <cell r="R26">
            <v>77.724399999999989</v>
          </cell>
          <cell r="S26">
            <v>16.516435000000001</v>
          </cell>
          <cell r="T26">
            <v>16.516435000000001</v>
          </cell>
          <cell r="U26">
            <v>16.516435000000001</v>
          </cell>
          <cell r="V26">
            <v>16.516435000000001</v>
          </cell>
          <cell r="W26">
            <v>16.516435000000001</v>
          </cell>
          <cell r="X26">
            <v>16.516435000000001</v>
          </cell>
          <cell r="Y26">
            <v>16.516435000000001</v>
          </cell>
          <cell r="Z26">
            <v>16.516435000000001</v>
          </cell>
          <cell r="AA26">
            <v>16.516435000000001</v>
          </cell>
          <cell r="AB26">
            <v>16.516435000000001</v>
          </cell>
          <cell r="AC26">
            <v>16.516435000000001</v>
          </cell>
          <cell r="AD26">
            <v>16.516435000000001</v>
          </cell>
          <cell r="AE26">
            <v>66.065740000000005</v>
          </cell>
          <cell r="AF26">
            <v>8.2791037761533968</v>
          </cell>
          <cell r="AG26">
            <v>8.2791037761533968</v>
          </cell>
          <cell r="AH26">
            <v>8.2791037761533968</v>
          </cell>
          <cell r="AI26">
            <v>8.2791037761533968</v>
          </cell>
          <cell r="AJ26">
            <v>8.2791037761533968</v>
          </cell>
          <cell r="AK26">
            <v>8.2791037761533968</v>
          </cell>
          <cell r="AL26">
            <v>8.2791037761533968</v>
          </cell>
          <cell r="AM26">
            <v>8.2791037761533968</v>
          </cell>
          <cell r="AN26">
            <v>8.2791037761533968</v>
          </cell>
          <cell r="AO26">
            <v>8.2791037761533968</v>
          </cell>
          <cell r="AP26">
            <v>8.2791037761533968</v>
          </cell>
          <cell r="AQ26">
            <v>8.2791037761533968</v>
          </cell>
          <cell r="AR26">
            <v>33.116415104613587</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row>
        <row r="27">
          <cell r="A27" t="str">
            <v>Gx</v>
          </cell>
          <cell r="B27" t="str">
            <v>CEE Region</v>
          </cell>
          <cell r="C27" t="str">
            <v>CEE PL HR</v>
          </cell>
          <cell r="D27" t="str">
            <v>SE w/o RO MK</v>
          </cell>
          <cell r="E27" t="str">
            <v>KOS</v>
          </cell>
          <cell r="F27">
            <v>83.190752674999999</v>
          </cell>
          <cell r="G27">
            <v>126.21891138000001</v>
          </cell>
          <cell r="H27">
            <v>153.44795289999999</v>
          </cell>
          <cell r="I27">
            <v>88.227516308999995</v>
          </cell>
          <cell r="J27">
            <v>97.080548030000003</v>
          </cell>
          <cell r="K27">
            <v>104.17530307999999</v>
          </cell>
          <cell r="L27">
            <v>116.1674787</v>
          </cell>
          <cell r="M27">
            <v>58.619781495000005</v>
          </cell>
          <cell r="N27">
            <v>166.53021908000002</v>
          </cell>
          <cell r="O27">
            <v>118.6619154</v>
          </cell>
          <cell r="P27">
            <v>147.49543606899999</v>
          </cell>
          <cell r="Q27">
            <v>65.680671259999997</v>
          </cell>
          <cell r="R27">
            <v>451.08513326400004</v>
          </cell>
          <cell r="S27">
            <v>73.207862351000003</v>
          </cell>
          <cell r="T27">
            <v>111.072642026</v>
          </cell>
          <cell r="U27">
            <v>135.0341985</v>
          </cell>
          <cell r="V27">
            <v>77.640214349000004</v>
          </cell>
          <cell r="W27">
            <v>85.430882269999998</v>
          </cell>
          <cell r="X27">
            <v>91.674266746000001</v>
          </cell>
          <cell r="Y27">
            <v>102.22738129999999</v>
          </cell>
          <cell r="Z27">
            <v>51.585407713999999</v>
          </cell>
          <cell r="AA27">
            <v>146.54659282599999</v>
          </cell>
          <cell r="AB27">
            <v>104.42248549999999</v>
          </cell>
          <cell r="AC27">
            <v>129.795983689</v>
          </cell>
          <cell r="AD27">
            <v>57.798990709999998</v>
          </cell>
          <cell r="AE27">
            <v>396.95491722600002</v>
          </cell>
          <cell r="AF27">
            <v>42.259937692732144</v>
          </cell>
          <cell r="AG27">
            <v>64.216514422507785</v>
          </cell>
          <cell r="AH27">
            <v>79.125589307086614</v>
          </cell>
          <cell r="AI27">
            <v>47.529870706795379</v>
          </cell>
          <cell r="AJ27">
            <v>50.937847968503945</v>
          </cell>
          <cell r="AK27">
            <v>81.474124737468429</v>
          </cell>
          <cell r="AL27">
            <v>85.323476598425188</v>
          </cell>
          <cell r="AM27">
            <v>56.917561595917377</v>
          </cell>
          <cell r="AN27">
            <v>99.647411052429078</v>
          </cell>
          <cell r="AO27">
            <v>67.422855244094478</v>
          </cell>
          <cell r="AP27">
            <v>71.639935081598537</v>
          </cell>
          <cell r="AQ27">
            <v>26.780187275590556</v>
          </cell>
          <cell r="AR27">
            <v>233.13191212912193</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row>
        <row r="28">
          <cell r="A28" t="str">
            <v>Gx</v>
          </cell>
          <cell r="B28" t="str">
            <v>CEE Region</v>
          </cell>
          <cell r="C28" t="str">
            <v>CEE PL HR</v>
          </cell>
          <cell r="D28" t="str">
            <v>CENTRAL ASIA</v>
          </cell>
          <cell r="E28" t="str">
            <v>KZ</v>
          </cell>
          <cell r="F28">
            <v>269.94034999999997</v>
          </cell>
          <cell r="G28">
            <v>269.94034999999997</v>
          </cell>
          <cell r="H28">
            <v>269.94034999999997</v>
          </cell>
          <cell r="I28">
            <v>269.94034999999997</v>
          </cell>
          <cell r="J28">
            <v>269.94034999999997</v>
          </cell>
          <cell r="K28">
            <v>271.54034999999999</v>
          </cell>
          <cell r="L28">
            <v>271.54034999999999</v>
          </cell>
          <cell r="M28">
            <v>271.54034999999999</v>
          </cell>
          <cell r="N28">
            <v>271.54034999999999</v>
          </cell>
          <cell r="O28">
            <v>271.54034999999999</v>
          </cell>
          <cell r="P28">
            <v>271.54034999999999</v>
          </cell>
          <cell r="Q28">
            <v>273.14034999999996</v>
          </cell>
          <cell r="R28">
            <v>1079.7613999999999</v>
          </cell>
          <cell r="S28">
            <v>228.58942999999999</v>
          </cell>
          <cell r="T28">
            <v>228.58942999999999</v>
          </cell>
          <cell r="U28">
            <v>228.58942999999999</v>
          </cell>
          <cell r="V28">
            <v>228.58942999999999</v>
          </cell>
          <cell r="W28">
            <v>228.58942999999999</v>
          </cell>
          <cell r="X28">
            <v>229.94943000000001</v>
          </cell>
          <cell r="Y28">
            <v>229.94943000000001</v>
          </cell>
          <cell r="Z28">
            <v>229.94943000000001</v>
          </cell>
          <cell r="AA28">
            <v>229.94943000000001</v>
          </cell>
          <cell r="AB28">
            <v>229.94943000000001</v>
          </cell>
          <cell r="AC28">
            <v>229.94943000000001</v>
          </cell>
          <cell r="AD28">
            <v>231.30942999999999</v>
          </cell>
          <cell r="AE28">
            <v>914.35771999999997</v>
          </cell>
          <cell r="AF28">
            <v>129.31910965510795</v>
          </cell>
          <cell r="AG28">
            <v>129.31910965510795</v>
          </cell>
          <cell r="AH28">
            <v>129.31910965510795</v>
          </cell>
          <cell r="AI28">
            <v>129.31910965510795</v>
          </cell>
          <cell r="AJ28">
            <v>129.31910965510795</v>
          </cell>
          <cell r="AK28">
            <v>130.09649203602993</v>
          </cell>
          <cell r="AL28">
            <v>130.09649203602993</v>
          </cell>
          <cell r="AM28">
            <v>130.09649203602993</v>
          </cell>
          <cell r="AN28">
            <v>130.09649203602993</v>
          </cell>
          <cell r="AO28">
            <v>130.09649203602993</v>
          </cell>
          <cell r="AP28">
            <v>130.09649203602993</v>
          </cell>
          <cell r="AQ28">
            <v>130.87387441695194</v>
          </cell>
          <cell r="AR28">
            <v>517.2764386204318</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row>
        <row r="29">
          <cell r="A29" t="str">
            <v>Gx</v>
          </cell>
          <cell r="B29" t="str">
            <v>CEE Region</v>
          </cell>
          <cell r="C29" t="str">
            <v>CEE PL HR</v>
          </cell>
          <cell r="D29" t="str">
            <v>BALTIC</v>
          </cell>
          <cell r="E29" t="str">
            <v>LT</v>
          </cell>
          <cell r="F29">
            <v>355.70097943000002</v>
          </cell>
          <cell r="G29">
            <v>390.75574167000002</v>
          </cell>
          <cell r="H29">
            <v>459.71262605000004</v>
          </cell>
          <cell r="I29">
            <v>508.41450460999999</v>
          </cell>
          <cell r="J29">
            <v>569.41256596999995</v>
          </cell>
          <cell r="K29">
            <v>641.45212875999994</v>
          </cell>
          <cell r="L29">
            <v>707.4870441600001</v>
          </cell>
          <cell r="M29">
            <v>746.92177330000004</v>
          </cell>
          <cell r="N29">
            <v>848.23656449999999</v>
          </cell>
          <cell r="O29">
            <v>914.1865497</v>
          </cell>
          <cell r="P29">
            <v>1019.3519513</v>
          </cell>
          <cell r="Q29">
            <v>1010.9145331999999</v>
          </cell>
          <cell r="R29">
            <v>1714.5838517600002</v>
          </cell>
          <cell r="S29">
            <v>331.28273246000003</v>
          </cell>
          <cell r="T29">
            <v>363.88552857999997</v>
          </cell>
          <cell r="U29">
            <v>428.03803061999997</v>
          </cell>
          <cell r="V29">
            <v>473.28633724999997</v>
          </cell>
          <cell r="W29">
            <v>529.97284066999998</v>
          </cell>
          <cell r="X29">
            <v>596.97330828999998</v>
          </cell>
          <cell r="Y29">
            <v>658.37632288999998</v>
          </cell>
          <cell r="Z29">
            <v>695.07267865000006</v>
          </cell>
          <cell r="AA29">
            <v>789.30219250000005</v>
          </cell>
          <cell r="AB29">
            <v>850.64101560000006</v>
          </cell>
          <cell r="AC29">
            <v>948.50257909999993</v>
          </cell>
          <cell r="AD29">
            <v>940.69501650000007</v>
          </cell>
          <cell r="AE29">
            <v>1596.4926289099999</v>
          </cell>
          <cell r="AF29">
            <v>149.7720368789482</v>
          </cell>
          <cell r="AG29">
            <v>166.95053998495621</v>
          </cell>
          <cell r="AH29">
            <v>197.02389180663158</v>
          </cell>
          <cell r="AI29">
            <v>219.7096052857629</v>
          </cell>
          <cell r="AJ29">
            <v>250.15929359770581</v>
          </cell>
          <cell r="AK29">
            <v>280.98343271468269</v>
          </cell>
          <cell r="AL29">
            <v>309.57529123476075</v>
          </cell>
          <cell r="AM29">
            <v>329.47436990985273</v>
          </cell>
          <cell r="AN29">
            <v>363.15517179503684</v>
          </cell>
          <cell r="AO29">
            <v>396.45101372812024</v>
          </cell>
          <cell r="AP29">
            <v>440.52890741198041</v>
          </cell>
          <cell r="AQ29">
            <v>419.38955677759452</v>
          </cell>
          <cell r="AR29">
            <v>733.45607395629884</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row>
        <row r="30">
          <cell r="A30" t="str">
            <v>Gx</v>
          </cell>
          <cell r="B30" t="str">
            <v>CEE Region</v>
          </cell>
          <cell r="C30" t="str">
            <v>CEE PL HR</v>
          </cell>
          <cell r="D30" t="str">
            <v>BALTIC</v>
          </cell>
          <cell r="E30" t="str">
            <v>LV</v>
          </cell>
          <cell r="F30">
            <v>211.53202400999999</v>
          </cell>
          <cell r="G30">
            <v>251.82062400999999</v>
          </cell>
          <cell r="H30">
            <v>311.94823200000002</v>
          </cell>
          <cell r="I30">
            <v>305.74402580000003</v>
          </cell>
          <cell r="J30">
            <v>326.13053901000001</v>
          </cell>
          <cell r="K30">
            <v>334.91888462000003</v>
          </cell>
          <cell r="L30">
            <v>354.54795633000003</v>
          </cell>
          <cell r="M30">
            <v>381.62636508000003</v>
          </cell>
          <cell r="N30">
            <v>423.94642382000001</v>
          </cell>
          <cell r="O30">
            <v>482.38960077000002</v>
          </cell>
          <cell r="P30">
            <v>533.79620781000006</v>
          </cell>
          <cell r="Q30">
            <v>541.81145479999998</v>
          </cell>
          <cell r="R30">
            <v>1081.0449058200002</v>
          </cell>
          <cell r="S30">
            <v>196.81098888</v>
          </cell>
          <cell r="T30">
            <v>234.28490176</v>
          </cell>
          <cell r="U30">
            <v>290.23274242999997</v>
          </cell>
          <cell r="V30">
            <v>284.45852029000002</v>
          </cell>
          <cell r="W30">
            <v>303.43278782000004</v>
          </cell>
          <cell r="X30">
            <v>311.60597815</v>
          </cell>
          <cell r="Y30">
            <v>329.81571427</v>
          </cell>
          <cell r="Z30">
            <v>355.00878258</v>
          </cell>
          <cell r="AA30">
            <v>394.37658539</v>
          </cell>
          <cell r="AB30">
            <v>448.72903400000001</v>
          </cell>
          <cell r="AC30">
            <v>496.53747240999996</v>
          </cell>
          <cell r="AD30">
            <v>503.96385304</v>
          </cell>
          <cell r="AE30">
            <v>1005.78715336</v>
          </cell>
          <cell r="AF30">
            <v>106.09014500434688</v>
          </cell>
          <cell r="AG30">
            <v>121.14263287370109</v>
          </cell>
          <cell r="AH30">
            <v>156.1667682208948</v>
          </cell>
          <cell r="AI30">
            <v>148.9658896234755</v>
          </cell>
          <cell r="AJ30">
            <v>161.57932150270369</v>
          </cell>
          <cell r="AK30">
            <v>163.09283912337929</v>
          </cell>
          <cell r="AL30">
            <v>168.33218860940269</v>
          </cell>
          <cell r="AM30">
            <v>175.96387994633315</v>
          </cell>
          <cell r="AN30">
            <v>191.61033060690647</v>
          </cell>
          <cell r="AO30">
            <v>217.27718572442484</v>
          </cell>
          <cell r="AP30">
            <v>240.47154414005877</v>
          </cell>
          <cell r="AQ30">
            <v>237.68276125682166</v>
          </cell>
          <cell r="AR30">
            <v>532.36543572241828</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row>
        <row r="31">
          <cell r="A31" t="str">
            <v>Gx</v>
          </cell>
          <cell r="B31" t="str">
            <v>CEE Region</v>
          </cell>
          <cell r="C31" t="str">
            <v>CEE PL HR</v>
          </cell>
          <cell r="D31" t="str">
            <v>UKRAINA/MOLDAVIA</v>
          </cell>
          <cell r="E31" t="str">
            <v>MD</v>
          </cell>
          <cell r="F31">
            <v>14.2057</v>
          </cell>
          <cell r="G31">
            <v>55.755699999999997</v>
          </cell>
          <cell r="H31">
            <v>105.30560000000001</v>
          </cell>
          <cell r="I31">
            <v>88.025999999999996</v>
          </cell>
          <cell r="J31">
            <v>35.794899999999998</v>
          </cell>
          <cell r="K31">
            <v>68.367399999999989</v>
          </cell>
          <cell r="L31">
            <v>23.3401</v>
          </cell>
          <cell r="M31">
            <v>52.167699999999996</v>
          </cell>
          <cell r="N31">
            <v>92.990600000000001</v>
          </cell>
          <cell r="O31">
            <v>117.21539999999999</v>
          </cell>
          <cell r="P31">
            <v>146.95009999999999</v>
          </cell>
          <cell r="Q31">
            <v>102.1777</v>
          </cell>
          <cell r="R31">
            <v>263.29300000000001</v>
          </cell>
          <cell r="S31">
            <v>12.785129999999999</v>
          </cell>
          <cell r="T31">
            <v>50.180129999999998</v>
          </cell>
          <cell r="U31">
            <v>94.77503999999999</v>
          </cell>
          <cell r="V31">
            <v>79.223399999999998</v>
          </cell>
          <cell r="W31">
            <v>32.215409999999999</v>
          </cell>
          <cell r="X31">
            <v>61.530660000000005</v>
          </cell>
          <cell r="Y31">
            <v>21.00609</v>
          </cell>
          <cell r="Z31">
            <v>46.95093</v>
          </cell>
          <cell r="AA31">
            <v>83.691539999999989</v>
          </cell>
          <cell r="AB31">
            <v>105.49386</v>
          </cell>
          <cell r="AC31">
            <v>132.25509</v>
          </cell>
          <cell r="AD31">
            <v>91.95993</v>
          </cell>
          <cell r="AE31">
            <v>236.96369999999999</v>
          </cell>
          <cell r="AF31">
            <v>6.9597466202126759</v>
          </cell>
          <cell r="AG31">
            <v>25.877039582733705</v>
          </cell>
          <cell r="AH31">
            <v>50.144362939553268</v>
          </cell>
          <cell r="AI31">
            <v>42.933090334367336</v>
          </cell>
          <cell r="AJ31">
            <v>18.626723923302965</v>
          </cell>
          <cell r="AK31">
            <v>35.954479708741289</v>
          </cell>
          <cell r="AL31">
            <v>12.162622612301051</v>
          </cell>
          <cell r="AM31">
            <v>27.729713756099212</v>
          </cell>
          <cell r="AN31">
            <v>47.915735525766877</v>
          </cell>
          <cell r="AO31">
            <v>59.874156200449526</v>
          </cell>
          <cell r="AP31">
            <v>77.442127967356086</v>
          </cell>
          <cell r="AQ31">
            <v>52.0290467677358</v>
          </cell>
          <cell r="AR31">
            <v>125.91423947686698</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row>
        <row r="32">
          <cell r="A32" t="str">
            <v>Gx</v>
          </cell>
          <cell r="B32" t="str">
            <v>CEE Region</v>
          </cell>
          <cell r="C32" t="str">
            <v>CEE PL HR</v>
          </cell>
          <cell r="D32" t="str">
            <v>MK</v>
          </cell>
          <cell r="E32" t="str">
            <v>MK</v>
          </cell>
          <cell r="F32">
            <v>620.17943341199998</v>
          </cell>
          <cell r="G32">
            <v>650.02934358700008</v>
          </cell>
          <cell r="H32">
            <v>533.19899917700002</v>
          </cell>
          <cell r="I32">
            <v>479.96905272600003</v>
          </cell>
          <cell r="J32">
            <v>464.62630376699997</v>
          </cell>
          <cell r="K32">
            <v>397.08473635800004</v>
          </cell>
          <cell r="L32">
            <v>400.20208800199998</v>
          </cell>
          <cell r="M32">
            <v>373.37081702500001</v>
          </cell>
          <cell r="N32">
            <v>592.55011422300004</v>
          </cell>
          <cell r="O32">
            <v>637.26385912299997</v>
          </cell>
          <cell r="P32">
            <v>617.33863035600007</v>
          </cell>
          <cell r="Q32">
            <v>517.41333585999996</v>
          </cell>
          <cell r="R32">
            <v>2283.3768289019999</v>
          </cell>
          <cell r="S32">
            <v>499.31330772600001</v>
          </cell>
          <cell r="T32">
            <v>528.01464622700007</v>
          </cell>
          <cell r="U32">
            <v>431.67979765699999</v>
          </cell>
          <cell r="V32">
            <v>394.10934906899996</v>
          </cell>
          <cell r="W32">
            <v>382.97415189399999</v>
          </cell>
          <cell r="X32">
            <v>326.94912514199996</v>
          </cell>
          <cell r="Y32">
            <v>329.75569228299997</v>
          </cell>
          <cell r="Z32">
            <v>307.51984957299999</v>
          </cell>
          <cell r="AA32">
            <v>483.85674977799999</v>
          </cell>
          <cell r="AB32">
            <v>517.33613360799995</v>
          </cell>
          <cell r="AC32">
            <v>500.920660661</v>
          </cell>
          <cell r="AD32">
            <v>421.76861475200002</v>
          </cell>
          <cell r="AE32">
            <v>1853.117100679</v>
          </cell>
          <cell r="AF32">
            <v>314.38858959869407</v>
          </cell>
          <cell r="AG32">
            <v>305.78748527867305</v>
          </cell>
          <cell r="AH32">
            <v>259.88540642367275</v>
          </cell>
          <cell r="AI32">
            <v>224.52136526151261</v>
          </cell>
          <cell r="AJ32">
            <v>217.68157895403897</v>
          </cell>
          <cell r="AK32">
            <v>180.42754123035752</v>
          </cell>
          <cell r="AL32">
            <v>187.3981042901338</v>
          </cell>
          <cell r="AM32">
            <v>176.92357158433549</v>
          </cell>
          <cell r="AN32">
            <v>268.64161750620713</v>
          </cell>
          <cell r="AO32">
            <v>295.74370976948813</v>
          </cell>
          <cell r="AP32">
            <v>264.81912275842626</v>
          </cell>
          <cell r="AQ32">
            <v>227.00668331615373</v>
          </cell>
          <cell r="AR32">
            <v>1104.5828465625525</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row>
        <row r="33">
          <cell r="A33" t="str">
            <v>Gx</v>
          </cell>
          <cell r="B33" t="str">
            <v>ROW</v>
          </cell>
          <cell r="D33" t="str">
            <v>ROW w/o CN</v>
          </cell>
          <cell r="E33" t="str">
            <v>MN</v>
          </cell>
          <cell r="F33">
            <v>0</v>
          </cell>
          <cell r="G33">
            <v>0</v>
          </cell>
          <cell r="R33">
            <v>0</v>
          </cell>
          <cell r="AE33">
            <v>0</v>
          </cell>
          <cell r="AR33">
            <v>0</v>
          </cell>
          <cell r="BE33">
            <v>0</v>
          </cell>
          <cell r="BR33">
            <v>0</v>
          </cell>
          <cell r="CE33">
            <v>0</v>
          </cell>
          <cell r="CR33">
            <v>0</v>
          </cell>
        </row>
        <row r="34">
          <cell r="A34" t="str">
            <v>Gx</v>
          </cell>
          <cell r="B34" t="str">
            <v>CEE Region</v>
          </cell>
          <cell r="C34" t="str">
            <v>CEE PL HR</v>
          </cell>
          <cell r="D34" t="str">
            <v>SE w/o RO MK</v>
          </cell>
          <cell r="E34" t="str">
            <v>MONT</v>
          </cell>
          <cell r="F34">
            <v>46.917128849999997</v>
          </cell>
          <cell r="G34">
            <v>78.921114870000011</v>
          </cell>
          <cell r="H34">
            <v>63.06157013</v>
          </cell>
          <cell r="I34">
            <v>57.400690390000001</v>
          </cell>
          <cell r="J34">
            <v>32.026092519999999</v>
          </cell>
          <cell r="K34">
            <v>55.223362200000004</v>
          </cell>
          <cell r="L34">
            <v>40.391759059999998</v>
          </cell>
          <cell r="M34">
            <v>25.248072049999998</v>
          </cell>
          <cell r="N34">
            <v>65.456744540000003</v>
          </cell>
          <cell r="O34">
            <v>86.701753289999999</v>
          </cell>
          <cell r="P34">
            <v>66.687326870000007</v>
          </cell>
          <cell r="Q34">
            <v>45.25396654</v>
          </cell>
          <cell r="R34">
            <v>246.30050424000001</v>
          </cell>
          <cell r="S34">
            <v>41.287073389999996</v>
          </cell>
          <cell r="T34">
            <v>69.450581080000006</v>
          </cell>
          <cell r="U34">
            <v>55.494181709999999</v>
          </cell>
          <cell r="V34">
            <v>50.512607539999998</v>
          </cell>
          <cell r="W34">
            <v>28.182961419999998</v>
          </cell>
          <cell r="X34">
            <v>48.596558739999999</v>
          </cell>
          <cell r="Y34">
            <v>35.544747969999996</v>
          </cell>
          <cell r="Z34">
            <v>22.2183034</v>
          </cell>
          <cell r="AA34">
            <v>57.6019352</v>
          </cell>
          <cell r="AB34">
            <v>76.297542890000003</v>
          </cell>
          <cell r="AC34">
            <v>58.684847640000001</v>
          </cell>
          <cell r="AD34">
            <v>39.823490550000002</v>
          </cell>
          <cell r="AE34">
            <v>216.74444371999999</v>
          </cell>
          <cell r="AF34">
            <v>25.430667433070862</v>
          </cell>
          <cell r="AG34">
            <v>40.240679473102382</v>
          </cell>
          <cell r="AH34">
            <v>32.926766771653554</v>
          </cell>
          <cell r="AI34">
            <v>28.984422220472442</v>
          </cell>
          <cell r="AJ34">
            <v>17.704372220472433</v>
          </cell>
          <cell r="AK34">
            <v>29.598129480314952</v>
          </cell>
          <cell r="AL34">
            <v>24.3154277480315</v>
          </cell>
          <cell r="AM34">
            <v>16.345766803149608</v>
          </cell>
          <cell r="AN34">
            <v>35.489173992787414</v>
          </cell>
          <cell r="AO34">
            <v>45.858812031496072</v>
          </cell>
          <cell r="AP34">
            <v>35.148538894488183</v>
          </cell>
          <cell r="AQ34">
            <v>22.790982976377951</v>
          </cell>
          <cell r="AR34">
            <v>127.58253589829924</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row>
        <row r="35">
          <cell r="A35" t="str">
            <v>Gx</v>
          </cell>
          <cell r="B35" t="str">
            <v>ROW</v>
          </cell>
          <cell r="D35" t="str">
            <v>ROW w/o CN</v>
          </cell>
          <cell r="E35" t="str">
            <v>MY</v>
          </cell>
          <cell r="R35">
            <v>0</v>
          </cell>
          <cell r="AE35">
            <v>0</v>
          </cell>
          <cell r="AR35">
            <v>0</v>
          </cell>
          <cell r="BE35">
            <v>0</v>
          </cell>
          <cell r="BR35">
            <v>0</v>
          </cell>
          <cell r="CE35">
            <v>0</v>
          </cell>
          <cell r="CR35">
            <v>0</v>
          </cell>
        </row>
        <row r="36">
          <cell r="A36" t="str">
            <v>Gx</v>
          </cell>
          <cell r="B36" t="str">
            <v>WEST Region</v>
          </cell>
          <cell r="D36" t="str">
            <v>Other WEST</v>
          </cell>
          <cell r="E36" t="str">
            <v>Other</v>
          </cell>
          <cell r="F36">
            <v>1E-8</v>
          </cell>
          <cell r="G36">
            <v>1E-8</v>
          </cell>
          <cell r="H36">
            <v>950</v>
          </cell>
          <cell r="I36">
            <v>1E-8</v>
          </cell>
          <cell r="J36">
            <v>1E-8</v>
          </cell>
          <cell r="K36">
            <v>950</v>
          </cell>
          <cell r="L36">
            <v>1E-8</v>
          </cell>
          <cell r="M36">
            <v>1E-8</v>
          </cell>
          <cell r="N36">
            <v>950</v>
          </cell>
          <cell r="O36">
            <v>1E-8</v>
          </cell>
          <cell r="P36">
            <v>1E-8</v>
          </cell>
          <cell r="Q36">
            <v>950</v>
          </cell>
          <cell r="R36">
            <v>950.00000003000002</v>
          </cell>
          <cell r="S36">
            <v>1E-8</v>
          </cell>
          <cell r="T36">
            <v>1E-8</v>
          </cell>
          <cell r="U36">
            <v>950</v>
          </cell>
          <cell r="V36">
            <v>1E-8</v>
          </cell>
          <cell r="W36">
            <v>1E-8</v>
          </cell>
          <cell r="X36">
            <v>950</v>
          </cell>
          <cell r="Y36">
            <v>1E-8</v>
          </cell>
          <cell r="Z36">
            <v>1E-8</v>
          </cell>
          <cell r="AA36">
            <v>950</v>
          </cell>
          <cell r="AB36">
            <v>1E-8</v>
          </cell>
          <cell r="AC36">
            <v>1E-8</v>
          </cell>
          <cell r="AD36">
            <v>950</v>
          </cell>
          <cell r="AE36">
            <v>950.00000003000002</v>
          </cell>
          <cell r="AF36">
            <v>0</v>
          </cell>
          <cell r="AG36">
            <v>0</v>
          </cell>
          <cell r="AH36">
            <v>565.95572834645668</v>
          </cell>
          <cell r="AI36">
            <v>0</v>
          </cell>
          <cell r="AJ36">
            <v>0</v>
          </cell>
          <cell r="AK36">
            <v>565.95572834645668</v>
          </cell>
          <cell r="AL36">
            <v>0</v>
          </cell>
          <cell r="AM36">
            <v>0</v>
          </cell>
          <cell r="AN36">
            <v>565.95572834645668</v>
          </cell>
          <cell r="AO36">
            <v>0</v>
          </cell>
          <cell r="AP36">
            <v>0</v>
          </cell>
          <cell r="AQ36">
            <v>565.95572834645668</v>
          </cell>
          <cell r="AR36">
            <v>565.95572834645668</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row>
        <row r="37">
          <cell r="A37" t="str">
            <v>Gx</v>
          </cell>
          <cell r="B37" t="str">
            <v>CEE Region</v>
          </cell>
          <cell r="C37" t="str">
            <v>CEE PL HR</v>
          </cell>
          <cell r="D37" t="str">
            <v>Other CEE</v>
          </cell>
          <cell r="E37" t="str">
            <v>Other CEE</v>
          </cell>
          <cell r="R37">
            <v>0</v>
          </cell>
          <cell r="AE37">
            <v>0</v>
          </cell>
          <cell r="AR37">
            <v>0</v>
          </cell>
          <cell r="BE37">
            <v>0</v>
          </cell>
          <cell r="BR37">
            <v>0</v>
          </cell>
          <cell r="CE37">
            <v>0</v>
          </cell>
          <cell r="CR37">
            <v>0</v>
          </cell>
        </row>
        <row r="38">
          <cell r="A38" t="str">
            <v>Gx</v>
          </cell>
          <cell r="B38" t="str">
            <v>ROW</v>
          </cell>
          <cell r="D38" t="str">
            <v>ROW w/o CN</v>
          </cell>
          <cell r="E38" t="str">
            <v>PA</v>
          </cell>
          <cell r="R38">
            <v>0</v>
          </cell>
          <cell r="AE38">
            <v>0</v>
          </cell>
          <cell r="AR38">
            <v>0</v>
          </cell>
          <cell r="BE38">
            <v>0</v>
          </cell>
          <cell r="BR38">
            <v>0</v>
          </cell>
          <cell r="CE38">
            <v>0</v>
          </cell>
          <cell r="CR38">
            <v>0</v>
          </cell>
        </row>
        <row r="39">
          <cell r="A39" t="str">
            <v>Gx</v>
          </cell>
          <cell r="B39" t="str">
            <v>ROW</v>
          </cell>
          <cell r="D39" t="str">
            <v>ROW w/o CN</v>
          </cell>
          <cell r="E39" t="str">
            <v>PH</v>
          </cell>
          <cell r="F39">
            <v>2E-8</v>
          </cell>
          <cell r="G39">
            <v>2E-8</v>
          </cell>
          <cell r="H39">
            <v>2E-8</v>
          </cell>
          <cell r="I39">
            <v>2E-8</v>
          </cell>
          <cell r="J39">
            <v>2E-8</v>
          </cell>
          <cell r="K39">
            <v>64.5</v>
          </cell>
          <cell r="L39">
            <v>2E-8</v>
          </cell>
          <cell r="M39">
            <v>2E-8</v>
          </cell>
          <cell r="N39">
            <v>2E-8</v>
          </cell>
          <cell r="O39">
            <v>2E-8</v>
          </cell>
          <cell r="P39">
            <v>2E-8</v>
          </cell>
          <cell r="Q39">
            <v>2E-8</v>
          </cell>
          <cell r="R39">
            <v>8.0000000000000002E-8</v>
          </cell>
          <cell r="S39">
            <v>2E-8</v>
          </cell>
          <cell r="T39">
            <v>2E-8</v>
          </cell>
          <cell r="U39">
            <v>2E-8</v>
          </cell>
          <cell r="V39">
            <v>2E-8</v>
          </cell>
          <cell r="W39">
            <v>2E-8</v>
          </cell>
          <cell r="X39">
            <v>64.5</v>
          </cell>
          <cell r="Y39">
            <v>2E-8</v>
          </cell>
          <cell r="Z39">
            <v>2E-8</v>
          </cell>
          <cell r="AA39">
            <v>2E-8</v>
          </cell>
          <cell r="AB39">
            <v>2E-8</v>
          </cell>
          <cell r="AC39">
            <v>2E-8</v>
          </cell>
          <cell r="AD39">
            <v>2E-8</v>
          </cell>
          <cell r="AE39">
            <v>8.0000000000000002E-8</v>
          </cell>
          <cell r="AF39">
            <v>0</v>
          </cell>
          <cell r="AG39">
            <v>0</v>
          </cell>
          <cell r="AH39">
            <v>0</v>
          </cell>
          <cell r="AI39">
            <v>0</v>
          </cell>
          <cell r="AJ39">
            <v>0</v>
          </cell>
          <cell r="AK39">
            <v>45.204492913385828</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row>
        <row r="40">
          <cell r="A40" t="str">
            <v>Gx</v>
          </cell>
          <cell r="B40" t="str">
            <v>ROW</v>
          </cell>
          <cell r="D40" t="str">
            <v>ROW w/o CN</v>
          </cell>
          <cell r="E40" t="str">
            <v>PK</v>
          </cell>
          <cell r="F40">
            <v>50</v>
          </cell>
          <cell r="G40">
            <v>38.700000000000003</v>
          </cell>
          <cell r="H40">
            <v>42.756</v>
          </cell>
          <cell r="I40">
            <v>50</v>
          </cell>
          <cell r="J40">
            <v>13.5</v>
          </cell>
          <cell r="K40">
            <v>172.95249999999999</v>
          </cell>
          <cell r="L40">
            <v>63.2</v>
          </cell>
          <cell r="M40">
            <v>13.5</v>
          </cell>
          <cell r="N40">
            <v>145.14599999999999</v>
          </cell>
          <cell r="O40">
            <v>75.75</v>
          </cell>
          <cell r="P40">
            <v>43.45</v>
          </cell>
          <cell r="Q40">
            <v>168.0025</v>
          </cell>
          <cell r="R40">
            <v>181.45600000000002</v>
          </cell>
          <cell r="S40">
            <v>50</v>
          </cell>
          <cell r="T40">
            <v>38.700000000000003</v>
          </cell>
          <cell r="U40">
            <v>42.756</v>
          </cell>
          <cell r="V40">
            <v>50</v>
          </cell>
          <cell r="W40">
            <v>13.5</v>
          </cell>
          <cell r="X40">
            <v>172.95249999999999</v>
          </cell>
          <cell r="Y40">
            <v>63.2</v>
          </cell>
          <cell r="Z40">
            <v>13.5</v>
          </cell>
          <cell r="AA40">
            <v>145.14599999999999</v>
          </cell>
          <cell r="AB40">
            <v>75.75</v>
          </cell>
          <cell r="AC40">
            <v>43.45</v>
          </cell>
          <cell r="AD40">
            <v>168.0025</v>
          </cell>
          <cell r="AE40">
            <v>181.45600000000002</v>
          </cell>
          <cell r="AF40">
            <v>146.95370078740154</v>
          </cell>
          <cell r="AG40">
            <v>81.276055937007882</v>
          </cell>
          <cell r="AH40">
            <v>72.26394918085694</v>
          </cell>
          <cell r="AI40">
            <v>146.95370078740154</v>
          </cell>
          <cell r="AJ40">
            <v>61.09313385826772</v>
          </cell>
          <cell r="AK40">
            <v>245.9107861950684</v>
          </cell>
          <cell r="AL40">
            <v>178.53864566929133</v>
          </cell>
          <cell r="AM40">
            <v>61.09313385826772</v>
          </cell>
          <cell r="AN40">
            <v>226.38040039345537</v>
          </cell>
          <cell r="AO40">
            <v>240.87313385826769</v>
          </cell>
          <cell r="AP40">
            <v>43.95652837795275</v>
          </cell>
          <cell r="AQ40">
            <v>308.87263262026528</v>
          </cell>
          <cell r="AR40">
            <v>447.44740669266787</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row>
        <row r="41">
          <cell r="A41" t="str">
            <v>Gx</v>
          </cell>
          <cell r="B41" t="str">
            <v>CEE Region</v>
          </cell>
          <cell r="D41" t="str">
            <v>PL</v>
          </cell>
          <cell r="E41" t="str">
            <v>PL</v>
          </cell>
          <cell r="F41">
            <v>6675.7296623083002</v>
          </cell>
          <cell r="G41">
            <v>7587.9316082122996</v>
          </cell>
          <cell r="H41">
            <v>10614.559029954</v>
          </cell>
          <cell r="I41">
            <v>8117.2244589189995</v>
          </cell>
          <cell r="J41">
            <v>8101.1347070089996</v>
          </cell>
          <cell r="K41">
            <v>10592.637710098001</v>
          </cell>
          <cell r="L41">
            <v>6549.1209061279997</v>
          </cell>
          <cell r="M41">
            <v>7263.1955626979998</v>
          </cell>
          <cell r="N41">
            <v>12243.083288415</v>
          </cell>
          <cell r="O41">
            <v>9749.2759377270013</v>
          </cell>
          <cell r="P41">
            <v>10686.561369499999</v>
          </cell>
          <cell r="Q41">
            <v>16284.3975962</v>
          </cell>
          <cell r="R41">
            <v>32995.444759393598</v>
          </cell>
          <cell r="S41">
            <v>6340.3087442936003</v>
          </cell>
          <cell r="T41">
            <v>7207.6649541105999</v>
          </cell>
          <cell r="U41">
            <v>10086.323231752001</v>
          </cell>
          <cell r="V41">
            <v>7711.7123861079999</v>
          </cell>
          <cell r="W41">
            <v>7695.6839950940002</v>
          </cell>
          <cell r="X41">
            <v>10066.475667544</v>
          </cell>
          <cell r="Y41">
            <v>6220.6565523260006</v>
          </cell>
          <cell r="Z41">
            <v>6899.5197767519994</v>
          </cell>
          <cell r="AA41">
            <v>11636.267502585</v>
          </cell>
          <cell r="AB41">
            <v>9263.68298598</v>
          </cell>
          <cell r="AC41">
            <v>10155.37247543</v>
          </cell>
          <cell r="AD41">
            <v>15481.082840949</v>
          </cell>
          <cell r="AE41">
            <v>31346.009316264201</v>
          </cell>
          <cell r="AF41">
            <v>3113.2322038454977</v>
          </cell>
          <cell r="AG41">
            <v>3591.677992266722</v>
          </cell>
          <cell r="AH41">
            <v>5009.079354201509</v>
          </cell>
          <cell r="AI41">
            <v>3743.4223168072353</v>
          </cell>
          <cell r="AJ41">
            <v>3745.2798928285929</v>
          </cell>
          <cell r="AK41">
            <v>4832.6832160516205</v>
          </cell>
          <cell r="AL41">
            <v>3120.2883513327724</v>
          </cell>
          <cell r="AM41">
            <v>3377.3067251966218</v>
          </cell>
          <cell r="AN41">
            <v>5565.0843957151119</v>
          </cell>
          <cell r="AO41">
            <v>4378.2386408973643</v>
          </cell>
          <cell r="AP41">
            <v>4871.211948154466</v>
          </cell>
          <cell r="AQ41">
            <v>7498.6603100325001</v>
          </cell>
          <cell r="AR41">
            <v>15457.411867120964</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row>
        <row r="42">
          <cell r="A42" t="str">
            <v>Gx</v>
          </cell>
          <cell r="B42" t="str">
            <v>WEST Region</v>
          </cell>
          <cell r="D42" t="str">
            <v>Other WEST</v>
          </cell>
          <cell r="E42" t="str">
            <v>PT</v>
          </cell>
          <cell r="F42">
            <v>49.305274019999999</v>
          </cell>
          <cell r="G42">
            <v>1E-8</v>
          </cell>
          <cell r="H42">
            <v>49.305274019999999</v>
          </cell>
          <cell r="I42">
            <v>1E-8</v>
          </cell>
          <cell r="J42">
            <v>49.305274019999999</v>
          </cell>
          <cell r="K42">
            <v>1E-8</v>
          </cell>
          <cell r="L42">
            <v>49.305274019999999</v>
          </cell>
          <cell r="M42">
            <v>1E-8</v>
          </cell>
          <cell r="N42">
            <v>49.305274019999999</v>
          </cell>
          <cell r="O42">
            <v>1E-8</v>
          </cell>
          <cell r="P42">
            <v>1E-8</v>
          </cell>
          <cell r="Q42">
            <v>1E-8</v>
          </cell>
          <cell r="R42">
            <v>98.610548059999999</v>
          </cell>
          <cell r="S42">
            <v>49.305274019999999</v>
          </cell>
          <cell r="T42">
            <v>1E-8</v>
          </cell>
          <cell r="U42">
            <v>49.305274019999999</v>
          </cell>
          <cell r="V42">
            <v>1E-8</v>
          </cell>
          <cell r="W42">
            <v>49.305274019999999</v>
          </cell>
          <cell r="X42">
            <v>1E-8</v>
          </cell>
          <cell r="Y42">
            <v>49.305274019999999</v>
          </cell>
          <cell r="Z42">
            <v>1E-8</v>
          </cell>
          <cell r="AA42">
            <v>49.305274019999999</v>
          </cell>
          <cell r="AB42">
            <v>1E-8</v>
          </cell>
          <cell r="AC42">
            <v>1E-8</v>
          </cell>
          <cell r="AD42">
            <v>1E-8</v>
          </cell>
          <cell r="AE42">
            <v>98.610548059999999</v>
          </cell>
          <cell r="AF42">
            <v>36.061266538249683</v>
          </cell>
          <cell r="AG42">
            <v>0</v>
          </cell>
          <cell r="AH42">
            <v>36.061266538249683</v>
          </cell>
          <cell r="AI42">
            <v>0</v>
          </cell>
          <cell r="AJ42">
            <v>36.061266538249683</v>
          </cell>
          <cell r="AK42">
            <v>0</v>
          </cell>
          <cell r="AL42">
            <v>36.061266538249683</v>
          </cell>
          <cell r="AM42">
            <v>0</v>
          </cell>
          <cell r="AN42">
            <v>36.061266538249683</v>
          </cell>
          <cell r="AO42">
            <v>0</v>
          </cell>
          <cell r="AP42">
            <v>0</v>
          </cell>
          <cell r="AQ42">
            <v>0</v>
          </cell>
          <cell r="AR42">
            <v>72.122533076499366</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row>
        <row r="43">
          <cell r="A43" t="str">
            <v>Gx</v>
          </cell>
          <cell r="B43" t="str">
            <v>CEE Region</v>
          </cell>
          <cell r="C43" t="str">
            <v>CEE PL HR</v>
          </cell>
          <cell r="D43" t="str">
            <v>RO</v>
          </cell>
          <cell r="E43" t="str">
            <v>RO</v>
          </cell>
          <cell r="F43">
            <v>84.878</v>
          </cell>
          <cell r="G43">
            <v>162.34800000000001</v>
          </cell>
          <cell r="H43">
            <v>172.893</v>
          </cell>
          <cell r="I43">
            <v>143.01300000000001</v>
          </cell>
          <cell r="J43">
            <v>157.71799999999999</v>
          </cell>
          <cell r="K43">
            <v>140.77600000000001</v>
          </cell>
          <cell r="L43">
            <v>171.023</v>
          </cell>
          <cell r="M43">
            <v>120.92</v>
          </cell>
          <cell r="N43">
            <v>180.81899999999999</v>
          </cell>
          <cell r="O43">
            <v>179.71</v>
          </cell>
          <cell r="P43">
            <v>234.14400000000001</v>
          </cell>
          <cell r="Q43">
            <v>222.625</v>
          </cell>
          <cell r="R43">
            <v>563.13200000000006</v>
          </cell>
          <cell r="S43">
            <v>78.087759999999989</v>
          </cell>
          <cell r="T43">
            <v>149.36016000000001</v>
          </cell>
          <cell r="U43">
            <v>159.06155999999999</v>
          </cell>
          <cell r="V43">
            <v>131.57195999999999</v>
          </cell>
          <cell r="W43">
            <v>145.10056</v>
          </cell>
          <cell r="X43">
            <v>129.51391999999998</v>
          </cell>
          <cell r="Y43">
            <v>157.34116</v>
          </cell>
          <cell r="Z43">
            <v>111.24639999999999</v>
          </cell>
          <cell r="AA43">
            <v>166.35348000000002</v>
          </cell>
          <cell r="AB43">
            <v>165.33320000000001</v>
          </cell>
          <cell r="AC43">
            <v>215.41248000000002</v>
          </cell>
          <cell r="AD43">
            <v>204.815</v>
          </cell>
          <cell r="AE43">
            <v>518.08143999999993</v>
          </cell>
          <cell r="AF43">
            <v>21.31059053262755</v>
          </cell>
          <cell r="AG43">
            <v>35.862496781492602</v>
          </cell>
          <cell r="AH43">
            <v>41.012383085588517</v>
          </cell>
          <cell r="AI43">
            <v>29.052542391201584</v>
          </cell>
          <cell r="AJ43">
            <v>37.226870603908189</v>
          </cell>
          <cell r="AK43">
            <v>32.349080421079378</v>
          </cell>
          <cell r="AL43">
            <v>48.386611548208307</v>
          </cell>
          <cell r="AM43">
            <v>24.414414777255399</v>
          </cell>
          <cell r="AN43">
            <v>51.269733678471631</v>
          </cell>
          <cell r="AO43">
            <v>45.583959682826453</v>
          </cell>
          <cell r="AP43">
            <v>69.97825252803429</v>
          </cell>
          <cell r="AQ43">
            <v>64.756889471485209</v>
          </cell>
          <cell r="AR43">
            <v>127.23801279091025</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row>
        <row r="44">
          <cell r="A44" t="str">
            <v>Gx</v>
          </cell>
          <cell r="B44" t="str">
            <v>CEE Region</v>
          </cell>
          <cell r="C44" t="str">
            <v>CEE PL HR</v>
          </cell>
          <cell r="D44" t="str">
            <v>RU</v>
          </cell>
          <cell r="E44" t="str">
            <v>RU</v>
          </cell>
          <cell r="F44">
            <v>1874.07069</v>
          </cell>
          <cell r="G44">
            <v>3784.75999</v>
          </cell>
          <cell r="H44">
            <v>6466.4976299999998</v>
          </cell>
          <cell r="I44">
            <v>3888.5481</v>
          </cell>
          <cell r="J44">
            <v>4809.2084299999997</v>
          </cell>
          <cell r="K44">
            <v>6406.66536</v>
          </cell>
          <cell r="L44">
            <v>3084.7652699999999</v>
          </cell>
          <cell r="M44">
            <v>4216.1387199999999</v>
          </cell>
          <cell r="N44">
            <v>6957.05753</v>
          </cell>
          <cell r="O44">
            <v>5510.7141799999999</v>
          </cell>
          <cell r="P44">
            <v>6287.89534</v>
          </cell>
          <cell r="Q44">
            <v>6875.7277599999998</v>
          </cell>
          <cell r="R44">
            <v>16013.876410000001</v>
          </cell>
          <cell r="S44">
            <v>1579.7870146</v>
          </cell>
          <cell r="T44">
            <v>3191.7966469999997</v>
          </cell>
          <cell r="U44">
            <v>5443.0415092000003</v>
          </cell>
          <cell r="V44">
            <v>3286.141905</v>
          </cell>
          <cell r="W44">
            <v>4047.6265830000002</v>
          </cell>
          <cell r="X44">
            <v>5378.0223071999999</v>
          </cell>
          <cell r="Y44">
            <v>2586.8564071999999</v>
          </cell>
          <cell r="Z44">
            <v>3535.072005</v>
          </cell>
          <cell r="AA44">
            <v>5860.3760999999995</v>
          </cell>
          <cell r="AB44">
            <v>4647.7905552000002</v>
          </cell>
          <cell r="AC44">
            <v>5297.6601050000008</v>
          </cell>
          <cell r="AD44">
            <v>5790.0749230000001</v>
          </cell>
          <cell r="AE44">
            <v>13500.7670758</v>
          </cell>
          <cell r="AF44">
            <v>972.73417995517582</v>
          </cell>
          <cell r="AG44">
            <v>1860.4411284396547</v>
          </cell>
          <cell r="AH44">
            <v>3071.1345616601525</v>
          </cell>
          <cell r="AI44">
            <v>1834.602723505215</v>
          </cell>
          <cell r="AJ44">
            <v>2240.3744558535541</v>
          </cell>
          <cell r="AK44">
            <v>2967.0500559233774</v>
          </cell>
          <cell r="AL44">
            <v>1434.6981045225734</v>
          </cell>
          <cell r="AM44">
            <v>1964.0267362004149</v>
          </cell>
          <cell r="AN44">
            <v>3470.8890306083676</v>
          </cell>
          <cell r="AO44">
            <v>2621.579000578015</v>
          </cell>
          <cell r="AP44">
            <v>2976.8151450532982</v>
          </cell>
          <cell r="AQ44">
            <v>3243.9393041059293</v>
          </cell>
          <cell r="AR44">
            <v>7738.9125935601987</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row>
        <row r="45">
          <cell r="A45" t="str">
            <v>Gx</v>
          </cell>
          <cell r="B45" t="str">
            <v>CEE Region</v>
          </cell>
          <cell r="C45" t="str">
            <v>CEE PL HR</v>
          </cell>
          <cell r="D45" t="str">
            <v>SI</v>
          </cell>
          <cell r="E45" t="str">
            <v>SI</v>
          </cell>
          <cell r="F45">
            <v>1435.046248659</v>
          </cell>
          <cell r="G45">
            <v>1441.26749</v>
          </cell>
          <cell r="H45">
            <v>1462.211940747</v>
          </cell>
          <cell r="I45">
            <v>1434.9556035829999</v>
          </cell>
          <cell r="J45">
            <v>1550.6843661150001</v>
          </cell>
          <cell r="K45">
            <v>1658.6764389720001</v>
          </cell>
          <cell r="L45">
            <v>1680.749722671</v>
          </cell>
          <cell r="M45">
            <v>1520.259170604</v>
          </cell>
          <cell r="N45">
            <v>1819.343283939</v>
          </cell>
          <cell r="O45">
            <v>1874.8623459773</v>
          </cell>
          <cell r="P45">
            <v>1918.1688372190001</v>
          </cell>
          <cell r="Q45">
            <v>2013.8038786909999</v>
          </cell>
          <cell r="R45">
            <v>5773.4812829889997</v>
          </cell>
          <cell r="S45">
            <v>1320.2425485030001</v>
          </cell>
          <cell r="T45">
            <v>1325.966090402</v>
          </cell>
          <cell r="U45">
            <v>1345.2349854049999</v>
          </cell>
          <cell r="V45">
            <v>1320.1591554630002</v>
          </cell>
          <cell r="W45">
            <v>1426.6296162439999</v>
          </cell>
          <cell r="X45">
            <v>1525.982323773</v>
          </cell>
          <cell r="Y45">
            <v>1546.2897447810001</v>
          </cell>
          <cell r="Z45">
            <v>1398.638437004</v>
          </cell>
          <cell r="AA45">
            <v>1673.7958215679998</v>
          </cell>
          <cell r="AB45">
            <v>1724.8733583187</v>
          </cell>
          <cell r="AC45">
            <v>1764.7153302710001</v>
          </cell>
          <cell r="AD45">
            <v>1852.6995681779999</v>
          </cell>
          <cell r="AE45">
            <v>5311.6027797730003</v>
          </cell>
          <cell r="AF45">
            <v>380.92185207782444</v>
          </cell>
          <cell r="AG45">
            <v>388.76242211587891</v>
          </cell>
          <cell r="AH45">
            <v>400.55775312220339</v>
          </cell>
          <cell r="AI45">
            <v>392.21843130080896</v>
          </cell>
          <cell r="AJ45">
            <v>413.06797001450627</v>
          </cell>
          <cell r="AK45">
            <v>439.72507142236077</v>
          </cell>
          <cell r="AL45">
            <v>427.20011005058893</v>
          </cell>
          <cell r="AM45">
            <v>386.01640896307998</v>
          </cell>
          <cell r="AN45">
            <v>460.30050249642539</v>
          </cell>
          <cell r="AO45">
            <v>469.05171342963206</v>
          </cell>
          <cell r="AP45">
            <v>475.56476807881148</v>
          </cell>
          <cell r="AQ45">
            <v>498.71619519378396</v>
          </cell>
          <cell r="AR45">
            <v>1562.4604586167159</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row>
        <row r="46">
          <cell r="A46" t="str">
            <v>Gx</v>
          </cell>
          <cell r="B46" t="str">
            <v>CEE Region</v>
          </cell>
          <cell r="C46" t="str">
            <v>CEE PL HR</v>
          </cell>
          <cell r="D46" t="str">
            <v>SK</v>
          </cell>
          <cell r="E46" t="str">
            <v>SK</v>
          </cell>
          <cell r="F46">
            <v>725.31001690799997</v>
          </cell>
          <cell r="G46">
            <v>724.12938700800009</v>
          </cell>
          <cell r="H46">
            <v>736.82356821199994</v>
          </cell>
          <cell r="I46">
            <v>645.99614226200003</v>
          </cell>
          <cell r="J46">
            <v>604.85420129400006</v>
          </cell>
          <cell r="K46">
            <v>595.38386269700004</v>
          </cell>
          <cell r="L46">
            <v>593.92048390800005</v>
          </cell>
          <cell r="M46">
            <v>665.87264927199999</v>
          </cell>
          <cell r="N46">
            <v>728.04775320299996</v>
          </cell>
          <cell r="O46">
            <v>772.380406666</v>
          </cell>
          <cell r="P46">
            <v>799.99907527999994</v>
          </cell>
          <cell r="Q46">
            <v>783.71758633499996</v>
          </cell>
          <cell r="R46">
            <v>2832.2591143899999</v>
          </cell>
          <cell r="S46">
            <v>720.9581568456</v>
          </cell>
          <cell r="T46">
            <v>719.78461064559997</v>
          </cell>
          <cell r="U46">
            <v>732.4026267726</v>
          </cell>
          <cell r="V46">
            <v>642.12016531660004</v>
          </cell>
          <cell r="W46">
            <v>601.22507607659998</v>
          </cell>
          <cell r="X46">
            <v>591.81155953059999</v>
          </cell>
          <cell r="Y46">
            <v>590.35696110460003</v>
          </cell>
          <cell r="Z46">
            <v>661.87741336759996</v>
          </cell>
          <cell r="AA46">
            <v>723.67946678859994</v>
          </cell>
          <cell r="AB46">
            <v>767.74612423660005</v>
          </cell>
          <cell r="AC46">
            <v>795.19908083159999</v>
          </cell>
          <cell r="AD46">
            <v>779.01528083159997</v>
          </cell>
          <cell r="AE46">
            <v>2815.2655595803999</v>
          </cell>
          <cell r="AF46">
            <v>296.64381254617587</v>
          </cell>
          <cell r="AG46">
            <v>296.34959522119868</v>
          </cell>
          <cell r="AH46">
            <v>301.25558671063595</v>
          </cell>
          <cell r="AI46">
            <v>282.16732001697159</v>
          </cell>
          <cell r="AJ46">
            <v>274.17738630469023</v>
          </cell>
          <cell r="AK46">
            <v>273.89388661343907</v>
          </cell>
          <cell r="AL46">
            <v>271.77973772627035</v>
          </cell>
          <cell r="AM46">
            <v>290.18564750858923</v>
          </cell>
          <cell r="AN46">
            <v>301.25619428646468</v>
          </cell>
          <cell r="AO46">
            <v>308.78453507201169</v>
          </cell>
          <cell r="AP46">
            <v>312.36548124086022</v>
          </cell>
          <cell r="AQ46">
            <v>308.55741993581069</v>
          </cell>
          <cell r="AR46">
            <v>1176.4163144949821</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row>
        <row r="47">
          <cell r="A47" t="str">
            <v>Gx</v>
          </cell>
          <cell r="B47" t="str">
            <v>CEE Region</v>
          </cell>
          <cell r="C47" t="str">
            <v>CEE PL HR</v>
          </cell>
          <cell r="D47" t="str">
            <v>CENTRAL ASIA</v>
          </cell>
          <cell r="E47" t="str">
            <v>TM</v>
          </cell>
          <cell r="F47">
            <v>8.4897000000000009</v>
          </cell>
          <cell r="G47">
            <v>8.4897000000000009</v>
          </cell>
          <cell r="H47">
            <v>8.4897000000000009</v>
          </cell>
          <cell r="I47">
            <v>8.4897000000000009</v>
          </cell>
          <cell r="J47">
            <v>8.4897000000000009</v>
          </cell>
          <cell r="K47">
            <v>8.4897000000000009</v>
          </cell>
          <cell r="L47">
            <v>8.4897000000000009</v>
          </cell>
          <cell r="M47">
            <v>8.4897000000000009</v>
          </cell>
          <cell r="N47">
            <v>8.4897000000000009</v>
          </cell>
          <cell r="O47">
            <v>8.4897000000000009</v>
          </cell>
          <cell r="P47">
            <v>8.4897000000000009</v>
          </cell>
          <cell r="Q47">
            <v>8.4897000000000009</v>
          </cell>
          <cell r="R47">
            <v>33.958800000000004</v>
          </cell>
          <cell r="S47">
            <v>7.2162449999999998</v>
          </cell>
          <cell r="T47">
            <v>7.2162449999999998</v>
          </cell>
          <cell r="U47">
            <v>7.2162449999999998</v>
          </cell>
          <cell r="V47">
            <v>7.2162449999999998</v>
          </cell>
          <cell r="W47">
            <v>7.2162449999999998</v>
          </cell>
          <cell r="X47">
            <v>7.2162449999999998</v>
          </cell>
          <cell r="Y47">
            <v>7.2162449999999998</v>
          </cell>
          <cell r="Z47">
            <v>7.2162449999999998</v>
          </cell>
          <cell r="AA47">
            <v>7.2162449999999998</v>
          </cell>
          <cell r="AB47">
            <v>7.2162449999999998</v>
          </cell>
          <cell r="AC47">
            <v>7.2162449999999998</v>
          </cell>
          <cell r="AD47">
            <v>7.2162449999999998</v>
          </cell>
          <cell r="AE47">
            <v>28.864979999999999</v>
          </cell>
          <cell r="AF47">
            <v>4.2104122437650089</v>
          </cell>
          <cell r="AG47">
            <v>4.2104122437650089</v>
          </cell>
          <cell r="AH47">
            <v>4.2104122437650089</v>
          </cell>
          <cell r="AI47">
            <v>4.2104122437650089</v>
          </cell>
          <cell r="AJ47">
            <v>4.2104122437650089</v>
          </cell>
          <cell r="AK47">
            <v>4.2104122437650089</v>
          </cell>
          <cell r="AL47">
            <v>4.2104122437650089</v>
          </cell>
          <cell r="AM47">
            <v>4.2104122437650089</v>
          </cell>
          <cell r="AN47">
            <v>4.2104122437650089</v>
          </cell>
          <cell r="AO47">
            <v>4.2104122437650089</v>
          </cell>
          <cell r="AP47">
            <v>4.2104122437650089</v>
          </cell>
          <cell r="AQ47">
            <v>4.2104122437650089</v>
          </cell>
          <cell r="AR47">
            <v>16.841648975060036</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row>
        <row r="48">
          <cell r="A48" t="str">
            <v>Gx</v>
          </cell>
          <cell r="B48" t="str">
            <v>ROW</v>
          </cell>
          <cell r="D48" t="str">
            <v>ROW w/o CN</v>
          </cell>
          <cell r="E48" t="str">
            <v>TW</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row>
        <row r="49">
          <cell r="A49" t="str">
            <v>Gx</v>
          </cell>
          <cell r="B49" t="str">
            <v>CEE Region</v>
          </cell>
          <cell r="C49" t="str">
            <v>CEE PL HR</v>
          </cell>
          <cell r="D49" t="str">
            <v>UKRAINA/MOLDAVIA</v>
          </cell>
          <cell r="E49" t="str">
            <v>UA</v>
          </cell>
          <cell r="F49">
            <v>307.04262</v>
          </cell>
          <cell r="G49">
            <v>881.67110000000002</v>
          </cell>
          <cell r="H49">
            <v>1092.23541</v>
          </cell>
          <cell r="I49">
            <v>1067.07899</v>
          </cell>
          <cell r="J49">
            <v>722.20481000000007</v>
          </cell>
          <cell r="K49">
            <v>903.91094999999996</v>
          </cell>
          <cell r="L49">
            <v>450.36521999999997</v>
          </cell>
          <cell r="M49">
            <v>743.51377000000002</v>
          </cell>
          <cell r="N49">
            <v>1018.54265</v>
          </cell>
          <cell r="O49">
            <v>1100.7201100000002</v>
          </cell>
          <cell r="P49">
            <v>1231.7090499999999</v>
          </cell>
          <cell r="Q49">
            <v>1060.7123999999999</v>
          </cell>
          <cell r="R49">
            <v>3348.0281199999999</v>
          </cell>
          <cell r="S49">
            <v>276.33835800000003</v>
          </cell>
          <cell r="T49">
            <v>793.50399000000004</v>
          </cell>
          <cell r="U49">
            <v>983.01186899999993</v>
          </cell>
          <cell r="V49">
            <v>960.37109099999998</v>
          </cell>
          <cell r="W49">
            <v>649.984329</v>
          </cell>
          <cell r="X49">
            <v>813.51985500000001</v>
          </cell>
          <cell r="Y49">
            <v>405.32869799999997</v>
          </cell>
          <cell r="Z49">
            <v>669.16239300000007</v>
          </cell>
          <cell r="AA49">
            <v>916.68838500000004</v>
          </cell>
          <cell r="AB49">
            <v>990.648099</v>
          </cell>
          <cell r="AC49">
            <v>1108.538145</v>
          </cell>
          <cell r="AD49">
            <v>954.64116000000001</v>
          </cell>
          <cell r="AE49">
            <v>3013.225308</v>
          </cell>
          <cell r="AF49">
            <v>140.01910254959188</v>
          </cell>
          <cell r="AG49">
            <v>444.03964457602876</v>
          </cell>
          <cell r="AH49">
            <v>550.41142852011933</v>
          </cell>
          <cell r="AI49">
            <v>541.16128546816708</v>
          </cell>
          <cell r="AJ49">
            <v>355.37591278280968</v>
          </cell>
          <cell r="AK49">
            <v>465.73243745002395</v>
          </cell>
          <cell r="AL49">
            <v>236.92434003879856</v>
          </cell>
          <cell r="AM49">
            <v>396.75927927976403</v>
          </cell>
          <cell r="AN49">
            <v>534.4489817910378</v>
          </cell>
          <cell r="AO49">
            <v>590.06111745213911</v>
          </cell>
          <cell r="AP49">
            <v>661.72823870209277</v>
          </cell>
          <cell r="AQ49">
            <v>547.91870481022033</v>
          </cell>
          <cell r="AR49">
            <v>1675.6314611139069</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row>
        <row r="50">
          <cell r="A50" t="str">
            <v>Gx</v>
          </cell>
          <cell r="B50" t="str">
            <v>USA</v>
          </cell>
          <cell r="D50" t="str">
            <v>US</v>
          </cell>
          <cell r="E50" t="str">
            <v>US</v>
          </cell>
          <cell r="F50">
            <v>20582.610007199997</v>
          </cell>
          <cell r="G50">
            <v>22438.295794500002</v>
          </cell>
          <cell r="H50">
            <v>20327.281368200001</v>
          </cell>
          <cell r="I50">
            <v>22436.276976500001</v>
          </cell>
          <cell r="J50">
            <v>20914.5144162</v>
          </cell>
          <cell r="K50">
            <v>22651.408801500002</v>
          </cell>
          <cell r="L50">
            <v>22093.659698199997</v>
          </cell>
          <cell r="M50">
            <v>23590.787141500001</v>
          </cell>
          <cell r="N50">
            <v>22410.950228199999</v>
          </cell>
          <cell r="O50">
            <v>25111.664001499998</v>
          </cell>
          <cell r="P50">
            <v>23960.495538199997</v>
          </cell>
          <cell r="Q50">
            <v>25340.986651500003</v>
          </cell>
          <cell r="R50">
            <v>85784.464146400001</v>
          </cell>
          <cell r="S50">
            <v>10805.271890240001</v>
          </cell>
          <cell r="T50">
            <v>11779.42674006</v>
          </cell>
          <cell r="U50">
            <v>10671.23538586</v>
          </cell>
          <cell r="V50">
            <v>11778.36694992</v>
          </cell>
          <cell r="W50">
            <v>10979.50736342</v>
          </cell>
          <cell r="X50">
            <v>11891.301861020002</v>
          </cell>
          <cell r="Y50">
            <v>11598.50768572</v>
          </cell>
          <cell r="Z50">
            <v>12384.434899219999</v>
          </cell>
          <cell r="AA50">
            <v>11765.071503219999</v>
          </cell>
          <cell r="AB50">
            <v>13182.82953442</v>
          </cell>
          <cell r="AC50">
            <v>12578.515833219999</v>
          </cell>
          <cell r="AD50">
            <v>13299.7216343</v>
          </cell>
          <cell r="AE50">
            <v>45034.300966080002</v>
          </cell>
          <cell r="AF50">
            <v>6317.4166999999998</v>
          </cell>
          <cell r="AG50">
            <v>6905.4166999999998</v>
          </cell>
          <cell r="AH50">
            <v>6324.4166999999998</v>
          </cell>
          <cell r="AI50">
            <v>7131.4166999999998</v>
          </cell>
          <cell r="AJ50">
            <v>6712.4166999999998</v>
          </cell>
          <cell r="AK50">
            <v>7218.4166999999998</v>
          </cell>
          <cell r="AL50">
            <v>6943.4166999999998</v>
          </cell>
          <cell r="AM50">
            <v>7444.4166999999998</v>
          </cell>
          <cell r="AN50">
            <v>7064.4166999999998</v>
          </cell>
          <cell r="AO50">
            <v>7905.4166999999998</v>
          </cell>
          <cell r="AP50">
            <v>7670.4166999999998</v>
          </cell>
          <cell r="AQ50">
            <v>7956.4166999999998</v>
          </cell>
          <cell r="AR50">
            <v>26678.666799999999</v>
          </cell>
          <cell r="AS50">
            <v>0</v>
          </cell>
          <cell r="AT50">
            <v>0</v>
          </cell>
          <cell r="AU50">
            <v>0</v>
          </cell>
          <cell r="AV50">
            <v>0</v>
          </cell>
          <cell r="AW50">
            <v>0</v>
          </cell>
          <cell r="AX50">
            <v>0</v>
          </cell>
          <cell r="AY50">
            <v>0</v>
          </cell>
          <cell r="AZ50">
            <v>0</v>
          </cell>
          <cell r="BA50">
            <v>0</v>
          </cell>
          <cell r="BB50">
            <v>0</v>
          </cell>
          <cell r="BC50">
            <v>0</v>
          </cell>
          <cell r="BD50">
            <v>0</v>
          </cell>
          <cell r="BE50">
            <v>0</v>
          </cell>
          <cell r="BF50">
            <v>978</v>
          </cell>
          <cell r="BG50">
            <v>978</v>
          </cell>
          <cell r="BH50">
            <v>978</v>
          </cell>
          <cell r="BI50">
            <v>838.33333333333337</v>
          </cell>
          <cell r="BJ50">
            <v>838.33333333333337</v>
          </cell>
          <cell r="BK50">
            <v>838.33333333333337</v>
          </cell>
          <cell r="BL50">
            <v>936</v>
          </cell>
          <cell r="BM50">
            <v>936</v>
          </cell>
          <cell r="BN50">
            <v>936</v>
          </cell>
          <cell r="BO50">
            <v>1012.6666666666666</v>
          </cell>
          <cell r="BP50">
            <v>1012.6666666666666</v>
          </cell>
          <cell r="BQ50">
            <v>1012.6666666666666</v>
          </cell>
          <cell r="BR50">
            <v>3772.3333333333335</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row>
        <row r="51">
          <cell r="A51" t="str">
            <v>Gx</v>
          </cell>
          <cell r="B51" t="str">
            <v>CEE Region</v>
          </cell>
          <cell r="C51" t="str">
            <v>CEE PL HR</v>
          </cell>
          <cell r="D51" t="str">
            <v>CENTRAL ASIA</v>
          </cell>
          <cell r="E51" t="str">
            <v>UZ</v>
          </cell>
          <cell r="F51">
            <v>119.0067</v>
          </cell>
          <cell r="G51">
            <v>119.0067</v>
          </cell>
          <cell r="H51">
            <v>119.0067</v>
          </cell>
          <cell r="I51">
            <v>119.0067</v>
          </cell>
          <cell r="J51">
            <v>119.0067</v>
          </cell>
          <cell r="K51">
            <v>119.0067</v>
          </cell>
          <cell r="L51">
            <v>119.0067</v>
          </cell>
          <cell r="M51">
            <v>119.0067</v>
          </cell>
          <cell r="N51">
            <v>119.0067</v>
          </cell>
          <cell r="O51">
            <v>119.0067</v>
          </cell>
          <cell r="P51">
            <v>119.0067</v>
          </cell>
          <cell r="Q51">
            <v>119.0067</v>
          </cell>
          <cell r="R51">
            <v>476.02679999999998</v>
          </cell>
          <cell r="S51">
            <v>95.205359999999999</v>
          </cell>
          <cell r="T51">
            <v>95.205359999999999</v>
          </cell>
          <cell r="U51">
            <v>95.205359999999999</v>
          </cell>
          <cell r="V51">
            <v>95.205359999999999</v>
          </cell>
          <cell r="W51">
            <v>95.205359999999999</v>
          </cell>
          <cell r="X51">
            <v>95.205359999999999</v>
          </cell>
          <cell r="Y51">
            <v>95.205359999999999</v>
          </cell>
          <cell r="Z51">
            <v>95.205359999999999</v>
          </cell>
          <cell r="AA51">
            <v>95.205359999999999</v>
          </cell>
          <cell r="AB51">
            <v>95.205359999999999</v>
          </cell>
          <cell r="AC51">
            <v>95.205359999999999</v>
          </cell>
          <cell r="AD51">
            <v>95.205359999999999</v>
          </cell>
          <cell r="AE51">
            <v>380.82144</v>
          </cell>
          <cell r="AF51">
            <v>65.594793108305765</v>
          </cell>
          <cell r="AG51">
            <v>65.594793108305765</v>
          </cell>
          <cell r="AH51">
            <v>65.594793108305765</v>
          </cell>
          <cell r="AI51">
            <v>65.594793108305765</v>
          </cell>
          <cell r="AJ51">
            <v>65.594793108305765</v>
          </cell>
          <cell r="AK51">
            <v>65.594793108305765</v>
          </cell>
          <cell r="AL51">
            <v>65.594793108305765</v>
          </cell>
          <cell r="AM51">
            <v>65.594793108305765</v>
          </cell>
          <cell r="AN51">
            <v>65.594793108305765</v>
          </cell>
          <cell r="AO51">
            <v>65.594793108305765</v>
          </cell>
          <cell r="AP51">
            <v>65.594793108305765</v>
          </cell>
          <cell r="AQ51">
            <v>65.594793108305765</v>
          </cell>
          <cell r="AR51">
            <v>262.37917243322306</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row>
        <row r="52">
          <cell r="A52" t="str">
            <v>Gx</v>
          </cell>
          <cell r="B52" t="str">
            <v>ROW</v>
          </cell>
          <cell r="D52" t="str">
            <v>ROW w/o CN</v>
          </cell>
          <cell r="E52" t="str">
            <v>VN</v>
          </cell>
          <cell r="F52">
            <v>0</v>
          </cell>
          <cell r="G52">
            <v>0</v>
          </cell>
          <cell r="H52">
            <v>0</v>
          </cell>
          <cell r="I52">
            <v>0</v>
          </cell>
          <cell r="J52">
            <v>0</v>
          </cell>
          <cell r="K52">
            <v>0</v>
          </cell>
          <cell r="L52">
            <v>0</v>
          </cell>
          <cell r="M52">
            <v>0</v>
          </cell>
          <cell r="N52">
            <v>0</v>
          </cell>
          <cell r="O52">
            <v>0</v>
          </cell>
          <cell r="P52">
            <v>0</v>
          </cell>
          <cell r="Q52">
            <v>54.2</v>
          </cell>
          <cell r="R52">
            <v>0</v>
          </cell>
          <cell r="S52">
            <v>0</v>
          </cell>
          <cell r="T52">
            <v>0</v>
          </cell>
          <cell r="U52">
            <v>0</v>
          </cell>
          <cell r="V52">
            <v>0</v>
          </cell>
          <cell r="W52">
            <v>0</v>
          </cell>
          <cell r="X52">
            <v>0</v>
          </cell>
          <cell r="Y52">
            <v>0</v>
          </cell>
          <cell r="Z52">
            <v>0</v>
          </cell>
          <cell r="AA52">
            <v>0</v>
          </cell>
          <cell r="AB52">
            <v>0</v>
          </cell>
          <cell r="AC52">
            <v>0</v>
          </cell>
          <cell r="AD52">
            <v>54.2</v>
          </cell>
          <cell r="AE52">
            <v>0</v>
          </cell>
          <cell r="AF52">
            <v>0</v>
          </cell>
          <cell r="AG52">
            <v>0</v>
          </cell>
          <cell r="AH52">
            <v>0</v>
          </cell>
          <cell r="AI52">
            <v>0</v>
          </cell>
          <cell r="AJ52">
            <v>0</v>
          </cell>
          <cell r="AK52">
            <v>0</v>
          </cell>
          <cell r="AL52">
            <v>0</v>
          </cell>
          <cell r="AM52">
            <v>0</v>
          </cell>
          <cell r="AN52">
            <v>0</v>
          </cell>
          <cell r="AO52">
            <v>0</v>
          </cell>
          <cell r="AP52">
            <v>0</v>
          </cell>
          <cell r="AQ52">
            <v>57.427024583283085</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row>
        <row r="53">
          <cell r="A53" t="str">
            <v>Gx</v>
          </cell>
          <cell r="B53" t="str">
            <v>ROW</v>
          </cell>
          <cell r="D53" t="str">
            <v>ROW w/o CN</v>
          </cell>
          <cell r="E53" t="str">
            <v>YE</v>
          </cell>
          <cell r="F53">
            <v>1E-8</v>
          </cell>
          <cell r="G53">
            <v>1E-8</v>
          </cell>
          <cell r="H53">
            <v>1E-8</v>
          </cell>
          <cell r="I53">
            <v>1E-8</v>
          </cell>
          <cell r="J53">
            <v>113.32599999999999</v>
          </cell>
          <cell r="K53">
            <v>1E-8</v>
          </cell>
          <cell r="L53">
            <v>1E-8</v>
          </cell>
          <cell r="M53">
            <v>1E-8</v>
          </cell>
          <cell r="N53">
            <v>1E-8</v>
          </cell>
          <cell r="O53">
            <v>219.874</v>
          </cell>
          <cell r="P53">
            <v>1E-8</v>
          </cell>
          <cell r="Q53">
            <v>1E-8</v>
          </cell>
          <cell r="R53">
            <v>4.0000000000000001E-8</v>
          </cell>
          <cell r="S53">
            <v>1E-8</v>
          </cell>
          <cell r="T53">
            <v>1E-8</v>
          </cell>
          <cell r="U53">
            <v>1E-8</v>
          </cell>
          <cell r="V53">
            <v>1E-8</v>
          </cell>
          <cell r="W53">
            <v>90.660800000000009</v>
          </cell>
          <cell r="X53">
            <v>1E-8</v>
          </cell>
          <cell r="Y53">
            <v>1E-8</v>
          </cell>
          <cell r="Z53">
            <v>1E-8</v>
          </cell>
          <cell r="AA53">
            <v>1E-8</v>
          </cell>
          <cell r="AB53">
            <v>175.89920000000001</v>
          </cell>
          <cell r="AC53">
            <v>1E-8</v>
          </cell>
          <cell r="AD53">
            <v>1E-8</v>
          </cell>
          <cell r="AE53">
            <v>4.0000000000000001E-8</v>
          </cell>
          <cell r="AF53">
            <v>0</v>
          </cell>
          <cell r="AG53">
            <v>0</v>
          </cell>
          <cell r="AH53">
            <v>0</v>
          </cell>
          <cell r="AI53">
            <v>0</v>
          </cell>
          <cell r="AJ53">
            <v>122.06467338582677</v>
          </cell>
          <cell r="AK53">
            <v>0</v>
          </cell>
          <cell r="AL53">
            <v>0</v>
          </cell>
          <cell r="AM53">
            <v>0</v>
          </cell>
          <cell r="AN53">
            <v>0</v>
          </cell>
          <cell r="AO53">
            <v>213.26286147945791</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row>
        <row r="54">
          <cell r="A54" t="str">
            <v>Gx</v>
          </cell>
          <cell r="B54" t="str">
            <v>CEE Region</v>
          </cell>
          <cell r="C54" t="str">
            <v>CEE PL HR</v>
          </cell>
          <cell r="D54" t="str">
            <v>SE w/o RO MK</v>
          </cell>
          <cell r="E54" t="str">
            <v>YU</v>
          </cell>
          <cell r="F54">
            <v>33.064866146</v>
          </cell>
          <cell r="G54">
            <v>79.842507870000006</v>
          </cell>
          <cell r="H54">
            <v>37.404885820000004</v>
          </cell>
          <cell r="I54">
            <v>105.43145665500001</v>
          </cell>
          <cell r="J54">
            <v>35.086393694000002</v>
          </cell>
          <cell r="K54">
            <v>128.44546681</v>
          </cell>
          <cell r="L54">
            <v>49.182874017000003</v>
          </cell>
          <cell r="M54">
            <v>91.755314916999993</v>
          </cell>
          <cell r="N54">
            <v>216.297142186</v>
          </cell>
          <cell r="O54">
            <v>336.17432880000001</v>
          </cell>
          <cell r="P54">
            <v>284.50478313400004</v>
          </cell>
          <cell r="Q54">
            <v>300.11620440000002</v>
          </cell>
          <cell r="R54">
            <v>255.74371649100001</v>
          </cell>
          <cell r="S54">
            <v>29.097082202000003</v>
          </cell>
          <cell r="T54">
            <v>70.261406933999993</v>
          </cell>
          <cell r="U54">
            <v>32.916299529999996</v>
          </cell>
          <cell r="V54">
            <v>92.779681889000003</v>
          </cell>
          <cell r="W54">
            <v>30.876026460000002</v>
          </cell>
          <cell r="X54">
            <v>113.03201073700001</v>
          </cell>
          <cell r="Y54">
            <v>43.280929135999997</v>
          </cell>
          <cell r="Z54">
            <v>80.74467712900001</v>
          </cell>
          <cell r="AA54">
            <v>190.34148517900002</v>
          </cell>
          <cell r="AB54">
            <v>295.83340934999995</v>
          </cell>
          <cell r="AC54">
            <v>250.36420919900002</v>
          </cell>
          <cell r="AD54">
            <v>264.10225986</v>
          </cell>
          <cell r="AE54">
            <v>225.05447055500002</v>
          </cell>
          <cell r="AF54">
            <v>22.60083604163038</v>
          </cell>
          <cell r="AG54">
            <v>43.031069606299205</v>
          </cell>
          <cell r="AH54">
            <v>25.55995104576515</v>
          </cell>
          <cell r="AI54">
            <v>62.525563937007874</v>
          </cell>
          <cell r="AJ54">
            <v>21.655369817792067</v>
          </cell>
          <cell r="AK54">
            <v>74.547713824900526</v>
          </cell>
          <cell r="AL54">
            <v>29.059083149606302</v>
          </cell>
          <cell r="AM54">
            <v>54.942706983146387</v>
          </cell>
          <cell r="AN54">
            <v>126.27229384626227</v>
          </cell>
          <cell r="AO54">
            <v>133.86747685154845</v>
          </cell>
          <cell r="AP54">
            <v>127.2303010288624</v>
          </cell>
          <cell r="AQ54">
            <v>137.22414327674531</v>
          </cell>
          <cell r="AR54">
            <v>153.71742063070261</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row>
        <row r="55">
          <cell r="A55" t="str">
            <v>Gx</v>
          </cell>
          <cell r="B55" t="str">
            <v>Adjustments</v>
          </cell>
          <cell r="E55" t="str">
            <v>ADJ</v>
          </cell>
          <cell r="F55">
            <v>0</v>
          </cell>
          <cell r="G55">
            <v>0</v>
          </cell>
          <cell r="H55">
            <v>0</v>
          </cell>
          <cell r="I55">
            <v>0</v>
          </cell>
          <cell r="J55">
            <v>0</v>
          </cell>
          <cell r="K55">
            <v>0</v>
          </cell>
          <cell r="L55">
            <v>0</v>
          </cell>
          <cell r="M55">
            <v>0</v>
          </cell>
          <cell r="N55">
            <v>0</v>
          </cell>
          <cell r="O55">
            <v>0</v>
          </cell>
          <cell r="P55">
            <v>0</v>
          </cell>
          <cell r="Q55">
            <v>0</v>
          </cell>
          <cell r="R55">
            <v>0</v>
          </cell>
          <cell r="S55">
            <v>-0.85045689232356381</v>
          </cell>
          <cell r="T55">
            <v>-0.54219265117717441</v>
          </cell>
          <cell r="U55">
            <v>-0.63405541451356839</v>
          </cell>
          <cell r="V55">
            <v>0.22705941733875079</v>
          </cell>
          <cell r="W55">
            <v>0.11438903405360179</v>
          </cell>
          <cell r="X55">
            <v>-0.61412913011008641</v>
          </cell>
          <cell r="Y55">
            <v>-0.54963310845050728</v>
          </cell>
          <cell r="Z55">
            <v>-0.666845174790069</v>
          </cell>
          <cell r="AA55">
            <v>-0.57983352171140723</v>
          </cell>
          <cell r="AB55">
            <v>-0.39315464413812151</v>
          </cell>
          <cell r="AC55">
            <v>-0.46814955698209815</v>
          </cell>
          <cell r="AD55">
            <v>3.1076587220013607</v>
          </cell>
          <cell r="AE55">
            <v>-1.7996455406755558</v>
          </cell>
          <cell r="AF55">
            <v>107.25373837358165</v>
          </cell>
          <cell r="AG55">
            <v>69.809216509481303</v>
          </cell>
          <cell r="AH55">
            <v>90.369986866175168</v>
          </cell>
          <cell r="AI55">
            <v>-33.787567604672404</v>
          </cell>
          <cell r="AJ55">
            <v>-66.378494165897791</v>
          </cell>
          <cell r="AK55">
            <v>-60.121216324340821</v>
          </cell>
          <cell r="AL55">
            <v>-108.04599456030883</v>
          </cell>
          <cell r="AM55">
            <v>-123.55369333538329</v>
          </cell>
          <cell r="AN55">
            <v>-34.264373453288499</v>
          </cell>
          <cell r="AO55">
            <v>-70.304949784115706</v>
          </cell>
          <cell r="AP55">
            <v>-44.116575470059615</v>
          </cell>
          <cell r="AQ55">
            <v>-37.035463833070025</v>
          </cell>
          <cell r="AR55">
            <v>233.64537414456572</v>
          </cell>
          <cell r="AS55">
            <v>186.93508720282944</v>
          </cell>
          <cell r="AT55">
            <v>226.18713623574899</v>
          </cell>
          <cell r="AU55">
            <v>245.78304209350108</v>
          </cell>
          <cell r="AV55">
            <v>246.3692254011039</v>
          </cell>
          <cell r="AW55">
            <v>226.71695535437584</v>
          </cell>
          <cell r="AX55">
            <v>216.65409286618706</v>
          </cell>
          <cell r="AY55">
            <v>294.79627315509197</v>
          </cell>
          <cell r="AZ55">
            <v>294.24563998922088</v>
          </cell>
          <cell r="BA55">
            <v>314.40343302859083</v>
          </cell>
          <cell r="BB55">
            <v>334.03850442964904</v>
          </cell>
          <cell r="BC55">
            <v>353.63441028740181</v>
          </cell>
          <cell r="BD55">
            <v>285.7496248726593</v>
          </cell>
          <cell r="BE55">
            <v>905.27449093318342</v>
          </cell>
          <cell r="BF55">
            <v>0</v>
          </cell>
          <cell r="BG55">
            <v>0</v>
          </cell>
          <cell r="BH55">
            <v>0</v>
          </cell>
          <cell r="BI55">
            <v>0</v>
          </cell>
          <cell r="BJ55">
            <v>0</v>
          </cell>
          <cell r="BK55">
            <v>0</v>
          </cell>
          <cell r="BL55">
            <v>0</v>
          </cell>
          <cell r="BM55">
            <v>0</v>
          </cell>
          <cell r="BN55">
            <v>0</v>
          </cell>
          <cell r="BO55">
            <v>0</v>
          </cell>
          <cell r="BP55">
            <v>0</v>
          </cell>
          <cell r="BQ55">
            <v>0</v>
          </cell>
          <cell r="BR55">
            <v>0</v>
          </cell>
          <cell r="CE55">
            <v>0</v>
          </cell>
          <cell r="CF55">
            <v>304.10104986876638</v>
          </cell>
          <cell r="CG55">
            <v>108.33333333333334</v>
          </cell>
          <cell r="CH55">
            <v>658.33333333333337</v>
          </cell>
          <cell r="CI55">
            <v>304.10104986876638</v>
          </cell>
          <cell r="CJ55">
            <v>108.33333333333331</v>
          </cell>
          <cell r="CK55">
            <v>658.33333333333326</v>
          </cell>
          <cell r="CL55">
            <v>304.10104986876638</v>
          </cell>
          <cell r="CM55">
            <v>108.33333333333331</v>
          </cell>
          <cell r="CN55">
            <v>658.33333333333337</v>
          </cell>
          <cell r="CO55">
            <v>304.10104986876644</v>
          </cell>
          <cell r="CP55">
            <v>108.33333333333331</v>
          </cell>
          <cell r="CQ55">
            <v>658.33333333333337</v>
          </cell>
          <cell r="CR55">
            <v>1374.8687664041995</v>
          </cell>
        </row>
        <row r="56">
          <cell r="B56" t="str">
            <v>T O T A L   S A L E S</v>
          </cell>
          <cell r="F56">
            <v>60085.259157793364</v>
          </cell>
          <cell r="G56">
            <v>67430.009909643952</v>
          </cell>
          <cell r="H56">
            <v>78909.168035746057</v>
          </cell>
          <cell r="I56">
            <v>68886.178809472971</v>
          </cell>
          <cell r="J56">
            <v>67801.778757366672</v>
          </cell>
          <cell r="K56">
            <v>80273.344925353071</v>
          </cell>
          <cell r="L56">
            <v>62230.062542462867</v>
          </cell>
          <cell r="M56">
            <v>60296.410989488155</v>
          </cell>
          <cell r="N56">
            <v>85440.352425882069</v>
          </cell>
          <cell r="O56">
            <v>82598.561257813373</v>
          </cell>
          <cell r="P56">
            <v>85512.562220526364</v>
          </cell>
          <cell r="Q56">
            <v>102575.67225746508</v>
          </cell>
          <cell r="R56">
            <v>275310.61591265642</v>
          </cell>
          <cell r="S56">
            <v>47577.481544007758</v>
          </cell>
          <cell r="T56">
            <v>53256.408141366788</v>
          </cell>
          <cell r="U56">
            <v>64677.504630673262</v>
          </cell>
          <cell r="V56">
            <v>54696.729678363707</v>
          </cell>
          <cell r="W56">
            <v>54217.105397965614</v>
          </cell>
          <cell r="X56">
            <v>64959.175491264359</v>
          </cell>
          <cell r="Y56">
            <v>48532.17498581823</v>
          </cell>
          <cell r="Z56">
            <v>46646.693372005888</v>
          </cell>
          <cell r="AA56">
            <v>69416.497036327768</v>
          </cell>
          <cell r="AB56">
            <v>65345.344863935039</v>
          </cell>
          <cell r="AC56">
            <v>68123.472073318379</v>
          </cell>
          <cell r="AD56">
            <v>83040.989654042467</v>
          </cell>
          <cell r="AE56">
            <v>220208.12399441152</v>
          </cell>
          <cell r="AF56">
            <v>20577.027718073798</v>
          </cell>
          <cell r="AG56">
            <v>23578.341044851724</v>
          </cell>
          <cell r="AH56">
            <v>28523.055416368581</v>
          </cell>
          <cell r="AI56">
            <v>24014.614101025832</v>
          </cell>
          <cell r="AJ56">
            <v>23494.616426873123</v>
          </cell>
          <cell r="AK56">
            <v>28218.093856996424</v>
          </cell>
          <cell r="AL56">
            <v>20718.52392243169</v>
          </cell>
          <cell r="AM56">
            <v>21651.964013980236</v>
          </cell>
          <cell r="AN56">
            <v>29879.695036704594</v>
          </cell>
          <cell r="AO56">
            <v>27523.302755440385</v>
          </cell>
          <cell r="AP56">
            <v>28117.531136905956</v>
          </cell>
          <cell r="AQ56">
            <v>34198.054570347485</v>
          </cell>
          <cell r="AR56">
            <v>96693.038280319946</v>
          </cell>
          <cell r="AS56">
            <v>2087.5957993053207</v>
          </cell>
          <cell r="AT56">
            <v>2205.8865727158377</v>
          </cell>
          <cell r="AU56">
            <v>2392.471998705184</v>
          </cell>
          <cell r="AV56">
            <v>2359.3676640792905</v>
          </cell>
          <cell r="AW56">
            <v>2494.3704964192998</v>
          </cell>
          <cell r="AX56">
            <v>2579.6165158684321</v>
          </cell>
          <cell r="AY56">
            <v>2742.7737678435597</v>
          </cell>
          <cell r="AZ56">
            <v>1228.6715741510134</v>
          </cell>
          <cell r="BA56">
            <v>3087.9830374100588</v>
          </cell>
          <cell r="BB56">
            <v>3808.4172698195889</v>
          </cell>
          <cell r="BC56">
            <v>4255.8991604241419</v>
          </cell>
          <cell r="BD56">
            <v>4490.9459557134114</v>
          </cell>
          <cell r="BE56">
            <v>9045.3220348056329</v>
          </cell>
          <cell r="BF56">
            <v>1214.7670136098823</v>
          </cell>
          <cell r="BG56">
            <v>1215.3125619743766</v>
          </cell>
          <cell r="BH56">
            <v>1240.5504661778823</v>
          </cell>
          <cell r="BI56">
            <v>1088.3584116269101</v>
          </cell>
          <cell r="BJ56">
            <v>1090.3905627366157</v>
          </cell>
          <cell r="BK56">
            <v>1092.35590120031</v>
          </cell>
          <cell r="BL56">
            <v>1193.7464582019186</v>
          </cell>
          <cell r="BM56">
            <v>1181.3741443378635</v>
          </cell>
          <cell r="BN56">
            <v>1183.2115843295185</v>
          </cell>
          <cell r="BO56">
            <v>1322.8577986200839</v>
          </cell>
          <cell r="BP56">
            <v>1338.0371730181894</v>
          </cell>
          <cell r="BQ56">
            <v>1351.0669930616318</v>
          </cell>
          <cell r="BR56">
            <v>4758.9884533890508</v>
          </cell>
          <cell r="BS56">
            <v>0</v>
          </cell>
          <cell r="BT56">
            <v>0</v>
          </cell>
          <cell r="BU56">
            <v>0</v>
          </cell>
          <cell r="BV56">
            <v>0</v>
          </cell>
          <cell r="BW56">
            <v>0</v>
          </cell>
          <cell r="BX56">
            <v>0</v>
          </cell>
          <cell r="BY56">
            <v>0</v>
          </cell>
          <cell r="BZ56">
            <v>0</v>
          </cell>
          <cell r="CA56">
            <v>0</v>
          </cell>
          <cell r="CB56">
            <v>0</v>
          </cell>
          <cell r="CC56">
            <v>0</v>
          </cell>
          <cell r="CD56">
            <v>0</v>
          </cell>
          <cell r="CE56">
            <v>0</v>
          </cell>
          <cell r="CF56">
            <v>334.51384776902887</v>
          </cell>
          <cell r="CG56">
            <v>140.31463517060368</v>
          </cell>
          <cell r="CH56">
            <v>691.09888713910766</v>
          </cell>
          <cell r="CI56">
            <v>337.65085564304462</v>
          </cell>
          <cell r="CJ56">
            <v>141.0988871391076</v>
          </cell>
          <cell r="CK56">
            <v>690.31463517060365</v>
          </cell>
          <cell r="CL56">
            <v>334.51384776902887</v>
          </cell>
          <cell r="CM56">
            <v>137.96187926509185</v>
          </cell>
          <cell r="CN56">
            <v>689.53038320209976</v>
          </cell>
          <cell r="CO56">
            <v>336.08235170603677</v>
          </cell>
          <cell r="CP56">
            <v>141.0988871391076</v>
          </cell>
          <cell r="CQ56">
            <v>689.49901312335965</v>
          </cell>
          <cell r="CR56">
            <v>1503.5782257217847</v>
          </cell>
        </row>
        <row r="59">
          <cell r="A59" t="str">
            <v>Gx</v>
          </cell>
          <cell r="B59" t="str">
            <v>Region</v>
          </cell>
          <cell r="C59" t="str">
            <v>Group2</v>
          </cell>
          <cell r="D59" t="str">
            <v>Group</v>
          </cell>
          <cell r="E59" t="str">
            <v>Country</v>
          </cell>
          <cell r="F59" t="str">
            <v>G&amp;A DIRECT</v>
          </cell>
          <cell r="S59" t="str">
            <v>G&amp;A REGION</v>
          </cell>
          <cell r="AF59" t="str">
            <v>G&amp;A DIVISION</v>
          </cell>
          <cell r="AS59" t="str">
            <v>G&amp;A SUPPORT FUNCTIONS</v>
          </cell>
        </row>
        <row r="60">
          <cell r="F60">
            <v>1</v>
          </cell>
          <cell r="G60">
            <v>2</v>
          </cell>
          <cell r="H60">
            <v>3</v>
          </cell>
          <cell r="I60">
            <v>4</v>
          </cell>
          <cell r="J60">
            <v>5</v>
          </cell>
          <cell r="K60">
            <v>6</v>
          </cell>
          <cell r="L60">
            <v>7</v>
          </cell>
          <cell r="M60">
            <v>8</v>
          </cell>
          <cell r="N60">
            <v>9</v>
          </cell>
          <cell r="O60">
            <v>10</v>
          </cell>
          <cell r="P60">
            <v>11</v>
          </cell>
          <cell r="Q60">
            <v>12</v>
          </cell>
          <cell r="R60" t="str">
            <v>1 - 4</v>
          </cell>
          <cell r="S60">
            <v>1</v>
          </cell>
          <cell r="T60">
            <v>2</v>
          </cell>
          <cell r="U60">
            <v>3</v>
          </cell>
          <cell r="V60">
            <v>4</v>
          </cell>
          <cell r="W60">
            <v>5</v>
          </cell>
          <cell r="X60">
            <v>6</v>
          </cell>
          <cell r="Y60">
            <v>7</v>
          </cell>
          <cell r="Z60">
            <v>8</v>
          </cell>
          <cell r="AA60">
            <v>9</v>
          </cell>
          <cell r="AB60">
            <v>10</v>
          </cell>
          <cell r="AC60">
            <v>11</v>
          </cell>
          <cell r="AD60">
            <v>12</v>
          </cell>
          <cell r="AE60" t="str">
            <v>1 - 4</v>
          </cell>
          <cell r="AF60">
            <v>1</v>
          </cell>
          <cell r="AG60">
            <v>2</v>
          </cell>
          <cell r="AH60">
            <v>3</v>
          </cell>
          <cell r="AI60">
            <v>4</v>
          </cell>
          <cell r="AJ60">
            <v>5</v>
          </cell>
          <cell r="AK60">
            <v>6</v>
          </cell>
          <cell r="AL60">
            <v>7</v>
          </cell>
          <cell r="AM60">
            <v>8</v>
          </cell>
          <cell r="AN60">
            <v>9</v>
          </cell>
          <cell r="AO60">
            <v>10</v>
          </cell>
          <cell r="AP60">
            <v>11</v>
          </cell>
          <cell r="AQ60">
            <v>12</v>
          </cell>
          <cell r="AR60" t="str">
            <v>1 - 4</v>
          </cell>
          <cell r="AS60">
            <v>1</v>
          </cell>
          <cell r="AT60">
            <v>2</v>
          </cell>
          <cell r="AU60">
            <v>3</v>
          </cell>
          <cell r="AV60">
            <v>4</v>
          </cell>
          <cell r="AW60">
            <v>5</v>
          </cell>
          <cell r="AX60">
            <v>6</v>
          </cell>
          <cell r="AY60">
            <v>7</v>
          </cell>
          <cell r="AZ60">
            <v>8</v>
          </cell>
          <cell r="BA60">
            <v>9</v>
          </cell>
          <cell r="BB60">
            <v>10</v>
          </cell>
          <cell r="BC60">
            <v>11</v>
          </cell>
          <cell r="BD60">
            <v>12</v>
          </cell>
          <cell r="BE60" t="str">
            <v>1 - 4</v>
          </cell>
        </row>
        <row r="61">
          <cell r="A61" t="str">
            <v>Gx</v>
          </cell>
          <cell r="B61" t="str">
            <v>CEE Region</v>
          </cell>
          <cell r="C61" t="str">
            <v>CEE PL HR</v>
          </cell>
          <cell r="D61" t="str">
            <v>SE w/o RO MK</v>
          </cell>
          <cell r="E61" t="str">
            <v>AL</v>
          </cell>
          <cell r="F61">
            <v>0</v>
          </cell>
          <cell r="G61">
            <v>0</v>
          </cell>
          <cell r="H61">
            <v>0</v>
          </cell>
          <cell r="I61">
            <v>0</v>
          </cell>
          <cell r="J61">
            <v>0</v>
          </cell>
          <cell r="K61">
            <v>0</v>
          </cell>
          <cell r="L61">
            <v>0</v>
          </cell>
          <cell r="M61">
            <v>0</v>
          </cell>
          <cell r="N61">
            <v>0</v>
          </cell>
          <cell r="O61">
            <v>0</v>
          </cell>
          <cell r="P61">
            <v>0</v>
          </cell>
          <cell r="Q61">
            <v>0</v>
          </cell>
          <cell r="R61">
            <v>0</v>
          </cell>
          <cell r="S61">
            <v>3.9533627384555299E-2</v>
          </cell>
          <cell r="T61">
            <v>3.6033627384555303E-2</v>
          </cell>
          <cell r="U61">
            <v>3.6033627384555303E-2</v>
          </cell>
          <cell r="V61">
            <v>3.6033627384555303E-2</v>
          </cell>
          <cell r="W61">
            <v>3.6033627384555303E-2</v>
          </cell>
          <cell r="X61">
            <v>3.6033627384555303E-2</v>
          </cell>
          <cell r="Y61">
            <v>3.6033627384555303E-2</v>
          </cell>
          <cell r="Z61">
            <v>3.6033627384555303E-2</v>
          </cell>
          <cell r="AA61">
            <v>3.6033627384555303E-2</v>
          </cell>
          <cell r="AB61">
            <v>3.6033627384555303E-2</v>
          </cell>
          <cell r="AC61">
            <v>3.6033627384555303E-2</v>
          </cell>
          <cell r="AD61">
            <v>3.6033627384555303E-2</v>
          </cell>
          <cell r="AE61">
            <v>0.14763450953822121</v>
          </cell>
          <cell r="AF61">
            <v>5.8009506420008183E-2</v>
          </cell>
          <cell r="AG61">
            <v>5.6706371596945866E-2</v>
          </cell>
          <cell r="AH61">
            <v>5.5121477935835064E-2</v>
          </cell>
          <cell r="AI61">
            <v>5.5121477935835064E-2</v>
          </cell>
          <cell r="AJ61">
            <v>5.9475548623982119E-2</v>
          </cell>
          <cell r="AK61">
            <v>5.8683101759879813E-2</v>
          </cell>
          <cell r="AL61">
            <v>5.5205140657173982E-2</v>
          </cell>
          <cell r="AM61">
            <v>5.4491938486191285E-2</v>
          </cell>
          <cell r="AN61">
            <v>5.953718336666021E-2</v>
          </cell>
          <cell r="AO61">
            <v>5.8683101759879813E-2</v>
          </cell>
          <cell r="AP61">
            <v>5.8683101759879813E-2</v>
          </cell>
          <cell r="AQ61">
            <v>5.8119584016689034E-2</v>
          </cell>
          <cell r="AR61">
            <v>0.22495883388862414</v>
          </cell>
          <cell r="AS61">
            <v>0.39189691802032456</v>
          </cell>
          <cell r="AT61">
            <v>0.39189691802032456</v>
          </cell>
          <cell r="AU61">
            <v>0.39189691802032456</v>
          </cell>
          <cell r="AV61">
            <v>0.39189691802032456</v>
          </cell>
          <cell r="AW61">
            <v>0.39189691802032456</v>
          </cell>
          <cell r="AX61">
            <v>0.39189691802032456</v>
          </cell>
          <cell r="AY61">
            <v>0.39189691802032456</v>
          </cell>
          <cell r="AZ61">
            <v>0.39189691802032456</v>
          </cell>
          <cell r="BA61">
            <v>0.39189691802032456</v>
          </cell>
          <cell r="BB61">
            <v>0.39193122918630208</v>
          </cell>
          <cell r="BC61">
            <v>0.39193122918630208</v>
          </cell>
          <cell r="BD61">
            <v>0.39193122918630208</v>
          </cell>
          <cell r="BE61">
            <v>1.5675876720812982</v>
          </cell>
        </row>
        <row r="62">
          <cell r="A62" t="str">
            <v>Gx</v>
          </cell>
          <cell r="B62" t="str">
            <v>CEE Region</v>
          </cell>
          <cell r="C62" t="str">
            <v>CEE PL HR</v>
          </cell>
          <cell r="D62" t="str">
            <v>CAUCASUS</v>
          </cell>
          <cell r="E62" t="str">
            <v>AM</v>
          </cell>
          <cell r="F62">
            <v>0</v>
          </cell>
          <cell r="G62">
            <v>0</v>
          </cell>
          <cell r="H62">
            <v>0</v>
          </cell>
          <cell r="I62">
            <v>0</v>
          </cell>
          <cell r="J62">
            <v>0</v>
          </cell>
          <cell r="K62">
            <v>0</v>
          </cell>
          <cell r="L62">
            <v>0</v>
          </cell>
          <cell r="M62">
            <v>0</v>
          </cell>
          <cell r="N62">
            <v>0</v>
          </cell>
          <cell r="O62">
            <v>0</v>
          </cell>
          <cell r="P62">
            <v>0</v>
          </cell>
          <cell r="Q62">
            <v>0</v>
          </cell>
          <cell r="R62">
            <v>0</v>
          </cell>
          <cell r="S62">
            <v>0.14060275200434594</v>
          </cell>
          <cell r="T62">
            <v>0.13710275200434593</v>
          </cell>
          <cell r="U62">
            <v>0.13710275200434593</v>
          </cell>
          <cell r="V62">
            <v>0.13710275200434593</v>
          </cell>
          <cell r="W62">
            <v>0.13710275200434593</v>
          </cell>
          <cell r="X62">
            <v>0.13710275200434593</v>
          </cell>
          <cell r="Y62">
            <v>0.13710275200434593</v>
          </cell>
          <cell r="Z62">
            <v>0.13710275200434593</v>
          </cell>
          <cell r="AA62">
            <v>0.13710275200434593</v>
          </cell>
          <cell r="AB62">
            <v>0.13710275200434593</v>
          </cell>
          <cell r="AC62">
            <v>0.13710275200434593</v>
          </cell>
          <cell r="AD62">
            <v>0.13710275200434593</v>
          </cell>
          <cell r="AE62">
            <v>0.5519110080173838</v>
          </cell>
          <cell r="AF62">
            <v>0.20631287300085707</v>
          </cell>
          <cell r="AG62">
            <v>0.20167822764968202</v>
          </cell>
          <cell r="AH62">
            <v>0.19604149696872875</v>
          </cell>
          <cell r="AI62">
            <v>0.19604149696872875</v>
          </cell>
          <cell r="AJ62">
            <v>0.21152690424691586</v>
          </cell>
          <cell r="AK62">
            <v>0.20870853878712844</v>
          </cell>
          <cell r="AL62">
            <v>0.19633904641308236</v>
          </cell>
          <cell r="AM62">
            <v>0.19380251752313588</v>
          </cell>
          <cell r="AN62">
            <v>0.2117461104016195</v>
          </cell>
          <cell r="AO62">
            <v>0.20870853878712844</v>
          </cell>
          <cell r="AP62">
            <v>0.20870853878712844</v>
          </cell>
          <cell r="AQ62">
            <v>0.2067043678889505</v>
          </cell>
          <cell r="AR62">
            <v>0.80007409458799661</v>
          </cell>
          <cell r="AS62">
            <v>1.5079060745420101</v>
          </cell>
          <cell r="AT62">
            <v>1.5079060745420101</v>
          </cell>
          <cell r="AU62">
            <v>1.5079060745420101</v>
          </cell>
          <cell r="AV62">
            <v>1.5079060745420101</v>
          </cell>
          <cell r="AW62">
            <v>1.5079060745420101</v>
          </cell>
          <cell r="AX62">
            <v>1.5079060745420101</v>
          </cell>
          <cell r="AY62">
            <v>1.5079060745420101</v>
          </cell>
          <cell r="AZ62">
            <v>1.5079060745420101</v>
          </cell>
          <cell r="BA62">
            <v>1.5079060745420101</v>
          </cell>
          <cell r="BB62">
            <v>1.5080380939920826</v>
          </cell>
          <cell r="BC62">
            <v>1.5080380939920826</v>
          </cell>
          <cell r="BD62">
            <v>1.5080380939920826</v>
          </cell>
          <cell r="BE62">
            <v>6.0316242981680404</v>
          </cell>
        </row>
        <row r="63">
          <cell r="A63" t="str">
            <v>Gx</v>
          </cell>
          <cell r="B63" t="str">
            <v>WEST Region</v>
          </cell>
          <cell r="D63" t="str">
            <v>Other WEST</v>
          </cell>
          <cell r="E63" t="str">
            <v>AT</v>
          </cell>
          <cell r="F63">
            <v>0</v>
          </cell>
          <cell r="G63">
            <v>0</v>
          </cell>
          <cell r="H63">
            <v>0</v>
          </cell>
          <cell r="I63">
            <v>0</v>
          </cell>
          <cell r="J63">
            <v>0</v>
          </cell>
          <cell r="K63">
            <v>0</v>
          </cell>
          <cell r="L63">
            <v>0</v>
          </cell>
          <cell r="M63">
            <v>0</v>
          </cell>
          <cell r="N63">
            <v>0</v>
          </cell>
          <cell r="O63">
            <v>0</v>
          </cell>
          <cell r="P63">
            <v>0</v>
          </cell>
          <cell r="Q63">
            <v>0</v>
          </cell>
          <cell r="R63">
            <v>0</v>
          </cell>
          <cell r="S63">
            <v>0.45272569126399359</v>
          </cell>
          <cell r="T63">
            <v>0.44922569126399359</v>
          </cell>
          <cell r="U63">
            <v>0.44922569126399359</v>
          </cell>
          <cell r="V63">
            <v>0.44922569126399359</v>
          </cell>
          <cell r="W63">
            <v>0.44922569126399359</v>
          </cell>
          <cell r="X63">
            <v>0.44922569126399359</v>
          </cell>
          <cell r="Y63">
            <v>0.44922569126399359</v>
          </cell>
          <cell r="Z63">
            <v>0.44922569126399359</v>
          </cell>
          <cell r="AA63">
            <v>0.44922569126399359</v>
          </cell>
          <cell r="AB63">
            <v>0.44922569126399359</v>
          </cell>
          <cell r="AC63">
            <v>0.44922569126399359</v>
          </cell>
          <cell r="AD63">
            <v>0.44922569126399359</v>
          </cell>
          <cell r="AE63">
            <v>1.8004027650559744</v>
          </cell>
          <cell r="AF63">
            <v>9.0159070764004812E-2</v>
          </cell>
          <cell r="AG63">
            <v>8.8133722989506405E-2</v>
          </cell>
          <cell r="AH63">
            <v>8.5670462248914656E-2</v>
          </cell>
          <cell r="AI63">
            <v>8.5670462248914656E-2</v>
          </cell>
          <cell r="AJ63">
            <v>9.2437611144164197E-2</v>
          </cell>
          <cell r="AK63">
            <v>9.1205980721729307E-2</v>
          </cell>
          <cell r="AL63">
            <v>8.5800491854043356E-2</v>
          </cell>
          <cell r="AM63">
            <v>8.4692024484279774E-2</v>
          </cell>
          <cell r="AN63">
            <v>9.253340460060909E-2</v>
          </cell>
          <cell r="AO63">
            <v>9.1205980721729307E-2</v>
          </cell>
          <cell r="AP63">
            <v>9.1205980721729307E-2</v>
          </cell>
          <cell r="AQ63">
            <v>9.0330154685264605E-2</v>
          </cell>
          <cell r="AR63">
            <v>0.34963371825134054</v>
          </cell>
          <cell r="AS63">
            <v>0.63766525079541536</v>
          </cell>
          <cell r="AT63">
            <v>0.63766525079541536</v>
          </cell>
          <cell r="AU63">
            <v>0.63766525079541536</v>
          </cell>
          <cell r="AV63">
            <v>0.63766525079541536</v>
          </cell>
          <cell r="AW63">
            <v>0.63766525079541536</v>
          </cell>
          <cell r="AX63">
            <v>0.63766525079541536</v>
          </cell>
          <cell r="AY63">
            <v>0.63766525079541536</v>
          </cell>
          <cell r="AZ63">
            <v>0.63766525079541536</v>
          </cell>
          <cell r="BA63">
            <v>0.63766525079541536</v>
          </cell>
          <cell r="BB63">
            <v>0.63772107934943578</v>
          </cell>
          <cell r="BC63">
            <v>0.63772107934943578</v>
          </cell>
          <cell r="BD63">
            <v>0.63772107934943578</v>
          </cell>
          <cell r="BE63">
            <v>2.5506610031816614</v>
          </cell>
        </row>
        <row r="64">
          <cell r="A64" t="str">
            <v>Gx</v>
          </cell>
          <cell r="B64" t="str">
            <v>CEE Region</v>
          </cell>
          <cell r="C64" t="str">
            <v>CEE PL HR</v>
          </cell>
          <cell r="D64" t="str">
            <v>CAUCASUS</v>
          </cell>
          <cell r="E64" t="str">
            <v>AZ</v>
          </cell>
          <cell r="F64">
            <v>0</v>
          </cell>
          <cell r="G64">
            <v>0</v>
          </cell>
          <cell r="H64">
            <v>0</v>
          </cell>
          <cell r="I64">
            <v>0</v>
          </cell>
          <cell r="J64">
            <v>0</v>
          </cell>
          <cell r="K64">
            <v>0</v>
          </cell>
          <cell r="L64">
            <v>0</v>
          </cell>
          <cell r="M64">
            <v>0</v>
          </cell>
          <cell r="N64">
            <v>0</v>
          </cell>
          <cell r="O64">
            <v>0</v>
          </cell>
          <cell r="P64">
            <v>0</v>
          </cell>
          <cell r="Q64">
            <v>0</v>
          </cell>
          <cell r="R64">
            <v>0</v>
          </cell>
          <cell r="S64">
            <v>0.20512658742300705</v>
          </cell>
          <cell r="T64">
            <v>0.20162658742300704</v>
          </cell>
          <cell r="U64">
            <v>0.20162658742300704</v>
          </cell>
          <cell r="V64">
            <v>0.20162658742300704</v>
          </cell>
          <cell r="W64">
            <v>0.20162658742300704</v>
          </cell>
          <cell r="X64">
            <v>0.20162658742300704</v>
          </cell>
          <cell r="Y64">
            <v>0.20162658742300704</v>
          </cell>
          <cell r="Z64">
            <v>0.20162658742300704</v>
          </cell>
          <cell r="AA64">
            <v>0.20162658742300704</v>
          </cell>
          <cell r="AB64">
            <v>0.20162658742300704</v>
          </cell>
          <cell r="AC64">
            <v>0.20162658742300704</v>
          </cell>
          <cell r="AD64">
            <v>0.20162658742300704</v>
          </cell>
          <cell r="AE64">
            <v>0.81000634969202823</v>
          </cell>
          <cell r="AF64">
            <v>0.30099165886457813</v>
          </cell>
          <cell r="AG64">
            <v>0.29423013413658217</v>
          </cell>
          <cell r="AH64">
            <v>0.28600665833715433</v>
          </cell>
          <cell r="AI64">
            <v>0.28600665833715433</v>
          </cell>
          <cell r="AJ64">
            <v>0.30859845475324993</v>
          </cell>
          <cell r="AK64">
            <v>0.30448671667947241</v>
          </cell>
          <cell r="AL64">
            <v>0.28644075582970324</v>
          </cell>
          <cell r="AM64">
            <v>0.2827401915981162</v>
          </cell>
          <cell r="AN64">
            <v>0.30891825653380722</v>
          </cell>
          <cell r="AO64">
            <v>0.30448671667947241</v>
          </cell>
          <cell r="AP64">
            <v>0.30448671667947241</v>
          </cell>
          <cell r="AQ64">
            <v>0.30156281418848152</v>
          </cell>
          <cell r="AR64">
            <v>1.167235109675469</v>
          </cell>
          <cell r="AS64">
            <v>2.1709436496617833</v>
          </cell>
          <cell r="AT64">
            <v>2.1709436496617833</v>
          </cell>
          <cell r="AU64">
            <v>2.1709436496617833</v>
          </cell>
          <cell r="AV64">
            <v>2.1709436496617833</v>
          </cell>
          <cell r="AW64">
            <v>2.1709436496617833</v>
          </cell>
          <cell r="AX64">
            <v>2.1709436496617833</v>
          </cell>
          <cell r="AY64">
            <v>2.1709436496617833</v>
          </cell>
          <cell r="AZ64">
            <v>2.1709436496617833</v>
          </cell>
          <cell r="BA64">
            <v>2.1709436496617833</v>
          </cell>
          <cell r="BB64">
            <v>2.1711337190511206</v>
          </cell>
          <cell r="BC64">
            <v>2.1711337190511206</v>
          </cell>
          <cell r="BD64">
            <v>2.1711337190511206</v>
          </cell>
          <cell r="BE64">
            <v>8.6837745986471333</v>
          </cell>
        </row>
        <row r="65">
          <cell r="A65" t="str">
            <v>Gx</v>
          </cell>
          <cell r="B65" t="str">
            <v>CEE Region</v>
          </cell>
          <cell r="C65" t="str">
            <v>CEE PL HR</v>
          </cell>
          <cell r="D65" t="str">
            <v>BA</v>
          </cell>
          <cell r="E65" t="str">
            <v>BA</v>
          </cell>
          <cell r="F65">
            <v>0</v>
          </cell>
          <cell r="G65">
            <v>0</v>
          </cell>
          <cell r="H65">
            <v>0</v>
          </cell>
          <cell r="I65">
            <v>0</v>
          </cell>
          <cell r="J65">
            <v>0</v>
          </cell>
          <cell r="K65">
            <v>0</v>
          </cell>
          <cell r="L65">
            <v>0</v>
          </cell>
          <cell r="M65">
            <v>0</v>
          </cell>
          <cell r="N65">
            <v>0</v>
          </cell>
          <cell r="O65">
            <v>0</v>
          </cell>
          <cell r="P65">
            <v>0</v>
          </cell>
          <cell r="Q65">
            <v>0</v>
          </cell>
          <cell r="R65">
            <v>0</v>
          </cell>
          <cell r="S65">
            <v>1.9000211417253956</v>
          </cell>
          <cell r="T65">
            <v>1.8965211417253955</v>
          </cell>
          <cell r="U65">
            <v>1.8965211417253955</v>
          </cell>
          <cell r="V65">
            <v>1.8965211417253955</v>
          </cell>
          <cell r="W65">
            <v>1.8965211417253955</v>
          </cell>
          <cell r="X65">
            <v>1.8965211417253955</v>
          </cell>
          <cell r="Y65">
            <v>1.8965211417253955</v>
          </cell>
          <cell r="Z65">
            <v>1.8965211417253955</v>
          </cell>
          <cell r="AA65">
            <v>1.8965211417253955</v>
          </cell>
          <cell r="AB65">
            <v>1.8965211417253955</v>
          </cell>
          <cell r="AC65">
            <v>1.8965211417253955</v>
          </cell>
          <cell r="AD65">
            <v>1.8965211417253955</v>
          </cell>
          <cell r="AE65">
            <v>7.5895845669015829</v>
          </cell>
          <cell r="AF65">
            <v>2.7879882498608208</v>
          </cell>
          <cell r="AG65">
            <v>2.7253584362510104</v>
          </cell>
          <cell r="AH65">
            <v>2.6491870433682099</v>
          </cell>
          <cell r="AI65">
            <v>2.6491870433682099</v>
          </cell>
          <cell r="AJ65">
            <v>2.8584475364626738</v>
          </cell>
          <cell r="AK65">
            <v>2.8203618384089792</v>
          </cell>
          <cell r="AL65">
            <v>2.6532079478447184</v>
          </cell>
          <cell r="AM65">
            <v>2.6189308199188521</v>
          </cell>
          <cell r="AN65">
            <v>2.8614097567774883</v>
          </cell>
          <cell r="AO65">
            <v>2.8203618384089792</v>
          </cell>
          <cell r="AP65">
            <v>2.8203618384089792</v>
          </cell>
          <cell r="AQ65">
            <v>2.7932786766384097</v>
          </cell>
          <cell r="AR65">
            <v>10.811720772848251</v>
          </cell>
          <cell r="AS65">
            <v>18.84603386997032</v>
          </cell>
          <cell r="AT65">
            <v>18.84603386997032</v>
          </cell>
          <cell r="AU65">
            <v>18.84603386997032</v>
          </cell>
          <cell r="AV65">
            <v>18.84603386997032</v>
          </cell>
          <cell r="AW65">
            <v>18.84603386997032</v>
          </cell>
          <cell r="AX65">
            <v>18.84603386997032</v>
          </cell>
          <cell r="AY65">
            <v>18.84603386997032</v>
          </cell>
          <cell r="AZ65">
            <v>18.84603386997032</v>
          </cell>
          <cell r="BA65">
            <v>18.84603386997032</v>
          </cell>
          <cell r="BB65">
            <v>18.847683868647007</v>
          </cell>
          <cell r="BC65">
            <v>18.847683868647007</v>
          </cell>
          <cell r="BD65">
            <v>18.847683868647007</v>
          </cell>
          <cell r="BE65">
            <v>75.38413547988128</v>
          </cell>
        </row>
        <row r="66">
          <cell r="A66" t="str">
            <v>Gx</v>
          </cell>
          <cell r="B66" t="str">
            <v>CEE Region</v>
          </cell>
          <cell r="C66" t="str">
            <v>CEE PL HR</v>
          </cell>
          <cell r="D66" t="str">
            <v>SE w/o RO MK</v>
          </cell>
          <cell r="E66" t="str">
            <v>BG</v>
          </cell>
          <cell r="F66">
            <v>0</v>
          </cell>
          <cell r="G66">
            <v>0</v>
          </cell>
          <cell r="H66">
            <v>0</v>
          </cell>
          <cell r="I66">
            <v>0</v>
          </cell>
          <cell r="J66">
            <v>0</v>
          </cell>
          <cell r="K66">
            <v>0</v>
          </cell>
          <cell r="L66">
            <v>0</v>
          </cell>
          <cell r="M66">
            <v>0</v>
          </cell>
          <cell r="N66">
            <v>0</v>
          </cell>
          <cell r="O66">
            <v>0</v>
          </cell>
          <cell r="P66">
            <v>0</v>
          </cell>
          <cell r="Q66">
            <v>0</v>
          </cell>
          <cell r="R66">
            <v>0</v>
          </cell>
          <cell r="S66">
            <v>0.30837262034286494</v>
          </cell>
          <cell r="T66">
            <v>0.30487262034286494</v>
          </cell>
          <cell r="U66">
            <v>0.30487262034286494</v>
          </cell>
          <cell r="V66">
            <v>0.30487262034286494</v>
          </cell>
          <cell r="W66">
            <v>0.30487262034286494</v>
          </cell>
          <cell r="X66">
            <v>0.30487262034286494</v>
          </cell>
          <cell r="Y66">
            <v>0.30487262034286494</v>
          </cell>
          <cell r="Z66">
            <v>0.30487262034286494</v>
          </cell>
          <cell r="AA66">
            <v>0.30487262034286494</v>
          </cell>
          <cell r="AB66">
            <v>0.30487262034286494</v>
          </cell>
          <cell r="AC66">
            <v>0.30487262034286494</v>
          </cell>
          <cell r="AD66">
            <v>0.30487262034286494</v>
          </cell>
          <cell r="AE66">
            <v>1.2229904813714596</v>
          </cell>
          <cell r="AF66">
            <v>0.45248930292458051</v>
          </cell>
          <cell r="AG66">
            <v>0.44232451090868363</v>
          </cell>
          <cell r="AH66">
            <v>0.42996192635688235</v>
          </cell>
          <cell r="AI66">
            <v>0.42996192635688235</v>
          </cell>
          <cell r="AJ66">
            <v>0.46392481506514543</v>
          </cell>
          <cell r="AK66">
            <v>0.45774352252757006</v>
          </cell>
          <cell r="AL66">
            <v>0.43061451743713264</v>
          </cell>
          <cell r="AM66">
            <v>0.42505135420564982</v>
          </cell>
          <cell r="AN66">
            <v>0.46440558215784256</v>
          </cell>
          <cell r="AO66">
            <v>0.45774352252757006</v>
          </cell>
          <cell r="AP66">
            <v>0.45774352252757006</v>
          </cell>
          <cell r="AQ66">
            <v>0.45334793693241182</v>
          </cell>
          <cell r="AR66">
            <v>1.7547376665470289</v>
          </cell>
          <cell r="AS66">
            <v>3.1658965349124686</v>
          </cell>
          <cell r="AT66">
            <v>3.1658965349124686</v>
          </cell>
          <cell r="AU66">
            <v>3.1658965349124686</v>
          </cell>
          <cell r="AV66">
            <v>3.1658965349124686</v>
          </cell>
          <cell r="AW66">
            <v>3.1658965349124686</v>
          </cell>
          <cell r="AX66">
            <v>3.1658965349124686</v>
          </cell>
          <cell r="AY66">
            <v>3.1658965349124686</v>
          </cell>
          <cell r="AZ66">
            <v>3.1658965349124686</v>
          </cell>
          <cell r="BA66">
            <v>3.1658965349124686</v>
          </cell>
          <cell r="BB66">
            <v>3.1661737139268524</v>
          </cell>
          <cell r="BC66">
            <v>3.1661737139268524</v>
          </cell>
          <cell r="BD66">
            <v>3.1661737139268524</v>
          </cell>
          <cell r="BE66">
            <v>12.663586139649874</v>
          </cell>
        </row>
        <row r="67">
          <cell r="A67" t="str">
            <v>Gx</v>
          </cell>
          <cell r="B67" t="str">
            <v>ROW</v>
          </cell>
          <cell r="D67" t="str">
            <v>ROW w/o CN</v>
          </cell>
          <cell r="E67" t="str">
            <v>BR</v>
          </cell>
          <cell r="F67">
            <v>0</v>
          </cell>
          <cell r="G67">
            <v>0</v>
          </cell>
          <cell r="H67">
            <v>0</v>
          </cell>
          <cell r="I67">
            <v>0</v>
          </cell>
          <cell r="J67">
            <v>0</v>
          </cell>
          <cell r="K67">
            <v>0</v>
          </cell>
          <cell r="L67">
            <v>0</v>
          </cell>
          <cell r="M67">
            <v>0</v>
          </cell>
          <cell r="N67">
            <v>0</v>
          </cell>
          <cell r="O67">
            <v>0</v>
          </cell>
          <cell r="P67">
            <v>0</v>
          </cell>
          <cell r="Q67">
            <v>0</v>
          </cell>
          <cell r="R67">
            <v>0</v>
          </cell>
          <cell r="S67">
            <v>3.7955416163286216E-11</v>
          </cell>
          <cell r="T67">
            <v>0.31768358407534952</v>
          </cell>
          <cell r="U67">
            <v>0</v>
          </cell>
          <cell r="V67">
            <v>0</v>
          </cell>
          <cell r="W67">
            <v>0.31768358407534952</v>
          </cell>
          <cell r="X67">
            <v>0</v>
          </cell>
          <cell r="Y67">
            <v>0</v>
          </cell>
          <cell r="Z67">
            <v>0.31768358407534952</v>
          </cell>
          <cell r="AA67">
            <v>0</v>
          </cell>
          <cell r="AB67">
            <v>0</v>
          </cell>
          <cell r="AC67">
            <v>0</v>
          </cell>
          <cell r="AD67">
            <v>0</v>
          </cell>
          <cell r="AE67">
            <v>0.31768358411330494</v>
          </cell>
          <cell r="AF67">
            <v>6.0264205563290901E-2</v>
          </cell>
          <cell r="AG67">
            <v>5.8910420818337035E-2</v>
          </cell>
          <cell r="AH67">
            <v>5.7263925902527955E-2</v>
          </cell>
          <cell r="AI67">
            <v>5.7263925902527955E-2</v>
          </cell>
          <cell r="AJ67">
            <v>6.1787229532932413E-2</v>
          </cell>
          <cell r="AK67">
            <v>6.0963982040177056E-2</v>
          </cell>
          <cell r="AL67">
            <v>5.7350840405820704E-2</v>
          </cell>
          <cell r="AM67">
            <v>5.6609917669311061E-2</v>
          </cell>
          <cell r="AN67">
            <v>6.1851259879539731E-2</v>
          </cell>
          <cell r="AO67">
            <v>6.0963982040177056E-2</v>
          </cell>
          <cell r="AP67">
            <v>6.0963982040177056E-2</v>
          </cell>
          <cell r="AQ67">
            <v>6.0378561628765023E-2</v>
          </cell>
          <cell r="AR67">
            <v>0.23370247818668385</v>
          </cell>
          <cell r="AS67">
            <v>0.42622876899107942</v>
          </cell>
          <cell r="AT67">
            <v>0.42622876899107942</v>
          </cell>
          <cell r="AU67">
            <v>0.42622876899107942</v>
          </cell>
          <cell r="AV67">
            <v>0.42622876899107942</v>
          </cell>
          <cell r="AW67">
            <v>0.42622876899107942</v>
          </cell>
          <cell r="AX67">
            <v>0.42622876899107942</v>
          </cell>
          <cell r="AY67">
            <v>0.42622876899107942</v>
          </cell>
          <cell r="AZ67">
            <v>0.42622876899107942</v>
          </cell>
          <cell r="BA67">
            <v>0.42622876899107942</v>
          </cell>
          <cell r="BB67">
            <v>0.42626608596236648</v>
          </cell>
          <cell r="BC67">
            <v>0.42626608596236648</v>
          </cell>
          <cell r="BD67">
            <v>0.42626608596236648</v>
          </cell>
          <cell r="BE67">
            <v>1.7049150759643177</v>
          </cell>
        </row>
        <row r="68">
          <cell r="A68" t="str">
            <v>Gx</v>
          </cell>
          <cell r="B68" t="str">
            <v>CEE Region</v>
          </cell>
          <cell r="C68" t="str">
            <v>CEE PL HR</v>
          </cell>
          <cell r="D68" t="str">
            <v>BY</v>
          </cell>
          <cell r="E68" t="str">
            <v>BY</v>
          </cell>
          <cell r="F68">
            <v>0</v>
          </cell>
          <cell r="G68">
            <v>0</v>
          </cell>
          <cell r="H68">
            <v>0</v>
          </cell>
          <cell r="I68">
            <v>0</v>
          </cell>
          <cell r="J68">
            <v>0</v>
          </cell>
          <cell r="K68">
            <v>0</v>
          </cell>
          <cell r="L68">
            <v>0</v>
          </cell>
          <cell r="M68">
            <v>0</v>
          </cell>
          <cell r="N68">
            <v>0</v>
          </cell>
          <cell r="O68">
            <v>0</v>
          </cell>
          <cell r="P68">
            <v>0</v>
          </cell>
          <cell r="Q68">
            <v>0</v>
          </cell>
          <cell r="R68">
            <v>0</v>
          </cell>
          <cell r="S68">
            <v>0.70662546735517484</v>
          </cell>
          <cell r="T68">
            <v>0.70312546735517478</v>
          </cell>
          <cell r="U68">
            <v>0.70312546735517478</v>
          </cell>
          <cell r="V68">
            <v>0.70312546735517478</v>
          </cell>
          <cell r="W68">
            <v>0.70312546735517478</v>
          </cell>
          <cell r="X68">
            <v>0.70312546735517478</v>
          </cell>
          <cell r="Y68">
            <v>0.70312546735517478</v>
          </cell>
          <cell r="Z68">
            <v>0.70312546735517478</v>
          </cell>
          <cell r="AA68">
            <v>0.70312546735517478</v>
          </cell>
          <cell r="AB68">
            <v>0.70312546735517478</v>
          </cell>
          <cell r="AC68">
            <v>0.70312546735517478</v>
          </cell>
          <cell r="AD68">
            <v>0.70312546735517478</v>
          </cell>
          <cell r="AE68">
            <v>2.816001869420699</v>
          </cell>
          <cell r="AF68">
            <v>1.0368639885142781</v>
          </cell>
          <cell r="AG68">
            <v>1.0135717101689101</v>
          </cell>
          <cell r="AH68">
            <v>0.98524326429432951</v>
          </cell>
          <cell r="AI68">
            <v>0.98524326429432951</v>
          </cell>
          <cell r="AJ68">
            <v>1.0630680792013589</v>
          </cell>
          <cell r="AK68">
            <v>1.0489038556644497</v>
          </cell>
          <cell r="AL68">
            <v>0.98673865476204603</v>
          </cell>
          <cell r="AM68">
            <v>0.97399085369875171</v>
          </cell>
          <cell r="AN68">
            <v>1.0641697407921598</v>
          </cell>
          <cell r="AO68">
            <v>1.0489038556644497</v>
          </cell>
          <cell r="AP68">
            <v>1.0489038556644497</v>
          </cell>
          <cell r="AQ68">
            <v>1.0388315194067872</v>
          </cell>
          <cell r="AR68">
            <v>4.0209222272718472</v>
          </cell>
          <cell r="AS68">
            <v>8.2117183117158952</v>
          </cell>
          <cell r="AT68">
            <v>8.2117183117158952</v>
          </cell>
          <cell r="AU68">
            <v>8.2117183117158952</v>
          </cell>
          <cell r="AV68">
            <v>8.2117183117158952</v>
          </cell>
          <cell r="AW68">
            <v>8.2117183117158952</v>
          </cell>
          <cell r="AX68">
            <v>8.2117183117158952</v>
          </cell>
          <cell r="AY68">
            <v>8.2117183117158952</v>
          </cell>
          <cell r="AZ68">
            <v>8.2117183117158952</v>
          </cell>
          <cell r="BA68">
            <v>8.2117183117158952</v>
          </cell>
          <cell r="BB68">
            <v>8.2124372600336759</v>
          </cell>
          <cell r="BC68">
            <v>8.2124372600336759</v>
          </cell>
          <cell r="BD68">
            <v>8.2124372600336759</v>
          </cell>
          <cell r="BE68">
            <v>32.846873246863581</v>
          </cell>
        </row>
        <row r="69">
          <cell r="A69" t="str">
            <v>Gx</v>
          </cell>
          <cell r="B69" t="str">
            <v>ROW</v>
          </cell>
          <cell r="D69" t="str">
            <v>ROW w/o CN</v>
          </cell>
          <cell r="E69" t="str">
            <v>CL</v>
          </cell>
          <cell r="R69">
            <v>0</v>
          </cell>
          <cell r="AE69">
            <v>0</v>
          </cell>
          <cell r="AR69">
            <v>0</v>
          </cell>
          <cell r="BE69">
            <v>0</v>
          </cell>
        </row>
        <row r="70">
          <cell r="A70" t="str">
            <v>Gx</v>
          </cell>
          <cell r="B70" t="str">
            <v>ROW</v>
          </cell>
          <cell r="D70" t="str">
            <v>CN</v>
          </cell>
          <cell r="E70" t="str">
            <v>CN</v>
          </cell>
          <cell r="F70">
            <v>0</v>
          </cell>
          <cell r="G70">
            <v>0</v>
          </cell>
          <cell r="H70">
            <v>0</v>
          </cell>
          <cell r="I70">
            <v>0</v>
          </cell>
          <cell r="J70">
            <v>0</v>
          </cell>
          <cell r="K70">
            <v>0</v>
          </cell>
          <cell r="L70">
            <v>0</v>
          </cell>
          <cell r="M70">
            <v>0</v>
          </cell>
          <cell r="N70">
            <v>0</v>
          </cell>
          <cell r="O70">
            <v>0</v>
          </cell>
          <cell r="P70">
            <v>0</v>
          </cell>
          <cell r="Q70">
            <v>0</v>
          </cell>
          <cell r="R70">
            <v>0</v>
          </cell>
          <cell r="S70">
            <v>0.29037672205483833</v>
          </cell>
          <cell r="T70">
            <v>0.29037672205483833</v>
          </cell>
          <cell r="U70">
            <v>0.29037672205483833</v>
          </cell>
          <cell r="V70">
            <v>0.29037672205483833</v>
          </cell>
          <cell r="W70">
            <v>0.29037672205483833</v>
          </cell>
          <cell r="X70">
            <v>0.29037672205483833</v>
          </cell>
          <cell r="Y70">
            <v>0.29037672205483833</v>
          </cell>
          <cell r="Z70">
            <v>0.29037672205483833</v>
          </cell>
          <cell r="AA70">
            <v>0.29037672205483833</v>
          </cell>
          <cell r="AB70">
            <v>0.29037672205483833</v>
          </cell>
          <cell r="AC70">
            <v>0.29037672205483833</v>
          </cell>
          <cell r="AD70">
            <v>0.29037672205483833</v>
          </cell>
          <cell r="AE70">
            <v>1.1615068882193533</v>
          </cell>
          <cell r="AF70">
            <v>0.43416650553709996</v>
          </cell>
          <cell r="AG70">
            <v>0.42441331976999036</v>
          </cell>
          <cell r="AH70">
            <v>0.41255133739920025</v>
          </cell>
          <cell r="AI70">
            <v>0.41255133739920025</v>
          </cell>
          <cell r="AJ70">
            <v>0.44513895574311885</v>
          </cell>
          <cell r="AK70">
            <v>0.4392079643066451</v>
          </cell>
          <cell r="AL70">
            <v>0.41317750289532507</v>
          </cell>
          <cell r="AM70">
            <v>0.40783961065271451</v>
          </cell>
          <cell r="AN70">
            <v>0.44560025497663536</v>
          </cell>
          <cell r="AO70">
            <v>0.4392079643066451</v>
          </cell>
          <cell r="AP70">
            <v>0.4392079643066451</v>
          </cell>
          <cell r="AQ70">
            <v>0.43499037059712681</v>
          </cell>
          <cell r="AR70">
            <v>1.6836825001054909</v>
          </cell>
          <cell r="AS70">
            <v>2.9354423523622253</v>
          </cell>
          <cell r="AT70">
            <v>2.9354423523622253</v>
          </cell>
          <cell r="AU70">
            <v>2.9354423523622253</v>
          </cell>
          <cell r="AV70">
            <v>2.9354423523622253</v>
          </cell>
          <cell r="AW70">
            <v>2.9354423523622253</v>
          </cell>
          <cell r="AX70">
            <v>2.9354423523622253</v>
          </cell>
          <cell r="AY70">
            <v>2.9354423523622253</v>
          </cell>
          <cell r="AZ70">
            <v>2.9354423523622253</v>
          </cell>
          <cell r="BA70">
            <v>2.9354423523622253</v>
          </cell>
          <cell r="BB70">
            <v>2.9356993547655055</v>
          </cell>
          <cell r="BC70">
            <v>2.9356993547655055</v>
          </cell>
          <cell r="BD70">
            <v>2.9356993547655055</v>
          </cell>
          <cell r="BE70">
            <v>11.741769409448901</v>
          </cell>
        </row>
        <row r="71">
          <cell r="A71" t="str">
            <v>Gx</v>
          </cell>
          <cell r="B71" t="str">
            <v>CEE Region</v>
          </cell>
          <cell r="C71" t="str">
            <v>CEE PL HR</v>
          </cell>
          <cell r="D71" t="str">
            <v>CZ</v>
          </cell>
          <cell r="E71" t="str">
            <v>CZ</v>
          </cell>
          <cell r="F71">
            <v>0</v>
          </cell>
          <cell r="G71">
            <v>0</v>
          </cell>
          <cell r="H71">
            <v>0</v>
          </cell>
          <cell r="I71">
            <v>0</v>
          </cell>
          <cell r="J71">
            <v>0</v>
          </cell>
          <cell r="K71">
            <v>0</v>
          </cell>
          <cell r="L71">
            <v>0</v>
          </cell>
          <cell r="M71">
            <v>0</v>
          </cell>
          <cell r="N71">
            <v>0</v>
          </cell>
          <cell r="O71">
            <v>0</v>
          </cell>
          <cell r="P71">
            <v>0</v>
          </cell>
          <cell r="Q71">
            <v>0</v>
          </cell>
          <cell r="R71">
            <v>0</v>
          </cell>
          <cell r="S71">
            <v>3.2164167701010666</v>
          </cell>
          <cell r="T71">
            <v>3.2129167701010664</v>
          </cell>
          <cell r="U71">
            <v>3.2129167701010664</v>
          </cell>
          <cell r="V71">
            <v>3.2129167701010664</v>
          </cell>
          <cell r="W71">
            <v>3.2129167701010664</v>
          </cell>
          <cell r="X71">
            <v>3.2129167701010664</v>
          </cell>
          <cell r="Y71">
            <v>3.2129167701010664</v>
          </cell>
          <cell r="Z71">
            <v>3.2129167701010664</v>
          </cell>
          <cell r="AA71">
            <v>3.2129167701010664</v>
          </cell>
          <cell r="AB71">
            <v>3.2129167701010664</v>
          </cell>
          <cell r="AC71">
            <v>3.2129167701010664</v>
          </cell>
          <cell r="AD71">
            <v>3.2129167701010664</v>
          </cell>
          <cell r="AE71">
            <v>12.855167080404268</v>
          </cell>
          <cell r="AF71">
            <v>4.7978544384847339</v>
          </cell>
          <cell r="AG71">
            <v>4.6900746696050399</v>
          </cell>
          <cell r="AH71">
            <v>4.5589911704380137</v>
          </cell>
          <cell r="AI71">
            <v>4.5589911704380137</v>
          </cell>
          <cell r="AJ71">
            <v>4.9191079627677166</v>
          </cell>
          <cell r="AK71">
            <v>4.8535662104096016</v>
          </cell>
          <cell r="AL71">
            <v>4.5659107528251717</v>
          </cell>
          <cell r="AM71">
            <v>4.5069231762577902</v>
          </cell>
          <cell r="AN71">
            <v>4.9242056535079515</v>
          </cell>
          <cell r="AO71">
            <v>4.8535662104096016</v>
          </cell>
          <cell r="AP71">
            <v>4.8535662104096016</v>
          </cell>
          <cell r="AQ71">
            <v>4.8069587442857351</v>
          </cell>
          <cell r="AR71">
            <v>18.605911448965799</v>
          </cell>
          <cell r="AS71">
            <v>32.664743393270662</v>
          </cell>
          <cell r="AT71">
            <v>32.664743393270662</v>
          </cell>
          <cell r="AU71">
            <v>32.664743393270662</v>
          </cell>
          <cell r="AV71">
            <v>32.664743393270662</v>
          </cell>
          <cell r="AW71">
            <v>32.664743393270662</v>
          </cell>
          <cell r="AX71">
            <v>32.664743393270662</v>
          </cell>
          <cell r="AY71">
            <v>32.664743393270662</v>
          </cell>
          <cell r="AZ71">
            <v>32.664743393270662</v>
          </cell>
          <cell r="BA71">
            <v>32.664743393270662</v>
          </cell>
          <cell r="BB71">
            <v>32.667603240798535</v>
          </cell>
          <cell r="BC71">
            <v>32.667603240798535</v>
          </cell>
          <cell r="BD71">
            <v>32.667603240798535</v>
          </cell>
          <cell r="BE71">
            <v>130.65897357308265</v>
          </cell>
        </row>
        <row r="72">
          <cell r="A72" t="str">
            <v>Gx</v>
          </cell>
          <cell r="B72" t="str">
            <v>WEST Region</v>
          </cell>
          <cell r="D72" t="str">
            <v>DE</v>
          </cell>
          <cell r="E72" t="str">
            <v>DE</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-3.5000000000000001E-3</v>
          </cell>
          <cell r="U72">
            <v>-3.5000000000000001E-3</v>
          </cell>
          <cell r="V72">
            <v>-3.5000000000000001E-3</v>
          </cell>
          <cell r="W72">
            <v>-3.5000000000000001E-3</v>
          </cell>
          <cell r="X72">
            <v>-3.5000000000000001E-3</v>
          </cell>
          <cell r="Y72">
            <v>-3.5000000000000001E-3</v>
          </cell>
          <cell r="Z72">
            <v>-3.5000000000000001E-3</v>
          </cell>
          <cell r="AA72">
            <v>-3.5000000000000001E-3</v>
          </cell>
          <cell r="AB72">
            <v>-3.5000000000000001E-3</v>
          </cell>
          <cell r="AC72">
            <v>-3.5000000000000001E-3</v>
          </cell>
          <cell r="AD72">
            <v>-3.5000000000000001E-3</v>
          </cell>
          <cell r="AE72">
            <v>-1.0500000000000001E-2</v>
          </cell>
          <cell r="AF72">
            <v>22.399899639983452</v>
          </cell>
          <cell r="AG72">
            <v>21.89670471461006</v>
          </cell>
          <cell r="AH72">
            <v>21.284710902908138</v>
          </cell>
          <cell r="AI72">
            <v>21.284710902908138</v>
          </cell>
          <cell r="AJ72">
            <v>22.965999927050706</v>
          </cell>
          <cell r="AK72">
            <v>22.66000300824588</v>
          </cell>
          <cell r="AL72">
            <v>21.317016583084605</v>
          </cell>
          <cell r="AM72">
            <v>21.041619358751035</v>
          </cell>
          <cell r="AN72">
            <v>22.989799682220649</v>
          </cell>
          <cell r="AO72">
            <v>22.66000300824588</v>
          </cell>
          <cell r="AP72">
            <v>22.66000300824588</v>
          </cell>
          <cell r="AQ72">
            <v>22.442405209681098</v>
          </cell>
          <cell r="AR72">
            <v>86.866026160409774</v>
          </cell>
          <cell r="AS72">
            <v>158.36926549132906</v>
          </cell>
          <cell r="AT72">
            <v>158.36926549132906</v>
          </cell>
          <cell r="AU72">
            <v>158.36926549132906</v>
          </cell>
          <cell r="AV72">
            <v>158.36926549132906</v>
          </cell>
          <cell r="AW72">
            <v>158.36926549132906</v>
          </cell>
          <cell r="AX72">
            <v>158.36926549132906</v>
          </cell>
          <cell r="AY72">
            <v>158.36926549132906</v>
          </cell>
          <cell r="AZ72">
            <v>158.36926549132906</v>
          </cell>
          <cell r="BA72">
            <v>158.36926549132906</v>
          </cell>
          <cell r="BB72">
            <v>158.38313095927265</v>
          </cell>
          <cell r="BC72">
            <v>158.38313095927265</v>
          </cell>
          <cell r="BD72">
            <v>158.38313095927265</v>
          </cell>
          <cell r="BE72">
            <v>633.47706196531624</v>
          </cell>
        </row>
        <row r="73">
          <cell r="A73" t="str">
            <v>Gx</v>
          </cell>
          <cell r="B73" t="str">
            <v>CEE Region</v>
          </cell>
          <cell r="C73" t="str">
            <v>CEE PL HR</v>
          </cell>
          <cell r="D73" t="str">
            <v>BALTIC</v>
          </cell>
          <cell r="E73" t="str">
            <v>EE</v>
          </cell>
          <cell r="F73">
            <v>0</v>
          </cell>
          <cell r="G73">
            <v>0</v>
          </cell>
          <cell r="H73">
            <v>0</v>
          </cell>
          <cell r="I73">
            <v>0</v>
          </cell>
          <cell r="J73">
            <v>0</v>
          </cell>
          <cell r="K73">
            <v>0</v>
          </cell>
          <cell r="L73">
            <v>0</v>
          </cell>
          <cell r="M73">
            <v>0</v>
          </cell>
          <cell r="N73">
            <v>0</v>
          </cell>
          <cell r="O73">
            <v>0</v>
          </cell>
          <cell r="P73">
            <v>0</v>
          </cell>
          <cell r="Q73">
            <v>0</v>
          </cell>
          <cell r="R73">
            <v>0</v>
          </cell>
          <cell r="S73">
            <v>0.18884911408917057</v>
          </cell>
          <cell r="T73">
            <v>0.18534911408917057</v>
          </cell>
          <cell r="U73">
            <v>0.18534911408917057</v>
          </cell>
          <cell r="V73">
            <v>0.18534911408917057</v>
          </cell>
          <cell r="W73">
            <v>0.18534911408917057</v>
          </cell>
          <cell r="X73">
            <v>0.18534911408917057</v>
          </cell>
          <cell r="Y73">
            <v>0.18534911408917057</v>
          </cell>
          <cell r="Z73">
            <v>0.18534911408917057</v>
          </cell>
          <cell r="AA73">
            <v>0.18534911408917057</v>
          </cell>
          <cell r="AB73">
            <v>0.18534911408917057</v>
          </cell>
          <cell r="AC73">
            <v>0.18534911408917057</v>
          </cell>
          <cell r="AD73">
            <v>0.18534911408917057</v>
          </cell>
          <cell r="AE73">
            <v>0.74489645635668222</v>
          </cell>
          <cell r="AF73">
            <v>0.27710697500601805</v>
          </cell>
          <cell r="AG73">
            <v>0.27088199963337378</v>
          </cell>
          <cell r="AH73">
            <v>0.26331108384317931</v>
          </cell>
          <cell r="AI73">
            <v>0.26331108384317931</v>
          </cell>
          <cell r="AJ73">
            <v>0.28411014647644883</v>
          </cell>
          <cell r="AK73">
            <v>0.28032468842110059</v>
          </cell>
          <cell r="AL73">
            <v>0.26371073426363179</v>
          </cell>
          <cell r="AM73">
            <v>0.26030382204586855</v>
          </cell>
          <cell r="AN73">
            <v>0.28440457092776444</v>
          </cell>
          <cell r="AO73">
            <v>0.28032468842110059</v>
          </cell>
          <cell r="AP73">
            <v>0.28032468842110059</v>
          </cell>
          <cell r="AQ73">
            <v>0.27763280726549822</v>
          </cell>
          <cell r="AR73">
            <v>1.0746111423257505</v>
          </cell>
          <cell r="AS73">
            <v>1.9289748013040799</v>
          </cell>
          <cell r="AT73">
            <v>1.9289748013040799</v>
          </cell>
          <cell r="AU73">
            <v>1.9289748013040799</v>
          </cell>
          <cell r="AV73">
            <v>1.9289748013040799</v>
          </cell>
          <cell r="AW73">
            <v>1.9289748013040799</v>
          </cell>
          <cell r="AX73">
            <v>1.9289748013040799</v>
          </cell>
          <cell r="AY73">
            <v>1.9289748013040799</v>
          </cell>
          <cell r="AZ73">
            <v>1.9289748013040799</v>
          </cell>
          <cell r="BA73">
            <v>1.9289748013040799</v>
          </cell>
          <cell r="BB73">
            <v>1.9291438561950056</v>
          </cell>
          <cell r="BC73">
            <v>1.9291438561950056</v>
          </cell>
          <cell r="BD73">
            <v>1.9291438561950056</v>
          </cell>
          <cell r="BE73">
            <v>7.7158992052163198</v>
          </cell>
        </row>
        <row r="74">
          <cell r="A74" t="str">
            <v>Gx</v>
          </cell>
          <cell r="B74" t="str">
            <v>WEST Region</v>
          </cell>
          <cell r="C74" t="str">
            <v>GBESIT</v>
          </cell>
          <cell r="D74" t="str">
            <v>ES</v>
          </cell>
          <cell r="E74" t="str">
            <v>ES</v>
          </cell>
          <cell r="F74">
            <v>151.988</v>
          </cell>
          <cell r="G74">
            <v>111.53</v>
          </cell>
          <cell r="H74">
            <v>130.79400000000001</v>
          </cell>
          <cell r="I74">
            <v>142.17699999999999</v>
          </cell>
          <cell r="J74">
            <v>122.801</v>
          </cell>
          <cell r="K74">
            <v>128.102</v>
          </cell>
          <cell r="L74">
            <v>178.33199999999999</v>
          </cell>
          <cell r="M74">
            <v>117.07899999999999</v>
          </cell>
          <cell r="N74">
            <v>123.765</v>
          </cell>
          <cell r="O74">
            <v>143.261</v>
          </cell>
          <cell r="P74">
            <v>120.151</v>
          </cell>
          <cell r="Q74">
            <v>158.715</v>
          </cell>
          <cell r="R74">
            <v>536.48900000000003</v>
          </cell>
          <cell r="S74">
            <v>31.876870859322114</v>
          </cell>
          <cell r="T74">
            <v>31.873370859322112</v>
          </cell>
          <cell r="U74">
            <v>31.873370859322112</v>
          </cell>
          <cell r="V74">
            <v>31.873370859322112</v>
          </cell>
          <cell r="W74">
            <v>31.873370859322112</v>
          </cell>
          <cell r="X74">
            <v>31.873370859322112</v>
          </cell>
          <cell r="Y74">
            <v>31.873370859322112</v>
          </cell>
          <cell r="Z74">
            <v>31.873370859322112</v>
          </cell>
          <cell r="AA74">
            <v>31.873370859322112</v>
          </cell>
          <cell r="AB74">
            <v>31.873370859322112</v>
          </cell>
          <cell r="AC74">
            <v>31.873370859322112</v>
          </cell>
          <cell r="AD74">
            <v>31.873370859322112</v>
          </cell>
          <cell r="AE74">
            <v>127.49698343728845</v>
          </cell>
          <cell r="AF74">
            <v>6.3705948381865847</v>
          </cell>
          <cell r="AG74">
            <v>6.2274847776190185</v>
          </cell>
          <cell r="AH74">
            <v>6.0534320059328826</v>
          </cell>
          <cell r="AI74">
            <v>6.0534320059328826</v>
          </cell>
          <cell r="AJ74">
            <v>6.5315953616107718</v>
          </cell>
          <cell r="AK74">
            <v>6.4445689720835864</v>
          </cell>
          <cell r="AL74">
            <v>6.0626198327840779</v>
          </cell>
          <cell r="AM74">
            <v>5.9842960829464351</v>
          </cell>
          <cell r="AN74">
            <v>6.538364079322573</v>
          </cell>
          <cell r="AO74">
            <v>6.4445689720835864</v>
          </cell>
          <cell r="AP74">
            <v>6.4445689720835864</v>
          </cell>
          <cell r="AQ74">
            <v>6.3826835424782162</v>
          </cell>
          <cell r="AR74">
            <v>24.704943627671369</v>
          </cell>
          <cell r="AS74">
            <v>1.9933503676069961</v>
          </cell>
          <cell r="AT74">
            <v>1.9933503676069961</v>
          </cell>
          <cell r="AU74">
            <v>1.9933503676069961</v>
          </cell>
          <cell r="AV74">
            <v>1.9933503676069961</v>
          </cell>
          <cell r="AW74">
            <v>1.9933503676069961</v>
          </cell>
          <cell r="AX74">
            <v>1.9933503676069961</v>
          </cell>
          <cell r="AY74">
            <v>1.9933503676069961</v>
          </cell>
          <cell r="AZ74">
            <v>1.9933503676069961</v>
          </cell>
          <cell r="BA74">
            <v>1.9933503676069961</v>
          </cell>
          <cell r="BB74">
            <v>1.9935248884367587</v>
          </cell>
          <cell r="BC74">
            <v>1.9935248884367587</v>
          </cell>
          <cell r="BD74">
            <v>1.9935248884367587</v>
          </cell>
          <cell r="BE74">
            <v>7.9734014704279845</v>
          </cell>
        </row>
        <row r="75">
          <cell r="A75" t="str">
            <v>Gx</v>
          </cell>
          <cell r="B75" t="str">
            <v>WEST Region</v>
          </cell>
          <cell r="C75" t="str">
            <v>GBESIT</v>
          </cell>
          <cell r="D75" t="str">
            <v>GB</v>
          </cell>
          <cell r="E75" t="str">
            <v>GB</v>
          </cell>
          <cell r="F75">
            <v>126.986</v>
          </cell>
          <cell r="G75">
            <v>116.85599999999999</v>
          </cell>
          <cell r="H75">
            <v>116.95699999999999</v>
          </cell>
          <cell r="I75">
            <v>125.489</v>
          </cell>
          <cell r="J75">
            <v>114.77</v>
          </cell>
          <cell r="K75">
            <v>114.88500000000001</v>
          </cell>
          <cell r="L75">
            <v>126.438</v>
          </cell>
          <cell r="M75">
            <v>114.48</v>
          </cell>
          <cell r="N75">
            <v>114.55800000000001</v>
          </cell>
          <cell r="O75">
            <v>114.586</v>
          </cell>
          <cell r="P75">
            <v>114.61499999999999</v>
          </cell>
          <cell r="Q75">
            <v>117.224</v>
          </cell>
          <cell r="R75">
            <v>486.28800000000001</v>
          </cell>
          <cell r="S75">
            <v>16.711276108850463</v>
          </cell>
          <cell r="T75">
            <v>16.707776108850464</v>
          </cell>
          <cell r="U75">
            <v>16.707776108850464</v>
          </cell>
          <cell r="V75">
            <v>16.707776108850464</v>
          </cell>
          <cell r="W75">
            <v>16.707776108850464</v>
          </cell>
          <cell r="X75">
            <v>16.707776108850464</v>
          </cell>
          <cell r="Y75">
            <v>16.707776108850464</v>
          </cell>
          <cell r="Z75">
            <v>16.707776108850464</v>
          </cell>
          <cell r="AA75">
            <v>16.707776108850464</v>
          </cell>
          <cell r="AB75">
            <v>16.707776108850464</v>
          </cell>
          <cell r="AC75">
            <v>16.707776108850464</v>
          </cell>
          <cell r="AD75">
            <v>16.707776108850464</v>
          </cell>
          <cell r="AE75">
            <v>66.834604435401857</v>
          </cell>
          <cell r="AF75">
            <v>3.3318214620138789</v>
          </cell>
          <cell r="AG75">
            <v>3.256974892213051</v>
          </cell>
          <cell r="AH75">
            <v>3.1659452827406738</v>
          </cell>
          <cell r="AI75">
            <v>3.1659452827406738</v>
          </cell>
          <cell r="AJ75">
            <v>3.4160247449043144</v>
          </cell>
          <cell r="AK75">
            <v>3.3705099382413324</v>
          </cell>
          <cell r="AL75">
            <v>3.1707505167054184</v>
          </cell>
          <cell r="AM75">
            <v>3.1297871910940933</v>
          </cell>
          <cell r="AN75">
            <v>3.4195647846518291</v>
          </cell>
          <cell r="AO75">
            <v>3.3705099382413324</v>
          </cell>
          <cell r="AP75">
            <v>3.3705099382413324</v>
          </cell>
          <cell r="AQ75">
            <v>3.3381438550446467</v>
          </cell>
          <cell r="AR75">
            <v>12.920686919708277</v>
          </cell>
          <cell r="AS75">
            <v>1.180620268915137</v>
          </cell>
          <cell r="AT75">
            <v>1.180620268915137</v>
          </cell>
          <cell r="AU75">
            <v>1.180620268915137</v>
          </cell>
          <cell r="AV75">
            <v>1.180620268915137</v>
          </cell>
          <cell r="AW75">
            <v>1.180620268915137</v>
          </cell>
          <cell r="AX75">
            <v>1.180620268915137</v>
          </cell>
          <cell r="AY75">
            <v>1.180620268915137</v>
          </cell>
          <cell r="AZ75">
            <v>1.180620268915137</v>
          </cell>
          <cell r="BA75">
            <v>1.180620268915137</v>
          </cell>
          <cell r="BB75">
            <v>1.1807236339995266</v>
          </cell>
          <cell r="BC75">
            <v>1.1807236339995266</v>
          </cell>
          <cell r="BD75">
            <v>1.1807236339995266</v>
          </cell>
          <cell r="BE75">
            <v>4.7224810756605482</v>
          </cell>
        </row>
        <row r="76">
          <cell r="A76" t="str">
            <v>Gx</v>
          </cell>
          <cell r="B76" t="str">
            <v>CEE Region</v>
          </cell>
          <cell r="C76" t="str">
            <v>CEE PL HR</v>
          </cell>
          <cell r="D76" t="str">
            <v>CAUCASUS</v>
          </cell>
          <cell r="E76" t="str">
            <v>GE</v>
          </cell>
          <cell r="F76">
            <v>0</v>
          </cell>
          <cell r="G76">
            <v>0</v>
          </cell>
          <cell r="H76">
            <v>0</v>
          </cell>
          <cell r="I76">
            <v>0</v>
          </cell>
          <cell r="J76">
            <v>0</v>
          </cell>
          <cell r="K76">
            <v>0</v>
          </cell>
          <cell r="L76">
            <v>0</v>
          </cell>
          <cell r="M76">
            <v>0</v>
          </cell>
          <cell r="N76">
            <v>0</v>
          </cell>
          <cell r="O76">
            <v>0</v>
          </cell>
          <cell r="P76">
            <v>0</v>
          </cell>
          <cell r="Q76">
            <v>0</v>
          </cell>
          <cell r="R76">
            <v>0</v>
          </cell>
          <cell r="S76">
            <v>0.20712652925640218</v>
          </cell>
          <cell r="T76">
            <v>0.20362652925640221</v>
          </cell>
          <cell r="U76">
            <v>0.20362652925640221</v>
          </cell>
          <cell r="V76">
            <v>0.20362652925640221</v>
          </cell>
          <cell r="W76">
            <v>0.20362652925640221</v>
          </cell>
          <cell r="X76">
            <v>0.20362652925640221</v>
          </cell>
          <cell r="Y76">
            <v>0.20362652925640221</v>
          </cell>
          <cell r="Z76">
            <v>0.20362652925640221</v>
          </cell>
          <cell r="AA76">
            <v>0.20362652925640221</v>
          </cell>
          <cell r="AB76">
            <v>0.20362652925640221</v>
          </cell>
          <cell r="AC76">
            <v>0.20362652925640221</v>
          </cell>
          <cell r="AD76">
            <v>0.20362652925640221</v>
          </cell>
          <cell r="AE76">
            <v>0.81800611702560888</v>
          </cell>
          <cell r="AF76">
            <v>0.30392626543453077</v>
          </cell>
          <cell r="AG76">
            <v>0.29709881723555054</v>
          </cell>
          <cell r="AH76">
            <v>0.28879516424383805</v>
          </cell>
          <cell r="AI76">
            <v>0.28879516424383805</v>
          </cell>
          <cell r="AJ76">
            <v>0.31160722601359758</v>
          </cell>
          <cell r="AK76">
            <v>0.30745539934198068</v>
          </cell>
          <cell r="AL76">
            <v>0.28923349409737142</v>
          </cell>
          <cell r="AM76">
            <v>0.28549685012806841</v>
          </cell>
          <cell r="AN76">
            <v>0.3119301457955303</v>
          </cell>
          <cell r="AO76">
            <v>0.30745539934198068</v>
          </cell>
          <cell r="AP76">
            <v>0.30745539934198068</v>
          </cell>
          <cell r="AQ76">
            <v>0.30450298940499504</v>
          </cell>
          <cell r="AR76">
            <v>1.1786154111577574</v>
          </cell>
          <cell r="AS76">
            <v>2.2083928374844777</v>
          </cell>
          <cell r="AT76">
            <v>2.2083928374844777</v>
          </cell>
          <cell r="AU76">
            <v>2.2083928374844777</v>
          </cell>
          <cell r="AV76">
            <v>2.2083928374844777</v>
          </cell>
          <cell r="AW76">
            <v>2.2083928374844777</v>
          </cell>
          <cell r="AX76">
            <v>2.2083928374844777</v>
          </cell>
          <cell r="AY76">
            <v>2.2083928374844777</v>
          </cell>
          <cell r="AZ76">
            <v>2.2083928374844777</v>
          </cell>
          <cell r="BA76">
            <v>2.2083928374844777</v>
          </cell>
          <cell r="BB76">
            <v>2.208586185606666</v>
          </cell>
          <cell r="BC76">
            <v>2.208586185606666</v>
          </cell>
          <cell r="BD76">
            <v>2.208586185606666</v>
          </cell>
          <cell r="BE76">
            <v>8.8335713499379107</v>
          </cell>
        </row>
        <row r="77">
          <cell r="A77" t="str">
            <v>Gx</v>
          </cell>
          <cell r="B77" t="str">
            <v>CEE Region</v>
          </cell>
          <cell r="D77" t="str">
            <v>HR</v>
          </cell>
          <cell r="E77" t="str">
            <v>HR</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-3.5000000000000001E-3</v>
          </cell>
          <cell r="U77">
            <v>-3.5000000000000001E-3</v>
          </cell>
          <cell r="V77">
            <v>-3.5000000000000001E-3</v>
          </cell>
          <cell r="W77">
            <v>-3.5000000000000001E-3</v>
          </cell>
          <cell r="X77">
            <v>-3.5000000000000001E-3</v>
          </cell>
          <cell r="Y77">
            <v>-3.5000000000000001E-3</v>
          </cell>
          <cell r="Z77">
            <v>-3.5000000000000001E-3</v>
          </cell>
          <cell r="AA77">
            <v>-3.5000000000000001E-3</v>
          </cell>
          <cell r="AB77">
            <v>-3.5000000000000001E-3</v>
          </cell>
          <cell r="AC77">
            <v>-3.5000000000000001E-3</v>
          </cell>
          <cell r="AD77">
            <v>-3.5000000000000001E-3</v>
          </cell>
          <cell r="AE77">
            <v>-1.0500000000000001E-2</v>
          </cell>
          <cell r="AF77">
            <v>32.433105258871002</v>
          </cell>
          <cell r="AG77">
            <v>31.704522799008821</v>
          </cell>
          <cell r="AH77">
            <v>30.818409020299018</v>
          </cell>
          <cell r="AI77">
            <v>30.818409020299018</v>
          </cell>
          <cell r="AJ77">
            <v>33.25276920793425</v>
          </cell>
          <cell r="AK77">
            <v>32.809712299823275</v>
          </cell>
          <cell r="AL77">
            <v>30.865184833693849</v>
          </cell>
          <cell r="AM77">
            <v>30.466433620145192</v>
          </cell>
          <cell r="AN77">
            <v>33.287229182173789</v>
          </cell>
          <cell r="AO77">
            <v>32.809712299823275</v>
          </cell>
          <cell r="AP77">
            <v>32.809712299823275</v>
          </cell>
          <cell r="AQ77">
            <v>32.494649624615889</v>
          </cell>
          <cell r="AR77">
            <v>125.77444609847785</v>
          </cell>
          <cell r="AS77">
            <v>219.66166585715078</v>
          </cell>
          <cell r="AT77">
            <v>219.66166585715078</v>
          </cell>
          <cell r="AU77">
            <v>219.66166585715078</v>
          </cell>
          <cell r="AV77">
            <v>219.66166585715078</v>
          </cell>
          <cell r="AW77">
            <v>219.66166585715078</v>
          </cell>
          <cell r="AX77">
            <v>219.66166585715078</v>
          </cell>
          <cell r="AY77">
            <v>219.66166585715078</v>
          </cell>
          <cell r="AZ77">
            <v>219.66166585715078</v>
          </cell>
          <cell r="BA77">
            <v>219.66166585715078</v>
          </cell>
          <cell r="BB77">
            <v>219.68089756714789</v>
          </cell>
          <cell r="BC77">
            <v>219.68089756714789</v>
          </cell>
          <cell r="BD77">
            <v>219.68089756714789</v>
          </cell>
          <cell r="BE77">
            <v>878.64666342860312</v>
          </cell>
        </row>
        <row r="78">
          <cell r="A78" t="str">
            <v>Gx</v>
          </cell>
          <cell r="B78" t="str">
            <v>CEE Region</v>
          </cell>
          <cell r="C78" t="str">
            <v>CEE PL HR</v>
          </cell>
          <cell r="D78" t="str">
            <v>HU</v>
          </cell>
          <cell r="E78" t="str">
            <v>HU</v>
          </cell>
          <cell r="F78">
            <v>0</v>
          </cell>
          <cell r="G78">
            <v>0</v>
          </cell>
          <cell r="H78">
            <v>0</v>
          </cell>
          <cell r="I78">
            <v>0</v>
          </cell>
          <cell r="J78">
            <v>0</v>
          </cell>
          <cell r="K78">
            <v>0</v>
          </cell>
          <cell r="L78">
            <v>0</v>
          </cell>
          <cell r="M78">
            <v>0</v>
          </cell>
          <cell r="N78">
            <v>0</v>
          </cell>
          <cell r="O78">
            <v>0</v>
          </cell>
          <cell r="P78">
            <v>0</v>
          </cell>
          <cell r="Q78">
            <v>0</v>
          </cell>
          <cell r="R78">
            <v>0</v>
          </cell>
          <cell r="S78">
            <v>2.275660335072065</v>
          </cell>
          <cell r="T78">
            <v>2.2721603350720652</v>
          </cell>
          <cell r="U78">
            <v>2.2721603350720652</v>
          </cell>
          <cell r="V78">
            <v>2.2721603350720652</v>
          </cell>
          <cell r="W78">
            <v>2.2721603350720652</v>
          </cell>
          <cell r="X78">
            <v>2.2721603350720652</v>
          </cell>
          <cell r="Y78">
            <v>2.2721603350720652</v>
          </cell>
          <cell r="Z78">
            <v>2.2721603350720652</v>
          </cell>
          <cell r="AA78">
            <v>2.2721603350720652</v>
          </cell>
          <cell r="AB78">
            <v>2.2721603350720652</v>
          </cell>
          <cell r="AC78">
            <v>2.2721603350720652</v>
          </cell>
          <cell r="AD78">
            <v>2.2721603350720652</v>
          </cell>
          <cell r="AE78">
            <v>9.0921413402882614</v>
          </cell>
          <cell r="AF78">
            <v>3.4211076969949916</v>
          </cell>
          <cell r="AG78">
            <v>3.3442553869421858</v>
          </cell>
          <cell r="AH78">
            <v>3.2507863637154246</v>
          </cell>
          <cell r="AI78">
            <v>3.2507863637154246</v>
          </cell>
          <cell r="AJ78">
            <v>3.5075674615691108</v>
          </cell>
          <cell r="AK78">
            <v>3.4608329479773023</v>
          </cell>
          <cell r="AL78">
            <v>3.2557203684602984</v>
          </cell>
          <cell r="AM78">
            <v>3.2136593066233563</v>
          </cell>
          <cell r="AN78">
            <v>3.5112023673904362</v>
          </cell>
          <cell r="AO78">
            <v>3.4608329479773023</v>
          </cell>
          <cell r="AP78">
            <v>3.4608329479773023</v>
          </cell>
          <cell r="AQ78">
            <v>3.4275995176725362</v>
          </cell>
          <cell r="AR78">
            <v>13.266935811368025</v>
          </cell>
          <cell r="AS78">
            <v>23.52616072433484</v>
          </cell>
          <cell r="AT78">
            <v>23.52616072433484</v>
          </cell>
          <cell r="AU78">
            <v>23.52616072433484</v>
          </cell>
          <cell r="AV78">
            <v>23.52616072433484</v>
          </cell>
          <cell r="AW78">
            <v>23.52616072433484</v>
          </cell>
          <cell r="AX78">
            <v>23.52616072433484</v>
          </cell>
          <cell r="AY78">
            <v>23.52616072433484</v>
          </cell>
          <cell r="AZ78">
            <v>23.52616072433484</v>
          </cell>
          <cell r="BA78">
            <v>23.52616072433484</v>
          </cell>
          <cell r="BB78">
            <v>23.528220475173153</v>
          </cell>
          <cell r="BC78">
            <v>23.528220475173153</v>
          </cell>
          <cell r="BD78">
            <v>23.528220475173153</v>
          </cell>
          <cell r="BE78">
            <v>94.10464289733936</v>
          </cell>
        </row>
        <row r="79">
          <cell r="A79" t="str">
            <v>Gx</v>
          </cell>
          <cell r="B79" t="str">
            <v>ROW</v>
          </cell>
          <cell r="D79" t="str">
            <v>ROW w/o CN</v>
          </cell>
          <cell r="E79" t="str">
            <v>IN</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row>
        <row r="80">
          <cell r="A80" t="str">
            <v>Gx</v>
          </cell>
          <cell r="B80" t="str">
            <v>ROW</v>
          </cell>
          <cell r="D80" t="str">
            <v>ROW w/o CN</v>
          </cell>
          <cell r="E80" t="str">
            <v>IR</v>
          </cell>
          <cell r="F80">
            <v>0</v>
          </cell>
          <cell r="G80">
            <v>0</v>
          </cell>
          <cell r="H80">
            <v>0</v>
          </cell>
          <cell r="I80">
            <v>0</v>
          </cell>
          <cell r="J80">
            <v>0</v>
          </cell>
          <cell r="K80">
            <v>0</v>
          </cell>
          <cell r="L80">
            <v>0</v>
          </cell>
          <cell r="M80">
            <v>0</v>
          </cell>
          <cell r="N80">
            <v>0</v>
          </cell>
          <cell r="O80">
            <v>0</v>
          </cell>
          <cell r="P80">
            <v>0</v>
          </cell>
          <cell r="Q80">
            <v>0</v>
          </cell>
          <cell r="R80">
            <v>0</v>
          </cell>
          <cell r="S80">
            <v>7.5910832326572432E-11</v>
          </cell>
          <cell r="T80">
            <v>0</v>
          </cell>
          <cell r="U80">
            <v>0.31313218334711129</v>
          </cell>
          <cell r="V80">
            <v>0</v>
          </cell>
          <cell r="W80">
            <v>0</v>
          </cell>
          <cell r="X80">
            <v>0</v>
          </cell>
          <cell r="Y80">
            <v>0</v>
          </cell>
          <cell r="Z80">
            <v>0</v>
          </cell>
          <cell r="AA80">
            <v>0</v>
          </cell>
          <cell r="AB80">
            <v>0.19257059944604896</v>
          </cell>
          <cell r="AC80">
            <v>0</v>
          </cell>
          <cell r="AD80">
            <v>0.11386624848985864</v>
          </cell>
          <cell r="AE80">
            <v>0.31313218342302213</v>
          </cell>
          <cell r="AF80">
            <v>3.9177227035477567E-2</v>
          </cell>
          <cell r="AG80">
            <v>3.8297143546207599E-2</v>
          </cell>
          <cell r="AH80">
            <v>3.7226771763712814E-2</v>
          </cell>
          <cell r="AI80">
            <v>3.7226771763712814E-2</v>
          </cell>
          <cell r="AJ80">
            <v>4.0167331447896221E-2</v>
          </cell>
          <cell r="AK80">
            <v>3.9632145533992628E-2</v>
          </cell>
          <cell r="AL80">
            <v>3.728327411359611E-2</v>
          </cell>
          <cell r="AM80">
            <v>3.680160679561411E-2</v>
          </cell>
          <cell r="AN80">
            <v>4.0208957009915142E-2</v>
          </cell>
          <cell r="AO80">
            <v>3.9632145533992628E-2</v>
          </cell>
          <cell r="AP80">
            <v>3.9632145533992628E-2</v>
          </cell>
          <cell r="AQ80">
            <v>3.9251568902230596E-2</v>
          </cell>
          <cell r="AR80">
            <v>0.15192791410911077</v>
          </cell>
          <cell r="AS80">
            <v>0.26420190130631993</v>
          </cell>
          <cell r="AT80">
            <v>0.26420190130631993</v>
          </cell>
          <cell r="AU80">
            <v>0.26420190130631993</v>
          </cell>
          <cell r="AV80">
            <v>0.26420190130631993</v>
          </cell>
          <cell r="AW80">
            <v>0.26420190130631993</v>
          </cell>
          <cell r="AX80">
            <v>0.26420190130631993</v>
          </cell>
          <cell r="AY80">
            <v>0.26420190130631993</v>
          </cell>
          <cell r="AZ80">
            <v>0.26420190130631993</v>
          </cell>
          <cell r="BA80">
            <v>0.26420190130631993</v>
          </cell>
          <cell r="BB80">
            <v>0.26422503258107738</v>
          </cell>
          <cell r="BC80">
            <v>0.26422503258107738</v>
          </cell>
          <cell r="BD80">
            <v>0.26422503258107738</v>
          </cell>
          <cell r="BE80">
            <v>1.0568076052252797</v>
          </cell>
        </row>
        <row r="81">
          <cell r="A81" t="str">
            <v>Gx</v>
          </cell>
          <cell r="B81" t="str">
            <v>WEST Region</v>
          </cell>
          <cell r="C81" t="str">
            <v>GBESIT</v>
          </cell>
          <cell r="D81" t="str">
            <v>IT</v>
          </cell>
          <cell r="E81" t="str">
            <v>IT</v>
          </cell>
          <cell r="F81">
            <v>99.992000000000004</v>
          </cell>
          <cell r="G81">
            <v>93.245999999999995</v>
          </cell>
          <cell r="H81">
            <v>110.35299999999999</v>
          </cell>
          <cell r="I81">
            <v>100.113</v>
          </cell>
          <cell r="J81">
            <v>98.908000000000001</v>
          </cell>
          <cell r="K81">
            <v>129.02600000000001</v>
          </cell>
          <cell r="L81">
            <v>103.727</v>
          </cell>
          <cell r="M81">
            <v>85.775999999999996</v>
          </cell>
          <cell r="N81">
            <v>106.98</v>
          </cell>
          <cell r="O81">
            <v>106.01600000000001</v>
          </cell>
          <cell r="P81">
            <v>103.84699999999999</v>
          </cell>
          <cell r="Q81">
            <v>159.57</v>
          </cell>
          <cell r="R81">
            <v>403.70400000000001</v>
          </cell>
          <cell r="S81">
            <v>26.09750670914244</v>
          </cell>
          <cell r="T81">
            <v>26.094006709142437</v>
          </cell>
          <cell r="U81">
            <v>26.094006709142437</v>
          </cell>
          <cell r="V81">
            <v>26.094006709142437</v>
          </cell>
          <cell r="W81">
            <v>26.094006709142437</v>
          </cell>
          <cell r="X81">
            <v>26.094006709142437</v>
          </cell>
          <cell r="Y81">
            <v>26.094006709142437</v>
          </cell>
          <cell r="Z81">
            <v>26.094006709142437</v>
          </cell>
          <cell r="AA81">
            <v>26.094006709142437</v>
          </cell>
          <cell r="AB81">
            <v>26.094006709142437</v>
          </cell>
          <cell r="AC81">
            <v>26.094006709142437</v>
          </cell>
          <cell r="AD81">
            <v>26.094006709142437</v>
          </cell>
          <cell r="AE81">
            <v>104.37952683656975</v>
          </cell>
          <cell r="AF81">
            <v>5.213012191291833</v>
          </cell>
          <cell r="AG81">
            <v>5.0959062523042586</v>
          </cell>
          <cell r="AH81">
            <v>4.9534801141218097</v>
          </cell>
          <cell r="AI81">
            <v>4.9534801141218097</v>
          </cell>
          <cell r="AJ81">
            <v>5.3447577680759251</v>
          </cell>
          <cell r="AK81">
            <v>5.2735446959700143</v>
          </cell>
          <cell r="AL81">
            <v>4.9609984471194846</v>
          </cell>
          <cell r="AM81">
            <v>4.8969066828271037</v>
          </cell>
          <cell r="AN81">
            <v>5.3502965613671778</v>
          </cell>
          <cell r="AO81">
            <v>5.2735446959700143</v>
          </cell>
          <cell r="AP81">
            <v>5.2735446959700143</v>
          </cell>
          <cell r="AQ81">
            <v>5.2229042915508943</v>
          </cell>
          <cell r="AR81">
            <v>20.215878671839711</v>
          </cell>
          <cell r="AS81">
            <v>0</v>
          </cell>
          <cell r="AT81">
            <v>0</v>
          </cell>
          <cell r="AU81">
            <v>0</v>
          </cell>
          <cell r="AV81">
            <v>0</v>
          </cell>
          <cell r="AW81">
            <v>0</v>
          </cell>
          <cell r="AX81">
            <v>0</v>
          </cell>
          <cell r="AY81">
            <v>0</v>
          </cell>
          <cell r="AZ81">
            <v>0</v>
          </cell>
          <cell r="BA81">
            <v>0</v>
          </cell>
          <cell r="BB81">
            <v>0</v>
          </cell>
          <cell r="BC81">
            <v>0</v>
          </cell>
          <cell r="BD81">
            <v>0</v>
          </cell>
          <cell r="BE81">
            <v>0</v>
          </cell>
        </row>
        <row r="82">
          <cell r="A82" t="str">
            <v>Gx</v>
          </cell>
          <cell r="B82" t="str">
            <v>ROW</v>
          </cell>
          <cell r="D82" t="str">
            <v>ROW w/o CN</v>
          </cell>
          <cell r="E82" t="str">
            <v>JP</v>
          </cell>
          <cell r="R82">
            <v>0</v>
          </cell>
          <cell r="AE82">
            <v>0</v>
          </cell>
          <cell r="AR82">
            <v>0</v>
          </cell>
          <cell r="BE82">
            <v>0</v>
          </cell>
        </row>
        <row r="83">
          <cell r="A83" t="str">
            <v>Gx</v>
          </cell>
          <cell r="B83" t="str">
            <v>CEE Region</v>
          </cell>
          <cell r="C83" t="str">
            <v>CEE PL HR</v>
          </cell>
          <cell r="D83" t="str">
            <v>CENTRAL ASIA</v>
          </cell>
          <cell r="E83" t="str">
            <v>KG</v>
          </cell>
          <cell r="F83">
            <v>0</v>
          </cell>
          <cell r="G83">
            <v>0</v>
          </cell>
          <cell r="H83">
            <v>0</v>
          </cell>
          <cell r="I83">
            <v>0</v>
          </cell>
          <cell r="J83">
            <v>0</v>
          </cell>
          <cell r="K83">
            <v>0</v>
          </cell>
          <cell r="L83">
            <v>0</v>
          </cell>
          <cell r="M83">
            <v>0</v>
          </cell>
          <cell r="N83">
            <v>0</v>
          </cell>
          <cell r="O83">
            <v>0</v>
          </cell>
          <cell r="P83">
            <v>0</v>
          </cell>
          <cell r="Q83">
            <v>0</v>
          </cell>
          <cell r="R83">
            <v>0</v>
          </cell>
          <cell r="S83">
            <v>3.2417745034335345E-2</v>
          </cell>
          <cell r="T83">
            <v>2.8917745034335349E-2</v>
          </cell>
          <cell r="U83">
            <v>2.8917745034335349E-2</v>
          </cell>
          <cell r="V83">
            <v>2.8917745034335349E-2</v>
          </cell>
          <cell r="W83">
            <v>2.8917745034335349E-2</v>
          </cell>
          <cell r="X83">
            <v>2.8917745034335349E-2</v>
          </cell>
          <cell r="Y83">
            <v>2.8917745034335349E-2</v>
          </cell>
          <cell r="Z83">
            <v>2.8917745034335349E-2</v>
          </cell>
          <cell r="AA83">
            <v>2.8917745034335349E-2</v>
          </cell>
          <cell r="AB83">
            <v>2.8917745034335349E-2</v>
          </cell>
          <cell r="AC83">
            <v>2.8917745034335349E-2</v>
          </cell>
          <cell r="AD83">
            <v>2.8917745034335349E-2</v>
          </cell>
          <cell r="AE83">
            <v>0.11917098013734138</v>
          </cell>
          <cell r="AF83">
            <v>4.7568045561683502E-2</v>
          </cell>
          <cell r="AG83">
            <v>4.649946938405438E-2</v>
          </cell>
          <cell r="AH83">
            <v>4.5199849743502857E-2</v>
          </cell>
          <cell r="AI83">
            <v>4.5199849743502857E-2</v>
          </cell>
          <cell r="AJ83">
            <v>4.8770206494566912E-2</v>
          </cell>
          <cell r="AK83">
            <v>4.812039664678254E-2</v>
          </cell>
          <cell r="AL83">
            <v>4.5268453535985589E-2</v>
          </cell>
          <cell r="AM83">
            <v>4.4683624678481387E-2</v>
          </cell>
          <cell r="AN83">
            <v>4.8820747249502257E-2</v>
          </cell>
          <cell r="AO83">
            <v>4.812039664678254E-2</v>
          </cell>
          <cell r="AP83">
            <v>4.812039664678254E-2</v>
          </cell>
          <cell r="AQ83">
            <v>4.7658309665920551E-2</v>
          </cell>
          <cell r="AR83">
            <v>0.18446721443274358</v>
          </cell>
          <cell r="AS83">
            <v>0.34530097364926826</v>
          </cell>
          <cell r="AT83">
            <v>0.34530097364926826</v>
          </cell>
          <cell r="AU83">
            <v>0.34530097364926826</v>
          </cell>
          <cell r="AV83">
            <v>0.34530097364926826</v>
          </cell>
          <cell r="AW83">
            <v>0.34530097364926826</v>
          </cell>
          <cell r="AX83">
            <v>0.34530097364926826</v>
          </cell>
          <cell r="AY83">
            <v>0.34530097364926826</v>
          </cell>
          <cell r="AZ83">
            <v>0.34530097364926826</v>
          </cell>
          <cell r="BA83">
            <v>0.34530097364926826</v>
          </cell>
          <cell r="BB83">
            <v>0.34533120527007027</v>
          </cell>
          <cell r="BC83">
            <v>0.34533120527007027</v>
          </cell>
          <cell r="BD83">
            <v>0.34533120527007027</v>
          </cell>
          <cell r="BE83">
            <v>1.381203894597073</v>
          </cell>
        </row>
        <row r="84">
          <cell r="A84" t="str">
            <v>Gx</v>
          </cell>
          <cell r="B84" t="str">
            <v>CEE Region</v>
          </cell>
          <cell r="C84" t="str">
            <v>CEE PL HR</v>
          </cell>
          <cell r="D84" t="str">
            <v>SE w/o RO MK</v>
          </cell>
          <cell r="E84" t="str">
            <v>KOS</v>
          </cell>
          <cell r="F84">
            <v>0</v>
          </cell>
          <cell r="G84">
            <v>0</v>
          </cell>
          <cell r="H84">
            <v>0</v>
          </cell>
          <cell r="I84">
            <v>0</v>
          </cell>
          <cell r="J84">
            <v>0</v>
          </cell>
          <cell r="K84">
            <v>0</v>
          </cell>
          <cell r="L84">
            <v>0</v>
          </cell>
          <cell r="M84">
            <v>0</v>
          </cell>
          <cell r="N84">
            <v>0</v>
          </cell>
          <cell r="O84">
            <v>0</v>
          </cell>
          <cell r="P84">
            <v>0</v>
          </cell>
          <cell r="Q84">
            <v>0</v>
          </cell>
          <cell r="R84">
            <v>0</v>
          </cell>
          <cell r="S84">
            <v>0.19078599733923046</v>
          </cell>
          <cell r="T84">
            <v>0.18728599733923046</v>
          </cell>
          <cell r="U84">
            <v>0.18728599733923046</v>
          </cell>
          <cell r="V84">
            <v>0.18728599733923046</v>
          </cell>
          <cell r="W84">
            <v>0.18728599733923046</v>
          </cell>
          <cell r="X84">
            <v>0.18728599733923046</v>
          </cell>
          <cell r="Y84">
            <v>0.18728599733923046</v>
          </cell>
          <cell r="Z84">
            <v>0.18728599733923046</v>
          </cell>
          <cell r="AA84">
            <v>0.18728599733923046</v>
          </cell>
          <cell r="AB84">
            <v>0.18728599733923046</v>
          </cell>
          <cell r="AC84">
            <v>0.18728599733923046</v>
          </cell>
          <cell r="AD84">
            <v>0.18728599733923046</v>
          </cell>
          <cell r="AE84">
            <v>0.75264398935692189</v>
          </cell>
          <cell r="AF84">
            <v>0.2799490526912316</v>
          </cell>
          <cell r="AG84">
            <v>0.27366023243125737</v>
          </cell>
          <cell r="AH84">
            <v>0.26601166745585758</v>
          </cell>
          <cell r="AI84">
            <v>0.26601166745585758</v>
          </cell>
          <cell r="AJ84">
            <v>0.28702405042067813</v>
          </cell>
          <cell r="AK84">
            <v>0.28319976777108352</v>
          </cell>
          <cell r="AL84">
            <v>0.26641541678988606</v>
          </cell>
          <cell r="AM84">
            <v>0.26297356243762993</v>
          </cell>
          <cell r="AN84">
            <v>0.28732149456199985</v>
          </cell>
          <cell r="AO84">
            <v>0.28319976777108352</v>
          </cell>
          <cell r="AP84">
            <v>0.28319976777108352</v>
          </cell>
          <cell r="AQ84">
            <v>0.28048027801644321</v>
          </cell>
          <cell r="AR84">
            <v>1.0856326200342041</v>
          </cell>
          <cell r="AS84">
            <v>1.8925697267986907</v>
          </cell>
          <cell r="AT84">
            <v>1.8925697267986907</v>
          </cell>
          <cell r="AU84">
            <v>1.8925697267986907</v>
          </cell>
          <cell r="AV84">
            <v>1.8925697267986907</v>
          </cell>
          <cell r="AW84">
            <v>1.8925697267986907</v>
          </cell>
          <cell r="AX84">
            <v>1.8925697267986907</v>
          </cell>
          <cell r="AY84">
            <v>1.8925697267986907</v>
          </cell>
          <cell r="AZ84">
            <v>1.8925697267986907</v>
          </cell>
          <cell r="BA84">
            <v>1.8925697267986907</v>
          </cell>
          <cell r="BB84">
            <v>1.8927354241314185</v>
          </cell>
          <cell r="BC84">
            <v>1.8927354241314185</v>
          </cell>
          <cell r="BD84">
            <v>1.8927354241314185</v>
          </cell>
          <cell r="BE84">
            <v>7.5702789071947629</v>
          </cell>
        </row>
        <row r="85">
          <cell r="A85" t="str">
            <v>Gx</v>
          </cell>
          <cell r="B85" t="str">
            <v>CEE Region</v>
          </cell>
          <cell r="C85" t="str">
            <v>CEE PL HR</v>
          </cell>
          <cell r="D85" t="str">
            <v>CENTRAL ASIA</v>
          </cell>
          <cell r="E85" t="str">
            <v>KZ</v>
          </cell>
          <cell r="F85">
            <v>0</v>
          </cell>
          <cell r="G85">
            <v>0</v>
          </cell>
          <cell r="H85">
            <v>0</v>
          </cell>
          <cell r="I85">
            <v>0</v>
          </cell>
          <cell r="J85">
            <v>0</v>
          </cell>
          <cell r="K85">
            <v>0</v>
          </cell>
          <cell r="L85">
            <v>0</v>
          </cell>
          <cell r="M85">
            <v>0</v>
          </cell>
          <cell r="N85">
            <v>0</v>
          </cell>
          <cell r="O85">
            <v>0</v>
          </cell>
          <cell r="P85">
            <v>0</v>
          </cell>
          <cell r="Q85">
            <v>0</v>
          </cell>
          <cell r="R85">
            <v>0</v>
          </cell>
          <cell r="S85">
            <v>0.45044502326392305</v>
          </cell>
          <cell r="T85">
            <v>0.4469450232639231</v>
          </cell>
          <cell r="U85">
            <v>0.4469450232639231</v>
          </cell>
          <cell r="V85">
            <v>0.4469450232639231</v>
          </cell>
          <cell r="W85">
            <v>0.4469450232639231</v>
          </cell>
          <cell r="X85">
            <v>0.4469450232639231</v>
          </cell>
          <cell r="Y85">
            <v>0.4469450232639231</v>
          </cell>
          <cell r="Z85">
            <v>0.4469450232639231</v>
          </cell>
          <cell r="AA85">
            <v>0.4469450232639231</v>
          </cell>
          <cell r="AB85">
            <v>0.4469450232639231</v>
          </cell>
          <cell r="AC85">
            <v>0.4469450232639231</v>
          </cell>
          <cell r="AD85">
            <v>0.4469450232639231</v>
          </cell>
          <cell r="AE85">
            <v>1.7912800930556925</v>
          </cell>
          <cell r="AF85">
            <v>0.66095866226255895</v>
          </cell>
          <cell r="AG85">
            <v>0.64611078124176913</v>
          </cell>
          <cell r="AH85">
            <v>0.62805254805337418</v>
          </cell>
          <cell r="AI85">
            <v>0.62805254805337418</v>
          </cell>
          <cell r="AJ85">
            <v>0.67766270533686535</v>
          </cell>
          <cell r="AK85">
            <v>0.66863358836043529</v>
          </cell>
          <cell r="AL85">
            <v>0.6290057987150337</v>
          </cell>
          <cell r="AM85">
            <v>0.62087959351269317</v>
          </cell>
          <cell r="AN85">
            <v>0.67836496983769468</v>
          </cell>
          <cell r="AO85">
            <v>0.66863358836043529</v>
          </cell>
          <cell r="AP85">
            <v>0.66863358836043529</v>
          </cell>
          <cell r="AQ85">
            <v>0.66221288326076</v>
          </cell>
          <cell r="AR85">
            <v>2.5631745396110763</v>
          </cell>
          <cell r="AS85">
            <v>4.7965692290398554</v>
          </cell>
          <cell r="AT85">
            <v>4.7965692290398554</v>
          </cell>
          <cell r="AU85">
            <v>4.7965692290398554</v>
          </cell>
          <cell r="AV85">
            <v>4.7965692290398554</v>
          </cell>
          <cell r="AW85">
            <v>4.7965692290398554</v>
          </cell>
          <cell r="AX85">
            <v>4.7965692290398554</v>
          </cell>
          <cell r="AY85">
            <v>4.7965692290398554</v>
          </cell>
          <cell r="AZ85">
            <v>4.7965692290398554</v>
          </cell>
          <cell r="BA85">
            <v>4.7965692290398554</v>
          </cell>
          <cell r="BB85">
            <v>4.7969891759069334</v>
          </cell>
          <cell r="BC85">
            <v>4.7969891759069334</v>
          </cell>
          <cell r="BD85">
            <v>4.7969891759069334</v>
          </cell>
          <cell r="BE85">
            <v>19.186276916159422</v>
          </cell>
        </row>
        <row r="86">
          <cell r="A86" t="str">
            <v>Gx</v>
          </cell>
          <cell r="B86" t="str">
            <v>CEE Region</v>
          </cell>
          <cell r="C86" t="str">
            <v>CEE PL HR</v>
          </cell>
          <cell r="D86" t="str">
            <v>BALTIC</v>
          </cell>
          <cell r="E86" t="str">
            <v>LT</v>
          </cell>
          <cell r="F86">
            <v>0</v>
          </cell>
          <cell r="G86">
            <v>0</v>
          </cell>
          <cell r="H86">
            <v>0</v>
          </cell>
          <cell r="I86">
            <v>0</v>
          </cell>
          <cell r="J86">
            <v>0</v>
          </cell>
          <cell r="K86">
            <v>0</v>
          </cell>
          <cell r="L86">
            <v>0</v>
          </cell>
          <cell r="M86">
            <v>0</v>
          </cell>
          <cell r="N86">
            <v>0</v>
          </cell>
          <cell r="O86">
            <v>0</v>
          </cell>
          <cell r="P86">
            <v>0</v>
          </cell>
          <cell r="Q86">
            <v>0</v>
          </cell>
          <cell r="R86">
            <v>0</v>
          </cell>
          <cell r="S86">
            <v>1.2440653767051202</v>
          </cell>
          <cell r="T86">
            <v>1.2405653767051201</v>
          </cell>
          <cell r="U86">
            <v>1.2405653767051201</v>
          </cell>
          <cell r="V86">
            <v>1.2405653767051201</v>
          </cell>
          <cell r="W86">
            <v>1.2405653767051201</v>
          </cell>
          <cell r="X86">
            <v>1.2405653767051201</v>
          </cell>
          <cell r="Y86">
            <v>1.2405653767051201</v>
          </cell>
          <cell r="Z86">
            <v>1.2405653767051201</v>
          </cell>
          <cell r="AA86">
            <v>1.2405653767051201</v>
          </cell>
          <cell r="AB86">
            <v>1.2405653767051201</v>
          </cell>
          <cell r="AC86">
            <v>1.2405653767051201</v>
          </cell>
          <cell r="AD86">
            <v>1.2405653767051201</v>
          </cell>
          <cell r="AE86">
            <v>4.9657615068204803</v>
          </cell>
          <cell r="AF86">
            <v>1.8254742413628151</v>
          </cell>
          <cell r="AG86">
            <v>1.7844664962649761</v>
          </cell>
          <cell r="AH86">
            <v>1.7345922130275122</v>
          </cell>
          <cell r="AI86">
            <v>1.7345922130275122</v>
          </cell>
          <cell r="AJ86">
            <v>1.8716084432422182</v>
          </cell>
          <cell r="AK86">
            <v>1.8466713005678139</v>
          </cell>
          <cell r="AL86">
            <v>1.7372249563861735</v>
          </cell>
          <cell r="AM86">
            <v>1.7147815281903445</v>
          </cell>
          <cell r="AN86">
            <v>1.8735479983612919</v>
          </cell>
          <cell r="AO86">
            <v>1.8466713005678139</v>
          </cell>
          <cell r="AP86">
            <v>1.8466713005678139</v>
          </cell>
          <cell r="AQ86">
            <v>1.8289382221772201</v>
          </cell>
          <cell r="AR86">
            <v>7.0791251636828152</v>
          </cell>
          <cell r="AS86">
            <v>14.512014803091862</v>
          </cell>
          <cell r="AT86">
            <v>14.512014803091862</v>
          </cell>
          <cell r="AU86">
            <v>14.512014803091862</v>
          </cell>
          <cell r="AV86">
            <v>14.512014803091862</v>
          </cell>
          <cell r="AW86">
            <v>14.512014803091862</v>
          </cell>
          <cell r="AX86">
            <v>14.512014803091862</v>
          </cell>
          <cell r="AY86">
            <v>14.512014803091862</v>
          </cell>
          <cell r="AZ86">
            <v>14.512014803091862</v>
          </cell>
          <cell r="BA86">
            <v>14.512014803091862</v>
          </cell>
          <cell r="BB86">
            <v>14.513285522104526</v>
          </cell>
          <cell r="BC86">
            <v>14.513285522104526</v>
          </cell>
          <cell r="BD86">
            <v>14.513285522104526</v>
          </cell>
          <cell r="BE86">
            <v>58.048059212367448</v>
          </cell>
        </row>
        <row r="87">
          <cell r="A87" t="str">
            <v>Gx</v>
          </cell>
          <cell r="B87" t="str">
            <v>CEE Region</v>
          </cell>
          <cell r="C87" t="str">
            <v>CEE PL HR</v>
          </cell>
          <cell r="D87" t="str">
            <v>BALTIC</v>
          </cell>
          <cell r="E87" t="str">
            <v>LV</v>
          </cell>
          <cell r="F87">
            <v>0</v>
          </cell>
          <cell r="G87">
            <v>0</v>
          </cell>
          <cell r="H87">
            <v>0</v>
          </cell>
          <cell r="I87">
            <v>0</v>
          </cell>
          <cell r="J87">
            <v>0</v>
          </cell>
          <cell r="K87">
            <v>0</v>
          </cell>
          <cell r="L87">
            <v>0</v>
          </cell>
          <cell r="M87">
            <v>0</v>
          </cell>
          <cell r="N87">
            <v>0</v>
          </cell>
          <cell r="O87">
            <v>0</v>
          </cell>
          <cell r="P87">
            <v>0</v>
          </cell>
          <cell r="Q87">
            <v>0</v>
          </cell>
          <cell r="R87">
            <v>0</v>
          </cell>
          <cell r="S87">
            <v>0.67866525702097724</v>
          </cell>
          <cell r="T87">
            <v>0.67516525702097729</v>
          </cell>
          <cell r="U87">
            <v>0.67516525702097729</v>
          </cell>
          <cell r="V87">
            <v>0.67516525702097729</v>
          </cell>
          <cell r="W87">
            <v>0.67516525702097729</v>
          </cell>
          <cell r="X87">
            <v>0.67516525702097729</v>
          </cell>
          <cell r="Y87">
            <v>0.67516525702097729</v>
          </cell>
          <cell r="Z87">
            <v>0.67516525702097729</v>
          </cell>
          <cell r="AA87">
            <v>0.67516525702097729</v>
          </cell>
          <cell r="AB87">
            <v>0.67516525702097729</v>
          </cell>
          <cell r="AC87">
            <v>0.67516525702097729</v>
          </cell>
          <cell r="AD87">
            <v>0.67516525702097729</v>
          </cell>
          <cell r="AE87">
            <v>2.704161028083909</v>
          </cell>
          <cell r="AF87">
            <v>0.99583668886423959</v>
          </cell>
          <cell r="AG87">
            <v>0.97346605433502609</v>
          </cell>
          <cell r="AH87">
            <v>0.94625852658508947</v>
          </cell>
          <cell r="AI87">
            <v>0.94625852658508947</v>
          </cell>
          <cell r="AJ87">
            <v>1.0210039192759275</v>
          </cell>
          <cell r="AK87">
            <v>1.0074001548250666</v>
          </cell>
          <cell r="AL87">
            <v>0.94769474648319196</v>
          </cell>
          <cell r="AM87">
            <v>0.93545135859259565</v>
          </cell>
          <cell r="AN87">
            <v>1.0220619896139709</v>
          </cell>
          <cell r="AO87">
            <v>1.0074001548250666</v>
          </cell>
          <cell r="AP87">
            <v>1.0074001548250666</v>
          </cell>
          <cell r="AQ87">
            <v>0.99772636723183517</v>
          </cell>
          <cell r="AR87">
            <v>3.8618197963694447</v>
          </cell>
          <cell r="AS87">
            <v>7.6730394151643928</v>
          </cell>
          <cell r="AT87">
            <v>7.6730394151643928</v>
          </cell>
          <cell r="AU87">
            <v>7.6730394151643928</v>
          </cell>
          <cell r="AV87">
            <v>7.6730394151643928</v>
          </cell>
          <cell r="AW87">
            <v>7.6730394151643928</v>
          </cell>
          <cell r="AX87">
            <v>7.6730394151643928</v>
          </cell>
          <cell r="AY87">
            <v>7.6730394151643928</v>
          </cell>
          <cell r="AZ87">
            <v>7.6730394151643928</v>
          </cell>
          <cell r="BA87">
            <v>7.6730394151643928</v>
          </cell>
          <cell r="BB87">
            <v>7.6737113715717369</v>
          </cell>
          <cell r="BC87">
            <v>7.6737113715717369</v>
          </cell>
          <cell r="BD87">
            <v>7.6737113715717369</v>
          </cell>
          <cell r="BE87">
            <v>30.692157660657571</v>
          </cell>
        </row>
        <row r="88">
          <cell r="A88" t="str">
            <v>Gx</v>
          </cell>
          <cell r="B88" t="str">
            <v>CEE Region</v>
          </cell>
          <cell r="C88" t="str">
            <v>CEE PL HR</v>
          </cell>
          <cell r="D88" t="str">
            <v>UKRAINA/MOLDAVIA</v>
          </cell>
          <cell r="E88" t="str">
            <v>MD</v>
          </cell>
          <cell r="F88">
            <v>0</v>
          </cell>
          <cell r="G88">
            <v>0</v>
          </cell>
          <cell r="H88">
            <v>0</v>
          </cell>
          <cell r="I88">
            <v>0</v>
          </cell>
          <cell r="J88">
            <v>0</v>
          </cell>
          <cell r="K88">
            <v>0</v>
          </cell>
          <cell r="L88">
            <v>0</v>
          </cell>
          <cell r="M88">
            <v>0</v>
          </cell>
          <cell r="N88">
            <v>0</v>
          </cell>
          <cell r="O88">
            <v>0</v>
          </cell>
          <cell r="P88">
            <v>0</v>
          </cell>
          <cell r="Q88">
            <v>0</v>
          </cell>
          <cell r="R88">
            <v>0</v>
          </cell>
          <cell r="S88">
            <v>0.13282420292077218</v>
          </cell>
          <cell r="T88">
            <v>0.12932420292077221</v>
          </cell>
          <cell r="U88">
            <v>0.12932420292077221</v>
          </cell>
          <cell r="V88">
            <v>0.12932420292077221</v>
          </cell>
          <cell r="W88">
            <v>0.12932420292077221</v>
          </cell>
          <cell r="X88">
            <v>0.12932420292077221</v>
          </cell>
          <cell r="Y88">
            <v>0.12932420292077221</v>
          </cell>
          <cell r="Z88">
            <v>0.12932420292077221</v>
          </cell>
          <cell r="AA88">
            <v>0.12932420292077221</v>
          </cell>
          <cell r="AB88">
            <v>0.12932420292077221</v>
          </cell>
          <cell r="AC88">
            <v>0.12932420292077221</v>
          </cell>
          <cell r="AD88">
            <v>0.12932420292077221</v>
          </cell>
          <cell r="AE88">
            <v>0.52079681168308878</v>
          </cell>
          <cell r="AF88">
            <v>0.19489905081213019</v>
          </cell>
          <cell r="AG88">
            <v>0.19052080738671331</v>
          </cell>
          <cell r="AH88">
            <v>0.18519591687735162</v>
          </cell>
          <cell r="AI88">
            <v>0.18519591687735162</v>
          </cell>
          <cell r="AJ88">
            <v>0.19982462683645041</v>
          </cell>
          <cell r="AK88">
            <v>0.19716218146905939</v>
          </cell>
          <cell r="AL88">
            <v>0.18547700502968403</v>
          </cell>
          <cell r="AM88">
            <v>0.18308080422157416</v>
          </cell>
          <cell r="AN88">
            <v>0.20003170587549679</v>
          </cell>
          <cell r="AO88">
            <v>0.19716218146905939</v>
          </cell>
          <cell r="AP88">
            <v>0.19716218146905939</v>
          </cell>
          <cell r="AQ88">
            <v>0.19526888707574952</v>
          </cell>
          <cell r="AR88">
            <v>0.75581169195354669</v>
          </cell>
          <cell r="AS88">
            <v>1.3947937903119192</v>
          </cell>
          <cell r="AT88">
            <v>1.3947937903119192</v>
          </cell>
          <cell r="AU88">
            <v>1.3947937903119192</v>
          </cell>
          <cell r="AV88">
            <v>1.3947937903119192</v>
          </cell>
          <cell r="AW88">
            <v>1.3947937903119192</v>
          </cell>
          <cell r="AX88">
            <v>1.3947937903119192</v>
          </cell>
          <cell r="AY88">
            <v>1.3947937903119192</v>
          </cell>
          <cell r="AZ88">
            <v>1.3947937903119192</v>
          </cell>
          <cell r="BA88">
            <v>1.3947937903119192</v>
          </cell>
          <cell r="BB88">
            <v>1.3949159066109844</v>
          </cell>
          <cell r="BC88">
            <v>1.3949159066109844</v>
          </cell>
          <cell r="BD88">
            <v>1.3949159066109844</v>
          </cell>
          <cell r="BE88">
            <v>5.5791751612476768</v>
          </cell>
        </row>
        <row r="89">
          <cell r="A89" t="str">
            <v>Gx</v>
          </cell>
          <cell r="B89" t="str">
            <v>CEE Region</v>
          </cell>
          <cell r="C89" t="str">
            <v>CEE PL HR</v>
          </cell>
          <cell r="D89" t="str">
            <v>MK</v>
          </cell>
          <cell r="E89" t="str">
            <v>MK</v>
          </cell>
          <cell r="F89">
            <v>0</v>
          </cell>
          <cell r="G89">
            <v>0</v>
          </cell>
          <cell r="H89">
            <v>0</v>
          </cell>
          <cell r="I89">
            <v>0</v>
          </cell>
          <cell r="J89">
            <v>0</v>
          </cell>
          <cell r="K89">
            <v>0</v>
          </cell>
          <cell r="L89">
            <v>0</v>
          </cell>
          <cell r="M89">
            <v>0</v>
          </cell>
          <cell r="N89">
            <v>0</v>
          </cell>
          <cell r="O89">
            <v>0</v>
          </cell>
          <cell r="P89">
            <v>0</v>
          </cell>
          <cell r="Q89">
            <v>0</v>
          </cell>
          <cell r="R89">
            <v>0</v>
          </cell>
          <cell r="S89">
            <v>0.83146288252590628</v>
          </cell>
          <cell r="T89">
            <v>0.82796288252590622</v>
          </cell>
          <cell r="U89">
            <v>0.82796288252590622</v>
          </cell>
          <cell r="V89">
            <v>0.82796288252590622</v>
          </cell>
          <cell r="W89">
            <v>0.82796288252590622</v>
          </cell>
          <cell r="X89">
            <v>0.82796288252590622</v>
          </cell>
          <cell r="Y89">
            <v>0.82796288252590622</v>
          </cell>
          <cell r="Z89">
            <v>0.82796288252590622</v>
          </cell>
          <cell r="AA89">
            <v>0.82796288252590622</v>
          </cell>
          <cell r="AB89">
            <v>0.82796288252590622</v>
          </cell>
          <cell r="AC89">
            <v>0.82796288252590622</v>
          </cell>
          <cell r="AD89">
            <v>0.82796288252590622</v>
          </cell>
          <cell r="AE89">
            <v>3.3153515301036247</v>
          </cell>
          <cell r="AF89">
            <v>1.2298259653051422</v>
          </cell>
          <cell r="AG89">
            <v>1.2021989582747463</v>
          </cell>
          <cell r="AH89">
            <v>1.1685985452222867</v>
          </cell>
          <cell r="AI89">
            <v>1.1685985452222867</v>
          </cell>
          <cell r="AJ89">
            <v>1.2609066774150881</v>
          </cell>
          <cell r="AK89">
            <v>1.2441064701776492</v>
          </cell>
          <cell r="AL89">
            <v>1.1703722301470596</v>
          </cell>
          <cell r="AM89">
            <v>1.1552520437756066</v>
          </cell>
          <cell r="AN89">
            <v>1.2622133599157388</v>
          </cell>
          <cell r="AO89">
            <v>1.2441064701776492</v>
          </cell>
          <cell r="AP89">
            <v>1.2441064701776492</v>
          </cell>
          <cell r="AQ89">
            <v>1.2321596567111046</v>
          </cell>
          <cell r="AR89">
            <v>4.7692220140244617</v>
          </cell>
          <cell r="AS89">
            <v>8.3310535022407599</v>
          </cell>
          <cell r="AT89">
            <v>8.3310535022407599</v>
          </cell>
          <cell r="AU89">
            <v>8.3310535022407599</v>
          </cell>
          <cell r="AV89">
            <v>8.3310535022407599</v>
          </cell>
          <cell r="AW89">
            <v>8.3310535022407599</v>
          </cell>
          <cell r="AX89">
            <v>8.3310535022407599</v>
          </cell>
          <cell r="AY89">
            <v>8.3310535022407599</v>
          </cell>
          <cell r="AZ89">
            <v>8.3310535022407599</v>
          </cell>
          <cell r="BA89">
            <v>8.3310535022407599</v>
          </cell>
          <cell r="BB89">
            <v>8.3317828985343745</v>
          </cell>
          <cell r="BC89">
            <v>8.3317828985343745</v>
          </cell>
          <cell r="BD89">
            <v>8.3317828985343745</v>
          </cell>
          <cell r="BE89">
            <v>33.32421400896304</v>
          </cell>
        </row>
        <row r="90">
          <cell r="A90" t="str">
            <v>Gx</v>
          </cell>
          <cell r="B90" t="str">
            <v>ROW</v>
          </cell>
          <cell r="D90" t="str">
            <v>ROW w/o CN</v>
          </cell>
          <cell r="E90" t="str">
            <v>MN</v>
          </cell>
          <cell r="F90">
            <v>0</v>
          </cell>
          <cell r="G90">
            <v>0</v>
          </cell>
          <cell r="R90">
            <v>0</v>
          </cell>
          <cell r="AE90">
            <v>0</v>
          </cell>
          <cell r="AR90">
            <v>0</v>
          </cell>
          <cell r="BE90">
            <v>0</v>
          </cell>
        </row>
        <row r="91">
          <cell r="A91" t="str">
            <v>Gx</v>
          </cell>
          <cell r="B91" t="str">
            <v>CEE Region</v>
          </cell>
          <cell r="C91" t="str">
            <v>CEE PL HR</v>
          </cell>
          <cell r="D91" t="str">
            <v>SE w/o RO MK</v>
          </cell>
          <cell r="E91" t="str">
            <v>MONT</v>
          </cell>
          <cell r="F91">
            <v>0</v>
          </cell>
          <cell r="G91">
            <v>0</v>
          </cell>
          <cell r="H91">
            <v>0</v>
          </cell>
          <cell r="I91">
            <v>0</v>
          </cell>
          <cell r="J91">
            <v>0</v>
          </cell>
          <cell r="K91">
            <v>0</v>
          </cell>
          <cell r="L91">
            <v>0</v>
          </cell>
          <cell r="M91">
            <v>0</v>
          </cell>
          <cell r="N91">
            <v>0</v>
          </cell>
          <cell r="O91">
            <v>0</v>
          </cell>
          <cell r="P91">
            <v>0</v>
          </cell>
          <cell r="Q91">
            <v>0</v>
          </cell>
          <cell r="R91">
            <v>0</v>
          </cell>
          <cell r="S91">
            <v>9.5470915836284309E-2</v>
          </cell>
          <cell r="T91">
            <v>9.1970915836284306E-2</v>
          </cell>
          <cell r="U91">
            <v>9.1970915836284306E-2</v>
          </cell>
          <cell r="V91">
            <v>9.1970915836284306E-2</v>
          </cell>
          <cell r="W91">
            <v>9.1970915836284306E-2</v>
          </cell>
          <cell r="X91">
            <v>9.1970915836284306E-2</v>
          </cell>
          <cell r="Y91">
            <v>9.1970915836284306E-2</v>
          </cell>
          <cell r="Z91">
            <v>9.1970915836284306E-2</v>
          </cell>
          <cell r="AA91">
            <v>9.1970915836284306E-2</v>
          </cell>
          <cell r="AB91">
            <v>9.1970915836284306E-2</v>
          </cell>
          <cell r="AC91">
            <v>9.1970915836284306E-2</v>
          </cell>
          <cell r="AD91">
            <v>9.1970915836284306E-2</v>
          </cell>
          <cell r="AE91">
            <v>0.37138366334513723</v>
          </cell>
          <cell r="AF91">
            <v>0.14008885783032768</v>
          </cell>
          <cell r="AG91">
            <v>0.13694187933959601</v>
          </cell>
          <cell r="AH91">
            <v>0.13311447316999345</v>
          </cell>
          <cell r="AI91">
            <v>0.13311447316999345</v>
          </cell>
          <cell r="AJ91">
            <v>0.14362924613149289</v>
          </cell>
          <cell r="AK91">
            <v>0.1417155429656782</v>
          </cell>
          <cell r="AL91">
            <v>0.13331651272865627</v>
          </cell>
          <cell r="AM91">
            <v>0.13159417989562572</v>
          </cell>
          <cell r="AN91">
            <v>0.14377808967865091</v>
          </cell>
          <cell r="AO91">
            <v>0.1417155429656782</v>
          </cell>
          <cell r="AP91">
            <v>0.1417155429656782</v>
          </cell>
          <cell r="AQ91">
            <v>0.14035468744590959</v>
          </cell>
          <cell r="AR91">
            <v>0.54325968350991061</v>
          </cell>
          <cell r="AS91">
            <v>0.94715451561464192</v>
          </cell>
          <cell r="AT91">
            <v>0.94715451561464192</v>
          </cell>
          <cell r="AU91">
            <v>0.94715451561464192</v>
          </cell>
          <cell r="AV91">
            <v>0.94715451561464192</v>
          </cell>
          <cell r="AW91">
            <v>0.94715451561464192</v>
          </cell>
          <cell r="AX91">
            <v>0.94715451561464192</v>
          </cell>
          <cell r="AY91">
            <v>0.94715451561464192</v>
          </cell>
          <cell r="AZ91">
            <v>0.94715451561464192</v>
          </cell>
          <cell r="BA91">
            <v>0.94715451561464192</v>
          </cell>
          <cell r="BB91">
            <v>0.94723744042036828</v>
          </cell>
          <cell r="BC91">
            <v>0.94723744042036828</v>
          </cell>
          <cell r="BD91">
            <v>0.94723744042036828</v>
          </cell>
          <cell r="BE91">
            <v>3.7886180624585677</v>
          </cell>
        </row>
        <row r="92">
          <cell r="A92" t="str">
            <v>Gx</v>
          </cell>
          <cell r="B92" t="str">
            <v>ROW</v>
          </cell>
          <cell r="D92" t="str">
            <v>ROW w/o CN</v>
          </cell>
          <cell r="E92" t="str">
            <v>MY</v>
          </cell>
          <cell r="R92">
            <v>0</v>
          </cell>
          <cell r="AE92">
            <v>0</v>
          </cell>
          <cell r="AR92">
            <v>0</v>
          </cell>
          <cell r="BE92">
            <v>0</v>
          </cell>
        </row>
        <row r="93">
          <cell r="A93" t="str">
            <v>Gx</v>
          </cell>
          <cell r="B93" t="str">
            <v>WEST Region</v>
          </cell>
          <cell r="D93" t="str">
            <v>Other WEST</v>
          </cell>
          <cell r="E93" t="str">
            <v>Other</v>
          </cell>
          <cell r="F93">
            <v>0</v>
          </cell>
          <cell r="G93">
            <v>0</v>
          </cell>
          <cell r="H93">
            <v>0</v>
          </cell>
          <cell r="I93">
            <v>0</v>
          </cell>
          <cell r="J93">
            <v>0</v>
          </cell>
          <cell r="K93">
            <v>0</v>
          </cell>
          <cell r="L93">
            <v>0</v>
          </cell>
          <cell r="M93">
            <v>0</v>
          </cell>
          <cell r="N93">
            <v>0</v>
          </cell>
          <cell r="O93">
            <v>0</v>
          </cell>
          <cell r="P93">
            <v>0</v>
          </cell>
          <cell r="Q93">
            <v>0</v>
          </cell>
          <cell r="R93">
            <v>0</v>
          </cell>
          <cell r="S93">
            <v>4.5795948609748862</v>
          </cell>
          <cell r="T93">
            <v>4.5760948609748864</v>
          </cell>
          <cell r="U93">
            <v>4.5760948609748864</v>
          </cell>
          <cell r="V93">
            <v>4.5760948609748864</v>
          </cell>
          <cell r="W93">
            <v>4.5760948609748864</v>
          </cell>
          <cell r="X93">
            <v>4.5760948609748864</v>
          </cell>
          <cell r="Y93">
            <v>4.5760948609748864</v>
          </cell>
          <cell r="Z93">
            <v>4.5760948609748864</v>
          </cell>
          <cell r="AA93">
            <v>4.5760948609748864</v>
          </cell>
          <cell r="AB93">
            <v>4.5760948609748864</v>
          </cell>
          <cell r="AC93">
            <v>4.5760948609748864</v>
          </cell>
          <cell r="AD93">
            <v>4.5760948609748864</v>
          </cell>
          <cell r="AE93">
            <v>18.307879443899548</v>
          </cell>
          <cell r="AF93">
            <v>0.91201366531054195</v>
          </cell>
          <cell r="AG93">
            <v>0.89152604457869322</v>
          </cell>
          <cell r="AH93">
            <v>0.86660866868289432</v>
          </cell>
          <cell r="AI93">
            <v>0.86660866868289432</v>
          </cell>
          <cell r="AJ93">
            <v>0.9350624827623838</v>
          </cell>
          <cell r="AK93">
            <v>0.92260379428706651</v>
          </cell>
          <cell r="AL93">
            <v>0.86792399697728995</v>
          </cell>
          <cell r="AM93">
            <v>0.85671117745498804</v>
          </cell>
          <cell r="AN93">
            <v>0.93603149165505251</v>
          </cell>
          <cell r="AO93">
            <v>0.92260379428706651</v>
          </cell>
          <cell r="AP93">
            <v>0.92260379428706651</v>
          </cell>
          <cell r="AQ93">
            <v>0.91374428290433085</v>
          </cell>
          <cell r="AR93">
            <v>3.5367570472550236</v>
          </cell>
          <cell r="AS93">
            <v>6.1662138964753783</v>
          </cell>
          <cell r="AT93">
            <v>6.1662138964753783</v>
          </cell>
          <cell r="AU93">
            <v>6.1662138964753783</v>
          </cell>
          <cell r="AV93">
            <v>6.1662138964753783</v>
          </cell>
          <cell r="AW93">
            <v>6.1662138964753783</v>
          </cell>
          <cell r="AX93">
            <v>6.1662138964753783</v>
          </cell>
          <cell r="AY93">
            <v>6.1662138964753783</v>
          </cell>
          <cell r="AZ93">
            <v>6.1662138964753783</v>
          </cell>
          <cell r="BA93">
            <v>6.1662138964753783</v>
          </cell>
          <cell r="BB93">
            <v>6.1667537577978999</v>
          </cell>
          <cell r="BC93">
            <v>6.1667537577978999</v>
          </cell>
          <cell r="BD93">
            <v>6.1667537577978999</v>
          </cell>
          <cell r="BE93">
            <v>24.664855585901513</v>
          </cell>
        </row>
        <row r="94">
          <cell r="A94" t="str">
            <v>Gx</v>
          </cell>
          <cell r="B94" t="str">
            <v>CEE Region</v>
          </cell>
          <cell r="C94" t="str">
            <v>CEE PL HR</v>
          </cell>
          <cell r="D94" t="str">
            <v>Other CEE</v>
          </cell>
          <cell r="E94" t="str">
            <v>Other CEE</v>
          </cell>
          <cell r="R94">
            <v>0</v>
          </cell>
          <cell r="AE94">
            <v>0</v>
          </cell>
          <cell r="AR94">
            <v>0</v>
          </cell>
          <cell r="BE94">
            <v>0</v>
          </cell>
        </row>
        <row r="95">
          <cell r="A95" t="str">
            <v>Gx</v>
          </cell>
          <cell r="B95" t="str">
            <v>ROW</v>
          </cell>
          <cell r="D95" t="str">
            <v>ROW w/o CN</v>
          </cell>
          <cell r="E95" t="str">
            <v>PA</v>
          </cell>
          <cell r="R95">
            <v>0</v>
          </cell>
          <cell r="AE95">
            <v>0</v>
          </cell>
          <cell r="AR95">
            <v>0</v>
          </cell>
          <cell r="BE95">
            <v>0</v>
          </cell>
        </row>
        <row r="96">
          <cell r="A96" t="str">
            <v>Gx</v>
          </cell>
          <cell r="B96" t="str">
            <v>ROW</v>
          </cell>
          <cell r="D96" t="str">
            <v>ROW w/o CN</v>
          </cell>
          <cell r="E96" t="str">
            <v>PH</v>
          </cell>
          <cell r="F96">
            <v>0</v>
          </cell>
          <cell r="G96">
            <v>0</v>
          </cell>
          <cell r="H96">
            <v>0</v>
          </cell>
          <cell r="I96">
            <v>0</v>
          </cell>
          <cell r="J96">
            <v>0</v>
          </cell>
          <cell r="K96">
            <v>0</v>
          </cell>
          <cell r="L96">
            <v>0</v>
          </cell>
          <cell r="M96">
            <v>0</v>
          </cell>
          <cell r="N96">
            <v>0</v>
          </cell>
          <cell r="O96">
            <v>0</v>
          </cell>
          <cell r="P96">
            <v>0</v>
          </cell>
          <cell r="Q96">
            <v>0</v>
          </cell>
          <cell r="R96">
            <v>0</v>
          </cell>
          <cell r="S96">
            <v>7.5910832326572432E-11</v>
          </cell>
          <cell r="T96">
            <v>0</v>
          </cell>
          <cell r="U96">
            <v>0</v>
          </cell>
          <cell r="V96">
            <v>0</v>
          </cell>
          <cell r="W96">
            <v>0</v>
          </cell>
          <cell r="X96">
            <v>0.24481243425319613</v>
          </cell>
          <cell r="Y96">
            <v>0</v>
          </cell>
          <cell r="Z96">
            <v>0</v>
          </cell>
          <cell r="AA96">
            <v>0</v>
          </cell>
          <cell r="AB96">
            <v>0</v>
          </cell>
          <cell r="AC96">
            <v>0</v>
          </cell>
          <cell r="AD96">
            <v>0</v>
          </cell>
          <cell r="AE96">
            <v>7.5910832326572432E-11</v>
          </cell>
          <cell r="AF96">
            <v>1.5480231953107085E-2</v>
          </cell>
          <cell r="AG96">
            <v>1.513248154852481E-2</v>
          </cell>
          <cell r="AH96">
            <v>1.470954187864784E-2</v>
          </cell>
          <cell r="AI96">
            <v>1.470954187864784E-2</v>
          </cell>
          <cell r="AJ96">
            <v>1.5871455302022414E-2</v>
          </cell>
          <cell r="AK96">
            <v>1.5659985458131707E-2</v>
          </cell>
          <cell r="AL96">
            <v>1.4731867845753602E-2</v>
          </cell>
          <cell r="AM96">
            <v>1.454154498804241E-2</v>
          </cell>
          <cell r="AN96">
            <v>1.5887902952966357E-2</v>
          </cell>
          <cell r="AO96">
            <v>1.5659985458131707E-2</v>
          </cell>
          <cell r="AP96">
            <v>1.5659985458131707E-2</v>
          </cell>
          <cell r="AQ96">
            <v>1.5509606909637871E-2</v>
          </cell>
          <cell r="AR96">
            <v>6.0031797258927579E-2</v>
          </cell>
          <cell r="AS96">
            <v>0.10466336749094092</v>
          </cell>
          <cell r="AT96">
            <v>0.10466336749094092</v>
          </cell>
          <cell r="AU96">
            <v>0.10466336749094092</v>
          </cell>
          <cell r="AV96">
            <v>0.10466336749094092</v>
          </cell>
          <cell r="AW96">
            <v>0.10466336749094092</v>
          </cell>
          <cell r="AX96">
            <v>0.10466336749094092</v>
          </cell>
          <cell r="AY96">
            <v>0.10466336749094092</v>
          </cell>
          <cell r="AZ96">
            <v>0.10466336749094092</v>
          </cell>
          <cell r="BA96">
            <v>0.10466336749094092</v>
          </cell>
          <cell r="BB96">
            <v>0.10467253092655018</v>
          </cell>
          <cell r="BC96">
            <v>0.10467253092655018</v>
          </cell>
          <cell r="BD96">
            <v>0.10467253092655018</v>
          </cell>
          <cell r="BE96">
            <v>0.41865346996376368</v>
          </cell>
        </row>
        <row r="97">
          <cell r="A97" t="str">
            <v>Gx</v>
          </cell>
          <cell r="B97" t="str">
            <v>ROW</v>
          </cell>
          <cell r="D97" t="str">
            <v>ROW w/o CN</v>
          </cell>
          <cell r="E97" t="str">
            <v>PK</v>
          </cell>
          <cell r="F97">
            <v>0</v>
          </cell>
          <cell r="G97">
            <v>0</v>
          </cell>
          <cell r="H97">
            <v>0</v>
          </cell>
          <cell r="I97">
            <v>0</v>
          </cell>
          <cell r="J97">
            <v>0</v>
          </cell>
          <cell r="K97">
            <v>0</v>
          </cell>
          <cell r="L97">
            <v>0</v>
          </cell>
          <cell r="M97">
            <v>0</v>
          </cell>
          <cell r="N97">
            <v>0</v>
          </cell>
          <cell r="O97">
            <v>0</v>
          </cell>
          <cell r="P97">
            <v>0</v>
          </cell>
          <cell r="Q97">
            <v>0</v>
          </cell>
          <cell r="R97">
            <v>0</v>
          </cell>
          <cell r="S97">
            <v>0.1897770808164311</v>
          </cell>
          <cell r="T97">
            <v>0.14688746055191765</v>
          </cell>
          <cell r="U97">
            <v>0.16228217734774655</v>
          </cell>
          <cell r="V97">
            <v>0.1897770808164311</v>
          </cell>
          <cell r="W97">
            <v>5.1239811820436396E-2</v>
          </cell>
          <cell r="X97">
            <v>0.65644841139807586</v>
          </cell>
          <cell r="Y97">
            <v>0.23987823015196888</v>
          </cell>
          <cell r="Z97">
            <v>5.1239811820436396E-2</v>
          </cell>
          <cell r="AA97">
            <v>0.55090768344363417</v>
          </cell>
          <cell r="AB97">
            <v>0.28751227743689312</v>
          </cell>
          <cell r="AC97">
            <v>0.1649162832294786</v>
          </cell>
          <cell r="AD97">
            <v>0.63766048039724921</v>
          </cell>
          <cell r="AE97">
            <v>0.68872379953252638</v>
          </cell>
          <cell r="AF97">
            <v>0.21047283375240186</v>
          </cell>
          <cell r="AG97">
            <v>0.20574473837807611</v>
          </cell>
          <cell r="AH97">
            <v>0.19999435226661708</v>
          </cell>
          <cell r="AI97">
            <v>0.19999435226661708</v>
          </cell>
          <cell r="AJ97">
            <v>0.21579199738804666</v>
          </cell>
          <cell r="AK97">
            <v>0.21291680421060064</v>
          </cell>
          <cell r="AL97">
            <v>0.2002979013075647</v>
          </cell>
          <cell r="AM97">
            <v>0.19771022747220662</v>
          </cell>
          <cell r="AN97">
            <v>0.21601562347538367</v>
          </cell>
          <cell r="AO97">
            <v>0.21291680421060064</v>
          </cell>
          <cell r="AP97">
            <v>0.21291680421060064</v>
          </cell>
          <cell r="AQ97">
            <v>0.21087222249290116</v>
          </cell>
          <cell r="AR97">
            <v>0.81620627666371215</v>
          </cell>
          <cell r="AS97">
            <v>1.4219975698832321</v>
          </cell>
          <cell r="AT97">
            <v>1.4219975698832321</v>
          </cell>
          <cell r="AU97">
            <v>1.4219975698832321</v>
          </cell>
          <cell r="AV97">
            <v>1.4219975698832321</v>
          </cell>
          <cell r="AW97">
            <v>1.4219975698832321</v>
          </cell>
          <cell r="AX97">
            <v>1.4219975698832321</v>
          </cell>
          <cell r="AY97">
            <v>1.4219975698832321</v>
          </cell>
          <cell r="AZ97">
            <v>1.4219975698832321</v>
          </cell>
          <cell r="BA97">
            <v>1.4219975698832321</v>
          </cell>
          <cell r="BB97">
            <v>1.4221220679142099</v>
          </cell>
          <cell r="BC97">
            <v>1.4221220679142099</v>
          </cell>
          <cell r="BD97">
            <v>1.4221220679142099</v>
          </cell>
          <cell r="BE97">
            <v>5.6879902795329285</v>
          </cell>
        </row>
        <row r="98">
          <cell r="A98" t="str">
            <v>Gx</v>
          </cell>
          <cell r="B98" t="str">
            <v>CEE Region</v>
          </cell>
          <cell r="D98" t="str">
            <v>PL</v>
          </cell>
          <cell r="E98" t="str">
            <v>PL</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-3.5000000000000001E-3</v>
          </cell>
          <cell r="U98">
            <v>-3.5000000000000001E-3</v>
          </cell>
          <cell r="V98">
            <v>-3.5000000000000001E-3</v>
          </cell>
          <cell r="W98">
            <v>-3.5000000000000001E-3</v>
          </cell>
          <cell r="X98">
            <v>-3.5000000000000001E-3</v>
          </cell>
          <cell r="Y98">
            <v>-3.5000000000000001E-3</v>
          </cell>
          <cell r="Z98">
            <v>-3.5000000000000001E-3</v>
          </cell>
          <cell r="AA98">
            <v>-3.5000000000000001E-3</v>
          </cell>
          <cell r="AB98">
            <v>-3.5000000000000001E-3</v>
          </cell>
          <cell r="AC98">
            <v>-3.5000000000000001E-3</v>
          </cell>
          <cell r="AD98">
            <v>-3.5000000000000001E-3</v>
          </cell>
          <cell r="AE98">
            <v>-1.0500000000000001E-2</v>
          </cell>
          <cell r="AF98">
            <v>26.103931412018522</v>
          </cell>
          <cell r="AG98">
            <v>25.517528524954848</v>
          </cell>
          <cell r="AH98">
            <v>24.804335843647884</v>
          </cell>
          <cell r="AI98">
            <v>24.804335843647884</v>
          </cell>
          <cell r="AJ98">
            <v>26.763641647485386</v>
          </cell>
          <cell r="AK98">
            <v>26.407045291735994</v>
          </cell>
          <cell r="AL98">
            <v>24.841983568552859</v>
          </cell>
          <cell r="AM98">
            <v>24.521046851397589</v>
          </cell>
          <cell r="AN98">
            <v>26.791376913560867</v>
          </cell>
          <cell r="AO98">
            <v>26.407045291735994</v>
          </cell>
          <cell r="AP98">
            <v>26.407045291735994</v>
          </cell>
          <cell r="AQ98">
            <v>26.153465673057603</v>
          </cell>
          <cell r="AR98">
            <v>101.23013162426915</v>
          </cell>
          <cell r="AS98">
            <v>256.32275001297057</v>
          </cell>
          <cell r="AT98">
            <v>256.32275001297057</v>
          </cell>
          <cell r="AU98">
            <v>256.32275001297057</v>
          </cell>
          <cell r="AV98">
            <v>256.32275001297057</v>
          </cell>
          <cell r="AW98">
            <v>256.32275001297057</v>
          </cell>
          <cell r="AX98">
            <v>256.32275001297057</v>
          </cell>
          <cell r="AY98">
            <v>256.32275001297057</v>
          </cell>
          <cell r="AZ98">
            <v>256.32275001297057</v>
          </cell>
          <cell r="BA98">
            <v>256.32275001297057</v>
          </cell>
          <cell r="BB98">
            <v>256.345191456154</v>
          </cell>
          <cell r="BC98">
            <v>256.345191456154</v>
          </cell>
          <cell r="BD98">
            <v>256.345191456154</v>
          </cell>
          <cell r="BE98">
            <v>1025.2910000518823</v>
          </cell>
        </row>
        <row r="99">
          <cell r="A99" t="str">
            <v>Gx</v>
          </cell>
          <cell r="B99" t="str">
            <v>WEST Region</v>
          </cell>
          <cell r="D99" t="str">
            <v>Other WEST</v>
          </cell>
          <cell r="E99" t="str">
            <v>PT</v>
          </cell>
          <cell r="F99">
            <v>0</v>
          </cell>
          <cell r="G99">
            <v>0</v>
          </cell>
          <cell r="H99">
            <v>0</v>
          </cell>
          <cell r="I99">
            <v>0</v>
          </cell>
          <cell r="J99">
            <v>0</v>
          </cell>
          <cell r="K99">
            <v>0</v>
          </cell>
          <cell r="L99">
            <v>0</v>
          </cell>
          <cell r="M99">
            <v>0</v>
          </cell>
          <cell r="N99">
            <v>0</v>
          </cell>
          <cell r="O99">
            <v>0</v>
          </cell>
          <cell r="P99">
            <v>0</v>
          </cell>
          <cell r="Q99">
            <v>0</v>
          </cell>
          <cell r="R99">
            <v>0</v>
          </cell>
          <cell r="S99">
            <v>0.29710286767584998</v>
          </cell>
          <cell r="T99">
            <v>0.29360286767585003</v>
          </cell>
          <cell r="U99">
            <v>0.29360286767585003</v>
          </cell>
          <cell r="V99">
            <v>0.29360286767585003</v>
          </cell>
          <cell r="W99">
            <v>0.29360286767585003</v>
          </cell>
          <cell r="X99">
            <v>0.29360286767585003</v>
          </cell>
          <cell r="Y99">
            <v>0.29360286767585003</v>
          </cell>
          <cell r="Z99">
            <v>0.29360286767585003</v>
          </cell>
          <cell r="AA99">
            <v>0.29360286767585003</v>
          </cell>
          <cell r="AB99">
            <v>0.29360286767585003</v>
          </cell>
          <cell r="AC99">
            <v>0.29360286767585003</v>
          </cell>
          <cell r="AD99">
            <v>0.29360286767585003</v>
          </cell>
          <cell r="AE99">
            <v>1.1779114707034</v>
          </cell>
          <cell r="AF99">
            <v>5.9167215366053835E-2</v>
          </cell>
          <cell r="AG99">
            <v>5.7838073584207221E-2</v>
          </cell>
          <cell r="AH99">
            <v>5.6221549838938935E-2</v>
          </cell>
          <cell r="AI99">
            <v>5.6221549838938935E-2</v>
          </cell>
          <cell r="AJ99">
            <v>6.0662515708556533E-2</v>
          </cell>
          <cell r="AK99">
            <v>5.9854253801705969E-2</v>
          </cell>
          <cell r="AL99">
            <v>5.6306882236283079E-2</v>
          </cell>
          <cell r="AM99">
            <v>5.5579446526960868E-2</v>
          </cell>
          <cell r="AN99">
            <v>6.0725380509847236E-2</v>
          </cell>
          <cell r="AO99">
            <v>5.9854253801705969E-2</v>
          </cell>
          <cell r="AP99">
            <v>5.9854253801705969E-2</v>
          </cell>
          <cell r="AQ99">
            <v>5.9279489806429823E-2</v>
          </cell>
          <cell r="AR99">
            <v>0.22944838862813891</v>
          </cell>
          <cell r="AS99">
            <v>0.41847012056019722</v>
          </cell>
          <cell r="AT99">
            <v>0.41847012056019722</v>
          </cell>
          <cell r="AU99">
            <v>0.41847012056019722</v>
          </cell>
          <cell r="AV99">
            <v>0.41847012056019722</v>
          </cell>
          <cell r="AW99">
            <v>0.41847012056019722</v>
          </cell>
          <cell r="AX99">
            <v>0.41847012056019722</v>
          </cell>
          <cell r="AY99">
            <v>0.41847012056019722</v>
          </cell>
          <cell r="AZ99">
            <v>0.41847012056019722</v>
          </cell>
          <cell r="BA99">
            <v>0.41847012056019722</v>
          </cell>
          <cell r="BB99">
            <v>0.41850675825011757</v>
          </cell>
          <cell r="BC99">
            <v>0.41850675825011757</v>
          </cell>
          <cell r="BD99">
            <v>0.41850675825011757</v>
          </cell>
          <cell r="BE99">
            <v>1.6738804822407889</v>
          </cell>
        </row>
        <row r="100">
          <cell r="A100" t="str">
            <v>Gx</v>
          </cell>
          <cell r="B100" t="str">
            <v>CEE Region</v>
          </cell>
          <cell r="C100" t="str">
            <v>CEE PL HR</v>
          </cell>
          <cell r="D100" t="str">
            <v>RO</v>
          </cell>
          <cell r="E100" t="str">
            <v>RO</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0.29657216584250023</v>
          </cell>
          <cell r="T100">
            <v>0.29307216584250023</v>
          </cell>
          <cell r="U100">
            <v>0.29307216584250023</v>
          </cell>
          <cell r="V100">
            <v>0.29307216584250023</v>
          </cell>
          <cell r="W100">
            <v>0.29307216584250023</v>
          </cell>
          <cell r="X100">
            <v>0.29307216584250023</v>
          </cell>
          <cell r="Y100">
            <v>0.29307216584250023</v>
          </cell>
          <cell r="Z100">
            <v>0.29307216584250023</v>
          </cell>
          <cell r="AA100">
            <v>0.29307216584250023</v>
          </cell>
          <cell r="AB100">
            <v>0.29307216584250023</v>
          </cell>
          <cell r="AC100">
            <v>0.29307216584250023</v>
          </cell>
          <cell r="AD100">
            <v>0.29307216584250023</v>
          </cell>
          <cell r="AE100">
            <v>1.1757886633700008</v>
          </cell>
          <cell r="AF100">
            <v>0.43517395423519134</v>
          </cell>
          <cell r="AG100">
            <v>0.4253981369795215</v>
          </cell>
          <cell r="AH100">
            <v>0.41350862982608727</v>
          </cell>
          <cell r="AI100">
            <v>0.41350862982608727</v>
          </cell>
          <cell r="AJ100">
            <v>0.44617186513551516</v>
          </cell>
          <cell r="AK100">
            <v>0.44022711130713682</v>
          </cell>
          <cell r="AL100">
            <v>0.41413624828923234</v>
          </cell>
          <cell r="AM100">
            <v>0.40878596989402416</v>
          </cell>
          <cell r="AN100">
            <v>0.44663423477705788</v>
          </cell>
          <cell r="AO100">
            <v>0.44022711130713682</v>
          </cell>
          <cell r="AP100">
            <v>0.44022711130713682</v>
          </cell>
          <cell r="AQ100">
            <v>0.43599973100828565</v>
          </cell>
          <cell r="AR100">
            <v>1.6875893508668873</v>
          </cell>
          <cell r="AS100">
            <v>2.9772008975295829</v>
          </cell>
          <cell r="AT100">
            <v>2.9772008975295829</v>
          </cell>
          <cell r="AU100">
            <v>2.9772008975295829</v>
          </cell>
          <cell r="AV100">
            <v>2.9772008975295829</v>
          </cell>
          <cell r="AW100">
            <v>2.9772008975295829</v>
          </cell>
          <cell r="AX100">
            <v>2.9772008975295829</v>
          </cell>
          <cell r="AY100">
            <v>2.9772008975295829</v>
          </cell>
          <cell r="AZ100">
            <v>2.9772008975295829</v>
          </cell>
          <cell r="BA100">
            <v>2.9772008975295829</v>
          </cell>
          <cell r="BB100">
            <v>2.9774615559564457</v>
          </cell>
          <cell r="BC100">
            <v>2.9774615559564457</v>
          </cell>
          <cell r="BD100">
            <v>2.9774615559564457</v>
          </cell>
          <cell r="BE100">
            <v>11.908803590118332</v>
          </cell>
        </row>
        <row r="101">
          <cell r="A101" t="str">
            <v>Gx</v>
          </cell>
          <cell r="B101" t="str">
            <v>CEE Region</v>
          </cell>
          <cell r="C101" t="str">
            <v>CEE PL HR</v>
          </cell>
          <cell r="D101" t="str">
            <v>RU</v>
          </cell>
          <cell r="E101" t="str">
            <v>RU</v>
          </cell>
          <cell r="F101">
            <v>0</v>
          </cell>
          <cell r="G101">
            <v>0</v>
          </cell>
          <cell r="H101">
            <v>0</v>
          </cell>
          <cell r="I101">
            <v>0</v>
          </cell>
          <cell r="J101">
            <v>0</v>
          </cell>
          <cell r="K101">
            <v>0</v>
          </cell>
          <cell r="L101">
            <v>0</v>
          </cell>
          <cell r="M101">
            <v>0</v>
          </cell>
          <cell r="N101">
            <v>0</v>
          </cell>
          <cell r="O101">
            <v>0</v>
          </cell>
          <cell r="P101">
            <v>0</v>
          </cell>
          <cell r="Q101">
            <v>0</v>
          </cell>
          <cell r="R101">
            <v>0</v>
          </cell>
          <cell r="S101">
            <v>8.1268615094227066</v>
          </cell>
          <cell r="T101">
            <v>8.1233615094227076</v>
          </cell>
          <cell r="U101">
            <v>8.1233615094227076</v>
          </cell>
          <cell r="V101">
            <v>8.1233615094227076</v>
          </cell>
          <cell r="W101">
            <v>8.1233615094227076</v>
          </cell>
          <cell r="X101">
            <v>8.1233615094227076</v>
          </cell>
          <cell r="Y101">
            <v>8.1233615094227076</v>
          </cell>
          <cell r="Z101">
            <v>8.1233615094227076</v>
          </cell>
          <cell r="AA101">
            <v>8.1233615094227076</v>
          </cell>
          <cell r="AB101">
            <v>8.1233615094227076</v>
          </cell>
          <cell r="AC101">
            <v>8.1233615094227076</v>
          </cell>
          <cell r="AD101">
            <v>8.1233615094227076</v>
          </cell>
          <cell r="AE101">
            <v>32.496946037690833</v>
          </cell>
          <cell r="AF101">
            <v>12.15480118410553</v>
          </cell>
          <cell r="AG101">
            <v>11.881753787774921</v>
          </cell>
          <cell r="AH101">
            <v>11.549669125490905</v>
          </cell>
          <cell r="AI101">
            <v>11.549669125490905</v>
          </cell>
          <cell r="AJ101">
            <v>12.461982758583897</v>
          </cell>
          <cell r="AK101">
            <v>12.295940420412764</v>
          </cell>
          <cell r="AL101">
            <v>11.567199075444847</v>
          </cell>
          <cell r="AM101">
            <v>11.417760972496655</v>
          </cell>
          <cell r="AN101">
            <v>12.474897159852226</v>
          </cell>
          <cell r="AO101">
            <v>12.295940420412764</v>
          </cell>
          <cell r="AP101">
            <v>12.295940420412764</v>
          </cell>
          <cell r="AQ101">
            <v>12.177865874447704</v>
          </cell>
          <cell r="AR101">
            <v>47.135893222862265</v>
          </cell>
          <cell r="AS101">
            <v>91.896455262863455</v>
          </cell>
          <cell r="AT101">
            <v>91.896455262863455</v>
          </cell>
          <cell r="AU101">
            <v>91.896455262863455</v>
          </cell>
          <cell r="AV101">
            <v>91.896455262863455</v>
          </cell>
          <cell r="AW101">
            <v>91.896455262863455</v>
          </cell>
          <cell r="AX101">
            <v>91.896455262863455</v>
          </cell>
          <cell r="AY101">
            <v>91.896455262863455</v>
          </cell>
          <cell r="AZ101">
            <v>91.896455262863455</v>
          </cell>
          <cell r="BA101">
            <v>91.896455262863455</v>
          </cell>
          <cell r="BB101">
            <v>91.904500936060373</v>
          </cell>
          <cell r="BC101">
            <v>91.904500936060373</v>
          </cell>
          <cell r="BD101">
            <v>91.904500936060373</v>
          </cell>
          <cell r="BE101">
            <v>367.58582105145382</v>
          </cell>
        </row>
        <row r="102">
          <cell r="A102" t="str">
            <v>Gx</v>
          </cell>
          <cell r="B102" t="str">
            <v>CEE Region</v>
          </cell>
          <cell r="C102" t="str">
            <v>CEE PL HR</v>
          </cell>
          <cell r="D102" t="str">
            <v>SI</v>
          </cell>
          <cell r="E102" t="str">
            <v>SI</v>
          </cell>
          <cell r="F102">
            <v>0</v>
          </cell>
          <cell r="G102">
            <v>0</v>
          </cell>
          <cell r="H102">
            <v>0</v>
          </cell>
          <cell r="I102">
            <v>0</v>
          </cell>
          <cell r="J102">
            <v>0</v>
          </cell>
          <cell r="K102">
            <v>0</v>
          </cell>
          <cell r="L102">
            <v>0</v>
          </cell>
          <cell r="M102">
            <v>0</v>
          </cell>
          <cell r="N102">
            <v>0</v>
          </cell>
          <cell r="O102">
            <v>0</v>
          </cell>
          <cell r="P102">
            <v>0</v>
          </cell>
          <cell r="Q102">
            <v>0</v>
          </cell>
          <cell r="R102">
            <v>0</v>
          </cell>
          <cell r="S102">
            <v>2.9351406759254739</v>
          </cell>
          <cell r="T102">
            <v>2.9316406759254736</v>
          </cell>
          <cell r="U102">
            <v>2.9316406759254736</v>
          </cell>
          <cell r="V102">
            <v>2.9316406759254736</v>
          </cell>
          <cell r="W102">
            <v>2.9316406759254736</v>
          </cell>
          <cell r="X102">
            <v>2.9316406759254736</v>
          </cell>
          <cell r="Y102">
            <v>2.9316406759254736</v>
          </cell>
          <cell r="Z102">
            <v>2.9316406759254736</v>
          </cell>
          <cell r="AA102">
            <v>2.9316406759254736</v>
          </cell>
          <cell r="AB102">
            <v>2.9316406759254736</v>
          </cell>
          <cell r="AC102">
            <v>2.9316406759254736</v>
          </cell>
          <cell r="AD102">
            <v>2.9316406759254736</v>
          </cell>
          <cell r="AE102">
            <v>11.730062703701895</v>
          </cell>
          <cell r="AF102">
            <v>4.3741200172133539</v>
          </cell>
          <cell r="AG102">
            <v>4.2758590860926127</v>
          </cell>
          <cell r="AH102">
            <v>4.1563525514562789</v>
          </cell>
          <cell r="AI102">
            <v>4.1563525514562789</v>
          </cell>
          <cell r="AJ102">
            <v>4.4846647355919647</v>
          </cell>
          <cell r="AK102">
            <v>4.4249114657442421</v>
          </cell>
          <cell r="AL102">
            <v>4.1626610137530191</v>
          </cell>
          <cell r="AM102">
            <v>4.1088830713959803</v>
          </cell>
          <cell r="AN102">
            <v>4.4893122111238544</v>
          </cell>
          <cell r="AO102">
            <v>4.4249114657442421</v>
          </cell>
          <cell r="AP102">
            <v>4.4249114657442421</v>
          </cell>
          <cell r="AQ102">
            <v>4.3824202536539527</v>
          </cell>
          <cell r="AR102">
            <v>16.962684206218526</v>
          </cell>
          <cell r="AS102">
            <v>29.532815819021796</v>
          </cell>
          <cell r="AT102">
            <v>29.532815819021796</v>
          </cell>
          <cell r="AU102">
            <v>29.532815819021796</v>
          </cell>
          <cell r="AV102">
            <v>29.532815819021796</v>
          </cell>
          <cell r="AW102">
            <v>29.532815819021796</v>
          </cell>
          <cell r="AX102">
            <v>29.532815819021796</v>
          </cell>
          <cell r="AY102">
            <v>29.532815819021796</v>
          </cell>
          <cell r="AZ102">
            <v>29.532815819021796</v>
          </cell>
          <cell r="BA102">
            <v>29.532815819021796</v>
          </cell>
          <cell r="BB102">
            <v>29.535401461568991</v>
          </cell>
          <cell r="BC102">
            <v>29.535401461568991</v>
          </cell>
          <cell r="BD102">
            <v>29.535401461568991</v>
          </cell>
          <cell r="BE102">
            <v>118.13126327608718</v>
          </cell>
        </row>
        <row r="103">
          <cell r="A103" t="str">
            <v>Gx</v>
          </cell>
          <cell r="B103" t="str">
            <v>CEE Region</v>
          </cell>
          <cell r="C103" t="str">
            <v>CEE PL HR</v>
          </cell>
          <cell r="D103" t="str">
            <v>SK</v>
          </cell>
          <cell r="E103" t="str">
            <v>SK</v>
          </cell>
          <cell r="F103">
            <v>0</v>
          </cell>
          <cell r="G103">
            <v>0</v>
          </cell>
          <cell r="H103">
            <v>0</v>
          </cell>
          <cell r="I103">
            <v>0</v>
          </cell>
          <cell r="J103">
            <v>0</v>
          </cell>
          <cell r="K103">
            <v>0</v>
          </cell>
          <cell r="L103">
            <v>0</v>
          </cell>
          <cell r="M103">
            <v>0</v>
          </cell>
          <cell r="N103">
            <v>0</v>
          </cell>
          <cell r="O103">
            <v>0</v>
          </cell>
          <cell r="P103">
            <v>0</v>
          </cell>
          <cell r="Q103">
            <v>0</v>
          </cell>
          <cell r="R103">
            <v>0</v>
          </cell>
          <cell r="S103">
            <v>1.3568549633754279</v>
          </cell>
          <cell r="T103">
            <v>1.3533549633754278</v>
          </cell>
          <cell r="U103">
            <v>1.3533549633754278</v>
          </cell>
          <cell r="V103">
            <v>1.3533549633754278</v>
          </cell>
          <cell r="W103">
            <v>1.3533549633754278</v>
          </cell>
          <cell r="X103">
            <v>1.3533549633754278</v>
          </cell>
          <cell r="Y103">
            <v>1.3533549633754278</v>
          </cell>
          <cell r="Z103">
            <v>1.3533549633754278</v>
          </cell>
          <cell r="AA103">
            <v>1.3533549633754278</v>
          </cell>
          <cell r="AB103">
            <v>1.3533549633754278</v>
          </cell>
          <cell r="AC103">
            <v>1.3533549633754278</v>
          </cell>
          <cell r="AD103">
            <v>1.3533549633754278</v>
          </cell>
          <cell r="AE103">
            <v>5.4169198535017111</v>
          </cell>
          <cell r="AF103">
            <v>1.9983123088683943</v>
          </cell>
          <cell r="AG103">
            <v>1.9534219017998333</v>
          </cell>
          <cell r="AH103">
            <v>1.8988254622384577</v>
          </cell>
          <cell r="AI103">
            <v>1.8988254622384577</v>
          </cell>
          <cell r="AJ103">
            <v>2.0488145517302851</v>
          </cell>
          <cell r="AK103">
            <v>2.0215163307939727</v>
          </cell>
          <cell r="AL103">
            <v>1.9017074768626558</v>
          </cell>
          <cell r="AM103">
            <v>1.8771390782510997</v>
          </cell>
          <cell r="AN103">
            <v>2.0509377462297484</v>
          </cell>
          <cell r="AO103">
            <v>2.0215163307939727</v>
          </cell>
          <cell r="AP103">
            <v>2.0215163307939727</v>
          </cell>
          <cell r="AQ103">
            <v>2.0021042634970949</v>
          </cell>
          <cell r="AR103">
            <v>7.7493851351451433</v>
          </cell>
          <cell r="AS103">
            <v>13.675769768592215</v>
          </cell>
          <cell r="AT103">
            <v>13.675769768592215</v>
          </cell>
          <cell r="AU103">
            <v>13.675769768592215</v>
          </cell>
          <cell r="AV103">
            <v>13.675769768592215</v>
          </cell>
          <cell r="AW103">
            <v>13.675769768592215</v>
          </cell>
          <cell r="AX103">
            <v>13.675769768592215</v>
          </cell>
          <cell r="AY103">
            <v>13.675769768592215</v>
          </cell>
          <cell r="AZ103">
            <v>13.675769768592215</v>
          </cell>
          <cell r="BA103">
            <v>13.675769768592215</v>
          </cell>
          <cell r="BB103">
            <v>13.676967102852382</v>
          </cell>
          <cell r="BC103">
            <v>13.676967102852382</v>
          </cell>
          <cell r="BD103">
            <v>13.676967102852382</v>
          </cell>
          <cell r="BE103">
            <v>54.703079074368858</v>
          </cell>
        </row>
        <row r="104">
          <cell r="A104" t="str">
            <v>Gx</v>
          </cell>
          <cell r="B104" t="str">
            <v>CEE Region</v>
          </cell>
          <cell r="C104" t="str">
            <v>CEE PL HR</v>
          </cell>
          <cell r="D104" t="str">
            <v>CENTRAL ASIA</v>
          </cell>
          <cell r="E104" t="str">
            <v>TM</v>
          </cell>
          <cell r="F104">
            <v>0</v>
          </cell>
          <cell r="G104">
            <v>0</v>
          </cell>
          <cell r="H104">
            <v>0</v>
          </cell>
          <cell r="I104">
            <v>0</v>
          </cell>
          <cell r="J104">
            <v>0</v>
          </cell>
          <cell r="K104">
            <v>0</v>
          </cell>
          <cell r="L104">
            <v>0</v>
          </cell>
          <cell r="M104">
            <v>0</v>
          </cell>
          <cell r="N104">
            <v>0</v>
          </cell>
          <cell r="O104">
            <v>0</v>
          </cell>
          <cell r="P104">
            <v>0</v>
          </cell>
          <cell r="Q104">
            <v>0</v>
          </cell>
          <cell r="R104">
            <v>0</v>
          </cell>
          <cell r="S104">
            <v>1.4163733908771129E-2</v>
          </cell>
          <cell r="T104">
            <v>1.0663733908771128E-2</v>
          </cell>
          <cell r="U104">
            <v>1.0663733908771128E-2</v>
          </cell>
          <cell r="V104">
            <v>1.0663733908771128E-2</v>
          </cell>
          <cell r="W104">
            <v>1.0663733908771128E-2</v>
          </cell>
          <cell r="X104">
            <v>1.0663733908771128E-2</v>
          </cell>
          <cell r="Y104">
            <v>1.0663733908771128E-2</v>
          </cell>
          <cell r="Z104">
            <v>1.0663733908771128E-2</v>
          </cell>
          <cell r="AA104">
            <v>1.0663733908771128E-2</v>
          </cell>
          <cell r="AB104">
            <v>1.0663733908771128E-2</v>
          </cell>
          <cell r="AC104">
            <v>1.0663733908771128E-2</v>
          </cell>
          <cell r="AD104">
            <v>1.0663733908771128E-2</v>
          </cell>
          <cell r="AE104">
            <v>4.6154935635084514E-2</v>
          </cell>
          <cell r="AF104">
            <v>2.0783097012272073E-2</v>
          </cell>
          <cell r="AG104">
            <v>2.0316222199518404E-2</v>
          </cell>
          <cell r="AH104">
            <v>1.9748401496571692E-2</v>
          </cell>
          <cell r="AI104">
            <v>1.9748401496571692E-2</v>
          </cell>
          <cell r="AJ104">
            <v>2.1308336739855178E-2</v>
          </cell>
          <cell r="AK104">
            <v>2.102442637636295E-2</v>
          </cell>
          <cell r="AL104">
            <v>1.9778375384666997E-2</v>
          </cell>
          <cell r="AM104">
            <v>1.9522856059927773E-2</v>
          </cell>
          <cell r="AN104">
            <v>2.1330418652208138E-2</v>
          </cell>
          <cell r="AO104">
            <v>2.102442637636295E-2</v>
          </cell>
          <cell r="AP104">
            <v>2.102442637636295E-2</v>
          </cell>
          <cell r="AQ104">
            <v>2.0822534571939135E-2</v>
          </cell>
          <cell r="AR104">
            <v>8.0596122204933868E-2</v>
          </cell>
          <cell r="AS104">
            <v>0.14699196268120426</v>
          </cell>
          <cell r="AT104">
            <v>0.14699196268120426</v>
          </cell>
          <cell r="AU104">
            <v>0.14699196268120426</v>
          </cell>
          <cell r="AV104">
            <v>0.14699196268120426</v>
          </cell>
          <cell r="AW104">
            <v>0.14699196268120426</v>
          </cell>
          <cell r="AX104">
            <v>0.14699196268120426</v>
          </cell>
          <cell r="AY104">
            <v>0.14699196268120426</v>
          </cell>
          <cell r="AZ104">
            <v>0.14699196268120426</v>
          </cell>
          <cell r="BA104">
            <v>0.14699196268120426</v>
          </cell>
          <cell r="BB104">
            <v>0.14700483204913495</v>
          </cell>
          <cell r="BC104">
            <v>0.14700483204913495</v>
          </cell>
          <cell r="BD104">
            <v>0.14700483204913495</v>
          </cell>
          <cell r="BE104">
            <v>0.58796785072481705</v>
          </cell>
        </row>
        <row r="105">
          <cell r="A105" t="str">
            <v>Gx</v>
          </cell>
          <cell r="B105" t="str">
            <v>ROW</v>
          </cell>
          <cell r="D105" t="str">
            <v>ROW w/o CN</v>
          </cell>
          <cell r="E105" t="str">
            <v>TW</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row>
        <row r="106">
          <cell r="A106" t="str">
            <v>Gx</v>
          </cell>
          <cell r="B106" t="str">
            <v>CEE Region</v>
          </cell>
          <cell r="C106" t="str">
            <v>CEE PL HR</v>
          </cell>
          <cell r="D106" t="str">
            <v>UKRAINA/MOLDAVIA</v>
          </cell>
          <cell r="E106" t="str">
            <v>UA</v>
          </cell>
          <cell r="F106">
            <v>0</v>
          </cell>
          <cell r="G106">
            <v>0</v>
          </cell>
          <cell r="H106">
            <v>0</v>
          </cell>
          <cell r="I106">
            <v>0</v>
          </cell>
          <cell r="J106">
            <v>0</v>
          </cell>
          <cell r="K106">
            <v>0</v>
          </cell>
          <cell r="L106">
            <v>0</v>
          </cell>
          <cell r="M106">
            <v>0</v>
          </cell>
          <cell r="N106">
            <v>0</v>
          </cell>
          <cell r="O106">
            <v>0</v>
          </cell>
          <cell r="P106">
            <v>0</v>
          </cell>
          <cell r="Q106">
            <v>0</v>
          </cell>
          <cell r="R106">
            <v>0</v>
          </cell>
          <cell r="S106">
            <v>1.5509043975481389</v>
          </cell>
          <cell r="T106">
            <v>1.5509043975481389</v>
          </cell>
          <cell r="U106">
            <v>1.5509043975481389</v>
          </cell>
          <cell r="V106">
            <v>1.5509043975481389</v>
          </cell>
          <cell r="W106">
            <v>1.5509043975481389</v>
          </cell>
          <cell r="X106">
            <v>1.5509043975481389</v>
          </cell>
          <cell r="Y106">
            <v>1.5509043975481389</v>
          </cell>
          <cell r="Z106">
            <v>1.5509043975481389</v>
          </cell>
          <cell r="AA106">
            <v>1.5509043975481389</v>
          </cell>
          <cell r="AB106">
            <v>1.5509043975481389</v>
          </cell>
          <cell r="AC106">
            <v>1.5509043975481389</v>
          </cell>
          <cell r="AD106">
            <v>1.5509043975481389</v>
          </cell>
          <cell r="AE106">
            <v>6.2036175901925557</v>
          </cell>
          <cell r="AF106">
            <v>2.285250971728809</v>
          </cell>
          <cell r="AG106">
            <v>2.2339147286803822</v>
          </cell>
          <cell r="AH106">
            <v>2.1714787590840086</v>
          </cell>
          <cell r="AI106">
            <v>2.1714787590840086</v>
          </cell>
          <cell r="AJ106">
            <v>2.3430048568760085</v>
          </cell>
          <cell r="AK106">
            <v>2.3117868707562601</v>
          </cell>
          <cell r="AL106">
            <v>2.1747746036280553</v>
          </cell>
          <cell r="AM106">
            <v>2.1466784163845944</v>
          </cell>
          <cell r="AN106">
            <v>2.3454329219344761</v>
          </cell>
          <cell r="AO106">
            <v>2.3117868707562601</v>
          </cell>
          <cell r="AP106">
            <v>2.3117868707562601</v>
          </cell>
          <cell r="AQ106">
            <v>2.2895874150172446</v>
          </cell>
          <cell r="AR106">
            <v>8.8621232185772083</v>
          </cell>
          <cell r="AS106">
            <v>16.834298935592894</v>
          </cell>
          <cell r="AT106">
            <v>16.834298935592894</v>
          </cell>
          <cell r="AU106">
            <v>16.834298935592894</v>
          </cell>
          <cell r="AV106">
            <v>16.834298935592894</v>
          </cell>
          <cell r="AW106">
            <v>16.834298935592894</v>
          </cell>
          <cell r="AX106">
            <v>16.834298935592894</v>
          </cell>
          <cell r="AY106">
            <v>16.834298935592894</v>
          </cell>
          <cell r="AZ106">
            <v>16.834298935592894</v>
          </cell>
          <cell r="BA106">
            <v>16.834298935592894</v>
          </cell>
          <cell r="BB106">
            <v>16.83577280384328</v>
          </cell>
          <cell r="BC106">
            <v>16.83577280384328</v>
          </cell>
          <cell r="BD106">
            <v>16.83577280384328</v>
          </cell>
          <cell r="BE106">
            <v>67.337195742371577</v>
          </cell>
        </row>
        <row r="107">
          <cell r="A107" t="str">
            <v>Gx</v>
          </cell>
          <cell r="B107" t="str">
            <v>USA</v>
          </cell>
          <cell r="D107" t="str">
            <v>US</v>
          </cell>
          <cell r="E107" t="str">
            <v>US</v>
          </cell>
          <cell r="F107">
            <v>13.3072</v>
          </cell>
          <cell r="G107">
            <v>13.3072</v>
          </cell>
          <cell r="H107">
            <v>13.3072</v>
          </cell>
          <cell r="I107">
            <v>13.3072</v>
          </cell>
          <cell r="J107">
            <v>13.3072</v>
          </cell>
          <cell r="K107">
            <v>13.3072</v>
          </cell>
          <cell r="L107">
            <v>13.3072</v>
          </cell>
          <cell r="M107">
            <v>13.3072</v>
          </cell>
          <cell r="N107">
            <v>13.3072</v>
          </cell>
          <cell r="O107">
            <v>13.3072</v>
          </cell>
          <cell r="P107">
            <v>13.3072</v>
          </cell>
          <cell r="Q107">
            <v>13.3072</v>
          </cell>
          <cell r="R107">
            <v>53.2288</v>
          </cell>
          <cell r="S107">
            <v>-3.5000000000000001E-3</v>
          </cell>
          <cell r="T107">
            <v>-3.5000000000000001E-3</v>
          </cell>
          <cell r="U107">
            <v>-3.5000000000000001E-3</v>
          </cell>
          <cell r="V107">
            <v>-3.5000000000000001E-3</v>
          </cell>
          <cell r="W107">
            <v>-3.5000000000000001E-3</v>
          </cell>
          <cell r="X107">
            <v>-3.5000000000000001E-3</v>
          </cell>
          <cell r="Y107">
            <v>-3.5000000000000001E-3</v>
          </cell>
          <cell r="Z107">
            <v>-3.5000000000000001E-3</v>
          </cell>
          <cell r="AA107">
            <v>-3.5000000000000001E-3</v>
          </cell>
          <cell r="AB107">
            <v>-3.5000000000000001E-3</v>
          </cell>
          <cell r="AC107">
            <v>-3.5000000000000001E-3</v>
          </cell>
          <cell r="AD107">
            <v>0</v>
          </cell>
          <cell r="AE107">
            <v>-1.4E-2</v>
          </cell>
          <cell r="AF107">
            <v>34.251919143518279</v>
          </cell>
          <cell r="AG107">
            <v>33.48247855787595</v>
          </cell>
          <cell r="AH107">
            <v>32.546672465364225</v>
          </cell>
          <cell r="AI107">
            <v>32.546672465364225</v>
          </cell>
          <cell r="AJ107">
            <v>35.117548970945684</v>
          </cell>
          <cell r="AK107">
            <v>34.649645904881922</v>
          </cell>
          <cell r="AL107">
            <v>32.596071416389236</v>
          </cell>
          <cell r="AM107">
            <v>32.174958660893438</v>
          </cell>
          <cell r="AN107">
            <v>35.153941423716375</v>
          </cell>
          <cell r="AO107">
            <v>34.649645904881922</v>
          </cell>
          <cell r="AP107">
            <v>34.649645904881922</v>
          </cell>
          <cell r="AQ107">
            <v>34.316914851527351</v>
          </cell>
          <cell r="AR107">
            <v>132.82774263212269</v>
          </cell>
          <cell r="AS107">
            <v>197.77827333470026</v>
          </cell>
          <cell r="AT107">
            <v>197.77827333470026</v>
          </cell>
          <cell r="AU107">
            <v>197.77827333470026</v>
          </cell>
          <cell r="AV107">
            <v>197.77827333470026</v>
          </cell>
          <cell r="AW107">
            <v>197.77827333470026</v>
          </cell>
          <cell r="AX107">
            <v>197.77827333470026</v>
          </cell>
          <cell r="AY107">
            <v>197.77827333470026</v>
          </cell>
          <cell r="AZ107">
            <v>197.77827333470026</v>
          </cell>
          <cell r="BA107">
            <v>197.77827333470026</v>
          </cell>
          <cell r="BB107">
            <v>197.79558912069166</v>
          </cell>
          <cell r="BC107">
            <v>197.79558912069166</v>
          </cell>
          <cell r="BD107">
            <v>197.79558912069166</v>
          </cell>
          <cell r="BE107">
            <v>791.11309333880104</v>
          </cell>
        </row>
        <row r="108">
          <cell r="A108" t="str">
            <v>Gx</v>
          </cell>
          <cell r="B108" t="str">
            <v>CEE Region</v>
          </cell>
          <cell r="C108" t="str">
            <v>CEE PL HR</v>
          </cell>
          <cell r="D108" t="str">
            <v>CENTRAL ASIA</v>
          </cell>
          <cell r="E108" t="str">
            <v>UZ</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0.18336496733910926</v>
          </cell>
          <cell r="T108">
            <v>0.18336496733910926</v>
          </cell>
          <cell r="U108">
            <v>0.18336496733910926</v>
          </cell>
          <cell r="V108">
            <v>0.18336496733910926</v>
          </cell>
          <cell r="W108">
            <v>0.18336496733910926</v>
          </cell>
          <cell r="X108">
            <v>0.18336496733910926</v>
          </cell>
          <cell r="Y108">
            <v>0.18336496733910926</v>
          </cell>
          <cell r="Z108">
            <v>0.18336496733910926</v>
          </cell>
          <cell r="AA108">
            <v>0.18336496733910926</v>
          </cell>
          <cell r="AB108">
            <v>0.18336496733910926</v>
          </cell>
          <cell r="AC108">
            <v>0.18336496733910926</v>
          </cell>
          <cell r="AD108">
            <v>0.18686496733910926</v>
          </cell>
          <cell r="AE108">
            <v>0.73345986935643703</v>
          </cell>
          <cell r="AF108">
            <v>0.27419554533427709</v>
          </cell>
          <cell r="AG108">
            <v>0.26803597278307167</v>
          </cell>
          <cell r="AH108">
            <v>0.26054460096275867</v>
          </cell>
          <cell r="AI108">
            <v>0.26054460096275867</v>
          </cell>
          <cell r="AJ108">
            <v>0.28112513785125548</v>
          </cell>
          <cell r="AK108">
            <v>0.27737945178253165</v>
          </cell>
          <cell r="AL108">
            <v>0.26094005244851309</v>
          </cell>
          <cell r="AM108">
            <v>0.25756893501837508</v>
          </cell>
          <cell r="AN108">
            <v>0.28141646892650707</v>
          </cell>
          <cell r="AO108">
            <v>0.27737945178253165</v>
          </cell>
          <cell r="AP108">
            <v>0.27737945178253165</v>
          </cell>
          <cell r="AQ108">
            <v>0.27471585292718192</v>
          </cell>
          <cell r="AR108">
            <v>1.063320720042866</v>
          </cell>
          <cell r="AS108">
            <v>1.9771669734912483</v>
          </cell>
          <cell r="AT108">
            <v>1.9771669734912483</v>
          </cell>
          <cell r="AU108">
            <v>1.9771669734912483</v>
          </cell>
          <cell r="AV108">
            <v>1.9771669734912483</v>
          </cell>
          <cell r="AW108">
            <v>1.9771669734912483</v>
          </cell>
          <cell r="AX108">
            <v>1.9771669734912483</v>
          </cell>
          <cell r="AY108">
            <v>1.9771669734912483</v>
          </cell>
          <cell r="AZ108">
            <v>1.9771669734912483</v>
          </cell>
          <cell r="BA108">
            <v>1.9771669734912483</v>
          </cell>
          <cell r="BB108">
            <v>1.9773400774404586</v>
          </cell>
          <cell r="BC108">
            <v>1.9773400774404586</v>
          </cell>
          <cell r="BD108">
            <v>1.9773400774404586</v>
          </cell>
          <cell r="BE108">
            <v>7.908667893964993</v>
          </cell>
        </row>
        <row r="109">
          <cell r="A109" t="str">
            <v>Gx</v>
          </cell>
          <cell r="B109" t="str">
            <v>ROW</v>
          </cell>
          <cell r="D109" t="str">
            <v>ROW w/o CN</v>
          </cell>
          <cell r="E109" t="str">
            <v>VN</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0.20571835560501131</v>
          </cell>
          <cell r="AE109">
            <v>0</v>
          </cell>
          <cell r="AF109">
            <v>1.3008194916429853E-2</v>
          </cell>
          <cell r="AG109">
            <v>1.2715976746910395E-2</v>
          </cell>
          <cell r="AH109">
            <v>1.2360576280023601E-2</v>
          </cell>
          <cell r="AI109">
            <v>1.2360576280023601E-2</v>
          </cell>
          <cell r="AJ109">
            <v>1.3336943839182757E-2</v>
          </cell>
          <cell r="AK109">
            <v>1.3159243598216715E-2</v>
          </cell>
          <cell r="AL109">
            <v>1.2379337015178559E-2</v>
          </cell>
          <cell r="AM109">
            <v>1.2219406799813653E-2</v>
          </cell>
          <cell r="AN109">
            <v>1.3350764966026616E-2</v>
          </cell>
          <cell r="AO109">
            <v>1.3159243598216715E-2</v>
          </cell>
          <cell r="AP109">
            <v>1.3159243598216715E-2</v>
          </cell>
          <cell r="AQ109">
            <v>1.3032878988436759E-2</v>
          </cell>
          <cell r="AR109">
            <v>5.0445324223387447E-2</v>
          </cell>
          <cell r="AS109">
            <v>8.7414224035348348E-2</v>
          </cell>
          <cell r="AT109">
            <v>8.7414224035348348E-2</v>
          </cell>
          <cell r="AU109">
            <v>8.7414224035348348E-2</v>
          </cell>
          <cell r="AV109">
            <v>8.7414224035348348E-2</v>
          </cell>
          <cell r="AW109">
            <v>8.7414224035348348E-2</v>
          </cell>
          <cell r="AX109">
            <v>8.7414224035348348E-2</v>
          </cell>
          <cell r="AY109">
            <v>8.7414224035348348E-2</v>
          </cell>
          <cell r="AZ109">
            <v>8.7414224035348348E-2</v>
          </cell>
          <cell r="BA109">
            <v>8.7414224035348348E-2</v>
          </cell>
          <cell r="BB109">
            <v>8.7421877282444105E-2</v>
          </cell>
          <cell r="BC109">
            <v>8.7421877282444105E-2</v>
          </cell>
          <cell r="BD109">
            <v>8.7421877282444105E-2</v>
          </cell>
          <cell r="BE109">
            <v>0.34965689614139339</v>
          </cell>
        </row>
        <row r="110">
          <cell r="A110" t="str">
            <v>Gx</v>
          </cell>
          <cell r="B110" t="str">
            <v>ROW</v>
          </cell>
          <cell r="D110" t="str">
            <v>ROW w/o CN</v>
          </cell>
          <cell r="E110" t="str">
            <v>YE</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0.34410683936964598</v>
          </cell>
          <cell r="X110">
            <v>0</v>
          </cell>
          <cell r="Y110">
            <v>0</v>
          </cell>
          <cell r="Z110">
            <v>0</v>
          </cell>
          <cell r="AA110">
            <v>0</v>
          </cell>
          <cell r="AB110">
            <v>0.66763273387891153</v>
          </cell>
          <cell r="AC110">
            <v>0</v>
          </cell>
          <cell r="AD110">
            <v>0</v>
          </cell>
          <cell r="AE110">
            <v>0</v>
          </cell>
          <cell r="AF110">
            <v>6.3975358613057837E-2</v>
          </cell>
          <cell r="AG110">
            <v>6.2538205932892638E-2</v>
          </cell>
          <cell r="AH110">
            <v>6.0790317585093262E-2</v>
          </cell>
          <cell r="AI110">
            <v>6.0790317585093262E-2</v>
          </cell>
          <cell r="AJ110">
            <v>6.5592172503216389E-2</v>
          </cell>
          <cell r="AK110">
            <v>6.4718228292319727E-2</v>
          </cell>
          <cell r="AL110">
            <v>6.0882584403594502E-2</v>
          </cell>
          <cell r="AM110">
            <v>6.0096034621186907E-2</v>
          </cell>
          <cell r="AN110">
            <v>6.5660145927042904E-2</v>
          </cell>
          <cell r="AO110">
            <v>6.4718228292319727E-2</v>
          </cell>
          <cell r="AP110">
            <v>6.4718228292319727E-2</v>
          </cell>
          <cell r="AQ110">
            <v>6.4096756883057465E-2</v>
          </cell>
          <cell r="AR110">
            <v>0.248094199716137</v>
          </cell>
          <cell r="AS110">
            <v>0.43254367793879261</v>
          </cell>
          <cell r="AT110">
            <v>0.43254367793879261</v>
          </cell>
          <cell r="AU110">
            <v>0.43254367793879261</v>
          </cell>
          <cell r="AV110">
            <v>0.43254367793879261</v>
          </cell>
          <cell r="AW110">
            <v>0.43254367793879261</v>
          </cell>
          <cell r="AX110">
            <v>0.43254367793879261</v>
          </cell>
          <cell r="AY110">
            <v>0.43254367793879261</v>
          </cell>
          <cell r="AZ110">
            <v>0.43254367793879261</v>
          </cell>
          <cell r="BA110">
            <v>0.43254367793879261</v>
          </cell>
          <cell r="BB110">
            <v>0.43258154778987806</v>
          </cell>
          <cell r="BC110">
            <v>0.43258154778987806</v>
          </cell>
          <cell r="BD110">
            <v>0.43258154778987806</v>
          </cell>
          <cell r="BE110">
            <v>1.7301747117551705</v>
          </cell>
        </row>
        <row r="111">
          <cell r="A111" t="str">
            <v>Gx</v>
          </cell>
          <cell r="B111" t="str">
            <v>CEE Region</v>
          </cell>
          <cell r="C111" t="str">
            <v>CEE PL HR</v>
          </cell>
          <cell r="D111" t="str">
            <v>SE w/o RO MK</v>
          </cell>
          <cell r="E111" t="str">
            <v>YU</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0.24080261734088462</v>
          </cell>
          <cell r="T111">
            <v>0.24080261734088462</v>
          </cell>
          <cell r="U111">
            <v>0.24080261734088462</v>
          </cell>
          <cell r="V111">
            <v>0.24080261734088462</v>
          </cell>
          <cell r="W111">
            <v>0.24080261734088462</v>
          </cell>
          <cell r="X111">
            <v>0.24080261734088462</v>
          </cell>
          <cell r="Y111">
            <v>0.24080261734088462</v>
          </cell>
          <cell r="Z111">
            <v>0.24080261734088462</v>
          </cell>
          <cell r="AA111">
            <v>0.24080261734088462</v>
          </cell>
          <cell r="AB111">
            <v>0.24080261734088462</v>
          </cell>
          <cell r="AC111">
            <v>0.24080261734088462</v>
          </cell>
          <cell r="AD111">
            <v>0.2443026173408846</v>
          </cell>
          <cell r="AE111">
            <v>0.96321046936353849</v>
          </cell>
          <cell r="AF111">
            <v>0.3584764461316356</v>
          </cell>
          <cell r="AG111">
            <v>0.35042357395548773</v>
          </cell>
          <cell r="AH111">
            <v>0.34062954049107619</v>
          </cell>
          <cell r="AI111">
            <v>0.34062954049107619</v>
          </cell>
          <cell r="AJ111">
            <v>0.36753602328704993</v>
          </cell>
          <cell r="AK111">
            <v>0.36263900634753715</v>
          </cell>
          <cell r="AL111">
            <v>0.34114654394223692</v>
          </cell>
          <cell r="AM111">
            <v>0.33673922873813683</v>
          </cell>
          <cell r="AN111">
            <v>0.36791690229942259</v>
          </cell>
          <cell r="AO111">
            <v>0.36263900634753715</v>
          </cell>
          <cell r="AP111">
            <v>0.36263900634753715</v>
          </cell>
          <cell r="AQ111">
            <v>0.35915668335639594</v>
          </cell>
          <cell r="AR111">
            <v>1.3901591010692758</v>
          </cell>
          <cell r="AS111">
            <v>2.4223244600092082</v>
          </cell>
          <cell r="AT111">
            <v>2.4223244600092082</v>
          </cell>
          <cell r="AU111">
            <v>2.4223244600092082</v>
          </cell>
          <cell r="AV111">
            <v>2.4223244600092082</v>
          </cell>
          <cell r="AW111">
            <v>2.4223244600092082</v>
          </cell>
          <cell r="AX111">
            <v>2.4223244600092082</v>
          </cell>
          <cell r="AY111">
            <v>2.4223244600092082</v>
          </cell>
          <cell r="AZ111">
            <v>2.4223244600092082</v>
          </cell>
          <cell r="BA111">
            <v>2.4223244600092082</v>
          </cell>
          <cell r="BB111">
            <v>2.4225365381674608</v>
          </cell>
          <cell r="BC111">
            <v>2.4225365381674608</v>
          </cell>
          <cell r="BD111">
            <v>2.4225365381674608</v>
          </cell>
          <cell r="BE111">
            <v>9.6892978400368328</v>
          </cell>
        </row>
        <row r="112">
          <cell r="A112" t="str">
            <v>Gx</v>
          </cell>
          <cell r="B112" t="str">
            <v>Adjustments</v>
          </cell>
          <cell r="E112" t="str">
            <v>ADJ</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0.3</v>
          </cell>
          <cell r="AG112">
            <v>0.3</v>
          </cell>
          <cell r="AH112">
            <v>0.3</v>
          </cell>
          <cell r="AI112">
            <v>0</v>
          </cell>
          <cell r="AJ112">
            <v>0</v>
          </cell>
          <cell r="AK112">
            <v>0</v>
          </cell>
          <cell r="AL112">
            <v>0</v>
          </cell>
          <cell r="AM112">
            <v>0</v>
          </cell>
          <cell r="AN112">
            <v>0</v>
          </cell>
          <cell r="AO112">
            <v>0</v>
          </cell>
          <cell r="AP112">
            <v>0</v>
          </cell>
          <cell r="AQ112">
            <v>0</v>
          </cell>
          <cell r="AR112">
            <v>0.89999999999999991</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row>
        <row r="113">
          <cell r="B113" t="str">
            <v>T O T A L   G&amp;A</v>
          </cell>
          <cell r="F113">
            <v>392.27320000000003</v>
          </cell>
          <cell r="G113">
            <v>334.93920000000003</v>
          </cell>
          <cell r="H113">
            <v>371.41120000000001</v>
          </cell>
          <cell r="I113">
            <v>381.08620000000002</v>
          </cell>
          <cell r="J113">
            <v>349.78620000000001</v>
          </cell>
          <cell r="K113">
            <v>385.32020000000006</v>
          </cell>
          <cell r="L113">
            <v>421.80419999999998</v>
          </cell>
          <cell r="M113">
            <v>330.6422</v>
          </cell>
          <cell r="N113">
            <v>358.61020000000002</v>
          </cell>
          <cell r="O113">
            <v>377.17020000000002</v>
          </cell>
          <cell r="P113">
            <v>351.92020000000002</v>
          </cell>
          <cell r="Q113">
            <v>448.81620000000004</v>
          </cell>
          <cell r="R113">
            <v>1479.7098000000001</v>
          </cell>
          <cell r="S113">
            <v>108.04086827639442</v>
          </cell>
          <cell r="T113">
            <v>108.20366224001546</v>
          </cell>
          <cell r="U113">
            <v>108.21450555608305</v>
          </cell>
          <cell r="V113">
            <v>107.92886827620461</v>
          </cell>
          <cell r="W113">
            <v>108.45212143065362</v>
          </cell>
          <cell r="X113">
            <v>108.64035204103945</v>
          </cell>
          <cell r="Y113">
            <v>107.97896942554016</v>
          </cell>
          <cell r="Z113">
            <v>108.10801459128398</v>
          </cell>
          <cell r="AA113">
            <v>108.28999887883182</v>
          </cell>
          <cell r="AB113">
            <v>108.88680680615005</v>
          </cell>
          <cell r="AC113">
            <v>107.90400747861766</v>
          </cell>
          <cell r="AD113">
            <v>108.70683627988029</v>
          </cell>
          <cell r="AE113">
            <v>432.38790434869742</v>
          </cell>
          <cell r="AF113">
            <v>173.22053349952003</v>
          </cell>
          <cell r="AG113">
            <v>169.33601899953081</v>
          </cell>
          <cell r="AH113">
            <v>164.6116095995439</v>
          </cell>
          <cell r="AI113">
            <v>164.31160959954389</v>
          </cell>
          <cell r="AJ113">
            <v>177.29065859950788</v>
          </cell>
          <cell r="AK113">
            <v>174.92845379951447</v>
          </cell>
          <cell r="AL113">
            <v>164.56099979954325</v>
          </cell>
          <cell r="AM113">
            <v>162.43501549954914</v>
          </cell>
          <cell r="AN113">
            <v>177.47438559950737</v>
          </cell>
          <cell r="AO113">
            <v>174.92845379951447</v>
          </cell>
          <cell r="AP113">
            <v>174.92845379951447</v>
          </cell>
          <cell r="AQ113">
            <v>173.24866379951911</v>
          </cell>
          <cell r="AR113">
            <v>671.47977169813862</v>
          </cell>
          <cell r="AS113">
            <v>1142.1789536134215</v>
          </cell>
          <cell r="AT113">
            <v>1142.1789536134215</v>
          </cell>
          <cell r="AU113">
            <v>1142.1789536134215</v>
          </cell>
          <cell r="AV113">
            <v>1142.1789536134215</v>
          </cell>
          <cell r="AW113">
            <v>1142.1789536134215</v>
          </cell>
          <cell r="AX113">
            <v>1142.1789536134215</v>
          </cell>
          <cell r="AY113">
            <v>1142.1789536134215</v>
          </cell>
          <cell r="AZ113">
            <v>1142.1789536134215</v>
          </cell>
          <cell r="BA113">
            <v>1142.1789536134215</v>
          </cell>
          <cell r="BB113">
            <v>1142.278953613421</v>
          </cell>
          <cell r="BC113">
            <v>1142.278953613421</v>
          </cell>
          <cell r="BD113">
            <v>1142.278953613421</v>
          </cell>
          <cell r="BE113">
            <v>4568.7158144536861</v>
          </cell>
        </row>
        <row r="116">
          <cell r="A116" t="str">
            <v>Gx</v>
          </cell>
          <cell r="B116" t="str">
            <v>Region</v>
          </cell>
          <cell r="C116" t="str">
            <v>Group2</v>
          </cell>
          <cell r="D116" t="str">
            <v>Group</v>
          </cell>
          <cell r="E116" t="str">
            <v>Country</v>
          </cell>
          <cell r="F116" t="str">
            <v>Business Development - Country</v>
          </cell>
          <cell r="S116" t="str">
            <v>Business Development - Region</v>
          </cell>
          <cell r="AF116" t="str">
            <v>Business Development - Division</v>
          </cell>
          <cell r="AS116" t="str">
            <v>R&amp;A - Country</v>
          </cell>
          <cell r="BF116" t="str">
            <v>R&amp;A - Region</v>
          </cell>
          <cell r="BS116" t="str">
            <v>R&amp;A - Division</v>
          </cell>
          <cell r="CF116" t="str">
            <v>R&amp;A - Global</v>
          </cell>
          <cell r="CS116" t="str">
            <v>R&amp;A - Development</v>
          </cell>
          <cell r="DF116" t="str">
            <v>TOTAL R&amp;A</v>
          </cell>
        </row>
        <row r="117">
          <cell r="F117">
            <v>1</v>
          </cell>
          <cell r="G117">
            <v>2</v>
          </cell>
          <cell r="H117">
            <v>3</v>
          </cell>
          <cell r="I117">
            <v>4</v>
          </cell>
          <cell r="J117">
            <v>5</v>
          </cell>
          <cell r="K117">
            <v>6</v>
          </cell>
          <cell r="L117">
            <v>7</v>
          </cell>
          <cell r="M117">
            <v>8</v>
          </cell>
          <cell r="N117">
            <v>9</v>
          </cell>
          <cell r="O117">
            <v>10</v>
          </cell>
          <cell r="P117">
            <v>11</v>
          </cell>
          <cell r="Q117">
            <v>12</v>
          </cell>
          <cell r="R117" t="str">
            <v>1 - 4</v>
          </cell>
          <cell r="S117">
            <v>1</v>
          </cell>
          <cell r="T117">
            <v>2</v>
          </cell>
          <cell r="U117">
            <v>3</v>
          </cell>
          <cell r="V117">
            <v>4</v>
          </cell>
          <cell r="W117">
            <v>5</v>
          </cell>
          <cell r="X117">
            <v>6</v>
          </cell>
          <cell r="Y117">
            <v>7</v>
          </cell>
          <cell r="Z117">
            <v>8</v>
          </cell>
          <cell r="AA117">
            <v>9</v>
          </cell>
          <cell r="AB117">
            <v>10</v>
          </cell>
          <cell r="AC117">
            <v>11</v>
          </cell>
          <cell r="AD117">
            <v>12</v>
          </cell>
          <cell r="AE117" t="str">
            <v>1 - 4</v>
          </cell>
          <cell r="AF117">
            <v>1</v>
          </cell>
          <cell r="AG117">
            <v>2</v>
          </cell>
          <cell r="AH117">
            <v>3</v>
          </cell>
          <cell r="AI117">
            <v>4</v>
          </cell>
          <cell r="AJ117">
            <v>5</v>
          </cell>
          <cell r="AK117">
            <v>6</v>
          </cell>
          <cell r="AL117">
            <v>7</v>
          </cell>
          <cell r="AM117">
            <v>8</v>
          </cell>
          <cell r="AN117">
            <v>9</v>
          </cell>
          <cell r="AO117">
            <v>10</v>
          </cell>
          <cell r="AP117">
            <v>11</v>
          </cell>
          <cell r="AQ117">
            <v>12</v>
          </cell>
          <cell r="AR117" t="str">
            <v>1 - 4</v>
          </cell>
          <cell r="AS117">
            <v>1</v>
          </cell>
          <cell r="AT117">
            <v>2</v>
          </cell>
          <cell r="AU117">
            <v>3</v>
          </cell>
          <cell r="AV117">
            <v>4</v>
          </cell>
          <cell r="AW117">
            <v>5</v>
          </cell>
          <cell r="AX117">
            <v>6</v>
          </cell>
          <cell r="AY117">
            <v>7</v>
          </cell>
          <cell r="AZ117">
            <v>8</v>
          </cell>
          <cell r="BA117">
            <v>9</v>
          </cell>
          <cell r="BB117">
            <v>10</v>
          </cell>
          <cell r="BC117">
            <v>11</v>
          </cell>
          <cell r="BD117">
            <v>12</v>
          </cell>
          <cell r="BE117" t="str">
            <v>1 - 4</v>
          </cell>
          <cell r="BF117">
            <v>1</v>
          </cell>
          <cell r="BG117">
            <v>2</v>
          </cell>
          <cell r="BH117">
            <v>3</v>
          </cell>
          <cell r="BI117">
            <v>4</v>
          </cell>
          <cell r="BJ117">
            <v>5</v>
          </cell>
          <cell r="BK117">
            <v>6</v>
          </cell>
          <cell r="BL117">
            <v>7</v>
          </cell>
          <cell r="BM117">
            <v>8</v>
          </cell>
          <cell r="BN117">
            <v>9</v>
          </cell>
          <cell r="BO117">
            <v>10</v>
          </cell>
          <cell r="BP117">
            <v>11</v>
          </cell>
          <cell r="BQ117">
            <v>12</v>
          </cell>
          <cell r="BR117" t="str">
            <v>1 - 4</v>
          </cell>
          <cell r="BS117">
            <v>1</v>
          </cell>
          <cell r="BT117">
            <v>2</v>
          </cell>
          <cell r="BU117">
            <v>3</v>
          </cell>
          <cell r="BV117">
            <v>4</v>
          </cell>
          <cell r="BW117">
            <v>5</v>
          </cell>
          <cell r="BX117">
            <v>6</v>
          </cell>
          <cell r="BY117">
            <v>7</v>
          </cell>
          <cell r="BZ117">
            <v>8</v>
          </cell>
          <cell r="CA117">
            <v>9</v>
          </cell>
          <cell r="CB117">
            <v>10</v>
          </cell>
          <cell r="CC117">
            <v>11</v>
          </cell>
          <cell r="CD117">
            <v>12</v>
          </cell>
          <cell r="CE117" t="str">
            <v>1 - 4</v>
          </cell>
          <cell r="CF117">
            <v>1</v>
          </cell>
          <cell r="CG117">
            <v>2</v>
          </cell>
          <cell r="CH117">
            <v>3</v>
          </cell>
          <cell r="CI117">
            <v>4</v>
          </cell>
          <cell r="CJ117">
            <v>5</v>
          </cell>
          <cell r="CK117">
            <v>6</v>
          </cell>
          <cell r="CL117">
            <v>7</v>
          </cell>
          <cell r="CM117">
            <v>8</v>
          </cell>
          <cell r="CN117">
            <v>9</v>
          </cell>
          <cell r="CO117">
            <v>10</v>
          </cell>
          <cell r="CP117">
            <v>11</v>
          </cell>
          <cell r="CQ117">
            <v>12</v>
          </cell>
          <cell r="CR117" t="str">
            <v>1 - 4</v>
          </cell>
          <cell r="CS117">
            <v>1</v>
          </cell>
          <cell r="CT117">
            <v>2</v>
          </cell>
          <cell r="CU117">
            <v>3</v>
          </cell>
          <cell r="CV117">
            <v>4</v>
          </cell>
          <cell r="CW117">
            <v>5</v>
          </cell>
          <cell r="CX117">
            <v>6</v>
          </cell>
          <cell r="CY117">
            <v>7</v>
          </cell>
          <cell r="CZ117">
            <v>8</v>
          </cell>
          <cell r="DA117">
            <v>9</v>
          </cell>
          <cell r="DB117">
            <v>10</v>
          </cell>
          <cell r="DC117">
            <v>11</v>
          </cell>
          <cell r="DD117">
            <v>12</v>
          </cell>
          <cell r="DE117" t="str">
            <v>1 - 4</v>
          </cell>
          <cell r="DF117">
            <v>1</v>
          </cell>
          <cell r="DG117">
            <v>2</v>
          </cell>
          <cell r="DH117">
            <v>3</v>
          </cell>
          <cell r="DI117">
            <v>4</v>
          </cell>
          <cell r="DJ117">
            <v>5</v>
          </cell>
          <cell r="DK117">
            <v>6</v>
          </cell>
          <cell r="DL117">
            <v>7</v>
          </cell>
          <cell r="DM117">
            <v>8</v>
          </cell>
          <cell r="DN117">
            <v>9</v>
          </cell>
          <cell r="DO117">
            <v>10</v>
          </cell>
          <cell r="DP117">
            <v>11</v>
          </cell>
          <cell r="DQ117">
            <v>12</v>
          </cell>
          <cell r="DR117" t="str">
            <v>1 - 4</v>
          </cell>
        </row>
        <row r="118">
          <cell r="A118" t="str">
            <v>Gx</v>
          </cell>
          <cell r="B118" t="str">
            <v>CEE Region</v>
          </cell>
          <cell r="C118" t="str">
            <v>CEE PL HR</v>
          </cell>
          <cell r="D118" t="str">
            <v>SE w/o RO MK</v>
          </cell>
          <cell r="E118" t="str">
            <v>AL</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0.15493894277229756</v>
          </cell>
          <cell r="AG118">
            <v>0.17337918073202926</v>
          </cell>
          <cell r="AH118">
            <v>0.20178047542653554</v>
          </cell>
          <cell r="AI118">
            <v>0.19823823806322802</v>
          </cell>
          <cell r="AJ118">
            <v>0.29911672063514566</v>
          </cell>
          <cell r="AK118">
            <v>0.21522301528784496</v>
          </cell>
          <cell r="AL118">
            <v>0.18095761400664601</v>
          </cell>
          <cell r="AM118">
            <v>0.13767416765434035</v>
          </cell>
          <cell r="AN118">
            <v>0.27193579404701484</v>
          </cell>
          <cell r="AO118">
            <v>0.19414392939932576</v>
          </cell>
          <cell r="AP118">
            <v>0.22927573923588898</v>
          </cell>
          <cell r="AQ118">
            <v>0.19894598057428362</v>
          </cell>
          <cell r="AR118">
            <v>0.72833683699409046</v>
          </cell>
          <cell r="AS118">
            <v>5.6253795119999998E-2</v>
          </cell>
          <cell r="AT118">
            <v>5.6253795119999998E-2</v>
          </cell>
          <cell r="AU118">
            <v>5.6253795119999998E-2</v>
          </cell>
          <cell r="AV118">
            <v>5.6253795119999998E-2</v>
          </cell>
          <cell r="AW118">
            <v>5.6253795119999998E-2</v>
          </cell>
          <cell r="AX118">
            <v>5.6253795119999998E-2</v>
          </cell>
          <cell r="AY118">
            <v>5.6253795119999998E-2</v>
          </cell>
          <cell r="AZ118">
            <v>5.6253795119999998E-2</v>
          </cell>
          <cell r="BA118">
            <v>5.6253795119999998E-2</v>
          </cell>
          <cell r="BB118">
            <v>5.6253795119999998E-2</v>
          </cell>
          <cell r="BC118">
            <v>5.6253795119999998E-2</v>
          </cell>
          <cell r="BD118">
            <v>5.6253795119999998E-2</v>
          </cell>
          <cell r="BE118">
            <v>0.22501518047999999</v>
          </cell>
          <cell r="BF118">
            <v>0.1090589485</v>
          </cell>
          <cell r="BG118">
            <v>0.1090589485</v>
          </cell>
          <cell r="BH118">
            <v>0.1090589485</v>
          </cell>
          <cell r="BI118">
            <v>0.1090589485</v>
          </cell>
          <cell r="BJ118">
            <v>0.1090589485</v>
          </cell>
          <cell r="BK118">
            <v>0.1090589485</v>
          </cell>
          <cell r="BL118">
            <v>0.1090589485</v>
          </cell>
          <cell r="BM118">
            <v>0.1090589485</v>
          </cell>
          <cell r="BN118">
            <v>0.1090589485</v>
          </cell>
          <cell r="BO118">
            <v>0.1090589485</v>
          </cell>
          <cell r="BP118">
            <v>0.1090589485</v>
          </cell>
          <cell r="BQ118">
            <v>0.1090589485</v>
          </cell>
          <cell r="BR118">
            <v>0.43623579400000001</v>
          </cell>
          <cell r="BS118">
            <v>9.1372165209999984E-3</v>
          </cell>
          <cell r="BT118">
            <v>9.1372165209999984E-3</v>
          </cell>
          <cell r="BU118">
            <v>9.1372165209999898E-3</v>
          </cell>
          <cell r="BV118">
            <v>9.1372165209999984E-3</v>
          </cell>
          <cell r="BW118">
            <v>9.1372165209999984E-3</v>
          </cell>
          <cell r="BX118">
            <v>9.1372165209999984E-3</v>
          </cell>
          <cell r="BY118">
            <v>9.1372165209999984E-3</v>
          </cell>
          <cell r="BZ118">
            <v>9.1372165209999984E-3</v>
          </cell>
          <cell r="CA118">
            <v>9.1372165209999984E-3</v>
          </cell>
          <cell r="CB118">
            <v>9.1372165209999898E-3</v>
          </cell>
          <cell r="CC118">
            <v>9.1372165209999898E-3</v>
          </cell>
          <cell r="CD118">
            <v>9.1372165209999984E-3</v>
          </cell>
          <cell r="CE118">
            <v>3.6548866083999987E-2</v>
          </cell>
          <cell r="CF118">
            <v>2.3519948570000001E-2</v>
          </cell>
          <cell r="CG118">
            <v>2.3519948570000001E-2</v>
          </cell>
          <cell r="CH118">
            <v>2.3519948570000001E-2</v>
          </cell>
          <cell r="CI118">
            <v>2.3519948570000102E-2</v>
          </cell>
          <cell r="CJ118">
            <v>2.3519948570000001E-2</v>
          </cell>
          <cell r="CK118">
            <v>2.3519948570000001E-2</v>
          </cell>
          <cell r="CL118">
            <v>2.3519948570000001E-2</v>
          </cell>
          <cell r="CM118">
            <v>2.3519948570000001E-2</v>
          </cell>
          <cell r="CN118">
            <v>2.3519948570000001E-2</v>
          </cell>
          <cell r="CO118">
            <v>2.3519948570000001E-2</v>
          </cell>
          <cell r="CP118">
            <v>2.3519948570000001E-2</v>
          </cell>
          <cell r="CQ118">
            <v>2.3519948570000001E-2</v>
          </cell>
          <cell r="CR118">
            <v>9.4079794280000101E-2</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0.19796990871100001</v>
          </cell>
          <cell r="DG118">
            <v>0.19796990871100001</v>
          </cell>
          <cell r="DH118">
            <v>0.19796990871100001</v>
          </cell>
          <cell r="DI118">
            <v>0.19796990871100012</v>
          </cell>
          <cell r="DJ118">
            <v>0.19796990871100001</v>
          </cell>
          <cell r="DK118">
            <v>0.19796990871100001</v>
          </cell>
          <cell r="DL118">
            <v>0.19796990871100001</v>
          </cell>
          <cell r="DM118">
            <v>0.19796990871100001</v>
          </cell>
          <cell r="DN118">
            <v>0.19796990871100001</v>
          </cell>
          <cell r="DO118">
            <v>0.19796990871100001</v>
          </cell>
          <cell r="DP118">
            <v>0.19796990871100001</v>
          </cell>
          <cell r="DQ118">
            <v>0.19796990871100001</v>
          </cell>
          <cell r="DR118">
            <v>0.79187963484400004</v>
          </cell>
        </row>
        <row r="119">
          <cell r="A119" t="str">
            <v>Gx</v>
          </cell>
          <cell r="B119" t="str">
            <v>CEE Region</v>
          </cell>
          <cell r="C119" t="str">
            <v>CEE PL HR</v>
          </cell>
          <cell r="D119" t="str">
            <v>CAUCASUS</v>
          </cell>
          <cell r="E119" t="str">
            <v>AM</v>
          </cell>
          <cell r="F119">
            <v>0</v>
          </cell>
          <cell r="G119">
            <v>0</v>
          </cell>
          <cell r="H119">
            <v>0</v>
          </cell>
          <cell r="I119">
            <v>0</v>
          </cell>
          <cell r="J119">
            <v>0</v>
          </cell>
          <cell r="K119">
            <v>0</v>
          </cell>
          <cell r="L119">
            <v>0</v>
          </cell>
          <cell r="M119">
            <v>0</v>
          </cell>
          <cell r="N119">
            <v>0</v>
          </cell>
          <cell r="O119">
            <v>0</v>
          </cell>
          <cell r="P119">
            <v>0</v>
          </cell>
          <cell r="Q119">
            <v>0</v>
          </cell>
          <cell r="R119">
            <v>0</v>
          </cell>
          <cell r="S119">
            <v>2.1005065604568305E-2</v>
          </cell>
          <cell r="T119">
            <v>2.1005065604568305E-2</v>
          </cell>
          <cell r="U119">
            <v>2.1005065604568305E-2</v>
          </cell>
          <cell r="V119">
            <v>2.1005065604568305E-2</v>
          </cell>
          <cell r="W119">
            <v>2.1005065604568305E-2</v>
          </cell>
          <cell r="X119">
            <v>2.1005065604568305E-2</v>
          </cell>
          <cell r="Y119">
            <v>2.1005065604568305E-2</v>
          </cell>
          <cell r="Z119">
            <v>2.1005065604568305E-2</v>
          </cell>
          <cell r="AA119">
            <v>2.1005065604568305E-2</v>
          </cell>
          <cell r="AB119">
            <v>2.1005065604568305E-2</v>
          </cell>
          <cell r="AC119">
            <v>2.1005065604568305E-2</v>
          </cell>
          <cell r="AD119">
            <v>2.1005065604568305E-2</v>
          </cell>
          <cell r="AE119">
            <v>8.402026241827322E-2</v>
          </cell>
          <cell r="AF119">
            <v>0.551045861171373</v>
          </cell>
          <cell r="AG119">
            <v>0.61662922339722015</v>
          </cell>
          <cell r="AH119">
            <v>0.71763943821659215</v>
          </cell>
          <cell r="AI119">
            <v>0.70504134503606863</v>
          </cell>
          <cell r="AJ119">
            <v>1.0638192565660209</v>
          </cell>
          <cell r="AK119">
            <v>0.76544830938652086</v>
          </cell>
          <cell r="AL119">
            <v>0.64358219090441571</v>
          </cell>
          <cell r="AM119">
            <v>0.48964307435368837</v>
          </cell>
          <cell r="AN119">
            <v>0.9671493243256517</v>
          </cell>
          <cell r="AO119">
            <v>0.69047979063772003</v>
          </cell>
          <cell r="AP119">
            <v>0.81542732196526202</v>
          </cell>
          <cell r="AQ119">
            <v>0.70755845645114634</v>
          </cell>
          <cell r="AR119">
            <v>2.5903558678212537</v>
          </cell>
          <cell r="AS119">
            <v>0.47685151739999998</v>
          </cell>
          <cell r="AT119">
            <v>0.47685151739999998</v>
          </cell>
          <cell r="AU119">
            <v>0.47685151739999998</v>
          </cell>
          <cell r="AV119">
            <v>0.47685151739999998</v>
          </cell>
          <cell r="AW119">
            <v>0.47685151739999998</v>
          </cell>
          <cell r="AX119">
            <v>0.47685151739999904</v>
          </cell>
          <cell r="AY119">
            <v>0.47685151739999998</v>
          </cell>
          <cell r="AZ119">
            <v>0.47685151739999998</v>
          </cell>
          <cell r="BA119">
            <v>0.47685151739999998</v>
          </cell>
          <cell r="BB119">
            <v>0.47685151739999998</v>
          </cell>
          <cell r="BC119">
            <v>0.47685151739999998</v>
          </cell>
          <cell r="BD119">
            <v>0.47685151739999998</v>
          </cell>
          <cell r="BE119">
            <v>1.9074060695999999</v>
          </cell>
          <cell r="BF119">
            <v>0.35975219049999996</v>
          </cell>
          <cell r="BG119">
            <v>0.35975219049999996</v>
          </cell>
          <cell r="BH119">
            <v>0.35975219049999996</v>
          </cell>
          <cell r="BI119">
            <v>0.35975219049999996</v>
          </cell>
          <cell r="BJ119">
            <v>0.35975219049999996</v>
          </cell>
          <cell r="BK119">
            <v>0.35975219049999996</v>
          </cell>
          <cell r="BL119">
            <v>0.35975219049999996</v>
          </cell>
          <cell r="BM119">
            <v>0.35975219049999996</v>
          </cell>
          <cell r="BN119">
            <v>0.35975219049999996</v>
          </cell>
          <cell r="BO119">
            <v>0.35975219049999996</v>
          </cell>
          <cell r="BP119">
            <v>0.35975219049999996</v>
          </cell>
          <cell r="BQ119">
            <v>0.35975219049999996</v>
          </cell>
          <cell r="BR119">
            <v>1.4390087619999998</v>
          </cell>
          <cell r="BS119">
            <v>4.6241015990000002E-2</v>
          </cell>
          <cell r="BT119">
            <v>4.6241015990000002E-2</v>
          </cell>
          <cell r="BU119">
            <v>4.6241015990000002E-2</v>
          </cell>
          <cell r="BV119">
            <v>4.6241015990000002E-2</v>
          </cell>
          <cell r="BW119">
            <v>4.6241015990000002E-2</v>
          </cell>
          <cell r="BX119">
            <v>4.6241015990000002E-2</v>
          </cell>
          <cell r="BY119">
            <v>4.6241015990000002E-2</v>
          </cell>
          <cell r="BZ119">
            <v>4.6241015990000002E-2</v>
          </cell>
          <cell r="CA119">
            <v>4.6241015990000002E-2</v>
          </cell>
          <cell r="CB119">
            <v>4.6241015989999905E-2</v>
          </cell>
          <cell r="CC119">
            <v>4.6241015990000002E-2</v>
          </cell>
          <cell r="CD119">
            <v>4.6241015990000002E-2</v>
          </cell>
          <cell r="CE119">
            <v>0.18496406396000001</v>
          </cell>
          <cell r="CF119">
            <v>0.11902818720000001</v>
          </cell>
          <cell r="CG119">
            <v>0.11902818720000001</v>
          </cell>
          <cell r="CH119">
            <v>0.11902818720000001</v>
          </cell>
          <cell r="CI119">
            <v>0.11902818720000001</v>
          </cell>
          <cell r="CJ119">
            <v>0.11902818720000001</v>
          </cell>
          <cell r="CK119">
            <v>0.11902818720000001</v>
          </cell>
          <cell r="CL119">
            <v>0.11902818720000001</v>
          </cell>
          <cell r="CM119">
            <v>0.11902818720000001</v>
          </cell>
          <cell r="CN119">
            <v>0.11902818720000001</v>
          </cell>
          <cell r="CO119">
            <v>0.11902818720000001</v>
          </cell>
          <cell r="CP119">
            <v>0.11902818720000001</v>
          </cell>
          <cell r="CQ119">
            <v>0.11902818720000001</v>
          </cell>
          <cell r="CR119">
            <v>0.47611274880000004</v>
          </cell>
          <cell r="CS119">
            <v>0.82710944259999997</v>
          </cell>
          <cell r="CT119">
            <v>0.82710944259999908</v>
          </cell>
          <cell r="CU119">
            <v>0.82710944259999997</v>
          </cell>
          <cell r="CV119">
            <v>0.82710944259999997</v>
          </cell>
          <cell r="CW119">
            <v>0.82710944259999997</v>
          </cell>
          <cell r="CX119">
            <v>0.82965131879999998</v>
          </cell>
          <cell r="CY119">
            <v>0.82710944259999997</v>
          </cell>
          <cell r="CZ119">
            <v>0.82710944259999997</v>
          </cell>
          <cell r="DA119">
            <v>0.82710944259999997</v>
          </cell>
          <cell r="DB119">
            <v>0.82710944259999908</v>
          </cell>
          <cell r="DC119">
            <v>0.82710944259999997</v>
          </cell>
          <cell r="DD119">
            <v>0.831981372000002</v>
          </cell>
          <cell r="DE119">
            <v>3.308437770399999</v>
          </cell>
          <cell r="DF119">
            <v>1.8289823536899998</v>
          </cell>
          <cell r="DG119">
            <v>1.828982353689999</v>
          </cell>
          <cell r="DH119">
            <v>1.8289823536899998</v>
          </cell>
          <cell r="DI119">
            <v>1.8289823536899998</v>
          </cell>
          <cell r="DJ119">
            <v>1.8289823536899998</v>
          </cell>
          <cell r="DK119">
            <v>1.8315242298899987</v>
          </cell>
          <cell r="DL119">
            <v>1.8289823536899998</v>
          </cell>
          <cell r="DM119">
            <v>1.8289823536899998</v>
          </cell>
          <cell r="DN119">
            <v>1.8289823536899998</v>
          </cell>
          <cell r="DO119">
            <v>1.828982353689999</v>
          </cell>
          <cell r="DP119">
            <v>1.8289823536899998</v>
          </cell>
          <cell r="DQ119">
            <v>1.8338542830900018</v>
          </cell>
          <cell r="DR119">
            <v>7.3159294147599985</v>
          </cell>
        </row>
        <row r="120">
          <cell r="A120" t="str">
            <v>Gx</v>
          </cell>
          <cell r="B120" t="str">
            <v>WEST Region</v>
          </cell>
          <cell r="D120" t="str">
            <v>Other WEST</v>
          </cell>
          <cell r="E120" t="str">
            <v>AT</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0.24080796359595735</v>
          </cell>
          <cell r="AG120">
            <v>0.2694680026529801</v>
          </cell>
          <cell r="AH120">
            <v>0.31360963558592114</v>
          </cell>
          <cell r="AI120">
            <v>0.30810424778109285</v>
          </cell>
          <cell r="AJ120">
            <v>0.46489079559234547</v>
          </cell>
          <cell r="AK120">
            <v>0.33450219230303191</v>
          </cell>
          <cell r="AL120">
            <v>0.28124649456376</v>
          </cell>
          <cell r="AM120">
            <v>0.21397484298916836</v>
          </cell>
          <cell r="AN120">
            <v>0.42264587341059107</v>
          </cell>
          <cell r="AO120">
            <v>0.30174082413790621</v>
          </cell>
          <cell r="AP120">
            <v>0.35634310444787498</v>
          </cell>
          <cell r="AQ120">
            <v>0.30920422968227346</v>
          </cell>
          <cell r="AR120">
            <v>1.1319898496159515</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6.966680435E-2</v>
          </cell>
          <cell r="BG120">
            <v>6.966680435E-2</v>
          </cell>
          <cell r="BH120">
            <v>6.966680435E-2</v>
          </cell>
          <cell r="BI120">
            <v>6.966680435E-2</v>
          </cell>
          <cell r="BJ120">
            <v>6.966680435E-2</v>
          </cell>
          <cell r="BK120">
            <v>6.966680435E-2</v>
          </cell>
          <cell r="BL120">
            <v>6.966680435E-2</v>
          </cell>
          <cell r="BM120">
            <v>6.966680435E-2</v>
          </cell>
          <cell r="BN120">
            <v>6.966680435E-2</v>
          </cell>
          <cell r="BO120">
            <v>6.966680435E-2</v>
          </cell>
          <cell r="BP120">
            <v>6.966680435E-2</v>
          </cell>
          <cell r="BQ120">
            <v>6.966680435E-2</v>
          </cell>
          <cell r="BR120">
            <v>0.2786672174</v>
          </cell>
          <cell r="BS120">
            <v>1.300332014E-2</v>
          </cell>
          <cell r="BT120">
            <v>1.300332014E-2</v>
          </cell>
          <cell r="BU120">
            <v>1.300332014E-2</v>
          </cell>
          <cell r="BV120">
            <v>1.300332014E-2</v>
          </cell>
          <cell r="BW120">
            <v>1.300332014E-2</v>
          </cell>
          <cell r="BX120">
            <v>1.300332014E-2</v>
          </cell>
          <cell r="BY120">
            <v>1.300332014E-2</v>
          </cell>
          <cell r="BZ120">
            <v>1.300332014E-2</v>
          </cell>
          <cell r="CA120">
            <v>1.300332014E-2</v>
          </cell>
          <cell r="CB120">
            <v>1.300332014E-2</v>
          </cell>
          <cell r="CC120">
            <v>1.300332014E-2</v>
          </cell>
          <cell r="CD120">
            <v>1.300332014E-2</v>
          </cell>
          <cell r="CE120">
            <v>5.201328056E-2</v>
          </cell>
          <cell r="CF120">
            <v>1.1145872860000001E-2</v>
          </cell>
          <cell r="CG120">
            <v>1.1145872860000001E-2</v>
          </cell>
          <cell r="CH120">
            <v>1.1145872860000001E-2</v>
          </cell>
          <cell r="CI120">
            <v>1.1145872860000001E-2</v>
          </cell>
          <cell r="CJ120">
            <v>1.1145872860000001E-2</v>
          </cell>
          <cell r="CK120">
            <v>1.1145872860000001E-2</v>
          </cell>
          <cell r="CL120">
            <v>1.1145872860000001E-2</v>
          </cell>
          <cell r="CM120">
            <v>1.1145872860000001E-2</v>
          </cell>
          <cell r="CN120">
            <v>1.1145872860000001E-2</v>
          </cell>
          <cell r="CO120">
            <v>1.1145872860000001E-2</v>
          </cell>
          <cell r="CP120">
            <v>1.1145872860000001E-2</v>
          </cell>
          <cell r="CQ120">
            <v>1.1145872860000001E-2</v>
          </cell>
          <cell r="CR120">
            <v>4.4583491440000005E-2</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9.3815997349999999E-2</v>
          </cell>
          <cell r="DG120">
            <v>9.3815997349999999E-2</v>
          </cell>
          <cell r="DH120">
            <v>9.3815997349999999E-2</v>
          </cell>
          <cell r="DI120">
            <v>9.3815997349999999E-2</v>
          </cell>
          <cell r="DJ120">
            <v>9.3815997349999999E-2</v>
          </cell>
          <cell r="DK120">
            <v>9.3815997349999999E-2</v>
          </cell>
          <cell r="DL120">
            <v>9.3815997349999999E-2</v>
          </cell>
          <cell r="DM120">
            <v>9.3815997349999999E-2</v>
          </cell>
          <cell r="DN120">
            <v>9.3815997349999999E-2</v>
          </cell>
          <cell r="DO120">
            <v>9.3815997349999999E-2</v>
          </cell>
          <cell r="DP120">
            <v>9.3815997349999999E-2</v>
          </cell>
          <cell r="DQ120">
            <v>9.3815997349999999E-2</v>
          </cell>
          <cell r="DR120">
            <v>0.3752639894</v>
          </cell>
        </row>
        <row r="121">
          <cell r="A121" t="str">
            <v>Gx</v>
          </cell>
          <cell r="B121" t="str">
            <v>CEE Region</v>
          </cell>
          <cell r="C121" t="str">
            <v>CEE PL HR</v>
          </cell>
          <cell r="D121" t="str">
            <v>CAUCASUS</v>
          </cell>
          <cell r="E121" t="str">
            <v>AZ</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0.29853273594648994</v>
          </cell>
          <cell r="T121">
            <v>0.29853273594648994</v>
          </cell>
          <cell r="U121">
            <v>0.29853273594648994</v>
          </cell>
          <cell r="V121">
            <v>0.29853273594648994</v>
          </cell>
          <cell r="W121">
            <v>0.29853273594648994</v>
          </cell>
          <cell r="X121">
            <v>0.29853273594648994</v>
          </cell>
          <cell r="Y121">
            <v>0.29853273594648994</v>
          </cell>
          <cell r="Z121">
            <v>0.29853273594648994</v>
          </cell>
          <cell r="AA121">
            <v>0.29853273594648994</v>
          </cell>
          <cell r="AB121">
            <v>0.29853273594648994</v>
          </cell>
          <cell r="AC121">
            <v>0.29853273594648994</v>
          </cell>
          <cell r="AD121">
            <v>0.29853273594648994</v>
          </cell>
          <cell r="AE121">
            <v>1.1941309437859597</v>
          </cell>
          <cell r="AF121">
            <v>0.80392563711832998</v>
          </cell>
          <cell r="AG121">
            <v>0.89960577914806816</v>
          </cell>
          <cell r="AH121">
            <v>1.0469704669646209</v>
          </cell>
          <cell r="AI121">
            <v>1.0285909983935313</v>
          </cell>
          <cell r="AJ121">
            <v>1.5520152384333268</v>
          </cell>
          <cell r="AK121">
            <v>1.1167192481885493</v>
          </cell>
          <cell r="AL121">
            <v>0.93892769970362988</v>
          </cell>
          <cell r="AM121">
            <v>0.71434457319687106</v>
          </cell>
          <cell r="AN121">
            <v>1.4109826269165238</v>
          </cell>
          <cell r="AO121">
            <v>1.0073470190408127</v>
          </cell>
          <cell r="AP121">
            <v>1.1896340677364159</v>
          </cell>
          <cell r="AQ121">
            <v>1.0322632343010154</v>
          </cell>
          <cell r="AR121">
            <v>3.7790928816245501</v>
          </cell>
          <cell r="AS121">
            <v>0.69568285920000006</v>
          </cell>
          <cell r="AT121">
            <v>0.69568285920000006</v>
          </cell>
          <cell r="AU121">
            <v>0.69568285919999906</v>
          </cell>
          <cell r="AV121">
            <v>0.69568285920000006</v>
          </cell>
          <cell r="AW121">
            <v>0.69568285920000006</v>
          </cell>
          <cell r="AX121">
            <v>0.69568285920000006</v>
          </cell>
          <cell r="AY121">
            <v>0.69568285920000006</v>
          </cell>
          <cell r="AZ121">
            <v>0.69568285920000006</v>
          </cell>
          <cell r="BA121">
            <v>0.69568285919999906</v>
          </cell>
          <cell r="BB121">
            <v>0.69568285920000006</v>
          </cell>
          <cell r="BC121">
            <v>0.69568285920000095</v>
          </cell>
          <cell r="BD121">
            <v>0.69568285920000006</v>
          </cell>
          <cell r="BE121">
            <v>2.7827314367999993</v>
          </cell>
          <cell r="BF121">
            <v>0.56272980210000101</v>
          </cell>
          <cell r="BG121">
            <v>0.56272980210000001</v>
          </cell>
          <cell r="BH121">
            <v>0.56272980210000001</v>
          </cell>
          <cell r="BI121">
            <v>0.56272980210000001</v>
          </cell>
          <cell r="BJ121">
            <v>0.56272980210000001</v>
          </cell>
          <cell r="BK121">
            <v>0.56272980210000001</v>
          </cell>
          <cell r="BL121">
            <v>0.56272980210000001</v>
          </cell>
          <cell r="BM121">
            <v>0.56272980210000001</v>
          </cell>
          <cell r="BN121">
            <v>0.56272980210000001</v>
          </cell>
          <cell r="BO121">
            <v>0.56272980210000001</v>
          </cell>
          <cell r="BP121">
            <v>0.56272980210000001</v>
          </cell>
          <cell r="BQ121">
            <v>0.56272980210000001</v>
          </cell>
          <cell r="BR121">
            <v>2.2509192084000009</v>
          </cell>
          <cell r="BS121">
            <v>6.9555369459999891E-2</v>
          </cell>
          <cell r="BT121">
            <v>6.9555369460000099E-2</v>
          </cell>
          <cell r="BU121">
            <v>6.9555369459999891E-2</v>
          </cell>
          <cell r="BV121">
            <v>6.9555369459999988E-2</v>
          </cell>
          <cell r="BW121">
            <v>6.9555369459999988E-2</v>
          </cell>
          <cell r="BX121">
            <v>6.9555369459999988E-2</v>
          </cell>
          <cell r="BY121">
            <v>6.9555369459999988E-2</v>
          </cell>
          <cell r="BZ121">
            <v>6.9555369459999988E-2</v>
          </cell>
          <cell r="CA121">
            <v>6.9555369459999988E-2</v>
          </cell>
          <cell r="CB121">
            <v>6.9555369459999891E-2</v>
          </cell>
          <cell r="CC121">
            <v>6.9555369459999988E-2</v>
          </cell>
          <cell r="CD121">
            <v>6.9555369459999988E-2</v>
          </cell>
          <cell r="CE121">
            <v>0.27822147783999984</v>
          </cell>
          <cell r="CF121">
            <v>0.17904125500000001</v>
          </cell>
          <cell r="CG121">
            <v>0.17904125500000001</v>
          </cell>
          <cell r="CH121">
            <v>0.17904125500000001</v>
          </cell>
          <cell r="CI121">
            <v>0.17904125500000001</v>
          </cell>
          <cell r="CJ121">
            <v>0.17904125500000001</v>
          </cell>
          <cell r="CK121">
            <v>0.17904125500000001</v>
          </cell>
          <cell r="CL121">
            <v>0.17904125500000001</v>
          </cell>
          <cell r="CM121">
            <v>0.17904125500000001</v>
          </cell>
          <cell r="CN121">
            <v>0.17904125500000001</v>
          </cell>
          <cell r="CO121">
            <v>0.17904125500000001</v>
          </cell>
          <cell r="CP121">
            <v>0.17904125500000001</v>
          </cell>
          <cell r="CQ121">
            <v>0.17904125500000001</v>
          </cell>
          <cell r="CR121">
            <v>0.71616502000000004</v>
          </cell>
          <cell r="CS121">
            <v>3.3090912450000003</v>
          </cell>
          <cell r="CT121">
            <v>3.3090912450000003</v>
          </cell>
          <cell r="CU121">
            <v>3.3090912450000003</v>
          </cell>
          <cell r="CV121">
            <v>3.3090912450000003</v>
          </cell>
          <cell r="CW121">
            <v>3.3090912450000003</v>
          </cell>
          <cell r="CX121">
            <v>3.319260758</v>
          </cell>
          <cell r="CY121">
            <v>3.3090912450000003</v>
          </cell>
          <cell r="CZ121">
            <v>3.3090912450000003</v>
          </cell>
          <cell r="DA121">
            <v>3.3090912450000003</v>
          </cell>
          <cell r="DB121">
            <v>3.3090912450000003</v>
          </cell>
          <cell r="DC121">
            <v>3.3090912450000003</v>
          </cell>
          <cell r="DD121">
            <v>3.3285828120000001</v>
          </cell>
          <cell r="DE121">
            <v>13.236364980000001</v>
          </cell>
          <cell r="DF121">
            <v>4.8161005307600009</v>
          </cell>
          <cell r="DG121">
            <v>4.81610053076</v>
          </cell>
          <cell r="DH121">
            <v>4.8161005307599991</v>
          </cell>
          <cell r="DI121">
            <v>4.81610053076</v>
          </cell>
          <cell r="DJ121">
            <v>4.81610053076</v>
          </cell>
          <cell r="DK121">
            <v>4.8262700437600001</v>
          </cell>
          <cell r="DL121">
            <v>4.81610053076</v>
          </cell>
          <cell r="DM121">
            <v>4.81610053076</v>
          </cell>
          <cell r="DN121">
            <v>4.8161005307599991</v>
          </cell>
          <cell r="DO121">
            <v>4.81610053076</v>
          </cell>
          <cell r="DP121">
            <v>4.8161005307600009</v>
          </cell>
          <cell r="DQ121">
            <v>4.8355920977600002</v>
          </cell>
          <cell r="DR121">
            <v>19.26440212304</v>
          </cell>
        </row>
        <row r="122">
          <cell r="A122" t="str">
            <v>Gx</v>
          </cell>
          <cell r="B122" t="str">
            <v>CEE Region</v>
          </cell>
          <cell r="C122" t="str">
            <v>CEE PL HR</v>
          </cell>
          <cell r="D122" t="str">
            <v>BA</v>
          </cell>
          <cell r="E122" t="str">
            <v>BA</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0.63497995688618392</v>
          </cell>
          <cell r="T122">
            <v>0.63497995688618392</v>
          </cell>
          <cell r="U122">
            <v>0.63497995688618392</v>
          </cell>
          <cell r="V122">
            <v>0.63497995688618392</v>
          </cell>
          <cell r="W122">
            <v>0.63497995688618392</v>
          </cell>
          <cell r="X122">
            <v>0.63497995688618392</v>
          </cell>
          <cell r="Y122">
            <v>0.63497995688618392</v>
          </cell>
          <cell r="Z122">
            <v>0.63497995688618392</v>
          </cell>
          <cell r="AA122">
            <v>0.63497995688618392</v>
          </cell>
          <cell r="AB122">
            <v>0.63497995688618392</v>
          </cell>
          <cell r="AC122">
            <v>0.63497995688618392</v>
          </cell>
          <cell r="AD122">
            <v>0.63497995688618392</v>
          </cell>
          <cell r="AE122">
            <v>2.5399198275447357</v>
          </cell>
          <cell r="AF122">
            <v>7.4465027985218963</v>
          </cell>
          <cell r="AG122">
            <v>8.3327569649412077</v>
          </cell>
          <cell r="AH122">
            <v>9.6977483392214463</v>
          </cell>
          <cell r="AI122">
            <v>9.5275052746507605</v>
          </cell>
          <cell r="AJ122">
            <v>14.375814481758226</v>
          </cell>
          <cell r="AK122">
            <v>10.343808709231794</v>
          </cell>
          <cell r="AL122">
            <v>8.6969831793331576</v>
          </cell>
          <cell r="AM122">
            <v>6.6167424172299052</v>
          </cell>
          <cell r="AN122">
            <v>13.069475079388667</v>
          </cell>
          <cell r="AO122">
            <v>9.3307291744771135</v>
          </cell>
          <cell r="AP122">
            <v>11.019195066809777</v>
          </cell>
          <cell r="AQ122">
            <v>9.5615200064858268</v>
          </cell>
          <cell r="AR122">
            <v>35.004513377335314</v>
          </cell>
          <cell r="AS122">
            <v>6.2916666670000003</v>
          </cell>
          <cell r="AT122">
            <v>6.2916666670000003</v>
          </cell>
          <cell r="AU122">
            <v>6.2916666670000003</v>
          </cell>
          <cell r="AV122">
            <v>6.2916666670000003</v>
          </cell>
          <cell r="AW122">
            <v>6.2916666670000003</v>
          </cell>
          <cell r="AX122">
            <v>6.2916666670000003</v>
          </cell>
          <cell r="AY122">
            <v>6.2916666670000101</v>
          </cell>
          <cell r="AZ122">
            <v>6.2916666670000101</v>
          </cell>
          <cell r="BA122">
            <v>6.2916666670000003</v>
          </cell>
          <cell r="BB122">
            <v>6.2916666670000101</v>
          </cell>
          <cell r="BC122">
            <v>6.2916666670000003</v>
          </cell>
          <cell r="BD122">
            <v>6.2916666670000003</v>
          </cell>
          <cell r="BE122">
            <v>25.166666668000001</v>
          </cell>
          <cell r="BF122">
            <v>5.7315554890000007</v>
          </cell>
          <cell r="BG122">
            <v>5.7315554890000007</v>
          </cell>
          <cell r="BH122">
            <v>5.7315554890000007</v>
          </cell>
          <cell r="BI122">
            <v>5.7315554890000007</v>
          </cell>
          <cell r="BJ122">
            <v>5.7315554890000007</v>
          </cell>
          <cell r="BK122">
            <v>5.7315554890000007</v>
          </cell>
          <cell r="BL122">
            <v>5.7315554890000007</v>
          </cell>
          <cell r="BM122">
            <v>5.7315554890000007</v>
          </cell>
          <cell r="BN122">
            <v>5.7315554890000007</v>
          </cell>
          <cell r="BO122">
            <v>5.7315554890000007</v>
          </cell>
          <cell r="BP122">
            <v>5.7315554890000007</v>
          </cell>
          <cell r="BQ122">
            <v>5.7315554890000007</v>
          </cell>
          <cell r="BR122">
            <v>22.926221956000003</v>
          </cell>
          <cell r="BS122">
            <v>0.66455121189999899</v>
          </cell>
          <cell r="BT122">
            <v>0.66455121189999999</v>
          </cell>
          <cell r="BU122">
            <v>0.66455121189999999</v>
          </cell>
          <cell r="BV122">
            <v>0.66455121189999999</v>
          </cell>
          <cell r="BW122">
            <v>0.66455121189999999</v>
          </cell>
          <cell r="BX122">
            <v>0.66455121189999999</v>
          </cell>
          <cell r="BY122">
            <v>0.66455121189999999</v>
          </cell>
          <cell r="BZ122">
            <v>0.66455121189999999</v>
          </cell>
          <cell r="CA122">
            <v>0.66455121189999999</v>
          </cell>
          <cell r="CB122">
            <v>0.66455121189999999</v>
          </cell>
          <cell r="CC122">
            <v>0.66455121189999999</v>
          </cell>
          <cell r="CD122">
            <v>0.66455121189999899</v>
          </cell>
          <cell r="CE122">
            <v>2.6582048475999991</v>
          </cell>
          <cell r="CF122">
            <v>1.7106096030000002</v>
          </cell>
          <cell r="CG122">
            <v>1.7106096030000002</v>
          </cell>
          <cell r="CH122">
            <v>1.7106096030000002</v>
          </cell>
          <cell r="CI122">
            <v>1.7106096030000002</v>
          </cell>
          <cell r="CJ122">
            <v>1.7106096030000002</v>
          </cell>
          <cell r="CK122">
            <v>1.7106096030000002</v>
          </cell>
          <cell r="CL122">
            <v>1.7106096030000002</v>
          </cell>
          <cell r="CM122">
            <v>1.7106096030000002</v>
          </cell>
          <cell r="CN122">
            <v>1.7106096030000002</v>
          </cell>
          <cell r="CO122">
            <v>1.7106096030000002</v>
          </cell>
          <cell r="CP122">
            <v>1.7106096030000002</v>
          </cell>
          <cell r="CQ122">
            <v>1.7106096030000002</v>
          </cell>
          <cell r="CR122">
            <v>6.8424384120000008</v>
          </cell>
          <cell r="CS122">
            <v>52.011563340000002</v>
          </cell>
          <cell r="CT122">
            <v>52.011563340000002</v>
          </cell>
          <cell r="CU122">
            <v>52.011563340000002</v>
          </cell>
          <cell r="CV122">
            <v>52.011563340000002</v>
          </cell>
          <cell r="CW122">
            <v>52.011563340000002</v>
          </cell>
          <cell r="CX122">
            <v>52.171405499999999</v>
          </cell>
          <cell r="CY122">
            <v>52.011563340000002</v>
          </cell>
          <cell r="CZ122">
            <v>52.011563340000002</v>
          </cell>
          <cell r="DA122">
            <v>52.011563340000002</v>
          </cell>
          <cell r="DB122">
            <v>52.011563340000002</v>
          </cell>
          <cell r="DC122">
            <v>52.011563340000002</v>
          </cell>
          <cell r="DD122">
            <v>52.317927470000001</v>
          </cell>
          <cell r="DE122">
            <v>208.04625336000001</v>
          </cell>
          <cell r="DF122">
            <v>66.409946310899997</v>
          </cell>
          <cell r="DG122">
            <v>66.409946310899997</v>
          </cell>
          <cell r="DH122">
            <v>66.409946310899997</v>
          </cell>
          <cell r="DI122">
            <v>66.409946310899997</v>
          </cell>
          <cell r="DJ122">
            <v>66.409946310899997</v>
          </cell>
          <cell r="DK122">
            <v>66.569788470899994</v>
          </cell>
          <cell r="DL122">
            <v>66.409946310900011</v>
          </cell>
          <cell r="DM122">
            <v>66.409946310900011</v>
          </cell>
          <cell r="DN122">
            <v>66.409946310899997</v>
          </cell>
          <cell r="DO122">
            <v>66.409946310900011</v>
          </cell>
          <cell r="DP122">
            <v>66.409946310899997</v>
          </cell>
          <cell r="DQ122">
            <v>66.716310440900003</v>
          </cell>
          <cell r="DR122">
            <v>265.63978524359999</v>
          </cell>
        </row>
        <row r="123">
          <cell r="A123" t="str">
            <v>Gx</v>
          </cell>
          <cell r="B123" t="str">
            <v>CEE Region</v>
          </cell>
          <cell r="C123" t="str">
            <v>CEE PL HR</v>
          </cell>
          <cell r="D123" t="str">
            <v>SE w/o RO MK</v>
          </cell>
          <cell r="E123" t="str">
            <v>BG</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1.2085642255888895</v>
          </cell>
          <cell r="AG123">
            <v>1.3524028984926433</v>
          </cell>
          <cell r="AH123">
            <v>1.573940415878653</v>
          </cell>
          <cell r="AI123">
            <v>1.546310039168717</v>
          </cell>
          <cell r="AJ123">
            <v>2.3331885539349244</v>
          </cell>
          <cell r="AK123">
            <v>1.6787957381542606</v>
          </cell>
          <cell r="AL123">
            <v>1.4115166576150004</v>
          </cell>
          <cell r="AM123">
            <v>1.0738944698963846</v>
          </cell>
          <cell r="AN123">
            <v>2.1211702265538612</v>
          </cell>
          <cell r="AO123">
            <v>1.5143733621063018</v>
          </cell>
          <cell r="AP123">
            <v>1.7884106556940158</v>
          </cell>
          <cell r="AQ123">
            <v>1.5518306156260335</v>
          </cell>
          <cell r="AR123">
            <v>5.6812175791289032</v>
          </cell>
          <cell r="AS123">
            <v>0.438794299</v>
          </cell>
          <cell r="AT123">
            <v>0.438794299000001</v>
          </cell>
          <cell r="AU123">
            <v>0.438794299</v>
          </cell>
          <cell r="AV123">
            <v>0.438794299</v>
          </cell>
          <cell r="AW123">
            <v>0.438794299</v>
          </cell>
          <cell r="AX123">
            <v>0.438794299</v>
          </cell>
          <cell r="AY123">
            <v>0.438794299</v>
          </cell>
          <cell r="AZ123">
            <v>0.438794299</v>
          </cell>
          <cell r="BA123">
            <v>0.438794299</v>
          </cell>
          <cell r="BB123">
            <v>0.438794299</v>
          </cell>
          <cell r="BC123">
            <v>0.438794299</v>
          </cell>
          <cell r="BD123">
            <v>0.438794299</v>
          </cell>
          <cell r="BE123">
            <v>1.7551771960000009</v>
          </cell>
          <cell r="BF123">
            <v>0.52298552949999999</v>
          </cell>
          <cell r="BG123">
            <v>0.52298552949999999</v>
          </cell>
          <cell r="BH123">
            <v>0.52298552949999999</v>
          </cell>
          <cell r="BI123">
            <v>0.52298552950000099</v>
          </cell>
          <cell r="BJ123">
            <v>0.52298552949999999</v>
          </cell>
          <cell r="BK123">
            <v>0.52298552949999999</v>
          </cell>
          <cell r="BL123">
            <v>0.52298552949999999</v>
          </cell>
          <cell r="BM123">
            <v>0.52298552949999999</v>
          </cell>
          <cell r="BN123">
            <v>0.52298552949999999</v>
          </cell>
          <cell r="BO123">
            <v>0.52298552949999999</v>
          </cell>
          <cell r="BP123">
            <v>0.52298552949999999</v>
          </cell>
          <cell r="BQ123">
            <v>0.52298552949999999</v>
          </cell>
          <cell r="BR123">
            <v>2.0919421180000008</v>
          </cell>
          <cell r="BS123">
            <v>5.3159788810000004E-2</v>
          </cell>
          <cell r="BT123">
            <v>5.3159788810000004E-2</v>
          </cell>
          <cell r="BU123">
            <v>5.3159788810000004E-2</v>
          </cell>
          <cell r="BV123">
            <v>5.3159788810000004E-2</v>
          </cell>
          <cell r="BW123">
            <v>5.3159788810000004E-2</v>
          </cell>
          <cell r="BX123">
            <v>5.3159788810000004E-2</v>
          </cell>
          <cell r="BY123">
            <v>5.3159788810000004E-2</v>
          </cell>
          <cell r="BZ123">
            <v>5.3159788810000004E-2</v>
          </cell>
          <cell r="CA123">
            <v>5.31597888099999E-2</v>
          </cell>
          <cell r="CB123">
            <v>5.3159788810000004E-2</v>
          </cell>
          <cell r="CC123">
            <v>5.3159788810000004E-2</v>
          </cell>
          <cell r="CD123">
            <v>5.3159788810000004E-2</v>
          </cell>
          <cell r="CE123">
            <v>0.21263915524000002</v>
          </cell>
          <cell r="CF123">
            <v>0.1368376788</v>
          </cell>
          <cell r="CG123">
            <v>0.1368376788</v>
          </cell>
          <cell r="CH123">
            <v>0.1368376788</v>
          </cell>
          <cell r="CI123">
            <v>0.1368376788</v>
          </cell>
          <cell r="CJ123">
            <v>0.1368376788</v>
          </cell>
          <cell r="CK123">
            <v>0.1368376788</v>
          </cell>
          <cell r="CL123">
            <v>0.1368376788</v>
          </cell>
          <cell r="CM123">
            <v>0.1368376788</v>
          </cell>
          <cell r="CN123">
            <v>0.1368376788</v>
          </cell>
          <cell r="CO123">
            <v>0.1368376788</v>
          </cell>
          <cell r="CP123">
            <v>0.1368376788</v>
          </cell>
          <cell r="CQ123">
            <v>0.1368376788</v>
          </cell>
          <cell r="CR123">
            <v>0.5473507152</v>
          </cell>
          <cell r="CS123">
            <v>2.4934258020000102</v>
          </cell>
          <cell r="CT123">
            <v>2.4934258020000004</v>
          </cell>
          <cell r="CU123">
            <v>2.4934258020000004</v>
          </cell>
          <cell r="CV123">
            <v>2.4934258020000004</v>
          </cell>
          <cell r="CW123">
            <v>2.4934258020000004</v>
          </cell>
          <cell r="CX123">
            <v>2.501088609</v>
          </cell>
          <cell r="CY123">
            <v>2.4934258020000004</v>
          </cell>
          <cell r="CZ123">
            <v>2.4934258020000004</v>
          </cell>
          <cell r="DA123">
            <v>2.4934258020000004</v>
          </cell>
          <cell r="DB123">
            <v>2.4934258020000004</v>
          </cell>
          <cell r="DC123">
            <v>2.4934258020000004</v>
          </cell>
          <cell r="DD123">
            <v>2.5081128480000001</v>
          </cell>
          <cell r="DE123">
            <v>9.9737032080000123</v>
          </cell>
          <cell r="DF123">
            <v>3.6452030981100103</v>
          </cell>
          <cell r="DG123">
            <v>3.6452030981100014</v>
          </cell>
          <cell r="DH123">
            <v>3.6452030981100005</v>
          </cell>
          <cell r="DI123">
            <v>3.6452030981100014</v>
          </cell>
          <cell r="DJ123">
            <v>3.6452030981100005</v>
          </cell>
          <cell r="DK123">
            <v>3.6528659051100001</v>
          </cell>
          <cell r="DL123">
            <v>3.6452030981100005</v>
          </cell>
          <cell r="DM123">
            <v>3.6452030981100005</v>
          </cell>
          <cell r="DN123">
            <v>3.6452030981100005</v>
          </cell>
          <cell r="DO123">
            <v>3.6452030981100005</v>
          </cell>
          <cell r="DP123">
            <v>3.6452030981100005</v>
          </cell>
          <cell r="DQ123">
            <v>3.6598901441100002</v>
          </cell>
          <cell r="DR123">
            <v>14.580812392440013</v>
          </cell>
        </row>
        <row r="124">
          <cell r="A124" t="str">
            <v>Gx</v>
          </cell>
          <cell r="B124" t="str">
            <v>ROW</v>
          </cell>
          <cell r="D124" t="str">
            <v>ROW w/o CN</v>
          </cell>
          <cell r="E124" t="str">
            <v>BR</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0.16096107126108578</v>
          </cell>
          <cell r="AG124">
            <v>0.1801180398268894</v>
          </cell>
          <cell r="AH124">
            <v>0.20962322901581992</v>
          </cell>
          <cell r="AI124">
            <v>0.20594331284718473</v>
          </cell>
          <cell r="AJ124">
            <v>0.31074271531781938</v>
          </cell>
          <cell r="AK124">
            <v>0.22358825019016779</v>
          </cell>
          <cell r="AL124">
            <v>0.18799102977077761</v>
          </cell>
          <cell r="AM124">
            <v>0.14302525313592815</v>
          </cell>
          <cell r="AN124">
            <v>0.2825053272008487</v>
          </cell>
          <cell r="AO124">
            <v>0.20168986760725066</v>
          </cell>
          <cell r="AP124">
            <v>0.23818717193534644</v>
          </cell>
          <cell r="AQ124">
            <v>0.20667856371903262</v>
          </cell>
          <cell r="AR124">
            <v>0.75664565295097985</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4.6566746940000001E-2</v>
          </cell>
          <cell r="BG124">
            <v>4.6566746940000001E-2</v>
          </cell>
          <cell r="BH124">
            <v>4.6566746940000001E-2</v>
          </cell>
          <cell r="BI124">
            <v>4.6566746940000001E-2</v>
          </cell>
          <cell r="BJ124">
            <v>4.6566746940000001E-2</v>
          </cell>
          <cell r="BK124">
            <v>4.6566746940000001E-2</v>
          </cell>
          <cell r="BL124">
            <v>4.6566746940000001E-2</v>
          </cell>
          <cell r="BM124">
            <v>4.6566746940000001E-2</v>
          </cell>
          <cell r="BN124">
            <v>4.6566746940000001E-2</v>
          </cell>
          <cell r="BO124">
            <v>4.6566746940000001E-2</v>
          </cell>
          <cell r="BP124">
            <v>4.6566746940000001E-2</v>
          </cell>
          <cell r="BQ124">
            <v>4.6566746940000001E-2</v>
          </cell>
          <cell r="BR124">
            <v>0.18626698776</v>
          </cell>
          <cell r="BS124">
            <v>8.6916907430000002E-3</v>
          </cell>
          <cell r="BT124">
            <v>8.6916907430000002E-3</v>
          </cell>
          <cell r="BU124">
            <v>8.6916907430000002E-3</v>
          </cell>
          <cell r="BV124">
            <v>8.6916907430000002E-3</v>
          </cell>
          <cell r="BW124">
            <v>8.6916907430000002E-3</v>
          </cell>
          <cell r="BX124">
            <v>8.6916907430000002E-3</v>
          </cell>
          <cell r="BY124">
            <v>8.6916907430000002E-3</v>
          </cell>
          <cell r="BZ124">
            <v>8.6916907430000002E-3</v>
          </cell>
          <cell r="CA124">
            <v>8.6916907430000002E-3</v>
          </cell>
          <cell r="CB124">
            <v>8.6916907430000002E-3</v>
          </cell>
          <cell r="CC124">
            <v>8.6916907430000002E-3</v>
          </cell>
          <cell r="CD124">
            <v>8.6916907430000002E-3</v>
          </cell>
          <cell r="CE124">
            <v>3.4766762972000001E-2</v>
          </cell>
          <cell r="CF124">
            <v>7.4501341910000003E-3</v>
          </cell>
          <cell r="CG124">
            <v>7.4501341910000003E-3</v>
          </cell>
          <cell r="CH124">
            <v>7.4501341910000003E-3</v>
          </cell>
          <cell r="CI124">
            <v>7.4501341910000003E-3</v>
          </cell>
          <cell r="CJ124">
            <v>7.4501341910000003E-3</v>
          </cell>
          <cell r="CK124">
            <v>7.4501341910000003E-3</v>
          </cell>
          <cell r="CL124">
            <v>7.4501341910000003E-3</v>
          </cell>
          <cell r="CM124">
            <v>7.4501341910000003E-3</v>
          </cell>
          <cell r="CN124">
            <v>7.4501341910000003E-3</v>
          </cell>
          <cell r="CO124">
            <v>7.4501341910000003E-3</v>
          </cell>
          <cell r="CP124">
            <v>7.4501341910000003E-3</v>
          </cell>
          <cell r="CQ124">
            <v>7.4501341910000003E-3</v>
          </cell>
          <cell r="CR124">
            <v>2.9800536764000001E-2</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6.2708571874000002E-2</v>
          </cell>
          <cell r="DG124">
            <v>6.2708571874000002E-2</v>
          </cell>
          <cell r="DH124">
            <v>6.2708571874000002E-2</v>
          </cell>
          <cell r="DI124">
            <v>6.2708571874000002E-2</v>
          </cell>
          <cell r="DJ124">
            <v>6.2708571874000002E-2</v>
          </cell>
          <cell r="DK124">
            <v>6.2708571874000002E-2</v>
          </cell>
          <cell r="DL124">
            <v>6.2708571874000002E-2</v>
          </cell>
          <cell r="DM124">
            <v>6.2708571874000002E-2</v>
          </cell>
          <cell r="DN124">
            <v>6.2708571874000002E-2</v>
          </cell>
          <cell r="DO124">
            <v>6.2708571874000002E-2</v>
          </cell>
          <cell r="DP124">
            <v>6.2708571874000002E-2</v>
          </cell>
          <cell r="DQ124">
            <v>6.2708571874000002E-2</v>
          </cell>
          <cell r="DR124">
            <v>0.25083428749600001</v>
          </cell>
        </row>
        <row r="125">
          <cell r="A125" t="str">
            <v>Gx</v>
          </cell>
          <cell r="B125" t="str">
            <v>CEE Region</v>
          </cell>
          <cell r="C125" t="str">
            <v>CEE PL HR</v>
          </cell>
          <cell r="D125" t="str">
            <v>BY</v>
          </cell>
          <cell r="E125" t="str">
            <v>BY</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0.1201558266451295</v>
          </cell>
          <cell r="T125">
            <v>0.1201558266451295</v>
          </cell>
          <cell r="U125">
            <v>0.1201558266451295</v>
          </cell>
          <cell r="V125">
            <v>0.1201558266451295</v>
          </cell>
          <cell r="W125">
            <v>0.1201558266451295</v>
          </cell>
          <cell r="X125">
            <v>0.1201558266451295</v>
          </cell>
          <cell r="Y125">
            <v>0.1201558266451295</v>
          </cell>
          <cell r="Z125">
            <v>0.1201558266451295</v>
          </cell>
          <cell r="AA125">
            <v>0.1201558266451295</v>
          </cell>
          <cell r="AB125">
            <v>0.1201558266451295</v>
          </cell>
          <cell r="AC125">
            <v>0.1201558266451295</v>
          </cell>
          <cell r="AD125">
            <v>0.1201558266451295</v>
          </cell>
          <cell r="AE125">
            <v>0.48062330658051799</v>
          </cell>
          <cell r="AF125">
            <v>2.7693841947653373</v>
          </cell>
          <cell r="AG125">
            <v>3.098985666413713</v>
          </cell>
          <cell r="AH125">
            <v>3.6066314217705857</v>
          </cell>
          <cell r="AI125">
            <v>3.5433173446733393</v>
          </cell>
          <cell r="AJ125">
            <v>5.3464229437424562</v>
          </cell>
          <cell r="AK125">
            <v>3.8469038591791973</v>
          </cell>
          <cell r="AL125">
            <v>3.2344428533305698</v>
          </cell>
          <cell r="AM125">
            <v>2.4607929879173884</v>
          </cell>
          <cell r="AN125">
            <v>4.8605900914887021</v>
          </cell>
          <cell r="AO125">
            <v>3.4701355254391308</v>
          </cell>
          <cell r="AP125">
            <v>4.098082748738987</v>
          </cell>
          <cell r="AQ125">
            <v>3.555967559583876</v>
          </cell>
          <cell r="AR125">
            <v>13.018318627622975</v>
          </cell>
          <cell r="AS125">
            <v>1.9583333330000001</v>
          </cell>
          <cell r="AT125">
            <v>1.9583333330000001</v>
          </cell>
          <cell r="AU125">
            <v>1.9583333330000001</v>
          </cell>
          <cell r="AV125">
            <v>1.9583333330000001</v>
          </cell>
          <cell r="AW125">
            <v>1.9583333330000001</v>
          </cell>
          <cell r="AX125">
            <v>1.9583333330000001</v>
          </cell>
          <cell r="AY125">
            <v>1.9583333330000001</v>
          </cell>
          <cell r="AZ125">
            <v>1.9583333330000001</v>
          </cell>
          <cell r="BA125">
            <v>1.9583333330000001</v>
          </cell>
          <cell r="BB125">
            <v>1.9583333330000001</v>
          </cell>
          <cell r="BC125">
            <v>1.9583333330000001</v>
          </cell>
          <cell r="BD125">
            <v>1.9583333330000001</v>
          </cell>
          <cell r="BE125">
            <v>7.8333333320000005</v>
          </cell>
          <cell r="BF125">
            <v>2.2284276429999998</v>
          </cell>
          <cell r="BG125">
            <v>2.2284276429999998</v>
          </cell>
          <cell r="BH125">
            <v>2.2284276429999998</v>
          </cell>
          <cell r="BI125">
            <v>2.2284276429999998</v>
          </cell>
          <cell r="BJ125">
            <v>2.2284276429999998</v>
          </cell>
          <cell r="BK125">
            <v>2.2284276429999998</v>
          </cell>
          <cell r="BL125">
            <v>2.2284276429999998</v>
          </cell>
          <cell r="BM125">
            <v>2.2284276429999998</v>
          </cell>
          <cell r="BN125">
            <v>2.2284276429999998</v>
          </cell>
          <cell r="BO125">
            <v>2.2284276429999998</v>
          </cell>
          <cell r="BP125">
            <v>2.2284276429999998</v>
          </cell>
          <cell r="BQ125">
            <v>2.2284276429999998</v>
          </cell>
          <cell r="BR125">
            <v>8.9137105719999994</v>
          </cell>
          <cell r="BS125">
            <v>0.23141193309999999</v>
          </cell>
          <cell r="BT125">
            <v>0.23141193309999999</v>
          </cell>
          <cell r="BU125">
            <v>0.23141193309999999</v>
          </cell>
          <cell r="BV125">
            <v>0.23141193309999999</v>
          </cell>
          <cell r="BW125">
            <v>0.23141193309999999</v>
          </cell>
          <cell r="BX125">
            <v>0.23141193309999999</v>
          </cell>
          <cell r="BY125">
            <v>0.23141193309999999</v>
          </cell>
          <cell r="BZ125">
            <v>0.23141193309999999</v>
          </cell>
          <cell r="CA125">
            <v>0.23141193309999999</v>
          </cell>
          <cell r="CB125">
            <v>0.23141193309999999</v>
          </cell>
          <cell r="CC125">
            <v>0.23141193309999999</v>
          </cell>
          <cell r="CD125">
            <v>0.23141193309999999</v>
          </cell>
          <cell r="CE125">
            <v>0.92564773239999998</v>
          </cell>
          <cell r="CF125">
            <v>0.59567339269999897</v>
          </cell>
          <cell r="CG125">
            <v>0.59567339269999897</v>
          </cell>
          <cell r="CH125">
            <v>0.59567339269999997</v>
          </cell>
          <cell r="CI125">
            <v>0.59567339270000108</v>
          </cell>
          <cell r="CJ125">
            <v>0.59567339269999997</v>
          </cell>
          <cell r="CK125">
            <v>0.59567339269999997</v>
          </cell>
          <cell r="CL125">
            <v>0.59567339269999997</v>
          </cell>
          <cell r="CM125">
            <v>0.59567339269999997</v>
          </cell>
          <cell r="CN125">
            <v>0.59567339269999997</v>
          </cell>
          <cell r="CO125">
            <v>0.59567339269999997</v>
          </cell>
          <cell r="CP125">
            <v>0.59567339269999897</v>
          </cell>
          <cell r="CQ125">
            <v>0.59567339269999897</v>
          </cell>
          <cell r="CR125">
            <v>2.382693570799999</v>
          </cell>
          <cell r="CS125">
            <v>7.6765542229999904</v>
          </cell>
          <cell r="CT125">
            <v>7.6765542229999904</v>
          </cell>
          <cell r="CU125">
            <v>7.6765542230000001</v>
          </cell>
          <cell r="CV125">
            <v>7.6765542230000001</v>
          </cell>
          <cell r="CW125">
            <v>7.6765542230000001</v>
          </cell>
          <cell r="CX125">
            <v>7.7001458409999897</v>
          </cell>
          <cell r="CY125">
            <v>7.6765542230000001</v>
          </cell>
          <cell r="CZ125">
            <v>7.6765542230000099</v>
          </cell>
          <cell r="DA125">
            <v>7.6765542230000001</v>
          </cell>
          <cell r="DB125">
            <v>7.6765542230000099</v>
          </cell>
          <cell r="DC125">
            <v>7.6765542230000001</v>
          </cell>
          <cell r="DD125">
            <v>7.7217714920000002</v>
          </cell>
          <cell r="DE125">
            <v>30.706216891999983</v>
          </cell>
          <cell r="DF125">
            <v>12.69040052479999</v>
          </cell>
          <cell r="DG125">
            <v>12.69040052479999</v>
          </cell>
          <cell r="DH125">
            <v>12.690400524800001</v>
          </cell>
          <cell r="DI125">
            <v>12.690400524800001</v>
          </cell>
          <cell r="DJ125">
            <v>12.690400524800001</v>
          </cell>
          <cell r="DK125">
            <v>12.71399214279999</v>
          </cell>
          <cell r="DL125">
            <v>12.690400524800001</v>
          </cell>
          <cell r="DM125">
            <v>12.69040052480001</v>
          </cell>
          <cell r="DN125">
            <v>12.690400524800001</v>
          </cell>
          <cell r="DO125">
            <v>12.69040052480001</v>
          </cell>
          <cell r="DP125">
            <v>12.690400524799999</v>
          </cell>
          <cell r="DQ125">
            <v>12.735617793799999</v>
          </cell>
          <cell r="DR125">
            <v>50.761602099199976</v>
          </cell>
        </row>
        <row r="126">
          <cell r="A126" t="str">
            <v>Gx</v>
          </cell>
          <cell r="B126" t="str">
            <v>ROW</v>
          </cell>
          <cell r="D126" t="str">
            <v>CN</v>
          </cell>
          <cell r="E126" t="str">
            <v>CN</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1.1596254389513203</v>
          </cell>
          <cell r="AG126">
            <v>1.2976396054081472</v>
          </cell>
          <cell r="AH126">
            <v>1.510206331613996</v>
          </cell>
          <cell r="AI126">
            <v>1.4836948007890309</v>
          </cell>
          <cell r="AJ126">
            <v>2.2387099863845719</v>
          </cell>
          <cell r="AK126">
            <v>1.6108157130152914</v>
          </cell>
          <cell r="AL126">
            <v>1.3543596517399208</v>
          </cell>
          <cell r="AM126">
            <v>1.0304089097409725</v>
          </cell>
          <cell r="AN126">
            <v>2.0352769865080527</v>
          </cell>
          <cell r="AO126">
            <v>1.4530513460408117</v>
          </cell>
          <cell r="AP126">
            <v>1.7159919578323297</v>
          </cell>
          <cell r="AQ126">
            <v>1.4889918307374894</v>
          </cell>
          <cell r="AR126">
            <v>5.451166176762495</v>
          </cell>
          <cell r="AS126">
            <v>3.75</v>
          </cell>
          <cell r="AT126">
            <v>3.75</v>
          </cell>
          <cell r="AU126">
            <v>3.75</v>
          </cell>
          <cell r="AV126">
            <v>3.75</v>
          </cell>
          <cell r="AW126">
            <v>3.75</v>
          </cell>
          <cell r="AX126">
            <v>3.75</v>
          </cell>
          <cell r="AY126">
            <v>3.75</v>
          </cell>
          <cell r="AZ126">
            <v>3.75</v>
          </cell>
          <cell r="BA126">
            <v>3.75</v>
          </cell>
          <cell r="BB126">
            <v>3.75</v>
          </cell>
          <cell r="BC126">
            <v>3.75</v>
          </cell>
          <cell r="BD126">
            <v>3.75</v>
          </cell>
          <cell r="BE126">
            <v>15</v>
          </cell>
          <cell r="BF126">
            <v>0.94578048339999998</v>
          </cell>
          <cell r="BG126">
            <v>0.94578048339999998</v>
          </cell>
          <cell r="BH126">
            <v>0.94578048339999998</v>
          </cell>
          <cell r="BI126">
            <v>0.94578048339999998</v>
          </cell>
          <cell r="BJ126">
            <v>0.94578048339999998</v>
          </cell>
          <cell r="BK126">
            <v>0.94578048339999998</v>
          </cell>
          <cell r="BL126">
            <v>0.94578048339999998</v>
          </cell>
          <cell r="BM126">
            <v>0.94578048339999998</v>
          </cell>
          <cell r="BN126">
            <v>0.94578048339999998</v>
          </cell>
          <cell r="BO126">
            <v>0.94578048339999998</v>
          </cell>
          <cell r="BP126">
            <v>0.94578048339999998</v>
          </cell>
          <cell r="BQ126">
            <v>0.94578048339999998</v>
          </cell>
          <cell r="BR126">
            <v>3.7831219335999999</v>
          </cell>
          <cell r="BS126">
            <v>0.25954661490000003</v>
          </cell>
          <cell r="BT126">
            <v>0.25954661490000003</v>
          </cell>
          <cell r="BU126">
            <v>0.25954661490000003</v>
          </cell>
          <cell r="BV126">
            <v>0.25954661490000003</v>
          </cell>
          <cell r="BW126">
            <v>0.25954661490000003</v>
          </cell>
          <cell r="BX126">
            <v>0.25954661490000003</v>
          </cell>
          <cell r="BY126">
            <v>0.25954661490000003</v>
          </cell>
          <cell r="BZ126">
            <v>0.25954661490000003</v>
          </cell>
          <cell r="CA126">
            <v>0.25954661490000003</v>
          </cell>
          <cell r="CB126">
            <v>0.25954661490000003</v>
          </cell>
          <cell r="CC126">
            <v>0.25954661490000003</v>
          </cell>
          <cell r="CD126">
            <v>0.25954661490000003</v>
          </cell>
          <cell r="CE126">
            <v>1.0381864596000001</v>
          </cell>
          <cell r="CF126">
            <v>0.66809438320000003</v>
          </cell>
          <cell r="CG126">
            <v>0.66809438320000003</v>
          </cell>
          <cell r="CH126">
            <v>0.66809438320000003</v>
          </cell>
          <cell r="CI126">
            <v>0.66809438320000003</v>
          </cell>
          <cell r="CJ126">
            <v>0.66809438320000003</v>
          </cell>
          <cell r="CK126">
            <v>0.66809438320000003</v>
          </cell>
          <cell r="CL126">
            <v>0.66809438320000003</v>
          </cell>
          <cell r="CM126">
            <v>0.66809438320000003</v>
          </cell>
          <cell r="CN126">
            <v>0.66809438320000003</v>
          </cell>
          <cell r="CO126">
            <v>0.66809438320000003</v>
          </cell>
          <cell r="CP126">
            <v>0.66809438320000003</v>
          </cell>
          <cell r="CQ126">
            <v>0.66809438320000003</v>
          </cell>
          <cell r="CR126">
            <v>2.6723775328000001</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5.6234214814999994</v>
          </cell>
          <cell r="DG126">
            <v>5.6234214814999994</v>
          </cell>
          <cell r="DH126">
            <v>5.6234214814999994</v>
          </cell>
          <cell r="DI126">
            <v>5.6234214814999994</v>
          </cell>
          <cell r="DJ126">
            <v>5.6234214814999994</v>
          </cell>
          <cell r="DK126">
            <v>5.6234214814999994</v>
          </cell>
          <cell r="DL126">
            <v>5.6234214814999994</v>
          </cell>
          <cell r="DM126">
            <v>5.6234214814999994</v>
          </cell>
          <cell r="DN126">
            <v>5.6234214814999994</v>
          </cell>
          <cell r="DO126">
            <v>5.6234214814999994</v>
          </cell>
          <cell r="DP126">
            <v>5.6234214814999994</v>
          </cell>
          <cell r="DQ126">
            <v>5.6234214814999994</v>
          </cell>
          <cell r="DR126">
            <v>22.493685925999998</v>
          </cell>
        </row>
        <row r="127">
          <cell r="A127" t="str">
            <v>Gx</v>
          </cell>
          <cell r="B127" t="str">
            <v>ROW</v>
          </cell>
          <cell r="D127" t="str">
            <v>ROW w/o CN</v>
          </cell>
          <cell r="E127" t="str">
            <v>CL</v>
          </cell>
          <cell r="R127">
            <v>0</v>
          </cell>
          <cell r="AE127">
            <v>0</v>
          </cell>
          <cell r="AR127">
            <v>0</v>
          </cell>
          <cell r="BE127">
            <v>0</v>
          </cell>
          <cell r="BR127">
            <v>0</v>
          </cell>
          <cell r="CE127">
            <v>0</v>
          </cell>
          <cell r="CR127">
            <v>0</v>
          </cell>
          <cell r="DE127">
            <v>0</v>
          </cell>
          <cell r="DR127">
            <v>0</v>
          </cell>
        </row>
        <row r="128">
          <cell r="A128" t="str">
            <v>Gx</v>
          </cell>
          <cell r="B128" t="str">
            <v>CEE Region</v>
          </cell>
          <cell r="C128" t="str">
            <v>CEE PL HR</v>
          </cell>
          <cell r="D128" t="str">
            <v>CZ</v>
          </cell>
          <cell r="E128" t="str">
            <v>CZ</v>
          </cell>
          <cell r="F128">
            <v>0</v>
          </cell>
          <cell r="G128">
            <v>0</v>
          </cell>
          <cell r="H128">
            <v>0</v>
          </cell>
          <cell r="I128">
            <v>0</v>
          </cell>
          <cell r="J128">
            <v>0</v>
          </cell>
          <cell r="K128">
            <v>0</v>
          </cell>
          <cell r="L128">
            <v>0</v>
          </cell>
          <cell r="M128">
            <v>0</v>
          </cell>
          <cell r="N128">
            <v>0</v>
          </cell>
          <cell r="O128">
            <v>0</v>
          </cell>
          <cell r="P128">
            <v>0</v>
          </cell>
          <cell r="Q128">
            <v>0</v>
          </cell>
          <cell r="R128">
            <v>0</v>
          </cell>
          <cell r="S128">
            <v>4.2460215284055938</v>
          </cell>
          <cell r="T128">
            <v>4.2460215284055938</v>
          </cell>
          <cell r="U128">
            <v>4.2460215284055938</v>
          </cell>
          <cell r="V128">
            <v>4.2460215284055938</v>
          </cell>
          <cell r="W128">
            <v>4.2460215284055938</v>
          </cell>
          <cell r="X128">
            <v>4.2460215284055938</v>
          </cell>
          <cell r="Y128">
            <v>4.2460215284055938</v>
          </cell>
          <cell r="Z128">
            <v>4.2460215284055938</v>
          </cell>
          <cell r="AA128">
            <v>4.2460215284055938</v>
          </cell>
          <cell r="AB128">
            <v>4.2460215284055938</v>
          </cell>
          <cell r="AC128">
            <v>4.2460215284055938</v>
          </cell>
          <cell r="AD128">
            <v>4.2460215284055938</v>
          </cell>
          <cell r="AE128">
            <v>16.984086113622375</v>
          </cell>
          <cell r="AF128">
            <v>12.81470124849243</v>
          </cell>
          <cell r="AG128">
            <v>14.339857779038484</v>
          </cell>
          <cell r="AH128">
            <v>16.688874108105395</v>
          </cell>
          <cell r="AI128">
            <v>16.395902484898031</v>
          </cell>
          <cell r="AJ128">
            <v>24.739367293872508</v>
          </cell>
          <cell r="AK128">
            <v>17.800680664038801</v>
          </cell>
          <cell r="AL128">
            <v>14.96665538465124</v>
          </cell>
          <cell r="AM128">
            <v>11.38676498340398</v>
          </cell>
          <cell r="AN128">
            <v>22.491285258125078</v>
          </cell>
          <cell r="AO128">
            <v>16.057270108761781</v>
          </cell>
          <cell r="AP128">
            <v>18.962954369406546</v>
          </cell>
          <cell r="AQ128">
            <v>16.45443850352418</v>
          </cell>
          <cell r="AR128">
            <v>60.239335620534341</v>
          </cell>
          <cell r="AS128">
            <v>19.416666669999998</v>
          </cell>
          <cell r="AT128">
            <v>19.416666669999998</v>
          </cell>
          <cell r="AU128">
            <v>19.416666669999998</v>
          </cell>
          <cell r="AV128">
            <v>19.416666669999998</v>
          </cell>
          <cell r="AW128">
            <v>19.416666669999998</v>
          </cell>
          <cell r="AX128">
            <v>19.416666669999998</v>
          </cell>
          <cell r="AY128">
            <v>19.416666669999998</v>
          </cell>
          <cell r="AZ128">
            <v>19.416666669999998</v>
          </cell>
          <cell r="BA128">
            <v>19.416666669999998</v>
          </cell>
          <cell r="BB128">
            <v>19.416666669999998</v>
          </cell>
          <cell r="BC128">
            <v>19.416666669999998</v>
          </cell>
          <cell r="BD128">
            <v>19.416666669999998</v>
          </cell>
          <cell r="BE128">
            <v>77.666666679999992</v>
          </cell>
          <cell r="BF128">
            <v>4.8025922779999997</v>
          </cell>
          <cell r="BG128">
            <v>4.8025922779999997</v>
          </cell>
          <cell r="BH128">
            <v>4.8025922779999997</v>
          </cell>
          <cell r="BI128">
            <v>4.8025922779999997</v>
          </cell>
          <cell r="BJ128">
            <v>4.8025922779999899</v>
          </cell>
          <cell r="BK128">
            <v>4.8025922779999997</v>
          </cell>
          <cell r="BL128">
            <v>4.8025922779999997</v>
          </cell>
          <cell r="BM128">
            <v>4.8025922779999997</v>
          </cell>
          <cell r="BN128">
            <v>4.8025922779999899</v>
          </cell>
          <cell r="BO128">
            <v>4.8025922779999997</v>
          </cell>
          <cell r="BP128">
            <v>4.8025922779999997</v>
          </cell>
          <cell r="BQ128">
            <v>4.8025922779999997</v>
          </cell>
          <cell r="BR128">
            <v>19.210369111999999</v>
          </cell>
          <cell r="BS128">
            <v>1.338654287</v>
          </cell>
          <cell r="BT128">
            <v>1.338654287</v>
          </cell>
          <cell r="BU128">
            <v>1.338654287</v>
          </cell>
          <cell r="BV128">
            <v>1.338654287</v>
          </cell>
          <cell r="BW128">
            <v>1.338654287</v>
          </cell>
          <cell r="BX128">
            <v>1.338654287</v>
          </cell>
          <cell r="BY128">
            <v>1.338654287</v>
          </cell>
          <cell r="BZ128">
            <v>1.338654287</v>
          </cell>
          <cell r="CA128">
            <v>1.338654287</v>
          </cell>
          <cell r="CB128">
            <v>1.338654287</v>
          </cell>
          <cell r="CC128">
            <v>1.338654287</v>
          </cell>
          <cell r="CD128">
            <v>1.338654287</v>
          </cell>
          <cell r="CE128">
            <v>5.354617148</v>
          </cell>
          <cell r="CF128">
            <v>3.4458064899999998</v>
          </cell>
          <cell r="CG128">
            <v>3.4458064899999998</v>
          </cell>
          <cell r="CH128">
            <v>3.4458064899999998</v>
          </cell>
          <cell r="CI128">
            <v>3.4458064899999998</v>
          </cell>
          <cell r="CJ128">
            <v>3.4458064899999998</v>
          </cell>
          <cell r="CK128">
            <v>3.4458064899999998</v>
          </cell>
          <cell r="CL128">
            <v>3.4458064899999998</v>
          </cell>
          <cell r="CM128">
            <v>3.4458064899999901</v>
          </cell>
          <cell r="CN128">
            <v>3.4458064899999998</v>
          </cell>
          <cell r="CO128">
            <v>3.4458064899999998</v>
          </cell>
          <cell r="CP128">
            <v>3.4458064899999998</v>
          </cell>
          <cell r="CQ128">
            <v>3.4458064899999998</v>
          </cell>
          <cell r="CR128">
            <v>13.783225959999999</v>
          </cell>
          <cell r="CS128">
            <v>131.5112273</v>
          </cell>
          <cell r="CT128">
            <v>131.5112273</v>
          </cell>
          <cell r="CU128">
            <v>131.5112273</v>
          </cell>
          <cell r="CV128">
            <v>131.5112273</v>
          </cell>
          <cell r="CW128">
            <v>131.5112273</v>
          </cell>
          <cell r="CX128">
            <v>131.9153881</v>
          </cell>
          <cell r="CY128">
            <v>131.5112273</v>
          </cell>
          <cell r="CZ128">
            <v>131.5112273</v>
          </cell>
          <cell r="DA128">
            <v>131.5112273</v>
          </cell>
          <cell r="DB128">
            <v>131.5112273</v>
          </cell>
          <cell r="DC128">
            <v>131.5112273</v>
          </cell>
          <cell r="DD128">
            <v>132.2858689</v>
          </cell>
          <cell r="DE128">
            <v>526.04490920000001</v>
          </cell>
          <cell r="DF128">
            <v>160.51494702499997</v>
          </cell>
          <cell r="DG128">
            <v>160.51494702499997</v>
          </cell>
          <cell r="DH128">
            <v>160.51494702499997</v>
          </cell>
          <cell r="DI128">
            <v>160.51494702499997</v>
          </cell>
          <cell r="DJ128">
            <v>160.51494702499997</v>
          </cell>
          <cell r="DK128">
            <v>160.91910782499997</v>
          </cell>
          <cell r="DL128">
            <v>160.51494702499997</v>
          </cell>
          <cell r="DM128">
            <v>160.51494702499997</v>
          </cell>
          <cell r="DN128">
            <v>160.51494702499997</v>
          </cell>
          <cell r="DO128">
            <v>160.51494702499997</v>
          </cell>
          <cell r="DP128">
            <v>160.51494702499997</v>
          </cell>
          <cell r="DQ128">
            <v>161.28958862499996</v>
          </cell>
          <cell r="DR128">
            <v>642.05978809999988</v>
          </cell>
        </row>
        <row r="129">
          <cell r="A129" t="str">
            <v>Gx</v>
          </cell>
          <cell r="B129" t="str">
            <v>WEST Region</v>
          </cell>
          <cell r="D129" t="str">
            <v>DE</v>
          </cell>
          <cell r="E129" t="str">
            <v>DE</v>
          </cell>
          <cell r="F129">
            <v>397.38098409250375</v>
          </cell>
          <cell r="G129">
            <v>400.28814831252998</v>
          </cell>
          <cell r="H129">
            <v>410.07659396673245</v>
          </cell>
          <cell r="I129">
            <v>401.37560277448853</v>
          </cell>
          <cell r="J129">
            <v>403.52330702754523</v>
          </cell>
          <cell r="K129">
            <v>413.51668897507676</v>
          </cell>
          <cell r="L129">
            <v>404.98984433668147</v>
          </cell>
          <cell r="M129">
            <v>407.70842601656511</v>
          </cell>
          <cell r="N129">
            <v>416.40941720880897</v>
          </cell>
          <cell r="O129">
            <v>408.78965516604012</v>
          </cell>
          <cell r="P129">
            <v>409.24217011581425</v>
          </cell>
          <cell r="Q129">
            <v>418.63924060387961</v>
          </cell>
          <cell r="R129">
            <v>1609.1213291462545</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59.828414032365785</v>
          </cell>
          <cell r="AG129">
            <v>66.94896211259595</v>
          </cell>
          <cell r="AH129">
            <v>77.915891327643919</v>
          </cell>
          <cell r="AI129">
            <v>76.548085146828996</v>
          </cell>
          <cell r="AJ129">
            <v>115.50149165831701</v>
          </cell>
          <cell r="AK129">
            <v>83.106618888312383</v>
          </cell>
          <cell r="AL129">
            <v>69.875312554632757</v>
          </cell>
          <cell r="AM129">
            <v>53.161761379063215</v>
          </cell>
          <cell r="AN129">
            <v>105.00579767331334</v>
          </cell>
          <cell r="AO129">
            <v>74.96710111829951</v>
          </cell>
          <cell r="AP129">
            <v>88.532964076956858</v>
          </cell>
          <cell r="AQ129">
            <v>76.821374167794943</v>
          </cell>
          <cell r="AR129">
            <v>281.24135261943468</v>
          </cell>
          <cell r="AS129">
            <v>127.41666670000001</v>
          </cell>
          <cell r="AT129">
            <v>127.41666670000001</v>
          </cell>
          <cell r="AU129">
            <v>127.41666670000001</v>
          </cell>
          <cell r="AV129">
            <v>127.41666670000001</v>
          </cell>
          <cell r="AW129">
            <v>127.41666670000001</v>
          </cell>
          <cell r="AX129">
            <v>127.41666670000001</v>
          </cell>
          <cell r="AY129">
            <v>127.41666670000001</v>
          </cell>
          <cell r="AZ129">
            <v>127.41666670000001</v>
          </cell>
          <cell r="BA129">
            <v>127.41666670000001</v>
          </cell>
          <cell r="BB129">
            <v>127.41666670000001</v>
          </cell>
          <cell r="BC129">
            <v>127.41666670000001</v>
          </cell>
          <cell r="BD129">
            <v>127.41666670000001</v>
          </cell>
          <cell r="BE129">
            <v>509.66666680000003</v>
          </cell>
          <cell r="BF129">
            <v>21.173224780000002</v>
          </cell>
          <cell r="BG129">
            <v>21.173224780000002</v>
          </cell>
          <cell r="BH129">
            <v>21.173224780000002</v>
          </cell>
          <cell r="BI129">
            <v>21.173224780000002</v>
          </cell>
          <cell r="BJ129">
            <v>21.173224780000002</v>
          </cell>
          <cell r="BK129">
            <v>21.173224780000002</v>
          </cell>
          <cell r="BL129">
            <v>21.173224780000002</v>
          </cell>
          <cell r="BM129">
            <v>21.173224780000002</v>
          </cell>
          <cell r="BN129">
            <v>21.173224780000002</v>
          </cell>
          <cell r="BO129">
            <v>21.173224780000002</v>
          </cell>
          <cell r="BP129">
            <v>21.173224780000002</v>
          </cell>
          <cell r="BQ129">
            <v>21.173224780000002</v>
          </cell>
          <cell r="BR129">
            <v>84.692899120000007</v>
          </cell>
          <cell r="BS129">
            <v>27.734326939999999</v>
          </cell>
          <cell r="BT129">
            <v>27.734326939999999</v>
          </cell>
          <cell r="BU129">
            <v>27.734326939999999</v>
          </cell>
          <cell r="BV129">
            <v>27.734326939999999</v>
          </cell>
          <cell r="BW129">
            <v>27.734326939999999</v>
          </cell>
          <cell r="BX129">
            <v>27.734326940000102</v>
          </cell>
          <cell r="BY129">
            <v>27.734326939999999</v>
          </cell>
          <cell r="BZ129">
            <v>27.734326939999999</v>
          </cell>
          <cell r="CA129">
            <v>27.734326939999999</v>
          </cell>
          <cell r="CB129">
            <v>27.734326939999999</v>
          </cell>
          <cell r="CC129">
            <v>27.734326939999999</v>
          </cell>
          <cell r="CD129">
            <v>27.734326939999999</v>
          </cell>
          <cell r="CE129">
            <v>110.93730776</v>
          </cell>
          <cell r="CF129">
            <v>23.772642569999999</v>
          </cell>
          <cell r="CG129">
            <v>23.772642569999999</v>
          </cell>
          <cell r="CH129">
            <v>23.772642569999999</v>
          </cell>
          <cell r="CI129">
            <v>23.772642569999999</v>
          </cell>
          <cell r="CJ129">
            <v>23.772642569999999</v>
          </cell>
          <cell r="CK129">
            <v>23.772642569999999</v>
          </cell>
          <cell r="CL129">
            <v>23.772642569999999</v>
          </cell>
          <cell r="CM129">
            <v>23.772642569999999</v>
          </cell>
          <cell r="CN129">
            <v>23.772642569999999</v>
          </cell>
          <cell r="CO129">
            <v>23.772642569999999</v>
          </cell>
          <cell r="CP129">
            <v>23.772642569999999</v>
          </cell>
          <cell r="CQ129">
            <v>23.772642569999999</v>
          </cell>
          <cell r="CR129">
            <v>95.090570279999994</v>
          </cell>
          <cell r="CS129">
            <v>132.84575529999998</v>
          </cell>
          <cell r="CT129">
            <v>132.84575529999998</v>
          </cell>
          <cell r="CU129">
            <v>132.84575529999998</v>
          </cell>
          <cell r="CV129">
            <v>132.84575529999998</v>
          </cell>
          <cell r="CW129">
            <v>132.84575529999998</v>
          </cell>
          <cell r="CX129">
            <v>133.25401740000001</v>
          </cell>
          <cell r="CY129">
            <v>132.84575529999998</v>
          </cell>
          <cell r="CZ129">
            <v>132.84575529999998</v>
          </cell>
          <cell r="DA129">
            <v>132.84575529999998</v>
          </cell>
          <cell r="DB129">
            <v>132.84575529999998</v>
          </cell>
          <cell r="DC129">
            <v>132.84575529999998</v>
          </cell>
          <cell r="DD129">
            <v>133.62825769999998</v>
          </cell>
          <cell r="DE129">
            <v>531.38302119999992</v>
          </cell>
          <cell r="DF129">
            <v>332.94261628999993</v>
          </cell>
          <cell r="DG129">
            <v>332.94261628999993</v>
          </cell>
          <cell r="DH129">
            <v>332.94261628999993</v>
          </cell>
          <cell r="DI129">
            <v>332.94261628999993</v>
          </cell>
          <cell r="DJ129">
            <v>332.94261628999993</v>
          </cell>
          <cell r="DK129">
            <v>333.3508783900001</v>
          </cell>
          <cell r="DL129">
            <v>332.94261628999993</v>
          </cell>
          <cell r="DM129">
            <v>332.94261628999993</v>
          </cell>
          <cell r="DN129">
            <v>332.94261628999993</v>
          </cell>
          <cell r="DO129">
            <v>332.94261628999993</v>
          </cell>
          <cell r="DP129">
            <v>332.94261628999993</v>
          </cell>
          <cell r="DQ129">
            <v>333.72511868999993</v>
          </cell>
          <cell r="DR129">
            <v>1331.7704651599997</v>
          </cell>
        </row>
        <row r="130">
          <cell r="A130" t="str">
            <v>Gx</v>
          </cell>
          <cell r="B130" t="str">
            <v>CEE Region</v>
          </cell>
          <cell r="C130" t="str">
            <v>CEE PL HR</v>
          </cell>
          <cell r="D130" t="str">
            <v>BALTIC</v>
          </cell>
          <cell r="E130" t="str">
            <v>EE</v>
          </cell>
          <cell r="F130">
            <v>0</v>
          </cell>
          <cell r="G130">
            <v>0</v>
          </cell>
          <cell r="H130">
            <v>0</v>
          </cell>
          <cell r="I130">
            <v>0</v>
          </cell>
          <cell r="J130">
            <v>0</v>
          </cell>
          <cell r="K130">
            <v>0</v>
          </cell>
          <cell r="L130">
            <v>0</v>
          </cell>
          <cell r="M130">
            <v>0</v>
          </cell>
          <cell r="N130">
            <v>0</v>
          </cell>
          <cell r="O130">
            <v>0</v>
          </cell>
          <cell r="P130">
            <v>0</v>
          </cell>
          <cell r="Q130">
            <v>0</v>
          </cell>
          <cell r="R130">
            <v>0</v>
          </cell>
          <cell r="S130">
            <v>5.3535518057070769E-2</v>
          </cell>
          <cell r="T130">
            <v>5.3535518057070769E-2</v>
          </cell>
          <cell r="U130">
            <v>5.3535518057070769E-2</v>
          </cell>
          <cell r="V130">
            <v>5.3535518057070769E-2</v>
          </cell>
          <cell r="W130">
            <v>5.3535518057070769E-2</v>
          </cell>
          <cell r="X130">
            <v>5.3535518057070769E-2</v>
          </cell>
          <cell r="Y130">
            <v>5.3535518057070769E-2</v>
          </cell>
          <cell r="Z130">
            <v>5.3535518057070769E-2</v>
          </cell>
          <cell r="AA130">
            <v>5.3535518057070769E-2</v>
          </cell>
          <cell r="AB130">
            <v>5.3535518057070769E-2</v>
          </cell>
          <cell r="AC130">
            <v>5.3535518057070769E-2</v>
          </cell>
          <cell r="AD130">
            <v>5.3535518057070769E-2</v>
          </cell>
          <cell r="AE130">
            <v>0.21414207222828308</v>
          </cell>
          <cell r="AF130">
            <v>0.74013147799949908</v>
          </cell>
          <cell r="AG130">
            <v>0.8282190841983903</v>
          </cell>
          <cell r="AH130">
            <v>0.96388989647595202</v>
          </cell>
          <cell r="AI130">
            <v>0.94696889954503327</v>
          </cell>
          <cell r="AJ130">
            <v>1.4288576943719569</v>
          </cell>
          <cell r="AK130">
            <v>1.0281038811437047</v>
          </cell>
          <cell r="AL130">
            <v>0.8644206802600457</v>
          </cell>
          <cell r="AM130">
            <v>0.65765896788200173</v>
          </cell>
          <cell r="AN130">
            <v>1.2990164871898842</v>
          </cell>
          <cell r="AO130">
            <v>0.92741070024033323</v>
          </cell>
          <cell r="AP130">
            <v>1.0952326685194527</v>
          </cell>
          <cell r="AQ130">
            <v>0.95034973138354961</v>
          </cell>
          <cell r="AR130">
            <v>3.4792093582188746</v>
          </cell>
          <cell r="AS130">
            <v>0.60368618379999994</v>
          </cell>
          <cell r="AT130">
            <v>0.60368618379999994</v>
          </cell>
          <cell r="AU130">
            <v>0.60368618379999994</v>
          </cell>
          <cell r="AV130">
            <v>0.60368618380000105</v>
          </cell>
          <cell r="AW130">
            <v>0.60368618380000105</v>
          </cell>
          <cell r="AX130">
            <v>0.60368618380000105</v>
          </cell>
          <cell r="AY130">
            <v>0.60368618379999994</v>
          </cell>
          <cell r="AZ130">
            <v>0.60368618379999994</v>
          </cell>
          <cell r="BA130">
            <v>0.60368618379999994</v>
          </cell>
          <cell r="BB130">
            <v>0.60368618379999994</v>
          </cell>
          <cell r="BC130">
            <v>0.60368618379999994</v>
          </cell>
          <cell r="BD130">
            <v>0.60368618380000105</v>
          </cell>
          <cell r="BE130">
            <v>2.4147447352000011</v>
          </cell>
          <cell r="BF130">
            <v>0.45662444140000097</v>
          </cell>
          <cell r="BG130">
            <v>0.45662444140000003</v>
          </cell>
          <cell r="BH130">
            <v>0.45662444140000003</v>
          </cell>
          <cell r="BI130">
            <v>0.45662444140000003</v>
          </cell>
          <cell r="BJ130">
            <v>0.45662444140000003</v>
          </cell>
          <cell r="BK130">
            <v>0.45662444140000097</v>
          </cell>
          <cell r="BL130">
            <v>0.45662444140000003</v>
          </cell>
          <cell r="BM130">
            <v>0.45662444140000097</v>
          </cell>
          <cell r="BN130">
            <v>0.45662444140000003</v>
          </cell>
          <cell r="BO130">
            <v>0.45662444140000003</v>
          </cell>
          <cell r="BP130">
            <v>0.45662444140000003</v>
          </cell>
          <cell r="BQ130">
            <v>0.45662444139999903</v>
          </cell>
          <cell r="BR130">
            <v>1.826497765600001</v>
          </cell>
          <cell r="BS130">
            <v>5.8605813140000004E-2</v>
          </cell>
          <cell r="BT130">
            <v>5.86058131399999E-2</v>
          </cell>
          <cell r="BU130">
            <v>5.8605813140000101E-2</v>
          </cell>
          <cell r="BV130">
            <v>5.8605813140000004E-2</v>
          </cell>
          <cell r="BW130">
            <v>5.8605813140000004E-2</v>
          </cell>
          <cell r="BX130">
            <v>5.8605813140000004E-2</v>
          </cell>
          <cell r="BY130">
            <v>5.8605813140000101E-2</v>
          </cell>
          <cell r="BZ130">
            <v>5.8605813140000004E-2</v>
          </cell>
          <cell r="CA130">
            <v>5.8605813140000004E-2</v>
          </cell>
          <cell r="CB130">
            <v>5.86058131399999E-2</v>
          </cell>
          <cell r="CC130">
            <v>5.8605813140000004E-2</v>
          </cell>
          <cell r="CD130">
            <v>5.8605813140000004E-2</v>
          </cell>
          <cell r="CE130">
            <v>0.23442325256000002</v>
          </cell>
          <cell r="CF130">
            <v>0.1508561943</v>
          </cell>
          <cell r="CG130">
            <v>0.1508561943</v>
          </cell>
          <cell r="CH130">
            <v>0.1508561943</v>
          </cell>
          <cell r="CI130">
            <v>0.1508561943</v>
          </cell>
          <cell r="CJ130">
            <v>0.1508561943</v>
          </cell>
          <cell r="CK130">
            <v>0.1508561943</v>
          </cell>
          <cell r="CL130">
            <v>0.1508561943</v>
          </cell>
          <cell r="CM130">
            <v>0.1508561943</v>
          </cell>
          <cell r="CN130">
            <v>0.1508561943</v>
          </cell>
          <cell r="CO130">
            <v>0.1508561943</v>
          </cell>
          <cell r="CP130">
            <v>0.1508561943</v>
          </cell>
          <cell r="CQ130">
            <v>0.1508561943</v>
          </cell>
          <cell r="CR130">
            <v>0.60342477719999998</v>
          </cell>
          <cell r="CS130">
            <v>0.33805245550000002</v>
          </cell>
          <cell r="CT130">
            <v>0.33805245550000002</v>
          </cell>
          <cell r="CU130">
            <v>0.33805245550000002</v>
          </cell>
          <cell r="CV130">
            <v>0.33805245550000002</v>
          </cell>
          <cell r="CW130">
            <v>0.33805245550000002</v>
          </cell>
          <cell r="CX130">
            <v>0.33909135969999998</v>
          </cell>
          <cell r="CY130">
            <v>0.33805245550000002</v>
          </cell>
          <cell r="CZ130">
            <v>0.33805245549999896</v>
          </cell>
          <cell r="DA130">
            <v>0.33805245550000002</v>
          </cell>
          <cell r="DB130">
            <v>0.33805245550000002</v>
          </cell>
          <cell r="DC130">
            <v>0.33805245550000002</v>
          </cell>
          <cell r="DD130">
            <v>0.3400436886</v>
          </cell>
          <cell r="DE130">
            <v>1.3522098220000001</v>
          </cell>
          <cell r="DF130">
            <v>1.6078250881400011</v>
          </cell>
          <cell r="DG130">
            <v>1.6078250881399998</v>
          </cell>
          <cell r="DH130">
            <v>1.6078250881400002</v>
          </cell>
          <cell r="DI130">
            <v>1.6078250881400011</v>
          </cell>
          <cell r="DJ130">
            <v>1.6078250881400011</v>
          </cell>
          <cell r="DK130">
            <v>1.6088639923400021</v>
          </cell>
          <cell r="DL130">
            <v>1.6078250881400002</v>
          </cell>
          <cell r="DM130">
            <v>1.6078250881399998</v>
          </cell>
          <cell r="DN130">
            <v>1.6078250881399998</v>
          </cell>
          <cell r="DO130">
            <v>1.6078250881399998</v>
          </cell>
          <cell r="DP130">
            <v>1.6078250881399998</v>
          </cell>
          <cell r="DQ130">
            <v>1.6098163212400003</v>
          </cell>
          <cell r="DR130">
            <v>6.4313003525600019</v>
          </cell>
        </row>
        <row r="131">
          <cell r="A131" t="str">
            <v>Gx</v>
          </cell>
          <cell r="B131" t="str">
            <v>WEST Region</v>
          </cell>
          <cell r="C131" t="str">
            <v>GBESIT</v>
          </cell>
          <cell r="D131" t="str">
            <v>ES</v>
          </cell>
          <cell r="E131" t="str">
            <v>ES</v>
          </cell>
          <cell r="F131">
            <v>20.309200000000001</v>
          </cell>
          <cell r="G131">
            <v>20.309200000000001</v>
          </cell>
          <cell r="H131">
            <v>20.309200000000001</v>
          </cell>
          <cell r="I131">
            <v>20.309200000000001</v>
          </cell>
          <cell r="J131">
            <v>20.309200000000001</v>
          </cell>
          <cell r="K131">
            <v>20.309200000000001</v>
          </cell>
          <cell r="L131">
            <v>20.309200000000001</v>
          </cell>
          <cell r="M131">
            <v>20.309200000000001</v>
          </cell>
          <cell r="N131">
            <v>20.309200000000001</v>
          </cell>
          <cell r="O131">
            <v>20.309200000000001</v>
          </cell>
          <cell r="P131">
            <v>20.309200000000001</v>
          </cell>
          <cell r="Q131">
            <v>20.309200000000001</v>
          </cell>
          <cell r="R131">
            <v>81.236800000000002</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17.015370238245499</v>
          </cell>
          <cell r="AG131">
            <v>19.040474260204036</v>
          </cell>
          <cell r="AH131">
            <v>22.15949996042939</v>
          </cell>
          <cell r="AI131">
            <v>21.770492012330749</v>
          </cell>
          <cell r="AJ131">
            <v>32.84895104477792</v>
          </cell>
          <cell r="AK131">
            <v>23.635757566102487</v>
          </cell>
          <cell r="AL131">
            <v>19.872736606171834</v>
          </cell>
          <cell r="AM131">
            <v>15.11935536002461</v>
          </cell>
          <cell r="AN131">
            <v>29.863945977360427</v>
          </cell>
          <cell r="AO131">
            <v>21.320855681144884</v>
          </cell>
          <cell r="AP131">
            <v>25.179025491863626</v>
          </cell>
          <cell r="AQ131">
            <v>21.848216183178195</v>
          </cell>
          <cell r="AR131">
            <v>79.985836471209666</v>
          </cell>
          <cell r="AS131">
            <v>39.633333329999999</v>
          </cell>
          <cell r="AT131">
            <v>39.633333329999999</v>
          </cell>
          <cell r="AU131">
            <v>39.633333329999999</v>
          </cell>
          <cell r="AV131">
            <v>39.633333329999999</v>
          </cell>
          <cell r="AW131">
            <v>39.633333329999999</v>
          </cell>
          <cell r="AX131">
            <v>39.633333329999999</v>
          </cell>
          <cell r="AY131">
            <v>39.6333333299999</v>
          </cell>
          <cell r="AZ131">
            <v>39.633333329999999</v>
          </cell>
          <cell r="BA131">
            <v>39.633333329999999</v>
          </cell>
          <cell r="BB131">
            <v>39.633333329999999</v>
          </cell>
          <cell r="BC131">
            <v>39.633333329999999</v>
          </cell>
          <cell r="BD131">
            <v>39.633333329999999</v>
          </cell>
          <cell r="BE131">
            <v>158.53333332</v>
          </cell>
          <cell r="BF131">
            <v>2.9905922139999999</v>
          </cell>
          <cell r="BG131">
            <v>2.9905922139999999</v>
          </cell>
          <cell r="BH131">
            <v>2.9905922139999999</v>
          </cell>
          <cell r="BI131">
            <v>2.9905922139999999</v>
          </cell>
          <cell r="BJ131">
            <v>2.9905922139999999</v>
          </cell>
          <cell r="BK131">
            <v>2.9905922139999999</v>
          </cell>
          <cell r="BL131">
            <v>2.9905922140000096</v>
          </cell>
          <cell r="BM131">
            <v>2.9905922139999999</v>
          </cell>
          <cell r="BN131">
            <v>2.9905922139999999</v>
          </cell>
          <cell r="BO131">
            <v>2.9905922139999999</v>
          </cell>
          <cell r="BP131">
            <v>2.9905922139999999</v>
          </cell>
          <cell r="BQ131">
            <v>2.9905922139999999</v>
          </cell>
          <cell r="BR131">
            <v>11.962368855999999</v>
          </cell>
          <cell r="BS131">
            <v>7.9557625010000104</v>
          </cell>
          <cell r="BT131">
            <v>7.9557625009999899</v>
          </cell>
          <cell r="BU131">
            <v>7.9557625010000006</v>
          </cell>
          <cell r="BV131">
            <v>7.9557625010000006</v>
          </cell>
          <cell r="BW131">
            <v>7.9557625010000006</v>
          </cell>
          <cell r="BX131">
            <v>7.9557625010000006</v>
          </cell>
          <cell r="BY131">
            <v>7.9557625010000104</v>
          </cell>
          <cell r="BZ131">
            <v>7.9557625010000006</v>
          </cell>
          <cell r="CA131">
            <v>7.9557625010000006</v>
          </cell>
          <cell r="CB131">
            <v>7.9557625010000006</v>
          </cell>
          <cell r="CC131">
            <v>7.9557625010000006</v>
          </cell>
          <cell r="CD131">
            <v>7.9557625009999899</v>
          </cell>
          <cell r="CE131">
            <v>31.823050004000002</v>
          </cell>
          <cell r="CF131">
            <v>6.8193289400000001</v>
          </cell>
          <cell r="CG131">
            <v>6.8193289399999903</v>
          </cell>
          <cell r="CH131">
            <v>6.8193289400000001</v>
          </cell>
          <cell r="CI131">
            <v>6.8193289400000001</v>
          </cell>
          <cell r="CJ131">
            <v>6.8193289400000001</v>
          </cell>
          <cell r="CK131">
            <v>6.8193289400000108</v>
          </cell>
          <cell r="CL131">
            <v>6.8193289399999903</v>
          </cell>
          <cell r="CM131">
            <v>6.8193289400000001</v>
          </cell>
          <cell r="CN131">
            <v>6.8193289400000001</v>
          </cell>
          <cell r="CO131">
            <v>6.8193289400000001</v>
          </cell>
          <cell r="CP131">
            <v>6.8193289400000001</v>
          </cell>
          <cell r="CQ131">
            <v>6.8193289400000001</v>
          </cell>
          <cell r="CR131">
            <v>27.277315759999986</v>
          </cell>
          <cell r="CS131">
            <v>158.84040349999998</v>
          </cell>
          <cell r="CT131">
            <v>158.84040349999998</v>
          </cell>
          <cell r="CU131">
            <v>158.84040349999998</v>
          </cell>
          <cell r="CV131">
            <v>158.84040349999998</v>
          </cell>
          <cell r="CW131">
            <v>158.84040349999998</v>
          </cell>
          <cell r="CX131">
            <v>159.3285525</v>
          </cell>
          <cell r="CY131">
            <v>158.84040349999998</v>
          </cell>
          <cell r="CZ131">
            <v>158.84040349999998</v>
          </cell>
          <cell r="DA131">
            <v>158.84040349999998</v>
          </cell>
          <cell r="DB131">
            <v>158.84040349999998</v>
          </cell>
          <cell r="DC131">
            <v>158.84040349999998</v>
          </cell>
          <cell r="DD131">
            <v>159.77602239999999</v>
          </cell>
          <cell r="DE131">
            <v>635.36161399999992</v>
          </cell>
          <cell r="DF131">
            <v>216.23942048499998</v>
          </cell>
          <cell r="DG131">
            <v>216.23942048499995</v>
          </cell>
          <cell r="DH131">
            <v>216.23942048499998</v>
          </cell>
          <cell r="DI131">
            <v>216.23942048499998</v>
          </cell>
          <cell r="DJ131">
            <v>216.23942048499998</v>
          </cell>
          <cell r="DK131">
            <v>216.72756948500003</v>
          </cell>
          <cell r="DL131">
            <v>216.23942048499987</v>
          </cell>
          <cell r="DM131">
            <v>216.23942048499998</v>
          </cell>
          <cell r="DN131">
            <v>216.23942048499998</v>
          </cell>
          <cell r="DO131">
            <v>216.23942048499998</v>
          </cell>
          <cell r="DP131">
            <v>216.23942048499998</v>
          </cell>
          <cell r="DQ131">
            <v>217.17503938499996</v>
          </cell>
          <cell r="DR131">
            <v>864.95768193999993</v>
          </cell>
        </row>
        <row r="132">
          <cell r="A132" t="str">
            <v>Gx</v>
          </cell>
          <cell r="B132" t="str">
            <v>WEST Region</v>
          </cell>
          <cell r="C132" t="str">
            <v>GBESIT</v>
          </cell>
          <cell r="D132" t="str">
            <v>GB</v>
          </cell>
          <cell r="E132" t="str">
            <v>GB</v>
          </cell>
          <cell r="F132">
            <v>54.841999999999999</v>
          </cell>
          <cell r="G132">
            <v>60.223999999999997</v>
          </cell>
          <cell r="H132">
            <v>62.192</v>
          </cell>
          <cell r="I132">
            <v>62.192</v>
          </cell>
          <cell r="J132">
            <v>66.078999999999994</v>
          </cell>
          <cell r="K132">
            <v>68.418000000000006</v>
          </cell>
          <cell r="L132">
            <v>68.732900000000001</v>
          </cell>
          <cell r="M132">
            <v>73.653899999999993</v>
          </cell>
          <cell r="N132">
            <v>73.653899999999993</v>
          </cell>
          <cell r="O132">
            <v>75.610900000000001</v>
          </cell>
          <cell r="P132">
            <v>76.429899999999989</v>
          </cell>
          <cell r="Q132">
            <v>76.429899999999989</v>
          </cell>
          <cell r="R132">
            <v>239.45000000000002</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8.8990395968655491</v>
          </cell>
          <cell r="AG132">
            <v>9.9581691148747282</v>
          </cell>
          <cell r="AH132">
            <v>11.589419732481552</v>
          </cell>
          <cell r="AI132">
            <v>11.38596855362656</v>
          </cell>
          <cell r="AJ132">
            <v>17.180003254111913</v>
          </cell>
          <cell r="AK132">
            <v>12.361502543734765</v>
          </cell>
          <cell r="AL132">
            <v>10.393442368882473</v>
          </cell>
          <cell r="AM132">
            <v>7.9074237083314847</v>
          </cell>
          <cell r="AN132">
            <v>15.618845435042815</v>
          </cell>
          <cell r="AO132">
            <v>11.150808726988254</v>
          </cell>
          <cell r="AP132">
            <v>13.168631756183631</v>
          </cell>
          <cell r="AQ132">
            <v>11.426618299375276</v>
          </cell>
          <cell r="AR132">
            <v>41.832596997848391</v>
          </cell>
          <cell r="AS132">
            <v>74</v>
          </cell>
          <cell r="AT132">
            <v>74</v>
          </cell>
          <cell r="AU132">
            <v>74.000000000000099</v>
          </cell>
          <cell r="AV132">
            <v>74</v>
          </cell>
          <cell r="AW132">
            <v>74.000000000000099</v>
          </cell>
          <cell r="AX132">
            <v>74</v>
          </cell>
          <cell r="AY132">
            <v>74</v>
          </cell>
          <cell r="AZ132">
            <v>74</v>
          </cell>
          <cell r="BA132">
            <v>74</v>
          </cell>
          <cell r="BB132">
            <v>73.999999999999901</v>
          </cell>
          <cell r="BC132">
            <v>74</v>
          </cell>
          <cell r="BD132">
            <v>73.999999999999901</v>
          </cell>
          <cell r="BE132">
            <v>296.00000000000011</v>
          </cell>
          <cell r="BF132">
            <v>0.62746554879999994</v>
          </cell>
          <cell r="BG132">
            <v>0.62746554879999994</v>
          </cell>
          <cell r="BH132">
            <v>0.62746554880000094</v>
          </cell>
          <cell r="BI132">
            <v>0.62746554879999994</v>
          </cell>
          <cell r="BJ132">
            <v>0.62746554879999905</v>
          </cell>
          <cell r="BK132">
            <v>0.62746554879999905</v>
          </cell>
          <cell r="BL132">
            <v>0.62746554879999994</v>
          </cell>
          <cell r="BM132">
            <v>0.62746554879999994</v>
          </cell>
          <cell r="BN132">
            <v>0.62746554879999994</v>
          </cell>
          <cell r="BO132">
            <v>0.62746554879999994</v>
          </cell>
          <cell r="BP132">
            <v>0.62746554879999994</v>
          </cell>
          <cell r="BQ132">
            <v>0.62746554879999905</v>
          </cell>
          <cell r="BR132">
            <v>2.5098621952000006</v>
          </cell>
          <cell r="BS132">
            <v>13.929228349999999</v>
          </cell>
          <cell r="BT132">
            <v>13.929228349999999</v>
          </cell>
          <cell r="BU132">
            <v>13.929228349999999</v>
          </cell>
          <cell r="BV132">
            <v>13.929228349999999</v>
          </cell>
          <cell r="BW132">
            <v>13.929228349999999</v>
          </cell>
          <cell r="BX132">
            <v>13.929228349999999</v>
          </cell>
          <cell r="BY132">
            <v>13.929228349999999</v>
          </cell>
          <cell r="BZ132">
            <v>13.929228349999999</v>
          </cell>
          <cell r="CA132">
            <v>13.929228349999999</v>
          </cell>
          <cell r="CB132">
            <v>13.929228349999999</v>
          </cell>
          <cell r="CC132">
            <v>13.929228349999999</v>
          </cell>
          <cell r="CD132">
            <v>13.929228349999999</v>
          </cell>
          <cell r="CE132">
            <v>55.716913399999996</v>
          </cell>
          <cell r="CF132">
            <v>11.93952056</v>
          </cell>
          <cell r="CG132">
            <v>11.93952056</v>
          </cell>
          <cell r="CH132">
            <v>11.93952056</v>
          </cell>
          <cell r="CI132">
            <v>11.93952056</v>
          </cell>
          <cell r="CJ132">
            <v>11.93952056</v>
          </cell>
          <cell r="CK132">
            <v>11.93952056</v>
          </cell>
          <cell r="CL132">
            <v>11.93952056</v>
          </cell>
          <cell r="CM132">
            <v>11.93952056</v>
          </cell>
          <cell r="CN132">
            <v>11.93952056</v>
          </cell>
          <cell r="CO132">
            <v>11.93952056</v>
          </cell>
          <cell r="CP132">
            <v>11.93952056</v>
          </cell>
          <cell r="CQ132">
            <v>11.93952056</v>
          </cell>
          <cell r="CR132">
            <v>47.75808224</v>
          </cell>
          <cell r="CS132">
            <v>27.75517644</v>
          </cell>
          <cell r="CT132">
            <v>27.75517644</v>
          </cell>
          <cell r="CU132">
            <v>27.75517644</v>
          </cell>
          <cell r="CV132">
            <v>27.75517644</v>
          </cell>
          <cell r="CW132">
            <v>27.75517644</v>
          </cell>
          <cell r="CX132">
            <v>27.840473760000002</v>
          </cell>
          <cell r="CY132">
            <v>27.75517644</v>
          </cell>
          <cell r="CZ132">
            <v>27.75517644</v>
          </cell>
          <cell r="DA132">
            <v>27.75517644</v>
          </cell>
          <cell r="DB132">
            <v>27.7551764399999</v>
          </cell>
          <cell r="DC132">
            <v>27.75517644</v>
          </cell>
          <cell r="DD132">
            <v>27.918662980000001</v>
          </cell>
          <cell r="DE132">
            <v>111.02070576</v>
          </cell>
          <cell r="DF132">
            <v>128.2513908988</v>
          </cell>
          <cell r="DG132">
            <v>128.2513908988</v>
          </cell>
          <cell r="DH132">
            <v>128.25139089880008</v>
          </cell>
          <cell r="DI132">
            <v>128.2513908988</v>
          </cell>
          <cell r="DJ132">
            <v>128.25139089880008</v>
          </cell>
          <cell r="DK132">
            <v>128.33668821879999</v>
          </cell>
          <cell r="DL132">
            <v>128.2513908988</v>
          </cell>
          <cell r="DM132">
            <v>128.2513908988</v>
          </cell>
          <cell r="DN132">
            <v>128.2513908988</v>
          </cell>
          <cell r="DO132">
            <v>128.2513908987998</v>
          </cell>
          <cell r="DP132">
            <v>128.2513908988</v>
          </cell>
          <cell r="DQ132">
            <v>128.41487743879989</v>
          </cell>
          <cell r="DR132">
            <v>513.0055635952001</v>
          </cell>
        </row>
        <row r="133">
          <cell r="A133" t="str">
            <v>Gx</v>
          </cell>
          <cell r="B133" t="str">
            <v>CEE Region</v>
          </cell>
          <cell r="C133" t="str">
            <v>CEE PL HR</v>
          </cell>
          <cell r="D133" t="str">
            <v>CAUCASUS</v>
          </cell>
          <cell r="E133" t="str">
            <v>GE</v>
          </cell>
          <cell r="F133">
            <v>0</v>
          </cell>
          <cell r="G133">
            <v>0</v>
          </cell>
          <cell r="H133">
            <v>0</v>
          </cell>
          <cell r="I133">
            <v>0</v>
          </cell>
          <cell r="J133">
            <v>0</v>
          </cell>
          <cell r="K133">
            <v>0</v>
          </cell>
          <cell r="L133">
            <v>0</v>
          </cell>
          <cell r="M133">
            <v>0</v>
          </cell>
          <cell r="N133">
            <v>0</v>
          </cell>
          <cell r="O133">
            <v>0</v>
          </cell>
          <cell r="P133">
            <v>0</v>
          </cell>
          <cell r="Q133">
            <v>0</v>
          </cell>
          <cell r="R133">
            <v>0</v>
          </cell>
          <cell r="S133">
            <v>7.0781073795646285E-2</v>
          </cell>
          <cell r="T133">
            <v>7.0781073795646285E-2</v>
          </cell>
          <cell r="U133">
            <v>7.0781073795646285E-2</v>
          </cell>
          <cell r="V133">
            <v>7.0781073795646285E-2</v>
          </cell>
          <cell r="W133">
            <v>7.0781073795646285E-2</v>
          </cell>
          <cell r="X133">
            <v>7.0781073795646285E-2</v>
          </cell>
          <cell r="Y133">
            <v>7.0781073795646285E-2</v>
          </cell>
          <cell r="Z133">
            <v>7.0781073795646285E-2</v>
          </cell>
          <cell r="AA133">
            <v>7.0781073795646285E-2</v>
          </cell>
          <cell r="AB133">
            <v>7.0781073795646285E-2</v>
          </cell>
          <cell r="AC133">
            <v>7.0781073795646285E-2</v>
          </cell>
          <cell r="AD133">
            <v>7.0781073795646285E-2</v>
          </cell>
          <cell r="AE133">
            <v>0.28312429518258514</v>
          </cell>
          <cell r="AF133">
            <v>0.81176374586966649</v>
          </cell>
          <cell r="AG133">
            <v>0.90837674950245118</v>
          </cell>
          <cell r="AH133">
            <v>1.0571782125577605</v>
          </cell>
          <cell r="AI133">
            <v>1.0386195479680331</v>
          </cell>
          <cell r="AJ133">
            <v>1.5671470661309443</v>
          </cell>
          <cell r="AK133">
            <v>1.1276070299781531</v>
          </cell>
          <cell r="AL133">
            <v>0.94808205065367435</v>
          </cell>
          <cell r="AM133">
            <v>0.72130928509574044</v>
          </cell>
          <cell r="AN133">
            <v>1.4247394158101589</v>
          </cell>
          <cell r="AO133">
            <v>1.0171684442087905</v>
          </cell>
          <cell r="AP133">
            <v>1.2012327539415686</v>
          </cell>
          <cell r="AQ133">
            <v>1.0423275874163855</v>
          </cell>
          <cell r="AR133">
            <v>3.8159382558979118</v>
          </cell>
          <cell r="AS133">
            <v>0.70246562340000007</v>
          </cell>
          <cell r="AT133">
            <v>0.70246562339999896</v>
          </cell>
          <cell r="AU133">
            <v>0.70246562340000107</v>
          </cell>
          <cell r="AV133">
            <v>0.70246562340000007</v>
          </cell>
          <cell r="AW133">
            <v>0.70246562340000007</v>
          </cell>
          <cell r="AX133">
            <v>0.70246562340000007</v>
          </cell>
          <cell r="AY133">
            <v>0.70246562340000007</v>
          </cell>
          <cell r="AZ133">
            <v>0.70246562340000007</v>
          </cell>
          <cell r="BA133">
            <v>0.70246562340000007</v>
          </cell>
          <cell r="BB133">
            <v>0.70246562340000007</v>
          </cell>
          <cell r="BC133">
            <v>0.70246562340000007</v>
          </cell>
          <cell r="BD133">
            <v>0.70246562340000007</v>
          </cell>
          <cell r="BE133">
            <v>2.8098624936000003</v>
          </cell>
          <cell r="BF133">
            <v>0.54921626469999996</v>
          </cell>
          <cell r="BG133">
            <v>0.54921626469999996</v>
          </cell>
          <cell r="BH133">
            <v>0.54921626469999996</v>
          </cell>
          <cell r="BI133">
            <v>0.54921626469999996</v>
          </cell>
          <cell r="BJ133">
            <v>0.54921626469999996</v>
          </cell>
          <cell r="BK133">
            <v>0.54921626469999996</v>
          </cell>
          <cell r="BL133">
            <v>0.54921626469999896</v>
          </cell>
          <cell r="BM133">
            <v>0.54921626469999996</v>
          </cell>
          <cell r="BN133">
            <v>0.54921626469999996</v>
          </cell>
          <cell r="BO133">
            <v>0.54921626469999896</v>
          </cell>
          <cell r="BP133">
            <v>0.54921626469999996</v>
          </cell>
          <cell r="BQ133">
            <v>0.54921626469999996</v>
          </cell>
          <cell r="BR133">
            <v>2.1968650587999998</v>
          </cell>
          <cell r="BS133">
            <v>6.9183344109999989E-2</v>
          </cell>
          <cell r="BT133">
            <v>6.9183344109999989E-2</v>
          </cell>
          <cell r="BU133">
            <v>6.9183344109999989E-2</v>
          </cell>
          <cell r="BV133">
            <v>6.9183344109999989E-2</v>
          </cell>
          <cell r="BW133">
            <v>6.9183344109999989E-2</v>
          </cell>
          <cell r="BX133">
            <v>6.9183344109999989E-2</v>
          </cell>
          <cell r="BY133">
            <v>6.91833441100001E-2</v>
          </cell>
          <cell r="BZ133">
            <v>6.9183344109999989E-2</v>
          </cell>
          <cell r="CA133">
            <v>6.9183344109999989E-2</v>
          </cell>
          <cell r="CB133">
            <v>6.91833441100001E-2</v>
          </cell>
          <cell r="CC133">
            <v>6.9183344109999989E-2</v>
          </cell>
          <cell r="CD133">
            <v>6.9183344109999989E-2</v>
          </cell>
          <cell r="CE133">
            <v>0.27673337643999996</v>
          </cell>
          <cell r="CF133">
            <v>0.17808363099999999</v>
          </cell>
          <cell r="CG133">
            <v>0.17808363099999999</v>
          </cell>
          <cell r="CH133">
            <v>0.17808363099999999</v>
          </cell>
          <cell r="CI133">
            <v>0.17808363099999999</v>
          </cell>
          <cell r="CJ133">
            <v>0.17808363099999999</v>
          </cell>
          <cell r="CK133">
            <v>0.17808363099999999</v>
          </cell>
          <cell r="CL133">
            <v>0.17808363099999999</v>
          </cell>
          <cell r="CM133">
            <v>0.17808363099999999</v>
          </cell>
          <cell r="CN133">
            <v>0.17808363099999999</v>
          </cell>
          <cell r="CO133">
            <v>0.17808363099999999</v>
          </cell>
          <cell r="CP133">
            <v>0.17808363099999999</v>
          </cell>
          <cell r="CQ133">
            <v>0.17808363099999999</v>
          </cell>
          <cell r="CR133">
            <v>0.71233452399999997</v>
          </cell>
          <cell r="CS133">
            <v>1.69951667</v>
          </cell>
          <cell r="CT133">
            <v>1.69951667</v>
          </cell>
          <cell r="CU133">
            <v>1.69951667</v>
          </cell>
          <cell r="CV133">
            <v>1.69951667</v>
          </cell>
          <cell r="CW133">
            <v>1.69951667</v>
          </cell>
          <cell r="CX133">
            <v>1.7047396320000001</v>
          </cell>
          <cell r="CY133">
            <v>1.69951667</v>
          </cell>
          <cell r="CZ133">
            <v>1.69951667</v>
          </cell>
          <cell r="DA133">
            <v>1.69951667</v>
          </cell>
          <cell r="DB133">
            <v>1.69951667</v>
          </cell>
          <cell r="DC133">
            <v>1.69951667</v>
          </cell>
          <cell r="DD133">
            <v>1.7095273469999999</v>
          </cell>
          <cell r="DE133">
            <v>6.7980666799999998</v>
          </cell>
          <cell r="DF133">
            <v>3.1984655332100003</v>
          </cell>
          <cell r="DG133">
            <v>3.1984655332099989</v>
          </cell>
          <cell r="DH133">
            <v>3.1984655332100012</v>
          </cell>
          <cell r="DI133">
            <v>3.1984655332100003</v>
          </cell>
          <cell r="DJ133">
            <v>3.1984655332100003</v>
          </cell>
          <cell r="DK133">
            <v>3.2036884952100002</v>
          </cell>
          <cell r="DL133">
            <v>3.1984655332099994</v>
          </cell>
          <cell r="DM133">
            <v>3.1984655332100003</v>
          </cell>
          <cell r="DN133">
            <v>3.1984655332100003</v>
          </cell>
          <cell r="DO133">
            <v>3.1984655332099994</v>
          </cell>
          <cell r="DP133">
            <v>3.1984655332100003</v>
          </cell>
          <cell r="DQ133">
            <v>3.2084762102100002</v>
          </cell>
          <cell r="DR133">
            <v>12.793862132840001</v>
          </cell>
        </row>
        <row r="134">
          <cell r="A134" t="str">
            <v>Gx</v>
          </cell>
          <cell r="B134" t="str">
            <v>CEE Region</v>
          </cell>
          <cell r="D134" t="str">
            <v>HR</v>
          </cell>
          <cell r="E134" t="str">
            <v>HR</v>
          </cell>
          <cell r="F134">
            <v>43.38</v>
          </cell>
          <cell r="G134">
            <v>43.38</v>
          </cell>
          <cell r="H134">
            <v>59.13</v>
          </cell>
          <cell r="I134">
            <v>43.38</v>
          </cell>
          <cell r="J134">
            <v>43.38</v>
          </cell>
          <cell r="K134">
            <v>59.13</v>
          </cell>
          <cell r="L134">
            <v>43.38</v>
          </cell>
          <cell r="M134">
            <v>43.38</v>
          </cell>
          <cell r="N134">
            <v>59.13</v>
          </cell>
          <cell r="O134">
            <v>43.38</v>
          </cell>
          <cell r="P134">
            <v>43.38</v>
          </cell>
          <cell r="Q134">
            <v>60.39</v>
          </cell>
          <cell r="R134">
            <v>189.27</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86.626336778384157</v>
          </cell>
          <cell r="AG134">
            <v>96.936270712300683</v>
          </cell>
          <cell r="AH134">
            <v>112.81542978700895</v>
          </cell>
          <cell r="AI134">
            <v>110.83496547447129</v>
          </cell>
          <cell r="AJ134">
            <v>167.23610807042905</v>
          </cell>
          <cell r="AK134">
            <v>120.33115155680308</v>
          </cell>
          <cell r="AL134">
            <v>101.17337147827313</v>
          </cell>
          <cell r="AM134">
            <v>76.973603921098686</v>
          </cell>
          <cell r="AN134">
            <v>152.03925659821837</v>
          </cell>
          <cell r="AO134">
            <v>108.54583819086065</v>
          </cell>
          <cell r="AP134">
            <v>128.18802714660205</v>
          </cell>
          <cell r="AQ134">
            <v>111.23066419306383</v>
          </cell>
          <cell r="AR134">
            <v>407.2130027521651</v>
          </cell>
          <cell r="AS134">
            <v>11.55</v>
          </cell>
          <cell r="AT134">
            <v>11.55</v>
          </cell>
          <cell r="AU134">
            <v>11.55</v>
          </cell>
          <cell r="AV134">
            <v>11.55</v>
          </cell>
          <cell r="AW134">
            <v>11.55</v>
          </cell>
          <cell r="AX134">
            <v>11.55</v>
          </cell>
          <cell r="AY134">
            <v>11.55</v>
          </cell>
          <cell r="AZ134">
            <v>11.55</v>
          </cell>
          <cell r="BA134">
            <v>11.55</v>
          </cell>
          <cell r="BB134">
            <v>11.55</v>
          </cell>
          <cell r="BC134">
            <v>11.55</v>
          </cell>
          <cell r="BD134">
            <v>11.55</v>
          </cell>
          <cell r="BE134">
            <v>46.2</v>
          </cell>
          <cell r="BF134">
            <v>69.221886479666665</v>
          </cell>
          <cell r="BG134">
            <v>69.221886479666665</v>
          </cell>
          <cell r="BH134">
            <v>69.221886479666665</v>
          </cell>
          <cell r="BI134">
            <v>69.221886479666665</v>
          </cell>
          <cell r="BJ134">
            <v>69.221886479666665</v>
          </cell>
          <cell r="BK134">
            <v>69.221886479666665</v>
          </cell>
          <cell r="BL134">
            <v>69.221886479666665</v>
          </cell>
          <cell r="BM134">
            <v>69.221886479666665</v>
          </cell>
          <cell r="BN134">
            <v>69.221886479666665</v>
          </cell>
          <cell r="BO134">
            <v>69.221886479666665</v>
          </cell>
          <cell r="BP134">
            <v>69.221886479666665</v>
          </cell>
          <cell r="BQ134">
            <v>69.221886479666765</v>
          </cell>
          <cell r="BR134">
            <v>276.88754591866666</v>
          </cell>
          <cell r="BS134">
            <v>4.4348848636666673</v>
          </cell>
          <cell r="BT134">
            <v>4.4348848636666673</v>
          </cell>
          <cell r="BU134">
            <v>4.4348848636666673</v>
          </cell>
          <cell r="BV134">
            <v>4.4348848636666673</v>
          </cell>
          <cell r="BW134">
            <v>4.4348848636666673</v>
          </cell>
          <cell r="BX134">
            <v>4.4348848636666673</v>
          </cell>
          <cell r="BY134">
            <v>4.4348848636666673</v>
          </cell>
          <cell r="BZ134">
            <v>4.4348848636666673</v>
          </cell>
          <cell r="CA134">
            <v>4.4348848636666673</v>
          </cell>
          <cell r="CB134">
            <v>4.4348848636666673</v>
          </cell>
          <cell r="CC134">
            <v>4.4348848636666771</v>
          </cell>
          <cell r="CD134">
            <v>4.4348848636666673</v>
          </cell>
          <cell r="CE134">
            <v>17.739539454666669</v>
          </cell>
          <cell r="CF134">
            <v>11.459895323333335</v>
          </cell>
          <cell r="CG134">
            <v>11.459895323333335</v>
          </cell>
          <cell r="CH134">
            <v>11.459895323333335</v>
          </cell>
          <cell r="CI134">
            <v>11.459895323333335</v>
          </cell>
          <cell r="CJ134">
            <v>11.459895323333335</v>
          </cell>
          <cell r="CK134">
            <v>11.459895323333335</v>
          </cell>
          <cell r="CL134">
            <v>11.459895323333335</v>
          </cell>
          <cell r="CM134">
            <v>11.459895323333335</v>
          </cell>
          <cell r="CN134">
            <v>11.459895323333335</v>
          </cell>
          <cell r="CO134">
            <v>11.459895323333335</v>
          </cell>
          <cell r="CP134">
            <v>11.459895323333335</v>
          </cell>
          <cell r="CQ134">
            <v>11.459895323333335</v>
          </cell>
          <cell r="CR134">
            <v>45.839581293333339</v>
          </cell>
          <cell r="CS134">
            <v>1119.452857</v>
          </cell>
          <cell r="CT134">
            <v>1119.452857</v>
          </cell>
          <cell r="CU134">
            <v>1119.452857</v>
          </cell>
          <cell r="CV134">
            <v>1119.452857</v>
          </cell>
          <cell r="CW134">
            <v>1119.452857</v>
          </cell>
          <cell r="CX134">
            <v>1122.8931640000001</v>
          </cell>
          <cell r="CY134">
            <v>1119.452857</v>
          </cell>
          <cell r="CZ134">
            <v>1119.452857</v>
          </cell>
          <cell r="DA134">
            <v>1119.452857</v>
          </cell>
          <cell r="DB134">
            <v>1119.452857</v>
          </cell>
          <cell r="DC134">
            <v>1119.452857</v>
          </cell>
          <cell r="DD134">
            <v>1126.046779</v>
          </cell>
          <cell r="DE134">
            <v>4477.811428</v>
          </cell>
          <cell r="DF134">
            <v>1216.1195236666665</v>
          </cell>
          <cell r="DG134">
            <v>1216.1195236666665</v>
          </cell>
          <cell r="DH134">
            <v>1216.1195236666665</v>
          </cell>
          <cell r="DI134">
            <v>1216.1195236666665</v>
          </cell>
          <cell r="DJ134">
            <v>1216.1195236666665</v>
          </cell>
          <cell r="DK134">
            <v>1219.5598306666666</v>
          </cell>
          <cell r="DL134">
            <v>1216.1195236666665</v>
          </cell>
          <cell r="DM134">
            <v>1216.1195236666665</v>
          </cell>
          <cell r="DN134">
            <v>1216.1195236666665</v>
          </cell>
          <cell r="DO134">
            <v>1216.1195236666665</v>
          </cell>
          <cell r="DP134">
            <v>1216.1195236666665</v>
          </cell>
          <cell r="DQ134">
            <v>1222.7134456666668</v>
          </cell>
          <cell r="DR134">
            <v>4864.478094666666</v>
          </cell>
        </row>
        <row r="135">
          <cell r="A135" t="str">
            <v>Gx</v>
          </cell>
          <cell r="B135" t="str">
            <v>CEE Region</v>
          </cell>
          <cell r="C135" t="str">
            <v>CEE PL HR</v>
          </cell>
          <cell r="D135" t="str">
            <v>HU</v>
          </cell>
          <cell r="E135" t="str">
            <v>HU</v>
          </cell>
          <cell r="F135">
            <v>0</v>
          </cell>
          <cell r="G135">
            <v>0</v>
          </cell>
          <cell r="H135">
            <v>0</v>
          </cell>
          <cell r="I135">
            <v>0</v>
          </cell>
          <cell r="J135">
            <v>0</v>
          </cell>
          <cell r="K135">
            <v>0</v>
          </cell>
          <cell r="L135">
            <v>0</v>
          </cell>
          <cell r="M135">
            <v>0</v>
          </cell>
          <cell r="N135">
            <v>0</v>
          </cell>
          <cell r="O135">
            <v>0</v>
          </cell>
          <cell r="P135">
            <v>0</v>
          </cell>
          <cell r="Q135">
            <v>0</v>
          </cell>
          <cell r="R135">
            <v>0</v>
          </cell>
          <cell r="S135">
            <v>1.5911371397147989</v>
          </cell>
          <cell r="T135">
            <v>1.5911371397147989</v>
          </cell>
          <cell r="U135">
            <v>1.5911371397147989</v>
          </cell>
          <cell r="V135">
            <v>1.5911371397147989</v>
          </cell>
          <cell r="W135">
            <v>1.5911371397147989</v>
          </cell>
          <cell r="X135">
            <v>1.5911371397147989</v>
          </cell>
          <cell r="Y135">
            <v>1.5911371397147989</v>
          </cell>
          <cell r="Z135">
            <v>1.5911371397147989</v>
          </cell>
          <cell r="AA135">
            <v>1.5911371397147989</v>
          </cell>
          <cell r="AB135">
            <v>1.5911371397147989</v>
          </cell>
          <cell r="AC135">
            <v>1.5911371397147989</v>
          </cell>
          <cell r="AD135">
            <v>1.5911371397147989</v>
          </cell>
          <cell r="AE135">
            <v>6.3645485588591955</v>
          </cell>
          <cell r="AF135">
            <v>9.1375162859077559</v>
          </cell>
          <cell r="AG135">
            <v>10.225028383629319</v>
          </cell>
          <cell r="AH135">
            <v>11.899993296700336</v>
          </cell>
          <cell r="AI135">
            <v>11.691090027989247</v>
          </cell>
          <cell r="AJ135">
            <v>17.640393417474936</v>
          </cell>
          <cell r="AK135">
            <v>12.692766402730852</v>
          </cell>
          <cell r="AL135">
            <v>10.671966101348515</v>
          </cell>
          <cell r="AM135">
            <v>8.1193270496179917</v>
          </cell>
          <cell r="AN135">
            <v>16.037399651536347</v>
          </cell>
          <cell r="AO135">
            <v>11.449628382346541</v>
          </cell>
          <cell r="AP135">
            <v>13.521525084306012</v>
          </cell>
          <cell r="AQ135">
            <v>11.732829106656537</v>
          </cell>
          <cell r="AR135">
            <v>42.953627994226657</v>
          </cell>
          <cell r="AS135">
            <v>5.3666666670000005</v>
          </cell>
          <cell r="AT135">
            <v>5.3666666670000005</v>
          </cell>
          <cell r="AU135">
            <v>5.3666666670000005</v>
          </cell>
          <cell r="AV135">
            <v>5.3666666670000005</v>
          </cell>
          <cell r="AW135">
            <v>5.3666666670000103</v>
          </cell>
          <cell r="AX135">
            <v>5.3666666670000005</v>
          </cell>
          <cell r="AY135">
            <v>5.3666666669999907</v>
          </cell>
          <cell r="AZ135">
            <v>5.3666666670000005</v>
          </cell>
          <cell r="BA135">
            <v>5.3666666670000005</v>
          </cell>
          <cell r="BB135">
            <v>5.3666666670000103</v>
          </cell>
          <cell r="BC135">
            <v>5.3666666670000005</v>
          </cell>
          <cell r="BD135">
            <v>5.3666666670000005</v>
          </cell>
          <cell r="BE135">
            <v>21.466666668000002</v>
          </cell>
          <cell r="BF135">
            <v>5.7573943639999996</v>
          </cell>
          <cell r="BG135">
            <v>5.7573943640000094</v>
          </cell>
          <cell r="BH135">
            <v>5.7573943640000094</v>
          </cell>
          <cell r="BI135">
            <v>5.7573943639999996</v>
          </cell>
          <cell r="BJ135">
            <v>5.7573943639999996</v>
          </cell>
          <cell r="BK135">
            <v>5.7573943640000094</v>
          </cell>
          <cell r="BL135">
            <v>5.7573943639999996</v>
          </cell>
          <cell r="BM135">
            <v>5.7573943639999996</v>
          </cell>
          <cell r="BN135">
            <v>5.7573943639999996</v>
          </cell>
          <cell r="BO135">
            <v>5.7573943639999996</v>
          </cell>
          <cell r="BP135">
            <v>5.7573943639999996</v>
          </cell>
          <cell r="BQ135">
            <v>5.7573943639999996</v>
          </cell>
          <cell r="BR135">
            <v>23.02957745600002</v>
          </cell>
          <cell r="BS135">
            <v>0.61485250319999896</v>
          </cell>
          <cell r="BT135">
            <v>0.61485250319999996</v>
          </cell>
          <cell r="BU135">
            <v>0.61485250319999996</v>
          </cell>
          <cell r="BV135">
            <v>0.61485250319999996</v>
          </cell>
          <cell r="BW135">
            <v>0.61485250320000107</v>
          </cell>
          <cell r="BX135">
            <v>0.61485250319999996</v>
          </cell>
          <cell r="BY135">
            <v>0.61485250319999996</v>
          </cell>
          <cell r="BZ135">
            <v>0.61485250320000107</v>
          </cell>
          <cell r="CA135">
            <v>0.61485250319999996</v>
          </cell>
          <cell r="CB135">
            <v>0.61485250320000107</v>
          </cell>
          <cell r="CC135">
            <v>0.61485250319999996</v>
          </cell>
          <cell r="CD135">
            <v>0.61485250319999996</v>
          </cell>
          <cell r="CE135">
            <v>2.4594100127999985</v>
          </cell>
          <cell r="CF135">
            <v>1.58268103</v>
          </cell>
          <cell r="CG135">
            <v>1.58268103</v>
          </cell>
          <cell r="CH135">
            <v>1.58268103</v>
          </cell>
          <cell r="CI135">
            <v>1.58268103</v>
          </cell>
          <cell r="CJ135">
            <v>1.58268103</v>
          </cell>
          <cell r="CK135">
            <v>1.58268103</v>
          </cell>
          <cell r="CL135">
            <v>1.58268103</v>
          </cell>
          <cell r="CM135">
            <v>1.58268103</v>
          </cell>
          <cell r="CN135">
            <v>1.58268103</v>
          </cell>
          <cell r="CO135">
            <v>1.58268103</v>
          </cell>
          <cell r="CP135">
            <v>1.58268103</v>
          </cell>
          <cell r="CQ135">
            <v>1.58268103</v>
          </cell>
          <cell r="CR135">
            <v>6.3307241200000002</v>
          </cell>
          <cell r="CS135">
            <v>94.17871291999991</v>
          </cell>
          <cell r="CT135">
            <v>94.178712920000009</v>
          </cell>
          <cell r="CU135">
            <v>94.178712920000009</v>
          </cell>
          <cell r="CV135">
            <v>94.178712920000009</v>
          </cell>
          <cell r="CW135">
            <v>94.178712920000109</v>
          </cell>
          <cell r="CX135">
            <v>94.468143329999904</v>
          </cell>
          <cell r="CY135">
            <v>94.17871291999991</v>
          </cell>
          <cell r="CZ135">
            <v>94.178712920000009</v>
          </cell>
          <cell r="DA135">
            <v>94.178712920000009</v>
          </cell>
          <cell r="DB135">
            <v>94.178712920000009</v>
          </cell>
          <cell r="DC135">
            <v>94.178712920000009</v>
          </cell>
          <cell r="DD135">
            <v>94.733454540000011</v>
          </cell>
          <cell r="DE135">
            <v>376.71485167999992</v>
          </cell>
          <cell r="DF135">
            <v>107.50030748419991</v>
          </cell>
          <cell r="DG135">
            <v>107.50030748420002</v>
          </cell>
          <cell r="DH135">
            <v>107.50030748420002</v>
          </cell>
          <cell r="DI135">
            <v>107.50030748420002</v>
          </cell>
          <cell r="DJ135">
            <v>107.50030748420011</v>
          </cell>
          <cell r="DK135">
            <v>107.78973789419992</v>
          </cell>
          <cell r="DL135">
            <v>107.50030748419989</v>
          </cell>
          <cell r="DM135">
            <v>107.50030748420002</v>
          </cell>
          <cell r="DN135">
            <v>107.50030748420002</v>
          </cell>
          <cell r="DO135">
            <v>107.50030748420002</v>
          </cell>
          <cell r="DP135">
            <v>107.50030748420002</v>
          </cell>
          <cell r="DQ135">
            <v>108.05504910420001</v>
          </cell>
          <cell r="DR135">
            <v>430.00122993679997</v>
          </cell>
        </row>
        <row r="136">
          <cell r="A136" t="str">
            <v>Gx</v>
          </cell>
          <cell r="B136" t="str">
            <v>ROW</v>
          </cell>
          <cell r="D136" t="str">
            <v>ROW w/o CN</v>
          </cell>
          <cell r="E136" t="str">
            <v>IN</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row>
        <row r="137">
          <cell r="A137" t="str">
            <v>Gx</v>
          </cell>
          <cell r="B137" t="str">
            <v>ROW</v>
          </cell>
          <cell r="D137" t="str">
            <v>ROW w/o CN</v>
          </cell>
          <cell r="E137" t="str">
            <v>IR</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0.10463936884527811</v>
          </cell>
          <cell r="AG137">
            <v>0.11709314468069747</v>
          </cell>
          <cell r="AH137">
            <v>0.13627420722085856</v>
          </cell>
          <cell r="AI137">
            <v>0.13388192626576395</v>
          </cell>
          <cell r="AJ137">
            <v>0.20201109093876699</v>
          </cell>
          <cell r="AK137">
            <v>0.14535274397602488</v>
          </cell>
          <cell r="AL137">
            <v>0.12221130581244966</v>
          </cell>
          <cell r="AM137">
            <v>9.2979452111150787E-2</v>
          </cell>
          <cell r="AN137">
            <v>0.18365421466272477</v>
          </cell>
          <cell r="AO137">
            <v>0.13111679913385813</v>
          </cell>
          <cell r="AP137">
            <v>0.15484337388590677</v>
          </cell>
          <cell r="AQ137">
            <v>0.13435990635480244</v>
          </cell>
          <cell r="AR137">
            <v>0.4918886470125981</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4.5677567660000001E-2</v>
          </cell>
          <cell r="BG137">
            <v>4.5677567660000001E-2</v>
          </cell>
          <cell r="BH137">
            <v>4.5677567660000001E-2</v>
          </cell>
          <cell r="BI137">
            <v>4.5677567660000001E-2</v>
          </cell>
          <cell r="BJ137">
            <v>4.5677567660000001E-2</v>
          </cell>
          <cell r="BK137">
            <v>4.5677567660000001E-2</v>
          </cell>
          <cell r="BL137">
            <v>4.5677567660000001E-2</v>
          </cell>
          <cell r="BM137">
            <v>4.5677567660000001E-2</v>
          </cell>
          <cell r="BN137">
            <v>4.5677567660000001E-2</v>
          </cell>
          <cell r="BO137">
            <v>4.5677567660000001E-2</v>
          </cell>
          <cell r="BP137">
            <v>4.5677567660000001E-2</v>
          </cell>
          <cell r="BQ137">
            <v>4.5677567660000001E-2</v>
          </cell>
          <cell r="BR137">
            <v>0.18271027064000001</v>
          </cell>
          <cell r="BS137">
            <v>2.5247044889999998E-3</v>
          </cell>
          <cell r="BT137">
            <v>2.5247044889999998E-3</v>
          </cell>
          <cell r="BU137">
            <v>2.5247044889999998E-3</v>
          </cell>
          <cell r="BV137">
            <v>2.5247044889999998E-3</v>
          </cell>
          <cell r="BW137">
            <v>2.5247044889999998E-3</v>
          </cell>
          <cell r="BX137">
            <v>2.5247044889999998E-3</v>
          </cell>
          <cell r="BY137">
            <v>2.5247044889999998E-3</v>
          </cell>
          <cell r="BZ137">
            <v>2.5247044889999998E-3</v>
          </cell>
          <cell r="CA137">
            <v>2.5247044889999998E-3</v>
          </cell>
          <cell r="CB137">
            <v>2.5247044889999998E-3</v>
          </cell>
          <cell r="CC137">
            <v>2.5247044889999998E-3</v>
          </cell>
          <cell r="CD137">
            <v>2.5247044889999998E-3</v>
          </cell>
          <cell r="CE137">
            <v>1.0098817955999999E-2</v>
          </cell>
          <cell r="CF137">
            <v>6.4987974839999995E-3</v>
          </cell>
          <cell r="CG137">
            <v>6.4987974839999995E-3</v>
          </cell>
          <cell r="CH137">
            <v>6.4987974839999995E-3</v>
          </cell>
          <cell r="CI137">
            <v>6.4987974839999995E-3</v>
          </cell>
          <cell r="CJ137">
            <v>6.4987974839999995E-3</v>
          </cell>
          <cell r="CK137">
            <v>6.4987974839999995E-3</v>
          </cell>
          <cell r="CL137">
            <v>6.4987974839999995E-3</v>
          </cell>
          <cell r="CM137">
            <v>6.4987974839999995E-3</v>
          </cell>
          <cell r="CN137">
            <v>6.4987974839999995E-3</v>
          </cell>
          <cell r="CO137">
            <v>6.4987974839999995E-3</v>
          </cell>
          <cell r="CP137">
            <v>6.4987974839999995E-3</v>
          </cell>
          <cell r="CQ137">
            <v>6.4987974839999995E-3</v>
          </cell>
          <cell r="CR137">
            <v>2.5995189935999998E-2</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5.4701069633000005E-2</v>
          </cell>
          <cell r="DG137">
            <v>5.4701069633000005E-2</v>
          </cell>
          <cell r="DH137">
            <v>5.4701069633000005E-2</v>
          </cell>
          <cell r="DI137">
            <v>5.4701069633000005E-2</v>
          </cell>
          <cell r="DJ137">
            <v>5.4701069633000005E-2</v>
          </cell>
          <cell r="DK137">
            <v>5.4701069633000005E-2</v>
          </cell>
          <cell r="DL137">
            <v>5.4701069633000005E-2</v>
          </cell>
          <cell r="DM137">
            <v>5.4701069633000005E-2</v>
          </cell>
          <cell r="DN137">
            <v>5.4701069633000005E-2</v>
          </cell>
          <cell r="DO137">
            <v>5.4701069633000005E-2</v>
          </cell>
          <cell r="DP137">
            <v>5.4701069633000005E-2</v>
          </cell>
          <cell r="DQ137">
            <v>5.4701069633000005E-2</v>
          </cell>
          <cell r="DR137">
            <v>0.21880427853200002</v>
          </cell>
        </row>
        <row r="138">
          <cell r="A138" t="str">
            <v>Gx</v>
          </cell>
          <cell r="B138" t="str">
            <v>WEST Region</v>
          </cell>
          <cell r="C138" t="str">
            <v>GBESIT</v>
          </cell>
          <cell r="D138" t="str">
            <v>IT</v>
          </cell>
          <cell r="E138" t="str">
            <v>IT</v>
          </cell>
          <cell r="F138">
            <v>141.31399999999999</v>
          </cell>
          <cell r="G138">
            <v>141.19370000000001</v>
          </cell>
          <cell r="H138">
            <v>141.19370000000001</v>
          </cell>
          <cell r="I138">
            <v>141.19370000000001</v>
          </cell>
          <cell r="J138">
            <v>141.19370000000001</v>
          </cell>
          <cell r="K138">
            <v>141.19370000000001</v>
          </cell>
          <cell r="L138">
            <v>141.19370000000001</v>
          </cell>
          <cell r="M138">
            <v>141.19370000000001</v>
          </cell>
          <cell r="N138">
            <v>141.19370000000001</v>
          </cell>
          <cell r="O138">
            <v>141.19370000000001</v>
          </cell>
          <cell r="P138">
            <v>141.19370000000001</v>
          </cell>
          <cell r="Q138">
            <v>141.19370000000001</v>
          </cell>
          <cell r="R138">
            <v>564.89510000000007</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13.923555762058827</v>
          </cell>
          <cell r="AG138">
            <v>15.580683898497</v>
          </cell>
          <cell r="AH138">
            <v>18.132960319892124</v>
          </cell>
          <cell r="AI138">
            <v>17.814637898375775</v>
          </cell>
          <cell r="AJ138">
            <v>26.880061684997287</v>
          </cell>
          <cell r="AK138">
            <v>19.340971359555063</v>
          </cell>
          <cell r="AL138">
            <v>16.261718223374519</v>
          </cell>
          <cell r="AM138">
            <v>12.372060348619984</v>
          </cell>
          <cell r="AN138">
            <v>24.437453388834744</v>
          </cell>
          <cell r="AO138">
            <v>17.44670370462887</v>
          </cell>
          <cell r="AP138">
            <v>20.603816464848983</v>
          </cell>
          <cell r="AQ138">
            <v>17.878239031451429</v>
          </cell>
          <cell r="AR138">
            <v>65.451837878823724</v>
          </cell>
          <cell r="AS138">
            <v>35.583333330000002</v>
          </cell>
          <cell r="AT138">
            <v>35.583333330000002</v>
          </cell>
          <cell r="AU138">
            <v>35.583333329999903</v>
          </cell>
          <cell r="AV138">
            <v>35.583333330000002</v>
          </cell>
          <cell r="AW138">
            <v>35.583333330000002</v>
          </cell>
          <cell r="AX138">
            <v>35.583333330000002</v>
          </cell>
          <cell r="AY138">
            <v>35.583333329999903</v>
          </cell>
          <cell r="AZ138">
            <v>35.583333330000002</v>
          </cell>
          <cell r="BA138">
            <v>35.583333330000002</v>
          </cell>
          <cell r="BB138">
            <v>35.583333330000002</v>
          </cell>
          <cell r="BC138">
            <v>35.583333330000002</v>
          </cell>
          <cell r="BD138">
            <v>35.583333330000002</v>
          </cell>
          <cell r="BE138">
            <v>142.33333331999989</v>
          </cell>
          <cell r="BF138">
            <v>0.54077768540000004</v>
          </cell>
          <cell r="BG138">
            <v>0.54077768540000004</v>
          </cell>
          <cell r="BH138">
            <v>0.54077768540000004</v>
          </cell>
          <cell r="BI138">
            <v>0.54077768540000004</v>
          </cell>
          <cell r="BJ138">
            <v>0.54077768540000104</v>
          </cell>
          <cell r="BK138">
            <v>0.54077768540000004</v>
          </cell>
          <cell r="BL138">
            <v>0.54077768540000004</v>
          </cell>
          <cell r="BM138">
            <v>0.54077768539999893</v>
          </cell>
          <cell r="BN138">
            <v>0.54077768540000004</v>
          </cell>
          <cell r="BO138">
            <v>0.54077768540000004</v>
          </cell>
          <cell r="BP138">
            <v>0.54077768540000004</v>
          </cell>
          <cell r="BQ138">
            <v>0.54077768540000004</v>
          </cell>
          <cell r="BR138">
            <v>2.1631107416000002</v>
          </cell>
          <cell r="BS138">
            <v>6.7425710829999996</v>
          </cell>
          <cell r="BT138">
            <v>6.7425710829999996</v>
          </cell>
          <cell r="BU138">
            <v>6.7425710829999899</v>
          </cell>
          <cell r="BV138">
            <v>6.7425710830000094</v>
          </cell>
          <cell r="BW138">
            <v>6.7425710830000094</v>
          </cell>
          <cell r="BX138">
            <v>6.7425710829999996</v>
          </cell>
          <cell r="BY138">
            <v>6.7425710830000094</v>
          </cell>
          <cell r="BZ138">
            <v>6.7425710829999996</v>
          </cell>
          <cell r="CA138">
            <v>6.7425710829999899</v>
          </cell>
          <cell r="CB138">
            <v>6.7425710830000094</v>
          </cell>
          <cell r="CC138">
            <v>6.7425710829999996</v>
          </cell>
          <cell r="CD138">
            <v>6.7425710829999996</v>
          </cell>
          <cell r="CE138">
            <v>26.970284331999999</v>
          </cell>
          <cell r="CF138">
            <v>5.7794347319999995</v>
          </cell>
          <cell r="CG138">
            <v>5.7794347319999995</v>
          </cell>
          <cell r="CH138">
            <v>5.7794347319999995</v>
          </cell>
          <cell r="CI138">
            <v>5.7794347319999995</v>
          </cell>
          <cell r="CJ138">
            <v>5.7794347319999995</v>
          </cell>
          <cell r="CK138">
            <v>5.7794347319999995</v>
          </cell>
          <cell r="CL138">
            <v>5.7794347320000101</v>
          </cell>
          <cell r="CM138">
            <v>5.7794347319999995</v>
          </cell>
          <cell r="CN138">
            <v>5.7794347319999995</v>
          </cell>
          <cell r="CO138">
            <v>5.7794347319999995</v>
          </cell>
          <cell r="CP138">
            <v>5.7794347319999995</v>
          </cell>
          <cell r="CQ138">
            <v>5.7794347319999995</v>
          </cell>
          <cell r="CR138">
            <v>23.117738927999998</v>
          </cell>
          <cell r="CS138">
            <v>29.51697493</v>
          </cell>
          <cell r="CT138">
            <v>29.51697493</v>
          </cell>
          <cell r="CU138">
            <v>29.51697493</v>
          </cell>
          <cell r="CV138">
            <v>29.51697493</v>
          </cell>
          <cell r="CW138">
            <v>29.51697493</v>
          </cell>
          <cell r="CX138">
            <v>29.607686620000099</v>
          </cell>
          <cell r="CY138">
            <v>29.51697493</v>
          </cell>
          <cell r="CZ138">
            <v>29.51697493</v>
          </cell>
          <cell r="DA138">
            <v>29.51697493</v>
          </cell>
          <cell r="DB138">
            <v>29.51697493</v>
          </cell>
          <cell r="DC138">
            <v>29.51697493</v>
          </cell>
          <cell r="DD138">
            <v>29.690839</v>
          </cell>
          <cell r="DE138">
            <v>118.06789972</v>
          </cell>
          <cell r="DF138">
            <v>78.163091760400008</v>
          </cell>
          <cell r="DG138">
            <v>78.163091760400008</v>
          </cell>
          <cell r="DH138">
            <v>78.163091760399894</v>
          </cell>
          <cell r="DI138">
            <v>78.163091760400022</v>
          </cell>
          <cell r="DJ138">
            <v>78.163091760400022</v>
          </cell>
          <cell r="DK138">
            <v>78.253803450400113</v>
          </cell>
          <cell r="DL138">
            <v>78.163091760399922</v>
          </cell>
          <cell r="DM138">
            <v>78.163091760400008</v>
          </cell>
          <cell r="DN138">
            <v>78.163091760399993</v>
          </cell>
          <cell r="DO138">
            <v>78.163091760400022</v>
          </cell>
          <cell r="DP138">
            <v>78.163091760400008</v>
          </cell>
          <cell r="DQ138">
            <v>78.336955830400001</v>
          </cell>
          <cell r="DR138">
            <v>312.65236704159997</v>
          </cell>
        </row>
        <row r="139">
          <cell r="A139" t="str">
            <v>Gx</v>
          </cell>
          <cell r="B139" t="str">
            <v>ROW</v>
          </cell>
          <cell r="D139" t="str">
            <v>ROW w/o CN</v>
          </cell>
          <cell r="E139" t="str">
            <v>JP</v>
          </cell>
          <cell r="F139">
            <v>0</v>
          </cell>
          <cell r="G139">
            <v>0</v>
          </cell>
          <cell r="H139">
            <v>0</v>
          </cell>
          <cell r="I139">
            <v>0</v>
          </cell>
          <cell r="J139">
            <v>0</v>
          </cell>
          <cell r="K139">
            <v>0</v>
          </cell>
          <cell r="L139">
            <v>0</v>
          </cell>
          <cell r="M139">
            <v>0</v>
          </cell>
          <cell r="N139">
            <v>0</v>
          </cell>
          <cell r="O139">
            <v>0</v>
          </cell>
          <cell r="P139">
            <v>0</v>
          </cell>
          <cell r="Q139">
            <v>0</v>
          </cell>
          <cell r="R139">
            <v>0</v>
          </cell>
          <cell r="AE139">
            <v>0</v>
          </cell>
          <cell r="AR139">
            <v>0</v>
          </cell>
          <cell r="BE139">
            <v>0</v>
          </cell>
          <cell r="BR139">
            <v>0</v>
          </cell>
          <cell r="CE139">
            <v>0</v>
          </cell>
          <cell r="CR139">
            <v>0</v>
          </cell>
          <cell r="DE139">
            <v>0</v>
          </cell>
          <cell r="DR139">
            <v>0</v>
          </cell>
        </row>
        <row r="140">
          <cell r="A140" t="str">
            <v>Gx</v>
          </cell>
          <cell r="B140" t="str">
            <v>CEE Region</v>
          </cell>
          <cell r="C140" t="str">
            <v>CEE PL HR</v>
          </cell>
          <cell r="D140" t="str">
            <v>CENTRAL ASIA</v>
          </cell>
          <cell r="E140" t="str">
            <v>KG</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0.1270506016148662</v>
          </cell>
          <cell r="AG140">
            <v>0.14217167630909791</v>
          </cell>
          <cell r="AH140">
            <v>0.16546086050652162</v>
          </cell>
          <cell r="AI140">
            <v>0.16255621058431147</v>
          </cell>
          <cell r="AJ140">
            <v>0.24527700157094323</v>
          </cell>
          <cell r="AK140">
            <v>0.17648380119562343</v>
          </cell>
          <cell r="AL140">
            <v>0.1483860242942471</v>
          </cell>
          <cell r="AM140">
            <v>0.11289341152286031</v>
          </cell>
          <cell r="AN140">
            <v>0.22298852448647857</v>
          </cell>
          <cell r="AO140">
            <v>0.15919885981349707</v>
          </cell>
          <cell r="AP140">
            <v>0.18800709546871344</v>
          </cell>
          <cell r="AQ140">
            <v>0.16313656249719483</v>
          </cell>
          <cell r="AR140">
            <v>0.59723934901479725</v>
          </cell>
          <cell r="AS140">
            <v>0.1098143677</v>
          </cell>
          <cell r="AT140">
            <v>0.1098143677</v>
          </cell>
          <cell r="AU140">
            <v>0.1098143677</v>
          </cell>
          <cell r="AV140">
            <v>0.1098143677</v>
          </cell>
          <cell r="AW140">
            <v>0.1098143677</v>
          </cell>
          <cell r="AX140">
            <v>0.1098143677</v>
          </cell>
          <cell r="AY140">
            <v>0.1098143677</v>
          </cell>
          <cell r="AZ140">
            <v>0.1098143677</v>
          </cell>
          <cell r="BA140">
            <v>0.1098143677</v>
          </cell>
          <cell r="BB140">
            <v>0.1098143677</v>
          </cell>
          <cell r="BC140">
            <v>0.1098143677</v>
          </cell>
          <cell r="BD140">
            <v>0.1098143677</v>
          </cell>
          <cell r="BE140">
            <v>0.43925747079999999</v>
          </cell>
          <cell r="BF140">
            <v>6.1872470049999996E-2</v>
          </cell>
          <cell r="BG140">
            <v>6.1872470049999996E-2</v>
          </cell>
          <cell r="BH140">
            <v>6.1872470049999996E-2</v>
          </cell>
          <cell r="BI140">
            <v>6.1872470049999996E-2</v>
          </cell>
          <cell r="BJ140">
            <v>6.1872470049999996E-2</v>
          </cell>
          <cell r="BK140">
            <v>6.1872470049999996E-2</v>
          </cell>
          <cell r="BL140">
            <v>6.1872470049999996E-2</v>
          </cell>
          <cell r="BM140">
            <v>6.1872470049999996E-2</v>
          </cell>
          <cell r="BN140">
            <v>6.1872470049999996E-2</v>
          </cell>
          <cell r="BO140">
            <v>6.1872470049999996E-2</v>
          </cell>
          <cell r="BP140">
            <v>6.1872470049999996E-2</v>
          </cell>
          <cell r="BQ140">
            <v>6.1872470049999996E-2</v>
          </cell>
          <cell r="BR140">
            <v>0.24748988019999998</v>
          </cell>
          <cell r="BS140">
            <v>9.489527403999989E-3</v>
          </cell>
          <cell r="BT140">
            <v>9.489527403999989E-3</v>
          </cell>
          <cell r="BU140">
            <v>9.489527403999989E-3</v>
          </cell>
          <cell r="BV140">
            <v>9.489527403999989E-3</v>
          </cell>
          <cell r="BW140">
            <v>9.489527403999989E-3</v>
          </cell>
          <cell r="BX140">
            <v>9.489527403999989E-3</v>
          </cell>
          <cell r="BY140">
            <v>9.489527403999989E-3</v>
          </cell>
          <cell r="BZ140">
            <v>9.489527403999989E-3</v>
          </cell>
          <cell r="CA140">
            <v>9.489527403999989E-3</v>
          </cell>
          <cell r="CB140">
            <v>9.489527403999989E-3</v>
          </cell>
          <cell r="CC140">
            <v>9.489527403999989E-3</v>
          </cell>
          <cell r="CD140">
            <v>9.489527403999989E-3</v>
          </cell>
          <cell r="CE140">
            <v>3.7958109615999956E-2</v>
          </cell>
          <cell r="CF140">
            <v>2.4426825829999999E-2</v>
          </cell>
          <cell r="CG140">
            <v>2.4426825829999999E-2</v>
          </cell>
          <cell r="CH140">
            <v>2.4426825829999999E-2</v>
          </cell>
          <cell r="CI140">
            <v>2.4426825829999999E-2</v>
          </cell>
          <cell r="CJ140">
            <v>2.4426825829999999E-2</v>
          </cell>
          <cell r="CK140">
            <v>2.4426825829999999E-2</v>
          </cell>
          <cell r="CL140">
            <v>2.4426825829999999E-2</v>
          </cell>
          <cell r="CM140">
            <v>2.4426825829999999E-2</v>
          </cell>
          <cell r="CN140">
            <v>2.4426825829999999E-2</v>
          </cell>
          <cell r="CO140">
            <v>2.4426825829999999E-2</v>
          </cell>
          <cell r="CP140">
            <v>2.4426825829999999E-2</v>
          </cell>
          <cell r="CQ140">
            <v>2.4426825829999999E-2</v>
          </cell>
          <cell r="CR140">
            <v>9.7707303319999994E-2</v>
          </cell>
          <cell r="CS140">
            <v>0</v>
          </cell>
          <cell r="CT140">
            <v>0</v>
          </cell>
          <cell r="CU140">
            <v>0</v>
          </cell>
          <cell r="CV140">
            <v>0</v>
          </cell>
          <cell r="CW140">
            <v>0</v>
          </cell>
          <cell r="CX140">
            <v>0</v>
          </cell>
          <cell r="CY140">
            <v>0</v>
          </cell>
          <cell r="CZ140">
            <v>0</v>
          </cell>
          <cell r="DA140">
            <v>0</v>
          </cell>
          <cell r="DB140">
            <v>0</v>
          </cell>
          <cell r="DC140">
            <v>0</v>
          </cell>
          <cell r="DD140">
            <v>0</v>
          </cell>
          <cell r="DE140">
            <v>0</v>
          </cell>
          <cell r="DF140">
            <v>0.20560319098399998</v>
          </cell>
          <cell r="DG140">
            <v>0.20560319098399998</v>
          </cell>
          <cell r="DH140">
            <v>0.20560319098399998</v>
          </cell>
          <cell r="DI140">
            <v>0.20560319098399998</v>
          </cell>
          <cell r="DJ140">
            <v>0.20560319098399998</v>
          </cell>
          <cell r="DK140">
            <v>0.20560319098399998</v>
          </cell>
          <cell r="DL140">
            <v>0.20560319098399998</v>
          </cell>
          <cell r="DM140">
            <v>0.20560319098399998</v>
          </cell>
          <cell r="DN140">
            <v>0.20560319098399998</v>
          </cell>
          <cell r="DO140">
            <v>0.20560319098399998</v>
          </cell>
          <cell r="DP140">
            <v>0.20560319098399998</v>
          </cell>
          <cell r="DQ140">
            <v>0.20560319098399998</v>
          </cell>
          <cell r="DR140">
            <v>0.82241276393599994</v>
          </cell>
        </row>
        <row r="141">
          <cell r="A141" t="str">
            <v>Gx</v>
          </cell>
          <cell r="B141" t="str">
            <v>CEE Region</v>
          </cell>
          <cell r="C141" t="str">
            <v>CEE PL HR</v>
          </cell>
          <cell r="D141" t="str">
            <v>SE w/o RO MK</v>
          </cell>
          <cell r="E141" t="str">
            <v>KOS</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0.74772244952305145</v>
          </cell>
          <cell r="AG141">
            <v>0.83671350400121447</v>
          </cell>
          <cell r="AH141">
            <v>0.97377578969017575</v>
          </cell>
          <cell r="AI141">
            <v>0.95668124682901245</v>
          </cell>
          <cell r="AJ141">
            <v>1.4435124123397733</v>
          </cell>
          <cell r="AK141">
            <v>1.0386483688691959</v>
          </cell>
          <cell r="AL141">
            <v>0.87328639258721175</v>
          </cell>
          <cell r="AM141">
            <v>0.66440408094069048</v>
          </cell>
          <cell r="AN141">
            <v>1.3123395216182212</v>
          </cell>
          <cell r="AO141">
            <v>0.93692245379416161</v>
          </cell>
          <cell r="AP141">
            <v>1.1064656456938151</v>
          </cell>
          <cell r="AQ141">
            <v>0.96009675331517585</v>
          </cell>
          <cell r="AR141">
            <v>3.514892990043454</v>
          </cell>
          <cell r="AS141">
            <v>0.27147613770000001</v>
          </cell>
          <cell r="AT141">
            <v>0.27147613770000001</v>
          </cell>
          <cell r="AU141">
            <v>0.27147613770000001</v>
          </cell>
          <cell r="AV141">
            <v>0.27147613770000001</v>
          </cell>
          <cell r="AW141">
            <v>0.27147613770000001</v>
          </cell>
          <cell r="AX141">
            <v>0.27147613770000001</v>
          </cell>
          <cell r="AY141">
            <v>0.27147613770000001</v>
          </cell>
          <cell r="AZ141">
            <v>0.27147613770000001</v>
          </cell>
          <cell r="BA141">
            <v>0.27147613770000001</v>
          </cell>
          <cell r="BB141">
            <v>0.27147613770000001</v>
          </cell>
          <cell r="BC141">
            <v>0.27147613770000001</v>
          </cell>
          <cell r="BD141">
            <v>0.27147613770000001</v>
          </cell>
          <cell r="BE141">
            <v>1.0859045508</v>
          </cell>
          <cell r="BF141">
            <v>0.56639389220000003</v>
          </cell>
          <cell r="BG141">
            <v>0.56639389220000003</v>
          </cell>
          <cell r="BH141">
            <v>0.56639389220000003</v>
          </cell>
          <cell r="BI141">
            <v>0.56639389220000003</v>
          </cell>
          <cell r="BJ141">
            <v>0.56639389220000003</v>
          </cell>
          <cell r="BK141">
            <v>0.56639389220000003</v>
          </cell>
          <cell r="BL141">
            <v>0.56639389220000003</v>
          </cell>
          <cell r="BM141">
            <v>0.56639389220000003</v>
          </cell>
          <cell r="BN141">
            <v>0.56639389220000003</v>
          </cell>
          <cell r="BO141">
            <v>0.56639389220000003</v>
          </cell>
          <cell r="BP141">
            <v>0.56639389220000003</v>
          </cell>
          <cell r="BQ141">
            <v>0.56639389220000003</v>
          </cell>
          <cell r="BR141">
            <v>2.2655755688000001</v>
          </cell>
          <cell r="BS141">
            <v>4.6311008530000003E-2</v>
          </cell>
          <cell r="BT141">
            <v>4.6311008530000003E-2</v>
          </cell>
          <cell r="BU141">
            <v>4.6311008530000003E-2</v>
          </cell>
          <cell r="BV141">
            <v>4.6311008530000003E-2</v>
          </cell>
          <cell r="BW141">
            <v>4.6311008530000003E-2</v>
          </cell>
          <cell r="BX141">
            <v>4.63110085300001E-2</v>
          </cell>
          <cell r="BY141">
            <v>4.6311008530000003E-2</v>
          </cell>
          <cell r="BZ141">
            <v>4.6311008530000003E-2</v>
          </cell>
          <cell r="CA141">
            <v>4.6311008530000003E-2</v>
          </cell>
          <cell r="CB141">
            <v>4.6311008530000003E-2</v>
          </cell>
          <cell r="CC141">
            <v>4.6311008530000003E-2</v>
          </cell>
          <cell r="CD141">
            <v>4.6311008530000003E-2</v>
          </cell>
          <cell r="CE141">
            <v>0.18524403412000001</v>
          </cell>
          <cell r="CF141">
            <v>0.11920835370000001</v>
          </cell>
          <cell r="CG141">
            <v>0.11920835370000001</v>
          </cell>
          <cell r="CH141">
            <v>0.11920835370000001</v>
          </cell>
          <cell r="CI141">
            <v>0.11920835370000001</v>
          </cell>
          <cell r="CJ141">
            <v>0.11920835370000001</v>
          </cell>
          <cell r="CK141">
            <v>0.11920835370000001</v>
          </cell>
          <cell r="CL141">
            <v>0.11920835370000001</v>
          </cell>
          <cell r="CM141">
            <v>0.11920835370000001</v>
          </cell>
          <cell r="CN141">
            <v>0.11920835370000001</v>
          </cell>
          <cell r="CO141">
            <v>0.11920835370000001</v>
          </cell>
          <cell r="CP141">
            <v>0.11920835370000001</v>
          </cell>
          <cell r="CQ141">
            <v>0.11920835370000001</v>
          </cell>
          <cell r="CR141">
            <v>0.47683341480000002</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1.0033893921299999</v>
          </cell>
          <cell r="DG141">
            <v>1.0033893921299999</v>
          </cell>
          <cell r="DH141">
            <v>1.0033893921299999</v>
          </cell>
          <cell r="DI141">
            <v>1.0033893921299999</v>
          </cell>
          <cell r="DJ141">
            <v>1.0033893921299999</v>
          </cell>
          <cell r="DK141">
            <v>1.0033893921300001</v>
          </cell>
          <cell r="DL141">
            <v>1.0033893921299999</v>
          </cell>
          <cell r="DM141">
            <v>1.0033893921299999</v>
          </cell>
          <cell r="DN141">
            <v>1.0033893921299999</v>
          </cell>
          <cell r="DO141">
            <v>1.0033893921299999</v>
          </cell>
          <cell r="DP141">
            <v>1.0033893921299999</v>
          </cell>
          <cell r="DQ141">
            <v>1.0033893921299999</v>
          </cell>
          <cell r="DR141">
            <v>4.0135575685199996</v>
          </cell>
        </row>
        <row r="142">
          <cell r="A142" t="str">
            <v>Gx</v>
          </cell>
          <cell r="B142" t="str">
            <v>CEE Region</v>
          </cell>
          <cell r="C142" t="str">
            <v>CEE PL HR</v>
          </cell>
          <cell r="D142" t="str">
            <v>CENTRAL ASIA</v>
          </cell>
          <cell r="E142" t="str">
            <v>KZ</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0.18848653929954831</v>
          </cell>
          <cell r="T142">
            <v>0.18848653929954831</v>
          </cell>
          <cell r="U142">
            <v>0.18848653929954831</v>
          </cell>
          <cell r="V142">
            <v>0.18848653929954831</v>
          </cell>
          <cell r="W142">
            <v>0.18848653929954831</v>
          </cell>
          <cell r="X142">
            <v>0.18848653929954831</v>
          </cell>
          <cell r="Y142">
            <v>0.18848653929954831</v>
          </cell>
          <cell r="Z142">
            <v>0.18848653929954831</v>
          </cell>
          <cell r="AA142">
            <v>0.18848653929954831</v>
          </cell>
          <cell r="AB142">
            <v>0.18848653929954831</v>
          </cell>
          <cell r="AC142">
            <v>0.18848653929954831</v>
          </cell>
          <cell r="AD142">
            <v>0.18848653929954831</v>
          </cell>
          <cell r="AE142">
            <v>0.75394615719819325</v>
          </cell>
          <cell r="AF142">
            <v>1.7653698967028688</v>
          </cell>
          <cell r="AG142">
            <v>1.9754774422925521</v>
          </cell>
          <cell r="AH142">
            <v>2.2990809843326807</v>
          </cell>
          <cell r="AI142">
            <v>2.2587208328028661</v>
          </cell>
          <cell r="AJ142">
            <v>3.4081273872237974</v>
          </cell>
          <cell r="AK142">
            <v>2.4522449002712308</v>
          </cell>
          <cell r="AL142">
            <v>2.061825894965561</v>
          </cell>
          <cell r="AM142">
            <v>1.568655541220408</v>
          </cell>
          <cell r="AN142">
            <v>3.0984286845955245</v>
          </cell>
          <cell r="AO142">
            <v>2.2120703966133974</v>
          </cell>
          <cell r="AP142">
            <v>2.6123612362979407</v>
          </cell>
          <cell r="AQ142">
            <v>2.2667848307963889</v>
          </cell>
          <cell r="AR142">
            <v>8.298649156130967</v>
          </cell>
          <cell r="AS142">
            <v>1.5258721849999999</v>
          </cell>
          <cell r="AT142">
            <v>1.5258721849999999</v>
          </cell>
          <cell r="AU142">
            <v>1.5258721849999999</v>
          </cell>
          <cell r="AV142">
            <v>1.5258721849999999</v>
          </cell>
          <cell r="AW142">
            <v>1.5258721849999999</v>
          </cell>
          <cell r="AX142">
            <v>1.5258721849999999</v>
          </cell>
          <cell r="AY142">
            <v>1.5258721849999999</v>
          </cell>
          <cell r="AZ142">
            <v>1.5258721849999999</v>
          </cell>
          <cell r="BA142">
            <v>1.5258721849999999</v>
          </cell>
          <cell r="BB142">
            <v>1.5258721849999999</v>
          </cell>
          <cell r="BC142">
            <v>1.5258721849999999</v>
          </cell>
          <cell r="BD142">
            <v>1.5258721849999999</v>
          </cell>
          <cell r="BE142">
            <v>6.1034887399999995</v>
          </cell>
          <cell r="BF142">
            <v>1.123924546</v>
          </cell>
          <cell r="BG142">
            <v>1.123924546</v>
          </cell>
          <cell r="BH142">
            <v>1.123924546</v>
          </cell>
          <cell r="BI142">
            <v>1.123924546</v>
          </cell>
          <cell r="BJ142">
            <v>1.123924546</v>
          </cell>
          <cell r="BK142">
            <v>1.123924546</v>
          </cell>
          <cell r="BL142">
            <v>1.123924546</v>
          </cell>
          <cell r="BM142">
            <v>1.123924546</v>
          </cell>
          <cell r="BN142">
            <v>1.123924546</v>
          </cell>
          <cell r="BO142">
            <v>1.123924546</v>
          </cell>
          <cell r="BP142">
            <v>1.123924546</v>
          </cell>
          <cell r="BQ142">
            <v>1.123924546</v>
          </cell>
          <cell r="BR142">
            <v>4.4956981840000001</v>
          </cell>
          <cell r="BS142">
            <v>0.14646037519999999</v>
          </cell>
          <cell r="BT142">
            <v>0.14646037519999999</v>
          </cell>
          <cell r="BU142">
            <v>0.14646037519999999</v>
          </cell>
          <cell r="BV142">
            <v>0.14646037519999999</v>
          </cell>
          <cell r="BW142">
            <v>0.14646037519999999</v>
          </cell>
          <cell r="BX142">
            <v>0.14646037519999999</v>
          </cell>
          <cell r="BY142">
            <v>0.14646037519999999</v>
          </cell>
          <cell r="BZ142">
            <v>0.14646037519999999</v>
          </cell>
          <cell r="CA142">
            <v>0.14646037519999999</v>
          </cell>
          <cell r="CB142">
            <v>0.14646037519999999</v>
          </cell>
          <cell r="CC142">
            <v>0.14646037519999999</v>
          </cell>
          <cell r="CD142">
            <v>0.14646037519999999</v>
          </cell>
          <cell r="CE142">
            <v>0.58584150079999997</v>
          </cell>
          <cell r="CF142">
            <v>0.37700107969999996</v>
          </cell>
          <cell r="CG142">
            <v>0.37700107969999996</v>
          </cell>
          <cell r="CH142">
            <v>0.37700107969999996</v>
          </cell>
          <cell r="CI142">
            <v>0.37700107969999996</v>
          </cell>
          <cell r="CJ142">
            <v>0.37700107969999996</v>
          </cell>
          <cell r="CK142">
            <v>0.37700107969999902</v>
          </cell>
          <cell r="CL142">
            <v>0.37700107969999902</v>
          </cell>
          <cell r="CM142">
            <v>0.37700107969999902</v>
          </cell>
          <cell r="CN142">
            <v>0.37700107969999902</v>
          </cell>
          <cell r="CO142">
            <v>0.37700107969999902</v>
          </cell>
          <cell r="CP142">
            <v>0.37700107969999902</v>
          </cell>
          <cell r="CQ142">
            <v>0.37700107969999996</v>
          </cell>
          <cell r="CR142">
            <v>1.5080043187999999</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3.1732581859</v>
          </cell>
          <cell r="DG142">
            <v>3.1732581859</v>
          </cell>
          <cell r="DH142">
            <v>3.1732581859</v>
          </cell>
          <cell r="DI142">
            <v>3.1732581859</v>
          </cell>
          <cell r="DJ142">
            <v>3.1732581859</v>
          </cell>
          <cell r="DK142">
            <v>3.1732581858999991</v>
          </cell>
          <cell r="DL142">
            <v>3.1732581858999991</v>
          </cell>
          <cell r="DM142">
            <v>3.1732581858999991</v>
          </cell>
          <cell r="DN142">
            <v>3.1732581858999991</v>
          </cell>
          <cell r="DO142">
            <v>3.1732581858999991</v>
          </cell>
          <cell r="DP142">
            <v>3.1732581858999991</v>
          </cell>
          <cell r="DQ142">
            <v>3.1732581859</v>
          </cell>
          <cell r="DR142">
            <v>12.6930327436</v>
          </cell>
        </row>
        <row r="143">
          <cell r="A143" t="str">
            <v>Gx</v>
          </cell>
          <cell r="B143" t="str">
            <v>CEE Region</v>
          </cell>
          <cell r="C143" t="str">
            <v>CEE PL HR</v>
          </cell>
          <cell r="D143" t="str">
            <v>BALTIC</v>
          </cell>
          <cell r="E143" t="str">
            <v>LT</v>
          </cell>
          <cell r="F143">
            <v>0</v>
          </cell>
          <cell r="G143">
            <v>0</v>
          </cell>
          <cell r="H143">
            <v>0</v>
          </cell>
          <cell r="I143">
            <v>0</v>
          </cell>
          <cell r="J143">
            <v>0</v>
          </cell>
          <cell r="K143">
            <v>0</v>
          </cell>
          <cell r="L143">
            <v>0</v>
          </cell>
          <cell r="M143">
            <v>0</v>
          </cell>
          <cell r="N143">
            <v>0</v>
          </cell>
          <cell r="O143">
            <v>0</v>
          </cell>
          <cell r="P143">
            <v>0</v>
          </cell>
          <cell r="Q143">
            <v>0</v>
          </cell>
          <cell r="R143">
            <v>0</v>
          </cell>
          <cell r="S143">
            <v>1.7776679571813645</v>
          </cell>
          <cell r="T143">
            <v>1.7776679571813645</v>
          </cell>
          <cell r="U143">
            <v>1.7776679571813645</v>
          </cell>
          <cell r="V143">
            <v>1.7776679571813645</v>
          </cell>
          <cell r="W143">
            <v>1.7776679571813645</v>
          </cell>
          <cell r="X143">
            <v>1.7776679571813645</v>
          </cell>
          <cell r="Y143">
            <v>1.7776679571813645</v>
          </cell>
          <cell r="Z143">
            <v>1.7776679571813645</v>
          </cell>
          <cell r="AA143">
            <v>1.7776679571813645</v>
          </cell>
          <cell r="AB143">
            <v>1.7776679571813645</v>
          </cell>
          <cell r="AC143">
            <v>1.7776679571813645</v>
          </cell>
          <cell r="AD143">
            <v>1.7776679571813645</v>
          </cell>
          <cell r="AE143">
            <v>7.110671828725458</v>
          </cell>
          <cell r="AF143">
            <v>4.875701699673983</v>
          </cell>
          <cell r="AG143">
            <v>5.4559889919061835</v>
          </cell>
          <cell r="AH143">
            <v>6.3497361566745294</v>
          </cell>
          <cell r="AI143">
            <v>6.238267132658347</v>
          </cell>
          <cell r="AJ143">
            <v>9.4127652939067552</v>
          </cell>
          <cell r="AK143">
            <v>6.7727532063393356</v>
          </cell>
          <cell r="AL143">
            <v>5.6944711922928075</v>
          </cell>
          <cell r="AM143">
            <v>4.3324045022042466</v>
          </cell>
          <cell r="AN143">
            <v>8.5574213268369199</v>
          </cell>
          <cell r="AO143">
            <v>6.1094252330404073</v>
          </cell>
          <cell r="AP143">
            <v>7.2149718559090683</v>
          </cell>
          <cell r="AQ143">
            <v>6.260538753351903</v>
          </cell>
          <cell r="AR143">
            <v>22.919693980913042</v>
          </cell>
          <cell r="AS143">
            <v>3.9768525450000003</v>
          </cell>
          <cell r="AT143">
            <v>3.9768525450000003</v>
          </cell>
          <cell r="AU143">
            <v>3.9768525450000003</v>
          </cell>
          <cell r="AV143">
            <v>3.9768525450000003</v>
          </cell>
          <cell r="AW143">
            <v>3.9768525450000003</v>
          </cell>
          <cell r="AX143">
            <v>3.9768525450000003</v>
          </cell>
          <cell r="AY143">
            <v>3.9768525450000003</v>
          </cell>
          <cell r="AZ143">
            <v>3.9768525450000003</v>
          </cell>
          <cell r="BA143">
            <v>3.9768525450000003</v>
          </cell>
          <cell r="BB143">
            <v>3.9768525450000003</v>
          </cell>
          <cell r="BC143">
            <v>3.9768525450000003</v>
          </cell>
          <cell r="BD143">
            <v>3.9768525450000003</v>
          </cell>
          <cell r="BE143">
            <v>15.907410180000001</v>
          </cell>
          <cell r="BF143">
            <v>4.106242569</v>
          </cell>
          <cell r="BG143">
            <v>4.106242569</v>
          </cell>
          <cell r="BH143">
            <v>4.106242569</v>
          </cell>
          <cell r="BI143">
            <v>4.106242569</v>
          </cell>
          <cell r="BJ143">
            <v>4.106242569</v>
          </cell>
          <cell r="BK143">
            <v>4.106242569</v>
          </cell>
          <cell r="BL143">
            <v>4.106242569</v>
          </cell>
          <cell r="BM143">
            <v>4.106242569</v>
          </cell>
          <cell r="BN143">
            <v>4.106242569</v>
          </cell>
          <cell r="BO143">
            <v>4.106242569</v>
          </cell>
          <cell r="BP143">
            <v>4.106242569</v>
          </cell>
          <cell r="BQ143">
            <v>4.106242569</v>
          </cell>
          <cell r="BR143">
            <v>16.424970276</v>
          </cell>
          <cell r="BS143">
            <v>0.44677130519999997</v>
          </cell>
          <cell r="BT143">
            <v>0.44677130519999997</v>
          </cell>
          <cell r="BU143">
            <v>0.44677130519999997</v>
          </cell>
          <cell r="BV143">
            <v>0.44677130519999997</v>
          </cell>
          <cell r="BW143">
            <v>0.44677130519999997</v>
          </cell>
          <cell r="BX143">
            <v>0.44677130519999997</v>
          </cell>
          <cell r="BY143">
            <v>0.44677130519999902</v>
          </cell>
          <cell r="BZ143">
            <v>0.44677130519999997</v>
          </cell>
          <cell r="CA143">
            <v>0.44677130519999997</v>
          </cell>
          <cell r="CB143">
            <v>0.44677130519999997</v>
          </cell>
          <cell r="CC143">
            <v>0.44677130519999997</v>
          </cell>
          <cell r="CD143">
            <v>0.44677130519999997</v>
          </cell>
          <cell r="CE143">
            <v>1.7870852207999999</v>
          </cell>
          <cell r="CF143">
            <v>1.1500261700000001</v>
          </cell>
          <cell r="CG143">
            <v>1.1500261700000001</v>
          </cell>
          <cell r="CH143">
            <v>1.1500261700000001</v>
          </cell>
          <cell r="CI143">
            <v>1.1500261700000001</v>
          </cell>
          <cell r="CJ143">
            <v>1.1500261700000001</v>
          </cell>
          <cell r="CK143">
            <v>1.1500261700000001</v>
          </cell>
          <cell r="CL143">
            <v>1.1500261700000001</v>
          </cell>
          <cell r="CM143">
            <v>1.1500261700000001</v>
          </cell>
          <cell r="CN143">
            <v>1.1500261700000001</v>
          </cell>
          <cell r="CO143">
            <v>1.1500261700000001</v>
          </cell>
          <cell r="CP143">
            <v>1.1500261700000001</v>
          </cell>
          <cell r="CQ143">
            <v>1.1500261700000001</v>
          </cell>
          <cell r="CR143">
            <v>4.6001046800000003</v>
          </cell>
          <cell r="CS143">
            <v>50.229829250000002</v>
          </cell>
          <cell r="CT143">
            <v>50.229829250000002</v>
          </cell>
          <cell r="CU143">
            <v>50.229829250000002</v>
          </cell>
          <cell r="CV143">
            <v>50.229829250000002</v>
          </cell>
          <cell r="CW143">
            <v>50.229829250000002</v>
          </cell>
          <cell r="CX143">
            <v>50.384195769999998</v>
          </cell>
          <cell r="CY143">
            <v>50.229829250000002</v>
          </cell>
          <cell r="CZ143">
            <v>50.229829250000002</v>
          </cell>
          <cell r="DA143">
            <v>50.229829250000002</v>
          </cell>
          <cell r="DB143">
            <v>50.229829250000094</v>
          </cell>
          <cell r="DC143">
            <v>50.229829250000002</v>
          </cell>
          <cell r="DD143">
            <v>50.525698419999998</v>
          </cell>
          <cell r="DE143">
            <v>200.91931700000001</v>
          </cell>
          <cell r="DF143">
            <v>59.909721839200003</v>
          </cell>
          <cell r="DG143">
            <v>59.909721839200003</v>
          </cell>
          <cell r="DH143">
            <v>59.909721839200003</v>
          </cell>
          <cell r="DI143">
            <v>59.909721839200003</v>
          </cell>
          <cell r="DJ143">
            <v>59.909721839200003</v>
          </cell>
          <cell r="DK143">
            <v>60.064088359199999</v>
          </cell>
          <cell r="DL143">
            <v>59.909721839200003</v>
          </cell>
          <cell r="DM143">
            <v>59.909721839200003</v>
          </cell>
          <cell r="DN143">
            <v>59.909721839200003</v>
          </cell>
          <cell r="DO143">
            <v>59.909721839200095</v>
          </cell>
          <cell r="DP143">
            <v>59.909721839200003</v>
          </cell>
          <cell r="DQ143">
            <v>60.205591009199999</v>
          </cell>
          <cell r="DR143">
            <v>239.63888735680001</v>
          </cell>
        </row>
        <row r="144">
          <cell r="A144" t="str">
            <v>Gx</v>
          </cell>
          <cell r="B144" t="str">
            <v>CEE Region</v>
          </cell>
          <cell r="C144" t="str">
            <v>CEE PL HR</v>
          </cell>
          <cell r="D144" t="str">
            <v>BALTIC</v>
          </cell>
          <cell r="E144" t="str">
            <v>LV</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0.98217429482395147</v>
          </cell>
          <cell r="T144">
            <v>0.98217429482395147</v>
          </cell>
          <cell r="U144">
            <v>0.98217429482395147</v>
          </cell>
          <cell r="V144">
            <v>0.98217429482395147</v>
          </cell>
          <cell r="W144">
            <v>0.98217429482395147</v>
          </cell>
          <cell r="X144">
            <v>0.98217429482395147</v>
          </cell>
          <cell r="Y144">
            <v>0.98217429482395147</v>
          </cell>
          <cell r="Z144">
            <v>0.98217429482395147</v>
          </cell>
          <cell r="AA144">
            <v>0.98217429482395147</v>
          </cell>
          <cell r="AB144">
            <v>0.98217429482395147</v>
          </cell>
          <cell r="AC144">
            <v>0.98217429482395147</v>
          </cell>
          <cell r="AD144">
            <v>0.98217429482395147</v>
          </cell>
          <cell r="AE144">
            <v>3.9286971792958059</v>
          </cell>
          <cell r="AF144">
            <v>2.6598034224049139</v>
          </cell>
          <cell r="AG144">
            <v>2.9763630113478738</v>
          </cell>
          <cell r="AH144">
            <v>3.4639219134387225</v>
          </cell>
          <cell r="AI144">
            <v>3.4031130884053531</v>
          </cell>
          <cell r="AJ144">
            <v>5.1348722471478183</v>
          </cell>
          <cell r="AK144">
            <v>3.6946870967372236</v>
          </cell>
          <cell r="AL144">
            <v>3.1064603413000755</v>
          </cell>
          <cell r="AM144">
            <v>2.3634227506116354</v>
          </cell>
          <cell r="AN144">
            <v>4.6682631412015159</v>
          </cell>
          <cell r="AO144">
            <v>3.3328269743931154</v>
          </cell>
          <cell r="AP144">
            <v>3.9359271786838907</v>
          </cell>
          <cell r="AQ144">
            <v>3.4152627514881435</v>
          </cell>
          <cell r="AR144">
            <v>12.503201435596864</v>
          </cell>
          <cell r="AS144">
            <v>2.1694612710000003</v>
          </cell>
          <cell r="AT144">
            <v>2.1694612710000003</v>
          </cell>
          <cell r="AU144">
            <v>2.1694612710000003</v>
          </cell>
          <cell r="AV144">
            <v>2.1694612710000003</v>
          </cell>
          <cell r="AW144">
            <v>2.1694612710000003</v>
          </cell>
          <cell r="AX144">
            <v>2.1694612710000003</v>
          </cell>
          <cell r="AY144">
            <v>2.1694612710000003</v>
          </cell>
          <cell r="AZ144">
            <v>2.1694612710000003</v>
          </cell>
          <cell r="BA144">
            <v>2.1694612710000003</v>
          </cell>
          <cell r="BB144">
            <v>2.1694612710000003</v>
          </cell>
          <cell r="BC144">
            <v>2.1694612710000003</v>
          </cell>
          <cell r="BD144">
            <v>2.1694612710000003</v>
          </cell>
          <cell r="BE144">
            <v>8.6778450840000012</v>
          </cell>
          <cell r="BF144">
            <v>1.9657376879999999</v>
          </cell>
          <cell r="BG144">
            <v>1.9657376879999999</v>
          </cell>
          <cell r="BH144">
            <v>1.9657376879999999</v>
          </cell>
          <cell r="BI144">
            <v>1.9657376879999999</v>
          </cell>
          <cell r="BJ144">
            <v>1.9657376879999999</v>
          </cell>
          <cell r="BK144">
            <v>1.9657376879999999</v>
          </cell>
          <cell r="BL144">
            <v>1.9657376879999999</v>
          </cell>
          <cell r="BM144">
            <v>1.9657376879999999</v>
          </cell>
          <cell r="BN144">
            <v>1.9657376879999999</v>
          </cell>
          <cell r="BO144">
            <v>1.9657376879999999</v>
          </cell>
          <cell r="BP144">
            <v>1.9657376879999999</v>
          </cell>
          <cell r="BQ144">
            <v>1.9657376879999999</v>
          </cell>
          <cell r="BR144">
            <v>7.8629507519999997</v>
          </cell>
          <cell r="BS144">
            <v>0.22856198150000001</v>
          </cell>
          <cell r="BT144">
            <v>0.22856198150000001</v>
          </cell>
          <cell r="BU144">
            <v>0.22856198150000001</v>
          </cell>
          <cell r="BV144">
            <v>0.22856198150000001</v>
          </cell>
          <cell r="BW144">
            <v>0.22856198150000001</v>
          </cell>
          <cell r="BX144">
            <v>0.22856198150000001</v>
          </cell>
          <cell r="BY144">
            <v>0.22856198150000001</v>
          </cell>
          <cell r="BZ144">
            <v>0.22856198150000001</v>
          </cell>
          <cell r="CA144">
            <v>0.22856198150000001</v>
          </cell>
          <cell r="CB144">
            <v>0.22856198150000001</v>
          </cell>
          <cell r="CC144">
            <v>0.22856198150000001</v>
          </cell>
          <cell r="CD144">
            <v>0.22856198149999901</v>
          </cell>
          <cell r="CE144">
            <v>0.91424792600000004</v>
          </cell>
          <cell r="CF144">
            <v>0.5883373824</v>
          </cell>
          <cell r="CG144">
            <v>0.588337382400001</v>
          </cell>
          <cell r="CH144">
            <v>0.588337382400001</v>
          </cell>
          <cell r="CI144">
            <v>0.5883373824</v>
          </cell>
          <cell r="CJ144">
            <v>0.5883373824</v>
          </cell>
          <cell r="CK144">
            <v>0.5883373824</v>
          </cell>
          <cell r="CL144">
            <v>0.5883373824</v>
          </cell>
          <cell r="CM144">
            <v>0.5883373824</v>
          </cell>
          <cell r="CN144">
            <v>0.5883373824</v>
          </cell>
          <cell r="CO144">
            <v>0.5883373824</v>
          </cell>
          <cell r="CP144">
            <v>0.588337382400001</v>
          </cell>
          <cell r="CQ144">
            <v>0.588337382400001</v>
          </cell>
          <cell r="CR144">
            <v>2.3533495296000018</v>
          </cell>
          <cell r="CS144">
            <v>20.564665290000001</v>
          </cell>
          <cell r="CT144">
            <v>20.564665290000001</v>
          </cell>
          <cell r="CU144">
            <v>20.564665290000001</v>
          </cell>
          <cell r="CV144">
            <v>20.564665290000001</v>
          </cell>
          <cell r="CW144">
            <v>20.564665290000001</v>
          </cell>
          <cell r="CX144">
            <v>20.6278647</v>
          </cell>
          <cell r="CY144">
            <v>20.564665290000001</v>
          </cell>
          <cell r="CZ144">
            <v>20.564665290000001</v>
          </cell>
          <cell r="DA144">
            <v>20.564665290000001</v>
          </cell>
          <cell r="DB144">
            <v>20.564665290000001</v>
          </cell>
          <cell r="DC144">
            <v>20.564665290000001</v>
          </cell>
          <cell r="DD144">
            <v>20.6857975</v>
          </cell>
          <cell r="DE144">
            <v>82.258661160000003</v>
          </cell>
          <cell r="DF144">
            <v>25.5167636129</v>
          </cell>
          <cell r="DG144">
            <v>25.516763612900004</v>
          </cell>
          <cell r="DH144">
            <v>25.516763612900004</v>
          </cell>
          <cell r="DI144">
            <v>25.5167636129</v>
          </cell>
          <cell r="DJ144">
            <v>25.5167636129</v>
          </cell>
          <cell r="DK144">
            <v>25.579963022899999</v>
          </cell>
          <cell r="DL144">
            <v>25.5167636129</v>
          </cell>
          <cell r="DM144">
            <v>25.5167636129</v>
          </cell>
          <cell r="DN144">
            <v>25.5167636129</v>
          </cell>
          <cell r="DO144">
            <v>25.5167636129</v>
          </cell>
          <cell r="DP144">
            <v>25.516763612900004</v>
          </cell>
          <cell r="DQ144">
            <v>25.637895822900003</v>
          </cell>
          <cell r="DR144">
            <v>102.0670544516</v>
          </cell>
        </row>
        <row r="145">
          <cell r="A145" t="str">
            <v>Gx</v>
          </cell>
          <cell r="B145" t="str">
            <v>CEE Region</v>
          </cell>
          <cell r="C145" t="str">
            <v>CEE PL HR</v>
          </cell>
          <cell r="D145" t="str">
            <v>UKRAINA/MOLDAVIA</v>
          </cell>
          <cell r="E145" t="str">
            <v>MD</v>
          </cell>
          <cell r="F145">
            <v>0</v>
          </cell>
          <cell r="G145">
            <v>0</v>
          </cell>
          <cell r="H145">
            <v>0</v>
          </cell>
          <cell r="I145">
            <v>0</v>
          </cell>
          <cell r="J145">
            <v>0</v>
          </cell>
          <cell r="K145">
            <v>0</v>
          </cell>
          <cell r="L145">
            <v>0</v>
          </cell>
          <cell r="M145">
            <v>0</v>
          </cell>
          <cell r="N145">
            <v>0</v>
          </cell>
          <cell r="O145">
            <v>0</v>
          </cell>
          <cell r="P145">
            <v>0</v>
          </cell>
          <cell r="Q145">
            <v>0</v>
          </cell>
          <cell r="R145">
            <v>0</v>
          </cell>
          <cell r="S145">
            <v>8.6577511317814868E-2</v>
          </cell>
          <cell r="T145">
            <v>8.6577511317814868E-2</v>
          </cell>
          <cell r="U145">
            <v>8.6577511317814868E-2</v>
          </cell>
          <cell r="V145">
            <v>8.6577511317814868E-2</v>
          </cell>
          <cell r="W145">
            <v>8.6577511317814868E-2</v>
          </cell>
          <cell r="X145">
            <v>8.6577511317814868E-2</v>
          </cell>
          <cell r="Y145">
            <v>8.6577511317814868E-2</v>
          </cell>
          <cell r="Z145">
            <v>8.6577511317814868E-2</v>
          </cell>
          <cell r="AA145">
            <v>8.6577511317814868E-2</v>
          </cell>
          <cell r="AB145">
            <v>8.6577511317814868E-2</v>
          </cell>
          <cell r="AC145">
            <v>8.6577511317814868E-2</v>
          </cell>
          <cell r="AD145">
            <v>8.6577511317814868E-2</v>
          </cell>
          <cell r="AE145">
            <v>0.34631004527125947</v>
          </cell>
          <cell r="AF145">
            <v>0.52056041739312298</v>
          </cell>
          <cell r="AG145">
            <v>0.58251551917314326</v>
          </cell>
          <cell r="AH145">
            <v>0.67793755804948375</v>
          </cell>
          <cell r="AI145">
            <v>0.66603642765995485</v>
          </cell>
          <cell r="AJ145">
            <v>1.0049657120219719</v>
          </cell>
          <cell r="AK145">
            <v>0.72310150480050073</v>
          </cell>
          <cell r="AL145">
            <v>0.60797737090668802</v>
          </cell>
          <cell r="AM145">
            <v>0.4625546095517058</v>
          </cell>
          <cell r="AN145">
            <v>0.91364383879450684</v>
          </cell>
          <cell r="AO145">
            <v>0.65228046038096354</v>
          </cell>
          <cell r="AP145">
            <v>0.77031553448866563</v>
          </cell>
          <cell r="AQ145">
            <v>0.66841428522352031</v>
          </cell>
          <cell r="AR145">
            <v>2.4470499222757049</v>
          </cell>
          <cell r="AS145">
            <v>0.39946649700000003</v>
          </cell>
          <cell r="AT145">
            <v>0.39946649700000003</v>
          </cell>
          <cell r="AU145">
            <v>0.39946649700000003</v>
          </cell>
          <cell r="AV145">
            <v>0.39946649699999898</v>
          </cell>
          <cell r="AW145">
            <v>0.39946649700000003</v>
          </cell>
          <cell r="AX145">
            <v>0.39946649700000003</v>
          </cell>
          <cell r="AY145">
            <v>0.39946649700000003</v>
          </cell>
          <cell r="AZ145">
            <v>0.39946649699999898</v>
          </cell>
          <cell r="BA145">
            <v>0.39946649700000003</v>
          </cell>
          <cell r="BB145">
            <v>0.39946649700000003</v>
          </cell>
          <cell r="BC145">
            <v>0.39946649700000003</v>
          </cell>
          <cell r="BD145">
            <v>0.39946649699999898</v>
          </cell>
          <cell r="BE145">
            <v>1.597865987999999</v>
          </cell>
          <cell r="BF145">
            <v>0.36875732690000002</v>
          </cell>
          <cell r="BG145">
            <v>0.36875732689999896</v>
          </cell>
          <cell r="BH145">
            <v>0.36875732689999896</v>
          </cell>
          <cell r="BI145">
            <v>0.36875732690000002</v>
          </cell>
          <cell r="BJ145">
            <v>0.36875732689999896</v>
          </cell>
          <cell r="BK145">
            <v>0.36875732690000002</v>
          </cell>
          <cell r="BL145">
            <v>0.36875732690000002</v>
          </cell>
          <cell r="BM145">
            <v>0.36875732690000002</v>
          </cell>
          <cell r="BN145">
            <v>0.36875732690000002</v>
          </cell>
          <cell r="BO145">
            <v>0.36875732690000002</v>
          </cell>
          <cell r="BP145">
            <v>0.36875732690000002</v>
          </cell>
          <cell r="BQ145">
            <v>0.36875732690000002</v>
          </cell>
          <cell r="BR145">
            <v>1.4750293075999981</v>
          </cell>
          <cell r="BS145">
            <v>4.2461502130000002E-2</v>
          </cell>
          <cell r="BT145">
            <v>4.2461502130000002E-2</v>
          </cell>
          <cell r="BU145">
            <v>4.2461502130000002E-2</v>
          </cell>
          <cell r="BV145">
            <v>4.2461502130000002E-2</v>
          </cell>
          <cell r="BW145">
            <v>4.2461502130000002E-2</v>
          </cell>
          <cell r="BX145">
            <v>4.2461502130000002E-2</v>
          </cell>
          <cell r="BY145">
            <v>4.2461502129999898E-2</v>
          </cell>
          <cell r="BZ145">
            <v>4.2461502130000002E-2</v>
          </cell>
          <cell r="CA145">
            <v>4.2461502130000002E-2</v>
          </cell>
          <cell r="CB145">
            <v>4.2461502130000002E-2</v>
          </cell>
          <cell r="CC145">
            <v>4.2461502130000002E-2</v>
          </cell>
          <cell r="CD145">
            <v>4.2461502130000002E-2</v>
          </cell>
          <cell r="CE145">
            <v>0.16984600852000001</v>
          </cell>
          <cell r="CF145">
            <v>0.10929940689999999</v>
          </cell>
          <cell r="CG145">
            <v>0.10929940689999999</v>
          </cell>
          <cell r="CH145">
            <v>0.10929940689999999</v>
          </cell>
          <cell r="CI145">
            <v>0.10929940689999999</v>
          </cell>
          <cell r="CJ145">
            <v>0.10929940689999999</v>
          </cell>
          <cell r="CK145">
            <v>0.10929940689999999</v>
          </cell>
          <cell r="CL145">
            <v>0.10929940689999999</v>
          </cell>
          <cell r="CM145">
            <v>0.10929940689999999</v>
          </cell>
          <cell r="CN145">
            <v>0.10929940689999999</v>
          </cell>
          <cell r="CO145">
            <v>0.10929940689999999</v>
          </cell>
          <cell r="CP145">
            <v>0.10929940689999999</v>
          </cell>
          <cell r="CQ145">
            <v>0.10929940689999999</v>
          </cell>
          <cell r="CR145">
            <v>0.43719762759999997</v>
          </cell>
          <cell r="CS145">
            <v>3.776074822</v>
          </cell>
          <cell r="CT145">
            <v>3.776074822</v>
          </cell>
          <cell r="CU145">
            <v>3.7760748219999902</v>
          </cell>
          <cell r="CV145">
            <v>3.776074822</v>
          </cell>
          <cell r="CW145">
            <v>3.776074822</v>
          </cell>
          <cell r="CX145">
            <v>3.7876794710000001</v>
          </cell>
          <cell r="CY145">
            <v>3.776074822</v>
          </cell>
          <cell r="CZ145">
            <v>3.776074822</v>
          </cell>
          <cell r="DA145">
            <v>3.776074822</v>
          </cell>
          <cell r="DB145">
            <v>3.776074822</v>
          </cell>
          <cell r="DC145">
            <v>3.7760748220000102</v>
          </cell>
          <cell r="DD145">
            <v>3.7983170660000001</v>
          </cell>
          <cell r="DE145">
            <v>15.104299287999991</v>
          </cell>
          <cell r="DF145">
            <v>4.6960595549299997</v>
          </cell>
          <cell r="DG145">
            <v>4.6960595549299988</v>
          </cell>
          <cell r="DH145">
            <v>4.6960595549299891</v>
          </cell>
          <cell r="DI145">
            <v>4.6960595549299988</v>
          </cell>
          <cell r="DJ145">
            <v>4.6960595549299988</v>
          </cell>
          <cell r="DK145">
            <v>4.7076642039300003</v>
          </cell>
          <cell r="DL145">
            <v>4.6960595549299997</v>
          </cell>
          <cell r="DM145">
            <v>4.6960595549299988</v>
          </cell>
          <cell r="DN145">
            <v>4.6960595549299997</v>
          </cell>
          <cell r="DO145">
            <v>4.6960595549299997</v>
          </cell>
          <cell r="DP145">
            <v>4.6960595549300104</v>
          </cell>
          <cell r="DQ145">
            <v>4.7183017989299989</v>
          </cell>
          <cell r="DR145">
            <v>18.784238219719985</v>
          </cell>
        </row>
        <row r="146">
          <cell r="A146" t="str">
            <v>Gx</v>
          </cell>
          <cell r="B146" t="str">
            <v>CEE Region</v>
          </cell>
          <cell r="C146" t="str">
            <v>CEE PL HR</v>
          </cell>
          <cell r="D146" t="str">
            <v>MK</v>
          </cell>
          <cell r="E146" t="str">
            <v>MK</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0.77209547261160683</v>
          </cell>
          <cell r="T146">
            <v>0.77209547261160683</v>
          </cell>
          <cell r="U146">
            <v>0.77209547261160683</v>
          </cell>
          <cell r="V146">
            <v>0.77209547261160683</v>
          </cell>
          <cell r="W146">
            <v>0.77209547261160683</v>
          </cell>
          <cell r="X146">
            <v>0.77209547261160683</v>
          </cell>
          <cell r="Y146">
            <v>0.77209547261160683</v>
          </cell>
          <cell r="Z146">
            <v>0.77209547261160683</v>
          </cell>
          <cell r="AA146">
            <v>0.77209547261160683</v>
          </cell>
          <cell r="AB146">
            <v>0.77209547261160683</v>
          </cell>
          <cell r="AC146">
            <v>0.77209547261160683</v>
          </cell>
          <cell r="AD146">
            <v>0.77209547261160683</v>
          </cell>
          <cell r="AE146">
            <v>3.0883818904464273</v>
          </cell>
          <cell r="AF146">
            <v>3.2847708356699412</v>
          </cell>
          <cell r="AG146">
            <v>3.6757116460894275</v>
          </cell>
          <cell r="AH146">
            <v>4.2778310541512585</v>
          </cell>
          <cell r="AI146">
            <v>4.2027341303190582</v>
          </cell>
          <cell r="AJ146">
            <v>6.3414004434476627</v>
          </cell>
          <cell r="AK146">
            <v>4.5628185602210012</v>
          </cell>
          <cell r="AL146">
            <v>3.8363776229905078</v>
          </cell>
          <cell r="AM146">
            <v>2.9187503325146453</v>
          </cell>
          <cell r="AN146">
            <v>5.7651533531703612</v>
          </cell>
          <cell r="AO146">
            <v>4.1159330624223847</v>
          </cell>
          <cell r="AP146">
            <v>4.8607422258942181</v>
          </cell>
          <cell r="AQ146">
            <v>4.2177385696025738</v>
          </cell>
          <cell r="AR146">
            <v>15.441047666229686</v>
          </cell>
          <cell r="AS146">
            <v>3.0416666669999999</v>
          </cell>
          <cell r="AT146">
            <v>3.0416666669999999</v>
          </cell>
          <cell r="AU146">
            <v>3.0416666669999999</v>
          </cell>
          <cell r="AV146">
            <v>3.0416666669999999</v>
          </cell>
          <cell r="AW146">
            <v>3.0416666669999999</v>
          </cell>
          <cell r="AX146">
            <v>3.0416666669999999</v>
          </cell>
          <cell r="AY146">
            <v>3.0416666669999999</v>
          </cell>
          <cell r="AZ146">
            <v>3.0416666669999999</v>
          </cell>
          <cell r="BA146">
            <v>3.0416666669999999</v>
          </cell>
          <cell r="BB146">
            <v>3.0416666669999999</v>
          </cell>
          <cell r="BC146">
            <v>3.0416666669999999</v>
          </cell>
          <cell r="BD146">
            <v>3.0416666669999999</v>
          </cell>
          <cell r="BE146">
            <v>12.166666668</v>
          </cell>
          <cell r="BF146">
            <v>2.5208538190000001</v>
          </cell>
          <cell r="BG146">
            <v>2.5208538190000001</v>
          </cell>
          <cell r="BH146">
            <v>2.5208538190000001</v>
          </cell>
          <cell r="BI146">
            <v>2.5208538190000001</v>
          </cell>
          <cell r="BJ146">
            <v>2.5208538190000001</v>
          </cell>
          <cell r="BK146">
            <v>2.5208538190000001</v>
          </cell>
          <cell r="BL146">
            <v>2.5208538190000098</v>
          </cell>
          <cell r="BM146">
            <v>2.5208538190000001</v>
          </cell>
          <cell r="BN146">
            <v>2.5208538190000001</v>
          </cell>
          <cell r="BO146">
            <v>2.5208538190000001</v>
          </cell>
          <cell r="BP146">
            <v>2.5208538190000001</v>
          </cell>
          <cell r="BQ146">
            <v>2.5208538190000001</v>
          </cell>
          <cell r="BR146">
            <v>10.083415276</v>
          </cell>
          <cell r="BS146">
            <v>0.30745333340000003</v>
          </cell>
          <cell r="BT146">
            <v>0.30745333340000003</v>
          </cell>
          <cell r="BU146">
            <v>0.30745333340000003</v>
          </cell>
          <cell r="BV146">
            <v>0.30745333340000003</v>
          </cell>
          <cell r="BW146">
            <v>0.30745333340000003</v>
          </cell>
          <cell r="BX146">
            <v>0.30745333340000003</v>
          </cell>
          <cell r="BY146">
            <v>0.30745333340000003</v>
          </cell>
          <cell r="BZ146">
            <v>0.30745333340000003</v>
          </cell>
          <cell r="CA146">
            <v>0.30745333340000003</v>
          </cell>
          <cell r="CB146">
            <v>0.30745333340000003</v>
          </cell>
          <cell r="CC146">
            <v>0.30745333340000003</v>
          </cell>
          <cell r="CD146">
            <v>0.30745333340000003</v>
          </cell>
          <cell r="CE146">
            <v>1.2298133336000001</v>
          </cell>
          <cell r="CF146">
            <v>0.79141022589999999</v>
          </cell>
          <cell r="CG146">
            <v>0.79141022589999999</v>
          </cell>
          <cell r="CH146">
            <v>0.79141022589999999</v>
          </cell>
          <cell r="CI146">
            <v>0.79141022589999999</v>
          </cell>
          <cell r="CJ146">
            <v>0.79141022589999999</v>
          </cell>
          <cell r="CK146">
            <v>0.79141022589999999</v>
          </cell>
          <cell r="CL146">
            <v>0.79141022589999999</v>
          </cell>
          <cell r="CM146">
            <v>0.79141022589999999</v>
          </cell>
          <cell r="CN146">
            <v>0.79141022589999999</v>
          </cell>
          <cell r="CO146">
            <v>0.79141022589999999</v>
          </cell>
          <cell r="CP146">
            <v>0.79141022589999999</v>
          </cell>
          <cell r="CQ146">
            <v>0.79141022589999999</v>
          </cell>
          <cell r="CR146">
            <v>3.1656409035999999</v>
          </cell>
          <cell r="CS146">
            <v>26.55590982</v>
          </cell>
          <cell r="CT146">
            <v>26.55590982</v>
          </cell>
          <cell r="CU146">
            <v>26.55590982</v>
          </cell>
          <cell r="CV146">
            <v>26.55590982</v>
          </cell>
          <cell r="CW146">
            <v>26.55590982</v>
          </cell>
          <cell r="CX146">
            <v>26.637521550000002</v>
          </cell>
          <cell r="CY146">
            <v>26.55590982</v>
          </cell>
          <cell r="CZ146">
            <v>26.55590982</v>
          </cell>
          <cell r="DA146">
            <v>26.55590982</v>
          </cell>
          <cell r="DB146">
            <v>26.55590982</v>
          </cell>
          <cell r="DC146">
            <v>26.55590982</v>
          </cell>
          <cell r="DD146">
            <v>26.7123323</v>
          </cell>
          <cell r="DE146">
            <v>106.22363928</v>
          </cell>
          <cell r="DF146">
            <v>33.2172938653</v>
          </cell>
          <cell r="DG146">
            <v>33.2172938653</v>
          </cell>
          <cell r="DH146">
            <v>33.2172938653</v>
          </cell>
          <cell r="DI146">
            <v>33.2172938653</v>
          </cell>
          <cell r="DJ146">
            <v>33.2172938653</v>
          </cell>
          <cell r="DK146">
            <v>33.298905595300006</v>
          </cell>
          <cell r="DL146">
            <v>33.217293865300007</v>
          </cell>
          <cell r="DM146">
            <v>33.2172938653</v>
          </cell>
          <cell r="DN146">
            <v>33.2172938653</v>
          </cell>
          <cell r="DO146">
            <v>33.2172938653</v>
          </cell>
          <cell r="DP146">
            <v>33.2172938653</v>
          </cell>
          <cell r="DQ146">
            <v>33.373716345300004</v>
          </cell>
          <cell r="DR146">
            <v>132.8691754612</v>
          </cell>
        </row>
        <row r="147">
          <cell r="A147" t="str">
            <v>Gx</v>
          </cell>
          <cell r="B147" t="str">
            <v>ROW</v>
          </cell>
          <cell r="D147" t="str">
            <v>ROW w/o CN</v>
          </cell>
          <cell r="E147" t="str">
            <v>MN</v>
          </cell>
          <cell r="F147">
            <v>0</v>
          </cell>
          <cell r="G147">
            <v>0</v>
          </cell>
          <cell r="H147">
            <v>0</v>
          </cell>
          <cell r="I147">
            <v>0</v>
          </cell>
          <cell r="J147">
            <v>0</v>
          </cell>
          <cell r="K147">
            <v>0</v>
          </cell>
          <cell r="L147">
            <v>0</v>
          </cell>
          <cell r="M147">
            <v>0</v>
          </cell>
          <cell r="N147">
            <v>0</v>
          </cell>
          <cell r="O147">
            <v>0</v>
          </cell>
          <cell r="P147">
            <v>0</v>
          </cell>
          <cell r="Q147">
            <v>0</v>
          </cell>
          <cell r="R147">
            <v>0</v>
          </cell>
          <cell r="AE147">
            <v>0</v>
          </cell>
          <cell r="AR147">
            <v>0</v>
          </cell>
          <cell r="BE147">
            <v>0</v>
          </cell>
          <cell r="BR147">
            <v>0</v>
          </cell>
          <cell r="CE147">
            <v>0</v>
          </cell>
          <cell r="CR147">
            <v>0</v>
          </cell>
          <cell r="DE147">
            <v>0</v>
          </cell>
          <cell r="DR147">
            <v>0</v>
          </cell>
        </row>
        <row r="148">
          <cell r="A148" t="str">
            <v>Gx</v>
          </cell>
          <cell r="B148" t="str">
            <v>CEE Region</v>
          </cell>
          <cell r="C148" t="str">
            <v>CEE PL HR</v>
          </cell>
          <cell r="D148" t="str">
            <v>SE w/o RO MK</v>
          </cell>
          <cell r="E148" t="str">
            <v>MONT</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0.37416659547909442</v>
          </cell>
          <cell r="AG148">
            <v>0.41869846676827177</v>
          </cell>
          <cell r="AH148">
            <v>0.48728558600955468</v>
          </cell>
          <cell r="AI148">
            <v>0.47873133314779709</v>
          </cell>
          <cell r="AJ148">
            <v>0.72234573831708482</v>
          </cell>
          <cell r="AK148">
            <v>0.51974836963581195</v>
          </cell>
          <cell r="AL148">
            <v>0.43699984747148274</v>
          </cell>
          <cell r="AM148">
            <v>0.33247338386933228</v>
          </cell>
          <cell r="AN148">
            <v>0.65670572179525732</v>
          </cell>
          <cell r="AO148">
            <v>0.46884386711632775</v>
          </cell>
          <cell r="AP148">
            <v>0.55368470470281028</v>
          </cell>
          <cell r="AQ148">
            <v>0.48044048128769806</v>
          </cell>
          <cell r="AR148">
            <v>1.7588819814047181</v>
          </cell>
          <cell r="AS148">
            <v>0.13584894080000001</v>
          </cell>
          <cell r="AT148">
            <v>0.13584894080000001</v>
          </cell>
          <cell r="AU148">
            <v>0.13584894080000001</v>
          </cell>
          <cell r="AV148">
            <v>0.13584894080000001</v>
          </cell>
          <cell r="AW148">
            <v>0.13584894080000001</v>
          </cell>
          <cell r="AX148">
            <v>0.13584894080000001</v>
          </cell>
          <cell r="AY148">
            <v>0.13584894080000001</v>
          </cell>
          <cell r="AZ148">
            <v>0.13584894080000001</v>
          </cell>
          <cell r="BA148">
            <v>0.13584894080000001</v>
          </cell>
          <cell r="BB148">
            <v>0.13584894080000001</v>
          </cell>
          <cell r="BC148">
            <v>0.13584894080000001</v>
          </cell>
          <cell r="BD148">
            <v>0.13584894080000001</v>
          </cell>
          <cell r="BE148">
            <v>0.54339576320000005</v>
          </cell>
          <cell r="BF148">
            <v>0.2870876463</v>
          </cell>
          <cell r="BG148">
            <v>0.2870876463</v>
          </cell>
          <cell r="BH148">
            <v>0.2870876463</v>
          </cell>
          <cell r="BI148">
            <v>0.2870876463</v>
          </cell>
          <cell r="BJ148">
            <v>0.2870876463</v>
          </cell>
          <cell r="BK148">
            <v>0.2870876463</v>
          </cell>
          <cell r="BL148">
            <v>0.2870876463</v>
          </cell>
          <cell r="BM148">
            <v>0.2870876463</v>
          </cell>
          <cell r="BN148">
            <v>0.2870876463</v>
          </cell>
          <cell r="BO148">
            <v>0.2870876463</v>
          </cell>
          <cell r="BP148">
            <v>0.2870876463</v>
          </cell>
          <cell r="BQ148">
            <v>0.2870876463</v>
          </cell>
          <cell r="BR148">
            <v>1.1483505852</v>
          </cell>
          <cell r="BS148">
            <v>2.3376680380000001E-2</v>
          </cell>
          <cell r="BT148">
            <v>2.3376680380000001E-2</v>
          </cell>
          <cell r="BU148">
            <v>2.3376680380000001E-2</v>
          </cell>
          <cell r="BV148">
            <v>2.3376680380000001E-2</v>
          </cell>
          <cell r="BW148">
            <v>2.3376680380000001E-2</v>
          </cell>
          <cell r="BX148">
            <v>2.3376680380000001E-2</v>
          </cell>
          <cell r="BY148">
            <v>2.3376680380000001E-2</v>
          </cell>
          <cell r="BZ148">
            <v>2.3376680380000001E-2</v>
          </cell>
          <cell r="CA148">
            <v>2.3376680380000001E-2</v>
          </cell>
          <cell r="CB148">
            <v>2.3376680380000001E-2</v>
          </cell>
          <cell r="CC148">
            <v>2.3376680380000001E-2</v>
          </cell>
          <cell r="CD148">
            <v>2.3376680380000001E-2</v>
          </cell>
          <cell r="CE148">
            <v>9.3506721520000002E-2</v>
          </cell>
          <cell r="CF148">
            <v>6.0173502419999997E-2</v>
          </cell>
          <cell r="CG148">
            <v>6.0173502419999997E-2</v>
          </cell>
          <cell r="CH148">
            <v>6.0173502419999997E-2</v>
          </cell>
          <cell r="CI148">
            <v>6.0173502419999997E-2</v>
          </cell>
          <cell r="CJ148">
            <v>6.0173502419999997E-2</v>
          </cell>
          <cell r="CK148">
            <v>6.0173502419999997E-2</v>
          </cell>
          <cell r="CL148">
            <v>6.0173502419999997E-2</v>
          </cell>
          <cell r="CM148">
            <v>6.0173502419999997E-2</v>
          </cell>
          <cell r="CN148">
            <v>6.0173502419999997E-2</v>
          </cell>
          <cell r="CO148">
            <v>6.0173502419999997E-2</v>
          </cell>
          <cell r="CP148">
            <v>6.0173502419999997E-2</v>
          </cell>
          <cell r="CQ148">
            <v>6.0173502419999997E-2</v>
          </cell>
          <cell r="CR148">
            <v>0.24069400967999999</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0.50648676989999997</v>
          </cell>
          <cell r="DG148">
            <v>0.50648676989999997</v>
          </cell>
          <cell r="DH148">
            <v>0.50648676989999997</v>
          </cell>
          <cell r="DI148">
            <v>0.50648676989999997</v>
          </cell>
          <cell r="DJ148">
            <v>0.50648676989999997</v>
          </cell>
          <cell r="DK148">
            <v>0.50648676989999997</v>
          </cell>
          <cell r="DL148">
            <v>0.50648676989999997</v>
          </cell>
          <cell r="DM148">
            <v>0.50648676989999997</v>
          </cell>
          <cell r="DN148">
            <v>0.50648676989999997</v>
          </cell>
          <cell r="DO148">
            <v>0.50648676989999997</v>
          </cell>
          <cell r="DP148">
            <v>0.50648676989999997</v>
          </cell>
          <cell r="DQ148">
            <v>0.50648676989999997</v>
          </cell>
          <cell r="DR148">
            <v>2.0259470795999999</v>
          </cell>
        </row>
        <row r="149">
          <cell r="A149" t="str">
            <v>Gx</v>
          </cell>
          <cell r="B149" t="str">
            <v>ROW</v>
          </cell>
          <cell r="D149" t="str">
            <v>ROW w/o CN</v>
          </cell>
          <cell r="E149" t="str">
            <v>MY</v>
          </cell>
          <cell r="R149">
            <v>0</v>
          </cell>
          <cell r="AE149">
            <v>0</v>
          </cell>
          <cell r="AR149">
            <v>0</v>
          </cell>
          <cell r="BE149">
            <v>0</v>
          </cell>
          <cell r="BR149">
            <v>0</v>
          </cell>
          <cell r="CE149">
            <v>0</v>
          </cell>
          <cell r="CR149">
            <v>0</v>
          </cell>
          <cell r="DE149">
            <v>0</v>
          </cell>
          <cell r="DR149">
            <v>0</v>
          </cell>
        </row>
        <row r="150">
          <cell r="A150" t="str">
            <v>Gx</v>
          </cell>
          <cell r="B150" t="str">
            <v>WEST Region</v>
          </cell>
          <cell r="D150" t="str">
            <v>Other WEST</v>
          </cell>
          <cell r="E150" t="str">
            <v>Other</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2.4359185567381902</v>
          </cell>
          <cell r="AG150">
            <v>2.7258322287502192</v>
          </cell>
          <cell r="AH150">
            <v>3.1723516095066198</v>
          </cell>
          <cell r="AI150">
            <v>3.116661273873357</v>
          </cell>
          <cell r="AJ150">
            <v>4.7026522666843658</v>
          </cell>
          <cell r="AK150">
            <v>3.3836924881260075</v>
          </cell>
          <cell r="AL150">
            <v>2.8449788158788727</v>
          </cell>
          <cell r="AM150">
            <v>2.1644852725344257</v>
          </cell>
          <cell r="AN150">
            <v>4.2753192651763383</v>
          </cell>
          <cell r="AO150">
            <v>3.0522913854969365</v>
          </cell>
          <cell r="AP150">
            <v>3.6046265568969997</v>
          </cell>
          <cell r="AQ150">
            <v>3.1277882577369716</v>
          </cell>
          <cell r="AR150">
            <v>11.450763668868387</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0.57799386249999996</v>
          </cell>
          <cell r="BG150">
            <v>0.57799386249999996</v>
          </cell>
          <cell r="BH150">
            <v>0.57799386249999996</v>
          </cell>
          <cell r="BI150">
            <v>0.57799386249999996</v>
          </cell>
          <cell r="BJ150">
            <v>0.57799386249999996</v>
          </cell>
          <cell r="BK150">
            <v>0.57799386249999996</v>
          </cell>
          <cell r="BL150">
            <v>0.57799386249999996</v>
          </cell>
          <cell r="BM150">
            <v>0.57799386249999996</v>
          </cell>
          <cell r="BN150">
            <v>0.57799386249999996</v>
          </cell>
          <cell r="BO150">
            <v>0.57799386249999996</v>
          </cell>
          <cell r="BP150">
            <v>0.57799386249999996</v>
          </cell>
          <cell r="BQ150">
            <v>0.57799386249999996</v>
          </cell>
          <cell r="BR150">
            <v>2.3119754499999998</v>
          </cell>
          <cell r="BS150">
            <v>0.10788264660000001</v>
          </cell>
          <cell r="BT150">
            <v>0.10788264660000001</v>
          </cell>
          <cell r="BU150">
            <v>0.10788264660000001</v>
          </cell>
          <cell r="BV150">
            <v>0.10788264660000001</v>
          </cell>
          <cell r="BW150">
            <v>0.10788264660000001</v>
          </cell>
          <cell r="BX150">
            <v>0.10788264660000001</v>
          </cell>
          <cell r="BY150">
            <v>0.10788264660000001</v>
          </cell>
          <cell r="BZ150">
            <v>0.10788264660000001</v>
          </cell>
          <cell r="CA150">
            <v>0.10788264660000001</v>
          </cell>
          <cell r="CB150">
            <v>0.10788264660000001</v>
          </cell>
          <cell r="CC150">
            <v>0.10788264660000001</v>
          </cell>
          <cell r="CD150">
            <v>0.10788264660000001</v>
          </cell>
          <cell r="CE150">
            <v>0.43153058640000003</v>
          </cell>
          <cell r="CF150">
            <v>9.2472249399999998E-2</v>
          </cell>
          <cell r="CG150">
            <v>9.2472249399999998E-2</v>
          </cell>
          <cell r="CH150">
            <v>9.2472249399999998E-2</v>
          </cell>
          <cell r="CI150">
            <v>9.2472249399999998E-2</v>
          </cell>
          <cell r="CJ150">
            <v>9.2472249399999998E-2</v>
          </cell>
          <cell r="CK150">
            <v>9.2472249399999998E-2</v>
          </cell>
          <cell r="CL150">
            <v>9.2472249399999998E-2</v>
          </cell>
          <cell r="CM150">
            <v>9.2472249399999998E-2</v>
          </cell>
          <cell r="CN150">
            <v>9.2472249399999998E-2</v>
          </cell>
          <cell r="CO150">
            <v>9.2472249399999998E-2</v>
          </cell>
          <cell r="CP150">
            <v>9.2472249399999998E-2</v>
          </cell>
          <cell r="CQ150">
            <v>9.2472249399999998E-2</v>
          </cell>
          <cell r="CR150">
            <v>0.36988899759999999</v>
          </cell>
          <cell r="CS150">
            <v>43.679903969999998</v>
          </cell>
          <cell r="CT150">
            <v>43.679903969999998</v>
          </cell>
          <cell r="CU150">
            <v>43.679903969999998</v>
          </cell>
          <cell r="CV150">
            <v>43.679903969999998</v>
          </cell>
          <cell r="CW150">
            <v>43.679903969999998</v>
          </cell>
          <cell r="CX150">
            <v>43.814141230000004</v>
          </cell>
          <cell r="CY150">
            <v>43.679903969999998</v>
          </cell>
          <cell r="CZ150">
            <v>43.679903969999998</v>
          </cell>
          <cell r="DA150">
            <v>43.679903969999998</v>
          </cell>
          <cell r="DB150">
            <v>43.679903969999998</v>
          </cell>
          <cell r="DC150">
            <v>43.679903969999998</v>
          </cell>
          <cell r="DD150">
            <v>43.937192060000001</v>
          </cell>
          <cell r="DE150">
            <v>174.71961587999999</v>
          </cell>
          <cell r="DF150">
            <v>44.458252728499993</v>
          </cell>
          <cell r="DG150">
            <v>44.458252728499993</v>
          </cell>
          <cell r="DH150">
            <v>44.458252728499993</v>
          </cell>
          <cell r="DI150">
            <v>44.458252728499993</v>
          </cell>
          <cell r="DJ150">
            <v>44.458252728499993</v>
          </cell>
          <cell r="DK150">
            <v>44.592489988499999</v>
          </cell>
          <cell r="DL150">
            <v>44.458252728499993</v>
          </cell>
          <cell r="DM150">
            <v>44.458252728499993</v>
          </cell>
          <cell r="DN150">
            <v>44.458252728499993</v>
          </cell>
          <cell r="DO150">
            <v>44.458252728499993</v>
          </cell>
          <cell r="DP150">
            <v>44.458252728499993</v>
          </cell>
          <cell r="DQ150">
            <v>44.715540818499996</v>
          </cell>
          <cell r="DR150">
            <v>177.83301091399997</v>
          </cell>
        </row>
        <row r="151">
          <cell r="A151" t="str">
            <v>Gx</v>
          </cell>
          <cell r="B151" t="str">
            <v>CEE Region</v>
          </cell>
          <cell r="C151" t="str">
            <v>CEE PL HR</v>
          </cell>
          <cell r="D151" t="str">
            <v>Other CEE</v>
          </cell>
          <cell r="E151" t="str">
            <v>Other CEE</v>
          </cell>
          <cell r="R151">
            <v>0</v>
          </cell>
          <cell r="AE151">
            <v>0</v>
          </cell>
          <cell r="AR151">
            <v>0</v>
          </cell>
          <cell r="BE151">
            <v>0</v>
          </cell>
          <cell r="BR151">
            <v>0</v>
          </cell>
          <cell r="CE151">
            <v>0</v>
          </cell>
          <cell r="CR151">
            <v>0</v>
          </cell>
          <cell r="DE151">
            <v>0</v>
          </cell>
          <cell r="DR151">
            <v>0</v>
          </cell>
        </row>
        <row r="152">
          <cell r="A152" t="str">
            <v>Gx</v>
          </cell>
          <cell r="B152" t="str">
            <v>ROW</v>
          </cell>
          <cell r="D152" t="str">
            <v>ROW w/o CN</v>
          </cell>
          <cell r="E152" t="str">
            <v>PA</v>
          </cell>
          <cell r="R152">
            <v>0</v>
          </cell>
          <cell r="AE152">
            <v>0</v>
          </cell>
          <cell r="AR152">
            <v>0</v>
          </cell>
          <cell r="BE152">
            <v>0</v>
          </cell>
          <cell r="BR152">
            <v>0</v>
          </cell>
          <cell r="CE152">
            <v>0</v>
          </cell>
          <cell r="CR152">
            <v>0</v>
          </cell>
          <cell r="DE152">
            <v>0</v>
          </cell>
          <cell r="DR152">
            <v>0</v>
          </cell>
        </row>
        <row r="153">
          <cell r="A153" t="str">
            <v>Gx</v>
          </cell>
          <cell r="B153" t="str">
            <v>ROW</v>
          </cell>
          <cell r="D153" t="str">
            <v>ROW w/o CN</v>
          </cell>
          <cell r="E153" t="str">
            <v>PH</v>
          </cell>
          <cell r="F153">
            <v>0</v>
          </cell>
          <cell r="G153">
            <v>0</v>
          </cell>
          <cell r="H153">
            <v>0</v>
          </cell>
          <cell r="I153">
            <v>0</v>
          </cell>
          <cell r="J153">
            <v>0</v>
          </cell>
          <cell r="K153">
            <v>0</v>
          </cell>
          <cell r="L153">
            <v>0</v>
          </cell>
          <cell r="M153">
            <v>0</v>
          </cell>
          <cell r="N153">
            <v>0</v>
          </cell>
          <cell r="O153">
            <v>0</v>
          </cell>
          <cell r="P153">
            <v>0</v>
          </cell>
          <cell r="Q153">
            <v>0</v>
          </cell>
          <cell r="R153">
            <v>0</v>
          </cell>
          <cell r="S153">
            <v>4.3526966867198064E-2</v>
          </cell>
          <cell r="T153">
            <v>4.3526966867198064E-2</v>
          </cell>
          <cell r="U153">
            <v>4.3526966867198064E-2</v>
          </cell>
          <cell r="V153">
            <v>4.3526966867198064E-2</v>
          </cell>
          <cell r="W153">
            <v>4.3526966867198064E-2</v>
          </cell>
          <cell r="X153">
            <v>4.3526966867198064E-2</v>
          </cell>
          <cell r="Y153">
            <v>4.3526966867198064E-2</v>
          </cell>
          <cell r="Z153">
            <v>4.3526966867198064E-2</v>
          </cell>
          <cell r="AA153">
            <v>4.3526966867198064E-2</v>
          </cell>
          <cell r="AB153">
            <v>4.3526966867198064E-2</v>
          </cell>
          <cell r="AC153">
            <v>4.3526966867198064E-2</v>
          </cell>
          <cell r="AD153">
            <v>4.3526966867198064E-2</v>
          </cell>
          <cell r="AE153">
            <v>0.17410786746879225</v>
          </cell>
          <cell r="AF153">
            <v>4.1346512341148195E-2</v>
          </cell>
          <cell r="AG153">
            <v>4.6267415457779487E-2</v>
          </cell>
          <cell r="AH153">
            <v>5.384649441997922E-2</v>
          </cell>
          <cell r="AI153">
            <v>5.2901224249441721E-2</v>
          </cell>
          <cell r="AJ153">
            <v>7.9821334519884643E-2</v>
          </cell>
          <cell r="AK153">
            <v>5.7433727754137368E-2</v>
          </cell>
          <cell r="AL153">
            <v>4.8289772002292668E-2</v>
          </cell>
          <cell r="AM153">
            <v>3.6739289491236005E-2</v>
          </cell>
          <cell r="AN153">
            <v>7.256791910016272E-2</v>
          </cell>
          <cell r="AO153">
            <v>5.1808630091565666E-2</v>
          </cell>
          <cell r="AP153">
            <v>6.1183792868486638E-2</v>
          </cell>
          <cell r="AQ153">
            <v>5.3090090159742399E-2</v>
          </cell>
          <cell r="AR153">
            <v>0.19436164646834861</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3.5500991449999998E-2</v>
          </cell>
          <cell r="BG153">
            <v>3.5500991449999998E-2</v>
          </cell>
          <cell r="BH153">
            <v>3.5500991449999998E-2</v>
          </cell>
          <cell r="BI153">
            <v>3.5500991449999998E-2</v>
          </cell>
          <cell r="BJ153">
            <v>3.5500991449999998E-2</v>
          </cell>
          <cell r="BK153">
            <v>3.5500991449999998E-2</v>
          </cell>
          <cell r="BL153">
            <v>3.5500991449999998E-2</v>
          </cell>
          <cell r="BM153">
            <v>3.5500991449999998E-2</v>
          </cell>
          <cell r="BN153">
            <v>3.5500991449999998E-2</v>
          </cell>
          <cell r="BO153">
            <v>3.5500991449999998E-2</v>
          </cell>
          <cell r="BP153">
            <v>3.5500991449999998E-2</v>
          </cell>
          <cell r="BQ153">
            <v>3.5500991449999998E-2</v>
          </cell>
          <cell r="BR153">
            <v>0.14200396579999999</v>
          </cell>
          <cell r="BS153">
            <v>1.9622216560000001E-3</v>
          </cell>
          <cell r="BT153">
            <v>1.9622216560000001E-3</v>
          </cell>
          <cell r="BU153">
            <v>1.9622216560000001E-3</v>
          </cell>
          <cell r="BV153">
            <v>1.9622216560000001E-3</v>
          </cell>
          <cell r="BW153">
            <v>1.9622216560000001E-3</v>
          </cell>
          <cell r="BX153">
            <v>1.9622216559999901E-3</v>
          </cell>
          <cell r="BY153">
            <v>1.9622216560000001E-3</v>
          </cell>
          <cell r="BZ153">
            <v>1.9622216560000001E-3</v>
          </cell>
          <cell r="CA153">
            <v>1.9622216560000001E-3</v>
          </cell>
          <cell r="CB153">
            <v>1.9622216560000001E-3</v>
          </cell>
          <cell r="CC153">
            <v>1.9622216560000001E-3</v>
          </cell>
          <cell r="CD153">
            <v>1.9622216560000001E-3</v>
          </cell>
          <cell r="CE153">
            <v>7.8488866240000003E-3</v>
          </cell>
          <cell r="CF153">
            <v>5.0509203040000001E-3</v>
          </cell>
          <cell r="CG153">
            <v>5.0509203040000001E-3</v>
          </cell>
          <cell r="CH153">
            <v>5.0509203040000001E-3</v>
          </cell>
          <cell r="CI153">
            <v>5.0509203040000001E-3</v>
          </cell>
          <cell r="CJ153">
            <v>5.0509203040000001E-3</v>
          </cell>
          <cell r="CK153">
            <v>5.0509203040000001E-3</v>
          </cell>
          <cell r="CL153">
            <v>5.0509203040000001E-3</v>
          </cell>
          <cell r="CM153">
            <v>5.0509203040000001E-3</v>
          </cell>
          <cell r="CN153">
            <v>5.0509203040000001E-3</v>
          </cell>
          <cell r="CO153">
            <v>5.0509203040000001E-3</v>
          </cell>
          <cell r="CP153">
            <v>5.0509203040000001E-3</v>
          </cell>
          <cell r="CQ153">
            <v>5.0509203040000001E-3</v>
          </cell>
          <cell r="CR153">
            <v>2.0203681216E-2</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4.2514133410000002E-2</v>
          </cell>
          <cell r="DG153">
            <v>4.2514133410000002E-2</v>
          </cell>
          <cell r="DH153">
            <v>4.2514133410000002E-2</v>
          </cell>
          <cell r="DI153">
            <v>4.2514133410000002E-2</v>
          </cell>
          <cell r="DJ153">
            <v>4.2514133410000002E-2</v>
          </cell>
          <cell r="DK153">
            <v>4.2514133409999988E-2</v>
          </cell>
          <cell r="DL153">
            <v>4.2514133410000002E-2</v>
          </cell>
          <cell r="DM153">
            <v>4.2514133410000002E-2</v>
          </cell>
          <cell r="DN153">
            <v>4.2514133410000002E-2</v>
          </cell>
          <cell r="DO153">
            <v>4.2514133410000002E-2</v>
          </cell>
          <cell r="DP153">
            <v>4.2514133410000002E-2</v>
          </cell>
          <cell r="DQ153">
            <v>4.2514133410000002E-2</v>
          </cell>
          <cell r="DR153">
            <v>0.17005653364000001</v>
          </cell>
        </row>
        <row r="154">
          <cell r="A154" t="str">
            <v>Gx</v>
          </cell>
          <cell r="B154" t="str">
            <v>ROW</v>
          </cell>
          <cell r="D154" t="str">
            <v>ROW w/o CN</v>
          </cell>
          <cell r="E154" t="str">
            <v>PK</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0.56215679727996126</v>
          </cell>
          <cell r="AG154">
            <v>0.62906254045233934</v>
          </cell>
          <cell r="AH154">
            <v>0.73210946060289195</v>
          </cell>
          <cell r="AI154">
            <v>0.71925734753349524</v>
          </cell>
          <cell r="AJ154">
            <v>1.085269427275342</v>
          </cell>
          <cell r="AK154">
            <v>0.78088231925630114</v>
          </cell>
          <cell r="AL154">
            <v>0.65655897034807853</v>
          </cell>
          <cell r="AM154">
            <v>0.49951592396295996</v>
          </cell>
          <cell r="AN154">
            <v>0.98665030438419654</v>
          </cell>
          <cell r="AO154">
            <v>0.70440218327077375</v>
          </cell>
          <cell r="AP154">
            <v>0.8318690766611303</v>
          </cell>
          <cell r="AQ154">
            <v>0.7218252123723472</v>
          </cell>
          <cell r="AR154">
            <v>2.6425861458686879</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0.4218771757</v>
          </cell>
          <cell r="BG154">
            <v>0.4218771757</v>
          </cell>
          <cell r="BH154">
            <v>0.4218771757</v>
          </cell>
          <cell r="BI154">
            <v>0.4218771757</v>
          </cell>
          <cell r="BJ154">
            <v>0.4218771757</v>
          </cell>
          <cell r="BK154">
            <v>0.4218771757</v>
          </cell>
          <cell r="BL154">
            <v>0.4218771757</v>
          </cell>
          <cell r="BM154">
            <v>0.4218771757</v>
          </cell>
          <cell r="BN154">
            <v>0.4218771757</v>
          </cell>
          <cell r="BO154">
            <v>0.4218771757</v>
          </cell>
          <cell r="BP154">
            <v>0.4218771757</v>
          </cell>
          <cell r="BQ154">
            <v>0.4218771757</v>
          </cell>
          <cell r="BR154">
            <v>1.6875087028</v>
          </cell>
          <cell r="BS154">
            <v>2.3318124279999998E-2</v>
          </cell>
          <cell r="BT154">
            <v>2.3318124279999998E-2</v>
          </cell>
          <cell r="BU154">
            <v>2.3318124279999998E-2</v>
          </cell>
          <cell r="BV154">
            <v>2.3318124279999998E-2</v>
          </cell>
          <cell r="BW154">
            <v>2.3318124279999998E-2</v>
          </cell>
          <cell r="BX154">
            <v>2.3318124279999998E-2</v>
          </cell>
          <cell r="BY154">
            <v>2.3318124279999998E-2</v>
          </cell>
          <cell r="BZ154">
            <v>2.3318124279999998E-2</v>
          </cell>
          <cell r="CA154">
            <v>2.3318124279999998E-2</v>
          </cell>
          <cell r="CB154">
            <v>2.3318124279999998E-2</v>
          </cell>
          <cell r="CC154">
            <v>2.3318124279999998E-2</v>
          </cell>
          <cell r="CD154">
            <v>2.3318124279999998E-2</v>
          </cell>
          <cell r="CE154">
            <v>9.3272497119999992E-2</v>
          </cell>
          <cell r="CF154">
            <v>6.0022774170000001E-2</v>
          </cell>
          <cell r="CG154">
            <v>6.0022774170000001E-2</v>
          </cell>
          <cell r="CH154">
            <v>6.0022774170000001E-2</v>
          </cell>
          <cell r="CI154">
            <v>6.0022774170000001E-2</v>
          </cell>
          <cell r="CJ154">
            <v>6.0022774170000001E-2</v>
          </cell>
          <cell r="CK154">
            <v>6.0022774170000001E-2</v>
          </cell>
          <cell r="CL154">
            <v>6.0022774170000001E-2</v>
          </cell>
          <cell r="CM154">
            <v>6.0022774170000001E-2</v>
          </cell>
          <cell r="CN154">
            <v>6.0022774170000001E-2</v>
          </cell>
          <cell r="CO154">
            <v>6.0022774170000001E-2</v>
          </cell>
          <cell r="CP154">
            <v>6.0022774170000001E-2</v>
          </cell>
          <cell r="CQ154">
            <v>6.0022774170000001E-2</v>
          </cell>
          <cell r="CR154">
            <v>0.24009109668</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0.50521807414999997</v>
          </cell>
          <cell r="DG154">
            <v>0.50521807414999997</v>
          </cell>
          <cell r="DH154">
            <v>0.50521807414999997</v>
          </cell>
          <cell r="DI154">
            <v>0.50521807414999997</v>
          </cell>
          <cell r="DJ154">
            <v>0.50521807414999997</v>
          </cell>
          <cell r="DK154">
            <v>0.50521807414999997</v>
          </cell>
          <cell r="DL154">
            <v>0.50521807414999997</v>
          </cell>
          <cell r="DM154">
            <v>0.50521807414999997</v>
          </cell>
          <cell r="DN154">
            <v>0.50521807414999997</v>
          </cell>
          <cell r="DO154">
            <v>0.50521807414999997</v>
          </cell>
          <cell r="DP154">
            <v>0.50521807414999997</v>
          </cell>
          <cell r="DQ154">
            <v>0.50521807414999997</v>
          </cell>
          <cell r="DR154">
            <v>2.0208722965999999</v>
          </cell>
        </row>
        <row r="155">
          <cell r="A155" t="str">
            <v>Gx</v>
          </cell>
          <cell r="B155" t="str">
            <v>CEE Region</v>
          </cell>
          <cell r="D155" t="str">
            <v>PL</v>
          </cell>
          <cell r="E155" t="str">
            <v>PL</v>
          </cell>
          <cell r="F155">
            <v>31.213126114927725</v>
          </cell>
          <cell r="G155">
            <v>31.441475449870616</v>
          </cell>
          <cell r="H155">
            <v>32.210329524182903</v>
          </cell>
          <cell r="I155">
            <v>31.526891850312818</v>
          </cell>
          <cell r="J155">
            <v>31.695587803042709</v>
          </cell>
          <cell r="K155">
            <v>32.480539030025263</v>
          </cell>
          <cell r="L155">
            <v>31.810780063907565</v>
          </cell>
          <cell r="M155">
            <v>32.024316786158437</v>
          </cell>
          <cell r="N155">
            <v>32.707754460028518</v>
          </cell>
          <cell r="O155">
            <v>32.109244206323673</v>
          </cell>
          <cell r="P155">
            <v>32.144787945862312</v>
          </cell>
          <cell r="Q155">
            <v>32.882900633676712</v>
          </cell>
          <cell r="R155">
            <v>126.39182293929407</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69.721598813464794</v>
          </cell>
          <cell r="AG155">
            <v>78.019595753735075</v>
          </cell>
          <cell r="AH155">
            <v>90.800008728305855</v>
          </cell>
          <cell r="AI155">
            <v>89.206023072230053</v>
          </cell>
          <cell r="AJ155">
            <v>134.60073769298765</v>
          </cell>
          <cell r="AK155">
            <v>96.849071375013139</v>
          </cell>
          <cell r="AL155">
            <v>81.429845462124788</v>
          </cell>
          <cell r="AM155">
            <v>61.952553131076648</v>
          </cell>
          <cell r="AN155">
            <v>122.36948307715501</v>
          </cell>
          <cell r="AO155">
            <v>87.363608628350661</v>
          </cell>
          <cell r="AP155">
            <v>103.1727132161854</v>
          </cell>
          <cell r="AQ155">
            <v>89.524502974933213</v>
          </cell>
          <cell r="AR155">
            <v>327.74722636773578</v>
          </cell>
          <cell r="AS155">
            <v>57.833333330000002</v>
          </cell>
          <cell r="AT155">
            <v>57.833333330000002</v>
          </cell>
          <cell r="AU155">
            <v>57.833333330000002</v>
          </cell>
          <cell r="AV155">
            <v>57.833333330000002</v>
          </cell>
          <cell r="AW155">
            <v>57.833333330000102</v>
          </cell>
          <cell r="AX155">
            <v>57.833333330000002</v>
          </cell>
          <cell r="AY155">
            <v>57.833333330000002</v>
          </cell>
          <cell r="AZ155">
            <v>57.833333330000002</v>
          </cell>
          <cell r="BA155">
            <v>57.833333330000002</v>
          </cell>
          <cell r="BB155">
            <v>57.833333330000002</v>
          </cell>
          <cell r="BC155">
            <v>57.833333330000002</v>
          </cell>
          <cell r="BD155">
            <v>57.833333330000002</v>
          </cell>
          <cell r="BE155">
            <v>231.33333332000001</v>
          </cell>
          <cell r="BF155">
            <v>85.985676813333342</v>
          </cell>
          <cell r="BG155">
            <v>85.985676813333441</v>
          </cell>
          <cell r="BH155">
            <v>85.985676813333342</v>
          </cell>
          <cell r="BI155">
            <v>85.985676813333342</v>
          </cell>
          <cell r="BJ155">
            <v>85.985676813333441</v>
          </cell>
          <cell r="BK155">
            <v>85.985676813333342</v>
          </cell>
          <cell r="BL155">
            <v>85.985676813333342</v>
          </cell>
          <cell r="BM155">
            <v>85.985676813333342</v>
          </cell>
          <cell r="BN155">
            <v>85.985676813333342</v>
          </cell>
          <cell r="BO155">
            <v>85.985676813333342</v>
          </cell>
          <cell r="BP155">
            <v>85.985676813333441</v>
          </cell>
          <cell r="BQ155">
            <v>85.985676813333342</v>
          </cell>
          <cell r="BR155">
            <v>343.94270725333342</v>
          </cell>
          <cell r="BS155">
            <v>7.9396035803333342</v>
          </cell>
          <cell r="BT155">
            <v>7.9396035803333245</v>
          </cell>
          <cell r="BU155">
            <v>7.939603580333344</v>
          </cell>
          <cell r="BV155">
            <v>7.9396035803333342</v>
          </cell>
          <cell r="BW155">
            <v>7.9396035803333342</v>
          </cell>
          <cell r="BX155">
            <v>7.9396035803333342</v>
          </cell>
          <cell r="BY155">
            <v>7.9396035803333342</v>
          </cell>
          <cell r="BZ155">
            <v>7.9396035803333342</v>
          </cell>
          <cell r="CA155">
            <v>7.9396035803333342</v>
          </cell>
          <cell r="CB155">
            <v>7.9396035803333342</v>
          </cell>
          <cell r="CC155">
            <v>7.939603580333344</v>
          </cell>
          <cell r="CD155">
            <v>7.9396035803333342</v>
          </cell>
          <cell r="CE155">
            <v>31.758414321333337</v>
          </cell>
          <cell r="CF155">
            <v>20.453197303333333</v>
          </cell>
          <cell r="CG155">
            <v>20.453197303333333</v>
          </cell>
          <cell r="CH155">
            <v>20.453197303333333</v>
          </cell>
          <cell r="CI155">
            <v>20.453197303333333</v>
          </cell>
          <cell r="CJ155">
            <v>20.453197303333333</v>
          </cell>
          <cell r="CK155">
            <v>20.453197303333333</v>
          </cell>
          <cell r="CL155">
            <v>20.453197303333333</v>
          </cell>
          <cell r="CM155">
            <v>20.453197303333333</v>
          </cell>
          <cell r="CN155">
            <v>20.453197303333333</v>
          </cell>
          <cell r="CO155">
            <v>20.453197303333333</v>
          </cell>
          <cell r="CP155">
            <v>20.453197303333333</v>
          </cell>
          <cell r="CQ155">
            <v>20.453197303333333</v>
          </cell>
          <cell r="CR155">
            <v>81.812789213333332</v>
          </cell>
          <cell r="CS155">
            <v>815.47397039999998</v>
          </cell>
          <cell r="CT155">
            <v>815.47397039999998</v>
          </cell>
          <cell r="CU155">
            <v>815.47397039999998</v>
          </cell>
          <cell r="CV155">
            <v>815.47397039999998</v>
          </cell>
          <cell r="CW155">
            <v>815.47397039999998</v>
          </cell>
          <cell r="CX155">
            <v>817.9800884</v>
          </cell>
          <cell r="CY155">
            <v>815.47397039999896</v>
          </cell>
          <cell r="CZ155">
            <v>815.47397039999998</v>
          </cell>
          <cell r="DA155">
            <v>815.47397039999998</v>
          </cell>
          <cell r="DB155">
            <v>815.47397039999998</v>
          </cell>
          <cell r="DC155">
            <v>815.47397039999998</v>
          </cell>
          <cell r="DD155">
            <v>820.27736319999997</v>
          </cell>
          <cell r="DE155">
            <v>3261.8958815999999</v>
          </cell>
          <cell r="DF155">
            <v>987.68578142700005</v>
          </cell>
          <cell r="DG155">
            <v>987.68578142700017</v>
          </cell>
          <cell r="DH155">
            <v>987.68578142700005</v>
          </cell>
          <cell r="DI155">
            <v>987.68578142700005</v>
          </cell>
          <cell r="DJ155">
            <v>987.68578142700028</v>
          </cell>
          <cell r="DK155">
            <v>990.19189942700007</v>
          </cell>
          <cell r="DL155">
            <v>987.68578142699903</v>
          </cell>
          <cell r="DM155">
            <v>987.68578142700005</v>
          </cell>
          <cell r="DN155">
            <v>987.68578142700005</v>
          </cell>
          <cell r="DO155">
            <v>987.68578142700005</v>
          </cell>
          <cell r="DP155">
            <v>987.68578142700017</v>
          </cell>
          <cell r="DQ155">
            <v>992.48917422700003</v>
          </cell>
          <cell r="DR155">
            <v>3950.7431257080007</v>
          </cell>
        </row>
        <row r="156">
          <cell r="A156" t="str">
            <v>Gx</v>
          </cell>
          <cell r="B156" t="str">
            <v>WEST Region</v>
          </cell>
          <cell r="D156" t="str">
            <v>Other WEST</v>
          </cell>
          <cell r="E156" t="str">
            <v>PT</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0.15803109454030767</v>
          </cell>
          <cell r="AG156">
            <v>0.17683934852873726</v>
          </cell>
          <cell r="AH156">
            <v>0.20580745432981248</v>
          </cell>
          <cell r="AI156">
            <v>0.20219452372870639</v>
          </cell>
          <cell r="AJ156">
            <v>0.30508626115222937</v>
          </cell>
          <cell r="AK156">
            <v>0.21951827002065161</v>
          </cell>
          <cell r="AL156">
            <v>0.18456902632219191</v>
          </cell>
          <cell r="AM156">
            <v>0.14042176237329568</v>
          </cell>
          <cell r="AN156">
            <v>0.27736287862176545</v>
          </cell>
          <cell r="AO156">
            <v>0.19801850401432622</v>
          </cell>
          <cell r="AP156">
            <v>0.23385144738101279</v>
          </cell>
          <cell r="AQ156">
            <v>0.20291639081824236</v>
          </cell>
          <cell r="AR156">
            <v>0.7428724211275638</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4.5719091699999999E-2</v>
          </cell>
          <cell r="BG156">
            <v>4.5719091699999999E-2</v>
          </cell>
          <cell r="BH156">
            <v>4.5719091699999999E-2</v>
          </cell>
          <cell r="BI156">
            <v>4.5719091699999999E-2</v>
          </cell>
          <cell r="BJ156">
            <v>4.5719091699999999E-2</v>
          </cell>
          <cell r="BK156">
            <v>4.5719091699999999E-2</v>
          </cell>
          <cell r="BL156">
            <v>4.5719091699999999E-2</v>
          </cell>
          <cell r="BM156">
            <v>4.5719091699999999E-2</v>
          </cell>
          <cell r="BN156">
            <v>4.5719091699999999E-2</v>
          </cell>
          <cell r="BO156">
            <v>4.5719091699999999E-2</v>
          </cell>
          <cell r="BP156">
            <v>4.5719091699999999E-2</v>
          </cell>
          <cell r="BQ156">
            <v>4.5719091699999999E-2</v>
          </cell>
          <cell r="BR156">
            <v>0.1828763668</v>
          </cell>
          <cell r="BS156">
            <v>8.533475758E-3</v>
          </cell>
          <cell r="BT156">
            <v>8.533475758E-3</v>
          </cell>
          <cell r="BU156">
            <v>8.533475758E-3</v>
          </cell>
          <cell r="BV156">
            <v>8.533475758E-3</v>
          </cell>
          <cell r="BW156">
            <v>8.533475758E-3</v>
          </cell>
          <cell r="BX156">
            <v>8.533475758E-3</v>
          </cell>
          <cell r="BY156">
            <v>8.533475758E-3</v>
          </cell>
          <cell r="BZ156">
            <v>8.533475758E-3</v>
          </cell>
          <cell r="CA156">
            <v>8.533475758E-3</v>
          </cell>
          <cell r="CB156">
            <v>8.533475758E-3</v>
          </cell>
          <cell r="CC156">
            <v>8.533475758E-3</v>
          </cell>
          <cell r="CD156">
            <v>8.533475758E-3</v>
          </cell>
          <cell r="CE156">
            <v>3.4133903032E-2</v>
          </cell>
          <cell r="CF156">
            <v>7.3145192789999995E-3</v>
          </cell>
          <cell r="CG156">
            <v>7.3145192789999995E-3</v>
          </cell>
          <cell r="CH156">
            <v>7.3145192789999995E-3</v>
          </cell>
          <cell r="CI156">
            <v>7.3145192789999995E-3</v>
          </cell>
          <cell r="CJ156">
            <v>7.3145192789999995E-3</v>
          </cell>
          <cell r="CK156">
            <v>7.3145192789999995E-3</v>
          </cell>
          <cell r="CL156">
            <v>7.3145192789999995E-3</v>
          </cell>
          <cell r="CM156">
            <v>7.3145192789999995E-3</v>
          </cell>
          <cell r="CN156">
            <v>7.3145192789999995E-3</v>
          </cell>
          <cell r="CO156">
            <v>7.3145192789999995E-3</v>
          </cell>
          <cell r="CP156">
            <v>7.3145192789999995E-3</v>
          </cell>
          <cell r="CQ156">
            <v>7.3145192789999995E-3</v>
          </cell>
          <cell r="CR156">
            <v>2.9258077115999998E-2</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6.1567086736999996E-2</v>
          </cell>
          <cell r="DG156">
            <v>6.1567086736999996E-2</v>
          </cell>
          <cell r="DH156">
            <v>6.1567086736999996E-2</v>
          </cell>
          <cell r="DI156">
            <v>6.1567086736999996E-2</v>
          </cell>
          <cell r="DJ156">
            <v>6.1567086736999996E-2</v>
          </cell>
          <cell r="DK156">
            <v>6.1567086736999996E-2</v>
          </cell>
          <cell r="DL156">
            <v>6.1567086736999996E-2</v>
          </cell>
          <cell r="DM156">
            <v>6.1567086736999996E-2</v>
          </cell>
          <cell r="DN156">
            <v>6.1567086736999996E-2</v>
          </cell>
          <cell r="DO156">
            <v>6.1567086736999996E-2</v>
          </cell>
          <cell r="DP156">
            <v>6.1567086736999996E-2</v>
          </cell>
          <cell r="DQ156">
            <v>6.1567086736999996E-2</v>
          </cell>
          <cell r="DR156">
            <v>0.24626834694799998</v>
          </cell>
        </row>
        <row r="157">
          <cell r="A157" t="str">
            <v>Gx</v>
          </cell>
          <cell r="B157" t="str">
            <v>CEE Region</v>
          </cell>
          <cell r="C157" t="str">
            <v>CEE PL HR</v>
          </cell>
          <cell r="D157" t="str">
            <v>RO</v>
          </cell>
          <cell r="E157" t="str">
            <v>RO</v>
          </cell>
          <cell r="F157">
            <v>0</v>
          </cell>
          <cell r="G157">
            <v>0</v>
          </cell>
          <cell r="H157">
            <v>0</v>
          </cell>
          <cell r="I157">
            <v>0</v>
          </cell>
          <cell r="J157">
            <v>0</v>
          </cell>
          <cell r="K157">
            <v>0</v>
          </cell>
          <cell r="L157">
            <v>0</v>
          </cell>
          <cell r="M157">
            <v>0</v>
          </cell>
          <cell r="N157">
            <v>0</v>
          </cell>
          <cell r="O157">
            <v>0</v>
          </cell>
          <cell r="P157">
            <v>0</v>
          </cell>
          <cell r="Q157">
            <v>0</v>
          </cell>
          <cell r="R157">
            <v>0</v>
          </cell>
          <cell r="S157">
            <v>8.3960617318283942E-2</v>
          </cell>
          <cell r="T157">
            <v>8.3960617318283942E-2</v>
          </cell>
          <cell r="U157">
            <v>8.3960617318283942E-2</v>
          </cell>
          <cell r="V157">
            <v>8.3960617318283942E-2</v>
          </cell>
          <cell r="W157">
            <v>8.3960617318283942E-2</v>
          </cell>
          <cell r="X157">
            <v>8.3960617318283942E-2</v>
          </cell>
          <cell r="Y157">
            <v>8.3960617318283942E-2</v>
          </cell>
          <cell r="Z157">
            <v>8.3960617318283942E-2</v>
          </cell>
          <cell r="AA157">
            <v>8.3960617318283942E-2</v>
          </cell>
          <cell r="AB157">
            <v>8.3960617318283942E-2</v>
          </cell>
          <cell r="AC157">
            <v>8.3960617318283942E-2</v>
          </cell>
          <cell r="AD157">
            <v>8.3960617318283942E-2</v>
          </cell>
          <cell r="AE157">
            <v>0.33584246927313577</v>
          </cell>
          <cell r="AF157">
            <v>1.1623162575535027</v>
          </cell>
          <cell r="AG157">
            <v>1.3006506749068629</v>
          </cell>
          <cell r="AH157">
            <v>1.5137106452947269</v>
          </cell>
          <cell r="AI157">
            <v>1.4871375965710336</v>
          </cell>
          <cell r="AJ157">
            <v>2.2439047348558567</v>
          </cell>
          <cell r="AK157">
            <v>1.614553482763762</v>
          </cell>
          <cell r="AL157">
            <v>1.3575023355950135</v>
          </cell>
          <cell r="AM157">
            <v>1.0327998916641468</v>
          </cell>
          <cell r="AN157">
            <v>2.039999684882833</v>
          </cell>
          <cell r="AO157">
            <v>1.456423036123248</v>
          </cell>
          <cell r="AP157">
            <v>1.7199737806918787</v>
          </cell>
          <cell r="AQ157">
            <v>1.492446917856197</v>
          </cell>
          <cell r="AR157">
            <v>5.4638151743261254</v>
          </cell>
          <cell r="AS157">
            <v>2.25</v>
          </cell>
          <cell r="AT157">
            <v>2.25</v>
          </cell>
          <cell r="AU157">
            <v>2.25</v>
          </cell>
          <cell r="AV157">
            <v>2.25</v>
          </cell>
          <cell r="AW157">
            <v>2.25</v>
          </cell>
          <cell r="AX157">
            <v>2.25</v>
          </cell>
          <cell r="AY157">
            <v>2.25</v>
          </cell>
          <cell r="AZ157">
            <v>2.25</v>
          </cell>
          <cell r="BA157">
            <v>2.25</v>
          </cell>
          <cell r="BB157">
            <v>2.25</v>
          </cell>
          <cell r="BC157">
            <v>2.25</v>
          </cell>
          <cell r="BD157">
            <v>2.25</v>
          </cell>
          <cell r="BE157">
            <v>9</v>
          </cell>
          <cell r="BF157">
            <v>0.78660119350000002</v>
          </cell>
          <cell r="BG157">
            <v>0.78660119350000002</v>
          </cell>
          <cell r="BH157">
            <v>0.78660119350000002</v>
          </cell>
          <cell r="BI157">
            <v>0.78660119350000002</v>
          </cell>
          <cell r="BJ157">
            <v>0.78660119350000002</v>
          </cell>
          <cell r="BK157">
            <v>0.78660119350000002</v>
          </cell>
          <cell r="BL157">
            <v>0.78660119350000002</v>
          </cell>
          <cell r="BM157">
            <v>0.78660119350000002</v>
          </cell>
          <cell r="BN157">
            <v>0.78660119350000002</v>
          </cell>
          <cell r="BO157">
            <v>0.78660119350000002</v>
          </cell>
          <cell r="BP157">
            <v>0.78660119350000002</v>
          </cell>
          <cell r="BQ157">
            <v>0.78660119350000102</v>
          </cell>
          <cell r="BR157">
            <v>3.1464047740000001</v>
          </cell>
          <cell r="BS157">
            <v>0.1678399498</v>
          </cell>
          <cell r="BT157">
            <v>0.1678399498</v>
          </cell>
          <cell r="BU157">
            <v>0.1678399498</v>
          </cell>
          <cell r="BV157">
            <v>0.1678399498</v>
          </cell>
          <cell r="BW157">
            <v>0.1678399498</v>
          </cell>
          <cell r="BX157">
            <v>0.1678399498</v>
          </cell>
          <cell r="BY157">
            <v>0.1678399498</v>
          </cell>
          <cell r="BZ157">
            <v>0.1678399498</v>
          </cell>
          <cell r="CA157">
            <v>0.1678399498</v>
          </cell>
          <cell r="CB157">
            <v>0.1678399498</v>
          </cell>
          <cell r="CC157">
            <v>0.1678399498</v>
          </cell>
          <cell r="CD157">
            <v>0.1678399498</v>
          </cell>
          <cell r="CE157">
            <v>0.6713597992</v>
          </cell>
          <cell r="CF157">
            <v>0.43203386710000002</v>
          </cell>
          <cell r="CG157">
            <v>0.43203386710000002</v>
          </cell>
          <cell r="CH157">
            <v>0.43203386710000002</v>
          </cell>
          <cell r="CI157">
            <v>0.43203386710000002</v>
          </cell>
          <cell r="CJ157">
            <v>0.43203386709999897</v>
          </cell>
          <cell r="CK157">
            <v>0.43203386710000002</v>
          </cell>
          <cell r="CL157">
            <v>0.43203386710000002</v>
          </cell>
          <cell r="CM157">
            <v>0.43203386710000002</v>
          </cell>
          <cell r="CN157">
            <v>0.43203386710000002</v>
          </cell>
          <cell r="CO157">
            <v>0.43203386710000002</v>
          </cell>
          <cell r="CP157">
            <v>0.43203386710000002</v>
          </cell>
          <cell r="CQ157">
            <v>0.43203386710000002</v>
          </cell>
          <cell r="CR157">
            <v>1.7281354684000001</v>
          </cell>
          <cell r="CS157">
            <v>5.4285338670000005</v>
          </cell>
          <cell r="CT157">
            <v>5.4285338670000005</v>
          </cell>
          <cell r="CU157">
            <v>5.4285338670000005</v>
          </cell>
          <cell r="CV157">
            <v>5.4285338670000005</v>
          </cell>
          <cell r="CW157">
            <v>5.4285338670000005</v>
          </cell>
          <cell r="CX157">
            <v>5.4452168600000004</v>
          </cell>
          <cell r="CY157">
            <v>5.4285338670000005</v>
          </cell>
          <cell r="CZ157">
            <v>5.4285338670000005</v>
          </cell>
          <cell r="DA157">
            <v>5.4285338670000005</v>
          </cell>
          <cell r="DB157">
            <v>5.4285338670000005</v>
          </cell>
          <cell r="DC157">
            <v>5.4285338669999899</v>
          </cell>
          <cell r="DD157">
            <v>5.4605096040000003</v>
          </cell>
          <cell r="DE157">
            <v>21.714135468000002</v>
          </cell>
          <cell r="DF157">
            <v>9.0650088774000004</v>
          </cell>
          <cell r="DG157">
            <v>9.0650088774000004</v>
          </cell>
          <cell r="DH157">
            <v>9.0650088774000004</v>
          </cell>
          <cell r="DI157">
            <v>9.0650088774000004</v>
          </cell>
          <cell r="DJ157">
            <v>9.0650088774000004</v>
          </cell>
          <cell r="DK157">
            <v>9.0816918704000003</v>
          </cell>
          <cell r="DL157">
            <v>9.0650088774000004</v>
          </cell>
          <cell r="DM157">
            <v>9.0650088774000004</v>
          </cell>
          <cell r="DN157">
            <v>9.0650088774000004</v>
          </cell>
          <cell r="DO157">
            <v>9.0650088774000004</v>
          </cell>
          <cell r="DP157">
            <v>9.0650088773999897</v>
          </cell>
          <cell r="DQ157">
            <v>9.0969846144000019</v>
          </cell>
          <cell r="DR157">
            <v>36.260035509600002</v>
          </cell>
        </row>
        <row r="158">
          <cell r="A158" t="str">
            <v>Gx</v>
          </cell>
          <cell r="B158" t="str">
            <v>CEE Region</v>
          </cell>
          <cell r="C158" t="str">
            <v>CEE PL HR</v>
          </cell>
          <cell r="D158" t="str">
            <v>RU</v>
          </cell>
          <cell r="E158" t="str">
            <v>RU</v>
          </cell>
          <cell r="F158">
            <v>0</v>
          </cell>
          <cell r="G158">
            <v>0</v>
          </cell>
          <cell r="H158">
            <v>0</v>
          </cell>
          <cell r="I158">
            <v>0</v>
          </cell>
          <cell r="J158">
            <v>0</v>
          </cell>
          <cell r="K158">
            <v>0</v>
          </cell>
          <cell r="L158">
            <v>0</v>
          </cell>
          <cell r="M158">
            <v>0</v>
          </cell>
          <cell r="N158">
            <v>0</v>
          </cell>
          <cell r="O158">
            <v>0</v>
          </cell>
          <cell r="P158">
            <v>0</v>
          </cell>
          <cell r="Q158">
            <v>0</v>
          </cell>
          <cell r="R158">
            <v>0</v>
          </cell>
          <cell r="S158">
            <v>1.6278133288748913</v>
          </cell>
          <cell r="T158">
            <v>1.6278133288748913</v>
          </cell>
          <cell r="U158">
            <v>1.6278133288748913</v>
          </cell>
          <cell r="V158">
            <v>1.6278133288748913</v>
          </cell>
          <cell r="W158">
            <v>1.6278133288748913</v>
          </cell>
          <cell r="X158">
            <v>1.6278133288748913</v>
          </cell>
          <cell r="Y158">
            <v>1.6278133288748913</v>
          </cell>
          <cell r="Z158">
            <v>1.6278133288748913</v>
          </cell>
          <cell r="AA158">
            <v>1.6278133288748913</v>
          </cell>
          <cell r="AB158">
            <v>1.6278133288748913</v>
          </cell>
          <cell r="AC158">
            <v>1.6278133288748913</v>
          </cell>
          <cell r="AD158">
            <v>1.6278133288748913</v>
          </cell>
          <cell r="AE158">
            <v>6.5112533154995651</v>
          </cell>
          <cell r="AF158">
            <v>32.46454177883178</v>
          </cell>
          <cell r="AG158">
            <v>36.328346868396046</v>
          </cell>
          <cell r="AH158">
            <v>42.279304075699052</v>
          </cell>
          <cell r="AI158">
            <v>41.537094849186914</v>
          </cell>
          <cell r="AJ158">
            <v>62.674283818225923</v>
          </cell>
          <cell r="AK158">
            <v>45.095935512138148</v>
          </cell>
          <cell r="AL158">
            <v>37.916265046096903</v>
          </cell>
          <cell r="AM158">
            <v>28.847032822785962</v>
          </cell>
          <cell r="AN158">
            <v>56.979031798179832</v>
          </cell>
          <cell r="AO158">
            <v>40.679209463522255</v>
          </cell>
          <cell r="AP158">
            <v>48.040419549234819</v>
          </cell>
          <cell r="AQ158">
            <v>41.685388983041861</v>
          </cell>
          <cell r="AR158">
            <v>152.60928757211377</v>
          </cell>
          <cell r="AS158">
            <v>13.475</v>
          </cell>
          <cell r="AT158">
            <v>13.475</v>
          </cell>
          <cell r="AU158">
            <v>13.475</v>
          </cell>
          <cell r="AV158">
            <v>13.475</v>
          </cell>
          <cell r="AW158">
            <v>13.475</v>
          </cell>
          <cell r="AX158">
            <v>13.475</v>
          </cell>
          <cell r="AY158">
            <v>13.475</v>
          </cell>
          <cell r="AZ158">
            <v>13.475</v>
          </cell>
          <cell r="BA158">
            <v>13.475</v>
          </cell>
          <cell r="BB158">
            <v>13.475</v>
          </cell>
          <cell r="BC158">
            <v>13.475</v>
          </cell>
          <cell r="BD158">
            <v>13.475</v>
          </cell>
          <cell r="BE158">
            <v>53.9</v>
          </cell>
          <cell r="BF158">
            <v>24.52044037666667</v>
          </cell>
          <cell r="BG158">
            <v>24.52044037666667</v>
          </cell>
          <cell r="BH158">
            <v>24.52044037666667</v>
          </cell>
          <cell r="BI158">
            <v>24.52044037666667</v>
          </cell>
          <cell r="BJ158">
            <v>24.52044037666667</v>
          </cell>
          <cell r="BK158">
            <v>24.52044037666667</v>
          </cell>
          <cell r="BL158">
            <v>24.52044037666667</v>
          </cell>
          <cell r="BM158">
            <v>24.52044037666667</v>
          </cell>
          <cell r="BN158">
            <v>24.52044037666667</v>
          </cell>
          <cell r="BO158">
            <v>24.52044037666667</v>
          </cell>
          <cell r="BP158">
            <v>24.52044037666667</v>
          </cell>
          <cell r="BQ158">
            <v>24.52044037666667</v>
          </cell>
          <cell r="BR158">
            <v>98.08176150666668</v>
          </cell>
          <cell r="BS158">
            <v>2.1002798409999999</v>
          </cell>
          <cell r="BT158">
            <v>2.1002798409999999</v>
          </cell>
          <cell r="BU158">
            <v>2.1002798409999999</v>
          </cell>
          <cell r="BV158">
            <v>2.1002798409999999</v>
          </cell>
          <cell r="BW158">
            <v>2.1002798409999999</v>
          </cell>
          <cell r="BX158">
            <v>2.1002798409999999</v>
          </cell>
          <cell r="BY158">
            <v>2.1002798409999999</v>
          </cell>
          <cell r="BZ158">
            <v>2.1002798409999999</v>
          </cell>
          <cell r="CA158">
            <v>2.1002798409999999</v>
          </cell>
          <cell r="CB158">
            <v>2.1002798409999999</v>
          </cell>
          <cell r="CC158">
            <v>2.1002798409999999</v>
          </cell>
          <cell r="CD158">
            <v>2.1002798409999999</v>
          </cell>
          <cell r="CE158">
            <v>8.4011193639999995</v>
          </cell>
          <cell r="CF158">
            <v>5.406293453</v>
          </cell>
          <cell r="CG158">
            <v>5.4062934530000106</v>
          </cell>
          <cell r="CH158">
            <v>5.4062934530000106</v>
          </cell>
          <cell r="CI158">
            <v>5.406293453</v>
          </cell>
          <cell r="CJ158">
            <v>5.4062934529999902</v>
          </cell>
          <cell r="CK158">
            <v>5.4062934529999902</v>
          </cell>
          <cell r="CL158">
            <v>5.406293453</v>
          </cell>
          <cell r="CM158">
            <v>5.4062934529999902</v>
          </cell>
          <cell r="CN158">
            <v>5.4062934529999902</v>
          </cell>
          <cell r="CO158">
            <v>5.406293453</v>
          </cell>
          <cell r="CP158">
            <v>5.4062934530000106</v>
          </cell>
          <cell r="CQ158">
            <v>5.4062934529999902</v>
          </cell>
          <cell r="CR158">
            <v>21.625173812000021</v>
          </cell>
          <cell r="CS158">
            <v>107.2869503</v>
          </cell>
          <cell r="CT158">
            <v>107.2869503</v>
          </cell>
          <cell r="CU158">
            <v>107.2869503</v>
          </cell>
          <cell r="CV158">
            <v>107.2869503</v>
          </cell>
          <cell r="CW158">
            <v>107.2869503</v>
          </cell>
          <cell r="CX158">
            <v>107.616665</v>
          </cell>
          <cell r="CY158">
            <v>107.2869503</v>
          </cell>
          <cell r="CZ158">
            <v>107.2869503</v>
          </cell>
          <cell r="DA158">
            <v>107.2869503</v>
          </cell>
          <cell r="DB158">
            <v>107.2869503</v>
          </cell>
          <cell r="DC158">
            <v>107.2869503</v>
          </cell>
          <cell r="DD158">
            <v>107.91890339999999</v>
          </cell>
          <cell r="DE158">
            <v>429.1478012</v>
          </cell>
          <cell r="DF158">
            <v>152.78896397066669</v>
          </cell>
          <cell r="DG158">
            <v>152.78896397066669</v>
          </cell>
          <cell r="DH158">
            <v>152.78896397066669</v>
          </cell>
          <cell r="DI158">
            <v>152.78896397066669</v>
          </cell>
          <cell r="DJ158">
            <v>152.78896397066666</v>
          </cell>
          <cell r="DK158">
            <v>153.11867867066664</v>
          </cell>
          <cell r="DL158">
            <v>152.78896397066669</v>
          </cell>
          <cell r="DM158">
            <v>152.78896397066666</v>
          </cell>
          <cell r="DN158">
            <v>152.78896397066666</v>
          </cell>
          <cell r="DO158">
            <v>152.78896397066669</v>
          </cell>
          <cell r="DP158">
            <v>152.78896397066669</v>
          </cell>
          <cell r="DQ158">
            <v>153.42091707066666</v>
          </cell>
          <cell r="DR158">
            <v>611.15585588266674</v>
          </cell>
        </row>
        <row r="159">
          <cell r="A159" t="str">
            <v>Gx</v>
          </cell>
          <cell r="B159" t="str">
            <v>CEE Region</v>
          </cell>
          <cell r="C159" t="str">
            <v>CEE PL HR</v>
          </cell>
          <cell r="D159" t="str">
            <v>SI</v>
          </cell>
          <cell r="E159" t="str">
            <v>SI</v>
          </cell>
          <cell r="F159">
            <v>0</v>
          </cell>
          <cell r="G159">
            <v>0</v>
          </cell>
          <cell r="H159">
            <v>0</v>
          </cell>
          <cell r="I159">
            <v>0</v>
          </cell>
          <cell r="J159">
            <v>0</v>
          </cell>
          <cell r="K159">
            <v>0</v>
          </cell>
          <cell r="L159">
            <v>0</v>
          </cell>
          <cell r="M159">
            <v>0</v>
          </cell>
          <cell r="N159">
            <v>0</v>
          </cell>
          <cell r="O159">
            <v>0</v>
          </cell>
          <cell r="P159">
            <v>0</v>
          </cell>
          <cell r="Q159">
            <v>0</v>
          </cell>
          <cell r="R159">
            <v>0</v>
          </cell>
          <cell r="S159">
            <v>5.1146023740823443</v>
          </cell>
          <cell r="T159">
            <v>5.1146023740823443</v>
          </cell>
          <cell r="U159">
            <v>5.1146023740823443</v>
          </cell>
          <cell r="V159">
            <v>5.1146023740823443</v>
          </cell>
          <cell r="W159">
            <v>5.1146023740823443</v>
          </cell>
          <cell r="X159">
            <v>5.1146023740823443</v>
          </cell>
          <cell r="Y159">
            <v>5.1146023740823443</v>
          </cell>
          <cell r="Z159">
            <v>5.1146023740823443</v>
          </cell>
          <cell r="AA159">
            <v>5.1146023740823443</v>
          </cell>
          <cell r="AB159">
            <v>5.1146023740823443</v>
          </cell>
          <cell r="AC159">
            <v>5.1146023740823443</v>
          </cell>
          <cell r="AD159">
            <v>5.1146023740823443</v>
          </cell>
          <cell r="AE159">
            <v>20.458409496329377</v>
          </cell>
          <cell r="AF159">
            <v>11.68293910742581</v>
          </cell>
          <cell r="AG159">
            <v>13.07339765422639</v>
          </cell>
          <cell r="AH159">
            <v>15.214954776993196</v>
          </cell>
          <cell r="AI159">
            <v>14.947857669712755</v>
          </cell>
          <cell r="AJ159">
            <v>22.554448679367887</v>
          </cell>
          <cell r="AK159">
            <v>16.228569377937159</v>
          </cell>
          <cell r="AL159">
            <v>13.644838073870631</v>
          </cell>
          <cell r="AM159">
            <v>10.381114577082117</v>
          </cell>
          <cell r="AN159">
            <v>20.504911587332685</v>
          </cell>
          <cell r="AO159">
            <v>14.639132452207734</v>
          </cell>
          <cell r="AP159">
            <v>17.288193996776478</v>
          </cell>
          <cell r="AQ159">
            <v>15.001223934593954</v>
          </cell>
          <cell r="AR159">
            <v>54.919149208358149</v>
          </cell>
          <cell r="AS159">
            <v>21.083333330000002</v>
          </cell>
          <cell r="AT159">
            <v>21.083333330000002</v>
          </cell>
          <cell r="AU159">
            <v>21.083333330000002</v>
          </cell>
          <cell r="AV159">
            <v>21.083333330000002</v>
          </cell>
          <cell r="AW159">
            <v>21.083333330000002</v>
          </cell>
          <cell r="AX159">
            <v>21.083333330000002</v>
          </cell>
          <cell r="AY159">
            <v>21.083333330000002</v>
          </cell>
          <cell r="AZ159">
            <v>21.083333330000002</v>
          </cell>
          <cell r="BA159">
            <v>21.083333330000002</v>
          </cell>
          <cell r="BB159">
            <v>21.083333330000002</v>
          </cell>
          <cell r="BC159">
            <v>21.083333330000002</v>
          </cell>
          <cell r="BD159">
            <v>21.083333330000002</v>
          </cell>
          <cell r="BE159">
            <v>84.333333320000008</v>
          </cell>
          <cell r="BF159">
            <v>8.618403292</v>
          </cell>
          <cell r="BG159">
            <v>8.6184032920000107</v>
          </cell>
          <cell r="BH159">
            <v>8.618403292</v>
          </cell>
          <cell r="BI159">
            <v>8.618403292</v>
          </cell>
          <cell r="BJ159">
            <v>8.618403292</v>
          </cell>
          <cell r="BK159">
            <v>8.6184032920000107</v>
          </cell>
          <cell r="BL159">
            <v>8.618403292</v>
          </cell>
          <cell r="BM159">
            <v>8.6184032920000107</v>
          </cell>
          <cell r="BN159">
            <v>8.6184032920000107</v>
          </cell>
          <cell r="BO159">
            <v>8.618403292</v>
          </cell>
          <cell r="BP159">
            <v>8.618403292</v>
          </cell>
          <cell r="BQ159">
            <v>8.618403292</v>
          </cell>
          <cell r="BR159">
            <v>34.473613168000014</v>
          </cell>
          <cell r="BS159">
            <v>1.64168347</v>
          </cell>
          <cell r="BT159">
            <v>1.64168347</v>
          </cell>
          <cell r="BU159">
            <v>1.64168347</v>
          </cell>
          <cell r="BV159">
            <v>1.64168347</v>
          </cell>
          <cell r="BW159">
            <v>1.64168347</v>
          </cell>
          <cell r="BX159">
            <v>1.64168347</v>
          </cell>
          <cell r="BY159">
            <v>1.64168347</v>
          </cell>
          <cell r="BZ159">
            <v>1.64168347</v>
          </cell>
          <cell r="CA159">
            <v>1.64168347</v>
          </cell>
          <cell r="CB159">
            <v>1.64168347</v>
          </cell>
          <cell r="CC159">
            <v>1.64168347</v>
          </cell>
          <cell r="CD159">
            <v>1.64168347</v>
          </cell>
          <cell r="CE159">
            <v>6.5667338800000001</v>
          </cell>
          <cell r="CF159">
            <v>4.2258285880000006</v>
          </cell>
          <cell r="CG159">
            <v>4.2258285880000006</v>
          </cell>
          <cell r="CH159">
            <v>4.2258285880000006</v>
          </cell>
          <cell r="CI159">
            <v>4.2258285880000006</v>
          </cell>
          <cell r="CJ159">
            <v>4.2258285880000006</v>
          </cell>
          <cell r="CK159">
            <v>4.2258285880000006</v>
          </cell>
          <cell r="CL159">
            <v>4.2258285880000006</v>
          </cell>
          <cell r="CM159">
            <v>4.2258285880000006</v>
          </cell>
          <cell r="CN159">
            <v>4.2258285880000006</v>
          </cell>
          <cell r="CO159">
            <v>4.2258285880000006</v>
          </cell>
          <cell r="CP159">
            <v>4.2258285879999899</v>
          </cell>
          <cell r="CQ159">
            <v>4.2258285880000006</v>
          </cell>
          <cell r="CR159">
            <v>16.903314352000002</v>
          </cell>
          <cell r="CS159">
            <v>197.6961111</v>
          </cell>
          <cell r="CT159">
            <v>197.6961111</v>
          </cell>
          <cell r="CU159">
            <v>197.6961111</v>
          </cell>
          <cell r="CV159">
            <v>197.6961111</v>
          </cell>
          <cell r="CW159">
            <v>197.6961111</v>
          </cell>
          <cell r="CX159">
            <v>198.3036716</v>
          </cell>
          <cell r="CY159">
            <v>197.6961111</v>
          </cell>
          <cell r="CZ159">
            <v>197.6961111</v>
          </cell>
          <cell r="DA159">
            <v>197.6961111</v>
          </cell>
          <cell r="DB159">
            <v>197.6961111</v>
          </cell>
          <cell r="DC159">
            <v>197.6961111</v>
          </cell>
          <cell r="DD159">
            <v>198.86060209999999</v>
          </cell>
          <cell r="DE159">
            <v>790.78444439999998</v>
          </cell>
          <cell r="DF159">
            <v>233.26535978000004</v>
          </cell>
          <cell r="DG159">
            <v>233.26535978000004</v>
          </cell>
          <cell r="DH159">
            <v>233.26535978000004</v>
          </cell>
          <cell r="DI159">
            <v>233.26535978000004</v>
          </cell>
          <cell r="DJ159">
            <v>233.26535978000004</v>
          </cell>
          <cell r="DK159">
            <v>233.87292028000002</v>
          </cell>
          <cell r="DL159">
            <v>233.26535978000004</v>
          </cell>
          <cell r="DM159">
            <v>233.26535978000004</v>
          </cell>
          <cell r="DN159">
            <v>233.26535978000004</v>
          </cell>
          <cell r="DO159">
            <v>233.26535978000004</v>
          </cell>
          <cell r="DP159">
            <v>233.26535977999998</v>
          </cell>
          <cell r="DQ159">
            <v>234.42985078000004</v>
          </cell>
          <cell r="DR159">
            <v>933.06143912000016</v>
          </cell>
        </row>
        <row r="160">
          <cell r="A160" t="str">
            <v>Gx</v>
          </cell>
          <cell r="B160" t="str">
            <v>CEE Region</v>
          </cell>
          <cell r="C160" t="str">
            <v>CEE PL HR</v>
          </cell>
          <cell r="D160" t="str">
            <v>SK</v>
          </cell>
          <cell r="E160" t="str">
            <v>SK</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0.50985654390861146</v>
          </cell>
          <cell r="T160">
            <v>0.50985654390861146</v>
          </cell>
          <cell r="U160">
            <v>0.50985654390861146</v>
          </cell>
          <cell r="V160">
            <v>0.50985654390861146</v>
          </cell>
          <cell r="W160">
            <v>0.50985654390861146</v>
          </cell>
          <cell r="X160">
            <v>0.50985654390861146</v>
          </cell>
          <cell r="Y160">
            <v>0.50985654390861146</v>
          </cell>
          <cell r="Z160">
            <v>0.50985654390861146</v>
          </cell>
          <cell r="AA160">
            <v>0.50985654390861146</v>
          </cell>
          <cell r="AB160">
            <v>0.50985654390861146</v>
          </cell>
          <cell r="AC160">
            <v>0.50985654390861146</v>
          </cell>
          <cell r="AD160">
            <v>0.50985654390861146</v>
          </cell>
          <cell r="AE160">
            <v>2.0394261756344458</v>
          </cell>
          <cell r="AF160">
            <v>5.3373389221323162</v>
          </cell>
          <cell r="AG160">
            <v>5.9725685037650047</v>
          </cell>
          <cell r="AH160">
            <v>6.9509367106186879</v>
          </cell>
          <cell r="AI160">
            <v>6.8289136671389263</v>
          </cell>
          <cell r="AJ160">
            <v>10.303977081170496</v>
          </cell>
          <cell r="AK160">
            <v>7.4140055165000076</v>
          </cell>
          <cell r="AL160">
            <v>6.2336304818684631</v>
          </cell>
          <cell r="AM160">
            <v>4.7426017013268407</v>
          </cell>
          <cell r="AN160">
            <v>9.3676481323428522</v>
          </cell>
          <cell r="AO160">
            <v>6.6878728635806857</v>
          </cell>
          <cell r="AP160">
            <v>7.8980939525499707</v>
          </cell>
          <cell r="AQ160">
            <v>6.8532939913073694</v>
          </cell>
          <cell r="AR160">
            <v>25.089757803654937</v>
          </cell>
          <cell r="AS160">
            <v>6.5416666670000003</v>
          </cell>
          <cell r="AT160">
            <v>6.5416666670000101</v>
          </cell>
          <cell r="AU160">
            <v>6.5416666670000003</v>
          </cell>
          <cell r="AV160">
            <v>6.5416666670000003</v>
          </cell>
          <cell r="AW160">
            <v>6.5416666670000003</v>
          </cell>
          <cell r="AX160">
            <v>6.5416666670000101</v>
          </cell>
          <cell r="AY160">
            <v>6.5416666670000003</v>
          </cell>
          <cell r="AZ160">
            <v>6.5416666670000101</v>
          </cell>
          <cell r="BA160">
            <v>6.5416666670000003</v>
          </cell>
          <cell r="BB160">
            <v>6.5416666669999906</v>
          </cell>
          <cell r="BC160">
            <v>6.5416666670000003</v>
          </cell>
          <cell r="BD160">
            <v>6.5416666670000003</v>
          </cell>
          <cell r="BE160">
            <v>26.166666668000012</v>
          </cell>
          <cell r="BF160">
            <v>2.7129008419999998</v>
          </cell>
          <cell r="BG160">
            <v>2.7129008419999998</v>
          </cell>
          <cell r="BH160">
            <v>2.7129008419999998</v>
          </cell>
          <cell r="BI160">
            <v>2.7129008419999998</v>
          </cell>
          <cell r="BJ160">
            <v>2.7129008419999998</v>
          </cell>
          <cell r="BK160">
            <v>2.7129008419999998</v>
          </cell>
          <cell r="BL160">
            <v>2.7129008419999998</v>
          </cell>
          <cell r="BM160">
            <v>2.7129008419999998</v>
          </cell>
          <cell r="BN160">
            <v>2.7129008419999998</v>
          </cell>
          <cell r="BO160">
            <v>2.7129008419999998</v>
          </cell>
          <cell r="BP160">
            <v>2.71290084200001</v>
          </cell>
          <cell r="BQ160">
            <v>2.7129008419999998</v>
          </cell>
          <cell r="BR160">
            <v>10.851603367999999</v>
          </cell>
          <cell r="BS160">
            <v>0.51152128559999999</v>
          </cell>
          <cell r="BT160">
            <v>0.51152128559999999</v>
          </cell>
          <cell r="BU160">
            <v>0.51152128559999899</v>
          </cell>
          <cell r="BV160">
            <v>0.51152128559999899</v>
          </cell>
          <cell r="BW160">
            <v>0.51152128559999999</v>
          </cell>
          <cell r="BX160">
            <v>0.51152128559999999</v>
          </cell>
          <cell r="BY160">
            <v>0.51152128559999999</v>
          </cell>
          <cell r="BZ160">
            <v>0.51152128559999999</v>
          </cell>
          <cell r="CA160">
            <v>0.51152128559999999</v>
          </cell>
          <cell r="CB160">
            <v>0.51152128560000099</v>
          </cell>
          <cell r="CC160">
            <v>0.51152128559999999</v>
          </cell>
          <cell r="CD160">
            <v>0.51152128559999999</v>
          </cell>
          <cell r="CE160">
            <v>2.0460851423999977</v>
          </cell>
          <cell r="CF160">
            <v>1.316697958</v>
          </cell>
          <cell r="CG160">
            <v>1.316697958</v>
          </cell>
          <cell r="CH160">
            <v>1.316697958</v>
          </cell>
          <cell r="CI160">
            <v>1.316697958</v>
          </cell>
          <cell r="CJ160">
            <v>1.316697958</v>
          </cell>
          <cell r="CK160">
            <v>1.316697958</v>
          </cell>
          <cell r="CL160">
            <v>1.316697958</v>
          </cell>
          <cell r="CM160">
            <v>1.316697958</v>
          </cell>
          <cell r="CN160">
            <v>1.316697958</v>
          </cell>
          <cell r="CO160">
            <v>1.316697958</v>
          </cell>
          <cell r="CP160">
            <v>1.316697958</v>
          </cell>
          <cell r="CQ160">
            <v>1.316697958</v>
          </cell>
          <cell r="CR160">
            <v>5.266791832</v>
          </cell>
          <cell r="CS160">
            <v>43.567427909999999</v>
          </cell>
          <cell r="CT160">
            <v>43.567427909999999</v>
          </cell>
          <cell r="CU160">
            <v>43.567427910000099</v>
          </cell>
          <cell r="CV160">
            <v>43.567427909999999</v>
          </cell>
          <cell r="CW160">
            <v>43.567427909999999</v>
          </cell>
          <cell r="CX160">
            <v>43.701319510000005</v>
          </cell>
          <cell r="CY160">
            <v>43.567427909999999</v>
          </cell>
          <cell r="CZ160">
            <v>43.5674279099999</v>
          </cell>
          <cell r="DA160">
            <v>43.567427909999999</v>
          </cell>
          <cell r="DB160">
            <v>43.5674279099999</v>
          </cell>
          <cell r="DC160">
            <v>43.567427909999999</v>
          </cell>
          <cell r="DD160">
            <v>43.824053479999904</v>
          </cell>
          <cell r="DE160">
            <v>174.26971164000008</v>
          </cell>
          <cell r="DF160">
            <v>54.650214662599993</v>
          </cell>
          <cell r="DG160">
            <v>54.6502146626</v>
          </cell>
          <cell r="DH160">
            <v>54.650214662600092</v>
          </cell>
          <cell r="DI160">
            <v>54.650214662599993</v>
          </cell>
          <cell r="DJ160">
            <v>54.650214662599993</v>
          </cell>
          <cell r="DK160">
            <v>54.784106262600012</v>
          </cell>
          <cell r="DL160">
            <v>54.650214662599993</v>
          </cell>
          <cell r="DM160">
            <v>54.6502146625999</v>
          </cell>
          <cell r="DN160">
            <v>54.650214662599993</v>
          </cell>
          <cell r="DO160">
            <v>54.650214662599893</v>
          </cell>
          <cell r="DP160">
            <v>54.650214662600007</v>
          </cell>
          <cell r="DQ160">
            <v>54.906840232599905</v>
          </cell>
          <cell r="DR160">
            <v>218.60085865040008</v>
          </cell>
        </row>
        <row r="161">
          <cell r="A161" t="str">
            <v>Gx</v>
          </cell>
          <cell r="B161" t="str">
            <v>CEE Region</v>
          </cell>
          <cell r="C161" t="str">
            <v>CEE PL HR</v>
          </cell>
          <cell r="D161" t="str">
            <v>CENTRAL ASIA</v>
          </cell>
          <cell r="E161" t="str">
            <v>TM</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5.5510058223443452E-2</v>
          </cell>
          <cell r="AG161">
            <v>6.2116652178994029E-2</v>
          </cell>
          <cell r="AH161">
            <v>7.2291999279626887E-2</v>
          </cell>
          <cell r="AI161">
            <v>7.102291999742584E-2</v>
          </cell>
          <cell r="AJ161">
            <v>0.10716470811643572</v>
          </cell>
          <cell r="AK161">
            <v>7.7108065253878921E-2</v>
          </cell>
          <cell r="AL161">
            <v>6.4831781537625963E-2</v>
          </cell>
          <cell r="AM161">
            <v>4.9324597971394955E-2</v>
          </cell>
          <cell r="AN161">
            <v>9.7426582952565968E-2</v>
          </cell>
          <cell r="AO161">
            <v>6.9556049833919095E-2</v>
          </cell>
          <cell r="AP161">
            <v>8.2142742208531377E-2</v>
          </cell>
          <cell r="AQ161">
            <v>7.1276483286892969E-2</v>
          </cell>
          <cell r="AR161">
            <v>0.26094162967949019</v>
          </cell>
          <cell r="AS161">
            <v>4.7979323749999997E-2</v>
          </cell>
          <cell r="AT161">
            <v>4.7979323749999997E-2</v>
          </cell>
          <cell r="AU161">
            <v>4.7979323749999997E-2</v>
          </cell>
          <cell r="AV161">
            <v>4.7979323749999997E-2</v>
          </cell>
          <cell r="AW161">
            <v>4.7979323749999997E-2</v>
          </cell>
          <cell r="AX161">
            <v>4.7979323749999997E-2</v>
          </cell>
          <cell r="AY161">
            <v>4.7979323749999997E-2</v>
          </cell>
          <cell r="AZ161">
            <v>4.7979323749999997E-2</v>
          </cell>
          <cell r="BA161">
            <v>4.7979323749999997E-2</v>
          </cell>
          <cell r="BB161">
            <v>4.7979323749999997E-2</v>
          </cell>
          <cell r="BC161">
            <v>4.7979323749999997E-2</v>
          </cell>
          <cell r="BD161">
            <v>4.7979323749999997E-2</v>
          </cell>
          <cell r="BE161">
            <v>0.19191729499999999</v>
          </cell>
          <cell r="BF161">
            <v>2.5414709590000001E-2</v>
          </cell>
          <cell r="BG161">
            <v>2.5414709590000001E-2</v>
          </cell>
          <cell r="BH161">
            <v>2.5414709590000001E-2</v>
          </cell>
          <cell r="BI161">
            <v>2.5414709590000001E-2</v>
          </cell>
          <cell r="BJ161">
            <v>2.5414709590000001E-2</v>
          </cell>
          <cell r="BK161">
            <v>2.5414709590000001E-2</v>
          </cell>
          <cell r="BL161">
            <v>2.5414709590000001E-2</v>
          </cell>
          <cell r="BM161">
            <v>2.5414709590000001E-2</v>
          </cell>
          <cell r="BN161">
            <v>2.5414709590000001E-2</v>
          </cell>
          <cell r="BO161">
            <v>2.5414709590000001E-2</v>
          </cell>
          <cell r="BP161">
            <v>2.5414709590000001E-2</v>
          </cell>
          <cell r="BQ161">
            <v>2.5414709590000001E-2</v>
          </cell>
          <cell r="BR161">
            <v>0.10165883836</v>
          </cell>
          <cell r="BS161">
            <v>4.0566574559999999E-3</v>
          </cell>
          <cell r="BT161">
            <v>4.0566574559999999E-3</v>
          </cell>
          <cell r="BU161">
            <v>4.0566574559999999E-3</v>
          </cell>
          <cell r="BV161">
            <v>4.0566574559999999E-3</v>
          </cell>
          <cell r="BW161">
            <v>4.0566574559999999E-3</v>
          </cell>
          <cell r="BX161">
            <v>4.0566574559999999E-3</v>
          </cell>
          <cell r="BY161">
            <v>4.0566574559999999E-3</v>
          </cell>
          <cell r="BZ161">
            <v>4.0566574559999999E-3</v>
          </cell>
          <cell r="CA161">
            <v>4.0566574559999999E-3</v>
          </cell>
          <cell r="CB161">
            <v>4.0566574559999999E-3</v>
          </cell>
          <cell r="CC161">
            <v>4.0566574559999999E-3</v>
          </cell>
          <cell r="CD161">
            <v>4.0566574559999999E-3</v>
          </cell>
          <cell r="CE161">
            <v>1.6226629824E-2</v>
          </cell>
          <cell r="CF161">
            <v>1.0442170709999999E-2</v>
          </cell>
          <cell r="CG161">
            <v>1.0442170709999999E-2</v>
          </cell>
          <cell r="CH161">
            <v>1.0442170709999999E-2</v>
          </cell>
          <cell r="CI161">
            <v>1.0442170709999999E-2</v>
          </cell>
          <cell r="CJ161">
            <v>1.0442170709999999E-2</v>
          </cell>
          <cell r="CK161">
            <v>1.0442170709999999E-2</v>
          </cell>
          <cell r="CL161">
            <v>1.0442170709999999E-2</v>
          </cell>
          <cell r="CM161">
            <v>1.0442170709999999E-2</v>
          </cell>
          <cell r="CN161">
            <v>1.0442170709999999E-2</v>
          </cell>
          <cell r="CO161">
            <v>1.0442170709999999E-2</v>
          </cell>
          <cell r="CP161">
            <v>1.0442170709999999E-2</v>
          </cell>
          <cell r="CQ161">
            <v>1.0442170709999999E-2</v>
          </cell>
          <cell r="CR161">
            <v>4.1768682839999995E-2</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8.7892861505999995E-2</v>
          </cell>
          <cell r="DG161">
            <v>8.7892861505999995E-2</v>
          </cell>
          <cell r="DH161">
            <v>8.7892861505999995E-2</v>
          </cell>
          <cell r="DI161">
            <v>8.7892861505999995E-2</v>
          </cell>
          <cell r="DJ161">
            <v>8.7892861505999995E-2</v>
          </cell>
          <cell r="DK161">
            <v>8.7892861505999995E-2</v>
          </cell>
          <cell r="DL161">
            <v>8.7892861505999995E-2</v>
          </cell>
          <cell r="DM161">
            <v>8.7892861505999995E-2</v>
          </cell>
          <cell r="DN161">
            <v>8.7892861505999995E-2</v>
          </cell>
          <cell r="DO161">
            <v>8.7892861505999995E-2</v>
          </cell>
          <cell r="DP161">
            <v>8.7892861505999995E-2</v>
          </cell>
          <cell r="DQ161">
            <v>8.7892861505999995E-2</v>
          </cell>
          <cell r="DR161">
            <v>0.35157144602399998</v>
          </cell>
        </row>
        <row r="162">
          <cell r="A162" t="str">
            <v>Gx</v>
          </cell>
          <cell r="B162" t="str">
            <v>ROW</v>
          </cell>
          <cell r="D162" t="str">
            <v>ROW w/o CN</v>
          </cell>
          <cell r="E162" t="str">
            <v>TW</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0.1127088032</v>
          </cell>
          <cell r="BG162">
            <v>0.1127088032</v>
          </cell>
          <cell r="BH162">
            <v>0.1127088032</v>
          </cell>
          <cell r="BI162">
            <v>0.1127088032</v>
          </cell>
          <cell r="BJ162">
            <v>0.1127088032</v>
          </cell>
          <cell r="BK162">
            <v>0.1127088032</v>
          </cell>
          <cell r="BL162">
            <v>0.1127088032</v>
          </cell>
          <cell r="BM162">
            <v>0.1127088032</v>
          </cell>
          <cell r="BN162">
            <v>0.1127088032</v>
          </cell>
          <cell r="BO162">
            <v>0.1127088032</v>
          </cell>
          <cell r="BP162">
            <v>0.1127088032</v>
          </cell>
          <cell r="BQ162">
            <v>0.1127088032</v>
          </cell>
          <cell r="BR162">
            <v>0.4508352128</v>
          </cell>
          <cell r="BS162">
            <v>6.2296754380000005E-3</v>
          </cell>
          <cell r="BT162">
            <v>6.2296754380000005E-3</v>
          </cell>
          <cell r="BU162">
            <v>6.2296754380000005E-3</v>
          </cell>
          <cell r="BV162">
            <v>6.2296754380000005E-3</v>
          </cell>
          <cell r="BW162">
            <v>6.2296754380000005E-3</v>
          </cell>
          <cell r="BX162">
            <v>6.2296754380000005E-3</v>
          </cell>
          <cell r="BY162">
            <v>6.2296754380000005E-3</v>
          </cell>
          <cell r="BZ162">
            <v>6.2296754380000005E-3</v>
          </cell>
          <cell r="CA162">
            <v>6.2296754380000005E-3</v>
          </cell>
          <cell r="CB162">
            <v>6.2296754380000005E-3</v>
          </cell>
          <cell r="CC162">
            <v>6.2296754380000005E-3</v>
          </cell>
          <cell r="CD162">
            <v>6.2296754380000005E-3</v>
          </cell>
          <cell r="CE162">
            <v>2.4918701752000002E-2</v>
          </cell>
          <cell r="CF162">
            <v>1.6035698140000002E-2</v>
          </cell>
          <cell r="CG162">
            <v>1.6035698140000002E-2</v>
          </cell>
          <cell r="CH162">
            <v>1.6035698140000002E-2</v>
          </cell>
          <cell r="CI162">
            <v>1.6035698140000002E-2</v>
          </cell>
          <cell r="CJ162">
            <v>1.6035698140000002E-2</v>
          </cell>
          <cell r="CK162">
            <v>1.6035698140000002E-2</v>
          </cell>
          <cell r="CL162">
            <v>1.6035698140000002E-2</v>
          </cell>
          <cell r="CM162">
            <v>1.6035698140000002E-2</v>
          </cell>
          <cell r="CN162">
            <v>1.6035698140000002E-2</v>
          </cell>
          <cell r="CO162">
            <v>1.6035698140000002E-2</v>
          </cell>
          <cell r="CP162">
            <v>1.6035698140000002E-2</v>
          </cell>
          <cell r="CQ162">
            <v>1.6035698140000002E-2</v>
          </cell>
          <cell r="CR162">
            <v>6.4142792560000009E-2</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0.134974176778</v>
          </cell>
          <cell r="DG162">
            <v>0.134974176778</v>
          </cell>
          <cell r="DH162">
            <v>0.134974176778</v>
          </cell>
          <cell r="DI162">
            <v>0.134974176778</v>
          </cell>
          <cell r="DJ162">
            <v>0.134974176778</v>
          </cell>
          <cell r="DK162">
            <v>0.134974176778</v>
          </cell>
          <cell r="DL162">
            <v>0.134974176778</v>
          </cell>
          <cell r="DM162">
            <v>0.134974176778</v>
          </cell>
          <cell r="DN162">
            <v>0.134974176778</v>
          </cell>
          <cell r="DO162">
            <v>0.134974176778</v>
          </cell>
          <cell r="DP162">
            <v>0.134974176778</v>
          </cell>
          <cell r="DQ162">
            <v>0.134974176778</v>
          </cell>
          <cell r="DR162">
            <v>0.539896707112</v>
          </cell>
        </row>
        <row r="163">
          <cell r="A163" t="str">
            <v>Gx</v>
          </cell>
          <cell r="B163" t="str">
            <v>CEE Region</v>
          </cell>
          <cell r="C163" t="str">
            <v>CEE PL HR</v>
          </cell>
          <cell r="D163" t="str">
            <v>UKRAINA/MOLDAVIA</v>
          </cell>
          <cell r="E163" t="str">
            <v>UA</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0.69533142462536635</v>
          </cell>
          <cell r="T163">
            <v>0.69533142462536635</v>
          </cell>
          <cell r="U163">
            <v>0.69533142462536635</v>
          </cell>
          <cell r="V163">
            <v>0.69533142462536635</v>
          </cell>
          <cell r="W163">
            <v>0.69533142462536635</v>
          </cell>
          <cell r="X163">
            <v>0.69533142462536635</v>
          </cell>
          <cell r="Y163">
            <v>0.69533142462536635</v>
          </cell>
          <cell r="Z163">
            <v>0.69533142462536635</v>
          </cell>
          <cell r="AA163">
            <v>0.69533142462536635</v>
          </cell>
          <cell r="AB163">
            <v>0.69533142462536635</v>
          </cell>
          <cell r="AC163">
            <v>0.69533142462536635</v>
          </cell>
          <cell r="AD163">
            <v>0.69533142462536635</v>
          </cell>
          <cell r="AE163">
            <v>2.7813256985014654</v>
          </cell>
          <cell r="AF163">
            <v>6.1037300838334962</v>
          </cell>
          <cell r="AG163">
            <v>6.8301725983746948</v>
          </cell>
          <cell r="AH163">
            <v>7.9490251847218465</v>
          </cell>
          <cell r="AI163">
            <v>7.8094807914812545</v>
          </cell>
          <cell r="AJ163">
            <v>11.783530296844072</v>
          </cell>
          <cell r="AK163">
            <v>8.4785862717313769</v>
          </cell>
          <cell r="AL163">
            <v>7.128720596308197</v>
          </cell>
          <cell r="AM163">
            <v>5.4235942484356512</v>
          </cell>
          <cell r="AN163">
            <v>10.712753406580514</v>
          </cell>
          <cell r="AO163">
            <v>7.6481878684936033</v>
          </cell>
          <cell r="AP163">
            <v>9.0321852081042646</v>
          </cell>
          <cell r="AQ163">
            <v>7.8373618985744304</v>
          </cell>
          <cell r="AR163">
            <v>28.692408658411296</v>
          </cell>
          <cell r="AS163">
            <v>4.6838668359999902</v>
          </cell>
          <cell r="AT163">
            <v>4.683866836</v>
          </cell>
          <cell r="AU163">
            <v>4.683866836</v>
          </cell>
          <cell r="AV163">
            <v>4.6838668360000097</v>
          </cell>
          <cell r="AW163">
            <v>4.6838668359999902</v>
          </cell>
          <cell r="AX163">
            <v>4.683866836</v>
          </cell>
          <cell r="AY163">
            <v>4.683866836</v>
          </cell>
          <cell r="AZ163">
            <v>4.683866836</v>
          </cell>
          <cell r="BA163">
            <v>4.683866836</v>
          </cell>
          <cell r="BB163">
            <v>4.6838668359999902</v>
          </cell>
          <cell r="BC163">
            <v>4.683866836</v>
          </cell>
          <cell r="BD163">
            <v>4.683866836</v>
          </cell>
          <cell r="BE163">
            <v>18.735467344</v>
          </cell>
          <cell r="BF163">
            <v>4.2078985310000094</v>
          </cell>
          <cell r="BG163">
            <v>4.2078985309999997</v>
          </cell>
          <cell r="BH163">
            <v>4.2078985309999997</v>
          </cell>
          <cell r="BI163">
            <v>4.2078985310000094</v>
          </cell>
          <cell r="BJ163">
            <v>4.2078985309999997</v>
          </cell>
          <cell r="BK163">
            <v>4.2078985309999997</v>
          </cell>
          <cell r="BL163">
            <v>4.2078985309999997</v>
          </cell>
          <cell r="BM163">
            <v>4.2078985309999997</v>
          </cell>
          <cell r="BN163">
            <v>4.2078985309999997</v>
          </cell>
          <cell r="BO163">
            <v>4.2078985309999997</v>
          </cell>
          <cell r="BP163">
            <v>4.2078985309999997</v>
          </cell>
          <cell r="BQ163">
            <v>4.2078985309999997</v>
          </cell>
          <cell r="BR163">
            <v>16.83159412400002</v>
          </cell>
          <cell r="BS163">
            <v>0.49146837470000004</v>
          </cell>
          <cell r="BT163">
            <v>0.49146837470000004</v>
          </cell>
          <cell r="BU163">
            <v>0.49146837470000099</v>
          </cell>
          <cell r="BV163">
            <v>0.49146837470000004</v>
          </cell>
          <cell r="BW163">
            <v>0.49146837470000004</v>
          </cell>
          <cell r="BX163">
            <v>0.49146837469999899</v>
          </cell>
          <cell r="BY163">
            <v>0.49146837470000004</v>
          </cell>
          <cell r="BZ163">
            <v>0.49146837470000004</v>
          </cell>
          <cell r="CA163">
            <v>0.49146837470000004</v>
          </cell>
          <cell r="CB163">
            <v>0.49146837470000004</v>
          </cell>
          <cell r="CC163">
            <v>0.49146837470000004</v>
          </cell>
          <cell r="CD163">
            <v>0.49146837470000004</v>
          </cell>
          <cell r="CE163">
            <v>1.9658734988000011</v>
          </cell>
          <cell r="CF163">
            <v>1.2650801120000001</v>
          </cell>
          <cell r="CG163">
            <v>1.2650801120000001</v>
          </cell>
          <cell r="CH163">
            <v>1.2650801120000001</v>
          </cell>
          <cell r="CI163">
            <v>1.2650801120000001</v>
          </cell>
          <cell r="CJ163">
            <v>1.2650801120000001</v>
          </cell>
          <cell r="CK163">
            <v>1.2650801120000001</v>
          </cell>
          <cell r="CL163">
            <v>1.2650801120000001</v>
          </cell>
          <cell r="CM163">
            <v>1.2650801120000001</v>
          </cell>
          <cell r="CN163">
            <v>1.2650801120000001</v>
          </cell>
          <cell r="CO163">
            <v>1.2650801120000001</v>
          </cell>
          <cell r="CP163">
            <v>1.2650801120000001</v>
          </cell>
          <cell r="CQ163">
            <v>1.2650801120000001</v>
          </cell>
          <cell r="CR163">
            <v>5.0603204480000006</v>
          </cell>
          <cell r="CS163">
            <v>28.169417209999999</v>
          </cell>
          <cell r="CT163">
            <v>28.169417209999999</v>
          </cell>
          <cell r="CU163">
            <v>28.169417209999999</v>
          </cell>
          <cell r="CV163">
            <v>28.169417209999999</v>
          </cell>
          <cell r="CW163">
            <v>28.169417209999999</v>
          </cell>
          <cell r="CX163">
            <v>28.255987579999999</v>
          </cell>
          <cell r="CY163">
            <v>28.169417209999999</v>
          </cell>
          <cell r="CZ163">
            <v>28.169417209999999</v>
          </cell>
          <cell r="DA163">
            <v>28.169417209999999</v>
          </cell>
          <cell r="DB163">
            <v>28.169417209999999</v>
          </cell>
          <cell r="DC163">
            <v>28.169417209999999</v>
          </cell>
          <cell r="DD163">
            <v>28.33534375</v>
          </cell>
          <cell r="DE163">
            <v>112.67766884</v>
          </cell>
          <cell r="DF163">
            <v>38.817731063700002</v>
          </cell>
          <cell r="DG163">
            <v>38.817731063699995</v>
          </cell>
          <cell r="DH163">
            <v>38.817731063700002</v>
          </cell>
          <cell r="DI163">
            <v>38.817731063700016</v>
          </cell>
          <cell r="DJ163">
            <v>38.817731063699988</v>
          </cell>
          <cell r="DK163">
            <v>38.904301433699999</v>
          </cell>
          <cell r="DL163">
            <v>38.817731063699995</v>
          </cell>
          <cell r="DM163">
            <v>38.817731063699995</v>
          </cell>
          <cell r="DN163">
            <v>38.817731063699995</v>
          </cell>
          <cell r="DO163">
            <v>38.817731063699988</v>
          </cell>
          <cell r="DP163">
            <v>38.817731063699995</v>
          </cell>
          <cell r="DQ163">
            <v>38.983657603699996</v>
          </cell>
          <cell r="DR163">
            <v>155.27092425480001</v>
          </cell>
        </row>
        <row r="164">
          <cell r="A164" t="str">
            <v>Gx</v>
          </cell>
          <cell r="B164" t="str">
            <v>USA</v>
          </cell>
          <cell r="D164" t="str">
            <v>US</v>
          </cell>
          <cell r="E164" t="str">
            <v>US</v>
          </cell>
          <cell r="F164">
            <v>19.699300000000001</v>
          </cell>
          <cell r="G164">
            <v>19.699300000000001</v>
          </cell>
          <cell r="H164">
            <v>19.699300000000001</v>
          </cell>
          <cell r="I164">
            <v>19.699300000000001</v>
          </cell>
          <cell r="J164">
            <v>19.699300000000001</v>
          </cell>
          <cell r="K164">
            <v>19.699300000000001</v>
          </cell>
          <cell r="L164">
            <v>19.699300000000001</v>
          </cell>
          <cell r="M164">
            <v>19.699300000000001</v>
          </cell>
          <cell r="N164">
            <v>19.699300000000001</v>
          </cell>
          <cell r="O164">
            <v>19.699300000000001</v>
          </cell>
          <cell r="P164">
            <v>19.699300000000001</v>
          </cell>
          <cell r="Q164">
            <v>19.699300000000001</v>
          </cell>
          <cell r="R164">
            <v>78.797200000000004</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91.484249194195002</v>
          </cell>
          <cell r="AG164">
            <v>102.37235320809414</v>
          </cell>
          <cell r="AH164">
            <v>119.14199855857562</v>
          </cell>
          <cell r="AI164">
            <v>117.05047192329931</v>
          </cell>
          <cell r="AJ164">
            <v>176.61453033761578</v>
          </cell>
          <cell r="AK164">
            <v>127.07919397549703</v>
          </cell>
          <cell r="AL164">
            <v>106.84706605814577</v>
          </cell>
          <cell r="AM164">
            <v>81.290201391157183</v>
          </cell>
          <cell r="AN164">
            <v>160.56545567100923</v>
          </cell>
          <cell r="AO164">
            <v>114.63297282730476</v>
          </cell>
          <cell r="AP164">
            <v>135.37667475416384</v>
          </cell>
          <cell r="AQ164">
            <v>117.46836100326993</v>
          </cell>
          <cell r="AR164">
            <v>430.04907288416405</v>
          </cell>
          <cell r="AS164">
            <v>86.916666670000012</v>
          </cell>
          <cell r="AT164">
            <v>86.916666670000012</v>
          </cell>
          <cell r="AU164">
            <v>86.916666670000012</v>
          </cell>
          <cell r="AV164">
            <v>86.916666670000012</v>
          </cell>
          <cell r="AW164">
            <v>86.916666670000012</v>
          </cell>
          <cell r="AX164">
            <v>86.916666670000012</v>
          </cell>
          <cell r="AY164">
            <v>86.916666670000012</v>
          </cell>
          <cell r="AZ164">
            <v>86.916666670000097</v>
          </cell>
          <cell r="BA164">
            <v>86.916666670000012</v>
          </cell>
          <cell r="BB164">
            <v>86.916666670000012</v>
          </cell>
          <cell r="BC164">
            <v>86.916666670000097</v>
          </cell>
          <cell r="BD164">
            <v>86.916666670000097</v>
          </cell>
          <cell r="BE164">
            <v>347.66666668000005</v>
          </cell>
          <cell r="BF164">
            <v>21.138805562795721</v>
          </cell>
          <cell r="BG164">
            <v>21.138805562795721</v>
          </cell>
          <cell r="BH164">
            <v>21.138805562795721</v>
          </cell>
          <cell r="BI164">
            <v>21.138805562795721</v>
          </cell>
          <cell r="BJ164">
            <v>21.138805562795721</v>
          </cell>
          <cell r="BK164">
            <v>21.138805562795721</v>
          </cell>
          <cell r="BL164">
            <v>21.138805562795721</v>
          </cell>
          <cell r="BM164">
            <v>21.138805562795721</v>
          </cell>
          <cell r="BN164">
            <v>21.138805562795721</v>
          </cell>
          <cell r="BO164">
            <v>21.138805562795721</v>
          </cell>
          <cell r="BP164">
            <v>21.138805562795721</v>
          </cell>
          <cell r="BQ164">
            <v>21.138805562795721</v>
          </cell>
          <cell r="BR164">
            <v>84.555222251182883</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14.734659473870943</v>
          </cell>
          <cell r="CG164">
            <v>14.734659473870943</v>
          </cell>
          <cell r="CH164">
            <v>14.734659473870943</v>
          </cell>
          <cell r="CI164">
            <v>14.734659473870943</v>
          </cell>
          <cell r="CJ164">
            <v>14.734659473870943</v>
          </cell>
          <cell r="CK164">
            <v>14.734659473870943</v>
          </cell>
          <cell r="CL164">
            <v>14.734659473870943</v>
          </cell>
          <cell r="CM164">
            <v>14.734659473870943</v>
          </cell>
          <cell r="CN164">
            <v>14.734659473870943</v>
          </cell>
          <cell r="CO164">
            <v>14.734659473870943</v>
          </cell>
          <cell r="CP164">
            <v>14.734659473870943</v>
          </cell>
          <cell r="CQ164">
            <v>14.734659473870943</v>
          </cell>
          <cell r="CR164">
            <v>58.938637895483772</v>
          </cell>
          <cell r="CS164">
            <v>797.15722849999997</v>
          </cell>
          <cell r="CT164">
            <v>797.15722849999997</v>
          </cell>
          <cell r="CU164">
            <v>797.15722849999997</v>
          </cell>
          <cell r="CV164">
            <v>797.15722849999997</v>
          </cell>
          <cell r="CW164">
            <v>797.15722849999997</v>
          </cell>
          <cell r="CX164">
            <v>799.60705539999992</v>
          </cell>
          <cell r="CY164">
            <v>797.15722849999997</v>
          </cell>
          <cell r="CZ164">
            <v>797.15722849999997</v>
          </cell>
          <cell r="DA164">
            <v>797.15722849999997</v>
          </cell>
          <cell r="DB164">
            <v>797.15722849999997</v>
          </cell>
          <cell r="DC164">
            <v>797.15722849999997</v>
          </cell>
          <cell r="DD164">
            <v>801.85273010000003</v>
          </cell>
          <cell r="DE164">
            <v>3188.6289139999999</v>
          </cell>
          <cell r="DF164">
            <v>919.94736020666664</v>
          </cell>
          <cell r="DG164">
            <v>919.94736020666664</v>
          </cell>
          <cell r="DH164">
            <v>919.94736020666664</v>
          </cell>
          <cell r="DI164">
            <v>919.94736020666664</v>
          </cell>
          <cell r="DJ164">
            <v>919.94736020666664</v>
          </cell>
          <cell r="DK164">
            <v>922.39718710666659</v>
          </cell>
          <cell r="DL164">
            <v>919.94736020666664</v>
          </cell>
          <cell r="DM164">
            <v>919.94736020666664</v>
          </cell>
          <cell r="DN164">
            <v>919.94736020666664</v>
          </cell>
          <cell r="DO164">
            <v>919.94736020666664</v>
          </cell>
          <cell r="DP164">
            <v>919.94736020666664</v>
          </cell>
          <cell r="DQ164">
            <v>924.64286180666682</v>
          </cell>
          <cell r="DR164">
            <v>3679.7894408266666</v>
          </cell>
        </row>
        <row r="165">
          <cell r="A165" t="str">
            <v>Gx</v>
          </cell>
          <cell r="B165" t="str">
            <v>CEE Region</v>
          </cell>
          <cell r="C165" t="str">
            <v>CEE PL HR</v>
          </cell>
          <cell r="D165" t="str">
            <v>CENTRAL ASIA</v>
          </cell>
          <cell r="E165" t="str">
            <v>UZ</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0.73235527327960404</v>
          </cell>
          <cell r="AG165">
            <v>0.81951738545554198</v>
          </cell>
          <cell r="AH165">
            <v>0.9537627698974489</v>
          </cell>
          <cell r="AI165">
            <v>0.93701955372590984</v>
          </cell>
          <cell r="AJ165">
            <v>1.4138453752404074</v>
          </cell>
          <cell r="AK165">
            <v>1.0173020891773623</v>
          </cell>
          <cell r="AL165">
            <v>0.85533862879537659</v>
          </cell>
          <cell r="AM165">
            <v>0.65074926207682759</v>
          </cell>
          <cell r="AN165">
            <v>1.2853683470429327</v>
          </cell>
          <cell r="AO165">
            <v>0.91766684299488455</v>
          </cell>
          <cell r="AP165">
            <v>1.0837255867380589</v>
          </cell>
          <cell r="AQ165">
            <v>0.94036486479375059</v>
          </cell>
          <cell r="AR165">
            <v>3.4426549823585049</v>
          </cell>
          <cell r="AS165">
            <v>0.63300079070000004</v>
          </cell>
          <cell r="AT165">
            <v>0.63300079070000004</v>
          </cell>
          <cell r="AU165">
            <v>0.63300079070000004</v>
          </cell>
          <cell r="AV165">
            <v>0.63300079070000004</v>
          </cell>
          <cell r="AW165">
            <v>0.63300079070000004</v>
          </cell>
          <cell r="AX165">
            <v>0.63300079070000004</v>
          </cell>
          <cell r="AY165">
            <v>0.63300079070000004</v>
          </cell>
          <cell r="AZ165">
            <v>0.63300079070000004</v>
          </cell>
          <cell r="BA165">
            <v>0.63300079070000004</v>
          </cell>
          <cell r="BB165">
            <v>0.63300079070000004</v>
          </cell>
          <cell r="BC165">
            <v>0.63300079070000004</v>
          </cell>
          <cell r="BD165">
            <v>0.63300079070000004</v>
          </cell>
          <cell r="BE165">
            <v>2.5320031628000002</v>
          </cell>
          <cell r="BF165">
            <v>0.39041904960000001</v>
          </cell>
          <cell r="BG165">
            <v>0.39041904960000001</v>
          </cell>
          <cell r="BH165">
            <v>0.39041904960000001</v>
          </cell>
          <cell r="BI165">
            <v>0.39041904960000001</v>
          </cell>
          <cell r="BJ165">
            <v>0.39041904960000001</v>
          </cell>
          <cell r="BK165">
            <v>0.39041904960000001</v>
          </cell>
          <cell r="BL165">
            <v>0.39041904960000001</v>
          </cell>
          <cell r="BM165">
            <v>0.39041904960000001</v>
          </cell>
          <cell r="BN165">
            <v>0.39041904960000001</v>
          </cell>
          <cell r="BO165">
            <v>0.39041904960000001</v>
          </cell>
          <cell r="BP165">
            <v>0.39041904960000001</v>
          </cell>
          <cell r="BQ165">
            <v>0.39041904960000001</v>
          </cell>
          <cell r="BR165">
            <v>1.5616761984</v>
          </cell>
          <cell r="BS165">
            <v>5.6566774389999901E-2</v>
          </cell>
          <cell r="BT165">
            <v>5.6566774389999901E-2</v>
          </cell>
          <cell r="BU165">
            <v>5.6566774389999901E-2</v>
          </cell>
          <cell r="BV165">
            <v>5.6566774389999901E-2</v>
          </cell>
          <cell r="BW165">
            <v>5.6566774389999901E-2</v>
          </cell>
          <cell r="BX165">
            <v>5.6566774389999901E-2</v>
          </cell>
          <cell r="BY165">
            <v>5.6566774389999901E-2</v>
          </cell>
          <cell r="BZ165">
            <v>5.6566774389999901E-2</v>
          </cell>
          <cell r="CA165">
            <v>5.6566774389999901E-2</v>
          </cell>
          <cell r="CB165">
            <v>5.6566774389999901E-2</v>
          </cell>
          <cell r="CC165">
            <v>5.6566774389999901E-2</v>
          </cell>
          <cell r="CD165">
            <v>5.6566774389999901E-2</v>
          </cell>
          <cell r="CE165">
            <v>0.2262670975599996</v>
          </cell>
          <cell r="CF165">
            <v>0.14560754049999999</v>
          </cell>
          <cell r="CG165">
            <v>0.14560754049999999</v>
          </cell>
          <cell r="CH165">
            <v>0.14560754049999999</v>
          </cell>
          <cell r="CI165">
            <v>0.14560754049999999</v>
          </cell>
          <cell r="CJ165">
            <v>0.14560754049999999</v>
          </cell>
          <cell r="CK165">
            <v>0.14560754049999999</v>
          </cell>
          <cell r="CL165">
            <v>0.14560754049999999</v>
          </cell>
          <cell r="CM165">
            <v>0.14560754049999999</v>
          </cell>
          <cell r="CN165">
            <v>0.14560754049999999</v>
          </cell>
          <cell r="CO165">
            <v>0.14560754049999999</v>
          </cell>
          <cell r="CP165">
            <v>0.14560754049999999</v>
          </cell>
          <cell r="CQ165">
            <v>0.14560754049999999</v>
          </cell>
          <cell r="CR165">
            <v>0.58243016199999997</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1.22559415519</v>
          </cell>
          <cell r="DG165">
            <v>1.22559415519</v>
          </cell>
          <cell r="DH165">
            <v>1.22559415519</v>
          </cell>
          <cell r="DI165">
            <v>1.22559415519</v>
          </cell>
          <cell r="DJ165">
            <v>1.22559415519</v>
          </cell>
          <cell r="DK165">
            <v>1.22559415519</v>
          </cell>
          <cell r="DL165">
            <v>1.22559415519</v>
          </cell>
          <cell r="DM165">
            <v>1.22559415519</v>
          </cell>
          <cell r="DN165">
            <v>1.22559415519</v>
          </cell>
          <cell r="DO165">
            <v>1.22559415519</v>
          </cell>
          <cell r="DP165">
            <v>1.22559415519</v>
          </cell>
          <cell r="DQ165">
            <v>1.22559415519</v>
          </cell>
          <cell r="DR165">
            <v>4.9023766207600001</v>
          </cell>
        </row>
        <row r="166">
          <cell r="A166" t="str">
            <v>Gx</v>
          </cell>
          <cell r="B166" t="str">
            <v>ROW</v>
          </cell>
          <cell r="D166" t="str">
            <v>ROW w/o CN</v>
          </cell>
          <cell r="E166" t="str">
            <v>VN</v>
          </cell>
          <cell r="F166">
            <v>0</v>
          </cell>
          <cell r="G166">
            <v>0</v>
          </cell>
          <cell r="H166">
            <v>0</v>
          </cell>
          <cell r="I166">
            <v>0</v>
          </cell>
          <cell r="J166">
            <v>0</v>
          </cell>
          <cell r="K166">
            <v>0</v>
          </cell>
          <cell r="L166">
            <v>0</v>
          </cell>
          <cell r="M166">
            <v>0</v>
          </cell>
          <cell r="N166">
            <v>0</v>
          </cell>
          <cell r="O166">
            <v>0</v>
          </cell>
          <cell r="P166">
            <v>0</v>
          </cell>
          <cell r="Q166">
            <v>0</v>
          </cell>
          <cell r="R166">
            <v>0</v>
          </cell>
          <cell r="S166">
            <v>5.2759959832209782E-2</v>
          </cell>
          <cell r="T166">
            <v>5.2759959832209782E-2</v>
          </cell>
          <cell r="U166">
            <v>5.2759959832209782E-2</v>
          </cell>
          <cell r="V166">
            <v>5.2759959832209782E-2</v>
          </cell>
          <cell r="W166">
            <v>5.2759959832209782E-2</v>
          </cell>
          <cell r="X166">
            <v>5.2759959832209782E-2</v>
          </cell>
          <cell r="Y166">
            <v>5.2759959832209782E-2</v>
          </cell>
          <cell r="Z166">
            <v>5.2759959832209782E-2</v>
          </cell>
          <cell r="AA166">
            <v>5.2759959832209782E-2</v>
          </cell>
          <cell r="AB166">
            <v>5.2759959832209782E-2</v>
          </cell>
          <cell r="AC166">
            <v>5.2759959832209782E-2</v>
          </cell>
          <cell r="AD166">
            <v>5.2759959832209782E-2</v>
          </cell>
          <cell r="AE166">
            <v>0.21103983932883913</v>
          </cell>
          <cell r="AF166">
            <v>3.4743890989225625E-2</v>
          </cell>
          <cell r="AG166">
            <v>3.8878975468470245E-2</v>
          </cell>
          <cell r="AH166">
            <v>4.5247751898479731E-2</v>
          </cell>
          <cell r="AI166">
            <v>4.4453431848228794E-2</v>
          </cell>
          <cell r="AJ166">
            <v>6.7074671795555124E-2</v>
          </cell>
          <cell r="AK166">
            <v>4.8262140219471679E-2</v>
          </cell>
          <cell r="AL166">
            <v>4.0578382053097342E-2</v>
          </cell>
          <cell r="AM166">
            <v>3.0872395199214007E-2</v>
          </cell>
          <cell r="AN166">
            <v>6.0979553722159997E-2</v>
          </cell>
          <cell r="AO166">
            <v>4.3535313966761649E-2</v>
          </cell>
          <cell r="AP166">
            <v>5.1413357726293463E-2</v>
          </cell>
          <cell r="AQ166">
            <v>4.4612137775948295E-2</v>
          </cell>
          <cell r="AR166">
            <v>0.16332405020440438</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9.7602863629999998E-3</v>
          </cell>
          <cell r="BG166">
            <v>9.7602863629999998E-3</v>
          </cell>
          <cell r="BH166">
            <v>9.7602863629999998E-3</v>
          </cell>
          <cell r="BI166">
            <v>9.7602863629999998E-3</v>
          </cell>
          <cell r="BJ166">
            <v>9.7602863629999998E-3</v>
          </cell>
          <cell r="BK166">
            <v>9.7602863629999998E-3</v>
          </cell>
          <cell r="BL166">
            <v>9.7602863629999998E-3</v>
          </cell>
          <cell r="BM166">
            <v>9.7602863629999998E-3</v>
          </cell>
          <cell r="BN166">
            <v>9.7602863629999998E-3</v>
          </cell>
          <cell r="BO166">
            <v>9.7602863629999998E-3</v>
          </cell>
          <cell r="BP166">
            <v>9.7602863629999998E-3</v>
          </cell>
          <cell r="BQ166">
            <v>9.7602863629999998E-3</v>
          </cell>
          <cell r="BR166">
            <v>3.9041145451999999E-2</v>
          </cell>
          <cell r="BS166">
            <v>5.3947353299999999E-4</v>
          </cell>
          <cell r="BT166">
            <v>5.3947353299999999E-4</v>
          </cell>
          <cell r="BU166">
            <v>5.3947353299999999E-4</v>
          </cell>
          <cell r="BV166">
            <v>5.3947353299999999E-4</v>
          </cell>
          <cell r="BW166">
            <v>5.3947353299999999E-4</v>
          </cell>
          <cell r="BX166">
            <v>5.3947353299999999E-4</v>
          </cell>
          <cell r="BY166">
            <v>5.3947353299999999E-4</v>
          </cell>
          <cell r="BZ166">
            <v>5.3947353299999999E-4</v>
          </cell>
          <cell r="CA166">
            <v>5.3947353299999999E-4</v>
          </cell>
          <cell r="CB166">
            <v>5.3947353299999999E-4</v>
          </cell>
          <cell r="CC166">
            <v>5.3947353299999999E-4</v>
          </cell>
          <cell r="CD166">
            <v>5.3947353299999999E-4</v>
          </cell>
          <cell r="CE166">
            <v>2.157894132E-3</v>
          </cell>
          <cell r="CF166">
            <v>1.388649346E-3</v>
          </cell>
          <cell r="CG166">
            <v>1.388649346E-3</v>
          </cell>
          <cell r="CH166">
            <v>1.388649346E-3</v>
          </cell>
          <cell r="CI166">
            <v>1.388649346E-3</v>
          </cell>
          <cell r="CJ166">
            <v>1.388649346E-3</v>
          </cell>
          <cell r="CK166">
            <v>1.388649346E-3</v>
          </cell>
          <cell r="CL166">
            <v>1.388649346E-3</v>
          </cell>
          <cell r="CM166">
            <v>1.388649346E-3</v>
          </cell>
          <cell r="CN166">
            <v>1.388649346E-3</v>
          </cell>
          <cell r="CO166">
            <v>1.388649346E-3</v>
          </cell>
          <cell r="CP166">
            <v>1.388649346E-3</v>
          </cell>
          <cell r="CQ166">
            <v>1.388649346E-3</v>
          </cell>
          <cell r="CR166">
            <v>5.5545973839999999E-3</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1.1688409242E-2</v>
          </cell>
          <cell r="DG166">
            <v>1.1688409242E-2</v>
          </cell>
          <cell r="DH166">
            <v>1.1688409242E-2</v>
          </cell>
          <cell r="DI166">
            <v>1.1688409242E-2</v>
          </cell>
          <cell r="DJ166">
            <v>1.1688409242E-2</v>
          </cell>
          <cell r="DK166">
            <v>1.1688409242E-2</v>
          </cell>
          <cell r="DL166">
            <v>1.1688409242E-2</v>
          </cell>
          <cell r="DM166">
            <v>1.1688409242E-2</v>
          </cell>
          <cell r="DN166">
            <v>1.1688409242E-2</v>
          </cell>
          <cell r="DO166">
            <v>1.1688409242E-2</v>
          </cell>
          <cell r="DP166">
            <v>1.1688409242E-2</v>
          </cell>
          <cell r="DQ166">
            <v>1.1688409242E-2</v>
          </cell>
          <cell r="DR166">
            <v>4.6753636968000001E-2</v>
          </cell>
        </row>
        <row r="167">
          <cell r="A167" t="str">
            <v>Gx</v>
          </cell>
          <cell r="B167" t="str">
            <v>ROW</v>
          </cell>
          <cell r="D167" t="str">
            <v>ROW w/o CN</v>
          </cell>
          <cell r="E167" t="str">
            <v>YE</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0.17087327644404277</v>
          </cell>
          <cell r="AG167">
            <v>0.19120995760507195</v>
          </cell>
          <cell r="AH167">
            <v>0.22253211711428733</v>
          </cell>
          <cell r="AI167">
            <v>0.21862558662310935</v>
          </cell>
          <cell r="AJ167">
            <v>0.32987868110884772</v>
          </cell>
          <cell r="AK167">
            <v>0.23735712358930425</v>
          </cell>
          <cell r="AL167">
            <v>0.19956777714853829</v>
          </cell>
          <cell r="AM167">
            <v>0.15183294585517032</v>
          </cell>
          <cell r="AN167">
            <v>0.29990239561344079</v>
          </cell>
          <cell r="AO167">
            <v>0.21411020834792407</v>
          </cell>
          <cell r="AP167">
            <v>0.25285506710822231</v>
          </cell>
          <cell r="AQ167">
            <v>0.21940611525960926</v>
          </cell>
          <cell r="AR167">
            <v>0.8032409377865114</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0.16272359759999999</v>
          </cell>
          <cell r="BG167">
            <v>0.16272359759999999</v>
          </cell>
          <cell r="BH167">
            <v>0.16272359759999999</v>
          </cell>
          <cell r="BI167">
            <v>0.16272359759999999</v>
          </cell>
          <cell r="BJ167">
            <v>0.16272359759999999</v>
          </cell>
          <cell r="BK167">
            <v>0.16272359759999999</v>
          </cell>
          <cell r="BL167">
            <v>0.16272359759999999</v>
          </cell>
          <cell r="BM167">
            <v>0.16272359759999999</v>
          </cell>
          <cell r="BN167">
            <v>0.16272359759999999</v>
          </cell>
          <cell r="BO167">
            <v>0.16272359759999999</v>
          </cell>
          <cell r="BP167">
            <v>0.16272359759999999</v>
          </cell>
          <cell r="BQ167">
            <v>0.16272359759999999</v>
          </cell>
          <cell r="BR167">
            <v>0.65089439039999997</v>
          </cell>
          <cell r="BS167">
            <v>8.9941084499999997E-3</v>
          </cell>
          <cell r="BT167">
            <v>8.9941084499999997E-3</v>
          </cell>
          <cell r="BU167">
            <v>8.9941084499999997E-3</v>
          </cell>
          <cell r="BV167">
            <v>8.9941084499999997E-3</v>
          </cell>
          <cell r="BW167">
            <v>8.9941084499999997E-3</v>
          </cell>
          <cell r="BX167">
            <v>8.9941084499999997E-3</v>
          </cell>
          <cell r="BY167">
            <v>8.9941084499999997E-3</v>
          </cell>
          <cell r="BZ167">
            <v>8.9941084499999997E-3</v>
          </cell>
          <cell r="CA167">
            <v>8.9941084499999997E-3</v>
          </cell>
          <cell r="CB167">
            <v>8.9941084499999997E-3</v>
          </cell>
          <cell r="CC167">
            <v>8.9941084499999997E-3</v>
          </cell>
          <cell r="CD167">
            <v>8.9941084499999997E-3</v>
          </cell>
          <cell r="CE167">
            <v>3.5976433799999999E-2</v>
          </cell>
          <cell r="CF167">
            <v>2.3151576599999998E-2</v>
          </cell>
          <cell r="CG167">
            <v>2.3151576599999998E-2</v>
          </cell>
          <cell r="CH167">
            <v>2.3151576599999998E-2</v>
          </cell>
          <cell r="CI167">
            <v>2.3151576599999998E-2</v>
          </cell>
          <cell r="CJ167">
            <v>2.3151576599999998E-2</v>
          </cell>
          <cell r="CK167">
            <v>2.3151576599999998E-2</v>
          </cell>
          <cell r="CL167">
            <v>2.3151576599999998E-2</v>
          </cell>
          <cell r="CM167">
            <v>2.3151576599999998E-2</v>
          </cell>
          <cell r="CN167">
            <v>2.3151576599999998E-2</v>
          </cell>
          <cell r="CO167">
            <v>2.3151576599999998E-2</v>
          </cell>
          <cell r="CP167">
            <v>2.3151576599999998E-2</v>
          </cell>
          <cell r="CQ167">
            <v>2.3151576599999998E-2</v>
          </cell>
          <cell r="CR167">
            <v>9.2606306399999991E-2</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0.19486928264999998</v>
          </cell>
          <cell r="DG167">
            <v>0.19486928264999998</v>
          </cell>
          <cell r="DH167">
            <v>0.19486928264999998</v>
          </cell>
          <cell r="DI167">
            <v>0.19486928264999998</v>
          </cell>
          <cell r="DJ167">
            <v>0.19486928264999998</v>
          </cell>
          <cell r="DK167">
            <v>0.19486928264999998</v>
          </cell>
          <cell r="DL167">
            <v>0.19486928264999998</v>
          </cell>
          <cell r="DM167">
            <v>0.19486928264999998</v>
          </cell>
          <cell r="DN167">
            <v>0.19486928264999998</v>
          </cell>
          <cell r="DO167">
            <v>0.19486928264999998</v>
          </cell>
          <cell r="DP167">
            <v>0.19486928264999998</v>
          </cell>
          <cell r="DQ167">
            <v>0.19486928264999998</v>
          </cell>
          <cell r="DR167">
            <v>0.7794771305999999</v>
          </cell>
        </row>
        <row r="168">
          <cell r="A168" t="str">
            <v>Gx</v>
          </cell>
          <cell r="B168" t="str">
            <v>CEE Region</v>
          </cell>
          <cell r="C168" t="str">
            <v>CEE PL HR</v>
          </cell>
          <cell r="D168" t="str">
            <v>SE w/o RO MK</v>
          </cell>
          <cell r="E168" t="str">
            <v>YU</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0.2715379442013286</v>
          </cell>
          <cell r="T168">
            <v>0.2715379442013286</v>
          </cell>
          <cell r="U168">
            <v>0.2715379442013286</v>
          </cell>
          <cell r="V168">
            <v>0.2715379442013286</v>
          </cell>
          <cell r="W168">
            <v>0.2715379442013286</v>
          </cell>
          <cell r="X168">
            <v>0.2715379442013286</v>
          </cell>
          <cell r="Y168">
            <v>0.2715379442013286</v>
          </cell>
          <cell r="Z168">
            <v>0.2715379442013286</v>
          </cell>
          <cell r="AA168">
            <v>0.2715379442013286</v>
          </cell>
          <cell r="AB168">
            <v>0.2715379442013286</v>
          </cell>
          <cell r="AC168">
            <v>0.2715379442013286</v>
          </cell>
          <cell r="AD168">
            <v>0.2715379442013286</v>
          </cell>
          <cell r="AE168">
            <v>1.0861517768053144</v>
          </cell>
          <cell r="AF168">
            <v>0.95746309548475206</v>
          </cell>
          <cell r="AG168">
            <v>1.0714166761823281</v>
          </cell>
          <cell r="AH168">
            <v>1.2469257576786468</v>
          </cell>
          <cell r="AI168">
            <v>1.2250360926910751</v>
          </cell>
          <cell r="AJ168">
            <v>1.8484263292764658</v>
          </cell>
          <cell r="AK168">
            <v>1.329995485640465</v>
          </cell>
          <cell r="AL168">
            <v>1.1182484800671844</v>
          </cell>
          <cell r="AM168">
            <v>0.85077342320797045</v>
          </cell>
          <cell r="AN168">
            <v>1.6804586534710215</v>
          </cell>
          <cell r="AO168">
            <v>1.1997348393259284</v>
          </cell>
          <cell r="AP168">
            <v>1.4168359166550275</v>
          </cell>
          <cell r="AQ168">
            <v>1.2294096692969081</v>
          </cell>
          <cell r="AR168">
            <v>4.5008416220368019</v>
          </cell>
          <cell r="AS168">
            <v>0.3476268274</v>
          </cell>
          <cell r="AT168">
            <v>0.3476268274</v>
          </cell>
          <cell r="AU168">
            <v>0.3476268274</v>
          </cell>
          <cell r="AV168">
            <v>0.3476268274</v>
          </cell>
          <cell r="AW168">
            <v>0.3476268274</v>
          </cell>
          <cell r="AX168">
            <v>0.3476268274</v>
          </cell>
          <cell r="AY168">
            <v>0.3476268274</v>
          </cell>
          <cell r="AZ168">
            <v>0.3476268274</v>
          </cell>
          <cell r="BA168">
            <v>0.3476268274</v>
          </cell>
          <cell r="BB168">
            <v>0.3476268274</v>
          </cell>
          <cell r="BC168">
            <v>0.3476268274</v>
          </cell>
          <cell r="BD168">
            <v>0.3476268274</v>
          </cell>
          <cell r="BE168">
            <v>1.3905073096</v>
          </cell>
          <cell r="BF168">
            <v>0.84481029730000001</v>
          </cell>
          <cell r="BG168">
            <v>0.84481029730000001</v>
          </cell>
          <cell r="BH168">
            <v>0.84481029730000001</v>
          </cell>
          <cell r="BI168">
            <v>0.84481029730000001</v>
          </cell>
          <cell r="BJ168">
            <v>0.84481029730000001</v>
          </cell>
          <cell r="BK168">
            <v>0.84481029730000001</v>
          </cell>
          <cell r="BL168">
            <v>0.84481029730000001</v>
          </cell>
          <cell r="BM168">
            <v>0.84481029730000001</v>
          </cell>
          <cell r="BN168">
            <v>0.84481029730000001</v>
          </cell>
          <cell r="BO168">
            <v>0.84481029730000001</v>
          </cell>
          <cell r="BP168">
            <v>0.84481029730000101</v>
          </cell>
          <cell r="BQ168">
            <v>0.84481029730000101</v>
          </cell>
          <cell r="BR168">
            <v>3.3792411892000001</v>
          </cell>
          <cell r="BS168">
            <v>6.5908749429999997E-2</v>
          </cell>
          <cell r="BT168">
            <v>6.5908749429999899E-2</v>
          </cell>
          <cell r="BU168">
            <v>6.5908749429999997E-2</v>
          </cell>
          <cell r="BV168">
            <v>6.5908749429999997E-2</v>
          </cell>
          <cell r="BW168">
            <v>6.5908749429999997E-2</v>
          </cell>
          <cell r="BX168">
            <v>6.5908749429999997E-2</v>
          </cell>
          <cell r="BY168">
            <v>6.5908749429999997E-2</v>
          </cell>
          <cell r="BZ168">
            <v>6.5908749430000094E-2</v>
          </cell>
          <cell r="CA168">
            <v>6.5908749429999997E-2</v>
          </cell>
          <cell r="CB168">
            <v>6.5908749429999997E-2</v>
          </cell>
          <cell r="CC168">
            <v>6.5908749429999899E-2</v>
          </cell>
          <cell r="CD168">
            <v>6.5908749429999997E-2</v>
          </cell>
          <cell r="CE168">
            <v>0.26363499771999988</v>
          </cell>
          <cell r="CF168">
            <v>0.16965455439999999</v>
          </cell>
          <cell r="CG168">
            <v>0.16965455439999999</v>
          </cell>
          <cell r="CH168">
            <v>0.16965455440000099</v>
          </cell>
          <cell r="CI168">
            <v>0.16965455439999999</v>
          </cell>
          <cell r="CJ168">
            <v>0.16965455439999999</v>
          </cell>
          <cell r="CK168">
            <v>0.16965455439999999</v>
          </cell>
          <cell r="CL168">
            <v>0.16965455439999999</v>
          </cell>
          <cell r="CM168">
            <v>0.16965455439999999</v>
          </cell>
          <cell r="CN168">
            <v>0.16965455439999999</v>
          </cell>
          <cell r="CO168">
            <v>0.16965455439999999</v>
          </cell>
          <cell r="CP168">
            <v>0.16965455439999999</v>
          </cell>
          <cell r="CQ168">
            <v>0.16965455439999999</v>
          </cell>
          <cell r="CR168">
            <v>0.67861821760000096</v>
          </cell>
          <cell r="CS168">
            <v>2.6769739979999998</v>
          </cell>
          <cell r="CT168">
            <v>2.6769739979999998</v>
          </cell>
          <cell r="CU168">
            <v>2.6769739979999998</v>
          </cell>
          <cell r="CV168">
            <v>2.6769739979999998</v>
          </cell>
          <cell r="CW168">
            <v>2.6769739979999998</v>
          </cell>
          <cell r="CX168">
            <v>2.6852008860000001</v>
          </cell>
          <cell r="CY168">
            <v>2.6769739979999998</v>
          </cell>
          <cell r="CZ168">
            <v>2.6769739979999998</v>
          </cell>
          <cell r="DA168">
            <v>2.6769739979999998</v>
          </cell>
          <cell r="DB168">
            <v>2.6769739979999998</v>
          </cell>
          <cell r="DC168">
            <v>2.6769739979999998</v>
          </cell>
          <cell r="DD168">
            <v>2.6927422000000001</v>
          </cell>
          <cell r="DE168">
            <v>10.707895991999999</v>
          </cell>
          <cell r="DF168">
            <v>4.1049744265300001</v>
          </cell>
          <cell r="DG168">
            <v>4.1049744265299992</v>
          </cell>
          <cell r="DH168">
            <v>4.104974426530001</v>
          </cell>
          <cell r="DI168">
            <v>4.1049744265300001</v>
          </cell>
          <cell r="DJ168">
            <v>4.1049744265300001</v>
          </cell>
          <cell r="DK168">
            <v>4.1132013145300004</v>
          </cell>
          <cell r="DL168">
            <v>4.1049744265300001</v>
          </cell>
          <cell r="DM168">
            <v>4.1049744265300001</v>
          </cell>
          <cell r="DN168">
            <v>4.1049744265300001</v>
          </cell>
          <cell r="DO168">
            <v>4.1049744265300001</v>
          </cell>
          <cell r="DP168">
            <v>4.1049744265300001</v>
          </cell>
          <cell r="DQ168">
            <v>4.1207426285300013</v>
          </cell>
          <cell r="DR168">
            <v>16.41989770612</v>
          </cell>
        </row>
        <row r="169">
          <cell r="A169" t="str">
            <v>Gx</v>
          </cell>
          <cell r="B169" t="str">
            <v>Adjustments</v>
          </cell>
          <cell r="E169" t="str">
            <v>ADJ</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5.8226440053073905</v>
          </cell>
          <cell r="AG169">
            <v>23.3673527702862</v>
          </cell>
          <cell r="AH169">
            <v>14.736995748449299</v>
          </cell>
          <cell r="AI169">
            <v>9.2409784022274799</v>
          </cell>
          <cell r="AJ169">
            <v>8.2370706418862483</v>
          </cell>
          <cell r="AK169">
            <v>6.6957281503121067</v>
          </cell>
          <cell r="AL169">
            <v>-9.3897492822707136</v>
          </cell>
          <cell r="AM169">
            <v>-41.965517674508419</v>
          </cell>
          <cell r="AN169">
            <v>-5.8366044174374565</v>
          </cell>
          <cell r="AO169">
            <v>13.527923258826377</v>
          </cell>
          <cell r="AP169">
            <v>1.3338402729259542</v>
          </cell>
          <cell r="AQ169">
            <v>-26.114480671807769</v>
          </cell>
          <cell r="AR169">
            <v>53.167970926270371</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-0.4</v>
          </cell>
          <cell r="DI169">
            <v>-0.4</v>
          </cell>
          <cell r="DJ169">
            <v>0</v>
          </cell>
          <cell r="DK169">
            <v>0</v>
          </cell>
          <cell r="DL169">
            <v>0</v>
          </cell>
          <cell r="DM169">
            <v>0</v>
          </cell>
          <cell r="DN169">
            <v>0</v>
          </cell>
          <cell r="DO169">
            <v>0</v>
          </cell>
          <cell r="DP169">
            <v>0</v>
          </cell>
          <cell r="DQ169">
            <v>0</v>
          </cell>
          <cell r="DR169">
            <v>-0.8</v>
          </cell>
        </row>
        <row r="170">
          <cell r="B170" t="str">
            <v>T O T A L   R&amp;D</v>
          </cell>
          <cell r="F170">
            <v>708.13861020743138</v>
          </cell>
          <cell r="G170">
            <v>716.53582376240058</v>
          </cell>
          <cell r="H170">
            <v>744.81112349091541</v>
          </cell>
          <cell r="I170">
            <v>719.67669462480137</v>
          </cell>
          <cell r="J170">
            <v>725.88009483058795</v>
          </cell>
          <cell r="K170">
            <v>754.74742800510205</v>
          </cell>
          <cell r="L170">
            <v>730.1157244005891</v>
          </cell>
          <cell r="M170">
            <v>737.96884280272354</v>
          </cell>
          <cell r="N170">
            <v>763.10327166883746</v>
          </cell>
          <cell r="O170">
            <v>741.09199937236383</v>
          </cell>
          <cell r="P170">
            <v>742.39905806167656</v>
          </cell>
          <cell r="Q170">
            <v>769.54424123755632</v>
          </cell>
          <cell r="R170">
            <v>2889.1622520855485</v>
          </cell>
          <cell r="S170">
            <v>19.242539779999998</v>
          </cell>
          <cell r="T170">
            <v>19.242539779999998</v>
          </cell>
          <cell r="U170">
            <v>19.242539779999998</v>
          </cell>
          <cell r="V170">
            <v>19.242539779999998</v>
          </cell>
          <cell r="W170">
            <v>19.242539779999998</v>
          </cell>
          <cell r="X170">
            <v>19.242539779999998</v>
          </cell>
          <cell r="Y170">
            <v>19.242539779999998</v>
          </cell>
          <cell r="Z170">
            <v>19.242539779999998</v>
          </cell>
          <cell r="AA170">
            <v>19.242539779999998</v>
          </cell>
          <cell r="AB170">
            <v>19.242539779999998</v>
          </cell>
          <cell r="AC170">
            <v>19.242539779999998</v>
          </cell>
          <cell r="AD170">
            <v>19.242539779999998</v>
          </cell>
          <cell r="AE170">
            <v>76.970159119999991</v>
          </cell>
          <cell r="AF170">
            <v>467.68012730530751</v>
          </cell>
          <cell r="AG170">
            <v>540.19334007028647</v>
          </cell>
          <cell r="AH170">
            <v>616.22440034844954</v>
          </cell>
          <cell r="AI170">
            <v>600.16932790222756</v>
          </cell>
          <cell r="AJ170">
            <v>899.87408154188643</v>
          </cell>
          <cell r="AK170">
            <v>648.2539988503122</v>
          </cell>
          <cell r="AL170">
            <v>530.02678921772952</v>
          </cell>
          <cell r="AM170">
            <v>368.42739872549168</v>
          </cell>
          <cell r="AN170">
            <v>804.7767843825626</v>
          </cell>
          <cell r="AO170">
            <v>592.25154835882643</v>
          </cell>
          <cell r="AP170">
            <v>684.7818747729259</v>
          </cell>
          <cell r="AQ170">
            <v>566.92357842819251</v>
          </cell>
          <cell r="AR170">
            <v>2224.2671956262707</v>
          </cell>
          <cell r="AS170">
            <v>533.38333336096991</v>
          </cell>
          <cell r="AT170">
            <v>533.38333336096991</v>
          </cell>
          <cell r="AU170">
            <v>533.38333336096991</v>
          </cell>
          <cell r="AV170">
            <v>533.38333336096991</v>
          </cell>
          <cell r="AW170">
            <v>533.38333336097014</v>
          </cell>
          <cell r="AX170">
            <v>533.38333336096991</v>
          </cell>
          <cell r="AY170">
            <v>533.38333336096969</v>
          </cell>
          <cell r="AZ170">
            <v>533.38333336097003</v>
          </cell>
          <cell r="BA170">
            <v>533.38333336096991</v>
          </cell>
          <cell r="BB170">
            <v>533.3833333609698</v>
          </cell>
          <cell r="BC170">
            <v>533.38333336097003</v>
          </cell>
          <cell r="BD170">
            <v>533.38333336096991</v>
          </cell>
          <cell r="BE170">
            <v>2133.5333334438797</v>
          </cell>
          <cell r="BF170">
            <v>278.34049969466537</v>
          </cell>
          <cell r="BG170">
            <v>278.34049969466554</v>
          </cell>
          <cell r="BH170">
            <v>278.34049969466543</v>
          </cell>
          <cell r="BI170">
            <v>278.34049969466537</v>
          </cell>
          <cell r="BJ170">
            <v>278.34049969466548</v>
          </cell>
          <cell r="BK170">
            <v>278.34049969466543</v>
          </cell>
          <cell r="BL170">
            <v>278.34049969466543</v>
          </cell>
          <cell r="BM170">
            <v>278.34049969466537</v>
          </cell>
          <cell r="BN170">
            <v>278.34049969466537</v>
          </cell>
          <cell r="BO170">
            <v>278.34049969466537</v>
          </cell>
          <cell r="BP170">
            <v>278.34049969466548</v>
          </cell>
          <cell r="BQ170">
            <v>278.34049969466548</v>
          </cell>
          <cell r="BR170">
            <v>1113.3619987786617</v>
          </cell>
          <cell r="BS170">
            <v>78.623166673337991</v>
          </cell>
          <cell r="BT170">
            <v>78.623166673337963</v>
          </cell>
          <cell r="BU170">
            <v>78.623166673337977</v>
          </cell>
          <cell r="BV170">
            <v>78.623166673337991</v>
          </cell>
          <cell r="BW170">
            <v>78.623166673337991</v>
          </cell>
          <cell r="BX170">
            <v>78.623166673338091</v>
          </cell>
          <cell r="BY170">
            <v>78.623166673338005</v>
          </cell>
          <cell r="BZ170">
            <v>78.623166673337977</v>
          </cell>
          <cell r="CA170">
            <v>78.623166673337977</v>
          </cell>
          <cell r="CB170">
            <v>78.623166673337991</v>
          </cell>
          <cell r="CC170">
            <v>78.623166673337991</v>
          </cell>
          <cell r="CD170">
            <v>78.623166673337963</v>
          </cell>
          <cell r="CE170">
            <v>314.49266669335191</v>
          </cell>
          <cell r="CF170">
            <v>120.17096307864163</v>
          </cell>
          <cell r="CG170">
            <v>120.17096307864165</v>
          </cell>
          <cell r="CH170">
            <v>120.17096307864165</v>
          </cell>
          <cell r="CI170">
            <v>120.17096307864163</v>
          </cell>
          <cell r="CJ170">
            <v>120.17096307864162</v>
          </cell>
          <cell r="CK170">
            <v>120.17096307864162</v>
          </cell>
          <cell r="CL170">
            <v>120.17096307864163</v>
          </cell>
          <cell r="CM170">
            <v>120.17096307864162</v>
          </cell>
          <cell r="CN170">
            <v>120.17096307864162</v>
          </cell>
          <cell r="CO170">
            <v>120.17096307864163</v>
          </cell>
          <cell r="CP170">
            <v>120.17096307864163</v>
          </cell>
          <cell r="CQ170">
            <v>120.17096307864162</v>
          </cell>
          <cell r="CR170">
            <v>480.68385231456654</v>
          </cell>
          <cell r="CS170">
            <v>3904.7194170050998</v>
          </cell>
          <cell r="CT170">
            <v>3904.7194170050998</v>
          </cell>
          <cell r="CU170">
            <v>3904.7194170050998</v>
          </cell>
          <cell r="CV170">
            <v>3904.7194170050998</v>
          </cell>
          <cell r="CW170">
            <v>3904.7194170051007</v>
          </cell>
          <cell r="CX170">
            <v>3916.7194166854997</v>
          </cell>
          <cell r="CY170">
            <v>3904.7194170050989</v>
          </cell>
          <cell r="CZ170">
            <v>3904.7194170050998</v>
          </cell>
          <cell r="DA170">
            <v>3904.7194170050998</v>
          </cell>
          <cell r="DB170">
            <v>3904.7194170051007</v>
          </cell>
          <cell r="DC170">
            <v>3904.7194170050998</v>
          </cell>
          <cell r="DD170">
            <v>3927.7194167295997</v>
          </cell>
          <cell r="DE170">
            <v>15618.877668020399</v>
          </cell>
          <cell r="DF170">
            <v>4915.2373798127155</v>
          </cell>
          <cell r="DG170">
            <v>4915.2373798127164</v>
          </cell>
          <cell r="DH170">
            <v>4914.8373798127168</v>
          </cell>
          <cell r="DI170">
            <v>4914.8373798127168</v>
          </cell>
          <cell r="DJ170">
            <v>4915.2373798127164</v>
          </cell>
          <cell r="DK170">
            <v>4927.2373794931154</v>
          </cell>
          <cell r="DL170">
            <v>4915.2373798127146</v>
          </cell>
          <cell r="DM170">
            <v>4915.2373798127164</v>
          </cell>
          <cell r="DN170">
            <v>4915.2373798127164</v>
          </cell>
          <cell r="DO170">
            <v>4915.2373798127164</v>
          </cell>
          <cell r="DP170">
            <v>4915.2373798127164</v>
          </cell>
          <cell r="DQ170">
            <v>4938.2373795372159</v>
          </cell>
          <cell r="DR170">
            <v>19660.149519250866</v>
          </cell>
        </row>
        <row r="173">
          <cell r="A173" t="str">
            <v>Gx</v>
          </cell>
          <cell r="B173" t="str">
            <v>Region</v>
          </cell>
          <cell r="C173" t="str">
            <v>Group2</v>
          </cell>
          <cell r="D173" t="str">
            <v>Group</v>
          </cell>
          <cell r="E173" t="str">
            <v>Country</v>
          </cell>
          <cell r="F173" t="str">
            <v>Marketing</v>
          </cell>
          <cell r="S173" t="str">
            <v>Overhead</v>
          </cell>
          <cell r="AF173" t="str">
            <v>Transport</v>
          </cell>
          <cell r="AS173" t="str">
            <v>Commission</v>
          </cell>
          <cell r="BF173" t="str">
            <v>S&amp;D - Region</v>
          </cell>
          <cell r="BS173" t="str">
            <v>S&amp;D - Division</v>
          </cell>
          <cell r="CF173" t="str">
            <v>S&amp;D - Warehousing</v>
          </cell>
        </row>
        <row r="174">
          <cell r="F174">
            <v>1</v>
          </cell>
          <cell r="G174">
            <v>2</v>
          </cell>
          <cell r="H174">
            <v>3</v>
          </cell>
          <cell r="I174">
            <v>4</v>
          </cell>
          <cell r="J174">
            <v>5</v>
          </cell>
          <cell r="K174">
            <v>6</v>
          </cell>
          <cell r="L174">
            <v>7</v>
          </cell>
          <cell r="M174">
            <v>8</v>
          </cell>
          <cell r="N174">
            <v>9</v>
          </cell>
          <cell r="O174">
            <v>10</v>
          </cell>
          <cell r="P174">
            <v>11</v>
          </cell>
          <cell r="Q174">
            <v>12</v>
          </cell>
          <cell r="R174" t="str">
            <v>1 - 4</v>
          </cell>
          <cell r="S174">
            <v>1</v>
          </cell>
          <cell r="T174">
            <v>2</v>
          </cell>
          <cell r="U174">
            <v>3</v>
          </cell>
          <cell r="V174">
            <v>4</v>
          </cell>
          <cell r="W174">
            <v>5</v>
          </cell>
          <cell r="X174">
            <v>6</v>
          </cell>
          <cell r="Y174">
            <v>7</v>
          </cell>
          <cell r="Z174">
            <v>8</v>
          </cell>
          <cell r="AA174">
            <v>9</v>
          </cell>
          <cell r="AB174">
            <v>10</v>
          </cell>
          <cell r="AC174">
            <v>11</v>
          </cell>
          <cell r="AD174">
            <v>12</v>
          </cell>
          <cell r="AE174" t="str">
            <v>1 - 4</v>
          </cell>
          <cell r="AF174">
            <v>1</v>
          </cell>
          <cell r="AG174">
            <v>2</v>
          </cell>
          <cell r="AH174">
            <v>3</v>
          </cell>
          <cell r="AI174">
            <v>4</v>
          </cell>
          <cell r="AJ174">
            <v>5</v>
          </cell>
          <cell r="AK174">
            <v>6</v>
          </cell>
          <cell r="AL174">
            <v>7</v>
          </cell>
          <cell r="AM174">
            <v>8</v>
          </cell>
          <cell r="AN174">
            <v>9</v>
          </cell>
          <cell r="AO174">
            <v>10</v>
          </cell>
          <cell r="AP174">
            <v>11</v>
          </cell>
          <cell r="AQ174">
            <v>12</v>
          </cell>
          <cell r="AR174" t="str">
            <v>1 - 4</v>
          </cell>
          <cell r="AS174">
            <v>1</v>
          </cell>
          <cell r="AT174">
            <v>2</v>
          </cell>
          <cell r="AU174">
            <v>3</v>
          </cell>
          <cell r="AV174">
            <v>4</v>
          </cell>
          <cell r="AW174">
            <v>5</v>
          </cell>
          <cell r="AX174">
            <v>6</v>
          </cell>
          <cell r="AY174">
            <v>7</v>
          </cell>
          <cell r="AZ174">
            <v>8</v>
          </cell>
          <cell r="BA174">
            <v>9</v>
          </cell>
          <cell r="BB174">
            <v>10</v>
          </cell>
          <cell r="BC174">
            <v>11</v>
          </cell>
          <cell r="BD174">
            <v>12</v>
          </cell>
          <cell r="BE174" t="str">
            <v>1 - 4</v>
          </cell>
          <cell r="BF174">
            <v>1</v>
          </cell>
          <cell r="BG174">
            <v>2</v>
          </cell>
          <cell r="BH174">
            <v>3</v>
          </cell>
          <cell r="BI174">
            <v>4</v>
          </cell>
          <cell r="BJ174">
            <v>5</v>
          </cell>
          <cell r="BK174">
            <v>6</v>
          </cell>
          <cell r="BL174">
            <v>7</v>
          </cell>
          <cell r="BM174">
            <v>8</v>
          </cell>
          <cell r="BN174">
            <v>9</v>
          </cell>
          <cell r="BO174">
            <v>10</v>
          </cell>
          <cell r="BP174">
            <v>11</v>
          </cell>
          <cell r="BQ174">
            <v>12</v>
          </cell>
          <cell r="BR174" t="str">
            <v>1 - 4</v>
          </cell>
          <cell r="BS174">
            <v>1</v>
          </cell>
          <cell r="BT174">
            <v>2</v>
          </cell>
          <cell r="BU174">
            <v>3</v>
          </cell>
          <cell r="BV174">
            <v>4</v>
          </cell>
          <cell r="BW174">
            <v>5</v>
          </cell>
          <cell r="BX174">
            <v>6</v>
          </cell>
          <cell r="BY174">
            <v>7</v>
          </cell>
          <cell r="BZ174">
            <v>8</v>
          </cell>
          <cell r="CA174">
            <v>9</v>
          </cell>
          <cell r="CB174">
            <v>10</v>
          </cell>
          <cell r="CC174">
            <v>11</v>
          </cell>
          <cell r="CD174">
            <v>12</v>
          </cell>
          <cell r="CE174" t="str">
            <v>1 - 4</v>
          </cell>
          <cell r="CF174">
            <v>1</v>
          </cell>
          <cell r="CG174">
            <v>2</v>
          </cell>
          <cell r="CH174">
            <v>3</v>
          </cell>
          <cell r="CI174">
            <v>4</v>
          </cell>
          <cell r="CJ174">
            <v>5</v>
          </cell>
          <cell r="CK174">
            <v>6</v>
          </cell>
          <cell r="CL174">
            <v>7</v>
          </cell>
          <cell r="CM174">
            <v>8</v>
          </cell>
          <cell r="CN174">
            <v>9</v>
          </cell>
          <cell r="CO174">
            <v>10</v>
          </cell>
          <cell r="CP174">
            <v>11</v>
          </cell>
          <cell r="CQ174">
            <v>12</v>
          </cell>
          <cell r="CR174" t="str">
            <v>1 - 4</v>
          </cell>
        </row>
        <row r="175">
          <cell r="A175" t="str">
            <v>Gx</v>
          </cell>
          <cell r="B175" t="str">
            <v>CEE Region</v>
          </cell>
          <cell r="C175" t="str">
            <v>CEE PL HR</v>
          </cell>
          <cell r="D175" t="str">
            <v>SE w/o RO MK</v>
          </cell>
          <cell r="E175" t="str">
            <v>AL</v>
          </cell>
          <cell r="F175">
            <v>2.1605278790000004</v>
          </cell>
          <cell r="G175">
            <v>0.4548511382</v>
          </cell>
          <cell r="H175">
            <v>1.2144910769999999</v>
          </cell>
          <cell r="I175">
            <v>1.010286018</v>
          </cell>
          <cell r="J175">
            <v>1.3850457030000001</v>
          </cell>
          <cell r="K175">
            <v>1.4095560300000001</v>
          </cell>
          <cell r="L175">
            <v>0</v>
          </cell>
          <cell r="M175">
            <v>0</v>
          </cell>
          <cell r="N175">
            <v>1.323728046</v>
          </cell>
          <cell r="O175">
            <v>0.52640631949999994</v>
          </cell>
          <cell r="P175">
            <v>1.686018139</v>
          </cell>
          <cell r="Q175">
            <v>1.019742417</v>
          </cell>
          <cell r="R175">
            <v>4.8401561122000007</v>
          </cell>
          <cell r="S175">
            <v>2.164085032</v>
          </cell>
          <cell r="T175">
            <v>1.1076242380000001</v>
          </cell>
          <cell r="U175">
            <v>5.7866539359999996</v>
          </cell>
          <cell r="V175">
            <v>4.6900122709999996</v>
          </cell>
          <cell r="W175">
            <v>3.0552371489999999</v>
          </cell>
          <cell r="X175">
            <v>2.2280330909999999</v>
          </cell>
          <cell r="Y175">
            <v>0</v>
          </cell>
          <cell r="Z175">
            <v>0</v>
          </cell>
          <cell r="AA175">
            <v>5.0569783170000004</v>
          </cell>
          <cell r="AB175">
            <v>1.59352009400001</v>
          </cell>
          <cell r="AC175">
            <v>0.38113979279999999</v>
          </cell>
          <cell r="AD175">
            <v>0.44880697650000001</v>
          </cell>
          <cell r="AE175">
            <v>13.748375477</v>
          </cell>
          <cell r="AF175">
            <v>1.6422489470000001</v>
          </cell>
          <cell r="AG175">
            <v>0.58509634070000094</v>
          </cell>
          <cell r="AH175">
            <v>2.1866458529999999</v>
          </cell>
          <cell r="AI175">
            <v>1.3736700430000002</v>
          </cell>
          <cell r="AJ175">
            <v>0.75107351639999997</v>
          </cell>
          <cell r="AK175">
            <v>1.1626065390000002</v>
          </cell>
          <cell r="AL175">
            <v>0</v>
          </cell>
          <cell r="AM175">
            <v>0</v>
          </cell>
          <cell r="AN175">
            <v>1.0141501230000001</v>
          </cell>
          <cell r="AO175">
            <v>0.45036507569999995</v>
          </cell>
          <cell r="AP175">
            <v>0.77793298660000099</v>
          </cell>
          <cell r="AQ175">
            <v>0.45704813580000003</v>
          </cell>
          <cell r="AR175">
            <v>5.7876611837000009</v>
          </cell>
          <cell r="AS175">
            <v>1.7395590950000002</v>
          </cell>
          <cell r="AT175">
            <v>0.61521689289999992</v>
          </cell>
          <cell r="AU175">
            <v>4.5285779220000002</v>
          </cell>
          <cell r="AV175">
            <v>2.7000497509999999</v>
          </cell>
          <cell r="AW175">
            <v>0.47743940639999999</v>
          </cell>
          <cell r="AX175">
            <v>1.0316072380000001</v>
          </cell>
          <cell r="AY175">
            <v>0</v>
          </cell>
          <cell r="AZ175">
            <v>0</v>
          </cell>
          <cell r="BA175">
            <v>1.005356307</v>
          </cell>
          <cell r="BB175">
            <v>0.3208463091</v>
          </cell>
          <cell r="BC175">
            <v>0.53292156099999999</v>
          </cell>
          <cell r="BD175">
            <v>0.69122180799999999</v>
          </cell>
          <cell r="BE175">
            <v>9.5834036609000002</v>
          </cell>
          <cell r="BF175">
            <v>1.2445028049079609</v>
          </cell>
          <cell r="BG175">
            <v>1.3616439106787521</v>
          </cell>
          <cell r="BH175">
            <v>1.2388983056669924</v>
          </cell>
          <cell r="BI175">
            <v>1.1905960840225338</v>
          </cell>
          <cell r="BJ175">
            <v>1.1455936941220339</v>
          </cell>
          <cell r="BK175">
            <v>1.2397133519438943</v>
          </cell>
          <cell r="BL175">
            <v>1.4720760076655979</v>
          </cell>
          <cell r="BM175">
            <v>1.3200569029166904</v>
          </cell>
          <cell r="BN175">
            <v>1.3124398128804851</v>
          </cell>
          <cell r="BO175">
            <v>1.3107579359320776</v>
          </cell>
          <cell r="BP175">
            <v>1.2797280919131846</v>
          </cell>
          <cell r="BQ175">
            <v>1.3892911896293665</v>
          </cell>
          <cell r="BR175">
            <v>5.0356411052762393</v>
          </cell>
          <cell r="BS175">
            <v>2.6109927072156449E-2</v>
          </cell>
          <cell r="BT175">
            <v>4.0215480792615707E-2</v>
          </cell>
          <cell r="BU175">
            <v>7.201901391657714E-2</v>
          </cell>
          <cell r="BV175">
            <v>5.5853098399913807E-2</v>
          </cell>
          <cell r="BW175">
            <v>6.9430354254618812E-2</v>
          </cell>
          <cell r="BX175">
            <v>5.4321034523139043E-2</v>
          </cell>
          <cell r="BY175">
            <v>2.1566565195867093E-2</v>
          </cell>
          <cell r="BZ175">
            <v>1.7762820369206234E-2</v>
          </cell>
          <cell r="CA175">
            <v>8.0260461061137156E-2</v>
          </cell>
          <cell r="CB175">
            <v>5.2841800430591425E-2</v>
          </cell>
          <cell r="CC175">
            <v>3.1657054942692851E-2</v>
          </cell>
          <cell r="CD175">
            <v>3.7838140267565948E-2</v>
          </cell>
          <cell r="CE175">
            <v>0.19419752018126313</v>
          </cell>
          <cell r="CF175">
            <v>0.20360577314195089</v>
          </cell>
          <cell r="CG175">
            <v>0.20360577314195089</v>
          </cell>
          <cell r="CH175">
            <v>0.20360577314195089</v>
          </cell>
          <cell r="CI175">
            <v>0.20360577314195089</v>
          </cell>
          <cell r="CJ175">
            <v>0.20360577314195089</v>
          </cell>
          <cell r="CK175">
            <v>0.20360577314195089</v>
          </cell>
          <cell r="CL175">
            <v>0.20360577314195089</v>
          </cell>
          <cell r="CM175">
            <v>0.20360577314195089</v>
          </cell>
          <cell r="CN175">
            <v>0.20360577314195089</v>
          </cell>
          <cell r="CO175">
            <v>0.20360577314195089</v>
          </cell>
          <cell r="CP175">
            <v>0.20360577314195089</v>
          </cell>
          <cell r="CQ175">
            <v>0.20360577314195089</v>
          </cell>
          <cell r="CR175">
            <v>0.81442309256780354</v>
          </cell>
        </row>
        <row r="176">
          <cell r="A176" t="str">
            <v>Gx</v>
          </cell>
          <cell r="B176" t="str">
            <v>CEE Region</v>
          </cell>
          <cell r="C176" t="str">
            <v>CEE PL HR</v>
          </cell>
          <cell r="D176" t="str">
            <v>CAUCASUS</v>
          </cell>
          <cell r="E176" t="str">
            <v>AM</v>
          </cell>
          <cell r="F176">
            <v>0</v>
          </cell>
          <cell r="G176">
            <v>7.7943038229999999</v>
          </cell>
          <cell r="H176">
            <v>0</v>
          </cell>
          <cell r="I176">
            <v>0</v>
          </cell>
          <cell r="J176">
            <v>0</v>
          </cell>
          <cell r="K176">
            <v>4.8315360270000003</v>
          </cell>
          <cell r="L176">
            <v>0</v>
          </cell>
          <cell r="M176">
            <v>0</v>
          </cell>
          <cell r="N176">
            <v>0</v>
          </cell>
          <cell r="O176">
            <v>4.5627353770000001</v>
          </cell>
          <cell r="P176">
            <v>0</v>
          </cell>
          <cell r="Q176">
            <v>0</v>
          </cell>
          <cell r="R176">
            <v>7.7943038229999999</v>
          </cell>
          <cell r="S176">
            <v>0</v>
          </cell>
          <cell r="T176">
            <v>13.303269930000001</v>
          </cell>
          <cell r="U176">
            <v>0</v>
          </cell>
          <cell r="V176">
            <v>0</v>
          </cell>
          <cell r="W176">
            <v>0</v>
          </cell>
          <cell r="X176">
            <v>15.402502520000001</v>
          </cell>
          <cell r="Y176">
            <v>0</v>
          </cell>
          <cell r="Z176">
            <v>0</v>
          </cell>
          <cell r="AA176">
            <v>0</v>
          </cell>
          <cell r="AB176">
            <v>10.43643385</v>
          </cell>
          <cell r="AC176">
            <v>0</v>
          </cell>
          <cell r="AD176">
            <v>0</v>
          </cell>
          <cell r="AE176">
            <v>13.303269930000001</v>
          </cell>
          <cell r="AF176">
            <v>0</v>
          </cell>
          <cell r="AG176">
            <v>4.7964946600000005</v>
          </cell>
          <cell r="AH176">
            <v>0</v>
          </cell>
          <cell r="AI176">
            <v>0</v>
          </cell>
          <cell r="AJ176">
            <v>0</v>
          </cell>
          <cell r="AK176">
            <v>4.8315360270000003</v>
          </cell>
          <cell r="AL176">
            <v>0</v>
          </cell>
          <cell r="AM176">
            <v>0</v>
          </cell>
          <cell r="AN176">
            <v>0</v>
          </cell>
          <cell r="AO176">
            <v>4.5627353770000001</v>
          </cell>
          <cell r="AP176">
            <v>0</v>
          </cell>
          <cell r="AQ176">
            <v>0</v>
          </cell>
          <cell r="AR176">
            <v>4.7964946600000005</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2.7301341210115102</v>
          </cell>
          <cell r="BG176">
            <v>2.9871129952869335</v>
          </cell>
          <cell r="BH176">
            <v>2.7178392233635433</v>
          </cell>
          <cell r="BI176">
            <v>2.6118759881565721</v>
          </cell>
          <cell r="BJ176">
            <v>2.5131517749929828</v>
          </cell>
          <cell r="BK176">
            <v>2.71962723512374</v>
          </cell>
          <cell r="BL176">
            <v>3.2293739486971091</v>
          </cell>
          <cell r="BM176">
            <v>2.895881293410318</v>
          </cell>
          <cell r="BN176">
            <v>2.8791712648522076</v>
          </cell>
          <cell r="BO176">
            <v>2.8754816390626292</v>
          </cell>
          <cell r="BP176">
            <v>2.8074097668325706</v>
          </cell>
          <cell r="BQ176">
            <v>3.0477643488383448</v>
          </cell>
          <cell r="BR176">
            <v>11.046962327818559</v>
          </cell>
          <cell r="BS176">
            <v>9.2860884379271938E-2</v>
          </cell>
          <cell r="BT176">
            <v>0.14302778792983761</v>
          </cell>
          <cell r="BU176">
            <v>0.25613818475763739</v>
          </cell>
          <cell r="BV176">
            <v>0.19864353119045802</v>
          </cell>
          <cell r="BW176">
            <v>0.2469315245895688</v>
          </cell>
          <cell r="BX176">
            <v>0.1931946915161965</v>
          </cell>
          <cell r="BY176">
            <v>7.6702256255901519E-2</v>
          </cell>
          <cell r="BZ176">
            <v>6.3174102478196034E-2</v>
          </cell>
          <cell r="CA176">
            <v>0.28544918468091901</v>
          </cell>
          <cell r="CB176">
            <v>0.1879337428487288</v>
          </cell>
          <cell r="CC176">
            <v>0.11258944196579354</v>
          </cell>
          <cell r="CD176">
            <v>0.13457269178894399</v>
          </cell>
          <cell r="CE176">
            <v>0.69067038825720495</v>
          </cell>
          <cell r="CF176">
            <v>0.47154032296908849</v>
          </cell>
          <cell r="CG176">
            <v>0.47154032296908849</v>
          </cell>
          <cell r="CH176">
            <v>0.47154032296908849</v>
          </cell>
          <cell r="CI176">
            <v>0.47154032296908849</v>
          </cell>
          <cell r="CJ176">
            <v>0.47154032296908849</v>
          </cell>
          <cell r="CK176">
            <v>0.47154032296908849</v>
          </cell>
          <cell r="CL176">
            <v>0.47154032296908849</v>
          </cell>
          <cell r="CM176">
            <v>0.47154032296908849</v>
          </cell>
          <cell r="CN176">
            <v>0.47154032296908849</v>
          </cell>
          <cell r="CO176">
            <v>0.47154032296908849</v>
          </cell>
          <cell r="CP176">
            <v>0.47154032296908849</v>
          </cell>
          <cell r="CQ176">
            <v>0.47154032296908849</v>
          </cell>
          <cell r="CR176">
            <v>1.886161291876354</v>
          </cell>
        </row>
        <row r="177">
          <cell r="A177" t="str">
            <v>Gx</v>
          </cell>
          <cell r="B177" t="str">
            <v>WEST Region</v>
          </cell>
          <cell r="D177" t="str">
            <v>Other WEST</v>
          </cell>
          <cell r="E177" t="str">
            <v>AT</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0.48281842774170497</v>
          </cell>
          <cell r="BG177">
            <v>0.52826459651619873</v>
          </cell>
          <cell r="BH177">
            <v>0.48064410117439432</v>
          </cell>
          <cell r="BI177">
            <v>0.46190472781272995</v>
          </cell>
          <cell r="BJ177">
            <v>0.44444556014296682</v>
          </cell>
          <cell r="BK177">
            <v>0.48096030726119354</v>
          </cell>
          <cell r="BL177">
            <v>0.57110793220747647</v>
          </cell>
          <cell r="BM177">
            <v>0.51213046357332792</v>
          </cell>
          <cell r="BN177">
            <v>0.50917533047057884</v>
          </cell>
          <cell r="BO177">
            <v>0.50852282797666504</v>
          </cell>
          <cell r="BP177">
            <v>0.49648446177677513</v>
          </cell>
          <cell r="BQ177">
            <v>0.53899065972925764</v>
          </cell>
          <cell r="BR177">
            <v>1.9536318532450279</v>
          </cell>
          <cell r="BS177">
            <v>4.0580361884436089E-2</v>
          </cell>
          <cell r="BT177">
            <v>6.2503382694670567E-2</v>
          </cell>
          <cell r="BU177">
            <v>0.1119328154084178</v>
          </cell>
          <cell r="BV177">
            <v>8.6807555577301895E-2</v>
          </cell>
          <cell r="BW177">
            <v>0.10790948950683249</v>
          </cell>
          <cell r="BX177">
            <v>8.4426403520546756E-2</v>
          </cell>
          <cell r="BY177">
            <v>3.3519014351666238E-2</v>
          </cell>
          <cell r="BZ177">
            <v>2.7607188510277526E-2</v>
          </cell>
          <cell r="CA177">
            <v>0.12474177142937677</v>
          </cell>
          <cell r="CB177">
            <v>8.2127360148212286E-2</v>
          </cell>
          <cell r="CC177">
            <v>4.9201774567187669E-2</v>
          </cell>
          <cell r="CD177">
            <v>5.8808491530767872E-2</v>
          </cell>
          <cell r="CE177">
            <v>0.30182411556482636</v>
          </cell>
          <cell r="CF177">
            <v>6.0794644200835947E-2</v>
          </cell>
          <cell r="CG177">
            <v>6.0794644200835947E-2</v>
          </cell>
          <cell r="CH177">
            <v>6.0794644200835947E-2</v>
          </cell>
          <cell r="CI177">
            <v>6.0794644200835947E-2</v>
          </cell>
          <cell r="CJ177">
            <v>6.0794644200835947E-2</v>
          </cell>
          <cell r="CK177">
            <v>6.0794644200835947E-2</v>
          </cell>
          <cell r="CL177">
            <v>6.0794644200835947E-2</v>
          </cell>
          <cell r="CM177">
            <v>6.0794644200835947E-2</v>
          </cell>
          <cell r="CN177">
            <v>6.0794644200835947E-2</v>
          </cell>
          <cell r="CO177">
            <v>6.0794644200835947E-2</v>
          </cell>
          <cell r="CP177">
            <v>6.0794644200835947E-2</v>
          </cell>
          <cell r="CQ177">
            <v>6.0794644200835947E-2</v>
          </cell>
          <cell r="CR177">
            <v>0.24317857680334379</v>
          </cell>
        </row>
        <row r="178">
          <cell r="A178" t="str">
            <v>Gx</v>
          </cell>
          <cell r="B178" t="str">
            <v>CEE Region</v>
          </cell>
          <cell r="C178" t="str">
            <v>CEE PL HR</v>
          </cell>
          <cell r="D178" t="str">
            <v>CAUCASUS</v>
          </cell>
          <cell r="E178" t="str">
            <v>AZ</v>
          </cell>
          <cell r="F178">
            <v>4.409947828</v>
          </cell>
          <cell r="G178">
            <v>2.6130500689999998</v>
          </cell>
          <cell r="H178">
            <v>6.2564568179999993</v>
          </cell>
          <cell r="I178">
            <v>5.6430200349999895</v>
          </cell>
          <cell r="J178">
            <v>5.3514180089999996</v>
          </cell>
          <cell r="K178">
            <v>1.5538712889999999</v>
          </cell>
          <cell r="L178">
            <v>3.44113380000001</v>
          </cell>
          <cell r="M178">
            <v>3.4327019239999998</v>
          </cell>
          <cell r="N178">
            <v>8.306849884</v>
          </cell>
          <cell r="O178">
            <v>1.4990100030000002</v>
          </cell>
          <cell r="P178">
            <v>4.8876217479999999</v>
          </cell>
          <cell r="Q178">
            <v>11.467863339999999</v>
          </cell>
          <cell r="R178">
            <v>18.922474749999989</v>
          </cell>
          <cell r="S178">
            <v>5.0728868350000003</v>
          </cell>
          <cell r="T178">
            <v>4.4599378200000004</v>
          </cell>
          <cell r="U178">
            <v>12.16761342</v>
          </cell>
          <cell r="V178">
            <v>6.7091326929999999</v>
          </cell>
          <cell r="W178">
            <v>7.6622576040000103</v>
          </cell>
          <cell r="X178">
            <v>4.9536019839999996</v>
          </cell>
          <cell r="Y178">
            <v>6.7747321679999999</v>
          </cell>
          <cell r="Z178">
            <v>5.6410477529999996</v>
          </cell>
          <cell r="AA178">
            <v>9.0414103709999907</v>
          </cell>
          <cell r="AB178">
            <v>3.4287148900000002</v>
          </cell>
          <cell r="AC178">
            <v>8.5549416100000109</v>
          </cell>
          <cell r="AD178">
            <v>11.755443269999999</v>
          </cell>
          <cell r="AE178">
            <v>28.409570768000002</v>
          </cell>
          <cell r="AF178">
            <v>3.5279582620000003</v>
          </cell>
          <cell r="AG178">
            <v>1.608030812</v>
          </cell>
          <cell r="AH178">
            <v>5.5612949489999997</v>
          </cell>
          <cell r="AI178">
            <v>3.4726277140000001</v>
          </cell>
          <cell r="AJ178">
            <v>3.8919403700000097</v>
          </cell>
          <cell r="AK178">
            <v>1.5538712889999999</v>
          </cell>
          <cell r="AL178">
            <v>3.44113380000001</v>
          </cell>
          <cell r="AM178">
            <v>3.9230879129999998</v>
          </cell>
          <cell r="AN178">
            <v>3.9091058280000004</v>
          </cell>
          <cell r="AO178">
            <v>1.4990100030000002</v>
          </cell>
          <cell r="AP178">
            <v>3.9100973990000099</v>
          </cell>
          <cell r="AQ178">
            <v>4.9860275389999993</v>
          </cell>
          <cell r="AR178">
            <v>14.169911737</v>
          </cell>
          <cell r="AS178">
            <v>0</v>
          </cell>
          <cell r="AT178">
            <v>0</v>
          </cell>
          <cell r="AU178">
            <v>0</v>
          </cell>
          <cell r="AV178">
            <v>40.369297169999996</v>
          </cell>
          <cell r="AW178">
            <v>0</v>
          </cell>
          <cell r="AX178">
            <v>0</v>
          </cell>
          <cell r="AY178">
            <v>0</v>
          </cell>
          <cell r="AZ178">
            <v>0</v>
          </cell>
          <cell r="BA178">
            <v>0</v>
          </cell>
          <cell r="BB178">
            <v>0</v>
          </cell>
          <cell r="BC178">
            <v>0</v>
          </cell>
          <cell r="BD178">
            <v>0</v>
          </cell>
          <cell r="BE178">
            <v>40.369297169999996</v>
          </cell>
          <cell r="BF178">
            <v>4.1909518501332128</v>
          </cell>
          <cell r="BG178">
            <v>4.5854328685934771</v>
          </cell>
          <cell r="BH178">
            <v>4.1720782996917221</v>
          </cell>
          <cell r="BI178">
            <v>4.0094171274002228</v>
          </cell>
          <cell r="BJ178">
            <v>3.85786837357651</v>
          </cell>
          <cell r="BK178">
            <v>4.174823026090615</v>
          </cell>
          <cell r="BL178">
            <v>4.9573208220443661</v>
          </cell>
          <cell r="BM178">
            <v>4.4453856574224213</v>
          </cell>
          <cell r="BN178">
            <v>4.4197345641071051</v>
          </cell>
          <cell r="BO178">
            <v>4.4140707236715295</v>
          </cell>
          <cell r="BP178">
            <v>4.3095755134659228</v>
          </cell>
          <cell r="BQ178">
            <v>4.6785370499679777</v>
          </cell>
          <cell r="BR178">
            <v>16.957880145818635</v>
          </cell>
          <cell r="BS178">
            <v>0.135475558207268</v>
          </cell>
          <cell r="BT178">
            <v>0.20866449354288794</v>
          </cell>
          <cell r="BU178">
            <v>0.37368224296152497</v>
          </cell>
          <cell r="BV178">
            <v>0.28980278889414857</v>
          </cell>
          <cell r="BW178">
            <v>0.36025056573993575</v>
          </cell>
          <cell r="BX178">
            <v>0.28185342893072723</v>
          </cell>
          <cell r="BY178">
            <v>0.11190159399714536</v>
          </cell>
          <cell r="BZ178">
            <v>9.2165251867740633E-2</v>
          </cell>
          <cell r="CA178">
            <v>0.41644431767967338</v>
          </cell>
          <cell r="CB178">
            <v>0.27417818480410483</v>
          </cell>
          <cell r="CC178">
            <v>0.16425772380394638</v>
          </cell>
          <cell r="CD178">
            <v>0.19632927966849409</v>
          </cell>
          <cell r="CE178">
            <v>1.0076250836058294</v>
          </cell>
          <cell r="CF178">
            <v>0.5957880210881924</v>
          </cell>
          <cell r="CG178">
            <v>0.5957880210881924</v>
          </cell>
          <cell r="CH178">
            <v>0.5957880210881924</v>
          </cell>
          <cell r="CI178">
            <v>0.5957880210881924</v>
          </cell>
          <cell r="CJ178">
            <v>0.5957880210881924</v>
          </cell>
          <cell r="CK178">
            <v>0.5957880210881924</v>
          </cell>
          <cell r="CL178">
            <v>0.5957880210881924</v>
          </cell>
          <cell r="CM178">
            <v>0.5957880210881924</v>
          </cell>
          <cell r="CN178">
            <v>0.5957880210881924</v>
          </cell>
          <cell r="CO178">
            <v>0.5957880210881924</v>
          </cell>
          <cell r="CP178">
            <v>0.5957880210881924</v>
          </cell>
          <cell r="CQ178">
            <v>0.5957880210881924</v>
          </cell>
          <cell r="CR178">
            <v>2.3831520843527696</v>
          </cell>
        </row>
        <row r="179">
          <cell r="A179" t="str">
            <v>Gx</v>
          </cell>
          <cell r="B179" t="str">
            <v>CEE Region</v>
          </cell>
          <cell r="C179" t="str">
            <v>CEE PL HR</v>
          </cell>
          <cell r="D179" t="str">
            <v>BA</v>
          </cell>
          <cell r="E179" t="str">
            <v>BA</v>
          </cell>
          <cell r="F179">
            <v>83.125984249999988</v>
          </cell>
          <cell r="G179">
            <v>31.322834650000001</v>
          </cell>
          <cell r="H179">
            <v>36.26220472</v>
          </cell>
          <cell r="I179">
            <v>31.443307089999998</v>
          </cell>
          <cell r="J179">
            <v>57.947244089999998</v>
          </cell>
          <cell r="K179">
            <v>36.26220472</v>
          </cell>
          <cell r="L179">
            <v>14.57716535</v>
          </cell>
          <cell r="M179">
            <v>25.419685040000001</v>
          </cell>
          <cell r="N179">
            <v>85.655905509999997</v>
          </cell>
          <cell r="O179">
            <v>66.380314959999907</v>
          </cell>
          <cell r="P179">
            <v>27.829133860000002</v>
          </cell>
          <cell r="Q179">
            <v>25.419685040000001</v>
          </cell>
          <cell r="R179">
            <v>182.15433070999998</v>
          </cell>
          <cell r="S179">
            <v>66.682892389999992</v>
          </cell>
          <cell r="T179">
            <v>54.274230969999998</v>
          </cell>
          <cell r="U179">
            <v>56.563207350000098</v>
          </cell>
          <cell r="V179">
            <v>82.886435700000007</v>
          </cell>
          <cell r="W179">
            <v>62.285648289999997</v>
          </cell>
          <cell r="X179">
            <v>59.093128610000001</v>
          </cell>
          <cell r="Y179">
            <v>48.371081359999998</v>
          </cell>
          <cell r="Z179">
            <v>47.004325459999997</v>
          </cell>
          <cell r="AA179">
            <v>64.875805769999999</v>
          </cell>
          <cell r="AB179">
            <v>77.826593180000003</v>
          </cell>
          <cell r="AC179">
            <v>58.591963249999999</v>
          </cell>
          <cell r="AD179">
            <v>55.812404199999996</v>
          </cell>
          <cell r="AE179">
            <v>260.4067664100001</v>
          </cell>
          <cell r="AF179">
            <v>6.5055118109999999</v>
          </cell>
          <cell r="AG179">
            <v>5.541732283</v>
          </cell>
          <cell r="AH179">
            <v>7.9511811019999996</v>
          </cell>
          <cell r="AI179">
            <v>6.2645669289999999</v>
          </cell>
          <cell r="AJ179">
            <v>5.782677165</v>
          </cell>
          <cell r="AK179">
            <v>7.7102362199999996</v>
          </cell>
          <cell r="AL179">
            <v>4.3972440939999995</v>
          </cell>
          <cell r="AM179">
            <v>4.5779527559999993</v>
          </cell>
          <cell r="AN179">
            <v>8.4330708659999996</v>
          </cell>
          <cell r="AO179">
            <v>5.4814960629999998</v>
          </cell>
          <cell r="AP179">
            <v>6.9874015749999998</v>
          </cell>
          <cell r="AQ179">
            <v>7.9511811019999898</v>
          </cell>
          <cell r="AR179">
            <v>26.262992125</v>
          </cell>
          <cell r="AS179">
            <v>78.307086609999999</v>
          </cell>
          <cell r="AT179">
            <v>63.850393699999998</v>
          </cell>
          <cell r="AU179">
            <v>31.322834650000001</v>
          </cell>
          <cell r="AV179">
            <v>37.346456689999897</v>
          </cell>
          <cell r="AW179">
            <v>25.299212600000001</v>
          </cell>
          <cell r="AX179">
            <v>28.913385829999999</v>
          </cell>
          <cell r="AY179">
            <v>18.07086614</v>
          </cell>
          <cell r="AZ179">
            <v>14.456692909999999</v>
          </cell>
          <cell r="BA179">
            <v>34.937007870000002</v>
          </cell>
          <cell r="BB179">
            <v>16.866141729999999</v>
          </cell>
          <cell r="BC179">
            <v>20.480314960000001</v>
          </cell>
          <cell r="BD179">
            <v>18.07086614</v>
          </cell>
          <cell r="BE179">
            <v>210.8267716499999</v>
          </cell>
          <cell r="BF179">
            <v>14.368375216368948</v>
          </cell>
          <cell r="BG179">
            <v>15.720824848734033</v>
          </cell>
          <cell r="BH179">
            <v>14.303668614120634</v>
          </cell>
          <cell r="BI179">
            <v>13.745996552928995</v>
          </cell>
          <cell r="BJ179">
            <v>13.226422614506625</v>
          </cell>
          <cell r="BK179">
            <v>14.31307871000716</v>
          </cell>
          <cell r="BL179">
            <v>16.995815792249662</v>
          </cell>
          <cell r="BM179">
            <v>15.240683117196882</v>
          </cell>
          <cell r="BN179">
            <v>15.152740199538968</v>
          </cell>
          <cell r="BO179">
            <v>15.133322132366134</v>
          </cell>
          <cell r="BP179">
            <v>14.775067864066735</v>
          </cell>
          <cell r="BQ179">
            <v>16.040025798790086</v>
          </cell>
          <cell r="BR179">
            <v>58.138865232152604</v>
          </cell>
          <cell r="BS179">
            <v>1.2548662171881875</v>
          </cell>
          <cell r="BT179">
            <v>1.9327916204120563</v>
          </cell>
          <cell r="BU179">
            <v>3.461297586521924</v>
          </cell>
          <cell r="BV179">
            <v>2.6843493707832393</v>
          </cell>
          <cell r="BW179">
            <v>3.3368843107355892</v>
          </cell>
          <cell r="BX179">
            <v>2.6107170241196136</v>
          </cell>
          <cell r="BY179">
            <v>1.0365082219605366</v>
          </cell>
          <cell r="BZ179">
            <v>0.85369687711878228</v>
          </cell>
          <cell r="CA179">
            <v>3.8573888346464349</v>
          </cell>
          <cell r="CB179">
            <v>2.5396237236702794</v>
          </cell>
          <cell r="CC179">
            <v>1.5214660950017975</v>
          </cell>
          <cell r="CD179">
            <v>1.8185345294828863</v>
          </cell>
          <cell r="CE179">
            <v>9.3333047949054073</v>
          </cell>
          <cell r="CF179">
            <v>10.41097669466396</v>
          </cell>
          <cell r="CG179">
            <v>10.41097669466396</v>
          </cell>
          <cell r="CH179">
            <v>10.41097669466396</v>
          </cell>
          <cell r="CI179">
            <v>10.41097669466396</v>
          </cell>
          <cell r="CJ179">
            <v>10.41097669466396</v>
          </cell>
          <cell r="CK179">
            <v>10.41097669466396</v>
          </cell>
          <cell r="CL179">
            <v>10.41097669466396</v>
          </cell>
          <cell r="CM179">
            <v>10.41097669466396</v>
          </cell>
          <cell r="CN179">
            <v>10.41097669466396</v>
          </cell>
          <cell r="CO179">
            <v>10.41097669466396</v>
          </cell>
          <cell r="CP179">
            <v>10.41097669466396</v>
          </cell>
          <cell r="CQ179">
            <v>10.41097669466396</v>
          </cell>
          <cell r="CR179">
            <v>41.64390677865584</v>
          </cell>
        </row>
        <row r="180">
          <cell r="A180" t="str">
            <v>Gx</v>
          </cell>
          <cell r="B180" t="str">
            <v>CEE Region</v>
          </cell>
          <cell r="C180" t="str">
            <v>CEE PL HR</v>
          </cell>
          <cell r="D180" t="str">
            <v>SE w/o RO MK</v>
          </cell>
          <cell r="E180" t="str">
            <v>BG</v>
          </cell>
          <cell r="F180">
            <v>4.5640784940000003</v>
          </cell>
          <cell r="G180">
            <v>2.6934570579999999</v>
          </cell>
          <cell r="H180">
            <v>1.8897701520000001</v>
          </cell>
          <cell r="I180">
            <v>2.6788891939999999</v>
          </cell>
          <cell r="J180">
            <v>3.129606672</v>
          </cell>
          <cell r="K180">
            <v>2.833462747</v>
          </cell>
          <cell r="L180">
            <v>5.0452621449999997</v>
          </cell>
          <cell r="M180">
            <v>5.3856627879999994</v>
          </cell>
          <cell r="N180">
            <v>2.8645064860000002</v>
          </cell>
          <cell r="O180">
            <v>2.7171266260000002</v>
          </cell>
          <cell r="P180">
            <v>3.3598311960000102</v>
          </cell>
          <cell r="Q180">
            <v>4.4196212949999998</v>
          </cell>
          <cell r="R180">
            <v>11.826194898000001</v>
          </cell>
          <cell r="S180">
            <v>3.3752405210000003</v>
          </cell>
          <cell r="T180">
            <v>5.0472457700000009</v>
          </cell>
          <cell r="U180">
            <v>4.6704348849999997</v>
          </cell>
          <cell r="V180">
            <v>5.5571683510000005</v>
          </cell>
          <cell r="W180">
            <v>6.1705461630000098</v>
          </cell>
          <cell r="X180">
            <v>5.643177015</v>
          </cell>
          <cell r="Y180">
            <v>2.9548300350000001</v>
          </cell>
          <cell r="Z180">
            <v>2.578072761</v>
          </cell>
          <cell r="AA180">
            <v>6.33768955399999</v>
          </cell>
          <cell r="AB180">
            <v>5.9992503839999998</v>
          </cell>
          <cell r="AC180">
            <v>4.5785798579999897</v>
          </cell>
          <cell r="AD180">
            <v>3.6174988959999999</v>
          </cell>
          <cell r="AE180">
            <v>18.650089527000002</v>
          </cell>
          <cell r="AF180">
            <v>1.2306705689999999</v>
          </cell>
          <cell r="AG180">
            <v>1.4897772840000001</v>
          </cell>
          <cell r="AH180">
            <v>1.166749896</v>
          </cell>
          <cell r="AI180">
            <v>1.1648012160000001</v>
          </cell>
          <cell r="AJ180">
            <v>1.1665861259999999</v>
          </cell>
          <cell r="AK180">
            <v>1.4778371910000001</v>
          </cell>
          <cell r="AL180">
            <v>1.737915192</v>
          </cell>
          <cell r="AM180">
            <v>1.57839274</v>
          </cell>
          <cell r="AN180">
            <v>1.046869982</v>
          </cell>
          <cell r="AO180">
            <v>1.2794799109999999</v>
          </cell>
          <cell r="AP180">
            <v>1.654575648</v>
          </cell>
          <cell r="AQ180">
            <v>1.3806876779999999</v>
          </cell>
          <cell r="AR180">
            <v>5.0519989650000001</v>
          </cell>
          <cell r="AS180">
            <v>2.6633437500000001</v>
          </cell>
          <cell r="AT180">
            <v>2.6028532220000002</v>
          </cell>
          <cell r="AU180">
            <v>4.1063783999999997</v>
          </cell>
          <cell r="AV180">
            <v>2.4324745710000002</v>
          </cell>
          <cell r="AW180">
            <v>1.366594372</v>
          </cell>
          <cell r="AX180">
            <v>1.8788563810000001</v>
          </cell>
          <cell r="AY180">
            <v>2.0953259609999999</v>
          </cell>
          <cell r="AZ180">
            <v>2.2912050450000003</v>
          </cell>
          <cell r="BA180">
            <v>1.5842673110000001</v>
          </cell>
          <cell r="BB180">
            <v>1.837476412</v>
          </cell>
          <cell r="BC180">
            <v>2.2403466320000001</v>
          </cell>
          <cell r="BD180">
            <v>2.415525465</v>
          </cell>
          <cell r="BE180">
            <v>11.805049943</v>
          </cell>
          <cell r="BF180">
            <v>11.185374381478685</v>
          </cell>
          <cell r="BG180">
            <v>12.23821823071661</v>
          </cell>
          <cell r="BH180">
            <v>11.135002118769659</v>
          </cell>
          <cell r="BI180">
            <v>10.700870166298575</v>
          </cell>
          <cell r="BJ180">
            <v>10.296396526614336</v>
          </cell>
          <cell r="BK180">
            <v>11.142327612701392</v>
          </cell>
          <cell r="BL180">
            <v>13.230762677911319</v>
          </cell>
          <cell r="BM180">
            <v>11.864441450632517</v>
          </cell>
          <cell r="BN180">
            <v>11.795980372508481</v>
          </cell>
          <cell r="BO180">
            <v>11.78086395552868</v>
          </cell>
          <cell r="BP180">
            <v>11.501973123799401</v>
          </cell>
          <cell r="BQ180">
            <v>12.48670715695464</v>
          </cell>
          <cell r="BR180">
            <v>45.259464897263527</v>
          </cell>
          <cell r="BS180">
            <v>0.20366425142710887</v>
          </cell>
          <cell r="BT180">
            <v>0.31369125500712836</v>
          </cell>
          <cell r="BU180">
            <v>0.56176712088483038</v>
          </cell>
          <cell r="BV180">
            <v>0.43566875710019359</v>
          </cell>
          <cell r="BW180">
            <v>0.54157489932881853</v>
          </cell>
          <cell r="BX180">
            <v>0.42371825866565022</v>
          </cell>
          <cell r="BY180">
            <v>0.16822484200479393</v>
          </cell>
          <cell r="BZ180">
            <v>0.13855463876750704</v>
          </cell>
          <cell r="CA180">
            <v>0.62605256138929022</v>
          </cell>
          <cell r="CB180">
            <v>0.41217984634792926</v>
          </cell>
          <cell r="CC180">
            <v>0.24693329780173523</v>
          </cell>
          <cell r="CD180">
            <v>0.2951473779184054</v>
          </cell>
          <cell r="CE180">
            <v>1.5147913844192613</v>
          </cell>
          <cell r="CF180">
            <v>0.54271002040624472</v>
          </cell>
          <cell r="CG180">
            <v>0.54271002040624472</v>
          </cell>
          <cell r="CH180">
            <v>0.54271002040624472</v>
          </cell>
          <cell r="CI180">
            <v>0.54271002040624472</v>
          </cell>
          <cell r="CJ180">
            <v>0.54271002040624472</v>
          </cell>
          <cell r="CK180">
            <v>0.54271002040624472</v>
          </cell>
          <cell r="CL180">
            <v>0.54271002040624472</v>
          </cell>
          <cell r="CM180">
            <v>0.54271002040624472</v>
          </cell>
          <cell r="CN180">
            <v>0.54271002040624472</v>
          </cell>
          <cell r="CO180">
            <v>0.54271002040624472</v>
          </cell>
          <cell r="CP180">
            <v>0.54271002040624472</v>
          </cell>
          <cell r="CQ180">
            <v>0.54271002040624472</v>
          </cell>
          <cell r="CR180">
            <v>2.1708400816249789</v>
          </cell>
        </row>
        <row r="181">
          <cell r="A181" t="str">
            <v>Gx</v>
          </cell>
          <cell r="B181" t="str">
            <v>ROW</v>
          </cell>
          <cell r="D181" t="str">
            <v>ROW w/o CN</v>
          </cell>
          <cell r="E181" t="str">
            <v>BR</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1.6639522650988749</v>
          </cell>
          <cell r="BG181">
            <v>1.8205748195156246</v>
          </cell>
          <cell r="BH181">
            <v>1.6564588153694113</v>
          </cell>
          <cell r="BI181">
            <v>1.5918767262028473</v>
          </cell>
          <cell r="BJ181">
            <v>1.5317066499969219</v>
          </cell>
          <cell r="BK181">
            <v>1.6575485663071055</v>
          </cell>
          <cell r="BL181">
            <v>1.9682271487801379</v>
          </cell>
          <cell r="BM181">
            <v>1.7649712519772736</v>
          </cell>
          <cell r="BN181">
            <v>1.7547868842368224</v>
          </cell>
          <cell r="BO181">
            <v>1.7525381444614809</v>
          </cell>
          <cell r="BP181">
            <v>1.711049946092398</v>
          </cell>
          <cell r="BQ181">
            <v>1.857540387011551</v>
          </cell>
          <cell r="BR181">
            <v>6.7328626261867575</v>
          </cell>
          <cell r="BS181">
            <v>2.7124761258366954E-2</v>
          </cell>
          <cell r="BT181">
            <v>4.1778566151316698E-2</v>
          </cell>
          <cell r="BU181">
            <v>7.4818231132991825E-2</v>
          </cell>
          <cell r="BV181">
            <v>5.8023982811247793E-2</v>
          </cell>
          <cell r="BW181">
            <v>7.2128956087690627E-2</v>
          </cell>
          <cell r="BX181">
            <v>5.6432371054721688E-2</v>
          </cell>
          <cell r="BY181">
            <v>2.240480911663404E-2</v>
          </cell>
          <cell r="BZ181">
            <v>1.8453221277043699E-2</v>
          </cell>
          <cell r="CA181">
            <v>8.3380004806348065E-2</v>
          </cell>
          <cell r="CB181">
            <v>5.4895642457406718E-2</v>
          </cell>
          <cell r="CC181">
            <v>3.288749352269367E-2</v>
          </cell>
          <cell r="CD181">
            <v>3.930882374286003E-2</v>
          </cell>
          <cell r="CE181">
            <v>0.20174554135392328</v>
          </cell>
          <cell r="CF181">
            <v>4.0636409661699117E-2</v>
          </cell>
          <cell r="CG181">
            <v>4.0636409661699117E-2</v>
          </cell>
          <cell r="CH181">
            <v>4.0636409661699117E-2</v>
          </cell>
          <cell r="CI181">
            <v>4.0636409661699117E-2</v>
          </cell>
          <cell r="CJ181">
            <v>4.0636409661699117E-2</v>
          </cell>
          <cell r="CK181">
            <v>4.0636409661699117E-2</v>
          </cell>
          <cell r="CL181">
            <v>4.0636409661699117E-2</v>
          </cell>
          <cell r="CM181">
            <v>4.0636409661699117E-2</v>
          </cell>
          <cell r="CN181">
            <v>4.0636409661699117E-2</v>
          </cell>
          <cell r="CO181">
            <v>4.0636409661699117E-2</v>
          </cell>
          <cell r="CP181">
            <v>4.0636409661699117E-2</v>
          </cell>
          <cell r="CQ181">
            <v>4.0636409661699117E-2</v>
          </cell>
          <cell r="CR181">
            <v>0.16254563864679647</v>
          </cell>
        </row>
        <row r="182">
          <cell r="A182" t="str">
            <v>Gx</v>
          </cell>
          <cell r="B182" t="str">
            <v>CEE Region</v>
          </cell>
          <cell r="C182" t="str">
            <v>CEE PL HR</v>
          </cell>
          <cell r="D182" t="str">
            <v>BY</v>
          </cell>
          <cell r="E182" t="str">
            <v>BY</v>
          </cell>
          <cell r="F182">
            <v>67.000000000000099</v>
          </cell>
          <cell r="G182">
            <v>65</v>
          </cell>
          <cell r="H182">
            <v>55</v>
          </cell>
          <cell r="I182">
            <v>41</v>
          </cell>
          <cell r="J182">
            <v>42.000000000000099</v>
          </cell>
          <cell r="K182">
            <v>49</v>
          </cell>
          <cell r="L182">
            <v>22</v>
          </cell>
          <cell r="M182">
            <v>14</v>
          </cell>
          <cell r="N182">
            <v>27</v>
          </cell>
          <cell r="O182">
            <v>41</v>
          </cell>
          <cell r="P182">
            <v>43.253999999999898</v>
          </cell>
          <cell r="Q182">
            <v>27</v>
          </cell>
          <cell r="R182">
            <v>228.00000000000011</v>
          </cell>
          <cell r="S182">
            <v>64.234251970000003</v>
          </cell>
          <cell r="T182">
            <v>24.234251970000003</v>
          </cell>
          <cell r="U182">
            <v>31.234251970000003</v>
          </cell>
          <cell r="V182">
            <v>24.234251970000003</v>
          </cell>
          <cell r="W182">
            <v>29.234251970000003</v>
          </cell>
          <cell r="X182">
            <v>20.234251970000003</v>
          </cell>
          <cell r="Y182">
            <v>30.885170600000098</v>
          </cell>
          <cell r="Z182">
            <v>19.583333330000002</v>
          </cell>
          <cell r="AA182">
            <v>29.234251970000003</v>
          </cell>
          <cell r="AB182">
            <v>22.234251970000003</v>
          </cell>
          <cell r="AC182">
            <v>27.234251970000003</v>
          </cell>
          <cell r="AD182">
            <v>17.234251970000003</v>
          </cell>
          <cell r="AE182">
            <v>143.93700788000001</v>
          </cell>
          <cell r="AF182">
            <v>6.9999999999999902</v>
          </cell>
          <cell r="AG182">
            <v>6.9999999999999902</v>
          </cell>
          <cell r="AH182">
            <v>6</v>
          </cell>
          <cell r="AI182">
            <v>5.9999999999999902</v>
          </cell>
          <cell r="AJ182">
            <v>6</v>
          </cell>
          <cell r="AK182">
            <v>6</v>
          </cell>
          <cell r="AL182">
            <v>6</v>
          </cell>
          <cell r="AM182">
            <v>6</v>
          </cell>
          <cell r="AN182">
            <v>5.9</v>
          </cell>
          <cell r="AO182">
            <v>5.9</v>
          </cell>
          <cell r="AP182">
            <v>5.9</v>
          </cell>
          <cell r="AQ182">
            <v>5.8999999999999897</v>
          </cell>
          <cell r="AR182">
            <v>25.999999999999968</v>
          </cell>
          <cell r="AS182">
            <v>69.999999999999901</v>
          </cell>
          <cell r="AT182">
            <v>0</v>
          </cell>
          <cell r="AU182">
            <v>9</v>
          </cell>
          <cell r="AV182">
            <v>0</v>
          </cell>
          <cell r="AW182">
            <v>1</v>
          </cell>
          <cell r="AX182">
            <v>8</v>
          </cell>
          <cell r="AY182">
            <v>0.999999999999999</v>
          </cell>
          <cell r="AZ182">
            <v>0</v>
          </cell>
          <cell r="BA182">
            <v>9</v>
          </cell>
          <cell r="BB182">
            <v>0</v>
          </cell>
          <cell r="BC182">
            <v>1</v>
          </cell>
          <cell r="BD182">
            <v>8.0000000000000107</v>
          </cell>
          <cell r="BE182">
            <v>78.999999999999901</v>
          </cell>
          <cell r="BF182">
            <v>15.141694017576528</v>
          </cell>
          <cell r="BG182">
            <v>16.566933698408796</v>
          </cell>
          <cell r="BH182">
            <v>15.073504848139693</v>
          </cell>
          <cell r="BI182">
            <v>14.485818377988551</v>
          </cell>
          <cell r="BJ182">
            <v>13.938280505638442</v>
          </cell>
          <cell r="BK182">
            <v>15.083421403800592</v>
          </cell>
          <cell r="BL182">
            <v>17.910545794500312</v>
          </cell>
          <cell r="BM182">
            <v>16.060950309575627</v>
          </cell>
          <cell r="BN182">
            <v>15.968274225457774</v>
          </cell>
          <cell r="BO182">
            <v>15.9478110605476</v>
          </cell>
          <cell r="BP182">
            <v>15.570275227205748</v>
          </cell>
          <cell r="BQ182">
            <v>16.903314329001066</v>
          </cell>
          <cell r="BR182">
            <v>61.267950942113565</v>
          </cell>
          <cell r="BS182">
            <v>0.46668976870129092</v>
          </cell>
          <cell r="BT182">
            <v>0.71881293951722058</v>
          </cell>
          <cell r="BU182">
            <v>1.2872704260696544</v>
          </cell>
          <cell r="BV182">
            <v>0.99832027494642051</v>
          </cell>
          <cell r="BW182">
            <v>1.2410006308478205</v>
          </cell>
          <cell r="BX182">
            <v>0.97093611051303574</v>
          </cell>
          <cell r="BY182">
            <v>0.38548155631095959</v>
          </cell>
          <cell r="BZ182">
            <v>0.31749328547254263</v>
          </cell>
          <cell r="CA182">
            <v>1.4345783465793291</v>
          </cell>
          <cell r="CB182">
            <v>0.94449622752913076</v>
          </cell>
          <cell r="CC182">
            <v>0.56583933031066802</v>
          </cell>
          <cell r="CD182">
            <v>0.6763202700933052</v>
          </cell>
          <cell r="CE182">
            <v>3.471093409234586</v>
          </cell>
          <cell r="CF182">
            <v>2.7387800691218209</v>
          </cell>
          <cell r="CG182">
            <v>2.7387800691218209</v>
          </cell>
          <cell r="CH182">
            <v>2.7387800691218209</v>
          </cell>
          <cell r="CI182">
            <v>2.7387800691218209</v>
          </cell>
          <cell r="CJ182">
            <v>2.7387800691218209</v>
          </cell>
          <cell r="CK182">
            <v>2.7387800691218209</v>
          </cell>
          <cell r="CL182">
            <v>2.7387800691218209</v>
          </cell>
          <cell r="CM182">
            <v>2.7387800691218209</v>
          </cell>
          <cell r="CN182">
            <v>2.7387800691218209</v>
          </cell>
          <cell r="CO182">
            <v>2.7387800691218209</v>
          </cell>
          <cell r="CP182">
            <v>2.7387800691218209</v>
          </cell>
          <cell r="CQ182">
            <v>2.7387800691218209</v>
          </cell>
          <cell r="CR182">
            <v>10.955120276487284</v>
          </cell>
        </row>
        <row r="183">
          <cell r="A183" t="str">
            <v>Gx</v>
          </cell>
          <cell r="B183" t="str">
            <v>ROW</v>
          </cell>
          <cell r="D183" t="str">
            <v>ROW w/o CN</v>
          </cell>
          <cell r="E183" t="str">
            <v>CL</v>
          </cell>
          <cell r="R183">
            <v>0</v>
          </cell>
          <cell r="AE183">
            <v>0</v>
          </cell>
          <cell r="AR183">
            <v>0</v>
          </cell>
          <cell r="BE183">
            <v>0</v>
          </cell>
          <cell r="BR183">
            <v>0</v>
          </cell>
          <cell r="CE183">
            <v>0</v>
          </cell>
          <cell r="CR183">
            <v>0</v>
          </cell>
        </row>
        <row r="184">
          <cell r="A184" t="str">
            <v>Gx</v>
          </cell>
          <cell r="B184" t="str">
            <v>ROW</v>
          </cell>
          <cell r="D184" t="str">
            <v>CN</v>
          </cell>
          <cell r="E184" t="str">
            <v>CN</v>
          </cell>
          <cell r="F184">
            <v>6.1679790030000001</v>
          </cell>
          <cell r="G184">
            <v>6.1679790030000001</v>
          </cell>
          <cell r="H184">
            <v>6.1679790030000001</v>
          </cell>
          <cell r="I184">
            <v>6.1679790030000001</v>
          </cell>
          <cell r="J184">
            <v>6.1679790030000001</v>
          </cell>
          <cell r="K184">
            <v>6.1679790030000001</v>
          </cell>
          <cell r="L184">
            <v>6.1679790030000001</v>
          </cell>
          <cell r="M184">
            <v>6.1679790030000001</v>
          </cell>
          <cell r="N184">
            <v>6.1679790030000001</v>
          </cell>
          <cell r="O184">
            <v>6.1679790030000001</v>
          </cell>
          <cell r="P184">
            <v>6.1679790030000001</v>
          </cell>
          <cell r="Q184">
            <v>6.1679790030000001</v>
          </cell>
          <cell r="R184">
            <v>24.671916012000001</v>
          </cell>
          <cell r="S184">
            <v>28.990866139999998</v>
          </cell>
          <cell r="T184">
            <v>28.990866139999998</v>
          </cell>
          <cell r="U184">
            <v>28.990866139999998</v>
          </cell>
          <cell r="V184">
            <v>28.990866139999998</v>
          </cell>
          <cell r="W184">
            <v>28.990866139999998</v>
          </cell>
          <cell r="X184">
            <v>28.990866139999998</v>
          </cell>
          <cell r="Y184">
            <v>28.990866139999998</v>
          </cell>
          <cell r="Z184">
            <v>28.990866139999998</v>
          </cell>
          <cell r="AA184">
            <v>28.990866139999998</v>
          </cell>
          <cell r="AB184">
            <v>28.990866139999998</v>
          </cell>
          <cell r="AC184">
            <v>28.990866139999998</v>
          </cell>
          <cell r="AD184">
            <v>28.990866139999998</v>
          </cell>
          <cell r="AE184">
            <v>115.96346455999999</v>
          </cell>
          <cell r="AF184">
            <v>1.6666666669999999</v>
          </cell>
          <cell r="AG184">
            <v>1.6666666669999999</v>
          </cell>
          <cell r="AH184">
            <v>1.6666666669999999</v>
          </cell>
          <cell r="AI184">
            <v>1.6666666669999999</v>
          </cell>
          <cell r="AJ184">
            <v>1.6666666669999999</v>
          </cell>
          <cell r="AK184">
            <v>1.6666666669999999</v>
          </cell>
          <cell r="AL184">
            <v>1.6666666669999999</v>
          </cell>
          <cell r="AM184">
            <v>1.6666666669999999</v>
          </cell>
          <cell r="AN184">
            <v>1.6666666669999999</v>
          </cell>
          <cell r="AO184">
            <v>1.6666666669999999</v>
          </cell>
          <cell r="AP184">
            <v>1.6666666669999999</v>
          </cell>
          <cell r="AQ184">
            <v>1.6666666669999999</v>
          </cell>
          <cell r="AR184">
            <v>6.6666666679999995</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9.872923850091551</v>
          </cell>
          <cell r="BG184">
            <v>10.802230889360194</v>
          </cell>
          <cell r="BH184">
            <v>9.8284620827047977</v>
          </cell>
          <cell r="BI184">
            <v>9.445269570638704</v>
          </cell>
          <cell r="BJ184">
            <v>9.0882553744411911</v>
          </cell>
          <cell r="BK184">
            <v>9.8349280302257043</v>
          </cell>
          <cell r="BL184">
            <v>11.678313835784481</v>
          </cell>
          <cell r="BM184">
            <v>10.472311696596009</v>
          </cell>
          <cell r="BN184">
            <v>10.411883588607688</v>
          </cell>
          <cell r="BO184">
            <v>10.398540876183604</v>
          </cell>
          <cell r="BP184">
            <v>10.152374064931294</v>
          </cell>
          <cell r="BQ184">
            <v>11.021563042461965</v>
          </cell>
          <cell r="BR184">
            <v>39.948886392795245</v>
          </cell>
          <cell r="BS184">
            <v>0.19541720828192419</v>
          </cell>
          <cell r="BT184">
            <v>0.30098885241961876</v>
          </cell>
          <cell r="BU184">
            <v>0.53901930112255125</v>
          </cell>
          <cell r="BV184">
            <v>0.41802707962543945</v>
          </cell>
          <cell r="BW184">
            <v>0.51964472979824516</v>
          </cell>
          <cell r="BX184">
            <v>0.40656049663263683</v>
          </cell>
          <cell r="BY184">
            <v>0.16141285845645903</v>
          </cell>
          <cell r="BZ184">
            <v>0.13294410046304633</v>
          </cell>
          <cell r="CA184">
            <v>0.60070161025892599</v>
          </cell>
          <cell r="CB184">
            <v>0.39548931301874768</v>
          </cell>
          <cell r="CC184">
            <v>0.23693414700976376</v>
          </cell>
          <cell r="CD184">
            <v>0.28319587861096612</v>
          </cell>
          <cell r="CE184">
            <v>1.4534524414495338</v>
          </cell>
          <cell r="CF184">
            <v>1.65480753797641</v>
          </cell>
          <cell r="CG184">
            <v>1.6548075379764144</v>
          </cell>
          <cell r="CH184">
            <v>1.6548075379764144</v>
          </cell>
          <cell r="CI184">
            <v>1.6548075379764144</v>
          </cell>
          <cell r="CJ184">
            <v>1.6548075379764144</v>
          </cell>
          <cell r="CK184">
            <v>1.6548075379764144</v>
          </cell>
          <cell r="CL184">
            <v>1.6548075379764144</v>
          </cell>
          <cell r="CM184">
            <v>1.6548075379764144</v>
          </cell>
          <cell r="CN184">
            <v>1.6548075379764144</v>
          </cell>
          <cell r="CO184">
            <v>1.6548075379764144</v>
          </cell>
          <cell r="CP184">
            <v>1.6548075379764144</v>
          </cell>
          <cell r="CQ184">
            <v>1.6548075379764144</v>
          </cell>
          <cell r="CR184">
            <v>6.6192301519056533</v>
          </cell>
        </row>
        <row r="185">
          <cell r="A185" t="str">
            <v>Gx</v>
          </cell>
          <cell r="B185" t="str">
            <v>CEE Region</v>
          </cell>
          <cell r="C185" t="str">
            <v>CEE PL HR</v>
          </cell>
          <cell r="D185" t="str">
            <v>CZ</v>
          </cell>
          <cell r="E185" t="str">
            <v>CZ</v>
          </cell>
          <cell r="F185">
            <v>88.228346459999898</v>
          </cell>
          <cell r="G185">
            <v>91.953543310000001</v>
          </cell>
          <cell r="H185">
            <v>88.228346460000097</v>
          </cell>
          <cell r="I185">
            <v>115.67716539999999</v>
          </cell>
          <cell r="J185">
            <v>109.7952756</v>
          </cell>
          <cell r="K185">
            <v>109.7952756</v>
          </cell>
          <cell r="L185">
            <v>50.97637795</v>
          </cell>
          <cell r="M185">
            <v>82.346456689999911</v>
          </cell>
          <cell r="N185">
            <v>90.1889763799999</v>
          </cell>
          <cell r="O185">
            <v>109.7952756</v>
          </cell>
          <cell r="P185">
            <v>72.543307089999999</v>
          </cell>
          <cell r="Q185">
            <v>60.779527559999899</v>
          </cell>
          <cell r="R185">
            <v>384.08740162999999</v>
          </cell>
          <cell r="S185">
            <v>236.09905509999999</v>
          </cell>
          <cell r="T185">
            <v>183.63259839999998</v>
          </cell>
          <cell r="U185">
            <v>236.09905509999999</v>
          </cell>
          <cell r="V185">
            <v>249.2156693</v>
          </cell>
          <cell r="W185">
            <v>262.33228350000002</v>
          </cell>
          <cell r="X185">
            <v>222.9824409</v>
          </cell>
          <cell r="Y185">
            <v>183.63259839999998</v>
          </cell>
          <cell r="Z185">
            <v>209.86582680000001</v>
          </cell>
          <cell r="AA185">
            <v>209.86582680000001</v>
          </cell>
          <cell r="AB185">
            <v>183.63259839999998</v>
          </cell>
          <cell r="AC185">
            <v>236.09905509999999</v>
          </cell>
          <cell r="AD185">
            <v>209.86582680000001</v>
          </cell>
          <cell r="AE185">
            <v>905.04637789999992</v>
          </cell>
          <cell r="AF185">
            <v>9.8031496060000105</v>
          </cell>
          <cell r="AG185">
            <v>10.979527560000001</v>
          </cell>
          <cell r="AH185">
            <v>9.8031496060000016</v>
          </cell>
          <cell r="AI185">
            <v>10.979527560000001</v>
          </cell>
          <cell r="AJ185">
            <v>10.979527560000001</v>
          </cell>
          <cell r="AK185">
            <v>10.979527560000001</v>
          </cell>
          <cell r="AL185">
            <v>11.41086614</v>
          </cell>
          <cell r="AM185">
            <v>9.8031496060000016</v>
          </cell>
          <cell r="AN185">
            <v>11.763779529999999</v>
          </cell>
          <cell r="AO185">
            <v>12.351968500000002</v>
          </cell>
          <cell r="AP185">
            <v>12.548031499999999</v>
          </cell>
          <cell r="AQ185">
            <v>1.215590551</v>
          </cell>
          <cell r="AR185">
            <v>41.565354332000013</v>
          </cell>
          <cell r="AS185">
            <v>7.8425196850000001</v>
          </cell>
          <cell r="AT185">
            <v>5.8818897639999994</v>
          </cell>
          <cell r="AU185">
            <v>9.8031496060000016</v>
          </cell>
          <cell r="AV185">
            <v>5.8818897639999994</v>
          </cell>
          <cell r="AW185">
            <v>2.7448818900000003</v>
          </cell>
          <cell r="AX185">
            <v>11.763779529999999</v>
          </cell>
          <cell r="AY185">
            <v>3.137007874</v>
          </cell>
          <cell r="AZ185">
            <v>3.9212598429999996</v>
          </cell>
          <cell r="BA185">
            <v>11.763779529999999</v>
          </cell>
          <cell r="BB185">
            <v>3.9212598429999996</v>
          </cell>
          <cell r="BC185">
            <v>3.9212598429999996</v>
          </cell>
          <cell r="BD185">
            <v>11.763779529999999</v>
          </cell>
          <cell r="BE185">
            <v>29.409448819000001</v>
          </cell>
          <cell r="BF185">
            <v>74.272111537729813</v>
          </cell>
          <cell r="BG185">
            <v>81.263110062722816</v>
          </cell>
          <cell r="BH185">
            <v>73.937634193768247</v>
          </cell>
          <cell r="BI185">
            <v>71.054950459067712</v>
          </cell>
          <cell r="BJ185">
            <v>68.369201171100826</v>
          </cell>
          <cell r="BK185">
            <v>73.986276276170756</v>
          </cell>
          <cell r="BL185">
            <v>87.853713950802444</v>
          </cell>
          <cell r="BM185">
            <v>78.781191286129371</v>
          </cell>
          <cell r="BN185">
            <v>78.326602225718361</v>
          </cell>
          <cell r="BO185">
            <v>78.226227560581222</v>
          </cell>
          <cell r="BP185">
            <v>76.374361878253566</v>
          </cell>
          <cell r="BQ185">
            <v>82.913103761279899</v>
          </cell>
          <cell r="BR185">
            <v>300.52780625328859</v>
          </cell>
          <cell r="BS185">
            <v>2.1595017301645578</v>
          </cell>
          <cell r="BT185">
            <v>3.3261448839382193</v>
          </cell>
          <cell r="BU185">
            <v>5.9565537938037876</v>
          </cell>
          <cell r="BV185">
            <v>4.6195020880885007</v>
          </cell>
          <cell r="BW185">
            <v>5.7424507439041346</v>
          </cell>
          <cell r="BX185">
            <v>4.4927880385442602</v>
          </cell>
          <cell r="BY185">
            <v>1.7837290286362799</v>
          </cell>
          <cell r="BZ185">
            <v>1.469128627356791</v>
          </cell>
          <cell r="CA185">
            <v>6.6381879982407748</v>
          </cell>
          <cell r="CB185">
            <v>4.370443438601602</v>
          </cell>
          <cell r="CC185">
            <v>2.6182939818917492</v>
          </cell>
          <cell r="CD185">
            <v>3.1295196324448886</v>
          </cell>
          <cell r="CE185">
            <v>16.061702495995064</v>
          </cell>
          <cell r="CF185">
            <v>6.5981208285662483</v>
          </cell>
          <cell r="CG185">
            <v>6.5981208285662483</v>
          </cell>
          <cell r="CH185">
            <v>6.5981208285662483</v>
          </cell>
          <cell r="CI185">
            <v>6.5981208285662483</v>
          </cell>
          <cell r="CJ185">
            <v>6.5981208285662483</v>
          </cell>
          <cell r="CK185">
            <v>6.5981208285662483</v>
          </cell>
          <cell r="CL185">
            <v>6.5981208285662483</v>
          </cell>
          <cell r="CM185">
            <v>6.5981208285662483</v>
          </cell>
          <cell r="CN185">
            <v>6.5981208285662483</v>
          </cell>
          <cell r="CO185">
            <v>6.5981208285662483</v>
          </cell>
          <cell r="CP185">
            <v>6.5981208285662483</v>
          </cell>
          <cell r="CQ185">
            <v>6.5981208285662483</v>
          </cell>
          <cell r="CR185">
            <v>26.392483314264993</v>
          </cell>
        </row>
        <row r="186">
          <cell r="A186" t="str">
            <v>Gx</v>
          </cell>
          <cell r="B186" t="str">
            <v>WEST Region</v>
          </cell>
          <cell r="D186" t="str">
            <v>DE</v>
          </cell>
          <cell r="E186" t="str">
            <v>DE</v>
          </cell>
          <cell r="F186">
            <v>927.52700000000004</v>
          </cell>
          <cell r="G186">
            <v>927.52700000000107</v>
          </cell>
          <cell r="H186">
            <v>927.52700000000107</v>
          </cell>
          <cell r="I186">
            <v>927.52700000000107</v>
          </cell>
          <cell r="J186">
            <v>927.52700000000004</v>
          </cell>
          <cell r="K186">
            <v>927.52700000000004</v>
          </cell>
          <cell r="L186">
            <v>927.52700000000004</v>
          </cell>
          <cell r="M186">
            <v>927.52700000000004</v>
          </cell>
          <cell r="N186">
            <v>927.52700000000004</v>
          </cell>
          <cell r="O186">
            <v>927.52700000000004</v>
          </cell>
          <cell r="P186">
            <v>927.52699999999891</v>
          </cell>
          <cell r="Q186">
            <v>927.52700000000004</v>
          </cell>
          <cell r="R186">
            <v>3710.1080000000029</v>
          </cell>
          <cell r="S186">
            <v>2139.953</v>
          </cell>
          <cell r="T186">
            <v>2139.953</v>
          </cell>
          <cell r="U186">
            <v>2139.953</v>
          </cell>
          <cell r="V186">
            <v>2139.953</v>
          </cell>
          <cell r="W186">
            <v>2139.953</v>
          </cell>
          <cell r="X186">
            <v>2139.953</v>
          </cell>
          <cell r="Y186">
            <v>2139.953</v>
          </cell>
          <cell r="Z186">
            <v>2139.953</v>
          </cell>
          <cell r="AA186">
            <v>2139.953</v>
          </cell>
          <cell r="AB186">
            <v>2139.953</v>
          </cell>
          <cell r="AC186">
            <v>2139.953</v>
          </cell>
          <cell r="AD186">
            <v>2139.953</v>
          </cell>
          <cell r="AE186">
            <v>8559.8119999999999</v>
          </cell>
          <cell r="AF186">
            <v>9.3064960630000009</v>
          </cell>
          <cell r="AG186">
            <v>9.3064960630000009</v>
          </cell>
          <cell r="AH186">
            <v>9.3064960630000098</v>
          </cell>
          <cell r="AI186">
            <v>9.3064960630000009</v>
          </cell>
          <cell r="AJ186">
            <v>9.3064960630000009</v>
          </cell>
          <cell r="AK186">
            <v>9.3064960630000009</v>
          </cell>
          <cell r="AL186">
            <v>9.3064960630000009</v>
          </cell>
          <cell r="AM186">
            <v>9.3064960630000009</v>
          </cell>
          <cell r="AN186">
            <v>9.3064960630000009</v>
          </cell>
          <cell r="AO186">
            <v>9.3064960630000009</v>
          </cell>
          <cell r="AP186">
            <v>9.3064960630000009</v>
          </cell>
          <cell r="AQ186">
            <v>9.3064960630000009</v>
          </cell>
          <cell r="AR186">
            <v>37.225984252000018</v>
          </cell>
          <cell r="AS186">
            <v>639.34724410000001</v>
          </cell>
          <cell r="AT186">
            <v>581.24338580000096</v>
          </cell>
          <cell r="AU186">
            <v>628.1553543</v>
          </cell>
          <cell r="AV186">
            <v>655.41826770000102</v>
          </cell>
          <cell r="AW186">
            <v>653.99669289999997</v>
          </cell>
          <cell r="AX186">
            <v>657.64700789999995</v>
          </cell>
          <cell r="AY186">
            <v>556.96818900000005</v>
          </cell>
          <cell r="AZ186">
            <v>583.2552756</v>
          </cell>
          <cell r="BA186">
            <v>610.6025196999999</v>
          </cell>
          <cell r="BB186">
            <v>625.98685039999998</v>
          </cell>
          <cell r="BC186">
            <v>616.36110239999994</v>
          </cell>
          <cell r="BD186">
            <v>589.23070869999992</v>
          </cell>
          <cell r="BE186">
            <v>2504.164251900002</v>
          </cell>
          <cell r="BF186">
            <v>0.99636452559209676</v>
          </cell>
          <cell r="BG186">
            <v>1.0901491613666057</v>
          </cell>
          <cell r="BH186">
            <v>0.99187749333681652</v>
          </cell>
          <cell r="BI186">
            <v>0.9532061299907254</v>
          </cell>
          <cell r="BJ186">
            <v>0.91717665324957942</v>
          </cell>
          <cell r="BK186">
            <v>0.99253002958970271</v>
          </cell>
          <cell r="BL186">
            <v>1.1785624807183259</v>
          </cell>
          <cell r="BM186">
            <v>1.0568540823228059</v>
          </cell>
          <cell r="BN186">
            <v>1.0507557446811504</v>
          </cell>
          <cell r="BO186">
            <v>1.0494092129407673</v>
          </cell>
          <cell r="BP186">
            <v>1.0245663313553237</v>
          </cell>
          <cell r="BQ186">
            <v>1.1122839190119118</v>
          </cell>
          <cell r="BR186">
            <v>4.0315973102862444</v>
          </cell>
          <cell r="BS186">
            <v>10.082136223147883</v>
          </cell>
          <cell r="BT186">
            <v>15.528881199477498</v>
          </cell>
          <cell r="BU186">
            <v>27.80955714495391</v>
          </cell>
          <cell r="BV186">
            <v>21.567220199298145</v>
          </cell>
          <cell r="BW186">
            <v>26.80996724663267</v>
          </cell>
          <cell r="BX186">
            <v>20.975626179693272</v>
          </cell>
          <cell r="BY186">
            <v>8.3277539446675171</v>
          </cell>
          <cell r="BZ186">
            <v>6.8589687812886044</v>
          </cell>
          <cell r="CA186">
            <v>30.991925006713874</v>
          </cell>
          <cell r="CB186">
            <v>20.404431952081136</v>
          </cell>
          <cell r="CC186">
            <v>12.224114585761104</v>
          </cell>
          <cell r="CD186">
            <v>14.610890469127209</v>
          </cell>
          <cell r="CE186">
            <v>74.987794766877442</v>
          </cell>
          <cell r="CF186">
            <v>15.444045529446297</v>
          </cell>
          <cell r="CG186">
            <v>15.444045529446297</v>
          </cell>
          <cell r="CH186">
            <v>15.444045529446301</v>
          </cell>
          <cell r="CI186">
            <v>15.444045529446297</v>
          </cell>
          <cell r="CJ186">
            <v>15.444045529446297</v>
          </cell>
          <cell r="CK186">
            <v>15.444045529446297</v>
          </cell>
          <cell r="CL186">
            <v>15.444045529446297</v>
          </cell>
          <cell r="CM186">
            <v>15.444045529446297</v>
          </cell>
          <cell r="CN186">
            <v>15.444045529446297</v>
          </cell>
          <cell r="CO186">
            <v>15.444045529446297</v>
          </cell>
          <cell r="CP186">
            <v>15.444045529446297</v>
          </cell>
          <cell r="CQ186">
            <v>15.444045529446297</v>
          </cell>
          <cell r="CR186">
            <v>61.776182117785197</v>
          </cell>
        </row>
        <row r="187">
          <cell r="A187" t="str">
            <v>Gx</v>
          </cell>
          <cell r="B187" t="str">
            <v>CEE Region</v>
          </cell>
          <cell r="C187" t="str">
            <v>CEE PL HR</v>
          </cell>
          <cell r="D187" t="str">
            <v>BALTIC</v>
          </cell>
          <cell r="E187" t="str">
            <v>EE</v>
          </cell>
          <cell r="F187">
            <v>8.3861157249999998</v>
          </cell>
          <cell r="G187">
            <v>8.9051475269999987</v>
          </cell>
          <cell r="H187">
            <v>8.7316598900000013</v>
          </cell>
          <cell r="I187">
            <v>8.7447353349999997</v>
          </cell>
          <cell r="J187">
            <v>9.7582788679999997</v>
          </cell>
          <cell r="K187">
            <v>8.4026983199999989</v>
          </cell>
          <cell r="L187">
            <v>7.57227832099999</v>
          </cell>
          <cell r="M187">
            <v>8.3971023120000012</v>
          </cell>
          <cell r="N187">
            <v>9.4430527570000002</v>
          </cell>
          <cell r="O187">
            <v>9.0546256829999994</v>
          </cell>
          <cell r="P187">
            <v>9.2620661020000092</v>
          </cell>
          <cell r="Q187">
            <v>7.7889173669999998</v>
          </cell>
          <cell r="R187">
            <v>34.767658477000005</v>
          </cell>
          <cell r="S187">
            <v>4.8600919270000107</v>
          </cell>
          <cell r="T187">
            <v>4.9166070950000007</v>
          </cell>
          <cell r="U187">
            <v>4.7773757730000002</v>
          </cell>
          <cell r="V187">
            <v>4.9468906639999997</v>
          </cell>
          <cell r="W187">
            <v>5.5202305300000098</v>
          </cell>
          <cell r="X187">
            <v>5.6463998240000004</v>
          </cell>
          <cell r="Y187">
            <v>5.5473432730000001</v>
          </cell>
          <cell r="Z187">
            <v>5.8591481620000003</v>
          </cell>
          <cell r="AA187">
            <v>6.0148605509999999</v>
          </cell>
          <cell r="AB187">
            <v>5.3098378620000002</v>
          </cell>
          <cell r="AC187">
            <v>5.2040904859999904</v>
          </cell>
          <cell r="AD187">
            <v>5.8981393490000098</v>
          </cell>
          <cell r="AE187">
            <v>19.500965459000014</v>
          </cell>
          <cell r="AF187">
            <v>0.59003979519999994</v>
          </cell>
          <cell r="AG187">
            <v>0.67770857379999994</v>
          </cell>
          <cell r="AH187">
            <v>0.78963783629999995</v>
          </cell>
          <cell r="AI187">
            <v>0.88208840889999995</v>
          </cell>
          <cell r="AJ187">
            <v>1.0953813939999999</v>
          </cell>
          <cell r="AK187">
            <v>1.2028059820000001</v>
          </cell>
          <cell r="AL187">
            <v>1.3327092729999999</v>
          </cell>
          <cell r="AM187">
            <v>1.5047112629999999</v>
          </cell>
          <cell r="AN187">
            <v>1.5168735899999999</v>
          </cell>
          <cell r="AO187">
            <v>1.5549621219999998</v>
          </cell>
          <cell r="AP187">
            <v>1.7528588709999999</v>
          </cell>
          <cell r="AQ187">
            <v>2.0120842830000001</v>
          </cell>
          <cell r="AR187">
            <v>2.9394746141999999</v>
          </cell>
          <cell r="AS187">
            <v>0.67702478389999998</v>
          </cell>
          <cell r="AT187">
            <v>0.77809329890000001</v>
          </cell>
          <cell r="AU187">
            <v>0.90705457579999993</v>
          </cell>
          <cell r="AV187">
            <v>1.0138086980000001</v>
          </cell>
          <cell r="AW187">
            <v>1.2596356960000001</v>
          </cell>
          <cell r="AX187">
            <v>1.3835363469999999</v>
          </cell>
          <cell r="AY187">
            <v>1.5337341280000001</v>
          </cell>
          <cell r="AZ187">
            <v>1.731737828</v>
          </cell>
          <cell r="BA187">
            <v>1.7460911510000001</v>
          </cell>
          <cell r="BB187">
            <v>1.7902572159999999</v>
          </cell>
          <cell r="BC187">
            <v>2.018187438</v>
          </cell>
          <cell r="BD187">
            <v>2.3166314510000001</v>
          </cell>
          <cell r="BE187">
            <v>3.3759813565999996</v>
          </cell>
          <cell r="BF187">
            <v>3.3972594489111247</v>
          </cell>
          <cell r="BG187">
            <v>3.7170327164893759</v>
          </cell>
          <cell r="BH187">
            <v>3.3819602162153788</v>
          </cell>
          <cell r="BI187">
            <v>3.2501042025222859</v>
          </cell>
          <cell r="BJ187">
            <v>3.1272561111317945</v>
          </cell>
          <cell r="BK187">
            <v>3.3841851398190745</v>
          </cell>
          <cell r="BL187">
            <v>4.0184916472945806</v>
          </cell>
          <cell r="BM187">
            <v>3.6035079783253243</v>
          </cell>
          <cell r="BN187">
            <v>3.5827147498997611</v>
          </cell>
          <cell r="BO187">
            <v>3.5781235409990253</v>
          </cell>
          <cell r="BP187">
            <v>3.4934178815375203</v>
          </cell>
          <cell r="BQ187">
            <v>3.7925046071763582</v>
          </cell>
          <cell r="BR187">
            <v>13.746356584138166</v>
          </cell>
          <cell r="BS187">
            <v>0.12472512445011312</v>
          </cell>
          <cell r="BT187">
            <v>0.19210627562529842</v>
          </cell>
          <cell r="BU187">
            <v>0.3440293206754495</v>
          </cell>
          <cell r="BV187">
            <v>0.26680597879886414</v>
          </cell>
          <cell r="BW187">
            <v>0.33166349147935614</v>
          </cell>
          <cell r="BX187">
            <v>0.25948742684855902</v>
          </cell>
          <cell r="BY187">
            <v>0.10302183229322363</v>
          </cell>
          <cell r="BZ187">
            <v>8.4851634208385929E-2</v>
          </cell>
          <cell r="CA187">
            <v>0.38339808328874853</v>
          </cell>
          <cell r="CB187">
            <v>0.25242123873650574</v>
          </cell>
          <cell r="CC187">
            <v>0.15122332998248889</v>
          </cell>
          <cell r="CD187">
            <v>0.18074990178221212</v>
          </cell>
          <cell r="CE187">
            <v>0.92766669954972514</v>
          </cell>
          <cell r="CF187">
            <v>0.64263982201834757</v>
          </cell>
          <cell r="CG187">
            <v>0.64263982201834757</v>
          </cell>
          <cell r="CH187">
            <v>0.64263982201834757</v>
          </cell>
          <cell r="CI187">
            <v>0.64263982201834757</v>
          </cell>
          <cell r="CJ187">
            <v>0.64263982201834757</v>
          </cell>
          <cell r="CK187">
            <v>0.64263982201834757</v>
          </cell>
          <cell r="CL187">
            <v>0.64263982201834757</v>
          </cell>
          <cell r="CM187">
            <v>0.64263982201834757</v>
          </cell>
          <cell r="CN187">
            <v>0.64263982201834757</v>
          </cell>
          <cell r="CO187">
            <v>0.64263982201834757</v>
          </cell>
          <cell r="CP187">
            <v>0.64263982201834757</v>
          </cell>
          <cell r="CQ187">
            <v>0.64263982201834757</v>
          </cell>
          <cell r="CR187">
            <v>2.5705592880733903</v>
          </cell>
        </row>
        <row r="188">
          <cell r="A188" t="str">
            <v>Gx</v>
          </cell>
          <cell r="B188" t="str">
            <v>WEST Region</v>
          </cell>
          <cell r="C188" t="str">
            <v>GBESIT</v>
          </cell>
          <cell r="D188" t="str">
            <v>ES</v>
          </cell>
          <cell r="E188" t="str">
            <v>ES</v>
          </cell>
          <cell r="F188">
            <v>911.69403420000106</v>
          </cell>
          <cell r="G188">
            <v>461.51650030000002</v>
          </cell>
          <cell r="H188">
            <v>462.91404640000002</v>
          </cell>
          <cell r="I188">
            <v>758.12961789999997</v>
          </cell>
          <cell r="J188">
            <v>496.48287469999997</v>
          </cell>
          <cell r="K188">
            <v>486.4747112</v>
          </cell>
          <cell r="L188">
            <v>970.24779300000102</v>
          </cell>
          <cell r="M188">
            <v>432.76679440000004</v>
          </cell>
          <cell r="N188">
            <v>528.17432929999995</v>
          </cell>
          <cell r="O188">
            <v>752.59760219999998</v>
          </cell>
          <cell r="P188">
            <v>448.88454840000003</v>
          </cell>
          <cell r="Q188">
            <v>794.13787769999897</v>
          </cell>
          <cell r="R188">
            <v>2594.2541988000012</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4.1931454182045584</v>
          </cell>
          <cell r="BG188">
            <v>4.5878329102769717</v>
          </cell>
          <cell r="BH188">
            <v>4.1742619892392572</v>
          </cell>
          <cell r="BI188">
            <v>4.01151567916361</v>
          </cell>
          <cell r="BJ188">
            <v>3.8598876038588763</v>
          </cell>
          <cell r="BK188">
            <v>4.1770081522435811</v>
          </cell>
          <cell r="BL188">
            <v>4.9599155120010883</v>
          </cell>
          <cell r="BM188">
            <v>4.4477123975978365</v>
          </cell>
          <cell r="BN188">
            <v>4.4220478783541628</v>
          </cell>
          <cell r="BO188">
            <v>4.4163810734322393</v>
          </cell>
          <cell r="BP188">
            <v>4.3118311698383742</v>
          </cell>
          <cell r="BQ188">
            <v>4.6809858229103556</v>
          </cell>
          <cell r="BR188">
            <v>16.966755996884398</v>
          </cell>
          <cell r="BS188">
            <v>2.8673880695021436</v>
          </cell>
          <cell r="BT188">
            <v>4.4164577524618505</v>
          </cell>
          <cell r="BU188">
            <v>7.9091167398134949</v>
          </cell>
          <cell r="BV188">
            <v>6.1337784496314534</v>
          </cell>
          <cell r="BW188">
            <v>7.6248305443680735</v>
          </cell>
          <cell r="BX188">
            <v>5.9655274365267923</v>
          </cell>
          <cell r="BY188">
            <v>2.3684367854368751</v>
          </cell>
          <cell r="BZ188">
            <v>1.950710129010139</v>
          </cell>
          <cell r="CA188">
            <v>8.814191164281894</v>
          </cell>
          <cell r="CB188">
            <v>5.8030781819865513</v>
          </cell>
          <cell r="CC188">
            <v>3.4765727766069285</v>
          </cell>
          <cell r="CD188">
            <v>4.1553785912741104</v>
          </cell>
          <cell r="CE188">
            <v>21.326741011408942</v>
          </cell>
          <cell r="CF188">
            <v>5.0621124297907016</v>
          </cell>
          <cell r="CG188">
            <v>5.0621124297907016</v>
          </cell>
          <cell r="CH188">
            <v>5.0621124297907016</v>
          </cell>
          <cell r="CI188">
            <v>5.0621124297907016</v>
          </cell>
          <cell r="CJ188">
            <v>5.0621124297907016</v>
          </cell>
          <cell r="CK188">
            <v>5.0621124297907016</v>
          </cell>
          <cell r="CL188">
            <v>5.0621124297907016</v>
          </cell>
          <cell r="CM188">
            <v>5.0621124297907016</v>
          </cell>
          <cell r="CN188">
            <v>5.0621124297907016</v>
          </cell>
          <cell r="CO188">
            <v>5.0621124297907016</v>
          </cell>
          <cell r="CP188">
            <v>5.0621124297907016</v>
          </cell>
          <cell r="CQ188">
            <v>5.0621124297907016</v>
          </cell>
          <cell r="CR188">
            <v>20.248449719162807</v>
          </cell>
        </row>
        <row r="189">
          <cell r="A189" t="str">
            <v>Gx</v>
          </cell>
          <cell r="B189" t="str">
            <v>WEST Region</v>
          </cell>
          <cell r="C189" t="str">
            <v>GBESIT</v>
          </cell>
          <cell r="D189" t="str">
            <v>GB</v>
          </cell>
          <cell r="E189" t="str">
            <v>GB</v>
          </cell>
          <cell r="F189">
            <v>114.790908</v>
          </cell>
          <cell r="G189">
            <v>121.18247960000001</v>
          </cell>
          <cell r="H189">
            <v>111.5504796</v>
          </cell>
          <cell r="I189">
            <v>128.05547920000001</v>
          </cell>
          <cell r="J189">
            <v>111.28891920000001</v>
          </cell>
          <cell r="K189">
            <v>129.8649192</v>
          </cell>
          <cell r="L189">
            <v>135.02147919999999</v>
          </cell>
          <cell r="M189">
            <v>115.2449192</v>
          </cell>
          <cell r="N189">
            <v>130.12291920000001</v>
          </cell>
          <cell r="O189">
            <v>120.74547920000001</v>
          </cell>
          <cell r="P189">
            <v>108.19291920000001</v>
          </cell>
          <cell r="Q189">
            <v>126.6829192</v>
          </cell>
          <cell r="R189">
            <v>475.57934640000008</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2.6282046354130975</v>
          </cell>
          <cell r="BG189">
            <v>2.8755892101766536</v>
          </cell>
          <cell r="BH189">
            <v>2.6163687674454299</v>
          </cell>
          <cell r="BI189">
            <v>2.5143616668378055</v>
          </cell>
          <cell r="BJ189">
            <v>2.4193233195759776</v>
          </cell>
          <cell r="BK189">
            <v>2.6180900238335889</v>
          </cell>
          <cell r="BL189">
            <v>3.1088053572633467</v>
          </cell>
          <cell r="BM189">
            <v>2.7877636414899731</v>
          </cell>
          <cell r="BN189">
            <v>2.7716774814085623</v>
          </cell>
          <cell r="BO189">
            <v>2.7681256077007919</v>
          </cell>
          <cell r="BP189">
            <v>2.7025951970299773</v>
          </cell>
          <cell r="BQ189">
            <v>2.9339761470385097</v>
          </cell>
          <cell r="BR189">
            <v>10.634524279872986</v>
          </cell>
          <cell r="BS189">
            <v>1.4996441229796802</v>
          </cell>
          <cell r="BT189">
            <v>2.3098076550264137</v>
          </cell>
          <cell r="BU189">
            <v>4.1364685035049629</v>
          </cell>
          <cell r="BV189">
            <v>3.2079664770476399</v>
          </cell>
          <cell r="BW189">
            <v>3.9877868071631069</v>
          </cell>
          <cell r="BX189">
            <v>3.1199711876511849</v>
          </cell>
          <cell r="BY189">
            <v>1.2386925731144536</v>
          </cell>
          <cell r="BZ189">
            <v>1.020221508111008</v>
          </cell>
          <cell r="CA189">
            <v>4.6098224788351718</v>
          </cell>
          <cell r="CB189">
            <v>3.0350102183129817</v>
          </cell>
          <cell r="CC189">
            <v>1.8182477593466988</v>
          </cell>
          <cell r="CD189">
            <v>2.1732632389175621</v>
          </cell>
          <cell r="CE189">
            <v>11.153886758558697</v>
          </cell>
          <cell r="CF189">
            <v>2.5867990440780657</v>
          </cell>
          <cell r="CG189">
            <v>2.5867990440780657</v>
          </cell>
          <cell r="CH189">
            <v>2.5867990440780657</v>
          </cell>
          <cell r="CI189">
            <v>2.5867990440780657</v>
          </cell>
          <cell r="CJ189">
            <v>2.5867990440780657</v>
          </cell>
          <cell r="CK189">
            <v>2.5867990440780657</v>
          </cell>
          <cell r="CL189">
            <v>2.5867990440780657</v>
          </cell>
          <cell r="CM189">
            <v>2.5867990440780657</v>
          </cell>
          <cell r="CN189">
            <v>2.5867990440780657</v>
          </cell>
          <cell r="CO189">
            <v>2.5867990440780657</v>
          </cell>
          <cell r="CP189">
            <v>2.5867990440780657</v>
          </cell>
          <cell r="CQ189">
            <v>2.5867990440780657</v>
          </cell>
          <cell r="CR189">
            <v>10.347196176312263</v>
          </cell>
        </row>
        <row r="190">
          <cell r="A190" t="str">
            <v>Gx</v>
          </cell>
          <cell r="B190" t="str">
            <v>CEE Region</v>
          </cell>
          <cell r="C190" t="str">
            <v>CEE PL HR</v>
          </cell>
          <cell r="D190" t="str">
            <v>CAUCASUS</v>
          </cell>
          <cell r="E190" t="str">
            <v>GE</v>
          </cell>
          <cell r="F190">
            <v>5.590052172</v>
          </cell>
          <cell r="G190">
            <v>2.5926461079999998</v>
          </cell>
          <cell r="H190">
            <v>2.7435431819999998</v>
          </cell>
          <cell r="I190">
            <v>7.3569799650000007</v>
          </cell>
          <cell r="J190">
            <v>5.6485819910000004</v>
          </cell>
          <cell r="K190">
            <v>1.614592684</v>
          </cell>
          <cell r="L190">
            <v>4.5588662000000006</v>
          </cell>
          <cell r="M190">
            <v>3.5672980760000002</v>
          </cell>
          <cell r="N190">
            <v>8.693150116</v>
          </cell>
          <cell r="O190">
            <v>1.9382546199999999</v>
          </cell>
          <cell r="P190">
            <v>5.1123782520000001</v>
          </cell>
          <cell r="Q190">
            <v>11.532136660000001</v>
          </cell>
          <cell r="R190">
            <v>18.283221427000001</v>
          </cell>
          <cell r="S190">
            <v>6.4303940050000001</v>
          </cell>
          <cell r="T190">
            <v>4.4251124630000005</v>
          </cell>
          <cell r="U190">
            <v>5.3356674240000004</v>
          </cell>
          <cell r="V190">
            <v>8.7469040519999997</v>
          </cell>
          <cell r="W190">
            <v>8.0877423959999994</v>
          </cell>
          <cell r="X190">
            <v>5.147176333</v>
          </cell>
          <cell r="Y190">
            <v>8.9752678320000108</v>
          </cell>
          <cell r="Z190">
            <v>5.8622330869999999</v>
          </cell>
          <cell r="AA190">
            <v>9.4618704689999991</v>
          </cell>
          <cell r="AB190">
            <v>4.4334076939999907</v>
          </cell>
          <cell r="AC190">
            <v>8.9483392300000109</v>
          </cell>
          <cell r="AD190">
            <v>11.821328380000001</v>
          </cell>
          <cell r="AE190">
            <v>24.938077944</v>
          </cell>
          <cell r="AF190">
            <v>4.4720417379999997</v>
          </cell>
          <cell r="AG190">
            <v>1.595474528</v>
          </cell>
          <cell r="AH190">
            <v>2.4387050509999999</v>
          </cell>
          <cell r="AI190">
            <v>4.5273722859999994</v>
          </cell>
          <cell r="AJ190">
            <v>4.1080596299999996</v>
          </cell>
          <cell r="AK190">
            <v>1.614592684</v>
          </cell>
          <cell r="AL190">
            <v>4.5588662000000006</v>
          </cell>
          <cell r="AM190">
            <v>4.0769120870000002</v>
          </cell>
          <cell r="AN190">
            <v>4.0908941719999996</v>
          </cell>
          <cell r="AO190">
            <v>1.9382546199999999</v>
          </cell>
          <cell r="AP190">
            <v>4.0899026009999995</v>
          </cell>
          <cell r="AQ190">
            <v>5.0139724609999901</v>
          </cell>
          <cell r="AR190">
            <v>13.033593603</v>
          </cell>
          <cell r="AS190">
            <v>0</v>
          </cell>
          <cell r="AT190">
            <v>0</v>
          </cell>
          <cell r="AU190">
            <v>0</v>
          </cell>
          <cell r="AV190">
            <v>52.630702830000097</v>
          </cell>
          <cell r="AW190">
            <v>0</v>
          </cell>
          <cell r="AX190">
            <v>0</v>
          </cell>
          <cell r="AY190">
            <v>0</v>
          </cell>
          <cell r="AZ190">
            <v>0</v>
          </cell>
          <cell r="BA190">
            <v>0</v>
          </cell>
          <cell r="BB190">
            <v>0</v>
          </cell>
          <cell r="BC190">
            <v>0</v>
          </cell>
          <cell r="BD190">
            <v>0</v>
          </cell>
          <cell r="BE190">
            <v>52.630702830000097</v>
          </cell>
          <cell r="BF190">
            <v>3.9754783718551883</v>
          </cell>
          <cell r="BG190">
            <v>4.3496775545411781</v>
          </cell>
          <cell r="BH190">
            <v>3.9575751855950361</v>
          </cell>
          <cell r="BI190">
            <v>3.8032770701526188</v>
          </cell>
          <cell r="BJ190">
            <v>3.6595200396134522</v>
          </cell>
          <cell r="BK190">
            <v>3.9601787947095408</v>
          </cell>
          <cell r="BL190">
            <v>4.7024452714144953</v>
          </cell>
          <cell r="BM190">
            <v>4.2168307266704481</v>
          </cell>
          <cell r="BN190">
            <v>4.1924984579314888</v>
          </cell>
          <cell r="BO190">
            <v>4.1871258180256987</v>
          </cell>
          <cell r="BP190">
            <v>4.0880031215619717</v>
          </cell>
          <cell r="BQ190">
            <v>4.4379948802035685</v>
          </cell>
          <cell r="BR190">
            <v>16.08600818214402</v>
          </cell>
          <cell r="BS190">
            <v>0.13679641692088501</v>
          </cell>
          <cell r="BT190">
            <v>0.21069892926078362</v>
          </cell>
          <cell r="BU190">
            <v>0.37732556765618869</v>
          </cell>
          <cell r="BV190">
            <v>0.29262830623474423</v>
          </cell>
          <cell r="BW190">
            <v>0.3637629343556476</v>
          </cell>
          <cell r="BX190">
            <v>0.28460144165341017</v>
          </cell>
          <cell r="BY190">
            <v>0.11299261142829477</v>
          </cell>
          <cell r="BZ190">
            <v>9.306384403914926E-2</v>
          </cell>
          <cell r="CA190">
            <v>0.42050456377146039</v>
          </cell>
          <cell r="CB190">
            <v>0.27685136548167244</v>
          </cell>
          <cell r="CC190">
            <v>0.16585920268793439</v>
          </cell>
          <cell r="CD190">
            <v>0.1982434495986275</v>
          </cell>
          <cell r="CE190">
            <v>1.0174492200726015</v>
          </cell>
          <cell r="CF190">
            <v>0.81934374506922014</v>
          </cell>
          <cell r="CG190">
            <v>0.81934374506922014</v>
          </cell>
          <cell r="CH190">
            <v>0.81934374506922014</v>
          </cell>
          <cell r="CI190">
            <v>0.81934374506922014</v>
          </cell>
          <cell r="CJ190">
            <v>0.81934374506922014</v>
          </cell>
          <cell r="CK190">
            <v>0.81934374506922014</v>
          </cell>
          <cell r="CL190">
            <v>0.81934374506922014</v>
          </cell>
          <cell r="CM190">
            <v>0.81934374506922014</v>
          </cell>
          <cell r="CN190">
            <v>0.81934374506922014</v>
          </cell>
          <cell r="CO190">
            <v>0.81934374506922014</v>
          </cell>
          <cell r="CP190">
            <v>0.81934374506922014</v>
          </cell>
          <cell r="CQ190">
            <v>0.81934374506922014</v>
          </cell>
          <cell r="CR190">
            <v>3.2773749802768806</v>
          </cell>
        </row>
        <row r="191">
          <cell r="A191" t="str">
            <v>Gx</v>
          </cell>
          <cell r="B191" t="str">
            <v>CEE Region</v>
          </cell>
          <cell r="D191" t="str">
            <v>HR</v>
          </cell>
          <cell r="E191" t="str">
            <v>HR</v>
          </cell>
          <cell r="F191">
            <v>298.89763780000004</v>
          </cell>
          <cell r="G191">
            <v>508.1889764</v>
          </cell>
          <cell r="H191">
            <v>582.99212599999896</v>
          </cell>
          <cell r="I191">
            <v>557.63779529999999</v>
          </cell>
          <cell r="J191">
            <v>511.02362199999999</v>
          </cell>
          <cell r="K191">
            <v>553.54330709999999</v>
          </cell>
          <cell r="L191">
            <v>203.14960630000002</v>
          </cell>
          <cell r="M191">
            <v>271.96850390000003</v>
          </cell>
          <cell r="N191">
            <v>302.99212599999998</v>
          </cell>
          <cell r="O191">
            <v>354.3307087</v>
          </cell>
          <cell r="P191">
            <v>425.6692913</v>
          </cell>
          <cell r="Q191">
            <v>279.05511810000002</v>
          </cell>
          <cell r="R191">
            <v>1947.7165354999988</v>
          </cell>
          <cell r="S191">
            <v>306.51049869999997</v>
          </cell>
          <cell r="T191">
            <v>429.03018370000001</v>
          </cell>
          <cell r="U191">
            <v>334.8569554</v>
          </cell>
          <cell r="V191">
            <v>609.81758530000002</v>
          </cell>
          <cell r="W191">
            <v>328.55774280000003</v>
          </cell>
          <cell r="X191">
            <v>429.03018370000001</v>
          </cell>
          <cell r="Y191">
            <v>303.36089240000001</v>
          </cell>
          <cell r="Z191">
            <v>303.83333329999999</v>
          </cell>
          <cell r="AA191">
            <v>335.17191600000001</v>
          </cell>
          <cell r="AB191">
            <v>426.51049869999997</v>
          </cell>
          <cell r="AC191">
            <v>327.92782149999999</v>
          </cell>
          <cell r="AD191">
            <v>332.65223100000003</v>
          </cell>
          <cell r="AE191">
            <v>1680.2152231</v>
          </cell>
          <cell r="AF191">
            <v>14.173228349999999</v>
          </cell>
          <cell r="AG191">
            <v>19.3700787400001</v>
          </cell>
          <cell r="AH191">
            <v>26.141732279999999</v>
          </cell>
          <cell r="AI191">
            <v>16.062992130000001</v>
          </cell>
          <cell r="AJ191">
            <v>15.59055118</v>
          </cell>
          <cell r="AK191">
            <v>23.46456693</v>
          </cell>
          <cell r="AL191">
            <v>10.551181099999999</v>
          </cell>
          <cell r="AM191">
            <v>9.1338582679999902</v>
          </cell>
          <cell r="AN191">
            <v>23.622047240000001</v>
          </cell>
          <cell r="AO191">
            <v>17.95275591</v>
          </cell>
          <cell r="AP191">
            <v>20</v>
          </cell>
          <cell r="AQ191">
            <v>30.078740160000002</v>
          </cell>
          <cell r="AR191">
            <v>75.748031500000096</v>
          </cell>
          <cell r="AS191">
            <v>0</v>
          </cell>
          <cell r="AT191">
            <v>0</v>
          </cell>
          <cell r="AU191">
            <v>2485.03937</v>
          </cell>
          <cell r="AV191">
            <v>0</v>
          </cell>
          <cell r="AW191">
            <v>0</v>
          </cell>
          <cell r="AX191">
            <v>2880.7874019999999</v>
          </cell>
          <cell r="AY191">
            <v>0</v>
          </cell>
          <cell r="AZ191">
            <v>0</v>
          </cell>
          <cell r="BA191">
            <v>1157.9527560000001</v>
          </cell>
          <cell r="BB191">
            <v>0</v>
          </cell>
          <cell r="BC191">
            <v>0</v>
          </cell>
          <cell r="BD191">
            <v>3175.943307</v>
          </cell>
          <cell r="BE191">
            <v>2485.03937</v>
          </cell>
          <cell r="BF191">
            <v>6.9532059328089266</v>
          </cell>
          <cell r="BG191">
            <v>7.6076891757627267</v>
          </cell>
          <cell r="BH191">
            <v>6.9218928355470783</v>
          </cell>
          <cell r="BI191">
            <v>6.6520217731584808</v>
          </cell>
          <cell r="BJ191">
            <v>6.4005873181996762</v>
          </cell>
          <cell r="BK191">
            <v>6.9264466096211255</v>
          </cell>
          <cell r="BL191">
            <v>8.2246882768601761</v>
          </cell>
          <cell r="BM191">
            <v>7.3753369239569757</v>
          </cell>
          <cell r="BN191">
            <v>7.3327792090031707</v>
          </cell>
          <cell r="BO191">
            <v>7.3233823344201632</v>
          </cell>
          <cell r="BP191">
            <v>7.1500143880600433</v>
          </cell>
          <cell r="BQ191">
            <v>7.762158272390959</v>
          </cell>
          <cell r="BR191">
            <v>28.134809717277214</v>
          </cell>
          <cell r="BS191">
            <v>14.598055827980765</v>
          </cell>
          <cell r="BT191">
            <v>22.484468537092916</v>
          </cell>
          <cell r="BU191">
            <v>40.26581854958377</v>
          </cell>
          <cell r="BV191">
            <v>31.22745790726961</v>
          </cell>
          <cell r="BW191">
            <v>38.818499368627194</v>
          </cell>
          <cell r="BX191">
            <v>30.370881251831889</v>
          </cell>
          <cell r="BY191">
            <v>12.057862968249669</v>
          </cell>
          <cell r="BZ191">
            <v>9.9311898763817741</v>
          </cell>
          <cell r="CA191">
            <v>44.873610259884522</v>
          </cell>
          <cell r="CB191">
            <v>29.543841719856704</v>
          </cell>
          <cell r="CC191">
            <v>17.699454086016974</v>
          </cell>
          <cell r="CD191">
            <v>21.155297849986461</v>
          </cell>
          <cell r="CE191">
            <v>108.57580082192706</v>
          </cell>
          <cell r="CF191">
            <v>122.44129736858383</v>
          </cell>
          <cell r="CG191">
            <v>122.44129736858383</v>
          </cell>
          <cell r="CH191">
            <v>122.44129736858383</v>
          </cell>
          <cell r="CI191">
            <v>122.44129736858383</v>
          </cell>
          <cell r="CJ191">
            <v>122.44129736858383</v>
          </cell>
          <cell r="CK191">
            <v>122.44129736858383</v>
          </cell>
          <cell r="CL191">
            <v>122.44129736858383</v>
          </cell>
          <cell r="CM191">
            <v>122.44129736858383</v>
          </cell>
          <cell r="CN191">
            <v>122.44129736858383</v>
          </cell>
          <cell r="CO191">
            <v>122.44129736858383</v>
          </cell>
          <cell r="CP191">
            <v>122.44129736858383</v>
          </cell>
          <cell r="CQ191">
            <v>122.44129736858383</v>
          </cell>
          <cell r="CR191">
            <v>489.76518947433533</v>
          </cell>
        </row>
        <row r="192">
          <cell r="A192" t="str">
            <v>Gx</v>
          </cell>
          <cell r="B192" t="str">
            <v>CEE Region</v>
          </cell>
          <cell r="C192" t="str">
            <v>CEE PL HR</v>
          </cell>
          <cell r="D192" t="str">
            <v>HU</v>
          </cell>
          <cell r="E192" t="str">
            <v>HU</v>
          </cell>
          <cell r="F192">
            <v>50.598425200000001</v>
          </cell>
          <cell r="G192">
            <v>50.598425200000001</v>
          </cell>
          <cell r="H192">
            <v>80.716535430000008</v>
          </cell>
          <cell r="I192">
            <v>63.850393699999998</v>
          </cell>
          <cell r="J192">
            <v>87.944881890000005</v>
          </cell>
          <cell r="K192">
            <v>39.755905509999998</v>
          </cell>
          <cell r="L192">
            <v>32.527559059999902</v>
          </cell>
          <cell r="M192">
            <v>31.322834650000001</v>
          </cell>
          <cell r="N192">
            <v>68.669291340000001</v>
          </cell>
          <cell r="O192">
            <v>87.944881890000005</v>
          </cell>
          <cell r="P192">
            <v>57.826771650000005</v>
          </cell>
          <cell r="Q192">
            <v>89.283464569999992</v>
          </cell>
          <cell r="R192">
            <v>245.76377953000002</v>
          </cell>
          <cell r="S192">
            <v>168.3825459</v>
          </cell>
          <cell r="T192">
            <v>149.1069554</v>
          </cell>
          <cell r="U192">
            <v>155.13057740000002</v>
          </cell>
          <cell r="V192">
            <v>161.15419949999998</v>
          </cell>
          <cell r="W192">
            <v>155.13057740000002</v>
          </cell>
          <cell r="X192">
            <v>149.1069554</v>
          </cell>
          <cell r="Y192">
            <v>155.13057740000002</v>
          </cell>
          <cell r="Z192">
            <v>149.1069554</v>
          </cell>
          <cell r="AA192">
            <v>170.7919948</v>
          </cell>
          <cell r="AB192">
            <v>149.1069554</v>
          </cell>
          <cell r="AC192">
            <v>168.3825459</v>
          </cell>
          <cell r="AD192">
            <v>149.0715223</v>
          </cell>
          <cell r="AE192">
            <v>633.77427820000003</v>
          </cell>
          <cell r="AF192">
            <v>13.2519685</v>
          </cell>
          <cell r="AG192">
            <v>13.2519685</v>
          </cell>
          <cell r="AH192">
            <v>22.889763780000003</v>
          </cell>
          <cell r="AI192">
            <v>13.2519685</v>
          </cell>
          <cell r="AJ192">
            <v>13.2519685</v>
          </cell>
          <cell r="AK192">
            <v>13.2519685</v>
          </cell>
          <cell r="AL192">
            <v>13.2519685</v>
          </cell>
          <cell r="AM192">
            <v>13.2519685</v>
          </cell>
          <cell r="AN192">
            <v>13.2519685</v>
          </cell>
          <cell r="AO192">
            <v>13.2519685</v>
          </cell>
          <cell r="AP192">
            <v>13.2519685</v>
          </cell>
          <cell r="AQ192">
            <v>26.503937010000001</v>
          </cell>
          <cell r="AR192">
            <v>62.645669280000007</v>
          </cell>
          <cell r="AS192">
            <v>49.393700790000004</v>
          </cell>
          <cell r="AT192">
            <v>49.393700790000004</v>
          </cell>
          <cell r="AU192">
            <v>49.393700790000004</v>
          </cell>
          <cell r="AV192">
            <v>49.393700790000004</v>
          </cell>
          <cell r="AW192">
            <v>49.393700790000096</v>
          </cell>
          <cell r="AX192">
            <v>49.393700790000004</v>
          </cell>
          <cell r="AY192">
            <v>49.393700790000004</v>
          </cell>
          <cell r="AZ192">
            <v>49.393700789999897</v>
          </cell>
          <cell r="BA192">
            <v>49.393700790000096</v>
          </cell>
          <cell r="BB192">
            <v>49.393700790000096</v>
          </cell>
          <cell r="BC192">
            <v>54.2125984299999</v>
          </cell>
          <cell r="BD192">
            <v>54.21259843</v>
          </cell>
          <cell r="BE192">
            <v>197.57480316000002</v>
          </cell>
          <cell r="BF192">
            <v>29.455701686061701</v>
          </cell>
          <cell r="BG192">
            <v>32.228273554242428</v>
          </cell>
          <cell r="BH192">
            <v>29.323050753423637</v>
          </cell>
          <cell r="BI192">
            <v>28.17980236063401</v>
          </cell>
          <cell r="BJ192">
            <v>27.114656531439195</v>
          </cell>
          <cell r="BK192">
            <v>29.342341798729503</v>
          </cell>
          <cell r="BL192">
            <v>34.842052239659964</v>
          </cell>
          <cell r="BM192">
            <v>31.243965210521328</v>
          </cell>
          <cell r="BN192">
            <v>31.063678970154896</v>
          </cell>
          <cell r="BO192">
            <v>31.023871212816314</v>
          </cell>
          <cell r="BP192">
            <v>30.289436685886397</v>
          </cell>
          <cell r="BQ192">
            <v>32.882647331456099</v>
          </cell>
          <cell r="BR192">
            <v>119.18682835436178</v>
          </cell>
          <cell r="BS192">
            <v>1.5398316237628265</v>
          </cell>
          <cell r="BT192">
            <v>2.371705938441051</v>
          </cell>
          <cell r="BU192">
            <v>4.2473176901064953</v>
          </cell>
          <cell r="BV192">
            <v>3.2939336430793409</v>
          </cell>
          <cell r="BW192">
            <v>4.0946516179406567</v>
          </cell>
          <cell r="BX192">
            <v>3.2035802537128033</v>
          </cell>
          <cell r="BY192">
            <v>1.2718870877258306</v>
          </cell>
          <cell r="BZ192">
            <v>1.0475614296483455</v>
          </cell>
          <cell r="CA192">
            <v>4.733356617128103</v>
          </cell>
          <cell r="CB192">
            <v>3.1163424981894674</v>
          </cell>
          <cell r="CC192">
            <v>1.8669732083602375</v>
          </cell>
          <cell r="CD192">
            <v>2.2315024016480156</v>
          </cell>
          <cell r="CE192">
            <v>11.452788895389713</v>
          </cell>
          <cell r="CF192">
            <v>7.4634272038153666</v>
          </cell>
          <cell r="CG192">
            <v>7.4634272038153666</v>
          </cell>
          <cell r="CH192">
            <v>7.4634272038153666</v>
          </cell>
          <cell r="CI192">
            <v>7.4634272038153666</v>
          </cell>
          <cell r="CJ192">
            <v>7.4634272038153666</v>
          </cell>
          <cell r="CK192">
            <v>7.4634272038153666</v>
          </cell>
          <cell r="CL192">
            <v>7.4634272038153666</v>
          </cell>
          <cell r="CM192">
            <v>7.4634272038153666</v>
          </cell>
          <cell r="CN192">
            <v>7.4634272038153666</v>
          </cell>
          <cell r="CO192">
            <v>7.4634272038153666</v>
          </cell>
          <cell r="CP192">
            <v>7.4634272038153666</v>
          </cell>
          <cell r="CQ192">
            <v>7.4634272038153666</v>
          </cell>
          <cell r="CR192">
            <v>29.853708815261466</v>
          </cell>
        </row>
        <row r="193">
          <cell r="A193" t="str">
            <v>Gx</v>
          </cell>
          <cell r="B193" t="str">
            <v>ROW</v>
          </cell>
          <cell r="D193" t="str">
            <v>ROW w/o CN</v>
          </cell>
          <cell r="E193" t="str">
            <v>IN</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62.524283459999999</v>
          </cell>
          <cell r="AT193">
            <v>62.524283459999999</v>
          </cell>
          <cell r="AU193">
            <v>62.524283459999999</v>
          </cell>
          <cell r="AV193">
            <v>62.524283459999999</v>
          </cell>
          <cell r="AW193">
            <v>62.524283459999999</v>
          </cell>
          <cell r="AX193">
            <v>62.524283459999999</v>
          </cell>
          <cell r="AY193">
            <v>62.524283459999999</v>
          </cell>
          <cell r="AZ193">
            <v>62.524283459999999</v>
          </cell>
          <cell r="BA193">
            <v>62.524283459999999</v>
          </cell>
          <cell r="BB193">
            <v>62.524283459999999</v>
          </cell>
          <cell r="BC193">
            <v>62.524283459999999</v>
          </cell>
          <cell r="BD193">
            <v>62.524283459999999</v>
          </cell>
          <cell r="BE193">
            <v>250.09713384</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row>
        <row r="194">
          <cell r="A194" t="str">
            <v>Gx</v>
          </cell>
          <cell r="B194" t="str">
            <v>ROW</v>
          </cell>
          <cell r="D194" t="str">
            <v>ROW w/o CN</v>
          </cell>
          <cell r="E194" t="str">
            <v>IR</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8.25</v>
          </cell>
          <cell r="AV194">
            <v>0</v>
          </cell>
          <cell r="AW194">
            <v>0</v>
          </cell>
          <cell r="AX194">
            <v>0</v>
          </cell>
          <cell r="AY194">
            <v>0</v>
          </cell>
          <cell r="AZ194">
            <v>0</v>
          </cell>
          <cell r="BA194">
            <v>0</v>
          </cell>
          <cell r="BB194">
            <v>5.0736000000000008</v>
          </cell>
          <cell r="BC194">
            <v>0</v>
          </cell>
          <cell r="BD194">
            <v>3</v>
          </cell>
          <cell r="BE194">
            <v>8.25</v>
          </cell>
          <cell r="BF194">
            <v>1.0760568663939001</v>
          </cell>
          <cell r="BG194">
            <v>1.1773426896998234</v>
          </cell>
          <cell r="BH194">
            <v>1.0712109473110663</v>
          </cell>
          <cell r="BI194">
            <v>1.0294465277712936</v>
          </cell>
          <cell r="BJ194">
            <v>0.99053530116288924</v>
          </cell>
          <cell r="BK194">
            <v>1.0719156754476606</v>
          </cell>
          <cell r="BL194">
            <v>1.2728275819510393</v>
          </cell>
          <cell r="BM194">
            <v>1.1413845664407503</v>
          </cell>
          <cell r="BN194">
            <v>1.1347984647436908</v>
          </cell>
          <cell r="BO194">
            <v>1.1333442331970631</v>
          </cell>
          <cell r="BP194">
            <v>1.1065143404977609</v>
          </cell>
          <cell r="BQ194">
            <v>1.2012478542640095</v>
          </cell>
          <cell r="BR194">
            <v>4.3540570311760831</v>
          </cell>
          <cell r="BS194">
            <v>1.7633567391952563E-2</v>
          </cell>
          <cell r="BT194">
            <v>2.7159876348815636E-2</v>
          </cell>
          <cell r="BU194">
            <v>4.8638670337543988E-2</v>
          </cell>
          <cell r="BV194">
            <v>3.7720878038549607E-2</v>
          </cell>
          <cell r="BW194">
            <v>4.6890396415605322E-2</v>
          </cell>
          <cell r="BX194">
            <v>3.6686185312475562E-2</v>
          </cell>
          <cell r="BY194">
            <v>1.4565168249734679E-2</v>
          </cell>
          <cell r="BZ194">
            <v>1.1996275944622029E-2</v>
          </cell>
          <cell r="CA194">
            <v>5.4204603678881781E-2</v>
          </cell>
          <cell r="CB194">
            <v>3.5687171642796334E-2</v>
          </cell>
          <cell r="CC194">
            <v>2.1379868669109035E-2</v>
          </cell>
          <cell r="CD194">
            <v>2.5554318652456182E-2</v>
          </cell>
          <cell r="CE194">
            <v>0.13115299211686179</v>
          </cell>
          <cell r="CF194">
            <v>0.11112179961532501</v>
          </cell>
          <cell r="CG194">
            <v>0.11112179961532501</v>
          </cell>
          <cell r="CH194">
            <v>0.11112179961532501</v>
          </cell>
          <cell r="CI194">
            <v>0.11112179961532501</v>
          </cell>
          <cell r="CJ194">
            <v>0.11112179961532501</v>
          </cell>
          <cell r="CK194">
            <v>0.11112179961532501</v>
          </cell>
          <cell r="CL194">
            <v>0.11112179961532501</v>
          </cell>
          <cell r="CM194">
            <v>0.11112179961532501</v>
          </cell>
          <cell r="CN194">
            <v>0.11112179961532501</v>
          </cell>
          <cell r="CO194">
            <v>0.11112179961532501</v>
          </cell>
          <cell r="CP194">
            <v>0.11112179961532501</v>
          </cell>
          <cell r="CQ194">
            <v>0.11112179961532501</v>
          </cell>
          <cell r="CR194">
            <v>0.44448719846130003</v>
          </cell>
        </row>
        <row r="195">
          <cell r="A195" t="str">
            <v>Gx</v>
          </cell>
          <cell r="B195" t="str">
            <v>WEST Region</v>
          </cell>
          <cell r="C195" t="str">
            <v>GBESIT</v>
          </cell>
          <cell r="D195" t="str">
            <v>IT</v>
          </cell>
          <cell r="E195" t="str">
            <v>IT</v>
          </cell>
          <cell r="F195">
            <v>995.10236220000002</v>
          </cell>
          <cell r="G195">
            <v>844.1503937000009</v>
          </cell>
          <cell r="H195">
            <v>854.51102359999993</v>
          </cell>
          <cell r="I195">
            <v>857.28188979999891</v>
          </cell>
          <cell r="J195">
            <v>712.71496060000106</v>
          </cell>
          <cell r="K195">
            <v>766.92755909999994</v>
          </cell>
          <cell r="L195">
            <v>714.40157479999993</v>
          </cell>
          <cell r="M195">
            <v>633.92598430000089</v>
          </cell>
          <cell r="N195">
            <v>737.77322829999991</v>
          </cell>
          <cell r="O195">
            <v>581.4</v>
          </cell>
          <cell r="P195">
            <v>553.93228350000004</v>
          </cell>
          <cell r="Q195">
            <v>638.14251969999998</v>
          </cell>
          <cell r="R195">
            <v>3551.0456692999996</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2.524022787438251</v>
          </cell>
          <cell r="BG195">
            <v>2.7616010549561434</v>
          </cell>
          <cell r="BH195">
            <v>2.5126560924492178</v>
          </cell>
          <cell r="BI195">
            <v>2.4146925461769992</v>
          </cell>
          <cell r="BJ195">
            <v>2.3234215123552286</v>
          </cell>
          <cell r="BK195">
            <v>2.5143091183545065</v>
          </cell>
          <cell r="BL195">
            <v>2.9855725302795793</v>
          </cell>
          <cell r="BM195">
            <v>2.6772568856711429</v>
          </cell>
          <cell r="BN195">
            <v>2.661808379850561</v>
          </cell>
          <cell r="BO195">
            <v>2.6583973021682072</v>
          </cell>
          <cell r="BP195">
            <v>2.5954645123942766</v>
          </cell>
          <cell r="BQ195">
            <v>2.8176735377234068</v>
          </cell>
          <cell r="BR195">
            <v>10.212972481020611</v>
          </cell>
          <cell r="BS195">
            <v>2.3463631489001329</v>
          </cell>
          <cell r="BT195">
            <v>3.6139557910799356</v>
          </cell>
          <cell r="BU195">
            <v>6.4719736599412068</v>
          </cell>
          <cell r="BV195">
            <v>5.0192270348086803</v>
          </cell>
          <cell r="BW195">
            <v>6.2393442995037933</v>
          </cell>
          <cell r="BX195">
            <v>4.8815484341641451</v>
          </cell>
          <cell r="BY195">
            <v>1.9380748817907503</v>
          </cell>
          <cell r="BZ195">
            <v>1.5962521465363835</v>
          </cell>
          <cell r="CA195">
            <v>7.212589588134481</v>
          </cell>
          <cell r="CB195">
            <v>4.7486173710570512</v>
          </cell>
          <cell r="CC195">
            <v>2.8448546376620167</v>
          </cell>
          <cell r="CD195">
            <v>3.400316580792285</v>
          </cell>
          <cell r="CE195">
            <v>17.451519634729955</v>
          </cell>
          <cell r="CF195">
            <v>3.5151562518453376</v>
          </cell>
          <cell r="CG195">
            <v>3.5151562518453376</v>
          </cell>
          <cell r="CH195">
            <v>3.5151562518453376</v>
          </cell>
          <cell r="CI195">
            <v>3.5151562518453376</v>
          </cell>
          <cell r="CJ195">
            <v>3.5151562518453376</v>
          </cell>
          <cell r="CK195">
            <v>3.5151562518453376</v>
          </cell>
          <cell r="CL195">
            <v>3.5151562518453376</v>
          </cell>
          <cell r="CM195">
            <v>3.5151562518453376</v>
          </cell>
          <cell r="CN195">
            <v>3.5151562518453376</v>
          </cell>
          <cell r="CO195">
            <v>3.5151562518453376</v>
          </cell>
          <cell r="CP195">
            <v>3.5151562518453376</v>
          </cell>
          <cell r="CQ195">
            <v>3.5151562518453376</v>
          </cell>
          <cell r="CR195">
            <v>14.060625007381351</v>
          </cell>
        </row>
        <row r="196">
          <cell r="A196" t="str">
            <v>Gx</v>
          </cell>
          <cell r="B196" t="str">
            <v>ROW</v>
          </cell>
          <cell r="D196" t="str">
            <v>ROW w/o CN</v>
          </cell>
          <cell r="E196" t="str">
            <v>JP</v>
          </cell>
          <cell r="R196">
            <v>0</v>
          </cell>
          <cell r="AE196">
            <v>0</v>
          </cell>
          <cell r="AR196">
            <v>0</v>
          </cell>
          <cell r="BE196">
            <v>0</v>
          </cell>
          <cell r="BR196">
            <v>0</v>
          </cell>
          <cell r="CE196">
            <v>0</v>
          </cell>
          <cell r="CR196">
            <v>0</v>
          </cell>
        </row>
        <row r="197">
          <cell r="A197" t="str">
            <v>Gx</v>
          </cell>
          <cell r="B197" t="str">
            <v>CEE Region</v>
          </cell>
          <cell r="C197" t="str">
            <v>CEE PL HR</v>
          </cell>
          <cell r="D197" t="str">
            <v>CENTRAL ASIA</v>
          </cell>
          <cell r="E197" t="str">
            <v>KG</v>
          </cell>
          <cell r="F197">
            <v>1.0107100820000001</v>
          </cell>
          <cell r="G197">
            <v>0.93942175319999999</v>
          </cell>
          <cell r="H197">
            <v>0.666149826699999</v>
          </cell>
          <cell r="I197">
            <v>0.71367537910000001</v>
          </cell>
          <cell r="J197">
            <v>0.35723373579999995</v>
          </cell>
          <cell r="K197">
            <v>0.26116061550000003</v>
          </cell>
          <cell r="L197">
            <v>0.26116061550000003</v>
          </cell>
          <cell r="M197">
            <v>0.27299568870000002</v>
          </cell>
          <cell r="N197">
            <v>0.62804788509999998</v>
          </cell>
          <cell r="O197">
            <v>1.065945594</v>
          </cell>
          <cell r="P197">
            <v>0.80557398329999996</v>
          </cell>
          <cell r="Q197">
            <v>0.61382007669999994</v>
          </cell>
          <cell r="R197">
            <v>3.3299570409999992</v>
          </cell>
          <cell r="S197">
            <v>3.9028250610000002</v>
          </cell>
          <cell r="T197">
            <v>1.08940591</v>
          </cell>
          <cell r="U197">
            <v>1.08940591</v>
          </cell>
          <cell r="V197">
            <v>1.184457015</v>
          </cell>
          <cell r="W197">
            <v>1.08940591</v>
          </cell>
          <cell r="X197">
            <v>0.93201158049999999</v>
          </cell>
          <cell r="Y197">
            <v>1.1687130450000001</v>
          </cell>
          <cell r="Z197">
            <v>0.93201158049999999</v>
          </cell>
          <cell r="AA197">
            <v>1.2958235950000001</v>
          </cell>
          <cell r="AB197">
            <v>1.106462423</v>
          </cell>
          <cell r="AC197">
            <v>1.1324995849999999</v>
          </cell>
          <cell r="AD197">
            <v>1.0356323669999998</v>
          </cell>
          <cell r="AE197">
            <v>7.2660938959999992</v>
          </cell>
          <cell r="AF197">
            <v>0</v>
          </cell>
          <cell r="AG197">
            <v>0</v>
          </cell>
          <cell r="AH197">
            <v>1.3069526920000001</v>
          </cell>
          <cell r="AI197">
            <v>0</v>
          </cell>
          <cell r="AJ197">
            <v>0</v>
          </cell>
          <cell r="AK197">
            <v>1.3018580529999999</v>
          </cell>
          <cell r="AL197">
            <v>0</v>
          </cell>
          <cell r="AM197">
            <v>0</v>
          </cell>
          <cell r="AN197">
            <v>1.3018580529999999</v>
          </cell>
          <cell r="AO197">
            <v>0</v>
          </cell>
          <cell r="AP197">
            <v>1.3018580529999999</v>
          </cell>
          <cell r="AQ197">
            <v>0</v>
          </cell>
          <cell r="AR197">
            <v>1.3069526920000001</v>
          </cell>
          <cell r="AS197">
            <v>0</v>
          </cell>
          <cell r="AT197">
            <v>0</v>
          </cell>
          <cell r="AU197">
            <v>0</v>
          </cell>
          <cell r="AV197">
            <v>0</v>
          </cell>
          <cell r="AW197">
            <v>0</v>
          </cell>
          <cell r="AX197">
            <v>0</v>
          </cell>
          <cell r="AY197">
            <v>0</v>
          </cell>
          <cell r="AZ197">
            <v>0</v>
          </cell>
          <cell r="BA197">
            <v>0</v>
          </cell>
          <cell r="BB197">
            <v>0</v>
          </cell>
          <cell r="BC197">
            <v>0</v>
          </cell>
          <cell r="BD197">
            <v>3.5838918689999999</v>
          </cell>
          <cell r="BE197">
            <v>0</v>
          </cell>
          <cell r="BF197">
            <v>0.69073320984469511</v>
          </cell>
          <cell r="BG197">
            <v>0.75574973827252734</v>
          </cell>
          <cell r="BH197">
            <v>0.68762255896064783</v>
          </cell>
          <cell r="BI197">
            <v>0.66081350038116604</v>
          </cell>
          <cell r="BJ197">
            <v>0.63583593897747459</v>
          </cell>
          <cell r="BK197">
            <v>0.68807493201179415</v>
          </cell>
          <cell r="BL197">
            <v>0.81704258270870045</v>
          </cell>
          <cell r="BM197">
            <v>0.73266780768463324</v>
          </cell>
          <cell r="BN197">
            <v>0.72844011367732786</v>
          </cell>
          <cell r="BO197">
            <v>0.72750662581490122</v>
          </cell>
          <cell r="BP197">
            <v>0.71028421082666404</v>
          </cell>
          <cell r="BQ197">
            <v>0.7710947368195108</v>
          </cell>
          <cell r="BR197">
            <v>2.7949190074590362</v>
          </cell>
          <cell r="BS197">
            <v>2.1410252858286648E-2</v>
          </cell>
          <cell r="BT197">
            <v>3.2976867771709155E-2</v>
          </cell>
          <cell r="BU197">
            <v>5.9055902159248372E-2</v>
          </cell>
          <cell r="BV197">
            <v>4.5799781682889049E-2</v>
          </cell>
          <cell r="BW197">
            <v>5.6933190066893333E-2</v>
          </cell>
          <cell r="BX197">
            <v>4.4543482693384234E-2</v>
          </cell>
          <cell r="BY197">
            <v>1.7684676516030676E-2</v>
          </cell>
          <cell r="BZ197">
            <v>1.4565589345769863E-2</v>
          </cell>
          <cell r="CA197">
            <v>6.5813924377985306E-2</v>
          </cell>
          <cell r="CB197">
            <v>4.3330504354895646E-2</v>
          </cell>
          <cell r="CC197">
            <v>2.5958921646874904E-2</v>
          </cell>
          <cell r="CD197">
            <v>3.1027438283418987E-2</v>
          </cell>
          <cell r="CE197">
            <v>0.15924280447213324</v>
          </cell>
          <cell r="CF197">
            <v>5.4552438349038834E-2</v>
          </cell>
          <cell r="CG197">
            <v>5.4552438349038834E-2</v>
          </cell>
          <cell r="CH197">
            <v>5.4552438349038834E-2</v>
          </cell>
          <cell r="CI197">
            <v>5.4552438349038834E-2</v>
          </cell>
          <cell r="CJ197">
            <v>5.4552438349038834E-2</v>
          </cell>
          <cell r="CK197">
            <v>5.4552438349038834E-2</v>
          </cell>
          <cell r="CL197">
            <v>5.4552438349038834E-2</v>
          </cell>
          <cell r="CM197">
            <v>5.4552438349038834E-2</v>
          </cell>
          <cell r="CN197">
            <v>5.4552438349038834E-2</v>
          </cell>
          <cell r="CO197">
            <v>5.4552438349038834E-2</v>
          </cell>
          <cell r="CP197">
            <v>5.4552438349038834E-2</v>
          </cell>
          <cell r="CQ197">
            <v>5.4552438349038834E-2</v>
          </cell>
          <cell r="CR197">
            <v>0.21820975339615534</v>
          </cell>
        </row>
        <row r="198">
          <cell r="A198" t="str">
            <v>Gx</v>
          </cell>
          <cell r="B198" t="str">
            <v>CEE Region</v>
          </cell>
          <cell r="C198" t="str">
            <v>CEE PL HR</v>
          </cell>
          <cell r="D198" t="str">
            <v>SE w/o RO MK</v>
          </cell>
          <cell r="E198" t="str">
            <v>KOS</v>
          </cell>
          <cell r="F198">
            <v>4.7063162420000095</v>
          </cell>
          <cell r="G198">
            <v>3.8928354610000002</v>
          </cell>
          <cell r="H198">
            <v>4.0886047319999994</v>
          </cell>
          <cell r="I198">
            <v>2.6442192009999999</v>
          </cell>
          <cell r="J198">
            <v>11.237387160000001</v>
          </cell>
          <cell r="K198">
            <v>5.38077937</v>
          </cell>
          <cell r="L198">
            <v>11.013940420000001</v>
          </cell>
          <cell r="M198">
            <v>6.8738189470000002</v>
          </cell>
          <cell r="N198">
            <v>6.265587139</v>
          </cell>
          <cell r="O198">
            <v>3.1187868679999999</v>
          </cell>
          <cell r="P198">
            <v>7.3488069159999991</v>
          </cell>
          <cell r="Q198">
            <v>4.7408196289999998</v>
          </cell>
          <cell r="R198">
            <v>15.331975636000008</v>
          </cell>
          <cell r="S198">
            <v>4.7140648509999998</v>
          </cell>
          <cell r="T198">
            <v>9.4795825440000012</v>
          </cell>
          <cell r="U198">
            <v>19.480868259999998</v>
          </cell>
          <cell r="V198">
            <v>12.275158009999998</v>
          </cell>
          <cell r="W198">
            <v>24.788267009999998</v>
          </cell>
          <cell r="X198">
            <v>8.5051989699999986</v>
          </cell>
          <cell r="Y198">
            <v>2.3572390049999998</v>
          </cell>
          <cell r="Z198">
            <v>0.53301415740000091</v>
          </cell>
          <cell r="AA198">
            <v>23.936138839999998</v>
          </cell>
          <cell r="AB198">
            <v>9.4410902000000014</v>
          </cell>
          <cell r="AC198">
            <v>1.6612648939999999</v>
          </cell>
          <cell r="AD198">
            <v>2.0865199759999999</v>
          </cell>
          <cell r="AE198">
            <v>45.949673664999999</v>
          </cell>
          <cell r="AF198">
            <v>3.5773400400000002</v>
          </cell>
          <cell r="AG198">
            <v>5.0075367349999995</v>
          </cell>
          <cell r="AH198">
            <v>7.3613802139999995</v>
          </cell>
          <cell r="AI198">
            <v>3.5953033519999997</v>
          </cell>
          <cell r="AJ198">
            <v>6.0937367419999999</v>
          </cell>
          <cell r="AK198">
            <v>4.4380848630000003</v>
          </cell>
          <cell r="AL198">
            <v>5.6236416849999999</v>
          </cell>
          <cell r="AM198">
            <v>2.3697629769999997</v>
          </cell>
          <cell r="AN198">
            <v>4.8002654209999998</v>
          </cell>
          <cell r="AO198">
            <v>2.6682671390000001</v>
          </cell>
          <cell r="AP198">
            <v>3.390757893</v>
          </cell>
          <cell r="AQ198">
            <v>2.1248334249999998</v>
          </cell>
          <cell r="AR198">
            <v>19.541560340999997</v>
          </cell>
          <cell r="AS198">
            <v>3.7893124650000001</v>
          </cell>
          <cell r="AT198">
            <v>5.2653229499999998</v>
          </cell>
          <cell r="AU198">
            <v>15.2455341</v>
          </cell>
          <cell r="AV198">
            <v>7.0668338190000002</v>
          </cell>
          <cell r="AW198">
            <v>3.87364218</v>
          </cell>
          <cell r="AX198">
            <v>3.9380136920000002</v>
          </cell>
          <cell r="AY198">
            <v>3.4948957799999998</v>
          </cell>
          <cell r="AZ198">
            <v>2.0404646999999998</v>
          </cell>
          <cell r="BA198">
            <v>4.7586417509999999</v>
          </cell>
          <cell r="BB198">
            <v>1.900910415</v>
          </cell>
          <cell r="BC198">
            <v>2.3228324550000101</v>
          </cell>
          <cell r="BD198">
            <v>3.2135153540000001</v>
          </cell>
          <cell r="BE198">
            <v>31.367003334</v>
          </cell>
          <cell r="BF198">
            <v>5.6493118092313228</v>
          </cell>
          <cell r="BG198">
            <v>6.1810636297716437</v>
          </cell>
          <cell r="BH198">
            <v>5.6238706743283178</v>
          </cell>
          <cell r="BI198">
            <v>5.4046069570654787</v>
          </cell>
          <cell r="BJ198">
            <v>5.2003225378533191</v>
          </cell>
          <cell r="BK198">
            <v>5.6275705057300742</v>
          </cell>
          <cell r="BL198">
            <v>6.6823604907876435</v>
          </cell>
          <cell r="BM198">
            <v>5.9922830395357032</v>
          </cell>
          <cell r="BN198">
            <v>5.9577059244630739</v>
          </cell>
          <cell r="BO198">
            <v>5.9500711909222224</v>
          </cell>
          <cell r="BP198">
            <v>5.8092139236157809</v>
          </cell>
          <cell r="BQ198">
            <v>6.3065660383261744</v>
          </cell>
          <cell r="BR198">
            <v>22.858853070396766</v>
          </cell>
          <cell r="BS198">
            <v>0.12600433618958612</v>
          </cell>
          <cell r="BT198">
            <v>0.19407656512462548</v>
          </cell>
          <cell r="BU198">
            <v>0.34755777051802295</v>
          </cell>
          <cell r="BV198">
            <v>0.26954240693830933</v>
          </cell>
          <cell r="BW198">
            <v>0.33506511431778185</v>
          </cell>
          <cell r="BX198">
            <v>0.26214879410823322</v>
          </cell>
          <cell r="BY198">
            <v>0.10407844969787672</v>
          </cell>
          <cell r="BZ198">
            <v>8.5721893565282786E-2</v>
          </cell>
          <cell r="CA198">
            <v>0.38733030890244663</v>
          </cell>
          <cell r="CB198">
            <v>0.25501013342238121</v>
          </cell>
          <cell r="CC198">
            <v>0.15277431387485754</v>
          </cell>
          <cell r="CD198">
            <v>0.18260371750128065</v>
          </cell>
          <cell r="CE198">
            <v>0.93718107877054391</v>
          </cell>
          <cell r="CF198">
            <v>1.0561423536373942</v>
          </cell>
          <cell r="CG198">
            <v>1.0561423536373942</v>
          </cell>
          <cell r="CH198">
            <v>1.0561423536373942</v>
          </cell>
          <cell r="CI198">
            <v>1.0561423536373942</v>
          </cell>
          <cell r="CJ198">
            <v>1.0561423536373942</v>
          </cell>
          <cell r="CK198">
            <v>1.0561423536373942</v>
          </cell>
          <cell r="CL198">
            <v>1.0561423536373942</v>
          </cell>
          <cell r="CM198">
            <v>1.0561423536373942</v>
          </cell>
          <cell r="CN198">
            <v>1.0561423536373942</v>
          </cell>
          <cell r="CO198">
            <v>1.0561423536373942</v>
          </cell>
          <cell r="CP198">
            <v>1.0561423536373942</v>
          </cell>
          <cell r="CQ198">
            <v>1.0561423536373942</v>
          </cell>
          <cell r="CR198">
            <v>4.2245694145495767</v>
          </cell>
        </row>
        <row r="199">
          <cell r="A199" t="str">
            <v>Gx</v>
          </cell>
          <cell r="B199" t="str">
            <v>CEE Region</v>
          </cell>
          <cell r="C199" t="str">
            <v>CEE PL HR</v>
          </cell>
          <cell r="D199" t="str">
            <v>CENTRAL ASIA</v>
          </cell>
          <cell r="E199" t="str">
            <v>KZ</v>
          </cell>
          <cell r="F199">
            <v>13.98834806</v>
          </cell>
          <cell r="G199">
            <v>13.00170909</v>
          </cell>
          <cell r="H199">
            <v>9.2195930409999889</v>
          </cell>
          <cell r="I199">
            <v>9.8773523540000099</v>
          </cell>
          <cell r="J199">
            <v>4.9441575049999997</v>
          </cell>
          <cell r="K199">
            <v>3.635998609</v>
          </cell>
          <cell r="L199">
            <v>3.635998609</v>
          </cell>
          <cell r="M199">
            <v>3.8007719600000001</v>
          </cell>
          <cell r="N199">
            <v>8.7439724850000005</v>
          </cell>
          <cell r="O199">
            <v>14.84058647</v>
          </cell>
          <cell r="P199">
            <v>11.21557275</v>
          </cell>
          <cell r="Q199">
            <v>8.5964296820000001</v>
          </cell>
          <cell r="R199">
            <v>46.087002544999997</v>
          </cell>
          <cell r="S199">
            <v>54.015564249999905</v>
          </cell>
          <cell r="T199">
            <v>15.077507709999999</v>
          </cell>
          <cell r="U199">
            <v>15.077507709999999</v>
          </cell>
          <cell r="V199">
            <v>16.393026339999999</v>
          </cell>
          <cell r="W199">
            <v>15.077507709999999</v>
          </cell>
          <cell r="X199">
            <v>12.975895319999999</v>
          </cell>
          <cell r="Y199">
            <v>16.27136234</v>
          </cell>
          <cell r="Z199">
            <v>12.975895319999999</v>
          </cell>
          <cell r="AA199">
            <v>18.041054080000002</v>
          </cell>
          <cell r="AB199">
            <v>15.40468046</v>
          </cell>
          <cell r="AC199">
            <v>15.767181839999999</v>
          </cell>
          <cell r="AD199">
            <v>14.503828</v>
          </cell>
          <cell r="AE199">
            <v>100.56360600999992</v>
          </cell>
          <cell r="AF199">
            <v>0</v>
          </cell>
          <cell r="AG199">
            <v>0</v>
          </cell>
          <cell r="AH199">
            <v>18.088381109999997</v>
          </cell>
          <cell r="AI199">
            <v>0</v>
          </cell>
          <cell r="AJ199">
            <v>0</v>
          </cell>
          <cell r="AK199">
            <v>18.125068589999998</v>
          </cell>
          <cell r="AL199">
            <v>0</v>
          </cell>
          <cell r="AM199">
            <v>0</v>
          </cell>
          <cell r="AN199">
            <v>18.125068589999998</v>
          </cell>
          <cell r="AO199">
            <v>0</v>
          </cell>
          <cell r="AP199">
            <v>18.125068589999998</v>
          </cell>
          <cell r="AQ199">
            <v>0</v>
          </cell>
          <cell r="AR199">
            <v>18.088381109999997</v>
          </cell>
          <cell r="AS199">
            <v>0</v>
          </cell>
          <cell r="AT199">
            <v>0</v>
          </cell>
          <cell r="AU199">
            <v>0</v>
          </cell>
          <cell r="AV199">
            <v>0</v>
          </cell>
          <cell r="AW199">
            <v>0</v>
          </cell>
          <cell r="AX199">
            <v>0</v>
          </cell>
          <cell r="AY199">
            <v>0</v>
          </cell>
          <cell r="AZ199">
            <v>0</v>
          </cell>
          <cell r="BA199">
            <v>0</v>
          </cell>
          <cell r="BB199">
            <v>0</v>
          </cell>
          <cell r="BC199">
            <v>0</v>
          </cell>
          <cell r="BD199">
            <v>50.191702110000001</v>
          </cell>
          <cell r="BE199">
            <v>0</v>
          </cell>
          <cell r="BF199">
            <v>9.078055947227794</v>
          </cell>
          <cell r="BG199">
            <v>9.9325445893695186</v>
          </cell>
          <cell r="BH199">
            <v>9.0371737913458965</v>
          </cell>
          <cell r="BI199">
            <v>8.684832061994614</v>
          </cell>
          <cell r="BJ199">
            <v>8.3565610354733746</v>
          </cell>
          <cell r="BK199">
            <v>9.0431191662153747</v>
          </cell>
          <cell r="BL199">
            <v>10.738094203932592</v>
          </cell>
          <cell r="BM199">
            <v>9.6291871508383036</v>
          </cell>
          <cell r="BN199">
            <v>9.5736241025020163</v>
          </cell>
          <cell r="BO199">
            <v>9.5613556102384543</v>
          </cell>
          <cell r="BP199">
            <v>9.3350076591319127</v>
          </cell>
          <cell r="BQ199">
            <v>10.134218337401652</v>
          </cell>
          <cell r="BR199">
            <v>36.732606389937821</v>
          </cell>
          <cell r="BS199">
            <v>0.29749576464775884</v>
          </cell>
          <cell r="BT199">
            <v>0.45821404157941042</v>
          </cell>
          <cell r="BU199">
            <v>0.82058259125272071</v>
          </cell>
          <cell r="BV199">
            <v>0.63638861075748432</v>
          </cell>
          <cell r="BW199">
            <v>0.79108747686887582</v>
          </cell>
          <cell r="BX199">
            <v>0.61893231862573184</v>
          </cell>
          <cell r="BY199">
            <v>0.24572882896376175</v>
          </cell>
          <cell r="BZ199">
            <v>0.20238906885622923</v>
          </cell>
          <cell r="CA199">
            <v>0.91448540504838072</v>
          </cell>
          <cell r="CB199">
            <v>0.60207796754924914</v>
          </cell>
          <cell r="CC199">
            <v>0.3606995814521321</v>
          </cell>
          <cell r="CD199">
            <v>0.4311266914166445</v>
          </cell>
          <cell r="CE199">
            <v>2.2126810082373742</v>
          </cell>
          <cell r="CF199">
            <v>1.2603542136961861</v>
          </cell>
          <cell r="CG199">
            <v>1.2603542136961861</v>
          </cell>
          <cell r="CH199">
            <v>1.2603542136961861</v>
          </cell>
          <cell r="CI199">
            <v>1.2603542136961861</v>
          </cell>
          <cell r="CJ199">
            <v>1.2603542136961861</v>
          </cell>
          <cell r="CK199">
            <v>1.2603542136961861</v>
          </cell>
          <cell r="CL199">
            <v>1.2603542136961861</v>
          </cell>
          <cell r="CM199">
            <v>1.2603542136961861</v>
          </cell>
          <cell r="CN199">
            <v>1.2603542136961861</v>
          </cell>
          <cell r="CO199">
            <v>1.2603542136961861</v>
          </cell>
          <cell r="CP199">
            <v>1.2603542136961861</v>
          </cell>
          <cell r="CQ199">
            <v>1.2603542136961861</v>
          </cell>
          <cell r="CR199">
            <v>5.0414168547847442</v>
          </cell>
        </row>
        <row r="200">
          <cell r="A200" t="str">
            <v>Gx</v>
          </cell>
          <cell r="B200" t="str">
            <v>CEE Region</v>
          </cell>
          <cell r="C200" t="str">
            <v>CEE PL HR</v>
          </cell>
          <cell r="D200" t="str">
            <v>BALTIC</v>
          </cell>
          <cell r="E200" t="str">
            <v>LT</v>
          </cell>
          <cell r="F200">
            <v>35.914246599999998</v>
          </cell>
          <cell r="G200">
            <v>39.57922894</v>
          </cell>
          <cell r="H200">
            <v>41.306692419999997</v>
          </cell>
          <cell r="I200">
            <v>36.340239889999999</v>
          </cell>
          <cell r="J200">
            <v>34.876160210000002</v>
          </cell>
          <cell r="K200">
            <v>28.102447080000001</v>
          </cell>
          <cell r="L200">
            <v>24.21961649</v>
          </cell>
          <cell r="M200">
            <v>25.606608540000099</v>
          </cell>
          <cell r="N200">
            <v>31.74742088</v>
          </cell>
          <cell r="O200">
            <v>33.802089789999997</v>
          </cell>
          <cell r="P200">
            <v>33.944071340000001</v>
          </cell>
          <cell r="Q200">
            <v>25.239042479999998</v>
          </cell>
          <cell r="R200">
            <v>153.14040784999997</v>
          </cell>
          <cell r="S200">
            <v>20.813752830000002</v>
          </cell>
          <cell r="T200">
            <v>21.852026290000001</v>
          </cell>
          <cell r="U200">
            <v>22.600238000000001</v>
          </cell>
          <cell r="V200">
            <v>20.557648289999999</v>
          </cell>
          <cell r="W200">
            <v>19.729344379999997</v>
          </cell>
          <cell r="X200">
            <v>18.884130580000001</v>
          </cell>
          <cell r="Y200">
            <v>17.742946159999999</v>
          </cell>
          <cell r="Z200">
            <v>17.86722464</v>
          </cell>
          <cell r="AA200">
            <v>20.22188315</v>
          </cell>
          <cell r="AB200">
            <v>19.82231209</v>
          </cell>
          <cell r="AC200">
            <v>19.072204490000001</v>
          </cell>
          <cell r="AD200">
            <v>19.112205530000001</v>
          </cell>
          <cell r="AE200">
            <v>85.823665410000004</v>
          </cell>
          <cell r="AF200">
            <v>2.5268950970000001</v>
          </cell>
          <cell r="AG200">
            <v>3.012098645</v>
          </cell>
          <cell r="AH200">
            <v>3.7355242459999998</v>
          </cell>
          <cell r="AI200">
            <v>3.6656689029999998</v>
          </cell>
          <cell r="AJ200">
            <v>3.9149011329999999</v>
          </cell>
          <cell r="AK200">
            <v>4.0227305790000001</v>
          </cell>
          <cell r="AL200">
            <v>4.2626150439999897</v>
          </cell>
          <cell r="AM200">
            <v>4.5885533910000005</v>
          </cell>
          <cell r="AN200">
            <v>5.0997093360000001</v>
          </cell>
          <cell r="AO200">
            <v>5.8048748889999899</v>
          </cell>
          <cell r="AP200">
            <v>6.4239626360000104</v>
          </cell>
          <cell r="AQ200">
            <v>6.5199151940000002</v>
          </cell>
          <cell r="AR200">
            <v>12.940186891</v>
          </cell>
          <cell r="AS200">
            <v>2.8994156339999999</v>
          </cell>
          <cell r="AT200">
            <v>3.4582619459999999</v>
          </cell>
          <cell r="AU200">
            <v>4.2909853159999907</v>
          </cell>
          <cell r="AV200">
            <v>4.2130550409999996</v>
          </cell>
          <cell r="AW200">
            <v>4.5019472120000099</v>
          </cell>
          <cell r="AX200">
            <v>4.6271751660000096</v>
          </cell>
          <cell r="AY200">
            <v>4.9055846600000006</v>
          </cell>
          <cell r="AZ200">
            <v>5.2808613040000001</v>
          </cell>
          <cell r="BA200">
            <v>5.8703358019999996</v>
          </cell>
          <cell r="BB200">
            <v>6.6832619350000009</v>
          </cell>
          <cell r="BC200">
            <v>7.3963516990000002</v>
          </cell>
          <cell r="BD200">
            <v>7.5067633709999999</v>
          </cell>
          <cell r="BE200">
            <v>14.861717936999991</v>
          </cell>
          <cell r="BF200">
            <v>27.835227355287191</v>
          </cell>
          <cell r="BG200">
            <v>30.45526910924761</v>
          </cell>
          <cell r="BH200">
            <v>27.70987407366367</v>
          </cell>
          <cell r="BI200">
            <v>26.629520284233351</v>
          </cell>
          <cell r="BJ200">
            <v>25.622972328317459</v>
          </cell>
          <cell r="BK200">
            <v>27.728103842478315</v>
          </cell>
          <cell r="BL200">
            <v>32.925253519750662</v>
          </cell>
          <cell r="BM200">
            <v>29.525111449885255</v>
          </cell>
          <cell r="BN200">
            <v>29.354743466697663</v>
          </cell>
          <cell r="BO200">
            <v>29.317125691102525</v>
          </cell>
          <cell r="BP200">
            <v>28.623095304301707</v>
          </cell>
          <cell r="BQ200">
            <v>31.073643203954703</v>
          </cell>
          <cell r="BR200">
            <v>112.62989082243182</v>
          </cell>
          <cell r="BS200">
            <v>0.82164118056579571</v>
          </cell>
          <cell r="BT200">
            <v>1.2655223059087932</v>
          </cell>
          <cell r="BU200">
            <v>2.2663329336030076</v>
          </cell>
          <cell r="BV200">
            <v>1.7576152388606625</v>
          </cell>
          <cell r="BW200">
            <v>2.1848716037855578</v>
          </cell>
          <cell r="BX200">
            <v>1.7094034315684921</v>
          </cell>
          <cell r="BY200">
            <v>0.6786682337070935</v>
          </cell>
          <cell r="BZ200">
            <v>0.55896995261608684</v>
          </cell>
          <cell r="CA200">
            <v>2.5256792099335916</v>
          </cell>
          <cell r="CB200">
            <v>1.6628541002442354</v>
          </cell>
          <cell r="CC200">
            <v>0.99620117377073003</v>
          </cell>
          <cell r="CD200">
            <v>1.190710879962996</v>
          </cell>
          <cell r="CE200">
            <v>6.1111116589382588</v>
          </cell>
          <cell r="CF200">
            <v>4.6117376871610407</v>
          </cell>
          <cell r="CG200">
            <v>4.6117376871610407</v>
          </cell>
          <cell r="CH200">
            <v>4.6117376871610407</v>
          </cell>
          <cell r="CI200">
            <v>4.6117376871610407</v>
          </cell>
          <cell r="CJ200">
            <v>4.6117376871610407</v>
          </cell>
          <cell r="CK200">
            <v>4.6117376871610407</v>
          </cell>
          <cell r="CL200">
            <v>4.6117376871610407</v>
          </cell>
          <cell r="CM200">
            <v>4.6117376871610407</v>
          </cell>
          <cell r="CN200">
            <v>4.6117376871610407</v>
          </cell>
          <cell r="CO200">
            <v>4.6117376871610407</v>
          </cell>
          <cell r="CP200">
            <v>4.6117376871610407</v>
          </cell>
          <cell r="CQ200">
            <v>4.6117376871610407</v>
          </cell>
          <cell r="CR200">
            <v>18.446950748644163</v>
          </cell>
        </row>
        <row r="201">
          <cell r="A201" t="str">
            <v>Gx</v>
          </cell>
          <cell r="B201" t="str">
            <v>CEE Region</v>
          </cell>
          <cell r="C201" t="str">
            <v>CEE PL HR</v>
          </cell>
          <cell r="D201" t="str">
            <v>BALTIC</v>
          </cell>
          <cell r="E201" t="str">
            <v>LV</v>
          </cell>
          <cell r="F201">
            <v>60.452771540000001</v>
          </cell>
          <cell r="G201">
            <v>61.473481800000101</v>
          </cell>
          <cell r="H201">
            <v>60.919505950000001</v>
          </cell>
          <cell r="I201">
            <v>60.463434229999997</v>
          </cell>
          <cell r="J201">
            <v>60.914371940000102</v>
          </cell>
          <cell r="K201">
            <v>53.83853964</v>
          </cell>
          <cell r="L201">
            <v>48.347065820000005</v>
          </cell>
          <cell r="M201">
            <v>50.135249779999995</v>
          </cell>
          <cell r="N201">
            <v>63.539038169999898</v>
          </cell>
          <cell r="O201">
            <v>64.077520750000005</v>
          </cell>
          <cell r="P201">
            <v>64.841106659999994</v>
          </cell>
          <cell r="Q201">
            <v>47.111000789999999</v>
          </cell>
          <cell r="R201">
            <v>243.30919352000009</v>
          </cell>
          <cell r="S201">
            <v>35.034816659999997</v>
          </cell>
          <cell r="T201">
            <v>33.940028039999994</v>
          </cell>
          <cell r="U201">
            <v>33.331047650000002</v>
          </cell>
          <cell r="V201">
            <v>34.204122460000001</v>
          </cell>
          <cell r="W201">
            <v>34.459086509999999</v>
          </cell>
          <cell r="X201">
            <v>36.178131020000002</v>
          </cell>
          <cell r="Y201">
            <v>35.418371980000003</v>
          </cell>
          <cell r="Z201">
            <v>34.982288610000005</v>
          </cell>
          <cell r="AA201">
            <v>40.47191771</v>
          </cell>
          <cell r="AB201">
            <v>37.576511459999999</v>
          </cell>
          <cell r="AC201">
            <v>36.432366439999996</v>
          </cell>
          <cell r="AD201">
            <v>35.67469449</v>
          </cell>
          <cell r="AE201">
            <v>136.51001481</v>
          </cell>
          <cell r="AF201">
            <v>4.2534043300000004</v>
          </cell>
          <cell r="AG201">
            <v>4.6783172930000001</v>
          </cell>
          <cell r="AH201">
            <v>5.5091869669999998</v>
          </cell>
          <cell r="AI201">
            <v>6.0989947039999999</v>
          </cell>
          <cell r="AJ201">
            <v>6.8377293339999996</v>
          </cell>
          <cell r="AK201">
            <v>7.7067288500000002</v>
          </cell>
          <cell r="AL201">
            <v>8.5090088099999992</v>
          </cell>
          <cell r="AM201">
            <v>8.9839413920000002</v>
          </cell>
          <cell r="AN201">
            <v>10.206518110000001</v>
          </cell>
          <cell r="AO201">
            <v>11.004112279999999</v>
          </cell>
          <cell r="AP201">
            <v>12.27126947</v>
          </cell>
          <cell r="AQ201">
            <v>12.170023090000001</v>
          </cell>
          <cell r="AR201">
            <v>20.539903294000002</v>
          </cell>
          <cell r="AS201">
            <v>4.8804507270000004</v>
          </cell>
          <cell r="AT201">
            <v>5.3712871240000002</v>
          </cell>
          <cell r="AU201">
            <v>6.328386278</v>
          </cell>
          <cell r="AV201">
            <v>7.009743941</v>
          </cell>
          <cell r="AW201">
            <v>7.8630584700000004</v>
          </cell>
          <cell r="AX201">
            <v>8.8647210269999999</v>
          </cell>
          <cell r="AY201">
            <v>9.7925012370000086</v>
          </cell>
          <cell r="AZ201">
            <v>10.33941297</v>
          </cell>
          <cell r="BA201">
            <v>11.74884385</v>
          </cell>
          <cell r="BB201">
            <v>12.66924199</v>
          </cell>
          <cell r="BC201">
            <v>14.128759760000001</v>
          </cell>
          <cell r="BD201">
            <v>14.012066239999999</v>
          </cell>
          <cell r="BE201">
            <v>23.589868070000001</v>
          </cell>
          <cell r="BF201">
            <v>15.72876911966511</v>
          </cell>
          <cell r="BG201">
            <v>17.209268319686846</v>
          </cell>
          <cell r="BH201">
            <v>15.657936113708928</v>
          </cell>
          <cell r="BI201">
            <v>15.047463811664766</v>
          </cell>
          <cell r="BJ201">
            <v>14.478696752412969</v>
          </cell>
          <cell r="BK201">
            <v>15.668237154944574</v>
          </cell>
          <cell r="BL201">
            <v>18.604975063019594</v>
          </cell>
          <cell r="BM201">
            <v>16.683666898068868</v>
          </cell>
          <cell r="BN201">
            <v>16.587397568605976</v>
          </cell>
          <cell r="BO201">
            <v>16.566141004052756</v>
          </cell>
          <cell r="BP201">
            <v>16.173967317928778</v>
          </cell>
          <cell r="BQ201">
            <v>17.558691129893649</v>
          </cell>
          <cell r="BR201">
            <v>63.643437364725656</v>
          </cell>
          <cell r="BS201">
            <v>0.44822348818446206</v>
          </cell>
          <cell r="BT201">
            <v>0.69037048744206619</v>
          </cell>
          <cell r="BU201">
            <v>1.2363348830536363</v>
          </cell>
          <cell r="BV201">
            <v>0.95881809709902488</v>
          </cell>
          <cell r="BW201">
            <v>1.1918959208076365</v>
          </cell>
          <cell r="BX201">
            <v>0.93251748687243807</v>
          </cell>
          <cell r="BY201">
            <v>0.37022857450098517</v>
          </cell>
          <cell r="BZ201">
            <v>0.3049305072310976</v>
          </cell>
          <cell r="CA201">
            <v>1.3778140291505951</v>
          </cell>
          <cell r="CB201">
            <v>0.9071237941604382</v>
          </cell>
          <cell r="CC201">
            <v>0.54344983625758692</v>
          </cell>
          <cell r="CD201">
            <v>0.64955919525441319</v>
          </cell>
          <cell r="CE201">
            <v>3.3337469557791892</v>
          </cell>
          <cell r="CF201">
            <v>1.9923657822402636</v>
          </cell>
          <cell r="CG201">
            <v>1.9923657822402636</v>
          </cell>
          <cell r="CH201">
            <v>1.9923657822402636</v>
          </cell>
          <cell r="CI201">
            <v>1.9923657822402636</v>
          </cell>
          <cell r="CJ201">
            <v>1.9923657822402636</v>
          </cell>
          <cell r="CK201">
            <v>1.9923657822402636</v>
          </cell>
          <cell r="CL201">
            <v>1.9923657822402636</v>
          </cell>
          <cell r="CM201">
            <v>1.9923657822402636</v>
          </cell>
          <cell r="CN201">
            <v>1.9923657822402636</v>
          </cell>
          <cell r="CO201">
            <v>1.9923657822402636</v>
          </cell>
          <cell r="CP201">
            <v>1.9923657822402636</v>
          </cell>
          <cell r="CQ201">
            <v>1.9923657822402636</v>
          </cell>
          <cell r="CR201">
            <v>7.9694631289610545</v>
          </cell>
        </row>
        <row r="202">
          <cell r="A202" t="str">
            <v>Gx</v>
          </cell>
          <cell r="B202" t="str">
            <v>CEE Region</v>
          </cell>
          <cell r="C202" t="str">
            <v>CEE PL HR</v>
          </cell>
          <cell r="D202" t="str">
            <v>UKRAINA/MOLDAVIA</v>
          </cell>
          <cell r="E202" t="str">
            <v>MD</v>
          </cell>
          <cell r="F202">
            <v>1.576454018</v>
          </cell>
          <cell r="G202">
            <v>5.4814363229999996</v>
          </cell>
          <cell r="H202">
            <v>2.4217260199999999</v>
          </cell>
          <cell r="I202">
            <v>4.5083505009999998</v>
          </cell>
          <cell r="J202">
            <v>1.0242634270000002</v>
          </cell>
          <cell r="K202">
            <v>4.3033817220000001</v>
          </cell>
          <cell r="L202">
            <v>1.0159752099999999</v>
          </cell>
          <cell r="M202">
            <v>3.4617553179999998</v>
          </cell>
          <cell r="N202">
            <v>5.4378841119999999</v>
          </cell>
          <cell r="O202">
            <v>1.9132721989999999</v>
          </cell>
          <cell r="P202">
            <v>6.8533630929999996</v>
          </cell>
          <cell r="Q202">
            <v>1.757569119</v>
          </cell>
          <cell r="R202">
            <v>13.987966862</v>
          </cell>
          <cell r="S202">
            <v>8.0092248589999997</v>
          </cell>
          <cell r="T202">
            <v>1.8647295320000001</v>
          </cell>
          <cell r="U202">
            <v>4.4885220220000104</v>
          </cell>
          <cell r="V202">
            <v>3.6817979740000002</v>
          </cell>
          <cell r="W202">
            <v>2.4362829010000002</v>
          </cell>
          <cell r="X202">
            <v>2.6427793350000002</v>
          </cell>
          <cell r="Y202">
            <v>2.7309913649999999</v>
          </cell>
          <cell r="Z202">
            <v>2.8535847520000002</v>
          </cell>
          <cell r="AA202">
            <v>3.3458645499999999</v>
          </cell>
          <cell r="AB202">
            <v>6.041408788</v>
          </cell>
          <cell r="AC202">
            <v>4.0805530760000002</v>
          </cell>
          <cell r="AD202">
            <v>5.2661472080000005</v>
          </cell>
          <cell r="AE202">
            <v>18.044274387000009</v>
          </cell>
          <cell r="AF202">
            <v>1.3266092719999901E-3</v>
          </cell>
          <cell r="AG202">
            <v>1.294822795</v>
          </cell>
          <cell r="AH202">
            <v>2.8007252629999999</v>
          </cell>
          <cell r="AI202">
            <v>2.227503129</v>
          </cell>
          <cell r="AJ202">
            <v>0.72109278640000007</v>
          </cell>
          <cell r="AK202">
            <v>1.8043263890000001</v>
          </cell>
          <cell r="AL202">
            <v>0.43260244149999999</v>
          </cell>
          <cell r="AM202">
            <v>8.4576976509999999E-2</v>
          </cell>
          <cell r="AN202">
            <v>2.2755453510000003</v>
          </cell>
          <cell r="AO202">
            <v>2.771742422</v>
          </cell>
          <cell r="AP202">
            <v>3.4225774449999999</v>
          </cell>
          <cell r="AQ202">
            <v>2.6544110380000001</v>
          </cell>
          <cell r="AR202">
            <v>6.3243777962719996</v>
          </cell>
          <cell r="AS202">
            <v>1.586182486</v>
          </cell>
          <cell r="AT202">
            <v>2.2857161230000003</v>
          </cell>
          <cell r="AU202">
            <v>3.446167129</v>
          </cell>
          <cell r="AV202">
            <v>2.8706822750000103</v>
          </cell>
          <cell r="AW202">
            <v>1.71088354</v>
          </cell>
          <cell r="AX202">
            <v>2.5897638700000001</v>
          </cell>
          <cell r="AY202">
            <v>1.8225471879999999</v>
          </cell>
          <cell r="AZ202">
            <v>2.4750239249999999</v>
          </cell>
          <cell r="BA202">
            <v>3.148116602</v>
          </cell>
          <cell r="BB202">
            <v>3.7062430790000001</v>
          </cell>
          <cell r="BC202">
            <v>3.9938952620000001</v>
          </cell>
          <cell r="BD202">
            <v>3.17984559600001</v>
          </cell>
          <cell r="BE202">
            <v>10.18874801300001</v>
          </cell>
          <cell r="BF202">
            <v>2.5118463489623517</v>
          </cell>
          <cell r="BG202">
            <v>2.7482784869080232</v>
          </cell>
          <cell r="BH202">
            <v>2.5005344893982988</v>
          </cell>
          <cell r="BI202">
            <v>2.4030435407190982</v>
          </cell>
          <cell r="BJ202">
            <v>2.3122128183451847</v>
          </cell>
          <cell r="BK202">
            <v>2.5021795407447467</v>
          </cell>
          <cell r="BL202">
            <v>2.9711694748035304</v>
          </cell>
          <cell r="BM202">
            <v>2.664341212359953</v>
          </cell>
          <cell r="BN202">
            <v>2.6489672335133769</v>
          </cell>
          <cell r="BO202">
            <v>2.6455726116165024</v>
          </cell>
          <cell r="BP202">
            <v>2.582943423397444</v>
          </cell>
          <cell r="BQ202">
            <v>2.8040804637432464</v>
          </cell>
          <cell r="BR202">
            <v>10.163702865987773</v>
          </cell>
          <cell r="BS202">
            <v>8.7723552855746054E-2</v>
          </cell>
          <cell r="BT202">
            <v>0.13511507884265014</v>
          </cell>
          <cell r="BU202">
            <v>0.24196788280832884</v>
          </cell>
          <cell r="BV202">
            <v>0.18765399903651886</v>
          </cell>
          <cell r="BW202">
            <v>0.23327056159200485</v>
          </cell>
          <cell r="BX202">
            <v>0.18250660486336731</v>
          </cell>
          <cell r="BY202">
            <v>7.2458866570104377E-2</v>
          </cell>
          <cell r="BZ202">
            <v>5.9679129214683435E-2</v>
          </cell>
          <cell r="CA202">
            <v>0.26965731381270036</v>
          </cell>
          <cell r="CB202">
            <v>0.17753670702546787</v>
          </cell>
          <cell r="CC202">
            <v>0.10636066982676609</v>
          </cell>
          <cell r="CD202">
            <v>0.12712774296733453</v>
          </cell>
          <cell r="CE202">
            <v>0.65246051354324397</v>
          </cell>
          <cell r="CF202">
            <v>0.44020945012673512</v>
          </cell>
          <cell r="CG202">
            <v>0.44020945012673512</v>
          </cell>
          <cell r="CH202">
            <v>0.44020945012673512</v>
          </cell>
          <cell r="CI202">
            <v>0.44020945012673512</v>
          </cell>
          <cell r="CJ202">
            <v>0.44020945012673512</v>
          </cell>
          <cell r="CK202">
            <v>0.44020945012673512</v>
          </cell>
          <cell r="CL202">
            <v>0.44020945012673512</v>
          </cell>
          <cell r="CM202">
            <v>0.44020945012673512</v>
          </cell>
          <cell r="CN202">
            <v>0.44020945012673512</v>
          </cell>
          <cell r="CO202">
            <v>0.44020945012673512</v>
          </cell>
          <cell r="CP202">
            <v>0.44020945012673512</v>
          </cell>
          <cell r="CQ202">
            <v>0.44020945012673512</v>
          </cell>
          <cell r="CR202">
            <v>1.7608378005069405</v>
          </cell>
        </row>
        <row r="203">
          <cell r="A203" t="str">
            <v>Gx</v>
          </cell>
          <cell r="B203" t="str">
            <v>CEE Region</v>
          </cell>
          <cell r="C203" t="str">
            <v>CEE PL HR</v>
          </cell>
          <cell r="D203" t="str">
            <v>MK</v>
          </cell>
          <cell r="E203" t="str">
            <v>MK</v>
          </cell>
          <cell r="F203">
            <v>10.84251969</v>
          </cell>
          <cell r="G203">
            <v>15.05905512</v>
          </cell>
          <cell r="H203">
            <v>14.456692909999999</v>
          </cell>
          <cell r="I203">
            <v>21.685039369999998</v>
          </cell>
          <cell r="J203">
            <v>18.07086614</v>
          </cell>
          <cell r="K203">
            <v>14.456692909999999</v>
          </cell>
          <cell r="L203">
            <v>0</v>
          </cell>
          <cell r="M203">
            <v>0</v>
          </cell>
          <cell r="N203">
            <v>25.299212600000001</v>
          </cell>
          <cell r="O203">
            <v>18.07086614</v>
          </cell>
          <cell r="P203">
            <v>9.6377952760000003</v>
          </cell>
          <cell r="Q203">
            <v>3.6141732280000003</v>
          </cell>
          <cell r="R203">
            <v>62.043307089999999</v>
          </cell>
          <cell r="S203">
            <v>24.083333330000002</v>
          </cell>
          <cell r="T203">
            <v>17.500656169999999</v>
          </cell>
          <cell r="U203">
            <v>21.162073489999997</v>
          </cell>
          <cell r="V203">
            <v>21.532152230000001</v>
          </cell>
          <cell r="W203">
            <v>22.272309710000002</v>
          </cell>
          <cell r="X203">
            <v>21.067585299999998</v>
          </cell>
          <cell r="Y203">
            <v>18.878608919999998</v>
          </cell>
          <cell r="Z203">
            <v>18.878608919999998</v>
          </cell>
          <cell r="AA203">
            <v>27.555774280000001</v>
          </cell>
          <cell r="AB203">
            <v>21.532152230000001</v>
          </cell>
          <cell r="AC203">
            <v>23.477034119999999</v>
          </cell>
          <cell r="AD203">
            <v>39.88648294</v>
          </cell>
          <cell r="AE203">
            <v>84.278215219999993</v>
          </cell>
          <cell r="AF203">
            <v>4.1559693829999995</v>
          </cell>
          <cell r="AG203">
            <v>4.0290595050000002</v>
          </cell>
          <cell r="AH203">
            <v>4.0110142419999999</v>
          </cell>
          <cell r="AI203">
            <v>3.8181932319999903</v>
          </cell>
          <cell r="AJ203">
            <v>3.7615508659999999</v>
          </cell>
          <cell r="AK203">
            <v>3.7552631929999998</v>
          </cell>
          <cell r="AL203">
            <v>3.7488828839999999</v>
          </cell>
          <cell r="AM203">
            <v>3.762562805</v>
          </cell>
          <cell r="AN203">
            <v>3.939636422</v>
          </cell>
          <cell r="AO203">
            <v>4.041094331</v>
          </cell>
          <cell r="AP203">
            <v>4.017397409</v>
          </cell>
          <cell r="AQ203">
            <v>3.8954387179999999</v>
          </cell>
          <cell r="AR203">
            <v>16.014236361999991</v>
          </cell>
          <cell r="AS203">
            <v>20.72539119</v>
          </cell>
          <cell r="AT203">
            <v>17.679554100000001</v>
          </cell>
          <cell r="AU203">
            <v>17.246467799999998</v>
          </cell>
          <cell r="AV203">
            <v>12.61876356</v>
          </cell>
          <cell r="AW203">
            <v>11.259346770000001</v>
          </cell>
          <cell r="AX203">
            <v>11.10844262</v>
          </cell>
          <cell r="AY203">
            <v>10.95531521</v>
          </cell>
          <cell r="AZ203">
            <v>11.2836333</v>
          </cell>
          <cell r="BA203">
            <v>15.533400110000001</v>
          </cell>
          <cell r="BB203">
            <v>17.968389930000001</v>
          </cell>
          <cell r="BC203">
            <v>17.39966381</v>
          </cell>
          <cell r="BD203">
            <v>14.075096159999999</v>
          </cell>
          <cell r="BE203">
            <v>68.270176649999996</v>
          </cell>
          <cell r="BF203">
            <v>25.113711618821089</v>
          </cell>
          <cell r="BG203">
            <v>27.477585719735657</v>
          </cell>
          <cell r="BH203">
            <v>25.000614422775801</v>
          </cell>
          <cell r="BI203">
            <v>24.025889367803327</v>
          </cell>
          <cell r="BJ203">
            <v>23.117753976173987</v>
          </cell>
          <cell r="BK203">
            <v>25.017061824158414</v>
          </cell>
          <cell r="BL203">
            <v>29.706073937079964</v>
          </cell>
          <cell r="BM203">
            <v>26.638371765450252</v>
          </cell>
          <cell r="BN203">
            <v>26.48466106123211</v>
          </cell>
          <cell r="BO203">
            <v>26.450721264154854</v>
          </cell>
          <cell r="BP203">
            <v>25.824547862862193</v>
          </cell>
          <cell r="BQ203">
            <v>28.035499922799413</v>
          </cell>
          <cell r="BR203">
            <v>101.61780112913587</v>
          </cell>
          <cell r="BS203">
            <v>0.55354144959606744</v>
          </cell>
          <cell r="BT203">
            <v>0.85258512873773229</v>
          </cell>
          <cell r="BU203">
            <v>1.5268334243788038</v>
          </cell>
          <cell r="BV203">
            <v>1.1841092074780204</v>
          </cell>
          <cell r="BW203">
            <v>1.4719527493837614</v>
          </cell>
          <cell r="BX203">
            <v>1.1516288080927597</v>
          </cell>
          <cell r="BY203">
            <v>0.45722026447400549</v>
          </cell>
          <cell r="BZ203">
            <v>0.37657927227879079</v>
          </cell>
          <cell r="CA203">
            <v>1.7015555745618276</v>
          </cell>
          <cell r="CB203">
            <v>1.1202684223813069</v>
          </cell>
          <cell r="CC203">
            <v>0.67114289651186176</v>
          </cell>
          <cell r="CD203">
            <v>0.802184508437921</v>
          </cell>
          <cell r="CE203">
            <v>4.1170692101906239</v>
          </cell>
          <cell r="CF203">
            <v>4.5901126263214813</v>
          </cell>
          <cell r="CG203">
            <v>4.5901126263214813</v>
          </cell>
          <cell r="CH203">
            <v>4.5901126263214813</v>
          </cell>
          <cell r="CI203">
            <v>4.5901126263214813</v>
          </cell>
          <cell r="CJ203">
            <v>4.5901126263214813</v>
          </cell>
          <cell r="CK203">
            <v>4.5901126263214813</v>
          </cell>
          <cell r="CL203">
            <v>4.5901126263214813</v>
          </cell>
          <cell r="CM203">
            <v>4.5901126263214813</v>
          </cell>
          <cell r="CN203">
            <v>4.5901126263214813</v>
          </cell>
          <cell r="CO203">
            <v>4.5901126263214813</v>
          </cell>
          <cell r="CP203">
            <v>4.5901126263214813</v>
          </cell>
          <cell r="CQ203">
            <v>4.5901126263214813</v>
          </cell>
          <cell r="CR203">
            <v>18.360450505285925</v>
          </cell>
        </row>
        <row r="204">
          <cell r="A204" t="str">
            <v>Gx</v>
          </cell>
          <cell r="B204" t="str">
            <v>ROW</v>
          </cell>
          <cell r="D204" t="str">
            <v>ROW w/o CN</v>
          </cell>
          <cell r="E204" t="str">
            <v>MN</v>
          </cell>
          <cell r="F204">
            <v>0</v>
          </cell>
          <cell r="G204">
            <v>0</v>
          </cell>
          <cell r="R204">
            <v>0</v>
          </cell>
          <cell r="AE204">
            <v>0</v>
          </cell>
          <cell r="AR204">
            <v>0</v>
          </cell>
          <cell r="BE204">
            <v>0</v>
          </cell>
          <cell r="BR204">
            <v>0</v>
          </cell>
          <cell r="CE204">
            <v>0</v>
          </cell>
          <cell r="CR204">
            <v>0</v>
          </cell>
        </row>
        <row r="205">
          <cell r="A205" t="str">
            <v>Gx</v>
          </cell>
          <cell r="B205" t="str">
            <v>CEE Region</v>
          </cell>
          <cell r="C205" t="str">
            <v>CEE PL HR</v>
          </cell>
          <cell r="D205" t="str">
            <v>SE w/o RO MK</v>
          </cell>
          <cell r="E205" t="str">
            <v>MONT</v>
          </cell>
          <cell r="F205">
            <v>2.6542234370000002</v>
          </cell>
          <cell r="G205">
            <v>2.4340798939999999</v>
          </cell>
          <cell r="H205">
            <v>1.6802689720000001</v>
          </cell>
          <cell r="I205">
            <v>1.7203250649999999</v>
          </cell>
          <cell r="J205">
            <v>3.707123706</v>
          </cell>
          <cell r="K205">
            <v>2.8523529010000002</v>
          </cell>
          <cell r="L205">
            <v>3.8295780580000001</v>
          </cell>
          <cell r="M205">
            <v>2.9606162220000001</v>
          </cell>
          <cell r="N205">
            <v>2.4627658509999999</v>
          </cell>
          <cell r="O205">
            <v>2.278779074</v>
          </cell>
          <cell r="P205">
            <v>3.3226268020000003</v>
          </cell>
          <cell r="Q205">
            <v>3.2664235720000003</v>
          </cell>
          <cell r="R205">
            <v>8.4888973679999999</v>
          </cell>
          <cell r="S205">
            <v>2.6585934240000002</v>
          </cell>
          <cell r="T205">
            <v>5.9273148090000003</v>
          </cell>
          <cell r="U205">
            <v>8.0059337149999994</v>
          </cell>
          <cell r="V205">
            <v>7.9861994750000003</v>
          </cell>
          <cell r="W205">
            <v>8.1774500549999996</v>
          </cell>
          <cell r="X205">
            <v>4.5086087509999997</v>
          </cell>
          <cell r="Y205">
            <v>0.8196186312</v>
          </cell>
          <cell r="Z205">
            <v>0.22957403640000001</v>
          </cell>
          <cell r="AA205">
            <v>9.4083928669999999</v>
          </cell>
          <cell r="AB205">
            <v>6.8982459179999998</v>
          </cell>
          <cell r="AC205">
            <v>0.75111012239999997</v>
          </cell>
          <cell r="AD205">
            <v>1.4376117559999999</v>
          </cell>
          <cell r="AE205">
            <v>24.578041423000002</v>
          </cell>
          <cell r="AF205">
            <v>2.017514185</v>
          </cell>
          <cell r="AG205">
            <v>3.1310710680000002</v>
          </cell>
          <cell r="AH205">
            <v>3.0252615679999999</v>
          </cell>
          <cell r="AI205">
            <v>2.3390989929999999</v>
          </cell>
          <cell r="AJ205">
            <v>2.0102747729999999</v>
          </cell>
          <cell r="AK205">
            <v>2.3526302349999999</v>
          </cell>
          <cell r="AL205">
            <v>1.9553560290000001</v>
          </cell>
          <cell r="AM205">
            <v>1.020678427</v>
          </cell>
          <cell r="AN205">
            <v>1.8868031820000002</v>
          </cell>
          <cell r="AO205">
            <v>1.9496014239999999</v>
          </cell>
          <cell r="AP205">
            <v>1.5330683169999999</v>
          </cell>
          <cell r="AQ205">
            <v>1.4640097140000001</v>
          </cell>
          <cell r="AR205">
            <v>10.512945814</v>
          </cell>
          <cell r="AS205">
            <v>2.137060376</v>
          </cell>
          <cell r="AT205">
            <v>3.292257497</v>
          </cell>
          <cell r="AU205">
            <v>6.2653642449999998</v>
          </cell>
          <cell r="AV205">
            <v>4.5976715320000006</v>
          </cell>
          <cell r="AW205">
            <v>1.2778834210000001</v>
          </cell>
          <cell r="AX205">
            <v>2.087542344</v>
          </cell>
          <cell r="AY205">
            <v>1.2151850910000002</v>
          </cell>
          <cell r="AZ205">
            <v>0.87884667000000005</v>
          </cell>
          <cell r="BA205">
            <v>1.870442489</v>
          </cell>
          <cell r="BB205">
            <v>1.38892302</v>
          </cell>
          <cell r="BC205">
            <v>1.0502256299999999</v>
          </cell>
          <cell r="BD205">
            <v>2.2141112979999997</v>
          </cell>
          <cell r="BE205">
            <v>16.292353649999999</v>
          </cell>
          <cell r="BF205">
            <v>2.8005922732996629</v>
          </cell>
          <cell r="BG205">
            <v>3.0642031502005938</v>
          </cell>
          <cell r="BH205">
            <v>2.78798007410809</v>
          </cell>
          <cell r="BI205">
            <v>2.6792821843265697</v>
          </cell>
          <cell r="BJ205">
            <v>2.5780101382224387</v>
          </cell>
          <cell r="BK205">
            <v>2.7898142301232243</v>
          </cell>
          <cell r="BL205">
            <v>3.312716272329324</v>
          </cell>
          <cell r="BM205">
            <v>2.9706169789611514</v>
          </cell>
          <cell r="BN205">
            <v>2.953475705019224</v>
          </cell>
          <cell r="BO205">
            <v>2.9496908589202229</v>
          </cell>
          <cell r="BP205">
            <v>2.8798622164629393</v>
          </cell>
          <cell r="BQ205">
            <v>3.1264197683564503</v>
          </cell>
          <cell r="BR205">
            <v>11.332057681934916</v>
          </cell>
          <cell r="BS205">
            <v>6.3053628401030057E-2</v>
          </cell>
          <cell r="BT205">
            <v>9.7117543639960988E-2</v>
          </cell>
          <cell r="BU205">
            <v>0.17392082822579158</v>
          </cell>
          <cell r="BV205">
            <v>0.13488128487765505</v>
          </cell>
          <cell r="BW205">
            <v>0.16766939811146092</v>
          </cell>
          <cell r="BX205">
            <v>0.13118145890319594</v>
          </cell>
          <cell r="BY205">
            <v>5.2081730599582259E-2</v>
          </cell>
          <cell r="BZ205">
            <v>4.2895955696044569E-2</v>
          </cell>
          <cell r="CA205">
            <v>0.19382334056539799</v>
          </cell>
          <cell r="CB205">
            <v>0.12760921312357842</v>
          </cell>
          <cell r="CC205">
            <v>7.6449550131305208E-2</v>
          </cell>
          <cell r="CD205">
            <v>9.1376434304996562E-2</v>
          </cell>
          <cell r="CE205">
            <v>0.4689732851444377</v>
          </cell>
          <cell r="CF205">
            <v>0.53394284207038734</v>
          </cell>
          <cell r="CG205">
            <v>0.53394284207038734</v>
          </cell>
          <cell r="CH205">
            <v>0.53394284207038734</v>
          </cell>
          <cell r="CI205">
            <v>0.53394284207038734</v>
          </cell>
          <cell r="CJ205">
            <v>0.53394284207038734</v>
          </cell>
          <cell r="CK205">
            <v>0.53394284207038734</v>
          </cell>
          <cell r="CL205">
            <v>0.53394284207038734</v>
          </cell>
          <cell r="CM205">
            <v>0.53394284207038734</v>
          </cell>
          <cell r="CN205">
            <v>0.53394284207038734</v>
          </cell>
          <cell r="CO205">
            <v>0.53394284207038734</v>
          </cell>
          <cell r="CP205">
            <v>0.53394284207038734</v>
          </cell>
          <cell r="CQ205">
            <v>0.53394284207038734</v>
          </cell>
          <cell r="CR205">
            <v>2.1357713682815493</v>
          </cell>
        </row>
        <row r="206">
          <cell r="A206" t="str">
            <v>Gx</v>
          </cell>
          <cell r="B206" t="str">
            <v>ROW</v>
          </cell>
          <cell r="D206" t="str">
            <v>ROW w/o CN</v>
          </cell>
          <cell r="E206" t="str">
            <v>MY</v>
          </cell>
          <cell r="R206">
            <v>0</v>
          </cell>
          <cell r="AE206">
            <v>0</v>
          </cell>
          <cell r="AR206">
            <v>0</v>
          </cell>
          <cell r="BE206">
            <v>0</v>
          </cell>
          <cell r="BR206">
            <v>0</v>
          </cell>
          <cell r="CE206">
            <v>0</v>
          </cell>
          <cell r="CR206">
            <v>0</v>
          </cell>
        </row>
        <row r="207">
          <cell r="A207" t="str">
            <v>Gx</v>
          </cell>
          <cell r="B207" t="str">
            <v>WEST Region</v>
          </cell>
          <cell r="D207" t="str">
            <v>Other WEST</v>
          </cell>
          <cell r="E207" t="str">
            <v>Other</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0.44157642265226238</v>
          </cell>
          <cell r="BG207">
            <v>0.4831406121645726</v>
          </cell>
          <cell r="BH207">
            <v>0.43958782550661973</v>
          </cell>
          <cell r="BI207">
            <v>0.42244915602688793</v>
          </cell>
          <cell r="BJ207">
            <v>0.40648133798365355</v>
          </cell>
          <cell r="BK207">
            <v>0.43987702149543634</v>
          </cell>
          <cell r="BL207">
            <v>0.52232430073572489</v>
          </cell>
          <cell r="BM207">
            <v>0.4683846453286914</v>
          </cell>
          <cell r="BN207">
            <v>0.4656819375839254</v>
          </cell>
          <cell r="BO207">
            <v>0.46508517138678207</v>
          </cell>
          <cell r="BP207">
            <v>0.45407511382541421</v>
          </cell>
          <cell r="BQ207">
            <v>0.49295046272251042</v>
          </cell>
          <cell r="BR207">
            <v>1.7867540163503426</v>
          </cell>
          <cell r="BS207">
            <v>0.41049496487125386</v>
          </cell>
          <cell r="BT207">
            <v>0.63225961258427732</v>
          </cell>
          <cell r="BU207">
            <v>1.1322682942027074</v>
          </cell>
          <cell r="BV207">
            <v>0.87811105723359262</v>
          </cell>
          <cell r="BW207">
            <v>1.0915699133124597</v>
          </cell>
          <cell r="BX207">
            <v>0.85402426045552604</v>
          </cell>
          <cell r="BY207">
            <v>0.33906515318887454</v>
          </cell>
          <cell r="BZ207">
            <v>0.27926345038502204</v>
          </cell>
          <cell r="CA207">
            <v>1.2618386505941719</v>
          </cell>
          <cell r="CB207">
            <v>0.830768042803956</v>
          </cell>
          <cell r="CC207">
            <v>0.49770578143383454</v>
          </cell>
          <cell r="CD207">
            <v>0.5948835482000151</v>
          </cell>
          <cell r="CE207">
            <v>3.0531339288918309</v>
          </cell>
          <cell r="CF207">
            <v>3.4761020701674274</v>
          </cell>
          <cell r="CG207">
            <v>3.4761020701674274</v>
          </cell>
          <cell r="CH207">
            <v>3.4761020701674274</v>
          </cell>
          <cell r="CI207">
            <v>3.4761020701674274</v>
          </cell>
          <cell r="CJ207">
            <v>3.4761020701674274</v>
          </cell>
          <cell r="CK207">
            <v>3.4761020701674274</v>
          </cell>
          <cell r="CL207">
            <v>3.4761020701674274</v>
          </cell>
          <cell r="CM207">
            <v>3.4761020701674274</v>
          </cell>
          <cell r="CN207">
            <v>3.4761020701674274</v>
          </cell>
          <cell r="CO207">
            <v>3.4761020701674274</v>
          </cell>
          <cell r="CP207">
            <v>3.4761020701674274</v>
          </cell>
          <cell r="CQ207">
            <v>3.4761020701674274</v>
          </cell>
          <cell r="CR207">
            <v>13.90440828066971</v>
          </cell>
        </row>
        <row r="208">
          <cell r="A208" t="str">
            <v>Gx</v>
          </cell>
          <cell r="B208" t="str">
            <v>CEE Region</v>
          </cell>
          <cell r="C208" t="str">
            <v>CEE PL HR</v>
          </cell>
          <cell r="D208" t="str">
            <v>Other CEE</v>
          </cell>
          <cell r="E208" t="str">
            <v>Other CEE</v>
          </cell>
          <cell r="R208">
            <v>0</v>
          </cell>
          <cell r="AE208">
            <v>0</v>
          </cell>
          <cell r="AR208">
            <v>0</v>
          </cell>
          <cell r="BE208">
            <v>0</v>
          </cell>
          <cell r="BR208">
            <v>0</v>
          </cell>
          <cell r="CE208">
            <v>0</v>
          </cell>
          <cell r="CR208">
            <v>0</v>
          </cell>
        </row>
        <row r="209">
          <cell r="A209" t="str">
            <v>Gx</v>
          </cell>
          <cell r="B209" t="str">
            <v>ROW</v>
          </cell>
          <cell r="D209" t="str">
            <v>ROW w/o CN</v>
          </cell>
          <cell r="E209" t="str">
            <v>PA</v>
          </cell>
          <cell r="R209">
            <v>0</v>
          </cell>
          <cell r="AE209">
            <v>0</v>
          </cell>
          <cell r="AR209">
            <v>0</v>
          </cell>
          <cell r="BE209">
            <v>0</v>
          </cell>
          <cell r="BR209">
            <v>0</v>
          </cell>
          <cell r="CE209">
            <v>0</v>
          </cell>
          <cell r="CR209">
            <v>0</v>
          </cell>
        </row>
        <row r="210">
          <cell r="A210" t="str">
            <v>Gx</v>
          </cell>
          <cell r="B210" t="str">
            <v>ROW</v>
          </cell>
          <cell r="D210" t="str">
            <v>ROW w/o CN</v>
          </cell>
          <cell r="E210" t="str">
            <v>PH</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0.35201967299724823</v>
          </cell>
          <cell r="BG210">
            <v>0.38515416942855157</v>
          </cell>
          <cell r="BH210">
            <v>0.35043438610007244</v>
          </cell>
          <cell r="BI210">
            <v>0.33677163483806916</v>
          </cell>
          <cell r="BJ210">
            <v>0.32404227294800869</v>
          </cell>
          <cell r="BK210">
            <v>0.35066492983427794</v>
          </cell>
          <cell r="BL210">
            <v>0.4163909577398362</v>
          </cell>
          <cell r="BM210">
            <v>0.37339088145876864</v>
          </cell>
          <cell r="BN210">
            <v>0.37123631376059951</v>
          </cell>
          <cell r="BO210">
            <v>0.37076057857457567</v>
          </cell>
          <cell r="BP210">
            <v>0.36198348662941604</v>
          </cell>
          <cell r="BQ210">
            <v>0.39297447007960462</v>
          </cell>
          <cell r="BR210">
            <v>1.4243798633639415</v>
          </cell>
          <cell r="BS210">
            <v>6.9676119030730455E-3</v>
          </cell>
          <cell r="BT210">
            <v>1.0731775002054501E-2</v>
          </cell>
          <cell r="BU210">
            <v>1.9218764465560107E-2</v>
          </cell>
          <cell r="BV210">
            <v>1.4904779785836762E-2</v>
          </cell>
          <cell r="BW210">
            <v>1.8527963000515027E-2</v>
          </cell>
          <cell r="BX210">
            <v>1.4495938103721623E-2</v>
          </cell>
          <cell r="BY210">
            <v>5.7551848364742935E-3</v>
          </cell>
          <cell r="BZ210">
            <v>4.7401296179264999E-3</v>
          </cell>
          <cell r="CA210">
            <v>2.1418050777784994E-2</v>
          </cell>
          <cell r="CB210">
            <v>1.4101194409410149E-2</v>
          </cell>
          <cell r="CC210">
            <v>8.4479007630076323E-3</v>
          </cell>
          <cell r="CD210">
            <v>1.0097365488224075E-2</v>
          </cell>
          <cell r="CE210">
            <v>5.1822931156524421E-2</v>
          </cell>
          <cell r="CF210">
            <v>5.9002258825319925E-2</v>
          </cell>
          <cell r="CG210">
            <v>5.9002258825319925E-2</v>
          </cell>
          <cell r="CH210">
            <v>5.9002258825319925E-2</v>
          </cell>
          <cell r="CI210">
            <v>5.9002258825319925E-2</v>
          </cell>
          <cell r="CJ210">
            <v>5.9002258825319925E-2</v>
          </cell>
          <cell r="CK210">
            <v>5.9002258825319925E-2</v>
          </cell>
          <cell r="CL210">
            <v>5.9002258825319925E-2</v>
          </cell>
          <cell r="CM210">
            <v>5.9002258825319925E-2</v>
          </cell>
          <cell r="CN210">
            <v>5.9002258825319925E-2</v>
          </cell>
          <cell r="CO210">
            <v>5.9002258825319925E-2</v>
          </cell>
          <cell r="CP210">
            <v>5.9002258825319925E-2</v>
          </cell>
          <cell r="CQ210">
            <v>5.9002258825319925E-2</v>
          </cell>
          <cell r="CR210">
            <v>0.2360090353012797</v>
          </cell>
        </row>
        <row r="211">
          <cell r="A211" t="str">
            <v>Gx</v>
          </cell>
          <cell r="B211" t="str">
            <v>ROW</v>
          </cell>
          <cell r="D211" t="str">
            <v>ROW w/o CN</v>
          </cell>
          <cell r="E211" t="str">
            <v>PK</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2.5</v>
          </cell>
          <cell r="AT211">
            <v>1.9350000000000001</v>
          </cell>
          <cell r="AU211">
            <v>19.637799999999999</v>
          </cell>
          <cell r="AV211">
            <v>2.5</v>
          </cell>
          <cell r="AW211">
            <v>0.67500000000000004</v>
          </cell>
          <cell r="AX211">
            <v>26.147625000000001</v>
          </cell>
          <cell r="AY211">
            <v>3.16</v>
          </cell>
          <cell r="AZ211">
            <v>0.67500000000000004</v>
          </cell>
          <cell r="BA211">
            <v>24.757300000000001</v>
          </cell>
          <cell r="BB211">
            <v>3.7875000000000001</v>
          </cell>
          <cell r="BC211">
            <v>2.1724999999999999</v>
          </cell>
          <cell r="BD211">
            <v>25.900124999999999</v>
          </cell>
          <cell r="BE211">
            <v>26.572800000000001</v>
          </cell>
          <cell r="BF211">
            <v>5.0669346283190801</v>
          </cell>
          <cell r="BG211">
            <v>5.5438691301047189</v>
          </cell>
          <cell r="BH211">
            <v>5.044116173297156</v>
          </cell>
          <cell r="BI211">
            <v>4.8474559500257817</v>
          </cell>
          <cell r="BJ211">
            <v>4.6642308364746521</v>
          </cell>
          <cell r="BK211">
            <v>5.0474345958734892</v>
          </cell>
          <cell r="BL211">
            <v>5.993488218220735</v>
          </cell>
          <cell r="BM211">
            <v>5.3745495842694266</v>
          </cell>
          <cell r="BN211">
            <v>5.3435369604976968</v>
          </cell>
          <cell r="BO211">
            <v>5.3366892776183565</v>
          </cell>
          <cell r="BP211">
            <v>5.2103527273505614</v>
          </cell>
          <cell r="BQ211">
            <v>5.6564337258141082</v>
          </cell>
          <cell r="BR211">
            <v>20.502375881746737</v>
          </cell>
          <cell r="BS211">
            <v>9.4733271826686033E-2</v>
          </cell>
          <cell r="BT211">
            <v>0.14591170871673692</v>
          </cell>
          <cell r="BU211">
            <v>0.26130279120253014</v>
          </cell>
          <cell r="BV211">
            <v>0.20264885223383641</v>
          </cell>
          <cell r="BW211">
            <v>0.2519104938305245</v>
          </cell>
          <cell r="BX211">
            <v>0.19709014564330271</v>
          </cell>
          <cell r="BY211">
            <v>7.8248831466356292E-2</v>
          </cell>
          <cell r="BZ211">
            <v>6.4447904653056984E-2</v>
          </cell>
          <cell r="CA211">
            <v>0.29120479937104193</v>
          </cell>
          <cell r="CB211">
            <v>0.19172311857358521</v>
          </cell>
          <cell r="CC211">
            <v>0.11485962342332838</v>
          </cell>
          <cell r="CD211">
            <v>0.13728612942799573</v>
          </cell>
          <cell r="CE211">
            <v>0.7045966239797895</v>
          </cell>
          <cell r="CF211">
            <v>0.74428039096427634</v>
          </cell>
          <cell r="CG211">
            <v>0.74428039096427634</v>
          </cell>
          <cell r="CH211">
            <v>0.74428039096427634</v>
          </cell>
          <cell r="CI211">
            <v>0.74428039096427634</v>
          </cell>
          <cell r="CJ211">
            <v>0.74428039096427634</v>
          </cell>
          <cell r="CK211">
            <v>0.74428039096427634</v>
          </cell>
          <cell r="CL211">
            <v>0.74428039096427634</v>
          </cell>
          <cell r="CM211">
            <v>0.74428039096427634</v>
          </cell>
          <cell r="CN211">
            <v>0.74428039096427634</v>
          </cell>
          <cell r="CO211">
            <v>0.74428039096427634</v>
          </cell>
          <cell r="CP211">
            <v>0.74428039096427634</v>
          </cell>
          <cell r="CQ211">
            <v>0.74428039096427634</v>
          </cell>
          <cell r="CR211">
            <v>2.9771215638571054</v>
          </cell>
        </row>
        <row r="212">
          <cell r="A212" t="str">
            <v>Gx</v>
          </cell>
          <cell r="B212" t="str">
            <v>CEE Region</v>
          </cell>
          <cell r="D212" t="str">
            <v>PL</v>
          </cell>
          <cell r="E212" t="str">
            <v>PL</v>
          </cell>
          <cell r="F212">
            <v>1265.067</v>
          </cell>
          <cell r="G212">
            <v>1379.5540000000001</v>
          </cell>
          <cell r="H212">
            <v>718.38400000000001</v>
          </cell>
          <cell r="I212">
            <v>1006.896</v>
          </cell>
          <cell r="J212">
            <v>679.26099999999997</v>
          </cell>
          <cell r="K212">
            <v>531.70500000000004</v>
          </cell>
          <cell r="L212">
            <v>466</v>
          </cell>
          <cell r="M212">
            <v>452.61099999999902</v>
          </cell>
          <cell r="N212">
            <v>1191.8900000000001</v>
          </cell>
          <cell r="O212">
            <v>964.42</v>
          </cell>
          <cell r="P212">
            <v>1157.7850000000001</v>
          </cell>
          <cell r="Q212">
            <v>589.31299999999999</v>
          </cell>
          <cell r="R212">
            <v>4369.9009999999998</v>
          </cell>
          <cell r="S212">
            <v>1081.0509999999999</v>
          </cell>
          <cell r="T212">
            <v>1085.3230000000001</v>
          </cell>
          <cell r="U212">
            <v>1101.816</v>
          </cell>
          <cell r="V212">
            <v>974.13800000000003</v>
          </cell>
          <cell r="W212">
            <v>995.08199999999999</v>
          </cell>
          <cell r="X212">
            <v>996.13400000000001</v>
          </cell>
          <cell r="Y212">
            <v>1007.206</v>
          </cell>
          <cell r="Z212">
            <v>1011.792</v>
          </cell>
          <cell r="AA212">
            <v>1158.8009999999999</v>
          </cell>
          <cell r="AB212">
            <v>2039.239</v>
          </cell>
          <cell r="AC212">
            <v>2164.002</v>
          </cell>
          <cell r="AD212">
            <v>2850.0349999999999</v>
          </cell>
          <cell r="AE212">
            <v>4242.3279999999995</v>
          </cell>
          <cell r="AF212">
            <v>42.501204720000004</v>
          </cell>
          <cell r="AG212">
            <v>42.501204720000004</v>
          </cell>
          <cell r="AH212">
            <v>42.501204720000004</v>
          </cell>
          <cell r="AI212">
            <v>42.501204720000004</v>
          </cell>
          <cell r="AJ212">
            <v>42.501204720000004</v>
          </cell>
          <cell r="AK212">
            <v>42.501204719999897</v>
          </cell>
          <cell r="AL212">
            <v>42.501204719999897</v>
          </cell>
          <cell r="AM212">
            <v>42.501204720000004</v>
          </cell>
          <cell r="AN212">
            <v>42.501204720000004</v>
          </cell>
          <cell r="AO212">
            <v>42.501204720000004</v>
          </cell>
          <cell r="AP212">
            <v>42.501204720000004</v>
          </cell>
          <cell r="AQ212">
            <v>42.478769880000002</v>
          </cell>
          <cell r="AR212">
            <v>170.00481888000002</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29.326222158034362</v>
          </cell>
          <cell r="BG212">
            <v>32.086606528502763</v>
          </cell>
          <cell r="BH212">
            <v>29.194154324055209</v>
          </cell>
          <cell r="BI212">
            <v>28.055931350924368</v>
          </cell>
          <cell r="BJ212">
            <v>26.995467623032528</v>
          </cell>
          <cell r="BK212">
            <v>29.213360570992737</v>
          </cell>
          <cell r="BL212">
            <v>34.688895729332131</v>
          </cell>
          <cell r="BM212">
            <v>31.106624945730587</v>
          </cell>
          <cell r="BN212">
            <v>30.92713119632435</v>
          </cell>
          <cell r="BO212">
            <v>30.887498423431463</v>
          </cell>
          <cell r="BP212">
            <v>30.156292277781588</v>
          </cell>
          <cell r="BQ212">
            <v>32.738103850464064</v>
          </cell>
          <cell r="BR212">
            <v>118.6629143615167</v>
          </cell>
          <cell r="BS212">
            <v>11.749311232906219</v>
          </cell>
          <cell r="BT212">
            <v>18.096726157358024</v>
          </cell>
          <cell r="BU212">
            <v>32.408126106764442</v>
          </cell>
          <cell r="BV212">
            <v>25.133560680164873</v>
          </cell>
          <cell r="BW212">
            <v>31.243244720448633</v>
          </cell>
          <cell r="BX212">
            <v>24.444141086338604</v>
          </cell>
          <cell r="BY212">
            <v>9.7048255252011923</v>
          </cell>
          <cell r="BZ212">
            <v>7.9931630722388443</v>
          </cell>
          <cell r="CA212">
            <v>36.116728097240411</v>
          </cell>
          <cell r="CB212">
            <v>23.778494579872433</v>
          </cell>
          <cell r="CC212">
            <v>14.245485642721514</v>
          </cell>
          <cell r="CD212">
            <v>17.026937120482579</v>
          </cell>
          <cell r="CE212">
            <v>87.387724177193562</v>
          </cell>
          <cell r="CF212">
            <v>94.617784193906857</v>
          </cell>
          <cell r="CG212">
            <v>94.617784193906857</v>
          </cell>
          <cell r="CH212">
            <v>94.617784193906857</v>
          </cell>
          <cell r="CI212">
            <v>94.617784193906857</v>
          </cell>
          <cell r="CJ212">
            <v>94.617784193906857</v>
          </cell>
          <cell r="CK212">
            <v>94.617784193906857</v>
          </cell>
          <cell r="CL212">
            <v>94.617784193906857</v>
          </cell>
          <cell r="CM212">
            <v>94.617784193906857</v>
          </cell>
          <cell r="CN212">
            <v>94.617784193906857</v>
          </cell>
          <cell r="CO212">
            <v>94.617784193906857</v>
          </cell>
          <cell r="CP212">
            <v>94.617784193906857</v>
          </cell>
          <cell r="CQ212">
            <v>94.617784193906857</v>
          </cell>
          <cell r="CR212">
            <v>378.47113677562743</v>
          </cell>
        </row>
        <row r="213">
          <cell r="A213" t="str">
            <v>Gx</v>
          </cell>
          <cell r="B213" t="str">
            <v>WEST Region</v>
          </cell>
          <cell r="D213" t="str">
            <v>Other WEST</v>
          </cell>
          <cell r="E213" t="str">
            <v>PT</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0.31685133448774649</v>
          </cell>
          <cell r="BG213">
            <v>0.3466755466473892</v>
          </cell>
          <cell r="BH213">
            <v>0.31542442483625099</v>
          </cell>
          <cell r="BI213">
            <v>0.30312664348420215</v>
          </cell>
          <cell r="BJ213">
            <v>0.29166900173451893</v>
          </cell>
          <cell r="BK213">
            <v>0.31563193622110863</v>
          </cell>
          <cell r="BL213">
            <v>0.37479164020906669</v>
          </cell>
          <cell r="BM213">
            <v>0.33608746371596021</v>
          </cell>
          <cell r="BN213">
            <v>0.33414814695960826</v>
          </cell>
          <cell r="BO213">
            <v>0.33371993984473031</v>
          </cell>
          <cell r="BP213">
            <v>0.3258197186097449</v>
          </cell>
          <cell r="BQ213">
            <v>0.35371456431445264</v>
          </cell>
          <cell r="BR213">
            <v>1.2820779494555889</v>
          </cell>
          <cell r="BS213">
            <v>2.6631008843419554E-2</v>
          </cell>
          <cell r="BT213">
            <v>4.1018070317500308E-2</v>
          </cell>
          <cell r="BU213">
            <v>7.3456313807632442E-2</v>
          </cell>
          <cell r="BV213">
            <v>5.6967771426932566E-2</v>
          </cell>
          <cell r="BW213">
            <v>7.081599167422703E-2</v>
          </cell>
          <cell r="BX213">
            <v>5.5405131801845989E-2</v>
          </cell>
          <cell r="BY213">
            <v>2.1996974057648552E-2</v>
          </cell>
          <cell r="BZ213">
            <v>1.8117317027700728E-2</v>
          </cell>
          <cell r="CA213">
            <v>8.1862237393049236E-2</v>
          </cell>
          <cell r="CB213">
            <v>5.3896376297042907E-2</v>
          </cell>
          <cell r="CC213">
            <v>3.2288842010382637E-2</v>
          </cell>
          <cell r="CD213">
            <v>3.8593284665228822E-2</v>
          </cell>
          <cell r="CE213">
            <v>0.19807316439548486</v>
          </cell>
          <cell r="CF213">
            <v>3.989670451148615E-2</v>
          </cell>
          <cell r="CG213">
            <v>3.989670451148615E-2</v>
          </cell>
          <cell r="CH213">
            <v>3.989670451148615E-2</v>
          </cell>
          <cell r="CI213">
            <v>3.989670451148615E-2</v>
          </cell>
          <cell r="CJ213">
            <v>3.989670451148615E-2</v>
          </cell>
          <cell r="CK213">
            <v>3.989670451148615E-2</v>
          </cell>
          <cell r="CL213">
            <v>3.989670451148615E-2</v>
          </cell>
          <cell r="CM213">
            <v>3.989670451148615E-2</v>
          </cell>
          <cell r="CN213">
            <v>3.989670451148615E-2</v>
          </cell>
          <cell r="CO213">
            <v>3.989670451148615E-2</v>
          </cell>
          <cell r="CP213">
            <v>3.989670451148615E-2</v>
          </cell>
          <cell r="CQ213">
            <v>3.989670451148615E-2</v>
          </cell>
          <cell r="CR213">
            <v>0.1595868180459446</v>
          </cell>
        </row>
        <row r="214">
          <cell r="A214" t="str">
            <v>Gx</v>
          </cell>
          <cell r="B214" t="str">
            <v>CEE Region</v>
          </cell>
          <cell r="C214" t="str">
            <v>CEE PL HR</v>
          </cell>
          <cell r="D214" t="str">
            <v>RO</v>
          </cell>
          <cell r="E214" t="str">
            <v>RO</v>
          </cell>
          <cell r="F214">
            <v>9</v>
          </cell>
          <cell r="G214">
            <v>9</v>
          </cell>
          <cell r="H214">
            <v>13</v>
          </cell>
          <cell r="I214">
            <v>11</v>
          </cell>
          <cell r="J214">
            <v>8.0000000000000107</v>
          </cell>
          <cell r="K214">
            <v>7</v>
          </cell>
          <cell r="L214">
            <v>9</v>
          </cell>
          <cell r="M214">
            <v>5</v>
          </cell>
          <cell r="N214">
            <v>15</v>
          </cell>
          <cell r="O214">
            <v>10</v>
          </cell>
          <cell r="P214">
            <v>7</v>
          </cell>
          <cell r="Q214">
            <v>10</v>
          </cell>
          <cell r="R214">
            <v>42</v>
          </cell>
          <cell r="S214">
            <v>22.39510696</v>
          </cell>
          <cell r="T214">
            <v>22.39510696</v>
          </cell>
          <cell r="U214">
            <v>28.39510696</v>
          </cell>
          <cell r="V214">
            <v>24.355106960000001</v>
          </cell>
          <cell r="W214">
            <v>24.355106960000001</v>
          </cell>
          <cell r="X214">
            <v>28.355106960000001</v>
          </cell>
          <cell r="Y214">
            <v>25.355106960000001</v>
          </cell>
          <cell r="Z214">
            <v>21.349857610000001</v>
          </cell>
          <cell r="AA214">
            <v>32.360356299999999</v>
          </cell>
          <cell r="AB214">
            <v>28.355106960000001</v>
          </cell>
          <cell r="AC214">
            <v>29.355106960000001</v>
          </cell>
          <cell r="AD214">
            <v>28.332114829999998</v>
          </cell>
          <cell r="AE214">
            <v>97.540427840000007</v>
          </cell>
          <cell r="AF214">
            <v>1</v>
          </cell>
          <cell r="AG214">
            <v>2.5</v>
          </cell>
          <cell r="AH214">
            <v>3.5</v>
          </cell>
          <cell r="AI214">
            <v>2.5</v>
          </cell>
          <cell r="AJ214">
            <v>2.5</v>
          </cell>
          <cell r="AK214">
            <v>2.5</v>
          </cell>
          <cell r="AL214">
            <v>3</v>
          </cell>
          <cell r="AM214">
            <v>2.5</v>
          </cell>
          <cell r="AN214">
            <v>3.4999999999999898</v>
          </cell>
          <cell r="AO214">
            <v>3.5</v>
          </cell>
          <cell r="AP214">
            <v>5</v>
          </cell>
          <cell r="AQ214">
            <v>4</v>
          </cell>
          <cell r="AR214">
            <v>9.5</v>
          </cell>
          <cell r="AS214">
            <v>0</v>
          </cell>
          <cell r="AT214">
            <v>2</v>
          </cell>
          <cell r="AU214">
            <v>30</v>
          </cell>
          <cell r="AV214">
            <v>2</v>
          </cell>
          <cell r="AW214">
            <v>2</v>
          </cell>
          <cell r="AX214">
            <v>2</v>
          </cell>
          <cell r="AY214">
            <v>3</v>
          </cell>
          <cell r="AZ214">
            <v>2</v>
          </cell>
          <cell r="BA214">
            <v>3</v>
          </cell>
          <cell r="BB214">
            <v>2</v>
          </cell>
          <cell r="BC214">
            <v>3</v>
          </cell>
          <cell r="BD214">
            <v>3</v>
          </cell>
          <cell r="BE214">
            <v>34</v>
          </cell>
          <cell r="BF214">
            <v>9.2704345301331621</v>
          </cell>
          <cell r="BG214">
            <v>10.143031158724797</v>
          </cell>
          <cell r="BH214">
            <v>9.2286860157202728</v>
          </cell>
          <cell r="BI214">
            <v>8.8688775993398448</v>
          </cell>
          <cell r="BJ214">
            <v>8.5336499826347421</v>
          </cell>
          <cell r="BK214">
            <v>9.2347573826302156</v>
          </cell>
          <cell r="BL214">
            <v>10.96565166315796</v>
          </cell>
          <cell r="BM214">
            <v>9.8332450889450342</v>
          </cell>
          <cell r="BN214">
            <v>9.7765045703923299</v>
          </cell>
          <cell r="BO214">
            <v>9.7639760890771701</v>
          </cell>
          <cell r="BP214">
            <v>9.5328314614210949</v>
          </cell>
          <cell r="BQ214">
            <v>10.348978697321913</v>
          </cell>
          <cell r="BR214">
            <v>37.511029303918079</v>
          </cell>
          <cell r="BS214">
            <v>0.19587065830463551</v>
          </cell>
          <cell r="BT214">
            <v>0.30168727300993153</v>
          </cell>
          <cell r="BU214">
            <v>0.5402700523562054</v>
          </cell>
          <cell r="BV214">
            <v>0.4189970780734607</v>
          </cell>
          <cell r="BW214">
            <v>0.52085052388670083</v>
          </cell>
          <cell r="BX214">
            <v>0.40750388779072588</v>
          </cell>
          <cell r="BY214">
            <v>0.1617874041015252</v>
          </cell>
          <cell r="BZ214">
            <v>0.13325258662915376</v>
          </cell>
          <cell r="CA214">
            <v>0.602095490364007</v>
          </cell>
          <cell r="CB214">
            <v>0.39640701437958037</v>
          </cell>
          <cell r="CC214">
            <v>0.23748393377259414</v>
          </cell>
          <cell r="CD214">
            <v>0.28385301202678404</v>
          </cell>
          <cell r="CE214">
            <v>1.4568250617442331</v>
          </cell>
          <cell r="CF214">
            <v>1.3011847270412742</v>
          </cell>
          <cell r="CG214">
            <v>1.3011847270412742</v>
          </cell>
          <cell r="CH214">
            <v>1.3011847270412742</v>
          </cell>
          <cell r="CI214">
            <v>1.3011847270412742</v>
          </cell>
          <cell r="CJ214">
            <v>1.3011847270412742</v>
          </cell>
          <cell r="CK214">
            <v>1.3011847270412742</v>
          </cell>
          <cell r="CL214">
            <v>1.3011847270412742</v>
          </cell>
          <cell r="CM214">
            <v>1.3011847270412742</v>
          </cell>
          <cell r="CN214">
            <v>1.3011847270412742</v>
          </cell>
          <cell r="CO214">
            <v>1.3011847270412742</v>
          </cell>
          <cell r="CP214">
            <v>1.3011847270412742</v>
          </cell>
          <cell r="CQ214">
            <v>1.3011847270412742</v>
          </cell>
          <cell r="CR214">
            <v>5.2047389081650968</v>
          </cell>
        </row>
        <row r="215">
          <cell r="A215" t="str">
            <v>Gx</v>
          </cell>
          <cell r="B215" t="str">
            <v>CEE Region</v>
          </cell>
          <cell r="C215" t="str">
            <v>CEE PL HR</v>
          </cell>
          <cell r="D215" t="str">
            <v>RU</v>
          </cell>
          <cell r="E215" t="str">
            <v>RU</v>
          </cell>
          <cell r="F215">
            <v>127</v>
          </cell>
          <cell r="G215">
            <v>587</v>
          </cell>
          <cell r="H215">
            <v>601.99999999999898</v>
          </cell>
          <cell r="I215">
            <v>565</v>
          </cell>
          <cell r="J215">
            <v>185</v>
          </cell>
          <cell r="K215">
            <v>48</v>
          </cell>
          <cell r="L215">
            <v>2</v>
          </cell>
          <cell r="M215">
            <v>2</v>
          </cell>
          <cell r="N215">
            <v>355</v>
          </cell>
          <cell r="O215">
            <v>205</v>
          </cell>
          <cell r="P215">
            <v>2.9999999999999898</v>
          </cell>
          <cell r="Q215">
            <v>2</v>
          </cell>
          <cell r="R215">
            <v>1880.9999999999991</v>
          </cell>
          <cell r="S215">
            <v>783.531010500001</v>
          </cell>
          <cell r="T215">
            <v>442.68601049999995</v>
          </cell>
          <cell r="U215">
            <v>462.68601049999995</v>
          </cell>
          <cell r="V215">
            <v>828.23101050000002</v>
          </cell>
          <cell r="W215">
            <v>457.68601049999995</v>
          </cell>
          <cell r="X215">
            <v>490.68601049999995</v>
          </cell>
          <cell r="Y215">
            <v>673.6310105</v>
          </cell>
          <cell r="Z215">
            <v>429.68601049999995</v>
          </cell>
          <cell r="AA215">
            <v>435.68601049999995</v>
          </cell>
          <cell r="AB215">
            <v>667.06101050000098</v>
          </cell>
          <cell r="AC215">
            <v>454.68601050000103</v>
          </cell>
          <cell r="AD215">
            <v>659.89687660000095</v>
          </cell>
          <cell r="AE215">
            <v>2517.134042000001</v>
          </cell>
          <cell r="AF215">
            <v>41</v>
          </cell>
          <cell r="AG215">
            <v>64</v>
          </cell>
          <cell r="AH215">
            <v>98</v>
          </cell>
          <cell r="AI215">
            <v>59</v>
          </cell>
          <cell r="AJ215">
            <v>76.999999999999901</v>
          </cell>
          <cell r="AK215">
            <v>110</v>
          </cell>
          <cell r="AL215">
            <v>64.999999999999901</v>
          </cell>
          <cell r="AM215">
            <v>82</v>
          </cell>
          <cell r="AN215">
            <v>115</v>
          </cell>
          <cell r="AO215">
            <v>92.999999999999901</v>
          </cell>
          <cell r="AP215">
            <v>106</v>
          </cell>
          <cell r="AQ215">
            <v>112</v>
          </cell>
          <cell r="AR215">
            <v>262</v>
          </cell>
          <cell r="AS215">
            <v>0</v>
          </cell>
          <cell r="AT215">
            <v>0</v>
          </cell>
          <cell r="AU215">
            <v>90.000000000000099</v>
          </cell>
          <cell r="AV215">
            <v>800</v>
          </cell>
          <cell r="AW215">
            <v>499.99999999999903</v>
          </cell>
          <cell r="AX215">
            <v>580</v>
          </cell>
          <cell r="AY215">
            <v>498</v>
          </cell>
          <cell r="AZ215">
            <v>6.0000000000000098</v>
          </cell>
          <cell r="BA215">
            <v>30</v>
          </cell>
          <cell r="BB215">
            <v>30</v>
          </cell>
          <cell r="BC215">
            <v>0</v>
          </cell>
          <cell r="BD215">
            <v>0</v>
          </cell>
          <cell r="BE215">
            <v>890.00000000000011</v>
          </cell>
          <cell r="BF215">
            <v>97.432052825848544</v>
          </cell>
          <cell r="BG215">
            <v>106.60302324112384</v>
          </cell>
          <cell r="BH215">
            <v>96.993276903484229</v>
          </cell>
          <cell r="BI215">
            <v>93.211698756525536</v>
          </cell>
          <cell r="BJ215">
            <v>89.688464246500288</v>
          </cell>
          <cell r="BK215">
            <v>97.057086829499227</v>
          </cell>
          <cell r="BL215">
            <v>115.24874574561217</v>
          </cell>
          <cell r="BM215">
            <v>103.34717880175207</v>
          </cell>
          <cell r="BN215">
            <v>102.75083726209463</v>
          </cell>
          <cell r="BO215">
            <v>102.61916321279753</v>
          </cell>
          <cell r="BP215">
            <v>100.18983851404749</v>
          </cell>
          <cell r="BQ215">
            <v>108.76752711575065</v>
          </cell>
          <cell r="BR215">
            <v>394.24005172698213</v>
          </cell>
          <cell r="BS215">
            <v>5.4708442141525726</v>
          </cell>
          <cell r="BT215">
            <v>8.4263977377503458</v>
          </cell>
          <cell r="BU215">
            <v>15.09023003034908</v>
          </cell>
          <cell r="BV215">
            <v>11.70296643798423</v>
          </cell>
          <cell r="BW215">
            <v>14.547825078588899</v>
          </cell>
          <cell r="BX215">
            <v>11.381951263456855</v>
          </cell>
          <cell r="BY215">
            <v>4.5188681720515058</v>
          </cell>
          <cell r="BZ215">
            <v>3.7218649740134029</v>
          </cell>
          <cell r="CA215">
            <v>16.817070296982447</v>
          </cell>
          <cell r="CB215">
            <v>11.072005576736752</v>
          </cell>
          <cell r="CC215">
            <v>6.63314054427335</v>
          </cell>
          <cell r="CD215">
            <v>7.9282707372192496</v>
          </cell>
          <cell r="CE215">
            <v>40.690438420236227</v>
          </cell>
          <cell r="CF215">
            <v>30.40672132542068</v>
          </cell>
          <cell r="CG215">
            <v>30.40672132542068</v>
          </cell>
          <cell r="CH215">
            <v>30.40672132542068</v>
          </cell>
          <cell r="CI215">
            <v>30.40672132542068</v>
          </cell>
          <cell r="CJ215">
            <v>30.40672132542068</v>
          </cell>
          <cell r="CK215">
            <v>30.40672132542068</v>
          </cell>
          <cell r="CL215">
            <v>30.40672132542068</v>
          </cell>
          <cell r="CM215">
            <v>30.40672132542068</v>
          </cell>
          <cell r="CN215">
            <v>30.40672132542068</v>
          </cell>
          <cell r="CO215">
            <v>30.40672132542068</v>
          </cell>
          <cell r="CP215">
            <v>30.40672132542068</v>
          </cell>
          <cell r="CQ215">
            <v>30.40672132542068</v>
          </cell>
          <cell r="CR215">
            <v>121.62688530168272</v>
          </cell>
        </row>
        <row r="216">
          <cell r="A216" t="str">
            <v>Gx</v>
          </cell>
          <cell r="B216" t="str">
            <v>CEE Region</v>
          </cell>
          <cell r="C216" t="str">
            <v>CEE PL HR</v>
          </cell>
          <cell r="D216" t="str">
            <v>SI</v>
          </cell>
          <cell r="E216" t="str">
            <v>SI</v>
          </cell>
          <cell r="F216">
            <v>122.88188980000001</v>
          </cell>
          <cell r="G216">
            <v>68.669291340000001</v>
          </cell>
          <cell r="H216">
            <v>91.559055120000011</v>
          </cell>
          <cell r="I216">
            <v>84.330708659999999</v>
          </cell>
          <cell r="J216">
            <v>83.125984249999988</v>
          </cell>
          <cell r="K216">
            <v>86.740157479999993</v>
          </cell>
          <cell r="L216">
            <v>72.283464569999992</v>
          </cell>
          <cell r="M216">
            <v>59.031496059999995</v>
          </cell>
          <cell r="N216">
            <v>83.125984249999988</v>
          </cell>
          <cell r="O216">
            <v>99.992125980000097</v>
          </cell>
          <cell r="P216">
            <v>93.968503939999991</v>
          </cell>
          <cell r="Q216">
            <v>98.78740157</v>
          </cell>
          <cell r="R216">
            <v>367.44094491999999</v>
          </cell>
          <cell r="S216">
            <v>299.92106719999998</v>
          </cell>
          <cell r="T216">
            <v>179.65818780000001</v>
          </cell>
          <cell r="U216">
            <v>168.75031380000001</v>
          </cell>
          <cell r="V216">
            <v>294.0880128</v>
          </cell>
          <cell r="W216">
            <v>204.95592370000003</v>
          </cell>
          <cell r="X216">
            <v>192.88075119999999</v>
          </cell>
          <cell r="Y216">
            <v>198.402671</v>
          </cell>
          <cell r="Z216">
            <v>181.2594904</v>
          </cell>
          <cell r="AA216">
            <v>195.5870018</v>
          </cell>
          <cell r="AB216">
            <v>190.55489340000099</v>
          </cell>
          <cell r="AC216">
            <v>189.699423300001</v>
          </cell>
          <cell r="AD216">
            <v>188.36824799999999</v>
          </cell>
          <cell r="AE216">
            <v>942.41758160000006</v>
          </cell>
          <cell r="AF216">
            <v>7.8307086610000098</v>
          </cell>
          <cell r="AG216">
            <v>7.8307086610000001</v>
          </cell>
          <cell r="AH216">
            <v>9.035433070999991</v>
          </cell>
          <cell r="AI216">
            <v>7.8307086610000001</v>
          </cell>
          <cell r="AJ216">
            <v>7.8307086610000001</v>
          </cell>
          <cell r="AK216">
            <v>9.6377952760000003</v>
          </cell>
          <cell r="AL216">
            <v>7.8307086609999894</v>
          </cell>
          <cell r="AM216">
            <v>6.6259842520000003</v>
          </cell>
          <cell r="AN216">
            <v>9.0354330709999999</v>
          </cell>
          <cell r="AO216">
            <v>7.8307086609999894</v>
          </cell>
          <cell r="AP216">
            <v>8.071653543</v>
          </cell>
          <cell r="AQ216">
            <v>9.6377952760000003</v>
          </cell>
          <cell r="AR216">
            <v>32.527559054000001</v>
          </cell>
          <cell r="AS216">
            <v>139.74803150000002</v>
          </cell>
          <cell r="AT216">
            <v>6.0236220469999999</v>
          </cell>
          <cell r="AU216">
            <v>59.031496060000102</v>
          </cell>
          <cell r="AV216">
            <v>163.8425197</v>
          </cell>
          <cell r="AW216">
            <v>18.07086614</v>
          </cell>
          <cell r="AX216">
            <v>40.960629920000002</v>
          </cell>
          <cell r="AY216">
            <v>115.65354330000001</v>
          </cell>
          <cell r="AZ216">
            <v>7.2283464570000096</v>
          </cell>
          <cell r="BA216">
            <v>101.1968504</v>
          </cell>
          <cell r="BB216">
            <v>175.8897638</v>
          </cell>
          <cell r="BC216">
            <v>18.07086614</v>
          </cell>
          <cell r="BD216">
            <v>28.97964567</v>
          </cell>
          <cell r="BE216">
            <v>368.64566930700016</v>
          </cell>
          <cell r="BF216">
            <v>32.09398318073864</v>
          </cell>
          <cell r="BG216">
            <v>35.114888126516512</v>
          </cell>
          <cell r="BH216">
            <v>31.949450999961908</v>
          </cell>
          <cell r="BI216">
            <v>30.703804398816473</v>
          </cell>
          <cell r="BJ216">
            <v>29.54325583366759</v>
          </cell>
          <cell r="BK216">
            <v>31.970469901164265</v>
          </cell>
          <cell r="BL216">
            <v>37.962777138363009</v>
          </cell>
          <cell r="BM216">
            <v>34.042417480095139</v>
          </cell>
          <cell r="BN216">
            <v>33.845983403334479</v>
          </cell>
          <cell r="BO216">
            <v>33.802610153968224</v>
          </cell>
          <cell r="BP216">
            <v>33.002393964727148</v>
          </cell>
          <cell r="BQ216">
            <v>35.827872703276725</v>
          </cell>
          <cell r="BR216">
            <v>129.86212670603354</v>
          </cell>
          <cell r="BS216">
            <v>1.9687799759591436</v>
          </cell>
          <cell r="BT216">
            <v>3.0323881445269834</v>
          </cell>
          <cell r="BU216">
            <v>5.4304859640333492</v>
          </cell>
          <cell r="BV216">
            <v>4.2115192976655091</v>
          </cell>
          <cell r="BW216">
            <v>5.2352919562924534</v>
          </cell>
          <cell r="BX216">
            <v>4.0959963138536901</v>
          </cell>
          <cell r="BY216">
            <v>1.6261945730641105</v>
          </cell>
          <cell r="BZ216">
            <v>1.3393788869194316</v>
          </cell>
          <cell r="CA216">
            <v>6.0519199521978875</v>
          </cell>
          <cell r="CB216">
            <v>3.9844568808588932</v>
          </cell>
          <cell r="CC216">
            <v>2.3870528514603224</v>
          </cell>
          <cell r="CD216">
            <v>2.8531283400541705</v>
          </cell>
          <cell r="CE216">
            <v>14.643173382184985</v>
          </cell>
          <cell r="CF216">
            <v>14.36352337913522</v>
          </cell>
          <cell r="CG216">
            <v>14.36352337913522</v>
          </cell>
          <cell r="CH216">
            <v>14.36352337913522</v>
          </cell>
          <cell r="CI216">
            <v>14.36352337913522</v>
          </cell>
          <cell r="CJ216">
            <v>14.36352337913522</v>
          </cell>
          <cell r="CK216">
            <v>14.36352337913522</v>
          </cell>
          <cell r="CL216">
            <v>14.36352337913522</v>
          </cell>
          <cell r="CM216">
            <v>14.36352337913522</v>
          </cell>
          <cell r="CN216">
            <v>14.36352337913522</v>
          </cell>
          <cell r="CO216">
            <v>14.36352337913522</v>
          </cell>
          <cell r="CP216">
            <v>14.36352337913522</v>
          </cell>
          <cell r="CQ216">
            <v>14.36352337913522</v>
          </cell>
          <cell r="CR216">
            <v>57.45409351654088</v>
          </cell>
        </row>
        <row r="217">
          <cell r="A217" t="str">
            <v>Gx</v>
          </cell>
          <cell r="B217" t="str">
            <v>CEE Region</v>
          </cell>
          <cell r="C217" t="str">
            <v>CEE PL HR</v>
          </cell>
          <cell r="D217" t="str">
            <v>SK</v>
          </cell>
          <cell r="E217" t="str">
            <v>SK</v>
          </cell>
          <cell r="F217">
            <v>49.393700790000004</v>
          </cell>
          <cell r="G217">
            <v>49.393700790000096</v>
          </cell>
          <cell r="H217">
            <v>49.393700790000004</v>
          </cell>
          <cell r="I217">
            <v>43.370078739999997</v>
          </cell>
          <cell r="J217">
            <v>40.960629920000002</v>
          </cell>
          <cell r="K217">
            <v>39.755905510000098</v>
          </cell>
          <cell r="L217">
            <v>40.960629920000002</v>
          </cell>
          <cell r="M217">
            <v>44.574803150000001</v>
          </cell>
          <cell r="N217">
            <v>49.393700790000004</v>
          </cell>
          <cell r="O217">
            <v>51.803149609999998</v>
          </cell>
          <cell r="P217">
            <v>54.21259843</v>
          </cell>
          <cell r="Q217">
            <v>53.007874020000003</v>
          </cell>
          <cell r="R217">
            <v>191.5511811100001</v>
          </cell>
          <cell r="S217">
            <v>98.526666670000012</v>
          </cell>
          <cell r="T217">
            <v>94.109973750000009</v>
          </cell>
          <cell r="U217">
            <v>98.363517059999893</v>
          </cell>
          <cell r="V217">
            <v>83.971391080000004</v>
          </cell>
          <cell r="W217">
            <v>75.491863519999995</v>
          </cell>
          <cell r="X217">
            <v>72.33280839999999</v>
          </cell>
          <cell r="Y217">
            <v>72.661154860000096</v>
          </cell>
          <cell r="Z217">
            <v>84.251706040000002</v>
          </cell>
          <cell r="AA217">
            <v>91.739895009999913</v>
          </cell>
          <cell r="AB217">
            <v>108.79343829999999</v>
          </cell>
          <cell r="AC217">
            <v>103.155643</v>
          </cell>
          <cell r="AD217">
            <v>109.78779270000001</v>
          </cell>
          <cell r="AE217">
            <v>374.97154855999992</v>
          </cell>
          <cell r="AF217">
            <v>6.9271653539999996</v>
          </cell>
          <cell r="AG217">
            <v>6.9271653540000093</v>
          </cell>
          <cell r="AH217">
            <v>6.9271653539999996</v>
          </cell>
          <cell r="AI217">
            <v>6.9271653539999996</v>
          </cell>
          <cell r="AJ217">
            <v>6.8669291340000003</v>
          </cell>
          <cell r="AK217">
            <v>6.8669291340000003</v>
          </cell>
          <cell r="AL217">
            <v>6.8669291340000003</v>
          </cell>
          <cell r="AM217">
            <v>6.8669291340000003</v>
          </cell>
          <cell r="AN217">
            <v>6.98740157499999</v>
          </cell>
          <cell r="AO217">
            <v>6.98740157499999</v>
          </cell>
          <cell r="AP217">
            <v>6.98740157499999</v>
          </cell>
          <cell r="AQ217">
            <v>6.9874015750000096</v>
          </cell>
          <cell r="AR217">
            <v>27.708661416000009</v>
          </cell>
          <cell r="AS217">
            <v>18.914173229999999</v>
          </cell>
          <cell r="AT217">
            <v>18.914173229999999</v>
          </cell>
          <cell r="AU217">
            <v>19.034645670000003</v>
          </cell>
          <cell r="AV217">
            <v>18.31181102</v>
          </cell>
          <cell r="AW217">
            <v>18.07086614</v>
          </cell>
          <cell r="AX217">
            <v>17.829921259999999</v>
          </cell>
          <cell r="AY217">
            <v>17.829921259999999</v>
          </cell>
          <cell r="AZ217">
            <v>17.950393699999999</v>
          </cell>
          <cell r="BA217">
            <v>18.673228350000002</v>
          </cell>
          <cell r="BB217">
            <v>19.034645670000003</v>
          </cell>
          <cell r="BC217">
            <v>19.15511811</v>
          </cell>
          <cell r="BD217">
            <v>19.15511811</v>
          </cell>
          <cell r="BE217">
            <v>75.174803150000002</v>
          </cell>
          <cell r="BF217">
            <v>18.361294588305473</v>
          </cell>
          <cell r="BG217">
            <v>20.089585069431724</v>
          </cell>
          <cell r="BH217">
            <v>18.278606255922835</v>
          </cell>
          <cell r="BI217">
            <v>17.565959151082346</v>
          </cell>
          <cell r="BJ217">
            <v>16.90199749918235</v>
          </cell>
          <cell r="BK217">
            <v>18.290631383334585</v>
          </cell>
          <cell r="BL217">
            <v>21.718891372947656</v>
          </cell>
          <cell r="BM217">
            <v>19.476013691726525</v>
          </cell>
          <cell r="BN217">
            <v>19.3636317561384</v>
          </cell>
          <cell r="BO217">
            <v>19.338817478509444</v>
          </cell>
          <cell r="BP217">
            <v>18.881005648103653</v>
          </cell>
          <cell r="BQ217">
            <v>20.497490806064299</v>
          </cell>
          <cell r="BR217">
            <v>74.295445064742381</v>
          </cell>
          <cell r="BS217">
            <v>0.89943514206530017</v>
          </cell>
          <cell r="BT217">
            <v>1.3853434588296318</v>
          </cell>
          <cell r="BU217">
            <v>2.4809120237848838</v>
          </cell>
          <cell r="BV217">
            <v>1.9240283343297975</v>
          </cell>
          <cell r="BW217">
            <v>2.3917378386415202</v>
          </cell>
          <cell r="BX217">
            <v>1.8712517759406511</v>
          </cell>
          <cell r="BY217">
            <v>0.74292534702216595</v>
          </cell>
          <cell r="BZ217">
            <v>0.61189389070698386</v>
          </cell>
          <cell r="CA217">
            <v>2.7648135131611533</v>
          </cell>
          <cell r="CB217">
            <v>1.8202950987158719</v>
          </cell>
          <cell r="CC217">
            <v>1.0905226824671594</v>
          </cell>
          <cell r="CD217">
            <v>1.3034487983437368</v>
          </cell>
          <cell r="CE217">
            <v>6.689718959009614</v>
          </cell>
          <cell r="CF217">
            <v>4.5864398246537563</v>
          </cell>
          <cell r="CG217">
            <v>4.5864398246537563</v>
          </cell>
          <cell r="CH217">
            <v>4.5864398246537563</v>
          </cell>
          <cell r="CI217">
            <v>4.5864398246537563</v>
          </cell>
          <cell r="CJ217">
            <v>4.5864398246537563</v>
          </cell>
          <cell r="CK217">
            <v>4.5864398246537563</v>
          </cell>
          <cell r="CL217">
            <v>4.5864398246537563</v>
          </cell>
          <cell r="CM217">
            <v>4.5864398246537563</v>
          </cell>
          <cell r="CN217">
            <v>4.5864398246537563</v>
          </cell>
          <cell r="CO217">
            <v>4.5864398246537563</v>
          </cell>
          <cell r="CP217">
            <v>4.5864398246537563</v>
          </cell>
          <cell r="CQ217">
            <v>4.5864398246537563</v>
          </cell>
          <cell r="CR217">
            <v>18.345759298615025</v>
          </cell>
        </row>
        <row r="218">
          <cell r="A218" t="str">
            <v>Gx</v>
          </cell>
          <cell r="B218" t="str">
            <v>CEE Region</v>
          </cell>
          <cell r="C218" t="str">
            <v>CEE PL HR</v>
          </cell>
          <cell r="D218" t="str">
            <v>CENTRAL ASIA</v>
          </cell>
          <cell r="E218" t="str">
            <v>TM</v>
          </cell>
          <cell r="F218">
            <v>0.44159236390000001</v>
          </cell>
          <cell r="G218">
            <v>0.41044556710000002</v>
          </cell>
          <cell r="H218">
            <v>0.2910495126</v>
          </cell>
          <cell r="I218">
            <v>0.3118140438</v>
          </cell>
          <cell r="J218">
            <v>0.1560800597</v>
          </cell>
          <cell r="K218">
            <v>0.11410446539999999</v>
          </cell>
          <cell r="L218">
            <v>0.11410446539999999</v>
          </cell>
          <cell r="M218">
            <v>0.11927536259999999</v>
          </cell>
          <cell r="N218">
            <v>0.2744022793</v>
          </cell>
          <cell r="O218">
            <v>0.46572547659999997</v>
          </cell>
          <cell r="P218">
            <v>0.3519657377</v>
          </cell>
          <cell r="Q218">
            <v>0.26818596509999998</v>
          </cell>
          <cell r="R218">
            <v>1.4549014873999999</v>
          </cell>
          <cell r="S218">
            <v>1.705194967</v>
          </cell>
          <cell r="T218">
            <v>0.47597559360000002</v>
          </cell>
          <cell r="U218">
            <v>0.47597559360000002</v>
          </cell>
          <cell r="V218">
            <v>0.51750465599999995</v>
          </cell>
          <cell r="W218">
            <v>0.47597559360000002</v>
          </cell>
          <cell r="X218">
            <v>0.40720796639999995</v>
          </cell>
          <cell r="Y218">
            <v>0.51062591079999997</v>
          </cell>
          <cell r="Z218">
            <v>0.40720796639999995</v>
          </cell>
          <cell r="AA218">
            <v>0.56616216129999997</v>
          </cell>
          <cell r="AB218">
            <v>0.48342780570000005</v>
          </cell>
          <cell r="AC218">
            <v>0.49480377959999999</v>
          </cell>
          <cell r="AD218">
            <v>0.4524812339</v>
          </cell>
          <cell r="AE218">
            <v>3.1746508101999997</v>
          </cell>
          <cell r="AF218">
            <v>0</v>
          </cell>
          <cell r="AG218">
            <v>0</v>
          </cell>
          <cell r="AH218">
            <v>0.57102460850000003</v>
          </cell>
          <cell r="AI218">
            <v>0</v>
          </cell>
          <cell r="AJ218">
            <v>0</v>
          </cell>
          <cell r="AK218">
            <v>0.56879869459999999</v>
          </cell>
          <cell r="AL218">
            <v>0</v>
          </cell>
          <cell r="AM218">
            <v>0</v>
          </cell>
          <cell r="AN218">
            <v>0.56879869459999999</v>
          </cell>
          <cell r="AO218">
            <v>0</v>
          </cell>
          <cell r="AP218">
            <v>0.56879869459999999</v>
          </cell>
          <cell r="AQ218">
            <v>0</v>
          </cell>
          <cell r="AR218">
            <v>0.57102460850000003</v>
          </cell>
          <cell r="AS218">
            <v>0</v>
          </cell>
          <cell r="AT218">
            <v>0</v>
          </cell>
          <cell r="AU218">
            <v>0</v>
          </cell>
          <cell r="AV218">
            <v>0</v>
          </cell>
          <cell r="AW218">
            <v>0</v>
          </cell>
          <cell r="AX218">
            <v>0</v>
          </cell>
          <cell r="AY218">
            <v>0</v>
          </cell>
          <cell r="AZ218">
            <v>0</v>
          </cell>
          <cell r="BA218">
            <v>0</v>
          </cell>
          <cell r="BB218">
            <v>0</v>
          </cell>
          <cell r="BC218">
            <v>0</v>
          </cell>
          <cell r="BD218">
            <v>1.5658489119999999</v>
          </cell>
          <cell r="BE218">
            <v>0</v>
          </cell>
          <cell r="BF218">
            <v>0.30273840148858899</v>
          </cell>
          <cell r="BG218">
            <v>0.33123420798239411</v>
          </cell>
          <cell r="BH218">
            <v>0.301375048079771</v>
          </cell>
          <cell r="BI218">
            <v>0.28962502444678095</v>
          </cell>
          <cell r="BJ218">
            <v>0.27867771960510873</v>
          </cell>
          <cell r="BK218">
            <v>0.30157331666224058</v>
          </cell>
          <cell r="BL218">
            <v>0.35809797749981442</v>
          </cell>
          <cell r="BM218">
            <v>0.32111773078127509</v>
          </cell>
          <cell r="BN218">
            <v>0.31926479348578546</v>
          </cell>
          <cell r="BO218">
            <v>0.31885565922200282</v>
          </cell>
          <cell r="BP218">
            <v>0.31130732317995219</v>
          </cell>
          <cell r="BQ218">
            <v>0.33795969948149696</v>
          </cell>
          <cell r="BR218">
            <v>1.2249726819975351</v>
          </cell>
          <cell r="BS218">
            <v>9.3544175928292565E-3</v>
          </cell>
          <cell r="BT218">
            <v>1.4408021898755202E-2</v>
          </cell>
          <cell r="BU218">
            <v>2.5802290789156267E-2</v>
          </cell>
          <cell r="BV218">
            <v>2.0010519556117073E-2</v>
          </cell>
          <cell r="BW218">
            <v>2.4874850301990232E-2</v>
          </cell>
          <cell r="BX218">
            <v>1.9461626208286811E-2</v>
          </cell>
          <cell r="BY218">
            <v>7.7266648936854393E-3</v>
          </cell>
          <cell r="BZ218">
            <v>6.3638951920766606E-3</v>
          </cell>
          <cell r="CA218">
            <v>2.8754958483186609E-2</v>
          </cell>
          <cell r="CB218">
            <v>1.8931660215620507E-2</v>
          </cell>
          <cell r="CC218">
            <v>1.1341790073741115E-2</v>
          </cell>
          <cell r="CD218">
            <v>1.3556290832244999E-2</v>
          </cell>
          <cell r="CE218">
            <v>6.9575249836857797E-2</v>
          </cell>
          <cell r="CF218">
            <v>1.401413055403463E-2</v>
          </cell>
          <cell r="CG218">
            <v>1.401413055403463E-2</v>
          </cell>
          <cell r="CH218">
            <v>1.401413055403463E-2</v>
          </cell>
          <cell r="CI218">
            <v>1.401413055403463E-2</v>
          </cell>
          <cell r="CJ218">
            <v>1.401413055403463E-2</v>
          </cell>
          <cell r="CK218">
            <v>1.401413055403463E-2</v>
          </cell>
          <cell r="CL218">
            <v>1.401413055403463E-2</v>
          </cell>
          <cell r="CM218">
            <v>1.401413055403463E-2</v>
          </cell>
          <cell r="CN218">
            <v>1.401413055403463E-2</v>
          </cell>
          <cell r="CO218">
            <v>1.401413055403463E-2</v>
          </cell>
          <cell r="CP218">
            <v>1.401413055403463E-2</v>
          </cell>
          <cell r="CQ218">
            <v>1.401413055403463E-2</v>
          </cell>
          <cell r="CR218">
            <v>5.6056522216138521E-2</v>
          </cell>
        </row>
        <row r="219">
          <cell r="A219" t="str">
            <v>Gx</v>
          </cell>
          <cell r="B219" t="str">
            <v>ROW</v>
          </cell>
          <cell r="D219" t="str">
            <v>ROW w/o CN</v>
          </cell>
          <cell r="E219" t="str">
            <v>TW</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row>
        <row r="220">
          <cell r="A220" t="str">
            <v>Gx</v>
          </cell>
          <cell r="B220" t="str">
            <v>CEE Region</v>
          </cell>
          <cell r="C220" t="str">
            <v>CEE PL HR</v>
          </cell>
          <cell r="D220" t="str">
            <v>UKRAINA/MOLDAVIA</v>
          </cell>
          <cell r="E220" t="str">
            <v>UA</v>
          </cell>
          <cell r="F220">
            <v>34.073545980000006</v>
          </cell>
          <cell r="G220">
            <v>86.678563680000011</v>
          </cell>
          <cell r="H220">
            <v>25.118273980000001</v>
          </cell>
          <cell r="I220">
            <v>54.651649499999998</v>
          </cell>
          <cell r="J220">
            <v>20.66573657</v>
          </cell>
          <cell r="K220">
            <v>56.896618280000006</v>
          </cell>
          <cell r="L220">
            <v>19.60402479</v>
          </cell>
          <cell r="M220">
            <v>49.338244679999903</v>
          </cell>
          <cell r="N220">
            <v>59.562115889999902</v>
          </cell>
          <cell r="O220">
            <v>17.966727800000001</v>
          </cell>
          <cell r="P220">
            <v>57.443644780000099</v>
          </cell>
          <cell r="Q220">
            <v>18.24542301</v>
          </cell>
          <cell r="R220">
            <v>200.52203314000002</v>
          </cell>
          <cell r="S220">
            <v>173.11173579999999</v>
          </cell>
          <cell r="T220">
            <v>29.48717598</v>
          </cell>
          <cell r="U220">
            <v>46.55519451</v>
          </cell>
          <cell r="V220">
            <v>44.631918559999995</v>
          </cell>
          <cell r="W220">
            <v>49.154913950000093</v>
          </cell>
          <cell r="X220">
            <v>34.941173419999998</v>
          </cell>
          <cell r="Y220">
            <v>52.696583440000005</v>
          </cell>
          <cell r="Z220">
            <v>40.670368000000003</v>
          </cell>
          <cell r="AA220">
            <v>36.647851989999999</v>
          </cell>
          <cell r="AB220">
            <v>56.732307749999997</v>
          </cell>
          <cell r="AC220">
            <v>34.202454799999899</v>
          </cell>
          <cell r="AD220">
            <v>54.668167750000002</v>
          </cell>
          <cell r="AE220">
            <v>293.78602484999999</v>
          </cell>
          <cell r="AF220">
            <v>2.8673390730000001E-2</v>
          </cell>
          <cell r="AG220">
            <v>20.475177210000002</v>
          </cell>
          <cell r="AH220">
            <v>29.049274740000097</v>
          </cell>
          <cell r="AI220">
            <v>27.002496869999998</v>
          </cell>
          <cell r="AJ220">
            <v>14.548907209999999</v>
          </cell>
          <cell r="AK220">
            <v>23.85567361</v>
          </cell>
          <cell r="AL220">
            <v>8.3473975580000097</v>
          </cell>
          <cell r="AM220">
            <v>1.205423023</v>
          </cell>
          <cell r="AN220">
            <v>24.924454650000001</v>
          </cell>
          <cell r="AO220">
            <v>26.028257580000002</v>
          </cell>
          <cell r="AP220">
            <v>28.687422559999998</v>
          </cell>
          <cell r="AQ220">
            <v>27.555588960000001</v>
          </cell>
          <cell r="AR220">
            <v>76.555622210730093</v>
          </cell>
          <cell r="AS220">
            <v>34.283817509999899</v>
          </cell>
          <cell r="AT220">
            <v>36.144283880000003</v>
          </cell>
          <cell r="AU220">
            <v>35.743832869999999</v>
          </cell>
          <cell r="AV220">
            <v>34.799317730000006</v>
          </cell>
          <cell r="AW220">
            <v>34.519116459999999</v>
          </cell>
          <cell r="AX220">
            <v>34.24023613</v>
          </cell>
          <cell r="AY220">
            <v>35.16745281</v>
          </cell>
          <cell r="AZ220">
            <v>35.274976069999902</v>
          </cell>
          <cell r="BA220">
            <v>34.481883400000001</v>
          </cell>
          <cell r="BB220">
            <v>34.803756919999998</v>
          </cell>
          <cell r="BC220">
            <v>33.476104740000004</v>
          </cell>
          <cell r="BD220">
            <v>33.010154399999998</v>
          </cell>
          <cell r="BE220">
            <v>140.97125198999993</v>
          </cell>
          <cell r="BF220">
            <v>31.742464766755386</v>
          </cell>
          <cell r="BG220">
            <v>34.730282398024691</v>
          </cell>
          <cell r="BH220">
            <v>31.599515615503854</v>
          </cell>
          <cell r="BI220">
            <v>30.367512310522446</v>
          </cell>
          <cell r="BJ220">
            <v>29.219674981267048</v>
          </cell>
          <cell r="BK220">
            <v>31.620304301255146</v>
          </cell>
          <cell r="BL220">
            <v>37.546979101237916</v>
          </cell>
          <cell r="BM220">
            <v>33.669558289219125</v>
          </cell>
          <cell r="BN220">
            <v>33.475275712156282</v>
          </cell>
          <cell r="BO220">
            <v>33.43237752055213</v>
          </cell>
          <cell r="BP220">
            <v>32.640925925101151</v>
          </cell>
          <cell r="BQ220">
            <v>35.43545780986431</v>
          </cell>
          <cell r="BR220">
            <v>128.43977509080636</v>
          </cell>
          <cell r="BS220">
            <v>1.0285854836874186</v>
          </cell>
          <cell r="BT220">
            <v>1.5842656185319759</v>
          </cell>
          <cell r="BU220">
            <v>2.837147421337292</v>
          </cell>
          <cell r="BV220">
            <v>2.2003005245610399</v>
          </cell>
          <cell r="BW220">
            <v>2.7351686703764377</v>
          </cell>
          <cell r="BX220">
            <v>2.1399457537730018</v>
          </cell>
          <cell r="BY220">
            <v>0.84960236894430663</v>
          </cell>
          <cell r="BZ220">
            <v>0.69975604032216621</v>
          </cell>
          <cell r="CA220">
            <v>3.1618144674781998</v>
          </cell>
          <cell r="CB220">
            <v>2.0816721817953709</v>
          </cell>
          <cell r="CC220">
            <v>1.2471113795286286</v>
          </cell>
          <cell r="CD220">
            <v>1.4906116628127479</v>
          </cell>
          <cell r="CE220">
            <v>7.6502990481177271</v>
          </cell>
          <cell r="CF220">
            <v>4.7008553696866962</v>
          </cell>
          <cell r="CG220">
            <v>4.7008553696866962</v>
          </cell>
          <cell r="CH220">
            <v>4.7008553696866962</v>
          </cell>
          <cell r="CI220">
            <v>4.7008553696866962</v>
          </cell>
          <cell r="CJ220">
            <v>4.7008553696866962</v>
          </cell>
          <cell r="CK220">
            <v>4.7008553696866962</v>
          </cell>
          <cell r="CL220">
            <v>4.7008553696866962</v>
          </cell>
          <cell r="CM220">
            <v>4.7008553696866962</v>
          </cell>
          <cell r="CN220">
            <v>4.7008553696866962</v>
          </cell>
          <cell r="CO220">
            <v>4.7008553696866962</v>
          </cell>
          <cell r="CP220">
            <v>4.7008553696866962</v>
          </cell>
          <cell r="CQ220">
            <v>4.7008553696866962</v>
          </cell>
          <cell r="CR220">
            <v>18.803421478746785</v>
          </cell>
        </row>
        <row r="221">
          <cell r="A221" t="str">
            <v>Gx</v>
          </cell>
          <cell r="B221" t="str">
            <v>USA</v>
          </cell>
          <cell r="D221" t="str">
            <v>US</v>
          </cell>
          <cell r="E221" t="str">
            <v>US</v>
          </cell>
          <cell r="F221">
            <v>0</v>
          </cell>
          <cell r="G221">
            <v>0</v>
          </cell>
          <cell r="H221">
            <v>0</v>
          </cell>
          <cell r="I221">
            <v>0</v>
          </cell>
          <cell r="J221">
            <v>0</v>
          </cell>
          <cell r="K221">
            <v>0</v>
          </cell>
          <cell r="L221">
            <v>0</v>
          </cell>
          <cell r="M221">
            <v>0</v>
          </cell>
          <cell r="N221">
            <v>0</v>
          </cell>
          <cell r="O221">
            <v>0</v>
          </cell>
          <cell r="P221">
            <v>0</v>
          </cell>
          <cell r="Q221">
            <v>0</v>
          </cell>
          <cell r="R221">
            <v>0</v>
          </cell>
          <cell r="S221">
            <v>662.11066669999991</v>
          </cell>
          <cell r="T221">
            <v>662.11066669999991</v>
          </cell>
          <cell r="U221">
            <v>662.11066669999991</v>
          </cell>
          <cell r="V221">
            <v>616.77733330000092</v>
          </cell>
          <cell r="W221">
            <v>616.77733330000001</v>
          </cell>
          <cell r="X221">
            <v>616.77733330000001</v>
          </cell>
          <cell r="Y221">
            <v>638.44399999999996</v>
          </cell>
          <cell r="Z221">
            <v>638.44399999999996</v>
          </cell>
          <cell r="AA221">
            <v>638.44399999999905</v>
          </cell>
          <cell r="AB221">
            <v>578.66733330000102</v>
          </cell>
          <cell r="AC221">
            <v>578.66733330000011</v>
          </cell>
          <cell r="AD221">
            <v>578.66733330000011</v>
          </cell>
          <cell r="AE221">
            <v>2603.1093334000007</v>
          </cell>
          <cell r="AF221">
            <v>61.415999999999997</v>
          </cell>
          <cell r="AG221">
            <v>61.415999999999997</v>
          </cell>
          <cell r="AH221">
            <v>61.415999999999997</v>
          </cell>
          <cell r="AI221">
            <v>61.415999999999997</v>
          </cell>
          <cell r="AJ221">
            <v>61.415999999999997</v>
          </cell>
          <cell r="AK221">
            <v>61.415999999999997</v>
          </cell>
          <cell r="AL221">
            <v>61.415999999999997</v>
          </cell>
          <cell r="AM221">
            <v>61.415999999999997</v>
          </cell>
          <cell r="AN221">
            <v>61.415999999999997</v>
          </cell>
          <cell r="AO221">
            <v>61.415999999999997</v>
          </cell>
          <cell r="AP221">
            <v>61.415999999999997</v>
          </cell>
          <cell r="AQ221">
            <v>61.415999999999997</v>
          </cell>
          <cell r="AR221">
            <v>245.66399999999999</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15.416699196542123</v>
          </cell>
          <cell r="BT221">
            <v>23.745373501453756</v>
          </cell>
          <cell r="BU221">
            <v>42.523882618096877</v>
          </cell>
          <cell r="BV221">
            <v>32.978660371080935</v>
          </cell>
          <cell r="BW221">
            <v>40.995399324354075</v>
          </cell>
          <cell r="BX221">
            <v>32.074047812307754</v>
          </cell>
          <cell r="BY221">
            <v>12.734055036172768</v>
          </cell>
          <cell r="BZ221">
            <v>10.488120390282143</v>
          </cell>
          <cell r="CA221">
            <v>47.390074362744635</v>
          </cell>
          <cell r="CB221">
            <v>31.200628787311871</v>
          </cell>
          <cell r="CC221">
            <v>18.692020554142218</v>
          </cell>
          <cell r="CD221">
            <v>22.341664342820142</v>
          </cell>
          <cell r="CE221">
            <v>114.66461568717369</v>
          </cell>
          <cell r="CF221">
            <v>132.40635170478609</v>
          </cell>
          <cell r="CG221">
            <v>132.40635170478609</v>
          </cell>
          <cell r="CH221">
            <v>132.40635170478609</v>
          </cell>
          <cell r="CI221">
            <v>132.40635170478609</v>
          </cell>
          <cell r="CJ221">
            <v>132.40635170478609</v>
          </cell>
          <cell r="CK221">
            <v>132.40635170478609</v>
          </cell>
          <cell r="CL221">
            <v>132.40635170478609</v>
          </cell>
          <cell r="CM221">
            <v>132.40635170478609</v>
          </cell>
          <cell r="CN221">
            <v>132.40635170478609</v>
          </cell>
          <cell r="CO221">
            <v>132.40635170478609</v>
          </cell>
          <cell r="CP221">
            <v>132.40635170478609</v>
          </cell>
          <cell r="CQ221">
            <v>132.40635170478609</v>
          </cell>
          <cell r="CR221">
            <v>529.62540681914436</v>
          </cell>
        </row>
        <row r="222">
          <cell r="A222" t="str">
            <v>Gx</v>
          </cell>
          <cell r="B222" t="str">
            <v>CEE Region</v>
          </cell>
          <cell r="C222" t="str">
            <v>CEE PL HR</v>
          </cell>
          <cell r="D222" t="str">
            <v>CENTRAL ASIA</v>
          </cell>
          <cell r="E222" t="str">
            <v>UZ</v>
          </cell>
          <cell r="F222">
            <v>5.8260161589999999</v>
          </cell>
          <cell r="G222">
            <v>5.4150902550000097</v>
          </cell>
          <cell r="H222">
            <v>3.8398742870000002</v>
          </cell>
          <cell r="I222">
            <v>4.1138248900000001</v>
          </cell>
          <cell r="J222">
            <v>2.0591953669999996</v>
          </cell>
          <cell r="K222">
            <v>1.5054029769999999</v>
          </cell>
          <cell r="L222">
            <v>1.5054029769999999</v>
          </cell>
          <cell r="M222">
            <v>1.5736236560000001</v>
          </cell>
          <cell r="N222">
            <v>3.6202440170000001</v>
          </cell>
          <cell r="O222">
            <v>6.1444091299999997</v>
          </cell>
          <cell r="P222">
            <v>4.6435541979999995</v>
          </cell>
          <cell r="Q222">
            <v>3.5382309429999999</v>
          </cell>
          <cell r="R222">
            <v>19.194805591000012</v>
          </cell>
          <cell r="S222">
            <v>22.496977399999999</v>
          </cell>
          <cell r="T222">
            <v>6.2796409679999998</v>
          </cell>
          <cell r="U222">
            <v>6.2796409679999998</v>
          </cell>
          <cell r="V222">
            <v>6.8275421749999996</v>
          </cell>
          <cell r="W222">
            <v>6.2796409679999998</v>
          </cell>
          <cell r="X222">
            <v>5.3723759419999997</v>
          </cell>
          <cell r="Y222">
            <v>6.7367895170000001</v>
          </cell>
          <cell r="Z222">
            <v>5.3723759419999997</v>
          </cell>
          <cell r="AA222">
            <v>7.4694903500000001</v>
          </cell>
          <cell r="AB222">
            <v>6.3779594900000003</v>
          </cell>
          <cell r="AC222">
            <v>6.528044983</v>
          </cell>
          <cell r="AD222">
            <v>5.9696751939999908</v>
          </cell>
          <cell r="AE222">
            <v>41.883801510999994</v>
          </cell>
          <cell r="AF222">
            <v>0</v>
          </cell>
          <cell r="AG222">
            <v>0</v>
          </cell>
          <cell r="AH222">
            <v>7.5336415850000007</v>
          </cell>
          <cell r="AI222">
            <v>0</v>
          </cell>
          <cell r="AJ222">
            <v>0</v>
          </cell>
          <cell r="AK222">
            <v>7.504274659</v>
          </cell>
          <cell r="AL222">
            <v>0</v>
          </cell>
          <cell r="AM222">
            <v>0</v>
          </cell>
          <cell r="AN222">
            <v>7.504274659</v>
          </cell>
          <cell r="AO222">
            <v>0</v>
          </cell>
          <cell r="AP222">
            <v>7.504274659</v>
          </cell>
          <cell r="AQ222">
            <v>0</v>
          </cell>
          <cell r="AR222">
            <v>7.5336415850000007</v>
          </cell>
          <cell r="AS222">
            <v>0</v>
          </cell>
          <cell r="AT222">
            <v>0</v>
          </cell>
          <cell r="AU222">
            <v>0</v>
          </cell>
          <cell r="AV222">
            <v>0</v>
          </cell>
          <cell r="AW222">
            <v>0</v>
          </cell>
          <cell r="AX222">
            <v>0</v>
          </cell>
          <cell r="AY222">
            <v>0</v>
          </cell>
          <cell r="AZ222">
            <v>0</v>
          </cell>
          <cell r="BA222">
            <v>0</v>
          </cell>
          <cell r="BB222">
            <v>0</v>
          </cell>
          <cell r="BC222">
            <v>0</v>
          </cell>
          <cell r="BD222">
            <v>20.65855711</v>
          </cell>
          <cell r="BE222">
            <v>0</v>
          </cell>
          <cell r="BF222">
            <v>3.9717403930000819</v>
          </cell>
          <cell r="BG222">
            <v>4.3455877315803706</v>
          </cell>
          <cell r="BH222">
            <v>3.953854040369853</v>
          </cell>
          <cell r="BI222">
            <v>3.7997010051011801</v>
          </cell>
          <cell r="BJ222">
            <v>3.6560791433870365</v>
          </cell>
          <cell r="BK222">
            <v>3.956455201417759</v>
          </cell>
          <cell r="BL222">
            <v>4.6980237554741038</v>
          </cell>
          <cell r="BM222">
            <v>4.2128658141196835</v>
          </cell>
          <cell r="BN222">
            <v>4.1885564240125621</v>
          </cell>
          <cell r="BO222">
            <v>4.1831888357791707</v>
          </cell>
          <cell r="BP222">
            <v>4.0841593403113459</v>
          </cell>
          <cell r="BQ222">
            <v>4.4338220160927451</v>
          </cell>
          <cell r="BR222">
            <v>16.070883170051484</v>
          </cell>
          <cell r="BS222">
            <v>0.123414697614787</v>
          </cell>
          <cell r="BT222">
            <v>0.19008790747434318</v>
          </cell>
          <cell r="BU222">
            <v>0.34041477023150424</v>
          </cell>
          <cell r="BV222">
            <v>0.26400277682985385</v>
          </cell>
          <cell r="BW222">
            <v>0.32817886284940845</v>
          </cell>
          <cell r="BX222">
            <v>0.25676111738147006</v>
          </cell>
          <cell r="BY222">
            <v>0.10193943149982493</v>
          </cell>
          <cell r="BZ222">
            <v>8.3960138938461729E-2</v>
          </cell>
          <cell r="CA222">
            <v>0.37936990420959832</v>
          </cell>
          <cell r="CB222">
            <v>0.24976917030598675</v>
          </cell>
          <cell r="CC222">
            <v>0.14963449925884617</v>
          </cell>
          <cell r="CD222">
            <v>0.17885084958384934</v>
          </cell>
          <cell r="CE222">
            <v>0.91792015215048828</v>
          </cell>
          <cell r="CF222">
            <v>0.29126764608385519</v>
          </cell>
          <cell r="CG222">
            <v>0.29126764608385519</v>
          </cell>
          <cell r="CH222">
            <v>0.29126764608385519</v>
          </cell>
          <cell r="CI222">
            <v>0.29126764608385519</v>
          </cell>
          <cell r="CJ222">
            <v>0.29126764608385519</v>
          </cell>
          <cell r="CK222">
            <v>0.29126764608385519</v>
          </cell>
          <cell r="CL222">
            <v>0.29126764608385519</v>
          </cell>
          <cell r="CM222">
            <v>0.29126764608385519</v>
          </cell>
          <cell r="CN222">
            <v>0.29126764608385519</v>
          </cell>
          <cell r="CO222">
            <v>0.29126764608385519</v>
          </cell>
          <cell r="CP222">
            <v>0.29126764608385519</v>
          </cell>
          <cell r="CQ222">
            <v>0.29126764608385519</v>
          </cell>
          <cell r="CR222">
            <v>1.1650705843354208</v>
          </cell>
        </row>
        <row r="223">
          <cell r="A223" t="str">
            <v>Gx</v>
          </cell>
          <cell r="B223" t="str">
            <v>ROW</v>
          </cell>
          <cell r="D223" t="str">
            <v>ROW w/o CN</v>
          </cell>
          <cell r="E223" t="str">
            <v>VN</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0.44179176574398343</v>
          </cell>
          <cell r="BG223">
            <v>0.48337622481919451</v>
          </cell>
          <cell r="BH223">
            <v>0.43980219882134286</v>
          </cell>
          <cell r="BI223">
            <v>0.42265517134538566</v>
          </cell>
          <cell r="BJ223">
            <v>0.40667956629376711</v>
          </cell>
          <cell r="BK223">
            <v>0.44009153584205146</v>
          </cell>
          <cell r="BL223">
            <v>0.52257902205695383</v>
          </cell>
          <cell r="BM223">
            <v>0.46861306195708374</v>
          </cell>
          <cell r="BN223">
            <v>0.46590903618578389</v>
          </cell>
          <cell r="BO223">
            <v>0.46531197896432097</v>
          </cell>
          <cell r="BP223">
            <v>0.45429655214020798</v>
          </cell>
          <cell r="BQ223">
            <v>0.49319085933623902</v>
          </cell>
          <cell r="BR223">
            <v>1.7876253607299066</v>
          </cell>
          <cell r="BS223">
            <v>5.8549545014763577E-3</v>
          </cell>
          <cell r="BT223">
            <v>9.0180186886410357E-3</v>
          </cell>
          <cell r="BU223">
            <v>1.6149721466377335E-2</v>
          </cell>
          <cell r="BV223">
            <v>1.2524636663834562E-2</v>
          </cell>
          <cell r="BW223">
            <v>1.5569234033429427E-2</v>
          </cell>
          <cell r="BX223">
            <v>1.2181082878062504E-2</v>
          </cell>
          <cell r="BY223">
            <v>4.8361398186202017E-3</v>
          </cell>
          <cell r="BZ223">
            <v>3.9831786887871406E-3</v>
          </cell>
          <cell r="CA223">
            <v>1.7997803918862555E-2</v>
          </cell>
          <cell r="CB223">
            <v>1.1849375773520843E-2</v>
          </cell>
          <cell r="CC223">
            <v>7.0988561487734395E-3</v>
          </cell>
          <cell r="CD223">
            <v>8.4849179806147108E-3</v>
          </cell>
          <cell r="CE223">
            <v>4.3547331320329292E-2</v>
          </cell>
          <cell r="CF223">
            <v>1.9463062330603364E-2</v>
          </cell>
          <cell r="CG223">
            <v>1.9463062330603364E-2</v>
          </cell>
          <cell r="CH223">
            <v>1.9463062330603364E-2</v>
          </cell>
          <cell r="CI223">
            <v>1.9463062330603364E-2</v>
          </cell>
          <cell r="CJ223">
            <v>1.9463062330603364E-2</v>
          </cell>
          <cell r="CK223">
            <v>1.9463062330603364E-2</v>
          </cell>
          <cell r="CL223">
            <v>1.9463062330603364E-2</v>
          </cell>
          <cell r="CM223">
            <v>1.9463062330603364E-2</v>
          </cell>
          <cell r="CN223">
            <v>1.9463062330603364E-2</v>
          </cell>
          <cell r="CO223">
            <v>1.9463062330603364E-2</v>
          </cell>
          <cell r="CP223">
            <v>1.9463062330603364E-2</v>
          </cell>
          <cell r="CQ223">
            <v>1.9463062330603364E-2</v>
          </cell>
          <cell r="CR223">
            <v>7.7852249322413455E-2</v>
          </cell>
        </row>
        <row r="224">
          <cell r="A224" t="str">
            <v>Gx</v>
          </cell>
          <cell r="B224" t="str">
            <v>ROW</v>
          </cell>
          <cell r="D224" t="str">
            <v>ROW w/o CN</v>
          </cell>
          <cell r="E224" t="str">
            <v>YE</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19.945376</v>
          </cell>
          <cell r="AX224">
            <v>15</v>
          </cell>
          <cell r="AY224">
            <v>0</v>
          </cell>
          <cell r="AZ224">
            <v>0</v>
          </cell>
          <cell r="BA224">
            <v>0</v>
          </cell>
          <cell r="BB224">
            <v>38.697823999999997</v>
          </cell>
          <cell r="BC224">
            <v>0</v>
          </cell>
          <cell r="BD224">
            <v>15</v>
          </cell>
          <cell r="BE224">
            <v>0</v>
          </cell>
          <cell r="BF224">
            <v>1.454796341331501</v>
          </cell>
          <cell r="BG224">
            <v>1.5917317113626488</v>
          </cell>
          <cell r="BH224">
            <v>1.4482448052814403</v>
          </cell>
          <cell r="BI224">
            <v>1.3917805731001891</v>
          </cell>
          <cell r="BJ224">
            <v>1.3391737714760954</v>
          </cell>
          <cell r="BK224">
            <v>1.4491975764097791</v>
          </cell>
          <cell r="BL224">
            <v>1.7208243980391651</v>
          </cell>
          <cell r="BM224">
            <v>1.5431174161593157</v>
          </cell>
          <cell r="BN224">
            <v>1.5342132058412974</v>
          </cell>
          <cell r="BO224">
            <v>1.5322471287690209</v>
          </cell>
          <cell r="BP224">
            <v>1.4959739252272171</v>
          </cell>
          <cell r="BQ224">
            <v>1.6240507709151906</v>
          </cell>
          <cell r="BR224">
            <v>5.8865534310757797</v>
          </cell>
          <cell r="BS224">
            <v>2.8795141534560101E-2</v>
          </cell>
          <cell r="BT224">
            <v>4.4351347979774774E-2</v>
          </cell>
          <cell r="BU224">
            <v>7.9425641181464043E-2</v>
          </cell>
          <cell r="BV224">
            <v>6.1597179843689204E-2</v>
          </cell>
          <cell r="BW224">
            <v>7.6570756863139508E-2</v>
          </cell>
          <cell r="BX224">
            <v>5.9907554436088535E-2</v>
          </cell>
          <cell r="BY224">
            <v>2.3784528218447482E-2</v>
          </cell>
          <cell r="BZ224">
            <v>1.9589596139841559E-2</v>
          </cell>
          <cell r="CA224">
            <v>8.8514660707308374E-2</v>
          </cell>
          <cell r="CB224">
            <v>5.8276191968474521E-2</v>
          </cell>
          <cell r="CC224">
            <v>3.4912750814010553E-2</v>
          </cell>
          <cell r="CD224">
            <v>4.1729515421396836E-2</v>
          </cell>
          <cell r="CE224">
            <v>0.21416931053948812</v>
          </cell>
          <cell r="CF224">
            <v>0.24383941257020073</v>
          </cell>
          <cell r="CG224">
            <v>0.24383941257020073</v>
          </cell>
          <cell r="CH224">
            <v>0.24383941257020073</v>
          </cell>
          <cell r="CI224">
            <v>0.24383941257020073</v>
          </cell>
          <cell r="CJ224">
            <v>0.24383941257020073</v>
          </cell>
          <cell r="CK224">
            <v>0.24383941257020073</v>
          </cell>
          <cell r="CL224">
            <v>0.24383941257020073</v>
          </cell>
          <cell r="CM224">
            <v>0.24383941257020073</v>
          </cell>
          <cell r="CN224">
            <v>0.24383941257020073</v>
          </cell>
          <cell r="CO224">
            <v>0.24383941257020073</v>
          </cell>
          <cell r="CP224">
            <v>0.24383941257020073</v>
          </cell>
          <cell r="CQ224">
            <v>0.24383941257020073</v>
          </cell>
          <cell r="CR224">
            <v>0.9753576502808029</v>
          </cell>
        </row>
        <row r="225">
          <cell r="A225" t="str">
            <v>Gx</v>
          </cell>
          <cell r="B225" t="str">
            <v>CEE Region</v>
          </cell>
          <cell r="C225" t="str">
            <v>CEE PL HR</v>
          </cell>
          <cell r="D225" t="str">
            <v>SE w/o RO MK</v>
          </cell>
          <cell r="E225" t="str">
            <v>YU</v>
          </cell>
          <cell r="F225">
            <v>1.870565075</v>
          </cell>
          <cell r="G225">
            <v>2.4624974379999998</v>
          </cell>
          <cell r="H225">
            <v>0.99664928919999995</v>
          </cell>
          <cell r="I225">
            <v>3.1598291989999998</v>
          </cell>
          <cell r="J225">
            <v>4.0613634579999998</v>
          </cell>
          <cell r="K225">
            <v>6.634362436</v>
          </cell>
          <cell r="L225">
            <v>4.6630713679999998</v>
          </cell>
          <cell r="M225">
            <v>10.75932742</v>
          </cell>
          <cell r="N225">
            <v>8.1380340439999994</v>
          </cell>
          <cell r="O225">
            <v>8.8356578360000011</v>
          </cell>
          <cell r="P225">
            <v>14.17515534</v>
          </cell>
          <cell r="Q225">
            <v>21.662336360000001</v>
          </cell>
          <cell r="R225">
            <v>8.4895410011999992</v>
          </cell>
          <cell r="S225">
            <v>1.873644826</v>
          </cell>
          <cell r="T225">
            <v>5.9965153830000002</v>
          </cell>
          <cell r="U225">
            <v>4.7487088569999996</v>
          </cell>
          <cell r="V225">
            <v>14.66875465</v>
          </cell>
          <cell r="W225">
            <v>8.9588585280000004</v>
          </cell>
          <cell r="X225">
            <v>10.486691370000001</v>
          </cell>
          <cell r="Y225">
            <v>0.99800555410000003</v>
          </cell>
          <cell r="Z225">
            <v>0.83430679250000006</v>
          </cell>
          <cell r="AA225">
            <v>31.08936297</v>
          </cell>
          <cell r="AB225">
            <v>26.747016110000001</v>
          </cell>
          <cell r="AC225">
            <v>3.2044232770000001</v>
          </cell>
          <cell r="AD225">
            <v>9.5339837979999906</v>
          </cell>
          <cell r="AE225">
            <v>27.287623715999999</v>
          </cell>
          <cell r="AF225">
            <v>1.421843964</v>
          </cell>
          <cell r="AG225">
            <v>3.1676258859999997</v>
          </cell>
          <cell r="AH225">
            <v>1.7944298460000101</v>
          </cell>
          <cell r="AI225">
            <v>4.2963701739999998</v>
          </cell>
          <cell r="AJ225">
            <v>2.2023695870000002</v>
          </cell>
          <cell r="AK225">
            <v>5.4720443789999997</v>
          </cell>
          <cell r="AL225">
            <v>2.38093194</v>
          </cell>
          <cell r="AM225">
            <v>3.7092998769999999</v>
          </cell>
          <cell r="AN225">
            <v>6.2348064990000003</v>
          </cell>
          <cell r="AO225">
            <v>7.5593159939999994</v>
          </cell>
          <cell r="AP225">
            <v>6.5404521320000004</v>
          </cell>
          <cell r="AQ225">
            <v>9.7090503250000086</v>
          </cell>
          <cell r="AR225">
            <v>10.680269870000009</v>
          </cell>
          <cell r="AS225">
            <v>1.5060941919999999</v>
          </cell>
          <cell r="AT225">
            <v>3.3306941440000002</v>
          </cell>
          <cell r="AU225">
            <v>3.7162924070000001</v>
          </cell>
          <cell r="AV225">
            <v>8.4448323480000003</v>
          </cell>
          <cell r="AW225">
            <v>1.399993483</v>
          </cell>
          <cell r="AX225">
            <v>4.8554694989999998</v>
          </cell>
          <cell r="AY225">
            <v>1.479665572</v>
          </cell>
          <cell r="AZ225">
            <v>3.1938618059999997</v>
          </cell>
          <cell r="BA225">
            <v>6.1807437539999999</v>
          </cell>
          <cell r="BB225">
            <v>5.3853612700000006</v>
          </cell>
          <cell r="BC225">
            <v>4.480524698</v>
          </cell>
          <cell r="BD225">
            <v>14.683589749999999</v>
          </cell>
          <cell r="BE225">
            <v>16.997913091000001</v>
          </cell>
          <cell r="BF225">
            <v>7.5400029650917748</v>
          </cell>
          <cell r="BG225">
            <v>8.2497195534053027</v>
          </cell>
          <cell r="BH225">
            <v>7.5060472835713288</v>
          </cell>
          <cell r="BI225">
            <v>7.2134011818643318</v>
          </cell>
          <cell r="BJ225">
            <v>6.9407475952690962</v>
          </cell>
          <cell r="BK225">
            <v>7.5109853611074273</v>
          </cell>
          <cell r="BL225">
            <v>8.9187886269649237</v>
          </cell>
          <cell r="BM225">
            <v>7.9977585609522333</v>
          </cell>
          <cell r="BN225">
            <v>7.9516093026043526</v>
          </cell>
          <cell r="BO225">
            <v>7.9414194041743125</v>
          </cell>
          <cell r="BP225">
            <v>7.7534205382930166</v>
          </cell>
          <cell r="BQ225">
            <v>8.4172246521822949</v>
          </cell>
          <cell r="BR225">
            <v>30.509170983932737</v>
          </cell>
          <cell r="BS225">
            <v>0.16134931057874285</v>
          </cell>
          <cell r="BT225">
            <v>0.24851620927738224</v>
          </cell>
          <cell r="BU225">
            <v>0.44504981618245792</v>
          </cell>
          <cell r="BV225">
            <v>0.3451506737497938</v>
          </cell>
          <cell r="BW225">
            <v>0.4290528947576796</v>
          </cell>
          <cell r="BX225">
            <v>0.33568310803821372</v>
          </cell>
          <cell r="BY225">
            <v>0.13327308101199034</v>
          </cell>
          <cell r="BZ225">
            <v>0.10976740044447658</v>
          </cell>
          <cell r="CA225">
            <v>0.49597879086978863</v>
          </cell>
          <cell r="CB225">
            <v>0.3265420100811976</v>
          </cell>
          <cell r="CC225">
            <v>0.19562842806266839</v>
          </cell>
          <cell r="CD225">
            <v>0.23382515887085939</v>
          </cell>
          <cell r="CE225">
            <v>1.2000660097883769</v>
          </cell>
          <cell r="CF225">
            <v>1.2892632178711754</v>
          </cell>
          <cell r="CG225">
            <v>1.2892632178711754</v>
          </cell>
          <cell r="CH225">
            <v>1.2892632178711754</v>
          </cell>
          <cell r="CI225">
            <v>1.2892632178711754</v>
          </cell>
          <cell r="CJ225">
            <v>1.2892632178711754</v>
          </cell>
          <cell r="CK225">
            <v>1.2892632178711754</v>
          </cell>
          <cell r="CL225">
            <v>1.2892632178711754</v>
          </cell>
          <cell r="CM225">
            <v>1.2892632178711754</v>
          </cell>
          <cell r="CN225">
            <v>1.2892632178711754</v>
          </cell>
          <cell r="CO225">
            <v>1.2892632178711754</v>
          </cell>
          <cell r="CP225">
            <v>1.2892632178711754</v>
          </cell>
          <cell r="CQ225">
            <v>1.2892632178711754</v>
          </cell>
          <cell r="CR225">
            <v>5.1570528714847015</v>
          </cell>
        </row>
        <row r="226">
          <cell r="A226" t="str">
            <v>Gx</v>
          </cell>
          <cell r="B226" t="str">
            <v>Adjustments</v>
          </cell>
          <cell r="E226" t="str">
            <v>ADJ</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-0.83333333333333337</v>
          </cell>
          <cell r="BT226">
            <v>-0.83333333333333337</v>
          </cell>
          <cell r="BU226">
            <v>17.412379896964801</v>
          </cell>
          <cell r="BV226">
            <v>-51.655662871916121</v>
          </cell>
          <cell r="BW226">
            <v>0</v>
          </cell>
          <cell r="BX226">
            <v>0</v>
          </cell>
          <cell r="BY226">
            <v>0</v>
          </cell>
          <cell r="BZ226">
            <v>0</v>
          </cell>
          <cell r="CA226">
            <v>0</v>
          </cell>
          <cell r="CB226">
            <v>0</v>
          </cell>
          <cell r="CC226">
            <v>0</v>
          </cell>
          <cell r="CD226">
            <v>0</v>
          </cell>
          <cell r="CE226">
            <v>-35.909949641617985</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row>
        <row r="227">
          <cell r="B227" t="str">
            <v>T O T A L   S&amp;D</v>
          </cell>
          <cell r="F227">
            <v>5314.9432990478999</v>
          </cell>
          <cell r="G227">
            <v>5463.1064253375034</v>
          </cell>
          <cell r="H227">
            <v>4866.0474991824985</v>
          </cell>
          <cell r="I227">
            <v>5422.9910789628993</v>
          </cell>
          <cell r="J227">
            <v>4246.5872417745013</v>
          </cell>
          <cell r="K227">
            <v>4017.1474825258997</v>
          </cell>
          <cell r="L227">
            <v>3805.668108441901</v>
          </cell>
          <cell r="M227">
            <v>3279.5925090673009</v>
          </cell>
          <cell r="N227">
            <v>4845.0314527144019</v>
          </cell>
          <cell r="O227">
            <v>4571.983042899099</v>
          </cell>
          <cell r="P227">
            <v>4226.6844886859981</v>
          </cell>
          <cell r="Q227">
            <v>3902.1861023967995</v>
          </cell>
          <cell r="R227">
            <v>21067.088302530803</v>
          </cell>
          <cell r="S227">
            <v>6332.7110548080009</v>
          </cell>
          <cell r="T227">
            <v>5677.7353885356015</v>
          </cell>
          <cell r="U227">
            <v>5720.9823905036001</v>
          </cell>
          <cell r="V227">
            <v>6332.9232524159997</v>
          </cell>
          <cell r="W227">
            <v>5604.2276651476013</v>
          </cell>
          <cell r="X227">
            <v>5642.4795174019</v>
          </cell>
          <cell r="Y227">
            <v>5686.6061587961003</v>
          </cell>
          <cell r="Z227">
            <v>5421.5976674601998</v>
          </cell>
          <cell r="AA227">
            <v>5787.4644508952988</v>
          </cell>
          <cell r="AB227">
            <v>6880.2902857487015</v>
          </cell>
          <cell r="AC227">
            <v>6681.2160533038023</v>
          </cell>
          <cell r="AD227">
            <v>7571.8361149543998</v>
          </cell>
          <cell r="AE227">
            <v>24064.352086263199</v>
          </cell>
          <cell r="AF227">
            <v>251.82802604220203</v>
          </cell>
          <cell r="AG227">
            <v>307.83983988350008</v>
          </cell>
          <cell r="AH227">
            <v>402.0686233098001</v>
          </cell>
          <cell r="AI227">
            <v>308.17148560889996</v>
          </cell>
          <cell r="AJ227">
            <v>311.79633311779992</v>
          </cell>
          <cell r="AK227">
            <v>398.05212287659987</v>
          </cell>
          <cell r="AL227">
            <v>289.53032593549977</v>
          </cell>
          <cell r="AM227">
            <v>292.45811283750999</v>
          </cell>
          <cell r="AN227">
            <v>410.82970089459997</v>
          </cell>
          <cell r="AO227">
            <v>354.25873982669987</v>
          </cell>
          <cell r="AP227">
            <v>405.60909950719997</v>
          </cell>
          <cell r="AQ227">
            <v>399.08566884480007</v>
          </cell>
          <cell r="AR227">
            <v>1269.9079748444024</v>
          </cell>
          <cell r="AS227">
            <v>1145.4646915838998</v>
          </cell>
          <cell r="AT227">
            <v>872.58998996880098</v>
          </cell>
          <cell r="AU227">
            <v>3603.0176755787993</v>
          </cell>
          <cell r="AV227">
            <v>1977.9861623900013</v>
          </cell>
          <cell r="AW227">
            <v>1423.2304209303989</v>
          </cell>
          <cell r="AX227">
            <v>4457.5731000040014</v>
          </cell>
          <cell r="AY227">
            <v>1401.1997194609999</v>
          </cell>
          <cell r="AZ227">
            <v>822.19497637799975</v>
          </cell>
          <cell r="BA227">
            <v>2201.729548627</v>
          </cell>
          <cell r="BB227">
            <v>1121.6302381891003</v>
          </cell>
          <cell r="BC227">
            <v>889.93785702799983</v>
          </cell>
          <cell r="BD227">
            <v>4188.0989529339995</v>
          </cell>
          <cell r="BE227">
            <v>7599.0585195215026</v>
          </cell>
          <cell r="BF227">
            <v>517.87542980208457</v>
          </cell>
          <cell r="BG227">
            <v>566.62140310105713</v>
          </cell>
          <cell r="BH227">
            <v>515.54322738213375</v>
          </cell>
          <cell r="BI227">
            <v>495.44320535255741</v>
          </cell>
          <cell r="BJ227">
            <v>476.71634357295233</v>
          </cell>
          <cell r="BK227">
            <v>515.88239290212675</v>
          </cell>
          <cell r="BL227">
            <v>612.57555400008857</v>
          </cell>
          <cell r="BM227">
            <v>549.31578560142202</v>
          </cell>
          <cell r="BN227">
            <v>546.14608300148859</v>
          </cell>
          <cell r="BO227">
            <v>545.44620290150351</v>
          </cell>
          <cell r="BP227">
            <v>532.53374200177552</v>
          </cell>
          <cell r="BQ227">
            <v>578.12627590081479</v>
          </cell>
          <cell r="BR227">
            <v>2095.483265637833</v>
          </cell>
          <cell r="BS227">
            <v>76.997746396450609</v>
          </cell>
          <cell r="BT227">
            <v>119.0449904663339</v>
          </cell>
          <cell r="BU227">
            <v>232.09385329636882</v>
          </cell>
          <cell r="BV227">
            <v>114.83683412762164</v>
          </cell>
          <cell r="BW227">
            <v>206.96493799942539</v>
          </cell>
          <cell r="BX227">
            <v>161.92556789955046</v>
          </cell>
          <cell r="BY227">
            <v>64.287772639821526</v>
          </cell>
          <cell r="BZ227">
            <v>52.949189959852994</v>
          </cell>
          <cell r="CA227">
            <v>239.2484025993358</v>
          </cell>
          <cell r="CB227">
            <v>157.51611909956273</v>
          </cell>
          <cell r="CC227">
            <v>94.366512799738004</v>
          </cell>
          <cell r="CD227">
            <v>112.79170959968685</v>
          </cell>
          <cell r="CE227">
            <v>542.97342428677496</v>
          </cell>
          <cell r="CF227">
            <v>484.50311032817046</v>
          </cell>
          <cell r="CG227">
            <v>484.50311032817046</v>
          </cell>
          <cell r="CH227">
            <v>484.50311032817046</v>
          </cell>
          <cell r="CI227">
            <v>484.50311032817046</v>
          </cell>
          <cell r="CJ227">
            <v>484.50311032817046</v>
          </cell>
          <cell r="CK227">
            <v>484.50311032817046</v>
          </cell>
          <cell r="CL227">
            <v>484.50311032817046</v>
          </cell>
          <cell r="CM227">
            <v>484.50311032817046</v>
          </cell>
          <cell r="CN227">
            <v>484.50311032817046</v>
          </cell>
          <cell r="CO227">
            <v>484.50311032817046</v>
          </cell>
          <cell r="CP227">
            <v>484.50311032817046</v>
          </cell>
          <cell r="CQ227">
            <v>484.50311032817046</v>
          </cell>
          <cell r="CR227">
            <v>1938.0124413126819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urope"/>
      <sheetName val="NOAM"/>
      <sheetName val="Sicor"/>
      <sheetName val="API"/>
      <sheetName val="Pharma Israel"/>
      <sheetName val="IPD"/>
      <sheetName val="Copaxone"/>
      <sheetName val="IR&amp;D"/>
      <sheetName val="Instructions"/>
      <sheetName val="Consolidating Entries"/>
      <sheetName val="Europe Data"/>
      <sheetName val="NOAM Data"/>
      <sheetName val="API Data"/>
      <sheetName val="Pharma Data"/>
    </sheetNames>
    <sheetDataSet>
      <sheetData sheetId="0"/>
      <sheetData sheetId="1"/>
      <sheetData sheetId="2"/>
      <sheetData sheetId="3"/>
      <sheetData sheetId="4"/>
      <sheetData sheetId="5"/>
      <sheetData sheetId="6"/>
      <sheetData sheetId="7"/>
      <sheetData sheetId="8"/>
      <sheetData sheetId="9"/>
      <sheetData sheetId="10">
        <row r="8">
          <cell r="A8" t="str">
            <v xml:space="preserve"> </v>
          </cell>
        </row>
        <row r="9">
          <cell r="A9" t="str">
            <v>SALES INCOME.ABIC MARKETING (09)</v>
          </cell>
        </row>
        <row r="10">
          <cell r="A10" t="str">
            <v>SALES INCOME.ABIC VETERINARY PRODUCTS (10)</v>
          </cell>
        </row>
        <row r="11">
          <cell r="A11" t="str">
            <v>SALES INCOME.ABIC BODED (11)</v>
          </cell>
        </row>
        <row r="12">
          <cell r="A12" t="str">
            <v>SALES INCOME.ABIC INVESTMENT (22)</v>
          </cell>
        </row>
        <row r="13">
          <cell r="A13" t="str">
            <v>SALES INCOME.VINELAND LABORATORIES (88)</v>
          </cell>
        </row>
        <row r="14">
          <cell r="A14" t="str">
            <v>SALES INCOME.ABIC: CONSOLIDATING ENTRIES (989)</v>
          </cell>
        </row>
        <row r="15">
          <cell r="A15" t="str">
            <v>SALES INCOME.NOVOPHARM,  USA  (332) (DORMANT SINCE 1/1/2001)</v>
          </cell>
        </row>
        <row r="16">
          <cell r="A16" t="str">
            <v>SALES INCOME.NOVOPHARM, CANADA (360)</v>
          </cell>
        </row>
        <row r="17">
          <cell r="A17" t="str">
            <v>SALES INCOME.TNS, CANADA  (362)</v>
          </cell>
        </row>
        <row r="18">
          <cell r="A18" t="str">
            <v>SALES INCOME.NOVOPHARM CONSOLIDATING ENTRIES (932)</v>
          </cell>
        </row>
        <row r="19">
          <cell r="A19" t="str">
            <v>SALES INCOME.PHARMACHEMIE GMBH (244)</v>
          </cell>
        </row>
        <row r="20">
          <cell r="A20" t="str">
            <v>SALES INCOME.PHARBITA GMBH (245)</v>
          </cell>
        </row>
        <row r="21">
          <cell r="A21" t="str">
            <v>SALES INCOME.GRY PHARMA NEW (246)</v>
          </cell>
        </row>
        <row r="22">
          <cell r="A22" t="str">
            <v>SALES INCOME.TEVA GENERICS, GMBH (247) (formerly A.S. PHARMA)</v>
          </cell>
        </row>
        <row r="23">
          <cell r="A23" t="str">
            <v>SALES INCOME.TEVA PHARMA GMBH (248)</v>
          </cell>
        </row>
        <row r="24">
          <cell r="A24" t="str">
            <v>SALES INCOME.discontinued: TEVA GENERICS GMBH (268)</v>
          </cell>
        </row>
        <row r="25">
          <cell r="A25" t="str">
            <v>SALES INCOME.TEVA PHARMACEUTICAL GERMANY GMBH (270)</v>
          </cell>
        </row>
        <row r="26">
          <cell r="A26" t="str">
            <v>SALES INCOME.TEVA TUTEUR (446) for Consolidation</v>
          </cell>
        </row>
        <row r="27">
          <cell r="A27" t="str">
            <v>SALES INCOME.TP GEMANY GMBH: CONSOLIDATING ENTRIES (948)</v>
          </cell>
        </row>
        <row r="28">
          <cell r="A28" t="str">
            <v>SALES INCOME.TEVA PHARMA BV (269)</v>
          </cell>
        </row>
        <row r="29">
          <cell r="A29" t="str">
            <v>SALES INCOME.PHARMACHEMIE HOLDING (274)</v>
          </cell>
        </row>
        <row r="30">
          <cell r="A30" t="str">
            <v>SALES INCOME.PHARMACHEMIE, BELGIUM (275)</v>
          </cell>
        </row>
        <row r="31">
          <cell r="A31" t="str">
            <v>SALES INCOME.PHARMACHEMIE SO AFRICA (276)</v>
          </cell>
        </row>
        <row r="32">
          <cell r="A32" t="str">
            <v>SALES INCOME.UNICOPHAR BELGIUM (286)</v>
          </cell>
        </row>
        <row r="33">
          <cell r="A33" t="str">
            <v>SALES INCOME.TEVA PHARMA BV: CONSOLIDATING ENTRIES (969)</v>
          </cell>
        </row>
        <row r="34">
          <cell r="A34" t="str">
            <v>SALES INCOME.HUMAN TRADE (733)</v>
          </cell>
        </row>
        <row r="35">
          <cell r="A35" t="str">
            <v>SALES INCOME.BIOGAL TEVA PHARMA RT (777)</v>
          </cell>
        </row>
        <row r="36">
          <cell r="A36" t="str">
            <v>SALES INCOME.BTP CONSOLIDATING ENTRIES (977)</v>
          </cell>
        </row>
        <row r="37">
          <cell r="A37" t="str">
            <v>SALES INCOME.ORCHEM BV (278)</v>
          </cell>
        </row>
        <row r="38">
          <cell r="A38" t="str">
            <v>SALES INCOME.TEVA IMMOBILIER SAS (296)</v>
          </cell>
        </row>
        <row r="39">
          <cell r="A39" t="str">
            <v>SALES INCOME.TEVA SANTE SAS (297)</v>
          </cell>
        </row>
        <row r="40">
          <cell r="A40" t="str">
            <v>SALES INCOME.ORCHEM CONSOLIDATING JE (978)</v>
          </cell>
        </row>
        <row r="41">
          <cell r="A41" t="str">
            <v>SALES INCOME.TEVA PHARMA, FRANCE (292)</v>
          </cell>
        </row>
        <row r="42">
          <cell r="A42" t="str">
            <v>SALES INCOME.ORVET FRANCE SAS (293)</v>
          </cell>
        </row>
        <row r="43">
          <cell r="A43" t="str">
            <v>SALES INCOME.TEVA CLASSICS SAS (295)</v>
          </cell>
        </row>
        <row r="44">
          <cell r="A44" t="str">
            <v>SALES INCOME.ORVET FRANCE CONSOLIDATING JE (993)</v>
          </cell>
        </row>
        <row r="45">
          <cell r="A45" t="str">
            <v>SALES INCOME.APS BERK (231)</v>
          </cell>
        </row>
        <row r="46">
          <cell r="A46" t="str">
            <v>SALES INCOME.APS HOLDING LTD (232)</v>
          </cell>
        </row>
        <row r="47">
          <cell r="A47" t="str">
            <v>SALES INCOME.PROSINTEX - ICI (240)</v>
          </cell>
        </row>
        <row r="48">
          <cell r="A48" t="str">
            <v>SALES INCOME.TEVA PFC, Italy (243)</v>
          </cell>
        </row>
        <row r="49">
          <cell r="A49" t="str">
            <v>SALES INCOME.ORVET UK (294)</v>
          </cell>
        </row>
        <row r="50">
          <cell r="A50" t="str">
            <v>SALES INCOME.ORVET UK: CONSOLIDATING ENTRIES (994)</v>
          </cell>
        </row>
        <row r="51">
          <cell r="A51" t="str">
            <v>SALES INCOME.ASAPH BV (228)</v>
          </cell>
        </row>
        <row r="52">
          <cell r="A52" t="str">
            <v>SALES INCOME.ASIA KENYA (656)</v>
          </cell>
        </row>
        <row r="53">
          <cell r="A53" t="str">
            <v>SALES INCOME.ASPHARM NV (CURACOA (665)</v>
          </cell>
        </row>
        <row r="54">
          <cell r="A54" t="str">
            <v>SALES INCOME.CHEMPHARM PANAMA (667)</v>
          </cell>
        </row>
        <row r="55">
          <cell r="A55" t="str">
            <v>SALES INCOME.ASAPH: CONSOLIDATING ENTRIES (996)</v>
          </cell>
        </row>
        <row r="56">
          <cell r="A56" t="str">
            <v>SALES INCOME.TEVA GENERICOS ESPANOLA, SL (207)</v>
          </cell>
        </row>
        <row r="57">
          <cell r="A57" t="str">
            <v>SALES INCOME.TEVA GENERICS SWEDEN AB (208)</v>
          </cell>
        </row>
        <row r="58">
          <cell r="A58" t="str">
            <v>SALES INCOME.Teva Pharmacuetical Finance BV, Netherlands (221)</v>
          </cell>
        </row>
        <row r="59">
          <cell r="A59" t="str">
            <v>SALES INCOME.Orvet Pharmaceuticals Finance SA, Luxenbourg (222)</v>
          </cell>
        </row>
        <row r="60">
          <cell r="A60" t="str">
            <v>SALES INCOME.ICI ITALY (CLOSED) 241</v>
          </cell>
        </row>
        <row r="61">
          <cell r="A61" t="str">
            <v>SALES INCOME.TEVA PHARMA, ITALY (242)</v>
          </cell>
        </row>
        <row r="62">
          <cell r="A62" t="str">
            <v>SALES INCOME.FARMACARE BV (250)</v>
          </cell>
        </row>
        <row r="63">
          <cell r="A63" t="str">
            <v>SALES INCOME.TEVA PHARMA, UK (252)</v>
          </cell>
        </row>
        <row r="64">
          <cell r="A64" t="str">
            <v>SALES INCOME.TEVA SLOVAKIA s.r.o. (271)</v>
          </cell>
        </row>
        <row r="65">
          <cell r="A65" t="str">
            <v>SALES INCOME.TEVA PHARMA, (CZECH) (272)</v>
          </cell>
        </row>
        <row r="66">
          <cell r="A66" t="str">
            <v>SALES INCOME.INC BV [formerly TRABLAS] (277)</v>
          </cell>
        </row>
        <row r="67">
          <cell r="A67" t="str">
            <v>SALES INCOME.TEVA MEDICAL BV (280)</v>
          </cell>
        </row>
        <row r="68">
          <cell r="A68" t="str">
            <v>SALES INCOME.INC, POLAND (287)</v>
          </cell>
        </row>
        <row r="69">
          <cell r="A69" t="str">
            <v>SALES INCOME.Teva PHARMA POLSKA   (288)</v>
          </cell>
        </row>
        <row r="70">
          <cell r="A70" t="str">
            <v>SALES INCOME.TEVA PHARMACEUTICALS EUROPE BV (290)</v>
          </cell>
        </row>
        <row r="71">
          <cell r="A71" t="str">
            <v>SALES INCOME.ORPHAHELL BV (291)</v>
          </cell>
        </row>
        <row r="72">
          <cell r="A72" t="str">
            <v>SALES INCOME.TEVA PHARMA USA (330)</v>
          </cell>
        </row>
        <row r="73">
          <cell r="A73" t="str">
            <v>SALES INCOME.TEVA NEUROSCIENCE (335)</v>
          </cell>
        </row>
        <row r="74">
          <cell r="A74" t="str">
            <v>SALES INCOME.Sicor Europe (201)</v>
          </cell>
        </row>
        <row r="75">
          <cell r="A75" t="str">
            <v>SALES INCOME.Gatio InvestmentsBV (202)</v>
          </cell>
        </row>
        <row r="76">
          <cell r="A76" t="str">
            <v>SALES INCOME.Sicor Societa Italy (204)</v>
          </cell>
        </row>
        <row r="77">
          <cell r="A77" t="str">
            <v>SALES INCOME.Rakepoll Holdings (205)</v>
          </cell>
        </row>
        <row r="78">
          <cell r="A78" t="str">
            <v>SALES INCOME.Sicor Biotech UAB (206)</v>
          </cell>
        </row>
        <row r="79">
          <cell r="A79" t="str">
            <v>SALES INCOME.SICOR - USA CONSOLIDATED (301)</v>
          </cell>
        </row>
        <row r="80">
          <cell r="A80" t="str">
            <v>SALES INCOME.Genchem (304)</v>
          </cell>
        </row>
        <row r="81">
          <cell r="A81" t="str">
            <v>SALES INCOME.Immobiliaria Lemery (402)</v>
          </cell>
        </row>
        <row r="82">
          <cell r="A82" t="str">
            <v>SALES INCOME.Sicor Lemery Desarolla (403)</v>
          </cell>
        </row>
        <row r="83">
          <cell r="A83" t="str">
            <v>SALES INCOME.Sicor Lemery SA de CV (404)</v>
          </cell>
        </row>
        <row r="84">
          <cell r="A84" t="str">
            <v>SALES INCOME.Sicor de Mexico (405)</v>
          </cell>
        </row>
        <row r="85">
          <cell r="A85" t="str">
            <v>SALES INCOME.Sicor Latin America SA (406)</v>
          </cell>
        </row>
        <row r="86">
          <cell r="A86" t="str">
            <v>SALES INCOME.SICOR: CONSOLIDATING ENTRIES (931)</v>
          </cell>
        </row>
        <row r="87">
          <cell r="A87" t="str">
            <v>SALES INCOME.SICOR-TUSA: CONSOLIDATING ENTRIES (930)</v>
          </cell>
        </row>
        <row r="88">
          <cell r="A88" t="str">
            <v>SALES INCOME.COPLEY USA, INC (331)</v>
          </cell>
        </row>
        <row r="89">
          <cell r="A89" t="str">
            <v>SALES INCOME.TEVA PHARMA, CANADA (354)</v>
          </cell>
        </row>
        <row r="90">
          <cell r="A90" t="str">
            <v>SALES INCOME.TEVA PHARMA CURACOA NV (390)</v>
          </cell>
        </row>
        <row r="91">
          <cell r="A91" t="str">
            <v>SALES INCOME.TEVA PHARMA FINANCE BV CURACOA (393)</v>
          </cell>
        </row>
        <row r="92">
          <cell r="A92" t="str">
            <v>SALES INCOME.TMX MEXICO (401)</v>
          </cell>
        </row>
        <row r="93">
          <cell r="A93" t="str">
            <v>SALES INCOME.TEVA PHARMA, BRAZIL (471)</v>
          </cell>
        </row>
        <row r="94">
          <cell r="A94" t="str">
            <v>SALES INCOME.RDL  India (590)</v>
          </cell>
        </row>
        <row r="95">
          <cell r="A95" t="str">
            <v>SALES INCOME.INTERMA HOLDINGS (675)</v>
          </cell>
        </row>
        <row r="96">
          <cell r="A96" t="str">
            <v>SALES INCOME.HUMAN, KFT CONSOLIDATED (732)</v>
          </cell>
        </row>
        <row r="97">
          <cell r="A97" t="str">
            <v>SALES INCOME.BIOGAL (744)</v>
          </cell>
        </row>
        <row r="98">
          <cell r="A98" t="str">
            <v>SALES INCOME.TEVA HUNGARY KFT (755)</v>
          </cell>
        </row>
        <row r="99">
          <cell r="A99" t="str">
            <v>SALES INCOME.TEVA EUROPE CONSOLIDATING ENTRIES (980)</v>
          </cell>
        </row>
        <row r="100">
          <cell r="A100" t="str">
            <v>SALES INCOME.TEVA EUROPE-SICOR JE (987)</v>
          </cell>
        </row>
        <row r="101">
          <cell r="A101" t="str">
            <v>SALES INCOME.PLANTEX CHEMICALS BV (273)</v>
          </cell>
        </row>
        <row r="102">
          <cell r="A102" t="str">
            <v>SALES INCOME.TEVA PHARMA KFT,HUNGARY (753)</v>
          </cell>
        </row>
        <row r="103">
          <cell r="A103" t="str">
            <v>SALES INCOME.PLANTEX CHEMICALS BV: CONSOLDIDATING ENTRIES (915)</v>
          </cell>
        </row>
        <row r="104">
          <cell r="A104" t="str">
            <v>SALES INCOME.TEVA MEDICAL (26)</v>
          </cell>
        </row>
        <row r="105">
          <cell r="A105" t="str">
            <v>SALES INCOME.MIGADA INC (376)</v>
          </cell>
        </row>
        <row r="106">
          <cell r="A106" t="str">
            <v>SALES INCOME.TEVA MEDICAL CONSOLIDATING ENTRIES (926)</v>
          </cell>
        </row>
        <row r="107">
          <cell r="A107" t="str">
            <v>SALES INCOME.BUSINESS COMPANY (100)</v>
          </cell>
        </row>
        <row r="108">
          <cell r="A108" t="str">
            <v>SALES INCOME.TEVA BODED (01)</v>
          </cell>
        </row>
        <row r="109">
          <cell r="A109" t="str">
            <v>SALES INCOME.S.L.E. (02)</v>
          </cell>
        </row>
        <row r="110">
          <cell r="A110" t="str">
            <v>SALES INCOME.INTERMEDIC LTD (03)</v>
          </cell>
        </row>
        <row r="111">
          <cell r="A111" t="str">
            <v>SALES INCOME.ASSIA (04)</v>
          </cell>
        </row>
        <row r="112">
          <cell r="A112" t="str">
            <v>SALES INCOME.PLANTEX ISRAEL (06)</v>
          </cell>
        </row>
        <row r="113">
          <cell r="A113" t="str">
            <v>SALES INCOME.TEVA HOLDINGS (07)</v>
          </cell>
        </row>
        <row r="114">
          <cell r="A114" t="str">
            <v>SALES INCOME.ABIC BIOLOGICAL LABORATORIES TEVA LT [MABAT] (08)</v>
          </cell>
        </row>
        <row r="115">
          <cell r="A115" t="str">
            <v>SALES INCOME.DEFUNCT (formerly TEVA TECH)</v>
          </cell>
        </row>
        <row r="116">
          <cell r="A116" t="str">
            <v>SALES INCOME.TEVA MEDICAL MARKETING (29)</v>
          </cell>
        </row>
        <row r="117">
          <cell r="A117" t="str">
            <v>SALES INCOME.ADAM (31)</v>
          </cell>
        </row>
        <row r="118">
          <cell r="A118" t="str">
            <v>SALES INCOME.PLANTEX U.S.A. (374)</v>
          </cell>
        </row>
        <row r="119">
          <cell r="A119" t="str">
            <v>SALES INCOME.ARIG INVESTMENTS (78)</v>
          </cell>
        </row>
        <row r="120">
          <cell r="A120" t="str">
            <v>SALES INCOME.MASHAB LTD (79)</v>
          </cell>
        </row>
        <row r="121">
          <cell r="A121" t="str">
            <v>SALES INCOME.TEVA PHARMA,(PTY) LTD,SO.AFRICA (676)</v>
          </cell>
        </row>
        <row r="122">
          <cell r="A122" t="str">
            <v>SALES INCOME.TEVA: CONSOLIDATING ENTRIES (935)</v>
          </cell>
        </row>
        <row r="123">
          <cell r="A123" t="str">
            <v>SALES INCOME.PACA (27)</v>
          </cell>
        </row>
        <row r="124">
          <cell r="A124" t="str">
            <v>SALES INCOME.TEVA TECH (36)</v>
          </cell>
        </row>
        <row r="125">
          <cell r="A125" t="str">
            <v>SALES INCOME.BIOCRAFT (PRIOR TO CONSOL)</v>
          </cell>
        </row>
        <row r="126">
          <cell r="A126" t="str">
            <v>SALES INCOME.CONSOLIDATING ENTRIES, BIOCRAFT</v>
          </cell>
        </row>
        <row r="127">
          <cell r="A127" t="str">
            <v>SALES INCOME.PACA  ENTRIES (927)</v>
          </cell>
        </row>
        <row r="128">
          <cell r="A128" t="str">
            <v>SALES INCOME.TP Finance Iceland lll (391)</v>
          </cell>
        </row>
        <row r="129">
          <cell r="A129" t="str">
            <v>SALES INCOME.TEVA  FINANCE NV (392)</v>
          </cell>
        </row>
        <row r="130">
          <cell r="A130" t="str">
            <v>SALES INCOME.TP INVESTMENT, SINGAPORE (520)</v>
          </cell>
        </row>
        <row r="131">
          <cell r="A131" t="str">
            <v>SALES INCOME.TEVA PHARMACEUTICALS PTE, Ltd (521) [formerly Abic</v>
          </cell>
        </row>
        <row r="132">
          <cell r="A132" t="str">
            <v>SALES INCOME.Teva Singapore Consolidating Entries (950)</v>
          </cell>
        </row>
        <row r="133">
          <cell r="A133" t="str">
            <v>SALES INCOME.TEVA-SICOR JE (937)</v>
          </cell>
        </row>
        <row r="134">
          <cell r="A134" t="str">
            <v>SALES INCOME.ADJUSTMENT COMPANY (888)</v>
          </cell>
        </row>
        <row r="135">
          <cell r="A135" t="str">
            <v>SALES INCOME.TEVA TUTEUR (445)</v>
          </cell>
        </row>
        <row r="136">
          <cell r="A136" t="str">
            <v>MATERIALS CONSUMED &amp; GOODS PURCHASED.ABIC MARKETING (09)</v>
          </cell>
        </row>
        <row r="137">
          <cell r="A137" t="str">
            <v>MATERIALS CONSUMED &amp; GOODS PURCHASED.ABIC VETERINARY PRODUCTS (10)</v>
          </cell>
        </row>
        <row r="138">
          <cell r="A138" t="str">
            <v>MATERIALS CONSUMED &amp; GOODS PURCHASED.ABIC BODED (11)</v>
          </cell>
        </row>
        <row r="139">
          <cell r="A139" t="str">
            <v>MATERIALS CONSUMED &amp; GOODS PURCHASED.ABIC INVESTMENT (22)</v>
          </cell>
        </row>
        <row r="140">
          <cell r="A140" t="str">
            <v>MATERIALS CONSUMED &amp; GOODS PURCHASED.VINELAND LABORATORIES (88)</v>
          </cell>
        </row>
        <row r="141">
          <cell r="A141" t="str">
            <v>MATERIALS CONSUMED &amp; GOODS PURCHASED.ABIC: CONSOLIDATING ENTRIES (989)</v>
          </cell>
        </row>
        <row r="142">
          <cell r="A142" t="str">
            <v>MATERIALS CONSUMED &amp; GOODS PURCHASED.NOVOPHARM,  USA  (332) (DORMANT SINCE 1/1/2001)</v>
          </cell>
        </row>
        <row r="143">
          <cell r="A143" t="str">
            <v>MATERIALS CONSUMED &amp; GOODS PURCHASED.NOVOPHARM, CANADA (360)</v>
          </cell>
        </row>
        <row r="144">
          <cell r="A144" t="str">
            <v>MATERIALS CONSUMED &amp; GOODS PURCHASED.TNS, CANADA  (362)</v>
          </cell>
        </row>
        <row r="145">
          <cell r="A145" t="str">
            <v>MATERIALS CONSUMED &amp; GOODS PURCHASED.NOVOPHARM CONSOLIDATING ENTRIES (932)</v>
          </cell>
        </row>
        <row r="146">
          <cell r="A146" t="str">
            <v>MATERIALS CONSUMED &amp; GOODS PURCHASED.PHARMACHEMIE GMBH (244)</v>
          </cell>
        </row>
        <row r="147">
          <cell r="A147" t="str">
            <v>MATERIALS CONSUMED &amp; GOODS PURCHASED.PHARBITA GMBH (245)</v>
          </cell>
        </row>
        <row r="148">
          <cell r="A148" t="str">
            <v>MATERIALS CONSUMED &amp; GOODS PURCHASED.GRY PHARMA NEW (246)</v>
          </cell>
        </row>
        <row r="149">
          <cell r="A149" t="str">
            <v>MATERIALS CONSUMED &amp; GOODS PURCHASED.TEVA GENERICS, GMBH (247) (formerly A.S. PHARMA)</v>
          </cell>
        </row>
        <row r="150">
          <cell r="A150" t="str">
            <v>MATERIALS CONSUMED &amp; GOODS PURCHASED.TEVA PHARMA GMBH (248)</v>
          </cell>
        </row>
        <row r="151">
          <cell r="A151" t="str">
            <v>MATERIALS CONSUMED &amp; GOODS PURCHASED.discontinued: TEVA GENERICS GMBH (268)</v>
          </cell>
        </row>
        <row r="152">
          <cell r="A152" t="str">
            <v>MATERIALS CONSUMED &amp; GOODS PURCHASED.TEVA PHARMACEUTICAL GERMANY GMBH (270)</v>
          </cell>
        </row>
        <row r="153">
          <cell r="A153" t="str">
            <v>MATERIALS CONSUMED &amp; GOODS PURCHASED.TEVA TUTEUR (446) for Consolidation</v>
          </cell>
        </row>
        <row r="154">
          <cell r="A154" t="str">
            <v>MATERIALS CONSUMED &amp; GOODS PURCHASED.TP GEMANY GMBH: CONSOLIDATING ENTRIES (948)</v>
          </cell>
        </row>
        <row r="155">
          <cell r="A155" t="str">
            <v>MATERIALS CONSUMED &amp; GOODS PURCHASED.TEVA PHARMA BV (269)</v>
          </cell>
        </row>
        <row r="156">
          <cell r="A156" t="str">
            <v>MATERIALS CONSUMED &amp; GOODS PURCHASED.PHARMACHEMIE HOLDING (274)</v>
          </cell>
        </row>
        <row r="157">
          <cell r="A157" t="str">
            <v>MATERIALS CONSUMED &amp; GOODS PURCHASED.PHARMACHEMIE, BELGIUM (275)</v>
          </cell>
        </row>
        <row r="158">
          <cell r="A158" t="str">
            <v>MATERIALS CONSUMED &amp; GOODS PURCHASED.PHARMACHEMIE SO AFRICA (276)</v>
          </cell>
        </row>
        <row r="159">
          <cell r="A159" t="str">
            <v>MATERIALS CONSUMED &amp; GOODS PURCHASED.UNICOPHAR BELGIUM (286)</v>
          </cell>
        </row>
        <row r="160">
          <cell r="A160" t="str">
            <v>MATERIALS CONSUMED &amp; GOODS PURCHASED.TEVA PHARMA BV: CONSOLIDATING ENTRIES (969)</v>
          </cell>
        </row>
        <row r="161">
          <cell r="A161" t="str">
            <v>MATERIALS CONSUMED &amp; GOODS PURCHASED.HUMAN TRADE (733)</v>
          </cell>
        </row>
        <row r="162">
          <cell r="A162" t="str">
            <v>MATERIALS CONSUMED &amp; GOODS PURCHASED.BIOGAL TEVA PHARMA RT (777)</v>
          </cell>
        </row>
        <row r="163">
          <cell r="A163" t="str">
            <v>MATERIALS CONSUMED &amp; GOODS PURCHASED.BTP CONSOLIDATING ENTRIES (977)</v>
          </cell>
        </row>
        <row r="164">
          <cell r="A164" t="str">
            <v>MATERIALS CONSUMED &amp; GOODS PURCHASED.ORCHEM BV (278)</v>
          </cell>
        </row>
        <row r="165">
          <cell r="A165" t="str">
            <v>MATERIALS CONSUMED &amp; GOODS PURCHASED.TEVA IMMOBILIER SAS (296)</v>
          </cell>
        </row>
        <row r="166">
          <cell r="A166" t="str">
            <v>MATERIALS CONSUMED &amp; GOODS PURCHASED.TEVA SANTE SAS (297)</v>
          </cell>
        </row>
        <row r="167">
          <cell r="A167" t="str">
            <v>MATERIALS CONSUMED &amp; GOODS PURCHASED.ORCHEM CONSOLIDATING JE (978)</v>
          </cell>
        </row>
        <row r="168">
          <cell r="A168" t="str">
            <v>MATERIALS CONSUMED &amp; GOODS PURCHASED.TEVA PHARMA, FRANCE (292)</v>
          </cell>
        </row>
        <row r="169">
          <cell r="A169" t="str">
            <v>MATERIALS CONSUMED &amp; GOODS PURCHASED.ORVET FRANCE SAS (293)</v>
          </cell>
        </row>
        <row r="170">
          <cell r="A170" t="str">
            <v>MATERIALS CONSUMED &amp; GOODS PURCHASED.TEVA CLASSICS SAS (295)</v>
          </cell>
        </row>
        <row r="171">
          <cell r="A171" t="str">
            <v>MATERIALS CONSUMED &amp; GOODS PURCHASED.ORVET FRANCE CONSOLIDATING JE (993)</v>
          </cell>
        </row>
        <row r="172">
          <cell r="A172" t="str">
            <v>MATERIALS CONSUMED &amp; GOODS PURCHASED.APS BERK (231)</v>
          </cell>
        </row>
        <row r="173">
          <cell r="A173" t="str">
            <v>MATERIALS CONSUMED &amp; GOODS PURCHASED.APS HOLDING LTD (232)</v>
          </cell>
        </row>
        <row r="174">
          <cell r="A174" t="str">
            <v>MATERIALS CONSUMED &amp; GOODS PURCHASED.PROSINTEX - ICI (240)</v>
          </cell>
        </row>
        <row r="175">
          <cell r="A175" t="str">
            <v>MATERIALS CONSUMED &amp; GOODS PURCHASED.TEVA PFC, Italy (243)</v>
          </cell>
        </row>
        <row r="176">
          <cell r="A176" t="str">
            <v>MATERIALS CONSUMED &amp; GOODS PURCHASED.ORVET UK (294)</v>
          </cell>
        </row>
        <row r="177">
          <cell r="A177" t="str">
            <v>MATERIALS CONSUMED &amp; GOODS PURCHASED.ORVET UK: CONSOLIDATING ENTRIES (994)</v>
          </cell>
        </row>
        <row r="178">
          <cell r="A178" t="str">
            <v>MATERIALS CONSUMED &amp; GOODS PURCHASED.ASAPH BV (228)</v>
          </cell>
        </row>
        <row r="179">
          <cell r="A179" t="str">
            <v>MATERIALS CONSUMED &amp; GOODS PURCHASED.ASIA KENYA (656)</v>
          </cell>
        </row>
        <row r="180">
          <cell r="A180" t="str">
            <v>MATERIALS CONSUMED &amp; GOODS PURCHASED.ASPHARM NV (CURACOA (665)</v>
          </cell>
        </row>
        <row r="181">
          <cell r="A181" t="str">
            <v>MATERIALS CONSUMED &amp; GOODS PURCHASED.CHEMPHARM PANAMA (667)</v>
          </cell>
        </row>
        <row r="182">
          <cell r="A182" t="str">
            <v>MATERIALS CONSUMED &amp; GOODS PURCHASED.ASAPH: CONSOLIDATING ENTRIES (996)</v>
          </cell>
        </row>
        <row r="183">
          <cell r="A183" t="str">
            <v>MATERIALS CONSUMED &amp; GOODS PURCHASED.TEVA GENERICOS ESPANOLA, SL (207)</v>
          </cell>
        </row>
        <row r="184">
          <cell r="A184" t="str">
            <v>MATERIALS CONSUMED &amp; GOODS PURCHASED.TEVA GENERICS SWEDEN AB (208)</v>
          </cell>
        </row>
        <row r="185">
          <cell r="A185" t="str">
            <v>MATERIALS CONSUMED &amp; GOODS PURCHASED.Teva Pharmacuetical Finance BV, Netherlands (221)</v>
          </cell>
        </row>
        <row r="186">
          <cell r="A186" t="str">
            <v>MATERIALS CONSUMED &amp; GOODS PURCHASED.Orvet Pharmaceuticals Finance SA, Luxenbourg (222)</v>
          </cell>
        </row>
        <row r="187">
          <cell r="A187" t="str">
            <v>MATERIALS CONSUMED &amp; GOODS PURCHASED.ICI ITALY (CLOSED) 241</v>
          </cell>
        </row>
        <row r="188">
          <cell r="A188" t="str">
            <v>MATERIALS CONSUMED &amp; GOODS PURCHASED.TEVA PHARMA, ITALY (242)</v>
          </cell>
        </row>
        <row r="189">
          <cell r="A189" t="str">
            <v>MATERIALS CONSUMED &amp; GOODS PURCHASED.FARMACARE BV (250)</v>
          </cell>
        </row>
        <row r="190">
          <cell r="A190" t="str">
            <v>MATERIALS CONSUMED &amp; GOODS PURCHASED.TEVA PHARMA, UK (252)</v>
          </cell>
        </row>
        <row r="191">
          <cell r="A191" t="str">
            <v>MATERIALS CONSUMED &amp; GOODS PURCHASED.TEVA SLOVAKIA s.r.o. (271)</v>
          </cell>
        </row>
        <row r="192">
          <cell r="A192" t="str">
            <v>MATERIALS CONSUMED &amp; GOODS PURCHASED.TEVA PHARMA, (CZECH) (272)</v>
          </cell>
        </row>
        <row r="193">
          <cell r="A193" t="str">
            <v>MATERIALS CONSUMED &amp; GOODS PURCHASED.INC BV [formerly TRABLAS] (277)</v>
          </cell>
        </row>
        <row r="194">
          <cell r="A194" t="str">
            <v>MATERIALS CONSUMED &amp; GOODS PURCHASED.TEVA MEDICAL BV (280)</v>
          </cell>
        </row>
        <row r="195">
          <cell r="A195" t="str">
            <v>MATERIALS CONSUMED &amp; GOODS PURCHASED.INC, POLAND (287)</v>
          </cell>
        </row>
        <row r="196">
          <cell r="A196" t="str">
            <v>MATERIALS CONSUMED &amp; GOODS PURCHASED.Teva PHARMA POLSKA   (288)</v>
          </cell>
        </row>
        <row r="197">
          <cell r="A197" t="str">
            <v>MATERIALS CONSUMED &amp; GOODS PURCHASED.TEVA PHARMACEUTICALS EUROPE BV (290)</v>
          </cell>
        </row>
        <row r="198">
          <cell r="A198" t="str">
            <v>MATERIALS CONSUMED &amp; GOODS PURCHASED.ORPHAHELL BV (291)</v>
          </cell>
        </row>
        <row r="199">
          <cell r="A199" t="str">
            <v>MATERIALS CONSUMED &amp; GOODS PURCHASED.TEVA PHARMA USA (330)</v>
          </cell>
        </row>
        <row r="200">
          <cell r="A200" t="str">
            <v>MATERIALS CONSUMED &amp; GOODS PURCHASED.TEVA NEUROSCIENCE (335)</v>
          </cell>
        </row>
        <row r="201">
          <cell r="A201" t="str">
            <v>MATERIALS CONSUMED &amp; GOODS PURCHASED.Sicor Europe (201)</v>
          </cell>
        </row>
        <row r="202">
          <cell r="A202" t="str">
            <v>MATERIALS CONSUMED &amp; GOODS PURCHASED.Gatio InvestmentsBV (202)</v>
          </cell>
        </row>
        <row r="203">
          <cell r="A203" t="str">
            <v>MATERIALS CONSUMED &amp; GOODS PURCHASED.Sicor Societa Italy (204)</v>
          </cell>
        </row>
        <row r="204">
          <cell r="A204" t="str">
            <v>MATERIALS CONSUMED &amp; GOODS PURCHASED.Rakepoll Holdings (205)</v>
          </cell>
        </row>
        <row r="205">
          <cell r="A205" t="str">
            <v>MATERIALS CONSUMED &amp; GOODS PURCHASED.Sicor Biotech UAB (206)</v>
          </cell>
        </row>
        <row r="206">
          <cell r="A206" t="str">
            <v>MATERIALS CONSUMED &amp; GOODS PURCHASED.SICOR - USA CONSOLIDATED (301)</v>
          </cell>
        </row>
        <row r="207">
          <cell r="A207" t="str">
            <v>MATERIALS CONSUMED &amp; GOODS PURCHASED.Genchem (304)</v>
          </cell>
        </row>
        <row r="208">
          <cell r="A208" t="str">
            <v>MATERIALS CONSUMED &amp; GOODS PURCHASED.Immobiliaria Lemery (402)</v>
          </cell>
        </row>
        <row r="209">
          <cell r="A209" t="str">
            <v>MATERIALS CONSUMED &amp; GOODS PURCHASED.Sicor Lemery Desarolla (403)</v>
          </cell>
        </row>
        <row r="210">
          <cell r="A210" t="str">
            <v>MATERIALS CONSUMED &amp; GOODS PURCHASED.Sicor Lemery SA de CV (404)</v>
          </cell>
        </row>
        <row r="211">
          <cell r="A211" t="str">
            <v>MATERIALS CONSUMED &amp; GOODS PURCHASED.Sicor de Mexico (405)</v>
          </cell>
        </row>
        <row r="212">
          <cell r="A212" t="str">
            <v>MATERIALS CONSUMED &amp; GOODS PURCHASED.Sicor Latin America SA (406)</v>
          </cell>
        </row>
        <row r="213">
          <cell r="A213" t="str">
            <v>MATERIALS CONSUMED &amp; GOODS PURCHASED.SICOR: CONSOLIDATING ENTRIES (931)</v>
          </cell>
        </row>
        <row r="214">
          <cell r="A214" t="str">
            <v>MATERIALS CONSUMED &amp; GOODS PURCHASED.SICOR-TUSA: CONSOLIDATING ENTRIES (930)</v>
          </cell>
        </row>
        <row r="215">
          <cell r="A215" t="str">
            <v>MATERIALS CONSUMED &amp; GOODS PURCHASED.COPLEY USA, INC (331)</v>
          </cell>
        </row>
        <row r="216">
          <cell r="A216" t="str">
            <v>MATERIALS CONSUMED &amp; GOODS PURCHASED.TEVA PHARMA, CANADA (354)</v>
          </cell>
        </row>
        <row r="217">
          <cell r="A217" t="str">
            <v>MATERIALS CONSUMED &amp; GOODS PURCHASED.TEVA PHARMA CURACOA NV (390)</v>
          </cell>
        </row>
        <row r="218">
          <cell r="A218" t="str">
            <v>MATERIALS CONSUMED &amp; GOODS PURCHASED.TEVA PHARMA FINANCE BV CURACOA (393)</v>
          </cell>
        </row>
        <row r="219">
          <cell r="A219" t="str">
            <v>MATERIALS CONSUMED &amp; GOODS PURCHASED.TMX MEXICO (401)</v>
          </cell>
        </row>
        <row r="220">
          <cell r="A220" t="str">
            <v>MATERIALS CONSUMED &amp; GOODS PURCHASED.TEVA PHARMA, BRAZIL (471)</v>
          </cell>
        </row>
        <row r="221">
          <cell r="A221" t="str">
            <v>MATERIALS CONSUMED &amp; GOODS PURCHASED.RDL  India (590)</v>
          </cell>
        </row>
        <row r="222">
          <cell r="A222" t="str">
            <v>MATERIALS CONSUMED &amp; GOODS PURCHASED.INTERMA HOLDINGS (675)</v>
          </cell>
        </row>
        <row r="223">
          <cell r="A223" t="str">
            <v>MATERIALS CONSUMED &amp; GOODS PURCHASED.HUMAN, KFT CONSOLIDATED (732)</v>
          </cell>
        </row>
        <row r="224">
          <cell r="A224" t="str">
            <v>MATERIALS CONSUMED &amp; GOODS PURCHASED.BIOGAL (744)</v>
          </cell>
        </row>
        <row r="225">
          <cell r="A225" t="str">
            <v>MATERIALS CONSUMED &amp; GOODS PURCHASED.TEVA HUNGARY KFT (755)</v>
          </cell>
        </row>
        <row r="226">
          <cell r="A226" t="str">
            <v>MATERIALS CONSUMED &amp; GOODS PURCHASED.TEVA EUROPE CONSOLIDATING ENTRIES (980)</v>
          </cell>
        </row>
        <row r="227">
          <cell r="A227" t="str">
            <v>MATERIALS CONSUMED &amp; GOODS PURCHASED.TEVA EUROPE-SICOR JE (987)</v>
          </cell>
        </row>
        <row r="228">
          <cell r="A228" t="str">
            <v>MATERIALS CONSUMED &amp; GOODS PURCHASED.PLANTEX CHEMICALS BV (273)</v>
          </cell>
        </row>
        <row r="229">
          <cell r="A229" t="str">
            <v>MATERIALS CONSUMED &amp; GOODS PURCHASED.TEVA PHARMA KFT,HUNGARY (753)</v>
          </cell>
        </row>
        <row r="230">
          <cell r="A230" t="str">
            <v>MATERIALS CONSUMED &amp; GOODS PURCHASED.PLANTEX CHEMICALS BV: CONSOLDIDATING ENTRIES (915)</v>
          </cell>
        </row>
        <row r="231">
          <cell r="A231" t="str">
            <v>MATERIALS CONSUMED &amp; GOODS PURCHASED.TEVA MEDICAL (26)</v>
          </cell>
        </row>
        <row r="232">
          <cell r="A232" t="str">
            <v>MATERIALS CONSUMED &amp; GOODS PURCHASED.MIGADA INC (376)</v>
          </cell>
        </row>
        <row r="233">
          <cell r="A233" t="str">
            <v>MATERIALS CONSUMED &amp; GOODS PURCHASED.TEVA MEDICAL CONSOLIDATING ENTRIES (926)</v>
          </cell>
        </row>
        <row r="234">
          <cell r="A234" t="str">
            <v>MATERIALS CONSUMED &amp; GOODS PURCHASED.BUSINESS COMPANY (100)</v>
          </cell>
        </row>
        <row r="235">
          <cell r="A235" t="str">
            <v>MATERIALS CONSUMED &amp; GOODS PURCHASED.TEVA BODED (01)</v>
          </cell>
        </row>
        <row r="236">
          <cell r="A236" t="str">
            <v>MATERIALS CONSUMED &amp; GOODS PURCHASED.S.L.E. (02)</v>
          </cell>
        </row>
        <row r="237">
          <cell r="A237" t="str">
            <v>MATERIALS CONSUMED &amp; GOODS PURCHASED.INTERMEDIC LTD (03)</v>
          </cell>
        </row>
        <row r="238">
          <cell r="A238" t="str">
            <v>MATERIALS CONSUMED &amp; GOODS PURCHASED.ASSIA (04)</v>
          </cell>
        </row>
        <row r="239">
          <cell r="A239" t="str">
            <v>MATERIALS CONSUMED &amp; GOODS PURCHASED.PLANTEX ISRAEL (06)</v>
          </cell>
        </row>
        <row r="240">
          <cell r="A240" t="str">
            <v>MATERIALS CONSUMED &amp; GOODS PURCHASED.TEVA HOLDINGS (07)</v>
          </cell>
        </row>
        <row r="241">
          <cell r="A241" t="str">
            <v>MATERIALS CONSUMED &amp; GOODS PURCHASED.ABIC BIOLOGICAL LABORATORIES TEVA LT [MABAT] (08)</v>
          </cell>
        </row>
        <row r="242">
          <cell r="A242" t="str">
            <v>MATERIALS CONSUMED &amp; GOODS PURCHASED.DEFUNCT (formerly TEVA TECH)</v>
          </cell>
        </row>
        <row r="243">
          <cell r="A243" t="str">
            <v>MATERIALS CONSUMED &amp; GOODS PURCHASED.TEVA MEDICAL MARKETING (29)</v>
          </cell>
        </row>
        <row r="244">
          <cell r="A244" t="str">
            <v>MATERIALS CONSUMED &amp; GOODS PURCHASED.ADAM (31)</v>
          </cell>
        </row>
        <row r="245">
          <cell r="A245" t="str">
            <v>MATERIALS CONSUMED &amp; GOODS PURCHASED.PLANTEX U.S.A. (374)</v>
          </cell>
        </row>
        <row r="246">
          <cell r="A246" t="str">
            <v>MATERIALS CONSUMED &amp; GOODS PURCHASED.ARIG INVESTMENTS (78)</v>
          </cell>
        </row>
        <row r="247">
          <cell r="A247" t="str">
            <v>MATERIALS CONSUMED &amp; GOODS PURCHASED.MASHAB LTD (79)</v>
          </cell>
        </row>
        <row r="248">
          <cell r="A248" t="str">
            <v>MATERIALS CONSUMED &amp; GOODS PURCHASED.TEVA PHARMA,(PTY) LTD,SO.AFRICA (676)</v>
          </cell>
        </row>
        <row r="249">
          <cell r="A249" t="str">
            <v>MATERIALS CONSUMED &amp; GOODS PURCHASED.TEVA: CONSOLIDATING ENTRIES (935)</v>
          </cell>
        </row>
        <row r="250">
          <cell r="A250" t="str">
            <v>MATERIALS CONSUMED &amp; GOODS PURCHASED.PACA (27)</v>
          </cell>
        </row>
        <row r="251">
          <cell r="A251" t="str">
            <v>MATERIALS CONSUMED &amp; GOODS PURCHASED.TEVA TECH (36)</v>
          </cell>
        </row>
        <row r="252">
          <cell r="A252" t="str">
            <v>MATERIALS CONSUMED &amp; GOODS PURCHASED.BIOCRAFT (PRIOR TO CONSOL)</v>
          </cell>
        </row>
        <row r="253">
          <cell r="A253" t="str">
            <v>MATERIALS CONSUMED &amp; GOODS PURCHASED.CONSOLIDATING ENTRIES, BIOCRAFT</v>
          </cell>
        </row>
        <row r="254">
          <cell r="A254" t="str">
            <v>MATERIALS CONSUMED &amp; GOODS PURCHASED.PACA  ENTRIES (927)</v>
          </cell>
        </row>
        <row r="255">
          <cell r="A255" t="str">
            <v>MATERIALS CONSUMED &amp; GOODS PURCHASED.TP Finance Iceland lll (391)</v>
          </cell>
        </row>
        <row r="256">
          <cell r="A256" t="str">
            <v>MATERIALS CONSUMED &amp; GOODS PURCHASED.TEVA  FINANCE NV (392)</v>
          </cell>
        </row>
        <row r="257">
          <cell r="A257" t="str">
            <v>MATERIALS CONSUMED &amp; GOODS PURCHASED.TP INVESTMENT, SINGAPORE (520)</v>
          </cell>
        </row>
        <row r="258">
          <cell r="A258" t="str">
            <v>MATERIALS CONSUMED &amp; GOODS PURCHASED.TEVA PHARMACEUTICALS PTE, Ltd (521) [formerly Abic</v>
          </cell>
        </row>
        <row r="259">
          <cell r="A259" t="str">
            <v>MATERIALS CONSUMED &amp; GOODS PURCHASED.Teva Singapore Consolidating Entries (950)</v>
          </cell>
        </row>
        <row r="260">
          <cell r="A260" t="str">
            <v>MATERIALS CONSUMED &amp; GOODS PURCHASED.TEVA-SICOR JE (937)</v>
          </cell>
        </row>
        <row r="261">
          <cell r="A261" t="str">
            <v>MATERIALS CONSUMED &amp; GOODS PURCHASED.ADJUSTMENT COMPANY (888)</v>
          </cell>
        </row>
        <row r="262">
          <cell r="A262" t="str">
            <v>MATERIALS CONSUMED &amp; GOODS PURCHASED.TEVA TUTEUR (445)</v>
          </cell>
        </row>
        <row r="263">
          <cell r="A263" t="str">
            <v>Production Costs.ABIC MARKETING (09)</v>
          </cell>
        </row>
        <row r="264">
          <cell r="A264" t="str">
            <v>Production Costs.ABIC VETERINARY PRODUCTS (10)</v>
          </cell>
        </row>
        <row r="265">
          <cell r="A265" t="str">
            <v>Production Costs.ABIC BODED (11)</v>
          </cell>
        </row>
        <row r="266">
          <cell r="A266" t="str">
            <v>Production Costs.ABIC INVESTMENT (22)</v>
          </cell>
        </row>
        <row r="267">
          <cell r="A267" t="str">
            <v>Production Costs.VINELAND LABORATORIES (88)</v>
          </cell>
        </row>
        <row r="268">
          <cell r="A268" t="str">
            <v>Production Costs.ABIC: CONSOLIDATING ENTRIES (989)</v>
          </cell>
        </row>
        <row r="269">
          <cell r="A269" t="str">
            <v>Production Costs.NOVOPHARM,  USA  (332) (DORMANT SINCE 1/1/2001)</v>
          </cell>
        </row>
        <row r="270">
          <cell r="A270" t="str">
            <v>Production Costs.NOVOPHARM, CANADA (360)</v>
          </cell>
        </row>
        <row r="271">
          <cell r="A271" t="str">
            <v>Production Costs.TNS, CANADA  (362)</v>
          </cell>
        </row>
        <row r="272">
          <cell r="A272" t="str">
            <v>Production Costs.NOVOPHARM CONSOLIDATING ENTRIES (932)</v>
          </cell>
        </row>
        <row r="273">
          <cell r="A273" t="str">
            <v>Production Costs.PHARMACHEMIE GMBH (244)</v>
          </cell>
        </row>
        <row r="274">
          <cell r="A274" t="str">
            <v>Production Costs.PHARBITA GMBH (245)</v>
          </cell>
        </row>
        <row r="275">
          <cell r="A275" t="str">
            <v>Production Costs.GRY PHARMA NEW (246)</v>
          </cell>
        </row>
        <row r="276">
          <cell r="A276" t="str">
            <v>Production Costs.TEVA GENERICS, GMBH (247) (formerly A.S. PHARMA)</v>
          </cell>
        </row>
        <row r="277">
          <cell r="A277" t="str">
            <v>Production Costs.TEVA PHARMA GMBH (248)</v>
          </cell>
        </row>
        <row r="278">
          <cell r="A278" t="str">
            <v>Production Costs.discontinued: TEVA GENERICS GMBH (268)</v>
          </cell>
        </row>
        <row r="279">
          <cell r="A279" t="str">
            <v>Production Costs.TEVA PHARMACEUTICAL GERMANY GMBH (270)</v>
          </cell>
        </row>
        <row r="280">
          <cell r="A280" t="str">
            <v>Production Costs.TEVA TUTEUR (446) for Consolidation</v>
          </cell>
        </row>
        <row r="281">
          <cell r="A281" t="str">
            <v>Production Costs.TP GEMANY GMBH: CONSOLIDATING ENTRIES (948)</v>
          </cell>
        </row>
        <row r="282">
          <cell r="A282" t="str">
            <v>Production Costs.TEVA PHARMA BV (269)</v>
          </cell>
        </row>
        <row r="283">
          <cell r="A283" t="str">
            <v>Production Costs.PHARMACHEMIE HOLDING (274)</v>
          </cell>
        </row>
        <row r="284">
          <cell r="A284" t="str">
            <v>Production Costs.PHARMACHEMIE, BELGIUM (275)</v>
          </cell>
        </row>
        <row r="285">
          <cell r="A285" t="str">
            <v>Production Costs.PHARMACHEMIE SO AFRICA (276)</v>
          </cell>
        </row>
        <row r="286">
          <cell r="A286" t="str">
            <v>Production Costs.UNICOPHAR BELGIUM (286)</v>
          </cell>
        </row>
        <row r="287">
          <cell r="A287" t="str">
            <v>Production Costs.TEVA PHARMA BV: CONSOLIDATING ENTRIES (969)</v>
          </cell>
        </row>
        <row r="288">
          <cell r="A288" t="str">
            <v>Production Costs.HUMAN TRADE (733)</v>
          </cell>
        </row>
        <row r="289">
          <cell r="A289" t="str">
            <v>Production Costs.BIOGAL TEVA PHARMA RT (777)</v>
          </cell>
        </row>
        <row r="290">
          <cell r="A290" t="str">
            <v>Production Costs.BTP CONSOLIDATING ENTRIES (977)</v>
          </cell>
        </row>
        <row r="291">
          <cell r="A291" t="str">
            <v>Production Costs.ORCHEM BV (278)</v>
          </cell>
        </row>
        <row r="292">
          <cell r="A292" t="str">
            <v>Production Costs.TEVA IMMOBILIER SAS (296)</v>
          </cell>
        </row>
        <row r="293">
          <cell r="A293" t="str">
            <v>Production Costs.TEVA SANTE SAS (297)</v>
          </cell>
        </row>
        <row r="294">
          <cell r="A294" t="str">
            <v>Production Costs.ORCHEM CONSOLIDATING JE (978)</v>
          </cell>
        </row>
        <row r="295">
          <cell r="A295" t="str">
            <v>Production Costs.TEVA PHARMA, FRANCE (292)</v>
          </cell>
        </row>
        <row r="296">
          <cell r="A296" t="str">
            <v>Production Costs.ORVET FRANCE SAS (293)</v>
          </cell>
        </row>
        <row r="297">
          <cell r="A297" t="str">
            <v>Production Costs.TEVA CLASSICS SAS (295)</v>
          </cell>
        </row>
        <row r="298">
          <cell r="A298" t="str">
            <v>Production Costs.ORVET FRANCE CONSOLIDATING JE (993)</v>
          </cell>
        </row>
        <row r="299">
          <cell r="A299" t="str">
            <v>Production Costs.APS BERK (231)</v>
          </cell>
        </row>
        <row r="300">
          <cell r="A300" t="str">
            <v>Production Costs.APS HOLDING LTD (232)</v>
          </cell>
        </row>
        <row r="301">
          <cell r="A301" t="str">
            <v>Production Costs.PROSINTEX - ICI (240)</v>
          </cell>
        </row>
        <row r="302">
          <cell r="A302" t="str">
            <v>Production Costs.TEVA PFC, Italy (243)</v>
          </cell>
        </row>
        <row r="303">
          <cell r="A303" t="str">
            <v>Production Costs.ORVET UK (294)</v>
          </cell>
        </row>
        <row r="304">
          <cell r="A304" t="str">
            <v>Production Costs.ORVET UK: CONSOLIDATING ENTRIES (994)</v>
          </cell>
        </row>
        <row r="305">
          <cell r="A305" t="str">
            <v>Production Costs.ASAPH BV (228)</v>
          </cell>
        </row>
        <row r="306">
          <cell r="A306" t="str">
            <v>Production Costs.ASIA KENYA (656)</v>
          </cell>
        </row>
        <row r="307">
          <cell r="A307" t="str">
            <v>Production Costs.ASPHARM NV (CURACOA (665)</v>
          </cell>
        </row>
        <row r="308">
          <cell r="A308" t="str">
            <v>Production Costs.CHEMPHARM PANAMA (667)</v>
          </cell>
        </row>
        <row r="309">
          <cell r="A309" t="str">
            <v>Production Costs.ASAPH: CONSOLIDATING ENTRIES (996)</v>
          </cell>
        </row>
        <row r="310">
          <cell r="A310" t="str">
            <v>Production Costs.TEVA GENERICOS ESPANOLA, SL (207)</v>
          </cell>
        </row>
        <row r="311">
          <cell r="A311" t="str">
            <v>Production Costs.TEVA GENERICS SWEDEN AB (208)</v>
          </cell>
        </row>
        <row r="312">
          <cell r="A312" t="str">
            <v>Production Costs.Teva Pharmacuetical Finance BV, Netherlands (221)</v>
          </cell>
        </row>
        <row r="313">
          <cell r="A313" t="str">
            <v>Production Costs.Orvet Pharmaceuticals Finance SA, Luxenbourg (222)</v>
          </cell>
        </row>
        <row r="314">
          <cell r="A314" t="str">
            <v>Production Costs.ICI ITALY (CLOSED) 241</v>
          </cell>
        </row>
        <row r="315">
          <cell r="A315" t="str">
            <v>Production Costs.TEVA PHARMA, ITALY (242)</v>
          </cell>
        </row>
        <row r="316">
          <cell r="A316" t="str">
            <v>Production Costs.FARMACARE BV (250)</v>
          </cell>
        </row>
        <row r="317">
          <cell r="A317" t="str">
            <v>Production Costs.TEVA PHARMA, UK (252)</v>
          </cell>
        </row>
        <row r="318">
          <cell r="A318" t="str">
            <v>Production Costs.TEVA SLOVAKIA s.r.o. (271)</v>
          </cell>
        </row>
        <row r="319">
          <cell r="A319" t="str">
            <v>Production Costs.TEVA PHARMA, (CZECH) (272)</v>
          </cell>
        </row>
        <row r="320">
          <cell r="A320" t="str">
            <v>Production Costs.INC BV [formerly TRABLAS] (277)</v>
          </cell>
        </row>
        <row r="321">
          <cell r="A321" t="str">
            <v>Production Costs.TEVA MEDICAL BV (280)</v>
          </cell>
        </row>
        <row r="322">
          <cell r="A322" t="str">
            <v>Production Costs.INC, POLAND (287)</v>
          </cell>
        </row>
        <row r="323">
          <cell r="A323" t="str">
            <v>Production Costs.Teva PHARMA POLSKA   (288)</v>
          </cell>
        </row>
        <row r="324">
          <cell r="A324" t="str">
            <v>Production Costs.TEVA PHARMACEUTICALS EUROPE BV (290)</v>
          </cell>
        </row>
        <row r="325">
          <cell r="A325" t="str">
            <v>Production Costs.ORPHAHELL BV (291)</v>
          </cell>
        </row>
        <row r="326">
          <cell r="A326" t="str">
            <v>Production Costs.TEVA PHARMA USA (330)</v>
          </cell>
        </row>
        <row r="327">
          <cell r="A327" t="str">
            <v>Production Costs.TEVA NEUROSCIENCE (335)</v>
          </cell>
        </row>
        <row r="328">
          <cell r="A328" t="str">
            <v>Production Costs.Sicor Europe (201)</v>
          </cell>
        </row>
        <row r="329">
          <cell r="A329" t="str">
            <v>Production Costs.Gatio InvestmentsBV (202)</v>
          </cell>
        </row>
        <row r="330">
          <cell r="A330" t="str">
            <v>Production Costs.Sicor Societa Italy (204)</v>
          </cell>
        </row>
        <row r="331">
          <cell r="A331" t="str">
            <v>Production Costs.Rakepoll Holdings (205)</v>
          </cell>
        </row>
        <row r="332">
          <cell r="A332" t="str">
            <v>Production Costs.Sicor Biotech UAB (206)</v>
          </cell>
        </row>
        <row r="333">
          <cell r="A333" t="str">
            <v>Production Costs.SICOR - USA CONSOLIDATED (301)</v>
          </cell>
        </row>
        <row r="334">
          <cell r="A334" t="str">
            <v>Production Costs.Genchem (304)</v>
          </cell>
        </row>
        <row r="335">
          <cell r="A335" t="str">
            <v>Production Costs.Immobiliaria Lemery (402)</v>
          </cell>
        </row>
        <row r="336">
          <cell r="A336" t="str">
            <v>Production Costs.Sicor Lemery Desarolla (403)</v>
          </cell>
        </row>
        <row r="337">
          <cell r="A337" t="str">
            <v>Production Costs.Sicor Lemery SA de CV (404)</v>
          </cell>
        </row>
        <row r="338">
          <cell r="A338" t="str">
            <v>Production Costs.Sicor de Mexico (405)</v>
          </cell>
        </row>
        <row r="339">
          <cell r="A339" t="str">
            <v>Production Costs.Sicor Latin America SA (406)</v>
          </cell>
        </row>
        <row r="340">
          <cell r="A340" t="str">
            <v>Production Costs.SICOR: CONSOLIDATING ENTRIES (931)</v>
          </cell>
        </row>
        <row r="341">
          <cell r="A341" t="str">
            <v>Production Costs.SICOR-TUSA: CONSOLIDATING ENTRIES (930)</v>
          </cell>
        </row>
        <row r="342">
          <cell r="A342" t="str">
            <v>Production Costs.COPLEY USA, INC (331)</v>
          </cell>
        </row>
        <row r="343">
          <cell r="A343" t="str">
            <v>Production Costs.TEVA PHARMA, CANADA (354)</v>
          </cell>
        </row>
        <row r="344">
          <cell r="A344" t="str">
            <v>Production Costs.TEVA PHARMA CURACOA NV (390)</v>
          </cell>
        </row>
        <row r="345">
          <cell r="A345" t="str">
            <v>Production Costs.TEVA PHARMA FINANCE BV CURACOA (393)</v>
          </cell>
        </row>
        <row r="346">
          <cell r="A346" t="str">
            <v>Production Costs.TMX MEXICO (401)</v>
          </cell>
        </row>
        <row r="347">
          <cell r="A347" t="str">
            <v>Production Costs.TEVA PHARMA, BRAZIL (471)</v>
          </cell>
        </row>
        <row r="348">
          <cell r="A348" t="str">
            <v>Production Costs.RDL  India (590)</v>
          </cell>
        </row>
        <row r="349">
          <cell r="A349" t="str">
            <v>Production Costs.INTERMA HOLDINGS (675)</v>
          </cell>
        </row>
        <row r="350">
          <cell r="A350" t="str">
            <v>Production Costs.HUMAN, KFT CONSOLIDATED (732)</v>
          </cell>
        </row>
        <row r="351">
          <cell r="A351" t="str">
            <v>Production Costs.BIOGAL (744)</v>
          </cell>
        </row>
        <row r="352">
          <cell r="A352" t="str">
            <v>Production Costs.TEVA HUNGARY KFT (755)</v>
          </cell>
        </row>
        <row r="353">
          <cell r="A353" t="str">
            <v>Production Costs.TEVA EUROPE CONSOLIDATING ENTRIES (980)</v>
          </cell>
        </row>
        <row r="354">
          <cell r="A354" t="str">
            <v>Production Costs.TEVA EUROPE-SICOR JE (987)</v>
          </cell>
        </row>
        <row r="355">
          <cell r="A355" t="str">
            <v>Production Costs.PLANTEX CHEMICALS BV (273)</v>
          </cell>
        </row>
        <row r="356">
          <cell r="A356" t="str">
            <v>Production Costs.TEVA PHARMA KFT,HUNGARY (753)</v>
          </cell>
        </row>
        <row r="357">
          <cell r="A357" t="str">
            <v>Production Costs.PLANTEX CHEMICALS BV: CONSOLDIDATING ENTRIES (915)</v>
          </cell>
        </row>
        <row r="358">
          <cell r="A358" t="str">
            <v>Production Costs.TEVA MEDICAL (26)</v>
          </cell>
        </row>
        <row r="359">
          <cell r="A359" t="str">
            <v>Production Costs.MIGADA INC (376)</v>
          </cell>
        </row>
        <row r="360">
          <cell r="A360" t="str">
            <v>Production Costs.TEVA MEDICAL CONSOLIDATING ENTRIES (926)</v>
          </cell>
        </row>
        <row r="361">
          <cell r="A361" t="str">
            <v>Production Costs.BUSINESS COMPANY (100)</v>
          </cell>
        </row>
        <row r="362">
          <cell r="A362" t="str">
            <v>Production Costs.TEVA BODED (01)</v>
          </cell>
        </row>
        <row r="363">
          <cell r="A363" t="str">
            <v>Production Costs.S.L.E. (02)</v>
          </cell>
        </row>
        <row r="364">
          <cell r="A364" t="str">
            <v>Production Costs.INTERMEDIC LTD (03)</v>
          </cell>
        </row>
        <row r="365">
          <cell r="A365" t="str">
            <v>Production Costs.ASSIA (04)</v>
          </cell>
        </row>
        <row r="366">
          <cell r="A366" t="str">
            <v>Production Costs.PLANTEX ISRAEL (06)</v>
          </cell>
        </row>
        <row r="367">
          <cell r="A367" t="str">
            <v>Production Costs.TEVA HOLDINGS (07)</v>
          </cell>
        </row>
        <row r="368">
          <cell r="A368" t="str">
            <v>Production Costs.ABIC BIOLOGICAL LABORATORIES TEVA LT [MABAT] (08)</v>
          </cell>
        </row>
        <row r="369">
          <cell r="A369" t="str">
            <v>Production Costs.DEFUNCT (formerly TEVA TECH)</v>
          </cell>
        </row>
        <row r="370">
          <cell r="A370" t="str">
            <v>Production Costs.TEVA MEDICAL MARKETING (29)</v>
          </cell>
        </row>
        <row r="371">
          <cell r="A371" t="str">
            <v>Production Costs.ADAM (31)</v>
          </cell>
        </row>
        <row r="372">
          <cell r="A372" t="str">
            <v>Production Costs.PLANTEX U.S.A. (374)</v>
          </cell>
        </row>
        <row r="373">
          <cell r="A373" t="str">
            <v>Production Costs.ARIG INVESTMENTS (78)</v>
          </cell>
        </row>
        <row r="374">
          <cell r="A374" t="str">
            <v>Production Costs.MASHAB LTD (79)</v>
          </cell>
        </row>
        <row r="375">
          <cell r="A375" t="str">
            <v>Production Costs.TEVA PHARMA,(PTY) LTD,SO.AFRICA (676)</v>
          </cell>
        </row>
        <row r="376">
          <cell r="A376" t="str">
            <v>Production Costs.TEVA: CONSOLIDATING ENTRIES (935)</v>
          </cell>
        </row>
        <row r="377">
          <cell r="A377" t="str">
            <v>Production Costs.PACA (27)</v>
          </cell>
        </row>
        <row r="378">
          <cell r="A378" t="str">
            <v>Production Costs.TEVA TECH (36)</v>
          </cell>
        </row>
        <row r="379">
          <cell r="A379" t="str">
            <v>Production Costs.BIOCRAFT (PRIOR TO CONSOL)</v>
          </cell>
        </row>
        <row r="380">
          <cell r="A380" t="str">
            <v>Production Costs.CONSOLIDATING ENTRIES, BIOCRAFT</v>
          </cell>
        </row>
        <row r="381">
          <cell r="A381" t="str">
            <v>Production Costs.PACA  ENTRIES (927)</v>
          </cell>
        </row>
        <row r="382">
          <cell r="A382" t="str">
            <v>Production Costs.TP Finance Iceland lll (391)</v>
          </cell>
        </row>
        <row r="383">
          <cell r="A383" t="str">
            <v>Production Costs.TEVA  FINANCE NV (392)</v>
          </cell>
        </row>
        <row r="384">
          <cell r="A384" t="str">
            <v>Production Costs.TP INVESTMENT, SINGAPORE (520)</v>
          </cell>
        </row>
        <row r="385">
          <cell r="A385" t="str">
            <v>Production Costs.TEVA PHARMACEUTICALS PTE, Ltd (521) [formerly Abic</v>
          </cell>
        </row>
        <row r="386">
          <cell r="A386" t="str">
            <v>Production Costs.Teva Singapore Consolidating Entries (950)</v>
          </cell>
        </row>
        <row r="387">
          <cell r="A387" t="str">
            <v>Production Costs.TEVA-SICOR JE (937)</v>
          </cell>
        </row>
        <row r="388">
          <cell r="A388" t="str">
            <v>Production Costs.ADJUSTMENT COMPANY (888)</v>
          </cell>
        </row>
        <row r="389">
          <cell r="A389" t="str">
            <v>Production Costs.TEVA TUTEUR (445)</v>
          </cell>
        </row>
        <row r="390">
          <cell r="A390" t="str">
            <v>SELLING &amp; MARKETING EXPENSES.ABIC MARKETING (09)</v>
          </cell>
        </row>
        <row r="391">
          <cell r="A391" t="str">
            <v>SELLING &amp; MARKETING EXPENSES.ABIC VETERINARY PRODUCTS (10)</v>
          </cell>
        </row>
        <row r="392">
          <cell r="A392" t="str">
            <v>SELLING &amp; MARKETING EXPENSES.ABIC BODED (11)</v>
          </cell>
        </row>
        <row r="393">
          <cell r="A393" t="str">
            <v>SELLING &amp; MARKETING EXPENSES.ABIC INVESTMENT (22)</v>
          </cell>
        </row>
        <row r="394">
          <cell r="A394" t="str">
            <v>SELLING &amp; MARKETING EXPENSES.VINELAND LABORATORIES (88)</v>
          </cell>
        </row>
        <row r="395">
          <cell r="A395" t="str">
            <v>SELLING &amp; MARKETING EXPENSES.ABIC: CONSOLIDATING ENTRIES (989)</v>
          </cell>
        </row>
        <row r="396">
          <cell r="A396" t="str">
            <v>SELLING &amp; MARKETING EXPENSES.NOVOPHARM,  USA  (332) (DORMANT SINCE 1/1/2001)</v>
          </cell>
        </row>
        <row r="397">
          <cell r="A397" t="str">
            <v>SELLING &amp; MARKETING EXPENSES.NOVOPHARM, CANADA (360)</v>
          </cell>
        </row>
        <row r="398">
          <cell r="A398" t="str">
            <v>SELLING &amp; MARKETING EXPENSES.TNS, CANADA  (362)</v>
          </cell>
        </row>
        <row r="399">
          <cell r="A399" t="str">
            <v>SELLING &amp; MARKETING EXPENSES.NOVOPHARM CONSOLIDATING ENTRIES (932)</v>
          </cell>
        </row>
        <row r="400">
          <cell r="A400" t="str">
            <v>SELLING &amp; MARKETING EXPENSES.PHARMACHEMIE GMBH (244)</v>
          </cell>
        </row>
        <row r="401">
          <cell r="A401" t="str">
            <v>SELLING &amp; MARKETING EXPENSES.PHARBITA GMBH (245)</v>
          </cell>
        </row>
        <row r="402">
          <cell r="A402" t="str">
            <v>SELLING &amp; MARKETING EXPENSES.GRY PHARMA NEW (246)</v>
          </cell>
        </row>
        <row r="403">
          <cell r="A403" t="str">
            <v>SELLING &amp; MARKETING EXPENSES.TEVA GENERICS, GMBH (247) (formerly A.S. PHARMA)</v>
          </cell>
        </row>
        <row r="404">
          <cell r="A404" t="str">
            <v>SELLING &amp; MARKETING EXPENSES.TEVA PHARMA GMBH (248)</v>
          </cell>
        </row>
        <row r="405">
          <cell r="A405" t="str">
            <v>SELLING &amp; MARKETING EXPENSES.discontinued: TEVA GENERICS GMBH (268)</v>
          </cell>
        </row>
        <row r="406">
          <cell r="A406" t="str">
            <v>SELLING &amp; MARKETING EXPENSES.TEVA PHARMACEUTICAL GERMANY GMBH (270)</v>
          </cell>
        </row>
        <row r="407">
          <cell r="A407" t="str">
            <v>SELLING &amp; MARKETING EXPENSES.TEVA TUTEUR (446) for Consolidation</v>
          </cell>
        </row>
        <row r="408">
          <cell r="A408" t="str">
            <v>SELLING &amp; MARKETING EXPENSES.TP GEMANY GMBH: CONSOLIDATING ENTRIES (948)</v>
          </cell>
        </row>
        <row r="409">
          <cell r="A409" t="str">
            <v>SELLING &amp; MARKETING EXPENSES.TEVA PHARMA BV (269)</v>
          </cell>
        </row>
        <row r="410">
          <cell r="A410" t="str">
            <v>SELLING &amp; MARKETING EXPENSES.PHARMACHEMIE HOLDING (274)</v>
          </cell>
        </row>
        <row r="411">
          <cell r="A411" t="str">
            <v>SELLING &amp; MARKETING EXPENSES.PHARMACHEMIE, BELGIUM (275)</v>
          </cell>
        </row>
        <row r="412">
          <cell r="A412" t="str">
            <v>SELLING &amp; MARKETING EXPENSES.PHARMACHEMIE SO AFRICA (276)</v>
          </cell>
        </row>
        <row r="413">
          <cell r="A413" t="str">
            <v>SELLING &amp; MARKETING EXPENSES.UNICOPHAR BELGIUM (286)</v>
          </cell>
        </row>
        <row r="414">
          <cell r="A414" t="str">
            <v>SELLING &amp; MARKETING EXPENSES.TEVA PHARMA BV: CONSOLIDATING ENTRIES (969)</v>
          </cell>
        </row>
        <row r="415">
          <cell r="A415" t="str">
            <v>SELLING &amp; MARKETING EXPENSES.HUMAN TRADE (733)</v>
          </cell>
        </row>
        <row r="416">
          <cell r="A416" t="str">
            <v>SELLING &amp; MARKETING EXPENSES.BIOGAL TEVA PHARMA RT (777)</v>
          </cell>
        </row>
        <row r="417">
          <cell r="A417" t="str">
            <v>SELLING &amp; MARKETING EXPENSES.BTP CONSOLIDATING ENTRIES (977)</v>
          </cell>
        </row>
        <row r="418">
          <cell r="A418" t="str">
            <v>SELLING &amp; MARKETING EXPENSES.ORCHEM BV (278)</v>
          </cell>
        </row>
        <row r="419">
          <cell r="A419" t="str">
            <v>SELLING &amp; MARKETING EXPENSES.TEVA IMMOBILIER SAS (296)</v>
          </cell>
        </row>
        <row r="420">
          <cell r="A420" t="str">
            <v>SELLING &amp; MARKETING EXPENSES.TEVA SANTE SAS (297)</v>
          </cell>
        </row>
        <row r="421">
          <cell r="A421" t="str">
            <v>SELLING &amp; MARKETING EXPENSES.ORCHEM CONSOLIDATING JE (978)</v>
          </cell>
        </row>
        <row r="422">
          <cell r="A422" t="str">
            <v>SELLING &amp; MARKETING EXPENSES.TEVA PHARMA, FRANCE (292)</v>
          </cell>
        </row>
        <row r="423">
          <cell r="A423" t="str">
            <v>SELLING &amp; MARKETING EXPENSES.ORVET FRANCE SAS (293)</v>
          </cell>
        </row>
        <row r="424">
          <cell r="A424" t="str">
            <v>SELLING &amp; MARKETING EXPENSES.TEVA CLASSICS SAS (295)</v>
          </cell>
        </row>
        <row r="425">
          <cell r="A425" t="str">
            <v>SELLING &amp; MARKETING EXPENSES.ORVET FRANCE CONSOLIDATING JE (993)</v>
          </cell>
        </row>
        <row r="426">
          <cell r="A426" t="str">
            <v>SELLING &amp; MARKETING EXPENSES.APS BERK (231)</v>
          </cell>
        </row>
        <row r="427">
          <cell r="A427" t="str">
            <v>SELLING &amp; MARKETING EXPENSES.APS HOLDING LTD (232)</v>
          </cell>
        </row>
        <row r="428">
          <cell r="A428" t="str">
            <v>SELLING &amp; MARKETING EXPENSES.PROSINTEX - ICI (240)</v>
          </cell>
        </row>
        <row r="429">
          <cell r="A429" t="str">
            <v>SELLING &amp; MARKETING EXPENSES.TEVA PFC, Italy (243)</v>
          </cell>
        </row>
        <row r="430">
          <cell r="A430" t="str">
            <v>SELLING &amp; MARKETING EXPENSES.ORVET UK (294)</v>
          </cell>
        </row>
        <row r="431">
          <cell r="A431" t="str">
            <v>SELLING &amp; MARKETING EXPENSES.ORVET UK: CONSOLIDATING ENTRIES (994)</v>
          </cell>
        </row>
        <row r="432">
          <cell r="A432" t="str">
            <v>SELLING &amp; MARKETING EXPENSES.ASAPH BV (228)</v>
          </cell>
        </row>
        <row r="433">
          <cell r="A433" t="str">
            <v>SELLING &amp; MARKETING EXPENSES.ASIA KENYA (656)</v>
          </cell>
        </row>
        <row r="434">
          <cell r="A434" t="str">
            <v>SELLING &amp; MARKETING EXPENSES.ASPHARM NV (CURACOA (665)</v>
          </cell>
        </row>
        <row r="435">
          <cell r="A435" t="str">
            <v>SELLING &amp; MARKETING EXPENSES.CHEMPHARM PANAMA (667)</v>
          </cell>
        </row>
        <row r="436">
          <cell r="A436" t="str">
            <v>SELLING &amp; MARKETING EXPENSES.ASAPH: CONSOLIDATING ENTRIES (996)</v>
          </cell>
        </row>
        <row r="437">
          <cell r="A437" t="str">
            <v>SELLING &amp; MARKETING EXPENSES.TEVA GENERICOS ESPANOLA, SL (207)</v>
          </cell>
        </row>
        <row r="438">
          <cell r="A438" t="str">
            <v>SELLING &amp; MARKETING EXPENSES.TEVA GENERICS SWEDEN AB (208)</v>
          </cell>
        </row>
        <row r="439">
          <cell r="A439" t="str">
            <v>SELLING &amp; MARKETING EXPENSES.Teva Pharmacuetical Finance BV, Netherlands (221)</v>
          </cell>
        </row>
        <row r="440">
          <cell r="A440" t="str">
            <v>SELLING &amp; MARKETING EXPENSES.Orvet Pharmaceuticals Finance SA, Luxenbourg (222)</v>
          </cell>
        </row>
        <row r="441">
          <cell r="A441" t="str">
            <v>SELLING &amp; MARKETING EXPENSES.ICI ITALY (CLOSED) 241</v>
          </cell>
        </row>
        <row r="442">
          <cell r="A442" t="str">
            <v>SELLING &amp; MARKETING EXPENSES.TEVA PHARMA, ITALY (242)</v>
          </cell>
        </row>
        <row r="443">
          <cell r="A443" t="str">
            <v>SELLING &amp; MARKETING EXPENSES.FARMACARE BV (250)</v>
          </cell>
        </row>
        <row r="444">
          <cell r="A444" t="str">
            <v>SELLING &amp; MARKETING EXPENSES.TEVA PHARMA, UK (252)</v>
          </cell>
        </row>
        <row r="445">
          <cell r="A445" t="str">
            <v>SELLING &amp; MARKETING EXPENSES.TEVA SLOVAKIA s.r.o. (271)</v>
          </cell>
        </row>
        <row r="446">
          <cell r="A446" t="str">
            <v>SELLING &amp; MARKETING EXPENSES.TEVA PHARMA, (CZECH) (272)</v>
          </cell>
        </row>
        <row r="447">
          <cell r="A447" t="str">
            <v>SELLING &amp; MARKETING EXPENSES.INC BV [formerly TRABLAS] (277)</v>
          </cell>
        </row>
        <row r="448">
          <cell r="A448" t="str">
            <v>SELLING &amp; MARKETING EXPENSES.TEVA MEDICAL BV (280)</v>
          </cell>
        </row>
        <row r="449">
          <cell r="A449" t="str">
            <v>SELLING &amp; MARKETING EXPENSES.INC, POLAND (287)</v>
          </cell>
        </row>
        <row r="450">
          <cell r="A450" t="str">
            <v>SELLING &amp; MARKETING EXPENSES.Teva PHARMA POLSKA   (288)</v>
          </cell>
        </row>
        <row r="451">
          <cell r="A451" t="str">
            <v>SELLING &amp; MARKETING EXPENSES.TEVA PHARMACEUTICALS EUROPE BV (290)</v>
          </cell>
        </row>
        <row r="452">
          <cell r="A452" t="str">
            <v>SELLING &amp; MARKETING EXPENSES.ORPHAHELL BV (291)</v>
          </cell>
        </row>
        <row r="453">
          <cell r="A453" t="str">
            <v>SELLING &amp; MARKETING EXPENSES.TEVA PHARMA USA (330)</v>
          </cell>
        </row>
        <row r="454">
          <cell r="A454" t="str">
            <v>SELLING &amp; MARKETING EXPENSES.TEVA NEUROSCIENCE (335)</v>
          </cell>
        </row>
        <row r="455">
          <cell r="A455" t="str">
            <v>SELLING &amp; MARKETING EXPENSES.Sicor Europe (201)</v>
          </cell>
        </row>
        <row r="456">
          <cell r="A456" t="str">
            <v>SELLING &amp; MARKETING EXPENSES.Gatio InvestmentsBV (202)</v>
          </cell>
        </row>
        <row r="457">
          <cell r="A457" t="str">
            <v>SELLING &amp; MARKETING EXPENSES.Sicor Societa Italy (204)</v>
          </cell>
        </row>
        <row r="458">
          <cell r="A458" t="str">
            <v>SELLING &amp; MARKETING EXPENSES.Rakepoll Holdings (205)</v>
          </cell>
        </row>
        <row r="459">
          <cell r="A459" t="str">
            <v>SELLING &amp; MARKETING EXPENSES.Sicor Biotech UAB (206)</v>
          </cell>
        </row>
        <row r="460">
          <cell r="A460" t="str">
            <v>SELLING &amp; MARKETING EXPENSES.SICOR - USA CONSOLIDATED (301)</v>
          </cell>
        </row>
        <row r="461">
          <cell r="A461" t="str">
            <v>SELLING &amp; MARKETING EXPENSES.Genchem (304)</v>
          </cell>
        </row>
        <row r="462">
          <cell r="A462" t="str">
            <v>SELLING &amp; MARKETING EXPENSES.Immobiliaria Lemery (402)</v>
          </cell>
        </row>
        <row r="463">
          <cell r="A463" t="str">
            <v>SELLING &amp; MARKETING EXPENSES.Sicor Lemery Desarolla (403)</v>
          </cell>
        </row>
        <row r="464">
          <cell r="A464" t="str">
            <v>SELLING &amp; MARKETING EXPENSES.Sicor Lemery SA de CV (404)</v>
          </cell>
        </row>
        <row r="465">
          <cell r="A465" t="str">
            <v>SELLING &amp; MARKETING EXPENSES.Sicor de Mexico (405)</v>
          </cell>
        </row>
        <row r="466">
          <cell r="A466" t="str">
            <v>SELLING &amp; MARKETING EXPENSES.Sicor Latin America SA (406)</v>
          </cell>
        </row>
        <row r="467">
          <cell r="A467" t="str">
            <v>SELLING &amp; MARKETING EXPENSES.SICOR: CONSOLIDATING ENTRIES (931)</v>
          </cell>
        </row>
        <row r="468">
          <cell r="A468" t="str">
            <v>SELLING &amp; MARKETING EXPENSES.SICOR-TUSA: CONSOLIDATING ENTRIES (930)</v>
          </cell>
        </row>
        <row r="469">
          <cell r="A469" t="str">
            <v>SELLING &amp; MARKETING EXPENSES.COPLEY USA, INC (331)</v>
          </cell>
        </row>
        <row r="470">
          <cell r="A470" t="str">
            <v>SELLING &amp; MARKETING EXPENSES.TEVA PHARMA, CANADA (354)</v>
          </cell>
        </row>
        <row r="471">
          <cell r="A471" t="str">
            <v>SELLING &amp; MARKETING EXPENSES.TEVA PHARMA CURACOA NV (390)</v>
          </cell>
        </row>
        <row r="472">
          <cell r="A472" t="str">
            <v>SELLING &amp; MARKETING EXPENSES.TEVA PHARMA FINANCE BV CURACOA (393)</v>
          </cell>
        </row>
        <row r="473">
          <cell r="A473" t="str">
            <v>SELLING &amp; MARKETING EXPENSES.TMX MEXICO (401)</v>
          </cell>
        </row>
        <row r="474">
          <cell r="A474" t="str">
            <v>SELLING &amp; MARKETING EXPENSES.TEVA PHARMA, BRAZIL (471)</v>
          </cell>
        </row>
        <row r="475">
          <cell r="A475" t="str">
            <v>SELLING &amp; MARKETING EXPENSES.RDL  India (590)</v>
          </cell>
        </row>
        <row r="476">
          <cell r="A476" t="str">
            <v>SELLING &amp; MARKETING EXPENSES.INTERMA HOLDINGS (675)</v>
          </cell>
        </row>
        <row r="477">
          <cell r="A477" t="str">
            <v>SELLING &amp; MARKETING EXPENSES.HUMAN, KFT CONSOLIDATED (732)</v>
          </cell>
        </row>
        <row r="478">
          <cell r="A478" t="str">
            <v>SELLING &amp; MARKETING EXPENSES.BIOGAL (744)</v>
          </cell>
        </row>
        <row r="479">
          <cell r="A479" t="str">
            <v>SELLING &amp; MARKETING EXPENSES.TEVA HUNGARY KFT (755)</v>
          </cell>
        </row>
        <row r="480">
          <cell r="A480" t="str">
            <v>SELLING &amp; MARKETING EXPENSES.TEVA EUROPE CONSOLIDATING ENTRIES (980)</v>
          </cell>
        </row>
        <row r="481">
          <cell r="A481" t="str">
            <v>SELLING &amp; MARKETING EXPENSES.TEVA EUROPE-SICOR JE (987)</v>
          </cell>
        </row>
        <row r="482">
          <cell r="A482" t="str">
            <v>SELLING &amp; MARKETING EXPENSES.PLANTEX CHEMICALS BV (273)</v>
          </cell>
        </row>
        <row r="483">
          <cell r="A483" t="str">
            <v>SELLING &amp; MARKETING EXPENSES.TEVA PHARMA KFT,HUNGARY (753)</v>
          </cell>
        </row>
        <row r="484">
          <cell r="A484" t="str">
            <v>SELLING &amp; MARKETING EXPENSES.PLANTEX CHEMICALS BV: CONSOLDIDATING ENTRIES (915)</v>
          </cell>
        </row>
        <row r="485">
          <cell r="A485" t="str">
            <v>SELLING &amp; MARKETING EXPENSES.TEVA MEDICAL (26)</v>
          </cell>
        </row>
        <row r="486">
          <cell r="A486" t="str">
            <v>SELLING &amp; MARKETING EXPENSES.MIGADA INC (376)</v>
          </cell>
        </row>
        <row r="487">
          <cell r="A487" t="str">
            <v>SELLING &amp; MARKETING EXPENSES.TEVA MEDICAL CONSOLIDATING ENTRIES (926)</v>
          </cell>
        </row>
        <row r="488">
          <cell r="A488" t="str">
            <v>SELLING &amp; MARKETING EXPENSES.BUSINESS COMPANY (100)</v>
          </cell>
        </row>
        <row r="489">
          <cell r="A489" t="str">
            <v>SELLING &amp; MARKETING EXPENSES.TEVA BODED (01)</v>
          </cell>
        </row>
        <row r="490">
          <cell r="A490" t="str">
            <v>SELLING &amp; MARKETING EXPENSES.S.L.E. (02)</v>
          </cell>
        </row>
        <row r="491">
          <cell r="A491" t="str">
            <v>SELLING &amp; MARKETING EXPENSES.INTERMEDIC LTD (03)</v>
          </cell>
        </row>
        <row r="492">
          <cell r="A492" t="str">
            <v>SELLING &amp; MARKETING EXPENSES.ASSIA (04)</v>
          </cell>
        </row>
        <row r="493">
          <cell r="A493" t="str">
            <v>SELLING &amp; MARKETING EXPENSES.PLANTEX ISRAEL (06)</v>
          </cell>
        </row>
        <row r="494">
          <cell r="A494" t="str">
            <v>SELLING &amp; MARKETING EXPENSES.TEVA HOLDINGS (07)</v>
          </cell>
        </row>
        <row r="495">
          <cell r="A495" t="str">
            <v>SELLING &amp; MARKETING EXPENSES.ABIC BIOLOGICAL LABORATORIES TEVA LT [MABAT] (08)</v>
          </cell>
        </row>
        <row r="496">
          <cell r="A496" t="str">
            <v>SELLING &amp; MARKETING EXPENSES.DEFUNCT (formerly TEVA TECH)</v>
          </cell>
        </row>
        <row r="497">
          <cell r="A497" t="str">
            <v>SELLING &amp; MARKETING EXPENSES.TEVA MEDICAL MARKETING (29)</v>
          </cell>
        </row>
        <row r="498">
          <cell r="A498" t="str">
            <v>SELLING &amp; MARKETING EXPENSES.ADAM (31)</v>
          </cell>
        </row>
        <row r="499">
          <cell r="A499" t="str">
            <v>SELLING &amp; MARKETING EXPENSES.PLANTEX U.S.A. (374)</v>
          </cell>
        </row>
        <row r="500">
          <cell r="A500" t="str">
            <v>SELLING &amp; MARKETING EXPENSES.ARIG INVESTMENTS (78)</v>
          </cell>
        </row>
        <row r="501">
          <cell r="A501" t="str">
            <v>SELLING &amp; MARKETING EXPENSES.MASHAB LTD (79)</v>
          </cell>
        </row>
        <row r="502">
          <cell r="A502" t="str">
            <v>SELLING &amp; MARKETING EXPENSES.TEVA PHARMA,(PTY) LTD,SO.AFRICA (676)</v>
          </cell>
        </row>
        <row r="503">
          <cell r="A503" t="str">
            <v>SELLING &amp; MARKETING EXPENSES.TEVA: CONSOLIDATING ENTRIES (935)</v>
          </cell>
        </row>
        <row r="504">
          <cell r="A504" t="str">
            <v>SELLING &amp; MARKETING EXPENSES.PACA (27)</v>
          </cell>
        </row>
        <row r="505">
          <cell r="A505" t="str">
            <v>SELLING &amp; MARKETING EXPENSES.TEVA TECH (36)</v>
          </cell>
        </row>
        <row r="506">
          <cell r="A506" t="str">
            <v>SELLING &amp; MARKETING EXPENSES.BIOCRAFT (PRIOR TO CONSOL)</v>
          </cell>
        </row>
        <row r="507">
          <cell r="A507" t="str">
            <v>SELLING &amp; MARKETING EXPENSES.CONSOLIDATING ENTRIES, BIOCRAFT</v>
          </cell>
        </row>
        <row r="508">
          <cell r="A508" t="str">
            <v>SELLING &amp; MARKETING EXPENSES.PACA  ENTRIES (927)</v>
          </cell>
        </row>
        <row r="509">
          <cell r="A509" t="str">
            <v>SELLING &amp; MARKETING EXPENSES.TP Finance Iceland lll (391)</v>
          </cell>
        </row>
        <row r="510">
          <cell r="A510" t="str">
            <v>SELLING &amp; MARKETING EXPENSES.TEVA  FINANCE NV (392)</v>
          </cell>
        </row>
        <row r="511">
          <cell r="A511" t="str">
            <v>SELLING &amp; MARKETING EXPENSES.TP INVESTMENT, SINGAPORE (520)</v>
          </cell>
        </row>
        <row r="512">
          <cell r="A512" t="str">
            <v>SELLING &amp; MARKETING EXPENSES.TEVA PHARMACEUTICALS PTE, Ltd (521) [formerly Abic</v>
          </cell>
        </row>
        <row r="513">
          <cell r="A513" t="str">
            <v>SELLING &amp; MARKETING EXPENSES.Teva Singapore Consolidating Entries (950)</v>
          </cell>
        </row>
        <row r="514">
          <cell r="A514" t="str">
            <v>SELLING &amp; MARKETING EXPENSES.TEVA-SICOR JE (937)</v>
          </cell>
        </row>
        <row r="515">
          <cell r="A515" t="str">
            <v>SELLING &amp; MARKETING EXPENSES.ADJUSTMENT COMPANY (888)</v>
          </cell>
        </row>
        <row r="516">
          <cell r="A516" t="str">
            <v>SELLING &amp; MARKETING EXPENSES.TEVA TUTEUR (445)</v>
          </cell>
        </row>
        <row r="517">
          <cell r="A517" t="str">
            <v>GENERAL&amp; ADMINISTRATION EXPENSES.ABIC MARKETING (09)</v>
          </cell>
        </row>
        <row r="518">
          <cell r="A518" t="str">
            <v>GENERAL&amp; ADMINISTRATION EXPENSES.ABIC VETERINARY PRODUCTS (10)</v>
          </cell>
        </row>
        <row r="519">
          <cell r="A519" t="str">
            <v>GENERAL&amp; ADMINISTRATION EXPENSES.ABIC BODED (11)</v>
          </cell>
        </row>
        <row r="520">
          <cell r="A520" t="str">
            <v>GENERAL&amp; ADMINISTRATION EXPENSES.ABIC INVESTMENT (22)</v>
          </cell>
        </row>
        <row r="521">
          <cell r="A521" t="str">
            <v>GENERAL&amp; ADMINISTRATION EXPENSES.VINELAND LABORATORIES (88)</v>
          </cell>
        </row>
        <row r="522">
          <cell r="A522" t="str">
            <v>GENERAL&amp; ADMINISTRATION EXPENSES.ABIC: CONSOLIDATING ENTRIES (989)</v>
          </cell>
        </row>
        <row r="523">
          <cell r="A523" t="str">
            <v>GENERAL&amp; ADMINISTRATION EXPENSES.NOVOPHARM,  USA  (332) (DORMANT SINCE 1/1/2001)</v>
          </cell>
        </row>
        <row r="524">
          <cell r="A524" t="str">
            <v>GENERAL&amp; ADMINISTRATION EXPENSES.NOVOPHARM, CANADA (360)</v>
          </cell>
        </row>
        <row r="525">
          <cell r="A525" t="str">
            <v>GENERAL&amp; ADMINISTRATION EXPENSES.TNS, CANADA  (362)</v>
          </cell>
        </row>
        <row r="526">
          <cell r="A526" t="str">
            <v>GENERAL&amp; ADMINISTRATION EXPENSES.NOVOPHARM CONSOLIDATING ENTRIES (932)</v>
          </cell>
        </row>
        <row r="527">
          <cell r="A527" t="str">
            <v>GENERAL&amp; ADMINISTRATION EXPENSES.PHARMACHEMIE GMBH (244)</v>
          </cell>
        </row>
        <row r="528">
          <cell r="A528" t="str">
            <v>GENERAL&amp; ADMINISTRATION EXPENSES.PHARBITA GMBH (245)</v>
          </cell>
        </row>
        <row r="529">
          <cell r="A529" t="str">
            <v>GENERAL&amp; ADMINISTRATION EXPENSES.GRY PHARMA NEW (246)</v>
          </cell>
        </row>
        <row r="530">
          <cell r="A530" t="str">
            <v>GENERAL&amp; ADMINISTRATION EXPENSES.TEVA GENERICS, GMBH (247) (formerly A.S. PHARMA)</v>
          </cell>
        </row>
        <row r="531">
          <cell r="A531" t="str">
            <v>GENERAL&amp; ADMINISTRATION EXPENSES.TEVA PHARMA GMBH (248)</v>
          </cell>
        </row>
        <row r="532">
          <cell r="A532" t="str">
            <v>GENERAL&amp; ADMINISTRATION EXPENSES.discontinued: TEVA GENERICS GMBH (268)</v>
          </cell>
        </row>
        <row r="533">
          <cell r="A533" t="str">
            <v>GENERAL&amp; ADMINISTRATION EXPENSES.TEVA PHARMACEUTICAL GERMANY GMBH (270)</v>
          </cell>
        </row>
        <row r="534">
          <cell r="A534" t="str">
            <v>GENERAL&amp; ADMINISTRATION EXPENSES.TEVA TUTEUR (446) for Consolidation</v>
          </cell>
        </row>
        <row r="535">
          <cell r="A535" t="str">
            <v>GENERAL&amp; ADMINISTRATION EXPENSES.TP GEMANY GMBH: CONSOLIDATING ENTRIES (948)</v>
          </cell>
        </row>
        <row r="536">
          <cell r="A536" t="str">
            <v>GENERAL&amp; ADMINISTRATION EXPENSES.TEVA PHARMA BV (269)</v>
          </cell>
        </row>
        <row r="537">
          <cell r="A537" t="str">
            <v>GENERAL&amp; ADMINISTRATION EXPENSES.PHARMACHEMIE HOLDING (274)</v>
          </cell>
        </row>
        <row r="538">
          <cell r="A538" t="str">
            <v>GENERAL&amp; ADMINISTRATION EXPENSES.PHARMACHEMIE, BELGIUM (275)</v>
          </cell>
        </row>
        <row r="539">
          <cell r="A539" t="str">
            <v>GENERAL&amp; ADMINISTRATION EXPENSES.PHARMACHEMIE SO AFRICA (276)</v>
          </cell>
        </row>
        <row r="540">
          <cell r="A540" t="str">
            <v>GENERAL&amp; ADMINISTRATION EXPENSES.UNICOPHAR BELGIUM (286)</v>
          </cell>
        </row>
        <row r="541">
          <cell r="A541" t="str">
            <v>GENERAL&amp; ADMINISTRATION EXPENSES.TEVA PHARMA BV: CONSOLIDATING ENTRIES (969)</v>
          </cell>
        </row>
        <row r="542">
          <cell r="A542" t="str">
            <v>GENERAL&amp; ADMINISTRATION EXPENSES.HUMAN TRADE (733)</v>
          </cell>
        </row>
        <row r="543">
          <cell r="A543" t="str">
            <v>GENERAL&amp; ADMINISTRATION EXPENSES.BIOGAL TEVA PHARMA RT (777)</v>
          </cell>
        </row>
        <row r="544">
          <cell r="A544" t="str">
            <v>GENERAL&amp; ADMINISTRATION EXPENSES.BTP CONSOLIDATING ENTRIES (977)</v>
          </cell>
        </row>
        <row r="545">
          <cell r="A545" t="str">
            <v>GENERAL&amp; ADMINISTRATION EXPENSES.ORCHEM BV (278)</v>
          </cell>
        </row>
        <row r="546">
          <cell r="A546" t="str">
            <v>GENERAL&amp; ADMINISTRATION EXPENSES.TEVA IMMOBILIER SAS (296)</v>
          </cell>
        </row>
        <row r="547">
          <cell r="A547" t="str">
            <v>GENERAL&amp; ADMINISTRATION EXPENSES.TEVA SANTE SAS (297)</v>
          </cell>
        </row>
        <row r="548">
          <cell r="A548" t="str">
            <v>GENERAL&amp; ADMINISTRATION EXPENSES.ORCHEM CONSOLIDATING JE (978)</v>
          </cell>
        </row>
        <row r="549">
          <cell r="A549" t="str">
            <v>GENERAL&amp; ADMINISTRATION EXPENSES.TEVA PHARMA, FRANCE (292)</v>
          </cell>
        </row>
        <row r="550">
          <cell r="A550" t="str">
            <v>GENERAL&amp; ADMINISTRATION EXPENSES.ORVET FRANCE SAS (293)</v>
          </cell>
        </row>
        <row r="551">
          <cell r="A551" t="str">
            <v>GENERAL&amp; ADMINISTRATION EXPENSES.TEVA CLASSICS SAS (295)</v>
          </cell>
        </row>
        <row r="552">
          <cell r="A552" t="str">
            <v>GENERAL&amp; ADMINISTRATION EXPENSES.ORVET FRANCE CONSOLIDATING JE (993)</v>
          </cell>
        </row>
        <row r="553">
          <cell r="A553" t="str">
            <v>GENERAL&amp; ADMINISTRATION EXPENSES.APS BERK (231)</v>
          </cell>
        </row>
        <row r="554">
          <cell r="A554" t="str">
            <v>GENERAL&amp; ADMINISTRATION EXPENSES.APS HOLDING LTD (232)</v>
          </cell>
        </row>
        <row r="555">
          <cell r="A555" t="str">
            <v>GENERAL&amp; ADMINISTRATION EXPENSES.PROSINTEX - ICI (240)</v>
          </cell>
        </row>
        <row r="556">
          <cell r="A556" t="str">
            <v>GENERAL&amp; ADMINISTRATION EXPENSES.TEVA PFC, Italy (243)</v>
          </cell>
        </row>
        <row r="557">
          <cell r="A557" t="str">
            <v>GENERAL&amp; ADMINISTRATION EXPENSES.ORVET UK (294)</v>
          </cell>
        </row>
        <row r="558">
          <cell r="A558" t="str">
            <v>GENERAL&amp; ADMINISTRATION EXPENSES.ORVET UK: CONSOLIDATING ENTRIES (994)</v>
          </cell>
        </row>
        <row r="559">
          <cell r="A559" t="str">
            <v>GENERAL&amp; ADMINISTRATION EXPENSES.ASAPH BV (228)</v>
          </cell>
        </row>
        <row r="560">
          <cell r="A560" t="str">
            <v>GENERAL&amp; ADMINISTRATION EXPENSES.ASIA KENYA (656)</v>
          </cell>
        </row>
        <row r="561">
          <cell r="A561" t="str">
            <v>GENERAL&amp; ADMINISTRATION EXPENSES.ASPHARM NV (CURACOA (665)</v>
          </cell>
        </row>
        <row r="562">
          <cell r="A562" t="str">
            <v>GENERAL&amp; ADMINISTRATION EXPENSES.CHEMPHARM PANAMA (667)</v>
          </cell>
        </row>
        <row r="563">
          <cell r="A563" t="str">
            <v>GENERAL&amp; ADMINISTRATION EXPENSES.ASAPH: CONSOLIDATING ENTRIES (996)</v>
          </cell>
        </row>
        <row r="564">
          <cell r="A564" t="str">
            <v>GENERAL&amp; ADMINISTRATION EXPENSES.TEVA GENERICOS ESPANOLA, SL (207)</v>
          </cell>
        </row>
        <row r="565">
          <cell r="A565" t="str">
            <v>GENERAL&amp; ADMINISTRATION EXPENSES.TEVA GENERICS SWEDEN AB (208)</v>
          </cell>
        </row>
        <row r="566">
          <cell r="A566" t="str">
            <v>GENERAL&amp; ADMINISTRATION EXPENSES.Teva Pharmacuetical Finance BV, Netherlands (221)</v>
          </cell>
        </row>
        <row r="567">
          <cell r="A567" t="str">
            <v>GENERAL&amp; ADMINISTRATION EXPENSES.Orvet Pharmaceuticals Finance SA, Luxenbourg (222)</v>
          </cell>
        </row>
        <row r="568">
          <cell r="A568" t="str">
            <v>GENERAL&amp; ADMINISTRATION EXPENSES.ICI ITALY (CLOSED) 241</v>
          </cell>
        </row>
        <row r="569">
          <cell r="A569" t="str">
            <v>GENERAL&amp; ADMINISTRATION EXPENSES.TEVA PHARMA, ITALY (242)</v>
          </cell>
        </row>
        <row r="570">
          <cell r="A570" t="str">
            <v>GENERAL&amp; ADMINISTRATION EXPENSES.FARMACARE BV (250)</v>
          </cell>
        </row>
        <row r="571">
          <cell r="A571" t="str">
            <v>GENERAL&amp; ADMINISTRATION EXPENSES.TEVA PHARMA, UK (252)</v>
          </cell>
        </row>
        <row r="572">
          <cell r="A572" t="str">
            <v>GENERAL&amp; ADMINISTRATION EXPENSES.TEVA SLOVAKIA s.r.o. (271)</v>
          </cell>
        </row>
        <row r="573">
          <cell r="A573" t="str">
            <v>GENERAL&amp; ADMINISTRATION EXPENSES.TEVA PHARMA, (CZECH) (272)</v>
          </cell>
        </row>
        <row r="574">
          <cell r="A574" t="str">
            <v>GENERAL&amp; ADMINISTRATION EXPENSES.INC BV [formerly TRABLAS] (277)</v>
          </cell>
        </row>
        <row r="575">
          <cell r="A575" t="str">
            <v>GENERAL&amp; ADMINISTRATION EXPENSES.TEVA MEDICAL BV (280)</v>
          </cell>
        </row>
        <row r="576">
          <cell r="A576" t="str">
            <v>GENERAL&amp; ADMINISTRATION EXPENSES.INC, POLAND (287)</v>
          </cell>
        </row>
        <row r="577">
          <cell r="A577" t="str">
            <v>GENERAL&amp; ADMINISTRATION EXPENSES.Teva PHARMA POLSKA   (288)</v>
          </cell>
        </row>
        <row r="578">
          <cell r="A578" t="str">
            <v>GENERAL&amp; ADMINISTRATION EXPENSES.TEVA PHARMACEUTICALS EUROPE BV (290)</v>
          </cell>
        </row>
        <row r="579">
          <cell r="A579" t="str">
            <v>GENERAL&amp; ADMINISTRATION EXPENSES.ORPHAHELL BV (291)</v>
          </cell>
        </row>
        <row r="580">
          <cell r="A580" t="str">
            <v>GENERAL&amp; ADMINISTRATION EXPENSES.TEVA PHARMA USA (330)</v>
          </cell>
        </row>
        <row r="581">
          <cell r="A581" t="str">
            <v>GENERAL&amp; ADMINISTRATION EXPENSES.TEVA NEUROSCIENCE (335)</v>
          </cell>
        </row>
        <row r="582">
          <cell r="A582" t="str">
            <v>GENERAL&amp; ADMINISTRATION EXPENSES.Sicor Europe (201)</v>
          </cell>
        </row>
        <row r="583">
          <cell r="A583" t="str">
            <v>GENERAL&amp; ADMINISTRATION EXPENSES.Gatio InvestmentsBV (202)</v>
          </cell>
        </row>
        <row r="584">
          <cell r="A584" t="str">
            <v>GENERAL&amp; ADMINISTRATION EXPENSES.Sicor Societa Italy (204)</v>
          </cell>
        </row>
        <row r="585">
          <cell r="A585" t="str">
            <v>GENERAL&amp; ADMINISTRATION EXPENSES.Rakepoll Holdings (205)</v>
          </cell>
        </row>
        <row r="586">
          <cell r="A586" t="str">
            <v>GENERAL&amp; ADMINISTRATION EXPENSES.Sicor Biotech UAB (206)</v>
          </cell>
        </row>
        <row r="587">
          <cell r="A587" t="str">
            <v>GENERAL&amp; ADMINISTRATION EXPENSES.SICOR - USA CONSOLIDATED (301)</v>
          </cell>
        </row>
        <row r="588">
          <cell r="A588" t="str">
            <v>GENERAL&amp; ADMINISTRATION EXPENSES.Genchem (304)</v>
          </cell>
        </row>
        <row r="589">
          <cell r="A589" t="str">
            <v>GENERAL&amp; ADMINISTRATION EXPENSES.Immobiliaria Lemery (402)</v>
          </cell>
        </row>
        <row r="590">
          <cell r="A590" t="str">
            <v>GENERAL&amp; ADMINISTRATION EXPENSES.Sicor Lemery Desarolla (403)</v>
          </cell>
        </row>
        <row r="591">
          <cell r="A591" t="str">
            <v>GENERAL&amp; ADMINISTRATION EXPENSES.Sicor Lemery SA de CV (404)</v>
          </cell>
        </row>
        <row r="592">
          <cell r="A592" t="str">
            <v>GENERAL&amp; ADMINISTRATION EXPENSES.Sicor de Mexico (405)</v>
          </cell>
        </row>
        <row r="593">
          <cell r="A593" t="str">
            <v>GENERAL&amp; ADMINISTRATION EXPENSES.Sicor Latin America SA (406)</v>
          </cell>
        </row>
        <row r="594">
          <cell r="A594" t="str">
            <v>GENERAL&amp; ADMINISTRATION EXPENSES.SICOR: CONSOLIDATING ENTRIES (931)</v>
          </cell>
        </row>
        <row r="595">
          <cell r="A595" t="str">
            <v>GENERAL&amp; ADMINISTRATION EXPENSES.SICOR-TUSA: CONSOLIDATING ENTRIES (930)</v>
          </cell>
        </row>
        <row r="596">
          <cell r="A596" t="str">
            <v>GENERAL&amp; ADMINISTRATION EXPENSES.COPLEY USA, INC (331)</v>
          </cell>
        </row>
        <row r="597">
          <cell r="A597" t="str">
            <v>GENERAL&amp; ADMINISTRATION EXPENSES.TEVA PHARMA, CANADA (354)</v>
          </cell>
        </row>
        <row r="598">
          <cell r="A598" t="str">
            <v>GENERAL&amp; ADMINISTRATION EXPENSES.TEVA PHARMA CURACOA NV (390)</v>
          </cell>
        </row>
        <row r="599">
          <cell r="A599" t="str">
            <v>GENERAL&amp; ADMINISTRATION EXPENSES.TEVA PHARMA FINANCE BV CURACOA (393)</v>
          </cell>
        </row>
        <row r="600">
          <cell r="A600" t="str">
            <v>GENERAL&amp; ADMINISTRATION EXPENSES.TMX MEXICO (401)</v>
          </cell>
        </row>
        <row r="601">
          <cell r="A601" t="str">
            <v>GENERAL&amp; ADMINISTRATION EXPENSES.TEVA PHARMA, BRAZIL (471)</v>
          </cell>
        </row>
        <row r="602">
          <cell r="A602" t="str">
            <v>GENERAL&amp; ADMINISTRATION EXPENSES.RDL  India (590)</v>
          </cell>
        </row>
        <row r="603">
          <cell r="A603" t="str">
            <v>GENERAL&amp; ADMINISTRATION EXPENSES.INTERMA HOLDINGS (675)</v>
          </cell>
        </row>
        <row r="604">
          <cell r="A604" t="str">
            <v>GENERAL&amp; ADMINISTRATION EXPENSES.HUMAN, KFT CONSOLIDATED (732)</v>
          </cell>
        </row>
        <row r="605">
          <cell r="A605" t="str">
            <v>GENERAL&amp; ADMINISTRATION EXPENSES.BIOGAL (744)</v>
          </cell>
        </row>
        <row r="606">
          <cell r="A606" t="str">
            <v>GENERAL&amp; ADMINISTRATION EXPENSES.TEVA HUNGARY KFT (755)</v>
          </cell>
        </row>
        <row r="607">
          <cell r="A607" t="str">
            <v>GENERAL&amp; ADMINISTRATION EXPENSES.TEVA EUROPE CONSOLIDATING ENTRIES (980)</v>
          </cell>
        </row>
        <row r="608">
          <cell r="A608" t="str">
            <v>GENERAL&amp; ADMINISTRATION EXPENSES.TEVA EUROPE-SICOR JE (987)</v>
          </cell>
        </row>
        <row r="609">
          <cell r="A609" t="str">
            <v>GENERAL&amp; ADMINISTRATION EXPENSES.PLANTEX CHEMICALS BV (273)</v>
          </cell>
        </row>
        <row r="610">
          <cell r="A610" t="str">
            <v>GENERAL&amp; ADMINISTRATION EXPENSES.TEVA PHARMA KFT,HUNGARY (753)</v>
          </cell>
        </row>
        <row r="611">
          <cell r="A611" t="str">
            <v>GENERAL&amp; ADMINISTRATION EXPENSES.PLANTEX CHEMICALS BV: CONSOLDIDATING ENTRIES (915)</v>
          </cell>
        </row>
        <row r="612">
          <cell r="A612" t="str">
            <v>GENERAL&amp; ADMINISTRATION EXPENSES.TEVA MEDICAL (26)</v>
          </cell>
        </row>
        <row r="613">
          <cell r="A613" t="str">
            <v>GENERAL&amp; ADMINISTRATION EXPENSES.MIGADA INC (376)</v>
          </cell>
        </row>
        <row r="614">
          <cell r="A614" t="str">
            <v>GENERAL&amp; ADMINISTRATION EXPENSES.TEVA MEDICAL CONSOLIDATING ENTRIES (926)</v>
          </cell>
        </row>
        <row r="615">
          <cell r="A615" t="str">
            <v>GENERAL&amp; ADMINISTRATION EXPENSES.BUSINESS COMPANY (100)</v>
          </cell>
        </row>
        <row r="616">
          <cell r="A616" t="str">
            <v>GENERAL&amp; ADMINISTRATION EXPENSES.TEVA BODED (01)</v>
          </cell>
        </row>
        <row r="617">
          <cell r="A617" t="str">
            <v>GENERAL&amp; ADMINISTRATION EXPENSES.S.L.E. (02)</v>
          </cell>
        </row>
        <row r="618">
          <cell r="A618" t="str">
            <v>GENERAL&amp; ADMINISTRATION EXPENSES.INTERMEDIC LTD (03)</v>
          </cell>
        </row>
        <row r="619">
          <cell r="A619" t="str">
            <v>GENERAL&amp; ADMINISTRATION EXPENSES.ASSIA (04)</v>
          </cell>
        </row>
        <row r="620">
          <cell r="A620" t="str">
            <v>GENERAL&amp; ADMINISTRATION EXPENSES.PLANTEX ISRAEL (06)</v>
          </cell>
        </row>
        <row r="621">
          <cell r="A621" t="str">
            <v>GENERAL&amp; ADMINISTRATION EXPENSES.TEVA HOLDINGS (07)</v>
          </cell>
        </row>
        <row r="622">
          <cell r="A622" t="str">
            <v>GENERAL&amp; ADMINISTRATION EXPENSES.ABIC BIOLOGICAL LABORATORIES TEVA LT [MABAT] (08)</v>
          </cell>
        </row>
        <row r="623">
          <cell r="A623" t="str">
            <v>GENERAL&amp; ADMINISTRATION EXPENSES.DEFUNCT (formerly TEVA TECH)</v>
          </cell>
        </row>
        <row r="624">
          <cell r="A624" t="str">
            <v>GENERAL&amp; ADMINISTRATION EXPENSES.TEVA MEDICAL MARKETING (29)</v>
          </cell>
        </row>
        <row r="625">
          <cell r="A625" t="str">
            <v>GENERAL&amp; ADMINISTRATION EXPENSES.ADAM (31)</v>
          </cell>
        </row>
        <row r="626">
          <cell r="A626" t="str">
            <v>GENERAL&amp; ADMINISTRATION EXPENSES.PLANTEX U.S.A. (374)</v>
          </cell>
        </row>
        <row r="627">
          <cell r="A627" t="str">
            <v>GENERAL&amp; ADMINISTRATION EXPENSES.ARIG INVESTMENTS (78)</v>
          </cell>
        </row>
        <row r="628">
          <cell r="A628" t="str">
            <v>GENERAL&amp; ADMINISTRATION EXPENSES.MASHAB LTD (79)</v>
          </cell>
        </row>
        <row r="629">
          <cell r="A629" t="str">
            <v>GENERAL&amp; ADMINISTRATION EXPENSES.TEVA PHARMA,(PTY) LTD,SO.AFRICA (676)</v>
          </cell>
        </row>
        <row r="630">
          <cell r="A630" t="str">
            <v>GENERAL&amp; ADMINISTRATION EXPENSES.TEVA: CONSOLIDATING ENTRIES (935)</v>
          </cell>
        </row>
        <row r="631">
          <cell r="A631" t="str">
            <v>GENERAL&amp; ADMINISTRATION EXPENSES.PACA (27)</v>
          </cell>
        </row>
        <row r="632">
          <cell r="A632" t="str">
            <v>GENERAL&amp; ADMINISTRATION EXPENSES.TEVA TECH (36)</v>
          </cell>
        </row>
        <row r="633">
          <cell r="A633" t="str">
            <v>GENERAL&amp; ADMINISTRATION EXPENSES.BIOCRAFT (PRIOR TO CONSOL)</v>
          </cell>
        </row>
        <row r="634">
          <cell r="A634" t="str">
            <v>GENERAL&amp; ADMINISTRATION EXPENSES.CONSOLIDATING ENTRIES, BIOCRAFT</v>
          </cell>
        </row>
        <row r="635">
          <cell r="A635" t="str">
            <v>GENERAL&amp; ADMINISTRATION EXPENSES.PACA  ENTRIES (927)</v>
          </cell>
        </row>
        <row r="636">
          <cell r="A636" t="str">
            <v>GENERAL&amp; ADMINISTRATION EXPENSES.TP Finance Iceland lll (391)</v>
          </cell>
        </row>
        <row r="637">
          <cell r="A637" t="str">
            <v>GENERAL&amp; ADMINISTRATION EXPENSES.TEVA  FINANCE NV (392)</v>
          </cell>
        </row>
        <row r="638">
          <cell r="A638" t="str">
            <v>GENERAL&amp; ADMINISTRATION EXPENSES.TP INVESTMENT, SINGAPORE (520)</v>
          </cell>
        </row>
        <row r="639">
          <cell r="A639" t="str">
            <v>GENERAL&amp; ADMINISTRATION EXPENSES.TEVA PHARMACEUTICALS PTE, Ltd (521) [formerly Abic</v>
          </cell>
        </row>
        <row r="640">
          <cell r="A640" t="str">
            <v>GENERAL&amp; ADMINISTRATION EXPENSES.Teva Singapore Consolidating Entries (950)</v>
          </cell>
        </row>
        <row r="641">
          <cell r="A641" t="str">
            <v>GENERAL&amp; ADMINISTRATION EXPENSES.TEVA-SICOR JE (937)</v>
          </cell>
        </row>
        <row r="642">
          <cell r="A642" t="str">
            <v>GENERAL&amp; ADMINISTRATION EXPENSES.ADJUSTMENT COMPANY (888)</v>
          </cell>
        </row>
        <row r="643">
          <cell r="A643" t="str">
            <v>GENERAL&amp; ADMINISTRATION EXPENSES.TEVA TUTEUR (445)</v>
          </cell>
        </row>
        <row r="644">
          <cell r="A644" t="str">
            <v>RESEARCH AND DEVELOPMENT.ABIC MARKETING (09)</v>
          </cell>
        </row>
        <row r="645">
          <cell r="A645" t="str">
            <v>RESEARCH AND DEVELOPMENT.ABIC VETERINARY PRODUCTS (10)</v>
          </cell>
        </row>
        <row r="646">
          <cell r="A646" t="str">
            <v>RESEARCH AND DEVELOPMENT.ABIC BODED (11)</v>
          </cell>
        </row>
        <row r="647">
          <cell r="A647" t="str">
            <v>RESEARCH AND DEVELOPMENT.ABIC INVESTMENT (22)</v>
          </cell>
        </row>
        <row r="648">
          <cell r="A648" t="str">
            <v>RESEARCH AND DEVELOPMENT.VINELAND LABORATORIES (88)</v>
          </cell>
        </row>
        <row r="649">
          <cell r="A649" t="str">
            <v>RESEARCH AND DEVELOPMENT.ABIC: CONSOLIDATING ENTRIES (989)</v>
          </cell>
        </row>
        <row r="650">
          <cell r="A650" t="str">
            <v>RESEARCH AND DEVELOPMENT.NOVOPHARM,  USA  (332) (DORMANT SINCE 1/1/2001)</v>
          </cell>
        </row>
        <row r="651">
          <cell r="A651" t="str">
            <v>RESEARCH AND DEVELOPMENT.NOVOPHARM, CANADA (360)</v>
          </cell>
        </row>
        <row r="652">
          <cell r="A652" t="str">
            <v>RESEARCH AND DEVELOPMENT.TNS, CANADA  (362)</v>
          </cell>
        </row>
        <row r="653">
          <cell r="A653" t="str">
            <v>RESEARCH AND DEVELOPMENT.NOVOPHARM CONSOLIDATING ENTRIES (932)</v>
          </cell>
        </row>
        <row r="654">
          <cell r="A654" t="str">
            <v>RESEARCH AND DEVELOPMENT.PHARMACHEMIE GMBH (244)</v>
          </cell>
        </row>
        <row r="655">
          <cell r="A655" t="str">
            <v>RESEARCH AND DEVELOPMENT.PHARBITA GMBH (245)</v>
          </cell>
        </row>
        <row r="656">
          <cell r="A656" t="str">
            <v>RESEARCH AND DEVELOPMENT.GRY PHARMA NEW (246)</v>
          </cell>
        </row>
        <row r="657">
          <cell r="A657" t="str">
            <v>RESEARCH AND DEVELOPMENT.TEVA GENERICS, GMBH (247) (formerly A.S. PHARMA)</v>
          </cell>
        </row>
        <row r="658">
          <cell r="A658" t="str">
            <v>RESEARCH AND DEVELOPMENT.TEVA PHARMA GMBH (248)</v>
          </cell>
        </row>
        <row r="659">
          <cell r="A659" t="str">
            <v>RESEARCH AND DEVELOPMENT.discontinued: TEVA GENERICS GMBH (268)</v>
          </cell>
        </row>
        <row r="660">
          <cell r="A660" t="str">
            <v>RESEARCH AND DEVELOPMENT.TEVA PHARMACEUTICAL GERMANY GMBH (270)</v>
          </cell>
        </row>
        <row r="661">
          <cell r="A661" t="str">
            <v>RESEARCH AND DEVELOPMENT.TEVA TUTEUR (446) for Consolidation</v>
          </cell>
        </row>
        <row r="662">
          <cell r="A662" t="str">
            <v>RESEARCH AND DEVELOPMENT.TP GEMANY GMBH: CONSOLIDATING ENTRIES (948)</v>
          </cell>
        </row>
        <row r="663">
          <cell r="A663" t="str">
            <v>RESEARCH AND DEVELOPMENT.TEVA PHARMA BV (269)</v>
          </cell>
        </row>
        <row r="664">
          <cell r="A664" t="str">
            <v>RESEARCH AND DEVELOPMENT.PHARMACHEMIE HOLDING (274)</v>
          </cell>
        </row>
        <row r="665">
          <cell r="A665" t="str">
            <v>RESEARCH AND DEVELOPMENT.PHARMACHEMIE, BELGIUM (275)</v>
          </cell>
        </row>
        <row r="666">
          <cell r="A666" t="str">
            <v>RESEARCH AND DEVELOPMENT.PHARMACHEMIE SO AFRICA (276)</v>
          </cell>
        </row>
        <row r="667">
          <cell r="A667" t="str">
            <v>RESEARCH AND DEVELOPMENT.UNICOPHAR BELGIUM (286)</v>
          </cell>
        </row>
        <row r="668">
          <cell r="A668" t="str">
            <v>RESEARCH AND DEVELOPMENT.TEVA PHARMA BV: CONSOLIDATING ENTRIES (969)</v>
          </cell>
        </row>
        <row r="669">
          <cell r="A669" t="str">
            <v>RESEARCH AND DEVELOPMENT.HUMAN TRADE (733)</v>
          </cell>
        </row>
        <row r="670">
          <cell r="A670" t="str">
            <v>RESEARCH AND DEVELOPMENT.BIOGAL TEVA PHARMA RT (777)</v>
          </cell>
        </row>
        <row r="671">
          <cell r="A671" t="str">
            <v>RESEARCH AND DEVELOPMENT.BTP CONSOLIDATING ENTRIES (977)</v>
          </cell>
        </row>
        <row r="672">
          <cell r="A672" t="str">
            <v>RESEARCH AND DEVELOPMENT.ORCHEM BV (278)</v>
          </cell>
        </row>
        <row r="673">
          <cell r="A673" t="str">
            <v>RESEARCH AND DEVELOPMENT.TEVA IMMOBILIER SAS (296)</v>
          </cell>
        </row>
        <row r="674">
          <cell r="A674" t="str">
            <v>RESEARCH AND DEVELOPMENT.TEVA SANTE SAS (297)</v>
          </cell>
        </row>
        <row r="675">
          <cell r="A675" t="str">
            <v>RESEARCH AND DEVELOPMENT.ORCHEM CONSOLIDATING JE (978)</v>
          </cell>
        </row>
        <row r="676">
          <cell r="A676" t="str">
            <v>RESEARCH AND DEVELOPMENT.TEVA PHARMA, FRANCE (292)</v>
          </cell>
        </row>
        <row r="677">
          <cell r="A677" t="str">
            <v>RESEARCH AND DEVELOPMENT.ORVET FRANCE SAS (293)</v>
          </cell>
        </row>
        <row r="678">
          <cell r="A678" t="str">
            <v>RESEARCH AND DEVELOPMENT.TEVA CLASSICS SAS (295)</v>
          </cell>
        </row>
        <row r="679">
          <cell r="A679" t="str">
            <v>RESEARCH AND DEVELOPMENT.ORVET FRANCE CONSOLIDATING JE (993)</v>
          </cell>
        </row>
        <row r="680">
          <cell r="A680" t="str">
            <v>RESEARCH AND DEVELOPMENT.APS BERK (231)</v>
          </cell>
        </row>
        <row r="681">
          <cell r="A681" t="str">
            <v>RESEARCH AND DEVELOPMENT.APS HOLDING LTD (232)</v>
          </cell>
        </row>
        <row r="682">
          <cell r="A682" t="str">
            <v>RESEARCH AND DEVELOPMENT.PROSINTEX - ICI (240)</v>
          </cell>
        </row>
        <row r="683">
          <cell r="A683" t="str">
            <v>RESEARCH AND DEVELOPMENT.TEVA PFC, Italy (243)</v>
          </cell>
        </row>
        <row r="684">
          <cell r="A684" t="str">
            <v>RESEARCH AND DEVELOPMENT.ORVET UK (294)</v>
          </cell>
        </row>
        <row r="685">
          <cell r="A685" t="str">
            <v>RESEARCH AND DEVELOPMENT.ORVET UK: CONSOLIDATING ENTRIES (994)</v>
          </cell>
        </row>
        <row r="686">
          <cell r="A686" t="str">
            <v>RESEARCH AND DEVELOPMENT.ASAPH BV (228)</v>
          </cell>
        </row>
        <row r="687">
          <cell r="A687" t="str">
            <v>RESEARCH AND DEVELOPMENT.ASIA KENYA (656)</v>
          </cell>
        </row>
        <row r="688">
          <cell r="A688" t="str">
            <v>RESEARCH AND DEVELOPMENT.ASPHARM NV (CURACOA (665)</v>
          </cell>
        </row>
        <row r="689">
          <cell r="A689" t="str">
            <v>RESEARCH AND DEVELOPMENT.CHEMPHARM PANAMA (667)</v>
          </cell>
        </row>
        <row r="690">
          <cell r="A690" t="str">
            <v>RESEARCH AND DEVELOPMENT.ASAPH: CONSOLIDATING ENTRIES (996)</v>
          </cell>
        </row>
        <row r="691">
          <cell r="A691" t="str">
            <v>RESEARCH AND DEVELOPMENT.TEVA GENERICOS ESPANOLA, SL (207)</v>
          </cell>
        </row>
        <row r="692">
          <cell r="A692" t="str">
            <v>RESEARCH AND DEVELOPMENT.TEVA GENERICS SWEDEN AB (208)</v>
          </cell>
        </row>
        <row r="693">
          <cell r="A693" t="str">
            <v>RESEARCH AND DEVELOPMENT.Teva Pharmacuetical Finance BV, Netherlands (221)</v>
          </cell>
        </row>
        <row r="694">
          <cell r="A694" t="str">
            <v>RESEARCH AND DEVELOPMENT.Orvet Pharmaceuticals Finance SA, Luxenbourg (222)</v>
          </cell>
        </row>
        <row r="695">
          <cell r="A695" t="str">
            <v>RESEARCH AND DEVELOPMENT.ICI ITALY (CLOSED) 241</v>
          </cell>
        </row>
        <row r="696">
          <cell r="A696" t="str">
            <v>RESEARCH AND DEVELOPMENT.TEVA PHARMA, ITALY (242)</v>
          </cell>
        </row>
        <row r="697">
          <cell r="A697" t="str">
            <v>RESEARCH AND DEVELOPMENT.FARMACARE BV (250)</v>
          </cell>
        </row>
        <row r="698">
          <cell r="A698" t="str">
            <v>RESEARCH AND DEVELOPMENT.TEVA PHARMA, UK (252)</v>
          </cell>
        </row>
        <row r="699">
          <cell r="A699" t="str">
            <v>RESEARCH AND DEVELOPMENT.TEVA SLOVAKIA s.r.o. (271)</v>
          </cell>
        </row>
        <row r="700">
          <cell r="A700" t="str">
            <v>RESEARCH AND DEVELOPMENT.TEVA PHARMA, (CZECH) (272)</v>
          </cell>
        </row>
        <row r="701">
          <cell r="A701" t="str">
            <v>RESEARCH AND DEVELOPMENT.INC BV [formerly TRABLAS] (277)</v>
          </cell>
        </row>
        <row r="702">
          <cell r="A702" t="str">
            <v>RESEARCH AND DEVELOPMENT.TEVA MEDICAL BV (280)</v>
          </cell>
        </row>
        <row r="703">
          <cell r="A703" t="str">
            <v>RESEARCH AND DEVELOPMENT.INC, POLAND (287)</v>
          </cell>
        </row>
        <row r="704">
          <cell r="A704" t="str">
            <v>RESEARCH AND DEVELOPMENT.Teva PHARMA POLSKA   (288)</v>
          </cell>
        </row>
        <row r="705">
          <cell r="A705" t="str">
            <v>RESEARCH AND DEVELOPMENT.TEVA PHARMACEUTICALS EUROPE BV (290)</v>
          </cell>
        </row>
        <row r="706">
          <cell r="A706" t="str">
            <v>RESEARCH AND DEVELOPMENT.ORPHAHELL BV (291)</v>
          </cell>
        </row>
        <row r="707">
          <cell r="A707" t="str">
            <v>RESEARCH AND DEVELOPMENT.TEVA PHARMA USA (330)</v>
          </cell>
        </row>
        <row r="708">
          <cell r="A708" t="str">
            <v>RESEARCH AND DEVELOPMENT.TEVA NEUROSCIENCE (335)</v>
          </cell>
        </row>
        <row r="709">
          <cell r="A709" t="str">
            <v>RESEARCH AND DEVELOPMENT.Sicor Europe (201)</v>
          </cell>
        </row>
        <row r="710">
          <cell r="A710" t="str">
            <v>RESEARCH AND DEVELOPMENT.Gatio InvestmentsBV (202)</v>
          </cell>
        </row>
        <row r="711">
          <cell r="A711" t="str">
            <v>RESEARCH AND DEVELOPMENT.Sicor Societa Italy (204)</v>
          </cell>
        </row>
        <row r="712">
          <cell r="A712" t="str">
            <v>RESEARCH AND DEVELOPMENT.Rakepoll Holdings (205)</v>
          </cell>
        </row>
        <row r="713">
          <cell r="A713" t="str">
            <v>RESEARCH AND DEVELOPMENT.Sicor Biotech UAB (206)</v>
          </cell>
        </row>
        <row r="714">
          <cell r="A714" t="str">
            <v>RESEARCH AND DEVELOPMENT.SICOR - USA CONSOLIDATED (301)</v>
          </cell>
        </row>
        <row r="715">
          <cell r="A715" t="str">
            <v>RESEARCH AND DEVELOPMENT.Genchem (304)</v>
          </cell>
        </row>
        <row r="716">
          <cell r="A716" t="str">
            <v>RESEARCH AND DEVELOPMENT.Immobiliaria Lemery (402)</v>
          </cell>
        </row>
        <row r="717">
          <cell r="A717" t="str">
            <v>RESEARCH AND DEVELOPMENT.Sicor Lemery Desarolla (403)</v>
          </cell>
        </row>
        <row r="718">
          <cell r="A718" t="str">
            <v>RESEARCH AND DEVELOPMENT.Sicor Lemery SA de CV (404)</v>
          </cell>
        </row>
        <row r="719">
          <cell r="A719" t="str">
            <v>RESEARCH AND DEVELOPMENT.Sicor de Mexico (405)</v>
          </cell>
        </row>
        <row r="720">
          <cell r="A720" t="str">
            <v>RESEARCH AND DEVELOPMENT.Sicor Latin America SA (406)</v>
          </cell>
        </row>
        <row r="721">
          <cell r="A721" t="str">
            <v>RESEARCH AND DEVELOPMENT.SICOR: CONSOLIDATING ENTRIES (931)</v>
          </cell>
        </row>
        <row r="722">
          <cell r="A722" t="str">
            <v>RESEARCH AND DEVELOPMENT.SICOR-TUSA: CONSOLIDATING ENTRIES (930)</v>
          </cell>
        </row>
        <row r="723">
          <cell r="A723" t="str">
            <v>RESEARCH AND DEVELOPMENT.COPLEY USA, INC (331)</v>
          </cell>
        </row>
        <row r="724">
          <cell r="A724" t="str">
            <v>RESEARCH AND DEVELOPMENT.TEVA PHARMA, CANADA (354)</v>
          </cell>
        </row>
        <row r="725">
          <cell r="A725" t="str">
            <v>RESEARCH AND DEVELOPMENT.TEVA PHARMA CURACOA NV (390)</v>
          </cell>
        </row>
        <row r="726">
          <cell r="A726" t="str">
            <v>RESEARCH AND DEVELOPMENT.TEVA PHARMA FINANCE BV CURACOA (393)</v>
          </cell>
        </row>
        <row r="727">
          <cell r="A727" t="str">
            <v>RESEARCH AND DEVELOPMENT.TMX MEXICO (401)</v>
          </cell>
        </row>
        <row r="728">
          <cell r="A728" t="str">
            <v>RESEARCH AND DEVELOPMENT.TEVA PHARMA, BRAZIL (471)</v>
          </cell>
        </row>
        <row r="729">
          <cell r="A729" t="str">
            <v>RESEARCH AND DEVELOPMENT.RDL  India (590)</v>
          </cell>
        </row>
        <row r="730">
          <cell r="A730" t="str">
            <v>RESEARCH AND DEVELOPMENT.INTERMA HOLDINGS (675)</v>
          </cell>
        </row>
        <row r="731">
          <cell r="A731" t="str">
            <v>RESEARCH AND DEVELOPMENT.HUMAN, KFT CONSOLIDATED (732)</v>
          </cell>
        </row>
        <row r="732">
          <cell r="A732" t="str">
            <v>RESEARCH AND DEVELOPMENT.BIOGAL (744)</v>
          </cell>
        </row>
        <row r="733">
          <cell r="A733" t="str">
            <v>RESEARCH AND DEVELOPMENT.TEVA HUNGARY KFT (755)</v>
          </cell>
        </row>
        <row r="734">
          <cell r="A734" t="str">
            <v>RESEARCH AND DEVELOPMENT.TEVA EUROPE CONSOLIDATING ENTRIES (980)</v>
          </cell>
        </row>
        <row r="735">
          <cell r="A735" t="str">
            <v>RESEARCH AND DEVELOPMENT.TEVA EUROPE-SICOR JE (987)</v>
          </cell>
        </row>
        <row r="736">
          <cell r="A736" t="str">
            <v>RESEARCH AND DEVELOPMENT.PLANTEX CHEMICALS BV (273)</v>
          </cell>
        </row>
        <row r="737">
          <cell r="A737" t="str">
            <v>RESEARCH AND DEVELOPMENT.TEVA PHARMA KFT,HUNGARY (753)</v>
          </cell>
        </row>
        <row r="738">
          <cell r="A738" t="str">
            <v>RESEARCH AND DEVELOPMENT.PLANTEX CHEMICALS BV: CONSOLDIDATING ENTRIES (915)</v>
          </cell>
        </row>
        <row r="739">
          <cell r="A739" t="str">
            <v>RESEARCH AND DEVELOPMENT.TEVA MEDICAL (26)</v>
          </cell>
        </row>
        <row r="740">
          <cell r="A740" t="str">
            <v>RESEARCH AND DEVELOPMENT.MIGADA INC (376)</v>
          </cell>
        </row>
        <row r="741">
          <cell r="A741" t="str">
            <v>RESEARCH AND DEVELOPMENT.TEVA MEDICAL CONSOLIDATING ENTRIES (926)</v>
          </cell>
        </row>
        <row r="742">
          <cell r="A742" t="str">
            <v>RESEARCH AND DEVELOPMENT.BUSINESS COMPANY (100)</v>
          </cell>
        </row>
        <row r="743">
          <cell r="A743" t="str">
            <v>RESEARCH AND DEVELOPMENT.TEVA BODED (01)</v>
          </cell>
        </row>
        <row r="744">
          <cell r="A744" t="str">
            <v>RESEARCH AND DEVELOPMENT.S.L.E. (02)</v>
          </cell>
        </row>
        <row r="745">
          <cell r="A745" t="str">
            <v>RESEARCH AND DEVELOPMENT.INTERMEDIC LTD (03)</v>
          </cell>
        </row>
        <row r="746">
          <cell r="A746" t="str">
            <v>RESEARCH AND DEVELOPMENT.ASSIA (04)</v>
          </cell>
        </row>
        <row r="747">
          <cell r="A747" t="str">
            <v>RESEARCH AND DEVELOPMENT.PLANTEX ISRAEL (06)</v>
          </cell>
        </row>
        <row r="748">
          <cell r="A748" t="str">
            <v>RESEARCH AND DEVELOPMENT.TEVA HOLDINGS (07)</v>
          </cell>
        </row>
        <row r="749">
          <cell r="A749" t="str">
            <v>RESEARCH AND DEVELOPMENT.ABIC BIOLOGICAL LABORATORIES TEVA LT [MABAT] (08)</v>
          </cell>
        </row>
        <row r="750">
          <cell r="A750" t="str">
            <v>RESEARCH AND DEVELOPMENT.DEFUNCT (formerly TEVA TECH)</v>
          </cell>
        </row>
        <row r="751">
          <cell r="A751" t="str">
            <v>RESEARCH AND DEVELOPMENT.TEVA MEDICAL MARKETING (29)</v>
          </cell>
        </row>
        <row r="752">
          <cell r="A752" t="str">
            <v>RESEARCH AND DEVELOPMENT.ADAM (31)</v>
          </cell>
        </row>
        <row r="753">
          <cell r="A753" t="str">
            <v>RESEARCH AND DEVELOPMENT.PLANTEX U.S.A. (374)</v>
          </cell>
        </row>
        <row r="754">
          <cell r="A754" t="str">
            <v>RESEARCH AND DEVELOPMENT.ARIG INVESTMENTS (78)</v>
          </cell>
        </row>
        <row r="755">
          <cell r="A755" t="str">
            <v>RESEARCH AND DEVELOPMENT.MASHAB LTD (79)</v>
          </cell>
        </row>
        <row r="756">
          <cell r="A756" t="str">
            <v>RESEARCH AND DEVELOPMENT.TEVA PHARMA,(PTY) LTD,SO.AFRICA (676)</v>
          </cell>
        </row>
        <row r="757">
          <cell r="A757" t="str">
            <v>RESEARCH AND DEVELOPMENT.TEVA: CONSOLIDATING ENTRIES (935)</v>
          </cell>
        </row>
        <row r="758">
          <cell r="A758" t="str">
            <v>RESEARCH AND DEVELOPMENT.PACA (27)</v>
          </cell>
        </row>
        <row r="759">
          <cell r="A759" t="str">
            <v>RESEARCH AND DEVELOPMENT.TEVA TECH (36)</v>
          </cell>
        </row>
        <row r="760">
          <cell r="A760" t="str">
            <v>RESEARCH AND DEVELOPMENT.BIOCRAFT (PRIOR TO CONSOL)</v>
          </cell>
        </row>
        <row r="761">
          <cell r="A761" t="str">
            <v>RESEARCH AND DEVELOPMENT.CONSOLIDATING ENTRIES, BIOCRAFT</v>
          </cell>
        </row>
        <row r="762">
          <cell r="A762" t="str">
            <v>RESEARCH AND DEVELOPMENT.PACA  ENTRIES (927)</v>
          </cell>
        </row>
        <row r="763">
          <cell r="A763" t="str">
            <v>RESEARCH AND DEVELOPMENT.TP Finance Iceland lll (391)</v>
          </cell>
        </row>
        <row r="764">
          <cell r="A764" t="str">
            <v>RESEARCH AND DEVELOPMENT.TEVA  FINANCE NV (392)</v>
          </cell>
        </row>
        <row r="765">
          <cell r="A765" t="str">
            <v>RESEARCH AND DEVELOPMENT.TP INVESTMENT, SINGAPORE (520)</v>
          </cell>
        </row>
        <row r="766">
          <cell r="A766" t="str">
            <v>RESEARCH AND DEVELOPMENT.TEVA PHARMACEUTICALS PTE, Ltd (521) [formerly Abic</v>
          </cell>
        </row>
        <row r="767">
          <cell r="A767" t="str">
            <v>RESEARCH AND DEVELOPMENT.Teva Singapore Consolidating Entries (950)</v>
          </cell>
        </row>
        <row r="768">
          <cell r="A768" t="str">
            <v>RESEARCH AND DEVELOPMENT.TEVA-SICOR JE (937)</v>
          </cell>
        </row>
        <row r="769">
          <cell r="A769" t="str">
            <v>RESEARCH AND DEVELOPMENT.ADJUSTMENT COMPANY (888)</v>
          </cell>
        </row>
        <row r="770">
          <cell r="A770" t="str">
            <v>RESEARCH AND DEVELOPMENT.TEVA TUTEUR (445)</v>
          </cell>
        </row>
      </sheetData>
      <sheetData sheetId="11"/>
      <sheetData sheetId="12"/>
      <sheetData sheetId="1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PU or cncl in cons"/>
      <sheetName val="PP Investments"/>
      <sheetName val="PP Equity New"/>
      <sheetName val="Asaph"/>
      <sheetName val="Orchem"/>
      <sheetName val="Orvet France"/>
      <sheetName val="TPBV"/>
      <sheetName val="GMBH"/>
      <sheetName val="Pl Chemicals BV"/>
      <sheetName val="Teva Medical"/>
      <sheetName val="Gatio"/>
      <sheetName val="Rakepoll"/>
      <sheetName val="Teva USA"/>
      <sheetName val="Novopharm"/>
      <sheetName val="Singapore"/>
      <sheetName val="Abic"/>
      <sheetName val="Orvet UK"/>
      <sheetName val="TPE"/>
      <sheetName val="Teva"/>
      <sheetName val="REC-1"/>
      <sheetName val="PC2100 SUM"/>
      <sheetName val="PC2100 22.4.07 FINAL"/>
      <sheetName val="Pick ups"/>
      <sheetName val="01 2100 S380"/>
      <sheetName val="PC4952"/>
      <sheetName val="PC4954"/>
      <sheetName val="2100 Ivax"/>
      <sheetName val="JE Pick ups"/>
      <sheetName val="Erosion CN &amp; Div"/>
      <sheetName val="JE CN"/>
    </sheetNames>
    <sheetDataSet>
      <sheetData sheetId="0"/>
      <sheetData sheetId="1"/>
      <sheetData sheetId="2">
        <row r="1">
          <cell r="A1" t="str">
            <v xml:space="preserve"> </v>
          </cell>
        </row>
      </sheetData>
      <sheetData sheetId="3">
        <row r="1">
          <cell r="A1" t="str">
            <v xml:space="preserve"> </v>
          </cell>
          <cell r="B1" t="str">
            <v>4951-003000 Share capital</v>
          </cell>
          <cell r="C1" t="str">
            <v>4952-003010 Additional paid-in capital</v>
          </cell>
          <cell r="D1" t="str">
            <v>4954-003210 Revaluation of available for sale secu</v>
          </cell>
          <cell r="E1" t="str">
            <v>4955-003220 FAS 87 adjustments</v>
          </cell>
          <cell r="F1" t="str">
            <v>4956-003100 Prior year balance</v>
          </cell>
          <cell r="G1" t="str">
            <v>4959-003240 Translation difference: Prior Year</v>
          </cell>
          <cell r="H1" t="str">
            <v>4960-003200 Translation difference: Current year</v>
          </cell>
          <cell r="I1" t="str">
            <v>4961-003300 Treasury Shares</v>
          </cell>
          <cell r="J1" t="str">
            <v>4972-003020 Deferred compensation</v>
          </cell>
          <cell r="K1" t="str">
            <v>4973-003030 Capital Reserves</v>
          </cell>
          <cell r="L1" t="str">
            <v>4987-003120 Dividend paid</v>
          </cell>
          <cell r="M1" t="str">
            <v>PROFIT AND LOSS</v>
          </cell>
          <cell r="N1" t="str">
            <v>4747-002390 Capital Notes</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formation"/>
      <sheetName val="Entities"/>
      <sheetName val="Accounts report format"/>
      <sheetName val="all accounts(DICO)"/>
      <sheetName val="open accounts"/>
      <sheetName val="blocked accounts"/>
      <sheetName val="Cost Centers"/>
      <sheetName val="Markets"/>
      <sheetName val="Activity Type"/>
    </sheetNames>
    <sheetDataSet>
      <sheetData sheetId="0"/>
      <sheetData sheetId="1"/>
      <sheetData sheetId="2"/>
      <sheetData sheetId="3"/>
      <sheetData sheetId="4"/>
      <sheetData sheetId="5"/>
      <sheetData sheetId="6"/>
      <sheetData sheetId="7"/>
      <sheetData sheetId="8"/>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formation"/>
      <sheetName val="Entities"/>
      <sheetName val="Entities by Dico"/>
      <sheetName val="Accounts report format"/>
      <sheetName val="all accounts (DICO)"/>
      <sheetName val="open accounts"/>
      <sheetName val="blocked accounts"/>
      <sheetName val="Cost Centers"/>
      <sheetName val="Markets"/>
      <sheetName val="Business Lines"/>
      <sheetName val="Alpha codes US instance"/>
      <sheetName val="ORACLE SBU Europe"/>
      <sheetName val="Sheet1"/>
    </sheetNames>
    <sheetDataSet>
      <sheetData sheetId="0" refreshError="1"/>
      <sheetData sheetId="1" refreshError="1"/>
      <sheetData sheetId="2" refreshError="1"/>
      <sheetData sheetId="3"/>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POLAR"/>
      <sheetName val="List"/>
      <sheetName val="TEMPLATE"/>
      <sheetName val="Plan1"/>
      <sheetName val="GL"/>
      <sheetName val="FA"/>
      <sheetName val="RATE"/>
      <sheetName val="????"/>
      <sheetName val="Company"/>
      <sheetName val="SGH1"/>
      <sheetName val="SGH3"/>
      <sheetName val="ratejob"/>
      <sheetName val="3Q YTD"/>
      <sheetName val="SUMMARY"/>
      <sheetName val="社員リスト"/>
      <sheetName val="ACCOUNTS"/>
      <sheetName val="←元ねた①"/>
      <sheetName val="ACM0131(GT)"/>
      <sheetName val="Sheet1"/>
      <sheetName val="____"/>
      <sheetName val="Manufacturing Vol - C"/>
      <sheetName val="Mfg Head by Function - F1"/>
      <sheetName val="NTS as Rep"/>
      <sheetName val="5Q Rec"/>
      <sheetName val="5Q Rec JU"/>
      <sheetName val="Argentina"/>
      <sheetName val="Brazil Mfg"/>
      <sheetName val="Colombia Calima Mfg"/>
      <sheetName val="Caribbean"/>
      <sheetName val="Colombia Mfg"/>
      <sheetName val="Inventory"/>
      <sheetName val="5Q Inv"/>
      <sheetName val="5Q Inv JU"/>
      <sheetName val="MNI as BP"/>
      <sheetName val="NTS as BP"/>
      <sheetName val="NTS JU YTD"/>
      <sheetName val="Peru"/>
      <sheetName val="Total Latin America"/>
      <sheetName val="Total South &amp; West"/>
      <sheetName val="@RATE FBP08"/>
      <sheetName val="P&amp;L"/>
      <sheetName val="6. CIPs"/>
      <sheetName val="Scenario"/>
      <sheetName val="Data"/>
      <sheetName val="CPC"/>
      <sheetName val="Actual "/>
      <sheetName val="BVA"/>
      <sheetName val="050206"/>
      <sheetName val="Strategic Category"/>
      <sheetName val="Tabelle1"/>
      <sheetName val="Tabelle2"/>
      <sheetName val="Tabelle3"/>
      <sheetName val="Mapping"/>
      <sheetName val="FBP15"/>
      <sheetName val="Tabelle8"/>
      <sheetName val="KOK5 (27.10.2014)"/>
      <sheetName val="Control"/>
      <sheetName val="Pro Forma Assumptions"/>
      <sheetName val="Assumptions"/>
      <sheetName val="BA Plan"/>
      <sheetName val="CAA Plan"/>
      <sheetName val="EA Plan"/>
      <sheetName val="GAA Plan"/>
      <sheetName val="EUR PAR"/>
      <sheetName val="IMA PAR"/>
      <sheetName val="LAA PAR"/>
      <sheetName val="NAA PAR"/>
      <sheetName val="PAC PAR"/>
      <sheetName val="2EHA Plan"/>
      <sheetName val="MA Plan"/>
      <sheetName val="Supply Demand"/>
      <sheetName val="Center Summary"/>
      <sheetName val="Long-Term Care Comps"/>
      <sheetName val="RUL2"/>
      <sheetName val="Facilities"/>
      <sheetName val="Lists"/>
      <sheetName val="REFERENCES"/>
      <sheetName val="2009 Selling ACT"/>
      <sheetName val="2010 Selling ACT"/>
      <sheetName val="2009 MME ACT"/>
      <sheetName val="2010 MME ACT"/>
      <sheetName val="INSTANTIS PROJECTS"/>
      <sheetName val="HILFSTAB"/>
      <sheetName val="97 Mnthly Splits Caps"/>
      <sheetName val="Model"/>
      <sheetName val="Sheet3"/>
      <sheetName val="計画"/>
      <sheetName val="Actual"/>
      <sheetName val="Operating Expenses-US"/>
      <sheetName val="SPENDING"/>
      <sheetName val="#REF"/>
      <sheetName val="PlotData"/>
      <sheetName val="General Inputs"/>
      <sheetName val="Data - Actual"/>
      <sheetName val="Data - Budget"/>
      <sheetName val="Data - Last Year"/>
      <sheetName val="Data - LCE"/>
      <sheetName val="Planningvalue"/>
      <sheetName val="Vistakon"/>
      <sheetName val="Carrying Cost"/>
      <sheetName val="3Q_YTD"/>
      <sheetName val="Manufacturing_Vol_-_C"/>
      <sheetName val="Mfg_Head_by_Function_-_F1"/>
      <sheetName val="NTS_as_Rep"/>
      <sheetName val="5Q_Rec"/>
      <sheetName val="5Q_Rec_JU"/>
      <sheetName val="Brazil_Mfg"/>
      <sheetName val="Colombia_Calima_Mfg"/>
      <sheetName val="Colombia_Mfg"/>
      <sheetName val="5Q_Inv"/>
      <sheetName val="5Q_Inv_JU"/>
      <sheetName val="MNI_as_BP"/>
      <sheetName val="NTS_as_BP"/>
      <sheetName val="NTS_JU_YTD"/>
      <sheetName val="Total_Latin_America"/>
      <sheetName val="Total_South_&amp;_West"/>
      <sheetName val="@RATE_FBP08"/>
      <sheetName val="6__CIPs"/>
      <sheetName val="Actual_"/>
      <sheetName val="Strategic_Category"/>
      <sheetName val="KOK5_(27_10_2014)"/>
      <sheetName val="Pro_Forma_Assumptions"/>
      <sheetName val="BA_Plan"/>
      <sheetName val="CAA_Plan"/>
      <sheetName val="EA_Plan"/>
      <sheetName val="GAA_Plan"/>
      <sheetName val="EUR_PAR"/>
      <sheetName val="IMA_PAR"/>
      <sheetName val="LAA_PAR"/>
      <sheetName val="NAA_PAR"/>
      <sheetName val="PAC_PAR"/>
      <sheetName val="2EHA_Plan"/>
      <sheetName val="MA_Plan"/>
      <sheetName val="Supply_Demand"/>
      <sheetName val="Center_Summary"/>
      <sheetName val="Long-Term_Care_Comps"/>
      <sheetName val="2009_Selling_ACT"/>
      <sheetName val="2010_Selling_ACT"/>
      <sheetName val="2009_MME_ACT"/>
      <sheetName val="2010_MME_ACT"/>
      <sheetName val="INSTANTIS_PROJECTS"/>
      <sheetName val="97_Mnthly_Splits_Caps"/>
      <sheetName val="Operating_Expenses-US"/>
      <sheetName val="General_Inputs"/>
      <sheetName val="Data_-_Actual"/>
      <sheetName val="Data_-_Budget"/>
      <sheetName val="Data_-_Last_Year"/>
      <sheetName val="Data_-_LCE"/>
      <sheetName val="Carrying_Cost"/>
      <sheetName val="3Q_YTD1"/>
      <sheetName val="Manufacturing_Vol_-_C1"/>
      <sheetName val="Mfg_Head_by_Function_-_F11"/>
      <sheetName val="NTS_as_Rep1"/>
      <sheetName val="5Q_Rec1"/>
      <sheetName val="5Q_Rec_JU1"/>
      <sheetName val="Brazil_Mfg1"/>
      <sheetName val="Colombia_Calima_Mfg1"/>
      <sheetName val="Colombia_Mfg1"/>
      <sheetName val="5Q_Inv1"/>
      <sheetName val="5Q_Inv_JU1"/>
      <sheetName val="MNI_as_BP1"/>
      <sheetName val="NTS_as_BP1"/>
      <sheetName val="NTS_JU_YTD1"/>
      <sheetName val="Total_Latin_America1"/>
      <sheetName val="Total_South_&amp;_West1"/>
      <sheetName val="@RATE_FBP081"/>
      <sheetName val="6__CIPs1"/>
      <sheetName val="Actual_1"/>
      <sheetName val="Strategic_Category1"/>
      <sheetName val="KOK5_(27_10_2014)1"/>
      <sheetName val="Pro_Forma_Assumptions1"/>
      <sheetName val="BA_Plan1"/>
      <sheetName val="CAA_Plan1"/>
      <sheetName val="EA_Plan1"/>
      <sheetName val="GAA_Plan1"/>
      <sheetName val="EUR_PAR1"/>
      <sheetName val="IMA_PAR1"/>
      <sheetName val="LAA_PAR1"/>
      <sheetName val="NAA_PAR1"/>
      <sheetName val="PAC_PAR1"/>
      <sheetName val="2EHA_Plan1"/>
      <sheetName val="MA_Plan1"/>
      <sheetName val="Supply_Demand1"/>
      <sheetName val="Center_Summary1"/>
      <sheetName val="Long-Term_Care_Comps1"/>
      <sheetName val="2009_Selling_ACT1"/>
      <sheetName val="2010_Selling_ACT1"/>
      <sheetName val="2009_MME_ACT1"/>
      <sheetName val="2010_MME_ACT1"/>
      <sheetName val="INSTANTIS_PROJECTS1"/>
      <sheetName val="97_Mnthly_Splits_Caps1"/>
      <sheetName val="Operating_Expenses-US1"/>
      <sheetName val="General_Inputs1"/>
      <sheetName val="Data_-_Actual1"/>
      <sheetName val="Data_-_Budget1"/>
      <sheetName val="Data_-_Last_Year1"/>
      <sheetName val="Data_-_LCE1"/>
      <sheetName val="Carrying_Cost1"/>
      <sheetName val="master"/>
      <sheetName val="BI_POLAR"/>
      <sheetName val="Inputs"/>
      <sheetName val="Output"/>
      <sheetName val="10000"/>
      <sheetName val="12070"/>
      <sheetName val="11900"/>
      <sheetName val="12140"/>
      <sheetName val="16140"/>
      <sheetName val="17030"/>
      <sheetName val="FWD PE data"/>
      <sheetName val="nonclinical"/>
      <sheetName val="Stand-alone val"/>
      <sheetName val="Summary "/>
      <sheetName val="CSS Roll Up FBP"/>
      <sheetName val="CNV 1000015103"/>
      <sheetName val="Mentor 1000015104"/>
      <sheetName val="Acclarent 1000015105"/>
      <sheetName val="IO descriptions"/>
      <sheetName val="SAP data"/>
      <sheetName val="CY Data Dump_Act"/>
      <sheetName val="Acct Mapping"/>
      <sheetName val="FWD_PE_data"/>
      <sheetName val="Act 2003"/>
      <sheetName val="IS Summary-96"/>
      <sheetName val="WP_Hist ABC"/>
      <sheetName val="KeyMultInputs"/>
      <sheetName val="Exb II.1_Summary Taira"/>
      <sheetName val="Mult-3y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refreshError="1"/>
      <sheetData sheetId="199"/>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sheetData sheetId="212"/>
      <sheetData sheetId="213"/>
      <sheetData sheetId="214"/>
      <sheetData sheetId="215"/>
      <sheetData sheetId="216"/>
      <sheetData sheetId="217"/>
      <sheetData sheetId="218"/>
      <sheetData sheetId="219"/>
      <sheetData sheetId="220"/>
      <sheetData sheetId="221" refreshError="1"/>
      <sheetData sheetId="222" refreshError="1"/>
      <sheetData sheetId="223" refreshError="1"/>
      <sheetData sheetId="224" refreshError="1"/>
      <sheetData sheetId="225" refreshError="1"/>
      <sheetData sheetId="22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
      <sheetName val="BI-POLAR"/>
      <sheetName val="SporCAP"/>
      <sheetName val="GL"/>
      <sheetName val="FA"/>
      <sheetName val="RATE"/>
      <sheetName val="社員リスト"/>
      <sheetName val="Company"/>
      <sheetName val="????"/>
      <sheetName val="←元ねた①"/>
      <sheetName val="ACM0131(GT)"/>
      <sheetName val="050206"/>
      <sheetName val="SGH1"/>
      <sheetName val="SGH3"/>
      <sheetName val="ratejob"/>
      <sheetName val="3Q YTD"/>
      <sheetName val="JU2"/>
      <sheetName val="JU3"/>
      <sheetName val="3Q_YTD"/>
      <sheetName val="3Q_YTD1"/>
    </sheetNames>
    <sheetDataSet>
      <sheetData sheetId="0" refreshError="1">
        <row r="1">
          <cell r="D1" t="str">
            <v>10 Year Sales</v>
          </cell>
          <cell r="G1" t="str">
            <v>w/o Term</v>
          </cell>
          <cell r="H1">
            <v>1998</v>
          </cell>
          <cell r="I1">
            <v>1999</v>
          </cell>
          <cell r="J1">
            <v>1998</v>
          </cell>
          <cell r="K1">
            <v>1999</v>
          </cell>
        </row>
        <row r="2">
          <cell r="D2" t="str">
            <v>P&amp;L's</v>
          </cell>
          <cell r="E2" t="str">
            <v>SEPT</v>
          </cell>
          <cell r="F2" t="str">
            <v>Peak Year</v>
          </cell>
          <cell r="G2" t="str">
            <v>NPV</v>
          </cell>
          <cell r="H2" t="str">
            <v>R&amp;D</v>
          </cell>
          <cell r="I2" t="str">
            <v>R&amp;D</v>
          </cell>
          <cell r="J2" t="str">
            <v>IBT</v>
          </cell>
          <cell r="K2" t="str">
            <v>IBT</v>
          </cell>
          <cell r="L2" t="str">
            <v>NPV</v>
          </cell>
          <cell r="M2" t="str">
            <v>OLD NPV</v>
          </cell>
        </row>
        <row r="4">
          <cell r="C4" t="str">
            <v xml:space="preserve">Prosynap IM </v>
          </cell>
          <cell r="D4">
            <v>7347</v>
          </cell>
          <cell r="E4">
            <v>2449</v>
          </cell>
          <cell r="F4">
            <v>1356</v>
          </cell>
          <cell r="G4">
            <v>1010.237965295373</v>
          </cell>
          <cell r="H4">
            <v>0.96299324399641639</v>
          </cell>
          <cell r="I4">
            <v>62.981366250000001</v>
          </cell>
          <cell r="J4">
            <v>-0.96299324399641639</v>
          </cell>
          <cell r="K4">
            <v>-62.981366250000001</v>
          </cell>
          <cell r="L4">
            <v>1010.237965295373</v>
          </cell>
          <cell r="M4">
            <v>255</v>
          </cell>
        </row>
        <row r="5">
          <cell r="C5" t="str">
            <v>Prosynap in head trauma</v>
          </cell>
          <cell r="D5">
            <v>9093</v>
          </cell>
          <cell r="E5">
            <v>9093</v>
          </cell>
          <cell r="F5">
            <v>1138</v>
          </cell>
          <cell r="G5">
            <v>995.02010679138243</v>
          </cell>
          <cell r="H5">
            <v>11.514778390098694</v>
          </cell>
          <cell r="I5">
            <v>30.561277031604437</v>
          </cell>
          <cell r="J5">
            <v>-11.514778390098694</v>
          </cell>
          <cell r="K5">
            <v>-30.561277031604437</v>
          </cell>
          <cell r="L5">
            <v>995.02010679138243</v>
          </cell>
          <cell r="M5">
            <v>972</v>
          </cell>
        </row>
        <row r="6">
          <cell r="C6" t="str">
            <v>R 93 877 in Constipation</v>
          </cell>
          <cell r="D6">
            <v>7279</v>
          </cell>
          <cell r="E6">
            <v>7279</v>
          </cell>
          <cell r="F6">
            <v>980</v>
          </cell>
          <cell r="G6">
            <v>483.20079473575424</v>
          </cell>
          <cell r="H6">
            <v>33.101099185000002</v>
          </cell>
          <cell r="I6">
            <v>23.040824845573919</v>
          </cell>
          <cell r="J6">
            <v>-33.101099185000002</v>
          </cell>
          <cell r="K6">
            <v>-23.040824845573919</v>
          </cell>
          <cell r="L6">
            <v>483.20079473575424</v>
          </cell>
          <cell r="M6">
            <v>479</v>
          </cell>
        </row>
        <row r="7">
          <cell r="C7" t="str">
            <v>Topamax-Obesity</v>
          </cell>
          <cell r="D7">
            <v>5106.7000000000007</v>
          </cell>
          <cell r="E7">
            <v>5636</v>
          </cell>
          <cell r="F7">
            <v>747</v>
          </cell>
          <cell r="G7">
            <v>440.87161522956814</v>
          </cell>
          <cell r="H7">
            <v>0.8</v>
          </cell>
          <cell r="I7">
            <v>8.4</v>
          </cell>
          <cell r="J7">
            <v>-4.55</v>
          </cell>
          <cell r="K7">
            <v>-13.4</v>
          </cell>
          <cell r="L7">
            <v>440.87161522956814</v>
          </cell>
          <cell r="M7">
            <v>599</v>
          </cell>
        </row>
        <row r="8">
          <cell r="C8" t="str">
            <v>Topamax - Bi-Polar</v>
          </cell>
          <cell r="D8">
            <v>4377</v>
          </cell>
          <cell r="E8">
            <v>1514</v>
          </cell>
          <cell r="F8">
            <v>619.4</v>
          </cell>
          <cell r="G8">
            <v>427.82775729986804</v>
          </cell>
          <cell r="H8">
            <v>0.872</v>
          </cell>
          <cell r="I8">
            <v>7.2830000000000004</v>
          </cell>
          <cell r="J8">
            <v>-2.2719999999999998</v>
          </cell>
          <cell r="K8">
            <v>-13.683</v>
          </cell>
          <cell r="L8">
            <v>427.82775729986804</v>
          </cell>
          <cell r="M8">
            <v>159</v>
          </cell>
        </row>
        <row r="9">
          <cell r="C9" t="str">
            <v>avicidin in Cancer (NeoRx)</v>
          </cell>
          <cell r="D9">
            <v>6338</v>
          </cell>
          <cell r="E9">
            <v>6338</v>
          </cell>
          <cell r="F9">
            <v>943</v>
          </cell>
          <cell r="G9">
            <v>413.59018813410006</v>
          </cell>
          <cell r="H9">
            <v>35.999075838000003</v>
          </cell>
          <cell r="I9">
            <v>36.363874260999999</v>
          </cell>
          <cell r="J9">
            <v>-35.999075838000003</v>
          </cell>
          <cell r="K9">
            <v>-38.363874260999999</v>
          </cell>
          <cell r="L9">
            <v>413.59018813410006</v>
          </cell>
          <cell r="M9">
            <v>417</v>
          </cell>
        </row>
        <row r="10">
          <cell r="C10" t="str">
            <v>Topamax in Neuro-Pain</v>
          </cell>
          <cell r="D10">
            <v>3209.7</v>
          </cell>
          <cell r="E10">
            <v>2702</v>
          </cell>
          <cell r="F10">
            <v>446.5</v>
          </cell>
          <cell r="G10">
            <v>328.38793844737972</v>
          </cell>
          <cell r="H10">
            <v>1.109</v>
          </cell>
          <cell r="I10">
            <v>11.923</v>
          </cell>
          <cell r="J10">
            <v>-3.109</v>
          </cell>
          <cell r="K10">
            <v>-15.923</v>
          </cell>
          <cell r="L10">
            <v>328.38793844737972</v>
          </cell>
          <cell r="M10">
            <v>414</v>
          </cell>
        </row>
        <row r="11">
          <cell r="C11" t="str">
            <v>Fentanyl ETS in Acute post-op. pain</v>
          </cell>
          <cell r="D11">
            <v>2735</v>
          </cell>
          <cell r="E11">
            <v>2735</v>
          </cell>
          <cell r="F11">
            <v>370</v>
          </cell>
          <cell r="G11">
            <v>314.52083994359577</v>
          </cell>
          <cell r="H11">
            <v>43.68850585710549</v>
          </cell>
          <cell r="I11">
            <v>14.153254529105487</v>
          </cell>
          <cell r="J11">
            <v>-43.68850585710549</v>
          </cell>
          <cell r="K11">
            <v>-17.153254529105489</v>
          </cell>
          <cell r="L11">
            <v>314.52083994359577</v>
          </cell>
          <cell r="M11">
            <v>306</v>
          </cell>
        </row>
        <row r="12">
          <cell r="C12" t="str">
            <v xml:space="preserve">Propulsid Tartrate tablet </v>
          </cell>
          <cell r="D12">
            <v>2036.1</v>
          </cell>
          <cell r="E12">
            <v>2036</v>
          </cell>
          <cell r="F12">
            <v>287.5</v>
          </cell>
          <cell r="G12">
            <v>313.89149529627736</v>
          </cell>
          <cell r="H12">
            <v>0.93557219800000002</v>
          </cell>
          <cell r="I12">
            <v>0.87682815000000014</v>
          </cell>
          <cell r="J12">
            <v>-1.935572198</v>
          </cell>
          <cell r="K12">
            <v>-10.211578149999999</v>
          </cell>
          <cell r="L12">
            <v>313.89149529627736</v>
          </cell>
          <cell r="M12">
            <v>312</v>
          </cell>
        </row>
        <row r="13">
          <cell r="C13" t="str">
            <v>HRT  E2/NGM 190</v>
          </cell>
          <cell r="D13">
            <v>2633.7</v>
          </cell>
          <cell r="E13">
            <v>1434</v>
          </cell>
          <cell r="F13">
            <v>363</v>
          </cell>
          <cell r="G13">
            <v>294.1825760591978</v>
          </cell>
          <cell r="H13">
            <v>11.92</v>
          </cell>
          <cell r="I13">
            <v>1.8120000000000001</v>
          </cell>
          <cell r="J13">
            <v>-13.22</v>
          </cell>
          <cell r="K13">
            <v>-11.311999999999999</v>
          </cell>
          <cell r="L13">
            <v>294.1825760591978</v>
          </cell>
          <cell r="M13">
            <v>173</v>
          </cell>
        </row>
        <row r="14">
          <cell r="C14" t="str">
            <v>R108 500 in Solid tumours</v>
          </cell>
          <cell r="D14">
            <v>2948</v>
          </cell>
          <cell r="E14">
            <v>2948</v>
          </cell>
          <cell r="F14">
            <v>450</v>
          </cell>
          <cell r="G14">
            <v>292</v>
          </cell>
          <cell r="H14">
            <v>15.563850299249999</v>
          </cell>
          <cell r="I14">
            <v>12.478292958999999</v>
          </cell>
          <cell r="J14">
            <v>-15.563850299249999</v>
          </cell>
          <cell r="K14">
            <v>-12.478292958999999</v>
          </cell>
          <cell r="L14">
            <v>292</v>
          </cell>
          <cell r="M14">
            <v>290</v>
          </cell>
        </row>
        <row r="15">
          <cell r="C15" t="str">
            <v>Sporanox IV NANO</v>
          </cell>
          <cell r="D15">
            <v>2457.5</v>
          </cell>
          <cell r="E15">
            <v>2518</v>
          </cell>
          <cell r="F15">
            <v>290</v>
          </cell>
          <cell r="G15">
            <v>286.50544282005501</v>
          </cell>
          <cell r="H15">
            <v>12.357701387166667</v>
          </cell>
          <cell r="I15">
            <v>19.115690506000004</v>
          </cell>
          <cell r="J15">
            <v>-12.857701387166667</v>
          </cell>
          <cell r="K15">
            <v>-19.615690506000004</v>
          </cell>
          <cell r="L15">
            <v>286.50544282005501</v>
          </cell>
          <cell r="M15">
            <v>349</v>
          </cell>
        </row>
        <row r="16">
          <cell r="C16" t="str">
            <v>Perflubron NBO</v>
          </cell>
          <cell r="D16">
            <v>3770.5</v>
          </cell>
          <cell r="E16">
            <v>3798</v>
          </cell>
          <cell r="F16">
            <v>436</v>
          </cell>
          <cell r="G16">
            <v>275.90904398953637</v>
          </cell>
          <cell r="H16">
            <v>16.071000000000002</v>
          </cell>
          <cell r="I16">
            <v>13.18</v>
          </cell>
          <cell r="J16">
            <v>-16.371000000000002</v>
          </cell>
          <cell r="K16">
            <v>-14.98</v>
          </cell>
          <cell r="L16">
            <v>275.90904398953637</v>
          </cell>
          <cell r="M16">
            <v>286</v>
          </cell>
        </row>
        <row r="17">
          <cell r="C17" t="str">
            <v>Reminyl Alzheimer's dementia</v>
          </cell>
          <cell r="D17">
            <v>3101</v>
          </cell>
          <cell r="E17">
            <v>3101</v>
          </cell>
          <cell r="F17">
            <v>379</v>
          </cell>
          <cell r="G17">
            <v>249.0735581467481</v>
          </cell>
          <cell r="H17">
            <v>46.339883168080519</v>
          </cell>
          <cell r="I17">
            <v>54.960510714281995</v>
          </cell>
          <cell r="J17">
            <v>-46.859883168080522</v>
          </cell>
          <cell r="K17">
            <v>-71.080510714281999</v>
          </cell>
          <cell r="L17">
            <v>249.0735581467481</v>
          </cell>
          <cell r="M17">
            <v>198</v>
          </cell>
        </row>
        <row r="18">
          <cell r="C18" t="str">
            <v xml:space="preserve">Sporanox Transnail Delivery </v>
          </cell>
          <cell r="D18">
            <v>2553</v>
          </cell>
          <cell r="E18">
            <v>2772</v>
          </cell>
          <cell r="F18">
            <v>332</v>
          </cell>
          <cell r="G18">
            <v>247.25529283351247</v>
          </cell>
          <cell r="H18">
            <v>3.2954750244166666</v>
          </cell>
          <cell r="I18">
            <v>7.4043807309999998</v>
          </cell>
          <cell r="J18">
            <v>-4.0954750244166664</v>
          </cell>
          <cell r="K18">
            <v>-7.9043807309999998</v>
          </cell>
          <cell r="L18">
            <v>247.25529283351247</v>
          </cell>
          <cell r="M18">
            <v>365</v>
          </cell>
        </row>
        <row r="19">
          <cell r="C19" t="str">
            <v xml:space="preserve">Risperdal quicksolv tablet </v>
          </cell>
          <cell r="D19">
            <v>1778</v>
          </cell>
          <cell r="E19">
            <v>1778</v>
          </cell>
          <cell r="F19">
            <v>321</v>
          </cell>
          <cell r="G19">
            <v>240.02852045119653</v>
          </cell>
          <cell r="H19">
            <v>1.355770193930121</v>
          </cell>
          <cell r="I19">
            <v>2.8444352419999999</v>
          </cell>
          <cell r="J19">
            <v>-1.355770193930121</v>
          </cell>
          <cell r="K19">
            <v>-5.8444352419999994</v>
          </cell>
          <cell r="L19">
            <v>240.02852045119653</v>
          </cell>
          <cell r="M19">
            <v>234</v>
          </cell>
        </row>
        <row r="20">
          <cell r="C20" t="str">
            <v>Sporanox prophylaxis in neutropenia</v>
          </cell>
          <cell r="D20">
            <v>1379</v>
          </cell>
          <cell r="E20">
            <v>1530</v>
          </cell>
          <cell r="F20">
            <v>231</v>
          </cell>
          <cell r="G20">
            <v>223.30360503027811</v>
          </cell>
          <cell r="H20">
            <v>0.77635829700000014</v>
          </cell>
          <cell r="I20">
            <v>1.9491143540000002</v>
          </cell>
          <cell r="J20">
            <v>-3.7763582970000003</v>
          </cell>
          <cell r="K20">
            <v>-8.0791143539999997</v>
          </cell>
          <cell r="L20">
            <v>223.30360503027811</v>
          </cell>
          <cell r="M20">
            <v>309</v>
          </cell>
        </row>
        <row r="21">
          <cell r="C21" t="str">
            <v xml:space="preserve"> Durogesic 12,5 (lite) in chronic pain</v>
          </cell>
          <cell r="D21">
            <v>1430</v>
          </cell>
          <cell r="E21">
            <v>1430</v>
          </cell>
          <cell r="F21">
            <v>220</v>
          </cell>
          <cell r="G21">
            <v>208.46439752890902</v>
          </cell>
          <cell r="H21">
            <v>3.1344310427650917</v>
          </cell>
          <cell r="I21">
            <v>1.278963587</v>
          </cell>
          <cell r="J21">
            <v>-3.1344310427650917</v>
          </cell>
          <cell r="K21">
            <v>-1.278963587</v>
          </cell>
          <cell r="L21">
            <v>208.46439752890902</v>
          </cell>
          <cell r="M21">
            <v>206</v>
          </cell>
        </row>
        <row r="22">
          <cell r="C22" t="str">
            <v>Duragesic Chronic non-cancer pain</v>
          </cell>
          <cell r="D22">
            <v>1139</v>
          </cell>
          <cell r="E22">
            <v>1139</v>
          </cell>
          <cell r="F22">
            <v>156</v>
          </cell>
          <cell r="G22">
            <v>190.92931429584513</v>
          </cell>
          <cell r="H22">
            <v>3.4399631486740589</v>
          </cell>
          <cell r="I22">
            <v>1.7150114988070224</v>
          </cell>
          <cell r="J22">
            <v>-4.9399631486740585</v>
          </cell>
          <cell r="K22">
            <v>-0.21001149880702208</v>
          </cell>
          <cell r="L22">
            <v>190.92931429584513</v>
          </cell>
          <cell r="M22">
            <v>191</v>
          </cell>
        </row>
        <row r="23">
          <cell r="C23" t="str">
            <v>Regranex-Pressure</v>
          </cell>
          <cell r="D23">
            <v>3293.5631632815753</v>
          </cell>
          <cell r="E23">
            <v>1677</v>
          </cell>
          <cell r="F23">
            <v>343.48716063367209</v>
          </cell>
          <cell r="G23">
            <v>181.96223641916185</v>
          </cell>
          <cell r="H23">
            <v>10.047000000000001</v>
          </cell>
          <cell r="I23">
            <v>8.4469999999999992</v>
          </cell>
          <cell r="J23">
            <v>-11.147</v>
          </cell>
          <cell r="K23">
            <v>-8.5469999999999988</v>
          </cell>
          <cell r="L23">
            <v>181.96223641916185</v>
          </cell>
          <cell r="M23">
            <v>109</v>
          </cell>
        </row>
        <row r="24">
          <cell r="C24" t="str">
            <v>Risperdal Depot</v>
          </cell>
          <cell r="D24">
            <v>2092</v>
          </cell>
          <cell r="E24">
            <v>2092</v>
          </cell>
          <cell r="F24">
            <v>284</v>
          </cell>
          <cell r="G24">
            <v>181.51416362591078</v>
          </cell>
          <cell r="H24">
            <v>16.706537474000001</v>
          </cell>
          <cell r="I24">
            <v>17.574789099999997</v>
          </cell>
          <cell r="J24">
            <v>-16.706537474000001</v>
          </cell>
          <cell r="K24">
            <v>-17.574789099999997</v>
          </cell>
          <cell r="L24">
            <v>181.51416362591078</v>
          </cell>
          <cell r="M24">
            <v>184</v>
          </cell>
        </row>
        <row r="25">
          <cell r="C25" t="str">
            <v>Risperdal in Behav. disturb. in dement.</v>
          </cell>
          <cell r="D25">
            <v>1114</v>
          </cell>
          <cell r="E25">
            <v>1114</v>
          </cell>
          <cell r="F25">
            <v>160</v>
          </cell>
          <cell r="G25">
            <v>180.47965898697797</v>
          </cell>
          <cell r="H25">
            <v>9.1510681349999992</v>
          </cell>
          <cell r="I25">
            <v>1.2947550000000001</v>
          </cell>
          <cell r="J25">
            <v>-20.316843365550003</v>
          </cell>
          <cell r="K25">
            <v>18.636868799999995</v>
          </cell>
          <cell r="L25">
            <v>180.47965898697797</v>
          </cell>
          <cell r="M25">
            <v>180</v>
          </cell>
        </row>
        <row r="26">
          <cell r="C26" t="str">
            <v>Topamax in Migraine - Proph</v>
          </cell>
          <cell r="D26">
            <v>2101</v>
          </cell>
          <cell r="E26">
            <v>1434</v>
          </cell>
          <cell r="F26">
            <v>302.3</v>
          </cell>
          <cell r="G26">
            <v>179.21890101227635</v>
          </cell>
          <cell r="H26">
            <v>1.216</v>
          </cell>
          <cell r="I26">
            <v>10.787000000000001</v>
          </cell>
          <cell r="J26">
            <v>-2.8159999999999998</v>
          </cell>
          <cell r="K26">
            <v>-12.787000000000001</v>
          </cell>
          <cell r="L26">
            <v>179.21890101227635</v>
          </cell>
          <cell r="M26">
            <v>173</v>
          </cell>
        </row>
        <row r="27">
          <cell r="C27" t="str">
            <v>Pramlintide</v>
          </cell>
          <cell r="D27">
            <v>6576.7999999999993</v>
          </cell>
          <cell r="E27">
            <v>6927</v>
          </cell>
          <cell r="F27">
            <v>833.2</v>
          </cell>
          <cell r="G27">
            <v>178.17651338446217</v>
          </cell>
          <cell r="H27">
            <v>34.761000000000003</v>
          </cell>
          <cell r="I27">
            <v>23.539000000000001</v>
          </cell>
          <cell r="J27">
            <v>-27.680500000000002</v>
          </cell>
          <cell r="K27">
            <v>-26.569500000000001</v>
          </cell>
          <cell r="L27">
            <v>178.17651338446217</v>
          </cell>
          <cell r="M27">
            <v>379</v>
          </cell>
        </row>
        <row r="28">
          <cell r="C28" t="str">
            <v xml:space="preserve">Proplusid 40 mg SR </v>
          </cell>
          <cell r="D28">
            <v>1187.2099999999998</v>
          </cell>
          <cell r="E28">
            <v>1187</v>
          </cell>
          <cell r="F28">
            <v>160.80000000000001</v>
          </cell>
          <cell r="G28">
            <v>175.94723209053322</v>
          </cell>
          <cell r="H28">
            <v>11.767359964930121</v>
          </cell>
          <cell r="I28">
            <v>4.0831938979767068</v>
          </cell>
          <cell r="J28">
            <v>-11.767359964930121</v>
          </cell>
          <cell r="K28">
            <v>-10.783193897976705</v>
          </cell>
          <cell r="L28">
            <v>175.94723209053322</v>
          </cell>
          <cell r="M28">
            <v>171</v>
          </cell>
        </row>
        <row r="29">
          <cell r="C29" t="str">
            <v>Project Bear Diabetes</v>
          </cell>
          <cell r="D29">
            <v>5121.3</v>
          </cell>
          <cell r="E29">
            <v>5121</v>
          </cell>
          <cell r="F29">
            <v>874.8</v>
          </cell>
          <cell r="G29">
            <v>166.44309721367074</v>
          </cell>
          <cell r="H29">
            <v>19.2</v>
          </cell>
          <cell r="I29">
            <v>12.7</v>
          </cell>
          <cell r="J29">
            <v>-42.033000000000001</v>
          </cell>
          <cell r="K29">
            <v>-94.631</v>
          </cell>
          <cell r="L29">
            <v>166.44309721367074</v>
          </cell>
          <cell r="M29">
            <v>173</v>
          </cell>
        </row>
        <row r="30">
          <cell r="C30" t="str">
            <v>Perflubron Stroke</v>
          </cell>
          <cell r="D30">
            <v>3179.3372799999997</v>
          </cell>
          <cell r="E30">
            <v>2344</v>
          </cell>
          <cell r="F30">
            <v>392.25727999999998</v>
          </cell>
          <cell r="G30">
            <v>160.78938662003611</v>
          </cell>
          <cell r="H30">
            <v>3.4140000000000001</v>
          </cell>
          <cell r="I30">
            <v>20.774999999999999</v>
          </cell>
          <cell r="J30">
            <v>-3.9140000000000001</v>
          </cell>
          <cell r="K30">
            <v>-21.774999999999999</v>
          </cell>
          <cell r="L30">
            <v>160.78938662003611</v>
          </cell>
          <cell r="M30">
            <v>80</v>
          </cell>
        </row>
        <row r="31">
          <cell r="C31" t="str">
            <v>Risperdal in mental retard</v>
          </cell>
          <cell r="D31">
            <v>1110</v>
          </cell>
          <cell r="E31">
            <v>1110</v>
          </cell>
          <cell r="F31">
            <v>174</v>
          </cell>
          <cell r="G31">
            <v>160.63634883253343</v>
          </cell>
          <cell r="H31">
            <v>10.829110894930121</v>
          </cell>
          <cell r="I31">
            <v>1.7477124349883533</v>
          </cell>
          <cell r="J31">
            <v>-10.829110894930121</v>
          </cell>
          <cell r="K31">
            <v>-6.7477124349883528</v>
          </cell>
          <cell r="L31">
            <v>160.63634883253343</v>
          </cell>
          <cell r="M31">
            <v>158</v>
          </cell>
        </row>
        <row r="32">
          <cell r="C32" t="str">
            <v xml:space="preserve">Prosynap Oral tablet </v>
          </cell>
          <cell r="D32">
            <v>1821</v>
          </cell>
          <cell r="E32">
            <v>1821</v>
          </cell>
          <cell r="F32">
            <v>221</v>
          </cell>
          <cell r="G32">
            <v>156.74836418824356</v>
          </cell>
          <cell r="H32">
            <v>0.8157059170676273</v>
          </cell>
          <cell r="I32">
            <v>1.7933422910676273</v>
          </cell>
          <cell r="J32">
            <v>-0.8157059170676273</v>
          </cell>
          <cell r="K32">
            <v>-1.7933422910676273</v>
          </cell>
          <cell r="L32">
            <v>156.74836418824356</v>
          </cell>
          <cell r="M32">
            <v>147</v>
          </cell>
        </row>
        <row r="33">
          <cell r="C33" t="str">
            <v>Blossom</v>
          </cell>
          <cell r="D33">
            <v>4677</v>
          </cell>
          <cell r="E33">
            <v>4677</v>
          </cell>
          <cell r="F33">
            <v>606</v>
          </cell>
          <cell r="G33">
            <v>141.58691118355952</v>
          </cell>
          <cell r="H33">
            <v>17.222999999999999</v>
          </cell>
          <cell r="I33">
            <v>24.536000000000001</v>
          </cell>
          <cell r="J33">
            <v>-21.222999999999999</v>
          </cell>
          <cell r="K33">
            <v>-28.536000000000001</v>
          </cell>
          <cell r="L33">
            <v>141.58691118355952</v>
          </cell>
          <cell r="M33">
            <v>165</v>
          </cell>
        </row>
        <row r="34">
          <cell r="C34" t="str">
            <v>Contra Patch</v>
          </cell>
          <cell r="D34">
            <v>2914.6</v>
          </cell>
          <cell r="E34">
            <v>2299</v>
          </cell>
          <cell r="F34">
            <v>369.1</v>
          </cell>
          <cell r="G34">
            <v>138.98838679154935</v>
          </cell>
          <cell r="H34">
            <v>35.048000000000002</v>
          </cell>
          <cell r="I34">
            <v>14.852</v>
          </cell>
          <cell r="J34">
            <v>-35.908000000000001</v>
          </cell>
          <cell r="K34">
            <v>-16.152000000000001</v>
          </cell>
          <cell r="L34">
            <v>138.98838679154935</v>
          </cell>
          <cell r="M34">
            <v>155</v>
          </cell>
        </row>
        <row r="35">
          <cell r="M35">
            <v>247</v>
          </cell>
        </row>
        <row r="36">
          <cell r="M36">
            <v>180</v>
          </cell>
        </row>
        <row r="37">
          <cell r="M37">
            <v>97</v>
          </cell>
        </row>
        <row r="38">
          <cell r="M38">
            <v>345</v>
          </cell>
        </row>
        <row r="39">
          <cell r="M39">
            <v>91</v>
          </cell>
        </row>
        <row r="40">
          <cell r="M40">
            <v>106</v>
          </cell>
        </row>
        <row r="41">
          <cell r="M41">
            <v>237</v>
          </cell>
        </row>
        <row r="42">
          <cell r="M42">
            <v>71</v>
          </cell>
        </row>
        <row r="43">
          <cell r="M43">
            <v>63</v>
          </cell>
        </row>
        <row r="44">
          <cell r="M44">
            <v>375</v>
          </cell>
        </row>
        <row r="45">
          <cell r="M45">
            <v>415</v>
          </cell>
        </row>
        <row r="46">
          <cell r="M46">
            <v>50</v>
          </cell>
        </row>
        <row r="47">
          <cell r="M47" t="str">
            <v>NEW</v>
          </cell>
        </row>
        <row r="48">
          <cell r="M48">
            <v>30</v>
          </cell>
        </row>
        <row r="49">
          <cell r="M49">
            <v>14</v>
          </cell>
        </row>
        <row r="50">
          <cell r="M50">
            <v>43</v>
          </cell>
        </row>
        <row r="51">
          <cell r="M51">
            <v>30</v>
          </cell>
        </row>
        <row r="52">
          <cell r="M52">
            <v>26</v>
          </cell>
        </row>
        <row r="53">
          <cell r="M53">
            <v>32</v>
          </cell>
        </row>
        <row r="54">
          <cell r="M54">
            <v>20</v>
          </cell>
        </row>
        <row r="55">
          <cell r="M55">
            <v>151</v>
          </cell>
        </row>
        <row r="56">
          <cell r="M56">
            <v>20</v>
          </cell>
        </row>
        <row r="57">
          <cell r="M57">
            <v>64</v>
          </cell>
        </row>
        <row r="58">
          <cell r="M58">
            <v>17</v>
          </cell>
        </row>
        <row r="59">
          <cell r="M59">
            <v>15</v>
          </cell>
        </row>
        <row r="60">
          <cell r="M60">
            <v>12</v>
          </cell>
        </row>
        <row r="61">
          <cell r="M61">
            <v>5</v>
          </cell>
        </row>
        <row r="62">
          <cell r="M62">
            <v>11</v>
          </cell>
        </row>
        <row r="66">
          <cell r="M66">
            <v>2007</v>
          </cell>
        </row>
        <row r="68">
          <cell r="M68">
            <v>478</v>
          </cell>
        </row>
        <row r="69">
          <cell r="M69">
            <v>363.1</v>
          </cell>
        </row>
        <row r="70">
          <cell r="M70">
            <v>1.4</v>
          </cell>
        </row>
        <row r="71">
          <cell r="M71">
            <v>26.6</v>
          </cell>
        </row>
        <row r="72">
          <cell r="M72">
            <v>77.099999999999994</v>
          </cell>
        </row>
        <row r="73">
          <cell r="M73">
            <v>346.4</v>
          </cell>
        </row>
        <row r="74">
          <cell r="M74">
            <v>18</v>
          </cell>
        </row>
        <row r="75">
          <cell r="M75">
            <v>66</v>
          </cell>
        </row>
        <row r="76">
          <cell r="M76">
            <v>20.6</v>
          </cell>
        </row>
        <row r="77">
          <cell r="M77">
            <v>38.299999999999997</v>
          </cell>
        </row>
        <row r="78">
          <cell r="M78">
            <v>21</v>
          </cell>
        </row>
        <row r="79">
          <cell r="M79">
            <v>23.4</v>
          </cell>
        </row>
        <row r="80">
          <cell r="M80">
            <v>67.5</v>
          </cell>
        </row>
        <row r="81">
          <cell r="M81">
            <v>6</v>
          </cell>
        </row>
        <row r="82">
          <cell r="M82">
            <v>229.1</v>
          </cell>
        </row>
        <row r="83">
          <cell r="M83">
            <v>86.9</v>
          </cell>
        </row>
        <row r="84">
          <cell r="M84">
            <v>429</v>
          </cell>
        </row>
        <row r="85">
          <cell r="M85">
            <v>363</v>
          </cell>
        </row>
        <row r="86">
          <cell r="M86">
            <v>833.2</v>
          </cell>
        </row>
        <row r="87">
          <cell r="M87">
            <v>848</v>
          </cell>
        </row>
        <row r="88">
          <cell r="M88">
            <v>440</v>
          </cell>
        </row>
        <row r="89">
          <cell r="M89">
            <v>342.46970515850052</v>
          </cell>
        </row>
        <row r="90">
          <cell r="M90">
            <v>129.467242114676</v>
          </cell>
        </row>
        <row r="91">
          <cell r="M91">
            <v>572</v>
          </cell>
        </row>
        <row r="92">
          <cell r="M92">
            <v>51.5</v>
          </cell>
        </row>
        <row r="93">
          <cell r="M93">
            <v>281.10000000000002</v>
          </cell>
        </row>
        <row r="94">
          <cell r="M94">
            <v>419.8</v>
          </cell>
        </row>
        <row r="95">
          <cell r="M95">
            <v>662</v>
          </cell>
        </row>
        <row r="96">
          <cell r="M96">
            <v>20.6</v>
          </cell>
        </row>
        <row r="97">
          <cell r="M97">
            <v>154</v>
          </cell>
        </row>
        <row r="98">
          <cell r="M98">
            <v>190</v>
          </cell>
        </row>
        <row r="99">
          <cell r="M99">
            <v>160</v>
          </cell>
        </row>
        <row r="100">
          <cell r="M100">
            <v>806</v>
          </cell>
        </row>
        <row r="101">
          <cell r="M101">
            <v>102</v>
          </cell>
        </row>
        <row r="102">
          <cell r="M102">
            <v>350</v>
          </cell>
        </row>
        <row r="103">
          <cell r="M103">
            <v>62</v>
          </cell>
        </row>
        <row r="104">
          <cell r="M104">
            <v>224</v>
          </cell>
        </row>
        <row r="105">
          <cell r="M105">
            <v>94</v>
          </cell>
        </row>
        <row r="106">
          <cell r="M106">
            <v>90</v>
          </cell>
        </row>
        <row r="107">
          <cell r="M107">
            <v>160.80000000000001</v>
          </cell>
        </row>
        <row r="108">
          <cell r="M108">
            <v>262.5</v>
          </cell>
        </row>
        <row r="109">
          <cell r="M109">
            <v>1182</v>
          </cell>
        </row>
        <row r="110">
          <cell r="M110">
            <v>1002</v>
          </cell>
        </row>
        <row r="111">
          <cell r="M111">
            <v>200</v>
          </cell>
        </row>
        <row r="112">
          <cell r="M112">
            <v>925</v>
          </cell>
        </row>
        <row r="113">
          <cell r="M113">
            <v>120</v>
          </cell>
        </row>
        <row r="114">
          <cell r="M114">
            <v>315</v>
          </cell>
        </row>
        <row r="115">
          <cell r="M115">
            <v>379</v>
          </cell>
        </row>
        <row r="116">
          <cell r="M116">
            <v>186.82673335927487</v>
          </cell>
        </row>
        <row r="117">
          <cell r="M117">
            <v>284</v>
          </cell>
        </row>
        <row r="118">
          <cell r="M118">
            <v>90</v>
          </cell>
        </row>
        <row r="119">
          <cell r="M119">
            <v>137</v>
          </cell>
        </row>
        <row r="120">
          <cell r="M120">
            <v>140</v>
          </cell>
        </row>
        <row r="121">
          <cell r="M121">
            <v>182</v>
          </cell>
        </row>
        <row r="122">
          <cell r="M122">
            <v>290</v>
          </cell>
        </row>
        <row r="123">
          <cell r="M123">
            <v>0</v>
          </cell>
        </row>
        <row r="124">
          <cell r="M124">
            <v>106</v>
          </cell>
        </row>
        <row r="125">
          <cell r="M125">
            <v>227</v>
          </cell>
        </row>
        <row r="126">
          <cell r="M126">
            <v>332</v>
          </cell>
        </row>
        <row r="127">
          <cell r="M127">
            <v>0</v>
          </cell>
        </row>
        <row r="129">
          <cell r="M129">
            <v>16014.663680632451</v>
          </cell>
        </row>
        <row r="131">
          <cell r="M131">
            <v>8409.126733359275</v>
          </cell>
        </row>
        <row r="155">
          <cell r="M155">
            <v>2007</v>
          </cell>
        </row>
        <row r="157">
          <cell r="M157">
            <v>7.9799999999999995</v>
          </cell>
        </row>
        <row r="158">
          <cell r="M158">
            <v>56.482619999999997</v>
          </cell>
        </row>
        <row r="159">
          <cell r="M159">
            <v>8.046875</v>
          </cell>
        </row>
        <row r="160">
          <cell r="M160">
            <v>97.99679500000002</v>
          </cell>
        </row>
        <row r="161">
          <cell r="M161">
            <v>21.823944999999995</v>
          </cell>
        </row>
        <row r="162">
          <cell r="M162">
            <v>142.27163631438933</v>
          </cell>
        </row>
        <row r="163">
          <cell r="M163">
            <v>14.649749999999999</v>
          </cell>
        </row>
        <row r="164">
          <cell r="M164">
            <v>44.798990463539297</v>
          </cell>
        </row>
        <row r="165">
          <cell r="M165">
            <v>8.7070463999999994</v>
          </cell>
        </row>
        <row r="166">
          <cell r="M166">
            <v>109.4132</v>
          </cell>
        </row>
        <row r="167">
          <cell r="M167">
            <v>27.62607612974206</v>
          </cell>
        </row>
        <row r="168">
          <cell r="M168">
            <v>11.26099</v>
          </cell>
        </row>
        <row r="169">
          <cell r="M169">
            <v>120.315</v>
          </cell>
        </row>
        <row r="170">
          <cell r="M170">
            <v>102.73250000000002</v>
          </cell>
        </row>
        <row r="171">
          <cell r="M171">
            <v>171.52940999999998</v>
          </cell>
        </row>
        <row r="172">
          <cell r="M172">
            <v>84.320000000000036</v>
          </cell>
        </row>
        <row r="173">
          <cell r="M173">
            <v>140.37270000000001</v>
          </cell>
        </row>
        <row r="174">
          <cell r="M174">
            <v>27.266249999999999</v>
          </cell>
        </row>
        <row r="175">
          <cell r="M175">
            <v>0</v>
          </cell>
        </row>
        <row r="176">
          <cell r="M176">
            <v>237.42680000000001</v>
          </cell>
        </row>
        <row r="177">
          <cell r="M177">
            <v>2.2800000000000002</v>
          </cell>
        </row>
        <row r="178">
          <cell r="M178">
            <v>99.113972677694193</v>
          </cell>
        </row>
        <row r="179">
          <cell r="M179">
            <v>6.5156000000000009</v>
          </cell>
        </row>
        <row r="180">
          <cell r="M180">
            <v>259.85700000000003</v>
          </cell>
        </row>
        <row r="181">
          <cell r="M181">
            <v>84.320000000000036</v>
          </cell>
        </row>
        <row r="182">
          <cell r="M182">
            <v>0</v>
          </cell>
        </row>
        <row r="183">
          <cell r="M183">
            <v>71.760390000000001</v>
          </cell>
        </row>
        <row r="184">
          <cell r="M184">
            <v>278.24290000000002</v>
          </cell>
        </row>
        <row r="185">
          <cell r="M185">
            <v>25.818749999999998</v>
          </cell>
        </row>
        <row r="186">
          <cell r="M186">
            <v>48.150000000000006</v>
          </cell>
        </row>
        <row r="187">
          <cell r="M187">
            <v>24.869000000000003</v>
          </cell>
        </row>
        <row r="190">
          <cell r="M190">
            <v>2335.9481969853646</v>
          </cell>
        </row>
        <row r="194">
          <cell r="M194" t="str">
            <v>Year</v>
          </cell>
        </row>
        <row r="195">
          <cell r="M195">
            <v>6</v>
          </cell>
        </row>
        <row r="197">
          <cell r="M197">
            <v>20</v>
          </cell>
        </row>
        <row r="198">
          <cell r="M198">
            <v>22</v>
          </cell>
        </row>
        <row r="199">
          <cell r="M199">
            <v>13</v>
          </cell>
        </row>
        <row r="200">
          <cell r="M200">
            <v>24.6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AJA"/>
      <sheetName val="BAZA"/>
      <sheetName val="DATA"/>
      <sheetName val="BAZA _"/>
    </sheetNames>
    <sheetDataSet>
      <sheetData sheetId="0" refreshError="1"/>
      <sheetData sheetId="1" refreshError="1"/>
      <sheetData sheetId="2" refreshError="1"/>
      <sheetData sheetId="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導出品価格推移 (2)"/>
      <sheetName val="導出品価格推移"/>
      <sheetName val="Sheet1"/>
      <sheetName val="導出、受託価格一覧_20220331_ 2"/>
    </sheetNames>
    <definedNames>
      <definedName name="Header1" refersTo="#REF!"/>
      <definedName name="vcewd" refersTo="#REF!"/>
    </definedNames>
    <sheetDataSet>
      <sheetData sheetId="0"/>
      <sheetData sheetId="1"/>
      <sheetData sheetId="2"/>
      <sheetData sheetId="3"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S&amp;U"/>
      <sheetName val="Summary IS"/>
      <sheetName val="Summary BS"/>
      <sheetName val="Summary CF"/>
      <sheetName val="Market Segments"/>
      <sheetName val="Pricing"/>
      <sheetName val="Financing Adj"/>
      <sheetName val="IS"/>
      <sheetName val="BS"/>
      <sheetName val="CF"/>
      <sheetName val="HR"/>
      <sheetName val="PPE"/>
      <sheetName val="NOL"/>
      <sheetName val="D&amp;I"/>
    </sheetNames>
    <sheetDataSet>
      <sheetData sheetId="0" refreshError="1">
        <row r="5">
          <cell r="B5">
            <v>3</v>
          </cell>
        </row>
        <row r="6">
          <cell r="B6">
            <v>6</v>
          </cell>
        </row>
        <row r="13">
          <cell r="B13">
            <v>0.3</v>
          </cell>
        </row>
        <row r="15">
          <cell r="B15">
            <v>0.03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S&amp;U"/>
      <sheetName val="Summary IS"/>
      <sheetName val="Summary BS"/>
      <sheetName val="Summary CF"/>
      <sheetName val="Market Segments"/>
      <sheetName val="Pricing"/>
      <sheetName val="Financing Adj"/>
      <sheetName val="IS"/>
      <sheetName val="Rev by Mfr Type"/>
      <sheetName val="BS"/>
      <sheetName val="CF"/>
      <sheetName val="HR"/>
      <sheetName val="PPE"/>
      <sheetName val="NOL"/>
      <sheetName val="D&amp;I"/>
    </sheetNames>
    <sheetDataSet>
      <sheetData sheetId="0" refreshError="1">
        <row r="25">
          <cell r="B25">
            <v>100</v>
          </cell>
        </row>
        <row r="26">
          <cell r="B26">
            <v>7.0000000000000007E-2</v>
          </cell>
        </row>
        <row r="27">
          <cell r="B27">
            <v>0.06</v>
          </cell>
        </row>
        <row r="28">
          <cell r="B28">
            <v>0.04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v0"/>
      <sheetName val="content"/>
      <sheetName val="comm"/>
      <sheetName val="div2"/>
      <sheetName val="QUARTER quadrants"/>
      <sheetName val="div3"/>
      <sheetName val="QUARTER pies"/>
      <sheetName val="QUARTER countries and products"/>
      <sheetName val="cou0"/>
      <sheetName val="cou1"/>
      <sheetName val="HR1"/>
      <sheetName val="HR2"/>
      <sheetName val="US1"/>
      <sheetName val="US2"/>
      <sheetName val="DE1"/>
      <sheetName val="DE2"/>
      <sheetName val="PL1"/>
      <sheetName val="PL2"/>
      <sheetName val="ES1"/>
      <sheetName val="ES2"/>
      <sheetName val="RU1"/>
      <sheetName val="RU2"/>
      <sheetName val="CZ1"/>
      <sheetName val="CZ2"/>
      <sheetName val="IT1"/>
      <sheetName val="IT2"/>
      <sheetName val="SI1"/>
      <sheetName val="SI2"/>
      <sheetName val="reg0"/>
      <sheetName val="CEE1"/>
      <sheetName val="CEE2"/>
      <sheetName val="WE1"/>
      <sheetName val="WE2"/>
      <sheetName val="appendix"/>
      <sheetName val="UK1"/>
      <sheetName val="UK2"/>
      <sheetName val="BA1"/>
      <sheetName val="BA2"/>
      <sheetName val="HU1"/>
      <sheetName val="HU2"/>
      <sheetName val="SK1"/>
      <sheetName val="SK2"/>
      <sheetName val="UAMD1"/>
      <sheetName val="UAMD2"/>
      <sheetName val="BALTIC1"/>
      <sheetName val="CEAS1"/>
      <sheetName val="MK1"/>
      <sheetName val="BG1"/>
      <sheetName val="CAUCASUS1"/>
      <sheetName val="BY1"/>
      <sheetName val="CN1"/>
      <sheetName val="RO1"/>
      <sheetName val="ROW1"/>
      <sheetName val="gross profit"/>
      <sheetName val="S&amp;D structure"/>
      <sheetName val="G&amp;A"/>
      <sheetName val="R&amp;D"/>
      <sheetName val="S&amp;D"/>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row r="1">
          <cell r="J1" t="str">
            <v>Dec prev. year</v>
          </cell>
          <cell r="K1" t="str">
            <v>Jan</v>
          </cell>
          <cell r="L1" t="str">
            <v>Feb</v>
          </cell>
          <cell r="M1" t="str">
            <v>Mar</v>
          </cell>
          <cell r="N1" t="str">
            <v>Apr</v>
          </cell>
          <cell r="O1" t="str">
            <v>May</v>
          </cell>
          <cell r="P1" t="str">
            <v>Jun</v>
          </cell>
          <cell r="Q1" t="str">
            <v>Jul</v>
          </cell>
          <cell r="R1" t="str">
            <v>Aug</v>
          </cell>
          <cell r="S1" t="str">
            <v>Sep</v>
          </cell>
          <cell r="T1" t="str">
            <v>Oct</v>
          </cell>
          <cell r="U1" t="str">
            <v>Nov</v>
          </cell>
        </row>
        <row r="2">
          <cell r="I2" t="str">
            <v>Sales</v>
          </cell>
          <cell r="K2">
            <v>47636.501676579945</v>
          </cell>
          <cell r="L2">
            <v>47636.501676579945</v>
          </cell>
          <cell r="M2">
            <v>47636.501676579945</v>
          </cell>
          <cell r="N2">
            <v>47636.501676579945</v>
          </cell>
          <cell r="O2">
            <v>47636.501676579945</v>
          </cell>
          <cell r="P2">
            <v>47636.501676579945</v>
          </cell>
          <cell r="Q2">
            <v>47636.501676579945</v>
          </cell>
          <cell r="R2">
            <v>47636.501676579945</v>
          </cell>
          <cell r="S2">
            <v>47636.501676579945</v>
          </cell>
          <cell r="T2">
            <v>47636.501676579945</v>
          </cell>
          <cell r="U2">
            <v>47636.501676579945</v>
          </cell>
        </row>
        <row r="3">
          <cell r="I3" t="str">
            <v>Sales plan</v>
          </cell>
          <cell r="K3">
            <v>47577.481544007758</v>
          </cell>
          <cell r="L3">
            <v>47577.481544007758</v>
          </cell>
          <cell r="M3">
            <v>47577.481544007758</v>
          </cell>
          <cell r="N3">
            <v>47577.481544007758</v>
          </cell>
          <cell r="O3">
            <v>47577.481544007758</v>
          </cell>
          <cell r="P3">
            <v>47577.481544007758</v>
          </cell>
          <cell r="Q3">
            <v>47577.481544007758</v>
          </cell>
          <cell r="R3">
            <v>47577.481544007758</v>
          </cell>
          <cell r="S3">
            <v>47577.481544007758</v>
          </cell>
          <cell r="T3">
            <v>47577.481544007758</v>
          </cell>
          <cell r="U3">
            <v>47577.481544007758</v>
          </cell>
        </row>
        <row r="4">
          <cell r="I4" t="str">
            <v>COGS</v>
          </cell>
          <cell r="K4">
            <v>24236.345407960802</v>
          </cell>
          <cell r="L4">
            <v>24236.345407960802</v>
          </cell>
          <cell r="M4">
            <v>24236.345407960802</v>
          </cell>
          <cell r="N4">
            <v>24236.345407960802</v>
          </cell>
          <cell r="O4">
            <v>24236.345407960802</v>
          </cell>
          <cell r="P4">
            <v>24236.345407960802</v>
          </cell>
          <cell r="Q4">
            <v>24236.345407960802</v>
          </cell>
          <cell r="R4">
            <v>24236.345407960802</v>
          </cell>
          <cell r="S4">
            <v>24236.345407960802</v>
          </cell>
          <cell r="T4">
            <v>24236.345407960802</v>
          </cell>
          <cell r="U4">
            <v>24236.345407960802</v>
          </cell>
        </row>
        <row r="5">
          <cell r="I5" t="str">
            <v>Primary costs</v>
          </cell>
          <cell r="K5">
            <v>14522.712488039375</v>
          </cell>
          <cell r="L5">
            <v>51.2</v>
          </cell>
        </row>
        <row r="6">
          <cell r="I6" t="str">
            <v>EBIT</v>
          </cell>
          <cell r="K6">
            <v>4538.3476525123042</v>
          </cell>
          <cell r="L6">
            <v>16</v>
          </cell>
        </row>
        <row r="7">
          <cell r="I7" t="str">
            <v>EBIT plan</v>
          </cell>
          <cell r="K7">
            <v>4220.6633168364433</v>
          </cell>
          <cell r="L7">
            <v>14.88</v>
          </cell>
        </row>
        <row r="8">
          <cell r="I8" t="str">
            <v>EBIT margin</v>
          </cell>
          <cell r="K8">
            <v>9.5270380753915473E-2</v>
          </cell>
          <cell r="L8">
            <v>3.3587688929445999E-4</v>
          </cell>
        </row>
        <row r="9">
          <cell r="I9" t="str">
            <v>Days</v>
          </cell>
          <cell r="K9">
            <v>31</v>
          </cell>
          <cell r="L9">
            <v>29</v>
          </cell>
          <cell r="M9">
            <v>31</v>
          </cell>
          <cell r="N9">
            <v>30</v>
          </cell>
          <cell r="O9">
            <v>31</v>
          </cell>
          <cell r="P9">
            <v>30</v>
          </cell>
          <cell r="Q9">
            <v>31</v>
          </cell>
          <cell r="R9">
            <v>31</v>
          </cell>
          <cell r="S9">
            <v>30</v>
          </cell>
          <cell r="T9">
            <v>31</v>
          </cell>
          <cell r="U9">
            <v>30</v>
          </cell>
        </row>
        <row r="10">
          <cell r="I10" t="str">
            <v>Inventory</v>
          </cell>
        </row>
        <row r="11">
          <cell r="I11" t="str">
            <v>Receivables</v>
          </cell>
        </row>
        <row r="12">
          <cell r="I12" t="str">
            <v>AITD</v>
          </cell>
          <cell r="K12">
            <v>120</v>
          </cell>
          <cell r="L12">
            <v>116</v>
          </cell>
          <cell r="M12">
            <v>110</v>
          </cell>
          <cell r="N12" t="e">
            <v>#N/A</v>
          </cell>
          <cell r="O12" t="e">
            <v>#N/A</v>
          </cell>
          <cell r="P12" t="e">
            <v>#N/A</v>
          </cell>
          <cell r="Q12" t="e">
            <v>#N/A</v>
          </cell>
          <cell r="R12" t="e">
            <v>#N/A</v>
          </cell>
          <cell r="S12" t="e">
            <v>#N/A</v>
          </cell>
          <cell r="T12" t="e">
            <v>#N/A</v>
          </cell>
          <cell r="U12" t="e">
            <v>#N/A</v>
          </cell>
        </row>
        <row r="13">
          <cell r="I13" t="str">
            <v>BSC AITD</v>
          </cell>
          <cell r="K13">
            <v>95</v>
          </cell>
          <cell r="L13">
            <v>95</v>
          </cell>
          <cell r="M13">
            <v>95</v>
          </cell>
          <cell r="N13">
            <v>95</v>
          </cell>
          <cell r="O13">
            <v>95</v>
          </cell>
          <cell r="P13">
            <v>95</v>
          </cell>
          <cell r="Q13">
            <v>95</v>
          </cell>
          <cell r="R13">
            <v>95</v>
          </cell>
          <cell r="S13">
            <v>95</v>
          </cell>
          <cell r="T13">
            <v>95</v>
          </cell>
          <cell r="U13">
            <v>95</v>
          </cell>
        </row>
        <row r="14">
          <cell r="I14" t="str">
            <v>ARTD</v>
          </cell>
          <cell r="K14">
            <v>93</v>
          </cell>
          <cell r="L14">
            <v>94</v>
          </cell>
          <cell r="M14">
            <v>91</v>
          </cell>
          <cell r="N14" t="e">
            <v>#N/A</v>
          </cell>
          <cell r="O14" t="e">
            <v>#N/A</v>
          </cell>
          <cell r="P14" t="e">
            <v>#N/A</v>
          </cell>
          <cell r="Q14" t="e">
            <v>#N/A</v>
          </cell>
          <cell r="R14" t="e">
            <v>#N/A</v>
          </cell>
          <cell r="S14" t="e">
            <v>#N/A</v>
          </cell>
          <cell r="T14" t="e">
            <v>#N/A</v>
          </cell>
          <cell r="U14" t="e">
            <v>#N/A</v>
          </cell>
        </row>
        <row r="15">
          <cell r="I15" t="str">
            <v>BSC ARTD</v>
          </cell>
          <cell r="K15">
            <v>90</v>
          </cell>
          <cell r="L15">
            <v>90</v>
          </cell>
          <cell r="M15">
            <v>90</v>
          </cell>
          <cell r="N15">
            <v>90</v>
          </cell>
          <cell r="O15">
            <v>90</v>
          </cell>
          <cell r="P15">
            <v>90</v>
          </cell>
          <cell r="Q15">
            <v>90</v>
          </cell>
          <cell r="R15">
            <v>90</v>
          </cell>
          <cell r="S15">
            <v>90</v>
          </cell>
          <cell r="T15">
            <v>90</v>
          </cell>
          <cell r="U15">
            <v>90</v>
          </cell>
        </row>
        <row r="16">
          <cell r="I16" t="str">
            <v>Sales</v>
          </cell>
          <cell r="K16">
            <v>9715.9027242143184</v>
          </cell>
          <cell r="L16">
            <v>13235.704156902857</v>
          </cell>
          <cell r="M16">
            <v>17298.510515554961</v>
          </cell>
          <cell r="N16">
            <v>0</v>
          </cell>
          <cell r="O16">
            <v>0</v>
          </cell>
          <cell r="P16">
            <v>0</v>
          </cell>
          <cell r="Q16">
            <v>0</v>
          </cell>
          <cell r="R16">
            <v>0</v>
          </cell>
          <cell r="S16">
            <v>0</v>
          </cell>
          <cell r="T16">
            <v>0</v>
          </cell>
          <cell r="U16">
            <v>0</v>
          </cell>
        </row>
        <row r="17">
          <cell r="I17" t="str">
            <v>COGS</v>
          </cell>
          <cell r="K17">
            <v>3582.9416159259777</v>
          </cell>
          <cell r="L17">
            <v>4718.696974989226</v>
          </cell>
          <cell r="M17">
            <v>5910.3238726146992</v>
          </cell>
          <cell r="N17">
            <v>0</v>
          </cell>
          <cell r="O17">
            <v>0</v>
          </cell>
          <cell r="P17">
            <v>0</v>
          </cell>
          <cell r="Q17">
            <v>0</v>
          </cell>
          <cell r="R17">
            <v>0</v>
          </cell>
          <cell r="S17">
            <v>0</v>
          </cell>
          <cell r="T17">
            <v>0</v>
          </cell>
          <cell r="U17">
            <v>0</v>
          </cell>
        </row>
        <row r="18">
          <cell r="I18" t="str">
            <v>Inventory</v>
          </cell>
        </row>
        <row r="19">
          <cell r="I19" t="str">
            <v>Receivables</v>
          </cell>
        </row>
        <row r="20">
          <cell r="I20" t="str">
            <v>AITD</v>
          </cell>
          <cell r="K20">
            <v>96.35925025448671</v>
          </cell>
          <cell r="L20">
            <v>82.281465180987425</v>
          </cell>
          <cell r="M20">
            <v>71.884270074389519</v>
          </cell>
          <cell r="N20" t="e">
            <v>#N/A</v>
          </cell>
          <cell r="O20" t="e">
            <v>#N/A</v>
          </cell>
          <cell r="P20" t="e">
            <v>#N/A</v>
          </cell>
          <cell r="Q20" t="e">
            <v>#N/A</v>
          </cell>
          <cell r="R20" t="e">
            <v>#N/A</v>
          </cell>
          <cell r="S20" t="e">
            <v>#N/A</v>
          </cell>
          <cell r="T20" t="e">
            <v>#N/A</v>
          </cell>
          <cell r="U20" t="e">
            <v>#N/A</v>
          </cell>
        </row>
        <row r="21">
          <cell r="I21" t="str">
            <v>BSC AITD</v>
          </cell>
          <cell r="K21">
            <v>80</v>
          </cell>
          <cell r="L21">
            <v>80</v>
          </cell>
          <cell r="M21">
            <v>80</v>
          </cell>
          <cell r="N21">
            <v>80</v>
          </cell>
          <cell r="O21">
            <v>80</v>
          </cell>
          <cell r="P21">
            <v>80</v>
          </cell>
          <cell r="Q21">
            <v>80</v>
          </cell>
          <cell r="R21">
            <v>80</v>
          </cell>
          <cell r="S21">
            <v>80</v>
          </cell>
          <cell r="T21">
            <v>80</v>
          </cell>
          <cell r="U21">
            <v>80</v>
          </cell>
        </row>
        <row r="22">
          <cell r="I22" t="str">
            <v>ARTD</v>
          </cell>
          <cell r="K22">
            <v>148.56218992725985</v>
          </cell>
          <cell r="L22">
            <v>143.05578696050125</v>
          </cell>
          <cell r="M22">
            <v>135.91974591708902</v>
          </cell>
          <cell r="N22" t="e">
            <v>#N/A</v>
          </cell>
          <cell r="O22" t="e">
            <v>#N/A</v>
          </cell>
          <cell r="P22" t="e">
            <v>#N/A</v>
          </cell>
          <cell r="Q22" t="e">
            <v>#N/A</v>
          </cell>
          <cell r="R22" t="e">
            <v>#N/A</v>
          </cell>
          <cell r="S22" t="e">
            <v>#N/A</v>
          </cell>
          <cell r="T22" t="e">
            <v>#N/A</v>
          </cell>
          <cell r="U22" t="e">
            <v>#N/A</v>
          </cell>
        </row>
        <row r="23">
          <cell r="I23" t="str">
            <v>BSC ARTD</v>
          </cell>
          <cell r="K23">
            <v>150</v>
          </cell>
          <cell r="L23">
            <v>150</v>
          </cell>
          <cell r="M23">
            <v>150</v>
          </cell>
          <cell r="N23">
            <v>150</v>
          </cell>
          <cell r="O23">
            <v>150</v>
          </cell>
          <cell r="P23">
            <v>150</v>
          </cell>
          <cell r="Q23">
            <v>150</v>
          </cell>
          <cell r="R23">
            <v>150</v>
          </cell>
          <cell r="S23">
            <v>150</v>
          </cell>
          <cell r="T23">
            <v>150</v>
          </cell>
          <cell r="U23">
            <v>150</v>
          </cell>
        </row>
        <row r="24">
          <cell r="I24" t="str">
            <v>Sales</v>
          </cell>
          <cell r="K24">
            <v>16780</v>
          </cell>
          <cell r="L24">
            <v>10131</v>
          </cell>
          <cell r="M24">
            <v>12610</v>
          </cell>
          <cell r="N24">
            <v>0</v>
          </cell>
          <cell r="O24">
            <v>0</v>
          </cell>
          <cell r="P24">
            <v>0</v>
          </cell>
          <cell r="Q24">
            <v>0</v>
          </cell>
          <cell r="R24">
            <v>0</v>
          </cell>
          <cell r="S24">
            <v>0</v>
          </cell>
          <cell r="T24">
            <v>0</v>
          </cell>
          <cell r="U24">
            <v>0</v>
          </cell>
        </row>
        <row r="25">
          <cell r="I25" t="str">
            <v>COGS</v>
          </cell>
          <cell r="K25">
            <v>9372</v>
          </cell>
          <cell r="L25">
            <v>4905</v>
          </cell>
          <cell r="M25">
            <v>7282</v>
          </cell>
          <cell r="N25">
            <v>0</v>
          </cell>
          <cell r="O25">
            <v>0</v>
          </cell>
          <cell r="P25">
            <v>0</v>
          </cell>
          <cell r="Q25">
            <v>0</v>
          </cell>
          <cell r="R25">
            <v>0</v>
          </cell>
          <cell r="S25">
            <v>0</v>
          </cell>
          <cell r="T25">
            <v>0</v>
          </cell>
          <cell r="U25">
            <v>0</v>
          </cell>
        </row>
        <row r="26">
          <cell r="I26" t="str">
            <v>Inventory</v>
          </cell>
        </row>
        <row r="27">
          <cell r="I27" t="str">
            <v>Receivables</v>
          </cell>
        </row>
        <row r="28">
          <cell r="I28" t="str">
            <v>AITD</v>
          </cell>
          <cell r="K28">
            <v>10.291422195476656</v>
          </cell>
          <cell r="L28">
            <v>11.461993618482168</v>
          </cell>
          <cell r="M28">
            <v>17.933484316701449</v>
          </cell>
          <cell r="N28" t="e">
            <v>#N/A</v>
          </cell>
          <cell r="O28" t="e">
            <v>#N/A</v>
          </cell>
          <cell r="P28" t="e">
            <v>#N/A</v>
          </cell>
          <cell r="Q28" t="e">
            <v>#N/A</v>
          </cell>
          <cell r="R28" t="e">
            <v>#N/A</v>
          </cell>
          <cell r="S28" t="e">
            <v>#N/A</v>
          </cell>
          <cell r="T28" t="e">
            <v>#N/A</v>
          </cell>
          <cell r="U28" t="e">
            <v>#N/A</v>
          </cell>
        </row>
        <row r="29">
          <cell r="I29" t="str">
            <v>BSC AITD</v>
          </cell>
          <cell r="K29">
            <v>60</v>
          </cell>
          <cell r="L29">
            <v>60</v>
          </cell>
          <cell r="M29">
            <v>60</v>
          </cell>
          <cell r="N29">
            <v>60</v>
          </cell>
          <cell r="O29">
            <v>60</v>
          </cell>
          <cell r="P29">
            <v>60</v>
          </cell>
          <cell r="Q29">
            <v>60</v>
          </cell>
          <cell r="R29">
            <v>60</v>
          </cell>
          <cell r="S29">
            <v>60</v>
          </cell>
          <cell r="T29">
            <v>60</v>
          </cell>
          <cell r="U29">
            <v>60</v>
          </cell>
        </row>
        <row r="30">
          <cell r="I30" t="str">
            <v>ARTD</v>
          </cell>
          <cell r="K30">
            <v>49.563312841908754</v>
          </cell>
          <cell r="L30">
            <v>62.908179940285578</v>
          </cell>
          <cell r="M30">
            <v>63.808075239913379</v>
          </cell>
          <cell r="N30" t="e">
            <v>#N/A</v>
          </cell>
          <cell r="O30" t="e">
            <v>#N/A</v>
          </cell>
          <cell r="P30" t="e">
            <v>#N/A</v>
          </cell>
          <cell r="Q30" t="e">
            <v>#N/A</v>
          </cell>
          <cell r="R30" t="e">
            <v>#N/A</v>
          </cell>
          <cell r="S30" t="e">
            <v>#N/A</v>
          </cell>
          <cell r="T30" t="e">
            <v>#N/A</v>
          </cell>
          <cell r="U30" t="e">
            <v>#N/A</v>
          </cell>
        </row>
        <row r="31">
          <cell r="I31" t="str">
            <v>BSC ARTD</v>
          </cell>
          <cell r="K31">
            <v>35</v>
          </cell>
          <cell r="L31">
            <v>35</v>
          </cell>
          <cell r="M31">
            <v>35</v>
          </cell>
          <cell r="N31">
            <v>35</v>
          </cell>
          <cell r="O31">
            <v>35</v>
          </cell>
          <cell r="P31">
            <v>35</v>
          </cell>
          <cell r="Q31">
            <v>35</v>
          </cell>
          <cell r="R31">
            <v>35</v>
          </cell>
          <cell r="S31">
            <v>35</v>
          </cell>
          <cell r="T31">
            <v>35</v>
          </cell>
          <cell r="U31">
            <v>35</v>
          </cell>
        </row>
        <row r="32">
          <cell r="I32" t="str">
            <v>Sales</v>
          </cell>
          <cell r="K32">
            <v>9060.2004393443749</v>
          </cell>
          <cell r="L32">
            <v>6920.1739580355716</v>
          </cell>
          <cell r="M32">
            <v>7909.5900463924318</v>
          </cell>
          <cell r="N32">
            <v>0</v>
          </cell>
          <cell r="O32">
            <v>0</v>
          </cell>
          <cell r="P32">
            <v>0</v>
          </cell>
          <cell r="Q32">
            <v>0</v>
          </cell>
          <cell r="R32">
            <v>0</v>
          </cell>
          <cell r="S32">
            <v>0</v>
          </cell>
          <cell r="T32">
            <v>0</v>
          </cell>
          <cell r="U32">
            <v>0</v>
          </cell>
        </row>
        <row r="33">
          <cell r="I33" t="str">
            <v>COGS</v>
          </cell>
          <cell r="K33">
            <v>3089.4908183126008</v>
          </cell>
          <cell r="L33">
            <v>2217.094706087325</v>
          </cell>
          <cell r="M33">
            <v>2525.7376311149533</v>
          </cell>
          <cell r="N33">
            <v>0</v>
          </cell>
          <cell r="O33">
            <v>0</v>
          </cell>
          <cell r="P33">
            <v>0</v>
          </cell>
          <cell r="Q33">
            <v>0</v>
          </cell>
          <cell r="R33">
            <v>0</v>
          </cell>
          <cell r="S33">
            <v>0</v>
          </cell>
          <cell r="T33">
            <v>0</v>
          </cell>
          <cell r="U33">
            <v>0</v>
          </cell>
        </row>
        <row r="34">
          <cell r="I34" t="str">
            <v>Inventory</v>
          </cell>
        </row>
        <row r="35">
          <cell r="I35" t="str">
            <v>Receivables</v>
          </cell>
        </row>
        <row r="36">
          <cell r="I36" t="str">
            <v>AITD</v>
          </cell>
          <cell r="K36">
            <v>105.00859080123767</v>
          </cell>
          <cell r="L36">
            <v>79.044534079081004</v>
          </cell>
          <cell r="M36">
            <v>63.929110589662734</v>
          </cell>
          <cell r="N36" t="e">
            <v>#N/A</v>
          </cell>
          <cell r="O36" t="e">
            <v>#N/A</v>
          </cell>
          <cell r="P36" t="e">
            <v>#N/A</v>
          </cell>
          <cell r="Q36" t="e">
            <v>#N/A</v>
          </cell>
          <cell r="R36" t="e">
            <v>#N/A</v>
          </cell>
          <cell r="S36" t="e">
            <v>#N/A</v>
          </cell>
          <cell r="T36" t="e">
            <v>#N/A</v>
          </cell>
          <cell r="U36" t="e">
            <v>#N/A</v>
          </cell>
        </row>
        <row r="37">
          <cell r="I37" t="str">
            <v>BSC AITD</v>
          </cell>
          <cell r="K37">
            <v>85</v>
          </cell>
          <cell r="L37">
            <v>85</v>
          </cell>
          <cell r="M37">
            <v>85</v>
          </cell>
          <cell r="N37">
            <v>85</v>
          </cell>
          <cell r="O37">
            <v>85</v>
          </cell>
          <cell r="P37">
            <v>85</v>
          </cell>
          <cell r="Q37">
            <v>85</v>
          </cell>
          <cell r="R37">
            <v>85</v>
          </cell>
          <cell r="S37">
            <v>85</v>
          </cell>
          <cell r="T37">
            <v>85</v>
          </cell>
          <cell r="U37">
            <v>85</v>
          </cell>
        </row>
        <row r="38">
          <cell r="I38" t="str">
            <v>ARTD</v>
          </cell>
          <cell r="K38">
            <v>18.181834815816657</v>
          </cell>
          <cell r="L38">
            <v>23.795533471456483</v>
          </cell>
          <cell r="M38">
            <v>27.990506661604218</v>
          </cell>
          <cell r="N38" t="e">
            <v>#N/A</v>
          </cell>
          <cell r="O38" t="e">
            <v>#N/A</v>
          </cell>
          <cell r="P38" t="e">
            <v>#N/A</v>
          </cell>
          <cell r="Q38" t="e">
            <v>#N/A</v>
          </cell>
          <cell r="R38" t="e">
            <v>#N/A</v>
          </cell>
          <cell r="S38" t="e">
            <v>#N/A</v>
          </cell>
          <cell r="T38" t="e">
            <v>#N/A</v>
          </cell>
          <cell r="U38" t="e">
            <v>#N/A</v>
          </cell>
        </row>
        <row r="39">
          <cell r="I39" t="str">
            <v>BSC ARTD</v>
          </cell>
          <cell r="K39">
            <v>40</v>
          </cell>
          <cell r="L39">
            <v>40</v>
          </cell>
          <cell r="M39">
            <v>40</v>
          </cell>
          <cell r="N39">
            <v>40</v>
          </cell>
          <cell r="O39">
            <v>40</v>
          </cell>
          <cell r="P39">
            <v>40</v>
          </cell>
          <cell r="Q39">
            <v>40</v>
          </cell>
          <cell r="R39">
            <v>40</v>
          </cell>
          <cell r="S39">
            <v>40</v>
          </cell>
          <cell r="T39">
            <v>40</v>
          </cell>
          <cell r="U39">
            <v>40</v>
          </cell>
        </row>
        <row r="40">
          <cell r="I40" t="str">
            <v>Sales</v>
          </cell>
          <cell r="K40">
            <v>1978.5104030824643</v>
          </cell>
          <cell r="L40">
            <v>6260.7387397032871</v>
          </cell>
          <cell r="M40">
            <v>10471.602064518132</v>
          </cell>
          <cell r="N40">
            <v>0</v>
          </cell>
          <cell r="O40">
            <v>0</v>
          </cell>
          <cell r="P40">
            <v>0</v>
          </cell>
          <cell r="Q40">
            <v>0</v>
          </cell>
          <cell r="R40">
            <v>0</v>
          </cell>
          <cell r="S40">
            <v>0</v>
          </cell>
          <cell r="T40">
            <v>0</v>
          </cell>
          <cell r="U40">
            <v>0</v>
          </cell>
        </row>
        <row r="41">
          <cell r="I41" t="str">
            <v>COGS</v>
          </cell>
          <cell r="K41">
            <v>1155.0608752895675</v>
          </cell>
          <cell r="L41">
            <v>3175.5985186935663</v>
          </cell>
          <cell r="M41">
            <v>4859.4530670975091</v>
          </cell>
          <cell r="N41">
            <v>0</v>
          </cell>
          <cell r="O41">
            <v>0</v>
          </cell>
          <cell r="P41">
            <v>0</v>
          </cell>
          <cell r="Q41">
            <v>0</v>
          </cell>
          <cell r="R41">
            <v>0</v>
          </cell>
          <cell r="S41">
            <v>0</v>
          </cell>
          <cell r="T41">
            <v>0</v>
          </cell>
          <cell r="U41">
            <v>0</v>
          </cell>
        </row>
        <row r="42">
          <cell r="I42" t="str">
            <v>Inventory</v>
          </cell>
        </row>
        <row r="43">
          <cell r="I43" t="str">
            <v>Receivables</v>
          </cell>
        </row>
        <row r="44">
          <cell r="I44" t="str">
            <v>AITD</v>
          </cell>
          <cell r="K44">
            <v>210.8067711041505</v>
          </cell>
          <cell r="L44">
            <v>108.53498145336717</v>
          </cell>
          <cell r="M44">
            <v>69.605180523426569</v>
          </cell>
          <cell r="N44" t="e">
            <v>#N/A</v>
          </cell>
          <cell r="O44" t="e">
            <v>#N/A</v>
          </cell>
          <cell r="P44" t="e">
            <v>#N/A</v>
          </cell>
          <cell r="Q44" t="e">
            <v>#N/A</v>
          </cell>
          <cell r="R44" t="e">
            <v>#N/A</v>
          </cell>
          <cell r="S44" t="e">
            <v>#N/A</v>
          </cell>
          <cell r="T44" t="e">
            <v>#N/A</v>
          </cell>
          <cell r="U44" t="e">
            <v>#N/A</v>
          </cell>
        </row>
        <row r="45">
          <cell r="I45" t="str">
            <v>BSC AITD</v>
          </cell>
          <cell r="K45">
            <v>60</v>
          </cell>
          <cell r="L45">
            <v>60</v>
          </cell>
          <cell r="M45">
            <v>60</v>
          </cell>
          <cell r="N45">
            <v>60</v>
          </cell>
          <cell r="O45">
            <v>60</v>
          </cell>
          <cell r="P45">
            <v>60</v>
          </cell>
          <cell r="Q45">
            <v>60</v>
          </cell>
          <cell r="R45">
            <v>60</v>
          </cell>
          <cell r="S45">
            <v>60</v>
          </cell>
          <cell r="T45">
            <v>60</v>
          </cell>
          <cell r="U45">
            <v>60</v>
          </cell>
        </row>
        <row r="46">
          <cell r="I46" t="str">
            <v>ARTD</v>
          </cell>
          <cell r="K46">
            <v>434.71290913218525</v>
          </cell>
          <cell r="L46">
            <v>199.47719479706475</v>
          </cell>
          <cell r="M46">
            <v>125.6570053362813</v>
          </cell>
          <cell r="N46" t="e">
            <v>#N/A</v>
          </cell>
          <cell r="O46" t="e">
            <v>#N/A</v>
          </cell>
          <cell r="P46" t="e">
            <v>#N/A</v>
          </cell>
          <cell r="Q46" t="e">
            <v>#N/A</v>
          </cell>
          <cell r="R46" t="e">
            <v>#N/A</v>
          </cell>
          <cell r="S46" t="e">
            <v>#N/A</v>
          </cell>
          <cell r="T46" t="e">
            <v>#N/A</v>
          </cell>
          <cell r="U46" t="e">
            <v>#N/A</v>
          </cell>
        </row>
        <row r="47">
          <cell r="I47" t="str">
            <v>BSC ARTD</v>
          </cell>
          <cell r="K47">
            <v>100</v>
          </cell>
          <cell r="L47">
            <v>100</v>
          </cell>
          <cell r="M47">
            <v>100</v>
          </cell>
          <cell r="N47">
            <v>100</v>
          </cell>
          <cell r="O47">
            <v>100</v>
          </cell>
          <cell r="P47">
            <v>100</v>
          </cell>
          <cell r="Q47">
            <v>100</v>
          </cell>
          <cell r="R47">
            <v>100</v>
          </cell>
          <cell r="S47">
            <v>100</v>
          </cell>
          <cell r="T47">
            <v>100</v>
          </cell>
          <cell r="U47">
            <v>100</v>
          </cell>
        </row>
        <row r="48">
          <cell r="I48" t="str">
            <v>Sales</v>
          </cell>
          <cell r="K48">
            <v>1953.7037827192917</v>
          </cell>
          <cell r="L48">
            <v>1352.0849202943991</v>
          </cell>
          <cell r="M48">
            <v>1496.8737803637664</v>
          </cell>
          <cell r="N48">
            <v>0</v>
          </cell>
          <cell r="O48">
            <v>0</v>
          </cell>
          <cell r="P48">
            <v>0</v>
          </cell>
          <cell r="Q48">
            <v>0</v>
          </cell>
          <cell r="R48">
            <v>0</v>
          </cell>
          <cell r="S48">
            <v>0</v>
          </cell>
          <cell r="T48">
            <v>0</v>
          </cell>
          <cell r="U48">
            <v>0</v>
          </cell>
        </row>
        <row r="49">
          <cell r="I49" t="str">
            <v>COGS</v>
          </cell>
          <cell r="K49">
            <v>1121.9913842619187</v>
          </cell>
          <cell r="L49">
            <v>1285.1750222779626</v>
          </cell>
          <cell r="M49">
            <v>886.99888776211196</v>
          </cell>
          <cell r="N49">
            <v>0</v>
          </cell>
          <cell r="O49">
            <v>0</v>
          </cell>
          <cell r="P49">
            <v>0</v>
          </cell>
          <cell r="Q49">
            <v>0</v>
          </cell>
          <cell r="R49">
            <v>0</v>
          </cell>
          <cell r="S49">
            <v>0</v>
          </cell>
          <cell r="T49">
            <v>0</v>
          </cell>
          <cell r="U49">
            <v>0</v>
          </cell>
        </row>
        <row r="50">
          <cell r="I50" t="str">
            <v>Inventory</v>
          </cell>
        </row>
        <row r="51">
          <cell r="I51" t="str">
            <v>Receivables</v>
          </cell>
        </row>
        <row r="52">
          <cell r="I52" t="str">
            <v>AITD</v>
          </cell>
          <cell r="K52">
            <v>97.038850143776813</v>
          </cell>
          <cell r="L52">
            <v>87.284029319339055</v>
          </cell>
          <cell r="M52">
            <v>93.572240538418924</v>
          </cell>
          <cell r="N52" t="e">
            <v>#N/A</v>
          </cell>
          <cell r="O52" t="e">
            <v>#N/A</v>
          </cell>
          <cell r="P52" t="e">
            <v>#N/A</v>
          </cell>
          <cell r="Q52" t="e">
            <v>#N/A</v>
          </cell>
          <cell r="R52" t="e">
            <v>#N/A</v>
          </cell>
          <cell r="S52" t="e">
            <v>#N/A</v>
          </cell>
          <cell r="T52" t="e">
            <v>#N/A</v>
          </cell>
          <cell r="U52" t="e">
            <v>#N/A</v>
          </cell>
        </row>
        <row r="53">
          <cell r="I53" t="str">
            <v>BSC AITD</v>
          </cell>
          <cell r="K53">
            <v>124</v>
          </cell>
          <cell r="L53">
            <v>124</v>
          </cell>
          <cell r="M53">
            <v>124</v>
          </cell>
          <cell r="N53">
            <v>124</v>
          </cell>
          <cell r="O53">
            <v>124</v>
          </cell>
          <cell r="P53">
            <v>124</v>
          </cell>
          <cell r="Q53">
            <v>124</v>
          </cell>
          <cell r="R53">
            <v>124</v>
          </cell>
          <cell r="S53">
            <v>124</v>
          </cell>
          <cell r="T53">
            <v>124</v>
          </cell>
          <cell r="U53">
            <v>124</v>
          </cell>
        </row>
        <row r="54">
          <cell r="I54" t="str">
            <v>ARTD</v>
          </cell>
          <cell r="K54">
            <v>117.36589853171733</v>
          </cell>
          <cell r="L54">
            <v>134.82642170073981</v>
          </cell>
          <cell r="M54">
            <v>140.38486842361047</v>
          </cell>
          <cell r="N54" t="e">
            <v>#N/A</v>
          </cell>
          <cell r="O54" t="e">
            <v>#N/A</v>
          </cell>
          <cell r="P54" t="e">
            <v>#N/A</v>
          </cell>
          <cell r="Q54" t="e">
            <v>#N/A</v>
          </cell>
          <cell r="R54" t="e">
            <v>#N/A</v>
          </cell>
          <cell r="S54" t="e">
            <v>#N/A</v>
          </cell>
          <cell r="T54" t="e">
            <v>#N/A</v>
          </cell>
          <cell r="U54" t="e">
            <v>#N/A</v>
          </cell>
        </row>
        <row r="55">
          <cell r="I55" t="str">
            <v>BSC ARTD</v>
          </cell>
          <cell r="K55">
            <v>120</v>
          </cell>
          <cell r="L55">
            <v>120</v>
          </cell>
          <cell r="M55">
            <v>120</v>
          </cell>
          <cell r="N55">
            <v>120</v>
          </cell>
          <cell r="O55">
            <v>120</v>
          </cell>
          <cell r="P55">
            <v>120</v>
          </cell>
          <cell r="Q55">
            <v>120</v>
          </cell>
          <cell r="R55">
            <v>120</v>
          </cell>
          <cell r="S55">
            <v>120</v>
          </cell>
          <cell r="T55">
            <v>120</v>
          </cell>
          <cell r="U55">
            <v>120</v>
          </cell>
        </row>
        <row r="56">
          <cell r="I56" t="str">
            <v>Sales</v>
          </cell>
          <cell r="K56">
            <v>785.29992943300135</v>
          </cell>
          <cell r="L56">
            <v>1608.1684131489476</v>
          </cell>
          <cell r="M56">
            <v>3525.4450292780252</v>
          </cell>
          <cell r="N56">
            <v>0</v>
          </cell>
          <cell r="O56">
            <v>0</v>
          </cell>
          <cell r="P56">
            <v>0</v>
          </cell>
          <cell r="Q56">
            <v>0</v>
          </cell>
          <cell r="R56">
            <v>0</v>
          </cell>
          <cell r="S56">
            <v>0</v>
          </cell>
          <cell r="T56">
            <v>0</v>
          </cell>
          <cell r="U56">
            <v>0</v>
          </cell>
        </row>
        <row r="57">
          <cell r="I57" t="str">
            <v>COGS</v>
          </cell>
          <cell r="K57">
            <v>451.31539024159127</v>
          </cell>
          <cell r="L57">
            <v>922.98784469206635</v>
          </cell>
          <cell r="M57">
            <v>1917.0708935787518</v>
          </cell>
          <cell r="N57">
            <v>0</v>
          </cell>
          <cell r="O57">
            <v>0</v>
          </cell>
          <cell r="P57">
            <v>0</v>
          </cell>
          <cell r="Q57">
            <v>0</v>
          </cell>
          <cell r="R57">
            <v>0</v>
          </cell>
          <cell r="S57">
            <v>0</v>
          </cell>
          <cell r="T57">
            <v>0</v>
          </cell>
          <cell r="U57">
            <v>0</v>
          </cell>
        </row>
        <row r="58">
          <cell r="I58" t="str">
            <v>Inventory</v>
          </cell>
        </row>
        <row r="59">
          <cell r="I59" t="str">
            <v>Receivables</v>
          </cell>
        </row>
        <row r="60">
          <cell r="I60" t="str">
            <v>AITD</v>
          </cell>
          <cell r="K60">
            <v>318.14291131884011</v>
          </cell>
          <cell r="L60">
            <v>203.01910517068782</v>
          </cell>
          <cell r="M60">
            <v>133.73657224140879</v>
          </cell>
          <cell r="N60" t="e">
            <v>#N/A</v>
          </cell>
          <cell r="O60" t="e">
            <v>#N/A</v>
          </cell>
          <cell r="P60" t="e">
            <v>#N/A</v>
          </cell>
          <cell r="Q60" t="e">
            <v>#N/A</v>
          </cell>
          <cell r="R60" t="e">
            <v>#N/A</v>
          </cell>
          <cell r="S60" t="e">
            <v>#N/A</v>
          </cell>
          <cell r="T60" t="e">
            <v>#N/A</v>
          </cell>
          <cell r="U60" t="e">
            <v>#N/A</v>
          </cell>
        </row>
        <row r="61">
          <cell r="I61" t="str">
            <v>BSC AITD</v>
          </cell>
          <cell r="K61">
            <v>90</v>
          </cell>
          <cell r="L61">
            <v>90</v>
          </cell>
          <cell r="M61">
            <v>90</v>
          </cell>
          <cell r="N61">
            <v>90</v>
          </cell>
          <cell r="O61">
            <v>90</v>
          </cell>
          <cell r="P61">
            <v>90</v>
          </cell>
          <cell r="Q61">
            <v>90</v>
          </cell>
          <cell r="R61">
            <v>90</v>
          </cell>
          <cell r="S61">
            <v>90</v>
          </cell>
          <cell r="T61">
            <v>90</v>
          </cell>
          <cell r="U61">
            <v>90</v>
          </cell>
        </row>
        <row r="62">
          <cell r="I62" t="str">
            <v>ARTD</v>
          </cell>
          <cell r="K62">
            <v>573.36346804562197</v>
          </cell>
          <cell r="L62">
            <v>373.20243052932437</v>
          </cell>
          <cell r="M62">
            <v>221.16449068667447</v>
          </cell>
          <cell r="N62" t="e">
            <v>#N/A</v>
          </cell>
          <cell r="O62" t="e">
            <v>#N/A</v>
          </cell>
          <cell r="P62" t="e">
            <v>#N/A</v>
          </cell>
          <cell r="Q62" t="e">
            <v>#N/A</v>
          </cell>
          <cell r="R62" t="e">
            <v>#N/A</v>
          </cell>
          <cell r="S62" t="e">
            <v>#N/A</v>
          </cell>
          <cell r="T62" t="e">
            <v>#N/A</v>
          </cell>
          <cell r="U62" t="e">
            <v>#N/A</v>
          </cell>
        </row>
        <row r="63">
          <cell r="I63" t="str">
            <v>BSC ARTD</v>
          </cell>
          <cell r="K63">
            <v>85</v>
          </cell>
          <cell r="L63">
            <v>85</v>
          </cell>
          <cell r="M63">
            <v>85</v>
          </cell>
          <cell r="N63">
            <v>85</v>
          </cell>
          <cell r="O63">
            <v>85</v>
          </cell>
          <cell r="P63">
            <v>85</v>
          </cell>
          <cell r="Q63">
            <v>85</v>
          </cell>
          <cell r="R63">
            <v>85</v>
          </cell>
          <cell r="S63">
            <v>85</v>
          </cell>
          <cell r="T63">
            <v>85</v>
          </cell>
          <cell r="U63">
            <v>85</v>
          </cell>
        </row>
        <row r="64">
          <cell r="I64" t="str">
            <v>Sales</v>
          </cell>
          <cell r="K64">
            <v>734.75317405234989</v>
          </cell>
          <cell r="L64">
            <v>1644.7009356826954</v>
          </cell>
          <cell r="M64">
            <v>1272.9775274598444</v>
          </cell>
          <cell r="N64">
            <v>0</v>
          </cell>
          <cell r="O64">
            <v>0</v>
          </cell>
          <cell r="P64">
            <v>0</v>
          </cell>
          <cell r="Q64">
            <v>0</v>
          </cell>
          <cell r="R64">
            <v>0</v>
          </cell>
          <cell r="S64">
            <v>0</v>
          </cell>
          <cell r="T64">
            <v>0</v>
          </cell>
          <cell r="U64">
            <v>0</v>
          </cell>
        </row>
        <row r="65">
          <cell r="I65" t="str">
            <v>COGS</v>
          </cell>
          <cell r="K65">
            <v>474.93418881029584</v>
          </cell>
          <cell r="L65">
            <v>1013.8034932455977</v>
          </cell>
          <cell r="M65">
            <v>882.92192555447639</v>
          </cell>
          <cell r="N65">
            <v>0</v>
          </cell>
          <cell r="O65">
            <v>0</v>
          </cell>
          <cell r="P65">
            <v>0</v>
          </cell>
          <cell r="Q65">
            <v>0</v>
          </cell>
          <cell r="R65">
            <v>0</v>
          </cell>
          <cell r="S65">
            <v>0</v>
          </cell>
          <cell r="T65">
            <v>0</v>
          </cell>
          <cell r="U65">
            <v>0</v>
          </cell>
        </row>
        <row r="66">
          <cell r="I66" t="str">
            <v>Inventory</v>
          </cell>
        </row>
        <row r="67">
          <cell r="I67" t="str">
            <v>Receivables</v>
          </cell>
        </row>
        <row r="68">
          <cell r="I68" t="str">
            <v>AITD</v>
          </cell>
          <cell r="K68">
            <v>173.75423317647994</v>
          </cell>
          <cell r="L68">
            <v>128.84495251260302</v>
          </cell>
          <cell r="M68">
            <v>117.34153821486395</v>
          </cell>
          <cell r="N68" t="e">
            <v>#N/A</v>
          </cell>
          <cell r="O68" t="e">
            <v>#N/A</v>
          </cell>
          <cell r="P68" t="e">
            <v>#N/A</v>
          </cell>
          <cell r="Q68" t="e">
            <v>#N/A</v>
          </cell>
          <cell r="R68" t="e">
            <v>#N/A</v>
          </cell>
          <cell r="S68" t="e">
            <v>#N/A</v>
          </cell>
          <cell r="T68" t="e">
            <v>#N/A</v>
          </cell>
          <cell r="U68" t="e">
            <v>#N/A</v>
          </cell>
        </row>
        <row r="69">
          <cell r="I69" t="str">
            <v>BSC AITD</v>
          </cell>
          <cell r="K69">
            <v>110</v>
          </cell>
          <cell r="L69">
            <v>110</v>
          </cell>
          <cell r="M69">
            <v>110</v>
          </cell>
          <cell r="N69">
            <v>110</v>
          </cell>
          <cell r="O69">
            <v>110</v>
          </cell>
          <cell r="P69">
            <v>110</v>
          </cell>
          <cell r="Q69">
            <v>110</v>
          </cell>
          <cell r="R69">
            <v>110</v>
          </cell>
          <cell r="S69">
            <v>110</v>
          </cell>
          <cell r="T69">
            <v>110</v>
          </cell>
          <cell r="U69">
            <v>110</v>
          </cell>
        </row>
        <row r="70">
          <cell r="I70" t="str">
            <v>ARTD</v>
          </cell>
          <cell r="K70">
            <v>199.02965587182973</v>
          </cell>
          <cell r="L70">
            <v>126.09497982009148</v>
          </cell>
          <cell r="M70">
            <v>125.97387717299864</v>
          </cell>
          <cell r="N70" t="e">
            <v>#N/A</v>
          </cell>
          <cell r="O70" t="e">
            <v>#N/A</v>
          </cell>
          <cell r="P70" t="e">
            <v>#N/A</v>
          </cell>
          <cell r="Q70" t="e">
            <v>#N/A</v>
          </cell>
          <cell r="R70" t="e">
            <v>#N/A</v>
          </cell>
          <cell r="S70" t="e">
            <v>#N/A</v>
          </cell>
          <cell r="T70" t="e">
            <v>#N/A</v>
          </cell>
          <cell r="U70" t="e">
            <v>#N/A</v>
          </cell>
        </row>
        <row r="71">
          <cell r="I71" t="str">
            <v>BSC ARTD</v>
          </cell>
          <cell r="K71">
            <v>85</v>
          </cell>
          <cell r="L71">
            <v>85</v>
          </cell>
          <cell r="M71">
            <v>85</v>
          </cell>
          <cell r="N71">
            <v>85</v>
          </cell>
          <cell r="O71">
            <v>85</v>
          </cell>
          <cell r="P71">
            <v>85</v>
          </cell>
          <cell r="Q71">
            <v>85</v>
          </cell>
          <cell r="R71">
            <v>85</v>
          </cell>
          <cell r="S71">
            <v>85</v>
          </cell>
          <cell r="T71">
            <v>85</v>
          </cell>
          <cell r="U71">
            <v>85</v>
          </cell>
        </row>
        <row r="72">
          <cell r="I72" t="str">
            <v>Sales</v>
          </cell>
          <cell r="K72">
            <v>1042.8890859268072</v>
          </cell>
          <cell r="L72">
            <v>1164.0767672814286</v>
          </cell>
          <cell r="M72">
            <v>1382.6206191206772</v>
          </cell>
          <cell r="N72">
            <v>0</v>
          </cell>
          <cell r="O72">
            <v>0</v>
          </cell>
          <cell r="P72">
            <v>0</v>
          </cell>
          <cell r="Q72">
            <v>0</v>
          </cell>
          <cell r="R72">
            <v>0</v>
          </cell>
          <cell r="S72">
            <v>0</v>
          </cell>
          <cell r="T72">
            <v>0</v>
          </cell>
          <cell r="U72">
            <v>0</v>
          </cell>
        </row>
        <row r="73">
          <cell r="I73" t="str">
            <v>COGS</v>
          </cell>
          <cell r="K73">
            <v>458.1359645523919</v>
          </cell>
          <cell r="L73">
            <v>460.79458067923031</v>
          </cell>
          <cell r="M73">
            <v>606.42261441329447</v>
          </cell>
          <cell r="N73">
            <v>0</v>
          </cell>
          <cell r="O73">
            <v>0</v>
          </cell>
          <cell r="P73">
            <v>0</v>
          </cell>
          <cell r="Q73">
            <v>0</v>
          </cell>
          <cell r="R73">
            <v>0</v>
          </cell>
          <cell r="S73">
            <v>0</v>
          </cell>
          <cell r="T73">
            <v>0</v>
          </cell>
          <cell r="U73">
            <v>0</v>
          </cell>
        </row>
        <row r="74">
          <cell r="I74" t="str">
            <v>Inventory</v>
          </cell>
        </row>
        <row r="75">
          <cell r="I75" t="str">
            <v>Receivables</v>
          </cell>
        </row>
        <row r="76">
          <cell r="I76" t="str">
            <v>AITD</v>
          </cell>
          <cell r="K76">
            <v>323.77302768952921</v>
          </cell>
          <cell r="L76">
            <v>364.5137457158084</v>
          </cell>
          <cell r="M76">
            <v>358.99813254629584</v>
          </cell>
          <cell r="N76" t="e">
            <v>#N/A</v>
          </cell>
          <cell r="O76" t="e">
            <v>#N/A</v>
          </cell>
          <cell r="P76" t="e">
            <v>#N/A</v>
          </cell>
          <cell r="Q76" t="e">
            <v>#N/A</v>
          </cell>
          <cell r="R76" t="e">
            <v>#N/A</v>
          </cell>
          <cell r="S76" t="e">
            <v>#N/A</v>
          </cell>
          <cell r="T76" t="e">
            <v>#N/A</v>
          </cell>
          <cell r="U76" t="e">
            <v>#N/A</v>
          </cell>
        </row>
        <row r="77">
          <cell r="I77" t="str">
            <v>BSC AITD</v>
          </cell>
          <cell r="K77">
            <v>235</v>
          </cell>
          <cell r="L77">
            <v>235</v>
          </cell>
          <cell r="M77">
            <v>235</v>
          </cell>
          <cell r="N77">
            <v>235</v>
          </cell>
          <cell r="O77">
            <v>235</v>
          </cell>
          <cell r="P77">
            <v>235</v>
          </cell>
          <cell r="Q77">
            <v>235</v>
          </cell>
          <cell r="R77">
            <v>235</v>
          </cell>
          <cell r="S77">
            <v>235</v>
          </cell>
          <cell r="T77">
            <v>235</v>
          </cell>
          <cell r="U77">
            <v>235</v>
          </cell>
        </row>
        <row r="78">
          <cell r="I78" t="str">
            <v>ARTD</v>
          </cell>
          <cell r="K78">
            <v>267.0655049022684</v>
          </cell>
          <cell r="L78">
            <v>258.9408201818012</v>
          </cell>
          <cell r="M78">
            <v>245.31735566806094</v>
          </cell>
          <cell r="N78" t="e">
            <v>#N/A</v>
          </cell>
          <cell r="O78" t="e">
            <v>#N/A</v>
          </cell>
          <cell r="P78" t="e">
            <v>#N/A</v>
          </cell>
          <cell r="Q78" t="e">
            <v>#N/A</v>
          </cell>
          <cell r="R78" t="e">
            <v>#N/A</v>
          </cell>
          <cell r="S78" t="e">
            <v>#N/A</v>
          </cell>
          <cell r="T78" t="e">
            <v>#N/A</v>
          </cell>
          <cell r="U78" t="e">
            <v>#N/A</v>
          </cell>
        </row>
        <row r="79">
          <cell r="I79" t="str">
            <v>BSC ARTD</v>
          </cell>
          <cell r="K79">
            <v>210</v>
          </cell>
          <cell r="L79">
            <v>210</v>
          </cell>
          <cell r="M79">
            <v>210</v>
          </cell>
          <cell r="N79">
            <v>210</v>
          </cell>
          <cell r="O79">
            <v>210</v>
          </cell>
          <cell r="P79">
            <v>210</v>
          </cell>
          <cell r="Q79">
            <v>210</v>
          </cell>
          <cell r="R79">
            <v>210</v>
          </cell>
          <cell r="S79">
            <v>210</v>
          </cell>
          <cell r="T79">
            <v>210</v>
          </cell>
          <cell r="U79">
            <v>210</v>
          </cell>
        </row>
        <row r="80">
          <cell r="I80" t="str">
            <v>Sales</v>
          </cell>
          <cell r="K80">
            <v>989.75778928497562</v>
          </cell>
          <cell r="L80">
            <v>1188.0651339928704</v>
          </cell>
          <cell r="M80">
            <v>2553.6103450644437</v>
          </cell>
          <cell r="N80">
            <v>0</v>
          </cell>
          <cell r="O80">
            <v>0</v>
          </cell>
          <cell r="P80">
            <v>0</v>
          </cell>
          <cell r="Q80">
            <v>0</v>
          </cell>
          <cell r="R80">
            <v>0</v>
          </cell>
          <cell r="S80">
            <v>0</v>
          </cell>
          <cell r="T80">
            <v>0</v>
          </cell>
          <cell r="U80">
            <v>0</v>
          </cell>
        </row>
        <row r="81">
          <cell r="I81" t="str">
            <v>COGS</v>
          </cell>
          <cell r="K81">
            <v>302.96504949385957</v>
          </cell>
          <cell r="L81">
            <v>321.77317622044524</v>
          </cell>
          <cell r="M81">
            <v>660.96725482816089</v>
          </cell>
          <cell r="N81">
            <v>0</v>
          </cell>
          <cell r="O81">
            <v>0</v>
          </cell>
          <cell r="P81">
            <v>0</v>
          </cell>
          <cell r="Q81">
            <v>0</v>
          </cell>
          <cell r="R81">
            <v>0</v>
          </cell>
          <cell r="S81">
            <v>0</v>
          </cell>
          <cell r="T81">
            <v>0</v>
          </cell>
          <cell r="U81">
            <v>0</v>
          </cell>
        </row>
        <row r="82">
          <cell r="I82" t="str">
            <v>Inventory</v>
          </cell>
        </row>
        <row r="83">
          <cell r="I83" t="str">
            <v>Receivables</v>
          </cell>
        </row>
        <row r="84">
          <cell r="I84" t="str">
            <v>AITD</v>
          </cell>
          <cell r="K84">
            <v>251.59243898421246</v>
          </cell>
          <cell r="L84">
            <v>228.77976311541332</v>
          </cell>
          <cell r="M84">
            <v>169.38966821996499</v>
          </cell>
          <cell r="N84" t="e">
            <v>#N/A</v>
          </cell>
          <cell r="O84" t="e">
            <v>#N/A</v>
          </cell>
          <cell r="P84" t="e">
            <v>#N/A</v>
          </cell>
          <cell r="Q84" t="e">
            <v>#N/A</v>
          </cell>
          <cell r="R84" t="e">
            <v>#N/A</v>
          </cell>
          <cell r="S84" t="e">
            <v>#N/A</v>
          </cell>
          <cell r="T84" t="e">
            <v>#N/A</v>
          </cell>
          <cell r="U84" t="e">
            <v>#N/A</v>
          </cell>
        </row>
        <row r="85">
          <cell r="I85" t="str">
            <v>BSC AITD</v>
          </cell>
          <cell r="K85">
            <v>140</v>
          </cell>
          <cell r="L85">
            <v>140</v>
          </cell>
          <cell r="M85">
            <v>140</v>
          </cell>
          <cell r="N85">
            <v>140</v>
          </cell>
          <cell r="O85">
            <v>140</v>
          </cell>
          <cell r="P85">
            <v>140</v>
          </cell>
          <cell r="Q85">
            <v>140</v>
          </cell>
          <cell r="R85">
            <v>140</v>
          </cell>
          <cell r="S85">
            <v>140</v>
          </cell>
          <cell r="T85">
            <v>140</v>
          </cell>
          <cell r="U85">
            <v>140</v>
          </cell>
        </row>
        <row r="86">
          <cell r="I86" t="str">
            <v>ARTD</v>
          </cell>
          <cell r="K86">
            <v>75.261408236276864</v>
          </cell>
          <cell r="L86">
            <v>68.886393044161508</v>
          </cell>
          <cell r="M86">
            <v>58.351437061237348</v>
          </cell>
          <cell r="N86" t="e">
            <v>#N/A</v>
          </cell>
          <cell r="O86" t="e">
            <v>#N/A</v>
          </cell>
          <cell r="P86" t="e">
            <v>#N/A</v>
          </cell>
          <cell r="Q86" t="e">
            <v>#N/A</v>
          </cell>
          <cell r="R86" t="e">
            <v>#N/A</v>
          </cell>
          <cell r="S86" t="e">
            <v>#N/A</v>
          </cell>
          <cell r="T86" t="e">
            <v>#N/A</v>
          </cell>
          <cell r="U86" t="e">
            <v>#N/A</v>
          </cell>
        </row>
        <row r="87">
          <cell r="I87" t="str">
            <v>BSC ARTD</v>
          </cell>
          <cell r="K87">
            <v>75</v>
          </cell>
          <cell r="L87">
            <v>75</v>
          </cell>
          <cell r="M87">
            <v>75</v>
          </cell>
          <cell r="N87">
            <v>75</v>
          </cell>
          <cell r="O87">
            <v>75</v>
          </cell>
          <cell r="P87">
            <v>75</v>
          </cell>
          <cell r="Q87">
            <v>75</v>
          </cell>
          <cell r="R87">
            <v>75</v>
          </cell>
          <cell r="S87">
            <v>75</v>
          </cell>
          <cell r="T87">
            <v>75</v>
          </cell>
          <cell r="U87">
            <v>75</v>
          </cell>
        </row>
        <row r="88">
          <cell r="I88" t="str">
            <v>Sales</v>
          </cell>
          <cell r="K88">
            <v>4532.5510277585963</v>
          </cell>
          <cell r="L88">
            <v>3837.6903350506623</v>
          </cell>
          <cell r="M88">
            <v>4419.3180244168916</v>
          </cell>
          <cell r="N88">
            <v>0</v>
          </cell>
          <cell r="O88">
            <v>0</v>
          </cell>
          <cell r="P88">
            <v>0</v>
          </cell>
          <cell r="Q88">
            <v>0</v>
          </cell>
          <cell r="R88">
            <v>0</v>
          </cell>
          <cell r="S88">
            <v>0</v>
          </cell>
          <cell r="T88">
            <v>0</v>
          </cell>
          <cell r="U88">
            <v>0</v>
          </cell>
        </row>
        <row r="89">
          <cell r="I89" t="str">
            <v>COGS</v>
          </cell>
          <cell r="K89">
            <v>2450.7923839107252</v>
          </cell>
          <cell r="L89">
            <v>2795.7502118431294</v>
          </cell>
          <cell r="M89">
            <v>2617.3243729929013</v>
          </cell>
          <cell r="N89">
            <v>0</v>
          </cell>
          <cell r="O89">
            <v>0</v>
          </cell>
          <cell r="P89">
            <v>0</v>
          </cell>
          <cell r="Q89">
            <v>0</v>
          </cell>
          <cell r="R89">
            <v>0</v>
          </cell>
          <cell r="S89">
            <v>0</v>
          </cell>
          <cell r="T89">
            <v>0</v>
          </cell>
          <cell r="U89">
            <v>0</v>
          </cell>
        </row>
        <row r="90">
          <cell r="I90" t="str">
            <v>Inventory</v>
          </cell>
        </row>
        <row r="91">
          <cell r="I91" t="str">
            <v>Receivables</v>
          </cell>
        </row>
        <row r="92">
          <cell r="I92" t="str">
            <v>AITD</v>
          </cell>
          <cell r="K92">
            <v>131.87173641912489</v>
          </cell>
          <cell r="L92">
            <v>131.85461848419885</v>
          </cell>
          <cell r="M92">
            <v>138.99797596191829</v>
          </cell>
          <cell r="N92" t="e">
            <v>#N/A</v>
          </cell>
          <cell r="O92" t="e">
            <v>#N/A</v>
          </cell>
          <cell r="P92" t="e">
            <v>#N/A</v>
          </cell>
          <cell r="Q92" t="e">
            <v>#N/A</v>
          </cell>
          <cell r="R92" t="e">
            <v>#N/A</v>
          </cell>
          <cell r="S92" t="e">
            <v>#N/A</v>
          </cell>
          <cell r="T92" t="e">
            <v>#N/A</v>
          </cell>
          <cell r="U92" t="e">
            <v>#N/A</v>
          </cell>
        </row>
        <row r="93">
          <cell r="I93" t="str">
            <v>BSC AITD</v>
          </cell>
          <cell r="K93">
            <v>156</v>
          </cell>
          <cell r="L93">
            <v>156</v>
          </cell>
          <cell r="M93">
            <v>156</v>
          </cell>
          <cell r="N93">
            <v>156</v>
          </cell>
          <cell r="O93">
            <v>156</v>
          </cell>
          <cell r="P93">
            <v>156</v>
          </cell>
          <cell r="Q93">
            <v>156</v>
          </cell>
          <cell r="R93">
            <v>156</v>
          </cell>
          <cell r="S93">
            <v>156</v>
          </cell>
          <cell r="T93">
            <v>156</v>
          </cell>
          <cell r="U93">
            <v>156</v>
          </cell>
        </row>
        <row r="94">
          <cell r="I94" t="str">
            <v>ARTD</v>
          </cell>
          <cell r="K94">
            <v>125.45039146476938</v>
          </cell>
          <cell r="L94">
            <v>137.93709708909819</v>
          </cell>
          <cell r="M94">
            <v>138.75635830007803</v>
          </cell>
          <cell r="N94" t="e">
            <v>#N/A</v>
          </cell>
          <cell r="O94" t="e">
            <v>#N/A</v>
          </cell>
          <cell r="P94" t="e">
            <v>#N/A</v>
          </cell>
          <cell r="Q94" t="e">
            <v>#N/A</v>
          </cell>
          <cell r="R94" t="e">
            <v>#N/A</v>
          </cell>
          <cell r="S94" t="e">
            <v>#N/A</v>
          </cell>
          <cell r="T94" t="e">
            <v>#N/A</v>
          </cell>
          <cell r="U94" t="e">
            <v>#N/A</v>
          </cell>
        </row>
        <row r="95">
          <cell r="I95" t="str">
            <v>BSC ARTD</v>
          </cell>
          <cell r="K95">
            <v>176</v>
          </cell>
          <cell r="L95">
            <v>176</v>
          </cell>
          <cell r="M95">
            <v>176</v>
          </cell>
          <cell r="N95">
            <v>176</v>
          </cell>
          <cell r="O95">
            <v>176</v>
          </cell>
          <cell r="P95">
            <v>176</v>
          </cell>
          <cell r="Q95">
            <v>176</v>
          </cell>
          <cell r="R95">
            <v>176</v>
          </cell>
          <cell r="S95">
            <v>176</v>
          </cell>
          <cell r="T95">
            <v>176</v>
          </cell>
          <cell r="U95">
            <v>176</v>
          </cell>
        </row>
        <row r="96">
          <cell r="I96" t="str">
            <v>Sales</v>
          </cell>
          <cell r="K96">
            <v>5406.6398027826344</v>
          </cell>
          <cell r="L96">
            <v>9177.6833673368692</v>
          </cell>
          <cell r="M96">
            <v>14603.492306975848</v>
          </cell>
          <cell r="N96">
            <v>0</v>
          </cell>
          <cell r="O96">
            <v>0</v>
          </cell>
          <cell r="P96">
            <v>0</v>
          </cell>
          <cell r="Q96">
            <v>0</v>
          </cell>
          <cell r="R96">
            <v>0</v>
          </cell>
          <cell r="S96">
            <v>0</v>
          </cell>
          <cell r="T96">
            <v>0</v>
          </cell>
          <cell r="U96">
            <v>0</v>
          </cell>
        </row>
        <row r="97">
          <cell r="I97" t="str">
            <v>COGS</v>
          </cell>
          <cell r="K97">
            <v>2487.5545630947413</v>
          </cell>
          <cell r="L97">
            <v>4449.8519668472454</v>
          </cell>
          <cell r="M97">
            <v>6994.5688490206794</v>
          </cell>
          <cell r="N97">
            <v>0</v>
          </cell>
          <cell r="O97">
            <v>0</v>
          </cell>
          <cell r="P97">
            <v>0</v>
          </cell>
          <cell r="Q97">
            <v>0</v>
          </cell>
          <cell r="R97">
            <v>0</v>
          </cell>
          <cell r="S97">
            <v>0</v>
          </cell>
          <cell r="T97">
            <v>0</v>
          </cell>
          <cell r="U97">
            <v>0</v>
          </cell>
        </row>
        <row r="98">
          <cell r="I98" t="str">
            <v>Inventory</v>
          </cell>
        </row>
        <row r="99">
          <cell r="I99" t="str">
            <v>Receivables</v>
          </cell>
        </row>
        <row r="100">
          <cell r="I100" t="str">
            <v>AITD</v>
          </cell>
          <cell r="K100">
            <v>251.68210631294644</v>
          </cell>
          <cell r="L100">
            <v>176.2908091753346</v>
          </cell>
          <cell r="M100">
            <v>132.00849008846856</v>
          </cell>
          <cell r="N100" t="e">
            <v>#N/A</v>
          </cell>
          <cell r="O100" t="e">
            <v>#N/A</v>
          </cell>
          <cell r="P100" t="e">
            <v>#N/A</v>
          </cell>
          <cell r="Q100" t="e">
            <v>#N/A</v>
          </cell>
          <cell r="R100" t="e">
            <v>#N/A</v>
          </cell>
          <cell r="S100" t="e">
            <v>#N/A</v>
          </cell>
          <cell r="T100" t="e">
            <v>#N/A</v>
          </cell>
          <cell r="U100" t="e">
            <v>#N/A</v>
          </cell>
        </row>
        <row r="101">
          <cell r="I101" t="str">
            <v>BSC AITD</v>
          </cell>
          <cell r="K101">
            <v>100</v>
          </cell>
          <cell r="L101">
            <v>100</v>
          </cell>
          <cell r="M101">
            <v>100</v>
          </cell>
          <cell r="N101">
            <v>100</v>
          </cell>
          <cell r="O101">
            <v>100</v>
          </cell>
          <cell r="P101">
            <v>100</v>
          </cell>
          <cell r="Q101">
            <v>100</v>
          </cell>
          <cell r="R101">
            <v>100</v>
          </cell>
          <cell r="S101">
            <v>100</v>
          </cell>
          <cell r="T101">
            <v>100</v>
          </cell>
          <cell r="U101">
            <v>100</v>
          </cell>
        </row>
        <row r="102">
          <cell r="I102" t="str">
            <v>ARTD</v>
          </cell>
          <cell r="K102">
            <v>229.95809756504312</v>
          </cell>
          <cell r="L102">
            <v>177.05534843708779</v>
          </cell>
          <cell r="M102">
            <v>135.68694913569499</v>
          </cell>
          <cell r="N102" t="e">
            <v>#N/A</v>
          </cell>
          <cell r="O102" t="e">
            <v>#N/A</v>
          </cell>
          <cell r="P102" t="e">
            <v>#N/A</v>
          </cell>
          <cell r="Q102" t="e">
            <v>#N/A</v>
          </cell>
          <cell r="R102" t="e">
            <v>#N/A</v>
          </cell>
          <cell r="S102" t="e">
            <v>#N/A</v>
          </cell>
          <cell r="T102" t="e">
            <v>#N/A</v>
          </cell>
          <cell r="U102" t="e">
            <v>#N/A</v>
          </cell>
        </row>
        <row r="103">
          <cell r="I103" t="str">
            <v>BSC ARTD</v>
          </cell>
          <cell r="K103">
            <v>95</v>
          </cell>
          <cell r="L103">
            <v>95</v>
          </cell>
          <cell r="M103">
            <v>95</v>
          </cell>
          <cell r="N103">
            <v>95</v>
          </cell>
          <cell r="O103">
            <v>95</v>
          </cell>
          <cell r="P103">
            <v>95</v>
          </cell>
          <cell r="Q103">
            <v>95</v>
          </cell>
          <cell r="R103">
            <v>95</v>
          </cell>
          <cell r="S103">
            <v>95</v>
          </cell>
          <cell r="T103">
            <v>95</v>
          </cell>
          <cell r="U103">
            <v>95</v>
          </cell>
        </row>
        <row r="104">
          <cell r="I104" t="str">
            <v>New products</v>
          </cell>
          <cell r="K104">
            <v>28</v>
          </cell>
          <cell r="L104">
            <v>29</v>
          </cell>
        </row>
        <row r="105">
          <cell r="I105" t="str">
            <v>Launches &lt; 2000</v>
          </cell>
          <cell r="K105">
            <v>47636.501676579966</v>
          </cell>
          <cell r="L105">
            <v>50176.142089089408</v>
          </cell>
          <cell r="M105">
            <v>67726.832784995218</v>
          </cell>
          <cell r="N105" t="e">
            <v>#N/A</v>
          </cell>
          <cell r="O105" t="e">
            <v>#N/A</v>
          </cell>
          <cell r="P105" t="e">
            <v>#N/A</v>
          </cell>
          <cell r="Q105" t="e">
            <v>#N/A</v>
          </cell>
          <cell r="R105" t="e">
            <v>#N/A</v>
          </cell>
          <cell r="S105" t="e">
            <v>#N/A</v>
          </cell>
          <cell r="T105" t="e">
            <v>#N/A</v>
          </cell>
          <cell r="U105" t="e">
            <v>#N/A</v>
          </cell>
        </row>
        <row r="106">
          <cell r="I106" t="str">
            <v>Launches =&gt; 2000</v>
          </cell>
          <cell r="K106">
            <v>13181.802784735044</v>
          </cell>
          <cell r="L106">
            <v>10515.253068888409</v>
          </cell>
          <cell r="M106">
            <v>16395.567026743433</v>
          </cell>
          <cell r="N106" t="e">
            <v>#N/A</v>
          </cell>
          <cell r="O106" t="e">
            <v>#N/A</v>
          </cell>
          <cell r="P106" t="e">
            <v>#N/A</v>
          </cell>
          <cell r="Q106" t="e">
            <v>#N/A</v>
          </cell>
          <cell r="R106" t="e">
            <v>#N/A</v>
          </cell>
          <cell r="S106" t="e">
            <v>#N/A</v>
          </cell>
          <cell r="T106" t="e">
            <v>#N/A</v>
          </cell>
          <cell r="U106" t="e">
            <v>#N/A</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Cont"/>
      <sheetName val="Consol"/>
      <sheetName val="UK"/>
      <sheetName val="US"/>
      <sheetName val="Reconciliation"/>
      <sheetName val="US ACQ"/>
      <sheetName val="12 mos"/>
      <sheetName val="Other"/>
      <sheetName val="Valuation"/>
      <sheetName val="Summary"/>
      <sheetName val="cashsum"/>
      <sheetName val="cashneeds"/>
      <sheetName val="kmat1"/>
      <sheetName val="Scenario Summary"/>
      <sheetName val="Graph"/>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nks"/>
      <sheetName val="集計表（TH） (2)"/>
      <sheetName val="集計表全体 (2)"/>
      <sheetName val="Lead"/>
      <sheetName val="集計表全体（TH除く） (2)"/>
      <sheetName val="増減明細（有報）"/>
      <sheetName val="減価償却OverAll"/>
      <sheetName val="PC・SGA区分検討"/>
      <sheetName val="建設仮勘定"/>
      <sheetName val="資本的支出"/>
      <sheetName val="XREF"/>
      <sheetName val="Tickmarks"/>
    </sheetNames>
    <sheetDataSet>
      <sheetData sheetId="0"/>
      <sheetData sheetId="1" refreshError="1"/>
      <sheetData sheetId="2" refreshError="1"/>
      <sheetData sheetId="3"/>
      <sheetData sheetId="4"/>
      <sheetData sheetId="5"/>
      <sheetData sheetId="6" refreshError="1"/>
      <sheetData sheetId="7"/>
      <sheetData sheetId="8"/>
      <sheetData sheetId="9"/>
      <sheetData sheetId="10"/>
      <sheetData sheetId="1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HKMA"/>
      <sheetName val="Tickmarks"/>
      <sheetName val="#REF!"/>
    </sheetNames>
    <sheetDataSet>
      <sheetData sheetId="0" refreshError="1"/>
      <sheetData sheetId="1" refreshError="1"/>
      <sheetData sheetId="2" refreshError="1"/>
      <sheetData sheetId="3" refreshError="1"/>
      <sheetData sheetId="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OC 98"/>
      <sheetName val="ASSUMPT"/>
      <sheetName val="98Q1 ASSUM"/>
      <sheetName val="ASSUMPT 98"/>
      <sheetName val="CHANGES"/>
      <sheetName val="SUMMARY"/>
      <sheetName val="CF SUMM"/>
      <sheetName val="CONS With Biofa"/>
      <sheetName val="BIOFA"/>
      <sheetName val="CONS With PA"/>
      <sheetName val="PURCH ACCTG"/>
      <sheetName val="CONS WO PA"/>
      <sheetName val="STRAT DEV"/>
      <sheetName val="GSP"/>
      <sheetName val="CORP"/>
      <sheetName val="META"/>
      <sheetName val="ELIMS"/>
      <sheetName val="INTL Operations"/>
      <sheetName val="ITALY Operations"/>
      <sheetName val="SICOR SpA"/>
      <sheetName val="DIASPA"/>
      <sheetName val="SICOR_DIASPA ELIMS"/>
      <sheetName val="MEXICO Operations"/>
      <sheetName val="LEMERY"/>
      <sheetName val="SICOR de MEXICO"/>
      <sheetName val="GENSIA SICOR MEX"/>
      <sheetName val="GENCH CONS"/>
      <sheetName val="GENCH US"/>
      <sheetName val="VACALLO"/>
      <sheetName val="TTL RH "/>
      <sheetName val="RH BV"/>
      <sheetName val="Intl Cons"/>
      <sheetName val="KPMG ADJ"/>
      <sheetName val="AUTOMEDICS"/>
      <sheetName val="US TAX"/>
      <sheetName val="SHARES"/>
      <sheetName val="K SHARES"/>
      <sheetName val="CONS BS"/>
      <sheetName val="ACTUALS"/>
      <sheetName val="BS BAL"/>
      <sheetName val="IC REC"/>
      <sheetName val="CASH BAL"/>
      <sheetName val="IC SALES"/>
      <sheetName val="97q4 PL SUMM"/>
      <sheetName val="1997 PL SUMM"/>
      <sheetName val="98q1 PL SUMM"/>
      <sheetName val="98q2 PL SUMM"/>
      <sheetName val="98q3 PL SUMM"/>
      <sheetName val="98q4 PL SUMM"/>
      <sheetName val="98 PL SUMM"/>
      <sheetName val="99 PL SUMM "/>
      <sheetName val="00 PL SUMM"/>
      <sheetName val="01 PL SUMM "/>
      <sheetName val="02 PL SUMM "/>
      <sheetName val="PRINT"/>
      <sheetName val="PROD"/>
      <sheetName val="KEY PROD"/>
      <sheetName val="Transaction Inputs"/>
      <sheetName val="Company Inputs"/>
      <sheetName val="AreaManagers"/>
      <sheetName val="Countries"/>
      <sheetName val="soilds output"/>
      <sheetName val="Cover"/>
      <sheetName val="AT"/>
      <sheetName val="Market"/>
      <sheetName val="MetaD"/>
      <sheetName val="12 mos"/>
      <sheetName val="Reconciliation"/>
      <sheetName val="UK"/>
      <sheetName val="Other"/>
      <sheetName val="US"/>
      <sheetName val="98Q1 FCST V_2"/>
      <sheetName val="勘定科目一覧"/>
      <sheetName val="原価センター覧"/>
      <sheetName val="DATA"/>
      <sheetName val="BAZA _"/>
      <sheetName val="IVCY"/>
      <sheetName val="Anual"/>
    </sheetNames>
    <sheetDataSet>
      <sheetData sheetId="0" refreshError="1"/>
      <sheetData sheetId="1" refreshError="1"/>
      <sheetData sheetId="2" refreshError="1"/>
      <sheetData sheetId="3" refreshError="1"/>
      <sheetData sheetId="4" refreshError="1"/>
      <sheetData sheetId="5" refreshError="1"/>
      <sheetData sheetId="6" refreshError="1">
        <row r="12">
          <cell r="B12" t="str">
            <v>SALES</v>
          </cell>
        </row>
        <row r="13">
          <cell r="B13" t="str">
            <v>Gensia Sicor Pharmaceuticals</v>
          </cell>
          <cell r="C13">
            <v>42740</v>
          </cell>
          <cell r="D13">
            <v>8411.4660000000003</v>
          </cell>
          <cell r="E13">
            <v>12096.661000000002</v>
          </cell>
          <cell r="F13">
            <v>12469.991</v>
          </cell>
          <cell r="G13">
            <v>11429.731999999998</v>
          </cell>
          <cell r="H13">
            <v>44407.85</v>
          </cell>
          <cell r="I13">
            <v>13481</v>
          </cell>
          <cell r="J13">
            <v>13669</v>
          </cell>
          <cell r="K13">
            <v>14782</v>
          </cell>
          <cell r="L13">
            <v>14033</v>
          </cell>
          <cell r="M13">
            <v>55965</v>
          </cell>
          <cell r="N13">
            <v>56711</v>
          </cell>
          <cell r="O13">
            <v>114312</v>
          </cell>
          <cell r="P13">
            <v>211523</v>
          </cell>
          <cell r="Q13">
            <v>267384</v>
          </cell>
        </row>
        <row r="14">
          <cell r="B14" t="str">
            <v xml:space="preserve">Sicor </v>
          </cell>
          <cell r="C14">
            <v>62170</v>
          </cell>
          <cell r="D14">
            <v>12968</v>
          </cell>
          <cell r="E14">
            <v>15875</v>
          </cell>
          <cell r="F14">
            <v>15774</v>
          </cell>
          <cell r="G14">
            <v>19604</v>
          </cell>
          <cell r="H14">
            <v>64221</v>
          </cell>
          <cell r="I14">
            <v>14528</v>
          </cell>
          <cell r="J14">
            <v>13281</v>
          </cell>
          <cell r="K14">
            <v>18414</v>
          </cell>
          <cell r="L14">
            <v>22387</v>
          </cell>
          <cell r="M14">
            <v>68610</v>
          </cell>
          <cell r="N14">
            <v>79594</v>
          </cell>
          <cell r="O14">
            <v>90196</v>
          </cell>
          <cell r="P14">
            <v>97681</v>
          </cell>
          <cell r="Q14">
            <v>100359</v>
          </cell>
        </row>
        <row r="15">
          <cell r="B15" t="str">
            <v>Diaspa</v>
          </cell>
          <cell r="I15">
            <v>3574</v>
          </cell>
          <cell r="J15">
            <v>4725</v>
          </cell>
          <cell r="K15">
            <v>5365</v>
          </cell>
          <cell r="L15">
            <v>5343</v>
          </cell>
          <cell r="M15">
            <v>19007</v>
          </cell>
          <cell r="N15">
            <v>19506</v>
          </cell>
          <cell r="O15">
            <v>20054.900000000001</v>
          </cell>
          <cell r="P15">
            <v>20658.690000000002</v>
          </cell>
          <cell r="Q15">
            <v>21322.859000000004</v>
          </cell>
        </row>
        <row r="16">
          <cell r="B16" t="str">
            <v>Lemery</v>
          </cell>
          <cell r="C16">
            <v>16939</v>
          </cell>
          <cell r="D16">
            <v>7992</v>
          </cell>
          <cell r="E16">
            <v>7124</v>
          </cell>
          <cell r="F16">
            <v>6494</v>
          </cell>
          <cell r="G16">
            <v>5816.2939999999999</v>
          </cell>
          <cell r="H16">
            <v>27426.294000000002</v>
          </cell>
          <cell r="I16">
            <v>8864</v>
          </cell>
          <cell r="J16">
            <v>7305</v>
          </cell>
          <cell r="K16">
            <v>7171</v>
          </cell>
          <cell r="L16">
            <v>7120</v>
          </cell>
          <cell r="M16">
            <v>30460</v>
          </cell>
          <cell r="N16">
            <v>30350.531737503708</v>
          </cell>
          <cell r="O16">
            <v>32105.882303467904</v>
          </cell>
          <cell r="P16">
            <v>33910.351422282729</v>
          </cell>
          <cell r="Q16">
            <v>35944.765683780002</v>
          </cell>
        </row>
        <row r="17">
          <cell r="B17" t="str">
            <v>Sicor de Mexico</v>
          </cell>
          <cell r="C17">
            <v>2601</v>
          </cell>
          <cell r="D17">
            <v>653</v>
          </cell>
          <cell r="E17">
            <v>910</v>
          </cell>
          <cell r="F17">
            <v>1864</v>
          </cell>
          <cell r="G17">
            <v>2974.8050000000003</v>
          </cell>
          <cell r="H17">
            <v>6401.8050000000003</v>
          </cell>
          <cell r="I17">
            <v>1187</v>
          </cell>
          <cell r="J17">
            <v>3659</v>
          </cell>
          <cell r="K17">
            <v>2419</v>
          </cell>
          <cell r="L17">
            <v>2316</v>
          </cell>
          <cell r="M17">
            <v>9581</v>
          </cell>
          <cell r="N17">
            <v>9382</v>
          </cell>
          <cell r="O17">
            <v>10502</v>
          </cell>
          <cell r="P17">
            <v>12015</v>
          </cell>
          <cell r="Q17">
            <v>13728</v>
          </cell>
        </row>
        <row r="18">
          <cell r="B18" t="str">
            <v>Gensia Sicor de Mexico</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row>
        <row r="19">
          <cell r="B19" t="str">
            <v>Rakepoll Holding</v>
          </cell>
          <cell r="C19">
            <v>-3272</v>
          </cell>
          <cell r="D19">
            <v>-159</v>
          </cell>
          <cell r="E19">
            <v>-361</v>
          </cell>
          <cell r="F19">
            <v>-276</v>
          </cell>
          <cell r="G19">
            <v>-4245</v>
          </cell>
          <cell r="H19">
            <v>-5041</v>
          </cell>
          <cell r="I19">
            <v>-1741</v>
          </cell>
          <cell r="J19">
            <v>-7271</v>
          </cell>
          <cell r="K19">
            <v>-11513</v>
          </cell>
          <cell r="L19">
            <v>-14835</v>
          </cell>
          <cell r="M19">
            <v>-35360</v>
          </cell>
          <cell r="N19">
            <v>-34827</v>
          </cell>
          <cell r="O19">
            <v>-43219.9</v>
          </cell>
          <cell r="P19">
            <v>-51151.69</v>
          </cell>
          <cell r="Q19">
            <v>-53307.859000000004</v>
          </cell>
        </row>
        <row r="20">
          <cell r="B20" t="str">
            <v xml:space="preserve">Genchem Pharma </v>
          </cell>
          <cell r="C20">
            <v>0</v>
          </cell>
          <cell r="D20">
            <v>0</v>
          </cell>
          <cell r="E20">
            <v>1362</v>
          </cell>
          <cell r="F20">
            <v>1341</v>
          </cell>
          <cell r="G20">
            <v>3773</v>
          </cell>
          <cell r="H20">
            <v>6476</v>
          </cell>
          <cell r="I20">
            <v>1645</v>
          </cell>
          <cell r="J20">
            <v>8059</v>
          </cell>
          <cell r="K20">
            <v>10882</v>
          </cell>
          <cell r="L20">
            <v>16021</v>
          </cell>
          <cell r="M20">
            <v>36607</v>
          </cell>
          <cell r="N20">
            <v>32842</v>
          </cell>
          <cell r="O20">
            <v>41387</v>
          </cell>
          <cell r="P20">
            <v>48428</v>
          </cell>
          <cell r="Q20">
            <v>49535</v>
          </cell>
        </row>
        <row r="21">
          <cell r="B21" t="str">
            <v>Vacallo</v>
          </cell>
          <cell r="C21">
            <v>0</v>
          </cell>
          <cell r="D21">
            <v>0</v>
          </cell>
          <cell r="E21">
            <v>0</v>
          </cell>
          <cell r="F21">
            <v>0</v>
          </cell>
          <cell r="G21">
            <v>0</v>
          </cell>
          <cell r="H21">
            <v>0</v>
          </cell>
          <cell r="I21">
            <v>0</v>
          </cell>
          <cell r="J21">
            <v>81</v>
          </cell>
          <cell r="K21">
            <v>266</v>
          </cell>
          <cell r="L21">
            <v>266</v>
          </cell>
          <cell r="M21">
            <v>613</v>
          </cell>
          <cell r="N21">
            <v>1280</v>
          </cell>
          <cell r="O21">
            <v>2840</v>
          </cell>
          <cell r="P21">
            <v>3000</v>
          </cell>
          <cell r="Q21">
            <v>3000</v>
          </cell>
        </row>
        <row r="22">
          <cell r="B22" t="str">
            <v>Biofa</v>
          </cell>
          <cell r="I22">
            <v>0</v>
          </cell>
          <cell r="J22">
            <v>0</v>
          </cell>
          <cell r="K22">
            <v>0</v>
          </cell>
          <cell r="L22">
            <v>704</v>
          </cell>
          <cell r="M22">
            <v>704</v>
          </cell>
          <cell r="N22">
            <v>4097</v>
          </cell>
          <cell r="O22">
            <v>6028</v>
          </cell>
          <cell r="P22">
            <v>8651</v>
          </cell>
          <cell r="Q22">
            <v>13288</v>
          </cell>
        </row>
        <row r="23">
          <cell r="B23" t="str">
            <v>Elims</v>
          </cell>
          <cell r="C23">
            <v>0</v>
          </cell>
          <cell r="D23">
            <v>-377.81900000000002</v>
          </cell>
          <cell r="E23">
            <v>-1507.2809999999999</v>
          </cell>
          <cell r="F23">
            <v>-2072.3420000000001</v>
          </cell>
          <cell r="G23">
            <v>-897.14</v>
          </cell>
          <cell r="H23">
            <v>-4854.5820000000003</v>
          </cell>
          <cell r="I23">
            <v>-112</v>
          </cell>
          <cell r="J23">
            <v>0</v>
          </cell>
          <cell r="K23">
            <v>0</v>
          </cell>
          <cell r="L23">
            <v>0</v>
          </cell>
          <cell r="M23">
            <v>-112</v>
          </cell>
          <cell r="N23">
            <v>0</v>
          </cell>
          <cell r="O23">
            <v>0</v>
          </cell>
          <cell r="P23">
            <v>0</v>
          </cell>
          <cell r="Q23">
            <v>0</v>
          </cell>
        </row>
        <row r="24">
          <cell r="B24" t="str">
            <v>Metabasis</v>
          </cell>
          <cell r="C24">
            <v>3167</v>
          </cell>
          <cell r="D24">
            <v>2563</v>
          </cell>
          <cell r="E24">
            <v>1847</v>
          </cell>
          <cell r="F24">
            <v>2177</v>
          </cell>
          <cell r="G24">
            <v>2177</v>
          </cell>
          <cell r="H24">
            <v>8764</v>
          </cell>
          <cell r="I24">
            <v>2177</v>
          </cell>
          <cell r="J24">
            <v>1928</v>
          </cell>
          <cell r="K24">
            <v>3303</v>
          </cell>
          <cell r="L24">
            <v>3303</v>
          </cell>
          <cell r="M24">
            <v>10711</v>
          </cell>
          <cell r="N24">
            <v>0</v>
          </cell>
          <cell r="O24">
            <v>0</v>
          </cell>
          <cell r="P24">
            <v>0</v>
          </cell>
          <cell r="Q24">
            <v>0</v>
          </cell>
        </row>
        <row r="25">
          <cell r="B25" t="str">
            <v>Automedics</v>
          </cell>
          <cell r="C25">
            <v>12396</v>
          </cell>
          <cell r="D25">
            <v>3559</v>
          </cell>
          <cell r="E25">
            <v>3901</v>
          </cell>
          <cell r="F25">
            <v>3682</v>
          </cell>
          <cell r="G25">
            <v>3977</v>
          </cell>
          <cell r="H25">
            <v>15119</v>
          </cell>
          <cell r="I25">
            <v>0</v>
          </cell>
          <cell r="J25">
            <v>0</v>
          </cell>
          <cell r="K25">
            <v>0</v>
          </cell>
          <cell r="L25">
            <v>0</v>
          </cell>
          <cell r="M25">
            <v>0</v>
          </cell>
          <cell r="N25">
            <v>0</v>
          </cell>
          <cell r="O25">
            <v>0</v>
          </cell>
          <cell r="P25">
            <v>0</v>
          </cell>
          <cell r="Q25">
            <v>0</v>
          </cell>
        </row>
        <row r="26">
          <cell r="B26" t="str">
            <v>TOTAL SALES</v>
          </cell>
          <cell r="C26">
            <v>136741</v>
          </cell>
          <cell r="D26">
            <v>35609.646999999997</v>
          </cell>
          <cell r="E26">
            <v>41247.379999999997</v>
          </cell>
          <cell r="F26">
            <v>41453.649000000005</v>
          </cell>
          <cell r="G26">
            <v>44609.690999999999</v>
          </cell>
          <cell r="H26">
            <v>162920.367</v>
          </cell>
          <cell r="I26">
            <v>43603</v>
          </cell>
          <cell r="J26">
            <v>45436</v>
          </cell>
          <cell r="K26">
            <v>51089</v>
          </cell>
          <cell r="L26">
            <v>56658</v>
          </cell>
          <cell r="M26">
            <v>196786</v>
          </cell>
          <cell r="N26">
            <v>198935.53173750371</v>
          </cell>
          <cell r="O26">
            <v>274205.88230346784</v>
          </cell>
          <cell r="P26">
            <v>384715.35142228275</v>
          </cell>
          <cell r="Q26">
            <v>451253.76568378002</v>
          </cell>
        </row>
        <row r="29">
          <cell r="B29" t="str">
            <v>GROSS PROFIT</v>
          </cell>
        </row>
        <row r="30">
          <cell r="B30" t="str">
            <v>Gensia Sicor Pharmaceuticals</v>
          </cell>
          <cell r="C30">
            <v>8168.2067600000009</v>
          </cell>
          <cell r="D30">
            <v>291.40700000000015</v>
          </cell>
          <cell r="E30">
            <v>2740.1140000000032</v>
          </cell>
          <cell r="F30">
            <v>2706.8580000000002</v>
          </cell>
          <cell r="G30">
            <v>1655.0209999999988</v>
          </cell>
          <cell r="H30">
            <v>7393.4000000000024</v>
          </cell>
          <cell r="I30">
            <v>3539</v>
          </cell>
          <cell r="J30">
            <v>4453</v>
          </cell>
          <cell r="K30">
            <v>5409</v>
          </cell>
          <cell r="L30">
            <v>4768</v>
          </cell>
          <cell r="M30">
            <v>18169</v>
          </cell>
          <cell r="N30">
            <v>11518</v>
          </cell>
          <cell r="O30">
            <v>51834</v>
          </cell>
          <cell r="P30">
            <v>111732</v>
          </cell>
          <cell r="Q30">
            <v>132122</v>
          </cell>
        </row>
        <row r="31">
          <cell r="B31" t="str">
            <v xml:space="preserve">Sicor </v>
          </cell>
          <cell r="C31">
            <v>21319</v>
          </cell>
          <cell r="D31">
            <v>3973</v>
          </cell>
          <cell r="E31">
            <v>6044</v>
          </cell>
          <cell r="F31">
            <v>5055</v>
          </cell>
          <cell r="G31">
            <v>6569</v>
          </cell>
          <cell r="H31">
            <v>21641</v>
          </cell>
          <cell r="I31">
            <v>4145</v>
          </cell>
          <cell r="J31">
            <v>3154</v>
          </cell>
          <cell r="K31">
            <v>5253</v>
          </cell>
          <cell r="L31">
            <v>7299</v>
          </cell>
          <cell r="M31">
            <v>19851</v>
          </cell>
          <cell r="N31">
            <v>23664</v>
          </cell>
          <cell r="O31">
            <v>28997</v>
          </cell>
          <cell r="P31">
            <v>32241</v>
          </cell>
          <cell r="Q31">
            <v>33415</v>
          </cell>
        </row>
        <row r="32">
          <cell r="B32" t="str">
            <v>Diaspa</v>
          </cell>
          <cell r="I32">
            <v>59</v>
          </cell>
          <cell r="J32">
            <v>660</v>
          </cell>
          <cell r="K32">
            <v>860</v>
          </cell>
          <cell r="L32">
            <v>863</v>
          </cell>
          <cell r="M32">
            <v>2442</v>
          </cell>
          <cell r="N32">
            <v>2549.7000000000007</v>
          </cell>
          <cell r="O32">
            <v>2668.1700000000019</v>
          </cell>
          <cell r="P32">
            <v>2798.487000000001</v>
          </cell>
          <cell r="Q32">
            <v>2941.8357000000033</v>
          </cell>
        </row>
        <row r="33">
          <cell r="B33" t="str">
            <v>Lemery</v>
          </cell>
          <cell r="C33">
            <v>6962</v>
          </cell>
          <cell r="D33">
            <v>3154</v>
          </cell>
          <cell r="E33">
            <v>2769</v>
          </cell>
          <cell r="F33">
            <v>2919</v>
          </cell>
          <cell r="G33">
            <v>1727.8979999999997</v>
          </cell>
          <cell r="H33">
            <v>10569.897999999999</v>
          </cell>
          <cell r="I33">
            <v>4304</v>
          </cell>
          <cell r="J33">
            <v>3289</v>
          </cell>
          <cell r="K33">
            <v>3244</v>
          </cell>
          <cell r="L33">
            <v>3297</v>
          </cell>
          <cell r="M33">
            <v>14134</v>
          </cell>
          <cell r="N33">
            <v>13725.311897997537</v>
          </cell>
          <cell r="O33">
            <v>14715.405612109884</v>
          </cell>
          <cell r="P33">
            <v>15832.016521048161</v>
          </cell>
          <cell r="Q33">
            <v>16974.556745508398</v>
          </cell>
        </row>
        <row r="34">
          <cell r="B34" t="str">
            <v>Sicor de Mexico</v>
          </cell>
          <cell r="C34">
            <v>564</v>
          </cell>
          <cell r="D34">
            <v>198</v>
          </cell>
          <cell r="E34">
            <v>-286</v>
          </cell>
          <cell r="F34">
            <v>562</v>
          </cell>
          <cell r="G34">
            <v>920.80500000000029</v>
          </cell>
          <cell r="H34">
            <v>1394.8050000000003</v>
          </cell>
          <cell r="I34">
            <v>396</v>
          </cell>
          <cell r="J34">
            <v>1427</v>
          </cell>
          <cell r="K34">
            <v>861</v>
          </cell>
          <cell r="L34">
            <v>868</v>
          </cell>
          <cell r="M34">
            <v>3552</v>
          </cell>
          <cell r="N34">
            <v>3283.7</v>
          </cell>
          <cell r="O34">
            <v>3717.7079999999996</v>
          </cell>
          <cell r="P34">
            <v>4289.3549999999996</v>
          </cell>
          <cell r="Q34">
            <v>4969.5360000000001</v>
          </cell>
        </row>
        <row r="35">
          <cell r="B35" t="str">
            <v>Gensia Sicor de Mexico</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row>
        <row r="36">
          <cell r="B36" t="str">
            <v>Rakepoll Holding</v>
          </cell>
          <cell r="C36">
            <v>-469</v>
          </cell>
          <cell r="D36">
            <v>463</v>
          </cell>
          <cell r="E36">
            <v>460</v>
          </cell>
          <cell r="F36">
            <v>-278</v>
          </cell>
          <cell r="G36">
            <v>40</v>
          </cell>
          <cell r="H36">
            <v>685</v>
          </cell>
          <cell r="I36">
            <v>147</v>
          </cell>
          <cell r="J36">
            <v>1054</v>
          </cell>
          <cell r="K36">
            <v>828</v>
          </cell>
          <cell r="L36">
            <v>581</v>
          </cell>
          <cell r="M36">
            <v>2610</v>
          </cell>
          <cell r="N36">
            <v>750</v>
          </cell>
          <cell r="O36">
            <v>750</v>
          </cell>
          <cell r="P36">
            <v>750</v>
          </cell>
          <cell r="Q36">
            <v>750</v>
          </cell>
        </row>
        <row r="37">
          <cell r="B37" t="str">
            <v xml:space="preserve">Genchem Pharma </v>
          </cell>
          <cell r="C37">
            <v>0</v>
          </cell>
          <cell r="D37">
            <v>0</v>
          </cell>
          <cell r="E37">
            <v>565</v>
          </cell>
          <cell r="F37">
            <v>534</v>
          </cell>
          <cell r="G37">
            <v>1558</v>
          </cell>
          <cell r="H37">
            <v>2657</v>
          </cell>
          <cell r="I37">
            <v>796</v>
          </cell>
          <cell r="J37">
            <v>4814</v>
          </cell>
          <cell r="K37">
            <v>4771</v>
          </cell>
          <cell r="L37">
            <v>6883</v>
          </cell>
          <cell r="M37">
            <v>17264</v>
          </cell>
          <cell r="N37">
            <v>11774</v>
          </cell>
          <cell r="O37">
            <v>14939</v>
          </cell>
          <cell r="P37">
            <v>15540</v>
          </cell>
          <cell r="Q37">
            <v>15307</v>
          </cell>
        </row>
        <row r="38">
          <cell r="B38" t="str">
            <v>Vacallo</v>
          </cell>
          <cell r="C38">
            <v>0</v>
          </cell>
          <cell r="D38">
            <v>0</v>
          </cell>
          <cell r="E38">
            <v>0</v>
          </cell>
          <cell r="F38">
            <v>0</v>
          </cell>
          <cell r="G38">
            <v>0</v>
          </cell>
          <cell r="H38">
            <v>0</v>
          </cell>
          <cell r="I38">
            <v>0</v>
          </cell>
          <cell r="J38">
            <v>16</v>
          </cell>
          <cell r="K38">
            <v>201</v>
          </cell>
          <cell r="L38">
            <v>201</v>
          </cell>
          <cell r="M38">
            <v>418</v>
          </cell>
          <cell r="N38">
            <v>820</v>
          </cell>
          <cell r="O38">
            <v>2100</v>
          </cell>
          <cell r="P38">
            <v>2220</v>
          </cell>
          <cell r="Q38">
            <v>2220</v>
          </cell>
        </row>
        <row r="39">
          <cell r="B39" t="str">
            <v>Biofa</v>
          </cell>
          <cell r="I39">
            <v>0</v>
          </cell>
          <cell r="J39">
            <v>0</v>
          </cell>
          <cell r="K39">
            <v>0</v>
          </cell>
          <cell r="L39">
            <v>490</v>
          </cell>
          <cell r="M39">
            <v>490</v>
          </cell>
          <cell r="N39">
            <v>2868</v>
          </cell>
          <cell r="O39">
            <v>4220</v>
          </cell>
          <cell r="P39">
            <v>6056</v>
          </cell>
          <cell r="Q39">
            <v>9302</v>
          </cell>
        </row>
        <row r="40">
          <cell r="B40" t="str">
            <v>Other</v>
          </cell>
          <cell r="C40">
            <v>0</v>
          </cell>
          <cell r="D40">
            <v>-1237.819</v>
          </cell>
          <cell r="E40">
            <v>-2916.2809999999999</v>
          </cell>
          <cell r="F40">
            <v>65.657999999999902</v>
          </cell>
          <cell r="G40">
            <v>-1356.84</v>
          </cell>
          <cell r="H40">
            <v>-5445.2820000000002</v>
          </cell>
          <cell r="I40">
            <v>-96</v>
          </cell>
          <cell r="J40">
            <v>-1569.2666666666667</v>
          </cell>
          <cell r="K40">
            <v>-359.66666666666669</v>
          </cell>
          <cell r="L40">
            <v>-359.66666666666669</v>
          </cell>
          <cell r="M40">
            <v>-2384.6</v>
          </cell>
          <cell r="N40">
            <v>-322.2</v>
          </cell>
          <cell r="O40">
            <v>-318</v>
          </cell>
          <cell r="P40">
            <v>-318</v>
          </cell>
          <cell r="Q40">
            <v>-53</v>
          </cell>
        </row>
        <row r="41">
          <cell r="B41" t="str">
            <v>Metabasis</v>
          </cell>
          <cell r="C41">
            <v>3167</v>
          </cell>
          <cell r="D41">
            <v>2563</v>
          </cell>
          <cell r="E41">
            <v>1847</v>
          </cell>
          <cell r="F41">
            <v>2177</v>
          </cell>
          <cell r="G41">
            <v>2177</v>
          </cell>
          <cell r="H41">
            <v>8764</v>
          </cell>
          <cell r="I41">
            <v>2177</v>
          </cell>
          <cell r="J41">
            <v>1928</v>
          </cell>
          <cell r="K41">
            <v>3303</v>
          </cell>
          <cell r="L41">
            <v>3303</v>
          </cell>
          <cell r="M41">
            <v>10711</v>
          </cell>
          <cell r="N41">
            <v>0</v>
          </cell>
          <cell r="O41">
            <v>0</v>
          </cell>
          <cell r="P41">
            <v>0</v>
          </cell>
          <cell r="Q41">
            <v>0</v>
          </cell>
        </row>
        <row r="42">
          <cell r="B42" t="str">
            <v>Automedics</v>
          </cell>
          <cell r="C42">
            <v>6261</v>
          </cell>
          <cell r="D42">
            <v>1716</v>
          </cell>
          <cell r="E42">
            <v>1934</v>
          </cell>
          <cell r="F42">
            <v>1615</v>
          </cell>
          <cell r="G42">
            <v>2112</v>
          </cell>
          <cell r="H42">
            <v>7377</v>
          </cell>
          <cell r="M42">
            <v>0</v>
          </cell>
          <cell r="O42">
            <v>0</v>
          </cell>
          <cell r="P42">
            <v>0</v>
          </cell>
          <cell r="Q42">
            <v>0</v>
          </cell>
        </row>
        <row r="43">
          <cell r="B43" t="str">
            <v>TOTAL GROSS PROFIT</v>
          </cell>
          <cell r="C43">
            <v>45972.206760000001</v>
          </cell>
          <cell r="D43">
            <v>11120.588</v>
          </cell>
          <cell r="E43">
            <v>13156.833000000002</v>
          </cell>
          <cell r="F43">
            <v>15356.516</v>
          </cell>
          <cell r="G43">
            <v>15402.883999999998</v>
          </cell>
          <cell r="H43">
            <v>55036.821000000004</v>
          </cell>
          <cell r="I43">
            <v>15467</v>
          </cell>
          <cell r="J43">
            <v>19225.733333333334</v>
          </cell>
          <cell r="K43">
            <v>24370.333333333332</v>
          </cell>
          <cell r="L43">
            <v>28193.333333333332</v>
          </cell>
          <cell r="M43">
            <v>87256.4</v>
          </cell>
          <cell r="N43">
            <v>70630.511897997538</v>
          </cell>
          <cell r="O43">
            <v>123623.28361210988</v>
          </cell>
          <cell r="P43">
            <v>191140.85852104815</v>
          </cell>
          <cell r="Q43">
            <v>217948.92844550838</v>
          </cell>
        </row>
        <row r="47">
          <cell r="B47" t="str">
            <v>RESEARCH &amp; DEVELOPMENT</v>
          </cell>
        </row>
        <row r="48">
          <cell r="B48" t="str">
            <v>Gensia Sicor Pharmaceuticals</v>
          </cell>
          <cell r="C48">
            <v>6586.7358000000004</v>
          </cell>
          <cell r="D48">
            <v>1557.61337</v>
          </cell>
          <cell r="E48">
            <v>1905.8351600000001</v>
          </cell>
          <cell r="F48">
            <v>1687.1979200000001</v>
          </cell>
          <cell r="G48">
            <v>1681</v>
          </cell>
          <cell r="H48">
            <v>6831.6464500000002</v>
          </cell>
          <cell r="I48">
            <v>1598</v>
          </cell>
          <cell r="J48">
            <v>2927</v>
          </cell>
          <cell r="K48">
            <v>4065</v>
          </cell>
          <cell r="L48">
            <v>2891</v>
          </cell>
          <cell r="M48">
            <v>11481</v>
          </cell>
          <cell r="N48">
            <v>13140</v>
          </cell>
          <cell r="O48">
            <v>8962</v>
          </cell>
          <cell r="P48">
            <v>9810</v>
          </cell>
          <cell r="Q48">
            <v>11157</v>
          </cell>
        </row>
        <row r="49">
          <cell r="B49" t="str">
            <v xml:space="preserve">Sicor </v>
          </cell>
          <cell r="C49">
            <v>4662</v>
          </cell>
          <cell r="D49">
            <v>808</v>
          </cell>
          <cell r="E49">
            <v>892</v>
          </cell>
          <cell r="F49">
            <v>1036</v>
          </cell>
          <cell r="G49">
            <v>1097.962</v>
          </cell>
          <cell r="H49">
            <v>3833.962</v>
          </cell>
          <cell r="I49">
            <v>1347</v>
          </cell>
          <cell r="J49">
            <v>1657</v>
          </cell>
          <cell r="K49">
            <v>1640</v>
          </cell>
          <cell r="L49">
            <v>1651</v>
          </cell>
          <cell r="M49">
            <v>6295</v>
          </cell>
          <cell r="N49">
            <v>4769</v>
          </cell>
          <cell r="O49">
            <v>2648</v>
          </cell>
          <cell r="P49">
            <v>2759</v>
          </cell>
          <cell r="Q49">
            <v>2785</v>
          </cell>
        </row>
        <row r="50">
          <cell r="B50" t="str">
            <v>Diaspa</v>
          </cell>
          <cell r="I50">
            <v>139</v>
          </cell>
          <cell r="J50">
            <v>138</v>
          </cell>
          <cell r="K50">
            <v>137</v>
          </cell>
          <cell r="L50">
            <v>138</v>
          </cell>
          <cell r="M50">
            <v>552</v>
          </cell>
          <cell r="N50">
            <v>552</v>
          </cell>
          <cell r="O50">
            <v>552</v>
          </cell>
          <cell r="P50">
            <v>552</v>
          </cell>
          <cell r="Q50">
            <v>552</v>
          </cell>
        </row>
        <row r="51">
          <cell r="B51" t="str">
            <v>Lemery</v>
          </cell>
          <cell r="C51">
            <v>0</v>
          </cell>
          <cell r="D51">
            <v>0</v>
          </cell>
          <cell r="E51">
            <v>0</v>
          </cell>
          <cell r="F51">
            <v>0</v>
          </cell>
          <cell r="G51">
            <v>100</v>
          </cell>
          <cell r="H51">
            <v>100</v>
          </cell>
          <cell r="I51">
            <v>16</v>
          </cell>
          <cell r="J51">
            <v>0</v>
          </cell>
          <cell r="K51">
            <v>0</v>
          </cell>
          <cell r="L51">
            <v>0</v>
          </cell>
          <cell r="M51">
            <v>16</v>
          </cell>
          <cell r="N51">
            <v>0</v>
          </cell>
          <cell r="O51">
            <v>0</v>
          </cell>
          <cell r="P51">
            <v>0</v>
          </cell>
          <cell r="Q51">
            <v>0</v>
          </cell>
        </row>
        <row r="52">
          <cell r="B52" t="str">
            <v>Sicor de Mexico</v>
          </cell>
          <cell r="C52">
            <v>0</v>
          </cell>
          <cell r="D52">
            <v>0</v>
          </cell>
          <cell r="E52">
            <v>34</v>
          </cell>
          <cell r="F52">
            <v>90</v>
          </cell>
          <cell r="G52">
            <v>31.158000000000001</v>
          </cell>
          <cell r="H52">
            <v>155.15800000000002</v>
          </cell>
          <cell r="I52">
            <v>25</v>
          </cell>
          <cell r="J52">
            <v>14</v>
          </cell>
          <cell r="K52">
            <v>15</v>
          </cell>
          <cell r="L52">
            <v>15</v>
          </cell>
          <cell r="M52">
            <v>69</v>
          </cell>
          <cell r="N52">
            <v>168</v>
          </cell>
          <cell r="O52">
            <v>168</v>
          </cell>
          <cell r="P52">
            <v>168</v>
          </cell>
          <cell r="Q52">
            <v>168</v>
          </cell>
        </row>
        <row r="53">
          <cell r="B53" t="str">
            <v xml:space="preserve">Genchem Pharma </v>
          </cell>
          <cell r="I53">
            <v>100</v>
          </cell>
          <cell r="J53">
            <v>175</v>
          </cell>
          <cell r="K53">
            <v>175</v>
          </cell>
          <cell r="L53">
            <v>175</v>
          </cell>
          <cell r="M53">
            <v>625</v>
          </cell>
          <cell r="N53">
            <v>700</v>
          </cell>
          <cell r="O53">
            <v>0</v>
          </cell>
          <cell r="P53">
            <v>0</v>
          </cell>
          <cell r="Q53">
            <v>0</v>
          </cell>
        </row>
        <row r="54">
          <cell r="B54" t="str">
            <v>Vacallo</v>
          </cell>
          <cell r="C54">
            <v>0</v>
          </cell>
          <cell r="D54">
            <v>0</v>
          </cell>
          <cell r="E54">
            <v>0</v>
          </cell>
          <cell r="F54">
            <v>0</v>
          </cell>
          <cell r="G54">
            <v>0</v>
          </cell>
          <cell r="H54">
            <v>0</v>
          </cell>
          <cell r="I54">
            <v>0</v>
          </cell>
          <cell r="J54">
            <v>280</v>
          </cell>
          <cell r="K54">
            <v>268</v>
          </cell>
          <cell r="L54">
            <v>268</v>
          </cell>
          <cell r="M54">
            <v>816</v>
          </cell>
          <cell r="N54">
            <v>1282</v>
          </cell>
          <cell r="O54">
            <v>1278</v>
          </cell>
          <cell r="P54">
            <v>1278</v>
          </cell>
          <cell r="Q54">
            <v>1278</v>
          </cell>
        </row>
        <row r="55">
          <cell r="B55" t="str">
            <v>Biofa</v>
          </cell>
          <cell r="I55">
            <v>0</v>
          </cell>
          <cell r="J55">
            <v>0</v>
          </cell>
          <cell r="K55">
            <v>0</v>
          </cell>
          <cell r="L55">
            <v>109</v>
          </cell>
          <cell r="M55">
            <v>109</v>
          </cell>
          <cell r="N55">
            <v>448</v>
          </cell>
          <cell r="O55">
            <v>471</v>
          </cell>
          <cell r="P55">
            <v>494</v>
          </cell>
          <cell r="Q55">
            <v>519</v>
          </cell>
        </row>
        <row r="56">
          <cell r="B56" t="str">
            <v>Other</v>
          </cell>
          <cell r="C56">
            <v>4594</v>
          </cell>
          <cell r="D56">
            <v>29536</v>
          </cell>
          <cell r="E56">
            <v>162</v>
          </cell>
          <cell r="F56">
            <v>-66</v>
          </cell>
          <cell r="G56">
            <v>89</v>
          </cell>
          <cell r="H56">
            <v>29721</v>
          </cell>
          <cell r="I56">
            <v>0</v>
          </cell>
          <cell r="J56">
            <v>0</v>
          </cell>
          <cell r="K56">
            <v>-170</v>
          </cell>
          <cell r="L56">
            <v>0</v>
          </cell>
          <cell r="M56">
            <v>-170</v>
          </cell>
          <cell r="N56">
            <v>0</v>
          </cell>
          <cell r="O56">
            <v>0</v>
          </cell>
          <cell r="P56">
            <v>0</v>
          </cell>
          <cell r="Q56">
            <v>0</v>
          </cell>
        </row>
        <row r="57">
          <cell r="B57" t="str">
            <v>Metabasis</v>
          </cell>
          <cell r="C57">
            <v>13376</v>
          </cell>
          <cell r="D57">
            <v>2448</v>
          </cell>
          <cell r="E57">
            <v>2178</v>
          </cell>
          <cell r="F57">
            <v>2243</v>
          </cell>
          <cell r="G57">
            <v>2239</v>
          </cell>
          <cell r="H57">
            <v>9108</v>
          </cell>
          <cell r="I57">
            <v>2009</v>
          </cell>
          <cell r="J57">
            <v>2056</v>
          </cell>
          <cell r="K57">
            <v>2008</v>
          </cell>
          <cell r="L57">
            <v>2048</v>
          </cell>
          <cell r="M57">
            <v>8121</v>
          </cell>
          <cell r="N57">
            <v>0</v>
          </cell>
          <cell r="O57">
            <v>0</v>
          </cell>
          <cell r="P57">
            <v>0</v>
          </cell>
          <cell r="Q57">
            <v>0</v>
          </cell>
        </row>
        <row r="58">
          <cell r="B58" t="str">
            <v>Automedics</v>
          </cell>
          <cell r="C58">
            <v>6737</v>
          </cell>
          <cell r="D58">
            <v>1280</v>
          </cell>
          <cell r="E58">
            <v>1495</v>
          </cell>
          <cell r="F58">
            <v>1482</v>
          </cell>
          <cell r="G58">
            <v>1827</v>
          </cell>
          <cell r="H58">
            <v>6084</v>
          </cell>
          <cell r="M58">
            <v>0</v>
          </cell>
        </row>
        <row r="59">
          <cell r="B59" t="str">
            <v>TOTAL R &amp; D</v>
          </cell>
          <cell r="C59">
            <v>35955.735800000002</v>
          </cell>
          <cell r="D59">
            <v>35629.613369999999</v>
          </cell>
          <cell r="E59">
            <v>6666.8351600000005</v>
          </cell>
          <cell r="F59">
            <v>6472.1979200000005</v>
          </cell>
          <cell r="G59">
            <v>7065.12</v>
          </cell>
          <cell r="H59">
            <v>55833.766449999996</v>
          </cell>
          <cell r="I59">
            <v>5234</v>
          </cell>
          <cell r="J59">
            <v>7247</v>
          </cell>
          <cell r="K59">
            <v>8138</v>
          </cell>
          <cell r="L59">
            <v>7295</v>
          </cell>
          <cell r="M59">
            <v>27914</v>
          </cell>
          <cell r="N59">
            <v>21059</v>
          </cell>
          <cell r="O59">
            <v>14079</v>
          </cell>
          <cell r="P59">
            <v>15061</v>
          </cell>
          <cell r="Q59">
            <v>16459</v>
          </cell>
        </row>
        <row r="61">
          <cell r="B61" t="str">
            <v>SELLING EXPENSES</v>
          </cell>
        </row>
        <row r="62">
          <cell r="B62" t="str">
            <v>Gensia Sicor Pharmaceuticals</v>
          </cell>
          <cell r="C62">
            <v>10455.60541</v>
          </cell>
          <cell r="D62">
            <v>1734.88329</v>
          </cell>
          <cell r="E62">
            <v>1880.3644900000002</v>
          </cell>
          <cell r="F62">
            <v>1508.23029</v>
          </cell>
          <cell r="G62">
            <v>1459</v>
          </cell>
          <cell r="H62">
            <v>6582.4780700000001</v>
          </cell>
          <cell r="I62">
            <v>1403</v>
          </cell>
          <cell r="J62">
            <v>1475</v>
          </cell>
          <cell r="K62">
            <v>1397</v>
          </cell>
          <cell r="L62">
            <v>1475</v>
          </cell>
          <cell r="M62">
            <v>5750</v>
          </cell>
          <cell r="N62">
            <v>5648</v>
          </cell>
          <cell r="O62">
            <v>8407</v>
          </cell>
          <cell r="P62">
            <v>14722</v>
          </cell>
          <cell r="Q62">
            <v>18441</v>
          </cell>
        </row>
        <row r="63">
          <cell r="B63" t="str">
            <v>Sicor</v>
          </cell>
          <cell r="C63">
            <v>4281</v>
          </cell>
          <cell r="D63">
            <v>1114</v>
          </cell>
          <cell r="E63">
            <v>962</v>
          </cell>
          <cell r="F63">
            <v>925</v>
          </cell>
          <cell r="G63">
            <v>1144</v>
          </cell>
          <cell r="H63">
            <v>4145</v>
          </cell>
          <cell r="I63">
            <v>853</v>
          </cell>
          <cell r="J63">
            <v>707</v>
          </cell>
          <cell r="K63">
            <v>674</v>
          </cell>
          <cell r="L63">
            <v>684</v>
          </cell>
          <cell r="M63">
            <v>2918</v>
          </cell>
          <cell r="N63">
            <v>3072</v>
          </cell>
          <cell r="O63">
            <v>3234</v>
          </cell>
          <cell r="P63">
            <v>3293</v>
          </cell>
          <cell r="Q63">
            <v>3307</v>
          </cell>
        </row>
        <row r="64">
          <cell r="B64" t="str">
            <v>Diaspa</v>
          </cell>
          <cell r="I64">
            <v>33</v>
          </cell>
          <cell r="J64">
            <v>44</v>
          </cell>
          <cell r="K64">
            <v>47</v>
          </cell>
          <cell r="L64">
            <v>47</v>
          </cell>
          <cell r="M64">
            <v>171</v>
          </cell>
        </row>
        <row r="65">
          <cell r="B65" t="str">
            <v>Lemery</v>
          </cell>
          <cell r="C65">
            <v>2262</v>
          </cell>
          <cell r="D65">
            <v>1006</v>
          </cell>
          <cell r="E65">
            <v>497</v>
          </cell>
          <cell r="F65">
            <v>528</v>
          </cell>
          <cell r="G65">
            <v>704.55899999999997</v>
          </cell>
          <cell r="H65">
            <v>2735.5590000000002</v>
          </cell>
          <cell r="I65">
            <v>1048</v>
          </cell>
          <cell r="J65">
            <v>975</v>
          </cell>
          <cell r="K65">
            <v>949</v>
          </cell>
          <cell r="L65">
            <v>932</v>
          </cell>
          <cell r="M65">
            <v>3904</v>
          </cell>
          <cell r="N65">
            <v>3818.0968925779662</v>
          </cell>
          <cell r="O65">
            <v>4038.9199937762623</v>
          </cell>
          <cell r="P65">
            <v>4265.9222089231671</v>
          </cell>
          <cell r="Q65">
            <v>4521.8515230195244</v>
          </cell>
        </row>
        <row r="66">
          <cell r="B66" t="str">
            <v>Sicor de Mexico</v>
          </cell>
          <cell r="C66">
            <v>278</v>
          </cell>
          <cell r="D66">
            <v>36</v>
          </cell>
          <cell r="E66">
            <v>62</v>
          </cell>
          <cell r="F66">
            <v>115</v>
          </cell>
          <cell r="G66">
            <v>137.69999999999999</v>
          </cell>
          <cell r="H66">
            <v>350.7</v>
          </cell>
          <cell r="I66">
            <v>87</v>
          </cell>
          <cell r="J66">
            <v>189</v>
          </cell>
          <cell r="K66">
            <v>132</v>
          </cell>
          <cell r="L66">
            <v>126</v>
          </cell>
          <cell r="M66">
            <v>534</v>
          </cell>
          <cell r="N66">
            <v>535</v>
          </cell>
          <cell r="O66">
            <v>592</v>
          </cell>
          <cell r="P66">
            <v>653</v>
          </cell>
          <cell r="Q66">
            <v>721</v>
          </cell>
        </row>
        <row r="67">
          <cell r="B67" t="str">
            <v>Rakepoll Holding</v>
          </cell>
          <cell r="C67">
            <v>0</v>
          </cell>
          <cell r="D67">
            <v>0</v>
          </cell>
          <cell r="E67">
            <v>0</v>
          </cell>
          <cell r="F67">
            <v>-9</v>
          </cell>
          <cell r="G67">
            <v>0</v>
          </cell>
          <cell r="H67">
            <v>-9</v>
          </cell>
          <cell r="I67">
            <v>0</v>
          </cell>
          <cell r="J67">
            <v>0</v>
          </cell>
          <cell r="K67">
            <v>0</v>
          </cell>
          <cell r="L67">
            <v>0</v>
          </cell>
          <cell r="M67">
            <v>0</v>
          </cell>
          <cell r="N67">
            <v>0</v>
          </cell>
          <cell r="O67">
            <v>0</v>
          </cell>
          <cell r="P67">
            <v>0</v>
          </cell>
          <cell r="Q67">
            <v>0</v>
          </cell>
        </row>
        <row r="68">
          <cell r="B68" t="str">
            <v xml:space="preserve">Genchem Pharma </v>
          </cell>
          <cell r="C68">
            <v>0</v>
          </cell>
          <cell r="D68">
            <v>0</v>
          </cell>
          <cell r="E68">
            <v>31</v>
          </cell>
          <cell r="F68">
            <v>31</v>
          </cell>
          <cell r="G68">
            <v>70</v>
          </cell>
          <cell r="H68">
            <v>132</v>
          </cell>
          <cell r="I68">
            <v>101</v>
          </cell>
          <cell r="J68">
            <v>101</v>
          </cell>
          <cell r="K68">
            <v>114</v>
          </cell>
          <cell r="L68">
            <v>174</v>
          </cell>
          <cell r="M68">
            <v>490</v>
          </cell>
          <cell r="N68">
            <v>420.37760000000003</v>
          </cell>
          <cell r="O68">
            <v>529.75360000000001</v>
          </cell>
          <cell r="P68">
            <v>619.87840000000006</v>
          </cell>
          <cell r="Q68">
            <v>634.048</v>
          </cell>
        </row>
        <row r="69">
          <cell r="B69" t="str">
            <v>Vacallo</v>
          </cell>
          <cell r="C69">
            <v>0</v>
          </cell>
          <cell r="D69">
            <v>0</v>
          </cell>
          <cell r="E69">
            <v>0</v>
          </cell>
          <cell r="F69">
            <v>0</v>
          </cell>
          <cell r="G69">
            <v>0</v>
          </cell>
          <cell r="H69">
            <v>0</v>
          </cell>
          <cell r="I69">
            <v>0</v>
          </cell>
          <cell r="J69">
            <v>10</v>
          </cell>
          <cell r="K69">
            <v>10</v>
          </cell>
          <cell r="L69">
            <v>10</v>
          </cell>
          <cell r="M69">
            <v>30</v>
          </cell>
          <cell r="N69">
            <v>58</v>
          </cell>
          <cell r="O69">
            <v>128</v>
          </cell>
          <cell r="P69">
            <v>135</v>
          </cell>
          <cell r="Q69">
            <v>135</v>
          </cell>
        </row>
        <row r="70">
          <cell r="B70" t="str">
            <v>Biofa</v>
          </cell>
          <cell r="I70">
            <v>0</v>
          </cell>
          <cell r="J70">
            <v>0</v>
          </cell>
          <cell r="K70">
            <v>0</v>
          </cell>
          <cell r="L70">
            <v>90</v>
          </cell>
          <cell r="M70">
            <v>90</v>
          </cell>
          <cell r="N70">
            <v>366</v>
          </cell>
          <cell r="O70">
            <v>453</v>
          </cell>
          <cell r="P70">
            <v>569</v>
          </cell>
          <cell r="Q70">
            <v>765</v>
          </cell>
        </row>
        <row r="71">
          <cell r="B71" t="str">
            <v>Other</v>
          </cell>
          <cell r="C71">
            <v>0</v>
          </cell>
          <cell r="D71">
            <v>0</v>
          </cell>
          <cell r="E71">
            <v>0</v>
          </cell>
          <cell r="F71">
            <v>-141</v>
          </cell>
          <cell r="G71">
            <v>-176</v>
          </cell>
          <cell r="H71">
            <v>-317</v>
          </cell>
          <cell r="I71">
            <v>0</v>
          </cell>
          <cell r="J71">
            <v>0</v>
          </cell>
          <cell r="K71">
            <v>0</v>
          </cell>
          <cell r="L71">
            <v>0</v>
          </cell>
          <cell r="M71">
            <v>0</v>
          </cell>
          <cell r="N71">
            <v>0</v>
          </cell>
          <cell r="O71">
            <v>0</v>
          </cell>
          <cell r="P71">
            <v>0</v>
          </cell>
          <cell r="Q71">
            <v>0</v>
          </cell>
        </row>
        <row r="72">
          <cell r="B72" t="str">
            <v>Automedics</v>
          </cell>
          <cell r="C72">
            <v>6214</v>
          </cell>
          <cell r="D72">
            <v>1872</v>
          </cell>
          <cell r="E72">
            <v>1944</v>
          </cell>
          <cell r="F72">
            <v>2643</v>
          </cell>
          <cell r="G72">
            <v>2483</v>
          </cell>
          <cell r="H72">
            <v>8942</v>
          </cell>
          <cell r="N72">
            <v>0</v>
          </cell>
          <cell r="O72">
            <v>0</v>
          </cell>
          <cell r="P72">
            <v>0</v>
          </cell>
          <cell r="Q72">
            <v>0</v>
          </cell>
        </row>
        <row r="73">
          <cell r="B73" t="str">
            <v>TOTAL SELLING EXPENSES</v>
          </cell>
          <cell r="C73">
            <v>23490.60541</v>
          </cell>
          <cell r="D73">
            <v>5762.8832899999998</v>
          </cell>
          <cell r="E73">
            <v>5376.3644899999999</v>
          </cell>
          <cell r="F73">
            <v>5600.2302899999995</v>
          </cell>
          <cell r="G73">
            <v>5822.259</v>
          </cell>
          <cell r="H73">
            <v>22561.737070000003</v>
          </cell>
          <cell r="I73">
            <v>3525</v>
          </cell>
          <cell r="J73">
            <v>3501</v>
          </cell>
          <cell r="K73">
            <v>3323</v>
          </cell>
          <cell r="L73">
            <v>3538</v>
          </cell>
          <cell r="M73">
            <v>13887</v>
          </cell>
          <cell r="N73">
            <v>13917.474492577967</v>
          </cell>
          <cell r="O73">
            <v>17382.673593776264</v>
          </cell>
          <cell r="P73">
            <v>24257.800608923168</v>
          </cell>
          <cell r="Q73">
            <v>28524.899523019525</v>
          </cell>
        </row>
        <row r="75">
          <cell r="B75" t="str">
            <v>GENERAL AND ADMINISTRATIVE</v>
          </cell>
        </row>
        <row r="76">
          <cell r="B76" t="str">
            <v>Gensia Sicor Pharmaceuticals</v>
          </cell>
          <cell r="C76">
            <v>1342.79394</v>
          </cell>
          <cell r="D76">
            <v>1488.13609</v>
          </cell>
          <cell r="E76">
            <v>1204.5482199999999</v>
          </cell>
          <cell r="F76">
            <v>1090.7598800000001</v>
          </cell>
          <cell r="G76">
            <v>1997</v>
          </cell>
          <cell r="H76">
            <v>5780.4441900000002</v>
          </cell>
          <cell r="I76">
            <v>1389</v>
          </cell>
          <cell r="J76">
            <v>1670</v>
          </cell>
          <cell r="K76">
            <v>1733</v>
          </cell>
          <cell r="L76">
            <v>1627</v>
          </cell>
          <cell r="M76">
            <v>6419</v>
          </cell>
          <cell r="N76">
            <v>5850</v>
          </cell>
          <cell r="O76">
            <v>6552</v>
          </cell>
          <cell r="P76">
            <v>7356</v>
          </cell>
          <cell r="Q76">
            <v>7970</v>
          </cell>
        </row>
        <row r="77">
          <cell r="B77" t="str">
            <v xml:space="preserve">Sicor </v>
          </cell>
          <cell r="C77">
            <v>4821</v>
          </cell>
          <cell r="D77">
            <v>1730</v>
          </cell>
          <cell r="E77">
            <v>686</v>
          </cell>
          <cell r="F77">
            <v>974</v>
          </cell>
          <cell r="G77">
            <v>2688</v>
          </cell>
          <cell r="H77">
            <v>6078</v>
          </cell>
          <cell r="I77">
            <v>1839</v>
          </cell>
          <cell r="J77">
            <v>1744</v>
          </cell>
          <cell r="K77">
            <v>1694</v>
          </cell>
          <cell r="L77">
            <v>1767</v>
          </cell>
          <cell r="M77">
            <v>7044</v>
          </cell>
          <cell r="N77">
            <v>7605</v>
          </cell>
          <cell r="O77">
            <v>5890</v>
          </cell>
          <cell r="P77">
            <v>5683</v>
          </cell>
          <cell r="Q77">
            <v>5817</v>
          </cell>
        </row>
        <row r="78">
          <cell r="B78" t="str">
            <v>Diaspa</v>
          </cell>
          <cell r="I78">
            <v>234</v>
          </cell>
          <cell r="J78">
            <v>509</v>
          </cell>
          <cell r="K78">
            <v>510</v>
          </cell>
          <cell r="L78">
            <v>509</v>
          </cell>
          <cell r="M78">
            <v>1762</v>
          </cell>
          <cell r="N78">
            <v>1762</v>
          </cell>
          <cell r="O78">
            <v>1762</v>
          </cell>
          <cell r="P78">
            <v>1762</v>
          </cell>
          <cell r="Q78">
            <v>1762</v>
          </cell>
        </row>
        <row r="79">
          <cell r="B79" t="str">
            <v>Lemery</v>
          </cell>
          <cell r="C79">
            <v>1450</v>
          </cell>
          <cell r="D79">
            <v>332</v>
          </cell>
          <cell r="E79">
            <v>540</v>
          </cell>
          <cell r="F79">
            <v>657</v>
          </cell>
          <cell r="G79">
            <v>929.88099999999997</v>
          </cell>
          <cell r="H79">
            <v>2458.8809999999999</v>
          </cell>
          <cell r="I79">
            <v>846</v>
          </cell>
          <cell r="J79">
            <v>544</v>
          </cell>
          <cell r="K79">
            <v>546</v>
          </cell>
          <cell r="L79">
            <v>512</v>
          </cell>
          <cell r="M79">
            <v>2448</v>
          </cell>
          <cell r="N79">
            <v>2501</v>
          </cell>
          <cell r="O79">
            <v>2620</v>
          </cell>
          <cell r="P79">
            <v>2742</v>
          </cell>
          <cell r="Q79">
            <v>2880</v>
          </cell>
        </row>
        <row r="80">
          <cell r="B80" t="str">
            <v>Sicor de Mexico</v>
          </cell>
          <cell r="C80">
            <v>457</v>
          </cell>
          <cell r="D80">
            <v>180</v>
          </cell>
          <cell r="E80">
            <v>210</v>
          </cell>
          <cell r="F80">
            <v>128</v>
          </cell>
          <cell r="G80">
            <v>169.42</v>
          </cell>
          <cell r="H80">
            <v>687.42</v>
          </cell>
          <cell r="I80">
            <v>179</v>
          </cell>
          <cell r="J80">
            <v>206</v>
          </cell>
          <cell r="K80">
            <v>207</v>
          </cell>
          <cell r="L80">
            <v>207</v>
          </cell>
          <cell r="M80">
            <v>799</v>
          </cell>
          <cell r="N80">
            <v>811</v>
          </cell>
          <cell r="O80">
            <v>816</v>
          </cell>
          <cell r="P80">
            <v>821</v>
          </cell>
          <cell r="Q80">
            <v>826</v>
          </cell>
        </row>
        <row r="81">
          <cell r="B81" t="str">
            <v>Gensia Sicor de Mexico</v>
          </cell>
          <cell r="C81">
            <v>0</v>
          </cell>
          <cell r="D81">
            <v>0</v>
          </cell>
          <cell r="E81">
            <v>0</v>
          </cell>
          <cell r="F81">
            <v>0</v>
          </cell>
          <cell r="G81">
            <v>0</v>
          </cell>
          <cell r="H81">
            <v>0</v>
          </cell>
          <cell r="I81">
            <v>-182</v>
          </cell>
          <cell r="J81">
            <v>80</v>
          </cell>
          <cell r="K81">
            <v>80</v>
          </cell>
          <cell r="L81">
            <v>-17</v>
          </cell>
          <cell r="M81">
            <v>-39</v>
          </cell>
          <cell r="N81">
            <v>-39</v>
          </cell>
          <cell r="O81">
            <v>-39</v>
          </cell>
          <cell r="P81">
            <v>-39</v>
          </cell>
          <cell r="Q81">
            <v>-39</v>
          </cell>
        </row>
        <row r="82">
          <cell r="B82" t="str">
            <v xml:space="preserve">Genchem Pharma </v>
          </cell>
          <cell r="C82">
            <v>0</v>
          </cell>
          <cell r="D82">
            <v>0</v>
          </cell>
          <cell r="E82">
            <v>7</v>
          </cell>
          <cell r="F82">
            <v>17</v>
          </cell>
          <cell r="G82">
            <v>28</v>
          </cell>
          <cell r="H82">
            <v>52</v>
          </cell>
          <cell r="I82">
            <v>13</v>
          </cell>
          <cell r="J82">
            <v>13</v>
          </cell>
          <cell r="K82">
            <v>13</v>
          </cell>
          <cell r="L82">
            <v>28</v>
          </cell>
          <cell r="M82">
            <v>67</v>
          </cell>
          <cell r="N82">
            <v>69.010000000000005</v>
          </cell>
          <cell r="O82">
            <v>71.770400000000009</v>
          </cell>
          <cell r="P82">
            <v>74.641216000000014</v>
          </cell>
          <cell r="Q82">
            <v>77.626864640000022</v>
          </cell>
        </row>
        <row r="83">
          <cell r="B83" t="str">
            <v>Vacallo</v>
          </cell>
          <cell r="C83">
            <v>0</v>
          </cell>
          <cell r="D83">
            <v>0</v>
          </cell>
          <cell r="E83">
            <v>0</v>
          </cell>
          <cell r="F83">
            <v>0</v>
          </cell>
          <cell r="G83">
            <v>0</v>
          </cell>
          <cell r="H83">
            <v>0</v>
          </cell>
          <cell r="I83">
            <v>0</v>
          </cell>
          <cell r="J83">
            <v>15</v>
          </cell>
          <cell r="K83">
            <v>15</v>
          </cell>
          <cell r="L83">
            <v>15</v>
          </cell>
          <cell r="M83">
            <v>45</v>
          </cell>
          <cell r="N83">
            <v>59</v>
          </cell>
          <cell r="O83">
            <v>59</v>
          </cell>
          <cell r="P83">
            <v>59</v>
          </cell>
          <cell r="Q83">
            <v>59</v>
          </cell>
        </row>
        <row r="84">
          <cell r="B84" t="str">
            <v>Biofa</v>
          </cell>
          <cell r="I84">
            <v>0</v>
          </cell>
          <cell r="J84">
            <v>0</v>
          </cell>
          <cell r="K84">
            <v>0</v>
          </cell>
          <cell r="L84">
            <v>101</v>
          </cell>
          <cell r="M84">
            <v>101</v>
          </cell>
          <cell r="N84">
            <v>826</v>
          </cell>
          <cell r="O84">
            <v>843</v>
          </cell>
          <cell r="P84">
            <v>860</v>
          </cell>
          <cell r="Q84">
            <v>877</v>
          </cell>
        </row>
        <row r="85">
          <cell r="B85" t="str">
            <v>Corporate</v>
          </cell>
          <cell r="C85">
            <v>3633</v>
          </cell>
          <cell r="D85">
            <v>1455</v>
          </cell>
          <cell r="E85">
            <v>1795</v>
          </cell>
          <cell r="F85">
            <v>1782</v>
          </cell>
          <cell r="G85">
            <v>1552</v>
          </cell>
          <cell r="H85">
            <v>6584</v>
          </cell>
          <cell r="I85">
            <v>1491</v>
          </cell>
          <cell r="J85">
            <v>1664</v>
          </cell>
          <cell r="K85">
            <v>1618</v>
          </cell>
          <cell r="L85">
            <v>1458</v>
          </cell>
          <cell r="M85">
            <v>6231</v>
          </cell>
          <cell r="N85">
            <v>6480.24</v>
          </cell>
          <cell r="O85">
            <v>6739.4495999999999</v>
          </cell>
          <cell r="P85">
            <v>7009.0275840000004</v>
          </cell>
          <cell r="Q85">
            <v>7289.3886873600004</v>
          </cell>
        </row>
        <row r="86">
          <cell r="B86" t="str">
            <v>Corporate Allocations</v>
          </cell>
          <cell r="C86">
            <v>0</v>
          </cell>
          <cell r="D86">
            <v>-537</v>
          </cell>
          <cell r="E86">
            <v>-631</v>
          </cell>
          <cell r="F86">
            <v>-1229</v>
          </cell>
          <cell r="G86">
            <v>86</v>
          </cell>
          <cell r="H86">
            <v>-2311</v>
          </cell>
          <cell r="I86">
            <v>-1</v>
          </cell>
          <cell r="J86">
            <v>-1</v>
          </cell>
          <cell r="K86">
            <v>-1</v>
          </cell>
          <cell r="L86">
            <v>-1</v>
          </cell>
          <cell r="M86">
            <v>-4</v>
          </cell>
          <cell r="N86">
            <v>0</v>
          </cell>
          <cell r="O86">
            <v>0</v>
          </cell>
          <cell r="P86">
            <v>0</v>
          </cell>
          <cell r="Q86">
            <v>0</v>
          </cell>
        </row>
        <row r="87">
          <cell r="B87" t="str">
            <v>Metabasis</v>
          </cell>
          <cell r="C87">
            <v>4377</v>
          </cell>
          <cell r="D87">
            <v>538</v>
          </cell>
          <cell r="E87">
            <v>423</v>
          </cell>
          <cell r="F87">
            <v>626</v>
          </cell>
          <cell r="G87">
            <v>524</v>
          </cell>
          <cell r="H87">
            <v>2111</v>
          </cell>
          <cell r="I87">
            <v>393</v>
          </cell>
          <cell r="J87">
            <v>410</v>
          </cell>
          <cell r="K87">
            <v>398</v>
          </cell>
          <cell r="L87">
            <v>408</v>
          </cell>
          <cell r="M87">
            <v>1609</v>
          </cell>
          <cell r="N87">
            <v>0</v>
          </cell>
          <cell r="O87">
            <v>0</v>
          </cell>
          <cell r="P87">
            <v>0</v>
          </cell>
          <cell r="Q87">
            <v>0</v>
          </cell>
        </row>
        <row r="88">
          <cell r="B88" t="str">
            <v>Automedics</v>
          </cell>
          <cell r="C88">
            <v>6914</v>
          </cell>
          <cell r="D88">
            <v>603</v>
          </cell>
          <cell r="E88">
            <v>649</v>
          </cell>
          <cell r="F88">
            <v>1018</v>
          </cell>
          <cell r="G88">
            <v>1215</v>
          </cell>
          <cell r="H88">
            <v>3485</v>
          </cell>
          <cell r="N88">
            <v>0</v>
          </cell>
        </row>
        <row r="89">
          <cell r="B89" t="str">
            <v>TOTAL G &amp; A</v>
          </cell>
          <cell r="C89">
            <v>22994.79394</v>
          </cell>
          <cell r="D89">
            <v>5789.13609</v>
          </cell>
          <cell r="E89">
            <v>4883.5482199999997</v>
          </cell>
          <cell r="F89">
            <v>5063.7598799999996</v>
          </cell>
          <cell r="G89">
            <v>9189.3009999999995</v>
          </cell>
          <cell r="H89">
            <v>24925.745190000001</v>
          </cell>
          <cell r="I89">
            <v>6201</v>
          </cell>
          <cell r="J89">
            <v>6854</v>
          </cell>
          <cell r="K89">
            <v>6813</v>
          </cell>
          <cell r="L89">
            <v>6614</v>
          </cell>
          <cell r="M89">
            <v>26482</v>
          </cell>
          <cell r="N89">
            <v>25924.25</v>
          </cell>
          <cell r="O89">
            <v>25314.22</v>
          </cell>
          <cell r="P89">
            <v>26327.668799999999</v>
          </cell>
          <cell r="Q89">
            <v>27519.015551999997</v>
          </cell>
        </row>
        <row r="91">
          <cell r="B91" t="str">
            <v>OPERATING EXPENSES</v>
          </cell>
        </row>
        <row r="92">
          <cell r="B92" t="str">
            <v>Gensia Sicor Pharmaceuticals</v>
          </cell>
          <cell r="C92">
            <v>11798.39935</v>
          </cell>
          <cell r="D92">
            <v>3223.0193799999997</v>
          </cell>
          <cell r="E92">
            <v>3084.9127100000001</v>
          </cell>
          <cell r="F92">
            <v>2598.99017</v>
          </cell>
          <cell r="G92">
            <v>3456</v>
          </cell>
          <cell r="H92">
            <v>12362.922259999999</v>
          </cell>
          <cell r="I92">
            <v>2792</v>
          </cell>
          <cell r="J92">
            <v>3145</v>
          </cell>
          <cell r="K92">
            <v>3130</v>
          </cell>
          <cell r="L92">
            <v>3102</v>
          </cell>
          <cell r="M92">
            <v>12169</v>
          </cell>
          <cell r="N92">
            <v>11498</v>
          </cell>
          <cell r="O92">
            <v>14959</v>
          </cell>
          <cell r="P92">
            <v>22078</v>
          </cell>
          <cell r="Q92">
            <v>26411</v>
          </cell>
        </row>
        <row r="93">
          <cell r="B93" t="str">
            <v>Sicor</v>
          </cell>
          <cell r="C93">
            <v>9102</v>
          </cell>
          <cell r="D93">
            <v>2844</v>
          </cell>
          <cell r="E93">
            <v>1648</v>
          </cell>
          <cell r="F93">
            <v>1899</v>
          </cell>
          <cell r="G93">
            <v>3832</v>
          </cell>
          <cell r="H93">
            <v>10223</v>
          </cell>
          <cell r="I93">
            <v>2692</v>
          </cell>
          <cell r="J93">
            <v>2451</v>
          </cell>
          <cell r="K93">
            <v>2368</v>
          </cell>
          <cell r="L93">
            <v>2451</v>
          </cell>
          <cell r="M93">
            <v>9962</v>
          </cell>
          <cell r="N93">
            <v>10677</v>
          </cell>
          <cell r="O93">
            <v>9124</v>
          </cell>
          <cell r="P93">
            <v>8976</v>
          </cell>
          <cell r="Q93">
            <v>9124</v>
          </cell>
        </row>
        <row r="94">
          <cell r="B94" t="str">
            <v>Diaspa</v>
          </cell>
          <cell r="C94">
            <v>0</v>
          </cell>
          <cell r="D94">
            <v>0</v>
          </cell>
          <cell r="E94">
            <v>0</v>
          </cell>
          <cell r="F94">
            <v>0</v>
          </cell>
          <cell r="G94">
            <v>0</v>
          </cell>
          <cell r="H94">
            <v>0</v>
          </cell>
          <cell r="I94">
            <v>267</v>
          </cell>
          <cell r="J94">
            <v>553</v>
          </cell>
          <cell r="K94">
            <v>557</v>
          </cell>
          <cell r="L94">
            <v>556</v>
          </cell>
          <cell r="M94">
            <v>1933</v>
          </cell>
          <cell r="N94">
            <v>1762</v>
          </cell>
          <cell r="O94">
            <v>1762</v>
          </cell>
          <cell r="P94">
            <v>1762</v>
          </cell>
          <cell r="Q94">
            <v>1762</v>
          </cell>
        </row>
        <row r="95">
          <cell r="B95" t="str">
            <v>Lemery</v>
          </cell>
          <cell r="C95">
            <v>3712</v>
          </cell>
          <cell r="D95">
            <v>1338</v>
          </cell>
          <cell r="E95">
            <v>1037</v>
          </cell>
          <cell r="F95">
            <v>1185</v>
          </cell>
          <cell r="G95">
            <v>1634.44</v>
          </cell>
          <cell r="H95">
            <v>5194.4400000000005</v>
          </cell>
          <cell r="I95">
            <v>1894</v>
          </cell>
          <cell r="J95">
            <v>1519</v>
          </cell>
          <cell r="K95">
            <v>1495</v>
          </cell>
          <cell r="L95">
            <v>1444</v>
          </cell>
          <cell r="M95">
            <v>6352</v>
          </cell>
          <cell r="N95">
            <v>6319.0968925779662</v>
          </cell>
          <cell r="O95">
            <v>6658.9199937762623</v>
          </cell>
          <cell r="P95">
            <v>7007.9222089231671</v>
          </cell>
          <cell r="Q95">
            <v>7401.8515230195244</v>
          </cell>
        </row>
        <row r="96">
          <cell r="B96" t="str">
            <v>Sicor de Mexico</v>
          </cell>
          <cell r="C96">
            <v>735</v>
          </cell>
          <cell r="D96">
            <v>216</v>
          </cell>
          <cell r="E96">
            <v>272</v>
          </cell>
          <cell r="F96">
            <v>243</v>
          </cell>
          <cell r="G96">
            <v>307.12</v>
          </cell>
          <cell r="H96">
            <v>1038.1199999999999</v>
          </cell>
          <cell r="I96">
            <v>266</v>
          </cell>
          <cell r="J96">
            <v>395</v>
          </cell>
          <cell r="K96">
            <v>339</v>
          </cell>
          <cell r="L96">
            <v>333</v>
          </cell>
          <cell r="M96">
            <v>1333</v>
          </cell>
          <cell r="N96">
            <v>1346</v>
          </cell>
          <cell r="O96">
            <v>1408</v>
          </cell>
          <cell r="P96">
            <v>1474</v>
          </cell>
          <cell r="Q96">
            <v>1547</v>
          </cell>
        </row>
        <row r="97">
          <cell r="B97" t="str">
            <v>Gensia Sicor de Mexico</v>
          </cell>
          <cell r="C97">
            <v>0</v>
          </cell>
          <cell r="D97">
            <v>0</v>
          </cell>
          <cell r="E97">
            <v>0</v>
          </cell>
          <cell r="F97">
            <v>0</v>
          </cell>
          <cell r="G97">
            <v>0</v>
          </cell>
          <cell r="H97">
            <v>0</v>
          </cell>
          <cell r="I97">
            <v>-182</v>
          </cell>
          <cell r="J97">
            <v>80</v>
          </cell>
          <cell r="K97">
            <v>80</v>
          </cell>
          <cell r="L97">
            <v>-17</v>
          </cell>
          <cell r="M97">
            <v>-39</v>
          </cell>
          <cell r="N97">
            <v>-39</v>
          </cell>
          <cell r="O97">
            <v>-39</v>
          </cell>
          <cell r="P97">
            <v>-39</v>
          </cell>
          <cell r="Q97">
            <v>-39</v>
          </cell>
        </row>
        <row r="98">
          <cell r="B98" t="str">
            <v xml:space="preserve">Genchem Pharma </v>
          </cell>
          <cell r="C98">
            <v>0</v>
          </cell>
          <cell r="D98">
            <v>0</v>
          </cell>
          <cell r="E98">
            <v>38</v>
          </cell>
          <cell r="F98">
            <v>48</v>
          </cell>
          <cell r="G98">
            <v>98</v>
          </cell>
          <cell r="H98">
            <v>184</v>
          </cell>
          <cell r="I98">
            <v>114</v>
          </cell>
          <cell r="J98">
            <v>114</v>
          </cell>
          <cell r="K98">
            <v>127</v>
          </cell>
          <cell r="L98">
            <v>202</v>
          </cell>
          <cell r="M98">
            <v>557</v>
          </cell>
          <cell r="N98">
            <v>489.38760000000002</v>
          </cell>
          <cell r="O98">
            <v>601.524</v>
          </cell>
          <cell r="P98">
            <v>694.51961600000004</v>
          </cell>
          <cell r="Q98">
            <v>711.67486464000001</v>
          </cell>
        </row>
        <row r="99">
          <cell r="B99" t="str">
            <v>Vacallo</v>
          </cell>
          <cell r="C99">
            <v>0</v>
          </cell>
          <cell r="D99">
            <v>0</v>
          </cell>
          <cell r="E99">
            <v>0</v>
          </cell>
          <cell r="F99">
            <v>0</v>
          </cell>
          <cell r="G99">
            <v>0</v>
          </cell>
          <cell r="H99">
            <v>0</v>
          </cell>
          <cell r="I99">
            <v>0</v>
          </cell>
          <cell r="J99">
            <v>44</v>
          </cell>
          <cell r="K99">
            <v>44</v>
          </cell>
          <cell r="L99">
            <v>44</v>
          </cell>
          <cell r="M99">
            <v>132</v>
          </cell>
          <cell r="N99">
            <v>174</v>
          </cell>
          <cell r="O99">
            <v>244</v>
          </cell>
          <cell r="P99">
            <v>251</v>
          </cell>
          <cell r="Q99">
            <v>251</v>
          </cell>
        </row>
        <row r="100">
          <cell r="B100" t="str">
            <v>Biofa</v>
          </cell>
          <cell r="I100">
            <v>0</v>
          </cell>
          <cell r="J100">
            <v>0</v>
          </cell>
          <cell r="K100">
            <v>0</v>
          </cell>
          <cell r="L100">
            <v>298</v>
          </cell>
          <cell r="M100">
            <v>298</v>
          </cell>
          <cell r="N100">
            <v>1620</v>
          </cell>
          <cell r="O100">
            <v>1724</v>
          </cell>
          <cell r="P100">
            <v>1857</v>
          </cell>
          <cell r="Q100">
            <v>2070</v>
          </cell>
        </row>
        <row r="101">
          <cell r="B101" t="str">
            <v>Corporate</v>
          </cell>
          <cell r="C101">
            <v>3633</v>
          </cell>
          <cell r="D101">
            <v>1455</v>
          </cell>
          <cell r="E101">
            <v>1795</v>
          </cell>
          <cell r="F101">
            <v>1641</v>
          </cell>
          <cell r="G101">
            <v>1376</v>
          </cell>
          <cell r="H101">
            <v>6267</v>
          </cell>
          <cell r="I101">
            <v>1491</v>
          </cell>
          <cell r="J101">
            <v>1664</v>
          </cell>
          <cell r="K101">
            <v>1618</v>
          </cell>
          <cell r="L101">
            <v>1458</v>
          </cell>
          <cell r="M101">
            <v>6231</v>
          </cell>
          <cell r="N101">
            <v>6480.24</v>
          </cell>
          <cell r="O101">
            <v>6739.4495999999999</v>
          </cell>
          <cell r="P101">
            <v>7009.0275840000004</v>
          </cell>
          <cell r="Q101">
            <v>7289.3886873600004</v>
          </cell>
        </row>
        <row r="102">
          <cell r="B102" t="str">
            <v>Purchase Accounting</v>
          </cell>
          <cell r="C102">
            <v>0</v>
          </cell>
          <cell r="D102">
            <v>408</v>
          </cell>
          <cell r="E102">
            <v>1237</v>
          </cell>
          <cell r="F102">
            <v>1349</v>
          </cell>
          <cell r="G102">
            <v>1373</v>
          </cell>
          <cell r="H102">
            <v>4367</v>
          </cell>
          <cell r="I102">
            <v>1388</v>
          </cell>
          <cell r="J102">
            <v>1407</v>
          </cell>
          <cell r="K102">
            <v>1407</v>
          </cell>
          <cell r="L102">
            <v>1407</v>
          </cell>
          <cell r="M102">
            <v>5609</v>
          </cell>
          <cell r="N102">
            <v>5609</v>
          </cell>
          <cell r="O102">
            <v>5609</v>
          </cell>
          <cell r="P102">
            <v>5609</v>
          </cell>
          <cell r="Q102">
            <v>5609</v>
          </cell>
        </row>
        <row r="103">
          <cell r="B103" t="str">
            <v>Corporate Allocations</v>
          </cell>
          <cell r="C103">
            <v>0</v>
          </cell>
          <cell r="D103">
            <v>-537</v>
          </cell>
          <cell r="E103">
            <v>-631</v>
          </cell>
          <cell r="F103">
            <v>-1238</v>
          </cell>
          <cell r="G103">
            <v>86</v>
          </cell>
          <cell r="H103">
            <v>-2320</v>
          </cell>
          <cell r="I103">
            <v>-1</v>
          </cell>
          <cell r="J103">
            <v>-1</v>
          </cell>
          <cell r="K103">
            <v>-1</v>
          </cell>
          <cell r="L103">
            <v>-1</v>
          </cell>
          <cell r="M103">
            <v>-4</v>
          </cell>
          <cell r="N103">
            <v>0</v>
          </cell>
          <cell r="O103">
            <v>0</v>
          </cell>
          <cell r="P103">
            <v>0</v>
          </cell>
          <cell r="Q103">
            <v>0</v>
          </cell>
        </row>
        <row r="104">
          <cell r="B104" t="str">
            <v>Metabasis</v>
          </cell>
          <cell r="C104">
            <v>4377</v>
          </cell>
          <cell r="D104">
            <v>538</v>
          </cell>
          <cell r="E104">
            <v>423</v>
          </cell>
          <cell r="F104">
            <v>626</v>
          </cell>
          <cell r="G104">
            <v>524</v>
          </cell>
          <cell r="H104">
            <v>2111</v>
          </cell>
          <cell r="I104">
            <v>393</v>
          </cell>
          <cell r="J104">
            <v>410</v>
          </cell>
          <cell r="K104">
            <v>398</v>
          </cell>
          <cell r="L104">
            <v>408</v>
          </cell>
          <cell r="M104">
            <v>1609</v>
          </cell>
          <cell r="N104">
            <v>0</v>
          </cell>
          <cell r="O104">
            <v>0</v>
          </cell>
          <cell r="P104">
            <v>0</v>
          </cell>
          <cell r="Q104">
            <v>0</v>
          </cell>
        </row>
        <row r="105">
          <cell r="B105" t="str">
            <v>Automedics</v>
          </cell>
          <cell r="C105">
            <v>13128</v>
          </cell>
          <cell r="D105">
            <v>2475</v>
          </cell>
          <cell r="E105">
            <v>2593</v>
          </cell>
          <cell r="F105">
            <v>3661</v>
          </cell>
          <cell r="G105">
            <v>3698</v>
          </cell>
          <cell r="H105">
            <v>12427</v>
          </cell>
          <cell r="I105">
            <v>0</v>
          </cell>
          <cell r="J105">
            <v>0</v>
          </cell>
          <cell r="K105">
            <v>0</v>
          </cell>
          <cell r="L105">
            <v>0</v>
          </cell>
          <cell r="M105">
            <v>0</v>
          </cell>
          <cell r="N105">
            <v>0</v>
          </cell>
        </row>
        <row r="106">
          <cell r="B106" t="str">
            <v>TOTAL OPERATING EXPENSES</v>
          </cell>
          <cell r="C106">
            <v>46485.39935</v>
          </cell>
          <cell r="D106">
            <v>11960.01938</v>
          </cell>
          <cell r="E106">
            <v>11496.912710000001</v>
          </cell>
          <cell r="F106">
            <v>12012.990170000001</v>
          </cell>
          <cell r="G106">
            <v>16384.560000000001</v>
          </cell>
          <cell r="H106">
            <v>51854.482260000004</v>
          </cell>
          <cell r="I106">
            <v>11114</v>
          </cell>
          <cell r="J106">
            <v>11781</v>
          </cell>
          <cell r="K106">
            <v>11562</v>
          </cell>
          <cell r="L106">
            <v>11685</v>
          </cell>
          <cell r="M106">
            <v>46142</v>
          </cell>
          <cell r="N106">
            <v>45935.724492577967</v>
          </cell>
          <cell r="O106">
            <v>48790.893593776258</v>
          </cell>
          <cell r="P106">
            <v>56679.469408923171</v>
          </cell>
          <cell r="Q106">
            <v>62137.915075019526</v>
          </cell>
        </row>
        <row r="108">
          <cell r="B108" t="str">
            <v>OPERATING INCOME</v>
          </cell>
        </row>
        <row r="109">
          <cell r="B109" t="str">
            <v>Gensia Sicor Pharmaceuticals</v>
          </cell>
          <cell r="C109">
            <v>-10216.928389999999</v>
          </cell>
          <cell r="D109">
            <v>-4489.2257499999996</v>
          </cell>
          <cell r="E109">
            <v>-2250.6338699999969</v>
          </cell>
          <cell r="F109">
            <v>-1579.3300899999999</v>
          </cell>
          <cell r="G109">
            <v>-3481.9790000000012</v>
          </cell>
          <cell r="H109">
            <v>-11801.168709999998</v>
          </cell>
          <cell r="I109">
            <v>-851</v>
          </cell>
          <cell r="J109">
            <v>-1619</v>
          </cell>
          <cell r="K109">
            <v>-1786</v>
          </cell>
          <cell r="L109">
            <v>-1225</v>
          </cell>
          <cell r="M109">
            <v>-5481</v>
          </cell>
          <cell r="N109">
            <v>-13120</v>
          </cell>
          <cell r="O109">
            <v>27913</v>
          </cell>
          <cell r="P109">
            <v>79844</v>
          </cell>
          <cell r="Q109">
            <v>94554</v>
          </cell>
        </row>
        <row r="110">
          <cell r="B110" t="str">
            <v>Sicor</v>
          </cell>
          <cell r="C110">
            <v>7555</v>
          </cell>
          <cell r="D110">
            <v>321</v>
          </cell>
          <cell r="E110">
            <v>3504</v>
          </cell>
          <cell r="F110">
            <v>2120</v>
          </cell>
          <cell r="G110">
            <v>1639.0380000000005</v>
          </cell>
          <cell r="H110">
            <v>7584.0380000000005</v>
          </cell>
          <cell r="I110">
            <v>106</v>
          </cell>
          <cell r="J110">
            <v>-954</v>
          </cell>
          <cell r="K110">
            <v>1245</v>
          </cell>
          <cell r="L110">
            <v>3197</v>
          </cell>
          <cell r="M110">
            <v>3594</v>
          </cell>
          <cell r="N110">
            <v>8218</v>
          </cell>
          <cell r="O110">
            <v>17225</v>
          </cell>
          <cell r="P110">
            <v>20506</v>
          </cell>
          <cell r="Q110">
            <v>21506</v>
          </cell>
        </row>
        <row r="111">
          <cell r="B111" t="str">
            <v>Diaspa</v>
          </cell>
          <cell r="C111">
            <v>0</v>
          </cell>
          <cell r="D111">
            <v>0</v>
          </cell>
          <cell r="E111">
            <v>0</v>
          </cell>
          <cell r="F111">
            <v>0</v>
          </cell>
          <cell r="G111">
            <v>0</v>
          </cell>
          <cell r="H111">
            <v>0</v>
          </cell>
          <cell r="I111">
            <v>-347</v>
          </cell>
          <cell r="J111">
            <v>-31</v>
          </cell>
          <cell r="K111">
            <v>166</v>
          </cell>
          <cell r="L111">
            <v>169</v>
          </cell>
          <cell r="M111">
            <v>-43</v>
          </cell>
          <cell r="N111">
            <v>235.70000000000073</v>
          </cell>
          <cell r="O111">
            <v>354.17000000000189</v>
          </cell>
          <cell r="P111">
            <v>484.48700000000099</v>
          </cell>
          <cell r="Q111">
            <v>627.83570000000327</v>
          </cell>
        </row>
        <row r="112">
          <cell r="B112" t="str">
            <v>Lemery</v>
          </cell>
          <cell r="C112">
            <v>3250</v>
          </cell>
          <cell r="D112">
            <v>1816</v>
          </cell>
          <cell r="E112">
            <v>1732</v>
          </cell>
          <cell r="F112">
            <v>1734</v>
          </cell>
          <cell r="G112">
            <v>-6.5420000000003711</v>
          </cell>
          <cell r="H112">
            <v>5275.4579999999996</v>
          </cell>
          <cell r="I112">
            <v>2394</v>
          </cell>
          <cell r="J112">
            <v>1770</v>
          </cell>
          <cell r="K112">
            <v>1749</v>
          </cell>
          <cell r="L112">
            <v>1853</v>
          </cell>
          <cell r="M112">
            <v>7766</v>
          </cell>
          <cell r="N112">
            <v>7406.2150054195708</v>
          </cell>
          <cell r="O112">
            <v>8056.4856183336215</v>
          </cell>
          <cell r="P112">
            <v>8824.0943121249948</v>
          </cell>
          <cell r="Q112">
            <v>9572.7052224888739</v>
          </cell>
        </row>
        <row r="113">
          <cell r="B113" t="str">
            <v>Sicor de Mexico</v>
          </cell>
          <cell r="C113">
            <v>-171</v>
          </cell>
          <cell r="D113">
            <v>-18</v>
          </cell>
          <cell r="E113">
            <v>-592</v>
          </cell>
          <cell r="F113">
            <v>229</v>
          </cell>
          <cell r="G113">
            <v>582.52700000000027</v>
          </cell>
          <cell r="H113">
            <v>201.52700000000027</v>
          </cell>
          <cell r="I113">
            <v>105</v>
          </cell>
          <cell r="J113">
            <v>1018</v>
          </cell>
          <cell r="K113">
            <v>507</v>
          </cell>
          <cell r="L113">
            <v>520</v>
          </cell>
          <cell r="M113">
            <v>2150</v>
          </cell>
          <cell r="N113">
            <v>1769.6999999999998</v>
          </cell>
          <cell r="O113">
            <v>2141.7079999999996</v>
          </cell>
          <cell r="P113">
            <v>2647.3549999999996</v>
          </cell>
          <cell r="Q113">
            <v>3254.5360000000001</v>
          </cell>
        </row>
        <row r="114">
          <cell r="B114" t="str">
            <v>Gensia Sicor de Mexico</v>
          </cell>
          <cell r="C114">
            <v>0</v>
          </cell>
          <cell r="D114">
            <v>0</v>
          </cell>
          <cell r="E114">
            <v>0</v>
          </cell>
          <cell r="F114">
            <v>0</v>
          </cell>
          <cell r="G114">
            <v>0</v>
          </cell>
          <cell r="H114">
            <v>0</v>
          </cell>
          <cell r="I114">
            <v>182</v>
          </cell>
          <cell r="J114">
            <v>-80</v>
          </cell>
          <cell r="K114">
            <v>-80</v>
          </cell>
          <cell r="L114">
            <v>17</v>
          </cell>
          <cell r="M114">
            <v>39</v>
          </cell>
          <cell r="N114">
            <v>39</v>
          </cell>
          <cell r="O114">
            <v>39</v>
          </cell>
          <cell r="P114">
            <v>39</v>
          </cell>
          <cell r="Q114">
            <v>39</v>
          </cell>
        </row>
        <row r="115">
          <cell r="B115" t="str">
            <v xml:space="preserve">Genchem Pharma </v>
          </cell>
          <cell r="C115">
            <v>0</v>
          </cell>
          <cell r="D115">
            <v>0</v>
          </cell>
          <cell r="E115">
            <v>527</v>
          </cell>
          <cell r="F115">
            <v>486</v>
          </cell>
          <cell r="G115">
            <v>1454</v>
          </cell>
          <cell r="H115">
            <v>2467</v>
          </cell>
          <cell r="I115">
            <v>582</v>
          </cell>
          <cell r="J115">
            <v>4525</v>
          </cell>
          <cell r="K115">
            <v>4469</v>
          </cell>
          <cell r="L115">
            <v>6506</v>
          </cell>
          <cell r="M115">
            <v>16082</v>
          </cell>
          <cell r="N115">
            <v>10584.6124</v>
          </cell>
          <cell r="O115">
            <v>14337.476000000001</v>
          </cell>
          <cell r="P115">
            <v>14845.480384</v>
          </cell>
          <cell r="Q115">
            <v>14595.325135360001</v>
          </cell>
        </row>
        <row r="116">
          <cell r="B116" t="str">
            <v>Vacallo</v>
          </cell>
          <cell r="C116">
            <v>0</v>
          </cell>
          <cell r="D116">
            <v>0</v>
          </cell>
          <cell r="E116">
            <v>0</v>
          </cell>
          <cell r="F116">
            <v>0</v>
          </cell>
          <cell r="G116">
            <v>0</v>
          </cell>
          <cell r="H116">
            <v>0</v>
          </cell>
          <cell r="I116">
            <v>0</v>
          </cell>
          <cell r="J116">
            <v>-308</v>
          </cell>
          <cell r="K116">
            <v>-111</v>
          </cell>
          <cell r="L116">
            <v>-111</v>
          </cell>
          <cell r="M116">
            <v>-530</v>
          </cell>
          <cell r="N116">
            <v>-636</v>
          </cell>
          <cell r="O116">
            <v>578</v>
          </cell>
          <cell r="P116">
            <v>691</v>
          </cell>
          <cell r="Q116">
            <v>691</v>
          </cell>
        </row>
        <row r="117">
          <cell r="B117" t="str">
            <v>Biofa</v>
          </cell>
          <cell r="H117">
            <v>0</v>
          </cell>
          <cell r="I117">
            <v>0</v>
          </cell>
          <cell r="J117">
            <v>0</v>
          </cell>
          <cell r="K117">
            <v>0</v>
          </cell>
          <cell r="L117">
            <v>83</v>
          </cell>
          <cell r="M117">
            <v>83</v>
          </cell>
          <cell r="N117">
            <v>800</v>
          </cell>
          <cell r="O117">
            <v>2025</v>
          </cell>
          <cell r="P117">
            <v>3705</v>
          </cell>
          <cell r="Q117">
            <v>6713</v>
          </cell>
        </row>
        <row r="118">
          <cell r="B118" t="str">
            <v>Corporate</v>
          </cell>
          <cell r="C118">
            <v>-8014</v>
          </cell>
          <cell r="D118">
            <v>-1795</v>
          </cell>
          <cell r="E118">
            <v>-1957</v>
          </cell>
          <cell r="F118">
            <v>-988</v>
          </cell>
          <cell r="G118">
            <v>-1459</v>
          </cell>
          <cell r="H118">
            <v>-6199</v>
          </cell>
          <cell r="I118">
            <v>-1491</v>
          </cell>
          <cell r="J118">
            <v>-1664</v>
          </cell>
          <cell r="K118">
            <v>-1618</v>
          </cell>
          <cell r="L118">
            <v>-1458</v>
          </cell>
          <cell r="M118">
            <v>-6231</v>
          </cell>
          <cell r="N118">
            <v>-6480.24</v>
          </cell>
          <cell r="O118">
            <v>-6739.4495999999999</v>
          </cell>
          <cell r="P118">
            <v>-7009.0275840000004</v>
          </cell>
          <cell r="Q118">
            <v>-7289.3886873600004</v>
          </cell>
        </row>
        <row r="119">
          <cell r="B119" t="str">
            <v>Purchase Accounting</v>
          </cell>
          <cell r="C119">
            <v>0</v>
          </cell>
          <cell r="D119">
            <v>-30842</v>
          </cell>
          <cell r="E119">
            <v>-3849</v>
          </cell>
          <cell r="F119">
            <v>-1914</v>
          </cell>
          <cell r="G119">
            <v>-1616.7</v>
          </cell>
          <cell r="H119">
            <v>-38221.699999999997</v>
          </cell>
          <cell r="I119">
            <v>-1624</v>
          </cell>
          <cell r="J119">
            <v>-1766.6666666666667</v>
          </cell>
          <cell r="K119">
            <v>-1766.6666666666667</v>
          </cell>
          <cell r="L119">
            <v>-1766.6666666666667</v>
          </cell>
          <cell r="M119">
            <v>-6924</v>
          </cell>
          <cell r="N119">
            <v>-5927</v>
          </cell>
          <cell r="O119">
            <v>-5927</v>
          </cell>
          <cell r="P119">
            <v>-5927</v>
          </cell>
          <cell r="Q119">
            <v>-5662</v>
          </cell>
        </row>
        <row r="120">
          <cell r="B120" t="str">
            <v>Other</v>
          </cell>
          <cell r="C120">
            <v>-682</v>
          </cell>
          <cell r="D120">
            <v>1000.181</v>
          </cell>
          <cell r="E120">
            <v>786.71900000000005</v>
          </cell>
          <cell r="F120">
            <v>1003.6579999999999</v>
          </cell>
          <cell r="G120">
            <v>-1159.1399999999999</v>
          </cell>
          <cell r="H120">
            <v>1631.4179999999997</v>
          </cell>
          <cell r="I120">
            <v>288</v>
          </cell>
          <cell r="J120">
            <v>-154.59999999999991</v>
          </cell>
          <cell r="K120">
            <v>999</v>
          </cell>
          <cell r="L120">
            <v>582</v>
          </cell>
          <cell r="M120">
            <v>1714.4</v>
          </cell>
          <cell r="N120">
            <v>745.8</v>
          </cell>
          <cell r="O120">
            <v>750</v>
          </cell>
          <cell r="P120">
            <v>750</v>
          </cell>
          <cell r="Q120">
            <v>750</v>
          </cell>
        </row>
        <row r="121">
          <cell r="B121" t="str">
            <v>Metabasis</v>
          </cell>
          <cell r="C121">
            <v>-14586</v>
          </cell>
          <cell r="D121">
            <v>-423</v>
          </cell>
          <cell r="E121">
            <v>-754</v>
          </cell>
          <cell r="F121">
            <v>-692</v>
          </cell>
          <cell r="G121">
            <v>-586</v>
          </cell>
          <cell r="H121">
            <v>-2455</v>
          </cell>
          <cell r="I121">
            <v>-225</v>
          </cell>
          <cell r="J121">
            <v>-538</v>
          </cell>
          <cell r="K121">
            <v>897</v>
          </cell>
          <cell r="L121">
            <v>847</v>
          </cell>
          <cell r="M121">
            <v>981</v>
          </cell>
          <cell r="N121">
            <v>0</v>
          </cell>
          <cell r="O121">
            <v>0</v>
          </cell>
          <cell r="P121">
            <v>0</v>
          </cell>
          <cell r="Q121">
            <v>0</v>
          </cell>
        </row>
        <row r="122">
          <cell r="B122" t="str">
            <v>Automedics</v>
          </cell>
          <cell r="C122">
            <v>-13604</v>
          </cell>
          <cell r="D122">
            <v>-2039</v>
          </cell>
          <cell r="E122">
            <v>-2154</v>
          </cell>
          <cell r="F122">
            <v>-3528</v>
          </cell>
          <cell r="G122">
            <v>-3413</v>
          </cell>
          <cell r="H122">
            <v>-11134</v>
          </cell>
        </row>
        <row r="123">
          <cell r="B123" t="str">
            <v>TOTAL OPERATING INCOME</v>
          </cell>
          <cell r="C123">
            <v>-36468.928390000001</v>
          </cell>
          <cell r="D123">
            <v>-36469.044750000001</v>
          </cell>
          <cell r="E123">
            <v>-5006.9148699999969</v>
          </cell>
          <cell r="F123">
            <v>-3128.67209</v>
          </cell>
          <cell r="G123">
            <v>-8046.7960000000003</v>
          </cell>
          <cell r="H123">
            <v>-52651.427709999996</v>
          </cell>
          <cell r="I123">
            <v>-881</v>
          </cell>
          <cell r="J123">
            <v>197.73333333333335</v>
          </cell>
          <cell r="K123">
            <v>4670.333333333333</v>
          </cell>
          <cell r="L123">
            <v>9213.3333333333321</v>
          </cell>
          <cell r="M123">
            <v>13200.4</v>
          </cell>
          <cell r="N123">
            <v>3635.7874054195718</v>
          </cell>
          <cell r="O123">
            <v>60753.390018333623</v>
          </cell>
          <cell r="P123">
            <v>119400.38911212501</v>
          </cell>
          <cell r="Q123">
            <v>139352.01337048886</v>
          </cell>
        </row>
        <row r="125">
          <cell r="B125" t="str">
            <v>EARNINGS BEFORE TAXES</v>
          </cell>
        </row>
        <row r="126">
          <cell r="B126" t="str">
            <v>Gensia Sicor Pharmaceuticals</v>
          </cell>
          <cell r="C126">
            <v>-11148.085379999999</v>
          </cell>
          <cell r="D126">
            <v>-4476.9257499999994</v>
          </cell>
          <cell r="E126">
            <v>-2252.533869999997</v>
          </cell>
          <cell r="F126">
            <v>-1479.73009</v>
          </cell>
          <cell r="G126">
            <v>-4289.8790000000008</v>
          </cell>
          <cell r="H126">
            <v>-12499.068709999996</v>
          </cell>
          <cell r="I126">
            <v>-1051</v>
          </cell>
          <cell r="J126">
            <v>-1524</v>
          </cell>
          <cell r="K126">
            <v>-1782</v>
          </cell>
          <cell r="L126">
            <v>-1221</v>
          </cell>
          <cell r="M126">
            <v>-5578</v>
          </cell>
          <cell r="N126">
            <v>-13120</v>
          </cell>
          <cell r="O126">
            <v>27913</v>
          </cell>
          <cell r="P126">
            <v>79844</v>
          </cell>
          <cell r="Q126">
            <v>94554</v>
          </cell>
        </row>
        <row r="127">
          <cell r="B127" t="str">
            <v>Sicor</v>
          </cell>
          <cell r="C127">
            <v>7546</v>
          </cell>
          <cell r="D127">
            <v>-1533</v>
          </cell>
          <cell r="E127">
            <v>2450</v>
          </cell>
          <cell r="F127">
            <v>1476</v>
          </cell>
          <cell r="G127">
            <v>507.6560000000004</v>
          </cell>
          <cell r="H127">
            <v>2900.6560000000004</v>
          </cell>
          <cell r="I127">
            <v>-872</v>
          </cell>
          <cell r="J127">
            <v>-1029.5</v>
          </cell>
          <cell r="K127">
            <v>834.5</v>
          </cell>
          <cell r="L127">
            <v>2815</v>
          </cell>
          <cell r="M127">
            <v>1748</v>
          </cell>
          <cell r="N127">
            <v>6994</v>
          </cell>
          <cell r="O127">
            <v>17769</v>
          </cell>
          <cell r="P127">
            <v>21419</v>
          </cell>
          <cell r="Q127">
            <v>23691</v>
          </cell>
        </row>
        <row r="128">
          <cell r="B128" t="str">
            <v>Diaspa</v>
          </cell>
          <cell r="C128">
            <v>0</v>
          </cell>
          <cell r="D128">
            <v>0</v>
          </cell>
          <cell r="E128">
            <v>0</v>
          </cell>
          <cell r="F128">
            <v>0</v>
          </cell>
          <cell r="G128">
            <v>0</v>
          </cell>
          <cell r="H128">
            <v>0</v>
          </cell>
          <cell r="I128">
            <v>-548</v>
          </cell>
          <cell r="J128">
            <v>-291</v>
          </cell>
          <cell r="K128">
            <v>-95</v>
          </cell>
          <cell r="L128">
            <v>-92</v>
          </cell>
          <cell r="M128">
            <v>-1026</v>
          </cell>
          <cell r="N128">
            <v>-693.39999999999918</v>
          </cell>
          <cell r="O128">
            <v>-528.47499999999798</v>
          </cell>
          <cell r="P128">
            <v>-354.02574999999888</v>
          </cell>
          <cell r="Q128">
            <v>-168.7514124999966</v>
          </cell>
        </row>
        <row r="129">
          <cell r="B129" t="str">
            <v>Lemery</v>
          </cell>
          <cell r="C129">
            <v>3188</v>
          </cell>
          <cell r="D129">
            <v>1944</v>
          </cell>
          <cell r="E129">
            <v>1869</v>
          </cell>
          <cell r="F129">
            <v>1730</v>
          </cell>
          <cell r="G129">
            <v>354.14599999999962</v>
          </cell>
          <cell r="H129">
            <v>5897.1459999999997</v>
          </cell>
          <cell r="I129">
            <v>2296</v>
          </cell>
          <cell r="J129">
            <v>1470</v>
          </cell>
          <cell r="K129">
            <v>1439</v>
          </cell>
          <cell r="L129">
            <v>1532</v>
          </cell>
          <cell r="M129">
            <v>6737</v>
          </cell>
          <cell r="N129">
            <v>6551.2150054195708</v>
          </cell>
          <cell r="O129">
            <v>7098.4856183336215</v>
          </cell>
          <cell r="P129">
            <v>7837.0943121249948</v>
          </cell>
          <cell r="Q129">
            <v>8571.7052224888739</v>
          </cell>
        </row>
        <row r="130">
          <cell r="B130" t="str">
            <v>Sicor de Mexico</v>
          </cell>
          <cell r="C130">
            <v>-839</v>
          </cell>
          <cell r="D130">
            <v>65</v>
          </cell>
          <cell r="E130">
            <v>-771</v>
          </cell>
          <cell r="F130">
            <v>207</v>
          </cell>
          <cell r="G130">
            <v>376.29300000000029</v>
          </cell>
          <cell r="H130">
            <v>-122.70699999999971</v>
          </cell>
          <cell r="I130">
            <v>7</v>
          </cell>
          <cell r="J130">
            <v>807</v>
          </cell>
          <cell r="K130">
            <v>296</v>
          </cell>
          <cell r="L130">
            <v>310</v>
          </cell>
          <cell r="M130">
            <v>1420</v>
          </cell>
          <cell r="N130">
            <v>1434.6999999999998</v>
          </cell>
          <cell r="O130">
            <v>1805.7079999999996</v>
          </cell>
          <cell r="P130">
            <v>2310.8549999999996</v>
          </cell>
          <cell r="Q130">
            <v>2916.5360000000001</v>
          </cell>
        </row>
        <row r="131">
          <cell r="B131" t="str">
            <v>Gensia Sicor de Mexico</v>
          </cell>
          <cell r="C131">
            <v>0</v>
          </cell>
          <cell r="D131">
            <v>0</v>
          </cell>
          <cell r="E131">
            <v>0</v>
          </cell>
          <cell r="F131">
            <v>0</v>
          </cell>
          <cell r="G131">
            <v>0</v>
          </cell>
          <cell r="H131">
            <v>0</v>
          </cell>
          <cell r="I131">
            <v>151</v>
          </cell>
          <cell r="J131">
            <v>-80</v>
          </cell>
          <cell r="K131">
            <v>-80</v>
          </cell>
          <cell r="L131">
            <v>17</v>
          </cell>
          <cell r="M131">
            <v>8</v>
          </cell>
          <cell r="N131">
            <v>39</v>
          </cell>
          <cell r="O131">
            <v>39</v>
          </cell>
          <cell r="P131">
            <v>39</v>
          </cell>
          <cell r="Q131">
            <v>39</v>
          </cell>
        </row>
        <row r="132">
          <cell r="B132" t="str">
            <v xml:space="preserve">Genchem Pharma </v>
          </cell>
          <cell r="C132">
            <v>0</v>
          </cell>
          <cell r="D132">
            <v>0</v>
          </cell>
          <cell r="E132">
            <v>527</v>
          </cell>
          <cell r="F132">
            <v>486</v>
          </cell>
          <cell r="G132">
            <v>1454</v>
          </cell>
          <cell r="H132">
            <v>2467</v>
          </cell>
          <cell r="I132">
            <v>582</v>
          </cell>
          <cell r="J132">
            <v>4056</v>
          </cell>
          <cell r="K132">
            <v>4010</v>
          </cell>
          <cell r="L132">
            <v>6047</v>
          </cell>
          <cell r="M132">
            <v>14695</v>
          </cell>
          <cell r="N132">
            <v>9734.6124</v>
          </cell>
          <cell r="O132">
            <v>13487.476000000001</v>
          </cell>
          <cell r="P132">
            <v>13995.480384</v>
          </cell>
          <cell r="Q132">
            <v>13745.325135360001</v>
          </cell>
        </row>
        <row r="133">
          <cell r="B133" t="str">
            <v>Vacallo</v>
          </cell>
          <cell r="C133">
            <v>0</v>
          </cell>
          <cell r="D133">
            <v>0</v>
          </cell>
          <cell r="E133">
            <v>0</v>
          </cell>
          <cell r="F133">
            <v>0</v>
          </cell>
          <cell r="G133">
            <v>0</v>
          </cell>
          <cell r="H133">
            <v>0</v>
          </cell>
          <cell r="I133">
            <v>0</v>
          </cell>
          <cell r="J133">
            <v>-23</v>
          </cell>
          <cell r="K133">
            <v>164</v>
          </cell>
          <cell r="L133">
            <v>164</v>
          </cell>
          <cell r="M133">
            <v>305</v>
          </cell>
          <cell r="N133">
            <v>171</v>
          </cell>
          <cell r="O133">
            <v>1381</v>
          </cell>
          <cell r="P133">
            <v>1504</v>
          </cell>
          <cell r="Q133">
            <v>1518</v>
          </cell>
        </row>
        <row r="134">
          <cell r="B134" t="str">
            <v>Biofa</v>
          </cell>
          <cell r="H134">
            <v>0</v>
          </cell>
          <cell r="I134">
            <v>0</v>
          </cell>
          <cell r="J134">
            <v>0</v>
          </cell>
          <cell r="K134">
            <v>0</v>
          </cell>
          <cell r="L134">
            <v>75</v>
          </cell>
          <cell r="M134">
            <v>75</v>
          </cell>
          <cell r="N134">
            <v>396</v>
          </cell>
          <cell r="O134">
            <v>1570</v>
          </cell>
          <cell r="P134">
            <v>3277</v>
          </cell>
          <cell r="Q134">
            <v>6398</v>
          </cell>
        </row>
        <row r="135">
          <cell r="B135" t="str">
            <v>Corporate</v>
          </cell>
          <cell r="C135">
            <v>-5965</v>
          </cell>
          <cell r="D135">
            <v>-1489</v>
          </cell>
          <cell r="E135">
            <v>-1808</v>
          </cell>
          <cell r="F135">
            <v>-1149</v>
          </cell>
          <cell r="G135">
            <v>-862</v>
          </cell>
          <cell r="H135">
            <v>-5308</v>
          </cell>
          <cell r="I135">
            <v>-1627</v>
          </cell>
          <cell r="J135">
            <v>-1837</v>
          </cell>
          <cell r="K135">
            <v>-1825</v>
          </cell>
          <cell r="L135">
            <v>-1631</v>
          </cell>
          <cell r="M135">
            <v>-6920</v>
          </cell>
          <cell r="N135">
            <v>-7102.24</v>
          </cell>
          <cell r="O135">
            <v>-7361.4495999999999</v>
          </cell>
          <cell r="P135">
            <v>-7181.0275840000004</v>
          </cell>
          <cell r="Q135">
            <v>-7461.3886873600004</v>
          </cell>
        </row>
        <row r="136">
          <cell r="B136" t="str">
            <v xml:space="preserve"> Other</v>
          </cell>
          <cell r="C136">
            <v>-3582</v>
          </cell>
          <cell r="D136">
            <v>-29965.819</v>
          </cell>
          <cell r="E136">
            <v>-3134.011</v>
          </cell>
          <cell r="F136">
            <v>-4085.3420000000001</v>
          </cell>
          <cell r="G136">
            <v>-14277.54</v>
          </cell>
          <cell r="H136">
            <v>-51462.712</v>
          </cell>
          <cell r="I136">
            <v>-2484</v>
          </cell>
          <cell r="J136">
            <v>-1933.2666666666664</v>
          </cell>
          <cell r="K136">
            <v>-779.66666666666674</v>
          </cell>
          <cell r="L136">
            <v>-1196.6666666666667</v>
          </cell>
          <cell r="M136">
            <v>-6393.6</v>
          </cell>
          <cell r="N136">
            <v>-5229.2</v>
          </cell>
          <cell r="O136">
            <v>-5225</v>
          </cell>
          <cell r="P136">
            <v>-5225</v>
          </cell>
          <cell r="Q136">
            <v>-4960</v>
          </cell>
        </row>
        <row r="137">
          <cell r="B137" t="str">
            <v>Metabasis</v>
          </cell>
          <cell r="C137">
            <v>-14751</v>
          </cell>
          <cell r="D137">
            <v>-423</v>
          </cell>
          <cell r="E137">
            <v>-754</v>
          </cell>
          <cell r="F137">
            <v>-692</v>
          </cell>
          <cell r="G137">
            <v>-586</v>
          </cell>
          <cell r="H137">
            <v>-2455</v>
          </cell>
          <cell r="I137">
            <v>-165</v>
          </cell>
          <cell r="J137">
            <v>-538</v>
          </cell>
          <cell r="K137">
            <v>897</v>
          </cell>
          <cell r="L137">
            <v>847</v>
          </cell>
          <cell r="M137">
            <v>1041</v>
          </cell>
          <cell r="N137">
            <v>0</v>
          </cell>
          <cell r="O137">
            <v>0</v>
          </cell>
          <cell r="P137">
            <v>0</v>
          </cell>
          <cell r="Q137">
            <v>0</v>
          </cell>
        </row>
        <row r="138">
          <cell r="B138" t="str">
            <v>Automedics</v>
          </cell>
          <cell r="C138">
            <v>-13949</v>
          </cell>
          <cell r="D138">
            <v>-2079</v>
          </cell>
          <cell r="E138">
            <v>-2167</v>
          </cell>
          <cell r="F138">
            <v>-3496</v>
          </cell>
          <cell r="G138">
            <v>-3339</v>
          </cell>
          <cell r="H138">
            <v>-11081</v>
          </cell>
          <cell r="I138">
            <v>0</v>
          </cell>
          <cell r="J138">
            <v>0</v>
          </cell>
          <cell r="K138">
            <v>0</v>
          </cell>
          <cell r="L138">
            <v>0</v>
          </cell>
          <cell r="M138">
            <v>0</v>
          </cell>
          <cell r="N138">
            <v>0</v>
          </cell>
          <cell r="O138">
            <v>0</v>
          </cell>
          <cell r="P138">
            <v>0</v>
          </cell>
          <cell r="Q138">
            <v>0</v>
          </cell>
        </row>
        <row r="139">
          <cell r="B139" t="str">
            <v>TOTAL EARN BEF TAXES</v>
          </cell>
          <cell r="C139">
            <v>-39500.085379999997</v>
          </cell>
          <cell r="D139">
            <v>-37957.744749999998</v>
          </cell>
          <cell r="E139">
            <v>-6040.544869999997</v>
          </cell>
          <cell r="F139">
            <v>-7003.0720899999997</v>
          </cell>
          <cell r="G139">
            <v>-20662.324000000001</v>
          </cell>
          <cell r="H139">
            <v>-71663.685709999991</v>
          </cell>
          <cell r="I139">
            <v>-3711</v>
          </cell>
          <cell r="J139">
            <v>-922.76666666666642</v>
          </cell>
          <cell r="K139">
            <v>3078.833333333333</v>
          </cell>
          <cell r="L139">
            <v>7666.333333333333</v>
          </cell>
          <cell r="M139">
            <v>6111.4</v>
          </cell>
          <cell r="N139">
            <v>-824.31259458042859</v>
          </cell>
          <cell r="O139">
            <v>57948.745018333626</v>
          </cell>
          <cell r="P139">
            <v>117466.376362125</v>
          </cell>
          <cell r="Q139">
            <v>138843.42625798887</v>
          </cell>
        </row>
        <row r="141">
          <cell r="B141" t="str">
            <v>NET INCOME /(LOSS) APPL. TO COMMON SHARES</v>
          </cell>
        </row>
        <row r="142">
          <cell r="B142" t="str">
            <v>Gensia Sicor Pharmaceuticals</v>
          </cell>
          <cell r="C142">
            <v>-11187.285379999999</v>
          </cell>
          <cell r="D142">
            <v>-4478.7257499999996</v>
          </cell>
          <cell r="E142">
            <v>-2254.3338699999972</v>
          </cell>
          <cell r="F142">
            <v>-1481.96597</v>
          </cell>
          <cell r="G142">
            <v>-4291.8790000000008</v>
          </cell>
          <cell r="H142">
            <v>-12506.904589999996</v>
          </cell>
          <cell r="I142">
            <v>-1053</v>
          </cell>
          <cell r="J142">
            <v>-1526</v>
          </cell>
          <cell r="K142">
            <v>-1784</v>
          </cell>
          <cell r="L142">
            <v>-1223</v>
          </cell>
          <cell r="M142">
            <v>-5586</v>
          </cell>
          <cell r="N142">
            <v>-13120</v>
          </cell>
          <cell r="O142">
            <v>27913</v>
          </cell>
          <cell r="P142">
            <v>79844</v>
          </cell>
          <cell r="Q142">
            <v>94554</v>
          </cell>
        </row>
        <row r="143">
          <cell r="B143" t="str">
            <v>Sicor</v>
          </cell>
          <cell r="C143">
            <v>4474</v>
          </cell>
          <cell r="D143">
            <v>-739</v>
          </cell>
          <cell r="E143">
            <v>1432</v>
          </cell>
          <cell r="F143">
            <v>475</v>
          </cell>
          <cell r="G143">
            <v>273.81800000000044</v>
          </cell>
          <cell r="H143">
            <v>1441.8180000000004</v>
          </cell>
          <cell r="I143">
            <v>-410</v>
          </cell>
          <cell r="J143">
            <v>-710.5</v>
          </cell>
          <cell r="K143">
            <v>382.5</v>
          </cell>
          <cell r="L143">
            <v>1417</v>
          </cell>
          <cell r="M143">
            <v>679</v>
          </cell>
          <cell r="N143">
            <v>3913</v>
          </cell>
          <cell r="O143">
            <v>10306</v>
          </cell>
          <cell r="P143">
            <v>12423</v>
          </cell>
          <cell r="Q143">
            <v>13740</v>
          </cell>
        </row>
        <row r="144">
          <cell r="B144" t="str">
            <v>Diaspa</v>
          </cell>
          <cell r="C144">
            <v>0</v>
          </cell>
          <cell r="D144">
            <v>0</v>
          </cell>
          <cell r="E144">
            <v>0</v>
          </cell>
          <cell r="F144">
            <v>0</v>
          </cell>
          <cell r="G144">
            <v>0</v>
          </cell>
          <cell r="H144">
            <v>0</v>
          </cell>
          <cell r="I144">
            <v>-278</v>
          </cell>
          <cell r="J144">
            <v>-88</v>
          </cell>
          <cell r="K144">
            <v>13</v>
          </cell>
          <cell r="L144">
            <v>6</v>
          </cell>
          <cell r="M144">
            <v>-347</v>
          </cell>
          <cell r="N144">
            <v>-693.39999999999918</v>
          </cell>
          <cell r="O144">
            <v>-528.47499999999798</v>
          </cell>
          <cell r="P144">
            <v>-354.02574999999888</v>
          </cell>
          <cell r="Q144">
            <v>-168.7514124999966</v>
          </cell>
        </row>
        <row r="145">
          <cell r="B145" t="str">
            <v>Lemery</v>
          </cell>
          <cell r="C145">
            <v>2481</v>
          </cell>
          <cell r="D145">
            <v>1313</v>
          </cell>
          <cell r="E145">
            <v>1010</v>
          </cell>
          <cell r="F145">
            <v>1267</v>
          </cell>
          <cell r="G145">
            <v>41.084999999999638</v>
          </cell>
          <cell r="H145">
            <v>3631.0849999999996</v>
          </cell>
          <cell r="I145">
            <v>1434</v>
          </cell>
          <cell r="J145">
            <v>970</v>
          </cell>
          <cell r="K145">
            <v>950</v>
          </cell>
          <cell r="L145">
            <v>1011</v>
          </cell>
          <cell r="M145">
            <v>4365</v>
          </cell>
          <cell r="N145">
            <v>4173.1023611898527</v>
          </cell>
          <cell r="O145">
            <v>4534.3053069597318</v>
          </cell>
          <cell r="P145">
            <v>5021.9036669889583</v>
          </cell>
          <cell r="Q145">
            <v>5506.7241853851538</v>
          </cell>
        </row>
        <row r="146">
          <cell r="B146" t="str">
            <v>Sicor de Mexico</v>
          </cell>
          <cell r="C146">
            <v>-846</v>
          </cell>
          <cell r="D146">
            <v>37</v>
          </cell>
          <cell r="E146">
            <v>-910</v>
          </cell>
          <cell r="F146">
            <v>371</v>
          </cell>
          <cell r="G146">
            <v>183.29300000000029</v>
          </cell>
          <cell r="H146">
            <v>-318.70699999999971</v>
          </cell>
          <cell r="I146">
            <v>18</v>
          </cell>
          <cell r="J146">
            <v>805</v>
          </cell>
          <cell r="K146">
            <v>294</v>
          </cell>
          <cell r="L146">
            <v>308</v>
          </cell>
          <cell r="M146">
            <v>1425</v>
          </cell>
          <cell r="N146">
            <v>1422.6999999999998</v>
          </cell>
          <cell r="O146">
            <v>1387.9611199999999</v>
          </cell>
          <cell r="P146">
            <v>1478.9471999999996</v>
          </cell>
          <cell r="Q146">
            <v>1866.58304</v>
          </cell>
        </row>
        <row r="147">
          <cell r="B147" t="str">
            <v>Gensia Sicor de Mexico</v>
          </cell>
          <cell r="C147">
            <v>0</v>
          </cell>
          <cell r="D147">
            <v>0</v>
          </cell>
          <cell r="E147">
            <v>0</v>
          </cell>
          <cell r="F147">
            <v>0</v>
          </cell>
          <cell r="G147">
            <v>0</v>
          </cell>
          <cell r="H147">
            <v>0</v>
          </cell>
          <cell r="I147">
            <v>151</v>
          </cell>
          <cell r="J147">
            <v>-82</v>
          </cell>
          <cell r="K147">
            <v>-81</v>
          </cell>
          <cell r="L147">
            <v>11</v>
          </cell>
          <cell r="M147">
            <v>-1</v>
          </cell>
          <cell r="N147">
            <v>39</v>
          </cell>
          <cell r="O147">
            <v>39</v>
          </cell>
          <cell r="P147">
            <v>39</v>
          </cell>
          <cell r="Q147">
            <v>39</v>
          </cell>
        </row>
        <row r="148">
          <cell r="B148" t="str">
            <v xml:space="preserve">Genchem Pharma </v>
          </cell>
          <cell r="C148">
            <v>0</v>
          </cell>
          <cell r="D148">
            <v>0</v>
          </cell>
          <cell r="E148">
            <v>527</v>
          </cell>
          <cell r="F148">
            <v>486</v>
          </cell>
          <cell r="G148">
            <v>1454</v>
          </cell>
          <cell r="H148">
            <v>2467</v>
          </cell>
          <cell r="I148">
            <v>582</v>
          </cell>
          <cell r="J148">
            <v>4056</v>
          </cell>
          <cell r="K148">
            <v>4010</v>
          </cell>
          <cell r="L148">
            <v>6047</v>
          </cell>
          <cell r="M148">
            <v>14695</v>
          </cell>
          <cell r="N148">
            <v>9734.6124</v>
          </cell>
          <cell r="O148">
            <v>13487.476000000001</v>
          </cell>
          <cell r="P148">
            <v>13995.480384</v>
          </cell>
          <cell r="Q148">
            <v>13745.325135360001</v>
          </cell>
        </row>
        <row r="149">
          <cell r="B149" t="str">
            <v>Vacallo</v>
          </cell>
          <cell r="C149">
            <v>0</v>
          </cell>
          <cell r="D149">
            <v>0</v>
          </cell>
          <cell r="E149">
            <v>0</v>
          </cell>
          <cell r="F149">
            <v>0</v>
          </cell>
          <cell r="G149">
            <v>0</v>
          </cell>
          <cell r="H149">
            <v>0</v>
          </cell>
          <cell r="I149">
            <v>0</v>
          </cell>
          <cell r="J149">
            <v>-15.64</v>
          </cell>
          <cell r="K149">
            <v>111.52</v>
          </cell>
          <cell r="L149">
            <v>111.52</v>
          </cell>
          <cell r="M149">
            <v>207.39999999999998</v>
          </cell>
          <cell r="N149">
            <v>171</v>
          </cell>
          <cell r="O149">
            <v>1381</v>
          </cell>
          <cell r="P149">
            <v>1504</v>
          </cell>
          <cell r="Q149">
            <v>1518</v>
          </cell>
        </row>
        <row r="150">
          <cell r="B150" t="str">
            <v>Strategic Development</v>
          </cell>
          <cell r="H150">
            <v>0</v>
          </cell>
          <cell r="I150">
            <v>0</v>
          </cell>
          <cell r="J150">
            <v>0</v>
          </cell>
          <cell r="K150">
            <v>0</v>
          </cell>
          <cell r="L150">
            <v>0</v>
          </cell>
          <cell r="M150">
            <v>0</v>
          </cell>
          <cell r="N150">
            <v>0</v>
          </cell>
          <cell r="O150">
            <v>0</v>
          </cell>
          <cell r="P150">
            <v>0</v>
          </cell>
          <cell r="Q150">
            <v>0</v>
          </cell>
        </row>
        <row r="151">
          <cell r="B151" t="str">
            <v>Corporate</v>
          </cell>
          <cell r="C151">
            <v>-11965</v>
          </cell>
          <cell r="D151">
            <v>-2977</v>
          </cell>
          <cell r="E151">
            <v>-3312</v>
          </cell>
          <cell r="F151">
            <v>-2653</v>
          </cell>
          <cell r="G151">
            <v>-2366</v>
          </cell>
          <cell r="H151">
            <v>-11308</v>
          </cell>
          <cell r="I151">
            <v>-3115</v>
          </cell>
          <cell r="J151">
            <v>-3416.08</v>
          </cell>
          <cell r="K151">
            <v>-3375.34</v>
          </cell>
          <cell r="L151">
            <v>-3232.84</v>
          </cell>
          <cell r="M151">
            <v>-13139.26</v>
          </cell>
          <cell r="N151">
            <v>-13102.24</v>
          </cell>
          <cell r="O151">
            <v>-14042.230127999999</v>
          </cell>
          <cell r="P151">
            <v>-15008.543185000004</v>
          </cell>
          <cell r="Q151">
            <v>-36229.666444160001</v>
          </cell>
        </row>
        <row r="152">
          <cell r="B152" t="str">
            <v xml:space="preserve"> Other</v>
          </cell>
          <cell r="C152">
            <v>-3759</v>
          </cell>
          <cell r="D152">
            <v>-29954.819</v>
          </cell>
          <cell r="E152">
            <v>-3273.011</v>
          </cell>
          <cell r="F152">
            <v>-2966.3420000000001</v>
          </cell>
          <cell r="G152">
            <v>-13419.697</v>
          </cell>
          <cell r="H152">
            <v>-49613.868999999999</v>
          </cell>
          <cell r="I152">
            <v>-2101</v>
          </cell>
          <cell r="J152">
            <v>-1494.9333333333334</v>
          </cell>
          <cell r="K152">
            <v>-341.33333333333348</v>
          </cell>
          <cell r="L152">
            <v>-758.33333333333348</v>
          </cell>
          <cell r="M152">
            <v>-4695.6000000000004</v>
          </cell>
          <cell r="N152">
            <v>-3948.2</v>
          </cell>
          <cell r="O152">
            <v>-3944</v>
          </cell>
          <cell r="P152">
            <v>-3944</v>
          </cell>
          <cell r="Q152">
            <v>-3760</v>
          </cell>
        </row>
        <row r="153">
          <cell r="B153" t="str">
            <v>Metabasis</v>
          </cell>
          <cell r="C153">
            <v>-14751</v>
          </cell>
          <cell r="D153">
            <v>-423</v>
          </cell>
          <cell r="E153">
            <v>-754</v>
          </cell>
          <cell r="F153">
            <v>-692</v>
          </cell>
          <cell r="G153">
            <v>-586</v>
          </cell>
          <cell r="H153">
            <v>-2455</v>
          </cell>
          <cell r="I153">
            <v>-157</v>
          </cell>
          <cell r="J153">
            <v>-496.57400000000001</v>
          </cell>
          <cell r="K153">
            <v>827.93100000000004</v>
          </cell>
          <cell r="L153">
            <v>781.78099999999995</v>
          </cell>
          <cell r="M153">
            <v>956.13800000000003</v>
          </cell>
          <cell r="N153">
            <v>0</v>
          </cell>
          <cell r="O153">
            <v>0</v>
          </cell>
          <cell r="P153">
            <v>0</v>
          </cell>
          <cell r="Q153">
            <v>0</v>
          </cell>
        </row>
        <row r="154">
          <cell r="B154" t="str">
            <v>Automedics</v>
          </cell>
          <cell r="C154">
            <v>-13949</v>
          </cell>
          <cell r="D154">
            <v>-2088</v>
          </cell>
          <cell r="E154">
            <v>-2176</v>
          </cell>
          <cell r="F154">
            <v>-3518</v>
          </cell>
          <cell r="G154">
            <v>-3338</v>
          </cell>
          <cell r="H154">
            <v>-11120</v>
          </cell>
          <cell r="I154">
            <v>0</v>
          </cell>
          <cell r="J154">
            <v>0</v>
          </cell>
          <cell r="K154">
            <v>0</v>
          </cell>
          <cell r="L154">
            <v>0</v>
          </cell>
          <cell r="M154">
            <v>0</v>
          </cell>
          <cell r="N154">
            <v>0</v>
          </cell>
          <cell r="O154">
            <v>0</v>
          </cell>
          <cell r="P154">
            <v>0</v>
          </cell>
          <cell r="Q154">
            <v>0</v>
          </cell>
        </row>
        <row r="155">
          <cell r="B155" t="str">
            <v xml:space="preserve">TOTAL NET INCOME (LOSS) APPL. TO COMMON SHARES </v>
          </cell>
          <cell r="C155">
            <v>-49502.285380000001</v>
          </cell>
          <cell r="D155">
            <v>-39310.544750000001</v>
          </cell>
          <cell r="E155">
            <v>-9710.3448699999972</v>
          </cell>
          <cell r="F155">
            <v>-8712.3079699999998</v>
          </cell>
          <cell r="G155">
            <v>-22049.38</v>
          </cell>
          <cell r="H155">
            <v>-79782.577590000001</v>
          </cell>
          <cell r="I155">
            <v>-4929</v>
          </cell>
          <cell r="J155">
            <v>-1998.7273333333333</v>
          </cell>
          <cell r="K155">
            <v>1007.2776666666664</v>
          </cell>
          <cell r="L155">
            <v>4479.1276666666672</v>
          </cell>
          <cell r="M155">
            <v>-1441.322000000001</v>
          </cell>
          <cell r="N155">
            <v>-11410.425238810147</v>
          </cell>
          <cell r="O155">
            <v>40534.037298959738</v>
          </cell>
          <cell r="P155">
            <v>94999.762315988948</v>
          </cell>
          <cell r="Q155">
            <v>90811.214504085161</v>
          </cell>
        </row>
        <row r="157">
          <cell r="B157" t="str">
            <v>TAXES</v>
          </cell>
        </row>
        <row r="158">
          <cell r="B158" t="str">
            <v>Sicor</v>
          </cell>
          <cell r="C158">
            <v>3072</v>
          </cell>
          <cell r="D158">
            <v>-794</v>
          </cell>
          <cell r="E158">
            <v>1018</v>
          </cell>
          <cell r="F158">
            <v>1001</v>
          </cell>
          <cell r="G158">
            <v>233.83799999999999</v>
          </cell>
          <cell r="H158">
            <v>1458.838</v>
          </cell>
          <cell r="I158">
            <v>-462</v>
          </cell>
          <cell r="J158">
            <v>-319</v>
          </cell>
          <cell r="K158">
            <v>452</v>
          </cell>
          <cell r="L158">
            <v>1398</v>
          </cell>
          <cell r="M158">
            <v>1069</v>
          </cell>
          <cell r="N158">
            <v>3081</v>
          </cell>
          <cell r="O158">
            <v>7463</v>
          </cell>
          <cell r="P158">
            <v>8996</v>
          </cell>
          <cell r="Q158">
            <v>9951</v>
          </cell>
        </row>
        <row r="159">
          <cell r="B159" t="str">
            <v>Diaspa</v>
          </cell>
          <cell r="I159">
            <v>9</v>
          </cell>
          <cell r="J159">
            <v>-115</v>
          </cell>
          <cell r="K159">
            <v>-108</v>
          </cell>
          <cell r="L159">
            <v>-98</v>
          </cell>
          <cell r="M159">
            <v>-312</v>
          </cell>
          <cell r="N159">
            <v>0</v>
          </cell>
          <cell r="O159">
            <v>0</v>
          </cell>
          <cell r="P159">
            <v>0</v>
          </cell>
          <cell r="Q159">
            <v>0</v>
          </cell>
        </row>
        <row r="160">
          <cell r="B160" t="str">
            <v>Lemery</v>
          </cell>
          <cell r="C160">
            <v>707</v>
          </cell>
          <cell r="D160">
            <v>631</v>
          </cell>
          <cell r="E160">
            <v>859</v>
          </cell>
          <cell r="F160">
            <v>463</v>
          </cell>
          <cell r="G160">
            <v>313.06099999999998</v>
          </cell>
          <cell r="H160">
            <v>2266.0610000000001</v>
          </cell>
          <cell r="I160">
            <v>862</v>
          </cell>
          <cell r="J160">
            <v>500</v>
          </cell>
          <cell r="K160">
            <v>489</v>
          </cell>
          <cell r="L160">
            <v>521</v>
          </cell>
          <cell r="M160">
            <v>2372</v>
          </cell>
          <cell r="N160">
            <v>2378.1126442297186</v>
          </cell>
          <cell r="O160">
            <v>2564.1803113738893</v>
          </cell>
          <cell r="P160">
            <v>2815.1906451360364</v>
          </cell>
          <cell r="Q160">
            <v>3064.9810371037206</v>
          </cell>
        </row>
        <row r="161">
          <cell r="B161" t="str">
            <v>Sicor de Mexico</v>
          </cell>
          <cell r="C161">
            <v>7</v>
          </cell>
          <cell r="D161">
            <v>28</v>
          </cell>
          <cell r="E161">
            <v>139</v>
          </cell>
          <cell r="F161">
            <v>-164</v>
          </cell>
          <cell r="G161">
            <v>193</v>
          </cell>
          <cell r="H161">
            <v>196</v>
          </cell>
          <cell r="I161">
            <v>-11</v>
          </cell>
          <cell r="J161">
            <v>2</v>
          </cell>
          <cell r="K161">
            <v>2</v>
          </cell>
          <cell r="L161">
            <v>2</v>
          </cell>
          <cell r="M161">
            <v>-5</v>
          </cell>
          <cell r="N161">
            <v>12</v>
          </cell>
          <cell r="O161">
            <v>417.74687999999981</v>
          </cell>
          <cell r="P161">
            <v>831.90779999999984</v>
          </cell>
          <cell r="Q161">
            <v>1049.9529600000001</v>
          </cell>
        </row>
        <row r="162">
          <cell r="B162" t="str">
            <v>Rakepoll Holding</v>
          </cell>
          <cell r="C162">
            <v>177</v>
          </cell>
          <cell r="D162">
            <v>0</v>
          </cell>
          <cell r="E162">
            <v>150</v>
          </cell>
          <cell r="F162">
            <v>0</v>
          </cell>
          <cell r="G162">
            <v>-193.727</v>
          </cell>
          <cell r="H162">
            <v>-43.727000000000004</v>
          </cell>
          <cell r="I162">
            <v>0</v>
          </cell>
          <cell r="J162">
            <v>0</v>
          </cell>
          <cell r="K162">
            <v>0</v>
          </cell>
          <cell r="L162">
            <v>0</v>
          </cell>
          <cell r="M162">
            <v>0</v>
          </cell>
          <cell r="N162">
            <v>0</v>
          </cell>
          <cell r="O162">
            <v>0</v>
          </cell>
          <cell r="P162">
            <v>0</v>
          </cell>
          <cell r="Q162">
            <v>0</v>
          </cell>
        </row>
        <row r="163">
          <cell r="B163" t="str">
            <v>Vacallo</v>
          </cell>
          <cell r="I163">
            <v>0</v>
          </cell>
          <cell r="J163">
            <v>-7.36</v>
          </cell>
          <cell r="K163">
            <v>52.480000000000004</v>
          </cell>
          <cell r="L163">
            <v>52.480000000000004</v>
          </cell>
          <cell r="M163">
            <v>97.600000000000009</v>
          </cell>
          <cell r="N163">
            <v>0</v>
          </cell>
          <cell r="O163">
            <v>0</v>
          </cell>
          <cell r="P163">
            <v>0</v>
          </cell>
          <cell r="Q163">
            <v>0</v>
          </cell>
        </row>
        <row r="164">
          <cell r="B164" t="str">
            <v>Biofa</v>
          </cell>
          <cell r="I164">
            <v>0</v>
          </cell>
          <cell r="J164">
            <v>0</v>
          </cell>
          <cell r="K164">
            <v>0</v>
          </cell>
          <cell r="L164">
            <v>53</v>
          </cell>
          <cell r="M164">
            <v>53</v>
          </cell>
          <cell r="N164">
            <v>114.83999999999999</v>
          </cell>
          <cell r="O164">
            <v>455.29999999999995</v>
          </cell>
          <cell r="P164">
            <v>950.32999999999993</v>
          </cell>
          <cell r="Q164">
            <v>1855.4199999999998</v>
          </cell>
        </row>
        <row r="165">
          <cell r="B165" t="str">
            <v>U.S.</v>
          </cell>
          <cell r="C165">
            <v>39.200000000000003</v>
          </cell>
          <cell r="D165">
            <v>-0.19999999999999929</v>
          </cell>
          <cell r="E165">
            <v>-0.19999999999999929</v>
          </cell>
          <cell r="F165">
            <v>-1094.76412</v>
          </cell>
          <cell r="G165">
            <v>-663.11599999999999</v>
          </cell>
          <cell r="H165">
            <v>-1758.2801200000001</v>
          </cell>
          <cell r="I165">
            <v>-381</v>
          </cell>
          <cell r="J165">
            <v>-355.25333333333333</v>
          </cell>
          <cell r="K165">
            <v>-384.99333333333334</v>
          </cell>
          <cell r="L165">
            <v>-340.49333333333334</v>
          </cell>
          <cell r="M165">
            <v>-1461.74</v>
          </cell>
          <cell r="N165">
            <v>-1281</v>
          </cell>
          <cell r="O165">
            <v>-600.21947199999988</v>
          </cell>
          <cell r="P165">
            <v>546.51560100000324</v>
          </cell>
          <cell r="Q165">
            <v>21568.277756800002</v>
          </cell>
        </row>
        <row r="166">
          <cell r="B166" t="str">
            <v>TOTALTAXES</v>
          </cell>
          <cell r="C166">
            <v>4002.2</v>
          </cell>
          <cell r="D166">
            <v>-135.19999999999999</v>
          </cell>
          <cell r="E166">
            <v>2165.8000000000002</v>
          </cell>
          <cell r="F166">
            <v>205.23587999999995</v>
          </cell>
          <cell r="G166">
            <v>-116.94399999999996</v>
          </cell>
          <cell r="H166">
            <v>2118.8918800000001</v>
          </cell>
          <cell r="I166">
            <v>17</v>
          </cell>
          <cell r="J166">
            <v>-294.61333333333334</v>
          </cell>
          <cell r="K166">
            <v>502.48666666666668</v>
          </cell>
          <cell r="L166">
            <v>1587.9866666666667</v>
          </cell>
          <cell r="M166">
            <v>1812.86</v>
          </cell>
          <cell r="N166">
            <v>4304.9526442297192</v>
          </cell>
          <cell r="O166">
            <v>10300.007719373889</v>
          </cell>
          <cell r="P166">
            <v>14139.944046136039</v>
          </cell>
          <cell r="Q166">
            <v>37489.631753903726</v>
          </cell>
        </row>
      </sheetData>
      <sheetData sheetId="7" refreshError="1">
        <row r="10">
          <cell r="G10" t="str">
            <v>TOTAL</v>
          </cell>
        </row>
        <row r="11">
          <cell r="C11" t="str">
            <v>98Q1</v>
          </cell>
          <cell r="D11" t="str">
            <v>98Q2</v>
          </cell>
          <cell r="E11" t="str">
            <v>98Q3</v>
          </cell>
          <cell r="F11" t="str">
            <v>98Q4</v>
          </cell>
          <cell r="G11">
            <v>1998</v>
          </cell>
          <cell r="H11">
            <v>1999</v>
          </cell>
          <cell r="I11">
            <v>2000</v>
          </cell>
          <cell r="J11">
            <v>2001</v>
          </cell>
          <cell r="K11">
            <v>2002</v>
          </cell>
        </row>
        <row r="12">
          <cell r="B12" t="str">
            <v>GSP</v>
          </cell>
          <cell r="C12">
            <v>-8796</v>
          </cell>
          <cell r="D12">
            <v>-234</v>
          </cell>
          <cell r="E12">
            <v>-1820.1000000000058</v>
          </cell>
          <cell r="F12">
            <v>-1299</v>
          </cell>
          <cell r="G12">
            <v>-12149.100000000006</v>
          </cell>
          <cell r="H12">
            <v>-12392</v>
          </cell>
          <cell r="I12">
            <v>10612.100000000006</v>
          </cell>
          <cell r="J12">
            <v>50767</v>
          </cell>
          <cell r="K12">
            <v>75298</v>
          </cell>
        </row>
        <row r="13">
          <cell r="B13" t="str">
            <v>Sicor</v>
          </cell>
          <cell r="C13">
            <v>-5005</v>
          </cell>
          <cell r="D13">
            <v>-377.5</v>
          </cell>
          <cell r="E13">
            <v>-3290.5</v>
          </cell>
          <cell r="F13">
            <v>-1787</v>
          </cell>
          <cell r="G13">
            <v>-10460</v>
          </cell>
          <cell r="H13">
            <v>2563</v>
          </cell>
          <cell r="I13">
            <v>589.99999999999636</v>
          </cell>
          <cell r="J13">
            <v>1185</v>
          </cell>
          <cell r="K13">
            <v>12820</v>
          </cell>
        </row>
        <row r="14">
          <cell r="B14" t="str">
            <v>Diaspa</v>
          </cell>
          <cell r="C14">
            <v>1</v>
          </cell>
          <cell r="D14">
            <v>2</v>
          </cell>
          <cell r="E14">
            <v>49</v>
          </cell>
          <cell r="F14">
            <v>-4</v>
          </cell>
          <cell r="G14">
            <v>48</v>
          </cell>
          <cell r="H14">
            <v>452.00000000000045</v>
          </cell>
          <cell r="I14">
            <v>0</v>
          </cell>
          <cell r="J14">
            <v>-9.0949470177292824E-13</v>
          </cell>
          <cell r="K14">
            <v>-1.3642420526593924E-12</v>
          </cell>
        </row>
        <row r="15">
          <cell r="B15" t="str">
            <v>Lemery</v>
          </cell>
          <cell r="C15">
            <v>532</v>
          </cell>
          <cell r="D15">
            <v>2962.5</v>
          </cell>
          <cell r="E15">
            <v>1244</v>
          </cell>
          <cell r="F15">
            <v>312.42499999999973</v>
          </cell>
          <cell r="G15">
            <v>5050.9249999999993</v>
          </cell>
          <cell r="H15">
            <v>3311.7763488194428</v>
          </cell>
          <cell r="I15">
            <v>2659.732869134973</v>
          </cell>
          <cell r="J15">
            <v>3704.6095973404172</v>
          </cell>
          <cell r="K15">
            <v>4411.6490113369646</v>
          </cell>
        </row>
        <row r="16">
          <cell r="B16" t="str">
            <v>Sicor de Mexico</v>
          </cell>
          <cell r="C16">
            <v>-109</v>
          </cell>
          <cell r="D16">
            <v>-262</v>
          </cell>
          <cell r="E16">
            <v>1018</v>
          </cell>
          <cell r="F16">
            <v>563</v>
          </cell>
          <cell r="G16">
            <v>1210</v>
          </cell>
          <cell r="H16">
            <v>1823.6561643835621</v>
          </cell>
          <cell r="I16">
            <v>-415.13818821917801</v>
          </cell>
          <cell r="J16">
            <v>569.801348972602</v>
          </cell>
          <cell r="K16">
            <v>1303.3838005308221</v>
          </cell>
        </row>
        <row r="17">
          <cell r="B17" t="str">
            <v>Gensia Sicor de Mexico</v>
          </cell>
          <cell r="C17">
            <v>46</v>
          </cell>
          <cell r="D17">
            <v>-11</v>
          </cell>
          <cell r="E17">
            <v>-28</v>
          </cell>
          <cell r="F17">
            <v>14</v>
          </cell>
          <cell r="G17">
            <v>21</v>
          </cell>
          <cell r="H17">
            <v>23</v>
          </cell>
          <cell r="I17">
            <v>39</v>
          </cell>
          <cell r="J17">
            <v>39</v>
          </cell>
          <cell r="K17">
            <v>39</v>
          </cell>
        </row>
        <row r="18">
          <cell r="B18" t="str">
            <v xml:space="preserve">Genchem Pharma </v>
          </cell>
          <cell r="C18">
            <v>-773</v>
          </cell>
          <cell r="D18">
            <v>419</v>
          </cell>
          <cell r="E18">
            <v>682</v>
          </cell>
          <cell r="F18">
            <v>4044</v>
          </cell>
          <cell r="G18">
            <v>4372</v>
          </cell>
          <cell r="H18">
            <v>15488.112399999998</v>
          </cell>
          <cell r="I18">
            <v>12919.226000000001</v>
          </cell>
          <cell r="J18">
            <v>14067.230384</v>
          </cell>
          <cell r="K18">
            <v>14018.575135360001</v>
          </cell>
        </row>
        <row r="19">
          <cell r="B19" t="str">
            <v>Vacallo</v>
          </cell>
          <cell r="C19">
            <v>-400</v>
          </cell>
          <cell r="D19">
            <v>-265.68999999999983</v>
          </cell>
          <cell r="E19">
            <v>259.29250000000025</v>
          </cell>
          <cell r="F19">
            <v>-407.87612500000068</v>
          </cell>
          <cell r="G19">
            <v>-814.27362500000027</v>
          </cell>
          <cell r="H19">
            <v>-952</v>
          </cell>
          <cell r="I19">
            <v>-170</v>
          </cell>
          <cell r="J19">
            <v>1468</v>
          </cell>
          <cell r="K19">
            <v>1667.9999999999995</v>
          </cell>
        </row>
        <row r="20">
          <cell r="B20" t="str">
            <v>Rakepoll Holding</v>
          </cell>
          <cell r="C20">
            <v>394</v>
          </cell>
          <cell r="D20">
            <v>672.59999999999991</v>
          </cell>
          <cell r="E20">
            <v>667.20000000000027</v>
          </cell>
          <cell r="F20">
            <v>-5407.3705714285707</v>
          </cell>
          <cell r="G20">
            <v>-3673.5705714285705</v>
          </cell>
          <cell r="H20">
            <v>-2217.9462500000013</v>
          </cell>
          <cell r="I20">
            <v>2258.1689375000037</v>
          </cell>
          <cell r="J20">
            <v>2952.7673843750017</v>
          </cell>
          <cell r="K20">
            <v>1855.8612035937522</v>
          </cell>
        </row>
        <row r="21">
          <cell r="B21" t="str">
            <v>Metabasis</v>
          </cell>
          <cell r="C21">
            <v>-422</v>
          </cell>
          <cell r="D21">
            <v>-770.35714285714323</v>
          </cell>
          <cell r="E21">
            <v>748.21685714285718</v>
          </cell>
          <cell r="F21">
            <v>767.28585714285714</v>
          </cell>
          <cell r="G21">
            <v>323.1455714285712</v>
          </cell>
          <cell r="I21">
            <v>0</v>
          </cell>
          <cell r="J21">
            <v>0</v>
          </cell>
          <cell r="K21">
            <v>0</v>
          </cell>
        </row>
        <row r="22">
          <cell r="B22" t="str">
            <v>Corporate</v>
          </cell>
          <cell r="G22">
            <v>0</v>
          </cell>
        </row>
        <row r="23">
          <cell r="B23" t="str">
            <v xml:space="preserve">  Operations</v>
          </cell>
          <cell r="C23">
            <v>-1175.235410000023</v>
          </cell>
          <cell r="D23">
            <v>-1552.1933333333204</v>
          </cell>
          <cell r="E23">
            <v>-1402.9983333333432</v>
          </cell>
          <cell r="F23">
            <v>-494.66108333335819</v>
          </cell>
          <cell r="G23">
            <v>-4625.0881600000448</v>
          </cell>
          <cell r="H23">
            <v>-11917.385571428629</v>
          </cell>
          <cell r="I23">
            <v>5325.5504000000155</v>
          </cell>
          <cell r="J23">
            <v>-31867.587584000026</v>
          </cell>
          <cell r="K23">
            <v>-37098.999487360008</v>
          </cell>
        </row>
        <row r="24">
          <cell r="B24" t="str">
            <v xml:space="preserve">  Automedics Royalties</v>
          </cell>
          <cell r="G24">
            <v>0</v>
          </cell>
          <cell r="H24">
            <v>0</v>
          </cell>
          <cell r="I24">
            <v>0</v>
          </cell>
          <cell r="J24">
            <v>0</v>
          </cell>
          <cell r="K24">
            <v>0</v>
          </cell>
        </row>
        <row r="25">
          <cell r="B25" t="str">
            <v xml:space="preserve">  Metabasis - spin off</v>
          </cell>
        </row>
        <row r="26">
          <cell r="B26" t="str">
            <v xml:space="preserve">  Milestone - FCHS approval</v>
          </cell>
          <cell r="I26">
            <v>0</v>
          </cell>
        </row>
        <row r="27">
          <cell r="B27" t="str">
            <v xml:space="preserve">  LMA A/R &amp; Inventory</v>
          </cell>
          <cell r="C27">
            <v>1341</v>
          </cell>
          <cell r="G27">
            <v>1341</v>
          </cell>
          <cell r="I27">
            <v>0</v>
          </cell>
          <cell r="J27">
            <v>0</v>
          </cell>
          <cell r="K27">
            <v>0</v>
          </cell>
        </row>
        <row r="28">
          <cell r="B28" t="str">
            <v xml:space="preserve">  Taxes Paid</v>
          </cell>
          <cell r="C28">
            <v>0</v>
          </cell>
          <cell r="D28">
            <v>-79.08</v>
          </cell>
          <cell r="E28">
            <v>-50.34</v>
          </cell>
          <cell r="F28">
            <v>-89.84</v>
          </cell>
          <cell r="G28">
            <v>-219.26000000000002</v>
          </cell>
          <cell r="H28">
            <v>0</v>
          </cell>
          <cell r="I28">
            <v>-680.78052800000012</v>
          </cell>
          <cell r="J28">
            <v>2772.4843989999972</v>
          </cell>
          <cell r="K28">
            <v>-22668.277756800002</v>
          </cell>
        </row>
        <row r="29">
          <cell r="B29" t="str">
            <v xml:space="preserve">  Additional Equity</v>
          </cell>
          <cell r="C29">
            <v>0</v>
          </cell>
          <cell r="G29">
            <v>0</v>
          </cell>
        </row>
        <row r="30">
          <cell r="B30" t="str">
            <v xml:space="preserve">  Building Deposit Refund</v>
          </cell>
          <cell r="C30">
            <v>0</v>
          </cell>
          <cell r="G30">
            <v>0</v>
          </cell>
        </row>
        <row r="31">
          <cell r="B31" t="str">
            <v xml:space="preserve">  Purchase Accounting</v>
          </cell>
          <cell r="C31">
            <v>0</v>
          </cell>
          <cell r="D31">
            <v>0</v>
          </cell>
          <cell r="E31">
            <v>0</v>
          </cell>
          <cell r="F31">
            <v>0</v>
          </cell>
          <cell r="G31">
            <v>0</v>
          </cell>
        </row>
        <row r="32">
          <cell r="B32" t="str">
            <v xml:space="preserve">  Dividends</v>
          </cell>
          <cell r="C32">
            <v>-1488</v>
          </cell>
          <cell r="D32">
            <v>-1500</v>
          </cell>
          <cell r="E32">
            <v>-1500</v>
          </cell>
          <cell r="F32">
            <v>-1512</v>
          </cell>
          <cell r="G32">
            <v>-6000</v>
          </cell>
          <cell r="H32">
            <v>-6000</v>
          </cell>
          <cell r="I32">
            <v>-6000</v>
          </cell>
          <cell r="J32">
            <v>-6000</v>
          </cell>
          <cell r="K32">
            <v>-6000</v>
          </cell>
        </row>
        <row r="33">
          <cell r="B33" t="str">
            <v xml:space="preserve">  Stock Options</v>
          </cell>
          <cell r="C33">
            <v>0</v>
          </cell>
          <cell r="D33">
            <v>0</v>
          </cell>
          <cell r="E33">
            <v>250</v>
          </cell>
          <cell r="F33">
            <v>250</v>
          </cell>
          <cell r="G33">
            <v>500</v>
          </cell>
          <cell r="H33">
            <v>500</v>
          </cell>
          <cell r="I33">
            <v>500</v>
          </cell>
          <cell r="J33">
            <v>1000</v>
          </cell>
          <cell r="K33">
            <v>1500</v>
          </cell>
        </row>
        <row r="34">
          <cell r="B34" t="str">
            <v xml:space="preserve">  Stock for 2nd 50% of Diaspa</v>
          </cell>
          <cell r="D34">
            <v>0</v>
          </cell>
        </row>
        <row r="35">
          <cell r="B35" t="str">
            <v xml:space="preserve">  Working Capital Financing</v>
          </cell>
          <cell r="C35">
            <v>-4205</v>
          </cell>
          <cell r="D35">
            <v>5000</v>
          </cell>
          <cell r="E35">
            <v>0</v>
          </cell>
          <cell r="F35">
            <v>0</v>
          </cell>
          <cell r="G35">
            <v>795</v>
          </cell>
          <cell r="H35">
            <v>0</v>
          </cell>
          <cell r="I35">
            <v>0</v>
          </cell>
          <cell r="J35">
            <v>-5000</v>
          </cell>
          <cell r="K35">
            <v>0</v>
          </cell>
        </row>
        <row r="36">
          <cell r="B36" t="str">
            <v>Increase/(Decrease) in Cash</v>
          </cell>
          <cell r="C36">
            <v>-20059.235410000023</v>
          </cell>
          <cell r="D36">
            <v>4004.2795238095368</v>
          </cell>
          <cell r="E36">
            <v>-3174.2289761904913</v>
          </cell>
          <cell r="F36">
            <v>-5051.0369226190724</v>
          </cell>
          <cell r="G36">
            <v>-24280.221785000052</v>
          </cell>
          <cell r="H36">
            <v>-9317.7869082256257</v>
          </cell>
          <cell r="I36">
            <v>27637.859490415816</v>
          </cell>
          <cell r="J36">
            <v>35658.305529687976</v>
          </cell>
          <cell r="K36">
            <v>47147.191906661537</v>
          </cell>
        </row>
      </sheetData>
      <sheetData sheetId="8" refreshError="1">
        <row r="9">
          <cell r="C9" t="str">
            <v>Actual</v>
          </cell>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C13">
            <v>123598</v>
          </cell>
          <cell r="D13">
            <v>31048.152999999998</v>
          </cell>
          <cell r="E13">
            <v>36605.915999999997</v>
          </cell>
          <cell r="F13">
            <v>37427.254999999997</v>
          </cell>
          <cell r="G13">
            <v>41026.489000000001</v>
          </cell>
          <cell r="H13">
            <v>146107.81299999999</v>
          </cell>
          <cell r="I13">
            <v>39500</v>
          </cell>
          <cell r="J13">
            <v>40508</v>
          </cell>
          <cell r="K13">
            <v>43998</v>
          </cell>
          <cell r="L13">
            <v>50230</v>
          </cell>
          <cell r="M13">
            <v>174236</v>
          </cell>
          <cell r="N13">
            <v>184052.53173750371</v>
          </cell>
          <cell r="O13">
            <v>256005.88230346789</v>
          </cell>
          <cell r="P13">
            <v>363515.35142228275</v>
          </cell>
          <cell r="Q13">
            <v>428053.76568378002</v>
          </cell>
        </row>
        <row r="14">
          <cell r="C14">
            <v>0</v>
          </cell>
          <cell r="D14">
            <v>0</v>
          </cell>
          <cell r="E14">
            <v>0</v>
          </cell>
          <cell r="F14">
            <v>0</v>
          </cell>
          <cell r="G14">
            <v>3.4106051316484809E-13</v>
          </cell>
          <cell r="H14">
            <v>3.4106051316484809E-13</v>
          </cell>
          <cell r="I14">
            <v>0</v>
          </cell>
          <cell r="J14">
            <v>0</v>
          </cell>
          <cell r="K14">
            <v>0</v>
          </cell>
          <cell r="L14">
            <v>0</v>
          </cell>
          <cell r="M14">
            <v>0</v>
          </cell>
          <cell r="N14">
            <v>0</v>
          </cell>
          <cell r="O14">
            <v>0</v>
          </cell>
          <cell r="P14">
            <v>0</v>
          </cell>
          <cell r="Q14">
            <v>0</v>
          </cell>
        </row>
        <row r="15">
          <cell r="C15">
            <v>9476</v>
          </cell>
          <cell r="D15">
            <v>1991.4939999999999</v>
          </cell>
          <cell r="E15">
            <v>2769.5940000000001</v>
          </cell>
          <cell r="F15">
            <v>1794.394</v>
          </cell>
          <cell r="G15">
            <v>1107.9349999999999</v>
          </cell>
          <cell r="H15">
            <v>7663.4169999999995</v>
          </cell>
          <cell r="I15">
            <v>1770</v>
          </cell>
          <cell r="J15">
            <v>2800</v>
          </cell>
          <cell r="K15">
            <v>3258</v>
          </cell>
          <cell r="L15">
            <v>3085</v>
          </cell>
          <cell r="M15">
            <v>10913</v>
          </cell>
          <cell r="N15">
            <v>14000</v>
          </cell>
          <cell r="O15">
            <v>18000</v>
          </cell>
          <cell r="P15">
            <v>21000</v>
          </cell>
          <cell r="Q15">
            <v>23000</v>
          </cell>
        </row>
        <row r="16">
          <cell r="C16">
            <v>3667</v>
          </cell>
          <cell r="D16">
            <v>2570</v>
          </cell>
          <cell r="E16">
            <v>1871.87</v>
          </cell>
          <cell r="F16">
            <v>2232</v>
          </cell>
          <cell r="G16">
            <v>2475.2669999999998</v>
          </cell>
          <cell r="H16">
            <v>9149.1369999999988</v>
          </cell>
          <cell r="I16">
            <v>2333</v>
          </cell>
          <cell r="J16">
            <v>2128</v>
          </cell>
          <cell r="K16">
            <v>3833</v>
          </cell>
          <cell r="L16">
            <v>3343</v>
          </cell>
          <cell r="M16">
            <v>11637</v>
          </cell>
          <cell r="N16">
            <v>883</v>
          </cell>
          <cell r="O16">
            <v>200</v>
          </cell>
          <cell r="P16">
            <v>200</v>
          </cell>
          <cell r="Q16">
            <v>200</v>
          </cell>
        </row>
        <row r="17">
          <cell r="C17">
            <v>136741</v>
          </cell>
          <cell r="D17">
            <v>35609.646999999997</v>
          </cell>
          <cell r="E17">
            <v>41247.379999999997</v>
          </cell>
          <cell r="F17">
            <v>41453.648999999998</v>
          </cell>
          <cell r="G17">
            <v>44609.690999999999</v>
          </cell>
          <cell r="H17">
            <v>162920.36699999997</v>
          </cell>
          <cell r="I17">
            <v>43603</v>
          </cell>
          <cell r="J17">
            <v>45436</v>
          </cell>
          <cell r="K17">
            <v>51089</v>
          </cell>
          <cell r="L17">
            <v>56658</v>
          </cell>
          <cell r="M17">
            <v>196786</v>
          </cell>
          <cell r="N17">
            <v>198935.53173750371</v>
          </cell>
          <cell r="O17">
            <v>274205.88230346789</v>
          </cell>
          <cell r="P17">
            <v>384715.35142228275</v>
          </cell>
          <cell r="Q17">
            <v>451253.76568378002</v>
          </cell>
        </row>
        <row r="20">
          <cell r="C20">
            <v>86140.780400000003</v>
          </cell>
          <cell r="D20">
            <v>24204.29</v>
          </cell>
          <cell r="E20">
            <v>28257.451999999997</v>
          </cell>
          <cell r="F20">
            <v>26858.156999999999</v>
          </cell>
          <cell r="G20">
            <v>30439.19</v>
          </cell>
          <cell r="H20">
            <v>109759.08900000001</v>
          </cell>
          <cell r="I20">
            <v>27989</v>
          </cell>
          <cell r="J20">
            <v>28243.866666666669</v>
          </cell>
          <cell r="K20">
            <v>30397.666666666668</v>
          </cell>
          <cell r="L20">
            <v>33594.166666666664</v>
          </cell>
          <cell r="M20">
            <v>120224.7</v>
          </cell>
          <cell r="N20">
            <v>134149.02721602959</v>
          </cell>
          <cell r="O20">
            <v>158109.70674688811</v>
          </cell>
          <cell r="P20">
            <v>202958.24096601969</v>
          </cell>
          <cell r="Q20">
            <v>242785.14934256006</v>
          </cell>
        </row>
        <row r="21">
          <cell r="C21">
            <v>51.99268</v>
          </cell>
          <cell r="D21">
            <v>-886.04399999999998</v>
          </cell>
          <cell r="E21">
            <v>-1192.1990000000001</v>
          </cell>
          <cell r="F21">
            <v>-1251.856</v>
          </cell>
          <cell r="G21">
            <v>-1456.3420000000001</v>
          </cell>
          <cell r="H21">
            <v>-4786.4410000000007</v>
          </cell>
          <cell r="I21">
            <v>-464</v>
          </cell>
          <cell r="J21">
            <v>-3433.6</v>
          </cell>
          <cell r="K21">
            <v>-5308</v>
          </cell>
          <cell r="L21">
            <v>-6672</v>
          </cell>
          <cell r="M21">
            <v>-15877.6</v>
          </cell>
          <cell r="N21">
            <v>-13206.5</v>
          </cell>
          <cell r="O21">
            <v>-16789.170000000002</v>
          </cell>
          <cell r="P21">
            <v>-20070.487000000001</v>
          </cell>
          <cell r="Q21">
            <v>-21116.835700000003</v>
          </cell>
        </row>
        <row r="22">
          <cell r="C22">
            <v>4576.02016</v>
          </cell>
          <cell r="D22">
            <v>1170.8130000000001</v>
          </cell>
          <cell r="E22">
            <v>1025.2940000000001</v>
          </cell>
          <cell r="F22">
            <v>490.83199999999999</v>
          </cell>
          <cell r="G22">
            <v>223.959</v>
          </cell>
          <cell r="H22">
            <v>2910.8979999999997</v>
          </cell>
          <cell r="I22">
            <v>611</v>
          </cell>
          <cell r="J22">
            <v>1400</v>
          </cell>
          <cell r="K22">
            <v>1629</v>
          </cell>
          <cell r="L22">
            <v>1542.5</v>
          </cell>
          <cell r="M22">
            <v>5182.5</v>
          </cell>
          <cell r="N22">
            <v>6648.4926234765871</v>
          </cell>
          <cell r="O22">
            <v>8548.0619444698987</v>
          </cell>
          <cell r="P22">
            <v>9972.7389352148803</v>
          </cell>
          <cell r="Q22">
            <v>10922.523595711536</v>
          </cell>
        </row>
        <row r="23">
          <cell r="C23">
            <v>0</v>
          </cell>
          <cell r="D23">
            <v>0</v>
          </cell>
          <cell r="E23">
            <v>0</v>
          </cell>
          <cell r="F23">
            <v>0</v>
          </cell>
          <cell r="G23">
            <v>0</v>
          </cell>
          <cell r="H23">
            <v>0</v>
          </cell>
          <cell r="I23">
            <v>0</v>
          </cell>
          <cell r="J23">
            <v>0</v>
          </cell>
          <cell r="K23">
            <v>0</v>
          </cell>
          <cell r="L23">
            <v>0</v>
          </cell>
          <cell r="M23">
            <v>0</v>
          </cell>
          <cell r="N23">
            <v>714</v>
          </cell>
          <cell r="O23">
            <v>714</v>
          </cell>
          <cell r="P23">
            <v>714</v>
          </cell>
          <cell r="Q23">
            <v>714</v>
          </cell>
        </row>
        <row r="24">
          <cell r="C24">
            <v>90768.793239999999</v>
          </cell>
          <cell r="D24">
            <v>24489.059000000001</v>
          </cell>
          <cell r="E24">
            <v>28090.546999999999</v>
          </cell>
          <cell r="F24">
            <v>26097.132999999998</v>
          </cell>
          <cell r="G24">
            <v>29206.806999999997</v>
          </cell>
          <cell r="H24">
            <v>107883.546</v>
          </cell>
          <cell r="I24">
            <v>28136</v>
          </cell>
          <cell r="J24">
            <v>26210.26666666667</v>
          </cell>
          <cell r="K24">
            <v>26718.666666666668</v>
          </cell>
          <cell r="L24">
            <v>28464.666666666664</v>
          </cell>
          <cell r="M24">
            <v>109529.59999999999</v>
          </cell>
          <cell r="N24">
            <v>128305.01983950617</v>
          </cell>
          <cell r="O24">
            <v>150582.598691358</v>
          </cell>
          <cell r="P24">
            <v>193574.49290123457</v>
          </cell>
          <cell r="Q24">
            <v>233304.8372382716</v>
          </cell>
        </row>
        <row r="27">
          <cell r="C27">
            <v>45972.206760000001</v>
          </cell>
          <cell r="D27">
            <v>11120.587999999996</v>
          </cell>
          <cell r="E27">
            <v>13156.832999999999</v>
          </cell>
          <cell r="F27">
            <v>15356.516</v>
          </cell>
          <cell r="G27">
            <v>15402.884000000002</v>
          </cell>
          <cell r="H27">
            <v>55036.820999999967</v>
          </cell>
          <cell r="I27">
            <v>15467</v>
          </cell>
          <cell r="J27">
            <v>19225.73333333333</v>
          </cell>
          <cell r="K27">
            <v>24370.333333333332</v>
          </cell>
          <cell r="L27">
            <v>28193.333333333336</v>
          </cell>
          <cell r="M27">
            <v>87256.400000000009</v>
          </cell>
          <cell r="N27">
            <v>70630.511897997538</v>
          </cell>
          <cell r="O27">
            <v>123623.2836121099</v>
          </cell>
          <cell r="P27">
            <v>191140.85852104818</v>
          </cell>
          <cell r="Q27">
            <v>217948.92844550841</v>
          </cell>
        </row>
        <row r="30">
          <cell r="C30">
            <v>35955.735800000002</v>
          </cell>
          <cell r="D30">
            <v>35629.613369999999</v>
          </cell>
          <cell r="E30">
            <v>6666.8351600000005</v>
          </cell>
          <cell r="F30">
            <v>6472.1979200000005</v>
          </cell>
          <cell r="G30">
            <v>7065.12</v>
          </cell>
          <cell r="H30">
            <v>55833.766450000003</v>
          </cell>
          <cell r="I30">
            <v>5234</v>
          </cell>
          <cell r="J30">
            <v>7247</v>
          </cell>
          <cell r="K30">
            <v>8138</v>
          </cell>
          <cell r="L30">
            <v>7295</v>
          </cell>
          <cell r="M30">
            <v>27914</v>
          </cell>
          <cell r="N30">
            <v>21059</v>
          </cell>
          <cell r="O30">
            <v>14079</v>
          </cell>
          <cell r="P30">
            <v>15061</v>
          </cell>
          <cell r="Q30">
            <v>16459</v>
          </cell>
        </row>
        <row r="33">
          <cell r="C33">
            <v>23490.60541</v>
          </cell>
          <cell r="D33">
            <v>5762.8832899999998</v>
          </cell>
          <cell r="E33">
            <v>5376.3644899999999</v>
          </cell>
          <cell r="F33">
            <v>5600.2302899999995</v>
          </cell>
          <cell r="G33">
            <v>5822.259</v>
          </cell>
          <cell r="H33">
            <v>22561.737069999996</v>
          </cell>
          <cell r="I33">
            <v>3525</v>
          </cell>
          <cell r="J33">
            <v>3501</v>
          </cell>
          <cell r="K33">
            <v>3323</v>
          </cell>
          <cell r="L33">
            <v>3538</v>
          </cell>
          <cell r="M33">
            <v>13887</v>
          </cell>
          <cell r="N33">
            <v>13917.474492577967</v>
          </cell>
          <cell r="O33">
            <v>17382.673593776264</v>
          </cell>
          <cell r="P33">
            <v>24257.800608923164</v>
          </cell>
          <cell r="Q33">
            <v>28524.899523019525</v>
          </cell>
        </row>
        <row r="34">
          <cell r="C34">
            <v>22994.79394</v>
          </cell>
          <cell r="D34">
            <v>5789.13609</v>
          </cell>
          <cell r="E34">
            <v>4883.5482199999997</v>
          </cell>
          <cell r="F34">
            <v>5063.7598799999996</v>
          </cell>
          <cell r="G34">
            <v>9189.3009999999995</v>
          </cell>
          <cell r="H34">
            <v>24925.745190000001</v>
          </cell>
          <cell r="I34">
            <v>6201</v>
          </cell>
          <cell r="J34">
            <v>6854</v>
          </cell>
          <cell r="K34">
            <v>6813</v>
          </cell>
          <cell r="L34">
            <v>6614</v>
          </cell>
          <cell r="M34">
            <v>26482</v>
          </cell>
          <cell r="N34">
            <v>25924.25</v>
          </cell>
          <cell r="O34">
            <v>25314.22</v>
          </cell>
          <cell r="P34">
            <v>26327.668799999999</v>
          </cell>
          <cell r="Q34">
            <v>27519.015552000001</v>
          </cell>
        </row>
        <row r="35">
          <cell r="C35">
            <v>0</v>
          </cell>
          <cell r="D35">
            <v>408</v>
          </cell>
          <cell r="E35">
            <v>1237</v>
          </cell>
          <cell r="F35">
            <v>1349</v>
          </cell>
          <cell r="G35">
            <v>1373</v>
          </cell>
          <cell r="H35">
            <v>4367</v>
          </cell>
          <cell r="I35">
            <v>1388</v>
          </cell>
          <cell r="J35">
            <v>1426</v>
          </cell>
          <cell r="K35">
            <v>1426</v>
          </cell>
          <cell r="L35">
            <v>1533</v>
          </cell>
          <cell r="M35">
            <v>5773</v>
          </cell>
          <cell r="N35">
            <v>6094</v>
          </cell>
          <cell r="O35">
            <v>6094</v>
          </cell>
          <cell r="P35">
            <v>6094</v>
          </cell>
          <cell r="Q35">
            <v>6094</v>
          </cell>
        </row>
        <row r="39">
          <cell r="C39">
            <v>46485.39935</v>
          </cell>
          <cell r="D39">
            <v>11960.01938</v>
          </cell>
          <cell r="E39">
            <v>11496.912710000001</v>
          </cell>
          <cell r="F39">
            <v>12012.990169999999</v>
          </cell>
          <cell r="G39">
            <v>16384.559999999998</v>
          </cell>
          <cell r="H39">
            <v>51854.482259999997</v>
          </cell>
          <cell r="I39">
            <v>11114</v>
          </cell>
          <cell r="J39">
            <v>11781</v>
          </cell>
          <cell r="K39">
            <v>11562</v>
          </cell>
          <cell r="L39">
            <v>11685</v>
          </cell>
          <cell r="M39">
            <v>46142</v>
          </cell>
          <cell r="N39">
            <v>45935.724492577967</v>
          </cell>
          <cell r="O39">
            <v>48790.893593776265</v>
          </cell>
          <cell r="P39">
            <v>56679.469408923163</v>
          </cell>
          <cell r="Q39">
            <v>62137.915075019526</v>
          </cell>
        </row>
        <row r="41">
          <cell r="C41">
            <v>-36468.928390000001</v>
          </cell>
          <cell r="D41">
            <v>-36469.044750000001</v>
          </cell>
          <cell r="E41">
            <v>-5006.9148700000023</v>
          </cell>
          <cell r="F41">
            <v>-3128.67209</v>
          </cell>
          <cell r="G41">
            <v>-8046.7959999999948</v>
          </cell>
          <cell r="H41">
            <v>-52651.427710000033</v>
          </cell>
          <cell r="I41">
            <v>-881</v>
          </cell>
          <cell r="J41">
            <v>197.73333333332994</v>
          </cell>
          <cell r="K41">
            <v>4670.3333333333321</v>
          </cell>
          <cell r="L41">
            <v>9213.3333333333358</v>
          </cell>
          <cell r="M41">
            <v>13200.400000000009</v>
          </cell>
          <cell r="N41">
            <v>3635.7874054195709</v>
          </cell>
          <cell r="O41">
            <v>60753.39001833363</v>
          </cell>
          <cell r="P41">
            <v>119400.38911212502</v>
          </cell>
          <cell r="Q41">
            <v>139352.01337048889</v>
          </cell>
        </row>
        <row r="44">
          <cell r="C44">
            <v>3151</v>
          </cell>
          <cell r="D44">
            <v>1006</v>
          </cell>
          <cell r="E44">
            <v>576</v>
          </cell>
          <cell r="F44">
            <v>787</v>
          </cell>
          <cell r="G44">
            <v>1082.492</v>
          </cell>
          <cell r="H44">
            <v>3451.4920000000002</v>
          </cell>
          <cell r="I44">
            <v>1133</v>
          </cell>
          <cell r="J44">
            <v>1703.5</v>
          </cell>
          <cell r="K44">
            <v>1813.5</v>
          </cell>
          <cell r="L44">
            <v>1853</v>
          </cell>
          <cell r="M44">
            <v>6503</v>
          </cell>
          <cell r="N44">
            <v>5406.1</v>
          </cell>
          <cell r="O44">
            <v>5180.6450000000004</v>
          </cell>
          <cell r="P44">
            <v>4410.0127499999999</v>
          </cell>
          <cell r="Q44">
            <v>3687.5871124999999</v>
          </cell>
        </row>
        <row r="45">
          <cell r="C45">
            <v>-951</v>
          </cell>
          <cell r="D45">
            <v>1133</v>
          </cell>
          <cell r="E45">
            <v>545.73</v>
          </cell>
          <cell r="F45">
            <v>324</v>
          </cell>
          <cell r="G45">
            <v>797.351</v>
          </cell>
          <cell r="H45">
            <v>2800.0810000000001</v>
          </cell>
          <cell r="I45">
            <v>366</v>
          </cell>
          <cell r="J45">
            <v>0</v>
          </cell>
          <cell r="K45">
            <v>0</v>
          </cell>
          <cell r="L45">
            <v>0</v>
          </cell>
          <cell r="M45">
            <v>366</v>
          </cell>
          <cell r="N45">
            <v>0</v>
          </cell>
          <cell r="O45">
            <v>0</v>
          </cell>
          <cell r="P45">
            <v>0</v>
          </cell>
          <cell r="Q45">
            <v>0</v>
          </cell>
        </row>
        <row r="46">
          <cell r="C46">
            <v>831.15698999999995</v>
          </cell>
          <cell r="D46">
            <v>-650.29999999999995</v>
          </cell>
          <cell r="E46">
            <v>-88.1</v>
          </cell>
          <cell r="F46">
            <v>2763.4</v>
          </cell>
          <cell r="G46">
            <v>10735.684999999999</v>
          </cell>
          <cell r="H46">
            <v>12760.684999999999</v>
          </cell>
          <cell r="I46">
            <v>1331</v>
          </cell>
          <cell r="J46">
            <v>-583</v>
          </cell>
          <cell r="K46">
            <v>-222</v>
          </cell>
          <cell r="L46">
            <v>-306</v>
          </cell>
          <cell r="M46">
            <v>220</v>
          </cell>
          <cell r="N46">
            <v>-946</v>
          </cell>
          <cell r="O46">
            <v>-2376</v>
          </cell>
          <cell r="P46">
            <v>-2476</v>
          </cell>
          <cell r="Q46">
            <v>-3179</v>
          </cell>
        </row>
        <row r="47">
          <cell r="C47">
            <v>3031.15699</v>
          </cell>
          <cell r="D47">
            <v>1488.7</v>
          </cell>
          <cell r="E47">
            <v>1033.6300000000001</v>
          </cell>
          <cell r="F47">
            <v>3874.4</v>
          </cell>
          <cell r="G47">
            <v>12615.527999999998</v>
          </cell>
          <cell r="H47">
            <v>19012.258000000002</v>
          </cell>
          <cell r="I47">
            <v>2830</v>
          </cell>
          <cell r="J47">
            <v>1120.5</v>
          </cell>
          <cell r="K47">
            <v>1591.5</v>
          </cell>
          <cell r="L47">
            <v>1547</v>
          </cell>
          <cell r="M47">
            <v>7089</v>
          </cell>
          <cell r="N47">
            <v>4460.1000000000004</v>
          </cell>
          <cell r="O47">
            <v>2804.6450000000004</v>
          </cell>
          <cell r="P47">
            <v>1934.0127499999999</v>
          </cell>
          <cell r="Q47">
            <v>508.58711249999988</v>
          </cell>
        </row>
        <row r="49">
          <cell r="C49">
            <v>-39500.085380000004</v>
          </cell>
          <cell r="D49">
            <v>-37957.744749999998</v>
          </cell>
          <cell r="E49">
            <v>-6040.5448700000024</v>
          </cell>
          <cell r="F49">
            <v>-7003.0720899999997</v>
          </cell>
          <cell r="G49">
            <v>-20662.323999999993</v>
          </cell>
          <cell r="H49">
            <v>-71663.685710000034</v>
          </cell>
          <cell r="I49">
            <v>-3711</v>
          </cell>
          <cell r="J49">
            <v>-922.76666666667006</v>
          </cell>
          <cell r="K49">
            <v>3078.8333333333321</v>
          </cell>
          <cell r="L49">
            <v>7666.3333333333358</v>
          </cell>
          <cell r="M49">
            <v>6111.4000000000087</v>
          </cell>
          <cell r="N49">
            <v>-824.3125945804295</v>
          </cell>
          <cell r="O49">
            <v>57948.745018333633</v>
          </cell>
          <cell r="P49">
            <v>117466.37636212503</v>
          </cell>
          <cell r="Q49">
            <v>138843.42625798887</v>
          </cell>
        </row>
        <row r="51">
          <cell r="C51">
            <v>4002.2</v>
          </cell>
          <cell r="D51">
            <v>-135.19999999999999</v>
          </cell>
          <cell r="E51">
            <v>2165.8000000000002</v>
          </cell>
          <cell r="F51">
            <v>205.23587999999995</v>
          </cell>
          <cell r="G51">
            <v>-116.94399999999996</v>
          </cell>
          <cell r="H51">
            <v>2118.8918800000001</v>
          </cell>
          <cell r="I51">
            <v>17</v>
          </cell>
          <cell r="J51">
            <v>-294.61333333333334</v>
          </cell>
          <cell r="K51">
            <v>502.48666666666674</v>
          </cell>
          <cell r="L51">
            <v>1587.9866666666667</v>
          </cell>
          <cell r="M51">
            <v>1812.86</v>
          </cell>
          <cell r="N51">
            <v>4304.9526442297192</v>
          </cell>
          <cell r="O51">
            <v>10300.007719373887</v>
          </cell>
          <cell r="P51">
            <v>14139.944046136039</v>
          </cell>
          <cell r="Q51">
            <v>37489.631753903719</v>
          </cell>
        </row>
        <row r="53">
          <cell r="C53">
            <v>-43502.285380000001</v>
          </cell>
          <cell r="D53">
            <v>-37822.544750000001</v>
          </cell>
          <cell r="E53">
            <v>-8206.3448700000026</v>
          </cell>
          <cell r="F53">
            <v>-7208.3079699999998</v>
          </cell>
          <cell r="G53">
            <v>-20545.379999999994</v>
          </cell>
          <cell r="H53">
            <v>-73782.57759000003</v>
          </cell>
          <cell r="I53">
            <v>-3728</v>
          </cell>
          <cell r="J53">
            <v>-628.15333333333672</v>
          </cell>
          <cell r="K53">
            <v>2576.3466666666654</v>
          </cell>
          <cell r="L53">
            <v>6078.3466666666691</v>
          </cell>
          <cell r="M53">
            <v>4298.5400000000091</v>
          </cell>
          <cell r="N53">
            <v>-5129.2652388101487</v>
          </cell>
          <cell r="O53">
            <v>47648.73729895975</v>
          </cell>
          <cell r="P53">
            <v>103326.43231598899</v>
          </cell>
          <cell r="Q53">
            <v>101353.79450408515</v>
          </cell>
        </row>
        <row r="55">
          <cell r="C55">
            <v>0</v>
          </cell>
          <cell r="D55">
            <v>0</v>
          </cell>
          <cell r="E55">
            <v>0</v>
          </cell>
          <cell r="F55">
            <v>0</v>
          </cell>
          <cell r="G55">
            <v>0</v>
          </cell>
          <cell r="H55">
            <v>0</v>
          </cell>
          <cell r="I55">
            <v>287</v>
          </cell>
          <cell r="J55">
            <v>129.42599999999999</v>
          </cell>
          <cell r="K55">
            <v>-69.069000000000003</v>
          </cell>
          <cell r="L55">
            <v>-65.218999999999994</v>
          </cell>
          <cell r="M55">
            <v>282.13799999999998</v>
          </cell>
          <cell r="N55">
            <v>0</v>
          </cell>
          <cell r="O55">
            <v>0</v>
          </cell>
          <cell r="P55">
            <v>0</v>
          </cell>
          <cell r="Q55">
            <v>0</v>
          </cell>
        </row>
        <row r="57">
          <cell r="C57">
            <v>-43502.285380000001</v>
          </cell>
          <cell r="D57">
            <v>-37822.544750000001</v>
          </cell>
          <cell r="E57">
            <v>-8206.3448700000026</v>
          </cell>
          <cell r="F57">
            <v>-7208.3079699999998</v>
          </cell>
          <cell r="G57">
            <v>-20545.379999999994</v>
          </cell>
          <cell r="H57">
            <v>-73782.57759000003</v>
          </cell>
          <cell r="I57">
            <v>-3441</v>
          </cell>
          <cell r="J57">
            <v>-498.72733333333673</v>
          </cell>
          <cell r="K57">
            <v>2507.2776666666655</v>
          </cell>
          <cell r="L57">
            <v>6013.127666666669</v>
          </cell>
          <cell r="M57">
            <v>4580.678000000009</v>
          </cell>
          <cell r="N57">
            <v>-5129.2652388101487</v>
          </cell>
          <cell r="O57">
            <v>47648.73729895975</v>
          </cell>
          <cell r="P57">
            <v>103326.43231598899</v>
          </cell>
          <cell r="Q57">
            <v>101353.79450408515</v>
          </cell>
        </row>
        <row r="59">
          <cell r="C59">
            <v>6000</v>
          </cell>
          <cell r="D59">
            <v>1488</v>
          </cell>
          <cell r="E59">
            <v>1504</v>
          </cell>
          <cell r="F59">
            <v>1504</v>
          </cell>
          <cell r="G59">
            <v>1504</v>
          </cell>
          <cell r="H59">
            <v>6000</v>
          </cell>
          <cell r="I59">
            <v>1488</v>
          </cell>
          <cell r="J59">
            <v>1500</v>
          </cell>
          <cell r="K59">
            <v>1500</v>
          </cell>
          <cell r="L59">
            <v>1512</v>
          </cell>
          <cell r="M59">
            <v>6000</v>
          </cell>
          <cell r="N59">
            <v>6000</v>
          </cell>
          <cell r="O59">
            <v>6000</v>
          </cell>
          <cell r="P59">
            <v>6000</v>
          </cell>
          <cell r="Q59">
            <v>6000</v>
          </cell>
        </row>
        <row r="61">
          <cell r="C61">
            <v>-49502.285380000001</v>
          </cell>
          <cell r="D61">
            <v>-39310.544750000001</v>
          </cell>
          <cell r="E61">
            <v>-9710.3448700000026</v>
          </cell>
          <cell r="F61">
            <v>-8712.3079699999998</v>
          </cell>
          <cell r="G61">
            <v>-22049.379999999994</v>
          </cell>
          <cell r="H61">
            <v>-79782.57759000003</v>
          </cell>
          <cell r="I61">
            <v>-4929</v>
          </cell>
          <cell r="J61">
            <v>-1998.7273333333367</v>
          </cell>
          <cell r="K61">
            <v>1007.2776666666655</v>
          </cell>
          <cell r="L61">
            <v>4501.127666666669</v>
          </cell>
          <cell r="M61">
            <v>-1419.321999999991</v>
          </cell>
          <cell r="N61">
            <v>-11129.265238810149</v>
          </cell>
          <cell r="O61">
            <v>41648.73729895975</v>
          </cell>
          <cell r="P61">
            <v>97326.43231598899</v>
          </cell>
          <cell r="Q61">
            <v>95353.794504085148</v>
          </cell>
        </row>
        <row r="63">
          <cell r="F63">
            <v>74567.319000000003</v>
          </cell>
          <cell r="G63">
            <v>76643.459000000003</v>
          </cell>
          <cell r="H63">
            <v>71799.672999999995</v>
          </cell>
          <cell r="I63">
            <v>79193.804999999993</v>
          </cell>
          <cell r="J63">
            <v>84188.205913080907</v>
          </cell>
          <cell r="K63">
            <v>89693.259826161782</v>
          </cell>
          <cell r="L63">
            <v>90356.887826161794</v>
          </cell>
          <cell r="M63">
            <v>92259.66560393956</v>
          </cell>
          <cell r="N63">
            <v>92459.66560393956</v>
          </cell>
          <cell r="O63">
            <v>92659.66560393956</v>
          </cell>
          <cell r="P63">
            <v>92859.66560393956</v>
          </cell>
          <cell r="Q63">
            <v>93059.66560393956</v>
          </cell>
        </row>
        <row r="64">
          <cell r="F64">
            <v>-0.11683815492950739</v>
          </cell>
          <cell r="G64">
            <v>-0.28768769426233742</v>
          </cell>
          <cell r="H64">
            <v>-1.1111830215438452</v>
          </cell>
          <cell r="I64">
            <v>-6.2239716856640495E-2</v>
          </cell>
          <cell r="J64">
            <v>-2.3741179796572677E-2</v>
          </cell>
          <cell r="K64">
            <v>1.1230249280926035E-2</v>
          </cell>
          <cell r="L64">
            <v>4.9814992248586716E-2</v>
          </cell>
          <cell r="M64">
            <v>-1.5383992459857613E-2</v>
          </cell>
          <cell r="N64">
            <v>-0.12036886750687045</v>
          </cell>
          <cell r="O64">
            <v>0.44948076412212945</v>
          </cell>
          <cell r="P64">
            <v>1.0481023346681093</v>
          </cell>
          <cell r="Q64">
            <v>1.0246522366619</v>
          </cell>
        </row>
        <row r="65">
          <cell r="C65" t="str">
            <v>Actual</v>
          </cell>
          <cell r="D65" t="str">
            <v>Actual</v>
          </cell>
          <cell r="H65" t="str">
            <v>Total</v>
          </cell>
          <cell r="I65" t="str">
            <v>Actual</v>
          </cell>
          <cell r="J65" t="str">
            <v>Fcs't</v>
          </cell>
          <cell r="K65" t="str">
            <v>Fcs't</v>
          </cell>
          <cell r="L65" t="str">
            <v>Fcs't</v>
          </cell>
          <cell r="M65" t="str">
            <v>Total</v>
          </cell>
          <cell r="N65" t="str">
            <v>Plan</v>
          </cell>
          <cell r="O65" t="str">
            <v>Plan</v>
          </cell>
          <cell r="P65" t="str">
            <v>Plan</v>
          </cell>
          <cell r="Q65" t="str">
            <v>Plan</v>
          </cell>
        </row>
        <row r="66">
          <cell r="C66">
            <v>1996</v>
          </cell>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9">
          <cell r="C69">
            <v>29947.224150000002</v>
          </cell>
          <cell r="D69">
            <v>27401.91849</v>
          </cell>
          <cell r="E69">
            <v>29620.156459999998</v>
          </cell>
          <cell r="F69">
            <v>25288.702900000004</v>
          </cell>
          <cell r="G69">
            <v>41624</v>
          </cell>
          <cell r="H69">
            <v>41624</v>
          </cell>
          <cell r="I69">
            <v>21565</v>
          </cell>
          <cell r="J69">
            <v>25568.575523809581</v>
          </cell>
          <cell r="K69">
            <v>17365.34654761901</v>
          </cell>
          <cell r="L69">
            <v>13810.75962500001</v>
          </cell>
          <cell r="M69">
            <v>13810.75962500001</v>
          </cell>
          <cell r="N69">
            <v>12877.611621536291</v>
          </cell>
          <cell r="O69">
            <v>40353.071111952078</v>
          </cell>
          <cell r="P69">
            <v>76758.050808306725</v>
          </cell>
          <cell r="Q69">
            <v>126765.36854830163</v>
          </cell>
        </row>
        <row r="70">
          <cell r="C70">
            <v>32267.410550000001</v>
          </cell>
          <cell r="D70">
            <v>31220.489000000001</v>
          </cell>
          <cell r="E70">
            <v>35870</v>
          </cell>
          <cell r="F70">
            <v>39649</v>
          </cell>
          <cell r="G70">
            <v>45753</v>
          </cell>
          <cell r="H70">
            <v>45753</v>
          </cell>
          <cell r="I70">
            <v>51502</v>
          </cell>
          <cell r="J70">
            <v>47683</v>
          </cell>
          <cell r="K70">
            <v>50775</v>
          </cell>
          <cell r="L70">
            <v>57041</v>
          </cell>
          <cell r="M70">
            <v>57041</v>
          </cell>
          <cell r="N70">
            <v>55351.572741644894</v>
          </cell>
          <cell r="O70">
            <v>75649.3911020745</v>
          </cell>
          <cell r="P70">
            <v>105591.28731137139</v>
          </cell>
          <cell r="Q70">
            <v>123595.63100925479</v>
          </cell>
        </row>
        <row r="71">
          <cell r="C71">
            <v>42154.587509999998</v>
          </cell>
          <cell r="D71">
            <v>52306</v>
          </cell>
          <cell r="E71">
            <v>50353.4</v>
          </cell>
          <cell r="F71">
            <v>45775</v>
          </cell>
          <cell r="G71">
            <v>43951</v>
          </cell>
          <cell r="H71">
            <v>43951</v>
          </cell>
          <cell r="I71">
            <v>45393</v>
          </cell>
          <cell r="J71">
            <v>46739.166666666672</v>
          </cell>
          <cell r="K71">
            <v>47921.633333333324</v>
          </cell>
          <cell r="L71">
            <v>46607.1</v>
          </cell>
          <cell r="M71">
            <v>46607.1</v>
          </cell>
          <cell r="N71">
            <v>42998.018773008625</v>
          </cell>
          <cell r="O71">
            <v>53529.190721122948</v>
          </cell>
          <cell r="P71">
            <v>65204.578006460339</v>
          </cell>
          <cell r="Q71">
            <v>78029.106841417219</v>
          </cell>
        </row>
        <row r="72">
          <cell r="C72">
            <v>6044.3056999999999</v>
          </cell>
          <cell r="D72">
            <v>11455</v>
          </cell>
          <cell r="E72">
            <v>6263.3</v>
          </cell>
          <cell r="F72">
            <v>7554.6399999999994</v>
          </cell>
          <cell r="G72">
            <v>8154</v>
          </cell>
          <cell r="H72">
            <v>8154</v>
          </cell>
          <cell r="I72">
            <v>8129</v>
          </cell>
          <cell r="J72">
            <v>9171</v>
          </cell>
          <cell r="K72">
            <v>9547</v>
          </cell>
          <cell r="L72">
            <v>9352</v>
          </cell>
          <cell r="M72">
            <v>9352</v>
          </cell>
          <cell r="N72">
            <v>10877</v>
          </cell>
          <cell r="O72">
            <v>13329</v>
          </cell>
          <cell r="P72">
            <v>15481</v>
          </cell>
          <cell r="Q72">
            <v>15037</v>
          </cell>
        </row>
        <row r="73">
          <cell r="C73">
            <v>110413.52791</v>
          </cell>
          <cell r="D73">
            <v>122383.40749</v>
          </cell>
          <cell r="E73">
            <v>122106.85646</v>
          </cell>
          <cell r="F73">
            <v>118267.3429</v>
          </cell>
          <cell r="G73">
            <v>139482</v>
          </cell>
          <cell r="H73">
            <v>139482</v>
          </cell>
          <cell r="I73">
            <v>126589</v>
          </cell>
          <cell r="J73">
            <v>129161.74219047626</v>
          </cell>
          <cell r="K73">
            <v>125608.97988095233</v>
          </cell>
          <cell r="L73">
            <v>126810.85962500001</v>
          </cell>
          <cell r="M73">
            <v>126810.85962500001</v>
          </cell>
          <cell r="N73">
            <v>122104.20313618981</v>
          </cell>
          <cell r="O73">
            <v>182860.65293514953</v>
          </cell>
          <cell r="P73">
            <v>263034.91612613841</v>
          </cell>
          <cell r="Q73">
            <v>343427.10639897361</v>
          </cell>
        </row>
        <row r="75">
          <cell r="C75">
            <v>0</v>
          </cell>
          <cell r="D75">
            <v>0</v>
          </cell>
          <cell r="E75">
            <v>0</v>
          </cell>
          <cell r="F75">
            <v>0</v>
          </cell>
          <cell r="G75">
            <v>0</v>
          </cell>
          <cell r="H75">
            <v>0</v>
          </cell>
          <cell r="I75">
            <v>0</v>
          </cell>
          <cell r="J75">
            <v>0</v>
          </cell>
          <cell r="K75">
            <v>0</v>
          </cell>
          <cell r="L75">
            <v>0</v>
          </cell>
          <cell r="M75">
            <v>0</v>
          </cell>
          <cell r="N75">
            <v>0</v>
          </cell>
          <cell r="O75">
            <v>1851</v>
          </cell>
          <cell r="P75">
            <v>1851</v>
          </cell>
          <cell r="Q75">
            <v>2455</v>
          </cell>
        </row>
        <row r="79">
          <cell r="C79">
            <v>106738.57855000001</v>
          </cell>
          <cell r="D79">
            <v>86032.451350000003</v>
          </cell>
          <cell r="E79">
            <v>93498.346090000006</v>
          </cell>
          <cell r="F79">
            <v>100323.55775000001</v>
          </cell>
          <cell r="G79">
            <v>119433</v>
          </cell>
          <cell r="H79">
            <v>119433</v>
          </cell>
          <cell r="I79">
            <v>116451</v>
          </cell>
          <cell r="J79">
            <v>129174</v>
          </cell>
          <cell r="K79">
            <v>144269</v>
          </cell>
          <cell r="L79">
            <v>148341</v>
          </cell>
          <cell r="M79">
            <v>148341</v>
          </cell>
          <cell r="N79">
            <v>165908</v>
          </cell>
          <cell r="O79">
            <v>190436.85</v>
          </cell>
          <cell r="P79">
            <v>199875.36800000002</v>
          </cell>
          <cell r="Q79">
            <v>207831.36800000002</v>
          </cell>
        </row>
        <row r="80">
          <cell r="C80">
            <v>-38426.579369999999</v>
          </cell>
          <cell r="D80">
            <v>-17968.854370000001</v>
          </cell>
          <cell r="E80">
            <v>-19256.843410000001</v>
          </cell>
          <cell r="F80">
            <v>-22253.118409999999</v>
          </cell>
          <cell r="G80">
            <v>-24190</v>
          </cell>
          <cell r="H80">
            <v>-24190</v>
          </cell>
          <cell r="I80">
            <v>-20851</v>
          </cell>
          <cell r="J80">
            <v>-24524.04285714286</v>
          </cell>
          <cell r="K80">
            <v>-27760.085714285713</v>
          </cell>
          <cell r="L80">
            <v>-30953.200000000001</v>
          </cell>
          <cell r="M80">
            <v>-30953.200000000001</v>
          </cell>
          <cell r="N80">
            <v>-45343.108749999999</v>
          </cell>
          <cell r="O80">
            <v>-60749.293749999997</v>
          </cell>
          <cell r="P80">
            <v>-77620.878750000003</v>
          </cell>
          <cell r="Q80">
            <v>-95056.463749999995</v>
          </cell>
        </row>
        <row r="81">
          <cell r="C81">
            <v>68311.999180000013</v>
          </cell>
          <cell r="D81">
            <v>68063.596980000002</v>
          </cell>
          <cell r="E81">
            <v>74241.502680000005</v>
          </cell>
          <cell r="F81">
            <v>78070.439340000012</v>
          </cell>
          <cell r="G81">
            <v>95243</v>
          </cell>
          <cell r="H81">
            <v>95243</v>
          </cell>
          <cell r="I81">
            <v>95600</v>
          </cell>
          <cell r="J81">
            <v>104649.95714285714</v>
          </cell>
          <cell r="K81">
            <v>116508.91428571429</v>
          </cell>
          <cell r="L81">
            <v>117387.8</v>
          </cell>
          <cell r="M81">
            <v>117387.8</v>
          </cell>
          <cell r="N81">
            <v>120564.89125</v>
          </cell>
          <cell r="O81">
            <v>129687.55625000001</v>
          </cell>
          <cell r="P81">
            <v>122254.48925000001</v>
          </cell>
          <cell r="Q81">
            <v>112774.90425000002</v>
          </cell>
        </row>
        <row r="83">
          <cell r="C83">
            <v>19459.319300000006</v>
          </cell>
          <cell r="D83">
            <v>107218.72817999999</v>
          </cell>
          <cell r="E83">
            <v>93565.868340000001</v>
          </cell>
          <cell r="F83">
            <v>121766.29208</v>
          </cell>
          <cell r="G83">
            <v>128479.85999999999</v>
          </cell>
          <cell r="H83">
            <v>128479.85999999999</v>
          </cell>
          <cell r="I83">
            <v>124156</v>
          </cell>
          <cell r="J83">
            <v>132268.13333333333</v>
          </cell>
          <cell r="K83">
            <v>133719.56666666665</v>
          </cell>
          <cell r="L83">
            <v>135565.9</v>
          </cell>
          <cell r="M83">
            <v>135565.9</v>
          </cell>
          <cell r="N83">
            <v>128714.00000000003</v>
          </cell>
          <cell r="O83">
            <v>108238.20000000001</v>
          </cell>
          <cell r="P83">
            <v>126028.79999999999</v>
          </cell>
          <cell r="Q83">
            <v>148485.20000000001</v>
          </cell>
        </row>
        <row r="84">
          <cell r="C84">
            <v>87771.318480000016</v>
          </cell>
          <cell r="D84">
            <v>175282.32515999998</v>
          </cell>
          <cell r="E84">
            <v>167807.37101999999</v>
          </cell>
          <cell r="F84">
            <v>199836.73142</v>
          </cell>
          <cell r="G84">
            <v>223722.86</v>
          </cell>
          <cell r="H84">
            <v>223722.86</v>
          </cell>
          <cell r="I84">
            <v>219756</v>
          </cell>
          <cell r="J84">
            <v>236918.09047619044</v>
          </cell>
          <cell r="K84">
            <v>250228.48095238092</v>
          </cell>
          <cell r="L84">
            <v>252953.7</v>
          </cell>
          <cell r="M84">
            <v>252953.7</v>
          </cell>
          <cell r="N84">
            <v>249278.89125000004</v>
          </cell>
          <cell r="O84">
            <v>239776.75625000003</v>
          </cell>
          <cell r="P84">
            <v>250134.28925</v>
          </cell>
          <cell r="Q84">
            <v>263715.10425000003</v>
          </cell>
        </row>
        <row r="86">
          <cell r="C86">
            <v>198184.84639000002</v>
          </cell>
          <cell r="D86">
            <v>297665.73264999996</v>
          </cell>
          <cell r="E86">
            <v>289914.22748</v>
          </cell>
          <cell r="F86">
            <v>318104.07432000001</v>
          </cell>
          <cell r="G86">
            <v>363204.86</v>
          </cell>
          <cell r="H86">
            <v>363204.86</v>
          </cell>
          <cell r="I86">
            <v>346345</v>
          </cell>
          <cell r="J86">
            <v>366079.83266666671</v>
          </cell>
          <cell r="K86">
            <v>375837.46083333326</v>
          </cell>
          <cell r="L86">
            <v>379764.55962499999</v>
          </cell>
          <cell r="M86">
            <v>379764.55962499999</v>
          </cell>
          <cell r="N86">
            <v>371383.09438618983</v>
          </cell>
          <cell r="O86">
            <v>422637.40918514959</v>
          </cell>
          <cell r="P86">
            <v>513169.20537613844</v>
          </cell>
          <cell r="Q86">
            <v>607142.21064897371</v>
          </cell>
        </row>
        <row r="90">
          <cell r="C90">
            <v>43097.628980000001</v>
          </cell>
          <cell r="D90">
            <v>45237.886419999995</v>
          </cell>
          <cell r="E90">
            <v>40489.321770000002</v>
          </cell>
          <cell r="F90">
            <v>39527.328170000001</v>
          </cell>
          <cell r="G90">
            <v>38151</v>
          </cell>
          <cell r="H90">
            <v>38151</v>
          </cell>
          <cell r="I90">
            <v>36353</v>
          </cell>
          <cell r="J90">
            <v>39645</v>
          </cell>
          <cell r="K90">
            <v>39214</v>
          </cell>
          <cell r="L90">
            <v>41190.199999999997</v>
          </cell>
          <cell r="M90">
            <v>41190.199999999997</v>
          </cell>
          <cell r="N90">
            <v>44453.75</v>
          </cell>
          <cell r="O90">
            <v>47027.077499999999</v>
          </cell>
          <cell r="P90">
            <v>50051.701375000004</v>
          </cell>
          <cell r="Q90">
            <v>54982.586443750006</v>
          </cell>
        </row>
        <row r="91">
          <cell r="C91">
            <v>13766.42288</v>
          </cell>
          <cell r="D91">
            <v>15286.52629</v>
          </cell>
          <cell r="E91">
            <v>14068.659390000001</v>
          </cell>
          <cell r="F91">
            <v>20501</v>
          </cell>
          <cell r="G91">
            <v>20386</v>
          </cell>
          <cell r="H91">
            <v>20386</v>
          </cell>
          <cell r="I91">
            <v>15039</v>
          </cell>
          <cell r="J91">
            <v>15665</v>
          </cell>
          <cell r="K91">
            <v>15559</v>
          </cell>
          <cell r="L91">
            <v>15645.25</v>
          </cell>
          <cell r="M91">
            <v>15645.25</v>
          </cell>
          <cell r="N91">
            <v>16440.5</v>
          </cell>
          <cell r="O91">
            <v>15316.75</v>
          </cell>
          <cell r="P91">
            <v>20576</v>
          </cell>
          <cell r="Q91">
            <v>21231.25</v>
          </cell>
        </row>
        <row r="92">
          <cell r="C92">
            <v>2469</v>
          </cell>
          <cell r="D92">
            <v>2461</v>
          </cell>
          <cell r="E92">
            <v>3375</v>
          </cell>
          <cell r="F92">
            <v>3023</v>
          </cell>
          <cell r="G92">
            <v>4020</v>
          </cell>
          <cell r="H92">
            <v>4020</v>
          </cell>
          <cell r="I92">
            <v>4091</v>
          </cell>
          <cell r="J92">
            <v>4334</v>
          </cell>
          <cell r="K92">
            <v>4507.5539615796843</v>
          </cell>
          <cell r="L92">
            <v>5582.5539615796843</v>
          </cell>
          <cell r="M92">
            <v>5582.5539615796843</v>
          </cell>
          <cell r="N92">
            <v>5071.5539615796843</v>
          </cell>
          <cell r="O92">
            <v>4923.5539615796843</v>
          </cell>
          <cell r="P92">
            <v>4759.5539615796843</v>
          </cell>
          <cell r="Q92">
            <v>4805.5539615796843</v>
          </cell>
        </row>
        <row r="93">
          <cell r="C93">
            <v>22269</v>
          </cell>
          <cell r="D93">
            <v>26190</v>
          </cell>
          <cell r="E93">
            <v>22963</v>
          </cell>
          <cell r="F93">
            <v>24633</v>
          </cell>
          <cell r="G93">
            <v>35581</v>
          </cell>
          <cell r="H93">
            <v>35581</v>
          </cell>
          <cell r="I93">
            <v>30812</v>
          </cell>
          <cell r="J93">
            <v>40714.69</v>
          </cell>
          <cell r="K93">
            <v>42520.843538420311</v>
          </cell>
          <cell r="L93">
            <v>42328.719663420314</v>
          </cell>
          <cell r="M93">
            <v>42328.719663420314</v>
          </cell>
          <cell r="N93">
            <v>42821.719663420314</v>
          </cell>
          <cell r="O93">
            <v>53009.719663420314</v>
          </cell>
          <cell r="P93">
            <v>49113.669663420311</v>
          </cell>
          <cell r="Q93">
            <v>47413.456163420313</v>
          </cell>
        </row>
        <row r="94">
          <cell r="C94">
            <v>1670.62375</v>
          </cell>
          <cell r="D94">
            <v>2033</v>
          </cell>
          <cell r="E94">
            <v>2339</v>
          </cell>
          <cell r="F94">
            <v>2547</v>
          </cell>
          <cell r="G94">
            <v>2228</v>
          </cell>
          <cell r="H94">
            <v>2228</v>
          </cell>
          <cell r="I94">
            <v>4648</v>
          </cell>
          <cell r="J94">
            <v>2663</v>
          </cell>
          <cell r="K94">
            <v>2553</v>
          </cell>
          <cell r="L94">
            <v>1731</v>
          </cell>
          <cell r="M94">
            <v>1731</v>
          </cell>
          <cell r="N94">
            <v>507</v>
          </cell>
          <cell r="O94">
            <v>-543</v>
          </cell>
          <cell r="P94">
            <v>-1608</v>
          </cell>
          <cell r="Q94">
            <v>-2583</v>
          </cell>
        </row>
        <row r="95">
          <cell r="C95">
            <v>83272.675610000006</v>
          </cell>
          <cell r="D95">
            <v>91208.412710000004</v>
          </cell>
          <cell r="E95">
            <v>83234.981159999996</v>
          </cell>
          <cell r="F95">
            <v>90231.328169999993</v>
          </cell>
          <cell r="G95">
            <v>100366</v>
          </cell>
          <cell r="H95">
            <v>100366</v>
          </cell>
          <cell r="I95">
            <v>90943</v>
          </cell>
          <cell r="J95">
            <v>103021.69</v>
          </cell>
          <cell r="K95">
            <v>104354.39749999999</v>
          </cell>
          <cell r="L95">
            <v>106477.723625</v>
          </cell>
          <cell r="M95">
            <v>106477.723625</v>
          </cell>
          <cell r="N95">
            <v>109294.523625</v>
          </cell>
          <cell r="O95">
            <v>119734.101125</v>
          </cell>
          <cell r="P95">
            <v>122892.925</v>
          </cell>
          <cell r="Q95">
            <v>125849.84656875001</v>
          </cell>
        </row>
        <row r="97">
          <cell r="C97">
            <v>0</v>
          </cell>
          <cell r="D97">
            <v>0</v>
          </cell>
          <cell r="E97">
            <v>0</v>
          </cell>
          <cell r="F97">
            <v>0</v>
          </cell>
          <cell r="G97">
            <v>0</v>
          </cell>
          <cell r="H97">
            <v>0</v>
          </cell>
          <cell r="I97">
            <v>0</v>
          </cell>
          <cell r="J97">
            <v>0</v>
          </cell>
          <cell r="K97">
            <v>0</v>
          </cell>
          <cell r="L97">
            <v>0</v>
          </cell>
          <cell r="M97">
            <v>0</v>
          </cell>
          <cell r="N97">
            <v>0</v>
          </cell>
          <cell r="O97">
            <v>-604</v>
          </cell>
          <cell r="P97">
            <v>-604</v>
          </cell>
          <cell r="Q97">
            <v>0</v>
          </cell>
        </row>
        <row r="98">
          <cell r="C98">
            <v>30876</v>
          </cell>
          <cell r="D98">
            <v>10614</v>
          </cell>
          <cell r="E98">
            <v>15563</v>
          </cell>
          <cell r="F98">
            <v>19987</v>
          </cell>
          <cell r="G98">
            <v>26448</v>
          </cell>
          <cell r="H98">
            <v>26450</v>
          </cell>
          <cell r="I98">
            <v>42627</v>
          </cell>
          <cell r="J98">
            <v>48581</v>
          </cell>
          <cell r="K98">
            <v>52518</v>
          </cell>
          <cell r="L98">
            <v>53967</v>
          </cell>
          <cell r="M98">
            <v>53967</v>
          </cell>
          <cell r="N98">
            <v>52486</v>
          </cell>
          <cell r="O98">
            <v>52127</v>
          </cell>
          <cell r="P98">
            <v>41544.54</v>
          </cell>
          <cell r="Q98">
            <v>35449.8292</v>
          </cell>
        </row>
        <row r="99">
          <cell r="C99">
            <v>5714</v>
          </cell>
          <cell r="D99">
            <v>-13347</v>
          </cell>
          <cell r="E99">
            <v>310</v>
          </cell>
          <cell r="F99">
            <v>24832</v>
          </cell>
          <cell r="G99">
            <v>45525</v>
          </cell>
          <cell r="H99">
            <v>45548</v>
          </cell>
          <cell r="I99">
            <v>26552</v>
          </cell>
          <cell r="J99">
            <v>30216</v>
          </cell>
          <cell r="K99">
            <v>30928</v>
          </cell>
          <cell r="L99">
            <v>31560</v>
          </cell>
          <cell r="M99">
            <v>31560</v>
          </cell>
          <cell r="N99">
            <v>32472</v>
          </cell>
          <cell r="O99">
            <v>32101</v>
          </cell>
          <cell r="P99">
            <v>31730</v>
          </cell>
          <cell r="Q99">
            <v>31359</v>
          </cell>
        </row>
        <row r="100">
          <cell r="C100">
            <v>119862.67561000001</v>
          </cell>
          <cell r="D100">
            <v>88475.412710000004</v>
          </cell>
          <cell r="E100">
            <v>99107.981159999996</v>
          </cell>
          <cell r="F100">
            <v>135050.32816999999</v>
          </cell>
          <cell r="G100">
            <v>172339</v>
          </cell>
          <cell r="H100">
            <v>172364</v>
          </cell>
          <cell r="I100">
            <v>160122</v>
          </cell>
          <cell r="J100">
            <v>181818.69</v>
          </cell>
          <cell r="K100">
            <v>187800.39749999999</v>
          </cell>
          <cell r="L100">
            <v>192004.72362499998</v>
          </cell>
          <cell r="M100">
            <v>192004.72362499998</v>
          </cell>
          <cell r="N100">
            <v>194252.523625</v>
          </cell>
          <cell r="O100">
            <v>203358.10112499999</v>
          </cell>
          <cell r="P100">
            <v>195563.465</v>
          </cell>
          <cell r="Q100">
            <v>192658.67576875002</v>
          </cell>
        </row>
        <row r="103">
          <cell r="C103">
            <v>337459</v>
          </cell>
          <cell r="D103">
            <v>511904</v>
          </cell>
          <cell r="E103">
            <v>500440.62</v>
          </cell>
          <cell r="F103">
            <v>500395</v>
          </cell>
          <cell r="G103">
            <v>525995.6</v>
          </cell>
          <cell r="H103">
            <v>525991.6</v>
          </cell>
          <cell r="I103">
            <v>543286.6</v>
          </cell>
          <cell r="J103">
            <v>542505.174</v>
          </cell>
          <cell r="K103">
            <v>545272.81699999992</v>
          </cell>
          <cell r="L103">
            <v>537710.6</v>
          </cell>
          <cell r="M103">
            <v>537710.6</v>
          </cell>
          <cell r="N103">
            <v>537710.6</v>
          </cell>
          <cell r="O103">
            <v>537710.6</v>
          </cell>
          <cell r="P103">
            <v>537710.6</v>
          </cell>
          <cell r="Q103">
            <v>537710.6</v>
          </cell>
        </row>
        <row r="104">
          <cell r="C104">
            <v>-219202.71461999998</v>
          </cell>
          <cell r="D104">
            <v>-268813.18099999998</v>
          </cell>
          <cell r="E104">
            <v>-303325.07474999997</v>
          </cell>
          <cell r="F104">
            <v>-311638.71762000001</v>
          </cell>
          <cell r="G104">
            <v>-321801.02558999998</v>
          </cell>
          <cell r="H104">
            <v>-321801.02558999998</v>
          </cell>
          <cell r="I104">
            <v>-347147.304</v>
          </cell>
          <cell r="J104">
            <v>-352844.304</v>
          </cell>
          <cell r="K104">
            <v>-354972.45733333332</v>
          </cell>
          <cell r="L104">
            <v>-350363.1106666667</v>
          </cell>
          <cell r="M104">
            <v>-350363.1106666667</v>
          </cell>
          <cell r="N104">
            <v>-350630.76400000002</v>
          </cell>
          <cell r="O104">
            <v>-361260.02923881024</v>
          </cell>
          <cell r="P104">
            <v>-318611.29193985049</v>
          </cell>
          <cell r="Q104">
            <v>-219784.85962386153</v>
          </cell>
        </row>
        <row r="105">
          <cell r="C105">
            <v>-40267.285380000001</v>
          </cell>
          <cell r="D105">
            <v>-37964.544750000001</v>
          </cell>
          <cell r="E105">
            <v>-8416.2148699999962</v>
          </cell>
          <cell r="F105">
            <v>-7151.3079699999998</v>
          </cell>
          <cell r="G105">
            <v>-10540.907000000001</v>
          </cell>
          <cell r="H105">
            <v>-10540.907000000001</v>
          </cell>
          <cell r="I105">
            <v>-4197</v>
          </cell>
          <cell r="J105">
            <v>-628.15333333333274</v>
          </cell>
          <cell r="K105">
            <v>2576.3466666666668</v>
          </cell>
          <cell r="L105">
            <v>5232.3466666666664</v>
          </cell>
          <cell r="M105">
            <v>5232.3466666666664</v>
          </cell>
          <cell r="N105">
            <v>-5129.2652388101442</v>
          </cell>
          <cell r="O105">
            <v>47648.737298959735</v>
          </cell>
          <cell r="P105">
            <v>103326.43231598895</v>
          </cell>
          <cell r="Q105">
            <v>101353.79450408516</v>
          </cell>
        </row>
        <row r="106">
          <cell r="C106">
            <v>0</v>
          </cell>
          <cell r="D106">
            <v>0</v>
          </cell>
          <cell r="E106">
            <v>0</v>
          </cell>
          <cell r="F106">
            <v>0</v>
          </cell>
          <cell r="G106">
            <v>3326</v>
          </cell>
          <cell r="H106">
            <v>3326</v>
          </cell>
          <cell r="I106">
            <v>3222</v>
          </cell>
          <cell r="J106">
            <v>3263.4259999999999</v>
          </cell>
          <cell r="K106">
            <v>3194.357</v>
          </cell>
          <cell r="L106">
            <v>3214</v>
          </cell>
          <cell r="M106">
            <v>3214</v>
          </cell>
          <cell r="N106">
            <v>3214</v>
          </cell>
          <cell r="O106">
            <v>3214</v>
          </cell>
          <cell r="P106">
            <v>3214</v>
          </cell>
          <cell r="Q106">
            <v>3214</v>
          </cell>
        </row>
        <row r="107">
          <cell r="C107">
            <v>333</v>
          </cell>
          <cell r="D107">
            <v>4064</v>
          </cell>
          <cell r="E107">
            <v>2107</v>
          </cell>
          <cell r="F107">
            <v>1449</v>
          </cell>
          <cell r="G107">
            <v>-6135</v>
          </cell>
          <cell r="H107">
            <v>-6135</v>
          </cell>
          <cell r="I107">
            <v>-8941</v>
          </cell>
          <cell r="J107">
            <v>-8035</v>
          </cell>
          <cell r="K107">
            <v>-8034</v>
          </cell>
          <cell r="L107">
            <v>-8034</v>
          </cell>
          <cell r="M107">
            <v>-8034</v>
          </cell>
          <cell r="N107">
            <v>-8034</v>
          </cell>
          <cell r="O107">
            <v>-8034</v>
          </cell>
          <cell r="P107">
            <v>-8034</v>
          </cell>
          <cell r="Q107">
            <v>-8010</v>
          </cell>
        </row>
        <row r="108">
          <cell r="C108">
            <v>78322.000000000015</v>
          </cell>
          <cell r="D108">
            <v>209190.27425000002</v>
          </cell>
          <cell r="E108">
            <v>190806.33038000003</v>
          </cell>
          <cell r="F108">
            <v>183053.97441</v>
          </cell>
          <cell r="G108">
            <v>190844.66740999999</v>
          </cell>
          <cell r="H108">
            <v>190840.66740999999</v>
          </cell>
          <cell r="I108">
            <v>186223.29599999997</v>
          </cell>
          <cell r="J108">
            <v>184261.14266666668</v>
          </cell>
          <cell r="K108">
            <v>188037.06333333327</v>
          </cell>
          <cell r="L108">
            <v>187759.83599999995</v>
          </cell>
          <cell r="M108">
            <v>187759.83599999995</v>
          </cell>
          <cell r="N108">
            <v>177130.5707611898</v>
          </cell>
          <cell r="O108">
            <v>219279.30806014949</v>
          </cell>
          <cell r="P108">
            <v>317605.74037613842</v>
          </cell>
          <cell r="Q108">
            <v>414483.53488022363</v>
          </cell>
        </row>
        <row r="110">
          <cell r="C110">
            <v>198184.67561000003</v>
          </cell>
          <cell r="D110">
            <v>297665.68696000002</v>
          </cell>
          <cell r="E110">
            <v>289914.31154000002</v>
          </cell>
          <cell r="F110">
            <v>318104.30258000002</v>
          </cell>
          <cell r="G110">
            <v>363183.66740999999</v>
          </cell>
          <cell r="H110">
            <v>363204.66740999999</v>
          </cell>
          <cell r="I110">
            <v>346345.29599999997</v>
          </cell>
          <cell r="J110">
            <v>366079.83266666671</v>
          </cell>
          <cell r="K110">
            <v>375837.46083333326</v>
          </cell>
          <cell r="L110">
            <v>379764.55962499994</v>
          </cell>
          <cell r="M110">
            <v>379764.55962499994</v>
          </cell>
          <cell r="N110">
            <v>371383.09438618983</v>
          </cell>
          <cell r="O110">
            <v>422637.40918514947</v>
          </cell>
          <cell r="P110">
            <v>513169.20537613844</v>
          </cell>
          <cell r="Q110">
            <v>607142.21064897371</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-37811.544750000001</v>
          </cell>
          <cell r="E116">
            <v>-8206.3448699999972</v>
          </cell>
          <cell r="F116">
            <v>-7208.3079699999998</v>
          </cell>
          <cell r="G116">
            <v>-20545.38</v>
          </cell>
          <cell r="H116">
            <v>-73771.577590000001</v>
          </cell>
          <cell r="I116">
            <v>-3441</v>
          </cell>
          <cell r="J116">
            <v>-498.72733333333281</v>
          </cell>
          <cell r="K116">
            <v>2507.2776666666668</v>
          </cell>
          <cell r="L116">
            <v>6013.1276666666672</v>
          </cell>
          <cell r="M116">
            <v>4580.6780000000017</v>
          </cell>
          <cell r="N116">
            <v>-5129.2652388101442</v>
          </cell>
          <cell r="O116">
            <v>47648.737298959735</v>
          </cell>
          <cell r="P116">
            <v>103326.43231598895</v>
          </cell>
          <cell r="Q116">
            <v>101353.79450408516</v>
          </cell>
        </row>
        <row r="117">
          <cell r="D117">
            <v>62.274999999999636</v>
          </cell>
          <cell r="E117">
            <v>1287.9890400000004</v>
          </cell>
          <cell r="F117">
            <v>2996.2749999999996</v>
          </cell>
          <cell r="G117">
            <v>1936.8815900000009</v>
          </cell>
          <cell r="H117">
            <v>6283.4206300000005</v>
          </cell>
          <cell r="I117">
            <v>357</v>
          </cell>
          <cell r="J117">
            <v>4641.7095238095244</v>
          </cell>
          <cell r="K117">
            <v>3305.7095238095244</v>
          </cell>
          <cell r="L117">
            <v>4193.7809523809528</v>
          </cell>
          <cell r="M117">
            <v>12498.2</v>
          </cell>
          <cell r="N117">
            <v>14480.908750000001</v>
          </cell>
          <cell r="O117">
            <v>15498.184999999999</v>
          </cell>
          <cell r="P117">
            <v>16962.584999999999</v>
          </cell>
          <cell r="Q117">
            <v>17526.584999999999</v>
          </cell>
        </row>
        <row r="118">
          <cell r="D118">
            <v>0</v>
          </cell>
          <cell r="E118">
            <v>0</v>
          </cell>
          <cell r="F118">
            <v>0</v>
          </cell>
          <cell r="G118">
            <v>0</v>
          </cell>
          <cell r="H118">
            <v>0</v>
          </cell>
          <cell r="J118">
            <v>0</v>
          </cell>
          <cell r="K118">
            <v>0</v>
          </cell>
          <cell r="L118">
            <v>0</v>
          </cell>
          <cell r="M118">
            <v>0</v>
          </cell>
          <cell r="N118">
            <v>0</v>
          </cell>
          <cell r="O118">
            <v>0</v>
          </cell>
          <cell r="P118">
            <v>0</v>
          </cell>
          <cell r="Q118">
            <v>0</v>
          </cell>
        </row>
        <row r="119">
          <cell r="D119">
            <v>1046.9215499999996</v>
          </cell>
          <cell r="E119">
            <v>-4649.5110000000004</v>
          </cell>
          <cell r="F119">
            <v>-3779</v>
          </cell>
          <cell r="G119">
            <v>-6104</v>
          </cell>
          <cell r="H119">
            <v>-13485.589450000001</v>
          </cell>
          <cell r="I119">
            <v>-5749</v>
          </cell>
          <cell r="J119">
            <v>3819</v>
          </cell>
          <cell r="K119">
            <v>-3092</v>
          </cell>
          <cell r="L119">
            <v>-6266</v>
          </cell>
          <cell r="M119">
            <v>-11288</v>
          </cell>
          <cell r="N119">
            <v>1689.4272583551083</v>
          </cell>
          <cell r="O119">
            <v>-20297.818360429614</v>
          </cell>
          <cell r="P119">
            <v>-29941.89620929688</v>
          </cell>
          <cell r="Q119">
            <v>-18004.343697883407</v>
          </cell>
        </row>
        <row r="120">
          <cell r="D120">
            <v>-10151.412490000001</v>
          </cell>
          <cell r="E120">
            <v>1952.6000000000004</v>
          </cell>
          <cell r="F120">
            <v>4578.3999999999996</v>
          </cell>
          <cell r="G120">
            <v>1824</v>
          </cell>
          <cell r="H120">
            <v>-1796.4124900000006</v>
          </cell>
          <cell r="I120">
            <v>-1442</v>
          </cell>
          <cell r="J120">
            <v>-1346.1666666666665</v>
          </cell>
          <cell r="K120">
            <v>-1182.4666666666662</v>
          </cell>
          <cell r="L120">
            <v>1314.5333333333331</v>
          </cell>
          <cell r="M120">
            <v>-2656.0999999999995</v>
          </cell>
          <cell r="N120">
            <v>3609.0812269913763</v>
          </cell>
          <cell r="O120">
            <v>-10531.171948114325</v>
          </cell>
          <cell r="P120">
            <v>-11675.387285337394</v>
          </cell>
          <cell r="Q120">
            <v>-12824.528834956875</v>
          </cell>
        </row>
        <row r="121">
          <cell r="D121">
            <v>-94735.103179999991</v>
          </cell>
          <cell r="E121">
            <v>18198.559839999991</v>
          </cell>
          <cell r="F121">
            <v>-31509.763739999995</v>
          </cell>
          <cell r="G121">
            <v>-7312.9279199999874</v>
          </cell>
          <cell r="H121">
            <v>-115359.23499999997</v>
          </cell>
          <cell r="I121">
            <v>-1407.140000000014</v>
          </cell>
          <cell r="J121">
            <v>-10123.799999999988</v>
          </cell>
          <cell r="K121">
            <v>-1897.1</v>
          </cell>
          <cell r="L121">
            <v>-2650</v>
          </cell>
          <cell r="M121">
            <v>-16078.040000000003</v>
          </cell>
          <cell r="N121">
            <v>5235.8999999999642</v>
          </cell>
          <cell r="O121">
            <v>17931.80000000001</v>
          </cell>
          <cell r="P121">
            <v>-20033.599999999991</v>
          </cell>
          <cell r="Q121">
            <v>-22079.399999999994</v>
          </cell>
        </row>
        <row r="122">
          <cell r="D122">
            <v>2140.2574399999994</v>
          </cell>
          <cell r="E122">
            <v>-4748.5646499999993</v>
          </cell>
          <cell r="F122">
            <v>-961.9936000000007</v>
          </cell>
          <cell r="G122">
            <v>-988.32816999999977</v>
          </cell>
          <cell r="H122">
            <v>-4558.6289800000004</v>
          </cell>
          <cell r="I122">
            <v>-1797</v>
          </cell>
          <cell r="J122">
            <v>3292</v>
          </cell>
          <cell r="K122">
            <v>-431</v>
          </cell>
          <cell r="L122">
            <v>1976.2</v>
          </cell>
          <cell r="M122">
            <v>3040.2</v>
          </cell>
          <cell r="N122">
            <v>3263.55</v>
          </cell>
          <cell r="O122">
            <v>2573.3275000000003</v>
          </cell>
          <cell r="P122">
            <v>3024.6238750000002</v>
          </cell>
          <cell r="Q122">
            <v>4931.8850687499998</v>
          </cell>
        </row>
        <row r="123">
          <cell r="D123">
            <v>1520.1034099999999</v>
          </cell>
          <cell r="E123">
            <v>-1217.8669</v>
          </cell>
          <cell r="F123">
            <v>6432.3406100000002</v>
          </cell>
          <cell r="G123">
            <v>575</v>
          </cell>
          <cell r="H123">
            <v>7309.5771199999999</v>
          </cell>
          <cell r="I123">
            <v>-3345</v>
          </cell>
          <cell r="J123">
            <v>625</v>
          </cell>
          <cell r="K123">
            <v>-105</v>
          </cell>
          <cell r="L123">
            <v>85.25</v>
          </cell>
          <cell r="M123">
            <v>-2739.75</v>
          </cell>
          <cell r="N123">
            <v>795.25</v>
          </cell>
          <cell r="O123">
            <v>-1123.75</v>
          </cell>
          <cell r="P123">
            <v>5259.25</v>
          </cell>
          <cell r="Q123">
            <v>655.25</v>
          </cell>
        </row>
        <row r="124">
          <cell r="D124">
            <v>-17881.623749999999</v>
          </cell>
          <cell r="E124">
            <v>14298</v>
          </cell>
          <cell r="F124">
            <v>24501</v>
          </cell>
          <cell r="G124">
            <v>31772</v>
          </cell>
          <cell r="H124">
            <v>52693.376250000001</v>
          </cell>
          <cell r="I124">
            <v>2603</v>
          </cell>
          <cell r="J124">
            <v>1680</v>
          </cell>
          <cell r="K124">
            <v>602</v>
          </cell>
          <cell r="L124">
            <v>-190</v>
          </cell>
          <cell r="M124">
            <v>4695</v>
          </cell>
          <cell r="N124">
            <v>-312</v>
          </cell>
          <cell r="O124">
            <v>-1420</v>
          </cell>
          <cell r="P124">
            <v>-1436</v>
          </cell>
          <cell r="Q124">
            <v>-1347</v>
          </cell>
        </row>
        <row r="125">
          <cell r="D125">
            <v>3731</v>
          </cell>
          <cell r="E125">
            <v>-1957</v>
          </cell>
          <cell r="F125">
            <v>-658</v>
          </cell>
          <cell r="G125">
            <v>-5879</v>
          </cell>
          <cell r="H125">
            <v>-4763</v>
          </cell>
          <cell r="I125">
            <v>-1799.0000000000002</v>
          </cell>
          <cell r="J125">
            <v>906</v>
          </cell>
          <cell r="K125">
            <v>1</v>
          </cell>
          <cell r="L125">
            <v>0</v>
          </cell>
          <cell r="M125">
            <v>-892.00000000000023</v>
          </cell>
          <cell r="N125">
            <v>0</v>
          </cell>
          <cell r="O125">
            <v>0</v>
          </cell>
          <cell r="P125">
            <v>0</v>
          </cell>
          <cell r="Q125">
            <v>0</v>
          </cell>
        </row>
        <row r="126">
          <cell r="D126">
            <v>-152079.12677</v>
          </cell>
          <cell r="E126">
            <v>14957.861459999993</v>
          </cell>
          <cell r="F126">
            <v>-5609.0496999999959</v>
          </cell>
          <cell r="G126">
            <v>-4721.7544999999882</v>
          </cell>
          <cell r="H126">
            <v>-147448.06950999997</v>
          </cell>
          <cell r="I126">
            <v>-16020.140000000014</v>
          </cell>
          <cell r="J126">
            <v>2995.0155238095376</v>
          </cell>
          <cell r="K126">
            <v>-291.57947619047491</v>
          </cell>
          <cell r="L126">
            <v>4476.8919523809518</v>
          </cell>
          <cell r="M126">
            <v>-8839.8119999999981</v>
          </cell>
          <cell r="N126">
            <v>23632.851996536305</v>
          </cell>
          <cell r="O126">
            <v>50279.309490415806</v>
          </cell>
          <cell r="P126">
            <v>65486.007696354674</v>
          </cell>
          <cell r="Q126">
            <v>70212.24203999489</v>
          </cell>
        </row>
        <row r="129">
          <cell r="D129">
            <v>-2053.8728000000046</v>
          </cell>
          <cell r="E129">
            <v>-9705.8947399999961</v>
          </cell>
          <cell r="F129">
            <v>-9067.2116600000008</v>
          </cell>
          <cell r="G129">
            <v>-20460.44225</v>
          </cell>
          <cell r="H129">
            <v>-41287.421450000002</v>
          </cell>
          <cell r="I129">
            <v>1900</v>
          </cell>
          <cell r="J129">
            <v>-13325</v>
          </cell>
          <cell r="K129">
            <v>-15563</v>
          </cell>
          <cell r="L129">
            <v>-4655</v>
          </cell>
          <cell r="M129">
            <v>-31643</v>
          </cell>
          <cell r="N129">
            <v>-21567</v>
          </cell>
          <cell r="O129">
            <v>-27528.85</v>
          </cell>
          <cell r="P129">
            <v>-12439.518</v>
          </cell>
          <cell r="Q129">
            <v>-10955</v>
          </cell>
        </row>
        <row r="130">
          <cell r="D130">
            <v>138782</v>
          </cell>
          <cell r="E130">
            <v>-142</v>
          </cell>
          <cell r="F130">
            <v>2588</v>
          </cell>
          <cell r="G130">
            <v>18032</v>
          </cell>
          <cell r="H130">
            <v>159260</v>
          </cell>
          <cell r="I130">
            <v>0</v>
          </cell>
          <cell r="J130">
            <v>0</v>
          </cell>
          <cell r="K130">
            <v>2500</v>
          </cell>
          <cell r="L130">
            <v>-4382.2169999999996</v>
          </cell>
          <cell r="M130">
            <v>-1882.2169999999996</v>
          </cell>
          <cell r="N130">
            <v>0</v>
          </cell>
          <cell r="O130">
            <v>0</v>
          </cell>
          <cell r="P130">
            <v>0</v>
          </cell>
          <cell r="Q130">
            <v>0</v>
          </cell>
        </row>
        <row r="131">
          <cell r="D131">
            <v>136728.12719999999</v>
          </cell>
          <cell r="E131">
            <v>-9847.8947399999961</v>
          </cell>
          <cell r="F131">
            <v>-6479.2116600000008</v>
          </cell>
          <cell r="G131">
            <v>-2428.4422500000001</v>
          </cell>
          <cell r="H131">
            <v>117972.57855000001</v>
          </cell>
          <cell r="I131">
            <v>1900</v>
          </cell>
          <cell r="J131">
            <v>-13325</v>
          </cell>
          <cell r="K131">
            <v>-13063</v>
          </cell>
          <cell r="L131">
            <v>-9037.2170000000006</v>
          </cell>
          <cell r="M131">
            <v>-33525.216999999997</v>
          </cell>
          <cell r="N131">
            <v>-21567</v>
          </cell>
          <cell r="O131">
            <v>-27528.85</v>
          </cell>
          <cell r="P131">
            <v>-12439.518</v>
          </cell>
          <cell r="Q131">
            <v>-10955</v>
          </cell>
        </row>
        <row r="134">
          <cell r="D134">
            <v>3921</v>
          </cell>
          <cell r="E134">
            <v>-3227</v>
          </cell>
          <cell r="F134">
            <v>1670</v>
          </cell>
          <cell r="G134">
            <v>10950</v>
          </cell>
          <cell r="H134">
            <v>13312</v>
          </cell>
          <cell r="I134">
            <v>-5864</v>
          </cell>
          <cell r="J134">
            <v>9902.6899999999987</v>
          </cell>
          <cell r="K134">
            <v>1805.1535384203155</v>
          </cell>
          <cell r="L134">
            <v>-192.12387499999932</v>
          </cell>
          <cell r="M134">
            <v>5651.7196634203146</v>
          </cell>
          <cell r="N134">
            <v>-4899</v>
          </cell>
          <cell r="O134">
            <v>6182.9999999999964</v>
          </cell>
          <cell r="P134">
            <v>-6897.0499999999993</v>
          </cell>
          <cell r="Q134">
            <v>-4701.2134999999998</v>
          </cell>
        </row>
        <row r="135">
          <cell r="D135">
            <v>-18030</v>
          </cell>
          <cell r="E135">
            <v>8103</v>
          </cell>
          <cell r="F135">
            <v>6314</v>
          </cell>
          <cell r="G135">
            <v>8808</v>
          </cell>
          <cell r="H135">
            <v>5195</v>
          </cell>
          <cell r="I135">
            <v>338.904589999991</v>
          </cell>
          <cell r="J135">
            <v>6799</v>
          </cell>
          <cell r="K135">
            <v>4579.5539615796843</v>
          </cell>
          <cell r="L135">
            <v>3107</v>
          </cell>
          <cell r="M135">
            <v>14824.458551579675</v>
          </cell>
          <cell r="N135">
            <v>2009</v>
          </cell>
          <cell r="O135">
            <v>6497</v>
          </cell>
          <cell r="P135">
            <v>-4744.4599999999991</v>
          </cell>
          <cell r="Q135">
            <v>-47.710800000000745</v>
          </cell>
        </row>
        <row r="136">
          <cell r="D136">
            <v>-1488</v>
          </cell>
          <cell r="E136">
            <v>-1504</v>
          </cell>
          <cell r="F136">
            <v>-1504</v>
          </cell>
          <cell r="G136">
            <v>-1504</v>
          </cell>
          <cell r="H136">
            <v>-6000</v>
          </cell>
          <cell r="I136">
            <v>-1488</v>
          </cell>
          <cell r="J136">
            <v>-1500</v>
          </cell>
          <cell r="K136">
            <v>-1500</v>
          </cell>
          <cell r="L136">
            <v>-1512</v>
          </cell>
          <cell r="M136">
            <v>-6000</v>
          </cell>
          <cell r="N136">
            <v>-6000</v>
          </cell>
          <cell r="O136">
            <v>-6000</v>
          </cell>
          <cell r="P136">
            <v>-6000</v>
          </cell>
          <cell r="Q136">
            <v>-6000</v>
          </cell>
        </row>
        <row r="137">
          <cell r="D137">
            <v>28403</v>
          </cell>
          <cell r="E137">
            <v>-6264.6100000000006</v>
          </cell>
          <cell r="F137">
            <v>1276.6100000000001</v>
          </cell>
          <cell r="G137">
            <v>5207.0730000000003</v>
          </cell>
          <cell r="H137">
            <v>28645.073</v>
          </cell>
          <cell r="I137">
            <v>1074</v>
          </cell>
          <cell r="J137">
            <v>-867.42600000000039</v>
          </cell>
          <cell r="K137">
            <v>265.64299999998366</v>
          </cell>
          <cell r="L137">
            <v>-396.13800000002561</v>
          </cell>
          <cell r="M137">
            <v>76.078999999957659</v>
          </cell>
          <cell r="N137">
            <v>569.99999999997453</v>
          </cell>
          <cell r="O137">
            <v>500.00000000000909</v>
          </cell>
          <cell r="P137">
            <v>999.99999999997544</v>
          </cell>
          <cell r="Q137">
            <v>1499.9999999999873</v>
          </cell>
        </row>
        <row r="138">
          <cell r="D138">
            <v>12806</v>
          </cell>
          <cell r="E138">
            <v>-2892.6100000000006</v>
          </cell>
          <cell r="F138">
            <v>7756.6100000000006</v>
          </cell>
          <cell r="G138">
            <v>23461.073</v>
          </cell>
          <cell r="H138">
            <v>41152.073000000004</v>
          </cell>
          <cell r="I138">
            <v>-5939.095410000009</v>
          </cell>
          <cell r="J138">
            <v>14334.263999999999</v>
          </cell>
          <cell r="K138">
            <v>5150.3504999999832</v>
          </cell>
          <cell r="L138">
            <v>1006.7381249999751</v>
          </cell>
          <cell r="M138">
            <v>14552.257214999947</v>
          </cell>
          <cell r="N138">
            <v>-8320.0000000000255</v>
          </cell>
          <cell r="O138">
            <v>7180.0000000000055</v>
          </cell>
          <cell r="P138">
            <v>-16641.510000000024</v>
          </cell>
          <cell r="Q138">
            <v>-9248.9243000000133</v>
          </cell>
        </row>
        <row r="141">
          <cell r="D141">
            <v>-1488</v>
          </cell>
          <cell r="E141">
            <v>-1504</v>
          </cell>
          <cell r="F141">
            <v>549</v>
          </cell>
          <cell r="G141">
            <v>2960</v>
          </cell>
          <cell r="H141">
            <v>0</v>
          </cell>
          <cell r="I141">
            <v>795</v>
          </cell>
          <cell r="J141">
            <v>-160</v>
          </cell>
          <cell r="K141">
            <v>-157</v>
          </cell>
          <cell r="L141">
            <v>-54.999999999999545</v>
          </cell>
          <cell r="M141">
            <v>2455.0000000000005</v>
          </cell>
          <cell r="N141">
            <v>-0.14557142857302097</v>
          </cell>
          <cell r="O141">
            <v>-2454.9999999999982</v>
          </cell>
          <cell r="P141">
            <v>20999.5625</v>
          </cell>
          <cell r="Q141">
            <v>0.1875</v>
          </cell>
        </row>
        <row r="142">
          <cell r="D142">
            <v>1488</v>
          </cell>
          <cell r="E142">
            <v>1504</v>
          </cell>
          <cell r="F142">
            <v>-549</v>
          </cell>
          <cell r="G142">
            <v>-2960</v>
          </cell>
          <cell r="H142">
            <v>0</v>
          </cell>
          <cell r="I142">
            <v>-795</v>
          </cell>
          <cell r="J142">
            <v>160</v>
          </cell>
          <cell r="K142">
            <v>157</v>
          </cell>
          <cell r="L142">
            <v>55</v>
          </cell>
          <cell r="M142">
            <v>-2455</v>
          </cell>
          <cell r="N142">
            <v>0</v>
          </cell>
          <cell r="O142">
            <v>0</v>
          </cell>
          <cell r="P142">
            <v>-21000</v>
          </cell>
          <cell r="Q142">
            <v>0</v>
          </cell>
        </row>
        <row r="143">
          <cell r="D143">
            <v>0</v>
          </cell>
          <cell r="E143">
            <v>0</v>
          </cell>
          <cell r="F143">
            <v>0</v>
          </cell>
          <cell r="G143">
            <v>0</v>
          </cell>
          <cell r="H143">
            <v>0</v>
          </cell>
          <cell r="I143">
            <v>0</v>
          </cell>
          <cell r="J143">
            <v>0</v>
          </cell>
          <cell r="K143">
            <v>0</v>
          </cell>
          <cell r="L143">
            <v>4.5474735088646412E-13</v>
          </cell>
          <cell r="M143">
            <v>0</v>
          </cell>
          <cell r="N143">
            <v>-0.14557142857302097</v>
          </cell>
          <cell r="O143">
            <v>-2454.9999999999982</v>
          </cell>
          <cell r="P143">
            <v>-0.4375</v>
          </cell>
          <cell r="Q143">
            <v>0.1875</v>
          </cell>
        </row>
        <row r="145">
          <cell r="D145">
            <v>-2544.9995700000145</v>
          </cell>
          <cell r="E145">
            <v>2217.3567199999961</v>
          </cell>
          <cell r="F145">
            <v>-4331.6513599999962</v>
          </cell>
          <cell r="G145">
            <v>16310.876250000012</v>
          </cell>
          <cell r="H145">
            <v>11676.582040000038</v>
          </cell>
          <cell r="I145">
            <v>-20059.235410000023</v>
          </cell>
          <cell r="J145">
            <v>4004.2795238095368</v>
          </cell>
          <cell r="K145">
            <v>-8204.2289761904904</v>
          </cell>
          <cell r="L145">
            <v>-3553.586922619073</v>
          </cell>
          <cell r="M145">
            <v>-27812.771785000048</v>
          </cell>
          <cell r="N145">
            <v>-6254.2935748922937</v>
          </cell>
          <cell r="O145">
            <v>27475.459490415815</v>
          </cell>
          <cell r="P145">
            <v>36404.542196354654</v>
          </cell>
          <cell r="Q145">
            <v>50008.505239994876</v>
          </cell>
        </row>
        <row r="147">
          <cell r="D147">
            <v>29947.224150000002</v>
          </cell>
          <cell r="E147">
            <v>27402.224579999987</v>
          </cell>
          <cell r="F147">
            <v>29619.581299999983</v>
          </cell>
          <cell r="G147">
            <v>25287.929939999987</v>
          </cell>
          <cell r="H147">
            <v>29947.224150000002</v>
          </cell>
          <cell r="I147">
            <v>41624</v>
          </cell>
          <cell r="J147">
            <v>21564.764589999977</v>
          </cell>
          <cell r="K147">
            <v>25569.044113809512</v>
          </cell>
          <cell r="L147">
            <v>17364.815137619022</v>
          </cell>
          <cell r="M147">
            <v>41623.806190000039</v>
          </cell>
          <cell r="N147">
            <v>19133.034404999988</v>
          </cell>
          <cell r="O147">
            <v>12878.740830107694</v>
          </cell>
          <cell r="P147">
            <v>40354.200320523509</v>
          </cell>
          <cell r="Q147">
            <v>76758.742516878163</v>
          </cell>
        </row>
        <row r="149">
          <cell r="D149">
            <v>27402.224579999987</v>
          </cell>
          <cell r="E149">
            <v>29619.581299999983</v>
          </cell>
          <cell r="F149">
            <v>25287.929939999987</v>
          </cell>
          <cell r="G149">
            <v>41598.806190000003</v>
          </cell>
          <cell r="H149">
            <v>41623.806190000039</v>
          </cell>
          <cell r="I149">
            <v>21564.764589999977</v>
          </cell>
          <cell r="J149">
            <v>25569.044113809512</v>
          </cell>
          <cell r="K149">
            <v>17364.815137619022</v>
          </cell>
          <cell r="L149">
            <v>13811.228214999948</v>
          </cell>
          <cell r="M149">
            <v>13811.034404999991</v>
          </cell>
          <cell r="N149">
            <v>12878.740830107694</v>
          </cell>
          <cell r="O149">
            <v>40354.200320523509</v>
          </cell>
          <cell r="P149">
            <v>76758.742516878163</v>
          </cell>
          <cell r="Q149">
            <v>126767.24775687304</v>
          </cell>
        </row>
        <row r="157">
          <cell r="C157">
            <v>1996</v>
          </cell>
          <cell r="D157" t="str">
            <v>97Q1</v>
          </cell>
          <cell r="E157" t="str">
            <v>97Q2</v>
          </cell>
          <cell r="F157" t="str">
            <v>97Q3</v>
          </cell>
          <cell r="G157" t="str">
            <v>97Q4</v>
          </cell>
          <cell r="H157">
            <v>1997</v>
          </cell>
          <cell r="I157" t="str">
            <v>98Q1</v>
          </cell>
          <cell r="J157" t="str">
            <v>98Q2</v>
          </cell>
          <cell r="K157" t="str">
            <v>98Q3</v>
          </cell>
          <cell r="L157" t="str">
            <v>98Q4</v>
          </cell>
          <cell r="M157">
            <v>1998</v>
          </cell>
          <cell r="N157">
            <v>1999</v>
          </cell>
          <cell r="O157">
            <v>2000</v>
          </cell>
          <cell r="P157">
            <v>2001</v>
          </cell>
          <cell r="Q157">
            <v>2002</v>
          </cell>
        </row>
        <row r="158">
          <cell r="C158">
            <v>0.33619914115005739</v>
          </cell>
          <cell r="D158">
            <v>0.31229144169836892</v>
          </cell>
          <cell r="E158">
            <v>0.31897378694113421</v>
          </cell>
          <cell r="F158">
            <v>0.37045028291719267</v>
          </cell>
          <cell r="G158">
            <v>0.34528111840093229</v>
          </cell>
          <cell r="H158">
            <v>0.33781424639191965</v>
          </cell>
          <cell r="I158">
            <v>0.35472329885558335</v>
          </cell>
          <cell r="J158">
            <v>0.42313877395310612</v>
          </cell>
          <cell r="K158">
            <v>0.47701723136748286</v>
          </cell>
          <cell r="L158">
            <v>0.49760551613776227</v>
          </cell>
          <cell r="M158">
            <v>0.44340755948085742</v>
          </cell>
          <cell r="N158">
            <v>0.35504221534036867</v>
          </cell>
          <cell r="O158">
            <v>0.45084110732276012</v>
          </cell>
          <cell r="P158">
            <v>0.49683709738747195</v>
          </cell>
          <cell r="Q158">
            <v>0.48298528459979218</v>
          </cell>
        </row>
        <row r="159">
          <cell r="C159">
            <v>0.26294773184341202</v>
          </cell>
          <cell r="D159">
            <v>1.0005607011493263</v>
          </cell>
          <cell r="E159">
            <v>0.16163051228950787</v>
          </cell>
          <cell r="F159">
            <v>0.15613095773546981</v>
          </cell>
          <cell r="G159">
            <v>0.15837634921075783</v>
          </cell>
          <cell r="H159">
            <v>0.34270587206570691</v>
          </cell>
          <cell r="I159">
            <v>0.12003761209091117</v>
          </cell>
          <cell r="J159">
            <v>0.15949907562285412</v>
          </cell>
          <cell r="K159">
            <v>0.15929064965060971</v>
          </cell>
          <cell r="L159">
            <v>0.12875498605669103</v>
          </cell>
          <cell r="M159">
            <v>0.14184952181557631</v>
          </cell>
          <cell r="N159">
            <v>0.10585841461337053</v>
          </cell>
          <cell r="O159">
            <v>5.1344631565629774E-2</v>
          </cell>
          <cell r="P159">
            <v>3.9148424788144974E-2</v>
          </cell>
          <cell r="Q159">
            <v>3.6473933851964319E-2</v>
          </cell>
        </row>
        <row r="160">
          <cell r="C160">
            <v>0.33995216760152402</v>
          </cell>
          <cell r="D160">
            <v>0.3358645869193817</v>
          </cell>
          <cell r="E160">
            <v>0.27873073901906015</v>
          </cell>
          <cell r="F160">
            <v>0.2897933103548978</v>
          </cell>
          <cell r="G160">
            <v>0.3672870094527218</v>
          </cell>
          <cell r="H160">
            <v>0.31828115302490084</v>
          </cell>
          <cell r="I160">
            <v>0.25489071852854162</v>
          </cell>
          <cell r="J160">
            <v>0.25928778941808256</v>
          </cell>
          <cell r="K160">
            <v>0.22631094756209752</v>
          </cell>
          <cell r="L160">
            <v>0.20623742454728369</v>
          </cell>
          <cell r="M160">
            <v>0.23447806246379316</v>
          </cell>
          <cell r="N160">
            <v>0.23090759147637011</v>
          </cell>
          <cell r="O160">
            <v>0.17793525501316063</v>
          </cell>
          <cell r="P160">
            <v>0.14732832781270783</v>
          </cell>
          <cell r="Q160">
            <v>0.13770060174647542</v>
          </cell>
        </row>
        <row r="161">
          <cell r="C161">
            <v>-0.31813637007188772</v>
          </cell>
          <cell r="D161">
            <v>-1.062143209394915</v>
          </cell>
          <cell r="E161">
            <v>-0.19895433043262392</v>
          </cell>
          <cell r="F161">
            <v>-0.17388838241960317</v>
          </cell>
          <cell r="G161">
            <v>-0.46055867098474174</v>
          </cell>
          <cell r="H161">
            <v>-0.45287510056983876</v>
          </cell>
          <cell r="I161">
            <v>-8.5498704217599711E-2</v>
          </cell>
          <cell r="J161">
            <v>-1.3825013939020529E-2</v>
          </cell>
          <cell r="K161">
            <v>5.0428598458898501E-2</v>
          </cell>
          <cell r="L161">
            <v>0.10728134891218662</v>
          </cell>
          <cell r="M161">
            <v>2.1843728720539107E-2</v>
          </cell>
          <cell r="N161">
            <v>-2.5783555074405894E-2</v>
          </cell>
          <cell r="O161">
            <v>0.17376993118705658</v>
          </cell>
          <cell r="P161">
            <v>0.26857891668214912</v>
          </cell>
          <cell r="Q161">
            <v>0.22460487249453714</v>
          </cell>
        </row>
        <row r="163">
          <cell r="H163">
            <v>0.19145221257706146</v>
          </cell>
          <cell r="I163">
            <v>0.22447155963101806</v>
          </cell>
          <cell r="J163">
            <v>0.10154875291473076</v>
          </cell>
          <cell r="K163">
            <v>0.23243673916378271</v>
          </cell>
          <cell r="L163">
            <v>0.27008277192505092</v>
          </cell>
          <cell r="M163">
            <v>0.20786617182123113</v>
          </cell>
          <cell r="N163">
            <v>1.0923194421878168E-2</v>
          </cell>
          <cell r="O163">
            <v>0.37836554339263895</v>
          </cell>
          <cell r="P163">
            <v>0.40301640574038577</v>
          </cell>
          <cell r="Q163">
            <v>0.17295492372609123</v>
          </cell>
        </row>
        <row r="164">
          <cell r="H164">
            <v>-0.6960621021515635</v>
          </cell>
          <cell r="I164">
            <v>0.90143444803512329</v>
          </cell>
          <cell r="J164">
            <v>0.92345516264741911</v>
          </cell>
          <cell r="K164">
            <v>1.3574135119349884</v>
          </cell>
          <cell r="L164">
            <v>1.2958498050007676</v>
          </cell>
          <cell r="M164">
            <v>1.0582595531412093</v>
          </cell>
          <cell r="N164">
            <v>-2.1932575336765825</v>
          </cell>
          <cell r="O164">
            <v>10.289583416047513</v>
          </cell>
          <cell r="P164">
            <v>1.1685030532434439</v>
          </cell>
          <cell r="Q164">
            <v>-1.909131833634975E-2</v>
          </cell>
        </row>
        <row r="166">
          <cell r="C166">
            <v>-0.10132129997942803</v>
          </cell>
          <cell r="D166">
            <v>3.5618554498025069E-3</v>
          </cell>
          <cell r="E166">
            <v>-0.35854381460790297</v>
          </cell>
          <cell r="F166">
            <v>-2.9306549663120768E-2</v>
          </cell>
          <cell r="G166">
            <v>5.6597699271388833E-3</v>
          </cell>
          <cell r="H166">
            <v>-2.9567163047885599E-2</v>
          </cell>
          <cell r="I166">
            <v>-4.5809754783077338E-3</v>
          </cell>
          <cell r="J166">
            <v>0.31927175522883966</v>
          </cell>
          <cell r="K166">
            <v>0.16320684241866518</v>
          </cell>
          <cell r="L166">
            <v>0.20713770163920164</v>
          </cell>
          <cell r="M166">
            <v>0.2966357953987625</v>
          </cell>
          <cell r="N166">
            <v>-5.2224758817629322</v>
          </cell>
          <cell r="O166">
            <v>0.17774341301291693</v>
          </cell>
          <cell r="P166">
            <v>0.12037439549974248</v>
          </cell>
          <cell r="Q166">
            <v>0.27001373247764127</v>
          </cell>
        </row>
        <row r="168">
          <cell r="C168">
            <v>86.130749744041651</v>
          </cell>
          <cell r="D168">
            <v>80.00274816680998</v>
          </cell>
          <cell r="E168">
            <v>79.353828049199734</v>
          </cell>
          <cell r="F168">
            <v>87.277509634917791</v>
          </cell>
          <cell r="G168">
            <v>93.588661037800065</v>
          </cell>
          <cell r="H168">
            <v>102.50311429755129</v>
          </cell>
          <cell r="I168">
            <v>107.78059995871844</v>
          </cell>
          <cell r="J168">
            <v>95.762693679021041</v>
          </cell>
          <cell r="K168">
            <v>90.689164986592019</v>
          </cell>
          <cell r="L168">
            <v>91.866836986833292</v>
          </cell>
          <cell r="M168">
            <v>105.80003150630634</v>
          </cell>
          <cell r="N168">
            <v>101.5571420260849</v>
          </cell>
          <cell r="O168">
            <v>100.69815979256978</v>
          </cell>
          <cell r="P168">
            <v>100.18009347993558</v>
          </cell>
          <cell r="Q168">
            <v>99.971255087521882</v>
          </cell>
        </row>
        <row r="169">
          <cell r="C169">
            <v>169.51227279696286</v>
          </cell>
          <cell r="D169">
            <v>194.90020012610529</v>
          </cell>
          <cell r="E169">
            <v>163.56918040791447</v>
          </cell>
          <cell r="F169">
            <v>160.05469834559989</v>
          </cell>
          <cell r="G169">
            <v>137.31486464781995</v>
          </cell>
          <cell r="H169">
            <v>148.69844007537534</v>
          </cell>
          <cell r="I169">
            <v>147.2174882712539</v>
          </cell>
          <cell r="J169">
            <v>162.72054811854895</v>
          </cell>
          <cell r="K169">
            <v>163.66269680373267</v>
          </cell>
          <cell r="L169">
            <v>149.40971994519521</v>
          </cell>
          <cell r="M169">
            <v>155.31501530179969</v>
          </cell>
          <cell r="N169">
            <v>122.32005319651377</v>
          </cell>
          <cell r="O169">
            <v>129.75041460970073</v>
          </cell>
          <cell r="P169">
            <v>122.94838341382649</v>
          </cell>
          <cell r="Q169">
            <v>122.07472564330222</v>
          </cell>
        </row>
      </sheetData>
      <sheetData sheetId="9" refreshError="1">
        <row r="9">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D13">
            <v>0</v>
          </cell>
          <cell r="E13">
            <v>0</v>
          </cell>
          <cell r="F13">
            <v>0</v>
          </cell>
          <cell r="G13">
            <v>0</v>
          </cell>
          <cell r="L13">
            <v>704</v>
          </cell>
          <cell r="M13">
            <v>704</v>
          </cell>
          <cell r="N13">
            <v>4097</v>
          </cell>
          <cell r="O13">
            <v>6028</v>
          </cell>
          <cell r="P13">
            <v>8651</v>
          </cell>
          <cell r="Q13">
            <v>13288</v>
          </cell>
        </row>
        <row r="14">
          <cell r="D14">
            <v>0</v>
          </cell>
          <cell r="E14">
            <v>0</v>
          </cell>
          <cell r="F14">
            <v>0</v>
          </cell>
          <cell r="G14">
            <v>0</v>
          </cell>
          <cell r="M14">
            <v>0</v>
          </cell>
        </row>
        <row r="15">
          <cell r="D15">
            <v>0</v>
          </cell>
          <cell r="E15">
            <v>0</v>
          </cell>
          <cell r="F15">
            <v>0</v>
          </cell>
          <cell r="G15">
            <v>0</v>
          </cell>
          <cell r="M15">
            <v>0</v>
          </cell>
        </row>
        <row r="16">
          <cell r="D16">
            <v>0</v>
          </cell>
          <cell r="E16">
            <v>0</v>
          </cell>
          <cell r="F16">
            <v>0</v>
          </cell>
          <cell r="G16">
            <v>0</v>
          </cell>
          <cell r="M16">
            <v>0</v>
          </cell>
        </row>
        <row r="17">
          <cell r="D17">
            <v>0</v>
          </cell>
          <cell r="E17">
            <v>0</v>
          </cell>
          <cell r="F17">
            <v>0</v>
          </cell>
          <cell r="G17">
            <v>0</v>
          </cell>
          <cell r="H17">
            <v>0</v>
          </cell>
          <cell r="I17">
            <v>0</v>
          </cell>
          <cell r="J17">
            <v>0</v>
          </cell>
          <cell r="K17">
            <v>0</v>
          </cell>
          <cell r="L17">
            <v>704</v>
          </cell>
          <cell r="M17">
            <v>704</v>
          </cell>
          <cell r="N17">
            <v>4097</v>
          </cell>
          <cell r="O17">
            <v>6028</v>
          </cell>
          <cell r="P17">
            <v>8651</v>
          </cell>
          <cell r="Q17">
            <v>13288</v>
          </cell>
        </row>
        <row r="20">
          <cell r="H20">
            <v>0</v>
          </cell>
          <cell r="L20">
            <v>214</v>
          </cell>
          <cell r="M20">
            <v>214</v>
          </cell>
          <cell r="N20">
            <v>1229</v>
          </cell>
          <cell r="O20">
            <v>1808</v>
          </cell>
          <cell r="P20">
            <v>2595</v>
          </cell>
          <cell r="Q20">
            <v>3986</v>
          </cell>
        </row>
        <row r="21">
          <cell r="D21">
            <v>0</v>
          </cell>
          <cell r="E21">
            <v>0</v>
          </cell>
          <cell r="F21">
            <v>0</v>
          </cell>
          <cell r="G21">
            <v>0</v>
          </cell>
        </row>
        <row r="22">
          <cell r="D22">
            <v>0</v>
          </cell>
          <cell r="E22">
            <v>0</v>
          </cell>
          <cell r="F22">
            <v>0</v>
          </cell>
          <cell r="G22">
            <v>0</v>
          </cell>
          <cell r="M22">
            <v>0</v>
          </cell>
        </row>
        <row r="23">
          <cell r="D23">
            <v>0</v>
          </cell>
          <cell r="E23">
            <v>0</v>
          </cell>
          <cell r="F23">
            <v>0</v>
          </cell>
          <cell r="H23">
            <v>0</v>
          </cell>
          <cell r="M23">
            <v>0</v>
          </cell>
        </row>
        <row r="24">
          <cell r="D24">
            <v>0</v>
          </cell>
          <cell r="E24">
            <v>0</v>
          </cell>
          <cell r="F24">
            <v>0</v>
          </cell>
          <cell r="G24">
            <v>0</v>
          </cell>
          <cell r="H24">
            <v>0</v>
          </cell>
          <cell r="I24">
            <v>0</v>
          </cell>
          <cell r="J24">
            <v>0</v>
          </cell>
          <cell r="K24">
            <v>0</v>
          </cell>
          <cell r="L24">
            <v>214</v>
          </cell>
          <cell r="M24">
            <v>214</v>
          </cell>
          <cell r="N24">
            <v>1229</v>
          </cell>
          <cell r="O24">
            <v>1808</v>
          </cell>
          <cell r="P24">
            <v>2595</v>
          </cell>
          <cell r="Q24">
            <v>3986</v>
          </cell>
        </row>
        <row r="27">
          <cell r="D27">
            <v>0</v>
          </cell>
          <cell r="E27">
            <v>0</v>
          </cell>
          <cell r="F27">
            <v>0</v>
          </cell>
          <cell r="G27">
            <v>0</v>
          </cell>
          <cell r="H27">
            <v>0</v>
          </cell>
          <cell r="I27">
            <v>0</v>
          </cell>
          <cell r="J27">
            <v>0</v>
          </cell>
          <cell r="K27">
            <v>0</v>
          </cell>
          <cell r="L27">
            <v>490</v>
          </cell>
          <cell r="M27">
            <v>490</v>
          </cell>
          <cell r="N27">
            <v>2868</v>
          </cell>
          <cell r="O27">
            <v>4220</v>
          </cell>
          <cell r="P27">
            <v>6056</v>
          </cell>
          <cell r="Q27">
            <v>9302</v>
          </cell>
        </row>
        <row r="30">
          <cell r="L30">
            <v>109</v>
          </cell>
          <cell r="M30">
            <v>109</v>
          </cell>
          <cell r="N30">
            <v>448</v>
          </cell>
          <cell r="O30">
            <v>471</v>
          </cell>
          <cell r="P30">
            <v>494</v>
          </cell>
          <cell r="Q30">
            <v>519</v>
          </cell>
        </row>
        <row r="33">
          <cell r="L33">
            <v>90</v>
          </cell>
          <cell r="M33">
            <v>90</v>
          </cell>
          <cell r="N33">
            <v>366</v>
          </cell>
          <cell r="O33">
            <v>453</v>
          </cell>
          <cell r="P33">
            <v>569</v>
          </cell>
          <cell r="Q33">
            <v>765</v>
          </cell>
        </row>
        <row r="34">
          <cell r="H34">
            <v>0</v>
          </cell>
          <cell r="L34">
            <v>101</v>
          </cell>
          <cell r="M34">
            <v>101</v>
          </cell>
          <cell r="N34">
            <v>826</v>
          </cell>
          <cell r="O34">
            <v>843</v>
          </cell>
          <cell r="P34">
            <v>860</v>
          </cell>
          <cell r="Q34">
            <v>877</v>
          </cell>
        </row>
        <row r="35">
          <cell r="H35">
            <v>0</v>
          </cell>
          <cell r="L35">
            <v>107</v>
          </cell>
          <cell r="M35">
            <v>107</v>
          </cell>
          <cell r="N35">
            <v>428</v>
          </cell>
          <cell r="O35">
            <v>428</v>
          </cell>
          <cell r="P35">
            <v>428</v>
          </cell>
          <cell r="Q35">
            <v>428</v>
          </cell>
        </row>
        <row r="39">
          <cell r="D39">
            <v>0</v>
          </cell>
          <cell r="E39">
            <v>0</v>
          </cell>
          <cell r="F39">
            <v>0</v>
          </cell>
          <cell r="G39">
            <v>0</v>
          </cell>
          <cell r="H39">
            <v>0</v>
          </cell>
          <cell r="I39">
            <v>0</v>
          </cell>
          <cell r="J39">
            <v>0</v>
          </cell>
          <cell r="K39">
            <v>0</v>
          </cell>
          <cell r="L39">
            <v>298</v>
          </cell>
          <cell r="M39">
            <v>298</v>
          </cell>
          <cell r="N39">
            <v>1620</v>
          </cell>
          <cell r="O39">
            <v>1724</v>
          </cell>
          <cell r="P39">
            <v>1857</v>
          </cell>
          <cell r="Q39">
            <v>2070</v>
          </cell>
        </row>
        <row r="41">
          <cell r="D41">
            <v>0</v>
          </cell>
          <cell r="E41">
            <v>0</v>
          </cell>
          <cell r="F41">
            <v>0</v>
          </cell>
          <cell r="G41">
            <v>0</v>
          </cell>
          <cell r="H41">
            <v>0</v>
          </cell>
          <cell r="I41">
            <v>0</v>
          </cell>
          <cell r="J41">
            <v>0</v>
          </cell>
          <cell r="K41">
            <v>0</v>
          </cell>
          <cell r="L41">
            <v>83</v>
          </cell>
          <cell r="M41">
            <v>83</v>
          </cell>
          <cell r="N41">
            <v>800</v>
          </cell>
          <cell r="O41">
            <v>2025</v>
          </cell>
          <cell r="P41">
            <v>3705</v>
          </cell>
          <cell r="Q41">
            <v>6713</v>
          </cell>
        </row>
        <row r="44">
          <cell r="D44">
            <v>0</v>
          </cell>
          <cell r="E44">
            <v>0</v>
          </cell>
          <cell r="F44">
            <v>0</v>
          </cell>
          <cell r="G44">
            <v>0</v>
          </cell>
          <cell r="H44">
            <v>0</v>
          </cell>
          <cell r="L44">
            <v>8</v>
          </cell>
          <cell r="M44">
            <v>8</v>
          </cell>
          <cell r="N44">
            <v>404</v>
          </cell>
          <cell r="O44">
            <v>455</v>
          </cell>
          <cell r="P44">
            <v>428</v>
          </cell>
          <cell r="Q44">
            <v>315</v>
          </cell>
        </row>
        <row r="45">
          <cell r="D45">
            <v>0</v>
          </cell>
          <cell r="E45">
            <v>0</v>
          </cell>
          <cell r="F45">
            <v>0</v>
          </cell>
          <cell r="G45">
            <v>0</v>
          </cell>
          <cell r="H45">
            <v>0</v>
          </cell>
          <cell r="M45">
            <v>0</v>
          </cell>
        </row>
        <row r="46">
          <cell r="H46">
            <v>0</v>
          </cell>
          <cell r="M46">
            <v>0</v>
          </cell>
        </row>
        <row r="47">
          <cell r="D47">
            <v>0</v>
          </cell>
          <cell r="E47">
            <v>0</v>
          </cell>
          <cell r="F47">
            <v>0</v>
          </cell>
          <cell r="G47">
            <v>0</v>
          </cell>
          <cell r="H47">
            <v>0</v>
          </cell>
          <cell r="I47">
            <v>0</v>
          </cell>
          <cell r="J47">
            <v>0</v>
          </cell>
          <cell r="K47">
            <v>0</v>
          </cell>
          <cell r="L47">
            <v>8</v>
          </cell>
          <cell r="M47">
            <v>8</v>
          </cell>
          <cell r="N47">
            <v>404</v>
          </cell>
          <cell r="O47">
            <v>455</v>
          </cell>
          <cell r="P47">
            <v>428</v>
          </cell>
          <cell r="Q47">
            <v>315</v>
          </cell>
        </row>
        <row r="49">
          <cell r="D49">
            <v>0</v>
          </cell>
          <cell r="E49">
            <v>0</v>
          </cell>
          <cell r="F49">
            <v>0</v>
          </cell>
          <cell r="G49">
            <v>0</v>
          </cell>
          <cell r="H49">
            <v>0</v>
          </cell>
          <cell r="I49">
            <v>0</v>
          </cell>
          <cell r="J49">
            <v>0</v>
          </cell>
          <cell r="K49">
            <v>0</v>
          </cell>
          <cell r="L49">
            <v>75</v>
          </cell>
          <cell r="M49">
            <v>75</v>
          </cell>
          <cell r="N49">
            <v>396</v>
          </cell>
          <cell r="O49">
            <v>1570</v>
          </cell>
          <cell r="P49">
            <v>3277</v>
          </cell>
          <cell r="Q49">
            <v>6398</v>
          </cell>
        </row>
        <row r="51">
          <cell r="D51">
            <v>0</v>
          </cell>
          <cell r="E51">
            <v>0</v>
          </cell>
          <cell r="H51">
            <v>0</v>
          </cell>
          <cell r="L51">
            <v>53</v>
          </cell>
          <cell r="M51">
            <v>53</v>
          </cell>
          <cell r="N51">
            <v>114.83999999999999</v>
          </cell>
          <cell r="O51">
            <v>455.29999999999995</v>
          </cell>
          <cell r="P51">
            <v>950.32999999999993</v>
          </cell>
          <cell r="Q51">
            <v>1855.4199999999998</v>
          </cell>
        </row>
        <row r="53">
          <cell r="D53">
            <v>0</v>
          </cell>
          <cell r="E53">
            <v>0</v>
          </cell>
          <cell r="F53">
            <v>0</v>
          </cell>
          <cell r="G53">
            <v>0</v>
          </cell>
          <cell r="H53">
            <v>0</v>
          </cell>
          <cell r="I53">
            <v>0</v>
          </cell>
          <cell r="J53">
            <v>0</v>
          </cell>
          <cell r="K53">
            <v>0</v>
          </cell>
          <cell r="L53">
            <v>22</v>
          </cell>
          <cell r="M53">
            <v>22</v>
          </cell>
          <cell r="N53">
            <v>281.16000000000003</v>
          </cell>
          <cell r="O53">
            <v>1114.7</v>
          </cell>
          <cell r="P53">
            <v>2326.67</v>
          </cell>
          <cell r="Q53">
            <v>4542.58</v>
          </cell>
        </row>
        <row r="55">
          <cell r="M55">
            <v>0</v>
          </cell>
        </row>
        <row r="57">
          <cell r="D57">
            <v>0</v>
          </cell>
          <cell r="E57">
            <v>0</v>
          </cell>
          <cell r="F57">
            <v>0</v>
          </cell>
          <cell r="G57">
            <v>0</v>
          </cell>
          <cell r="H57">
            <v>0</v>
          </cell>
          <cell r="I57">
            <v>0</v>
          </cell>
          <cell r="J57">
            <v>0</v>
          </cell>
          <cell r="K57">
            <v>0</v>
          </cell>
          <cell r="L57">
            <v>22</v>
          </cell>
          <cell r="M57">
            <v>22</v>
          </cell>
          <cell r="N57">
            <v>281.16000000000003</v>
          </cell>
          <cell r="O57">
            <v>1114.7</v>
          </cell>
          <cell r="P57">
            <v>2326.67</v>
          </cell>
          <cell r="Q57">
            <v>4542.58</v>
          </cell>
        </row>
        <row r="59">
          <cell r="D59">
            <v>0</v>
          </cell>
          <cell r="E59">
            <v>0</v>
          </cell>
          <cell r="F59">
            <v>0</v>
          </cell>
          <cell r="H59">
            <v>0</v>
          </cell>
          <cell r="I59">
            <v>0</v>
          </cell>
          <cell r="J59">
            <v>0</v>
          </cell>
          <cell r="K59">
            <v>0</v>
          </cell>
          <cell r="L59">
            <v>0</v>
          </cell>
        </row>
        <row r="61">
          <cell r="D61">
            <v>0</v>
          </cell>
          <cell r="E61">
            <v>0</v>
          </cell>
          <cell r="F61">
            <v>0</v>
          </cell>
          <cell r="G61">
            <v>0</v>
          </cell>
          <cell r="H61">
            <v>0</v>
          </cell>
          <cell r="I61">
            <v>0</v>
          </cell>
          <cell r="J61">
            <v>0</v>
          </cell>
          <cell r="K61">
            <v>0</v>
          </cell>
          <cell r="L61">
            <v>22</v>
          </cell>
          <cell r="M61">
            <v>22</v>
          </cell>
          <cell r="N61">
            <v>281.16000000000003</v>
          </cell>
          <cell r="O61">
            <v>1114.7</v>
          </cell>
          <cell r="P61">
            <v>2326.67</v>
          </cell>
          <cell r="Q61">
            <v>4542.58</v>
          </cell>
        </row>
        <row r="65">
          <cell r="D65" t="str">
            <v>Actual</v>
          </cell>
          <cell r="H65" t="str">
            <v>Total</v>
          </cell>
          <cell r="I65" t="str">
            <v>Actual</v>
          </cell>
          <cell r="J65" t="str">
            <v>Fcs't</v>
          </cell>
          <cell r="K65" t="str">
            <v>Fcs't</v>
          </cell>
          <cell r="L65" t="str">
            <v>Fcs't</v>
          </cell>
          <cell r="M65" t="str">
            <v>Total</v>
          </cell>
          <cell r="N65" t="str">
            <v>Plan</v>
          </cell>
          <cell r="O65" t="str">
            <v>Plan</v>
          </cell>
          <cell r="P65" t="str">
            <v>Plan</v>
          </cell>
          <cell r="Q65" t="str">
            <v>Plan</v>
          </cell>
        </row>
        <row r="66">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9">
          <cell r="D69">
            <v>0</v>
          </cell>
          <cell r="E69">
            <v>0</v>
          </cell>
          <cell r="F69">
            <v>0</v>
          </cell>
          <cell r="K69">
            <v>-5030</v>
          </cell>
          <cell r="L69">
            <v>-3533.55</v>
          </cell>
          <cell r="M69">
            <v>-3533.55</v>
          </cell>
          <cell r="N69">
            <v>-471.05666666666548</v>
          </cell>
          <cell r="O69">
            <v>-632.45666666666693</v>
          </cell>
          <cell r="P69">
            <v>113.78000000000065</v>
          </cell>
          <cell r="Q69">
            <v>2974.0933333333342</v>
          </cell>
        </row>
        <row r="70">
          <cell r="D70">
            <v>0</v>
          </cell>
          <cell r="E70">
            <v>0</v>
          </cell>
          <cell r="F70">
            <v>0</v>
          </cell>
          <cell r="K70">
            <v>424</v>
          </cell>
          <cell r="L70">
            <v>704</v>
          </cell>
          <cell r="M70">
            <v>704</v>
          </cell>
          <cell r="N70">
            <v>1024.25</v>
          </cell>
          <cell r="O70">
            <v>1507</v>
          </cell>
          <cell r="P70">
            <v>2162.75</v>
          </cell>
          <cell r="Q70">
            <v>3322</v>
          </cell>
        </row>
        <row r="71">
          <cell r="H71">
            <v>0</v>
          </cell>
          <cell r="K71">
            <v>0</v>
          </cell>
          <cell r="L71">
            <v>214</v>
          </cell>
          <cell r="M71">
            <v>214</v>
          </cell>
          <cell r="N71">
            <v>409.66666666666669</v>
          </cell>
          <cell r="O71">
            <v>602.66666666666663</v>
          </cell>
          <cell r="P71">
            <v>865</v>
          </cell>
          <cell r="Q71">
            <v>1328.6666666666667</v>
          </cell>
        </row>
        <row r="72">
          <cell r="H72">
            <v>0</v>
          </cell>
          <cell r="I72">
            <v>0</v>
          </cell>
          <cell r="J72">
            <v>0</v>
          </cell>
          <cell r="K72">
            <v>34</v>
          </cell>
          <cell r="L72">
            <v>34</v>
          </cell>
          <cell r="M72">
            <v>34</v>
          </cell>
          <cell r="N72">
            <v>34</v>
          </cell>
          <cell r="O72">
            <v>34</v>
          </cell>
          <cell r="P72">
            <v>34</v>
          </cell>
          <cell r="Q72">
            <v>34</v>
          </cell>
        </row>
        <row r="73">
          <cell r="D73">
            <v>0</v>
          </cell>
          <cell r="E73">
            <v>0</v>
          </cell>
          <cell r="F73">
            <v>0</v>
          </cell>
          <cell r="G73">
            <v>0</v>
          </cell>
          <cell r="H73">
            <v>0</v>
          </cell>
          <cell r="I73">
            <v>0</v>
          </cell>
          <cell r="J73">
            <v>0</v>
          </cell>
          <cell r="K73">
            <v>-4572</v>
          </cell>
          <cell r="L73">
            <v>-2581.5500000000002</v>
          </cell>
          <cell r="M73">
            <v>-2581.5500000000002</v>
          </cell>
          <cell r="N73">
            <v>996.86000000000126</v>
          </cell>
          <cell r="O73">
            <v>1511.2099999999996</v>
          </cell>
          <cell r="P73">
            <v>3175.5300000000007</v>
          </cell>
          <cell r="Q73">
            <v>7658.7600000000011</v>
          </cell>
        </row>
        <row r="75">
          <cell r="D75">
            <v>0</v>
          </cell>
          <cell r="E75">
            <v>0</v>
          </cell>
          <cell r="F75">
            <v>0</v>
          </cell>
          <cell r="G75">
            <v>0</v>
          </cell>
          <cell r="H75">
            <v>0</v>
          </cell>
          <cell r="M75">
            <v>0</v>
          </cell>
        </row>
        <row r="77">
          <cell r="M77">
            <v>0</v>
          </cell>
        </row>
        <row r="78">
          <cell r="M78">
            <v>0</v>
          </cell>
        </row>
        <row r="79">
          <cell r="D79">
            <v>0</v>
          </cell>
          <cell r="E79">
            <v>0</v>
          </cell>
          <cell r="H79">
            <v>0</v>
          </cell>
          <cell r="K79">
            <v>9322</v>
          </cell>
          <cell r="L79">
            <v>9322</v>
          </cell>
          <cell r="M79">
            <v>9322</v>
          </cell>
          <cell r="N79">
            <v>9322</v>
          </cell>
          <cell r="O79">
            <v>12008</v>
          </cell>
          <cell r="P79">
            <v>12008</v>
          </cell>
          <cell r="Q79">
            <v>12008</v>
          </cell>
        </row>
        <row r="80">
          <cell r="D80">
            <v>0</v>
          </cell>
          <cell r="E80">
            <v>0</v>
          </cell>
          <cell r="K80">
            <v>-61</v>
          </cell>
          <cell r="L80">
            <v>-126</v>
          </cell>
          <cell r="M80">
            <v>-126</v>
          </cell>
          <cell r="N80">
            <v>-377</v>
          </cell>
          <cell r="O80">
            <v>-629</v>
          </cell>
          <cell r="P80">
            <v>-881</v>
          </cell>
          <cell r="Q80">
            <v>-1132</v>
          </cell>
        </row>
        <row r="81">
          <cell r="D81">
            <v>0</v>
          </cell>
          <cell r="E81">
            <v>0</v>
          </cell>
          <cell r="F81">
            <v>0</v>
          </cell>
          <cell r="G81">
            <v>0</v>
          </cell>
          <cell r="H81">
            <v>0</v>
          </cell>
          <cell r="I81">
            <v>0</v>
          </cell>
          <cell r="J81">
            <v>0</v>
          </cell>
          <cell r="K81">
            <v>9261</v>
          </cell>
          <cell r="L81">
            <v>9196</v>
          </cell>
          <cell r="M81">
            <v>9196</v>
          </cell>
          <cell r="N81">
            <v>8945</v>
          </cell>
          <cell r="O81">
            <v>11379</v>
          </cell>
          <cell r="P81">
            <v>11127</v>
          </cell>
          <cell r="Q81">
            <v>10876</v>
          </cell>
        </row>
        <row r="82">
          <cell r="M82">
            <v>0</v>
          </cell>
        </row>
        <row r="83">
          <cell r="H83">
            <v>0</v>
          </cell>
          <cell r="K83">
            <v>899</v>
          </cell>
          <cell r="L83">
            <v>867</v>
          </cell>
          <cell r="M83">
            <v>867</v>
          </cell>
          <cell r="N83">
            <v>776</v>
          </cell>
          <cell r="O83">
            <v>684</v>
          </cell>
          <cell r="P83">
            <v>593</v>
          </cell>
          <cell r="Q83">
            <v>502</v>
          </cell>
        </row>
        <row r="84">
          <cell r="D84">
            <v>0</v>
          </cell>
          <cell r="E84">
            <v>0</v>
          </cell>
          <cell r="F84">
            <v>0</v>
          </cell>
          <cell r="G84">
            <v>0</v>
          </cell>
          <cell r="H84">
            <v>0</v>
          </cell>
          <cell r="I84">
            <v>0</v>
          </cell>
          <cell r="J84">
            <v>0</v>
          </cell>
          <cell r="K84">
            <v>10160</v>
          </cell>
          <cell r="L84">
            <v>10063</v>
          </cell>
          <cell r="M84">
            <v>10063</v>
          </cell>
          <cell r="N84">
            <v>9721</v>
          </cell>
          <cell r="O84">
            <v>12063</v>
          </cell>
          <cell r="P84">
            <v>11720</v>
          </cell>
          <cell r="Q84">
            <v>11378</v>
          </cell>
        </row>
        <row r="86">
          <cell r="D86">
            <v>0</v>
          </cell>
          <cell r="E86">
            <v>0</v>
          </cell>
          <cell r="F86">
            <v>0</v>
          </cell>
          <cell r="G86">
            <v>0</v>
          </cell>
          <cell r="H86">
            <v>0</v>
          </cell>
          <cell r="I86">
            <v>0</v>
          </cell>
          <cell r="J86">
            <v>0</v>
          </cell>
          <cell r="K86">
            <v>5588</v>
          </cell>
          <cell r="L86">
            <v>7481.45</v>
          </cell>
          <cell r="M86">
            <v>7481.45</v>
          </cell>
          <cell r="N86">
            <v>10717.86</v>
          </cell>
          <cell r="O86">
            <v>13574.21</v>
          </cell>
          <cell r="P86">
            <v>14895.53</v>
          </cell>
          <cell r="Q86">
            <v>19036.760000000002</v>
          </cell>
        </row>
        <row r="90">
          <cell r="D90">
            <v>0</v>
          </cell>
          <cell r="E90">
            <v>0</v>
          </cell>
          <cell r="F90">
            <v>0</v>
          </cell>
          <cell r="G90">
            <v>0</v>
          </cell>
          <cell r="H90">
            <v>0</v>
          </cell>
          <cell r="K90">
            <v>0</v>
          </cell>
          <cell r="L90">
            <v>234.2</v>
          </cell>
          <cell r="M90">
            <v>234.2</v>
          </cell>
          <cell r="N90">
            <v>1394.2</v>
          </cell>
          <cell r="O90">
            <v>1976.6</v>
          </cell>
          <cell r="P90">
            <v>2767</v>
          </cell>
          <cell r="Q90">
            <v>4161.3999999999996</v>
          </cell>
        </row>
        <row r="91">
          <cell r="H91">
            <v>0</v>
          </cell>
          <cell r="K91">
            <v>0</v>
          </cell>
          <cell r="L91">
            <v>25.25</v>
          </cell>
          <cell r="M91">
            <v>25.25</v>
          </cell>
          <cell r="N91">
            <v>206.5</v>
          </cell>
          <cell r="O91">
            <v>210.75</v>
          </cell>
          <cell r="P91">
            <v>215</v>
          </cell>
          <cell r="Q91">
            <v>219.25</v>
          </cell>
        </row>
        <row r="92">
          <cell r="D92">
            <v>0</v>
          </cell>
          <cell r="E92">
            <v>0</v>
          </cell>
          <cell r="F92">
            <v>0</v>
          </cell>
          <cell r="G92">
            <v>0</v>
          </cell>
          <cell r="H92">
            <v>0</v>
          </cell>
          <cell r="M92">
            <v>0</v>
          </cell>
        </row>
        <row r="93">
          <cell r="D93">
            <v>0</v>
          </cell>
          <cell r="E93">
            <v>0</v>
          </cell>
          <cell r="F93">
            <v>0</v>
          </cell>
          <cell r="G93">
            <v>0</v>
          </cell>
          <cell r="H93">
            <v>0</v>
          </cell>
          <cell r="M93">
            <v>0</v>
          </cell>
        </row>
        <row r="94">
          <cell r="D94">
            <v>0</v>
          </cell>
          <cell r="E94">
            <v>0</v>
          </cell>
          <cell r="F94">
            <v>0</v>
          </cell>
          <cell r="G94">
            <v>0</v>
          </cell>
          <cell r="H94">
            <v>0</v>
          </cell>
          <cell r="I94">
            <v>0</v>
          </cell>
          <cell r="J94">
            <v>0</v>
          </cell>
          <cell r="K94">
            <v>0</v>
          </cell>
          <cell r="L94">
            <v>0</v>
          </cell>
          <cell r="M94">
            <v>0</v>
          </cell>
          <cell r="N94">
            <v>0</v>
          </cell>
          <cell r="O94">
            <v>0</v>
          </cell>
          <cell r="P94">
            <v>0</v>
          </cell>
          <cell r="Q94">
            <v>0</v>
          </cell>
        </row>
        <row r="95">
          <cell r="D95">
            <v>0</v>
          </cell>
          <cell r="E95">
            <v>0</v>
          </cell>
          <cell r="F95">
            <v>0</v>
          </cell>
          <cell r="G95">
            <v>0</v>
          </cell>
          <cell r="H95">
            <v>0</v>
          </cell>
          <cell r="I95">
            <v>0</v>
          </cell>
          <cell r="J95">
            <v>0</v>
          </cell>
          <cell r="K95">
            <v>0</v>
          </cell>
          <cell r="L95">
            <v>259.45</v>
          </cell>
          <cell r="M95">
            <v>259.45</v>
          </cell>
          <cell r="N95">
            <v>1600.7</v>
          </cell>
          <cell r="O95">
            <v>2187.35</v>
          </cell>
          <cell r="P95">
            <v>2982</v>
          </cell>
          <cell r="Q95">
            <v>4380.6499999999996</v>
          </cell>
        </row>
        <row r="97">
          <cell r="D97">
            <v>0</v>
          </cell>
          <cell r="E97">
            <v>0</v>
          </cell>
          <cell r="F97">
            <v>0</v>
          </cell>
          <cell r="M97">
            <v>0</v>
          </cell>
        </row>
        <row r="98">
          <cell r="D98">
            <v>0</v>
          </cell>
          <cell r="E98">
            <v>0</v>
          </cell>
          <cell r="F98">
            <v>0</v>
          </cell>
          <cell r="G98">
            <v>0</v>
          </cell>
          <cell r="K98">
            <v>3088</v>
          </cell>
          <cell r="L98">
            <v>4700</v>
          </cell>
          <cell r="M98">
            <v>4700</v>
          </cell>
          <cell r="N98">
            <v>6314</v>
          </cell>
          <cell r="O98">
            <v>7469</v>
          </cell>
          <cell r="P98">
            <v>5669</v>
          </cell>
          <cell r="Q98">
            <v>3869</v>
          </cell>
        </row>
        <row r="99">
          <cell r="H99">
            <v>0</v>
          </cell>
          <cell r="M99">
            <v>0</v>
          </cell>
        </row>
        <row r="100">
          <cell r="D100">
            <v>0</v>
          </cell>
          <cell r="E100">
            <v>0</v>
          </cell>
          <cell r="F100">
            <v>0</v>
          </cell>
          <cell r="G100">
            <v>0</v>
          </cell>
          <cell r="H100">
            <v>0</v>
          </cell>
          <cell r="I100">
            <v>0</v>
          </cell>
          <cell r="J100">
            <v>0</v>
          </cell>
          <cell r="K100">
            <v>3088</v>
          </cell>
          <cell r="L100">
            <v>4959.45</v>
          </cell>
          <cell r="M100">
            <v>4959.45</v>
          </cell>
          <cell r="N100">
            <v>7914.7</v>
          </cell>
          <cell r="O100">
            <v>9656.35</v>
          </cell>
          <cell r="P100">
            <v>8651</v>
          </cell>
          <cell r="Q100">
            <v>8249.65</v>
          </cell>
        </row>
        <row r="103">
          <cell r="H103">
            <v>0</v>
          </cell>
          <cell r="K103">
            <v>2500</v>
          </cell>
          <cell r="L103">
            <v>2500</v>
          </cell>
          <cell r="M103">
            <v>2500</v>
          </cell>
          <cell r="N103">
            <v>2500</v>
          </cell>
          <cell r="O103">
            <v>2500</v>
          </cell>
          <cell r="P103">
            <v>2500</v>
          </cell>
          <cell r="Q103">
            <v>2500</v>
          </cell>
        </row>
        <row r="104">
          <cell r="H104">
            <v>0</v>
          </cell>
          <cell r="K104">
            <v>0</v>
          </cell>
          <cell r="L104">
            <v>0</v>
          </cell>
          <cell r="M104">
            <v>0</v>
          </cell>
          <cell r="N104">
            <v>22</v>
          </cell>
          <cell r="O104">
            <v>303.16000000000003</v>
          </cell>
          <cell r="P104">
            <v>1417.8600000000001</v>
          </cell>
          <cell r="Q104">
            <v>3744.53</v>
          </cell>
        </row>
        <row r="105">
          <cell r="H105">
            <v>0</v>
          </cell>
          <cell r="K105">
            <v>0</v>
          </cell>
          <cell r="L105">
            <v>22</v>
          </cell>
          <cell r="M105">
            <v>22</v>
          </cell>
          <cell r="N105">
            <v>281.16000000000003</v>
          </cell>
          <cell r="O105">
            <v>1114.7</v>
          </cell>
          <cell r="P105">
            <v>2326.67</v>
          </cell>
          <cell r="Q105">
            <v>4542.58</v>
          </cell>
        </row>
        <row r="106">
          <cell r="H106">
            <v>0</v>
          </cell>
          <cell r="M106">
            <v>0</v>
          </cell>
        </row>
        <row r="107">
          <cell r="H107">
            <v>0</v>
          </cell>
          <cell r="M107">
            <v>0</v>
          </cell>
          <cell r="N107">
            <v>0</v>
          </cell>
          <cell r="O107">
            <v>0</v>
          </cell>
          <cell r="P107">
            <v>0</v>
          </cell>
          <cell r="Q107">
            <v>0</v>
          </cell>
        </row>
        <row r="108">
          <cell r="D108">
            <v>0</v>
          </cell>
          <cell r="E108">
            <v>0</v>
          </cell>
          <cell r="F108">
            <v>0</v>
          </cell>
          <cell r="G108">
            <v>0</v>
          </cell>
          <cell r="H108">
            <v>0</v>
          </cell>
          <cell r="I108">
            <v>0</v>
          </cell>
          <cell r="J108">
            <v>0</v>
          </cell>
          <cell r="K108">
            <v>2500</v>
          </cell>
          <cell r="L108">
            <v>2522</v>
          </cell>
          <cell r="M108">
            <v>2522</v>
          </cell>
          <cell r="N108">
            <v>2803.16</v>
          </cell>
          <cell r="O108">
            <v>3917.8599999999997</v>
          </cell>
          <cell r="P108">
            <v>6244.5300000000007</v>
          </cell>
          <cell r="Q108">
            <v>10787.11</v>
          </cell>
        </row>
        <row r="110">
          <cell r="D110">
            <v>0</v>
          </cell>
          <cell r="E110">
            <v>0</v>
          </cell>
          <cell r="F110">
            <v>0</v>
          </cell>
          <cell r="G110">
            <v>0</v>
          </cell>
          <cell r="H110">
            <v>0</v>
          </cell>
          <cell r="I110">
            <v>0</v>
          </cell>
          <cell r="J110">
            <v>0</v>
          </cell>
          <cell r="K110">
            <v>5588</v>
          </cell>
          <cell r="L110">
            <v>7481.45</v>
          </cell>
          <cell r="M110">
            <v>7481.45</v>
          </cell>
          <cell r="N110">
            <v>10717.86</v>
          </cell>
          <cell r="O110">
            <v>13574.21</v>
          </cell>
          <cell r="P110">
            <v>14895.53</v>
          </cell>
          <cell r="Q110">
            <v>19036.760000000002</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0</v>
          </cell>
          <cell r="E116">
            <v>0</v>
          </cell>
          <cell r="F116">
            <v>0</v>
          </cell>
          <cell r="G116">
            <v>0</v>
          </cell>
          <cell r="H116">
            <v>0</v>
          </cell>
          <cell r="I116">
            <v>0</v>
          </cell>
          <cell r="J116">
            <v>0</v>
          </cell>
          <cell r="K116">
            <v>0</v>
          </cell>
          <cell r="L116">
            <v>22</v>
          </cell>
          <cell r="M116">
            <v>22</v>
          </cell>
          <cell r="N116">
            <v>281.16000000000003</v>
          </cell>
          <cell r="O116">
            <v>1114.7</v>
          </cell>
          <cell r="P116">
            <v>2326.67</v>
          </cell>
          <cell r="Q116">
            <v>4542.58</v>
          </cell>
        </row>
        <row r="117">
          <cell r="D117">
            <v>0</v>
          </cell>
          <cell r="E117">
            <v>0</v>
          </cell>
          <cell r="F117">
            <v>0</v>
          </cell>
          <cell r="G117">
            <v>0</v>
          </cell>
          <cell r="H117">
            <v>0</v>
          </cell>
          <cell r="I117">
            <v>0</v>
          </cell>
          <cell r="J117">
            <v>0</v>
          </cell>
          <cell r="K117">
            <v>-838</v>
          </cell>
          <cell r="L117">
            <v>97</v>
          </cell>
          <cell r="M117">
            <v>-741</v>
          </cell>
          <cell r="N117">
            <v>342</v>
          </cell>
          <cell r="O117">
            <v>344</v>
          </cell>
          <cell r="P117">
            <v>343</v>
          </cell>
          <cell r="Q117">
            <v>342</v>
          </cell>
        </row>
        <row r="118">
          <cell r="H118">
            <v>0</v>
          </cell>
        </row>
        <row r="119">
          <cell r="D119">
            <v>0</v>
          </cell>
          <cell r="E119">
            <v>0</v>
          </cell>
          <cell r="F119">
            <v>0</v>
          </cell>
          <cell r="G119">
            <v>0</v>
          </cell>
          <cell r="H119">
            <v>0</v>
          </cell>
          <cell r="K119">
            <v>-424</v>
          </cell>
          <cell r="L119">
            <v>-280</v>
          </cell>
          <cell r="M119">
            <v>-704</v>
          </cell>
          <cell r="N119">
            <v>-320.25</v>
          </cell>
          <cell r="O119">
            <v>-482.75</v>
          </cell>
          <cell r="P119">
            <v>-655.75</v>
          </cell>
          <cell r="Q119">
            <v>-1159.25</v>
          </cell>
        </row>
        <row r="120">
          <cell r="D120">
            <v>0</v>
          </cell>
          <cell r="E120">
            <v>0</v>
          </cell>
          <cell r="F120">
            <v>0</v>
          </cell>
          <cell r="G120">
            <v>0</v>
          </cell>
          <cell r="H120">
            <v>0</v>
          </cell>
          <cell r="I120">
            <v>0</v>
          </cell>
          <cell r="J120">
            <v>0</v>
          </cell>
          <cell r="K120">
            <v>0</v>
          </cell>
          <cell r="L120">
            <v>-214</v>
          </cell>
          <cell r="M120">
            <v>-214</v>
          </cell>
          <cell r="N120">
            <v>-195.66666666666669</v>
          </cell>
          <cell r="O120">
            <v>-192.99999999999994</v>
          </cell>
          <cell r="P120">
            <v>-262.33333333333337</v>
          </cell>
          <cell r="Q120">
            <v>-463.66666666666674</v>
          </cell>
        </row>
        <row r="121">
          <cell r="D121">
            <v>0</v>
          </cell>
          <cell r="E121">
            <v>0</v>
          </cell>
          <cell r="F121">
            <v>0</v>
          </cell>
          <cell r="G121">
            <v>0</v>
          </cell>
          <cell r="H121">
            <v>0</v>
          </cell>
          <cell r="K121">
            <v>-34</v>
          </cell>
          <cell r="L121">
            <v>0</v>
          </cell>
          <cell r="M121">
            <v>-34</v>
          </cell>
          <cell r="N121">
            <v>0</v>
          </cell>
          <cell r="O121">
            <v>0</v>
          </cell>
          <cell r="P121">
            <v>0</v>
          </cell>
          <cell r="Q121">
            <v>0</v>
          </cell>
        </row>
        <row r="122">
          <cell r="D122">
            <v>0</v>
          </cell>
          <cell r="E122">
            <v>0</v>
          </cell>
          <cell r="F122">
            <v>0</v>
          </cell>
          <cell r="G122">
            <v>0</v>
          </cell>
          <cell r="H122">
            <v>0</v>
          </cell>
          <cell r="I122">
            <v>0</v>
          </cell>
          <cell r="J122">
            <v>0</v>
          </cell>
          <cell r="K122">
            <v>0</v>
          </cell>
          <cell r="L122">
            <v>234.2</v>
          </cell>
          <cell r="M122">
            <v>234.2</v>
          </cell>
          <cell r="N122">
            <v>1160</v>
          </cell>
          <cell r="O122">
            <v>582.39999999999986</v>
          </cell>
          <cell r="P122">
            <v>790.40000000000009</v>
          </cell>
          <cell r="Q122">
            <v>1394.3999999999996</v>
          </cell>
        </row>
        <row r="123">
          <cell r="D123">
            <v>0</v>
          </cell>
          <cell r="E123">
            <v>0</v>
          </cell>
          <cell r="F123">
            <v>0</v>
          </cell>
          <cell r="G123">
            <v>0</v>
          </cell>
          <cell r="H123">
            <v>0</v>
          </cell>
          <cell r="I123">
            <v>0</v>
          </cell>
          <cell r="J123">
            <v>0</v>
          </cell>
          <cell r="K123">
            <v>0</v>
          </cell>
          <cell r="L123">
            <v>25.25</v>
          </cell>
          <cell r="M123">
            <v>25.25</v>
          </cell>
          <cell r="N123">
            <v>181.25</v>
          </cell>
          <cell r="O123">
            <v>4.25</v>
          </cell>
          <cell r="P123">
            <v>4.25</v>
          </cell>
          <cell r="Q123">
            <v>4.25</v>
          </cell>
        </row>
        <row r="124">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row>
        <row r="125">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row>
        <row r="126">
          <cell r="D126">
            <v>0</v>
          </cell>
          <cell r="E126">
            <v>0</v>
          </cell>
          <cell r="F126">
            <v>0</v>
          </cell>
          <cell r="G126">
            <v>0</v>
          </cell>
          <cell r="H126">
            <v>0</v>
          </cell>
          <cell r="I126">
            <v>0</v>
          </cell>
          <cell r="J126">
            <v>0</v>
          </cell>
          <cell r="K126">
            <v>-1296</v>
          </cell>
          <cell r="L126">
            <v>-115.55000000000001</v>
          </cell>
          <cell r="M126">
            <v>-1411.55</v>
          </cell>
          <cell r="N126">
            <v>1448.4933333333333</v>
          </cell>
          <cell r="O126">
            <v>1369.6</v>
          </cell>
          <cell r="P126">
            <v>2546.2366666666667</v>
          </cell>
          <cell r="Q126">
            <v>4660.3133333333326</v>
          </cell>
        </row>
        <row r="129">
          <cell r="D129">
            <v>0</v>
          </cell>
          <cell r="E129">
            <v>0</v>
          </cell>
          <cell r="F129">
            <v>0</v>
          </cell>
          <cell r="G129">
            <v>0</v>
          </cell>
          <cell r="H129">
            <v>0</v>
          </cell>
          <cell r="I129">
            <v>0</v>
          </cell>
          <cell r="J129">
            <v>0</v>
          </cell>
          <cell r="K129">
            <v>-9322</v>
          </cell>
          <cell r="L129">
            <v>0</v>
          </cell>
          <cell r="M129">
            <v>-9322</v>
          </cell>
          <cell r="N129">
            <v>0</v>
          </cell>
          <cell r="O129">
            <v>-2686</v>
          </cell>
          <cell r="P129">
            <v>0</v>
          </cell>
          <cell r="Q129">
            <v>0</v>
          </cell>
        </row>
        <row r="130">
          <cell r="D130">
            <v>0</v>
          </cell>
          <cell r="E130">
            <v>0</v>
          </cell>
          <cell r="F130">
            <v>0</v>
          </cell>
          <cell r="H130">
            <v>0</v>
          </cell>
          <cell r="I130">
            <v>0</v>
          </cell>
          <cell r="J130">
            <v>0</v>
          </cell>
          <cell r="K130">
            <v>2500</v>
          </cell>
          <cell r="L130">
            <v>0</v>
          </cell>
          <cell r="M130">
            <v>2500</v>
          </cell>
          <cell r="N130">
            <v>0</v>
          </cell>
          <cell r="O130">
            <v>0</v>
          </cell>
          <cell r="P130">
            <v>0</v>
          </cell>
          <cell r="Q130">
            <v>0</v>
          </cell>
        </row>
        <row r="131">
          <cell r="D131">
            <v>0</v>
          </cell>
          <cell r="E131">
            <v>0</v>
          </cell>
          <cell r="F131">
            <v>0</v>
          </cell>
          <cell r="G131">
            <v>0</v>
          </cell>
          <cell r="H131">
            <v>0</v>
          </cell>
          <cell r="I131">
            <v>0</v>
          </cell>
          <cell r="J131">
            <v>0</v>
          </cell>
          <cell r="K131">
            <v>-6822</v>
          </cell>
          <cell r="L131">
            <v>0</v>
          </cell>
          <cell r="M131">
            <v>-6822</v>
          </cell>
          <cell r="N131">
            <v>0</v>
          </cell>
          <cell r="O131">
            <v>-2686</v>
          </cell>
          <cell r="P131">
            <v>0</v>
          </cell>
          <cell r="Q131">
            <v>0</v>
          </cell>
        </row>
        <row r="134">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D135">
            <v>0</v>
          </cell>
          <cell r="E135">
            <v>0</v>
          </cell>
          <cell r="F135">
            <v>0</v>
          </cell>
          <cell r="G135">
            <v>0</v>
          </cell>
          <cell r="H135">
            <v>0</v>
          </cell>
          <cell r="I135">
            <v>0</v>
          </cell>
          <cell r="J135">
            <v>0</v>
          </cell>
          <cell r="K135">
            <v>3088</v>
          </cell>
          <cell r="L135">
            <v>1612</v>
          </cell>
          <cell r="M135">
            <v>4700</v>
          </cell>
          <cell r="N135">
            <v>1614</v>
          </cell>
          <cell r="O135">
            <v>1155</v>
          </cell>
          <cell r="P135">
            <v>-1800</v>
          </cell>
          <cell r="Q135">
            <v>-1800</v>
          </cell>
        </row>
        <row r="137">
          <cell r="H137">
            <v>0</v>
          </cell>
          <cell r="M137">
            <v>0</v>
          </cell>
        </row>
        <row r="138">
          <cell r="D138">
            <v>0</v>
          </cell>
          <cell r="E138">
            <v>0</v>
          </cell>
          <cell r="F138">
            <v>0</v>
          </cell>
          <cell r="G138">
            <v>0</v>
          </cell>
          <cell r="H138">
            <v>0</v>
          </cell>
          <cell r="I138">
            <v>0</v>
          </cell>
          <cell r="J138">
            <v>0</v>
          </cell>
          <cell r="K138">
            <v>3088</v>
          </cell>
          <cell r="L138">
            <v>1612</v>
          </cell>
          <cell r="M138">
            <v>4700</v>
          </cell>
          <cell r="N138">
            <v>1614</v>
          </cell>
          <cell r="O138">
            <v>1155</v>
          </cell>
          <cell r="P138">
            <v>-1800</v>
          </cell>
          <cell r="Q138">
            <v>-1800</v>
          </cell>
        </row>
        <row r="141">
          <cell r="D141">
            <v>0</v>
          </cell>
          <cell r="E141">
            <v>0</v>
          </cell>
          <cell r="F141">
            <v>0</v>
          </cell>
          <cell r="G141">
            <v>0</v>
          </cell>
          <cell r="I141">
            <v>0</v>
          </cell>
          <cell r="J141">
            <v>0</v>
          </cell>
          <cell r="K141">
            <v>0</v>
          </cell>
          <cell r="L141">
            <v>0</v>
          </cell>
          <cell r="M141">
            <v>0</v>
          </cell>
          <cell r="N141">
            <v>0</v>
          </cell>
          <cell r="O141">
            <v>0</v>
          </cell>
          <cell r="P141">
            <v>0</v>
          </cell>
          <cell r="Q141">
            <v>0</v>
          </cell>
        </row>
        <row r="142">
          <cell r="D142">
            <v>0</v>
          </cell>
          <cell r="E142">
            <v>0</v>
          </cell>
          <cell r="F142">
            <v>0</v>
          </cell>
          <cell r="G142">
            <v>0</v>
          </cell>
          <cell r="I142">
            <v>0</v>
          </cell>
          <cell r="J142">
            <v>0</v>
          </cell>
          <cell r="K142">
            <v>0</v>
          </cell>
          <cell r="L142">
            <v>0</v>
          </cell>
          <cell r="M142">
            <v>0</v>
          </cell>
          <cell r="N142">
            <v>0</v>
          </cell>
          <cell r="O142">
            <v>0</v>
          </cell>
          <cell r="P142">
            <v>0</v>
          </cell>
          <cell r="Q142">
            <v>0</v>
          </cell>
        </row>
        <row r="143">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row>
        <row r="145">
          <cell r="D145">
            <v>0</v>
          </cell>
          <cell r="E145">
            <v>0</v>
          </cell>
          <cell r="F145">
            <v>0</v>
          </cell>
          <cell r="G145">
            <v>0</v>
          </cell>
          <cell r="H145">
            <v>0</v>
          </cell>
          <cell r="K145">
            <v>-5030</v>
          </cell>
          <cell r="L145">
            <v>1496.45</v>
          </cell>
          <cell r="M145">
            <v>-3533.5499999999993</v>
          </cell>
          <cell r="N145">
            <v>3062.4933333333333</v>
          </cell>
          <cell r="O145">
            <v>-161.40000000000009</v>
          </cell>
          <cell r="P145">
            <v>746.23666666666668</v>
          </cell>
          <cell r="Q145">
            <v>2860.3133333333326</v>
          </cell>
        </row>
        <row r="147">
          <cell r="D147">
            <v>0</v>
          </cell>
          <cell r="E147">
            <v>0</v>
          </cell>
          <cell r="F147">
            <v>0</v>
          </cell>
          <cell r="G147">
            <v>0</v>
          </cell>
          <cell r="H147">
            <v>0</v>
          </cell>
          <cell r="L147">
            <v>-5030</v>
          </cell>
          <cell r="M147">
            <v>0</v>
          </cell>
          <cell r="N147">
            <v>-3533.5499999999993</v>
          </cell>
          <cell r="O147">
            <v>-471.05666666666593</v>
          </cell>
          <cell r="P147">
            <v>-632.45666666666602</v>
          </cell>
          <cell r="Q147">
            <v>113.78000000000065</v>
          </cell>
        </row>
        <row r="149">
          <cell r="D149">
            <v>0</v>
          </cell>
          <cell r="E149">
            <v>0</v>
          </cell>
          <cell r="F149">
            <v>0</v>
          </cell>
          <cell r="G149">
            <v>0</v>
          </cell>
          <cell r="H149">
            <v>0</v>
          </cell>
          <cell r="I149">
            <v>0</v>
          </cell>
          <cell r="J149">
            <v>0</v>
          </cell>
          <cell r="K149">
            <v>-5030</v>
          </cell>
          <cell r="L149">
            <v>-3533.55</v>
          </cell>
          <cell r="M149">
            <v>-3533.5499999999993</v>
          </cell>
          <cell r="N149">
            <v>-471.05666666666593</v>
          </cell>
          <cell r="O149">
            <v>-632.45666666666602</v>
          </cell>
          <cell r="P149">
            <v>113.78000000000065</v>
          </cell>
          <cell r="Q149">
            <v>2974.0933333333332</v>
          </cell>
        </row>
      </sheetData>
      <sheetData sheetId="10" refreshError="1">
        <row r="9">
          <cell r="C9" t="str">
            <v>Actual</v>
          </cell>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C13">
            <v>123598</v>
          </cell>
          <cell r="D13">
            <v>31048.152999999998</v>
          </cell>
          <cell r="E13">
            <v>36605.915999999997</v>
          </cell>
          <cell r="F13">
            <v>37427.254999999997</v>
          </cell>
          <cell r="G13">
            <v>41026.489000000001</v>
          </cell>
          <cell r="H13">
            <v>146107.81299999999</v>
          </cell>
          <cell r="I13">
            <v>39500</v>
          </cell>
          <cell r="J13">
            <v>40508</v>
          </cell>
          <cell r="K13">
            <v>43998</v>
          </cell>
          <cell r="L13">
            <v>49526</v>
          </cell>
          <cell r="M13">
            <v>173532</v>
          </cell>
          <cell r="N13">
            <v>179955.53173750371</v>
          </cell>
          <cell r="O13">
            <v>249977.88230346789</v>
          </cell>
          <cell r="P13">
            <v>354864.35142228275</v>
          </cell>
          <cell r="Q13">
            <v>414765.76568378002</v>
          </cell>
        </row>
        <row r="14">
          <cell r="C14">
            <v>0</v>
          </cell>
          <cell r="D14">
            <v>0</v>
          </cell>
          <cell r="E14">
            <v>0</v>
          </cell>
          <cell r="F14">
            <v>0</v>
          </cell>
          <cell r="G14">
            <v>3.4106051316484809E-13</v>
          </cell>
          <cell r="H14">
            <v>3.4106051316484809E-13</v>
          </cell>
          <cell r="I14">
            <v>0</v>
          </cell>
          <cell r="J14">
            <v>0</v>
          </cell>
          <cell r="K14">
            <v>0</v>
          </cell>
          <cell r="L14">
            <v>0</v>
          </cell>
          <cell r="M14">
            <v>0</v>
          </cell>
          <cell r="N14">
            <v>0</v>
          </cell>
          <cell r="O14">
            <v>0</v>
          </cell>
          <cell r="P14">
            <v>0</v>
          </cell>
          <cell r="Q14">
            <v>0</v>
          </cell>
        </row>
        <row r="15">
          <cell r="C15">
            <v>9476</v>
          </cell>
          <cell r="D15">
            <v>1991.4939999999999</v>
          </cell>
          <cell r="E15">
            <v>2769.5940000000001</v>
          </cell>
          <cell r="F15">
            <v>1794.394</v>
          </cell>
          <cell r="G15">
            <v>1107.9349999999999</v>
          </cell>
          <cell r="H15">
            <v>7663.4169999999995</v>
          </cell>
          <cell r="I15">
            <v>1770</v>
          </cell>
          <cell r="J15">
            <v>2800</v>
          </cell>
          <cell r="K15">
            <v>3258</v>
          </cell>
          <cell r="L15">
            <v>3085</v>
          </cell>
          <cell r="M15">
            <v>10913</v>
          </cell>
          <cell r="N15">
            <v>14000</v>
          </cell>
          <cell r="O15">
            <v>18000</v>
          </cell>
          <cell r="P15">
            <v>21000</v>
          </cell>
          <cell r="Q15">
            <v>23000</v>
          </cell>
        </row>
        <row r="16">
          <cell r="C16">
            <v>3667</v>
          </cell>
          <cell r="D16">
            <v>2570</v>
          </cell>
          <cell r="E16">
            <v>1871.87</v>
          </cell>
          <cell r="F16">
            <v>2232</v>
          </cell>
          <cell r="G16">
            <v>2475.2669999999998</v>
          </cell>
          <cell r="H16">
            <v>9149.1369999999988</v>
          </cell>
          <cell r="I16">
            <v>2333</v>
          </cell>
          <cell r="J16">
            <v>2128</v>
          </cell>
          <cell r="K16">
            <v>3833</v>
          </cell>
          <cell r="L16">
            <v>3343</v>
          </cell>
          <cell r="M16">
            <v>11637</v>
          </cell>
          <cell r="N16">
            <v>883</v>
          </cell>
          <cell r="O16">
            <v>200</v>
          </cell>
          <cell r="P16">
            <v>200</v>
          </cell>
          <cell r="Q16">
            <v>200</v>
          </cell>
        </row>
        <row r="17">
          <cell r="C17">
            <v>136741</v>
          </cell>
          <cell r="D17">
            <v>35609.646999999997</v>
          </cell>
          <cell r="E17">
            <v>41247.379999999997</v>
          </cell>
          <cell r="F17">
            <v>41453.648999999998</v>
          </cell>
          <cell r="G17">
            <v>44609.690999999999</v>
          </cell>
          <cell r="H17">
            <v>162920.36699999997</v>
          </cell>
          <cell r="I17">
            <v>43603</v>
          </cell>
          <cell r="J17">
            <v>45436</v>
          </cell>
          <cell r="K17">
            <v>51089</v>
          </cell>
          <cell r="L17">
            <v>55954</v>
          </cell>
          <cell r="M17">
            <v>196082</v>
          </cell>
          <cell r="N17">
            <v>194838.53173750371</v>
          </cell>
          <cell r="O17">
            <v>268177.88230346789</v>
          </cell>
          <cell r="P17">
            <v>376064.35142228275</v>
          </cell>
          <cell r="Q17">
            <v>437965.76568378002</v>
          </cell>
        </row>
        <row r="20">
          <cell r="C20">
            <v>86140.780400000003</v>
          </cell>
          <cell r="D20">
            <v>24204.29</v>
          </cell>
          <cell r="E20">
            <v>28257.451999999997</v>
          </cell>
          <cell r="F20">
            <v>26858.156999999999</v>
          </cell>
          <cell r="G20">
            <v>30439.19</v>
          </cell>
          <cell r="H20">
            <v>109759.08900000001</v>
          </cell>
          <cell r="I20">
            <v>27989</v>
          </cell>
          <cell r="J20">
            <v>28243.866666666669</v>
          </cell>
          <cell r="K20">
            <v>30397.666666666668</v>
          </cell>
          <cell r="L20">
            <v>33380.166666666664</v>
          </cell>
          <cell r="M20">
            <v>120010.7</v>
          </cell>
          <cell r="N20">
            <v>132920.02721602959</v>
          </cell>
          <cell r="O20">
            <v>156301.70674688811</v>
          </cell>
          <cell r="P20">
            <v>200363.24096601969</v>
          </cell>
          <cell r="Q20">
            <v>238799.14934256006</v>
          </cell>
        </row>
        <row r="21">
          <cell r="C21">
            <v>51.99268</v>
          </cell>
          <cell r="D21">
            <v>-886.04399999999998</v>
          </cell>
          <cell r="E21">
            <v>-1192.1990000000001</v>
          </cell>
          <cell r="F21">
            <v>-1251.856</v>
          </cell>
          <cell r="G21">
            <v>-1456.3420000000001</v>
          </cell>
          <cell r="H21">
            <v>-4786.4410000000007</v>
          </cell>
          <cell r="I21">
            <v>-464</v>
          </cell>
          <cell r="J21">
            <v>-3433.6</v>
          </cell>
          <cell r="K21">
            <v>-5308</v>
          </cell>
          <cell r="L21">
            <v>-6672</v>
          </cell>
          <cell r="M21">
            <v>-15877.6</v>
          </cell>
          <cell r="N21">
            <v>-13206.5</v>
          </cell>
          <cell r="O21">
            <v>-16789.170000000002</v>
          </cell>
          <cell r="P21">
            <v>-20070.487000000001</v>
          </cell>
          <cell r="Q21">
            <v>-21116.835700000003</v>
          </cell>
        </row>
        <row r="22">
          <cell r="C22">
            <v>4576.02016</v>
          </cell>
          <cell r="D22">
            <v>1170.8130000000001</v>
          </cell>
          <cell r="E22">
            <v>1025.2940000000001</v>
          </cell>
          <cell r="F22">
            <v>490.83199999999999</v>
          </cell>
          <cell r="G22">
            <v>223.959</v>
          </cell>
          <cell r="H22">
            <v>2910.8979999999997</v>
          </cell>
          <cell r="I22">
            <v>611</v>
          </cell>
          <cell r="J22">
            <v>1400</v>
          </cell>
          <cell r="K22">
            <v>1629</v>
          </cell>
          <cell r="L22">
            <v>1542.5</v>
          </cell>
          <cell r="M22">
            <v>5182.5</v>
          </cell>
          <cell r="N22">
            <v>6648.4926234765871</v>
          </cell>
          <cell r="O22">
            <v>8548.0619444698987</v>
          </cell>
          <cell r="P22">
            <v>9972.7389352148803</v>
          </cell>
          <cell r="Q22">
            <v>10922.523595711536</v>
          </cell>
        </row>
        <row r="23">
          <cell r="C23">
            <v>0</v>
          </cell>
          <cell r="D23">
            <v>0</v>
          </cell>
          <cell r="E23">
            <v>0</v>
          </cell>
          <cell r="F23">
            <v>0</v>
          </cell>
          <cell r="G23">
            <v>0</v>
          </cell>
          <cell r="H23">
            <v>0</v>
          </cell>
          <cell r="I23">
            <v>0</v>
          </cell>
          <cell r="J23">
            <v>0</v>
          </cell>
          <cell r="K23">
            <v>0</v>
          </cell>
          <cell r="L23">
            <v>0</v>
          </cell>
          <cell r="M23">
            <v>0</v>
          </cell>
          <cell r="N23">
            <v>714</v>
          </cell>
          <cell r="O23">
            <v>714</v>
          </cell>
          <cell r="P23">
            <v>714</v>
          </cell>
          <cell r="Q23">
            <v>714</v>
          </cell>
        </row>
        <row r="24">
          <cell r="C24">
            <v>90768.793239999999</v>
          </cell>
          <cell r="D24">
            <v>24489.059000000001</v>
          </cell>
          <cell r="E24">
            <v>28090.546999999999</v>
          </cell>
          <cell r="F24">
            <v>26097.132999999998</v>
          </cell>
          <cell r="G24">
            <v>29206.806999999997</v>
          </cell>
          <cell r="H24">
            <v>107883.546</v>
          </cell>
          <cell r="I24">
            <v>28136</v>
          </cell>
          <cell r="J24">
            <v>26210.26666666667</v>
          </cell>
          <cell r="K24">
            <v>26718.666666666668</v>
          </cell>
          <cell r="L24">
            <v>28250.666666666664</v>
          </cell>
          <cell r="M24">
            <v>109315.59999999999</v>
          </cell>
          <cell r="N24">
            <v>127076.01983950617</v>
          </cell>
          <cell r="O24">
            <v>148774.598691358</v>
          </cell>
          <cell r="P24">
            <v>190979.49290123457</v>
          </cell>
          <cell r="Q24">
            <v>229318.8372382716</v>
          </cell>
        </row>
        <row r="27">
          <cell r="C27">
            <v>45972.206760000001</v>
          </cell>
          <cell r="D27">
            <v>11120.587999999996</v>
          </cell>
          <cell r="E27">
            <v>13156.832999999999</v>
          </cell>
          <cell r="F27">
            <v>15356.516</v>
          </cell>
          <cell r="G27">
            <v>15402.884000000002</v>
          </cell>
          <cell r="H27">
            <v>55036.820999999967</v>
          </cell>
          <cell r="I27">
            <v>15467</v>
          </cell>
          <cell r="J27">
            <v>19225.73333333333</v>
          </cell>
          <cell r="K27">
            <v>24370.333333333332</v>
          </cell>
          <cell r="L27">
            <v>27703.333333333336</v>
          </cell>
          <cell r="M27">
            <v>86766.400000000009</v>
          </cell>
          <cell r="N27">
            <v>67762.511897997538</v>
          </cell>
          <cell r="O27">
            <v>119403.2836121099</v>
          </cell>
          <cell r="P27">
            <v>185084.85852104818</v>
          </cell>
          <cell r="Q27">
            <v>208646.92844550841</v>
          </cell>
        </row>
        <row r="30">
          <cell r="C30">
            <v>35955.735800000002</v>
          </cell>
          <cell r="D30">
            <v>35629.613369999999</v>
          </cell>
          <cell r="E30">
            <v>6666.8351600000005</v>
          </cell>
          <cell r="F30">
            <v>6472.1979200000005</v>
          </cell>
          <cell r="G30">
            <v>7065.12</v>
          </cell>
          <cell r="H30">
            <v>55833.766450000003</v>
          </cell>
          <cell r="I30">
            <v>5234</v>
          </cell>
          <cell r="J30">
            <v>7247</v>
          </cell>
          <cell r="K30">
            <v>8138</v>
          </cell>
          <cell r="L30">
            <v>7186</v>
          </cell>
          <cell r="M30">
            <v>27805</v>
          </cell>
          <cell r="N30">
            <v>20611</v>
          </cell>
          <cell r="O30">
            <v>13608</v>
          </cell>
          <cell r="P30">
            <v>14567</v>
          </cell>
          <cell r="Q30">
            <v>15940</v>
          </cell>
        </row>
        <row r="33">
          <cell r="C33">
            <v>23490.60541</v>
          </cell>
          <cell r="D33">
            <v>5762.8832899999998</v>
          </cell>
          <cell r="E33">
            <v>5376.3644899999999</v>
          </cell>
          <cell r="F33">
            <v>5600.2302899999995</v>
          </cell>
          <cell r="G33">
            <v>5822.259</v>
          </cell>
          <cell r="H33">
            <v>22561.737069999996</v>
          </cell>
          <cell r="I33">
            <v>3525</v>
          </cell>
          <cell r="J33">
            <v>3501</v>
          </cell>
          <cell r="K33">
            <v>3323</v>
          </cell>
          <cell r="L33">
            <v>3448</v>
          </cell>
          <cell r="M33">
            <v>13797</v>
          </cell>
          <cell r="N33">
            <v>13551.474492577967</v>
          </cell>
          <cell r="O33">
            <v>16929.673593776264</v>
          </cell>
          <cell r="P33">
            <v>23688.800608923164</v>
          </cell>
          <cell r="Q33">
            <v>27759.899523019525</v>
          </cell>
        </row>
        <row r="34">
          <cell r="C34">
            <v>22994.79394</v>
          </cell>
          <cell r="D34">
            <v>5789.13609</v>
          </cell>
          <cell r="E34">
            <v>4883.5482199999997</v>
          </cell>
          <cell r="F34">
            <v>5063.7598799999996</v>
          </cell>
          <cell r="G34">
            <v>9189.3009999999995</v>
          </cell>
          <cell r="H34">
            <v>24925.745190000001</v>
          </cell>
          <cell r="I34">
            <v>6201</v>
          </cell>
          <cell r="J34">
            <v>6854</v>
          </cell>
          <cell r="K34">
            <v>6813</v>
          </cell>
          <cell r="L34">
            <v>6513</v>
          </cell>
          <cell r="M34">
            <v>26381</v>
          </cell>
          <cell r="N34">
            <v>25098.25</v>
          </cell>
          <cell r="O34">
            <v>24471.22</v>
          </cell>
          <cell r="P34">
            <v>25467.668799999999</v>
          </cell>
          <cell r="Q34">
            <v>26642.015552000001</v>
          </cell>
        </row>
        <row r="35">
          <cell r="C35">
            <v>0</v>
          </cell>
          <cell r="D35">
            <v>408</v>
          </cell>
          <cell r="E35">
            <v>1237</v>
          </cell>
          <cell r="F35">
            <v>1349</v>
          </cell>
          <cell r="G35">
            <v>1373</v>
          </cell>
          <cell r="H35">
            <v>4367</v>
          </cell>
          <cell r="I35">
            <v>1388</v>
          </cell>
          <cell r="J35">
            <v>1426</v>
          </cell>
          <cell r="K35">
            <v>1426</v>
          </cell>
          <cell r="L35">
            <v>1426</v>
          </cell>
          <cell r="M35">
            <v>5666</v>
          </cell>
          <cell r="N35">
            <v>5666</v>
          </cell>
          <cell r="O35">
            <v>5666</v>
          </cell>
          <cell r="P35">
            <v>5666</v>
          </cell>
          <cell r="Q35">
            <v>5666</v>
          </cell>
        </row>
        <row r="39">
          <cell r="C39">
            <v>46485.39935</v>
          </cell>
          <cell r="D39">
            <v>11960.01938</v>
          </cell>
          <cell r="E39">
            <v>11496.912710000001</v>
          </cell>
          <cell r="F39">
            <v>12012.990169999999</v>
          </cell>
          <cell r="G39">
            <v>16384.559999999998</v>
          </cell>
          <cell r="H39">
            <v>51854.482259999997</v>
          </cell>
          <cell r="I39">
            <v>11114</v>
          </cell>
          <cell r="J39">
            <v>11781</v>
          </cell>
          <cell r="K39">
            <v>11562</v>
          </cell>
          <cell r="L39">
            <v>11387</v>
          </cell>
          <cell r="M39">
            <v>45844</v>
          </cell>
          <cell r="N39">
            <v>44315.724492577967</v>
          </cell>
          <cell r="O39">
            <v>47066.893593776265</v>
          </cell>
          <cell r="P39">
            <v>54822.469408923163</v>
          </cell>
          <cell r="Q39">
            <v>60067.915075019526</v>
          </cell>
        </row>
        <row r="41">
          <cell r="C41">
            <v>-36468.928390000001</v>
          </cell>
          <cell r="D41">
            <v>-36469.044750000001</v>
          </cell>
          <cell r="E41">
            <v>-5006.9148700000023</v>
          </cell>
          <cell r="F41">
            <v>-3128.67209</v>
          </cell>
          <cell r="G41">
            <v>-8046.7959999999948</v>
          </cell>
          <cell r="H41">
            <v>-52651.427710000033</v>
          </cell>
          <cell r="I41">
            <v>-881</v>
          </cell>
          <cell r="J41">
            <v>197.73333333332994</v>
          </cell>
          <cell r="K41">
            <v>4670.3333333333321</v>
          </cell>
          <cell r="L41">
            <v>9130.3333333333358</v>
          </cell>
          <cell r="M41">
            <v>13117.400000000009</v>
          </cell>
          <cell r="N41">
            <v>2835.7874054195709</v>
          </cell>
          <cell r="O41">
            <v>58728.39001833363</v>
          </cell>
          <cell r="P41">
            <v>115695.38911212502</v>
          </cell>
          <cell r="Q41">
            <v>132639.01337048889</v>
          </cell>
        </row>
        <row r="44">
          <cell r="C44">
            <v>3151</v>
          </cell>
          <cell r="D44">
            <v>1006</v>
          </cell>
          <cell r="E44">
            <v>576</v>
          </cell>
          <cell r="F44">
            <v>787</v>
          </cell>
          <cell r="G44">
            <v>1082.492</v>
          </cell>
          <cell r="H44">
            <v>3451.4920000000002</v>
          </cell>
          <cell r="I44">
            <v>1133</v>
          </cell>
          <cell r="J44">
            <v>1703.5</v>
          </cell>
          <cell r="K44">
            <v>1813.5</v>
          </cell>
          <cell r="L44">
            <v>1845</v>
          </cell>
          <cell r="M44">
            <v>6495</v>
          </cell>
          <cell r="N44">
            <v>5002.1000000000004</v>
          </cell>
          <cell r="O44">
            <v>4725.6450000000004</v>
          </cell>
          <cell r="P44">
            <v>3982.0127499999999</v>
          </cell>
          <cell r="Q44">
            <v>3372.5871124999999</v>
          </cell>
        </row>
        <row r="45">
          <cell r="C45">
            <v>-951</v>
          </cell>
          <cell r="D45">
            <v>1133</v>
          </cell>
          <cell r="E45">
            <v>545.73</v>
          </cell>
          <cell r="F45">
            <v>324</v>
          </cell>
          <cell r="G45">
            <v>797.351</v>
          </cell>
          <cell r="H45">
            <v>2800.0810000000001</v>
          </cell>
          <cell r="I45">
            <v>366</v>
          </cell>
          <cell r="J45">
            <v>0</v>
          </cell>
          <cell r="K45">
            <v>0</v>
          </cell>
          <cell r="L45">
            <v>0</v>
          </cell>
          <cell r="M45">
            <v>366</v>
          </cell>
          <cell r="N45">
            <v>0</v>
          </cell>
          <cell r="O45">
            <v>0</v>
          </cell>
          <cell r="P45">
            <v>0</v>
          </cell>
          <cell r="Q45">
            <v>0</v>
          </cell>
        </row>
        <row r="46">
          <cell r="C46">
            <v>831.15698999999995</v>
          </cell>
          <cell r="D46">
            <v>-650.29999999999995</v>
          </cell>
          <cell r="E46">
            <v>-88.1</v>
          </cell>
          <cell r="F46">
            <v>2763.4</v>
          </cell>
          <cell r="G46">
            <v>10735.684999999999</v>
          </cell>
          <cell r="H46">
            <v>12760.684999999999</v>
          </cell>
          <cell r="I46">
            <v>1331</v>
          </cell>
          <cell r="J46">
            <v>-583</v>
          </cell>
          <cell r="K46">
            <v>-222</v>
          </cell>
          <cell r="L46">
            <v>-306</v>
          </cell>
          <cell r="M46">
            <v>220</v>
          </cell>
          <cell r="N46">
            <v>-946</v>
          </cell>
          <cell r="O46">
            <v>-2376</v>
          </cell>
          <cell r="P46">
            <v>-2476</v>
          </cell>
          <cell r="Q46">
            <v>-3179</v>
          </cell>
        </row>
        <row r="47">
          <cell r="C47">
            <v>3031.15699</v>
          </cell>
          <cell r="D47">
            <v>1488.7</v>
          </cell>
          <cell r="E47">
            <v>1033.6300000000001</v>
          </cell>
          <cell r="F47">
            <v>3874.4</v>
          </cell>
          <cell r="G47">
            <v>12615.527999999998</v>
          </cell>
          <cell r="H47">
            <v>19012.258000000002</v>
          </cell>
          <cell r="I47">
            <v>2830</v>
          </cell>
          <cell r="J47">
            <v>1120.5</v>
          </cell>
          <cell r="K47">
            <v>1591.5</v>
          </cell>
          <cell r="L47">
            <v>1539</v>
          </cell>
          <cell r="M47">
            <v>7081</v>
          </cell>
          <cell r="N47">
            <v>4056.1000000000004</v>
          </cell>
          <cell r="O47">
            <v>2349.6450000000004</v>
          </cell>
          <cell r="P47">
            <v>1506.0127499999999</v>
          </cell>
          <cell r="Q47">
            <v>193.58711249999988</v>
          </cell>
        </row>
        <row r="49">
          <cell r="C49">
            <v>-39500.085380000004</v>
          </cell>
          <cell r="D49">
            <v>-37957.744749999998</v>
          </cell>
          <cell r="E49">
            <v>-6040.5448700000024</v>
          </cell>
          <cell r="F49">
            <v>-7003.0720899999997</v>
          </cell>
          <cell r="G49">
            <v>-20662.323999999993</v>
          </cell>
          <cell r="H49">
            <v>-71663.685710000034</v>
          </cell>
          <cell r="I49">
            <v>-3711</v>
          </cell>
          <cell r="J49">
            <v>-922.76666666667006</v>
          </cell>
          <cell r="K49">
            <v>3078.8333333333321</v>
          </cell>
          <cell r="L49">
            <v>7591.3333333333358</v>
          </cell>
          <cell r="M49">
            <v>6036.4000000000087</v>
          </cell>
          <cell r="N49">
            <v>-1220.3125945804295</v>
          </cell>
          <cell r="O49">
            <v>56378.745018333633</v>
          </cell>
          <cell r="P49">
            <v>114189.37636212503</v>
          </cell>
          <cell r="Q49">
            <v>132445.42625798887</v>
          </cell>
        </row>
        <row r="51">
          <cell r="C51">
            <v>4002.2</v>
          </cell>
          <cell r="D51">
            <v>-135.19999999999999</v>
          </cell>
          <cell r="E51">
            <v>2165.8000000000002</v>
          </cell>
          <cell r="F51">
            <v>205.23587999999995</v>
          </cell>
          <cell r="G51">
            <v>-116.94399999999996</v>
          </cell>
          <cell r="H51">
            <v>2118.8918800000001</v>
          </cell>
          <cell r="I51">
            <v>17</v>
          </cell>
          <cell r="J51">
            <v>-294.61333333333334</v>
          </cell>
          <cell r="K51">
            <v>502.48666666666674</v>
          </cell>
          <cell r="L51">
            <v>1534.9866666666667</v>
          </cell>
          <cell r="M51">
            <v>1759.86</v>
          </cell>
          <cell r="N51">
            <v>4190.1126442297191</v>
          </cell>
          <cell r="O51">
            <v>9844.7077193738878</v>
          </cell>
          <cell r="P51">
            <v>13189.614046136039</v>
          </cell>
          <cell r="Q51">
            <v>35634.211753903721</v>
          </cell>
        </row>
        <row r="53">
          <cell r="C53">
            <v>-43502.285380000001</v>
          </cell>
          <cell r="D53">
            <v>-37822.544750000001</v>
          </cell>
          <cell r="E53">
            <v>-8206.3448700000026</v>
          </cell>
          <cell r="F53">
            <v>-7208.3079699999998</v>
          </cell>
          <cell r="G53">
            <v>-20545.379999999994</v>
          </cell>
          <cell r="H53">
            <v>-73782.57759000003</v>
          </cell>
          <cell r="I53">
            <v>-3728</v>
          </cell>
          <cell r="J53">
            <v>-628.15333333333672</v>
          </cell>
          <cell r="K53">
            <v>2576.3466666666654</v>
          </cell>
          <cell r="L53">
            <v>6056.3466666666691</v>
          </cell>
          <cell r="M53">
            <v>4276.5400000000091</v>
          </cell>
          <cell r="N53">
            <v>-5410.4252388101486</v>
          </cell>
          <cell r="O53">
            <v>46534.037298959745</v>
          </cell>
          <cell r="P53">
            <v>100999.76231598899</v>
          </cell>
          <cell r="Q53">
            <v>96811.214504085161</v>
          </cell>
        </row>
        <row r="55">
          <cell r="C55">
            <v>0</v>
          </cell>
          <cell r="D55">
            <v>0</v>
          </cell>
          <cell r="E55">
            <v>0</v>
          </cell>
          <cell r="F55">
            <v>0</v>
          </cell>
          <cell r="G55">
            <v>0</v>
          </cell>
          <cell r="H55">
            <v>0</v>
          </cell>
          <cell r="I55">
            <v>287</v>
          </cell>
          <cell r="J55">
            <v>129.42599999999999</v>
          </cell>
          <cell r="K55">
            <v>-69.069000000000003</v>
          </cell>
          <cell r="L55">
            <v>-65.218999999999994</v>
          </cell>
          <cell r="M55">
            <v>282.13799999999998</v>
          </cell>
          <cell r="N55">
            <v>0</v>
          </cell>
          <cell r="O55">
            <v>0</v>
          </cell>
          <cell r="P55">
            <v>0</v>
          </cell>
          <cell r="Q55">
            <v>0</v>
          </cell>
        </row>
        <row r="57">
          <cell r="C57">
            <v>-43502.285380000001</v>
          </cell>
          <cell r="D57">
            <v>-37822.544750000001</v>
          </cell>
          <cell r="E57">
            <v>-8206.3448700000026</v>
          </cell>
          <cell r="F57">
            <v>-7208.3079699999998</v>
          </cell>
          <cell r="G57">
            <v>-20545.379999999994</v>
          </cell>
          <cell r="H57">
            <v>-73782.57759000003</v>
          </cell>
          <cell r="I57">
            <v>-3441</v>
          </cell>
          <cell r="J57">
            <v>-498.72733333333673</v>
          </cell>
          <cell r="K57">
            <v>2507.2776666666655</v>
          </cell>
          <cell r="L57">
            <v>5991.127666666669</v>
          </cell>
          <cell r="M57">
            <v>4558.678000000009</v>
          </cell>
          <cell r="N57">
            <v>-5410.4252388101486</v>
          </cell>
          <cell r="O57">
            <v>46534.037298959745</v>
          </cell>
          <cell r="P57">
            <v>100999.76231598899</v>
          </cell>
          <cell r="Q57">
            <v>96811.214504085161</v>
          </cell>
        </row>
        <row r="59">
          <cell r="C59">
            <v>6000</v>
          </cell>
          <cell r="D59">
            <v>1488</v>
          </cell>
          <cell r="E59">
            <v>1504</v>
          </cell>
          <cell r="F59">
            <v>1504</v>
          </cell>
          <cell r="G59">
            <v>1504</v>
          </cell>
          <cell r="H59">
            <v>6000</v>
          </cell>
          <cell r="I59">
            <v>1488</v>
          </cell>
          <cell r="J59">
            <v>1500</v>
          </cell>
          <cell r="K59">
            <v>1500</v>
          </cell>
          <cell r="L59">
            <v>1512</v>
          </cell>
          <cell r="M59">
            <v>6000</v>
          </cell>
          <cell r="N59">
            <v>6000</v>
          </cell>
          <cell r="O59">
            <v>6000</v>
          </cell>
          <cell r="P59">
            <v>6000</v>
          </cell>
          <cell r="Q59">
            <v>6000</v>
          </cell>
        </row>
        <row r="61">
          <cell r="C61">
            <v>-49502.285380000001</v>
          </cell>
          <cell r="D61">
            <v>-39310.544750000001</v>
          </cell>
          <cell r="E61">
            <v>-9710.3448700000026</v>
          </cell>
          <cell r="F61">
            <v>-8712.3079699999998</v>
          </cell>
          <cell r="G61">
            <v>-22049.379999999994</v>
          </cell>
          <cell r="H61">
            <v>-79782.57759000003</v>
          </cell>
          <cell r="I61">
            <v>-4929</v>
          </cell>
          <cell r="J61">
            <v>-1998.7273333333367</v>
          </cell>
          <cell r="K61">
            <v>1007.2776666666655</v>
          </cell>
          <cell r="L61">
            <v>4479.127666666669</v>
          </cell>
          <cell r="M61">
            <v>-1441.321999999991</v>
          </cell>
          <cell r="N61">
            <v>-11410.425238810149</v>
          </cell>
          <cell r="O61">
            <v>40534.037298959745</v>
          </cell>
          <cell r="P61">
            <v>94999.762315988992</v>
          </cell>
          <cell r="Q61">
            <v>90811.214504085161</v>
          </cell>
        </row>
        <row r="63">
          <cell r="F63">
            <v>74567.319000000003</v>
          </cell>
          <cell r="G63">
            <v>76643.459000000003</v>
          </cell>
          <cell r="H63">
            <v>71799.672999999995</v>
          </cell>
          <cell r="I63">
            <v>79193.804999999993</v>
          </cell>
          <cell r="J63">
            <v>84188.205913080907</v>
          </cell>
          <cell r="K63">
            <v>89693.259826161782</v>
          </cell>
          <cell r="L63">
            <v>90356.887826161794</v>
          </cell>
          <cell r="M63">
            <v>85547.809495697074</v>
          </cell>
          <cell r="N63">
            <v>90531.887826161794</v>
          </cell>
          <cell r="O63">
            <v>90631.887826161794</v>
          </cell>
          <cell r="P63">
            <v>90731.887826161794</v>
          </cell>
          <cell r="Q63">
            <v>90831.887826161794</v>
          </cell>
        </row>
        <row r="64">
          <cell r="F64">
            <v>-0.11683815492950739</v>
          </cell>
          <cell r="G64">
            <v>-0.28768769426233742</v>
          </cell>
          <cell r="H64">
            <v>-1.1111830215438452</v>
          </cell>
          <cell r="I64">
            <v>-6.2239716856640495E-2</v>
          </cell>
          <cell r="J64">
            <v>-2.3741179796572677E-2</v>
          </cell>
          <cell r="K64">
            <v>1.1230249280926035E-2</v>
          </cell>
          <cell r="L64">
            <v>4.9571513300503356E-2</v>
          </cell>
          <cell r="M64">
            <v>-1.6848146182778502E-2</v>
          </cell>
          <cell r="N64">
            <v>-0.12603763726567047</v>
          </cell>
          <cell r="O64">
            <v>0.44723814400409295</v>
          </cell>
          <cell r="P64">
            <v>1.0470383080533301</v>
          </cell>
          <cell r="Q64">
            <v>0.99977240017166435</v>
          </cell>
        </row>
        <row r="65">
          <cell r="C65" t="str">
            <v>Actual</v>
          </cell>
          <cell r="D65" t="str">
            <v>Actual</v>
          </cell>
          <cell r="H65" t="str">
            <v>Total</v>
          </cell>
          <cell r="I65" t="str">
            <v>Actual</v>
          </cell>
          <cell r="J65" t="str">
            <v>Fcs't</v>
          </cell>
          <cell r="K65" t="str">
            <v>Fcs't</v>
          </cell>
          <cell r="L65" t="str">
            <v>Fcs't</v>
          </cell>
          <cell r="M65" t="str">
            <v>Total</v>
          </cell>
          <cell r="N65" t="str">
            <v>Plan</v>
          </cell>
          <cell r="O65" t="str">
            <v>Plan</v>
          </cell>
          <cell r="P65" t="str">
            <v>Plan</v>
          </cell>
          <cell r="Q65" t="str">
            <v>Plan</v>
          </cell>
        </row>
        <row r="66">
          <cell r="C66">
            <v>1996</v>
          </cell>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9">
          <cell r="C69">
            <v>29947.224150000002</v>
          </cell>
          <cell r="D69">
            <v>27401.91849</v>
          </cell>
          <cell r="E69">
            <v>29620.156459999998</v>
          </cell>
          <cell r="F69">
            <v>25288.702900000004</v>
          </cell>
          <cell r="G69">
            <v>41624</v>
          </cell>
          <cell r="H69">
            <v>41624</v>
          </cell>
          <cell r="I69">
            <v>21565</v>
          </cell>
          <cell r="J69">
            <v>25568.575523809581</v>
          </cell>
          <cell r="K69">
            <v>22395.34654761901</v>
          </cell>
          <cell r="L69">
            <v>17344.309625000009</v>
          </cell>
          <cell r="M69">
            <v>17344.309625000009</v>
          </cell>
          <cell r="N69">
            <v>13348.668288202956</v>
          </cell>
          <cell r="O69">
            <v>40985.527778618743</v>
          </cell>
          <cell r="P69">
            <v>76644.270808306726</v>
          </cell>
          <cell r="Q69">
            <v>123791.27521496829</v>
          </cell>
        </row>
        <row r="70">
          <cell r="C70">
            <v>32267.410550000001</v>
          </cell>
          <cell r="D70">
            <v>31220.489000000001</v>
          </cell>
          <cell r="E70">
            <v>35870</v>
          </cell>
          <cell r="F70">
            <v>39649</v>
          </cell>
          <cell r="G70">
            <v>45753</v>
          </cell>
          <cell r="H70">
            <v>45753</v>
          </cell>
          <cell r="I70">
            <v>51502</v>
          </cell>
          <cell r="J70">
            <v>47683</v>
          </cell>
          <cell r="K70">
            <v>50351</v>
          </cell>
          <cell r="L70">
            <v>56337</v>
          </cell>
          <cell r="M70">
            <v>56337</v>
          </cell>
          <cell r="N70">
            <v>54327.322741644894</v>
          </cell>
          <cell r="O70">
            <v>74142.3911020745</v>
          </cell>
          <cell r="P70">
            <v>103428.53731137139</v>
          </cell>
          <cell r="Q70">
            <v>120273.63100925479</v>
          </cell>
        </row>
        <row r="71">
          <cell r="C71">
            <v>42154.587509999998</v>
          </cell>
          <cell r="D71">
            <v>52306</v>
          </cell>
          <cell r="E71">
            <v>50353.4</v>
          </cell>
          <cell r="F71">
            <v>45775</v>
          </cell>
          <cell r="G71">
            <v>43951</v>
          </cell>
          <cell r="H71">
            <v>43951</v>
          </cell>
          <cell r="I71">
            <v>45393</v>
          </cell>
          <cell r="J71">
            <v>46739.166666666672</v>
          </cell>
          <cell r="K71">
            <v>47921.633333333324</v>
          </cell>
          <cell r="L71">
            <v>46393.1</v>
          </cell>
          <cell r="M71">
            <v>46393.1</v>
          </cell>
          <cell r="N71">
            <v>42588.352106341961</v>
          </cell>
          <cell r="O71">
            <v>52926.524054456284</v>
          </cell>
          <cell r="P71">
            <v>64339.578006460339</v>
          </cell>
          <cell r="Q71">
            <v>76700.440174750547</v>
          </cell>
        </row>
        <row r="72">
          <cell r="C72">
            <v>6044.3056999999999</v>
          </cell>
          <cell r="D72">
            <v>11455</v>
          </cell>
          <cell r="E72">
            <v>6263.3</v>
          </cell>
          <cell r="F72">
            <v>7554.6399999999994</v>
          </cell>
          <cell r="G72">
            <v>8154</v>
          </cell>
          <cell r="H72">
            <v>8154</v>
          </cell>
          <cell r="I72">
            <v>8129</v>
          </cell>
          <cell r="J72">
            <v>9171</v>
          </cell>
          <cell r="K72">
            <v>9513</v>
          </cell>
          <cell r="L72">
            <v>9318</v>
          </cell>
          <cell r="M72">
            <v>9318</v>
          </cell>
          <cell r="N72">
            <v>10843</v>
          </cell>
          <cell r="O72">
            <v>13295</v>
          </cell>
          <cell r="P72">
            <v>15447</v>
          </cell>
          <cell r="Q72">
            <v>15003</v>
          </cell>
        </row>
        <row r="73">
          <cell r="C73">
            <v>110413.52791</v>
          </cell>
          <cell r="D73">
            <v>122383.40749</v>
          </cell>
          <cell r="E73">
            <v>122106.85646</v>
          </cell>
          <cell r="F73">
            <v>118267.3429</v>
          </cell>
          <cell r="G73">
            <v>139482</v>
          </cell>
          <cell r="H73">
            <v>139482</v>
          </cell>
          <cell r="I73">
            <v>126589</v>
          </cell>
          <cell r="J73">
            <v>129161.74219047626</v>
          </cell>
          <cell r="K73">
            <v>130180.97988095233</v>
          </cell>
          <cell r="L73">
            <v>129392.409625</v>
          </cell>
          <cell r="M73">
            <v>129392.409625</v>
          </cell>
          <cell r="N73">
            <v>121107.34313618981</v>
          </cell>
          <cell r="O73">
            <v>181349.44293514953</v>
          </cell>
          <cell r="P73">
            <v>259859.38612613844</v>
          </cell>
          <cell r="Q73">
            <v>335768.3463989736</v>
          </cell>
        </row>
        <row r="75">
          <cell r="C75">
            <v>0</v>
          </cell>
          <cell r="D75">
            <v>0</v>
          </cell>
          <cell r="E75">
            <v>0</v>
          </cell>
          <cell r="F75">
            <v>0</v>
          </cell>
          <cell r="G75">
            <v>0</v>
          </cell>
          <cell r="H75">
            <v>0</v>
          </cell>
          <cell r="I75">
            <v>0</v>
          </cell>
          <cell r="J75">
            <v>0</v>
          </cell>
          <cell r="K75">
            <v>0</v>
          </cell>
          <cell r="L75">
            <v>0</v>
          </cell>
          <cell r="M75">
            <v>0</v>
          </cell>
          <cell r="N75">
            <v>0</v>
          </cell>
          <cell r="O75">
            <v>1851</v>
          </cell>
          <cell r="P75">
            <v>1851</v>
          </cell>
          <cell r="Q75">
            <v>2455</v>
          </cell>
        </row>
        <row r="79">
          <cell r="C79">
            <v>106738.57855000001</v>
          </cell>
          <cell r="D79">
            <v>86032.451350000003</v>
          </cell>
          <cell r="E79">
            <v>93498.346090000006</v>
          </cell>
          <cell r="F79">
            <v>100323.55775000001</v>
          </cell>
          <cell r="G79">
            <v>119433</v>
          </cell>
          <cell r="H79">
            <v>119433</v>
          </cell>
          <cell r="I79">
            <v>116451</v>
          </cell>
          <cell r="J79">
            <v>129174</v>
          </cell>
          <cell r="K79">
            <v>134947</v>
          </cell>
          <cell r="L79">
            <v>139019</v>
          </cell>
          <cell r="M79">
            <v>139019</v>
          </cell>
          <cell r="N79">
            <v>156586</v>
          </cell>
          <cell r="O79">
            <v>178428.85</v>
          </cell>
          <cell r="P79">
            <v>187867.36800000002</v>
          </cell>
          <cell r="Q79">
            <v>195823.36800000002</v>
          </cell>
        </row>
        <row r="80">
          <cell r="C80">
            <v>-38426.579369999999</v>
          </cell>
          <cell r="D80">
            <v>-17968.854370000001</v>
          </cell>
          <cell r="E80">
            <v>-19256.843410000001</v>
          </cell>
          <cell r="F80">
            <v>-22253.118409999999</v>
          </cell>
          <cell r="G80">
            <v>-24190</v>
          </cell>
          <cell r="H80">
            <v>-24190</v>
          </cell>
          <cell r="I80">
            <v>-20851</v>
          </cell>
          <cell r="J80">
            <v>-24524.04285714286</v>
          </cell>
          <cell r="K80">
            <v>-27699.085714285713</v>
          </cell>
          <cell r="L80">
            <v>-30827.200000000001</v>
          </cell>
          <cell r="M80">
            <v>-30827.200000000001</v>
          </cell>
          <cell r="N80">
            <v>-44966.108749999999</v>
          </cell>
          <cell r="O80">
            <v>-60120.293749999997</v>
          </cell>
          <cell r="P80">
            <v>-76739.878750000003</v>
          </cell>
          <cell r="Q80">
            <v>-93924.463749999995</v>
          </cell>
        </row>
        <row r="81">
          <cell r="C81">
            <v>68311.999180000013</v>
          </cell>
          <cell r="D81">
            <v>68063.596980000002</v>
          </cell>
          <cell r="E81">
            <v>74241.502680000005</v>
          </cell>
          <cell r="F81">
            <v>78070.439340000012</v>
          </cell>
          <cell r="G81">
            <v>95243</v>
          </cell>
          <cell r="H81">
            <v>95243</v>
          </cell>
          <cell r="I81">
            <v>95600</v>
          </cell>
          <cell r="J81">
            <v>104649.95714285714</v>
          </cell>
          <cell r="K81">
            <v>107247.91428571429</v>
          </cell>
          <cell r="L81">
            <v>108191.8</v>
          </cell>
          <cell r="M81">
            <v>108191.8</v>
          </cell>
          <cell r="N81">
            <v>111619.89125</v>
          </cell>
          <cell r="O81">
            <v>118308.55625000001</v>
          </cell>
          <cell r="P81">
            <v>111127.48925000001</v>
          </cell>
          <cell r="Q81">
            <v>101898.90425000002</v>
          </cell>
        </row>
        <row r="83">
          <cell r="C83">
            <v>19459.319300000006</v>
          </cell>
          <cell r="D83">
            <v>107218.72817999999</v>
          </cell>
          <cell r="E83">
            <v>93565.868340000001</v>
          </cell>
          <cell r="F83">
            <v>121766.29208</v>
          </cell>
          <cell r="G83">
            <v>128479.85999999999</v>
          </cell>
          <cell r="H83">
            <v>128479.85999999999</v>
          </cell>
          <cell r="I83">
            <v>124156</v>
          </cell>
          <cell r="J83">
            <v>132268.13333333333</v>
          </cell>
          <cell r="K83">
            <v>132820.56666666665</v>
          </cell>
          <cell r="L83">
            <v>134698.9</v>
          </cell>
          <cell r="M83">
            <v>134698.9</v>
          </cell>
          <cell r="N83">
            <v>127938.00000000003</v>
          </cell>
          <cell r="O83">
            <v>107554.20000000001</v>
          </cell>
          <cell r="P83">
            <v>125435.79999999999</v>
          </cell>
          <cell r="Q83">
            <v>147983.20000000001</v>
          </cell>
        </row>
        <row r="84">
          <cell r="C84">
            <v>87771.318480000016</v>
          </cell>
          <cell r="D84">
            <v>175282.32515999998</v>
          </cell>
          <cell r="E84">
            <v>167807.37101999999</v>
          </cell>
          <cell r="F84">
            <v>199836.73142</v>
          </cell>
          <cell r="G84">
            <v>223722.86</v>
          </cell>
          <cell r="H84">
            <v>223722.86</v>
          </cell>
          <cell r="I84">
            <v>219756</v>
          </cell>
          <cell r="J84">
            <v>236918.09047619044</v>
          </cell>
          <cell r="K84">
            <v>240068.48095238092</v>
          </cell>
          <cell r="L84">
            <v>242890.7</v>
          </cell>
          <cell r="M84">
            <v>242890.7</v>
          </cell>
          <cell r="N84">
            <v>239557.89125000004</v>
          </cell>
          <cell r="O84">
            <v>227713.75624999998</v>
          </cell>
          <cell r="P84">
            <v>238414.28925</v>
          </cell>
          <cell r="Q84">
            <v>252337.10425000003</v>
          </cell>
        </row>
        <row r="86">
          <cell r="C86">
            <v>198184.84639000002</v>
          </cell>
          <cell r="D86">
            <v>297665.73264999996</v>
          </cell>
          <cell r="E86">
            <v>289914.22748</v>
          </cell>
          <cell r="F86">
            <v>318104.07432000001</v>
          </cell>
          <cell r="G86">
            <v>363204.86</v>
          </cell>
          <cell r="H86">
            <v>363204.86</v>
          </cell>
          <cell r="I86">
            <v>346345</v>
          </cell>
          <cell r="J86">
            <v>366079.83266666671</v>
          </cell>
          <cell r="K86">
            <v>370249.46083333326</v>
          </cell>
          <cell r="L86">
            <v>372283.10962500004</v>
          </cell>
          <cell r="M86">
            <v>372283.10962500004</v>
          </cell>
          <cell r="N86">
            <v>360665.23438618984</v>
          </cell>
          <cell r="O86">
            <v>409063.19918514951</v>
          </cell>
          <cell r="P86">
            <v>498273.67537613842</v>
          </cell>
          <cell r="Q86">
            <v>588105.4506489737</v>
          </cell>
        </row>
        <row r="90">
          <cell r="C90">
            <v>43097.628980000001</v>
          </cell>
          <cell r="D90">
            <v>45237.886419999995</v>
          </cell>
          <cell r="E90">
            <v>40489.321770000002</v>
          </cell>
          <cell r="F90">
            <v>39527.328170000001</v>
          </cell>
          <cell r="G90">
            <v>38151</v>
          </cell>
          <cell r="H90">
            <v>38151</v>
          </cell>
          <cell r="I90">
            <v>36353</v>
          </cell>
          <cell r="J90">
            <v>39645</v>
          </cell>
          <cell r="K90">
            <v>39214</v>
          </cell>
          <cell r="L90">
            <v>40956</v>
          </cell>
          <cell r="M90">
            <v>40956</v>
          </cell>
          <cell r="N90">
            <v>43059.55</v>
          </cell>
          <cell r="O90">
            <v>45050.477500000001</v>
          </cell>
          <cell r="P90">
            <v>47284.701375000004</v>
          </cell>
          <cell r="Q90">
            <v>50821.186443750004</v>
          </cell>
        </row>
        <row r="91">
          <cell r="C91">
            <v>13766.42288</v>
          </cell>
          <cell r="D91">
            <v>15286.52629</v>
          </cell>
          <cell r="E91">
            <v>14068.659390000001</v>
          </cell>
          <cell r="F91">
            <v>20501</v>
          </cell>
          <cell r="G91">
            <v>20386</v>
          </cell>
          <cell r="H91">
            <v>20386</v>
          </cell>
          <cell r="I91">
            <v>15039</v>
          </cell>
          <cell r="J91">
            <v>15665</v>
          </cell>
          <cell r="K91">
            <v>15559</v>
          </cell>
          <cell r="L91">
            <v>15620</v>
          </cell>
          <cell r="M91">
            <v>15620</v>
          </cell>
          <cell r="N91">
            <v>16234</v>
          </cell>
          <cell r="O91">
            <v>15106</v>
          </cell>
          <cell r="P91">
            <v>20361</v>
          </cell>
          <cell r="Q91">
            <v>21012</v>
          </cell>
        </row>
        <row r="92">
          <cell r="C92">
            <v>2469</v>
          </cell>
          <cell r="D92">
            <v>2461</v>
          </cell>
          <cell r="E92">
            <v>3375</v>
          </cell>
          <cell r="F92">
            <v>3023</v>
          </cell>
          <cell r="G92">
            <v>4020</v>
          </cell>
          <cell r="H92">
            <v>4020</v>
          </cell>
          <cell r="I92">
            <v>4091</v>
          </cell>
          <cell r="J92">
            <v>4334</v>
          </cell>
          <cell r="K92">
            <v>4507.5539615796843</v>
          </cell>
          <cell r="L92">
            <v>5582.5539615796843</v>
          </cell>
          <cell r="M92">
            <v>5582.5539615796843</v>
          </cell>
          <cell r="N92">
            <v>5071.5539615796843</v>
          </cell>
          <cell r="O92">
            <v>4923.5539615796843</v>
          </cell>
          <cell r="P92">
            <v>4759.5539615796843</v>
          </cell>
          <cell r="Q92">
            <v>4805.5539615796843</v>
          </cell>
        </row>
        <row r="93">
          <cell r="C93">
            <v>22269</v>
          </cell>
          <cell r="D93">
            <v>26190</v>
          </cell>
          <cell r="E93">
            <v>22963</v>
          </cell>
          <cell r="F93">
            <v>24633</v>
          </cell>
          <cell r="G93">
            <v>35581</v>
          </cell>
          <cell r="H93">
            <v>35581</v>
          </cell>
          <cell r="I93">
            <v>30812</v>
          </cell>
          <cell r="J93">
            <v>40714.69</v>
          </cell>
          <cell r="K93">
            <v>42520.843538420311</v>
          </cell>
          <cell r="L93">
            <v>42328.719663420314</v>
          </cell>
          <cell r="M93">
            <v>42328.719663420314</v>
          </cell>
          <cell r="N93">
            <v>42821.719663420314</v>
          </cell>
          <cell r="O93">
            <v>53009.719663420314</v>
          </cell>
          <cell r="P93">
            <v>49113.669663420311</v>
          </cell>
          <cell r="Q93">
            <v>47413.456163420313</v>
          </cell>
        </row>
        <row r="94">
          <cell r="C94">
            <v>1670.62375</v>
          </cell>
          <cell r="D94">
            <v>2033</v>
          </cell>
          <cell r="E94">
            <v>2339</v>
          </cell>
          <cell r="F94">
            <v>2547</v>
          </cell>
          <cell r="G94">
            <v>2228</v>
          </cell>
          <cell r="H94">
            <v>2228</v>
          </cell>
          <cell r="I94">
            <v>4648</v>
          </cell>
          <cell r="J94">
            <v>2663</v>
          </cell>
          <cell r="K94">
            <v>2553</v>
          </cell>
          <cell r="L94">
            <v>1731</v>
          </cell>
          <cell r="M94">
            <v>1731</v>
          </cell>
          <cell r="N94">
            <v>507</v>
          </cell>
          <cell r="O94">
            <v>-543</v>
          </cell>
          <cell r="P94">
            <v>-1608</v>
          </cell>
          <cell r="Q94">
            <v>-2583</v>
          </cell>
        </row>
        <row r="95">
          <cell r="C95">
            <v>83272.675610000006</v>
          </cell>
          <cell r="D95">
            <v>91208.412710000004</v>
          </cell>
          <cell r="E95">
            <v>83234.981159999996</v>
          </cell>
          <cell r="F95">
            <v>90231.328169999993</v>
          </cell>
          <cell r="G95">
            <v>100366</v>
          </cell>
          <cell r="H95">
            <v>100366</v>
          </cell>
          <cell r="I95">
            <v>90943</v>
          </cell>
          <cell r="J95">
            <v>103021.69</v>
          </cell>
          <cell r="K95">
            <v>104354.39749999999</v>
          </cell>
          <cell r="L95">
            <v>106218.273625</v>
          </cell>
          <cell r="M95">
            <v>106218.273625</v>
          </cell>
          <cell r="N95">
            <v>107693.823625</v>
          </cell>
          <cell r="O95">
            <v>117546.751125</v>
          </cell>
          <cell r="P95">
            <v>119910.925</v>
          </cell>
          <cell r="Q95">
            <v>121469.19656875001</v>
          </cell>
        </row>
        <row r="97">
          <cell r="C97">
            <v>0</v>
          </cell>
          <cell r="D97">
            <v>0</v>
          </cell>
          <cell r="E97">
            <v>0</v>
          </cell>
          <cell r="F97">
            <v>0</v>
          </cell>
          <cell r="G97">
            <v>0</v>
          </cell>
          <cell r="H97">
            <v>0</v>
          </cell>
          <cell r="I97">
            <v>0</v>
          </cell>
          <cell r="J97">
            <v>0</v>
          </cell>
          <cell r="K97">
            <v>0</v>
          </cell>
          <cell r="L97">
            <v>0</v>
          </cell>
          <cell r="M97">
            <v>0</v>
          </cell>
          <cell r="N97">
            <v>0</v>
          </cell>
          <cell r="O97">
            <v>-604</v>
          </cell>
          <cell r="P97">
            <v>-604</v>
          </cell>
          <cell r="Q97">
            <v>0</v>
          </cell>
        </row>
        <row r="98">
          <cell r="C98">
            <v>30876</v>
          </cell>
          <cell r="D98">
            <v>10614</v>
          </cell>
          <cell r="E98">
            <v>15563</v>
          </cell>
          <cell r="F98">
            <v>19987</v>
          </cell>
          <cell r="G98">
            <v>26448</v>
          </cell>
          <cell r="H98">
            <v>26449</v>
          </cell>
          <cell r="I98">
            <v>42627</v>
          </cell>
          <cell r="J98">
            <v>48581</v>
          </cell>
          <cell r="K98">
            <v>49430</v>
          </cell>
          <cell r="L98">
            <v>49267</v>
          </cell>
          <cell r="M98">
            <v>49267</v>
          </cell>
          <cell r="N98">
            <v>46172</v>
          </cell>
          <cell r="O98">
            <v>44658</v>
          </cell>
          <cell r="P98">
            <v>35875.54</v>
          </cell>
          <cell r="Q98">
            <v>31580.8292</v>
          </cell>
        </row>
        <row r="99">
          <cell r="C99">
            <v>5714</v>
          </cell>
          <cell r="D99">
            <v>-13347</v>
          </cell>
          <cell r="E99">
            <v>310</v>
          </cell>
          <cell r="F99">
            <v>24832</v>
          </cell>
          <cell r="G99">
            <v>45525</v>
          </cell>
          <cell r="H99">
            <v>45547</v>
          </cell>
          <cell r="I99">
            <v>26552</v>
          </cell>
          <cell r="J99">
            <v>30216</v>
          </cell>
          <cell r="K99">
            <v>30928</v>
          </cell>
          <cell r="L99">
            <v>31560</v>
          </cell>
          <cell r="M99">
            <v>31560</v>
          </cell>
          <cell r="N99">
            <v>32472</v>
          </cell>
          <cell r="O99">
            <v>32101</v>
          </cell>
          <cell r="P99">
            <v>31730</v>
          </cell>
          <cell r="Q99">
            <v>31359</v>
          </cell>
        </row>
        <row r="100">
          <cell r="C100">
            <v>119862.67561000001</v>
          </cell>
          <cell r="D100">
            <v>88475.412710000004</v>
          </cell>
          <cell r="E100">
            <v>99107.981159999996</v>
          </cell>
          <cell r="F100">
            <v>135050.32816999999</v>
          </cell>
          <cell r="G100">
            <v>172339</v>
          </cell>
          <cell r="H100">
            <v>172362</v>
          </cell>
          <cell r="I100">
            <v>160122</v>
          </cell>
          <cell r="J100">
            <v>181818.69</v>
          </cell>
          <cell r="K100">
            <v>184712.39749999999</v>
          </cell>
          <cell r="L100">
            <v>187045.273625</v>
          </cell>
          <cell r="M100">
            <v>187045.273625</v>
          </cell>
          <cell r="N100">
            <v>186337.82362500002</v>
          </cell>
          <cell r="O100">
            <v>193701.75112500001</v>
          </cell>
          <cell r="P100">
            <v>186912.465</v>
          </cell>
          <cell r="Q100">
            <v>184409.02576875</v>
          </cell>
        </row>
        <row r="103">
          <cell r="C103">
            <v>337459</v>
          </cell>
          <cell r="D103">
            <v>511904</v>
          </cell>
          <cell r="E103">
            <v>500440.62</v>
          </cell>
          <cell r="F103">
            <v>500395</v>
          </cell>
          <cell r="G103">
            <v>525995.6</v>
          </cell>
          <cell r="H103">
            <v>525993.6</v>
          </cell>
          <cell r="I103">
            <v>543286.6</v>
          </cell>
          <cell r="J103">
            <v>542505.174</v>
          </cell>
          <cell r="K103">
            <v>542772.81699999992</v>
          </cell>
          <cell r="L103">
            <v>535210.6</v>
          </cell>
          <cell r="M103">
            <v>535210.6</v>
          </cell>
          <cell r="N103">
            <v>535210.6</v>
          </cell>
          <cell r="O103">
            <v>535210.6</v>
          </cell>
          <cell r="P103">
            <v>535210.6</v>
          </cell>
          <cell r="Q103">
            <v>535210.6</v>
          </cell>
        </row>
        <row r="104">
          <cell r="C104">
            <v>-219202.71461999998</v>
          </cell>
          <cell r="D104">
            <v>-268813.18099999998</v>
          </cell>
          <cell r="E104">
            <v>-303325.07474999997</v>
          </cell>
          <cell r="F104">
            <v>-311638.71762000001</v>
          </cell>
          <cell r="G104">
            <v>-321801.02558999998</v>
          </cell>
          <cell r="H104">
            <v>-321801.02558999998</v>
          </cell>
          <cell r="I104">
            <v>-347147.304</v>
          </cell>
          <cell r="J104">
            <v>-352844.304</v>
          </cell>
          <cell r="K104">
            <v>-354972.45733333332</v>
          </cell>
          <cell r="L104">
            <v>-350363.1106666667</v>
          </cell>
          <cell r="M104">
            <v>-350363.1106666667</v>
          </cell>
          <cell r="N104">
            <v>-350652.76400000002</v>
          </cell>
          <cell r="O104">
            <v>-361563.18923881021</v>
          </cell>
          <cell r="P104">
            <v>-320029.15193985048</v>
          </cell>
          <cell r="Q104">
            <v>-223529.38962386153</v>
          </cell>
        </row>
        <row r="105">
          <cell r="C105">
            <v>-40267.285380000001</v>
          </cell>
          <cell r="D105">
            <v>-37964.544750000001</v>
          </cell>
          <cell r="E105">
            <v>-8416.2148699999962</v>
          </cell>
          <cell r="F105">
            <v>-7151.3079699999998</v>
          </cell>
          <cell r="G105">
            <v>-10540.907000000001</v>
          </cell>
          <cell r="H105">
            <v>-10540.907000000001</v>
          </cell>
          <cell r="I105">
            <v>-4197</v>
          </cell>
          <cell r="J105">
            <v>-628.15333333333274</v>
          </cell>
          <cell r="K105">
            <v>2576.3466666666668</v>
          </cell>
          <cell r="L105">
            <v>5210.3466666666664</v>
          </cell>
          <cell r="M105">
            <v>5210.3466666666664</v>
          </cell>
          <cell r="N105">
            <v>-5410.425238810144</v>
          </cell>
          <cell r="O105">
            <v>46534.037298959738</v>
          </cell>
          <cell r="P105">
            <v>100999.76231598895</v>
          </cell>
          <cell r="Q105">
            <v>96811.214504085161</v>
          </cell>
        </row>
        <row r="106">
          <cell r="C106">
            <v>0</v>
          </cell>
          <cell r="D106">
            <v>0</v>
          </cell>
          <cell r="E106">
            <v>0</v>
          </cell>
          <cell r="F106">
            <v>0</v>
          </cell>
          <cell r="G106">
            <v>3326</v>
          </cell>
          <cell r="H106">
            <v>3326</v>
          </cell>
          <cell r="I106">
            <v>3222</v>
          </cell>
          <cell r="J106">
            <v>3263.4259999999999</v>
          </cell>
          <cell r="K106">
            <v>3194.357</v>
          </cell>
          <cell r="L106">
            <v>3214</v>
          </cell>
          <cell r="M106">
            <v>3214</v>
          </cell>
          <cell r="N106">
            <v>3214</v>
          </cell>
          <cell r="O106">
            <v>3214</v>
          </cell>
          <cell r="P106">
            <v>3214</v>
          </cell>
          <cell r="Q106">
            <v>3214</v>
          </cell>
        </row>
        <row r="107">
          <cell r="C107">
            <v>333</v>
          </cell>
          <cell r="D107">
            <v>4064</v>
          </cell>
          <cell r="E107">
            <v>2107</v>
          </cell>
          <cell r="F107">
            <v>1449</v>
          </cell>
          <cell r="G107">
            <v>-6135</v>
          </cell>
          <cell r="H107">
            <v>-6135</v>
          </cell>
          <cell r="I107">
            <v>-8941</v>
          </cell>
          <cell r="J107">
            <v>-8035</v>
          </cell>
          <cell r="K107">
            <v>-8034</v>
          </cell>
          <cell r="L107">
            <v>-8034</v>
          </cell>
          <cell r="M107">
            <v>-8034</v>
          </cell>
          <cell r="N107">
            <v>-8034</v>
          </cell>
          <cell r="O107">
            <v>-8034</v>
          </cell>
          <cell r="P107">
            <v>-8034</v>
          </cell>
          <cell r="Q107">
            <v>-8010</v>
          </cell>
        </row>
        <row r="108">
          <cell r="C108">
            <v>78322.000000000015</v>
          </cell>
          <cell r="D108">
            <v>209190.27425000002</v>
          </cell>
          <cell r="E108">
            <v>190806.33038000003</v>
          </cell>
          <cell r="F108">
            <v>183053.97441</v>
          </cell>
          <cell r="G108">
            <v>190844.66740999999</v>
          </cell>
          <cell r="H108">
            <v>190842.66740999999</v>
          </cell>
          <cell r="I108">
            <v>186223.29599999997</v>
          </cell>
          <cell r="J108">
            <v>184261.14266666668</v>
          </cell>
          <cell r="K108">
            <v>185537.06333333327</v>
          </cell>
          <cell r="L108">
            <v>185237.83599999995</v>
          </cell>
          <cell r="M108">
            <v>185237.83599999995</v>
          </cell>
          <cell r="N108">
            <v>174327.41076118982</v>
          </cell>
          <cell r="O108">
            <v>215361.4480601495</v>
          </cell>
          <cell r="P108">
            <v>311361.21037613845</v>
          </cell>
          <cell r="Q108">
            <v>403696.42488022358</v>
          </cell>
        </row>
        <row r="110">
          <cell r="C110">
            <v>198184.67561000003</v>
          </cell>
          <cell r="D110">
            <v>297665.68696000002</v>
          </cell>
          <cell r="E110">
            <v>289914.31154000002</v>
          </cell>
          <cell r="F110">
            <v>318104.30258000002</v>
          </cell>
          <cell r="G110">
            <v>363183.66740999999</v>
          </cell>
          <cell r="H110">
            <v>363204.66740999999</v>
          </cell>
          <cell r="I110">
            <v>346345.29599999997</v>
          </cell>
          <cell r="J110">
            <v>366079.83266666671</v>
          </cell>
          <cell r="K110">
            <v>370249.46083333326</v>
          </cell>
          <cell r="L110">
            <v>372283.10962499992</v>
          </cell>
          <cell r="M110">
            <v>372283.10962499992</v>
          </cell>
          <cell r="N110">
            <v>360665.23438618984</v>
          </cell>
          <cell r="O110">
            <v>409063.19918514951</v>
          </cell>
          <cell r="P110">
            <v>498273.67537613842</v>
          </cell>
          <cell r="Q110">
            <v>588105.45064897358</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-37811.544750000001</v>
          </cell>
          <cell r="E116">
            <v>-8206.3448699999972</v>
          </cell>
          <cell r="F116">
            <v>-7208.3079699999998</v>
          </cell>
          <cell r="G116">
            <v>-20545.38</v>
          </cell>
          <cell r="H116">
            <v>-73771.577590000001</v>
          </cell>
          <cell r="I116">
            <v>-3441</v>
          </cell>
          <cell r="J116">
            <v>-498.72733333333281</v>
          </cell>
          <cell r="K116">
            <v>2507.2776666666668</v>
          </cell>
          <cell r="L116">
            <v>5991.1276666666672</v>
          </cell>
          <cell r="M116">
            <v>4558.6780000000017</v>
          </cell>
          <cell r="N116">
            <v>-5410.425238810144</v>
          </cell>
          <cell r="O116">
            <v>46534.037298959738</v>
          </cell>
          <cell r="P116">
            <v>100999.76231598895</v>
          </cell>
          <cell r="Q116">
            <v>96811.214504085161</v>
          </cell>
        </row>
        <row r="117">
          <cell r="D117">
            <v>62.274999999999636</v>
          </cell>
          <cell r="E117">
            <v>1287.9890400000004</v>
          </cell>
          <cell r="F117">
            <v>2996.2749999999996</v>
          </cell>
          <cell r="G117">
            <v>1936.8815900000009</v>
          </cell>
          <cell r="H117">
            <v>6283.4206300000005</v>
          </cell>
          <cell r="I117">
            <v>357</v>
          </cell>
          <cell r="J117">
            <v>4641.7095238095244</v>
          </cell>
          <cell r="K117">
            <v>4143.7095238095244</v>
          </cell>
          <cell r="L117">
            <v>4096.7809523809528</v>
          </cell>
          <cell r="M117">
            <v>13239.2</v>
          </cell>
          <cell r="N117">
            <v>14138.908750000001</v>
          </cell>
          <cell r="O117">
            <v>15154.184999999999</v>
          </cell>
          <cell r="P117">
            <v>16619.584999999999</v>
          </cell>
          <cell r="Q117">
            <v>17184.584999999999</v>
          </cell>
        </row>
        <row r="118">
          <cell r="D118">
            <v>0</v>
          </cell>
          <cell r="E118">
            <v>0</v>
          </cell>
          <cell r="F118">
            <v>0</v>
          </cell>
          <cell r="G118">
            <v>0</v>
          </cell>
          <cell r="H118">
            <v>0</v>
          </cell>
          <cell r="J118">
            <v>0</v>
          </cell>
          <cell r="K118">
            <v>0</v>
          </cell>
          <cell r="L118">
            <v>0</v>
          </cell>
          <cell r="M118">
            <v>0</v>
          </cell>
          <cell r="N118">
            <v>0</v>
          </cell>
          <cell r="O118">
            <v>0</v>
          </cell>
          <cell r="P118">
            <v>0</v>
          </cell>
          <cell r="Q118">
            <v>0</v>
          </cell>
        </row>
        <row r="119">
          <cell r="D119">
            <v>1046.9215499999996</v>
          </cell>
          <cell r="E119">
            <v>-4649.5110000000004</v>
          </cell>
          <cell r="F119">
            <v>-3779</v>
          </cell>
          <cell r="G119">
            <v>-6104</v>
          </cell>
          <cell r="H119">
            <v>-13485.589450000001</v>
          </cell>
          <cell r="I119">
            <v>-5749</v>
          </cell>
          <cell r="J119">
            <v>3819</v>
          </cell>
          <cell r="K119">
            <v>-2668</v>
          </cell>
          <cell r="L119">
            <v>-5986</v>
          </cell>
          <cell r="M119">
            <v>-10584</v>
          </cell>
          <cell r="N119">
            <v>2009.6772583551083</v>
          </cell>
          <cell r="O119">
            <v>-19815.068360429614</v>
          </cell>
          <cell r="P119">
            <v>-29286.14620929688</v>
          </cell>
          <cell r="Q119">
            <v>-16845.093697883407</v>
          </cell>
        </row>
        <row r="120">
          <cell r="D120">
            <v>-10151.412490000001</v>
          </cell>
          <cell r="E120">
            <v>1952.6000000000004</v>
          </cell>
          <cell r="F120">
            <v>4578.3999999999996</v>
          </cell>
          <cell r="G120">
            <v>1824</v>
          </cell>
          <cell r="H120">
            <v>-1796.4124900000006</v>
          </cell>
          <cell r="I120">
            <v>-1442</v>
          </cell>
          <cell r="J120">
            <v>-1346.1666666666665</v>
          </cell>
          <cell r="K120">
            <v>-1182.4666666666662</v>
          </cell>
          <cell r="L120">
            <v>1528.5333333333331</v>
          </cell>
          <cell r="M120">
            <v>-2442.0999999999995</v>
          </cell>
          <cell r="N120">
            <v>3804.7478936580428</v>
          </cell>
          <cell r="O120">
            <v>-10338.171948114325</v>
          </cell>
          <cell r="P120">
            <v>-11413.05395200406</v>
          </cell>
          <cell r="Q120">
            <v>-12360.862168290209</v>
          </cell>
        </row>
        <row r="121">
          <cell r="D121">
            <v>-94735.103179999991</v>
          </cell>
          <cell r="E121">
            <v>18198.559839999991</v>
          </cell>
          <cell r="F121">
            <v>-31509.763739999995</v>
          </cell>
          <cell r="G121">
            <v>-7312.9279199999874</v>
          </cell>
          <cell r="H121">
            <v>-115359.23499999997</v>
          </cell>
          <cell r="I121">
            <v>-1407.140000000014</v>
          </cell>
          <cell r="J121">
            <v>-10123.799999999988</v>
          </cell>
          <cell r="K121">
            <v>-1864.1</v>
          </cell>
          <cell r="L121">
            <v>-2651</v>
          </cell>
          <cell r="M121">
            <v>-16046.040000000003</v>
          </cell>
          <cell r="N121">
            <v>5235.8999999999642</v>
          </cell>
          <cell r="O121">
            <v>17931.80000000001</v>
          </cell>
          <cell r="P121">
            <v>-20033.599999999991</v>
          </cell>
          <cell r="Q121">
            <v>-22079.399999999994</v>
          </cell>
        </row>
        <row r="122">
          <cell r="D122">
            <v>2140.2574399999994</v>
          </cell>
          <cell r="E122">
            <v>-4748.5646499999993</v>
          </cell>
          <cell r="F122">
            <v>-961.9936000000007</v>
          </cell>
          <cell r="G122">
            <v>-988.32816999999977</v>
          </cell>
          <cell r="H122">
            <v>-4558.6289800000004</v>
          </cell>
          <cell r="I122">
            <v>-1797</v>
          </cell>
          <cell r="J122">
            <v>3292</v>
          </cell>
          <cell r="K122">
            <v>-431</v>
          </cell>
          <cell r="L122">
            <v>1742</v>
          </cell>
          <cell r="M122">
            <v>2806</v>
          </cell>
          <cell r="N122">
            <v>2103.5500000000002</v>
          </cell>
          <cell r="O122">
            <v>1990.9275000000002</v>
          </cell>
          <cell r="P122">
            <v>2234.2238750000001</v>
          </cell>
          <cell r="Q122">
            <v>3537.4850687499998</v>
          </cell>
        </row>
        <row r="123">
          <cell r="D123">
            <v>1520.1034099999999</v>
          </cell>
          <cell r="E123">
            <v>-1217.8669</v>
          </cell>
          <cell r="F123">
            <v>6432.3406100000002</v>
          </cell>
          <cell r="G123">
            <v>575</v>
          </cell>
          <cell r="H123">
            <v>7309.5771199999999</v>
          </cell>
          <cell r="I123">
            <v>-3345</v>
          </cell>
          <cell r="J123">
            <v>625</v>
          </cell>
          <cell r="K123">
            <v>-105</v>
          </cell>
          <cell r="L123">
            <v>60</v>
          </cell>
          <cell r="M123">
            <v>-2765</v>
          </cell>
          <cell r="N123">
            <v>614</v>
          </cell>
          <cell r="O123">
            <v>-1128</v>
          </cell>
          <cell r="P123">
            <v>5255</v>
          </cell>
          <cell r="Q123">
            <v>651</v>
          </cell>
        </row>
        <row r="124">
          <cell r="D124">
            <v>-17881.623749999999</v>
          </cell>
          <cell r="E124">
            <v>14298</v>
          </cell>
          <cell r="F124">
            <v>24501</v>
          </cell>
          <cell r="G124">
            <v>31774</v>
          </cell>
          <cell r="H124">
            <v>52693.376250000001</v>
          </cell>
          <cell r="I124">
            <v>2603</v>
          </cell>
          <cell r="J124">
            <v>1680</v>
          </cell>
          <cell r="K124">
            <v>602</v>
          </cell>
          <cell r="L124">
            <v>-190</v>
          </cell>
          <cell r="M124">
            <v>4695</v>
          </cell>
          <cell r="N124">
            <v>-312</v>
          </cell>
          <cell r="O124">
            <v>-1420</v>
          </cell>
          <cell r="P124">
            <v>-1436</v>
          </cell>
          <cell r="Q124">
            <v>-1347</v>
          </cell>
        </row>
        <row r="125">
          <cell r="D125">
            <v>3731</v>
          </cell>
          <cell r="E125">
            <v>-1957</v>
          </cell>
          <cell r="F125">
            <v>-658</v>
          </cell>
          <cell r="G125">
            <v>-5879</v>
          </cell>
          <cell r="H125">
            <v>-4763</v>
          </cell>
          <cell r="I125">
            <v>-1799.0000000000002</v>
          </cell>
          <cell r="J125">
            <v>906</v>
          </cell>
          <cell r="K125">
            <v>1</v>
          </cell>
          <cell r="L125">
            <v>0</v>
          </cell>
          <cell r="M125">
            <v>-892.00000000000023</v>
          </cell>
          <cell r="N125">
            <v>0</v>
          </cell>
          <cell r="O125">
            <v>0</v>
          </cell>
          <cell r="P125">
            <v>0</v>
          </cell>
          <cell r="Q125">
            <v>0</v>
          </cell>
        </row>
        <row r="126">
          <cell r="D126">
            <v>-152079.12677</v>
          </cell>
          <cell r="E126">
            <v>14957.861459999993</v>
          </cell>
          <cell r="F126">
            <v>-5609.0496999999959</v>
          </cell>
          <cell r="G126">
            <v>-4719.7544999999882</v>
          </cell>
          <cell r="H126">
            <v>-147448.06950999997</v>
          </cell>
          <cell r="I126">
            <v>-16020.140000000014</v>
          </cell>
          <cell r="J126">
            <v>2995.0155238095376</v>
          </cell>
          <cell r="K126">
            <v>1003.4205238095251</v>
          </cell>
          <cell r="L126">
            <v>4591.441952380952</v>
          </cell>
          <cell r="M126">
            <v>-7430.2619999999988</v>
          </cell>
          <cell r="N126">
            <v>22184.358663202973</v>
          </cell>
          <cell r="O126">
            <v>48909.709490415808</v>
          </cell>
          <cell r="P126">
            <v>62939.771029688003</v>
          </cell>
          <cell r="Q126">
            <v>65551.928706661551</v>
          </cell>
        </row>
        <row r="129">
          <cell r="D129">
            <v>-2053.8728000000046</v>
          </cell>
          <cell r="E129">
            <v>-9705.8947399999961</v>
          </cell>
          <cell r="F129">
            <v>-9067.2116600000008</v>
          </cell>
          <cell r="G129">
            <v>-20460.44225</v>
          </cell>
          <cell r="H129">
            <v>-41287.421450000002</v>
          </cell>
          <cell r="I129">
            <v>1900</v>
          </cell>
          <cell r="J129">
            <v>-13325</v>
          </cell>
          <cell r="K129">
            <v>-6241</v>
          </cell>
          <cell r="L129">
            <v>-4655</v>
          </cell>
          <cell r="M129">
            <v>-22321</v>
          </cell>
          <cell r="N129">
            <v>-21567</v>
          </cell>
          <cell r="O129">
            <v>-24842.85</v>
          </cell>
          <cell r="P129">
            <v>-12438.518</v>
          </cell>
          <cell r="Q129">
            <v>-10956</v>
          </cell>
        </row>
        <row r="130">
          <cell r="D130">
            <v>138782</v>
          </cell>
          <cell r="E130">
            <v>-142</v>
          </cell>
          <cell r="F130">
            <v>2588</v>
          </cell>
          <cell r="G130">
            <v>18032</v>
          </cell>
          <cell r="H130">
            <v>159260</v>
          </cell>
          <cell r="I130">
            <v>0</v>
          </cell>
          <cell r="J130">
            <v>0</v>
          </cell>
          <cell r="K130">
            <v>0</v>
          </cell>
          <cell r="L130">
            <v>-4382.2169999999996</v>
          </cell>
          <cell r="M130">
            <v>-4382.2169999999996</v>
          </cell>
          <cell r="N130">
            <v>0</v>
          </cell>
          <cell r="O130">
            <v>0</v>
          </cell>
          <cell r="P130">
            <v>0</v>
          </cell>
          <cell r="Q130">
            <v>0</v>
          </cell>
        </row>
        <row r="131">
          <cell r="D131">
            <v>136728.12719999999</v>
          </cell>
          <cell r="E131">
            <v>-9847.8947399999961</v>
          </cell>
          <cell r="F131">
            <v>-6479.2116600000008</v>
          </cell>
          <cell r="G131">
            <v>-2428.4422500000001</v>
          </cell>
          <cell r="H131">
            <v>117972.57855000001</v>
          </cell>
          <cell r="I131">
            <v>1900</v>
          </cell>
          <cell r="J131">
            <v>-13325</v>
          </cell>
          <cell r="K131">
            <v>-6241</v>
          </cell>
          <cell r="L131">
            <v>-9037.2170000000006</v>
          </cell>
          <cell r="M131">
            <v>-26703.217000000001</v>
          </cell>
          <cell r="N131">
            <v>-21567</v>
          </cell>
          <cell r="O131">
            <v>-24842.85</v>
          </cell>
          <cell r="P131">
            <v>-12438.518</v>
          </cell>
          <cell r="Q131">
            <v>-10956</v>
          </cell>
        </row>
        <row r="134">
          <cell r="D134">
            <v>3921</v>
          </cell>
          <cell r="E134">
            <v>-3227</v>
          </cell>
          <cell r="F134">
            <v>1670</v>
          </cell>
          <cell r="G134">
            <v>10949</v>
          </cell>
          <cell r="H134">
            <v>13312</v>
          </cell>
          <cell r="I134">
            <v>-5864</v>
          </cell>
          <cell r="J134">
            <v>9902.6899999999987</v>
          </cell>
          <cell r="K134">
            <v>1806.1535384203155</v>
          </cell>
          <cell r="L134">
            <v>-192.12387499999932</v>
          </cell>
          <cell r="M134">
            <v>5652.7196634203146</v>
          </cell>
          <cell r="N134">
            <v>-4899</v>
          </cell>
          <cell r="O134">
            <v>6182.9999999999964</v>
          </cell>
          <cell r="P134">
            <v>-6897.0499999999993</v>
          </cell>
          <cell r="Q134">
            <v>-4700.2134999999998</v>
          </cell>
        </row>
        <row r="135">
          <cell r="D135">
            <v>-18030</v>
          </cell>
          <cell r="E135">
            <v>8103</v>
          </cell>
          <cell r="F135">
            <v>6314</v>
          </cell>
          <cell r="G135">
            <v>8808</v>
          </cell>
          <cell r="H135">
            <v>5195</v>
          </cell>
          <cell r="I135">
            <v>338.904589999991</v>
          </cell>
          <cell r="J135">
            <v>6799</v>
          </cell>
          <cell r="K135">
            <v>1491.5539615796843</v>
          </cell>
          <cell r="L135">
            <v>1495</v>
          </cell>
          <cell r="M135">
            <v>10124.458551579675</v>
          </cell>
          <cell r="N135">
            <v>394</v>
          </cell>
          <cell r="O135">
            <v>5343</v>
          </cell>
          <cell r="P135">
            <v>-2945.4599999999991</v>
          </cell>
          <cell r="Q135">
            <v>1751.2891999999993</v>
          </cell>
        </row>
        <row r="136">
          <cell r="D136">
            <v>-1488</v>
          </cell>
          <cell r="E136">
            <v>-1504</v>
          </cell>
          <cell r="F136">
            <v>-1504</v>
          </cell>
          <cell r="G136">
            <v>-1504</v>
          </cell>
          <cell r="H136">
            <v>-6000</v>
          </cell>
          <cell r="I136">
            <v>-1488</v>
          </cell>
          <cell r="J136">
            <v>-1500</v>
          </cell>
          <cell r="K136">
            <v>-1500</v>
          </cell>
          <cell r="L136">
            <v>-1512</v>
          </cell>
          <cell r="M136">
            <v>-6000</v>
          </cell>
          <cell r="N136">
            <v>-6000</v>
          </cell>
          <cell r="O136">
            <v>-6000</v>
          </cell>
          <cell r="P136">
            <v>-6000</v>
          </cell>
          <cell r="Q136">
            <v>-6000</v>
          </cell>
        </row>
        <row r="137">
          <cell r="D137">
            <v>28403</v>
          </cell>
          <cell r="E137">
            <v>-6264.6100000000006</v>
          </cell>
          <cell r="F137">
            <v>1276.6100000000001</v>
          </cell>
          <cell r="G137">
            <v>5207.0730000000003</v>
          </cell>
          <cell r="H137">
            <v>28645.073</v>
          </cell>
          <cell r="I137">
            <v>1074</v>
          </cell>
          <cell r="J137">
            <v>-867.42600000000039</v>
          </cell>
          <cell r="K137">
            <v>265.64299999998366</v>
          </cell>
          <cell r="L137">
            <v>-396.13800000002561</v>
          </cell>
          <cell r="M137">
            <v>76.078999999957659</v>
          </cell>
          <cell r="N137">
            <v>569.99999999997453</v>
          </cell>
          <cell r="O137">
            <v>500.00000000000909</v>
          </cell>
          <cell r="P137">
            <v>999.99999999997544</v>
          </cell>
          <cell r="Q137">
            <v>1499.9999999999873</v>
          </cell>
        </row>
        <row r="138">
          <cell r="D138">
            <v>12806</v>
          </cell>
          <cell r="E138">
            <v>-2892.6100000000006</v>
          </cell>
          <cell r="F138">
            <v>7756.6100000000006</v>
          </cell>
          <cell r="G138">
            <v>23460.073</v>
          </cell>
          <cell r="H138">
            <v>41152.073000000004</v>
          </cell>
          <cell r="I138">
            <v>-5939.095410000009</v>
          </cell>
          <cell r="J138">
            <v>14334.263999999999</v>
          </cell>
          <cell r="K138">
            <v>2063.3504999999832</v>
          </cell>
          <cell r="L138">
            <v>-605.26187500002493</v>
          </cell>
          <cell r="M138">
            <v>9853.2572149999469</v>
          </cell>
          <cell r="N138">
            <v>-9935.0000000000255</v>
          </cell>
          <cell r="O138">
            <v>6026.0000000000055</v>
          </cell>
          <cell r="P138">
            <v>-14842.510000000024</v>
          </cell>
          <cell r="Q138">
            <v>-7448.9243000000133</v>
          </cell>
        </row>
        <row r="141">
          <cell r="D141">
            <v>-1488</v>
          </cell>
          <cell r="E141">
            <v>-1504</v>
          </cell>
          <cell r="F141">
            <v>549</v>
          </cell>
          <cell r="G141">
            <v>2960</v>
          </cell>
          <cell r="H141">
            <v>0</v>
          </cell>
          <cell r="I141">
            <v>795</v>
          </cell>
          <cell r="J141">
            <v>-160</v>
          </cell>
          <cell r="K141">
            <v>-157</v>
          </cell>
          <cell r="L141">
            <v>-54.999999999999545</v>
          </cell>
          <cell r="M141">
            <v>2455.0000000000005</v>
          </cell>
          <cell r="N141">
            <v>-0.14557142857302097</v>
          </cell>
          <cell r="O141">
            <v>-2454.9999999999982</v>
          </cell>
          <cell r="P141">
            <v>20999.5625</v>
          </cell>
          <cell r="Q141">
            <v>0.1875</v>
          </cell>
        </row>
        <row r="142">
          <cell r="D142">
            <v>1488</v>
          </cell>
          <cell r="E142">
            <v>1504</v>
          </cell>
          <cell r="F142">
            <v>-549</v>
          </cell>
          <cell r="G142">
            <v>-2960</v>
          </cell>
          <cell r="H142">
            <v>0</v>
          </cell>
          <cell r="I142">
            <v>-795</v>
          </cell>
          <cell r="J142">
            <v>160</v>
          </cell>
          <cell r="K142">
            <v>157</v>
          </cell>
          <cell r="L142">
            <v>55</v>
          </cell>
          <cell r="M142">
            <v>-2455</v>
          </cell>
          <cell r="N142">
            <v>0</v>
          </cell>
          <cell r="O142">
            <v>0</v>
          </cell>
          <cell r="P142">
            <v>-21000</v>
          </cell>
          <cell r="Q142">
            <v>0</v>
          </cell>
        </row>
        <row r="143">
          <cell r="D143">
            <v>0</v>
          </cell>
          <cell r="E143">
            <v>0</v>
          </cell>
          <cell r="F143">
            <v>0</v>
          </cell>
          <cell r="G143">
            <v>0</v>
          </cell>
          <cell r="H143">
            <v>0</v>
          </cell>
          <cell r="I143">
            <v>0</v>
          </cell>
          <cell r="J143">
            <v>0</v>
          </cell>
          <cell r="K143">
            <v>0</v>
          </cell>
          <cell r="L143">
            <v>4.5474735088646412E-13</v>
          </cell>
          <cell r="M143">
            <v>0</v>
          </cell>
          <cell r="N143">
            <v>-0.14557142857302097</v>
          </cell>
          <cell r="O143">
            <v>-2454.9999999999982</v>
          </cell>
          <cell r="P143">
            <v>-0.4375</v>
          </cell>
          <cell r="Q143">
            <v>0.1875</v>
          </cell>
        </row>
        <row r="145">
          <cell r="D145">
            <v>-2544.9995700000145</v>
          </cell>
          <cell r="E145">
            <v>2217.3567199999961</v>
          </cell>
          <cell r="F145">
            <v>-4331.6513599999962</v>
          </cell>
          <cell r="G145">
            <v>16311.876250000012</v>
          </cell>
          <cell r="H145">
            <v>11676.582040000038</v>
          </cell>
          <cell r="I145">
            <v>-20059.235410000023</v>
          </cell>
          <cell r="J145">
            <v>4004.2795238095368</v>
          </cell>
          <cell r="K145">
            <v>-3174.2289761904913</v>
          </cell>
          <cell r="L145">
            <v>-5051.0369226190724</v>
          </cell>
          <cell r="M145">
            <v>-24280.221785000052</v>
          </cell>
          <cell r="N145">
            <v>-9317.7869082256257</v>
          </cell>
          <cell r="O145">
            <v>27637.859490415816</v>
          </cell>
          <cell r="P145">
            <v>35658.305529687976</v>
          </cell>
          <cell r="Q145">
            <v>47147.191906661537</v>
          </cell>
        </row>
        <row r="147">
          <cell r="D147">
            <v>29947.224150000002</v>
          </cell>
          <cell r="E147">
            <v>27402.224579999987</v>
          </cell>
          <cell r="F147">
            <v>29619.581299999983</v>
          </cell>
          <cell r="G147">
            <v>25287.929939999987</v>
          </cell>
          <cell r="H147">
            <v>29947.224150000002</v>
          </cell>
          <cell r="I147">
            <v>41624</v>
          </cell>
          <cell r="J147">
            <v>21564.764589999977</v>
          </cell>
          <cell r="K147">
            <v>25569.044113809512</v>
          </cell>
          <cell r="L147">
            <v>22394.815137619022</v>
          </cell>
          <cell r="M147">
            <v>41623.806190000039</v>
          </cell>
          <cell r="N147">
            <v>22666.584404999987</v>
          </cell>
          <cell r="O147">
            <v>13348.797496774361</v>
          </cell>
          <cell r="P147">
            <v>40986.656987190174</v>
          </cell>
          <cell r="Q147">
            <v>76644.962516878149</v>
          </cell>
        </row>
        <row r="149">
          <cell r="D149">
            <v>27402.224579999987</v>
          </cell>
          <cell r="E149">
            <v>29619.581299999983</v>
          </cell>
          <cell r="F149">
            <v>25287.929939999987</v>
          </cell>
          <cell r="G149">
            <v>41599.806190000003</v>
          </cell>
          <cell r="H149">
            <v>41623.806190000039</v>
          </cell>
          <cell r="I149">
            <v>21564.764589999977</v>
          </cell>
          <cell r="J149">
            <v>25569.044113809512</v>
          </cell>
          <cell r="K149">
            <v>22394.815137619022</v>
          </cell>
          <cell r="L149">
            <v>17343.778214999948</v>
          </cell>
          <cell r="M149">
            <v>17343.584404999987</v>
          </cell>
          <cell r="N149">
            <v>13348.797496774361</v>
          </cell>
          <cell r="O149">
            <v>40986.656987190174</v>
          </cell>
          <cell r="P149">
            <v>76644.962516878149</v>
          </cell>
          <cell r="Q149">
            <v>123792.15442353969</v>
          </cell>
        </row>
        <row r="157">
          <cell r="C157">
            <v>1996</v>
          </cell>
          <cell r="D157" t="str">
            <v>97Q1</v>
          </cell>
          <cell r="E157" t="str">
            <v>97Q2</v>
          </cell>
          <cell r="F157" t="str">
            <v>97Q3</v>
          </cell>
          <cell r="G157" t="str">
            <v>97Q4</v>
          </cell>
          <cell r="H157">
            <v>1997</v>
          </cell>
          <cell r="I157" t="str">
            <v>98Q1</v>
          </cell>
          <cell r="J157" t="str">
            <v>98Q2</v>
          </cell>
          <cell r="K157" t="str">
            <v>98Q3</v>
          </cell>
          <cell r="L157" t="str">
            <v>98Q4</v>
          </cell>
          <cell r="M157">
            <v>1998</v>
          </cell>
          <cell r="N157">
            <v>1999</v>
          </cell>
          <cell r="O157">
            <v>2000</v>
          </cell>
          <cell r="P157">
            <v>2001</v>
          </cell>
          <cell r="Q157">
            <v>2002</v>
          </cell>
        </row>
        <row r="158">
          <cell r="C158">
            <v>0.33619914115005739</v>
          </cell>
          <cell r="D158">
            <v>0.31229144169836892</v>
          </cell>
          <cell r="E158">
            <v>0.31897378694113421</v>
          </cell>
          <cell r="F158">
            <v>0.37045028291719267</v>
          </cell>
          <cell r="G158">
            <v>0.34528111840093229</v>
          </cell>
          <cell r="H158">
            <v>0.33781424639191965</v>
          </cell>
          <cell r="I158">
            <v>0.35472329885558335</v>
          </cell>
          <cell r="J158">
            <v>0.42313877395310612</v>
          </cell>
          <cell r="K158">
            <v>0.47701723136748286</v>
          </cell>
          <cell r="L158">
            <v>0.49510907769477314</v>
          </cell>
          <cell r="M158">
            <v>0.44250058648932594</v>
          </cell>
          <cell r="N158">
            <v>0.34778804425241006</v>
          </cell>
          <cell r="O158">
            <v>0.44523911735940297</v>
          </cell>
          <cell r="P158">
            <v>0.49216273177995634</v>
          </cell>
          <cell r="Q158">
            <v>0.476400086019864</v>
          </cell>
        </row>
        <row r="159">
          <cell r="C159">
            <v>0.26294773184341202</v>
          </cell>
          <cell r="D159">
            <v>1.0005607011493263</v>
          </cell>
          <cell r="E159">
            <v>0.16163051228950787</v>
          </cell>
          <cell r="F159">
            <v>0.15613095773546981</v>
          </cell>
          <cell r="G159">
            <v>0.15837634921075783</v>
          </cell>
          <cell r="H159">
            <v>0.34270587206570691</v>
          </cell>
          <cell r="I159">
            <v>0.12003761209091117</v>
          </cell>
          <cell r="J159">
            <v>0.15949907562285412</v>
          </cell>
          <cell r="K159">
            <v>0.15929064965060971</v>
          </cell>
          <cell r="L159">
            <v>0.12842692211459414</v>
          </cell>
          <cell r="M159">
            <v>0.1418029191868708</v>
          </cell>
          <cell r="N159">
            <v>0.10578503038489419</v>
          </cell>
          <cell r="O159">
            <v>5.0742439619242345E-2</v>
          </cell>
          <cell r="P159">
            <v>3.8735391815010706E-2</v>
          </cell>
          <cell r="Q159">
            <v>3.6395538758864997E-2</v>
          </cell>
        </row>
        <row r="160">
          <cell r="C160">
            <v>0.33995216760152402</v>
          </cell>
          <cell r="D160">
            <v>0.3358645869193817</v>
          </cell>
          <cell r="E160">
            <v>0.27873073901906015</v>
          </cell>
          <cell r="F160">
            <v>0.2897933103548978</v>
          </cell>
          <cell r="G160">
            <v>0.3672870094527218</v>
          </cell>
          <cell r="H160">
            <v>0.31828115302490084</v>
          </cell>
          <cell r="I160">
            <v>0.25489071852854162</v>
          </cell>
          <cell r="J160">
            <v>0.25928778941808256</v>
          </cell>
          <cell r="K160">
            <v>0.22631094756209752</v>
          </cell>
          <cell r="L160">
            <v>0.20350645172820531</v>
          </cell>
          <cell r="M160">
            <v>0.23380014483736397</v>
          </cell>
          <cell r="N160">
            <v>0.22744846256736498</v>
          </cell>
          <cell r="O160">
            <v>0.17550624678479546</v>
          </cell>
          <cell r="P160">
            <v>0.14577949013668409</v>
          </cell>
          <cell r="Q160">
            <v>0.13715207849918973</v>
          </cell>
        </row>
        <row r="161">
          <cell r="C161">
            <v>-0.31813637007188772</v>
          </cell>
          <cell r="D161">
            <v>-1.062143209394915</v>
          </cell>
          <cell r="E161">
            <v>-0.19895433043262392</v>
          </cell>
          <cell r="F161">
            <v>-0.17388838241960317</v>
          </cell>
          <cell r="G161">
            <v>-0.46055867098474174</v>
          </cell>
          <cell r="H161">
            <v>-0.45287510056983876</v>
          </cell>
          <cell r="I161">
            <v>-8.5498704217599711E-2</v>
          </cell>
          <cell r="J161">
            <v>-1.3825013939020529E-2</v>
          </cell>
          <cell r="K161">
            <v>5.0428598458898501E-2</v>
          </cell>
          <cell r="L161">
            <v>0.10823795736974423</v>
          </cell>
          <cell r="M161">
            <v>2.1809957058781575E-2</v>
          </cell>
          <cell r="N161">
            <v>-2.7768764168780258E-2</v>
          </cell>
          <cell r="O161">
            <v>0.17351929584671047</v>
          </cell>
          <cell r="P161">
            <v>0.2685704240085664</v>
          </cell>
          <cell r="Q161">
            <v>0.22104744728834533</v>
          </cell>
        </row>
        <row r="163">
          <cell r="H163">
            <v>0.19145221257706146</v>
          </cell>
          <cell r="I163">
            <v>0.22447155963101806</v>
          </cell>
          <cell r="J163">
            <v>0.10154875291473076</v>
          </cell>
          <cell r="K163">
            <v>0.23243673916378271</v>
          </cell>
          <cell r="L163">
            <v>0.25430144763836182</v>
          </cell>
          <cell r="M163">
            <v>0.20354504234574944</v>
          </cell>
          <cell r="N163">
            <v>-6.341572722107558E-3</v>
          </cell>
          <cell r="O163">
            <v>0.37641091786079905</v>
          </cell>
          <cell r="P163">
            <v>0.4022944330536975</v>
          </cell>
          <cell r="Q163">
            <v>0.16460324949010685</v>
          </cell>
        </row>
        <row r="164">
          <cell r="H164">
            <v>-0.6960621021515635</v>
          </cell>
          <cell r="I164">
            <v>0.90143444803512329</v>
          </cell>
          <cell r="J164">
            <v>0.92345516264741911</v>
          </cell>
          <cell r="K164">
            <v>1.3574135119349884</v>
          </cell>
          <cell r="L164">
            <v>1.2947790046553858</v>
          </cell>
          <cell r="M164">
            <v>1.0579613797685976</v>
          </cell>
          <cell r="N164">
            <v>-2.2651408004625555</v>
          </cell>
          <cell r="O164">
            <v>9.6008095935160611</v>
          </cell>
          <cell r="P164">
            <v>1.1704491632030993</v>
          </cell>
          <cell r="Q164">
            <v>-4.1470868008575038E-2</v>
          </cell>
        </row>
        <row r="166">
          <cell r="C166">
            <v>-0.10132129997942803</v>
          </cell>
          <cell r="D166">
            <v>3.5618554498025069E-3</v>
          </cell>
          <cell r="E166">
            <v>-0.35854381460790297</v>
          </cell>
          <cell r="F166">
            <v>-2.9306549663120768E-2</v>
          </cell>
          <cell r="G166">
            <v>5.6597699271388833E-3</v>
          </cell>
          <cell r="H166">
            <v>-2.9567163047885599E-2</v>
          </cell>
          <cell r="I166">
            <v>-4.5809754783077338E-3</v>
          </cell>
          <cell r="J166">
            <v>0.31927175522883966</v>
          </cell>
          <cell r="K166">
            <v>0.16320684241866518</v>
          </cell>
          <cell r="L166">
            <v>0.20220251163607617</v>
          </cell>
          <cell r="M166">
            <v>0.29154131601616812</v>
          </cell>
          <cell r="N166">
            <v>-3.4336387765221521</v>
          </cell>
          <cell r="O166">
            <v>0.17461736184749266</v>
          </cell>
          <cell r="P166">
            <v>0.11550648988841351</v>
          </cell>
          <cell r="Q166">
            <v>0.26904826207053961</v>
          </cell>
        </row>
        <row r="168">
          <cell r="C168">
            <v>86.130749744041651</v>
          </cell>
          <cell r="D168">
            <v>80.00274816680998</v>
          </cell>
          <cell r="E168">
            <v>79.353828049199734</v>
          </cell>
          <cell r="F168">
            <v>87.277509634917791</v>
          </cell>
          <cell r="G168">
            <v>93.588661037800065</v>
          </cell>
          <cell r="H168">
            <v>102.50311429755129</v>
          </cell>
          <cell r="I168">
            <v>107.78059995871844</v>
          </cell>
          <cell r="J168">
            <v>95.762693679021041</v>
          </cell>
          <cell r="K168">
            <v>89.931859108614375</v>
          </cell>
          <cell r="L168">
            <v>91.874597883976122</v>
          </cell>
          <cell r="M168">
            <v>104.86941687661285</v>
          </cell>
          <cell r="N168">
            <v>101.77387718880807</v>
          </cell>
          <cell r="O168">
            <v>100.91053191938508</v>
          </cell>
          <cell r="P168">
            <v>100.38552172221047</v>
          </cell>
          <cell r="Q168">
            <v>100.23586032994777</v>
          </cell>
        </row>
        <row r="169">
          <cell r="C169">
            <v>169.51227279696286</v>
          </cell>
          <cell r="D169">
            <v>194.90020012610529</v>
          </cell>
          <cell r="E169">
            <v>163.56918040791447</v>
          </cell>
          <cell r="F169">
            <v>160.05469834559989</v>
          </cell>
          <cell r="G169">
            <v>137.31486464781995</v>
          </cell>
          <cell r="H169">
            <v>148.69844007537534</v>
          </cell>
          <cell r="I169">
            <v>147.2174882712539</v>
          </cell>
          <cell r="J169">
            <v>162.72054811854895</v>
          </cell>
          <cell r="K169">
            <v>163.66269680373267</v>
          </cell>
          <cell r="L169">
            <v>149.85028229422315</v>
          </cell>
          <cell r="M169">
            <v>154.90452872234155</v>
          </cell>
          <cell r="N169">
            <v>122.32637234347948</v>
          </cell>
          <cell r="O169">
            <v>129.84865326340616</v>
          </cell>
          <cell r="P169">
            <v>122.96579918401393</v>
          </cell>
          <cell r="Q169">
            <v>122.08181848879391</v>
          </cell>
        </row>
      </sheetData>
      <sheetData sheetId="11" refreshError="1">
        <row r="9">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D13">
            <v>0</v>
          </cell>
          <cell r="E13">
            <v>0</v>
          </cell>
          <cell r="F13">
            <v>0</v>
          </cell>
          <cell r="G13">
            <v>0</v>
          </cell>
        </row>
        <row r="14">
          <cell r="D14">
            <v>0</v>
          </cell>
          <cell r="E14">
            <v>0</v>
          </cell>
          <cell r="F14">
            <v>0</v>
          </cell>
          <cell r="G14">
            <v>0</v>
          </cell>
        </row>
        <row r="15">
          <cell r="D15">
            <v>0</v>
          </cell>
          <cell r="E15">
            <v>0</v>
          </cell>
          <cell r="F15">
            <v>0</v>
          </cell>
          <cell r="G15">
            <v>0</v>
          </cell>
        </row>
        <row r="16">
          <cell r="D16">
            <v>0</v>
          </cell>
          <cell r="E16">
            <v>0</v>
          </cell>
          <cell r="F16">
            <v>0</v>
          </cell>
          <cell r="G16">
            <v>0</v>
          </cell>
        </row>
        <row r="17">
          <cell r="D17">
            <v>0</v>
          </cell>
          <cell r="E17">
            <v>0</v>
          </cell>
          <cell r="F17">
            <v>0</v>
          </cell>
          <cell r="G17">
            <v>0</v>
          </cell>
          <cell r="H17">
            <v>0</v>
          </cell>
          <cell r="I17">
            <v>0</v>
          </cell>
          <cell r="J17">
            <v>0</v>
          </cell>
          <cell r="K17">
            <v>0</v>
          </cell>
          <cell r="L17">
            <v>0</v>
          </cell>
          <cell r="M17">
            <v>0</v>
          </cell>
          <cell r="N17">
            <v>0</v>
          </cell>
          <cell r="O17">
            <v>0</v>
          </cell>
          <cell r="P17">
            <v>0</v>
          </cell>
          <cell r="Q17">
            <v>0</v>
          </cell>
        </row>
        <row r="20">
          <cell r="D20">
            <v>1234</v>
          </cell>
          <cell r="E20">
            <v>2612</v>
          </cell>
          <cell r="F20">
            <v>565</v>
          </cell>
          <cell r="G20">
            <v>243.7</v>
          </cell>
          <cell r="H20">
            <v>4654.7</v>
          </cell>
          <cell r="I20">
            <v>236</v>
          </cell>
          <cell r="J20">
            <v>359.66666666666669</v>
          </cell>
          <cell r="K20">
            <v>359.66666666666669</v>
          </cell>
          <cell r="L20">
            <v>359.66666666666669</v>
          </cell>
          <cell r="M20">
            <v>1315.0000000000002</v>
          </cell>
          <cell r="N20">
            <v>318</v>
          </cell>
          <cell r="O20">
            <v>318</v>
          </cell>
          <cell r="P20">
            <v>318</v>
          </cell>
          <cell r="Q20">
            <v>53</v>
          </cell>
        </row>
        <row r="21">
          <cell r="D21">
            <v>0</v>
          </cell>
          <cell r="E21">
            <v>0</v>
          </cell>
          <cell r="F21">
            <v>0</v>
          </cell>
          <cell r="G21">
            <v>0</v>
          </cell>
        </row>
        <row r="22">
          <cell r="D22">
            <v>0</v>
          </cell>
          <cell r="E22">
            <v>0</v>
          </cell>
          <cell r="F22">
            <v>0</v>
          </cell>
          <cell r="G22">
            <v>0</v>
          </cell>
        </row>
        <row r="23">
          <cell r="D23">
            <v>0</v>
          </cell>
          <cell r="E23">
            <v>0</v>
          </cell>
          <cell r="F23">
            <v>0</v>
          </cell>
          <cell r="H23">
            <v>0</v>
          </cell>
          <cell r="M23">
            <v>0</v>
          </cell>
        </row>
        <row r="24">
          <cell r="D24">
            <v>1234</v>
          </cell>
          <cell r="E24">
            <v>2612</v>
          </cell>
          <cell r="F24">
            <v>565</v>
          </cell>
          <cell r="G24">
            <v>243.7</v>
          </cell>
          <cell r="H24">
            <v>4654.7</v>
          </cell>
          <cell r="I24">
            <v>236</v>
          </cell>
          <cell r="J24">
            <v>359.66666666666669</v>
          </cell>
          <cell r="K24">
            <v>359.66666666666669</v>
          </cell>
          <cell r="L24">
            <v>359.66666666666669</v>
          </cell>
          <cell r="M24">
            <v>1315.0000000000002</v>
          </cell>
          <cell r="N24">
            <v>318</v>
          </cell>
          <cell r="O24">
            <v>318</v>
          </cell>
          <cell r="P24">
            <v>318</v>
          </cell>
          <cell r="Q24">
            <v>53</v>
          </cell>
        </row>
        <row r="27">
          <cell r="D27">
            <v>-1234</v>
          </cell>
          <cell r="E27">
            <v>-2612</v>
          </cell>
          <cell r="F27">
            <v>-565</v>
          </cell>
          <cell r="G27">
            <v>-243.7</v>
          </cell>
          <cell r="H27">
            <v>-4654.7</v>
          </cell>
          <cell r="I27">
            <v>-236</v>
          </cell>
          <cell r="J27">
            <v>-359.66666666666669</v>
          </cell>
          <cell r="K27">
            <v>-359.66666666666669</v>
          </cell>
          <cell r="L27">
            <v>-359.66666666666669</v>
          </cell>
          <cell r="M27">
            <v>-1315.0000000000002</v>
          </cell>
          <cell r="N27">
            <v>-318</v>
          </cell>
          <cell r="O27">
            <v>-318</v>
          </cell>
          <cell r="P27">
            <v>-318</v>
          </cell>
          <cell r="Q27">
            <v>-53</v>
          </cell>
        </row>
        <row r="30">
          <cell r="D30">
            <v>29200</v>
          </cell>
          <cell r="E30">
            <v>0</v>
          </cell>
          <cell r="F30">
            <v>0</v>
          </cell>
          <cell r="G30">
            <v>0</v>
          </cell>
          <cell r="H30">
            <v>29200</v>
          </cell>
        </row>
        <row r="33">
          <cell r="D33">
            <v>0</v>
          </cell>
          <cell r="E33">
            <v>0</v>
          </cell>
          <cell r="F33">
            <v>0</v>
          </cell>
        </row>
        <row r="34">
          <cell r="D34">
            <v>0</v>
          </cell>
          <cell r="E34">
            <v>0</v>
          </cell>
          <cell r="H34">
            <v>0</v>
          </cell>
        </row>
        <row r="35">
          <cell r="D35">
            <v>408</v>
          </cell>
          <cell r="E35">
            <v>1237</v>
          </cell>
          <cell r="F35">
            <v>1349</v>
          </cell>
          <cell r="G35">
            <v>1373</v>
          </cell>
          <cell r="H35">
            <v>4367</v>
          </cell>
          <cell r="I35">
            <v>1388</v>
          </cell>
          <cell r="J35">
            <v>1407</v>
          </cell>
          <cell r="K35">
            <v>1407</v>
          </cell>
          <cell r="L35">
            <v>1407</v>
          </cell>
          <cell r="M35">
            <v>5609</v>
          </cell>
          <cell r="N35">
            <v>5609</v>
          </cell>
          <cell r="O35">
            <v>5609</v>
          </cell>
          <cell r="P35">
            <v>5609</v>
          </cell>
          <cell r="Q35">
            <v>5609</v>
          </cell>
        </row>
        <row r="39">
          <cell r="D39">
            <v>408</v>
          </cell>
          <cell r="E39">
            <v>1237</v>
          </cell>
          <cell r="F39">
            <v>1349</v>
          </cell>
          <cell r="G39">
            <v>1373</v>
          </cell>
          <cell r="H39">
            <v>4367</v>
          </cell>
          <cell r="I39">
            <v>1388</v>
          </cell>
          <cell r="J39">
            <v>1407</v>
          </cell>
          <cell r="K39">
            <v>1407</v>
          </cell>
          <cell r="L39">
            <v>1407</v>
          </cell>
          <cell r="M39">
            <v>5609</v>
          </cell>
          <cell r="N39">
            <v>5609</v>
          </cell>
          <cell r="O39">
            <v>5609</v>
          </cell>
          <cell r="P39">
            <v>5609</v>
          </cell>
          <cell r="Q39">
            <v>5609</v>
          </cell>
        </row>
        <row r="41">
          <cell r="D41">
            <v>-30842</v>
          </cell>
          <cell r="E41">
            <v>-3849</v>
          </cell>
          <cell r="F41">
            <v>-1914</v>
          </cell>
          <cell r="G41">
            <v>-1616.7</v>
          </cell>
          <cell r="H41">
            <v>-38221.699999999997</v>
          </cell>
          <cell r="I41">
            <v>-1624</v>
          </cell>
          <cell r="J41">
            <v>-1766.6666666666667</v>
          </cell>
          <cell r="K41">
            <v>-1766.6666666666667</v>
          </cell>
          <cell r="L41">
            <v>-1766.6666666666667</v>
          </cell>
          <cell r="M41">
            <v>-6924</v>
          </cell>
          <cell r="N41">
            <v>-5927</v>
          </cell>
          <cell r="O41">
            <v>-5927</v>
          </cell>
          <cell r="P41">
            <v>-5927</v>
          </cell>
          <cell r="Q41">
            <v>-5662</v>
          </cell>
        </row>
        <row r="44">
          <cell r="D44">
            <v>0</v>
          </cell>
          <cell r="E44">
            <v>0</v>
          </cell>
          <cell r="F44">
            <v>0</v>
          </cell>
          <cell r="G44">
            <v>0</v>
          </cell>
          <cell r="H44">
            <v>0</v>
          </cell>
        </row>
        <row r="45">
          <cell r="D45">
            <v>0</v>
          </cell>
          <cell r="E45">
            <v>0</v>
          </cell>
          <cell r="F45">
            <v>0</v>
          </cell>
          <cell r="G45">
            <v>0</v>
          </cell>
          <cell r="H45">
            <v>0</v>
          </cell>
        </row>
        <row r="46">
          <cell r="F46">
            <v>3184</v>
          </cell>
          <cell r="G46">
            <v>11482</v>
          </cell>
          <cell r="H46">
            <v>14666</v>
          </cell>
          <cell r="I46">
            <v>1130</v>
          </cell>
          <cell r="M46">
            <v>1130</v>
          </cell>
          <cell r="N46">
            <v>0</v>
          </cell>
        </row>
        <row r="47">
          <cell r="D47">
            <v>0</v>
          </cell>
          <cell r="E47">
            <v>0</v>
          </cell>
          <cell r="F47">
            <v>3184</v>
          </cell>
          <cell r="G47">
            <v>11482</v>
          </cell>
          <cell r="H47">
            <v>14666</v>
          </cell>
          <cell r="I47">
            <v>1130</v>
          </cell>
          <cell r="J47">
            <v>0</v>
          </cell>
          <cell r="K47">
            <v>0</v>
          </cell>
          <cell r="L47">
            <v>0</v>
          </cell>
          <cell r="M47">
            <v>1130</v>
          </cell>
          <cell r="N47">
            <v>0</v>
          </cell>
          <cell r="O47">
            <v>0</v>
          </cell>
          <cell r="P47">
            <v>0</v>
          </cell>
          <cell r="Q47">
            <v>0</v>
          </cell>
        </row>
        <row r="49">
          <cell r="D49">
            <v>-30842</v>
          </cell>
          <cell r="E49">
            <v>-3849</v>
          </cell>
          <cell r="F49">
            <v>-5098</v>
          </cell>
          <cell r="G49">
            <v>-13098.7</v>
          </cell>
          <cell r="H49">
            <v>-52887.7</v>
          </cell>
          <cell r="I49">
            <v>-2754</v>
          </cell>
          <cell r="J49">
            <v>-1766.6666666666667</v>
          </cell>
          <cell r="K49">
            <v>-1766.6666666666667</v>
          </cell>
          <cell r="L49">
            <v>-1766.6666666666667</v>
          </cell>
          <cell r="M49">
            <v>-8054</v>
          </cell>
          <cell r="N49">
            <v>-5927</v>
          </cell>
          <cell r="O49">
            <v>-5927</v>
          </cell>
          <cell r="P49">
            <v>-5927</v>
          </cell>
          <cell r="Q49">
            <v>-5662</v>
          </cell>
        </row>
        <row r="51">
          <cell r="D51">
            <v>0</v>
          </cell>
          <cell r="E51">
            <v>0</v>
          </cell>
          <cell r="F51">
            <v>-1136</v>
          </cell>
          <cell r="G51">
            <v>-516.11599999999999</v>
          </cell>
          <cell r="H51">
            <v>-1652.116</v>
          </cell>
          <cell r="I51">
            <v>-383</v>
          </cell>
          <cell r="J51">
            <v>-438.33333333333331</v>
          </cell>
          <cell r="K51">
            <v>-438.33333333333331</v>
          </cell>
          <cell r="L51">
            <v>-438.33333333333331</v>
          </cell>
          <cell r="M51">
            <v>-1697.9999999999998</v>
          </cell>
          <cell r="N51">
            <v>-1281</v>
          </cell>
          <cell r="O51">
            <v>-1281</v>
          </cell>
          <cell r="P51">
            <v>-1281</v>
          </cell>
          <cell r="Q51">
            <v>-1200</v>
          </cell>
        </row>
        <row r="53">
          <cell r="D53">
            <v>-30842</v>
          </cell>
          <cell r="E53">
            <v>-3849</v>
          </cell>
          <cell r="F53">
            <v>-3962</v>
          </cell>
          <cell r="G53">
            <v>-12582.584000000001</v>
          </cell>
          <cell r="H53">
            <v>-51235.583999999995</v>
          </cell>
          <cell r="I53">
            <v>-2371</v>
          </cell>
          <cell r="J53">
            <v>-1328.3333333333335</v>
          </cell>
          <cell r="K53">
            <v>-1328.3333333333335</v>
          </cell>
          <cell r="L53">
            <v>-1328.3333333333335</v>
          </cell>
          <cell r="M53">
            <v>-6356</v>
          </cell>
          <cell r="N53">
            <v>-4646</v>
          </cell>
          <cell r="O53">
            <v>-4646</v>
          </cell>
          <cell r="P53">
            <v>-4646</v>
          </cell>
          <cell r="Q53">
            <v>-4462</v>
          </cell>
        </row>
        <row r="57">
          <cell r="D57">
            <v>-30842</v>
          </cell>
          <cell r="E57">
            <v>-3849</v>
          </cell>
          <cell r="F57">
            <v>-3962</v>
          </cell>
          <cell r="G57">
            <v>-12582.584000000001</v>
          </cell>
          <cell r="H57">
            <v>-51235.583999999995</v>
          </cell>
          <cell r="I57">
            <v>-2371</v>
          </cell>
          <cell r="J57">
            <v>-1328.3333333333335</v>
          </cell>
          <cell r="K57">
            <v>-1328.3333333333335</v>
          </cell>
          <cell r="L57">
            <v>-1328.3333333333335</v>
          </cell>
          <cell r="M57">
            <v>-6356</v>
          </cell>
          <cell r="N57">
            <v>-4646</v>
          </cell>
          <cell r="O57">
            <v>-4646</v>
          </cell>
          <cell r="P57">
            <v>-4646</v>
          </cell>
          <cell r="Q57">
            <v>-4462</v>
          </cell>
        </row>
        <row r="59">
          <cell r="D59">
            <v>0</v>
          </cell>
          <cell r="E59">
            <v>0</v>
          </cell>
          <cell r="F59">
            <v>0</v>
          </cell>
          <cell r="H59">
            <v>0</v>
          </cell>
          <cell r="I59">
            <v>0</v>
          </cell>
          <cell r="J59">
            <v>0</v>
          </cell>
          <cell r="K59">
            <v>0</v>
          </cell>
          <cell r="L59">
            <v>0</v>
          </cell>
          <cell r="M59">
            <v>0</v>
          </cell>
        </row>
        <row r="61">
          <cell r="D61">
            <v>-30842</v>
          </cell>
          <cell r="E61">
            <v>-3849</v>
          </cell>
          <cell r="F61">
            <v>-3962</v>
          </cell>
          <cell r="G61">
            <v>-12582.584000000001</v>
          </cell>
          <cell r="H61">
            <v>-51235.583999999995</v>
          </cell>
          <cell r="I61">
            <v>-2371</v>
          </cell>
          <cell r="J61">
            <v>-1328.3333333333335</v>
          </cell>
          <cell r="K61">
            <v>-1328.3333333333335</v>
          </cell>
          <cell r="L61">
            <v>-1328.3333333333335</v>
          </cell>
          <cell r="M61">
            <v>-6356</v>
          </cell>
          <cell r="N61">
            <v>-4646</v>
          </cell>
          <cell r="O61">
            <v>-4646</v>
          </cell>
          <cell r="P61">
            <v>-4646</v>
          </cell>
          <cell r="Q61">
            <v>-4462</v>
          </cell>
        </row>
        <row r="65">
          <cell r="D65" t="str">
            <v>Actual</v>
          </cell>
          <cell r="H65" t="str">
            <v>Total</v>
          </cell>
          <cell r="I65" t="str">
            <v>Actual</v>
          </cell>
          <cell r="J65" t="str">
            <v>Fcs't</v>
          </cell>
          <cell r="K65" t="str">
            <v>Fcs't</v>
          </cell>
          <cell r="L65" t="str">
            <v>Fcs't</v>
          </cell>
          <cell r="M65" t="str">
            <v>Total</v>
          </cell>
          <cell r="N65" t="str">
            <v>Plan</v>
          </cell>
          <cell r="O65" t="str">
            <v>Plan</v>
          </cell>
          <cell r="P65" t="str">
            <v>Plan</v>
          </cell>
          <cell r="Q65" t="str">
            <v>Plan</v>
          </cell>
        </row>
        <row r="66">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9">
          <cell r="D69">
            <v>0</v>
          </cell>
          <cell r="E69">
            <v>0</v>
          </cell>
          <cell r="F69">
            <v>0</v>
          </cell>
          <cell r="M69">
            <v>0</v>
          </cell>
          <cell r="N69">
            <v>0</v>
          </cell>
          <cell r="O69">
            <v>0</v>
          </cell>
          <cell r="P69">
            <v>0</v>
          </cell>
          <cell r="Q69">
            <v>0</v>
          </cell>
        </row>
        <row r="70">
          <cell r="D70">
            <v>0</v>
          </cell>
          <cell r="E70">
            <v>0</v>
          </cell>
          <cell r="F70">
            <v>0</v>
          </cell>
          <cell r="M70">
            <v>0</v>
          </cell>
          <cell r="N70">
            <v>0</v>
          </cell>
          <cell r="O70">
            <v>0</v>
          </cell>
          <cell r="P70">
            <v>0</v>
          </cell>
          <cell r="Q70">
            <v>0</v>
          </cell>
        </row>
        <row r="71">
          <cell r="D71">
            <v>3702</v>
          </cell>
          <cell r="E71">
            <v>1885</v>
          </cell>
          <cell r="F71">
            <v>1487</v>
          </cell>
          <cell r="G71">
            <v>1315</v>
          </cell>
          <cell r="H71">
            <v>1315</v>
          </cell>
          <cell r="I71">
            <v>1079</v>
          </cell>
          <cell r="J71">
            <v>719.33333333333326</v>
          </cell>
          <cell r="K71">
            <v>359.66666666666657</v>
          </cell>
          <cell r="L71">
            <v>0</v>
          </cell>
          <cell r="M71">
            <v>0</v>
          </cell>
          <cell r="N71">
            <v>0</v>
          </cell>
          <cell r="O71">
            <v>0</v>
          </cell>
          <cell r="P71">
            <v>0</v>
          </cell>
          <cell r="Q71">
            <v>0</v>
          </cell>
        </row>
        <row r="72">
          <cell r="D72">
            <v>-1725</v>
          </cell>
          <cell r="E72">
            <v>-1725</v>
          </cell>
          <cell r="F72">
            <v>-1462</v>
          </cell>
          <cell r="H72">
            <v>0</v>
          </cell>
          <cell r="I72">
            <v>0</v>
          </cell>
          <cell r="J72">
            <v>0</v>
          </cell>
          <cell r="K72">
            <v>0</v>
          </cell>
          <cell r="L72">
            <v>0</v>
          </cell>
          <cell r="M72">
            <v>0</v>
          </cell>
          <cell r="N72">
            <v>0</v>
          </cell>
          <cell r="O72">
            <v>0</v>
          </cell>
          <cell r="P72">
            <v>0</v>
          </cell>
          <cell r="Q72">
            <v>0</v>
          </cell>
        </row>
        <row r="73">
          <cell r="D73">
            <v>1977</v>
          </cell>
          <cell r="E73">
            <v>160</v>
          </cell>
          <cell r="F73">
            <v>25</v>
          </cell>
          <cell r="G73">
            <v>1315</v>
          </cell>
          <cell r="H73">
            <v>1315</v>
          </cell>
          <cell r="I73">
            <v>1079</v>
          </cell>
          <cell r="J73">
            <v>719.33333333333326</v>
          </cell>
          <cell r="K73">
            <v>359.66666666666657</v>
          </cell>
          <cell r="L73">
            <v>0</v>
          </cell>
          <cell r="M73">
            <v>0</v>
          </cell>
          <cell r="N73">
            <v>0</v>
          </cell>
          <cell r="O73">
            <v>0</v>
          </cell>
          <cell r="P73">
            <v>0</v>
          </cell>
          <cell r="Q73">
            <v>0</v>
          </cell>
        </row>
        <row r="75">
          <cell r="D75">
            <v>0</v>
          </cell>
          <cell r="E75">
            <v>0</v>
          </cell>
          <cell r="F75">
            <v>0</v>
          </cell>
          <cell r="G75">
            <v>0</v>
          </cell>
          <cell r="H75">
            <v>0</v>
          </cell>
        </row>
        <row r="79">
          <cell r="D79">
            <v>0</v>
          </cell>
          <cell r="E79">
            <v>0</v>
          </cell>
          <cell r="F79">
            <v>1755</v>
          </cell>
          <cell r="G79">
            <v>1762</v>
          </cell>
          <cell r="H79">
            <v>1762</v>
          </cell>
          <cell r="L79">
            <v>0</v>
          </cell>
          <cell r="M79">
            <v>0</v>
          </cell>
          <cell r="N79">
            <v>0</v>
          </cell>
          <cell r="O79">
            <v>0</v>
          </cell>
          <cell r="P79">
            <v>0</v>
          </cell>
          <cell r="Q79">
            <v>0</v>
          </cell>
        </row>
        <row r="80">
          <cell r="D80">
            <v>0</v>
          </cell>
          <cell r="E80">
            <v>0</v>
          </cell>
          <cell r="F80">
            <v>-167</v>
          </cell>
          <cell r="G80">
            <v>-246</v>
          </cell>
          <cell r="H80">
            <v>-246</v>
          </cell>
        </row>
        <row r="81">
          <cell r="D81">
            <v>0</v>
          </cell>
          <cell r="E81">
            <v>0</v>
          </cell>
          <cell r="F81">
            <v>1588</v>
          </cell>
          <cell r="G81">
            <v>1516</v>
          </cell>
          <cell r="H81">
            <v>1516</v>
          </cell>
          <cell r="I81">
            <v>0</v>
          </cell>
          <cell r="J81">
            <v>0</v>
          </cell>
          <cell r="K81">
            <v>0</v>
          </cell>
          <cell r="L81">
            <v>0</v>
          </cell>
          <cell r="M81">
            <v>0</v>
          </cell>
          <cell r="N81">
            <v>0</v>
          </cell>
          <cell r="O81">
            <v>0</v>
          </cell>
          <cell r="P81">
            <v>0</v>
          </cell>
          <cell r="Q81">
            <v>0</v>
          </cell>
        </row>
        <row r="83">
          <cell r="D83">
            <v>92554</v>
          </cell>
          <cell r="E83">
            <v>90821</v>
          </cell>
          <cell r="F83">
            <v>108015</v>
          </cell>
          <cell r="G83">
            <v>105398</v>
          </cell>
          <cell r="H83">
            <v>105398</v>
          </cell>
          <cell r="I83">
            <v>-3450</v>
          </cell>
          <cell r="J83">
            <v>-4418.666666666667</v>
          </cell>
          <cell r="K83">
            <v>-5387.3333333333339</v>
          </cell>
          <cell r="L83">
            <v>-6356.0000000000009</v>
          </cell>
          <cell r="M83">
            <v>-6356.0000000000009</v>
          </cell>
          <cell r="N83">
            <v>-11002</v>
          </cell>
          <cell r="O83">
            <v>-15648</v>
          </cell>
          <cell r="P83">
            <v>-20294</v>
          </cell>
          <cell r="Q83">
            <v>-24756</v>
          </cell>
        </row>
        <row r="84">
          <cell r="D84">
            <v>92554</v>
          </cell>
          <cell r="E84">
            <v>90821</v>
          </cell>
          <cell r="F84">
            <v>109603</v>
          </cell>
          <cell r="G84">
            <v>106914</v>
          </cell>
          <cell r="H84">
            <v>106914</v>
          </cell>
          <cell r="I84">
            <v>-3450</v>
          </cell>
          <cell r="J84">
            <v>-4418.666666666667</v>
          </cell>
          <cell r="K84">
            <v>-5387.3333333333339</v>
          </cell>
          <cell r="L84">
            <v>-6356.0000000000009</v>
          </cell>
          <cell r="M84">
            <v>-6356.0000000000009</v>
          </cell>
          <cell r="N84">
            <v>-11002</v>
          </cell>
          <cell r="O84">
            <v>-15648</v>
          </cell>
          <cell r="P84">
            <v>-20294</v>
          </cell>
          <cell r="Q84">
            <v>-24756</v>
          </cell>
        </row>
        <row r="86">
          <cell r="D86">
            <v>94531</v>
          </cell>
          <cell r="E86">
            <v>90981</v>
          </cell>
          <cell r="F86">
            <v>109628</v>
          </cell>
          <cell r="G86">
            <v>108229</v>
          </cell>
          <cell r="H86">
            <v>108229</v>
          </cell>
          <cell r="I86">
            <v>-2371</v>
          </cell>
          <cell r="J86">
            <v>-3699.3333333333339</v>
          </cell>
          <cell r="K86">
            <v>-5027.666666666667</v>
          </cell>
          <cell r="L86">
            <v>-6356.0000000000009</v>
          </cell>
          <cell r="M86">
            <v>-6356.0000000000009</v>
          </cell>
          <cell r="N86">
            <v>-11002</v>
          </cell>
          <cell r="O86">
            <v>-15648</v>
          </cell>
          <cell r="P86">
            <v>-20294</v>
          </cell>
          <cell r="Q86">
            <v>-24756</v>
          </cell>
        </row>
        <row r="90">
          <cell r="D90">
            <v>0</v>
          </cell>
          <cell r="E90">
            <v>0</v>
          </cell>
          <cell r="F90">
            <v>0</v>
          </cell>
          <cell r="G90">
            <v>0</v>
          </cell>
          <cell r="H90">
            <v>0</v>
          </cell>
        </row>
        <row r="91">
          <cell r="D91">
            <v>1659</v>
          </cell>
          <cell r="E91">
            <v>1636</v>
          </cell>
          <cell r="F91">
            <v>2000</v>
          </cell>
          <cell r="G91">
            <v>2000</v>
          </cell>
          <cell r="H91">
            <v>2000</v>
          </cell>
          <cell r="M91">
            <v>0</v>
          </cell>
        </row>
        <row r="92">
          <cell r="D92">
            <v>0</v>
          </cell>
          <cell r="E92">
            <v>0</v>
          </cell>
          <cell r="F92">
            <v>0</v>
          </cell>
          <cell r="G92">
            <v>0</v>
          </cell>
          <cell r="H92">
            <v>0</v>
          </cell>
        </row>
        <row r="93">
          <cell r="D93">
            <v>0</v>
          </cell>
          <cell r="E93">
            <v>0</v>
          </cell>
          <cell r="F93">
            <v>0</v>
          </cell>
          <cell r="G93">
            <v>0</v>
          </cell>
          <cell r="H93">
            <v>0</v>
          </cell>
        </row>
        <row r="94">
          <cell r="D94">
            <v>0</v>
          </cell>
          <cell r="E94">
            <v>0</v>
          </cell>
          <cell r="F94">
            <v>0</v>
          </cell>
          <cell r="G94">
            <v>0</v>
          </cell>
          <cell r="H94">
            <v>0</v>
          </cell>
          <cell r="I94">
            <v>0</v>
          </cell>
          <cell r="J94">
            <v>0</v>
          </cell>
          <cell r="K94">
            <v>0</v>
          </cell>
          <cell r="L94">
            <v>0</v>
          </cell>
          <cell r="M94">
            <v>0</v>
          </cell>
          <cell r="N94">
            <v>0</v>
          </cell>
          <cell r="O94">
            <v>0</v>
          </cell>
          <cell r="P94">
            <v>0</v>
          </cell>
          <cell r="Q94">
            <v>0</v>
          </cell>
        </row>
        <row r="95">
          <cell r="D95">
            <v>1659</v>
          </cell>
          <cell r="E95">
            <v>1636</v>
          </cell>
          <cell r="F95">
            <v>2000</v>
          </cell>
          <cell r="G95">
            <v>2000</v>
          </cell>
          <cell r="H95">
            <v>2000</v>
          </cell>
          <cell r="I95">
            <v>0</v>
          </cell>
          <cell r="J95">
            <v>0</v>
          </cell>
          <cell r="K95">
            <v>0</v>
          </cell>
          <cell r="L95">
            <v>0</v>
          </cell>
          <cell r="M95">
            <v>0</v>
          </cell>
          <cell r="N95">
            <v>0</v>
          </cell>
          <cell r="O95">
            <v>0</v>
          </cell>
          <cell r="P95">
            <v>0</v>
          </cell>
          <cell r="Q95">
            <v>0</v>
          </cell>
        </row>
        <row r="97">
          <cell r="D97">
            <v>0</v>
          </cell>
          <cell r="E97">
            <v>0</v>
          </cell>
          <cell r="F97">
            <v>0</v>
          </cell>
        </row>
        <row r="98">
          <cell r="D98">
            <v>0</v>
          </cell>
          <cell r="E98">
            <v>0</v>
          </cell>
          <cell r="F98">
            <v>0</v>
          </cell>
          <cell r="G98">
            <v>0</v>
          </cell>
        </row>
        <row r="99">
          <cell r="D99">
            <v>-18060</v>
          </cell>
          <cell r="E99">
            <v>-17536</v>
          </cell>
          <cell r="F99">
            <v>2121</v>
          </cell>
          <cell r="G99">
            <v>2438</v>
          </cell>
          <cell r="H99">
            <v>2438</v>
          </cell>
          <cell r="M99">
            <v>0</v>
          </cell>
        </row>
        <row r="100">
          <cell r="D100">
            <v>-16401</v>
          </cell>
          <cell r="E100">
            <v>-15900</v>
          </cell>
          <cell r="F100">
            <v>4121</v>
          </cell>
          <cell r="G100">
            <v>4438</v>
          </cell>
          <cell r="H100">
            <v>4438</v>
          </cell>
          <cell r="I100">
            <v>0</v>
          </cell>
          <cell r="J100">
            <v>0</v>
          </cell>
          <cell r="K100">
            <v>0</v>
          </cell>
          <cell r="L100">
            <v>0</v>
          </cell>
          <cell r="M100">
            <v>0</v>
          </cell>
          <cell r="N100">
            <v>0</v>
          </cell>
          <cell r="O100">
            <v>0</v>
          </cell>
          <cell r="P100">
            <v>0</v>
          </cell>
          <cell r="Q100">
            <v>0</v>
          </cell>
        </row>
        <row r="103">
          <cell r="D103">
            <v>139127</v>
          </cell>
          <cell r="E103">
            <v>139127</v>
          </cell>
          <cell r="F103">
            <v>139127</v>
          </cell>
          <cell r="G103">
            <v>139127</v>
          </cell>
          <cell r="H103">
            <v>139127</v>
          </cell>
          <cell r="M103">
            <v>0</v>
          </cell>
          <cell r="N103">
            <v>0</v>
          </cell>
          <cell r="O103">
            <v>0</v>
          </cell>
          <cell r="P103">
            <v>0</v>
          </cell>
          <cell r="Q103">
            <v>0</v>
          </cell>
        </row>
        <row r="104">
          <cell r="D104">
            <v>-200</v>
          </cell>
          <cell r="E104">
            <v>-31162</v>
          </cell>
          <cell r="F104">
            <v>-32423</v>
          </cell>
          <cell r="G104">
            <v>-25518</v>
          </cell>
          <cell r="H104">
            <v>-25518</v>
          </cell>
          <cell r="J104">
            <v>-2371</v>
          </cell>
          <cell r="K104">
            <v>-3699.3333333333335</v>
          </cell>
          <cell r="L104">
            <v>-5027.666666666667</v>
          </cell>
          <cell r="M104">
            <v>-5027.666666666667</v>
          </cell>
          <cell r="N104">
            <v>-6356</v>
          </cell>
          <cell r="O104">
            <v>-11002</v>
          </cell>
          <cell r="P104">
            <v>-15648</v>
          </cell>
          <cell r="Q104">
            <v>-20294</v>
          </cell>
        </row>
        <row r="105">
          <cell r="D105">
            <v>-30842</v>
          </cell>
          <cell r="E105">
            <v>-3849</v>
          </cell>
          <cell r="F105">
            <v>-3962</v>
          </cell>
          <cell r="G105">
            <v>-12582.584000000001</v>
          </cell>
          <cell r="H105">
            <v>-12582.584000000001</v>
          </cell>
          <cell r="I105">
            <v>-2371</v>
          </cell>
          <cell r="J105">
            <v>-1328.3333333333335</v>
          </cell>
          <cell r="K105">
            <v>-1328.3333333333335</v>
          </cell>
          <cell r="L105">
            <v>-1328.3333333333335</v>
          </cell>
          <cell r="M105">
            <v>-1328.3333333333335</v>
          </cell>
          <cell r="N105">
            <v>-4646</v>
          </cell>
          <cell r="O105">
            <v>-4646</v>
          </cell>
          <cell r="P105">
            <v>-4646</v>
          </cell>
          <cell r="Q105">
            <v>-4462</v>
          </cell>
        </row>
        <row r="106">
          <cell r="D106">
            <v>0</v>
          </cell>
          <cell r="E106">
            <v>0</v>
          </cell>
          <cell r="F106">
            <v>0</v>
          </cell>
          <cell r="G106">
            <v>0</v>
          </cell>
          <cell r="H106">
            <v>0</v>
          </cell>
          <cell r="M106">
            <v>0</v>
          </cell>
        </row>
        <row r="107">
          <cell r="D107">
            <v>2847</v>
          </cell>
          <cell r="E107">
            <v>2765</v>
          </cell>
          <cell r="F107">
            <v>2765</v>
          </cell>
          <cell r="G107">
            <v>2765</v>
          </cell>
          <cell r="H107">
            <v>2765</v>
          </cell>
          <cell r="M107">
            <v>0</v>
          </cell>
          <cell r="N107">
            <v>0</v>
          </cell>
          <cell r="O107">
            <v>0</v>
          </cell>
          <cell r="P107">
            <v>0</v>
          </cell>
          <cell r="Q107">
            <v>0</v>
          </cell>
        </row>
        <row r="108">
          <cell r="D108">
            <v>110932</v>
          </cell>
          <cell r="E108">
            <v>106881</v>
          </cell>
          <cell r="F108">
            <v>105507</v>
          </cell>
          <cell r="G108">
            <v>103791.416</v>
          </cell>
          <cell r="H108">
            <v>103791.416</v>
          </cell>
          <cell r="I108">
            <v>-2371</v>
          </cell>
          <cell r="J108">
            <v>-3699.3333333333335</v>
          </cell>
          <cell r="K108">
            <v>-5027.666666666667</v>
          </cell>
          <cell r="L108">
            <v>-6356</v>
          </cell>
          <cell r="M108">
            <v>-6356</v>
          </cell>
          <cell r="N108">
            <v>-11002</v>
          </cell>
          <cell r="O108">
            <v>-15648</v>
          </cell>
          <cell r="P108">
            <v>-20294</v>
          </cell>
          <cell r="Q108">
            <v>-24756</v>
          </cell>
        </row>
        <row r="110">
          <cell r="D110">
            <v>94531</v>
          </cell>
          <cell r="E110">
            <v>90981</v>
          </cell>
          <cell r="F110">
            <v>109628</v>
          </cell>
          <cell r="G110">
            <v>108229.416</v>
          </cell>
          <cell r="H110">
            <v>108229.416</v>
          </cell>
          <cell r="I110">
            <v>-2371</v>
          </cell>
          <cell r="J110">
            <v>-3699.3333333333335</v>
          </cell>
          <cell r="K110">
            <v>-5027.666666666667</v>
          </cell>
          <cell r="L110">
            <v>-6356</v>
          </cell>
          <cell r="M110">
            <v>-6356</v>
          </cell>
          <cell r="N110">
            <v>-11002</v>
          </cell>
          <cell r="O110">
            <v>-15648</v>
          </cell>
          <cell r="P110">
            <v>-20294</v>
          </cell>
          <cell r="Q110">
            <v>-24756</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-30842</v>
          </cell>
          <cell r="E116">
            <v>-3849</v>
          </cell>
          <cell r="F116">
            <v>-3962</v>
          </cell>
          <cell r="G116">
            <v>-12582.584000000001</v>
          </cell>
          <cell r="H116">
            <v>-51235.584000000003</v>
          </cell>
          <cell r="I116">
            <v>-2371</v>
          </cell>
          <cell r="J116">
            <v>-1328.3333333333335</v>
          </cell>
          <cell r="K116">
            <v>-1328.3333333333335</v>
          </cell>
          <cell r="L116">
            <v>-1328.3333333333335</v>
          </cell>
          <cell r="M116">
            <v>-6356</v>
          </cell>
          <cell r="N116">
            <v>-4646</v>
          </cell>
          <cell r="O116">
            <v>-4646</v>
          </cell>
          <cell r="P116">
            <v>-4646</v>
          </cell>
          <cell r="Q116">
            <v>-4462</v>
          </cell>
        </row>
        <row r="117">
          <cell r="D117">
            <v>0</v>
          </cell>
          <cell r="E117">
            <v>0</v>
          </cell>
          <cell r="F117">
            <v>167</v>
          </cell>
          <cell r="G117">
            <v>79</v>
          </cell>
          <cell r="H117">
            <v>246</v>
          </cell>
          <cell r="I117">
            <v>3450</v>
          </cell>
          <cell r="J117">
            <v>968.66666666666697</v>
          </cell>
          <cell r="K117">
            <v>968.66666666666697</v>
          </cell>
          <cell r="L117">
            <v>968.66666666666697</v>
          </cell>
          <cell r="M117">
            <v>6356.0000000000009</v>
          </cell>
          <cell r="N117">
            <v>0</v>
          </cell>
          <cell r="O117">
            <v>0</v>
          </cell>
          <cell r="P117">
            <v>0</v>
          </cell>
          <cell r="Q117">
            <v>0</v>
          </cell>
        </row>
        <row r="118">
          <cell r="H118">
            <v>0</v>
          </cell>
          <cell r="M118">
            <v>0</v>
          </cell>
        </row>
        <row r="119">
          <cell r="D119">
            <v>0</v>
          </cell>
          <cell r="E119">
            <v>0</v>
          </cell>
          <cell r="F119">
            <v>0</v>
          </cell>
          <cell r="G119">
            <v>0</v>
          </cell>
          <cell r="H119">
            <v>0</v>
          </cell>
          <cell r="M119">
            <v>0</v>
          </cell>
          <cell r="N119">
            <v>0</v>
          </cell>
          <cell r="O119">
            <v>0</v>
          </cell>
          <cell r="P119">
            <v>0</v>
          </cell>
          <cell r="Q119">
            <v>0</v>
          </cell>
        </row>
        <row r="120">
          <cell r="D120">
            <v>-3702</v>
          </cell>
          <cell r="E120">
            <v>1817</v>
          </cell>
          <cell r="F120">
            <v>398</v>
          </cell>
          <cell r="G120">
            <v>172</v>
          </cell>
          <cell r="H120">
            <v>-1315</v>
          </cell>
          <cell r="I120">
            <v>236</v>
          </cell>
          <cell r="J120">
            <v>359.66666666666674</v>
          </cell>
          <cell r="K120">
            <v>359.66666666666669</v>
          </cell>
          <cell r="L120">
            <v>359.66666666666657</v>
          </cell>
          <cell r="M120">
            <v>1315</v>
          </cell>
          <cell r="N120">
            <v>0</v>
          </cell>
          <cell r="O120">
            <v>0</v>
          </cell>
          <cell r="P120">
            <v>0</v>
          </cell>
          <cell r="Q120">
            <v>0</v>
          </cell>
        </row>
        <row r="121">
          <cell r="D121">
            <v>-91029</v>
          </cell>
          <cell r="E121">
            <v>1733</v>
          </cell>
          <cell r="F121">
            <v>-17457</v>
          </cell>
          <cell r="G121">
            <v>1155</v>
          </cell>
          <cell r="H121">
            <v>-105598</v>
          </cell>
          <cell r="I121">
            <v>-3077</v>
          </cell>
          <cell r="M121">
            <v>-3077</v>
          </cell>
          <cell r="N121">
            <v>4645.9999999999991</v>
          </cell>
          <cell r="O121">
            <v>4646</v>
          </cell>
          <cell r="P121">
            <v>4646</v>
          </cell>
          <cell r="Q121">
            <v>4462</v>
          </cell>
        </row>
        <row r="122">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row>
        <row r="123">
          <cell r="D123">
            <v>1659</v>
          </cell>
          <cell r="E123">
            <v>-23</v>
          </cell>
          <cell r="F123">
            <v>364</v>
          </cell>
          <cell r="G123">
            <v>692</v>
          </cell>
          <cell r="H123">
            <v>2692</v>
          </cell>
          <cell r="J123">
            <v>0</v>
          </cell>
          <cell r="K123">
            <v>0</v>
          </cell>
          <cell r="L123">
            <v>0</v>
          </cell>
          <cell r="M123">
            <v>0</v>
          </cell>
          <cell r="N123">
            <v>0</v>
          </cell>
          <cell r="O123">
            <v>0</v>
          </cell>
          <cell r="P123">
            <v>0</v>
          </cell>
          <cell r="Q123">
            <v>0</v>
          </cell>
        </row>
        <row r="124">
          <cell r="D124">
            <v>-18060</v>
          </cell>
          <cell r="E124">
            <v>524</v>
          </cell>
          <cell r="F124">
            <v>19657</v>
          </cell>
          <cell r="G124">
            <v>11707</v>
          </cell>
          <cell r="H124">
            <v>13828</v>
          </cell>
          <cell r="J124">
            <v>0</v>
          </cell>
          <cell r="K124">
            <v>0</v>
          </cell>
          <cell r="L124">
            <v>0</v>
          </cell>
          <cell r="M124">
            <v>0</v>
          </cell>
          <cell r="N124">
            <v>0</v>
          </cell>
          <cell r="O124">
            <v>0</v>
          </cell>
          <cell r="P124">
            <v>0</v>
          </cell>
          <cell r="Q124">
            <v>0</v>
          </cell>
        </row>
        <row r="125">
          <cell r="D125">
            <v>2847</v>
          </cell>
          <cell r="E125">
            <v>-82</v>
          </cell>
          <cell r="F125">
            <v>0</v>
          </cell>
          <cell r="G125">
            <v>0</v>
          </cell>
          <cell r="H125">
            <v>2765</v>
          </cell>
          <cell r="J125">
            <v>0</v>
          </cell>
          <cell r="K125">
            <v>0</v>
          </cell>
          <cell r="L125">
            <v>0</v>
          </cell>
          <cell r="M125">
            <v>0</v>
          </cell>
          <cell r="N125">
            <v>0</v>
          </cell>
          <cell r="O125">
            <v>0</v>
          </cell>
          <cell r="P125">
            <v>0</v>
          </cell>
          <cell r="Q125">
            <v>0</v>
          </cell>
        </row>
        <row r="126">
          <cell r="D126">
            <v>-139127</v>
          </cell>
          <cell r="E126">
            <v>120</v>
          </cell>
          <cell r="F126">
            <v>-833</v>
          </cell>
          <cell r="G126">
            <v>1222.4159999999993</v>
          </cell>
          <cell r="H126">
            <v>-138617.584</v>
          </cell>
          <cell r="I126">
            <v>-1762</v>
          </cell>
          <cell r="J126">
            <v>2.2737367544323206E-13</v>
          </cell>
          <cell r="K126">
            <v>1.7053025658242404E-13</v>
          </cell>
          <cell r="L126">
            <v>5.6843418860808015E-14</v>
          </cell>
          <cell r="M126">
            <v>-1761.9999999999991</v>
          </cell>
          <cell r="N126">
            <v>-9.0949470177292824E-13</v>
          </cell>
          <cell r="O126">
            <v>0</v>
          </cell>
          <cell r="P126">
            <v>0</v>
          </cell>
          <cell r="Q126">
            <v>0</v>
          </cell>
        </row>
        <row r="129">
          <cell r="D129">
            <v>0</v>
          </cell>
          <cell r="E129">
            <v>0</v>
          </cell>
          <cell r="F129">
            <v>-1755</v>
          </cell>
          <cell r="G129">
            <v>-7</v>
          </cell>
          <cell r="H129">
            <v>-1762</v>
          </cell>
          <cell r="I129">
            <v>1762</v>
          </cell>
          <cell r="J129">
            <v>0</v>
          </cell>
          <cell r="K129">
            <v>0</v>
          </cell>
          <cell r="L129">
            <v>0</v>
          </cell>
          <cell r="M129">
            <v>1762</v>
          </cell>
          <cell r="N129">
            <v>0</v>
          </cell>
          <cell r="O129">
            <v>0</v>
          </cell>
          <cell r="P129">
            <v>0</v>
          </cell>
          <cell r="Q129">
            <v>0</v>
          </cell>
        </row>
        <row r="130">
          <cell r="D130">
            <v>139127</v>
          </cell>
          <cell r="E130">
            <v>-120</v>
          </cell>
          <cell r="F130">
            <v>2588</v>
          </cell>
          <cell r="G130">
            <v>-1215</v>
          </cell>
          <cell r="H130">
            <v>140380</v>
          </cell>
          <cell r="I130">
            <v>0</v>
          </cell>
          <cell r="J130">
            <v>0</v>
          </cell>
          <cell r="K130">
            <v>0</v>
          </cell>
          <cell r="L130">
            <v>0</v>
          </cell>
          <cell r="M130">
            <v>0</v>
          </cell>
          <cell r="N130">
            <v>0</v>
          </cell>
          <cell r="O130">
            <v>0</v>
          </cell>
          <cell r="P130">
            <v>0</v>
          </cell>
          <cell r="Q130">
            <v>0</v>
          </cell>
        </row>
        <row r="131">
          <cell r="D131">
            <v>139127</v>
          </cell>
          <cell r="E131">
            <v>-120</v>
          </cell>
          <cell r="F131">
            <v>833</v>
          </cell>
          <cell r="G131">
            <v>-1222</v>
          </cell>
          <cell r="H131">
            <v>138618</v>
          </cell>
          <cell r="I131">
            <v>1762</v>
          </cell>
          <cell r="J131">
            <v>0</v>
          </cell>
          <cell r="K131">
            <v>0</v>
          </cell>
          <cell r="L131">
            <v>0</v>
          </cell>
          <cell r="M131">
            <v>1762</v>
          </cell>
          <cell r="N131">
            <v>0</v>
          </cell>
          <cell r="O131">
            <v>0</v>
          </cell>
          <cell r="P131">
            <v>0</v>
          </cell>
          <cell r="Q131">
            <v>0</v>
          </cell>
        </row>
        <row r="134">
          <cell r="D134">
            <v>0</v>
          </cell>
          <cell r="E134">
            <v>0</v>
          </cell>
          <cell r="F134">
            <v>0</v>
          </cell>
          <cell r="G134">
            <v>0</v>
          </cell>
          <cell r="H134">
            <v>0</v>
          </cell>
          <cell r="I134">
            <v>0</v>
          </cell>
          <cell r="J134">
            <v>0</v>
          </cell>
          <cell r="K134">
            <v>0</v>
          </cell>
          <cell r="L134">
            <v>0</v>
          </cell>
          <cell r="M134">
            <v>0</v>
          </cell>
        </row>
        <row r="135">
          <cell r="D135">
            <v>0</v>
          </cell>
          <cell r="E135">
            <v>0</v>
          </cell>
          <cell r="F135">
            <v>0</v>
          </cell>
          <cell r="G135">
            <v>0</v>
          </cell>
          <cell r="H135">
            <v>0</v>
          </cell>
          <cell r="I135">
            <v>0</v>
          </cell>
          <cell r="J135">
            <v>0</v>
          </cell>
          <cell r="K135">
            <v>0</v>
          </cell>
          <cell r="L135">
            <v>0</v>
          </cell>
          <cell r="M135">
            <v>0</v>
          </cell>
        </row>
        <row r="137">
          <cell r="H137">
            <v>0</v>
          </cell>
          <cell r="M137">
            <v>0</v>
          </cell>
        </row>
        <row r="138">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row>
        <row r="141">
          <cell r="D141">
            <v>0</v>
          </cell>
          <cell r="E141">
            <v>0</v>
          </cell>
          <cell r="F141">
            <v>0</v>
          </cell>
          <cell r="G141">
            <v>0</v>
          </cell>
          <cell r="I141">
            <v>0</v>
          </cell>
          <cell r="J141">
            <v>0</v>
          </cell>
          <cell r="K141">
            <v>0</v>
          </cell>
          <cell r="L141">
            <v>0</v>
          </cell>
          <cell r="M141">
            <v>0</v>
          </cell>
          <cell r="N141">
            <v>0</v>
          </cell>
          <cell r="O141">
            <v>0</v>
          </cell>
          <cell r="P141">
            <v>0</v>
          </cell>
          <cell r="Q141">
            <v>0</v>
          </cell>
        </row>
        <row r="142">
          <cell r="D142">
            <v>0</v>
          </cell>
          <cell r="E142">
            <v>0</v>
          </cell>
          <cell r="F142">
            <v>0</v>
          </cell>
          <cell r="G142">
            <v>0</v>
          </cell>
          <cell r="I142">
            <v>0</v>
          </cell>
          <cell r="J142">
            <v>0</v>
          </cell>
          <cell r="K142">
            <v>0</v>
          </cell>
          <cell r="L142">
            <v>0</v>
          </cell>
          <cell r="M142">
            <v>0</v>
          </cell>
        </row>
        <row r="143">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row>
        <row r="145">
          <cell r="D145">
            <v>0</v>
          </cell>
          <cell r="E145">
            <v>0</v>
          </cell>
          <cell r="F145">
            <v>0</v>
          </cell>
          <cell r="G145">
            <v>0.41599999999925785</v>
          </cell>
          <cell r="H145">
            <v>0.41599999999743886</v>
          </cell>
          <cell r="I145">
            <v>0</v>
          </cell>
          <cell r="J145">
            <v>2.2737367544323206E-13</v>
          </cell>
          <cell r="K145">
            <v>1.7053025658242404E-13</v>
          </cell>
          <cell r="L145">
            <v>5.6843418860808015E-14</v>
          </cell>
          <cell r="M145">
            <v>4.5474735088646412E-13</v>
          </cell>
          <cell r="N145">
            <v>-9.0949470177292824E-13</v>
          </cell>
          <cell r="O145">
            <v>0</v>
          </cell>
          <cell r="P145">
            <v>0</v>
          </cell>
          <cell r="Q145">
            <v>0</v>
          </cell>
        </row>
        <row r="147">
          <cell r="D147">
            <v>0</v>
          </cell>
          <cell r="E147">
            <v>0</v>
          </cell>
          <cell r="F147">
            <v>0</v>
          </cell>
          <cell r="G147">
            <v>0</v>
          </cell>
          <cell r="H147">
            <v>0</v>
          </cell>
          <cell r="I147">
            <v>0</v>
          </cell>
          <cell r="J147">
            <v>0</v>
          </cell>
          <cell r="K147">
            <v>2.2737367544323206E-13</v>
          </cell>
          <cell r="L147">
            <v>3.979039320256561E-13</v>
          </cell>
          <cell r="M147">
            <v>0.41599999999743886</v>
          </cell>
          <cell r="N147">
            <v>0.41599999999789361</v>
          </cell>
          <cell r="O147">
            <v>0.41599999999698412</v>
          </cell>
          <cell r="P147">
            <v>0.41599999999698412</v>
          </cell>
          <cell r="Q147">
            <v>0.41599999999698412</v>
          </cell>
        </row>
        <row r="149">
          <cell r="D149">
            <v>0</v>
          </cell>
          <cell r="E149">
            <v>0</v>
          </cell>
          <cell r="F149">
            <v>0</v>
          </cell>
          <cell r="G149">
            <v>0.41599999999925785</v>
          </cell>
          <cell r="H149">
            <v>0.41599999999743886</v>
          </cell>
          <cell r="I149">
            <v>0</v>
          </cell>
          <cell r="J149">
            <v>2.2737367544323206E-13</v>
          </cell>
          <cell r="K149">
            <v>3.979039320256561E-13</v>
          </cell>
          <cell r="L149">
            <v>4.5474735088646412E-13</v>
          </cell>
          <cell r="M149">
            <v>0.41599999999789361</v>
          </cell>
          <cell r="N149">
            <v>0.41599999999698412</v>
          </cell>
          <cell r="O149">
            <v>0.41599999999698412</v>
          </cell>
          <cell r="P149">
            <v>0.41599999999698412</v>
          </cell>
          <cell r="Q149">
            <v>0.41599999999698412</v>
          </cell>
        </row>
      </sheetData>
      <sheetData sheetId="12" refreshError="1">
        <row r="9">
          <cell r="C9" t="str">
            <v>Actual</v>
          </cell>
          <cell r="D9" t="str">
            <v>Actual</v>
          </cell>
          <cell r="H9" t="str">
            <v>Total</v>
          </cell>
          <cell r="I9" t="str">
            <v>Actual</v>
          </cell>
          <cell r="J9" t="str">
            <v>Fcs't</v>
          </cell>
          <cell r="K9" t="str">
            <v>Fcs't</v>
          </cell>
          <cell r="L9" t="str">
            <v>Fcs't</v>
          </cell>
          <cell r="N9" t="str">
            <v>Plan</v>
          </cell>
          <cell r="O9" t="str">
            <v>Plan</v>
          </cell>
          <cell r="P9" t="str">
            <v>Plan</v>
          </cell>
          <cell r="Q9" t="str">
            <v>Plan</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C13">
            <v>123598</v>
          </cell>
          <cell r="D13">
            <v>31048.152999999998</v>
          </cell>
          <cell r="E13">
            <v>36605.915999999997</v>
          </cell>
          <cell r="F13">
            <v>37427.254999999997</v>
          </cell>
          <cell r="G13">
            <v>41026.489000000001</v>
          </cell>
          <cell r="H13">
            <v>146107.81299999999</v>
          </cell>
          <cell r="I13">
            <v>39500</v>
          </cell>
          <cell r="J13">
            <v>40508</v>
          </cell>
          <cell r="K13">
            <v>43998</v>
          </cell>
          <cell r="L13">
            <v>49526</v>
          </cell>
          <cell r="M13">
            <v>173532</v>
          </cell>
          <cell r="N13">
            <v>179955.53173750371</v>
          </cell>
          <cell r="O13">
            <v>249977.88230346789</v>
          </cell>
          <cell r="P13">
            <v>354864.35142228275</v>
          </cell>
          <cell r="Q13">
            <v>414765.76568378002</v>
          </cell>
        </row>
        <row r="14">
          <cell r="C14">
            <v>0</v>
          </cell>
          <cell r="D14">
            <v>0</v>
          </cell>
          <cell r="E14">
            <v>0</v>
          </cell>
          <cell r="F14">
            <v>0</v>
          </cell>
          <cell r="G14">
            <v>3.4106051316484809E-13</v>
          </cell>
          <cell r="H14">
            <v>3.4106051316484809E-13</v>
          </cell>
          <cell r="I14">
            <v>0</v>
          </cell>
          <cell r="J14">
            <v>0</v>
          </cell>
          <cell r="K14">
            <v>0</v>
          </cell>
          <cell r="L14">
            <v>0</v>
          </cell>
          <cell r="M14">
            <v>0</v>
          </cell>
          <cell r="N14">
            <v>0</v>
          </cell>
          <cell r="O14">
            <v>0</v>
          </cell>
          <cell r="P14">
            <v>0</v>
          </cell>
          <cell r="Q14">
            <v>0</v>
          </cell>
        </row>
        <row r="15">
          <cell r="C15">
            <v>9476</v>
          </cell>
          <cell r="D15">
            <v>1991.4939999999999</v>
          </cell>
          <cell r="E15">
            <v>2769.5940000000001</v>
          </cell>
          <cell r="F15">
            <v>1794.394</v>
          </cell>
          <cell r="G15">
            <v>1107.9349999999999</v>
          </cell>
          <cell r="H15">
            <v>7663.4169999999995</v>
          </cell>
          <cell r="I15">
            <v>1770</v>
          </cell>
          <cell r="J15">
            <v>2800</v>
          </cell>
          <cell r="K15">
            <v>3258</v>
          </cell>
          <cell r="L15">
            <v>3085</v>
          </cell>
          <cell r="M15">
            <v>10913</v>
          </cell>
          <cell r="N15">
            <v>14000</v>
          </cell>
          <cell r="O15">
            <v>18000</v>
          </cell>
          <cell r="P15">
            <v>21000</v>
          </cell>
          <cell r="Q15">
            <v>23000</v>
          </cell>
        </row>
        <row r="16">
          <cell r="C16">
            <v>3667</v>
          </cell>
          <cell r="D16">
            <v>2570</v>
          </cell>
          <cell r="E16">
            <v>1871.87</v>
          </cell>
          <cell r="F16">
            <v>2232</v>
          </cell>
          <cell r="G16">
            <v>2475.2669999999998</v>
          </cell>
          <cell r="H16">
            <v>9149.1369999999988</v>
          </cell>
          <cell r="I16">
            <v>2333</v>
          </cell>
          <cell r="J16">
            <v>2128</v>
          </cell>
          <cell r="K16">
            <v>3833</v>
          </cell>
          <cell r="L16">
            <v>3343</v>
          </cell>
          <cell r="M16">
            <v>11637</v>
          </cell>
          <cell r="N16">
            <v>883</v>
          </cell>
          <cell r="O16">
            <v>200</v>
          </cell>
          <cell r="P16">
            <v>200</v>
          </cell>
          <cell r="Q16">
            <v>200</v>
          </cell>
        </row>
        <row r="17">
          <cell r="C17">
            <v>136741</v>
          </cell>
          <cell r="D17">
            <v>35609.646999999997</v>
          </cell>
          <cell r="E17">
            <v>41247.379999999997</v>
          </cell>
          <cell r="F17">
            <v>41453.648999999998</v>
          </cell>
          <cell r="G17">
            <v>44609.690999999999</v>
          </cell>
          <cell r="H17">
            <v>162920.36699999997</v>
          </cell>
          <cell r="I17">
            <v>43603</v>
          </cell>
          <cell r="J17">
            <v>45436</v>
          </cell>
          <cell r="K17">
            <v>51089</v>
          </cell>
          <cell r="L17">
            <v>55954</v>
          </cell>
          <cell r="M17">
            <v>196082</v>
          </cell>
          <cell r="N17">
            <v>194838.53173750371</v>
          </cell>
          <cell r="O17">
            <v>268177.88230346789</v>
          </cell>
          <cell r="P17">
            <v>376064.35142228275</v>
          </cell>
          <cell r="Q17">
            <v>437965.76568378002</v>
          </cell>
        </row>
        <row r="19">
          <cell r="C19">
            <v>0</v>
          </cell>
          <cell r="D19">
            <v>0</v>
          </cell>
          <cell r="E19">
            <v>0</v>
          </cell>
          <cell r="F19">
            <v>0</v>
          </cell>
          <cell r="G19">
            <v>0</v>
          </cell>
          <cell r="I19">
            <v>0</v>
          </cell>
          <cell r="J19">
            <v>0</v>
          </cell>
          <cell r="K19">
            <v>0</v>
          </cell>
          <cell r="L19">
            <v>0</v>
          </cell>
          <cell r="N19">
            <v>0</v>
          </cell>
          <cell r="O19">
            <v>0</v>
          </cell>
          <cell r="P19">
            <v>0</v>
          </cell>
          <cell r="Q19">
            <v>0</v>
          </cell>
        </row>
        <row r="20">
          <cell r="C20">
            <v>86140.780400000003</v>
          </cell>
          <cell r="D20">
            <v>22970.29</v>
          </cell>
          <cell r="E20">
            <v>25645.451999999997</v>
          </cell>
          <cell r="F20">
            <v>26293.156999999999</v>
          </cell>
          <cell r="G20">
            <v>30195.489999999998</v>
          </cell>
          <cell r="H20">
            <v>105104.389</v>
          </cell>
          <cell r="I20">
            <v>27753</v>
          </cell>
          <cell r="J20">
            <v>27884.2</v>
          </cell>
          <cell r="K20">
            <v>30038</v>
          </cell>
          <cell r="L20">
            <v>33020.5</v>
          </cell>
          <cell r="M20">
            <v>118695.7</v>
          </cell>
          <cell r="N20">
            <v>132602.02721602959</v>
          </cell>
          <cell r="O20">
            <v>155983.70674688811</v>
          </cell>
          <cell r="P20">
            <v>200045.24096601969</v>
          </cell>
          <cell r="Q20">
            <v>238746.14934256006</v>
          </cell>
        </row>
        <row r="21">
          <cell r="C21">
            <v>51.99268</v>
          </cell>
          <cell r="D21">
            <v>-886.04399999999998</v>
          </cell>
          <cell r="E21">
            <v>-1192.1990000000001</v>
          </cell>
          <cell r="F21">
            <v>-1251.856</v>
          </cell>
          <cell r="G21">
            <v>-1456.3420000000001</v>
          </cell>
          <cell r="H21">
            <v>-4786.4410000000007</v>
          </cell>
          <cell r="I21">
            <v>-464</v>
          </cell>
          <cell r="J21">
            <v>-3433.6</v>
          </cell>
          <cell r="K21">
            <v>-5308</v>
          </cell>
          <cell r="L21">
            <v>-6672</v>
          </cell>
          <cell r="M21">
            <v>-15877.6</v>
          </cell>
          <cell r="N21">
            <v>-13206.5</v>
          </cell>
          <cell r="O21">
            <v>-16789.170000000002</v>
          </cell>
          <cell r="P21">
            <v>-20070.487000000001</v>
          </cell>
          <cell r="Q21">
            <v>-21116.835700000003</v>
          </cell>
        </row>
        <row r="22">
          <cell r="C22">
            <v>4576.02016</v>
          </cell>
          <cell r="D22">
            <v>1170.8130000000001</v>
          </cell>
          <cell r="E22">
            <v>1025.2940000000001</v>
          </cell>
          <cell r="F22">
            <v>490.83199999999999</v>
          </cell>
          <cell r="G22">
            <v>223.959</v>
          </cell>
          <cell r="H22">
            <v>2910.8979999999997</v>
          </cell>
          <cell r="I22">
            <v>611</v>
          </cell>
          <cell r="J22">
            <v>1400</v>
          </cell>
          <cell r="K22">
            <v>1629</v>
          </cell>
          <cell r="L22">
            <v>1542.5</v>
          </cell>
          <cell r="M22">
            <v>5182.5</v>
          </cell>
          <cell r="N22">
            <v>6648.4926234765871</v>
          </cell>
          <cell r="O22">
            <v>8548.0619444698987</v>
          </cell>
          <cell r="P22">
            <v>9972.7389352148803</v>
          </cell>
          <cell r="Q22">
            <v>10922.523595711536</v>
          </cell>
        </row>
        <row r="23">
          <cell r="C23">
            <v>0</v>
          </cell>
          <cell r="D23">
            <v>0</v>
          </cell>
          <cell r="E23">
            <v>0</v>
          </cell>
          <cell r="F23">
            <v>0</v>
          </cell>
          <cell r="G23">
            <v>0</v>
          </cell>
          <cell r="H23">
            <v>0</v>
          </cell>
          <cell r="I23">
            <v>0</v>
          </cell>
          <cell r="J23">
            <v>0</v>
          </cell>
          <cell r="K23">
            <v>0</v>
          </cell>
          <cell r="L23">
            <v>0</v>
          </cell>
          <cell r="M23">
            <v>0</v>
          </cell>
          <cell r="N23">
            <v>714</v>
          </cell>
          <cell r="O23">
            <v>714</v>
          </cell>
          <cell r="P23">
            <v>714</v>
          </cell>
          <cell r="Q23">
            <v>714</v>
          </cell>
        </row>
        <row r="24">
          <cell r="C24">
            <v>90768.793239999999</v>
          </cell>
          <cell r="D24">
            <v>23255.059000000001</v>
          </cell>
          <cell r="E24">
            <v>25478.546999999999</v>
          </cell>
          <cell r="F24">
            <v>25532.132999999998</v>
          </cell>
          <cell r="G24">
            <v>28963.106999999996</v>
          </cell>
          <cell r="H24">
            <v>103228.84599999999</v>
          </cell>
          <cell r="I24">
            <v>27900</v>
          </cell>
          <cell r="J24">
            <v>25850.600000000002</v>
          </cell>
          <cell r="K24">
            <v>26359</v>
          </cell>
          <cell r="L24">
            <v>27891</v>
          </cell>
          <cell r="M24">
            <v>108000.59999999999</v>
          </cell>
          <cell r="N24">
            <v>126758.01983950617</v>
          </cell>
          <cell r="O24">
            <v>148456.598691358</v>
          </cell>
          <cell r="P24">
            <v>190661.49290123457</v>
          </cell>
          <cell r="Q24">
            <v>229265.8372382716</v>
          </cell>
        </row>
        <row r="27">
          <cell r="C27">
            <v>45972.206760000001</v>
          </cell>
          <cell r="D27">
            <v>12354.587999999996</v>
          </cell>
          <cell r="E27">
            <v>15768.832999999999</v>
          </cell>
          <cell r="F27">
            <v>15921.516</v>
          </cell>
          <cell r="G27">
            <v>15646.584000000003</v>
          </cell>
          <cell r="H27">
            <v>59691.520999999979</v>
          </cell>
          <cell r="I27">
            <v>15703</v>
          </cell>
          <cell r="J27">
            <v>19585.399999999998</v>
          </cell>
          <cell r="K27">
            <v>24730</v>
          </cell>
          <cell r="L27">
            <v>28063</v>
          </cell>
          <cell r="M27">
            <v>88081.400000000009</v>
          </cell>
          <cell r="N27">
            <v>68080.511897997538</v>
          </cell>
          <cell r="O27">
            <v>119721.2836121099</v>
          </cell>
          <cell r="P27">
            <v>185402.85852104818</v>
          </cell>
          <cell r="Q27">
            <v>208699.92844550841</v>
          </cell>
        </row>
        <row r="30">
          <cell r="C30">
            <v>35955.735800000002</v>
          </cell>
          <cell r="D30">
            <v>6429.61337</v>
          </cell>
          <cell r="E30">
            <v>6666.8351600000005</v>
          </cell>
          <cell r="F30">
            <v>6472.1979200000005</v>
          </cell>
          <cell r="G30">
            <v>7065.12</v>
          </cell>
          <cell r="H30">
            <v>26633.766449999999</v>
          </cell>
          <cell r="I30">
            <v>5234</v>
          </cell>
          <cell r="J30">
            <v>7247</v>
          </cell>
          <cell r="K30">
            <v>8138</v>
          </cell>
          <cell r="L30">
            <v>7186</v>
          </cell>
          <cell r="M30">
            <v>27805</v>
          </cell>
          <cell r="N30">
            <v>20611</v>
          </cell>
          <cell r="O30">
            <v>13608</v>
          </cell>
          <cell r="P30">
            <v>14567</v>
          </cell>
          <cell r="Q30">
            <v>15940</v>
          </cell>
        </row>
        <row r="33">
          <cell r="C33">
            <v>23490.60541</v>
          </cell>
          <cell r="D33">
            <v>5762.8832899999998</v>
          </cell>
          <cell r="E33">
            <v>5376.3644899999999</v>
          </cell>
          <cell r="F33">
            <v>5600.2302899999995</v>
          </cell>
          <cell r="G33">
            <v>5822.259</v>
          </cell>
          <cell r="H33">
            <v>22561.737069999996</v>
          </cell>
          <cell r="I33">
            <v>3525</v>
          </cell>
          <cell r="J33">
            <v>3501</v>
          </cell>
          <cell r="K33">
            <v>3323</v>
          </cell>
          <cell r="L33">
            <v>3448</v>
          </cell>
          <cell r="M33">
            <v>13797</v>
          </cell>
          <cell r="N33">
            <v>13551.474492577967</v>
          </cell>
          <cell r="O33">
            <v>16929.673593776264</v>
          </cell>
          <cell r="P33">
            <v>23688.800608923164</v>
          </cell>
          <cell r="Q33">
            <v>27759.899523019525</v>
          </cell>
        </row>
        <row r="34">
          <cell r="C34">
            <v>22994.79394</v>
          </cell>
          <cell r="D34">
            <v>5789.13609</v>
          </cell>
          <cell r="E34">
            <v>4883.5482199999997</v>
          </cell>
          <cell r="F34">
            <v>5063.7598799999996</v>
          </cell>
          <cell r="G34">
            <v>9189.3009999999995</v>
          </cell>
          <cell r="H34">
            <v>24925.745190000001</v>
          </cell>
          <cell r="I34">
            <v>6201</v>
          </cell>
          <cell r="J34">
            <v>6854</v>
          </cell>
          <cell r="K34">
            <v>6813</v>
          </cell>
          <cell r="L34">
            <v>6513</v>
          </cell>
          <cell r="M34">
            <v>26381</v>
          </cell>
          <cell r="N34">
            <v>25098.25</v>
          </cell>
          <cell r="O34">
            <v>24471.22</v>
          </cell>
          <cell r="P34">
            <v>25467.668799999999</v>
          </cell>
          <cell r="Q34">
            <v>26642.015552000001</v>
          </cell>
        </row>
        <row r="35">
          <cell r="C35">
            <v>0</v>
          </cell>
          <cell r="D35">
            <v>0</v>
          </cell>
          <cell r="E35">
            <v>0</v>
          </cell>
          <cell r="F35">
            <v>0</v>
          </cell>
          <cell r="G35">
            <v>0</v>
          </cell>
          <cell r="H35">
            <v>0</v>
          </cell>
          <cell r="I35">
            <v>0</v>
          </cell>
          <cell r="J35">
            <v>19</v>
          </cell>
          <cell r="K35">
            <v>19</v>
          </cell>
          <cell r="L35">
            <v>19</v>
          </cell>
          <cell r="M35">
            <v>57</v>
          </cell>
          <cell r="N35">
            <v>57</v>
          </cell>
          <cell r="O35">
            <v>57</v>
          </cell>
          <cell r="P35">
            <v>57</v>
          </cell>
          <cell r="Q35">
            <v>57</v>
          </cell>
        </row>
        <row r="39">
          <cell r="C39">
            <v>46485.39935</v>
          </cell>
          <cell r="D39">
            <v>11552.01938</v>
          </cell>
          <cell r="E39">
            <v>10259.912710000001</v>
          </cell>
          <cell r="F39">
            <v>10663.990169999999</v>
          </cell>
          <cell r="G39">
            <v>15011.56</v>
          </cell>
          <cell r="H39">
            <v>47487.482259999997</v>
          </cell>
          <cell r="I39">
            <v>9726</v>
          </cell>
          <cell r="J39">
            <v>10374</v>
          </cell>
          <cell r="K39">
            <v>10155</v>
          </cell>
          <cell r="L39">
            <v>9980</v>
          </cell>
          <cell r="M39">
            <v>40235</v>
          </cell>
          <cell r="N39">
            <v>38706.724492577967</v>
          </cell>
          <cell r="O39">
            <v>41457.893593776265</v>
          </cell>
          <cell r="P39">
            <v>49213.469408923163</v>
          </cell>
          <cell r="Q39">
            <v>54458.915075019526</v>
          </cell>
        </row>
        <row r="41">
          <cell r="C41">
            <v>-36468.928390000001</v>
          </cell>
          <cell r="D41">
            <v>-5627.0447500000037</v>
          </cell>
          <cell r="E41">
            <v>-1157.9148700000023</v>
          </cell>
          <cell r="F41">
            <v>-1214.67209</v>
          </cell>
          <cell r="G41">
            <v>-6430.0959999999959</v>
          </cell>
          <cell r="H41">
            <v>-14429.727710000014</v>
          </cell>
          <cell r="I41">
            <v>743</v>
          </cell>
          <cell r="J41">
            <v>1964.3999999999978</v>
          </cell>
          <cell r="K41">
            <v>6437</v>
          </cell>
          <cell r="L41">
            <v>10897</v>
          </cell>
          <cell r="M41">
            <v>20041.400000000009</v>
          </cell>
          <cell r="N41">
            <v>8762.7874054195709</v>
          </cell>
          <cell r="O41">
            <v>64655.39001833363</v>
          </cell>
          <cell r="P41">
            <v>121622.38911212502</v>
          </cell>
          <cell r="Q41">
            <v>138301.01337048889</v>
          </cell>
        </row>
        <row r="44">
          <cell r="C44">
            <v>3151</v>
          </cell>
          <cell r="D44">
            <v>1006</v>
          </cell>
          <cell r="E44">
            <v>576</v>
          </cell>
          <cell r="F44">
            <v>787</v>
          </cell>
          <cell r="G44">
            <v>1082.492</v>
          </cell>
          <cell r="H44">
            <v>3451.4920000000002</v>
          </cell>
          <cell r="I44">
            <v>1133</v>
          </cell>
          <cell r="J44">
            <v>1703.5</v>
          </cell>
          <cell r="K44">
            <v>1813.5</v>
          </cell>
          <cell r="L44">
            <v>1845</v>
          </cell>
          <cell r="M44">
            <v>6495</v>
          </cell>
          <cell r="N44">
            <v>5002.1000000000004</v>
          </cell>
          <cell r="O44">
            <v>4725.6450000000004</v>
          </cell>
          <cell r="P44">
            <v>3982.0127499999999</v>
          </cell>
          <cell r="Q44">
            <v>3372.5871124999999</v>
          </cell>
        </row>
        <row r="45">
          <cell r="C45">
            <v>-951</v>
          </cell>
          <cell r="D45">
            <v>1133</v>
          </cell>
          <cell r="E45">
            <v>545.73</v>
          </cell>
          <cell r="F45">
            <v>324</v>
          </cell>
          <cell r="G45">
            <v>797.351</v>
          </cell>
          <cell r="H45">
            <v>2800.0810000000001</v>
          </cell>
          <cell r="I45">
            <v>366</v>
          </cell>
          <cell r="J45">
            <v>0</v>
          </cell>
          <cell r="K45">
            <v>0</v>
          </cell>
          <cell r="L45">
            <v>0</v>
          </cell>
          <cell r="M45">
            <v>366</v>
          </cell>
          <cell r="N45">
            <v>0</v>
          </cell>
          <cell r="O45">
            <v>0</v>
          </cell>
          <cell r="P45">
            <v>0</v>
          </cell>
          <cell r="Q45">
            <v>0</v>
          </cell>
        </row>
        <row r="46">
          <cell r="C46">
            <v>831.15698999999995</v>
          </cell>
          <cell r="D46">
            <v>-650.29999999999995</v>
          </cell>
          <cell r="E46">
            <v>-88.1</v>
          </cell>
          <cell r="F46">
            <v>-420.6</v>
          </cell>
          <cell r="G46">
            <v>-746.31500000000005</v>
          </cell>
          <cell r="H46">
            <v>-1905.3150000000001</v>
          </cell>
          <cell r="I46">
            <v>201</v>
          </cell>
          <cell r="J46">
            <v>-583</v>
          </cell>
          <cell r="K46">
            <v>-222</v>
          </cell>
          <cell r="L46">
            <v>-306</v>
          </cell>
          <cell r="M46">
            <v>-910</v>
          </cell>
          <cell r="N46">
            <v>-946</v>
          </cell>
          <cell r="O46">
            <v>-2376</v>
          </cell>
          <cell r="P46">
            <v>-2476</v>
          </cell>
          <cell r="Q46">
            <v>-3179</v>
          </cell>
        </row>
        <row r="47">
          <cell r="C47">
            <v>3031.15699</v>
          </cell>
          <cell r="D47">
            <v>1488.7</v>
          </cell>
          <cell r="E47">
            <v>1033.6300000000001</v>
          </cell>
          <cell r="F47">
            <v>690.4</v>
          </cell>
          <cell r="G47">
            <v>1133.5279999999998</v>
          </cell>
          <cell r="H47">
            <v>4346.2579999999998</v>
          </cell>
          <cell r="I47">
            <v>1700</v>
          </cell>
          <cell r="J47">
            <v>1120.5</v>
          </cell>
          <cell r="K47">
            <v>1591.5</v>
          </cell>
          <cell r="L47">
            <v>1539</v>
          </cell>
          <cell r="M47">
            <v>5951</v>
          </cell>
          <cell r="N47">
            <v>4056.1000000000004</v>
          </cell>
          <cell r="O47">
            <v>2349.6450000000004</v>
          </cell>
          <cell r="P47">
            <v>1506.0127499999999</v>
          </cell>
          <cell r="Q47">
            <v>193.58711249999988</v>
          </cell>
        </row>
        <row r="49">
          <cell r="C49">
            <v>-39500.085380000004</v>
          </cell>
          <cell r="D49">
            <v>-7115.7447500000035</v>
          </cell>
          <cell r="E49">
            <v>-2191.5448700000024</v>
          </cell>
          <cell r="F49">
            <v>-1905.0720900000001</v>
          </cell>
          <cell r="G49">
            <v>-7563.6239999999962</v>
          </cell>
          <cell r="H49">
            <v>-18775.985710000015</v>
          </cell>
          <cell r="I49">
            <v>-957</v>
          </cell>
          <cell r="J49">
            <v>843.89999999999782</v>
          </cell>
          <cell r="K49">
            <v>4845.5</v>
          </cell>
          <cell r="L49">
            <v>9358</v>
          </cell>
          <cell r="M49">
            <v>14090.400000000009</v>
          </cell>
          <cell r="N49">
            <v>4706.6874054195705</v>
          </cell>
          <cell r="O49">
            <v>62305.745018333633</v>
          </cell>
          <cell r="P49">
            <v>120116.37636212503</v>
          </cell>
          <cell r="Q49">
            <v>138107.42625798887</v>
          </cell>
        </row>
        <row r="51">
          <cell r="C51">
            <v>4002.2</v>
          </cell>
          <cell r="D51">
            <v>-135.19999999999999</v>
          </cell>
          <cell r="E51">
            <v>2165.8000000000002</v>
          </cell>
          <cell r="F51">
            <v>1341.23588</v>
          </cell>
          <cell r="G51">
            <v>399.17200000000003</v>
          </cell>
          <cell r="H51">
            <v>3771.0078800000001</v>
          </cell>
          <cell r="I51">
            <v>400</v>
          </cell>
          <cell r="J51">
            <v>143.72</v>
          </cell>
          <cell r="K51">
            <v>940.82</v>
          </cell>
          <cell r="L51">
            <v>1973.32</v>
          </cell>
          <cell r="M51">
            <v>3457.8599999999997</v>
          </cell>
          <cell r="N51">
            <v>5471.1126442297191</v>
          </cell>
          <cell r="O51">
            <v>11125.707719373888</v>
          </cell>
          <cell r="P51">
            <v>14470.614046136039</v>
          </cell>
          <cell r="Q51">
            <v>36834.211753903721</v>
          </cell>
        </row>
        <row r="53">
          <cell r="C53">
            <v>-43502.285380000001</v>
          </cell>
          <cell r="D53">
            <v>-6980.5447500000037</v>
          </cell>
          <cell r="E53">
            <v>-4357.3448700000026</v>
          </cell>
          <cell r="F53">
            <v>-3246.3079699999998</v>
          </cell>
          <cell r="G53">
            <v>-7962.7959999999966</v>
          </cell>
          <cell r="H53">
            <v>-22546.993590000016</v>
          </cell>
          <cell r="I53">
            <v>-1357</v>
          </cell>
          <cell r="J53">
            <v>700.17999999999779</v>
          </cell>
          <cell r="K53">
            <v>3904.68</v>
          </cell>
          <cell r="L53">
            <v>7384.68</v>
          </cell>
          <cell r="M53">
            <v>10632.540000000008</v>
          </cell>
          <cell r="N53">
            <v>-764.42523881014858</v>
          </cell>
          <cell r="O53">
            <v>51180.037298959745</v>
          </cell>
          <cell r="P53">
            <v>105645.76231598899</v>
          </cell>
          <cell r="Q53">
            <v>101273.21450408516</v>
          </cell>
        </row>
        <row r="55">
          <cell r="C55">
            <v>0</v>
          </cell>
          <cell r="D55">
            <v>0</v>
          </cell>
          <cell r="E55">
            <v>0</v>
          </cell>
          <cell r="F55">
            <v>0</v>
          </cell>
          <cell r="G55">
            <v>0</v>
          </cell>
          <cell r="H55">
            <v>0</v>
          </cell>
          <cell r="I55">
            <v>287</v>
          </cell>
          <cell r="J55">
            <v>129.42599999999999</v>
          </cell>
          <cell r="K55">
            <v>-69.069000000000003</v>
          </cell>
          <cell r="L55">
            <v>-65.218999999999994</v>
          </cell>
          <cell r="M55">
            <v>282.13799999999998</v>
          </cell>
          <cell r="N55">
            <v>0</v>
          </cell>
          <cell r="O55">
            <v>0</v>
          </cell>
          <cell r="P55">
            <v>0</v>
          </cell>
          <cell r="Q55">
            <v>0</v>
          </cell>
        </row>
        <row r="57">
          <cell r="C57">
            <v>-43502.285380000001</v>
          </cell>
          <cell r="D57">
            <v>-6980.5447500000037</v>
          </cell>
          <cell r="E57">
            <v>-4357.3448700000026</v>
          </cell>
          <cell r="F57">
            <v>-3246.3079699999998</v>
          </cell>
          <cell r="G57">
            <v>-7962.7959999999966</v>
          </cell>
          <cell r="H57">
            <v>-22546.993590000016</v>
          </cell>
          <cell r="I57">
            <v>-1070</v>
          </cell>
          <cell r="J57">
            <v>829.60599999999772</v>
          </cell>
          <cell r="K57">
            <v>3835.6109999999999</v>
          </cell>
          <cell r="L57">
            <v>7319.4610000000002</v>
          </cell>
          <cell r="M57">
            <v>10914.678000000009</v>
          </cell>
          <cell r="N57">
            <v>-764.42523881014858</v>
          </cell>
          <cell r="O57">
            <v>51180.037298959745</v>
          </cell>
          <cell r="P57">
            <v>105645.76231598899</v>
          </cell>
          <cell r="Q57">
            <v>101273.21450408516</v>
          </cell>
        </row>
        <row r="59">
          <cell r="C59">
            <v>6000</v>
          </cell>
          <cell r="D59">
            <v>1488</v>
          </cell>
          <cell r="E59">
            <v>1504</v>
          </cell>
          <cell r="F59">
            <v>1504</v>
          </cell>
          <cell r="G59">
            <v>1504</v>
          </cell>
          <cell r="H59">
            <v>6000</v>
          </cell>
          <cell r="I59">
            <v>1488</v>
          </cell>
          <cell r="J59">
            <v>1500</v>
          </cell>
          <cell r="K59">
            <v>1500</v>
          </cell>
          <cell r="L59">
            <v>1512</v>
          </cell>
          <cell r="M59">
            <v>6000</v>
          </cell>
          <cell r="N59">
            <v>6000</v>
          </cell>
          <cell r="O59">
            <v>6000</v>
          </cell>
          <cell r="P59">
            <v>6000</v>
          </cell>
          <cell r="Q59">
            <v>6000</v>
          </cell>
        </row>
        <row r="61">
          <cell r="C61">
            <v>-49502.285380000001</v>
          </cell>
          <cell r="D61">
            <v>-8468.5447500000046</v>
          </cell>
          <cell r="E61">
            <v>-5861.3448700000026</v>
          </cell>
          <cell r="F61">
            <v>-4750.3079699999998</v>
          </cell>
          <cell r="G61">
            <v>-9466.7959999999966</v>
          </cell>
          <cell r="H61">
            <v>-28546.993590000016</v>
          </cell>
          <cell r="I61">
            <v>-2558</v>
          </cell>
          <cell r="J61">
            <v>-670.39400000000228</v>
          </cell>
          <cell r="K61">
            <v>2335.6109999999999</v>
          </cell>
          <cell r="L61">
            <v>5807.4610000000002</v>
          </cell>
          <cell r="M61">
            <v>4914.678000000009</v>
          </cell>
          <cell r="N61">
            <v>-6764.4252388101486</v>
          </cell>
          <cell r="O61">
            <v>45180.037298959745</v>
          </cell>
          <cell r="P61">
            <v>99645.762315988992</v>
          </cell>
          <cell r="Q61">
            <v>95273.214504085161</v>
          </cell>
        </row>
        <row r="63">
          <cell r="F63">
            <v>74567.319000000003</v>
          </cell>
          <cell r="G63">
            <v>76643.459000000003</v>
          </cell>
          <cell r="H63">
            <v>71799.672999999995</v>
          </cell>
          <cell r="I63">
            <v>79193.804999999993</v>
          </cell>
          <cell r="J63">
            <v>84188.205913080907</v>
          </cell>
          <cell r="K63">
            <v>89693.259826161782</v>
          </cell>
          <cell r="L63">
            <v>90356.887826161794</v>
          </cell>
          <cell r="M63">
            <v>85547.809495697074</v>
          </cell>
          <cell r="N63">
            <v>90531.887826161794</v>
          </cell>
          <cell r="O63">
            <v>90631.887826161794</v>
          </cell>
          <cell r="P63">
            <v>90731.887826161794</v>
          </cell>
          <cell r="Q63">
            <v>90831.887826161794</v>
          </cell>
        </row>
        <row r="64">
          <cell r="F64">
            <v>-6.370495860257494E-2</v>
          </cell>
          <cell r="G64">
            <v>-0.1235173375982417</v>
          </cell>
          <cell r="H64">
            <v>-0.39759225073350984</v>
          </cell>
          <cell r="I64">
            <v>-3.2300506333797198E-2</v>
          </cell>
          <cell r="J64">
            <v>-7.9630393916713515E-3</v>
          </cell>
          <cell r="K64">
            <v>2.6039983433835991E-2</v>
          </cell>
          <cell r="L64">
            <v>6.4272477059778912E-2</v>
          </cell>
          <cell r="M64">
            <v>5.7449489694382065E-2</v>
          </cell>
          <cell r="N64">
            <v>-7.4718703003290005E-2</v>
          </cell>
          <cell r="O64">
            <v>0.49850045478053123</v>
          </cell>
          <cell r="P64">
            <v>1.0982441201587889</v>
          </cell>
          <cell r="Q64">
            <v>1.0488961176984826</v>
          </cell>
        </row>
        <row r="65">
          <cell r="C65" t="str">
            <v>Actual</v>
          </cell>
          <cell r="D65" t="str">
            <v>Actual</v>
          </cell>
          <cell r="H65" t="str">
            <v>Total</v>
          </cell>
          <cell r="I65" t="str">
            <v>Actual</v>
          </cell>
          <cell r="J65" t="str">
            <v>Fcs't</v>
          </cell>
          <cell r="K65" t="str">
            <v>Fcs't</v>
          </cell>
          <cell r="L65" t="str">
            <v>Fcs't</v>
          </cell>
          <cell r="M65" t="str">
            <v>Total</v>
          </cell>
          <cell r="N65" t="str">
            <v>Plan</v>
          </cell>
          <cell r="O65" t="str">
            <v>Plan</v>
          </cell>
          <cell r="P65" t="str">
            <v>Plan</v>
          </cell>
          <cell r="Q65" t="str">
            <v>Plan</v>
          </cell>
        </row>
        <row r="66">
          <cell r="C66">
            <v>1996</v>
          </cell>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9">
          <cell r="C69">
            <v>29947.224150000002</v>
          </cell>
          <cell r="D69">
            <v>27401.91849</v>
          </cell>
          <cell r="E69">
            <v>29620.156459999998</v>
          </cell>
          <cell r="F69">
            <v>25288.702900000004</v>
          </cell>
          <cell r="G69">
            <v>41624</v>
          </cell>
          <cell r="H69">
            <v>41624</v>
          </cell>
          <cell r="I69">
            <v>21565</v>
          </cell>
          <cell r="J69">
            <v>25568.575523809581</v>
          </cell>
          <cell r="K69">
            <v>22395.34654761901</v>
          </cell>
          <cell r="L69">
            <v>17344.309625000009</v>
          </cell>
          <cell r="M69">
            <v>17344.309625000009</v>
          </cell>
          <cell r="N69">
            <v>13348.668288202956</v>
          </cell>
          <cell r="O69">
            <v>40985.527778618743</v>
          </cell>
          <cell r="P69">
            <v>76644.270808306726</v>
          </cell>
          <cell r="Q69">
            <v>123791.27521496829</v>
          </cell>
        </row>
        <row r="70">
          <cell r="C70">
            <v>32267.410550000001</v>
          </cell>
          <cell r="D70">
            <v>31220.489000000001</v>
          </cell>
          <cell r="E70">
            <v>35870</v>
          </cell>
          <cell r="F70">
            <v>39649</v>
          </cell>
          <cell r="G70">
            <v>45753</v>
          </cell>
          <cell r="H70">
            <v>45753</v>
          </cell>
          <cell r="I70">
            <v>51502</v>
          </cell>
          <cell r="J70">
            <v>47683</v>
          </cell>
          <cell r="K70">
            <v>50351</v>
          </cell>
          <cell r="L70">
            <v>56337</v>
          </cell>
          <cell r="M70">
            <v>56337</v>
          </cell>
          <cell r="N70">
            <v>54327.322741644894</v>
          </cell>
          <cell r="O70">
            <v>74142.3911020745</v>
          </cell>
          <cell r="P70">
            <v>103428.53731137139</v>
          </cell>
          <cell r="Q70">
            <v>120273.63100925479</v>
          </cell>
        </row>
        <row r="71">
          <cell r="C71">
            <v>42154.587509999998</v>
          </cell>
          <cell r="D71">
            <v>48604</v>
          </cell>
          <cell r="E71">
            <v>48468.4</v>
          </cell>
          <cell r="F71">
            <v>44288</v>
          </cell>
          <cell r="G71">
            <v>42636</v>
          </cell>
          <cell r="H71">
            <v>42636</v>
          </cell>
          <cell r="I71">
            <v>44314</v>
          </cell>
          <cell r="J71">
            <v>46019.833333333336</v>
          </cell>
          <cell r="K71">
            <v>47561.96666666666</v>
          </cell>
          <cell r="L71">
            <v>46393.1</v>
          </cell>
          <cell r="M71">
            <v>46393.1</v>
          </cell>
          <cell r="N71">
            <v>42588.352106341961</v>
          </cell>
          <cell r="O71">
            <v>52926.524054456284</v>
          </cell>
          <cell r="P71">
            <v>64339.578006460339</v>
          </cell>
          <cell r="Q71">
            <v>76700.440174750547</v>
          </cell>
        </row>
        <row r="72">
          <cell r="C72">
            <v>6044.3056999999999</v>
          </cell>
          <cell r="D72">
            <v>13180</v>
          </cell>
          <cell r="E72">
            <v>7988.3</v>
          </cell>
          <cell r="F72">
            <v>9016.64</v>
          </cell>
          <cell r="G72">
            <v>8154</v>
          </cell>
          <cell r="H72">
            <v>8154</v>
          </cell>
          <cell r="I72">
            <v>8129</v>
          </cell>
          <cell r="J72">
            <v>9171</v>
          </cell>
          <cell r="K72">
            <v>9513</v>
          </cell>
          <cell r="L72">
            <v>9318</v>
          </cell>
          <cell r="M72">
            <v>9318</v>
          </cell>
          <cell r="N72">
            <v>10843</v>
          </cell>
          <cell r="O72">
            <v>13295</v>
          </cell>
          <cell r="P72">
            <v>15447</v>
          </cell>
          <cell r="Q72">
            <v>15003</v>
          </cell>
        </row>
        <row r="73">
          <cell r="C73">
            <v>110413.52791</v>
          </cell>
          <cell r="D73">
            <v>120406.40749</v>
          </cell>
          <cell r="E73">
            <v>121946.85646</v>
          </cell>
          <cell r="F73">
            <v>118242.3429</v>
          </cell>
          <cell r="G73">
            <v>138167</v>
          </cell>
          <cell r="H73">
            <v>138167</v>
          </cell>
          <cell r="I73">
            <v>125510</v>
          </cell>
          <cell r="J73">
            <v>128442.40885714293</v>
          </cell>
          <cell r="K73">
            <v>129821.31321428566</v>
          </cell>
          <cell r="L73">
            <v>129392.409625</v>
          </cell>
          <cell r="M73">
            <v>129392.409625</v>
          </cell>
          <cell r="N73">
            <v>121107.34313618981</v>
          </cell>
          <cell r="O73">
            <v>181349.44293514953</v>
          </cell>
          <cell r="P73">
            <v>259859.38612613844</v>
          </cell>
          <cell r="Q73">
            <v>335768.3463989736</v>
          </cell>
        </row>
        <row r="75">
          <cell r="C75">
            <v>0</v>
          </cell>
          <cell r="D75">
            <v>0</v>
          </cell>
          <cell r="E75">
            <v>0</v>
          </cell>
          <cell r="F75">
            <v>0</v>
          </cell>
          <cell r="G75">
            <v>0</v>
          </cell>
          <cell r="H75">
            <v>0</v>
          </cell>
          <cell r="I75">
            <v>0</v>
          </cell>
          <cell r="J75">
            <v>0</v>
          </cell>
          <cell r="K75">
            <v>0</v>
          </cell>
          <cell r="L75">
            <v>0</v>
          </cell>
          <cell r="M75">
            <v>0</v>
          </cell>
          <cell r="N75">
            <v>0</v>
          </cell>
          <cell r="O75">
            <v>1851</v>
          </cell>
          <cell r="P75">
            <v>1851</v>
          </cell>
          <cell r="Q75">
            <v>2455</v>
          </cell>
        </row>
        <row r="76">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row>
        <row r="77">
          <cell r="M77">
            <v>0</v>
          </cell>
        </row>
        <row r="78">
          <cell r="M78">
            <v>0</v>
          </cell>
        </row>
        <row r="79">
          <cell r="C79">
            <v>106738.57855000001</v>
          </cell>
          <cell r="D79">
            <v>86032.451350000003</v>
          </cell>
          <cell r="E79">
            <v>93498.346090000006</v>
          </cell>
          <cell r="F79">
            <v>98568.557750000007</v>
          </cell>
          <cell r="G79">
            <v>117671</v>
          </cell>
          <cell r="H79">
            <v>117671</v>
          </cell>
          <cell r="I79">
            <v>116451</v>
          </cell>
          <cell r="J79">
            <v>129174</v>
          </cell>
          <cell r="K79">
            <v>134947</v>
          </cell>
          <cell r="L79">
            <v>139019</v>
          </cell>
          <cell r="M79">
            <v>139019</v>
          </cell>
          <cell r="N79">
            <v>156586</v>
          </cell>
          <cell r="O79">
            <v>178428.85</v>
          </cell>
          <cell r="P79">
            <v>187867.36800000002</v>
          </cell>
          <cell r="Q79">
            <v>195823.36800000002</v>
          </cell>
        </row>
        <row r="80">
          <cell r="C80">
            <v>-38426.579369999999</v>
          </cell>
          <cell r="D80">
            <v>-17968.854370000001</v>
          </cell>
          <cell r="E80">
            <v>-19256.843410000001</v>
          </cell>
          <cell r="F80">
            <v>-22086.118409999999</v>
          </cell>
          <cell r="G80">
            <v>-23944</v>
          </cell>
          <cell r="H80">
            <v>-23944</v>
          </cell>
          <cell r="I80">
            <v>-20851</v>
          </cell>
          <cell r="J80">
            <v>-24524.04285714286</v>
          </cell>
          <cell r="K80">
            <v>-27699.085714285713</v>
          </cell>
          <cell r="L80">
            <v>-30827.200000000001</v>
          </cell>
          <cell r="M80">
            <v>-30827.200000000001</v>
          </cell>
          <cell r="N80">
            <v>-44966.108749999999</v>
          </cell>
          <cell r="O80">
            <v>-60120.293749999997</v>
          </cell>
          <cell r="P80">
            <v>-76739.878750000003</v>
          </cell>
          <cell r="Q80">
            <v>-93924.463749999995</v>
          </cell>
        </row>
        <row r="81">
          <cell r="C81">
            <v>68311.999180000013</v>
          </cell>
          <cell r="D81">
            <v>68063.596980000002</v>
          </cell>
          <cell r="E81">
            <v>74241.502680000005</v>
          </cell>
          <cell r="F81">
            <v>76482.439340000012</v>
          </cell>
          <cell r="G81">
            <v>93727</v>
          </cell>
          <cell r="H81">
            <v>93727</v>
          </cell>
          <cell r="I81">
            <v>95600</v>
          </cell>
          <cell r="J81">
            <v>104649.95714285714</v>
          </cell>
          <cell r="K81">
            <v>107247.91428571429</v>
          </cell>
          <cell r="L81">
            <v>108191.8</v>
          </cell>
          <cell r="M81">
            <v>108191.8</v>
          </cell>
          <cell r="N81">
            <v>111619.89125</v>
          </cell>
          <cell r="O81">
            <v>118308.55625000001</v>
          </cell>
          <cell r="P81">
            <v>111127.48925000001</v>
          </cell>
          <cell r="Q81">
            <v>101898.90425000002</v>
          </cell>
        </row>
        <row r="83">
          <cell r="C83">
            <v>19459.319300000006</v>
          </cell>
          <cell r="D83">
            <v>14664.728179999991</v>
          </cell>
          <cell r="E83">
            <v>2744.8683400000009</v>
          </cell>
          <cell r="F83">
            <v>13751.292079999999</v>
          </cell>
          <cell r="G83">
            <v>23081.859999999986</v>
          </cell>
          <cell r="H83">
            <v>23081.859999999986</v>
          </cell>
          <cell r="I83">
            <v>127606</v>
          </cell>
          <cell r="J83">
            <v>136686.79999999999</v>
          </cell>
          <cell r="K83">
            <v>138207.9</v>
          </cell>
          <cell r="L83">
            <v>141054.9</v>
          </cell>
          <cell r="M83">
            <v>141054.9</v>
          </cell>
          <cell r="N83">
            <v>138940.00000000003</v>
          </cell>
          <cell r="O83">
            <v>123202.20000000001</v>
          </cell>
          <cell r="P83">
            <v>145729.79999999999</v>
          </cell>
          <cell r="Q83">
            <v>172739.20000000001</v>
          </cell>
        </row>
        <row r="84">
          <cell r="C84">
            <v>87771.318480000016</v>
          </cell>
          <cell r="D84">
            <v>82728.325159999978</v>
          </cell>
          <cell r="E84">
            <v>76986.371019999991</v>
          </cell>
          <cell r="F84">
            <v>90233.731419999996</v>
          </cell>
          <cell r="G84">
            <v>116808.85999999999</v>
          </cell>
          <cell r="H84">
            <v>116808.85999999999</v>
          </cell>
          <cell r="I84">
            <v>223206</v>
          </cell>
          <cell r="J84">
            <v>241336.75714285712</v>
          </cell>
          <cell r="K84">
            <v>245455.8142857143</v>
          </cell>
          <cell r="L84">
            <v>249246.7</v>
          </cell>
          <cell r="M84">
            <v>249246.7</v>
          </cell>
          <cell r="N84">
            <v>250559.89125000004</v>
          </cell>
          <cell r="O84">
            <v>243361.75624999998</v>
          </cell>
          <cell r="P84">
            <v>258708.28925</v>
          </cell>
          <cell r="Q84">
            <v>277093.10425000003</v>
          </cell>
        </row>
        <row r="86">
          <cell r="C86">
            <v>198184.84639000002</v>
          </cell>
          <cell r="D86">
            <v>203134.73264999996</v>
          </cell>
          <cell r="E86">
            <v>198933.22748</v>
          </cell>
          <cell r="F86">
            <v>208476.07432000001</v>
          </cell>
          <cell r="G86">
            <v>254975.86</v>
          </cell>
          <cell r="H86">
            <v>254975.86</v>
          </cell>
          <cell r="I86">
            <v>348716</v>
          </cell>
          <cell r="J86">
            <v>369779.16600000008</v>
          </cell>
          <cell r="K86">
            <v>375277.12749999994</v>
          </cell>
          <cell r="L86">
            <v>378639.10962500004</v>
          </cell>
          <cell r="M86">
            <v>378639.10962500004</v>
          </cell>
          <cell r="N86">
            <v>371667.23438618984</v>
          </cell>
          <cell r="O86">
            <v>424711.19918514951</v>
          </cell>
          <cell r="P86">
            <v>518567.67537613842</v>
          </cell>
          <cell r="Q86">
            <v>612861.4506489737</v>
          </cell>
        </row>
        <row r="90">
          <cell r="C90">
            <v>43097.628980000001</v>
          </cell>
          <cell r="D90">
            <v>45237.886419999995</v>
          </cell>
          <cell r="E90">
            <v>40489.321770000002</v>
          </cell>
          <cell r="F90">
            <v>39527.328170000001</v>
          </cell>
          <cell r="G90">
            <v>38151</v>
          </cell>
          <cell r="H90">
            <v>38151</v>
          </cell>
          <cell r="I90">
            <v>36353</v>
          </cell>
          <cell r="J90">
            <v>39645</v>
          </cell>
          <cell r="K90">
            <v>39214</v>
          </cell>
          <cell r="L90">
            <v>40956</v>
          </cell>
          <cell r="M90">
            <v>40956</v>
          </cell>
          <cell r="N90">
            <v>43059.55</v>
          </cell>
          <cell r="O90">
            <v>45050.477500000001</v>
          </cell>
          <cell r="P90">
            <v>47284.701375000004</v>
          </cell>
          <cell r="Q90">
            <v>50821.186443750004</v>
          </cell>
        </row>
        <row r="91">
          <cell r="C91">
            <v>13766.42288</v>
          </cell>
          <cell r="D91">
            <v>13627.52629</v>
          </cell>
          <cell r="E91">
            <v>12432.659390000001</v>
          </cell>
          <cell r="F91">
            <v>18501</v>
          </cell>
          <cell r="G91">
            <v>18386</v>
          </cell>
          <cell r="H91">
            <v>18386</v>
          </cell>
          <cell r="I91">
            <v>15039</v>
          </cell>
          <cell r="J91">
            <v>15665</v>
          </cell>
          <cell r="K91">
            <v>15559</v>
          </cell>
          <cell r="L91">
            <v>15620</v>
          </cell>
          <cell r="M91">
            <v>15620</v>
          </cell>
          <cell r="N91">
            <v>16234</v>
          </cell>
          <cell r="O91">
            <v>15106</v>
          </cell>
          <cell r="P91">
            <v>20361</v>
          </cell>
          <cell r="Q91">
            <v>21012</v>
          </cell>
        </row>
        <row r="92">
          <cell r="C92">
            <v>2469</v>
          </cell>
          <cell r="D92">
            <v>2461</v>
          </cell>
          <cell r="E92">
            <v>3375</v>
          </cell>
          <cell r="F92">
            <v>3023</v>
          </cell>
          <cell r="G92">
            <v>4020</v>
          </cell>
          <cell r="H92">
            <v>4020</v>
          </cell>
          <cell r="I92">
            <v>4091</v>
          </cell>
          <cell r="J92">
            <v>4334</v>
          </cell>
          <cell r="K92">
            <v>4507.5539615796843</v>
          </cell>
          <cell r="L92">
            <v>5582.5539615796843</v>
          </cell>
          <cell r="M92">
            <v>5582.5539615796843</v>
          </cell>
          <cell r="N92">
            <v>5071.5539615796843</v>
          </cell>
          <cell r="O92">
            <v>4923.5539615796843</v>
          </cell>
          <cell r="P92">
            <v>4759.5539615796843</v>
          </cell>
          <cell r="Q92">
            <v>4805.5539615796843</v>
          </cell>
        </row>
        <row r="93">
          <cell r="C93">
            <v>22269</v>
          </cell>
          <cell r="D93">
            <v>26190</v>
          </cell>
          <cell r="E93">
            <v>22963</v>
          </cell>
          <cell r="F93">
            <v>24633</v>
          </cell>
          <cell r="G93">
            <v>35581</v>
          </cell>
          <cell r="H93">
            <v>35581</v>
          </cell>
          <cell r="I93">
            <v>30812</v>
          </cell>
          <cell r="J93">
            <v>40714.69</v>
          </cell>
          <cell r="K93">
            <v>42520.843538420311</v>
          </cell>
          <cell r="L93">
            <v>42328.719663420314</v>
          </cell>
          <cell r="M93">
            <v>42328.719663420314</v>
          </cell>
          <cell r="N93">
            <v>42821.719663420314</v>
          </cell>
          <cell r="O93">
            <v>53009.719663420314</v>
          </cell>
          <cell r="P93">
            <v>49113.669663420311</v>
          </cell>
          <cell r="Q93">
            <v>47413.456163420313</v>
          </cell>
        </row>
        <row r="94">
          <cell r="C94">
            <v>1670.62375</v>
          </cell>
          <cell r="D94">
            <v>2033</v>
          </cell>
          <cell r="E94">
            <v>2339</v>
          </cell>
          <cell r="F94">
            <v>2547</v>
          </cell>
          <cell r="G94">
            <v>2228</v>
          </cell>
          <cell r="H94">
            <v>2228</v>
          </cell>
          <cell r="I94">
            <v>4648</v>
          </cell>
          <cell r="J94">
            <v>2663</v>
          </cell>
          <cell r="K94">
            <v>2553</v>
          </cell>
          <cell r="L94">
            <v>1731</v>
          </cell>
          <cell r="M94">
            <v>1731</v>
          </cell>
          <cell r="N94">
            <v>507</v>
          </cell>
          <cell r="O94">
            <v>-543</v>
          </cell>
          <cell r="P94">
            <v>-1608</v>
          </cell>
          <cell r="Q94">
            <v>-2583</v>
          </cell>
        </row>
        <row r="95">
          <cell r="C95">
            <v>83272.675610000006</v>
          </cell>
          <cell r="D95">
            <v>89549.412710000004</v>
          </cell>
          <cell r="E95">
            <v>81598.981159999996</v>
          </cell>
          <cell r="F95">
            <v>88231.328169999993</v>
          </cell>
          <cell r="G95">
            <v>98366</v>
          </cell>
          <cell r="H95">
            <v>98366</v>
          </cell>
          <cell r="I95">
            <v>90943</v>
          </cell>
          <cell r="J95">
            <v>103021.69</v>
          </cell>
          <cell r="K95">
            <v>104354.39749999999</v>
          </cell>
          <cell r="L95">
            <v>106218.273625</v>
          </cell>
          <cell r="M95">
            <v>106218.273625</v>
          </cell>
          <cell r="N95">
            <v>107693.823625</v>
          </cell>
          <cell r="O95">
            <v>117546.751125</v>
          </cell>
          <cell r="P95">
            <v>119910.925</v>
          </cell>
          <cell r="Q95">
            <v>121469.19656875001</v>
          </cell>
        </row>
        <row r="97">
          <cell r="C97">
            <v>0</v>
          </cell>
          <cell r="D97">
            <v>0</v>
          </cell>
          <cell r="E97">
            <v>0</v>
          </cell>
          <cell r="F97">
            <v>0</v>
          </cell>
          <cell r="G97">
            <v>0</v>
          </cell>
          <cell r="H97">
            <v>0</v>
          </cell>
          <cell r="I97">
            <v>0</v>
          </cell>
          <cell r="J97">
            <v>0</v>
          </cell>
          <cell r="K97">
            <v>0</v>
          </cell>
          <cell r="L97">
            <v>0</v>
          </cell>
          <cell r="M97">
            <v>0</v>
          </cell>
          <cell r="N97">
            <v>0</v>
          </cell>
          <cell r="O97">
            <v>-604</v>
          </cell>
          <cell r="P97">
            <v>-604</v>
          </cell>
          <cell r="Q97">
            <v>0</v>
          </cell>
        </row>
        <row r="98">
          <cell r="C98">
            <v>30876</v>
          </cell>
          <cell r="D98">
            <v>10614</v>
          </cell>
          <cell r="E98">
            <v>15563</v>
          </cell>
          <cell r="F98">
            <v>19987</v>
          </cell>
          <cell r="G98">
            <v>26448</v>
          </cell>
          <cell r="H98">
            <v>26448</v>
          </cell>
          <cell r="I98">
            <v>42627</v>
          </cell>
          <cell r="J98">
            <v>48581</v>
          </cell>
          <cell r="K98">
            <v>49430</v>
          </cell>
          <cell r="L98">
            <v>49267</v>
          </cell>
          <cell r="M98">
            <v>49267</v>
          </cell>
          <cell r="N98">
            <v>46172</v>
          </cell>
          <cell r="O98">
            <v>44658</v>
          </cell>
          <cell r="P98">
            <v>35875.54</v>
          </cell>
          <cell r="Q98">
            <v>31580.8292</v>
          </cell>
        </row>
        <row r="99">
          <cell r="C99">
            <v>5714</v>
          </cell>
          <cell r="D99">
            <v>4713</v>
          </cell>
          <cell r="E99">
            <v>17846</v>
          </cell>
          <cell r="F99">
            <v>22711</v>
          </cell>
          <cell r="G99">
            <v>43087</v>
          </cell>
          <cell r="H99">
            <v>43109</v>
          </cell>
          <cell r="I99">
            <v>26552</v>
          </cell>
          <cell r="J99">
            <v>30216</v>
          </cell>
          <cell r="K99">
            <v>30928</v>
          </cell>
          <cell r="L99">
            <v>31560</v>
          </cell>
          <cell r="M99">
            <v>31560</v>
          </cell>
          <cell r="N99">
            <v>32472</v>
          </cell>
          <cell r="O99">
            <v>32101</v>
          </cell>
          <cell r="P99">
            <v>31730</v>
          </cell>
          <cell r="Q99">
            <v>31359</v>
          </cell>
        </row>
        <row r="100">
          <cell r="C100">
            <v>119862.67561000001</v>
          </cell>
          <cell r="D100">
            <v>104876.41271</v>
          </cell>
          <cell r="E100">
            <v>115007.98116</v>
          </cell>
          <cell r="F100">
            <v>130929.32816999999</v>
          </cell>
          <cell r="G100">
            <v>167901</v>
          </cell>
          <cell r="H100">
            <v>167923</v>
          </cell>
          <cell r="I100">
            <v>160122</v>
          </cell>
          <cell r="J100">
            <v>181818.69</v>
          </cell>
          <cell r="K100">
            <v>184712.39749999999</v>
          </cell>
          <cell r="L100">
            <v>187045.273625</v>
          </cell>
          <cell r="M100">
            <v>187045.273625</v>
          </cell>
          <cell r="N100">
            <v>186337.82362500002</v>
          </cell>
          <cell r="O100">
            <v>193701.75112500001</v>
          </cell>
          <cell r="P100">
            <v>186912.465</v>
          </cell>
          <cell r="Q100">
            <v>184409.02576875</v>
          </cell>
        </row>
        <row r="103">
          <cell r="C103">
            <v>337459</v>
          </cell>
          <cell r="D103">
            <v>372777</v>
          </cell>
          <cell r="E103">
            <v>361313.62</v>
          </cell>
          <cell r="F103">
            <v>361268</v>
          </cell>
          <cell r="G103">
            <v>386868.6</v>
          </cell>
          <cell r="H103">
            <v>386868.6</v>
          </cell>
          <cell r="I103">
            <v>543286.6</v>
          </cell>
          <cell r="J103">
            <v>542505.174</v>
          </cell>
          <cell r="K103">
            <v>542772.81699999992</v>
          </cell>
          <cell r="L103">
            <v>535210.6</v>
          </cell>
          <cell r="M103">
            <v>535210.6</v>
          </cell>
          <cell r="N103">
            <v>535210.6</v>
          </cell>
          <cell r="O103">
            <v>535210.6</v>
          </cell>
          <cell r="P103">
            <v>535210.6</v>
          </cell>
          <cell r="Q103">
            <v>535210.6</v>
          </cell>
        </row>
        <row r="104">
          <cell r="C104">
            <v>-219202.71461999998</v>
          </cell>
          <cell r="D104">
            <v>-268613.18099999998</v>
          </cell>
          <cell r="E104">
            <v>-272163.07474999997</v>
          </cell>
          <cell r="F104">
            <v>-279215.71762000001</v>
          </cell>
          <cell r="G104">
            <v>-296283.02558999998</v>
          </cell>
          <cell r="H104">
            <v>-296283.02558999998</v>
          </cell>
          <cell r="I104">
            <v>-347147.304</v>
          </cell>
          <cell r="J104">
            <v>-350473.304</v>
          </cell>
          <cell r="K104">
            <v>-351273.12400000001</v>
          </cell>
          <cell r="L104">
            <v>-345335.44400000002</v>
          </cell>
          <cell r="M104">
            <v>-345335.44400000002</v>
          </cell>
          <cell r="N104">
            <v>-344296.76400000002</v>
          </cell>
          <cell r="O104">
            <v>-350561.18923881021</v>
          </cell>
          <cell r="P104">
            <v>-304381.15193985048</v>
          </cell>
          <cell r="Q104">
            <v>-203235.38962386153</v>
          </cell>
        </row>
        <row r="105">
          <cell r="C105">
            <v>-40267.285380000001</v>
          </cell>
          <cell r="D105">
            <v>-7122.5447499999991</v>
          </cell>
          <cell r="E105">
            <v>-4567.2148699999971</v>
          </cell>
          <cell r="F105">
            <v>-3189.3079700000003</v>
          </cell>
          <cell r="G105">
            <v>2041.6769999999992</v>
          </cell>
          <cell r="H105">
            <v>2041.6769999999992</v>
          </cell>
          <cell r="I105">
            <v>-1826</v>
          </cell>
          <cell r="J105">
            <v>700.18000000000075</v>
          </cell>
          <cell r="K105">
            <v>3904.6800000000003</v>
          </cell>
          <cell r="L105">
            <v>6538.68</v>
          </cell>
          <cell r="M105">
            <v>6538.68</v>
          </cell>
          <cell r="N105">
            <v>-764.42523881014426</v>
          </cell>
          <cell r="O105">
            <v>51180.037298959738</v>
          </cell>
          <cell r="P105">
            <v>105645.76231598895</v>
          </cell>
          <cell r="Q105">
            <v>101273.21450408516</v>
          </cell>
        </row>
        <row r="106">
          <cell r="C106">
            <v>0</v>
          </cell>
          <cell r="D106">
            <v>0</v>
          </cell>
          <cell r="E106">
            <v>0</v>
          </cell>
          <cell r="F106">
            <v>0</v>
          </cell>
          <cell r="G106">
            <v>3326</v>
          </cell>
          <cell r="H106">
            <v>3326</v>
          </cell>
          <cell r="I106">
            <v>3222</v>
          </cell>
          <cell r="J106">
            <v>3263.4259999999999</v>
          </cell>
          <cell r="K106">
            <v>3194.357</v>
          </cell>
          <cell r="L106">
            <v>3214</v>
          </cell>
          <cell r="M106">
            <v>3214</v>
          </cell>
          <cell r="N106">
            <v>3214</v>
          </cell>
          <cell r="O106">
            <v>3214</v>
          </cell>
          <cell r="P106">
            <v>3214</v>
          </cell>
          <cell r="Q106">
            <v>3214</v>
          </cell>
        </row>
        <row r="107">
          <cell r="C107">
            <v>333</v>
          </cell>
          <cell r="D107">
            <v>1217</v>
          </cell>
          <cell r="E107">
            <v>-658</v>
          </cell>
          <cell r="F107">
            <v>-1316</v>
          </cell>
          <cell r="G107">
            <v>-8900</v>
          </cell>
          <cell r="H107">
            <v>-8900</v>
          </cell>
          <cell r="I107">
            <v>-8941</v>
          </cell>
          <cell r="J107">
            <v>-8035</v>
          </cell>
          <cell r="K107">
            <v>-8034</v>
          </cell>
          <cell r="L107">
            <v>-8034</v>
          </cell>
          <cell r="M107">
            <v>-8034</v>
          </cell>
          <cell r="N107">
            <v>-8034</v>
          </cell>
          <cell r="O107">
            <v>-8034</v>
          </cell>
          <cell r="P107">
            <v>-8034</v>
          </cell>
          <cell r="Q107">
            <v>-8010</v>
          </cell>
        </row>
        <row r="108">
          <cell r="C108">
            <v>78322.000000000015</v>
          </cell>
          <cell r="D108">
            <v>98258.274250000017</v>
          </cell>
          <cell r="E108">
            <v>83925.330380000029</v>
          </cell>
          <cell r="F108">
            <v>77546.974409999995</v>
          </cell>
          <cell r="G108">
            <v>87053.251409999997</v>
          </cell>
          <cell r="H108">
            <v>87053.251409999997</v>
          </cell>
          <cell r="I108">
            <v>188594.29599999997</v>
          </cell>
          <cell r="J108">
            <v>187960.476</v>
          </cell>
          <cell r="K108">
            <v>190564.72999999989</v>
          </cell>
          <cell r="L108">
            <v>191593.83599999995</v>
          </cell>
          <cell r="M108">
            <v>191593.83599999995</v>
          </cell>
          <cell r="N108">
            <v>185329.41076118982</v>
          </cell>
          <cell r="O108">
            <v>231009.4480601495</v>
          </cell>
          <cell r="P108">
            <v>331655.21037613845</v>
          </cell>
          <cell r="Q108">
            <v>428452.42488022358</v>
          </cell>
        </row>
        <row r="110">
          <cell r="C110">
            <v>198184.67561000003</v>
          </cell>
          <cell r="D110">
            <v>203134.68696000002</v>
          </cell>
          <cell r="E110">
            <v>198933.31154000002</v>
          </cell>
          <cell r="F110">
            <v>208476.30257999999</v>
          </cell>
          <cell r="G110">
            <v>254954.25141</v>
          </cell>
          <cell r="H110">
            <v>254976.25141</v>
          </cell>
          <cell r="I110">
            <v>348716.29599999997</v>
          </cell>
          <cell r="J110">
            <v>369779.16599999997</v>
          </cell>
          <cell r="K110">
            <v>375277.12749999989</v>
          </cell>
          <cell r="L110">
            <v>378639.10962499992</v>
          </cell>
          <cell r="M110">
            <v>378639.10962499992</v>
          </cell>
          <cell r="N110">
            <v>371667.23438618984</v>
          </cell>
          <cell r="O110">
            <v>424711.19918514951</v>
          </cell>
          <cell r="P110">
            <v>518567.67537613842</v>
          </cell>
          <cell r="Q110">
            <v>612861.45064897358</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-6969.5447499999991</v>
          </cell>
          <cell r="E116">
            <v>-4357.3448699999972</v>
          </cell>
          <cell r="F116">
            <v>-3246.3079700000003</v>
          </cell>
          <cell r="G116">
            <v>-7962.7960000000003</v>
          </cell>
          <cell r="H116">
            <v>-22535.993589999998</v>
          </cell>
          <cell r="I116">
            <v>-1070</v>
          </cell>
          <cell r="J116">
            <v>829.60600000000068</v>
          </cell>
          <cell r="K116">
            <v>3835.6110000000003</v>
          </cell>
          <cell r="L116">
            <v>7319.4610000000002</v>
          </cell>
          <cell r="M116">
            <v>10914.678000000002</v>
          </cell>
          <cell r="N116">
            <v>-764.42523881014426</v>
          </cell>
          <cell r="O116">
            <v>51180.037298959738</v>
          </cell>
          <cell r="P116">
            <v>105645.76231598895</v>
          </cell>
          <cell r="Q116">
            <v>101273.21450408516</v>
          </cell>
        </row>
        <row r="117">
          <cell r="D117">
            <v>62.274999999999636</v>
          </cell>
          <cell r="E117">
            <v>1287.9890400000004</v>
          </cell>
          <cell r="F117">
            <v>2829.2749999999996</v>
          </cell>
          <cell r="G117">
            <v>1857.8815900000009</v>
          </cell>
          <cell r="H117">
            <v>6037.4206300000005</v>
          </cell>
          <cell r="I117">
            <v>-3093</v>
          </cell>
          <cell r="J117">
            <v>3673.0428571428574</v>
          </cell>
          <cell r="K117">
            <v>3175.0428571428574</v>
          </cell>
          <cell r="L117">
            <v>3128.1142857142859</v>
          </cell>
          <cell r="M117">
            <v>6883.2000000000007</v>
          </cell>
          <cell r="N117">
            <v>14138.908750000001</v>
          </cell>
          <cell r="O117">
            <v>15154.184999999999</v>
          </cell>
          <cell r="P117">
            <v>16619.584999999999</v>
          </cell>
          <cell r="Q117">
            <v>17184.584999999999</v>
          </cell>
        </row>
        <row r="118">
          <cell r="D118">
            <v>0</v>
          </cell>
          <cell r="E118">
            <v>0</v>
          </cell>
          <cell r="F118">
            <v>0</v>
          </cell>
          <cell r="G118">
            <v>0</v>
          </cell>
          <cell r="H118">
            <v>0</v>
          </cell>
          <cell r="J118">
            <v>0</v>
          </cell>
          <cell r="K118">
            <v>0</v>
          </cell>
          <cell r="L118">
            <v>0</v>
          </cell>
          <cell r="M118">
            <v>0</v>
          </cell>
          <cell r="N118">
            <v>0</v>
          </cell>
          <cell r="O118">
            <v>0</v>
          </cell>
          <cell r="P118">
            <v>0</v>
          </cell>
          <cell r="Q118">
            <v>0</v>
          </cell>
        </row>
        <row r="119">
          <cell r="D119">
            <v>1046.9215499999996</v>
          </cell>
          <cell r="E119">
            <v>-4649.5110000000004</v>
          </cell>
          <cell r="F119">
            <v>-3779</v>
          </cell>
          <cell r="G119">
            <v>-6104</v>
          </cell>
          <cell r="H119">
            <v>-13485.589450000001</v>
          </cell>
          <cell r="I119">
            <v>-5749</v>
          </cell>
          <cell r="J119">
            <v>3819</v>
          </cell>
          <cell r="K119">
            <v>-2668</v>
          </cell>
          <cell r="L119">
            <v>-5986</v>
          </cell>
          <cell r="M119">
            <v>-10584</v>
          </cell>
          <cell r="N119">
            <v>2009.6772583551083</v>
          </cell>
          <cell r="O119">
            <v>-19815.068360429614</v>
          </cell>
          <cell r="P119">
            <v>-29286.14620929688</v>
          </cell>
          <cell r="Q119">
            <v>-16845.093697883407</v>
          </cell>
        </row>
        <row r="120">
          <cell r="D120">
            <v>-6449.4124900000006</v>
          </cell>
          <cell r="E120">
            <v>135.60000000000036</v>
          </cell>
          <cell r="F120">
            <v>4180.3999999999996</v>
          </cell>
          <cell r="G120">
            <v>1652</v>
          </cell>
          <cell r="H120">
            <v>-481.41249000000062</v>
          </cell>
          <cell r="I120">
            <v>-1678</v>
          </cell>
          <cell r="J120">
            <v>-1705.8333333333333</v>
          </cell>
          <cell r="K120">
            <v>-1542.133333333333</v>
          </cell>
          <cell r="L120">
            <v>1168.8666666666666</v>
          </cell>
          <cell r="M120">
            <v>-3757.0999999999995</v>
          </cell>
          <cell r="N120">
            <v>3804.7478936580428</v>
          </cell>
          <cell r="O120">
            <v>-10338.171948114325</v>
          </cell>
          <cell r="P120">
            <v>-11413.05395200406</v>
          </cell>
          <cell r="Q120">
            <v>-12360.862168290209</v>
          </cell>
        </row>
        <row r="121">
          <cell r="D121">
            <v>-3706.1031799999873</v>
          </cell>
          <cell r="E121">
            <v>16465.559839999991</v>
          </cell>
          <cell r="F121">
            <v>-14052.763739999993</v>
          </cell>
          <cell r="G121">
            <v>-8467.9279199999874</v>
          </cell>
          <cell r="H121">
            <v>-9761.2349999999769</v>
          </cell>
          <cell r="I121">
            <v>1669.859999999986</v>
          </cell>
          <cell r="J121">
            <v>-10123.799999999988</v>
          </cell>
          <cell r="K121">
            <v>-1864.1</v>
          </cell>
          <cell r="L121">
            <v>-2651</v>
          </cell>
          <cell r="M121">
            <v>-12969.040000000003</v>
          </cell>
          <cell r="N121">
            <v>589.89999999996508</v>
          </cell>
          <cell r="O121">
            <v>13285.800000000012</v>
          </cell>
          <cell r="P121">
            <v>-24679.599999999991</v>
          </cell>
          <cell r="Q121">
            <v>-26541.399999999994</v>
          </cell>
        </row>
        <row r="122">
          <cell r="D122">
            <v>2140.2574399999994</v>
          </cell>
          <cell r="E122">
            <v>-4748.5646499999993</v>
          </cell>
          <cell r="F122">
            <v>-961.9936000000007</v>
          </cell>
          <cell r="G122">
            <v>-988.32816999999977</v>
          </cell>
          <cell r="H122">
            <v>-4558.6289800000004</v>
          </cell>
          <cell r="I122">
            <v>-1797</v>
          </cell>
          <cell r="J122">
            <v>3292</v>
          </cell>
          <cell r="K122">
            <v>-431</v>
          </cell>
          <cell r="L122">
            <v>1742</v>
          </cell>
          <cell r="M122">
            <v>2806</v>
          </cell>
          <cell r="N122">
            <v>2103.5500000000002</v>
          </cell>
          <cell r="O122">
            <v>1990.9275000000002</v>
          </cell>
          <cell r="P122">
            <v>2234.2238750000001</v>
          </cell>
          <cell r="Q122">
            <v>3537.4850687499998</v>
          </cell>
        </row>
        <row r="123">
          <cell r="D123">
            <v>-138.89659000000006</v>
          </cell>
          <cell r="E123">
            <v>-1194.8669</v>
          </cell>
          <cell r="F123">
            <v>6068.3406100000002</v>
          </cell>
          <cell r="G123">
            <v>-117</v>
          </cell>
          <cell r="H123">
            <v>4617.5771199999999</v>
          </cell>
          <cell r="I123">
            <v>-3345</v>
          </cell>
          <cell r="J123">
            <v>625</v>
          </cell>
          <cell r="K123">
            <v>-105</v>
          </cell>
          <cell r="L123">
            <v>60</v>
          </cell>
          <cell r="M123">
            <v>-2765</v>
          </cell>
          <cell r="N123">
            <v>614</v>
          </cell>
          <cell r="O123">
            <v>-1128</v>
          </cell>
          <cell r="P123">
            <v>5255</v>
          </cell>
          <cell r="Q123">
            <v>651</v>
          </cell>
        </row>
        <row r="124">
          <cell r="D124">
            <v>178.37625000000025</v>
          </cell>
          <cell r="E124">
            <v>13774</v>
          </cell>
          <cell r="F124">
            <v>4844</v>
          </cell>
          <cell r="G124">
            <v>20069</v>
          </cell>
          <cell r="H124">
            <v>38865.376250000001</v>
          </cell>
          <cell r="I124">
            <v>2603</v>
          </cell>
          <cell r="J124">
            <v>1680</v>
          </cell>
          <cell r="K124">
            <v>602</v>
          </cell>
          <cell r="L124">
            <v>-190</v>
          </cell>
          <cell r="M124">
            <v>4695</v>
          </cell>
          <cell r="N124">
            <v>-312</v>
          </cell>
          <cell r="O124">
            <v>-1421</v>
          </cell>
          <cell r="P124">
            <v>-1436</v>
          </cell>
          <cell r="Q124">
            <v>-1347</v>
          </cell>
        </row>
        <row r="125">
          <cell r="D125">
            <v>884</v>
          </cell>
          <cell r="E125">
            <v>-1875</v>
          </cell>
          <cell r="F125">
            <v>-658</v>
          </cell>
          <cell r="G125">
            <v>-5879</v>
          </cell>
          <cell r="H125">
            <v>-7528</v>
          </cell>
          <cell r="I125">
            <v>-1798.0000000000002</v>
          </cell>
          <cell r="J125">
            <v>906</v>
          </cell>
          <cell r="K125">
            <v>1</v>
          </cell>
          <cell r="L125">
            <v>0</v>
          </cell>
          <cell r="M125">
            <v>-891.00000000000023</v>
          </cell>
          <cell r="N125">
            <v>0</v>
          </cell>
          <cell r="O125">
            <v>0</v>
          </cell>
          <cell r="P125">
            <v>0</v>
          </cell>
          <cell r="Q125">
            <v>0</v>
          </cell>
        </row>
        <row r="126">
          <cell r="D126">
            <v>-12952.126769999988</v>
          </cell>
          <cell r="E126">
            <v>14837.861459999993</v>
          </cell>
          <cell r="F126">
            <v>-4776.0496999999959</v>
          </cell>
          <cell r="G126">
            <v>-5940.1704999999856</v>
          </cell>
          <cell r="H126">
            <v>-8830.4855099999768</v>
          </cell>
          <cell r="I126">
            <v>-14257.140000000014</v>
          </cell>
          <cell r="J126">
            <v>2995.0155238095367</v>
          </cell>
          <cell r="K126">
            <v>1003.4205238095242</v>
          </cell>
          <cell r="L126">
            <v>4591.4419523809538</v>
          </cell>
          <cell r="M126">
            <v>-5667.2619999999988</v>
          </cell>
          <cell r="N126">
            <v>22184.358663202973</v>
          </cell>
          <cell r="O126">
            <v>48908.709490415808</v>
          </cell>
          <cell r="P126">
            <v>62939.771029688003</v>
          </cell>
          <cell r="Q126">
            <v>65551.928706661551</v>
          </cell>
        </row>
        <row r="129">
          <cell r="D129">
            <v>-2053.8728000000046</v>
          </cell>
          <cell r="E129">
            <v>-9705.8947399999961</v>
          </cell>
          <cell r="F129">
            <v>-7312.2116600000008</v>
          </cell>
          <cell r="G129">
            <v>-20453.44225</v>
          </cell>
          <cell r="H129">
            <v>-39525.421450000002</v>
          </cell>
          <cell r="I129">
            <v>138</v>
          </cell>
          <cell r="J129">
            <v>-13325</v>
          </cell>
          <cell r="K129">
            <v>-6241</v>
          </cell>
          <cell r="L129">
            <v>-4655</v>
          </cell>
          <cell r="M129">
            <v>-24083</v>
          </cell>
          <cell r="N129">
            <v>-21567</v>
          </cell>
          <cell r="O129">
            <v>-24842.85</v>
          </cell>
          <cell r="P129">
            <v>-12438.518</v>
          </cell>
          <cell r="Q129">
            <v>-10956</v>
          </cell>
        </row>
        <row r="130">
          <cell r="D130">
            <v>-345</v>
          </cell>
          <cell r="E130">
            <v>-22</v>
          </cell>
          <cell r="F130">
            <v>0</v>
          </cell>
          <cell r="G130">
            <v>19247</v>
          </cell>
          <cell r="H130">
            <v>18880</v>
          </cell>
          <cell r="I130">
            <v>0</v>
          </cell>
          <cell r="J130">
            <v>0</v>
          </cell>
          <cell r="K130">
            <v>0</v>
          </cell>
          <cell r="L130">
            <v>-4382.2169999999996</v>
          </cell>
          <cell r="M130">
            <v>-4382.2169999999996</v>
          </cell>
          <cell r="N130">
            <v>0</v>
          </cell>
          <cell r="O130">
            <v>0</v>
          </cell>
          <cell r="P130">
            <v>0</v>
          </cell>
          <cell r="Q130">
            <v>0</v>
          </cell>
        </row>
        <row r="131">
          <cell r="D131">
            <v>-2398.8728000000046</v>
          </cell>
          <cell r="E131">
            <v>-9727.8947399999961</v>
          </cell>
          <cell r="F131">
            <v>-7312.2116600000008</v>
          </cell>
          <cell r="G131">
            <v>-1206.4422500000001</v>
          </cell>
          <cell r="H131">
            <v>-20645.421450000002</v>
          </cell>
          <cell r="I131">
            <v>138</v>
          </cell>
          <cell r="J131">
            <v>-13325</v>
          </cell>
          <cell r="K131">
            <v>-6241</v>
          </cell>
          <cell r="L131">
            <v>-9037.2170000000006</v>
          </cell>
          <cell r="M131">
            <v>-28465.217000000001</v>
          </cell>
          <cell r="N131">
            <v>-21567</v>
          </cell>
          <cell r="O131">
            <v>-24842.85</v>
          </cell>
          <cell r="P131">
            <v>-12438.518</v>
          </cell>
          <cell r="Q131">
            <v>-10956</v>
          </cell>
        </row>
        <row r="134">
          <cell r="D134">
            <v>3921</v>
          </cell>
          <cell r="E134">
            <v>-3227</v>
          </cell>
          <cell r="F134">
            <v>1670</v>
          </cell>
          <cell r="G134">
            <v>10948</v>
          </cell>
          <cell r="H134">
            <v>13312</v>
          </cell>
          <cell r="I134">
            <v>-5864</v>
          </cell>
          <cell r="J134">
            <v>9902.6899999999987</v>
          </cell>
          <cell r="K134">
            <v>1806.1535384203155</v>
          </cell>
          <cell r="L134">
            <v>-192.12387499999932</v>
          </cell>
          <cell r="M134">
            <v>5652.7196634203146</v>
          </cell>
          <cell r="N134">
            <v>-4899</v>
          </cell>
          <cell r="O134">
            <v>6182.9999999999964</v>
          </cell>
          <cell r="P134">
            <v>-6897.0499999999993</v>
          </cell>
          <cell r="Q134">
            <v>-4700.2134999999998</v>
          </cell>
        </row>
        <row r="135">
          <cell r="D135">
            <v>-18030</v>
          </cell>
          <cell r="E135">
            <v>8103</v>
          </cell>
          <cell r="F135">
            <v>6314</v>
          </cell>
          <cell r="G135">
            <v>8808</v>
          </cell>
          <cell r="H135">
            <v>5195</v>
          </cell>
          <cell r="I135">
            <v>338.904589999991</v>
          </cell>
          <cell r="J135">
            <v>6799</v>
          </cell>
          <cell r="K135">
            <v>1491.5539615796843</v>
          </cell>
          <cell r="L135">
            <v>1495</v>
          </cell>
          <cell r="M135">
            <v>10124.458551579675</v>
          </cell>
          <cell r="N135">
            <v>394</v>
          </cell>
          <cell r="O135">
            <v>5343</v>
          </cell>
          <cell r="P135">
            <v>-2945.4599999999991</v>
          </cell>
          <cell r="Q135">
            <v>1751.2891999999993</v>
          </cell>
        </row>
        <row r="136">
          <cell r="D136">
            <v>-1488</v>
          </cell>
          <cell r="E136">
            <v>-1504</v>
          </cell>
          <cell r="F136">
            <v>-1504</v>
          </cell>
          <cell r="G136">
            <v>-1504</v>
          </cell>
          <cell r="H136">
            <v>-6000</v>
          </cell>
          <cell r="I136">
            <v>-1488</v>
          </cell>
          <cell r="J136">
            <v>-1500</v>
          </cell>
          <cell r="K136">
            <v>-1500</v>
          </cell>
          <cell r="L136">
            <v>-1512</v>
          </cell>
          <cell r="M136">
            <v>-6000</v>
          </cell>
          <cell r="N136">
            <v>-6000</v>
          </cell>
          <cell r="O136">
            <v>-6000</v>
          </cell>
          <cell r="P136">
            <v>-6000</v>
          </cell>
          <cell r="Q136">
            <v>-6000</v>
          </cell>
        </row>
        <row r="137">
          <cell r="D137">
            <v>28403</v>
          </cell>
          <cell r="E137">
            <v>-6264.6100000000006</v>
          </cell>
          <cell r="F137">
            <v>1276.6100000000001</v>
          </cell>
          <cell r="G137">
            <v>5207.0730000000003</v>
          </cell>
          <cell r="H137">
            <v>28646.073</v>
          </cell>
          <cell r="I137">
            <v>1073</v>
          </cell>
          <cell r="J137">
            <v>-868.42600000000039</v>
          </cell>
          <cell r="K137">
            <v>266.64299999998366</v>
          </cell>
          <cell r="L137">
            <v>-396.13800000002561</v>
          </cell>
          <cell r="M137">
            <v>75.078999999957659</v>
          </cell>
          <cell r="N137">
            <v>568.99999999997453</v>
          </cell>
          <cell r="O137">
            <v>500.00000000000909</v>
          </cell>
          <cell r="P137">
            <v>999.99999999997544</v>
          </cell>
          <cell r="Q137">
            <v>1499.9999999999873</v>
          </cell>
        </row>
        <row r="138">
          <cell r="D138">
            <v>12806</v>
          </cell>
          <cell r="E138">
            <v>-2892.6100000000006</v>
          </cell>
          <cell r="F138">
            <v>7756.6100000000006</v>
          </cell>
          <cell r="G138">
            <v>23459.073</v>
          </cell>
          <cell r="H138">
            <v>41153.073000000004</v>
          </cell>
          <cell r="I138">
            <v>-5940.095410000009</v>
          </cell>
          <cell r="J138">
            <v>14333.263999999999</v>
          </cell>
          <cell r="K138">
            <v>2064.3504999999832</v>
          </cell>
          <cell r="L138">
            <v>-605.26187500002493</v>
          </cell>
          <cell r="M138">
            <v>9852.2572149999469</v>
          </cell>
          <cell r="N138">
            <v>-9936.0000000000255</v>
          </cell>
          <cell r="O138">
            <v>6026.0000000000055</v>
          </cell>
          <cell r="P138">
            <v>-14842.510000000024</v>
          </cell>
          <cell r="Q138">
            <v>-7448.9243000000133</v>
          </cell>
        </row>
        <row r="141">
          <cell r="D141">
            <v>-1488</v>
          </cell>
          <cell r="E141">
            <v>-1504</v>
          </cell>
          <cell r="F141">
            <v>549</v>
          </cell>
          <cell r="G141">
            <v>2960</v>
          </cell>
          <cell r="H141">
            <v>0</v>
          </cell>
          <cell r="I141">
            <v>795</v>
          </cell>
          <cell r="J141">
            <v>-160</v>
          </cell>
          <cell r="K141">
            <v>-157</v>
          </cell>
          <cell r="L141">
            <v>-54.999999999999545</v>
          </cell>
          <cell r="M141">
            <v>2455.0000000000005</v>
          </cell>
          <cell r="N141">
            <v>-0.14557142857302097</v>
          </cell>
          <cell r="O141">
            <v>-2454.9999999999982</v>
          </cell>
          <cell r="P141">
            <v>20999.5625</v>
          </cell>
          <cell r="Q141">
            <v>0.1875</v>
          </cell>
        </row>
        <row r="142">
          <cell r="D142">
            <v>1488</v>
          </cell>
          <cell r="E142">
            <v>1504</v>
          </cell>
          <cell r="F142">
            <v>-549</v>
          </cell>
          <cell r="G142">
            <v>-2960</v>
          </cell>
          <cell r="H142">
            <v>0</v>
          </cell>
          <cell r="I142">
            <v>-795</v>
          </cell>
          <cell r="J142">
            <v>160</v>
          </cell>
          <cell r="K142">
            <v>157</v>
          </cell>
          <cell r="L142">
            <v>55</v>
          </cell>
          <cell r="M142">
            <v>-2455</v>
          </cell>
          <cell r="N142">
            <v>0</v>
          </cell>
          <cell r="O142">
            <v>0</v>
          </cell>
          <cell r="P142">
            <v>-21000</v>
          </cell>
          <cell r="Q142">
            <v>0</v>
          </cell>
        </row>
        <row r="143">
          <cell r="D143">
            <v>0</v>
          </cell>
          <cell r="E143">
            <v>0</v>
          </cell>
          <cell r="F143">
            <v>0</v>
          </cell>
          <cell r="G143">
            <v>0</v>
          </cell>
          <cell r="H143">
            <v>0</v>
          </cell>
          <cell r="I143">
            <v>0</v>
          </cell>
          <cell r="J143">
            <v>0</v>
          </cell>
          <cell r="K143">
            <v>0</v>
          </cell>
          <cell r="L143">
            <v>4.5474735088646412E-13</v>
          </cell>
          <cell r="M143">
            <v>0</v>
          </cell>
          <cell r="N143">
            <v>-0.14557142857302097</v>
          </cell>
          <cell r="O143">
            <v>-2454.9999999999982</v>
          </cell>
          <cell r="P143">
            <v>-0.4375</v>
          </cell>
          <cell r="Q143">
            <v>0.1875</v>
          </cell>
        </row>
        <row r="145">
          <cell r="D145">
            <v>-2544.9995699999927</v>
          </cell>
          <cell r="E145">
            <v>2217.3567199999961</v>
          </cell>
          <cell r="F145">
            <v>-4331.6513599999962</v>
          </cell>
          <cell r="G145">
            <v>16312.460250000015</v>
          </cell>
          <cell r="H145">
            <v>11677.166040000026</v>
          </cell>
          <cell r="I145">
            <v>-20059.235410000023</v>
          </cell>
          <cell r="J145">
            <v>4003.279523809535</v>
          </cell>
          <cell r="K145">
            <v>-3173.2289761904931</v>
          </cell>
          <cell r="L145">
            <v>-5051.0369226190705</v>
          </cell>
          <cell r="M145">
            <v>-24280.221785000052</v>
          </cell>
          <cell r="N145">
            <v>-9318.7869082256257</v>
          </cell>
          <cell r="O145">
            <v>27636.859490415816</v>
          </cell>
          <cell r="P145">
            <v>35658.305529687976</v>
          </cell>
          <cell r="Q145">
            <v>47147.191906661537</v>
          </cell>
        </row>
        <row r="147">
          <cell r="D147">
            <v>29947.224150000002</v>
          </cell>
          <cell r="E147">
            <v>27402.224580000009</v>
          </cell>
          <cell r="F147">
            <v>29619.581300000005</v>
          </cell>
          <cell r="G147">
            <v>25287.929940000009</v>
          </cell>
          <cell r="H147">
            <v>29947.224150000002</v>
          </cell>
          <cell r="I147">
            <v>41624.390190000027</v>
          </cell>
          <cell r="J147">
            <v>21565.154780000004</v>
          </cell>
          <cell r="K147">
            <v>25568.434303809539</v>
          </cell>
          <cell r="L147">
            <v>22395.205327619045</v>
          </cell>
          <cell r="M147">
            <v>41624.390190000027</v>
          </cell>
          <cell r="N147">
            <v>22667.168404999975</v>
          </cell>
          <cell r="O147">
            <v>13348.381496774349</v>
          </cell>
          <cell r="P147">
            <v>40985.240987190162</v>
          </cell>
          <cell r="Q147">
            <v>76643.546516878137</v>
          </cell>
        </row>
        <row r="149">
          <cell r="D149">
            <v>27402.224580000009</v>
          </cell>
          <cell r="E149">
            <v>29619.581300000005</v>
          </cell>
          <cell r="F149">
            <v>25287.929940000009</v>
          </cell>
          <cell r="G149">
            <v>41600.39019000002</v>
          </cell>
          <cell r="H149">
            <v>41624.390190000027</v>
          </cell>
          <cell r="I149">
            <v>21565.154780000004</v>
          </cell>
          <cell r="J149">
            <v>25568.434303809539</v>
          </cell>
          <cell r="K149">
            <v>22395.205327619045</v>
          </cell>
          <cell r="L149">
            <v>17344.168404999975</v>
          </cell>
          <cell r="M149">
            <v>17344.168404999975</v>
          </cell>
          <cell r="N149">
            <v>13348.381496774349</v>
          </cell>
          <cell r="O149">
            <v>40985.240987190162</v>
          </cell>
          <cell r="P149">
            <v>76643.546516878137</v>
          </cell>
          <cell r="Q149">
            <v>123790.73842353967</v>
          </cell>
        </row>
        <row r="156">
          <cell r="C156">
            <v>1996</v>
          </cell>
          <cell r="D156" t="str">
            <v>97Q1</v>
          </cell>
          <cell r="E156" t="str">
            <v>97Q2</v>
          </cell>
          <cell r="F156" t="str">
            <v>97Q3</v>
          </cell>
          <cell r="G156" t="str">
            <v>97Q4</v>
          </cell>
          <cell r="H156">
            <v>1997</v>
          </cell>
          <cell r="I156" t="str">
            <v>98Q1</v>
          </cell>
          <cell r="J156" t="str">
            <v>98Q2</v>
          </cell>
          <cell r="K156" t="str">
            <v>98Q3</v>
          </cell>
          <cell r="L156" t="str">
            <v>98Q4</v>
          </cell>
          <cell r="M156">
            <v>1998</v>
          </cell>
          <cell r="N156">
            <v>1999</v>
          </cell>
          <cell r="O156">
            <v>2000</v>
          </cell>
          <cell r="P156">
            <v>2001</v>
          </cell>
          <cell r="Q156">
            <v>2002</v>
          </cell>
        </row>
        <row r="157">
          <cell r="C157">
            <v>0.33619914115005739</v>
          </cell>
          <cell r="D157">
            <v>0.34694497252387807</v>
          </cell>
          <cell r="E157">
            <v>0.38229902117419334</v>
          </cell>
          <cell r="F157">
            <v>0.38407996362395025</v>
          </cell>
          <cell r="G157">
            <v>0.35074405693596944</v>
          </cell>
          <cell r="H157">
            <v>0.36638464606454019</v>
          </cell>
          <cell r="I157">
            <v>0.36013577047450862</v>
          </cell>
          <cell r="J157">
            <v>0.43105467030548461</v>
          </cell>
          <cell r="K157">
            <v>0.48405723345534263</v>
          </cell>
          <cell r="L157">
            <v>0.50153697680237341</v>
          </cell>
          <cell r="M157">
            <v>0.44920696443324737</v>
          </cell>
          <cell r="N157">
            <v>0.34942016494827127</v>
          </cell>
          <cell r="O157">
            <v>0.44642489747396197</v>
          </cell>
          <cell r="P157">
            <v>0.49300833173857328</v>
          </cell>
          <cell r="Q157">
            <v>0.47652110004459552</v>
          </cell>
        </row>
        <row r="158">
          <cell r="C158">
            <v>0.26294773184341202</v>
          </cell>
          <cell r="D158">
            <v>0.18055818890875275</v>
          </cell>
          <cell r="E158">
            <v>0.16163051228950787</v>
          </cell>
          <cell r="F158">
            <v>0.15613095773546981</v>
          </cell>
          <cell r="G158">
            <v>0.15837634921075783</v>
          </cell>
          <cell r="H158">
            <v>0.16347720632129439</v>
          </cell>
          <cell r="I158">
            <v>0.12003761209091117</v>
          </cell>
          <cell r="J158">
            <v>0.15949907562285412</v>
          </cell>
          <cell r="K158">
            <v>0.15929064965060971</v>
          </cell>
          <cell r="L158">
            <v>0.12842692211459414</v>
          </cell>
          <cell r="M158">
            <v>0.1418029191868708</v>
          </cell>
          <cell r="N158">
            <v>0.10578503038489419</v>
          </cell>
          <cell r="O158">
            <v>5.0742439619242345E-2</v>
          </cell>
          <cell r="P158">
            <v>3.8735391815010706E-2</v>
          </cell>
          <cell r="Q158">
            <v>3.6395538758864997E-2</v>
          </cell>
        </row>
        <row r="159">
          <cell r="C159">
            <v>0.33995216760152402</v>
          </cell>
          <cell r="D159">
            <v>0.32440701757026685</v>
          </cell>
          <cell r="E159">
            <v>0.24874095542553251</v>
          </cell>
          <cell r="F159">
            <v>0.25725093995947135</v>
          </cell>
          <cell r="G159">
            <v>0.33650894376291463</v>
          </cell>
          <cell r="H159">
            <v>0.29147664674730328</v>
          </cell>
          <cell r="I159">
            <v>0.22305804646469279</v>
          </cell>
          <cell r="J159">
            <v>0.22832115503125275</v>
          </cell>
          <cell r="K159">
            <v>0.19877077257335238</v>
          </cell>
          <cell r="L159">
            <v>0.17836079636844551</v>
          </cell>
          <cell r="M159">
            <v>0.20519476545526871</v>
          </cell>
          <cell r="N159">
            <v>0.19866052236898202</v>
          </cell>
          <cell r="O159">
            <v>0.15459102457548252</v>
          </cell>
          <cell r="P159">
            <v>0.13086448960875141</v>
          </cell>
          <cell r="Q159">
            <v>0.12434514142902198</v>
          </cell>
        </row>
        <row r="160">
          <cell r="C160">
            <v>-0.31813637007188772</v>
          </cell>
          <cell r="D160">
            <v>-0.19602959697971745</v>
          </cell>
          <cell r="E160">
            <v>-0.10563931260603711</v>
          </cell>
          <cell r="F160">
            <v>-7.8311754171508527E-2</v>
          </cell>
          <cell r="G160">
            <v>-0.17849924134197651</v>
          </cell>
          <cell r="H160">
            <v>-0.13839272526313434</v>
          </cell>
          <cell r="I160">
            <v>-3.1121711808820493E-2</v>
          </cell>
          <cell r="J160">
            <v>1.5410247380931372E-2</v>
          </cell>
          <cell r="K160">
            <v>7.6428976883477856E-2</v>
          </cell>
          <cell r="L160">
            <v>0.13197769596454231</v>
          </cell>
          <cell r="M160">
            <v>5.4224967105598723E-2</v>
          </cell>
          <cell r="N160">
            <v>-3.9233781531469386E-3</v>
          </cell>
          <cell r="O160">
            <v>0.19084361789778337</v>
          </cell>
          <cell r="P160">
            <v>0.28092469258634767</v>
          </cell>
          <cell r="Q160">
            <v>0.23123545820064492</v>
          </cell>
        </row>
        <row r="162">
          <cell r="H162">
            <v>0.19145221257706146</v>
          </cell>
          <cell r="I162">
            <v>0.22447155963101806</v>
          </cell>
          <cell r="J162">
            <v>0.10154875291473076</v>
          </cell>
          <cell r="K162">
            <v>0.23243673916378271</v>
          </cell>
          <cell r="L162">
            <v>0.25430144763836182</v>
          </cell>
          <cell r="M162">
            <v>0.20354504234574944</v>
          </cell>
          <cell r="N162">
            <v>-6.341572722107558E-3</v>
          </cell>
          <cell r="O162">
            <v>0.37641091786079905</v>
          </cell>
          <cell r="P162">
            <v>0.4022944330536975</v>
          </cell>
          <cell r="Q162">
            <v>0.16460324949010685</v>
          </cell>
        </row>
        <row r="163">
          <cell r="H163">
            <v>0.48170553815625733</v>
          </cell>
          <cell r="I163">
            <v>0.80560256418383402</v>
          </cell>
          <cell r="J163">
            <v>1.1606895990309798</v>
          </cell>
          <cell r="K163">
            <v>2.2028063991722884</v>
          </cell>
          <cell r="L163">
            <v>1.9273978637654416</v>
          </cell>
          <cell r="M163">
            <v>1.4715724053212895</v>
          </cell>
          <cell r="N163">
            <v>-1.0718948848356225</v>
          </cell>
          <cell r="O163">
            <v>-67.952312274020471</v>
          </cell>
          <cell r="P163">
            <v>1.0641986190607229</v>
          </cell>
          <cell r="Q163">
            <v>-4.1388766724267056E-2</v>
          </cell>
        </row>
        <row r="164">
          <cell r="N164">
            <v>-1.0718948848356225</v>
          </cell>
          <cell r="O164">
            <v>67.952312274020485</v>
          </cell>
          <cell r="P164">
            <v>1.0641986190607229</v>
          </cell>
          <cell r="Q164">
            <v>-4.138876672426705E-2</v>
          </cell>
        </row>
        <row r="165">
          <cell r="C165">
            <v>-0.10132129997942803</v>
          </cell>
          <cell r="D165">
            <v>1.9000119418280136E-2</v>
          </cell>
          <cell r="E165">
            <v>-0.98825263842304889</v>
          </cell>
          <cell r="F165">
            <v>-0.70403418696874609</v>
          </cell>
          <cell r="G165">
            <v>-5.2775230497972961E-2</v>
          </cell>
          <cell r="H165">
            <v>-0.20084207232814288</v>
          </cell>
          <cell r="I165">
            <v>-0.41797283176593519</v>
          </cell>
          <cell r="J165">
            <v>0.17030453845242371</v>
          </cell>
          <cell r="K165">
            <v>0.19416365700134147</v>
          </cell>
          <cell r="L165">
            <v>0.21086984398375722</v>
          </cell>
          <cell r="M165">
            <v>0.24540538238800869</v>
          </cell>
          <cell r="N165">
            <v>1.1624125787342372</v>
          </cell>
          <cell r="O165">
            <v>0.1785663218712836</v>
          </cell>
          <cell r="P165">
            <v>0.12047161664709441</v>
          </cell>
          <cell r="Q165">
            <v>0.26670695958880802</v>
          </cell>
        </row>
        <row r="167">
          <cell r="C167">
            <v>86.130749744041651</v>
          </cell>
          <cell r="D167">
            <v>80.00274816680998</v>
          </cell>
          <cell r="E167">
            <v>79.353828049199734</v>
          </cell>
          <cell r="F167">
            <v>87.277509634917791</v>
          </cell>
          <cell r="G167">
            <v>93.588661037800065</v>
          </cell>
          <cell r="H167">
            <v>102.50311429755129</v>
          </cell>
          <cell r="I167">
            <v>107.78059995871844</v>
          </cell>
          <cell r="J167">
            <v>95.762693679021041</v>
          </cell>
          <cell r="K167">
            <v>89.931859108614375</v>
          </cell>
          <cell r="L167">
            <v>91.874597883976122</v>
          </cell>
          <cell r="M167">
            <v>104.86941687661285</v>
          </cell>
          <cell r="N167">
            <v>101.77387718880807</v>
          </cell>
          <cell r="O167">
            <v>100.91053191938508</v>
          </cell>
          <cell r="P167">
            <v>100.38552172221047</v>
          </cell>
          <cell r="Q167">
            <v>100.23586032994777</v>
          </cell>
        </row>
        <row r="168">
          <cell r="C168">
            <v>169.51227279696286</v>
          </cell>
          <cell r="D168">
            <v>190.71613621793003</v>
          </cell>
          <cell r="E168">
            <v>173.58688075893812</v>
          </cell>
          <cell r="F168">
            <v>158.28211454170321</v>
          </cell>
          <cell r="G168">
            <v>134.3272667535289</v>
          </cell>
          <cell r="H168">
            <v>150.75379221036724</v>
          </cell>
          <cell r="I168">
            <v>144.93378136200715</v>
          </cell>
          <cell r="J168">
            <v>162.44535104278688</v>
          </cell>
          <cell r="K168">
            <v>164.65076286404388</v>
          </cell>
          <cell r="L168">
            <v>151.78266734789</v>
          </cell>
          <cell r="M168">
            <v>156.79062431134645</v>
          </cell>
          <cell r="N168">
            <v>122.63325459404223</v>
          </cell>
          <cell r="O168">
            <v>130.12679429655489</v>
          </cell>
          <cell r="P168">
            <v>123.17089106463176</v>
          </cell>
          <cell r="Q168">
            <v>122.11004047100396</v>
          </cell>
        </row>
      </sheetData>
      <sheetData sheetId="13" refreshError="1">
        <row r="9">
          <cell r="C9" t="str">
            <v>Actual</v>
          </cell>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1">
          <cell r="A11" t="str">
            <v>INCOME STATEMENT</v>
          </cell>
        </row>
        <row r="12">
          <cell r="A12" t="str">
            <v xml:space="preserve">Sales </v>
          </cell>
        </row>
        <row r="13">
          <cell r="B13" t="str">
            <v>Third Party Sales</v>
          </cell>
          <cell r="H13">
            <v>0</v>
          </cell>
          <cell r="M13">
            <v>0</v>
          </cell>
        </row>
        <row r="14">
          <cell r="B14" t="str">
            <v>Intercompany Sales</v>
          </cell>
          <cell r="H14">
            <v>0</v>
          </cell>
          <cell r="M14">
            <v>0</v>
          </cell>
        </row>
        <row r="15">
          <cell r="B15" t="str">
            <v>Contract Manufacturing</v>
          </cell>
          <cell r="H15">
            <v>0</v>
          </cell>
          <cell r="M15">
            <v>0</v>
          </cell>
        </row>
        <row r="16">
          <cell r="B16" t="str">
            <v>Research and Royalty Income</v>
          </cell>
          <cell r="H16">
            <v>0</v>
          </cell>
          <cell r="M16">
            <v>0</v>
          </cell>
        </row>
        <row r="17">
          <cell r="B17" t="str">
            <v>Total Sales</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row>
        <row r="19">
          <cell r="A19" t="str">
            <v>Cost of sales</v>
          </cell>
        </row>
        <row r="20">
          <cell r="B20" t="str">
            <v>Third Party Sales</v>
          </cell>
          <cell r="H20">
            <v>0</v>
          </cell>
          <cell r="M20">
            <v>0</v>
          </cell>
        </row>
        <row r="21">
          <cell r="B21" t="str">
            <v>Intercompany Sales</v>
          </cell>
          <cell r="H21">
            <v>0</v>
          </cell>
          <cell r="I21">
            <v>0</v>
          </cell>
          <cell r="J21">
            <v>0</v>
          </cell>
          <cell r="K21">
            <v>0</v>
          </cell>
          <cell r="L21">
            <v>0</v>
          </cell>
        </row>
        <row r="22">
          <cell r="B22" t="str">
            <v>Contract Manufacturing</v>
          </cell>
          <cell r="H22">
            <v>0</v>
          </cell>
          <cell r="M22">
            <v>0</v>
          </cell>
        </row>
        <row r="23">
          <cell r="B23" t="str">
            <v>Research and Royalty Expense</v>
          </cell>
          <cell r="C23">
            <v>0</v>
          </cell>
          <cell r="D23">
            <v>0</v>
          </cell>
          <cell r="E23">
            <v>0</v>
          </cell>
          <cell r="F23">
            <v>0</v>
          </cell>
          <cell r="H23">
            <v>0</v>
          </cell>
          <cell r="I23">
            <v>0</v>
          </cell>
          <cell r="J23">
            <v>0</v>
          </cell>
          <cell r="K23">
            <v>0</v>
          </cell>
          <cell r="M23">
            <v>0</v>
          </cell>
          <cell r="N23">
            <v>0</v>
          </cell>
          <cell r="O23">
            <v>0</v>
          </cell>
          <cell r="P23">
            <v>0</v>
          </cell>
          <cell r="Q23">
            <v>0</v>
          </cell>
        </row>
        <row r="24">
          <cell r="B24" t="str">
            <v>Total COGS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row>
        <row r="27">
          <cell r="A27" t="str">
            <v>Gross Profit</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row>
        <row r="28">
          <cell r="B28" t="str">
            <v>Solidago</v>
          </cell>
          <cell r="J28">
            <v>0</v>
          </cell>
          <cell r="K28">
            <v>0</v>
          </cell>
          <cell r="L28">
            <v>0</v>
          </cell>
          <cell r="M28">
            <v>0</v>
          </cell>
        </row>
        <row r="29">
          <cell r="B29" t="str">
            <v>Asta Medical</v>
          </cell>
          <cell r="M29">
            <v>0</v>
          </cell>
        </row>
        <row r="30">
          <cell r="A30" t="str">
            <v>Research and Development</v>
          </cell>
          <cell r="H30">
            <v>0</v>
          </cell>
          <cell r="I30">
            <v>0</v>
          </cell>
          <cell r="J30">
            <v>0</v>
          </cell>
          <cell r="K30">
            <v>0</v>
          </cell>
          <cell r="L30">
            <v>0</v>
          </cell>
          <cell r="M30">
            <v>0</v>
          </cell>
          <cell r="N30">
            <v>0</v>
          </cell>
          <cell r="O30">
            <v>0</v>
          </cell>
          <cell r="P30">
            <v>0</v>
          </cell>
          <cell r="Q30">
            <v>0</v>
          </cell>
        </row>
        <row r="32">
          <cell r="A32" t="str">
            <v>Operating Expenses</v>
          </cell>
        </row>
        <row r="33">
          <cell r="B33" t="str">
            <v>Selling Expense</v>
          </cell>
          <cell r="H33">
            <v>0</v>
          </cell>
          <cell r="M33">
            <v>0</v>
          </cell>
        </row>
        <row r="34">
          <cell r="B34" t="str">
            <v>Administration</v>
          </cell>
          <cell r="H34">
            <v>0</v>
          </cell>
          <cell r="M34">
            <v>0</v>
          </cell>
        </row>
        <row r="35">
          <cell r="B35" t="str">
            <v>Amortization of Goodwill</v>
          </cell>
        </row>
        <row r="39">
          <cell r="B39" t="str">
            <v>Total Oper Exp.</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row>
        <row r="41">
          <cell r="A41" t="str">
            <v>Operating Income</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row>
        <row r="43">
          <cell r="A43" t="str">
            <v>Other (Inc)/Exp</v>
          </cell>
        </row>
        <row r="44">
          <cell r="B44" t="str">
            <v>Interest Expense</v>
          </cell>
          <cell r="C44">
            <v>0</v>
          </cell>
          <cell r="H44">
            <v>0</v>
          </cell>
          <cell r="I44">
            <v>0</v>
          </cell>
          <cell r="J44">
            <v>0</v>
          </cell>
          <cell r="K44">
            <v>0</v>
          </cell>
          <cell r="M44">
            <v>0</v>
          </cell>
          <cell r="N44">
            <v>0</v>
          </cell>
          <cell r="O44">
            <v>0</v>
          </cell>
          <cell r="P44">
            <v>0</v>
          </cell>
          <cell r="Q44">
            <v>0</v>
          </cell>
        </row>
        <row r="45">
          <cell r="B45" t="str">
            <v>Foreign Exchange Loss (Gain)</v>
          </cell>
          <cell r="H45">
            <v>0</v>
          </cell>
          <cell r="M45">
            <v>0</v>
          </cell>
          <cell r="N45">
            <v>0</v>
          </cell>
          <cell r="O45">
            <v>0</v>
          </cell>
          <cell r="P45">
            <v>0</v>
          </cell>
          <cell r="Q45">
            <v>0</v>
          </cell>
        </row>
        <row r="46">
          <cell r="B46" t="str">
            <v>Other Loss (Gain)</v>
          </cell>
          <cell r="H46">
            <v>0</v>
          </cell>
          <cell r="M46">
            <v>0</v>
          </cell>
        </row>
        <row r="47">
          <cell r="B47" t="str">
            <v>Total Other</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row>
        <row r="49">
          <cell r="A49" t="str">
            <v>Net Income (Loss) bef. Income Taxes</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row>
        <row r="51">
          <cell r="B51" t="str">
            <v>Income Tax</v>
          </cell>
          <cell r="H51">
            <v>0</v>
          </cell>
          <cell r="M51">
            <v>0</v>
          </cell>
        </row>
        <row r="53">
          <cell r="A53" t="str">
            <v>Net Income (Loss) bef. Minority Interest</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row>
        <row r="55">
          <cell r="B55" t="str">
            <v>Minority Interest</v>
          </cell>
          <cell r="H55">
            <v>0</v>
          </cell>
          <cell r="M55">
            <v>0</v>
          </cell>
        </row>
        <row r="57">
          <cell r="A57" t="str">
            <v xml:space="preserve">Net Income (Loss) </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row>
      </sheetData>
      <sheetData sheetId="14" refreshError="1">
        <row r="9">
          <cell r="C9" t="str">
            <v>Actual</v>
          </cell>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C13">
            <v>32764</v>
          </cell>
          <cell r="D13">
            <v>6400.1530000000002</v>
          </cell>
          <cell r="E13">
            <v>9296.9159999999993</v>
          </cell>
          <cell r="F13">
            <v>10548.254999999999</v>
          </cell>
          <cell r="G13">
            <v>9704.1949999999997</v>
          </cell>
          <cell r="H13">
            <v>35949.519</v>
          </cell>
          <cell r="I13">
            <v>11555</v>
          </cell>
          <cell r="J13">
            <v>10869</v>
          </cell>
          <cell r="K13">
            <v>10994</v>
          </cell>
          <cell r="L13">
            <v>10908</v>
          </cell>
          <cell r="M13">
            <v>44326</v>
          </cell>
          <cell r="N13">
            <v>41828</v>
          </cell>
          <cell r="O13">
            <v>96112</v>
          </cell>
          <cell r="P13">
            <v>190323</v>
          </cell>
          <cell r="Q13">
            <v>244184</v>
          </cell>
        </row>
        <row r="14">
          <cell r="D14">
            <v>12.819000000000001</v>
          </cell>
          <cell r="E14">
            <v>5.2809999999999997</v>
          </cell>
          <cell r="F14">
            <v>72.341999999999999</v>
          </cell>
          <cell r="G14">
            <v>319.33499999999998</v>
          </cell>
          <cell r="H14">
            <v>409.77699999999999</v>
          </cell>
          <cell r="I14">
            <v>0</v>
          </cell>
          <cell r="J14">
            <v>0</v>
          </cell>
          <cell r="K14">
            <v>0</v>
          </cell>
          <cell r="L14">
            <v>0</v>
          </cell>
          <cell r="M14">
            <v>0</v>
          </cell>
          <cell r="N14">
            <v>0</v>
          </cell>
          <cell r="O14">
            <v>0</v>
          </cell>
          <cell r="P14">
            <v>0</v>
          </cell>
          <cell r="Q14">
            <v>0</v>
          </cell>
        </row>
        <row r="15">
          <cell r="C15">
            <v>9476</v>
          </cell>
          <cell r="D15">
            <v>1991.4939999999999</v>
          </cell>
          <cell r="E15">
            <v>2769.5940000000001</v>
          </cell>
          <cell r="F15">
            <v>1794.394</v>
          </cell>
          <cell r="G15">
            <v>1107.9349999999999</v>
          </cell>
          <cell r="H15">
            <v>7663.4169999999995</v>
          </cell>
          <cell r="I15">
            <v>1770</v>
          </cell>
          <cell r="J15">
            <v>2800</v>
          </cell>
          <cell r="K15">
            <v>3258</v>
          </cell>
          <cell r="L15">
            <v>3085</v>
          </cell>
          <cell r="M15">
            <v>10913</v>
          </cell>
          <cell r="N15">
            <v>14000</v>
          </cell>
          <cell r="O15">
            <v>18000</v>
          </cell>
          <cell r="P15">
            <v>21000</v>
          </cell>
          <cell r="Q15">
            <v>23000</v>
          </cell>
        </row>
        <row r="16">
          <cell r="C16">
            <v>500</v>
          </cell>
          <cell r="D16">
            <v>7</v>
          </cell>
          <cell r="E16">
            <v>24.87</v>
          </cell>
          <cell r="F16">
            <v>55</v>
          </cell>
          <cell r="G16">
            <v>298.267</v>
          </cell>
          <cell r="H16">
            <v>385.137</v>
          </cell>
          <cell r="I16">
            <v>156</v>
          </cell>
          <cell r="J16">
            <v>0</v>
          </cell>
          <cell r="K16">
            <v>530</v>
          </cell>
          <cell r="L16">
            <v>40</v>
          </cell>
          <cell r="M16">
            <v>726</v>
          </cell>
          <cell r="N16">
            <v>883</v>
          </cell>
          <cell r="O16">
            <v>200</v>
          </cell>
          <cell r="P16">
            <v>200</v>
          </cell>
          <cell r="Q16">
            <v>200</v>
          </cell>
        </row>
        <row r="17">
          <cell r="C17">
            <v>42740</v>
          </cell>
          <cell r="D17">
            <v>8411.4660000000003</v>
          </cell>
          <cell r="E17">
            <v>12096.661000000002</v>
          </cell>
          <cell r="F17">
            <v>12469.991</v>
          </cell>
          <cell r="G17">
            <v>11429.731999999998</v>
          </cell>
          <cell r="H17">
            <v>44407.850000000006</v>
          </cell>
          <cell r="I17">
            <v>13481</v>
          </cell>
          <cell r="J17">
            <v>13669</v>
          </cell>
          <cell r="K17">
            <v>14782</v>
          </cell>
          <cell r="L17">
            <v>14033</v>
          </cell>
          <cell r="M17">
            <v>55965</v>
          </cell>
          <cell r="N17">
            <v>56711</v>
          </cell>
          <cell r="O17">
            <v>114312</v>
          </cell>
          <cell r="P17">
            <v>211523</v>
          </cell>
          <cell r="Q17">
            <v>267384</v>
          </cell>
        </row>
        <row r="20">
          <cell r="C20">
            <v>29943.7804</v>
          </cell>
          <cell r="D20">
            <v>6940.29</v>
          </cell>
          <cell r="E20">
            <v>8326.4519999999993</v>
          </cell>
          <cell r="F20">
            <v>9233.1569999999992</v>
          </cell>
          <cell r="G20">
            <v>9444.0939999999991</v>
          </cell>
          <cell r="H20">
            <v>33943.992999999995</v>
          </cell>
          <cell r="I20">
            <v>9331</v>
          </cell>
          <cell r="J20">
            <v>7816</v>
          </cell>
          <cell r="K20">
            <v>7744</v>
          </cell>
          <cell r="L20">
            <v>7722.5</v>
          </cell>
          <cell r="M20">
            <v>32613.5</v>
          </cell>
          <cell r="N20">
            <v>38544.507376523412</v>
          </cell>
          <cell r="O20">
            <v>53929.938055530103</v>
          </cell>
          <cell r="P20">
            <v>89818.261064785125</v>
          </cell>
          <cell r="Q20">
            <v>124339.47640428846</v>
          </cell>
        </row>
        <row r="21">
          <cell r="C21">
            <v>51.99268</v>
          </cell>
          <cell r="D21">
            <v>8.9559999999999995</v>
          </cell>
          <cell r="E21">
            <v>4.8010000000000002</v>
          </cell>
          <cell r="F21">
            <v>39.143999999999998</v>
          </cell>
          <cell r="G21">
            <v>106.658</v>
          </cell>
          <cell r="H21">
            <v>159.559</v>
          </cell>
          <cell r="I21">
            <v>0</v>
          </cell>
          <cell r="J21">
            <v>0</v>
          </cell>
          <cell r="K21">
            <v>0</v>
          </cell>
          <cell r="L21">
            <v>0</v>
          </cell>
        </row>
        <row r="22">
          <cell r="C22">
            <v>4576.02016</v>
          </cell>
          <cell r="D22">
            <v>1170.8130000000001</v>
          </cell>
          <cell r="E22">
            <v>1025.2940000000001</v>
          </cell>
          <cell r="F22">
            <v>490.83199999999999</v>
          </cell>
          <cell r="G22">
            <v>223.959</v>
          </cell>
          <cell r="H22">
            <v>2910.8979999999997</v>
          </cell>
          <cell r="I22">
            <v>611</v>
          </cell>
          <cell r="J22">
            <v>1400</v>
          </cell>
          <cell r="K22">
            <v>1629</v>
          </cell>
          <cell r="L22">
            <v>1542.5</v>
          </cell>
          <cell r="M22">
            <v>5182.5</v>
          </cell>
          <cell r="N22">
            <v>6648.4926234765871</v>
          </cell>
          <cell r="O22">
            <v>8548.0619444698987</v>
          </cell>
          <cell r="P22">
            <v>9972.7389352148803</v>
          </cell>
          <cell r="Q22">
            <v>10922.523595711536</v>
          </cell>
        </row>
        <row r="23">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row>
        <row r="24">
          <cell r="C24">
            <v>34571.793239999999</v>
          </cell>
          <cell r="D24">
            <v>8120.0590000000002</v>
          </cell>
          <cell r="E24">
            <v>9356.5469999999987</v>
          </cell>
          <cell r="F24">
            <v>9763.1329999999998</v>
          </cell>
          <cell r="G24">
            <v>9774.7109999999993</v>
          </cell>
          <cell r="H24">
            <v>37014.449999999997</v>
          </cell>
          <cell r="I24">
            <v>9942</v>
          </cell>
          <cell r="J24">
            <v>9216</v>
          </cell>
          <cell r="K24">
            <v>9373</v>
          </cell>
          <cell r="L24">
            <v>9265</v>
          </cell>
          <cell r="M24">
            <v>37796</v>
          </cell>
          <cell r="N24">
            <v>45193</v>
          </cell>
          <cell r="O24">
            <v>62478</v>
          </cell>
          <cell r="P24">
            <v>99791</v>
          </cell>
          <cell r="Q24">
            <v>135262</v>
          </cell>
        </row>
        <row r="27">
          <cell r="C27">
            <v>8168.2067600000009</v>
          </cell>
          <cell r="D27">
            <v>291.40700000000015</v>
          </cell>
          <cell r="E27">
            <v>2740.1140000000032</v>
          </cell>
          <cell r="F27">
            <v>2706.8580000000002</v>
          </cell>
          <cell r="G27">
            <v>1655.0209999999988</v>
          </cell>
          <cell r="H27">
            <v>7393.4000000000087</v>
          </cell>
          <cell r="I27">
            <v>3539</v>
          </cell>
          <cell r="J27">
            <v>4453</v>
          </cell>
          <cell r="K27">
            <v>5409</v>
          </cell>
          <cell r="L27">
            <v>4768</v>
          </cell>
          <cell r="M27">
            <v>18169</v>
          </cell>
          <cell r="N27">
            <v>11518</v>
          </cell>
          <cell r="O27">
            <v>51834</v>
          </cell>
          <cell r="P27">
            <v>111732</v>
          </cell>
          <cell r="Q27">
            <v>132122</v>
          </cell>
        </row>
        <row r="30">
          <cell r="C30">
            <v>6586.7358000000004</v>
          </cell>
          <cell r="D30">
            <v>1557.61337</v>
          </cell>
          <cell r="E30">
            <v>1905.8351600000001</v>
          </cell>
          <cell r="F30">
            <v>1687.1979200000001</v>
          </cell>
          <cell r="G30">
            <v>1681</v>
          </cell>
          <cell r="H30">
            <v>6831.6464500000002</v>
          </cell>
          <cell r="I30">
            <v>1598</v>
          </cell>
          <cell r="J30">
            <v>2927</v>
          </cell>
          <cell r="K30">
            <v>4065</v>
          </cell>
          <cell r="L30">
            <v>2891</v>
          </cell>
          <cell r="M30">
            <v>11481</v>
          </cell>
          <cell r="N30">
            <v>13140</v>
          </cell>
          <cell r="O30">
            <v>8962</v>
          </cell>
          <cell r="P30">
            <v>9810</v>
          </cell>
          <cell r="Q30">
            <v>11157</v>
          </cell>
        </row>
        <row r="33">
          <cell r="C33">
            <v>10455.60541</v>
          </cell>
          <cell r="D33">
            <v>1734.88329</v>
          </cell>
          <cell r="E33">
            <v>1880.3644900000002</v>
          </cell>
          <cell r="F33">
            <v>1508.23029</v>
          </cell>
          <cell r="G33">
            <v>1459</v>
          </cell>
          <cell r="H33">
            <v>6582.4780700000001</v>
          </cell>
          <cell r="I33">
            <v>1403</v>
          </cell>
          <cell r="J33">
            <v>1475</v>
          </cell>
          <cell r="K33">
            <v>1397</v>
          </cell>
          <cell r="L33">
            <v>1475</v>
          </cell>
          <cell r="M33">
            <v>5750</v>
          </cell>
          <cell r="N33">
            <v>5648</v>
          </cell>
          <cell r="O33">
            <v>8407</v>
          </cell>
          <cell r="P33">
            <v>14722</v>
          </cell>
          <cell r="Q33">
            <v>18441</v>
          </cell>
        </row>
        <row r="34">
          <cell r="C34">
            <v>1342.79394</v>
          </cell>
          <cell r="D34">
            <v>1488.13609</v>
          </cell>
          <cell r="E34">
            <v>1204.5482199999999</v>
          </cell>
          <cell r="F34">
            <v>1090.7598800000001</v>
          </cell>
          <cell r="G34">
            <v>1997</v>
          </cell>
          <cell r="H34">
            <v>5780.4441900000002</v>
          </cell>
          <cell r="I34">
            <v>1389</v>
          </cell>
          <cell r="J34">
            <v>1670</v>
          </cell>
          <cell r="K34">
            <v>1733</v>
          </cell>
          <cell r="L34">
            <v>1627</v>
          </cell>
          <cell r="M34">
            <v>6419</v>
          </cell>
          <cell r="N34">
            <v>5850</v>
          </cell>
          <cell r="O34">
            <v>6552</v>
          </cell>
          <cell r="P34">
            <v>7356</v>
          </cell>
          <cell r="Q34">
            <v>7970</v>
          </cell>
        </row>
        <row r="39">
          <cell r="C39">
            <v>11798.39935</v>
          </cell>
          <cell r="D39">
            <v>3223.0193799999997</v>
          </cell>
          <cell r="E39">
            <v>3084.9127100000001</v>
          </cell>
          <cell r="F39">
            <v>2598.99017</v>
          </cell>
          <cell r="G39">
            <v>3456</v>
          </cell>
          <cell r="H39">
            <v>12362.922259999999</v>
          </cell>
          <cell r="I39">
            <v>2792</v>
          </cell>
          <cell r="J39">
            <v>3145</v>
          </cell>
          <cell r="K39">
            <v>3130</v>
          </cell>
          <cell r="L39">
            <v>3102</v>
          </cell>
          <cell r="M39">
            <v>12169</v>
          </cell>
          <cell r="N39">
            <v>11498</v>
          </cell>
          <cell r="O39">
            <v>14959</v>
          </cell>
          <cell r="P39">
            <v>22078</v>
          </cell>
          <cell r="Q39">
            <v>26411</v>
          </cell>
        </row>
        <row r="41">
          <cell r="C41">
            <v>-10216.928389999999</v>
          </cell>
          <cell r="D41">
            <v>-4489.2257499999996</v>
          </cell>
          <cell r="E41">
            <v>-2250.6338699999969</v>
          </cell>
          <cell r="F41">
            <v>-1579.3300899999999</v>
          </cell>
          <cell r="G41">
            <v>-3481.9790000000012</v>
          </cell>
          <cell r="H41">
            <v>-11801.168709999991</v>
          </cell>
          <cell r="I41">
            <v>-851</v>
          </cell>
          <cell r="J41">
            <v>-1619</v>
          </cell>
          <cell r="K41">
            <v>-1786</v>
          </cell>
          <cell r="L41">
            <v>-1225</v>
          </cell>
          <cell r="M41">
            <v>-5481</v>
          </cell>
          <cell r="N41">
            <v>-13120</v>
          </cell>
          <cell r="O41">
            <v>27913</v>
          </cell>
          <cell r="P41">
            <v>79844</v>
          </cell>
          <cell r="Q41">
            <v>94554</v>
          </cell>
        </row>
        <row r="44">
          <cell r="C44">
            <v>0</v>
          </cell>
          <cell r="D44">
            <v>2</v>
          </cell>
          <cell r="E44">
            <v>2</v>
          </cell>
          <cell r="F44">
            <v>1</v>
          </cell>
          <cell r="G44">
            <v>131</v>
          </cell>
          <cell r="H44">
            <v>136</v>
          </cell>
          <cell r="I44">
            <v>91</v>
          </cell>
          <cell r="J44">
            <v>0</v>
          </cell>
          <cell r="K44">
            <v>0</v>
          </cell>
          <cell r="M44">
            <v>91</v>
          </cell>
          <cell r="N44">
            <v>0</v>
          </cell>
          <cell r="O44">
            <v>0</v>
          </cell>
          <cell r="P44">
            <v>0</v>
          </cell>
          <cell r="Q44">
            <v>0</v>
          </cell>
        </row>
        <row r="45">
          <cell r="H45">
            <v>0</v>
          </cell>
          <cell r="M45">
            <v>0</v>
          </cell>
          <cell r="N45">
            <v>0</v>
          </cell>
          <cell r="O45">
            <v>0</v>
          </cell>
          <cell r="P45">
            <v>0</v>
          </cell>
          <cell r="Q45">
            <v>0</v>
          </cell>
        </row>
        <row r="46">
          <cell r="C46">
            <v>931.15698999999995</v>
          </cell>
          <cell r="D46">
            <v>-14.3</v>
          </cell>
          <cell r="E46">
            <v>-9.9999999999999645E-2</v>
          </cell>
          <cell r="F46">
            <v>-100.60000000000001</v>
          </cell>
          <cell r="G46">
            <v>676.9</v>
          </cell>
          <cell r="H46">
            <v>561.9</v>
          </cell>
          <cell r="I46">
            <v>109</v>
          </cell>
          <cell r="J46">
            <v>-95</v>
          </cell>
          <cell r="K46">
            <v>-4</v>
          </cell>
          <cell r="L46">
            <v>-4</v>
          </cell>
          <cell r="M46">
            <v>6</v>
          </cell>
        </row>
        <row r="47">
          <cell r="C47">
            <v>931.15698999999995</v>
          </cell>
          <cell r="D47">
            <v>-12.3</v>
          </cell>
          <cell r="E47">
            <v>1.9000000000000004</v>
          </cell>
          <cell r="F47">
            <v>-99.600000000000009</v>
          </cell>
          <cell r="G47">
            <v>807.9</v>
          </cell>
          <cell r="H47">
            <v>697.9</v>
          </cell>
          <cell r="I47">
            <v>200</v>
          </cell>
          <cell r="J47">
            <v>-95</v>
          </cell>
          <cell r="K47">
            <v>-4</v>
          </cell>
          <cell r="L47">
            <v>-4</v>
          </cell>
          <cell r="M47">
            <v>97</v>
          </cell>
          <cell r="N47">
            <v>0</v>
          </cell>
          <cell r="O47">
            <v>0</v>
          </cell>
          <cell r="P47">
            <v>0</v>
          </cell>
          <cell r="Q47">
            <v>0</v>
          </cell>
        </row>
        <row r="49">
          <cell r="C49">
            <v>-11148.085379999999</v>
          </cell>
          <cell r="D49">
            <v>-4476.9257499999994</v>
          </cell>
          <cell r="E49">
            <v>-2252.533869999997</v>
          </cell>
          <cell r="F49">
            <v>-1479.73009</v>
          </cell>
          <cell r="G49">
            <v>-4289.8790000000008</v>
          </cell>
          <cell r="H49">
            <v>-12499.06870999999</v>
          </cell>
          <cell r="I49">
            <v>-1051</v>
          </cell>
          <cell r="J49">
            <v>-1524</v>
          </cell>
          <cell r="K49">
            <v>-1782</v>
          </cell>
          <cell r="L49">
            <v>-1221</v>
          </cell>
          <cell r="M49">
            <v>-5578</v>
          </cell>
          <cell r="N49">
            <v>-13120</v>
          </cell>
          <cell r="O49">
            <v>27913</v>
          </cell>
          <cell r="P49">
            <v>79844</v>
          </cell>
          <cell r="Q49">
            <v>94554</v>
          </cell>
        </row>
        <row r="51">
          <cell r="C51">
            <v>39.200000000000003</v>
          </cell>
          <cell r="D51">
            <v>1.8</v>
          </cell>
          <cell r="E51">
            <v>1.8</v>
          </cell>
          <cell r="F51">
            <v>2.2358799999999999</v>
          </cell>
          <cell r="G51">
            <v>2</v>
          </cell>
          <cell r="H51">
            <v>7.8358799999999995</v>
          </cell>
          <cell r="I51">
            <v>2</v>
          </cell>
          <cell r="J51">
            <v>2</v>
          </cell>
          <cell r="K51">
            <v>2</v>
          </cell>
          <cell r="L51">
            <v>2</v>
          </cell>
          <cell r="M51">
            <v>8</v>
          </cell>
        </row>
        <row r="53">
          <cell r="C53">
            <v>-11187.285379999999</v>
          </cell>
          <cell r="D53">
            <v>-4478.7257499999996</v>
          </cell>
          <cell r="E53">
            <v>-2254.3338699999972</v>
          </cell>
          <cell r="F53">
            <v>-1481.96597</v>
          </cell>
          <cell r="G53">
            <v>-4291.8790000000008</v>
          </cell>
          <cell r="H53">
            <v>-12506.904589999991</v>
          </cell>
          <cell r="I53">
            <v>-1053</v>
          </cell>
          <cell r="J53">
            <v>-1526</v>
          </cell>
          <cell r="K53">
            <v>-1784</v>
          </cell>
          <cell r="L53">
            <v>-1223</v>
          </cell>
          <cell r="M53">
            <v>-5586</v>
          </cell>
          <cell r="N53">
            <v>-13120</v>
          </cell>
          <cell r="O53">
            <v>27913</v>
          </cell>
          <cell r="P53">
            <v>79844</v>
          </cell>
          <cell r="Q53">
            <v>94554</v>
          </cell>
        </row>
        <row r="55">
          <cell r="H55">
            <v>0</v>
          </cell>
          <cell r="M55">
            <v>0</v>
          </cell>
        </row>
        <row r="57">
          <cell r="C57">
            <v>-11187.285379999999</v>
          </cell>
          <cell r="D57">
            <v>-4478.7257499999996</v>
          </cell>
          <cell r="E57">
            <v>-2254.3338699999972</v>
          </cell>
          <cell r="F57">
            <v>-1481.96597</v>
          </cell>
          <cell r="G57">
            <v>-4291.8790000000008</v>
          </cell>
          <cell r="H57">
            <v>-12506.904589999991</v>
          </cell>
          <cell r="I57">
            <v>-1053</v>
          </cell>
          <cell r="J57">
            <v>-1526</v>
          </cell>
          <cell r="K57">
            <v>-1784</v>
          </cell>
          <cell r="L57">
            <v>-1223</v>
          </cell>
          <cell r="M57">
            <v>-5586</v>
          </cell>
          <cell r="N57">
            <v>-13120</v>
          </cell>
          <cell r="O57">
            <v>27913</v>
          </cell>
          <cell r="P57">
            <v>79844</v>
          </cell>
          <cell r="Q57">
            <v>94554</v>
          </cell>
        </row>
        <row r="61">
          <cell r="C61">
            <v>-11187.285379999999</v>
          </cell>
          <cell r="D61">
            <v>-4478.7257499999996</v>
          </cell>
          <cell r="E61">
            <v>-2254.3338699999972</v>
          </cell>
          <cell r="F61">
            <v>-1481.96597</v>
          </cell>
          <cell r="G61">
            <v>-4291.8790000000008</v>
          </cell>
          <cell r="H61">
            <v>-12506.904589999991</v>
          </cell>
          <cell r="I61">
            <v>-1053</v>
          </cell>
          <cell r="J61">
            <v>-1526</v>
          </cell>
          <cell r="K61">
            <v>-1784</v>
          </cell>
          <cell r="L61">
            <v>-1223</v>
          </cell>
          <cell r="M61">
            <v>-5586</v>
          </cell>
          <cell r="N61">
            <v>-13120</v>
          </cell>
          <cell r="O61">
            <v>27913</v>
          </cell>
          <cell r="P61">
            <v>79844</v>
          </cell>
          <cell r="Q61">
            <v>94554</v>
          </cell>
        </row>
        <row r="65">
          <cell r="C65" t="str">
            <v>Actual</v>
          </cell>
          <cell r="D65" t="str">
            <v>Actual</v>
          </cell>
          <cell r="I65" t="str">
            <v>Actual</v>
          </cell>
          <cell r="J65" t="str">
            <v>Fcs't</v>
          </cell>
          <cell r="K65" t="str">
            <v>Fcs't</v>
          </cell>
          <cell r="L65" t="str">
            <v>Fcs't</v>
          </cell>
          <cell r="M65" t="str">
            <v>Total</v>
          </cell>
          <cell r="N65" t="str">
            <v>Plan</v>
          </cell>
          <cell r="O65" t="str">
            <v>Plan</v>
          </cell>
          <cell r="P65" t="str">
            <v>Plan</v>
          </cell>
          <cell r="Q65" t="str">
            <v>Plan</v>
          </cell>
        </row>
        <row r="66">
          <cell r="C66">
            <v>1996</v>
          </cell>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9">
          <cell r="C69">
            <v>1071.22415</v>
          </cell>
          <cell r="D69">
            <v>1066.91849</v>
          </cell>
          <cell r="E69">
            <v>488.15645999999998</v>
          </cell>
          <cell r="F69">
            <v>105.7029</v>
          </cell>
          <cell r="G69">
            <v>1235</v>
          </cell>
          <cell r="H69">
            <v>1235</v>
          </cell>
          <cell r="I69">
            <v>1751</v>
          </cell>
          <cell r="J69">
            <v>500</v>
          </cell>
          <cell r="K69">
            <v>500</v>
          </cell>
          <cell r="L69">
            <v>500</v>
          </cell>
          <cell r="M69">
            <v>500</v>
          </cell>
          <cell r="N69">
            <v>500</v>
          </cell>
          <cell r="O69">
            <v>500</v>
          </cell>
          <cell r="P69">
            <v>500</v>
          </cell>
          <cell r="Q69">
            <v>15428</v>
          </cell>
        </row>
        <row r="70">
          <cell r="C70">
            <v>4399.4105499999996</v>
          </cell>
          <cell r="D70">
            <v>1946.489</v>
          </cell>
          <cell r="E70">
            <v>9306</v>
          </cell>
          <cell r="F70">
            <v>10063</v>
          </cell>
          <cell r="G70">
            <v>9897</v>
          </cell>
          <cell r="H70">
            <v>9897</v>
          </cell>
          <cell r="I70">
            <v>15234</v>
          </cell>
          <cell r="J70">
            <v>14000</v>
          </cell>
          <cell r="K70">
            <v>13000</v>
          </cell>
          <cell r="L70">
            <v>13000</v>
          </cell>
          <cell r="M70">
            <v>13000</v>
          </cell>
          <cell r="N70">
            <v>15595</v>
          </cell>
          <cell r="O70">
            <v>31435</v>
          </cell>
          <cell r="P70">
            <v>58168</v>
          </cell>
          <cell r="Q70">
            <v>73530</v>
          </cell>
        </row>
        <row r="71">
          <cell r="C71">
            <v>12600.587509999999</v>
          </cell>
          <cell r="D71">
            <v>15183</v>
          </cell>
          <cell r="E71">
            <v>13748.4</v>
          </cell>
          <cell r="F71">
            <v>12269</v>
          </cell>
          <cell r="G71">
            <v>13773</v>
          </cell>
          <cell r="H71">
            <v>13773</v>
          </cell>
          <cell r="I71">
            <v>11797</v>
          </cell>
          <cell r="J71">
            <v>12500</v>
          </cell>
          <cell r="K71">
            <v>12200</v>
          </cell>
          <cell r="L71">
            <v>12000</v>
          </cell>
          <cell r="M71">
            <v>12000</v>
          </cell>
          <cell r="N71">
            <v>12280</v>
          </cell>
          <cell r="O71">
            <v>20014</v>
          </cell>
          <cell r="P71">
            <v>29727</v>
          </cell>
          <cell r="Q71">
            <v>41147</v>
          </cell>
        </row>
        <row r="72">
          <cell r="C72">
            <v>722.3057</v>
          </cell>
          <cell r="D72">
            <v>-415</v>
          </cell>
          <cell r="E72">
            <v>-394.70000000000005</v>
          </cell>
          <cell r="F72">
            <v>68.639999999999986</v>
          </cell>
          <cell r="G72">
            <v>995</v>
          </cell>
          <cell r="H72">
            <v>995</v>
          </cell>
          <cell r="I72">
            <v>948</v>
          </cell>
          <cell r="J72">
            <v>2300</v>
          </cell>
          <cell r="K72">
            <v>2761</v>
          </cell>
          <cell r="L72">
            <v>3249</v>
          </cell>
          <cell r="M72">
            <v>3249</v>
          </cell>
          <cell r="N72">
            <v>4513</v>
          </cell>
          <cell r="O72">
            <v>3374</v>
          </cell>
          <cell r="P72">
            <v>2235</v>
          </cell>
          <cell r="Q72">
            <v>1096</v>
          </cell>
        </row>
        <row r="73">
          <cell r="C73">
            <v>18793.527910000001</v>
          </cell>
          <cell r="D73">
            <v>17781.407490000001</v>
          </cell>
          <cell r="E73">
            <v>23147.856459999999</v>
          </cell>
          <cell r="F73">
            <v>22506.3429</v>
          </cell>
          <cell r="G73">
            <v>25900</v>
          </cell>
          <cell r="H73">
            <v>25900</v>
          </cell>
          <cell r="I73">
            <v>29730</v>
          </cell>
          <cell r="J73">
            <v>29300</v>
          </cell>
          <cell r="K73">
            <v>28461</v>
          </cell>
          <cell r="L73">
            <v>28749</v>
          </cell>
          <cell r="M73">
            <v>28749</v>
          </cell>
          <cell r="N73">
            <v>32888</v>
          </cell>
          <cell r="O73">
            <v>55323</v>
          </cell>
          <cell r="P73">
            <v>90630</v>
          </cell>
          <cell r="Q73">
            <v>131201</v>
          </cell>
        </row>
        <row r="75">
          <cell r="C75">
            <v>0</v>
          </cell>
          <cell r="D75">
            <v>0</v>
          </cell>
          <cell r="E75">
            <v>0</v>
          </cell>
          <cell r="F75">
            <v>0</v>
          </cell>
          <cell r="G75">
            <v>1337</v>
          </cell>
          <cell r="H75">
            <v>1337</v>
          </cell>
          <cell r="J75">
            <v>0</v>
          </cell>
          <cell r="K75">
            <v>0</v>
          </cell>
          <cell r="L75">
            <v>0</v>
          </cell>
          <cell r="M75">
            <v>0</v>
          </cell>
        </row>
        <row r="77">
          <cell r="C77">
            <v>44664.578549999998</v>
          </cell>
          <cell r="D77">
            <v>48580.451350000003</v>
          </cell>
          <cell r="E77">
            <v>56627.346089999999</v>
          </cell>
          <cell r="F77">
            <v>60358.55775</v>
          </cell>
          <cell r="G77">
            <v>65299</v>
          </cell>
          <cell r="H77">
            <v>65299</v>
          </cell>
          <cell r="I77">
            <v>67209</v>
          </cell>
          <cell r="J77">
            <v>69470</v>
          </cell>
          <cell r="K77">
            <v>70607</v>
          </cell>
          <cell r="L77">
            <v>71658</v>
          </cell>
          <cell r="M77">
            <v>71658</v>
          </cell>
          <cell r="N77">
            <v>79658</v>
          </cell>
          <cell r="O77">
            <v>84658</v>
          </cell>
          <cell r="P77">
            <v>90658</v>
          </cell>
          <cell r="Q77">
            <v>96658</v>
          </cell>
        </row>
        <row r="78">
          <cell r="C78">
            <v>-5724</v>
          </cell>
          <cell r="D78">
            <v>-7964</v>
          </cell>
          <cell r="E78">
            <v>-10204</v>
          </cell>
          <cell r="F78">
            <v>-12446</v>
          </cell>
          <cell r="G78">
            <v>-13797</v>
          </cell>
          <cell r="H78">
            <v>-13797</v>
          </cell>
          <cell r="I78">
            <v>-14880</v>
          </cell>
          <cell r="J78">
            <v>-15482</v>
          </cell>
          <cell r="K78">
            <v>-15951</v>
          </cell>
          <cell r="L78">
            <v>-16534</v>
          </cell>
          <cell r="M78">
            <v>-16534</v>
          </cell>
          <cell r="N78">
            <v>-20534</v>
          </cell>
          <cell r="O78">
            <v>-23534</v>
          </cell>
          <cell r="P78">
            <v>-26534</v>
          </cell>
          <cell r="Q78">
            <v>-29534</v>
          </cell>
        </row>
        <row r="79">
          <cell r="C79">
            <v>38940.578549999998</v>
          </cell>
          <cell r="D79">
            <v>40616.451350000003</v>
          </cell>
          <cell r="E79">
            <v>46423.346089999999</v>
          </cell>
          <cell r="F79">
            <v>47912.55775</v>
          </cell>
          <cell r="G79">
            <v>51502</v>
          </cell>
          <cell r="H79">
            <v>51502</v>
          </cell>
          <cell r="I79">
            <v>52329</v>
          </cell>
          <cell r="J79">
            <v>53988</v>
          </cell>
          <cell r="K79">
            <v>54656</v>
          </cell>
          <cell r="L79">
            <v>55124</v>
          </cell>
          <cell r="M79">
            <v>55124</v>
          </cell>
          <cell r="N79">
            <v>59124</v>
          </cell>
          <cell r="O79">
            <v>61124</v>
          </cell>
          <cell r="P79">
            <v>64124</v>
          </cell>
          <cell r="Q79">
            <v>67124</v>
          </cell>
        </row>
        <row r="80">
          <cell r="C80">
            <v>-9419.5793699999995</v>
          </cell>
          <cell r="D80">
            <v>-10059.854369999999</v>
          </cell>
          <cell r="E80">
            <v>-10697.843409999999</v>
          </cell>
          <cell r="F80">
            <v>-11338.118409999999</v>
          </cell>
          <cell r="G80">
            <v>-11888</v>
          </cell>
          <cell r="H80">
            <v>-11888</v>
          </cell>
          <cell r="I80">
            <v>-12617</v>
          </cell>
          <cell r="J80">
            <v>-13324</v>
          </cell>
          <cell r="K80">
            <v>-14042</v>
          </cell>
          <cell r="L80">
            <v>-14760</v>
          </cell>
          <cell r="M80">
            <v>-14760</v>
          </cell>
          <cell r="N80">
            <v>-19520</v>
          </cell>
          <cell r="O80">
            <v>-24572</v>
          </cell>
          <cell r="P80">
            <v>-29874</v>
          </cell>
          <cell r="Q80">
            <v>-35426</v>
          </cell>
        </row>
        <row r="81">
          <cell r="C81">
            <v>29520.999179999999</v>
          </cell>
          <cell r="D81">
            <v>30556.596980000002</v>
          </cell>
          <cell r="E81">
            <v>35725.502679999998</v>
          </cell>
          <cell r="F81">
            <v>36574.439339999997</v>
          </cell>
          <cell r="G81">
            <v>39614</v>
          </cell>
          <cell r="H81">
            <v>39614</v>
          </cell>
          <cell r="I81">
            <v>39712</v>
          </cell>
          <cell r="J81">
            <v>40664</v>
          </cell>
          <cell r="K81">
            <v>40614</v>
          </cell>
          <cell r="L81">
            <v>40364</v>
          </cell>
          <cell r="M81">
            <v>40364</v>
          </cell>
          <cell r="N81">
            <v>39604</v>
          </cell>
          <cell r="O81">
            <v>36552</v>
          </cell>
          <cell r="P81">
            <v>34250</v>
          </cell>
          <cell r="Q81">
            <v>31698</v>
          </cell>
        </row>
        <row r="82">
          <cell r="H82">
            <v>0</v>
          </cell>
          <cell r="M82">
            <v>0</v>
          </cell>
        </row>
        <row r="83">
          <cell r="C83">
            <v>358.62124999999997</v>
          </cell>
          <cell r="D83">
            <v>356.12124999999997</v>
          </cell>
          <cell r="E83">
            <v>355.62124999999997</v>
          </cell>
          <cell r="F83">
            <v>355.58318000000003</v>
          </cell>
          <cell r="G83">
            <v>295</v>
          </cell>
          <cell r="H83">
            <v>295</v>
          </cell>
          <cell r="I83">
            <v>707</v>
          </cell>
          <cell r="J83">
            <v>359</v>
          </cell>
          <cell r="K83">
            <v>359.1</v>
          </cell>
          <cell r="L83">
            <v>359.1</v>
          </cell>
          <cell r="M83">
            <v>359.1</v>
          </cell>
          <cell r="N83">
            <v>400.1</v>
          </cell>
          <cell r="O83">
            <v>425</v>
          </cell>
          <cell r="P83">
            <v>450</v>
          </cell>
          <cell r="Q83">
            <v>475</v>
          </cell>
        </row>
        <row r="84">
          <cell r="C84">
            <v>29879.620429999999</v>
          </cell>
          <cell r="D84">
            <v>30912.718230000002</v>
          </cell>
          <cell r="E84">
            <v>36081.123929999994</v>
          </cell>
          <cell r="F84">
            <v>36930.022519999999</v>
          </cell>
          <cell r="G84">
            <v>41246</v>
          </cell>
          <cell r="H84">
            <v>41246</v>
          </cell>
          <cell r="I84">
            <v>40419</v>
          </cell>
          <cell r="J84">
            <v>41023</v>
          </cell>
          <cell r="K84">
            <v>40973.1</v>
          </cell>
          <cell r="L84">
            <v>40723.1</v>
          </cell>
          <cell r="M84">
            <v>40723.1</v>
          </cell>
          <cell r="N84">
            <v>40004.1</v>
          </cell>
          <cell r="O84">
            <v>36977</v>
          </cell>
          <cell r="P84">
            <v>34700</v>
          </cell>
          <cell r="Q84">
            <v>32173</v>
          </cell>
        </row>
        <row r="86">
          <cell r="C86">
            <v>48673.14834</v>
          </cell>
          <cell r="D86">
            <v>48694.125720000004</v>
          </cell>
          <cell r="E86">
            <v>59228.980389999997</v>
          </cell>
          <cell r="F86">
            <v>59436.365420000002</v>
          </cell>
          <cell r="G86">
            <v>67146</v>
          </cell>
          <cell r="H86">
            <v>67146</v>
          </cell>
          <cell r="I86">
            <v>70149</v>
          </cell>
          <cell r="J86">
            <v>70323</v>
          </cell>
          <cell r="K86">
            <v>69434.100000000006</v>
          </cell>
          <cell r="L86">
            <v>69472.100000000006</v>
          </cell>
          <cell r="M86">
            <v>69472.100000000006</v>
          </cell>
          <cell r="N86">
            <v>72892.100000000006</v>
          </cell>
          <cell r="O86">
            <v>92300</v>
          </cell>
          <cell r="P86">
            <v>125330</v>
          </cell>
          <cell r="Q86">
            <v>163374</v>
          </cell>
        </row>
        <row r="90">
          <cell r="C90">
            <v>7115.6289800000004</v>
          </cell>
          <cell r="D90">
            <v>6702.8864199999998</v>
          </cell>
          <cell r="E90">
            <v>8576.3217700000005</v>
          </cell>
          <cell r="F90">
            <v>7779.3281699999998</v>
          </cell>
          <cell r="G90">
            <v>9808</v>
          </cell>
          <cell r="H90">
            <v>9809</v>
          </cell>
          <cell r="I90">
            <v>6369</v>
          </cell>
          <cell r="J90">
            <v>8000</v>
          </cell>
          <cell r="K90">
            <v>7000</v>
          </cell>
          <cell r="L90">
            <v>7000</v>
          </cell>
          <cell r="M90">
            <v>7000</v>
          </cell>
          <cell r="N90">
            <v>9388</v>
          </cell>
          <cell r="O90">
            <v>12233</v>
          </cell>
          <cell r="P90">
            <v>16041</v>
          </cell>
          <cell r="Q90">
            <v>19750</v>
          </cell>
        </row>
        <row r="91">
          <cell r="C91">
            <v>1415.4228800000001</v>
          </cell>
          <cell r="D91">
            <v>1795.52629</v>
          </cell>
          <cell r="E91">
            <v>1881.65939</v>
          </cell>
          <cell r="F91">
            <v>1579</v>
          </cell>
          <cell r="G91">
            <v>1429</v>
          </cell>
          <cell r="H91">
            <v>1429</v>
          </cell>
          <cell r="I91">
            <v>1329</v>
          </cell>
          <cell r="J91">
            <v>1165</v>
          </cell>
          <cell r="K91">
            <v>1239</v>
          </cell>
          <cell r="L91">
            <v>1202</v>
          </cell>
          <cell r="M91">
            <v>1202</v>
          </cell>
          <cell r="N91">
            <v>2774</v>
          </cell>
          <cell r="O91">
            <v>2036</v>
          </cell>
          <cell r="P91">
            <v>2181</v>
          </cell>
          <cell r="Q91">
            <v>2332</v>
          </cell>
        </row>
        <row r="92">
          <cell r="C92">
            <v>0</v>
          </cell>
          <cell r="D92">
            <v>0</v>
          </cell>
          <cell r="E92">
            <v>0</v>
          </cell>
          <cell r="F92">
            <v>0</v>
          </cell>
          <cell r="G92">
            <v>0</v>
          </cell>
          <cell r="H92">
            <v>0</v>
          </cell>
          <cell r="I92">
            <v>67</v>
          </cell>
          <cell r="J92">
            <v>67</v>
          </cell>
          <cell r="K92">
            <v>67</v>
          </cell>
          <cell r="L92">
            <v>67</v>
          </cell>
          <cell r="M92">
            <v>67</v>
          </cell>
          <cell r="N92">
            <v>67</v>
          </cell>
          <cell r="O92">
            <v>67</v>
          </cell>
          <cell r="P92">
            <v>67</v>
          </cell>
          <cell r="Q92">
            <v>67</v>
          </cell>
        </row>
        <row r="93">
          <cell r="C93">
            <v>0</v>
          </cell>
          <cell r="D93">
            <v>0</v>
          </cell>
          <cell r="E93">
            <v>0</v>
          </cell>
          <cell r="F93">
            <v>0</v>
          </cell>
          <cell r="G93">
            <v>0</v>
          </cell>
          <cell r="H93">
            <v>0</v>
          </cell>
          <cell r="I93">
            <v>0</v>
          </cell>
          <cell r="J93">
            <v>0</v>
          </cell>
          <cell r="K93">
            <v>0</v>
          </cell>
          <cell r="L93">
            <v>0</v>
          </cell>
          <cell r="M93">
            <v>0</v>
          </cell>
        </row>
        <row r="94">
          <cell r="C94">
            <v>234.62375</v>
          </cell>
          <cell r="D94">
            <v>68</v>
          </cell>
          <cell r="E94">
            <v>68</v>
          </cell>
          <cell r="F94">
            <v>68</v>
          </cell>
          <cell r="G94">
            <v>999</v>
          </cell>
          <cell r="H94">
            <v>999</v>
          </cell>
          <cell r="M94">
            <v>0</v>
          </cell>
        </row>
        <row r="95">
          <cell r="C95">
            <v>8765.6756100000002</v>
          </cell>
          <cell r="D95">
            <v>8566.4127100000005</v>
          </cell>
          <cell r="E95">
            <v>10525.981160000001</v>
          </cell>
          <cell r="F95">
            <v>9426.3281700000007</v>
          </cell>
          <cell r="G95">
            <v>12236</v>
          </cell>
          <cell r="H95">
            <v>12237</v>
          </cell>
          <cell r="I95">
            <v>7765</v>
          </cell>
          <cell r="J95">
            <v>9232</v>
          </cell>
          <cell r="K95">
            <v>8306</v>
          </cell>
          <cell r="L95">
            <v>8269</v>
          </cell>
          <cell r="M95">
            <v>8269</v>
          </cell>
          <cell r="N95">
            <v>12229</v>
          </cell>
          <cell r="O95">
            <v>14336</v>
          </cell>
          <cell r="P95">
            <v>18289</v>
          </cell>
          <cell r="Q95">
            <v>22149</v>
          </cell>
        </row>
        <row r="97">
          <cell r="C97">
            <v>69626.301949999994</v>
          </cell>
          <cell r="D97">
            <v>74343.393070000006</v>
          </cell>
          <cell r="E97">
            <v>85190.752909999996</v>
          </cell>
          <cell r="F97">
            <v>87997.291100000002</v>
          </cell>
          <cell r="G97">
            <v>97208</v>
          </cell>
          <cell r="H97">
            <v>97208</v>
          </cell>
          <cell r="I97">
            <v>106004</v>
          </cell>
          <cell r="J97">
            <v>106238</v>
          </cell>
          <cell r="K97">
            <v>108058.1</v>
          </cell>
          <cell r="L97">
            <v>109357.1</v>
          </cell>
          <cell r="M97">
            <v>109357.1</v>
          </cell>
          <cell r="N97">
            <v>121749.1</v>
          </cell>
          <cell r="O97">
            <v>111137</v>
          </cell>
          <cell r="P97">
            <v>60370</v>
          </cell>
          <cell r="Q97">
            <v>0</v>
          </cell>
        </row>
        <row r="98">
          <cell r="G98">
            <v>13</v>
          </cell>
          <cell r="H98">
            <v>13</v>
          </cell>
          <cell r="I98">
            <v>-5</v>
          </cell>
          <cell r="J98">
            <v>-5</v>
          </cell>
          <cell r="K98">
            <v>-5</v>
          </cell>
          <cell r="L98">
            <v>-5</v>
          </cell>
          <cell r="M98">
            <v>-5</v>
          </cell>
        </row>
        <row r="99">
          <cell r="C99">
            <v>85</v>
          </cell>
          <cell r="D99">
            <v>67</v>
          </cell>
          <cell r="E99">
            <v>49</v>
          </cell>
          <cell r="F99">
            <v>31</v>
          </cell>
          <cell r="H99">
            <v>0</v>
          </cell>
          <cell r="M99">
            <v>0</v>
          </cell>
          <cell r="N99">
            <v>183</v>
          </cell>
          <cell r="O99">
            <v>183</v>
          </cell>
          <cell r="P99">
            <v>183</v>
          </cell>
          <cell r="Q99">
            <v>183</v>
          </cell>
        </row>
        <row r="100">
          <cell r="C100">
            <v>78476.977559999999</v>
          </cell>
          <cell r="D100">
            <v>82976.80578000001</v>
          </cell>
          <cell r="E100">
            <v>95765.734069999991</v>
          </cell>
          <cell r="F100">
            <v>97454.619269999996</v>
          </cell>
          <cell r="G100">
            <v>109457</v>
          </cell>
          <cell r="H100">
            <v>109458</v>
          </cell>
          <cell r="I100">
            <v>113764</v>
          </cell>
          <cell r="J100">
            <v>115465</v>
          </cell>
          <cell r="K100">
            <v>116359.1</v>
          </cell>
          <cell r="L100">
            <v>117621.1</v>
          </cell>
          <cell r="M100">
            <v>117621.1</v>
          </cell>
          <cell r="N100">
            <v>134161.1</v>
          </cell>
          <cell r="O100">
            <v>125656</v>
          </cell>
          <cell r="P100">
            <v>78842</v>
          </cell>
          <cell r="Q100">
            <v>22332</v>
          </cell>
        </row>
        <row r="103">
          <cell r="C103">
            <v>16749</v>
          </cell>
          <cell r="D103">
            <v>16749</v>
          </cell>
          <cell r="E103">
            <v>16749</v>
          </cell>
          <cell r="F103">
            <v>16749</v>
          </cell>
          <cell r="G103">
            <v>16749</v>
          </cell>
          <cell r="H103">
            <v>16748</v>
          </cell>
          <cell r="I103">
            <v>16749</v>
          </cell>
          <cell r="J103">
            <v>16748</v>
          </cell>
          <cell r="K103">
            <v>16749</v>
          </cell>
          <cell r="L103">
            <v>16748</v>
          </cell>
          <cell r="M103">
            <v>16748</v>
          </cell>
          <cell r="N103">
            <v>16748</v>
          </cell>
          <cell r="O103">
            <v>16748</v>
          </cell>
          <cell r="P103">
            <v>16748</v>
          </cell>
          <cell r="Q103">
            <v>16748</v>
          </cell>
        </row>
        <row r="104">
          <cell r="C104">
            <v>-35365.714619999999</v>
          </cell>
          <cell r="D104">
            <v>-46553</v>
          </cell>
          <cell r="E104">
            <v>-51031.725749999998</v>
          </cell>
          <cell r="F104">
            <v>-53285.059619999993</v>
          </cell>
          <cell r="G104">
            <v>-54768.02558999999</v>
          </cell>
          <cell r="H104">
            <v>-54768.02558999999</v>
          </cell>
          <cell r="I104">
            <v>-59311</v>
          </cell>
          <cell r="J104">
            <v>-60364</v>
          </cell>
          <cell r="K104">
            <v>-61890</v>
          </cell>
          <cell r="L104">
            <v>-63674</v>
          </cell>
          <cell r="M104">
            <v>-63674</v>
          </cell>
          <cell r="N104">
            <v>-64897</v>
          </cell>
          <cell r="O104">
            <v>-78017</v>
          </cell>
          <cell r="P104">
            <v>-50104</v>
          </cell>
          <cell r="Q104">
            <v>29740</v>
          </cell>
        </row>
        <row r="105">
          <cell r="C105">
            <v>-11187.285379999999</v>
          </cell>
          <cell r="D105">
            <v>-4478.7257499999996</v>
          </cell>
          <cell r="E105">
            <v>-2254.3338699999972</v>
          </cell>
          <cell r="F105">
            <v>-1481.96597</v>
          </cell>
          <cell r="G105">
            <v>-4291.8790000000008</v>
          </cell>
          <cell r="H105">
            <v>-4291.8790000000008</v>
          </cell>
          <cell r="I105">
            <v>-1053</v>
          </cell>
          <cell r="J105">
            <v>-1526</v>
          </cell>
          <cell r="K105">
            <v>-1784</v>
          </cell>
          <cell r="L105">
            <v>-1223</v>
          </cell>
          <cell r="M105">
            <v>-1223</v>
          </cell>
          <cell r="N105">
            <v>-13120</v>
          </cell>
          <cell r="O105">
            <v>27913</v>
          </cell>
          <cell r="P105">
            <v>79844</v>
          </cell>
          <cell r="Q105">
            <v>94554</v>
          </cell>
        </row>
        <row r="106">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H107">
            <v>0</v>
          </cell>
          <cell r="M107">
            <v>0</v>
          </cell>
        </row>
        <row r="108">
          <cell r="C108">
            <v>-29804</v>
          </cell>
          <cell r="D108">
            <v>-34282.725749999998</v>
          </cell>
          <cell r="E108">
            <v>-36537.059619999993</v>
          </cell>
          <cell r="F108">
            <v>-38018.02558999999</v>
          </cell>
          <cell r="G108">
            <v>-42310.904589999991</v>
          </cell>
          <cell r="H108">
            <v>-42311.904589999991</v>
          </cell>
          <cell r="I108">
            <v>-43615</v>
          </cell>
          <cell r="J108">
            <v>-45142</v>
          </cell>
          <cell r="K108">
            <v>-46925</v>
          </cell>
          <cell r="L108">
            <v>-48149</v>
          </cell>
          <cell r="M108">
            <v>-48149</v>
          </cell>
          <cell r="N108">
            <v>-61269</v>
          </cell>
          <cell r="O108">
            <v>-33356</v>
          </cell>
          <cell r="P108">
            <v>46488</v>
          </cell>
          <cell r="Q108">
            <v>141042</v>
          </cell>
        </row>
        <row r="110">
          <cell r="C110">
            <v>48672.977559999999</v>
          </cell>
          <cell r="D110">
            <v>48694.080030000012</v>
          </cell>
          <cell r="E110">
            <v>59228.674449999999</v>
          </cell>
          <cell r="F110">
            <v>59436.593680000005</v>
          </cell>
          <cell r="G110">
            <v>67146.095410000009</v>
          </cell>
          <cell r="H110">
            <v>67146.095410000009</v>
          </cell>
          <cell r="I110">
            <v>70149</v>
          </cell>
          <cell r="J110">
            <v>70323</v>
          </cell>
          <cell r="K110">
            <v>69434.100000000006</v>
          </cell>
          <cell r="L110">
            <v>69472.100000000006</v>
          </cell>
          <cell r="M110">
            <v>69472.100000000006</v>
          </cell>
          <cell r="N110">
            <v>72892.100000000006</v>
          </cell>
          <cell r="O110">
            <v>92300</v>
          </cell>
          <cell r="P110">
            <v>125330</v>
          </cell>
          <cell r="Q110">
            <v>163374</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-4478.7257499999996</v>
          </cell>
          <cell r="E116">
            <v>-2254.3338699999972</v>
          </cell>
          <cell r="F116">
            <v>-1481.96597</v>
          </cell>
          <cell r="G116">
            <v>-4291.8790000000008</v>
          </cell>
          <cell r="H116">
            <v>-12506.904589999991</v>
          </cell>
          <cell r="I116">
            <v>-1053</v>
          </cell>
          <cell r="J116">
            <v>-1526</v>
          </cell>
          <cell r="K116">
            <v>-1784</v>
          </cell>
          <cell r="L116">
            <v>-1223</v>
          </cell>
          <cell r="M116">
            <v>-5586</v>
          </cell>
          <cell r="N116">
            <v>-13120</v>
          </cell>
          <cell r="O116">
            <v>27913</v>
          </cell>
          <cell r="P116">
            <v>79844</v>
          </cell>
          <cell r="Q116">
            <v>94554</v>
          </cell>
        </row>
        <row r="117">
          <cell r="D117">
            <v>640.27499999999964</v>
          </cell>
          <cell r="E117">
            <v>637.98904000000039</v>
          </cell>
          <cell r="F117">
            <v>640.27499999999964</v>
          </cell>
          <cell r="G117">
            <v>549.88159000000087</v>
          </cell>
          <cell r="H117">
            <v>2468.4206300000005</v>
          </cell>
          <cell r="I117">
            <v>729</v>
          </cell>
          <cell r="J117">
            <v>707</v>
          </cell>
          <cell r="K117">
            <v>718</v>
          </cell>
          <cell r="L117">
            <v>718</v>
          </cell>
          <cell r="M117">
            <v>2872</v>
          </cell>
          <cell r="N117">
            <v>4760</v>
          </cell>
          <cell r="O117">
            <v>5052</v>
          </cell>
          <cell r="P117">
            <v>5302</v>
          </cell>
          <cell r="Q117">
            <v>5552</v>
          </cell>
        </row>
        <row r="118">
          <cell r="H118">
            <v>0</v>
          </cell>
        </row>
        <row r="119">
          <cell r="D119">
            <v>2452.9215499999996</v>
          </cell>
          <cell r="E119">
            <v>-7359.5110000000004</v>
          </cell>
          <cell r="F119">
            <v>-757</v>
          </cell>
          <cell r="G119">
            <v>166</v>
          </cell>
          <cell r="H119">
            <v>-5497.5894500000013</v>
          </cell>
          <cell r="I119">
            <v>-5337</v>
          </cell>
          <cell r="J119">
            <v>1234</v>
          </cell>
          <cell r="K119">
            <v>1000</v>
          </cell>
          <cell r="L119">
            <v>0</v>
          </cell>
          <cell r="M119">
            <v>-3103</v>
          </cell>
          <cell r="N119">
            <v>-2595</v>
          </cell>
          <cell r="O119">
            <v>-15840</v>
          </cell>
          <cell r="P119">
            <v>-26733</v>
          </cell>
          <cell r="Q119">
            <v>-15362</v>
          </cell>
        </row>
        <row r="120">
          <cell r="D120">
            <v>-2582.4124900000006</v>
          </cell>
          <cell r="E120">
            <v>1434.6000000000004</v>
          </cell>
          <cell r="F120">
            <v>1479.3999999999996</v>
          </cell>
          <cell r="G120">
            <v>-1504</v>
          </cell>
          <cell r="H120">
            <v>-1172.4124900000006</v>
          </cell>
          <cell r="I120">
            <v>1976</v>
          </cell>
          <cell r="J120">
            <v>-703</v>
          </cell>
          <cell r="K120">
            <v>300</v>
          </cell>
          <cell r="L120">
            <v>200</v>
          </cell>
          <cell r="M120">
            <v>1773</v>
          </cell>
          <cell r="N120">
            <v>-280</v>
          </cell>
          <cell r="O120">
            <v>-7734</v>
          </cell>
          <cell r="P120">
            <v>-9713</v>
          </cell>
          <cell r="Q120">
            <v>-11420</v>
          </cell>
        </row>
        <row r="121">
          <cell r="D121">
            <v>1139.8056999999999</v>
          </cell>
          <cell r="E121">
            <v>-19.799999999999955</v>
          </cell>
          <cell r="F121">
            <v>-463.30193000000008</v>
          </cell>
          <cell r="G121">
            <v>-865.77682000000004</v>
          </cell>
          <cell r="H121">
            <v>-209.07305000000019</v>
          </cell>
          <cell r="I121">
            <v>-365</v>
          </cell>
          <cell r="J121">
            <v>-1004</v>
          </cell>
          <cell r="K121">
            <v>-461.1</v>
          </cell>
          <cell r="L121">
            <v>-488</v>
          </cell>
          <cell r="M121">
            <v>-2318.1</v>
          </cell>
          <cell r="N121">
            <v>-1305</v>
          </cell>
          <cell r="O121">
            <v>1114.0999999999999</v>
          </cell>
          <cell r="P121">
            <v>1114</v>
          </cell>
          <cell r="Q121">
            <v>1114</v>
          </cell>
        </row>
        <row r="122">
          <cell r="D122">
            <v>-412.74256000000059</v>
          </cell>
          <cell r="E122">
            <v>1873.4353500000007</v>
          </cell>
          <cell r="F122">
            <v>-796.9936000000007</v>
          </cell>
          <cell r="G122">
            <v>2028.6718300000002</v>
          </cell>
          <cell r="H122">
            <v>2692.3710199999996</v>
          </cell>
          <cell r="I122">
            <v>-3439</v>
          </cell>
          <cell r="J122">
            <v>1631</v>
          </cell>
          <cell r="K122">
            <v>-1000</v>
          </cell>
          <cell r="L122">
            <v>0</v>
          </cell>
          <cell r="M122">
            <v>-2808</v>
          </cell>
          <cell r="N122">
            <v>2388</v>
          </cell>
          <cell r="O122">
            <v>2845</v>
          </cell>
          <cell r="P122">
            <v>3808</v>
          </cell>
          <cell r="Q122">
            <v>3709</v>
          </cell>
        </row>
        <row r="123">
          <cell r="D123">
            <v>380.10340999999994</v>
          </cell>
          <cell r="E123">
            <v>86.133100000000013</v>
          </cell>
          <cell r="F123">
            <v>-302.65939000000003</v>
          </cell>
          <cell r="G123">
            <v>-150</v>
          </cell>
          <cell r="H123">
            <v>13.577119999999923</v>
          </cell>
          <cell r="I123">
            <v>-100</v>
          </cell>
          <cell r="J123">
            <v>-165</v>
          </cell>
          <cell r="K123">
            <v>75</v>
          </cell>
          <cell r="L123">
            <v>-38</v>
          </cell>
          <cell r="M123">
            <v>-228</v>
          </cell>
          <cell r="N123">
            <v>1572</v>
          </cell>
          <cell r="O123">
            <v>-738</v>
          </cell>
          <cell r="P123">
            <v>145</v>
          </cell>
          <cell r="Q123">
            <v>151</v>
          </cell>
        </row>
        <row r="124">
          <cell r="D124">
            <v>-184.62375</v>
          </cell>
          <cell r="E124">
            <v>-18</v>
          </cell>
          <cell r="F124">
            <v>-18</v>
          </cell>
          <cell r="G124">
            <v>900</v>
          </cell>
          <cell r="H124">
            <v>679.37625000000003</v>
          </cell>
          <cell r="I124">
            <v>-999</v>
          </cell>
          <cell r="J124">
            <v>0</v>
          </cell>
          <cell r="K124">
            <v>0</v>
          </cell>
          <cell r="L124">
            <v>0</v>
          </cell>
          <cell r="M124">
            <v>-999</v>
          </cell>
          <cell r="N124">
            <v>183</v>
          </cell>
          <cell r="O124">
            <v>0</v>
          </cell>
          <cell r="P124">
            <v>0</v>
          </cell>
          <cell r="Q124">
            <v>0</v>
          </cell>
        </row>
        <row r="125">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row>
        <row r="126">
          <cell r="D126">
            <v>-3045.3988900000018</v>
          </cell>
          <cell r="E126">
            <v>-5619.4873799999959</v>
          </cell>
          <cell r="F126">
            <v>-1700.2458900000015</v>
          </cell>
          <cell r="G126">
            <v>-3167.1023999999998</v>
          </cell>
          <cell r="H126">
            <v>-13532.234559999994</v>
          </cell>
          <cell r="I126">
            <v>-8588</v>
          </cell>
          <cell r="J126">
            <v>174</v>
          </cell>
          <cell r="K126">
            <v>-1152.0999999999999</v>
          </cell>
          <cell r="L126">
            <v>-831</v>
          </cell>
          <cell r="M126">
            <v>-10397.1</v>
          </cell>
          <cell r="N126">
            <v>-8397</v>
          </cell>
          <cell r="O126">
            <v>12612.1</v>
          </cell>
          <cell r="P126">
            <v>53767</v>
          </cell>
          <cell r="Q126">
            <v>78298</v>
          </cell>
        </row>
        <row r="129">
          <cell r="D129">
            <v>-3915.8728000000046</v>
          </cell>
          <cell r="E129">
            <v>-8046.8947399999961</v>
          </cell>
          <cell r="F129">
            <v>-3731.2116600000008</v>
          </cell>
          <cell r="G129">
            <v>-4940.4422500000001</v>
          </cell>
          <cell r="H129">
            <v>-20634.421450000002</v>
          </cell>
          <cell r="I129">
            <v>-1910</v>
          </cell>
          <cell r="J129">
            <v>-2261</v>
          </cell>
          <cell r="K129">
            <v>-1137</v>
          </cell>
          <cell r="L129">
            <v>-1051</v>
          </cell>
          <cell r="M129">
            <v>-6359</v>
          </cell>
          <cell r="N129">
            <v>-8000</v>
          </cell>
          <cell r="O129">
            <v>-5000</v>
          </cell>
          <cell r="P129">
            <v>-6000</v>
          </cell>
          <cell r="Q129">
            <v>-6000</v>
          </cell>
        </row>
        <row r="130">
          <cell r="H130">
            <v>0</v>
          </cell>
        </row>
        <row r="131">
          <cell r="D131">
            <v>-3915.8728000000046</v>
          </cell>
          <cell r="E131">
            <v>-8046.8947399999961</v>
          </cell>
          <cell r="F131">
            <v>-3731.2116600000008</v>
          </cell>
          <cell r="G131">
            <v>-4940.4422500000001</v>
          </cell>
          <cell r="H131">
            <v>-20634.421450000002</v>
          </cell>
          <cell r="I131">
            <v>-1910</v>
          </cell>
          <cell r="J131">
            <v>-2261</v>
          </cell>
          <cell r="K131">
            <v>-1137</v>
          </cell>
          <cell r="L131">
            <v>-1051</v>
          </cell>
          <cell r="M131">
            <v>-6359</v>
          </cell>
          <cell r="N131">
            <v>-8000</v>
          </cell>
          <cell r="O131">
            <v>-5000</v>
          </cell>
          <cell r="P131">
            <v>-6000</v>
          </cell>
          <cell r="Q131">
            <v>-6000</v>
          </cell>
        </row>
        <row r="134">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D135">
            <v>2240</v>
          </cell>
          <cell r="E135">
            <v>2240</v>
          </cell>
          <cell r="F135">
            <v>2242</v>
          </cell>
          <cell r="G135">
            <v>1364</v>
          </cell>
          <cell r="H135">
            <v>8086</v>
          </cell>
          <cell r="I135">
            <v>880.904589999991</v>
          </cell>
          <cell r="J135">
            <v>602</v>
          </cell>
          <cell r="K135">
            <v>469</v>
          </cell>
          <cell r="L135">
            <v>583</v>
          </cell>
          <cell r="M135">
            <v>2534.904589999991</v>
          </cell>
          <cell r="N135">
            <v>4005</v>
          </cell>
          <cell r="O135">
            <v>7005</v>
          </cell>
          <cell r="P135">
            <v>6000</v>
          </cell>
          <cell r="Q135">
            <v>6000</v>
          </cell>
        </row>
        <row r="137">
          <cell r="H137">
            <v>0</v>
          </cell>
          <cell r="M137">
            <v>0</v>
          </cell>
        </row>
        <row r="138">
          <cell r="D138">
            <v>2240</v>
          </cell>
          <cell r="E138">
            <v>2240</v>
          </cell>
          <cell r="F138">
            <v>2242</v>
          </cell>
          <cell r="G138">
            <v>1364</v>
          </cell>
          <cell r="H138">
            <v>8086</v>
          </cell>
          <cell r="I138">
            <v>880.904589999991</v>
          </cell>
          <cell r="J138">
            <v>602</v>
          </cell>
          <cell r="K138">
            <v>469</v>
          </cell>
          <cell r="L138">
            <v>583</v>
          </cell>
          <cell r="M138">
            <v>2534.904589999991</v>
          </cell>
          <cell r="N138">
            <v>4005</v>
          </cell>
          <cell r="O138">
            <v>7005</v>
          </cell>
          <cell r="P138">
            <v>6000</v>
          </cell>
          <cell r="Q138">
            <v>6000</v>
          </cell>
        </row>
        <row r="141">
          <cell r="D141">
            <v>-0.90887999998813029</v>
          </cell>
          <cell r="E141">
            <v>-759.64016000000993</v>
          </cell>
          <cell r="F141">
            <v>-5984.4618099999934</v>
          </cell>
          <cell r="G141">
            <v>-1337</v>
          </cell>
          <cell r="H141">
            <v>-8082.0108499999915</v>
          </cell>
          <cell r="I141">
            <v>0</v>
          </cell>
          <cell r="J141">
            <v>0</v>
          </cell>
          <cell r="K141">
            <v>0</v>
          </cell>
          <cell r="L141">
            <v>0</v>
          </cell>
          <cell r="M141">
            <v>0</v>
          </cell>
          <cell r="N141">
            <v>0</v>
          </cell>
          <cell r="O141">
            <v>0</v>
          </cell>
          <cell r="P141">
            <v>0</v>
          </cell>
          <cell r="Q141">
            <v>0</v>
          </cell>
        </row>
        <row r="142">
          <cell r="D142">
            <v>4718</v>
          </cell>
          <cell r="E142">
            <v>11607</v>
          </cell>
          <cell r="F142">
            <v>8791</v>
          </cell>
          <cell r="G142">
            <v>9210.7088999999978</v>
          </cell>
          <cell r="H142">
            <v>34326.708899999998</v>
          </cell>
          <cell r="I142">
            <v>10133</v>
          </cell>
          <cell r="J142">
            <v>234</v>
          </cell>
          <cell r="K142">
            <v>1820.1000000000058</v>
          </cell>
          <cell r="L142">
            <v>1299</v>
          </cell>
          <cell r="M142">
            <v>13486.100000000006</v>
          </cell>
          <cell r="N142">
            <v>12392</v>
          </cell>
          <cell r="O142">
            <v>-10612.100000000006</v>
          </cell>
          <cell r="P142">
            <v>-50767</v>
          </cell>
          <cell r="Q142">
            <v>-60370</v>
          </cell>
        </row>
        <row r="143">
          <cell r="D143">
            <v>4717.0911200000119</v>
          </cell>
          <cell r="E143">
            <v>10847.35983999999</v>
          </cell>
          <cell r="F143">
            <v>2806.5381900000066</v>
          </cell>
          <cell r="G143">
            <v>7873.7088999999978</v>
          </cell>
          <cell r="H143">
            <v>26244.698050000006</v>
          </cell>
          <cell r="I143">
            <v>10133</v>
          </cell>
          <cell r="J143">
            <v>234</v>
          </cell>
          <cell r="K143">
            <v>1820.1000000000058</v>
          </cell>
          <cell r="L143">
            <v>1299</v>
          </cell>
          <cell r="M143">
            <v>13486.100000000006</v>
          </cell>
          <cell r="N143">
            <v>12392</v>
          </cell>
          <cell r="O143">
            <v>-10612.100000000006</v>
          </cell>
          <cell r="P143">
            <v>-50767</v>
          </cell>
          <cell r="Q143">
            <v>-60370</v>
          </cell>
        </row>
        <row r="145">
          <cell r="D145">
            <v>-4.1805699999949866</v>
          </cell>
          <cell r="E145">
            <v>-579.02228000000105</v>
          </cell>
          <cell r="F145">
            <v>-382.91935999999623</v>
          </cell>
          <cell r="G145">
            <v>1130.164249999998</v>
          </cell>
          <cell r="H145">
            <v>164.04204000001482</v>
          </cell>
          <cell r="I145">
            <v>515.904589999991</v>
          </cell>
          <cell r="J145">
            <v>-1251</v>
          </cell>
          <cell r="K145">
            <v>5.9117155615240335E-12</v>
          </cell>
          <cell r="L145">
            <v>0</v>
          </cell>
          <cell r="M145">
            <v>-735.09541000000172</v>
          </cell>
          <cell r="N145">
            <v>0</v>
          </cell>
          <cell r="O145">
            <v>4004.9999999999945</v>
          </cell>
          <cell r="P145">
            <v>3000</v>
          </cell>
          <cell r="Q145">
            <v>17928</v>
          </cell>
        </row>
        <row r="147">
          <cell r="D147">
            <v>1071.22415</v>
          </cell>
          <cell r="E147">
            <v>1067.043580000005</v>
          </cell>
          <cell r="F147">
            <v>488.02130000000398</v>
          </cell>
          <cell r="G147">
            <v>105.10194000000774</v>
          </cell>
          <cell r="H147">
            <v>1071.22415</v>
          </cell>
          <cell r="I147">
            <v>1235.2661900000057</v>
          </cell>
          <cell r="J147">
            <v>1751.1707799999967</v>
          </cell>
          <cell r="K147">
            <v>500.17077999999674</v>
          </cell>
          <cell r="L147">
            <v>500.17078000000265</v>
          </cell>
          <cell r="M147">
            <v>1235.2661900000057</v>
          </cell>
          <cell r="N147">
            <v>500.17078000000265</v>
          </cell>
          <cell r="O147">
            <v>500.17078000000265</v>
          </cell>
          <cell r="P147">
            <v>4505.1707799999967</v>
          </cell>
          <cell r="Q147">
            <v>7505.1707799999967</v>
          </cell>
        </row>
        <row r="149">
          <cell r="D149">
            <v>1067.043580000005</v>
          </cell>
          <cell r="E149">
            <v>488.02130000000398</v>
          </cell>
          <cell r="F149">
            <v>105.10194000000774</v>
          </cell>
          <cell r="G149">
            <v>1235.2661900000057</v>
          </cell>
          <cell r="H149">
            <v>1235.2661900000148</v>
          </cell>
          <cell r="I149">
            <v>1751.1707799999967</v>
          </cell>
          <cell r="J149">
            <v>500.17077999999674</v>
          </cell>
          <cell r="K149">
            <v>500.17078000000265</v>
          </cell>
          <cell r="L149">
            <v>500.17078000000265</v>
          </cell>
          <cell r="M149">
            <v>500.17078000000402</v>
          </cell>
          <cell r="N149">
            <v>500.17078000000265</v>
          </cell>
          <cell r="O149">
            <v>4505.1707799999967</v>
          </cell>
          <cell r="P149">
            <v>7505.1707799999967</v>
          </cell>
          <cell r="Q149">
            <v>25433.170779999997</v>
          </cell>
        </row>
        <row r="157">
          <cell r="C157">
            <v>1996</v>
          </cell>
          <cell r="D157" t="str">
            <v>97Q1</v>
          </cell>
          <cell r="E157" t="str">
            <v>97Q2</v>
          </cell>
          <cell r="F157" t="str">
            <v>97Q3</v>
          </cell>
          <cell r="G157" t="str">
            <v>97Q4</v>
          </cell>
          <cell r="H157">
            <v>1997</v>
          </cell>
          <cell r="I157" t="str">
            <v>98Q1</v>
          </cell>
          <cell r="J157" t="str">
            <v>98Q2</v>
          </cell>
          <cell r="K157" t="str">
            <v>98Q3</v>
          </cell>
          <cell r="L157" t="str">
            <v>98Q4</v>
          </cell>
          <cell r="M157">
            <v>1998</v>
          </cell>
          <cell r="N157">
            <v>1999</v>
          </cell>
          <cell r="O157">
            <v>2000</v>
          </cell>
          <cell r="P157">
            <v>2001</v>
          </cell>
          <cell r="Q157">
            <v>2002</v>
          </cell>
        </row>
        <row r="158">
          <cell r="C158">
            <v>0.19111386897519889</v>
          </cell>
          <cell r="D158">
            <v>3.4644020435914517E-2</v>
          </cell>
          <cell r="E158">
            <v>0.22651821027306648</v>
          </cell>
          <cell r="F158">
            <v>0.2170697637231655</v>
          </cell>
          <cell r="G158">
            <v>0.14479963309725891</v>
          </cell>
          <cell r="H158">
            <v>0.16648858253664628</v>
          </cell>
          <cell r="I158">
            <v>0.26251761738743418</v>
          </cell>
          <cell r="J158">
            <v>0.32577364840149242</v>
          </cell>
          <cell r="K158">
            <v>0.36591800838858068</v>
          </cell>
          <cell r="L158">
            <v>0.33977054086795411</v>
          </cell>
          <cell r="M158">
            <v>0.32464933440543198</v>
          </cell>
          <cell r="N158">
            <v>0.20309992770362012</v>
          </cell>
          <cell r="O158">
            <v>0.45344320806214572</v>
          </cell>
          <cell r="P158">
            <v>0.52822624490008174</v>
          </cell>
          <cell r="Q158">
            <v>0.49412829488675464</v>
          </cell>
        </row>
        <row r="159">
          <cell r="C159">
            <v>0.15411174075807207</v>
          </cell>
          <cell r="D159">
            <v>0.18517739594976665</v>
          </cell>
          <cell r="E159">
            <v>0.15755051414601101</v>
          </cell>
          <cell r="F159">
            <v>0.13530065258266827</v>
          </cell>
          <cell r="G159">
            <v>0.14707256478104652</v>
          </cell>
          <cell r="H159">
            <v>0.15383871207455438</v>
          </cell>
          <cell r="I159">
            <v>0.11853720050441362</v>
          </cell>
          <cell r="J159">
            <v>0.21413417221449996</v>
          </cell>
          <cell r="K159">
            <v>0.27499661750777971</v>
          </cell>
          <cell r="L159">
            <v>0.20601439464120289</v>
          </cell>
          <cell r="M159">
            <v>0.20514607343875638</v>
          </cell>
          <cell r="N159">
            <v>0.23170108091904568</v>
          </cell>
          <cell r="O159">
            <v>7.8399468122331867E-2</v>
          </cell>
          <cell r="P159">
            <v>4.6377935259995368E-2</v>
          </cell>
          <cell r="Q159">
            <v>4.172650569966789E-2</v>
          </cell>
        </row>
        <row r="160">
          <cell r="C160">
            <v>0.27605052292934018</v>
          </cell>
          <cell r="D160">
            <v>0.38316975661555308</v>
          </cell>
          <cell r="E160">
            <v>0.25502183701766956</v>
          </cell>
          <cell r="F160">
            <v>0.20841957063160671</v>
          </cell>
          <cell r="G160">
            <v>0.30236929439815391</v>
          </cell>
          <cell r="H160">
            <v>0.27839497431197407</v>
          </cell>
          <cell r="I160">
            <v>0.20710629775239225</v>
          </cell>
          <cell r="J160">
            <v>0.23008266881264175</v>
          </cell>
          <cell r="K160">
            <v>0.21174401298877013</v>
          </cell>
          <cell r="L160">
            <v>0.22105038124421009</v>
          </cell>
          <cell r="M160">
            <v>0.21743947109800768</v>
          </cell>
          <cell r="N160">
            <v>0.202747262435859</v>
          </cell>
          <cell r="O160">
            <v>0.13086115193505493</v>
          </cell>
          <cell r="P160">
            <v>0.10437635623549212</v>
          </cell>
          <cell r="Q160">
            <v>9.87755437872124E-2</v>
          </cell>
        </row>
        <row r="161">
          <cell r="C161">
            <v>-0.26175211464670095</v>
          </cell>
          <cell r="D161">
            <v>-0.53245483605354871</v>
          </cell>
          <cell r="E161">
            <v>-0.18636001041940389</v>
          </cell>
          <cell r="F161">
            <v>-0.11884258537155319</v>
          </cell>
          <cell r="G161">
            <v>-0.37550128034498109</v>
          </cell>
          <cell r="H161">
            <v>-0.2816372463427072</v>
          </cell>
          <cell r="I161">
            <v>-7.8109932497589199E-2</v>
          </cell>
          <cell r="J161">
            <v>-0.11163947618699246</v>
          </cell>
          <cell r="K161">
            <v>-0.12068732241915843</v>
          </cell>
          <cell r="L161">
            <v>-8.7151713817430337E-2</v>
          </cell>
          <cell r="M161">
            <v>-9.9812382739212002E-2</v>
          </cell>
          <cell r="N161">
            <v>-0.23134841565128458</v>
          </cell>
          <cell r="O161">
            <v>0.24418258800475889</v>
          </cell>
          <cell r="P161">
            <v>0.37747195340459427</v>
          </cell>
          <cell r="Q161">
            <v>0.35362624539987436</v>
          </cell>
        </row>
        <row r="163">
          <cell r="H163">
            <v>3.9023163313055775E-2</v>
          </cell>
          <cell r="M163">
            <v>0.26025015847423361</v>
          </cell>
          <cell r="N163">
            <v>1.3329759671223185E-2</v>
          </cell>
          <cell r="O163">
            <v>1.015693604415369</v>
          </cell>
          <cell r="P163">
            <v>0.8504006578486949</v>
          </cell>
          <cell r="Q163">
            <v>0.26408948435867496</v>
          </cell>
        </row>
        <row r="164">
          <cell r="H164">
            <v>-0.11795705259822305</v>
          </cell>
          <cell r="I164">
            <v>0.76488848418548505</v>
          </cell>
          <cell r="J164">
            <v>0.32308163386641486</v>
          </cell>
          <cell r="K164">
            <v>-0.20380631952027889</v>
          </cell>
          <cell r="L164">
            <v>0.71504322465754511</v>
          </cell>
          <cell r="M164">
            <v>0.55336670558226397</v>
          </cell>
          <cell r="N164">
            <v>-1.3487289652703187</v>
          </cell>
          <cell r="O164">
            <v>3.127515243902439</v>
          </cell>
          <cell r="P164">
            <v>1.8604592842044925</v>
          </cell>
          <cell r="Q164">
            <v>0.1842342568007615</v>
          </cell>
        </row>
        <row r="166">
          <cell r="C166">
            <v>-3.5162988678150947E-3</v>
          </cell>
          <cell r="D166">
            <v>-4.0206161560754058E-4</v>
          </cell>
          <cell r="E166">
            <v>-7.9910008190021238E-4</v>
          </cell>
          <cell r="F166">
            <v>-1.5110052942155145E-3</v>
          </cell>
          <cell r="G166">
            <v>-4.6621361581527116E-4</v>
          </cell>
          <cell r="H166">
            <v>-6.2691710733063131E-4</v>
          </cell>
          <cell r="I166">
            <v>-1.9029495718363464E-3</v>
          </cell>
          <cell r="J166">
            <v>-1.3123359580052493E-3</v>
          </cell>
          <cell r="K166">
            <v>-1.1223344556677891E-3</v>
          </cell>
          <cell r="L166">
            <v>-1.6380016380016381E-3</v>
          </cell>
          <cell r="M166">
            <v>-1.4342058085335247E-3</v>
          </cell>
          <cell r="N166">
            <v>0</v>
          </cell>
          <cell r="O166">
            <v>0</v>
          </cell>
          <cell r="P166">
            <v>0</v>
          </cell>
          <cell r="Q166">
            <v>0</v>
          </cell>
        </row>
        <row r="168">
          <cell r="C168">
            <v>37.571007270706595</v>
          </cell>
          <cell r="D168">
            <v>21.116071948694792</v>
          </cell>
          <cell r="E168">
            <v>70.198916874664818</v>
          </cell>
          <cell r="F168">
            <v>73.636681052937405</v>
          </cell>
          <cell r="G168">
            <v>79.013335570772796</v>
          </cell>
          <cell r="H168">
            <v>82.828750625731772</v>
          </cell>
          <cell r="I168">
            <v>103.11568132927825</v>
          </cell>
          <cell r="J168">
            <v>93.45965322993635</v>
          </cell>
          <cell r="K168">
            <v>80.249627925855776</v>
          </cell>
          <cell r="L168">
            <v>84.532886766906572</v>
          </cell>
          <cell r="M168">
            <v>84.785133565621379</v>
          </cell>
          <cell r="N168">
            <v>100.37162102590327</v>
          </cell>
          <cell r="O168">
            <v>100.37244558751487</v>
          </cell>
          <cell r="P168">
            <v>100.37357639594748</v>
          </cell>
          <cell r="Q168">
            <v>100.37418095323579</v>
          </cell>
        </row>
        <row r="169">
          <cell r="C169">
            <v>133.03372518810076</v>
          </cell>
          <cell r="D169">
            <v>170.62052751094541</v>
          </cell>
          <cell r="E169">
            <v>134.08167564380324</v>
          </cell>
          <cell r="F169">
            <v>114.67079778591565</v>
          </cell>
          <cell r="G169">
            <v>128.57528473220336</v>
          </cell>
          <cell r="H169">
            <v>135.81574223039922</v>
          </cell>
          <cell r="I169">
            <v>108.27562361697848</v>
          </cell>
          <cell r="J169">
            <v>123.76573350694444</v>
          </cell>
          <cell r="K169">
            <v>118.7720046943348</v>
          </cell>
          <cell r="L169">
            <v>118.18672423097679</v>
          </cell>
          <cell r="M169">
            <v>115.88527886548842</v>
          </cell>
          <cell r="N169">
            <v>99.179076405638043</v>
          </cell>
          <cell r="O169">
            <v>116.9229168667371</v>
          </cell>
          <cell r="P169">
            <v>108.73079736649599</v>
          </cell>
          <cell r="Q169">
            <v>111.03380846061717</v>
          </cell>
        </row>
      </sheetData>
      <sheetData sheetId="15" refreshError="1">
        <row r="9">
          <cell r="C9" t="str">
            <v>Actual</v>
          </cell>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H13">
            <v>0</v>
          </cell>
          <cell r="M13">
            <v>0</v>
          </cell>
        </row>
        <row r="14">
          <cell r="H14">
            <v>0</v>
          </cell>
          <cell r="M14">
            <v>0</v>
          </cell>
        </row>
        <row r="15">
          <cell r="H15">
            <v>0</v>
          </cell>
          <cell r="M15">
            <v>0</v>
          </cell>
        </row>
        <row r="16">
          <cell r="H16">
            <v>0</v>
          </cell>
          <cell r="M16">
            <v>0</v>
          </cell>
          <cell r="N16">
            <v>0</v>
          </cell>
          <cell r="O16">
            <v>0</v>
          </cell>
          <cell r="P16">
            <v>0</v>
          </cell>
          <cell r="Q16">
            <v>0</v>
          </cell>
        </row>
        <row r="17">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row>
        <row r="20">
          <cell r="F20">
            <v>-620</v>
          </cell>
          <cell r="H20">
            <v>-620</v>
          </cell>
          <cell r="M20">
            <v>0</v>
          </cell>
        </row>
        <row r="21">
          <cell r="H21">
            <v>0</v>
          </cell>
          <cell r="M21">
            <v>0</v>
          </cell>
        </row>
        <row r="22">
          <cell r="H22">
            <v>0</v>
          </cell>
          <cell r="M22">
            <v>0</v>
          </cell>
        </row>
        <row r="23">
          <cell r="H23">
            <v>0</v>
          </cell>
          <cell r="M23">
            <v>0</v>
          </cell>
        </row>
        <row r="24">
          <cell r="C24">
            <v>0</v>
          </cell>
          <cell r="D24">
            <v>0</v>
          </cell>
          <cell r="E24">
            <v>0</v>
          </cell>
          <cell r="F24">
            <v>-620</v>
          </cell>
          <cell r="G24">
            <v>0</v>
          </cell>
          <cell r="H24">
            <v>-620</v>
          </cell>
          <cell r="I24">
            <v>0</v>
          </cell>
          <cell r="J24">
            <v>0</v>
          </cell>
          <cell r="K24">
            <v>0</v>
          </cell>
          <cell r="L24">
            <v>0</v>
          </cell>
          <cell r="M24">
            <v>0</v>
          </cell>
          <cell r="N24">
            <v>0</v>
          </cell>
          <cell r="O24">
            <v>0</v>
          </cell>
          <cell r="P24">
            <v>0</v>
          </cell>
          <cell r="Q24">
            <v>0</v>
          </cell>
        </row>
        <row r="27">
          <cell r="C27">
            <v>0</v>
          </cell>
          <cell r="D27">
            <v>0</v>
          </cell>
          <cell r="E27">
            <v>0</v>
          </cell>
          <cell r="F27">
            <v>620</v>
          </cell>
          <cell r="G27">
            <v>0</v>
          </cell>
          <cell r="H27">
            <v>620</v>
          </cell>
          <cell r="I27">
            <v>0</v>
          </cell>
          <cell r="J27">
            <v>0</v>
          </cell>
          <cell r="K27">
            <v>0</v>
          </cell>
          <cell r="L27">
            <v>0</v>
          </cell>
          <cell r="M27">
            <v>0</v>
          </cell>
          <cell r="N27">
            <v>0</v>
          </cell>
          <cell r="O27">
            <v>0</v>
          </cell>
          <cell r="P27">
            <v>0</v>
          </cell>
          <cell r="Q27">
            <v>0</v>
          </cell>
        </row>
        <row r="30">
          <cell r="C30">
            <v>4381</v>
          </cell>
          <cell r="D30">
            <v>340</v>
          </cell>
          <cell r="E30">
            <v>162</v>
          </cell>
          <cell r="F30">
            <v>-33</v>
          </cell>
          <cell r="G30">
            <v>83</v>
          </cell>
          <cell r="H30">
            <v>552</v>
          </cell>
          <cell r="M30">
            <v>0</v>
          </cell>
          <cell r="N30">
            <v>0</v>
          </cell>
          <cell r="O30">
            <v>0</v>
          </cell>
          <cell r="P30">
            <v>0</v>
          </cell>
          <cell r="Q30">
            <v>0</v>
          </cell>
        </row>
        <row r="33">
          <cell r="F33">
            <v>-141</v>
          </cell>
          <cell r="G33">
            <v>-176</v>
          </cell>
          <cell r="H33">
            <v>-317</v>
          </cell>
          <cell r="M33">
            <v>0</v>
          </cell>
        </row>
        <row r="34">
          <cell r="C34">
            <v>3633</v>
          </cell>
          <cell r="D34">
            <v>1455</v>
          </cell>
          <cell r="E34">
            <v>1795</v>
          </cell>
          <cell r="F34">
            <v>1782</v>
          </cell>
          <cell r="G34">
            <v>1552</v>
          </cell>
          <cell r="H34">
            <v>6584</v>
          </cell>
          <cell r="I34">
            <v>1491</v>
          </cell>
          <cell r="J34">
            <v>1664</v>
          </cell>
          <cell r="K34">
            <v>1618</v>
          </cell>
          <cell r="L34">
            <v>1458</v>
          </cell>
          <cell r="M34">
            <v>6231</v>
          </cell>
          <cell r="N34">
            <v>6480.24</v>
          </cell>
          <cell r="O34">
            <v>6739.4495999999999</v>
          </cell>
          <cell r="P34">
            <v>7009.0275840000004</v>
          </cell>
          <cell r="Q34">
            <v>7289.3886873600004</v>
          </cell>
        </row>
        <row r="36">
          <cell r="C36">
            <v>3633</v>
          </cell>
          <cell r="D36">
            <v>2357</v>
          </cell>
          <cell r="E36">
            <v>2662</v>
          </cell>
          <cell r="F36">
            <v>3062</v>
          </cell>
          <cell r="G36">
            <v>3098</v>
          </cell>
          <cell r="H36">
            <v>11179</v>
          </cell>
          <cell r="M36">
            <v>0</v>
          </cell>
        </row>
        <row r="37">
          <cell r="D37">
            <v>-364</v>
          </cell>
          <cell r="E37">
            <v>-444</v>
          </cell>
          <cell r="F37">
            <v>-795</v>
          </cell>
          <cell r="G37">
            <v>0</v>
          </cell>
          <cell r="H37">
            <v>-1603</v>
          </cell>
          <cell r="M37">
            <v>0</v>
          </cell>
        </row>
        <row r="38">
          <cell r="D38">
            <v>-538</v>
          </cell>
          <cell r="E38">
            <v>-423</v>
          </cell>
          <cell r="F38">
            <v>-626</v>
          </cell>
          <cell r="G38">
            <v>-610</v>
          </cell>
          <cell r="H38">
            <v>-2197</v>
          </cell>
          <cell r="M38">
            <v>0</v>
          </cell>
        </row>
        <row r="39">
          <cell r="C39">
            <v>3633</v>
          </cell>
          <cell r="D39">
            <v>1455</v>
          </cell>
          <cell r="E39">
            <v>1795</v>
          </cell>
          <cell r="F39">
            <v>1641</v>
          </cell>
          <cell r="G39">
            <v>1376</v>
          </cell>
          <cell r="H39">
            <v>6267</v>
          </cell>
          <cell r="I39">
            <v>1491</v>
          </cell>
          <cell r="J39">
            <v>1664</v>
          </cell>
          <cell r="K39">
            <v>1618</v>
          </cell>
          <cell r="L39">
            <v>1458</v>
          </cell>
          <cell r="M39">
            <v>6231</v>
          </cell>
          <cell r="N39">
            <v>6480.24</v>
          </cell>
          <cell r="O39">
            <v>6739.4495999999999</v>
          </cell>
          <cell r="P39">
            <v>7009.0275840000004</v>
          </cell>
          <cell r="Q39">
            <v>7289.3886873600004</v>
          </cell>
        </row>
        <row r="41">
          <cell r="C41">
            <v>-8014</v>
          </cell>
          <cell r="D41">
            <v>-1795</v>
          </cell>
          <cell r="E41">
            <v>-1957</v>
          </cell>
          <cell r="F41">
            <v>-988</v>
          </cell>
          <cell r="G41">
            <v>-1459</v>
          </cell>
          <cell r="H41">
            <v>-6199</v>
          </cell>
          <cell r="I41">
            <v>-1491</v>
          </cell>
          <cell r="J41">
            <v>-1664</v>
          </cell>
          <cell r="K41">
            <v>-1618</v>
          </cell>
          <cell r="L41">
            <v>-1458</v>
          </cell>
          <cell r="M41">
            <v>-6231</v>
          </cell>
          <cell r="N41">
            <v>-6480.24</v>
          </cell>
          <cell r="O41">
            <v>-6739.4495999999999</v>
          </cell>
          <cell r="P41">
            <v>-7009.0275840000004</v>
          </cell>
          <cell r="Q41">
            <v>-7289.3886873600004</v>
          </cell>
        </row>
        <row r="44">
          <cell r="D44">
            <v>-276</v>
          </cell>
          <cell r="E44">
            <v>-216</v>
          </cell>
          <cell r="F44">
            <v>60</v>
          </cell>
          <cell r="G44">
            <v>304</v>
          </cell>
          <cell r="H44">
            <v>-128</v>
          </cell>
          <cell r="I44">
            <v>58</v>
          </cell>
          <cell r="J44">
            <v>153</v>
          </cell>
          <cell r="K44">
            <v>153</v>
          </cell>
          <cell r="L44">
            <v>153</v>
          </cell>
          <cell r="M44">
            <v>517</v>
          </cell>
          <cell r="N44">
            <v>450</v>
          </cell>
          <cell r="O44">
            <v>450</v>
          </cell>
          <cell r="P44">
            <v>0</v>
          </cell>
          <cell r="Q44">
            <v>0</v>
          </cell>
        </row>
        <row r="45">
          <cell r="H45">
            <v>0</v>
          </cell>
          <cell r="M45">
            <v>0</v>
          </cell>
        </row>
        <row r="46">
          <cell r="C46">
            <v>-2049</v>
          </cell>
          <cell r="D46">
            <v>-30</v>
          </cell>
          <cell r="E46">
            <v>67</v>
          </cell>
          <cell r="F46">
            <v>101</v>
          </cell>
          <cell r="G46">
            <v>-901</v>
          </cell>
          <cell r="H46">
            <v>-763</v>
          </cell>
          <cell r="I46">
            <v>78</v>
          </cell>
          <cell r="J46">
            <v>20</v>
          </cell>
          <cell r="K46">
            <v>54</v>
          </cell>
          <cell r="L46">
            <v>20</v>
          </cell>
          <cell r="M46">
            <v>172</v>
          </cell>
          <cell r="N46">
            <v>172</v>
          </cell>
          <cell r="O46">
            <v>172</v>
          </cell>
          <cell r="P46">
            <v>172</v>
          </cell>
          <cell r="Q46">
            <v>172</v>
          </cell>
        </row>
        <row r="47">
          <cell r="C47">
            <v>-2049</v>
          </cell>
          <cell r="D47">
            <v>-306</v>
          </cell>
          <cell r="E47">
            <v>-149</v>
          </cell>
          <cell r="F47">
            <v>161</v>
          </cell>
          <cell r="G47">
            <v>-597</v>
          </cell>
          <cell r="H47">
            <v>-891</v>
          </cell>
          <cell r="I47">
            <v>136</v>
          </cell>
          <cell r="J47">
            <v>173</v>
          </cell>
          <cell r="K47">
            <v>207</v>
          </cell>
          <cell r="L47">
            <v>173</v>
          </cell>
          <cell r="M47">
            <v>689</v>
          </cell>
          <cell r="N47">
            <v>622</v>
          </cell>
          <cell r="O47">
            <v>622</v>
          </cell>
          <cell r="P47">
            <v>172</v>
          </cell>
          <cell r="Q47">
            <v>172</v>
          </cell>
        </row>
        <row r="49">
          <cell r="C49">
            <v>-5965</v>
          </cell>
          <cell r="D49">
            <v>-1489</v>
          </cell>
          <cell r="E49">
            <v>-1808</v>
          </cell>
          <cell r="F49">
            <v>-1149</v>
          </cell>
          <cell r="G49">
            <v>-862</v>
          </cell>
          <cell r="H49">
            <v>-5308</v>
          </cell>
          <cell r="I49">
            <v>-1627</v>
          </cell>
          <cell r="J49">
            <v>-1837</v>
          </cell>
          <cell r="K49">
            <v>-1825</v>
          </cell>
          <cell r="L49">
            <v>-1631</v>
          </cell>
          <cell r="M49">
            <v>-6920</v>
          </cell>
          <cell r="N49">
            <v>-7102.24</v>
          </cell>
          <cell r="O49">
            <v>-7361.4495999999999</v>
          </cell>
          <cell r="P49">
            <v>-7181.0275840000004</v>
          </cell>
          <cell r="Q49">
            <v>-7461.3886873600004</v>
          </cell>
        </row>
        <row r="51">
          <cell r="H51">
            <v>0</v>
          </cell>
          <cell r="J51">
            <v>79.08</v>
          </cell>
          <cell r="K51">
            <v>50.34</v>
          </cell>
          <cell r="L51">
            <v>89.84</v>
          </cell>
          <cell r="M51">
            <v>219.26000000000002</v>
          </cell>
          <cell r="N51">
            <v>0</v>
          </cell>
          <cell r="O51">
            <v>680.78052800000012</v>
          </cell>
          <cell r="P51">
            <v>1827.5156010000032</v>
          </cell>
          <cell r="Q51">
            <v>22768.277756800002</v>
          </cell>
        </row>
        <row r="53">
          <cell r="C53">
            <v>-5965</v>
          </cell>
          <cell r="D53">
            <v>-1489</v>
          </cell>
          <cell r="E53">
            <v>-1808</v>
          </cell>
          <cell r="F53">
            <v>-1149</v>
          </cell>
          <cell r="G53">
            <v>-862</v>
          </cell>
          <cell r="H53">
            <v>-5308</v>
          </cell>
          <cell r="I53">
            <v>-1627</v>
          </cell>
          <cell r="J53">
            <v>-1916.08</v>
          </cell>
          <cell r="K53">
            <v>-1875.34</v>
          </cell>
          <cell r="L53">
            <v>-1720.84</v>
          </cell>
          <cell r="M53">
            <v>-7139.26</v>
          </cell>
          <cell r="N53">
            <v>-7102.24</v>
          </cell>
          <cell r="O53">
            <v>-8042.2301280000001</v>
          </cell>
          <cell r="P53">
            <v>-9008.5431850000041</v>
          </cell>
          <cell r="Q53">
            <v>-30229.666444160001</v>
          </cell>
        </row>
        <row r="57">
          <cell r="C57">
            <v>-5965</v>
          </cell>
          <cell r="D57">
            <v>-1489</v>
          </cell>
          <cell r="E57">
            <v>-1808</v>
          </cell>
          <cell r="F57">
            <v>-1149</v>
          </cell>
          <cell r="G57">
            <v>-862</v>
          </cell>
          <cell r="H57">
            <v>-5308</v>
          </cell>
          <cell r="I57">
            <v>-1627</v>
          </cell>
          <cell r="J57">
            <v>-1916.08</v>
          </cell>
          <cell r="K57">
            <v>-1875.34</v>
          </cell>
          <cell r="L57">
            <v>-1720.84</v>
          </cell>
          <cell r="M57">
            <v>-7139.26</v>
          </cell>
          <cell r="N57">
            <v>-7102.24</v>
          </cell>
          <cell r="O57">
            <v>-8042.2301280000001</v>
          </cell>
          <cell r="P57">
            <v>-9008.5431850000041</v>
          </cell>
          <cell r="Q57">
            <v>-30229.666444160001</v>
          </cell>
        </row>
        <row r="59">
          <cell r="C59">
            <v>6000</v>
          </cell>
          <cell r="D59">
            <v>1488</v>
          </cell>
          <cell r="E59">
            <v>1504</v>
          </cell>
          <cell r="F59">
            <v>1504</v>
          </cell>
          <cell r="G59">
            <v>1504</v>
          </cell>
          <cell r="H59">
            <v>6000</v>
          </cell>
          <cell r="I59">
            <v>1488</v>
          </cell>
          <cell r="J59">
            <v>1500</v>
          </cell>
          <cell r="K59">
            <v>1500</v>
          </cell>
          <cell r="L59">
            <v>1512</v>
          </cell>
          <cell r="M59">
            <v>6000</v>
          </cell>
          <cell r="N59">
            <v>6000</v>
          </cell>
          <cell r="O59">
            <v>6000</v>
          </cell>
          <cell r="P59">
            <v>6000</v>
          </cell>
          <cell r="Q59">
            <v>6000</v>
          </cell>
        </row>
        <row r="61">
          <cell r="C61">
            <v>-11965</v>
          </cell>
          <cell r="D61">
            <v>-2977</v>
          </cell>
          <cell r="E61">
            <v>-3312</v>
          </cell>
          <cell r="F61">
            <v>-2653</v>
          </cell>
          <cell r="G61">
            <v>-2366</v>
          </cell>
          <cell r="H61">
            <v>-11308</v>
          </cell>
          <cell r="I61">
            <v>-3115</v>
          </cell>
          <cell r="J61">
            <v>-3416.08</v>
          </cell>
          <cell r="K61">
            <v>-3375.34</v>
          </cell>
          <cell r="L61">
            <v>-3232.84</v>
          </cell>
          <cell r="M61">
            <v>-13139.26</v>
          </cell>
          <cell r="N61">
            <v>-13102.24</v>
          </cell>
          <cell r="O61">
            <v>-14042.230127999999</v>
          </cell>
          <cell r="P61">
            <v>-15008.543185000004</v>
          </cell>
          <cell r="Q61">
            <v>-36229.666444160001</v>
          </cell>
        </row>
        <row r="65">
          <cell r="C65" t="str">
            <v>Actual</v>
          </cell>
          <cell r="D65" t="str">
            <v>Actual</v>
          </cell>
          <cell r="I65" t="str">
            <v>Actual</v>
          </cell>
          <cell r="J65" t="str">
            <v>Fcs't</v>
          </cell>
          <cell r="K65" t="str">
            <v>Fcs't</v>
          </cell>
          <cell r="L65" t="str">
            <v>Fcs't</v>
          </cell>
          <cell r="N65" t="str">
            <v>Plan</v>
          </cell>
          <cell r="O65" t="str">
            <v>Plan</v>
          </cell>
          <cell r="P65" t="str">
            <v>Plan</v>
          </cell>
          <cell r="Q65" t="str">
            <v>Plan</v>
          </cell>
        </row>
        <row r="66">
          <cell r="C66">
            <v>1996</v>
          </cell>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8">
          <cell r="H68">
            <v>2000</v>
          </cell>
          <cell r="M68">
            <v>2000</v>
          </cell>
        </row>
        <row r="69">
          <cell r="C69">
            <v>26297</v>
          </cell>
          <cell r="D69">
            <v>25450</v>
          </cell>
          <cell r="E69">
            <v>30043</v>
          </cell>
          <cell r="F69">
            <v>23442</v>
          </cell>
          <cell r="G69">
            <v>21075</v>
          </cell>
          <cell r="H69">
            <v>21075</v>
          </cell>
          <cell r="I69">
            <v>5765</v>
          </cell>
          <cell r="J69">
            <v>8387.586666666728</v>
          </cell>
          <cell r="K69">
            <v>4127.8133333332953</v>
          </cell>
          <cell r="L69">
            <v>577.64000000001397</v>
          </cell>
          <cell r="M69">
            <v>577.64000000001397</v>
          </cell>
          <cell r="N69">
            <v>-24538.600000000035</v>
          </cell>
          <cell r="O69">
            <v>-14952.730128000054</v>
          </cell>
          <cell r="P69">
            <v>-1811.8333130000974</v>
          </cell>
          <cell r="Q69">
            <v>-4041.1105571600783</v>
          </cell>
        </row>
        <row r="70">
          <cell r="C70">
            <v>-229</v>
          </cell>
          <cell r="D70">
            <v>532</v>
          </cell>
          <cell r="E70">
            <v>666</v>
          </cell>
          <cell r="F70">
            <v>2519</v>
          </cell>
          <cell r="G70">
            <v>1964</v>
          </cell>
          <cell r="H70">
            <v>1964</v>
          </cell>
          <cell r="I70">
            <v>640</v>
          </cell>
          <cell r="M70">
            <v>0</v>
          </cell>
        </row>
        <row r="71">
          <cell r="C71">
            <v>1072</v>
          </cell>
          <cell r="D71">
            <v>3947</v>
          </cell>
          <cell r="E71">
            <v>4718</v>
          </cell>
          <cell r="F71">
            <v>5568</v>
          </cell>
          <cell r="G71">
            <v>1168</v>
          </cell>
          <cell r="H71">
            <v>1168</v>
          </cell>
          <cell r="I71">
            <v>1151</v>
          </cell>
          <cell r="J71">
            <v>791.33333333333326</v>
          </cell>
          <cell r="K71">
            <v>431.66666666666657</v>
          </cell>
          <cell r="L71">
            <v>71.999999999999886</v>
          </cell>
          <cell r="M71">
            <v>71.999999999999886</v>
          </cell>
        </row>
        <row r="72">
          <cell r="C72">
            <v>1453</v>
          </cell>
          <cell r="D72">
            <v>4645</v>
          </cell>
          <cell r="E72">
            <v>794</v>
          </cell>
          <cell r="F72">
            <v>1363</v>
          </cell>
          <cell r="G72">
            <v>796</v>
          </cell>
          <cell r="H72">
            <v>796</v>
          </cell>
          <cell r="I72">
            <v>748</v>
          </cell>
          <cell r="J72">
            <v>748</v>
          </cell>
          <cell r="K72">
            <v>748</v>
          </cell>
          <cell r="L72">
            <v>699</v>
          </cell>
          <cell r="M72">
            <v>699</v>
          </cell>
          <cell r="N72">
            <v>699</v>
          </cell>
          <cell r="O72">
            <v>699</v>
          </cell>
          <cell r="P72">
            <v>699</v>
          </cell>
          <cell r="Q72">
            <v>699</v>
          </cell>
        </row>
        <row r="73">
          <cell r="C73">
            <v>28593</v>
          </cell>
          <cell r="D73">
            <v>34574</v>
          </cell>
          <cell r="E73">
            <v>36221</v>
          </cell>
          <cell r="F73">
            <v>32892</v>
          </cell>
          <cell r="G73">
            <v>25003</v>
          </cell>
          <cell r="H73">
            <v>25003</v>
          </cell>
          <cell r="I73">
            <v>8304</v>
          </cell>
          <cell r="J73">
            <v>9926.9200000000619</v>
          </cell>
          <cell r="K73">
            <v>5307.4799999999623</v>
          </cell>
          <cell r="L73">
            <v>1348.640000000014</v>
          </cell>
          <cell r="M73">
            <v>1348.640000000014</v>
          </cell>
          <cell r="N73">
            <v>-23839.600000000035</v>
          </cell>
          <cell r="O73">
            <v>-14253.730128000054</v>
          </cell>
          <cell r="P73">
            <v>-1112.8333130000974</v>
          </cell>
          <cell r="Q73">
            <v>-3342.1105571600783</v>
          </cell>
        </row>
        <row r="75">
          <cell r="C75">
            <v>71628</v>
          </cell>
          <cell r="D75">
            <v>75820</v>
          </cell>
          <cell r="E75">
            <v>86749</v>
          </cell>
          <cell r="F75">
            <v>90099</v>
          </cell>
          <cell r="G75">
            <v>116625</v>
          </cell>
          <cell r="H75">
            <v>116625</v>
          </cell>
          <cell r="I75">
            <v>125809</v>
          </cell>
          <cell r="J75">
            <v>126103</v>
          </cell>
          <cell r="K75">
            <v>127980.1</v>
          </cell>
          <cell r="L75">
            <v>129334.1</v>
          </cell>
          <cell r="M75">
            <v>129334.1</v>
          </cell>
          <cell r="N75">
            <v>141726.1</v>
          </cell>
          <cell r="O75">
            <v>118722</v>
          </cell>
          <cell r="P75">
            <v>90959.1</v>
          </cell>
          <cell r="Q75">
            <v>58352</v>
          </cell>
        </row>
        <row r="79">
          <cell r="C79">
            <v>10684</v>
          </cell>
          <cell r="D79">
            <v>10693</v>
          </cell>
          <cell r="E79">
            <v>10683</v>
          </cell>
          <cell r="F79">
            <v>10645</v>
          </cell>
          <cell r="G79">
            <v>8118</v>
          </cell>
          <cell r="H79">
            <v>8118</v>
          </cell>
          <cell r="I79">
            <v>3580</v>
          </cell>
          <cell r="J79">
            <v>3630</v>
          </cell>
          <cell r="K79">
            <v>3630</v>
          </cell>
          <cell r="L79">
            <v>3630</v>
          </cell>
          <cell r="M79">
            <v>3630</v>
          </cell>
          <cell r="N79">
            <v>3680</v>
          </cell>
          <cell r="O79">
            <v>3705</v>
          </cell>
          <cell r="P79">
            <v>3730</v>
          </cell>
          <cell r="Q79">
            <v>3755</v>
          </cell>
        </row>
        <row r="80">
          <cell r="C80">
            <v>-6548</v>
          </cell>
          <cell r="D80">
            <v>-6748</v>
          </cell>
          <cell r="E80">
            <v>-6953</v>
          </cell>
          <cell r="F80">
            <v>-7161</v>
          </cell>
          <cell r="G80">
            <v>-7433</v>
          </cell>
          <cell r="H80">
            <v>-7433</v>
          </cell>
          <cell r="I80">
            <v>-1997</v>
          </cell>
          <cell r="J80">
            <v>-2072</v>
          </cell>
          <cell r="K80">
            <v>-2147</v>
          </cell>
          <cell r="L80">
            <v>-2222</v>
          </cell>
          <cell r="M80">
            <v>-2222</v>
          </cell>
          <cell r="N80">
            <v>-2232</v>
          </cell>
          <cell r="O80">
            <v>-2252</v>
          </cell>
          <cell r="P80">
            <v>-2272</v>
          </cell>
          <cell r="Q80">
            <v>-2292</v>
          </cell>
        </row>
        <row r="81">
          <cell r="C81">
            <v>4136</v>
          </cell>
          <cell r="D81">
            <v>3945</v>
          </cell>
          <cell r="E81">
            <v>3730</v>
          </cell>
          <cell r="F81">
            <v>3484</v>
          </cell>
          <cell r="G81">
            <v>685</v>
          </cell>
          <cell r="H81">
            <v>685</v>
          </cell>
          <cell r="I81">
            <v>1583</v>
          </cell>
          <cell r="J81">
            <v>1558</v>
          </cell>
          <cell r="K81">
            <v>1483</v>
          </cell>
          <cell r="L81">
            <v>1408</v>
          </cell>
          <cell r="M81">
            <v>1408</v>
          </cell>
          <cell r="N81">
            <v>1448</v>
          </cell>
          <cell r="O81">
            <v>1453</v>
          </cell>
          <cell r="P81">
            <v>1458</v>
          </cell>
          <cell r="Q81">
            <v>1463</v>
          </cell>
        </row>
        <row r="83">
          <cell r="C83">
            <v>26918</v>
          </cell>
          <cell r="D83">
            <v>33532</v>
          </cell>
          <cell r="E83">
            <v>36478</v>
          </cell>
          <cell r="F83">
            <v>44478</v>
          </cell>
          <cell r="G83">
            <v>37478</v>
          </cell>
          <cell r="H83">
            <v>37478</v>
          </cell>
          <cell r="I83">
            <v>148389</v>
          </cell>
          <cell r="J83">
            <v>148210</v>
          </cell>
          <cell r="K83">
            <v>148031</v>
          </cell>
          <cell r="L83">
            <v>147750</v>
          </cell>
          <cell r="M83">
            <v>147750</v>
          </cell>
          <cell r="N83">
            <v>147750</v>
          </cell>
          <cell r="O83">
            <v>147750</v>
          </cell>
          <cell r="P83">
            <v>147750</v>
          </cell>
          <cell r="Q83">
            <v>147750</v>
          </cell>
        </row>
        <row r="84">
          <cell r="C84">
            <v>102682</v>
          </cell>
          <cell r="D84">
            <v>113297</v>
          </cell>
          <cell r="E84">
            <v>126957</v>
          </cell>
          <cell r="F84">
            <v>138061</v>
          </cell>
          <cell r="G84">
            <v>154788</v>
          </cell>
          <cell r="H84">
            <v>154788</v>
          </cell>
          <cell r="I84">
            <v>275781</v>
          </cell>
          <cell r="J84">
            <v>275871</v>
          </cell>
          <cell r="K84">
            <v>277494.09999999998</v>
          </cell>
          <cell r="L84">
            <v>278492.09999999998</v>
          </cell>
          <cell r="M84">
            <v>278492.09999999998</v>
          </cell>
          <cell r="N84">
            <v>290924.09999999998</v>
          </cell>
          <cell r="O84">
            <v>267925</v>
          </cell>
          <cell r="P84">
            <v>240167.1</v>
          </cell>
          <cell r="Q84">
            <v>207565</v>
          </cell>
        </row>
        <row r="86">
          <cell r="C86">
            <v>131275</v>
          </cell>
          <cell r="D86">
            <v>147871</v>
          </cell>
          <cell r="E86">
            <v>163178</v>
          </cell>
          <cell r="F86">
            <v>170953</v>
          </cell>
          <cell r="G86">
            <v>179791</v>
          </cell>
          <cell r="H86">
            <v>179791</v>
          </cell>
          <cell r="I86">
            <v>284085</v>
          </cell>
          <cell r="J86">
            <v>285797.92000000004</v>
          </cell>
          <cell r="K86">
            <v>282801.57999999996</v>
          </cell>
          <cell r="L86">
            <v>279840.74</v>
          </cell>
          <cell r="M86">
            <v>279840.74</v>
          </cell>
          <cell r="N86">
            <v>267084.49999999994</v>
          </cell>
          <cell r="O86">
            <v>253671.26987199995</v>
          </cell>
          <cell r="P86">
            <v>239054.26668699991</v>
          </cell>
          <cell r="Q86">
            <v>204222.88944283992</v>
          </cell>
        </row>
        <row r="90">
          <cell r="C90">
            <v>6018</v>
          </cell>
          <cell r="D90">
            <v>7721</v>
          </cell>
          <cell r="E90">
            <v>4580</v>
          </cell>
          <cell r="F90">
            <v>3796</v>
          </cell>
          <cell r="G90">
            <v>1944</v>
          </cell>
          <cell r="H90">
            <v>1944</v>
          </cell>
          <cell r="I90">
            <v>1653</v>
          </cell>
          <cell r="J90">
            <v>1653</v>
          </cell>
          <cell r="K90">
            <v>1653</v>
          </cell>
          <cell r="L90">
            <v>1653</v>
          </cell>
          <cell r="M90">
            <v>1653</v>
          </cell>
          <cell r="N90">
            <v>1653</v>
          </cell>
          <cell r="O90">
            <v>1653</v>
          </cell>
          <cell r="P90">
            <v>1653</v>
          </cell>
          <cell r="Q90">
            <v>1653</v>
          </cell>
        </row>
        <row r="91">
          <cell r="C91">
            <v>4578</v>
          </cell>
          <cell r="D91">
            <v>4275</v>
          </cell>
          <cell r="E91">
            <v>4572</v>
          </cell>
          <cell r="F91">
            <v>9785</v>
          </cell>
          <cell r="G91">
            <v>7769</v>
          </cell>
          <cell r="H91">
            <v>7769</v>
          </cell>
          <cell r="I91">
            <v>6613</v>
          </cell>
          <cell r="J91">
            <v>6613</v>
          </cell>
          <cell r="K91">
            <v>6613</v>
          </cell>
          <cell r="L91">
            <v>6506</v>
          </cell>
          <cell r="M91">
            <v>6506</v>
          </cell>
          <cell r="N91">
            <v>6506</v>
          </cell>
          <cell r="O91">
            <v>6506</v>
          </cell>
          <cell r="P91">
            <v>11106</v>
          </cell>
          <cell r="Q91">
            <v>11206</v>
          </cell>
        </row>
        <row r="92">
          <cell r="H92">
            <v>0</v>
          </cell>
          <cell r="M92">
            <v>0</v>
          </cell>
        </row>
        <row r="93">
          <cell r="F93">
            <v>4187</v>
          </cell>
          <cell r="G93">
            <v>4205</v>
          </cell>
          <cell r="H93">
            <v>4205</v>
          </cell>
          <cell r="J93">
            <v>5000</v>
          </cell>
          <cell r="K93">
            <v>5000</v>
          </cell>
          <cell r="L93">
            <v>5000</v>
          </cell>
          <cell r="M93">
            <v>5000</v>
          </cell>
          <cell r="N93">
            <v>5000</v>
          </cell>
          <cell r="O93">
            <v>5000</v>
          </cell>
          <cell r="Q93">
            <v>0</v>
          </cell>
        </row>
        <row r="94">
          <cell r="C94">
            <v>4</v>
          </cell>
          <cell r="D94">
            <v>1771</v>
          </cell>
          <cell r="E94">
            <v>2271</v>
          </cell>
          <cell r="F94">
            <v>2479</v>
          </cell>
          <cell r="G94">
            <v>1229</v>
          </cell>
          <cell r="H94">
            <v>1253</v>
          </cell>
          <cell r="M94">
            <v>0</v>
          </cell>
        </row>
        <row r="95">
          <cell r="C95">
            <v>10600</v>
          </cell>
          <cell r="D95">
            <v>13767</v>
          </cell>
          <cell r="E95">
            <v>11423</v>
          </cell>
          <cell r="F95">
            <v>20247</v>
          </cell>
          <cell r="G95">
            <v>15147</v>
          </cell>
          <cell r="H95">
            <v>15171</v>
          </cell>
          <cell r="I95">
            <v>8266</v>
          </cell>
          <cell r="J95">
            <v>13266</v>
          </cell>
          <cell r="K95">
            <v>13266</v>
          </cell>
          <cell r="L95">
            <v>13159</v>
          </cell>
          <cell r="M95">
            <v>13159</v>
          </cell>
          <cell r="N95">
            <v>13159</v>
          </cell>
          <cell r="O95">
            <v>13159</v>
          </cell>
          <cell r="P95">
            <v>12759</v>
          </cell>
          <cell r="Q95">
            <v>12859</v>
          </cell>
        </row>
        <row r="97">
          <cell r="H97">
            <v>0</v>
          </cell>
          <cell r="I97">
            <v>283</v>
          </cell>
          <cell r="J97">
            <v>283</v>
          </cell>
          <cell r="K97">
            <v>283</v>
          </cell>
          <cell r="L97">
            <v>283</v>
          </cell>
          <cell r="M97">
            <v>283</v>
          </cell>
        </row>
        <row r="98">
          <cell r="H98">
            <v>16744</v>
          </cell>
          <cell r="I98">
            <v>16873</v>
          </cell>
          <cell r="J98">
            <v>16873</v>
          </cell>
          <cell r="K98">
            <v>16873</v>
          </cell>
          <cell r="L98">
            <v>16873</v>
          </cell>
          <cell r="M98">
            <v>16873</v>
          </cell>
          <cell r="N98">
            <v>16873</v>
          </cell>
          <cell r="O98">
            <v>16873</v>
          </cell>
          <cell r="P98">
            <v>16535.54</v>
          </cell>
          <cell r="Q98">
            <v>16204.8292</v>
          </cell>
        </row>
        <row r="99">
          <cell r="D99">
            <v>125</v>
          </cell>
          <cell r="E99">
            <v>17327</v>
          </cell>
          <cell r="F99">
            <v>17342</v>
          </cell>
          <cell r="G99">
            <v>34045</v>
          </cell>
          <cell r="H99">
            <v>17301</v>
          </cell>
          <cell r="I99">
            <v>19124</v>
          </cell>
          <cell r="J99">
            <v>19253</v>
          </cell>
          <cell r="K99">
            <v>19382</v>
          </cell>
          <cell r="L99">
            <v>19511</v>
          </cell>
          <cell r="M99">
            <v>19511</v>
          </cell>
          <cell r="N99">
            <v>19640</v>
          </cell>
          <cell r="O99">
            <v>19769</v>
          </cell>
          <cell r="P99">
            <v>19898</v>
          </cell>
          <cell r="Q99">
            <v>20027</v>
          </cell>
        </row>
        <row r="100">
          <cell r="C100">
            <v>10600</v>
          </cell>
          <cell r="D100">
            <v>13892</v>
          </cell>
          <cell r="E100">
            <v>28750</v>
          </cell>
          <cell r="F100">
            <v>37589</v>
          </cell>
          <cell r="G100">
            <v>49192</v>
          </cell>
          <cell r="H100">
            <v>49216</v>
          </cell>
          <cell r="I100">
            <v>44546</v>
          </cell>
          <cell r="J100">
            <v>49675</v>
          </cell>
          <cell r="K100">
            <v>49804</v>
          </cell>
          <cell r="L100">
            <v>49826</v>
          </cell>
          <cell r="M100">
            <v>49826</v>
          </cell>
          <cell r="N100">
            <v>49672</v>
          </cell>
          <cell r="O100">
            <v>49801</v>
          </cell>
          <cell r="P100">
            <v>49192.54</v>
          </cell>
          <cell r="Q100">
            <v>49090.8292</v>
          </cell>
        </row>
        <row r="103">
          <cell r="C103">
            <v>316389</v>
          </cell>
          <cell r="D103">
            <v>352688</v>
          </cell>
          <cell r="E103">
            <v>354995</v>
          </cell>
          <cell r="F103">
            <v>354949</v>
          </cell>
          <cell r="G103">
            <v>375554</v>
          </cell>
          <cell r="H103">
            <v>375554</v>
          </cell>
          <cell r="I103">
            <v>525193</v>
          </cell>
          <cell r="J103">
            <v>525193</v>
          </cell>
          <cell r="K103">
            <v>525443</v>
          </cell>
          <cell r="L103">
            <v>525693</v>
          </cell>
          <cell r="M103">
            <v>525693</v>
          </cell>
          <cell r="N103">
            <v>525693</v>
          </cell>
          <cell r="O103">
            <v>525693</v>
          </cell>
          <cell r="P103">
            <v>525693</v>
          </cell>
          <cell r="Q103">
            <v>525693</v>
          </cell>
        </row>
        <row r="104">
          <cell r="C104">
            <v>-189749</v>
          </cell>
          <cell r="D104">
            <v>-217964</v>
          </cell>
          <cell r="E104">
            <v>-219453</v>
          </cell>
          <cell r="F104">
            <v>-221261</v>
          </cell>
          <cell r="G104">
            <v>-244883</v>
          </cell>
          <cell r="H104">
            <v>-244883</v>
          </cell>
          <cell r="I104">
            <v>-284027</v>
          </cell>
          <cell r="J104">
            <v>-287154</v>
          </cell>
          <cell r="K104">
            <v>-290570.08</v>
          </cell>
          <cell r="L104">
            <v>-293957.42000000004</v>
          </cell>
          <cell r="M104">
            <v>-293957.42000000004</v>
          </cell>
          <cell r="N104">
            <v>-301178.26000000007</v>
          </cell>
          <cell r="O104">
            <v>-313780.50000000006</v>
          </cell>
          <cell r="P104">
            <v>-326822.73012800008</v>
          </cell>
          <cell r="Q104">
            <v>-340331.2733130001</v>
          </cell>
        </row>
        <row r="105">
          <cell r="C105">
            <v>-5965</v>
          </cell>
          <cell r="D105">
            <v>-1489</v>
          </cell>
          <cell r="E105">
            <v>-1808</v>
          </cell>
          <cell r="F105">
            <v>-1149</v>
          </cell>
          <cell r="G105">
            <v>-862</v>
          </cell>
          <cell r="H105">
            <v>-862</v>
          </cell>
          <cell r="I105">
            <v>-1627</v>
          </cell>
          <cell r="J105">
            <v>-1916.08</v>
          </cell>
          <cell r="K105">
            <v>-1875.34</v>
          </cell>
          <cell r="L105">
            <v>-1720.84</v>
          </cell>
          <cell r="M105">
            <v>-1720.84</v>
          </cell>
          <cell r="N105">
            <v>-7102.24</v>
          </cell>
          <cell r="O105">
            <v>-8042.2301280000001</v>
          </cell>
          <cell r="P105">
            <v>-9008.5431850000041</v>
          </cell>
          <cell r="Q105">
            <v>-30229.666444160001</v>
          </cell>
        </row>
        <row r="106">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D107">
            <v>744</v>
          </cell>
          <cell r="E107">
            <v>694</v>
          </cell>
          <cell r="F107">
            <v>825</v>
          </cell>
          <cell r="G107">
            <v>766</v>
          </cell>
          <cell r="H107">
            <v>766</v>
          </cell>
          <cell r="M107">
            <v>0</v>
          </cell>
        </row>
        <row r="108">
          <cell r="C108">
            <v>120675</v>
          </cell>
          <cell r="D108">
            <v>133979</v>
          </cell>
          <cell r="E108">
            <v>134428</v>
          </cell>
          <cell r="F108">
            <v>133364</v>
          </cell>
          <cell r="G108">
            <v>130575</v>
          </cell>
          <cell r="H108">
            <v>130575</v>
          </cell>
          <cell r="I108">
            <v>239539</v>
          </cell>
          <cell r="J108">
            <v>236122.92</v>
          </cell>
          <cell r="K108">
            <v>232997.58</v>
          </cell>
          <cell r="L108">
            <v>230014.73999999996</v>
          </cell>
          <cell r="M108">
            <v>230014.73999999996</v>
          </cell>
          <cell r="N108">
            <v>217412.49999999994</v>
          </cell>
          <cell r="O108">
            <v>203870.26987199995</v>
          </cell>
          <cell r="P108">
            <v>189861.7266869999</v>
          </cell>
          <cell r="Q108">
            <v>155132.06024283991</v>
          </cell>
        </row>
        <row r="110">
          <cell r="C110">
            <v>131275</v>
          </cell>
          <cell r="D110">
            <v>147871</v>
          </cell>
          <cell r="E110">
            <v>163178</v>
          </cell>
          <cell r="F110">
            <v>170953</v>
          </cell>
          <cell r="G110">
            <v>179767</v>
          </cell>
          <cell r="H110">
            <v>179791</v>
          </cell>
          <cell r="I110">
            <v>284085</v>
          </cell>
          <cell r="J110">
            <v>285797.92000000004</v>
          </cell>
          <cell r="K110">
            <v>282801.57999999996</v>
          </cell>
          <cell r="L110">
            <v>279840.74</v>
          </cell>
          <cell r="M110">
            <v>279840.74</v>
          </cell>
          <cell r="N110">
            <v>267084.49999999994</v>
          </cell>
          <cell r="O110">
            <v>253671.26987199995</v>
          </cell>
          <cell r="P110">
            <v>239054.26668699991</v>
          </cell>
          <cell r="Q110">
            <v>204222.88944283992</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-1489</v>
          </cell>
          <cell r="E116">
            <v>-1808</v>
          </cell>
          <cell r="F116">
            <v>-1149</v>
          </cell>
          <cell r="G116">
            <v>-862</v>
          </cell>
          <cell r="H116">
            <v>-5308</v>
          </cell>
          <cell r="I116">
            <v>-1627</v>
          </cell>
          <cell r="J116">
            <v>-1916.08</v>
          </cell>
          <cell r="K116">
            <v>-1875.34</v>
          </cell>
          <cell r="L116">
            <v>-1720.84</v>
          </cell>
          <cell r="M116">
            <v>-7139.26</v>
          </cell>
          <cell r="N116">
            <v>-7102.24</v>
          </cell>
          <cell r="O116">
            <v>-8042.2301280000001</v>
          </cell>
          <cell r="P116">
            <v>-9008.5431850000041</v>
          </cell>
          <cell r="Q116">
            <v>-30229.666444160001</v>
          </cell>
        </row>
        <row r="117">
          <cell r="D117">
            <v>200</v>
          </cell>
          <cell r="E117">
            <v>205</v>
          </cell>
          <cell r="F117">
            <v>208</v>
          </cell>
          <cell r="G117">
            <v>272</v>
          </cell>
          <cell r="H117">
            <v>885</v>
          </cell>
          <cell r="I117">
            <v>-5436</v>
          </cell>
          <cell r="J117">
            <v>75</v>
          </cell>
          <cell r="K117">
            <v>75</v>
          </cell>
          <cell r="L117">
            <v>75</v>
          </cell>
          <cell r="M117">
            <v>-5211</v>
          </cell>
          <cell r="N117">
            <v>10</v>
          </cell>
          <cell r="O117">
            <v>20</v>
          </cell>
          <cell r="P117">
            <v>20</v>
          </cell>
          <cell r="Q117">
            <v>20</v>
          </cell>
        </row>
        <row r="118">
          <cell r="H118">
            <v>0</v>
          </cell>
        </row>
        <row r="119">
          <cell r="D119">
            <v>-761</v>
          </cell>
          <cell r="E119">
            <v>-134</v>
          </cell>
          <cell r="F119">
            <v>-1853</v>
          </cell>
          <cell r="G119">
            <v>555</v>
          </cell>
          <cell r="H119">
            <v>-2193</v>
          </cell>
          <cell r="I119">
            <v>1324</v>
          </cell>
          <cell r="J119">
            <v>640</v>
          </cell>
          <cell r="K119">
            <v>0</v>
          </cell>
          <cell r="L119">
            <v>0</v>
          </cell>
          <cell r="M119">
            <v>1964</v>
          </cell>
          <cell r="O119">
            <v>0</v>
          </cell>
          <cell r="P119">
            <v>0</v>
          </cell>
          <cell r="Q119">
            <v>0</v>
          </cell>
        </row>
        <row r="120">
          <cell r="D120">
            <v>-2875</v>
          </cell>
          <cell r="E120">
            <v>-771</v>
          </cell>
          <cell r="F120">
            <v>-850</v>
          </cell>
          <cell r="G120">
            <v>4400</v>
          </cell>
          <cell r="H120">
            <v>-96</v>
          </cell>
          <cell r="I120">
            <v>17</v>
          </cell>
          <cell r="J120">
            <v>359.66666666666674</v>
          </cell>
          <cell r="K120">
            <v>359.66666666666669</v>
          </cell>
          <cell r="L120">
            <v>359.66666666666669</v>
          </cell>
          <cell r="M120">
            <v>1096.0000000000002</v>
          </cell>
          <cell r="N120">
            <v>71.999999999999886</v>
          </cell>
          <cell r="O120">
            <v>0</v>
          </cell>
          <cell r="P120">
            <v>0</v>
          </cell>
          <cell r="Q120">
            <v>0</v>
          </cell>
        </row>
        <row r="121">
          <cell r="D121">
            <v>-9806</v>
          </cell>
          <cell r="E121">
            <v>905</v>
          </cell>
          <cell r="F121">
            <v>-8569</v>
          </cell>
          <cell r="G121">
            <v>7567</v>
          </cell>
          <cell r="H121">
            <v>-9903</v>
          </cell>
          <cell r="I121">
            <v>1958</v>
          </cell>
          <cell r="J121">
            <v>179</v>
          </cell>
          <cell r="K121">
            <v>179</v>
          </cell>
          <cell r="L121">
            <v>330</v>
          </cell>
          <cell r="M121">
            <v>2646</v>
          </cell>
          <cell r="N121">
            <v>0</v>
          </cell>
          <cell r="O121">
            <v>0</v>
          </cell>
          <cell r="P121">
            <v>0</v>
          </cell>
          <cell r="Q121">
            <v>0</v>
          </cell>
        </row>
        <row r="122">
          <cell r="D122">
            <v>1703</v>
          </cell>
          <cell r="E122">
            <v>-3141</v>
          </cell>
          <cell r="F122">
            <v>-784</v>
          </cell>
          <cell r="G122">
            <v>-1852</v>
          </cell>
          <cell r="H122">
            <v>-4074</v>
          </cell>
          <cell r="I122">
            <v>-291</v>
          </cell>
          <cell r="J122">
            <v>0</v>
          </cell>
          <cell r="K122">
            <v>0</v>
          </cell>
          <cell r="L122">
            <v>0</v>
          </cell>
          <cell r="M122">
            <v>-291</v>
          </cell>
          <cell r="N122">
            <v>0</v>
          </cell>
          <cell r="O122">
            <v>0</v>
          </cell>
          <cell r="P122">
            <v>0</v>
          </cell>
          <cell r="Q122">
            <v>0</v>
          </cell>
        </row>
        <row r="123">
          <cell r="D123">
            <v>-303</v>
          </cell>
          <cell r="E123">
            <v>297</v>
          </cell>
          <cell r="F123">
            <v>5213</v>
          </cell>
          <cell r="G123">
            <v>-2016</v>
          </cell>
          <cell r="H123">
            <v>3191</v>
          </cell>
          <cell r="I123">
            <v>-1156</v>
          </cell>
          <cell r="J123">
            <v>0</v>
          </cell>
          <cell r="K123">
            <v>0</v>
          </cell>
          <cell r="L123">
            <v>-107</v>
          </cell>
          <cell r="M123">
            <v>-1263</v>
          </cell>
          <cell r="N123">
            <v>0</v>
          </cell>
          <cell r="O123">
            <v>0</v>
          </cell>
          <cell r="P123">
            <v>4600</v>
          </cell>
          <cell r="Q123">
            <v>100</v>
          </cell>
        </row>
        <row r="124">
          <cell r="D124">
            <v>1892</v>
          </cell>
          <cell r="E124">
            <v>17702</v>
          </cell>
          <cell r="F124">
            <v>223</v>
          </cell>
          <cell r="G124">
            <v>15453</v>
          </cell>
          <cell r="H124">
            <v>35270</v>
          </cell>
          <cell r="I124">
            <v>570</v>
          </cell>
          <cell r="J124">
            <v>129</v>
          </cell>
          <cell r="K124">
            <v>129</v>
          </cell>
          <cell r="L124">
            <v>129</v>
          </cell>
          <cell r="M124">
            <v>957</v>
          </cell>
          <cell r="N124">
            <v>129</v>
          </cell>
          <cell r="O124">
            <v>129</v>
          </cell>
          <cell r="P124">
            <v>129</v>
          </cell>
          <cell r="Q124">
            <v>129</v>
          </cell>
        </row>
        <row r="125">
          <cell r="D125">
            <v>744</v>
          </cell>
          <cell r="E125">
            <v>-50</v>
          </cell>
          <cell r="F125">
            <v>131</v>
          </cell>
          <cell r="G125">
            <v>-59</v>
          </cell>
          <cell r="H125">
            <v>766</v>
          </cell>
          <cell r="I125">
            <v>-766</v>
          </cell>
          <cell r="J125">
            <v>0</v>
          </cell>
          <cell r="K125">
            <v>0</v>
          </cell>
          <cell r="L125">
            <v>0</v>
          </cell>
          <cell r="M125">
            <v>-766</v>
          </cell>
          <cell r="N125">
            <v>0</v>
          </cell>
          <cell r="O125">
            <v>0</v>
          </cell>
          <cell r="P125">
            <v>0</v>
          </cell>
          <cell r="Q125">
            <v>0</v>
          </cell>
        </row>
        <row r="126">
          <cell r="D126">
            <v>-10695</v>
          </cell>
          <cell r="E126">
            <v>13205</v>
          </cell>
          <cell r="F126">
            <v>-7430</v>
          </cell>
          <cell r="G126">
            <v>23458</v>
          </cell>
          <cell r="H126">
            <v>18538</v>
          </cell>
          <cell r="I126">
            <v>-5407</v>
          </cell>
          <cell r="J126">
            <v>-533.41333333333318</v>
          </cell>
          <cell r="K126">
            <v>-1132.6733333333332</v>
          </cell>
          <cell r="L126">
            <v>-934.17333333333318</v>
          </cell>
          <cell r="M126">
            <v>-8007.26</v>
          </cell>
          <cell r="N126">
            <v>-6891.24</v>
          </cell>
          <cell r="O126">
            <v>-7893.2301280000001</v>
          </cell>
          <cell r="P126">
            <v>-4259.5431850000041</v>
          </cell>
          <cell r="Q126">
            <v>-29980.666444160001</v>
          </cell>
        </row>
        <row r="129">
          <cell r="D129">
            <v>-9</v>
          </cell>
          <cell r="E129">
            <v>10</v>
          </cell>
          <cell r="F129">
            <v>38</v>
          </cell>
          <cell r="G129">
            <v>2527</v>
          </cell>
          <cell r="H129">
            <v>2566</v>
          </cell>
          <cell r="I129">
            <v>4538</v>
          </cell>
          <cell r="J129">
            <v>-50</v>
          </cell>
          <cell r="K129">
            <v>0</v>
          </cell>
          <cell r="L129">
            <v>0</v>
          </cell>
          <cell r="M129">
            <v>4488</v>
          </cell>
          <cell r="N129">
            <v>-50</v>
          </cell>
          <cell r="O129">
            <v>-25</v>
          </cell>
          <cell r="P129">
            <v>-25</v>
          </cell>
          <cell r="Q129">
            <v>-25</v>
          </cell>
        </row>
        <row r="130">
          <cell r="G130">
            <v>14300</v>
          </cell>
          <cell r="H130">
            <v>14300</v>
          </cell>
          <cell r="I130">
            <v>0</v>
          </cell>
          <cell r="J130">
            <v>0</v>
          </cell>
          <cell r="K130">
            <v>0</v>
          </cell>
          <cell r="L130">
            <v>0</v>
          </cell>
        </row>
        <row r="131">
          <cell r="D131">
            <v>-9</v>
          </cell>
          <cell r="E131">
            <v>10</v>
          </cell>
          <cell r="F131">
            <v>38</v>
          </cell>
          <cell r="G131">
            <v>16827</v>
          </cell>
          <cell r="H131">
            <v>16866</v>
          </cell>
          <cell r="I131">
            <v>4538</v>
          </cell>
          <cell r="J131">
            <v>-50</v>
          </cell>
          <cell r="K131">
            <v>0</v>
          </cell>
          <cell r="L131">
            <v>0</v>
          </cell>
          <cell r="M131">
            <v>4488</v>
          </cell>
          <cell r="N131">
            <v>-50</v>
          </cell>
          <cell r="O131">
            <v>-25</v>
          </cell>
          <cell r="P131">
            <v>-25</v>
          </cell>
          <cell r="Q131">
            <v>-25</v>
          </cell>
        </row>
        <row r="134">
          <cell r="D134">
            <v>0</v>
          </cell>
          <cell r="E134">
            <v>0</v>
          </cell>
          <cell r="F134">
            <v>4187</v>
          </cell>
          <cell r="G134">
            <v>18</v>
          </cell>
          <cell r="H134">
            <v>4205</v>
          </cell>
          <cell r="I134">
            <v>-4205</v>
          </cell>
          <cell r="J134">
            <v>5000</v>
          </cell>
          <cell r="K134">
            <v>0</v>
          </cell>
          <cell r="L134">
            <v>0</v>
          </cell>
          <cell r="M134">
            <v>795</v>
          </cell>
          <cell r="N134">
            <v>0</v>
          </cell>
          <cell r="O134">
            <v>0</v>
          </cell>
          <cell r="P134">
            <v>-5000</v>
          </cell>
          <cell r="Q134">
            <v>0</v>
          </cell>
        </row>
        <row r="135">
          <cell r="D135">
            <v>0</v>
          </cell>
          <cell r="E135">
            <v>0</v>
          </cell>
          <cell r="F135">
            <v>0</v>
          </cell>
          <cell r="G135">
            <v>0</v>
          </cell>
          <cell r="H135">
            <v>0</v>
          </cell>
          <cell r="I135">
            <v>129</v>
          </cell>
          <cell r="J135">
            <v>0</v>
          </cell>
          <cell r="K135">
            <v>0</v>
          </cell>
          <cell r="L135">
            <v>0</v>
          </cell>
          <cell r="M135">
            <v>129</v>
          </cell>
          <cell r="N135">
            <v>0</v>
          </cell>
          <cell r="O135">
            <v>0</v>
          </cell>
          <cell r="P135">
            <v>-337.45999999999913</v>
          </cell>
          <cell r="Q135">
            <v>-330.71080000000075</v>
          </cell>
        </row>
        <row r="136">
          <cell r="D136">
            <v>-1488</v>
          </cell>
          <cell r="E136">
            <v>-1504</v>
          </cell>
          <cell r="F136">
            <v>-1504</v>
          </cell>
          <cell r="G136">
            <v>-1504</v>
          </cell>
          <cell r="H136">
            <v>-6000</v>
          </cell>
          <cell r="I136">
            <v>-1488</v>
          </cell>
          <cell r="J136">
            <v>-1500</v>
          </cell>
          <cell r="K136">
            <v>-1500</v>
          </cell>
          <cell r="L136">
            <v>-1512</v>
          </cell>
          <cell r="M136">
            <v>-6000</v>
          </cell>
          <cell r="N136">
            <v>-6000</v>
          </cell>
          <cell r="O136">
            <v>-6000</v>
          </cell>
          <cell r="P136">
            <v>-6000</v>
          </cell>
          <cell r="Q136">
            <v>-6000</v>
          </cell>
        </row>
        <row r="137">
          <cell r="D137">
            <v>15537</v>
          </cell>
          <cell r="E137">
            <v>3811</v>
          </cell>
          <cell r="F137">
            <v>1458</v>
          </cell>
          <cell r="G137">
            <v>-14664</v>
          </cell>
          <cell r="H137">
            <v>6166</v>
          </cell>
          <cell r="I137">
            <v>48</v>
          </cell>
          <cell r="J137">
            <v>0</v>
          </cell>
          <cell r="K137">
            <v>249.99999999998363</v>
          </cell>
          <cell r="L137">
            <v>249.99999999997431</v>
          </cell>
          <cell r="M137">
            <v>547.99999999995794</v>
          </cell>
          <cell r="N137">
            <v>499.99999999997453</v>
          </cell>
          <cell r="O137">
            <v>500.00000000000909</v>
          </cell>
          <cell r="P137">
            <v>999.99999999997544</v>
          </cell>
          <cell r="Q137">
            <v>1499.9999999999873</v>
          </cell>
        </row>
        <row r="138">
          <cell r="D138">
            <v>14049</v>
          </cell>
          <cell r="E138">
            <v>2307</v>
          </cell>
          <cell r="F138">
            <v>4141</v>
          </cell>
          <cell r="G138">
            <v>-16150</v>
          </cell>
          <cell r="H138">
            <v>4371</v>
          </cell>
          <cell r="I138">
            <v>-5516</v>
          </cell>
          <cell r="J138">
            <v>3500</v>
          </cell>
          <cell r="K138">
            <v>-1250.0000000000164</v>
          </cell>
          <cell r="L138">
            <v>-1262.0000000000257</v>
          </cell>
          <cell r="M138">
            <v>-4528.0000000000418</v>
          </cell>
          <cell r="N138">
            <v>-5500.0000000000255</v>
          </cell>
          <cell r="O138">
            <v>-5499.9999999999909</v>
          </cell>
          <cell r="P138">
            <v>-10337.460000000025</v>
          </cell>
          <cell r="Q138">
            <v>-4830.7108000000135</v>
          </cell>
        </row>
        <row r="141">
          <cell r="D141">
            <v>-962</v>
          </cell>
          <cell r="E141">
            <v>-526</v>
          </cell>
          <cell r="F141">
            <v>6743</v>
          </cell>
          <cell r="G141">
            <v>-18019.291100000002</v>
          </cell>
          <cell r="H141">
            <v>-12764.291100000002</v>
          </cell>
          <cell r="I141">
            <v>-105</v>
          </cell>
          <cell r="J141">
            <v>0</v>
          </cell>
          <cell r="K141">
            <v>0</v>
          </cell>
          <cell r="L141">
            <v>0</v>
          </cell>
          <cell r="M141">
            <v>-105</v>
          </cell>
          <cell r="N141">
            <v>-283</v>
          </cell>
          <cell r="O141">
            <v>12392</v>
          </cell>
          <cell r="P141">
            <v>-23004.100000000006</v>
          </cell>
          <cell r="Q141">
            <v>-27762.899999999994</v>
          </cell>
        </row>
        <row r="142">
          <cell r="D142">
            <v>-3230</v>
          </cell>
          <cell r="E142">
            <v>-10403</v>
          </cell>
          <cell r="F142">
            <v>-10093</v>
          </cell>
          <cell r="G142">
            <v>-8506.7088999999978</v>
          </cell>
          <cell r="H142">
            <v>-32232.708899999998</v>
          </cell>
          <cell r="I142">
            <v>-8796</v>
          </cell>
          <cell r="J142">
            <v>-294</v>
          </cell>
          <cell r="K142">
            <v>-1877.1000000000058</v>
          </cell>
          <cell r="L142">
            <v>-1354</v>
          </cell>
          <cell r="M142">
            <v>-12321.100000000006</v>
          </cell>
          <cell r="N142">
            <v>-12392</v>
          </cell>
          <cell r="O142">
            <v>10612.100000000006</v>
          </cell>
          <cell r="P142">
            <v>50767</v>
          </cell>
          <cell r="Q142">
            <v>60370</v>
          </cell>
        </row>
        <row r="143">
          <cell r="D143">
            <v>-4192</v>
          </cell>
          <cell r="E143">
            <v>-10929</v>
          </cell>
          <cell r="F143">
            <v>-3350</v>
          </cell>
          <cell r="G143">
            <v>-26526</v>
          </cell>
          <cell r="H143">
            <v>-44997</v>
          </cell>
          <cell r="I143">
            <v>-8901</v>
          </cell>
          <cell r="J143">
            <v>-294</v>
          </cell>
          <cell r="K143">
            <v>-1877.1000000000058</v>
          </cell>
          <cell r="L143">
            <v>-1354</v>
          </cell>
          <cell r="M143">
            <v>-12426.100000000006</v>
          </cell>
          <cell r="N143">
            <v>-12675</v>
          </cell>
          <cell r="O143">
            <v>23004.100000000006</v>
          </cell>
          <cell r="P143">
            <v>27762.899999999994</v>
          </cell>
          <cell r="Q143">
            <v>32607.100000000006</v>
          </cell>
        </row>
        <row r="145">
          <cell r="D145">
            <v>-847</v>
          </cell>
          <cell r="E145">
            <v>4593</v>
          </cell>
          <cell r="F145">
            <v>-6601</v>
          </cell>
          <cell r="G145">
            <v>-2391</v>
          </cell>
          <cell r="H145">
            <v>-5222</v>
          </cell>
          <cell r="I145">
            <v>-15286</v>
          </cell>
          <cell r="J145">
            <v>2622.586666666667</v>
          </cell>
          <cell r="K145">
            <v>-4259.7733333333554</v>
          </cell>
          <cell r="L145">
            <v>-3550.1733333333586</v>
          </cell>
          <cell r="M145">
            <v>-20473.360000000048</v>
          </cell>
          <cell r="N145">
            <v>-25116.240000000027</v>
          </cell>
          <cell r="O145">
            <v>9585.8698720000139</v>
          </cell>
          <cell r="P145">
            <v>13140.896814999965</v>
          </cell>
          <cell r="Q145">
            <v>-2229.27724416001</v>
          </cell>
        </row>
        <row r="147">
          <cell r="D147">
            <v>26297</v>
          </cell>
          <cell r="E147">
            <v>25450</v>
          </cell>
          <cell r="F147">
            <v>30043</v>
          </cell>
          <cell r="G147">
            <v>23442</v>
          </cell>
          <cell r="H147">
            <v>26297</v>
          </cell>
          <cell r="I147">
            <v>21051</v>
          </cell>
          <cell r="J147">
            <v>5765</v>
          </cell>
          <cell r="K147">
            <v>8387.5866666666661</v>
          </cell>
          <cell r="L147">
            <v>4127.8133333333108</v>
          </cell>
          <cell r="M147">
            <v>21051</v>
          </cell>
          <cell r="N147">
            <v>577.63999999995212</v>
          </cell>
          <cell r="O147">
            <v>-24538.600000000075</v>
          </cell>
          <cell r="P147">
            <v>-14952.730128000061</v>
          </cell>
          <cell r="Q147">
            <v>-1811.8333130000956</v>
          </cell>
        </row>
        <row r="149">
          <cell r="D149">
            <v>25450</v>
          </cell>
          <cell r="E149">
            <v>30043</v>
          </cell>
          <cell r="F149">
            <v>23442</v>
          </cell>
          <cell r="G149">
            <v>21051</v>
          </cell>
          <cell r="H149">
            <v>21075</v>
          </cell>
          <cell r="I149">
            <v>5765</v>
          </cell>
          <cell r="J149">
            <v>8387.5866666666661</v>
          </cell>
          <cell r="K149">
            <v>4127.8133333333108</v>
          </cell>
          <cell r="L149">
            <v>577.63999999995212</v>
          </cell>
          <cell r="M149">
            <v>577.63999999995212</v>
          </cell>
          <cell r="N149">
            <v>-24538.600000000075</v>
          </cell>
          <cell r="O149">
            <v>-14952.730128000061</v>
          </cell>
          <cell r="P149">
            <v>-1811.8333130000956</v>
          </cell>
          <cell r="Q149">
            <v>-4041.1105571601056</v>
          </cell>
        </row>
        <row r="155">
          <cell r="D155" t="str">
            <v>Actual</v>
          </cell>
          <cell r="G155" t="str">
            <v>Fcst</v>
          </cell>
          <cell r="H155" t="str">
            <v>Total</v>
          </cell>
          <cell r="I155" t="str">
            <v>Plan</v>
          </cell>
          <cell r="J155" t="str">
            <v>Plan</v>
          </cell>
          <cell r="K155" t="str">
            <v>Plan</v>
          </cell>
          <cell r="L155" t="str">
            <v>Plan</v>
          </cell>
          <cell r="M155" t="str">
            <v>Total</v>
          </cell>
          <cell r="N155" t="str">
            <v>Plan</v>
          </cell>
          <cell r="O155" t="str">
            <v>Plan</v>
          </cell>
          <cell r="P155" t="str">
            <v>Plan</v>
          </cell>
          <cell r="Q155" t="str">
            <v>Plan</v>
          </cell>
        </row>
        <row r="156">
          <cell r="D156" t="str">
            <v>97Q1</v>
          </cell>
          <cell r="E156" t="str">
            <v>97Q2</v>
          </cell>
          <cell r="F156" t="str">
            <v>97Q3</v>
          </cell>
          <cell r="G156" t="str">
            <v>97Q4</v>
          </cell>
          <cell r="H156">
            <v>1997</v>
          </cell>
          <cell r="I156" t="str">
            <v>98Q1</v>
          </cell>
          <cell r="J156" t="str">
            <v>98Q2</v>
          </cell>
          <cell r="K156" t="str">
            <v>98Q3</v>
          </cell>
          <cell r="L156" t="str">
            <v>98Q4</v>
          </cell>
          <cell r="M156">
            <v>1998</v>
          </cell>
          <cell r="N156">
            <v>1999</v>
          </cell>
          <cell r="O156">
            <v>2000</v>
          </cell>
          <cell r="P156">
            <v>2001</v>
          </cell>
          <cell r="Q156">
            <v>2002</v>
          </cell>
        </row>
        <row r="159">
          <cell r="H159">
            <v>0</v>
          </cell>
          <cell r="M159">
            <v>0</v>
          </cell>
        </row>
        <row r="160">
          <cell r="G160">
            <v>0</v>
          </cell>
          <cell r="H160">
            <v>0</v>
          </cell>
          <cell r="M160">
            <v>0</v>
          </cell>
        </row>
        <row r="161">
          <cell r="H161">
            <v>0</v>
          </cell>
          <cell r="M161">
            <v>0</v>
          </cell>
          <cell r="O161">
            <v>0</v>
          </cell>
          <cell r="P161">
            <v>0</v>
          </cell>
          <cell r="Q161">
            <v>0</v>
          </cell>
        </row>
        <row r="162">
          <cell r="H162">
            <v>0</v>
          </cell>
          <cell r="M162">
            <v>0</v>
          </cell>
          <cell r="O162">
            <v>0</v>
          </cell>
        </row>
        <row r="163">
          <cell r="G163">
            <v>0</v>
          </cell>
          <cell r="H163">
            <v>0</v>
          </cell>
          <cell r="I163">
            <v>0</v>
          </cell>
          <cell r="J163">
            <v>0</v>
          </cell>
          <cell r="K163">
            <v>0</v>
          </cell>
          <cell r="L163">
            <v>0</v>
          </cell>
          <cell r="M163">
            <v>0</v>
          </cell>
          <cell r="N163">
            <v>0</v>
          </cell>
          <cell r="O163">
            <v>0</v>
          </cell>
          <cell r="P163">
            <v>0</v>
          </cell>
          <cell r="Q163">
            <v>0</v>
          </cell>
        </row>
        <row r="164">
          <cell r="H164">
            <v>0.11014249790444258</v>
          </cell>
          <cell r="N164">
            <v>5.185411373167588E-3</v>
          </cell>
          <cell r="O164">
            <v>-0.13235121989682133</v>
          </cell>
          <cell r="P164">
            <v>-0.12015486272093455</v>
          </cell>
          <cell r="Q164">
            <v>-2.3556664849534146</v>
          </cell>
        </row>
        <row r="165">
          <cell r="G165">
            <v>2250</v>
          </cell>
          <cell r="H165">
            <v>2250</v>
          </cell>
          <cell r="M165">
            <v>0</v>
          </cell>
        </row>
        <row r="166">
          <cell r="H166">
            <v>0</v>
          </cell>
          <cell r="M166">
            <v>0</v>
          </cell>
        </row>
        <row r="167">
          <cell r="H167">
            <v>0</v>
          </cell>
          <cell r="M167">
            <v>0</v>
          </cell>
        </row>
        <row r="168">
          <cell r="D168">
            <v>20107</v>
          </cell>
          <cell r="E168">
            <v>300</v>
          </cell>
          <cell r="H168">
            <v>20407</v>
          </cell>
          <cell r="M168">
            <v>0</v>
          </cell>
          <cell r="N168">
            <v>0</v>
          </cell>
        </row>
        <row r="169">
          <cell r="E169">
            <v>19069</v>
          </cell>
          <cell r="H169">
            <v>19069</v>
          </cell>
          <cell r="M169">
            <v>0</v>
          </cell>
        </row>
        <row r="170">
          <cell r="D170">
            <v>-6125</v>
          </cell>
          <cell r="E170">
            <v>-1748</v>
          </cell>
          <cell r="H170">
            <v>-7873</v>
          </cell>
          <cell r="M170">
            <v>0</v>
          </cell>
        </row>
        <row r="171">
          <cell r="E171">
            <v>-5455</v>
          </cell>
          <cell r="H171">
            <v>-5455</v>
          </cell>
          <cell r="M171">
            <v>0</v>
          </cell>
        </row>
        <row r="172">
          <cell r="G172">
            <v>2600</v>
          </cell>
          <cell r="H172">
            <v>2600</v>
          </cell>
          <cell r="M172">
            <v>0</v>
          </cell>
        </row>
        <row r="173">
          <cell r="H173">
            <v>0</v>
          </cell>
          <cell r="M173">
            <v>0</v>
          </cell>
        </row>
        <row r="174">
          <cell r="G174">
            <v>500</v>
          </cell>
          <cell r="H174">
            <v>500</v>
          </cell>
          <cell r="K174">
            <v>250</v>
          </cell>
          <cell r="L174">
            <v>250</v>
          </cell>
          <cell r="M174">
            <v>500</v>
          </cell>
          <cell r="N174">
            <v>500</v>
          </cell>
          <cell r="O174">
            <v>500</v>
          </cell>
          <cell r="P174">
            <v>1000</v>
          </cell>
          <cell r="Q174">
            <v>1500</v>
          </cell>
        </row>
        <row r="175">
          <cell r="G175">
            <v>0</v>
          </cell>
          <cell r="H175">
            <v>0</v>
          </cell>
          <cell r="I175">
            <v>0</v>
          </cell>
          <cell r="M175">
            <v>0</v>
          </cell>
        </row>
        <row r="176">
          <cell r="J176">
            <v>0</v>
          </cell>
        </row>
        <row r="177">
          <cell r="G177">
            <v>14300</v>
          </cell>
          <cell r="H177">
            <v>14300</v>
          </cell>
          <cell r="M177">
            <v>0</v>
          </cell>
        </row>
        <row r="178">
          <cell r="H178">
            <v>0</v>
          </cell>
          <cell r="M178">
            <v>0</v>
          </cell>
        </row>
        <row r="179">
          <cell r="D179">
            <v>13982</v>
          </cell>
          <cell r="E179">
            <v>12166</v>
          </cell>
          <cell r="F179">
            <v>0</v>
          </cell>
          <cell r="G179">
            <v>19650</v>
          </cell>
          <cell r="H179">
            <v>45798.110142497906</v>
          </cell>
          <cell r="I179">
            <v>0</v>
          </cell>
          <cell r="J179">
            <v>0</v>
          </cell>
          <cell r="K179">
            <v>250</v>
          </cell>
          <cell r="L179">
            <v>250</v>
          </cell>
          <cell r="M179">
            <v>500</v>
          </cell>
          <cell r="N179">
            <v>500.00518541137319</v>
          </cell>
          <cell r="O179">
            <v>499.8676487801032</v>
          </cell>
          <cell r="P179">
            <v>999.87984513727906</v>
          </cell>
          <cell r="Q179">
            <v>1497.6443335150466</v>
          </cell>
        </row>
        <row r="180">
          <cell r="H180">
            <v>0</v>
          </cell>
        </row>
        <row r="181">
          <cell r="H181">
            <v>0</v>
          </cell>
        </row>
        <row r="182">
          <cell r="D182">
            <v>-4718</v>
          </cell>
          <cell r="E182">
            <v>-11607</v>
          </cell>
          <cell r="F182">
            <v>-8791</v>
          </cell>
          <cell r="G182">
            <v>-9210.7088999999978</v>
          </cell>
          <cell r="H182">
            <v>-34326.708899999998</v>
          </cell>
          <cell r="I182">
            <v>-8796</v>
          </cell>
          <cell r="J182">
            <v>-234</v>
          </cell>
          <cell r="K182">
            <v>-1820.1000000000058</v>
          </cell>
          <cell r="L182">
            <v>-1299</v>
          </cell>
          <cell r="M182">
            <v>-12149.100000000006</v>
          </cell>
          <cell r="N182">
            <v>-12392</v>
          </cell>
          <cell r="O182">
            <v>10612.100000000006</v>
          </cell>
          <cell r="P182">
            <v>50767</v>
          </cell>
          <cell r="Q182">
            <v>60370</v>
          </cell>
        </row>
        <row r="183">
          <cell r="E183">
            <v>-300</v>
          </cell>
          <cell r="F183">
            <v>-753</v>
          </cell>
          <cell r="G183">
            <v>-800</v>
          </cell>
          <cell r="H183">
            <v>-1853</v>
          </cell>
          <cell r="I183">
            <v>0</v>
          </cell>
          <cell r="J183">
            <v>-60</v>
          </cell>
          <cell r="K183">
            <v>-57</v>
          </cell>
          <cell r="L183">
            <v>-55</v>
          </cell>
          <cell r="M183">
            <v>-172</v>
          </cell>
        </row>
        <row r="184">
          <cell r="F184">
            <v>-2053</v>
          </cell>
          <cell r="H184">
            <v>-2053</v>
          </cell>
          <cell r="M184">
            <v>0</v>
          </cell>
        </row>
        <row r="185">
          <cell r="M185">
            <v>0</v>
          </cell>
        </row>
        <row r="186">
          <cell r="F186">
            <v>0</v>
          </cell>
          <cell r="H186">
            <v>0</v>
          </cell>
          <cell r="J186">
            <v>0</v>
          </cell>
          <cell r="K186">
            <v>0</v>
          </cell>
          <cell r="L186">
            <v>0</v>
          </cell>
          <cell r="M186">
            <v>0</v>
          </cell>
          <cell r="N186">
            <v>0</v>
          </cell>
          <cell r="P186">
            <v>0</v>
          </cell>
        </row>
        <row r="187">
          <cell r="D187">
            <v>-4718</v>
          </cell>
          <cell r="E187">
            <v>-11907</v>
          </cell>
          <cell r="F187">
            <v>-11597</v>
          </cell>
          <cell r="G187">
            <v>-10010.708899999998</v>
          </cell>
          <cell r="H187">
            <v>-38232.708899999998</v>
          </cell>
          <cell r="I187">
            <v>-8796</v>
          </cell>
          <cell r="J187">
            <v>-294</v>
          </cell>
          <cell r="K187">
            <v>-1877.1000000000058</v>
          </cell>
          <cell r="L187">
            <v>-1354</v>
          </cell>
          <cell r="M187">
            <v>-12321.100000000006</v>
          </cell>
          <cell r="N187">
            <v>-12392</v>
          </cell>
          <cell r="O187">
            <v>10612.100000000006</v>
          </cell>
          <cell r="P187">
            <v>50767</v>
          </cell>
          <cell r="Q187">
            <v>60370</v>
          </cell>
        </row>
        <row r="188">
          <cell r="H188">
            <v>0</v>
          </cell>
        </row>
        <row r="189">
          <cell r="H189">
            <v>0</v>
          </cell>
        </row>
        <row r="190">
          <cell r="C190" t="str">
            <v>BEG BAL</v>
          </cell>
          <cell r="H190">
            <v>0</v>
          </cell>
        </row>
        <row r="191">
          <cell r="C191">
            <v>-100</v>
          </cell>
          <cell r="D191">
            <v>-100</v>
          </cell>
          <cell r="E191">
            <v>-100</v>
          </cell>
          <cell r="F191">
            <v>-100</v>
          </cell>
          <cell r="G191">
            <v>-100</v>
          </cell>
          <cell r="I191">
            <v>-100</v>
          </cell>
          <cell r="J191">
            <v>-100</v>
          </cell>
          <cell r="K191">
            <v>-100</v>
          </cell>
          <cell r="L191">
            <v>-100</v>
          </cell>
          <cell r="N191">
            <v>-100</v>
          </cell>
          <cell r="O191">
            <v>-100</v>
          </cell>
          <cell r="P191">
            <v>-100</v>
          </cell>
          <cell r="Q191">
            <v>-100</v>
          </cell>
        </row>
        <row r="192">
          <cell r="C192">
            <v>4936</v>
          </cell>
          <cell r="D192">
            <v>3702</v>
          </cell>
          <cell r="E192">
            <v>1090</v>
          </cell>
          <cell r="F192">
            <v>0</v>
          </cell>
        </row>
        <row r="193">
          <cell r="C193">
            <v>81070</v>
          </cell>
          <cell r="D193">
            <v>51598</v>
          </cell>
          <cell r="E193">
            <v>50784</v>
          </cell>
          <cell r="F193">
            <v>49970</v>
          </cell>
          <cell r="G193">
            <v>49156</v>
          </cell>
          <cell r="I193">
            <v>48342</v>
          </cell>
          <cell r="J193">
            <v>47528</v>
          </cell>
          <cell r="K193">
            <v>46714</v>
          </cell>
          <cell r="L193">
            <v>45900</v>
          </cell>
          <cell r="N193">
            <v>42646</v>
          </cell>
          <cell r="O193">
            <v>39392</v>
          </cell>
          <cell r="P193">
            <v>36138</v>
          </cell>
          <cell r="Q193">
            <v>32884</v>
          </cell>
        </row>
        <row r="194">
          <cell r="C194">
            <v>49103</v>
          </cell>
          <cell r="D194">
            <v>48966</v>
          </cell>
          <cell r="E194">
            <v>48543</v>
          </cell>
          <cell r="F194">
            <v>48120</v>
          </cell>
          <cell r="G194">
            <v>47697</v>
          </cell>
          <cell r="I194">
            <v>47274</v>
          </cell>
          <cell r="J194">
            <v>46851</v>
          </cell>
          <cell r="K194">
            <v>46428</v>
          </cell>
          <cell r="L194">
            <v>46005</v>
          </cell>
          <cell r="N194">
            <v>44313</v>
          </cell>
          <cell r="O194">
            <v>42621</v>
          </cell>
          <cell r="P194">
            <v>40929</v>
          </cell>
          <cell r="Q194">
            <v>39237</v>
          </cell>
        </row>
        <row r="195">
          <cell r="C195">
            <v>17857</v>
          </cell>
          <cell r="D195">
            <v>17857</v>
          </cell>
          <cell r="E195">
            <v>17857</v>
          </cell>
          <cell r="F195">
            <v>17857</v>
          </cell>
          <cell r="G195">
            <v>17857</v>
          </cell>
          <cell r="I195">
            <v>17857</v>
          </cell>
          <cell r="J195">
            <v>17857</v>
          </cell>
          <cell r="K195">
            <v>17857</v>
          </cell>
          <cell r="L195">
            <v>17857</v>
          </cell>
          <cell r="N195">
            <v>17857</v>
          </cell>
          <cell r="O195">
            <v>17857</v>
          </cell>
          <cell r="P195">
            <v>17857</v>
          </cell>
          <cell r="Q195">
            <v>17857</v>
          </cell>
        </row>
        <row r="196">
          <cell r="C196">
            <v>152866</v>
          </cell>
          <cell r="D196">
            <v>122023</v>
          </cell>
          <cell r="E196">
            <v>118174</v>
          </cell>
          <cell r="F196">
            <v>115847</v>
          </cell>
          <cell r="G196">
            <v>114610</v>
          </cell>
          <cell r="I196">
            <v>113373</v>
          </cell>
          <cell r="J196">
            <v>112136</v>
          </cell>
          <cell r="K196">
            <v>110899</v>
          </cell>
          <cell r="L196">
            <v>109662</v>
          </cell>
          <cell r="N196">
            <v>104716</v>
          </cell>
          <cell r="O196">
            <v>99770</v>
          </cell>
          <cell r="P196">
            <v>94824</v>
          </cell>
          <cell r="Q196">
            <v>89878</v>
          </cell>
        </row>
        <row r="198">
          <cell r="C198">
            <v>152866</v>
          </cell>
          <cell r="D198">
            <v>122023</v>
          </cell>
          <cell r="E198">
            <v>118174</v>
          </cell>
          <cell r="F198">
            <v>115847</v>
          </cell>
          <cell r="G198">
            <v>114610</v>
          </cell>
          <cell r="I198">
            <v>113373</v>
          </cell>
          <cell r="J198">
            <v>112136</v>
          </cell>
          <cell r="K198">
            <v>110899</v>
          </cell>
          <cell r="L198">
            <v>109662</v>
          </cell>
          <cell r="N198">
            <v>104716</v>
          </cell>
          <cell r="O198">
            <v>99770</v>
          </cell>
          <cell r="P198">
            <v>94824</v>
          </cell>
          <cell r="Q198">
            <v>89878</v>
          </cell>
        </row>
      </sheetData>
      <sheetData sheetId="16" refreshError="1">
        <row r="9">
          <cell r="C9" t="str">
            <v>Actual</v>
          </cell>
          <cell r="D9" t="str">
            <v>Actual</v>
          </cell>
          <cell r="H9" t="str">
            <v>Total</v>
          </cell>
          <cell r="I9" t="str">
            <v>Actual</v>
          </cell>
          <cell r="J9" t="str">
            <v>Fcs't</v>
          </cell>
          <cell r="K9" t="str">
            <v>Fcs't</v>
          </cell>
          <cell r="L9" t="str">
            <v>Fcs't</v>
          </cell>
          <cell r="M9" t="str">
            <v>Total</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row>
        <row r="13">
          <cell r="H13">
            <v>0</v>
          </cell>
          <cell r="M13">
            <v>0</v>
          </cell>
        </row>
        <row r="14">
          <cell r="H14">
            <v>0</v>
          </cell>
          <cell r="M14">
            <v>0</v>
          </cell>
        </row>
        <row r="15">
          <cell r="H15">
            <v>0</v>
          </cell>
          <cell r="M15">
            <v>0</v>
          </cell>
        </row>
        <row r="16">
          <cell r="C16">
            <v>3167</v>
          </cell>
          <cell r="D16">
            <v>2563</v>
          </cell>
          <cell r="E16">
            <v>1847</v>
          </cell>
          <cell r="F16">
            <v>2177</v>
          </cell>
          <cell r="G16">
            <v>2177</v>
          </cell>
          <cell r="H16">
            <v>8764</v>
          </cell>
          <cell r="I16">
            <v>2177</v>
          </cell>
          <cell r="J16">
            <v>1928</v>
          </cell>
          <cell r="K16">
            <v>3303</v>
          </cell>
          <cell r="L16">
            <v>3303</v>
          </cell>
          <cell r="M16">
            <v>10711</v>
          </cell>
        </row>
        <row r="17">
          <cell r="C17">
            <v>3167</v>
          </cell>
          <cell r="D17">
            <v>2563</v>
          </cell>
          <cell r="E17">
            <v>1847</v>
          </cell>
          <cell r="F17">
            <v>2177</v>
          </cell>
          <cell r="G17">
            <v>2177</v>
          </cell>
          <cell r="H17">
            <v>8764</v>
          </cell>
          <cell r="I17">
            <v>2177</v>
          </cell>
          <cell r="J17">
            <v>1928</v>
          </cell>
          <cell r="K17">
            <v>3303</v>
          </cell>
          <cell r="L17">
            <v>3303</v>
          </cell>
          <cell r="M17">
            <v>10711</v>
          </cell>
        </row>
        <row r="20">
          <cell r="H20">
            <v>0</v>
          </cell>
          <cell r="M20">
            <v>0</v>
          </cell>
        </row>
        <row r="21">
          <cell r="H21">
            <v>0</v>
          </cell>
          <cell r="M21">
            <v>0</v>
          </cell>
        </row>
        <row r="22">
          <cell r="H22">
            <v>0</v>
          </cell>
          <cell r="M22">
            <v>0</v>
          </cell>
        </row>
        <row r="23">
          <cell r="H23">
            <v>0</v>
          </cell>
          <cell r="M23">
            <v>0</v>
          </cell>
        </row>
        <row r="24">
          <cell r="C24">
            <v>0</v>
          </cell>
          <cell r="D24">
            <v>0</v>
          </cell>
          <cell r="E24">
            <v>0</v>
          </cell>
          <cell r="F24">
            <v>0</v>
          </cell>
          <cell r="G24">
            <v>0</v>
          </cell>
          <cell r="H24">
            <v>0</v>
          </cell>
          <cell r="I24">
            <v>0</v>
          </cell>
          <cell r="J24">
            <v>0</v>
          </cell>
          <cell r="K24">
            <v>0</v>
          </cell>
          <cell r="L24">
            <v>0</v>
          </cell>
          <cell r="M24">
            <v>0</v>
          </cell>
        </row>
        <row r="27">
          <cell r="C27">
            <v>3167</v>
          </cell>
          <cell r="D27">
            <v>2563</v>
          </cell>
          <cell r="E27">
            <v>1847</v>
          </cell>
          <cell r="F27">
            <v>2177</v>
          </cell>
          <cell r="G27">
            <v>2177</v>
          </cell>
          <cell r="H27">
            <v>8764</v>
          </cell>
          <cell r="I27">
            <v>2177</v>
          </cell>
          <cell r="J27">
            <v>1928</v>
          </cell>
          <cell r="K27">
            <v>3303</v>
          </cell>
          <cell r="L27">
            <v>3303</v>
          </cell>
          <cell r="M27">
            <v>10711</v>
          </cell>
        </row>
        <row r="30">
          <cell r="C30">
            <v>13376</v>
          </cell>
          <cell r="D30">
            <v>2448</v>
          </cell>
          <cell r="E30">
            <v>2178</v>
          </cell>
          <cell r="F30">
            <v>2243</v>
          </cell>
          <cell r="G30">
            <v>2239</v>
          </cell>
          <cell r="H30">
            <v>9108</v>
          </cell>
          <cell r="I30">
            <v>2009</v>
          </cell>
          <cell r="J30">
            <v>2056</v>
          </cell>
          <cell r="K30">
            <v>2008</v>
          </cell>
          <cell r="L30">
            <v>2048</v>
          </cell>
          <cell r="M30">
            <v>8121</v>
          </cell>
        </row>
        <row r="33">
          <cell r="H33">
            <v>0</v>
          </cell>
          <cell r="M33">
            <v>0</v>
          </cell>
        </row>
        <row r="34">
          <cell r="C34">
            <v>4377</v>
          </cell>
          <cell r="D34">
            <v>538</v>
          </cell>
          <cell r="E34">
            <v>423</v>
          </cell>
          <cell r="F34">
            <v>626</v>
          </cell>
          <cell r="G34">
            <v>524</v>
          </cell>
          <cell r="H34">
            <v>2111</v>
          </cell>
          <cell r="I34">
            <v>393</v>
          </cell>
          <cell r="J34">
            <v>410</v>
          </cell>
          <cell r="K34">
            <v>398</v>
          </cell>
          <cell r="L34">
            <v>408</v>
          </cell>
          <cell r="M34">
            <v>1609</v>
          </cell>
        </row>
        <row r="39">
          <cell r="C39">
            <v>4377</v>
          </cell>
          <cell r="D39">
            <v>538</v>
          </cell>
          <cell r="E39">
            <v>423</v>
          </cell>
          <cell r="F39">
            <v>626</v>
          </cell>
          <cell r="G39">
            <v>524</v>
          </cell>
          <cell r="H39">
            <v>2111</v>
          </cell>
          <cell r="I39">
            <v>393</v>
          </cell>
          <cell r="J39">
            <v>410</v>
          </cell>
          <cell r="K39">
            <v>398</v>
          </cell>
          <cell r="L39">
            <v>408</v>
          </cell>
          <cell r="M39">
            <v>1609</v>
          </cell>
        </row>
        <row r="41">
          <cell r="C41">
            <v>-14586</v>
          </cell>
          <cell r="D41">
            <v>-423</v>
          </cell>
          <cell r="E41">
            <v>-754</v>
          </cell>
          <cell r="F41">
            <v>-692</v>
          </cell>
          <cell r="G41">
            <v>-586</v>
          </cell>
          <cell r="H41">
            <v>-2455</v>
          </cell>
          <cell r="I41">
            <v>-225</v>
          </cell>
          <cell r="J41">
            <v>-538</v>
          </cell>
          <cell r="K41">
            <v>897</v>
          </cell>
          <cell r="L41">
            <v>847</v>
          </cell>
          <cell r="M41">
            <v>981</v>
          </cell>
        </row>
        <row r="44">
          <cell r="C44">
            <v>165</v>
          </cell>
          <cell r="H44">
            <v>0</v>
          </cell>
          <cell r="I44">
            <v>-60</v>
          </cell>
          <cell r="M44">
            <v>-60</v>
          </cell>
        </row>
        <row r="45">
          <cell r="H45">
            <v>0</v>
          </cell>
          <cell r="M45">
            <v>0</v>
          </cell>
        </row>
        <row r="46">
          <cell r="H46">
            <v>0</v>
          </cell>
          <cell r="M46">
            <v>0</v>
          </cell>
        </row>
        <row r="47">
          <cell r="C47">
            <v>165</v>
          </cell>
          <cell r="D47">
            <v>0</v>
          </cell>
          <cell r="E47">
            <v>0</v>
          </cell>
          <cell r="F47">
            <v>0</v>
          </cell>
          <cell r="G47">
            <v>0</v>
          </cell>
          <cell r="H47">
            <v>0</v>
          </cell>
          <cell r="I47">
            <v>-60</v>
          </cell>
          <cell r="J47">
            <v>0</v>
          </cell>
          <cell r="K47">
            <v>0</v>
          </cell>
          <cell r="L47">
            <v>0</v>
          </cell>
          <cell r="M47">
            <v>-60</v>
          </cell>
        </row>
        <row r="49">
          <cell r="C49">
            <v>-14751</v>
          </cell>
          <cell r="D49">
            <v>-423</v>
          </cell>
          <cell r="E49">
            <v>-754</v>
          </cell>
          <cell r="F49">
            <v>-692</v>
          </cell>
          <cell r="G49">
            <v>-586</v>
          </cell>
          <cell r="H49">
            <v>-2455</v>
          </cell>
          <cell r="I49">
            <v>-165</v>
          </cell>
          <cell r="J49">
            <v>-538</v>
          </cell>
          <cell r="K49">
            <v>897</v>
          </cell>
          <cell r="L49">
            <v>847</v>
          </cell>
          <cell r="M49">
            <v>1041</v>
          </cell>
        </row>
        <row r="51">
          <cell r="H51">
            <v>0</v>
          </cell>
          <cell r="M51">
            <v>0</v>
          </cell>
        </row>
        <row r="53">
          <cell r="C53">
            <v>-14751</v>
          </cell>
          <cell r="D53">
            <v>-423</v>
          </cell>
          <cell r="E53">
            <v>-754</v>
          </cell>
          <cell r="F53">
            <v>-692</v>
          </cell>
          <cell r="G53">
            <v>-586</v>
          </cell>
          <cell r="H53">
            <v>-2455</v>
          </cell>
          <cell r="I53">
            <v>-165</v>
          </cell>
          <cell r="J53">
            <v>-538</v>
          </cell>
          <cell r="K53">
            <v>897</v>
          </cell>
          <cell r="L53">
            <v>847</v>
          </cell>
          <cell r="M53">
            <v>1041</v>
          </cell>
        </row>
        <row r="55">
          <cell r="H55">
            <v>0</v>
          </cell>
          <cell r="I55">
            <v>8</v>
          </cell>
          <cell r="J55">
            <v>41.426000000000002</v>
          </cell>
          <cell r="K55">
            <v>-69.069000000000003</v>
          </cell>
          <cell r="L55">
            <v>-65.218999999999994</v>
          </cell>
          <cell r="M55">
            <v>-84.861999999999995</v>
          </cell>
        </row>
        <row r="57">
          <cell r="C57">
            <v>-14751</v>
          </cell>
          <cell r="D57">
            <v>-423</v>
          </cell>
          <cell r="E57">
            <v>-754</v>
          </cell>
          <cell r="F57">
            <v>-692</v>
          </cell>
          <cell r="G57">
            <v>-586</v>
          </cell>
          <cell r="H57">
            <v>-2455</v>
          </cell>
          <cell r="I57">
            <v>-157</v>
          </cell>
          <cell r="J57">
            <v>-496.57400000000001</v>
          </cell>
          <cell r="K57">
            <v>827.93100000000004</v>
          </cell>
          <cell r="L57">
            <v>781.78099999999995</v>
          </cell>
          <cell r="M57">
            <v>956.13800000000003</v>
          </cell>
        </row>
        <row r="59">
          <cell r="H59">
            <v>0</v>
          </cell>
          <cell r="M59">
            <v>0</v>
          </cell>
        </row>
        <row r="61">
          <cell r="C61">
            <v>-14751</v>
          </cell>
          <cell r="D61">
            <v>-423</v>
          </cell>
          <cell r="E61">
            <v>-754</v>
          </cell>
          <cell r="F61">
            <v>-692</v>
          </cell>
          <cell r="G61">
            <v>-586</v>
          </cell>
          <cell r="H61">
            <v>-2455</v>
          </cell>
          <cell r="I61">
            <v>-157</v>
          </cell>
          <cell r="J61">
            <v>-496.57400000000001</v>
          </cell>
          <cell r="K61">
            <v>827.93100000000004</v>
          </cell>
          <cell r="L61">
            <v>781.78099999999995</v>
          </cell>
          <cell r="M61">
            <v>956.13800000000003</v>
          </cell>
        </row>
        <row r="65">
          <cell r="C65" t="str">
            <v>Actual</v>
          </cell>
          <cell r="D65" t="str">
            <v>Actual</v>
          </cell>
          <cell r="I65" t="str">
            <v>Actual</v>
          </cell>
          <cell r="J65" t="str">
            <v>Fcs't</v>
          </cell>
          <cell r="K65" t="str">
            <v>Fcs't</v>
          </cell>
          <cell r="L65" t="str">
            <v>Fcs't</v>
          </cell>
        </row>
        <row r="66">
          <cell r="C66">
            <v>1996</v>
          </cell>
          <cell r="D66" t="str">
            <v>97Q1</v>
          </cell>
          <cell r="E66" t="str">
            <v>97Q2</v>
          </cell>
          <cell r="F66" t="str">
            <v>97Q3</v>
          </cell>
          <cell r="G66" t="str">
            <v>97Q4</v>
          </cell>
          <cell r="H66">
            <v>1997</v>
          </cell>
          <cell r="I66" t="str">
            <v>98Q1</v>
          </cell>
          <cell r="J66" t="str">
            <v>98Q2</v>
          </cell>
          <cell r="K66" t="str">
            <v>98Q3</v>
          </cell>
          <cell r="L66" t="str">
            <v>98Q4</v>
          </cell>
          <cell r="M66">
            <v>1998</v>
          </cell>
        </row>
        <row r="68">
          <cell r="H68">
            <v>2000</v>
          </cell>
          <cell r="M68">
            <v>2000</v>
          </cell>
        </row>
        <row r="69">
          <cell r="D69">
            <v>-423</v>
          </cell>
          <cell r="E69">
            <v>-1177</v>
          </cell>
          <cell r="F69">
            <v>-1869</v>
          </cell>
          <cell r="G69">
            <v>5000</v>
          </cell>
          <cell r="H69">
            <v>5000</v>
          </cell>
          <cell r="I69">
            <v>4578</v>
          </cell>
          <cell r="J69">
            <v>3807.6428571428569</v>
          </cell>
          <cell r="K69">
            <v>4555.8597142857143</v>
          </cell>
          <cell r="L69">
            <v>5323.1455714285712</v>
          </cell>
          <cell r="M69">
            <v>5323.1455714285712</v>
          </cell>
        </row>
        <row r="70">
          <cell r="H70">
            <v>0</v>
          </cell>
          <cell r="M70">
            <v>0</v>
          </cell>
        </row>
        <row r="71">
          <cell r="H71">
            <v>0</v>
          </cell>
          <cell r="M71">
            <v>0</v>
          </cell>
        </row>
        <row r="72">
          <cell r="H72">
            <v>0</v>
          </cell>
          <cell r="I72">
            <v>394</v>
          </cell>
          <cell r="J72">
            <v>394</v>
          </cell>
          <cell r="K72">
            <v>394</v>
          </cell>
          <cell r="L72">
            <v>394</v>
          </cell>
          <cell r="M72">
            <v>394</v>
          </cell>
        </row>
        <row r="73">
          <cell r="C73">
            <v>0</v>
          </cell>
          <cell r="D73">
            <v>-423</v>
          </cell>
          <cell r="E73">
            <v>-1177</v>
          </cell>
          <cell r="F73">
            <v>-1869</v>
          </cell>
          <cell r="G73">
            <v>5000</v>
          </cell>
          <cell r="H73">
            <v>5000</v>
          </cell>
          <cell r="I73">
            <v>4972</v>
          </cell>
          <cell r="J73">
            <v>4201.6428571428569</v>
          </cell>
          <cell r="K73">
            <v>4949.8597142857143</v>
          </cell>
          <cell r="L73">
            <v>5717.1455714285712</v>
          </cell>
          <cell r="M73">
            <v>5717.1455714285712</v>
          </cell>
        </row>
        <row r="75">
          <cell r="H75">
            <v>0</v>
          </cell>
          <cell r="M75">
            <v>0</v>
          </cell>
        </row>
        <row r="79">
          <cell r="H79">
            <v>0</v>
          </cell>
          <cell r="I79">
            <v>438</v>
          </cell>
          <cell r="J79">
            <v>438</v>
          </cell>
          <cell r="K79">
            <v>438</v>
          </cell>
          <cell r="L79">
            <v>438</v>
          </cell>
          <cell r="M79">
            <v>438</v>
          </cell>
        </row>
        <row r="80">
          <cell r="H80">
            <v>0</v>
          </cell>
          <cell r="J80">
            <v>-15.642857142857142</v>
          </cell>
          <cell r="K80">
            <v>-31.285714285714285</v>
          </cell>
          <cell r="L80">
            <v>-46.928571428571431</v>
          </cell>
          <cell r="M80">
            <v>-46.928571428571431</v>
          </cell>
        </row>
        <row r="81">
          <cell r="C81">
            <v>0</v>
          </cell>
          <cell r="D81">
            <v>0</v>
          </cell>
          <cell r="E81">
            <v>0</v>
          </cell>
          <cell r="F81">
            <v>0</v>
          </cell>
          <cell r="G81">
            <v>0</v>
          </cell>
          <cell r="H81">
            <v>0</v>
          </cell>
          <cell r="I81">
            <v>438</v>
          </cell>
          <cell r="J81">
            <v>422.35714285714283</v>
          </cell>
          <cell r="K81">
            <v>406.71428571428572</v>
          </cell>
          <cell r="L81">
            <v>391.07142857142856</v>
          </cell>
          <cell r="M81">
            <v>391.07142857142856</v>
          </cell>
        </row>
        <row r="83">
          <cell r="H83">
            <v>0</v>
          </cell>
          <cell r="I83">
            <v>101</v>
          </cell>
          <cell r="J83">
            <v>101</v>
          </cell>
          <cell r="K83">
            <v>101</v>
          </cell>
          <cell r="L83">
            <v>101</v>
          </cell>
          <cell r="M83">
            <v>101</v>
          </cell>
        </row>
        <row r="84">
          <cell r="C84">
            <v>0</v>
          </cell>
          <cell r="D84">
            <v>0</v>
          </cell>
          <cell r="E84">
            <v>0</v>
          </cell>
          <cell r="F84">
            <v>0</v>
          </cell>
          <cell r="G84">
            <v>0</v>
          </cell>
          <cell r="H84">
            <v>0</v>
          </cell>
          <cell r="I84">
            <v>539</v>
          </cell>
          <cell r="J84">
            <v>523.35714285714289</v>
          </cell>
          <cell r="K84">
            <v>507.71428571428572</v>
          </cell>
          <cell r="L84">
            <v>492.07142857142856</v>
          </cell>
          <cell r="M84">
            <v>492.07142857142856</v>
          </cell>
        </row>
        <row r="86">
          <cell r="C86">
            <v>0</v>
          </cell>
          <cell r="D86">
            <v>-423</v>
          </cell>
          <cell r="E86">
            <v>-1177</v>
          </cell>
          <cell r="F86">
            <v>-1869</v>
          </cell>
          <cell r="G86">
            <v>5000</v>
          </cell>
          <cell r="H86">
            <v>5000</v>
          </cell>
          <cell r="I86">
            <v>5511</v>
          </cell>
          <cell r="J86">
            <v>4725</v>
          </cell>
          <cell r="K86">
            <v>5457.5739999999996</v>
          </cell>
          <cell r="L86">
            <v>6209.2169999999996</v>
          </cell>
          <cell r="M86">
            <v>6209.2169999999996</v>
          </cell>
        </row>
        <row r="89">
          <cell r="J89">
            <v>0</v>
          </cell>
          <cell r="K89">
            <v>0</v>
          </cell>
          <cell r="L89">
            <v>0</v>
          </cell>
          <cell r="M89">
            <v>0</v>
          </cell>
        </row>
        <row r="90">
          <cell r="H90">
            <v>0</v>
          </cell>
          <cell r="I90">
            <v>43</v>
          </cell>
          <cell r="J90">
            <v>43</v>
          </cell>
          <cell r="K90">
            <v>43</v>
          </cell>
          <cell r="L90">
            <v>43</v>
          </cell>
          <cell r="M90">
            <v>43</v>
          </cell>
        </row>
        <row r="91">
          <cell r="H91">
            <v>0</v>
          </cell>
          <cell r="I91">
            <v>580</v>
          </cell>
          <cell r="J91">
            <v>580</v>
          </cell>
          <cell r="K91">
            <v>580</v>
          </cell>
          <cell r="L91">
            <v>580</v>
          </cell>
          <cell r="M91">
            <v>580</v>
          </cell>
        </row>
        <row r="92">
          <cell r="H92">
            <v>0</v>
          </cell>
          <cell r="M92">
            <v>0</v>
          </cell>
        </row>
        <row r="93">
          <cell r="H93">
            <v>0</v>
          </cell>
          <cell r="M93">
            <v>0</v>
          </cell>
        </row>
        <row r="94">
          <cell r="H94">
            <v>0</v>
          </cell>
          <cell r="I94">
            <v>1229</v>
          </cell>
          <cell r="J94">
            <v>989</v>
          </cell>
          <cell r="K94">
            <v>874</v>
          </cell>
          <cell r="L94">
            <v>759</v>
          </cell>
          <cell r="M94">
            <v>759</v>
          </cell>
        </row>
        <row r="95">
          <cell r="C95">
            <v>0</v>
          </cell>
          <cell r="D95">
            <v>0</v>
          </cell>
          <cell r="E95">
            <v>0</v>
          </cell>
          <cell r="F95">
            <v>0</v>
          </cell>
          <cell r="G95">
            <v>0</v>
          </cell>
          <cell r="H95">
            <v>0</v>
          </cell>
          <cell r="I95">
            <v>1852</v>
          </cell>
          <cell r="J95">
            <v>1612</v>
          </cell>
          <cell r="K95">
            <v>1497</v>
          </cell>
          <cell r="L95">
            <v>1382</v>
          </cell>
          <cell r="M95">
            <v>1382</v>
          </cell>
        </row>
        <row r="97">
          <cell r="C97">
            <v>0</v>
          </cell>
          <cell r="G97">
            <v>2455</v>
          </cell>
          <cell r="H97">
            <v>2455</v>
          </cell>
          <cell r="I97">
            <v>323</v>
          </cell>
          <cell r="J97">
            <v>323</v>
          </cell>
          <cell r="K97">
            <v>323</v>
          </cell>
          <cell r="L97">
            <v>323</v>
          </cell>
          <cell r="M97">
            <v>323</v>
          </cell>
        </row>
        <row r="98">
          <cell r="H98">
            <v>0</v>
          </cell>
          <cell r="M98">
            <v>0</v>
          </cell>
        </row>
        <row r="99">
          <cell r="H99">
            <v>0</v>
          </cell>
          <cell r="I99">
            <v>122</v>
          </cell>
          <cell r="J99">
            <v>122</v>
          </cell>
          <cell r="K99">
            <v>122</v>
          </cell>
          <cell r="L99">
            <v>122</v>
          </cell>
          <cell r="M99">
            <v>122</v>
          </cell>
        </row>
        <row r="100">
          <cell r="C100">
            <v>0</v>
          </cell>
          <cell r="D100">
            <v>0</v>
          </cell>
          <cell r="E100">
            <v>0</v>
          </cell>
          <cell r="F100">
            <v>0</v>
          </cell>
          <cell r="G100">
            <v>2455</v>
          </cell>
          <cell r="H100">
            <v>2455</v>
          </cell>
          <cell r="I100">
            <v>2297</v>
          </cell>
          <cell r="J100">
            <v>2057</v>
          </cell>
          <cell r="K100">
            <v>1942</v>
          </cell>
          <cell r="L100">
            <v>1827</v>
          </cell>
          <cell r="M100">
            <v>1827</v>
          </cell>
        </row>
        <row r="103">
          <cell r="F103">
            <v>0</v>
          </cell>
          <cell r="G103">
            <v>5000</v>
          </cell>
          <cell r="H103">
            <v>5000</v>
          </cell>
          <cell r="I103">
            <v>7110</v>
          </cell>
          <cell r="J103">
            <v>7060.5739999999996</v>
          </cell>
          <cell r="K103">
            <v>7080.2169999999996</v>
          </cell>
          <cell r="L103">
            <v>7165.0789999999997</v>
          </cell>
          <cell r="M103">
            <v>7165.0789999999997</v>
          </cell>
        </row>
        <row r="104">
          <cell r="C104">
            <v>14751</v>
          </cell>
          <cell r="D104">
            <v>0</v>
          </cell>
          <cell r="E104">
            <v>-423</v>
          </cell>
          <cell r="F104">
            <v>-1177</v>
          </cell>
          <cell r="G104">
            <v>-1869</v>
          </cell>
          <cell r="H104">
            <v>-1869</v>
          </cell>
          <cell r="I104">
            <v>-3739</v>
          </cell>
          <cell r="J104">
            <v>-3904</v>
          </cell>
          <cell r="K104">
            <v>-4442</v>
          </cell>
          <cell r="L104">
            <v>-3545</v>
          </cell>
          <cell r="M104">
            <v>-3545</v>
          </cell>
        </row>
        <row r="105">
          <cell r="C105">
            <v>-14751</v>
          </cell>
          <cell r="D105">
            <v>-423</v>
          </cell>
          <cell r="E105">
            <v>-754</v>
          </cell>
          <cell r="F105">
            <v>-692</v>
          </cell>
          <cell r="G105">
            <v>-586</v>
          </cell>
          <cell r="H105">
            <v>-586</v>
          </cell>
          <cell r="I105">
            <v>-165</v>
          </cell>
          <cell r="J105">
            <v>-538</v>
          </cell>
          <cell r="K105">
            <v>897</v>
          </cell>
          <cell r="L105">
            <v>847</v>
          </cell>
          <cell r="M105">
            <v>847</v>
          </cell>
        </row>
        <row r="106">
          <cell r="C106">
            <v>0</v>
          </cell>
          <cell r="D106">
            <v>0</v>
          </cell>
          <cell r="E106">
            <v>0</v>
          </cell>
          <cell r="F106">
            <v>0</v>
          </cell>
          <cell r="G106">
            <v>0</v>
          </cell>
          <cell r="H106">
            <v>0</v>
          </cell>
          <cell r="I106">
            <v>8</v>
          </cell>
          <cell r="J106">
            <v>49.426000000000002</v>
          </cell>
          <cell r="K106">
            <v>-19.643000000000001</v>
          </cell>
          <cell r="L106">
            <v>-84.861999999999995</v>
          </cell>
          <cell r="M106">
            <v>-84.861999999999995</v>
          </cell>
        </row>
        <row r="107">
          <cell r="H107">
            <v>0</v>
          </cell>
          <cell r="M107">
            <v>0</v>
          </cell>
        </row>
        <row r="108">
          <cell r="C108">
            <v>0</v>
          </cell>
          <cell r="D108">
            <v>-423</v>
          </cell>
          <cell r="E108">
            <v>-1177</v>
          </cell>
          <cell r="F108">
            <v>-1869</v>
          </cell>
          <cell r="G108">
            <v>2545</v>
          </cell>
          <cell r="H108">
            <v>2545</v>
          </cell>
          <cell r="I108">
            <v>3214</v>
          </cell>
          <cell r="J108">
            <v>2667.9999999999995</v>
          </cell>
          <cell r="K108">
            <v>3515.5739999999996</v>
          </cell>
          <cell r="L108">
            <v>4382.2169999999996</v>
          </cell>
          <cell r="M108">
            <v>4382.2169999999996</v>
          </cell>
        </row>
        <row r="110">
          <cell r="C110">
            <v>0</v>
          </cell>
          <cell r="D110">
            <v>-423</v>
          </cell>
          <cell r="E110">
            <v>-1177</v>
          </cell>
          <cell r="F110">
            <v>-1869</v>
          </cell>
          <cell r="G110">
            <v>5000</v>
          </cell>
          <cell r="H110">
            <v>5000</v>
          </cell>
          <cell r="I110">
            <v>5511</v>
          </cell>
          <cell r="J110">
            <v>4725</v>
          </cell>
          <cell r="K110">
            <v>5457.5739999999996</v>
          </cell>
          <cell r="L110">
            <v>6209.2169999999996</v>
          </cell>
          <cell r="M110">
            <v>6209.2169999999996</v>
          </cell>
        </row>
        <row r="112">
          <cell r="D112" t="str">
            <v>Actual</v>
          </cell>
          <cell r="H112" t="str">
            <v>Total</v>
          </cell>
          <cell r="I112" t="str">
            <v>Plan</v>
          </cell>
          <cell r="J112" t="str">
            <v>Plan</v>
          </cell>
          <cell r="K112" t="str">
            <v>Plan</v>
          </cell>
          <cell r="L112" t="str">
            <v>Plan</v>
          </cell>
          <cell r="M112" t="str">
            <v>Total</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row>
        <row r="116">
          <cell r="D116">
            <v>-423</v>
          </cell>
          <cell r="E116">
            <v>-754</v>
          </cell>
          <cell r="F116">
            <v>-692</v>
          </cell>
          <cell r="G116">
            <v>-586</v>
          </cell>
          <cell r="H116">
            <v>-2455</v>
          </cell>
          <cell r="I116">
            <v>-157</v>
          </cell>
          <cell r="J116">
            <v>-496.57400000000001</v>
          </cell>
          <cell r="K116">
            <v>827.93100000000004</v>
          </cell>
          <cell r="L116">
            <v>781.78099999999995</v>
          </cell>
          <cell r="M116">
            <v>956.13799999999992</v>
          </cell>
        </row>
        <row r="117">
          <cell r="D117">
            <v>0</v>
          </cell>
          <cell r="E117">
            <v>0</v>
          </cell>
          <cell r="F117">
            <v>0</v>
          </cell>
          <cell r="G117">
            <v>0</v>
          </cell>
          <cell r="H117">
            <v>0</v>
          </cell>
          <cell r="I117">
            <v>0</v>
          </cell>
          <cell r="J117">
            <v>15.642857142857142</v>
          </cell>
          <cell r="K117">
            <v>15.642857142857142</v>
          </cell>
          <cell r="L117">
            <v>15.642857142857146</v>
          </cell>
          <cell r="M117">
            <v>46.928571428571431</v>
          </cell>
        </row>
        <row r="118">
          <cell r="H118">
            <v>0</v>
          </cell>
        </row>
        <row r="119">
          <cell r="D119">
            <v>0</v>
          </cell>
          <cell r="E119">
            <v>0</v>
          </cell>
          <cell r="F119">
            <v>0</v>
          </cell>
          <cell r="G119">
            <v>0</v>
          </cell>
          <cell r="H119">
            <v>0</v>
          </cell>
          <cell r="J119">
            <v>0</v>
          </cell>
          <cell r="K119">
            <v>0</v>
          </cell>
          <cell r="L119">
            <v>0</v>
          </cell>
          <cell r="M119">
            <v>0</v>
          </cell>
        </row>
        <row r="120">
          <cell r="D120">
            <v>0</v>
          </cell>
          <cell r="E120">
            <v>0</v>
          </cell>
          <cell r="F120">
            <v>0</v>
          </cell>
          <cell r="G120">
            <v>0</v>
          </cell>
          <cell r="H120">
            <v>0</v>
          </cell>
          <cell r="I120">
            <v>0</v>
          </cell>
          <cell r="J120">
            <v>0</v>
          </cell>
          <cell r="K120">
            <v>0</v>
          </cell>
          <cell r="L120">
            <v>0</v>
          </cell>
          <cell r="M120">
            <v>0</v>
          </cell>
        </row>
        <row r="121">
          <cell r="D121">
            <v>0</v>
          </cell>
          <cell r="E121">
            <v>0</v>
          </cell>
          <cell r="F121">
            <v>0</v>
          </cell>
          <cell r="G121">
            <v>0</v>
          </cell>
          <cell r="H121">
            <v>0</v>
          </cell>
          <cell r="I121">
            <v>-495</v>
          </cell>
          <cell r="J121">
            <v>0</v>
          </cell>
          <cell r="K121">
            <v>0</v>
          </cell>
          <cell r="L121">
            <v>0</v>
          </cell>
          <cell r="M121">
            <v>-495</v>
          </cell>
        </row>
        <row r="122">
          <cell r="D122">
            <v>0</v>
          </cell>
          <cell r="E122">
            <v>0</v>
          </cell>
          <cell r="F122">
            <v>0</v>
          </cell>
          <cell r="G122">
            <v>0</v>
          </cell>
          <cell r="H122">
            <v>0</v>
          </cell>
          <cell r="I122">
            <v>43</v>
          </cell>
          <cell r="K122">
            <v>0</v>
          </cell>
          <cell r="L122">
            <v>0</v>
          </cell>
          <cell r="M122">
            <v>43</v>
          </cell>
        </row>
        <row r="123">
          <cell r="D123">
            <v>0</v>
          </cell>
          <cell r="E123">
            <v>0</v>
          </cell>
          <cell r="F123">
            <v>0</v>
          </cell>
          <cell r="G123">
            <v>0</v>
          </cell>
          <cell r="H123">
            <v>0</v>
          </cell>
          <cell r="I123">
            <v>580</v>
          </cell>
          <cell r="J123">
            <v>0</v>
          </cell>
          <cell r="K123">
            <v>0</v>
          </cell>
          <cell r="L123">
            <v>0</v>
          </cell>
          <cell r="M123">
            <v>580</v>
          </cell>
        </row>
        <row r="124">
          <cell r="D124">
            <v>0</v>
          </cell>
          <cell r="E124">
            <v>0</v>
          </cell>
          <cell r="F124">
            <v>0</v>
          </cell>
          <cell r="G124">
            <v>0</v>
          </cell>
          <cell r="H124">
            <v>0</v>
          </cell>
          <cell r="I124">
            <v>1351</v>
          </cell>
          <cell r="J124">
            <v>-240</v>
          </cell>
          <cell r="K124">
            <v>-115</v>
          </cell>
          <cell r="L124">
            <v>-115</v>
          </cell>
          <cell r="M124">
            <v>881</v>
          </cell>
        </row>
        <row r="125">
          <cell r="D125">
            <v>0</v>
          </cell>
          <cell r="E125">
            <v>0</v>
          </cell>
          <cell r="F125">
            <v>0</v>
          </cell>
          <cell r="G125">
            <v>0</v>
          </cell>
          <cell r="H125">
            <v>0</v>
          </cell>
          <cell r="I125">
            <v>0</v>
          </cell>
          <cell r="J125">
            <v>0</v>
          </cell>
          <cell r="K125">
            <v>0</v>
          </cell>
          <cell r="L125">
            <v>0</v>
          </cell>
          <cell r="M125">
            <v>0</v>
          </cell>
        </row>
        <row r="126">
          <cell r="D126">
            <v>-423</v>
          </cell>
          <cell r="E126">
            <v>-754</v>
          </cell>
          <cell r="F126">
            <v>-692</v>
          </cell>
          <cell r="G126">
            <v>-586</v>
          </cell>
          <cell r="H126">
            <v>-2455</v>
          </cell>
          <cell r="I126">
            <v>1322</v>
          </cell>
          <cell r="J126">
            <v>-720.93114285714285</v>
          </cell>
          <cell r="K126">
            <v>728.57385714285715</v>
          </cell>
          <cell r="L126">
            <v>682.42385714285706</v>
          </cell>
          <cell r="M126">
            <v>2012.0665714285715</v>
          </cell>
        </row>
        <row r="129">
          <cell r="D129">
            <v>0</v>
          </cell>
          <cell r="E129">
            <v>0</v>
          </cell>
          <cell r="F129">
            <v>0</v>
          </cell>
          <cell r="G129">
            <v>0</v>
          </cell>
          <cell r="H129">
            <v>0</v>
          </cell>
          <cell r="I129">
            <v>-438</v>
          </cell>
          <cell r="K129">
            <v>0</v>
          </cell>
          <cell r="L129">
            <v>0</v>
          </cell>
          <cell r="M129">
            <v>-438</v>
          </cell>
        </row>
        <row r="130">
          <cell r="H130">
            <v>0</v>
          </cell>
        </row>
        <row r="131">
          <cell r="D131">
            <v>0</v>
          </cell>
          <cell r="E131">
            <v>0</v>
          </cell>
          <cell r="F131">
            <v>0</v>
          </cell>
          <cell r="G131">
            <v>0</v>
          </cell>
          <cell r="H131">
            <v>0</v>
          </cell>
          <cell r="I131">
            <v>-438</v>
          </cell>
          <cell r="J131">
            <v>0</v>
          </cell>
          <cell r="K131">
            <v>0</v>
          </cell>
          <cell r="L131">
            <v>0</v>
          </cell>
          <cell r="M131">
            <v>-438</v>
          </cell>
        </row>
        <row r="134">
          <cell r="D134">
            <v>0</v>
          </cell>
          <cell r="E134">
            <v>0</v>
          </cell>
          <cell r="F134">
            <v>0</v>
          </cell>
          <cell r="G134">
            <v>0</v>
          </cell>
          <cell r="H134">
            <v>0</v>
          </cell>
          <cell r="I134">
            <v>0</v>
          </cell>
          <cell r="J134">
            <v>0</v>
          </cell>
          <cell r="K134">
            <v>0</v>
          </cell>
          <cell r="L134">
            <v>0</v>
          </cell>
          <cell r="M134">
            <v>0</v>
          </cell>
        </row>
        <row r="135">
          <cell r="D135">
            <v>0</v>
          </cell>
          <cell r="E135">
            <v>0</v>
          </cell>
          <cell r="F135">
            <v>0</v>
          </cell>
          <cell r="G135">
            <v>0</v>
          </cell>
          <cell r="H135">
            <v>0</v>
          </cell>
          <cell r="I135">
            <v>0</v>
          </cell>
          <cell r="J135">
            <v>0</v>
          </cell>
          <cell r="K135">
            <v>0</v>
          </cell>
          <cell r="L135">
            <v>0</v>
          </cell>
          <cell r="M135">
            <v>0</v>
          </cell>
        </row>
        <row r="137">
          <cell r="D137">
            <v>0</v>
          </cell>
          <cell r="E137">
            <v>0</v>
          </cell>
          <cell r="F137">
            <v>0</v>
          </cell>
          <cell r="G137">
            <v>5000</v>
          </cell>
          <cell r="H137">
            <v>5000</v>
          </cell>
          <cell r="I137">
            <v>826</v>
          </cell>
          <cell r="J137">
            <v>-49.426000000000386</v>
          </cell>
          <cell r="K137">
            <v>19.643000000000029</v>
          </cell>
          <cell r="L137">
            <v>84.86200000000008</v>
          </cell>
          <cell r="M137">
            <v>881.07899999999972</v>
          </cell>
        </row>
        <row r="138">
          <cell r="D138">
            <v>0</v>
          </cell>
          <cell r="E138">
            <v>0</v>
          </cell>
          <cell r="F138">
            <v>0</v>
          </cell>
          <cell r="G138">
            <v>5000</v>
          </cell>
          <cell r="H138">
            <v>5000</v>
          </cell>
          <cell r="I138">
            <v>826</v>
          </cell>
          <cell r="J138">
            <v>-49.426000000000386</v>
          </cell>
          <cell r="K138">
            <v>19.643000000000029</v>
          </cell>
          <cell r="L138">
            <v>84.86200000000008</v>
          </cell>
          <cell r="M138">
            <v>881.07899999999972</v>
          </cell>
        </row>
        <row r="141">
          <cell r="D141">
            <v>0</v>
          </cell>
          <cell r="E141">
            <v>0</v>
          </cell>
          <cell r="F141">
            <v>0</v>
          </cell>
          <cell r="G141">
            <v>0</v>
          </cell>
          <cell r="H141">
            <v>0</v>
          </cell>
          <cell r="I141">
            <v>0</v>
          </cell>
          <cell r="J141">
            <v>0</v>
          </cell>
          <cell r="K141">
            <v>0</v>
          </cell>
          <cell r="L141">
            <v>0</v>
          </cell>
          <cell r="M141">
            <v>0</v>
          </cell>
        </row>
        <row r="142">
          <cell r="F142">
            <v>0</v>
          </cell>
          <cell r="G142">
            <v>2455</v>
          </cell>
          <cell r="H142">
            <v>2455</v>
          </cell>
          <cell r="I142">
            <v>-2132</v>
          </cell>
          <cell r="J142">
            <v>0</v>
          </cell>
          <cell r="K142">
            <v>0</v>
          </cell>
          <cell r="L142">
            <v>0</v>
          </cell>
          <cell r="M142">
            <v>-2132</v>
          </cell>
        </row>
        <row r="143">
          <cell r="D143">
            <v>0</v>
          </cell>
          <cell r="E143">
            <v>0</v>
          </cell>
          <cell r="F143">
            <v>0</v>
          </cell>
          <cell r="G143">
            <v>2455</v>
          </cell>
          <cell r="H143">
            <v>2455</v>
          </cell>
          <cell r="I143">
            <v>-2132</v>
          </cell>
          <cell r="J143">
            <v>0</v>
          </cell>
          <cell r="K143">
            <v>0</v>
          </cell>
          <cell r="L143">
            <v>0</v>
          </cell>
          <cell r="M143">
            <v>-2132</v>
          </cell>
        </row>
        <row r="145">
          <cell r="D145">
            <v>-423</v>
          </cell>
          <cell r="E145">
            <v>-754</v>
          </cell>
          <cell r="F145">
            <v>-692</v>
          </cell>
          <cell r="G145">
            <v>6869</v>
          </cell>
          <cell r="H145">
            <v>5000</v>
          </cell>
          <cell r="I145">
            <v>-422</v>
          </cell>
          <cell r="J145">
            <v>-770.35714285714323</v>
          </cell>
          <cell r="K145">
            <v>748.21685714285718</v>
          </cell>
          <cell r="L145">
            <v>767.28585714285714</v>
          </cell>
          <cell r="M145">
            <v>323.1455714285712</v>
          </cell>
        </row>
        <row r="147">
          <cell r="D147">
            <v>0</v>
          </cell>
          <cell r="E147">
            <v>-423</v>
          </cell>
          <cell r="F147">
            <v>-1177</v>
          </cell>
          <cell r="G147">
            <v>-1869</v>
          </cell>
          <cell r="H147">
            <v>0</v>
          </cell>
          <cell r="I147">
            <v>5000</v>
          </cell>
          <cell r="J147">
            <v>4578</v>
          </cell>
          <cell r="K147">
            <v>3807.6428571428569</v>
          </cell>
          <cell r="L147">
            <v>4555.8597142857143</v>
          </cell>
          <cell r="M147">
            <v>5000</v>
          </cell>
        </row>
        <row r="149">
          <cell r="D149">
            <v>-423</v>
          </cell>
          <cell r="E149">
            <v>-1177</v>
          </cell>
          <cell r="F149">
            <v>-1869</v>
          </cell>
          <cell r="G149">
            <v>5000</v>
          </cell>
          <cell r="H149">
            <v>5000</v>
          </cell>
          <cell r="I149">
            <v>4578</v>
          </cell>
          <cell r="J149">
            <v>3807.6428571428569</v>
          </cell>
          <cell r="K149">
            <v>4555.8597142857143</v>
          </cell>
          <cell r="L149">
            <v>5323.1455714285712</v>
          </cell>
          <cell r="M149">
            <v>5323.1455714285712</v>
          </cell>
        </row>
      </sheetData>
      <sheetData sheetId="17" refreshError="1">
        <row r="9">
          <cell r="C9" t="str">
            <v>Actual</v>
          </cell>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H13">
            <v>0</v>
          </cell>
          <cell r="M13">
            <v>0</v>
          </cell>
        </row>
        <row r="14">
          <cell r="D14">
            <v>-377.81900000000002</v>
          </cell>
          <cell r="E14">
            <v>-1507.2809999999999</v>
          </cell>
          <cell r="F14">
            <v>-2072.3420000000001</v>
          </cell>
          <cell r="G14">
            <v>-897.14</v>
          </cell>
          <cell r="H14">
            <v>-4854.5820000000003</v>
          </cell>
          <cell r="I14">
            <v>-112</v>
          </cell>
          <cell r="J14">
            <v>0</v>
          </cell>
          <cell r="K14">
            <v>0</v>
          </cell>
          <cell r="L14">
            <v>0</v>
          </cell>
          <cell r="M14">
            <v>-112</v>
          </cell>
          <cell r="N14">
            <v>0</v>
          </cell>
          <cell r="O14">
            <v>0</v>
          </cell>
          <cell r="P14">
            <v>0</v>
          </cell>
          <cell r="Q14">
            <v>0</v>
          </cell>
        </row>
        <row r="15">
          <cell r="H15">
            <v>0</v>
          </cell>
          <cell r="M15">
            <v>0</v>
          </cell>
        </row>
        <row r="16">
          <cell r="H16">
            <v>0</v>
          </cell>
          <cell r="M16">
            <v>0</v>
          </cell>
        </row>
        <row r="17">
          <cell r="C17">
            <v>0</v>
          </cell>
          <cell r="D17">
            <v>-377.81900000000002</v>
          </cell>
          <cell r="E17">
            <v>-1507.2809999999999</v>
          </cell>
          <cell r="F17">
            <v>-2072.3420000000001</v>
          </cell>
          <cell r="G17">
            <v>-897.14</v>
          </cell>
          <cell r="H17">
            <v>-4854.5820000000003</v>
          </cell>
          <cell r="I17">
            <v>-112</v>
          </cell>
          <cell r="J17">
            <v>0</v>
          </cell>
          <cell r="K17">
            <v>0</v>
          </cell>
          <cell r="L17">
            <v>0</v>
          </cell>
          <cell r="M17">
            <v>-112</v>
          </cell>
          <cell r="N17">
            <v>0</v>
          </cell>
          <cell r="O17">
            <v>0</v>
          </cell>
          <cell r="P17">
            <v>0</v>
          </cell>
          <cell r="Q17">
            <v>0</v>
          </cell>
        </row>
        <row r="20">
          <cell r="H20">
            <v>0</v>
          </cell>
          <cell r="M20">
            <v>0</v>
          </cell>
        </row>
        <row r="21">
          <cell r="D21">
            <v>-374</v>
          </cell>
          <cell r="E21">
            <v>-1203</v>
          </cell>
          <cell r="F21">
            <v>-2083</v>
          </cell>
          <cell r="G21">
            <v>216</v>
          </cell>
          <cell r="H21">
            <v>-3444</v>
          </cell>
          <cell r="I21">
            <v>-252</v>
          </cell>
          <cell r="J21">
            <v>1209.5999999999999</v>
          </cell>
          <cell r="K21">
            <v>0</v>
          </cell>
          <cell r="L21">
            <v>0</v>
          </cell>
          <cell r="M21">
            <v>957.59999999999991</v>
          </cell>
          <cell r="N21">
            <v>4.2</v>
          </cell>
          <cell r="O21">
            <v>0</v>
          </cell>
          <cell r="P21">
            <v>0</v>
          </cell>
          <cell r="Q21">
            <v>0</v>
          </cell>
        </row>
        <row r="22">
          <cell r="H22">
            <v>0</v>
          </cell>
          <cell r="M22">
            <v>0</v>
          </cell>
        </row>
        <row r="23">
          <cell r="H23">
            <v>0</v>
          </cell>
          <cell r="M23">
            <v>0</v>
          </cell>
        </row>
        <row r="24">
          <cell r="C24">
            <v>0</v>
          </cell>
          <cell r="D24">
            <v>-374</v>
          </cell>
          <cell r="E24">
            <v>-1203</v>
          </cell>
          <cell r="F24">
            <v>-2083</v>
          </cell>
          <cell r="G24">
            <v>216</v>
          </cell>
          <cell r="H24">
            <v>-3444</v>
          </cell>
          <cell r="I24">
            <v>-252</v>
          </cell>
          <cell r="J24">
            <v>1209.5999999999999</v>
          </cell>
          <cell r="K24">
            <v>0</v>
          </cell>
          <cell r="L24">
            <v>0</v>
          </cell>
          <cell r="M24">
            <v>957.59999999999991</v>
          </cell>
          <cell r="N24">
            <v>4.2</v>
          </cell>
          <cell r="O24">
            <v>0</v>
          </cell>
          <cell r="P24">
            <v>0</v>
          </cell>
          <cell r="Q24">
            <v>0</v>
          </cell>
        </row>
        <row r="27">
          <cell r="C27">
            <v>0</v>
          </cell>
          <cell r="D27">
            <v>-3.8190000000000168</v>
          </cell>
          <cell r="E27">
            <v>-304.28099999999995</v>
          </cell>
          <cell r="F27">
            <v>10.657999999999902</v>
          </cell>
          <cell r="G27">
            <v>-1113.1399999999999</v>
          </cell>
          <cell r="H27">
            <v>-1410.5820000000003</v>
          </cell>
          <cell r="I27">
            <v>140</v>
          </cell>
          <cell r="J27">
            <v>-1209.5999999999999</v>
          </cell>
          <cell r="K27">
            <v>0</v>
          </cell>
          <cell r="L27">
            <v>0</v>
          </cell>
          <cell r="M27">
            <v>-1069.5999999999999</v>
          </cell>
          <cell r="N27">
            <v>-4.2</v>
          </cell>
          <cell r="O27">
            <v>0</v>
          </cell>
          <cell r="P27">
            <v>0</v>
          </cell>
          <cell r="Q27">
            <v>0</v>
          </cell>
        </row>
        <row r="30">
          <cell r="D30">
            <v>-4</v>
          </cell>
          <cell r="F30">
            <v>-33</v>
          </cell>
          <cell r="H30">
            <v>-37</v>
          </cell>
          <cell r="K30">
            <v>-170</v>
          </cell>
          <cell r="M30">
            <v>-170</v>
          </cell>
        </row>
        <row r="33">
          <cell r="H33">
            <v>0</v>
          </cell>
          <cell r="M33">
            <v>0</v>
          </cell>
        </row>
        <row r="34">
          <cell r="D34">
            <v>-541</v>
          </cell>
          <cell r="E34">
            <v>-646</v>
          </cell>
          <cell r="F34">
            <v>-1184</v>
          </cell>
          <cell r="G34">
            <v>82</v>
          </cell>
          <cell r="H34">
            <v>-2289</v>
          </cell>
          <cell r="M34">
            <v>0</v>
          </cell>
        </row>
        <row r="39">
          <cell r="C39">
            <v>0</v>
          </cell>
          <cell r="D39">
            <v>-541</v>
          </cell>
          <cell r="E39">
            <v>-646</v>
          </cell>
          <cell r="F39">
            <v>-1184</v>
          </cell>
          <cell r="G39">
            <v>82</v>
          </cell>
          <cell r="H39">
            <v>-2289</v>
          </cell>
          <cell r="I39">
            <v>0</v>
          </cell>
          <cell r="J39">
            <v>0</v>
          </cell>
          <cell r="K39">
            <v>0</v>
          </cell>
          <cell r="L39">
            <v>0</v>
          </cell>
          <cell r="M39">
            <v>0</v>
          </cell>
          <cell r="N39">
            <v>0</v>
          </cell>
          <cell r="O39">
            <v>0</v>
          </cell>
          <cell r="P39">
            <v>0</v>
          </cell>
          <cell r="Q39">
            <v>0</v>
          </cell>
        </row>
        <row r="41">
          <cell r="C41">
            <v>0</v>
          </cell>
          <cell r="D41">
            <v>541.18100000000004</v>
          </cell>
          <cell r="E41">
            <v>341.71900000000005</v>
          </cell>
          <cell r="F41">
            <v>1227.6579999999999</v>
          </cell>
          <cell r="G41">
            <v>-1195.1399999999999</v>
          </cell>
          <cell r="H41">
            <v>915.41799999999967</v>
          </cell>
          <cell r="I41">
            <v>140</v>
          </cell>
          <cell r="J41">
            <v>-1209.5999999999999</v>
          </cell>
          <cell r="K41">
            <v>170</v>
          </cell>
          <cell r="L41">
            <v>0</v>
          </cell>
          <cell r="M41">
            <v>-899.59999999999991</v>
          </cell>
          <cell r="N41">
            <v>-4.2</v>
          </cell>
          <cell r="O41">
            <v>0</v>
          </cell>
          <cell r="P41">
            <v>0</v>
          </cell>
          <cell r="Q41">
            <v>0</v>
          </cell>
        </row>
        <row r="44">
          <cell r="D44">
            <v>-120</v>
          </cell>
          <cell r="E44">
            <v>-92</v>
          </cell>
          <cell r="F44">
            <v>212</v>
          </cell>
          <cell r="H44">
            <v>0</v>
          </cell>
          <cell r="M44">
            <v>0</v>
          </cell>
        </row>
        <row r="45">
          <cell r="H45">
            <v>0</v>
          </cell>
          <cell r="M45">
            <v>0</v>
          </cell>
        </row>
        <row r="46">
          <cell r="D46">
            <v>-73</v>
          </cell>
          <cell r="E46">
            <v>11</v>
          </cell>
          <cell r="F46">
            <v>-54</v>
          </cell>
          <cell r="G46">
            <v>2</v>
          </cell>
          <cell r="H46">
            <v>-114</v>
          </cell>
          <cell r="M46">
            <v>0</v>
          </cell>
        </row>
        <row r="47">
          <cell r="C47">
            <v>0</v>
          </cell>
          <cell r="D47">
            <v>-193</v>
          </cell>
          <cell r="E47">
            <v>-81</v>
          </cell>
          <cell r="F47">
            <v>158</v>
          </cell>
          <cell r="G47">
            <v>2</v>
          </cell>
          <cell r="H47">
            <v>-114</v>
          </cell>
          <cell r="I47">
            <v>0</v>
          </cell>
          <cell r="J47">
            <v>0</v>
          </cell>
          <cell r="K47">
            <v>0</v>
          </cell>
          <cell r="L47">
            <v>0</v>
          </cell>
          <cell r="M47">
            <v>0</v>
          </cell>
          <cell r="N47">
            <v>0</v>
          </cell>
          <cell r="O47">
            <v>0</v>
          </cell>
          <cell r="P47">
            <v>0</v>
          </cell>
          <cell r="Q47">
            <v>0</v>
          </cell>
        </row>
        <row r="49">
          <cell r="C49">
            <v>0</v>
          </cell>
          <cell r="D49">
            <v>734.18100000000004</v>
          </cell>
          <cell r="E49">
            <v>422.71900000000005</v>
          </cell>
          <cell r="F49">
            <v>1069.6579999999999</v>
          </cell>
          <cell r="G49">
            <v>-1197.1399999999999</v>
          </cell>
          <cell r="H49">
            <v>1029.4179999999997</v>
          </cell>
          <cell r="I49">
            <v>140</v>
          </cell>
          <cell r="J49">
            <v>-1209.5999999999999</v>
          </cell>
          <cell r="K49">
            <v>170</v>
          </cell>
          <cell r="L49">
            <v>0</v>
          </cell>
          <cell r="M49">
            <v>-899.59999999999991</v>
          </cell>
          <cell r="N49">
            <v>-4.2</v>
          </cell>
          <cell r="O49">
            <v>0</v>
          </cell>
          <cell r="P49">
            <v>0</v>
          </cell>
          <cell r="Q49">
            <v>0</v>
          </cell>
        </row>
        <row r="51">
          <cell r="D51">
            <v>-11</v>
          </cell>
          <cell r="E51">
            <v>-11</v>
          </cell>
          <cell r="F51">
            <v>17</v>
          </cell>
          <cell r="G51">
            <v>-148</v>
          </cell>
          <cell r="H51">
            <v>-153</v>
          </cell>
          <cell r="M51">
            <v>0</v>
          </cell>
        </row>
        <row r="53">
          <cell r="C53">
            <v>0</v>
          </cell>
          <cell r="D53">
            <v>745.18100000000004</v>
          </cell>
          <cell r="E53">
            <v>433.71900000000005</v>
          </cell>
          <cell r="F53">
            <v>1052.6579999999999</v>
          </cell>
          <cell r="G53">
            <v>-1049.1399999999999</v>
          </cell>
          <cell r="H53">
            <v>1182.4179999999997</v>
          </cell>
          <cell r="I53">
            <v>140</v>
          </cell>
          <cell r="J53">
            <v>-1209.5999999999999</v>
          </cell>
          <cell r="K53">
            <v>170</v>
          </cell>
          <cell r="L53">
            <v>0</v>
          </cell>
          <cell r="M53">
            <v>-899.59999999999991</v>
          </cell>
          <cell r="N53">
            <v>-4.2</v>
          </cell>
          <cell r="O53">
            <v>0</v>
          </cell>
          <cell r="P53">
            <v>0</v>
          </cell>
          <cell r="Q53">
            <v>0</v>
          </cell>
        </row>
        <row r="55">
          <cell r="D55">
            <v>0</v>
          </cell>
          <cell r="E55">
            <v>0</v>
          </cell>
          <cell r="F55">
            <v>0</v>
          </cell>
          <cell r="H55">
            <v>0</v>
          </cell>
          <cell r="M55">
            <v>0</v>
          </cell>
        </row>
        <row r="57">
          <cell r="C57">
            <v>0</v>
          </cell>
          <cell r="D57">
            <v>745.18100000000004</v>
          </cell>
          <cell r="E57">
            <v>433.71900000000005</v>
          </cell>
          <cell r="F57">
            <v>1052.6579999999999</v>
          </cell>
          <cell r="G57">
            <v>-1049.1399999999999</v>
          </cell>
          <cell r="H57">
            <v>1182.4179999999997</v>
          </cell>
          <cell r="I57">
            <v>140</v>
          </cell>
          <cell r="J57">
            <v>-1209.5999999999999</v>
          </cell>
          <cell r="K57">
            <v>170</v>
          </cell>
          <cell r="L57">
            <v>0</v>
          </cell>
          <cell r="M57">
            <v>-899.59999999999991</v>
          </cell>
          <cell r="N57">
            <v>-4.2</v>
          </cell>
          <cell r="O57">
            <v>0</v>
          </cell>
          <cell r="P57">
            <v>0</v>
          </cell>
          <cell r="Q57">
            <v>0</v>
          </cell>
        </row>
        <row r="59">
          <cell r="D59">
            <v>0</v>
          </cell>
          <cell r="E59">
            <v>0</v>
          </cell>
          <cell r="F59">
            <v>0</v>
          </cell>
        </row>
        <row r="61">
          <cell r="C61">
            <v>0</v>
          </cell>
          <cell r="D61">
            <v>745.18100000000004</v>
          </cell>
          <cell r="E61">
            <v>433.71900000000005</v>
          </cell>
          <cell r="F61">
            <v>1052.6579999999999</v>
          </cell>
          <cell r="G61">
            <v>-1049.1399999999999</v>
          </cell>
          <cell r="H61">
            <v>1182.4179999999997</v>
          </cell>
          <cell r="I61">
            <v>140</v>
          </cell>
          <cell r="J61">
            <v>-1209.5999999999999</v>
          </cell>
          <cell r="K61">
            <v>170</v>
          </cell>
          <cell r="L61">
            <v>0</v>
          </cell>
          <cell r="M61">
            <v>-899.59999999999991</v>
          </cell>
          <cell r="N61">
            <v>-4.2</v>
          </cell>
          <cell r="O61">
            <v>0</v>
          </cell>
          <cell r="P61">
            <v>0</v>
          </cell>
          <cell r="Q61">
            <v>0</v>
          </cell>
        </row>
        <row r="65">
          <cell r="C65" t="str">
            <v>Actual</v>
          </cell>
          <cell r="D65" t="str">
            <v>Actual</v>
          </cell>
          <cell r="H65" t="str">
            <v>Total</v>
          </cell>
          <cell r="I65" t="str">
            <v>Actual</v>
          </cell>
          <cell r="J65" t="str">
            <v>Fcs't</v>
          </cell>
          <cell r="K65" t="str">
            <v>Fcs't</v>
          </cell>
          <cell r="L65" t="str">
            <v>Fcs't</v>
          </cell>
          <cell r="M65" t="str">
            <v>Total</v>
          </cell>
          <cell r="N65" t="str">
            <v>Plan</v>
          </cell>
          <cell r="O65" t="str">
            <v>Plan</v>
          </cell>
          <cell r="P65" t="str">
            <v>Plan</v>
          </cell>
          <cell r="Q65" t="str">
            <v>Plan</v>
          </cell>
        </row>
        <row r="66">
          <cell r="C66">
            <v>1996</v>
          </cell>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8">
          <cell r="H68">
            <v>2000</v>
          </cell>
          <cell r="M68">
            <v>2000</v>
          </cell>
        </row>
        <row r="69">
          <cell r="H69">
            <v>0</v>
          </cell>
          <cell r="M69">
            <v>0</v>
          </cell>
        </row>
        <row r="70">
          <cell r="H70">
            <v>0</v>
          </cell>
          <cell r="M70">
            <v>0</v>
          </cell>
        </row>
        <row r="71">
          <cell r="E71">
            <v>-303</v>
          </cell>
          <cell r="F71">
            <v>-779</v>
          </cell>
          <cell r="G71">
            <v>-1056</v>
          </cell>
          <cell r="H71">
            <v>-1056</v>
          </cell>
          <cell r="I71">
            <v>-562</v>
          </cell>
          <cell r="J71">
            <v>647.59999999999991</v>
          </cell>
          <cell r="K71">
            <v>647.59999999999991</v>
          </cell>
          <cell r="L71">
            <v>647.59999999999991</v>
          </cell>
          <cell r="M71">
            <v>647.59999999999991</v>
          </cell>
          <cell r="N71">
            <v>-4.2</v>
          </cell>
          <cell r="O71">
            <v>0</v>
          </cell>
          <cell r="P71">
            <v>0</v>
          </cell>
          <cell r="Q71">
            <v>0</v>
          </cell>
        </row>
        <row r="72">
          <cell r="D72">
            <v>163</v>
          </cell>
          <cell r="G72">
            <v>-1595</v>
          </cell>
          <cell r="H72">
            <v>-1595</v>
          </cell>
          <cell r="I72">
            <v>-416</v>
          </cell>
          <cell r="J72">
            <v>-391</v>
          </cell>
          <cell r="K72">
            <v>-366</v>
          </cell>
          <cell r="L72">
            <v>-341</v>
          </cell>
          <cell r="M72">
            <v>-341</v>
          </cell>
          <cell r="N72">
            <v>-91</v>
          </cell>
          <cell r="O72">
            <v>159</v>
          </cell>
        </row>
        <row r="73">
          <cell r="C73">
            <v>0</v>
          </cell>
          <cell r="D73">
            <v>163</v>
          </cell>
          <cell r="E73">
            <v>-303</v>
          </cell>
          <cell r="F73">
            <v>-779</v>
          </cell>
          <cell r="G73">
            <v>-2651</v>
          </cell>
          <cell r="H73">
            <v>-2651</v>
          </cell>
          <cell r="I73">
            <v>-978</v>
          </cell>
          <cell r="J73">
            <v>256.59999999999991</v>
          </cell>
          <cell r="K73">
            <v>281.59999999999991</v>
          </cell>
          <cell r="L73">
            <v>306.59999999999991</v>
          </cell>
          <cell r="M73">
            <v>306.59999999999991</v>
          </cell>
          <cell r="N73">
            <v>-95.2</v>
          </cell>
          <cell r="O73">
            <v>159</v>
          </cell>
          <cell r="P73">
            <v>0</v>
          </cell>
          <cell r="Q73">
            <v>0</v>
          </cell>
        </row>
        <row r="75">
          <cell r="C75">
            <v>-72778</v>
          </cell>
          <cell r="D75">
            <v>-76000</v>
          </cell>
          <cell r="E75">
            <v>-87688</v>
          </cell>
          <cell r="F75">
            <v>-92479</v>
          </cell>
          <cell r="G75">
            <v>-118605</v>
          </cell>
          <cell r="H75">
            <v>-118605</v>
          </cell>
          <cell r="I75">
            <v>-126261</v>
          </cell>
          <cell r="J75">
            <v>-126103</v>
          </cell>
          <cell r="K75">
            <v>-127980.1</v>
          </cell>
          <cell r="L75">
            <v>-131334.1</v>
          </cell>
          <cell r="M75">
            <v>-133185.1</v>
          </cell>
          <cell r="N75">
            <v>-141726.1</v>
          </cell>
          <cell r="O75">
            <v>-116871</v>
          </cell>
          <cell r="P75">
            <v>-89108.1</v>
          </cell>
          <cell r="Q75">
            <v>-55897</v>
          </cell>
        </row>
        <row r="79">
          <cell r="H79">
            <v>0</v>
          </cell>
          <cell r="M79">
            <v>0</v>
          </cell>
        </row>
        <row r="80">
          <cell r="H80">
            <v>0</v>
          </cell>
          <cell r="M80">
            <v>0</v>
          </cell>
        </row>
        <row r="81">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row>
        <row r="83">
          <cell r="C83">
            <v>-13035.301949999994</v>
          </cell>
          <cell r="D83">
            <v>-28215.393070000006</v>
          </cell>
          <cell r="E83">
            <v>-36727.752909999996</v>
          </cell>
          <cell r="F83">
            <v>-35124.291100000002</v>
          </cell>
          <cell r="G83">
            <v>-19030.140000000014</v>
          </cell>
          <cell r="H83">
            <v>-19030.140000000014</v>
          </cell>
          <cell r="I83">
            <v>-27846</v>
          </cell>
          <cell r="J83">
            <v>-29522.200000000012</v>
          </cell>
          <cell r="K83">
            <v>-28635.200000000012</v>
          </cell>
          <cell r="L83">
            <v>-25597.200000000012</v>
          </cell>
          <cell r="M83">
            <v>-25597.200000000012</v>
          </cell>
          <cell r="N83">
            <v>-25816.599999999977</v>
          </cell>
          <cell r="O83">
            <v>-40917.799999999988</v>
          </cell>
          <cell r="P83">
            <v>-17754.699999999997</v>
          </cell>
          <cell r="Q83">
            <v>10008.199999999997</v>
          </cell>
        </row>
        <row r="84">
          <cell r="C84">
            <v>-85813.301949999994</v>
          </cell>
          <cell r="D84">
            <v>-104215.39307000001</v>
          </cell>
          <cell r="E84">
            <v>-124415.75291</v>
          </cell>
          <cell r="F84">
            <v>-127603.2911</v>
          </cell>
          <cell r="G84">
            <v>-137635.14000000001</v>
          </cell>
          <cell r="H84">
            <v>-137635.14000000001</v>
          </cell>
          <cell r="I84">
            <v>-154107</v>
          </cell>
          <cell r="J84">
            <v>-155625.20000000001</v>
          </cell>
          <cell r="K84">
            <v>-156615.30000000002</v>
          </cell>
          <cell r="L84">
            <v>-156931.30000000002</v>
          </cell>
          <cell r="M84">
            <v>-158782.30000000002</v>
          </cell>
          <cell r="N84">
            <v>-167542.69999999998</v>
          </cell>
          <cell r="O84">
            <v>-157788.79999999999</v>
          </cell>
          <cell r="P84">
            <v>-106862.8</v>
          </cell>
          <cell r="Q84">
            <v>-45888.800000000003</v>
          </cell>
        </row>
        <row r="86">
          <cell r="C86">
            <v>-85813.301949999994</v>
          </cell>
          <cell r="D86">
            <v>-104052.39307000001</v>
          </cell>
          <cell r="E86">
            <v>-124718.75291</v>
          </cell>
          <cell r="F86">
            <v>-128382.2911</v>
          </cell>
          <cell r="G86">
            <v>-140286.14000000001</v>
          </cell>
          <cell r="H86">
            <v>-140286.14000000001</v>
          </cell>
          <cell r="I86">
            <v>-155085</v>
          </cell>
          <cell r="J86">
            <v>-155368.6</v>
          </cell>
          <cell r="K86">
            <v>-156333.70000000001</v>
          </cell>
          <cell r="L86">
            <v>-156624.70000000001</v>
          </cell>
          <cell r="M86">
            <v>-158475.70000000001</v>
          </cell>
          <cell r="N86">
            <v>-167637.9</v>
          </cell>
          <cell r="O86">
            <v>-157629.79999999999</v>
          </cell>
          <cell r="P86">
            <v>-106862.8</v>
          </cell>
          <cell r="Q86">
            <v>-45888.800000000003</v>
          </cell>
        </row>
        <row r="90">
          <cell r="H90">
            <v>0</v>
          </cell>
          <cell r="M90">
            <v>0</v>
          </cell>
        </row>
        <row r="91">
          <cell r="F91">
            <v>564</v>
          </cell>
          <cell r="G91">
            <v>438</v>
          </cell>
          <cell r="H91">
            <v>438</v>
          </cell>
          <cell r="I91">
            <v>-78</v>
          </cell>
          <cell r="J91">
            <v>-93</v>
          </cell>
          <cell r="K91">
            <v>-108</v>
          </cell>
          <cell r="L91">
            <v>-123</v>
          </cell>
          <cell r="M91">
            <v>-123</v>
          </cell>
          <cell r="N91">
            <v>-123</v>
          </cell>
          <cell r="O91">
            <v>-123</v>
          </cell>
          <cell r="P91">
            <v>-123</v>
          </cell>
          <cell r="Q91">
            <v>-123</v>
          </cell>
        </row>
        <row r="92">
          <cell r="H92">
            <v>0</v>
          </cell>
          <cell r="M92">
            <v>0</v>
          </cell>
        </row>
        <row r="93">
          <cell r="H93">
            <v>0</v>
          </cell>
          <cell r="M93">
            <v>0</v>
          </cell>
        </row>
        <row r="94">
          <cell r="C94">
            <v>1366</v>
          </cell>
          <cell r="H94">
            <v>0</v>
          </cell>
          <cell r="I94">
            <v>559</v>
          </cell>
          <cell r="J94">
            <v>609</v>
          </cell>
          <cell r="K94">
            <v>659</v>
          </cell>
          <cell r="L94">
            <v>709</v>
          </cell>
          <cell r="M94">
            <v>709</v>
          </cell>
          <cell r="N94">
            <v>709</v>
          </cell>
          <cell r="O94">
            <v>709</v>
          </cell>
          <cell r="P94">
            <v>709</v>
          </cell>
          <cell r="Q94">
            <v>709</v>
          </cell>
        </row>
        <row r="95">
          <cell r="C95">
            <v>1366</v>
          </cell>
          <cell r="D95">
            <v>0</v>
          </cell>
          <cell r="E95">
            <v>0</v>
          </cell>
          <cell r="F95">
            <v>564</v>
          </cell>
          <cell r="G95">
            <v>438</v>
          </cell>
          <cell r="H95">
            <v>438</v>
          </cell>
          <cell r="I95">
            <v>481</v>
          </cell>
          <cell r="J95">
            <v>516</v>
          </cell>
          <cell r="K95">
            <v>551</v>
          </cell>
          <cell r="L95">
            <v>586</v>
          </cell>
          <cell r="M95">
            <v>586</v>
          </cell>
          <cell r="N95">
            <v>586</v>
          </cell>
          <cell r="O95">
            <v>586</v>
          </cell>
          <cell r="P95">
            <v>586</v>
          </cell>
          <cell r="Q95">
            <v>586</v>
          </cell>
        </row>
        <row r="97">
          <cell r="C97">
            <v>-70053.301949999994</v>
          </cell>
          <cell r="D97">
            <v>-86345.393070000006</v>
          </cell>
          <cell r="E97">
            <v>-103554.75291</v>
          </cell>
          <cell r="F97">
            <v>-110533.2911</v>
          </cell>
          <cell r="G97">
            <v>-119142</v>
          </cell>
          <cell r="H97">
            <v>-119142</v>
          </cell>
          <cell r="I97">
            <v>-126181</v>
          </cell>
          <cell r="J97">
            <v>-125790</v>
          </cell>
          <cell r="K97">
            <v>-127460.1</v>
          </cell>
          <cell r="L97">
            <v>-128286.1</v>
          </cell>
          <cell r="M97">
            <v>-127682.1</v>
          </cell>
          <cell r="N97">
            <v>-140395.1</v>
          </cell>
          <cell r="O97">
            <v>-130387</v>
          </cell>
          <cell r="P97">
            <v>-79620</v>
          </cell>
          <cell r="Q97">
            <v>-18646</v>
          </cell>
        </row>
        <row r="98">
          <cell r="H98">
            <v>0</v>
          </cell>
          <cell r="M98">
            <v>0</v>
          </cell>
        </row>
        <row r="99">
          <cell r="C99">
            <v>500</v>
          </cell>
          <cell r="D99">
            <v>-155</v>
          </cell>
          <cell r="E99">
            <v>-3969</v>
          </cell>
          <cell r="G99">
            <v>-2120</v>
          </cell>
          <cell r="H99">
            <v>-2120</v>
          </cell>
          <cell r="I99">
            <v>-2600</v>
          </cell>
          <cell r="J99">
            <v>-2100</v>
          </cell>
          <cell r="K99">
            <v>-1600</v>
          </cell>
          <cell r="L99">
            <v>-1100</v>
          </cell>
          <cell r="M99">
            <v>-1100</v>
          </cell>
        </row>
        <row r="100">
          <cell r="C100">
            <v>-68187.301949999994</v>
          </cell>
          <cell r="D100">
            <v>-86500.393070000006</v>
          </cell>
          <cell r="E100">
            <v>-107523.75291</v>
          </cell>
          <cell r="F100">
            <v>-109969.2911</v>
          </cell>
          <cell r="G100">
            <v>-120824</v>
          </cell>
          <cell r="H100">
            <v>-120824</v>
          </cell>
          <cell r="I100">
            <v>-128300</v>
          </cell>
          <cell r="J100">
            <v>-127374</v>
          </cell>
          <cell r="K100">
            <v>-128509.1</v>
          </cell>
          <cell r="L100">
            <v>-128800.1</v>
          </cell>
          <cell r="M100">
            <v>-128196.1</v>
          </cell>
          <cell r="N100">
            <v>-139809.1</v>
          </cell>
          <cell r="O100">
            <v>-129801</v>
          </cell>
          <cell r="P100">
            <v>-79034</v>
          </cell>
          <cell r="Q100">
            <v>-18060</v>
          </cell>
        </row>
        <row r="103">
          <cell r="C103">
            <v>-17626</v>
          </cell>
          <cell r="D103">
            <v>-17626</v>
          </cell>
          <cell r="E103">
            <v>-17626</v>
          </cell>
          <cell r="F103">
            <v>-17626</v>
          </cell>
          <cell r="G103">
            <v>-17626</v>
          </cell>
          <cell r="H103">
            <v>-17626</v>
          </cell>
          <cell r="I103">
            <v>-17626</v>
          </cell>
          <cell r="J103">
            <v>-17626</v>
          </cell>
          <cell r="K103">
            <v>-17626</v>
          </cell>
          <cell r="L103">
            <v>-17626</v>
          </cell>
          <cell r="M103">
            <v>-17626</v>
          </cell>
          <cell r="N103">
            <v>-17626</v>
          </cell>
          <cell r="O103">
            <v>-17626</v>
          </cell>
          <cell r="P103">
            <v>-17626</v>
          </cell>
          <cell r="Q103">
            <v>-17626</v>
          </cell>
        </row>
        <row r="104">
          <cell r="D104">
            <v>-1365.181</v>
          </cell>
          <cell r="E104">
            <v>-1145.7190000000001</v>
          </cell>
          <cell r="F104">
            <v>-2729.6579999999999</v>
          </cell>
          <cell r="G104">
            <v>-1677</v>
          </cell>
          <cell r="H104">
            <v>-1677</v>
          </cell>
          <cell r="I104">
            <v>-10189</v>
          </cell>
          <cell r="J104">
            <v>-10049</v>
          </cell>
          <cell r="K104">
            <v>-11258.6</v>
          </cell>
          <cell r="L104">
            <v>-11088.6</v>
          </cell>
          <cell r="M104">
            <v>-11088.6</v>
          </cell>
          <cell r="N104">
            <v>-11088.6</v>
          </cell>
          <cell r="O104">
            <v>-11092.800000000001</v>
          </cell>
          <cell r="P104">
            <v>-11092.800000000001</v>
          </cell>
          <cell r="Q104">
            <v>-11092.800000000001</v>
          </cell>
        </row>
        <row r="105">
          <cell r="C105">
            <v>0</v>
          </cell>
          <cell r="D105">
            <v>745.18100000000004</v>
          </cell>
          <cell r="E105">
            <v>433.71900000000005</v>
          </cell>
          <cell r="F105">
            <v>1052.6579999999999</v>
          </cell>
          <cell r="G105">
            <v>-1049.1399999999999</v>
          </cell>
          <cell r="H105">
            <v>-1049.1399999999999</v>
          </cell>
          <cell r="I105">
            <v>140</v>
          </cell>
          <cell r="J105">
            <v>-1209.5999999999999</v>
          </cell>
          <cell r="K105">
            <v>170</v>
          </cell>
          <cell r="L105">
            <v>0</v>
          </cell>
          <cell r="M105">
            <v>0</v>
          </cell>
          <cell r="N105">
            <v>-4.2</v>
          </cell>
          <cell r="O105">
            <v>0</v>
          </cell>
          <cell r="P105">
            <v>0</v>
          </cell>
          <cell r="Q105">
            <v>0</v>
          </cell>
        </row>
        <row r="106">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D107">
            <v>694</v>
          </cell>
          <cell r="E107">
            <v>1143</v>
          </cell>
          <cell r="F107">
            <v>890</v>
          </cell>
          <cell r="G107">
            <v>890</v>
          </cell>
          <cell r="H107">
            <v>890</v>
          </cell>
          <cell r="I107">
            <v>890</v>
          </cell>
          <cell r="J107">
            <v>890</v>
          </cell>
          <cell r="K107">
            <v>890</v>
          </cell>
          <cell r="L107">
            <v>890</v>
          </cell>
          <cell r="M107">
            <v>890</v>
          </cell>
          <cell r="N107">
            <v>890</v>
          </cell>
          <cell r="O107">
            <v>890</v>
          </cell>
          <cell r="P107">
            <v>890</v>
          </cell>
          <cell r="Q107">
            <v>890</v>
          </cell>
        </row>
        <row r="108">
          <cell r="C108">
            <v>-17626</v>
          </cell>
          <cell r="D108">
            <v>-17552</v>
          </cell>
          <cell r="E108">
            <v>-17195</v>
          </cell>
          <cell r="F108">
            <v>-18413</v>
          </cell>
          <cell r="G108">
            <v>-19462.14</v>
          </cell>
          <cell r="H108">
            <v>-19462.14</v>
          </cell>
          <cell r="I108">
            <v>-26785</v>
          </cell>
          <cell r="J108">
            <v>-27994.6</v>
          </cell>
          <cell r="K108">
            <v>-27824.6</v>
          </cell>
          <cell r="L108">
            <v>-27824.6</v>
          </cell>
          <cell r="M108">
            <v>-27824.6</v>
          </cell>
          <cell r="N108">
            <v>-27828.799999999999</v>
          </cell>
          <cell r="O108">
            <v>-27828.800000000003</v>
          </cell>
          <cell r="P108">
            <v>-27828.800000000003</v>
          </cell>
          <cell r="Q108">
            <v>-27828.800000000003</v>
          </cell>
        </row>
        <row r="110">
          <cell r="C110">
            <v>-85813.301949999994</v>
          </cell>
          <cell r="D110">
            <v>-104052.39307000001</v>
          </cell>
          <cell r="E110">
            <v>-124718.75291</v>
          </cell>
          <cell r="F110">
            <v>-128382.2911</v>
          </cell>
          <cell r="G110">
            <v>-140286.14000000001</v>
          </cell>
          <cell r="H110">
            <v>-140286.14000000001</v>
          </cell>
          <cell r="I110">
            <v>-155085</v>
          </cell>
          <cell r="J110">
            <v>-155368.6</v>
          </cell>
          <cell r="K110">
            <v>-156333.70000000001</v>
          </cell>
          <cell r="L110">
            <v>-156624.70000000001</v>
          </cell>
          <cell r="M110">
            <v>-156020.70000000001</v>
          </cell>
          <cell r="N110">
            <v>-167637.9</v>
          </cell>
          <cell r="O110">
            <v>-157629.79999999999</v>
          </cell>
          <cell r="P110">
            <v>-106862.8</v>
          </cell>
          <cell r="Q110">
            <v>-45888.800000000003</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745.18100000000004</v>
          </cell>
          <cell r="E116">
            <v>433.71900000000005</v>
          </cell>
          <cell r="F116">
            <v>1052.6579999999999</v>
          </cell>
          <cell r="G116">
            <v>-1049.1399999999999</v>
          </cell>
          <cell r="H116">
            <v>1182.4180000000001</v>
          </cell>
          <cell r="I116">
            <v>140</v>
          </cell>
          <cell r="J116">
            <v>-1209.5999999999999</v>
          </cell>
          <cell r="K116">
            <v>170</v>
          </cell>
          <cell r="L116">
            <v>0</v>
          </cell>
          <cell r="M116">
            <v>-899.59999999999991</v>
          </cell>
          <cell r="N116">
            <v>-4.2</v>
          </cell>
          <cell r="O116">
            <v>0</v>
          </cell>
          <cell r="P116">
            <v>0</v>
          </cell>
          <cell r="Q116">
            <v>0</v>
          </cell>
        </row>
        <row r="117">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row>
        <row r="118">
          <cell r="H118">
            <v>0</v>
          </cell>
        </row>
        <row r="119">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row>
        <row r="120">
          <cell r="D120">
            <v>0</v>
          </cell>
          <cell r="E120">
            <v>303</v>
          </cell>
          <cell r="F120">
            <v>476</v>
          </cell>
          <cell r="G120">
            <v>277</v>
          </cell>
          <cell r="H120">
            <v>1056</v>
          </cell>
          <cell r="I120">
            <v>-494</v>
          </cell>
          <cell r="J120">
            <v>-1209.5999999999999</v>
          </cell>
          <cell r="K120">
            <v>0</v>
          </cell>
          <cell r="L120">
            <v>0</v>
          </cell>
          <cell r="M120">
            <v>-1703.6</v>
          </cell>
          <cell r="N120">
            <v>651.79999999999995</v>
          </cell>
          <cell r="O120">
            <v>-4.2</v>
          </cell>
          <cell r="P120">
            <v>0</v>
          </cell>
          <cell r="Q120">
            <v>0</v>
          </cell>
        </row>
        <row r="121">
          <cell r="D121">
            <v>13652.091120000012</v>
          </cell>
          <cell r="E121">
            <v>8029.3598399999901</v>
          </cell>
          <cell r="F121">
            <v>-3621.4618099999934</v>
          </cell>
          <cell r="G121">
            <v>-14499.151099999988</v>
          </cell>
          <cell r="H121">
            <v>3560.8380500000203</v>
          </cell>
          <cell r="I121">
            <v>174.85999999998603</v>
          </cell>
          <cell r="J121">
            <v>1651.2000000000116</v>
          </cell>
          <cell r="K121">
            <v>-912</v>
          </cell>
          <cell r="L121">
            <v>-3063</v>
          </cell>
          <cell r="M121">
            <v>-2148.9400000000023</v>
          </cell>
          <cell r="N121">
            <v>-30.600000000034925</v>
          </cell>
          <cell r="O121">
            <v>14851.200000000012</v>
          </cell>
          <cell r="P121">
            <v>-23004.099999999991</v>
          </cell>
          <cell r="Q121">
            <v>-27762.899999999994</v>
          </cell>
        </row>
        <row r="122">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row>
        <row r="123">
          <cell r="D123">
            <v>0</v>
          </cell>
          <cell r="E123">
            <v>0</v>
          </cell>
          <cell r="F123">
            <v>564</v>
          </cell>
          <cell r="G123">
            <v>-126</v>
          </cell>
          <cell r="H123">
            <v>438</v>
          </cell>
          <cell r="I123">
            <v>-516</v>
          </cell>
          <cell r="J123">
            <v>-15</v>
          </cell>
          <cell r="K123">
            <v>-15</v>
          </cell>
          <cell r="L123">
            <v>-15</v>
          </cell>
          <cell r="M123">
            <v>-561</v>
          </cell>
          <cell r="N123">
            <v>0</v>
          </cell>
          <cell r="O123">
            <v>0</v>
          </cell>
          <cell r="P123">
            <v>0</v>
          </cell>
          <cell r="Q123">
            <v>0</v>
          </cell>
        </row>
        <row r="124">
          <cell r="D124">
            <v>-2021</v>
          </cell>
          <cell r="E124">
            <v>-3694</v>
          </cell>
          <cell r="F124">
            <v>3969</v>
          </cell>
          <cell r="G124">
            <v>-2120</v>
          </cell>
          <cell r="H124">
            <v>-3866</v>
          </cell>
          <cell r="I124">
            <v>79</v>
          </cell>
          <cell r="J124">
            <v>550</v>
          </cell>
          <cell r="K124">
            <v>550</v>
          </cell>
          <cell r="L124">
            <v>550</v>
          </cell>
          <cell r="M124">
            <v>1729</v>
          </cell>
          <cell r="N124">
            <v>1100</v>
          </cell>
          <cell r="O124">
            <v>0</v>
          </cell>
          <cell r="P124">
            <v>0</v>
          </cell>
          <cell r="Q124">
            <v>0</v>
          </cell>
        </row>
        <row r="125">
          <cell r="D125">
            <v>694</v>
          </cell>
          <cell r="E125">
            <v>449</v>
          </cell>
          <cell r="F125">
            <v>-253</v>
          </cell>
          <cell r="G125">
            <v>0</v>
          </cell>
          <cell r="H125">
            <v>890</v>
          </cell>
          <cell r="I125">
            <v>0</v>
          </cell>
          <cell r="J125">
            <v>0</v>
          </cell>
          <cell r="K125">
            <v>0</v>
          </cell>
          <cell r="L125">
            <v>0</v>
          </cell>
          <cell r="M125">
            <v>0</v>
          </cell>
          <cell r="N125">
            <v>0</v>
          </cell>
          <cell r="O125">
            <v>0</v>
          </cell>
          <cell r="P125">
            <v>0</v>
          </cell>
          <cell r="Q125">
            <v>0</v>
          </cell>
        </row>
        <row r="126">
          <cell r="D126">
            <v>13070.272120000012</v>
          </cell>
          <cell r="E126">
            <v>5521.078839999991</v>
          </cell>
          <cell r="F126">
            <v>2187.1961900000065</v>
          </cell>
          <cell r="G126">
            <v>-17517.291099999988</v>
          </cell>
          <cell r="H126">
            <v>3261.25605000002</v>
          </cell>
          <cell r="I126">
            <v>-616.14000000001397</v>
          </cell>
          <cell r="J126">
            <v>-232.99999999998818</v>
          </cell>
          <cell r="K126">
            <v>-207</v>
          </cell>
          <cell r="L126">
            <v>-2528</v>
          </cell>
          <cell r="M126">
            <v>-3584.1400000000021</v>
          </cell>
          <cell r="N126">
            <v>1716.999999999965</v>
          </cell>
          <cell r="O126">
            <v>14847.000000000011</v>
          </cell>
          <cell r="P126">
            <v>-23004.099999999991</v>
          </cell>
          <cell r="Q126">
            <v>-27762.899999999994</v>
          </cell>
        </row>
        <row r="129">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row>
        <row r="130">
          <cell r="H130">
            <v>0</v>
          </cell>
        </row>
        <row r="131">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row>
        <row r="134">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row>
        <row r="137">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row>
        <row r="138">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row>
        <row r="141">
          <cell r="D141">
            <v>-13070.091120000012</v>
          </cell>
          <cell r="E141">
            <v>-5521.3598399999901</v>
          </cell>
          <cell r="F141">
            <v>-2187.5381900000066</v>
          </cell>
          <cell r="G141">
            <v>17517.291100000002</v>
          </cell>
          <cell r="H141">
            <v>-3261.6980500000063</v>
          </cell>
          <cell r="I141">
            <v>617</v>
          </cell>
          <cell r="J141">
            <v>233</v>
          </cell>
          <cell r="K141">
            <v>207</v>
          </cell>
          <cell r="L141">
            <v>2528</v>
          </cell>
          <cell r="M141">
            <v>3585</v>
          </cell>
          <cell r="N141">
            <v>-1717</v>
          </cell>
          <cell r="O141">
            <v>-14847</v>
          </cell>
          <cell r="P141">
            <v>23004.100000000006</v>
          </cell>
          <cell r="Q141">
            <v>27762.899999999994</v>
          </cell>
        </row>
        <row r="143">
          <cell r="D143">
            <v>-13070.091120000012</v>
          </cell>
          <cell r="E143">
            <v>-5521.3598399999901</v>
          </cell>
          <cell r="F143">
            <v>-2187.5381900000066</v>
          </cell>
          <cell r="G143">
            <v>17517.291100000002</v>
          </cell>
          <cell r="H143">
            <v>-3261.6980500000063</v>
          </cell>
          <cell r="I143">
            <v>617</v>
          </cell>
          <cell r="J143">
            <v>233</v>
          </cell>
          <cell r="K143">
            <v>207</v>
          </cell>
          <cell r="L143">
            <v>2528</v>
          </cell>
          <cell r="M143">
            <v>3585</v>
          </cell>
          <cell r="N143">
            <v>-1717</v>
          </cell>
          <cell r="O143">
            <v>-14847</v>
          </cell>
          <cell r="P143">
            <v>23004.100000000006</v>
          </cell>
          <cell r="Q143">
            <v>27762.899999999994</v>
          </cell>
        </row>
        <row r="145">
          <cell r="D145">
            <v>0.18100000000049477</v>
          </cell>
          <cell r="E145">
            <v>-0.28099999999903957</v>
          </cell>
          <cell r="F145">
            <v>-0.34200000000009823</v>
          </cell>
          <cell r="G145">
            <v>0</v>
          </cell>
          <cell r="H145">
            <v>-0.44199999998636486</v>
          </cell>
          <cell r="I145">
            <v>0.85999999998603016</v>
          </cell>
          <cell r="J145">
            <v>1.1823431123048067E-11</v>
          </cell>
          <cell r="K145">
            <v>0</v>
          </cell>
          <cell r="L145">
            <v>0</v>
          </cell>
          <cell r="M145">
            <v>0.85999999999785359</v>
          </cell>
          <cell r="N145">
            <v>-3.5015546018257737E-11</v>
          </cell>
          <cell r="O145">
            <v>0</v>
          </cell>
          <cell r="P145">
            <v>0</v>
          </cell>
          <cell r="Q145">
            <v>0</v>
          </cell>
        </row>
        <row r="147">
          <cell r="D147">
            <v>0</v>
          </cell>
          <cell r="E147">
            <v>0.18100000000049477</v>
          </cell>
          <cell r="F147">
            <v>-9.9999999998544808E-2</v>
          </cell>
          <cell r="G147">
            <v>-0.44199999999864303</v>
          </cell>
          <cell r="H147">
            <v>0</v>
          </cell>
          <cell r="I147">
            <v>-0.44199999999864303</v>
          </cell>
          <cell r="J147">
            <v>0.41799999998738713</v>
          </cell>
          <cell r="K147">
            <v>0.41799999999921056</v>
          </cell>
          <cell r="L147">
            <v>0.41799999999921056</v>
          </cell>
          <cell r="M147">
            <v>-0.44199999999864303</v>
          </cell>
          <cell r="N147">
            <v>0.41799999999921056</v>
          </cell>
          <cell r="O147">
            <v>0.41799999996419501</v>
          </cell>
          <cell r="P147">
            <v>0.41799999996419501</v>
          </cell>
          <cell r="Q147">
            <v>0.41799999996419501</v>
          </cell>
        </row>
        <row r="149">
          <cell r="D149">
            <v>0.18100000000049477</v>
          </cell>
          <cell r="E149">
            <v>-9.9999999998544808E-2</v>
          </cell>
          <cell r="F149">
            <v>-0.44199999999864303</v>
          </cell>
          <cell r="G149">
            <v>-0.44199999999864303</v>
          </cell>
          <cell r="H149">
            <v>-0.44199999998636486</v>
          </cell>
          <cell r="I149">
            <v>0.41799999998738713</v>
          </cell>
          <cell r="J149">
            <v>0.41799999999921056</v>
          </cell>
          <cell r="K149">
            <v>0.41799999999921056</v>
          </cell>
          <cell r="L149">
            <v>0.41799999999921056</v>
          </cell>
          <cell r="M149">
            <v>0.41799999999921056</v>
          </cell>
          <cell r="N149">
            <v>0.41799999996419501</v>
          </cell>
          <cell r="O149">
            <v>0.41799999996419501</v>
          </cell>
          <cell r="P149">
            <v>0.41799999996419501</v>
          </cell>
          <cell r="Q149">
            <v>0.41799999996419501</v>
          </cell>
        </row>
      </sheetData>
      <sheetData sheetId="18" refreshError="1">
        <row r="9">
          <cell r="C9" t="str">
            <v>Actual</v>
          </cell>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C13">
            <v>78438</v>
          </cell>
          <cell r="D13">
            <v>21089</v>
          </cell>
          <cell r="E13">
            <v>23408</v>
          </cell>
          <cell r="F13">
            <v>23197</v>
          </cell>
          <cell r="G13">
            <v>27345.294000000002</v>
          </cell>
          <cell r="H13">
            <v>95039.293999999994</v>
          </cell>
          <cell r="I13">
            <v>27945</v>
          </cell>
          <cell r="J13">
            <v>29639</v>
          </cell>
          <cell r="K13">
            <v>33004</v>
          </cell>
          <cell r="L13">
            <v>38618</v>
          </cell>
          <cell r="M13">
            <v>129206</v>
          </cell>
          <cell r="N13">
            <v>138127.53173750371</v>
          </cell>
          <cell r="O13">
            <v>153865.88230346789</v>
          </cell>
          <cell r="P13">
            <v>164541.35142228272</v>
          </cell>
          <cell r="Q13">
            <v>170581.76568378002</v>
          </cell>
        </row>
        <row r="14">
          <cell r="C14">
            <v>0</v>
          </cell>
          <cell r="D14">
            <v>365</v>
          </cell>
          <cell r="E14">
            <v>1502</v>
          </cell>
          <cell r="F14">
            <v>2000</v>
          </cell>
          <cell r="G14">
            <v>577.80500000000029</v>
          </cell>
          <cell r="H14">
            <v>4444.8050000000003</v>
          </cell>
          <cell r="I14">
            <v>112</v>
          </cell>
          <cell r="J14">
            <v>0</v>
          </cell>
          <cell r="K14">
            <v>0</v>
          </cell>
          <cell r="L14">
            <v>0</v>
          </cell>
          <cell r="M14">
            <v>112</v>
          </cell>
          <cell r="N14">
            <v>0</v>
          </cell>
          <cell r="O14">
            <v>0</v>
          </cell>
          <cell r="P14">
            <v>0</v>
          </cell>
          <cell r="Q14">
            <v>0</v>
          </cell>
        </row>
        <row r="15">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row>
        <row r="16">
          <cell r="C16">
            <v>0</v>
          </cell>
          <cell r="D16">
            <v>0</v>
          </cell>
          <cell r="E16">
            <v>0</v>
          </cell>
          <cell r="F16">
            <v>0</v>
          </cell>
          <cell r="G16">
            <v>0</v>
          </cell>
          <cell r="H16">
            <v>0</v>
          </cell>
          <cell r="I16">
            <v>0</v>
          </cell>
          <cell r="J16">
            <v>200</v>
          </cell>
          <cell r="K16">
            <v>0</v>
          </cell>
          <cell r="L16">
            <v>0</v>
          </cell>
          <cell r="M16">
            <v>200</v>
          </cell>
          <cell r="N16">
            <v>0</v>
          </cell>
          <cell r="O16">
            <v>0</v>
          </cell>
          <cell r="P16">
            <v>0</v>
          </cell>
          <cell r="Q16">
            <v>0</v>
          </cell>
        </row>
        <row r="17">
          <cell r="C17">
            <v>78438</v>
          </cell>
          <cell r="D17">
            <v>21454</v>
          </cell>
          <cell r="E17">
            <v>24910</v>
          </cell>
          <cell r="F17">
            <v>25197</v>
          </cell>
          <cell r="G17">
            <v>27923.099000000002</v>
          </cell>
          <cell r="H17">
            <v>99484.098999999987</v>
          </cell>
          <cell r="I17">
            <v>28057</v>
          </cell>
          <cell r="J17">
            <v>29839</v>
          </cell>
          <cell r="K17">
            <v>33004</v>
          </cell>
          <cell r="L17">
            <v>38618</v>
          </cell>
          <cell r="M17">
            <v>129518</v>
          </cell>
          <cell r="N17">
            <v>138127.53173750371</v>
          </cell>
          <cell r="O17">
            <v>153865.88230346789</v>
          </cell>
          <cell r="P17">
            <v>164541.35142228272</v>
          </cell>
          <cell r="Q17">
            <v>170581.76568378002</v>
          </cell>
        </row>
        <row r="20">
          <cell r="C20">
            <v>50062</v>
          </cell>
          <cell r="D20">
            <v>14187</v>
          </cell>
          <cell r="E20">
            <v>15352</v>
          </cell>
          <cell r="F20">
            <v>15613</v>
          </cell>
          <cell r="G20">
            <v>18886.396000000001</v>
          </cell>
          <cell r="H20">
            <v>64038.396000000001</v>
          </cell>
          <cell r="I20">
            <v>18422</v>
          </cell>
          <cell r="J20">
            <v>20068.2</v>
          </cell>
          <cell r="K20">
            <v>22294</v>
          </cell>
          <cell r="L20">
            <v>25298</v>
          </cell>
          <cell r="M20">
            <v>86082.2</v>
          </cell>
          <cell r="N20">
            <v>94057.519839506174</v>
          </cell>
          <cell r="O20">
            <v>102053.76869135803</v>
          </cell>
          <cell r="P20">
            <v>110226.97990123456</v>
          </cell>
          <cell r="Q20">
            <v>114406.6729382716</v>
          </cell>
        </row>
        <row r="21">
          <cell r="C21">
            <v>0</v>
          </cell>
          <cell r="D21">
            <v>-521</v>
          </cell>
          <cell r="E21">
            <v>6</v>
          </cell>
          <cell r="F21">
            <v>792</v>
          </cell>
          <cell r="G21">
            <v>-1779</v>
          </cell>
          <cell r="H21">
            <v>-1502</v>
          </cell>
          <cell r="I21">
            <v>-212</v>
          </cell>
          <cell r="J21">
            <v>-4643.2</v>
          </cell>
          <cell r="K21">
            <v>-5308</v>
          </cell>
          <cell r="L21">
            <v>-6672</v>
          </cell>
          <cell r="M21">
            <v>-16835.2</v>
          </cell>
          <cell r="N21">
            <v>-13210.7</v>
          </cell>
          <cell r="O21">
            <v>-16789.170000000002</v>
          </cell>
          <cell r="P21">
            <v>-20070.487000000001</v>
          </cell>
          <cell r="Q21">
            <v>-21116.835700000003</v>
          </cell>
        </row>
        <row r="22">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row>
        <row r="23">
          <cell r="C23">
            <v>0</v>
          </cell>
          <cell r="D23">
            <v>0</v>
          </cell>
          <cell r="E23">
            <v>0</v>
          </cell>
          <cell r="F23">
            <v>0</v>
          </cell>
          <cell r="G23">
            <v>0</v>
          </cell>
          <cell r="H23">
            <v>0</v>
          </cell>
          <cell r="I23">
            <v>0</v>
          </cell>
          <cell r="J23">
            <v>0</v>
          </cell>
          <cell r="K23">
            <v>0</v>
          </cell>
          <cell r="L23">
            <v>0</v>
          </cell>
          <cell r="M23">
            <v>0</v>
          </cell>
          <cell r="N23">
            <v>714</v>
          </cell>
          <cell r="O23">
            <v>714</v>
          </cell>
          <cell r="P23">
            <v>714</v>
          </cell>
          <cell r="Q23">
            <v>714</v>
          </cell>
        </row>
        <row r="24">
          <cell r="C24">
            <v>50062</v>
          </cell>
          <cell r="D24">
            <v>13666</v>
          </cell>
          <cell r="E24">
            <v>15358</v>
          </cell>
          <cell r="F24">
            <v>16405</v>
          </cell>
          <cell r="G24">
            <v>17107.396000000001</v>
          </cell>
          <cell r="H24">
            <v>62536.396000000001</v>
          </cell>
          <cell r="I24">
            <v>18210</v>
          </cell>
          <cell r="J24">
            <v>15425</v>
          </cell>
          <cell r="K24">
            <v>16986</v>
          </cell>
          <cell r="L24">
            <v>18626</v>
          </cell>
          <cell r="M24">
            <v>69247</v>
          </cell>
          <cell r="N24">
            <v>81560.819839506177</v>
          </cell>
          <cell r="O24">
            <v>85978.598691358027</v>
          </cell>
          <cell r="P24">
            <v>90870.492901234567</v>
          </cell>
          <cell r="Q24">
            <v>94003.837238271604</v>
          </cell>
        </row>
        <row r="27">
          <cell r="C27">
            <v>28376</v>
          </cell>
          <cell r="D27">
            <v>7788</v>
          </cell>
          <cell r="E27">
            <v>9552</v>
          </cell>
          <cell r="F27">
            <v>8792</v>
          </cell>
          <cell r="G27">
            <v>10815.703000000001</v>
          </cell>
          <cell r="H27">
            <v>36947.702999999987</v>
          </cell>
          <cell r="I27">
            <v>9847</v>
          </cell>
          <cell r="J27">
            <v>14414</v>
          </cell>
          <cell r="K27">
            <v>16018</v>
          </cell>
          <cell r="L27">
            <v>19992</v>
          </cell>
          <cell r="M27">
            <v>60271</v>
          </cell>
          <cell r="N27">
            <v>56566.711897997535</v>
          </cell>
          <cell r="O27">
            <v>67887.283612109866</v>
          </cell>
          <cell r="P27">
            <v>73670.858521048154</v>
          </cell>
          <cell r="Q27">
            <v>76577.928445508413</v>
          </cell>
        </row>
        <row r="30">
          <cell r="C30">
            <v>4875</v>
          </cell>
          <cell r="D30">
            <v>808</v>
          </cell>
          <cell r="E30">
            <v>926</v>
          </cell>
          <cell r="F30">
            <v>1126</v>
          </cell>
          <cell r="G30">
            <v>1235.1199999999999</v>
          </cell>
          <cell r="H30">
            <v>4095.12</v>
          </cell>
          <cell r="I30">
            <v>1627</v>
          </cell>
          <cell r="J30">
            <v>2264</v>
          </cell>
          <cell r="K30">
            <v>2235</v>
          </cell>
          <cell r="L30">
            <v>2247</v>
          </cell>
          <cell r="M30">
            <v>8373</v>
          </cell>
          <cell r="N30">
            <v>7471</v>
          </cell>
          <cell r="O30">
            <v>4646</v>
          </cell>
          <cell r="P30">
            <v>4757</v>
          </cell>
          <cell r="Q30">
            <v>4783</v>
          </cell>
        </row>
        <row r="33">
          <cell r="C33">
            <v>6821</v>
          </cell>
          <cell r="D33">
            <v>2156</v>
          </cell>
          <cell r="E33">
            <v>1552</v>
          </cell>
          <cell r="F33">
            <v>1590</v>
          </cell>
          <cell r="G33">
            <v>2056.259</v>
          </cell>
          <cell r="H33">
            <v>7354.259</v>
          </cell>
          <cell r="I33">
            <v>2122</v>
          </cell>
          <cell r="J33">
            <v>2026</v>
          </cell>
          <cell r="K33">
            <v>1926</v>
          </cell>
          <cell r="L33">
            <v>1973</v>
          </cell>
          <cell r="M33">
            <v>8047</v>
          </cell>
          <cell r="N33">
            <v>7903.474492577966</v>
          </cell>
          <cell r="O33">
            <v>8522.6735937762624</v>
          </cell>
          <cell r="P33">
            <v>8966.8006089231658</v>
          </cell>
          <cell r="Q33">
            <v>9318.8995230195251</v>
          </cell>
        </row>
        <row r="34">
          <cell r="C34">
            <v>6728</v>
          </cell>
          <cell r="D34">
            <v>2246</v>
          </cell>
          <cell r="E34">
            <v>1458</v>
          </cell>
          <cell r="F34">
            <v>1731</v>
          </cell>
          <cell r="G34">
            <v>3819.3009999999999</v>
          </cell>
          <cell r="H34">
            <v>9254.3009999999995</v>
          </cell>
          <cell r="I34">
            <v>2928</v>
          </cell>
          <cell r="J34">
            <v>3110</v>
          </cell>
          <cell r="K34">
            <v>3064</v>
          </cell>
          <cell r="L34">
            <v>3020</v>
          </cell>
          <cell r="M34">
            <v>12122</v>
          </cell>
          <cell r="N34">
            <v>12768.01</v>
          </cell>
          <cell r="O34">
            <v>11179.770399999999</v>
          </cell>
          <cell r="P34">
            <v>11102.641216</v>
          </cell>
          <cell r="Q34">
            <v>11382.62686464</v>
          </cell>
        </row>
        <row r="35">
          <cell r="I35">
            <v>0</v>
          </cell>
          <cell r="J35">
            <v>19</v>
          </cell>
          <cell r="K35">
            <v>19</v>
          </cell>
          <cell r="L35">
            <v>19</v>
          </cell>
          <cell r="M35">
            <v>57</v>
          </cell>
          <cell r="N35">
            <v>57</v>
          </cell>
          <cell r="O35">
            <v>57</v>
          </cell>
          <cell r="P35">
            <v>57</v>
          </cell>
          <cell r="Q35">
            <v>57</v>
          </cell>
        </row>
        <row r="39">
          <cell r="C39">
            <v>13549</v>
          </cell>
          <cell r="D39">
            <v>4402</v>
          </cell>
          <cell r="E39">
            <v>3010</v>
          </cell>
          <cell r="F39">
            <v>3321</v>
          </cell>
          <cell r="G39">
            <v>5875.5599999999995</v>
          </cell>
          <cell r="H39">
            <v>16608.559999999998</v>
          </cell>
          <cell r="I39">
            <v>5050</v>
          </cell>
          <cell r="J39">
            <v>5155</v>
          </cell>
          <cell r="K39">
            <v>5009</v>
          </cell>
          <cell r="L39">
            <v>5012</v>
          </cell>
          <cell r="M39">
            <v>20226</v>
          </cell>
          <cell r="N39">
            <v>20728.484492577965</v>
          </cell>
          <cell r="O39">
            <v>19759.443993776262</v>
          </cell>
          <cell r="P39">
            <v>20126.441824923168</v>
          </cell>
          <cell r="Q39">
            <v>20758.526387659527</v>
          </cell>
        </row>
        <row r="41">
          <cell r="C41">
            <v>9952</v>
          </cell>
          <cell r="D41">
            <v>2578</v>
          </cell>
          <cell r="E41">
            <v>5616</v>
          </cell>
          <cell r="F41">
            <v>4345</v>
          </cell>
          <cell r="G41">
            <v>3705.0230000000029</v>
          </cell>
          <cell r="H41">
            <v>16244.022999999986</v>
          </cell>
          <cell r="I41">
            <v>3170</v>
          </cell>
          <cell r="J41">
            <v>6995</v>
          </cell>
          <cell r="K41">
            <v>8774</v>
          </cell>
          <cell r="L41">
            <v>12733</v>
          </cell>
          <cell r="M41">
            <v>31672</v>
          </cell>
          <cell r="N41">
            <v>28367.22740541957</v>
          </cell>
          <cell r="O41">
            <v>43481.839618333601</v>
          </cell>
          <cell r="P41">
            <v>48787.416696124987</v>
          </cell>
          <cell r="Q41">
            <v>51036.402057848885</v>
          </cell>
        </row>
        <row r="44">
          <cell r="C44">
            <v>2986</v>
          </cell>
          <cell r="D44">
            <v>1400</v>
          </cell>
          <cell r="E44">
            <v>882</v>
          </cell>
          <cell r="F44">
            <v>514</v>
          </cell>
          <cell r="G44">
            <v>662.49199999999996</v>
          </cell>
          <cell r="H44">
            <v>3458.4920000000002</v>
          </cell>
          <cell r="I44">
            <v>1044</v>
          </cell>
          <cell r="J44">
            <v>1550.5</v>
          </cell>
          <cell r="K44">
            <v>1660.5</v>
          </cell>
          <cell r="L44">
            <v>1692</v>
          </cell>
          <cell r="M44">
            <v>5947</v>
          </cell>
          <cell r="N44">
            <v>4552.1000000000004</v>
          </cell>
          <cell r="O44">
            <v>4275.6450000000004</v>
          </cell>
          <cell r="P44">
            <v>3982.0127499999999</v>
          </cell>
          <cell r="Q44">
            <v>3372.5871124999999</v>
          </cell>
        </row>
        <row r="45">
          <cell r="C45">
            <v>-951</v>
          </cell>
          <cell r="D45">
            <v>1133</v>
          </cell>
          <cell r="E45">
            <v>545.73</v>
          </cell>
          <cell r="F45">
            <v>324</v>
          </cell>
          <cell r="G45">
            <v>817.351</v>
          </cell>
          <cell r="H45">
            <v>2820.0810000000001</v>
          </cell>
          <cell r="I45">
            <v>366</v>
          </cell>
          <cell r="J45">
            <v>0</v>
          </cell>
          <cell r="K45">
            <v>0</v>
          </cell>
          <cell r="L45">
            <v>0</v>
          </cell>
          <cell r="M45">
            <v>366</v>
          </cell>
          <cell r="N45">
            <v>0</v>
          </cell>
          <cell r="O45">
            <v>0</v>
          </cell>
          <cell r="P45">
            <v>0</v>
          </cell>
          <cell r="Q45">
            <v>0</v>
          </cell>
        </row>
        <row r="46">
          <cell r="C46">
            <v>1604</v>
          </cell>
          <cell r="D46">
            <v>-573</v>
          </cell>
          <cell r="E46">
            <v>-179</v>
          </cell>
          <cell r="F46">
            <v>-335</v>
          </cell>
          <cell r="G46">
            <v>-485.21499999999997</v>
          </cell>
          <cell r="H46">
            <v>-1572.2149999999999</v>
          </cell>
          <cell r="I46">
            <v>14</v>
          </cell>
          <cell r="J46">
            <v>-508</v>
          </cell>
          <cell r="K46">
            <v>-272</v>
          </cell>
          <cell r="L46">
            <v>-322</v>
          </cell>
          <cell r="M46">
            <v>-1088</v>
          </cell>
          <cell r="N46">
            <v>-1118</v>
          </cell>
          <cell r="O46">
            <v>-2548</v>
          </cell>
          <cell r="P46">
            <v>-2648</v>
          </cell>
          <cell r="Q46">
            <v>-3351</v>
          </cell>
        </row>
        <row r="47">
          <cell r="C47">
            <v>3639</v>
          </cell>
          <cell r="D47">
            <v>1960</v>
          </cell>
          <cell r="E47">
            <v>1248.73</v>
          </cell>
          <cell r="F47">
            <v>503</v>
          </cell>
          <cell r="G47">
            <v>994.62799999999993</v>
          </cell>
          <cell r="H47">
            <v>4706.3580000000002</v>
          </cell>
          <cell r="I47">
            <v>1424</v>
          </cell>
          <cell r="J47">
            <v>1042.5</v>
          </cell>
          <cell r="K47">
            <v>1388.5</v>
          </cell>
          <cell r="L47">
            <v>1370</v>
          </cell>
          <cell r="M47">
            <v>5225</v>
          </cell>
          <cell r="N47">
            <v>3434.1000000000004</v>
          </cell>
          <cell r="O47">
            <v>1727.6450000000004</v>
          </cell>
          <cell r="P47">
            <v>1334.0127499999999</v>
          </cell>
          <cell r="Q47">
            <v>21.587112499999876</v>
          </cell>
        </row>
        <row r="49">
          <cell r="C49">
            <v>6313</v>
          </cell>
          <cell r="D49">
            <v>618</v>
          </cell>
          <cell r="E49">
            <v>4367.2700000000004</v>
          </cell>
          <cell r="F49">
            <v>3842</v>
          </cell>
          <cell r="G49">
            <v>2710.3950000000032</v>
          </cell>
          <cell r="H49">
            <v>11537.664999999986</v>
          </cell>
          <cell r="I49">
            <v>1746</v>
          </cell>
          <cell r="J49">
            <v>5952.5</v>
          </cell>
          <cell r="K49">
            <v>7385.5</v>
          </cell>
          <cell r="L49">
            <v>11363</v>
          </cell>
          <cell r="M49">
            <v>26447</v>
          </cell>
          <cell r="N49">
            <v>24933.127405419567</v>
          </cell>
          <cell r="O49">
            <v>41754.194618333597</v>
          </cell>
          <cell r="P49">
            <v>47453.403946124985</v>
          </cell>
          <cell r="Q49">
            <v>51014.814945348888</v>
          </cell>
        </row>
        <row r="51">
          <cell r="C51">
            <v>3963</v>
          </cell>
          <cell r="D51">
            <v>-135</v>
          </cell>
          <cell r="E51">
            <v>2166</v>
          </cell>
          <cell r="F51">
            <v>1300</v>
          </cell>
          <cell r="G51">
            <v>546.17200000000003</v>
          </cell>
          <cell r="H51">
            <v>3877.172</v>
          </cell>
          <cell r="I51">
            <v>398</v>
          </cell>
          <cell r="J51">
            <v>62.64</v>
          </cell>
          <cell r="K51">
            <v>888.48</v>
          </cell>
          <cell r="L51">
            <v>1881.48</v>
          </cell>
          <cell r="M51">
            <v>3230.6</v>
          </cell>
          <cell r="N51">
            <v>5471.1126442297191</v>
          </cell>
          <cell r="O51">
            <v>10444.927191373888</v>
          </cell>
          <cell r="P51">
            <v>12643.098445136036</v>
          </cell>
          <cell r="Q51">
            <v>14065.933997103721</v>
          </cell>
        </row>
        <row r="53">
          <cell r="C53">
            <v>2350</v>
          </cell>
          <cell r="D53">
            <v>753</v>
          </cell>
          <cell r="E53">
            <v>2201.2700000000004</v>
          </cell>
          <cell r="F53">
            <v>2542</v>
          </cell>
          <cell r="G53">
            <v>2164.2230000000031</v>
          </cell>
          <cell r="H53">
            <v>7660.4929999999858</v>
          </cell>
          <cell r="I53">
            <v>1348</v>
          </cell>
          <cell r="J53">
            <v>5889.86</v>
          </cell>
          <cell r="K53">
            <v>6497.02</v>
          </cell>
          <cell r="L53">
            <v>9481.52</v>
          </cell>
          <cell r="M53">
            <v>23216.400000000001</v>
          </cell>
          <cell r="N53">
            <v>19462.01476118985</v>
          </cell>
          <cell r="O53">
            <v>31309.267426959708</v>
          </cell>
          <cell r="P53">
            <v>34810.30550098895</v>
          </cell>
          <cell r="Q53">
            <v>36948.880948245169</v>
          </cell>
        </row>
        <row r="55">
          <cell r="C55">
            <v>0</v>
          </cell>
          <cell r="D55">
            <v>0</v>
          </cell>
          <cell r="E55">
            <v>0</v>
          </cell>
          <cell r="F55">
            <v>0</v>
          </cell>
          <cell r="G55">
            <v>0</v>
          </cell>
          <cell r="H55">
            <v>0</v>
          </cell>
          <cell r="I55">
            <v>279</v>
          </cell>
          <cell r="J55">
            <v>88</v>
          </cell>
          <cell r="K55">
            <v>0</v>
          </cell>
          <cell r="L55">
            <v>0</v>
          </cell>
          <cell r="M55">
            <v>367</v>
          </cell>
          <cell r="N55">
            <v>0</v>
          </cell>
          <cell r="O55">
            <v>0</v>
          </cell>
          <cell r="P55">
            <v>0</v>
          </cell>
          <cell r="Q55">
            <v>0</v>
          </cell>
        </row>
        <row r="57">
          <cell r="C57">
            <v>2350</v>
          </cell>
          <cell r="D57">
            <v>753</v>
          </cell>
          <cell r="E57">
            <v>2201.2700000000004</v>
          </cell>
          <cell r="F57">
            <v>2542</v>
          </cell>
          <cell r="G57">
            <v>2164.2230000000031</v>
          </cell>
          <cell r="H57">
            <v>7660.4929999999858</v>
          </cell>
          <cell r="I57">
            <v>1627</v>
          </cell>
          <cell r="J57">
            <v>5977.86</v>
          </cell>
          <cell r="K57">
            <v>6497.02</v>
          </cell>
          <cell r="L57">
            <v>9481.52</v>
          </cell>
          <cell r="M57">
            <v>23583.4</v>
          </cell>
          <cell r="N57">
            <v>19462.01476118985</v>
          </cell>
          <cell r="O57">
            <v>31309.267426959708</v>
          </cell>
          <cell r="P57">
            <v>34810.30550098895</v>
          </cell>
          <cell r="Q57">
            <v>36948.880948245169</v>
          </cell>
        </row>
        <row r="59">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row>
        <row r="61">
          <cell r="C61">
            <v>2350</v>
          </cell>
          <cell r="D61">
            <v>753</v>
          </cell>
          <cell r="E61">
            <v>2201.2700000000004</v>
          </cell>
          <cell r="F61">
            <v>2542</v>
          </cell>
          <cell r="G61">
            <v>2164.2230000000031</v>
          </cell>
          <cell r="H61">
            <v>7660.4929999999858</v>
          </cell>
          <cell r="I61">
            <v>1627</v>
          </cell>
          <cell r="J61">
            <v>5977.86</v>
          </cell>
          <cell r="K61">
            <v>6497.02</v>
          </cell>
          <cell r="L61">
            <v>9481.52</v>
          </cell>
          <cell r="M61">
            <v>23583.4</v>
          </cell>
          <cell r="N61">
            <v>19462.01476118985</v>
          </cell>
          <cell r="O61">
            <v>31309.267426959708</v>
          </cell>
          <cell r="P61">
            <v>34810.30550098895</v>
          </cell>
          <cell r="Q61">
            <v>36948.880948245169</v>
          </cell>
        </row>
        <row r="66">
          <cell r="C66" t="str">
            <v>Actual</v>
          </cell>
          <cell r="D66" t="str">
            <v>Actual</v>
          </cell>
          <cell r="E66">
            <v>0</v>
          </cell>
          <cell r="F66">
            <v>0</v>
          </cell>
          <cell r="G66">
            <v>0</v>
          </cell>
          <cell r="H66" t="str">
            <v>Total</v>
          </cell>
          <cell r="I66" t="str">
            <v>Actual</v>
          </cell>
          <cell r="J66" t="str">
            <v>Fcs't</v>
          </cell>
          <cell r="K66" t="str">
            <v>Fcs't</v>
          </cell>
          <cell r="L66" t="str">
            <v>Fcs't</v>
          </cell>
          <cell r="M66" t="str">
            <v>Total</v>
          </cell>
          <cell r="N66" t="str">
            <v>Plan</v>
          </cell>
          <cell r="O66" t="str">
            <v>Plan</v>
          </cell>
          <cell r="P66" t="str">
            <v>Plan</v>
          </cell>
          <cell r="Q66" t="str">
            <v>Plan</v>
          </cell>
        </row>
        <row r="67">
          <cell r="C67">
            <v>1996</v>
          </cell>
          <cell r="D67" t="str">
            <v>97Q1</v>
          </cell>
          <cell r="E67" t="str">
            <v>97Q2</v>
          </cell>
          <cell r="F67" t="str">
            <v>97Q3</v>
          </cell>
          <cell r="G67" t="str">
            <v>97Q4</v>
          </cell>
          <cell r="H67">
            <v>1997</v>
          </cell>
          <cell r="I67" t="str">
            <v>98Q1</v>
          </cell>
          <cell r="J67" t="str">
            <v>98Q2</v>
          </cell>
          <cell r="K67" t="str">
            <v>98Q3</v>
          </cell>
          <cell r="L67" t="str">
            <v>98Q4</v>
          </cell>
          <cell r="M67">
            <v>1998</v>
          </cell>
          <cell r="N67">
            <v>1999</v>
          </cell>
          <cell r="O67">
            <v>2000</v>
          </cell>
          <cell r="P67">
            <v>2001</v>
          </cell>
          <cell r="Q67">
            <v>2002</v>
          </cell>
        </row>
        <row r="69">
          <cell r="C69">
            <v>2579</v>
          </cell>
          <cell r="D69">
            <v>3396</v>
          </cell>
          <cell r="E69">
            <v>4530</v>
          </cell>
          <cell r="F69">
            <v>11392</v>
          </cell>
          <cell r="G69">
            <v>14314</v>
          </cell>
          <cell r="H69">
            <v>14314</v>
          </cell>
          <cell r="I69">
            <v>9471</v>
          </cell>
          <cell r="J69">
            <v>12873.345999999998</v>
          </cell>
          <cell r="K69">
            <v>13211.673500000001</v>
          </cell>
          <cell r="L69">
            <v>16266.669624999995</v>
          </cell>
          <cell r="M69">
            <v>16266.669624999995</v>
          </cell>
          <cell r="N69">
            <v>37387.268288202991</v>
          </cell>
          <cell r="O69">
            <v>55438.257906618797</v>
          </cell>
          <cell r="P69">
            <v>77956.104121306824</v>
          </cell>
          <cell r="Q69">
            <v>112404.38577212837</v>
          </cell>
        </row>
        <row r="70">
          <cell r="C70">
            <v>28097</v>
          </cell>
          <cell r="D70">
            <v>28742</v>
          </cell>
          <cell r="E70">
            <v>25898</v>
          </cell>
          <cell r="F70">
            <v>27067</v>
          </cell>
          <cell r="G70">
            <v>33892</v>
          </cell>
          <cell r="H70">
            <v>33892</v>
          </cell>
          <cell r="I70">
            <v>35628</v>
          </cell>
          <cell r="J70">
            <v>33683</v>
          </cell>
          <cell r="K70">
            <v>37351</v>
          </cell>
          <cell r="L70">
            <v>43337</v>
          </cell>
          <cell r="M70">
            <v>43337</v>
          </cell>
          <cell r="N70">
            <v>38732.322741644894</v>
          </cell>
          <cell r="O70">
            <v>42707.391102074507</v>
          </cell>
          <cell r="P70">
            <v>45260.537311371387</v>
          </cell>
          <cell r="Q70">
            <v>46743.631009254794</v>
          </cell>
        </row>
        <row r="71">
          <cell r="C71">
            <v>28482</v>
          </cell>
          <cell r="D71">
            <v>29474</v>
          </cell>
          <cell r="E71">
            <v>30305</v>
          </cell>
          <cell r="F71">
            <v>27230</v>
          </cell>
          <cell r="G71">
            <v>28751</v>
          </cell>
          <cell r="H71">
            <v>28751</v>
          </cell>
          <cell r="I71">
            <v>31928</v>
          </cell>
          <cell r="J71">
            <v>32080.9</v>
          </cell>
          <cell r="K71">
            <v>34282.699999999997</v>
          </cell>
          <cell r="L71">
            <v>33673.5</v>
          </cell>
          <cell r="M71">
            <v>33673.5</v>
          </cell>
          <cell r="N71">
            <v>30312.552106341955</v>
          </cell>
          <cell r="O71">
            <v>32912.524054456284</v>
          </cell>
          <cell r="P71">
            <v>34612.578006460339</v>
          </cell>
          <cell r="Q71">
            <v>35553.440174750547</v>
          </cell>
        </row>
        <row r="72">
          <cell r="C72">
            <v>3869</v>
          </cell>
          <cell r="D72">
            <v>8787</v>
          </cell>
          <cell r="E72">
            <v>7589</v>
          </cell>
          <cell r="F72">
            <v>7585</v>
          </cell>
          <cell r="G72">
            <v>7958</v>
          </cell>
          <cell r="H72">
            <v>7958</v>
          </cell>
          <cell r="I72">
            <v>6455</v>
          </cell>
          <cell r="J72">
            <v>6120</v>
          </cell>
          <cell r="K72">
            <v>5976</v>
          </cell>
          <cell r="L72">
            <v>5711</v>
          </cell>
          <cell r="M72">
            <v>5711</v>
          </cell>
          <cell r="N72">
            <v>5722</v>
          </cell>
          <cell r="O72">
            <v>9063</v>
          </cell>
          <cell r="P72">
            <v>12513</v>
          </cell>
          <cell r="Q72">
            <v>13208</v>
          </cell>
        </row>
        <row r="73">
          <cell r="C73">
            <v>63027</v>
          </cell>
          <cell r="D73">
            <v>70399</v>
          </cell>
          <cell r="E73">
            <v>68322</v>
          </cell>
          <cell r="F73">
            <v>73274</v>
          </cell>
          <cell r="G73">
            <v>84915</v>
          </cell>
          <cell r="H73">
            <v>84915</v>
          </cell>
          <cell r="I73">
            <v>83482</v>
          </cell>
          <cell r="J73">
            <v>84757.245999999999</v>
          </cell>
          <cell r="K73">
            <v>90821.373500000002</v>
          </cell>
          <cell r="L73">
            <v>98988.169624999995</v>
          </cell>
          <cell r="M73">
            <v>98988.169624999995</v>
          </cell>
          <cell r="N73">
            <v>112154.14313618984</v>
          </cell>
          <cell r="O73">
            <v>140121.17306314959</v>
          </cell>
          <cell r="P73">
            <v>170342.21943913854</v>
          </cell>
          <cell r="Q73">
            <v>207909.45695613371</v>
          </cell>
        </row>
        <row r="75">
          <cell r="C75">
            <v>1150</v>
          </cell>
          <cell r="D75">
            <v>180</v>
          </cell>
          <cell r="E75">
            <v>939</v>
          </cell>
          <cell r="F75">
            <v>2380</v>
          </cell>
          <cell r="G75">
            <v>643</v>
          </cell>
          <cell r="H75">
            <v>643</v>
          </cell>
          <cell r="I75">
            <v>452</v>
          </cell>
          <cell r="J75">
            <v>0</v>
          </cell>
          <cell r="K75">
            <v>0</v>
          </cell>
          <cell r="L75">
            <v>2000</v>
          </cell>
          <cell r="M75">
            <v>2000</v>
          </cell>
          <cell r="N75">
            <v>0</v>
          </cell>
          <cell r="O75">
            <v>0</v>
          </cell>
          <cell r="P75">
            <v>0</v>
          </cell>
          <cell r="Q75">
            <v>0</v>
          </cell>
        </row>
        <row r="76">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row>
        <row r="77">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row>
        <row r="78">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row>
        <row r="79">
          <cell r="C79">
            <v>57114</v>
          </cell>
          <cell r="D79">
            <v>34723</v>
          </cell>
          <cell r="E79">
            <v>36392</v>
          </cell>
          <cell r="F79">
            <v>40011</v>
          </cell>
          <cell r="G79">
            <v>58051</v>
          </cell>
          <cell r="H79">
            <v>58051</v>
          </cell>
          <cell r="I79">
            <v>60104</v>
          </cell>
          <cell r="J79">
            <v>71118</v>
          </cell>
          <cell r="K79">
            <v>76222</v>
          </cell>
          <cell r="L79">
            <v>80265</v>
          </cell>
          <cell r="M79">
            <v>80265</v>
          </cell>
          <cell r="N79">
            <v>93782</v>
          </cell>
          <cell r="O79">
            <v>113599.85</v>
          </cell>
          <cell r="P79">
            <v>120013.368</v>
          </cell>
          <cell r="Q79">
            <v>124944.368</v>
          </cell>
        </row>
        <row r="80">
          <cell r="C80">
            <v>-22459</v>
          </cell>
          <cell r="D80">
            <v>-1161</v>
          </cell>
          <cell r="E80">
            <v>-1606</v>
          </cell>
          <cell r="F80">
            <v>-3587</v>
          </cell>
          <cell r="G80">
            <v>-4623</v>
          </cell>
          <cell r="H80">
            <v>-4623</v>
          </cell>
          <cell r="I80">
            <v>-6237</v>
          </cell>
          <cell r="J80">
            <v>-9112.4</v>
          </cell>
          <cell r="K80">
            <v>-11478.8</v>
          </cell>
          <cell r="L80">
            <v>-13845.2</v>
          </cell>
          <cell r="M80">
            <v>-13845.2</v>
          </cell>
          <cell r="N80">
            <v>-23214.108749999999</v>
          </cell>
          <cell r="O80">
            <v>-33296.293749999997</v>
          </cell>
          <cell r="P80">
            <v>-44593.878749999996</v>
          </cell>
          <cell r="Q80">
            <v>-56206.463749999995</v>
          </cell>
        </row>
        <row r="81">
          <cell r="C81">
            <v>34655</v>
          </cell>
          <cell r="D81">
            <v>33562</v>
          </cell>
          <cell r="E81">
            <v>34786</v>
          </cell>
          <cell r="F81">
            <v>36424</v>
          </cell>
          <cell r="G81">
            <v>53428</v>
          </cell>
          <cell r="H81">
            <v>53428</v>
          </cell>
          <cell r="I81">
            <v>53867</v>
          </cell>
          <cell r="J81">
            <v>62005.599999999999</v>
          </cell>
          <cell r="K81">
            <v>64743.199999999997</v>
          </cell>
          <cell r="L81">
            <v>66419.8</v>
          </cell>
          <cell r="M81">
            <v>66419.8</v>
          </cell>
          <cell r="N81">
            <v>70567.891250000001</v>
          </cell>
          <cell r="O81">
            <v>80303.556250000009</v>
          </cell>
          <cell r="P81">
            <v>75419.489250000013</v>
          </cell>
          <cell r="Q81">
            <v>68737.904250000007</v>
          </cell>
        </row>
        <row r="83">
          <cell r="C83">
            <v>5218</v>
          </cell>
          <cell r="D83">
            <v>8992</v>
          </cell>
          <cell r="E83">
            <v>2639</v>
          </cell>
          <cell r="F83">
            <v>4042</v>
          </cell>
          <cell r="G83">
            <v>4339</v>
          </cell>
          <cell r="H83">
            <v>4339</v>
          </cell>
          <cell r="I83">
            <v>6254</v>
          </cell>
          <cell r="J83">
            <v>17539</v>
          </cell>
          <cell r="K83">
            <v>18353</v>
          </cell>
          <cell r="L83">
            <v>18543</v>
          </cell>
          <cell r="M83">
            <v>18543</v>
          </cell>
          <cell r="N83">
            <v>16606.5</v>
          </cell>
          <cell r="O83">
            <v>15945</v>
          </cell>
          <cell r="P83">
            <v>15284.5</v>
          </cell>
          <cell r="Q83">
            <v>14506</v>
          </cell>
        </row>
        <row r="84">
          <cell r="C84">
            <v>41023</v>
          </cell>
          <cell r="D84">
            <v>42734</v>
          </cell>
          <cell r="E84">
            <v>38364</v>
          </cell>
          <cell r="F84">
            <v>42846</v>
          </cell>
          <cell r="G84">
            <v>58410</v>
          </cell>
          <cell r="H84">
            <v>58410</v>
          </cell>
          <cell r="I84">
            <v>60573</v>
          </cell>
          <cell r="J84">
            <v>79544.600000000006</v>
          </cell>
          <cell r="K84">
            <v>83096.2</v>
          </cell>
          <cell r="L84">
            <v>86962.8</v>
          </cell>
          <cell r="M84">
            <v>86962.8</v>
          </cell>
          <cell r="N84">
            <v>87174.391250000001</v>
          </cell>
          <cell r="O84">
            <v>96248.556250000009</v>
          </cell>
          <cell r="P84">
            <v>90703.989250000013</v>
          </cell>
          <cell r="Q84">
            <v>83243.904250000007</v>
          </cell>
        </row>
        <row r="86">
          <cell r="C86">
            <v>104050</v>
          </cell>
          <cell r="D86">
            <v>113133</v>
          </cell>
          <cell r="E86">
            <v>106686</v>
          </cell>
          <cell r="F86">
            <v>116120</v>
          </cell>
          <cell r="G86">
            <v>143325</v>
          </cell>
          <cell r="H86">
            <v>143325</v>
          </cell>
          <cell r="I86">
            <v>144055</v>
          </cell>
          <cell r="J86">
            <v>164301.84600000002</v>
          </cell>
          <cell r="K86">
            <v>173917.5735</v>
          </cell>
          <cell r="L86">
            <v>185950.969625</v>
          </cell>
          <cell r="M86">
            <v>185950.969625</v>
          </cell>
          <cell r="N86">
            <v>199328.53438618983</v>
          </cell>
          <cell r="O86">
            <v>236369.72931314958</v>
          </cell>
          <cell r="P86">
            <v>261046.20868913856</v>
          </cell>
          <cell r="Q86">
            <v>291153.36120613373</v>
          </cell>
        </row>
        <row r="90">
          <cell r="C90">
            <v>29964</v>
          </cell>
          <cell r="D90">
            <v>30814</v>
          </cell>
          <cell r="E90">
            <v>27333</v>
          </cell>
          <cell r="F90">
            <v>27952</v>
          </cell>
          <cell r="G90">
            <v>26399</v>
          </cell>
          <cell r="H90">
            <v>26399</v>
          </cell>
          <cell r="I90">
            <v>28288</v>
          </cell>
          <cell r="J90">
            <v>29949</v>
          </cell>
          <cell r="K90">
            <v>30518</v>
          </cell>
          <cell r="L90">
            <v>32303</v>
          </cell>
          <cell r="M90">
            <v>32303</v>
          </cell>
          <cell r="N90">
            <v>32018.55</v>
          </cell>
          <cell r="O90">
            <v>31164.477500000001</v>
          </cell>
          <cell r="P90">
            <v>29590.701375000001</v>
          </cell>
          <cell r="Q90">
            <v>29418.186443750001</v>
          </cell>
        </row>
        <row r="91">
          <cell r="C91">
            <v>7773</v>
          </cell>
          <cell r="D91">
            <v>7557</v>
          </cell>
          <cell r="E91">
            <v>5979</v>
          </cell>
          <cell r="F91">
            <v>6573</v>
          </cell>
          <cell r="G91">
            <v>8750</v>
          </cell>
          <cell r="H91">
            <v>8750</v>
          </cell>
          <cell r="I91">
            <v>6595</v>
          </cell>
          <cell r="J91">
            <v>7400</v>
          </cell>
          <cell r="K91">
            <v>7235</v>
          </cell>
          <cell r="L91">
            <v>8035</v>
          </cell>
          <cell r="M91">
            <v>8035</v>
          </cell>
          <cell r="N91">
            <v>7077</v>
          </cell>
          <cell r="O91">
            <v>6687</v>
          </cell>
          <cell r="P91">
            <v>7197</v>
          </cell>
          <cell r="Q91">
            <v>7597</v>
          </cell>
        </row>
        <row r="92">
          <cell r="C92">
            <v>2469</v>
          </cell>
          <cell r="D92">
            <v>2461</v>
          </cell>
          <cell r="E92">
            <v>3375</v>
          </cell>
          <cell r="F92">
            <v>3023</v>
          </cell>
          <cell r="G92">
            <v>4020</v>
          </cell>
          <cell r="H92">
            <v>4020</v>
          </cell>
          <cell r="I92">
            <v>4024</v>
          </cell>
          <cell r="J92">
            <v>4267</v>
          </cell>
          <cell r="K92">
            <v>4440.5539615796843</v>
          </cell>
          <cell r="L92">
            <v>5515.5539615796843</v>
          </cell>
          <cell r="M92">
            <v>5515.5539615796843</v>
          </cell>
          <cell r="N92">
            <v>5004.5539615796843</v>
          </cell>
          <cell r="O92">
            <v>4856.5539615796843</v>
          </cell>
          <cell r="P92">
            <v>4692.5539615796843</v>
          </cell>
          <cell r="Q92">
            <v>4738.5539615796843</v>
          </cell>
        </row>
        <row r="93">
          <cell r="C93">
            <v>22269</v>
          </cell>
          <cell r="D93">
            <v>26190</v>
          </cell>
          <cell r="E93">
            <v>22963</v>
          </cell>
          <cell r="F93">
            <v>20446</v>
          </cell>
          <cell r="G93">
            <v>31376</v>
          </cell>
          <cell r="H93">
            <v>31376</v>
          </cell>
          <cell r="I93">
            <v>30812</v>
          </cell>
          <cell r="J93">
            <v>35714.69</v>
          </cell>
          <cell r="K93">
            <v>37520.843538420311</v>
          </cell>
          <cell r="L93">
            <v>37328.719663420314</v>
          </cell>
          <cell r="M93">
            <v>37328.719663420314</v>
          </cell>
          <cell r="N93">
            <v>37821.719663420314</v>
          </cell>
          <cell r="O93">
            <v>48009.719663420314</v>
          </cell>
          <cell r="P93">
            <v>49113.669663420311</v>
          </cell>
          <cell r="Q93">
            <v>47413.456163420313</v>
          </cell>
        </row>
        <row r="94">
          <cell r="C94">
            <v>66</v>
          </cell>
          <cell r="D94">
            <v>194</v>
          </cell>
          <cell r="E94">
            <v>0</v>
          </cell>
          <cell r="F94">
            <v>0</v>
          </cell>
          <cell r="G94">
            <v>0</v>
          </cell>
          <cell r="H94">
            <v>0</v>
          </cell>
          <cell r="I94">
            <v>2860</v>
          </cell>
          <cell r="J94">
            <v>1065</v>
          </cell>
          <cell r="K94">
            <v>1020</v>
          </cell>
          <cell r="L94">
            <v>1022</v>
          </cell>
          <cell r="M94">
            <v>1022</v>
          </cell>
          <cell r="N94">
            <v>-202</v>
          </cell>
          <cell r="O94">
            <v>-1252</v>
          </cell>
          <cell r="P94">
            <v>-2317</v>
          </cell>
          <cell r="Q94">
            <v>-3292</v>
          </cell>
        </row>
        <row r="95">
          <cell r="C95">
            <v>62541</v>
          </cell>
          <cell r="D95">
            <v>67216</v>
          </cell>
          <cell r="E95">
            <v>59650</v>
          </cell>
          <cell r="F95">
            <v>57994</v>
          </cell>
          <cell r="G95">
            <v>70545</v>
          </cell>
          <cell r="H95">
            <v>70545</v>
          </cell>
          <cell r="I95">
            <v>72579</v>
          </cell>
          <cell r="J95">
            <v>78395.69</v>
          </cell>
          <cell r="K95">
            <v>80734.397499999992</v>
          </cell>
          <cell r="L95">
            <v>84204.273625000002</v>
          </cell>
          <cell r="M95">
            <v>84204.273625000002</v>
          </cell>
          <cell r="N95">
            <v>81719.823625000005</v>
          </cell>
          <cell r="O95">
            <v>89465.751124999995</v>
          </cell>
          <cell r="P95">
            <v>88276.925000000003</v>
          </cell>
          <cell r="Q95">
            <v>85875.196568750005</v>
          </cell>
        </row>
        <row r="97">
          <cell r="C97">
            <v>427</v>
          </cell>
          <cell r="D97">
            <v>12002</v>
          </cell>
          <cell r="E97">
            <v>18364</v>
          </cell>
          <cell r="F97">
            <v>22536</v>
          </cell>
          <cell r="G97">
            <v>19479</v>
          </cell>
          <cell r="H97">
            <v>19479</v>
          </cell>
          <cell r="I97">
            <v>19571</v>
          </cell>
          <cell r="J97">
            <v>18946</v>
          </cell>
          <cell r="K97">
            <v>18796</v>
          </cell>
          <cell r="L97">
            <v>18646.000000000004</v>
          </cell>
          <cell r="M97">
            <v>18646.000000000004</v>
          </cell>
          <cell r="N97">
            <v>18646</v>
          </cell>
          <cell r="O97">
            <v>18646</v>
          </cell>
          <cell r="P97">
            <v>18646</v>
          </cell>
          <cell r="Q97">
            <v>18646</v>
          </cell>
        </row>
        <row r="98">
          <cell r="C98">
            <v>30876</v>
          </cell>
          <cell r="D98">
            <v>10614</v>
          </cell>
          <cell r="E98">
            <v>15563</v>
          </cell>
          <cell r="F98">
            <v>19987</v>
          </cell>
          <cell r="G98">
            <v>26435</v>
          </cell>
          <cell r="H98">
            <v>26435</v>
          </cell>
          <cell r="I98">
            <v>25759</v>
          </cell>
          <cell r="J98">
            <v>31713</v>
          </cell>
          <cell r="K98">
            <v>32562</v>
          </cell>
          <cell r="L98">
            <v>32399</v>
          </cell>
          <cell r="M98">
            <v>32399</v>
          </cell>
          <cell r="N98">
            <v>29299</v>
          </cell>
          <cell r="O98">
            <v>27785</v>
          </cell>
          <cell r="P98">
            <v>19340</v>
          </cell>
          <cell r="Q98">
            <v>15376</v>
          </cell>
        </row>
        <row r="99">
          <cell r="C99">
            <v>5129</v>
          </cell>
          <cell r="D99">
            <v>4676</v>
          </cell>
          <cell r="E99">
            <v>4438</v>
          </cell>
          <cell r="F99">
            <v>5338</v>
          </cell>
          <cell r="G99">
            <v>11162</v>
          </cell>
          <cell r="H99">
            <v>11160</v>
          </cell>
          <cell r="I99">
            <v>9905</v>
          </cell>
          <cell r="J99">
            <v>12941</v>
          </cell>
          <cell r="K99">
            <v>13024</v>
          </cell>
          <cell r="L99">
            <v>13149</v>
          </cell>
          <cell r="M99">
            <v>13149</v>
          </cell>
          <cell r="N99">
            <v>12649</v>
          </cell>
          <cell r="O99">
            <v>12149</v>
          </cell>
          <cell r="P99">
            <v>11649</v>
          </cell>
          <cell r="Q99">
            <v>11149</v>
          </cell>
        </row>
        <row r="100">
          <cell r="C100">
            <v>98973</v>
          </cell>
          <cell r="D100">
            <v>94508</v>
          </cell>
          <cell r="E100">
            <v>98015</v>
          </cell>
          <cell r="F100">
            <v>105855</v>
          </cell>
          <cell r="G100">
            <v>127621</v>
          </cell>
          <cell r="H100">
            <v>127619</v>
          </cell>
          <cell r="I100">
            <v>127814</v>
          </cell>
          <cell r="J100">
            <v>141995.69</v>
          </cell>
          <cell r="K100">
            <v>145116.39749999999</v>
          </cell>
          <cell r="L100">
            <v>148398.273625</v>
          </cell>
          <cell r="M100">
            <v>148398.273625</v>
          </cell>
          <cell r="N100">
            <v>142313.82362500002</v>
          </cell>
          <cell r="O100">
            <v>148045.75112500001</v>
          </cell>
          <cell r="P100">
            <v>137911.92499999999</v>
          </cell>
          <cell r="Q100">
            <v>131046.19656875001</v>
          </cell>
        </row>
        <row r="103">
          <cell r="C103">
            <v>21947</v>
          </cell>
          <cell r="D103">
            <v>20966</v>
          </cell>
          <cell r="E103">
            <v>7195.619999999999</v>
          </cell>
          <cell r="F103">
            <v>7196</v>
          </cell>
          <cell r="G103">
            <v>7191.6</v>
          </cell>
          <cell r="H103">
            <v>7191.6</v>
          </cell>
          <cell r="I103">
            <v>11860.599999999999</v>
          </cell>
          <cell r="J103">
            <v>11129.599999999999</v>
          </cell>
          <cell r="K103">
            <v>11126.599999999999</v>
          </cell>
          <cell r="L103">
            <v>10395.599999999999</v>
          </cell>
          <cell r="M103">
            <v>10395.599999999999</v>
          </cell>
          <cell r="N103">
            <v>10395.599999999999</v>
          </cell>
          <cell r="O103">
            <v>10395.599999999999</v>
          </cell>
          <cell r="P103">
            <v>10395.599999999999</v>
          </cell>
          <cell r="Q103">
            <v>10395.599999999999</v>
          </cell>
        </row>
        <row r="104">
          <cell r="C104">
            <v>-22788</v>
          </cell>
          <cell r="D104">
            <v>-2731</v>
          </cell>
          <cell r="E104">
            <v>1978.37</v>
          </cell>
          <cell r="F104">
            <v>3501</v>
          </cell>
          <cell r="G104">
            <v>6914</v>
          </cell>
          <cell r="H104">
            <v>6914</v>
          </cell>
          <cell r="I104">
            <v>10118.696</v>
          </cell>
          <cell r="J104">
            <v>10997.696</v>
          </cell>
          <cell r="K104">
            <v>16887.556</v>
          </cell>
          <cell r="L104">
            <v>23384.576000000001</v>
          </cell>
          <cell r="M104">
            <v>23384.576000000001</v>
          </cell>
          <cell r="N104">
            <v>32867.096000000005</v>
          </cell>
          <cell r="O104">
            <v>52329.110761189848</v>
          </cell>
          <cell r="P104">
            <v>83638.378188149596</v>
          </cell>
          <cell r="Q104">
            <v>118448.68368913856</v>
          </cell>
        </row>
        <row r="105">
          <cell r="C105">
            <v>5585</v>
          </cell>
          <cell r="D105">
            <v>611</v>
          </cell>
          <cell r="E105">
            <v>1991.4</v>
          </cell>
          <cell r="F105">
            <v>2599</v>
          </cell>
          <cell r="G105">
            <v>8830.6959999999999</v>
          </cell>
          <cell r="H105">
            <v>8830.6959999999999</v>
          </cell>
          <cell r="I105">
            <v>879</v>
          </cell>
          <cell r="J105">
            <v>5889.8600000000006</v>
          </cell>
          <cell r="K105">
            <v>6497.02</v>
          </cell>
          <cell r="L105">
            <v>9482.52</v>
          </cell>
          <cell r="M105">
            <v>9482.52</v>
          </cell>
          <cell r="N105">
            <v>19462.014761189854</v>
          </cell>
          <cell r="O105">
            <v>31309.267426959734</v>
          </cell>
          <cell r="P105">
            <v>34810.305500988958</v>
          </cell>
          <cell r="Q105">
            <v>36948.880948245154</v>
          </cell>
        </row>
        <row r="106">
          <cell r="C106">
            <v>0</v>
          </cell>
          <cell r="D106">
            <v>0</v>
          </cell>
          <cell r="E106">
            <v>0</v>
          </cell>
          <cell r="F106">
            <v>0</v>
          </cell>
          <cell r="G106">
            <v>3326</v>
          </cell>
          <cell r="H106">
            <v>3326</v>
          </cell>
          <cell r="I106">
            <v>3214</v>
          </cell>
          <cell r="J106">
            <v>3214</v>
          </cell>
          <cell r="K106">
            <v>3214</v>
          </cell>
          <cell r="L106">
            <v>3214</v>
          </cell>
          <cell r="M106">
            <v>3214</v>
          </cell>
          <cell r="N106">
            <v>3214</v>
          </cell>
          <cell r="O106">
            <v>3214</v>
          </cell>
          <cell r="P106">
            <v>3214</v>
          </cell>
          <cell r="Q106">
            <v>3214</v>
          </cell>
        </row>
        <row r="107">
          <cell r="C107">
            <v>333</v>
          </cell>
          <cell r="D107">
            <v>-221</v>
          </cell>
          <cell r="E107">
            <v>-2495</v>
          </cell>
          <cell r="F107">
            <v>-3031</v>
          </cell>
          <cell r="G107">
            <v>-10556</v>
          </cell>
          <cell r="H107">
            <v>-10556</v>
          </cell>
          <cell r="I107">
            <v>-9831</v>
          </cell>
          <cell r="J107">
            <v>-8925</v>
          </cell>
          <cell r="K107">
            <v>-8924</v>
          </cell>
          <cell r="L107">
            <v>-8924</v>
          </cell>
          <cell r="M107">
            <v>-8924</v>
          </cell>
          <cell r="N107">
            <v>-8924</v>
          </cell>
          <cell r="O107">
            <v>-8924</v>
          </cell>
          <cell r="P107">
            <v>-8924</v>
          </cell>
          <cell r="Q107">
            <v>-8900</v>
          </cell>
        </row>
        <row r="108">
          <cell r="C108">
            <v>5077</v>
          </cell>
          <cell r="D108">
            <v>18625</v>
          </cell>
          <cell r="E108">
            <v>8670.3899999999976</v>
          </cell>
          <cell r="F108">
            <v>10265</v>
          </cell>
          <cell r="G108">
            <v>15706.296000000002</v>
          </cell>
          <cell r="H108">
            <v>15706.296000000002</v>
          </cell>
          <cell r="I108">
            <v>16241.295999999998</v>
          </cell>
          <cell r="J108">
            <v>22306.155999999999</v>
          </cell>
          <cell r="K108">
            <v>28801.175999999999</v>
          </cell>
          <cell r="L108">
            <v>37552.695999999996</v>
          </cell>
          <cell r="M108">
            <v>37552.695999999996</v>
          </cell>
          <cell r="N108">
            <v>57014.710761189854</v>
          </cell>
          <cell r="O108">
            <v>88323.978188149573</v>
          </cell>
          <cell r="P108">
            <v>123134.28368913857</v>
          </cell>
          <cell r="Q108">
            <v>160107.16463738371</v>
          </cell>
        </row>
        <row r="110">
          <cell r="C110">
            <v>104050</v>
          </cell>
          <cell r="D110">
            <v>113133</v>
          </cell>
          <cell r="E110">
            <v>106685.39</v>
          </cell>
          <cell r="F110">
            <v>116120</v>
          </cell>
          <cell r="G110">
            <v>143327.296</v>
          </cell>
          <cell r="H110">
            <v>143325.296</v>
          </cell>
          <cell r="I110">
            <v>144055.296</v>
          </cell>
          <cell r="J110">
            <v>164301.84599999999</v>
          </cell>
          <cell r="K110">
            <v>173917.5735</v>
          </cell>
          <cell r="L110">
            <v>185950.969625</v>
          </cell>
          <cell r="M110">
            <v>185950.969625</v>
          </cell>
          <cell r="N110">
            <v>199328.53438618989</v>
          </cell>
          <cell r="O110">
            <v>236369.72931314958</v>
          </cell>
          <cell r="P110">
            <v>261046.20868913856</v>
          </cell>
          <cell r="Q110">
            <v>291153.36120613373</v>
          </cell>
        </row>
        <row r="112">
          <cell r="D112" t="str">
            <v>Actual</v>
          </cell>
          <cell r="H112" t="str">
            <v>Total</v>
          </cell>
          <cell r="I112" t="str">
            <v>Actual</v>
          </cell>
          <cell r="J112" t="str">
            <v>Actual</v>
          </cell>
          <cell r="K112" t="str">
            <v>Actual</v>
          </cell>
          <cell r="L112" t="str">
            <v>Actual</v>
          </cell>
          <cell r="M112" t="str">
            <v>Total</v>
          </cell>
          <cell r="N112" t="str">
            <v>Actual</v>
          </cell>
          <cell r="O112" t="str">
            <v>Actual</v>
          </cell>
          <cell r="P112" t="str">
            <v>Actual</v>
          </cell>
          <cell r="Q112" t="str">
            <v>Actual</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764</v>
          </cell>
          <cell r="E116">
            <v>2201.27</v>
          </cell>
          <cell r="F116">
            <v>2542</v>
          </cell>
          <cell r="G116">
            <v>2164.2230000000004</v>
          </cell>
          <cell r="H116">
            <v>7671.4930000000004</v>
          </cell>
          <cell r="I116">
            <v>1627</v>
          </cell>
          <cell r="J116">
            <v>5977.8600000000006</v>
          </cell>
          <cell r="K116">
            <v>6497.02</v>
          </cell>
          <cell r="L116">
            <v>9481.52</v>
          </cell>
          <cell r="M116">
            <v>23583.4</v>
          </cell>
          <cell r="N116">
            <v>19462.014761189854</v>
          </cell>
          <cell r="O116">
            <v>31309.267426959734</v>
          </cell>
          <cell r="P116">
            <v>34810.305500988958</v>
          </cell>
          <cell r="Q116">
            <v>36948.880948245154</v>
          </cell>
        </row>
        <row r="117">
          <cell r="D117">
            <v>-778</v>
          </cell>
          <cell r="E117">
            <v>445</v>
          </cell>
          <cell r="F117">
            <v>1981</v>
          </cell>
          <cell r="G117">
            <v>1036</v>
          </cell>
          <cell r="H117">
            <v>2684</v>
          </cell>
          <cell r="I117">
            <v>1614</v>
          </cell>
          <cell r="J117">
            <v>2875.4</v>
          </cell>
          <cell r="K117">
            <v>2366.4</v>
          </cell>
          <cell r="L117">
            <v>2366.4</v>
          </cell>
          <cell r="M117">
            <v>9222.1999999999989</v>
          </cell>
          <cell r="N117">
            <v>9368.9087500000005</v>
          </cell>
          <cell r="O117">
            <v>10082.184999999999</v>
          </cell>
          <cell r="P117">
            <v>11297.585000000001</v>
          </cell>
          <cell r="Q117">
            <v>11612.585000000001</v>
          </cell>
        </row>
        <row r="118">
          <cell r="D118">
            <v>0</v>
          </cell>
          <cell r="E118">
            <v>0</v>
          </cell>
          <cell r="F118">
            <v>0</v>
          </cell>
        </row>
        <row r="119">
          <cell r="D119">
            <v>-645</v>
          </cell>
          <cell r="E119">
            <v>2844</v>
          </cell>
          <cell r="F119">
            <v>-1169</v>
          </cell>
          <cell r="G119">
            <v>-6825</v>
          </cell>
          <cell r="H119">
            <v>-5795</v>
          </cell>
          <cell r="I119">
            <v>-1736</v>
          </cell>
          <cell r="J119">
            <v>1945</v>
          </cell>
          <cell r="K119">
            <v>-3668</v>
          </cell>
          <cell r="L119">
            <v>-5986</v>
          </cell>
          <cell r="M119">
            <v>-9445</v>
          </cell>
          <cell r="N119">
            <v>4604.6772583551083</v>
          </cell>
          <cell r="O119">
            <v>-3975.0683604296137</v>
          </cell>
          <cell r="P119">
            <v>-2553.1462092968795</v>
          </cell>
          <cell r="Q119">
            <v>-1483.0936978834088</v>
          </cell>
        </row>
        <row r="120">
          <cell r="D120">
            <v>-992</v>
          </cell>
          <cell r="E120">
            <v>-831</v>
          </cell>
          <cell r="F120">
            <v>3075</v>
          </cell>
          <cell r="G120">
            <v>-1521</v>
          </cell>
          <cell r="H120">
            <v>-269</v>
          </cell>
          <cell r="I120">
            <v>-3177</v>
          </cell>
          <cell r="J120">
            <v>-152.90000000000009</v>
          </cell>
          <cell r="K120">
            <v>-2201.7999999999997</v>
          </cell>
          <cell r="L120">
            <v>609.19999999999982</v>
          </cell>
          <cell r="M120">
            <v>-4922.5</v>
          </cell>
          <cell r="N120">
            <v>3360.9478936580426</v>
          </cell>
          <cell r="O120">
            <v>-2599.9719481143234</v>
          </cell>
          <cell r="P120">
            <v>-1700.0539520040602</v>
          </cell>
          <cell r="Q120">
            <v>-940.86216829020805</v>
          </cell>
        </row>
        <row r="121">
          <cell r="D121">
            <v>-8692</v>
          </cell>
          <cell r="E121">
            <v>7551</v>
          </cell>
          <cell r="F121">
            <v>-1399</v>
          </cell>
          <cell r="G121">
            <v>-670</v>
          </cell>
          <cell r="H121">
            <v>-3210</v>
          </cell>
          <cell r="I121">
            <v>397</v>
          </cell>
          <cell r="J121">
            <v>-10950</v>
          </cell>
          <cell r="K121">
            <v>-670</v>
          </cell>
          <cell r="L121">
            <v>75</v>
          </cell>
          <cell r="M121">
            <v>-11148</v>
          </cell>
          <cell r="N121">
            <v>1925.5</v>
          </cell>
          <cell r="O121">
            <v>-2679.5</v>
          </cell>
          <cell r="P121">
            <v>-2789.5</v>
          </cell>
          <cell r="Q121">
            <v>107.5</v>
          </cell>
        </row>
        <row r="122">
          <cell r="D122">
            <v>850</v>
          </cell>
          <cell r="E122">
            <v>-3481</v>
          </cell>
          <cell r="F122">
            <v>619</v>
          </cell>
          <cell r="G122">
            <v>-1165</v>
          </cell>
          <cell r="H122">
            <v>-3177</v>
          </cell>
          <cell r="I122">
            <v>1890</v>
          </cell>
          <cell r="J122">
            <v>1661</v>
          </cell>
          <cell r="K122">
            <v>569</v>
          </cell>
          <cell r="L122">
            <v>1785</v>
          </cell>
          <cell r="M122">
            <v>5905</v>
          </cell>
          <cell r="N122">
            <v>-284.44999999999982</v>
          </cell>
          <cell r="O122">
            <v>-854.07249999999976</v>
          </cell>
          <cell r="P122">
            <v>-1573.7761249999999</v>
          </cell>
          <cell r="Q122">
            <v>-171.51493125000025</v>
          </cell>
        </row>
        <row r="123">
          <cell r="D123">
            <v>-216</v>
          </cell>
          <cell r="E123">
            <v>-1578</v>
          </cell>
          <cell r="F123">
            <v>594</v>
          </cell>
          <cell r="G123">
            <v>2175</v>
          </cell>
          <cell r="H123">
            <v>975</v>
          </cell>
          <cell r="I123">
            <v>-2153</v>
          </cell>
          <cell r="J123">
            <v>805</v>
          </cell>
          <cell r="K123">
            <v>-165</v>
          </cell>
          <cell r="L123">
            <v>800</v>
          </cell>
          <cell r="M123">
            <v>-713</v>
          </cell>
          <cell r="N123">
            <v>-958</v>
          </cell>
          <cell r="O123">
            <v>-390</v>
          </cell>
          <cell r="P123">
            <v>510</v>
          </cell>
          <cell r="Q123">
            <v>400</v>
          </cell>
        </row>
        <row r="124">
          <cell r="D124">
            <v>492</v>
          </cell>
          <cell r="E124">
            <v>-216</v>
          </cell>
          <cell r="F124">
            <v>670</v>
          </cell>
          <cell r="G124">
            <v>5836</v>
          </cell>
          <cell r="H124">
            <v>6782</v>
          </cell>
          <cell r="I124">
            <v>1602</v>
          </cell>
          <cell r="J124">
            <v>1241</v>
          </cell>
          <cell r="K124">
            <v>38</v>
          </cell>
          <cell r="L124">
            <v>127</v>
          </cell>
          <cell r="M124">
            <v>3008</v>
          </cell>
          <cell r="N124">
            <v>-1724</v>
          </cell>
          <cell r="O124">
            <v>-1550</v>
          </cell>
          <cell r="P124">
            <v>-1565</v>
          </cell>
          <cell r="Q124">
            <v>-1475</v>
          </cell>
        </row>
        <row r="125">
          <cell r="D125">
            <v>-554</v>
          </cell>
          <cell r="E125">
            <v>-2274</v>
          </cell>
          <cell r="F125">
            <v>-536</v>
          </cell>
          <cell r="G125">
            <v>-5820</v>
          </cell>
          <cell r="H125">
            <v>-9184</v>
          </cell>
          <cell r="I125">
            <v>-1032.0000000000002</v>
          </cell>
          <cell r="J125">
            <v>906</v>
          </cell>
          <cell r="K125">
            <v>1</v>
          </cell>
          <cell r="L125">
            <v>0</v>
          </cell>
          <cell r="M125">
            <v>-125.00000000000023</v>
          </cell>
          <cell r="N125">
            <v>0</v>
          </cell>
          <cell r="O125">
            <v>0</v>
          </cell>
          <cell r="P125">
            <v>0</v>
          </cell>
          <cell r="Q125">
            <v>0</v>
          </cell>
        </row>
        <row r="126">
          <cell r="D126">
            <v>-9771</v>
          </cell>
          <cell r="E126">
            <v>4661.2700000000004</v>
          </cell>
          <cell r="F126">
            <v>6377</v>
          </cell>
          <cell r="G126">
            <v>-4789.777</v>
          </cell>
          <cell r="H126">
            <v>-3522.5069999999996</v>
          </cell>
          <cell r="I126">
            <v>-968.00000000000023</v>
          </cell>
          <cell r="J126">
            <v>4308.3600000000006</v>
          </cell>
          <cell r="K126">
            <v>2766.6200000000003</v>
          </cell>
          <cell r="L126">
            <v>9258.119999999999</v>
          </cell>
          <cell r="M126">
            <v>15365.099999999999</v>
          </cell>
          <cell r="N126">
            <v>35755.598663203004</v>
          </cell>
          <cell r="O126">
            <v>29342.839618415794</v>
          </cell>
          <cell r="P126">
            <v>36436.414214688019</v>
          </cell>
          <cell r="Q126">
            <v>44998.495150821538</v>
          </cell>
        </row>
        <row r="129">
          <cell r="D129">
            <v>1871</v>
          </cell>
          <cell r="E129">
            <v>-1669</v>
          </cell>
          <cell r="F129">
            <v>-3619</v>
          </cell>
          <cell r="G129">
            <v>-18040</v>
          </cell>
          <cell r="H129">
            <v>-21457</v>
          </cell>
          <cell r="I129">
            <v>-2052</v>
          </cell>
          <cell r="J129">
            <v>-11014</v>
          </cell>
          <cell r="K129">
            <v>-5104</v>
          </cell>
          <cell r="L129">
            <v>-4042</v>
          </cell>
          <cell r="M129">
            <v>-22212</v>
          </cell>
          <cell r="N129">
            <v>-13517</v>
          </cell>
          <cell r="O129">
            <v>-19817.849999999999</v>
          </cell>
          <cell r="P129">
            <v>-6413.518</v>
          </cell>
          <cell r="Q129">
            <v>-4931</v>
          </cell>
        </row>
        <row r="130">
          <cell r="D130">
            <v>-345</v>
          </cell>
          <cell r="E130">
            <v>-22</v>
          </cell>
          <cell r="F130">
            <v>0</v>
          </cell>
          <cell r="G130">
            <v>4947</v>
          </cell>
          <cell r="H130">
            <v>4580</v>
          </cell>
          <cell r="I130">
            <v>0</v>
          </cell>
          <cell r="J130">
            <v>0</v>
          </cell>
          <cell r="K130">
            <v>0</v>
          </cell>
          <cell r="L130">
            <v>0</v>
          </cell>
          <cell r="M130">
            <v>0</v>
          </cell>
          <cell r="N130">
            <v>0</v>
          </cell>
          <cell r="O130">
            <v>0</v>
          </cell>
          <cell r="P130">
            <v>0</v>
          </cell>
          <cell r="Q130">
            <v>0</v>
          </cell>
        </row>
        <row r="131">
          <cell r="D131">
            <v>1526</v>
          </cell>
          <cell r="E131">
            <v>-1691</v>
          </cell>
          <cell r="F131">
            <v>-3619</v>
          </cell>
          <cell r="G131">
            <v>-13093</v>
          </cell>
          <cell r="H131">
            <v>-16877</v>
          </cell>
          <cell r="I131">
            <v>-2052</v>
          </cell>
          <cell r="J131">
            <v>-11014</v>
          </cell>
          <cell r="K131">
            <v>-5104</v>
          </cell>
          <cell r="L131">
            <v>-4042</v>
          </cell>
          <cell r="M131">
            <v>-22212</v>
          </cell>
          <cell r="N131">
            <v>-13517</v>
          </cell>
          <cell r="O131">
            <v>-19817.849999999999</v>
          </cell>
          <cell r="P131">
            <v>-6413.518</v>
          </cell>
          <cell r="Q131">
            <v>-4931</v>
          </cell>
        </row>
        <row r="134">
          <cell r="D134">
            <v>3921</v>
          </cell>
          <cell r="E134">
            <v>-3227</v>
          </cell>
          <cell r="F134">
            <v>-2517</v>
          </cell>
          <cell r="G134">
            <v>10930</v>
          </cell>
          <cell r="H134">
            <v>9107</v>
          </cell>
          <cell r="I134">
            <v>-564</v>
          </cell>
          <cell r="J134">
            <v>4902.6899999999996</v>
          </cell>
          <cell r="K134">
            <v>1806.1535384203155</v>
          </cell>
          <cell r="L134">
            <v>-192.12387499999932</v>
          </cell>
          <cell r="M134">
            <v>5952.7196634203156</v>
          </cell>
          <cell r="N134">
            <v>493</v>
          </cell>
          <cell r="O134">
            <v>10187.999999999996</v>
          </cell>
          <cell r="P134">
            <v>1103.9500000000007</v>
          </cell>
          <cell r="Q134">
            <v>-1700.2134999999994</v>
          </cell>
        </row>
        <row r="135">
          <cell r="D135">
            <v>-20270</v>
          </cell>
          <cell r="E135">
            <v>5863</v>
          </cell>
          <cell r="F135">
            <v>4072</v>
          </cell>
          <cell r="G135">
            <v>7444</v>
          </cell>
          <cell r="H135">
            <v>-2891</v>
          </cell>
          <cell r="I135">
            <v>-671</v>
          </cell>
          <cell r="J135">
            <v>6197</v>
          </cell>
          <cell r="K135">
            <v>1022.5539615796843</v>
          </cell>
          <cell r="L135">
            <v>912</v>
          </cell>
          <cell r="M135">
            <v>7460.5539615796843</v>
          </cell>
          <cell r="N135">
            <v>-3611</v>
          </cell>
          <cell r="O135">
            <v>-1662</v>
          </cell>
          <cell r="P135">
            <v>-8608</v>
          </cell>
          <cell r="Q135">
            <v>-3918</v>
          </cell>
        </row>
        <row r="136">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row>
        <row r="137">
          <cell r="D137">
            <v>12866</v>
          </cell>
          <cell r="E137">
            <v>-10075.61</v>
          </cell>
          <cell r="F137">
            <v>-181.38999999999987</v>
          </cell>
          <cell r="G137">
            <v>3751.0730000000003</v>
          </cell>
          <cell r="H137">
            <v>6359.0730000000003</v>
          </cell>
          <cell r="I137">
            <v>224</v>
          </cell>
          <cell r="J137">
            <v>-819</v>
          </cell>
          <cell r="K137">
            <v>-3</v>
          </cell>
          <cell r="L137">
            <v>-731</v>
          </cell>
          <cell r="M137">
            <v>-1328</v>
          </cell>
          <cell r="N137">
            <v>0</v>
          </cell>
          <cell r="O137">
            <v>0</v>
          </cell>
          <cell r="P137">
            <v>0</v>
          </cell>
          <cell r="Q137">
            <v>0</v>
          </cell>
        </row>
        <row r="138">
          <cell r="D138">
            <v>-3483</v>
          </cell>
          <cell r="E138">
            <v>-7439.6100000000006</v>
          </cell>
          <cell r="F138">
            <v>1373.6100000000001</v>
          </cell>
          <cell r="G138">
            <v>22125.073</v>
          </cell>
          <cell r="H138">
            <v>12575.073</v>
          </cell>
          <cell r="I138">
            <v>-1011</v>
          </cell>
          <cell r="J138">
            <v>10280.689999999999</v>
          </cell>
          <cell r="K138">
            <v>2825.7074999999995</v>
          </cell>
          <cell r="L138">
            <v>-11.123874999999316</v>
          </cell>
          <cell r="M138">
            <v>12085.273625</v>
          </cell>
          <cell r="N138">
            <v>-3118</v>
          </cell>
          <cell r="O138">
            <v>8525.9999999999964</v>
          </cell>
          <cell r="P138">
            <v>-7504.0499999999993</v>
          </cell>
          <cell r="Q138">
            <v>-5618.2134999999998</v>
          </cell>
        </row>
        <row r="141">
          <cell r="D141">
            <v>12545</v>
          </cell>
          <cell r="E141">
            <v>5303</v>
          </cell>
          <cell r="F141">
            <v>1978</v>
          </cell>
          <cell r="G141">
            <v>-2120</v>
          </cell>
          <cell r="H141">
            <v>17706</v>
          </cell>
          <cell r="I141">
            <v>-812</v>
          </cell>
          <cell r="J141">
            <v>-293</v>
          </cell>
          <cell r="K141">
            <v>-264</v>
          </cell>
          <cell r="L141">
            <v>-2259.9999999999995</v>
          </cell>
          <cell r="M141">
            <v>-3628.9999999999995</v>
          </cell>
          <cell r="N141">
            <v>1999.9999999999982</v>
          </cell>
          <cell r="O141">
            <v>2.1600499167107046E-12</v>
          </cell>
          <cell r="P141">
            <v>-0.43750000000090949</v>
          </cell>
          <cell r="Q141">
            <v>-0.81250000000181899</v>
          </cell>
        </row>
        <row r="142">
          <cell r="D142">
            <v>0</v>
          </cell>
          <cell r="E142">
            <v>300</v>
          </cell>
          <cell r="F142">
            <v>753</v>
          </cell>
          <cell r="G142">
            <v>800</v>
          </cell>
          <cell r="H142">
            <v>1853</v>
          </cell>
          <cell r="I142">
            <v>0</v>
          </cell>
          <cell r="J142">
            <v>120</v>
          </cell>
          <cell r="K142">
            <v>114</v>
          </cell>
          <cell r="L142">
            <v>110</v>
          </cell>
          <cell r="M142">
            <v>344</v>
          </cell>
          <cell r="N142">
            <v>0</v>
          </cell>
          <cell r="O142">
            <v>0</v>
          </cell>
          <cell r="P142">
            <v>0</v>
          </cell>
          <cell r="Q142">
            <v>0</v>
          </cell>
        </row>
        <row r="143">
          <cell r="D143">
            <v>12545</v>
          </cell>
          <cell r="E143">
            <v>5603</v>
          </cell>
          <cell r="F143">
            <v>2731</v>
          </cell>
          <cell r="G143">
            <v>-1320</v>
          </cell>
          <cell r="H143">
            <v>19559</v>
          </cell>
          <cell r="I143">
            <v>-812</v>
          </cell>
          <cell r="J143">
            <v>-173</v>
          </cell>
          <cell r="K143">
            <v>-150</v>
          </cell>
          <cell r="L143">
            <v>-2149.9999999999995</v>
          </cell>
          <cell r="M143">
            <v>-3284.9999999999995</v>
          </cell>
          <cell r="N143">
            <v>1999.9999999999982</v>
          </cell>
          <cell r="O143">
            <v>2.1600499167107046E-12</v>
          </cell>
          <cell r="P143">
            <v>-0.43750000000090949</v>
          </cell>
          <cell r="Q143">
            <v>-0.81250000000181899</v>
          </cell>
        </row>
        <row r="145">
          <cell r="D145">
            <v>817</v>
          </cell>
          <cell r="E145">
            <v>1133.6599999999999</v>
          </cell>
          <cell r="F145">
            <v>6862.6100000000006</v>
          </cell>
          <cell r="G145">
            <v>2922.2959999999985</v>
          </cell>
          <cell r="H145">
            <v>11734.566000000003</v>
          </cell>
          <cell r="I145">
            <v>-4843</v>
          </cell>
          <cell r="J145">
            <v>3402.0499999999993</v>
          </cell>
          <cell r="K145">
            <v>338.32749999999987</v>
          </cell>
          <cell r="L145">
            <v>3054.9961250000001</v>
          </cell>
          <cell r="M145">
            <v>1953.3736249999988</v>
          </cell>
          <cell r="N145">
            <v>21120.598663203004</v>
          </cell>
          <cell r="O145">
            <v>18050.989618415795</v>
          </cell>
          <cell r="P145">
            <v>22518.408714688019</v>
          </cell>
          <cell r="Q145">
            <v>34448.46915082154</v>
          </cell>
        </row>
        <row r="147">
          <cell r="D147">
            <v>2579</v>
          </cell>
          <cell r="E147">
            <v>3396</v>
          </cell>
          <cell r="F147">
            <v>4529.66</v>
          </cell>
          <cell r="G147">
            <v>11392.27</v>
          </cell>
          <cell r="H147">
            <v>2579</v>
          </cell>
          <cell r="I147">
            <v>14314</v>
          </cell>
          <cell r="J147">
            <v>9471</v>
          </cell>
          <cell r="K147">
            <v>12873.345999999998</v>
          </cell>
          <cell r="L147">
            <v>13211.673500000001</v>
          </cell>
          <cell r="M147">
            <v>14314</v>
          </cell>
          <cell r="N147">
            <v>16266.669625</v>
          </cell>
          <cell r="O147">
            <v>37387.268288203006</v>
          </cell>
          <cell r="P147">
            <v>55438.257906618805</v>
          </cell>
          <cell r="Q147">
            <v>77956.666621306824</v>
          </cell>
        </row>
        <row r="149">
          <cell r="D149">
            <v>3396</v>
          </cell>
          <cell r="E149">
            <v>4529.66</v>
          </cell>
          <cell r="F149">
            <v>11392.27</v>
          </cell>
          <cell r="G149">
            <v>14314.565999999999</v>
          </cell>
          <cell r="H149">
            <v>14313.566000000003</v>
          </cell>
          <cell r="I149">
            <v>9471</v>
          </cell>
          <cell r="J149">
            <v>12873.05</v>
          </cell>
          <cell r="K149">
            <v>13211.673499999997</v>
          </cell>
          <cell r="L149">
            <v>16266.669625</v>
          </cell>
          <cell r="M149">
            <v>16267.373624999998</v>
          </cell>
          <cell r="N149">
            <v>37387.268288203006</v>
          </cell>
          <cell r="O149">
            <v>55438.257906618805</v>
          </cell>
          <cell r="P149">
            <v>77956.666621306824</v>
          </cell>
          <cell r="Q149">
            <v>112405.13577212836</v>
          </cell>
        </row>
        <row r="156">
          <cell r="C156">
            <v>1996</v>
          </cell>
          <cell r="D156" t="str">
            <v>97Q1</v>
          </cell>
          <cell r="E156" t="str">
            <v>97Q2</v>
          </cell>
          <cell r="F156" t="str">
            <v>97Q3</v>
          </cell>
          <cell r="G156" t="str">
            <v>97Q4</v>
          </cell>
          <cell r="H156">
            <v>1997</v>
          </cell>
          <cell r="I156" t="str">
            <v>98Q1</v>
          </cell>
          <cell r="J156" t="str">
            <v>98Q2</v>
          </cell>
          <cell r="K156" t="str">
            <v>98Q3</v>
          </cell>
          <cell r="L156" t="str">
            <v>98Q4</v>
          </cell>
          <cell r="M156">
            <v>1998</v>
          </cell>
          <cell r="N156">
            <v>1999</v>
          </cell>
          <cell r="O156">
            <v>2000</v>
          </cell>
          <cell r="P156">
            <v>2001</v>
          </cell>
          <cell r="Q156">
            <v>2002</v>
          </cell>
        </row>
        <row r="157">
          <cell r="C157">
            <v>0.36176343099008135</v>
          </cell>
          <cell r="D157">
            <v>0.36300922904819616</v>
          </cell>
          <cell r="E157">
            <v>0.38346045764753112</v>
          </cell>
          <cell r="F157">
            <v>0.3489304282255824</v>
          </cell>
          <cell r="G157">
            <v>0.38733891965214895</v>
          </cell>
          <cell r="H157">
            <v>0.37139305046126003</v>
          </cell>
          <cell r="I157">
            <v>0.35096410877855794</v>
          </cell>
          <cell r="J157">
            <v>0.48305908374945539</v>
          </cell>
          <cell r="K157">
            <v>0.48533511089564901</v>
          </cell>
          <cell r="L157">
            <v>0.51768605313584337</v>
          </cell>
          <cell r="M157">
            <v>0.4653484457758767</v>
          </cell>
          <cell r="N157">
            <v>0.4095252495027305</v>
          </cell>
          <cell r="O157">
            <v>0.44121076482840144</v>
          </cell>
          <cell r="P157">
            <v>0.44773461433398321</v>
          </cell>
          <cell r="Q157">
            <v>0.44892212329110581</v>
          </cell>
        </row>
        <row r="158">
          <cell r="C158">
            <v>6.2150998240648667E-2</v>
          </cell>
          <cell r="D158">
            <v>3.766197445697772E-2</v>
          </cell>
          <cell r="E158">
            <v>3.7173825772782013E-2</v>
          </cell>
          <cell r="F158">
            <v>4.4687859665833232E-2</v>
          </cell>
          <cell r="G158">
            <v>4.423291268637481E-2</v>
          </cell>
          <cell r="H158">
            <v>4.1163563234361711E-2</v>
          </cell>
          <cell r="I158">
            <v>5.7989093630822969E-2</v>
          </cell>
          <cell r="J158">
            <v>7.5873856362478634E-2</v>
          </cell>
          <cell r="K158">
            <v>6.7719064355835662E-2</v>
          </cell>
          <cell r="L158">
            <v>5.8185302190688279E-2</v>
          </cell>
          <cell r="M158">
            <v>6.4647384919470655E-2</v>
          </cell>
          <cell r="N158">
            <v>5.4087696392040217E-2</v>
          </cell>
          <cell r="O158">
            <v>3.0195127928599196E-2</v>
          </cell>
          <cell r="P158">
            <v>2.8910665670853312E-2</v>
          </cell>
          <cell r="Q158">
            <v>2.8039339262477793E-2</v>
          </cell>
        </row>
        <row r="159">
          <cell r="C159">
            <v>0.17273515387949717</v>
          </cell>
          <cell r="D159">
            <v>0.20518318262328702</v>
          </cell>
          <cell r="E159">
            <v>0.12083500602167804</v>
          </cell>
          <cell r="F159">
            <v>0.13180140492915823</v>
          </cell>
          <cell r="G159">
            <v>0.210419337767631</v>
          </cell>
          <cell r="H159">
            <v>0.16694688062662155</v>
          </cell>
          <cell r="I159">
            <v>0.17999073315037245</v>
          </cell>
          <cell r="J159">
            <v>0.17276048124937163</v>
          </cell>
          <cell r="K159">
            <v>0.15176948248697128</v>
          </cell>
          <cell r="L159">
            <v>0.12978403853125486</v>
          </cell>
          <cell r="M159">
            <v>0.15616362204481229</v>
          </cell>
          <cell r="N159">
            <v>0.15006772532481205</v>
          </cell>
          <cell r="O159">
            <v>0.12841991803488273</v>
          </cell>
          <cell r="P159">
            <v>0.12231844245201441</v>
          </cell>
          <cell r="Q159">
            <v>0.12169252853286286</v>
          </cell>
        </row>
        <row r="160">
          <cell r="C160">
            <v>2.9959968382671665E-2</v>
          </cell>
          <cell r="D160">
            <v>3.5098349958049779E-2</v>
          </cell>
          <cell r="E160">
            <v>8.8368928141308728E-2</v>
          </cell>
          <cell r="F160">
            <v>0.10088502599515815</v>
          </cell>
          <cell r="G160">
            <v>7.750654753614572E-2</v>
          </cell>
          <cell r="H160">
            <v>7.7002185042656782E-2</v>
          </cell>
          <cell r="I160">
            <v>4.8045051145881597E-2</v>
          </cell>
          <cell r="J160">
            <v>0.19738798217098427</v>
          </cell>
          <cell r="K160">
            <v>0.19685553266270756</v>
          </cell>
          <cell r="L160">
            <v>0.24552074162307733</v>
          </cell>
          <cell r="M160">
            <v>0.17925230469896078</v>
          </cell>
          <cell r="N160">
            <v>0.14089888175353255</v>
          </cell>
          <cell r="O160">
            <v>0.20348414449155663</v>
          </cell>
          <cell r="P160">
            <v>0.21155961829711109</v>
          </cell>
          <cell r="Q160">
            <v>0.21660510313124576</v>
          </cell>
        </row>
        <row r="162">
          <cell r="H162">
            <v>0.26831508962492645</v>
          </cell>
          <cell r="M162">
            <v>0.30189649704723176</v>
          </cell>
          <cell r="N162">
            <v>6.6473630981822796E-2</v>
          </cell>
          <cell r="O162">
            <v>0.11394072107125752</v>
          </cell>
          <cell r="P162">
            <v>6.9381652118042147E-2</v>
          </cell>
          <cell r="Q162">
            <v>3.67106153516088E-2</v>
          </cell>
        </row>
        <row r="163">
          <cell r="H163">
            <v>2.259784255319143</v>
          </cell>
          <cell r="M163">
            <v>2.0306665641493367</v>
          </cell>
          <cell r="N163">
            <v>-0.16171263584406503</v>
          </cell>
          <cell r="O163">
            <v>0.60873721509013756</v>
          </cell>
          <cell r="P163">
            <v>0.11182114312309266</v>
          </cell>
          <cell r="Q163">
            <v>6.1435124354064063E-2</v>
          </cell>
        </row>
        <row r="164">
          <cell r="H164">
            <v>2.259784255319143</v>
          </cell>
          <cell r="I164">
            <v>0.79017264276228416</v>
          </cell>
          <cell r="J164">
            <v>1.6756645027643127</v>
          </cell>
          <cell r="K164">
            <v>1.555869394177813</v>
          </cell>
          <cell r="L164">
            <v>3.3810272786122253</v>
          </cell>
          <cell r="M164">
            <v>2.0306665641493367</v>
          </cell>
          <cell r="N164">
            <v>-0.16171263584406501</v>
          </cell>
          <cell r="O164">
            <v>0.60873721509013756</v>
          </cell>
          <cell r="P164">
            <v>0.11182114312309258</v>
          </cell>
          <cell r="Q164">
            <v>6.1435124354064119E-2</v>
          </cell>
        </row>
        <row r="165">
          <cell r="C165">
            <v>0.62775225724695072</v>
          </cell>
          <cell r="D165">
            <v>-0.21844660194174756</v>
          </cell>
          <cell r="E165">
            <v>0.49596200830266957</v>
          </cell>
          <cell r="F165">
            <v>0.33836543466944302</v>
          </cell>
          <cell r="G165">
            <v>0.20151011199474592</v>
          </cell>
          <cell r="H165">
            <v>0.33604477162406821</v>
          </cell>
          <cell r="I165">
            <v>0.2279495990836197</v>
          </cell>
          <cell r="J165">
            <v>1.0523309533809325E-2</v>
          </cell>
          <cell r="K165">
            <v>0.12030058899194368</v>
          </cell>
          <cell r="L165">
            <v>0.16557951245269736</v>
          </cell>
          <cell r="M165">
            <v>0.12215374144515445</v>
          </cell>
          <cell r="N165">
            <v>0.21943146382192294</v>
          </cell>
          <cell r="O165">
            <v>0.25015276397614167</v>
          </cell>
          <cell r="P165">
            <v>0.26643185512023659</v>
          </cell>
          <cell r="Q165">
            <v>0.27572253299697869</v>
          </cell>
        </row>
        <row r="167">
          <cell r="C167">
            <v>130.74536576659273</v>
          </cell>
          <cell r="D167">
            <v>122.24794910040085</v>
          </cell>
          <cell r="E167">
            <v>94.869229225210773</v>
          </cell>
          <cell r="F167">
            <v>98.022135571695031</v>
          </cell>
          <cell r="G167">
            <v>110.75579397544662</v>
          </cell>
          <cell r="H167">
            <v>124.34730901065909</v>
          </cell>
          <cell r="I167">
            <v>115.87322236874934</v>
          </cell>
          <cell r="J167">
            <v>103.00525319213109</v>
          </cell>
          <cell r="K167">
            <v>103.26865682947522</v>
          </cell>
          <cell r="L167">
            <v>102.40046739862241</v>
          </cell>
          <cell r="M167">
            <v>122.12978118871509</v>
          </cell>
          <cell r="N167">
            <v>102.34960129141218</v>
          </cell>
          <cell r="O167">
            <v>101.31029386691958</v>
          </cell>
          <cell r="P167">
            <v>100.40087780884333</v>
          </cell>
          <cell r="Q167">
            <v>100.01904511884359</v>
          </cell>
        </row>
        <row r="168">
          <cell r="C168">
            <v>207.66110023570772</v>
          </cell>
          <cell r="D168">
            <v>196.80246597394995</v>
          </cell>
          <cell r="E168">
            <v>180.05803164474543</v>
          </cell>
          <cell r="F168">
            <v>151.46220664431576</v>
          </cell>
          <cell r="G168">
            <v>153.35640503090008</v>
          </cell>
          <cell r="H168">
            <v>167.80811929104451</v>
          </cell>
          <cell r="I168">
            <v>159.99066447007138</v>
          </cell>
          <cell r="J168">
            <v>189.78166126418154</v>
          </cell>
          <cell r="K168">
            <v>184.16910249617331</v>
          </cell>
          <cell r="L168">
            <v>164.96869295608289</v>
          </cell>
          <cell r="M168">
            <v>177.4925628547085</v>
          </cell>
          <cell r="N168">
            <v>135.65436861211671</v>
          </cell>
          <cell r="O168">
            <v>139.72164541783832</v>
          </cell>
          <cell r="P168">
            <v>139.02852916280796</v>
          </cell>
          <cell r="Q168">
            <v>138.04761640624437</v>
          </cell>
        </row>
      </sheetData>
      <sheetData sheetId="19" refreshError="1">
        <row r="9">
          <cell r="C9" t="str">
            <v>Actual</v>
          </cell>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C13">
            <v>62170</v>
          </cell>
          <cell r="D13">
            <v>12510</v>
          </cell>
          <cell r="E13">
            <v>14776</v>
          </cell>
          <cell r="F13">
            <v>14365</v>
          </cell>
          <cell r="G13">
            <v>17159</v>
          </cell>
          <cell r="H13">
            <v>62288</v>
          </cell>
          <cell r="I13">
            <v>16872</v>
          </cell>
          <cell r="J13">
            <v>13885</v>
          </cell>
          <cell r="K13">
            <v>14162</v>
          </cell>
          <cell r="L13">
            <v>16411</v>
          </cell>
          <cell r="M13">
            <v>61330</v>
          </cell>
          <cell r="N13">
            <v>71320</v>
          </cell>
          <cell r="O13">
            <v>76160</v>
          </cell>
          <cell r="P13">
            <v>77030</v>
          </cell>
          <cell r="Q13">
            <v>78242</v>
          </cell>
        </row>
        <row r="14">
          <cell r="C14">
            <v>0</v>
          </cell>
          <cell r="D14">
            <v>458</v>
          </cell>
          <cell r="E14">
            <v>1099</v>
          </cell>
          <cell r="F14">
            <v>1409</v>
          </cell>
          <cell r="G14">
            <v>2445</v>
          </cell>
          <cell r="H14">
            <v>6658</v>
          </cell>
          <cell r="I14">
            <v>1230</v>
          </cell>
          <cell r="J14">
            <v>4121</v>
          </cell>
          <cell r="K14">
            <v>9617</v>
          </cell>
          <cell r="L14">
            <v>11319</v>
          </cell>
          <cell r="M14">
            <v>26287</v>
          </cell>
          <cell r="N14">
            <v>27780</v>
          </cell>
          <cell r="O14">
            <v>34090.9</v>
          </cell>
          <cell r="P14">
            <v>41309.69</v>
          </cell>
          <cell r="Q14">
            <v>43439.859000000004</v>
          </cell>
        </row>
        <row r="15">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row>
        <row r="16">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row>
        <row r="17">
          <cell r="C17">
            <v>62170</v>
          </cell>
          <cell r="D17">
            <v>12968</v>
          </cell>
          <cell r="E17">
            <v>15875</v>
          </cell>
          <cell r="F17">
            <v>15774</v>
          </cell>
          <cell r="G17">
            <v>19604</v>
          </cell>
          <cell r="H17">
            <v>68946</v>
          </cell>
          <cell r="I17">
            <v>18102</v>
          </cell>
          <cell r="J17">
            <v>18006</v>
          </cell>
          <cell r="K17">
            <v>23779</v>
          </cell>
          <cell r="L17">
            <v>27730</v>
          </cell>
          <cell r="M17">
            <v>87617</v>
          </cell>
          <cell r="N17">
            <v>99100</v>
          </cell>
          <cell r="O17">
            <v>110250.9</v>
          </cell>
          <cell r="P17">
            <v>118339.69</v>
          </cell>
          <cell r="Q17">
            <v>121681.859</v>
          </cell>
        </row>
        <row r="20">
          <cell r="C20">
            <v>40851</v>
          </cell>
          <cell r="D20">
            <v>8919</v>
          </cell>
          <cell r="E20">
            <v>9450</v>
          </cell>
          <cell r="F20">
            <v>10446</v>
          </cell>
          <cell r="G20">
            <v>11975</v>
          </cell>
          <cell r="H20">
            <v>43876</v>
          </cell>
          <cell r="I20">
            <v>13352</v>
          </cell>
          <cell r="J20">
            <v>11901</v>
          </cell>
          <cell r="K20">
            <v>11654</v>
          </cell>
          <cell r="L20">
            <v>12859</v>
          </cell>
          <cell r="M20">
            <v>49766</v>
          </cell>
          <cell r="N20">
            <v>56059</v>
          </cell>
          <cell r="O20">
            <v>57486</v>
          </cell>
          <cell r="P20">
            <v>58063</v>
          </cell>
          <cell r="Q20">
            <v>59033</v>
          </cell>
        </row>
        <row r="21">
          <cell r="C21">
            <v>0</v>
          </cell>
          <cell r="D21">
            <v>76</v>
          </cell>
          <cell r="E21">
            <v>381</v>
          </cell>
          <cell r="F21">
            <v>273</v>
          </cell>
          <cell r="G21">
            <v>1060</v>
          </cell>
          <cell r="H21">
            <v>2769</v>
          </cell>
          <cell r="I21">
            <v>546</v>
          </cell>
          <cell r="J21">
            <v>2291</v>
          </cell>
          <cell r="K21">
            <v>6012</v>
          </cell>
          <cell r="L21">
            <v>6709</v>
          </cell>
          <cell r="M21">
            <v>15558</v>
          </cell>
          <cell r="N21">
            <v>16827.3</v>
          </cell>
          <cell r="O21">
            <v>21099.73</v>
          </cell>
          <cell r="P21">
            <v>25237.203000000001</v>
          </cell>
          <cell r="Q21">
            <v>26292.023300000001</v>
          </cell>
        </row>
        <row r="22">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row>
        <row r="23">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row>
        <row r="24">
          <cell r="C24">
            <v>40851</v>
          </cell>
          <cell r="D24">
            <v>8995</v>
          </cell>
          <cell r="E24">
            <v>9831</v>
          </cell>
          <cell r="F24">
            <v>10719</v>
          </cell>
          <cell r="G24">
            <v>13035</v>
          </cell>
          <cell r="H24">
            <v>46645</v>
          </cell>
          <cell r="I24">
            <v>13898</v>
          </cell>
          <cell r="J24">
            <v>14192</v>
          </cell>
          <cell r="K24">
            <v>17666</v>
          </cell>
          <cell r="L24">
            <v>19568</v>
          </cell>
          <cell r="M24">
            <v>65324</v>
          </cell>
          <cell r="N24">
            <v>72886.3</v>
          </cell>
          <cell r="O24">
            <v>78585.73</v>
          </cell>
          <cell r="P24">
            <v>83300.203000000009</v>
          </cell>
          <cell r="Q24">
            <v>85325.023300000001</v>
          </cell>
        </row>
        <row r="27">
          <cell r="C27">
            <v>21319</v>
          </cell>
          <cell r="D27">
            <v>3973</v>
          </cell>
          <cell r="E27">
            <v>6044</v>
          </cell>
          <cell r="F27">
            <v>5055</v>
          </cell>
          <cell r="G27">
            <v>6569</v>
          </cell>
          <cell r="H27">
            <v>22301</v>
          </cell>
          <cell r="I27">
            <v>4204</v>
          </cell>
          <cell r="J27">
            <v>3814</v>
          </cell>
          <cell r="K27">
            <v>6113</v>
          </cell>
          <cell r="L27">
            <v>8162</v>
          </cell>
          <cell r="M27">
            <v>22293</v>
          </cell>
          <cell r="N27">
            <v>26213.699999999997</v>
          </cell>
          <cell r="O27">
            <v>31665.17</v>
          </cell>
          <cell r="P27">
            <v>35039.486999999994</v>
          </cell>
          <cell r="Q27">
            <v>36356.835699999996</v>
          </cell>
        </row>
        <row r="30">
          <cell r="C30">
            <v>4662</v>
          </cell>
          <cell r="D30">
            <v>808</v>
          </cell>
          <cell r="E30">
            <v>892</v>
          </cell>
          <cell r="F30">
            <v>1036</v>
          </cell>
          <cell r="G30">
            <v>1097.962</v>
          </cell>
          <cell r="H30">
            <v>3971.962</v>
          </cell>
          <cell r="I30">
            <v>1486</v>
          </cell>
          <cell r="J30">
            <v>1795</v>
          </cell>
          <cell r="K30">
            <v>1777</v>
          </cell>
          <cell r="L30">
            <v>1789</v>
          </cell>
          <cell r="M30">
            <v>6847</v>
          </cell>
          <cell r="N30">
            <v>5321</v>
          </cell>
          <cell r="O30">
            <v>3200</v>
          </cell>
          <cell r="P30">
            <v>3311</v>
          </cell>
          <cell r="Q30">
            <v>3337</v>
          </cell>
        </row>
        <row r="33">
          <cell r="C33">
            <v>4281</v>
          </cell>
          <cell r="D33">
            <v>1114</v>
          </cell>
          <cell r="E33">
            <v>962</v>
          </cell>
          <cell r="F33">
            <v>925</v>
          </cell>
          <cell r="G33">
            <v>1144</v>
          </cell>
          <cell r="H33">
            <v>4189</v>
          </cell>
          <cell r="I33">
            <v>886</v>
          </cell>
          <cell r="J33">
            <v>751</v>
          </cell>
          <cell r="K33">
            <v>721</v>
          </cell>
          <cell r="L33">
            <v>731</v>
          </cell>
          <cell r="M33">
            <v>3089</v>
          </cell>
          <cell r="N33">
            <v>3072</v>
          </cell>
          <cell r="O33">
            <v>3234</v>
          </cell>
          <cell r="P33">
            <v>3293</v>
          </cell>
          <cell r="Q33">
            <v>3307</v>
          </cell>
        </row>
        <row r="34">
          <cell r="C34">
            <v>4821</v>
          </cell>
          <cell r="D34">
            <v>1730</v>
          </cell>
          <cell r="E34">
            <v>686</v>
          </cell>
          <cell r="F34">
            <v>974</v>
          </cell>
          <cell r="G34">
            <v>2688</v>
          </cell>
          <cell r="H34">
            <v>6587</v>
          </cell>
          <cell r="I34">
            <v>2073</v>
          </cell>
          <cell r="J34">
            <v>2253</v>
          </cell>
          <cell r="K34">
            <v>2204</v>
          </cell>
          <cell r="L34">
            <v>2276</v>
          </cell>
          <cell r="M34">
            <v>8806</v>
          </cell>
          <cell r="N34">
            <v>9367</v>
          </cell>
          <cell r="O34">
            <v>7652</v>
          </cell>
          <cell r="P34">
            <v>7445</v>
          </cell>
          <cell r="Q34">
            <v>7579</v>
          </cell>
        </row>
        <row r="39">
          <cell r="C39">
            <v>9102</v>
          </cell>
          <cell r="D39">
            <v>2844</v>
          </cell>
          <cell r="E39">
            <v>1648</v>
          </cell>
          <cell r="F39">
            <v>1899</v>
          </cell>
          <cell r="G39">
            <v>3832</v>
          </cell>
          <cell r="H39">
            <v>10776</v>
          </cell>
          <cell r="I39">
            <v>2959</v>
          </cell>
          <cell r="J39">
            <v>3004</v>
          </cell>
          <cell r="K39">
            <v>2925</v>
          </cell>
          <cell r="L39">
            <v>3007</v>
          </cell>
          <cell r="M39">
            <v>11895</v>
          </cell>
          <cell r="N39">
            <v>12439</v>
          </cell>
          <cell r="O39">
            <v>10886</v>
          </cell>
          <cell r="P39">
            <v>10738</v>
          </cell>
          <cell r="Q39">
            <v>10886</v>
          </cell>
        </row>
        <row r="41">
          <cell r="C41">
            <v>7555</v>
          </cell>
          <cell r="D41">
            <v>321</v>
          </cell>
          <cell r="E41">
            <v>3504</v>
          </cell>
          <cell r="F41">
            <v>2120</v>
          </cell>
          <cell r="G41">
            <v>1639.0380000000005</v>
          </cell>
          <cell r="H41">
            <v>7553.0380000000005</v>
          </cell>
          <cell r="I41">
            <v>-241</v>
          </cell>
          <cell r="J41">
            <v>-985</v>
          </cell>
          <cell r="K41">
            <v>1411</v>
          </cell>
          <cell r="L41">
            <v>3366</v>
          </cell>
          <cell r="M41">
            <v>3551</v>
          </cell>
          <cell r="N41">
            <v>8453.6999999999971</v>
          </cell>
          <cell r="O41">
            <v>17579.169999999998</v>
          </cell>
          <cell r="P41">
            <v>20990.486999999994</v>
          </cell>
          <cell r="Q41">
            <v>22133.835699999996</v>
          </cell>
        </row>
        <row r="44">
          <cell r="C44">
            <v>2471</v>
          </cell>
          <cell r="D44">
            <v>634</v>
          </cell>
          <cell r="E44">
            <v>603</v>
          </cell>
          <cell r="F44">
            <v>564</v>
          </cell>
          <cell r="G44">
            <v>551.4</v>
          </cell>
          <cell r="H44">
            <v>2612.4</v>
          </cell>
          <cell r="I44">
            <v>879</v>
          </cell>
          <cell r="J44">
            <v>1091.5</v>
          </cell>
          <cell r="K44">
            <v>1131.5</v>
          </cell>
          <cell r="L44">
            <v>1153</v>
          </cell>
          <cell r="M44">
            <v>4255</v>
          </cell>
          <cell r="N44">
            <v>3307.1</v>
          </cell>
          <cell r="O44">
            <v>2922.645</v>
          </cell>
          <cell r="P44">
            <v>2609.5127499999999</v>
          </cell>
          <cell r="Q44">
            <v>1998.5871124999999</v>
          </cell>
        </row>
        <row r="45">
          <cell r="C45">
            <v>-1960</v>
          </cell>
          <cell r="D45">
            <v>1515</v>
          </cell>
          <cell r="E45">
            <v>617</v>
          </cell>
          <cell r="F45">
            <v>375</v>
          </cell>
          <cell r="G45">
            <v>472.74099999999999</v>
          </cell>
          <cell r="H45">
            <v>2979.741</v>
          </cell>
          <cell r="I45">
            <v>310</v>
          </cell>
          <cell r="J45">
            <v>0</v>
          </cell>
          <cell r="K45">
            <v>0</v>
          </cell>
          <cell r="L45">
            <v>0</v>
          </cell>
          <cell r="M45">
            <v>310</v>
          </cell>
          <cell r="N45">
            <v>0</v>
          </cell>
          <cell r="O45">
            <v>0</v>
          </cell>
          <cell r="P45">
            <v>0</v>
          </cell>
          <cell r="Q45">
            <v>0</v>
          </cell>
        </row>
        <row r="46">
          <cell r="C46">
            <v>-502</v>
          </cell>
          <cell r="D46">
            <v>-295</v>
          </cell>
          <cell r="E46">
            <v>-166</v>
          </cell>
          <cell r="F46">
            <v>-295</v>
          </cell>
          <cell r="G46">
            <v>107.24100000000001</v>
          </cell>
          <cell r="H46">
            <v>-648.75900000000001</v>
          </cell>
          <cell r="I46">
            <v>-10</v>
          </cell>
          <cell r="J46">
            <v>-756</v>
          </cell>
          <cell r="K46">
            <v>-460</v>
          </cell>
          <cell r="L46">
            <v>-510</v>
          </cell>
          <cell r="M46">
            <v>-1736</v>
          </cell>
          <cell r="N46">
            <v>-1154</v>
          </cell>
          <cell r="O46">
            <v>-2584</v>
          </cell>
          <cell r="P46">
            <v>-2684</v>
          </cell>
          <cell r="Q46">
            <v>-3387</v>
          </cell>
        </row>
        <row r="47">
          <cell r="C47">
            <v>9</v>
          </cell>
          <cell r="D47">
            <v>1854</v>
          </cell>
          <cell r="E47">
            <v>1054</v>
          </cell>
          <cell r="F47">
            <v>644</v>
          </cell>
          <cell r="G47">
            <v>1131.3820000000001</v>
          </cell>
          <cell r="H47">
            <v>4943.3819999999996</v>
          </cell>
          <cell r="I47">
            <v>1179</v>
          </cell>
          <cell r="J47">
            <v>335.5</v>
          </cell>
          <cell r="K47">
            <v>671.5</v>
          </cell>
          <cell r="L47">
            <v>643</v>
          </cell>
          <cell r="M47">
            <v>2829</v>
          </cell>
          <cell r="N47">
            <v>2153.1</v>
          </cell>
          <cell r="O47">
            <v>338.64499999999998</v>
          </cell>
          <cell r="P47">
            <v>-74.487250000000131</v>
          </cell>
          <cell r="Q47">
            <v>-1388.4128875000001</v>
          </cell>
        </row>
        <row r="49">
          <cell r="C49">
            <v>7546</v>
          </cell>
          <cell r="D49">
            <v>-1533</v>
          </cell>
          <cell r="E49">
            <v>2450</v>
          </cell>
          <cell r="F49">
            <v>1476</v>
          </cell>
          <cell r="G49">
            <v>507.6560000000004</v>
          </cell>
          <cell r="H49">
            <v>2609.6560000000009</v>
          </cell>
          <cell r="I49">
            <v>-1420</v>
          </cell>
          <cell r="J49">
            <v>-1320.5</v>
          </cell>
          <cell r="K49">
            <v>739.5</v>
          </cell>
          <cell r="L49">
            <v>2723</v>
          </cell>
          <cell r="M49">
            <v>722</v>
          </cell>
          <cell r="N49">
            <v>6300.5999999999967</v>
          </cell>
          <cell r="O49">
            <v>17240.524999999998</v>
          </cell>
          <cell r="P49">
            <v>21064.974249999992</v>
          </cell>
          <cell r="Q49">
            <v>23522.248587499995</v>
          </cell>
        </row>
        <row r="51">
          <cell r="C51">
            <v>3072</v>
          </cell>
          <cell r="D51">
            <v>-794</v>
          </cell>
          <cell r="E51">
            <v>1018</v>
          </cell>
          <cell r="F51">
            <v>1001</v>
          </cell>
          <cell r="G51">
            <v>233.83799999999999</v>
          </cell>
          <cell r="H51">
            <v>1343.838</v>
          </cell>
          <cell r="I51">
            <v>-453</v>
          </cell>
          <cell r="J51">
            <v>-434</v>
          </cell>
          <cell r="K51">
            <v>344</v>
          </cell>
          <cell r="L51">
            <v>1300</v>
          </cell>
          <cell r="M51">
            <v>757</v>
          </cell>
          <cell r="N51">
            <v>3081</v>
          </cell>
          <cell r="O51">
            <v>7463</v>
          </cell>
          <cell r="P51">
            <v>8996</v>
          </cell>
          <cell r="Q51">
            <v>9951</v>
          </cell>
        </row>
        <row r="53">
          <cell r="C53">
            <v>4474</v>
          </cell>
          <cell r="D53">
            <v>-739</v>
          </cell>
          <cell r="E53">
            <v>1432</v>
          </cell>
          <cell r="F53">
            <v>475</v>
          </cell>
          <cell r="G53">
            <v>273.81800000000044</v>
          </cell>
          <cell r="H53">
            <v>1265.8180000000009</v>
          </cell>
          <cell r="I53">
            <v>-967</v>
          </cell>
          <cell r="J53">
            <v>-886.5</v>
          </cell>
          <cell r="K53">
            <v>395.5</v>
          </cell>
          <cell r="L53">
            <v>1423</v>
          </cell>
          <cell r="M53">
            <v>-35</v>
          </cell>
          <cell r="N53">
            <v>3219.5999999999967</v>
          </cell>
          <cell r="O53">
            <v>9777.5249999999978</v>
          </cell>
          <cell r="P53">
            <v>12068.974249999992</v>
          </cell>
          <cell r="Q53">
            <v>13571.248587499995</v>
          </cell>
        </row>
        <row r="55">
          <cell r="I55">
            <v>279</v>
          </cell>
          <cell r="J55">
            <v>88</v>
          </cell>
          <cell r="K55">
            <v>0</v>
          </cell>
          <cell r="L55">
            <v>0</v>
          </cell>
          <cell r="M55">
            <v>367</v>
          </cell>
          <cell r="N55">
            <v>0</v>
          </cell>
          <cell r="O55">
            <v>0</v>
          </cell>
          <cell r="P55">
            <v>0</v>
          </cell>
          <cell r="Q55">
            <v>0</v>
          </cell>
        </row>
        <row r="57">
          <cell r="C57">
            <v>4474</v>
          </cell>
          <cell r="D57">
            <v>-739</v>
          </cell>
          <cell r="E57">
            <v>1432</v>
          </cell>
          <cell r="F57">
            <v>475</v>
          </cell>
          <cell r="G57">
            <v>273.81800000000044</v>
          </cell>
          <cell r="H57">
            <v>1265.8180000000009</v>
          </cell>
          <cell r="I57">
            <v>-1246</v>
          </cell>
          <cell r="J57">
            <v>-974.5</v>
          </cell>
          <cell r="K57">
            <v>395.5</v>
          </cell>
          <cell r="L57">
            <v>1423</v>
          </cell>
          <cell r="M57">
            <v>-402</v>
          </cell>
          <cell r="N57">
            <v>3219.5999999999967</v>
          </cell>
          <cell r="O57">
            <v>9777.5249999999978</v>
          </cell>
          <cell r="P57">
            <v>12068.974249999992</v>
          </cell>
          <cell r="Q57">
            <v>13571.248587499995</v>
          </cell>
        </row>
        <row r="59">
          <cell r="I59">
            <v>0</v>
          </cell>
          <cell r="J59">
            <v>0</v>
          </cell>
          <cell r="K59">
            <v>0</v>
          </cell>
          <cell r="L59">
            <v>0</v>
          </cell>
          <cell r="M59">
            <v>0</v>
          </cell>
          <cell r="N59">
            <v>0</v>
          </cell>
          <cell r="O59">
            <v>0</v>
          </cell>
          <cell r="P59">
            <v>0</v>
          </cell>
          <cell r="Q59">
            <v>0</v>
          </cell>
        </row>
        <row r="61">
          <cell r="C61">
            <v>4474</v>
          </cell>
          <cell r="D61">
            <v>-739</v>
          </cell>
          <cell r="E61">
            <v>1432</v>
          </cell>
          <cell r="F61">
            <v>475</v>
          </cell>
          <cell r="G61">
            <v>273.81800000000044</v>
          </cell>
          <cell r="H61">
            <v>1265.8180000000009</v>
          </cell>
          <cell r="I61">
            <v>-1246</v>
          </cell>
          <cell r="J61">
            <v>-974.5</v>
          </cell>
          <cell r="K61">
            <v>395.5</v>
          </cell>
          <cell r="L61">
            <v>1423</v>
          </cell>
          <cell r="M61">
            <v>-402</v>
          </cell>
          <cell r="N61">
            <v>3219.5999999999967</v>
          </cell>
          <cell r="O61">
            <v>9777.5249999999978</v>
          </cell>
          <cell r="P61">
            <v>12068.974249999992</v>
          </cell>
          <cell r="Q61">
            <v>13571.248587499995</v>
          </cell>
        </row>
        <row r="65">
          <cell r="C65" t="str">
            <v>Actual</v>
          </cell>
          <cell r="D65" t="str">
            <v>Actual</v>
          </cell>
          <cell r="I65" t="str">
            <v>Actual</v>
          </cell>
          <cell r="J65" t="str">
            <v>Fcs't</v>
          </cell>
          <cell r="K65" t="str">
            <v>Fcs't</v>
          </cell>
          <cell r="L65" t="str">
            <v>Fcs't</v>
          </cell>
          <cell r="N65" t="str">
            <v>Plan</v>
          </cell>
          <cell r="O65" t="str">
            <v>Plan</v>
          </cell>
          <cell r="P65" t="str">
            <v>Plan</v>
          </cell>
          <cell r="Q65" t="str">
            <v>Plan</v>
          </cell>
        </row>
        <row r="66">
          <cell r="C66">
            <v>1996</v>
          </cell>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8">
          <cell r="H68">
            <v>2000</v>
          </cell>
          <cell r="M68">
            <v>2000</v>
          </cell>
        </row>
        <row r="69">
          <cell r="C69">
            <v>1803</v>
          </cell>
          <cell r="D69">
            <v>2213</v>
          </cell>
          <cell r="E69">
            <v>2601</v>
          </cell>
          <cell r="F69">
            <v>10037</v>
          </cell>
          <cell r="G69">
            <v>10619</v>
          </cell>
          <cell r="H69">
            <v>10619</v>
          </cell>
          <cell r="I69">
            <v>5615</v>
          </cell>
          <cell r="J69">
            <v>5239.3179999999993</v>
          </cell>
          <cell r="K69">
            <v>1997.8179999999993</v>
          </cell>
          <cell r="L69">
            <v>206.8179999999993</v>
          </cell>
          <cell r="M69">
            <v>206.8179999999993</v>
          </cell>
          <cell r="N69">
            <v>3221.8179999999993</v>
          </cell>
          <cell r="O69">
            <v>3811.8179999999993</v>
          </cell>
          <cell r="P69">
            <v>4996.8179999999993</v>
          </cell>
          <cell r="Q69">
            <v>17816.817999999999</v>
          </cell>
        </row>
        <row r="70">
          <cell r="C70">
            <v>21219</v>
          </cell>
          <cell r="D70">
            <v>18126</v>
          </cell>
          <cell r="E70">
            <v>14079</v>
          </cell>
          <cell r="F70">
            <v>13332</v>
          </cell>
          <cell r="G70">
            <v>20887</v>
          </cell>
          <cell r="H70">
            <v>20887</v>
          </cell>
          <cell r="I70">
            <v>20030</v>
          </cell>
          <cell r="J70">
            <v>17959</v>
          </cell>
          <cell r="K70">
            <v>17413</v>
          </cell>
          <cell r="L70">
            <v>20149</v>
          </cell>
          <cell r="M70">
            <v>20149</v>
          </cell>
          <cell r="N70">
            <v>20968</v>
          </cell>
          <cell r="O70">
            <v>22245</v>
          </cell>
          <cell r="P70">
            <v>22474</v>
          </cell>
          <cell r="Q70">
            <v>22794</v>
          </cell>
        </row>
        <row r="71">
          <cell r="C71">
            <v>21779</v>
          </cell>
          <cell r="D71">
            <v>21740</v>
          </cell>
          <cell r="E71">
            <v>23445</v>
          </cell>
          <cell r="F71">
            <v>19855</v>
          </cell>
          <cell r="G71">
            <v>21201</v>
          </cell>
          <cell r="H71">
            <v>21201</v>
          </cell>
          <cell r="I71">
            <v>23122</v>
          </cell>
          <cell r="J71">
            <v>23937</v>
          </cell>
          <cell r="K71">
            <v>26753</v>
          </cell>
          <cell r="L71">
            <v>25572</v>
          </cell>
          <cell r="M71">
            <v>25572</v>
          </cell>
          <cell r="N71">
            <v>25715</v>
          </cell>
          <cell r="O71">
            <v>28719</v>
          </cell>
          <cell r="P71">
            <v>30839</v>
          </cell>
          <cell r="Q71">
            <v>31598</v>
          </cell>
        </row>
        <row r="72">
          <cell r="C72">
            <v>2622</v>
          </cell>
          <cell r="D72">
            <v>5770</v>
          </cell>
          <cell r="E72">
            <v>5070</v>
          </cell>
          <cell r="F72">
            <v>4908</v>
          </cell>
          <cell r="G72">
            <v>6655</v>
          </cell>
          <cell r="H72">
            <v>6655</v>
          </cell>
          <cell r="I72">
            <v>5194</v>
          </cell>
          <cell r="J72">
            <v>5570</v>
          </cell>
          <cell r="K72">
            <v>5475</v>
          </cell>
          <cell r="L72">
            <v>5176</v>
          </cell>
          <cell r="M72">
            <v>5176</v>
          </cell>
          <cell r="N72">
            <v>5109</v>
          </cell>
          <cell r="O72">
            <v>8435</v>
          </cell>
          <cell r="P72">
            <v>11910</v>
          </cell>
          <cell r="Q72">
            <v>12637</v>
          </cell>
        </row>
        <row r="73">
          <cell r="C73">
            <v>47423</v>
          </cell>
          <cell r="D73">
            <v>47849</v>
          </cell>
          <cell r="E73">
            <v>45195</v>
          </cell>
          <cell r="F73">
            <v>48132</v>
          </cell>
          <cell r="G73">
            <v>59362</v>
          </cell>
          <cell r="H73">
            <v>59362</v>
          </cell>
          <cell r="I73">
            <v>53961</v>
          </cell>
          <cell r="J73">
            <v>52705.317999999999</v>
          </cell>
          <cell r="K73">
            <v>51638.817999999999</v>
          </cell>
          <cell r="L73">
            <v>51103.817999999999</v>
          </cell>
          <cell r="M73">
            <v>51103.817999999999</v>
          </cell>
          <cell r="N73">
            <v>55013.817999999999</v>
          </cell>
          <cell r="O73">
            <v>63210.817999999999</v>
          </cell>
          <cell r="P73">
            <v>70219.817999999999</v>
          </cell>
          <cell r="Q73">
            <v>84845.817999999999</v>
          </cell>
        </row>
        <row r="75">
          <cell r="C75">
            <v>805</v>
          </cell>
          <cell r="D75">
            <v>792</v>
          </cell>
          <cell r="E75">
            <v>1587</v>
          </cell>
          <cell r="F75">
            <v>2144</v>
          </cell>
          <cell r="G75">
            <v>3839</v>
          </cell>
          <cell r="H75">
            <v>3839</v>
          </cell>
          <cell r="I75">
            <v>4377</v>
          </cell>
          <cell r="J75">
            <v>8477</v>
          </cell>
          <cell r="K75">
            <v>10460</v>
          </cell>
          <cell r="L75">
            <v>13069</v>
          </cell>
          <cell r="M75">
            <v>13069</v>
          </cell>
          <cell r="N75">
            <v>7430</v>
          </cell>
          <cell r="O75">
            <v>9351</v>
          </cell>
          <cell r="P75">
            <v>11556</v>
          </cell>
          <cell r="Q75">
            <v>12045</v>
          </cell>
        </row>
        <row r="76">
          <cell r="G76">
            <v>0</v>
          </cell>
          <cell r="H76">
            <v>0</v>
          </cell>
          <cell r="I76">
            <v>0</v>
          </cell>
          <cell r="J76">
            <v>0</v>
          </cell>
          <cell r="K76">
            <v>0</v>
          </cell>
          <cell r="L76">
            <v>0</v>
          </cell>
          <cell r="N76">
            <v>0</v>
          </cell>
          <cell r="O76">
            <v>0</v>
          </cell>
          <cell r="P76">
            <v>0</v>
          </cell>
          <cell r="Q76">
            <v>0</v>
          </cell>
        </row>
        <row r="77">
          <cell r="G77">
            <v>0</v>
          </cell>
          <cell r="H77">
            <v>0</v>
          </cell>
          <cell r="I77">
            <v>0</v>
          </cell>
          <cell r="J77">
            <v>0</v>
          </cell>
          <cell r="K77">
            <v>0</v>
          </cell>
          <cell r="L77">
            <v>0</v>
          </cell>
          <cell r="N77">
            <v>0</v>
          </cell>
          <cell r="O77">
            <v>0</v>
          </cell>
          <cell r="P77">
            <v>0</v>
          </cell>
          <cell r="Q77">
            <v>0</v>
          </cell>
        </row>
        <row r="78">
          <cell r="G78">
            <v>0</v>
          </cell>
          <cell r="H78">
            <v>0</v>
          </cell>
          <cell r="I78">
            <v>0</v>
          </cell>
          <cell r="J78">
            <v>0</v>
          </cell>
          <cell r="K78">
            <v>0</v>
          </cell>
          <cell r="L78">
            <v>0</v>
          </cell>
          <cell r="N78">
            <v>0</v>
          </cell>
          <cell r="O78">
            <v>0</v>
          </cell>
          <cell r="P78">
            <v>0</v>
          </cell>
          <cell r="Q78">
            <v>0</v>
          </cell>
        </row>
        <row r="79">
          <cell r="C79">
            <v>49406</v>
          </cell>
          <cell r="D79">
            <v>26447</v>
          </cell>
          <cell r="E79">
            <v>27543</v>
          </cell>
          <cell r="F79">
            <v>30747</v>
          </cell>
          <cell r="G79">
            <v>47671</v>
          </cell>
          <cell r="H79">
            <v>47671</v>
          </cell>
          <cell r="I79">
            <v>48413</v>
          </cell>
          <cell r="J79">
            <v>55877</v>
          </cell>
          <cell r="K79">
            <v>60339</v>
          </cell>
          <cell r="L79">
            <v>63475</v>
          </cell>
          <cell r="M79">
            <v>63475</v>
          </cell>
          <cell r="N79">
            <v>75947</v>
          </cell>
          <cell r="O79">
            <v>93933</v>
          </cell>
          <cell r="P79">
            <v>97647</v>
          </cell>
          <cell r="Q79">
            <v>99878</v>
          </cell>
        </row>
        <row r="80">
          <cell r="C80">
            <v>-21869</v>
          </cell>
          <cell r="D80">
            <v>-482</v>
          </cell>
          <cell r="E80">
            <v>-1306</v>
          </cell>
          <cell r="F80">
            <v>-3101</v>
          </cell>
          <cell r="G80">
            <v>-3962</v>
          </cell>
          <cell r="H80">
            <v>-3962</v>
          </cell>
          <cell r="I80">
            <v>-5335</v>
          </cell>
          <cell r="J80">
            <v>-7734</v>
          </cell>
          <cell r="K80">
            <v>-9716</v>
          </cell>
          <cell r="L80">
            <v>-11700</v>
          </cell>
          <cell r="M80">
            <v>-11700</v>
          </cell>
          <cell r="N80">
            <v>-19728</v>
          </cell>
          <cell r="O80">
            <v>-28192.3</v>
          </cell>
          <cell r="P80">
            <v>-37620</v>
          </cell>
          <cell r="Q80">
            <v>-47112.7</v>
          </cell>
        </row>
        <row r="81">
          <cell r="C81">
            <v>27537</v>
          </cell>
          <cell r="D81">
            <v>25965</v>
          </cell>
          <cell r="E81">
            <v>26237</v>
          </cell>
          <cell r="F81">
            <v>27646</v>
          </cell>
          <cell r="G81">
            <v>43709</v>
          </cell>
          <cell r="H81">
            <v>43709</v>
          </cell>
          <cell r="I81">
            <v>43078</v>
          </cell>
          <cell r="J81">
            <v>48143</v>
          </cell>
          <cell r="K81">
            <v>50623</v>
          </cell>
          <cell r="L81">
            <v>51775</v>
          </cell>
          <cell r="M81">
            <v>51775</v>
          </cell>
          <cell r="N81">
            <v>56219</v>
          </cell>
          <cell r="O81">
            <v>65740.7</v>
          </cell>
          <cell r="P81">
            <v>60027</v>
          </cell>
          <cell r="Q81">
            <v>52765.3</v>
          </cell>
        </row>
        <row r="83">
          <cell r="C83">
            <v>3940</v>
          </cell>
          <cell r="D83">
            <v>3219</v>
          </cell>
          <cell r="E83">
            <v>3272</v>
          </cell>
          <cell r="F83">
            <v>4674</v>
          </cell>
          <cell r="G83">
            <v>3479</v>
          </cell>
          <cell r="H83">
            <v>3480</v>
          </cell>
          <cell r="I83">
            <v>7219</v>
          </cell>
          <cell r="J83">
            <v>13523</v>
          </cell>
          <cell r="K83">
            <v>14356</v>
          </cell>
          <cell r="L83">
            <v>14565</v>
          </cell>
          <cell r="M83">
            <v>14565</v>
          </cell>
          <cell r="N83">
            <v>14269.5</v>
          </cell>
          <cell r="O83">
            <v>14374</v>
          </cell>
          <cell r="P83">
            <v>14479.5</v>
          </cell>
          <cell r="Q83">
            <v>14467</v>
          </cell>
        </row>
        <row r="84">
          <cell r="C84">
            <v>32282</v>
          </cell>
          <cell r="D84">
            <v>29976</v>
          </cell>
          <cell r="E84">
            <v>31096</v>
          </cell>
          <cell r="F84">
            <v>34464</v>
          </cell>
          <cell r="G84">
            <v>51027</v>
          </cell>
          <cell r="H84">
            <v>51028</v>
          </cell>
          <cell r="I84">
            <v>54674</v>
          </cell>
          <cell r="J84">
            <v>70143</v>
          </cell>
          <cell r="K84">
            <v>75439</v>
          </cell>
          <cell r="L84">
            <v>79409</v>
          </cell>
          <cell r="M84">
            <v>79409</v>
          </cell>
          <cell r="N84">
            <v>77918.5</v>
          </cell>
          <cell r="O84">
            <v>89465.7</v>
          </cell>
          <cell r="P84">
            <v>86062.5</v>
          </cell>
          <cell r="Q84">
            <v>79277.3</v>
          </cell>
        </row>
        <row r="86">
          <cell r="C86">
            <v>79705</v>
          </cell>
          <cell r="D86">
            <v>77825</v>
          </cell>
          <cell r="E86">
            <v>76291</v>
          </cell>
          <cell r="F86">
            <v>82596</v>
          </cell>
          <cell r="G86">
            <v>110389</v>
          </cell>
          <cell r="H86">
            <v>110390</v>
          </cell>
          <cell r="I86">
            <v>108635</v>
          </cell>
          <cell r="J86">
            <v>122848.318</v>
          </cell>
          <cell r="K86">
            <v>127077.818</v>
          </cell>
          <cell r="L86">
            <v>130512.818</v>
          </cell>
          <cell r="M86">
            <v>130512.818</v>
          </cell>
          <cell r="N86">
            <v>132932.318</v>
          </cell>
          <cell r="O86">
            <v>152676.51799999998</v>
          </cell>
          <cell r="P86">
            <v>156282.318</v>
          </cell>
          <cell r="Q86">
            <v>164123.11800000002</v>
          </cell>
        </row>
        <row r="90">
          <cell r="C90">
            <v>22548</v>
          </cell>
          <cell r="D90">
            <v>23234</v>
          </cell>
          <cell r="E90">
            <v>21009</v>
          </cell>
          <cell r="F90">
            <v>21564</v>
          </cell>
          <cell r="G90">
            <v>20813</v>
          </cell>
          <cell r="H90">
            <v>20813</v>
          </cell>
          <cell r="I90">
            <v>21505</v>
          </cell>
          <cell r="J90">
            <v>23568</v>
          </cell>
          <cell r="K90">
            <v>24183</v>
          </cell>
          <cell r="L90">
            <v>25043</v>
          </cell>
          <cell r="M90">
            <v>25043</v>
          </cell>
          <cell r="N90">
            <v>24293</v>
          </cell>
          <cell r="O90">
            <v>23027</v>
          </cell>
          <cell r="P90">
            <v>21038</v>
          </cell>
          <cell r="Q90">
            <v>20439</v>
          </cell>
        </row>
        <row r="91">
          <cell r="C91">
            <v>5773</v>
          </cell>
          <cell r="D91">
            <v>4767</v>
          </cell>
          <cell r="E91">
            <v>2627</v>
          </cell>
          <cell r="F91">
            <v>3436</v>
          </cell>
          <cell r="G91">
            <v>4579</v>
          </cell>
          <cell r="H91">
            <v>4579</v>
          </cell>
          <cell r="I91">
            <v>3513</v>
          </cell>
          <cell r="J91">
            <v>3563</v>
          </cell>
          <cell r="K91">
            <v>3608</v>
          </cell>
          <cell r="L91">
            <v>4327</v>
          </cell>
          <cell r="M91">
            <v>4327</v>
          </cell>
          <cell r="N91">
            <v>4327</v>
          </cell>
          <cell r="O91">
            <v>4327</v>
          </cell>
          <cell r="P91">
            <v>4327</v>
          </cell>
          <cell r="Q91">
            <v>4327</v>
          </cell>
        </row>
        <row r="92">
          <cell r="C92">
            <v>2469</v>
          </cell>
          <cell r="D92">
            <v>2461</v>
          </cell>
          <cell r="E92">
            <v>1980</v>
          </cell>
          <cell r="F92">
            <v>2649</v>
          </cell>
          <cell r="G92">
            <v>3280</v>
          </cell>
          <cell r="H92">
            <v>3280</v>
          </cell>
          <cell r="I92">
            <v>3362</v>
          </cell>
          <cell r="J92">
            <v>3416</v>
          </cell>
          <cell r="K92">
            <v>3767.5539615796843</v>
          </cell>
          <cell r="L92">
            <v>4767.5539615796843</v>
          </cell>
          <cell r="M92">
            <v>4767.5539615796843</v>
          </cell>
          <cell r="N92">
            <v>4326.5539615796843</v>
          </cell>
          <cell r="O92">
            <v>4326.5539615796843</v>
          </cell>
          <cell r="P92">
            <v>4326.5539615796843</v>
          </cell>
          <cell r="Q92">
            <v>4326.5539615796843</v>
          </cell>
        </row>
        <row r="93">
          <cell r="C93">
            <v>21445</v>
          </cell>
          <cell r="D93">
            <v>24298</v>
          </cell>
          <cell r="E93">
            <v>22095</v>
          </cell>
          <cell r="F93">
            <v>19665</v>
          </cell>
          <cell r="G93">
            <v>30099</v>
          </cell>
          <cell r="H93">
            <v>30099</v>
          </cell>
          <cell r="I93">
            <v>27617</v>
          </cell>
          <cell r="J93">
            <v>33734</v>
          </cell>
          <cell r="K93">
            <v>35799.446038420312</v>
          </cell>
          <cell r="L93">
            <v>35199.446038420312</v>
          </cell>
          <cell r="M93">
            <v>35199.446038420312</v>
          </cell>
          <cell r="N93">
            <v>34118.446038420312</v>
          </cell>
          <cell r="O93">
            <v>44169.446038420312</v>
          </cell>
          <cell r="P93">
            <v>46780.396038420309</v>
          </cell>
          <cell r="Q93">
            <v>46818.182538420311</v>
          </cell>
        </row>
        <row r="94">
          <cell r="C94">
            <v>0</v>
          </cell>
          <cell r="D94">
            <v>0</v>
          </cell>
          <cell r="E94">
            <v>0</v>
          </cell>
          <cell r="F94">
            <v>0</v>
          </cell>
          <cell r="G94">
            <v>0</v>
          </cell>
          <cell r="H94">
            <v>0</v>
          </cell>
          <cell r="I94">
            <v>410</v>
          </cell>
          <cell r="J94">
            <v>446</v>
          </cell>
          <cell r="K94">
            <v>401</v>
          </cell>
          <cell r="L94">
            <v>403</v>
          </cell>
          <cell r="M94">
            <v>403</v>
          </cell>
          <cell r="N94">
            <v>-597</v>
          </cell>
          <cell r="O94">
            <v>-1597</v>
          </cell>
          <cell r="P94">
            <v>-2597</v>
          </cell>
          <cell r="Q94">
            <v>-3597</v>
          </cell>
        </row>
        <row r="95">
          <cell r="C95">
            <v>52235</v>
          </cell>
          <cell r="D95">
            <v>54760</v>
          </cell>
          <cell r="E95">
            <v>47711</v>
          </cell>
          <cell r="F95">
            <v>47314</v>
          </cell>
          <cell r="G95">
            <v>58771</v>
          </cell>
          <cell r="H95">
            <v>58771</v>
          </cell>
          <cell r="I95">
            <v>56407</v>
          </cell>
          <cell r="J95">
            <v>64727</v>
          </cell>
          <cell r="K95">
            <v>67759</v>
          </cell>
          <cell r="L95">
            <v>69740</v>
          </cell>
          <cell r="M95">
            <v>69740</v>
          </cell>
          <cell r="N95">
            <v>66468</v>
          </cell>
          <cell r="O95">
            <v>74253</v>
          </cell>
          <cell r="P95">
            <v>73874.95</v>
          </cell>
          <cell r="Q95">
            <v>72313.736499999999</v>
          </cell>
        </row>
        <row r="97">
          <cell r="C97">
            <v>427</v>
          </cell>
          <cell r="D97">
            <v>2</v>
          </cell>
          <cell r="E97">
            <v>2</v>
          </cell>
          <cell r="F97">
            <v>3</v>
          </cell>
          <cell r="G97">
            <v>243</v>
          </cell>
          <cell r="H97">
            <v>243</v>
          </cell>
          <cell r="I97">
            <v>1251</v>
          </cell>
          <cell r="J97">
            <v>1850</v>
          </cell>
          <cell r="K97">
            <v>2400</v>
          </cell>
          <cell r="L97">
            <v>2800</v>
          </cell>
          <cell r="M97">
            <v>2800</v>
          </cell>
          <cell r="N97">
            <v>5219.8999999999996</v>
          </cell>
          <cell r="O97">
            <v>7548.574999999998</v>
          </cell>
          <cell r="P97">
            <v>7252.4507499999954</v>
          </cell>
          <cell r="Q97">
            <v>6732.2156624999898</v>
          </cell>
        </row>
        <row r="98">
          <cell r="C98">
            <v>7006</v>
          </cell>
          <cell r="D98">
            <v>5473</v>
          </cell>
          <cell r="E98">
            <v>10011</v>
          </cell>
          <cell r="F98">
            <v>13468</v>
          </cell>
          <cell r="G98">
            <v>20439</v>
          </cell>
          <cell r="H98">
            <v>20439</v>
          </cell>
          <cell r="I98">
            <v>19763</v>
          </cell>
          <cell r="J98">
            <v>25317</v>
          </cell>
          <cell r="K98">
            <v>25935</v>
          </cell>
          <cell r="L98">
            <v>25933</v>
          </cell>
          <cell r="M98">
            <v>25933</v>
          </cell>
          <cell r="N98">
            <v>25985</v>
          </cell>
          <cell r="O98">
            <v>25838</v>
          </cell>
          <cell r="P98">
            <v>18049</v>
          </cell>
          <cell r="Q98">
            <v>14376</v>
          </cell>
        </row>
        <row r="99">
          <cell r="C99">
            <v>5129</v>
          </cell>
          <cell r="D99">
            <v>4676</v>
          </cell>
          <cell r="E99">
            <v>4438</v>
          </cell>
          <cell r="F99">
            <v>5338</v>
          </cell>
          <cell r="G99">
            <v>11161</v>
          </cell>
          <cell r="H99">
            <v>11161</v>
          </cell>
          <cell r="I99">
            <v>9905</v>
          </cell>
          <cell r="J99">
            <v>9905</v>
          </cell>
          <cell r="K99">
            <v>9905</v>
          </cell>
          <cell r="L99">
            <v>9905</v>
          </cell>
          <cell r="M99">
            <v>9905</v>
          </cell>
          <cell r="N99">
            <v>9905</v>
          </cell>
          <cell r="O99">
            <v>9905</v>
          </cell>
          <cell r="P99">
            <v>9905</v>
          </cell>
          <cell r="Q99">
            <v>9905</v>
          </cell>
        </row>
        <row r="100">
          <cell r="C100">
            <v>64797</v>
          </cell>
          <cell r="D100">
            <v>64911</v>
          </cell>
          <cell r="E100">
            <v>62162</v>
          </cell>
          <cell r="F100">
            <v>66123</v>
          </cell>
          <cell r="G100">
            <v>90614</v>
          </cell>
          <cell r="H100">
            <v>90614</v>
          </cell>
          <cell r="I100">
            <v>87326</v>
          </cell>
          <cell r="J100">
            <v>101799</v>
          </cell>
          <cell r="K100">
            <v>105999</v>
          </cell>
          <cell r="L100">
            <v>108378</v>
          </cell>
          <cell r="M100">
            <v>108378</v>
          </cell>
          <cell r="N100">
            <v>107577.9</v>
          </cell>
          <cell r="O100">
            <v>117544.575</v>
          </cell>
          <cell r="P100">
            <v>109081.40074999999</v>
          </cell>
          <cell r="Q100">
            <v>103326.95216249999</v>
          </cell>
        </row>
        <row r="103">
          <cell r="C103">
            <v>10678</v>
          </cell>
          <cell r="D103">
            <v>9745</v>
          </cell>
          <cell r="E103">
            <v>9688</v>
          </cell>
          <cell r="F103">
            <v>11741</v>
          </cell>
          <cell r="G103">
            <v>11741</v>
          </cell>
          <cell r="H103">
            <v>11741</v>
          </cell>
          <cell r="I103">
            <v>18114</v>
          </cell>
          <cell r="J103">
            <v>17747</v>
          </cell>
          <cell r="K103">
            <v>17380</v>
          </cell>
          <cell r="L103">
            <v>17013</v>
          </cell>
          <cell r="M103">
            <v>17013</v>
          </cell>
          <cell r="N103">
            <v>17013</v>
          </cell>
          <cell r="O103">
            <v>17013</v>
          </cell>
          <cell r="P103">
            <v>17013</v>
          </cell>
          <cell r="Q103">
            <v>17013</v>
          </cell>
        </row>
        <row r="104">
          <cell r="C104">
            <v>-269</v>
          </cell>
          <cell r="D104">
            <v>3860</v>
          </cell>
          <cell r="E104">
            <v>3099</v>
          </cell>
          <cell r="F104">
            <v>4531</v>
          </cell>
          <cell r="G104">
            <v>5006</v>
          </cell>
          <cell r="H104">
            <v>5006</v>
          </cell>
          <cell r="I104">
            <v>5071.8180000000002</v>
          </cell>
          <cell r="J104">
            <v>4104.8180000000002</v>
          </cell>
          <cell r="K104">
            <v>3218.3180000000002</v>
          </cell>
          <cell r="L104">
            <v>3613.8180000000002</v>
          </cell>
          <cell r="M104">
            <v>3613.8180000000002</v>
          </cell>
          <cell r="N104">
            <v>5036.8180000000002</v>
          </cell>
          <cell r="O104">
            <v>8256.4179999999997</v>
          </cell>
          <cell r="P104">
            <v>18033.943000000003</v>
          </cell>
          <cell r="Q104">
            <v>30102.917250000002</v>
          </cell>
        </row>
        <row r="105">
          <cell r="C105">
            <v>4474</v>
          </cell>
          <cell r="D105">
            <v>-739</v>
          </cell>
          <cell r="E105">
            <v>1432</v>
          </cell>
          <cell r="F105">
            <v>475</v>
          </cell>
          <cell r="G105">
            <v>273.81800000000044</v>
          </cell>
          <cell r="H105">
            <v>273.81800000000044</v>
          </cell>
          <cell r="I105">
            <v>-967</v>
          </cell>
          <cell r="J105">
            <v>-886.5</v>
          </cell>
          <cell r="K105">
            <v>395.5</v>
          </cell>
          <cell r="L105">
            <v>1423</v>
          </cell>
          <cell r="M105">
            <v>1423</v>
          </cell>
          <cell r="N105">
            <v>3219.6000000000008</v>
          </cell>
          <cell r="O105">
            <v>9777.5250000000015</v>
          </cell>
          <cell r="P105">
            <v>12068.974250000001</v>
          </cell>
          <cell r="Q105">
            <v>13571.248587500004</v>
          </cell>
        </row>
        <row r="106">
          <cell r="C106">
            <v>0</v>
          </cell>
          <cell r="D106">
            <v>0</v>
          </cell>
          <cell r="E106">
            <v>0</v>
          </cell>
          <cell r="F106">
            <v>0</v>
          </cell>
          <cell r="G106">
            <v>3326</v>
          </cell>
          <cell r="H106">
            <v>3326</v>
          </cell>
          <cell r="I106">
            <v>279</v>
          </cell>
          <cell r="J106">
            <v>367</v>
          </cell>
          <cell r="K106">
            <v>367</v>
          </cell>
          <cell r="L106">
            <v>367</v>
          </cell>
          <cell r="M106">
            <v>367</v>
          </cell>
          <cell r="N106">
            <v>367</v>
          </cell>
          <cell r="O106">
            <v>367</v>
          </cell>
          <cell r="P106">
            <v>367</v>
          </cell>
          <cell r="Q106">
            <v>367</v>
          </cell>
        </row>
        <row r="107">
          <cell r="C107">
            <v>25</v>
          </cell>
          <cell r="D107">
            <v>48</v>
          </cell>
          <cell r="E107">
            <v>-90</v>
          </cell>
          <cell r="F107">
            <v>-274</v>
          </cell>
          <cell r="G107">
            <v>-571</v>
          </cell>
          <cell r="H107">
            <v>-571</v>
          </cell>
          <cell r="I107">
            <v>-1189</v>
          </cell>
          <cell r="J107">
            <v>-283</v>
          </cell>
          <cell r="K107">
            <v>-282</v>
          </cell>
          <cell r="L107">
            <v>-282</v>
          </cell>
          <cell r="M107">
            <v>-282</v>
          </cell>
          <cell r="N107">
            <v>-282</v>
          </cell>
          <cell r="O107">
            <v>-282</v>
          </cell>
          <cell r="P107">
            <v>-282</v>
          </cell>
          <cell r="Q107">
            <v>-258</v>
          </cell>
        </row>
        <row r="108">
          <cell r="C108">
            <v>14908</v>
          </cell>
          <cell r="D108">
            <v>12914</v>
          </cell>
          <cell r="E108">
            <v>14129</v>
          </cell>
          <cell r="F108">
            <v>16473</v>
          </cell>
          <cell r="G108">
            <v>19775.817999999999</v>
          </cell>
          <cell r="H108">
            <v>19775.817999999999</v>
          </cell>
          <cell r="I108">
            <v>21308.817999999999</v>
          </cell>
          <cell r="J108">
            <v>21049.317999999999</v>
          </cell>
          <cell r="K108">
            <v>21078.817999999999</v>
          </cell>
          <cell r="L108">
            <v>22134.817999999999</v>
          </cell>
          <cell r="M108">
            <v>22134.817999999999</v>
          </cell>
          <cell r="N108">
            <v>25354.418000000001</v>
          </cell>
          <cell r="O108">
            <v>35131.942999999999</v>
          </cell>
          <cell r="P108">
            <v>47200.917249999999</v>
          </cell>
          <cell r="Q108">
            <v>60796.165837500004</v>
          </cell>
        </row>
        <row r="110">
          <cell r="C110">
            <v>79705</v>
          </cell>
          <cell r="D110">
            <v>77825</v>
          </cell>
          <cell r="E110">
            <v>76291</v>
          </cell>
          <cell r="F110">
            <v>82596</v>
          </cell>
          <cell r="G110">
            <v>110389.818</v>
          </cell>
          <cell r="H110">
            <v>110389.818</v>
          </cell>
          <cell r="I110">
            <v>108634.818</v>
          </cell>
          <cell r="J110">
            <v>122848.318</v>
          </cell>
          <cell r="K110">
            <v>127077.818</v>
          </cell>
          <cell r="L110">
            <v>130512.818</v>
          </cell>
          <cell r="M110">
            <v>130512.818</v>
          </cell>
          <cell r="N110">
            <v>132932.318</v>
          </cell>
          <cell r="O110">
            <v>152676.51799999998</v>
          </cell>
          <cell r="P110">
            <v>156282.31799999997</v>
          </cell>
          <cell r="Q110">
            <v>164123.11799999999</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-739</v>
          </cell>
          <cell r="E116">
            <v>1432</v>
          </cell>
          <cell r="F116">
            <v>475</v>
          </cell>
          <cell r="G116">
            <v>273.81800000000044</v>
          </cell>
          <cell r="H116">
            <v>1441.8180000000004</v>
          </cell>
          <cell r="I116">
            <v>-688</v>
          </cell>
          <cell r="J116">
            <v>-798.5</v>
          </cell>
          <cell r="K116">
            <v>395.5</v>
          </cell>
          <cell r="L116">
            <v>1423</v>
          </cell>
          <cell r="M116">
            <v>332</v>
          </cell>
          <cell r="N116">
            <v>3219.6000000000008</v>
          </cell>
          <cell r="O116">
            <v>9777.5250000000015</v>
          </cell>
          <cell r="P116">
            <v>12068.974250000001</v>
          </cell>
          <cell r="Q116">
            <v>13571.248587500004</v>
          </cell>
        </row>
        <row r="117">
          <cell r="D117">
            <v>-867</v>
          </cell>
          <cell r="E117">
            <v>824</v>
          </cell>
          <cell r="F117">
            <v>1795</v>
          </cell>
          <cell r="G117">
            <v>861</v>
          </cell>
          <cell r="H117">
            <v>2613</v>
          </cell>
          <cell r="I117">
            <v>1373</v>
          </cell>
          <cell r="J117">
            <v>2399</v>
          </cell>
          <cell r="K117">
            <v>1982</v>
          </cell>
          <cell r="L117">
            <v>1984</v>
          </cell>
          <cell r="M117">
            <v>7738</v>
          </cell>
          <cell r="N117">
            <v>8028</v>
          </cell>
          <cell r="O117">
            <v>8464.2999999999993</v>
          </cell>
          <cell r="P117">
            <v>9427.7000000000007</v>
          </cell>
          <cell r="Q117">
            <v>9492.7000000000007</v>
          </cell>
        </row>
        <row r="118">
          <cell r="D118">
            <v>0</v>
          </cell>
          <cell r="E118">
            <v>0</v>
          </cell>
          <cell r="F118">
            <v>0</v>
          </cell>
          <cell r="G118">
            <v>0</v>
          </cell>
          <cell r="H118">
            <v>0</v>
          </cell>
          <cell r="I118">
            <v>0</v>
          </cell>
          <cell r="J118">
            <v>0</v>
          </cell>
          <cell r="K118">
            <v>0</v>
          </cell>
          <cell r="L118">
            <v>0</v>
          </cell>
          <cell r="N118">
            <v>0</v>
          </cell>
          <cell r="O118">
            <v>0</v>
          </cell>
          <cell r="P118">
            <v>0</v>
          </cell>
          <cell r="Q118">
            <v>0</v>
          </cell>
        </row>
        <row r="119">
          <cell r="D119">
            <v>3093</v>
          </cell>
          <cell r="E119">
            <v>4047</v>
          </cell>
          <cell r="F119">
            <v>747</v>
          </cell>
          <cell r="G119">
            <v>-7555</v>
          </cell>
          <cell r="H119">
            <v>332</v>
          </cell>
          <cell r="I119">
            <v>857</v>
          </cell>
          <cell r="J119">
            <v>2071</v>
          </cell>
          <cell r="K119">
            <v>546</v>
          </cell>
          <cell r="L119">
            <v>-2736</v>
          </cell>
          <cell r="M119">
            <v>738</v>
          </cell>
          <cell r="N119">
            <v>-819</v>
          </cell>
          <cell r="O119">
            <v>-1277</v>
          </cell>
          <cell r="P119">
            <v>-229</v>
          </cell>
          <cell r="Q119">
            <v>-320</v>
          </cell>
        </row>
        <row r="120">
          <cell r="D120">
            <v>39</v>
          </cell>
          <cell r="E120">
            <v>-1705</v>
          </cell>
          <cell r="F120">
            <v>3590</v>
          </cell>
          <cell r="G120">
            <v>-1346</v>
          </cell>
          <cell r="H120">
            <v>578</v>
          </cell>
          <cell r="I120">
            <v>-1921</v>
          </cell>
          <cell r="J120">
            <v>-815</v>
          </cell>
          <cell r="K120">
            <v>-2816</v>
          </cell>
          <cell r="L120">
            <v>1181</v>
          </cell>
          <cell r="M120">
            <v>-4371</v>
          </cell>
          <cell r="N120">
            <v>-143</v>
          </cell>
          <cell r="O120">
            <v>-3004</v>
          </cell>
          <cell r="P120">
            <v>-2120</v>
          </cell>
          <cell r="Q120">
            <v>-759</v>
          </cell>
        </row>
        <row r="121">
          <cell r="D121">
            <v>-2427</v>
          </cell>
          <cell r="E121">
            <v>647</v>
          </cell>
          <cell r="F121">
            <v>-1240</v>
          </cell>
          <cell r="G121">
            <v>-552</v>
          </cell>
          <cell r="H121">
            <v>-3572</v>
          </cell>
          <cell r="I121">
            <v>1047</v>
          </cell>
          <cell r="J121">
            <v>-6680</v>
          </cell>
          <cell r="K121">
            <v>-738</v>
          </cell>
          <cell r="L121">
            <v>90</v>
          </cell>
          <cell r="M121">
            <v>-6281</v>
          </cell>
          <cell r="N121">
            <v>362.5</v>
          </cell>
          <cell r="O121">
            <v>-3430.5</v>
          </cell>
          <cell r="P121">
            <v>-3580.5</v>
          </cell>
          <cell r="Q121">
            <v>-690.5</v>
          </cell>
        </row>
        <row r="122">
          <cell r="D122">
            <v>686</v>
          </cell>
          <cell r="E122">
            <v>-2225</v>
          </cell>
          <cell r="F122">
            <v>555</v>
          </cell>
          <cell r="G122">
            <v>-751</v>
          </cell>
          <cell r="H122">
            <v>-1735</v>
          </cell>
          <cell r="I122">
            <v>692</v>
          </cell>
          <cell r="J122">
            <v>2063</v>
          </cell>
          <cell r="K122">
            <v>615</v>
          </cell>
          <cell r="L122">
            <v>860</v>
          </cell>
          <cell r="M122">
            <v>4230</v>
          </cell>
          <cell r="N122">
            <v>-750</v>
          </cell>
          <cell r="O122">
            <v>-1266</v>
          </cell>
          <cell r="P122">
            <v>-1989</v>
          </cell>
          <cell r="Q122">
            <v>-599</v>
          </cell>
        </row>
        <row r="123">
          <cell r="D123">
            <v>-1006</v>
          </cell>
          <cell r="E123">
            <v>-2140</v>
          </cell>
          <cell r="F123">
            <v>809</v>
          </cell>
          <cell r="G123">
            <v>1143</v>
          </cell>
          <cell r="H123">
            <v>-1194</v>
          </cell>
          <cell r="I123">
            <v>-1066</v>
          </cell>
          <cell r="J123">
            <v>50</v>
          </cell>
          <cell r="K123">
            <v>45</v>
          </cell>
          <cell r="L123">
            <v>719</v>
          </cell>
          <cell r="M123">
            <v>-252</v>
          </cell>
          <cell r="N123">
            <v>0</v>
          </cell>
          <cell r="O123">
            <v>0</v>
          </cell>
          <cell r="P123">
            <v>0</v>
          </cell>
          <cell r="Q123">
            <v>0</v>
          </cell>
        </row>
        <row r="124">
          <cell r="D124">
            <v>-453</v>
          </cell>
          <cell r="E124">
            <v>-238</v>
          </cell>
          <cell r="F124">
            <v>900</v>
          </cell>
          <cell r="G124">
            <v>5823</v>
          </cell>
          <cell r="H124">
            <v>6032</v>
          </cell>
          <cell r="I124">
            <v>-846</v>
          </cell>
          <cell r="J124">
            <v>36</v>
          </cell>
          <cell r="K124">
            <v>-45</v>
          </cell>
          <cell r="L124">
            <v>2</v>
          </cell>
          <cell r="M124">
            <v>-853</v>
          </cell>
          <cell r="N124">
            <v>-1000</v>
          </cell>
          <cell r="O124">
            <v>-1000</v>
          </cell>
          <cell r="P124">
            <v>-1000</v>
          </cell>
          <cell r="Q124">
            <v>-1000</v>
          </cell>
        </row>
        <row r="125">
          <cell r="D125">
            <v>23</v>
          </cell>
          <cell r="E125">
            <v>-138</v>
          </cell>
          <cell r="F125">
            <v>-184</v>
          </cell>
          <cell r="G125">
            <v>1408</v>
          </cell>
          <cell r="H125">
            <v>1109</v>
          </cell>
          <cell r="I125">
            <v>-826.00000000000023</v>
          </cell>
          <cell r="J125">
            <v>906</v>
          </cell>
          <cell r="K125">
            <v>1</v>
          </cell>
          <cell r="L125">
            <v>0</v>
          </cell>
          <cell r="M125">
            <v>80.999999999999773</v>
          </cell>
          <cell r="N125">
            <v>0</v>
          </cell>
          <cell r="O125">
            <v>0</v>
          </cell>
          <cell r="P125">
            <v>0</v>
          </cell>
          <cell r="Q125">
            <v>0</v>
          </cell>
        </row>
        <row r="126">
          <cell r="D126">
            <v>-1651</v>
          </cell>
          <cell r="E126">
            <v>504</v>
          </cell>
          <cell r="F126">
            <v>7447</v>
          </cell>
          <cell r="G126">
            <v>-695.1820000000007</v>
          </cell>
          <cell r="H126">
            <v>5604.8180000000002</v>
          </cell>
          <cell r="I126">
            <v>-1378.0000000000002</v>
          </cell>
          <cell r="J126">
            <v>-768.5</v>
          </cell>
          <cell r="K126">
            <v>-14.5</v>
          </cell>
          <cell r="L126">
            <v>3523</v>
          </cell>
          <cell r="M126">
            <v>1361.9999999999998</v>
          </cell>
          <cell r="N126">
            <v>8898.1</v>
          </cell>
          <cell r="O126">
            <v>8264.3250000000007</v>
          </cell>
          <cell r="P126">
            <v>12578.174250000004</v>
          </cell>
          <cell r="Q126">
            <v>19695.448587500003</v>
          </cell>
        </row>
        <row r="129">
          <cell r="D129">
            <v>2439</v>
          </cell>
          <cell r="E129">
            <v>-1096</v>
          </cell>
          <cell r="F129">
            <v>-3204</v>
          </cell>
          <cell r="G129">
            <v>-16924</v>
          </cell>
          <cell r="H129">
            <v>-18785</v>
          </cell>
          <cell r="I129">
            <v>-742</v>
          </cell>
          <cell r="J129">
            <v>-7464</v>
          </cell>
          <cell r="K129">
            <v>-4462</v>
          </cell>
          <cell r="L129">
            <v>-3136</v>
          </cell>
          <cell r="M129">
            <v>-15804</v>
          </cell>
          <cell r="N129">
            <v>-12472</v>
          </cell>
          <cell r="O129">
            <v>-17986</v>
          </cell>
          <cell r="P129">
            <v>-3714</v>
          </cell>
          <cell r="Q129">
            <v>-2231</v>
          </cell>
        </row>
        <row r="130">
          <cell r="D130">
            <v>-345</v>
          </cell>
          <cell r="E130">
            <v>-22</v>
          </cell>
          <cell r="F130">
            <v>0</v>
          </cell>
          <cell r="G130">
            <v>4947</v>
          </cell>
          <cell r="H130">
            <v>4580</v>
          </cell>
          <cell r="I130">
            <v>0</v>
          </cell>
          <cell r="J130">
            <v>0</v>
          </cell>
          <cell r="K130">
            <v>0</v>
          </cell>
          <cell r="L130">
            <v>0</v>
          </cell>
          <cell r="N130">
            <v>0</v>
          </cell>
          <cell r="O130">
            <v>0</v>
          </cell>
          <cell r="P130">
            <v>0</v>
          </cell>
          <cell r="Q130">
            <v>0</v>
          </cell>
        </row>
        <row r="131">
          <cell r="D131">
            <v>2094</v>
          </cell>
          <cell r="E131">
            <v>-1118</v>
          </cell>
          <cell r="F131">
            <v>-3204</v>
          </cell>
          <cell r="G131">
            <v>-11977</v>
          </cell>
          <cell r="H131">
            <v>-14205</v>
          </cell>
          <cell r="I131">
            <v>-742</v>
          </cell>
          <cell r="J131">
            <v>-7464</v>
          </cell>
          <cell r="K131">
            <v>-4462</v>
          </cell>
          <cell r="L131">
            <v>-3136</v>
          </cell>
          <cell r="M131">
            <v>-15804</v>
          </cell>
          <cell r="N131">
            <v>-12472</v>
          </cell>
          <cell r="O131">
            <v>-17986</v>
          </cell>
          <cell r="P131">
            <v>-3714</v>
          </cell>
          <cell r="Q131">
            <v>-2231</v>
          </cell>
        </row>
        <row r="134">
          <cell r="D134">
            <v>2853</v>
          </cell>
          <cell r="E134">
            <v>-2203</v>
          </cell>
          <cell r="F134">
            <v>-2430</v>
          </cell>
          <cell r="G134">
            <v>10434</v>
          </cell>
          <cell r="H134">
            <v>8654</v>
          </cell>
          <cell r="I134">
            <v>-2482</v>
          </cell>
          <cell r="J134">
            <v>6117</v>
          </cell>
          <cell r="K134">
            <v>2065.4460384203157</v>
          </cell>
          <cell r="L134">
            <v>-600</v>
          </cell>
          <cell r="M134">
            <v>5100.4460384203157</v>
          </cell>
          <cell r="N134">
            <v>-1081</v>
          </cell>
          <cell r="O134">
            <v>10050.999999999996</v>
          </cell>
          <cell r="P134">
            <v>2610.9500000000007</v>
          </cell>
          <cell r="Q134">
            <v>37.78650000000016</v>
          </cell>
        </row>
        <row r="135">
          <cell r="D135">
            <v>-1541</v>
          </cell>
          <cell r="E135">
            <v>4057</v>
          </cell>
          <cell r="F135">
            <v>4126</v>
          </cell>
          <cell r="G135">
            <v>7601</v>
          </cell>
          <cell r="H135">
            <v>14243</v>
          </cell>
          <cell r="I135">
            <v>-593</v>
          </cell>
          <cell r="J135">
            <v>5608</v>
          </cell>
          <cell r="K135">
            <v>969.55396157968426</v>
          </cell>
          <cell r="L135">
            <v>998</v>
          </cell>
          <cell r="M135">
            <v>6982.5539615796843</v>
          </cell>
          <cell r="N135">
            <v>-389</v>
          </cell>
          <cell r="O135">
            <v>-147</v>
          </cell>
          <cell r="P135">
            <v>-7789</v>
          </cell>
          <cell r="Q135">
            <v>-3673</v>
          </cell>
        </row>
        <row r="136">
          <cell r="D136">
            <v>0</v>
          </cell>
          <cell r="E136">
            <v>0</v>
          </cell>
          <cell r="F136">
            <v>0</v>
          </cell>
          <cell r="G136">
            <v>0</v>
          </cell>
          <cell r="H136">
            <v>0</v>
          </cell>
          <cell r="I136">
            <v>0</v>
          </cell>
          <cell r="J136">
            <v>0</v>
          </cell>
          <cell r="K136">
            <v>0</v>
          </cell>
          <cell r="L136">
            <v>0</v>
          </cell>
          <cell r="N136">
            <v>0</v>
          </cell>
          <cell r="O136">
            <v>0</v>
          </cell>
          <cell r="P136">
            <v>0</v>
          </cell>
          <cell r="Q136">
            <v>0</v>
          </cell>
        </row>
        <row r="137">
          <cell r="D137">
            <v>-933</v>
          </cell>
          <cell r="E137">
            <v>-57</v>
          </cell>
          <cell r="F137">
            <v>2053</v>
          </cell>
          <cell r="G137">
            <v>-3326</v>
          </cell>
          <cell r="H137">
            <v>-2263</v>
          </cell>
          <cell r="I137">
            <v>-279</v>
          </cell>
          <cell r="J137">
            <v>-367</v>
          </cell>
          <cell r="K137">
            <v>-367</v>
          </cell>
          <cell r="L137">
            <v>-367</v>
          </cell>
          <cell r="M137">
            <v>-1380</v>
          </cell>
          <cell r="N137">
            <v>0</v>
          </cell>
          <cell r="O137">
            <v>0</v>
          </cell>
          <cell r="P137">
            <v>0</v>
          </cell>
          <cell r="Q137">
            <v>0</v>
          </cell>
        </row>
        <row r="138">
          <cell r="D138">
            <v>379</v>
          </cell>
          <cell r="E138">
            <v>1797</v>
          </cell>
          <cell r="F138">
            <v>3749</v>
          </cell>
          <cell r="G138">
            <v>14709</v>
          </cell>
          <cell r="H138">
            <v>20634</v>
          </cell>
          <cell r="I138">
            <v>-3354</v>
          </cell>
          <cell r="J138">
            <v>11358</v>
          </cell>
          <cell r="K138">
            <v>2668</v>
          </cell>
          <cell r="L138">
            <v>31</v>
          </cell>
          <cell r="M138">
            <v>10703</v>
          </cell>
          <cell r="N138">
            <v>-1470</v>
          </cell>
          <cell r="O138">
            <v>9903.9999999999964</v>
          </cell>
          <cell r="P138">
            <v>-5178.0499999999993</v>
          </cell>
          <cell r="Q138">
            <v>-3635.2134999999998</v>
          </cell>
        </row>
        <row r="141">
          <cell r="D141">
            <v>-412</v>
          </cell>
          <cell r="E141">
            <v>-795</v>
          </cell>
          <cell r="F141">
            <v>-556</v>
          </cell>
          <cell r="G141">
            <v>-1455</v>
          </cell>
          <cell r="H141">
            <v>-3218</v>
          </cell>
          <cell r="I141">
            <v>470</v>
          </cell>
          <cell r="J141">
            <v>-3501</v>
          </cell>
          <cell r="K141">
            <v>-1433</v>
          </cell>
          <cell r="L141">
            <v>-2209</v>
          </cell>
          <cell r="M141">
            <v>-6673</v>
          </cell>
          <cell r="N141">
            <v>8058.9</v>
          </cell>
          <cell r="O141">
            <v>407.67499999999836</v>
          </cell>
          <cell r="P141">
            <v>-2501.1242500000026</v>
          </cell>
          <cell r="Q141">
            <v>-1009.2350875000056</v>
          </cell>
        </row>
        <row r="142">
          <cell r="D142">
            <v>0</v>
          </cell>
          <cell r="E142">
            <v>0</v>
          </cell>
          <cell r="F142">
            <v>0</v>
          </cell>
          <cell r="G142">
            <v>0</v>
          </cell>
          <cell r="H142">
            <v>0</v>
          </cell>
          <cell r="I142">
            <v>0</v>
          </cell>
          <cell r="J142">
            <v>0</v>
          </cell>
          <cell r="K142">
            <v>0</v>
          </cell>
          <cell r="L142">
            <v>0</v>
          </cell>
        </row>
        <row r="143">
          <cell r="D143">
            <v>-412</v>
          </cell>
          <cell r="E143">
            <v>-795</v>
          </cell>
          <cell r="F143">
            <v>-556</v>
          </cell>
          <cell r="G143">
            <v>-1455</v>
          </cell>
          <cell r="H143">
            <v>-3218</v>
          </cell>
          <cell r="I143">
            <v>470</v>
          </cell>
          <cell r="J143">
            <v>-3501</v>
          </cell>
          <cell r="K143">
            <v>-1433</v>
          </cell>
          <cell r="L143">
            <v>-2209</v>
          </cell>
          <cell r="M143">
            <v>-6673</v>
          </cell>
          <cell r="N143">
            <v>8058.9</v>
          </cell>
          <cell r="O143">
            <v>407.67499999999836</v>
          </cell>
          <cell r="P143">
            <v>-2501.1242500000026</v>
          </cell>
          <cell r="Q143">
            <v>-1009.2350875000056</v>
          </cell>
        </row>
        <row r="145">
          <cell r="D145">
            <v>410</v>
          </cell>
          <cell r="E145">
            <v>388</v>
          </cell>
          <cell r="F145">
            <v>7436</v>
          </cell>
          <cell r="G145">
            <v>581.8179999999993</v>
          </cell>
          <cell r="H145">
            <v>8815.8179999999993</v>
          </cell>
          <cell r="I145">
            <v>-5004</v>
          </cell>
          <cell r="J145">
            <v>-375.5</v>
          </cell>
          <cell r="K145">
            <v>-3241.5</v>
          </cell>
          <cell r="L145">
            <v>-1791</v>
          </cell>
          <cell r="M145">
            <v>-10412</v>
          </cell>
          <cell r="N145">
            <v>3015</v>
          </cell>
          <cell r="O145">
            <v>589.99999999999545</v>
          </cell>
          <cell r="P145">
            <v>1185.0000000000018</v>
          </cell>
          <cell r="Q145">
            <v>12819.999999999996</v>
          </cell>
        </row>
        <row r="147">
          <cell r="D147">
            <v>1803</v>
          </cell>
          <cell r="E147">
            <v>2213</v>
          </cell>
          <cell r="F147">
            <v>2601</v>
          </cell>
          <cell r="G147">
            <v>10037</v>
          </cell>
          <cell r="H147">
            <v>1803</v>
          </cell>
          <cell r="I147">
            <v>10618.817999999999</v>
          </cell>
          <cell r="J147">
            <v>5614.8179999999993</v>
          </cell>
          <cell r="K147">
            <v>5239.3179999999993</v>
          </cell>
          <cell r="L147">
            <v>1997.8179999999993</v>
          </cell>
          <cell r="M147">
            <v>10618.817999999999</v>
          </cell>
          <cell r="N147">
            <v>206.8179999999993</v>
          </cell>
          <cell r="O147">
            <v>3221.8179999999993</v>
          </cell>
          <cell r="P147">
            <v>3811.8179999999948</v>
          </cell>
          <cell r="Q147">
            <v>4996.8179999999966</v>
          </cell>
        </row>
        <row r="149">
          <cell r="D149">
            <v>2213</v>
          </cell>
          <cell r="E149">
            <v>2601</v>
          </cell>
          <cell r="F149">
            <v>10037</v>
          </cell>
          <cell r="G149">
            <v>10618.817999999999</v>
          </cell>
          <cell r="H149">
            <v>10618.817999999999</v>
          </cell>
          <cell r="I149">
            <v>5614.8179999999993</v>
          </cell>
          <cell r="J149">
            <v>5239.3179999999993</v>
          </cell>
          <cell r="K149">
            <v>1997.8179999999993</v>
          </cell>
          <cell r="L149">
            <v>206.8179999999993</v>
          </cell>
          <cell r="M149">
            <v>206.8179999999993</v>
          </cell>
          <cell r="N149">
            <v>3221.8179999999993</v>
          </cell>
          <cell r="O149">
            <v>3811.8179999999948</v>
          </cell>
          <cell r="P149">
            <v>4996.8179999999966</v>
          </cell>
          <cell r="Q149">
            <v>17816.817999999992</v>
          </cell>
        </row>
        <row r="160">
          <cell r="C160">
            <v>1996</v>
          </cell>
          <cell r="D160" t="str">
            <v>97Q1</v>
          </cell>
          <cell r="E160" t="str">
            <v>97Q2</v>
          </cell>
          <cell r="F160" t="str">
            <v>97Q3</v>
          </cell>
          <cell r="G160" t="str">
            <v>97Q4</v>
          </cell>
          <cell r="H160">
            <v>1997</v>
          </cell>
          <cell r="I160" t="str">
            <v>98Q1</v>
          </cell>
          <cell r="J160" t="str">
            <v>98Q2</v>
          </cell>
          <cell r="K160" t="str">
            <v>98Q3</v>
          </cell>
          <cell r="L160" t="str">
            <v>98Q4</v>
          </cell>
          <cell r="M160">
            <v>1998</v>
          </cell>
          <cell r="N160">
            <v>1999</v>
          </cell>
          <cell r="O160">
            <v>2000</v>
          </cell>
          <cell r="P160">
            <v>2001</v>
          </cell>
          <cell r="Q160">
            <v>2002</v>
          </cell>
        </row>
        <row r="161">
          <cell r="C161">
            <v>0.34291458903007882</v>
          </cell>
          <cell r="D161">
            <v>0.30636952498457742</v>
          </cell>
          <cell r="E161">
            <v>0.38072440944881891</v>
          </cell>
          <cell r="F161">
            <v>0.32046405477367823</v>
          </cell>
          <cell r="G161">
            <v>0.33508467659661295</v>
          </cell>
          <cell r="H161">
            <v>0.32345603805877066</v>
          </cell>
          <cell r="I161">
            <v>0.23223953154347585</v>
          </cell>
          <cell r="J161">
            <v>0.211818282794624</v>
          </cell>
          <cell r="K161">
            <v>0.25707557088187055</v>
          </cell>
          <cell r="L161">
            <v>0.29433826181031375</v>
          </cell>
          <cell r="M161">
            <v>0.25443692434116666</v>
          </cell>
          <cell r="N161">
            <v>0.26451765893037332</v>
          </cell>
          <cell r="O161">
            <v>0.2872100817317591</v>
          </cell>
          <cell r="P161">
            <v>0.2960924352598861</v>
          </cell>
          <cell r="Q161">
            <v>0.29878599816592216</v>
          </cell>
        </row>
        <row r="162">
          <cell r="C162">
            <v>7.4987936303683445E-2</v>
          </cell>
          <cell r="D162">
            <v>6.2307217766810613E-2</v>
          </cell>
          <cell r="E162">
            <v>5.6188976377952754E-2</v>
          </cell>
          <cell r="F162">
            <v>6.5677697476860655E-2</v>
          </cell>
          <cell r="G162">
            <v>5.6007039379718425E-2</v>
          </cell>
          <cell r="H162">
            <v>5.760975255997447E-2</v>
          </cell>
          <cell r="I162">
            <v>8.209037675394984E-2</v>
          </cell>
          <cell r="J162">
            <v>9.9688992558036205E-2</v>
          </cell>
          <cell r="K162">
            <v>7.4729803608225745E-2</v>
          </cell>
          <cell r="L162">
            <v>6.4514965741074654E-2</v>
          </cell>
          <cell r="M162">
            <v>7.8146934955545158E-2</v>
          </cell>
          <cell r="N162">
            <v>5.3693239152371341E-2</v>
          </cell>
          <cell r="O162">
            <v>2.9024706374279032E-2</v>
          </cell>
          <cell r="P162">
            <v>2.7978778717436221E-2</v>
          </cell>
          <cell r="Q162">
            <v>2.7423972870105479E-2</v>
          </cell>
        </row>
        <row r="163">
          <cell r="C163">
            <v>0.14640501849766768</v>
          </cell>
          <cell r="D163">
            <v>0.21930906847624923</v>
          </cell>
          <cell r="E163">
            <v>0.10381102362204725</v>
          </cell>
          <cell r="F163">
            <v>0.1203879802206162</v>
          </cell>
          <cell r="G163">
            <v>0.19547031218118752</v>
          </cell>
          <cell r="H163">
            <v>0.15629623183360891</v>
          </cell>
          <cell r="I163">
            <v>0.1634626008175892</v>
          </cell>
          <cell r="J163">
            <v>0.16683327779629012</v>
          </cell>
          <cell r="K163">
            <v>0.12300769586610034</v>
          </cell>
          <cell r="L163">
            <v>0.10843851424450054</v>
          </cell>
          <cell r="M163">
            <v>0.13576132485704828</v>
          </cell>
          <cell r="N163">
            <v>0.12551967709384459</v>
          </cell>
          <cell r="O163">
            <v>9.8738422997000488E-2</v>
          </cell>
          <cell r="P163">
            <v>9.0738787637520427E-2</v>
          </cell>
          <cell r="Q163">
            <v>8.9462801517521201E-2</v>
          </cell>
        </row>
        <row r="164">
          <cell r="C164">
            <v>7.1963969760334562E-2</v>
          </cell>
          <cell r="D164">
            <v>-5.6986428130783466E-2</v>
          </cell>
          <cell r="E164">
            <v>9.0204724409448822E-2</v>
          </cell>
          <cell r="F164">
            <v>3.0112843920375301E-2</v>
          </cell>
          <cell r="G164">
            <v>1.3967455621301798E-2</v>
          </cell>
          <cell r="H164">
            <v>1.8359556754561555E-2</v>
          </cell>
          <cell r="I164">
            <v>-5.3419511656170586E-2</v>
          </cell>
          <cell r="J164">
            <v>-4.923358880373209E-2</v>
          </cell>
          <cell r="K164">
            <v>1.6632322637621429E-2</v>
          </cell>
          <cell r="L164">
            <v>5.1316263974035339E-2</v>
          </cell>
          <cell r="M164">
            <v>-3.9946585708252962E-4</v>
          </cell>
          <cell r="N164">
            <v>92.988571428571333</v>
          </cell>
          <cell r="O164">
            <v>2.0368756988445793</v>
          </cell>
          <cell r="P164">
            <v>0.2343588229127509</v>
          </cell>
          <cell r="Q164">
            <v>0.12447406932697729</v>
          </cell>
        </row>
        <row r="166">
          <cell r="H166">
            <v>0.10899147498793638</v>
          </cell>
          <cell r="M166">
            <v>0.27080613813709276</v>
          </cell>
          <cell r="N166">
            <v>0.13105904105367672</v>
          </cell>
          <cell r="O166">
            <v>0.11252169525731581</v>
          </cell>
          <cell r="P166">
            <v>7.3367110835376392E-2</v>
          </cell>
          <cell r="Q166">
            <v>2.824216456879336E-2</v>
          </cell>
        </row>
        <row r="167">
          <cell r="H167">
            <v>-0.71707241841752323</v>
          </cell>
          <cell r="M167">
            <v>-1.0276501045173951</v>
          </cell>
          <cell r="N167">
            <v>-92.988571428571333</v>
          </cell>
          <cell r="O167">
            <v>2.0368756988445793</v>
          </cell>
          <cell r="P167">
            <v>0.2343588229127509</v>
          </cell>
          <cell r="Q167">
            <v>0.12447406932697724</v>
          </cell>
        </row>
        <row r="169">
          <cell r="C169">
            <v>0.407103100980652</v>
          </cell>
          <cell r="D169">
            <v>0.51793868232224394</v>
          </cell>
          <cell r="E169">
            <v>0.41551020408163264</v>
          </cell>
          <cell r="F169">
            <v>0.67818428184281843</v>
          </cell>
          <cell r="G169">
            <v>0.46062294151945377</v>
          </cell>
          <cell r="H169">
            <v>0.51494833035465193</v>
          </cell>
          <cell r="I169">
            <v>0.31901408450704227</v>
          </cell>
          <cell r="J169">
            <v>0.32866338508140858</v>
          </cell>
          <cell r="K169">
            <v>0.46517917511832318</v>
          </cell>
          <cell r="L169">
            <v>0.47741461623209697</v>
          </cell>
          <cell r="M169">
            <v>1.0484764542936289</v>
          </cell>
          <cell r="N169">
            <v>0.48900104751928414</v>
          </cell>
          <cell r="O169">
            <v>0.43287544897849695</v>
          </cell>
          <cell r="P169">
            <v>0.42705962481772336</v>
          </cell>
          <cell r="Q169">
            <v>0.42304629011055012</v>
          </cell>
        </row>
        <row r="171">
          <cell r="C171">
            <v>124.57672510857327</v>
          </cell>
          <cell r="D171">
            <v>127.54453269586675</v>
          </cell>
          <cell r="E171">
            <v>80.926535433070867</v>
          </cell>
          <cell r="F171">
            <v>77.123430962343093</v>
          </cell>
          <cell r="G171">
            <v>97.221931748622737</v>
          </cell>
          <cell r="H171">
            <v>110.57574043454298</v>
          </cell>
          <cell r="I171">
            <v>100.96881560048612</v>
          </cell>
          <cell r="J171">
            <v>91.011815505942465</v>
          </cell>
          <cell r="K171">
            <v>66.820987005340854</v>
          </cell>
          <cell r="L171">
            <v>66.303507032095197</v>
          </cell>
          <cell r="M171">
            <v>83.937877352568563</v>
          </cell>
          <cell r="N171">
            <v>77.22825428859737</v>
          </cell>
          <cell r="O171">
            <v>73.644977047806421</v>
          </cell>
          <cell r="P171">
            <v>69.317487649325429</v>
          </cell>
          <cell r="Q171">
            <v>68.37346230879001</v>
          </cell>
        </row>
        <row r="172">
          <cell r="C172">
            <v>194.59340040635479</v>
          </cell>
          <cell r="D172">
            <v>220.54196775986659</v>
          </cell>
          <cell r="E172">
            <v>217.61328959414098</v>
          </cell>
          <cell r="F172">
            <v>169.02404608638864</v>
          </cell>
          <cell r="G172">
            <v>148.41513233601842</v>
          </cell>
          <cell r="H172">
            <v>165.8991317397363</v>
          </cell>
          <cell r="I172">
            <v>151.81195135990791</v>
          </cell>
          <cell r="J172">
            <v>153.90721885569334</v>
          </cell>
          <cell r="K172">
            <v>138.18698347107437</v>
          </cell>
          <cell r="L172">
            <v>119.24800695012266</v>
          </cell>
          <cell r="M172">
            <v>142.8843916477864</v>
          </cell>
          <cell r="N172">
            <v>128.77557236407938</v>
          </cell>
          <cell r="O172">
            <v>133.38852995321162</v>
          </cell>
          <cell r="P172">
            <v>135.12854224376858</v>
          </cell>
          <cell r="Q172">
            <v>135.16867097064127</v>
          </cell>
        </row>
      </sheetData>
      <sheetData sheetId="20" refreshError="1"/>
      <sheetData sheetId="21" refreshError="1">
        <row r="9">
          <cell r="I9" t="str">
            <v>Actual</v>
          </cell>
          <cell r="J9" t="str">
            <v>Fcs't</v>
          </cell>
          <cell r="K9" t="str">
            <v>Fcs't</v>
          </cell>
          <cell r="L9" t="str">
            <v>Fcs't</v>
          </cell>
          <cell r="M9" t="str">
            <v>Total</v>
          </cell>
          <cell r="N9" t="str">
            <v>Plan</v>
          </cell>
          <cell r="O9" t="str">
            <v>Plan</v>
          </cell>
          <cell r="P9" t="str">
            <v>Plan</v>
          </cell>
          <cell r="Q9" t="str">
            <v>Plan</v>
          </cell>
        </row>
        <row r="10">
          <cell r="I10" t="str">
            <v>98Q1</v>
          </cell>
          <cell r="J10" t="str">
            <v>98Q2</v>
          </cell>
          <cell r="K10" t="str">
            <v>98Q3</v>
          </cell>
          <cell r="L10" t="str">
            <v>98Q4</v>
          </cell>
          <cell r="M10">
            <v>1998</v>
          </cell>
          <cell r="N10">
            <v>1999</v>
          </cell>
          <cell r="O10">
            <v>2000</v>
          </cell>
          <cell r="P10">
            <v>2001</v>
          </cell>
          <cell r="Q10">
            <v>2002</v>
          </cell>
        </row>
        <row r="13">
          <cell r="I13">
            <v>3573</v>
          </cell>
          <cell r="J13">
            <v>3478</v>
          </cell>
          <cell r="K13">
            <v>3494</v>
          </cell>
          <cell r="L13">
            <v>3472</v>
          </cell>
          <cell r="M13">
            <v>14017</v>
          </cell>
          <cell r="N13">
            <v>14017</v>
          </cell>
          <cell r="O13">
            <v>14017</v>
          </cell>
          <cell r="P13">
            <v>14017</v>
          </cell>
          <cell r="Q13">
            <v>14017</v>
          </cell>
        </row>
        <row r="14">
          <cell r="I14">
            <v>1</v>
          </cell>
          <cell r="J14">
            <v>1247</v>
          </cell>
          <cell r="K14">
            <v>1871</v>
          </cell>
          <cell r="L14">
            <v>1871</v>
          </cell>
          <cell r="M14">
            <v>4990</v>
          </cell>
          <cell r="N14">
            <v>5489</v>
          </cell>
          <cell r="O14">
            <v>6037.9000000000005</v>
          </cell>
          <cell r="P14">
            <v>6641.6900000000014</v>
          </cell>
          <cell r="Q14">
            <v>7305.8590000000022</v>
          </cell>
        </row>
        <row r="15">
          <cell r="M15">
            <v>0</v>
          </cell>
        </row>
        <row r="16">
          <cell r="M16">
            <v>0</v>
          </cell>
        </row>
        <row r="17">
          <cell r="I17">
            <v>3574</v>
          </cell>
          <cell r="J17">
            <v>4725</v>
          </cell>
          <cell r="K17">
            <v>5365</v>
          </cell>
          <cell r="L17">
            <v>5343</v>
          </cell>
          <cell r="M17">
            <v>19007</v>
          </cell>
          <cell r="N17">
            <v>19506</v>
          </cell>
          <cell r="O17">
            <v>20054.900000000001</v>
          </cell>
          <cell r="P17">
            <v>20658.690000000002</v>
          </cell>
          <cell r="Q17">
            <v>21322.859000000004</v>
          </cell>
        </row>
        <row r="20">
          <cell r="I20">
            <v>3514</v>
          </cell>
          <cell r="J20">
            <v>3086</v>
          </cell>
          <cell r="K20">
            <v>3040</v>
          </cell>
          <cell r="L20">
            <v>3012</v>
          </cell>
          <cell r="M20">
            <v>12652</v>
          </cell>
          <cell r="N20">
            <v>12652</v>
          </cell>
          <cell r="O20">
            <v>12652</v>
          </cell>
          <cell r="P20">
            <v>12652</v>
          </cell>
          <cell r="Q20">
            <v>12652</v>
          </cell>
        </row>
        <row r="21">
          <cell r="I21">
            <v>1</v>
          </cell>
          <cell r="J21">
            <v>979</v>
          </cell>
          <cell r="K21">
            <v>1465</v>
          </cell>
          <cell r="L21">
            <v>1468</v>
          </cell>
          <cell r="M21">
            <v>3913</v>
          </cell>
          <cell r="N21">
            <v>4304.3</v>
          </cell>
          <cell r="O21">
            <v>4734.7300000000005</v>
          </cell>
          <cell r="P21">
            <v>5208.2030000000013</v>
          </cell>
          <cell r="Q21">
            <v>5729.0233000000017</v>
          </cell>
        </row>
        <row r="22">
          <cell r="M22">
            <v>0</v>
          </cell>
          <cell r="N22">
            <v>0</v>
          </cell>
          <cell r="O22">
            <v>0</v>
          </cell>
          <cell r="P22">
            <v>0</v>
          </cell>
          <cell r="Q22">
            <v>0</v>
          </cell>
        </row>
        <row r="23">
          <cell r="M23">
            <v>0</v>
          </cell>
        </row>
        <row r="24">
          <cell r="I24">
            <v>3515</v>
          </cell>
          <cell r="J24">
            <v>4065</v>
          </cell>
          <cell r="K24">
            <v>4505</v>
          </cell>
          <cell r="L24">
            <v>4480</v>
          </cell>
          <cell r="M24">
            <v>16565</v>
          </cell>
          <cell r="N24">
            <v>16956.3</v>
          </cell>
          <cell r="O24">
            <v>17386.73</v>
          </cell>
          <cell r="P24">
            <v>17860.203000000001</v>
          </cell>
          <cell r="Q24">
            <v>18381.023300000001</v>
          </cell>
        </row>
        <row r="27">
          <cell r="I27">
            <v>59</v>
          </cell>
          <cell r="J27">
            <v>660</v>
          </cell>
          <cell r="K27">
            <v>860</v>
          </cell>
          <cell r="L27">
            <v>863</v>
          </cell>
          <cell r="M27">
            <v>2442</v>
          </cell>
          <cell r="N27">
            <v>2549.7000000000007</v>
          </cell>
          <cell r="O27">
            <v>2668.1700000000019</v>
          </cell>
          <cell r="P27">
            <v>2798.487000000001</v>
          </cell>
          <cell r="Q27">
            <v>2941.8357000000033</v>
          </cell>
        </row>
        <row r="30">
          <cell r="I30">
            <v>139</v>
          </cell>
          <cell r="J30">
            <v>138</v>
          </cell>
          <cell r="K30">
            <v>137</v>
          </cell>
          <cell r="L30">
            <v>138</v>
          </cell>
          <cell r="M30">
            <v>552</v>
          </cell>
          <cell r="N30">
            <v>552</v>
          </cell>
          <cell r="O30">
            <v>552</v>
          </cell>
          <cell r="P30">
            <v>552</v>
          </cell>
          <cell r="Q30">
            <v>552</v>
          </cell>
        </row>
        <row r="33">
          <cell r="I33">
            <v>33</v>
          </cell>
          <cell r="J33">
            <v>44</v>
          </cell>
          <cell r="K33">
            <v>47</v>
          </cell>
          <cell r="L33">
            <v>47</v>
          </cell>
          <cell r="M33">
            <v>171</v>
          </cell>
        </row>
        <row r="34">
          <cell r="I34">
            <v>234</v>
          </cell>
          <cell r="J34">
            <v>509</v>
          </cell>
          <cell r="K34">
            <v>510</v>
          </cell>
          <cell r="L34">
            <v>509</v>
          </cell>
          <cell r="M34">
            <v>1762</v>
          </cell>
          <cell r="N34">
            <v>1762</v>
          </cell>
          <cell r="O34">
            <v>1762</v>
          </cell>
          <cell r="P34">
            <v>1762</v>
          </cell>
          <cell r="Q34">
            <v>1762</v>
          </cell>
        </row>
        <row r="39">
          <cell r="I39">
            <v>267</v>
          </cell>
          <cell r="J39">
            <v>553</v>
          </cell>
          <cell r="K39">
            <v>557</v>
          </cell>
          <cell r="L39">
            <v>556</v>
          </cell>
          <cell r="M39">
            <v>1933</v>
          </cell>
          <cell r="N39">
            <v>1762</v>
          </cell>
          <cell r="O39">
            <v>1762</v>
          </cell>
          <cell r="P39">
            <v>1762</v>
          </cell>
          <cell r="Q39">
            <v>1762</v>
          </cell>
        </row>
        <row r="41">
          <cell r="I41">
            <v>-347</v>
          </cell>
          <cell r="J41">
            <v>-31</v>
          </cell>
          <cell r="K41">
            <v>166</v>
          </cell>
          <cell r="L41">
            <v>169</v>
          </cell>
          <cell r="M41">
            <v>-43</v>
          </cell>
          <cell r="N41">
            <v>235.70000000000073</v>
          </cell>
          <cell r="O41">
            <v>354.17000000000189</v>
          </cell>
          <cell r="P41">
            <v>484.48700000000099</v>
          </cell>
          <cell r="Q41">
            <v>627.83570000000327</v>
          </cell>
        </row>
        <row r="44">
          <cell r="I44">
            <v>196</v>
          </cell>
          <cell r="J44">
            <v>260</v>
          </cell>
          <cell r="K44">
            <v>261</v>
          </cell>
          <cell r="L44">
            <v>261</v>
          </cell>
          <cell r="M44">
            <v>978</v>
          </cell>
          <cell r="N44">
            <v>929.09999999999991</v>
          </cell>
          <cell r="O44">
            <v>882.64499999999987</v>
          </cell>
          <cell r="P44">
            <v>838.51274999999987</v>
          </cell>
          <cell r="Q44">
            <v>796.58711249999988</v>
          </cell>
        </row>
        <row r="45">
          <cell r="I45">
            <v>6</v>
          </cell>
          <cell r="J45">
            <v>0</v>
          </cell>
          <cell r="K45">
            <v>0</v>
          </cell>
          <cell r="L45">
            <v>0</v>
          </cell>
          <cell r="M45">
            <v>6</v>
          </cell>
          <cell r="N45">
            <v>0</v>
          </cell>
          <cell r="O45">
            <v>0</v>
          </cell>
          <cell r="P45">
            <v>0</v>
          </cell>
          <cell r="Q45">
            <v>0</v>
          </cell>
        </row>
        <row r="46">
          <cell r="I46">
            <v>-1</v>
          </cell>
          <cell r="J46">
            <v>0</v>
          </cell>
          <cell r="K46">
            <v>0</v>
          </cell>
          <cell r="L46">
            <v>0</v>
          </cell>
          <cell r="M46">
            <v>-1</v>
          </cell>
          <cell r="N46">
            <v>0</v>
          </cell>
          <cell r="O46">
            <v>0</v>
          </cell>
          <cell r="P46">
            <v>0</v>
          </cell>
          <cell r="Q46">
            <v>0</v>
          </cell>
        </row>
        <row r="47">
          <cell r="I47">
            <v>201</v>
          </cell>
          <cell r="J47">
            <v>260</v>
          </cell>
          <cell r="K47">
            <v>261</v>
          </cell>
          <cell r="L47">
            <v>261</v>
          </cell>
          <cell r="M47">
            <v>983</v>
          </cell>
          <cell r="N47">
            <v>929.09999999999991</v>
          </cell>
          <cell r="O47">
            <v>882.64499999999987</v>
          </cell>
          <cell r="P47">
            <v>838.51274999999987</v>
          </cell>
          <cell r="Q47">
            <v>796.58711249999988</v>
          </cell>
        </row>
        <row r="49">
          <cell r="I49">
            <v>-548</v>
          </cell>
          <cell r="J49">
            <v>-291</v>
          </cell>
          <cell r="K49">
            <v>-95</v>
          </cell>
          <cell r="L49">
            <v>-92</v>
          </cell>
          <cell r="M49">
            <v>-1026</v>
          </cell>
          <cell r="N49">
            <v>-693.39999999999918</v>
          </cell>
          <cell r="O49">
            <v>-528.47499999999798</v>
          </cell>
          <cell r="P49">
            <v>-354.02574999999888</v>
          </cell>
          <cell r="Q49">
            <v>-168.7514124999966</v>
          </cell>
        </row>
        <row r="51">
          <cell r="I51">
            <v>9</v>
          </cell>
          <cell r="J51">
            <v>-115</v>
          </cell>
          <cell r="K51">
            <v>-108</v>
          </cell>
          <cell r="L51">
            <v>-98</v>
          </cell>
          <cell r="M51">
            <v>-312</v>
          </cell>
        </row>
        <row r="53">
          <cell r="I53">
            <v>-557</v>
          </cell>
          <cell r="J53">
            <v>-176</v>
          </cell>
          <cell r="K53">
            <v>13</v>
          </cell>
          <cell r="L53">
            <v>6</v>
          </cell>
          <cell r="M53">
            <v>-714</v>
          </cell>
          <cell r="N53">
            <v>-693.39999999999918</v>
          </cell>
          <cell r="O53">
            <v>-528.47499999999798</v>
          </cell>
          <cell r="P53">
            <v>-354.02574999999888</v>
          </cell>
          <cell r="Q53">
            <v>-168.7514124999966</v>
          </cell>
        </row>
        <row r="55">
          <cell r="I55">
            <v>279</v>
          </cell>
          <cell r="J55">
            <v>88</v>
          </cell>
          <cell r="M55">
            <v>367</v>
          </cell>
        </row>
        <row r="57">
          <cell r="I57">
            <v>-278</v>
          </cell>
          <cell r="J57">
            <v>-88</v>
          </cell>
          <cell r="K57">
            <v>13</v>
          </cell>
          <cell r="L57">
            <v>6</v>
          </cell>
          <cell r="M57">
            <v>-347</v>
          </cell>
          <cell r="N57">
            <v>-693.39999999999918</v>
          </cell>
          <cell r="O57">
            <v>-528.47499999999798</v>
          </cell>
          <cell r="P57">
            <v>-354.02574999999888</v>
          </cell>
          <cell r="Q57">
            <v>-168.7514124999966</v>
          </cell>
        </row>
        <row r="61">
          <cell r="I61">
            <v>-278</v>
          </cell>
          <cell r="J61">
            <v>-88</v>
          </cell>
          <cell r="K61">
            <v>13</v>
          </cell>
          <cell r="L61">
            <v>6</v>
          </cell>
          <cell r="M61">
            <v>-347</v>
          </cell>
          <cell r="N61">
            <v>-693.39999999999918</v>
          </cell>
          <cell r="O61">
            <v>-528.47499999999798</v>
          </cell>
          <cell r="P61">
            <v>-354.02574999999888</v>
          </cell>
          <cell r="Q61">
            <v>-168.7514124999966</v>
          </cell>
        </row>
        <row r="65">
          <cell r="I65" t="str">
            <v>Actual</v>
          </cell>
          <cell r="J65" t="str">
            <v>Fcs't</v>
          </cell>
          <cell r="K65" t="str">
            <v>Fcs't</v>
          </cell>
          <cell r="L65" t="str">
            <v>Fcs't</v>
          </cell>
          <cell r="N65" t="str">
            <v>Plan</v>
          </cell>
          <cell r="O65" t="str">
            <v>Plan</v>
          </cell>
          <cell r="P65" t="str">
            <v>Plan</v>
          </cell>
          <cell r="Q65" t="str">
            <v>Plan</v>
          </cell>
        </row>
        <row r="66">
          <cell r="I66" t="str">
            <v>98Q1</v>
          </cell>
          <cell r="J66" t="str">
            <v>98Q2</v>
          </cell>
          <cell r="K66" t="str">
            <v>98Q3</v>
          </cell>
          <cell r="L66" t="str">
            <v>98Q4</v>
          </cell>
          <cell r="M66">
            <v>1998</v>
          </cell>
          <cell r="N66">
            <v>1999</v>
          </cell>
          <cell r="O66">
            <v>2000</v>
          </cell>
          <cell r="P66">
            <v>2001</v>
          </cell>
          <cell r="Q66">
            <v>2002</v>
          </cell>
        </row>
        <row r="68">
          <cell r="M68">
            <v>2000</v>
          </cell>
        </row>
        <row r="69">
          <cell r="I69">
            <v>1</v>
          </cell>
          <cell r="J69">
            <v>3</v>
          </cell>
          <cell r="K69">
            <v>52</v>
          </cell>
          <cell r="L69">
            <v>48</v>
          </cell>
          <cell r="M69">
            <v>48</v>
          </cell>
          <cell r="N69">
            <v>500</v>
          </cell>
          <cell r="O69">
            <v>500</v>
          </cell>
          <cell r="P69">
            <v>500</v>
          </cell>
          <cell r="Q69">
            <v>500</v>
          </cell>
        </row>
        <row r="70">
          <cell r="I70">
            <v>5271</v>
          </cell>
          <cell r="J70">
            <v>5769</v>
          </cell>
          <cell r="K70">
            <v>5769</v>
          </cell>
          <cell r="L70">
            <v>5846</v>
          </cell>
          <cell r="M70">
            <v>5846</v>
          </cell>
          <cell r="N70">
            <v>5846</v>
          </cell>
          <cell r="O70">
            <v>5846</v>
          </cell>
          <cell r="P70">
            <v>5846</v>
          </cell>
          <cell r="Q70">
            <v>5846</v>
          </cell>
        </row>
        <row r="71">
          <cell r="I71">
            <v>2406</v>
          </cell>
          <cell r="J71">
            <v>2083</v>
          </cell>
          <cell r="K71">
            <v>2083</v>
          </cell>
          <cell r="L71">
            <v>2083</v>
          </cell>
          <cell r="M71">
            <v>2083</v>
          </cell>
          <cell r="N71">
            <v>3163</v>
          </cell>
          <cell r="O71">
            <v>3163</v>
          </cell>
          <cell r="P71">
            <v>3163</v>
          </cell>
          <cell r="Q71">
            <v>3163</v>
          </cell>
        </row>
        <row r="72">
          <cell r="I72">
            <v>405</v>
          </cell>
          <cell r="J72">
            <v>1369</v>
          </cell>
          <cell r="K72">
            <v>1281</v>
          </cell>
          <cell r="L72">
            <v>1232</v>
          </cell>
          <cell r="M72">
            <v>1232</v>
          </cell>
          <cell r="N72">
            <v>1232</v>
          </cell>
          <cell r="O72">
            <v>1232</v>
          </cell>
          <cell r="P72">
            <v>1232</v>
          </cell>
          <cell r="Q72">
            <v>1232</v>
          </cell>
        </row>
        <row r="73">
          <cell r="I73">
            <v>8083</v>
          </cell>
          <cell r="J73">
            <v>9224</v>
          </cell>
          <cell r="K73">
            <v>9185</v>
          </cell>
          <cell r="L73">
            <v>9209</v>
          </cell>
          <cell r="M73">
            <v>9209</v>
          </cell>
          <cell r="N73">
            <v>10741</v>
          </cell>
          <cell r="O73">
            <v>10741</v>
          </cell>
          <cell r="P73">
            <v>10741</v>
          </cell>
          <cell r="Q73">
            <v>10741</v>
          </cell>
        </row>
        <row r="75">
          <cell r="M75">
            <v>0</v>
          </cell>
        </row>
        <row r="79">
          <cell r="I79">
            <v>15261</v>
          </cell>
          <cell r="J79">
            <v>16611</v>
          </cell>
          <cell r="K79">
            <v>17429</v>
          </cell>
          <cell r="L79">
            <v>17870</v>
          </cell>
          <cell r="M79">
            <v>17870</v>
          </cell>
          <cell r="N79">
            <v>18723</v>
          </cell>
          <cell r="O79">
            <v>21017</v>
          </cell>
          <cell r="P79">
            <v>21117</v>
          </cell>
          <cell r="Q79">
            <v>21217</v>
          </cell>
        </row>
        <row r="80">
          <cell r="I80">
            <v>-579</v>
          </cell>
          <cell r="J80">
            <v>-1326</v>
          </cell>
          <cell r="K80">
            <v>-1989</v>
          </cell>
          <cell r="L80">
            <v>-2653</v>
          </cell>
          <cell r="M80">
            <v>-2653</v>
          </cell>
          <cell r="N80">
            <v>-4440</v>
          </cell>
          <cell r="O80">
            <v>-6312.3</v>
          </cell>
          <cell r="P80">
            <v>-8414</v>
          </cell>
          <cell r="Q80">
            <v>-10525.7</v>
          </cell>
        </row>
        <row r="81">
          <cell r="I81">
            <v>14682</v>
          </cell>
          <cell r="J81">
            <v>15285</v>
          </cell>
          <cell r="K81">
            <v>15440</v>
          </cell>
          <cell r="L81">
            <v>15217</v>
          </cell>
          <cell r="M81">
            <v>15217</v>
          </cell>
          <cell r="N81">
            <v>14283</v>
          </cell>
          <cell r="O81">
            <v>14704.7</v>
          </cell>
          <cell r="P81">
            <v>12703</v>
          </cell>
          <cell r="Q81">
            <v>10691.3</v>
          </cell>
        </row>
        <row r="83">
          <cell r="I83">
            <v>1878</v>
          </cell>
          <cell r="J83">
            <v>1198</v>
          </cell>
          <cell r="K83">
            <v>1198</v>
          </cell>
          <cell r="L83">
            <v>1198</v>
          </cell>
          <cell r="M83">
            <v>1198</v>
          </cell>
          <cell r="N83">
            <v>1185.5</v>
          </cell>
          <cell r="O83">
            <v>1173</v>
          </cell>
          <cell r="P83">
            <v>1160.5</v>
          </cell>
          <cell r="Q83">
            <v>1148</v>
          </cell>
        </row>
        <row r="84">
          <cell r="I84">
            <v>16560</v>
          </cell>
          <cell r="J84">
            <v>16483</v>
          </cell>
          <cell r="K84">
            <v>16638</v>
          </cell>
          <cell r="L84">
            <v>16415</v>
          </cell>
          <cell r="M84">
            <v>16415</v>
          </cell>
          <cell r="N84">
            <v>15468.5</v>
          </cell>
          <cell r="O84">
            <v>15877.7</v>
          </cell>
          <cell r="P84">
            <v>13863.5</v>
          </cell>
          <cell r="Q84">
            <v>11839.3</v>
          </cell>
        </row>
        <row r="86">
          <cell r="I86">
            <v>24643</v>
          </cell>
          <cell r="J86">
            <v>25707</v>
          </cell>
          <cell r="K86">
            <v>25823</v>
          </cell>
          <cell r="L86">
            <v>25624</v>
          </cell>
          <cell r="M86">
            <v>25624</v>
          </cell>
          <cell r="N86">
            <v>26209.5</v>
          </cell>
          <cell r="O86">
            <v>26618.7</v>
          </cell>
          <cell r="P86">
            <v>24604.5</v>
          </cell>
          <cell r="Q86">
            <v>22580.3</v>
          </cell>
        </row>
        <row r="90">
          <cell r="I90">
            <v>3118</v>
          </cell>
          <cell r="J90">
            <v>3381</v>
          </cell>
          <cell r="K90">
            <v>3746</v>
          </cell>
          <cell r="L90">
            <v>4106</v>
          </cell>
          <cell r="M90">
            <v>4106</v>
          </cell>
          <cell r="N90">
            <v>4106</v>
          </cell>
          <cell r="O90">
            <v>3330</v>
          </cell>
          <cell r="P90">
            <v>2554</v>
          </cell>
          <cell r="Q90">
            <v>1778</v>
          </cell>
        </row>
        <row r="91">
          <cell r="I91">
            <v>1062</v>
          </cell>
          <cell r="J91">
            <v>1062</v>
          </cell>
          <cell r="K91">
            <v>1062</v>
          </cell>
          <cell r="L91">
            <v>1062</v>
          </cell>
          <cell r="M91">
            <v>1062</v>
          </cell>
          <cell r="N91">
            <v>1062</v>
          </cell>
          <cell r="O91">
            <v>1062</v>
          </cell>
          <cell r="P91">
            <v>1062</v>
          </cell>
          <cell r="Q91">
            <v>1062</v>
          </cell>
        </row>
        <row r="92">
          <cell r="I92">
            <v>441</v>
          </cell>
          <cell r="J92">
            <v>441</v>
          </cell>
          <cell r="K92">
            <v>441</v>
          </cell>
          <cell r="L92">
            <v>441</v>
          </cell>
          <cell r="M92">
            <v>441</v>
          </cell>
        </row>
        <row r="93">
          <cell r="I93">
            <v>6280</v>
          </cell>
          <cell r="J93">
            <v>6300</v>
          </cell>
          <cell r="K93">
            <v>5800</v>
          </cell>
          <cell r="L93">
            <v>5200</v>
          </cell>
          <cell r="M93">
            <v>5200</v>
          </cell>
          <cell r="N93">
            <v>5500</v>
          </cell>
          <cell r="O93">
            <v>5885</v>
          </cell>
          <cell r="P93">
            <v>6296.9500000000007</v>
          </cell>
          <cell r="Q93">
            <v>6737.7365000000009</v>
          </cell>
        </row>
        <row r="94">
          <cell r="I94">
            <v>29</v>
          </cell>
          <cell r="J94">
            <v>65</v>
          </cell>
          <cell r="K94">
            <v>20</v>
          </cell>
          <cell r="L94">
            <v>22</v>
          </cell>
          <cell r="M94">
            <v>22</v>
          </cell>
          <cell r="N94">
            <v>-978</v>
          </cell>
          <cell r="O94">
            <v>-1978</v>
          </cell>
          <cell r="P94">
            <v>-2978</v>
          </cell>
          <cell r="Q94">
            <v>-3978</v>
          </cell>
        </row>
        <row r="95">
          <cell r="I95">
            <v>10930</v>
          </cell>
          <cell r="J95">
            <v>11249</v>
          </cell>
          <cell r="K95">
            <v>11069</v>
          </cell>
          <cell r="L95">
            <v>10831</v>
          </cell>
          <cell r="M95">
            <v>10831</v>
          </cell>
          <cell r="N95">
            <v>9690</v>
          </cell>
          <cell r="O95">
            <v>8299</v>
          </cell>
          <cell r="P95">
            <v>6934.9500000000007</v>
          </cell>
          <cell r="Q95">
            <v>5599.7365000000009</v>
          </cell>
        </row>
        <row r="97">
          <cell r="I97">
            <v>1010</v>
          </cell>
          <cell r="J97">
            <v>1850</v>
          </cell>
          <cell r="K97">
            <v>2400</v>
          </cell>
          <cell r="L97">
            <v>2800</v>
          </cell>
          <cell r="M97">
            <v>2800</v>
          </cell>
          <cell r="N97">
            <v>5219.8999999999996</v>
          </cell>
          <cell r="O97">
            <v>7548.574999999998</v>
          </cell>
          <cell r="P97">
            <v>7252.4507499999954</v>
          </cell>
          <cell r="Q97">
            <v>6732.2156624999898</v>
          </cell>
        </row>
        <row r="98">
          <cell r="I98">
            <v>1640</v>
          </cell>
          <cell r="J98">
            <v>2000</v>
          </cell>
          <cell r="K98">
            <v>2100</v>
          </cell>
          <cell r="L98">
            <v>2100</v>
          </cell>
          <cell r="M98">
            <v>2100</v>
          </cell>
          <cell r="N98">
            <v>2100</v>
          </cell>
          <cell r="O98">
            <v>2100</v>
          </cell>
          <cell r="P98">
            <v>2100</v>
          </cell>
          <cell r="Q98">
            <v>2100</v>
          </cell>
        </row>
        <row r="99">
          <cell r="I99">
            <v>5193</v>
          </cell>
          <cell r="J99">
            <v>5193</v>
          </cell>
          <cell r="K99">
            <v>5193</v>
          </cell>
          <cell r="L99">
            <v>5193</v>
          </cell>
          <cell r="M99">
            <v>5193</v>
          </cell>
          <cell r="N99">
            <v>5193</v>
          </cell>
          <cell r="O99">
            <v>5193</v>
          </cell>
          <cell r="P99">
            <v>5193</v>
          </cell>
          <cell r="Q99">
            <v>5193</v>
          </cell>
        </row>
        <row r="100">
          <cell r="I100">
            <v>18773</v>
          </cell>
          <cell r="J100">
            <v>20292</v>
          </cell>
          <cell r="K100">
            <v>20762</v>
          </cell>
          <cell r="L100">
            <v>20924</v>
          </cell>
          <cell r="M100">
            <v>20924</v>
          </cell>
          <cell r="N100">
            <v>22202.9</v>
          </cell>
          <cell r="O100">
            <v>23140.574999999997</v>
          </cell>
          <cell r="P100">
            <v>21480.400749999997</v>
          </cell>
          <cell r="Q100">
            <v>19624.952162499991</v>
          </cell>
        </row>
        <row r="103">
          <cell r="I103">
            <v>6373</v>
          </cell>
          <cell r="J103">
            <v>6006</v>
          </cell>
          <cell r="K103">
            <v>5639</v>
          </cell>
          <cell r="L103">
            <v>5272</v>
          </cell>
          <cell r="M103">
            <v>5272</v>
          </cell>
          <cell r="N103">
            <v>5272</v>
          </cell>
          <cell r="O103">
            <v>5272</v>
          </cell>
          <cell r="P103">
            <v>5272</v>
          </cell>
          <cell r="Q103">
            <v>5272</v>
          </cell>
        </row>
        <row r="104">
          <cell r="J104">
            <v>-557</v>
          </cell>
          <cell r="K104">
            <v>-733</v>
          </cell>
          <cell r="L104">
            <v>-720</v>
          </cell>
          <cell r="M104">
            <v>-720</v>
          </cell>
          <cell r="N104">
            <v>-714</v>
          </cell>
          <cell r="O104">
            <v>-1407.3999999999992</v>
          </cell>
          <cell r="P104">
            <v>-1935.8749999999973</v>
          </cell>
          <cell r="Q104">
            <v>-2289.9007499999962</v>
          </cell>
        </row>
        <row r="105">
          <cell r="I105">
            <v>-557</v>
          </cell>
          <cell r="J105">
            <v>-176</v>
          </cell>
          <cell r="K105">
            <v>13</v>
          </cell>
          <cell r="L105">
            <v>6</v>
          </cell>
          <cell r="M105">
            <v>6</v>
          </cell>
          <cell r="N105">
            <v>-693.39999999999918</v>
          </cell>
          <cell r="O105">
            <v>-528.47499999999798</v>
          </cell>
          <cell r="P105">
            <v>-354.02574999999888</v>
          </cell>
          <cell r="Q105">
            <v>-168.7514124999966</v>
          </cell>
        </row>
        <row r="106">
          <cell r="I106">
            <v>279</v>
          </cell>
          <cell r="J106">
            <v>367</v>
          </cell>
          <cell r="K106">
            <v>367</v>
          </cell>
          <cell r="L106">
            <v>367</v>
          </cell>
          <cell r="M106">
            <v>367</v>
          </cell>
          <cell r="N106">
            <v>367</v>
          </cell>
          <cell r="O106">
            <v>367</v>
          </cell>
          <cell r="P106">
            <v>367</v>
          </cell>
          <cell r="Q106">
            <v>367</v>
          </cell>
        </row>
        <row r="107">
          <cell r="I107">
            <v>-225</v>
          </cell>
          <cell r="J107">
            <v>-225</v>
          </cell>
          <cell r="K107">
            <v>-225</v>
          </cell>
          <cell r="L107">
            <v>-225</v>
          </cell>
          <cell r="M107">
            <v>-225</v>
          </cell>
          <cell r="N107">
            <v>-225</v>
          </cell>
          <cell r="O107">
            <v>-225</v>
          </cell>
          <cell r="P107">
            <v>-225</v>
          </cell>
          <cell r="Q107">
            <v>-225</v>
          </cell>
        </row>
        <row r="108">
          <cell r="I108">
            <v>5870</v>
          </cell>
          <cell r="J108">
            <v>5415</v>
          </cell>
          <cell r="K108">
            <v>5061</v>
          </cell>
          <cell r="L108">
            <v>4700</v>
          </cell>
          <cell r="M108">
            <v>4700</v>
          </cell>
          <cell r="N108">
            <v>4006.6000000000004</v>
          </cell>
          <cell r="O108">
            <v>3478.1250000000027</v>
          </cell>
          <cell r="P108">
            <v>3124.0992500000038</v>
          </cell>
          <cell r="Q108">
            <v>2955.3478375000072</v>
          </cell>
        </row>
        <row r="110">
          <cell r="I110">
            <v>24643</v>
          </cell>
          <cell r="J110">
            <v>25707</v>
          </cell>
          <cell r="K110">
            <v>25823</v>
          </cell>
          <cell r="L110">
            <v>25624</v>
          </cell>
          <cell r="M110">
            <v>25624</v>
          </cell>
          <cell r="N110">
            <v>26209.5</v>
          </cell>
          <cell r="O110">
            <v>26618.7</v>
          </cell>
          <cell r="P110">
            <v>24604.5</v>
          </cell>
          <cell r="Q110">
            <v>22580.3</v>
          </cell>
        </row>
        <row r="112">
          <cell r="I112" t="str">
            <v>Plan</v>
          </cell>
          <cell r="J112" t="str">
            <v>Plan</v>
          </cell>
          <cell r="K112" t="str">
            <v>Plan</v>
          </cell>
          <cell r="L112" t="str">
            <v>Plan</v>
          </cell>
          <cell r="M112" t="str">
            <v>Total</v>
          </cell>
          <cell r="N112" t="str">
            <v>Plan</v>
          </cell>
          <cell r="O112" t="str">
            <v>Plan</v>
          </cell>
          <cell r="P112" t="str">
            <v>Plan</v>
          </cell>
          <cell r="Q112" t="str">
            <v>Plan</v>
          </cell>
        </row>
        <row r="113">
          <cell r="I113" t="str">
            <v>98Q1</v>
          </cell>
          <cell r="J113" t="str">
            <v>98Q2</v>
          </cell>
          <cell r="K113" t="str">
            <v>98Q3</v>
          </cell>
          <cell r="L113" t="str">
            <v>98Q4</v>
          </cell>
          <cell r="M113">
            <v>1998</v>
          </cell>
          <cell r="N113">
            <v>1999</v>
          </cell>
          <cell r="O113">
            <v>2000</v>
          </cell>
          <cell r="P113">
            <v>2001</v>
          </cell>
          <cell r="Q113">
            <v>2002</v>
          </cell>
        </row>
        <row r="116">
          <cell r="I116">
            <v>-278</v>
          </cell>
          <cell r="J116">
            <v>-88</v>
          </cell>
          <cell r="K116">
            <v>13</v>
          </cell>
          <cell r="L116">
            <v>6</v>
          </cell>
          <cell r="M116">
            <v>-347</v>
          </cell>
          <cell r="N116">
            <v>-693.39999999999918</v>
          </cell>
          <cell r="O116">
            <v>-528.47499999999798</v>
          </cell>
          <cell r="P116">
            <v>-354.02574999999888</v>
          </cell>
          <cell r="Q116">
            <v>-168.7514124999966</v>
          </cell>
        </row>
        <row r="117">
          <cell r="I117">
            <v>579</v>
          </cell>
          <cell r="J117">
            <v>747</v>
          </cell>
          <cell r="K117">
            <v>663</v>
          </cell>
          <cell r="L117">
            <v>664</v>
          </cell>
          <cell r="M117">
            <v>2653</v>
          </cell>
          <cell r="N117">
            <v>1787</v>
          </cell>
          <cell r="O117">
            <v>1872.3000000000002</v>
          </cell>
          <cell r="P117">
            <v>2101.6999999999998</v>
          </cell>
          <cell r="Q117">
            <v>2111.7000000000007</v>
          </cell>
        </row>
        <row r="119">
          <cell r="I119">
            <v>-1158</v>
          </cell>
          <cell r="J119">
            <v>-498</v>
          </cell>
          <cell r="K119">
            <v>0</v>
          </cell>
          <cell r="L119">
            <v>-77</v>
          </cell>
          <cell r="M119">
            <v>-1733</v>
          </cell>
          <cell r="N119">
            <v>0</v>
          </cell>
          <cell r="O119">
            <v>0</v>
          </cell>
          <cell r="P119">
            <v>0</v>
          </cell>
          <cell r="Q119">
            <v>0</v>
          </cell>
        </row>
        <row r="120">
          <cell r="I120">
            <v>-409</v>
          </cell>
          <cell r="J120">
            <v>323</v>
          </cell>
          <cell r="K120">
            <v>0</v>
          </cell>
          <cell r="L120">
            <v>0</v>
          </cell>
          <cell r="M120">
            <v>-86</v>
          </cell>
          <cell r="N120">
            <v>-1080</v>
          </cell>
          <cell r="O120">
            <v>0</v>
          </cell>
          <cell r="P120">
            <v>0</v>
          </cell>
          <cell r="Q120">
            <v>0</v>
          </cell>
        </row>
        <row r="121">
          <cell r="I121">
            <v>451</v>
          </cell>
          <cell r="J121">
            <v>-284</v>
          </cell>
          <cell r="K121">
            <v>88</v>
          </cell>
          <cell r="L121">
            <v>49</v>
          </cell>
          <cell r="M121">
            <v>304</v>
          </cell>
          <cell r="N121">
            <v>12.5</v>
          </cell>
          <cell r="O121">
            <v>12.5</v>
          </cell>
          <cell r="P121">
            <v>12.5</v>
          </cell>
          <cell r="Q121">
            <v>12.5</v>
          </cell>
        </row>
        <row r="122">
          <cell r="I122">
            <v>-1238</v>
          </cell>
          <cell r="J122">
            <v>263</v>
          </cell>
          <cell r="K122">
            <v>365</v>
          </cell>
          <cell r="L122">
            <v>360</v>
          </cell>
          <cell r="M122">
            <v>-250</v>
          </cell>
          <cell r="N122">
            <v>0</v>
          </cell>
          <cell r="O122">
            <v>-776</v>
          </cell>
          <cell r="P122">
            <v>-776</v>
          </cell>
          <cell r="Q122">
            <v>-776</v>
          </cell>
        </row>
        <row r="123">
          <cell r="I123">
            <v>-127</v>
          </cell>
          <cell r="J123">
            <v>0</v>
          </cell>
          <cell r="K123">
            <v>0</v>
          </cell>
          <cell r="L123">
            <v>0</v>
          </cell>
          <cell r="M123">
            <v>-127</v>
          </cell>
          <cell r="N123">
            <v>0</v>
          </cell>
          <cell r="O123">
            <v>0</v>
          </cell>
          <cell r="P123">
            <v>0</v>
          </cell>
          <cell r="Q123">
            <v>0</v>
          </cell>
        </row>
        <row r="124">
          <cell r="I124">
            <v>-85</v>
          </cell>
          <cell r="J124">
            <v>36</v>
          </cell>
          <cell r="K124">
            <v>-45</v>
          </cell>
          <cell r="L124">
            <v>2</v>
          </cell>
          <cell r="M124">
            <v>-92</v>
          </cell>
          <cell r="N124">
            <v>-1000</v>
          </cell>
          <cell r="O124">
            <v>-1000</v>
          </cell>
          <cell r="P124">
            <v>-1000</v>
          </cell>
          <cell r="Q124">
            <v>-1000</v>
          </cell>
        </row>
        <row r="125">
          <cell r="I125">
            <v>-225</v>
          </cell>
          <cell r="J125">
            <v>0</v>
          </cell>
          <cell r="K125">
            <v>0</v>
          </cell>
          <cell r="L125">
            <v>0</v>
          </cell>
          <cell r="M125">
            <v>-225</v>
          </cell>
          <cell r="N125">
            <v>0</v>
          </cell>
          <cell r="O125">
            <v>0</v>
          </cell>
          <cell r="P125">
            <v>0</v>
          </cell>
          <cell r="Q125">
            <v>0</v>
          </cell>
        </row>
        <row r="126">
          <cell r="I126">
            <v>-2490</v>
          </cell>
          <cell r="J126">
            <v>499</v>
          </cell>
          <cell r="K126">
            <v>1084</v>
          </cell>
          <cell r="L126">
            <v>1004</v>
          </cell>
          <cell r="M126">
            <v>97</v>
          </cell>
          <cell r="N126">
            <v>-973.89999999999918</v>
          </cell>
          <cell r="O126">
            <v>-419.67499999999791</v>
          </cell>
          <cell r="P126">
            <v>-15.825749999999061</v>
          </cell>
          <cell r="Q126">
            <v>179.44858750000412</v>
          </cell>
        </row>
        <row r="129">
          <cell r="I129">
            <v>304</v>
          </cell>
          <cell r="J129">
            <v>-1350</v>
          </cell>
          <cell r="K129">
            <v>-818</v>
          </cell>
          <cell r="L129">
            <v>-441</v>
          </cell>
          <cell r="M129">
            <v>-2305</v>
          </cell>
          <cell r="N129">
            <v>-853</v>
          </cell>
          <cell r="O129">
            <v>-2294</v>
          </cell>
          <cell r="P129">
            <v>-100</v>
          </cell>
          <cell r="Q129">
            <v>-100</v>
          </cell>
        </row>
        <row r="131">
          <cell r="I131">
            <v>304</v>
          </cell>
          <cell r="J131">
            <v>-1350</v>
          </cell>
          <cell r="K131">
            <v>-818</v>
          </cell>
          <cell r="L131">
            <v>-441</v>
          </cell>
          <cell r="M131">
            <v>-2305</v>
          </cell>
          <cell r="N131">
            <v>-853</v>
          </cell>
          <cell r="O131">
            <v>-2294</v>
          </cell>
          <cell r="P131">
            <v>-100</v>
          </cell>
          <cell r="Q131">
            <v>-100</v>
          </cell>
        </row>
        <row r="134">
          <cell r="I134">
            <v>1142</v>
          </cell>
          <cell r="J134">
            <v>20</v>
          </cell>
          <cell r="K134">
            <v>-500</v>
          </cell>
          <cell r="L134">
            <v>-600</v>
          </cell>
          <cell r="M134">
            <v>62</v>
          </cell>
          <cell r="N134">
            <v>300</v>
          </cell>
          <cell r="O134">
            <v>385</v>
          </cell>
          <cell r="P134">
            <v>411.95000000000073</v>
          </cell>
          <cell r="Q134">
            <v>440.78650000000016</v>
          </cell>
        </row>
        <row r="135">
          <cell r="I135">
            <v>-285</v>
          </cell>
          <cell r="J135">
            <v>360</v>
          </cell>
          <cell r="K135">
            <v>100</v>
          </cell>
          <cell r="L135">
            <v>0</v>
          </cell>
          <cell r="M135">
            <v>175</v>
          </cell>
          <cell r="N135">
            <v>-441</v>
          </cell>
          <cell r="O135">
            <v>0</v>
          </cell>
          <cell r="P135">
            <v>0</v>
          </cell>
          <cell r="Q135">
            <v>0</v>
          </cell>
        </row>
        <row r="137">
          <cell r="I137">
            <v>-279</v>
          </cell>
          <cell r="J137">
            <v>-367</v>
          </cell>
          <cell r="K137">
            <v>-367</v>
          </cell>
          <cell r="L137">
            <v>-367</v>
          </cell>
          <cell r="M137">
            <v>-1380</v>
          </cell>
          <cell r="N137">
            <v>0</v>
          </cell>
          <cell r="O137">
            <v>0</v>
          </cell>
          <cell r="P137">
            <v>0</v>
          </cell>
          <cell r="Q137">
            <v>0</v>
          </cell>
        </row>
        <row r="138">
          <cell r="I138">
            <v>578</v>
          </cell>
          <cell r="J138">
            <v>13</v>
          </cell>
          <cell r="K138">
            <v>-767</v>
          </cell>
          <cell r="L138">
            <v>-967</v>
          </cell>
          <cell r="M138">
            <v>-1143</v>
          </cell>
          <cell r="N138">
            <v>-141</v>
          </cell>
          <cell r="O138">
            <v>385</v>
          </cell>
          <cell r="P138">
            <v>411.95000000000073</v>
          </cell>
          <cell r="Q138">
            <v>440.78650000000016</v>
          </cell>
        </row>
        <row r="141">
          <cell r="I141">
            <v>1609</v>
          </cell>
          <cell r="J141">
            <v>840</v>
          </cell>
          <cell r="K141">
            <v>550</v>
          </cell>
          <cell r="L141">
            <v>400</v>
          </cell>
          <cell r="M141">
            <v>3399</v>
          </cell>
          <cell r="N141">
            <v>2419.8999999999996</v>
          </cell>
          <cell r="O141">
            <v>2328.6749999999984</v>
          </cell>
          <cell r="P141">
            <v>-296.12425000000258</v>
          </cell>
          <cell r="Q141">
            <v>-520.23508750000565</v>
          </cell>
        </row>
        <row r="143">
          <cell r="I143">
            <v>1609</v>
          </cell>
          <cell r="J143">
            <v>840</v>
          </cell>
          <cell r="K143">
            <v>550</v>
          </cell>
          <cell r="L143">
            <v>400</v>
          </cell>
          <cell r="M143">
            <v>3399</v>
          </cell>
          <cell r="N143">
            <v>2419.8999999999996</v>
          </cell>
          <cell r="O143">
            <v>2328.6749999999984</v>
          </cell>
          <cell r="P143">
            <v>-296.12425000000258</v>
          </cell>
          <cell r="Q143">
            <v>-520.23508750000565</v>
          </cell>
        </row>
        <row r="145">
          <cell r="I145">
            <v>1</v>
          </cell>
          <cell r="J145">
            <v>2</v>
          </cell>
          <cell r="K145">
            <v>49</v>
          </cell>
          <cell r="L145">
            <v>-4</v>
          </cell>
          <cell r="M145">
            <v>48</v>
          </cell>
          <cell r="N145">
            <v>452.00000000000045</v>
          </cell>
          <cell r="O145">
            <v>0</v>
          </cell>
          <cell r="P145">
            <v>-9.0949470177292824E-13</v>
          </cell>
          <cell r="Q145">
            <v>-1.3642420526593924E-12</v>
          </cell>
        </row>
        <row r="147">
          <cell r="I147">
            <v>0</v>
          </cell>
          <cell r="J147">
            <v>1</v>
          </cell>
          <cell r="K147">
            <v>3</v>
          </cell>
          <cell r="L147">
            <v>52</v>
          </cell>
          <cell r="M147">
            <v>0</v>
          </cell>
          <cell r="N147">
            <v>48</v>
          </cell>
          <cell r="O147">
            <v>500.00000000000045</v>
          </cell>
          <cell r="P147">
            <v>500.00000000000045</v>
          </cell>
          <cell r="Q147">
            <v>499.99999999999955</v>
          </cell>
        </row>
        <row r="149">
          <cell r="I149">
            <v>1</v>
          </cell>
          <cell r="J149">
            <v>3</v>
          </cell>
          <cell r="K149">
            <v>52</v>
          </cell>
          <cell r="L149">
            <v>48</v>
          </cell>
          <cell r="M149">
            <v>48</v>
          </cell>
          <cell r="N149">
            <v>500.00000000000045</v>
          </cell>
          <cell r="O149">
            <v>500.00000000000045</v>
          </cell>
          <cell r="P149">
            <v>499.99999999999955</v>
          </cell>
          <cell r="Q149">
            <v>499.99999999999818</v>
          </cell>
        </row>
        <row r="160">
          <cell r="I160" t="str">
            <v>98Q1</v>
          </cell>
          <cell r="J160" t="str">
            <v>98Q2</v>
          </cell>
          <cell r="K160" t="str">
            <v>98Q3</v>
          </cell>
          <cell r="L160" t="str">
            <v>98Q4</v>
          </cell>
          <cell r="M160">
            <v>1998</v>
          </cell>
          <cell r="N160">
            <v>1999</v>
          </cell>
          <cell r="O160">
            <v>2000</v>
          </cell>
          <cell r="P160">
            <v>2001</v>
          </cell>
          <cell r="Q160">
            <v>2002</v>
          </cell>
        </row>
        <row r="161">
          <cell r="I161">
            <v>1.650811415780638E-2</v>
          </cell>
          <cell r="J161">
            <v>0.13968253968253969</v>
          </cell>
          <cell r="K161">
            <v>0.16029822926374651</v>
          </cell>
          <cell r="L161">
            <v>0.16151974546135131</v>
          </cell>
          <cell r="M161">
            <v>0.12847898142789499</v>
          </cell>
          <cell r="N161">
            <v>0.13071362657643806</v>
          </cell>
          <cell r="O161">
            <v>0.13304329615206267</v>
          </cell>
          <cell r="P161">
            <v>0.13546294561755856</v>
          </cell>
          <cell r="Q161">
            <v>0.13796628772905184</v>
          </cell>
        </row>
        <row r="162">
          <cell r="I162">
            <v>3.8891997761611639E-2</v>
          </cell>
          <cell r="J162">
            <v>2.9206349206349208E-2</v>
          </cell>
          <cell r="K162">
            <v>2.55358807082945E-2</v>
          </cell>
          <cell r="L162">
            <v>2.5828186412128019E-2</v>
          </cell>
          <cell r="M162">
            <v>2.9041931919819013E-2</v>
          </cell>
          <cell r="N162">
            <v>2.829898492771455E-2</v>
          </cell>
          <cell r="O162">
            <v>2.7524445397384179E-2</v>
          </cell>
          <cell r="P162">
            <v>2.6719990473742523E-2</v>
          </cell>
          <cell r="Q162">
            <v>2.5887710461341036E-2</v>
          </cell>
        </row>
        <row r="163">
          <cell r="I163">
            <v>7.4706211527700059E-2</v>
          </cell>
          <cell r="J163">
            <v>0.11703703703703704</v>
          </cell>
          <cell r="K163">
            <v>0.1038210624417521</v>
          </cell>
          <cell r="L163">
            <v>0.10406138873292158</v>
          </cell>
          <cell r="M163">
            <v>0.10169937391487346</v>
          </cell>
          <cell r="N163">
            <v>9.0331180149697529E-2</v>
          </cell>
          <cell r="O163">
            <v>8.7858827518461816E-2</v>
          </cell>
          <cell r="P163">
            <v>8.5290984084663637E-2</v>
          </cell>
          <cell r="Q163">
            <v>8.2634322161019763E-2</v>
          </cell>
        </row>
        <row r="164">
          <cell r="M164">
            <v>-1.8256431840900721E-2</v>
          </cell>
          <cell r="N164">
            <v>-3.5548036501589213E-2</v>
          </cell>
          <cell r="O164">
            <v>-2.6351415364823456E-2</v>
          </cell>
          <cell r="P164">
            <v>-1.7136892513513628E-2</v>
          </cell>
          <cell r="Q164">
            <v>-7.9141081643881138E-3</v>
          </cell>
        </row>
        <row r="166">
          <cell r="N166">
            <v>2.6253485557952372E-2</v>
          </cell>
          <cell r="O166">
            <v>2.8140059468881429E-2</v>
          </cell>
          <cell r="P166">
            <v>3.0106856678417726E-2</v>
          </cell>
          <cell r="Q166">
            <v>3.2149618393034762E-2</v>
          </cell>
        </row>
        <row r="167">
          <cell r="N167">
            <v>-2.8851540616247617E-2</v>
          </cell>
          <cell r="O167">
            <v>-0.23784972598788778</v>
          </cell>
          <cell r="P167">
            <v>-0.33009934244760819</v>
          </cell>
          <cell r="Q167">
            <v>-0.52333576724292752</v>
          </cell>
        </row>
        <row r="169">
          <cell r="I169">
            <v>-1.6423357664233577E-2</v>
          </cell>
          <cell r="J169">
            <v>0.3951890034364261</v>
          </cell>
          <cell r="K169">
            <v>1.1368421052631579</v>
          </cell>
          <cell r="L169">
            <v>1.0652173913043479</v>
          </cell>
          <cell r="M169">
            <v>0.30409356725146197</v>
          </cell>
          <cell r="N169">
            <v>0</v>
          </cell>
          <cell r="O169">
            <v>0</v>
          </cell>
          <cell r="P169">
            <v>0</v>
          </cell>
          <cell r="Q169">
            <v>0</v>
          </cell>
        </row>
        <row r="171">
          <cell r="I171">
            <v>134.57715444879688</v>
          </cell>
          <cell r="J171">
            <v>111.41190476190476</v>
          </cell>
          <cell r="K171">
            <v>98.121388630009321</v>
          </cell>
          <cell r="L171">
            <v>99.840445442635229</v>
          </cell>
          <cell r="M171">
            <v>112.26337665070764</v>
          </cell>
          <cell r="N171">
            <v>109.39146929150006</v>
          </cell>
          <cell r="O171">
            <v>106.39743902986301</v>
          </cell>
          <cell r="P171">
            <v>103.28776897276641</v>
          </cell>
          <cell r="Q171">
            <v>100.07053932120452</v>
          </cell>
        </row>
        <row r="172">
          <cell r="I172">
            <v>62.460170697012806</v>
          </cell>
          <cell r="J172">
            <v>46.758610086100859</v>
          </cell>
          <cell r="K172">
            <v>42.19173140954495</v>
          </cell>
          <cell r="L172">
            <v>42.427176339285715</v>
          </cell>
          <cell r="M172">
            <v>45.89767582251735</v>
          </cell>
          <cell r="N172">
            <v>68.086492925933143</v>
          </cell>
          <cell r="O172">
            <v>66.400927603983035</v>
          </cell>
          <cell r="P172">
            <v>64.640642662348242</v>
          </cell>
          <cell r="Q172">
            <v>62.809071135881759</v>
          </cell>
        </row>
      </sheetData>
      <sheetData sheetId="22" refreshError="1"/>
      <sheetData sheetId="23" refreshError="1">
        <row r="9">
          <cell r="C9" t="str">
            <v>Actual</v>
          </cell>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C13">
            <v>19540</v>
          </cell>
          <cell r="D13">
            <v>8579</v>
          </cell>
          <cell r="E13">
            <v>7918</v>
          </cell>
          <cell r="F13">
            <v>8291</v>
          </cell>
          <cell r="G13">
            <v>8269.2939999999999</v>
          </cell>
          <cell r="H13">
            <v>33057.294000000002</v>
          </cell>
          <cell r="I13">
            <v>9724</v>
          </cell>
          <cell r="J13">
            <v>10770</v>
          </cell>
          <cell r="K13">
            <v>9560</v>
          </cell>
          <cell r="L13">
            <v>9386</v>
          </cell>
          <cell r="M13">
            <v>39440</v>
          </cell>
          <cell r="N13">
            <v>39565.531737503712</v>
          </cell>
          <cell r="O13">
            <v>42433.882303467908</v>
          </cell>
          <cell r="P13">
            <v>45748.351422282729</v>
          </cell>
          <cell r="Q13">
            <v>49499.765683780002</v>
          </cell>
        </row>
        <row r="14">
          <cell r="C14">
            <v>0</v>
          </cell>
          <cell r="D14">
            <v>66</v>
          </cell>
          <cell r="E14">
            <v>116</v>
          </cell>
          <cell r="F14">
            <v>67</v>
          </cell>
          <cell r="G14">
            <v>521.80500000000006</v>
          </cell>
          <cell r="H14">
            <v>770.80500000000006</v>
          </cell>
          <cell r="I14">
            <v>327</v>
          </cell>
          <cell r="J14">
            <v>194</v>
          </cell>
          <cell r="K14">
            <v>30</v>
          </cell>
          <cell r="L14">
            <v>50</v>
          </cell>
          <cell r="M14">
            <v>601</v>
          </cell>
          <cell r="N14">
            <v>167</v>
          </cell>
          <cell r="O14">
            <v>174</v>
          </cell>
          <cell r="P14">
            <v>177</v>
          </cell>
          <cell r="Q14">
            <v>173</v>
          </cell>
        </row>
        <row r="15">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row>
        <row r="16">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row>
        <row r="17">
          <cell r="C17">
            <v>19540</v>
          </cell>
          <cell r="D17">
            <v>8645</v>
          </cell>
          <cell r="E17">
            <v>8034</v>
          </cell>
          <cell r="F17">
            <v>8358</v>
          </cell>
          <cell r="G17">
            <v>8791.0990000000002</v>
          </cell>
          <cell r="H17">
            <v>33828.099000000002</v>
          </cell>
          <cell r="I17">
            <v>10051</v>
          </cell>
          <cell r="J17">
            <v>10964</v>
          </cell>
          <cell r="K17">
            <v>9590</v>
          </cell>
          <cell r="L17">
            <v>9436</v>
          </cell>
          <cell r="M17">
            <v>40041</v>
          </cell>
          <cell r="N17">
            <v>39732.531737503712</v>
          </cell>
          <cell r="O17">
            <v>42607.882303467908</v>
          </cell>
          <cell r="P17">
            <v>45925.351422282729</v>
          </cell>
          <cell r="Q17">
            <v>49672.765683780002</v>
          </cell>
        </row>
        <row r="20">
          <cell r="C20">
            <v>12014</v>
          </cell>
          <cell r="D20">
            <v>5268</v>
          </cell>
          <cell r="E20">
            <v>5509</v>
          </cell>
          <cell r="F20">
            <v>4859</v>
          </cell>
          <cell r="G20">
            <v>5836.3960000000006</v>
          </cell>
          <cell r="H20">
            <v>21472.396000000001</v>
          </cell>
          <cell r="I20">
            <v>5103</v>
          </cell>
          <cell r="J20">
            <v>6112.2</v>
          </cell>
          <cell r="K20">
            <v>5464</v>
          </cell>
          <cell r="L20">
            <v>5236</v>
          </cell>
          <cell r="M20">
            <v>21915.200000000001</v>
          </cell>
          <cell r="N20">
            <v>22704.519839506171</v>
          </cell>
          <cell r="O20">
            <v>24153.768691358022</v>
          </cell>
          <cell r="P20">
            <v>25784.979901234568</v>
          </cell>
          <cell r="Q20">
            <v>27705.672938271604</v>
          </cell>
        </row>
        <row r="21">
          <cell r="C21">
            <v>0</v>
          </cell>
          <cell r="D21">
            <v>25</v>
          </cell>
          <cell r="E21">
            <v>42</v>
          </cell>
          <cell r="F21">
            <v>18</v>
          </cell>
          <cell r="G21">
            <v>306</v>
          </cell>
          <cell r="H21">
            <v>391</v>
          </cell>
          <cell r="I21">
            <v>248</v>
          </cell>
          <cell r="J21">
            <v>135.79999999999998</v>
          </cell>
          <cell r="K21">
            <v>21</v>
          </cell>
          <cell r="L21">
            <v>35</v>
          </cell>
          <cell r="M21">
            <v>439.79999999999995</v>
          </cell>
          <cell r="N21">
            <v>19</v>
          </cell>
          <cell r="O21">
            <v>21</v>
          </cell>
          <cell r="P21">
            <v>19</v>
          </cell>
          <cell r="Q21">
            <v>23</v>
          </cell>
        </row>
        <row r="22">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row>
        <row r="23">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row>
        <row r="24">
          <cell r="C24">
            <v>12014</v>
          </cell>
          <cell r="D24">
            <v>5293</v>
          </cell>
          <cell r="E24">
            <v>5551</v>
          </cell>
          <cell r="F24">
            <v>4877</v>
          </cell>
          <cell r="G24">
            <v>6142.3960000000006</v>
          </cell>
          <cell r="H24">
            <v>21863.396000000001</v>
          </cell>
          <cell r="I24">
            <v>5351</v>
          </cell>
          <cell r="J24">
            <v>6248</v>
          </cell>
          <cell r="K24">
            <v>5485</v>
          </cell>
          <cell r="L24">
            <v>5271</v>
          </cell>
          <cell r="M24">
            <v>22355</v>
          </cell>
          <cell r="N24">
            <v>22723.519839506171</v>
          </cell>
          <cell r="O24">
            <v>24174.768691358022</v>
          </cell>
          <cell r="P24">
            <v>25803.979901234568</v>
          </cell>
          <cell r="Q24">
            <v>27728.672938271604</v>
          </cell>
        </row>
        <row r="27">
          <cell r="C27">
            <v>7526</v>
          </cell>
          <cell r="D27">
            <v>3352</v>
          </cell>
          <cell r="E27">
            <v>2483</v>
          </cell>
          <cell r="F27">
            <v>3481</v>
          </cell>
          <cell r="G27">
            <v>2648.7029999999995</v>
          </cell>
          <cell r="H27">
            <v>11964.703000000001</v>
          </cell>
          <cell r="I27">
            <v>4700</v>
          </cell>
          <cell r="J27">
            <v>4716</v>
          </cell>
          <cell r="K27">
            <v>4105</v>
          </cell>
          <cell r="L27">
            <v>4165</v>
          </cell>
          <cell r="M27">
            <v>17686</v>
          </cell>
          <cell r="N27">
            <v>17009.011897997541</v>
          </cell>
          <cell r="O27">
            <v>18433.113612109886</v>
          </cell>
          <cell r="P27">
            <v>20121.371521048161</v>
          </cell>
          <cell r="Q27">
            <v>21944.092745508398</v>
          </cell>
        </row>
        <row r="30">
          <cell r="C30">
            <v>0</v>
          </cell>
          <cell r="D30">
            <v>0</v>
          </cell>
          <cell r="E30">
            <v>34</v>
          </cell>
          <cell r="F30">
            <v>90</v>
          </cell>
          <cell r="G30">
            <v>131.15800000000002</v>
          </cell>
          <cell r="H30">
            <v>255.15800000000002</v>
          </cell>
          <cell r="I30">
            <v>41</v>
          </cell>
          <cell r="J30">
            <v>14</v>
          </cell>
          <cell r="K30">
            <v>15</v>
          </cell>
          <cell r="L30">
            <v>15</v>
          </cell>
          <cell r="M30">
            <v>85</v>
          </cell>
          <cell r="N30">
            <v>168</v>
          </cell>
          <cell r="O30">
            <v>168</v>
          </cell>
          <cell r="P30">
            <v>168</v>
          </cell>
          <cell r="Q30">
            <v>168</v>
          </cell>
        </row>
        <row r="33">
          <cell r="C33">
            <v>2540</v>
          </cell>
          <cell r="D33">
            <v>1042</v>
          </cell>
          <cell r="E33">
            <v>559</v>
          </cell>
          <cell r="F33">
            <v>643</v>
          </cell>
          <cell r="G33">
            <v>842.25900000000001</v>
          </cell>
          <cell r="H33">
            <v>3086.259</v>
          </cell>
          <cell r="I33">
            <v>1135</v>
          </cell>
          <cell r="J33">
            <v>1164</v>
          </cell>
          <cell r="K33">
            <v>1081</v>
          </cell>
          <cell r="L33">
            <v>1058</v>
          </cell>
          <cell r="M33">
            <v>4438</v>
          </cell>
          <cell r="N33">
            <v>4353.0968925779662</v>
          </cell>
          <cell r="O33">
            <v>4630.9199937762623</v>
          </cell>
          <cell r="P33">
            <v>4918.9222089231671</v>
          </cell>
          <cell r="Q33">
            <v>5242.8515230195244</v>
          </cell>
        </row>
        <row r="34">
          <cell r="C34">
            <v>1907</v>
          </cell>
          <cell r="D34">
            <v>512</v>
          </cell>
          <cell r="E34">
            <v>750</v>
          </cell>
          <cell r="F34">
            <v>785</v>
          </cell>
          <cell r="G34">
            <v>1099.3009999999999</v>
          </cell>
          <cell r="H34">
            <v>3146.3009999999999</v>
          </cell>
          <cell r="I34">
            <v>843</v>
          </cell>
          <cell r="J34">
            <v>830</v>
          </cell>
          <cell r="K34">
            <v>833</v>
          </cell>
          <cell r="L34">
            <v>702</v>
          </cell>
          <cell r="M34">
            <v>3208</v>
          </cell>
          <cell r="N34">
            <v>3273</v>
          </cell>
          <cell r="O34">
            <v>3397</v>
          </cell>
          <cell r="P34">
            <v>3524</v>
          </cell>
          <cell r="Q34">
            <v>3667</v>
          </cell>
        </row>
        <row r="35">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row>
        <row r="39">
          <cell r="C39">
            <v>4447</v>
          </cell>
          <cell r="D39">
            <v>1554</v>
          </cell>
          <cell r="E39">
            <v>1309</v>
          </cell>
          <cell r="F39">
            <v>1428</v>
          </cell>
          <cell r="G39">
            <v>1941.56</v>
          </cell>
          <cell r="H39">
            <v>6232.5599999999995</v>
          </cell>
          <cell r="I39">
            <v>1978</v>
          </cell>
          <cell r="J39">
            <v>1994</v>
          </cell>
          <cell r="K39">
            <v>1914</v>
          </cell>
          <cell r="L39">
            <v>1760</v>
          </cell>
          <cell r="M39">
            <v>7646</v>
          </cell>
          <cell r="N39">
            <v>7626.0968925779662</v>
          </cell>
          <cell r="O39">
            <v>8027.9199937762623</v>
          </cell>
          <cell r="P39">
            <v>8442.9222089231662</v>
          </cell>
          <cell r="Q39">
            <v>8909.8515230195244</v>
          </cell>
        </row>
        <row r="41">
          <cell r="C41">
            <v>3079</v>
          </cell>
          <cell r="D41">
            <v>1798</v>
          </cell>
          <cell r="E41">
            <v>1140</v>
          </cell>
          <cell r="F41">
            <v>1963</v>
          </cell>
          <cell r="G41">
            <v>575.98499999999967</v>
          </cell>
          <cell r="H41">
            <v>5476.9850000000024</v>
          </cell>
          <cell r="I41">
            <v>2681</v>
          </cell>
          <cell r="J41">
            <v>2708</v>
          </cell>
          <cell r="K41">
            <v>2176</v>
          </cell>
          <cell r="L41">
            <v>2390</v>
          </cell>
          <cell r="M41">
            <v>9955</v>
          </cell>
          <cell r="N41">
            <v>9214.9150054195743</v>
          </cell>
          <cell r="O41">
            <v>10237.193618333624</v>
          </cell>
          <cell r="P41">
            <v>11510.449312124994</v>
          </cell>
          <cell r="Q41">
            <v>12866.241222488874</v>
          </cell>
        </row>
        <row r="44">
          <cell r="C44">
            <v>-163</v>
          </cell>
          <cell r="D44">
            <v>122</v>
          </cell>
          <cell r="E44">
            <v>147</v>
          </cell>
          <cell r="F44">
            <v>149</v>
          </cell>
          <cell r="G44">
            <v>117.092</v>
          </cell>
          <cell r="H44">
            <v>535.09199999999998</v>
          </cell>
          <cell r="I44">
            <v>162</v>
          </cell>
          <cell r="J44">
            <v>451</v>
          </cell>
          <cell r="K44">
            <v>521</v>
          </cell>
          <cell r="L44">
            <v>531</v>
          </cell>
          <cell r="M44">
            <v>1665</v>
          </cell>
          <cell r="N44">
            <v>1190</v>
          </cell>
          <cell r="O44">
            <v>1294</v>
          </cell>
          <cell r="P44">
            <v>1323.5</v>
          </cell>
          <cell r="Q44">
            <v>1339</v>
          </cell>
        </row>
        <row r="45">
          <cell r="C45">
            <v>1037</v>
          </cell>
          <cell r="D45">
            <v>-39</v>
          </cell>
          <cell r="E45">
            <v>-76</v>
          </cell>
          <cell r="F45">
            <v>-53</v>
          </cell>
          <cell r="G45">
            <v>341.61</v>
          </cell>
          <cell r="H45">
            <v>173.61</v>
          </cell>
          <cell r="I45">
            <v>50</v>
          </cell>
          <cell r="J45">
            <v>0</v>
          </cell>
          <cell r="K45">
            <v>0</v>
          </cell>
          <cell r="L45">
            <v>0</v>
          </cell>
          <cell r="M45">
            <v>50</v>
          </cell>
          <cell r="N45">
            <v>0</v>
          </cell>
          <cell r="O45">
            <v>0</v>
          </cell>
          <cell r="P45">
            <v>0</v>
          </cell>
          <cell r="Q45">
            <v>0</v>
          </cell>
        </row>
        <row r="46">
          <cell r="C46">
            <v>-144</v>
          </cell>
          <cell r="D46">
            <v>-294</v>
          </cell>
          <cell r="E46">
            <v>-29</v>
          </cell>
          <cell r="F46">
            <v>-70</v>
          </cell>
          <cell r="G46">
            <v>-613.15599999999995</v>
          </cell>
          <cell r="H46">
            <v>-1006.1559999999999</v>
          </cell>
          <cell r="I46">
            <v>15</v>
          </cell>
          <cell r="J46">
            <v>60</v>
          </cell>
          <cell r="K46">
            <v>0</v>
          </cell>
          <cell r="L46">
            <v>0</v>
          </cell>
          <cell r="M46">
            <v>75</v>
          </cell>
          <cell r="N46">
            <v>0</v>
          </cell>
          <cell r="O46">
            <v>0</v>
          </cell>
          <cell r="P46">
            <v>0</v>
          </cell>
          <cell r="Q46">
            <v>0</v>
          </cell>
        </row>
        <row r="47">
          <cell r="C47">
            <v>730</v>
          </cell>
          <cell r="D47">
            <v>-211</v>
          </cell>
          <cell r="E47">
            <v>42</v>
          </cell>
          <cell r="F47">
            <v>26</v>
          </cell>
          <cell r="G47">
            <v>-154.45399999999995</v>
          </cell>
          <cell r="H47">
            <v>-297.45399999999995</v>
          </cell>
          <cell r="I47">
            <v>227</v>
          </cell>
          <cell r="J47">
            <v>511</v>
          </cell>
          <cell r="K47">
            <v>521</v>
          </cell>
          <cell r="L47">
            <v>531</v>
          </cell>
          <cell r="M47">
            <v>1790</v>
          </cell>
          <cell r="N47">
            <v>1190</v>
          </cell>
          <cell r="O47">
            <v>1294</v>
          </cell>
          <cell r="P47">
            <v>1323.5</v>
          </cell>
          <cell r="Q47">
            <v>1339</v>
          </cell>
        </row>
        <row r="49">
          <cell r="C49">
            <v>2349</v>
          </cell>
          <cell r="D49">
            <v>2009</v>
          </cell>
          <cell r="E49">
            <v>1098</v>
          </cell>
          <cell r="F49">
            <v>1937</v>
          </cell>
          <cell r="G49">
            <v>730.43899999999962</v>
          </cell>
          <cell r="H49">
            <v>5774.4390000000021</v>
          </cell>
          <cell r="I49">
            <v>2454</v>
          </cell>
          <cell r="J49">
            <v>2197</v>
          </cell>
          <cell r="K49">
            <v>1655</v>
          </cell>
          <cell r="L49">
            <v>1859</v>
          </cell>
          <cell r="M49">
            <v>8165</v>
          </cell>
          <cell r="N49">
            <v>8024.9150054195743</v>
          </cell>
          <cell r="O49">
            <v>8943.1936183336238</v>
          </cell>
          <cell r="P49">
            <v>10186.949312124994</v>
          </cell>
          <cell r="Q49">
            <v>11527.241222488874</v>
          </cell>
        </row>
        <row r="51">
          <cell r="C51">
            <v>714</v>
          </cell>
          <cell r="D51">
            <v>659</v>
          </cell>
          <cell r="E51">
            <v>998</v>
          </cell>
          <cell r="F51">
            <v>299</v>
          </cell>
          <cell r="G51">
            <v>506.06099999999998</v>
          </cell>
          <cell r="H51">
            <v>2462.0610000000001</v>
          </cell>
          <cell r="I51">
            <v>851</v>
          </cell>
          <cell r="J51">
            <v>504</v>
          </cell>
          <cell r="K51">
            <v>492</v>
          </cell>
          <cell r="L51">
            <v>529</v>
          </cell>
          <cell r="M51">
            <v>2376</v>
          </cell>
          <cell r="N51">
            <v>2390.1126442297186</v>
          </cell>
          <cell r="O51">
            <v>2981.9271913738889</v>
          </cell>
          <cell r="P51">
            <v>3647.0984451360364</v>
          </cell>
          <cell r="Q51">
            <v>4114.9339971037207</v>
          </cell>
        </row>
        <row r="53">
          <cell r="C53">
            <v>1635</v>
          </cell>
          <cell r="D53">
            <v>1350</v>
          </cell>
          <cell r="E53">
            <v>100</v>
          </cell>
          <cell r="F53">
            <v>1638</v>
          </cell>
          <cell r="G53">
            <v>224.37799999999964</v>
          </cell>
          <cell r="H53">
            <v>3312.378000000002</v>
          </cell>
          <cell r="I53">
            <v>1603</v>
          </cell>
          <cell r="J53">
            <v>1693</v>
          </cell>
          <cell r="K53">
            <v>1163</v>
          </cell>
          <cell r="L53">
            <v>1330</v>
          </cell>
          <cell r="M53">
            <v>5789</v>
          </cell>
          <cell r="N53">
            <v>5634.8023611898552</v>
          </cell>
          <cell r="O53">
            <v>5961.2664269597353</v>
          </cell>
          <cell r="P53">
            <v>6539.8508669889579</v>
          </cell>
          <cell r="Q53">
            <v>7412.3072253851533</v>
          </cell>
        </row>
        <row r="55">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row>
        <row r="57">
          <cell r="C57">
            <v>1635</v>
          </cell>
          <cell r="D57">
            <v>1350</v>
          </cell>
          <cell r="E57">
            <v>100</v>
          </cell>
          <cell r="F57">
            <v>1638</v>
          </cell>
          <cell r="G57">
            <v>224.37799999999964</v>
          </cell>
          <cell r="H57">
            <v>3312.378000000002</v>
          </cell>
          <cell r="I57">
            <v>1603</v>
          </cell>
          <cell r="J57">
            <v>1693</v>
          </cell>
          <cell r="K57">
            <v>1163</v>
          </cell>
          <cell r="L57">
            <v>1330</v>
          </cell>
          <cell r="M57">
            <v>5789</v>
          </cell>
          <cell r="N57">
            <v>5634.8023611898552</v>
          </cell>
          <cell r="O57">
            <v>5961.2664269597353</v>
          </cell>
          <cell r="P57">
            <v>6539.8508669889579</v>
          </cell>
          <cell r="Q57">
            <v>7412.3072253851533</v>
          </cell>
        </row>
        <row r="59">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row>
        <row r="61">
          <cell r="C61">
            <v>1635</v>
          </cell>
          <cell r="D61">
            <v>1350</v>
          </cell>
          <cell r="E61">
            <v>100</v>
          </cell>
          <cell r="F61">
            <v>1638</v>
          </cell>
          <cell r="G61">
            <v>224.37799999999964</v>
          </cell>
          <cell r="H61">
            <v>3312.378000000002</v>
          </cell>
          <cell r="I61">
            <v>1603</v>
          </cell>
          <cell r="J61">
            <v>1693</v>
          </cell>
          <cell r="K61">
            <v>1163</v>
          </cell>
          <cell r="L61">
            <v>1330</v>
          </cell>
          <cell r="M61">
            <v>5789</v>
          </cell>
          <cell r="N61">
            <v>5634.8023611898552</v>
          </cell>
          <cell r="O61">
            <v>5961.2664269597353</v>
          </cell>
          <cell r="P61">
            <v>6539.8508669889579</v>
          </cell>
          <cell r="Q61">
            <v>7412.3072253851533</v>
          </cell>
        </row>
        <row r="65">
          <cell r="C65" t="str">
            <v>Actual</v>
          </cell>
          <cell r="D65" t="str">
            <v>Actual</v>
          </cell>
          <cell r="H65" t="str">
            <v>Total</v>
          </cell>
          <cell r="I65" t="str">
            <v>Actual</v>
          </cell>
          <cell r="J65" t="str">
            <v>Fcs't</v>
          </cell>
          <cell r="K65" t="str">
            <v>Fcs't</v>
          </cell>
          <cell r="L65" t="str">
            <v>Fcs't</v>
          </cell>
          <cell r="M65" t="str">
            <v>Total</v>
          </cell>
          <cell r="N65" t="str">
            <v>Plan</v>
          </cell>
          <cell r="O65" t="str">
            <v>Plan</v>
          </cell>
          <cell r="P65" t="str">
            <v>Plan</v>
          </cell>
          <cell r="Q65" t="str">
            <v>Plan</v>
          </cell>
        </row>
        <row r="66">
          <cell r="C66">
            <v>1996</v>
          </cell>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8">
          <cell r="H68">
            <v>2000</v>
          </cell>
          <cell r="M68">
            <v>2000</v>
          </cell>
        </row>
        <row r="69">
          <cell r="C69">
            <v>776</v>
          </cell>
          <cell r="D69">
            <v>634</v>
          </cell>
          <cell r="E69">
            <v>1829</v>
          </cell>
          <cell r="F69">
            <v>782</v>
          </cell>
          <cell r="G69">
            <v>2555</v>
          </cell>
          <cell r="H69">
            <v>2555</v>
          </cell>
          <cell r="I69">
            <v>3024</v>
          </cell>
          <cell r="J69">
            <v>5713.8780000000006</v>
          </cell>
          <cell r="K69">
            <v>7947.8780000000006</v>
          </cell>
          <cell r="L69">
            <v>8837.3029999999999</v>
          </cell>
          <cell r="M69">
            <v>8837.3029999999999</v>
          </cell>
          <cell r="N69">
            <v>13995.735513203002</v>
          </cell>
          <cell r="O69">
            <v>16279.330194118796</v>
          </cell>
          <cell r="P69">
            <v>20592.178640431819</v>
          </cell>
          <cell r="Q69">
            <v>26346.023952299605</v>
          </cell>
        </row>
        <row r="70">
          <cell r="C70">
            <v>7090</v>
          </cell>
          <cell r="D70">
            <v>10523</v>
          </cell>
          <cell r="E70">
            <v>11105</v>
          </cell>
          <cell r="F70">
            <v>13194</v>
          </cell>
          <cell r="G70">
            <v>11677</v>
          </cell>
          <cell r="H70">
            <v>11677</v>
          </cell>
          <cell r="I70">
            <v>13938</v>
          </cell>
          <cell r="J70">
            <v>12040</v>
          </cell>
          <cell r="K70">
            <v>10656</v>
          </cell>
          <cell r="L70">
            <v>10367</v>
          </cell>
          <cell r="M70">
            <v>10367</v>
          </cell>
          <cell r="N70">
            <v>10953.822741644892</v>
          </cell>
          <cell r="O70">
            <v>11644.391102074505</v>
          </cell>
          <cell r="P70">
            <v>12345.787311371385</v>
          </cell>
          <cell r="Q70">
            <v>13239.631009254794</v>
          </cell>
        </row>
        <row r="71">
          <cell r="C71">
            <v>7980</v>
          </cell>
          <cell r="D71">
            <v>8226</v>
          </cell>
          <cell r="E71">
            <v>7003</v>
          </cell>
          <cell r="F71">
            <v>7796</v>
          </cell>
          <cell r="G71">
            <v>8247</v>
          </cell>
          <cell r="H71">
            <v>8247</v>
          </cell>
          <cell r="I71">
            <v>9110</v>
          </cell>
          <cell r="J71">
            <v>9397</v>
          </cell>
          <cell r="K71">
            <v>9526</v>
          </cell>
          <cell r="L71">
            <v>10680</v>
          </cell>
          <cell r="M71">
            <v>10680</v>
          </cell>
          <cell r="N71">
            <v>7850.2521063419572</v>
          </cell>
          <cell r="O71">
            <v>8145.514054456281</v>
          </cell>
          <cell r="P71">
            <v>8498.7470064603422</v>
          </cell>
          <cell r="Q71">
            <v>8896.2260747505497</v>
          </cell>
        </row>
        <row r="72">
          <cell r="C72">
            <v>437</v>
          </cell>
          <cell r="D72">
            <v>1143</v>
          </cell>
          <cell r="E72">
            <v>700</v>
          </cell>
          <cell r="F72">
            <v>1177</v>
          </cell>
          <cell r="G72">
            <v>1293</v>
          </cell>
          <cell r="H72">
            <v>1293</v>
          </cell>
          <cell r="I72">
            <v>1094</v>
          </cell>
          <cell r="J72">
            <v>550</v>
          </cell>
          <cell r="K72">
            <v>501</v>
          </cell>
          <cell r="L72">
            <v>535</v>
          </cell>
          <cell r="M72">
            <v>535</v>
          </cell>
          <cell r="N72">
            <v>613</v>
          </cell>
          <cell r="O72">
            <v>628</v>
          </cell>
          <cell r="P72">
            <v>603</v>
          </cell>
          <cell r="Q72">
            <v>571</v>
          </cell>
        </row>
        <row r="73">
          <cell r="C73">
            <v>16283</v>
          </cell>
          <cell r="D73">
            <v>20526</v>
          </cell>
          <cell r="E73">
            <v>20637</v>
          </cell>
          <cell r="F73">
            <v>22949</v>
          </cell>
          <cell r="G73">
            <v>23772</v>
          </cell>
          <cell r="H73">
            <v>23772</v>
          </cell>
          <cell r="I73">
            <v>27166</v>
          </cell>
          <cell r="J73">
            <v>27700.878000000001</v>
          </cell>
          <cell r="K73">
            <v>28630.878000000001</v>
          </cell>
          <cell r="L73">
            <v>30419.303</v>
          </cell>
          <cell r="M73">
            <v>30419.303</v>
          </cell>
          <cell r="N73">
            <v>33412.810361189848</v>
          </cell>
          <cell r="O73">
            <v>36697.235350649586</v>
          </cell>
          <cell r="P73">
            <v>42039.712958263546</v>
          </cell>
          <cell r="Q73">
            <v>49052.881036304949</v>
          </cell>
        </row>
        <row r="75">
          <cell r="C75">
            <v>345</v>
          </cell>
          <cell r="D75">
            <v>649</v>
          </cell>
          <cell r="E75">
            <v>187</v>
          </cell>
          <cell r="F75">
            <v>245</v>
          </cell>
          <cell r="G75">
            <v>651</v>
          </cell>
          <cell r="H75">
            <v>651</v>
          </cell>
          <cell r="I75">
            <v>1039</v>
          </cell>
          <cell r="J75">
            <v>300</v>
          </cell>
          <cell r="K75">
            <v>250</v>
          </cell>
          <cell r="L75">
            <v>250</v>
          </cell>
          <cell r="M75">
            <v>250</v>
          </cell>
          <cell r="N75">
            <v>41.75</v>
          </cell>
          <cell r="O75">
            <v>43.6</v>
          </cell>
          <cell r="P75">
            <v>44.162500000000001</v>
          </cell>
          <cell r="Q75">
            <v>43.35</v>
          </cell>
        </row>
        <row r="79">
          <cell r="C79">
            <v>7708</v>
          </cell>
          <cell r="D79">
            <v>8276</v>
          </cell>
          <cell r="E79">
            <v>8849</v>
          </cell>
          <cell r="F79">
            <v>9264</v>
          </cell>
          <cell r="G79">
            <v>10380</v>
          </cell>
          <cell r="H79">
            <v>10380</v>
          </cell>
          <cell r="I79">
            <v>11243</v>
          </cell>
          <cell r="J79">
            <v>14793</v>
          </cell>
          <cell r="K79">
            <v>15435</v>
          </cell>
          <cell r="L79">
            <v>16142</v>
          </cell>
          <cell r="M79">
            <v>16142</v>
          </cell>
          <cell r="N79">
            <v>16987</v>
          </cell>
          <cell r="O79">
            <v>18818.849999999999</v>
          </cell>
          <cell r="P79">
            <v>21518.368000000002</v>
          </cell>
          <cell r="Q79">
            <v>24218.368000000002</v>
          </cell>
        </row>
        <row r="80">
          <cell r="C80">
            <v>-590</v>
          </cell>
          <cell r="D80">
            <v>-679</v>
          </cell>
          <cell r="E80">
            <v>-300</v>
          </cell>
          <cell r="F80">
            <v>-486</v>
          </cell>
          <cell r="G80">
            <v>-661</v>
          </cell>
          <cell r="H80">
            <v>-661</v>
          </cell>
          <cell r="I80">
            <v>-902</v>
          </cell>
          <cell r="J80">
            <v>-1356</v>
          </cell>
          <cell r="K80">
            <v>-1718</v>
          </cell>
          <cell r="L80">
            <v>-2078</v>
          </cell>
          <cell r="M80">
            <v>-2078</v>
          </cell>
          <cell r="N80">
            <v>-3338.9087500000001</v>
          </cell>
          <cell r="O80">
            <v>-4876.7937500000007</v>
          </cell>
          <cell r="P80">
            <v>-6656.6787500000009</v>
          </cell>
          <cell r="Q80">
            <v>-8678.5637500000012</v>
          </cell>
        </row>
        <row r="81">
          <cell r="C81">
            <v>7118</v>
          </cell>
          <cell r="D81">
            <v>7597</v>
          </cell>
          <cell r="E81">
            <v>8549</v>
          </cell>
          <cell r="F81">
            <v>8778</v>
          </cell>
          <cell r="G81">
            <v>9719</v>
          </cell>
          <cell r="H81">
            <v>9719</v>
          </cell>
          <cell r="I81">
            <v>10341</v>
          </cell>
          <cell r="J81">
            <v>13437</v>
          </cell>
          <cell r="K81">
            <v>13717</v>
          </cell>
          <cell r="L81">
            <v>14064</v>
          </cell>
          <cell r="M81">
            <v>14064</v>
          </cell>
          <cell r="N81">
            <v>13648.091249999999</v>
          </cell>
          <cell r="O81">
            <v>13942.056249999998</v>
          </cell>
          <cell r="P81">
            <v>14861.689250000001</v>
          </cell>
          <cell r="Q81">
            <v>15539.804250000001</v>
          </cell>
        </row>
        <row r="83">
          <cell r="C83">
            <v>0</v>
          </cell>
          <cell r="D83">
            <v>0</v>
          </cell>
          <cell r="E83">
            <v>0</v>
          </cell>
          <cell r="F83">
            <v>0</v>
          </cell>
          <cell r="G83">
            <v>861</v>
          </cell>
          <cell r="H83">
            <v>861</v>
          </cell>
          <cell r="I83">
            <v>875</v>
          </cell>
          <cell r="J83">
            <v>875</v>
          </cell>
          <cell r="K83">
            <v>875</v>
          </cell>
          <cell r="L83">
            <v>875</v>
          </cell>
          <cell r="M83">
            <v>875</v>
          </cell>
          <cell r="N83">
            <v>0</v>
          </cell>
          <cell r="O83">
            <v>0</v>
          </cell>
          <cell r="P83">
            <v>0</v>
          </cell>
          <cell r="Q83">
            <v>0</v>
          </cell>
        </row>
        <row r="84">
          <cell r="C84">
            <v>7463</v>
          </cell>
          <cell r="D84">
            <v>8246</v>
          </cell>
          <cell r="E84">
            <v>8736</v>
          </cell>
          <cell r="F84">
            <v>9023</v>
          </cell>
          <cell r="G84">
            <v>11231</v>
          </cell>
          <cell r="H84">
            <v>11231</v>
          </cell>
          <cell r="I84">
            <v>12255</v>
          </cell>
          <cell r="J84">
            <v>14612</v>
          </cell>
          <cell r="K84">
            <v>14842</v>
          </cell>
          <cell r="L84">
            <v>15189</v>
          </cell>
          <cell r="M84">
            <v>15189</v>
          </cell>
          <cell r="N84">
            <v>13689.841249999999</v>
          </cell>
          <cell r="O84">
            <v>13985.656249999996</v>
          </cell>
          <cell r="P84">
            <v>14905.85175</v>
          </cell>
          <cell r="Q84">
            <v>15583.15425</v>
          </cell>
        </row>
        <row r="86">
          <cell r="C86">
            <v>23746</v>
          </cell>
          <cell r="D86">
            <v>28772</v>
          </cell>
          <cell r="E86">
            <v>29373</v>
          </cell>
          <cell r="F86">
            <v>31972</v>
          </cell>
          <cell r="G86">
            <v>35003</v>
          </cell>
          <cell r="H86">
            <v>35003</v>
          </cell>
          <cell r="I86">
            <v>39421</v>
          </cell>
          <cell r="J86">
            <v>42312.877999999997</v>
          </cell>
          <cell r="K86">
            <v>43472.877999999997</v>
          </cell>
          <cell r="L86">
            <v>45608.303</v>
          </cell>
          <cell r="M86">
            <v>45608.303</v>
          </cell>
          <cell r="N86">
            <v>47102.651611189845</v>
          </cell>
          <cell r="O86">
            <v>50682.891600649586</v>
          </cell>
          <cell r="P86">
            <v>56945.564708263548</v>
          </cell>
          <cell r="Q86">
            <v>64636.035286304948</v>
          </cell>
        </row>
        <row r="90">
          <cell r="C90">
            <v>7032</v>
          </cell>
          <cell r="D90">
            <v>7425</v>
          </cell>
          <cell r="E90">
            <v>6112</v>
          </cell>
          <cell r="F90">
            <v>6364</v>
          </cell>
          <cell r="G90">
            <v>5460</v>
          </cell>
          <cell r="H90">
            <v>5460</v>
          </cell>
          <cell r="I90">
            <v>6699</v>
          </cell>
          <cell r="J90">
            <v>6501</v>
          </cell>
          <cell r="K90">
            <v>6451</v>
          </cell>
          <cell r="L90">
            <v>7351</v>
          </cell>
          <cell r="M90">
            <v>7351</v>
          </cell>
          <cell r="N90">
            <v>7718.55</v>
          </cell>
          <cell r="O90">
            <v>8104.4775000000009</v>
          </cell>
          <cell r="P90">
            <v>8509.7013750000006</v>
          </cell>
          <cell r="Q90">
            <v>8935.1864437500008</v>
          </cell>
        </row>
        <row r="91">
          <cell r="C91">
            <v>2000</v>
          </cell>
          <cell r="D91">
            <v>2790</v>
          </cell>
          <cell r="E91">
            <v>3150</v>
          </cell>
          <cell r="F91">
            <v>2930</v>
          </cell>
          <cell r="G91">
            <v>4041</v>
          </cell>
          <cell r="H91">
            <v>4041</v>
          </cell>
          <cell r="I91">
            <v>2512</v>
          </cell>
          <cell r="J91">
            <v>3642</v>
          </cell>
          <cell r="K91">
            <v>3495</v>
          </cell>
          <cell r="L91">
            <v>3516</v>
          </cell>
          <cell r="M91">
            <v>3516</v>
          </cell>
          <cell r="N91">
            <v>2750</v>
          </cell>
          <cell r="O91">
            <v>2360</v>
          </cell>
          <cell r="P91">
            <v>2870</v>
          </cell>
          <cell r="Q91">
            <v>3270</v>
          </cell>
        </row>
        <row r="92">
          <cell r="C92">
            <v>0</v>
          </cell>
          <cell r="D92">
            <v>0</v>
          </cell>
          <cell r="E92">
            <v>1074</v>
          </cell>
          <cell r="F92">
            <v>147</v>
          </cell>
          <cell r="G92">
            <v>514</v>
          </cell>
          <cell r="H92">
            <v>514</v>
          </cell>
          <cell r="I92">
            <v>435</v>
          </cell>
          <cell r="J92">
            <v>625</v>
          </cell>
          <cell r="K92">
            <v>448</v>
          </cell>
          <cell r="L92">
            <v>524</v>
          </cell>
          <cell r="M92">
            <v>524</v>
          </cell>
          <cell r="N92">
            <v>464</v>
          </cell>
          <cell r="O92">
            <v>326</v>
          </cell>
          <cell r="P92">
            <v>172</v>
          </cell>
          <cell r="Q92">
            <v>228</v>
          </cell>
        </row>
        <row r="93">
          <cell r="C93">
            <v>824</v>
          </cell>
          <cell r="D93">
            <v>1892</v>
          </cell>
          <cell r="E93">
            <v>868</v>
          </cell>
          <cell r="F93">
            <v>781</v>
          </cell>
          <cell r="G93">
            <v>1277</v>
          </cell>
          <cell r="H93">
            <v>1277</v>
          </cell>
          <cell r="I93">
            <v>1480</v>
          </cell>
          <cell r="J93">
            <v>0</v>
          </cell>
          <cell r="K93">
            <v>0</v>
          </cell>
          <cell r="L93">
            <v>0</v>
          </cell>
          <cell r="M93">
            <v>0</v>
          </cell>
          <cell r="N93">
            <v>622</v>
          </cell>
          <cell r="O93">
            <v>589</v>
          </cell>
          <cell r="P93">
            <v>550</v>
          </cell>
          <cell r="Q93">
            <v>480</v>
          </cell>
        </row>
        <row r="94">
          <cell r="C94">
            <v>0</v>
          </cell>
          <cell r="D94">
            <v>0</v>
          </cell>
          <cell r="E94">
            <v>0</v>
          </cell>
          <cell r="F94">
            <v>0</v>
          </cell>
          <cell r="G94">
            <v>0</v>
          </cell>
          <cell r="H94">
            <v>0</v>
          </cell>
          <cell r="I94">
            <v>2450</v>
          </cell>
          <cell r="J94">
            <v>619</v>
          </cell>
          <cell r="K94">
            <v>619</v>
          </cell>
          <cell r="L94">
            <v>619</v>
          </cell>
          <cell r="M94">
            <v>619</v>
          </cell>
          <cell r="N94">
            <v>395</v>
          </cell>
          <cell r="O94">
            <v>345</v>
          </cell>
          <cell r="P94">
            <v>280</v>
          </cell>
          <cell r="Q94">
            <v>305</v>
          </cell>
        </row>
        <row r="95">
          <cell r="C95">
            <v>9856</v>
          </cell>
          <cell r="D95">
            <v>12107</v>
          </cell>
          <cell r="E95">
            <v>11204</v>
          </cell>
          <cell r="F95">
            <v>10222</v>
          </cell>
          <cell r="G95">
            <v>11292</v>
          </cell>
          <cell r="H95">
            <v>11292</v>
          </cell>
          <cell r="I95">
            <v>13576</v>
          </cell>
          <cell r="J95">
            <v>11387</v>
          </cell>
          <cell r="K95">
            <v>11013</v>
          </cell>
          <cell r="L95">
            <v>12010</v>
          </cell>
          <cell r="M95">
            <v>12010</v>
          </cell>
          <cell r="N95">
            <v>11949.55</v>
          </cell>
          <cell r="O95">
            <v>11724.477500000001</v>
          </cell>
          <cell r="P95">
            <v>12381.701375000001</v>
          </cell>
          <cell r="Q95">
            <v>13218.186443750001</v>
          </cell>
        </row>
        <row r="97">
          <cell r="C97">
            <v>0</v>
          </cell>
          <cell r="D97">
            <v>973</v>
          </cell>
          <cell r="E97">
            <v>1769</v>
          </cell>
          <cell r="F97">
            <v>2909</v>
          </cell>
          <cell r="G97">
            <v>4774</v>
          </cell>
          <cell r="H97">
            <v>4774</v>
          </cell>
          <cell r="I97">
            <v>5297</v>
          </cell>
          <cell r="J97">
            <v>5248.5</v>
          </cell>
          <cell r="K97">
            <v>5305.5</v>
          </cell>
          <cell r="L97">
            <v>5148.9249999999993</v>
          </cell>
          <cell r="M97">
            <v>5148.9249999999993</v>
          </cell>
          <cell r="N97">
            <v>4720.9212500000003</v>
          </cell>
          <cell r="O97">
            <v>4431.9673125000008</v>
          </cell>
          <cell r="P97">
            <v>4653.5656781250009</v>
          </cell>
          <cell r="Q97">
            <v>4886.2439620312507</v>
          </cell>
        </row>
        <row r="98">
          <cell r="C98">
            <v>5436</v>
          </cell>
          <cell r="D98">
            <v>5141</v>
          </cell>
          <cell r="E98">
            <v>5552</v>
          </cell>
          <cell r="F98">
            <v>6519</v>
          </cell>
          <cell r="G98">
            <v>5996</v>
          </cell>
          <cell r="H98">
            <v>5996</v>
          </cell>
          <cell r="I98">
            <v>5996</v>
          </cell>
          <cell r="J98">
            <v>6396</v>
          </cell>
          <cell r="K98">
            <v>6627</v>
          </cell>
          <cell r="L98">
            <v>6466</v>
          </cell>
          <cell r="M98">
            <v>6466</v>
          </cell>
          <cell r="N98">
            <v>3314</v>
          </cell>
          <cell r="O98">
            <v>1947</v>
          </cell>
          <cell r="P98">
            <v>1291</v>
          </cell>
          <cell r="Q98">
            <v>1000</v>
          </cell>
        </row>
        <row r="99">
          <cell r="C99">
            <v>0</v>
          </cell>
          <cell r="D99">
            <v>0</v>
          </cell>
          <cell r="E99">
            <v>0</v>
          </cell>
          <cell r="F99">
            <v>0</v>
          </cell>
          <cell r="G99">
            <v>0</v>
          </cell>
          <cell r="H99">
            <v>0</v>
          </cell>
          <cell r="I99">
            <v>0</v>
          </cell>
          <cell r="J99">
            <v>3036</v>
          </cell>
          <cell r="K99">
            <v>3119</v>
          </cell>
          <cell r="L99">
            <v>3244</v>
          </cell>
          <cell r="M99">
            <v>3244</v>
          </cell>
          <cell r="N99">
            <v>2744</v>
          </cell>
          <cell r="O99">
            <v>2244</v>
          </cell>
          <cell r="P99">
            <v>1744</v>
          </cell>
          <cell r="Q99">
            <v>1244</v>
          </cell>
        </row>
        <row r="100">
          <cell r="C100">
            <v>15292</v>
          </cell>
          <cell r="D100">
            <v>18221</v>
          </cell>
          <cell r="E100">
            <v>18525</v>
          </cell>
          <cell r="F100">
            <v>19650</v>
          </cell>
          <cell r="G100">
            <v>22062</v>
          </cell>
          <cell r="H100">
            <v>22062</v>
          </cell>
          <cell r="I100">
            <v>24869</v>
          </cell>
          <cell r="J100">
            <v>26067.5</v>
          </cell>
          <cell r="K100">
            <v>26064.5</v>
          </cell>
          <cell r="L100">
            <v>26868.924999999999</v>
          </cell>
          <cell r="M100">
            <v>26868.924999999999</v>
          </cell>
          <cell r="N100">
            <v>22728.471249999999</v>
          </cell>
          <cell r="O100">
            <v>20347.444812500002</v>
          </cell>
          <cell r="P100">
            <v>20070.267053125001</v>
          </cell>
          <cell r="Q100">
            <v>20348.430405781251</v>
          </cell>
        </row>
        <row r="103">
          <cell r="C103">
            <v>11269</v>
          </cell>
          <cell r="D103">
            <v>11258</v>
          </cell>
          <cell r="E103">
            <v>11269</v>
          </cell>
          <cell r="F103">
            <v>11269</v>
          </cell>
          <cell r="G103">
            <v>11265</v>
          </cell>
          <cell r="H103">
            <v>11265</v>
          </cell>
          <cell r="I103">
            <v>11271</v>
          </cell>
          <cell r="J103">
            <v>11271</v>
          </cell>
          <cell r="K103">
            <v>11271</v>
          </cell>
          <cell r="L103">
            <v>11271</v>
          </cell>
          <cell r="M103">
            <v>11271</v>
          </cell>
          <cell r="N103">
            <v>11271</v>
          </cell>
          <cell r="O103">
            <v>11271</v>
          </cell>
          <cell r="P103">
            <v>11271</v>
          </cell>
          <cell r="Q103">
            <v>11271</v>
          </cell>
        </row>
        <row r="104">
          <cell r="C104">
            <v>-4234</v>
          </cell>
          <cell r="D104">
            <v>-2306</v>
          </cell>
          <cell r="E104">
            <v>-740</v>
          </cell>
          <cell r="F104">
            <v>-870</v>
          </cell>
          <cell r="G104">
            <v>1167</v>
          </cell>
          <cell r="H104">
            <v>1167</v>
          </cell>
          <cell r="I104">
            <v>1862.3779999999999</v>
          </cell>
          <cell r="J104">
            <v>2996.3779999999997</v>
          </cell>
          <cell r="K104">
            <v>4689.3779999999997</v>
          </cell>
          <cell r="L104">
            <v>5852.3779999999997</v>
          </cell>
          <cell r="M104">
            <v>5852.3779999999997</v>
          </cell>
          <cell r="N104">
            <v>7183.3779999999997</v>
          </cell>
          <cell r="O104">
            <v>12818.180361189852</v>
          </cell>
          <cell r="P104">
            <v>18779.446788149584</v>
          </cell>
          <cell r="Q104">
            <v>25319.297655138544</v>
          </cell>
        </row>
        <row r="105">
          <cell r="C105">
            <v>1111</v>
          </cell>
          <cell r="D105">
            <v>1350</v>
          </cell>
          <cell r="E105">
            <v>100</v>
          </cell>
          <cell r="F105">
            <v>1638</v>
          </cell>
          <cell r="G105">
            <v>224.37799999999993</v>
          </cell>
          <cell r="H105">
            <v>224.37799999999993</v>
          </cell>
          <cell r="I105">
            <v>1134</v>
          </cell>
          <cell r="J105">
            <v>1693</v>
          </cell>
          <cell r="K105">
            <v>1163</v>
          </cell>
          <cell r="L105">
            <v>1331</v>
          </cell>
          <cell r="M105">
            <v>1331</v>
          </cell>
          <cell r="N105">
            <v>5634.8023611898525</v>
          </cell>
          <cell r="O105">
            <v>5961.2664269597317</v>
          </cell>
          <cell r="P105">
            <v>6539.8508669889579</v>
          </cell>
          <cell r="Q105">
            <v>7412.3072253851533</v>
          </cell>
        </row>
        <row r="106">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C107">
            <v>308</v>
          </cell>
          <cell r="D107">
            <v>249</v>
          </cell>
          <cell r="E107">
            <v>219</v>
          </cell>
          <cell r="F107">
            <v>285</v>
          </cell>
          <cell r="G107">
            <v>285</v>
          </cell>
          <cell r="H107">
            <v>285</v>
          </cell>
          <cell r="I107">
            <v>285</v>
          </cell>
          <cell r="J107">
            <v>285</v>
          </cell>
          <cell r="K107">
            <v>285</v>
          </cell>
          <cell r="L107">
            <v>285</v>
          </cell>
          <cell r="M107">
            <v>285</v>
          </cell>
          <cell r="N107">
            <v>285</v>
          </cell>
          <cell r="O107">
            <v>285</v>
          </cell>
          <cell r="P107">
            <v>285</v>
          </cell>
          <cell r="Q107">
            <v>285</v>
          </cell>
        </row>
        <row r="108">
          <cell r="C108">
            <v>8454</v>
          </cell>
          <cell r="D108">
            <v>10551</v>
          </cell>
          <cell r="E108">
            <v>10848</v>
          </cell>
          <cell r="F108">
            <v>12322</v>
          </cell>
          <cell r="G108">
            <v>12941.378000000001</v>
          </cell>
          <cell r="H108">
            <v>12941.378000000001</v>
          </cell>
          <cell r="I108">
            <v>14552.378000000001</v>
          </cell>
          <cell r="J108">
            <v>16245.378000000001</v>
          </cell>
          <cell r="K108">
            <v>17408.378000000001</v>
          </cell>
          <cell r="L108">
            <v>18739.378000000001</v>
          </cell>
          <cell r="M108">
            <v>18739.378000000001</v>
          </cell>
          <cell r="N108">
            <v>24374.180361189854</v>
          </cell>
          <cell r="O108">
            <v>30335.44678814958</v>
          </cell>
          <cell r="P108">
            <v>36875.297655138544</v>
          </cell>
          <cell r="Q108">
            <v>44287.604880523693</v>
          </cell>
        </row>
        <row r="110">
          <cell r="C110">
            <v>23746</v>
          </cell>
          <cell r="D110">
            <v>28772</v>
          </cell>
          <cell r="E110">
            <v>29373</v>
          </cell>
          <cell r="F110">
            <v>31972</v>
          </cell>
          <cell r="G110">
            <v>35003.377999999997</v>
          </cell>
          <cell r="H110">
            <v>35003.377999999997</v>
          </cell>
          <cell r="I110">
            <v>39421.377999999997</v>
          </cell>
          <cell r="J110">
            <v>42312.877999999997</v>
          </cell>
          <cell r="K110">
            <v>43472.877999999997</v>
          </cell>
          <cell r="L110">
            <v>45608.303</v>
          </cell>
          <cell r="M110">
            <v>45608.303</v>
          </cell>
          <cell r="N110">
            <v>47102.651611189853</v>
          </cell>
          <cell r="O110">
            <v>50682.891600649586</v>
          </cell>
          <cell r="P110">
            <v>56945.564708263541</v>
          </cell>
          <cell r="Q110">
            <v>64636.035286304948</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1350</v>
          </cell>
          <cell r="E116">
            <v>100</v>
          </cell>
          <cell r="F116">
            <v>1638</v>
          </cell>
          <cell r="G116">
            <v>224.37799999999993</v>
          </cell>
          <cell r="H116">
            <v>3312.378000000002</v>
          </cell>
          <cell r="I116">
            <v>1603</v>
          </cell>
          <cell r="J116">
            <v>1693</v>
          </cell>
          <cell r="K116">
            <v>1163</v>
          </cell>
          <cell r="L116">
            <v>1330</v>
          </cell>
          <cell r="M116">
            <v>5789</v>
          </cell>
          <cell r="N116">
            <v>5634.8023611898525</v>
          </cell>
          <cell r="O116">
            <v>5961.2664269597317</v>
          </cell>
          <cell r="P116">
            <v>6539.8508669889579</v>
          </cell>
          <cell r="Q116">
            <v>7412.3072253851533</v>
          </cell>
        </row>
        <row r="117">
          <cell r="D117">
            <v>89</v>
          </cell>
          <cell r="E117">
            <v>-379</v>
          </cell>
          <cell r="F117">
            <v>186</v>
          </cell>
          <cell r="G117">
            <v>175</v>
          </cell>
          <cell r="H117">
            <v>71</v>
          </cell>
          <cell r="I117">
            <v>241</v>
          </cell>
          <cell r="J117">
            <v>454</v>
          </cell>
          <cell r="K117">
            <v>362</v>
          </cell>
          <cell r="L117">
            <v>360</v>
          </cell>
          <cell r="M117">
            <v>1417</v>
          </cell>
          <cell r="N117">
            <v>1260.9087500000001</v>
          </cell>
          <cell r="O117">
            <v>1537.8850000000002</v>
          </cell>
          <cell r="P117">
            <v>1779.8850000000007</v>
          </cell>
          <cell r="Q117">
            <v>2021.8850000000002</v>
          </cell>
        </row>
        <row r="118">
          <cell r="D118">
            <v>0</v>
          </cell>
          <cell r="E118">
            <v>0</v>
          </cell>
          <cell r="F118">
            <v>0</v>
          </cell>
          <cell r="G118">
            <v>0</v>
          </cell>
          <cell r="H118">
            <v>0</v>
          </cell>
          <cell r="I118">
            <v>0</v>
          </cell>
          <cell r="J118">
            <v>0</v>
          </cell>
          <cell r="K118">
            <v>0</v>
          </cell>
          <cell r="L118">
            <v>0</v>
          </cell>
          <cell r="N118">
            <v>0</v>
          </cell>
          <cell r="O118">
            <v>0</v>
          </cell>
          <cell r="P118">
            <v>0</v>
          </cell>
          <cell r="Q118">
            <v>0</v>
          </cell>
        </row>
        <row r="119">
          <cell r="D119">
            <v>-3433</v>
          </cell>
          <cell r="E119">
            <v>-582</v>
          </cell>
          <cell r="F119">
            <v>-2089</v>
          </cell>
          <cell r="G119">
            <v>1517</v>
          </cell>
          <cell r="H119">
            <v>-4587</v>
          </cell>
          <cell r="I119">
            <v>-2261</v>
          </cell>
          <cell r="J119">
            <v>1898</v>
          </cell>
          <cell r="K119">
            <v>1384</v>
          </cell>
          <cell r="L119">
            <v>289</v>
          </cell>
          <cell r="M119">
            <v>1310</v>
          </cell>
          <cell r="N119">
            <v>-586.82274164489172</v>
          </cell>
          <cell r="O119">
            <v>-690.56836042961368</v>
          </cell>
          <cell r="P119">
            <v>-701.39620929687953</v>
          </cell>
          <cell r="Q119">
            <v>-893.84369788340882</v>
          </cell>
        </row>
        <row r="120">
          <cell r="D120">
            <v>-246</v>
          </cell>
          <cell r="E120">
            <v>1223</v>
          </cell>
          <cell r="F120">
            <v>-793</v>
          </cell>
          <cell r="G120">
            <v>-451</v>
          </cell>
          <cell r="H120">
            <v>-267</v>
          </cell>
          <cell r="I120">
            <v>-863</v>
          </cell>
          <cell r="J120">
            <v>-287</v>
          </cell>
          <cell r="K120">
            <v>-129</v>
          </cell>
          <cell r="L120">
            <v>-1154</v>
          </cell>
          <cell r="M120">
            <v>-2433</v>
          </cell>
          <cell r="N120">
            <v>2829.7478936580424</v>
          </cell>
          <cell r="O120">
            <v>-295.26194811432356</v>
          </cell>
          <cell r="P120">
            <v>-353.23295200406051</v>
          </cell>
          <cell r="Q120">
            <v>-397.47906829020803</v>
          </cell>
        </row>
        <row r="121">
          <cell r="D121">
            <v>-706</v>
          </cell>
          <cell r="E121">
            <v>443</v>
          </cell>
          <cell r="F121">
            <v>-477</v>
          </cell>
          <cell r="G121">
            <v>-977</v>
          </cell>
          <cell r="H121">
            <v>-1717</v>
          </cell>
          <cell r="I121">
            <v>185</v>
          </cell>
          <cell r="J121">
            <v>544</v>
          </cell>
          <cell r="K121">
            <v>49</v>
          </cell>
          <cell r="L121">
            <v>-34</v>
          </cell>
          <cell r="M121">
            <v>744</v>
          </cell>
          <cell r="N121">
            <v>797</v>
          </cell>
          <cell r="O121">
            <v>-15</v>
          </cell>
          <cell r="P121">
            <v>25</v>
          </cell>
          <cell r="Q121">
            <v>32</v>
          </cell>
        </row>
        <row r="122">
          <cell r="D122">
            <v>393</v>
          </cell>
          <cell r="E122">
            <v>-1313</v>
          </cell>
          <cell r="F122">
            <v>252</v>
          </cell>
          <cell r="G122">
            <v>-516</v>
          </cell>
          <cell r="H122">
            <v>-1184</v>
          </cell>
          <cell r="I122">
            <v>1240</v>
          </cell>
          <cell r="J122">
            <v>-198</v>
          </cell>
          <cell r="K122">
            <v>-50</v>
          </cell>
          <cell r="L122">
            <v>900</v>
          </cell>
          <cell r="M122">
            <v>1892</v>
          </cell>
          <cell r="N122">
            <v>367.55000000000018</v>
          </cell>
          <cell r="O122">
            <v>385.92750000000024</v>
          </cell>
          <cell r="P122">
            <v>405.22387500000013</v>
          </cell>
          <cell r="Q122">
            <v>426.48506874999975</v>
          </cell>
        </row>
        <row r="123">
          <cell r="D123">
            <v>790</v>
          </cell>
          <cell r="E123">
            <v>360</v>
          </cell>
          <cell r="F123">
            <v>-220</v>
          </cell>
          <cell r="G123">
            <v>1109</v>
          </cell>
          <cell r="H123">
            <v>2039</v>
          </cell>
          <cell r="I123">
            <v>-1527</v>
          </cell>
          <cell r="J123">
            <v>1130</v>
          </cell>
          <cell r="K123">
            <v>-147</v>
          </cell>
          <cell r="L123">
            <v>21</v>
          </cell>
          <cell r="M123">
            <v>-523</v>
          </cell>
          <cell r="N123">
            <v>-766</v>
          </cell>
          <cell r="O123">
            <v>-390</v>
          </cell>
          <cell r="P123">
            <v>510</v>
          </cell>
          <cell r="Q123">
            <v>400</v>
          </cell>
        </row>
        <row r="124">
          <cell r="D124">
            <v>817</v>
          </cell>
          <cell r="E124">
            <v>216</v>
          </cell>
          <cell r="F124">
            <v>-230</v>
          </cell>
          <cell r="G124">
            <v>13</v>
          </cell>
          <cell r="H124">
            <v>816</v>
          </cell>
          <cell r="I124">
            <v>2448</v>
          </cell>
          <cell r="J124">
            <v>1205</v>
          </cell>
          <cell r="K124">
            <v>83</v>
          </cell>
          <cell r="L124">
            <v>125</v>
          </cell>
          <cell r="M124">
            <v>3861</v>
          </cell>
          <cell r="N124">
            <v>-724</v>
          </cell>
          <cell r="O124">
            <v>-550</v>
          </cell>
          <cell r="P124">
            <v>-565</v>
          </cell>
          <cell r="Q124">
            <v>-475</v>
          </cell>
        </row>
        <row r="125">
          <cell r="D125">
            <v>-59</v>
          </cell>
          <cell r="E125">
            <v>-30</v>
          </cell>
          <cell r="F125">
            <v>66</v>
          </cell>
          <cell r="G125">
            <v>0</v>
          </cell>
          <cell r="H125">
            <v>-23</v>
          </cell>
          <cell r="I125">
            <v>0</v>
          </cell>
          <cell r="J125">
            <v>0</v>
          </cell>
          <cell r="K125">
            <v>0</v>
          </cell>
          <cell r="L125">
            <v>0</v>
          </cell>
          <cell r="M125">
            <v>0</v>
          </cell>
          <cell r="N125">
            <v>0</v>
          </cell>
          <cell r="O125">
            <v>0</v>
          </cell>
          <cell r="P125">
            <v>0</v>
          </cell>
          <cell r="Q125">
            <v>0</v>
          </cell>
        </row>
        <row r="126">
          <cell r="D126">
            <v>-1005</v>
          </cell>
          <cell r="E126">
            <v>38</v>
          </cell>
          <cell r="F126">
            <v>-1667</v>
          </cell>
          <cell r="G126">
            <v>1094.3779999999999</v>
          </cell>
          <cell r="H126">
            <v>-1539.6219999999976</v>
          </cell>
          <cell r="I126">
            <v>1066</v>
          </cell>
          <cell r="J126">
            <v>6439</v>
          </cell>
          <cell r="K126">
            <v>2715</v>
          </cell>
          <cell r="L126">
            <v>1837</v>
          </cell>
          <cell r="M126">
            <v>12057</v>
          </cell>
          <cell r="N126">
            <v>8813.1862632030025</v>
          </cell>
          <cell r="O126">
            <v>5944.2486184157951</v>
          </cell>
          <cell r="P126">
            <v>7640.330580688018</v>
          </cell>
          <cell r="Q126">
            <v>8526.3545279615373</v>
          </cell>
        </row>
        <row r="129">
          <cell r="D129">
            <v>-568</v>
          </cell>
          <cell r="E129">
            <v>-573</v>
          </cell>
          <cell r="F129">
            <v>-415</v>
          </cell>
          <cell r="G129">
            <v>-1116</v>
          </cell>
          <cell r="H129">
            <v>-2672</v>
          </cell>
          <cell r="I129">
            <v>-862</v>
          </cell>
          <cell r="J129">
            <v>-3550</v>
          </cell>
          <cell r="K129">
            <v>-642</v>
          </cell>
          <cell r="L129">
            <v>-706</v>
          </cell>
          <cell r="M129">
            <v>-5760</v>
          </cell>
          <cell r="N129">
            <v>-845</v>
          </cell>
          <cell r="O129">
            <v>-1831.8500000000004</v>
          </cell>
          <cell r="P129">
            <v>-2699.518</v>
          </cell>
          <cell r="Q129">
            <v>-2700</v>
          </cell>
        </row>
        <row r="130">
          <cell r="D130">
            <v>0</v>
          </cell>
          <cell r="E130">
            <v>0</v>
          </cell>
          <cell r="F130">
            <v>0</v>
          </cell>
          <cell r="G130">
            <v>0</v>
          </cell>
          <cell r="H130">
            <v>0</v>
          </cell>
          <cell r="I130">
            <v>0</v>
          </cell>
          <cell r="J130">
            <v>0</v>
          </cell>
          <cell r="K130">
            <v>0</v>
          </cell>
          <cell r="L130">
            <v>0</v>
          </cell>
          <cell r="N130">
            <v>0</v>
          </cell>
          <cell r="O130">
            <v>0</v>
          </cell>
          <cell r="P130">
            <v>0</v>
          </cell>
          <cell r="Q130">
            <v>0</v>
          </cell>
        </row>
        <row r="131">
          <cell r="D131">
            <v>-568</v>
          </cell>
          <cell r="E131">
            <v>-573</v>
          </cell>
          <cell r="F131">
            <v>-415</v>
          </cell>
          <cell r="G131">
            <v>-1116</v>
          </cell>
          <cell r="H131">
            <v>-2672</v>
          </cell>
          <cell r="I131">
            <v>-862</v>
          </cell>
          <cell r="J131">
            <v>-3550</v>
          </cell>
          <cell r="K131">
            <v>-642</v>
          </cell>
          <cell r="L131">
            <v>-706</v>
          </cell>
          <cell r="M131">
            <v>-5760</v>
          </cell>
          <cell r="N131">
            <v>-845</v>
          </cell>
          <cell r="O131">
            <v>-1831.8500000000004</v>
          </cell>
          <cell r="P131">
            <v>-2699.518</v>
          </cell>
          <cell r="Q131">
            <v>-2700</v>
          </cell>
        </row>
        <row r="134">
          <cell r="D134">
            <v>1068</v>
          </cell>
          <cell r="E134">
            <v>-1024</v>
          </cell>
          <cell r="F134">
            <v>-87</v>
          </cell>
          <cell r="G134">
            <v>496</v>
          </cell>
          <cell r="H134">
            <v>453</v>
          </cell>
          <cell r="I134">
            <v>203</v>
          </cell>
          <cell r="J134">
            <v>-1480</v>
          </cell>
          <cell r="K134">
            <v>0</v>
          </cell>
          <cell r="L134">
            <v>0</v>
          </cell>
          <cell r="M134">
            <v>-1277</v>
          </cell>
          <cell r="N134">
            <v>622</v>
          </cell>
          <cell r="O134">
            <v>-33</v>
          </cell>
          <cell r="P134">
            <v>-39</v>
          </cell>
          <cell r="Q134">
            <v>-70</v>
          </cell>
        </row>
        <row r="135">
          <cell r="D135">
            <v>-295</v>
          </cell>
          <cell r="E135">
            <v>1485</v>
          </cell>
          <cell r="F135">
            <v>40</v>
          </cell>
          <cell r="G135">
            <v>-156</v>
          </cell>
          <cell r="H135">
            <v>1074</v>
          </cell>
          <cell r="I135">
            <v>-79</v>
          </cell>
          <cell r="J135">
            <v>590</v>
          </cell>
          <cell r="K135">
            <v>54</v>
          </cell>
          <cell r="L135">
            <v>-85</v>
          </cell>
          <cell r="M135">
            <v>480</v>
          </cell>
          <cell r="N135">
            <v>-3212</v>
          </cell>
          <cell r="O135">
            <v>-1505</v>
          </cell>
          <cell r="P135">
            <v>-810</v>
          </cell>
          <cell r="Q135">
            <v>-235</v>
          </cell>
        </row>
        <row r="137">
          <cell r="D137">
            <v>-11</v>
          </cell>
          <cell r="E137">
            <v>11</v>
          </cell>
          <cell r="F137">
            <v>0</v>
          </cell>
          <cell r="G137">
            <v>-4</v>
          </cell>
          <cell r="H137">
            <v>-4</v>
          </cell>
          <cell r="I137">
            <v>6</v>
          </cell>
          <cell r="J137">
            <v>0</v>
          </cell>
          <cell r="K137">
            <v>0</v>
          </cell>
          <cell r="L137">
            <v>0</v>
          </cell>
          <cell r="M137">
            <v>6</v>
          </cell>
          <cell r="N137">
            <v>0</v>
          </cell>
          <cell r="O137">
            <v>0</v>
          </cell>
          <cell r="P137">
            <v>0</v>
          </cell>
          <cell r="Q137">
            <v>0</v>
          </cell>
        </row>
        <row r="138">
          <cell r="D138">
            <v>762</v>
          </cell>
          <cell r="E138">
            <v>472</v>
          </cell>
          <cell r="F138">
            <v>-47</v>
          </cell>
          <cell r="G138">
            <v>336</v>
          </cell>
          <cell r="H138">
            <v>1523</v>
          </cell>
          <cell r="I138">
            <v>130</v>
          </cell>
          <cell r="J138">
            <v>-890</v>
          </cell>
          <cell r="K138">
            <v>54</v>
          </cell>
          <cell r="L138">
            <v>-85</v>
          </cell>
          <cell r="M138">
            <v>-791</v>
          </cell>
          <cell r="N138">
            <v>-2590</v>
          </cell>
          <cell r="O138">
            <v>-1538</v>
          </cell>
          <cell r="P138">
            <v>-849</v>
          </cell>
          <cell r="Q138">
            <v>-305</v>
          </cell>
        </row>
        <row r="141">
          <cell r="D141">
            <v>669</v>
          </cell>
          <cell r="E141">
            <v>958</v>
          </cell>
          <cell r="F141">
            <v>329</v>
          </cell>
          <cell r="G141">
            <v>659</v>
          </cell>
          <cell r="H141">
            <v>2615</v>
          </cell>
          <cell r="I141">
            <v>135</v>
          </cell>
          <cell r="J141">
            <v>570.5</v>
          </cell>
          <cell r="K141">
            <v>-7</v>
          </cell>
          <cell r="L141">
            <v>-266.57500000000027</v>
          </cell>
          <cell r="M141">
            <v>431.92499999999973</v>
          </cell>
          <cell r="N141">
            <v>-219.7537499999994</v>
          </cell>
          <cell r="O141">
            <v>-290.80393749999951</v>
          </cell>
          <cell r="P141">
            <v>221.59836562500004</v>
          </cell>
          <cell r="Q141">
            <v>232.67828390624982</v>
          </cell>
        </row>
        <row r="142">
          <cell r="D142">
            <v>0</v>
          </cell>
          <cell r="E142">
            <v>300</v>
          </cell>
          <cell r="F142">
            <v>753</v>
          </cell>
          <cell r="G142">
            <v>800</v>
          </cell>
          <cell r="H142">
            <v>1853</v>
          </cell>
          <cell r="I142">
            <v>0</v>
          </cell>
          <cell r="J142">
            <v>120</v>
          </cell>
          <cell r="K142">
            <v>114</v>
          </cell>
          <cell r="L142">
            <v>110</v>
          </cell>
          <cell r="M142">
            <v>344</v>
          </cell>
          <cell r="N142">
            <v>0</v>
          </cell>
          <cell r="O142">
            <v>0</v>
          </cell>
          <cell r="P142">
            <v>0</v>
          </cell>
          <cell r="Q142">
            <v>0</v>
          </cell>
        </row>
        <row r="143">
          <cell r="D143">
            <v>669</v>
          </cell>
          <cell r="E143">
            <v>1258</v>
          </cell>
          <cell r="F143">
            <v>1082</v>
          </cell>
          <cell r="G143">
            <v>1459</v>
          </cell>
          <cell r="H143">
            <v>4468</v>
          </cell>
          <cell r="I143">
            <v>135</v>
          </cell>
          <cell r="J143">
            <v>690.5</v>
          </cell>
          <cell r="K143">
            <v>107</v>
          </cell>
          <cell r="L143">
            <v>-156.57500000000027</v>
          </cell>
          <cell r="M143">
            <v>775.92499999999973</v>
          </cell>
          <cell r="N143">
            <v>-219.7537499999994</v>
          </cell>
          <cell r="O143">
            <v>-290.80393749999951</v>
          </cell>
          <cell r="P143">
            <v>221.59836562500004</v>
          </cell>
          <cell r="Q143">
            <v>232.67828390624982</v>
          </cell>
        </row>
        <row r="145">
          <cell r="D145">
            <v>-142</v>
          </cell>
          <cell r="E145">
            <v>1195</v>
          </cell>
          <cell r="F145">
            <v>-1047</v>
          </cell>
          <cell r="G145">
            <v>1773.3779999999999</v>
          </cell>
          <cell r="H145">
            <v>1779.3780000000024</v>
          </cell>
          <cell r="I145">
            <v>469</v>
          </cell>
          <cell r="J145">
            <v>2689.5</v>
          </cell>
          <cell r="K145">
            <v>2234</v>
          </cell>
          <cell r="L145">
            <v>889.42499999999973</v>
          </cell>
          <cell r="M145">
            <v>6281.9249999999993</v>
          </cell>
          <cell r="N145">
            <v>5158.4325132030026</v>
          </cell>
          <cell r="O145">
            <v>2283.5946809157954</v>
          </cell>
          <cell r="P145">
            <v>4313.410946313018</v>
          </cell>
          <cell r="Q145">
            <v>5754.0328118677871</v>
          </cell>
        </row>
        <row r="147">
          <cell r="D147">
            <v>776</v>
          </cell>
          <cell r="E147">
            <v>634</v>
          </cell>
          <cell r="F147">
            <v>1829</v>
          </cell>
          <cell r="G147">
            <v>782</v>
          </cell>
          <cell r="H147">
            <v>776</v>
          </cell>
          <cell r="I147">
            <v>2555</v>
          </cell>
          <cell r="J147">
            <v>3024</v>
          </cell>
          <cell r="K147">
            <v>5713.8780000000006</v>
          </cell>
          <cell r="L147">
            <v>7947.8780000000006</v>
          </cell>
          <cell r="M147">
            <v>2555.3779999999997</v>
          </cell>
          <cell r="N147">
            <v>8837.3029999999999</v>
          </cell>
          <cell r="O147">
            <v>13995.735513203002</v>
          </cell>
          <cell r="P147">
            <v>16279.330194118796</v>
          </cell>
          <cell r="Q147">
            <v>20592.178640431819</v>
          </cell>
        </row>
        <row r="149">
          <cell r="D149">
            <v>634</v>
          </cell>
          <cell r="E149">
            <v>1829</v>
          </cell>
          <cell r="F149">
            <v>782</v>
          </cell>
          <cell r="G149">
            <v>2555.3779999999997</v>
          </cell>
          <cell r="H149">
            <v>2555.3780000000024</v>
          </cell>
          <cell r="I149">
            <v>3024</v>
          </cell>
          <cell r="J149">
            <v>5713.5</v>
          </cell>
          <cell r="K149">
            <v>7947.8780000000006</v>
          </cell>
          <cell r="L149">
            <v>8837.3029999999999</v>
          </cell>
          <cell r="M149">
            <v>8837.3029999999999</v>
          </cell>
          <cell r="N149">
            <v>13995.735513203002</v>
          </cell>
          <cell r="O149">
            <v>16279.330194118798</v>
          </cell>
          <cell r="P149">
            <v>20592.741140431815</v>
          </cell>
          <cell r="Q149">
            <v>26346.211452299605</v>
          </cell>
        </row>
        <row r="157">
          <cell r="C157">
            <v>1996</v>
          </cell>
          <cell r="D157" t="str">
            <v>97Q1</v>
          </cell>
          <cell r="E157" t="str">
            <v>97Q2</v>
          </cell>
          <cell r="F157" t="str">
            <v>97Q3</v>
          </cell>
          <cell r="G157" t="str">
            <v>97Q4</v>
          </cell>
          <cell r="H157">
            <v>1997</v>
          </cell>
          <cell r="I157" t="str">
            <v>98Q1</v>
          </cell>
          <cell r="J157" t="str">
            <v>98Q2</v>
          </cell>
          <cell r="K157" t="str">
            <v>98Q3</v>
          </cell>
          <cell r="L157" t="str">
            <v>98Q4</v>
          </cell>
          <cell r="M157">
            <v>1998</v>
          </cell>
          <cell r="N157">
            <v>1999</v>
          </cell>
          <cell r="O157">
            <v>2000</v>
          </cell>
          <cell r="P157">
            <v>2001</v>
          </cell>
          <cell r="Q157">
            <v>2002</v>
          </cell>
        </row>
        <row r="158">
          <cell r="C158">
            <v>0.38515864892528145</v>
          </cell>
          <cell r="D158">
            <v>0.3877385772122614</v>
          </cell>
          <cell r="E158">
            <v>0.30906148867313915</v>
          </cell>
          <cell r="F158">
            <v>0.41648719789423305</v>
          </cell>
          <cell r="G158">
            <v>0.30129372903205837</v>
          </cell>
          <cell r="H158">
            <v>0.35369126122044281</v>
          </cell>
          <cell r="I158">
            <v>0.46761516267038106</v>
          </cell>
          <cell r="J158">
            <v>0.43013498723093763</v>
          </cell>
          <cell r="K158">
            <v>0.42805005213764336</v>
          </cell>
          <cell r="L158">
            <v>0.4413946587537092</v>
          </cell>
          <cell r="M158">
            <v>0.44169726030818413</v>
          </cell>
          <cell r="N158">
            <v>0.42808779491749982</v>
          </cell>
          <cell r="O158">
            <v>0.43262214913247621</v>
          </cell>
          <cell r="P158">
            <v>0.43813211870786867</v>
          </cell>
          <cell r="Q158">
            <v>0.4417731214163893</v>
          </cell>
        </row>
        <row r="159">
          <cell r="C159">
            <v>0</v>
          </cell>
          <cell r="D159">
            <v>0</v>
          </cell>
          <cell r="E159">
            <v>4.2320139407518052E-3</v>
          </cell>
          <cell r="F159">
            <v>1.0768126346015794E-2</v>
          </cell>
          <cell r="G159">
            <v>1.4919408824766962E-2</v>
          </cell>
          <cell r="H159">
            <v>7.5427827026283683E-3</v>
          </cell>
          <cell r="I159">
            <v>4.0791960998905578E-3</v>
          </cell>
          <cell r="J159">
            <v>1.2769062385990515E-3</v>
          </cell>
          <cell r="K159">
            <v>1.5641293013555788E-3</v>
          </cell>
          <cell r="L159">
            <v>1.58965663416702E-3</v>
          </cell>
          <cell r="M159">
            <v>2.1228241052920756E-3</v>
          </cell>
          <cell r="N159">
            <v>4.2282732223032256E-3</v>
          </cell>
          <cell r="O159">
            <v>3.9429324086901699E-3</v>
          </cell>
          <cell r="P159">
            <v>3.6581102767237034E-3</v>
          </cell>
          <cell r="Q159">
            <v>3.3821350127653193E-3</v>
          </cell>
        </row>
        <row r="160">
          <cell r="C160">
            <v>0.22758444216990789</v>
          </cell>
          <cell r="D160">
            <v>0.1797570850202429</v>
          </cell>
          <cell r="E160">
            <v>0.16293253671894448</v>
          </cell>
          <cell r="F160">
            <v>0.17085427135678391</v>
          </cell>
          <cell r="G160">
            <v>0.22085520820548146</v>
          </cell>
          <cell r="H160">
            <v>0.18424210003642236</v>
          </cell>
          <cell r="I160">
            <v>0.19679633867276888</v>
          </cell>
          <cell r="J160">
            <v>0.18186793141189347</v>
          </cell>
          <cell r="K160">
            <v>0.19958289885297184</v>
          </cell>
          <cell r="L160">
            <v>0.18651971174226367</v>
          </cell>
          <cell r="M160">
            <v>0.19095427187133188</v>
          </cell>
          <cell r="N160">
            <v>0.19193584096176936</v>
          </cell>
          <cell r="O160">
            <v>0.18841396379662032</v>
          </cell>
          <cell r="P160">
            <v>0.18384012201214658</v>
          </cell>
          <cell r="Q160">
            <v>0.17937095711038537</v>
          </cell>
        </row>
        <row r="161">
          <cell r="C161">
            <v>8.3674513817809618E-2</v>
          </cell>
          <cell r="D161">
            <v>0.15615962984384038</v>
          </cell>
          <cell r="E161">
            <v>1.2447099825740602E-2</v>
          </cell>
          <cell r="F161">
            <v>0.19597989949748743</v>
          </cell>
          <cell r="G161">
            <v>2.552331625431583E-2</v>
          </cell>
          <cell r="H161">
            <v>9.7917946852408164E-2</v>
          </cell>
          <cell r="I161">
            <v>0.1594866182469406</v>
          </cell>
          <cell r="J161">
            <v>0.15441444728201387</v>
          </cell>
          <cell r="K161">
            <v>0.12127215849843587</v>
          </cell>
          <cell r="L161">
            <v>0.14094955489614244</v>
          </cell>
          <cell r="M161">
            <v>0.1445768087710097</v>
          </cell>
          <cell r="N161">
            <v>0.14181835676660745</v>
          </cell>
          <cell r="O161">
            <v>0.13990994399819162</v>
          </cell>
          <cell r="P161">
            <v>0.14240175990936149</v>
          </cell>
          <cell r="Q161">
            <v>0.14922276066874099</v>
          </cell>
        </row>
        <row r="163">
          <cell r="H163">
            <v>0.73122308085977483</v>
          </cell>
          <cell r="M163">
            <v>0.18366095594079934</v>
          </cell>
          <cell r="N163">
            <v>-7.7038101569962825E-3</v>
          </cell>
          <cell r="O163">
            <v>7.2367665492861999E-2</v>
          </cell>
          <cell r="P163">
            <v>7.7860455377403381E-2</v>
          </cell>
          <cell r="Q163">
            <v>8.1597944173358083E-2</v>
          </cell>
        </row>
        <row r="164">
          <cell r="H164">
            <v>1.0259192660550471</v>
          </cell>
          <cell r="I164">
            <v>0.18740740740740741</v>
          </cell>
          <cell r="J164">
            <v>15.93</v>
          </cell>
          <cell r="K164">
            <v>-0.28998778998779001</v>
          </cell>
          <cell r="L164">
            <v>4.9274973482248798</v>
          </cell>
          <cell r="M164">
            <v>0.74768700915173225</v>
          </cell>
          <cell r="N164">
            <v>-2.6636316947684365E-2</v>
          </cell>
          <cell r="O164">
            <v>5.7937092526692165E-2</v>
          </cell>
          <cell r="P164">
            <v>9.7057302692022521E-2</v>
          </cell>
          <cell r="Q164">
            <v>0.1334061549935445</v>
          </cell>
        </row>
        <row r="166">
          <cell r="C166">
            <v>0.70395371263259399</v>
          </cell>
          <cell r="D166">
            <v>0.3280238924838228</v>
          </cell>
          <cell r="E166">
            <v>0.90892531876138438</v>
          </cell>
          <cell r="F166">
            <v>0.15436241610738255</v>
          </cell>
          <cell r="G166">
            <v>0.69281760694596017</v>
          </cell>
          <cell r="H166">
            <v>0.42637232811706888</v>
          </cell>
          <cell r="I166">
            <v>0.34678076609616953</v>
          </cell>
          <cell r="J166">
            <v>0.22940373236231223</v>
          </cell>
          <cell r="K166">
            <v>0.29728096676737159</v>
          </cell>
          <cell r="L166">
            <v>0.28456159225389993</v>
          </cell>
          <cell r="M166">
            <v>0.29099816289038577</v>
          </cell>
          <cell r="N166">
            <v>0.29783650575932225</v>
          </cell>
          <cell r="O166">
            <v>0.3334297923798622</v>
          </cell>
          <cell r="P166">
            <v>0.35801674607284883</v>
          </cell>
          <cell r="Q166">
            <v>0.3569747450999603</v>
          </cell>
        </row>
        <row r="168">
          <cell r="C168">
            <v>132.43858751279427</v>
          </cell>
          <cell r="D168">
            <v>111.07272990167728</v>
          </cell>
          <cell r="E168">
            <v>126.13035225292506</v>
          </cell>
          <cell r="F168">
            <v>144.04791816223977</v>
          </cell>
          <cell r="G168">
            <v>121.20512463800031</v>
          </cell>
          <cell r="H168">
            <v>125.99303910042357</v>
          </cell>
          <cell r="I168">
            <v>126.53890160183067</v>
          </cell>
          <cell r="J168">
            <v>100.20521707406056</v>
          </cell>
          <cell r="K168">
            <v>101.39311783107404</v>
          </cell>
          <cell r="L168">
            <v>100.2531528189911</v>
          </cell>
          <cell r="M168">
            <v>94.502010439299724</v>
          </cell>
          <cell r="N168">
            <v>100.62649234421974</v>
          </cell>
          <cell r="O168">
            <v>99.75156056773244</v>
          </cell>
          <cell r="P168">
            <v>98.12036770750035</v>
          </cell>
          <cell r="Q168">
            <v>97.286012805121075</v>
          </cell>
        </row>
        <row r="169">
          <cell r="C169">
            <v>242.44215082403863</v>
          </cell>
          <cell r="D169">
            <v>141.8141885509163</v>
          </cell>
          <cell r="E169">
            <v>115.11867231129526</v>
          </cell>
          <cell r="F169">
            <v>145.86528603649785</v>
          </cell>
          <cell r="G169">
            <v>122.51550535002951</v>
          </cell>
          <cell r="H169">
            <v>137.6801206912229</v>
          </cell>
          <cell r="I169">
            <v>155.35180340123341</v>
          </cell>
          <cell r="J169">
            <v>137.24011683738794</v>
          </cell>
          <cell r="K169">
            <v>158.47721057429354</v>
          </cell>
          <cell r="L169">
            <v>184.88901536710301</v>
          </cell>
          <cell r="M169">
            <v>174.37709684634311</v>
          </cell>
          <cell r="N169">
            <v>126.09587066847141</v>
          </cell>
          <cell r="O169">
            <v>122.98411901410948</v>
          </cell>
          <cell r="P169">
            <v>120.21566708822348</v>
          </cell>
          <cell r="Q169">
            <v>117.10342303479713</v>
          </cell>
        </row>
      </sheetData>
      <sheetData sheetId="24" refreshError="1">
        <row r="9">
          <cell r="C9" t="str">
            <v>Actual</v>
          </cell>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C13">
            <v>16939</v>
          </cell>
          <cell r="D13">
            <v>7992</v>
          </cell>
          <cell r="E13">
            <v>7124</v>
          </cell>
          <cell r="F13">
            <v>6494</v>
          </cell>
          <cell r="G13">
            <v>5816.2939999999999</v>
          </cell>
          <cell r="H13">
            <v>27426.294000000002</v>
          </cell>
          <cell r="I13">
            <v>8864</v>
          </cell>
          <cell r="J13">
            <v>7305</v>
          </cell>
          <cell r="K13">
            <v>7171</v>
          </cell>
          <cell r="L13">
            <v>7120</v>
          </cell>
          <cell r="M13">
            <v>30460</v>
          </cell>
          <cell r="N13">
            <v>30350.531737503708</v>
          </cell>
          <cell r="O13">
            <v>32105.882303467904</v>
          </cell>
          <cell r="P13">
            <v>33910.351422282729</v>
          </cell>
          <cell r="Q13">
            <v>35944.765683780002</v>
          </cell>
        </row>
        <row r="14">
          <cell r="H14">
            <v>0</v>
          </cell>
          <cell r="I14">
            <v>0</v>
          </cell>
          <cell r="J14">
            <v>0</v>
          </cell>
          <cell r="K14">
            <v>0</v>
          </cell>
          <cell r="L14">
            <v>0</v>
          </cell>
          <cell r="M14">
            <v>0</v>
          </cell>
          <cell r="N14">
            <v>0</v>
          </cell>
          <cell r="O14">
            <v>0</v>
          </cell>
          <cell r="P14">
            <v>0</v>
          </cell>
          <cell r="Q14">
            <v>0</v>
          </cell>
        </row>
        <row r="15">
          <cell r="H15">
            <v>0</v>
          </cell>
          <cell r="I15">
            <v>0</v>
          </cell>
          <cell r="J15">
            <v>0</v>
          </cell>
          <cell r="K15">
            <v>0</v>
          </cell>
          <cell r="L15">
            <v>0</v>
          </cell>
          <cell r="M15">
            <v>0</v>
          </cell>
          <cell r="N15">
            <v>0</v>
          </cell>
          <cell r="O15">
            <v>0</v>
          </cell>
          <cell r="P15">
            <v>0</v>
          </cell>
          <cell r="Q15">
            <v>0</v>
          </cell>
        </row>
        <row r="16">
          <cell r="H16">
            <v>0</v>
          </cell>
          <cell r="I16">
            <v>0</v>
          </cell>
          <cell r="J16">
            <v>0</v>
          </cell>
          <cell r="K16">
            <v>0</v>
          </cell>
          <cell r="L16">
            <v>0</v>
          </cell>
          <cell r="M16">
            <v>0</v>
          </cell>
          <cell r="N16">
            <v>0</v>
          </cell>
          <cell r="O16">
            <v>0</v>
          </cell>
          <cell r="P16">
            <v>0</v>
          </cell>
          <cell r="Q16">
            <v>0</v>
          </cell>
        </row>
        <row r="17">
          <cell r="C17">
            <v>16939</v>
          </cell>
          <cell r="D17">
            <v>7992</v>
          </cell>
          <cell r="E17">
            <v>7124</v>
          </cell>
          <cell r="F17">
            <v>6494</v>
          </cell>
          <cell r="G17">
            <v>5816.2939999999999</v>
          </cell>
          <cell r="H17">
            <v>27426.294000000002</v>
          </cell>
          <cell r="I17">
            <v>8864</v>
          </cell>
          <cell r="J17">
            <v>7305</v>
          </cell>
          <cell r="K17">
            <v>7171</v>
          </cell>
          <cell r="L17">
            <v>7120</v>
          </cell>
          <cell r="M17">
            <v>30460</v>
          </cell>
          <cell r="N17">
            <v>30350.531737503708</v>
          </cell>
          <cell r="O17">
            <v>32105.882303467904</v>
          </cell>
          <cell r="P17">
            <v>33910.351422282729</v>
          </cell>
          <cell r="Q17">
            <v>35944.765683780002</v>
          </cell>
        </row>
        <row r="20">
          <cell r="C20">
            <v>9977</v>
          </cell>
          <cell r="D20">
            <v>4838</v>
          </cell>
          <cell r="E20">
            <v>4355</v>
          </cell>
          <cell r="F20">
            <v>3575</v>
          </cell>
          <cell r="G20">
            <v>4088.3960000000002</v>
          </cell>
          <cell r="H20">
            <v>16856.396000000001</v>
          </cell>
          <cell r="I20">
            <v>4560</v>
          </cell>
          <cell r="J20">
            <v>4016</v>
          </cell>
          <cell r="K20">
            <v>3927</v>
          </cell>
          <cell r="L20">
            <v>3823</v>
          </cell>
          <cell r="M20">
            <v>16326</v>
          </cell>
          <cell r="N20">
            <v>16625.219839506171</v>
          </cell>
          <cell r="O20">
            <v>17390.476691358021</v>
          </cell>
          <cell r="P20">
            <v>18078.334901234568</v>
          </cell>
          <cell r="Q20">
            <v>18970.208938271604</v>
          </cell>
        </row>
        <row r="21">
          <cell r="H21">
            <v>0</v>
          </cell>
          <cell r="I21">
            <v>0</v>
          </cell>
          <cell r="J21">
            <v>0</v>
          </cell>
          <cell r="K21">
            <v>0</v>
          </cell>
          <cell r="L21">
            <v>0</v>
          </cell>
          <cell r="M21">
            <v>0</v>
          </cell>
          <cell r="N21">
            <v>0</v>
          </cell>
          <cell r="O21">
            <v>0</v>
          </cell>
          <cell r="P21">
            <v>0</v>
          </cell>
          <cell r="Q21">
            <v>0</v>
          </cell>
        </row>
        <row r="22">
          <cell r="H22">
            <v>0</v>
          </cell>
          <cell r="I22">
            <v>0</v>
          </cell>
          <cell r="J22">
            <v>0</v>
          </cell>
          <cell r="K22">
            <v>0</v>
          </cell>
          <cell r="L22">
            <v>0</v>
          </cell>
          <cell r="M22">
            <v>0</v>
          </cell>
          <cell r="N22">
            <v>0</v>
          </cell>
          <cell r="O22">
            <v>0</v>
          </cell>
          <cell r="P22">
            <v>0</v>
          </cell>
          <cell r="Q22">
            <v>0</v>
          </cell>
        </row>
        <row r="23">
          <cell r="H23">
            <v>0</v>
          </cell>
          <cell r="I23">
            <v>0</v>
          </cell>
          <cell r="J23">
            <v>0</v>
          </cell>
          <cell r="K23">
            <v>0</v>
          </cell>
          <cell r="L23">
            <v>0</v>
          </cell>
          <cell r="M23">
            <v>0</v>
          </cell>
          <cell r="N23">
            <v>0</v>
          </cell>
          <cell r="O23">
            <v>0</v>
          </cell>
          <cell r="P23">
            <v>0</v>
          </cell>
          <cell r="Q23">
            <v>0</v>
          </cell>
        </row>
        <row r="24">
          <cell r="C24">
            <v>9977</v>
          </cell>
          <cell r="D24">
            <v>4838</v>
          </cell>
          <cell r="E24">
            <v>4355</v>
          </cell>
          <cell r="F24">
            <v>3575</v>
          </cell>
          <cell r="G24">
            <v>4088.3960000000002</v>
          </cell>
          <cell r="H24">
            <v>16856.396000000001</v>
          </cell>
          <cell r="I24">
            <v>4560</v>
          </cell>
          <cell r="J24">
            <v>4016</v>
          </cell>
          <cell r="K24">
            <v>3927</v>
          </cell>
          <cell r="L24">
            <v>3823</v>
          </cell>
          <cell r="M24">
            <v>16326</v>
          </cell>
          <cell r="N24">
            <v>16625.219839506171</v>
          </cell>
          <cell r="O24">
            <v>17390.476691358021</v>
          </cell>
          <cell r="P24">
            <v>18078.334901234568</v>
          </cell>
          <cell r="Q24">
            <v>18970.208938271604</v>
          </cell>
        </row>
        <row r="27">
          <cell r="C27">
            <v>6962</v>
          </cell>
          <cell r="D27">
            <v>3154</v>
          </cell>
          <cell r="E27">
            <v>2769</v>
          </cell>
          <cell r="F27">
            <v>2919</v>
          </cell>
          <cell r="G27">
            <v>1727.8979999999997</v>
          </cell>
          <cell r="H27">
            <v>10569.898000000001</v>
          </cell>
          <cell r="I27">
            <v>4304</v>
          </cell>
          <cell r="J27">
            <v>3289</v>
          </cell>
          <cell r="K27">
            <v>3244</v>
          </cell>
          <cell r="L27">
            <v>3297</v>
          </cell>
          <cell r="M27">
            <v>14134</v>
          </cell>
          <cell r="N27">
            <v>13725.311897997537</v>
          </cell>
          <cell r="O27">
            <v>14715.405612109884</v>
          </cell>
          <cell r="P27">
            <v>15832.016521048161</v>
          </cell>
          <cell r="Q27">
            <v>16974.556745508398</v>
          </cell>
        </row>
        <row r="30">
          <cell r="G30">
            <v>100</v>
          </cell>
          <cell r="H30">
            <v>100</v>
          </cell>
          <cell r="I30">
            <v>16</v>
          </cell>
          <cell r="J30">
            <v>0</v>
          </cell>
          <cell r="K30">
            <v>0</v>
          </cell>
          <cell r="M30">
            <v>16</v>
          </cell>
          <cell r="N30">
            <v>0</v>
          </cell>
          <cell r="O30">
            <v>0</v>
          </cell>
          <cell r="P30">
            <v>0</v>
          </cell>
          <cell r="Q30">
            <v>0</v>
          </cell>
        </row>
        <row r="33">
          <cell r="C33">
            <v>2262</v>
          </cell>
          <cell r="D33">
            <v>1006</v>
          </cell>
          <cell r="E33">
            <v>497</v>
          </cell>
          <cell r="F33">
            <v>528</v>
          </cell>
          <cell r="G33">
            <v>704.55899999999997</v>
          </cell>
          <cell r="H33">
            <v>2735.5590000000002</v>
          </cell>
          <cell r="I33">
            <v>1048</v>
          </cell>
          <cell r="J33">
            <v>975</v>
          </cell>
          <cell r="K33">
            <v>949</v>
          </cell>
          <cell r="L33">
            <v>932</v>
          </cell>
          <cell r="M33">
            <v>3904</v>
          </cell>
          <cell r="N33">
            <v>3818.0968925779662</v>
          </cell>
          <cell r="O33">
            <v>4038.9199937762623</v>
          </cell>
          <cell r="P33">
            <v>4265.9222089231671</v>
          </cell>
          <cell r="Q33">
            <v>4521.8515230195244</v>
          </cell>
        </row>
        <row r="34">
          <cell r="C34">
            <v>1450</v>
          </cell>
          <cell r="D34">
            <v>332</v>
          </cell>
          <cell r="E34">
            <v>540</v>
          </cell>
          <cell r="F34">
            <v>657</v>
          </cell>
          <cell r="G34">
            <v>929.88099999999997</v>
          </cell>
          <cell r="H34">
            <v>2458.8809999999999</v>
          </cell>
          <cell r="I34">
            <v>846</v>
          </cell>
          <cell r="J34">
            <v>544</v>
          </cell>
          <cell r="K34">
            <v>546</v>
          </cell>
          <cell r="L34">
            <v>512</v>
          </cell>
          <cell r="M34">
            <v>2448</v>
          </cell>
          <cell r="N34">
            <v>2501</v>
          </cell>
          <cell r="O34">
            <v>2620</v>
          </cell>
          <cell r="P34">
            <v>2742</v>
          </cell>
          <cell r="Q34">
            <v>2880</v>
          </cell>
        </row>
        <row r="39">
          <cell r="C39">
            <v>3712</v>
          </cell>
          <cell r="D39">
            <v>1338</v>
          </cell>
          <cell r="E39">
            <v>1037</v>
          </cell>
          <cell r="F39">
            <v>1185</v>
          </cell>
          <cell r="G39">
            <v>1634.44</v>
          </cell>
          <cell r="H39">
            <v>5194.4400000000005</v>
          </cell>
          <cell r="I39">
            <v>1894</v>
          </cell>
          <cell r="J39">
            <v>1519</v>
          </cell>
          <cell r="K39">
            <v>1495</v>
          </cell>
          <cell r="L39">
            <v>1444</v>
          </cell>
          <cell r="M39">
            <v>6352</v>
          </cell>
          <cell r="N39">
            <v>6319.0968925779662</v>
          </cell>
          <cell r="O39">
            <v>6658.9199937762623</v>
          </cell>
          <cell r="P39">
            <v>7007.9222089231671</v>
          </cell>
          <cell r="Q39">
            <v>7401.8515230195244</v>
          </cell>
        </row>
        <row r="41">
          <cell r="C41">
            <v>3250</v>
          </cell>
          <cell r="D41">
            <v>1816</v>
          </cell>
          <cell r="E41">
            <v>1732</v>
          </cell>
          <cell r="F41">
            <v>1734</v>
          </cell>
          <cell r="G41">
            <v>-6.5420000000003711</v>
          </cell>
          <cell r="H41">
            <v>5275.4580000000005</v>
          </cell>
          <cell r="I41">
            <v>2394</v>
          </cell>
          <cell r="J41">
            <v>1770</v>
          </cell>
          <cell r="K41">
            <v>1749</v>
          </cell>
          <cell r="L41">
            <v>1853</v>
          </cell>
          <cell r="M41">
            <v>7766</v>
          </cell>
          <cell r="N41">
            <v>7406.2150054195708</v>
          </cell>
          <cell r="O41">
            <v>8056.4856183336215</v>
          </cell>
          <cell r="P41">
            <v>8824.0943121249948</v>
          </cell>
          <cell r="Q41">
            <v>9572.7052224888739</v>
          </cell>
        </row>
        <row r="44">
          <cell r="C44">
            <v>167</v>
          </cell>
          <cell r="D44">
            <v>68</v>
          </cell>
          <cell r="E44">
            <v>82</v>
          </cell>
          <cell r="F44">
            <v>64</v>
          </cell>
          <cell r="G44">
            <v>34.174000000000007</v>
          </cell>
          <cell r="H44">
            <v>248.17400000000001</v>
          </cell>
          <cell r="I44">
            <v>81</v>
          </cell>
          <cell r="J44">
            <v>300</v>
          </cell>
          <cell r="K44">
            <v>310</v>
          </cell>
          <cell r="L44">
            <v>321</v>
          </cell>
          <cell r="M44">
            <v>1012</v>
          </cell>
          <cell r="N44">
            <v>855</v>
          </cell>
          <cell r="O44">
            <v>958</v>
          </cell>
          <cell r="P44">
            <v>987</v>
          </cell>
          <cell r="Q44">
            <v>1001</v>
          </cell>
        </row>
        <row r="45">
          <cell r="C45">
            <v>-19</v>
          </cell>
          <cell r="D45">
            <v>83</v>
          </cell>
          <cell r="E45">
            <v>-191</v>
          </cell>
          <cell r="F45">
            <v>-17</v>
          </cell>
          <cell r="G45">
            <v>213.64400000000001</v>
          </cell>
          <cell r="H45">
            <v>88.644000000000005</v>
          </cell>
          <cell r="I45">
            <v>17</v>
          </cell>
          <cell r="J45">
            <v>0</v>
          </cell>
          <cell r="K45">
            <v>0</v>
          </cell>
          <cell r="M45">
            <v>17</v>
          </cell>
          <cell r="N45">
            <v>0</v>
          </cell>
          <cell r="O45">
            <v>0</v>
          </cell>
          <cell r="P45">
            <v>0</v>
          </cell>
          <cell r="Q45">
            <v>0</v>
          </cell>
        </row>
        <row r="46">
          <cell r="C46">
            <v>-86</v>
          </cell>
          <cell r="D46">
            <v>-279</v>
          </cell>
          <cell r="E46">
            <v>-28</v>
          </cell>
          <cell r="F46">
            <v>-43</v>
          </cell>
          <cell r="G46">
            <v>-608.50599999999997</v>
          </cell>
          <cell r="H46">
            <v>-958.50599999999997</v>
          </cell>
          <cell r="I46">
            <v>0</v>
          </cell>
          <cell r="J46">
            <v>0</v>
          </cell>
          <cell r="K46">
            <v>0</v>
          </cell>
          <cell r="M46">
            <v>0</v>
          </cell>
          <cell r="N46">
            <v>0</v>
          </cell>
          <cell r="O46">
            <v>0</v>
          </cell>
          <cell r="P46">
            <v>0</v>
          </cell>
          <cell r="Q46">
            <v>0</v>
          </cell>
        </row>
        <row r="47">
          <cell r="C47">
            <v>62</v>
          </cell>
          <cell r="D47">
            <v>-128</v>
          </cell>
          <cell r="E47">
            <v>-137</v>
          </cell>
          <cell r="F47">
            <v>4</v>
          </cell>
          <cell r="G47">
            <v>-360.68799999999999</v>
          </cell>
          <cell r="H47">
            <v>-621.68799999999999</v>
          </cell>
          <cell r="I47">
            <v>98</v>
          </cell>
          <cell r="J47">
            <v>300</v>
          </cell>
          <cell r="K47">
            <v>310</v>
          </cell>
          <cell r="L47">
            <v>321</v>
          </cell>
          <cell r="M47">
            <v>1029</v>
          </cell>
          <cell r="N47">
            <v>855</v>
          </cell>
          <cell r="O47">
            <v>958</v>
          </cell>
          <cell r="P47">
            <v>987</v>
          </cell>
          <cell r="Q47">
            <v>1001</v>
          </cell>
        </row>
        <row r="49">
          <cell r="C49">
            <v>3188</v>
          </cell>
          <cell r="D49">
            <v>1944</v>
          </cell>
          <cell r="E49">
            <v>1869</v>
          </cell>
          <cell r="F49">
            <v>1730</v>
          </cell>
          <cell r="G49">
            <v>354.14599999999962</v>
          </cell>
          <cell r="H49">
            <v>5897.1460000000006</v>
          </cell>
          <cell r="I49">
            <v>2296</v>
          </cell>
          <cell r="J49">
            <v>1470</v>
          </cell>
          <cell r="K49">
            <v>1439</v>
          </cell>
          <cell r="L49">
            <v>1532</v>
          </cell>
          <cell r="M49">
            <v>6737</v>
          </cell>
          <cell r="N49">
            <v>6551.2150054195708</v>
          </cell>
          <cell r="O49">
            <v>7098.4856183336215</v>
          </cell>
          <cell r="P49">
            <v>7837.0943121249948</v>
          </cell>
          <cell r="Q49">
            <v>8571.7052224888739</v>
          </cell>
        </row>
        <row r="51">
          <cell r="C51">
            <v>707</v>
          </cell>
          <cell r="D51">
            <v>631</v>
          </cell>
          <cell r="E51">
            <v>859</v>
          </cell>
          <cell r="F51">
            <v>463</v>
          </cell>
          <cell r="G51">
            <v>313.06099999999998</v>
          </cell>
          <cell r="H51">
            <v>2266.0610000000001</v>
          </cell>
          <cell r="I51">
            <v>862</v>
          </cell>
          <cell r="J51">
            <v>500</v>
          </cell>
          <cell r="K51">
            <v>489</v>
          </cell>
          <cell r="L51">
            <v>521</v>
          </cell>
          <cell r="M51">
            <v>2372</v>
          </cell>
          <cell r="N51">
            <v>2378.1126442297186</v>
          </cell>
          <cell r="O51">
            <v>2564.1803113738893</v>
          </cell>
          <cell r="P51">
            <v>2815.1906451360364</v>
          </cell>
          <cell r="Q51">
            <v>3064.9810371037206</v>
          </cell>
        </row>
        <row r="53">
          <cell r="C53">
            <v>2481</v>
          </cell>
          <cell r="D53">
            <v>1313</v>
          </cell>
          <cell r="E53">
            <v>1010</v>
          </cell>
          <cell r="F53">
            <v>1267</v>
          </cell>
          <cell r="G53">
            <v>41.084999999999638</v>
          </cell>
          <cell r="H53">
            <v>3631.0850000000005</v>
          </cell>
          <cell r="I53">
            <v>1434</v>
          </cell>
          <cell r="J53">
            <v>970</v>
          </cell>
          <cell r="K53">
            <v>950</v>
          </cell>
          <cell r="L53">
            <v>1011</v>
          </cell>
          <cell r="M53">
            <v>4365</v>
          </cell>
          <cell r="N53">
            <v>4173.1023611898527</v>
          </cell>
          <cell r="O53">
            <v>4534.3053069597318</v>
          </cell>
          <cell r="P53">
            <v>5021.9036669889583</v>
          </cell>
          <cell r="Q53">
            <v>5506.7241853851538</v>
          </cell>
        </row>
        <row r="55">
          <cell r="H55">
            <v>0</v>
          </cell>
          <cell r="M55">
            <v>0</v>
          </cell>
        </row>
        <row r="57">
          <cell r="C57">
            <v>2481</v>
          </cell>
          <cell r="D57">
            <v>1313</v>
          </cell>
          <cell r="E57">
            <v>1010</v>
          </cell>
          <cell r="F57">
            <v>1267</v>
          </cell>
          <cell r="G57">
            <v>41.084999999999638</v>
          </cell>
          <cell r="H57">
            <v>3631.0850000000005</v>
          </cell>
          <cell r="I57">
            <v>1434</v>
          </cell>
          <cell r="J57">
            <v>970</v>
          </cell>
          <cell r="K57">
            <v>950</v>
          </cell>
          <cell r="L57">
            <v>1011</v>
          </cell>
          <cell r="M57">
            <v>4365</v>
          </cell>
          <cell r="N57">
            <v>4173.1023611898527</v>
          </cell>
          <cell r="O57">
            <v>4534.3053069597318</v>
          </cell>
          <cell r="P57">
            <v>5021.9036669889583</v>
          </cell>
          <cell r="Q57">
            <v>5506.7241853851538</v>
          </cell>
        </row>
        <row r="61">
          <cell r="C61">
            <v>2481</v>
          </cell>
          <cell r="D61">
            <v>1313</v>
          </cell>
          <cell r="E61">
            <v>1010</v>
          </cell>
          <cell r="F61">
            <v>1267</v>
          </cell>
          <cell r="G61">
            <v>41.084999999999638</v>
          </cell>
          <cell r="H61">
            <v>3631.0850000000005</v>
          </cell>
          <cell r="I61">
            <v>1434</v>
          </cell>
          <cell r="J61">
            <v>970</v>
          </cell>
          <cell r="K61">
            <v>950</v>
          </cell>
          <cell r="L61">
            <v>1011</v>
          </cell>
          <cell r="M61">
            <v>4365</v>
          </cell>
          <cell r="N61">
            <v>4173.1023611898527</v>
          </cell>
          <cell r="O61">
            <v>4534.3053069597318</v>
          </cell>
          <cell r="P61">
            <v>5021.9036669889583</v>
          </cell>
          <cell r="Q61">
            <v>5506.7241853851538</v>
          </cell>
        </row>
        <row r="65">
          <cell r="C65" t="str">
            <v>Actual</v>
          </cell>
          <cell r="D65" t="str">
            <v>Actual</v>
          </cell>
          <cell r="H65" t="str">
            <v>Total</v>
          </cell>
          <cell r="I65" t="str">
            <v>Actual</v>
          </cell>
          <cell r="J65" t="str">
            <v>Fcs't</v>
          </cell>
          <cell r="K65" t="str">
            <v>Fcs't</v>
          </cell>
          <cell r="L65" t="str">
            <v>Fcs't</v>
          </cell>
          <cell r="M65" t="str">
            <v>Total</v>
          </cell>
          <cell r="N65" t="str">
            <v>Plan</v>
          </cell>
          <cell r="O65" t="str">
            <v>Plan</v>
          </cell>
          <cell r="P65" t="str">
            <v>Plan</v>
          </cell>
          <cell r="Q65" t="str">
            <v>Plan</v>
          </cell>
        </row>
        <row r="66">
          <cell r="C66">
            <v>1996</v>
          </cell>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8">
          <cell r="H68">
            <v>2000</v>
          </cell>
          <cell r="M68">
            <v>2000</v>
          </cell>
        </row>
        <row r="69">
          <cell r="C69">
            <v>667</v>
          </cell>
          <cell r="D69">
            <v>611</v>
          </cell>
          <cell r="E69">
            <v>1569</v>
          </cell>
          <cell r="F69">
            <v>714</v>
          </cell>
          <cell r="G69">
            <v>2174</v>
          </cell>
          <cell r="H69">
            <v>2174</v>
          </cell>
          <cell r="I69">
            <v>2706</v>
          </cell>
          <cell r="J69">
            <v>5668.5849999999991</v>
          </cell>
          <cell r="K69">
            <v>6912.5849999999991</v>
          </cell>
          <cell r="L69">
            <v>7225.0099999999984</v>
          </cell>
          <cell r="M69">
            <v>7225.0099999999984</v>
          </cell>
          <cell r="N69">
            <v>10536.78634881944</v>
          </cell>
          <cell r="O69">
            <v>13196.519217954412</v>
          </cell>
          <cell r="P69">
            <v>16901.128815294829</v>
          </cell>
          <cell r="Q69">
            <v>21312.777826631798</v>
          </cell>
        </row>
        <row r="70">
          <cell r="C70">
            <v>6434</v>
          </cell>
          <cell r="D70">
            <v>9912</v>
          </cell>
          <cell r="E70">
            <v>10311</v>
          </cell>
          <cell r="F70">
            <v>11094</v>
          </cell>
          <cell r="G70">
            <v>9042</v>
          </cell>
          <cell r="H70">
            <v>9041</v>
          </cell>
          <cell r="I70">
            <v>12481</v>
          </cell>
          <cell r="J70">
            <v>8575</v>
          </cell>
          <cell r="K70">
            <v>8267</v>
          </cell>
          <cell r="L70">
            <v>8101</v>
          </cell>
          <cell r="M70">
            <v>8101</v>
          </cell>
          <cell r="N70">
            <v>8647.8227416448917</v>
          </cell>
          <cell r="O70">
            <v>9060.0161020745054</v>
          </cell>
          <cell r="P70">
            <v>9383.4123113713849</v>
          </cell>
          <cell r="Q70">
            <v>9847.8810092547938</v>
          </cell>
        </row>
        <row r="71">
          <cell r="C71">
            <v>5889</v>
          </cell>
          <cell r="D71">
            <v>5668</v>
          </cell>
          <cell r="E71">
            <v>4721</v>
          </cell>
          <cell r="F71">
            <v>5551</v>
          </cell>
          <cell r="G71">
            <v>6323</v>
          </cell>
          <cell r="H71">
            <v>6323</v>
          </cell>
          <cell r="I71">
            <v>5724</v>
          </cell>
          <cell r="J71">
            <v>5653</v>
          </cell>
          <cell r="K71">
            <v>5814</v>
          </cell>
          <cell r="L71">
            <v>6780</v>
          </cell>
          <cell r="M71">
            <v>6780</v>
          </cell>
          <cell r="N71">
            <v>6012.4082707255193</v>
          </cell>
          <cell r="O71">
            <v>6193.8684106206647</v>
          </cell>
          <cell r="P71">
            <v>6339.7996365973277</v>
          </cell>
          <cell r="Q71">
            <v>6496.6468966683578</v>
          </cell>
        </row>
        <row r="72">
          <cell r="C72">
            <v>297</v>
          </cell>
          <cell r="D72">
            <v>982</v>
          </cell>
          <cell r="E72">
            <v>593</v>
          </cell>
          <cell r="F72">
            <v>1072</v>
          </cell>
          <cell r="G72">
            <v>1163</v>
          </cell>
          <cell r="H72">
            <v>1163</v>
          </cell>
          <cell r="I72">
            <v>804</v>
          </cell>
          <cell r="J72">
            <v>396</v>
          </cell>
          <cell r="K72">
            <v>347</v>
          </cell>
          <cell r="L72">
            <v>381</v>
          </cell>
          <cell r="M72">
            <v>381</v>
          </cell>
          <cell r="N72">
            <v>463</v>
          </cell>
          <cell r="O72">
            <v>478</v>
          </cell>
          <cell r="P72">
            <v>453</v>
          </cell>
          <cell r="Q72">
            <v>421</v>
          </cell>
        </row>
        <row r="73">
          <cell r="C73">
            <v>13287</v>
          </cell>
          <cell r="D73">
            <v>17173</v>
          </cell>
          <cell r="E73">
            <v>17194</v>
          </cell>
          <cell r="F73">
            <v>18431</v>
          </cell>
          <cell r="G73">
            <v>18702</v>
          </cell>
          <cell r="H73">
            <v>18701</v>
          </cell>
          <cell r="I73">
            <v>21715</v>
          </cell>
          <cell r="J73">
            <v>20292.584999999999</v>
          </cell>
          <cell r="K73">
            <v>21340.584999999999</v>
          </cell>
          <cell r="L73">
            <v>22487.01</v>
          </cell>
          <cell r="M73">
            <v>22487.01</v>
          </cell>
          <cell r="N73">
            <v>25660.01736118985</v>
          </cell>
          <cell r="O73">
            <v>28928.403730649581</v>
          </cell>
          <cell r="P73">
            <v>33077.340763263535</v>
          </cell>
          <cell r="Q73">
            <v>38078.305732554953</v>
          </cell>
        </row>
        <row r="75">
          <cell r="C75">
            <v>0</v>
          </cell>
          <cell r="D75">
            <v>0</v>
          </cell>
          <cell r="E75">
            <v>0</v>
          </cell>
          <cell r="F75">
            <v>66</v>
          </cell>
          <cell r="G75">
            <v>116</v>
          </cell>
          <cell r="H75">
            <v>116</v>
          </cell>
          <cell r="I75">
            <v>55</v>
          </cell>
          <cell r="J75">
            <v>0</v>
          </cell>
          <cell r="K75">
            <v>0</v>
          </cell>
          <cell r="L75">
            <v>0</v>
          </cell>
          <cell r="M75">
            <v>0</v>
          </cell>
          <cell r="N75">
            <v>0</v>
          </cell>
          <cell r="O75">
            <v>0</v>
          </cell>
          <cell r="P75">
            <v>0</v>
          </cell>
          <cell r="Q75">
            <v>0</v>
          </cell>
        </row>
        <row r="79">
          <cell r="C79">
            <v>2353</v>
          </cell>
          <cell r="D79">
            <v>2610</v>
          </cell>
          <cell r="E79">
            <v>2675</v>
          </cell>
          <cell r="F79">
            <v>2836</v>
          </cell>
          <cell r="G79">
            <v>3910</v>
          </cell>
          <cell r="H79">
            <v>3910</v>
          </cell>
          <cell r="I79">
            <v>4442</v>
          </cell>
          <cell r="J79">
            <v>7847</v>
          </cell>
          <cell r="K79">
            <v>8207</v>
          </cell>
          <cell r="L79">
            <v>8632</v>
          </cell>
          <cell r="M79">
            <v>8632</v>
          </cell>
          <cell r="N79">
            <v>9087</v>
          </cell>
          <cell r="O79">
            <v>10218.85</v>
          </cell>
          <cell r="P79">
            <v>12218.85</v>
          </cell>
          <cell r="Q79">
            <v>14218.85</v>
          </cell>
        </row>
        <row r="80">
          <cell r="C80">
            <v>-590</v>
          </cell>
          <cell r="D80">
            <v>-640</v>
          </cell>
          <cell r="E80">
            <v>-163</v>
          </cell>
          <cell r="F80">
            <v>-230</v>
          </cell>
          <cell r="G80">
            <v>-275</v>
          </cell>
          <cell r="H80">
            <v>-275</v>
          </cell>
          <cell r="I80">
            <v>-376</v>
          </cell>
          <cell r="J80">
            <v>-689</v>
          </cell>
          <cell r="K80">
            <v>-907</v>
          </cell>
          <cell r="L80">
            <v>-1117</v>
          </cell>
          <cell r="M80">
            <v>-1117</v>
          </cell>
          <cell r="N80">
            <v>-2149.9087500000001</v>
          </cell>
          <cell r="O80">
            <v>-3171.7937500000003</v>
          </cell>
          <cell r="P80">
            <v>-4393.6787500000009</v>
          </cell>
          <cell r="Q80">
            <v>-5815.5637500000012</v>
          </cell>
        </row>
        <row r="81">
          <cell r="C81">
            <v>1763</v>
          </cell>
          <cell r="D81">
            <v>1970</v>
          </cell>
          <cell r="E81">
            <v>2512</v>
          </cell>
          <cell r="F81">
            <v>2606</v>
          </cell>
          <cell r="G81">
            <v>3635</v>
          </cell>
          <cell r="H81">
            <v>3635</v>
          </cell>
          <cell r="I81">
            <v>4066</v>
          </cell>
          <cell r="J81">
            <v>7158</v>
          </cell>
          <cell r="K81">
            <v>7300</v>
          </cell>
          <cell r="L81">
            <v>7515</v>
          </cell>
          <cell r="M81">
            <v>7515</v>
          </cell>
          <cell r="N81">
            <v>6937.0912499999995</v>
          </cell>
          <cell r="O81">
            <v>7047.0562499999996</v>
          </cell>
          <cell r="P81">
            <v>7825.1712499999994</v>
          </cell>
          <cell r="Q81">
            <v>8403.2862499999992</v>
          </cell>
        </row>
        <row r="83">
          <cell r="H83">
            <v>0</v>
          </cell>
          <cell r="M83">
            <v>0</v>
          </cell>
        </row>
        <row r="84">
          <cell r="C84">
            <v>1763</v>
          </cell>
          <cell r="D84">
            <v>1970</v>
          </cell>
          <cell r="E84">
            <v>2512</v>
          </cell>
          <cell r="F84">
            <v>2672</v>
          </cell>
          <cell r="G84">
            <v>3751</v>
          </cell>
          <cell r="H84">
            <v>3751</v>
          </cell>
          <cell r="I84">
            <v>4121</v>
          </cell>
          <cell r="J84">
            <v>7158</v>
          </cell>
          <cell r="K84">
            <v>7300</v>
          </cell>
          <cell r="L84">
            <v>7515</v>
          </cell>
          <cell r="M84">
            <v>7515</v>
          </cell>
          <cell r="N84">
            <v>6937.0912499999995</v>
          </cell>
          <cell r="O84">
            <v>7047.0562499999996</v>
          </cell>
          <cell r="P84">
            <v>7825.1712499999994</v>
          </cell>
          <cell r="Q84">
            <v>8403.2862499999992</v>
          </cell>
        </row>
        <row r="86">
          <cell r="C86">
            <v>15050</v>
          </cell>
          <cell r="D86">
            <v>19143</v>
          </cell>
          <cell r="E86">
            <v>19706</v>
          </cell>
          <cell r="F86">
            <v>21103</v>
          </cell>
          <cell r="G86">
            <v>22453</v>
          </cell>
          <cell r="H86">
            <v>22452</v>
          </cell>
          <cell r="I86">
            <v>25836</v>
          </cell>
          <cell r="J86">
            <v>27450.584999999999</v>
          </cell>
          <cell r="K86">
            <v>28640.584999999999</v>
          </cell>
          <cell r="L86">
            <v>30002.01</v>
          </cell>
          <cell r="M86">
            <v>30002.01</v>
          </cell>
          <cell r="N86">
            <v>32597.108611189848</v>
          </cell>
          <cell r="O86">
            <v>35975.459980649583</v>
          </cell>
          <cell r="P86">
            <v>40902.512013263535</v>
          </cell>
          <cell r="Q86">
            <v>46481.59198255495</v>
          </cell>
        </row>
        <row r="90">
          <cell r="C90">
            <v>5892</v>
          </cell>
          <cell r="D90">
            <v>6777</v>
          </cell>
          <cell r="E90">
            <v>5340</v>
          </cell>
          <cell r="F90">
            <v>5061</v>
          </cell>
          <cell r="G90">
            <v>3757</v>
          </cell>
          <cell r="H90">
            <v>3757</v>
          </cell>
          <cell r="I90">
            <v>4375</v>
          </cell>
          <cell r="J90">
            <v>3650</v>
          </cell>
          <cell r="K90">
            <v>3900</v>
          </cell>
          <cell r="L90">
            <v>4400</v>
          </cell>
          <cell r="M90">
            <v>4400</v>
          </cell>
          <cell r="N90">
            <v>4620</v>
          </cell>
          <cell r="O90">
            <v>4851</v>
          </cell>
          <cell r="P90">
            <v>5093.55</v>
          </cell>
          <cell r="Q90">
            <v>5348.2275</v>
          </cell>
        </row>
        <row r="91">
          <cell r="C91">
            <v>1889</v>
          </cell>
          <cell r="D91">
            <v>2751</v>
          </cell>
          <cell r="E91">
            <v>3093</v>
          </cell>
          <cell r="F91">
            <v>2877</v>
          </cell>
          <cell r="G91">
            <v>3348</v>
          </cell>
          <cell r="H91">
            <v>3348</v>
          </cell>
          <cell r="I91">
            <v>2202</v>
          </cell>
          <cell r="J91">
            <v>3365</v>
          </cell>
          <cell r="K91">
            <v>3218</v>
          </cell>
          <cell r="L91">
            <v>3239</v>
          </cell>
          <cell r="M91">
            <v>3239</v>
          </cell>
          <cell r="N91">
            <v>2330</v>
          </cell>
          <cell r="O91">
            <v>1970</v>
          </cell>
          <cell r="P91">
            <v>2560</v>
          </cell>
          <cell r="Q91">
            <v>2950</v>
          </cell>
        </row>
        <row r="92">
          <cell r="D92">
            <v>0</v>
          </cell>
          <cell r="E92">
            <v>1074</v>
          </cell>
          <cell r="F92">
            <v>147</v>
          </cell>
          <cell r="G92">
            <v>514</v>
          </cell>
          <cell r="H92">
            <v>514</v>
          </cell>
          <cell r="I92">
            <v>435</v>
          </cell>
          <cell r="J92">
            <v>625</v>
          </cell>
          <cell r="K92">
            <v>448</v>
          </cell>
          <cell r="L92">
            <v>524</v>
          </cell>
          <cell r="M92">
            <v>524</v>
          </cell>
          <cell r="N92">
            <v>464</v>
          </cell>
          <cell r="O92">
            <v>326</v>
          </cell>
          <cell r="P92">
            <v>172</v>
          </cell>
          <cell r="Q92">
            <v>228</v>
          </cell>
        </row>
        <row r="93">
          <cell r="C93">
            <v>824</v>
          </cell>
          <cell r="D93">
            <v>1892</v>
          </cell>
          <cell r="E93">
            <v>868</v>
          </cell>
          <cell r="F93">
            <v>781</v>
          </cell>
          <cell r="G93">
            <v>1277</v>
          </cell>
          <cell r="H93">
            <v>1277</v>
          </cell>
          <cell r="I93">
            <v>1480</v>
          </cell>
          <cell r="J93">
            <v>0</v>
          </cell>
          <cell r="K93">
            <v>0</v>
          </cell>
          <cell r="L93">
            <v>0</v>
          </cell>
          <cell r="M93">
            <v>0</v>
          </cell>
          <cell r="N93">
            <v>622</v>
          </cell>
          <cell r="O93">
            <v>589</v>
          </cell>
          <cell r="P93">
            <v>550</v>
          </cell>
          <cell r="Q93">
            <v>480</v>
          </cell>
        </row>
        <row r="94">
          <cell r="H94">
            <v>0</v>
          </cell>
          <cell r="I94">
            <v>1831</v>
          </cell>
          <cell r="M94">
            <v>0</v>
          </cell>
        </row>
        <row r="95">
          <cell r="C95">
            <v>8605</v>
          </cell>
          <cell r="D95">
            <v>11420</v>
          </cell>
          <cell r="E95">
            <v>10375</v>
          </cell>
          <cell r="F95">
            <v>8866</v>
          </cell>
          <cell r="G95">
            <v>8896</v>
          </cell>
          <cell r="H95">
            <v>8896</v>
          </cell>
          <cell r="I95">
            <v>10323</v>
          </cell>
          <cell r="J95">
            <v>7640</v>
          </cell>
          <cell r="K95">
            <v>7566</v>
          </cell>
          <cell r="L95">
            <v>8163</v>
          </cell>
          <cell r="M95">
            <v>8163</v>
          </cell>
          <cell r="N95">
            <v>8036</v>
          </cell>
          <cell r="O95">
            <v>7736</v>
          </cell>
          <cell r="P95">
            <v>8375.5499999999993</v>
          </cell>
          <cell r="Q95">
            <v>9006.2275000000009</v>
          </cell>
        </row>
        <row r="97">
          <cell r="C97">
            <v>0</v>
          </cell>
          <cell r="D97">
            <v>822</v>
          </cell>
          <cell r="E97">
            <v>1330</v>
          </cell>
          <cell r="F97">
            <v>2025</v>
          </cell>
          <cell r="G97">
            <v>3817</v>
          </cell>
          <cell r="H97">
            <v>3817</v>
          </cell>
          <cell r="I97">
            <v>4340</v>
          </cell>
          <cell r="J97">
            <v>4231.5</v>
          </cell>
          <cell r="K97">
            <v>4231.5</v>
          </cell>
          <cell r="L97">
            <v>4019.9249999999997</v>
          </cell>
          <cell r="M97">
            <v>4019.9249999999997</v>
          </cell>
          <cell r="N97">
            <v>4220.9212500000003</v>
          </cell>
          <cell r="O97">
            <v>4431.9673125000008</v>
          </cell>
          <cell r="P97">
            <v>4653.5656781250009</v>
          </cell>
          <cell r="Q97">
            <v>4886.2439620312507</v>
          </cell>
        </row>
        <row r="98">
          <cell r="C98">
            <v>2310</v>
          </cell>
          <cell r="D98">
            <v>1523</v>
          </cell>
          <cell r="E98">
            <v>1632</v>
          </cell>
          <cell r="F98">
            <v>2510</v>
          </cell>
          <cell r="G98">
            <v>1996</v>
          </cell>
          <cell r="H98">
            <v>1996</v>
          </cell>
          <cell r="I98">
            <v>1996</v>
          </cell>
          <cell r="J98">
            <v>2396</v>
          </cell>
          <cell r="K98">
            <v>2627</v>
          </cell>
          <cell r="L98">
            <v>2466</v>
          </cell>
          <cell r="M98">
            <v>2466</v>
          </cell>
          <cell r="N98">
            <v>1314</v>
          </cell>
          <cell r="O98">
            <v>747</v>
          </cell>
          <cell r="P98">
            <v>291</v>
          </cell>
          <cell r="Q98">
            <v>0</v>
          </cell>
        </row>
        <row r="99">
          <cell r="H99">
            <v>0</v>
          </cell>
          <cell r="J99">
            <v>3036</v>
          </cell>
          <cell r="K99">
            <v>3119</v>
          </cell>
          <cell r="L99">
            <v>3244</v>
          </cell>
          <cell r="M99">
            <v>3244</v>
          </cell>
          <cell r="N99">
            <v>2744</v>
          </cell>
          <cell r="O99">
            <v>2244</v>
          </cell>
          <cell r="P99">
            <v>1744</v>
          </cell>
          <cell r="Q99">
            <v>1244</v>
          </cell>
        </row>
        <row r="100">
          <cell r="C100">
            <v>10915</v>
          </cell>
          <cell r="D100">
            <v>13765</v>
          </cell>
          <cell r="E100">
            <v>13337</v>
          </cell>
          <cell r="F100">
            <v>13401</v>
          </cell>
          <cell r="G100">
            <v>14709</v>
          </cell>
          <cell r="H100">
            <v>14709</v>
          </cell>
          <cell r="I100">
            <v>16659</v>
          </cell>
          <cell r="J100">
            <v>17303.5</v>
          </cell>
          <cell r="K100">
            <v>17543.5</v>
          </cell>
          <cell r="L100">
            <v>17892.924999999999</v>
          </cell>
          <cell r="M100">
            <v>17892.924999999999</v>
          </cell>
          <cell r="N100">
            <v>16314.921249999999</v>
          </cell>
          <cell r="O100">
            <v>15158.967312500001</v>
          </cell>
          <cell r="P100">
            <v>15064.115678124999</v>
          </cell>
          <cell r="Q100">
            <v>15136.471462031252</v>
          </cell>
        </row>
        <row r="103">
          <cell r="C103">
            <v>4392</v>
          </cell>
          <cell r="D103">
            <v>4381</v>
          </cell>
          <cell r="E103">
            <v>4392</v>
          </cell>
          <cell r="F103">
            <v>4392</v>
          </cell>
          <cell r="G103">
            <v>4392</v>
          </cell>
          <cell r="H103">
            <v>4392</v>
          </cell>
          <cell r="I103">
            <v>4392</v>
          </cell>
          <cell r="J103">
            <v>4392</v>
          </cell>
          <cell r="K103">
            <v>4392</v>
          </cell>
          <cell r="L103">
            <v>4392</v>
          </cell>
          <cell r="M103">
            <v>4392</v>
          </cell>
          <cell r="N103">
            <v>4392</v>
          </cell>
          <cell r="O103">
            <v>4392</v>
          </cell>
          <cell r="P103">
            <v>4392</v>
          </cell>
          <cell r="Q103">
            <v>4392</v>
          </cell>
        </row>
        <row r="104">
          <cell r="C104">
            <v>-3046</v>
          </cell>
          <cell r="D104">
            <v>-565</v>
          </cell>
          <cell r="E104">
            <v>748</v>
          </cell>
          <cell r="F104">
            <v>1758</v>
          </cell>
          <cell r="G104">
            <v>3025</v>
          </cell>
          <cell r="H104">
            <v>3025</v>
          </cell>
          <cell r="I104">
            <v>3536.0849999999996</v>
          </cell>
          <cell r="J104">
            <v>4500.0849999999991</v>
          </cell>
          <cell r="K104">
            <v>5470.0849999999991</v>
          </cell>
          <cell r="L104">
            <v>6420.0849999999991</v>
          </cell>
          <cell r="M104">
            <v>6420.0849999999991</v>
          </cell>
          <cell r="N104">
            <v>7432.0849999999991</v>
          </cell>
          <cell r="O104">
            <v>11605.187361189852</v>
          </cell>
          <cell r="P104">
            <v>16139.492668149584</v>
          </cell>
          <cell r="Q104">
            <v>21161.396335138543</v>
          </cell>
        </row>
        <row r="105">
          <cell r="C105">
            <v>2481</v>
          </cell>
          <cell r="D105">
            <v>1313</v>
          </cell>
          <cell r="E105">
            <v>1010</v>
          </cell>
          <cell r="F105">
            <v>1267</v>
          </cell>
          <cell r="G105">
            <v>41.084999999999638</v>
          </cell>
          <cell r="H105">
            <v>41.084999999999638</v>
          </cell>
          <cell r="I105">
            <v>964</v>
          </cell>
          <cell r="J105">
            <v>970</v>
          </cell>
          <cell r="K105">
            <v>950</v>
          </cell>
          <cell r="L105">
            <v>1012</v>
          </cell>
          <cell r="M105">
            <v>1012</v>
          </cell>
          <cell r="N105">
            <v>4173.1023611898527</v>
          </cell>
          <cell r="O105">
            <v>4534.3053069597318</v>
          </cell>
          <cell r="P105">
            <v>5021.9036669889583</v>
          </cell>
          <cell r="Q105">
            <v>5506.7241853851538</v>
          </cell>
        </row>
        <row r="106">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C107">
            <v>308</v>
          </cell>
          <cell r="D107">
            <v>249</v>
          </cell>
          <cell r="E107">
            <v>219</v>
          </cell>
          <cell r="F107">
            <v>285</v>
          </cell>
          <cell r="G107">
            <v>285</v>
          </cell>
          <cell r="H107">
            <v>285</v>
          </cell>
          <cell r="I107">
            <v>285</v>
          </cell>
          <cell r="J107">
            <v>285</v>
          </cell>
          <cell r="K107">
            <v>285</v>
          </cell>
          <cell r="L107">
            <v>285</v>
          </cell>
          <cell r="M107">
            <v>285</v>
          </cell>
          <cell r="N107">
            <v>285</v>
          </cell>
          <cell r="O107">
            <v>285</v>
          </cell>
          <cell r="P107">
            <v>285</v>
          </cell>
          <cell r="Q107">
            <v>285</v>
          </cell>
        </row>
        <row r="108">
          <cell r="C108">
            <v>4135</v>
          </cell>
          <cell r="D108">
            <v>5378</v>
          </cell>
          <cell r="E108">
            <v>6369</v>
          </cell>
          <cell r="F108">
            <v>7702</v>
          </cell>
          <cell r="G108">
            <v>7743.085</v>
          </cell>
          <cell r="H108">
            <v>7743.085</v>
          </cell>
          <cell r="I108">
            <v>9177.0849999999991</v>
          </cell>
          <cell r="J108">
            <v>10147.084999999999</v>
          </cell>
          <cell r="K108">
            <v>11097.084999999999</v>
          </cell>
          <cell r="L108">
            <v>12109.084999999999</v>
          </cell>
          <cell r="M108">
            <v>12109.084999999999</v>
          </cell>
          <cell r="N108">
            <v>16282.187361189852</v>
          </cell>
          <cell r="O108">
            <v>20816.492668149585</v>
          </cell>
          <cell r="P108">
            <v>25838.396335138543</v>
          </cell>
          <cell r="Q108">
            <v>31345.120520523698</v>
          </cell>
        </row>
        <row r="110">
          <cell r="C110">
            <v>15050</v>
          </cell>
          <cell r="D110">
            <v>19143</v>
          </cell>
          <cell r="E110">
            <v>19706</v>
          </cell>
          <cell r="F110">
            <v>21103</v>
          </cell>
          <cell r="G110">
            <v>22452.084999999999</v>
          </cell>
          <cell r="H110">
            <v>22452.084999999999</v>
          </cell>
          <cell r="I110">
            <v>25836.084999999999</v>
          </cell>
          <cell r="J110">
            <v>27450.584999999999</v>
          </cell>
          <cell r="K110">
            <v>28640.584999999999</v>
          </cell>
          <cell r="L110">
            <v>30002.01</v>
          </cell>
          <cell r="M110">
            <v>30002.01</v>
          </cell>
          <cell r="N110">
            <v>32597.108611189851</v>
          </cell>
          <cell r="O110">
            <v>35975.459980649583</v>
          </cell>
          <cell r="P110">
            <v>40902.512013263542</v>
          </cell>
          <cell r="Q110">
            <v>46481.59198255495</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1313</v>
          </cell>
          <cell r="E116">
            <v>1010</v>
          </cell>
          <cell r="F116">
            <v>1267</v>
          </cell>
          <cell r="G116">
            <v>41.084999999999638</v>
          </cell>
          <cell r="H116">
            <v>3631.0850000000005</v>
          </cell>
          <cell r="I116">
            <v>1434</v>
          </cell>
          <cell r="J116">
            <v>970</v>
          </cell>
          <cell r="K116">
            <v>950</v>
          </cell>
          <cell r="L116">
            <v>1011</v>
          </cell>
          <cell r="M116">
            <v>4365</v>
          </cell>
          <cell r="N116">
            <v>4173.1023611898527</v>
          </cell>
          <cell r="O116">
            <v>4534.3053069597318</v>
          </cell>
          <cell r="P116">
            <v>5021.9036669889583</v>
          </cell>
          <cell r="Q116">
            <v>5506.7241853851538</v>
          </cell>
        </row>
        <row r="117">
          <cell r="D117">
            <v>50</v>
          </cell>
          <cell r="E117">
            <v>-477</v>
          </cell>
          <cell r="F117">
            <v>67</v>
          </cell>
          <cell r="G117">
            <v>45</v>
          </cell>
          <cell r="H117">
            <v>-315</v>
          </cell>
          <cell r="I117">
            <v>101</v>
          </cell>
          <cell r="J117">
            <v>313</v>
          </cell>
          <cell r="K117">
            <v>218</v>
          </cell>
          <cell r="L117">
            <v>210</v>
          </cell>
          <cell r="M117">
            <v>842</v>
          </cell>
          <cell r="N117">
            <v>1032.9087500000001</v>
          </cell>
          <cell r="O117">
            <v>1021.8850000000002</v>
          </cell>
          <cell r="P117">
            <v>1221.8850000000007</v>
          </cell>
          <cell r="Q117">
            <v>1421.8850000000002</v>
          </cell>
        </row>
        <row r="118">
          <cell r="H118">
            <v>0</v>
          </cell>
        </row>
        <row r="119">
          <cell r="D119">
            <v>-3478</v>
          </cell>
          <cell r="E119">
            <v>-399</v>
          </cell>
          <cell r="F119">
            <v>-783</v>
          </cell>
          <cell r="G119">
            <v>2052</v>
          </cell>
          <cell r="H119">
            <v>-2608</v>
          </cell>
          <cell r="I119">
            <v>-3439</v>
          </cell>
          <cell r="J119">
            <v>3906</v>
          </cell>
          <cell r="K119">
            <v>308</v>
          </cell>
          <cell r="L119">
            <v>166</v>
          </cell>
          <cell r="M119">
            <v>941</v>
          </cell>
          <cell r="N119">
            <v>-546.82274164489172</v>
          </cell>
          <cell r="O119">
            <v>-412.19336042961368</v>
          </cell>
          <cell r="P119">
            <v>-323.39620929687953</v>
          </cell>
          <cell r="Q119">
            <v>-464.46869788340882</v>
          </cell>
        </row>
        <row r="120">
          <cell r="D120">
            <v>221</v>
          </cell>
          <cell r="E120">
            <v>947</v>
          </cell>
          <cell r="F120">
            <v>-830</v>
          </cell>
          <cell r="G120">
            <v>-772</v>
          </cell>
          <cell r="H120">
            <v>-434</v>
          </cell>
          <cell r="I120">
            <v>599</v>
          </cell>
          <cell r="J120">
            <v>71</v>
          </cell>
          <cell r="K120">
            <v>-161</v>
          </cell>
          <cell r="L120">
            <v>-966</v>
          </cell>
          <cell r="M120">
            <v>-457</v>
          </cell>
          <cell r="N120">
            <v>767.59172927448071</v>
          </cell>
          <cell r="O120">
            <v>-181.4601398951454</v>
          </cell>
          <cell r="P120">
            <v>-145.93122597666297</v>
          </cell>
          <cell r="Q120">
            <v>-156.84726007103018</v>
          </cell>
        </row>
        <row r="121">
          <cell r="D121">
            <v>-685</v>
          </cell>
          <cell r="E121">
            <v>389</v>
          </cell>
          <cell r="F121">
            <v>-479</v>
          </cell>
          <cell r="G121">
            <v>-91</v>
          </cell>
          <cell r="H121">
            <v>-866</v>
          </cell>
          <cell r="I121">
            <v>359</v>
          </cell>
          <cell r="J121">
            <v>408</v>
          </cell>
          <cell r="K121">
            <v>49</v>
          </cell>
          <cell r="L121">
            <v>-34</v>
          </cell>
          <cell r="M121">
            <v>782</v>
          </cell>
          <cell r="N121">
            <v>-82</v>
          </cell>
          <cell r="O121">
            <v>-15</v>
          </cell>
          <cell r="P121">
            <v>25</v>
          </cell>
          <cell r="Q121">
            <v>32</v>
          </cell>
        </row>
        <row r="122">
          <cell r="D122">
            <v>885</v>
          </cell>
          <cell r="E122">
            <v>-1437</v>
          </cell>
          <cell r="F122">
            <v>-279</v>
          </cell>
          <cell r="G122">
            <v>-1303</v>
          </cell>
          <cell r="H122">
            <v>-2134</v>
          </cell>
          <cell r="I122">
            <v>618</v>
          </cell>
          <cell r="J122">
            <v>-725</v>
          </cell>
          <cell r="K122">
            <v>250</v>
          </cell>
          <cell r="L122">
            <v>500</v>
          </cell>
          <cell r="M122">
            <v>643</v>
          </cell>
          <cell r="N122">
            <v>220</v>
          </cell>
          <cell r="O122">
            <v>231</v>
          </cell>
          <cell r="P122">
            <v>242.55000000000018</v>
          </cell>
          <cell r="Q122">
            <v>254.67749999999978</v>
          </cell>
        </row>
        <row r="123">
          <cell r="D123">
            <v>862</v>
          </cell>
          <cell r="E123">
            <v>342</v>
          </cell>
          <cell r="F123">
            <v>-216</v>
          </cell>
          <cell r="G123">
            <v>471</v>
          </cell>
          <cell r="H123">
            <v>1459</v>
          </cell>
          <cell r="I123">
            <v>-1146</v>
          </cell>
          <cell r="J123">
            <v>1163</v>
          </cell>
          <cell r="K123">
            <v>-147</v>
          </cell>
          <cell r="L123">
            <v>21</v>
          </cell>
          <cell r="M123">
            <v>-109</v>
          </cell>
          <cell r="N123">
            <v>-909</v>
          </cell>
          <cell r="O123">
            <v>-360</v>
          </cell>
          <cell r="P123">
            <v>590</v>
          </cell>
          <cell r="Q123">
            <v>390</v>
          </cell>
        </row>
        <row r="124">
          <cell r="D124">
            <v>0</v>
          </cell>
          <cell r="E124">
            <v>0</v>
          </cell>
          <cell r="F124">
            <v>0</v>
          </cell>
          <cell r="G124">
            <v>0</v>
          </cell>
          <cell r="H124">
            <v>0</v>
          </cell>
          <cell r="I124">
            <v>1829</v>
          </cell>
          <cell r="J124">
            <v>1205</v>
          </cell>
          <cell r="K124">
            <v>83</v>
          </cell>
          <cell r="L124">
            <v>125</v>
          </cell>
          <cell r="M124">
            <v>3242</v>
          </cell>
          <cell r="N124">
            <v>-500</v>
          </cell>
          <cell r="O124">
            <v>-500</v>
          </cell>
          <cell r="P124">
            <v>-500</v>
          </cell>
          <cell r="Q124">
            <v>-500</v>
          </cell>
        </row>
        <row r="125">
          <cell r="D125">
            <v>-59</v>
          </cell>
          <cell r="E125">
            <v>-30</v>
          </cell>
          <cell r="F125">
            <v>66</v>
          </cell>
          <cell r="G125">
            <v>0</v>
          </cell>
          <cell r="H125">
            <v>-23</v>
          </cell>
          <cell r="I125">
            <v>0</v>
          </cell>
          <cell r="J125">
            <v>0</v>
          </cell>
          <cell r="K125">
            <v>0</v>
          </cell>
          <cell r="L125">
            <v>0</v>
          </cell>
          <cell r="M125">
            <v>0</v>
          </cell>
          <cell r="N125">
            <v>0</v>
          </cell>
          <cell r="O125">
            <v>0</v>
          </cell>
          <cell r="P125">
            <v>0</v>
          </cell>
          <cell r="Q125">
            <v>0</v>
          </cell>
        </row>
        <row r="126">
          <cell r="D126">
            <v>-891</v>
          </cell>
          <cell r="E126">
            <v>345</v>
          </cell>
          <cell r="F126">
            <v>-1187</v>
          </cell>
          <cell r="G126">
            <v>443.08499999999958</v>
          </cell>
          <cell r="H126">
            <v>-1289.9149999999995</v>
          </cell>
          <cell r="I126">
            <v>355</v>
          </cell>
          <cell r="J126">
            <v>7311</v>
          </cell>
          <cell r="K126">
            <v>1550</v>
          </cell>
          <cell r="L126">
            <v>1033</v>
          </cell>
          <cell r="M126">
            <v>10249</v>
          </cell>
          <cell r="N126">
            <v>4155.7800988194422</v>
          </cell>
          <cell r="O126">
            <v>4318.5368066349729</v>
          </cell>
          <cell r="P126">
            <v>6132.0112317154171</v>
          </cell>
          <cell r="Q126">
            <v>6483.9707274307148</v>
          </cell>
        </row>
        <row r="129">
          <cell r="D129">
            <v>-257</v>
          </cell>
          <cell r="E129">
            <v>-65</v>
          </cell>
          <cell r="F129">
            <v>-161</v>
          </cell>
          <cell r="G129">
            <v>-1074</v>
          </cell>
          <cell r="H129">
            <v>-1557</v>
          </cell>
          <cell r="I129">
            <v>-531</v>
          </cell>
          <cell r="J129">
            <v>-3405</v>
          </cell>
          <cell r="K129">
            <v>-360</v>
          </cell>
          <cell r="L129">
            <v>-424</v>
          </cell>
          <cell r="M129">
            <v>-4720</v>
          </cell>
          <cell r="N129">
            <v>-455</v>
          </cell>
          <cell r="O129">
            <v>-1131.8500000000004</v>
          </cell>
          <cell r="P129">
            <v>-2000</v>
          </cell>
          <cell r="Q129">
            <v>-2000</v>
          </cell>
        </row>
        <row r="130">
          <cell r="H130">
            <v>0</v>
          </cell>
        </row>
        <row r="131">
          <cell r="D131">
            <v>-257</v>
          </cell>
          <cell r="E131">
            <v>-65</v>
          </cell>
          <cell r="F131">
            <v>-161</v>
          </cell>
          <cell r="G131">
            <v>-1074</v>
          </cell>
          <cell r="H131">
            <v>-1557</v>
          </cell>
          <cell r="I131">
            <v>-531</v>
          </cell>
          <cell r="J131">
            <v>-3405</v>
          </cell>
          <cell r="K131">
            <v>-360</v>
          </cell>
          <cell r="L131">
            <v>-424</v>
          </cell>
          <cell r="M131">
            <v>-4720</v>
          </cell>
          <cell r="N131">
            <v>-455</v>
          </cell>
          <cell r="O131">
            <v>-1131.8500000000004</v>
          </cell>
          <cell r="P131">
            <v>-2000</v>
          </cell>
          <cell r="Q131">
            <v>-2000</v>
          </cell>
        </row>
        <row r="134">
          <cell r="D134">
            <v>1068</v>
          </cell>
          <cell r="E134">
            <v>-1024</v>
          </cell>
          <cell r="F134">
            <v>-87</v>
          </cell>
          <cell r="G134">
            <v>496</v>
          </cell>
          <cell r="H134">
            <v>453</v>
          </cell>
          <cell r="I134">
            <v>203</v>
          </cell>
          <cell r="J134">
            <v>-1480</v>
          </cell>
          <cell r="K134">
            <v>0</v>
          </cell>
          <cell r="L134">
            <v>0</v>
          </cell>
          <cell r="M134">
            <v>-1277</v>
          </cell>
          <cell r="N134">
            <v>622</v>
          </cell>
          <cell r="O134">
            <v>-33</v>
          </cell>
          <cell r="P134">
            <v>-39</v>
          </cell>
          <cell r="Q134">
            <v>-70</v>
          </cell>
        </row>
        <row r="135">
          <cell r="D135">
            <v>-787</v>
          </cell>
          <cell r="E135">
            <v>1183</v>
          </cell>
          <cell r="F135">
            <v>-49</v>
          </cell>
          <cell r="G135">
            <v>-147</v>
          </cell>
          <cell r="H135">
            <v>200</v>
          </cell>
          <cell r="I135">
            <v>-79</v>
          </cell>
          <cell r="J135">
            <v>590</v>
          </cell>
          <cell r="K135">
            <v>54</v>
          </cell>
          <cell r="L135">
            <v>-85</v>
          </cell>
          <cell r="M135">
            <v>480</v>
          </cell>
          <cell r="N135">
            <v>-1212</v>
          </cell>
          <cell r="O135">
            <v>-705</v>
          </cell>
          <cell r="P135">
            <v>-610</v>
          </cell>
          <cell r="Q135">
            <v>-235</v>
          </cell>
        </row>
        <row r="137">
          <cell r="D137">
            <v>-11</v>
          </cell>
          <cell r="E137">
            <v>11</v>
          </cell>
          <cell r="F137">
            <v>0</v>
          </cell>
          <cell r="G137">
            <v>0</v>
          </cell>
          <cell r="H137">
            <v>0</v>
          </cell>
          <cell r="I137">
            <v>0</v>
          </cell>
          <cell r="J137">
            <v>0</v>
          </cell>
          <cell r="K137">
            <v>0</v>
          </cell>
          <cell r="L137">
            <v>0</v>
          </cell>
          <cell r="M137">
            <v>0</v>
          </cell>
          <cell r="N137">
            <v>0</v>
          </cell>
          <cell r="O137">
            <v>0</v>
          </cell>
          <cell r="P137">
            <v>0</v>
          </cell>
          <cell r="Q137">
            <v>0</v>
          </cell>
        </row>
        <row r="138">
          <cell r="D138">
            <v>270</v>
          </cell>
          <cell r="E138">
            <v>170</v>
          </cell>
          <cell r="F138">
            <v>-136</v>
          </cell>
          <cell r="G138">
            <v>349</v>
          </cell>
          <cell r="H138">
            <v>653</v>
          </cell>
          <cell r="I138">
            <v>124</v>
          </cell>
          <cell r="J138">
            <v>-890</v>
          </cell>
          <cell r="K138">
            <v>54</v>
          </cell>
          <cell r="L138">
            <v>-85</v>
          </cell>
          <cell r="M138">
            <v>-797</v>
          </cell>
          <cell r="N138">
            <v>-590</v>
          </cell>
          <cell r="O138">
            <v>-738</v>
          </cell>
          <cell r="P138">
            <v>-649</v>
          </cell>
          <cell r="Q138">
            <v>-305</v>
          </cell>
        </row>
        <row r="141">
          <cell r="D141">
            <v>822</v>
          </cell>
          <cell r="E141">
            <v>508</v>
          </cell>
          <cell r="F141">
            <v>629</v>
          </cell>
          <cell r="G141">
            <v>1742</v>
          </cell>
          <cell r="H141">
            <v>3701</v>
          </cell>
          <cell r="I141">
            <v>584</v>
          </cell>
          <cell r="J141">
            <v>-53.5</v>
          </cell>
          <cell r="K141">
            <v>0</v>
          </cell>
          <cell r="L141">
            <v>-211.57500000000027</v>
          </cell>
          <cell r="M141">
            <v>318.92499999999973</v>
          </cell>
          <cell r="N141">
            <v>200.9962500000006</v>
          </cell>
          <cell r="O141">
            <v>211.04606250000052</v>
          </cell>
          <cell r="P141">
            <v>221.59836562500004</v>
          </cell>
          <cell r="Q141">
            <v>232.67828390624982</v>
          </cell>
        </row>
        <row r="143">
          <cell r="D143">
            <v>822</v>
          </cell>
          <cell r="E143">
            <v>508</v>
          </cell>
          <cell r="F143">
            <v>629</v>
          </cell>
          <cell r="G143">
            <v>1742</v>
          </cell>
          <cell r="H143">
            <v>3701</v>
          </cell>
          <cell r="I143">
            <v>584</v>
          </cell>
          <cell r="J143">
            <v>-53.5</v>
          </cell>
          <cell r="K143">
            <v>0</v>
          </cell>
          <cell r="L143">
            <v>-211.57500000000027</v>
          </cell>
          <cell r="M143">
            <v>318.92499999999973</v>
          </cell>
          <cell r="N143">
            <v>200.9962500000006</v>
          </cell>
          <cell r="O143">
            <v>211.04606250000052</v>
          </cell>
          <cell r="P143">
            <v>221.59836562500004</v>
          </cell>
          <cell r="Q143">
            <v>232.67828390624982</v>
          </cell>
        </row>
        <row r="145">
          <cell r="D145">
            <v>-56</v>
          </cell>
          <cell r="E145">
            <v>958</v>
          </cell>
          <cell r="F145">
            <v>-855</v>
          </cell>
          <cell r="G145">
            <v>1460.0849999999996</v>
          </cell>
          <cell r="H145">
            <v>1507.0850000000005</v>
          </cell>
          <cell r="I145">
            <v>532</v>
          </cell>
          <cell r="J145">
            <v>2962.5</v>
          </cell>
          <cell r="K145">
            <v>1244</v>
          </cell>
          <cell r="L145">
            <v>312.42499999999973</v>
          </cell>
          <cell r="M145">
            <v>5050.9249999999993</v>
          </cell>
          <cell r="N145">
            <v>3311.7763488194428</v>
          </cell>
          <cell r="O145">
            <v>2659.732869134973</v>
          </cell>
          <cell r="P145">
            <v>3704.6095973404172</v>
          </cell>
          <cell r="Q145">
            <v>4411.6490113369646</v>
          </cell>
        </row>
        <row r="147">
          <cell r="D147">
            <v>667</v>
          </cell>
          <cell r="E147">
            <v>611</v>
          </cell>
          <cell r="F147">
            <v>1569</v>
          </cell>
          <cell r="G147">
            <v>714</v>
          </cell>
          <cell r="H147">
            <v>667</v>
          </cell>
          <cell r="I147">
            <v>2174.0849999999996</v>
          </cell>
          <cell r="J147">
            <v>2706.0849999999996</v>
          </cell>
          <cell r="K147">
            <v>5668.5849999999991</v>
          </cell>
          <cell r="L147">
            <v>6912.5849999999991</v>
          </cell>
          <cell r="M147">
            <v>2174.0849999999996</v>
          </cell>
          <cell r="N147">
            <v>7225.0099999999984</v>
          </cell>
          <cell r="O147">
            <v>10536.786348819442</v>
          </cell>
          <cell r="P147">
            <v>13196.519217954414</v>
          </cell>
          <cell r="Q147">
            <v>16901.128815294833</v>
          </cell>
        </row>
        <row r="149">
          <cell r="D149">
            <v>611</v>
          </cell>
          <cell r="E149">
            <v>1569</v>
          </cell>
          <cell r="F149">
            <v>714</v>
          </cell>
          <cell r="G149">
            <v>2174.0849999999996</v>
          </cell>
          <cell r="H149">
            <v>2174.0850000000005</v>
          </cell>
          <cell r="I149">
            <v>2706.0849999999996</v>
          </cell>
          <cell r="J149">
            <v>5668.5849999999991</v>
          </cell>
          <cell r="K149">
            <v>6912.5849999999991</v>
          </cell>
          <cell r="L149">
            <v>7225.0099999999984</v>
          </cell>
          <cell r="M149">
            <v>7225.0099999999984</v>
          </cell>
          <cell r="N149">
            <v>10536.786348819442</v>
          </cell>
          <cell r="O149">
            <v>13196.519217954414</v>
          </cell>
          <cell r="P149">
            <v>16901.128815294833</v>
          </cell>
          <cell r="Q149">
            <v>21312.777826631798</v>
          </cell>
        </row>
        <row r="156">
          <cell r="C156">
            <v>1996</v>
          </cell>
          <cell r="D156" t="str">
            <v>97Q1</v>
          </cell>
          <cell r="E156" t="str">
            <v>97Q2</v>
          </cell>
          <cell r="F156" t="str">
            <v>97Q3</v>
          </cell>
          <cell r="G156" t="str">
            <v>97Q4</v>
          </cell>
          <cell r="H156">
            <v>1997</v>
          </cell>
          <cell r="I156" t="str">
            <v>98Q1</v>
          </cell>
          <cell r="J156" t="str">
            <v>98Q2</v>
          </cell>
          <cell r="K156" t="str">
            <v>98Q3</v>
          </cell>
          <cell r="L156" t="str">
            <v>98Q4</v>
          </cell>
          <cell r="M156">
            <v>1998</v>
          </cell>
          <cell r="N156">
            <v>1999</v>
          </cell>
          <cell r="O156">
            <v>2000</v>
          </cell>
          <cell r="P156">
            <v>2001</v>
          </cell>
          <cell r="Q156">
            <v>2002</v>
          </cell>
        </row>
        <row r="157">
          <cell r="C157">
            <v>0.41100419151071493</v>
          </cell>
          <cell r="D157">
            <v>0.39464464464464466</v>
          </cell>
          <cell r="E157">
            <v>0.38868613138686131</v>
          </cell>
          <cell r="F157">
            <v>0.44949183862026487</v>
          </cell>
          <cell r="G157">
            <v>0.29707886155686075</v>
          </cell>
          <cell r="H157">
            <v>0.38539286423459185</v>
          </cell>
          <cell r="I157">
            <v>0.48555956678700363</v>
          </cell>
          <cell r="J157">
            <v>0.45023956194387404</v>
          </cell>
          <cell r="K157">
            <v>0.45237763212941012</v>
          </cell>
          <cell r="L157">
            <v>0.46306179775280898</v>
          </cell>
          <cell r="M157">
            <v>0.46401838476690743</v>
          </cell>
          <cell r="N157">
            <v>0.45222640633466626</v>
          </cell>
          <cell r="O157">
            <v>0.4583398603725774</v>
          </cell>
          <cell r="P157">
            <v>0.46687857415257666</v>
          </cell>
          <cell r="Q157">
            <v>0.47224001666446058</v>
          </cell>
        </row>
        <row r="158">
          <cell r="C158">
            <v>0</v>
          </cell>
          <cell r="D158">
            <v>0</v>
          </cell>
          <cell r="E158">
            <v>0</v>
          </cell>
          <cell r="F158">
            <v>0</v>
          </cell>
          <cell r="G158">
            <v>1.7193078616727423E-2</v>
          </cell>
          <cell r="H158">
            <v>3.6461360765694408E-3</v>
          </cell>
          <cell r="I158">
            <v>1.8050541516245488E-3</v>
          </cell>
          <cell r="J158">
            <v>0</v>
          </cell>
          <cell r="K158">
            <v>0</v>
          </cell>
          <cell r="L158">
            <v>0</v>
          </cell>
          <cell r="M158">
            <v>5.2527905449770195E-4</v>
          </cell>
          <cell r="N158">
            <v>0</v>
          </cell>
          <cell r="O158">
            <v>0</v>
          </cell>
          <cell r="P158">
            <v>0</v>
          </cell>
          <cell r="Q158">
            <v>0</v>
          </cell>
        </row>
        <row r="159">
          <cell r="C159">
            <v>0.21913926441938722</v>
          </cell>
          <cell r="D159">
            <v>0.16741741741741742</v>
          </cell>
          <cell r="E159">
            <v>0.14556428972487367</v>
          </cell>
          <cell r="F159">
            <v>0.18247613181398215</v>
          </cell>
          <cell r="G159">
            <v>0.28101055414323967</v>
          </cell>
          <cell r="H159">
            <v>0.18939635081575368</v>
          </cell>
          <cell r="I159">
            <v>0.21367328519855597</v>
          </cell>
          <cell r="J159">
            <v>0.2079397672826831</v>
          </cell>
          <cell r="K159">
            <v>0.20847859433830707</v>
          </cell>
          <cell r="L159">
            <v>0.20280898876404493</v>
          </cell>
          <cell r="M159">
            <v>0.20853578463558767</v>
          </cell>
          <cell r="N159">
            <v>0.20820382809865406</v>
          </cell>
          <cell r="O159">
            <v>0.20740498363619186</v>
          </cell>
          <cell r="P159">
            <v>0.20666026493368075</v>
          </cell>
          <cell r="Q159">
            <v>0.20592293153713878</v>
          </cell>
        </row>
        <row r="160">
          <cell r="C160">
            <v>0.14646673357341047</v>
          </cell>
          <cell r="D160">
            <v>0.16428928928928929</v>
          </cell>
          <cell r="E160">
            <v>0.14177428411005052</v>
          </cell>
          <cell r="F160">
            <v>0.19510317215891593</v>
          </cell>
          <cell r="G160">
            <v>7.0637763496823993E-3</v>
          </cell>
          <cell r="H160">
            <v>0.13239430015590151</v>
          </cell>
          <cell r="I160">
            <v>0.16177797833935018</v>
          </cell>
          <cell r="J160">
            <v>0.1327857631759069</v>
          </cell>
          <cell r="K160">
            <v>0.13247803653604798</v>
          </cell>
          <cell r="L160">
            <v>0.14199438202247192</v>
          </cell>
          <cell r="M160">
            <v>0.14330269205515431</v>
          </cell>
          <cell r="N160">
            <v>0.13749684510578808</v>
          </cell>
          <cell r="O160">
            <v>0.14122973678471251</v>
          </cell>
          <cell r="P160">
            <v>0.14809353062879291</v>
          </cell>
          <cell r="Q160">
            <v>0.15319961281233366</v>
          </cell>
        </row>
        <row r="162">
          <cell r="H162">
            <v>0.61912119959855971</v>
          </cell>
          <cell r="M162">
            <v>0.11061304892305168</v>
          </cell>
          <cell r="N162">
            <v>-3.5938365888473767E-3</v>
          </cell>
          <cell r="O162">
            <v>5.7835908152974236E-2</v>
          </cell>
          <cell r="P162">
            <v>5.6203691951487444E-2</v>
          </cell>
          <cell r="Q162">
            <v>5.9993900864160565E-2</v>
          </cell>
        </row>
        <row r="163">
          <cell r="H163">
            <v>0.46355703345425253</v>
          </cell>
          <cell r="M163">
            <v>0.2021200274848976</v>
          </cell>
          <cell r="N163">
            <v>-4.3962803851121945E-2</v>
          </cell>
          <cell r="O163">
            <v>8.6555016989061206E-2</v>
          </cell>
          <cell r="P163">
            <v>0.10753540554069208</v>
          </cell>
          <cell r="Q163">
            <v>9.6541182496812983E-2</v>
          </cell>
        </row>
        <row r="164">
          <cell r="N164">
            <v>-4.3962803851121952E-2</v>
          </cell>
          <cell r="O164">
            <v>8.6555016989061193E-2</v>
          </cell>
          <cell r="P164">
            <v>0.10753540554069198</v>
          </cell>
          <cell r="Q164">
            <v>9.6541182496812997E-2</v>
          </cell>
        </row>
        <row r="165">
          <cell r="C165">
            <v>0.22176913425345043</v>
          </cell>
          <cell r="D165">
            <v>0.32458847736625512</v>
          </cell>
          <cell r="E165">
            <v>0.45960406634563938</v>
          </cell>
          <cell r="F165">
            <v>0.26763005780346821</v>
          </cell>
          <cell r="G165">
            <v>0.88398852450684273</v>
          </cell>
          <cell r="H165">
            <v>0.38426401516937175</v>
          </cell>
          <cell r="I165">
            <v>0.37543554006968644</v>
          </cell>
          <cell r="J165">
            <v>0.3401360544217687</v>
          </cell>
          <cell r="K165">
            <v>0.33981931897150797</v>
          </cell>
          <cell r="L165">
            <v>0.34007832898172324</v>
          </cell>
          <cell r="M165">
            <v>0.35208549799614069</v>
          </cell>
          <cell r="N165">
            <v>0.36300329668044728</v>
          </cell>
          <cell r="O165">
            <v>0.36122920426171601</v>
          </cell>
          <cell r="P165">
            <v>0.3592135724053459</v>
          </cell>
          <cell r="Q165">
            <v>0.35756958009502982</v>
          </cell>
        </row>
        <row r="167">
          <cell r="C167">
            <v>138.63923490170612</v>
          </cell>
          <cell r="D167">
            <v>113.17192192192191</v>
          </cell>
          <cell r="E167">
            <v>132.07169427288039</v>
          </cell>
          <cell r="F167">
            <v>155.88658761934093</v>
          </cell>
          <cell r="G167">
            <v>141.85708287786002</v>
          </cell>
          <cell r="H167">
            <v>120.33452277584423</v>
          </cell>
          <cell r="I167">
            <v>128.48502369133575</v>
          </cell>
          <cell r="J167">
            <v>107.11413415468857</v>
          </cell>
          <cell r="K167">
            <v>105.19645098312648</v>
          </cell>
          <cell r="L167">
            <v>103.82250702247191</v>
          </cell>
          <cell r="M167">
            <v>97.073703217334213</v>
          </cell>
          <cell r="N167">
            <v>104</v>
          </cell>
          <cell r="O167">
            <v>103.00000000000001</v>
          </cell>
          <cell r="P167">
            <v>100.99999999999999</v>
          </cell>
          <cell r="Q167">
            <v>99.999999999999986</v>
          </cell>
        </row>
        <row r="168">
          <cell r="C168">
            <v>215.44402124887242</v>
          </cell>
          <cell r="D168">
            <v>106.90471269119472</v>
          </cell>
          <cell r="E168">
            <v>98.918771526980478</v>
          </cell>
          <cell r="F168">
            <v>141.68636363636364</v>
          </cell>
          <cell r="G168">
            <v>141.12472226271623</v>
          </cell>
          <cell r="H168">
            <v>136.91509145845885</v>
          </cell>
          <cell r="I168">
            <v>114.54276315789474</v>
          </cell>
          <cell r="J168">
            <v>128.445281374502</v>
          </cell>
          <cell r="K168">
            <v>135.09740259740261</v>
          </cell>
          <cell r="L168">
            <v>161.82971488359925</v>
          </cell>
          <cell r="M168">
            <v>151.58030135979419</v>
          </cell>
          <cell r="N168">
            <v>132</v>
          </cell>
          <cell r="O168">
            <v>130</v>
          </cell>
          <cell r="P168">
            <v>128</v>
          </cell>
          <cell r="Q168">
            <v>125</v>
          </cell>
        </row>
      </sheetData>
      <sheetData sheetId="25" refreshError="1">
        <row r="9">
          <cell r="C9" t="str">
            <v>Actual</v>
          </cell>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C13">
            <v>2601</v>
          </cell>
          <cell r="D13">
            <v>587</v>
          </cell>
          <cell r="E13">
            <v>794</v>
          </cell>
          <cell r="F13">
            <v>1797</v>
          </cell>
          <cell r="G13">
            <v>2453</v>
          </cell>
          <cell r="H13">
            <v>5631</v>
          </cell>
          <cell r="I13">
            <v>860</v>
          </cell>
          <cell r="J13">
            <v>3465</v>
          </cell>
          <cell r="K13">
            <v>2389</v>
          </cell>
          <cell r="L13">
            <v>2266</v>
          </cell>
          <cell r="M13">
            <v>8980</v>
          </cell>
          <cell r="N13">
            <v>9215</v>
          </cell>
          <cell r="O13">
            <v>10328</v>
          </cell>
          <cell r="P13">
            <v>11838</v>
          </cell>
          <cell r="Q13">
            <v>13555</v>
          </cell>
        </row>
        <row r="14">
          <cell r="D14">
            <v>66</v>
          </cell>
          <cell r="E14">
            <v>116</v>
          </cell>
          <cell r="F14">
            <v>67</v>
          </cell>
          <cell r="G14">
            <v>521.80500000000006</v>
          </cell>
          <cell r="H14">
            <v>770.80500000000006</v>
          </cell>
          <cell r="I14">
            <v>327</v>
          </cell>
          <cell r="J14">
            <v>194</v>
          </cell>
          <cell r="K14">
            <v>30</v>
          </cell>
          <cell r="L14">
            <v>50</v>
          </cell>
          <cell r="M14">
            <v>601</v>
          </cell>
          <cell r="N14">
            <v>167</v>
          </cell>
          <cell r="O14">
            <v>174</v>
          </cell>
          <cell r="P14">
            <v>177</v>
          </cell>
          <cell r="Q14">
            <v>173</v>
          </cell>
        </row>
        <row r="15">
          <cell r="F15">
            <v>0</v>
          </cell>
          <cell r="G15">
            <v>0</v>
          </cell>
          <cell r="H15">
            <v>0</v>
          </cell>
          <cell r="I15">
            <v>0</v>
          </cell>
          <cell r="J15">
            <v>0</v>
          </cell>
          <cell r="K15">
            <v>0</v>
          </cell>
          <cell r="L15">
            <v>0</v>
          </cell>
          <cell r="M15">
            <v>0</v>
          </cell>
          <cell r="N15">
            <v>0</v>
          </cell>
          <cell r="O15">
            <v>0</v>
          </cell>
          <cell r="P15">
            <v>0</v>
          </cell>
          <cell r="Q15">
            <v>0</v>
          </cell>
        </row>
        <row r="16">
          <cell r="F16">
            <v>0</v>
          </cell>
          <cell r="G16">
            <v>0</v>
          </cell>
          <cell r="H16">
            <v>0</v>
          </cell>
          <cell r="I16">
            <v>0</v>
          </cell>
          <cell r="J16">
            <v>0</v>
          </cell>
          <cell r="K16">
            <v>0</v>
          </cell>
          <cell r="L16">
            <v>0</v>
          </cell>
          <cell r="M16">
            <v>0</v>
          </cell>
          <cell r="N16">
            <v>0</v>
          </cell>
          <cell r="O16">
            <v>0</v>
          </cell>
          <cell r="P16">
            <v>0</v>
          </cell>
          <cell r="Q16">
            <v>0</v>
          </cell>
        </row>
        <row r="17">
          <cell r="C17">
            <v>2601</v>
          </cell>
          <cell r="D17">
            <v>653</v>
          </cell>
          <cell r="E17">
            <v>910</v>
          </cell>
          <cell r="F17">
            <v>1864</v>
          </cell>
          <cell r="G17">
            <v>2974.8050000000003</v>
          </cell>
          <cell r="H17">
            <v>6401.8050000000003</v>
          </cell>
          <cell r="I17">
            <v>1187</v>
          </cell>
          <cell r="J17">
            <v>3659</v>
          </cell>
          <cell r="K17">
            <v>2419</v>
          </cell>
          <cell r="L17">
            <v>2316</v>
          </cell>
          <cell r="M17">
            <v>9581</v>
          </cell>
          <cell r="N17">
            <v>9382</v>
          </cell>
          <cell r="O17">
            <v>10502</v>
          </cell>
          <cell r="P17">
            <v>12015</v>
          </cell>
          <cell r="Q17">
            <v>13728</v>
          </cell>
        </row>
        <row r="20">
          <cell r="C20">
            <v>2037</v>
          </cell>
          <cell r="D20">
            <v>430</v>
          </cell>
          <cell r="E20">
            <v>1154</v>
          </cell>
          <cell r="F20">
            <v>1284</v>
          </cell>
          <cell r="G20">
            <v>1748</v>
          </cell>
          <cell r="H20">
            <v>4616</v>
          </cell>
          <cell r="I20">
            <v>543</v>
          </cell>
          <cell r="J20">
            <v>2096.1999999999998</v>
          </cell>
          <cell r="K20">
            <v>1537</v>
          </cell>
          <cell r="L20">
            <v>1413</v>
          </cell>
          <cell r="M20">
            <v>5589.2</v>
          </cell>
          <cell r="N20">
            <v>6079.3</v>
          </cell>
          <cell r="O20">
            <v>6763.2920000000004</v>
          </cell>
          <cell r="P20">
            <v>7706.6450000000004</v>
          </cell>
          <cell r="Q20">
            <v>8735.4639999999999</v>
          </cell>
        </row>
        <row r="21">
          <cell r="D21">
            <v>25</v>
          </cell>
          <cell r="E21">
            <v>42</v>
          </cell>
          <cell r="F21">
            <v>18</v>
          </cell>
          <cell r="G21">
            <v>306</v>
          </cell>
          <cell r="H21">
            <v>391</v>
          </cell>
          <cell r="I21">
            <v>248</v>
          </cell>
          <cell r="J21">
            <v>135.79999999999998</v>
          </cell>
          <cell r="K21">
            <v>21</v>
          </cell>
          <cell r="L21">
            <v>35</v>
          </cell>
          <cell r="M21">
            <v>439.79999999999995</v>
          </cell>
          <cell r="N21">
            <v>19</v>
          </cell>
          <cell r="O21">
            <v>21</v>
          </cell>
          <cell r="P21">
            <v>19</v>
          </cell>
          <cell r="Q21">
            <v>23</v>
          </cell>
        </row>
        <row r="22">
          <cell r="F22">
            <v>0</v>
          </cell>
          <cell r="G22">
            <v>0</v>
          </cell>
          <cell r="H22">
            <v>0</v>
          </cell>
          <cell r="I22">
            <v>0</v>
          </cell>
          <cell r="J22">
            <v>0</v>
          </cell>
          <cell r="K22">
            <v>0</v>
          </cell>
          <cell r="L22">
            <v>0</v>
          </cell>
          <cell r="M22">
            <v>0</v>
          </cell>
          <cell r="N22">
            <v>0</v>
          </cell>
          <cell r="O22">
            <v>0</v>
          </cell>
          <cell r="P22">
            <v>0</v>
          </cell>
          <cell r="Q22">
            <v>0</v>
          </cell>
        </row>
        <row r="23">
          <cell r="F23">
            <v>0</v>
          </cell>
          <cell r="G23">
            <v>0</v>
          </cell>
          <cell r="H23">
            <v>0</v>
          </cell>
          <cell r="I23">
            <v>0</v>
          </cell>
          <cell r="J23">
            <v>0</v>
          </cell>
          <cell r="K23">
            <v>0</v>
          </cell>
          <cell r="L23">
            <v>0</v>
          </cell>
          <cell r="M23">
            <v>0</v>
          </cell>
          <cell r="N23">
            <v>0</v>
          </cell>
          <cell r="O23">
            <v>0</v>
          </cell>
          <cell r="P23">
            <v>0</v>
          </cell>
          <cell r="Q23">
            <v>0</v>
          </cell>
        </row>
        <row r="24">
          <cell r="C24">
            <v>2037</v>
          </cell>
          <cell r="D24">
            <v>455</v>
          </cell>
          <cell r="E24">
            <v>1196</v>
          </cell>
          <cell r="F24">
            <v>1302</v>
          </cell>
          <cell r="G24">
            <v>2054</v>
          </cell>
          <cell r="H24">
            <v>5007</v>
          </cell>
          <cell r="I24">
            <v>791</v>
          </cell>
          <cell r="J24">
            <v>2232</v>
          </cell>
          <cell r="K24">
            <v>1558</v>
          </cell>
          <cell r="L24">
            <v>1448</v>
          </cell>
          <cell r="M24">
            <v>6029</v>
          </cell>
          <cell r="N24">
            <v>6098.3</v>
          </cell>
          <cell r="O24">
            <v>6784.2920000000004</v>
          </cell>
          <cell r="P24">
            <v>7725.6450000000004</v>
          </cell>
          <cell r="Q24">
            <v>8758.4639999999999</v>
          </cell>
        </row>
        <row r="27">
          <cell r="C27">
            <v>564</v>
          </cell>
          <cell r="D27">
            <v>198</v>
          </cell>
          <cell r="E27">
            <v>-286</v>
          </cell>
          <cell r="F27">
            <v>562</v>
          </cell>
          <cell r="G27">
            <v>920.80500000000029</v>
          </cell>
          <cell r="H27">
            <v>1394.8050000000003</v>
          </cell>
          <cell r="I27">
            <v>396</v>
          </cell>
          <cell r="J27">
            <v>1427</v>
          </cell>
          <cell r="K27">
            <v>861</v>
          </cell>
          <cell r="L27">
            <v>868</v>
          </cell>
          <cell r="M27">
            <v>3552</v>
          </cell>
          <cell r="N27">
            <v>3283.7</v>
          </cell>
          <cell r="O27">
            <v>3717.7079999999996</v>
          </cell>
          <cell r="P27">
            <v>4289.3549999999996</v>
          </cell>
          <cell r="Q27">
            <v>4969.5360000000001</v>
          </cell>
        </row>
        <row r="30">
          <cell r="E30">
            <v>34</v>
          </cell>
          <cell r="F30">
            <v>90</v>
          </cell>
          <cell r="G30">
            <v>31.158000000000001</v>
          </cell>
          <cell r="H30">
            <v>155.15800000000002</v>
          </cell>
          <cell r="I30">
            <v>25</v>
          </cell>
          <cell r="J30">
            <v>14</v>
          </cell>
          <cell r="K30">
            <v>15</v>
          </cell>
          <cell r="L30">
            <v>15</v>
          </cell>
          <cell r="M30">
            <v>69</v>
          </cell>
          <cell r="N30">
            <v>168</v>
          </cell>
          <cell r="O30">
            <v>168</v>
          </cell>
          <cell r="P30">
            <v>168</v>
          </cell>
          <cell r="Q30">
            <v>168</v>
          </cell>
        </row>
        <row r="33">
          <cell r="C33">
            <v>278</v>
          </cell>
          <cell r="D33">
            <v>36</v>
          </cell>
          <cell r="E33">
            <v>62</v>
          </cell>
          <cell r="F33">
            <v>115</v>
          </cell>
          <cell r="G33">
            <v>137.69999999999999</v>
          </cell>
          <cell r="H33">
            <v>350.7</v>
          </cell>
          <cell r="I33">
            <v>87</v>
          </cell>
          <cell r="J33">
            <v>189</v>
          </cell>
          <cell r="K33">
            <v>132</v>
          </cell>
          <cell r="L33">
            <v>126</v>
          </cell>
          <cell r="M33">
            <v>534</v>
          </cell>
          <cell r="N33">
            <v>535</v>
          </cell>
          <cell r="O33">
            <v>592</v>
          </cell>
          <cell r="P33">
            <v>653</v>
          </cell>
          <cell r="Q33">
            <v>721</v>
          </cell>
        </row>
        <row r="34">
          <cell r="C34">
            <v>457</v>
          </cell>
          <cell r="D34">
            <v>180</v>
          </cell>
          <cell r="E34">
            <v>210</v>
          </cell>
          <cell r="F34">
            <v>128</v>
          </cell>
          <cell r="G34">
            <v>169.42</v>
          </cell>
          <cell r="H34">
            <v>687.42</v>
          </cell>
          <cell r="I34">
            <v>179</v>
          </cell>
          <cell r="J34">
            <v>206</v>
          </cell>
          <cell r="K34">
            <v>207</v>
          </cell>
          <cell r="L34">
            <v>207</v>
          </cell>
          <cell r="M34">
            <v>799</v>
          </cell>
          <cell r="N34">
            <v>811</v>
          </cell>
          <cell r="O34">
            <v>816</v>
          </cell>
          <cell r="P34">
            <v>821</v>
          </cell>
          <cell r="Q34">
            <v>826</v>
          </cell>
        </row>
        <row r="39">
          <cell r="C39">
            <v>735</v>
          </cell>
          <cell r="D39">
            <v>216</v>
          </cell>
          <cell r="E39">
            <v>272</v>
          </cell>
          <cell r="F39">
            <v>243</v>
          </cell>
          <cell r="G39">
            <v>307.12</v>
          </cell>
          <cell r="H39">
            <v>1038.1199999999999</v>
          </cell>
          <cell r="I39">
            <v>266</v>
          </cell>
          <cell r="J39">
            <v>395</v>
          </cell>
          <cell r="K39">
            <v>339</v>
          </cell>
          <cell r="L39">
            <v>333</v>
          </cell>
          <cell r="M39">
            <v>1333</v>
          </cell>
          <cell r="N39">
            <v>1346</v>
          </cell>
          <cell r="O39">
            <v>1408</v>
          </cell>
          <cell r="P39">
            <v>1474</v>
          </cell>
          <cell r="Q39">
            <v>1547</v>
          </cell>
        </row>
        <row r="41">
          <cell r="C41">
            <v>-171</v>
          </cell>
          <cell r="D41">
            <v>-18</v>
          </cell>
          <cell r="E41">
            <v>-592</v>
          </cell>
          <cell r="F41">
            <v>229</v>
          </cell>
          <cell r="G41">
            <v>582.52700000000027</v>
          </cell>
          <cell r="H41">
            <v>201.5270000000005</v>
          </cell>
          <cell r="I41">
            <v>105</v>
          </cell>
          <cell r="J41">
            <v>1018</v>
          </cell>
          <cell r="K41">
            <v>507</v>
          </cell>
          <cell r="L41">
            <v>520</v>
          </cell>
          <cell r="M41">
            <v>2150</v>
          </cell>
          <cell r="N41">
            <v>1769.6999999999998</v>
          </cell>
          <cell r="O41">
            <v>2141.7079999999996</v>
          </cell>
          <cell r="P41">
            <v>2647.3549999999996</v>
          </cell>
          <cell r="Q41">
            <v>3254.5360000000001</v>
          </cell>
        </row>
        <row r="44">
          <cell r="C44">
            <v>-330</v>
          </cell>
          <cell r="D44">
            <v>54</v>
          </cell>
          <cell r="E44">
            <v>65</v>
          </cell>
          <cell r="F44">
            <v>85</v>
          </cell>
          <cell r="G44">
            <v>82.917999999999992</v>
          </cell>
          <cell r="H44">
            <v>286.91800000000001</v>
          </cell>
          <cell r="I44">
            <v>81</v>
          </cell>
          <cell r="J44">
            <v>151</v>
          </cell>
          <cell r="K44">
            <v>211</v>
          </cell>
          <cell r="L44">
            <v>210</v>
          </cell>
          <cell r="M44">
            <v>653</v>
          </cell>
          <cell r="N44">
            <v>335</v>
          </cell>
          <cell r="O44">
            <v>336</v>
          </cell>
          <cell r="P44">
            <v>336.5</v>
          </cell>
          <cell r="Q44">
            <v>338</v>
          </cell>
        </row>
        <row r="45">
          <cell r="C45">
            <v>1056</v>
          </cell>
          <cell r="D45">
            <v>-122</v>
          </cell>
          <cell r="E45">
            <v>115</v>
          </cell>
          <cell r="F45">
            <v>-36</v>
          </cell>
          <cell r="G45">
            <v>127.96599999999999</v>
          </cell>
          <cell r="H45">
            <v>84.965999999999994</v>
          </cell>
          <cell r="I45">
            <v>17</v>
          </cell>
          <cell r="M45">
            <v>17</v>
          </cell>
        </row>
        <row r="46">
          <cell r="C46">
            <v>-58</v>
          </cell>
          <cell r="D46">
            <v>-15</v>
          </cell>
          <cell r="E46">
            <v>-1</v>
          </cell>
          <cell r="F46">
            <v>-27</v>
          </cell>
          <cell r="G46">
            <v>-4.6500000000000004</v>
          </cell>
          <cell r="H46">
            <v>-47.65</v>
          </cell>
          <cell r="I46">
            <v>0</v>
          </cell>
          <cell r="J46">
            <v>60</v>
          </cell>
          <cell r="K46">
            <v>0</v>
          </cell>
          <cell r="M46">
            <v>60</v>
          </cell>
          <cell r="N46">
            <v>0</v>
          </cell>
          <cell r="O46">
            <v>0</v>
          </cell>
          <cell r="P46">
            <v>0</v>
          </cell>
          <cell r="Q46">
            <v>0</v>
          </cell>
        </row>
        <row r="47">
          <cell r="C47">
            <v>668</v>
          </cell>
          <cell r="D47">
            <v>-83</v>
          </cell>
          <cell r="E47">
            <v>179</v>
          </cell>
          <cell r="F47">
            <v>22</v>
          </cell>
          <cell r="G47">
            <v>206.23399999999998</v>
          </cell>
          <cell r="H47">
            <v>324.23400000000004</v>
          </cell>
          <cell r="I47">
            <v>98</v>
          </cell>
          <cell r="J47">
            <v>211</v>
          </cell>
          <cell r="K47">
            <v>211</v>
          </cell>
          <cell r="L47">
            <v>210</v>
          </cell>
          <cell r="M47">
            <v>730</v>
          </cell>
          <cell r="N47">
            <v>335</v>
          </cell>
          <cell r="O47">
            <v>336</v>
          </cell>
          <cell r="P47">
            <v>336.5</v>
          </cell>
          <cell r="Q47">
            <v>338</v>
          </cell>
        </row>
        <row r="49">
          <cell r="C49">
            <v>-839</v>
          </cell>
          <cell r="D49">
            <v>65</v>
          </cell>
          <cell r="E49">
            <v>-771</v>
          </cell>
          <cell r="F49">
            <v>207</v>
          </cell>
          <cell r="G49">
            <v>376.29300000000029</v>
          </cell>
          <cell r="H49">
            <v>-122.70699999999954</v>
          </cell>
          <cell r="I49">
            <v>7</v>
          </cell>
          <cell r="J49">
            <v>807</v>
          </cell>
          <cell r="K49">
            <v>296</v>
          </cell>
          <cell r="L49">
            <v>310</v>
          </cell>
          <cell r="M49">
            <v>1420</v>
          </cell>
          <cell r="N49">
            <v>1434.6999999999998</v>
          </cell>
          <cell r="O49">
            <v>1805.7079999999996</v>
          </cell>
          <cell r="P49">
            <v>2310.8549999999996</v>
          </cell>
          <cell r="Q49">
            <v>2916.5360000000001</v>
          </cell>
        </row>
        <row r="51">
          <cell r="C51">
            <v>7</v>
          </cell>
          <cell r="D51">
            <v>28</v>
          </cell>
          <cell r="E51">
            <v>139</v>
          </cell>
          <cell r="F51">
            <v>-164</v>
          </cell>
          <cell r="G51">
            <v>193</v>
          </cell>
          <cell r="H51">
            <v>196</v>
          </cell>
          <cell r="I51">
            <v>-11</v>
          </cell>
          <cell r="J51">
            <v>2</v>
          </cell>
          <cell r="K51">
            <v>2</v>
          </cell>
          <cell r="L51">
            <v>2</v>
          </cell>
          <cell r="M51">
            <v>-5</v>
          </cell>
          <cell r="N51">
            <v>12</v>
          </cell>
          <cell r="O51">
            <v>417.74687999999981</v>
          </cell>
          <cell r="P51">
            <v>831.90779999999984</v>
          </cell>
          <cell r="Q51">
            <v>1049.9529600000001</v>
          </cell>
        </row>
        <row r="53">
          <cell r="C53">
            <v>-846</v>
          </cell>
          <cell r="D53">
            <v>37</v>
          </cell>
          <cell r="E53">
            <v>-910</v>
          </cell>
          <cell r="F53">
            <v>371</v>
          </cell>
          <cell r="G53">
            <v>183.29300000000029</v>
          </cell>
          <cell r="H53">
            <v>-318.70699999999954</v>
          </cell>
          <cell r="I53">
            <v>18</v>
          </cell>
          <cell r="J53">
            <v>805</v>
          </cell>
          <cell r="K53">
            <v>294</v>
          </cell>
          <cell r="L53">
            <v>308</v>
          </cell>
          <cell r="M53">
            <v>1425</v>
          </cell>
          <cell r="N53">
            <v>1422.6999999999998</v>
          </cell>
          <cell r="O53">
            <v>1387.9611199999999</v>
          </cell>
          <cell r="P53">
            <v>1478.9471999999996</v>
          </cell>
          <cell r="Q53">
            <v>1866.58304</v>
          </cell>
        </row>
        <row r="55">
          <cell r="H55">
            <v>0</v>
          </cell>
          <cell r="M55">
            <v>0</v>
          </cell>
        </row>
        <row r="57">
          <cell r="C57">
            <v>-846</v>
          </cell>
          <cell r="D57">
            <v>37</v>
          </cell>
          <cell r="E57">
            <v>-910</v>
          </cell>
          <cell r="F57">
            <v>371</v>
          </cell>
          <cell r="G57">
            <v>183.29300000000029</v>
          </cell>
          <cell r="H57">
            <v>-318.70699999999954</v>
          </cell>
          <cell r="I57">
            <v>18</v>
          </cell>
          <cell r="J57">
            <v>805</v>
          </cell>
          <cell r="K57">
            <v>294</v>
          </cell>
          <cell r="L57">
            <v>308</v>
          </cell>
          <cell r="M57">
            <v>1425</v>
          </cell>
          <cell r="N57">
            <v>1422.6999999999998</v>
          </cell>
          <cell r="O57">
            <v>1387.9611199999999</v>
          </cell>
          <cell r="P57">
            <v>1478.9471999999996</v>
          </cell>
          <cell r="Q57">
            <v>1866.58304</v>
          </cell>
        </row>
        <row r="61">
          <cell r="C61">
            <v>-846</v>
          </cell>
          <cell r="D61">
            <v>37</v>
          </cell>
          <cell r="E61">
            <v>-910</v>
          </cell>
          <cell r="F61">
            <v>371</v>
          </cell>
          <cell r="G61">
            <v>183.29300000000029</v>
          </cell>
          <cell r="H61">
            <v>-318.70699999999954</v>
          </cell>
          <cell r="I61">
            <v>18</v>
          </cell>
          <cell r="J61">
            <v>805</v>
          </cell>
          <cell r="K61">
            <v>294</v>
          </cell>
          <cell r="L61">
            <v>308</v>
          </cell>
          <cell r="M61">
            <v>1425</v>
          </cell>
          <cell r="N61">
            <v>1422.6999999999998</v>
          </cell>
          <cell r="O61">
            <v>1387.9611199999999</v>
          </cell>
          <cell r="P61">
            <v>1478.9471999999996</v>
          </cell>
          <cell r="Q61">
            <v>1866.58304</v>
          </cell>
        </row>
        <row r="65">
          <cell r="C65" t="str">
            <v>Actual</v>
          </cell>
          <cell r="D65" t="str">
            <v>Actual</v>
          </cell>
          <cell r="I65" t="str">
            <v>Actual</v>
          </cell>
          <cell r="J65" t="str">
            <v>Fcs't</v>
          </cell>
          <cell r="K65" t="str">
            <v>Fcs't</v>
          </cell>
          <cell r="L65" t="str">
            <v>Fcs't</v>
          </cell>
          <cell r="N65" t="str">
            <v>Plan</v>
          </cell>
          <cell r="O65" t="str">
            <v>Plan</v>
          </cell>
          <cell r="P65" t="str">
            <v>Plan</v>
          </cell>
          <cell r="Q65" t="str">
            <v>Plan</v>
          </cell>
        </row>
        <row r="66">
          <cell r="C66">
            <v>1996</v>
          </cell>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8">
          <cell r="H68">
            <v>2000</v>
          </cell>
          <cell r="M68">
            <v>2000</v>
          </cell>
        </row>
        <row r="69">
          <cell r="C69">
            <v>109</v>
          </cell>
          <cell r="D69">
            <v>23</v>
          </cell>
          <cell r="E69">
            <v>260</v>
          </cell>
          <cell r="F69">
            <v>68</v>
          </cell>
          <cell r="G69">
            <v>381</v>
          </cell>
          <cell r="H69">
            <v>381</v>
          </cell>
          <cell r="I69">
            <v>272</v>
          </cell>
          <cell r="J69">
            <v>10.293000000001484</v>
          </cell>
          <cell r="K69">
            <v>1028.2930000000015</v>
          </cell>
          <cell r="L69">
            <v>1591.2930000000015</v>
          </cell>
          <cell r="M69">
            <v>1591.2930000000015</v>
          </cell>
          <cell r="N69">
            <v>3414.9491643835627</v>
          </cell>
          <cell r="O69">
            <v>2999.8109761643846</v>
          </cell>
          <cell r="P69">
            <v>3569.0498251369881</v>
          </cell>
          <cell r="Q69">
            <v>4872.2461256678052</v>
          </cell>
        </row>
        <row r="70">
          <cell r="C70">
            <v>656</v>
          </cell>
          <cell r="D70">
            <v>611</v>
          </cell>
          <cell r="E70">
            <v>794</v>
          </cell>
          <cell r="F70">
            <v>2100</v>
          </cell>
          <cell r="G70">
            <v>2635</v>
          </cell>
          <cell r="H70">
            <v>2635</v>
          </cell>
          <cell r="I70">
            <v>1457</v>
          </cell>
          <cell r="J70">
            <v>3465</v>
          </cell>
          <cell r="K70">
            <v>2389</v>
          </cell>
          <cell r="L70">
            <v>2266</v>
          </cell>
          <cell r="M70">
            <v>2266</v>
          </cell>
          <cell r="N70">
            <v>2306</v>
          </cell>
          <cell r="O70">
            <v>2584.375</v>
          </cell>
          <cell r="P70">
            <v>2962.375</v>
          </cell>
          <cell r="Q70">
            <v>3391.75</v>
          </cell>
        </row>
        <row r="71">
          <cell r="C71">
            <v>2091</v>
          </cell>
          <cell r="D71">
            <v>2558</v>
          </cell>
          <cell r="E71">
            <v>2282</v>
          </cell>
          <cell r="F71">
            <v>2245</v>
          </cell>
          <cell r="G71">
            <v>1924</v>
          </cell>
          <cell r="H71">
            <v>1924</v>
          </cell>
          <cell r="I71">
            <v>3386</v>
          </cell>
          <cell r="J71">
            <v>3744</v>
          </cell>
          <cell r="K71">
            <v>3712</v>
          </cell>
          <cell r="L71">
            <v>3900</v>
          </cell>
          <cell r="M71">
            <v>3900</v>
          </cell>
          <cell r="N71">
            <v>1837.8438356164384</v>
          </cell>
          <cell r="O71">
            <v>1951.6456438356165</v>
          </cell>
          <cell r="P71">
            <v>2158.947369863014</v>
          </cell>
          <cell r="Q71">
            <v>2399.5791780821919</v>
          </cell>
        </row>
        <row r="72">
          <cell r="C72">
            <v>140</v>
          </cell>
          <cell r="D72">
            <v>161</v>
          </cell>
          <cell r="E72">
            <v>107</v>
          </cell>
          <cell r="F72">
            <v>105</v>
          </cell>
          <cell r="G72">
            <v>130</v>
          </cell>
          <cell r="H72">
            <v>130</v>
          </cell>
          <cell r="I72">
            <v>274</v>
          </cell>
          <cell r="J72">
            <v>138</v>
          </cell>
          <cell r="K72">
            <v>138</v>
          </cell>
          <cell r="L72">
            <v>138</v>
          </cell>
          <cell r="M72">
            <v>138</v>
          </cell>
          <cell r="N72">
            <v>150</v>
          </cell>
          <cell r="O72">
            <v>150</v>
          </cell>
          <cell r="P72">
            <v>150</v>
          </cell>
          <cell r="Q72">
            <v>150</v>
          </cell>
        </row>
        <row r="73">
          <cell r="C73">
            <v>2996</v>
          </cell>
          <cell r="D73">
            <v>3353</v>
          </cell>
          <cell r="E73">
            <v>3443</v>
          </cell>
          <cell r="F73">
            <v>4518</v>
          </cell>
          <cell r="G73">
            <v>5070</v>
          </cell>
          <cell r="H73">
            <v>5070</v>
          </cell>
          <cell r="I73">
            <v>5389</v>
          </cell>
          <cell r="J73">
            <v>7357.2930000000015</v>
          </cell>
          <cell r="K73">
            <v>7267.2930000000015</v>
          </cell>
          <cell r="L73">
            <v>7895.2930000000015</v>
          </cell>
          <cell r="M73">
            <v>7895.2930000000015</v>
          </cell>
          <cell r="N73">
            <v>7708.7930000000015</v>
          </cell>
          <cell r="O73">
            <v>7685.8316200000008</v>
          </cell>
          <cell r="P73">
            <v>8840.3721950000017</v>
          </cell>
          <cell r="Q73">
            <v>10813.575303749996</v>
          </cell>
        </row>
        <row r="75">
          <cell r="C75">
            <v>345</v>
          </cell>
          <cell r="D75">
            <v>649</v>
          </cell>
          <cell r="E75">
            <v>187</v>
          </cell>
          <cell r="F75">
            <v>179</v>
          </cell>
          <cell r="G75">
            <v>535</v>
          </cell>
          <cell r="H75">
            <v>535</v>
          </cell>
          <cell r="I75">
            <v>816</v>
          </cell>
          <cell r="J75">
            <v>200</v>
          </cell>
          <cell r="K75">
            <v>200</v>
          </cell>
          <cell r="L75">
            <v>200</v>
          </cell>
          <cell r="M75">
            <v>200</v>
          </cell>
          <cell r="N75">
            <v>41.75</v>
          </cell>
          <cell r="O75">
            <v>43.6</v>
          </cell>
          <cell r="P75">
            <v>44.162500000000001</v>
          </cell>
          <cell r="Q75">
            <v>43.35</v>
          </cell>
        </row>
        <row r="79">
          <cell r="C79">
            <v>5355</v>
          </cell>
          <cell r="D79">
            <v>5666</v>
          </cell>
          <cell r="E79">
            <v>6174</v>
          </cell>
          <cell r="F79">
            <v>6428</v>
          </cell>
          <cell r="G79">
            <v>6470</v>
          </cell>
          <cell r="H79">
            <v>6470</v>
          </cell>
          <cell r="I79">
            <v>6721</v>
          </cell>
          <cell r="J79">
            <v>6866</v>
          </cell>
          <cell r="K79">
            <v>7148</v>
          </cell>
          <cell r="L79">
            <v>7430</v>
          </cell>
          <cell r="M79">
            <v>7430</v>
          </cell>
          <cell r="N79">
            <v>7900</v>
          </cell>
          <cell r="O79">
            <v>8600</v>
          </cell>
          <cell r="P79">
            <v>9299.518</v>
          </cell>
          <cell r="Q79">
            <v>9999.518</v>
          </cell>
        </row>
        <row r="80">
          <cell r="D80">
            <v>-39</v>
          </cell>
          <cell r="E80">
            <v>-137</v>
          </cell>
          <cell r="F80">
            <v>-256</v>
          </cell>
          <cell r="G80">
            <v>-386</v>
          </cell>
          <cell r="H80">
            <v>-386</v>
          </cell>
          <cell r="I80">
            <v>-523</v>
          </cell>
          <cell r="J80">
            <v>-661</v>
          </cell>
          <cell r="K80">
            <v>-802</v>
          </cell>
          <cell r="L80">
            <v>-949</v>
          </cell>
          <cell r="M80">
            <v>-949</v>
          </cell>
          <cell r="N80">
            <v>-1189</v>
          </cell>
          <cell r="O80">
            <v>-1705</v>
          </cell>
          <cell r="P80">
            <v>-2263</v>
          </cell>
          <cell r="Q80">
            <v>-2863</v>
          </cell>
        </row>
        <row r="81">
          <cell r="C81">
            <v>5355</v>
          </cell>
          <cell r="D81">
            <v>5627</v>
          </cell>
          <cell r="E81">
            <v>6037</v>
          </cell>
          <cell r="F81">
            <v>6172</v>
          </cell>
          <cell r="G81">
            <v>6084</v>
          </cell>
          <cell r="H81">
            <v>6084</v>
          </cell>
          <cell r="I81">
            <v>6198</v>
          </cell>
          <cell r="J81">
            <v>6205</v>
          </cell>
          <cell r="K81">
            <v>6346</v>
          </cell>
          <cell r="L81">
            <v>6481</v>
          </cell>
          <cell r="M81">
            <v>6481</v>
          </cell>
          <cell r="N81">
            <v>6711</v>
          </cell>
          <cell r="O81">
            <v>6895</v>
          </cell>
          <cell r="P81">
            <v>7036.518</v>
          </cell>
          <cell r="Q81">
            <v>7136.518</v>
          </cell>
        </row>
        <row r="83">
          <cell r="G83">
            <v>861</v>
          </cell>
          <cell r="H83">
            <v>860</v>
          </cell>
          <cell r="I83">
            <v>875</v>
          </cell>
          <cell r="J83">
            <v>875</v>
          </cell>
          <cell r="K83">
            <v>875</v>
          </cell>
          <cell r="L83">
            <v>875</v>
          </cell>
          <cell r="M83">
            <v>875</v>
          </cell>
        </row>
        <row r="84">
          <cell r="C84">
            <v>5700</v>
          </cell>
          <cell r="D84">
            <v>6276</v>
          </cell>
          <cell r="E84">
            <v>6224</v>
          </cell>
          <cell r="F84">
            <v>6351</v>
          </cell>
          <cell r="G84">
            <v>7480</v>
          </cell>
          <cell r="H84">
            <v>7479</v>
          </cell>
          <cell r="I84">
            <v>7889</v>
          </cell>
          <cell r="J84">
            <v>7280</v>
          </cell>
          <cell r="K84">
            <v>7421</v>
          </cell>
          <cell r="L84">
            <v>7556</v>
          </cell>
          <cell r="M84">
            <v>7556</v>
          </cell>
          <cell r="N84">
            <v>6752.75</v>
          </cell>
          <cell r="O84">
            <v>6938.6</v>
          </cell>
          <cell r="P84">
            <v>7080.6805000000004</v>
          </cell>
          <cell r="Q84">
            <v>7179.8680000000004</v>
          </cell>
        </row>
        <row r="86">
          <cell r="C86">
            <v>8696</v>
          </cell>
          <cell r="D86">
            <v>9629</v>
          </cell>
          <cell r="E86">
            <v>9667</v>
          </cell>
          <cell r="F86">
            <v>10869</v>
          </cell>
          <cell r="G86">
            <v>12550</v>
          </cell>
          <cell r="H86">
            <v>12549</v>
          </cell>
          <cell r="I86">
            <v>13278</v>
          </cell>
          <cell r="J86">
            <v>14637.293000000001</v>
          </cell>
          <cell r="K86">
            <v>14688.293000000001</v>
          </cell>
          <cell r="L86">
            <v>15451.293000000001</v>
          </cell>
          <cell r="M86">
            <v>15451.293000000001</v>
          </cell>
          <cell r="N86">
            <v>14461.543000000001</v>
          </cell>
          <cell r="O86">
            <v>14624.431620000001</v>
          </cell>
          <cell r="P86">
            <v>15921.052695000002</v>
          </cell>
          <cell r="Q86">
            <v>17993.443303749998</v>
          </cell>
        </row>
        <row r="90">
          <cell r="C90">
            <v>1140</v>
          </cell>
          <cell r="D90">
            <v>648</v>
          </cell>
          <cell r="E90">
            <v>772</v>
          </cell>
          <cell r="F90">
            <v>1303</v>
          </cell>
          <cell r="G90">
            <v>1703</v>
          </cell>
          <cell r="H90">
            <v>1703</v>
          </cell>
          <cell r="I90">
            <v>2324</v>
          </cell>
          <cell r="J90">
            <v>2851</v>
          </cell>
          <cell r="K90">
            <v>2551</v>
          </cell>
          <cell r="L90">
            <v>2951</v>
          </cell>
          <cell r="M90">
            <v>2951</v>
          </cell>
          <cell r="N90">
            <v>3098.55</v>
          </cell>
          <cell r="O90">
            <v>3253.4775000000004</v>
          </cell>
          <cell r="P90">
            <v>3416.1513750000004</v>
          </cell>
          <cell r="Q90">
            <v>3586.9589437500003</v>
          </cell>
        </row>
        <row r="91">
          <cell r="C91">
            <v>111</v>
          </cell>
          <cell r="D91">
            <v>39</v>
          </cell>
          <cell r="E91">
            <v>57</v>
          </cell>
          <cell r="F91">
            <v>53</v>
          </cell>
          <cell r="G91">
            <v>691</v>
          </cell>
          <cell r="H91">
            <v>691</v>
          </cell>
          <cell r="I91">
            <v>160</v>
          </cell>
          <cell r="J91">
            <v>127</v>
          </cell>
          <cell r="K91">
            <v>127</v>
          </cell>
          <cell r="L91">
            <v>127</v>
          </cell>
          <cell r="M91">
            <v>127</v>
          </cell>
          <cell r="N91">
            <v>420</v>
          </cell>
          <cell r="O91">
            <v>390</v>
          </cell>
          <cell r="P91">
            <v>310</v>
          </cell>
          <cell r="Q91">
            <v>320</v>
          </cell>
        </row>
        <row r="92">
          <cell r="F92">
            <v>0</v>
          </cell>
          <cell r="G92">
            <v>0</v>
          </cell>
          <cell r="H92">
            <v>0</v>
          </cell>
          <cell r="I92">
            <v>0</v>
          </cell>
          <cell r="J92">
            <v>0</v>
          </cell>
          <cell r="K92">
            <v>0</v>
          </cell>
          <cell r="L92">
            <v>0</v>
          </cell>
          <cell r="M92">
            <v>0</v>
          </cell>
          <cell r="N92">
            <v>0</v>
          </cell>
          <cell r="O92">
            <v>0</v>
          </cell>
          <cell r="P92">
            <v>0</v>
          </cell>
          <cell r="Q92">
            <v>0</v>
          </cell>
        </row>
        <row r="93">
          <cell r="F93">
            <v>0</v>
          </cell>
          <cell r="G93">
            <v>0</v>
          </cell>
          <cell r="H93">
            <v>0</v>
          </cell>
          <cell r="I93">
            <v>0</v>
          </cell>
          <cell r="J93">
            <v>0</v>
          </cell>
          <cell r="K93">
            <v>0</v>
          </cell>
          <cell r="L93">
            <v>0</v>
          </cell>
          <cell r="M93">
            <v>0</v>
          </cell>
          <cell r="N93">
            <v>0</v>
          </cell>
          <cell r="O93">
            <v>0</v>
          </cell>
          <cell r="P93">
            <v>0</v>
          </cell>
          <cell r="Q93">
            <v>0</v>
          </cell>
        </row>
        <row r="94">
          <cell r="H94">
            <v>0</v>
          </cell>
          <cell r="I94">
            <v>619</v>
          </cell>
          <cell r="J94">
            <v>619</v>
          </cell>
          <cell r="K94">
            <v>619</v>
          </cell>
          <cell r="L94">
            <v>619</v>
          </cell>
          <cell r="M94">
            <v>619</v>
          </cell>
          <cell r="N94">
            <v>395</v>
          </cell>
          <cell r="O94">
            <v>345</v>
          </cell>
          <cell r="P94">
            <v>280</v>
          </cell>
          <cell r="Q94">
            <v>305</v>
          </cell>
        </row>
        <row r="95">
          <cell r="C95">
            <v>1251</v>
          </cell>
          <cell r="D95">
            <v>687</v>
          </cell>
          <cell r="E95">
            <v>829</v>
          </cell>
          <cell r="F95">
            <v>1356</v>
          </cell>
          <cell r="G95">
            <v>2394</v>
          </cell>
          <cell r="H95">
            <v>2394</v>
          </cell>
          <cell r="I95">
            <v>3103</v>
          </cell>
          <cell r="J95">
            <v>3597</v>
          </cell>
          <cell r="K95">
            <v>3297</v>
          </cell>
          <cell r="L95">
            <v>3697</v>
          </cell>
          <cell r="M95">
            <v>3697</v>
          </cell>
          <cell r="N95">
            <v>3913.55</v>
          </cell>
          <cell r="O95">
            <v>3988.4775000000004</v>
          </cell>
          <cell r="P95">
            <v>4006.1513750000004</v>
          </cell>
          <cell r="Q95">
            <v>4211.9589437499999</v>
          </cell>
        </row>
        <row r="97">
          <cell r="D97">
            <v>151</v>
          </cell>
          <cell r="E97">
            <v>439</v>
          </cell>
          <cell r="F97">
            <v>884</v>
          </cell>
          <cell r="G97">
            <v>957</v>
          </cell>
          <cell r="H97">
            <v>957</v>
          </cell>
          <cell r="I97">
            <v>957</v>
          </cell>
          <cell r="J97">
            <v>1017</v>
          </cell>
          <cell r="K97">
            <v>1074</v>
          </cell>
          <cell r="L97">
            <v>1129</v>
          </cell>
          <cell r="M97">
            <v>1129</v>
          </cell>
          <cell r="N97">
            <v>500</v>
          </cell>
          <cell r="O97">
            <v>0</v>
          </cell>
          <cell r="P97">
            <v>0</v>
          </cell>
          <cell r="Q97">
            <v>0</v>
          </cell>
        </row>
        <row r="98">
          <cell r="C98">
            <v>3126</v>
          </cell>
          <cell r="D98">
            <v>3618</v>
          </cell>
          <cell r="E98">
            <v>3920</v>
          </cell>
          <cell r="F98">
            <v>4009</v>
          </cell>
          <cell r="G98">
            <v>4000</v>
          </cell>
          <cell r="H98">
            <v>4000</v>
          </cell>
          <cell r="I98">
            <v>4000</v>
          </cell>
          <cell r="J98">
            <v>4000</v>
          </cell>
          <cell r="K98">
            <v>4000</v>
          </cell>
          <cell r="L98">
            <v>4000</v>
          </cell>
          <cell r="M98">
            <v>4000</v>
          </cell>
          <cell r="N98">
            <v>2000</v>
          </cell>
          <cell r="O98">
            <v>1200</v>
          </cell>
          <cell r="P98">
            <v>1000</v>
          </cell>
          <cell r="Q98">
            <v>1000</v>
          </cell>
        </row>
        <row r="99">
          <cell r="H99">
            <v>0</v>
          </cell>
          <cell r="M99">
            <v>0</v>
          </cell>
        </row>
        <row r="100">
          <cell r="C100">
            <v>4377</v>
          </cell>
          <cell r="D100">
            <v>4456</v>
          </cell>
          <cell r="E100">
            <v>5188</v>
          </cell>
          <cell r="F100">
            <v>6249</v>
          </cell>
          <cell r="G100">
            <v>7351</v>
          </cell>
          <cell r="H100">
            <v>7351</v>
          </cell>
          <cell r="I100">
            <v>8060</v>
          </cell>
          <cell r="J100">
            <v>8614</v>
          </cell>
          <cell r="K100">
            <v>8371</v>
          </cell>
          <cell r="L100">
            <v>8826</v>
          </cell>
          <cell r="M100">
            <v>8826</v>
          </cell>
          <cell r="N100">
            <v>6413.55</v>
          </cell>
          <cell r="O100">
            <v>5188.4775000000009</v>
          </cell>
          <cell r="P100">
            <v>5006.1513750000004</v>
          </cell>
          <cell r="Q100">
            <v>5211.9589437499999</v>
          </cell>
        </row>
        <row r="103">
          <cell r="C103">
            <v>6877</v>
          </cell>
          <cell r="D103">
            <v>6877</v>
          </cell>
          <cell r="E103">
            <v>6877</v>
          </cell>
          <cell r="F103">
            <v>6877</v>
          </cell>
          <cell r="G103">
            <v>6873</v>
          </cell>
          <cell r="H103">
            <v>6873</v>
          </cell>
          <cell r="I103">
            <v>6873</v>
          </cell>
          <cell r="J103">
            <v>6873</v>
          </cell>
          <cell r="K103">
            <v>6873</v>
          </cell>
          <cell r="L103">
            <v>6873</v>
          </cell>
          <cell r="M103">
            <v>6873</v>
          </cell>
          <cell r="N103">
            <v>6873</v>
          </cell>
          <cell r="O103">
            <v>6873</v>
          </cell>
          <cell r="P103">
            <v>6873</v>
          </cell>
          <cell r="Q103">
            <v>6873</v>
          </cell>
        </row>
        <row r="104">
          <cell r="C104">
            <v>-1188</v>
          </cell>
          <cell r="D104">
            <v>-1741</v>
          </cell>
          <cell r="E104">
            <v>-1488</v>
          </cell>
          <cell r="F104">
            <v>-2628</v>
          </cell>
          <cell r="G104">
            <v>-1858</v>
          </cell>
          <cell r="H104">
            <v>-1858</v>
          </cell>
          <cell r="I104">
            <v>-1673.7069999999997</v>
          </cell>
          <cell r="J104">
            <v>-1654.7069999999997</v>
          </cell>
          <cell r="K104">
            <v>-849.70699999999965</v>
          </cell>
          <cell r="L104">
            <v>-555.70699999999965</v>
          </cell>
          <cell r="M104">
            <v>-555.70699999999965</v>
          </cell>
          <cell r="N104">
            <v>-247.70699999999965</v>
          </cell>
          <cell r="O104">
            <v>1174.9930000000002</v>
          </cell>
          <cell r="P104">
            <v>2562.9541200000003</v>
          </cell>
          <cell r="Q104">
            <v>4041.9013199999999</v>
          </cell>
        </row>
        <row r="105">
          <cell r="C105">
            <v>-1370</v>
          </cell>
          <cell r="D105">
            <v>37</v>
          </cell>
          <cell r="E105">
            <v>-910</v>
          </cell>
          <cell r="F105">
            <v>371</v>
          </cell>
          <cell r="G105">
            <v>183.29300000000029</v>
          </cell>
          <cell r="H105">
            <v>183.29300000000029</v>
          </cell>
          <cell r="I105">
            <v>19</v>
          </cell>
          <cell r="J105">
            <v>805</v>
          </cell>
          <cell r="K105">
            <v>294</v>
          </cell>
          <cell r="L105">
            <v>308</v>
          </cell>
          <cell r="M105">
            <v>308</v>
          </cell>
          <cell r="N105">
            <v>1422.6999999999998</v>
          </cell>
          <cell r="O105">
            <v>1387.9611199999999</v>
          </cell>
          <cell r="P105">
            <v>1478.9471999999996</v>
          </cell>
          <cell r="Q105">
            <v>1866.58304</v>
          </cell>
        </row>
        <row r="106">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H107">
            <v>0</v>
          </cell>
          <cell r="M107">
            <v>0</v>
          </cell>
        </row>
        <row r="108">
          <cell r="C108">
            <v>4319</v>
          </cell>
          <cell r="D108">
            <v>5173</v>
          </cell>
          <cell r="E108">
            <v>4479</v>
          </cell>
          <cell r="F108">
            <v>4620</v>
          </cell>
          <cell r="G108">
            <v>5198.2930000000006</v>
          </cell>
          <cell r="H108">
            <v>5198.2930000000006</v>
          </cell>
          <cell r="I108">
            <v>5218.2930000000006</v>
          </cell>
          <cell r="J108">
            <v>6023.2930000000006</v>
          </cell>
          <cell r="K108">
            <v>6317.2930000000006</v>
          </cell>
          <cell r="L108">
            <v>6625.2930000000006</v>
          </cell>
          <cell r="M108">
            <v>6625.2930000000006</v>
          </cell>
          <cell r="N108">
            <v>8047.9930000000004</v>
          </cell>
          <cell r="O108">
            <v>9435.9541200000003</v>
          </cell>
          <cell r="P108">
            <v>10914.901320000001</v>
          </cell>
          <cell r="Q108">
            <v>12781.48436</v>
          </cell>
        </row>
        <row r="110">
          <cell r="C110">
            <v>8696</v>
          </cell>
          <cell r="D110">
            <v>9629</v>
          </cell>
          <cell r="E110">
            <v>9667</v>
          </cell>
          <cell r="F110">
            <v>10869</v>
          </cell>
          <cell r="G110">
            <v>12549.293000000001</v>
          </cell>
          <cell r="H110">
            <v>12549.293000000001</v>
          </cell>
          <cell r="I110">
            <v>13278.293000000001</v>
          </cell>
          <cell r="J110">
            <v>14637.293000000001</v>
          </cell>
          <cell r="K110">
            <v>14688.293000000001</v>
          </cell>
          <cell r="L110">
            <v>15451.293000000001</v>
          </cell>
          <cell r="M110">
            <v>15451.293000000001</v>
          </cell>
          <cell r="N110">
            <v>14461.543000000001</v>
          </cell>
          <cell r="O110">
            <v>14624.431620000001</v>
          </cell>
          <cell r="P110">
            <v>15921.052695000002</v>
          </cell>
          <cell r="Q110">
            <v>17993.443303749998</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37</v>
          </cell>
          <cell r="E116">
            <v>-910</v>
          </cell>
          <cell r="F116">
            <v>371</v>
          </cell>
          <cell r="G116">
            <v>183.29300000000029</v>
          </cell>
          <cell r="H116">
            <v>-318.70699999999954</v>
          </cell>
          <cell r="I116">
            <v>18</v>
          </cell>
          <cell r="J116">
            <v>805</v>
          </cell>
          <cell r="K116">
            <v>294</v>
          </cell>
          <cell r="L116">
            <v>308</v>
          </cell>
          <cell r="M116">
            <v>1425</v>
          </cell>
          <cell r="N116">
            <v>1422.6999999999998</v>
          </cell>
          <cell r="O116">
            <v>1387.9611199999999</v>
          </cell>
          <cell r="P116">
            <v>1478.9471999999996</v>
          </cell>
          <cell r="Q116">
            <v>1866.58304</v>
          </cell>
        </row>
        <row r="117">
          <cell r="D117">
            <v>39</v>
          </cell>
          <cell r="E117">
            <v>98</v>
          </cell>
          <cell r="F117">
            <v>119</v>
          </cell>
          <cell r="G117">
            <v>130</v>
          </cell>
          <cell r="H117">
            <v>386</v>
          </cell>
          <cell r="I117">
            <v>137</v>
          </cell>
          <cell r="J117">
            <v>138</v>
          </cell>
          <cell r="K117">
            <v>141</v>
          </cell>
          <cell r="L117">
            <v>147</v>
          </cell>
          <cell r="M117">
            <v>563</v>
          </cell>
          <cell r="N117">
            <v>240</v>
          </cell>
          <cell r="O117">
            <v>516</v>
          </cell>
          <cell r="P117">
            <v>558</v>
          </cell>
          <cell r="Q117">
            <v>600</v>
          </cell>
        </row>
        <row r="118">
          <cell r="H118">
            <v>0</v>
          </cell>
        </row>
        <row r="119">
          <cell r="D119">
            <v>45</v>
          </cell>
          <cell r="E119">
            <v>-183</v>
          </cell>
          <cell r="F119">
            <v>-1306</v>
          </cell>
          <cell r="G119">
            <v>-535</v>
          </cell>
          <cell r="H119">
            <v>-1979</v>
          </cell>
          <cell r="I119">
            <v>1178</v>
          </cell>
          <cell r="J119">
            <v>-2008</v>
          </cell>
          <cell r="K119">
            <v>1076</v>
          </cell>
          <cell r="L119">
            <v>123</v>
          </cell>
          <cell r="M119">
            <v>369</v>
          </cell>
          <cell r="N119">
            <v>-40</v>
          </cell>
          <cell r="O119">
            <v>-278.375</v>
          </cell>
          <cell r="P119">
            <v>-378</v>
          </cell>
          <cell r="Q119">
            <v>-429.375</v>
          </cell>
        </row>
        <row r="120">
          <cell r="D120">
            <v>-467</v>
          </cell>
          <cell r="E120">
            <v>276</v>
          </cell>
          <cell r="F120">
            <v>37</v>
          </cell>
          <cell r="G120">
            <v>321</v>
          </cell>
          <cell r="H120">
            <v>167</v>
          </cell>
          <cell r="I120">
            <v>-1462</v>
          </cell>
          <cell r="J120">
            <v>-358</v>
          </cell>
          <cell r="K120">
            <v>32</v>
          </cell>
          <cell r="L120">
            <v>-188</v>
          </cell>
          <cell r="M120">
            <v>-1976</v>
          </cell>
          <cell r="N120">
            <v>2062.1561643835616</v>
          </cell>
          <cell r="O120">
            <v>-113.80180821917816</v>
          </cell>
          <cell r="P120">
            <v>-207.30172602739754</v>
          </cell>
          <cell r="Q120">
            <v>-240.63180821917786</v>
          </cell>
        </row>
        <row r="121">
          <cell r="D121">
            <v>-21</v>
          </cell>
          <cell r="E121">
            <v>54</v>
          </cell>
          <cell r="F121">
            <v>2</v>
          </cell>
          <cell r="G121">
            <v>-886</v>
          </cell>
          <cell r="H121">
            <v>-851</v>
          </cell>
          <cell r="I121">
            <v>-158</v>
          </cell>
          <cell r="J121">
            <v>136</v>
          </cell>
          <cell r="K121">
            <v>0</v>
          </cell>
          <cell r="L121">
            <v>0</v>
          </cell>
          <cell r="M121">
            <v>-22</v>
          </cell>
          <cell r="N121">
            <v>863</v>
          </cell>
          <cell r="O121">
            <v>0</v>
          </cell>
          <cell r="P121">
            <v>0</v>
          </cell>
          <cell r="Q121">
            <v>0</v>
          </cell>
        </row>
        <row r="122">
          <cell r="D122">
            <v>-492</v>
          </cell>
          <cell r="E122">
            <v>124</v>
          </cell>
          <cell r="F122">
            <v>531</v>
          </cell>
          <cell r="G122">
            <v>787</v>
          </cell>
          <cell r="H122">
            <v>950</v>
          </cell>
          <cell r="I122">
            <v>622</v>
          </cell>
          <cell r="J122">
            <v>527</v>
          </cell>
          <cell r="K122">
            <v>-300</v>
          </cell>
          <cell r="L122">
            <v>400</v>
          </cell>
          <cell r="M122">
            <v>1249</v>
          </cell>
          <cell r="N122">
            <v>147.55000000000018</v>
          </cell>
          <cell r="O122">
            <v>154.92750000000024</v>
          </cell>
          <cell r="P122">
            <v>162.67387499999995</v>
          </cell>
          <cell r="Q122">
            <v>171.80756874999997</v>
          </cell>
        </row>
        <row r="123">
          <cell r="D123">
            <v>-72</v>
          </cell>
          <cell r="E123">
            <v>18</v>
          </cell>
          <cell r="F123">
            <v>-4</v>
          </cell>
          <cell r="G123">
            <v>638</v>
          </cell>
          <cell r="H123">
            <v>580</v>
          </cell>
          <cell r="I123">
            <v>-531</v>
          </cell>
          <cell r="J123">
            <v>-33</v>
          </cell>
          <cell r="K123">
            <v>0</v>
          </cell>
          <cell r="L123">
            <v>0</v>
          </cell>
          <cell r="M123">
            <v>-564</v>
          </cell>
          <cell r="N123">
            <v>293</v>
          </cell>
          <cell r="O123">
            <v>-30</v>
          </cell>
          <cell r="P123">
            <v>-80</v>
          </cell>
          <cell r="Q123">
            <v>10</v>
          </cell>
        </row>
        <row r="124">
          <cell r="D124">
            <v>817</v>
          </cell>
          <cell r="E124">
            <v>216</v>
          </cell>
          <cell r="F124">
            <v>-230</v>
          </cell>
          <cell r="G124">
            <v>13</v>
          </cell>
          <cell r="H124">
            <v>816</v>
          </cell>
          <cell r="I124">
            <v>619</v>
          </cell>
          <cell r="J124">
            <v>0</v>
          </cell>
          <cell r="K124">
            <v>0</v>
          </cell>
          <cell r="L124">
            <v>0</v>
          </cell>
          <cell r="M124">
            <v>619</v>
          </cell>
          <cell r="N124">
            <v>-224</v>
          </cell>
          <cell r="O124">
            <v>-50</v>
          </cell>
          <cell r="P124">
            <v>-65</v>
          </cell>
          <cell r="Q124">
            <v>25</v>
          </cell>
        </row>
        <row r="125">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row>
        <row r="126">
          <cell r="D126">
            <v>-114</v>
          </cell>
          <cell r="E126">
            <v>-307</v>
          </cell>
          <cell r="F126">
            <v>-480</v>
          </cell>
          <cell r="G126">
            <v>651.29300000000035</v>
          </cell>
          <cell r="H126">
            <v>-249.70699999999943</v>
          </cell>
          <cell r="I126">
            <v>423</v>
          </cell>
          <cell r="J126">
            <v>-793</v>
          </cell>
          <cell r="K126">
            <v>1243</v>
          </cell>
          <cell r="L126">
            <v>790</v>
          </cell>
          <cell r="M126">
            <v>1663</v>
          </cell>
          <cell r="N126">
            <v>4764.4061643835621</v>
          </cell>
          <cell r="O126">
            <v>1586.711811780822</v>
          </cell>
          <cell r="P126">
            <v>1469.319348972602</v>
          </cell>
          <cell r="Q126">
            <v>2003.3838005308221</v>
          </cell>
        </row>
        <row r="129">
          <cell r="D129">
            <v>-311</v>
          </cell>
          <cell r="E129">
            <v>-508</v>
          </cell>
          <cell r="F129">
            <v>-254</v>
          </cell>
          <cell r="G129">
            <v>-42</v>
          </cell>
          <cell r="H129">
            <v>-1115</v>
          </cell>
          <cell r="I129">
            <v>-251</v>
          </cell>
          <cell r="J129">
            <v>-145</v>
          </cell>
          <cell r="K129">
            <v>-282</v>
          </cell>
          <cell r="L129">
            <v>-282</v>
          </cell>
          <cell r="M129">
            <v>-960</v>
          </cell>
          <cell r="N129">
            <v>-470</v>
          </cell>
          <cell r="O129">
            <v>-700</v>
          </cell>
          <cell r="P129">
            <v>-699.51800000000003</v>
          </cell>
          <cell r="Q129">
            <v>-700</v>
          </cell>
        </row>
        <row r="130">
          <cell r="H130">
            <v>0</v>
          </cell>
        </row>
        <row r="131">
          <cell r="D131">
            <v>-311</v>
          </cell>
          <cell r="E131">
            <v>-508</v>
          </cell>
          <cell r="F131">
            <v>-254</v>
          </cell>
          <cell r="G131">
            <v>-42</v>
          </cell>
          <cell r="H131">
            <v>-1115</v>
          </cell>
          <cell r="I131">
            <v>-251</v>
          </cell>
          <cell r="J131">
            <v>-145</v>
          </cell>
          <cell r="K131">
            <v>-282</v>
          </cell>
          <cell r="L131">
            <v>-282</v>
          </cell>
          <cell r="M131">
            <v>-960</v>
          </cell>
          <cell r="N131">
            <v>-470</v>
          </cell>
          <cell r="O131">
            <v>-700</v>
          </cell>
          <cell r="P131">
            <v>-699.51800000000003</v>
          </cell>
          <cell r="Q131">
            <v>-700</v>
          </cell>
        </row>
        <row r="134">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D135">
            <v>492</v>
          </cell>
          <cell r="E135">
            <v>302</v>
          </cell>
          <cell r="F135">
            <v>89</v>
          </cell>
          <cell r="G135">
            <v>-9</v>
          </cell>
          <cell r="H135">
            <v>874</v>
          </cell>
          <cell r="I135">
            <v>0</v>
          </cell>
          <cell r="J135">
            <v>0</v>
          </cell>
          <cell r="K135">
            <v>0</v>
          </cell>
          <cell r="L135">
            <v>0</v>
          </cell>
          <cell r="M135">
            <v>0</v>
          </cell>
          <cell r="N135">
            <v>-2000</v>
          </cell>
          <cell r="O135">
            <v>-800</v>
          </cell>
          <cell r="P135">
            <v>-200</v>
          </cell>
          <cell r="Q135">
            <v>0</v>
          </cell>
        </row>
        <row r="137">
          <cell r="D137">
            <v>0</v>
          </cell>
          <cell r="E137">
            <v>0</v>
          </cell>
          <cell r="F137">
            <v>0</v>
          </cell>
          <cell r="G137">
            <v>-4</v>
          </cell>
          <cell r="H137">
            <v>-4</v>
          </cell>
          <cell r="I137">
            <v>0</v>
          </cell>
          <cell r="J137">
            <v>0</v>
          </cell>
          <cell r="K137">
            <v>0</v>
          </cell>
          <cell r="L137">
            <v>0</v>
          </cell>
          <cell r="M137">
            <v>0</v>
          </cell>
          <cell r="N137">
            <v>0</v>
          </cell>
          <cell r="O137">
            <v>0</v>
          </cell>
          <cell r="P137">
            <v>0</v>
          </cell>
          <cell r="Q137">
            <v>0</v>
          </cell>
        </row>
        <row r="138">
          <cell r="D138">
            <v>492</v>
          </cell>
          <cell r="E138">
            <v>302</v>
          </cell>
          <cell r="F138">
            <v>89</v>
          </cell>
          <cell r="G138">
            <v>-13</v>
          </cell>
          <cell r="H138">
            <v>870</v>
          </cell>
          <cell r="I138">
            <v>0</v>
          </cell>
          <cell r="J138">
            <v>0</v>
          </cell>
          <cell r="K138">
            <v>0</v>
          </cell>
          <cell r="L138">
            <v>0</v>
          </cell>
          <cell r="M138">
            <v>0</v>
          </cell>
          <cell r="N138">
            <v>-2000</v>
          </cell>
          <cell r="O138">
            <v>-800</v>
          </cell>
          <cell r="P138">
            <v>-200</v>
          </cell>
          <cell r="Q138">
            <v>0</v>
          </cell>
        </row>
        <row r="141">
          <cell r="D141">
            <v>-153</v>
          </cell>
          <cell r="E141">
            <v>450</v>
          </cell>
          <cell r="F141">
            <v>-300</v>
          </cell>
          <cell r="G141">
            <v>-1083</v>
          </cell>
          <cell r="H141">
            <v>-1086</v>
          </cell>
          <cell r="I141">
            <v>-281</v>
          </cell>
          <cell r="J141">
            <v>616</v>
          </cell>
          <cell r="K141">
            <v>0</v>
          </cell>
          <cell r="L141">
            <v>0</v>
          </cell>
          <cell r="M141">
            <v>335</v>
          </cell>
          <cell r="N141">
            <v>-470.75</v>
          </cell>
          <cell r="O141">
            <v>-501.85</v>
          </cell>
          <cell r="P141">
            <v>0</v>
          </cell>
          <cell r="Q141">
            <v>0</v>
          </cell>
        </row>
        <row r="142">
          <cell r="E142">
            <v>300</v>
          </cell>
          <cell r="F142">
            <v>753</v>
          </cell>
          <cell r="G142">
            <v>800</v>
          </cell>
          <cell r="H142">
            <v>1853</v>
          </cell>
          <cell r="I142">
            <v>0</v>
          </cell>
          <cell r="J142">
            <v>60</v>
          </cell>
          <cell r="K142">
            <v>57</v>
          </cell>
          <cell r="L142">
            <v>55</v>
          </cell>
          <cell r="M142">
            <v>172</v>
          </cell>
          <cell r="N142">
            <v>0</v>
          </cell>
          <cell r="O142">
            <v>0</v>
          </cell>
          <cell r="P142">
            <v>0</v>
          </cell>
          <cell r="Q142">
            <v>0</v>
          </cell>
        </row>
        <row r="143">
          <cell r="D143">
            <v>-153</v>
          </cell>
          <cell r="E143">
            <v>750</v>
          </cell>
          <cell r="F143">
            <v>453</v>
          </cell>
          <cell r="G143">
            <v>-283</v>
          </cell>
          <cell r="H143">
            <v>767</v>
          </cell>
          <cell r="I143">
            <v>-281</v>
          </cell>
          <cell r="J143">
            <v>676</v>
          </cell>
          <cell r="K143">
            <v>57</v>
          </cell>
          <cell r="L143">
            <v>55</v>
          </cell>
          <cell r="M143">
            <v>507</v>
          </cell>
          <cell r="N143">
            <v>-470.75</v>
          </cell>
          <cell r="O143">
            <v>-501.85</v>
          </cell>
        </row>
        <row r="145">
          <cell r="D145">
            <v>-86</v>
          </cell>
          <cell r="E145">
            <v>237</v>
          </cell>
          <cell r="F145">
            <v>-192</v>
          </cell>
          <cell r="G145">
            <v>313.29300000000035</v>
          </cell>
          <cell r="H145">
            <v>272.29300000000057</v>
          </cell>
          <cell r="I145">
            <v>-109</v>
          </cell>
          <cell r="J145">
            <v>-262</v>
          </cell>
          <cell r="K145">
            <v>1018</v>
          </cell>
          <cell r="L145">
            <v>563</v>
          </cell>
          <cell r="M145">
            <v>1210</v>
          </cell>
          <cell r="N145">
            <v>1823.6561643835621</v>
          </cell>
          <cell r="O145">
            <v>-415.13818821917801</v>
          </cell>
          <cell r="P145">
            <v>569.801348972602</v>
          </cell>
          <cell r="Q145">
            <v>1303.3838005308221</v>
          </cell>
        </row>
        <row r="147">
          <cell r="D147">
            <v>109</v>
          </cell>
          <cell r="E147">
            <v>23</v>
          </cell>
          <cell r="F147">
            <v>260</v>
          </cell>
          <cell r="G147">
            <v>68</v>
          </cell>
          <cell r="H147">
            <v>109</v>
          </cell>
          <cell r="I147">
            <v>381.29300000000035</v>
          </cell>
          <cell r="J147">
            <v>272.29300000000035</v>
          </cell>
          <cell r="K147">
            <v>10.293000000000347</v>
          </cell>
          <cell r="L147">
            <v>1028.2930000000003</v>
          </cell>
          <cell r="M147">
            <v>381.29300000000035</v>
          </cell>
          <cell r="N147">
            <v>1591.2930000000003</v>
          </cell>
          <cell r="O147">
            <v>3414.9491643835627</v>
          </cell>
          <cell r="P147">
            <v>2999.8109761643846</v>
          </cell>
          <cell r="Q147">
            <v>3569.6123251369863</v>
          </cell>
        </row>
        <row r="149">
          <cell r="D149">
            <v>23</v>
          </cell>
          <cell r="E149">
            <v>260</v>
          </cell>
          <cell r="F149">
            <v>68</v>
          </cell>
          <cell r="G149">
            <v>381.29300000000035</v>
          </cell>
          <cell r="H149">
            <v>381.29300000000057</v>
          </cell>
          <cell r="I149">
            <v>272.29300000000035</v>
          </cell>
          <cell r="J149">
            <v>10.293000000000347</v>
          </cell>
          <cell r="K149">
            <v>1028.2930000000003</v>
          </cell>
          <cell r="L149">
            <v>1591.2930000000003</v>
          </cell>
          <cell r="M149">
            <v>1591.2930000000003</v>
          </cell>
          <cell r="N149">
            <v>3414.9491643835627</v>
          </cell>
          <cell r="O149">
            <v>2999.8109761643846</v>
          </cell>
          <cell r="P149">
            <v>3569.6123251369863</v>
          </cell>
          <cell r="Q149">
            <v>4872.9961256678089</v>
          </cell>
        </row>
        <row r="156">
          <cell r="C156">
            <v>1996</v>
          </cell>
          <cell r="D156" t="str">
            <v>97Q1</v>
          </cell>
          <cell r="E156" t="str">
            <v>97Q2</v>
          </cell>
          <cell r="F156" t="str">
            <v>97Q3</v>
          </cell>
          <cell r="G156" t="str">
            <v>97Q4</v>
          </cell>
          <cell r="H156">
            <v>1997</v>
          </cell>
          <cell r="I156" t="str">
            <v>98Q1</v>
          </cell>
          <cell r="J156" t="str">
            <v>98Q2</v>
          </cell>
          <cell r="K156" t="str">
            <v>98Q3</v>
          </cell>
          <cell r="L156" t="str">
            <v>98Q4</v>
          </cell>
          <cell r="M156">
            <v>1998</v>
          </cell>
          <cell r="N156">
            <v>1999</v>
          </cell>
          <cell r="O156">
            <v>2000</v>
          </cell>
          <cell r="P156">
            <v>2001</v>
          </cell>
          <cell r="Q156">
            <v>2002</v>
          </cell>
        </row>
        <row r="157">
          <cell r="C157">
            <v>0.21683967704728951</v>
          </cell>
          <cell r="D157">
            <v>0.30321592649310875</v>
          </cell>
          <cell r="E157">
            <v>-0.31428571428571428</v>
          </cell>
          <cell r="F157">
            <v>0.30150214592274677</v>
          </cell>
          <cell r="G157">
            <v>0.30953457453513766</v>
          </cell>
          <cell r="H157">
            <v>0.21787683317439382</v>
          </cell>
          <cell r="I157">
            <v>0.33361415332771693</v>
          </cell>
          <cell r="J157">
            <v>0.38999726701284504</v>
          </cell>
          <cell r="K157">
            <v>0.3559322033898305</v>
          </cell>
          <cell r="L157">
            <v>0.37478411053540589</v>
          </cell>
          <cell r="M157">
            <v>0.37073374386807223</v>
          </cell>
          <cell r="N157">
            <v>0.35</v>
          </cell>
          <cell r="O157">
            <v>0.35399999999999998</v>
          </cell>
          <cell r="P157">
            <v>0.35699999999999998</v>
          </cell>
          <cell r="Q157">
            <v>0.36199999999999999</v>
          </cell>
        </row>
        <row r="158">
          <cell r="C158">
            <v>0</v>
          </cell>
          <cell r="D158">
            <v>0</v>
          </cell>
          <cell r="E158">
            <v>3.7362637362637362E-2</v>
          </cell>
          <cell r="F158">
            <v>4.8283261802575105E-2</v>
          </cell>
          <cell r="G158">
            <v>1.0473963839646631E-2</v>
          </cell>
          <cell r="H158">
            <v>2.4236602020836311E-2</v>
          </cell>
          <cell r="I158">
            <v>2.1061499578770009E-2</v>
          </cell>
          <cell r="J158">
            <v>3.8261820169445205E-3</v>
          </cell>
          <cell r="K158">
            <v>6.2009094667217855E-3</v>
          </cell>
          <cell r="L158">
            <v>6.4766839378238338E-3</v>
          </cell>
          <cell r="M158">
            <v>7.2017534704101865E-3</v>
          </cell>
          <cell r="N158">
            <v>1.7906629716478363E-2</v>
          </cell>
          <cell r="O158">
            <v>1.5996952961340696E-2</v>
          </cell>
          <cell r="P158">
            <v>1.3982521847690388E-2</v>
          </cell>
          <cell r="Q158">
            <v>1.2237762237762238E-2</v>
          </cell>
        </row>
        <row r="159">
          <cell r="C159">
            <v>0.28258362168396772</v>
          </cell>
          <cell r="D159">
            <v>0.33078101071975496</v>
          </cell>
          <cell r="E159">
            <v>0.29890109890109889</v>
          </cell>
          <cell r="F159">
            <v>0.13036480686695279</v>
          </cell>
          <cell r="G159">
            <v>0.10324038046191263</v>
          </cell>
          <cell r="H159">
            <v>0.16216051566706574</v>
          </cell>
          <cell r="I159">
            <v>0.22409435551811288</v>
          </cell>
          <cell r="J159">
            <v>0.10795299262093468</v>
          </cell>
          <cell r="K159">
            <v>0.14014055394791236</v>
          </cell>
          <cell r="L159">
            <v>0.14378238341968913</v>
          </cell>
          <cell r="M159">
            <v>0.13912952718922869</v>
          </cell>
          <cell r="N159">
            <v>0.14346621189511832</v>
          </cell>
          <cell r="O159">
            <v>0.13406970100933155</v>
          </cell>
          <cell r="P159">
            <v>0.12267998335414065</v>
          </cell>
          <cell r="Q159">
            <v>0.11268939393939394</v>
          </cell>
        </row>
        <row r="160">
          <cell r="C160">
            <v>-0.32525951557093424</v>
          </cell>
          <cell r="D160">
            <v>5.6661562021439509E-2</v>
          </cell>
          <cell r="E160">
            <v>-1</v>
          </cell>
          <cell r="F160">
            <v>0.19903433476394849</v>
          </cell>
          <cell r="G160">
            <v>6.1615131075818508E-2</v>
          </cell>
          <cell r="H160">
            <v>-4.9783928126520494E-2</v>
          </cell>
          <cell r="I160">
            <v>1.5164279696714406E-2</v>
          </cell>
          <cell r="J160">
            <v>0.22000546597430992</v>
          </cell>
          <cell r="K160">
            <v>0.121537825547747</v>
          </cell>
          <cell r="L160">
            <v>0.13298791018998274</v>
          </cell>
          <cell r="M160">
            <v>0.1487318651497756</v>
          </cell>
          <cell r="N160">
            <v>0.15164144105734384</v>
          </cell>
          <cell r="O160">
            <v>0.13216159969529612</v>
          </cell>
          <cell r="P160">
            <v>0.12309173533083642</v>
          </cell>
          <cell r="Q160">
            <v>0.1359690442890443</v>
          </cell>
        </row>
        <row r="162">
          <cell r="H162">
            <v>1.4612860438292965</v>
          </cell>
          <cell r="M162">
            <v>0.49660915944799933</v>
          </cell>
          <cell r="N162">
            <v>-2.0770274501617836E-2</v>
          </cell>
          <cell r="O162">
            <v>0.11937753144318908</v>
          </cell>
          <cell r="P162">
            <v>0.14406779661016955</v>
          </cell>
          <cell r="Q162">
            <v>0.14257178526841452</v>
          </cell>
        </row>
        <row r="163">
          <cell r="H163">
            <v>0.62327777777777837</v>
          </cell>
          <cell r="M163">
            <v>5.4711914077820758</v>
          </cell>
          <cell r="N163">
            <v>-1.614035087719401E-3</v>
          </cell>
          <cell r="O163">
            <v>-2.4417572221831607E-2</v>
          </cell>
          <cell r="P163">
            <v>6.5553767096876436E-2</v>
          </cell>
          <cell r="Q163">
            <v>0.26210255511488212</v>
          </cell>
        </row>
        <row r="164">
          <cell r="N164">
            <v>-1.6140350877194259E-3</v>
          </cell>
          <cell r="O164">
            <v>-2.4417572221831649E-2</v>
          </cell>
          <cell r="P164">
            <v>6.5553767096876367E-2</v>
          </cell>
          <cell r="Q164">
            <v>0.26210255511488206</v>
          </cell>
        </row>
        <row r="165">
          <cell r="C165">
            <v>0.63257575757575757</v>
          </cell>
          <cell r="D165">
            <v>0.43076923076923079</v>
          </cell>
          <cell r="E165">
            <v>-0.18028534370946822</v>
          </cell>
          <cell r="F165">
            <v>-0.79227053140096615</v>
          </cell>
          <cell r="G165">
            <v>0.5128981936948066</v>
          </cell>
          <cell r="H165">
            <v>-1.5973008874799379</v>
          </cell>
          <cell r="I165">
            <v>-1.5714285714285714</v>
          </cell>
          <cell r="J165">
            <v>2.4783147459727386E-3</v>
          </cell>
          <cell r="K165">
            <v>6.7567567567567571E-3</v>
          </cell>
          <cell r="L165">
            <v>6.4516129032258064E-3</v>
          </cell>
          <cell r="M165">
            <v>-3.5211267605633804E-3</v>
          </cell>
          <cell r="N165">
            <v>8.3641179340628712E-3</v>
          </cell>
          <cell r="O165">
            <v>0.23134796988217357</v>
          </cell>
          <cell r="P165">
            <v>0.36</v>
          </cell>
          <cell r="Q165">
            <v>0.36000000000000004</v>
          </cell>
        </row>
        <row r="167">
          <cell r="C167">
            <v>92.056901191849292</v>
          </cell>
          <cell r="D167">
            <v>85.38093415007657</v>
          </cell>
          <cell r="E167">
            <v>79.618131868131869</v>
          </cell>
          <cell r="F167">
            <v>102.80311158798283</v>
          </cell>
          <cell r="G167">
            <v>80.826726457700588</v>
          </cell>
          <cell r="H167">
            <v>170.80003551767004</v>
          </cell>
          <cell r="I167">
            <v>154.59447674418604</v>
          </cell>
          <cell r="J167">
            <v>91.25</v>
          </cell>
          <cell r="K167">
            <v>91.25</v>
          </cell>
          <cell r="L167">
            <v>91.25</v>
          </cell>
          <cell r="M167">
            <v>92.103563474387528</v>
          </cell>
          <cell r="N167">
            <v>91.339120998372223</v>
          </cell>
          <cell r="O167">
            <v>91.333934450038726</v>
          </cell>
          <cell r="P167">
            <v>91.338644619023469</v>
          </cell>
          <cell r="Q167">
            <v>91.330781999262257</v>
          </cell>
        </row>
        <row r="168">
          <cell r="C168">
            <v>374.67599410898379</v>
          </cell>
          <cell r="D168">
            <v>513.00549450549443</v>
          </cell>
          <cell r="E168">
            <v>174.10744147157192</v>
          </cell>
          <cell r="F168">
            <v>157.33966973886331</v>
          </cell>
          <cell r="G168">
            <v>85.474683544303801</v>
          </cell>
          <cell r="H168">
            <v>140.25564210105853</v>
          </cell>
          <cell r="I168">
            <v>390.60998735777497</v>
          </cell>
          <cell r="J168">
            <v>153.06451612903226</v>
          </cell>
          <cell r="K168">
            <v>217.40693196405647</v>
          </cell>
          <cell r="L168">
            <v>245.77002762430939</v>
          </cell>
          <cell r="M168">
            <v>236.10880743075137</v>
          </cell>
          <cell r="N168">
            <v>110</v>
          </cell>
          <cell r="O168">
            <v>105</v>
          </cell>
          <cell r="P168">
            <v>102</v>
          </cell>
          <cell r="Q168">
            <v>100</v>
          </cell>
        </row>
      </sheetData>
      <sheetData sheetId="26" refreshError="1">
        <row r="9">
          <cell r="I9" t="str">
            <v>Actual</v>
          </cell>
          <cell r="J9" t="str">
            <v>Fcs't</v>
          </cell>
          <cell r="K9" t="str">
            <v>Fcs't</v>
          </cell>
          <cell r="L9" t="str">
            <v>Fcs't</v>
          </cell>
          <cell r="M9" t="str">
            <v>Total</v>
          </cell>
          <cell r="N9" t="str">
            <v>Plan</v>
          </cell>
          <cell r="O9" t="str">
            <v>Plan</v>
          </cell>
          <cell r="P9" t="str">
            <v>Plan</v>
          </cell>
          <cell r="Q9" t="str">
            <v>Plan</v>
          </cell>
        </row>
        <row r="10">
          <cell r="I10" t="str">
            <v>98Q1</v>
          </cell>
          <cell r="J10" t="str">
            <v>98Q2</v>
          </cell>
          <cell r="K10" t="str">
            <v>98Q3</v>
          </cell>
          <cell r="L10" t="str">
            <v>98Q4</v>
          </cell>
          <cell r="M10">
            <v>1998</v>
          </cell>
          <cell r="N10">
            <v>1999</v>
          </cell>
          <cell r="O10">
            <v>2000</v>
          </cell>
          <cell r="P10">
            <v>2001</v>
          </cell>
          <cell r="Q10">
            <v>2002</v>
          </cell>
        </row>
        <row r="14">
          <cell r="M14">
            <v>0</v>
          </cell>
          <cell r="N14">
            <v>0</v>
          </cell>
          <cell r="O14">
            <v>0</v>
          </cell>
          <cell r="P14">
            <v>0</v>
          </cell>
          <cell r="Q14">
            <v>0</v>
          </cell>
        </row>
        <row r="15">
          <cell r="I15">
            <v>0</v>
          </cell>
          <cell r="J15">
            <v>0</v>
          </cell>
          <cell r="K15">
            <v>0</v>
          </cell>
          <cell r="L15">
            <v>0</v>
          </cell>
          <cell r="M15">
            <v>0</v>
          </cell>
        </row>
        <row r="16">
          <cell r="I16">
            <v>0</v>
          </cell>
          <cell r="J16">
            <v>0</v>
          </cell>
          <cell r="K16">
            <v>0</v>
          </cell>
          <cell r="L16">
            <v>0</v>
          </cell>
          <cell r="M16">
            <v>0</v>
          </cell>
        </row>
        <row r="17">
          <cell r="I17">
            <v>0</v>
          </cell>
          <cell r="J17">
            <v>0</v>
          </cell>
          <cell r="K17">
            <v>0</v>
          </cell>
          <cell r="L17">
            <v>0</v>
          </cell>
          <cell r="M17">
            <v>0</v>
          </cell>
          <cell r="N17">
            <v>0</v>
          </cell>
          <cell r="O17">
            <v>0</v>
          </cell>
          <cell r="P17">
            <v>0</v>
          </cell>
          <cell r="Q17">
            <v>0</v>
          </cell>
        </row>
        <row r="20">
          <cell r="M20">
            <v>0</v>
          </cell>
        </row>
        <row r="21">
          <cell r="M21">
            <v>0</v>
          </cell>
          <cell r="N21">
            <v>0</v>
          </cell>
          <cell r="O21">
            <v>0</v>
          </cell>
          <cell r="P21">
            <v>0</v>
          </cell>
          <cell r="Q21">
            <v>0</v>
          </cell>
        </row>
        <row r="22">
          <cell r="I22">
            <v>0</v>
          </cell>
          <cell r="J22">
            <v>0</v>
          </cell>
          <cell r="K22">
            <v>0</v>
          </cell>
          <cell r="L22">
            <v>0</v>
          </cell>
          <cell r="M22">
            <v>0</v>
          </cell>
        </row>
        <row r="23">
          <cell r="I23">
            <v>0</v>
          </cell>
          <cell r="J23">
            <v>0</v>
          </cell>
          <cell r="K23">
            <v>0</v>
          </cell>
          <cell r="L23">
            <v>0</v>
          </cell>
          <cell r="M23">
            <v>0</v>
          </cell>
        </row>
        <row r="24">
          <cell r="I24">
            <v>0</v>
          </cell>
          <cell r="J24">
            <v>0</v>
          </cell>
          <cell r="K24">
            <v>0</v>
          </cell>
          <cell r="L24">
            <v>0</v>
          </cell>
          <cell r="M24">
            <v>0</v>
          </cell>
          <cell r="N24">
            <v>0</v>
          </cell>
          <cell r="O24">
            <v>0</v>
          </cell>
          <cell r="P24">
            <v>0</v>
          </cell>
          <cell r="Q24">
            <v>0</v>
          </cell>
        </row>
        <row r="27">
          <cell r="I27">
            <v>0</v>
          </cell>
          <cell r="J27">
            <v>0</v>
          </cell>
          <cell r="K27">
            <v>0</v>
          </cell>
          <cell r="L27">
            <v>0</v>
          </cell>
          <cell r="M27">
            <v>0</v>
          </cell>
          <cell r="N27">
            <v>0</v>
          </cell>
          <cell r="O27">
            <v>0</v>
          </cell>
          <cell r="P27">
            <v>0</v>
          </cell>
          <cell r="Q27">
            <v>0</v>
          </cell>
        </row>
        <row r="30">
          <cell r="M30">
            <v>0</v>
          </cell>
        </row>
        <row r="33">
          <cell r="M33">
            <v>0</v>
          </cell>
        </row>
        <row r="34">
          <cell r="I34">
            <v>-182</v>
          </cell>
          <cell r="J34">
            <v>80</v>
          </cell>
          <cell r="K34">
            <v>80</v>
          </cell>
          <cell r="L34">
            <v>-17</v>
          </cell>
          <cell r="M34">
            <v>-39</v>
          </cell>
          <cell r="N34">
            <v>-39</v>
          </cell>
          <cell r="O34">
            <v>-39</v>
          </cell>
          <cell r="P34">
            <v>-39</v>
          </cell>
          <cell r="Q34">
            <v>-39</v>
          </cell>
        </row>
        <row r="35">
          <cell r="M35">
            <v>0</v>
          </cell>
        </row>
        <row r="39">
          <cell r="I39">
            <v>-182</v>
          </cell>
          <cell r="J39">
            <v>80</v>
          </cell>
          <cell r="K39">
            <v>80</v>
          </cell>
          <cell r="L39">
            <v>-17</v>
          </cell>
          <cell r="M39">
            <v>-39</v>
          </cell>
          <cell r="N39">
            <v>-39</v>
          </cell>
          <cell r="O39">
            <v>-39</v>
          </cell>
          <cell r="P39">
            <v>-39</v>
          </cell>
          <cell r="Q39">
            <v>-39</v>
          </cell>
        </row>
        <row r="41">
          <cell r="I41">
            <v>182</v>
          </cell>
          <cell r="J41">
            <v>-80</v>
          </cell>
          <cell r="K41">
            <v>-80</v>
          </cell>
          <cell r="L41">
            <v>17</v>
          </cell>
          <cell r="M41">
            <v>39</v>
          </cell>
          <cell r="N41">
            <v>39</v>
          </cell>
          <cell r="O41">
            <v>39</v>
          </cell>
          <cell r="P41">
            <v>39</v>
          </cell>
          <cell r="Q41">
            <v>39</v>
          </cell>
        </row>
        <row r="44">
          <cell r="M44">
            <v>0</v>
          </cell>
        </row>
        <row r="45">
          <cell r="I45">
            <v>16</v>
          </cell>
          <cell r="M45">
            <v>16</v>
          </cell>
        </row>
        <row r="46">
          <cell r="I46">
            <v>15</v>
          </cell>
          <cell r="J46">
            <v>0</v>
          </cell>
          <cell r="K46">
            <v>0</v>
          </cell>
          <cell r="L46">
            <v>0</v>
          </cell>
          <cell r="M46">
            <v>15</v>
          </cell>
        </row>
        <row r="47">
          <cell r="I47">
            <v>31</v>
          </cell>
          <cell r="J47">
            <v>0</v>
          </cell>
          <cell r="K47">
            <v>0</v>
          </cell>
          <cell r="L47">
            <v>0</v>
          </cell>
          <cell r="M47">
            <v>31</v>
          </cell>
          <cell r="N47">
            <v>0</v>
          </cell>
          <cell r="O47">
            <v>0</v>
          </cell>
          <cell r="P47">
            <v>0</v>
          </cell>
          <cell r="Q47">
            <v>0</v>
          </cell>
        </row>
        <row r="49">
          <cell r="I49">
            <v>151</v>
          </cell>
          <cell r="J49">
            <v>-80</v>
          </cell>
          <cell r="K49">
            <v>-80</v>
          </cell>
          <cell r="L49">
            <v>17</v>
          </cell>
          <cell r="M49">
            <v>8</v>
          </cell>
          <cell r="N49">
            <v>39</v>
          </cell>
          <cell r="O49">
            <v>39</v>
          </cell>
          <cell r="P49">
            <v>39</v>
          </cell>
          <cell r="Q49">
            <v>39</v>
          </cell>
        </row>
        <row r="51">
          <cell r="I51">
            <v>0</v>
          </cell>
          <cell r="J51">
            <v>2</v>
          </cell>
          <cell r="K51">
            <v>1</v>
          </cell>
          <cell r="L51">
            <v>6</v>
          </cell>
          <cell r="M51">
            <v>9</v>
          </cell>
        </row>
        <row r="53">
          <cell r="I53">
            <v>151</v>
          </cell>
          <cell r="J53">
            <v>-82</v>
          </cell>
          <cell r="K53">
            <v>-81</v>
          </cell>
          <cell r="L53">
            <v>11</v>
          </cell>
          <cell r="M53">
            <v>-1</v>
          </cell>
          <cell r="N53">
            <v>39</v>
          </cell>
          <cell r="O53">
            <v>39</v>
          </cell>
          <cell r="P53">
            <v>39</v>
          </cell>
          <cell r="Q53">
            <v>39</v>
          </cell>
        </row>
        <row r="55">
          <cell r="M55">
            <v>0</v>
          </cell>
        </row>
        <row r="57">
          <cell r="I57">
            <v>151</v>
          </cell>
          <cell r="J57">
            <v>-82</v>
          </cell>
          <cell r="K57">
            <v>-81</v>
          </cell>
          <cell r="L57">
            <v>11</v>
          </cell>
          <cell r="M57">
            <v>-1</v>
          </cell>
          <cell r="N57">
            <v>39</v>
          </cell>
          <cell r="O57">
            <v>39</v>
          </cell>
          <cell r="P57">
            <v>39</v>
          </cell>
          <cell r="Q57">
            <v>39</v>
          </cell>
        </row>
        <row r="61">
          <cell r="I61">
            <v>151</v>
          </cell>
          <cell r="J61">
            <v>-82</v>
          </cell>
          <cell r="K61">
            <v>-81</v>
          </cell>
          <cell r="L61">
            <v>11</v>
          </cell>
          <cell r="M61">
            <v>-1</v>
          </cell>
          <cell r="N61">
            <v>39</v>
          </cell>
          <cell r="O61">
            <v>39</v>
          </cell>
          <cell r="P61">
            <v>39</v>
          </cell>
          <cell r="Q61">
            <v>39</v>
          </cell>
        </row>
        <row r="65">
          <cell r="I65" t="str">
            <v>Actual</v>
          </cell>
          <cell r="J65" t="str">
            <v>Fcs't</v>
          </cell>
          <cell r="K65" t="str">
            <v>Fcs't</v>
          </cell>
          <cell r="L65" t="str">
            <v>Fcs't</v>
          </cell>
          <cell r="M65" t="str">
            <v>Total</v>
          </cell>
          <cell r="N65" t="str">
            <v>Plan</v>
          </cell>
          <cell r="O65" t="str">
            <v>Plan</v>
          </cell>
          <cell r="P65" t="str">
            <v>Plan</v>
          </cell>
          <cell r="Q65" t="str">
            <v>Plan</v>
          </cell>
        </row>
        <row r="66">
          <cell r="I66" t="str">
            <v>98Q1</v>
          </cell>
          <cell r="J66" t="str">
            <v>98Q2</v>
          </cell>
          <cell r="K66" t="str">
            <v>98Q3</v>
          </cell>
          <cell r="L66" t="str">
            <v>98Q4</v>
          </cell>
          <cell r="M66">
            <v>1998</v>
          </cell>
          <cell r="N66">
            <v>1999</v>
          </cell>
          <cell r="O66">
            <v>2000</v>
          </cell>
          <cell r="P66">
            <v>2001</v>
          </cell>
          <cell r="Q66">
            <v>2002</v>
          </cell>
        </row>
        <row r="68">
          <cell r="M68">
            <v>2000</v>
          </cell>
        </row>
        <row r="69">
          <cell r="I69">
            <v>46</v>
          </cell>
          <cell r="J69">
            <v>35</v>
          </cell>
          <cell r="K69">
            <v>7</v>
          </cell>
          <cell r="L69">
            <v>21</v>
          </cell>
          <cell r="M69">
            <v>21</v>
          </cell>
          <cell r="N69">
            <v>44</v>
          </cell>
          <cell r="O69">
            <v>83</v>
          </cell>
          <cell r="P69">
            <v>122</v>
          </cell>
          <cell r="Q69">
            <v>161</v>
          </cell>
        </row>
        <row r="70">
          <cell r="M70">
            <v>0</v>
          </cell>
        </row>
        <row r="71">
          <cell r="M71">
            <v>0</v>
          </cell>
        </row>
        <row r="72">
          <cell r="I72">
            <v>16</v>
          </cell>
          <cell r="J72">
            <v>16</v>
          </cell>
          <cell r="K72">
            <v>16</v>
          </cell>
          <cell r="L72">
            <v>16</v>
          </cell>
          <cell r="M72">
            <v>16</v>
          </cell>
        </row>
        <row r="73">
          <cell r="I73">
            <v>62</v>
          </cell>
          <cell r="J73">
            <v>51</v>
          </cell>
          <cell r="K73">
            <v>23</v>
          </cell>
          <cell r="L73">
            <v>37</v>
          </cell>
          <cell r="M73">
            <v>37</v>
          </cell>
          <cell r="N73">
            <v>44</v>
          </cell>
          <cell r="O73">
            <v>83</v>
          </cell>
          <cell r="P73">
            <v>122</v>
          </cell>
          <cell r="Q73">
            <v>161</v>
          </cell>
        </row>
        <row r="75">
          <cell r="I75">
            <v>168</v>
          </cell>
          <cell r="J75">
            <v>100</v>
          </cell>
          <cell r="K75">
            <v>50</v>
          </cell>
          <cell r="L75">
            <v>50</v>
          </cell>
          <cell r="M75">
            <v>50</v>
          </cell>
        </row>
        <row r="79">
          <cell r="I79">
            <v>80</v>
          </cell>
          <cell r="J79">
            <v>80</v>
          </cell>
          <cell r="K79">
            <v>80</v>
          </cell>
          <cell r="L79">
            <v>80</v>
          </cell>
          <cell r="M79">
            <v>80</v>
          </cell>
        </row>
        <row r="80">
          <cell r="I80">
            <v>-3</v>
          </cell>
          <cell r="J80">
            <v>-6</v>
          </cell>
          <cell r="K80">
            <v>-9</v>
          </cell>
          <cell r="L80">
            <v>-12</v>
          </cell>
          <cell r="M80">
            <v>-12</v>
          </cell>
        </row>
        <row r="81">
          <cell r="I81">
            <v>77</v>
          </cell>
          <cell r="J81">
            <v>74</v>
          </cell>
          <cell r="K81">
            <v>71</v>
          </cell>
          <cell r="L81">
            <v>68</v>
          </cell>
          <cell r="M81">
            <v>68</v>
          </cell>
          <cell r="N81">
            <v>0</v>
          </cell>
          <cell r="O81">
            <v>0</v>
          </cell>
          <cell r="P81">
            <v>0</v>
          </cell>
          <cell r="Q81">
            <v>0</v>
          </cell>
        </row>
        <row r="83">
          <cell r="M83">
            <v>0</v>
          </cell>
        </row>
        <row r="84">
          <cell r="I84">
            <v>245</v>
          </cell>
          <cell r="J84">
            <v>174</v>
          </cell>
          <cell r="K84">
            <v>121</v>
          </cell>
          <cell r="L84">
            <v>118</v>
          </cell>
          <cell r="M84">
            <v>118</v>
          </cell>
          <cell r="N84">
            <v>0</v>
          </cell>
          <cell r="O84">
            <v>0</v>
          </cell>
          <cell r="P84">
            <v>0</v>
          </cell>
          <cell r="Q84">
            <v>0</v>
          </cell>
        </row>
        <row r="86">
          <cell r="I86">
            <v>307</v>
          </cell>
          <cell r="J86">
            <v>225</v>
          </cell>
          <cell r="K86">
            <v>144</v>
          </cell>
          <cell r="L86">
            <v>155</v>
          </cell>
          <cell r="M86">
            <v>155</v>
          </cell>
          <cell r="N86">
            <v>44</v>
          </cell>
          <cell r="O86">
            <v>83</v>
          </cell>
          <cell r="P86">
            <v>122</v>
          </cell>
          <cell r="Q86">
            <v>161</v>
          </cell>
        </row>
        <row r="90">
          <cell r="M90">
            <v>0</v>
          </cell>
        </row>
        <row r="91">
          <cell r="I91">
            <v>150</v>
          </cell>
          <cell r="J91">
            <v>150</v>
          </cell>
          <cell r="K91">
            <v>150</v>
          </cell>
          <cell r="L91">
            <v>150</v>
          </cell>
          <cell r="M91">
            <v>150</v>
          </cell>
        </row>
        <row r="92">
          <cell r="M92">
            <v>0</v>
          </cell>
        </row>
        <row r="93">
          <cell r="M93">
            <v>0</v>
          </cell>
        </row>
        <row r="94">
          <cell r="M94">
            <v>0</v>
          </cell>
        </row>
        <row r="95">
          <cell r="I95">
            <v>150</v>
          </cell>
          <cell r="J95">
            <v>150</v>
          </cell>
          <cell r="K95">
            <v>150</v>
          </cell>
          <cell r="L95">
            <v>150</v>
          </cell>
          <cell r="M95">
            <v>150</v>
          </cell>
          <cell r="N95">
            <v>0</v>
          </cell>
          <cell r="O95">
            <v>0</v>
          </cell>
          <cell r="P95">
            <v>0</v>
          </cell>
          <cell r="Q95">
            <v>0</v>
          </cell>
        </row>
        <row r="97">
          <cell r="M97">
            <v>0</v>
          </cell>
        </row>
        <row r="98">
          <cell r="M98">
            <v>0</v>
          </cell>
        </row>
        <row r="99">
          <cell r="M99">
            <v>0</v>
          </cell>
        </row>
        <row r="100">
          <cell r="I100">
            <v>150</v>
          </cell>
          <cell r="J100">
            <v>150</v>
          </cell>
          <cell r="K100">
            <v>150</v>
          </cell>
          <cell r="L100">
            <v>150</v>
          </cell>
          <cell r="M100">
            <v>150</v>
          </cell>
          <cell r="N100">
            <v>0</v>
          </cell>
          <cell r="O100">
            <v>0</v>
          </cell>
          <cell r="P100">
            <v>0</v>
          </cell>
          <cell r="Q100">
            <v>0</v>
          </cell>
        </row>
        <row r="103">
          <cell r="I103">
            <v>6</v>
          </cell>
          <cell r="J103">
            <v>6</v>
          </cell>
          <cell r="K103">
            <v>6</v>
          </cell>
          <cell r="L103">
            <v>6</v>
          </cell>
          <cell r="M103">
            <v>6</v>
          </cell>
          <cell r="N103">
            <v>6</v>
          </cell>
          <cell r="O103">
            <v>6</v>
          </cell>
          <cell r="P103">
            <v>6</v>
          </cell>
          <cell r="Q103">
            <v>6</v>
          </cell>
        </row>
        <row r="104">
          <cell r="I104">
            <v>0</v>
          </cell>
          <cell r="J104">
            <v>151</v>
          </cell>
          <cell r="K104">
            <v>69</v>
          </cell>
          <cell r="L104">
            <v>-12</v>
          </cell>
          <cell r="M104">
            <v>-12</v>
          </cell>
          <cell r="N104">
            <v>-1</v>
          </cell>
          <cell r="O104">
            <v>38</v>
          </cell>
          <cell r="P104">
            <v>77</v>
          </cell>
          <cell r="Q104">
            <v>116</v>
          </cell>
        </row>
        <row r="105">
          <cell r="I105">
            <v>151</v>
          </cell>
          <cell r="J105">
            <v>-82</v>
          </cell>
          <cell r="K105">
            <v>-81</v>
          </cell>
          <cell r="L105">
            <v>11</v>
          </cell>
          <cell r="M105">
            <v>11</v>
          </cell>
          <cell r="N105">
            <v>39</v>
          </cell>
          <cell r="O105">
            <v>39</v>
          </cell>
          <cell r="P105">
            <v>39</v>
          </cell>
          <cell r="Q105">
            <v>39</v>
          </cell>
        </row>
        <row r="106">
          <cell r="M106">
            <v>0</v>
          </cell>
          <cell r="N106">
            <v>0</v>
          </cell>
          <cell r="O106">
            <v>0</v>
          </cell>
          <cell r="P106">
            <v>0</v>
          </cell>
          <cell r="Q106">
            <v>0</v>
          </cell>
        </row>
        <row r="107">
          <cell r="M107">
            <v>0</v>
          </cell>
        </row>
        <row r="108">
          <cell r="I108">
            <v>157</v>
          </cell>
          <cell r="J108">
            <v>75</v>
          </cell>
          <cell r="K108">
            <v>-6</v>
          </cell>
          <cell r="L108">
            <v>5</v>
          </cell>
          <cell r="M108">
            <v>5</v>
          </cell>
          <cell r="N108">
            <v>44</v>
          </cell>
          <cell r="O108">
            <v>83</v>
          </cell>
          <cell r="P108">
            <v>122</v>
          </cell>
          <cell r="Q108">
            <v>161</v>
          </cell>
        </row>
        <row r="110">
          <cell r="I110">
            <v>307</v>
          </cell>
          <cell r="J110">
            <v>225</v>
          </cell>
          <cell r="K110">
            <v>144</v>
          </cell>
          <cell r="L110">
            <v>155</v>
          </cell>
          <cell r="M110">
            <v>155</v>
          </cell>
          <cell r="N110">
            <v>44</v>
          </cell>
          <cell r="O110">
            <v>83</v>
          </cell>
          <cell r="P110">
            <v>122</v>
          </cell>
          <cell r="Q110">
            <v>161</v>
          </cell>
        </row>
        <row r="112">
          <cell r="I112" t="str">
            <v>Plan</v>
          </cell>
          <cell r="J112" t="str">
            <v>Plan</v>
          </cell>
          <cell r="K112" t="str">
            <v>Plan</v>
          </cell>
          <cell r="L112" t="str">
            <v>Plan</v>
          </cell>
          <cell r="M112" t="str">
            <v>Total</v>
          </cell>
          <cell r="N112" t="str">
            <v>Plan</v>
          </cell>
          <cell r="O112" t="str">
            <v>Plan</v>
          </cell>
          <cell r="P112" t="str">
            <v>Plan</v>
          </cell>
          <cell r="Q112" t="str">
            <v>Plan</v>
          </cell>
        </row>
        <row r="113">
          <cell r="I113" t="str">
            <v>98Q1</v>
          </cell>
          <cell r="J113" t="str">
            <v>98Q2</v>
          </cell>
          <cell r="K113" t="str">
            <v>98Q3</v>
          </cell>
          <cell r="L113" t="str">
            <v>98Q4</v>
          </cell>
          <cell r="M113">
            <v>1998</v>
          </cell>
          <cell r="N113">
            <v>1999</v>
          </cell>
          <cell r="O113">
            <v>2000</v>
          </cell>
          <cell r="P113">
            <v>2001</v>
          </cell>
          <cell r="Q113">
            <v>2002</v>
          </cell>
        </row>
        <row r="116">
          <cell r="I116">
            <v>151</v>
          </cell>
          <cell r="J116">
            <v>-82</v>
          </cell>
          <cell r="K116">
            <v>-81</v>
          </cell>
          <cell r="L116">
            <v>11</v>
          </cell>
          <cell r="M116">
            <v>-1</v>
          </cell>
          <cell r="N116">
            <v>39</v>
          </cell>
          <cell r="O116">
            <v>39</v>
          </cell>
          <cell r="P116">
            <v>39</v>
          </cell>
          <cell r="Q116">
            <v>39</v>
          </cell>
        </row>
        <row r="117">
          <cell r="I117">
            <v>3</v>
          </cell>
          <cell r="J117">
            <v>3</v>
          </cell>
          <cell r="K117">
            <v>3</v>
          </cell>
          <cell r="L117">
            <v>3</v>
          </cell>
          <cell r="M117">
            <v>12</v>
          </cell>
          <cell r="N117">
            <v>-12</v>
          </cell>
          <cell r="O117">
            <v>0</v>
          </cell>
          <cell r="P117">
            <v>0</v>
          </cell>
          <cell r="Q117">
            <v>0</v>
          </cell>
        </row>
        <row r="119">
          <cell r="I119">
            <v>0</v>
          </cell>
          <cell r="J119">
            <v>0</v>
          </cell>
          <cell r="K119">
            <v>0</v>
          </cell>
          <cell r="L119">
            <v>0</v>
          </cell>
          <cell r="M119">
            <v>0</v>
          </cell>
          <cell r="N119">
            <v>0</v>
          </cell>
          <cell r="O119">
            <v>0</v>
          </cell>
          <cell r="P119">
            <v>0</v>
          </cell>
          <cell r="Q119">
            <v>0</v>
          </cell>
        </row>
        <row r="120">
          <cell r="I120">
            <v>0</v>
          </cell>
          <cell r="J120">
            <v>0</v>
          </cell>
          <cell r="K120">
            <v>0</v>
          </cell>
          <cell r="L120">
            <v>0</v>
          </cell>
          <cell r="M120">
            <v>0</v>
          </cell>
          <cell r="N120">
            <v>0</v>
          </cell>
          <cell r="O120">
            <v>0</v>
          </cell>
          <cell r="P120">
            <v>0</v>
          </cell>
          <cell r="Q120">
            <v>0</v>
          </cell>
        </row>
        <row r="121">
          <cell r="I121">
            <v>-16</v>
          </cell>
          <cell r="J121">
            <v>0</v>
          </cell>
          <cell r="K121">
            <v>0</v>
          </cell>
          <cell r="L121">
            <v>0</v>
          </cell>
          <cell r="M121">
            <v>-16</v>
          </cell>
          <cell r="N121">
            <v>16</v>
          </cell>
          <cell r="O121">
            <v>0</v>
          </cell>
          <cell r="P121">
            <v>0</v>
          </cell>
          <cell r="Q121">
            <v>0</v>
          </cell>
        </row>
        <row r="122">
          <cell r="I122">
            <v>0</v>
          </cell>
          <cell r="J122">
            <v>0</v>
          </cell>
          <cell r="K122">
            <v>0</v>
          </cell>
          <cell r="L122">
            <v>0</v>
          </cell>
          <cell r="M122">
            <v>0</v>
          </cell>
          <cell r="N122">
            <v>0</v>
          </cell>
          <cell r="O122">
            <v>0</v>
          </cell>
          <cell r="P122">
            <v>0</v>
          </cell>
          <cell r="Q122">
            <v>0</v>
          </cell>
        </row>
        <row r="123">
          <cell r="I123">
            <v>150</v>
          </cell>
          <cell r="J123">
            <v>0</v>
          </cell>
          <cell r="K123">
            <v>0</v>
          </cell>
          <cell r="L123">
            <v>0</v>
          </cell>
          <cell r="M123">
            <v>150</v>
          </cell>
          <cell r="N123">
            <v>-150</v>
          </cell>
          <cell r="O123">
            <v>0</v>
          </cell>
          <cell r="P123">
            <v>0</v>
          </cell>
          <cell r="Q123">
            <v>0</v>
          </cell>
        </row>
        <row r="124">
          <cell r="I124">
            <v>0</v>
          </cell>
          <cell r="J124">
            <v>0</v>
          </cell>
          <cell r="K124">
            <v>0</v>
          </cell>
          <cell r="L124">
            <v>0</v>
          </cell>
          <cell r="M124">
            <v>0</v>
          </cell>
          <cell r="N124">
            <v>0</v>
          </cell>
          <cell r="O124">
            <v>0</v>
          </cell>
          <cell r="P124">
            <v>0</v>
          </cell>
          <cell r="Q124">
            <v>0</v>
          </cell>
        </row>
        <row r="125">
          <cell r="I125">
            <v>0</v>
          </cell>
          <cell r="J125">
            <v>0</v>
          </cell>
          <cell r="K125">
            <v>0</v>
          </cell>
          <cell r="L125">
            <v>0</v>
          </cell>
          <cell r="M125">
            <v>0</v>
          </cell>
          <cell r="N125">
            <v>0</v>
          </cell>
          <cell r="O125">
            <v>0</v>
          </cell>
          <cell r="P125">
            <v>0</v>
          </cell>
          <cell r="Q125">
            <v>0</v>
          </cell>
        </row>
        <row r="126">
          <cell r="I126">
            <v>288</v>
          </cell>
          <cell r="J126">
            <v>-79</v>
          </cell>
          <cell r="K126">
            <v>-78</v>
          </cell>
          <cell r="L126">
            <v>14</v>
          </cell>
          <cell r="M126">
            <v>145</v>
          </cell>
          <cell r="N126">
            <v>-107</v>
          </cell>
          <cell r="O126">
            <v>39</v>
          </cell>
          <cell r="P126">
            <v>39</v>
          </cell>
          <cell r="Q126">
            <v>39</v>
          </cell>
        </row>
        <row r="129">
          <cell r="I129">
            <v>-80</v>
          </cell>
          <cell r="J129">
            <v>0</v>
          </cell>
          <cell r="K129">
            <v>0</v>
          </cell>
          <cell r="L129">
            <v>0</v>
          </cell>
          <cell r="M129">
            <v>-80</v>
          </cell>
          <cell r="N129">
            <v>80</v>
          </cell>
          <cell r="O129">
            <v>0</v>
          </cell>
          <cell r="P129">
            <v>0</v>
          </cell>
          <cell r="Q129">
            <v>0</v>
          </cell>
        </row>
        <row r="131">
          <cell r="I131">
            <v>-80</v>
          </cell>
          <cell r="J131">
            <v>0</v>
          </cell>
          <cell r="K131">
            <v>0</v>
          </cell>
          <cell r="L131">
            <v>0</v>
          </cell>
          <cell r="M131">
            <v>-80</v>
          </cell>
          <cell r="N131">
            <v>80</v>
          </cell>
          <cell r="O131">
            <v>0</v>
          </cell>
          <cell r="P131">
            <v>0</v>
          </cell>
          <cell r="Q131">
            <v>0</v>
          </cell>
        </row>
        <row r="134">
          <cell r="I134">
            <v>0</v>
          </cell>
          <cell r="J134">
            <v>0</v>
          </cell>
          <cell r="K134">
            <v>0</v>
          </cell>
          <cell r="L134">
            <v>0</v>
          </cell>
          <cell r="M134">
            <v>0</v>
          </cell>
          <cell r="N134">
            <v>0</v>
          </cell>
          <cell r="O134">
            <v>0</v>
          </cell>
          <cell r="P134">
            <v>0</v>
          </cell>
          <cell r="Q134">
            <v>0</v>
          </cell>
        </row>
        <row r="135">
          <cell r="I135">
            <v>0</v>
          </cell>
          <cell r="J135">
            <v>0</v>
          </cell>
          <cell r="K135">
            <v>0</v>
          </cell>
          <cell r="L135">
            <v>0</v>
          </cell>
          <cell r="M135">
            <v>0</v>
          </cell>
          <cell r="N135">
            <v>0</v>
          </cell>
          <cell r="O135">
            <v>0</v>
          </cell>
          <cell r="P135">
            <v>0</v>
          </cell>
          <cell r="Q135">
            <v>0</v>
          </cell>
        </row>
        <row r="137">
          <cell r="I137">
            <v>6</v>
          </cell>
          <cell r="J137">
            <v>0</v>
          </cell>
          <cell r="K137">
            <v>0</v>
          </cell>
          <cell r="L137">
            <v>0</v>
          </cell>
          <cell r="M137">
            <v>6</v>
          </cell>
          <cell r="N137">
            <v>0</v>
          </cell>
          <cell r="O137">
            <v>0</v>
          </cell>
          <cell r="P137">
            <v>0</v>
          </cell>
          <cell r="Q137">
            <v>0</v>
          </cell>
        </row>
        <row r="138">
          <cell r="I138">
            <v>6</v>
          </cell>
          <cell r="J138">
            <v>0</v>
          </cell>
          <cell r="K138">
            <v>0</v>
          </cell>
          <cell r="L138">
            <v>0</v>
          </cell>
          <cell r="M138">
            <v>6</v>
          </cell>
          <cell r="N138">
            <v>0</v>
          </cell>
          <cell r="O138">
            <v>0</v>
          </cell>
          <cell r="P138">
            <v>0</v>
          </cell>
          <cell r="Q138">
            <v>0</v>
          </cell>
        </row>
        <row r="141">
          <cell r="I141">
            <v>-168</v>
          </cell>
          <cell r="J141">
            <v>8</v>
          </cell>
          <cell r="K141">
            <v>-7</v>
          </cell>
          <cell r="L141">
            <v>-55</v>
          </cell>
          <cell r="M141">
            <v>-222</v>
          </cell>
          <cell r="N141">
            <v>50</v>
          </cell>
          <cell r="O141">
            <v>0</v>
          </cell>
          <cell r="P141">
            <v>0</v>
          </cell>
          <cell r="Q141">
            <v>0</v>
          </cell>
        </row>
        <row r="142">
          <cell r="I142">
            <v>0</v>
          </cell>
          <cell r="J142">
            <v>60</v>
          </cell>
          <cell r="K142">
            <v>57</v>
          </cell>
          <cell r="L142">
            <v>55</v>
          </cell>
          <cell r="M142">
            <v>172</v>
          </cell>
          <cell r="N142">
            <v>0</v>
          </cell>
          <cell r="O142">
            <v>0</v>
          </cell>
          <cell r="P142">
            <v>0</v>
          </cell>
          <cell r="Q142">
            <v>0</v>
          </cell>
        </row>
        <row r="143">
          <cell r="I143">
            <v>-168</v>
          </cell>
          <cell r="J143">
            <v>68</v>
          </cell>
          <cell r="K143">
            <v>50</v>
          </cell>
          <cell r="L143">
            <v>0</v>
          </cell>
          <cell r="M143">
            <v>-50</v>
          </cell>
          <cell r="N143">
            <v>50</v>
          </cell>
          <cell r="O143">
            <v>0</v>
          </cell>
        </row>
        <row r="145">
          <cell r="I145">
            <v>46</v>
          </cell>
          <cell r="J145">
            <v>-11</v>
          </cell>
          <cell r="K145">
            <v>-28</v>
          </cell>
          <cell r="L145">
            <v>14</v>
          </cell>
          <cell r="M145">
            <v>21</v>
          </cell>
          <cell r="N145">
            <v>23</v>
          </cell>
          <cell r="O145">
            <v>39</v>
          </cell>
          <cell r="P145">
            <v>39</v>
          </cell>
          <cell r="Q145">
            <v>39</v>
          </cell>
        </row>
        <row r="147">
          <cell r="I147">
            <v>0</v>
          </cell>
          <cell r="J147">
            <v>46</v>
          </cell>
          <cell r="K147">
            <v>35</v>
          </cell>
          <cell r="L147">
            <v>7</v>
          </cell>
          <cell r="M147">
            <v>0</v>
          </cell>
          <cell r="N147">
            <v>21</v>
          </cell>
          <cell r="O147">
            <v>44</v>
          </cell>
          <cell r="P147">
            <v>83</v>
          </cell>
          <cell r="Q147">
            <v>122</v>
          </cell>
        </row>
        <row r="149">
          <cell r="I149">
            <v>46</v>
          </cell>
          <cell r="J149">
            <v>35</v>
          </cell>
          <cell r="K149">
            <v>7</v>
          </cell>
          <cell r="L149">
            <v>21</v>
          </cell>
          <cell r="M149">
            <v>21</v>
          </cell>
          <cell r="N149">
            <v>44</v>
          </cell>
          <cell r="O149">
            <v>83</v>
          </cell>
          <cell r="P149">
            <v>122</v>
          </cell>
          <cell r="Q149">
            <v>161</v>
          </cell>
        </row>
        <row r="157">
          <cell r="I157" t="str">
            <v>98Q1</v>
          </cell>
          <cell r="J157" t="str">
            <v>98Q2</v>
          </cell>
          <cell r="K157" t="str">
            <v>98Q3</v>
          </cell>
          <cell r="L157" t="str">
            <v>98Q4</v>
          </cell>
          <cell r="M157">
            <v>1998</v>
          </cell>
          <cell r="N157">
            <v>1999</v>
          </cell>
          <cell r="O157">
            <v>2000</v>
          </cell>
          <cell r="P157">
            <v>2001</v>
          </cell>
          <cell r="Q157">
            <v>2002</v>
          </cell>
        </row>
        <row r="158">
          <cell r="I158" t="e">
            <v>#DIV/0!</v>
          </cell>
          <cell r="J158" t="e">
            <v>#DIV/0!</v>
          </cell>
          <cell r="K158" t="e">
            <v>#DIV/0!</v>
          </cell>
          <cell r="L158" t="e">
            <v>#DIV/0!</v>
          </cell>
          <cell r="M158" t="e">
            <v>#DIV/0!</v>
          </cell>
          <cell r="N158" t="e">
            <v>#DIV/0!</v>
          </cell>
          <cell r="O158" t="e">
            <v>#DIV/0!</v>
          </cell>
          <cell r="P158" t="e">
            <v>#DIV/0!</v>
          </cell>
          <cell r="Q158" t="e">
            <v>#DIV/0!</v>
          </cell>
        </row>
        <row r="159">
          <cell r="I159" t="e">
            <v>#DIV/0!</v>
          </cell>
          <cell r="J159" t="e">
            <v>#DIV/0!</v>
          </cell>
          <cell r="K159" t="e">
            <v>#DIV/0!</v>
          </cell>
          <cell r="L159" t="e">
            <v>#DIV/0!</v>
          </cell>
          <cell r="M159" t="e">
            <v>#DIV/0!</v>
          </cell>
          <cell r="N159" t="e">
            <v>#DIV/0!</v>
          </cell>
          <cell r="O159" t="e">
            <v>#DIV/0!</v>
          </cell>
          <cell r="P159" t="e">
            <v>#DIV/0!</v>
          </cell>
          <cell r="Q159" t="e">
            <v>#DIV/0!</v>
          </cell>
        </row>
        <row r="160">
          <cell r="I160" t="e">
            <v>#DIV/0!</v>
          </cell>
          <cell r="J160" t="e">
            <v>#DIV/0!</v>
          </cell>
          <cell r="K160" t="e">
            <v>#DIV/0!</v>
          </cell>
          <cell r="L160" t="e">
            <v>#DIV/0!</v>
          </cell>
          <cell r="M160" t="e">
            <v>#DIV/0!</v>
          </cell>
          <cell r="N160" t="e">
            <v>#DIV/0!</v>
          </cell>
          <cell r="O160" t="e">
            <v>#DIV/0!</v>
          </cell>
          <cell r="P160" t="e">
            <v>#DIV/0!</v>
          </cell>
          <cell r="Q160" t="e">
            <v>#DIV/0!</v>
          </cell>
        </row>
        <row r="161">
          <cell r="I161" t="e">
            <v>#DIV/0!</v>
          </cell>
          <cell r="J161" t="e">
            <v>#DIV/0!</v>
          </cell>
          <cell r="K161" t="e">
            <v>#DIV/0!</v>
          </cell>
          <cell r="L161" t="e">
            <v>#DIV/0!</v>
          </cell>
          <cell r="M161" t="e">
            <v>#DIV/0!</v>
          </cell>
          <cell r="N161" t="e">
            <v>#DIV/0!</v>
          </cell>
          <cell r="O161" t="e">
            <v>#DIV/0!</v>
          </cell>
          <cell r="P161" t="e">
            <v>#DIV/0!</v>
          </cell>
          <cell r="Q161" t="e">
            <v>#DIV/0!</v>
          </cell>
        </row>
        <row r="163">
          <cell r="M163" t="e">
            <v>#DIV/0!</v>
          </cell>
          <cell r="N163" t="e">
            <v>#DIV/0!</v>
          </cell>
          <cell r="O163" t="e">
            <v>#DIV/0!</v>
          </cell>
          <cell r="P163" t="e">
            <v>#DIV/0!</v>
          </cell>
          <cell r="Q163" t="e">
            <v>#DIV/0!</v>
          </cell>
        </row>
        <row r="164">
          <cell r="I164" t="e">
            <v>#DIV/0!</v>
          </cell>
          <cell r="J164" t="e">
            <v>#DIV/0!</v>
          </cell>
          <cell r="K164" t="e">
            <v>#DIV/0!</v>
          </cell>
          <cell r="L164" t="e">
            <v>#DIV/0!</v>
          </cell>
          <cell r="M164" t="e">
            <v>#DIV/0!</v>
          </cell>
          <cell r="N164">
            <v>40</v>
          </cell>
          <cell r="O164">
            <v>0</v>
          </cell>
          <cell r="P164">
            <v>0</v>
          </cell>
          <cell r="Q164">
            <v>0</v>
          </cell>
        </row>
        <row r="166">
          <cell r="I166">
            <v>0</v>
          </cell>
          <cell r="J166">
            <v>-2.5000000000000001E-2</v>
          </cell>
          <cell r="K166">
            <v>-1.2500000000000001E-2</v>
          </cell>
          <cell r="L166">
            <v>0.35294117647058826</v>
          </cell>
          <cell r="M166">
            <v>1.125</v>
          </cell>
          <cell r="N166">
            <v>0</v>
          </cell>
          <cell r="O166">
            <v>0</v>
          </cell>
          <cell r="P166">
            <v>0</v>
          </cell>
          <cell r="Q166">
            <v>0</v>
          </cell>
        </row>
        <row r="168">
          <cell r="I168" t="e">
            <v>#DIV/0!</v>
          </cell>
          <cell r="J168" t="e">
            <v>#DIV/0!</v>
          </cell>
          <cell r="K168" t="e">
            <v>#DIV/0!</v>
          </cell>
          <cell r="L168" t="e">
            <v>#DIV/0!</v>
          </cell>
          <cell r="M168" t="e">
            <v>#DIV/0!</v>
          </cell>
          <cell r="N168" t="e">
            <v>#DIV/0!</v>
          </cell>
          <cell r="O168" t="e">
            <v>#DIV/0!</v>
          </cell>
          <cell r="P168" t="e">
            <v>#DIV/0!</v>
          </cell>
          <cell r="Q168" t="e">
            <v>#DIV/0!</v>
          </cell>
        </row>
        <row r="169">
          <cell r="I169" t="e">
            <v>#DIV/0!</v>
          </cell>
          <cell r="J169" t="e">
            <v>#DIV/0!</v>
          </cell>
          <cell r="K169" t="e">
            <v>#DIV/0!</v>
          </cell>
          <cell r="L169" t="e">
            <v>#DIV/0!</v>
          </cell>
          <cell r="M169" t="e">
            <v>#DIV/0!</v>
          </cell>
          <cell r="N169" t="e">
            <v>#DIV/0!</v>
          </cell>
          <cell r="O169" t="e">
            <v>#DIV/0!</v>
          </cell>
          <cell r="P169" t="e">
            <v>#DIV/0!</v>
          </cell>
          <cell r="Q169" t="e">
            <v>#DIV/0!</v>
          </cell>
        </row>
      </sheetData>
      <sheetData sheetId="27" refreshError="1">
        <row r="9">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1">
          <cell r="D11">
            <v>0</v>
          </cell>
        </row>
        <row r="13">
          <cell r="D13">
            <v>0</v>
          </cell>
          <cell r="E13">
            <v>714</v>
          </cell>
          <cell r="F13">
            <v>541</v>
          </cell>
          <cell r="G13">
            <v>1917</v>
          </cell>
          <cell r="H13">
            <v>3172</v>
          </cell>
          <cell r="I13">
            <v>1349</v>
          </cell>
          <cell r="J13">
            <v>4984</v>
          </cell>
          <cell r="K13">
            <v>9282</v>
          </cell>
          <cell r="L13">
            <v>12821</v>
          </cell>
          <cell r="M13">
            <v>28436</v>
          </cell>
          <cell r="N13">
            <v>27242</v>
          </cell>
          <cell r="O13">
            <v>35272</v>
          </cell>
          <cell r="P13">
            <v>41763</v>
          </cell>
          <cell r="Q13">
            <v>42840</v>
          </cell>
        </row>
        <row r="14">
          <cell r="D14">
            <v>0</v>
          </cell>
          <cell r="E14">
            <v>648</v>
          </cell>
          <cell r="F14">
            <v>800</v>
          </cell>
          <cell r="G14">
            <v>1856</v>
          </cell>
          <cell r="H14">
            <v>3304</v>
          </cell>
          <cell r="I14">
            <v>296</v>
          </cell>
          <cell r="J14">
            <v>2956</v>
          </cell>
          <cell r="K14">
            <v>1866</v>
          </cell>
          <cell r="L14">
            <v>3466</v>
          </cell>
          <cell r="M14">
            <v>8584</v>
          </cell>
          <cell r="N14">
            <v>6880</v>
          </cell>
          <cell r="O14">
            <v>8955</v>
          </cell>
          <cell r="P14">
            <v>9665</v>
          </cell>
          <cell r="Q14">
            <v>9695</v>
          </cell>
        </row>
        <row r="15">
          <cell r="D15">
            <v>0</v>
          </cell>
          <cell r="E15">
            <v>0</v>
          </cell>
          <cell r="F15">
            <v>0</v>
          </cell>
          <cell r="G15">
            <v>0</v>
          </cell>
          <cell r="H15">
            <v>0</v>
          </cell>
          <cell r="I15">
            <v>0</v>
          </cell>
          <cell r="J15">
            <v>0</v>
          </cell>
          <cell r="K15">
            <v>0</v>
          </cell>
          <cell r="L15">
            <v>0</v>
          </cell>
          <cell r="M15">
            <v>0</v>
          </cell>
          <cell r="N15">
            <v>0</v>
          </cell>
          <cell r="O15">
            <v>0</v>
          </cell>
          <cell r="P15">
            <v>0</v>
          </cell>
          <cell r="Q15">
            <v>0</v>
          </cell>
        </row>
        <row r="16">
          <cell r="D16">
            <v>0</v>
          </cell>
          <cell r="E16">
            <v>0</v>
          </cell>
          <cell r="F16">
            <v>0</v>
          </cell>
          <cell r="G16">
            <v>0</v>
          </cell>
          <cell r="H16">
            <v>0</v>
          </cell>
          <cell r="I16">
            <v>0</v>
          </cell>
          <cell r="J16">
            <v>200</v>
          </cell>
          <cell r="K16">
            <v>0</v>
          </cell>
          <cell r="L16">
            <v>0</v>
          </cell>
          <cell r="M16">
            <v>200</v>
          </cell>
          <cell r="N16">
            <v>0</v>
          </cell>
          <cell r="O16">
            <v>0</v>
          </cell>
          <cell r="P16">
            <v>0</v>
          </cell>
          <cell r="Q16">
            <v>0</v>
          </cell>
        </row>
        <row r="17">
          <cell r="D17">
            <v>0</v>
          </cell>
          <cell r="E17">
            <v>1362</v>
          </cell>
          <cell r="F17">
            <v>1341</v>
          </cell>
          <cell r="G17">
            <v>3773</v>
          </cell>
          <cell r="H17">
            <v>6476</v>
          </cell>
          <cell r="I17">
            <v>1645</v>
          </cell>
          <cell r="J17">
            <v>8140</v>
          </cell>
          <cell r="K17">
            <v>11148</v>
          </cell>
          <cell r="L17">
            <v>16287</v>
          </cell>
          <cell r="M17">
            <v>37220</v>
          </cell>
          <cell r="N17">
            <v>34122</v>
          </cell>
          <cell r="O17">
            <v>44227</v>
          </cell>
          <cell r="P17">
            <v>51428</v>
          </cell>
          <cell r="Q17">
            <v>52535</v>
          </cell>
        </row>
        <row r="20">
          <cell r="D20">
            <v>0</v>
          </cell>
          <cell r="E20">
            <v>393</v>
          </cell>
          <cell r="F20">
            <v>308</v>
          </cell>
          <cell r="G20">
            <v>1075</v>
          </cell>
          <cell r="H20">
            <v>1776</v>
          </cell>
          <cell r="I20">
            <v>664</v>
          </cell>
          <cell r="J20">
            <v>2055</v>
          </cell>
          <cell r="K20">
            <v>5176</v>
          </cell>
          <cell r="L20">
            <v>7203</v>
          </cell>
          <cell r="M20">
            <v>15098</v>
          </cell>
          <cell r="N20">
            <v>15294</v>
          </cell>
          <cell r="O20">
            <v>20414</v>
          </cell>
          <cell r="P20">
            <v>26379</v>
          </cell>
          <cell r="Q20">
            <v>27668</v>
          </cell>
        </row>
        <row r="21">
          <cell r="D21">
            <v>0</v>
          </cell>
          <cell r="E21">
            <v>404</v>
          </cell>
          <cell r="F21">
            <v>499</v>
          </cell>
          <cell r="G21">
            <v>1140</v>
          </cell>
          <cell r="H21">
            <v>2043</v>
          </cell>
          <cell r="I21">
            <v>185</v>
          </cell>
          <cell r="J21">
            <v>1255</v>
          </cell>
          <cell r="K21">
            <v>1000</v>
          </cell>
          <cell r="L21">
            <v>2000</v>
          </cell>
          <cell r="M21">
            <v>4440</v>
          </cell>
          <cell r="N21">
            <v>5520</v>
          </cell>
          <cell r="O21">
            <v>6060</v>
          </cell>
          <cell r="P21">
            <v>6575</v>
          </cell>
          <cell r="Q21">
            <v>6626</v>
          </cell>
        </row>
        <row r="22">
          <cell r="D22">
            <v>0</v>
          </cell>
          <cell r="E22">
            <v>0</v>
          </cell>
          <cell r="F22">
            <v>0</v>
          </cell>
          <cell r="G22">
            <v>0</v>
          </cell>
          <cell r="H22">
            <v>0</v>
          </cell>
          <cell r="I22">
            <v>0</v>
          </cell>
          <cell r="J22">
            <v>0</v>
          </cell>
          <cell r="K22">
            <v>0</v>
          </cell>
          <cell r="L22">
            <v>0</v>
          </cell>
          <cell r="M22">
            <v>0</v>
          </cell>
          <cell r="N22">
            <v>0</v>
          </cell>
          <cell r="O22">
            <v>0</v>
          </cell>
          <cell r="P22">
            <v>0</v>
          </cell>
          <cell r="Q22">
            <v>0</v>
          </cell>
        </row>
        <row r="23">
          <cell r="D23">
            <v>0</v>
          </cell>
          <cell r="E23">
            <v>0</v>
          </cell>
          <cell r="F23">
            <v>0</v>
          </cell>
          <cell r="G23">
            <v>0</v>
          </cell>
          <cell r="H23">
            <v>0</v>
          </cell>
          <cell r="I23">
            <v>0</v>
          </cell>
          <cell r="J23">
            <v>0</v>
          </cell>
          <cell r="K23">
            <v>0</v>
          </cell>
          <cell r="L23">
            <v>0</v>
          </cell>
          <cell r="M23">
            <v>0</v>
          </cell>
          <cell r="N23">
            <v>714</v>
          </cell>
          <cell r="O23">
            <v>714</v>
          </cell>
          <cell r="P23">
            <v>714</v>
          </cell>
          <cell r="Q23">
            <v>714</v>
          </cell>
        </row>
        <row r="24">
          <cell r="D24">
            <v>0</v>
          </cell>
          <cell r="E24">
            <v>797</v>
          </cell>
          <cell r="F24">
            <v>807</v>
          </cell>
          <cell r="G24">
            <v>2215</v>
          </cell>
          <cell r="H24">
            <v>3819</v>
          </cell>
          <cell r="I24">
            <v>849</v>
          </cell>
          <cell r="J24">
            <v>3310</v>
          </cell>
          <cell r="K24">
            <v>6176</v>
          </cell>
          <cell r="L24">
            <v>9203</v>
          </cell>
          <cell r="M24">
            <v>19538</v>
          </cell>
          <cell r="N24">
            <v>21528</v>
          </cell>
          <cell r="O24">
            <v>27188</v>
          </cell>
          <cell r="P24">
            <v>33668</v>
          </cell>
          <cell r="Q24">
            <v>35008</v>
          </cell>
        </row>
        <row r="27">
          <cell r="D27">
            <v>0</v>
          </cell>
          <cell r="E27">
            <v>565</v>
          </cell>
          <cell r="F27">
            <v>534</v>
          </cell>
          <cell r="G27">
            <v>1558</v>
          </cell>
          <cell r="H27">
            <v>2657</v>
          </cell>
          <cell r="I27">
            <v>796</v>
          </cell>
          <cell r="J27">
            <v>4830</v>
          </cell>
          <cell r="K27">
            <v>4972</v>
          </cell>
          <cell r="L27">
            <v>7084</v>
          </cell>
          <cell r="M27">
            <v>17682</v>
          </cell>
          <cell r="N27">
            <v>12594</v>
          </cell>
          <cell r="O27">
            <v>17039</v>
          </cell>
          <cell r="P27">
            <v>17760</v>
          </cell>
          <cell r="Q27">
            <v>17527</v>
          </cell>
        </row>
        <row r="30">
          <cell r="D30">
            <v>0</v>
          </cell>
          <cell r="E30">
            <v>0</v>
          </cell>
          <cell r="F30">
            <v>0</v>
          </cell>
          <cell r="G30">
            <v>6</v>
          </cell>
          <cell r="H30">
            <v>6</v>
          </cell>
          <cell r="I30">
            <v>100</v>
          </cell>
          <cell r="J30">
            <v>455</v>
          </cell>
          <cell r="K30">
            <v>443</v>
          </cell>
          <cell r="L30">
            <v>443</v>
          </cell>
          <cell r="M30">
            <v>1441</v>
          </cell>
          <cell r="N30">
            <v>1982</v>
          </cell>
          <cell r="O30">
            <v>1278</v>
          </cell>
          <cell r="P30">
            <v>1278</v>
          </cell>
          <cell r="Q30">
            <v>1278</v>
          </cell>
        </row>
        <row r="33">
          <cell r="D33">
            <v>0</v>
          </cell>
          <cell r="E33">
            <v>31</v>
          </cell>
          <cell r="F33">
            <v>31</v>
          </cell>
          <cell r="G33">
            <v>70</v>
          </cell>
          <cell r="H33">
            <v>132</v>
          </cell>
          <cell r="I33">
            <v>101</v>
          </cell>
          <cell r="J33">
            <v>111</v>
          </cell>
          <cell r="K33">
            <v>124</v>
          </cell>
          <cell r="L33">
            <v>184</v>
          </cell>
          <cell r="M33">
            <v>520</v>
          </cell>
          <cell r="N33">
            <v>478.37760000000003</v>
          </cell>
          <cell r="O33">
            <v>657.75360000000001</v>
          </cell>
          <cell r="P33">
            <v>754.87840000000006</v>
          </cell>
          <cell r="Q33">
            <v>769.048</v>
          </cell>
        </row>
        <row r="34">
          <cell r="D34">
            <v>0</v>
          </cell>
          <cell r="E34">
            <v>7</v>
          </cell>
          <cell r="F34">
            <v>17</v>
          </cell>
          <cell r="G34">
            <v>28</v>
          </cell>
          <cell r="H34">
            <v>52</v>
          </cell>
          <cell r="I34">
            <v>13</v>
          </cell>
          <cell r="J34">
            <v>28</v>
          </cell>
          <cell r="K34">
            <v>28</v>
          </cell>
          <cell r="L34">
            <v>43</v>
          </cell>
          <cell r="M34">
            <v>112</v>
          </cell>
          <cell r="N34">
            <v>128.01</v>
          </cell>
          <cell r="O34">
            <v>130.7704</v>
          </cell>
          <cell r="P34">
            <v>133.64121600000001</v>
          </cell>
          <cell r="Q34">
            <v>136.62686464000001</v>
          </cell>
        </row>
        <row r="35">
          <cell r="D35">
            <v>0</v>
          </cell>
          <cell r="E35">
            <v>38</v>
          </cell>
          <cell r="F35">
            <v>48</v>
          </cell>
          <cell r="G35">
            <v>98</v>
          </cell>
          <cell r="I35">
            <v>0</v>
          </cell>
          <cell r="J35">
            <v>19</v>
          </cell>
          <cell r="K35">
            <v>19</v>
          </cell>
          <cell r="L35">
            <v>19</v>
          </cell>
          <cell r="M35">
            <v>57</v>
          </cell>
          <cell r="N35">
            <v>57</v>
          </cell>
          <cell r="O35">
            <v>57</v>
          </cell>
          <cell r="P35">
            <v>57</v>
          </cell>
          <cell r="Q35">
            <v>57</v>
          </cell>
        </row>
        <row r="39">
          <cell r="D39">
            <v>0</v>
          </cell>
          <cell r="E39">
            <v>76</v>
          </cell>
          <cell r="F39">
            <v>96</v>
          </cell>
          <cell r="G39">
            <v>196</v>
          </cell>
          <cell r="H39">
            <v>184</v>
          </cell>
          <cell r="I39">
            <v>114</v>
          </cell>
          <cell r="J39">
            <v>158</v>
          </cell>
          <cell r="K39">
            <v>171</v>
          </cell>
          <cell r="L39">
            <v>246</v>
          </cell>
          <cell r="M39">
            <v>689</v>
          </cell>
          <cell r="N39">
            <v>663.38760000000002</v>
          </cell>
          <cell r="O39">
            <v>845.524</v>
          </cell>
          <cell r="P39">
            <v>945.51961600000004</v>
          </cell>
          <cell r="Q39">
            <v>962.67486464000001</v>
          </cell>
        </row>
        <row r="41">
          <cell r="D41">
            <v>0</v>
          </cell>
          <cell r="E41">
            <v>489</v>
          </cell>
          <cell r="F41">
            <v>438</v>
          </cell>
          <cell r="G41">
            <v>1356</v>
          </cell>
          <cell r="H41">
            <v>2467</v>
          </cell>
          <cell r="I41">
            <v>582</v>
          </cell>
          <cell r="J41">
            <v>4217</v>
          </cell>
          <cell r="K41">
            <v>4358</v>
          </cell>
          <cell r="L41">
            <v>6395</v>
          </cell>
          <cell r="M41">
            <v>15552</v>
          </cell>
          <cell r="N41">
            <v>9948.6124</v>
          </cell>
          <cell r="O41">
            <v>14915.476000000001</v>
          </cell>
          <cell r="P41">
            <v>15536.480384</v>
          </cell>
          <cell r="Q41">
            <v>15286.325135360001</v>
          </cell>
        </row>
        <row r="44">
          <cell r="D44">
            <v>0</v>
          </cell>
          <cell r="E44">
            <v>0</v>
          </cell>
          <cell r="F44">
            <v>0</v>
          </cell>
          <cell r="G44">
            <v>0</v>
          </cell>
          <cell r="H44">
            <v>0</v>
          </cell>
          <cell r="I44">
            <v>0</v>
          </cell>
          <cell r="J44">
            <v>5</v>
          </cell>
          <cell r="K44">
            <v>5</v>
          </cell>
          <cell r="L44">
            <v>5</v>
          </cell>
          <cell r="M44">
            <v>15</v>
          </cell>
          <cell r="N44">
            <v>43</v>
          </cell>
          <cell r="O44">
            <v>47</v>
          </cell>
          <cell r="P44">
            <v>37</v>
          </cell>
          <cell r="Q44">
            <v>23</v>
          </cell>
        </row>
        <row r="45">
          <cell r="D45">
            <v>0</v>
          </cell>
          <cell r="E45">
            <v>0</v>
          </cell>
          <cell r="F45">
            <v>0</v>
          </cell>
          <cell r="G45">
            <v>0</v>
          </cell>
          <cell r="H45">
            <v>0</v>
          </cell>
          <cell r="I45">
            <v>0</v>
          </cell>
          <cell r="J45">
            <v>0</v>
          </cell>
          <cell r="K45">
            <v>0</v>
          </cell>
          <cell r="L45">
            <v>0</v>
          </cell>
          <cell r="M45">
            <v>0</v>
          </cell>
          <cell r="N45">
            <v>0</v>
          </cell>
          <cell r="O45">
            <v>0</v>
          </cell>
          <cell r="P45">
            <v>0</v>
          </cell>
          <cell r="Q45">
            <v>0</v>
          </cell>
        </row>
        <row r="46">
          <cell r="D46">
            <v>0</v>
          </cell>
          <cell r="E46">
            <v>0</v>
          </cell>
          <cell r="F46">
            <v>0</v>
          </cell>
          <cell r="G46">
            <v>0</v>
          </cell>
          <cell r="H46">
            <v>0</v>
          </cell>
          <cell r="I46">
            <v>0</v>
          </cell>
          <cell r="J46">
            <v>179</v>
          </cell>
          <cell r="K46">
            <v>179</v>
          </cell>
          <cell r="L46">
            <v>179</v>
          </cell>
          <cell r="M46">
            <v>537</v>
          </cell>
          <cell r="N46">
            <v>0</v>
          </cell>
          <cell r="O46">
            <v>0</v>
          </cell>
          <cell r="P46">
            <v>0</v>
          </cell>
          <cell r="Q46">
            <v>0</v>
          </cell>
        </row>
        <row r="47">
          <cell r="D47">
            <v>0</v>
          </cell>
          <cell r="E47">
            <v>0</v>
          </cell>
          <cell r="F47">
            <v>0</v>
          </cell>
          <cell r="G47">
            <v>0</v>
          </cell>
          <cell r="H47">
            <v>0</v>
          </cell>
          <cell r="I47">
            <v>0</v>
          </cell>
          <cell r="J47">
            <v>184</v>
          </cell>
          <cell r="K47">
            <v>184</v>
          </cell>
          <cell r="L47">
            <v>184</v>
          </cell>
          <cell r="M47">
            <v>552</v>
          </cell>
          <cell r="N47">
            <v>43</v>
          </cell>
          <cell r="O47">
            <v>47</v>
          </cell>
          <cell r="P47">
            <v>37</v>
          </cell>
          <cell r="Q47">
            <v>23</v>
          </cell>
        </row>
        <row r="49">
          <cell r="D49">
            <v>0</v>
          </cell>
          <cell r="E49">
            <v>489</v>
          </cell>
          <cell r="F49">
            <v>438</v>
          </cell>
          <cell r="G49">
            <v>1356</v>
          </cell>
          <cell r="H49">
            <v>2467</v>
          </cell>
          <cell r="I49">
            <v>582</v>
          </cell>
          <cell r="J49">
            <v>4033</v>
          </cell>
          <cell r="K49">
            <v>4174</v>
          </cell>
          <cell r="L49">
            <v>6211</v>
          </cell>
          <cell r="M49">
            <v>15000</v>
          </cell>
          <cell r="N49">
            <v>9905.6124</v>
          </cell>
          <cell r="O49">
            <v>14868.476000000001</v>
          </cell>
          <cell r="P49">
            <v>15499.480384</v>
          </cell>
          <cell r="Q49">
            <v>15263.325135360001</v>
          </cell>
        </row>
        <row r="51">
          <cell r="D51">
            <v>0</v>
          </cell>
          <cell r="E51">
            <v>0</v>
          </cell>
          <cell r="F51">
            <v>0</v>
          </cell>
          <cell r="G51">
            <v>0</v>
          </cell>
          <cell r="H51">
            <v>0</v>
          </cell>
          <cell r="I51">
            <v>0</v>
          </cell>
          <cell r="J51">
            <v>-7.36</v>
          </cell>
          <cell r="K51">
            <v>52.480000000000004</v>
          </cell>
          <cell r="L51">
            <v>52.480000000000004</v>
          </cell>
          <cell r="M51">
            <v>97.600000000000009</v>
          </cell>
          <cell r="N51">
            <v>0</v>
          </cell>
          <cell r="O51">
            <v>0</v>
          </cell>
          <cell r="P51">
            <v>0</v>
          </cell>
          <cell r="Q51">
            <v>0</v>
          </cell>
        </row>
        <row r="53">
          <cell r="D53">
            <v>0</v>
          </cell>
          <cell r="E53">
            <v>489</v>
          </cell>
          <cell r="F53">
            <v>438</v>
          </cell>
          <cell r="G53">
            <v>1356</v>
          </cell>
          <cell r="H53">
            <v>2467</v>
          </cell>
          <cell r="I53">
            <v>582</v>
          </cell>
          <cell r="J53">
            <v>4040.36</v>
          </cell>
          <cell r="K53">
            <v>4121.5200000000004</v>
          </cell>
          <cell r="L53">
            <v>6158.52</v>
          </cell>
          <cell r="M53">
            <v>14902.4</v>
          </cell>
          <cell r="N53">
            <v>9905.6124</v>
          </cell>
          <cell r="O53">
            <v>14868.476000000001</v>
          </cell>
          <cell r="P53">
            <v>15499.480384</v>
          </cell>
          <cell r="Q53">
            <v>15263.325135360001</v>
          </cell>
        </row>
        <row r="55">
          <cell r="D55">
            <v>0</v>
          </cell>
          <cell r="E55">
            <v>0</v>
          </cell>
          <cell r="F55">
            <v>0</v>
          </cell>
          <cell r="G55">
            <v>0</v>
          </cell>
          <cell r="H55">
            <v>0</v>
          </cell>
          <cell r="I55">
            <v>0</v>
          </cell>
          <cell r="J55">
            <v>0</v>
          </cell>
          <cell r="K55">
            <v>0</v>
          </cell>
          <cell r="L55">
            <v>0</v>
          </cell>
          <cell r="M55">
            <v>0</v>
          </cell>
          <cell r="N55">
            <v>0</v>
          </cell>
          <cell r="O55">
            <v>0</v>
          </cell>
          <cell r="P55">
            <v>0</v>
          </cell>
          <cell r="Q55">
            <v>0</v>
          </cell>
        </row>
        <row r="57">
          <cell r="D57">
            <v>0</v>
          </cell>
          <cell r="E57">
            <v>489</v>
          </cell>
          <cell r="F57">
            <v>438</v>
          </cell>
          <cell r="G57">
            <v>1356</v>
          </cell>
          <cell r="H57">
            <v>2467</v>
          </cell>
          <cell r="I57">
            <v>582</v>
          </cell>
          <cell r="J57">
            <v>4040.36</v>
          </cell>
          <cell r="K57">
            <v>4121.5200000000004</v>
          </cell>
          <cell r="L57">
            <v>6158.52</v>
          </cell>
          <cell r="M57">
            <v>14902.4</v>
          </cell>
          <cell r="N57">
            <v>9905.6124</v>
          </cell>
          <cell r="O57">
            <v>14868.476000000001</v>
          </cell>
          <cell r="P57">
            <v>15499.480384</v>
          </cell>
          <cell r="Q57">
            <v>15263.325135360001</v>
          </cell>
        </row>
        <row r="59">
          <cell r="D59">
            <v>0</v>
          </cell>
          <cell r="E59">
            <v>0</v>
          </cell>
          <cell r="F59">
            <v>0</v>
          </cell>
          <cell r="G59">
            <v>0</v>
          </cell>
          <cell r="I59">
            <v>0</v>
          </cell>
          <cell r="J59">
            <v>0</v>
          </cell>
          <cell r="K59">
            <v>0</v>
          </cell>
          <cell r="L59">
            <v>0</v>
          </cell>
          <cell r="N59">
            <v>0</v>
          </cell>
          <cell r="O59">
            <v>0</v>
          </cell>
          <cell r="P59">
            <v>0</v>
          </cell>
          <cell r="Q59">
            <v>0</v>
          </cell>
        </row>
        <row r="61">
          <cell r="D61">
            <v>0</v>
          </cell>
          <cell r="E61">
            <v>489</v>
          </cell>
          <cell r="F61">
            <v>438</v>
          </cell>
          <cell r="G61">
            <v>1356</v>
          </cell>
          <cell r="H61">
            <v>2467</v>
          </cell>
          <cell r="I61">
            <v>582</v>
          </cell>
          <cell r="J61">
            <v>4040.36</v>
          </cell>
          <cell r="K61">
            <v>4121.5200000000004</v>
          </cell>
          <cell r="L61">
            <v>6158.52</v>
          </cell>
          <cell r="M61">
            <v>14902.4</v>
          </cell>
          <cell r="N61">
            <v>9905.6124</v>
          </cell>
          <cell r="O61">
            <v>14868.476000000001</v>
          </cell>
          <cell r="P61">
            <v>15499.480384</v>
          </cell>
          <cell r="Q61">
            <v>15263.325135360001</v>
          </cell>
        </row>
        <row r="65">
          <cell r="D65" t="str">
            <v>Actual</v>
          </cell>
          <cell r="H65" t="str">
            <v>Total</v>
          </cell>
          <cell r="I65" t="str">
            <v>Actual</v>
          </cell>
          <cell r="J65" t="str">
            <v>Fcs't</v>
          </cell>
          <cell r="K65" t="str">
            <v>Fcs't</v>
          </cell>
          <cell r="L65" t="str">
            <v>Fcs't</v>
          </cell>
          <cell r="M65" t="str">
            <v>Total</v>
          </cell>
          <cell r="N65" t="str">
            <v>Plan</v>
          </cell>
          <cell r="O65" t="str">
            <v>Plan</v>
          </cell>
          <cell r="P65" t="str">
            <v>Plan</v>
          </cell>
          <cell r="Q65" t="str">
            <v>Plan</v>
          </cell>
        </row>
        <row r="66">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8">
          <cell r="H68">
            <v>2000</v>
          </cell>
          <cell r="M68">
            <v>2000</v>
          </cell>
        </row>
        <row r="69">
          <cell r="D69">
            <v>0</v>
          </cell>
          <cell r="E69">
            <v>0</v>
          </cell>
          <cell r="F69">
            <v>495</v>
          </cell>
          <cell r="G69">
            <v>984</v>
          </cell>
          <cell r="H69">
            <v>984</v>
          </cell>
          <cell r="I69">
            <v>282</v>
          </cell>
          <cell r="J69">
            <v>697.45</v>
          </cell>
          <cell r="K69">
            <v>1376.0775000000001</v>
          </cell>
          <cell r="L69">
            <v>5416.8736250000002</v>
          </cell>
          <cell r="M69">
            <v>5416.8736250000002</v>
          </cell>
          <cell r="N69">
            <v>20904.986024999998</v>
          </cell>
          <cell r="O69">
            <v>33824.212025000001</v>
          </cell>
          <cell r="P69">
            <v>47891.442409000003</v>
          </cell>
          <cell r="Q69">
            <v>61910.017544360009</v>
          </cell>
        </row>
        <row r="70">
          <cell r="D70">
            <v>0</v>
          </cell>
          <cell r="E70">
            <v>714</v>
          </cell>
          <cell r="F70">
            <v>541</v>
          </cell>
          <cell r="G70">
            <v>1328</v>
          </cell>
          <cell r="H70">
            <v>1328</v>
          </cell>
          <cell r="I70">
            <v>1660</v>
          </cell>
          <cell r="J70">
            <v>3684</v>
          </cell>
          <cell r="K70">
            <v>9282</v>
          </cell>
          <cell r="L70">
            <v>12821</v>
          </cell>
          <cell r="M70">
            <v>12821</v>
          </cell>
          <cell r="N70">
            <v>6810.5</v>
          </cell>
          <cell r="O70">
            <v>8818</v>
          </cell>
          <cell r="P70">
            <v>10440.75</v>
          </cell>
          <cell r="Q70">
            <v>10710</v>
          </cell>
        </row>
        <row r="71">
          <cell r="D71">
            <v>0</v>
          </cell>
          <cell r="E71">
            <v>0</v>
          </cell>
          <cell r="F71">
            <v>0</v>
          </cell>
          <cell r="G71">
            <v>0</v>
          </cell>
          <cell r="H71">
            <v>0</v>
          </cell>
          <cell r="I71">
            <v>47</v>
          </cell>
          <cell r="J71">
            <v>65</v>
          </cell>
          <cell r="K71">
            <v>65</v>
          </cell>
          <cell r="L71">
            <v>65</v>
          </cell>
          <cell r="M71">
            <v>65</v>
          </cell>
          <cell r="N71">
            <v>230</v>
          </cell>
          <cell r="O71">
            <v>370</v>
          </cell>
          <cell r="P71">
            <v>390</v>
          </cell>
          <cell r="Q71">
            <v>390</v>
          </cell>
        </row>
        <row r="72">
          <cell r="D72">
            <v>0</v>
          </cell>
          <cell r="E72">
            <v>0</v>
          </cell>
          <cell r="F72">
            <v>0</v>
          </cell>
          <cell r="G72">
            <v>0</v>
          </cell>
          <cell r="H72">
            <v>0</v>
          </cell>
          <cell r="I72">
            <v>167</v>
          </cell>
          <cell r="J72">
            <v>0</v>
          </cell>
          <cell r="K72">
            <v>0</v>
          </cell>
          <cell r="L72">
            <v>0</v>
          </cell>
          <cell r="M72">
            <v>0</v>
          </cell>
          <cell r="N72">
            <v>0</v>
          </cell>
          <cell r="O72">
            <v>0</v>
          </cell>
          <cell r="P72">
            <v>0</v>
          </cell>
          <cell r="Q72">
            <v>0</v>
          </cell>
        </row>
        <row r="73">
          <cell r="D73">
            <v>0</v>
          </cell>
          <cell r="E73">
            <v>714</v>
          </cell>
          <cell r="F73">
            <v>1036</v>
          </cell>
          <cell r="G73">
            <v>2312</v>
          </cell>
          <cell r="H73">
            <v>2312</v>
          </cell>
          <cell r="I73">
            <v>2156</v>
          </cell>
          <cell r="J73">
            <v>4446.45</v>
          </cell>
          <cell r="K73">
            <v>10723.077499999999</v>
          </cell>
          <cell r="L73">
            <v>18302.873625</v>
          </cell>
          <cell r="M73">
            <v>18302.873625</v>
          </cell>
          <cell r="N73">
            <v>27945.486024999998</v>
          </cell>
          <cell r="O73">
            <v>43012.212025000001</v>
          </cell>
          <cell r="P73">
            <v>58722.192409000003</v>
          </cell>
          <cell r="Q73">
            <v>73010.017544360016</v>
          </cell>
        </row>
        <row r="75">
          <cell r="D75">
            <v>0</v>
          </cell>
          <cell r="E75">
            <v>0</v>
          </cell>
          <cell r="F75">
            <v>800</v>
          </cell>
          <cell r="G75">
            <v>2974</v>
          </cell>
          <cell r="H75">
            <v>2974</v>
          </cell>
          <cell r="I75">
            <v>2904</v>
          </cell>
          <cell r="J75">
            <v>4785</v>
          </cell>
          <cell r="K75">
            <v>2690</v>
          </cell>
          <cell r="L75">
            <v>5066</v>
          </cell>
          <cell r="M75">
            <v>5066</v>
          </cell>
          <cell r="N75">
            <v>2680</v>
          </cell>
          <cell r="O75">
            <v>4368.75</v>
          </cell>
          <cell r="P75">
            <v>4666.25</v>
          </cell>
          <cell r="Q75">
            <v>4673.75</v>
          </cell>
        </row>
        <row r="76">
          <cell r="D76">
            <v>0</v>
          </cell>
          <cell r="E76">
            <v>0</v>
          </cell>
          <cell r="F76">
            <v>0</v>
          </cell>
          <cell r="G76">
            <v>0</v>
          </cell>
          <cell r="H76">
            <v>0</v>
          </cell>
          <cell r="I76">
            <v>0</v>
          </cell>
          <cell r="J76">
            <v>0</v>
          </cell>
          <cell r="K76">
            <v>0</v>
          </cell>
          <cell r="L76">
            <v>0</v>
          </cell>
          <cell r="M76">
            <v>0</v>
          </cell>
          <cell r="N76">
            <v>0</v>
          </cell>
          <cell r="O76">
            <v>0</v>
          </cell>
          <cell r="P76">
            <v>0</v>
          </cell>
          <cell r="Q76">
            <v>0</v>
          </cell>
        </row>
        <row r="77">
          <cell r="D77">
            <v>0</v>
          </cell>
          <cell r="E77">
            <v>0</v>
          </cell>
          <cell r="F77">
            <v>0</v>
          </cell>
          <cell r="G77">
            <v>0</v>
          </cell>
          <cell r="H77">
            <v>0</v>
          </cell>
          <cell r="I77">
            <v>0</v>
          </cell>
          <cell r="J77">
            <v>0</v>
          </cell>
          <cell r="K77">
            <v>0</v>
          </cell>
          <cell r="L77">
            <v>0</v>
          </cell>
          <cell r="M77">
            <v>0</v>
          </cell>
          <cell r="N77">
            <v>0</v>
          </cell>
          <cell r="O77">
            <v>0</v>
          </cell>
          <cell r="P77">
            <v>0</v>
          </cell>
          <cell r="Q77">
            <v>0</v>
          </cell>
        </row>
        <row r="78">
          <cell r="D78">
            <v>0</v>
          </cell>
          <cell r="E78">
            <v>0</v>
          </cell>
          <cell r="F78">
            <v>0</v>
          </cell>
          <cell r="G78">
            <v>0</v>
          </cell>
          <cell r="H78">
            <v>0</v>
          </cell>
          <cell r="M78">
            <v>0</v>
          </cell>
          <cell r="N78">
            <v>0</v>
          </cell>
          <cell r="O78">
            <v>0</v>
          </cell>
          <cell r="P78">
            <v>0</v>
          </cell>
          <cell r="Q78">
            <v>0</v>
          </cell>
        </row>
        <row r="79">
          <cell r="D79">
            <v>0</v>
          </cell>
          <cell r="E79">
            <v>0</v>
          </cell>
          <cell r="F79">
            <v>0</v>
          </cell>
          <cell r="G79">
            <v>0</v>
          </cell>
          <cell r="H79">
            <v>0</v>
          </cell>
          <cell r="I79">
            <v>448</v>
          </cell>
          <cell r="J79">
            <v>448</v>
          </cell>
          <cell r="K79">
            <v>448</v>
          </cell>
          <cell r="L79">
            <v>648</v>
          </cell>
          <cell r="M79">
            <v>648</v>
          </cell>
          <cell r="N79">
            <v>848</v>
          </cell>
          <cell r="O79">
            <v>848</v>
          </cell>
          <cell r="P79">
            <v>848</v>
          </cell>
          <cell r="Q79">
            <v>848</v>
          </cell>
        </row>
        <row r="80">
          <cell r="D80">
            <v>0</v>
          </cell>
          <cell r="E80">
            <v>0</v>
          </cell>
          <cell r="F80">
            <v>0</v>
          </cell>
          <cell r="G80">
            <v>0</v>
          </cell>
          <cell r="H80">
            <v>0</v>
          </cell>
          <cell r="I80">
            <v>0</v>
          </cell>
          <cell r="J80">
            <v>-22.4</v>
          </cell>
          <cell r="K80">
            <v>-44.8</v>
          </cell>
          <cell r="L80">
            <v>-67.199999999999989</v>
          </cell>
          <cell r="M80">
            <v>-67.199999999999989</v>
          </cell>
          <cell r="N80">
            <v>-147.19999999999999</v>
          </cell>
          <cell r="O80">
            <v>-227.2</v>
          </cell>
          <cell r="P80">
            <v>-317.2</v>
          </cell>
          <cell r="Q80">
            <v>-415.2</v>
          </cell>
        </row>
        <row r="81">
          <cell r="D81">
            <v>0</v>
          </cell>
          <cell r="E81">
            <v>0</v>
          </cell>
          <cell r="F81">
            <v>0</v>
          </cell>
          <cell r="G81">
            <v>0</v>
          </cell>
          <cell r="H81">
            <v>0</v>
          </cell>
          <cell r="I81">
            <v>448</v>
          </cell>
          <cell r="J81">
            <v>425.6</v>
          </cell>
          <cell r="K81">
            <v>403.2</v>
          </cell>
          <cell r="L81">
            <v>580.79999999999995</v>
          </cell>
          <cell r="M81">
            <v>580.79999999999995</v>
          </cell>
          <cell r="N81">
            <v>700.8</v>
          </cell>
          <cell r="O81">
            <v>620.79999999999995</v>
          </cell>
          <cell r="P81">
            <v>530.79999999999995</v>
          </cell>
          <cell r="Q81">
            <v>432.8</v>
          </cell>
        </row>
        <row r="83">
          <cell r="D83">
            <v>0</v>
          </cell>
          <cell r="E83">
            <v>0</v>
          </cell>
          <cell r="F83">
            <v>0</v>
          </cell>
          <cell r="G83">
            <v>0</v>
          </cell>
          <cell r="H83">
            <v>0</v>
          </cell>
          <cell r="I83">
            <v>1850</v>
          </cell>
          <cell r="J83">
            <v>6831</v>
          </cell>
          <cell r="K83">
            <v>6812</v>
          </cell>
          <cell r="L83">
            <v>6793</v>
          </cell>
          <cell r="M83">
            <v>6793</v>
          </cell>
          <cell r="N83">
            <v>6027</v>
          </cell>
          <cell r="O83">
            <v>5261</v>
          </cell>
          <cell r="P83">
            <v>4495</v>
          </cell>
          <cell r="Q83">
            <v>3729</v>
          </cell>
        </row>
        <row r="84">
          <cell r="D84">
            <v>0</v>
          </cell>
          <cell r="E84">
            <v>0</v>
          </cell>
          <cell r="F84">
            <v>800</v>
          </cell>
          <cell r="G84">
            <v>2974</v>
          </cell>
          <cell r="H84">
            <v>2974</v>
          </cell>
          <cell r="I84">
            <v>5202</v>
          </cell>
          <cell r="J84">
            <v>12041.6</v>
          </cell>
          <cell r="K84">
            <v>9905.2000000000007</v>
          </cell>
          <cell r="L84">
            <v>12439.8</v>
          </cell>
          <cell r="M84">
            <v>12439.800000000001</v>
          </cell>
          <cell r="N84">
            <v>9407.7999999999993</v>
          </cell>
          <cell r="O84">
            <v>10250.549999999999</v>
          </cell>
          <cell r="P84">
            <v>9692.0499999999993</v>
          </cell>
          <cell r="Q84">
            <v>8835.5499999999993</v>
          </cell>
        </row>
        <row r="86">
          <cell r="D86">
            <v>0</v>
          </cell>
          <cell r="E86">
            <v>714</v>
          </cell>
          <cell r="F86">
            <v>1836</v>
          </cell>
          <cell r="G86">
            <v>5286</v>
          </cell>
          <cell r="H86">
            <v>5286</v>
          </cell>
          <cell r="I86">
            <v>7358</v>
          </cell>
          <cell r="J86">
            <v>16488.05</v>
          </cell>
          <cell r="K86">
            <v>20628.2775</v>
          </cell>
          <cell r="L86">
            <v>30742.673624999999</v>
          </cell>
          <cell r="M86">
            <v>30742.673625000003</v>
          </cell>
          <cell r="N86">
            <v>37353.286024999994</v>
          </cell>
          <cell r="O86">
            <v>53262.762025000004</v>
          </cell>
          <cell r="P86">
            <v>68414.242408999999</v>
          </cell>
          <cell r="Q86">
            <v>81845.567544360019</v>
          </cell>
        </row>
        <row r="90">
          <cell r="D90">
            <v>0</v>
          </cell>
          <cell r="E90">
            <v>32</v>
          </cell>
          <cell r="F90">
            <v>16</v>
          </cell>
          <cell r="G90">
            <v>105</v>
          </cell>
          <cell r="H90">
            <v>105</v>
          </cell>
          <cell r="I90">
            <v>307</v>
          </cell>
          <cell r="J90">
            <v>103</v>
          </cell>
          <cell r="K90">
            <v>107</v>
          </cell>
          <cell r="L90">
            <v>132</v>
          </cell>
          <cell r="M90">
            <v>132</v>
          </cell>
          <cell r="N90">
            <v>230</v>
          </cell>
          <cell r="O90">
            <v>256</v>
          </cell>
          <cell r="P90">
            <v>266</v>
          </cell>
          <cell r="Q90">
            <v>267</v>
          </cell>
        </row>
        <row r="91">
          <cell r="D91">
            <v>0</v>
          </cell>
          <cell r="E91">
            <v>0</v>
          </cell>
          <cell r="F91">
            <v>0</v>
          </cell>
          <cell r="G91">
            <v>115</v>
          </cell>
          <cell r="H91">
            <v>115</v>
          </cell>
          <cell r="I91">
            <v>552</v>
          </cell>
          <cell r="J91">
            <v>177</v>
          </cell>
          <cell r="K91">
            <v>114</v>
          </cell>
          <cell r="L91">
            <v>174</v>
          </cell>
          <cell r="M91">
            <v>174</v>
          </cell>
          <cell r="N91">
            <v>0</v>
          </cell>
          <cell r="O91">
            <v>0</v>
          </cell>
          <cell r="P91">
            <v>0</v>
          </cell>
          <cell r="Q91">
            <v>0</v>
          </cell>
        </row>
        <row r="92">
          <cell r="D92">
            <v>0</v>
          </cell>
          <cell r="E92">
            <v>0</v>
          </cell>
          <cell r="F92">
            <v>0</v>
          </cell>
          <cell r="G92">
            <v>0</v>
          </cell>
          <cell r="H92">
            <v>0</v>
          </cell>
          <cell r="I92">
            <v>0</v>
          </cell>
          <cell r="J92">
            <v>0</v>
          </cell>
          <cell r="K92">
            <v>0</v>
          </cell>
          <cell r="L92">
            <v>0</v>
          </cell>
          <cell r="M92">
            <v>0</v>
          </cell>
          <cell r="N92">
            <v>0</v>
          </cell>
          <cell r="O92">
            <v>0</v>
          </cell>
          <cell r="P92">
            <v>0</v>
          </cell>
          <cell r="Q92">
            <v>0</v>
          </cell>
        </row>
        <row r="93">
          <cell r="D93">
            <v>0</v>
          </cell>
          <cell r="E93">
            <v>0</v>
          </cell>
          <cell r="F93">
            <v>0</v>
          </cell>
          <cell r="G93">
            <v>0</v>
          </cell>
          <cell r="H93">
            <v>0</v>
          </cell>
          <cell r="I93">
            <v>1715</v>
          </cell>
          <cell r="J93">
            <v>1980.6899999999998</v>
          </cell>
          <cell r="K93">
            <v>1721.3974999999996</v>
          </cell>
          <cell r="L93">
            <v>2129.2736250000003</v>
          </cell>
          <cell r="M93">
            <v>2129.2736250000003</v>
          </cell>
          <cell r="N93">
            <v>3081.2736250000003</v>
          </cell>
          <cell r="O93">
            <v>3251.2736250000003</v>
          </cell>
          <cell r="P93">
            <v>1783.2736250000003</v>
          </cell>
          <cell r="Q93">
            <v>115.27362500000072</v>
          </cell>
        </row>
        <row r="94">
          <cell r="D94">
            <v>0</v>
          </cell>
          <cell r="E94">
            <v>0</v>
          </cell>
          <cell r="F94">
            <v>0</v>
          </cell>
          <cell r="G94">
            <v>0</v>
          </cell>
          <cell r="H94">
            <v>0</v>
          </cell>
          <cell r="I94">
            <v>0</v>
          </cell>
          <cell r="J94">
            <v>0</v>
          </cell>
          <cell r="K94">
            <v>0</v>
          </cell>
          <cell r="L94">
            <v>0</v>
          </cell>
          <cell r="M94">
            <v>0</v>
          </cell>
          <cell r="N94">
            <v>0</v>
          </cell>
          <cell r="O94">
            <v>0</v>
          </cell>
          <cell r="P94">
            <v>0</v>
          </cell>
          <cell r="Q94">
            <v>0</v>
          </cell>
        </row>
        <row r="95">
          <cell r="D95">
            <v>0</v>
          </cell>
          <cell r="E95">
            <v>32</v>
          </cell>
          <cell r="F95">
            <v>16</v>
          </cell>
          <cell r="G95">
            <v>220</v>
          </cell>
          <cell r="H95">
            <v>220</v>
          </cell>
          <cell r="I95">
            <v>2574</v>
          </cell>
          <cell r="J95">
            <v>2260.6899999999996</v>
          </cell>
          <cell r="K95">
            <v>1942.3974999999996</v>
          </cell>
          <cell r="L95">
            <v>2435.2736250000003</v>
          </cell>
          <cell r="M95">
            <v>2435.2736250000003</v>
          </cell>
          <cell r="N95">
            <v>3311.2736250000003</v>
          </cell>
          <cell r="O95">
            <v>3507.2736250000003</v>
          </cell>
          <cell r="P95">
            <v>2049.2736250000003</v>
          </cell>
          <cell r="Q95">
            <v>382.27362500000072</v>
          </cell>
        </row>
        <row r="97">
          <cell r="D97">
            <v>0</v>
          </cell>
          <cell r="E97">
            <v>155</v>
          </cell>
          <cell r="F97">
            <v>807</v>
          </cell>
          <cell r="G97">
            <v>2599</v>
          </cell>
          <cell r="H97">
            <v>2599</v>
          </cell>
          <cell r="I97">
            <v>1371</v>
          </cell>
          <cell r="J97">
            <v>7138</v>
          </cell>
          <cell r="K97">
            <v>7111</v>
          </cell>
          <cell r="L97">
            <v>10938</v>
          </cell>
          <cell r="M97">
            <v>10938</v>
          </cell>
          <cell r="N97">
            <v>6767</v>
          </cell>
          <cell r="O97">
            <v>7612</v>
          </cell>
          <cell r="P97">
            <v>8722</v>
          </cell>
          <cell r="Q97">
            <v>8557</v>
          </cell>
        </row>
        <row r="98">
          <cell r="D98">
            <v>0</v>
          </cell>
          <cell r="E98">
            <v>0</v>
          </cell>
          <cell r="F98">
            <v>0</v>
          </cell>
          <cell r="G98">
            <v>0</v>
          </cell>
          <cell r="H98">
            <v>0</v>
          </cell>
          <cell r="I98">
            <v>0</v>
          </cell>
          <cell r="J98">
            <v>0</v>
          </cell>
          <cell r="K98">
            <v>0</v>
          </cell>
          <cell r="L98">
            <v>0</v>
          </cell>
          <cell r="M98">
            <v>0</v>
          </cell>
          <cell r="N98">
            <v>0</v>
          </cell>
          <cell r="O98">
            <v>0</v>
          </cell>
          <cell r="P98">
            <v>0</v>
          </cell>
          <cell r="Q98">
            <v>0</v>
          </cell>
        </row>
        <row r="99">
          <cell r="D99">
            <v>0</v>
          </cell>
          <cell r="E99">
            <v>0</v>
          </cell>
          <cell r="F99">
            <v>0</v>
          </cell>
          <cell r="G99">
            <v>0</v>
          </cell>
          <cell r="H99">
            <v>0</v>
          </cell>
          <cell r="I99">
            <v>0</v>
          </cell>
          <cell r="J99">
            <v>0</v>
          </cell>
          <cell r="K99">
            <v>0</v>
          </cell>
          <cell r="L99">
            <v>0</v>
          </cell>
          <cell r="M99">
            <v>0</v>
          </cell>
          <cell r="N99">
            <v>0</v>
          </cell>
          <cell r="O99">
            <v>0</v>
          </cell>
          <cell r="P99">
            <v>0</v>
          </cell>
          <cell r="Q99">
            <v>0</v>
          </cell>
        </row>
        <row r="100">
          <cell r="D100">
            <v>0</v>
          </cell>
          <cell r="E100">
            <v>187</v>
          </cell>
          <cell r="F100">
            <v>823</v>
          </cell>
          <cell r="G100">
            <v>2819</v>
          </cell>
          <cell r="H100">
            <v>2819</v>
          </cell>
          <cell r="I100">
            <v>3945</v>
          </cell>
          <cell r="J100">
            <v>9398.6899999999987</v>
          </cell>
          <cell r="K100">
            <v>9053.3974999999991</v>
          </cell>
          <cell r="L100">
            <v>13373.273625</v>
          </cell>
          <cell r="M100">
            <v>13373.273625</v>
          </cell>
          <cell r="N100">
            <v>10078.273625</v>
          </cell>
          <cell r="O100">
            <v>11119.273625</v>
          </cell>
          <cell r="P100">
            <v>10771.273625</v>
          </cell>
          <cell r="Q100">
            <v>8939.2736250000016</v>
          </cell>
        </row>
        <row r="103">
          <cell r="D103">
            <v>0</v>
          </cell>
          <cell r="E103">
            <v>0</v>
          </cell>
          <cell r="F103">
            <v>0</v>
          </cell>
          <cell r="G103">
            <v>0</v>
          </cell>
          <cell r="H103">
            <v>0</v>
          </cell>
          <cell r="I103">
            <v>364</v>
          </cell>
          <cell r="J103">
            <v>0</v>
          </cell>
          <cell r="K103">
            <v>364</v>
          </cell>
          <cell r="L103">
            <v>0</v>
          </cell>
          <cell r="M103">
            <v>0</v>
          </cell>
          <cell r="N103">
            <v>0</v>
          </cell>
          <cell r="O103">
            <v>0</v>
          </cell>
          <cell r="P103">
            <v>0</v>
          </cell>
          <cell r="Q103">
            <v>0</v>
          </cell>
        </row>
        <row r="104">
          <cell r="D104">
            <v>0</v>
          </cell>
          <cell r="E104">
            <v>0</v>
          </cell>
          <cell r="F104">
            <v>527</v>
          </cell>
          <cell r="G104">
            <v>1013</v>
          </cell>
          <cell r="H104">
            <v>1013</v>
          </cell>
          <cell r="I104">
            <v>2467</v>
          </cell>
          <cell r="J104">
            <v>3049</v>
          </cell>
          <cell r="K104">
            <v>7089.36</v>
          </cell>
          <cell r="L104">
            <v>11210.88</v>
          </cell>
          <cell r="M104">
            <v>11210.88</v>
          </cell>
          <cell r="N104">
            <v>17369.400000000001</v>
          </cell>
          <cell r="O104">
            <v>27275.0124</v>
          </cell>
          <cell r="P104">
            <v>42143.488400000002</v>
          </cell>
          <cell r="Q104">
            <v>57642.968784000004</v>
          </cell>
        </row>
        <row r="105">
          <cell r="D105">
            <v>0</v>
          </cell>
          <cell r="E105">
            <v>527</v>
          </cell>
          <cell r="F105">
            <v>486</v>
          </cell>
          <cell r="G105">
            <v>1454</v>
          </cell>
          <cell r="H105">
            <v>1454</v>
          </cell>
          <cell r="I105">
            <v>582</v>
          </cell>
          <cell r="J105">
            <v>4040.36</v>
          </cell>
          <cell r="K105">
            <v>4121.5200000000004</v>
          </cell>
          <cell r="L105">
            <v>6158.52</v>
          </cell>
          <cell r="M105">
            <v>6158.52</v>
          </cell>
          <cell r="N105">
            <v>9905.6124</v>
          </cell>
          <cell r="O105">
            <v>14868.476000000001</v>
          </cell>
          <cell r="P105">
            <v>15499.480384</v>
          </cell>
          <cell r="Q105">
            <v>15263.325135360001</v>
          </cell>
        </row>
        <row r="106">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row>
        <row r="108">
          <cell r="D108">
            <v>0</v>
          </cell>
          <cell r="E108">
            <v>527</v>
          </cell>
          <cell r="F108">
            <v>1013</v>
          </cell>
          <cell r="G108">
            <v>2467</v>
          </cell>
          <cell r="H108">
            <v>2467</v>
          </cell>
          <cell r="I108">
            <v>3413</v>
          </cell>
          <cell r="J108">
            <v>7089.3600000000006</v>
          </cell>
          <cell r="K108">
            <v>11574.880000000001</v>
          </cell>
          <cell r="L108">
            <v>17369.400000000001</v>
          </cell>
          <cell r="M108">
            <v>17369.400000000001</v>
          </cell>
          <cell r="N108">
            <v>27275.0124</v>
          </cell>
          <cell r="O108">
            <v>42143.488400000002</v>
          </cell>
          <cell r="P108">
            <v>57642.968784000004</v>
          </cell>
          <cell r="Q108">
            <v>72906.293919360003</v>
          </cell>
        </row>
        <row r="110">
          <cell r="D110">
            <v>0</v>
          </cell>
          <cell r="E110">
            <v>714</v>
          </cell>
          <cell r="F110">
            <v>1836</v>
          </cell>
          <cell r="G110">
            <v>5286</v>
          </cell>
          <cell r="H110">
            <v>5286</v>
          </cell>
          <cell r="I110">
            <v>7358</v>
          </cell>
          <cell r="J110">
            <v>16488.05</v>
          </cell>
          <cell r="K110">
            <v>20628.2775</v>
          </cell>
          <cell r="L110">
            <v>30742.673625000003</v>
          </cell>
          <cell r="M110">
            <v>30742.673625000003</v>
          </cell>
          <cell r="N110">
            <v>37353.286025000001</v>
          </cell>
          <cell r="O110">
            <v>53262.762025000004</v>
          </cell>
          <cell r="P110">
            <v>68414.242408999999</v>
          </cell>
          <cell r="Q110">
            <v>81845.567544360005</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0</v>
          </cell>
          <cell r="E116">
            <v>527</v>
          </cell>
          <cell r="F116">
            <v>486</v>
          </cell>
          <cell r="G116">
            <v>1454</v>
          </cell>
          <cell r="H116">
            <v>2467</v>
          </cell>
          <cell r="I116">
            <v>582</v>
          </cell>
          <cell r="J116">
            <v>4040.36</v>
          </cell>
          <cell r="K116">
            <v>4121.5200000000004</v>
          </cell>
          <cell r="L116">
            <v>6158.52</v>
          </cell>
          <cell r="M116">
            <v>14902.400000000001</v>
          </cell>
          <cell r="N116">
            <v>9905.6124</v>
          </cell>
          <cell r="O116">
            <v>14868.476000000001</v>
          </cell>
          <cell r="P116">
            <v>15499.480384</v>
          </cell>
          <cell r="Q116">
            <v>15263.325135360001</v>
          </cell>
        </row>
        <row r="117">
          <cell r="D117">
            <v>0</v>
          </cell>
          <cell r="E117">
            <v>0</v>
          </cell>
          <cell r="F117">
            <v>0</v>
          </cell>
          <cell r="G117">
            <v>0</v>
          </cell>
          <cell r="H117">
            <v>0</v>
          </cell>
          <cell r="I117">
            <v>0</v>
          </cell>
          <cell r="J117">
            <v>22.4</v>
          </cell>
          <cell r="K117">
            <v>22.4</v>
          </cell>
          <cell r="L117">
            <v>22.399999999999991</v>
          </cell>
          <cell r="M117">
            <v>67.199999999999989</v>
          </cell>
          <cell r="N117">
            <v>80</v>
          </cell>
          <cell r="O117">
            <v>80</v>
          </cell>
          <cell r="P117">
            <v>90</v>
          </cell>
          <cell r="Q117">
            <v>98</v>
          </cell>
        </row>
        <row r="118">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row>
        <row r="119">
          <cell r="D119">
            <v>0</v>
          </cell>
          <cell r="E119">
            <v>-714</v>
          </cell>
          <cell r="F119">
            <v>173</v>
          </cell>
          <cell r="G119">
            <v>-787</v>
          </cell>
          <cell r="H119">
            <v>-1328</v>
          </cell>
          <cell r="I119">
            <v>-332</v>
          </cell>
          <cell r="J119">
            <v>-2024</v>
          </cell>
          <cell r="K119">
            <v>-5598</v>
          </cell>
          <cell r="L119">
            <v>-3539</v>
          </cell>
          <cell r="M119">
            <v>-11493</v>
          </cell>
          <cell r="N119">
            <v>6010.5</v>
          </cell>
          <cell r="O119">
            <v>-2007.5</v>
          </cell>
          <cell r="P119">
            <v>-1622.75</v>
          </cell>
          <cell r="Q119">
            <v>-269.25</v>
          </cell>
        </row>
        <row r="120">
          <cell r="D120">
            <v>0</v>
          </cell>
          <cell r="E120">
            <v>0</v>
          </cell>
          <cell r="F120">
            <v>0</v>
          </cell>
          <cell r="G120">
            <v>0</v>
          </cell>
          <cell r="H120">
            <v>0</v>
          </cell>
          <cell r="I120">
            <v>-47</v>
          </cell>
          <cell r="J120">
            <v>-18</v>
          </cell>
          <cell r="K120">
            <v>0</v>
          </cell>
          <cell r="L120">
            <v>0</v>
          </cell>
          <cell r="M120">
            <v>-65</v>
          </cell>
          <cell r="N120">
            <v>-165</v>
          </cell>
          <cell r="O120">
            <v>-140</v>
          </cell>
          <cell r="P120">
            <v>-20</v>
          </cell>
          <cell r="Q120">
            <v>0</v>
          </cell>
        </row>
        <row r="121">
          <cell r="D121">
            <v>0</v>
          </cell>
          <cell r="E121">
            <v>0</v>
          </cell>
          <cell r="F121">
            <v>0</v>
          </cell>
          <cell r="G121">
            <v>0</v>
          </cell>
          <cell r="H121">
            <v>0</v>
          </cell>
          <cell r="I121">
            <v>-2017</v>
          </cell>
          <cell r="J121">
            <v>-4814</v>
          </cell>
          <cell r="K121">
            <v>19</v>
          </cell>
          <cell r="L121">
            <v>19</v>
          </cell>
          <cell r="M121">
            <v>-6793</v>
          </cell>
          <cell r="N121">
            <v>766</v>
          </cell>
          <cell r="O121">
            <v>766</v>
          </cell>
          <cell r="P121">
            <v>766</v>
          </cell>
          <cell r="Q121">
            <v>766</v>
          </cell>
        </row>
        <row r="122">
          <cell r="D122">
            <v>0</v>
          </cell>
          <cell r="E122">
            <v>32</v>
          </cell>
          <cell r="F122">
            <v>-16</v>
          </cell>
          <cell r="G122">
            <v>89</v>
          </cell>
          <cell r="H122">
            <v>105</v>
          </cell>
          <cell r="I122">
            <v>202</v>
          </cell>
          <cell r="J122">
            <v>-204</v>
          </cell>
          <cell r="K122">
            <v>4</v>
          </cell>
          <cell r="L122">
            <v>25</v>
          </cell>
          <cell r="M122">
            <v>27</v>
          </cell>
          <cell r="N122">
            <v>98</v>
          </cell>
          <cell r="O122">
            <v>26</v>
          </cell>
          <cell r="P122">
            <v>10</v>
          </cell>
          <cell r="Q122">
            <v>1</v>
          </cell>
        </row>
        <row r="123">
          <cell r="D123">
            <v>0</v>
          </cell>
          <cell r="E123">
            <v>0</v>
          </cell>
          <cell r="F123">
            <v>0</v>
          </cell>
          <cell r="G123">
            <v>115</v>
          </cell>
          <cell r="H123">
            <v>115</v>
          </cell>
          <cell r="I123">
            <v>437</v>
          </cell>
          <cell r="J123">
            <v>-375</v>
          </cell>
          <cell r="K123">
            <v>-63</v>
          </cell>
          <cell r="L123">
            <v>60</v>
          </cell>
          <cell r="M123">
            <v>59</v>
          </cell>
          <cell r="N123">
            <v>-174</v>
          </cell>
          <cell r="O123">
            <v>0</v>
          </cell>
          <cell r="P123">
            <v>0</v>
          </cell>
          <cell r="Q123">
            <v>0</v>
          </cell>
        </row>
        <row r="124">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row>
        <row r="125">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row>
        <row r="126">
          <cell r="D126">
            <v>0</v>
          </cell>
          <cell r="E126">
            <v>-155</v>
          </cell>
          <cell r="F126">
            <v>643</v>
          </cell>
          <cell r="G126">
            <v>871</v>
          </cell>
          <cell r="H126">
            <v>1359</v>
          </cell>
          <cell r="I126">
            <v>-1175</v>
          </cell>
          <cell r="J126">
            <v>-3372.24</v>
          </cell>
          <cell r="K126">
            <v>-1494.08</v>
          </cell>
          <cell r="L126">
            <v>2745.92</v>
          </cell>
          <cell r="M126">
            <v>-3295.3999999999978</v>
          </cell>
          <cell r="N126">
            <v>16521.112399999998</v>
          </cell>
          <cell r="O126">
            <v>13592.976000000001</v>
          </cell>
          <cell r="P126">
            <v>14722.730384</v>
          </cell>
          <cell r="Q126">
            <v>15859.075135360001</v>
          </cell>
        </row>
        <row r="129">
          <cell r="D129">
            <v>0</v>
          </cell>
          <cell r="E129">
            <v>0</v>
          </cell>
          <cell r="F129">
            <v>0</v>
          </cell>
          <cell r="G129">
            <v>0</v>
          </cell>
          <cell r="H129">
            <v>0</v>
          </cell>
          <cell r="I129">
            <v>-448</v>
          </cell>
          <cell r="J129">
            <v>0</v>
          </cell>
          <cell r="K129">
            <v>0</v>
          </cell>
          <cell r="L129">
            <v>-200</v>
          </cell>
          <cell r="M129">
            <v>-648</v>
          </cell>
          <cell r="N129">
            <v>-200</v>
          </cell>
          <cell r="O129">
            <v>0</v>
          </cell>
          <cell r="P129">
            <v>0</v>
          </cell>
          <cell r="Q129">
            <v>0</v>
          </cell>
        </row>
        <row r="130">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row>
        <row r="131">
          <cell r="D131">
            <v>0</v>
          </cell>
          <cell r="E131">
            <v>0</v>
          </cell>
          <cell r="F131">
            <v>0</v>
          </cell>
          <cell r="G131">
            <v>0</v>
          </cell>
          <cell r="H131">
            <v>0</v>
          </cell>
          <cell r="I131">
            <v>-448</v>
          </cell>
          <cell r="J131">
            <v>0</v>
          </cell>
          <cell r="K131">
            <v>0</v>
          </cell>
          <cell r="L131">
            <v>-200</v>
          </cell>
          <cell r="M131">
            <v>-648</v>
          </cell>
          <cell r="N131">
            <v>-200</v>
          </cell>
          <cell r="O131">
            <v>0</v>
          </cell>
          <cell r="P131">
            <v>0</v>
          </cell>
          <cell r="Q131">
            <v>0</v>
          </cell>
        </row>
        <row r="133">
          <cell r="H133">
            <v>0</v>
          </cell>
        </row>
        <row r="134">
          <cell r="D134">
            <v>0</v>
          </cell>
          <cell r="E134">
            <v>0</v>
          </cell>
          <cell r="F134">
            <v>0</v>
          </cell>
          <cell r="G134">
            <v>0</v>
          </cell>
          <cell r="H134">
            <v>0</v>
          </cell>
          <cell r="I134">
            <v>1715</v>
          </cell>
          <cell r="J134">
            <v>265.68999999999983</v>
          </cell>
          <cell r="K134">
            <v>-259.29250000000025</v>
          </cell>
          <cell r="L134">
            <v>407.87612500000068</v>
          </cell>
          <cell r="M134">
            <v>2129.2736250000003</v>
          </cell>
          <cell r="N134">
            <v>952</v>
          </cell>
          <cell r="O134">
            <v>170</v>
          </cell>
          <cell r="P134">
            <v>-1468</v>
          </cell>
          <cell r="Q134">
            <v>-1667.9999999999995</v>
          </cell>
        </row>
        <row r="135">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row>
        <row r="136">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row>
        <row r="137">
          <cell r="D137">
            <v>0</v>
          </cell>
          <cell r="E137">
            <v>0</v>
          </cell>
          <cell r="F137">
            <v>0</v>
          </cell>
          <cell r="G137">
            <v>0</v>
          </cell>
          <cell r="H137">
            <v>0</v>
          </cell>
          <cell r="I137">
            <v>364</v>
          </cell>
          <cell r="J137">
            <v>-364</v>
          </cell>
          <cell r="K137">
            <v>364</v>
          </cell>
          <cell r="L137">
            <v>-364</v>
          </cell>
          <cell r="M137">
            <v>0</v>
          </cell>
          <cell r="N137">
            <v>0</v>
          </cell>
          <cell r="O137">
            <v>0</v>
          </cell>
          <cell r="P137">
            <v>0</v>
          </cell>
          <cell r="Q137">
            <v>0</v>
          </cell>
        </row>
        <row r="138">
          <cell r="D138">
            <v>0</v>
          </cell>
          <cell r="E138">
            <v>0</v>
          </cell>
          <cell r="F138">
            <v>0</v>
          </cell>
          <cell r="G138">
            <v>0</v>
          </cell>
          <cell r="H138">
            <v>0</v>
          </cell>
          <cell r="I138">
            <v>2079</v>
          </cell>
          <cell r="J138">
            <v>-98.310000000000173</v>
          </cell>
          <cell r="K138">
            <v>104.70749999999975</v>
          </cell>
          <cell r="L138">
            <v>43.876125000000684</v>
          </cell>
          <cell r="M138">
            <v>2129.2736250000003</v>
          </cell>
          <cell r="N138">
            <v>952</v>
          </cell>
          <cell r="O138">
            <v>170</v>
          </cell>
          <cell r="P138">
            <v>-1468</v>
          </cell>
          <cell r="Q138">
            <v>-1667.9999999999995</v>
          </cell>
        </row>
        <row r="141">
          <cell r="D141">
            <v>0</v>
          </cell>
          <cell r="E141">
            <v>155</v>
          </cell>
          <cell r="F141">
            <v>-148</v>
          </cell>
          <cell r="G141">
            <v>-382</v>
          </cell>
          <cell r="H141">
            <v>-375</v>
          </cell>
          <cell r="I141">
            <v>-1158</v>
          </cell>
          <cell r="J141">
            <v>3886</v>
          </cell>
          <cell r="K141">
            <v>2068</v>
          </cell>
          <cell r="L141">
            <v>1451</v>
          </cell>
          <cell r="M141">
            <v>6247</v>
          </cell>
          <cell r="N141">
            <v>-1785</v>
          </cell>
          <cell r="O141">
            <v>-843.75</v>
          </cell>
          <cell r="P141">
            <v>812.5</v>
          </cell>
          <cell r="Q141">
            <v>-172.5</v>
          </cell>
        </row>
        <row r="142">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row>
        <row r="143">
          <cell r="D143">
            <v>0</v>
          </cell>
          <cell r="E143">
            <v>155</v>
          </cell>
          <cell r="F143">
            <v>-148</v>
          </cell>
          <cell r="G143">
            <v>-382</v>
          </cell>
          <cell r="H143">
            <v>-375</v>
          </cell>
          <cell r="I143">
            <v>-1158</v>
          </cell>
          <cell r="J143">
            <v>3886</v>
          </cell>
          <cell r="K143">
            <v>2068</v>
          </cell>
          <cell r="L143">
            <v>1451</v>
          </cell>
          <cell r="M143">
            <v>6247</v>
          </cell>
          <cell r="N143">
            <v>-1785</v>
          </cell>
          <cell r="O143">
            <v>-843.75</v>
          </cell>
          <cell r="P143">
            <v>812.5</v>
          </cell>
          <cell r="Q143">
            <v>-172.5</v>
          </cell>
        </row>
        <row r="145">
          <cell r="D145">
            <v>0</v>
          </cell>
          <cell r="E145">
            <v>0</v>
          </cell>
          <cell r="F145">
            <v>495</v>
          </cell>
          <cell r="G145">
            <v>489</v>
          </cell>
          <cell r="H145">
            <v>984</v>
          </cell>
          <cell r="I145">
            <v>-702</v>
          </cell>
          <cell r="J145">
            <v>415.44999999999982</v>
          </cell>
          <cell r="K145">
            <v>678.62749999999983</v>
          </cell>
          <cell r="L145">
            <v>4040.7961250000008</v>
          </cell>
          <cell r="M145">
            <v>4432.873625000002</v>
          </cell>
          <cell r="N145">
            <v>15488.112399999998</v>
          </cell>
          <cell r="O145">
            <v>12919.226000000001</v>
          </cell>
          <cell r="P145">
            <v>14067.230384</v>
          </cell>
          <cell r="Q145">
            <v>14018.575135360001</v>
          </cell>
        </row>
        <row r="147">
          <cell r="D147">
            <v>0</v>
          </cell>
          <cell r="E147">
            <v>0</v>
          </cell>
          <cell r="F147">
            <v>0</v>
          </cell>
          <cell r="G147">
            <v>495</v>
          </cell>
          <cell r="H147">
            <v>0</v>
          </cell>
          <cell r="I147">
            <v>984</v>
          </cell>
          <cell r="J147">
            <v>282</v>
          </cell>
          <cell r="K147">
            <v>697.45</v>
          </cell>
          <cell r="L147">
            <v>1376.0775000000001</v>
          </cell>
          <cell r="M147">
            <v>984</v>
          </cell>
          <cell r="N147">
            <v>5416.8736250000011</v>
          </cell>
          <cell r="O147">
            <v>20904.986024999998</v>
          </cell>
          <cell r="P147">
            <v>33824.212025000001</v>
          </cell>
          <cell r="Q147">
            <v>47891.442409000003</v>
          </cell>
        </row>
        <row r="149">
          <cell r="D149">
            <v>0</v>
          </cell>
          <cell r="E149">
            <v>0</v>
          </cell>
          <cell r="F149">
            <v>495</v>
          </cell>
          <cell r="G149">
            <v>984</v>
          </cell>
          <cell r="H149">
            <v>984</v>
          </cell>
          <cell r="I149">
            <v>282</v>
          </cell>
          <cell r="J149">
            <v>697.44999999999982</v>
          </cell>
          <cell r="K149">
            <v>1376.0774999999999</v>
          </cell>
          <cell r="L149">
            <v>5416.8736250000011</v>
          </cell>
          <cell r="M149">
            <v>5416.873625000002</v>
          </cell>
          <cell r="N149">
            <v>20904.986024999998</v>
          </cell>
          <cell r="O149">
            <v>33824.212025000001</v>
          </cell>
          <cell r="P149">
            <v>47891.442409000003</v>
          </cell>
          <cell r="Q149">
            <v>61910.017544360002</v>
          </cell>
        </row>
        <row r="157">
          <cell r="E157" t="str">
            <v>97Q2</v>
          </cell>
          <cell r="F157" t="str">
            <v>97Q3</v>
          </cell>
          <cell r="G157" t="str">
            <v>97Q4</v>
          </cell>
          <cell r="H157">
            <v>1997</v>
          </cell>
          <cell r="I157" t="str">
            <v>98Q1</v>
          </cell>
          <cell r="J157" t="str">
            <v>98Q2</v>
          </cell>
          <cell r="K157" t="str">
            <v>98Q3</v>
          </cell>
          <cell r="L157" t="str">
            <v>98Q4</v>
          </cell>
          <cell r="M157">
            <v>1998</v>
          </cell>
          <cell r="N157">
            <v>1999</v>
          </cell>
          <cell r="O157">
            <v>2000</v>
          </cell>
          <cell r="P157">
            <v>2001</v>
          </cell>
          <cell r="Q157">
            <v>2002</v>
          </cell>
        </row>
        <row r="158">
          <cell r="E158">
            <v>0.41483113069016153</v>
          </cell>
          <cell r="F158">
            <v>0.39821029082774051</v>
          </cell>
          <cell r="G158">
            <v>0.41293400477073944</v>
          </cell>
          <cell r="H158">
            <v>0.41028412600370601</v>
          </cell>
          <cell r="I158">
            <v>0.48389057750759878</v>
          </cell>
          <cell r="J158">
            <v>0.59336609336609336</v>
          </cell>
          <cell r="K158">
            <v>0.44599928238249015</v>
          </cell>
          <cell r="L158">
            <v>0.43494811813102474</v>
          </cell>
          <cell r="M158">
            <v>0.47506716818914563</v>
          </cell>
          <cell r="N158">
            <v>0.36908739229822402</v>
          </cell>
          <cell r="O158">
            <v>0.3852623962737694</v>
          </cell>
          <cell r="P158">
            <v>0.3453371704130046</v>
          </cell>
          <cell r="Q158">
            <v>0.33362520224612163</v>
          </cell>
        </row>
        <row r="159">
          <cell r="E159">
            <v>0</v>
          </cell>
          <cell r="F159">
            <v>0</v>
          </cell>
          <cell r="G159">
            <v>1.5902464882056719E-3</v>
          </cell>
          <cell r="H159">
            <v>9.2649783817171094E-4</v>
          </cell>
          <cell r="I159">
            <v>6.0790273556231005E-2</v>
          </cell>
          <cell r="J159">
            <v>5.5896805896805894E-2</v>
          </cell>
          <cell r="K159">
            <v>3.973806960889846E-2</v>
          </cell>
          <cell r="L159">
            <v>2.7199607048566343E-2</v>
          </cell>
          <cell r="M159">
            <v>3.8715744223535735E-2</v>
          </cell>
          <cell r="N159">
            <v>5.80856925150929E-2</v>
          </cell>
          <cell r="O159">
            <v>2.8896375517217989E-2</v>
          </cell>
          <cell r="P159">
            <v>2.4850276114179046E-2</v>
          </cell>
          <cell r="Q159">
            <v>2.4326639383268296E-2</v>
          </cell>
        </row>
        <row r="160">
          <cell r="E160">
            <v>5.5800293685756244E-2</v>
          </cell>
          <cell r="F160">
            <v>7.1588366890380312E-2</v>
          </cell>
          <cell r="G160">
            <v>5.1948051948051951E-2</v>
          </cell>
          <cell r="H160">
            <v>2.8412600370599134E-2</v>
          </cell>
          <cell r="I160">
            <v>6.930091185410335E-2</v>
          </cell>
          <cell r="J160">
            <v>1.9410319410319409E-2</v>
          </cell>
          <cell r="K160">
            <v>1.5339074273412271E-2</v>
          </cell>
          <cell r="L160">
            <v>1.5104070731258058E-2</v>
          </cell>
          <cell r="M160">
            <v>1.8511552928533046E-2</v>
          </cell>
          <cell r="N160">
            <v>1.9441638825391242E-2</v>
          </cell>
          <cell r="O160">
            <v>1.9117823953693446E-2</v>
          </cell>
          <cell r="P160">
            <v>1.8385307925643617E-2</v>
          </cell>
          <cell r="Q160">
            <v>1.8324447789854384E-2</v>
          </cell>
        </row>
        <row r="161">
          <cell r="E161">
            <v>0.3590308370044053</v>
          </cell>
          <cell r="F161">
            <v>0.32662192393736017</v>
          </cell>
          <cell r="G161">
            <v>0.35939570633448187</v>
          </cell>
          <cell r="H161">
            <v>0.38094502779493516</v>
          </cell>
          <cell r="I161">
            <v>0.35379939209726446</v>
          </cell>
          <cell r="J161">
            <v>0.49635872235872236</v>
          </cell>
          <cell r="K161">
            <v>0.36970936490850381</v>
          </cell>
          <cell r="L161">
            <v>0.37812488487750967</v>
          </cell>
          <cell r="M161">
            <v>0.40038688876947875</v>
          </cell>
          <cell r="N161">
            <v>0.29029987691225601</v>
          </cell>
          <cell r="O161">
            <v>0.33618549754674748</v>
          </cell>
          <cell r="P161">
            <v>0.30138213393482149</v>
          </cell>
          <cell r="Q161">
            <v>0.2905363117038165</v>
          </cell>
        </row>
        <row r="163">
          <cell r="M163">
            <v>4.7473749227918471</v>
          </cell>
          <cell r="N163">
            <v>-8.3234819989253084E-2</v>
          </cell>
          <cell r="O163">
            <v>0.29614325068870517</v>
          </cell>
          <cell r="P163">
            <v>0.16281909240961401</v>
          </cell>
          <cell r="Q163">
            <v>2.152523916932414E-2</v>
          </cell>
        </row>
        <row r="164">
          <cell r="H164" t="e">
            <v>#DIV/0!</v>
          </cell>
          <cell r="I164" t="e">
            <v>#DIV/0!</v>
          </cell>
          <cell r="J164">
            <v>7.2624948875255626</v>
          </cell>
          <cell r="K164">
            <v>8.4098630136986312</v>
          </cell>
          <cell r="L164">
            <v>3.541681415929204</v>
          </cell>
          <cell r="M164">
            <v>5.0406972030806649</v>
          </cell>
          <cell r="N164">
            <v>-0.33530086429031564</v>
          </cell>
          <cell r="O164">
            <v>0.50101532339383692</v>
          </cell>
          <cell r="P164">
            <v>4.2439076069396744E-2</v>
          </cell>
          <cell r="Q164">
            <v>-1.5236333269841805E-2</v>
          </cell>
        </row>
        <row r="166">
          <cell r="E166">
            <v>0</v>
          </cell>
          <cell r="F166">
            <v>0</v>
          </cell>
          <cell r="G166">
            <v>0</v>
          </cell>
          <cell r="H166">
            <v>0</v>
          </cell>
          <cell r="I166">
            <v>0</v>
          </cell>
          <cell r="J166">
            <v>-1.8249442102653112E-3</v>
          </cell>
          <cell r="K166">
            <v>1.2573071394345952E-2</v>
          </cell>
          <cell r="L166">
            <v>8.4495250362260511E-3</v>
          </cell>
          <cell r="M166">
            <v>6.5066666666666675E-3</v>
          </cell>
          <cell r="N166">
            <v>0</v>
          </cell>
          <cell r="O166">
            <v>0</v>
          </cell>
          <cell r="P166">
            <v>0</v>
          </cell>
          <cell r="Q166">
            <v>0</v>
          </cell>
        </row>
        <row r="168">
          <cell r="E168">
            <v>47.835903083700444</v>
          </cell>
          <cell r="F168">
            <v>36.813012677106634</v>
          </cell>
          <cell r="G168">
            <v>32.117678240127219</v>
          </cell>
          <cell r="H168">
            <v>74.848672019765289</v>
          </cell>
          <cell r="I168">
            <v>92.082066869300917</v>
          </cell>
          <cell r="J168">
            <v>41.297911547911553</v>
          </cell>
          <cell r="K168">
            <v>75.976184068891286</v>
          </cell>
          <cell r="L168">
            <v>71.831291827838143</v>
          </cell>
          <cell r="M168">
            <v>125.72984954325631</v>
          </cell>
          <cell r="N168">
            <v>72.851312935935752</v>
          </cell>
          <cell r="O168">
            <v>72.773871164673167</v>
          </cell>
          <cell r="P168">
            <v>74.10114626273625</v>
          </cell>
          <cell r="Q168">
            <v>74.41039307128581</v>
          </cell>
        </row>
        <row r="169">
          <cell r="E169">
            <v>0</v>
          </cell>
          <cell r="F169">
            <v>0</v>
          </cell>
          <cell r="G169">
            <v>0</v>
          </cell>
          <cell r="H169">
            <v>0</v>
          </cell>
          <cell r="I169">
            <v>5.0515312131919909</v>
          </cell>
          <cell r="J169">
            <v>1.7919184290030212</v>
          </cell>
          <cell r="K169">
            <v>0.96037079015544036</v>
          </cell>
          <cell r="L169">
            <v>0.64449092687167231</v>
          </cell>
          <cell r="M169">
            <v>1.2143003378032551</v>
          </cell>
          <cell r="N169">
            <v>3.8995726495726495</v>
          </cell>
          <cell r="O169">
            <v>4.9672649698396354</v>
          </cell>
          <cell r="P169">
            <v>4.2280503742426045</v>
          </cell>
          <cell r="Q169">
            <v>4.0662134369287024</v>
          </cell>
        </row>
      </sheetData>
      <sheetData sheetId="28" refreshError="1">
        <row r="9">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E13">
            <v>714</v>
          </cell>
          <cell r="F13">
            <v>541</v>
          </cell>
          <cell r="G13">
            <v>1917</v>
          </cell>
          <cell r="H13">
            <v>3172</v>
          </cell>
          <cell r="I13">
            <v>1349</v>
          </cell>
          <cell r="J13">
            <v>4984</v>
          </cell>
          <cell r="K13">
            <v>9282</v>
          </cell>
          <cell r="L13">
            <v>12821</v>
          </cell>
          <cell r="M13">
            <v>28436</v>
          </cell>
          <cell r="N13">
            <v>27242</v>
          </cell>
          <cell r="O13">
            <v>35272</v>
          </cell>
          <cell r="P13">
            <v>41763</v>
          </cell>
          <cell r="Q13">
            <v>42840</v>
          </cell>
        </row>
        <row r="14">
          <cell r="E14">
            <v>648</v>
          </cell>
          <cell r="F14">
            <v>800</v>
          </cell>
          <cell r="G14">
            <v>1856</v>
          </cell>
          <cell r="H14">
            <v>3304</v>
          </cell>
          <cell r="I14">
            <v>296</v>
          </cell>
          <cell r="J14">
            <v>2875</v>
          </cell>
          <cell r="K14">
            <v>1600</v>
          </cell>
          <cell r="L14">
            <v>3200</v>
          </cell>
          <cell r="M14">
            <v>7971</v>
          </cell>
          <cell r="N14">
            <v>5600</v>
          </cell>
          <cell r="O14">
            <v>6115</v>
          </cell>
          <cell r="P14">
            <v>6665</v>
          </cell>
          <cell r="Q14">
            <v>6695</v>
          </cell>
        </row>
        <row r="15">
          <cell r="H15">
            <v>0</v>
          </cell>
          <cell r="M15">
            <v>0</v>
          </cell>
        </row>
        <row r="16">
          <cell r="H16">
            <v>0</v>
          </cell>
          <cell r="I16">
            <v>0</v>
          </cell>
          <cell r="J16">
            <v>200</v>
          </cell>
          <cell r="M16">
            <v>200</v>
          </cell>
        </row>
        <row r="17">
          <cell r="D17">
            <v>0</v>
          </cell>
          <cell r="E17">
            <v>1362</v>
          </cell>
          <cell r="F17">
            <v>1341</v>
          </cell>
          <cell r="G17">
            <v>3773</v>
          </cell>
          <cell r="H17">
            <v>6476</v>
          </cell>
          <cell r="I17">
            <v>1645</v>
          </cell>
          <cell r="J17">
            <v>8059</v>
          </cell>
          <cell r="K17">
            <v>10882</v>
          </cell>
          <cell r="L17">
            <v>16021</v>
          </cell>
          <cell r="M17">
            <v>36607</v>
          </cell>
          <cell r="N17">
            <v>32842</v>
          </cell>
          <cell r="O17">
            <v>41387</v>
          </cell>
          <cell r="P17">
            <v>48428</v>
          </cell>
          <cell r="Q17">
            <v>49535</v>
          </cell>
        </row>
        <row r="20">
          <cell r="E20">
            <v>393</v>
          </cell>
          <cell r="F20">
            <v>308</v>
          </cell>
          <cell r="G20">
            <v>1075</v>
          </cell>
          <cell r="H20">
            <v>1776</v>
          </cell>
          <cell r="I20">
            <v>664</v>
          </cell>
          <cell r="J20">
            <v>1990</v>
          </cell>
          <cell r="K20">
            <v>5111</v>
          </cell>
          <cell r="L20">
            <v>7138</v>
          </cell>
          <cell r="M20">
            <v>14903</v>
          </cell>
          <cell r="N20">
            <v>14834</v>
          </cell>
          <cell r="O20">
            <v>19674</v>
          </cell>
          <cell r="P20">
            <v>25599</v>
          </cell>
          <cell r="Q20">
            <v>26888</v>
          </cell>
        </row>
        <row r="21">
          <cell r="E21">
            <v>404</v>
          </cell>
          <cell r="F21">
            <v>499</v>
          </cell>
          <cell r="G21">
            <v>1140</v>
          </cell>
          <cell r="H21">
            <v>2043</v>
          </cell>
          <cell r="I21">
            <v>185</v>
          </cell>
          <cell r="J21">
            <v>1255</v>
          </cell>
          <cell r="K21">
            <v>1000</v>
          </cell>
          <cell r="L21">
            <v>2000</v>
          </cell>
          <cell r="M21">
            <v>4440</v>
          </cell>
          <cell r="N21">
            <v>5520</v>
          </cell>
          <cell r="O21">
            <v>6060</v>
          </cell>
          <cell r="P21">
            <v>6575</v>
          </cell>
          <cell r="Q21">
            <v>6626</v>
          </cell>
        </row>
        <row r="22">
          <cell r="H22">
            <v>0</v>
          </cell>
          <cell r="M22">
            <v>0</v>
          </cell>
        </row>
        <row r="23">
          <cell r="H23">
            <v>0</v>
          </cell>
          <cell r="M23">
            <v>0</v>
          </cell>
          <cell r="N23">
            <v>714</v>
          </cell>
          <cell r="O23">
            <v>714</v>
          </cell>
          <cell r="P23">
            <v>714</v>
          </cell>
          <cell r="Q23">
            <v>714</v>
          </cell>
        </row>
        <row r="24">
          <cell r="D24">
            <v>0</v>
          </cell>
          <cell r="E24">
            <v>797</v>
          </cell>
          <cell r="F24">
            <v>807</v>
          </cell>
          <cell r="G24">
            <v>2215</v>
          </cell>
          <cell r="H24">
            <v>3819</v>
          </cell>
          <cell r="I24">
            <v>849</v>
          </cell>
          <cell r="J24">
            <v>3245</v>
          </cell>
          <cell r="K24">
            <v>6111</v>
          </cell>
          <cell r="L24">
            <v>9138</v>
          </cell>
          <cell r="M24">
            <v>19343</v>
          </cell>
          <cell r="N24">
            <v>21068</v>
          </cell>
          <cell r="O24">
            <v>26448</v>
          </cell>
          <cell r="P24">
            <v>32888</v>
          </cell>
          <cell r="Q24">
            <v>34228</v>
          </cell>
        </row>
        <row r="27">
          <cell r="D27">
            <v>0</v>
          </cell>
          <cell r="E27">
            <v>565</v>
          </cell>
          <cell r="F27">
            <v>534</v>
          </cell>
          <cell r="G27">
            <v>1558</v>
          </cell>
          <cell r="H27">
            <v>2657</v>
          </cell>
          <cell r="I27">
            <v>796</v>
          </cell>
          <cell r="J27">
            <v>4814</v>
          </cell>
          <cell r="K27">
            <v>4771</v>
          </cell>
          <cell r="L27">
            <v>6883</v>
          </cell>
          <cell r="M27">
            <v>17264</v>
          </cell>
          <cell r="N27">
            <v>11774</v>
          </cell>
          <cell r="O27">
            <v>14939</v>
          </cell>
          <cell r="P27">
            <v>15540</v>
          </cell>
          <cell r="Q27">
            <v>15307</v>
          </cell>
        </row>
        <row r="30">
          <cell r="G30">
            <v>6</v>
          </cell>
          <cell r="H30">
            <v>6</v>
          </cell>
          <cell r="I30">
            <v>100</v>
          </cell>
          <cell r="J30">
            <v>175</v>
          </cell>
          <cell r="K30">
            <v>175</v>
          </cell>
          <cell r="L30">
            <v>175</v>
          </cell>
          <cell r="M30">
            <v>625</v>
          </cell>
          <cell r="N30">
            <v>700</v>
          </cell>
        </row>
        <row r="33">
          <cell r="E33">
            <v>31</v>
          </cell>
          <cell r="F33">
            <v>31</v>
          </cell>
          <cell r="G33">
            <v>70</v>
          </cell>
          <cell r="H33">
            <v>132</v>
          </cell>
          <cell r="I33">
            <v>101</v>
          </cell>
          <cell r="J33">
            <v>101</v>
          </cell>
          <cell r="K33">
            <v>114</v>
          </cell>
          <cell r="L33">
            <v>174</v>
          </cell>
          <cell r="M33">
            <v>490</v>
          </cell>
          <cell r="N33">
            <v>420.37760000000003</v>
          </cell>
          <cell r="O33">
            <v>529.75360000000001</v>
          </cell>
          <cell r="P33">
            <v>619.87840000000006</v>
          </cell>
          <cell r="Q33">
            <v>634.048</v>
          </cell>
        </row>
        <row r="34">
          <cell r="E34">
            <v>7</v>
          </cell>
          <cell r="F34">
            <v>17</v>
          </cell>
          <cell r="G34">
            <v>28</v>
          </cell>
          <cell r="H34">
            <v>52</v>
          </cell>
          <cell r="I34">
            <v>13</v>
          </cell>
          <cell r="J34">
            <v>13</v>
          </cell>
          <cell r="K34">
            <v>13</v>
          </cell>
          <cell r="L34">
            <v>28</v>
          </cell>
          <cell r="M34">
            <v>67</v>
          </cell>
          <cell r="N34">
            <v>69.010000000000005</v>
          </cell>
          <cell r="O34">
            <v>71.770400000000009</v>
          </cell>
          <cell r="P34">
            <v>74.641216000000014</v>
          </cell>
          <cell r="Q34">
            <v>77.626864640000022</v>
          </cell>
        </row>
        <row r="35">
          <cell r="J35">
            <v>0</v>
          </cell>
          <cell r="K35">
            <v>0</v>
          </cell>
          <cell r="L35">
            <v>0</v>
          </cell>
          <cell r="M35">
            <v>0</v>
          </cell>
        </row>
        <row r="39">
          <cell r="D39">
            <v>0</v>
          </cell>
          <cell r="E39">
            <v>38</v>
          </cell>
          <cell r="F39">
            <v>48</v>
          </cell>
          <cell r="G39">
            <v>98</v>
          </cell>
          <cell r="H39">
            <v>184</v>
          </cell>
          <cell r="I39">
            <v>114</v>
          </cell>
          <cell r="J39">
            <v>114</v>
          </cell>
          <cell r="K39">
            <v>127</v>
          </cell>
          <cell r="L39">
            <v>202</v>
          </cell>
          <cell r="M39">
            <v>557</v>
          </cell>
          <cell r="N39">
            <v>489.38760000000002</v>
          </cell>
          <cell r="O39">
            <v>601.524</v>
          </cell>
          <cell r="P39">
            <v>694.51961600000004</v>
          </cell>
          <cell r="Q39">
            <v>711.67486464000001</v>
          </cell>
        </row>
        <row r="41">
          <cell r="D41">
            <v>0</v>
          </cell>
          <cell r="E41">
            <v>527</v>
          </cell>
          <cell r="F41">
            <v>486</v>
          </cell>
          <cell r="G41">
            <v>1454</v>
          </cell>
          <cell r="H41">
            <v>2467</v>
          </cell>
          <cell r="I41">
            <v>582</v>
          </cell>
          <cell r="J41">
            <v>4525</v>
          </cell>
          <cell r="K41">
            <v>4469</v>
          </cell>
          <cell r="L41">
            <v>6506</v>
          </cell>
          <cell r="M41">
            <v>16082</v>
          </cell>
          <cell r="N41">
            <v>10584.6124</v>
          </cell>
          <cell r="O41">
            <v>14337.476000000001</v>
          </cell>
          <cell r="P41">
            <v>14845.480384</v>
          </cell>
          <cell r="Q41">
            <v>14595.325135360001</v>
          </cell>
        </row>
        <row r="44">
          <cell r="H44">
            <v>0</v>
          </cell>
          <cell r="M44">
            <v>0</v>
          </cell>
        </row>
        <row r="45">
          <cell r="H45">
            <v>0</v>
          </cell>
          <cell r="M45">
            <v>0</v>
          </cell>
        </row>
        <row r="46">
          <cell r="H46">
            <v>0</v>
          </cell>
          <cell r="J46">
            <v>469</v>
          </cell>
          <cell r="K46">
            <v>459</v>
          </cell>
          <cell r="L46">
            <v>459</v>
          </cell>
          <cell r="M46">
            <v>1387</v>
          </cell>
          <cell r="N46">
            <v>850</v>
          </cell>
          <cell r="O46">
            <v>850</v>
          </cell>
          <cell r="P46">
            <v>850</v>
          </cell>
          <cell r="Q46">
            <v>850</v>
          </cell>
        </row>
        <row r="47">
          <cell r="D47">
            <v>0</v>
          </cell>
          <cell r="E47">
            <v>0</v>
          </cell>
          <cell r="F47">
            <v>0</v>
          </cell>
          <cell r="G47">
            <v>0</v>
          </cell>
          <cell r="H47">
            <v>0</v>
          </cell>
          <cell r="I47">
            <v>0</v>
          </cell>
          <cell r="J47">
            <v>469</v>
          </cell>
          <cell r="K47">
            <v>459</v>
          </cell>
          <cell r="L47">
            <v>459</v>
          </cell>
          <cell r="M47">
            <v>1387</v>
          </cell>
          <cell r="N47">
            <v>850</v>
          </cell>
          <cell r="O47">
            <v>850</v>
          </cell>
          <cell r="P47">
            <v>850</v>
          </cell>
          <cell r="Q47">
            <v>850</v>
          </cell>
        </row>
        <row r="49">
          <cell r="D49">
            <v>0</v>
          </cell>
          <cell r="E49">
            <v>527</v>
          </cell>
          <cell r="F49">
            <v>486</v>
          </cell>
          <cell r="G49">
            <v>1454</v>
          </cell>
          <cell r="H49">
            <v>2467</v>
          </cell>
          <cell r="I49">
            <v>582</v>
          </cell>
          <cell r="J49">
            <v>4056</v>
          </cell>
          <cell r="K49">
            <v>4010</v>
          </cell>
          <cell r="L49">
            <v>6047</v>
          </cell>
          <cell r="M49">
            <v>14695</v>
          </cell>
          <cell r="N49">
            <v>9734.6124</v>
          </cell>
          <cell r="O49">
            <v>13487.476000000001</v>
          </cell>
          <cell r="P49">
            <v>13995.480384</v>
          </cell>
          <cell r="Q49">
            <v>13745.325135360001</v>
          </cell>
        </row>
        <row r="51">
          <cell r="H51">
            <v>0</v>
          </cell>
          <cell r="M51">
            <v>0</v>
          </cell>
        </row>
        <row r="53">
          <cell r="D53">
            <v>0</v>
          </cell>
          <cell r="E53">
            <v>527</v>
          </cell>
          <cell r="F53">
            <v>486</v>
          </cell>
          <cell r="G53">
            <v>1454</v>
          </cell>
          <cell r="H53">
            <v>2467</v>
          </cell>
          <cell r="I53">
            <v>582</v>
          </cell>
          <cell r="J53">
            <v>4056</v>
          </cell>
          <cell r="K53">
            <v>4010</v>
          </cell>
          <cell r="L53">
            <v>6047</v>
          </cell>
          <cell r="M53">
            <v>14695</v>
          </cell>
          <cell r="N53">
            <v>9734.6124</v>
          </cell>
          <cell r="O53">
            <v>13487.476000000001</v>
          </cell>
          <cell r="P53">
            <v>13995.480384</v>
          </cell>
          <cell r="Q53">
            <v>13745.325135360001</v>
          </cell>
        </row>
        <row r="55">
          <cell r="H55">
            <v>0</v>
          </cell>
          <cell r="M55">
            <v>0</v>
          </cell>
        </row>
        <row r="57">
          <cell r="D57">
            <v>0</v>
          </cell>
          <cell r="E57">
            <v>527</v>
          </cell>
          <cell r="F57">
            <v>486</v>
          </cell>
          <cell r="G57">
            <v>1454</v>
          </cell>
          <cell r="H57">
            <v>2467</v>
          </cell>
          <cell r="I57">
            <v>582</v>
          </cell>
          <cell r="J57">
            <v>4056</v>
          </cell>
          <cell r="K57">
            <v>4010</v>
          </cell>
          <cell r="L57">
            <v>6047</v>
          </cell>
          <cell r="M57">
            <v>14695</v>
          </cell>
          <cell r="N57">
            <v>9734.6124</v>
          </cell>
          <cell r="O57">
            <v>13487.476000000001</v>
          </cell>
          <cell r="P57">
            <v>13995.480384</v>
          </cell>
          <cell r="Q57">
            <v>13745.325135360001</v>
          </cell>
        </row>
        <row r="61">
          <cell r="D61">
            <v>0</v>
          </cell>
          <cell r="E61">
            <v>527</v>
          </cell>
          <cell r="F61">
            <v>486</v>
          </cell>
          <cell r="G61">
            <v>1454</v>
          </cell>
          <cell r="H61">
            <v>2467</v>
          </cell>
          <cell r="I61">
            <v>582</v>
          </cell>
          <cell r="J61">
            <v>4056</v>
          </cell>
          <cell r="K61">
            <v>4010</v>
          </cell>
          <cell r="L61">
            <v>6047</v>
          </cell>
          <cell r="M61">
            <v>14695</v>
          </cell>
          <cell r="N61">
            <v>9734.6124</v>
          </cell>
          <cell r="O61">
            <v>13487.476000000001</v>
          </cell>
          <cell r="P61">
            <v>13995.480384</v>
          </cell>
          <cell r="Q61">
            <v>13745.325135360001</v>
          </cell>
        </row>
        <row r="65">
          <cell r="D65" t="str">
            <v>Actual</v>
          </cell>
          <cell r="I65" t="str">
            <v>Actual</v>
          </cell>
          <cell r="J65" t="str">
            <v>Fcs't</v>
          </cell>
          <cell r="K65" t="str">
            <v>Fcs't</v>
          </cell>
          <cell r="L65" t="str">
            <v>Fcs't</v>
          </cell>
          <cell r="N65" t="str">
            <v>Plan</v>
          </cell>
          <cell r="O65" t="str">
            <v>Plan</v>
          </cell>
          <cell r="P65" t="str">
            <v>Plan</v>
          </cell>
          <cell r="Q65" t="str">
            <v>Plan</v>
          </cell>
        </row>
        <row r="66">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8">
          <cell r="H68">
            <v>2000</v>
          </cell>
          <cell r="M68">
            <v>2000</v>
          </cell>
        </row>
        <row r="69">
          <cell r="F69">
            <v>495</v>
          </cell>
          <cell r="G69">
            <v>984</v>
          </cell>
          <cell r="H69">
            <v>984</v>
          </cell>
          <cell r="I69">
            <v>211</v>
          </cell>
          <cell r="J69">
            <v>630</v>
          </cell>
          <cell r="K69">
            <v>1312</v>
          </cell>
          <cell r="L69">
            <v>5356</v>
          </cell>
          <cell r="M69">
            <v>5356</v>
          </cell>
          <cell r="N69">
            <v>20844.112399999998</v>
          </cell>
          <cell r="O69">
            <v>33763.338400000001</v>
          </cell>
          <cell r="P69">
            <v>47830.568784000003</v>
          </cell>
          <cell r="Q69">
            <v>61849.143919360009</v>
          </cell>
        </row>
        <row r="70">
          <cell r="E70">
            <v>714</v>
          </cell>
          <cell r="F70">
            <v>541</v>
          </cell>
          <cell r="G70">
            <v>1328</v>
          </cell>
          <cell r="H70">
            <v>1328</v>
          </cell>
          <cell r="I70">
            <v>1660</v>
          </cell>
          <cell r="J70">
            <v>3684</v>
          </cell>
          <cell r="K70">
            <v>9282</v>
          </cell>
          <cell r="L70">
            <v>12821</v>
          </cell>
          <cell r="M70">
            <v>12821</v>
          </cell>
          <cell r="N70">
            <v>6810.5</v>
          </cell>
          <cell r="O70">
            <v>8818</v>
          </cell>
          <cell r="P70">
            <v>10440.75</v>
          </cell>
          <cell r="Q70">
            <v>10710</v>
          </cell>
        </row>
        <row r="71">
          <cell r="H71">
            <v>0</v>
          </cell>
          <cell r="I71">
            <v>37</v>
          </cell>
          <cell r="M71">
            <v>0</v>
          </cell>
        </row>
        <row r="72">
          <cell r="H72">
            <v>0</v>
          </cell>
          <cell r="M72">
            <v>0</v>
          </cell>
        </row>
        <row r="73">
          <cell r="D73">
            <v>0</v>
          </cell>
          <cell r="E73">
            <v>714</v>
          </cell>
          <cell r="F73">
            <v>1036</v>
          </cell>
          <cell r="G73">
            <v>2312</v>
          </cell>
          <cell r="H73">
            <v>2312</v>
          </cell>
          <cell r="I73">
            <v>1908</v>
          </cell>
          <cell r="J73">
            <v>4314</v>
          </cell>
          <cell r="K73">
            <v>10594</v>
          </cell>
          <cell r="L73">
            <v>18177</v>
          </cell>
          <cell r="M73">
            <v>18177</v>
          </cell>
          <cell r="N73">
            <v>27654.612399999998</v>
          </cell>
          <cell r="O73">
            <v>42581.338400000001</v>
          </cell>
          <cell r="P73">
            <v>58271.318784000003</v>
          </cell>
          <cell r="Q73">
            <v>72559.143919360009</v>
          </cell>
        </row>
        <row r="75">
          <cell r="F75">
            <v>800</v>
          </cell>
          <cell r="G75">
            <v>2974</v>
          </cell>
          <cell r="H75">
            <v>2974</v>
          </cell>
          <cell r="I75">
            <v>2904</v>
          </cell>
          <cell r="J75">
            <v>4704</v>
          </cell>
          <cell r="K75">
            <v>2424</v>
          </cell>
          <cell r="L75">
            <v>4800</v>
          </cell>
          <cell r="M75">
            <v>4800</v>
          </cell>
          <cell r="N75">
            <v>1400</v>
          </cell>
          <cell r="O75">
            <v>1528.75</v>
          </cell>
          <cell r="P75">
            <v>1666.25</v>
          </cell>
          <cell r="Q75">
            <v>1673.75</v>
          </cell>
        </row>
        <row r="79">
          <cell r="H79">
            <v>0</v>
          </cell>
          <cell r="M79">
            <v>0</v>
          </cell>
        </row>
        <row r="80">
          <cell r="H80">
            <v>0</v>
          </cell>
          <cell r="M80">
            <v>0</v>
          </cell>
        </row>
        <row r="81">
          <cell r="D81">
            <v>0</v>
          </cell>
          <cell r="E81">
            <v>0</v>
          </cell>
          <cell r="F81">
            <v>0</v>
          </cell>
          <cell r="G81">
            <v>0</v>
          </cell>
          <cell r="H81">
            <v>0</v>
          </cell>
          <cell r="I81">
            <v>0</v>
          </cell>
          <cell r="J81">
            <v>0</v>
          </cell>
          <cell r="K81">
            <v>0</v>
          </cell>
          <cell r="L81">
            <v>0</v>
          </cell>
          <cell r="M81">
            <v>0</v>
          </cell>
          <cell r="N81">
            <v>0</v>
          </cell>
          <cell r="O81">
            <v>0</v>
          </cell>
          <cell r="P81">
            <v>0</v>
          </cell>
          <cell r="Q81">
            <v>0</v>
          </cell>
        </row>
        <row r="83">
          <cell r="H83">
            <v>0</v>
          </cell>
          <cell r="I83">
            <v>364</v>
          </cell>
          <cell r="J83">
            <v>5364</v>
          </cell>
          <cell r="K83">
            <v>5364</v>
          </cell>
          <cell r="L83">
            <v>5364</v>
          </cell>
          <cell r="M83">
            <v>5364</v>
          </cell>
          <cell r="N83">
            <v>4650</v>
          </cell>
          <cell r="O83">
            <v>3936</v>
          </cell>
          <cell r="P83">
            <v>3222</v>
          </cell>
          <cell r="Q83">
            <v>2508</v>
          </cell>
        </row>
        <row r="84">
          <cell r="D84">
            <v>0</v>
          </cell>
          <cell r="E84">
            <v>0</v>
          </cell>
          <cell r="F84">
            <v>800</v>
          </cell>
          <cell r="G84">
            <v>2974</v>
          </cell>
          <cell r="H84">
            <v>2974</v>
          </cell>
          <cell r="I84">
            <v>3268</v>
          </cell>
          <cell r="J84">
            <v>10068</v>
          </cell>
          <cell r="K84">
            <v>7788</v>
          </cell>
          <cell r="L84">
            <v>10164</v>
          </cell>
          <cell r="M84">
            <v>10164</v>
          </cell>
          <cell r="N84">
            <v>6050</v>
          </cell>
          <cell r="O84">
            <v>5464.75</v>
          </cell>
          <cell r="P84">
            <v>4888.25</v>
          </cell>
          <cell r="Q84">
            <v>4181.75</v>
          </cell>
        </row>
        <row r="86">
          <cell r="D86">
            <v>0</v>
          </cell>
          <cell r="E86">
            <v>714</v>
          </cell>
          <cell r="F86">
            <v>1836</v>
          </cell>
          <cell r="G86">
            <v>5286</v>
          </cell>
          <cell r="H86">
            <v>5286</v>
          </cell>
          <cell r="I86">
            <v>5176</v>
          </cell>
          <cell r="J86">
            <v>14382</v>
          </cell>
          <cell r="K86">
            <v>18382</v>
          </cell>
          <cell r="L86">
            <v>28341</v>
          </cell>
          <cell r="M86">
            <v>28341</v>
          </cell>
          <cell r="N86">
            <v>33704.612399999998</v>
          </cell>
          <cell r="O86">
            <v>48046.088400000001</v>
          </cell>
          <cell r="P86">
            <v>63159.568784000003</v>
          </cell>
          <cell r="Q86">
            <v>76740.893919360009</v>
          </cell>
        </row>
        <row r="90">
          <cell r="E90">
            <v>32</v>
          </cell>
          <cell r="F90">
            <v>16</v>
          </cell>
          <cell r="G90">
            <v>105</v>
          </cell>
          <cell r="H90">
            <v>105</v>
          </cell>
          <cell r="I90">
            <v>280</v>
          </cell>
          <cell r="J90">
            <v>38</v>
          </cell>
          <cell r="K90">
            <v>42</v>
          </cell>
          <cell r="L90">
            <v>67</v>
          </cell>
          <cell r="M90">
            <v>67</v>
          </cell>
          <cell r="N90">
            <v>41</v>
          </cell>
          <cell r="O90">
            <v>50</v>
          </cell>
          <cell r="P90">
            <v>58</v>
          </cell>
          <cell r="Q90">
            <v>59</v>
          </cell>
        </row>
        <row r="91">
          <cell r="G91">
            <v>115</v>
          </cell>
          <cell r="H91">
            <v>115</v>
          </cell>
          <cell r="I91">
            <v>476</v>
          </cell>
          <cell r="J91">
            <v>101</v>
          </cell>
          <cell r="K91">
            <v>114</v>
          </cell>
          <cell r="L91">
            <v>174</v>
          </cell>
          <cell r="M91">
            <v>174</v>
          </cell>
        </row>
        <row r="92">
          <cell r="H92">
            <v>0</v>
          </cell>
          <cell r="M92">
            <v>0</v>
          </cell>
        </row>
        <row r="93">
          <cell r="H93">
            <v>0</v>
          </cell>
          <cell r="M93">
            <v>0</v>
          </cell>
        </row>
        <row r="94">
          <cell r="H94">
            <v>0</v>
          </cell>
          <cell r="M94">
            <v>0</v>
          </cell>
        </row>
        <row r="95">
          <cell r="D95">
            <v>0</v>
          </cell>
          <cell r="E95">
            <v>32</v>
          </cell>
          <cell r="F95">
            <v>16</v>
          </cell>
          <cell r="G95">
            <v>220</v>
          </cell>
          <cell r="H95">
            <v>220</v>
          </cell>
          <cell r="I95">
            <v>756</v>
          </cell>
          <cell r="J95">
            <v>139</v>
          </cell>
          <cell r="K95">
            <v>156</v>
          </cell>
          <cell r="L95">
            <v>241</v>
          </cell>
          <cell r="M95">
            <v>241</v>
          </cell>
          <cell r="N95">
            <v>41</v>
          </cell>
          <cell r="O95">
            <v>50</v>
          </cell>
          <cell r="P95">
            <v>58</v>
          </cell>
          <cell r="Q95">
            <v>59</v>
          </cell>
        </row>
        <row r="97">
          <cell r="E97">
            <v>155</v>
          </cell>
          <cell r="F97">
            <v>807</v>
          </cell>
          <cell r="G97">
            <v>2599</v>
          </cell>
          <cell r="H97">
            <v>2599</v>
          </cell>
          <cell r="I97">
            <v>1371</v>
          </cell>
          <cell r="J97">
            <v>7138</v>
          </cell>
          <cell r="K97">
            <v>7111</v>
          </cell>
          <cell r="L97">
            <v>10938</v>
          </cell>
          <cell r="M97">
            <v>10938</v>
          </cell>
          <cell r="N97">
            <v>6767</v>
          </cell>
          <cell r="O97">
            <v>7612</v>
          </cell>
          <cell r="P97">
            <v>8722</v>
          </cell>
          <cell r="Q97">
            <v>8557</v>
          </cell>
        </row>
        <row r="98">
          <cell r="H98">
            <v>0</v>
          </cell>
          <cell r="M98">
            <v>0</v>
          </cell>
        </row>
        <row r="99">
          <cell r="H99">
            <v>0</v>
          </cell>
          <cell r="M99">
            <v>0</v>
          </cell>
        </row>
        <row r="100">
          <cell r="D100">
            <v>0</v>
          </cell>
          <cell r="E100">
            <v>187</v>
          </cell>
          <cell r="F100">
            <v>823</v>
          </cell>
          <cell r="G100">
            <v>2819</v>
          </cell>
          <cell r="H100">
            <v>2819</v>
          </cell>
          <cell r="I100">
            <v>2127</v>
          </cell>
          <cell r="J100">
            <v>7277</v>
          </cell>
          <cell r="K100">
            <v>7267</v>
          </cell>
          <cell r="L100">
            <v>11179</v>
          </cell>
          <cell r="M100">
            <v>11179</v>
          </cell>
          <cell r="N100">
            <v>6808</v>
          </cell>
          <cell r="O100">
            <v>7662</v>
          </cell>
          <cell r="P100">
            <v>8780</v>
          </cell>
          <cell r="Q100">
            <v>8616</v>
          </cell>
        </row>
        <row r="103">
          <cell r="F103">
            <v>0</v>
          </cell>
          <cell r="G103">
            <v>0</v>
          </cell>
          <cell r="H103">
            <v>0</v>
          </cell>
          <cell r="I103">
            <v>0</v>
          </cell>
          <cell r="J103">
            <v>0</v>
          </cell>
          <cell r="K103">
            <v>0</v>
          </cell>
          <cell r="L103">
            <v>0</v>
          </cell>
          <cell r="M103">
            <v>0</v>
          </cell>
        </row>
        <row r="104">
          <cell r="D104">
            <v>0</v>
          </cell>
          <cell r="E104">
            <v>0</v>
          </cell>
          <cell r="F104">
            <v>527</v>
          </cell>
          <cell r="G104">
            <v>1013</v>
          </cell>
          <cell r="H104">
            <v>1013</v>
          </cell>
          <cell r="I104">
            <v>2467</v>
          </cell>
          <cell r="J104">
            <v>3049</v>
          </cell>
          <cell r="K104">
            <v>7105</v>
          </cell>
          <cell r="L104">
            <v>11115</v>
          </cell>
          <cell r="M104">
            <v>11115</v>
          </cell>
          <cell r="N104">
            <v>17162</v>
          </cell>
          <cell r="O104">
            <v>26896.612399999998</v>
          </cell>
          <cell r="P104">
            <v>40384.088400000001</v>
          </cell>
          <cell r="Q104">
            <v>54379.568784000003</v>
          </cell>
        </row>
        <row r="105">
          <cell r="D105">
            <v>0</v>
          </cell>
          <cell r="E105">
            <v>527</v>
          </cell>
          <cell r="F105">
            <v>486</v>
          </cell>
          <cell r="G105">
            <v>1454</v>
          </cell>
          <cell r="H105">
            <v>1454</v>
          </cell>
          <cell r="I105">
            <v>582</v>
          </cell>
          <cell r="J105">
            <v>4056</v>
          </cell>
          <cell r="K105">
            <v>4010</v>
          </cell>
          <cell r="L105">
            <v>6047</v>
          </cell>
          <cell r="M105">
            <v>6047</v>
          </cell>
          <cell r="N105">
            <v>9734.6124</v>
          </cell>
          <cell r="O105">
            <v>13487.476000000001</v>
          </cell>
          <cell r="P105">
            <v>13995.480384</v>
          </cell>
          <cell r="Q105">
            <v>13745.325135360001</v>
          </cell>
        </row>
        <row r="106">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H107">
            <v>0</v>
          </cell>
          <cell r="M107">
            <v>0</v>
          </cell>
        </row>
        <row r="108">
          <cell r="D108">
            <v>0</v>
          </cell>
          <cell r="E108">
            <v>527</v>
          </cell>
          <cell r="F108">
            <v>1013</v>
          </cell>
          <cell r="G108">
            <v>2467</v>
          </cell>
          <cell r="H108">
            <v>2467</v>
          </cell>
          <cell r="I108">
            <v>3049</v>
          </cell>
          <cell r="J108">
            <v>7105</v>
          </cell>
          <cell r="K108">
            <v>11115</v>
          </cell>
          <cell r="L108">
            <v>17162</v>
          </cell>
          <cell r="M108">
            <v>17162</v>
          </cell>
          <cell r="N108">
            <v>26896.612399999998</v>
          </cell>
          <cell r="O108">
            <v>40384.088400000001</v>
          </cell>
          <cell r="P108">
            <v>54379.568784000003</v>
          </cell>
          <cell r="Q108">
            <v>68124.893919360009</v>
          </cell>
        </row>
        <row r="110">
          <cell r="D110">
            <v>0</v>
          </cell>
          <cell r="E110">
            <v>714</v>
          </cell>
          <cell r="F110">
            <v>1836</v>
          </cell>
          <cell r="G110">
            <v>5286</v>
          </cell>
          <cell r="H110">
            <v>5286</v>
          </cell>
          <cell r="I110">
            <v>5176</v>
          </cell>
          <cell r="J110">
            <v>14382</v>
          </cell>
          <cell r="K110">
            <v>18382</v>
          </cell>
          <cell r="L110">
            <v>28341</v>
          </cell>
          <cell r="M110">
            <v>28341</v>
          </cell>
          <cell r="N110">
            <v>33704.612399999998</v>
          </cell>
          <cell r="O110">
            <v>48046.088400000001</v>
          </cell>
          <cell r="P110">
            <v>63159.568784000003</v>
          </cell>
          <cell r="Q110">
            <v>76740.893919360009</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0</v>
          </cell>
          <cell r="E116">
            <v>527</v>
          </cell>
          <cell r="F116">
            <v>486</v>
          </cell>
          <cell r="G116">
            <v>1454</v>
          </cell>
          <cell r="H116">
            <v>2467</v>
          </cell>
          <cell r="I116">
            <v>582</v>
          </cell>
          <cell r="J116">
            <v>4056</v>
          </cell>
          <cell r="K116">
            <v>4010</v>
          </cell>
          <cell r="L116">
            <v>6047</v>
          </cell>
          <cell r="M116">
            <v>14695</v>
          </cell>
          <cell r="N116">
            <v>9734.6124</v>
          </cell>
          <cell r="O116">
            <v>13487.476000000001</v>
          </cell>
          <cell r="P116">
            <v>13995.480384</v>
          </cell>
          <cell r="Q116">
            <v>13745.325135360001</v>
          </cell>
        </row>
        <row r="117">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row>
        <row r="118">
          <cell r="H118">
            <v>0</v>
          </cell>
        </row>
        <row r="119">
          <cell r="D119">
            <v>0</v>
          </cell>
          <cell r="E119">
            <v>-714</v>
          </cell>
          <cell r="F119">
            <v>173</v>
          </cell>
          <cell r="G119">
            <v>-787</v>
          </cell>
          <cell r="H119">
            <v>-1328</v>
          </cell>
          <cell r="I119">
            <v>-332</v>
          </cell>
          <cell r="J119">
            <v>-2024</v>
          </cell>
          <cell r="K119">
            <v>-5598</v>
          </cell>
          <cell r="L119">
            <v>-3539</v>
          </cell>
          <cell r="M119">
            <v>-11493</v>
          </cell>
          <cell r="N119">
            <v>6010.5</v>
          </cell>
          <cell r="O119">
            <v>-2007.5</v>
          </cell>
          <cell r="P119">
            <v>-1622.75</v>
          </cell>
          <cell r="Q119">
            <v>-269.25</v>
          </cell>
        </row>
        <row r="120">
          <cell r="D120">
            <v>0</v>
          </cell>
          <cell r="E120">
            <v>0</v>
          </cell>
          <cell r="F120">
            <v>0</v>
          </cell>
          <cell r="G120">
            <v>0</v>
          </cell>
          <cell r="H120">
            <v>0</v>
          </cell>
          <cell r="I120">
            <v>-37</v>
          </cell>
          <cell r="J120">
            <v>37</v>
          </cell>
          <cell r="K120">
            <v>0</v>
          </cell>
          <cell r="L120">
            <v>0</v>
          </cell>
          <cell r="M120">
            <v>0</v>
          </cell>
          <cell r="N120">
            <v>0</v>
          </cell>
          <cell r="O120">
            <v>0</v>
          </cell>
          <cell r="P120">
            <v>0</v>
          </cell>
          <cell r="Q120">
            <v>0</v>
          </cell>
        </row>
        <row r="121">
          <cell r="D121">
            <v>0</v>
          </cell>
          <cell r="E121">
            <v>0</v>
          </cell>
          <cell r="F121">
            <v>0</v>
          </cell>
          <cell r="G121">
            <v>0</v>
          </cell>
          <cell r="H121">
            <v>0</v>
          </cell>
          <cell r="I121">
            <v>-364</v>
          </cell>
          <cell r="J121">
            <v>-5000</v>
          </cell>
          <cell r="K121">
            <v>0</v>
          </cell>
          <cell r="L121">
            <v>0</v>
          </cell>
          <cell r="M121">
            <v>-5364</v>
          </cell>
          <cell r="N121">
            <v>714</v>
          </cell>
          <cell r="O121">
            <v>714</v>
          </cell>
          <cell r="P121">
            <v>714</v>
          </cell>
          <cell r="Q121">
            <v>714</v>
          </cell>
        </row>
        <row r="122">
          <cell r="D122">
            <v>0</v>
          </cell>
          <cell r="E122">
            <v>32</v>
          </cell>
          <cell r="F122">
            <v>-16</v>
          </cell>
          <cell r="G122">
            <v>89</v>
          </cell>
          <cell r="H122">
            <v>105</v>
          </cell>
          <cell r="I122">
            <v>175</v>
          </cell>
          <cell r="J122">
            <v>-242</v>
          </cell>
          <cell r="K122">
            <v>4</v>
          </cell>
          <cell r="L122">
            <v>25</v>
          </cell>
          <cell r="M122">
            <v>-38</v>
          </cell>
          <cell r="N122">
            <v>-26</v>
          </cell>
          <cell r="O122">
            <v>9</v>
          </cell>
          <cell r="P122">
            <v>8</v>
          </cell>
          <cell r="Q122">
            <v>1</v>
          </cell>
        </row>
        <row r="123">
          <cell r="D123">
            <v>0</v>
          </cell>
          <cell r="E123">
            <v>0</v>
          </cell>
          <cell r="F123">
            <v>0</v>
          </cell>
          <cell r="G123">
            <v>115</v>
          </cell>
          <cell r="H123">
            <v>115</v>
          </cell>
          <cell r="I123">
            <v>361</v>
          </cell>
          <cell r="J123">
            <v>-375</v>
          </cell>
          <cell r="K123">
            <v>13</v>
          </cell>
          <cell r="L123">
            <v>60</v>
          </cell>
          <cell r="M123">
            <v>59</v>
          </cell>
          <cell r="N123">
            <v>-174</v>
          </cell>
          <cell r="O123">
            <v>0</v>
          </cell>
          <cell r="P123">
            <v>0</v>
          </cell>
          <cell r="Q123">
            <v>0</v>
          </cell>
        </row>
        <row r="124">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row>
        <row r="125">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row>
        <row r="126">
          <cell r="D126">
            <v>0</v>
          </cell>
          <cell r="E126">
            <v>-155</v>
          </cell>
          <cell r="F126">
            <v>643</v>
          </cell>
          <cell r="G126">
            <v>871</v>
          </cell>
          <cell r="H126">
            <v>1359</v>
          </cell>
          <cell r="I126">
            <v>385</v>
          </cell>
          <cell r="J126">
            <v>-3548</v>
          </cell>
          <cell r="K126">
            <v>-1571</v>
          </cell>
          <cell r="L126">
            <v>2593</v>
          </cell>
          <cell r="M126">
            <v>-2141</v>
          </cell>
          <cell r="N126">
            <v>16259.112399999998</v>
          </cell>
          <cell r="O126">
            <v>12202.976000000001</v>
          </cell>
          <cell r="P126">
            <v>13094.730384</v>
          </cell>
          <cell r="Q126">
            <v>14191.075135360001</v>
          </cell>
        </row>
        <row r="129">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row>
        <row r="130">
          <cell r="H130">
            <v>0</v>
          </cell>
        </row>
        <row r="131">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row>
        <row r="134">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row>
        <row r="137">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row>
        <row r="138">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row>
        <row r="141">
          <cell r="D141">
            <v>0</v>
          </cell>
          <cell r="E141">
            <v>155</v>
          </cell>
          <cell r="F141">
            <v>-148</v>
          </cell>
          <cell r="G141">
            <v>-382</v>
          </cell>
          <cell r="H141">
            <v>-375</v>
          </cell>
          <cell r="I141">
            <v>-1158</v>
          </cell>
          <cell r="J141">
            <v>3967</v>
          </cell>
          <cell r="K141">
            <v>2253</v>
          </cell>
          <cell r="L141">
            <v>1451</v>
          </cell>
          <cell r="M141">
            <v>6513</v>
          </cell>
          <cell r="N141">
            <v>-771</v>
          </cell>
          <cell r="O141">
            <v>716.25</v>
          </cell>
          <cell r="P141">
            <v>972.5</v>
          </cell>
          <cell r="Q141">
            <v>-172.5</v>
          </cell>
        </row>
        <row r="142">
          <cell r="J142">
            <v>0</v>
          </cell>
          <cell r="K142">
            <v>0</v>
          </cell>
          <cell r="L142">
            <v>0</v>
          </cell>
          <cell r="M142">
            <v>0</v>
          </cell>
          <cell r="N142">
            <v>0</v>
          </cell>
          <cell r="O142">
            <v>0</v>
          </cell>
          <cell r="P142">
            <v>0</v>
          </cell>
          <cell r="Q142">
            <v>0</v>
          </cell>
        </row>
        <row r="143">
          <cell r="D143">
            <v>0</v>
          </cell>
          <cell r="E143">
            <v>155</v>
          </cell>
          <cell r="F143">
            <v>-148</v>
          </cell>
          <cell r="G143">
            <v>-382</v>
          </cell>
          <cell r="H143">
            <v>-375</v>
          </cell>
          <cell r="I143">
            <v>-1158</v>
          </cell>
          <cell r="J143">
            <v>3967</v>
          </cell>
          <cell r="K143">
            <v>2253</v>
          </cell>
          <cell r="L143">
            <v>1451</v>
          </cell>
          <cell r="M143">
            <v>6513</v>
          </cell>
          <cell r="N143">
            <v>-771</v>
          </cell>
          <cell r="O143">
            <v>716.25</v>
          </cell>
          <cell r="P143">
            <v>972.5</v>
          </cell>
          <cell r="Q143">
            <v>-172.5</v>
          </cell>
        </row>
        <row r="145">
          <cell r="D145">
            <v>0</v>
          </cell>
          <cell r="E145">
            <v>0</v>
          </cell>
          <cell r="F145">
            <v>495</v>
          </cell>
          <cell r="G145">
            <v>489</v>
          </cell>
          <cell r="H145">
            <v>984</v>
          </cell>
          <cell r="I145">
            <v>-773</v>
          </cell>
          <cell r="J145">
            <v>419</v>
          </cell>
          <cell r="K145">
            <v>682</v>
          </cell>
          <cell r="L145">
            <v>4044</v>
          </cell>
          <cell r="M145">
            <v>4372</v>
          </cell>
          <cell r="N145">
            <v>15488.112399999998</v>
          </cell>
          <cell r="O145">
            <v>12919.226000000001</v>
          </cell>
          <cell r="P145">
            <v>14067.230384</v>
          </cell>
          <cell r="Q145">
            <v>14018.575135360001</v>
          </cell>
        </row>
        <row r="147">
          <cell r="D147">
            <v>0</v>
          </cell>
          <cell r="E147">
            <v>0</v>
          </cell>
          <cell r="F147">
            <v>0</v>
          </cell>
          <cell r="G147">
            <v>495</v>
          </cell>
          <cell r="H147">
            <v>0</v>
          </cell>
          <cell r="I147">
            <v>984</v>
          </cell>
          <cell r="J147">
            <v>211</v>
          </cell>
          <cell r="K147">
            <v>630</v>
          </cell>
          <cell r="L147">
            <v>1312</v>
          </cell>
          <cell r="M147">
            <v>984</v>
          </cell>
          <cell r="N147">
            <v>5356</v>
          </cell>
          <cell r="O147">
            <v>20844.112399999998</v>
          </cell>
          <cell r="P147">
            <v>33763.338400000001</v>
          </cell>
          <cell r="Q147">
            <v>47830.568784000003</v>
          </cell>
        </row>
        <row r="149">
          <cell r="D149">
            <v>0</v>
          </cell>
          <cell r="E149">
            <v>0</v>
          </cell>
          <cell r="F149">
            <v>495</v>
          </cell>
          <cell r="G149">
            <v>984</v>
          </cell>
          <cell r="H149">
            <v>984</v>
          </cell>
          <cell r="I149">
            <v>211</v>
          </cell>
          <cell r="J149">
            <v>630</v>
          </cell>
          <cell r="K149">
            <v>1312</v>
          </cell>
          <cell r="L149">
            <v>5356</v>
          </cell>
          <cell r="M149">
            <v>5356</v>
          </cell>
          <cell r="N149">
            <v>20844.112399999998</v>
          </cell>
          <cell r="O149">
            <v>33763.338400000001</v>
          </cell>
          <cell r="P149">
            <v>47830.568784000003</v>
          </cell>
          <cell r="Q149">
            <v>61849.143919360002</v>
          </cell>
        </row>
        <row r="157">
          <cell r="C157">
            <v>1996</v>
          </cell>
          <cell r="D157" t="str">
            <v>97Q1</v>
          </cell>
          <cell r="E157" t="str">
            <v>97Q2</v>
          </cell>
          <cell r="F157" t="str">
            <v>97Q3</v>
          </cell>
          <cell r="G157" t="str">
            <v>97Q4</v>
          </cell>
          <cell r="H157">
            <v>1997</v>
          </cell>
          <cell r="I157" t="str">
            <v>98Q1</v>
          </cell>
          <cell r="J157" t="str">
            <v>98Q2</v>
          </cell>
          <cell r="K157" t="str">
            <v>98Q3</v>
          </cell>
          <cell r="L157" t="str">
            <v>98Q4</v>
          </cell>
          <cell r="M157">
            <v>1998</v>
          </cell>
          <cell r="N157">
            <v>1999</v>
          </cell>
          <cell r="O157">
            <v>2000</v>
          </cell>
          <cell r="P157">
            <v>2001</v>
          </cell>
          <cell r="Q157">
            <v>2002</v>
          </cell>
        </row>
        <row r="158">
          <cell r="E158">
            <v>0.41483113069016153</v>
          </cell>
          <cell r="F158">
            <v>0.39821029082774051</v>
          </cell>
          <cell r="G158">
            <v>0.41293400477073944</v>
          </cell>
          <cell r="H158">
            <v>0.41028412600370601</v>
          </cell>
          <cell r="I158">
            <v>0.48389057750759878</v>
          </cell>
          <cell r="J158">
            <v>0.59734458369524757</v>
          </cell>
          <cell r="K158">
            <v>0.43843043558169453</v>
          </cell>
          <cell r="L158">
            <v>0.42962361900006241</v>
          </cell>
          <cell r="M158">
            <v>0.47160379162455268</v>
          </cell>
          <cell r="N158">
            <v>0.35850435418062238</v>
          </cell>
          <cell r="O158">
            <v>0.36095875516466525</v>
          </cell>
          <cell r="P158">
            <v>0.32088874205005369</v>
          </cell>
          <cell r="Q158">
            <v>0.30901382860603616</v>
          </cell>
        </row>
        <row r="159">
          <cell r="E159">
            <v>0</v>
          </cell>
          <cell r="F159">
            <v>0</v>
          </cell>
          <cell r="G159">
            <v>1.5902464882056719E-3</v>
          </cell>
          <cell r="H159">
            <v>9.2649783817171094E-4</v>
          </cell>
          <cell r="I159">
            <v>6.0790273556231005E-2</v>
          </cell>
          <cell r="J159">
            <v>2.1714852959424245E-2</v>
          </cell>
          <cell r="K159">
            <v>1.608160264657232E-2</v>
          </cell>
          <cell r="L159">
            <v>1.0923163348105612E-2</v>
          </cell>
          <cell r="M159">
            <v>1.707323735897506E-2</v>
          </cell>
          <cell r="N159">
            <v>2.1314170878752817E-2</v>
          </cell>
          <cell r="O159">
            <v>0</v>
          </cell>
          <cell r="P159">
            <v>0</v>
          </cell>
          <cell r="Q159">
            <v>0</v>
          </cell>
        </row>
        <row r="160">
          <cell r="E160">
            <v>2.7900146842878122E-2</v>
          </cell>
          <cell r="F160">
            <v>3.5794183445190156E-2</v>
          </cell>
          <cell r="G160">
            <v>2.5974025974025976E-2</v>
          </cell>
          <cell r="H160">
            <v>2.8412600370599134E-2</v>
          </cell>
          <cell r="I160">
            <v>6.930091185410335E-2</v>
          </cell>
          <cell r="J160">
            <v>1.4145675642139224E-2</v>
          </cell>
          <cell r="K160">
            <v>1.16706487777982E-2</v>
          </cell>
          <cell r="L160">
            <v>1.2608451407527621E-2</v>
          </cell>
          <cell r="M160">
            <v>1.5215669134318573E-2</v>
          </cell>
          <cell r="N160">
            <v>1.4901272760489618E-2</v>
          </cell>
          <cell r="O160">
            <v>1.4534129074347018E-2</v>
          </cell>
          <cell r="P160">
            <v>1.4341282233418684E-2</v>
          </cell>
          <cell r="Q160">
            <v>1.4367111429090543E-2</v>
          </cell>
        </row>
        <row r="161">
          <cell r="E161">
            <v>0.38693098384728342</v>
          </cell>
          <cell r="F161">
            <v>0.36241610738255031</v>
          </cell>
          <cell r="G161">
            <v>0.3853697323085078</v>
          </cell>
          <cell r="H161">
            <v>0.38094502779493516</v>
          </cell>
          <cell r="I161">
            <v>0.35379939209726446</v>
          </cell>
          <cell r="J161">
            <v>0.50328824916242709</v>
          </cell>
          <cell r="K161">
            <v>0.36849843778717145</v>
          </cell>
          <cell r="L161">
            <v>0.37744210723425503</v>
          </cell>
          <cell r="M161">
            <v>0.4014259567842216</v>
          </cell>
          <cell r="N161">
            <v>0.29640741733146581</v>
          </cell>
          <cell r="O161">
            <v>0.32588677604078575</v>
          </cell>
          <cell r="P161">
            <v>0.2889956302965227</v>
          </cell>
          <cell r="Q161">
            <v>0.277487133044514</v>
          </cell>
        </row>
        <row r="163">
          <cell r="M163">
            <v>4.6527177269919706</v>
          </cell>
          <cell r="N163">
            <v>-0.10284918185046577</v>
          </cell>
          <cell r="O163">
            <v>0.26018512879848976</v>
          </cell>
          <cell r="P163">
            <v>0.17012588493971537</v>
          </cell>
          <cell r="Q163">
            <v>2.2858676798546362E-2</v>
          </cell>
        </row>
        <row r="164">
          <cell r="J164">
            <v>6.6963946869070208</v>
          </cell>
          <cell r="K164">
            <v>7.2510288065843618</v>
          </cell>
          <cell r="L164">
            <v>3.1588720770288856</v>
          </cell>
          <cell r="M164">
            <v>4.956627482772598</v>
          </cell>
          <cell r="N164">
            <v>-0.33755614834977882</v>
          </cell>
          <cell r="O164">
            <v>0.38551751685562752</v>
          </cell>
          <cell r="P164">
            <v>3.7664896234106356E-2</v>
          </cell>
          <cell r="Q164">
            <v>-1.7874002304771451E-2</v>
          </cell>
        </row>
        <row r="166">
          <cell r="E166">
            <v>0</v>
          </cell>
          <cell r="F166">
            <v>0</v>
          </cell>
          <cell r="G166">
            <v>0</v>
          </cell>
          <cell r="H166">
            <v>0</v>
          </cell>
          <cell r="I166">
            <v>0</v>
          </cell>
          <cell r="J166">
            <v>0</v>
          </cell>
          <cell r="K166">
            <v>0</v>
          </cell>
          <cell r="L166">
            <v>0</v>
          </cell>
          <cell r="M166">
            <v>0</v>
          </cell>
          <cell r="N166">
            <v>0</v>
          </cell>
          <cell r="O166">
            <v>0</v>
          </cell>
          <cell r="P166">
            <v>0</v>
          </cell>
          <cell r="Q166">
            <v>0</v>
          </cell>
        </row>
        <row r="168">
          <cell r="E168">
            <v>47.835903083700444</v>
          </cell>
          <cell r="F168">
            <v>36.813012677106634</v>
          </cell>
          <cell r="G168">
            <v>32.117678240127219</v>
          </cell>
          <cell r="H168">
            <v>74.848672019765289</v>
          </cell>
          <cell r="I168">
            <v>92.082066869300917</v>
          </cell>
          <cell r="J168">
            <v>41.712991686313444</v>
          </cell>
          <cell r="K168">
            <v>77.833348649145378</v>
          </cell>
          <cell r="L168">
            <v>73.023921727732358</v>
          </cell>
          <cell r="M168">
            <v>127.83525008878084</v>
          </cell>
          <cell r="N168">
            <v>75.690655258510432</v>
          </cell>
          <cell r="O168">
            <v>77.767656510498469</v>
          </cell>
          <cell r="P168">
            <v>78.69153692078963</v>
          </cell>
          <cell r="Q168">
            <v>78.91692742505299</v>
          </cell>
        </row>
        <row r="169">
          <cell r="E169">
            <v>0</v>
          </cell>
          <cell r="F169">
            <v>0</v>
          </cell>
          <cell r="G169">
            <v>0</v>
          </cell>
          <cell r="H169">
            <v>0</v>
          </cell>
          <cell r="I169">
            <v>3.9767373380447588</v>
          </cell>
          <cell r="J169">
            <v>0</v>
          </cell>
          <cell r="K169">
            <v>0</v>
          </cell>
          <cell r="L169">
            <v>0</v>
          </cell>
          <cell r="M169">
            <v>0</v>
          </cell>
          <cell r="N169">
            <v>0</v>
          </cell>
          <cell r="O169">
            <v>0</v>
          </cell>
          <cell r="P169">
            <v>0</v>
          </cell>
          <cell r="Q169">
            <v>0</v>
          </cell>
        </row>
      </sheetData>
      <sheetData sheetId="29" refreshError="1">
        <row r="9">
          <cell r="I9" t="str">
            <v>Actual</v>
          </cell>
          <cell r="J9" t="str">
            <v>Fcs't</v>
          </cell>
          <cell r="K9" t="str">
            <v>Fcs't</v>
          </cell>
          <cell r="L9" t="str">
            <v>Fcs't</v>
          </cell>
          <cell r="M9" t="str">
            <v>Total</v>
          </cell>
          <cell r="N9" t="str">
            <v>Plan</v>
          </cell>
          <cell r="O9" t="str">
            <v>Plan</v>
          </cell>
          <cell r="P9" t="str">
            <v>Plan</v>
          </cell>
          <cell r="Q9" t="str">
            <v>Plan</v>
          </cell>
        </row>
        <row r="10">
          <cell r="I10" t="str">
            <v>98Q1</v>
          </cell>
          <cell r="J10" t="str">
            <v>98Q2</v>
          </cell>
          <cell r="K10" t="str">
            <v>98Q3</v>
          </cell>
          <cell r="L10" t="str">
            <v>98Q4</v>
          </cell>
          <cell r="M10">
            <v>1998</v>
          </cell>
          <cell r="N10">
            <v>1999</v>
          </cell>
          <cell r="O10">
            <v>2000</v>
          </cell>
          <cell r="P10">
            <v>2001</v>
          </cell>
          <cell r="Q10">
            <v>2002</v>
          </cell>
        </row>
        <row r="13">
          <cell r="M13">
            <v>0</v>
          </cell>
        </row>
        <row r="14">
          <cell r="J14">
            <v>81</v>
          </cell>
          <cell r="K14">
            <v>266</v>
          </cell>
          <cell r="L14">
            <v>266</v>
          </cell>
          <cell r="M14">
            <v>613</v>
          </cell>
          <cell r="N14">
            <v>1280</v>
          </cell>
          <cell r="O14">
            <v>2840</v>
          </cell>
          <cell r="P14">
            <v>3000</v>
          </cell>
          <cell r="Q14">
            <v>3000</v>
          </cell>
        </row>
        <row r="15">
          <cell r="M15">
            <v>0</v>
          </cell>
        </row>
        <row r="16">
          <cell r="M16">
            <v>0</v>
          </cell>
        </row>
        <row r="17">
          <cell r="I17">
            <v>0</v>
          </cell>
          <cell r="J17">
            <v>81</v>
          </cell>
          <cell r="K17">
            <v>266</v>
          </cell>
          <cell r="L17">
            <v>266</v>
          </cell>
          <cell r="M17">
            <v>613</v>
          </cell>
          <cell r="N17">
            <v>1280</v>
          </cell>
          <cell r="O17">
            <v>2840</v>
          </cell>
          <cell r="P17">
            <v>3000</v>
          </cell>
          <cell r="Q17">
            <v>3000</v>
          </cell>
        </row>
        <row r="20">
          <cell r="J20">
            <v>65</v>
          </cell>
          <cell r="K20">
            <v>65</v>
          </cell>
          <cell r="L20">
            <v>65</v>
          </cell>
          <cell r="M20">
            <v>195</v>
          </cell>
          <cell r="N20">
            <v>460</v>
          </cell>
          <cell r="O20">
            <v>740</v>
          </cell>
          <cell r="P20">
            <v>780</v>
          </cell>
          <cell r="Q20">
            <v>780</v>
          </cell>
        </row>
        <row r="21">
          <cell r="J21">
            <v>0</v>
          </cell>
          <cell r="K21">
            <v>0</v>
          </cell>
          <cell r="L21">
            <v>0</v>
          </cell>
          <cell r="M21">
            <v>0</v>
          </cell>
        </row>
        <row r="22">
          <cell r="J22">
            <v>0</v>
          </cell>
          <cell r="K22">
            <v>0</v>
          </cell>
          <cell r="L22">
            <v>0</v>
          </cell>
          <cell r="M22">
            <v>0</v>
          </cell>
        </row>
        <row r="23">
          <cell r="M23">
            <v>0</v>
          </cell>
        </row>
        <row r="24">
          <cell r="I24">
            <v>0</v>
          </cell>
          <cell r="J24">
            <v>65</v>
          </cell>
          <cell r="K24">
            <v>65</v>
          </cell>
          <cell r="L24">
            <v>65</v>
          </cell>
          <cell r="M24">
            <v>195</v>
          </cell>
          <cell r="N24">
            <v>460</v>
          </cell>
          <cell r="O24">
            <v>740</v>
          </cell>
          <cell r="P24">
            <v>780</v>
          </cell>
          <cell r="Q24">
            <v>780</v>
          </cell>
        </row>
        <row r="27">
          <cell r="I27">
            <v>0</v>
          </cell>
          <cell r="J27">
            <v>16</v>
          </cell>
          <cell r="K27">
            <v>201</v>
          </cell>
          <cell r="L27">
            <v>201</v>
          </cell>
          <cell r="M27">
            <v>418</v>
          </cell>
          <cell r="N27">
            <v>820</v>
          </cell>
          <cell r="O27">
            <v>2100</v>
          </cell>
          <cell r="P27">
            <v>2220</v>
          </cell>
          <cell r="Q27">
            <v>2220</v>
          </cell>
        </row>
        <row r="30">
          <cell r="J30">
            <v>280</v>
          </cell>
          <cell r="K30">
            <v>268</v>
          </cell>
          <cell r="L30">
            <v>268</v>
          </cell>
          <cell r="M30">
            <v>816</v>
          </cell>
          <cell r="N30">
            <v>1282</v>
          </cell>
          <cell r="O30">
            <v>1278</v>
          </cell>
          <cell r="P30">
            <v>1278</v>
          </cell>
          <cell r="Q30">
            <v>1278</v>
          </cell>
        </row>
        <row r="33">
          <cell r="J33">
            <v>10</v>
          </cell>
          <cell r="K33">
            <v>10</v>
          </cell>
          <cell r="L33">
            <v>10</v>
          </cell>
          <cell r="M33">
            <v>30</v>
          </cell>
          <cell r="N33">
            <v>58</v>
          </cell>
          <cell r="O33">
            <v>128</v>
          </cell>
          <cell r="P33">
            <v>135</v>
          </cell>
          <cell r="Q33">
            <v>135</v>
          </cell>
        </row>
        <row r="34">
          <cell r="J34">
            <v>15</v>
          </cell>
          <cell r="K34">
            <v>15</v>
          </cell>
          <cell r="L34">
            <v>15</v>
          </cell>
          <cell r="M34">
            <v>45</v>
          </cell>
          <cell r="N34">
            <v>59</v>
          </cell>
          <cell r="O34">
            <v>59</v>
          </cell>
          <cell r="P34">
            <v>59</v>
          </cell>
          <cell r="Q34">
            <v>59</v>
          </cell>
        </row>
        <row r="35">
          <cell r="J35">
            <v>19</v>
          </cell>
          <cell r="K35">
            <v>19</v>
          </cell>
          <cell r="L35">
            <v>19</v>
          </cell>
          <cell r="M35">
            <v>57</v>
          </cell>
          <cell r="N35">
            <v>57</v>
          </cell>
          <cell r="O35">
            <v>57</v>
          </cell>
          <cell r="P35">
            <v>57</v>
          </cell>
          <cell r="Q35">
            <v>57</v>
          </cell>
        </row>
        <row r="39">
          <cell r="I39">
            <v>0</v>
          </cell>
          <cell r="J39">
            <v>44</v>
          </cell>
          <cell r="K39">
            <v>44</v>
          </cell>
          <cell r="L39">
            <v>44</v>
          </cell>
          <cell r="M39">
            <v>132</v>
          </cell>
          <cell r="N39">
            <v>174</v>
          </cell>
          <cell r="O39">
            <v>244</v>
          </cell>
          <cell r="P39">
            <v>251</v>
          </cell>
          <cell r="Q39">
            <v>251</v>
          </cell>
        </row>
        <row r="41">
          <cell r="I41">
            <v>0</v>
          </cell>
          <cell r="J41">
            <v>-308</v>
          </cell>
          <cell r="K41">
            <v>-111</v>
          </cell>
          <cell r="L41">
            <v>-111</v>
          </cell>
          <cell r="M41">
            <v>-530</v>
          </cell>
          <cell r="N41">
            <v>-636</v>
          </cell>
          <cell r="O41">
            <v>578</v>
          </cell>
          <cell r="P41">
            <v>691</v>
          </cell>
          <cell r="Q41">
            <v>691</v>
          </cell>
        </row>
        <row r="44">
          <cell r="J44">
            <v>5</v>
          </cell>
          <cell r="K44">
            <v>5</v>
          </cell>
          <cell r="L44">
            <v>5</v>
          </cell>
          <cell r="M44">
            <v>15</v>
          </cell>
          <cell r="N44">
            <v>43</v>
          </cell>
          <cell r="O44">
            <v>47</v>
          </cell>
          <cell r="P44">
            <v>37</v>
          </cell>
          <cell r="Q44">
            <v>23</v>
          </cell>
        </row>
        <row r="45">
          <cell r="M45">
            <v>0</v>
          </cell>
        </row>
        <row r="46">
          <cell r="J46">
            <v>-290</v>
          </cell>
          <cell r="K46">
            <v>-280</v>
          </cell>
          <cell r="L46">
            <v>-280</v>
          </cell>
          <cell r="M46">
            <v>-850</v>
          </cell>
          <cell r="N46">
            <v>-850</v>
          </cell>
          <cell r="O46">
            <v>-850</v>
          </cell>
          <cell r="P46">
            <v>-850</v>
          </cell>
          <cell r="Q46">
            <v>-850</v>
          </cell>
        </row>
        <row r="47">
          <cell r="I47">
            <v>0</v>
          </cell>
          <cell r="J47">
            <v>-285</v>
          </cell>
          <cell r="K47">
            <v>-275</v>
          </cell>
          <cell r="L47">
            <v>-275</v>
          </cell>
          <cell r="M47">
            <v>-835</v>
          </cell>
          <cell r="N47">
            <v>-807</v>
          </cell>
          <cell r="O47">
            <v>-803</v>
          </cell>
          <cell r="P47">
            <v>-813</v>
          </cell>
          <cell r="Q47">
            <v>-827</v>
          </cell>
        </row>
        <row r="49">
          <cell r="I49">
            <v>0</v>
          </cell>
          <cell r="J49">
            <v>-23</v>
          </cell>
          <cell r="K49">
            <v>164</v>
          </cell>
          <cell r="L49">
            <v>164</v>
          </cell>
          <cell r="M49">
            <v>305</v>
          </cell>
          <cell r="N49">
            <v>171</v>
          </cell>
          <cell r="O49">
            <v>1381</v>
          </cell>
          <cell r="P49">
            <v>1504</v>
          </cell>
          <cell r="Q49">
            <v>1518</v>
          </cell>
        </row>
        <row r="51">
          <cell r="J51">
            <v>-7.36</v>
          </cell>
          <cell r="K51">
            <v>52.480000000000004</v>
          </cell>
          <cell r="L51">
            <v>52.480000000000004</v>
          </cell>
          <cell r="M51">
            <v>97.600000000000009</v>
          </cell>
        </row>
        <row r="53">
          <cell r="I53">
            <v>0</v>
          </cell>
          <cell r="J53">
            <v>-15.64</v>
          </cell>
          <cell r="K53">
            <v>111.52</v>
          </cell>
          <cell r="L53">
            <v>111.52</v>
          </cell>
          <cell r="M53">
            <v>207.39999999999998</v>
          </cell>
          <cell r="N53">
            <v>171</v>
          </cell>
          <cell r="O53">
            <v>1381</v>
          </cell>
          <cell r="P53">
            <v>1504</v>
          </cell>
          <cell r="Q53">
            <v>1518</v>
          </cell>
        </row>
        <row r="55">
          <cell r="M55">
            <v>0</v>
          </cell>
        </row>
        <row r="57">
          <cell r="I57">
            <v>0</v>
          </cell>
          <cell r="J57">
            <v>-15.64</v>
          </cell>
          <cell r="K57">
            <v>111.52</v>
          </cell>
          <cell r="L57">
            <v>111.52</v>
          </cell>
          <cell r="M57">
            <v>207.39999999999998</v>
          </cell>
          <cell r="N57">
            <v>171</v>
          </cell>
          <cell r="O57">
            <v>1381</v>
          </cell>
          <cell r="P57">
            <v>1504</v>
          </cell>
          <cell r="Q57">
            <v>1518</v>
          </cell>
        </row>
        <row r="61">
          <cell r="I61">
            <v>0</v>
          </cell>
          <cell r="J61">
            <v>-15.64</v>
          </cell>
          <cell r="K61">
            <v>111.52</v>
          </cell>
          <cell r="L61">
            <v>111.52</v>
          </cell>
          <cell r="M61">
            <v>207.39999999999998</v>
          </cell>
          <cell r="N61">
            <v>171</v>
          </cell>
          <cell r="O61">
            <v>1381</v>
          </cell>
          <cell r="P61">
            <v>1504</v>
          </cell>
          <cell r="Q61">
            <v>1518</v>
          </cell>
        </row>
        <row r="65">
          <cell r="I65" t="str">
            <v>Actual</v>
          </cell>
          <cell r="J65" t="str">
            <v>Fcs't</v>
          </cell>
          <cell r="K65" t="str">
            <v>Fcs't</v>
          </cell>
          <cell r="L65" t="str">
            <v>Fcs't</v>
          </cell>
          <cell r="N65" t="str">
            <v>Plan</v>
          </cell>
          <cell r="O65" t="str">
            <v>Plan</v>
          </cell>
          <cell r="P65" t="str">
            <v>Plan</v>
          </cell>
          <cell r="Q65" t="str">
            <v>Plan</v>
          </cell>
        </row>
        <row r="66">
          <cell r="I66" t="str">
            <v>98Q1</v>
          </cell>
          <cell r="J66" t="str">
            <v>98Q2</v>
          </cell>
          <cell r="K66" t="str">
            <v>98Q3</v>
          </cell>
          <cell r="L66" t="str">
            <v>98Q4</v>
          </cell>
          <cell r="M66">
            <v>1998</v>
          </cell>
          <cell r="N66">
            <v>1999</v>
          </cell>
          <cell r="O66">
            <v>2000</v>
          </cell>
          <cell r="P66">
            <v>2001</v>
          </cell>
          <cell r="Q66">
            <v>2002</v>
          </cell>
        </row>
        <row r="68">
          <cell r="M68">
            <v>2000</v>
          </cell>
        </row>
        <row r="69">
          <cell r="I69">
            <v>71</v>
          </cell>
          <cell r="J69">
            <v>67.45</v>
          </cell>
          <cell r="K69">
            <v>64.077500000000001</v>
          </cell>
          <cell r="L69">
            <v>60.873624999999997</v>
          </cell>
          <cell r="M69">
            <v>60.873624999999997</v>
          </cell>
          <cell r="N69">
            <v>60.873624999999997</v>
          </cell>
          <cell r="O69">
            <v>60.873624999999997</v>
          </cell>
          <cell r="P69">
            <v>60.873624999999997</v>
          </cell>
          <cell r="Q69">
            <v>60.873624999999997</v>
          </cell>
        </row>
        <row r="70">
          <cell r="I70">
            <v>0</v>
          </cell>
          <cell r="J70">
            <v>0</v>
          </cell>
          <cell r="K70">
            <v>0</v>
          </cell>
          <cell r="L70">
            <v>0</v>
          </cell>
          <cell r="M70">
            <v>0</v>
          </cell>
          <cell r="N70">
            <v>0</v>
          </cell>
          <cell r="O70">
            <v>0</v>
          </cell>
          <cell r="P70">
            <v>0</v>
          </cell>
          <cell r="Q70">
            <v>0</v>
          </cell>
        </row>
        <row r="71">
          <cell r="I71">
            <v>10</v>
          </cell>
          <cell r="J71">
            <v>65</v>
          </cell>
          <cell r="K71">
            <v>65</v>
          </cell>
          <cell r="L71">
            <v>65</v>
          </cell>
          <cell r="M71">
            <v>65</v>
          </cell>
          <cell r="N71">
            <v>230</v>
          </cell>
          <cell r="O71">
            <v>370</v>
          </cell>
          <cell r="P71">
            <v>390</v>
          </cell>
          <cell r="Q71">
            <v>390</v>
          </cell>
        </row>
        <row r="72">
          <cell r="I72">
            <v>167</v>
          </cell>
          <cell r="M72">
            <v>0</v>
          </cell>
        </row>
        <row r="73">
          <cell r="I73">
            <v>248</v>
          </cell>
          <cell r="J73">
            <v>132.44999999999999</v>
          </cell>
          <cell r="K73">
            <v>129.07749999999999</v>
          </cell>
          <cell r="L73">
            <v>125.873625</v>
          </cell>
          <cell r="M73">
            <v>125.873625</v>
          </cell>
          <cell r="N73">
            <v>290.873625</v>
          </cell>
          <cell r="O73">
            <v>430.873625</v>
          </cell>
          <cell r="P73">
            <v>450.873625</v>
          </cell>
          <cell r="Q73">
            <v>450.873625</v>
          </cell>
        </row>
        <row r="75">
          <cell r="I75">
            <v>0</v>
          </cell>
          <cell r="J75">
            <v>81</v>
          </cell>
          <cell r="K75">
            <v>266</v>
          </cell>
          <cell r="L75">
            <v>266</v>
          </cell>
          <cell r="M75">
            <v>266</v>
          </cell>
          <cell r="N75">
            <v>1280</v>
          </cell>
          <cell r="O75">
            <v>2840</v>
          </cell>
          <cell r="P75">
            <v>3000</v>
          </cell>
          <cell r="Q75">
            <v>3000</v>
          </cell>
        </row>
        <row r="79">
          <cell r="I79">
            <v>448</v>
          </cell>
          <cell r="J79">
            <v>448</v>
          </cell>
          <cell r="K79">
            <v>448</v>
          </cell>
          <cell r="L79">
            <v>648</v>
          </cell>
          <cell r="M79">
            <v>648</v>
          </cell>
          <cell r="N79">
            <v>848</v>
          </cell>
          <cell r="O79">
            <v>848</v>
          </cell>
          <cell r="P79">
            <v>848</v>
          </cell>
          <cell r="Q79">
            <v>848</v>
          </cell>
        </row>
        <row r="80">
          <cell r="I80">
            <v>0</v>
          </cell>
          <cell r="J80">
            <v>-22.4</v>
          </cell>
          <cell r="K80">
            <v>-44.8</v>
          </cell>
          <cell r="L80">
            <v>-67.199999999999989</v>
          </cell>
          <cell r="M80">
            <v>-67.199999999999989</v>
          </cell>
          <cell r="N80">
            <v>-147.19999999999999</v>
          </cell>
          <cell r="O80">
            <v>-227.2</v>
          </cell>
          <cell r="P80">
            <v>-317.2</v>
          </cell>
          <cell r="Q80">
            <v>-415.2</v>
          </cell>
        </row>
        <row r="81">
          <cell r="I81">
            <v>448</v>
          </cell>
          <cell r="J81">
            <v>425.6</v>
          </cell>
          <cell r="K81">
            <v>403.2</v>
          </cell>
          <cell r="L81">
            <v>580.79999999999995</v>
          </cell>
          <cell r="M81">
            <v>580.79999999999995</v>
          </cell>
          <cell r="N81">
            <v>700.8</v>
          </cell>
          <cell r="O81">
            <v>620.79999999999995</v>
          </cell>
          <cell r="P81">
            <v>530.79999999999995</v>
          </cell>
          <cell r="Q81">
            <v>432.8</v>
          </cell>
        </row>
        <row r="83">
          <cell r="I83">
            <v>1486</v>
          </cell>
          <cell r="J83">
            <v>1467</v>
          </cell>
          <cell r="K83">
            <v>1448</v>
          </cell>
          <cell r="L83">
            <v>1429</v>
          </cell>
          <cell r="M83">
            <v>1429</v>
          </cell>
          <cell r="N83">
            <v>1377</v>
          </cell>
          <cell r="O83">
            <v>1325</v>
          </cell>
          <cell r="P83">
            <v>1273</v>
          </cell>
          <cell r="Q83">
            <v>1221</v>
          </cell>
        </row>
        <row r="84">
          <cell r="I84">
            <v>1934</v>
          </cell>
          <cell r="J84">
            <v>1973.6</v>
          </cell>
          <cell r="K84">
            <v>2117.1999999999998</v>
          </cell>
          <cell r="L84">
            <v>2275.8000000000002</v>
          </cell>
          <cell r="M84">
            <v>2275.8000000000002</v>
          </cell>
          <cell r="N84">
            <v>3357.8</v>
          </cell>
          <cell r="O84">
            <v>4785.8</v>
          </cell>
          <cell r="P84">
            <v>4803.8</v>
          </cell>
          <cell r="Q84">
            <v>4653.8</v>
          </cell>
        </row>
        <row r="86">
          <cell r="I86">
            <v>2182</v>
          </cell>
          <cell r="J86">
            <v>2106.0499999999997</v>
          </cell>
          <cell r="K86">
            <v>2246.2774999999997</v>
          </cell>
          <cell r="L86">
            <v>2401.6736250000004</v>
          </cell>
          <cell r="M86">
            <v>2401.6736250000004</v>
          </cell>
          <cell r="N86">
            <v>3648.6736250000004</v>
          </cell>
          <cell r="O86">
            <v>5216.6736250000004</v>
          </cell>
          <cell r="P86">
            <v>5254.6736250000004</v>
          </cell>
          <cell r="Q86">
            <v>5104.6736250000004</v>
          </cell>
        </row>
        <row r="90">
          <cell r="I90">
            <v>27</v>
          </cell>
          <cell r="J90">
            <v>65</v>
          </cell>
          <cell r="K90">
            <v>65</v>
          </cell>
          <cell r="L90">
            <v>65</v>
          </cell>
          <cell r="M90">
            <v>65</v>
          </cell>
          <cell r="N90">
            <v>189</v>
          </cell>
          <cell r="O90">
            <v>206</v>
          </cell>
          <cell r="P90">
            <v>208</v>
          </cell>
          <cell r="Q90">
            <v>208</v>
          </cell>
        </row>
        <row r="91">
          <cell r="I91">
            <v>76</v>
          </cell>
          <cell r="J91">
            <v>76</v>
          </cell>
          <cell r="M91">
            <v>0</v>
          </cell>
        </row>
        <row r="92">
          <cell r="M92">
            <v>0</v>
          </cell>
        </row>
        <row r="93">
          <cell r="I93">
            <v>1715</v>
          </cell>
          <cell r="J93">
            <v>1980.6899999999998</v>
          </cell>
          <cell r="K93">
            <v>1721.3974999999996</v>
          </cell>
          <cell r="L93">
            <v>2129.2736250000003</v>
          </cell>
          <cell r="M93">
            <v>2129.2736250000003</v>
          </cell>
          <cell r="N93">
            <v>3081.2736250000003</v>
          </cell>
          <cell r="O93">
            <v>3251.2736250000003</v>
          </cell>
          <cell r="P93">
            <v>1783.2736250000003</v>
          </cell>
          <cell r="Q93">
            <v>115.27362500000072</v>
          </cell>
        </row>
        <row r="94">
          <cell r="M94">
            <v>0</v>
          </cell>
        </row>
        <row r="95">
          <cell r="I95">
            <v>1818</v>
          </cell>
          <cell r="J95">
            <v>2121.6899999999996</v>
          </cell>
          <cell r="K95">
            <v>1786.3974999999996</v>
          </cell>
          <cell r="L95">
            <v>2194.2736250000003</v>
          </cell>
          <cell r="M95">
            <v>2194.2736250000003</v>
          </cell>
          <cell r="N95">
            <v>3270.2736250000003</v>
          </cell>
          <cell r="O95">
            <v>3457.2736250000003</v>
          </cell>
          <cell r="P95">
            <v>1991.2736250000003</v>
          </cell>
          <cell r="Q95">
            <v>323.27362500000072</v>
          </cell>
        </row>
        <row r="97">
          <cell r="I97">
            <v>0</v>
          </cell>
          <cell r="J97">
            <v>0</v>
          </cell>
          <cell r="K97">
            <v>0</v>
          </cell>
          <cell r="L97">
            <v>0</v>
          </cell>
          <cell r="M97">
            <v>0</v>
          </cell>
          <cell r="N97">
            <v>0</v>
          </cell>
          <cell r="O97">
            <v>0</v>
          </cell>
          <cell r="P97">
            <v>0</v>
          </cell>
          <cell r="Q97">
            <v>0</v>
          </cell>
        </row>
        <row r="98">
          <cell r="M98">
            <v>0</v>
          </cell>
        </row>
        <row r="99">
          <cell r="M99">
            <v>0</v>
          </cell>
        </row>
        <row r="100">
          <cell r="I100">
            <v>1818</v>
          </cell>
          <cell r="J100">
            <v>2121.6899999999996</v>
          </cell>
          <cell r="K100">
            <v>1786.3974999999996</v>
          </cell>
          <cell r="L100">
            <v>2194.2736250000003</v>
          </cell>
          <cell r="M100">
            <v>2194.2736250000003</v>
          </cell>
          <cell r="N100">
            <v>3270.2736250000003</v>
          </cell>
          <cell r="O100">
            <v>3457.2736250000003</v>
          </cell>
          <cell r="P100">
            <v>1991.2736250000003</v>
          </cell>
          <cell r="Q100">
            <v>323.27362500000072</v>
          </cell>
        </row>
        <row r="103">
          <cell r="I103">
            <v>364</v>
          </cell>
          <cell r="J103">
            <v>0</v>
          </cell>
          <cell r="K103">
            <v>364</v>
          </cell>
          <cell r="L103">
            <v>0</v>
          </cell>
          <cell r="M103">
            <v>0</v>
          </cell>
        </row>
        <row r="104">
          <cell r="I104">
            <v>0</v>
          </cell>
          <cell r="J104">
            <v>0</v>
          </cell>
          <cell r="K104">
            <v>-15.64</v>
          </cell>
          <cell r="L104">
            <v>95.88</v>
          </cell>
          <cell r="M104">
            <v>95.88</v>
          </cell>
          <cell r="N104">
            <v>207.39999999999998</v>
          </cell>
          <cell r="O104">
            <v>378.4</v>
          </cell>
          <cell r="P104">
            <v>1759.4</v>
          </cell>
          <cell r="Q104">
            <v>3263.4</v>
          </cell>
        </row>
        <row r="105">
          <cell r="I105">
            <v>0</v>
          </cell>
          <cell r="J105">
            <v>-15.64</v>
          </cell>
          <cell r="K105">
            <v>111.52</v>
          </cell>
          <cell r="L105">
            <v>111.52</v>
          </cell>
          <cell r="M105">
            <v>111.52</v>
          </cell>
          <cell r="N105">
            <v>171</v>
          </cell>
          <cell r="O105">
            <v>1381</v>
          </cell>
          <cell r="P105">
            <v>1504</v>
          </cell>
          <cell r="Q105">
            <v>1518</v>
          </cell>
        </row>
        <row r="106">
          <cell r="I106">
            <v>0</v>
          </cell>
          <cell r="J106">
            <v>0</v>
          </cell>
          <cell r="K106">
            <v>0</v>
          </cell>
          <cell r="L106">
            <v>0</v>
          </cell>
          <cell r="M106">
            <v>0</v>
          </cell>
          <cell r="N106">
            <v>0</v>
          </cell>
          <cell r="O106">
            <v>0</v>
          </cell>
          <cell r="P106">
            <v>0</v>
          </cell>
          <cell r="Q106">
            <v>0</v>
          </cell>
        </row>
        <row r="107">
          <cell r="M107">
            <v>0</v>
          </cell>
        </row>
        <row r="108">
          <cell r="I108">
            <v>364</v>
          </cell>
          <cell r="J108">
            <v>-15.64</v>
          </cell>
          <cell r="K108">
            <v>459.88</v>
          </cell>
          <cell r="L108">
            <v>207.39999999999998</v>
          </cell>
          <cell r="M108">
            <v>207.39999999999998</v>
          </cell>
          <cell r="N108">
            <v>378.4</v>
          </cell>
          <cell r="O108">
            <v>1759.4</v>
          </cell>
          <cell r="P108">
            <v>3263.4</v>
          </cell>
          <cell r="Q108">
            <v>4781.3999999999996</v>
          </cell>
        </row>
        <row r="110">
          <cell r="I110">
            <v>2182</v>
          </cell>
          <cell r="J110">
            <v>2106.0499999999997</v>
          </cell>
          <cell r="K110">
            <v>2246.2774999999997</v>
          </cell>
          <cell r="L110">
            <v>2401.6736250000004</v>
          </cell>
          <cell r="M110">
            <v>2401.6736250000004</v>
          </cell>
          <cell r="N110">
            <v>3648.6736250000004</v>
          </cell>
          <cell r="O110">
            <v>5216.6736250000004</v>
          </cell>
          <cell r="P110">
            <v>5254.6736250000004</v>
          </cell>
          <cell r="Q110">
            <v>5104.6736250000004</v>
          </cell>
        </row>
        <row r="112">
          <cell r="I112" t="str">
            <v>Plan</v>
          </cell>
          <cell r="J112" t="str">
            <v>Plan</v>
          </cell>
          <cell r="K112" t="str">
            <v>Plan</v>
          </cell>
          <cell r="L112" t="str">
            <v>Plan</v>
          </cell>
          <cell r="M112" t="str">
            <v>Total</v>
          </cell>
          <cell r="N112" t="str">
            <v>Plan</v>
          </cell>
          <cell r="O112" t="str">
            <v>Plan</v>
          </cell>
          <cell r="P112" t="str">
            <v>Plan</v>
          </cell>
          <cell r="Q112" t="str">
            <v>Plan</v>
          </cell>
        </row>
        <row r="113">
          <cell r="I113" t="str">
            <v>98Q1</v>
          </cell>
          <cell r="J113" t="str">
            <v>98Q2</v>
          </cell>
          <cell r="K113" t="str">
            <v>98Q3</v>
          </cell>
          <cell r="L113" t="str">
            <v>98Q4</v>
          </cell>
          <cell r="M113">
            <v>1998</v>
          </cell>
          <cell r="N113">
            <v>1999</v>
          </cell>
          <cell r="O113">
            <v>2000</v>
          </cell>
          <cell r="P113">
            <v>2001</v>
          </cell>
          <cell r="Q113">
            <v>2002</v>
          </cell>
        </row>
        <row r="116">
          <cell r="I116">
            <v>0</v>
          </cell>
          <cell r="J116">
            <v>-15.64</v>
          </cell>
          <cell r="K116">
            <v>111.52</v>
          </cell>
          <cell r="L116">
            <v>111.52</v>
          </cell>
          <cell r="M116">
            <v>207.39999999999998</v>
          </cell>
          <cell r="N116">
            <v>171</v>
          </cell>
          <cell r="O116">
            <v>1381</v>
          </cell>
          <cell r="P116">
            <v>1504</v>
          </cell>
          <cell r="Q116">
            <v>1518</v>
          </cell>
        </row>
        <row r="117">
          <cell r="I117">
            <v>0</v>
          </cell>
          <cell r="J117">
            <v>22.4</v>
          </cell>
          <cell r="K117">
            <v>22.4</v>
          </cell>
          <cell r="L117">
            <v>22.399999999999991</v>
          </cell>
          <cell r="M117">
            <v>67.199999999999989</v>
          </cell>
          <cell r="N117">
            <v>80</v>
          </cell>
          <cell r="O117">
            <v>80</v>
          </cell>
          <cell r="P117">
            <v>90</v>
          </cell>
          <cell r="Q117">
            <v>98</v>
          </cell>
        </row>
        <row r="119">
          <cell r="I119">
            <v>0</v>
          </cell>
          <cell r="J119">
            <v>0</v>
          </cell>
          <cell r="K119">
            <v>0</v>
          </cell>
          <cell r="L119">
            <v>0</v>
          </cell>
          <cell r="M119">
            <v>0</v>
          </cell>
          <cell r="N119">
            <v>0</v>
          </cell>
          <cell r="O119">
            <v>0</v>
          </cell>
          <cell r="P119">
            <v>0</v>
          </cell>
          <cell r="Q119">
            <v>0</v>
          </cell>
        </row>
        <row r="120">
          <cell r="I120">
            <v>-10</v>
          </cell>
          <cell r="J120">
            <v>-55</v>
          </cell>
          <cell r="K120">
            <v>0</v>
          </cell>
          <cell r="L120">
            <v>0</v>
          </cell>
          <cell r="M120">
            <v>-65</v>
          </cell>
          <cell r="N120">
            <v>-165</v>
          </cell>
          <cell r="O120">
            <v>-140</v>
          </cell>
          <cell r="P120">
            <v>-20</v>
          </cell>
          <cell r="Q120">
            <v>0</v>
          </cell>
        </row>
        <row r="121">
          <cell r="I121">
            <v>-1653</v>
          </cell>
          <cell r="J121">
            <v>186</v>
          </cell>
          <cell r="K121">
            <v>19</v>
          </cell>
          <cell r="L121">
            <v>19</v>
          </cell>
          <cell r="M121">
            <v>-1429</v>
          </cell>
          <cell r="N121">
            <v>52</v>
          </cell>
          <cell r="O121">
            <v>52</v>
          </cell>
          <cell r="P121">
            <v>52</v>
          </cell>
          <cell r="Q121">
            <v>52</v>
          </cell>
        </row>
        <row r="122">
          <cell r="I122">
            <v>27</v>
          </cell>
          <cell r="J122">
            <v>38</v>
          </cell>
          <cell r="K122">
            <v>0</v>
          </cell>
          <cell r="L122">
            <v>0</v>
          </cell>
          <cell r="M122">
            <v>65</v>
          </cell>
          <cell r="N122">
            <v>124</v>
          </cell>
          <cell r="O122">
            <v>17</v>
          </cell>
          <cell r="P122">
            <v>2</v>
          </cell>
          <cell r="Q122">
            <v>0</v>
          </cell>
        </row>
        <row r="123">
          <cell r="I123">
            <v>76</v>
          </cell>
          <cell r="J123">
            <v>0</v>
          </cell>
          <cell r="K123">
            <v>-76</v>
          </cell>
          <cell r="L123">
            <v>0</v>
          </cell>
          <cell r="M123">
            <v>0</v>
          </cell>
          <cell r="N123">
            <v>0</v>
          </cell>
          <cell r="O123">
            <v>0</v>
          </cell>
          <cell r="P123">
            <v>0</v>
          </cell>
          <cell r="Q123">
            <v>0</v>
          </cell>
        </row>
        <row r="124">
          <cell r="I124">
            <v>0</v>
          </cell>
          <cell r="J124">
            <v>0</v>
          </cell>
          <cell r="K124">
            <v>0</v>
          </cell>
          <cell r="L124">
            <v>0</v>
          </cell>
          <cell r="M124">
            <v>0</v>
          </cell>
          <cell r="N124">
            <v>0</v>
          </cell>
          <cell r="O124">
            <v>0</v>
          </cell>
          <cell r="P124">
            <v>0</v>
          </cell>
          <cell r="Q124">
            <v>0</v>
          </cell>
        </row>
        <row r="125">
          <cell r="I125">
            <v>0</v>
          </cell>
          <cell r="J125">
            <v>0</v>
          </cell>
          <cell r="K125">
            <v>0</v>
          </cell>
          <cell r="L125">
            <v>0</v>
          </cell>
          <cell r="M125">
            <v>0</v>
          </cell>
          <cell r="N125">
            <v>0</v>
          </cell>
          <cell r="O125">
            <v>0</v>
          </cell>
          <cell r="P125">
            <v>0</v>
          </cell>
          <cell r="Q125">
            <v>0</v>
          </cell>
        </row>
        <row r="126">
          <cell r="I126">
            <v>-1560</v>
          </cell>
          <cell r="J126">
            <v>175.76</v>
          </cell>
          <cell r="K126">
            <v>76.919999999999987</v>
          </cell>
          <cell r="L126">
            <v>152.91999999999999</v>
          </cell>
          <cell r="M126">
            <v>-1154.4000000000001</v>
          </cell>
          <cell r="N126">
            <v>262</v>
          </cell>
          <cell r="O126">
            <v>1390</v>
          </cell>
          <cell r="P126">
            <v>1628</v>
          </cell>
          <cell r="Q126">
            <v>1668</v>
          </cell>
        </row>
        <row r="129">
          <cell r="I129">
            <v>-448</v>
          </cell>
          <cell r="J129">
            <v>0</v>
          </cell>
          <cell r="K129">
            <v>0</v>
          </cell>
          <cell r="L129">
            <v>-200</v>
          </cell>
          <cell r="M129">
            <v>-648</v>
          </cell>
          <cell r="N129">
            <v>-200</v>
          </cell>
          <cell r="O129">
            <v>0</v>
          </cell>
          <cell r="P129">
            <v>0</v>
          </cell>
          <cell r="Q129">
            <v>0</v>
          </cell>
        </row>
        <row r="131">
          <cell r="I131">
            <v>-448</v>
          </cell>
          <cell r="J131">
            <v>0</v>
          </cell>
          <cell r="K131">
            <v>0</v>
          </cell>
          <cell r="L131">
            <v>-200</v>
          </cell>
          <cell r="M131">
            <v>-648</v>
          </cell>
          <cell r="N131">
            <v>-200</v>
          </cell>
          <cell r="O131">
            <v>0</v>
          </cell>
          <cell r="P131">
            <v>0</v>
          </cell>
          <cell r="Q131">
            <v>0</v>
          </cell>
        </row>
        <row r="134">
          <cell r="I134">
            <v>1715</v>
          </cell>
          <cell r="J134">
            <v>265.68999999999983</v>
          </cell>
          <cell r="K134">
            <v>-259.29250000000025</v>
          </cell>
          <cell r="L134">
            <v>407.87612500000068</v>
          </cell>
          <cell r="M134">
            <v>2129.2736250000003</v>
          </cell>
          <cell r="N134">
            <v>952</v>
          </cell>
          <cell r="O134">
            <v>170</v>
          </cell>
          <cell r="P134">
            <v>-1468</v>
          </cell>
          <cell r="Q134">
            <v>-1667.9999999999995</v>
          </cell>
        </row>
        <row r="135">
          <cell r="I135">
            <v>0</v>
          </cell>
          <cell r="J135">
            <v>0</v>
          </cell>
          <cell r="K135">
            <v>0</v>
          </cell>
          <cell r="L135">
            <v>0</v>
          </cell>
          <cell r="M135">
            <v>0</v>
          </cell>
          <cell r="N135">
            <v>0</v>
          </cell>
          <cell r="O135">
            <v>0</v>
          </cell>
          <cell r="P135">
            <v>0</v>
          </cell>
          <cell r="Q135">
            <v>0</v>
          </cell>
        </row>
        <row r="137">
          <cell r="I137">
            <v>364</v>
          </cell>
          <cell r="J137">
            <v>-364</v>
          </cell>
          <cell r="K137">
            <v>364</v>
          </cell>
          <cell r="L137">
            <v>-364</v>
          </cell>
          <cell r="M137">
            <v>0</v>
          </cell>
          <cell r="N137">
            <v>0</v>
          </cell>
          <cell r="O137">
            <v>0</v>
          </cell>
          <cell r="P137">
            <v>0</v>
          </cell>
          <cell r="Q137">
            <v>0</v>
          </cell>
        </row>
        <row r="138">
          <cell r="I138">
            <v>2079</v>
          </cell>
          <cell r="J138">
            <v>-98.310000000000173</v>
          </cell>
          <cell r="K138">
            <v>104.70749999999975</v>
          </cell>
          <cell r="L138">
            <v>43.876125000000684</v>
          </cell>
          <cell r="M138">
            <v>2129.2736250000003</v>
          </cell>
          <cell r="N138">
            <v>952</v>
          </cell>
          <cell r="O138">
            <v>170</v>
          </cell>
          <cell r="P138">
            <v>-1468</v>
          </cell>
          <cell r="Q138">
            <v>-1667.9999999999995</v>
          </cell>
        </row>
        <row r="141">
          <cell r="I141">
            <v>0</v>
          </cell>
          <cell r="J141">
            <v>-81</v>
          </cell>
          <cell r="K141">
            <v>-185</v>
          </cell>
          <cell r="L141">
            <v>0</v>
          </cell>
          <cell r="M141">
            <v>-266</v>
          </cell>
          <cell r="N141">
            <v>-1014</v>
          </cell>
          <cell r="O141">
            <v>-1560</v>
          </cell>
          <cell r="P141">
            <v>-160</v>
          </cell>
          <cell r="Q141">
            <v>0</v>
          </cell>
        </row>
        <row r="142">
          <cell r="K142">
            <v>0</v>
          </cell>
          <cell r="M142">
            <v>0</v>
          </cell>
          <cell r="O142">
            <v>0</v>
          </cell>
          <cell r="P142">
            <v>0</v>
          </cell>
          <cell r="Q142">
            <v>0</v>
          </cell>
        </row>
        <row r="143">
          <cell r="I143">
            <v>0</v>
          </cell>
          <cell r="J143">
            <v>-81</v>
          </cell>
          <cell r="K143">
            <v>-185</v>
          </cell>
          <cell r="L143">
            <v>0</v>
          </cell>
          <cell r="M143">
            <v>-266</v>
          </cell>
          <cell r="N143">
            <v>-1014</v>
          </cell>
          <cell r="O143">
            <v>-1560</v>
          </cell>
          <cell r="P143">
            <v>-160</v>
          </cell>
          <cell r="Q143">
            <v>0</v>
          </cell>
        </row>
        <row r="145">
          <cell r="I145">
            <v>71</v>
          </cell>
          <cell r="J145">
            <v>-3.5500000000001819</v>
          </cell>
          <cell r="K145">
            <v>-3.3725000000002581</v>
          </cell>
          <cell r="L145">
            <v>-3.2038749999993286</v>
          </cell>
          <cell r="M145">
            <v>60.873625000000175</v>
          </cell>
          <cell r="N145">
            <v>0</v>
          </cell>
          <cell r="O145">
            <v>0</v>
          </cell>
          <cell r="P145">
            <v>0</v>
          </cell>
          <cell r="Q145">
            <v>4.5474735088646412E-13</v>
          </cell>
        </row>
        <row r="147">
          <cell r="I147">
            <v>0</v>
          </cell>
          <cell r="J147">
            <v>71</v>
          </cell>
          <cell r="K147">
            <v>67.449999999999818</v>
          </cell>
          <cell r="L147">
            <v>64.07749999999956</v>
          </cell>
          <cell r="M147">
            <v>0</v>
          </cell>
          <cell r="N147">
            <v>60.873625000000231</v>
          </cell>
          <cell r="O147">
            <v>60.873625000000231</v>
          </cell>
          <cell r="P147">
            <v>60.873625000000231</v>
          </cell>
          <cell r="Q147">
            <v>60.873625000000231</v>
          </cell>
        </row>
        <row r="149">
          <cell r="I149">
            <v>71</v>
          </cell>
          <cell r="J149">
            <v>67.449999999999818</v>
          </cell>
          <cell r="K149">
            <v>64.07749999999956</v>
          </cell>
          <cell r="L149">
            <v>60.873625000000231</v>
          </cell>
          <cell r="M149">
            <v>60.873625000000175</v>
          </cell>
          <cell r="N149">
            <v>60.873625000000231</v>
          </cell>
          <cell r="O149">
            <v>60.873625000000231</v>
          </cell>
          <cell r="P149">
            <v>60.873625000000231</v>
          </cell>
          <cell r="Q149">
            <v>60.873625000000686</v>
          </cell>
        </row>
        <row r="157">
          <cell r="I157" t="str">
            <v>98Q1</v>
          </cell>
          <cell r="J157" t="str">
            <v>98Q2</v>
          </cell>
          <cell r="K157" t="str">
            <v>98Q3</v>
          </cell>
          <cell r="L157" t="str">
            <v>98Q4</v>
          </cell>
          <cell r="M157">
            <v>1998</v>
          </cell>
          <cell r="N157">
            <v>1999</v>
          </cell>
          <cell r="O157">
            <v>2000</v>
          </cell>
          <cell r="P157">
            <v>2001</v>
          </cell>
          <cell r="Q157">
            <v>2002</v>
          </cell>
        </row>
        <row r="158">
          <cell r="I158" t="str">
            <v>N/A</v>
          </cell>
          <cell r="J158">
            <v>0.19753086419753085</v>
          </cell>
          <cell r="K158">
            <v>0.75563909774436089</v>
          </cell>
          <cell r="L158">
            <v>0.75563909774436089</v>
          </cell>
          <cell r="M158">
            <v>0.68189233278955952</v>
          </cell>
          <cell r="N158">
            <v>0.640625</v>
          </cell>
          <cell r="O158">
            <v>0.73943661971830987</v>
          </cell>
          <cell r="P158">
            <v>0.74</v>
          </cell>
          <cell r="Q158">
            <v>0.74</v>
          </cell>
        </row>
        <row r="159">
          <cell r="I159" t="str">
            <v>N/A</v>
          </cell>
          <cell r="J159">
            <v>3.4567901234567899</v>
          </cell>
          <cell r="K159">
            <v>1.0075187969924813</v>
          </cell>
          <cell r="L159">
            <v>1.0075187969924813</v>
          </cell>
          <cell r="M159">
            <v>1.3311582381729201</v>
          </cell>
          <cell r="N159">
            <v>1.0015624999999999</v>
          </cell>
          <cell r="O159">
            <v>0.45</v>
          </cell>
          <cell r="P159">
            <v>0.42599999999999999</v>
          </cell>
          <cell r="Q159">
            <v>0.42599999999999999</v>
          </cell>
        </row>
        <row r="160">
          <cell r="I160" t="str">
            <v>N/A</v>
          </cell>
          <cell r="J160">
            <v>0.54320987654320985</v>
          </cell>
          <cell r="K160">
            <v>0.16541353383458646</v>
          </cell>
          <cell r="L160">
            <v>0.16541353383458646</v>
          </cell>
          <cell r="M160">
            <v>0.21533442088091354</v>
          </cell>
          <cell r="N160">
            <v>0.13593749999999999</v>
          </cell>
          <cell r="O160">
            <v>8.5915492957746475E-2</v>
          </cell>
          <cell r="P160">
            <v>8.3666666666666667E-2</v>
          </cell>
          <cell r="Q160">
            <v>8.3666666666666667E-2</v>
          </cell>
        </row>
        <row r="161">
          <cell r="I161" t="str">
            <v>N/A</v>
          </cell>
          <cell r="J161">
            <v>-0.19308641975308644</v>
          </cell>
          <cell r="K161">
            <v>0.41924812030075187</v>
          </cell>
          <cell r="L161">
            <v>0.41924812030075187</v>
          </cell>
          <cell r="M161">
            <v>0.3383360522022838</v>
          </cell>
          <cell r="N161">
            <v>0.13359375000000001</v>
          </cell>
          <cell r="O161">
            <v>0.48626760563380284</v>
          </cell>
          <cell r="P161">
            <v>0.5013333333333333</v>
          </cell>
          <cell r="Q161">
            <v>0.50600000000000001</v>
          </cell>
        </row>
        <row r="163">
          <cell r="N163">
            <v>1.0880913539967372</v>
          </cell>
          <cell r="O163">
            <v>1.21875</v>
          </cell>
          <cell r="P163">
            <v>5.6338028169014009E-2</v>
          </cell>
          <cell r="Q163">
            <v>0</v>
          </cell>
        </row>
        <row r="164">
          <cell r="H164" t="e">
            <v>#DIV/0!</v>
          </cell>
          <cell r="N164">
            <v>-0.17550626808100281</v>
          </cell>
          <cell r="O164">
            <v>7.0760233918128659</v>
          </cell>
          <cell r="P164">
            <v>8.9065894279507604E-2</v>
          </cell>
          <cell r="Q164">
            <v>9.3085106382978719E-3</v>
          </cell>
        </row>
        <row r="166">
          <cell r="I166" t="str">
            <v>N/A</v>
          </cell>
          <cell r="J166">
            <v>0.32</v>
          </cell>
          <cell r="K166">
            <v>0.32</v>
          </cell>
          <cell r="L166">
            <v>0.32</v>
          </cell>
          <cell r="M166">
            <v>0.32</v>
          </cell>
          <cell r="N166">
            <v>0</v>
          </cell>
          <cell r="O166">
            <v>0</v>
          </cell>
          <cell r="P166">
            <v>0</v>
          </cell>
          <cell r="Q166">
            <v>0</v>
          </cell>
        </row>
        <row r="168">
          <cell r="I168" t="str">
            <v>N/A</v>
          </cell>
          <cell r="J168">
            <v>0</v>
          </cell>
          <cell r="K168">
            <v>0</v>
          </cell>
          <cell r="L168">
            <v>0</v>
          </cell>
          <cell r="M168">
            <v>0</v>
          </cell>
          <cell r="N168">
            <v>0</v>
          </cell>
          <cell r="O168">
            <v>0</v>
          </cell>
          <cell r="P168">
            <v>0</v>
          </cell>
          <cell r="Q168">
            <v>0</v>
          </cell>
        </row>
        <row r="169">
          <cell r="I169" t="str">
            <v>N/A</v>
          </cell>
          <cell r="J169">
            <v>91.25</v>
          </cell>
          <cell r="K169">
            <v>91.25</v>
          </cell>
          <cell r="L169">
            <v>91.25</v>
          </cell>
          <cell r="M169">
            <v>121.66666666666666</v>
          </cell>
          <cell r="N169">
            <v>182.5</v>
          </cell>
          <cell r="O169">
            <v>182.5</v>
          </cell>
          <cell r="P169">
            <v>182.5</v>
          </cell>
          <cell r="Q169">
            <v>182.5</v>
          </cell>
        </row>
      </sheetData>
      <sheetData sheetId="30" refreshError="1">
        <row r="9">
          <cell r="C9" t="str">
            <v>Actual</v>
          </cell>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C13">
            <v>-3272</v>
          </cell>
          <cell r="D13">
            <v>0</v>
          </cell>
          <cell r="E13">
            <v>0</v>
          </cell>
          <cell r="F13">
            <v>0</v>
          </cell>
          <cell r="G13">
            <v>0</v>
          </cell>
          <cell r="H13">
            <v>0</v>
          </cell>
          <cell r="I13">
            <v>0</v>
          </cell>
          <cell r="J13">
            <v>0</v>
          </cell>
          <cell r="K13">
            <v>0</v>
          </cell>
          <cell r="L13">
            <v>0</v>
          </cell>
          <cell r="M13">
            <v>0</v>
          </cell>
          <cell r="N13">
            <v>0</v>
          </cell>
          <cell r="O13">
            <v>0</v>
          </cell>
          <cell r="P13">
            <v>0</v>
          </cell>
          <cell r="Q13">
            <v>0</v>
          </cell>
        </row>
        <row r="14">
          <cell r="C14">
            <v>0</v>
          </cell>
          <cell r="D14">
            <v>-159</v>
          </cell>
          <cell r="E14">
            <v>-361</v>
          </cell>
          <cell r="F14">
            <v>-276</v>
          </cell>
          <cell r="G14">
            <v>-4245</v>
          </cell>
          <cell r="H14">
            <v>-5041</v>
          </cell>
          <cell r="I14">
            <v>-1741</v>
          </cell>
          <cell r="J14">
            <v>-7271</v>
          </cell>
          <cell r="K14">
            <v>-11513</v>
          </cell>
          <cell r="L14">
            <v>-14835</v>
          </cell>
          <cell r="M14">
            <v>-35360</v>
          </cell>
          <cell r="N14">
            <v>-34827</v>
          </cell>
          <cell r="O14">
            <v>-43219.9</v>
          </cell>
          <cell r="P14">
            <v>-51151.69</v>
          </cell>
          <cell r="Q14">
            <v>-53307.859000000004</v>
          </cell>
        </row>
        <row r="15">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row>
        <row r="16">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row>
        <row r="17">
          <cell r="C17">
            <v>-3272</v>
          </cell>
          <cell r="D17">
            <v>-159</v>
          </cell>
          <cell r="E17">
            <v>-361</v>
          </cell>
          <cell r="F17">
            <v>-276</v>
          </cell>
          <cell r="G17">
            <v>-4245</v>
          </cell>
          <cell r="H17">
            <v>-5041</v>
          </cell>
          <cell r="I17">
            <v>-1741</v>
          </cell>
          <cell r="J17">
            <v>-7271</v>
          </cell>
          <cell r="K17">
            <v>-11513</v>
          </cell>
          <cell r="L17">
            <v>-14835</v>
          </cell>
          <cell r="M17">
            <v>-35360</v>
          </cell>
          <cell r="N17">
            <v>-34827</v>
          </cell>
          <cell r="O17">
            <v>-43219.9</v>
          </cell>
          <cell r="P17">
            <v>-51151.69</v>
          </cell>
          <cell r="Q17">
            <v>-53307.859000000004</v>
          </cell>
        </row>
        <row r="20">
          <cell r="C20">
            <v>-2803</v>
          </cell>
          <cell r="D20">
            <v>0</v>
          </cell>
          <cell r="E20">
            <v>0</v>
          </cell>
          <cell r="F20">
            <v>0</v>
          </cell>
          <cell r="G20">
            <v>0</v>
          </cell>
          <cell r="H20">
            <v>0</v>
          </cell>
          <cell r="I20">
            <v>-697</v>
          </cell>
          <cell r="J20">
            <v>0</v>
          </cell>
          <cell r="K20">
            <v>0</v>
          </cell>
          <cell r="L20">
            <v>0</v>
          </cell>
          <cell r="M20">
            <v>-697</v>
          </cell>
          <cell r="N20">
            <v>0</v>
          </cell>
          <cell r="O20">
            <v>0</v>
          </cell>
          <cell r="P20">
            <v>0</v>
          </cell>
          <cell r="Q20">
            <v>0</v>
          </cell>
        </row>
        <row r="21">
          <cell r="C21">
            <v>0</v>
          </cell>
          <cell r="D21">
            <v>-622</v>
          </cell>
          <cell r="E21">
            <v>-821</v>
          </cell>
          <cell r="F21">
            <v>2</v>
          </cell>
          <cell r="G21">
            <v>-4285</v>
          </cell>
          <cell r="H21">
            <v>-5726</v>
          </cell>
          <cell r="I21">
            <v>-1191</v>
          </cell>
          <cell r="J21">
            <v>-8325</v>
          </cell>
          <cell r="K21">
            <v>-12341</v>
          </cell>
          <cell r="L21">
            <v>-15416</v>
          </cell>
          <cell r="M21">
            <v>-37273</v>
          </cell>
          <cell r="N21">
            <v>-35577</v>
          </cell>
          <cell r="O21">
            <v>-43969.9</v>
          </cell>
          <cell r="P21">
            <v>-51901.69</v>
          </cell>
          <cell r="Q21">
            <v>-54057.859000000004</v>
          </cell>
        </row>
        <row r="22">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row>
        <row r="23">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row>
        <row r="24">
          <cell r="C24">
            <v>-2803</v>
          </cell>
          <cell r="D24">
            <v>-622</v>
          </cell>
          <cell r="E24">
            <v>-821</v>
          </cell>
          <cell r="F24">
            <v>2</v>
          </cell>
          <cell r="G24">
            <v>-4285</v>
          </cell>
          <cell r="H24">
            <v>-5726</v>
          </cell>
          <cell r="I24">
            <v>-1888</v>
          </cell>
          <cell r="J24">
            <v>-8325</v>
          </cell>
          <cell r="K24">
            <v>-12341</v>
          </cell>
          <cell r="L24">
            <v>-15416</v>
          </cell>
          <cell r="M24">
            <v>-37970</v>
          </cell>
          <cell r="N24">
            <v>-35577</v>
          </cell>
          <cell r="O24">
            <v>-43969.9</v>
          </cell>
          <cell r="P24">
            <v>-51901.69</v>
          </cell>
          <cell r="Q24">
            <v>-54057.859000000004</v>
          </cell>
        </row>
        <row r="27">
          <cell r="C27">
            <v>-469</v>
          </cell>
          <cell r="D27">
            <v>463</v>
          </cell>
          <cell r="E27">
            <v>460</v>
          </cell>
          <cell r="F27">
            <v>-278</v>
          </cell>
          <cell r="G27">
            <v>40</v>
          </cell>
          <cell r="H27">
            <v>685</v>
          </cell>
          <cell r="I27">
            <v>147</v>
          </cell>
          <cell r="J27">
            <v>1054</v>
          </cell>
          <cell r="K27">
            <v>828</v>
          </cell>
          <cell r="L27">
            <v>581</v>
          </cell>
          <cell r="M27">
            <v>2610</v>
          </cell>
          <cell r="N27">
            <v>750</v>
          </cell>
          <cell r="O27">
            <v>750</v>
          </cell>
          <cell r="P27">
            <v>750</v>
          </cell>
          <cell r="Q27">
            <v>750</v>
          </cell>
        </row>
        <row r="30">
          <cell r="C30">
            <v>213</v>
          </cell>
          <cell r="D30">
            <v>0</v>
          </cell>
          <cell r="E30">
            <v>0</v>
          </cell>
          <cell r="F30">
            <v>0</v>
          </cell>
          <cell r="G30">
            <v>0</v>
          </cell>
          <cell r="H30">
            <v>0</v>
          </cell>
          <cell r="I30">
            <v>0</v>
          </cell>
          <cell r="J30">
            <v>0</v>
          </cell>
          <cell r="K30">
            <v>0</v>
          </cell>
          <cell r="L30">
            <v>0</v>
          </cell>
          <cell r="M30">
            <v>0</v>
          </cell>
          <cell r="N30">
            <v>0</v>
          </cell>
          <cell r="O30">
            <v>0</v>
          </cell>
          <cell r="P30">
            <v>0</v>
          </cell>
          <cell r="Q30">
            <v>0</v>
          </cell>
        </row>
        <row r="33">
          <cell r="C33">
            <v>0</v>
          </cell>
          <cell r="D33">
            <v>0</v>
          </cell>
          <cell r="E33">
            <v>0</v>
          </cell>
          <cell r="F33">
            <v>-9</v>
          </cell>
          <cell r="G33">
            <v>0</v>
          </cell>
          <cell r="H33">
            <v>-9</v>
          </cell>
          <cell r="I33">
            <v>0</v>
          </cell>
          <cell r="J33">
            <v>0</v>
          </cell>
          <cell r="K33">
            <v>0</v>
          </cell>
          <cell r="L33">
            <v>0</v>
          </cell>
          <cell r="M33">
            <v>0</v>
          </cell>
          <cell r="N33">
            <v>0</v>
          </cell>
          <cell r="O33">
            <v>0</v>
          </cell>
          <cell r="P33">
            <v>0</v>
          </cell>
          <cell r="Q33">
            <v>0</v>
          </cell>
        </row>
        <row r="34">
          <cell r="C34">
            <v>0</v>
          </cell>
          <cell r="D34">
            <v>4</v>
          </cell>
          <cell r="E34">
            <v>15</v>
          </cell>
          <cell r="F34">
            <v>-45</v>
          </cell>
          <cell r="G34">
            <v>4</v>
          </cell>
          <cell r="H34">
            <v>-22</v>
          </cell>
          <cell r="I34">
            <v>-1</v>
          </cell>
          <cell r="J34">
            <v>-1</v>
          </cell>
          <cell r="K34">
            <v>-1</v>
          </cell>
          <cell r="L34">
            <v>-1</v>
          </cell>
          <cell r="M34">
            <v>-4</v>
          </cell>
          <cell r="N34">
            <v>0</v>
          </cell>
          <cell r="O34">
            <v>0</v>
          </cell>
          <cell r="P34">
            <v>0</v>
          </cell>
          <cell r="Q34">
            <v>0</v>
          </cell>
        </row>
        <row r="35">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row>
        <row r="39">
          <cell r="C39">
            <v>0</v>
          </cell>
          <cell r="D39">
            <v>4</v>
          </cell>
          <cell r="E39">
            <v>15</v>
          </cell>
          <cell r="F39">
            <v>-54</v>
          </cell>
          <cell r="G39">
            <v>4</v>
          </cell>
          <cell r="H39">
            <v>-31</v>
          </cell>
          <cell r="I39">
            <v>-1</v>
          </cell>
          <cell r="J39">
            <v>-1</v>
          </cell>
          <cell r="K39">
            <v>-1</v>
          </cell>
          <cell r="L39">
            <v>-1</v>
          </cell>
          <cell r="M39">
            <v>-4</v>
          </cell>
          <cell r="N39">
            <v>0</v>
          </cell>
          <cell r="O39">
            <v>0</v>
          </cell>
          <cell r="P39">
            <v>0</v>
          </cell>
          <cell r="Q39">
            <v>0</v>
          </cell>
        </row>
        <row r="41">
          <cell r="C41">
            <v>-682</v>
          </cell>
          <cell r="D41">
            <v>459</v>
          </cell>
          <cell r="E41">
            <v>445</v>
          </cell>
          <cell r="F41">
            <v>-224</v>
          </cell>
          <cell r="G41">
            <v>36</v>
          </cell>
          <cell r="H41">
            <v>716</v>
          </cell>
          <cell r="I41">
            <v>148</v>
          </cell>
          <cell r="J41">
            <v>1055</v>
          </cell>
          <cell r="K41">
            <v>829</v>
          </cell>
          <cell r="L41">
            <v>582</v>
          </cell>
          <cell r="M41">
            <v>2614</v>
          </cell>
          <cell r="N41">
            <v>750</v>
          </cell>
          <cell r="O41">
            <v>750</v>
          </cell>
          <cell r="P41">
            <v>750</v>
          </cell>
          <cell r="Q41">
            <v>750</v>
          </cell>
        </row>
        <row r="44">
          <cell r="C44">
            <v>678</v>
          </cell>
          <cell r="D44">
            <v>644</v>
          </cell>
          <cell r="E44">
            <v>132</v>
          </cell>
          <cell r="F44">
            <v>-199</v>
          </cell>
          <cell r="G44">
            <v>-6</v>
          </cell>
          <cell r="H44">
            <v>571</v>
          </cell>
          <cell r="I44">
            <v>3</v>
          </cell>
          <cell r="J44">
            <v>3</v>
          </cell>
          <cell r="K44">
            <v>3</v>
          </cell>
          <cell r="L44">
            <v>3</v>
          </cell>
          <cell r="M44">
            <v>12</v>
          </cell>
          <cell r="N44">
            <v>12</v>
          </cell>
          <cell r="O44">
            <v>12</v>
          </cell>
          <cell r="P44">
            <v>12</v>
          </cell>
          <cell r="Q44">
            <v>12</v>
          </cell>
        </row>
        <row r="45">
          <cell r="C45">
            <v>-28</v>
          </cell>
          <cell r="D45">
            <v>-343</v>
          </cell>
          <cell r="E45">
            <v>4.7299999999999898</v>
          </cell>
          <cell r="F45">
            <v>2</v>
          </cell>
          <cell r="G45">
            <v>3</v>
          </cell>
          <cell r="H45">
            <v>-333.27</v>
          </cell>
          <cell r="I45">
            <v>6</v>
          </cell>
          <cell r="J45">
            <v>0</v>
          </cell>
          <cell r="K45">
            <v>0</v>
          </cell>
          <cell r="L45">
            <v>0</v>
          </cell>
          <cell r="M45">
            <v>6</v>
          </cell>
          <cell r="N45">
            <v>0</v>
          </cell>
          <cell r="O45">
            <v>0</v>
          </cell>
          <cell r="P45">
            <v>0</v>
          </cell>
          <cell r="Q45">
            <v>0</v>
          </cell>
        </row>
        <row r="46">
          <cell r="C46">
            <v>2250</v>
          </cell>
          <cell r="D46">
            <v>16</v>
          </cell>
          <cell r="E46">
            <v>16</v>
          </cell>
          <cell r="F46">
            <v>30</v>
          </cell>
          <cell r="G46">
            <v>20.7</v>
          </cell>
          <cell r="H46">
            <v>82.7</v>
          </cell>
          <cell r="I46">
            <v>9</v>
          </cell>
          <cell r="J46">
            <v>9</v>
          </cell>
          <cell r="K46">
            <v>9</v>
          </cell>
          <cell r="L46">
            <v>9</v>
          </cell>
          <cell r="M46">
            <v>36</v>
          </cell>
          <cell r="N46">
            <v>36</v>
          </cell>
          <cell r="O46">
            <v>36</v>
          </cell>
          <cell r="P46">
            <v>36</v>
          </cell>
          <cell r="Q46">
            <v>36</v>
          </cell>
        </row>
        <row r="47">
          <cell r="C47">
            <v>2900</v>
          </cell>
          <cell r="D47">
            <v>317</v>
          </cell>
          <cell r="E47">
            <v>152.72999999999999</v>
          </cell>
          <cell r="F47">
            <v>-167</v>
          </cell>
          <cell r="G47">
            <v>17.7</v>
          </cell>
          <cell r="H47">
            <v>320.43</v>
          </cell>
          <cell r="I47">
            <v>18</v>
          </cell>
          <cell r="J47">
            <v>12</v>
          </cell>
          <cell r="K47">
            <v>12</v>
          </cell>
          <cell r="L47">
            <v>12</v>
          </cell>
          <cell r="M47">
            <v>54</v>
          </cell>
          <cell r="N47">
            <v>48</v>
          </cell>
          <cell r="O47">
            <v>48</v>
          </cell>
          <cell r="P47">
            <v>48</v>
          </cell>
          <cell r="Q47">
            <v>48</v>
          </cell>
        </row>
        <row r="49">
          <cell r="C49">
            <v>-3582</v>
          </cell>
          <cell r="D49">
            <v>142</v>
          </cell>
          <cell r="E49">
            <v>292.27</v>
          </cell>
          <cell r="F49">
            <v>-57</v>
          </cell>
          <cell r="G49">
            <v>18.3</v>
          </cell>
          <cell r="H49">
            <v>395.57</v>
          </cell>
          <cell r="I49">
            <v>130</v>
          </cell>
          <cell r="J49">
            <v>1043</v>
          </cell>
          <cell r="K49">
            <v>817</v>
          </cell>
          <cell r="L49">
            <v>570</v>
          </cell>
          <cell r="M49">
            <v>2560</v>
          </cell>
          <cell r="N49">
            <v>702</v>
          </cell>
          <cell r="O49">
            <v>702</v>
          </cell>
          <cell r="P49">
            <v>702</v>
          </cell>
          <cell r="Q49">
            <v>702</v>
          </cell>
        </row>
        <row r="51">
          <cell r="C51">
            <v>177</v>
          </cell>
          <cell r="D51">
            <v>0</v>
          </cell>
          <cell r="E51">
            <v>150</v>
          </cell>
          <cell r="F51">
            <v>0</v>
          </cell>
          <cell r="G51">
            <v>-193.727</v>
          </cell>
          <cell r="H51">
            <v>-43.727000000000004</v>
          </cell>
          <cell r="I51">
            <v>0</v>
          </cell>
          <cell r="J51">
            <v>0</v>
          </cell>
          <cell r="K51">
            <v>0</v>
          </cell>
          <cell r="L51">
            <v>0</v>
          </cell>
          <cell r="M51">
            <v>0</v>
          </cell>
          <cell r="N51">
            <v>0</v>
          </cell>
          <cell r="O51">
            <v>0</v>
          </cell>
          <cell r="P51">
            <v>0</v>
          </cell>
          <cell r="Q51">
            <v>0</v>
          </cell>
        </row>
        <row r="53">
          <cell r="C53">
            <v>-3759</v>
          </cell>
          <cell r="D53">
            <v>142</v>
          </cell>
          <cell r="E53">
            <v>142.26999999999998</v>
          </cell>
          <cell r="F53">
            <v>-57</v>
          </cell>
          <cell r="G53">
            <v>212.02700000000002</v>
          </cell>
          <cell r="H53">
            <v>439.29700000000003</v>
          </cell>
          <cell r="I53">
            <v>130</v>
          </cell>
          <cell r="J53">
            <v>1043</v>
          </cell>
          <cell r="K53">
            <v>817</v>
          </cell>
          <cell r="L53">
            <v>570</v>
          </cell>
          <cell r="M53">
            <v>2560</v>
          </cell>
          <cell r="N53">
            <v>702</v>
          </cell>
          <cell r="O53">
            <v>702</v>
          </cell>
          <cell r="P53">
            <v>702</v>
          </cell>
          <cell r="Q53">
            <v>702</v>
          </cell>
        </row>
        <row r="55">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row>
        <row r="57">
          <cell r="C57">
            <v>-3759</v>
          </cell>
          <cell r="D57">
            <v>142</v>
          </cell>
          <cell r="E57">
            <v>142.26999999999998</v>
          </cell>
          <cell r="F57">
            <v>-57</v>
          </cell>
          <cell r="G57">
            <v>212.02700000000002</v>
          </cell>
          <cell r="H57">
            <v>439.29700000000003</v>
          </cell>
          <cell r="I57">
            <v>130</v>
          </cell>
          <cell r="J57">
            <v>1043</v>
          </cell>
          <cell r="K57">
            <v>817</v>
          </cell>
          <cell r="L57">
            <v>570</v>
          </cell>
          <cell r="M57">
            <v>2560</v>
          </cell>
          <cell r="N57">
            <v>702</v>
          </cell>
          <cell r="O57">
            <v>702</v>
          </cell>
          <cell r="P57">
            <v>702</v>
          </cell>
          <cell r="Q57">
            <v>702</v>
          </cell>
        </row>
        <row r="59">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row>
        <row r="61">
          <cell r="C61">
            <v>-3759</v>
          </cell>
          <cell r="D61">
            <v>142</v>
          </cell>
          <cell r="E61">
            <v>142.26999999999998</v>
          </cell>
          <cell r="F61">
            <v>-57</v>
          </cell>
          <cell r="G61">
            <v>212.02700000000002</v>
          </cell>
          <cell r="H61">
            <v>439.29700000000003</v>
          </cell>
          <cell r="I61">
            <v>130</v>
          </cell>
          <cell r="J61">
            <v>1043</v>
          </cell>
          <cell r="K61">
            <v>817</v>
          </cell>
          <cell r="L61">
            <v>570</v>
          </cell>
          <cell r="M61">
            <v>2560</v>
          </cell>
          <cell r="N61">
            <v>702</v>
          </cell>
          <cell r="O61">
            <v>702</v>
          </cell>
          <cell r="P61">
            <v>702</v>
          </cell>
          <cell r="Q61">
            <v>702</v>
          </cell>
        </row>
        <row r="65">
          <cell r="C65" t="str">
            <v>Actual</v>
          </cell>
          <cell r="D65" t="str">
            <v>Actual</v>
          </cell>
          <cell r="H65" t="str">
            <v>Total</v>
          </cell>
          <cell r="I65" t="str">
            <v>Actual</v>
          </cell>
          <cell r="J65" t="str">
            <v>Fcs't</v>
          </cell>
          <cell r="K65" t="str">
            <v>Fcs't</v>
          </cell>
          <cell r="L65" t="str">
            <v>Fcs't</v>
          </cell>
          <cell r="M65" t="str">
            <v>Total</v>
          </cell>
          <cell r="N65" t="str">
            <v>Plan</v>
          </cell>
          <cell r="O65" t="str">
            <v>Plan</v>
          </cell>
          <cell r="P65" t="str">
            <v>Plan</v>
          </cell>
          <cell r="Q65" t="str">
            <v>Plan</v>
          </cell>
        </row>
        <row r="66">
          <cell r="C66">
            <v>1996</v>
          </cell>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8">
          <cell r="H68">
            <v>2000</v>
          </cell>
          <cell r="M68">
            <v>2000</v>
          </cell>
        </row>
        <row r="69">
          <cell r="C69">
            <v>0</v>
          </cell>
          <cell r="D69">
            <v>549</v>
          </cell>
          <cell r="E69">
            <v>100</v>
          </cell>
          <cell r="F69">
            <v>78</v>
          </cell>
          <cell r="G69">
            <v>156</v>
          </cell>
          <cell r="H69">
            <v>156</v>
          </cell>
          <cell r="I69">
            <v>550</v>
          </cell>
          <cell r="J69">
            <v>1222.6999999999971</v>
          </cell>
          <cell r="K69">
            <v>1889.9000000000015</v>
          </cell>
          <cell r="L69">
            <v>-3517.4705714285756</v>
          </cell>
          <cell r="M69">
            <v>-3517.4705714285756</v>
          </cell>
          <cell r="N69">
            <v>-735.27125000000524</v>
          </cell>
          <cell r="O69">
            <v>1522.8976875000008</v>
          </cell>
          <cell r="P69">
            <v>4475.6650718750025</v>
          </cell>
          <cell r="Q69">
            <v>6331.5262754687574</v>
          </cell>
        </row>
        <row r="70">
          <cell r="C70">
            <v>-212</v>
          </cell>
          <cell r="D70">
            <v>93</v>
          </cell>
          <cell r="E70">
            <v>0</v>
          </cell>
          <cell r="F70">
            <v>0</v>
          </cell>
          <cell r="G70">
            <v>0</v>
          </cell>
          <cell r="H70">
            <v>0</v>
          </cell>
          <cell r="I70">
            <v>0</v>
          </cell>
          <cell r="J70">
            <v>0</v>
          </cell>
          <cell r="K70">
            <v>0</v>
          </cell>
          <cell r="L70">
            <v>0</v>
          </cell>
          <cell r="M70">
            <v>0</v>
          </cell>
          <cell r="N70">
            <v>0</v>
          </cell>
          <cell r="O70">
            <v>0</v>
          </cell>
          <cell r="P70">
            <v>0</v>
          </cell>
          <cell r="Q70">
            <v>0</v>
          </cell>
        </row>
        <row r="71">
          <cell r="C71">
            <v>-1277</v>
          </cell>
          <cell r="D71">
            <v>-492</v>
          </cell>
          <cell r="E71">
            <v>-143</v>
          </cell>
          <cell r="F71">
            <v>-421</v>
          </cell>
          <cell r="G71">
            <v>-697</v>
          </cell>
          <cell r="H71">
            <v>-697</v>
          </cell>
          <cell r="I71">
            <v>-351</v>
          </cell>
          <cell r="J71">
            <v>-1318.1</v>
          </cell>
          <cell r="K71">
            <v>-2061.3000000000002</v>
          </cell>
          <cell r="L71">
            <v>-2643.5</v>
          </cell>
          <cell r="M71">
            <v>-2643.5</v>
          </cell>
          <cell r="N71">
            <v>-3482.7000000000003</v>
          </cell>
          <cell r="O71">
            <v>-4321.9900000000007</v>
          </cell>
          <cell r="P71">
            <v>-5115.1690000000008</v>
          </cell>
          <cell r="Q71">
            <v>-5330.7859000000008</v>
          </cell>
        </row>
        <row r="72">
          <cell r="C72">
            <v>810</v>
          </cell>
          <cell r="D72">
            <v>1874</v>
          </cell>
          <cell r="E72">
            <v>1819</v>
          </cell>
          <cell r="F72">
            <v>1500</v>
          </cell>
          <cell r="G72">
            <v>10</v>
          </cell>
          <cell r="H72">
            <v>10</v>
          </cell>
          <cell r="I72">
            <v>0</v>
          </cell>
          <cell r="J72">
            <v>0</v>
          </cell>
          <cell r="K72">
            <v>0</v>
          </cell>
          <cell r="L72">
            <v>-394</v>
          </cell>
          <cell r="M72">
            <v>-394</v>
          </cell>
          <cell r="N72">
            <v>0</v>
          </cell>
          <cell r="O72">
            <v>0</v>
          </cell>
          <cell r="P72">
            <v>0</v>
          </cell>
          <cell r="Q72">
            <v>0</v>
          </cell>
        </row>
        <row r="73">
          <cell r="C73">
            <v>-679</v>
          </cell>
          <cell r="D73">
            <v>2024</v>
          </cell>
          <cell r="E73">
            <v>1776</v>
          </cell>
          <cell r="F73">
            <v>1157</v>
          </cell>
          <cell r="G73">
            <v>-531</v>
          </cell>
          <cell r="H73">
            <v>-531</v>
          </cell>
          <cell r="I73">
            <v>199</v>
          </cell>
          <cell r="J73">
            <v>-95.400000000002819</v>
          </cell>
          <cell r="K73">
            <v>-171.39999999999873</v>
          </cell>
          <cell r="L73">
            <v>-6554.9705714285756</v>
          </cell>
          <cell r="M73">
            <v>-6554.9705714285756</v>
          </cell>
          <cell r="N73">
            <v>-4217.971250000006</v>
          </cell>
          <cell r="O73">
            <v>-2799.0923124999999</v>
          </cell>
          <cell r="P73">
            <v>-639.50392812499831</v>
          </cell>
          <cell r="Q73">
            <v>1000.7403754687566</v>
          </cell>
        </row>
        <row r="75">
          <cell r="C75">
            <v>0</v>
          </cell>
          <cell r="D75">
            <v>-1261</v>
          </cell>
          <cell r="E75">
            <v>-835</v>
          </cell>
          <cell r="F75">
            <v>-809</v>
          </cell>
          <cell r="G75">
            <v>-6821</v>
          </cell>
          <cell r="H75">
            <v>-6821</v>
          </cell>
          <cell r="I75">
            <v>-7868</v>
          </cell>
          <cell r="J75">
            <v>-13562</v>
          </cell>
          <cell r="K75">
            <v>-13400</v>
          </cell>
          <cell r="L75">
            <v>-16385</v>
          </cell>
          <cell r="M75">
            <v>-16385</v>
          </cell>
          <cell r="N75">
            <v>-10151.75</v>
          </cell>
          <cell r="O75">
            <v>-13763.35</v>
          </cell>
          <cell r="P75">
            <v>-16266.4125</v>
          </cell>
          <cell r="Q75">
            <v>-16762.099999999999</v>
          </cell>
        </row>
        <row r="79">
          <cell r="C79">
            <v>0</v>
          </cell>
          <cell r="D79">
            <v>0</v>
          </cell>
          <cell r="E79">
            <v>0</v>
          </cell>
          <cell r="F79">
            <v>0</v>
          </cell>
          <cell r="G79">
            <v>0</v>
          </cell>
          <cell r="H79">
            <v>0</v>
          </cell>
          <cell r="I79">
            <v>0</v>
          </cell>
          <cell r="J79">
            <v>0</v>
          </cell>
          <cell r="K79">
            <v>0</v>
          </cell>
          <cell r="L79">
            <v>-438</v>
          </cell>
          <cell r="M79">
            <v>-438</v>
          </cell>
          <cell r="N79">
            <v>0</v>
          </cell>
          <cell r="O79">
            <v>0</v>
          </cell>
          <cell r="P79">
            <v>0</v>
          </cell>
          <cell r="Q79">
            <v>0</v>
          </cell>
        </row>
        <row r="80">
          <cell r="C80">
            <v>0</v>
          </cell>
          <cell r="D80">
            <v>0</v>
          </cell>
          <cell r="E80">
            <v>0</v>
          </cell>
          <cell r="F80">
            <v>0</v>
          </cell>
          <cell r="G80">
            <v>0</v>
          </cell>
          <cell r="H80">
            <v>0</v>
          </cell>
          <cell r="I80">
            <v>0</v>
          </cell>
          <cell r="J80">
            <v>0</v>
          </cell>
          <cell r="K80">
            <v>0</v>
          </cell>
          <cell r="L80">
            <v>46.928571428571431</v>
          </cell>
          <cell r="M80">
            <v>46.928571428571431</v>
          </cell>
          <cell r="N80">
            <v>0</v>
          </cell>
          <cell r="O80">
            <v>0</v>
          </cell>
          <cell r="P80">
            <v>0</v>
          </cell>
          <cell r="Q80">
            <v>0</v>
          </cell>
        </row>
        <row r="81">
          <cell r="C81">
            <v>0</v>
          </cell>
          <cell r="D81">
            <v>0</v>
          </cell>
          <cell r="E81">
            <v>0</v>
          </cell>
          <cell r="F81">
            <v>0</v>
          </cell>
          <cell r="G81">
            <v>0</v>
          </cell>
          <cell r="H81">
            <v>0</v>
          </cell>
          <cell r="I81">
            <v>0</v>
          </cell>
          <cell r="J81">
            <v>0</v>
          </cell>
          <cell r="K81">
            <v>0</v>
          </cell>
          <cell r="L81">
            <v>-391.07142857142856</v>
          </cell>
          <cell r="M81">
            <v>-391.07142857142856</v>
          </cell>
          <cell r="N81">
            <v>0</v>
          </cell>
          <cell r="O81">
            <v>0</v>
          </cell>
          <cell r="P81">
            <v>0</v>
          </cell>
          <cell r="Q81">
            <v>0</v>
          </cell>
        </row>
        <row r="83">
          <cell r="C83">
            <v>1278</v>
          </cell>
          <cell r="D83">
            <v>5773</v>
          </cell>
          <cell r="E83">
            <v>-633</v>
          </cell>
          <cell r="F83">
            <v>-632</v>
          </cell>
          <cell r="G83">
            <v>-1</v>
          </cell>
          <cell r="H83">
            <v>-1</v>
          </cell>
          <cell r="I83">
            <v>-3690</v>
          </cell>
          <cell r="J83">
            <v>-3690</v>
          </cell>
          <cell r="K83">
            <v>-3690</v>
          </cell>
          <cell r="L83">
            <v>-3791</v>
          </cell>
          <cell r="M83">
            <v>-3791</v>
          </cell>
          <cell r="N83">
            <v>-3690</v>
          </cell>
          <cell r="O83">
            <v>-3690</v>
          </cell>
          <cell r="P83">
            <v>-3690</v>
          </cell>
          <cell r="Q83">
            <v>-3690</v>
          </cell>
        </row>
        <row r="84">
          <cell r="C84">
            <v>1278</v>
          </cell>
          <cell r="D84">
            <v>4512</v>
          </cell>
          <cell r="E84">
            <v>-1468</v>
          </cell>
          <cell r="F84">
            <v>-1441</v>
          </cell>
          <cell r="G84">
            <v>-6822</v>
          </cell>
          <cell r="H84">
            <v>-6822</v>
          </cell>
          <cell r="I84">
            <v>-11558</v>
          </cell>
          <cell r="J84">
            <v>-17252</v>
          </cell>
          <cell r="K84">
            <v>-17090</v>
          </cell>
          <cell r="L84">
            <v>-20567.071428571428</v>
          </cell>
          <cell r="M84">
            <v>-20567.071428571428</v>
          </cell>
          <cell r="N84">
            <v>-13841.75</v>
          </cell>
          <cell r="O84">
            <v>-17453.349999999999</v>
          </cell>
          <cell r="P84">
            <v>-19956.412499999999</v>
          </cell>
          <cell r="Q84">
            <v>-20452.099999999999</v>
          </cell>
        </row>
        <row r="86">
          <cell r="C86">
            <v>599</v>
          </cell>
          <cell r="D86">
            <v>6536</v>
          </cell>
          <cell r="E86">
            <v>308</v>
          </cell>
          <cell r="F86">
            <v>-284</v>
          </cell>
          <cell r="G86">
            <v>-7353</v>
          </cell>
          <cell r="H86">
            <v>-7353</v>
          </cell>
          <cell r="I86">
            <v>-11359</v>
          </cell>
          <cell r="J86">
            <v>-17347.400000000001</v>
          </cell>
          <cell r="K86">
            <v>-17261.399999999998</v>
          </cell>
          <cell r="L86">
            <v>-27122.042000000001</v>
          </cell>
          <cell r="M86">
            <v>-27122.042000000001</v>
          </cell>
          <cell r="N86">
            <v>-18059.721250000006</v>
          </cell>
          <cell r="O86">
            <v>-20252.442312499999</v>
          </cell>
          <cell r="P86">
            <v>-20595.916428124998</v>
          </cell>
          <cell r="Q86">
            <v>-19451.359624531244</v>
          </cell>
        </row>
        <row r="90">
          <cell r="C90">
            <v>384</v>
          </cell>
          <cell r="D90">
            <v>155</v>
          </cell>
          <cell r="E90">
            <v>180</v>
          </cell>
          <cell r="F90">
            <v>8</v>
          </cell>
          <cell r="G90">
            <v>21</v>
          </cell>
          <cell r="H90">
            <v>21</v>
          </cell>
          <cell r="I90">
            <v>-223</v>
          </cell>
          <cell r="J90">
            <v>-223</v>
          </cell>
          <cell r="K90">
            <v>-223</v>
          </cell>
          <cell r="L90">
            <v>-266</v>
          </cell>
          <cell r="M90">
            <v>-266</v>
          </cell>
          <cell r="N90">
            <v>-223</v>
          </cell>
          <cell r="O90">
            <v>-223</v>
          </cell>
          <cell r="P90">
            <v>-223</v>
          </cell>
          <cell r="Q90">
            <v>-223</v>
          </cell>
        </row>
        <row r="91">
          <cell r="C91">
            <v>0</v>
          </cell>
          <cell r="D91">
            <v>0</v>
          </cell>
          <cell r="E91">
            <v>202</v>
          </cell>
          <cell r="F91">
            <v>207</v>
          </cell>
          <cell r="G91">
            <v>15</v>
          </cell>
          <cell r="H91">
            <v>15</v>
          </cell>
          <cell r="I91">
            <v>18</v>
          </cell>
          <cell r="J91">
            <v>18</v>
          </cell>
          <cell r="K91">
            <v>18</v>
          </cell>
          <cell r="L91">
            <v>-562</v>
          </cell>
          <cell r="M91">
            <v>-562</v>
          </cell>
          <cell r="N91">
            <v>0</v>
          </cell>
          <cell r="O91">
            <v>0</v>
          </cell>
          <cell r="P91">
            <v>0</v>
          </cell>
          <cell r="Q91">
            <v>0</v>
          </cell>
        </row>
        <row r="92">
          <cell r="C92">
            <v>0</v>
          </cell>
          <cell r="D92">
            <v>0</v>
          </cell>
          <cell r="E92">
            <v>321</v>
          </cell>
          <cell r="F92">
            <v>227</v>
          </cell>
          <cell r="G92">
            <v>226</v>
          </cell>
          <cell r="H92">
            <v>226</v>
          </cell>
          <cell r="I92">
            <v>227</v>
          </cell>
          <cell r="J92">
            <v>226</v>
          </cell>
          <cell r="K92">
            <v>225</v>
          </cell>
          <cell r="L92">
            <v>224</v>
          </cell>
          <cell r="M92">
            <v>224</v>
          </cell>
          <cell r="N92">
            <v>214</v>
          </cell>
          <cell r="O92">
            <v>204</v>
          </cell>
          <cell r="P92">
            <v>194</v>
          </cell>
          <cell r="Q92">
            <v>184</v>
          </cell>
        </row>
        <row r="93">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row>
        <row r="94">
          <cell r="C94">
            <v>66</v>
          </cell>
          <cell r="D94">
            <v>194</v>
          </cell>
          <cell r="E94">
            <v>0</v>
          </cell>
          <cell r="F94">
            <v>0</v>
          </cell>
          <cell r="G94">
            <v>0</v>
          </cell>
          <cell r="H94">
            <v>0</v>
          </cell>
          <cell r="I94">
            <v>0</v>
          </cell>
          <cell r="J94">
            <v>0</v>
          </cell>
          <cell r="K94">
            <v>0</v>
          </cell>
          <cell r="L94">
            <v>-759</v>
          </cell>
          <cell r="M94">
            <v>-759</v>
          </cell>
          <cell r="N94">
            <v>0</v>
          </cell>
          <cell r="O94">
            <v>0</v>
          </cell>
          <cell r="P94">
            <v>0</v>
          </cell>
          <cell r="Q94">
            <v>0</v>
          </cell>
        </row>
        <row r="95">
          <cell r="C95">
            <v>450</v>
          </cell>
          <cell r="D95">
            <v>349</v>
          </cell>
          <cell r="E95">
            <v>703</v>
          </cell>
          <cell r="F95">
            <v>442</v>
          </cell>
          <cell r="G95">
            <v>262</v>
          </cell>
          <cell r="H95">
            <v>262</v>
          </cell>
          <cell r="I95">
            <v>22</v>
          </cell>
          <cell r="J95">
            <v>21</v>
          </cell>
          <cell r="K95">
            <v>20</v>
          </cell>
          <cell r="L95">
            <v>-1363</v>
          </cell>
          <cell r="M95">
            <v>-1363</v>
          </cell>
          <cell r="N95">
            <v>-9</v>
          </cell>
          <cell r="O95">
            <v>-19</v>
          </cell>
          <cell r="P95">
            <v>-29</v>
          </cell>
          <cell r="Q95">
            <v>-39</v>
          </cell>
        </row>
        <row r="97">
          <cell r="C97">
            <v>0</v>
          </cell>
          <cell r="D97">
            <v>11027</v>
          </cell>
          <cell r="E97">
            <v>16438</v>
          </cell>
          <cell r="F97">
            <v>18817</v>
          </cell>
          <cell r="G97">
            <v>11863</v>
          </cell>
          <cell r="H97">
            <v>11863</v>
          </cell>
          <cell r="I97">
            <v>11652</v>
          </cell>
          <cell r="J97">
            <v>4709.5</v>
          </cell>
          <cell r="K97">
            <v>3979.5</v>
          </cell>
          <cell r="L97">
            <v>-563.92499999999927</v>
          </cell>
          <cell r="M97">
            <v>-563.92499999999927</v>
          </cell>
          <cell r="N97">
            <v>1938.1787499999991</v>
          </cell>
          <cell r="O97">
            <v>-946.54231249999793</v>
          </cell>
          <cell r="P97">
            <v>-1982.0164281249963</v>
          </cell>
          <cell r="Q97">
            <v>-1529.4596245312423</v>
          </cell>
        </row>
        <row r="98">
          <cell r="C98">
            <v>18434</v>
          </cell>
          <cell r="D98">
            <v>0</v>
          </cell>
          <cell r="E98">
            <v>0</v>
          </cell>
          <cell r="F98">
            <v>0</v>
          </cell>
          <cell r="G98">
            <v>0</v>
          </cell>
          <cell r="H98">
            <v>0</v>
          </cell>
          <cell r="I98">
            <v>0</v>
          </cell>
          <cell r="J98">
            <v>0</v>
          </cell>
          <cell r="K98">
            <v>0</v>
          </cell>
          <cell r="L98">
            <v>0</v>
          </cell>
          <cell r="M98">
            <v>0</v>
          </cell>
          <cell r="N98">
            <v>0</v>
          </cell>
          <cell r="O98">
            <v>0</v>
          </cell>
          <cell r="P98">
            <v>0</v>
          </cell>
          <cell r="Q98">
            <v>0</v>
          </cell>
        </row>
        <row r="99">
          <cell r="C99">
            <v>0</v>
          </cell>
          <cell r="D99">
            <v>0</v>
          </cell>
          <cell r="E99">
            <v>0</v>
          </cell>
          <cell r="F99">
            <v>0</v>
          </cell>
          <cell r="G99">
            <v>0</v>
          </cell>
          <cell r="H99">
            <v>0</v>
          </cell>
          <cell r="I99">
            <v>0</v>
          </cell>
          <cell r="J99">
            <v>0</v>
          </cell>
          <cell r="K99">
            <v>0</v>
          </cell>
          <cell r="L99">
            <v>-122</v>
          </cell>
          <cell r="M99">
            <v>-122</v>
          </cell>
          <cell r="N99">
            <v>0</v>
          </cell>
          <cell r="O99">
            <v>0</v>
          </cell>
          <cell r="P99">
            <v>0</v>
          </cell>
          <cell r="Q99">
            <v>0</v>
          </cell>
        </row>
        <row r="100">
          <cell r="C100">
            <v>18884</v>
          </cell>
          <cell r="D100">
            <v>11376</v>
          </cell>
          <cell r="E100">
            <v>17141</v>
          </cell>
          <cell r="F100">
            <v>19259</v>
          </cell>
          <cell r="G100">
            <v>12125</v>
          </cell>
          <cell r="H100">
            <v>12125</v>
          </cell>
          <cell r="I100">
            <v>11674</v>
          </cell>
          <cell r="J100">
            <v>4730.5</v>
          </cell>
          <cell r="K100">
            <v>3999.5</v>
          </cell>
          <cell r="L100">
            <v>-2048.9249999999993</v>
          </cell>
          <cell r="M100">
            <v>-2048.9249999999993</v>
          </cell>
          <cell r="N100">
            <v>1929.1787499999991</v>
          </cell>
          <cell r="O100">
            <v>-965.54231249999793</v>
          </cell>
          <cell r="P100">
            <v>-2011.0164281249963</v>
          </cell>
          <cell r="Q100">
            <v>-1568.4596245312423</v>
          </cell>
        </row>
        <row r="103">
          <cell r="C103">
            <v>0</v>
          </cell>
          <cell r="D103">
            <v>-37</v>
          </cell>
          <cell r="E103">
            <v>-13761.380000000001</v>
          </cell>
          <cell r="F103">
            <v>-15814</v>
          </cell>
          <cell r="G103">
            <v>-15814.4</v>
          </cell>
          <cell r="H103">
            <v>-15814.4</v>
          </cell>
          <cell r="I103">
            <v>-17888.400000000001</v>
          </cell>
          <cell r="J103">
            <v>-17888.400000000001</v>
          </cell>
          <cell r="K103">
            <v>-17888.400000000001</v>
          </cell>
          <cell r="L103">
            <v>-25053.478999999999</v>
          </cell>
          <cell r="M103">
            <v>-25053.478999999999</v>
          </cell>
          <cell r="N103">
            <v>-17888.400000000001</v>
          </cell>
          <cell r="O103">
            <v>-17888.400000000001</v>
          </cell>
          <cell r="P103">
            <v>-17888.400000000001</v>
          </cell>
          <cell r="Q103">
            <v>-17888.400000000001</v>
          </cell>
        </row>
        <row r="104">
          <cell r="C104">
            <v>-18285</v>
          </cell>
          <cell r="D104">
            <v>-4285</v>
          </cell>
          <cell r="E104">
            <v>-380.63000000000011</v>
          </cell>
          <cell r="F104">
            <v>-687</v>
          </cell>
          <cell r="G104">
            <v>-272</v>
          </cell>
          <cell r="H104">
            <v>-272</v>
          </cell>
          <cell r="I104">
            <v>717.5</v>
          </cell>
          <cell r="J104">
            <v>847.5</v>
          </cell>
          <cell r="K104">
            <v>1890.5</v>
          </cell>
          <cell r="L104">
            <v>6252.5</v>
          </cell>
          <cell r="M104">
            <v>6252.5</v>
          </cell>
          <cell r="N104">
            <v>3277.5</v>
          </cell>
          <cell r="O104">
            <v>3979.5</v>
          </cell>
          <cell r="P104">
            <v>4681.5</v>
          </cell>
          <cell r="Q104">
            <v>5383.5</v>
          </cell>
        </row>
        <row r="105">
          <cell r="C105">
            <v>0</v>
          </cell>
          <cell r="D105">
            <v>0</v>
          </cell>
          <cell r="E105">
            <v>-67.599999999999994</v>
          </cell>
          <cell r="F105">
            <v>0</v>
          </cell>
          <cell r="G105">
            <v>6878.5</v>
          </cell>
          <cell r="H105">
            <v>6878.5</v>
          </cell>
          <cell r="I105">
            <v>130</v>
          </cell>
          <cell r="J105">
            <v>1043</v>
          </cell>
          <cell r="K105">
            <v>817</v>
          </cell>
          <cell r="L105">
            <v>-277</v>
          </cell>
          <cell r="M105">
            <v>-277</v>
          </cell>
          <cell r="N105">
            <v>702</v>
          </cell>
          <cell r="O105">
            <v>702</v>
          </cell>
          <cell r="P105">
            <v>702</v>
          </cell>
          <cell r="Q105">
            <v>702</v>
          </cell>
        </row>
        <row r="106">
          <cell r="C106">
            <v>0</v>
          </cell>
          <cell r="D106">
            <v>0</v>
          </cell>
          <cell r="E106">
            <v>0</v>
          </cell>
          <cell r="F106">
            <v>0</v>
          </cell>
          <cell r="G106">
            <v>0</v>
          </cell>
          <cell r="H106">
            <v>0</v>
          </cell>
          <cell r="I106">
            <v>2935</v>
          </cell>
          <cell r="J106">
            <v>2847</v>
          </cell>
          <cell r="K106">
            <v>2847</v>
          </cell>
          <cell r="L106">
            <v>2931.8620000000001</v>
          </cell>
          <cell r="M106">
            <v>2931.8620000000001</v>
          </cell>
          <cell r="N106">
            <v>2847</v>
          </cell>
          <cell r="O106">
            <v>2847</v>
          </cell>
          <cell r="P106">
            <v>2847</v>
          </cell>
          <cell r="Q106">
            <v>2847</v>
          </cell>
        </row>
        <row r="107">
          <cell r="C107">
            <v>0</v>
          </cell>
          <cell r="D107">
            <v>-518</v>
          </cell>
          <cell r="E107">
            <v>-2624</v>
          </cell>
          <cell r="F107">
            <v>-3042</v>
          </cell>
          <cell r="G107">
            <v>-10270</v>
          </cell>
          <cell r="H107">
            <v>-10270</v>
          </cell>
          <cell r="I107">
            <v>-8927</v>
          </cell>
          <cell r="J107">
            <v>-8927</v>
          </cell>
          <cell r="K107">
            <v>-8927</v>
          </cell>
          <cell r="L107">
            <v>-8927</v>
          </cell>
          <cell r="M107">
            <v>-8927</v>
          </cell>
          <cell r="N107">
            <v>-8927</v>
          </cell>
          <cell r="O107">
            <v>-8927</v>
          </cell>
          <cell r="P107">
            <v>-8927</v>
          </cell>
          <cell r="Q107">
            <v>-8927</v>
          </cell>
        </row>
        <row r="108">
          <cell r="C108">
            <v>-18285</v>
          </cell>
          <cell r="D108">
            <v>-4840</v>
          </cell>
          <cell r="E108">
            <v>-16833.61</v>
          </cell>
          <cell r="F108">
            <v>-19543</v>
          </cell>
          <cell r="G108">
            <v>-19477.900000000001</v>
          </cell>
          <cell r="H108">
            <v>-19477.900000000001</v>
          </cell>
          <cell r="I108">
            <v>-23032.9</v>
          </cell>
          <cell r="J108">
            <v>-22077.9</v>
          </cell>
          <cell r="K108">
            <v>-21260.9</v>
          </cell>
          <cell r="L108">
            <v>-25073.116999999998</v>
          </cell>
          <cell r="M108">
            <v>-25073.116999999998</v>
          </cell>
          <cell r="N108">
            <v>-19988.900000000001</v>
          </cell>
          <cell r="O108">
            <v>-19286.900000000001</v>
          </cell>
          <cell r="P108">
            <v>-18584.900000000001</v>
          </cell>
          <cell r="Q108">
            <v>-17882.900000000001</v>
          </cell>
        </row>
        <row r="110">
          <cell r="C110">
            <v>599</v>
          </cell>
          <cell r="D110">
            <v>6536</v>
          </cell>
          <cell r="E110">
            <v>307.38999999999942</v>
          </cell>
          <cell r="F110">
            <v>-284</v>
          </cell>
          <cell r="G110">
            <v>-7352.9000000000015</v>
          </cell>
          <cell r="H110">
            <v>-7352.9000000000015</v>
          </cell>
          <cell r="I110">
            <v>-11358.900000000001</v>
          </cell>
          <cell r="J110">
            <v>-17347.400000000001</v>
          </cell>
          <cell r="K110">
            <v>-17261.400000000001</v>
          </cell>
          <cell r="L110">
            <v>-27122.041999999998</v>
          </cell>
          <cell r="M110">
            <v>-27122.041999999998</v>
          </cell>
          <cell r="N110">
            <v>-18059.721250000002</v>
          </cell>
          <cell r="O110">
            <v>-20252.442312499999</v>
          </cell>
          <cell r="P110">
            <v>-20595.916428124998</v>
          </cell>
          <cell r="Q110">
            <v>-19451.359624531244</v>
          </cell>
        </row>
        <row r="112">
          <cell r="C112" t="str">
            <v>Actual</v>
          </cell>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C113">
            <v>1996</v>
          </cell>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C116">
            <v>0</v>
          </cell>
          <cell r="D116">
            <v>153</v>
          </cell>
          <cell r="E116">
            <v>142.26999999999998</v>
          </cell>
          <cell r="F116">
            <v>-57</v>
          </cell>
          <cell r="G116">
            <v>212.02700000000004</v>
          </cell>
          <cell r="H116">
            <v>450.29700000000003</v>
          </cell>
          <cell r="I116">
            <v>130</v>
          </cell>
          <cell r="J116">
            <v>1043</v>
          </cell>
          <cell r="K116">
            <v>817</v>
          </cell>
          <cell r="L116">
            <v>570</v>
          </cell>
          <cell r="M116">
            <v>2560</v>
          </cell>
          <cell r="N116">
            <v>702</v>
          </cell>
          <cell r="O116">
            <v>702</v>
          </cell>
          <cell r="P116">
            <v>702</v>
          </cell>
          <cell r="Q116">
            <v>702</v>
          </cell>
        </row>
        <row r="117">
          <cell r="C117">
            <v>0</v>
          </cell>
          <cell r="D117">
            <v>0</v>
          </cell>
          <cell r="E117">
            <v>0</v>
          </cell>
          <cell r="F117">
            <v>0</v>
          </cell>
          <cell r="G117">
            <v>0</v>
          </cell>
          <cell r="H117">
            <v>0</v>
          </cell>
          <cell r="I117">
            <v>0</v>
          </cell>
          <cell r="J117">
            <v>0</v>
          </cell>
          <cell r="K117">
            <v>0</v>
          </cell>
          <cell r="L117">
            <v>-46.928571428571431</v>
          </cell>
          <cell r="M117">
            <v>-46.928571428571431</v>
          </cell>
          <cell r="N117">
            <v>0</v>
          </cell>
          <cell r="O117">
            <v>0</v>
          </cell>
          <cell r="P117">
            <v>0</v>
          </cell>
          <cell r="Q117">
            <v>0</v>
          </cell>
        </row>
        <row r="118">
          <cell r="C118">
            <v>0</v>
          </cell>
          <cell r="D118">
            <v>0</v>
          </cell>
          <cell r="E118">
            <v>0</v>
          </cell>
          <cell r="F118">
            <v>0</v>
          </cell>
          <cell r="G118">
            <v>0</v>
          </cell>
          <cell r="H118">
            <v>0</v>
          </cell>
          <cell r="I118">
            <v>0</v>
          </cell>
          <cell r="J118">
            <v>0</v>
          </cell>
          <cell r="K118">
            <v>0</v>
          </cell>
          <cell r="L118">
            <v>0</v>
          </cell>
          <cell r="N118">
            <v>0</v>
          </cell>
          <cell r="O118">
            <v>0</v>
          </cell>
          <cell r="P118">
            <v>0</v>
          </cell>
          <cell r="Q118">
            <v>0</v>
          </cell>
        </row>
        <row r="119">
          <cell r="C119">
            <v>0</v>
          </cell>
          <cell r="D119">
            <v>-305</v>
          </cell>
          <cell r="E119">
            <v>93</v>
          </cell>
          <cell r="F119">
            <v>0</v>
          </cell>
          <cell r="G119">
            <v>0</v>
          </cell>
          <cell r="H119">
            <v>-212</v>
          </cell>
          <cell r="I119">
            <v>0</v>
          </cell>
          <cell r="J119">
            <v>0</v>
          </cell>
          <cell r="K119">
            <v>0</v>
          </cell>
          <cell r="L119">
            <v>0</v>
          </cell>
          <cell r="M119">
            <v>0</v>
          </cell>
          <cell r="N119">
            <v>0</v>
          </cell>
          <cell r="O119">
            <v>0</v>
          </cell>
          <cell r="P119">
            <v>0</v>
          </cell>
          <cell r="Q119">
            <v>0</v>
          </cell>
        </row>
        <row r="120">
          <cell r="C120">
            <v>0</v>
          </cell>
          <cell r="D120">
            <v>-785</v>
          </cell>
          <cell r="E120">
            <v>-349</v>
          </cell>
          <cell r="F120">
            <v>278</v>
          </cell>
          <cell r="G120">
            <v>276</v>
          </cell>
          <cell r="H120">
            <v>-580</v>
          </cell>
          <cell r="I120">
            <v>-346</v>
          </cell>
          <cell r="J120">
            <v>967.09999999999991</v>
          </cell>
          <cell r="K120">
            <v>743.20000000000027</v>
          </cell>
          <cell r="L120">
            <v>583.19999999999982</v>
          </cell>
          <cell r="M120">
            <v>1947.5</v>
          </cell>
          <cell r="N120">
            <v>839.20000000000027</v>
          </cell>
          <cell r="O120">
            <v>839.29000000000042</v>
          </cell>
          <cell r="P120">
            <v>793.17900000000009</v>
          </cell>
          <cell r="Q120">
            <v>215.61689999999999</v>
          </cell>
        </row>
        <row r="121">
          <cell r="C121">
            <v>0</v>
          </cell>
          <cell r="D121">
            <v>-5559</v>
          </cell>
          <cell r="E121">
            <v>6461</v>
          </cell>
          <cell r="F121">
            <v>318</v>
          </cell>
          <cell r="G121">
            <v>859</v>
          </cell>
          <cell r="H121">
            <v>2079</v>
          </cell>
          <cell r="I121">
            <v>1182</v>
          </cell>
          <cell r="J121">
            <v>0</v>
          </cell>
          <cell r="K121">
            <v>0</v>
          </cell>
          <cell r="L121">
            <v>495</v>
          </cell>
          <cell r="M121">
            <v>1677</v>
          </cell>
          <cell r="N121">
            <v>0</v>
          </cell>
          <cell r="O121">
            <v>0</v>
          </cell>
          <cell r="P121">
            <v>0</v>
          </cell>
          <cell r="Q121">
            <v>0</v>
          </cell>
        </row>
        <row r="122">
          <cell r="C122">
            <v>0</v>
          </cell>
          <cell r="D122">
            <v>-229</v>
          </cell>
          <cell r="E122">
            <v>25</v>
          </cell>
          <cell r="F122">
            <v>-172</v>
          </cell>
          <cell r="G122">
            <v>13</v>
          </cell>
          <cell r="H122">
            <v>-363</v>
          </cell>
          <cell r="I122">
            <v>-244</v>
          </cell>
          <cell r="J122">
            <v>0</v>
          </cell>
          <cell r="K122">
            <v>0</v>
          </cell>
          <cell r="L122">
            <v>-43</v>
          </cell>
          <cell r="M122">
            <v>-287</v>
          </cell>
          <cell r="N122">
            <v>0</v>
          </cell>
          <cell r="O122">
            <v>0</v>
          </cell>
          <cell r="P122">
            <v>0</v>
          </cell>
          <cell r="Q122">
            <v>0</v>
          </cell>
        </row>
        <row r="123">
          <cell r="C123">
            <v>0</v>
          </cell>
          <cell r="D123">
            <v>0</v>
          </cell>
          <cell r="E123">
            <v>202</v>
          </cell>
          <cell r="F123">
            <v>5</v>
          </cell>
          <cell r="G123">
            <v>-192</v>
          </cell>
          <cell r="H123">
            <v>15</v>
          </cell>
          <cell r="I123">
            <v>3</v>
          </cell>
          <cell r="J123">
            <v>0</v>
          </cell>
          <cell r="K123">
            <v>0</v>
          </cell>
          <cell r="L123">
            <v>-580</v>
          </cell>
          <cell r="M123">
            <v>-577</v>
          </cell>
          <cell r="N123">
            <v>-18</v>
          </cell>
          <cell r="O123">
            <v>0</v>
          </cell>
          <cell r="P123">
            <v>0</v>
          </cell>
          <cell r="Q123">
            <v>0</v>
          </cell>
        </row>
        <row r="124">
          <cell r="C124">
            <v>0</v>
          </cell>
          <cell r="D124">
            <v>128</v>
          </cell>
          <cell r="E124">
            <v>-194</v>
          </cell>
          <cell r="F124">
            <v>0</v>
          </cell>
          <cell r="G124">
            <v>0</v>
          </cell>
          <cell r="H124">
            <v>-66</v>
          </cell>
          <cell r="I124">
            <v>0</v>
          </cell>
          <cell r="J124">
            <v>0</v>
          </cell>
          <cell r="K124">
            <v>0</v>
          </cell>
          <cell r="L124">
            <v>-881</v>
          </cell>
          <cell r="M124">
            <v>-881</v>
          </cell>
          <cell r="N124">
            <v>0</v>
          </cell>
          <cell r="O124">
            <v>0</v>
          </cell>
          <cell r="P124">
            <v>0</v>
          </cell>
          <cell r="Q124">
            <v>0</v>
          </cell>
        </row>
        <row r="125">
          <cell r="C125">
            <v>0</v>
          </cell>
          <cell r="D125">
            <v>-518</v>
          </cell>
          <cell r="E125">
            <v>-2106</v>
          </cell>
          <cell r="F125">
            <v>-418</v>
          </cell>
          <cell r="G125">
            <v>-7228</v>
          </cell>
          <cell r="H125">
            <v>-10270</v>
          </cell>
          <cell r="I125">
            <v>-206</v>
          </cell>
          <cell r="J125">
            <v>0</v>
          </cell>
          <cell r="K125">
            <v>0</v>
          </cell>
          <cell r="L125">
            <v>0</v>
          </cell>
          <cell r="M125">
            <v>-206</v>
          </cell>
          <cell r="N125">
            <v>0</v>
          </cell>
          <cell r="O125">
            <v>0</v>
          </cell>
          <cell r="P125">
            <v>0</v>
          </cell>
          <cell r="Q125">
            <v>0</v>
          </cell>
        </row>
        <row r="126">
          <cell r="D126">
            <v>-7115</v>
          </cell>
          <cell r="E126">
            <v>4274.2700000000004</v>
          </cell>
          <cell r="F126">
            <v>-46</v>
          </cell>
          <cell r="G126">
            <v>-6059.973</v>
          </cell>
          <cell r="H126">
            <v>-8946.7029999999995</v>
          </cell>
          <cell r="I126">
            <v>519</v>
          </cell>
          <cell r="J126">
            <v>2010.1</v>
          </cell>
          <cell r="K126">
            <v>1560.2000000000003</v>
          </cell>
          <cell r="L126">
            <v>97.27142857142826</v>
          </cell>
          <cell r="M126">
            <v>4186.5714285714284</v>
          </cell>
          <cell r="N126">
            <v>1523.2000000000003</v>
          </cell>
          <cell r="O126">
            <v>1541.2900000000004</v>
          </cell>
          <cell r="P126">
            <v>1495.1790000000001</v>
          </cell>
          <cell r="Q126">
            <v>917.61689999999999</v>
          </cell>
        </row>
        <row r="129">
          <cell r="D129">
            <v>0</v>
          </cell>
          <cell r="E129">
            <v>0</v>
          </cell>
          <cell r="F129">
            <v>0</v>
          </cell>
          <cell r="G129">
            <v>0</v>
          </cell>
          <cell r="H129">
            <v>0</v>
          </cell>
          <cell r="I129">
            <v>0</v>
          </cell>
          <cell r="J129">
            <v>0</v>
          </cell>
          <cell r="K129">
            <v>0</v>
          </cell>
          <cell r="L129">
            <v>438</v>
          </cell>
          <cell r="M129">
            <v>438</v>
          </cell>
          <cell r="N129">
            <v>0</v>
          </cell>
          <cell r="O129">
            <v>0</v>
          </cell>
          <cell r="P129">
            <v>0</v>
          </cell>
          <cell r="Q129">
            <v>0</v>
          </cell>
        </row>
        <row r="130">
          <cell r="D130">
            <v>0</v>
          </cell>
          <cell r="E130">
            <v>0</v>
          </cell>
          <cell r="F130">
            <v>0</v>
          </cell>
          <cell r="G130">
            <v>0</v>
          </cell>
          <cell r="H130">
            <v>0</v>
          </cell>
          <cell r="I130">
            <v>0</v>
          </cell>
          <cell r="J130">
            <v>0</v>
          </cell>
          <cell r="K130">
            <v>0</v>
          </cell>
          <cell r="L130">
            <v>-4383.2169999999996</v>
          </cell>
          <cell r="M130">
            <v>-4383.2169999999996</v>
          </cell>
          <cell r="N130">
            <v>0</v>
          </cell>
          <cell r="O130">
            <v>0</v>
          </cell>
          <cell r="P130">
            <v>0</v>
          </cell>
          <cell r="Q130">
            <v>0</v>
          </cell>
        </row>
        <row r="131">
          <cell r="D131">
            <v>0</v>
          </cell>
          <cell r="E131">
            <v>0</v>
          </cell>
          <cell r="F131">
            <v>0</v>
          </cell>
          <cell r="G131">
            <v>0</v>
          </cell>
          <cell r="H131">
            <v>0</v>
          </cell>
          <cell r="I131">
            <v>0</v>
          </cell>
          <cell r="J131">
            <v>0</v>
          </cell>
          <cell r="K131">
            <v>0</v>
          </cell>
          <cell r="L131">
            <v>-3945.2169999999996</v>
          </cell>
          <cell r="M131">
            <v>-3945.2169999999996</v>
          </cell>
          <cell r="N131">
            <v>0</v>
          </cell>
          <cell r="O131">
            <v>0</v>
          </cell>
          <cell r="P131">
            <v>0</v>
          </cell>
          <cell r="Q131">
            <v>0</v>
          </cell>
        </row>
        <row r="134">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D135">
            <v>-18434</v>
          </cell>
          <cell r="E135">
            <v>321</v>
          </cell>
          <cell r="F135">
            <v>-94</v>
          </cell>
          <cell r="G135">
            <v>-1</v>
          </cell>
          <cell r="H135">
            <v>-18208</v>
          </cell>
          <cell r="I135">
            <v>1</v>
          </cell>
          <cell r="J135">
            <v>-1</v>
          </cell>
          <cell r="K135">
            <v>-1</v>
          </cell>
          <cell r="L135">
            <v>-1</v>
          </cell>
          <cell r="M135">
            <v>-2</v>
          </cell>
          <cell r="N135">
            <v>-10</v>
          </cell>
          <cell r="O135">
            <v>-10</v>
          </cell>
          <cell r="P135">
            <v>-10</v>
          </cell>
          <cell r="Q135">
            <v>-10</v>
          </cell>
        </row>
        <row r="136">
          <cell r="H136">
            <v>0</v>
          </cell>
          <cell r="N136">
            <v>0</v>
          </cell>
          <cell r="O136">
            <v>0</v>
          </cell>
          <cell r="P136">
            <v>0</v>
          </cell>
          <cell r="Q136">
            <v>0</v>
          </cell>
        </row>
        <row r="137">
          <cell r="D137">
            <v>13810</v>
          </cell>
          <cell r="E137">
            <v>-10029.61</v>
          </cell>
          <cell r="F137">
            <v>-2234.39</v>
          </cell>
          <cell r="G137">
            <v>7081.0730000000003</v>
          </cell>
          <cell r="H137">
            <v>8627.0730000000003</v>
          </cell>
          <cell r="I137">
            <v>133</v>
          </cell>
          <cell r="J137">
            <v>-88</v>
          </cell>
          <cell r="K137">
            <v>0</v>
          </cell>
          <cell r="L137">
            <v>0</v>
          </cell>
          <cell r="M137">
            <v>45</v>
          </cell>
          <cell r="N137">
            <v>0</v>
          </cell>
          <cell r="O137">
            <v>0</v>
          </cell>
          <cell r="P137">
            <v>0</v>
          </cell>
          <cell r="Q137">
            <v>0</v>
          </cell>
        </row>
        <row r="138">
          <cell r="D138">
            <v>-4624</v>
          </cell>
          <cell r="E138">
            <v>-9708.61</v>
          </cell>
          <cell r="F138">
            <v>-2328.39</v>
          </cell>
          <cell r="G138">
            <v>7080.0730000000003</v>
          </cell>
          <cell r="H138">
            <v>-9580.9269999999997</v>
          </cell>
          <cell r="I138">
            <v>134</v>
          </cell>
          <cell r="J138">
            <v>-89</v>
          </cell>
          <cell r="K138">
            <v>-1</v>
          </cell>
          <cell r="L138">
            <v>-1</v>
          </cell>
          <cell r="M138">
            <v>43</v>
          </cell>
          <cell r="N138">
            <v>-10</v>
          </cell>
          <cell r="O138">
            <v>-10</v>
          </cell>
          <cell r="P138">
            <v>-10</v>
          </cell>
          <cell r="Q138">
            <v>-10</v>
          </cell>
        </row>
        <row r="141">
          <cell r="D141">
            <v>12288</v>
          </cell>
          <cell r="E141">
            <v>4985</v>
          </cell>
          <cell r="F141">
            <v>2353</v>
          </cell>
          <cell r="G141">
            <v>-942</v>
          </cell>
          <cell r="H141">
            <v>18684</v>
          </cell>
          <cell r="I141">
            <v>-259</v>
          </cell>
          <cell r="J141">
            <v>-1248.5</v>
          </cell>
          <cell r="K141">
            <v>-892</v>
          </cell>
          <cell r="L141">
            <v>-1558.4249999999993</v>
          </cell>
          <cell r="M141">
            <v>-3957.9249999999993</v>
          </cell>
          <cell r="N141">
            <v>-4054.1462500000016</v>
          </cell>
          <cell r="O141">
            <v>726.8789375000033</v>
          </cell>
          <cell r="P141">
            <v>1467.5883843750016</v>
          </cell>
          <cell r="Q141">
            <v>948.24430359375401</v>
          </cell>
        </row>
        <row r="142">
          <cell r="H142">
            <v>0</v>
          </cell>
          <cell r="L142">
            <v>0</v>
          </cell>
          <cell r="N142">
            <v>0</v>
          </cell>
          <cell r="O142">
            <v>0</v>
          </cell>
          <cell r="P142">
            <v>0</v>
          </cell>
          <cell r="Q142">
            <v>0</v>
          </cell>
        </row>
        <row r="143">
          <cell r="D143">
            <v>12288</v>
          </cell>
          <cell r="E143">
            <v>4985</v>
          </cell>
          <cell r="F143">
            <v>2353</v>
          </cell>
          <cell r="G143">
            <v>-942</v>
          </cell>
          <cell r="H143">
            <v>18684</v>
          </cell>
          <cell r="I143">
            <v>-259</v>
          </cell>
          <cell r="J143">
            <v>-1248.5</v>
          </cell>
          <cell r="K143">
            <v>-892</v>
          </cell>
          <cell r="L143">
            <v>-1558.4249999999993</v>
          </cell>
          <cell r="M143">
            <v>-3957.9249999999993</v>
          </cell>
          <cell r="N143">
            <v>-3731.1462500000016</v>
          </cell>
          <cell r="O143">
            <v>726.8789375000033</v>
          </cell>
          <cell r="P143">
            <v>1467.5883843750016</v>
          </cell>
          <cell r="Q143">
            <v>948.24430359375219</v>
          </cell>
        </row>
        <row r="145">
          <cell r="D145">
            <v>549</v>
          </cell>
          <cell r="E145">
            <v>-449.34000000000015</v>
          </cell>
          <cell r="F145">
            <v>-21.389999999999873</v>
          </cell>
          <cell r="G145">
            <v>78.100000000000364</v>
          </cell>
          <cell r="H145">
            <v>156.37000000000262</v>
          </cell>
          <cell r="I145">
            <v>394</v>
          </cell>
          <cell r="J145">
            <v>672.59999999999991</v>
          </cell>
          <cell r="K145">
            <v>667.20000000000027</v>
          </cell>
          <cell r="L145">
            <v>-5407.3705714285707</v>
          </cell>
          <cell r="M145">
            <v>-3673.5705714285705</v>
          </cell>
          <cell r="N145">
            <v>-2217.9462500000013</v>
          </cell>
          <cell r="O145">
            <v>2258.1689375000037</v>
          </cell>
          <cell r="P145">
            <v>2952.7673843750017</v>
          </cell>
          <cell r="Q145">
            <v>1855.8612035937522</v>
          </cell>
        </row>
        <row r="147">
          <cell r="D147">
            <v>0</v>
          </cell>
          <cell r="E147">
            <v>549</v>
          </cell>
          <cell r="F147">
            <v>100</v>
          </cell>
          <cell r="G147">
            <v>78</v>
          </cell>
          <cell r="H147">
            <v>0</v>
          </cell>
          <cell r="I147">
            <v>156</v>
          </cell>
          <cell r="J147">
            <v>550</v>
          </cell>
          <cell r="K147">
            <v>1222.6999999999971</v>
          </cell>
          <cell r="L147">
            <v>1889.9000000000015</v>
          </cell>
          <cell r="M147">
            <v>156.10000000000036</v>
          </cell>
          <cell r="N147">
            <v>1482.675000000002</v>
          </cell>
          <cell r="O147">
            <v>-735.27124999999933</v>
          </cell>
          <cell r="P147">
            <v>1522.8976875000044</v>
          </cell>
          <cell r="Q147">
            <v>4475.6650718750061</v>
          </cell>
        </row>
        <row r="149">
          <cell r="D149">
            <v>549</v>
          </cell>
          <cell r="E149">
            <v>99.659999999999854</v>
          </cell>
          <cell r="F149">
            <v>78.610000000000127</v>
          </cell>
          <cell r="G149">
            <v>156.10000000000036</v>
          </cell>
          <cell r="H149">
            <v>156.37000000000262</v>
          </cell>
          <cell r="I149">
            <v>550</v>
          </cell>
          <cell r="J149">
            <v>1222.5999999999999</v>
          </cell>
          <cell r="K149">
            <v>1889.8999999999974</v>
          </cell>
          <cell r="L149">
            <v>-3517.4705714285692</v>
          </cell>
          <cell r="M149">
            <v>-3517.4705714285701</v>
          </cell>
          <cell r="N149">
            <v>-735.27124999999933</v>
          </cell>
          <cell r="O149">
            <v>1522.8976875000044</v>
          </cell>
          <cell r="P149">
            <v>4475.6650718750061</v>
          </cell>
          <cell r="Q149">
            <v>6331.5262754687583</v>
          </cell>
        </row>
      </sheetData>
      <sheetData sheetId="31" refreshError="1">
        <row r="9">
          <cell r="C9" t="str">
            <v>Actual</v>
          </cell>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C13">
            <v>-3272</v>
          </cell>
          <cell r="E13">
            <v>0</v>
          </cell>
          <cell r="F13">
            <v>0</v>
          </cell>
          <cell r="H13">
            <v>0</v>
          </cell>
          <cell r="M13">
            <v>0</v>
          </cell>
        </row>
        <row r="14">
          <cell r="E14">
            <v>0</v>
          </cell>
          <cell r="F14">
            <v>0</v>
          </cell>
          <cell r="H14">
            <v>0</v>
          </cell>
          <cell r="M14">
            <v>0</v>
          </cell>
        </row>
        <row r="15">
          <cell r="E15">
            <v>0</v>
          </cell>
          <cell r="F15">
            <v>0</v>
          </cell>
          <cell r="H15">
            <v>0</v>
          </cell>
          <cell r="M15">
            <v>0</v>
          </cell>
        </row>
        <row r="16">
          <cell r="E16">
            <v>0</v>
          </cell>
          <cell r="F16">
            <v>0</v>
          </cell>
          <cell r="H16">
            <v>0</v>
          </cell>
          <cell r="M16">
            <v>0</v>
          </cell>
        </row>
        <row r="17">
          <cell r="C17">
            <v>-3272</v>
          </cell>
          <cell r="D17">
            <v>0</v>
          </cell>
          <cell r="E17">
            <v>0</v>
          </cell>
          <cell r="F17">
            <v>0</v>
          </cell>
          <cell r="G17">
            <v>0</v>
          </cell>
          <cell r="H17">
            <v>0</v>
          </cell>
          <cell r="I17">
            <v>0</v>
          </cell>
          <cell r="J17">
            <v>0</v>
          </cell>
          <cell r="K17">
            <v>0</v>
          </cell>
          <cell r="L17">
            <v>0</v>
          </cell>
          <cell r="M17">
            <v>0</v>
          </cell>
          <cell r="N17">
            <v>0</v>
          </cell>
          <cell r="O17">
            <v>0</v>
          </cell>
          <cell r="P17">
            <v>0</v>
          </cell>
          <cell r="Q17">
            <v>0</v>
          </cell>
        </row>
        <row r="20">
          <cell r="C20">
            <v>-2803</v>
          </cell>
          <cell r="E20">
            <v>0</v>
          </cell>
          <cell r="F20">
            <v>0</v>
          </cell>
          <cell r="H20">
            <v>0</v>
          </cell>
          <cell r="M20">
            <v>0</v>
          </cell>
        </row>
        <row r="21">
          <cell r="E21">
            <v>0</v>
          </cell>
          <cell r="F21">
            <v>0</v>
          </cell>
          <cell r="H21">
            <v>0</v>
          </cell>
          <cell r="M21">
            <v>0</v>
          </cell>
        </row>
        <row r="22">
          <cell r="E22">
            <v>0</v>
          </cell>
          <cell r="F22">
            <v>0</v>
          </cell>
          <cell r="H22">
            <v>0</v>
          </cell>
          <cell r="M22">
            <v>0</v>
          </cell>
        </row>
        <row r="23">
          <cell r="E23">
            <v>0</v>
          </cell>
          <cell r="F23">
            <v>0</v>
          </cell>
          <cell r="H23">
            <v>0</v>
          </cell>
          <cell r="M23">
            <v>0</v>
          </cell>
        </row>
        <row r="24">
          <cell r="C24">
            <v>-2803</v>
          </cell>
          <cell r="D24">
            <v>0</v>
          </cell>
          <cell r="E24">
            <v>0</v>
          </cell>
          <cell r="F24">
            <v>0</v>
          </cell>
          <cell r="G24">
            <v>0</v>
          </cell>
          <cell r="H24">
            <v>0</v>
          </cell>
          <cell r="I24">
            <v>0</v>
          </cell>
          <cell r="J24">
            <v>0</v>
          </cell>
          <cell r="K24">
            <v>0</v>
          </cell>
          <cell r="L24">
            <v>0</v>
          </cell>
          <cell r="M24">
            <v>0</v>
          </cell>
          <cell r="N24">
            <v>0</v>
          </cell>
          <cell r="O24">
            <v>0</v>
          </cell>
          <cell r="P24">
            <v>0</v>
          </cell>
          <cell r="Q24">
            <v>0</v>
          </cell>
        </row>
        <row r="27">
          <cell r="C27">
            <v>-469</v>
          </cell>
          <cell r="D27">
            <v>0</v>
          </cell>
          <cell r="E27">
            <v>0</v>
          </cell>
          <cell r="F27">
            <v>0</v>
          </cell>
          <cell r="G27">
            <v>0</v>
          </cell>
          <cell r="H27">
            <v>0</v>
          </cell>
          <cell r="I27">
            <v>0</v>
          </cell>
          <cell r="J27">
            <v>0</v>
          </cell>
          <cell r="K27">
            <v>0</v>
          </cell>
          <cell r="L27">
            <v>0</v>
          </cell>
          <cell r="M27">
            <v>0</v>
          </cell>
          <cell r="N27">
            <v>0</v>
          </cell>
          <cell r="O27">
            <v>0</v>
          </cell>
          <cell r="P27">
            <v>0</v>
          </cell>
          <cell r="Q27">
            <v>0</v>
          </cell>
        </row>
        <row r="30">
          <cell r="C30">
            <v>213</v>
          </cell>
          <cell r="E30">
            <v>0</v>
          </cell>
          <cell r="F30">
            <v>0</v>
          </cell>
          <cell r="H30">
            <v>0</v>
          </cell>
          <cell r="M30">
            <v>0</v>
          </cell>
        </row>
        <row r="33">
          <cell r="E33">
            <v>0</v>
          </cell>
          <cell r="F33">
            <v>0</v>
          </cell>
          <cell r="H33">
            <v>0</v>
          </cell>
          <cell r="M33">
            <v>0</v>
          </cell>
        </row>
        <row r="34">
          <cell r="C34">
            <v>-1331</v>
          </cell>
          <cell r="D34">
            <v>20</v>
          </cell>
          <cell r="E34">
            <v>31</v>
          </cell>
          <cell r="F34">
            <v>-24</v>
          </cell>
          <cell r="G34">
            <v>25</v>
          </cell>
          <cell r="H34">
            <v>52</v>
          </cell>
          <cell r="I34">
            <v>6</v>
          </cell>
          <cell r="J34">
            <v>6</v>
          </cell>
          <cell r="K34">
            <v>6</v>
          </cell>
          <cell r="L34">
            <v>6</v>
          </cell>
          <cell r="M34">
            <v>24</v>
          </cell>
          <cell r="N34">
            <v>24</v>
          </cell>
          <cell r="O34">
            <v>24</v>
          </cell>
          <cell r="P34">
            <v>24</v>
          </cell>
          <cell r="Q34">
            <v>24</v>
          </cell>
        </row>
        <row r="35">
          <cell r="E35">
            <v>0</v>
          </cell>
          <cell r="F35">
            <v>0</v>
          </cell>
        </row>
        <row r="39">
          <cell r="C39">
            <v>-1331</v>
          </cell>
          <cell r="D39">
            <v>20</v>
          </cell>
          <cell r="E39">
            <v>31</v>
          </cell>
          <cell r="F39">
            <v>-24</v>
          </cell>
          <cell r="G39">
            <v>25</v>
          </cell>
          <cell r="H39">
            <v>52</v>
          </cell>
          <cell r="I39">
            <v>6</v>
          </cell>
          <cell r="J39">
            <v>6</v>
          </cell>
          <cell r="K39">
            <v>6</v>
          </cell>
          <cell r="L39">
            <v>6</v>
          </cell>
          <cell r="M39">
            <v>24</v>
          </cell>
          <cell r="N39">
            <v>24</v>
          </cell>
          <cell r="O39">
            <v>24</v>
          </cell>
          <cell r="P39">
            <v>24</v>
          </cell>
          <cell r="Q39">
            <v>24</v>
          </cell>
        </row>
        <row r="41">
          <cell r="C41">
            <v>649</v>
          </cell>
          <cell r="D41">
            <v>-20</v>
          </cell>
          <cell r="E41">
            <v>-31</v>
          </cell>
          <cell r="F41">
            <v>24</v>
          </cell>
          <cell r="G41">
            <v>-25</v>
          </cell>
          <cell r="H41">
            <v>-52</v>
          </cell>
          <cell r="I41">
            <v>-6</v>
          </cell>
          <cell r="J41">
            <v>-6</v>
          </cell>
          <cell r="K41">
            <v>-6</v>
          </cell>
          <cell r="L41">
            <v>-6</v>
          </cell>
          <cell r="M41">
            <v>-24</v>
          </cell>
          <cell r="N41">
            <v>-24</v>
          </cell>
          <cell r="O41">
            <v>-24</v>
          </cell>
          <cell r="P41">
            <v>-24</v>
          </cell>
          <cell r="Q41">
            <v>-24</v>
          </cell>
        </row>
        <row r="44">
          <cell r="C44">
            <v>678</v>
          </cell>
          <cell r="D44">
            <v>170</v>
          </cell>
          <cell r="E44">
            <v>132</v>
          </cell>
          <cell r="F44">
            <v>135</v>
          </cell>
          <cell r="G44">
            <v>119</v>
          </cell>
          <cell r="H44">
            <v>556</v>
          </cell>
          <cell r="I44">
            <v>3</v>
          </cell>
          <cell r="J44">
            <v>3</v>
          </cell>
          <cell r="K44">
            <v>3</v>
          </cell>
          <cell r="L44">
            <v>3</v>
          </cell>
          <cell r="M44">
            <v>12</v>
          </cell>
          <cell r="N44">
            <v>12</v>
          </cell>
          <cell r="O44">
            <v>12</v>
          </cell>
          <cell r="P44">
            <v>12</v>
          </cell>
          <cell r="Q44">
            <v>12</v>
          </cell>
        </row>
        <row r="45">
          <cell r="C45">
            <v>-28</v>
          </cell>
          <cell r="D45">
            <v>-343</v>
          </cell>
          <cell r="E45">
            <v>-172</v>
          </cell>
          <cell r="F45">
            <v>-65</v>
          </cell>
          <cell r="G45">
            <v>1160</v>
          </cell>
          <cell r="H45">
            <v>580</v>
          </cell>
          <cell r="I45">
            <v>6</v>
          </cell>
          <cell r="M45">
            <v>6</v>
          </cell>
        </row>
        <row r="46">
          <cell r="C46">
            <v>2250</v>
          </cell>
          <cell r="G46">
            <v>-0.3</v>
          </cell>
          <cell r="H46">
            <v>-0.3</v>
          </cell>
          <cell r="M46">
            <v>0</v>
          </cell>
        </row>
        <row r="47">
          <cell r="C47">
            <v>2900</v>
          </cell>
          <cell r="D47">
            <v>-173</v>
          </cell>
          <cell r="E47">
            <v>-40</v>
          </cell>
          <cell r="F47">
            <v>70</v>
          </cell>
          <cell r="G47">
            <v>1278.7</v>
          </cell>
          <cell r="H47">
            <v>1135.7</v>
          </cell>
          <cell r="I47">
            <v>9</v>
          </cell>
          <cell r="J47">
            <v>3</v>
          </cell>
          <cell r="K47">
            <v>3</v>
          </cell>
          <cell r="L47">
            <v>3</v>
          </cell>
          <cell r="M47">
            <v>18</v>
          </cell>
          <cell r="N47">
            <v>12</v>
          </cell>
          <cell r="O47">
            <v>12</v>
          </cell>
          <cell r="P47">
            <v>12</v>
          </cell>
          <cell r="Q47">
            <v>12</v>
          </cell>
        </row>
        <row r="49">
          <cell r="C49">
            <v>-2251</v>
          </cell>
          <cell r="D49">
            <v>153</v>
          </cell>
          <cell r="E49">
            <v>9</v>
          </cell>
          <cell r="F49">
            <v>-46</v>
          </cell>
          <cell r="G49">
            <v>-1303.7</v>
          </cell>
          <cell r="H49">
            <v>-1187.7</v>
          </cell>
          <cell r="I49">
            <v>-15</v>
          </cell>
          <cell r="J49">
            <v>-9</v>
          </cell>
          <cell r="K49">
            <v>-9</v>
          </cell>
          <cell r="L49">
            <v>-9</v>
          </cell>
          <cell r="M49">
            <v>-42</v>
          </cell>
          <cell r="N49">
            <v>-36</v>
          </cell>
          <cell r="O49">
            <v>-36</v>
          </cell>
          <cell r="P49">
            <v>-36</v>
          </cell>
          <cell r="Q49">
            <v>-36</v>
          </cell>
        </row>
        <row r="51">
          <cell r="C51">
            <v>177</v>
          </cell>
          <cell r="G51">
            <v>0.27300000000000002</v>
          </cell>
          <cell r="H51">
            <v>0.27300000000000002</v>
          </cell>
          <cell r="M51">
            <v>0</v>
          </cell>
        </row>
        <row r="53">
          <cell r="C53">
            <v>-2428</v>
          </cell>
          <cell r="D53">
            <v>153</v>
          </cell>
          <cell r="E53">
            <v>9</v>
          </cell>
          <cell r="F53">
            <v>-46</v>
          </cell>
          <cell r="G53">
            <v>-1303.973</v>
          </cell>
          <cell r="H53">
            <v>-1187.973</v>
          </cell>
          <cell r="I53">
            <v>-15</v>
          </cell>
          <cell r="J53">
            <v>-9</v>
          </cell>
          <cell r="K53">
            <v>-9</v>
          </cell>
          <cell r="L53">
            <v>-9</v>
          </cell>
          <cell r="M53">
            <v>-42</v>
          </cell>
          <cell r="N53">
            <v>-36</v>
          </cell>
          <cell r="O53">
            <v>-36</v>
          </cell>
          <cell r="P53">
            <v>-36</v>
          </cell>
          <cell r="Q53">
            <v>-36</v>
          </cell>
        </row>
        <row r="55">
          <cell r="H55">
            <v>0</v>
          </cell>
          <cell r="M55">
            <v>0</v>
          </cell>
        </row>
        <row r="57">
          <cell r="C57">
            <v>-2428</v>
          </cell>
          <cell r="D57">
            <v>153</v>
          </cell>
          <cell r="E57">
            <v>9</v>
          </cell>
          <cell r="F57">
            <v>-46</v>
          </cell>
          <cell r="G57">
            <v>-1303.973</v>
          </cell>
          <cell r="H57">
            <v>-1187.973</v>
          </cell>
          <cell r="I57">
            <v>-15</v>
          </cell>
          <cell r="J57">
            <v>-9</v>
          </cell>
          <cell r="K57">
            <v>-9</v>
          </cell>
          <cell r="L57">
            <v>-9</v>
          </cell>
          <cell r="M57">
            <v>-42</v>
          </cell>
          <cell r="N57">
            <v>-36</v>
          </cell>
          <cell r="O57">
            <v>-36</v>
          </cell>
          <cell r="P57">
            <v>-36</v>
          </cell>
          <cell r="Q57">
            <v>-36</v>
          </cell>
        </row>
        <row r="61">
          <cell r="C61">
            <v>-2428</v>
          </cell>
          <cell r="D61">
            <v>153</v>
          </cell>
          <cell r="E61">
            <v>9</v>
          </cell>
          <cell r="F61">
            <v>-46</v>
          </cell>
          <cell r="G61">
            <v>-1303.973</v>
          </cell>
          <cell r="H61">
            <v>-1187.973</v>
          </cell>
          <cell r="I61">
            <v>-15</v>
          </cell>
          <cell r="J61">
            <v>-9</v>
          </cell>
          <cell r="K61">
            <v>-9</v>
          </cell>
          <cell r="L61">
            <v>-9</v>
          </cell>
          <cell r="M61">
            <v>-42</v>
          </cell>
          <cell r="N61">
            <v>-36</v>
          </cell>
          <cell r="O61">
            <v>-36</v>
          </cell>
          <cell r="P61">
            <v>-36</v>
          </cell>
          <cell r="Q61">
            <v>-36</v>
          </cell>
        </row>
        <row r="65">
          <cell r="C65" t="str">
            <v>Actual</v>
          </cell>
          <cell r="D65" t="str">
            <v>Actual</v>
          </cell>
          <cell r="H65" t="str">
            <v>Total</v>
          </cell>
          <cell r="I65" t="str">
            <v>Actual</v>
          </cell>
          <cell r="J65" t="str">
            <v>Fcs't</v>
          </cell>
          <cell r="K65" t="str">
            <v>Fcs't</v>
          </cell>
          <cell r="L65" t="str">
            <v>Fcs't</v>
          </cell>
          <cell r="M65" t="str">
            <v>Total</v>
          </cell>
          <cell r="N65" t="str">
            <v>Plan</v>
          </cell>
          <cell r="O65" t="str">
            <v>Plan</v>
          </cell>
          <cell r="P65" t="str">
            <v>Plan</v>
          </cell>
          <cell r="Q65" t="str">
            <v>Plan</v>
          </cell>
        </row>
        <row r="66">
          <cell r="C66">
            <v>1996</v>
          </cell>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8">
          <cell r="H68">
            <v>2000</v>
          </cell>
          <cell r="M68">
            <v>2000</v>
          </cell>
        </row>
        <row r="69">
          <cell r="D69">
            <v>100</v>
          </cell>
          <cell r="E69">
            <v>100</v>
          </cell>
          <cell r="F69">
            <v>78</v>
          </cell>
          <cell r="G69">
            <v>60</v>
          </cell>
          <cell r="H69">
            <v>60</v>
          </cell>
          <cell r="I69">
            <v>55</v>
          </cell>
          <cell r="J69">
            <v>2.0999999999985448</v>
          </cell>
          <cell r="K69">
            <v>-157.90000000000146</v>
          </cell>
          <cell r="L69">
            <v>-317.90000000000146</v>
          </cell>
          <cell r="M69">
            <v>-317.90000000000146</v>
          </cell>
          <cell r="N69">
            <v>-381.90000000000146</v>
          </cell>
          <cell r="O69">
            <v>-427.90000000000146</v>
          </cell>
          <cell r="P69">
            <v>-473.90000000000146</v>
          </cell>
          <cell r="Q69">
            <v>-519.90000000000146</v>
          </cell>
        </row>
        <row r="70">
          <cell r="C70">
            <v>-212</v>
          </cell>
          <cell r="D70">
            <v>93</v>
          </cell>
          <cell r="E70">
            <v>0</v>
          </cell>
          <cell r="H70">
            <v>0</v>
          </cell>
          <cell r="M70">
            <v>0</v>
          </cell>
        </row>
        <row r="71">
          <cell r="C71">
            <v>-1277</v>
          </cell>
          <cell r="D71">
            <v>0</v>
          </cell>
          <cell r="E71">
            <v>0</v>
          </cell>
          <cell r="G71">
            <v>0</v>
          </cell>
          <cell r="H71">
            <v>0</v>
          </cell>
          <cell r="I71">
            <v>0</v>
          </cell>
          <cell r="J71">
            <v>0</v>
          </cell>
          <cell r="K71">
            <v>0</v>
          </cell>
          <cell r="L71">
            <v>0</v>
          </cell>
          <cell r="M71">
            <v>0</v>
          </cell>
          <cell r="N71">
            <v>0</v>
          </cell>
          <cell r="O71">
            <v>0</v>
          </cell>
          <cell r="P71">
            <v>0</v>
          </cell>
          <cell r="Q71">
            <v>0</v>
          </cell>
        </row>
        <row r="72">
          <cell r="C72">
            <v>810</v>
          </cell>
          <cell r="D72">
            <v>0</v>
          </cell>
          <cell r="E72">
            <v>94</v>
          </cell>
          <cell r="G72">
            <v>0</v>
          </cell>
          <cell r="H72">
            <v>0</v>
          </cell>
          <cell r="I72">
            <v>0</v>
          </cell>
          <cell r="J72">
            <v>0</v>
          </cell>
          <cell r="K72">
            <v>0</v>
          </cell>
          <cell r="L72">
            <v>0</v>
          </cell>
          <cell r="M72">
            <v>0</v>
          </cell>
          <cell r="N72">
            <v>0</v>
          </cell>
          <cell r="O72">
            <v>0</v>
          </cell>
          <cell r="P72">
            <v>0</v>
          </cell>
          <cell r="Q72">
            <v>0</v>
          </cell>
        </row>
        <row r="73">
          <cell r="C73">
            <v>-679</v>
          </cell>
          <cell r="D73">
            <v>193</v>
          </cell>
          <cell r="E73">
            <v>194</v>
          </cell>
          <cell r="F73">
            <v>78</v>
          </cell>
          <cell r="G73">
            <v>60</v>
          </cell>
          <cell r="H73">
            <v>60</v>
          </cell>
          <cell r="I73">
            <v>55</v>
          </cell>
          <cell r="J73">
            <v>2.0999999999985448</v>
          </cell>
          <cell r="K73">
            <v>-157.90000000000146</v>
          </cell>
          <cell r="L73">
            <v>-317.90000000000146</v>
          </cell>
          <cell r="M73">
            <v>-317.90000000000146</v>
          </cell>
          <cell r="N73">
            <v>-381.90000000000146</v>
          </cell>
          <cell r="O73">
            <v>-427.90000000000146</v>
          </cell>
          <cell r="P73">
            <v>-473.90000000000146</v>
          </cell>
          <cell r="Q73">
            <v>-519.90000000000146</v>
          </cell>
        </row>
        <row r="75">
          <cell r="D75">
            <v>6054</v>
          </cell>
          <cell r="E75">
            <v>5345</v>
          </cell>
          <cell r="F75">
            <v>5318</v>
          </cell>
          <cell r="H75">
            <v>0</v>
          </cell>
          <cell r="I75">
            <v>107</v>
          </cell>
          <cell r="M75">
            <v>0</v>
          </cell>
        </row>
        <row r="76">
          <cell r="D76">
            <v>0</v>
          </cell>
        </row>
        <row r="77">
          <cell r="D77">
            <v>0</v>
          </cell>
        </row>
        <row r="78">
          <cell r="D78">
            <v>0</v>
          </cell>
        </row>
        <row r="79">
          <cell r="D79">
            <v>0</v>
          </cell>
          <cell r="E79">
            <v>0</v>
          </cell>
          <cell r="H79">
            <v>0</v>
          </cell>
          <cell r="M79">
            <v>0</v>
          </cell>
        </row>
        <row r="80">
          <cell r="D80">
            <v>0</v>
          </cell>
          <cell r="E80">
            <v>0</v>
          </cell>
          <cell r="F80">
            <v>0</v>
          </cell>
          <cell r="G80">
            <v>0</v>
          </cell>
          <cell r="H80">
            <v>0</v>
          </cell>
          <cell r="M80">
            <v>0</v>
          </cell>
        </row>
        <row r="81">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row>
        <row r="83">
          <cell r="C83">
            <v>1278</v>
          </cell>
          <cell r="D83">
            <v>20008</v>
          </cell>
          <cell r="E83">
            <v>21127</v>
          </cell>
          <cell r="F83">
            <v>22851</v>
          </cell>
          <cell r="G83">
            <v>27103</v>
          </cell>
          <cell r="H83">
            <v>27103</v>
          </cell>
          <cell r="I83">
            <v>26356</v>
          </cell>
          <cell r="J83">
            <v>26356</v>
          </cell>
          <cell r="K83">
            <v>26356</v>
          </cell>
          <cell r="L83">
            <v>26356</v>
          </cell>
          <cell r="M83">
            <v>26356</v>
          </cell>
          <cell r="N83">
            <v>26356</v>
          </cell>
          <cell r="O83">
            <v>26356</v>
          </cell>
          <cell r="P83">
            <v>26356</v>
          </cell>
          <cell r="Q83">
            <v>26356</v>
          </cell>
        </row>
        <row r="84">
          <cell r="C84">
            <v>1278</v>
          </cell>
          <cell r="D84">
            <v>26062</v>
          </cell>
          <cell r="E84">
            <v>26472</v>
          </cell>
          <cell r="F84">
            <v>28169</v>
          </cell>
          <cell r="G84">
            <v>27103</v>
          </cell>
          <cell r="H84">
            <v>27103</v>
          </cell>
          <cell r="I84">
            <v>26463</v>
          </cell>
          <cell r="J84">
            <v>26356</v>
          </cell>
          <cell r="K84">
            <v>26356</v>
          </cell>
          <cell r="L84">
            <v>26356</v>
          </cell>
          <cell r="M84">
            <v>26356</v>
          </cell>
          <cell r="N84">
            <v>26356</v>
          </cell>
          <cell r="O84">
            <v>26356</v>
          </cell>
          <cell r="P84">
            <v>26356</v>
          </cell>
          <cell r="Q84">
            <v>26356</v>
          </cell>
        </row>
        <row r="86">
          <cell r="C86">
            <v>599</v>
          </cell>
          <cell r="D86">
            <v>26255</v>
          </cell>
          <cell r="E86">
            <v>26666</v>
          </cell>
          <cell r="F86">
            <v>28247</v>
          </cell>
          <cell r="G86">
            <v>27163</v>
          </cell>
          <cell r="H86">
            <v>27163</v>
          </cell>
          <cell r="I86">
            <v>26518</v>
          </cell>
          <cell r="J86">
            <v>26358.1</v>
          </cell>
          <cell r="K86">
            <v>26198.1</v>
          </cell>
          <cell r="L86">
            <v>26038.1</v>
          </cell>
          <cell r="M86">
            <v>26038.1</v>
          </cell>
          <cell r="N86">
            <v>25974.1</v>
          </cell>
          <cell r="O86">
            <v>25928.1</v>
          </cell>
          <cell r="P86">
            <v>25882.1</v>
          </cell>
          <cell r="Q86">
            <v>25836.1</v>
          </cell>
        </row>
        <row r="90">
          <cell r="C90">
            <v>384</v>
          </cell>
          <cell r="D90">
            <v>155</v>
          </cell>
          <cell r="E90">
            <v>180</v>
          </cell>
          <cell r="F90">
            <v>8</v>
          </cell>
          <cell r="G90">
            <v>21</v>
          </cell>
          <cell r="H90">
            <v>21</v>
          </cell>
          <cell r="I90">
            <v>20</v>
          </cell>
          <cell r="J90">
            <v>20</v>
          </cell>
          <cell r="K90">
            <v>20</v>
          </cell>
          <cell r="L90">
            <v>20</v>
          </cell>
          <cell r="M90">
            <v>20</v>
          </cell>
          <cell r="N90">
            <v>20</v>
          </cell>
          <cell r="O90">
            <v>20</v>
          </cell>
          <cell r="P90">
            <v>20</v>
          </cell>
          <cell r="Q90">
            <v>20</v>
          </cell>
        </row>
        <row r="91">
          <cell r="D91">
            <v>0</v>
          </cell>
          <cell r="E91">
            <v>8</v>
          </cell>
          <cell r="F91">
            <v>13</v>
          </cell>
          <cell r="G91">
            <v>15</v>
          </cell>
          <cell r="H91">
            <v>15</v>
          </cell>
          <cell r="I91">
            <v>18</v>
          </cell>
          <cell r="J91">
            <v>18</v>
          </cell>
          <cell r="K91">
            <v>18</v>
          </cell>
          <cell r="L91">
            <v>18</v>
          </cell>
          <cell r="M91">
            <v>18</v>
          </cell>
        </row>
        <row r="92">
          <cell r="D92">
            <v>0</v>
          </cell>
          <cell r="E92">
            <v>321</v>
          </cell>
          <cell r="F92">
            <v>227</v>
          </cell>
          <cell r="G92">
            <v>226</v>
          </cell>
          <cell r="H92">
            <v>226</v>
          </cell>
          <cell r="I92">
            <v>227</v>
          </cell>
          <cell r="J92">
            <v>226</v>
          </cell>
          <cell r="K92">
            <v>225</v>
          </cell>
          <cell r="L92">
            <v>224</v>
          </cell>
          <cell r="M92">
            <v>224</v>
          </cell>
          <cell r="N92">
            <v>214</v>
          </cell>
          <cell r="O92">
            <v>204</v>
          </cell>
          <cell r="P92">
            <v>194</v>
          </cell>
          <cell r="Q92">
            <v>184</v>
          </cell>
        </row>
        <row r="93">
          <cell r="D93">
            <v>0</v>
          </cell>
          <cell r="E93">
            <v>0</v>
          </cell>
          <cell r="H93">
            <v>0</v>
          </cell>
          <cell r="M93">
            <v>0</v>
          </cell>
          <cell r="N93">
            <v>0</v>
          </cell>
          <cell r="O93">
            <v>0</v>
          </cell>
          <cell r="P93">
            <v>0</v>
          </cell>
          <cell r="Q93">
            <v>0</v>
          </cell>
        </row>
        <row r="94">
          <cell r="C94">
            <v>66</v>
          </cell>
          <cell r="D94">
            <v>0</v>
          </cell>
          <cell r="E94">
            <v>0</v>
          </cell>
          <cell r="F94">
            <v>0</v>
          </cell>
          <cell r="G94">
            <v>0</v>
          </cell>
          <cell r="H94">
            <v>0</v>
          </cell>
          <cell r="I94">
            <v>0</v>
          </cell>
          <cell r="J94">
            <v>0</v>
          </cell>
          <cell r="K94">
            <v>0</v>
          </cell>
          <cell r="L94">
            <v>0</v>
          </cell>
          <cell r="M94">
            <v>0</v>
          </cell>
          <cell r="N94">
            <v>0</v>
          </cell>
          <cell r="O94">
            <v>0</v>
          </cell>
          <cell r="P94">
            <v>0</v>
          </cell>
          <cell r="Q94">
            <v>0</v>
          </cell>
        </row>
        <row r="95">
          <cell r="C95">
            <v>450</v>
          </cell>
          <cell r="D95">
            <v>155</v>
          </cell>
          <cell r="E95">
            <v>509</v>
          </cell>
          <cell r="F95">
            <v>248</v>
          </cell>
          <cell r="G95">
            <v>262</v>
          </cell>
          <cell r="H95">
            <v>262</v>
          </cell>
          <cell r="I95">
            <v>265</v>
          </cell>
          <cell r="J95">
            <v>264</v>
          </cell>
          <cell r="K95">
            <v>263</v>
          </cell>
          <cell r="L95">
            <v>262</v>
          </cell>
          <cell r="M95">
            <v>262</v>
          </cell>
          <cell r="N95">
            <v>234</v>
          </cell>
          <cell r="O95">
            <v>224</v>
          </cell>
          <cell r="P95">
            <v>214</v>
          </cell>
          <cell r="Q95">
            <v>204</v>
          </cell>
        </row>
        <row r="97">
          <cell r="D97">
            <v>18747</v>
          </cell>
          <cell r="E97">
            <v>17112</v>
          </cell>
          <cell r="F97">
            <v>19139</v>
          </cell>
          <cell r="G97">
            <v>19248</v>
          </cell>
          <cell r="H97">
            <v>19248</v>
          </cell>
          <cell r="I97">
            <v>19096</v>
          </cell>
          <cell r="J97">
            <v>18946</v>
          </cell>
          <cell r="K97">
            <v>18796</v>
          </cell>
          <cell r="L97">
            <v>18646</v>
          </cell>
          <cell r="M97">
            <v>18646</v>
          </cell>
          <cell r="N97">
            <v>18646</v>
          </cell>
          <cell r="O97">
            <v>18646</v>
          </cell>
          <cell r="P97">
            <v>18646</v>
          </cell>
          <cell r="Q97">
            <v>18646</v>
          </cell>
        </row>
        <row r="98">
          <cell r="C98">
            <v>18434</v>
          </cell>
          <cell r="D98">
            <v>0</v>
          </cell>
          <cell r="E98">
            <v>0</v>
          </cell>
          <cell r="G98">
            <v>0</v>
          </cell>
          <cell r="H98">
            <v>0</v>
          </cell>
          <cell r="I98">
            <v>0</v>
          </cell>
          <cell r="J98">
            <v>0</v>
          </cell>
          <cell r="K98">
            <v>0</v>
          </cell>
          <cell r="L98">
            <v>0</v>
          </cell>
          <cell r="M98">
            <v>0</v>
          </cell>
          <cell r="N98">
            <v>0</v>
          </cell>
          <cell r="O98">
            <v>0</v>
          </cell>
          <cell r="P98">
            <v>0</v>
          </cell>
          <cell r="Q98">
            <v>0</v>
          </cell>
        </row>
        <row r="99">
          <cell r="D99">
            <v>0</v>
          </cell>
          <cell r="H99">
            <v>0</v>
          </cell>
          <cell r="M99">
            <v>0</v>
          </cell>
        </row>
        <row r="100">
          <cell r="C100">
            <v>18884</v>
          </cell>
          <cell r="D100">
            <v>18902</v>
          </cell>
          <cell r="E100">
            <v>17621</v>
          </cell>
          <cell r="F100">
            <v>19387</v>
          </cell>
          <cell r="G100">
            <v>19510</v>
          </cell>
          <cell r="H100">
            <v>19510</v>
          </cell>
          <cell r="I100">
            <v>19361</v>
          </cell>
          <cell r="J100">
            <v>19210</v>
          </cell>
          <cell r="K100">
            <v>19059</v>
          </cell>
          <cell r="L100">
            <v>18908</v>
          </cell>
          <cell r="M100">
            <v>18908</v>
          </cell>
          <cell r="N100">
            <v>18880</v>
          </cell>
          <cell r="O100">
            <v>18870</v>
          </cell>
          <cell r="P100">
            <v>18860</v>
          </cell>
          <cell r="Q100">
            <v>18850</v>
          </cell>
        </row>
        <row r="103">
          <cell r="D103">
            <v>10395</v>
          </cell>
          <cell r="E103">
            <v>7192.62</v>
          </cell>
          <cell r="F103">
            <v>7193</v>
          </cell>
          <cell r="G103">
            <v>7192.6</v>
          </cell>
          <cell r="H103">
            <v>7192.6</v>
          </cell>
          <cell r="I103">
            <v>7192.6</v>
          </cell>
          <cell r="J103">
            <v>7192.6</v>
          </cell>
          <cell r="K103">
            <v>7192.6</v>
          </cell>
          <cell r="L103">
            <v>7192.6</v>
          </cell>
          <cell r="M103">
            <v>7192.6</v>
          </cell>
          <cell r="N103">
            <v>7192.6</v>
          </cell>
          <cell r="O103">
            <v>7192.6</v>
          </cell>
          <cell r="P103">
            <v>7192.6</v>
          </cell>
          <cell r="Q103">
            <v>7192.6</v>
          </cell>
        </row>
        <row r="104">
          <cell r="C104">
            <v>-18285</v>
          </cell>
          <cell r="D104">
            <v>-2383</v>
          </cell>
          <cell r="E104">
            <v>-4951.63</v>
          </cell>
          <cell r="F104">
            <v>-5066</v>
          </cell>
          <cell r="G104">
            <v>-4902</v>
          </cell>
          <cell r="H104">
            <v>-4902</v>
          </cell>
          <cell r="I104">
            <v>185.5</v>
          </cell>
          <cell r="J104">
            <v>170.5</v>
          </cell>
          <cell r="K104">
            <v>161.5</v>
          </cell>
          <cell r="L104">
            <v>152.5</v>
          </cell>
          <cell r="M104">
            <v>152.5</v>
          </cell>
          <cell r="N104">
            <v>143.5</v>
          </cell>
          <cell r="O104">
            <v>107.5</v>
          </cell>
          <cell r="P104">
            <v>71.5</v>
          </cell>
          <cell r="Q104">
            <v>35.5</v>
          </cell>
        </row>
        <row r="105">
          <cell r="D105">
            <v>0</v>
          </cell>
          <cell r="E105">
            <v>-67.599999999999994</v>
          </cell>
          <cell r="G105">
            <v>5362.5</v>
          </cell>
          <cell r="H105">
            <v>5362.5</v>
          </cell>
          <cell r="I105">
            <v>-15</v>
          </cell>
          <cell r="J105">
            <v>-9</v>
          </cell>
          <cell r="K105">
            <v>-9</v>
          </cell>
          <cell r="L105">
            <v>-9</v>
          </cell>
          <cell r="M105">
            <v>-9</v>
          </cell>
          <cell r="N105">
            <v>-36</v>
          </cell>
          <cell r="O105">
            <v>-36</v>
          </cell>
          <cell r="P105">
            <v>-36</v>
          </cell>
          <cell r="Q105">
            <v>-36</v>
          </cell>
        </row>
        <row r="106">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D107">
            <v>-659</v>
          </cell>
          <cell r="E107">
            <v>6871</v>
          </cell>
          <cell r="F107">
            <v>6733</v>
          </cell>
          <cell r="H107">
            <v>0</v>
          </cell>
          <cell r="I107">
            <v>-206</v>
          </cell>
          <cell r="J107">
            <v>-206</v>
          </cell>
          <cell r="K107">
            <v>-206</v>
          </cell>
          <cell r="L107">
            <v>-206</v>
          </cell>
          <cell r="M107">
            <v>-206</v>
          </cell>
          <cell r="N107">
            <v>-206</v>
          </cell>
          <cell r="O107">
            <v>-206</v>
          </cell>
          <cell r="P107">
            <v>-206</v>
          </cell>
          <cell r="Q107">
            <v>-206</v>
          </cell>
        </row>
        <row r="108">
          <cell r="C108">
            <v>-18285</v>
          </cell>
          <cell r="D108">
            <v>7353</v>
          </cell>
          <cell r="E108">
            <v>9044.39</v>
          </cell>
          <cell r="F108">
            <v>8860</v>
          </cell>
          <cell r="G108">
            <v>7653.1</v>
          </cell>
          <cell r="H108">
            <v>7653.1</v>
          </cell>
          <cell r="I108">
            <v>7157.1</v>
          </cell>
          <cell r="J108">
            <v>7148.1</v>
          </cell>
          <cell r="K108">
            <v>7139.1</v>
          </cell>
          <cell r="L108">
            <v>7130.1</v>
          </cell>
          <cell r="M108">
            <v>7130.1</v>
          </cell>
          <cell r="N108">
            <v>7094.1</v>
          </cell>
          <cell r="O108">
            <v>7058.1</v>
          </cell>
          <cell r="P108">
            <v>7022.1</v>
          </cell>
          <cell r="Q108">
            <v>6986.1</v>
          </cell>
        </row>
        <row r="110">
          <cell r="C110">
            <v>599</v>
          </cell>
          <cell r="D110">
            <v>26255</v>
          </cell>
          <cell r="E110">
            <v>26665.39</v>
          </cell>
          <cell r="F110">
            <v>28247</v>
          </cell>
          <cell r="G110">
            <v>27163.1</v>
          </cell>
          <cell r="H110">
            <v>27163.1</v>
          </cell>
          <cell r="I110">
            <v>26518.1</v>
          </cell>
          <cell r="J110">
            <v>26358.1</v>
          </cell>
          <cell r="K110">
            <v>26198.1</v>
          </cell>
          <cell r="L110">
            <v>26038.1</v>
          </cell>
          <cell r="M110">
            <v>26038.1</v>
          </cell>
          <cell r="N110">
            <v>25974.1</v>
          </cell>
          <cell r="O110">
            <v>25928.1</v>
          </cell>
          <cell r="P110">
            <v>25882.1</v>
          </cell>
          <cell r="Q110">
            <v>25836.1</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153</v>
          </cell>
          <cell r="E116">
            <v>9</v>
          </cell>
          <cell r="F116">
            <v>-46</v>
          </cell>
          <cell r="G116">
            <v>-1303.973</v>
          </cell>
          <cell r="H116">
            <v>-1187.973</v>
          </cell>
          <cell r="I116">
            <v>-15</v>
          </cell>
          <cell r="J116">
            <v>-9</v>
          </cell>
          <cell r="K116">
            <v>-9</v>
          </cell>
          <cell r="L116">
            <v>-9</v>
          </cell>
          <cell r="M116">
            <v>-42</v>
          </cell>
          <cell r="N116">
            <v>-36</v>
          </cell>
          <cell r="O116">
            <v>-36</v>
          </cell>
          <cell r="P116">
            <v>-36</v>
          </cell>
          <cell r="Q116">
            <v>-36</v>
          </cell>
        </row>
        <row r="117">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row>
        <row r="118">
          <cell r="H118">
            <v>0</v>
          </cell>
        </row>
        <row r="119">
          <cell r="D119">
            <v>-305</v>
          </cell>
          <cell r="E119">
            <v>93</v>
          </cell>
          <cell r="F119">
            <v>0</v>
          </cell>
          <cell r="G119">
            <v>0</v>
          </cell>
          <cell r="H119">
            <v>-212</v>
          </cell>
          <cell r="I119">
            <v>0</v>
          </cell>
          <cell r="J119">
            <v>0</v>
          </cell>
          <cell r="K119">
            <v>0</v>
          </cell>
          <cell r="L119">
            <v>0</v>
          </cell>
          <cell r="M119">
            <v>0</v>
          </cell>
          <cell r="N119">
            <v>0</v>
          </cell>
          <cell r="O119">
            <v>0</v>
          </cell>
          <cell r="P119">
            <v>0</v>
          </cell>
          <cell r="Q119">
            <v>0</v>
          </cell>
        </row>
        <row r="120">
          <cell r="D120">
            <v>-1277</v>
          </cell>
          <cell r="E120">
            <v>0</v>
          </cell>
          <cell r="F120">
            <v>0</v>
          </cell>
          <cell r="G120">
            <v>0</v>
          </cell>
          <cell r="H120">
            <v>-1277</v>
          </cell>
          <cell r="I120">
            <v>0</v>
          </cell>
          <cell r="J120">
            <v>0</v>
          </cell>
          <cell r="K120">
            <v>0</v>
          </cell>
          <cell r="L120">
            <v>0</v>
          </cell>
          <cell r="M120">
            <v>0</v>
          </cell>
          <cell r="N120">
            <v>0</v>
          </cell>
          <cell r="O120">
            <v>0</v>
          </cell>
          <cell r="P120">
            <v>0</v>
          </cell>
          <cell r="Q120">
            <v>0</v>
          </cell>
        </row>
        <row r="121">
          <cell r="D121">
            <v>-17920</v>
          </cell>
          <cell r="E121">
            <v>-1213</v>
          </cell>
          <cell r="F121">
            <v>-1630</v>
          </cell>
          <cell r="G121">
            <v>-4252</v>
          </cell>
          <cell r="H121">
            <v>-25015</v>
          </cell>
          <cell r="I121">
            <v>747</v>
          </cell>
          <cell r="J121">
            <v>0</v>
          </cell>
          <cell r="K121">
            <v>0</v>
          </cell>
          <cell r="L121">
            <v>0</v>
          </cell>
          <cell r="M121">
            <v>747</v>
          </cell>
          <cell r="N121">
            <v>0</v>
          </cell>
          <cell r="O121">
            <v>0</v>
          </cell>
          <cell r="P121">
            <v>0</v>
          </cell>
          <cell r="Q121">
            <v>0</v>
          </cell>
        </row>
        <row r="122">
          <cell r="D122">
            <v>-229</v>
          </cell>
          <cell r="E122">
            <v>25</v>
          </cell>
          <cell r="F122">
            <v>-172</v>
          </cell>
          <cell r="G122">
            <v>13</v>
          </cell>
          <cell r="H122">
            <v>-363</v>
          </cell>
          <cell r="I122">
            <v>-1</v>
          </cell>
          <cell r="J122">
            <v>0</v>
          </cell>
          <cell r="K122">
            <v>0</v>
          </cell>
          <cell r="L122">
            <v>0</v>
          </cell>
          <cell r="M122">
            <v>-1</v>
          </cell>
          <cell r="N122">
            <v>0</v>
          </cell>
          <cell r="O122">
            <v>0</v>
          </cell>
          <cell r="P122">
            <v>0</v>
          </cell>
          <cell r="Q122">
            <v>0</v>
          </cell>
        </row>
        <row r="123">
          <cell r="D123">
            <v>0</v>
          </cell>
          <cell r="E123">
            <v>8</v>
          </cell>
          <cell r="F123">
            <v>5</v>
          </cell>
          <cell r="G123">
            <v>2</v>
          </cell>
          <cell r="H123">
            <v>15</v>
          </cell>
          <cell r="I123">
            <v>3</v>
          </cell>
          <cell r="J123">
            <v>0</v>
          </cell>
          <cell r="K123">
            <v>0</v>
          </cell>
          <cell r="L123">
            <v>0</v>
          </cell>
          <cell r="M123">
            <v>3</v>
          </cell>
          <cell r="N123">
            <v>-18</v>
          </cell>
          <cell r="O123">
            <v>0</v>
          </cell>
          <cell r="P123">
            <v>0</v>
          </cell>
          <cell r="Q123">
            <v>0</v>
          </cell>
        </row>
        <row r="124">
          <cell r="D124">
            <v>-66</v>
          </cell>
          <cell r="E124">
            <v>0</v>
          </cell>
          <cell r="F124">
            <v>0</v>
          </cell>
          <cell r="G124">
            <v>0</v>
          </cell>
          <cell r="H124">
            <v>-66</v>
          </cell>
          <cell r="I124">
            <v>0</v>
          </cell>
          <cell r="J124">
            <v>0</v>
          </cell>
          <cell r="K124">
            <v>0</v>
          </cell>
          <cell r="L124">
            <v>0</v>
          </cell>
          <cell r="M124">
            <v>0</v>
          </cell>
          <cell r="N124">
            <v>0</v>
          </cell>
          <cell r="O124">
            <v>0</v>
          </cell>
          <cell r="P124">
            <v>0</v>
          </cell>
          <cell r="Q124">
            <v>0</v>
          </cell>
        </row>
        <row r="125">
          <cell r="D125">
            <v>-659</v>
          </cell>
          <cell r="E125">
            <v>7530</v>
          </cell>
          <cell r="F125">
            <v>-138</v>
          </cell>
          <cell r="G125">
            <v>-6733</v>
          </cell>
          <cell r="H125">
            <v>0</v>
          </cell>
          <cell r="I125">
            <v>-206</v>
          </cell>
          <cell r="J125">
            <v>0</v>
          </cell>
          <cell r="K125">
            <v>0</v>
          </cell>
          <cell r="L125">
            <v>0</v>
          </cell>
          <cell r="M125">
            <v>-206</v>
          </cell>
          <cell r="N125">
            <v>0</v>
          </cell>
          <cell r="O125">
            <v>0</v>
          </cell>
          <cell r="P125">
            <v>0</v>
          </cell>
          <cell r="Q125">
            <v>0</v>
          </cell>
        </row>
        <row r="126">
          <cell r="D126">
            <v>-20303</v>
          </cell>
          <cell r="E126">
            <v>6452</v>
          </cell>
          <cell r="F126">
            <v>-1981</v>
          </cell>
          <cell r="G126">
            <v>-12273.973</v>
          </cell>
          <cell r="H126">
            <v>-28105.972999999998</v>
          </cell>
          <cell r="I126">
            <v>528</v>
          </cell>
          <cell r="J126">
            <v>-9</v>
          </cell>
          <cell r="K126">
            <v>-9</v>
          </cell>
          <cell r="L126">
            <v>-9</v>
          </cell>
          <cell r="M126">
            <v>501</v>
          </cell>
          <cell r="N126">
            <v>-54</v>
          </cell>
          <cell r="O126">
            <v>-36</v>
          </cell>
          <cell r="P126">
            <v>-36</v>
          </cell>
          <cell r="Q126">
            <v>-36</v>
          </cell>
        </row>
        <row r="129">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row>
        <row r="130">
          <cell r="H130">
            <v>0</v>
          </cell>
        </row>
        <row r="131">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row>
        <row r="134">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D135">
            <v>-18434</v>
          </cell>
          <cell r="E135">
            <v>321</v>
          </cell>
          <cell r="F135">
            <v>-94</v>
          </cell>
          <cell r="G135">
            <v>-1</v>
          </cell>
          <cell r="H135">
            <v>-18208</v>
          </cell>
          <cell r="I135">
            <v>1</v>
          </cell>
          <cell r="J135">
            <v>-1</v>
          </cell>
          <cell r="K135">
            <v>-1</v>
          </cell>
          <cell r="L135">
            <v>-1</v>
          </cell>
          <cell r="M135">
            <v>-2</v>
          </cell>
          <cell r="N135">
            <v>-10</v>
          </cell>
          <cell r="O135">
            <v>-10</v>
          </cell>
          <cell r="P135">
            <v>-10</v>
          </cell>
          <cell r="Q135">
            <v>-10</v>
          </cell>
        </row>
        <row r="137">
          <cell r="D137">
            <v>26144</v>
          </cell>
          <cell r="E137">
            <v>-5847.6100000000006</v>
          </cell>
          <cell r="F137">
            <v>-0.38999999999978741</v>
          </cell>
          <cell r="G137">
            <v>6830.0730000000003</v>
          </cell>
          <cell r="H137">
            <v>27126.073</v>
          </cell>
          <cell r="I137">
            <v>-275</v>
          </cell>
          <cell r="J137">
            <v>0</v>
          </cell>
          <cell r="K137">
            <v>0</v>
          </cell>
          <cell r="L137">
            <v>0</v>
          </cell>
          <cell r="M137">
            <v>-275</v>
          </cell>
          <cell r="N137">
            <v>0</v>
          </cell>
          <cell r="O137">
            <v>0</v>
          </cell>
          <cell r="P137">
            <v>0</v>
          </cell>
          <cell r="Q137">
            <v>0</v>
          </cell>
        </row>
        <row r="138">
          <cell r="D138">
            <v>7710</v>
          </cell>
          <cell r="E138">
            <v>-5526.6100000000006</v>
          </cell>
          <cell r="F138">
            <v>-94.389999999999787</v>
          </cell>
          <cell r="G138">
            <v>6829.0730000000003</v>
          </cell>
          <cell r="H138">
            <v>8918.0730000000003</v>
          </cell>
          <cell r="I138">
            <v>-274</v>
          </cell>
          <cell r="J138">
            <v>-1</v>
          </cell>
          <cell r="K138">
            <v>-1</v>
          </cell>
          <cell r="L138">
            <v>-1</v>
          </cell>
          <cell r="M138">
            <v>-277</v>
          </cell>
          <cell r="N138">
            <v>-10</v>
          </cell>
          <cell r="O138">
            <v>-10</v>
          </cell>
          <cell r="P138">
            <v>-10</v>
          </cell>
          <cell r="Q138">
            <v>-10</v>
          </cell>
        </row>
        <row r="141">
          <cell r="D141">
            <v>12693</v>
          </cell>
          <cell r="E141">
            <v>-926</v>
          </cell>
          <cell r="F141">
            <v>2054</v>
          </cell>
          <cell r="G141">
            <v>5427</v>
          </cell>
          <cell r="H141">
            <v>19248</v>
          </cell>
          <cell r="I141">
            <v>-259</v>
          </cell>
          <cell r="J141">
            <v>-43</v>
          </cell>
          <cell r="K141">
            <v>-150</v>
          </cell>
          <cell r="L141">
            <v>-150</v>
          </cell>
          <cell r="M141">
            <v>-602</v>
          </cell>
          <cell r="N141">
            <v>0</v>
          </cell>
          <cell r="O141">
            <v>0</v>
          </cell>
          <cell r="P141">
            <v>0</v>
          </cell>
          <cell r="Q141">
            <v>0</v>
          </cell>
        </row>
        <row r="143">
          <cell r="D143">
            <v>12693</v>
          </cell>
          <cell r="E143">
            <v>-926</v>
          </cell>
          <cell r="F143">
            <v>2054</v>
          </cell>
          <cell r="G143">
            <v>5427</v>
          </cell>
          <cell r="H143">
            <v>19248</v>
          </cell>
          <cell r="I143">
            <v>-259</v>
          </cell>
          <cell r="J143">
            <v>-43</v>
          </cell>
          <cell r="K143">
            <v>-150</v>
          </cell>
          <cell r="L143">
            <v>-150</v>
          </cell>
          <cell r="M143">
            <v>-602</v>
          </cell>
          <cell r="N143">
            <v>0</v>
          </cell>
          <cell r="O143">
            <v>0</v>
          </cell>
          <cell r="P143">
            <v>0</v>
          </cell>
          <cell r="Q143">
            <v>0</v>
          </cell>
        </row>
        <row r="145">
          <cell r="D145">
            <v>100</v>
          </cell>
          <cell r="E145">
            <v>-0.61000000000058208</v>
          </cell>
          <cell r="F145">
            <v>-21.389999999999873</v>
          </cell>
          <cell r="G145">
            <v>-17.899999999999636</v>
          </cell>
          <cell r="H145">
            <v>60.100000000002183</v>
          </cell>
          <cell r="I145">
            <v>-5</v>
          </cell>
          <cell r="J145">
            <v>-53</v>
          </cell>
          <cell r="K145">
            <v>-160</v>
          </cell>
          <cell r="L145">
            <v>-160</v>
          </cell>
          <cell r="M145">
            <v>-378</v>
          </cell>
          <cell r="N145">
            <v>-64</v>
          </cell>
          <cell r="O145">
            <v>-46</v>
          </cell>
          <cell r="P145">
            <v>-46</v>
          </cell>
          <cell r="Q145">
            <v>-46</v>
          </cell>
        </row>
        <row r="147">
          <cell r="D147">
            <v>0</v>
          </cell>
          <cell r="E147">
            <v>100</v>
          </cell>
          <cell r="F147">
            <v>99.389999999999418</v>
          </cell>
          <cell r="G147">
            <v>77.999999999999545</v>
          </cell>
          <cell r="H147">
            <v>0</v>
          </cell>
          <cell r="I147">
            <v>60.099999999999909</v>
          </cell>
          <cell r="J147">
            <v>55.099999999999909</v>
          </cell>
          <cell r="K147">
            <v>2.0999999999999091</v>
          </cell>
          <cell r="L147">
            <v>-157.90000000000009</v>
          </cell>
          <cell r="M147">
            <v>60.099999999999909</v>
          </cell>
          <cell r="N147">
            <v>-317.90000000000009</v>
          </cell>
          <cell r="O147">
            <v>-381.90000000000009</v>
          </cell>
          <cell r="P147">
            <v>-427.90000000000009</v>
          </cell>
          <cell r="Q147">
            <v>-473.90000000000009</v>
          </cell>
        </row>
        <row r="149">
          <cell r="D149">
            <v>100</v>
          </cell>
          <cell r="E149">
            <v>99.389999999999418</v>
          </cell>
          <cell r="F149">
            <v>77.999999999999545</v>
          </cell>
          <cell r="G149">
            <v>60.099999999999909</v>
          </cell>
          <cell r="H149">
            <v>60.100000000002183</v>
          </cell>
          <cell r="I149">
            <v>55.099999999999909</v>
          </cell>
          <cell r="J149">
            <v>2.0999999999999091</v>
          </cell>
          <cell r="K149">
            <v>-157.90000000000009</v>
          </cell>
          <cell r="L149">
            <v>-317.90000000000009</v>
          </cell>
          <cell r="M149">
            <v>-317.90000000000009</v>
          </cell>
          <cell r="N149">
            <v>-381.90000000000009</v>
          </cell>
          <cell r="O149">
            <v>-427.90000000000009</v>
          </cell>
          <cell r="P149">
            <v>-473.90000000000009</v>
          </cell>
          <cell r="Q149">
            <v>-519.90000000000009</v>
          </cell>
        </row>
      </sheetData>
      <sheetData sheetId="32" refreshError="1">
        <row r="9">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E13">
            <v>0</v>
          </cell>
          <cell r="F13">
            <v>0</v>
          </cell>
          <cell r="H13">
            <v>0</v>
          </cell>
          <cell r="M13">
            <v>0</v>
          </cell>
        </row>
        <row r="14">
          <cell r="D14">
            <v>-159</v>
          </cell>
          <cell r="E14">
            <v>-361</v>
          </cell>
          <cell r="F14">
            <v>-276</v>
          </cell>
          <cell r="G14">
            <v>-4245</v>
          </cell>
          <cell r="H14">
            <v>-5041</v>
          </cell>
          <cell r="I14">
            <v>-1741</v>
          </cell>
          <cell r="J14">
            <v>-7271</v>
          </cell>
          <cell r="K14">
            <v>-11513</v>
          </cell>
          <cell r="L14">
            <v>-14835</v>
          </cell>
          <cell r="M14">
            <v>-35360</v>
          </cell>
          <cell r="N14">
            <v>-34827</v>
          </cell>
          <cell r="O14">
            <v>-43219.9</v>
          </cell>
          <cell r="P14">
            <v>-51151.69</v>
          </cell>
          <cell r="Q14">
            <v>-53307.859000000004</v>
          </cell>
        </row>
        <row r="15">
          <cell r="E15">
            <v>0</v>
          </cell>
          <cell r="F15">
            <v>0</v>
          </cell>
          <cell r="H15">
            <v>0</v>
          </cell>
          <cell r="M15">
            <v>0</v>
          </cell>
        </row>
        <row r="16">
          <cell r="E16">
            <v>0</v>
          </cell>
          <cell r="F16">
            <v>0</v>
          </cell>
          <cell r="H16">
            <v>0</v>
          </cell>
          <cell r="M16">
            <v>0</v>
          </cell>
        </row>
        <row r="17">
          <cell r="D17">
            <v>-159</v>
          </cell>
          <cell r="E17">
            <v>-361</v>
          </cell>
          <cell r="F17">
            <v>-276</v>
          </cell>
          <cell r="G17">
            <v>-4245</v>
          </cell>
          <cell r="H17">
            <v>-5041</v>
          </cell>
          <cell r="I17">
            <v>-1741</v>
          </cell>
          <cell r="J17">
            <v>-7271</v>
          </cell>
          <cell r="K17">
            <v>-11513</v>
          </cell>
          <cell r="L17">
            <v>-14835</v>
          </cell>
          <cell r="M17">
            <v>-35360</v>
          </cell>
          <cell r="N17">
            <v>-34827</v>
          </cell>
          <cell r="O17">
            <v>-43219.9</v>
          </cell>
          <cell r="P17">
            <v>-51151.69</v>
          </cell>
          <cell r="Q17">
            <v>-53307.859000000004</v>
          </cell>
        </row>
        <row r="20">
          <cell r="E20">
            <v>0</v>
          </cell>
          <cell r="F20">
            <v>0</v>
          </cell>
          <cell r="H20">
            <v>0</v>
          </cell>
          <cell r="I20">
            <v>-697</v>
          </cell>
          <cell r="M20">
            <v>-697</v>
          </cell>
        </row>
        <row r="21">
          <cell r="D21">
            <v>-622</v>
          </cell>
          <cell r="E21">
            <v>-821</v>
          </cell>
          <cell r="F21">
            <v>2</v>
          </cell>
          <cell r="G21">
            <v>-4285</v>
          </cell>
          <cell r="H21">
            <v>-5726</v>
          </cell>
          <cell r="I21">
            <v>-1191</v>
          </cell>
          <cell r="J21">
            <v>-8325</v>
          </cell>
          <cell r="K21">
            <v>-12341</v>
          </cell>
          <cell r="L21">
            <v>-15416</v>
          </cell>
          <cell r="M21">
            <v>-37273</v>
          </cell>
          <cell r="N21">
            <v>-35577</v>
          </cell>
          <cell r="O21">
            <v>-43969.9</v>
          </cell>
          <cell r="P21">
            <v>-51901.69</v>
          </cell>
          <cell r="Q21">
            <v>-54057.859000000004</v>
          </cell>
        </row>
        <row r="22">
          <cell r="E22">
            <v>0</v>
          </cell>
          <cell r="F22">
            <v>0</v>
          </cell>
          <cell r="H22">
            <v>0</v>
          </cell>
          <cell r="M22">
            <v>0</v>
          </cell>
        </row>
        <row r="23">
          <cell r="E23">
            <v>0</v>
          </cell>
          <cell r="F23">
            <v>0</v>
          </cell>
          <cell r="H23">
            <v>0</v>
          </cell>
          <cell r="M23">
            <v>0</v>
          </cell>
        </row>
        <row r="24">
          <cell r="D24">
            <v>-622</v>
          </cell>
          <cell r="E24">
            <v>-821</v>
          </cell>
          <cell r="F24">
            <v>2</v>
          </cell>
          <cell r="G24">
            <v>-4285</v>
          </cell>
          <cell r="H24">
            <v>-5726</v>
          </cell>
          <cell r="I24">
            <v>-1888</v>
          </cell>
          <cell r="J24">
            <v>-8325</v>
          </cell>
          <cell r="K24">
            <v>-12341</v>
          </cell>
          <cell r="L24">
            <v>-15416</v>
          </cell>
          <cell r="M24">
            <v>-37970</v>
          </cell>
          <cell r="N24">
            <v>-35577</v>
          </cell>
          <cell r="O24">
            <v>-43969.9</v>
          </cell>
          <cell r="P24">
            <v>-51901.69</v>
          </cell>
          <cell r="Q24">
            <v>-54057.859000000004</v>
          </cell>
        </row>
        <row r="27">
          <cell r="D27">
            <v>463</v>
          </cell>
          <cell r="E27">
            <v>460</v>
          </cell>
          <cell r="F27">
            <v>-278</v>
          </cell>
          <cell r="G27">
            <v>40</v>
          </cell>
          <cell r="H27">
            <v>685</v>
          </cell>
          <cell r="I27">
            <v>147</v>
          </cell>
          <cell r="J27">
            <v>1054</v>
          </cell>
          <cell r="K27">
            <v>828</v>
          </cell>
          <cell r="L27">
            <v>581</v>
          </cell>
          <cell r="M27">
            <v>2610</v>
          </cell>
          <cell r="N27">
            <v>750</v>
          </cell>
          <cell r="O27">
            <v>750</v>
          </cell>
          <cell r="P27">
            <v>750</v>
          </cell>
          <cell r="Q27">
            <v>750</v>
          </cell>
        </row>
        <row r="30">
          <cell r="E30">
            <v>0</v>
          </cell>
          <cell r="H30">
            <v>0</v>
          </cell>
          <cell r="M30">
            <v>0</v>
          </cell>
        </row>
        <row r="33">
          <cell r="E33">
            <v>0</v>
          </cell>
          <cell r="F33">
            <v>-9</v>
          </cell>
          <cell r="H33">
            <v>-9</v>
          </cell>
          <cell r="I33">
            <v>0</v>
          </cell>
          <cell r="J33">
            <v>0</v>
          </cell>
          <cell r="K33">
            <v>0</v>
          </cell>
          <cell r="L33">
            <v>0</v>
          </cell>
          <cell r="M33">
            <v>0</v>
          </cell>
          <cell r="N33">
            <v>0</v>
          </cell>
          <cell r="O33">
            <v>0</v>
          </cell>
          <cell r="P33">
            <v>0</v>
          </cell>
          <cell r="Q33">
            <v>0</v>
          </cell>
        </row>
        <row r="34">
          <cell r="D34">
            <v>-16</v>
          </cell>
          <cell r="E34">
            <v>-16</v>
          </cell>
          <cell r="F34">
            <v>-21</v>
          </cell>
          <cell r="G34">
            <v>-21</v>
          </cell>
          <cell r="H34">
            <v>-74</v>
          </cell>
          <cell r="I34">
            <v>-7</v>
          </cell>
          <cell r="J34">
            <v>-7</v>
          </cell>
          <cell r="K34">
            <v>-7</v>
          </cell>
          <cell r="L34">
            <v>-7</v>
          </cell>
          <cell r="M34">
            <v>-28</v>
          </cell>
          <cell r="N34">
            <v>-24</v>
          </cell>
          <cell r="O34">
            <v>-24</v>
          </cell>
          <cell r="P34">
            <v>-24</v>
          </cell>
          <cell r="Q34">
            <v>-24</v>
          </cell>
        </row>
        <row r="35">
          <cell r="E35">
            <v>0</v>
          </cell>
          <cell r="F35">
            <v>0</v>
          </cell>
        </row>
        <row r="39">
          <cell r="D39">
            <v>-16</v>
          </cell>
          <cell r="E39">
            <v>-16</v>
          </cell>
          <cell r="F39">
            <v>-30</v>
          </cell>
          <cell r="G39">
            <v>-21</v>
          </cell>
          <cell r="H39">
            <v>-83</v>
          </cell>
          <cell r="I39">
            <v>-7</v>
          </cell>
          <cell r="J39">
            <v>-7</v>
          </cell>
          <cell r="K39">
            <v>-7</v>
          </cell>
          <cell r="L39">
            <v>-7</v>
          </cell>
          <cell r="M39">
            <v>-28</v>
          </cell>
          <cell r="N39">
            <v>-24</v>
          </cell>
          <cell r="O39">
            <v>-24</v>
          </cell>
          <cell r="P39">
            <v>-24</v>
          </cell>
          <cell r="Q39">
            <v>-24</v>
          </cell>
        </row>
        <row r="41">
          <cell r="D41">
            <v>479</v>
          </cell>
          <cell r="E41">
            <v>476</v>
          </cell>
          <cell r="F41">
            <v>-248</v>
          </cell>
          <cell r="G41">
            <v>61</v>
          </cell>
          <cell r="H41">
            <v>768</v>
          </cell>
          <cell r="I41">
            <v>154</v>
          </cell>
          <cell r="J41">
            <v>1061</v>
          </cell>
          <cell r="K41">
            <v>835</v>
          </cell>
          <cell r="L41">
            <v>588</v>
          </cell>
          <cell r="M41">
            <v>2638</v>
          </cell>
          <cell r="N41">
            <v>774</v>
          </cell>
          <cell r="O41">
            <v>774</v>
          </cell>
          <cell r="P41">
            <v>774</v>
          </cell>
          <cell r="Q41">
            <v>774</v>
          </cell>
        </row>
        <row r="44">
          <cell r="D44">
            <v>474</v>
          </cell>
          <cell r="E44">
            <v>0</v>
          </cell>
          <cell r="F44">
            <v>-334</v>
          </cell>
          <cell r="G44">
            <v>-125</v>
          </cell>
          <cell r="H44">
            <v>15</v>
          </cell>
          <cell r="J44">
            <v>0</v>
          </cell>
          <cell r="K44">
            <v>0</v>
          </cell>
          <cell r="L44">
            <v>0</v>
          </cell>
          <cell r="M44">
            <v>0</v>
          </cell>
          <cell r="N44">
            <v>0</v>
          </cell>
          <cell r="O44">
            <v>0</v>
          </cell>
          <cell r="P44">
            <v>0</v>
          </cell>
          <cell r="Q44">
            <v>0</v>
          </cell>
        </row>
        <row r="45">
          <cell r="E45">
            <v>176.73</v>
          </cell>
          <cell r="F45">
            <v>67</v>
          </cell>
          <cell r="G45">
            <v>-1157</v>
          </cell>
          <cell r="H45">
            <v>-913.27</v>
          </cell>
          <cell r="J45">
            <v>0</v>
          </cell>
          <cell r="K45">
            <v>0</v>
          </cell>
          <cell r="L45">
            <v>0</v>
          </cell>
          <cell r="M45">
            <v>0</v>
          </cell>
          <cell r="N45">
            <v>0</v>
          </cell>
          <cell r="O45">
            <v>0</v>
          </cell>
          <cell r="P45">
            <v>0</v>
          </cell>
          <cell r="Q45">
            <v>0</v>
          </cell>
        </row>
        <row r="46">
          <cell r="D46">
            <v>16</v>
          </cell>
          <cell r="E46">
            <v>16</v>
          </cell>
          <cell r="F46">
            <v>30</v>
          </cell>
          <cell r="G46">
            <v>21</v>
          </cell>
          <cell r="H46">
            <v>83</v>
          </cell>
          <cell r="I46">
            <v>9</v>
          </cell>
          <cell r="J46">
            <v>9</v>
          </cell>
          <cell r="K46">
            <v>9</v>
          </cell>
          <cell r="L46">
            <v>9</v>
          </cell>
          <cell r="M46">
            <v>36</v>
          </cell>
          <cell r="N46">
            <v>36</v>
          </cell>
          <cell r="O46">
            <v>36</v>
          </cell>
          <cell r="P46">
            <v>36</v>
          </cell>
          <cell r="Q46">
            <v>36</v>
          </cell>
        </row>
        <row r="47">
          <cell r="D47">
            <v>490</v>
          </cell>
          <cell r="E47">
            <v>192.73</v>
          </cell>
          <cell r="F47">
            <v>-237</v>
          </cell>
          <cell r="G47">
            <v>-1261</v>
          </cell>
          <cell r="H47">
            <v>-815.27</v>
          </cell>
          <cell r="I47">
            <v>9</v>
          </cell>
          <cell r="J47">
            <v>9</v>
          </cell>
          <cell r="K47">
            <v>9</v>
          </cell>
          <cell r="L47">
            <v>9</v>
          </cell>
          <cell r="M47">
            <v>36</v>
          </cell>
          <cell r="N47">
            <v>36</v>
          </cell>
          <cell r="O47">
            <v>36</v>
          </cell>
          <cell r="P47">
            <v>36</v>
          </cell>
          <cell r="Q47">
            <v>36</v>
          </cell>
        </row>
        <row r="49">
          <cell r="D49">
            <v>-11</v>
          </cell>
          <cell r="E49">
            <v>283.27</v>
          </cell>
          <cell r="F49">
            <v>-11</v>
          </cell>
          <cell r="G49">
            <v>1322</v>
          </cell>
          <cell r="H49">
            <v>1583.27</v>
          </cell>
          <cell r="I49">
            <v>145</v>
          </cell>
          <cell r="J49">
            <v>1052</v>
          </cell>
          <cell r="K49">
            <v>826</v>
          </cell>
          <cell r="L49">
            <v>579</v>
          </cell>
          <cell r="M49">
            <v>2602</v>
          </cell>
          <cell r="N49">
            <v>738</v>
          </cell>
          <cell r="O49">
            <v>738</v>
          </cell>
          <cell r="P49">
            <v>738</v>
          </cell>
          <cell r="Q49">
            <v>738</v>
          </cell>
        </row>
        <row r="51">
          <cell r="E51">
            <v>150</v>
          </cell>
          <cell r="F51">
            <v>0</v>
          </cell>
          <cell r="H51">
            <v>150</v>
          </cell>
          <cell r="M51">
            <v>0</v>
          </cell>
        </row>
        <row r="53">
          <cell r="D53">
            <v>-11</v>
          </cell>
          <cell r="E53">
            <v>133.26999999999998</v>
          </cell>
          <cell r="F53">
            <v>-11</v>
          </cell>
          <cell r="G53">
            <v>1322</v>
          </cell>
          <cell r="H53">
            <v>1433.27</v>
          </cell>
          <cell r="I53">
            <v>145</v>
          </cell>
          <cell r="J53">
            <v>1052</v>
          </cell>
          <cell r="K53">
            <v>826</v>
          </cell>
          <cell r="L53">
            <v>579</v>
          </cell>
          <cell r="M53">
            <v>2602</v>
          </cell>
          <cell r="N53">
            <v>738</v>
          </cell>
          <cell r="O53">
            <v>738</v>
          </cell>
          <cell r="P53">
            <v>738</v>
          </cell>
          <cell r="Q53">
            <v>738</v>
          </cell>
        </row>
        <row r="55">
          <cell r="F55">
            <v>0</v>
          </cell>
          <cell r="H55">
            <v>0</v>
          </cell>
          <cell r="M55">
            <v>0</v>
          </cell>
        </row>
        <row r="57">
          <cell r="D57">
            <v>-11</v>
          </cell>
          <cell r="E57">
            <v>133.26999999999998</v>
          </cell>
          <cell r="F57">
            <v>-11</v>
          </cell>
          <cell r="G57">
            <v>1322</v>
          </cell>
          <cell r="H57">
            <v>1433.27</v>
          </cell>
          <cell r="I57">
            <v>145</v>
          </cell>
          <cell r="J57">
            <v>1052</v>
          </cell>
          <cell r="K57">
            <v>826</v>
          </cell>
          <cell r="L57">
            <v>579</v>
          </cell>
          <cell r="M57">
            <v>2602</v>
          </cell>
          <cell r="N57">
            <v>738</v>
          </cell>
          <cell r="O57">
            <v>738</v>
          </cell>
          <cell r="P57">
            <v>738</v>
          </cell>
          <cell r="Q57">
            <v>738</v>
          </cell>
        </row>
        <row r="59">
          <cell r="F59">
            <v>0</v>
          </cell>
        </row>
        <row r="61">
          <cell r="D61">
            <v>-11</v>
          </cell>
          <cell r="E61">
            <v>133.26999999999998</v>
          </cell>
          <cell r="F61">
            <v>-11</v>
          </cell>
          <cell r="G61">
            <v>1322</v>
          </cell>
          <cell r="H61">
            <v>1433.27</v>
          </cell>
          <cell r="I61">
            <v>145</v>
          </cell>
          <cell r="J61">
            <v>1052</v>
          </cell>
          <cell r="K61">
            <v>826</v>
          </cell>
          <cell r="L61">
            <v>579</v>
          </cell>
          <cell r="M61">
            <v>2602</v>
          </cell>
          <cell r="N61">
            <v>738</v>
          </cell>
          <cell r="O61">
            <v>738</v>
          </cell>
          <cell r="P61">
            <v>738</v>
          </cell>
          <cell r="Q61">
            <v>738</v>
          </cell>
        </row>
        <row r="65">
          <cell r="D65" t="str">
            <v>Actual</v>
          </cell>
          <cell r="H65" t="str">
            <v>Total</v>
          </cell>
          <cell r="I65" t="str">
            <v>Actual</v>
          </cell>
          <cell r="J65" t="str">
            <v>Fcs't</v>
          </cell>
          <cell r="K65" t="str">
            <v>Fcs't</v>
          </cell>
          <cell r="L65" t="str">
            <v>Fcs't</v>
          </cell>
          <cell r="M65" t="str">
            <v>Total</v>
          </cell>
          <cell r="N65" t="str">
            <v>Plan</v>
          </cell>
          <cell r="O65" t="str">
            <v>Plan</v>
          </cell>
          <cell r="P65" t="str">
            <v>Plan</v>
          </cell>
          <cell r="Q65" t="str">
            <v>Plan</v>
          </cell>
        </row>
        <row r="66">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8">
          <cell r="H68">
            <v>2000</v>
          </cell>
          <cell r="M68">
            <v>0</v>
          </cell>
        </row>
        <row r="69">
          <cell r="D69">
            <v>449</v>
          </cell>
          <cell r="G69">
            <v>96</v>
          </cell>
          <cell r="H69">
            <v>96</v>
          </cell>
          <cell r="I69">
            <v>495</v>
          </cell>
          <cell r="J69">
            <v>1220.5999999999985</v>
          </cell>
          <cell r="K69">
            <v>2047.8000000000029</v>
          </cell>
          <cell r="L69">
            <v>2123.5749999999971</v>
          </cell>
          <cell r="M69">
            <v>2123.5749999999971</v>
          </cell>
          <cell r="N69">
            <v>-353.37125000000378</v>
          </cell>
          <cell r="O69">
            <v>1950.7976875000022</v>
          </cell>
          <cell r="P69">
            <v>4949.5650718750039</v>
          </cell>
          <cell r="Q69">
            <v>6851.4262754687588</v>
          </cell>
        </row>
        <row r="70">
          <cell r="D70">
            <v>0</v>
          </cell>
          <cell r="F70">
            <v>0</v>
          </cell>
          <cell r="H70">
            <v>0</v>
          </cell>
          <cell r="M70">
            <v>0</v>
          </cell>
        </row>
        <row r="71">
          <cell r="D71">
            <v>0</v>
          </cell>
          <cell r="E71">
            <v>-143</v>
          </cell>
          <cell r="F71">
            <v>-421</v>
          </cell>
          <cell r="G71">
            <v>-697</v>
          </cell>
          <cell r="H71">
            <v>-697</v>
          </cell>
          <cell r="I71">
            <v>-351</v>
          </cell>
          <cell r="J71">
            <v>-1318.1</v>
          </cell>
          <cell r="K71">
            <v>-2061.3000000000002</v>
          </cell>
          <cell r="L71">
            <v>-2643.5</v>
          </cell>
          <cell r="M71">
            <v>-2643.5</v>
          </cell>
          <cell r="N71">
            <v>-3482.7000000000003</v>
          </cell>
          <cell r="O71">
            <v>-4321.9900000000007</v>
          </cell>
          <cell r="P71">
            <v>-5115.1690000000008</v>
          </cell>
          <cell r="Q71">
            <v>-5330.7859000000008</v>
          </cell>
        </row>
        <row r="72">
          <cell r="D72">
            <v>0</v>
          </cell>
          <cell r="F72">
            <v>38</v>
          </cell>
          <cell r="G72">
            <v>10</v>
          </cell>
          <cell r="H72">
            <v>10</v>
          </cell>
          <cell r="J72">
            <v>0</v>
          </cell>
          <cell r="K72">
            <v>0</v>
          </cell>
          <cell r="L72">
            <v>0</v>
          </cell>
          <cell r="M72">
            <v>0</v>
          </cell>
          <cell r="N72">
            <v>0</v>
          </cell>
          <cell r="O72">
            <v>0</v>
          </cell>
          <cell r="P72">
            <v>0</v>
          </cell>
          <cell r="Q72">
            <v>0</v>
          </cell>
        </row>
        <row r="73">
          <cell r="D73">
            <v>449</v>
          </cell>
          <cell r="E73">
            <v>-143</v>
          </cell>
          <cell r="F73">
            <v>-383</v>
          </cell>
          <cell r="G73">
            <v>-591</v>
          </cell>
          <cell r="H73">
            <v>-591</v>
          </cell>
          <cell r="I73">
            <v>144</v>
          </cell>
          <cell r="J73">
            <v>-97.500000000001364</v>
          </cell>
          <cell r="K73">
            <v>-13.499999999997272</v>
          </cell>
          <cell r="L73">
            <v>-519.92500000000291</v>
          </cell>
          <cell r="M73">
            <v>-519.92500000000291</v>
          </cell>
          <cell r="N73">
            <v>-3836.0712500000041</v>
          </cell>
          <cell r="O73">
            <v>-2371.1923124999985</v>
          </cell>
          <cell r="P73">
            <v>-165.60392812499686</v>
          </cell>
          <cell r="Q73">
            <v>1520.6403754687581</v>
          </cell>
        </row>
        <row r="75">
          <cell r="D75">
            <v>-7315</v>
          </cell>
          <cell r="E75">
            <v>-834</v>
          </cell>
          <cell r="F75">
            <v>-809</v>
          </cell>
          <cell r="G75">
            <v>-6821</v>
          </cell>
          <cell r="H75">
            <v>-6821</v>
          </cell>
          <cell r="I75">
            <v>-7975</v>
          </cell>
          <cell r="J75">
            <v>-13562</v>
          </cell>
          <cell r="K75">
            <v>-13400</v>
          </cell>
          <cell r="L75">
            <v>-16385</v>
          </cell>
          <cell r="M75">
            <v>-16385</v>
          </cell>
          <cell r="N75">
            <v>-10151.75</v>
          </cell>
          <cell r="O75">
            <v>-13763.35</v>
          </cell>
          <cell r="P75">
            <v>-16266.4125</v>
          </cell>
          <cell r="Q75">
            <v>-16762.099999999999</v>
          </cell>
        </row>
        <row r="76">
          <cell r="D76">
            <v>0</v>
          </cell>
        </row>
        <row r="77">
          <cell r="D77">
            <v>0</v>
          </cell>
        </row>
        <row r="78">
          <cell r="D78">
            <v>0</v>
          </cell>
        </row>
        <row r="79">
          <cell r="D79">
            <v>0</v>
          </cell>
          <cell r="F79">
            <v>0</v>
          </cell>
          <cell r="H79">
            <v>0</v>
          </cell>
          <cell r="M79">
            <v>0</v>
          </cell>
        </row>
        <row r="80">
          <cell r="D80">
            <v>0</v>
          </cell>
          <cell r="H80">
            <v>0</v>
          </cell>
          <cell r="M80">
            <v>0</v>
          </cell>
        </row>
        <row r="81">
          <cell r="D81">
            <v>0</v>
          </cell>
          <cell r="E81">
            <v>0</v>
          </cell>
          <cell r="F81">
            <v>0</v>
          </cell>
          <cell r="G81">
            <v>0</v>
          </cell>
          <cell r="H81">
            <v>0</v>
          </cell>
          <cell r="I81">
            <v>0</v>
          </cell>
          <cell r="J81">
            <v>0</v>
          </cell>
          <cell r="K81">
            <v>0</v>
          </cell>
          <cell r="L81">
            <v>0</v>
          </cell>
          <cell r="M81">
            <v>0</v>
          </cell>
          <cell r="N81">
            <v>0</v>
          </cell>
          <cell r="O81">
            <v>0</v>
          </cell>
          <cell r="P81">
            <v>0</v>
          </cell>
          <cell r="Q81">
            <v>0</v>
          </cell>
        </row>
        <row r="83">
          <cell r="D83">
            <v>0</v>
          </cell>
          <cell r="H83">
            <v>0</v>
          </cell>
          <cell r="I83">
            <v>-30046</v>
          </cell>
          <cell r="J83">
            <v>-30046</v>
          </cell>
          <cell r="K83">
            <v>-30046</v>
          </cell>
          <cell r="L83">
            <v>-30046</v>
          </cell>
          <cell r="M83">
            <v>-30046</v>
          </cell>
          <cell r="N83">
            <v>-30046</v>
          </cell>
          <cell r="O83">
            <v>-30046</v>
          </cell>
          <cell r="P83">
            <v>-30046</v>
          </cell>
          <cell r="Q83">
            <v>-30046</v>
          </cell>
        </row>
        <row r="84">
          <cell r="D84">
            <v>-7315</v>
          </cell>
          <cell r="E84">
            <v>-834</v>
          </cell>
          <cell r="F84">
            <v>-809</v>
          </cell>
          <cell r="G84">
            <v>-6821</v>
          </cell>
          <cell r="H84">
            <v>-6821</v>
          </cell>
          <cell r="I84">
            <v>-38021</v>
          </cell>
          <cell r="J84">
            <v>-43608</v>
          </cell>
          <cell r="K84">
            <v>-43446</v>
          </cell>
          <cell r="L84">
            <v>-46431</v>
          </cell>
          <cell r="M84">
            <v>-46431</v>
          </cell>
          <cell r="N84">
            <v>-40197.75</v>
          </cell>
          <cell r="O84">
            <v>-43809.35</v>
          </cell>
          <cell r="P84">
            <v>-46312.412499999999</v>
          </cell>
          <cell r="Q84">
            <v>-46808.1</v>
          </cell>
        </row>
        <row r="86">
          <cell r="D86">
            <v>-6866</v>
          </cell>
          <cell r="E86">
            <v>-977</v>
          </cell>
          <cell r="F86">
            <v>-1192</v>
          </cell>
          <cell r="G86">
            <v>-7412</v>
          </cell>
          <cell r="H86">
            <v>-7412</v>
          </cell>
          <cell r="I86">
            <v>-37877</v>
          </cell>
          <cell r="J86">
            <v>-43705.5</v>
          </cell>
          <cell r="K86">
            <v>-43459.5</v>
          </cell>
          <cell r="L86">
            <v>-46950.925000000003</v>
          </cell>
          <cell r="M86">
            <v>-46950.925000000003</v>
          </cell>
          <cell r="N86">
            <v>-44033.821250000001</v>
          </cell>
          <cell r="O86">
            <v>-46180.542312499994</v>
          </cell>
          <cell r="P86">
            <v>-46478.016428124996</v>
          </cell>
          <cell r="Q86">
            <v>-45287.459624531242</v>
          </cell>
        </row>
        <row r="90">
          <cell r="D90">
            <v>0</v>
          </cell>
          <cell r="H90">
            <v>0</v>
          </cell>
          <cell r="I90">
            <v>-243</v>
          </cell>
          <cell r="J90">
            <v>-243</v>
          </cell>
          <cell r="K90">
            <v>-243</v>
          </cell>
          <cell r="L90">
            <v>-243</v>
          </cell>
          <cell r="M90">
            <v>-243</v>
          </cell>
          <cell r="N90">
            <v>-243</v>
          </cell>
          <cell r="O90">
            <v>-243</v>
          </cell>
          <cell r="P90">
            <v>-243</v>
          </cell>
          <cell r="Q90">
            <v>-243</v>
          </cell>
        </row>
        <row r="91">
          <cell r="D91">
            <v>0</v>
          </cell>
          <cell r="H91">
            <v>0</v>
          </cell>
          <cell r="I91">
            <v>0</v>
          </cell>
          <cell r="J91">
            <v>0</v>
          </cell>
          <cell r="K91">
            <v>0</v>
          </cell>
          <cell r="L91">
            <v>0</v>
          </cell>
          <cell r="M91">
            <v>0</v>
          </cell>
          <cell r="N91">
            <v>0</v>
          </cell>
          <cell r="O91">
            <v>0</v>
          </cell>
          <cell r="P91">
            <v>0</v>
          </cell>
          <cell r="Q91">
            <v>0</v>
          </cell>
        </row>
        <row r="92">
          <cell r="D92">
            <v>0</v>
          </cell>
          <cell r="H92">
            <v>0</v>
          </cell>
          <cell r="M92">
            <v>0</v>
          </cell>
        </row>
        <row r="93">
          <cell r="D93">
            <v>0</v>
          </cell>
          <cell r="F93">
            <v>0</v>
          </cell>
          <cell r="H93">
            <v>0</v>
          </cell>
          <cell r="M93">
            <v>0</v>
          </cell>
          <cell r="N93">
            <v>0</v>
          </cell>
          <cell r="O93">
            <v>0</v>
          </cell>
          <cell r="P93">
            <v>0</v>
          </cell>
          <cell r="Q93">
            <v>0</v>
          </cell>
        </row>
        <row r="94">
          <cell r="D94">
            <v>0</v>
          </cell>
          <cell r="F94">
            <v>0</v>
          </cell>
          <cell r="G94">
            <v>0</v>
          </cell>
          <cell r="H94">
            <v>0</v>
          </cell>
          <cell r="I94">
            <v>0</v>
          </cell>
          <cell r="J94">
            <v>0</v>
          </cell>
          <cell r="K94">
            <v>0</v>
          </cell>
          <cell r="L94">
            <v>0</v>
          </cell>
          <cell r="M94">
            <v>0</v>
          </cell>
          <cell r="N94">
            <v>0</v>
          </cell>
          <cell r="O94">
            <v>0</v>
          </cell>
          <cell r="P94">
            <v>0</v>
          </cell>
          <cell r="Q94">
            <v>0</v>
          </cell>
        </row>
        <row r="95">
          <cell r="D95">
            <v>0</v>
          </cell>
          <cell r="E95">
            <v>0</v>
          </cell>
          <cell r="F95">
            <v>0</v>
          </cell>
          <cell r="G95">
            <v>0</v>
          </cell>
          <cell r="H95">
            <v>0</v>
          </cell>
          <cell r="I95">
            <v>-243</v>
          </cell>
          <cell r="J95">
            <v>-243</v>
          </cell>
          <cell r="K95">
            <v>-243</v>
          </cell>
          <cell r="L95">
            <v>-243</v>
          </cell>
          <cell r="M95">
            <v>-243</v>
          </cell>
          <cell r="N95">
            <v>-243</v>
          </cell>
          <cell r="O95">
            <v>-243</v>
          </cell>
          <cell r="P95">
            <v>-243</v>
          </cell>
          <cell r="Q95">
            <v>-243</v>
          </cell>
        </row>
        <row r="97">
          <cell r="D97">
            <v>-7033</v>
          </cell>
          <cell r="E97">
            <v>-848</v>
          </cell>
          <cell r="F97">
            <v>-308</v>
          </cell>
          <cell r="G97">
            <v>-6698</v>
          </cell>
          <cell r="H97">
            <v>-6698</v>
          </cell>
          <cell r="I97">
            <v>-7444</v>
          </cell>
          <cell r="J97">
            <v>-14236.5</v>
          </cell>
          <cell r="K97">
            <v>-14816.5</v>
          </cell>
          <cell r="L97">
            <v>-18886.924999999999</v>
          </cell>
          <cell r="M97">
            <v>-18886.924999999999</v>
          </cell>
          <cell r="N97">
            <v>-16707.821250000001</v>
          </cell>
          <cell r="O97">
            <v>-19592.542312499998</v>
          </cell>
          <cell r="P97">
            <v>-20628.016428124996</v>
          </cell>
          <cell r="Q97">
            <v>-20175.459624531242</v>
          </cell>
        </row>
        <row r="98">
          <cell r="D98">
            <v>0</v>
          </cell>
          <cell r="H98">
            <v>0</v>
          </cell>
          <cell r="I98">
            <v>0</v>
          </cell>
          <cell r="J98">
            <v>0</v>
          </cell>
          <cell r="K98">
            <v>0</v>
          </cell>
          <cell r="L98">
            <v>0</v>
          </cell>
          <cell r="M98">
            <v>0</v>
          </cell>
          <cell r="N98">
            <v>0</v>
          </cell>
          <cell r="O98">
            <v>0</v>
          </cell>
          <cell r="P98">
            <v>0</v>
          </cell>
          <cell r="Q98">
            <v>0</v>
          </cell>
        </row>
        <row r="99">
          <cell r="D99">
            <v>0</v>
          </cell>
          <cell r="F99">
            <v>0</v>
          </cell>
          <cell r="H99">
            <v>0</v>
          </cell>
          <cell r="M99">
            <v>0</v>
          </cell>
        </row>
        <row r="100">
          <cell r="D100">
            <v>-7033</v>
          </cell>
          <cell r="E100">
            <v>-848</v>
          </cell>
          <cell r="F100">
            <v>-308</v>
          </cell>
          <cell r="G100">
            <v>-6698</v>
          </cell>
          <cell r="H100">
            <v>-6698</v>
          </cell>
          <cell r="I100">
            <v>-7687</v>
          </cell>
          <cell r="J100">
            <v>-14479.5</v>
          </cell>
          <cell r="K100">
            <v>-15059.5</v>
          </cell>
          <cell r="L100">
            <v>-19129.924999999999</v>
          </cell>
          <cell r="M100">
            <v>-19129.924999999999</v>
          </cell>
          <cell r="N100">
            <v>-16950.821250000001</v>
          </cell>
          <cell r="O100">
            <v>-19835.542312499998</v>
          </cell>
          <cell r="P100">
            <v>-20871.016428124996</v>
          </cell>
          <cell r="Q100">
            <v>-20418.459624531242</v>
          </cell>
        </row>
        <row r="103">
          <cell r="D103">
            <v>0</v>
          </cell>
          <cell r="H103">
            <v>0</v>
          </cell>
          <cell r="I103">
            <v>-25081</v>
          </cell>
          <cell r="J103">
            <v>-25081</v>
          </cell>
          <cell r="K103">
            <v>-25081</v>
          </cell>
          <cell r="L103">
            <v>-25081</v>
          </cell>
          <cell r="M103">
            <v>-25081</v>
          </cell>
          <cell r="N103">
            <v>-25081</v>
          </cell>
          <cell r="O103">
            <v>-25081</v>
          </cell>
          <cell r="P103">
            <v>-25081</v>
          </cell>
          <cell r="Q103">
            <v>-25081</v>
          </cell>
        </row>
        <row r="104">
          <cell r="D104">
            <v>0</v>
          </cell>
          <cell r="E104">
            <v>-319</v>
          </cell>
          <cell r="F104">
            <v>-372</v>
          </cell>
          <cell r="G104">
            <v>-372</v>
          </cell>
          <cell r="H104">
            <v>-372</v>
          </cell>
          <cell r="I104">
            <v>532</v>
          </cell>
          <cell r="J104">
            <v>677</v>
          </cell>
          <cell r="K104">
            <v>1729</v>
          </cell>
          <cell r="L104">
            <v>2555</v>
          </cell>
          <cell r="M104">
            <v>2555</v>
          </cell>
          <cell r="N104">
            <v>3134</v>
          </cell>
          <cell r="O104">
            <v>3872</v>
          </cell>
          <cell r="P104">
            <v>4610</v>
          </cell>
          <cell r="Q104">
            <v>5348</v>
          </cell>
        </row>
        <row r="105">
          <cell r="D105">
            <v>0</v>
          </cell>
          <cell r="G105">
            <v>1322</v>
          </cell>
          <cell r="H105">
            <v>1322</v>
          </cell>
          <cell r="I105">
            <v>145</v>
          </cell>
          <cell r="J105">
            <v>1052</v>
          </cell>
          <cell r="K105">
            <v>826</v>
          </cell>
          <cell r="L105">
            <v>579</v>
          </cell>
          <cell r="M105">
            <v>579</v>
          </cell>
          <cell r="N105">
            <v>738</v>
          </cell>
          <cell r="O105">
            <v>738</v>
          </cell>
          <cell r="P105">
            <v>738</v>
          </cell>
          <cell r="Q105">
            <v>738</v>
          </cell>
        </row>
        <row r="106">
          <cell r="D106">
            <v>0</v>
          </cell>
          <cell r="E106">
            <v>0</v>
          </cell>
          <cell r="G106">
            <v>0</v>
          </cell>
          <cell r="H106">
            <v>0</v>
          </cell>
          <cell r="I106">
            <v>2935</v>
          </cell>
          <cell r="J106">
            <v>2847</v>
          </cell>
          <cell r="K106">
            <v>2847</v>
          </cell>
          <cell r="L106">
            <v>2847</v>
          </cell>
          <cell r="M106">
            <v>2847</v>
          </cell>
          <cell r="N106">
            <v>2847</v>
          </cell>
          <cell r="O106">
            <v>2847</v>
          </cell>
          <cell r="P106">
            <v>2847</v>
          </cell>
          <cell r="Q106">
            <v>2847</v>
          </cell>
        </row>
        <row r="107">
          <cell r="D107">
            <v>167</v>
          </cell>
          <cell r="E107">
            <v>190</v>
          </cell>
          <cell r="F107">
            <v>-512</v>
          </cell>
          <cell r="G107">
            <v>-1664</v>
          </cell>
          <cell r="H107">
            <v>-1664</v>
          </cell>
          <cell r="I107">
            <v>-8721</v>
          </cell>
          <cell r="J107">
            <v>-8721</v>
          </cell>
          <cell r="K107">
            <v>-8721</v>
          </cell>
          <cell r="L107">
            <v>-8721</v>
          </cell>
          <cell r="M107">
            <v>-8721</v>
          </cell>
          <cell r="N107">
            <v>-8721</v>
          </cell>
          <cell r="O107">
            <v>-8721</v>
          </cell>
          <cell r="P107">
            <v>-8721</v>
          </cell>
          <cell r="Q107">
            <v>-8721</v>
          </cell>
        </row>
        <row r="108">
          <cell r="D108">
            <v>167</v>
          </cell>
          <cell r="E108">
            <v>-129</v>
          </cell>
          <cell r="F108">
            <v>-884</v>
          </cell>
          <cell r="G108">
            <v>-714</v>
          </cell>
          <cell r="H108">
            <v>-714</v>
          </cell>
          <cell r="I108">
            <v>-30190</v>
          </cell>
          <cell r="J108">
            <v>-29226</v>
          </cell>
          <cell r="K108">
            <v>-28400</v>
          </cell>
          <cell r="L108">
            <v>-27821</v>
          </cell>
          <cell r="M108">
            <v>-27821</v>
          </cell>
          <cell r="N108">
            <v>-27083</v>
          </cell>
          <cell r="O108">
            <v>-26345</v>
          </cell>
          <cell r="P108">
            <v>-25607</v>
          </cell>
          <cell r="Q108">
            <v>-24869</v>
          </cell>
        </row>
        <row r="110">
          <cell r="D110">
            <v>-6866</v>
          </cell>
          <cell r="E110">
            <v>-977</v>
          </cell>
          <cell r="F110">
            <v>-1192</v>
          </cell>
          <cell r="G110">
            <v>-7412</v>
          </cell>
          <cell r="H110">
            <v>-7412</v>
          </cell>
          <cell r="I110">
            <v>-37877</v>
          </cell>
          <cell r="J110">
            <v>-43705.5</v>
          </cell>
          <cell r="K110">
            <v>-43459.5</v>
          </cell>
          <cell r="L110">
            <v>-46950.925000000003</v>
          </cell>
          <cell r="M110">
            <v>-46950.925000000003</v>
          </cell>
          <cell r="N110">
            <v>-44033.821250000001</v>
          </cell>
          <cell r="O110">
            <v>-46180.542312499994</v>
          </cell>
          <cell r="P110">
            <v>-46478.016428124996</v>
          </cell>
          <cell r="Q110">
            <v>-45287.459624531242</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E116">
            <v>133.26999999999998</v>
          </cell>
          <cell r="F116">
            <v>-11</v>
          </cell>
          <cell r="G116">
            <v>1322</v>
          </cell>
          <cell r="H116">
            <v>1433.27</v>
          </cell>
          <cell r="I116">
            <v>145</v>
          </cell>
          <cell r="J116">
            <v>1052</v>
          </cell>
          <cell r="K116">
            <v>826</v>
          </cell>
          <cell r="L116">
            <v>579</v>
          </cell>
          <cell r="M116">
            <v>2602</v>
          </cell>
          <cell r="N116">
            <v>738</v>
          </cell>
          <cell r="O116">
            <v>738</v>
          </cell>
          <cell r="P116">
            <v>738</v>
          </cell>
          <cell r="Q116">
            <v>738</v>
          </cell>
        </row>
        <row r="117">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row>
        <row r="118">
          <cell r="H118">
            <v>0</v>
          </cell>
        </row>
        <row r="119">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row>
        <row r="120">
          <cell r="D120">
            <v>0</v>
          </cell>
          <cell r="E120">
            <v>143</v>
          </cell>
          <cell r="F120">
            <v>278</v>
          </cell>
          <cell r="G120">
            <v>276</v>
          </cell>
          <cell r="H120">
            <v>697</v>
          </cell>
          <cell r="I120">
            <v>-346</v>
          </cell>
          <cell r="J120">
            <v>968.09999999999991</v>
          </cell>
          <cell r="K120">
            <v>743.20000000000027</v>
          </cell>
          <cell r="L120">
            <v>582.19999999999982</v>
          </cell>
          <cell r="M120">
            <v>1947.5</v>
          </cell>
          <cell r="N120">
            <v>838.20000000000027</v>
          </cell>
          <cell r="O120">
            <v>840.29000000000042</v>
          </cell>
          <cell r="P120">
            <v>792.17900000000009</v>
          </cell>
          <cell r="Q120">
            <v>216.61689999999999</v>
          </cell>
        </row>
        <row r="121">
          <cell r="D121">
            <v>0</v>
          </cell>
          <cell r="E121">
            <v>0</v>
          </cell>
          <cell r="F121">
            <v>-38</v>
          </cell>
          <cell r="G121">
            <v>28</v>
          </cell>
          <cell r="H121">
            <v>-10</v>
          </cell>
          <cell r="I121">
            <v>435</v>
          </cell>
          <cell r="J121">
            <v>0</v>
          </cell>
          <cell r="K121">
            <v>0</v>
          </cell>
          <cell r="L121">
            <v>0</v>
          </cell>
          <cell r="M121">
            <v>435</v>
          </cell>
          <cell r="N121">
            <v>0</v>
          </cell>
          <cell r="O121">
            <v>0</v>
          </cell>
          <cell r="P121">
            <v>0</v>
          </cell>
          <cell r="Q121">
            <v>0</v>
          </cell>
        </row>
        <row r="122">
          <cell r="D122">
            <v>0</v>
          </cell>
          <cell r="E122">
            <v>0</v>
          </cell>
          <cell r="F122">
            <v>0</v>
          </cell>
          <cell r="G122">
            <v>0</v>
          </cell>
          <cell r="H122">
            <v>0</v>
          </cell>
          <cell r="I122">
            <v>-243</v>
          </cell>
          <cell r="J122">
            <v>0</v>
          </cell>
          <cell r="K122">
            <v>0</v>
          </cell>
          <cell r="L122">
            <v>0</v>
          </cell>
          <cell r="M122">
            <v>-243</v>
          </cell>
          <cell r="N122">
            <v>0</v>
          </cell>
          <cell r="O122">
            <v>0</v>
          </cell>
          <cell r="P122">
            <v>0</v>
          </cell>
          <cell r="Q122">
            <v>0</v>
          </cell>
        </row>
        <row r="123">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row>
        <row r="124">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row>
        <row r="125">
          <cell r="D125">
            <v>167</v>
          </cell>
          <cell r="E125">
            <v>23</v>
          </cell>
          <cell r="F125">
            <v>-702</v>
          </cell>
          <cell r="G125">
            <v>-1152</v>
          </cell>
          <cell r="H125">
            <v>-1664</v>
          </cell>
          <cell r="I125">
            <v>0</v>
          </cell>
          <cell r="J125">
            <v>0</v>
          </cell>
          <cell r="K125">
            <v>0</v>
          </cell>
          <cell r="L125">
            <v>0</v>
          </cell>
          <cell r="M125">
            <v>0</v>
          </cell>
          <cell r="N125">
            <v>0</v>
          </cell>
          <cell r="O125">
            <v>0</v>
          </cell>
          <cell r="P125">
            <v>0</v>
          </cell>
          <cell r="Q125">
            <v>0</v>
          </cell>
        </row>
        <row r="126">
          <cell r="D126">
            <v>167</v>
          </cell>
          <cell r="E126">
            <v>299.27</v>
          </cell>
          <cell r="F126">
            <v>-473</v>
          </cell>
          <cell r="G126">
            <v>474</v>
          </cell>
          <cell r="H126">
            <v>456.27</v>
          </cell>
          <cell r="I126">
            <v>-9</v>
          </cell>
          <cell r="J126">
            <v>2020.1</v>
          </cell>
          <cell r="K126">
            <v>1569.2000000000003</v>
          </cell>
          <cell r="L126">
            <v>1161.1999999999998</v>
          </cell>
          <cell r="M126">
            <v>4741.5</v>
          </cell>
          <cell r="N126">
            <v>1576.2000000000003</v>
          </cell>
          <cell r="O126">
            <v>1578.2900000000004</v>
          </cell>
          <cell r="P126">
            <v>1530.1790000000001</v>
          </cell>
          <cell r="Q126">
            <v>954.61689999999999</v>
          </cell>
        </row>
        <row r="129">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row>
        <row r="130">
          <cell r="H130">
            <v>0</v>
          </cell>
        </row>
        <row r="131">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row>
        <row r="134">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row>
        <row r="137">
          <cell r="D137">
            <v>0</v>
          </cell>
          <cell r="E137">
            <v>-452</v>
          </cell>
          <cell r="F137">
            <v>-42</v>
          </cell>
          <cell r="G137">
            <v>0</v>
          </cell>
          <cell r="H137">
            <v>-494</v>
          </cell>
          <cell r="I137">
            <v>0</v>
          </cell>
          <cell r="J137">
            <v>-89</v>
          </cell>
          <cell r="K137">
            <v>0</v>
          </cell>
          <cell r="L137">
            <v>0</v>
          </cell>
          <cell r="M137">
            <v>-89</v>
          </cell>
          <cell r="N137">
            <v>0</v>
          </cell>
          <cell r="O137">
            <v>0</v>
          </cell>
          <cell r="P137">
            <v>0</v>
          </cell>
          <cell r="Q137">
            <v>0</v>
          </cell>
        </row>
        <row r="138">
          <cell r="D138">
            <v>0</v>
          </cell>
          <cell r="E138">
            <v>-452</v>
          </cell>
          <cell r="F138">
            <v>-42</v>
          </cell>
          <cell r="G138">
            <v>0</v>
          </cell>
          <cell r="H138">
            <v>-494</v>
          </cell>
          <cell r="I138">
            <v>0</v>
          </cell>
          <cell r="J138">
            <v>-89</v>
          </cell>
          <cell r="K138">
            <v>0</v>
          </cell>
          <cell r="L138">
            <v>0</v>
          </cell>
          <cell r="M138">
            <v>-89</v>
          </cell>
          <cell r="N138">
            <v>0</v>
          </cell>
          <cell r="O138">
            <v>0</v>
          </cell>
          <cell r="P138">
            <v>0</v>
          </cell>
          <cell r="Q138">
            <v>0</v>
          </cell>
        </row>
        <row r="141">
          <cell r="D141">
            <v>282</v>
          </cell>
          <cell r="E141">
            <v>-296</v>
          </cell>
          <cell r="F141">
            <v>515</v>
          </cell>
          <cell r="G141">
            <v>-378</v>
          </cell>
          <cell r="H141">
            <v>123</v>
          </cell>
          <cell r="J141">
            <v>-1205.5</v>
          </cell>
          <cell r="K141">
            <v>-742</v>
          </cell>
          <cell r="L141">
            <v>-1085.4249999999993</v>
          </cell>
          <cell r="M141">
            <v>-3032.9249999999993</v>
          </cell>
          <cell r="N141">
            <v>-4054.1462500000016</v>
          </cell>
          <cell r="O141">
            <v>726.8789375000033</v>
          </cell>
          <cell r="P141">
            <v>1467.5883843750016</v>
          </cell>
          <cell r="Q141">
            <v>948.24430359375401</v>
          </cell>
        </row>
        <row r="143">
          <cell r="D143">
            <v>282</v>
          </cell>
          <cell r="E143">
            <v>-296</v>
          </cell>
          <cell r="F143">
            <v>515</v>
          </cell>
          <cell r="G143">
            <v>-378</v>
          </cell>
          <cell r="H143">
            <v>123</v>
          </cell>
          <cell r="I143">
            <v>408</v>
          </cell>
          <cell r="J143">
            <v>-1205.5</v>
          </cell>
          <cell r="K143">
            <v>-742</v>
          </cell>
          <cell r="L143">
            <v>-1085.4249999999993</v>
          </cell>
          <cell r="M143">
            <v>-2624.9249999999993</v>
          </cell>
          <cell r="N143">
            <v>-4054.1462500000016</v>
          </cell>
          <cell r="O143">
            <v>726.8789375000033</v>
          </cell>
          <cell r="P143">
            <v>1467.5883843750016</v>
          </cell>
          <cell r="Q143">
            <v>948.24430359375401</v>
          </cell>
        </row>
        <row r="145">
          <cell r="D145">
            <v>449</v>
          </cell>
          <cell r="E145">
            <v>-448.73</v>
          </cell>
          <cell r="F145">
            <v>0</v>
          </cell>
          <cell r="G145">
            <v>96</v>
          </cell>
          <cell r="H145">
            <v>96.269999999999982</v>
          </cell>
          <cell r="I145">
            <v>399</v>
          </cell>
          <cell r="J145">
            <v>725.59999999999991</v>
          </cell>
          <cell r="K145">
            <v>827.20000000000027</v>
          </cell>
          <cell r="L145">
            <v>75.775000000000546</v>
          </cell>
          <cell r="M145">
            <v>2027.5750000000007</v>
          </cell>
          <cell r="N145">
            <v>-2477.9462500000013</v>
          </cell>
          <cell r="O145">
            <v>2305.1689375000037</v>
          </cell>
          <cell r="P145">
            <v>2997.7673843750017</v>
          </cell>
          <cell r="Q145">
            <v>1902.861203593754</v>
          </cell>
        </row>
        <row r="147">
          <cell r="D147">
            <v>0</v>
          </cell>
          <cell r="E147">
            <v>449</v>
          </cell>
          <cell r="F147">
            <v>0.26999999999998181</v>
          </cell>
          <cell r="G147">
            <v>0.26999999999998181</v>
          </cell>
          <cell r="H147">
            <v>0</v>
          </cell>
          <cell r="I147">
            <v>96.269999999999982</v>
          </cell>
          <cell r="J147">
            <v>495.27</v>
          </cell>
          <cell r="K147">
            <v>1220.8699999999999</v>
          </cell>
          <cell r="L147">
            <v>2048.0700000000002</v>
          </cell>
          <cell r="M147">
            <v>96.269999999999982</v>
          </cell>
          <cell r="N147">
            <v>2123.8450000000007</v>
          </cell>
          <cell r="O147">
            <v>-354.10125000000062</v>
          </cell>
          <cell r="P147">
            <v>1951.0676875000031</v>
          </cell>
          <cell r="Q147">
            <v>4948.8350718750044</v>
          </cell>
        </row>
        <row r="149">
          <cell r="D149">
            <v>449</v>
          </cell>
          <cell r="E149">
            <v>0.26999999999998181</v>
          </cell>
          <cell r="F149">
            <v>0.26999999999998181</v>
          </cell>
          <cell r="G149">
            <v>96.269999999999982</v>
          </cell>
          <cell r="H149">
            <v>96.269999999999982</v>
          </cell>
          <cell r="I149">
            <v>495.27</v>
          </cell>
          <cell r="J149">
            <v>1220.8699999999999</v>
          </cell>
          <cell r="K149">
            <v>2048.0700000000002</v>
          </cell>
          <cell r="L149">
            <v>2123.8450000000007</v>
          </cell>
          <cell r="M149">
            <v>2123.8450000000007</v>
          </cell>
          <cell r="N149">
            <v>-354.10125000000062</v>
          </cell>
          <cell r="O149">
            <v>1951.0676875000031</v>
          </cell>
          <cell r="P149">
            <v>4948.8350718750044</v>
          </cell>
          <cell r="Q149">
            <v>6851.6962754687584</v>
          </cell>
        </row>
      </sheetData>
      <sheetData sheetId="33" refreshError="1">
        <row r="9">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E13">
            <v>0</v>
          </cell>
          <cell r="F13">
            <v>0</v>
          </cell>
          <cell r="H13">
            <v>0</v>
          </cell>
          <cell r="M13">
            <v>0</v>
          </cell>
        </row>
        <row r="14">
          <cell r="E14">
            <v>0</v>
          </cell>
          <cell r="F14">
            <v>0</v>
          </cell>
          <cell r="H14">
            <v>0</v>
          </cell>
          <cell r="M14">
            <v>0</v>
          </cell>
        </row>
        <row r="15">
          <cell r="E15">
            <v>0</v>
          </cell>
          <cell r="F15">
            <v>0</v>
          </cell>
          <cell r="H15">
            <v>0</v>
          </cell>
          <cell r="M15">
            <v>0</v>
          </cell>
        </row>
        <row r="16">
          <cell r="E16">
            <v>0</v>
          </cell>
          <cell r="F16">
            <v>0</v>
          </cell>
          <cell r="H16">
            <v>0</v>
          </cell>
          <cell r="M16">
            <v>0</v>
          </cell>
        </row>
        <row r="17">
          <cell r="D17">
            <v>0</v>
          </cell>
          <cell r="E17">
            <v>0</v>
          </cell>
          <cell r="F17">
            <v>0</v>
          </cell>
          <cell r="G17">
            <v>0</v>
          </cell>
          <cell r="H17">
            <v>0</v>
          </cell>
          <cell r="I17">
            <v>0</v>
          </cell>
          <cell r="J17">
            <v>0</v>
          </cell>
          <cell r="K17">
            <v>0</v>
          </cell>
          <cell r="L17">
            <v>0</v>
          </cell>
          <cell r="M17">
            <v>0</v>
          </cell>
          <cell r="N17">
            <v>0</v>
          </cell>
          <cell r="O17">
            <v>0</v>
          </cell>
          <cell r="P17">
            <v>0</v>
          </cell>
          <cell r="Q17">
            <v>0</v>
          </cell>
        </row>
        <row r="20">
          <cell r="F20">
            <v>0</v>
          </cell>
          <cell r="H20">
            <v>0</v>
          </cell>
          <cell r="M20">
            <v>0</v>
          </cell>
        </row>
        <row r="21">
          <cell r="E21">
            <v>0</v>
          </cell>
          <cell r="F21">
            <v>0</v>
          </cell>
          <cell r="H21">
            <v>0</v>
          </cell>
          <cell r="M21">
            <v>0</v>
          </cell>
        </row>
        <row r="22">
          <cell r="E22">
            <v>0</v>
          </cell>
          <cell r="F22">
            <v>0</v>
          </cell>
          <cell r="H22">
            <v>0</v>
          </cell>
          <cell r="M22">
            <v>0</v>
          </cell>
        </row>
        <row r="23">
          <cell r="E23">
            <v>0</v>
          </cell>
          <cell r="F23">
            <v>0</v>
          </cell>
          <cell r="H23">
            <v>0</v>
          </cell>
          <cell r="M23">
            <v>0</v>
          </cell>
        </row>
        <row r="24">
          <cell r="D24">
            <v>0</v>
          </cell>
          <cell r="E24">
            <v>0</v>
          </cell>
          <cell r="F24">
            <v>0</v>
          </cell>
          <cell r="G24">
            <v>0</v>
          </cell>
          <cell r="H24">
            <v>0</v>
          </cell>
          <cell r="I24">
            <v>0</v>
          </cell>
          <cell r="J24">
            <v>0</v>
          </cell>
          <cell r="K24">
            <v>0</v>
          </cell>
          <cell r="L24">
            <v>0</v>
          </cell>
          <cell r="M24">
            <v>0</v>
          </cell>
          <cell r="N24">
            <v>0</v>
          </cell>
          <cell r="O24">
            <v>0</v>
          </cell>
          <cell r="P24">
            <v>0</v>
          </cell>
          <cell r="Q24">
            <v>0</v>
          </cell>
        </row>
        <row r="27">
          <cell r="D27">
            <v>0</v>
          </cell>
          <cell r="E27">
            <v>0</v>
          </cell>
          <cell r="F27">
            <v>0</v>
          </cell>
          <cell r="G27">
            <v>0</v>
          </cell>
          <cell r="H27">
            <v>0</v>
          </cell>
          <cell r="I27">
            <v>0</v>
          </cell>
          <cell r="J27">
            <v>0</v>
          </cell>
          <cell r="K27">
            <v>0</v>
          </cell>
          <cell r="L27">
            <v>0</v>
          </cell>
          <cell r="M27">
            <v>0</v>
          </cell>
          <cell r="N27">
            <v>0</v>
          </cell>
          <cell r="O27">
            <v>0</v>
          </cell>
          <cell r="P27">
            <v>0</v>
          </cell>
          <cell r="Q27">
            <v>0</v>
          </cell>
        </row>
        <row r="29">
          <cell r="E29">
            <v>0</v>
          </cell>
          <cell r="F29">
            <v>0</v>
          </cell>
          <cell r="H29">
            <v>0</v>
          </cell>
          <cell r="M29">
            <v>0</v>
          </cell>
        </row>
        <row r="32">
          <cell r="E32">
            <v>0</v>
          </cell>
          <cell r="F32">
            <v>0</v>
          </cell>
          <cell r="H32">
            <v>0</v>
          </cell>
          <cell r="M32">
            <v>0</v>
          </cell>
        </row>
        <row r="33">
          <cell r="E33">
            <v>0</v>
          </cell>
          <cell r="F33">
            <v>0</v>
          </cell>
          <cell r="H33">
            <v>0</v>
          </cell>
          <cell r="M33">
            <v>0</v>
          </cell>
          <cell r="N33">
            <v>0</v>
          </cell>
          <cell r="O33">
            <v>0</v>
          </cell>
          <cell r="P33">
            <v>0</v>
          </cell>
          <cell r="Q33">
            <v>0</v>
          </cell>
        </row>
        <row r="34">
          <cell r="E34">
            <v>0</v>
          </cell>
          <cell r="F34">
            <v>0</v>
          </cell>
        </row>
        <row r="38">
          <cell r="D38">
            <v>0</v>
          </cell>
          <cell r="E38">
            <v>0</v>
          </cell>
          <cell r="F38">
            <v>0</v>
          </cell>
          <cell r="G38">
            <v>0</v>
          </cell>
          <cell r="H38">
            <v>0</v>
          </cell>
          <cell r="I38">
            <v>0</v>
          </cell>
          <cell r="J38">
            <v>0</v>
          </cell>
          <cell r="K38">
            <v>0</v>
          </cell>
          <cell r="L38">
            <v>0</v>
          </cell>
          <cell r="M38">
            <v>0</v>
          </cell>
          <cell r="N38">
            <v>0</v>
          </cell>
          <cell r="O38">
            <v>0</v>
          </cell>
          <cell r="P38">
            <v>0</v>
          </cell>
          <cell r="Q38">
            <v>0</v>
          </cell>
        </row>
        <row r="40">
          <cell r="D40">
            <v>0</v>
          </cell>
          <cell r="E40">
            <v>0</v>
          </cell>
          <cell r="F40">
            <v>0</v>
          </cell>
          <cell r="G40">
            <v>0</v>
          </cell>
          <cell r="H40">
            <v>0</v>
          </cell>
          <cell r="I40">
            <v>0</v>
          </cell>
          <cell r="J40">
            <v>0</v>
          </cell>
          <cell r="K40">
            <v>0</v>
          </cell>
          <cell r="L40">
            <v>0</v>
          </cell>
          <cell r="M40">
            <v>0</v>
          </cell>
          <cell r="N40">
            <v>0</v>
          </cell>
          <cell r="O40">
            <v>0</v>
          </cell>
          <cell r="P40">
            <v>0</v>
          </cell>
          <cell r="Q40">
            <v>0</v>
          </cell>
        </row>
        <row r="43">
          <cell r="E43">
            <v>0</v>
          </cell>
          <cell r="F43">
            <v>0</v>
          </cell>
          <cell r="H43">
            <v>0</v>
          </cell>
          <cell r="M43">
            <v>0</v>
          </cell>
          <cell r="N43">
            <v>0</v>
          </cell>
          <cell r="O43">
            <v>0</v>
          </cell>
          <cell r="P43">
            <v>0</v>
          </cell>
          <cell r="Q43">
            <v>0</v>
          </cell>
        </row>
        <row r="44">
          <cell r="E44">
            <v>0</v>
          </cell>
          <cell r="F44">
            <v>0</v>
          </cell>
          <cell r="H44">
            <v>0</v>
          </cell>
          <cell r="M44">
            <v>0</v>
          </cell>
        </row>
        <row r="45">
          <cell r="E45">
            <v>0</v>
          </cell>
          <cell r="F45">
            <v>0</v>
          </cell>
          <cell r="H45">
            <v>0</v>
          </cell>
          <cell r="M45">
            <v>0</v>
          </cell>
        </row>
        <row r="46">
          <cell r="D46">
            <v>0</v>
          </cell>
          <cell r="E46">
            <v>0</v>
          </cell>
          <cell r="F46">
            <v>0</v>
          </cell>
          <cell r="G46">
            <v>0</v>
          </cell>
          <cell r="H46">
            <v>0</v>
          </cell>
          <cell r="I46">
            <v>0</v>
          </cell>
          <cell r="J46">
            <v>0</v>
          </cell>
          <cell r="K46">
            <v>0</v>
          </cell>
          <cell r="L46">
            <v>0</v>
          </cell>
          <cell r="M46">
            <v>0</v>
          </cell>
          <cell r="N46">
            <v>0</v>
          </cell>
          <cell r="O46">
            <v>0</v>
          </cell>
          <cell r="P46">
            <v>0</v>
          </cell>
          <cell r="Q46">
            <v>0</v>
          </cell>
        </row>
        <row r="48">
          <cell r="D48">
            <v>0</v>
          </cell>
          <cell r="E48">
            <v>0</v>
          </cell>
          <cell r="F48">
            <v>0</v>
          </cell>
          <cell r="G48">
            <v>0</v>
          </cell>
          <cell r="H48">
            <v>0</v>
          </cell>
          <cell r="I48">
            <v>0</v>
          </cell>
          <cell r="J48">
            <v>0</v>
          </cell>
          <cell r="K48">
            <v>0</v>
          </cell>
          <cell r="L48">
            <v>0</v>
          </cell>
          <cell r="M48">
            <v>0</v>
          </cell>
          <cell r="N48">
            <v>0</v>
          </cell>
          <cell r="O48">
            <v>0</v>
          </cell>
          <cell r="P48">
            <v>0</v>
          </cell>
          <cell r="Q48">
            <v>0</v>
          </cell>
        </row>
        <row r="50">
          <cell r="F50">
            <v>0</v>
          </cell>
          <cell r="H50">
            <v>0</v>
          </cell>
          <cell r="M50">
            <v>0</v>
          </cell>
        </row>
        <row r="51">
          <cell r="G51">
            <v>-194</v>
          </cell>
          <cell r="H51">
            <v>-194</v>
          </cell>
        </row>
        <row r="52">
          <cell r="D52">
            <v>0</v>
          </cell>
          <cell r="E52">
            <v>0</v>
          </cell>
          <cell r="F52">
            <v>0</v>
          </cell>
          <cell r="G52">
            <v>194</v>
          </cell>
          <cell r="H52">
            <v>194</v>
          </cell>
          <cell r="I52">
            <v>0</v>
          </cell>
          <cell r="J52">
            <v>0</v>
          </cell>
          <cell r="K52">
            <v>0</v>
          </cell>
          <cell r="L52">
            <v>0</v>
          </cell>
          <cell r="M52">
            <v>0</v>
          </cell>
          <cell r="N52">
            <v>0</v>
          </cell>
          <cell r="O52">
            <v>0</v>
          </cell>
          <cell r="P52">
            <v>0</v>
          </cell>
          <cell r="Q52">
            <v>0</v>
          </cell>
        </row>
        <row r="54">
          <cell r="E54">
            <v>0</v>
          </cell>
          <cell r="F54">
            <v>0</v>
          </cell>
          <cell r="H54">
            <v>0</v>
          </cell>
          <cell r="M54">
            <v>0</v>
          </cell>
        </row>
        <row r="56">
          <cell r="D56">
            <v>0</v>
          </cell>
          <cell r="E56">
            <v>0</v>
          </cell>
          <cell r="F56">
            <v>0</v>
          </cell>
          <cell r="G56">
            <v>194</v>
          </cell>
          <cell r="H56">
            <v>194</v>
          </cell>
          <cell r="I56">
            <v>0</v>
          </cell>
          <cell r="J56">
            <v>0</v>
          </cell>
          <cell r="K56">
            <v>0</v>
          </cell>
          <cell r="L56">
            <v>0</v>
          </cell>
          <cell r="M56">
            <v>0</v>
          </cell>
          <cell r="N56">
            <v>0</v>
          </cell>
          <cell r="O56">
            <v>0</v>
          </cell>
          <cell r="P56">
            <v>0</v>
          </cell>
          <cell r="Q56">
            <v>0</v>
          </cell>
        </row>
        <row r="58">
          <cell r="E58">
            <v>0</v>
          </cell>
          <cell r="F58">
            <v>0</v>
          </cell>
        </row>
        <row r="60">
          <cell r="D60">
            <v>0</v>
          </cell>
          <cell r="E60">
            <v>0</v>
          </cell>
          <cell r="F60">
            <v>0</v>
          </cell>
          <cell r="G60">
            <v>194</v>
          </cell>
          <cell r="H60">
            <v>194</v>
          </cell>
          <cell r="I60">
            <v>0</v>
          </cell>
          <cell r="J60">
            <v>0</v>
          </cell>
          <cell r="K60">
            <v>0</v>
          </cell>
          <cell r="L60">
            <v>0</v>
          </cell>
          <cell r="M60">
            <v>0</v>
          </cell>
          <cell r="N60">
            <v>0</v>
          </cell>
          <cell r="O60">
            <v>0</v>
          </cell>
          <cell r="P60">
            <v>0</v>
          </cell>
          <cell r="Q60">
            <v>0</v>
          </cell>
        </row>
        <row r="65">
          <cell r="D65" t="str">
            <v>Actual</v>
          </cell>
          <cell r="H65" t="str">
            <v>Total</v>
          </cell>
          <cell r="I65" t="str">
            <v>Actual</v>
          </cell>
          <cell r="J65" t="str">
            <v>Fcs't</v>
          </cell>
          <cell r="K65" t="str">
            <v>Fcs't</v>
          </cell>
          <cell r="L65" t="str">
            <v>Fcs't</v>
          </cell>
          <cell r="M65" t="str">
            <v>Total</v>
          </cell>
          <cell r="N65" t="str">
            <v>Plan</v>
          </cell>
          <cell r="O65" t="str">
            <v>Plan</v>
          </cell>
          <cell r="P65" t="str">
            <v>Plan</v>
          </cell>
          <cell r="Q65" t="str">
            <v>Plan</v>
          </cell>
        </row>
        <row r="66">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8">
          <cell r="H68">
            <v>2000</v>
          </cell>
          <cell r="M68">
            <v>2000</v>
          </cell>
        </row>
        <row r="69">
          <cell r="D69">
            <v>0</v>
          </cell>
          <cell r="H69">
            <v>0</v>
          </cell>
          <cell r="L69">
            <v>-5323.1455714285712</v>
          </cell>
          <cell r="M69">
            <v>-5323.1455714285712</v>
          </cell>
        </row>
        <row r="70">
          <cell r="D70">
            <v>0</v>
          </cell>
          <cell r="H70">
            <v>0</v>
          </cell>
          <cell r="L70">
            <v>0</v>
          </cell>
          <cell r="M70">
            <v>0</v>
          </cell>
        </row>
        <row r="71">
          <cell r="D71">
            <v>-492</v>
          </cell>
          <cell r="H71">
            <v>0</v>
          </cell>
          <cell r="L71">
            <v>0</v>
          </cell>
          <cell r="M71">
            <v>0</v>
          </cell>
          <cell r="N71">
            <v>0</v>
          </cell>
          <cell r="O71">
            <v>0</v>
          </cell>
          <cell r="P71">
            <v>0</v>
          </cell>
          <cell r="Q71">
            <v>0</v>
          </cell>
        </row>
        <row r="72">
          <cell r="D72">
            <v>1874</v>
          </cell>
          <cell r="E72">
            <v>1725</v>
          </cell>
          <cell r="F72">
            <v>1462</v>
          </cell>
          <cell r="H72">
            <v>0</v>
          </cell>
          <cell r="I72">
            <v>0</v>
          </cell>
          <cell r="J72">
            <v>0</v>
          </cell>
          <cell r="K72">
            <v>0</v>
          </cell>
          <cell r="L72">
            <v>-394</v>
          </cell>
          <cell r="M72">
            <v>-394</v>
          </cell>
          <cell r="O72">
            <v>0</v>
          </cell>
          <cell r="P72">
            <v>0</v>
          </cell>
          <cell r="Q72">
            <v>0</v>
          </cell>
        </row>
        <row r="73">
          <cell r="D73">
            <v>1382</v>
          </cell>
          <cell r="E73">
            <v>1725</v>
          </cell>
          <cell r="F73">
            <v>1462</v>
          </cell>
          <cell r="G73">
            <v>0</v>
          </cell>
          <cell r="H73">
            <v>0</v>
          </cell>
          <cell r="I73">
            <v>0</v>
          </cell>
          <cell r="J73">
            <v>0</v>
          </cell>
          <cell r="K73">
            <v>0</v>
          </cell>
          <cell r="L73">
            <v>-5717.1455714285712</v>
          </cell>
          <cell r="M73">
            <v>-5717.1455714285712</v>
          </cell>
          <cell r="N73">
            <v>0</v>
          </cell>
          <cell r="O73">
            <v>0</v>
          </cell>
          <cell r="P73">
            <v>0</v>
          </cell>
          <cell r="Q73">
            <v>0</v>
          </cell>
        </row>
        <row r="75">
          <cell r="D75">
            <v>0</v>
          </cell>
          <cell r="E75">
            <v>-5346</v>
          </cell>
          <cell r="F75">
            <v>-5318</v>
          </cell>
          <cell r="H75">
            <v>0</v>
          </cell>
          <cell r="I75">
            <v>0</v>
          </cell>
          <cell r="J75">
            <v>0</v>
          </cell>
          <cell r="K75">
            <v>0</v>
          </cell>
          <cell r="L75">
            <v>0</v>
          </cell>
          <cell r="M75">
            <v>0</v>
          </cell>
          <cell r="N75">
            <v>0</v>
          </cell>
          <cell r="O75">
            <v>0</v>
          </cell>
          <cell r="P75">
            <v>0</v>
          </cell>
          <cell r="Q75">
            <v>0</v>
          </cell>
        </row>
        <row r="76">
          <cell r="D76">
            <v>0</v>
          </cell>
          <cell r="L76">
            <v>0</v>
          </cell>
        </row>
        <row r="77">
          <cell r="D77">
            <v>0</v>
          </cell>
          <cell r="L77">
            <v>0</v>
          </cell>
        </row>
        <row r="78">
          <cell r="D78">
            <v>0</v>
          </cell>
          <cell r="L78">
            <v>0</v>
          </cell>
        </row>
        <row r="79">
          <cell r="D79">
            <v>0</v>
          </cell>
          <cell r="H79">
            <v>0</v>
          </cell>
          <cell r="L79">
            <v>-438</v>
          </cell>
          <cell r="M79">
            <v>-438</v>
          </cell>
        </row>
        <row r="80">
          <cell r="D80">
            <v>0</v>
          </cell>
          <cell r="H80">
            <v>0</v>
          </cell>
          <cell r="L80">
            <v>46.928571428571431</v>
          </cell>
          <cell r="M80">
            <v>46.928571428571431</v>
          </cell>
        </row>
        <row r="81">
          <cell r="D81">
            <v>0</v>
          </cell>
          <cell r="E81">
            <v>0</v>
          </cell>
          <cell r="F81">
            <v>0</v>
          </cell>
          <cell r="G81">
            <v>0</v>
          </cell>
          <cell r="H81">
            <v>0</v>
          </cell>
          <cell r="I81">
            <v>0</v>
          </cell>
          <cell r="J81">
            <v>0</v>
          </cell>
          <cell r="K81">
            <v>0</v>
          </cell>
          <cell r="L81">
            <v>-391.07142857142856</v>
          </cell>
          <cell r="M81">
            <v>-391.07142857142856</v>
          </cell>
          <cell r="N81">
            <v>0</v>
          </cell>
          <cell r="O81">
            <v>0</v>
          </cell>
          <cell r="P81">
            <v>0</v>
          </cell>
          <cell r="Q81">
            <v>0</v>
          </cell>
        </row>
        <row r="83">
          <cell r="D83">
            <v>-14235</v>
          </cell>
          <cell r="E83">
            <v>-21760</v>
          </cell>
          <cell r="F83">
            <v>-23483</v>
          </cell>
          <cell r="G83">
            <v>-27104</v>
          </cell>
          <cell r="H83">
            <v>-27104</v>
          </cell>
          <cell r="I83">
            <v>0</v>
          </cell>
          <cell r="J83">
            <v>0</v>
          </cell>
          <cell r="K83">
            <v>0</v>
          </cell>
          <cell r="L83">
            <v>-101</v>
          </cell>
          <cell r="M83">
            <v>-101</v>
          </cell>
          <cell r="O83">
            <v>0</v>
          </cell>
          <cell r="P83">
            <v>0</v>
          </cell>
          <cell r="Q83">
            <v>0</v>
          </cell>
        </row>
        <row r="84">
          <cell r="D84">
            <v>-14235</v>
          </cell>
          <cell r="E84">
            <v>-27106</v>
          </cell>
          <cell r="F84">
            <v>-28801</v>
          </cell>
          <cell r="G84">
            <v>-27104</v>
          </cell>
          <cell r="H84">
            <v>-27104</v>
          </cell>
          <cell r="I84">
            <v>0</v>
          </cell>
          <cell r="J84">
            <v>0</v>
          </cell>
          <cell r="K84">
            <v>0</v>
          </cell>
          <cell r="L84">
            <v>-492.07142857142856</v>
          </cell>
          <cell r="M84">
            <v>-492.07142857142856</v>
          </cell>
          <cell r="N84">
            <v>0</v>
          </cell>
          <cell r="O84">
            <v>0</v>
          </cell>
          <cell r="P84">
            <v>0</v>
          </cell>
          <cell r="Q84">
            <v>0</v>
          </cell>
        </row>
        <row r="86">
          <cell r="D86">
            <v>-12853</v>
          </cell>
          <cell r="E86">
            <v>-25381</v>
          </cell>
          <cell r="F86">
            <v>-27339</v>
          </cell>
          <cell r="G86">
            <v>-27104</v>
          </cell>
          <cell r="H86">
            <v>-27104</v>
          </cell>
          <cell r="I86">
            <v>0</v>
          </cell>
          <cell r="J86">
            <v>0</v>
          </cell>
          <cell r="K86">
            <v>0</v>
          </cell>
          <cell r="L86">
            <v>-6209.2169999999996</v>
          </cell>
          <cell r="M86">
            <v>-6209.2169999999996</v>
          </cell>
          <cell r="N86">
            <v>0</v>
          </cell>
          <cell r="O86">
            <v>0</v>
          </cell>
          <cell r="P86">
            <v>0</v>
          </cell>
          <cell r="Q86">
            <v>0</v>
          </cell>
        </row>
        <row r="90">
          <cell r="D90">
            <v>0</v>
          </cell>
          <cell r="H90">
            <v>0</v>
          </cell>
          <cell r="L90">
            <v>-43</v>
          </cell>
          <cell r="M90">
            <v>-43</v>
          </cell>
          <cell r="O90">
            <v>0</v>
          </cell>
          <cell r="P90">
            <v>0</v>
          </cell>
          <cell r="Q90">
            <v>0</v>
          </cell>
        </row>
        <row r="91">
          <cell r="D91">
            <v>0</v>
          </cell>
          <cell r="E91">
            <v>194</v>
          </cell>
          <cell r="F91">
            <v>194</v>
          </cell>
          <cell r="H91">
            <v>0</v>
          </cell>
          <cell r="I91">
            <v>0</v>
          </cell>
          <cell r="J91">
            <v>0</v>
          </cell>
          <cell r="K91">
            <v>0</v>
          </cell>
          <cell r="L91">
            <v>-580</v>
          </cell>
          <cell r="M91">
            <v>-580</v>
          </cell>
          <cell r="O91">
            <v>0</v>
          </cell>
          <cell r="P91">
            <v>0</v>
          </cell>
          <cell r="Q91">
            <v>0</v>
          </cell>
        </row>
        <row r="92">
          <cell r="D92">
            <v>0</v>
          </cell>
          <cell r="E92">
            <v>0</v>
          </cell>
          <cell r="F92">
            <v>0</v>
          </cell>
          <cell r="H92">
            <v>0</v>
          </cell>
          <cell r="L92">
            <v>0</v>
          </cell>
          <cell r="M92">
            <v>0</v>
          </cell>
        </row>
        <row r="93">
          <cell r="D93">
            <v>0</v>
          </cell>
          <cell r="E93">
            <v>0</v>
          </cell>
          <cell r="F93">
            <v>0</v>
          </cell>
          <cell r="H93">
            <v>0</v>
          </cell>
          <cell r="L93">
            <v>0</v>
          </cell>
          <cell r="M93">
            <v>0</v>
          </cell>
          <cell r="O93">
            <v>0</v>
          </cell>
          <cell r="P93">
            <v>0</v>
          </cell>
          <cell r="Q93">
            <v>0</v>
          </cell>
        </row>
        <row r="94">
          <cell r="D94">
            <v>194</v>
          </cell>
          <cell r="H94">
            <v>0</v>
          </cell>
          <cell r="L94">
            <v>-759</v>
          </cell>
          <cell r="M94">
            <v>-759</v>
          </cell>
          <cell r="O94">
            <v>0</v>
          </cell>
          <cell r="P94">
            <v>0</v>
          </cell>
          <cell r="Q94">
            <v>0</v>
          </cell>
        </row>
        <row r="95">
          <cell r="D95">
            <v>194</v>
          </cell>
          <cell r="E95">
            <v>194</v>
          </cell>
          <cell r="F95">
            <v>194</v>
          </cell>
          <cell r="G95">
            <v>0</v>
          </cell>
          <cell r="H95">
            <v>0</v>
          </cell>
          <cell r="I95">
            <v>0</v>
          </cell>
          <cell r="J95">
            <v>0</v>
          </cell>
          <cell r="K95">
            <v>0</v>
          </cell>
          <cell r="L95">
            <v>-1382</v>
          </cell>
          <cell r="M95">
            <v>-1382</v>
          </cell>
          <cell r="N95">
            <v>0</v>
          </cell>
          <cell r="O95">
            <v>0</v>
          </cell>
          <cell r="P95">
            <v>0</v>
          </cell>
          <cell r="Q95">
            <v>0</v>
          </cell>
        </row>
        <row r="97">
          <cell r="D97">
            <v>-687</v>
          </cell>
          <cell r="E97">
            <v>174</v>
          </cell>
          <cell r="F97">
            <v>-14</v>
          </cell>
          <cell r="G97">
            <v>-687</v>
          </cell>
          <cell r="H97">
            <v>-687</v>
          </cell>
          <cell r="I97">
            <v>0</v>
          </cell>
          <cell r="J97">
            <v>0</v>
          </cell>
          <cell r="K97">
            <v>0</v>
          </cell>
          <cell r="L97">
            <v>-323</v>
          </cell>
          <cell r="M97">
            <v>-323</v>
          </cell>
          <cell r="O97">
            <v>0</v>
          </cell>
          <cell r="P97">
            <v>0</v>
          </cell>
          <cell r="Q97">
            <v>0</v>
          </cell>
        </row>
        <row r="98">
          <cell r="D98">
            <v>0</v>
          </cell>
          <cell r="H98">
            <v>0</v>
          </cell>
          <cell r="L98">
            <v>0</v>
          </cell>
          <cell r="M98">
            <v>0</v>
          </cell>
          <cell r="N98">
            <v>0</v>
          </cell>
          <cell r="O98">
            <v>0</v>
          </cell>
          <cell r="P98">
            <v>0</v>
          </cell>
          <cell r="Q98">
            <v>0</v>
          </cell>
        </row>
        <row r="99">
          <cell r="D99">
            <v>0</v>
          </cell>
          <cell r="H99">
            <v>0</v>
          </cell>
          <cell r="L99">
            <v>-122</v>
          </cell>
          <cell r="M99">
            <v>-122</v>
          </cell>
        </row>
        <row r="100">
          <cell r="D100">
            <v>-493</v>
          </cell>
          <cell r="E100">
            <v>368</v>
          </cell>
          <cell r="F100">
            <v>180</v>
          </cell>
          <cell r="G100">
            <v>-687</v>
          </cell>
          <cell r="H100">
            <v>-687</v>
          </cell>
          <cell r="I100">
            <v>0</v>
          </cell>
          <cell r="J100">
            <v>0</v>
          </cell>
          <cell r="K100">
            <v>0</v>
          </cell>
          <cell r="L100">
            <v>-1827</v>
          </cell>
          <cell r="M100">
            <v>-1827</v>
          </cell>
          <cell r="N100">
            <v>0</v>
          </cell>
          <cell r="O100">
            <v>0</v>
          </cell>
          <cell r="P100">
            <v>0</v>
          </cell>
          <cell r="Q100">
            <v>0</v>
          </cell>
        </row>
        <row r="102">
          <cell r="L102">
            <v>0</v>
          </cell>
        </row>
        <row r="103">
          <cell r="D103">
            <v>-10432</v>
          </cell>
          <cell r="E103">
            <v>-20954</v>
          </cell>
          <cell r="F103">
            <v>-23007</v>
          </cell>
          <cell r="G103">
            <v>-23007</v>
          </cell>
          <cell r="H103">
            <v>-23007</v>
          </cell>
          <cell r="I103">
            <v>0</v>
          </cell>
          <cell r="J103">
            <v>0</v>
          </cell>
          <cell r="K103">
            <v>0</v>
          </cell>
          <cell r="L103">
            <v>-7165.0789999999997</v>
          </cell>
          <cell r="M103">
            <v>-7165.0789999999997</v>
          </cell>
          <cell r="P103">
            <v>0</v>
          </cell>
          <cell r="Q103">
            <v>0</v>
          </cell>
        </row>
        <row r="104">
          <cell r="D104">
            <v>-1902</v>
          </cell>
          <cell r="E104">
            <v>4890</v>
          </cell>
          <cell r="F104">
            <v>4751</v>
          </cell>
          <cell r="G104">
            <v>5002</v>
          </cell>
          <cell r="H104">
            <v>5002</v>
          </cell>
          <cell r="I104">
            <v>0</v>
          </cell>
          <cell r="J104">
            <v>0</v>
          </cell>
          <cell r="K104">
            <v>0</v>
          </cell>
          <cell r="L104">
            <v>3545</v>
          </cell>
          <cell r="M104">
            <v>3545</v>
          </cell>
          <cell r="O104">
            <v>0</v>
          </cell>
          <cell r="P104">
            <v>0</v>
          </cell>
          <cell r="Q104">
            <v>0</v>
          </cell>
        </row>
        <row r="105">
          <cell r="D105">
            <v>0</v>
          </cell>
          <cell r="G105">
            <v>194</v>
          </cell>
          <cell r="H105">
            <v>194</v>
          </cell>
          <cell r="L105">
            <v>-847</v>
          </cell>
          <cell r="M105">
            <v>-847</v>
          </cell>
          <cell r="N105">
            <v>0</v>
          </cell>
          <cell r="O105">
            <v>0</v>
          </cell>
          <cell r="P105">
            <v>0</v>
          </cell>
          <cell r="Q105">
            <v>0</v>
          </cell>
        </row>
        <row r="106">
          <cell r="D106">
            <v>0</v>
          </cell>
          <cell r="G106">
            <v>0</v>
          </cell>
          <cell r="H106">
            <v>0</v>
          </cell>
          <cell r="I106">
            <v>0</v>
          </cell>
          <cell r="J106">
            <v>0</v>
          </cell>
          <cell r="K106">
            <v>0</v>
          </cell>
          <cell r="L106">
            <v>84.861999999999995</v>
          </cell>
          <cell r="M106">
            <v>84.861999999999995</v>
          </cell>
          <cell r="N106">
            <v>0</v>
          </cell>
          <cell r="O106">
            <v>0</v>
          </cell>
          <cell r="P106">
            <v>0</v>
          </cell>
          <cell r="Q106">
            <v>0</v>
          </cell>
        </row>
        <row r="107">
          <cell r="D107">
            <v>-26</v>
          </cell>
          <cell r="E107">
            <v>-9685</v>
          </cell>
          <cell r="F107">
            <v>-9263</v>
          </cell>
          <cell r="G107">
            <v>-8606</v>
          </cell>
          <cell r="H107">
            <v>-8606</v>
          </cell>
          <cell r="I107">
            <v>0</v>
          </cell>
          <cell r="J107">
            <v>0</v>
          </cell>
          <cell r="K107">
            <v>0</v>
          </cell>
          <cell r="L107">
            <v>0</v>
          </cell>
          <cell r="M107">
            <v>0</v>
          </cell>
          <cell r="N107">
            <v>0</v>
          </cell>
          <cell r="O107">
            <v>0</v>
          </cell>
          <cell r="P107">
            <v>0</v>
          </cell>
          <cell r="Q107">
            <v>0</v>
          </cell>
        </row>
        <row r="108">
          <cell r="D108">
            <v>-12360</v>
          </cell>
          <cell r="E108">
            <v>-25749</v>
          </cell>
          <cell r="F108">
            <v>-27519</v>
          </cell>
          <cell r="G108">
            <v>-26417</v>
          </cell>
          <cell r="H108">
            <v>-26417</v>
          </cell>
          <cell r="I108">
            <v>0</v>
          </cell>
          <cell r="J108">
            <v>0</v>
          </cell>
          <cell r="K108">
            <v>0</v>
          </cell>
          <cell r="L108">
            <v>-4382.2169999999996</v>
          </cell>
          <cell r="M108">
            <v>-4382.2169999999996</v>
          </cell>
          <cell r="N108">
            <v>0</v>
          </cell>
          <cell r="O108">
            <v>0</v>
          </cell>
          <cell r="P108">
            <v>0</v>
          </cell>
          <cell r="Q108">
            <v>0</v>
          </cell>
        </row>
        <row r="110">
          <cell r="D110">
            <v>-12853</v>
          </cell>
          <cell r="E110">
            <v>-25381</v>
          </cell>
          <cell r="F110">
            <v>-27339</v>
          </cell>
          <cell r="G110">
            <v>-27104</v>
          </cell>
          <cell r="H110">
            <v>-27104</v>
          </cell>
          <cell r="I110">
            <v>0</v>
          </cell>
          <cell r="J110">
            <v>0</v>
          </cell>
          <cell r="K110">
            <v>0</v>
          </cell>
          <cell r="L110">
            <v>-6209.2169999999996</v>
          </cell>
          <cell r="M110">
            <v>-6209.2169999999996</v>
          </cell>
          <cell r="N110">
            <v>0</v>
          </cell>
          <cell r="O110">
            <v>0</v>
          </cell>
          <cell r="P110">
            <v>0</v>
          </cell>
          <cell r="Q110">
            <v>0</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0</v>
          </cell>
          <cell r="E116">
            <v>0</v>
          </cell>
          <cell r="F116">
            <v>0</v>
          </cell>
          <cell r="G116">
            <v>194</v>
          </cell>
          <cell r="H116">
            <v>194</v>
          </cell>
          <cell r="I116">
            <v>0</v>
          </cell>
          <cell r="J116">
            <v>0</v>
          </cell>
          <cell r="K116">
            <v>0</v>
          </cell>
          <cell r="M116">
            <v>0</v>
          </cell>
          <cell r="N116">
            <v>0</v>
          </cell>
          <cell r="O116">
            <v>0</v>
          </cell>
          <cell r="P116">
            <v>0</v>
          </cell>
          <cell r="Q116">
            <v>0</v>
          </cell>
        </row>
        <row r="117">
          <cell r="D117">
            <v>0</v>
          </cell>
          <cell r="E117">
            <v>0</v>
          </cell>
          <cell r="F117">
            <v>0</v>
          </cell>
          <cell r="G117">
            <v>0</v>
          </cell>
          <cell r="H117">
            <v>0</v>
          </cell>
          <cell r="I117">
            <v>0</v>
          </cell>
          <cell r="J117">
            <v>0</v>
          </cell>
          <cell r="K117">
            <v>0</v>
          </cell>
          <cell r="L117">
            <v>-46.928571428571431</v>
          </cell>
          <cell r="M117">
            <v>-46.928571428571431</v>
          </cell>
          <cell r="O117">
            <v>0</v>
          </cell>
          <cell r="P117">
            <v>0</v>
          </cell>
          <cell r="Q117">
            <v>0</v>
          </cell>
        </row>
        <row r="118">
          <cell r="H118">
            <v>0</v>
          </cell>
        </row>
        <row r="119">
          <cell r="D119">
            <v>0</v>
          </cell>
          <cell r="E119">
            <v>0</v>
          </cell>
          <cell r="F119">
            <v>0</v>
          </cell>
          <cell r="G119">
            <v>0</v>
          </cell>
          <cell r="H119">
            <v>0</v>
          </cell>
          <cell r="I119">
            <v>0</v>
          </cell>
          <cell r="J119">
            <v>0</v>
          </cell>
          <cell r="K119">
            <v>0</v>
          </cell>
          <cell r="L119">
            <v>0</v>
          </cell>
          <cell r="M119">
            <v>0</v>
          </cell>
          <cell r="O119">
            <v>0</v>
          </cell>
          <cell r="P119">
            <v>0</v>
          </cell>
          <cell r="Q119">
            <v>0</v>
          </cell>
        </row>
        <row r="120">
          <cell r="D120">
            <v>492</v>
          </cell>
          <cell r="E120">
            <v>-492</v>
          </cell>
          <cell r="F120">
            <v>0</v>
          </cell>
          <cell r="G120">
            <v>0</v>
          </cell>
          <cell r="H120">
            <v>0</v>
          </cell>
          <cell r="I120">
            <v>0</v>
          </cell>
          <cell r="J120">
            <v>0</v>
          </cell>
          <cell r="K120">
            <v>0</v>
          </cell>
          <cell r="L120">
            <v>0</v>
          </cell>
          <cell r="M120">
            <v>0</v>
          </cell>
          <cell r="O120">
            <v>0</v>
          </cell>
          <cell r="P120">
            <v>0</v>
          </cell>
          <cell r="Q120">
            <v>0</v>
          </cell>
        </row>
        <row r="121">
          <cell r="D121">
            <v>12361</v>
          </cell>
          <cell r="E121">
            <v>7674</v>
          </cell>
          <cell r="F121">
            <v>1986</v>
          </cell>
          <cell r="G121">
            <v>5083</v>
          </cell>
          <cell r="H121">
            <v>27104</v>
          </cell>
          <cell r="J121">
            <v>0</v>
          </cell>
          <cell r="K121">
            <v>0</v>
          </cell>
          <cell r="L121">
            <v>495</v>
          </cell>
          <cell r="M121">
            <v>495</v>
          </cell>
          <cell r="O121">
            <v>0</v>
          </cell>
          <cell r="P121">
            <v>0</v>
          </cell>
          <cell r="Q121">
            <v>0</v>
          </cell>
        </row>
        <row r="122">
          <cell r="D122">
            <v>0</v>
          </cell>
          <cell r="E122">
            <v>0</v>
          </cell>
          <cell r="F122">
            <v>0</v>
          </cell>
          <cell r="G122">
            <v>0</v>
          </cell>
          <cell r="H122">
            <v>0</v>
          </cell>
          <cell r="I122">
            <v>0</v>
          </cell>
          <cell r="J122">
            <v>0</v>
          </cell>
          <cell r="K122">
            <v>0</v>
          </cell>
          <cell r="L122">
            <v>-43</v>
          </cell>
          <cell r="M122">
            <v>-43</v>
          </cell>
          <cell r="O122">
            <v>0</v>
          </cell>
          <cell r="P122">
            <v>0</v>
          </cell>
          <cell r="Q122">
            <v>0</v>
          </cell>
        </row>
        <row r="123">
          <cell r="D123">
            <v>0</v>
          </cell>
          <cell r="E123">
            <v>194</v>
          </cell>
          <cell r="F123">
            <v>0</v>
          </cell>
          <cell r="G123">
            <v>-194</v>
          </cell>
          <cell r="H123">
            <v>0</v>
          </cell>
          <cell r="I123">
            <v>0</v>
          </cell>
          <cell r="J123">
            <v>0</v>
          </cell>
          <cell r="K123">
            <v>0</v>
          </cell>
          <cell r="L123">
            <v>-580</v>
          </cell>
          <cell r="M123">
            <v>-580</v>
          </cell>
          <cell r="O123">
            <v>0</v>
          </cell>
          <cell r="P123">
            <v>0</v>
          </cell>
          <cell r="Q123">
            <v>0</v>
          </cell>
        </row>
        <row r="124">
          <cell r="D124">
            <v>194</v>
          </cell>
          <cell r="E124">
            <v>-194</v>
          </cell>
          <cell r="F124">
            <v>0</v>
          </cell>
          <cell r="G124">
            <v>0</v>
          </cell>
          <cell r="H124">
            <v>0</v>
          </cell>
          <cell r="I124">
            <v>0</v>
          </cell>
          <cell r="J124">
            <v>0</v>
          </cell>
          <cell r="K124">
            <v>0</v>
          </cell>
          <cell r="L124">
            <v>-881</v>
          </cell>
          <cell r="M124">
            <v>-881</v>
          </cell>
          <cell r="O124">
            <v>0</v>
          </cell>
          <cell r="P124">
            <v>0</v>
          </cell>
          <cell r="Q124">
            <v>0</v>
          </cell>
        </row>
        <row r="125">
          <cell r="D125">
            <v>-26</v>
          </cell>
          <cell r="E125">
            <v>-9659</v>
          </cell>
          <cell r="F125">
            <v>422</v>
          </cell>
          <cell r="G125">
            <v>657</v>
          </cell>
          <cell r="H125">
            <v>-8606</v>
          </cell>
          <cell r="J125">
            <v>0</v>
          </cell>
          <cell r="K125">
            <v>0</v>
          </cell>
          <cell r="L125">
            <v>0</v>
          </cell>
          <cell r="M125">
            <v>0</v>
          </cell>
          <cell r="N125">
            <v>0</v>
          </cell>
          <cell r="O125">
            <v>0</v>
          </cell>
          <cell r="P125">
            <v>0</v>
          </cell>
          <cell r="Q125">
            <v>0</v>
          </cell>
        </row>
        <row r="126">
          <cell r="D126">
            <v>13021</v>
          </cell>
          <cell r="E126">
            <v>-2477</v>
          </cell>
          <cell r="F126">
            <v>2408</v>
          </cell>
          <cell r="G126">
            <v>5740</v>
          </cell>
          <cell r="H126">
            <v>18692</v>
          </cell>
          <cell r="I126">
            <v>0</v>
          </cell>
          <cell r="J126">
            <v>0</v>
          </cell>
          <cell r="K126">
            <v>0</v>
          </cell>
          <cell r="L126">
            <v>-1055.9285714285716</v>
          </cell>
          <cell r="M126">
            <v>-1055.9285714285716</v>
          </cell>
          <cell r="N126">
            <v>0</v>
          </cell>
          <cell r="O126">
            <v>0</v>
          </cell>
          <cell r="P126">
            <v>0</v>
          </cell>
          <cell r="Q126">
            <v>0</v>
          </cell>
        </row>
        <row r="129">
          <cell r="D129">
            <v>0</v>
          </cell>
          <cell r="E129">
            <v>0</v>
          </cell>
          <cell r="F129">
            <v>0</v>
          </cell>
          <cell r="G129">
            <v>0</v>
          </cell>
          <cell r="H129">
            <v>0</v>
          </cell>
          <cell r="I129">
            <v>0</v>
          </cell>
          <cell r="J129">
            <v>0</v>
          </cell>
          <cell r="K129">
            <v>0</v>
          </cell>
          <cell r="L129">
            <v>438</v>
          </cell>
          <cell r="M129">
            <v>438</v>
          </cell>
          <cell r="O129">
            <v>0</v>
          </cell>
          <cell r="P129">
            <v>0</v>
          </cell>
          <cell r="Q129">
            <v>0</v>
          </cell>
        </row>
        <row r="130">
          <cell r="H130">
            <v>0</v>
          </cell>
          <cell r="L130">
            <v>-4382.2169999999996</v>
          </cell>
          <cell r="M130">
            <v>-4382.2169999999996</v>
          </cell>
        </row>
        <row r="131">
          <cell r="D131">
            <v>0</v>
          </cell>
          <cell r="E131">
            <v>0</v>
          </cell>
          <cell r="F131">
            <v>0</v>
          </cell>
          <cell r="G131">
            <v>0</v>
          </cell>
          <cell r="H131">
            <v>0</v>
          </cell>
          <cell r="I131">
            <v>0</v>
          </cell>
          <cell r="J131">
            <v>0</v>
          </cell>
          <cell r="K131">
            <v>0</v>
          </cell>
          <cell r="L131">
            <v>-3944.2169999999996</v>
          </cell>
          <cell r="M131">
            <v>-3944.2169999999996</v>
          </cell>
          <cell r="N131">
            <v>0</v>
          </cell>
          <cell r="O131">
            <v>0</v>
          </cell>
          <cell r="P131">
            <v>0</v>
          </cell>
          <cell r="Q131">
            <v>0</v>
          </cell>
        </row>
        <row r="134">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D135">
            <v>0</v>
          </cell>
          <cell r="G135">
            <v>0</v>
          </cell>
          <cell r="H135">
            <v>0</v>
          </cell>
          <cell r="I135">
            <v>0</v>
          </cell>
          <cell r="J135">
            <v>0</v>
          </cell>
          <cell r="K135">
            <v>0</v>
          </cell>
          <cell r="L135">
            <v>0</v>
          </cell>
          <cell r="M135">
            <v>0</v>
          </cell>
          <cell r="N135">
            <v>0</v>
          </cell>
          <cell r="O135">
            <v>0</v>
          </cell>
          <cell r="P135">
            <v>0</v>
          </cell>
          <cell r="Q135">
            <v>0</v>
          </cell>
        </row>
        <row r="137">
          <cell r="D137">
            <v>-12334</v>
          </cell>
          <cell r="E137">
            <v>-3730</v>
          </cell>
          <cell r="F137">
            <v>-2192</v>
          </cell>
          <cell r="G137">
            <v>251</v>
          </cell>
          <cell r="H137">
            <v>-18005</v>
          </cell>
          <cell r="J137">
            <v>0</v>
          </cell>
          <cell r="K137">
            <v>0</v>
          </cell>
          <cell r="M137">
            <v>0</v>
          </cell>
          <cell r="O137">
            <v>0</v>
          </cell>
          <cell r="P137">
            <v>0</v>
          </cell>
          <cell r="Q137">
            <v>0</v>
          </cell>
        </row>
        <row r="138">
          <cell r="D138">
            <v>-12334</v>
          </cell>
          <cell r="E138">
            <v>-3730</v>
          </cell>
          <cell r="F138">
            <v>-2192</v>
          </cell>
          <cell r="G138">
            <v>251</v>
          </cell>
          <cell r="H138">
            <v>-18005</v>
          </cell>
          <cell r="I138">
            <v>0</v>
          </cell>
          <cell r="J138">
            <v>0</v>
          </cell>
          <cell r="K138">
            <v>0</v>
          </cell>
          <cell r="L138">
            <v>0</v>
          </cell>
          <cell r="M138">
            <v>0</v>
          </cell>
          <cell r="N138">
            <v>0</v>
          </cell>
          <cell r="O138">
            <v>0</v>
          </cell>
          <cell r="P138">
            <v>0</v>
          </cell>
          <cell r="Q138">
            <v>0</v>
          </cell>
        </row>
        <row r="141">
          <cell r="D141">
            <v>-687</v>
          </cell>
          <cell r="E141">
            <v>6207</v>
          </cell>
          <cell r="F141">
            <v>-216</v>
          </cell>
          <cell r="G141">
            <v>-5991</v>
          </cell>
          <cell r="H141">
            <v>-687</v>
          </cell>
          <cell r="J141">
            <v>0</v>
          </cell>
          <cell r="K141">
            <v>0</v>
          </cell>
          <cell r="L141">
            <v>-323</v>
          </cell>
          <cell r="M141">
            <v>-323</v>
          </cell>
          <cell r="O141">
            <v>0</v>
          </cell>
          <cell r="P141">
            <v>0</v>
          </cell>
          <cell r="Q141">
            <v>0</v>
          </cell>
        </row>
        <row r="143">
          <cell r="D143">
            <v>-687</v>
          </cell>
          <cell r="E143">
            <v>6207</v>
          </cell>
          <cell r="F143">
            <v>-216</v>
          </cell>
          <cell r="G143">
            <v>-5991</v>
          </cell>
          <cell r="H143">
            <v>-687</v>
          </cell>
          <cell r="J143">
            <v>0</v>
          </cell>
          <cell r="K143">
            <v>0</v>
          </cell>
          <cell r="L143">
            <v>-323</v>
          </cell>
          <cell r="M143">
            <v>-323</v>
          </cell>
          <cell r="O143">
            <v>0</v>
          </cell>
          <cell r="P143">
            <v>0</v>
          </cell>
          <cell r="Q143">
            <v>0</v>
          </cell>
        </row>
        <row r="145">
          <cell r="D145">
            <v>0</v>
          </cell>
          <cell r="E145">
            <v>0</v>
          </cell>
          <cell r="F145">
            <v>0</v>
          </cell>
          <cell r="G145">
            <v>0</v>
          </cell>
          <cell r="H145">
            <v>0</v>
          </cell>
          <cell r="I145">
            <v>0</v>
          </cell>
          <cell r="J145">
            <v>0</v>
          </cell>
          <cell r="K145">
            <v>0</v>
          </cell>
          <cell r="L145">
            <v>-5323.1455714285712</v>
          </cell>
          <cell r="M145">
            <v>-5323.1455714285712</v>
          </cell>
          <cell r="N145">
            <v>0</v>
          </cell>
          <cell r="O145">
            <v>0</v>
          </cell>
          <cell r="P145">
            <v>0</v>
          </cell>
          <cell r="Q145">
            <v>0</v>
          </cell>
        </row>
        <row r="147">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row>
        <row r="149">
          <cell r="D149">
            <v>0</v>
          </cell>
          <cell r="E149">
            <v>0</v>
          </cell>
          <cell r="F149">
            <v>0</v>
          </cell>
          <cell r="G149">
            <v>0</v>
          </cell>
          <cell r="H149">
            <v>0</v>
          </cell>
          <cell r="I149">
            <v>0</v>
          </cell>
          <cell r="J149">
            <v>0</v>
          </cell>
          <cell r="K149">
            <v>0</v>
          </cell>
          <cell r="L149">
            <v>-5323.1455714285712</v>
          </cell>
          <cell r="M149">
            <v>-5323.1455714285712</v>
          </cell>
          <cell r="N149">
            <v>0</v>
          </cell>
          <cell r="O149">
            <v>0</v>
          </cell>
          <cell r="P149">
            <v>0</v>
          </cell>
          <cell r="Q149">
            <v>0</v>
          </cell>
        </row>
      </sheetData>
      <sheetData sheetId="34" refreshError="1">
        <row r="11">
          <cell r="A11" t="str">
            <v>INCOME STATEMENT</v>
          </cell>
        </row>
        <row r="12">
          <cell r="A12" t="str">
            <v xml:space="preserve">Sales </v>
          </cell>
        </row>
        <row r="13">
          <cell r="B13" t="str">
            <v>Third Party Sales</v>
          </cell>
          <cell r="C13">
            <v>12396</v>
          </cell>
          <cell r="D13">
            <v>3559</v>
          </cell>
          <cell r="E13">
            <v>3901</v>
          </cell>
          <cell r="F13">
            <v>3682</v>
          </cell>
          <cell r="G13">
            <v>3977</v>
          </cell>
          <cell r="H13">
            <v>15119</v>
          </cell>
        </row>
        <row r="14">
          <cell r="B14" t="str">
            <v>Intercompany Sales</v>
          </cell>
          <cell r="H14">
            <v>0</v>
          </cell>
        </row>
        <row r="15">
          <cell r="B15" t="str">
            <v>Contract Manufacturing</v>
          </cell>
          <cell r="H15">
            <v>0</v>
          </cell>
        </row>
        <row r="16">
          <cell r="B16" t="str">
            <v>Research and Royalty Income</v>
          </cell>
          <cell r="H16">
            <v>0</v>
          </cell>
        </row>
        <row r="17">
          <cell r="B17" t="str">
            <v>Total Sales</v>
          </cell>
          <cell r="C17">
            <v>12396</v>
          </cell>
          <cell r="D17">
            <v>3559</v>
          </cell>
          <cell r="E17">
            <v>3901</v>
          </cell>
          <cell r="F17">
            <v>3682</v>
          </cell>
          <cell r="G17">
            <v>3977</v>
          </cell>
          <cell r="H17">
            <v>15119</v>
          </cell>
        </row>
        <row r="19">
          <cell r="A19" t="str">
            <v>Cost of sales</v>
          </cell>
        </row>
        <row r="20">
          <cell r="B20" t="str">
            <v>Third Party Sales</v>
          </cell>
          <cell r="C20">
            <v>6135</v>
          </cell>
          <cell r="D20">
            <v>1843</v>
          </cell>
          <cell r="E20">
            <v>1967</v>
          </cell>
          <cell r="F20">
            <v>2067</v>
          </cell>
          <cell r="G20">
            <v>1865</v>
          </cell>
          <cell r="H20">
            <v>7742</v>
          </cell>
        </row>
        <row r="21">
          <cell r="B21" t="str">
            <v>Intercompany Sales</v>
          </cell>
          <cell r="H21">
            <v>0</v>
          </cell>
        </row>
        <row r="22">
          <cell r="B22" t="str">
            <v>Contract Manufacturing</v>
          </cell>
          <cell r="H22">
            <v>0</v>
          </cell>
        </row>
        <row r="23">
          <cell r="B23" t="str">
            <v>Research and Royalty Expense</v>
          </cell>
          <cell r="H23">
            <v>0</v>
          </cell>
        </row>
        <row r="24">
          <cell r="B24" t="str">
            <v>Total COGS</v>
          </cell>
          <cell r="C24">
            <v>6135</v>
          </cell>
          <cell r="D24">
            <v>1843</v>
          </cell>
          <cell r="E24">
            <v>1967</v>
          </cell>
          <cell r="F24">
            <v>2067</v>
          </cell>
          <cell r="G24">
            <v>1865</v>
          </cell>
          <cell r="H24">
            <v>7742</v>
          </cell>
        </row>
        <row r="27">
          <cell r="A27" t="str">
            <v>Gross Profit</v>
          </cell>
          <cell r="C27">
            <v>6261</v>
          </cell>
          <cell r="D27">
            <v>1716</v>
          </cell>
          <cell r="E27">
            <v>1934</v>
          </cell>
          <cell r="F27">
            <v>1615</v>
          </cell>
          <cell r="G27">
            <v>2112</v>
          </cell>
          <cell r="H27">
            <v>7377</v>
          </cell>
        </row>
        <row r="30">
          <cell r="A30" t="str">
            <v>Research and Development</v>
          </cell>
          <cell r="C30">
            <v>6737</v>
          </cell>
          <cell r="D30">
            <v>1280</v>
          </cell>
          <cell r="E30">
            <v>1495</v>
          </cell>
          <cell r="F30">
            <v>1482</v>
          </cell>
          <cell r="G30">
            <v>1827</v>
          </cell>
          <cell r="H30">
            <v>6084</v>
          </cell>
        </row>
        <row r="32">
          <cell r="A32" t="str">
            <v>Operating Expenses</v>
          </cell>
        </row>
        <row r="33">
          <cell r="B33" t="str">
            <v>Selling Expense</v>
          </cell>
          <cell r="C33">
            <v>6214</v>
          </cell>
          <cell r="D33">
            <v>1872</v>
          </cell>
          <cell r="E33">
            <v>1944</v>
          </cell>
          <cell r="F33">
            <v>2643</v>
          </cell>
          <cell r="G33">
            <v>2483</v>
          </cell>
          <cell r="H33">
            <v>8942</v>
          </cell>
        </row>
        <row r="34">
          <cell r="B34" t="str">
            <v>Administration</v>
          </cell>
          <cell r="C34">
            <v>6914</v>
          </cell>
          <cell r="D34">
            <v>603</v>
          </cell>
          <cell r="E34">
            <v>649</v>
          </cell>
          <cell r="F34">
            <v>1018</v>
          </cell>
          <cell r="G34">
            <v>1215</v>
          </cell>
          <cell r="H34">
            <v>3485</v>
          </cell>
        </row>
        <row r="35">
          <cell r="B35" t="str">
            <v>Amortization of Goodwill</v>
          </cell>
        </row>
        <row r="39">
          <cell r="B39" t="str">
            <v>Total Oper Exp.</v>
          </cell>
          <cell r="C39">
            <v>13128</v>
          </cell>
          <cell r="D39">
            <v>2475</v>
          </cell>
          <cell r="E39">
            <v>2593</v>
          </cell>
          <cell r="F39">
            <v>3661</v>
          </cell>
          <cell r="G39">
            <v>3698</v>
          </cell>
          <cell r="H39">
            <v>12427</v>
          </cell>
        </row>
        <row r="41">
          <cell r="A41" t="str">
            <v>Operating Income</v>
          </cell>
          <cell r="C41">
            <v>-13604</v>
          </cell>
          <cell r="D41">
            <v>-2039</v>
          </cell>
          <cell r="E41">
            <v>-2154</v>
          </cell>
          <cell r="F41">
            <v>-3528</v>
          </cell>
          <cell r="G41">
            <v>-3413</v>
          </cell>
          <cell r="H41">
            <v>-11134</v>
          </cell>
        </row>
        <row r="43">
          <cell r="A43" t="str">
            <v>Other (Inc)/Exp</v>
          </cell>
        </row>
        <row r="44">
          <cell r="B44" t="str">
            <v>Interest Expense</v>
          </cell>
          <cell r="G44">
            <v>-15</v>
          </cell>
          <cell r="H44">
            <v>-15</v>
          </cell>
        </row>
        <row r="45">
          <cell r="B45" t="str">
            <v>Foreign Exchange Loss (Gain)</v>
          </cell>
          <cell r="G45">
            <v>-20</v>
          </cell>
          <cell r="H45">
            <v>-20</v>
          </cell>
        </row>
        <row r="46">
          <cell r="B46" t="str">
            <v>Other Loss (Gain)</v>
          </cell>
          <cell r="C46">
            <v>345</v>
          </cell>
          <cell r="D46">
            <v>40</v>
          </cell>
          <cell r="E46">
            <v>13</v>
          </cell>
          <cell r="F46">
            <v>-32</v>
          </cell>
          <cell r="G46">
            <v>-39</v>
          </cell>
          <cell r="H46">
            <v>-18</v>
          </cell>
        </row>
        <row r="47">
          <cell r="B47" t="str">
            <v>Total Other</v>
          </cell>
          <cell r="C47">
            <v>345</v>
          </cell>
          <cell r="D47">
            <v>40</v>
          </cell>
          <cell r="E47">
            <v>13</v>
          </cell>
          <cell r="F47">
            <v>-32</v>
          </cell>
          <cell r="G47">
            <v>-74</v>
          </cell>
          <cell r="H47">
            <v>-53</v>
          </cell>
        </row>
        <row r="49">
          <cell r="A49" t="str">
            <v>Net Income (Loss) bef. Income Taxes</v>
          </cell>
          <cell r="C49">
            <v>-13949</v>
          </cell>
          <cell r="D49">
            <v>-2079</v>
          </cell>
          <cell r="E49">
            <v>-2167</v>
          </cell>
          <cell r="F49">
            <v>-3496</v>
          </cell>
          <cell r="G49">
            <v>-3339</v>
          </cell>
          <cell r="H49">
            <v>-11081</v>
          </cell>
        </row>
        <row r="51">
          <cell r="B51" t="str">
            <v>Income Tax</v>
          </cell>
          <cell r="D51">
            <v>9</v>
          </cell>
          <cell r="E51">
            <v>9</v>
          </cell>
          <cell r="F51">
            <v>22</v>
          </cell>
          <cell r="G51">
            <v>-1</v>
          </cell>
          <cell r="H51">
            <v>39</v>
          </cell>
        </row>
        <row r="53">
          <cell r="A53" t="str">
            <v>Net Income (Loss) bef. Minority Interest</v>
          </cell>
          <cell r="C53">
            <v>-13949</v>
          </cell>
          <cell r="D53">
            <v>-2088</v>
          </cell>
          <cell r="E53">
            <v>-2176</v>
          </cell>
          <cell r="F53">
            <v>-3518</v>
          </cell>
          <cell r="G53">
            <v>-3338</v>
          </cell>
          <cell r="H53">
            <v>-11120</v>
          </cell>
        </row>
        <row r="55">
          <cell r="B55" t="str">
            <v>Minority Interest</v>
          </cell>
          <cell r="H55">
            <v>0</v>
          </cell>
        </row>
        <row r="57">
          <cell r="A57" t="str">
            <v xml:space="preserve">Net Income (Loss) </v>
          </cell>
          <cell r="C57">
            <v>-13949</v>
          </cell>
          <cell r="D57">
            <v>-2088</v>
          </cell>
          <cell r="E57">
            <v>-2176</v>
          </cell>
          <cell r="F57">
            <v>-3518</v>
          </cell>
          <cell r="G57">
            <v>-3338</v>
          </cell>
          <cell r="H57">
            <v>-11120</v>
          </cell>
        </row>
        <row r="59">
          <cell r="B59" t="str">
            <v>Dividends</v>
          </cell>
        </row>
        <row r="61">
          <cell r="A61" t="str">
            <v xml:space="preserve">Net Income (Loss) appl. to common shares </v>
          </cell>
          <cell r="C61">
            <v>-13949</v>
          </cell>
          <cell r="D61">
            <v>-2088</v>
          </cell>
          <cell r="E61">
            <v>-2176</v>
          </cell>
          <cell r="F61">
            <v>-3518</v>
          </cell>
          <cell r="G61">
            <v>-3338</v>
          </cell>
          <cell r="H61">
            <v>-11120</v>
          </cell>
        </row>
      </sheetData>
      <sheetData sheetId="35" refreshError="1"/>
      <sheetData sheetId="36" refreshError="1"/>
      <sheetData sheetId="37" refreshError="1"/>
      <sheetData sheetId="38" refreshError="1"/>
      <sheetData sheetId="39" refreshError="1"/>
      <sheetData sheetId="40" refreshError="1">
        <row r="6">
          <cell r="B6">
            <v>0</v>
          </cell>
        </row>
      </sheetData>
      <sheetData sheetId="41" refreshError="1"/>
      <sheetData sheetId="42" refreshError="1">
        <row r="6">
          <cell r="C6">
            <v>0.30608999998730724</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row r="1">
          <cell r="G1" t="str">
            <v>GENSIA</v>
          </cell>
        </row>
        <row r="2">
          <cell r="F2" t="str">
            <v>SICOR DE</v>
          </cell>
          <cell r="G2" t="str">
            <v>SICOR DE</v>
          </cell>
          <cell r="H2" t="str">
            <v>GENCHEM</v>
          </cell>
          <cell r="J2" t="str">
            <v>RAKE</v>
          </cell>
          <cell r="L2" t="str">
            <v>STRAT</v>
          </cell>
          <cell r="O2" t="str">
            <v>OPER</v>
          </cell>
          <cell r="P2" t="str">
            <v>PURCH</v>
          </cell>
          <cell r="Q2" t="str">
            <v>GENSIA</v>
          </cell>
          <cell r="S2" t="str">
            <v>GSI +</v>
          </cell>
        </row>
        <row r="3">
          <cell r="B3" t="str">
            <v>GSP</v>
          </cell>
          <cell r="C3" t="str">
            <v>SICOR</v>
          </cell>
          <cell r="D3" t="str">
            <v>DIASPA</v>
          </cell>
          <cell r="E3" t="str">
            <v>LEMERY</v>
          </cell>
          <cell r="F3" t="str">
            <v>MEXICO</v>
          </cell>
          <cell r="G3" t="str">
            <v>MEXICO</v>
          </cell>
          <cell r="H3" t="str">
            <v>PHARMA</v>
          </cell>
          <cell r="I3" t="str">
            <v>VACALLO</v>
          </cell>
          <cell r="J3" t="str">
            <v>HOLD</v>
          </cell>
          <cell r="K3" t="str">
            <v>CORP</v>
          </cell>
          <cell r="L3" t="str">
            <v>DEVEL</v>
          </cell>
          <cell r="M3" t="str">
            <v>ELIMS</v>
          </cell>
          <cell r="N3" t="str">
            <v>META</v>
          </cell>
          <cell r="O3" t="str">
            <v>TOTAL</v>
          </cell>
          <cell r="P3" t="str">
            <v>ACCTG</v>
          </cell>
          <cell r="Q3" t="str">
            <v>SICOR</v>
          </cell>
          <cell r="R3" t="str">
            <v>BIOFA</v>
          </cell>
          <cell r="S3" t="str">
            <v>BIOFA</v>
          </cell>
        </row>
        <row r="4">
          <cell r="A4" t="str">
            <v>SALES</v>
          </cell>
          <cell r="B4">
            <v>55965</v>
          </cell>
          <cell r="C4">
            <v>68610</v>
          </cell>
          <cell r="D4">
            <v>19007</v>
          </cell>
          <cell r="E4">
            <v>30460</v>
          </cell>
          <cell r="F4">
            <v>9581</v>
          </cell>
          <cell r="G4">
            <v>0</v>
          </cell>
          <cell r="H4">
            <v>36607</v>
          </cell>
          <cell r="I4">
            <v>613</v>
          </cell>
          <cell r="J4">
            <v>0</v>
          </cell>
          <cell r="K4">
            <v>0</v>
          </cell>
          <cell r="M4">
            <v>-35472</v>
          </cell>
          <cell r="N4">
            <v>10711</v>
          </cell>
          <cell r="O4">
            <v>196082</v>
          </cell>
          <cell r="Q4">
            <v>196082</v>
          </cell>
          <cell r="R4">
            <v>704</v>
          </cell>
          <cell r="S4">
            <v>196786</v>
          </cell>
        </row>
        <row r="6">
          <cell r="A6" t="str">
            <v>COST OF SALES</v>
          </cell>
          <cell r="B6">
            <v>37796</v>
          </cell>
          <cell r="C6">
            <v>48759</v>
          </cell>
          <cell r="D6">
            <v>16565</v>
          </cell>
          <cell r="E6">
            <v>16326</v>
          </cell>
          <cell r="F6">
            <v>6029</v>
          </cell>
          <cell r="G6">
            <v>0</v>
          </cell>
          <cell r="H6">
            <v>19343</v>
          </cell>
          <cell r="I6">
            <v>195</v>
          </cell>
          <cell r="J6">
            <v>0</v>
          </cell>
          <cell r="K6">
            <v>0</v>
          </cell>
          <cell r="M6">
            <v>-37012.400000000001</v>
          </cell>
          <cell r="N6">
            <v>0</v>
          </cell>
          <cell r="O6">
            <v>108000.6</v>
          </cell>
          <cell r="P6">
            <v>1315.0000000000002</v>
          </cell>
          <cell r="Q6">
            <v>109315.6</v>
          </cell>
          <cell r="R6">
            <v>214</v>
          </cell>
          <cell r="S6">
            <v>109529.60000000001</v>
          </cell>
        </row>
        <row r="8">
          <cell r="A8" t="str">
            <v>GROSS MARGIN</v>
          </cell>
          <cell r="B8">
            <v>18169</v>
          </cell>
          <cell r="C8">
            <v>19851</v>
          </cell>
          <cell r="D8">
            <v>2442</v>
          </cell>
          <cell r="E8">
            <v>14134</v>
          </cell>
          <cell r="F8">
            <v>3552</v>
          </cell>
          <cell r="G8">
            <v>0</v>
          </cell>
          <cell r="H8">
            <v>17264</v>
          </cell>
          <cell r="I8">
            <v>418</v>
          </cell>
          <cell r="J8">
            <v>0</v>
          </cell>
          <cell r="K8">
            <v>0</v>
          </cell>
          <cell r="M8">
            <v>1540.4000000000015</v>
          </cell>
          <cell r="N8">
            <v>10711</v>
          </cell>
          <cell r="O8">
            <v>88081.4</v>
          </cell>
          <cell r="P8">
            <v>-1315.0000000000002</v>
          </cell>
          <cell r="Q8">
            <v>86766.399999999994</v>
          </cell>
          <cell r="R8">
            <v>490</v>
          </cell>
          <cell r="S8">
            <v>87256.4</v>
          </cell>
        </row>
        <row r="10">
          <cell r="A10" t="str">
            <v>R&amp;D</v>
          </cell>
          <cell r="B10">
            <v>11481</v>
          </cell>
          <cell r="C10">
            <v>6295</v>
          </cell>
          <cell r="D10">
            <v>552</v>
          </cell>
          <cell r="E10">
            <v>16</v>
          </cell>
          <cell r="F10">
            <v>69</v>
          </cell>
          <cell r="G10">
            <v>0</v>
          </cell>
          <cell r="H10">
            <v>625</v>
          </cell>
          <cell r="I10">
            <v>816</v>
          </cell>
          <cell r="J10">
            <v>0</v>
          </cell>
          <cell r="K10">
            <v>0</v>
          </cell>
          <cell r="L10">
            <v>0</v>
          </cell>
          <cell r="M10">
            <v>-170</v>
          </cell>
          <cell r="N10">
            <v>8121</v>
          </cell>
          <cell r="O10">
            <v>27805</v>
          </cell>
          <cell r="P10">
            <v>0</v>
          </cell>
          <cell r="Q10">
            <v>27805</v>
          </cell>
          <cell r="R10">
            <v>109</v>
          </cell>
          <cell r="S10">
            <v>27914</v>
          </cell>
        </row>
        <row r="12">
          <cell r="A12" t="str">
            <v>SELLING EXPENSES</v>
          </cell>
          <cell r="B12">
            <v>5750</v>
          </cell>
          <cell r="C12">
            <v>2918</v>
          </cell>
          <cell r="D12">
            <v>171</v>
          </cell>
          <cell r="E12">
            <v>3904</v>
          </cell>
          <cell r="F12">
            <v>534</v>
          </cell>
          <cell r="G12">
            <v>0</v>
          </cell>
          <cell r="H12">
            <v>490</v>
          </cell>
          <cell r="I12">
            <v>30</v>
          </cell>
          <cell r="J12">
            <v>0</v>
          </cell>
          <cell r="K12">
            <v>0</v>
          </cell>
          <cell r="M12">
            <v>0</v>
          </cell>
          <cell r="N12">
            <v>0</v>
          </cell>
          <cell r="O12">
            <v>13797</v>
          </cell>
          <cell r="Q12">
            <v>13797</v>
          </cell>
          <cell r="R12">
            <v>90</v>
          </cell>
          <cell r="S12">
            <v>13887</v>
          </cell>
        </row>
        <row r="13">
          <cell r="A13" t="str">
            <v>ADMINISTRATION</v>
          </cell>
          <cell r="B13">
            <v>6419</v>
          </cell>
          <cell r="C13">
            <v>7044</v>
          </cell>
          <cell r="D13">
            <v>1762</v>
          </cell>
          <cell r="E13">
            <v>2448</v>
          </cell>
          <cell r="F13">
            <v>799</v>
          </cell>
          <cell r="G13">
            <v>-39</v>
          </cell>
          <cell r="H13">
            <v>67</v>
          </cell>
          <cell r="I13">
            <v>45</v>
          </cell>
          <cell r="J13">
            <v>24</v>
          </cell>
          <cell r="K13">
            <v>6231</v>
          </cell>
          <cell r="M13">
            <v>-28</v>
          </cell>
          <cell r="N13">
            <v>1609</v>
          </cell>
          <cell r="O13">
            <v>26381</v>
          </cell>
          <cell r="Q13">
            <v>26381</v>
          </cell>
          <cell r="R13">
            <v>101</v>
          </cell>
          <cell r="S13">
            <v>26482</v>
          </cell>
        </row>
        <row r="14">
          <cell r="A14" t="str">
            <v>AMORTIZATION OF GOODWILL</v>
          </cell>
          <cell r="H14">
            <v>0</v>
          </cell>
          <cell r="I14">
            <v>57</v>
          </cell>
          <cell r="M14">
            <v>0</v>
          </cell>
          <cell r="O14">
            <v>57</v>
          </cell>
          <cell r="P14">
            <v>5609</v>
          </cell>
          <cell r="Q14">
            <v>5666</v>
          </cell>
          <cell r="R14">
            <v>107</v>
          </cell>
          <cell r="S14">
            <v>5773</v>
          </cell>
        </row>
        <row r="15">
          <cell r="A15" t="str">
            <v>OPERATING EXPENSES</v>
          </cell>
          <cell r="B15">
            <v>12169</v>
          </cell>
          <cell r="C15">
            <v>9962</v>
          </cell>
          <cell r="D15">
            <v>1933</v>
          </cell>
          <cell r="E15">
            <v>6352</v>
          </cell>
          <cell r="F15">
            <v>1333</v>
          </cell>
          <cell r="G15">
            <v>-39</v>
          </cell>
          <cell r="H15">
            <v>557</v>
          </cell>
          <cell r="I15">
            <v>132</v>
          </cell>
          <cell r="J15">
            <v>24</v>
          </cell>
          <cell r="K15">
            <v>6231</v>
          </cell>
          <cell r="L15">
            <v>0</v>
          </cell>
          <cell r="M15">
            <v>-28</v>
          </cell>
          <cell r="N15">
            <v>1609</v>
          </cell>
          <cell r="O15">
            <v>40235</v>
          </cell>
          <cell r="P15">
            <v>5609</v>
          </cell>
          <cell r="Q15">
            <v>45844</v>
          </cell>
          <cell r="R15">
            <v>298</v>
          </cell>
          <cell r="S15">
            <v>46142</v>
          </cell>
        </row>
        <row r="17">
          <cell r="A17" t="str">
            <v>OPERATING INCOME</v>
          </cell>
          <cell r="B17">
            <v>-5481</v>
          </cell>
          <cell r="C17">
            <v>3594</v>
          </cell>
          <cell r="D17">
            <v>-43</v>
          </cell>
          <cell r="E17">
            <v>7766</v>
          </cell>
          <cell r="F17">
            <v>2150</v>
          </cell>
          <cell r="G17">
            <v>39</v>
          </cell>
          <cell r="H17">
            <v>16082</v>
          </cell>
          <cell r="I17">
            <v>-530</v>
          </cell>
          <cell r="J17">
            <v>-24</v>
          </cell>
          <cell r="K17">
            <v>-6231</v>
          </cell>
          <cell r="L17">
            <v>0</v>
          </cell>
          <cell r="M17">
            <v>1738.4000000000015</v>
          </cell>
          <cell r="N17">
            <v>981</v>
          </cell>
          <cell r="O17">
            <v>20041.399999999994</v>
          </cell>
          <cell r="P17">
            <v>-6924</v>
          </cell>
          <cell r="Q17">
            <v>13117.399999999994</v>
          </cell>
          <cell r="R17">
            <v>83</v>
          </cell>
          <cell r="S17">
            <v>13200.399999999994</v>
          </cell>
        </row>
        <row r="19">
          <cell r="A19" t="str">
            <v>OTHER (INC)/EXP</v>
          </cell>
          <cell r="B19">
            <v>97</v>
          </cell>
          <cell r="C19">
            <v>1846</v>
          </cell>
          <cell r="D19">
            <v>983</v>
          </cell>
          <cell r="E19">
            <v>1029</v>
          </cell>
          <cell r="F19">
            <v>730</v>
          </cell>
          <cell r="G19">
            <v>31</v>
          </cell>
          <cell r="H19">
            <v>1387</v>
          </cell>
          <cell r="I19">
            <v>-835</v>
          </cell>
          <cell r="J19">
            <v>18</v>
          </cell>
          <cell r="K19">
            <v>689</v>
          </cell>
          <cell r="M19">
            <v>36</v>
          </cell>
          <cell r="N19">
            <v>-60</v>
          </cell>
          <cell r="O19">
            <v>5951</v>
          </cell>
          <cell r="P19">
            <v>1130</v>
          </cell>
          <cell r="Q19">
            <v>7081</v>
          </cell>
          <cell r="R19">
            <v>8</v>
          </cell>
          <cell r="S19">
            <v>7089</v>
          </cell>
        </row>
        <row r="21">
          <cell r="A21" t="str">
            <v>PRE-TAX INCOME</v>
          </cell>
          <cell r="B21">
            <v>-5578</v>
          </cell>
          <cell r="C21">
            <v>1748</v>
          </cell>
          <cell r="D21">
            <v>-1026</v>
          </cell>
          <cell r="E21">
            <v>6737</v>
          </cell>
          <cell r="F21">
            <v>1420</v>
          </cell>
          <cell r="G21">
            <v>8</v>
          </cell>
          <cell r="H21">
            <v>14695</v>
          </cell>
          <cell r="I21">
            <v>305</v>
          </cell>
          <cell r="J21">
            <v>-42</v>
          </cell>
          <cell r="K21">
            <v>-6920</v>
          </cell>
          <cell r="L21">
            <v>0</v>
          </cell>
          <cell r="M21">
            <v>1702.4000000000015</v>
          </cell>
          <cell r="N21">
            <v>1041</v>
          </cell>
          <cell r="O21">
            <v>14090.399999999994</v>
          </cell>
          <cell r="P21">
            <v>-8054</v>
          </cell>
          <cell r="Q21">
            <v>6036.3999999999942</v>
          </cell>
          <cell r="R21">
            <v>75</v>
          </cell>
          <cell r="S21">
            <v>6111.3999999999942</v>
          </cell>
        </row>
        <row r="23">
          <cell r="A23" t="str">
            <v>INCOME TAX</v>
          </cell>
          <cell r="B23">
            <v>8</v>
          </cell>
          <cell r="C23">
            <v>1069</v>
          </cell>
          <cell r="D23">
            <v>-312</v>
          </cell>
          <cell r="E23">
            <v>2372</v>
          </cell>
          <cell r="F23">
            <v>-5</v>
          </cell>
          <cell r="G23">
            <v>9</v>
          </cell>
          <cell r="H23">
            <v>0</v>
          </cell>
          <cell r="I23">
            <v>97.600000000000009</v>
          </cell>
          <cell r="J23">
            <v>0</v>
          </cell>
          <cell r="K23">
            <v>219.26000000000002</v>
          </cell>
          <cell r="M23">
            <v>0</v>
          </cell>
          <cell r="N23">
            <v>0</v>
          </cell>
          <cell r="O23">
            <v>3457.86</v>
          </cell>
          <cell r="P23">
            <v>-1697.9999999999998</v>
          </cell>
          <cell r="Q23">
            <v>1759.8600000000004</v>
          </cell>
          <cell r="R23">
            <v>53</v>
          </cell>
          <cell r="S23">
            <v>1812.8600000000004</v>
          </cell>
        </row>
        <row r="25">
          <cell r="A25" t="str">
            <v>NET INC. BEF MINORITY INTEREST</v>
          </cell>
          <cell r="B25">
            <v>-5586</v>
          </cell>
          <cell r="C25">
            <v>679</v>
          </cell>
          <cell r="D25">
            <v>-714</v>
          </cell>
          <cell r="E25">
            <v>4365</v>
          </cell>
          <cell r="F25">
            <v>1425</v>
          </cell>
          <cell r="G25">
            <v>-1</v>
          </cell>
          <cell r="H25">
            <v>14695</v>
          </cell>
          <cell r="I25">
            <v>207.39999999999998</v>
          </cell>
          <cell r="J25">
            <v>-42</v>
          </cell>
          <cell r="K25">
            <v>-7139.26</v>
          </cell>
          <cell r="L25">
            <v>0</v>
          </cell>
          <cell r="M25">
            <v>1702.4000000000015</v>
          </cell>
          <cell r="N25">
            <v>1041</v>
          </cell>
          <cell r="O25">
            <v>10632.539999999994</v>
          </cell>
          <cell r="P25">
            <v>-6356</v>
          </cell>
          <cell r="Q25">
            <v>4276.5399999999936</v>
          </cell>
          <cell r="R25">
            <v>22</v>
          </cell>
          <cell r="S25">
            <v>4298.5399999999936</v>
          </cell>
        </row>
        <row r="27">
          <cell r="A27" t="str">
            <v>MINORITY INTEREST</v>
          </cell>
          <cell r="D27">
            <v>367</v>
          </cell>
          <cell r="N27">
            <v>-84.861999999999995</v>
          </cell>
          <cell r="O27">
            <v>282.13800000000003</v>
          </cell>
          <cell r="Q27">
            <v>282.13800000000003</v>
          </cell>
          <cell r="S27">
            <v>282.13800000000003</v>
          </cell>
        </row>
        <row r="29">
          <cell r="A29" t="str">
            <v>NET INCOME/(LOSS)</v>
          </cell>
          <cell r="B29">
            <v>-5586</v>
          </cell>
          <cell r="C29">
            <v>679</v>
          </cell>
          <cell r="D29">
            <v>-347</v>
          </cell>
          <cell r="E29">
            <v>4365</v>
          </cell>
          <cell r="F29">
            <v>1425</v>
          </cell>
          <cell r="G29">
            <v>-1</v>
          </cell>
          <cell r="H29">
            <v>14695</v>
          </cell>
          <cell r="I29">
            <v>207.39999999999998</v>
          </cell>
          <cell r="J29">
            <v>-42</v>
          </cell>
          <cell r="K29">
            <v>-7139.26</v>
          </cell>
          <cell r="L29">
            <v>0</v>
          </cell>
          <cell r="M29">
            <v>1702.4000000000015</v>
          </cell>
          <cell r="N29">
            <v>956.13800000000003</v>
          </cell>
          <cell r="O29">
            <v>10914.677999999994</v>
          </cell>
          <cell r="P29">
            <v>-6356</v>
          </cell>
          <cell r="Q29">
            <v>4558.6779999999935</v>
          </cell>
          <cell r="R29">
            <v>22</v>
          </cell>
          <cell r="S29">
            <v>4580.6779999999935</v>
          </cell>
        </row>
        <row r="31">
          <cell r="A31" t="str">
            <v>DIVIDENDS</v>
          </cell>
          <cell r="B31">
            <v>0</v>
          </cell>
          <cell r="C31">
            <v>0</v>
          </cell>
          <cell r="E31">
            <v>0</v>
          </cell>
          <cell r="F31">
            <v>0</v>
          </cell>
          <cell r="H31">
            <v>0</v>
          </cell>
          <cell r="I31">
            <v>0</v>
          </cell>
          <cell r="J31">
            <v>0</v>
          </cell>
          <cell r="K31">
            <v>6000</v>
          </cell>
          <cell r="M31">
            <v>0</v>
          </cell>
          <cell r="O31">
            <v>6000</v>
          </cell>
          <cell r="Q31">
            <v>6000</v>
          </cell>
          <cell r="S31">
            <v>6000</v>
          </cell>
        </row>
        <row r="33">
          <cell r="A33" t="str">
            <v>NET INCOME APPL. TO COMMON SHARES</v>
          </cell>
          <cell r="B33">
            <v>-5586</v>
          </cell>
          <cell r="C33">
            <v>679</v>
          </cell>
          <cell r="D33">
            <v>-347</v>
          </cell>
          <cell r="E33">
            <v>4365</v>
          </cell>
          <cell r="F33">
            <v>1425</v>
          </cell>
          <cell r="G33">
            <v>-1</v>
          </cell>
          <cell r="H33">
            <v>14695</v>
          </cell>
          <cell r="I33">
            <v>207.39999999999998</v>
          </cell>
          <cell r="J33">
            <v>-42</v>
          </cell>
          <cell r="K33">
            <v>-13139.26</v>
          </cell>
          <cell r="L33">
            <v>0</v>
          </cell>
          <cell r="M33">
            <v>1702.4000000000015</v>
          </cell>
          <cell r="N33">
            <v>956.13800000000003</v>
          </cell>
          <cell r="O33">
            <v>4914.6779999999944</v>
          </cell>
          <cell r="P33">
            <v>-6356</v>
          </cell>
          <cell r="Q33">
            <v>-1441.3220000000065</v>
          </cell>
          <cell r="R33">
            <v>22</v>
          </cell>
          <cell r="S33">
            <v>-1419.3220000000065</v>
          </cell>
        </row>
        <row r="35">
          <cell r="A35" t="str">
            <v>RATIOS</v>
          </cell>
        </row>
        <row r="36">
          <cell r="A36" t="str">
            <v>GROSS MARGIN</v>
          </cell>
          <cell r="B36">
            <v>0.32464933440543198</v>
          </cell>
          <cell r="C36">
            <v>0.28933100131176215</v>
          </cell>
          <cell r="D36">
            <v>0.12847898142789499</v>
          </cell>
          <cell r="E36">
            <v>0.46401838476690743</v>
          </cell>
          <cell r="F36">
            <v>0.37073374386807223</v>
          </cell>
          <cell r="G36" t="str">
            <v>N/A</v>
          </cell>
          <cell r="H36">
            <v>0.47160379162455268</v>
          </cell>
          <cell r="I36">
            <v>0.68189233278955952</v>
          </cell>
          <cell r="J36" t="str">
            <v>N/A</v>
          </cell>
          <cell r="M36">
            <v>-4.3425800631484025E-2</v>
          </cell>
          <cell r="N36">
            <v>1</v>
          </cell>
          <cell r="O36">
            <v>0.44920696443324726</v>
          </cell>
          <cell r="Q36">
            <v>0.44250058648932589</v>
          </cell>
          <cell r="R36">
            <v>0.69602272727272729</v>
          </cell>
          <cell r="S36">
            <v>0.44340755948085736</v>
          </cell>
        </row>
        <row r="37">
          <cell r="A37" t="str">
            <v>R&amp;D</v>
          </cell>
          <cell r="B37">
            <v>0.20514607343875638</v>
          </cell>
          <cell r="C37">
            <v>9.1750473691881648E-2</v>
          </cell>
          <cell r="D37">
            <v>2.9041931919819013E-2</v>
          </cell>
          <cell r="E37">
            <v>5.2527905449770195E-4</v>
          </cell>
          <cell r="F37">
            <v>7.2017534704101865E-3</v>
          </cell>
          <cell r="G37" t="str">
            <v>N/A</v>
          </cell>
          <cell r="H37">
            <v>1.707323735897506E-2</v>
          </cell>
          <cell r="I37">
            <v>1.3311582381729201</v>
          </cell>
          <cell r="J37" t="str">
            <v>N/A</v>
          </cell>
          <cell r="M37">
            <v>4.7925124041497515E-3</v>
          </cell>
          <cell r="N37">
            <v>0.75819251237046026</v>
          </cell>
          <cell r="O37">
            <v>0.1418029191868708</v>
          </cell>
          <cell r="Q37">
            <v>0.1418029191868708</v>
          </cell>
          <cell r="R37">
            <v>0.15482954545454544</v>
          </cell>
          <cell r="S37">
            <v>0.14184952181557631</v>
          </cell>
        </row>
        <row r="38">
          <cell r="A38" t="str">
            <v>SG&amp;A</v>
          </cell>
          <cell r="B38">
            <v>0.11469668542839274</v>
          </cell>
          <cell r="C38">
            <v>0.10266724967205947</v>
          </cell>
          <cell r="D38">
            <v>9.270268848319041E-2</v>
          </cell>
          <cell r="E38">
            <v>8.0367695338148387E-2</v>
          </cell>
          <cell r="F38">
            <v>8.3394217722575936E-2</v>
          </cell>
          <cell r="G38" t="str">
            <v>N/A</v>
          </cell>
          <cell r="H38">
            <v>1.8302510448821264E-3</v>
          </cell>
          <cell r="I38">
            <v>7.3409461663947795E-2</v>
          </cell>
          <cell r="J38" t="str">
            <v>N/A</v>
          </cell>
          <cell r="K38">
            <v>0</v>
          </cell>
          <cell r="M38">
            <v>7.8935498421290034E-4</v>
          </cell>
          <cell r="N38">
            <v>0.15021940061618896</v>
          </cell>
          <cell r="O38">
            <v>0.13454065136014526</v>
          </cell>
          <cell r="P38">
            <v>0</v>
          </cell>
          <cell r="Q38">
            <v>0.13454065136014526</v>
          </cell>
          <cell r="R38">
            <v>0.14346590909090909</v>
          </cell>
          <cell r="S38">
            <v>0.13457258138282194</v>
          </cell>
        </row>
        <row r="39">
          <cell r="A39" t="str">
            <v>NET INCOME</v>
          </cell>
          <cell r="B39">
            <v>-9.9812382739212002E-2</v>
          </cell>
          <cell r="C39">
            <v>9.8965165427780215E-3</v>
          </cell>
          <cell r="D39">
            <v>-1.8256431840900721E-2</v>
          </cell>
          <cell r="E39">
            <v>0.14330269205515431</v>
          </cell>
          <cell r="F39">
            <v>0.1487318651497756</v>
          </cell>
          <cell r="G39" t="str">
            <v>N/A</v>
          </cell>
          <cell r="H39">
            <v>0.4014259567842216</v>
          </cell>
          <cell r="I39">
            <v>0.3383360522022838</v>
          </cell>
          <cell r="J39" t="str">
            <v>N/A</v>
          </cell>
          <cell r="M39">
            <v>-4.7992783040144378E-2</v>
          </cell>
          <cell r="N39">
            <v>8.9266921856035852E-2</v>
          </cell>
          <cell r="O39">
            <v>2.5064401627890344E-2</v>
          </cell>
          <cell r="Q39">
            <v>-7.3506084189268088E-3</v>
          </cell>
          <cell r="R39">
            <v>3.125E-2</v>
          </cell>
          <cell r="S39">
            <v>-7.2125151179454157E-3</v>
          </cell>
        </row>
        <row r="41">
          <cell r="A41" t="str">
            <v>EFFECTIVE TAX RATE</v>
          </cell>
          <cell r="B41">
            <v>-1.4342058085335247E-3</v>
          </cell>
          <cell r="C41">
            <v>0.61155606407322649</v>
          </cell>
          <cell r="D41">
            <v>0.30409356725146197</v>
          </cell>
          <cell r="E41">
            <v>0.35208549799614069</v>
          </cell>
          <cell r="F41">
            <v>-3.5211267605633804E-3</v>
          </cell>
          <cell r="G41">
            <v>1.125</v>
          </cell>
          <cell r="H41">
            <v>0</v>
          </cell>
          <cell r="I41">
            <v>0.32</v>
          </cell>
          <cell r="J41">
            <v>0</v>
          </cell>
          <cell r="K41">
            <v>-3.1684971098265902E-2</v>
          </cell>
          <cell r="L41" t="e">
            <v>#DIV/0!</v>
          </cell>
          <cell r="M41">
            <v>0</v>
          </cell>
          <cell r="N41">
            <v>0</v>
          </cell>
          <cell r="O41">
            <v>0.24540538238800896</v>
          </cell>
          <cell r="P41">
            <v>0.21082691830146508</v>
          </cell>
          <cell r="Q41">
            <v>0.29154131601616889</v>
          </cell>
          <cell r="R41">
            <v>0.70666666666666667</v>
          </cell>
          <cell r="S41">
            <v>0.29663579539876334</v>
          </cell>
        </row>
      </sheetData>
      <sheetData sheetId="51" refreshError="1">
        <row r="1">
          <cell r="G1" t="str">
            <v>GENSIA</v>
          </cell>
        </row>
        <row r="2">
          <cell r="F2" t="str">
            <v>SICOR DE</v>
          </cell>
          <cell r="G2" t="str">
            <v>SICOR DE</v>
          </cell>
          <cell r="H2" t="str">
            <v>GENCHEM</v>
          </cell>
          <cell r="J2" t="str">
            <v>RAKE</v>
          </cell>
          <cell r="L2" t="str">
            <v>STRAT</v>
          </cell>
          <cell r="O2" t="str">
            <v>OPER</v>
          </cell>
          <cell r="P2" t="str">
            <v>PURCH</v>
          </cell>
          <cell r="Q2" t="str">
            <v>GENSIA</v>
          </cell>
          <cell r="S2" t="str">
            <v>GSI +</v>
          </cell>
        </row>
        <row r="3">
          <cell r="B3" t="str">
            <v>GSP</v>
          </cell>
          <cell r="C3" t="str">
            <v>SICOR</v>
          </cell>
          <cell r="D3" t="str">
            <v>DIASPA</v>
          </cell>
          <cell r="E3" t="str">
            <v>LEMERY</v>
          </cell>
          <cell r="F3" t="str">
            <v>MEXICO</v>
          </cell>
          <cell r="G3" t="str">
            <v>MEXICO</v>
          </cell>
          <cell r="H3" t="str">
            <v>PHARMA</v>
          </cell>
          <cell r="I3" t="str">
            <v>VACALLO</v>
          </cell>
          <cell r="J3" t="str">
            <v>HOLD</v>
          </cell>
          <cell r="K3" t="str">
            <v>CORP</v>
          </cell>
          <cell r="L3" t="str">
            <v>DEVEL</v>
          </cell>
          <cell r="M3" t="str">
            <v>ELIMS</v>
          </cell>
          <cell r="N3" t="str">
            <v>META</v>
          </cell>
          <cell r="O3" t="str">
            <v>TOTAL</v>
          </cell>
          <cell r="P3" t="str">
            <v>ACCTG</v>
          </cell>
          <cell r="Q3" t="str">
            <v>SICOR</v>
          </cell>
          <cell r="R3" t="str">
            <v>BIOFA</v>
          </cell>
          <cell r="S3" t="str">
            <v>BIOFA</v>
          </cell>
        </row>
        <row r="4">
          <cell r="A4" t="str">
            <v>SALES</v>
          </cell>
          <cell r="B4">
            <v>56711</v>
          </cell>
          <cell r="C4">
            <v>79594</v>
          </cell>
          <cell r="D4">
            <v>19506</v>
          </cell>
          <cell r="E4">
            <v>30350.531737503708</v>
          </cell>
          <cell r="F4">
            <v>9382</v>
          </cell>
          <cell r="G4">
            <v>0</v>
          </cell>
          <cell r="H4">
            <v>32842</v>
          </cell>
          <cell r="I4">
            <v>1280</v>
          </cell>
          <cell r="J4">
            <v>-34827</v>
          </cell>
          <cell r="K4">
            <v>0</v>
          </cell>
          <cell r="M4">
            <v>0</v>
          </cell>
          <cell r="N4">
            <v>0</v>
          </cell>
          <cell r="O4">
            <v>194838.53173750371</v>
          </cell>
          <cell r="Q4">
            <v>194838.53173750371</v>
          </cell>
          <cell r="R4">
            <v>4097</v>
          </cell>
          <cell r="S4">
            <v>198935.53173750371</v>
          </cell>
        </row>
        <row r="6">
          <cell r="A6" t="str">
            <v>COST OF SALES</v>
          </cell>
          <cell r="B6">
            <v>45193</v>
          </cell>
          <cell r="C6">
            <v>55930</v>
          </cell>
          <cell r="D6">
            <v>16956.3</v>
          </cell>
          <cell r="E6">
            <v>16625.219839506171</v>
          </cell>
          <cell r="F6">
            <v>6098.3</v>
          </cell>
          <cell r="G6">
            <v>0</v>
          </cell>
          <cell r="H6">
            <v>21068</v>
          </cell>
          <cell r="I6">
            <v>460</v>
          </cell>
          <cell r="J6">
            <v>-35577</v>
          </cell>
          <cell r="K6">
            <v>0</v>
          </cell>
          <cell r="M6">
            <v>4.2</v>
          </cell>
          <cell r="N6">
            <v>0</v>
          </cell>
          <cell r="O6">
            <v>126758.01983950617</v>
          </cell>
          <cell r="P6">
            <v>318</v>
          </cell>
          <cell r="Q6">
            <v>127076.01983950617</v>
          </cell>
          <cell r="R6">
            <v>1229</v>
          </cell>
          <cell r="S6">
            <v>128305.01983950617</v>
          </cell>
        </row>
        <row r="8">
          <cell r="A8" t="str">
            <v>GROSS MARGIN</v>
          </cell>
          <cell r="B8">
            <v>11518</v>
          </cell>
          <cell r="C8">
            <v>23664</v>
          </cell>
          <cell r="D8">
            <v>2549.7000000000007</v>
          </cell>
          <cell r="E8">
            <v>13725.311897997537</v>
          </cell>
          <cell r="F8">
            <v>3283.7</v>
          </cell>
          <cell r="G8">
            <v>0</v>
          </cell>
          <cell r="H8">
            <v>11774</v>
          </cell>
          <cell r="I8">
            <v>820</v>
          </cell>
          <cell r="J8">
            <v>750</v>
          </cell>
          <cell r="K8">
            <v>0</v>
          </cell>
          <cell r="M8">
            <v>-4.2</v>
          </cell>
          <cell r="N8">
            <v>0</v>
          </cell>
          <cell r="O8">
            <v>68080.511897997538</v>
          </cell>
          <cell r="P8">
            <v>-318</v>
          </cell>
          <cell r="Q8">
            <v>67762.511897997538</v>
          </cell>
          <cell r="R8">
            <v>2868</v>
          </cell>
          <cell r="S8">
            <v>70630.511897997538</v>
          </cell>
        </row>
        <row r="10">
          <cell r="A10" t="str">
            <v>R&amp;D</v>
          </cell>
          <cell r="B10">
            <v>13140</v>
          </cell>
          <cell r="C10">
            <v>4769</v>
          </cell>
          <cell r="D10">
            <v>552</v>
          </cell>
          <cell r="E10">
            <v>0</v>
          </cell>
          <cell r="F10">
            <v>168</v>
          </cell>
          <cell r="G10">
            <v>0</v>
          </cell>
          <cell r="H10">
            <v>700</v>
          </cell>
          <cell r="I10">
            <v>1282</v>
          </cell>
          <cell r="J10">
            <v>0</v>
          </cell>
          <cell r="K10">
            <v>0</v>
          </cell>
          <cell r="L10">
            <v>0</v>
          </cell>
          <cell r="M10">
            <v>0</v>
          </cell>
          <cell r="N10">
            <v>0</v>
          </cell>
          <cell r="O10">
            <v>20611</v>
          </cell>
          <cell r="P10">
            <v>0</v>
          </cell>
          <cell r="Q10">
            <v>20611</v>
          </cell>
          <cell r="R10">
            <v>448</v>
          </cell>
          <cell r="S10">
            <v>21059</v>
          </cell>
        </row>
        <row r="12">
          <cell r="A12" t="str">
            <v>SELLING EXPENSES</v>
          </cell>
          <cell r="B12">
            <v>5648</v>
          </cell>
          <cell r="C12">
            <v>3072</v>
          </cell>
          <cell r="D12">
            <v>0</v>
          </cell>
          <cell r="E12">
            <v>3818.0968925779662</v>
          </cell>
          <cell r="F12">
            <v>535</v>
          </cell>
          <cell r="G12">
            <v>0</v>
          </cell>
          <cell r="H12">
            <v>420.37760000000003</v>
          </cell>
          <cell r="I12">
            <v>58</v>
          </cell>
          <cell r="J12">
            <v>0</v>
          </cell>
          <cell r="K12">
            <v>0</v>
          </cell>
          <cell r="M12">
            <v>0</v>
          </cell>
          <cell r="N12">
            <v>0</v>
          </cell>
          <cell r="O12">
            <v>13551.474492577967</v>
          </cell>
          <cell r="Q12">
            <v>13551.474492577967</v>
          </cell>
          <cell r="R12">
            <v>366</v>
          </cell>
          <cell r="S12">
            <v>13917.474492577967</v>
          </cell>
        </row>
        <row r="13">
          <cell r="A13" t="str">
            <v>ADMINISTRATION</v>
          </cell>
          <cell r="B13">
            <v>5850</v>
          </cell>
          <cell r="C13">
            <v>7605</v>
          </cell>
          <cell r="D13">
            <v>1762</v>
          </cell>
          <cell r="E13">
            <v>2501</v>
          </cell>
          <cell r="F13">
            <v>811</v>
          </cell>
          <cell r="G13">
            <v>-39</v>
          </cell>
          <cell r="H13">
            <v>69.010000000000005</v>
          </cell>
          <cell r="I13">
            <v>59</v>
          </cell>
          <cell r="J13">
            <v>0</v>
          </cell>
          <cell r="K13">
            <v>6480.24</v>
          </cell>
          <cell r="M13">
            <v>0</v>
          </cell>
          <cell r="N13">
            <v>0</v>
          </cell>
          <cell r="O13">
            <v>25098.25</v>
          </cell>
          <cell r="Q13">
            <v>25098.25</v>
          </cell>
          <cell r="R13">
            <v>826</v>
          </cell>
          <cell r="S13">
            <v>25924.25</v>
          </cell>
        </row>
        <row r="14">
          <cell r="A14" t="str">
            <v>AMORTIZATION OF GOODWILL</v>
          </cell>
          <cell r="I14">
            <v>57</v>
          </cell>
          <cell r="O14">
            <v>57</v>
          </cell>
          <cell r="P14">
            <v>5609</v>
          </cell>
          <cell r="Q14">
            <v>5666</v>
          </cell>
          <cell r="R14">
            <v>428</v>
          </cell>
          <cell r="S14">
            <v>6094</v>
          </cell>
        </row>
        <row r="15">
          <cell r="A15" t="str">
            <v>OPERATING EXPENSES</v>
          </cell>
          <cell r="B15">
            <v>11498</v>
          </cell>
          <cell r="C15">
            <v>10677</v>
          </cell>
          <cell r="D15">
            <v>1762</v>
          </cell>
          <cell r="E15">
            <v>6319.0968925779662</v>
          </cell>
          <cell r="F15">
            <v>1346</v>
          </cell>
          <cell r="G15">
            <v>-39</v>
          </cell>
          <cell r="H15">
            <v>489.38760000000002</v>
          </cell>
          <cell r="I15">
            <v>174</v>
          </cell>
          <cell r="J15">
            <v>0</v>
          </cell>
          <cell r="K15">
            <v>6480.24</v>
          </cell>
          <cell r="L15">
            <v>0</v>
          </cell>
          <cell r="M15">
            <v>0</v>
          </cell>
          <cell r="N15">
            <v>0</v>
          </cell>
          <cell r="O15">
            <v>38706.724492577967</v>
          </cell>
          <cell r="P15">
            <v>5609</v>
          </cell>
          <cell r="Q15">
            <v>44315.724492577967</v>
          </cell>
          <cell r="R15">
            <v>1620</v>
          </cell>
          <cell r="S15">
            <v>45935.724492577967</v>
          </cell>
        </row>
        <row r="17">
          <cell r="A17" t="str">
            <v>OPERATING INCOME</v>
          </cell>
          <cell r="B17">
            <v>-13120</v>
          </cell>
          <cell r="C17">
            <v>8218</v>
          </cell>
          <cell r="D17">
            <v>235.70000000000073</v>
          </cell>
          <cell r="E17">
            <v>7406.2150054195708</v>
          </cell>
          <cell r="F17">
            <v>1769.6999999999998</v>
          </cell>
          <cell r="G17">
            <v>39</v>
          </cell>
          <cell r="H17">
            <v>10584.6124</v>
          </cell>
          <cell r="I17">
            <v>-636</v>
          </cell>
          <cell r="J17">
            <v>750</v>
          </cell>
          <cell r="K17">
            <v>-6480.24</v>
          </cell>
          <cell r="L17">
            <v>0</v>
          </cell>
          <cell r="M17">
            <v>-4.2</v>
          </cell>
          <cell r="N17">
            <v>0</v>
          </cell>
          <cell r="O17">
            <v>8762.7874054195709</v>
          </cell>
          <cell r="P17">
            <v>-5927</v>
          </cell>
          <cell r="Q17">
            <v>2835.7874054195709</v>
          </cell>
          <cell r="R17">
            <v>800</v>
          </cell>
          <cell r="S17">
            <v>3635.7874054195709</v>
          </cell>
        </row>
        <row r="19">
          <cell r="A19" t="str">
            <v>OTHER (INC)/EXP</v>
          </cell>
          <cell r="B19">
            <v>0</v>
          </cell>
          <cell r="C19">
            <v>1224</v>
          </cell>
          <cell r="D19">
            <v>929.09999999999991</v>
          </cell>
          <cell r="E19">
            <v>855</v>
          </cell>
          <cell r="F19">
            <v>335</v>
          </cell>
          <cell r="G19">
            <v>0</v>
          </cell>
          <cell r="H19">
            <v>850</v>
          </cell>
          <cell r="I19">
            <v>-807</v>
          </cell>
          <cell r="J19">
            <v>48</v>
          </cell>
          <cell r="K19">
            <v>622</v>
          </cell>
          <cell r="M19">
            <v>0</v>
          </cell>
          <cell r="N19">
            <v>0</v>
          </cell>
          <cell r="O19">
            <v>4056.1000000000004</v>
          </cell>
          <cell r="P19">
            <v>0</v>
          </cell>
          <cell r="Q19">
            <v>4056.1000000000004</v>
          </cell>
          <cell r="R19">
            <v>404</v>
          </cell>
          <cell r="S19">
            <v>4460.1000000000004</v>
          </cell>
        </row>
        <row r="21">
          <cell r="A21" t="str">
            <v>PRE-TAX INCOME</v>
          </cell>
          <cell r="B21">
            <v>-13120</v>
          </cell>
          <cell r="C21">
            <v>6994</v>
          </cell>
          <cell r="D21">
            <v>-693.39999999999918</v>
          </cell>
          <cell r="E21">
            <v>6551.2150054195708</v>
          </cell>
          <cell r="F21">
            <v>1434.6999999999998</v>
          </cell>
          <cell r="G21">
            <v>39</v>
          </cell>
          <cell r="H21">
            <v>9734.6124</v>
          </cell>
          <cell r="I21">
            <v>171</v>
          </cell>
          <cell r="J21">
            <v>702</v>
          </cell>
          <cell r="K21">
            <v>-7102.24</v>
          </cell>
          <cell r="L21">
            <v>0</v>
          </cell>
          <cell r="M21">
            <v>-4.2</v>
          </cell>
          <cell r="N21">
            <v>0</v>
          </cell>
          <cell r="O21">
            <v>4706.6874054195705</v>
          </cell>
          <cell r="P21">
            <v>-5927</v>
          </cell>
          <cell r="Q21">
            <v>-1220.3125945804295</v>
          </cell>
          <cell r="R21">
            <v>396</v>
          </cell>
          <cell r="S21">
            <v>-824.3125945804295</v>
          </cell>
        </row>
        <row r="23">
          <cell r="A23" t="str">
            <v>INCOME TAX</v>
          </cell>
          <cell r="B23">
            <v>0</v>
          </cell>
          <cell r="C23">
            <v>3081</v>
          </cell>
          <cell r="D23">
            <v>0</v>
          </cell>
          <cell r="E23">
            <v>2378.1126442297186</v>
          </cell>
          <cell r="F23">
            <v>12</v>
          </cell>
          <cell r="G23">
            <v>0</v>
          </cell>
          <cell r="H23">
            <v>0</v>
          </cell>
          <cell r="I23">
            <v>0</v>
          </cell>
          <cell r="J23">
            <v>0</v>
          </cell>
          <cell r="K23">
            <v>0</v>
          </cell>
          <cell r="M23">
            <v>0</v>
          </cell>
          <cell r="N23">
            <v>0</v>
          </cell>
          <cell r="O23">
            <v>5471.1126442297191</v>
          </cell>
          <cell r="P23">
            <v>-1281</v>
          </cell>
          <cell r="Q23">
            <v>4190.1126442297191</v>
          </cell>
          <cell r="R23">
            <v>114.83999999999999</v>
          </cell>
          <cell r="S23">
            <v>4304.9526442297192</v>
          </cell>
        </row>
        <row r="25">
          <cell r="A25" t="str">
            <v>NET INC. BEF MINORITY INTEREST</v>
          </cell>
          <cell r="B25">
            <v>-13120</v>
          </cell>
          <cell r="C25">
            <v>3913</v>
          </cell>
          <cell r="D25">
            <v>-693.39999999999918</v>
          </cell>
          <cell r="E25">
            <v>4173.1023611898527</v>
          </cell>
          <cell r="F25">
            <v>1422.6999999999998</v>
          </cell>
          <cell r="G25">
            <v>39</v>
          </cell>
          <cell r="H25">
            <v>9734.6124</v>
          </cell>
          <cell r="I25">
            <v>171</v>
          </cell>
          <cell r="J25">
            <v>702</v>
          </cell>
          <cell r="K25">
            <v>-7102.24</v>
          </cell>
          <cell r="L25">
            <v>0</v>
          </cell>
          <cell r="M25">
            <v>-4.2</v>
          </cell>
          <cell r="N25">
            <v>0</v>
          </cell>
          <cell r="O25">
            <v>-764.42523881014858</v>
          </cell>
          <cell r="P25">
            <v>-4646</v>
          </cell>
          <cell r="Q25">
            <v>-5410.4252388101486</v>
          </cell>
          <cell r="R25">
            <v>281.16000000000003</v>
          </cell>
          <cell r="S25">
            <v>-5129.2652388101487</v>
          </cell>
        </row>
        <row r="27">
          <cell r="A27" t="str">
            <v>MINORITY INTEREST</v>
          </cell>
          <cell r="N27">
            <v>0</v>
          </cell>
          <cell r="S27">
            <v>0</v>
          </cell>
        </row>
        <row r="29">
          <cell r="A29" t="str">
            <v>NET INCOME/(LOSS)</v>
          </cell>
          <cell r="B29">
            <v>-13120</v>
          </cell>
          <cell r="C29">
            <v>3913</v>
          </cell>
          <cell r="D29">
            <v>-693.39999999999918</v>
          </cell>
          <cell r="E29">
            <v>4173.1023611898527</v>
          </cell>
          <cell r="F29">
            <v>1422.6999999999998</v>
          </cell>
          <cell r="G29">
            <v>39</v>
          </cell>
          <cell r="H29">
            <v>9734.6124</v>
          </cell>
          <cell r="I29">
            <v>171</v>
          </cell>
          <cell r="J29">
            <v>702</v>
          </cell>
          <cell r="K29">
            <v>-7102.24</v>
          </cell>
          <cell r="L29">
            <v>0</v>
          </cell>
          <cell r="M29">
            <v>-4.2</v>
          </cell>
          <cell r="N29">
            <v>0</v>
          </cell>
          <cell r="O29">
            <v>-764.42523881014858</v>
          </cell>
          <cell r="P29">
            <v>-4646</v>
          </cell>
          <cell r="Q29">
            <v>-5410.4252388101486</v>
          </cell>
          <cell r="R29">
            <v>281.16000000000003</v>
          </cell>
          <cell r="S29">
            <v>-5129.2652388101487</v>
          </cell>
        </row>
        <row r="31">
          <cell r="A31" t="str">
            <v>DIVIDENDS</v>
          </cell>
          <cell r="B31">
            <v>0</v>
          </cell>
          <cell r="C31">
            <v>0</v>
          </cell>
          <cell r="E31">
            <v>0</v>
          </cell>
          <cell r="F31">
            <v>0</v>
          </cell>
          <cell r="H31">
            <v>0</v>
          </cell>
          <cell r="I31">
            <v>0</v>
          </cell>
          <cell r="J31">
            <v>0</v>
          </cell>
          <cell r="K31">
            <v>6000</v>
          </cell>
          <cell r="M31">
            <v>0</v>
          </cell>
          <cell r="O31">
            <v>6000</v>
          </cell>
          <cell r="Q31">
            <v>6000</v>
          </cell>
          <cell r="S31">
            <v>6000</v>
          </cell>
        </row>
        <row r="33">
          <cell r="A33" t="str">
            <v>NET INCOME APPL. TO COMMON SHARES</v>
          </cell>
          <cell r="B33">
            <v>-13120</v>
          </cell>
          <cell r="C33">
            <v>3913</v>
          </cell>
          <cell r="D33">
            <v>-693.39999999999918</v>
          </cell>
          <cell r="E33">
            <v>4173.1023611898527</v>
          </cell>
          <cell r="F33">
            <v>1422.6999999999998</v>
          </cell>
          <cell r="G33">
            <v>39</v>
          </cell>
          <cell r="H33">
            <v>9734.6124</v>
          </cell>
          <cell r="I33">
            <v>171</v>
          </cell>
          <cell r="J33">
            <v>702</v>
          </cell>
          <cell r="K33">
            <v>-13102.24</v>
          </cell>
          <cell r="L33">
            <v>0</v>
          </cell>
          <cell r="M33">
            <v>-4.2</v>
          </cell>
          <cell r="N33">
            <v>0</v>
          </cell>
          <cell r="O33">
            <v>-6764.4252388101486</v>
          </cell>
          <cell r="P33">
            <v>-4646</v>
          </cell>
          <cell r="Q33">
            <v>-11410.425238810149</v>
          </cell>
          <cell r="R33">
            <v>281.16000000000003</v>
          </cell>
          <cell r="S33">
            <v>-11129.265238810149</v>
          </cell>
        </row>
        <row r="35">
          <cell r="A35" t="str">
            <v>RATIOS</v>
          </cell>
        </row>
        <row r="36">
          <cell r="A36" t="str">
            <v>GROSS MARGIN</v>
          </cell>
          <cell r="B36">
            <v>0.20309992770362012</v>
          </cell>
          <cell r="C36">
            <v>0.29730884237505339</v>
          </cell>
          <cell r="D36">
            <v>0.13071362657643806</v>
          </cell>
          <cell r="E36">
            <v>0.45222640633466626</v>
          </cell>
          <cell r="F36">
            <v>0.35</v>
          </cell>
          <cell r="G36" t="str">
            <v xml:space="preserve">    N/A</v>
          </cell>
          <cell r="H36">
            <v>0.35850435418062238</v>
          </cell>
          <cell r="I36">
            <v>0.640625</v>
          </cell>
          <cell r="J36">
            <v>-2.1535015935911794E-2</v>
          </cell>
          <cell r="M36" t="str">
            <v xml:space="preserve">    N/A</v>
          </cell>
          <cell r="O36">
            <v>0.34942016494827127</v>
          </cell>
          <cell r="Q36">
            <v>0.34778804425241006</v>
          </cell>
          <cell r="R36">
            <v>0.70002440810349031</v>
          </cell>
          <cell r="S36">
            <v>0.35504221534036867</v>
          </cell>
        </row>
        <row r="37">
          <cell r="A37" t="str">
            <v>R&amp;D</v>
          </cell>
          <cell r="B37">
            <v>0.23170108091904568</v>
          </cell>
          <cell r="C37">
            <v>5.9916576626378872E-2</v>
          </cell>
          <cell r="D37">
            <v>2.829898492771455E-2</v>
          </cell>
          <cell r="E37">
            <v>0</v>
          </cell>
          <cell r="F37">
            <v>1.7906629716478363E-2</v>
          </cell>
          <cell r="G37" t="str">
            <v xml:space="preserve">    N/A</v>
          </cell>
          <cell r="H37">
            <v>2.1314170878752817E-2</v>
          </cell>
          <cell r="I37">
            <v>1.0015624999999999</v>
          </cell>
          <cell r="J37">
            <v>0</v>
          </cell>
          <cell r="M37" t="str">
            <v xml:space="preserve">    N/A</v>
          </cell>
          <cell r="O37">
            <v>0.10578503038489419</v>
          </cell>
          <cell r="Q37">
            <v>0.10578503038489419</v>
          </cell>
          <cell r="R37">
            <v>0.10934830363680742</v>
          </cell>
          <cell r="S37">
            <v>0.10585841461337053</v>
          </cell>
        </row>
        <row r="38">
          <cell r="A38" t="str">
            <v>SG&amp;A</v>
          </cell>
          <cell r="B38">
            <v>0.10315459082012308</v>
          </cell>
          <cell r="C38">
            <v>9.5547403070583209E-2</v>
          </cell>
          <cell r="D38">
            <v>9.0331180149697529E-2</v>
          </cell>
          <cell r="E38">
            <v>8.2403828098654069E-2</v>
          </cell>
          <cell r="F38">
            <v>8.6442123214666378E-2</v>
          </cell>
          <cell r="G38" t="str">
            <v xml:space="preserve">    N/A</v>
          </cell>
          <cell r="H38">
            <v>2.101272760489617E-3</v>
          </cell>
          <cell r="I38">
            <v>4.6093750000000003E-2</v>
          </cell>
          <cell r="J38">
            <v>0</v>
          </cell>
          <cell r="K38">
            <v>0</v>
          </cell>
          <cell r="M38" t="str">
            <v xml:space="preserve">    N/A</v>
          </cell>
          <cell r="N38">
            <v>0</v>
          </cell>
          <cell r="O38">
            <v>0.1288156391663515</v>
          </cell>
          <cell r="P38">
            <v>0</v>
          </cell>
          <cell r="Q38">
            <v>0.1288156391663515</v>
          </cell>
          <cell r="R38">
            <v>0.20161093483036369</v>
          </cell>
          <cell r="S38">
            <v>0.13031483000335586</v>
          </cell>
        </row>
        <row r="39">
          <cell r="A39" t="str">
            <v>NET INCOME</v>
          </cell>
          <cell r="B39">
            <v>-0.23134841565128458</v>
          </cell>
          <cell r="C39">
            <v>4.9161997135462474E-2</v>
          </cell>
          <cell r="D39">
            <v>-3.5548036501589213E-2</v>
          </cell>
          <cell r="E39">
            <v>0.13749684510578808</v>
          </cell>
          <cell r="F39">
            <v>0.15164144105734384</v>
          </cell>
          <cell r="G39" t="str">
            <v xml:space="preserve">    N/A</v>
          </cell>
          <cell r="H39">
            <v>0.29640741733146581</v>
          </cell>
          <cell r="I39">
            <v>0.13359375000000001</v>
          </cell>
          <cell r="J39">
            <v>-2.0156774916013438E-2</v>
          </cell>
          <cell r="M39" t="str">
            <v xml:space="preserve">    N/A</v>
          </cell>
          <cell r="O39">
            <v>-3.4718108263736676E-2</v>
          </cell>
          <cell r="Q39">
            <v>-5.856349427937E-2</v>
          </cell>
          <cell r="R39">
            <v>6.86258237734928E-2</v>
          </cell>
          <cell r="S39">
            <v>-5.5944079680523146E-2</v>
          </cell>
        </row>
        <row r="41">
          <cell r="A41" t="str">
            <v>EFFECTIVE TAX RATE</v>
          </cell>
          <cell r="B41">
            <v>0</v>
          </cell>
          <cell r="C41">
            <v>0.44052044609665425</v>
          </cell>
          <cell r="D41">
            <v>0</v>
          </cell>
          <cell r="E41">
            <v>0.36300329668044728</v>
          </cell>
          <cell r="F41">
            <v>8.3641179340628712E-3</v>
          </cell>
          <cell r="G41">
            <v>0</v>
          </cell>
          <cell r="H41">
            <v>0</v>
          </cell>
          <cell r="I41">
            <v>0</v>
          </cell>
          <cell r="J41">
            <v>0</v>
          </cell>
          <cell r="K41">
            <v>0</v>
          </cell>
          <cell r="M41">
            <v>0</v>
          </cell>
          <cell r="O41">
            <v>1.1624125787342372</v>
          </cell>
          <cell r="Q41">
            <v>-3.4336387765221521</v>
          </cell>
          <cell r="R41">
            <v>0.28999999999999998</v>
          </cell>
          <cell r="S41">
            <v>-5.2224758817629322</v>
          </cell>
        </row>
      </sheetData>
      <sheetData sheetId="52" refreshError="1">
        <row r="1">
          <cell r="G1" t="str">
            <v>GENSIA</v>
          </cell>
        </row>
        <row r="2">
          <cell r="F2" t="str">
            <v>SICOR DE</v>
          </cell>
          <cell r="G2" t="str">
            <v>SICOR DE</v>
          </cell>
          <cell r="H2" t="str">
            <v>GENCHEM</v>
          </cell>
          <cell r="J2" t="str">
            <v>RAKE</v>
          </cell>
          <cell r="L2" t="str">
            <v>STRAT</v>
          </cell>
          <cell r="O2" t="str">
            <v>OPER</v>
          </cell>
          <cell r="P2" t="str">
            <v>PURCH</v>
          </cell>
          <cell r="Q2" t="str">
            <v>GENSIA</v>
          </cell>
          <cell r="S2" t="str">
            <v>GSI +</v>
          </cell>
        </row>
        <row r="3">
          <cell r="B3" t="str">
            <v>GSP</v>
          </cell>
          <cell r="C3" t="str">
            <v>SICOR</v>
          </cell>
          <cell r="D3" t="str">
            <v>DIASPA</v>
          </cell>
          <cell r="E3" t="str">
            <v>LEMERY</v>
          </cell>
          <cell r="F3" t="str">
            <v>MEXICO</v>
          </cell>
          <cell r="G3" t="str">
            <v>MEXICO</v>
          </cell>
          <cell r="H3" t="str">
            <v>PHARMA</v>
          </cell>
          <cell r="I3" t="str">
            <v>VACALLO</v>
          </cell>
          <cell r="J3" t="str">
            <v>HOLD</v>
          </cell>
          <cell r="K3" t="str">
            <v>CORP</v>
          </cell>
          <cell r="L3" t="str">
            <v>DEVEL</v>
          </cell>
          <cell r="M3" t="str">
            <v>ELIMS</v>
          </cell>
          <cell r="N3" t="str">
            <v>META</v>
          </cell>
          <cell r="O3" t="str">
            <v>TOTAL</v>
          </cell>
          <cell r="P3" t="str">
            <v>ACCTG</v>
          </cell>
          <cell r="Q3" t="str">
            <v>SICOR</v>
          </cell>
          <cell r="R3" t="str">
            <v>BIOFA</v>
          </cell>
          <cell r="S3" t="str">
            <v>BIOFA</v>
          </cell>
        </row>
        <row r="4">
          <cell r="A4" t="str">
            <v>SALES</v>
          </cell>
          <cell r="B4">
            <v>114312</v>
          </cell>
          <cell r="C4">
            <v>90196</v>
          </cell>
          <cell r="D4">
            <v>20054.900000000001</v>
          </cell>
          <cell r="E4">
            <v>32105.882303467904</v>
          </cell>
          <cell r="F4">
            <v>10502</v>
          </cell>
          <cell r="G4">
            <v>0</v>
          </cell>
          <cell r="H4">
            <v>41387</v>
          </cell>
          <cell r="I4">
            <v>2840</v>
          </cell>
          <cell r="J4">
            <v>-43219.9</v>
          </cell>
          <cell r="K4">
            <v>0</v>
          </cell>
          <cell r="M4">
            <v>0</v>
          </cell>
          <cell r="N4">
            <v>0</v>
          </cell>
          <cell r="O4">
            <v>268177.88230346784</v>
          </cell>
          <cell r="Q4">
            <v>268177.88230346784</v>
          </cell>
          <cell r="R4">
            <v>6028</v>
          </cell>
          <cell r="S4">
            <v>274205.88230346784</v>
          </cell>
        </row>
        <row r="6">
          <cell r="A6" t="str">
            <v>COST OF SALES</v>
          </cell>
          <cell r="B6">
            <v>62478</v>
          </cell>
          <cell r="C6">
            <v>61199</v>
          </cell>
          <cell r="D6">
            <v>17386.73</v>
          </cell>
          <cell r="E6">
            <v>17390.476691358021</v>
          </cell>
          <cell r="F6">
            <v>6784.2920000000004</v>
          </cell>
          <cell r="G6">
            <v>0</v>
          </cell>
          <cell r="H6">
            <v>26448</v>
          </cell>
          <cell r="I6">
            <v>740</v>
          </cell>
          <cell r="J6">
            <v>-43969.9</v>
          </cell>
          <cell r="K6">
            <v>0</v>
          </cell>
          <cell r="M6">
            <v>0</v>
          </cell>
          <cell r="N6">
            <v>0</v>
          </cell>
          <cell r="O6">
            <v>148456.59869135803</v>
          </cell>
          <cell r="P6">
            <v>318</v>
          </cell>
          <cell r="Q6">
            <v>148774.59869135803</v>
          </cell>
          <cell r="R6">
            <v>1808</v>
          </cell>
          <cell r="S6">
            <v>150582.59869135803</v>
          </cell>
        </row>
        <row r="8">
          <cell r="A8" t="str">
            <v>GROSS MARGIN</v>
          </cell>
          <cell r="B8">
            <v>51834</v>
          </cell>
          <cell r="C8">
            <v>28997</v>
          </cell>
          <cell r="D8">
            <v>2668.1700000000019</v>
          </cell>
          <cell r="E8">
            <v>14715.405612109884</v>
          </cell>
          <cell r="F8">
            <v>3717.7079999999996</v>
          </cell>
          <cell r="G8">
            <v>0</v>
          </cell>
          <cell r="H8">
            <v>14939</v>
          </cell>
          <cell r="I8">
            <v>2100</v>
          </cell>
          <cell r="J8">
            <v>750</v>
          </cell>
          <cell r="K8">
            <v>0</v>
          </cell>
          <cell r="M8">
            <v>0</v>
          </cell>
          <cell r="N8">
            <v>0</v>
          </cell>
          <cell r="O8">
            <v>119721.28361210981</v>
          </cell>
          <cell r="P8">
            <v>-318</v>
          </cell>
          <cell r="Q8">
            <v>119403.28361210981</v>
          </cell>
          <cell r="R8">
            <v>4220</v>
          </cell>
          <cell r="S8">
            <v>123623.28361210981</v>
          </cell>
        </row>
        <row r="10">
          <cell r="A10" t="str">
            <v>R&amp;D</v>
          </cell>
          <cell r="B10">
            <v>8962</v>
          </cell>
          <cell r="C10">
            <v>2648</v>
          </cell>
          <cell r="D10">
            <v>552</v>
          </cell>
          <cell r="E10">
            <v>0</v>
          </cell>
          <cell r="F10">
            <v>168</v>
          </cell>
          <cell r="G10">
            <v>0</v>
          </cell>
          <cell r="H10">
            <v>0</v>
          </cell>
          <cell r="I10">
            <v>1278</v>
          </cell>
          <cell r="J10">
            <v>0</v>
          </cell>
          <cell r="K10">
            <v>0</v>
          </cell>
          <cell r="L10">
            <v>0</v>
          </cell>
          <cell r="M10">
            <v>0</v>
          </cell>
          <cell r="N10">
            <v>0</v>
          </cell>
          <cell r="O10">
            <v>13608</v>
          </cell>
          <cell r="P10">
            <v>0</v>
          </cell>
          <cell r="Q10">
            <v>13608</v>
          </cell>
          <cell r="R10">
            <v>471</v>
          </cell>
          <cell r="S10">
            <v>14079</v>
          </cell>
        </row>
        <row r="12">
          <cell r="A12" t="str">
            <v>SELLING EXPENSES</v>
          </cell>
          <cell r="B12">
            <v>8407</v>
          </cell>
          <cell r="C12">
            <v>3234</v>
          </cell>
          <cell r="D12">
            <v>0</v>
          </cell>
          <cell r="E12">
            <v>4038.9199937762623</v>
          </cell>
          <cell r="F12">
            <v>592</v>
          </cell>
          <cell r="G12">
            <v>0</v>
          </cell>
          <cell r="H12">
            <v>529.75360000000001</v>
          </cell>
          <cell r="I12">
            <v>128</v>
          </cell>
          <cell r="J12">
            <v>0</v>
          </cell>
          <cell r="K12">
            <v>0</v>
          </cell>
          <cell r="M12">
            <v>0</v>
          </cell>
          <cell r="N12">
            <v>0</v>
          </cell>
          <cell r="O12">
            <v>16929.673593776264</v>
          </cell>
          <cell r="Q12">
            <v>16929.673593776264</v>
          </cell>
          <cell r="R12">
            <v>453</v>
          </cell>
          <cell r="S12">
            <v>17382.673593776264</v>
          </cell>
        </row>
        <row r="13">
          <cell r="A13" t="str">
            <v>ADMINISTRATION</v>
          </cell>
          <cell r="B13">
            <v>6552</v>
          </cell>
          <cell r="C13">
            <v>5890</v>
          </cell>
          <cell r="D13">
            <v>1762</v>
          </cell>
          <cell r="E13">
            <v>2620</v>
          </cell>
          <cell r="F13">
            <v>816</v>
          </cell>
          <cell r="G13">
            <v>-39</v>
          </cell>
          <cell r="H13">
            <v>71.770400000000009</v>
          </cell>
          <cell r="I13">
            <v>59</v>
          </cell>
          <cell r="J13">
            <v>0</v>
          </cell>
          <cell r="K13">
            <v>6739.4495999999999</v>
          </cell>
          <cell r="M13">
            <v>0</v>
          </cell>
          <cell r="N13">
            <v>0</v>
          </cell>
          <cell r="O13">
            <v>24471.22</v>
          </cell>
          <cell r="Q13">
            <v>24471.22</v>
          </cell>
          <cell r="R13">
            <v>843</v>
          </cell>
          <cell r="S13">
            <v>25314.22</v>
          </cell>
        </row>
        <row r="14">
          <cell r="A14" t="str">
            <v>AMORTIZATION OF GOODWILL</v>
          </cell>
          <cell r="I14">
            <v>57</v>
          </cell>
          <cell r="O14">
            <v>57</v>
          </cell>
          <cell r="P14">
            <v>5609</v>
          </cell>
          <cell r="Q14">
            <v>5666</v>
          </cell>
          <cell r="R14">
            <v>428</v>
          </cell>
          <cell r="S14">
            <v>6094</v>
          </cell>
        </row>
        <row r="15">
          <cell r="A15" t="str">
            <v>OPERATING EXPENSES</v>
          </cell>
          <cell r="B15">
            <v>14959</v>
          </cell>
          <cell r="C15">
            <v>9124</v>
          </cell>
          <cell r="D15">
            <v>1762</v>
          </cell>
          <cell r="E15">
            <v>6658.9199937762623</v>
          </cell>
          <cell r="F15">
            <v>1408</v>
          </cell>
          <cell r="G15">
            <v>-39</v>
          </cell>
          <cell r="H15">
            <v>601.524</v>
          </cell>
          <cell r="I15">
            <v>244</v>
          </cell>
          <cell r="J15">
            <v>0</v>
          </cell>
          <cell r="K15">
            <v>6739.4495999999999</v>
          </cell>
          <cell r="L15">
            <v>0</v>
          </cell>
          <cell r="M15">
            <v>0</v>
          </cell>
          <cell r="N15">
            <v>0</v>
          </cell>
          <cell r="O15">
            <v>41457.893593776265</v>
          </cell>
          <cell r="P15">
            <v>5609</v>
          </cell>
          <cell r="Q15">
            <v>47066.893593776265</v>
          </cell>
          <cell r="R15">
            <v>1724</v>
          </cell>
          <cell r="S15">
            <v>48790.893593776265</v>
          </cell>
        </row>
        <row r="17">
          <cell r="A17" t="str">
            <v>OPERATING INCOME</v>
          </cell>
          <cell r="B17">
            <v>27913</v>
          </cell>
          <cell r="C17">
            <v>17225</v>
          </cell>
          <cell r="D17">
            <v>354.17000000000189</v>
          </cell>
          <cell r="E17">
            <v>8056.4856183336215</v>
          </cell>
          <cell r="F17">
            <v>2141.7079999999996</v>
          </cell>
          <cell r="G17">
            <v>39</v>
          </cell>
          <cell r="H17">
            <v>14337.476000000001</v>
          </cell>
          <cell r="I17">
            <v>578</v>
          </cell>
          <cell r="J17">
            <v>750</v>
          </cell>
          <cell r="K17">
            <v>-6739.4495999999999</v>
          </cell>
          <cell r="L17">
            <v>0</v>
          </cell>
          <cell r="M17">
            <v>0</v>
          </cell>
          <cell r="N17">
            <v>0</v>
          </cell>
          <cell r="O17">
            <v>64655.390018333543</v>
          </cell>
          <cell r="P17">
            <v>-5927</v>
          </cell>
          <cell r="Q17">
            <v>58728.390018333543</v>
          </cell>
          <cell r="R17">
            <v>2025</v>
          </cell>
          <cell r="S17">
            <v>60753.390018333543</v>
          </cell>
        </row>
        <row r="19">
          <cell r="A19" t="str">
            <v>OTHER (INC)/EXP</v>
          </cell>
          <cell r="B19">
            <v>0</v>
          </cell>
          <cell r="C19">
            <v>-544</v>
          </cell>
          <cell r="D19">
            <v>882.64499999999987</v>
          </cell>
          <cell r="E19">
            <v>958</v>
          </cell>
          <cell r="F19">
            <v>336</v>
          </cell>
          <cell r="G19">
            <v>0</v>
          </cell>
          <cell r="H19">
            <v>850</v>
          </cell>
          <cell r="I19">
            <v>-803</v>
          </cell>
          <cell r="J19">
            <v>48</v>
          </cell>
          <cell r="K19">
            <v>622</v>
          </cell>
          <cell r="M19">
            <v>0</v>
          </cell>
          <cell r="N19">
            <v>0</v>
          </cell>
          <cell r="O19">
            <v>2349.645</v>
          </cell>
          <cell r="P19">
            <v>0</v>
          </cell>
          <cell r="Q19">
            <v>2349.645</v>
          </cell>
          <cell r="R19">
            <v>455</v>
          </cell>
          <cell r="S19">
            <v>2804.645</v>
          </cell>
        </row>
        <row r="21">
          <cell r="A21" t="str">
            <v>PRE-TAX INCOME</v>
          </cell>
          <cell r="B21">
            <v>27913</v>
          </cell>
          <cell r="C21">
            <v>17769</v>
          </cell>
          <cell r="D21">
            <v>-528.47499999999798</v>
          </cell>
          <cell r="E21">
            <v>7098.4856183336215</v>
          </cell>
          <cell r="F21">
            <v>1805.7079999999996</v>
          </cell>
          <cell r="G21">
            <v>39</v>
          </cell>
          <cell r="H21">
            <v>13487.476000000001</v>
          </cell>
          <cell r="I21">
            <v>1381</v>
          </cell>
          <cell r="J21">
            <v>702</v>
          </cell>
          <cell r="K21">
            <v>-7361.4495999999999</v>
          </cell>
          <cell r="L21">
            <v>0</v>
          </cell>
          <cell r="M21">
            <v>0</v>
          </cell>
          <cell r="N21">
            <v>0</v>
          </cell>
          <cell r="O21">
            <v>62305.745018333546</v>
          </cell>
          <cell r="P21">
            <v>-5927</v>
          </cell>
          <cell r="Q21">
            <v>56378.745018333546</v>
          </cell>
          <cell r="R21">
            <v>1570</v>
          </cell>
          <cell r="S21">
            <v>57948.745018333546</v>
          </cell>
        </row>
        <row r="23">
          <cell r="A23" t="str">
            <v>INCOME TAX</v>
          </cell>
          <cell r="B23">
            <v>0</v>
          </cell>
          <cell r="C23">
            <v>7463</v>
          </cell>
          <cell r="D23">
            <v>0</v>
          </cell>
          <cell r="E23">
            <v>2564.1803113738893</v>
          </cell>
          <cell r="F23">
            <v>417.74687999999981</v>
          </cell>
          <cell r="G23">
            <v>0</v>
          </cell>
          <cell r="H23">
            <v>0</v>
          </cell>
          <cell r="I23">
            <v>0</v>
          </cell>
          <cell r="J23">
            <v>0</v>
          </cell>
          <cell r="K23">
            <v>680.78052800000012</v>
          </cell>
          <cell r="M23">
            <v>0</v>
          </cell>
          <cell r="N23">
            <v>0</v>
          </cell>
          <cell r="O23">
            <v>11125.70771937389</v>
          </cell>
          <cell r="P23">
            <v>-1281</v>
          </cell>
          <cell r="Q23">
            <v>9844.7077193738896</v>
          </cell>
          <cell r="R23">
            <v>455.29999999999995</v>
          </cell>
          <cell r="S23">
            <v>10300.007719373889</v>
          </cell>
        </row>
        <row r="25">
          <cell r="A25" t="str">
            <v>NET INC. BEF MINORITY INTEREST</v>
          </cell>
          <cell r="B25">
            <v>27913</v>
          </cell>
          <cell r="C25">
            <v>10306</v>
          </cell>
          <cell r="D25">
            <v>-528.47499999999798</v>
          </cell>
          <cell r="E25">
            <v>4534.3053069597318</v>
          </cell>
          <cell r="F25">
            <v>1387.9611199999999</v>
          </cell>
          <cell r="G25">
            <v>39</v>
          </cell>
          <cell r="H25">
            <v>13487.476000000001</v>
          </cell>
          <cell r="I25">
            <v>1381</v>
          </cell>
          <cell r="J25">
            <v>702</v>
          </cell>
          <cell r="K25">
            <v>-8042.2301280000001</v>
          </cell>
          <cell r="L25">
            <v>0</v>
          </cell>
          <cell r="M25">
            <v>0</v>
          </cell>
          <cell r="N25">
            <v>0</v>
          </cell>
          <cell r="O25">
            <v>51180.037298959658</v>
          </cell>
          <cell r="P25">
            <v>-4646</v>
          </cell>
          <cell r="Q25">
            <v>46534.037298959658</v>
          </cell>
          <cell r="R25">
            <v>1114.7</v>
          </cell>
          <cell r="S25">
            <v>47648.737298959655</v>
          </cell>
        </row>
        <row r="27">
          <cell r="A27" t="str">
            <v>MINORITY INTEREST</v>
          </cell>
          <cell r="N27">
            <v>0</v>
          </cell>
          <cell r="S27">
            <v>0</v>
          </cell>
        </row>
        <row r="29">
          <cell r="A29" t="str">
            <v>NET INCOME/(LOSS)</v>
          </cell>
          <cell r="B29">
            <v>27913</v>
          </cell>
          <cell r="C29">
            <v>10306</v>
          </cell>
          <cell r="D29">
            <v>-528.47499999999798</v>
          </cell>
          <cell r="E29">
            <v>4534.3053069597318</v>
          </cell>
          <cell r="F29">
            <v>1387.9611199999999</v>
          </cell>
          <cell r="G29">
            <v>39</v>
          </cell>
          <cell r="H29">
            <v>13487.476000000001</v>
          </cell>
          <cell r="I29">
            <v>1381</v>
          </cell>
          <cell r="J29">
            <v>702</v>
          </cell>
          <cell r="K29">
            <v>-8042.2301280000001</v>
          </cell>
          <cell r="L29">
            <v>0</v>
          </cell>
          <cell r="M29">
            <v>0</v>
          </cell>
          <cell r="N29">
            <v>0</v>
          </cell>
          <cell r="O29">
            <v>51180.037298959658</v>
          </cell>
          <cell r="P29">
            <v>-4646</v>
          </cell>
          <cell r="Q29">
            <v>46534.037298959658</v>
          </cell>
          <cell r="R29">
            <v>1114.7</v>
          </cell>
          <cell r="S29">
            <v>47648.737298959655</v>
          </cell>
        </row>
        <row r="31">
          <cell r="A31" t="str">
            <v>DIVIDENDS</v>
          </cell>
          <cell r="B31">
            <v>0</v>
          </cell>
          <cell r="C31">
            <v>0</v>
          </cell>
          <cell r="E31">
            <v>0</v>
          </cell>
          <cell r="F31">
            <v>0</v>
          </cell>
          <cell r="H31">
            <v>0</v>
          </cell>
          <cell r="I31">
            <v>0</v>
          </cell>
          <cell r="J31">
            <v>0</v>
          </cell>
          <cell r="K31">
            <v>6000</v>
          </cell>
          <cell r="M31">
            <v>0</v>
          </cell>
          <cell r="O31">
            <v>6000</v>
          </cell>
          <cell r="Q31">
            <v>6000</v>
          </cell>
          <cell r="S31">
            <v>6000</v>
          </cell>
        </row>
        <row r="33">
          <cell r="A33" t="str">
            <v>NET INCOME APPL. TO COMMON SHARES</v>
          </cell>
          <cell r="B33">
            <v>27913</v>
          </cell>
          <cell r="C33">
            <v>10306</v>
          </cell>
          <cell r="D33">
            <v>-528.47499999999798</v>
          </cell>
          <cell r="E33">
            <v>4534.3053069597318</v>
          </cell>
          <cell r="F33">
            <v>1387.9611199999999</v>
          </cell>
          <cell r="G33">
            <v>39</v>
          </cell>
          <cell r="H33">
            <v>13487.476000000001</v>
          </cell>
          <cell r="I33">
            <v>1381</v>
          </cell>
          <cell r="J33">
            <v>702</v>
          </cell>
          <cell r="K33">
            <v>-14042.230127999999</v>
          </cell>
          <cell r="L33">
            <v>0</v>
          </cell>
          <cell r="M33">
            <v>0</v>
          </cell>
          <cell r="N33">
            <v>0</v>
          </cell>
          <cell r="O33">
            <v>45180.037298959658</v>
          </cell>
          <cell r="P33">
            <v>-4646</v>
          </cell>
          <cell r="Q33">
            <v>40534.037298959658</v>
          </cell>
          <cell r="R33">
            <v>1114.7</v>
          </cell>
          <cell r="S33">
            <v>41648.737298959655</v>
          </cell>
        </row>
        <row r="35">
          <cell r="A35" t="str">
            <v>RATIOS</v>
          </cell>
        </row>
        <row r="36">
          <cell r="A36" t="str">
            <v>GROSS MARGIN</v>
          </cell>
          <cell r="B36">
            <v>0.45344320806214572</v>
          </cell>
          <cell r="C36">
            <v>0.32148875781631114</v>
          </cell>
          <cell r="D36">
            <v>0.13304329615206267</v>
          </cell>
          <cell r="E36">
            <v>0.4583398603725774</v>
          </cell>
          <cell r="F36">
            <v>0.35399999999999998</v>
          </cell>
          <cell r="G36" t="str">
            <v xml:space="preserve">    N/A</v>
          </cell>
          <cell r="H36">
            <v>0.36095875516466525</v>
          </cell>
          <cell r="I36">
            <v>0.73943661971830987</v>
          </cell>
          <cell r="J36">
            <v>-1.7353117429702521E-2</v>
          </cell>
          <cell r="M36" t="str">
            <v xml:space="preserve">    N/A</v>
          </cell>
          <cell r="O36">
            <v>0.44642489747396175</v>
          </cell>
          <cell r="Q36">
            <v>0.44523911735940275</v>
          </cell>
          <cell r="R36">
            <v>0.70006635700066355</v>
          </cell>
          <cell r="S36">
            <v>0.45084110732275989</v>
          </cell>
        </row>
        <row r="37">
          <cell r="A37" t="str">
            <v>R&amp;D</v>
          </cell>
          <cell r="B37">
            <v>7.8399468122331867E-2</v>
          </cell>
          <cell r="C37">
            <v>2.9358286398509913E-2</v>
          </cell>
          <cell r="D37">
            <v>2.7524445397384179E-2</v>
          </cell>
          <cell r="E37">
            <v>0</v>
          </cell>
          <cell r="F37">
            <v>1.5996952961340696E-2</v>
          </cell>
          <cell r="G37" t="str">
            <v xml:space="preserve">    N/A</v>
          </cell>
          <cell r="H37">
            <v>0</v>
          </cell>
          <cell r="I37">
            <v>0.45</v>
          </cell>
          <cell r="J37">
            <v>0</v>
          </cell>
          <cell r="M37" t="str">
            <v xml:space="preserve">    N/A</v>
          </cell>
          <cell r="O37">
            <v>5.0742439619242359E-2</v>
          </cell>
          <cell r="Q37">
            <v>5.0742439619242359E-2</v>
          </cell>
          <cell r="R37">
            <v>7.8135368281353687E-2</v>
          </cell>
          <cell r="S37">
            <v>5.1344631565629781E-2</v>
          </cell>
        </row>
        <row r="38">
          <cell r="A38" t="str">
            <v>SG&amp;A</v>
          </cell>
          <cell r="B38">
            <v>5.7316817132059626E-2</v>
          </cell>
          <cell r="C38">
            <v>6.5302230697591918E-2</v>
          </cell>
          <cell r="D38">
            <v>8.7858827518461816E-2</v>
          </cell>
          <cell r="E38">
            <v>8.1604983636191855E-2</v>
          </cell>
          <cell r="F38">
            <v>7.7699485812226243E-2</v>
          </cell>
          <cell r="G38" t="str">
            <v xml:space="preserve">    N/A</v>
          </cell>
          <cell r="H38">
            <v>1.7341290743470173E-3</v>
          </cell>
          <cell r="I38">
            <v>2.0774647887323944E-2</v>
          </cell>
          <cell r="J38">
            <v>0</v>
          </cell>
          <cell r="K38">
            <v>0</v>
          </cell>
          <cell r="M38" t="str">
            <v xml:space="preserve">    N/A</v>
          </cell>
          <cell r="N38">
            <v>0</v>
          </cell>
          <cell r="O38">
            <v>9.1249956147795117E-2</v>
          </cell>
          <cell r="P38">
            <v>0</v>
          </cell>
          <cell r="Q38">
            <v>9.1249956147795117E-2</v>
          </cell>
          <cell r="R38">
            <v>0.13984737889847379</v>
          </cell>
          <cell r="S38">
            <v>9.2318296702272665E-2</v>
          </cell>
        </row>
        <row r="39">
          <cell r="A39" t="str">
            <v>NET INCOME</v>
          </cell>
          <cell r="B39">
            <v>0.24418258800475889</v>
          </cell>
          <cell r="C39">
            <v>0.11426227327154198</v>
          </cell>
          <cell r="D39">
            <v>-2.6351415364823456E-2</v>
          </cell>
          <cell r="E39">
            <v>0.14122973678471251</v>
          </cell>
          <cell r="F39">
            <v>0.13216159969529612</v>
          </cell>
          <cell r="G39" t="str">
            <v xml:space="preserve">    N/A</v>
          </cell>
          <cell r="H39">
            <v>0.32588677604078575</v>
          </cell>
          <cell r="I39">
            <v>0.48626760563380284</v>
          </cell>
          <cell r="J39">
            <v>-1.624251791420156E-2</v>
          </cell>
          <cell r="M39" t="str">
            <v xml:space="preserve">    N/A</v>
          </cell>
          <cell r="O39">
            <v>0.16847040818912243</v>
          </cell>
          <cell r="Q39">
            <v>0.15114608613804953</v>
          </cell>
          <cell r="R39">
            <v>0.18492037159920371</v>
          </cell>
          <cell r="S39">
            <v>0.15188856252495109</v>
          </cell>
        </row>
        <row r="41">
          <cell r="A41" t="str">
            <v>EFFECTIVE TAX RATE</v>
          </cell>
          <cell r="B41">
            <v>0</v>
          </cell>
          <cell r="C41">
            <v>0.42000112555574315</v>
          </cell>
          <cell r="D41">
            <v>0</v>
          </cell>
          <cell r="E41">
            <v>0.36122920426171601</v>
          </cell>
          <cell r="F41">
            <v>0.23134796988217357</v>
          </cell>
          <cell r="G41">
            <v>0</v>
          </cell>
          <cell r="H41">
            <v>0</v>
          </cell>
          <cell r="I41">
            <v>0</v>
          </cell>
          <cell r="J41">
            <v>0</v>
          </cell>
          <cell r="K41">
            <v>-9.2479139978082589E-2</v>
          </cell>
          <cell r="O41">
            <v>0.17856632187128388</v>
          </cell>
          <cell r="Q41">
            <v>0.17461736184749296</v>
          </cell>
          <cell r="R41">
            <v>0.28999999999999998</v>
          </cell>
          <cell r="S41">
            <v>0.17774341301291721</v>
          </cell>
        </row>
      </sheetData>
      <sheetData sheetId="53" refreshError="1">
        <row r="1">
          <cell r="G1" t="str">
            <v>GENSIA</v>
          </cell>
        </row>
        <row r="2">
          <cell r="F2" t="str">
            <v>SICOR DE</v>
          </cell>
          <cell r="G2" t="str">
            <v>SICOR DE</v>
          </cell>
          <cell r="H2" t="str">
            <v>GENCHEM</v>
          </cell>
          <cell r="J2" t="str">
            <v>RAKE</v>
          </cell>
          <cell r="L2" t="str">
            <v>STRAT</v>
          </cell>
          <cell r="O2" t="str">
            <v>OPER</v>
          </cell>
          <cell r="P2" t="str">
            <v>PURCH</v>
          </cell>
          <cell r="Q2" t="str">
            <v>GENSIA</v>
          </cell>
          <cell r="S2" t="str">
            <v>GSI +</v>
          </cell>
        </row>
        <row r="3">
          <cell r="B3" t="str">
            <v>GSP</v>
          </cell>
          <cell r="C3" t="str">
            <v>SICOR</v>
          </cell>
          <cell r="D3" t="str">
            <v>DIASPA</v>
          </cell>
          <cell r="E3" t="str">
            <v>LEMERY</v>
          </cell>
          <cell r="F3" t="str">
            <v>MEXICO</v>
          </cell>
          <cell r="G3" t="str">
            <v>MEXICO</v>
          </cell>
          <cell r="H3" t="str">
            <v>PHARMA</v>
          </cell>
          <cell r="I3" t="str">
            <v>VACALLO</v>
          </cell>
          <cell r="J3" t="str">
            <v>HOLD</v>
          </cell>
          <cell r="K3" t="str">
            <v>CORP</v>
          </cell>
          <cell r="L3" t="str">
            <v>DEVEL</v>
          </cell>
          <cell r="M3" t="str">
            <v>ELIMS</v>
          </cell>
          <cell r="N3" t="str">
            <v>META</v>
          </cell>
          <cell r="O3" t="str">
            <v>TOTAL</v>
          </cell>
          <cell r="P3" t="str">
            <v>ACCTG</v>
          </cell>
          <cell r="Q3" t="str">
            <v>SICOR</v>
          </cell>
          <cell r="R3" t="str">
            <v>BIOFA</v>
          </cell>
          <cell r="S3" t="str">
            <v>BIOFA</v>
          </cell>
        </row>
        <row r="4">
          <cell r="A4" t="str">
            <v>SALES</v>
          </cell>
          <cell r="B4">
            <v>211523</v>
          </cell>
          <cell r="C4">
            <v>97681</v>
          </cell>
          <cell r="D4">
            <v>20658.690000000002</v>
          </cell>
          <cell r="E4">
            <v>33910.351422282729</v>
          </cell>
          <cell r="F4">
            <v>12015</v>
          </cell>
          <cell r="G4">
            <v>0</v>
          </cell>
          <cell r="H4">
            <v>48428</v>
          </cell>
          <cell r="I4">
            <v>3000</v>
          </cell>
          <cell r="J4">
            <v>-51151.69</v>
          </cell>
          <cell r="K4">
            <v>0</v>
          </cell>
          <cell r="M4">
            <v>0</v>
          </cell>
          <cell r="N4">
            <v>0</v>
          </cell>
          <cell r="O4">
            <v>376064.35142228275</v>
          </cell>
          <cell r="Q4">
            <v>376064.35142228275</v>
          </cell>
          <cell r="R4">
            <v>8651</v>
          </cell>
          <cell r="S4">
            <v>384715.35142228275</v>
          </cell>
        </row>
        <row r="6">
          <cell r="A6" t="str">
            <v>COST OF SALES</v>
          </cell>
          <cell r="B6">
            <v>99791</v>
          </cell>
          <cell r="C6">
            <v>65440</v>
          </cell>
          <cell r="D6">
            <v>17860.203000000001</v>
          </cell>
          <cell r="E6">
            <v>18078.334901234568</v>
          </cell>
          <cell r="F6">
            <v>7725.6450000000004</v>
          </cell>
          <cell r="G6">
            <v>0</v>
          </cell>
          <cell r="H6">
            <v>32888</v>
          </cell>
          <cell r="I6">
            <v>780</v>
          </cell>
          <cell r="J6">
            <v>-51901.69</v>
          </cell>
          <cell r="K6">
            <v>0</v>
          </cell>
          <cell r="M6">
            <v>0</v>
          </cell>
          <cell r="N6">
            <v>0</v>
          </cell>
          <cell r="O6">
            <v>190661.49290123457</v>
          </cell>
          <cell r="P6">
            <v>318</v>
          </cell>
          <cell r="Q6">
            <v>190979.49290123457</v>
          </cell>
          <cell r="R6">
            <v>2595</v>
          </cell>
          <cell r="S6">
            <v>193574.49290123457</v>
          </cell>
        </row>
        <row r="8">
          <cell r="A8" t="str">
            <v>GROSS MARGIN</v>
          </cell>
          <cell r="B8">
            <v>111732</v>
          </cell>
          <cell r="C8">
            <v>32241</v>
          </cell>
          <cell r="D8">
            <v>2798.487000000001</v>
          </cell>
          <cell r="E8">
            <v>15832.016521048161</v>
          </cell>
          <cell r="F8">
            <v>4289.3549999999996</v>
          </cell>
          <cell r="G8">
            <v>0</v>
          </cell>
          <cell r="H8">
            <v>15540</v>
          </cell>
          <cell r="I8">
            <v>2220</v>
          </cell>
          <cell r="J8">
            <v>750</v>
          </cell>
          <cell r="K8">
            <v>0</v>
          </cell>
          <cell r="M8">
            <v>0</v>
          </cell>
          <cell r="N8">
            <v>0</v>
          </cell>
          <cell r="O8">
            <v>185402.85852104818</v>
          </cell>
          <cell r="P8">
            <v>-318</v>
          </cell>
          <cell r="Q8">
            <v>185084.85852104818</v>
          </cell>
          <cell r="R8">
            <v>6056</v>
          </cell>
          <cell r="S8">
            <v>191140.85852104818</v>
          </cell>
        </row>
        <row r="10">
          <cell r="A10" t="str">
            <v>R&amp;D</v>
          </cell>
          <cell r="B10">
            <v>9810</v>
          </cell>
          <cell r="C10">
            <v>2759</v>
          </cell>
          <cell r="D10">
            <v>552</v>
          </cell>
          <cell r="E10">
            <v>0</v>
          </cell>
          <cell r="F10">
            <v>168</v>
          </cell>
          <cell r="G10">
            <v>0</v>
          </cell>
          <cell r="H10">
            <v>0</v>
          </cell>
          <cell r="I10">
            <v>1278</v>
          </cell>
          <cell r="J10">
            <v>0</v>
          </cell>
          <cell r="K10">
            <v>0</v>
          </cell>
          <cell r="L10">
            <v>0</v>
          </cell>
          <cell r="M10">
            <v>0</v>
          </cell>
          <cell r="N10">
            <v>0</v>
          </cell>
          <cell r="O10">
            <v>14567</v>
          </cell>
          <cell r="P10">
            <v>0</v>
          </cell>
          <cell r="Q10">
            <v>14567</v>
          </cell>
          <cell r="R10">
            <v>494</v>
          </cell>
          <cell r="S10">
            <v>15061</v>
          </cell>
        </row>
        <row r="12">
          <cell r="A12" t="str">
            <v>SELLING EXPENSES</v>
          </cell>
          <cell r="B12">
            <v>14722</v>
          </cell>
          <cell r="C12">
            <v>3293</v>
          </cell>
          <cell r="D12">
            <v>0</v>
          </cell>
          <cell r="E12">
            <v>4265.9222089231671</v>
          </cell>
          <cell r="F12">
            <v>653</v>
          </cell>
          <cell r="G12">
            <v>0</v>
          </cell>
          <cell r="H12">
            <v>619.87840000000006</v>
          </cell>
          <cell r="I12">
            <v>135</v>
          </cell>
          <cell r="J12">
            <v>0</v>
          </cell>
          <cell r="K12">
            <v>0</v>
          </cell>
          <cell r="M12">
            <v>0</v>
          </cell>
          <cell r="N12">
            <v>0</v>
          </cell>
          <cell r="O12">
            <v>23688.800608923168</v>
          </cell>
          <cell r="Q12">
            <v>23688.800608923168</v>
          </cell>
          <cell r="R12">
            <v>569</v>
          </cell>
          <cell r="S12">
            <v>24257.800608923168</v>
          </cell>
        </row>
        <row r="13">
          <cell r="A13" t="str">
            <v>ADMINISTRATION</v>
          </cell>
          <cell r="B13">
            <v>7356</v>
          </cell>
          <cell r="C13">
            <v>5683</v>
          </cell>
          <cell r="D13">
            <v>1762</v>
          </cell>
          <cell r="E13">
            <v>2742</v>
          </cell>
          <cell r="F13">
            <v>821</v>
          </cell>
          <cell r="G13">
            <v>-39</v>
          </cell>
          <cell r="H13">
            <v>74.641216000000014</v>
          </cell>
          <cell r="I13">
            <v>59</v>
          </cell>
          <cell r="J13">
            <v>0</v>
          </cell>
          <cell r="K13">
            <v>7009.0275840000004</v>
          </cell>
          <cell r="M13">
            <v>0</v>
          </cell>
          <cell r="N13">
            <v>0</v>
          </cell>
          <cell r="O13">
            <v>25467.668799999999</v>
          </cell>
          <cell r="Q13">
            <v>25467.668799999999</v>
          </cell>
          <cell r="R13">
            <v>860</v>
          </cell>
          <cell r="S13">
            <v>26327.668799999999</v>
          </cell>
        </row>
        <row r="14">
          <cell r="A14" t="str">
            <v>AMORTIZATION OF GOODWILL</v>
          </cell>
          <cell r="I14">
            <v>57</v>
          </cell>
          <cell r="O14">
            <v>57</v>
          </cell>
          <cell r="P14">
            <v>5609</v>
          </cell>
          <cell r="Q14">
            <v>5666</v>
          </cell>
          <cell r="R14">
            <v>428</v>
          </cell>
          <cell r="S14">
            <v>6094</v>
          </cell>
        </row>
        <row r="15">
          <cell r="A15" t="str">
            <v>OPERATING EXPENSES</v>
          </cell>
          <cell r="B15">
            <v>22078</v>
          </cell>
          <cell r="C15">
            <v>8976</v>
          </cell>
          <cell r="D15">
            <v>1762</v>
          </cell>
          <cell r="E15">
            <v>7007.9222089231671</v>
          </cell>
          <cell r="F15">
            <v>1474</v>
          </cell>
          <cell r="G15">
            <v>-39</v>
          </cell>
          <cell r="H15">
            <v>694.51961600000004</v>
          </cell>
          <cell r="I15">
            <v>251</v>
          </cell>
          <cell r="J15">
            <v>0</v>
          </cell>
          <cell r="K15">
            <v>7009.0275840000004</v>
          </cell>
          <cell r="L15">
            <v>0</v>
          </cell>
          <cell r="M15">
            <v>0</v>
          </cell>
          <cell r="N15">
            <v>0</v>
          </cell>
          <cell r="O15">
            <v>49213.469408923163</v>
          </cell>
          <cell r="P15">
            <v>5609</v>
          </cell>
          <cell r="Q15">
            <v>54822.469408923163</v>
          </cell>
          <cell r="R15">
            <v>1857</v>
          </cell>
          <cell r="S15">
            <v>56679.469408923163</v>
          </cell>
        </row>
        <row r="17">
          <cell r="A17" t="str">
            <v>OPERATING INCOME</v>
          </cell>
          <cell r="B17">
            <v>79844</v>
          </cell>
          <cell r="C17">
            <v>20506</v>
          </cell>
          <cell r="D17">
            <v>484.48700000000099</v>
          </cell>
          <cell r="E17">
            <v>8824.0943121249948</v>
          </cell>
          <cell r="F17">
            <v>2647.3549999999996</v>
          </cell>
          <cell r="G17">
            <v>39</v>
          </cell>
          <cell r="H17">
            <v>14845.480384</v>
          </cell>
          <cell r="I17">
            <v>691</v>
          </cell>
          <cell r="J17">
            <v>750</v>
          </cell>
          <cell r="K17">
            <v>-7009.0275840000004</v>
          </cell>
          <cell r="L17">
            <v>0</v>
          </cell>
          <cell r="M17">
            <v>0</v>
          </cell>
          <cell r="N17">
            <v>0</v>
          </cell>
          <cell r="O17">
            <v>121622.38911212502</v>
          </cell>
          <cell r="P17">
            <v>-5927</v>
          </cell>
          <cell r="Q17">
            <v>115695.38911212502</v>
          </cell>
          <cell r="R17">
            <v>3705</v>
          </cell>
          <cell r="S17">
            <v>119400.38911212502</v>
          </cell>
        </row>
        <row r="19">
          <cell r="A19" t="str">
            <v>OTHER (INC)/EXP</v>
          </cell>
          <cell r="B19">
            <v>0</v>
          </cell>
          <cell r="C19">
            <v>-913</v>
          </cell>
          <cell r="D19">
            <v>838.51274999999987</v>
          </cell>
          <cell r="E19">
            <v>987</v>
          </cell>
          <cell r="F19">
            <v>336.5</v>
          </cell>
          <cell r="G19">
            <v>0</v>
          </cell>
          <cell r="H19">
            <v>850</v>
          </cell>
          <cell r="I19">
            <v>-813</v>
          </cell>
          <cell r="J19">
            <v>48</v>
          </cell>
          <cell r="K19">
            <v>172</v>
          </cell>
          <cell r="M19">
            <v>0</v>
          </cell>
          <cell r="N19">
            <v>0</v>
          </cell>
          <cell r="O19">
            <v>1506.0127499999999</v>
          </cell>
          <cell r="P19">
            <v>0</v>
          </cell>
          <cell r="Q19">
            <v>1506.0127499999999</v>
          </cell>
          <cell r="R19">
            <v>428</v>
          </cell>
          <cell r="S19">
            <v>1934.0127499999999</v>
          </cell>
        </row>
        <row r="21">
          <cell r="A21" t="str">
            <v>PRE-TAX INCOME</v>
          </cell>
          <cell r="B21">
            <v>79844</v>
          </cell>
          <cell r="C21">
            <v>21419</v>
          </cell>
          <cell r="D21">
            <v>-354.02574999999888</v>
          </cell>
          <cell r="E21">
            <v>7837.0943121249948</v>
          </cell>
          <cell r="F21">
            <v>2310.8549999999996</v>
          </cell>
          <cell r="G21">
            <v>39</v>
          </cell>
          <cell r="H21">
            <v>13995.480384</v>
          </cell>
          <cell r="I21">
            <v>1504</v>
          </cell>
          <cell r="J21">
            <v>702</v>
          </cell>
          <cell r="K21">
            <v>-7181.0275840000004</v>
          </cell>
          <cell r="L21">
            <v>0</v>
          </cell>
          <cell r="M21">
            <v>0</v>
          </cell>
          <cell r="N21">
            <v>0</v>
          </cell>
          <cell r="O21">
            <v>120116.37636212503</v>
          </cell>
          <cell r="P21">
            <v>-5927</v>
          </cell>
          <cell r="Q21">
            <v>114189.37636212503</v>
          </cell>
          <cell r="R21">
            <v>3277</v>
          </cell>
          <cell r="S21">
            <v>117466.37636212503</v>
          </cell>
        </row>
        <row r="23">
          <cell r="A23" t="str">
            <v>INCOME TAX</v>
          </cell>
          <cell r="B23">
            <v>0</v>
          </cell>
          <cell r="C23">
            <v>8996</v>
          </cell>
          <cell r="D23">
            <v>0</v>
          </cell>
          <cell r="E23">
            <v>2815.1906451360364</v>
          </cell>
          <cell r="F23">
            <v>831.90779999999984</v>
          </cell>
          <cell r="G23">
            <v>0</v>
          </cell>
          <cell r="H23">
            <v>0</v>
          </cell>
          <cell r="I23">
            <v>0</v>
          </cell>
          <cell r="J23">
            <v>0</v>
          </cell>
          <cell r="K23">
            <v>1827.5156010000032</v>
          </cell>
          <cell r="M23">
            <v>0</v>
          </cell>
          <cell r="N23">
            <v>0</v>
          </cell>
          <cell r="O23">
            <v>14470.614046136039</v>
          </cell>
          <cell r="P23">
            <v>-1281</v>
          </cell>
          <cell r="Q23">
            <v>13189.614046136039</v>
          </cell>
          <cell r="R23">
            <v>950.32999999999993</v>
          </cell>
          <cell r="S23">
            <v>14139.944046136039</v>
          </cell>
        </row>
        <row r="25">
          <cell r="A25" t="str">
            <v>NET INC. BEF MINORITY INTEREST</v>
          </cell>
          <cell r="B25">
            <v>79844</v>
          </cell>
          <cell r="C25">
            <v>12423</v>
          </cell>
          <cell r="D25">
            <v>-354.02574999999888</v>
          </cell>
          <cell r="E25">
            <v>5021.9036669889583</v>
          </cell>
          <cell r="F25">
            <v>1478.9471999999996</v>
          </cell>
          <cell r="G25">
            <v>39</v>
          </cell>
          <cell r="H25">
            <v>13995.480384</v>
          </cell>
          <cell r="I25">
            <v>1504</v>
          </cell>
          <cell r="J25">
            <v>702</v>
          </cell>
          <cell r="K25">
            <v>-9008.5431850000041</v>
          </cell>
          <cell r="L25">
            <v>0</v>
          </cell>
          <cell r="M25">
            <v>0</v>
          </cell>
          <cell r="N25">
            <v>0</v>
          </cell>
          <cell r="O25">
            <v>105645.76231598899</v>
          </cell>
          <cell r="P25">
            <v>-4646</v>
          </cell>
          <cell r="Q25">
            <v>100999.76231598899</v>
          </cell>
          <cell r="R25">
            <v>2326.67</v>
          </cell>
          <cell r="S25">
            <v>103326.43231598899</v>
          </cell>
        </row>
        <row r="27">
          <cell r="A27" t="str">
            <v>MINORITY INTEREST</v>
          </cell>
          <cell r="N27">
            <v>0</v>
          </cell>
          <cell r="S27">
            <v>0</v>
          </cell>
        </row>
        <row r="29">
          <cell r="A29" t="str">
            <v>NET INCOME/(LOSS)</v>
          </cell>
          <cell r="B29">
            <v>79844</v>
          </cell>
          <cell r="C29">
            <v>12423</v>
          </cell>
          <cell r="D29">
            <v>-354.02574999999888</v>
          </cell>
          <cell r="E29">
            <v>5021.9036669889583</v>
          </cell>
          <cell r="F29">
            <v>1478.9471999999996</v>
          </cell>
          <cell r="G29">
            <v>39</v>
          </cell>
          <cell r="H29">
            <v>13995.480384</v>
          </cell>
          <cell r="I29">
            <v>1504</v>
          </cell>
          <cell r="J29">
            <v>702</v>
          </cell>
          <cell r="K29">
            <v>-9008.5431850000041</v>
          </cell>
          <cell r="L29">
            <v>0</v>
          </cell>
          <cell r="M29">
            <v>0</v>
          </cell>
          <cell r="N29">
            <v>0</v>
          </cell>
          <cell r="O29">
            <v>105645.76231598899</v>
          </cell>
          <cell r="P29">
            <v>-4646</v>
          </cell>
          <cell r="Q29">
            <v>100999.76231598899</v>
          </cell>
          <cell r="R29">
            <v>2326.67</v>
          </cell>
          <cell r="S29">
            <v>103326.43231598899</v>
          </cell>
        </row>
        <row r="31">
          <cell r="A31" t="str">
            <v>DIVIDENDS</v>
          </cell>
          <cell r="B31">
            <v>0</v>
          </cell>
          <cell r="C31">
            <v>0</v>
          </cell>
          <cell r="E31">
            <v>0</v>
          </cell>
          <cell r="F31">
            <v>0</v>
          </cell>
          <cell r="H31">
            <v>0</v>
          </cell>
          <cell r="I31">
            <v>0</v>
          </cell>
          <cell r="J31">
            <v>0</v>
          </cell>
          <cell r="K31">
            <v>6000</v>
          </cell>
          <cell r="M31">
            <v>0</v>
          </cell>
          <cell r="O31">
            <v>6000</v>
          </cell>
          <cell r="Q31">
            <v>6000</v>
          </cell>
          <cell r="S31">
            <v>6000</v>
          </cell>
        </row>
        <row r="33">
          <cell r="A33" t="str">
            <v>NET INCOME APPL. TO COMMON SHARES</v>
          </cell>
          <cell r="B33">
            <v>79844</v>
          </cell>
          <cell r="C33">
            <v>12423</v>
          </cell>
          <cell r="D33">
            <v>-354.02574999999888</v>
          </cell>
          <cell r="E33">
            <v>5021.9036669889583</v>
          </cell>
          <cell r="F33">
            <v>1478.9471999999996</v>
          </cell>
          <cell r="G33">
            <v>39</v>
          </cell>
          <cell r="H33">
            <v>13995.480384</v>
          </cell>
          <cell r="I33">
            <v>1504</v>
          </cell>
          <cell r="J33">
            <v>702</v>
          </cell>
          <cell r="K33">
            <v>-15008.543185000004</v>
          </cell>
          <cell r="L33">
            <v>0</v>
          </cell>
          <cell r="M33">
            <v>0</v>
          </cell>
          <cell r="N33">
            <v>0</v>
          </cell>
          <cell r="O33">
            <v>99645.762315988992</v>
          </cell>
          <cell r="P33">
            <v>-4646</v>
          </cell>
          <cell r="Q33">
            <v>94999.762315988992</v>
          </cell>
          <cell r="R33">
            <v>2326.67</v>
          </cell>
          <cell r="S33">
            <v>97326.43231598899</v>
          </cell>
        </row>
        <row r="35">
          <cell r="A35" t="str">
            <v>RATIOS</v>
          </cell>
        </row>
        <row r="36">
          <cell r="A36" t="str">
            <v>GROSS MARGIN</v>
          </cell>
          <cell r="B36">
            <v>0.52822624490008174</v>
          </cell>
          <cell r="C36">
            <v>0.33006418853205843</v>
          </cell>
          <cell r="D36">
            <v>0.13546294561755856</v>
          </cell>
          <cell r="E36">
            <v>0.46687857415257666</v>
          </cell>
          <cell r="F36">
            <v>0.35699999999999998</v>
          </cell>
          <cell r="G36" t="str">
            <v xml:space="preserve">    N/A</v>
          </cell>
          <cell r="H36">
            <v>0.32088874205005369</v>
          </cell>
          <cell r="I36">
            <v>0.74</v>
          </cell>
          <cell r="J36">
            <v>-1.4662272155621837E-2</v>
          </cell>
          <cell r="M36" t="str">
            <v xml:space="preserve">    N/A</v>
          </cell>
          <cell r="O36">
            <v>0.49300833173857328</v>
          </cell>
          <cell r="Q36">
            <v>0.49216273177995634</v>
          </cell>
          <cell r="R36">
            <v>0.70003467807189923</v>
          </cell>
          <cell r="S36">
            <v>0.49683709738747195</v>
          </cell>
        </row>
        <row r="37">
          <cell r="A37" t="str">
            <v>R&amp;D</v>
          </cell>
          <cell r="B37">
            <v>4.6377935259995368E-2</v>
          </cell>
          <cell r="C37">
            <v>2.8245001586797842E-2</v>
          </cell>
          <cell r="D37">
            <v>2.6719990473742523E-2</v>
          </cell>
          <cell r="E37">
            <v>0</v>
          </cell>
          <cell r="F37">
            <v>1.3982521847690388E-2</v>
          </cell>
          <cell r="G37" t="str">
            <v xml:space="preserve">    N/A</v>
          </cell>
          <cell r="H37">
            <v>0</v>
          </cell>
          <cell r="I37">
            <v>0.42599999999999999</v>
          </cell>
          <cell r="J37">
            <v>0</v>
          </cell>
          <cell r="M37" t="str">
            <v xml:space="preserve">    N/A</v>
          </cell>
          <cell r="O37">
            <v>3.8735391815010706E-2</v>
          </cell>
          <cell r="Q37">
            <v>3.8735391815010706E-2</v>
          </cell>
          <cell r="R37">
            <v>5.7103225060686623E-2</v>
          </cell>
          <cell r="S37">
            <v>3.9148424788144974E-2</v>
          </cell>
        </row>
        <row r="38">
          <cell r="A38" t="str">
            <v>SG&amp;A</v>
          </cell>
          <cell r="B38">
            <v>3.4776360017586737E-2</v>
          </cell>
          <cell r="C38">
            <v>5.817917506987029E-2</v>
          </cell>
          <cell r="D38">
            <v>8.5290984084663637E-2</v>
          </cell>
          <cell r="E38">
            <v>8.0860264933680773E-2</v>
          </cell>
          <cell r="F38">
            <v>6.8331252600915521E-2</v>
          </cell>
          <cell r="G38" t="str">
            <v xml:space="preserve">    N/A</v>
          </cell>
          <cell r="H38">
            <v>1.5412822334186836E-3</v>
          </cell>
          <cell r="I38">
            <v>1.9666666666666666E-2</v>
          </cell>
          <cell r="J38">
            <v>0</v>
          </cell>
          <cell r="K38">
            <v>0</v>
          </cell>
          <cell r="M38" t="str">
            <v xml:space="preserve">    N/A</v>
          </cell>
          <cell r="N38">
            <v>0</v>
          </cell>
          <cell r="O38">
            <v>6.7721571331291516E-2</v>
          </cell>
          <cell r="P38">
            <v>0</v>
          </cell>
          <cell r="Q38">
            <v>6.7721571331291516E-2</v>
          </cell>
          <cell r="R38">
            <v>9.941047277771356E-2</v>
          </cell>
          <cell r="S38">
            <v>6.8434151906512919E-2</v>
          </cell>
        </row>
        <row r="39">
          <cell r="A39" t="str">
            <v>NET INCOME</v>
          </cell>
          <cell r="B39">
            <v>0.37747195340459427</v>
          </cell>
          <cell r="C39">
            <v>0.12717928768133005</v>
          </cell>
          <cell r="D39">
            <v>-1.7136892513513628E-2</v>
          </cell>
          <cell r="E39">
            <v>0.14809353062879291</v>
          </cell>
          <cell r="F39">
            <v>0.12309173533083642</v>
          </cell>
          <cell r="G39" t="str">
            <v xml:space="preserve">    N/A</v>
          </cell>
          <cell r="H39">
            <v>0.2889956302965227</v>
          </cell>
          <cell r="I39">
            <v>0.5013333333333333</v>
          </cell>
          <cell r="J39">
            <v>-1.372388673766204E-2</v>
          </cell>
          <cell r="M39" t="str">
            <v xml:space="preserve">    N/A</v>
          </cell>
          <cell r="O39">
            <v>0.26496997638602748</v>
          </cell>
          <cell r="Q39">
            <v>0.25261570780824621</v>
          </cell>
          <cell r="R39">
            <v>0.26894809848572421</v>
          </cell>
          <cell r="S39">
            <v>0.2529829702822507</v>
          </cell>
        </row>
        <row r="41">
          <cell r="A41" t="str">
            <v>EFFECTIVE TAX RATE</v>
          </cell>
          <cell r="B41">
            <v>0</v>
          </cell>
          <cell r="C41">
            <v>0.42000093375040853</v>
          </cell>
          <cell r="D41">
            <v>0</v>
          </cell>
          <cell r="E41">
            <v>0.3592135724053459</v>
          </cell>
          <cell r="F41">
            <v>0.36</v>
          </cell>
          <cell r="G41">
            <v>0</v>
          </cell>
          <cell r="H41">
            <v>0</v>
          </cell>
          <cell r="I41">
            <v>0</v>
          </cell>
          <cell r="J41">
            <v>0</v>
          </cell>
          <cell r="K41">
            <v>-0.2544922129350789</v>
          </cell>
          <cell r="O41">
            <v>0.12047161664709441</v>
          </cell>
          <cell r="Q41">
            <v>0.11550648988841351</v>
          </cell>
          <cell r="R41">
            <v>0.28999999999999998</v>
          </cell>
          <cell r="S41">
            <v>0.12037439549974248</v>
          </cell>
        </row>
      </sheetData>
      <sheetData sheetId="54" refreshError="1">
        <row r="1">
          <cell r="G1" t="str">
            <v>GENSIA</v>
          </cell>
        </row>
        <row r="2">
          <cell r="F2" t="str">
            <v>SICOR DE</v>
          </cell>
          <cell r="G2" t="str">
            <v>SICOR DE</v>
          </cell>
          <cell r="H2" t="str">
            <v>GENCHEM</v>
          </cell>
          <cell r="J2" t="str">
            <v>RAKE</v>
          </cell>
          <cell r="L2" t="str">
            <v>STRAT</v>
          </cell>
          <cell r="O2" t="str">
            <v>OPER</v>
          </cell>
          <cell r="P2" t="str">
            <v>PURCH</v>
          </cell>
          <cell r="Q2" t="str">
            <v>GENSIA</v>
          </cell>
          <cell r="S2" t="str">
            <v>GSI +</v>
          </cell>
        </row>
        <row r="3">
          <cell r="B3" t="str">
            <v>GSP</v>
          </cell>
          <cell r="C3" t="str">
            <v>SICOR</v>
          </cell>
          <cell r="D3" t="str">
            <v>DIASPA</v>
          </cell>
          <cell r="E3" t="str">
            <v>LEMERY</v>
          </cell>
          <cell r="F3" t="str">
            <v>MEXICO</v>
          </cell>
          <cell r="G3" t="str">
            <v>MEXICO</v>
          </cell>
          <cell r="H3" t="str">
            <v>PHARMA</v>
          </cell>
          <cell r="I3" t="str">
            <v>VACALLO</v>
          </cell>
          <cell r="J3" t="str">
            <v>HOLD</v>
          </cell>
          <cell r="K3" t="str">
            <v>CORP</v>
          </cell>
          <cell r="L3" t="str">
            <v>DEVEL</v>
          </cell>
          <cell r="M3" t="str">
            <v>ELIMS</v>
          </cell>
          <cell r="N3" t="str">
            <v>META</v>
          </cell>
          <cell r="O3" t="str">
            <v>TOTAL</v>
          </cell>
          <cell r="P3" t="str">
            <v>ACCTG</v>
          </cell>
          <cell r="Q3" t="str">
            <v>SICOR</v>
          </cell>
          <cell r="R3" t="str">
            <v>BIOFA</v>
          </cell>
          <cell r="S3" t="str">
            <v>BIOFA</v>
          </cell>
        </row>
        <row r="4">
          <cell r="A4" t="str">
            <v>SALES</v>
          </cell>
          <cell r="B4">
            <v>267384</v>
          </cell>
          <cell r="C4">
            <v>100359</v>
          </cell>
          <cell r="D4">
            <v>21322.859000000004</v>
          </cell>
          <cell r="E4">
            <v>35944.765683780002</v>
          </cell>
          <cell r="F4">
            <v>13728</v>
          </cell>
          <cell r="G4">
            <v>0</v>
          </cell>
          <cell r="H4">
            <v>49535</v>
          </cell>
          <cell r="I4">
            <v>3000</v>
          </cell>
          <cell r="J4">
            <v>-53307.859000000004</v>
          </cell>
          <cell r="K4">
            <v>0</v>
          </cell>
          <cell r="M4">
            <v>0</v>
          </cell>
          <cell r="N4">
            <v>0</v>
          </cell>
          <cell r="O4">
            <v>437965.76568378002</v>
          </cell>
          <cell r="Q4">
            <v>437965.76568378002</v>
          </cell>
          <cell r="R4">
            <v>13288</v>
          </cell>
          <cell r="S4">
            <v>451253.76568378002</v>
          </cell>
        </row>
        <row r="6">
          <cell r="A6" t="str">
            <v>COST OF SALES</v>
          </cell>
          <cell r="B6">
            <v>135262</v>
          </cell>
          <cell r="C6">
            <v>66944</v>
          </cell>
          <cell r="D6">
            <v>18381.023300000001</v>
          </cell>
          <cell r="E6">
            <v>18970.208938271604</v>
          </cell>
          <cell r="F6">
            <v>8758.4639999999999</v>
          </cell>
          <cell r="G6">
            <v>0</v>
          </cell>
          <cell r="H6">
            <v>34228</v>
          </cell>
          <cell r="I6">
            <v>780</v>
          </cell>
          <cell r="J6">
            <v>-54057.859000000004</v>
          </cell>
          <cell r="K6">
            <v>0</v>
          </cell>
          <cell r="M6">
            <v>0</v>
          </cell>
          <cell r="N6">
            <v>0</v>
          </cell>
          <cell r="O6">
            <v>229265.8372382716</v>
          </cell>
          <cell r="P6">
            <v>53</v>
          </cell>
          <cell r="Q6">
            <v>229318.8372382716</v>
          </cell>
          <cell r="R6">
            <v>3986</v>
          </cell>
          <cell r="S6">
            <v>233304.8372382716</v>
          </cell>
        </row>
        <row r="8">
          <cell r="A8" t="str">
            <v>GROSS MARGIN</v>
          </cell>
          <cell r="B8">
            <v>132122</v>
          </cell>
          <cell r="C8">
            <v>33415</v>
          </cell>
          <cell r="D8">
            <v>2941.8357000000033</v>
          </cell>
          <cell r="E8">
            <v>16974.556745508398</v>
          </cell>
          <cell r="F8">
            <v>4969.5360000000001</v>
          </cell>
          <cell r="G8">
            <v>0</v>
          </cell>
          <cell r="H8">
            <v>15307</v>
          </cell>
          <cell r="I8">
            <v>2220</v>
          </cell>
          <cell r="J8">
            <v>750</v>
          </cell>
          <cell r="K8">
            <v>0</v>
          </cell>
          <cell r="M8">
            <v>0</v>
          </cell>
          <cell r="N8">
            <v>0</v>
          </cell>
          <cell r="O8">
            <v>208699.92844550841</v>
          </cell>
          <cell r="P8">
            <v>-53</v>
          </cell>
          <cell r="Q8">
            <v>208646.92844550841</v>
          </cell>
          <cell r="R8">
            <v>9302</v>
          </cell>
          <cell r="S8">
            <v>217948.92844550841</v>
          </cell>
        </row>
        <row r="10">
          <cell r="A10" t="str">
            <v>R&amp;D</v>
          </cell>
          <cell r="B10">
            <v>11157</v>
          </cell>
          <cell r="C10">
            <v>2785</v>
          </cell>
          <cell r="D10">
            <v>552</v>
          </cell>
          <cell r="E10">
            <v>0</v>
          </cell>
          <cell r="F10">
            <v>168</v>
          </cell>
          <cell r="G10">
            <v>0</v>
          </cell>
          <cell r="H10">
            <v>0</v>
          </cell>
          <cell r="I10">
            <v>1278</v>
          </cell>
          <cell r="J10">
            <v>0</v>
          </cell>
          <cell r="K10">
            <v>0</v>
          </cell>
          <cell r="L10">
            <v>0</v>
          </cell>
          <cell r="M10">
            <v>0</v>
          </cell>
          <cell r="N10">
            <v>0</v>
          </cell>
          <cell r="O10">
            <v>15940</v>
          </cell>
          <cell r="P10">
            <v>0</v>
          </cell>
          <cell r="Q10">
            <v>15940</v>
          </cell>
          <cell r="R10">
            <v>519</v>
          </cell>
          <cell r="S10">
            <v>16459</v>
          </cell>
        </row>
        <row r="12">
          <cell r="A12" t="str">
            <v>SELLING EXPENSES</v>
          </cell>
          <cell r="B12">
            <v>18441</v>
          </cell>
          <cell r="C12">
            <v>3307</v>
          </cell>
          <cell r="D12">
            <v>0</v>
          </cell>
          <cell r="E12">
            <v>4521.8515230195244</v>
          </cell>
          <cell r="F12">
            <v>721</v>
          </cell>
          <cell r="G12">
            <v>0</v>
          </cell>
          <cell r="H12">
            <v>634.048</v>
          </cell>
          <cell r="I12">
            <v>135</v>
          </cell>
          <cell r="J12">
            <v>0</v>
          </cell>
          <cell r="K12">
            <v>0</v>
          </cell>
          <cell r="M12">
            <v>0</v>
          </cell>
          <cell r="N12">
            <v>0</v>
          </cell>
          <cell r="O12">
            <v>27759.899523019525</v>
          </cell>
          <cell r="Q12">
            <v>27759.899523019525</v>
          </cell>
          <cell r="R12">
            <v>765</v>
          </cell>
          <cell r="S12">
            <v>28524.899523019525</v>
          </cell>
        </row>
        <row r="13">
          <cell r="A13" t="str">
            <v>ADMINISTRATION</v>
          </cell>
          <cell r="B13">
            <v>7970</v>
          </cell>
          <cell r="C13">
            <v>5817</v>
          </cell>
          <cell r="D13">
            <v>1762</v>
          </cell>
          <cell r="E13">
            <v>2880</v>
          </cell>
          <cell r="F13">
            <v>826</v>
          </cell>
          <cell r="G13">
            <v>-39</v>
          </cell>
          <cell r="H13">
            <v>77.626864640000022</v>
          </cell>
          <cell r="I13">
            <v>59</v>
          </cell>
          <cell r="J13">
            <v>0</v>
          </cell>
          <cell r="K13">
            <v>7289.3886873600004</v>
          </cell>
          <cell r="M13">
            <v>0</v>
          </cell>
          <cell r="N13">
            <v>0</v>
          </cell>
          <cell r="O13">
            <v>26642.015551999997</v>
          </cell>
          <cell r="Q13">
            <v>26642.015551999997</v>
          </cell>
          <cell r="R13">
            <v>877</v>
          </cell>
          <cell r="S13">
            <v>27519.015551999997</v>
          </cell>
        </row>
        <row r="14">
          <cell r="A14" t="str">
            <v>AMORTIZATION OF GOODWILL</v>
          </cell>
          <cell r="I14">
            <v>57</v>
          </cell>
          <cell r="O14">
            <v>57</v>
          </cell>
          <cell r="P14">
            <v>5609</v>
          </cell>
          <cell r="Q14">
            <v>5666</v>
          </cell>
          <cell r="R14">
            <v>428</v>
          </cell>
          <cell r="S14">
            <v>6094</v>
          </cell>
        </row>
        <row r="15">
          <cell r="A15" t="str">
            <v>OPERATING EXPENSES</v>
          </cell>
          <cell r="B15">
            <v>26411</v>
          </cell>
          <cell r="C15">
            <v>9124</v>
          </cell>
          <cell r="D15">
            <v>1762</v>
          </cell>
          <cell r="E15">
            <v>7401.8515230195244</v>
          </cell>
          <cell r="F15">
            <v>1547</v>
          </cell>
          <cell r="G15">
            <v>-39</v>
          </cell>
          <cell r="H15">
            <v>711.67486464000001</v>
          </cell>
          <cell r="I15">
            <v>251</v>
          </cell>
          <cell r="J15">
            <v>0</v>
          </cell>
          <cell r="K15">
            <v>7289.3886873600004</v>
          </cell>
          <cell r="L15">
            <v>0</v>
          </cell>
          <cell r="M15">
            <v>0</v>
          </cell>
          <cell r="N15">
            <v>0</v>
          </cell>
          <cell r="O15">
            <v>54458.915075019526</v>
          </cell>
          <cell r="P15">
            <v>5609</v>
          </cell>
          <cell r="Q15">
            <v>60067.915075019526</v>
          </cell>
          <cell r="R15">
            <v>2070</v>
          </cell>
          <cell r="S15">
            <v>62137.915075019526</v>
          </cell>
        </row>
        <row r="17">
          <cell r="A17" t="str">
            <v>OPERATING INCOME</v>
          </cell>
          <cell r="B17">
            <v>94554</v>
          </cell>
          <cell r="C17">
            <v>21506</v>
          </cell>
          <cell r="D17">
            <v>627.83570000000327</v>
          </cell>
          <cell r="E17">
            <v>9572.7052224888739</v>
          </cell>
          <cell r="F17">
            <v>3254.5360000000001</v>
          </cell>
          <cell r="G17">
            <v>39</v>
          </cell>
          <cell r="H17">
            <v>14595.325135360001</v>
          </cell>
          <cell r="I17">
            <v>691</v>
          </cell>
          <cell r="J17">
            <v>750</v>
          </cell>
          <cell r="K17">
            <v>-7289.3886873600004</v>
          </cell>
          <cell r="L17">
            <v>0</v>
          </cell>
          <cell r="M17">
            <v>0</v>
          </cell>
          <cell r="N17">
            <v>0</v>
          </cell>
          <cell r="O17">
            <v>138301.01337048889</v>
          </cell>
          <cell r="P17">
            <v>-5662</v>
          </cell>
          <cell r="Q17">
            <v>132639.01337048889</v>
          </cell>
          <cell r="R17">
            <v>6713</v>
          </cell>
          <cell r="S17">
            <v>139352.01337048889</v>
          </cell>
        </row>
        <row r="19">
          <cell r="A19" t="str">
            <v>OTHER (INC)/EXP</v>
          </cell>
          <cell r="B19">
            <v>0</v>
          </cell>
          <cell r="C19">
            <v>-2185</v>
          </cell>
          <cell r="D19">
            <v>796.58711249999988</v>
          </cell>
          <cell r="E19">
            <v>1001</v>
          </cell>
          <cell r="F19">
            <v>338</v>
          </cell>
          <cell r="G19">
            <v>0</v>
          </cell>
          <cell r="H19">
            <v>850</v>
          </cell>
          <cell r="I19">
            <v>-827</v>
          </cell>
          <cell r="J19">
            <v>48</v>
          </cell>
          <cell r="K19">
            <v>172</v>
          </cell>
          <cell r="M19">
            <v>0</v>
          </cell>
          <cell r="N19">
            <v>0</v>
          </cell>
          <cell r="O19">
            <v>193.58711249999988</v>
          </cell>
          <cell r="P19">
            <v>0</v>
          </cell>
          <cell r="Q19">
            <v>193.58711249999988</v>
          </cell>
          <cell r="R19">
            <v>315</v>
          </cell>
          <cell r="S19">
            <v>508.58711249999988</v>
          </cell>
        </row>
        <row r="21">
          <cell r="A21" t="str">
            <v>PRE-TAX INCOME</v>
          </cell>
          <cell r="B21">
            <v>94554</v>
          </cell>
          <cell r="C21">
            <v>23691</v>
          </cell>
          <cell r="D21">
            <v>-168.7514124999966</v>
          </cell>
          <cell r="E21">
            <v>8571.7052224888739</v>
          </cell>
          <cell r="F21">
            <v>2916.5360000000001</v>
          </cell>
          <cell r="G21">
            <v>39</v>
          </cell>
          <cell r="H21">
            <v>13745.325135360001</v>
          </cell>
          <cell r="I21">
            <v>1518</v>
          </cell>
          <cell r="J21">
            <v>702</v>
          </cell>
          <cell r="K21">
            <v>-7461.3886873600004</v>
          </cell>
          <cell r="L21">
            <v>0</v>
          </cell>
          <cell r="M21">
            <v>0</v>
          </cell>
          <cell r="N21">
            <v>0</v>
          </cell>
          <cell r="O21">
            <v>138107.42625798887</v>
          </cell>
          <cell r="P21">
            <v>-5662</v>
          </cell>
          <cell r="Q21">
            <v>132445.42625798887</v>
          </cell>
          <cell r="R21">
            <v>6398</v>
          </cell>
          <cell r="S21">
            <v>138843.42625798887</v>
          </cell>
        </row>
        <row r="23">
          <cell r="A23" t="str">
            <v>INCOME TAX</v>
          </cell>
          <cell r="B23">
            <v>0</v>
          </cell>
          <cell r="C23">
            <v>9951</v>
          </cell>
          <cell r="D23">
            <v>0</v>
          </cell>
          <cell r="E23">
            <v>3064.9810371037206</v>
          </cell>
          <cell r="F23">
            <v>1049.9529600000001</v>
          </cell>
          <cell r="G23">
            <v>0</v>
          </cell>
          <cell r="H23">
            <v>0</v>
          </cell>
          <cell r="I23">
            <v>0</v>
          </cell>
          <cell r="J23">
            <v>0</v>
          </cell>
          <cell r="K23">
            <v>22768.277756800002</v>
          </cell>
          <cell r="M23">
            <v>0</v>
          </cell>
          <cell r="N23">
            <v>0</v>
          </cell>
          <cell r="O23">
            <v>36834.211753903721</v>
          </cell>
          <cell r="P23">
            <v>-1200</v>
          </cell>
          <cell r="Q23">
            <v>35634.211753903721</v>
          </cell>
          <cell r="R23">
            <v>1855.4199999999998</v>
          </cell>
          <cell r="S23">
            <v>37489.631753903719</v>
          </cell>
        </row>
        <row r="25">
          <cell r="A25" t="str">
            <v>NET INC. BEF MINORITY INTEREST</v>
          </cell>
          <cell r="B25">
            <v>94554</v>
          </cell>
          <cell r="C25">
            <v>13740</v>
          </cell>
          <cell r="D25">
            <v>-168.7514124999966</v>
          </cell>
          <cell r="E25">
            <v>5506.7241853851538</v>
          </cell>
          <cell r="F25">
            <v>1866.58304</v>
          </cell>
          <cell r="G25">
            <v>39</v>
          </cell>
          <cell r="H25">
            <v>13745.325135360001</v>
          </cell>
          <cell r="I25">
            <v>1518</v>
          </cell>
          <cell r="J25">
            <v>702</v>
          </cell>
          <cell r="K25">
            <v>-30229.666444160001</v>
          </cell>
          <cell r="L25">
            <v>0</v>
          </cell>
          <cell r="M25">
            <v>0</v>
          </cell>
          <cell r="N25">
            <v>0</v>
          </cell>
          <cell r="O25">
            <v>101273.21450408516</v>
          </cell>
          <cell r="P25">
            <v>-4462</v>
          </cell>
          <cell r="Q25">
            <v>96811.214504085161</v>
          </cell>
          <cell r="R25">
            <v>4542.58</v>
          </cell>
          <cell r="S25">
            <v>101353.79450408515</v>
          </cell>
        </row>
        <row r="27">
          <cell r="A27" t="str">
            <v>MINORITY INTEREST</v>
          </cell>
          <cell r="N27">
            <v>0</v>
          </cell>
          <cell r="S27">
            <v>0</v>
          </cell>
        </row>
        <row r="29">
          <cell r="A29" t="str">
            <v>NET INCOME/(LOSS)</v>
          </cell>
          <cell r="B29">
            <v>94554</v>
          </cell>
          <cell r="C29">
            <v>13740</v>
          </cell>
          <cell r="D29">
            <v>-168.7514124999966</v>
          </cell>
          <cell r="E29">
            <v>5506.7241853851538</v>
          </cell>
          <cell r="F29">
            <v>1866.58304</v>
          </cell>
          <cell r="G29">
            <v>39</v>
          </cell>
          <cell r="H29">
            <v>13745.325135360001</v>
          </cell>
          <cell r="I29">
            <v>1518</v>
          </cell>
          <cell r="J29">
            <v>702</v>
          </cell>
          <cell r="K29">
            <v>-30229.666444160001</v>
          </cell>
          <cell r="L29">
            <v>0</v>
          </cell>
          <cell r="M29">
            <v>0</v>
          </cell>
          <cell r="N29">
            <v>0</v>
          </cell>
          <cell r="O29">
            <v>101273.21450408516</v>
          </cell>
          <cell r="P29">
            <v>-4462</v>
          </cell>
          <cell r="Q29">
            <v>96811.214504085161</v>
          </cell>
          <cell r="R29">
            <v>4542.58</v>
          </cell>
          <cell r="S29">
            <v>101353.79450408515</v>
          </cell>
        </row>
        <row r="31">
          <cell r="A31" t="str">
            <v>DIVIDENDS</v>
          </cell>
          <cell r="B31">
            <v>0</v>
          </cell>
          <cell r="C31">
            <v>0</v>
          </cell>
          <cell r="E31">
            <v>0</v>
          </cell>
          <cell r="F31">
            <v>0</v>
          </cell>
          <cell r="H31">
            <v>0</v>
          </cell>
          <cell r="I31">
            <v>0</v>
          </cell>
          <cell r="J31">
            <v>0</v>
          </cell>
          <cell r="K31">
            <v>6000</v>
          </cell>
          <cell r="M31">
            <v>0</v>
          </cell>
          <cell r="O31">
            <v>6000</v>
          </cell>
          <cell r="Q31">
            <v>6000</v>
          </cell>
          <cell r="S31">
            <v>6000</v>
          </cell>
        </row>
        <row r="33">
          <cell r="A33" t="str">
            <v>NET INCOME APPL. TO COMMON SHARES</v>
          </cell>
          <cell r="B33">
            <v>94554</v>
          </cell>
          <cell r="C33">
            <v>13740</v>
          </cell>
          <cell r="D33">
            <v>-168.7514124999966</v>
          </cell>
          <cell r="E33">
            <v>5506.7241853851538</v>
          </cell>
          <cell r="F33">
            <v>1866.58304</v>
          </cell>
          <cell r="G33">
            <v>39</v>
          </cell>
          <cell r="H33">
            <v>13745.325135360001</v>
          </cell>
          <cell r="I33">
            <v>1518</v>
          </cell>
          <cell r="J33">
            <v>702</v>
          </cell>
          <cell r="K33">
            <v>-36229.666444160001</v>
          </cell>
          <cell r="L33">
            <v>0</v>
          </cell>
          <cell r="M33">
            <v>0</v>
          </cell>
          <cell r="N33">
            <v>0</v>
          </cell>
          <cell r="O33">
            <v>95273.214504085161</v>
          </cell>
          <cell r="P33">
            <v>-4462</v>
          </cell>
          <cell r="Q33">
            <v>90811.214504085161</v>
          </cell>
          <cell r="R33">
            <v>4542.58</v>
          </cell>
          <cell r="S33">
            <v>95353.794504085148</v>
          </cell>
        </row>
        <row r="35">
          <cell r="A35" t="str">
            <v>RATIOS</v>
          </cell>
        </row>
        <row r="36">
          <cell r="A36" t="str">
            <v>GROSS MARGIN</v>
          </cell>
          <cell r="B36">
            <v>0.49412829488675464</v>
          </cell>
          <cell r="C36">
            <v>0.33295469265337441</v>
          </cell>
          <cell r="D36">
            <v>0.13796628772905184</v>
          </cell>
          <cell r="E36">
            <v>0.47224001666446058</v>
          </cell>
          <cell r="F36">
            <v>0.36199999999999999</v>
          </cell>
          <cell r="G36" t="str">
            <v xml:space="preserve">    N/A</v>
          </cell>
          <cell r="H36">
            <v>0.30901382860603616</v>
          </cell>
          <cell r="I36">
            <v>0.74</v>
          </cell>
          <cell r="J36">
            <v>-1.4069220075036214E-2</v>
          </cell>
          <cell r="M36" t="str">
            <v xml:space="preserve">    N/A</v>
          </cell>
          <cell r="O36">
            <v>0.47652110004459552</v>
          </cell>
          <cell r="Q36">
            <v>0.476400086019864</v>
          </cell>
          <cell r="R36">
            <v>0.70003010234798313</v>
          </cell>
          <cell r="S36">
            <v>0.48298528459979218</v>
          </cell>
        </row>
        <row r="37">
          <cell r="A37" t="str">
            <v>R&amp;D</v>
          </cell>
          <cell r="B37">
            <v>4.172650569966789E-2</v>
          </cell>
          <cell r="C37">
            <v>2.7750376149622853E-2</v>
          </cell>
          <cell r="D37">
            <v>2.5887710461341036E-2</v>
          </cell>
          <cell r="E37">
            <v>0</v>
          </cell>
          <cell r="F37">
            <v>1.2237762237762238E-2</v>
          </cell>
          <cell r="G37" t="str">
            <v xml:space="preserve">    N/A</v>
          </cell>
          <cell r="H37">
            <v>0</v>
          </cell>
          <cell r="I37">
            <v>0.42599999999999999</v>
          </cell>
          <cell r="J37">
            <v>0</v>
          </cell>
          <cell r="M37" t="str">
            <v xml:space="preserve">    N/A</v>
          </cell>
          <cell r="O37">
            <v>3.6395538758864997E-2</v>
          </cell>
          <cell r="Q37">
            <v>3.6395538758864997E-2</v>
          </cell>
          <cell r="R37">
            <v>3.9057796508127636E-2</v>
          </cell>
          <cell r="S37">
            <v>3.6473933851964319E-2</v>
          </cell>
        </row>
        <row r="38">
          <cell r="A38" t="str">
            <v>SG&amp;A</v>
          </cell>
          <cell r="B38">
            <v>2.980731831373605E-2</v>
          </cell>
          <cell r="C38">
            <v>5.7961916718978865E-2</v>
          </cell>
          <cell r="D38">
            <v>8.2634322161019763E-2</v>
          </cell>
          <cell r="E38">
            <v>8.0122931537138758E-2</v>
          </cell>
          <cell r="F38">
            <v>6.0168997668997672E-2</v>
          </cell>
          <cell r="G38" t="str">
            <v xml:space="preserve">    N/A</v>
          </cell>
          <cell r="H38">
            <v>1.5671114290905425E-3</v>
          </cell>
          <cell r="I38">
            <v>1.9666666666666666E-2</v>
          </cell>
          <cell r="J38">
            <v>0</v>
          </cell>
          <cell r="K38">
            <v>0</v>
          </cell>
          <cell r="M38" t="str">
            <v xml:space="preserve">    N/A</v>
          </cell>
          <cell r="N38">
            <v>0</v>
          </cell>
          <cell r="O38">
            <v>6.0831274130307394E-2</v>
          </cell>
          <cell r="P38">
            <v>0</v>
          </cell>
          <cell r="Q38">
            <v>6.0831274130307394E-2</v>
          </cell>
          <cell r="R38">
            <v>6.5999397953040342E-2</v>
          </cell>
          <cell r="S38">
            <v>6.0983459074963567E-2</v>
          </cell>
        </row>
        <row r="39">
          <cell r="A39" t="str">
            <v>NET INCOME</v>
          </cell>
          <cell r="B39">
            <v>0.35362624539987436</v>
          </cell>
          <cell r="C39">
            <v>0.13690849849041939</v>
          </cell>
          <cell r="D39">
            <v>-7.9141081643881138E-3</v>
          </cell>
          <cell r="E39">
            <v>0.15319961281233366</v>
          </cell>
          <cell r="F39">
            <v>0.1359690442890443</v>
          </cell>
          <cell r="G39" t="str">
            <v xml:space="preserve">    N/A</v>
          </cell>
          <cell r="H39">
            <v>0.277487133044514</v>
          </cell>
          <cell r="I39">
            <v>0.50600000000000001</v>
          </cell>
          <cell r="J39">
            <v>-1.3168789990233897E-2</v>
          </cell>
          <cell r="M39" t="str">
            <v xml:space="preserve">    N/A</v>
          </cell>
          <cell r="O39">
            <v>0.21753575728764679</v>
          </cell>
          <cell r="Q39">
            <v>0.2073477463753472</v>
          </cell>
          <cell r="R39">
            <v>0.34185580975316077</v>
          </cell>
          <cell r="S39">
            <v>0.21130858456016774</v>
          </cell>
        </row>
        <row r="41">
          <cell r="A41" t="str">
            <v>EFFECTIVE TAX RATE</v>
          </cell>
          <cell r="B41">
            <v>0</v>
          </cell>
          <cell r="C41">
            <v>0.42003292389515007</v>
          </cell>
          <cell r="D41">
            <v>0</v>
          </cell>
          <cell r="E41">
            <v>0.35756958009502982</v>
          </cell>
          <cell r="F41">
            <v>0.36000000000000004</v>
          </cell>
          <cell r="G41">
            <v>0</v>
          </cell>
          <cell r="H41">
            <v>0</v>
          </cell>
          <cell r="I41">
            <v>0</v>
          </cell>
          <cell r="J41">
            <v>0</v>
          </cell>
          <cell r="K41">
            <v>-3.0514799202688243</v>
          </cell>
          <cell r="O41">
            <v>0.26670695958880802</v>
          </cell>
          <cell r="Q41">
            <v>0.26904826207053961</v>
          </cell>
          <cell r="R41">
            <v>0.28999999999999998</v>
          </cell>
          <cell r="S41">
            <v>0.27001373247764127</v>
          </cell>
        </row>
      </sheetData>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ch. rate"/>
      <sheetName val="baza actual 2006"/>
      <sheetName val="pivot 2006"/>
      <sheetName val="DATA"/>
      <sheetName val="BAZA"/>
      <sheetName val="TITLE"/>
      <sheetName val="USD Jan 2006"/>
      <sheetName val="loc curr Jan 2006"/>
      <sheetName val="comments KEY Jan"/>
      <sheetName val="comments NONKEY Jan"/>
      <sheetName val="USD Q4 2005"/>
      <sheetName val="勘定科目一覧"/>
      <sheetName val="原価センター覧"/>
    </sheetNames>
    <sheetDataSet>
      <sheetData sheetId="0" refreshError="1"/>
      <sheetData sheetId="1" refreshError="1"/>
      <sheetData sheetId="2" refreshError="1"/>
      <sheetData sheetId="3" refreshError="1">
        <row r="1">
          <cell r="A1" t="str">
            <v>MARKET</v>
          </cell>
          <cell r="B1" t="str">
            <v>MARKET</v>
          </cell>
          <cell r="C1" t="str">
            <v>MARKET</v>
          </cell>
          <cell r="E1" t="str">
            <v>MARKET</v>
          </cell>
          <cell r="F1" t="str">
            <v>MARKET</v>
          </cell>
          <cell r="G1" t="str">
            <v>MARKET</v>
          </cell>
          <cell r="J1" t="str">
            <v>MARKET</v>
          </cell>
          <cell r="K1" t="str">
            <v>MARKET</v>
          </cell>
          <cell r="N1" t="str">
            <v>MARKET</v>
          </cell>
          <cell r="O1" t="str">
            <v>MARKET</v>
          </cell>
          <cell r="P1" t="str">
            <v>MARKET</v>
          </cell>
          <cell r="Q1" t="str">
            <v>MARKET</v>
          </cell>
          <cell r="R1" t="str">
            <v>MARKET</v>
          </cell>
          <cell r="S1" t="str">
            <v>MARKET</v>
          </cell>
          <cell r="T1" t="str">
            <v>MARKET</v>
          </cell>
          <cell r="U1" t="str">
            <v>MARKET</v>
          </cell>
          <cell r="V1" t="str">
            <v>MARKET</v>
          </cell>
          <cell r="X1" t="str">
            <v>MARKET</v>
          </cell>
          <cell r="Y1" t="str">
            <v>MARKET</v>
          </cell>
          <cell r="Z1" t="str">
            <v>MARKET</v>
          </cell>
          <cell r="AA1" t="str">
            <v>MARKET</v>
          </cell>
          <cell r="AB1" t="str">
            <v>MARKET</v>
          </cell>
        </row>
        <row r="2">
          <cell r="A2" t="str">
            <v>BALTICS</v>
          </cell>
          <cell r="B2" t="str">
            <v>BELARUS</v>
          </cell>
          <cell r="C2" t="str">
            <v>BH</v>
          </cell>
          <cell r="E2" t="str">
            <v>CAUCASUS</v>
          </cell>
          <cell r="F2" t="str">
            <v>CENTRAL ASIA</v>
          </cell>
          <cell r="G2" t="str">
            <v>CHINA</v>
          </cell>
          <cell r="J2" t="str">
            <v>GERMANY</v>
          </cell>
          <cell r="K2" t="str">
            <v>HUNGARY</v>
          </cell>
          <cell r="N2" t="str">
            <v>MACEDONIA</v>
          </cell>
          <cell r="O2" t="str">
            <v>other CEE ded</v>
          </cell>
          <cell r="P2" t="str">
            <v>other RoW</v>
          </cell>
          <cell r="Q2" t="str">
            <v>other SE</v>
          </cell>
          <cell r="R2" t="str">
            <v>other WE</v>
          </cell>
          <cell r="S2" t="str">
            <v>POLAND</v>
          </cell>
          <cell r="T2" t="str">
            <v>ROMANIA</v>
          </cell>
          <cell r="U2" t="str">
            <v>RUSSIA</v>
          </cell>
          <cell r="V2" t="str">
            <v>SLOVAKIA</v>
          </cell>
          <cell r="X2" t="str">
            <v>SPAIN</v>
          </cell>
          <cell r="Y2" t="str">
            <v>UKRAINE &amp; MOLDOVA</v>
          </cell>
          <cell r="Z2" t="str">
            <v>UNITED KINGDOM</v>
          </cell>
          <cell r="AA2" t="str">
            <v>USA</v>
          </cell>
          <cell r="AB2" t="str">
            <v>BULGARIA</v>
          </cell>
        </row>
      </sheetData>
      <sheetData sheetId="4" refreshError="1">
        <row r="6">
          <cell r="A6" t="str">
            <v>sub-TOTAL</v>
          </cell>
          <cell r="B6" t="str">
            <v>RANK</v>
          </cell>
          <cell r="C6" t="str">
            <v>RANK 2</v>
          </cell>
          <cell r="D6" t="str">
            <v>MARKET</v>
          </cell>
          <cell r="E6" t="str">
            <v>MARKET</v>
          </cell>
          <cell r="F6" t="str">
            <v>SAP COUNTRY</v>
          </cell>
          <cell r="G6" t="str">
            <v>Jan 2005</v>
          </cell>
          <cell r="H6" t="str">
            <v>Feb 2005</v>
          </cell>
          <cell r="I6" t="str">
            <v>Mar 2005</v>
          </cell>
          <cell r="J6" t="str">
            <v>Apr 2005</v>
          </cell>
          <cell r="K6" t="str">
            <v>May 2005</v>
          </cell>
          <cell r="L6" t="str">
            <v>Jun 2005</v>
          </cell>
          <cell r="M6" t="str">
            <v>Jul 2005</v>
          </cell>
          <cell r="N6" t="str">
            <v>Aug 2005</v>
          </cell>
          <cell r="O6" t="str">
            <v>Sep 2005</v>
          </cell>
          <cell r="P6" t="str">
            <v>Oct 2005</v>
          </cell>
          <cell r="Q6" t="str">
            <v>Nov 2005</v>
          </cell>
          <cell r="R6" t="str">
            <v>Dec 2005</v>
          </cell>
          <cell r="S6" t="str">
            <v>YTD 2005</v>
          </cell>
          <cell r="T6" t="str">
            <v>pomoć za formulu (ne diraj)</v>
          </cell>
          <cell r="U6" t="str">
            <v>Y 2005</v>
          </cell>
          <cell r="V6" t="str">
            <v>Jan pl 2006</v>
          </cell>
          <cell r="W6" t="str">
            <v>Feb pl 2006</v>
          </cell>
          <cell r="X6" t="str">
            <v>Mar pl 2006</v>
          </cell>
          <cell r="Y6" t="str">
            <v>Apr pl 2006</v>
          </cell>
          <cell r="Z6" t="str">
            <v>May pl 2006</v>
          </cell>
          <cell r="AA6" t="str">
            <v>Jun pl 2006</v>
          </cell>
          <cell r="AB6" t="str">
            <v>Jul pl 2006</v>
          </cell>
          <cell r="AC6" t="str">
            <v>Aug pl 2006</v>
          </cell>
          <cell r="AD6" t="str">
            <v>Sep pl 2006</v>
          </cell>
          <cell r="AE6" t="str">
            <v>Oct pl 2006</v>
          </cell>
          <cell r="AF6" t="str">
            <v>Nov pl 2006</v>
          </cell>
          <cell r="AG6" t="str">
            <v>Dec pl 2006</v>
          </cell>
          <cell r="AH6" t="str">
            <v>YTD plan 2006</v>
          </cell>
          <cell r="AI6" t="str">
            <v>pomoć za formulu (ne diraj)</v>
          </cell>
          <cell r="AJ6" t="str">
            <v>Y pl 2006</v>
          </cell>
          <cell r="AK6" t="str">
            <v>Jan  2006</v>
          </cell>
          <cell r="AL6" t="str">
            <v>Feb  2006</v>
          </cell>
          <cell r="AM6" t="str">
            <v>Mar  2006</v>
          </cell>
          <cell r="AN6" t="str">
            <v>Apr  2006</v>
          </cell>
          <cell r="AO6" t="str">
            <v>May  2006</v>
          </cell>
          <cell r="AP6" t="str">
            <v>Jun  2006</v>
          </cell>
          <cell r="AQ6" t="str">
            <v>Jul  2006</v>
          </cell>
          <cell r="AR6" t="str">
            <v>Aug 2006</v>
          </cell>
          <cell r="AS6" t="str">
            <v>Sep 2006</v>
          </cell>
          <cell r="AT6" t="str">
            <v>Oct 2006</v>
          </cell>
          <cell r="AU6" t="str">
            <v>Nov 2006</v>
          </cell>
          <cell r="AV6" t="str">
            <v>Dec 2006</v>
          </cell>
          <cell r="AW6" t="str">
            <v>YTD 2006</v>
          </cell>
          <cell r="AX6" t="str">
            <v>Y 2006</v>
          </cell>
          <cell r="AY6" t="str">
            <v>Jan F 2005</v>
          </cell>
          <cell r="AZ6" t="str">
            <v>Feb F 2005</v>
          </cell>
          <cell r="BA6" t="str">
            <v>Mar F 2005</v>
          </cell>
          <cell r="BB6" t="str">
            <v>Apr F 2005</v>
          </cell>
          <cell r="BC6" t="str">
            <v>May F 2005</v>
          </cell>
          <cell r="BD6" t="str">
            <v>Jun F 2005</v>
          </cell>
          <cell r="BE6" t="str">
            <v>Jul F 2005</v>
          </cell>
          <cell r="BF6" t="str">
            <v>Aug F 2005</v>
          </cell>
          <cell r="BG6" t="str">
            <v>Sep F 2005</v>
          </cell>
          <cell r="BH6" t="str">
            <v>Oct F 2005</v>
          </cell>
          <cell r="BI6" t="str">
            <v>Nov F 2005</v>
          </cell>
          <cell r="BJ6" t="str">
            <v>Dec F 2005</v>
          </cell>
          <cell r="BK6" t="str">
            <v>F 2005</v>
          </cell>
          <cell r="BL6" t="str">
            <v>CURRENCY</v>
          </cell>
          <cell r="BN6" t="str">
            <v>Jan 2005 LC</v>
          </cell>
          <cell r="BO6" t="str">
            <v>Feb 2005 LC</v>
          </cell>
          <cell r="BP6" t="str">
            <v>Mar 2005 LC</v>
          </cell>
          <cell r="BQ6" t="str">
            <v>Apr 2005 LC</v>
          </cell>
          <cell r="BR6" t="str">
            <v>May 2005 LC</v>
          </cell>
          <cell r="BS6" t="str">
            <v>Jun 2005 LC</v>
          </cell>
          <cell r="BT6" t="str">
            <v>Jul 2005 LC</v>
          </cell>
          <cell r="BU6" t="str">
            <v>Aug 2005 LC</v>
          </cell>
          <cell r="BV6" t="str">
            <v>Sep 2005 LC</v>
          </cell>
          <cell r="BW6" t="str">
            <v>Oct 2005 LC</v>
          </cell>
          <cell r="BX6" t="str">
            <v>Nov 2005 LC</v>
          </cell>
          <cell r="BY6" t="str">
            <v>Dec 2005 LC</v>
          </cell>
          <cell r="BZ6" t="str">
            <v>YTD 2005 LC</v>
          </cell>
          <cell r="CA6" t="str">
            <v>pomoć za formulu (ne diraj)</v>
          </cell>
          <cell r="CB6" t="str">
            <v>ACTUAL 2005 LC</v>
          </cell>
          <cell r="CC6" t="str">
            <v>Jan pl 2006 LC</v>
          </cell>
          <cell r="CD6" t="str">
            <v>Feb pl 2006 LC</v>
          </cell>
          <cell r="CE6" t="str">
            <v>Mar pl 2006 LC</v>
          </cell>
          <cell r="CF6" t="str">
            <v>Apr pl 2006 LC</v>
          </cell>
          <cell r="CG6" t="str">
            <v>May pl 2006 LC</v>
          </cell>
          <cell r="CH6" t="str">
            <v>Jun pl 2006 LC</v>
          </cell>
          <cell r="CI6" t="str">
            <v>Jul pl 2006 LC</v>
          </cell>
          <cell r="CJ6" t="str">
            <v>Aug pl 2006 LC</v>
          </cell>
          <cell r="CK6" t="str">
            <v>Sep pl 2006 LC</v>
          </cell>
          <cell r="CL6" t="str">
            <v>Oct pl 2006 LC</v>
          </cell>
          <cell r="CM6" t="str">
            <v>Nov pl 2006 LC</v>
          </cell>
          <cell r="CN6" t="str">
            <v>Dec pl 2006 LC</v>
          </cell>
          <cell r="CO6" t="str">
            <v>YTD pl 2006 LC</v>
          </cell>
          <cell r="CP6" t="str">
            <v>pomoć za formulu (ne diraj)</v>
          </cell>
          <cell r="CQ6" t="str">
            <v>Y pl 2006 LC</v>
          </cell>
          <cell r="CR6" t="str">
            <v>Jan  2006 LC</v>
          </cell>
          <cell r="CS6" t="str">
            <v>Feb  2006 LC</v>
          </cell>
          <cell r="CT6" t="str">
            <v>Mar  2006 LC</v>
          </cell>
          <cell r="CU6" t="str">
            <v>Apr  2006 LC</v>
          </cell>
          <cell r="CV6" t="str">
            <v>May  2006 LC</v>
          </cell>
          <cell r="CW6" t="str">
            <v>Jun  2006 LC</v>
          </cell>
          <cell r="CX6" t="str">
            <v>Jul F 2006 LC</v>
          </cell>
          <cell r="CY6" t="str">
            <v>Aug F 2006 LC</v>
          </cell>
          <cell r="CZ6" t="str">
            <v>Sep F 2006 LC</v>
          </cell>
          <cell r="DA6" t="str">
            <v>Oct F 2006 LC</v>
          </cell>
          <cell r="DB6" t="str">
            <v>Nov F 2006 LC</v>
          </cell>
          <cell r="DC6" t="str">
            <v>Dec F 2006 LC</v>
          </cell>
          <cell r="DD6" t="str">
            <v>YTD 2006 LC</v>
          </cell>
          <cell r="DE6" t="str">
            <v>pomoć za formulu (ne diraj)</v>
          </cell>
          <cell r="DF6" t="str">
            <v>ACTUAL 2006 LC</v>
          </cell>
          <cell r="DG6" t="str">
            <v>Jan  2006 LC</v>
          </cell>
          <cell r="DH6" t="str">
            <v>Feb  2006 LC</v>
          </cell>
          <cell r="DI6" t="str">
            <v>Mar  2006 LC</v>
          </cell>
          <cell r="DJ6" t="str">
            <v>Apr  2006 LC</v>
          </cell>
          <cell r="DK6" t="str">
            <v>May  2006 LC</v>
          </cell>
          <cell r="DL6" t="str">
            <v>Jun  2006 LC</v>
          </cell>
          <cell r="DM6" t="str">
            <v>Jul F 2006 LC</v>
          </cell>
          <cell r="DN6" t="str">
            <v>Aug F 2006 LC</v>
          </cell>
          <cell r="DO6" t="str">
            <v>Sep F 2006 LC</v>
          </cell>
          <cell r="DP6" t="str">
            <v>Oct F 2006 LC</v>
          </cell>
          <cell r="DQ6" t="str">
            <v>Nov F 2006 LC</v>
          </cell>
          <cell r="DR6" t="str">
            <v>Dec F 2006 LC</v>
          </cell>
          <cell r="DS6" t="str">
            <v>YTD 2006 LC</v>
          </cell>
          <cell r="DT6" t="str">
            <v>pomoć za formulu (ne diraj)</v>
          </cell>
          <cell r="DU6" t="str">
            <v>FORECAST 2006 LC</v>
          </cell>
          <cell r="DV6" t="str">
            <v>Jan  2006 at pl ER</v>
          </cell>
          <cell r="DW6" t="str">
            <v>Feb  2006 at pl ER</v>
          </cell>
          <cell r="DX6" t="str">
            <v>Mar  2006 at pl ER</v>
          </cell>
          <cell r="DY6" t="str">
            <v>Apr  2006 at pl ER</v>
          </cell>
          <cell r="DZ6" t="str">
            <v>May  2006 at pl ER</v>
          </cell>
          <cell r="EA6" t="str">
            <v>Jun  2006 at pl ER</v>
          </cell>
          <cell r="EB6" t="str">
            <v>Jul F 2006 at pl ER</v>
          </cell>
          <cell r="EC6" t="str">
            <v>Aug F 2006 at pl ER</v>
          </cell>
          <cell r="ED6" t="str">
            <v>Sep F 2006 at pl ER</v>
          </cell>
          <cell r="EE6" t="str">
            <v>Oct F 2006 at pl ER</v>
          </cell>
          <cell r="EF6" t="str">
            <v>Nov F 2006 at pl ER</v>
          </cell>
          <cell r="EG6" t="str">
            <v>Dec F 2006 at pl ER</v>
          </cell>
          <cell r="EH6" t="str">
            <v>YTD 2006 at pl ER</v>
          </cell>
          <cell r="EI6" t="str">
            <v>pomoć za formulu (ne diraj)</v>
          </cell>
          <cell r="EJ6" t="str">
            <v>Y 2006 at pl ER</v>
          </cell>
          <cell r="EK6" t="str">
            <v>Jan  2006 at ER 2005</v>
          </cell>
          <cell r="EL6" t="str">
            <v>Feb  2006 at ER 2005</v>
          </cell>
          <cell r="EM6" t="str">
            <v>Mar  2006 at ER 2005</v>
          </cell>
          <cell r="EN6" t="str">
            <v>Apr  2006 at ER 2005</v>
          </cell>
          <cell r="EO6" t="str">
            <v>May  2006 at ER 2005</v>
          </cell>
          <cell r="EP6" t="str">
            <v>Jun  2006 at ER 2005</v>
          </cell>
          <cell r="EQ6" t="str">
            <v>Jul F 2006 at ER 2005</v>
          </cell>
          <cell r="ER6" t="str">
            <v>Aug F 2006 at ER 2005</v>
          </cell>
          <cell r="ES6" t="str">
            <v>Sep F 2006 at ER 2005</v>
          </cell>
          <cell r="ET6" t="str">
            <v>Oct F 2006 at ER 2005</v>
          </cell>
          <cell r="EU6" t="str">
            <v>Nov F 2006 at ER 2005</v>
          </cell>
          <cell r="EV6" t="str">
            <v>Dec F 2006 at ER 2005</v>
          </cell>
          <cell r="EW6" t="str">
            <v>YTD 2006 at ER 2005</v>
          </cell>
          <cell r="EX6" t="str">
            <v>pomoć za formulu (ne diraj)</v>
          </cell>
          <cell r="EY6" t="str">
            <v>Y 2006 at ER 2005</v>
          </cell>
          <cell r="EZ6" t="str">
            <v>Jan F 2006 at ER F 2006</v>
          </cell>
          <cell r="FA6" t="str">
            <v>Feb F 2006 at ER F 2006</v>
          </cell>
          <cell r="FB6" t="str">
            <v>Mar F 2006 at ER F 2006</v>
          </cell>
          <cell r="FC6" t="str">
            <v>Apr F 2006 at ER F 2006</v>
          </cell>
          <cell r="FD6" t="str">
            <v>May F 2006 at ER F 2006</v>
          </cell>
          <cell r="FE6" t="str">
            <v>Jun F 2006 at ER F 2006</v>
          </cell>
          <cell r="FF6" t="str">
            <v>Jul F 2006 at ER F 2006</v>
          </cell>
          <cell r="FG6" t="str">
            <v>Aug F 2006 at ER F 2006</v>
          </cell>
          <cell r="FH6" t="str">
            <v>Sep F 2006 at ER F 2006</v>
          </cell>
          <cell r="FI6" t="str">
            <v>Oct F 2006 at ER F 2006</v>
          </cell>
          <cell r="FJ6" t="str">
            <v>Nov F 2006 at ER F 2006</v>
          </cell>
          <cell r="FK6" t="str">
            <v>Dec F 2006 at ER F 2006</v>
          </cell>
          <cell r="FL6" t="str">
            <v>YTD 2006 at ER F 2006</v>
          </cell>
          <cell r="FM6" t="str">
            <v>pomoć za formulu (ne diraj)</v>
          </cell>
          <cell r="FN6" t="str">
            <v>2006 at ER F 2006</v>
          </cell>
          <cell r="FO6" t="str">
            <v>Actual 2004</v>
          </cell>
          <cell r="FP6" t="str">
            <v>Plan 2005</v>
          </cell>
          <cell r="FQ6" t="str">
            <v>Actual 2005</v>
          </cell>
          <cell r="FR6" t="str">
            <v>2005 at F ER</v>
          </cell>
          <cell r="FS6" t="str">
            <v>2005 at pl ER</v>
          </cell>
          <cell r="FT6" t="str">
            <v>2005 at 2004 ER</v>
          </cell>
          <cell r="FU6">
            <v>1</v>
          </cell>
          <cell r="FV6">
            <v>2</v>
          </cell>
          <cell r="FW6">
            <v>3</v>
          </cell>
          <cell r="FX6">
            <v>4</v>
          </cell>
          <cell r="FY6">
            <v>5</v>
          </cell>
          <cell r="FZ6">
            <v>6</v>
          </cell>
          <cell r="GA6">
            <v>7</v>
          </cell>
          <cell r="GB6">
            <v>8</v>
          </cell>
          <cell r="GC6">
            <v>9</v>
          </cell>
          <cell r="GD6">
            <v>10</v>
          </cell>
          <cell r="GE6">
            <v>11</v>
          </cell>
          <cell r="GF6">
            <v>12</v>
          </cell>
          <cell r="GG6">
            <v>13</v>
          </cell>
        </row>
        <row r="7">
          <cell r="A7">
            <v>1</v>
          </cell>
          <cell r="B7">
            <v>1</v>
          </cell>
          <cell r="C7">
            <v>1</v>
          </cell>
          <cell r="D7" t="str">
            <v>USA</v>
          </cell>
          <cell r="E7" t="str">
            <v>USA Gx</v>
          </cell>
          <cell r="F7" t="str">
            <v>US</v>
          </cell>
          <cell r="G7">
            <v>11969</v>
          </cell>
          <cell r="H7">
            <v>12653.905000000001</v>
          </cell>
          <cell r="I7">
            <v>13630</v>
          </cell>
          <cell r="J7">
            <v>14507</v>
          </cell>
          <cell r="K7">
            <v>12835</v>
          </cell>
          <cell r="L7">
            <v>15427.237999999999</v>
          </cell>
          <cell r="M7">
            <v>14619</v>
          </cell>
          <cell r="N7">
            <v>14456</v>
          </cell>
          <cell r="O7">
            <v>13451</v>
          </cell>
          <cell r="P7">
            <v>18892</v>
          </cell>
          <cell r="Q7">
            <v>17614.99994999999</v>
          </cell>
          <cell r="R7">
            <v>15466</v>
          </cell>
          <cell r="S7">
            <v>11969</v>
          </cell>
          <cell r="T7">
            <v>0</v>
          </cell>
          <cell r="U7">
            <v>175521.14294999998</v>
          </cell>
          <cell r="V7">
            <v>17531.781296122212</v>
          </cell>
          <cell r="W7">
            <v>17794.602034798143</v>
          </cell>
          <cell r="X7">
            <v>18084.942174267766</v>
          </cell>
          <cell r="Y7">
            <v>18427.157965544578</v>
          </cell>
          <cell r="Z7">
            <v>18126.263528381867</v>
          </cell>
          <cell r="AA7">
            <v>18787.516600183957</v>
          </cell>
          <cell r="AB7">
            <v>20607.170388346305</v>
          </cell>
          <cell r="AC7">
            <v>20261.101380890534</v>
          </cell>
          <cell r="AD7">
            <v>20447.140411698536</v>
          </cell>
          <cell r="AE7">
            <v>21431.130968996942</v>
          </cell>
          <cell r="AF7">
            <v>23170.913547251879</v>
          </cell>
          <cell r="AG7">
            <v>23668.687279012651</v>
          </cell>
          <cell r="AH7">
            <v>17531.781296122212</v>
          </cell>
          <cell r="AI7">
            <v>0</v>
          </cell>
          <cell r="AJ7">
            <v>238338.40757549531</v>
          </cell>
          <cell r="AK7">
            <v>19500</v>
          </cell>
          <cell r="AW7">
            <v>19500</v>
          </cell>
          <cell r="AX7">
            <v>19500</v>
          </cell>
          <cell r="BK7">
            <v>0</v>
          </cell>
          <cell r="BL7" t="str">
            <v>USD</v>
          </cell>
          <cell r="BM7" t="str">
            <v>US$</v>
          </cell>
          <cell r="BN7">
            <v>11969</v>
          </cell>
          <cell r="BO7">
            <v>12653.905000000001</v>
          </cell>
          <cell r="BP7">
            <v>13629.999999999998</v>
          </cell>
          <cell r="BQ7">
            <v>14507</v>
          </cell>
          <cell r="BR7">
            <v>12835</v>
          </cell>
          <cell r="BS7">
            <v>15427.237999999999</v>
          </cell>
          <cell r="BT7">
            <v>14619.000000000002</v>
          </cell>
          <cell r="BU7">
            <v>14456</v>
          </cell>
          <cell r="BV7">
            <v>13451</v>
          </cell>
          <cell r="BW7">
            <v>18892</v>
          </cell>
          <cell r="BX7">
            <v>17614.99994999999</v>
          </cell>
          <cell r="BY7">
            <v>15466</v>
          </cell>
          <cell r="BZ7">
            <v>11969</v>
          </cell>
          <cell r="CA7">
            <v>0</v>
          </cell>
          <cell r="CB7">
            <v>175521.14294999998</v>
          </cell>
          <cell r="CC7">
            <v>17531.781296122212</v>
          </cell>
          <cell r="CD7">
            <v>17794.602034798143</v>
          </cell>
          <cell r="CE7">
            <v>18084.942174267766</v>
          </cell>
          <cell r="CF7">
            <v>18427.157965544578</v>
          </cell>
          <cell r="CG7">
            <v>18126.263528381867</v>
          </cell>
          <cell r="CH7">
            <v>18787.516600183957</v>
          </cell>
          <cell r="CI7">
            <v>20607.170388346305</v>
          </cell>
          <cell r="CJ7">
            <v>20261.101380890534</v>
          </cell>
          <cell r="CK7">
            <v>20447.140411698536</v>
          </cell>
          <cell r="CL7">
            <v>21431.130968996942</v>
          </cell>
          <cell r="CM7">
            <v>23170.913547251883</v>
          </cell>
          <cell r="CN7">
            <v>23668.687279012654</v>
          </cell>
          <cell r="CO7">
            <v>17531.781296122212</v>
          </cell>
          <cell r="CP7">
            <v>0</v>
          </cell>
          <cell r="CQ7">
            <v>238338.40757549534</v>
          </cell>
          <cell r="CR7">
            <v>19500</v>
          </cell>
          <cell r="CS7" t="e">
            <v>#DIV/0!</v>
          </cell>
          <cell r="CT7" t="e">
            <v>#DIV/0!</v>
          </cell>
          <cell r="CU7" t="e">
            <v>#DIV/0!</v>
          </cell>
          <cell r="CV7" t="e">
            <v>#DIV/0!</v>
          </cell>
          <cell r="CW7" t="e">
            <v>#DIV/0!</v>
          </cell>
          <cell r="CX7" t="e">
            <v>#DIV/0!</v>
          </cell>
          <cell r="CY7" t="e">
            <v>#DIV/0!</v>
          </cell>
          <cell r="CZ7" t="e">
            <v>#DIV/0!</v>
          </cell>
          <cell r="DA7" t="e">
            <v>#DIV/0!</v>
          </cell>
          <cell r="DB7" t="e">
            <v>#DIV/0!</v>
          </cell>
          <cell r="DC7" t="e">
            <v>#DIV/0!</v>
          </cell>
          <cell r="DD7">
            <v>19500</v>
          </cell>
          <cell r="DE7">
            <v>0</v>
          </cell>
          <cell r="DF7" t="e">
            <v>#DIV/0!</v>
          </cell>
          <cell r="DG7" t="e">
            <v>#DIV/0!</v>
          </cell>
          <cell r="DH7" t="e">
            <v>#DIV/0!</v>
          </cell>
          <cell r="DI7" t="e">
            <v>#DIV/0!</v>
          </cell>
          <cell r="DJ7" t="e">
            <v>#DIV/0!</v>
          </cell>
          <cell r="DK7" t="e">
            <v>#DIV/0!</v>
          </cell>
          <cell r="DL7" t="e">
            <v>#DIV/0!</v>
          </cell>
          <cell r="DM7" t="e">
            <v>#DIV/0!</v>
          </cell>
          <cell r="DN7" t="e">
            <v>#DIV/0!</v>
          </cell>
          <cell r="DO7" t="e">
            <v>#DIV/0!</v>
          </cell>
          <cell r="DP7" t="e">
            <v>#DIV/0!</v>
          </cell>
          <cell r="DQ7" t="e">
            <v>#DIV/0!</v>
          </cell>
          <cell r="DR7" t="e">
            <v>#DIV/0!</v>
          </cell>
          <cell r="DS7" t="e">
            <v>#DIV/0!</v>
          </cell>
          <cell r="DT7">
            <v>0</v>
          </cell>
          <cell r="DU7" t="e">
            <v>#DIV/0!</v>
          </cell>
          <cell r="DV7">
            <v>19500</v>
          </cell>
          <cell r="DW7" t="e">
            <v>#DIV/0!</v>
          </cell>
          <cell r="DX7" t="e">
            <v>#DIV/0!</v>
          </cell>
          <cell r="DY7" t="e">
            <v>#DIV/0!</v>
          </cell>
          <cell r="DZ7" t="e">
            <v>#DIV/0!</v>
          </cell>
          <cell r="EA7" t="e">
            <v>#DIV/0!</v>
          </cell>
          <cell r="EB7" t="e">
            <v>#DIV/0!</v>
          </cell>
          <cell r="EC7" t="e">
            <v>#DIV/0!</v>
          </cell>
          <cell r="ED7" t="e">
            <v>#DIV/0!</v>
          </cell>
          <cell r="EE7" t="e">
            <v>#DIV/0!</v>
          </cell>
          <cell r="EF7" t="e">
            <v>#DIV/0!</v>
          </cell>
          <cell r="EG7" t="e">
            <v>#DIV/0!</v>
          </cell>
          <cell r="EH7">
            <v>19500</v>
          </cell>
          <cell r="EI7">
            <v>0</v>
          </cell>
          <cell r="EJ7" t="e">
            <v>#DIV/0!</v>
          </cell>
          <cell r="EK7">
            <v>19500</v>
          </cell>
          <cell r="EL7" t="e">
            <v>#DIV/0!</v>
          </cell>
          <cell r="EM7" t="e">
            <v>#DIV/0!</v>
          </cell>
          <cell r="EN7" t="e">
            <v>#DIV/0!</v>
          </cell>
          <cell r="EO7" t="e">
            <v>#DIV/0!</v>
          </cell>
          <cell r="EP7" t="e">
            <v>#DIV/0!</v>
          </cell>
          <cell r="EQ7" t="e">
            <v>#DIV/0!</v>
          </cell>
          <cell r="ER7" t="e">
            <v>#DIV/0!</v>
          </cell>
          <cell r="ES7" t="e">
            <v>#DIV/0!</v>
          </cell>
          <cell r="ET7" t="e">
            <v>#DIV/0!</v>
          </cell>
          <cell r="EU7" t="e">
            <v>#DIV/0!</v>
          </cell>
          <cell r="EV7" t="e">
            <v>#DIV/0!</v>
          </cell>
          <cell r="EW7">
            <v>19500</v>
          </cell>
          <cell r="EX7">
            <v>0</v>
          </cell>
          <cell r="EY7" t="e">
            <v>#DIV/0!</v>
          </cell>
          <cell r="EZ7" t="e">
            <v>#DIV/0!</v>
          </cell>
          <cell r="FA7" t="e">
            <v>#DIV/0!</v>
          </cell>
          <cell r="FB7" t="e">
            <v>#DIV/0!</v>
          </cell>
          <cell r="FC7" t="e">
            <v>#DIV/0!</v>
          </cell>
          <cell r="FD7" t="e">
            <v>#DIV/0!</v>
          </cell>
          <cell r="FE7" t="e">
            <v>#DIV/0!</v>
          </cell>
          <cell r="FF7" t="e">
            <v>#DIV/0!</v>
          </cell>
          <cell r="FG7" t="e">
            <v>#DIV/0!</v>
          </cell>
          <cell r="FH7" t="e">
            <v>#DIV/0!</v>
          </cell>
          <cell r="FI7" t="e">
            <v>#DIV/0!</v>
          </cell>
          <cell r="FJ7" t="e">
            <v>#DIV/0!</v>
          </cell>
          <cell r="FK7" t="e">
            <v>#DIV/0!</v>
          </cell>
          <cell r="FL7" t="e">
            <v>#DIV/0!</v>
          </cell>
          <cell r="FM7">
            <v>0</v>
          </cell>
          <cell r="FN7" t="e">
            <v>#DIV/0!</v>
          </cell>
          <cell r="FO7">
            <v>51972.99994999999</v>
          </cell>
          <cell r="FP7">
            <v>68270.731795261469</v>
          </cell>
          <cell r="FQ7">
            <v>0</v>
          </cell>
          <cell r="FR7" t="e">
            <v>#DIV/0!</v>
          </cell>
          <cell r="FS7" t="e">
            <v>#DIV/0!</v>
          </cell>
          <cell r="FT7" t="e">
            <v>#DIV/0!</v>
          </cell>
          <cell r="FU7">
            <v>1</v>
          </cell>
          <cell r="FV7">
            <v>0</v>
          </cell>
          <cell r="FW7">
            <v>0</v>
          </cell>
          <cell r="FX7">
            <v>0</v>
          </cell>
          <cell r="FY7">
            <v>0</v>
          </cell>
          <cell r="FZ7">
            <v>0</v>
          </cell>
          <cell r="GA7">
            <v>0</v>
          </cell>
          <cell r="GB7">
            <v>0</v>
          </cell>
          <cell r="GC7">
            <v>0</v>
          </cell>
          <cell r="GD7">
            <v>0</v>
          </cell>
          <cell r="GE7">
            <v>0</v>
          </cell>
          <cell r="GF7">
            <v>0</v>
          </cell>
          <cell r="GG7">
            <v>1</v>
          </cell>
          <cell r="GH7">
            <v>0</v>
          </cell>
          <cell r="GI7">
            <v>0</v>
          </cell>
          <cell r="GJ7">
            <v>0</v>
          </cell>
          <cell r="GK7">
            <v>0</v>
          </cell>
          <cell r="GL7">
            <v>0</v>
          </cell>
          <cell r="GM7">
            <v>0</v>
          </cell>
          <cell r="GN7">
            <v>0</v>
          </cell>
          <cell r="GO7">
            <v>0</v>
          </cell>
          <cell r="GP7">
            <v>0</v>
          </cell>
          <cell r="GQ7">
            <v>0</v>
          </cell>
          <cell r="GR7">
            <v>0</v>
          </cell>
          <cell r="GS7">
            <v>0</v>
          </cell>
        </row>
        <row r="8">
          <cell r="A8">
            <v>1</v>
          </cell>
          <cell r="B8">
            <v>1</v>
          </cell>
          <cell r="C8">
            <v>1</v>
          </cell>
          <cell r="D8" t="str">
            <v>USA</v>
          </cell>
          <cell r="E8" t="str">
            <v>USA Odyssey</v>
          </cell>
          <cell r="F8" t="str">
            <v>US</v>
          </cell>
          <cell r="G8">
            <v>2734</v>
          </cell>
          <cell r="H8">
            <v>1799</v>
          </cell>
          <cell r="I8">
            <v>977.39499999999998</v>
          </cell>
          <cell r="J8">
            <v>830.06800000000021</v>
          </cell>
          <cell r="K8">
            <v>1063.07</v>
          </cell>
          <cell r="L8">
            <v>646.20500000000004</v>
          </cell>
          <cell r="M8">
            <v>3076.8850000000002</v>
          </cell>
          <cell r="N8">
            <v>1977.807</v>
          </cell>
          <cell r="O8">
            <v>2264.33</v>
          </cell>
          <cell r="P8">
            <v>535.81299999999999</v>
          </cell>
          <cell r="Q8">
            <v>1860.6220000000001</v>
          </cell>
          <cell r="R8">
            <v>1903.3009999999999</v>
          </cell>
          <cell r="S8">
            <v>2734</v>
          </cell>
          <cell r="T8">
            <v>0</v>
          </cell>
          <cell r="U8">
            <v>19668.495999999999</v>
          </cell>
          <cell r="V8">
            <v>2404.3289920914099</v>
          </cell>
          <cell r="W8">
            <v>2278.2461169825019</v>
          </cell>
          <cell r="X8">
            <v>2434.1084673644737</v>
          </cell>
          <cell r="Y8">
            <v>2398.7110729176293</v>
          </cell>
          <cell r="Z8">
            <v>2464.7413343473954</v>
          </cell>
          <cell r="AA8">
            <v>2438.5761075275445</v>
          </cell>
          <cell r="AB8">
            <v>2368.8626814082809</v>
          </cell>
          <cell r="AC8">
            <v>2419.0508914714142</v>
          </cell>
          <cell r="AD8">
            <v>2324.7362723553701</v>
          </cell>
          <cell r="AE8">
            <v>2502.7949012883087</v>
          </cell>
          <cell r="AF8">
            <v>2460.3065919746018</v>
          </cell>
          <cell r="AG8">
            <v>1877.4416746094491</v>
          </cell>
          <cell r="AH8">
            <v>2404.3289920914099</v>
          </cell>
          <cell r="AI8">
            <v>0</v>
          </cell>
          <cell r="AJ8">
            <v>28371.905104338381</v>
          </cell>
          <cell r="AK8">
            <v>1072</v>
          </cell>
          <cell r="AW8">
            <v>1072</v>
          </cell>
          <cell r="AX8">
            <v>1072</v>
          </cell>
          <cell r="BK8">
            <v>0</v>
          </cell>
          <cell r="BL8" t="str">
            <v>USD</v>
          </cell>
          <cell r="BM8" t="str">
            <v>US$</v>
          </cell>
          <cell r="BN8">
            <v>2734</v>
          </cell>
          <cell r="BO8">
            <v>1798.9999999999998</v>
          </cell>
          <cell r="BP8">
            <v>977.39499999999987</v>
          </cell>
          <cell r="BQ8">
            <v>830.06800000000021</v>
          </cell>
          <cell r="BR8">
            <v>1063.07</v>
          </cell>
          <cell r="BS8">
            <v>646.20500000000004</v>
          </cell>
          <cell r="BT8">
            <v>3076.8850000000002</v>
          </cell>
          <cell r="BU8">
            <v>1977.807</v>
          </cell>
          <cell r="BV8">
            <v>2264.33</v>
          </cell>
          <cell r="BW8">
            <v>535.81299999999999</v>
          </cell>
          <cell r="BX8">
            <v>1860.6220000000001</v>
          </cell>
          <cell r="BY8">
            <v>1903.3009999999999</v>
          </cell>
          <cell r="BZ8">
            <v>2734</v>
          </cell>
          <cell r="CA8">
            <v>0</v>
          </cell>
          <cell r="CB8">
            <v>19668.495999999999</v>
          </cell>
          <cell r="CC8">
            <v>2404.3289920914099</v>
          </cell>
          <cell r="CD8">
            <v>2278.2461169825019</v>
          </cell>
          <cell r="CE8">
            <v>2434.1084673644737</v>
          </cell>
          <cell r="CF8">
            <v>2398.7110729176293</v>
          </cell>
          <cell r="CG8">
            <v>2464.7413343473954</v>
          </cell>
          <cell r="CH8">
            <v>2438.5761075275445</v>
          </cell>
          <cell r="CI8">
            <v>2368.8626814082809</v>
          </cell>
          <cell r="CJ8">
            <v>2419.0508914714142</v>
          </cell>
          <cell r="CK8">
            <v>2324.7362723553701</v>
          </cell>
          <cell r="CL8">
            <v>2502.7949012883087</v>
          </cell>
          <cell r="CM8">
            <v>2460.3065919746018</v>
          </cell>
          <cell r="CN8">
            <v>1877.4416746094489</v>
          </cell>
          <cell r="CO8">
            <v>2404.3289920914099</v>
          </cell>
          <cell r="CP8">
            <v>0</v>
          </cell>
          <cell r="CQ8">
            <v>28371.905104338381</v>
          </cell>
          <cell r="CR8">
            <v>1072</v>
          </cell>
          <cell r="CS8" t="e">
            <v>#DIV/0!</v>
          </cell>
          <cell r="CT8" t="e">
            <v>#DIV/0!</v>
          </cell>
          <cell r="CU8" t="e">
            <v>#DIV/0!</v>
          </cell>
          <cell r="CV8" t="e">
            <v>#DIV/0!</v>
          </cell>
          <cell r="CW8" t="e">
            <v>#DIV/0!</v>
          </cell>
          <cell r="CX8" t="e">
            <v>#DIV/0!</v>
          </cell>
          <cell r="CY8" t="e">
            <v>#DIV/0!</v>
          </cell>
          <cell r="CZ8" t="e">
            <v>#DIV/0!</v>
          </cell>
          <cell r="DA8" t="e">
            <v>#DIV/0!</v>
          </cell>
          <cell r="DB8" t="e">
            <v>#DIV/0!</v>
          </cell>
          <cell r="DC8" t="e">
            <v>#DIV/0!</v>
          </cell>
          <cell r="DD8">
            <v>1072</v>
          </cell>
          <cell r="DE8">
            <v>0</v>
          </cell>
          <cell r="DF8" t="e">
            <v>#DIV/0!</v>
          </cell>
          <cell r="DG8" t="e">
            <v>#DIV/0!</v>
          </cell>
          <cell r="DH8" t="e">
            <v>#DIV/0!</v>
          </cell>
          <cell r="DI8" t="e">
            <v>#DIV/0!</v>
          </cell>
          <cell r="DJ8" t="e">
            <v>#DIV/0!</v>
          </cell>
          <cell r="DK8" t="e">
            <v>#DIV/0!</v>
          </cell>
          <cell r="DL8" t="e">
            <v>#DIV/0!</v>
          </cell>
          <cell r="DM8" t="e">
            <v>#DIV/0!</v>
          </cell>
          <cell r="DN8" t="e">
            <v>#DIV/0!</v>
          </cell>
          <cell r="DO8" t="e">
            <v>#DIV/0!</v>
          </cell>
          <cell r="DP8" t="e">
            <v>#DIV/0!</v>
          </cell>
          <cell r="DQ8" t="e">
            <v>#DIV/0!</v>
          </cell>
          <cell r="DR8" t="e">
            <v>#DIV/0!</v>
          </cell>
          <cell r="DS8" t="e">
            <v>#DIV/0!</v>
          </cell>
          <cell r="DT8">
            <v>0</v>
          </cell>
          <cell r="DU8" t="e">
            <v>#DIV/0!</v>
          </cell>
          <cell r="DV8">
            <v>1072</v>
          </cell>
          <cell r="DW8" t="e">
            <v>#DIV/0!</v>
          </cell>
          <cell r="DX8" t="e">
            <v>#DIV/0!</v>
          </cell>
          <cell r="DY8" t="e">
            <v>#DIV/0!</v>
          </cell>
          <cell r="DZ8" t="e">
            <v>#DIV/0!</v>
          </cell>
          <cell r="EA8" t="e">
            <v>#DIV/0!</v>
          </cell>
          <cell r="EB8" t="e">
            <v>#DIV/0!</v>
          </cell>
          <cell r="EC8" t="e">
            <v>#DIV/0!</v>
          </cell>
          <cell r="ED8" t="e">
            <v>#DIV/0!</v>
          </cell>
          <cell r="EE8" t="e">
            <v>#DIV/0!</v>
          </cell>
          <cell r="EF8" t="e">
            <v>#DIV/0!</v>
          </cell>
          <cell r="EG8" t="e">
            <v>#DIV/0!</v>
          </cell>
          <cell r="EH8">
            <v>1072</v>
          </cell>
          <cell r="EI8">
            <v>0</v>
          </cell>
          <cell r="EJ8" t="e">
            <v>#DIV/0!</v>
          </cell>
          <cell r="EK8">
            <v>1072</v>
          </cell>
          <cell r="EL8" t="e">
            <v>#DIV/0!</v>
          </cell>
          <cell r="EM8" t="e">
            <v>#DIV/0!</v>
          </cell>
          <cell r="EN8" t="e">
            <v>#DIV/0!</v>
          </cell>
          <cell r="EO8" t="e">
            <v>#DIV/0!</v>
          </cell>
          <cell r="EP8" t="e">
            <v>#DIV/0!</v>
          </cell>
          <cell r="EQ8" t="e">
            <v>#DIV/0!</v>
          </cell>
          <cell r="ER8" t="e">
            <v>#DIV/0!</v>
          </cell>
          <cell r="ES8" t="e">
            <v>#DIV/0!</v>
          </cell>
          <cell r="ET8" t="e">
            <v>#DIV/0!</v>
          </cell>
          <cell r="EU8" t="e">
            <v>#DIV/0!</v>
          </cell>
          <cell r="EV8" t="e">
            <v>#DIV/0!</v>
          </cell>
          <cell r="EW8">
            <v>1072</v>
          </cell>
          <cell r="EX8">
            <v>0</v>
          </cell>
          <cell r="EY8" t="e">
            <v>#DIV/0!</v>
          </cell>
          <cell r="EZ8" t="e">
            <v>#DIV/0!</v>
          </cell>
          <cell r="FA8" t="e">
            <v>#DIV/0!</v>
          </cell>
          <cell r="FB8" t="e">
            <v>#DIV/0!</v>
          </cell>
          <cell r="FC8" t="e">
            <v>#DIV/0!</v>
          </cell>
          <cell r="FD8" t="e">
            <v>#DIV/0!</v>
          </cell>
          <cell r="FE8" t="e">
            <v>#DIV/0!</v>
          </cell>
          <cell r="FF8" t="e">
            <v>#DIV/0!</v>
          </cell>
          <cell r="FG8" t="e">
            <v>#DIV/0!</v>
          </cell>
          <cell r="FH8" t="e">
            <v>#DIV/0!</v>
          </cell>
          <cell r="FI8" t="e">
            <v>#DIV/0!</v>
          </cell>
          <cell r="FJ8" t="e">
            <v>#DIV/0!</v>
          </cell>
          <cell r="FK8" t="e">
            <v>#DIV/0!</v>
          </cell>
          <cell r="FL8" t="e">
            <v>#DIV/0!</v>
          </cell>
          <cell r="FM8">
            <v>0</v>
          </cell>
          <cell r="FN8" t="e">
            <v>#DIV/0!</v>
          </cell>
          <cell r="FO8">
            <v>4299.7359999999999</v>
          </cell>
          <cell r="FP8">
            <v>6840.5431678723598</v>
          </cell>
          <cell r="FQ8">
            <v>0</v>
          </cell>
          <cell r="FR8" t="e">
            <v>#DIV/0!</v>
          </cell>
          <cell r="FS8" t="e">
            <v>#DIV/0!</v>
          </cell>
          <cell r="FT8" t="e">
            <v>#DIV/0!</v>
          </cell>
        </row>
        <row r="9">
          <cell r="A9">
            <v>2</v>
          </cell>
          <cell r="B9">
            <v>2</v>
          </cell>
          <cell r="C9">
            <v>2</v>
          </cell>
          <cell r="D9" t="str">
            <v>CROATIA</v>
          </cell>
          <cell r="E9" t="str">
            <v>CROATIA</v>
          </cell>
          <cell r="F9" t="str">
            <v>HR</v>
          </cell>
          <cell r="G9">
            <v>5533.2805981641741</v>
          </cell>
          <cell r="H9">
            <v>13582.610059857445</v>
          </cell>
          <cell r="I9">
            <v>15634.546742495253</v>
          </cell>
          <cell r="J9">
            <v>12087.366908434031</v>
          </cell>
          <cell r="K9">
            <v>12034.085306498113</v>
          </cell>
          <cell r="L9">
            <v>11654.919410315317</v>
          </cell>
          <cell r="M9">
            <v>9337.5006515893838</v>
          </cell>
          <cell r="N9">
            <v>8774.6137903333838</v>
          </cell>
          <cell r="O9">
            <v>12218.940561173878</v>
          </cell>
          <cell r="P9">
            <v>9979.5470966900721</v>
          </cell>
          <cell r="Q9">
            <v>10079.968320110051</v>
          </cell>
          <cell r="R9">
            <v>10563.3343048716</v>
          </cell>
          <cell r="S9">
            <v>5533.2805981641741</v>
          </cell>
          <cell r="T9">
            <v>0</v>
          </cell>
          <cell r="U9">
            <v>131480.71375053271</v>
          </cell>
          <cell r="V9">
            <v>9619.3265286819878</v>
          </cell>
          <cell r="W9">
            <v>11157.873538716369</v>
          </cell>
          <cell r="X9">
            <v>12179.709913418257</v>
          </cell>
          <cell r="Y9">
            <v>11352.619192872608</v>
          </cell>
          <cell r="Z9">
            <v>11343.947370850658</v>
          </cell>
          <cell r="AA9">
            <v>11699.342339595527</v>
          </cell>
          <cell r="AB9">
            <v>9238.005548824558</v>
          </cell>
          <cell r="AC9">
            <v>8459.1110601101336</v>
          </cell>
          <cell r="AD9">
            <v>12146.881050362786</v>
          </cell>
          <cell r="AE9">
            <v>11319.136237044804</v>
          </cell>
          <cell r="AF9">
            <v>11827.845769264824</v>
          </cell>
          <cell r="AG9">
            <v>11555.645676066393</v>
          </cell>
          <cell r="AH9">
            <v>9619.3265286819878</v>
          </cell>
          <cell r="AI9">
            <v>0</v>
          </cell>
          <cell r="AJ9">
            <v>131899.44422580893</v>
          </cell>
          <cell r="AK9">
            <v>9475.2360933976834</v>
          </cell>
          <cell r="AW9">
            <v>9475.2360933976834</v>
          </cell>
          <cell r="AX9">
            <v>9475.2360933976834</v>
          </cell>
          <cell r="BK9">
            <v>0</v>
          </cell>
          <cell r="BL9" t="str">
            <v>HRK</v>
          </cell>
          <cell r="BM9" t="str">
            <v>op pl US$</v>
          </cell>
          <cell r="BN9">
            <v>31768.223898239972</v>
          </cell>
          <cell r="BO9">
            <v>78512.919189999971</v>
          </cell>
          <cell r="BP9">
            <v>88383.656189999921</v>
          </cell>
          <cell r="BQ9">
            <v>69098.641668753975</v>
          </cell>
          <cell r="BR9">
            <v>69299.483646000037</v>
          </cell>
          <cell r="BS9">
            <v>70006.438929999975</v>
          </cell>
          <cell r="BT9">
            <v>56604.862700000005</v>
          </cell>
          <cell r="BU9">
            <v>52430.072320000036</v>
          </cell>
          <cell r="BV9">
            <v>73944.140699999843</v>
          </cell>
          <cell r="BW9">
            <v>61235.498939999947</v>
          </cell>
          <cell r="BX9">
            <v>63015.929949999991</v>
          </cell>
          <cell r="BY9">
            <v>65852.882390000043</v>
          </cell>
          <cell r="BZ9">
            <v>31768.223898239972</v>
          </cell>
          <cell r="CA9">
            <v>0</v>
          </cell>
          <cell r="CB9">
            <v>780152.75052299374</v>
          </cell>
          <cell r="CC9">
            <v>56363.481862159242</v>
          </cell>
          <cell r="CD9">
            <v>65378.444212754694</v>
          </cell>
          <cell r="CE9">
            <v>71365.79226668294</v>
          </cell>
          <cell r="CF9">
            <v>66519.53689871775</v>
          </cell>
          <cell r="CG9">
            <v>66468.72522476234</v>
          </cell>
          <cell r="CH9">
            <v>68551.126504626023</v>
          </cell>
          <cell r="CI9">
            <v>54129.169712782612</v>
          </cell>
          <cell r="CJ9">
            <v>49565.315345609313</v>
          </cell>
          <cell r="CK9">
            <v>71173.434826495708</v>
          </cell>
          <cell r="CL9">
            <v>66323.346867340326</v>
          </cell>
          <cell r="CM9">
            <v>69304.079500430307</v>
          </cell>
          <cell r="CN9">
            <v>67709.150274343425</v>
          </cell>
          <cell r="CO9">
            <v>56363.481862159242</v>
          </cell>
          <cell r="CP9">
            <v>0</v>
          </cell>
          <cell r="CQ9">
            <v>772851.6034967046</v>
          </cell>
          <cell r="CR9">
            <v>57821.680736350027</v>
          </cell>
          <cell r="CS9" t="e">
            <v>#DIV/0!</v>
          </cell>
          <cell r="CT9" t="e">
            <v>#DIV/0!</v>
          </cell>
          <cell r="CU9" t="e">
            <v>#DIV/0!</v>
          </cell>
          <cell r="CV9" t="e">
            <v>#DIV/0!</v>
          </cell>
          <cell r="CW9" t="e">
            <v>#DIV/0!</v>
          </cell>
          <cell r="CX9" t="e">
            <v>#DIV/0!</v>
          </cell>
          <cell r="CY9" t="e">
            <v>#DIV/0!</v>
          </cell>
          <cell r="CZ9" t="e">
            <v>#DIV/0!</v>
          </cell>
          <cell r="DA9" t="e">
            <v>#DIV/0!</v>
          </cell>
          <cell r="DB9" t="e">
            <v>#DIV/0!</v>
          </cell>
          <cell r="DC9" t="e">
            <v>#DIV/0!</v>
          </cell>
          <cell r="DD9">
            <v>57821.680736350027</v>
          </cell>
          <cell r="DE9">
            <v>0</v>
          </cell>
          <cell r="DF9" t="e">
            <v>#DIV/0!</v>
          </cell>
          <cell r="DG9" t="e">
            <v>#DIV/0!</v>
          </cell>
          <cell r="DH9" t="e">
            <v>#DIV/0!</v>
          </cell>
          <cell r="DI9" t="e">
            <v>#DIV/0!</v>
          </cell>
          <cell r="DJ9" t="e">
            <v>#DIV/0!</v>
          </cell>
          <cell r="DK9" t="e">
            <v>#DIV/0!</v>
          </cell>
          <cell r="DL9" t="e">
            <v>#DIV/0!</v>
          </cell>
          <cell r="DM9" t="e">
            <v>#DIV/0!</v>
          </cell>
          <cell r="DN9" t="e">
            <v>#DIV/0!</v>
          </cell>
          <cell r="DO9" t="e">
            <v>#DIV/0!</v>
          </cell>
          <cell r="DP9" t="e">
            <v>#DIV/0!</v>
          </cell>
          <cell r="DQ9" t="e">
            <v>#DIV/0!</v>
          </cell>
          <cell r="DR9" t="e">
            <v>#DIV/0!</v>
          </cell>
          <cell r="DS9" t="e">
            <v>#DIV/0!</v>
          </cell>
          <cell r="DT9">
            <v>0</v>
          </cell>
          <cell r="DU9" t="e">
            <v>#DIV/0!</v>
          </cell>
          <cell r="DV9">
            <v>9868.1914080537299</v>
          </cell>
          <cell r="DW9" t="e">
            <v>#DIV/0!</v>
          </cell>
          <cell r="DX9" t="e">
            <v>#DIV/0!</v>
          </cell>
          <cell r="DY9" t="e">
            <v>#DIV/0!</v>
          </cell>
          <cell r="DZ9" t="e">
            <v>#DIV/0!</v>
          </cell>
          <cell r="EA9" t="e">
            <v>#DIV/0!</v>
          </cell>
          <cell r="EB9" t="e">
            <v>#DIV/0!</v>
          </cell>
          <cell r="EC9" t="e">
            <v>#DIV/0!</v>
          </cell>
          <cell r="ED9" t="e">
            <v>#DIV/0!</v>
          </cell>
          <cell r="EE9" t="e">
            <v>#DIV/0!</v>
          </cell>
          <cell r="EF9" t="e">
            <v>#DIV/0!</v>
          </cell>
          <cell r="EG9" t="e">
            <v>#DIV/0!</v>
          </cell>
          <cell r="EH9">
            <v>9868.1914080537299</v>
          </cell>
          <cell r="EI9">
            <v>0</v>
          </cell>
          <cell r="EJ9" t="e">
            <v>#DIV/0!</v>
          </cell>
          <cell r="EK9">
            <v>10071.182613058023</v>
          </cell>
          <cell r="EL9" t="e">
            <v>#DIV/0!</v>
          </cell>
          <cell r="EM9" t="e">
            <v>#DIV/0!</v>
          </cell>
          <cell r="EN9" t="e">
            <v>#DIV/0!</v>
          </cell>
          <cell r="EO9" t="e">
            <v>#DIV/0!</v>
          </cell>
          <cell r="EP9" t="e">
            <v>#DIV/0!</v>
          </cell>
          <cell r="EQ9" t="e">
            <v>#DIV/0!</v>
          </cell>
          <cell r="ER9" t="e">
            <v>#DIV/0!</v>
          </cell>
          <cell r="ES9" t="e">
            <v>#DIV/0!</v>
          </cell>
          <cell r="ET9" t="e">
            <v>#DIV/0!</v>
          </cell>
          <cell r="EU9" t="e">
            <v>#DIV/0!</v>
          </cell>
          <cell r="EV9" t="e">
            <v>#DIV/0!</v>
          </cell>
          <cell r="EW9">
            <v>10071.182613058023</v>
          </cell>
          <cell r="EX9">
            <v>0</v>
          </cell>
          <cell r="EY9" t="e">
            <v>#DIV/0!</v>
          </cell>
          <cell r="EZ9" t="e">
            <v>#DIV/0!</v>
          </cell>
          <cell r="FA9" t="e">
            <v>#DIV/0!</v>
          </cell>
          <cell r="FB9" t="e">
            <v>#DIV/0!</v>
          </cell>
          <cell r="FC9" t="e">
            <v>#DIV/0!</v>
          </cell>
          <cell r="FD9" t="e">
            <v>#DIV/0!</v>
          </cell>
          <cell r="FE9" t="e">
            <v>#DIV/0!</v>
          </cell>
          <cell r="FF9" t="e">
            <v>#DIV/0!</v>
          </cell>
          <cell r="FG9" t="e">
            <v>#DIV/0!</v>
          </cell>
          <cell r="FH9" t="e">
            <v>#DIV/0!</v>
          </cell>
          <cell r="FI9" t="e">
            <v>#DIV/0!</v>
          </cell>
          <cell r="FJ9" t="e">
            <v>#DIV/0!</v>
          </cell>
          <cell r="FK9" t="e">
            <v>#DIV/0!</v>
          </cell>
          <cell r="FL9" t="e">
            <v>#DIV/0!</v>
          </cell>
          <cell r="FM9">
            <v>0</v>
          </cell>
          <cell r="FN9" t="e">
            <v>#DIV/0!</v>
          </cell>
          <cell r="FO9">
            <v>30622.849721671722</v>
          </cell>
          <cell r="FP9">
            <v>34702.62768237602</v>
          </cell>
          <cell r="FQ9">
            <v>0</v>
          </cell>
          <cell r="FR9" t="e">
            <v>#DIV/0!</v>
          </cell>
          <cell r="FS9" t="e">
            <v>#DIV/0!</v>
          </cell>
          <cell r="FT9" t="e">
            <v>#DIV/0!</v>
          </cell>
          <cell r="FU9">
            <v>5.8593999999999999</v>
          </cell>
          <cell r="FV9">
            <v>5.8593999999999999</v>
          </cell>
          <cell r="FW9">
            <v>5.8593999999999999</v>
          </cell>
          <cell r="FX9">
            <v>5.8593999999999991</v>
          </cell>
          <cell r="FY9">
            <v>5.8593999999999999</v>
          </cell>
          <cell r="FZ9">
            <v>5.8593999999999991</v>
          </cell>
          <cell r="GA9">
            <v>5.8593999999999999</v>
          </cell>
          <cell r="GB9">
            <v>5.8593999999999999</v>
          </cell>
          <cell r="GC9">
            <v>5.8593999999999999</v>
          </cell>
          <cell r="GD9">
            <v>5.8593999999999999</v>
          </cell>
          <cell r="GE9">
            <v>5.8593999999999999</v>
          </cell>
          <cell r="GF9">
            <v>5.8593999999999999</v>
          </cell>
          <cell r="GG9">
            <v>5.8593999999999999</v>
          </cell>
          <cell r="GH9">
            <v>0</v>
          </cell>
          <cell r="GI9">
            <v>0</v>
          </cell>
          <cell r="GJ9">
            <v>0</v>
          </cell>
          <cell r="GK9">
            <v>8.8817841970012523E-16</v>
          </cell>
          <cell r="GL9">
            <v>0</v>
          </cell>
          <cell r="GM9">
            <v>8.8817841970012523E-16</v>
          </cell>
          <cell r="GN9">
            <v>0</v>
          </cell>
          <cell r="GO9">
            <v>0</v>
          </cell>
          <cell r="GP9">
            <v>0</v>
          </cell>
          <cell r="GQ9">
            <v>0</v>
          </cell>
          <cell r="GR9">
            <v>0</v>
          </cell>
          <cell r="GS9">
            <v>0</v>
          </cell>
        </row>
        <row r="10">
          <cell r="A10">
            <v>3</v>
          </cell>
          <cell r="B10">
            <v>3</v>
          </cell>
          <cell r="C10">
            <v>3</v>
          </cell>
          <cell r="D10" t="str">
            <v>POLAND</v>
          </cell>
          <cell r="E10" t="str">
            <v>POLAND</v>
          </cell>
          <cell r="F10" t="str">
            <v>PL</v>
          </cell>
          <cell r="G10">
            <v>1916.2489211241343</v>
          </cell>
          <cell r="H10">
            <v>8856.2678908596226</v>
          </cell>
          <cell r="I10">
            <v>15306.029923073347</v>
          </cell>
          <cell r="J10">
            <v>5309.7651080649348</v>
          </cell>
          <cell r="K10">
            <v>7179.4632730677504</v>
          </cell>
          <cell r="L10">
            <v>6813.9627949555515</v>
          </cell>
          <cell r="M10">
            <v>1579.91306502202</v>
          </cell>
          <cell r="N10">
            <v>5907.326836205526</v>
          </cell>
          <cell r="O10">
            <v>10654.296880287528</v>
          </cell>
          <cell r="P10">
            <v>7256.5791121731972</v>
          </cell>
          <cell r="Q10">
            <v>10234.693117024124</v>
          </cell>
          <cell r="R10">
            <v>10012.731530995199</v>
          </cell>
          <cell r="S10">
            <v>1916.2489211241343</v>
          </cell>
          <cell r="T10">
            <v>0</v>
          </cell>
          <cell r="U10">
            <v>91027.27845285293</v>
          </cell>
          <cell r="V10">
            <v>3520.2404642620577</v>
          </cell>
          <cell r="W10">
            <v>9267.6154991733802</v>
          </cell>
          <cell r="X10">
            <v>12838.504153489075</v>
          </cell>
          <cell r="Y10">
            <v>7916.6005342766694</v>
          </cell>
          <cell r="Z10">
            <v>8440.9611326621125</v>
          </cell>
          <cell r="AA10">
            <v>11394.199261868809</v>
          </cell>
          <cell r="AB10">
            <v>5097.1666063491648</v>
          </cell>
          <cell r="AC10">
            <v>7696.213392209731</v>
          </cell>
          <cell r="AD10">
            <v>12048.134980652718</v>
          </cell>
          <cell r="AE10">
            <v>10628.532138704866</v>
          </cell>
          <cell r="AF10">
            <v>10840.903447102912</v>
          </cell>
          <cell r="AG10">
            <v>11910.624793817653</v>
          </cell>
          <cell r="AH10">
            <v>3520.2404642620577</v>
          </cell>
          <cell r="AI10">
            <v>0</v>
          </cell>
          <cell r="AJ10">
            <v>111599.69640456914</v>
          </cell>
          <cell r="AK10">
            <v>4387.297380430974</v>
          </cell>
          <cell r="AW10">
            <v>4387.297380430974</v>
          </cell>
          <cell r="AX10">
            <v>4387.297380430974</v>
          </cell>
          <cell r="BK10">
            <v>0</v>
          </cell>
          <cell r="BL10" t="str">
            <v>PLN</v>
          </cell>
          <cell r="BM10" t="str">
            <v>op pl US$</v>
          </cell>
          <cell r="BN10">
            <v>5930.8678872506698</v>
          </cell>
          <cell r="BO10">
            <v>27153.647120524569</v>
          </cell>
          <cell r="BP10">
            <v>46514.631629999967</v>
          </cell>
          <cell r="BQ10">
            <v>16993.507567329529</v>
          </cell>
          <cell r="BR10">
            <v>23619.548219999971</v>
          </cell>
          <cell r="BS10">
            <v>22723.045150000009</v>
          </cell>
          <cell r="BT10">
            <v>5362.2926999999927</v>
          </cell>
          <cell r="BU10">
            <v>19431.576830000144</v>
          </cell>
          <cell r="BV10">
            <v>34045.59246</v>
          </cell>
          <cell r="BW10">
            <v>23643.123819999975</v>
          </cell>
          <cell r="BX10">
            <v>34462.570015290323</v>
          </cell>
          <cell r="BY10">
            <v>32575.080700019396</v>
          </cell>
          <cell r="BZ10">
            <v>5930.8678872506698</v>
          </cell>
          <cell r="CA10">
            <v>0</v>
          </cell>
          <cell r="CB10">
            <v>292455.48410041456</v>
          </cell>
          <cell r="CC10">
            <v>11264.538788868495</v>
          </cell>
          <cell r="CD10">
            <v>29655.762249935287</v>
          </cell>
          <cell r="CE10">
            <v>41082.371927777778</v>
          </cell>
          <cell r="CF10">
            <v>25332.602900191534</v>
          </cell>
          <cell r="CG10">
            <v>27010.522451379162</v>
          </cell>
          <cell r="CH10">
            <v>36460.69092621599</v>
          </cell>
          <cell r="CI10">
            <v>16310.599100672982</v>
          </cell>
          <cell r="CJ10">
            <v>24627.378488511658</v>
          </cell>
          <cell r="CK10">
            <v>38553.242371053755</v>
          </cell>
          <cell r="CL10">
            <v>34010.60630961023</v>
          </cell>
          <cell r="CM10">
            <v>34690.180578862324</v>
          </cell>
          <cell r="CN10">
            <v>38113.218784826146</v>
          </cell>
          <cell r="CO10">
            <v>11264.538788868495</v>
          </cell>
          <cell r="CP10">
            <v>0</v>
          </cell>
          <cell r="CQ10">
            <v>357111.71487790538</v>
          </cell>
          <cell r="CR10">
            <v>13867.732069999987</v>
          </cell>
          <cell r="CS10" t="e">
            <v>#DIV/0!</v>
          </cell>
          <cell r="CT10" t="e">
            <v>#DIV/0!</v>
          </cell>
          <cell r="CU10" t="e">
            <v>#DIV/0!</v>
          </cell>
          <cell r="CV10" t="e">
            <v>#DIV/0!</v>
          </cell>
          <cell r="CW10" t="e">
            <v>#DIV/0!</v>
          </cell>
          <cell r="CX10" t="e">
            <v>#DIV/0!</v>
          </cell>
          <cell r="CY10" t="e">
            <v>#DIV/0!</v>
          </cell>
          <cell r="CZ10" t="e">
            <v>#DIV/0!</v>
          </cell>
          <cell r="DA10" t="e">
            <v>#DIV/0!</v>
          </cell>
          <cell r="DB10" t="e">
            <v>#DIV/0!</v>
          </cell>
          <cell r="DC10" t="e">
            <v>#DIV/0!</v>
          </cell>
          <cell r="DD10">
            <v>13867.732069999987</v>
          </cell>
          <cell r="DE10">
            <v>0</v>
          </cell>
          <cell r="DF10" t="e">
            <v>#DIV/0!</v>
          </cell>
          <cell r="DG10" t="e">
            <v>#DIV/0!</v>
          </cell>
          <cell r="DH10" t="e">
            <v>#DIV/0!</v>
          </cell>
          <cell r="DI10" t="e">
            <v>#DIV/0!</v>
          </cell>
          <cell r="DJ10" t="e">
            <v>#DIV/0!</v>
          </cell>
          <cell r="DK10" t="e">
            <v>#DIV/0!</v>
          </cell>
          <cell r="DL10" t="e">
            <v>#DIV/0!</v>
          </cell>
          <cell r="DM10" t="e">
            <v>#DIV/0!</v>
          </cell>
          <cell r="DN10" t="e">
            <v>#DIV/0!</v>
          </cell>
          <cell r="DO10" t="e">
            <v>#DIV/0!</v>
          </cell>
          <cell r="DP10" t="e">
            <v>#DIV/0!</v>
          </cell>
          <cell r="DQ10" t="e">
            <v>#DIV/0!</v>
          </cell>
          <cell r="DR10" t="e">
            <v>#DIV/0!</v>
          </cell>
          <cell r="DS10" t="e">
            <v>#DIV/0!</v>
          </cell>
          <cell r="DT10">
            <v>0</v>
          </cell>
          <cell r="DU10" t="e">
            <v>#DIV/0!</v>
          </cell>
          <cell r="DV10">
            <v>4333.755024981564</v>
          </cell>
          <cell r="DW10" t="e">
            <v>#DIV/0!</v>
          </cell>
          <cell r="DX10" t="e">
            <v>#DIV/0!</v>
          </cell>
          <cell r="DY10" t="e">
            <v>#DIV/0!</v>
          </cell>
          <cell r="DZ10" t="e">
            <v>#DIV/0!</v>
          </cell>
          <cell r="EA10" t="e">
            <v>#DIV/0!</v>
          </cell>
          <cell r="EB10" t="e">
            <v>#DIV/0!</v>
          </cell>
          <cell r="EC10" t="e">
            <v>#DIV/0!</v>
          </cell>
          <cell r="ED10" t="e">
            <v>#DIV/0!</v>
          </cell>
          <cell r="EE10" t="e">
            <v>#DIV/0!</v>
          </cell>
          <cell r="EF10" t="e">
            <v>#DIV/0!</v>
          </cell>
          <cell r="EG10" t="e">
            <v>#DIV/0!</v>
          </cell>
          <cell r="EH10">
            <v>4333.755024981564</v>
          </cell>
          <cell r="EI10">
            <v>0</v>
          </cell>
          <cell r="EJ10" t="e">
            <v>#DIV/0!</v>
          </cell>
          <cell r="EK10">
            <v>4480.6303432759096</v>
          </cell>
          <cell r="EL10" t="e">
            <v>#DIV/0!</v>
          </cell>
          <cell r="EM10" t="e">
            <v>#DIV/0!</v>
          </cell>
          <cell r="EN10" t="e">
            <v>#DIV/0!</v>
          </cell>
          <cell r="EO10" t="e">
            <v>#DIV/0!</v>
          </cell>
          <cell r="EP10" t="e">
            <v>#DIV/0!</v>
          </cell>
          <cell r="EQ10" t="e">
            <v>#DIV/0!</v>
          </cell>
          <cell r="ER10" t="e">
            <v>#DIV/0!</v>
          </cell>
          <cell r="ES10" t="e">
            <v>#DIV/0!</v>
          </cell>
          <cell r="ET10" t="e">
            <v>#DIV/0!</v>
          </cell>
          <cell r="EU10" t="e">
            <v>#DIV/0!</v>
          </cell>
          <cell r="EV10" t="e">
            <v>#DIV/0!</v>
          </cell>
          <cell r="EW10">
            <v>4480.6303432759096</v>
          </cell>
          <cell r="EX10">
            <v>0</v>
          </cell>
          <cell r="EY10" t="e">
            <v>#DIV/0!</v>
          </cell>
          <cell r="EZ10" t="e">
            <v>#DIV/0!</v>
          </cell>
          <cell r="FA10" t="e">
            <v>#DIV/0!</v>
          </cell>
          <cell r="FB10" t="e">
            <v>#DIV/0!</v>
          </cell>
          <cell r="FC10" t="e">
            <v>#DIV/0!</v>
          </cell>
          <cell r="FD10" t="e">
            <v>#DIV/0!</v>
          </cell>
          <cell r="FE10" t="e">
            <v>#DIV/0!</v>
          </cell>
          <cell r="FF10" t="e">
            <v>#DIV/0!</v>
          </cell>
          <cell r="FG10" t="e">
            <v>#DIV/0!</v>
          </cell>
          <cell r="FH10" t="e">
            <v>#DIV/0!</v>
          </cell>
          <cell r="FI10" t="e">
            <v>#DIV/0!</v>
          </cell>
          <cell r="FJ10" t="e">
            <v>#DIV/0!</v>
          </cell>
          <cell r="FK10" t="e">
            <v>#DIV/0!</v>
          </cell>
          <cell r="FL10" t="e">
            <v>#DIV/0!</v>
          </cell>
          <cell r="FM10">
            <v>0</v>
          </cell>
          <cell r="FN10" t="e">
            <v>#DIV/0!</v>
          </cell>
          <cell r="FO10">
            <v>27504.003760192521</v>
          </cell>
          <cell r="FP10">
            <v>33380.060379625429</v>
          </cell>
          <cell r="FQ10">
            <v>0</v>
          </cell>
          <cell r="FR10" t="e">
            <v>#DIV/0!</v>
          </cell>
          <cell r="FS10" t="e">
            <v>#DIV/0!</v>
          </cell>
          <cell r="FT10" t="e">
            <v>#DIV/0!</v>
          </cell>
          <cell r="FU10">
            <v>3.1999344656217574</v>
          </cell>
          <cell r="FV10">
            <v>3.1999344656217574</v>
          </cell>
          <cell r="FW10">
            <v>3.1999344656217574</v>
          </cell>
          <cell r="FX10">
            <v>3.1999344656217574</v>
          </cell>
          <cell r="FY10">
            <v>3.1999344656217574</v>
          </cell>
          <cell r="FZ10">
            <v>3.1999344656217574</v>
          </cell>
          <cell r="GA10">
            <v>3.1999344656217574</v>
          </cell>
          <cell r="GB10">
            <v>3.1999344656217574</v>
          </cell>
          <cell r="GC10">
            <v>3.1999344656217574</v>
          </cell>
          <cell r="GD10">
            <v>3.1999344656217574</v>
          </cell>
          <cell r="GE10">
            <v>3.1999344656217574</v>
          </cell>
          <cell r="GF10">
            <v>3.1999344656217574</v>
          </cell>
          <cell r="GG10">
            <v>3.1999344656217574</v>
          </cell>
          <cell r="GH10">
            <v>0</v>
          </cell>
          <cell r="GI10">
            <v>0</v>
          </cell>
          <cell r="GJ10">
            <v>0</v>
          </cell>
          <cell r="GK10">
            <v>0</v>
          </cell>
          <cell r="GL10">
            <v>0</v>
          </cell>
          <cell r="GM10">
            <v>0</v>
          </cell>
          <cell r="GN10">
            <v>0</v>
          </cell>
          <cell r="GO10">
            <v>0</v>
          </cell>
          <cell r="GP10">
            <v>0</v>
          </cell>
          <cell r="GQ10">
            <v>0</v>
          </cell>
          <cell r="GR10">
            <v>0</v>
          </cell>
          <cell r="GS10">
            <v>0</v>
          </cell>
        </row>
        <row r="11">
          <cell r="A11">
            <v>4</v>
          </cell>
          <cell r="B11">
            <v>4</v>
          </cell>
          <cell r="C11">
            <v>4</v>
          </cell>
          <cell r="D11" t="str">
            <v>GERMANY</v>
          </cell>
          <cell r="E11" t="str">
            <v>GERMANY</v>
          </cell>
          <cell r="F11" t="str">
            <v>DE</v>
          </cell>
          <cell r="G11">
            <v>7080.6453558176727</v>
          </cell>
          <cell r="H11">
            <v>8851.4872511348713</v>
          </cell>
          <cell r="I11">
            <v>9991.4289636956764</v>
          </cell>
          <cell r="J11">
            <v>8649.3354928181016</v>
          </cell>
          <cell r="K11">
            <v>10776.512070351648</v>
          </cell>
          <cell r="L11">
            <v>10303.914371264942</v>
          </cell>
          <cell r="M11">
            <v>7487.7013420120056</v>
          </cell>
          <cell r="N11">
            <v>7580.5941390616199</v>
          </cell>
          <cell r="O11">
            <v>8782.436640439555</v>
          </cell>
          <cell r="P11">
            <v>9354.514204076524</v>
          </cell>
          <cell r="Q11">
            <v>10941.203779235715</v>
          </cell>
          <cell r="R11">
            <v>7817.21013417013</v>
          </cell>
          <cell r="S11">
            <v>7080.6453558176727</v>
          </cell>
          <cell r="T11">
            <v>0</v>
          </cell>
          <cell r="U11">
            <v>107616.98374407846</v>
          </cell>
          <cell r="V11">
            <v>8738.9117480885507</v>
          </cell>
          <cell r="W11">
            <v>9251.4558255538232</v>
          </cell>
          <cell r="X11">
            <v>11360.292155596138</v>
          </cell>
          <cell r="Y11">
            <v>10528.549164974234</v>
          </cell>
          <cell r="Z11">
            <v>12140.187735177667</v>
          </cell>
          <cell r="AA11">
            <v>12016.024544492608</v>
          </cell>
          <cell r="AB11">
            <v>9551.4778015240499</v>
          </cell>
          <cell r="AC11">
            <v>9500.2274751681107</v>
          </cell>
          <cell r="AD11">
            <v>11335.075186452532</v>
          </cell>
          <cell r="AE11">
            <v>10471.504735851782</v>
          </cell>
          <cell r="AF11">
            <v>11051.622278475625</v>
          </cell>
          <cell r="AG11">
            <v>12051.012397643106</v>
          </cell>
          <cell r="AH11">
            <v>8738.9117480885507</v>
          </cell>
          <cell r="AI11">
            <v>0</v>
          </cell>
          <cell r="AJ11">
            <v>127996.34104899822</v>
          </cell>
          <cell r="AK11">
            <v>7999.3962104118054</v>
          </cell>
          <cell r="AW11">
            <v>7999.3962104118054</v>
          </cell>
          <cell r="AX11">
            <v>7999.3962104118054</v>
          </cell>
          <cell r="BK11">
            <v>0</v>
          </cell>
          <cell r="BL11" t="str">
            <v>EUR</v>
          </cell>
          <cell r="BM11" t="str">
            <v>in loc curr</v>
          </cell>
          <cell r="BN11">
            <v>5374.5616200000013</v>
          </cell>
          <cell r="BO11">
            <v>6806.6805340579249</v>
          </cell>
          <cell r="BP11">
            <v>7571.8945069599877</v>
          </cell>
          <cell r="BQ11">
            <v>6685.9750487801657</v>
          </cell>
          <cell r="BR11">
            <v>8469.6022175658873</v>
          </cell>
          <cell r="BS11">
            <v>8462.7522168129726</v>
          </cell>
          <cell r="BT11">
            <v>6213.8009151954138</v>
          </cell>
          <cell r="BU11">
            <v>6164.2555354065671</v>
          </cell>
          <cell r="BV11">
            <v>7151.5950230480657</v>
          </cell>
          <cell r="BW11">
            <v>7771.1756370082394</v>
          </cell>
          <cell r="BX11">
            <v>9274.5802774603399</v>
          </cell>
          <cell r="BY11">
            <v>6595.380930766004</v>
          </cell>
          <cell r="BZ11">
            <v>5374.5616200000013</v>
          </cell>
          <cell r="CA11">
            <v>0</v>
          </cell>
          <cell r="CB11">
            <v>86542.254463061559</v>
          </cell>
          <cell r="CC11">
            <v>6827.3039329000067</v>
          </cell>
          <cell r="CD11">
            <v>7227.73070190001</v>
          </cell>
          <cell r="CE11">
            <v>8875.2661142000015</v>
          </cell>
          <cell r="CF11">
            <v>8225.4641303000044</v>
          </cell>
          <cell r="CG11">
            <v>9484.562135400005</v>
          </cell>
          <cell r="CH11">
            <v>9387.5592287999989</v>
          </cell>
          <cell r="CI11">
            <v>7462.123870700002</v>
          </cell>
          <cell r="CJ11">
            <v>7422.084382400004</v>
          </cell>
          <cell r="CK11">
            <v>8855.5652729999947</v>
          </cell>
          <cell r="CL11">
            <v>8180.8979798999908</v>
          </cell>
          <cell r="CM11">
            <v>8634.1167438000102</v>
          </cell>
          <cell r="CN11">
            <v>9414.893605700001</v>
          </cell>
          <cell r="CO11">
            <v>6827.3039329000067</v>
          </cell>
          <cell r="CP11">
            <v>0</v>
          </cell>
          <cell r="CQ11">
            <v>99997.568099000026</v>
          </cell>
          <cell r="CR11">
            <v>6616.0925192004934</v>
          </cell>
          <cell r="CS11" t="e">
            <v>#DIV/0!</v>
          </cell>
          <cell r="CT11" t="e">
            <v>#DIV/0!</v>
          </cell>
          <cell r="CU11" t="e">
            <v>#DIV/0!</v>
          </cell>
          <cell r="CV11" t="e">
            <v>#DIV/0!</v>
          </cell>
          <cell r="CW11" t="e">
            <v>#DIV/0!</v>
          </cell>
          <cell r="CX11" t="e">
            <v>#DIV/0!</v>
          </cell>
          <cell r="CY11" t="e">
            <v>#DIV/0!</v>
          </cell>
          <cell r="CZ11" t="e">
            <v>#DIV/0!</v>
          </cell>
          <cell r="DA11" t="e">
            <v>#DIV/0!</v>
          </cell>
          <cell r="DB11" t="e">
            <v>#DIV/0!</v>
          </cell>
          <cell r="DC11" t="e">
            <v>#DIV/0!</v>
          </cell>
          <cell r="DD11">
            <v>6616.0925192004934</v>
          </cell>
          <cell r="DE11">
            <v>0</v>
          </cell>
          <cell r="DF11" t="e">
            <v>#DIV/0!</v>
          </cell>
          <cell r="DG11" t="e">
            <v>#DIV/0!</v>
          </cell>
          <cell r="DH11" t="e">
            <v>#DIV/0!</v>
          </cell>
          <cell r="DI11" t="e">
            <v>#DIV/0!</v>
          </cell>
          <cell r="DJ11" t="e">
            <v>#DIV/0!</v>
          </cell>
          <cell r="DK11" t="e">
            <v>#DIV/0!</v>
          </cell>
          <cell r="DL11" t="e">
            <v>#DIV/0!</v>
          </cell>
          <cell r="DM11" t="e">
            <v>#DIV/0!</v>
          </cell>
          <cell r="DN11" t="e">
            <v>#DIV/0!</v>
          </cell>
          <cell r="DO11" t="e">
            <v>#DIV/0!</v>
          </cell>
          <cell r="DP11" t="e">
            <v>#DIV/0!</v>
          </cell>
          <cell r="DQ11" t="e">
            <v>#DIV/0!</v>
          </cell>
          <cell r="DR11" t="e">
            <v>#DIV/0!</v>
          </cell>
          <cell r="DS11" t="e">
            <v>#DIV/0!</v>
          </cell>
          <cell r="DT11">
            <v>0</v>
          </cell>
          <cell r="DU11" t="e">
            <v>#DIV/0!</v>
          </cell>
          <cell r="DV11">
            <v>8468.5622920441856</v>
          </cell>
          <cell r="DW11" t="e">
            <v>#DIV/0!</v>
          </cell>
          <cell r="DX11" t="e">
            <v>#DIV/0!</v>
          </cell>
          <cell r="DY11" t="e">
            <v>#DIV/0!</v>
          </cell>
          <cell r="DZ11" t="e">
            <v>#DIV/0!</v>
          </cell>
          <cell r="EA11" t="e">
            <v>#DIV/0!</v>
          </cell>
          <cell r="EB11" t="e">
            <v>#DIV/0!</v>
          </cell>
          <cell r="EC11" t="e">
            <v>#DIV/0!</v>
          </cell>
          <cell r="ED11" t="e">
            <v>#DIV/0!</v>
          </cell>
          <cell r="EE11" t="e">
            <v>#DIV/0!</v>
          </cell>
          <cell r="EF11" t="e">
            <v>#DIV/0!</v>
          </cell>
          <cell r="EG11" t="e">
            <v>#DIV/0!</v>
          </cell>
          <cell r="EH11">
            <v>8468.5622920441856</v>
          </cell>
          <cell r="EI11">
            <v>0</v>
          </cell>
          <cell r="EJ11" t="e">
            <v>#DIV/0!</v>
          </cell>
          <cell r="EK11">
            <v>8716.2838724206522</v>
          </cell>
          <cell r="EL11" t="e">
            <v>#DIV/0!</v>
          </cell>
          <cell r="EM11" t="e">
            <v>#DIV/0!</v>
          </cell>
          <cell r="EN11" t="e">
            <v>#DIV/0!</v>
          </cell>
          <cell r="EO11" t="e">
            <v>#DIV/0!</v>
          </cell>
          <cell r="EP11" t="e">
            <v>#DIV/0!</v>
          </cell>
          <cell r="EQ11" t="e">
            <v>#DIV/0!</v>
          </cell>
          <cell r="ER11" t="e">
            <v>#DIV/0!</v>
          </cell>
          <cell r="ES11" t="e">
            <v>#DIV/0!</v>
          </cell>
          <cell r="ET11" t="e">
            <v>#DIV/0!</v>
          </cell>
          <cell r="EU11" t="e">
            <v>#DIV/0!</v>
          </cell>
          <cell r="EV11" t="e">
            <v>#DIV/0!</v>
          </cell>
          <cell r="EW11">
            <v>8716.2838724206522</v>
          </cell>
          <cell r="EX11">
            <v>0</v>
          </cell>
          <cell r="EY11" t="e">
            <v>#DIV/0!</v>
          </cell>
          <cell r="EZ11" t="e">
            <v>#DIV/0!</v>
          </cell>
          <cell r="FA11" t="e">
            <v>#DIV/0!</v>
          </cell>
          <cell r="FB11" t="e">
            <v>#DIV/0!</v>
          </cell>
          <cell r="FC11" t="e">
            <v>#DIV/0!</v>
          </cell>
          <cell r="FD11" t="e">
            <v>#DIV/0!</v>
          </cell>
          <cell r="FE11" t="e">
            <v>#DIV/0!</v>
          </cell>
          <cell r="FF11" t="e">
            <v>#DIV/0!</v>
          </cell>
          <cell r="FG11" t="e">
            <v>#DIV/0!</v>
          </cell>
          <cell r="FH11" t="e">
            <v>#DIV/0!</v>
          </cell>
          <cell r="FI11" t="e">
            <v>#DIV/0!</v>
          </cell>
          <cell r="FJ11" t="e">
            <v>#DIV/0!</v>
          </cell>
          <cell r="FK11" t="e">
            <v>#DIV/0!</v>
          </cell>
          <cell r="FL11" t="e">
            <v>#DIV/0!</v>
          </cell>
          <cell r="FM11">
            <v>0</v>
          </cell>
          <cell r="FN11" t="e">
            <v>#DIV/0!</v>
          </cell>
          <cell r="FO11">
            <v>28112.92811748237</v>
          </cell>
          <cell r="FP11">
            <v>33574.139411970515</v>
          </cell>
          <cell r="FQ11">
            <v>0</v>
          </cell>
          <cell r="FR11" t="e">
            <v>#DIV/0!</v>
          </cell>
          <cell r="FS11" t="e">
            <v>#DIV/0!</v>
          </cell>
          <cell r="FT11" t="e">
            <v>#DIV/0!</v>
          </cell>
          <cell r="FU11">
            <v>0.78125333333333324</v>
          </cell>
          <cell r="FV11">
            <v>0.78125333333333336</v>
          </cell>
          <cell r="FW11">
            <v>0.78125333333333336</v>
          </cell>
          <cell r="FX11">
            <v>0.78125333333333336</v>
          </cell>
          <cell r="FY11">
            <v>0.78125333333333347</v>
          </cell>
          <cell r="FZ11">
            <v>0.78125333333333336</v>
          </cell>
          <cell r="GA11">
            <v>0.78125333333333324</v>
          </cell>
          <cell r="GB11">
            <v>0.78125333333333336</v>
          </cell>
          <cell r="GC11">
            <v>0.78125333333333324</v>
          </cell>
          <cell r="GD11">
            <v>0.78125333333333336</v>
          </cell>
          <cell r="GE11">
            <v>0.78125333333333336</v>
          </cell>
          <cell r="GF11">
            <v>0.78125333333333324</v>
          </cell>
          <cell r="GG11">
            <v>0.78125333333333324</v>
          </cell>
          <cell r="GH11">
            <v>1.1102230246251565E-16</v>
          </cell>
          <cell r="GI11">
            <v>0</v>
          </cell>
          <cell r="GJ11">
            <v>0</v>
          </cell>
          <cell r="GK11">
            <v>0</v>
          </cell>
          <cell r="GL11">
            <v>-1.1102230246251565E-16</v>
          </cell>
          <cell r="GM11">
            <v>0</v>
          </cell>
          <cell r="GN11">
            <v>1.1102230246251565E-16</v>
          </cell>
          <cell r="GO11">
            <v>0</v>
          </cell>
          <cell r="GP11">
            <v>1.1102230246251565E-16</v>
          </cell>
          <cell r="GQ11">
            <v>0</v>
          </cell>
          <cell r="GR11">
            <v>0</v>
          </cell>
          <cell r="GS11">
            <v>1.1102230246251565E-16</v>
          </cell>
        </row>
        <row r="12">
          <cell r="A12">
            <v>4</v>
          </cell>
          <cell r="B12">
            <v>4</v>
          </cell>
          <cell r="C12">
            <v>5</v>
          </cell>
          <cell r="D12" t="str">
            <v>ITALY</v>
          </cell>
          <cell r="E12" t="str">
            <v>ITALY</v>
          </cell>
          <cell r="F12" t="str">
            <v>IT</v>
          </cell>
          <cell r="G12">
            <v>2038.07475658823</v>
          </cell>
          <cell r="H12">
            <v>1682.7327866583628</v>
          </cell>
          <cell r="I12">
            <v>2782.9130034848131</v>
          </cell>
          <cell r="J12">
            <v>2081.5466796644873</v>
          </cell>
          <cell r="K12">
            <v>1832.75961484805</v>
          </cell>
          <cell r="L12">
            <v>2077.8866512616123</v>
          </cell>
          <cell r="M12">
            <v>2532.9340987446599</v>
          </cell>
          <cell r="N12">
            <v>527.8046570993439</v>
          </cell>
          <cell r="O12">
            <v>1355.7549077929805</v>
          </cell>
          <cell r="P12">
            <v>2423.3034936570466</v>
          </cell>
          <cell r="Q12">
            <v>2154.6594071917589</v>
          </cell>
          <cell r="R12">
            <v>2816.1665677483502</v>
          </cell>
          <cell r="S12">
            <v>2038.07475658823</v>
          </cell>
          <cell r="T12">
            <v>0</v>
          </cell>
          <cell r="U12">
            <v>24306.5366247397</v>
          </cell>
          <cell r="V12">
            <v>3232.1304592919082</v>
          </cell>
          <cell r="W12">
            <v>2797.1953199406084</v>
          </cell>
          <cell r="X12">
            <v>3773.1149957734583</v>
          </cell>
          <cell r="Y12">
            <v>2708.0664788476629</v>
          </cell>
          <cell r="Z12">
            <v>2509.2577182535756</v>
          </cell>
          <cell r="AA12">
            <v>2847.5455094318545</v>
          </cell>
          <cell r="AB12">
            <v>4295.0282805927227</v>
          </cell>
          <cell r="AC12">
            <v>765.07094600641733</v>
          </cell>
          <cell r="AD12">
            <v>3375.9083827482359</v>
          </cell>
          <cell r="AE12">
            <v>4847.8607361717904</v>
          </cell>
          <cell r="AF12">
            <v>5135.4566203433815</v>
          </cell>
          <cell r="AG12">
            <v>4346.1564113228324</v>
          </cell>
          <cell r="AH12">
            <v>3232.1304592919082</v>
          </cell>
          <cell r="AI12">
            <v>0</v>
          </cell>
          <cell r="AJ12">
            <v>40632.791858724442</v>
          </cell>
          <cell r="AK12">
            <v>2442.3449790246459</v>
          </cell>
          <cell r="AW12">
            <v>2442.3449790246459</v>
          </cell>
          <cell r="AX12">
            <v>2442.3449790246459</v>
          </cell>
          <cell r="BK12">
            <v>0</v>
          </cell>
          <cell r="BL12" t="str">
            <v>EUR</v>
          </cell>
          <cell r="BM12" t="str">
            <v>in loc curr</v>
          </cell>
          <cell r="BN12">
            <v>1547.0000000000007</v>
          </cell>
          <cell r="BO12">
            <v>1294</v>
          </cell>
          <cell r="BP12">
            <v>2108.9999999999995</v>
          </cell>
          <cell r="BQ12">
            <v>1609.0449000000012</v>
          </cell>
          <cell r="BR12">
            <v>1440.4238399999974</v>
          </cell>
          <cell r="BS12">
            <v>1706.5980200000001</v>
          </cell>
          <cell r="BT12">
            <v>2102.0000000000005</v>
          </cell>
          <cell r="BU12">
            <v>429.19099999999997</v>
          </cell>
          <cell r="BV12">
            <v>1104</v>
          </cell>
          <cell r="BW12">
            <v>2013.1368300000004</v>
          </cell>
          <cell r="BX12">
            <v>1826.4499999999998</v>
          </cell>
          <cell r="BY12">
            <v>2375.9999999999982</v>
          </cell>
          <cell r="BZ12">
            <v>1547.0000000000007</v>
          </cell>
          <cell r="CA12">
            <v>0</v>
          </cell>
          <cell r="CB12">
            <v>19556.844590000001</v>
          </cell>
          <cell r="CC12">
            <v>2525.1126950900007</v>
          </cell>
          <cell r="CD12">
            <v>2185.3181676879999</v>
          </cell>
          <cell r="CE12">
            <v>2947.7586674979998</v>
          </cell>
          <cell r="CF12">
            <v>2115.6859634879993</v>
          </cell>
          <cell r="CG12">
            <v>1960.3659565780001</v>
          </cell>
          <cell r="CH12">
            <v>2224.6544210620009</v>
          </cell>
          <cell r="CI12">
            <v>3355.5051609739999</v>
          </cell>
          <cell r="CJ12">
            <v>597.71422680400019</v>
          </cell>
          <cell r="CK12">
            <v>2637.4396770500016</v>
          </cell>
          <cell r="CL12">
            <v>3787.4073596699982</v>
          </cell>
          <cell r="CM12">
            <v>4012.0926028320014</v>
          </cell>
          <cell r="CN12">
            <v>3395.4491835340004</v>
          </cell>
          <cell r="CO12">
            <v>2525.1126950900007</v>
          </cell>
          <cell r="CP12">
            <v>0</v>
          </cell>
          <cell r="CQ12">
            <v>31744.504082268009</v>
          </cell>
          <cell r="CR12">
            <v>2019.9999999999998</v>
          </cell>
          <cell r="CS12" t="e">
            <v>#DIV/0!</v>
          </cell>
          <cell r="CT12" t="e">
            <v>#DIV/0!</v>
          </cell>
          <cell r="CU12" t="e">
            <v>#DIV/0!</v>
          </cell>
          <cell r="CV12" t="e">
            <v>#DIV/0!</v>
          </cell>
          <cell r="CW12" t="e">
            <v>#DIV/0!</v>
          </cell>
          <cell r="CX12" t="e">
            <v>#DIV/0!</v>
          </cell>
          <cell r="CY12" t="e">
            <v>#DIV/0!</v>
          </cell>
          <cell r="CZ12" t="e">
            <v>#DIV/0!</v>
          </cell>
          <cell r="DA12" t="e">
            <v>#DIV/0!</v>
          </cell>
          <cell r="DB12" t="e">
            <v>#DIV/0!</v>
          </cell>
          <cell r="DC12" t="e">
            <v>#DIV/0!</v>
          </cell>
          <cell r="DD12">
            <v>2019.9999999999998</v>
          </cell>
          <cell r="DE12">
            <v>0</v>
          </cell>
          <cell r="DF12" t="e">
            <v>#DIV/0!</v>
          </cell>
          <cell r="DG12" t="e">
            <v>#DIV/0!</v>
          </cell>
          <cell r="DH12" t="e">
            <v>#DIV/0!</v>
          </cell>
          <cell r="DI12" t="e">
            <v>#DIV/0!</v>
          </cell>
          <cell r="DJ12" t="e">
            <v>#DIV/0!</v>
          </cell>
          <cell r="DK12" t="e">
            <v>#DIV/0!</v>
          </cell>
          <cell r="DL12" t="e">
            <v>#DIV/0!</v>
          </cell>
          <cell r="DM12" t="e">
            <v>#DIV/0!</v>
          </cell>
          <cell r="DN12" t="e">
            <v>#DIV/0!</v>
          </cell>
          <cell r="DO12" t="e">
            <v>#DIV/0!</v>
          </cell>
          <cell r="DP12" t="e">
            <v>#DIV/0!</v>
          </cell>
          <cell r="DQ12" t="e">
            <v>#DIV/0!</v>
          </cell>
          <cell r="DR12" t="e">
            <v>#DIV/0!</v>
          </cell>
          <cell r="DS12" t="e">
            <v>#DIV/0!</v>
          </cell>
          <cell r="DT12">
            <v>0</v>
          </cell>
          <cell r="DU12" t="e">
            <v>#DIV/0!</v>
          </cell>
          <cell r="DV12">
            <v>2585.5889681537356</v>
          </cell>
          <cell r="DW12" t="e">
            <v>#DIV/0!</v>
          </cell>
          <cell r="DX12" t="e">
            <v>#DIV/0!</v>
          </cell>
          <cell r="DY12" t="e">
            <v>#DIV/0!</v>
          </cell>
          <cell r="DZ12" t="e">
            <v>#DIV/0!</v>
          </cell>
          <cell r="EA12" t="e">
            <v>#DIV/0!</v>
          </cell>
          <cell r="EB12" t="e">
            <v>#DIV/0!</v>
          </cell>
          <cell r="EC12" t="e">
            <v>#DIV/0!</v>
          </cell>
          <cell r="ED12" t="e">
            <v>#DIV/0!</v>
          </cell>
          <cell r="EE12" t="e">
            <v>#DIV/0!</v>
          </cell>
          <cell r="EF12" t="e">
            <v>#DIV/0!</v>
          </cell>
          <cell r="EG12" t="e">
            <v>#DIV/0!</v>
          </cell>
          <cell r="EH12">
            <v>2585.5889681537356</v>
          </cell>
          <cell r="EI12">
            <v>0</v>
          </cell>
          <cell r="EJ12" t="e">
            <v>#DIV/0!</v>
          </cell>
          <cell r="EK12">
            <v>2661.2223712399627</v>
          </cell>
          <cell r="EL12" t="e">
            <v>#DIV/0!</v>
          </cell>
          <cell r="EM12" t="e">
            <v>#DIV/0!</v>
          </cell>
          <cell r="EN12" t="e">
            <v>#DIV/0!</v>
          </cell>
          <cell r="EO12" t="e">
            <v>#DIV/0!</v>
          </cell>
          <cell r="EP12" t="e">
            <v>#DIV/0!</v>
          </cell>
          <cell r="EQ12" t="e">
            <v>#DIV/0!</v>
          </cell>
          <cell r="ER12" t="e">
            <v>#DIV/0!</v>
          </cell>
          <cell r="ES12" t="e">
            <v>#DIV/0!</v>
          </cell>
          <cell r="ET12" t="e">
            <v>#DIV/0!</v>
          </cell>
          <cell r="EU12" t="e">
            <v>#DIV/0!</v>
          </cell>
          <cell r="EV12" t="e">
            <v>#DIV/0!</v>
          </cell>
          <cell r="EW12">
            <v>2661.2223712399627</v>
          </cell>
          <cell r="EX12">
            <v>0</v>
          </cell>
          <cell r="EY12" t="e">
            <v>#DIV/0!</v>
          </cell>
          <cell r="EZ12" t="e">
            <v>#DIV/0!</v>
          </cell>
          <cell r="FA12" t="e">
            <v>#DIV/0!</v>
          </cell>
          <cell r="FB12" t="e">
            <v>#DIV/0!</v>
          </cell>
          <cell r="FC12" t="e">
            <v>#DIV/0!</v>
          </cell>
          <cell r="FD12" t="e">
            <v>#DIV/0!</v>
          </cell>
          <cell r="FE12" t="e">
            <v>#DIV/0!</v>
          </cell>
          <cell r="FF12" t="e">
            <v>#DIV/0!</v>
          </cell>
          <cell r="FG12" t="e">
            <v>#DIV/0!</v>
          </cell>
          <cell r="FH12" t="e">
            <v>#DIV/0!</v>
          </cell>
          <cell r="FI12" t="e">
            <v>#DIV/0!</v>
          </cell>
          <cell r="FJ12" t="e">
            <v>#DIV/0!</v>
          </cell>
          <cell r="FK12" t="e">
            <v>#DIV/0!</v>
          </cell>
          <cell r="FL12" t="e">
            <v>#DIV/0!</v>
          </cell>
          <cell r="FM12">
            <v>0</v>
          </cell>
          <cell r="FN12" t="e">
            <v>#DIV/0!</v>
          </cell>
          <cell r="FO12">
            <v>7394.1294685971552</v>
          </cell>
          <cell r="FP12">
            <v>14329.473767838004</v>
          </cell>
          <cell r="FQ12">
            <v>0</v>
          </cell>
          <cell r="FR12" t="e">
            <v>#DIV/0!</v>
          </cell>
          <cell r="FS12" t="e">
            <v>#DIV/0!</v>
          </cell>
          <cell r="FT12" t="e">
            <v>#DIV/0!</v>
          </cell>
          <cell r="FU12">
            <v>0.78125333333333324</v>
          </cell>
          <cell r="FV12">
            <v>0.78125333333333324</v>
          </cell>
          <cell r="FW12">
            <v>0.78125333333333324</v>
          </cell>
          <cell r="FX12">
            <v>0.78125333333333324</v>
          </cell>
          <cell r="FY12">
            <v>0.78125333333333336</v>
          </cell>
          <cell r="FZ12">
            <v>0.78125333333333324</v>
          </cell>
          <cell r="GA12">
            <v>0.78125333333333336</v>
          </cell>
          <cell r="GB12">
            <v>0.78125333333333324</v>
          </cell>
          <cell r="GC12">
            <v>0.78125333333333324</v>
          </cell>
          <cell r="GD12">
            <v>0.78125333333333324</v>
          </cell>
          <cell r="GE12">
            <v>0.78125333333333336</v>
          </cell>
          <cell r="GF12">
            <v>0.78125333333333336</v>
          </cell>
          <cell r="GG12">
            <v>0.78125333333333324</v>
          </cell>
          <cell r="GH12">
            <v>1.1102230246251565E-16</v>
          </cell>
          <cell r="GI12">
            <v>1.1102230246251565E-16</v>
          </cell>
          <cell r="GJ12">
            <v>1.1102230246251565E-16</v>
          </cell>
          <cell r="GK12">
            <v>1.1102230246251565E-16</v>
          </cell>
          <cell r="GL12">
            <v>0</v>
          </cell>
          <cell r="GM12">
            <v>1.1102230246251565E-16</v>
          </cell>
          <cell r="GN12">
            <v>0</v>
          </cell>
          <cell r="GO12">
            <v>1.1102230246251565E-16</v>
          </cell>
          <cell r="GP12">
            <v>1.1102230246251565E-16</v>
          </cell>
          <cell r="GQ12">
            <v>1.1102230246251565E-16</v>
          </cell>
          <cell r="GR12">
            <v>0</v>
          </cell>
          <cell r="GS12">
            <v>0</v>
          </cell>
        </row>
        <row r="13">
          <cell r="A13">
            <v>4</v>
          </cell>
          <cell r="B13">
            <v>4</v>
          </cell>
          <cell r="C13">
            <v>6</v>
          </cell>
          <cell r="D13" t="str">
            <v>SPAIN</v>
          </cell>
          <cell r="E13" t="str">
            <v>SPAIN</v>
          </cell>
          <cell r="F13" t="str">
            <v>ES</v>
          </cell>
          <cell r="G13">
            <v>1704.5096023548676</v>
          </cell>
          <cell r="H13">
            <v>2392.4250484395529</v>
          </cell>
          <cell r="I13">
            <v>2386.6885036528643</v>
          </cell>
          <cell r="J13">
            <v>1865.1511195465835</v>
          </cell>
          <cell r="K13">
            <v>2202.8363889934999</v>
          </cell>
          <cell r="L13">
            <v>1749.798159349715</v>
          </cell>
          <cell r="M13">
            <v>1447.5849722043513</v>
          </cell>
          <cell r="N13">
            <v>728.03869661266538</v>
          </cell>
          <cell r="O13">
            <v>2440.4956259501619</v>
          </cell>
          <cell r="P13">
            <v>1348.6420984012641</v>
          </cell>
          <cell r="Q13">
            <v>1249.7468911958536</v>
          </cell>
          <cell r="R13">
            <v>1263.01873405945</v>
          </cell>
          <cell r="S13">
            <v>1704.5096023548676</v>
          </cell>
          <cell r="T13">
            <v>0</v>
          </cell>
          <cell r="U13">
            <v>20778.935840760831</v>
          </cell>
          <cell r="V13">
            <v>3022.5213427320314</v>
          </cell>
          <cell r="W13">
            <v>1799.9398490838528</v>
          </cell>
          <cell r="X13">
            <v>2233.5829326094004</v>
          </cell>
          <cell r="Y13">
            <v>3022.5213427320314</v>
          </cell>
          <cell r="Z13">
            <v>2666.4922929770146</v>
          </cell>
          <cell r="AA13">
            <v>3045.1532461692436</v>
          </cell>
          <cell r="AB13">
            <v>2733.6920062582376</v>
          </cell>
          <cell r="AC13">
            <v>1511.1101300013897</v>
          </cell>
          <cell r="AD13">
            <v>3677.8533931807315</v>
          </cell>
          <cell r="AE13">
            <v>2733.6920062582376</v>
          </cell>
          <cell r="AF13">
            <v>2088.711550727297</v>
          </cell>
          <cell r="AG13">
            <v>1889.771465802288</v>
          </cell>
          <cell r="AH13">
            <v>3022.5213427320314</v>
          </cell>
          <cell r="AI13">
            <v>0</v>
          </cell>
          <cell r="AJ13">
            <v>30425.041558531761</v>
          </cell>
          <cell r="AK13">
            <v>1244.0155675306228</v>
          </cell>
          <cell r="AW13">
            <v>1244.0155675306228</v>
          </cell>
          <cell r="AX13">
            <v>1244.0155675306228</v>
          </cell>
          <cell r="BK13">
            <v>0</v>
          </cell>
          <cell r="BL13" t="str">
            <v>EUR</v>
          </cell>
          <cell r="BM13" t="str">
            <v>in loc curr</v>
          </cell>
          <cell r="BN13">
            <v>1293.8074750786643</v>
          </cell>
          <cell r="BO13">
            <v>1839.7442762308922</v>
          </cell>
          <cell r="BP13">
            <v>1808.725622360749</v>
          </cell>
          <cell r="BQ13">
            <v>1441.7701634822115</v>
          </cell>
          <cell r="BR13">
            <v>1731.2789002003481</v>
          </cell>
          <cell r="BS13">
            <v>1437.1342499999998</v>
          </cell>
          <cell r="BT13">
            <v>1201.3039001218358</v>
          </cell>
          <cell r="BU13">
            <v>592.01382942529335</v>
          </cell>
          <cell r="BV13">
            <v>1987.3113905484686</v>
          </cell>
          <cell r="BW13">
            <v>1120.3718749576915</v>
          </cell>
          <cell r="BX13">
            <v>1059.3786664406778</v>
          </cell>
          <cell r="BY13">
            <v>1065.609025578565</v>
          </cell>
          <cell r="BZ13">
            <v>1293.8074750786643</v>
          </cell>
          <cell r="CA13">
            <v>0</v>
          </cell>
          <cell r="CB13">
            <v>16578.449374425396</v>
          </cell>
          <cell r="CC13">
            <v>2361.3548740805418</v>
          </cell>
          <cell r="CD13">
            <v>1406.2090068962568</v>
          </cell>
          <cell r="CE13">
            <v>1744.994111377536</v>
          </cell>
          <cell r="CF13">
            <v>2361.3548740805418</v>
          </cell>
          <cell r="CG13">
            <v>2083.2059921959358</v>
          </cell>
          <cell r="CH13">
            <v>2379.0361240805423</v>
          </cell>
          <cell r="CI13">
            <v>2135.7059921959358</v>
          </cell>
          <cell r="CJ13">
            <v>1180.5598260973525</v>
          </cell>
          <cell r="CK13">
            <v>2873.335222933757</v>
          </cell>
          <cell r="CL13">
            <v>2135.7059921959358</v>
          </cell>
          <cell r="CM13">
            <v>1631.8128613775366</v>
          </cell>
          <cell r="CN13">
            <v>1476.3902568962569</v>
          </cell>
          <cell r="CO13">
            <v>2361.3548740805418</v>
          </cell>
          <cell r="CP13">
            <v>0</v>
          </cell>
          <cell r="CQ13">
            <v>23769.665134408133</v>
          </cell>
          <cell r="CR13">
            <v>1028.8929156172658</v>
          </cell>
          <cell r="CS13" t="e">
            <v>#DIV/0!</v>
          </cell>
          <cell r="CT13" t="e">
            <v>#DIV/0!</v>
          </cell>
          <cell r="CU13" t="e">
            <v>#DIV/0!</v>
          </cell>
          <cell r="CV13" t="e">
            <v>#DIV/0!</v>
          </cell>
          <cell r="CW13" t="e">
            <v>#DIV/0!</v>
          </cell>
          <cell r="CX13" t="e">
            <v>#DIV/0!</v>
          </cell>
          <cell r="CY13" t="e">
            <v>#DIV/0!</v>
          </cell>
          <cell r="CZ13" t="e">
            <v>#DIV/0!</v>
          </cell>
          <cell r="DA13" t="e">
            <v>#DIV/0!</v>
          </cell>
          <cell r="DB13" t="e">
            <v>#DIV/0!</v>
          </cell>
          <cell r="DC13" t="e">
            <v>#DIV/0!</v>
          </cell>
          <cell r="DD13">
            <v>1028.8929156172658</v>
          </cell>
          <cell r="DE13">
            <v>0</v>
          </cell>
          <cell r="DF13" t="e">
            <v>#DIV/0!</v>
          </cell>
          <cell r="DG13" t="e">
            <v>#DIV/0!</v>
          </cell>
          <cell r="DH13" t="e">
            <v>#DIV/0!</v>
          </cell>
          <cell r="DI13" t="e">
            <v>#DIV/0!</v>
          </cell>
          <cell r="DJ13" t="e">
            <v>#DIV/0!</v>
          </cell>
          <cell r="DK13" t="e">
            <v>#DIV/0!</v>
          </cell>
          <cell r="DL13" t="e">
            <v>#DIV/0!</v>
          </cell>
          <cell r="DM13" t="e">
            <v>#DIV/0!</v>
          </cell>
          <cell r="DN13" t="e">
            <v>#DIV/0!</v>
          </cell>
          <cell r="DO13" t="e">
            <v>#DIV/0!</v>
          </cell>
          <cell r="DP13" t="e">
            <v>#DIV/0!</v>
          </cell>
          <cell r="DQ13" t="e">
            <v>#DIV/0!</v>
          </cell>
          <cell r="DR13" t="e">
            <v>#DIV/0!</v>
          </cell>
          <cell r="DS13" t="e">
            <v>#DIV/0!</v>
          </cell>
          <cell r="DT13">
            <v>0</v>
          </cell>
          <cell r="DU13" t="e">
            <v>#DIV/0!</v>
          </cell>
          <cell r="DV13">
            <v>1316.9773128868985</v>
          </cell>
          <cell r="DW13" t="e">
            <v>#DIV/0!</v>
          </cell>
          <cell r="DX13" t="e">
            <v>#DIV/0!</v>
          </cell>
          <cell r="DY13" t="e">
            <v>#DIV/0!</v>
          </cell>
          <cell r="DZ13" t="e">
            <v>#DIV/0!</v>
          </cell>
          <cell r="EA13" t="e">
            <v>#DIV/0!</v>
          </cell>
          <cell r="EB13" t="e">
            <v>#DIV/0!</v>
          </cell>
          <cell r="EC13" t="e">
            <v>#DIV/0!</v>
          </cell>
          <cell r="ED13" t="e">
            <v>#DIV/0!</v>
          </cell>
          <cell r="EE13" t="e">
            <v>#DIV/0!</v>
          </cell>
          <cell r="EF13" t="e">
            <v>#DIV/0!</v>
          </cell>
          <cell r="EG13" t="e">
            <v>#DIV/0!</v>
          </cell>
          <cell r="EH13">
            <v>1316.9773128868985</v>
          </cell>
          <cell r="EI13">
            <v>0</v>
          </cell>
          <cell r="EJ13" t="e">
            <v>#DIV/0!</v>
          </cell>
          <cell r="EK13">
            <v>1355.5014082430589</v>
          </cell>
          <cell r="EL13" t="e">
            <v>#DIV/0!</v>
          </cell>
          <cell r="EM13" t="e">
            <v>#DIV/0!</v>
          </cell>
          <cell r="EN13" t="e">
            <v>#DIV/0!</v>
          </cell>
          <cell r="EO13" t="e">
            <v>#DIV/0!</v>
          </cell>
          <cell r="EP13" t="e">
            <v>#DIV/0!</v>
          </cell>
          <cell r="EQ13" t="e">
            <v>#DIV/0!</v>
          </cell>
          <cell r="ER13" t="e">
            <v>#DIV/0!</v>
          </cell>
          <cell r="ES13" t="e">
            <v>#DIV/0!</v>
          </cell>
          <cell r="ET13" t="e">
            <v>#DIV/0!</v>
          </cell>
          <cell r="EU13" t="e">
            <v>#DIV/0!</v>
          </cell>
          <cell r="EV13" t="e">
            <v>#DIV/0!</v>
          </cell>
          <cell r="EW13">
            <v>1355.5014082430589</v>
          </cell>
          <cell r="EX13">
            <v>0</v>
          </cell>
          <cell r="EY13" t="e">
            <v>#DIV/0!</v>
          </cell>
          <cell r="EZ13" t="e">
            <v>#DIV/0!</v>
          </cell>
          <cell r="FA13" t="e">
            <v>#DIV/0!</v>
          </cell>
          <cell r="FB13" t="e">
            <v>#DIV/0!</v>
          </cell>
          <cell r="FC13" t="e">
            <v>#DIV/0!</v>
          </cell>
          <cell r="FD13" t="e">
            <v>#DIV/0!</v>
          </cell>
          <cell r="FE13" t="e">
            <v>#DIV/0!</v>
          </cell>
          <cell r="FF13" t="e">
            <v>#DIV/0!</v>
          </cell>
          <cell r="FG13" t="e">
            <v>#DIV/0!</v>
          </cell>
          <cell r="FH13" t="e">
            <v>#DIV/0!</v>
          </cell>
          <cell r="FI13" t="e">
            <v>#DIV/0!</v>
          </cell>
          <cell r="FJ13" t="e">
            <v>#DIV/0!</v>
          </cell>
          <cell r="FK13" t="e">
            <v>#DIV/0!</v>
          </cell>
          <cell r="FL13" t="e">
            <v>#DIV/0!</v>
          </cell>
          <cell r="FM13">
            <v>0</v>
          </cell>
          <cell r="FN13" t="e">
            <v>#DIV/0!</v>
          </cell>
          <cell r="FO13">
            <v>3861.4077236565681</v>
          </cell>
          <cell r="FP13">
            <v>6712.1750227878229</v>
          </cell>
          <cell r="FQ13">
            <v>0</v>
          </cell>
          <cell r="FR13" t="e">
            <v>#DIV/0!</v>
          </cell>
          <cell r="FS13" t="e">
            <v>#DIV/0!</v>
          </cell>
          <cell r="FT13" t="e">
            <v>#DIV/0!</v>
          </cell>
          <cell r="FU13">
            <v>0.78125333333333324</v>
          </cell>
          <cell r="FV13">
            <v>0.78125333333333324</v>
          </cell>
          <cell r="FW13">
            <v>0.78125333333333336</v>
          </cell>
          <cell r="FX13">
            <v>0.78125333333333324</v>
          </cell>
          <cell r="FY13">
            <v>0.78125333333333324</v>
          </cell>
          <cell r="FZ13">
            <v>0.78125333333333336</v>
          </cell>
          <cell r="GA13">
            <v>0.78125333333333336</v>
          </cell>
          <cell r="GB13">
            <v>0.78125333333333336</v>
          </cell>
          <cell r="GC13">
            <v>0.78125333333333336</v>
          </cell>
          <cell r="GD13">
            <v>0.78125333333333336</v>
          </cell>
          <cell r="GE13">
            <v>0.78125333333333336</v>
          </cell>
          <cell r="GF13">
            <v>0.78125333333333336</v>
          </cell>
          <cell r="GG13">
            <v>0.78125333333333324</v>
          </cell>
          <cell r="GH13">
            <v>1.1102230246251565E-16</v>
          </cell>
          <cell r="GI13">
            <v>1.1102230246251565E-16</v>
          </cell>
          <cell r="GJ13">
            <v>0</v>
          </cell>
          <cell r="GK13">
            <v>1.1102230246251565E-16</v>
          </cell>
          <cell r="GL13">
            <v>1.1102230246251565E-16</v>
          </cell>
          <cell r="GM13">
            <v>0</v>
          </cell>
          <cell r="GN13">
            <v>0</v>
          </cell>
          <cell r="GO13">
            <v>0</v>
          </cell>
          <cell r="GP13">
            <v>0</v>
          </cell>
          <cell r="GQ13">
            <v>0</v>
          </cell>
          <cell r="GR13">
            <v>0</v>
          </cell>
          <cell r="GS13">
            <v>0</v>
          </cell>
        </row>
        <row r="14">
          <cell r="A14">
            <v>4</v>
          </cell>
          <cell r="B14">
            <v>4</v>
          </cell>
          <cell r="C14">
            <v>7</v>
          </cell>
          <cell r="D14" t="str">
            <v>UNITED KINGDOM</v>
          </cell>
          <cell r="E14" t="str">
            <v>UNITED KINGDOM</v>
          </cell>
          <cell r="F14" t="str">
            <v>GB</v>
          </cell>
          <cell r="G14">
            <v>1429.3334436451701</v>
          </cell>
          <cell r="H14">
            <v>2046.7540308629159</v>
          </cell>
          <cell r="I14">
            <v>1947.1892236118235</v>
          </cell>
          <cell r="J14">
            <v>1975.78581564147</v>
          </cell>
          <cell r="K14">
            <v>2127.4144953370605</v>
          </cell>
          <cell r="L14">
            <v>2300.1524607198749</v>
          </cell>
          <cell r="M14">
            <v>2471.3040657399251</v>
          </cell>
          <cell r="N14">
            <v>1855.7417935801311</v>
          </cell>
          <cell r="O14">
            <v>2360.9078012366981</v>
          </cell>
          <cell r="P14">
            <v>1782.1742901484652</v>
          </cell>
          <cell r="Q14">
            <v>2768.6385372055156</v>
          </cell>
          <cell r="R14">
            <v>2367.0822330860901</v>
          </cell>
          <cell r="S14">
            <v>1429.3334436451701</v>
          </cell>
          <cell r="T14">
            <v>0</v>
          </cell>
          <cell r="U14">
            <v>25432.478190815138</v>
          </cell>
          <cell r="V14">
            <v>2299.2120283759414</v>
          </cell>
          <cell r="W14">
            <v>2468.6185204904923</v>
          </cell>
          <cell r="X14">
            <v>2545.2262852208405</v>
          </cell>
          <cell r="Y14">
            <v>3111.8752161318557</v>
          </cell>
          <cell r="Z14">
            <v>2682.7081630846155</v>
          </cell>
          <cell r="AA14">
            <v>2906.6149329141208</v>
          </cell>
          <cell r="AB14">
            <v>3391.3294362907473</v>
          </cell>
          <cell r="AC14">
            <v>3023.6669257039966</v>
          </cell>
          <cell r="AD14">
            <v>3185.8268384547905</v>
          </cell>
          <cell r="AE14">
            <v>3386.8843262253813</v>
          </cell>
          <cell r="AF14">
            <v>3371.089868474076</v>
          </cell>
          <cell r="AG14">
            <v>2388.3290805220663</v>
          </cell>
          <cell r="AH14">
            <v>2299.2120283759414</v>
          </cell>
          <cell r="AI14">
            <v>0</v>
          </cell>
          <cell r="AJ14">
            <v>34761.381621888926</v>
          </cell>
          <cell r="AK14">
            <v>2182.0651686400433</v>
          </cell>
          <cell r="AW14">
            <v>2182.0651686400433</v>
          </cell>
          <cell r="AX14">
            <v>2182.0651686400433</v>
          </cell>
          <cell r="BK14">
            <v>0</v>
          </cell>
          <cell r="BL14" t="str">
            <v>GBP</v>
          </cell>
          <cell r="BM14" t="str">
            <v>in loc curr</v>
          </cell>
          <cell r="BN14">
            <v>759.00000000000125</v>
          </cell>
          <cell r="BO14">
            <v>1085</v>
          </cell>
          <cell r="BP14">
            <v>1022</v>
          </cell>
          <cell r="BQ14">
            <v>1044.0532800000026</v>
          </cell>
          <cell r="BR14">
            <v>1143.3758399999997</v>
          </cell>
          <cell r="BS14">
            <v>1263.17435</v>
          </cell>
          <cell r="BT14">
            <v>1408.58546</v>
          </cell>
          <cell r="BU14">
            <v>1034.05</v>
          </cell>
          <cell r="BV14">
            <v>1303.47596</v>
          </cell>
          <cell r="BW14">
            <v>1009.6853999999997</v>
          </cell>
          <cell r="BX14">
            <v>1593.2784100000001</v>
          </cell>
          <cell r="BY14">
            <v>1356.3450599999996</v>
          </cell>
          <cell r="BZ14">
            <v>759.00000000000125</v>
          </cell>
          <cell r="CA14">
            <v>0</v>
          </cell>
          <cell r="CB14">
            <v>14022.023760000004</v>
          </cell>
          <cell r="CC14">
            <v>1263.3042599999992</v>
          </cell>
          <cell r="CD14">
            <v>1356.3848199999991</v>
          </cell>
          <cell r="CE14">
            <v>1398.4770299999996</v>
          </cell>
          <cell r="CF14">
            <v>1709.8228299999994</v>
          </cell>
          <cell r="CG14">
            <v>1474.0165799999997</v>
          </cell>
          <cell r="CH14">
            <v>1597.0423700000001</v>
          </cell>
          <cell r="CI14">
            <v>1863.3692200000005</v>
          </cell>
          <cell r="CJ14">
            <v>1661.3567</v>
          </cell>
          <cell r="CK14">
            <v>1750.45562</v>
          </cell>
          <cell r="CL14">
            <v>1860.9268499999998</v>
          </cell>
          <cell r="CM14">
            <v>1852.2485700000002</v>
          </cell>
          <cell r="CN14">
            <v>1312.2697099999996</v>
          </cell>
          <cell r="CO14">
            <v>1263.3042599999992</v>
          </cell>
          <cell r="CP14">
            <v>0</v>
          </cell>
          <cell r="CQ14">
            <v>19099.674559999999</v>
          </cell>
          <cell r="CR14">
            <v>1238.7859900000001</v>
          </cell>
          <cell r="CS14" t="e">
            <v>#DIV/0!</v>
          </cell>
          <cell r="CT14" t="e">
            <v>#DIV/0!</v>
          </cell>
          <cell r="CU14" t="e">
            <v>#DIV/0!</v>
          </cell>
          <cell r="CV14" t="e">
            <v>#DIV/0!</v>
          </cell>
          <cell r="CW14" t="e">
            <v>#DIV/0!</v>
          </cell>
          <cell r="CX14" t="e">
            <v>#DIV/0!</v>
          </cell>
          <cell r="CY14" t="e">
            <v>#DIV/0!</v>
          </cell>
          <cell r="CZ14" t="e">
            <v>#DIV/0!</v>
          </cell>
          <cell r="DA14" t="e">
            <v>#DIV/0!</v>
          </cell>
          <cell r="DB14" t="e">
            <v>#DIV/0!</v>
          </cell>
          <cell r="DC14" t="e">
            <v>#DIV/0!</v>
          </cell>
          <cell r="DD14">
            <v>1238.7859900000001</v>
          </cell>
          <cell r="DE14">
            <v>0</v>
          </cell>
          <cell r="DF14" t="e">
            <v>#DIV/0!</v>
          </cell>
          <cell r="DG14" t="e">
            <v>#DIV/0!</v>
          </cell>
          <cell r="DH14" t="e">
            <v>#DIV/0!</v>
          </cell>
          <cell r="DI14" t="e">
            <v>#DIV/0!</v>
          </cell>
          <cell r="DJ14" t="e">
            <v>#DIV/0!</v>
          </cell>
          <cell r="DK14" t="e">
            <v>#DIV/0!</v>
          </cell>
          <cell r="DL14" t="e">
            <v>#DIV/0!</v>
          </cell>
          <cell r="DM14" t="e">
            <v>#DIV/0!</v>
          </cell>
          <cell r="DN14" t="e">
            <v>#DIV/0!</v>
          </cell>
          <cell r="DO14" t="e">
            <v>#DIV/0!</v>
          </cell>
          <cell r="DP14" t="e">
            <v>#DIV/0!</v>
          </cell>
          <cell r="DQ14" t="e">
            <v>#DIV/0!</v>
          </cell>
          <cell r="DR14" t="e">
            <v>#DIV/0!</v>
          </cell>
          <cell r="DS14" t="e">
            <v>#DIV/0!</v>
          </cell>
          <cell r="DT14">
            <v>0</v>
          </cell>
          <cell r="DU14" t="e">
            <v>#DIV/0!</v>
          </cell>
          <cell r="DV14">
            <v>2254.5888104514115</v>
          </cell>
          <cell r="DW14" t="e">
            <v>#DIV/0!</v>
          </cell>
          <cell r="DX14" t="e">
            <v>#DIV/0!</v>
          </cell>
          <cell r="DY14" t="e">
            <v>#DIV/0!</v>
          </cell>
          <cell r="DZ14" t="e">
            <v>#DIV/0!</v>
          </cell>
          <cell r="EA14" t="e">
            <v>#DIV/0!</v>
          </cell>
          <cell r="EB14" t="e">
            <v>#DIV/0!</v>
          </cell>
          <cell r="EC14" t="e">
            <v>#DIV/0!</v>
          </cell>
          <cell r="ED14" t="e">
            <v>#DIV/0!</v>
          </cell>
          <cell r="EE14" t="e">
            <v>#DIV/0!</v>
          </cell>
          <cell r="EF14" t="e">
            <v>#DIV/0!</v>
          </cell>
          <cell r="EG14" t="e">
            <v>#DIV/0!</v>
          </cell>
          <cell r="EH14">
            <v>2254.5888104514115</v>
          </cell>
          <cell r="EI14">
            <v>0</v>
          </cell>
          <cell r="EJ14" t="e">
            <v>#DIV/0!</v>
          </cell>
          <cell r="EK14">
            <v>2332.856712814345</v>
          </cell>
          <cell r="EL14" t="e">
            <v>#DIV/0!</v>
          </cell>
          <cell r="EM14" t="e">
            <v>#DIV/0!</v>
          </cell>
          <cell r="EN14" t="e">
            <v>#DIV/0!</v>
          </cell>
          <cell r="EO14" t="e">
            <v>#DIV/0!</v>
          </cell>
          <cell r="EP14" t="e">
            <v>#DIV/0!</v>
          </cell>
          <cell r="EQ14" t="e">
            <v>#DIV/0!</v>
          </cell>
          <cell r="ER14" t="e">
            <v>#DIV/0!</v>
          </cell>
          <cell r="ES14" t="e">
            <v>#DIV/0!</v>
          </cell>
          <cell r="ET14" t="e">
            <v>#DIV/0!</v>
          </cell>
          <cell r="EU14" t="e">
            <v>#DIV/0!</v>
          </cell>
          <cell r="EV14" t="e">
            <v>#DIV/0!</v>
          </cell>
          <cell r="EW14">
            <v>2332.856712814345</v>
          </cell>
          <cell r="EX14">
            <v>0</v>
          </cell>
          <cell r="EY14" t="e">
            <v>#DIV/0!</v>
          </cell>
          <cell r="EZ14" t="e">
            <v>#DIV/0!</v>
          </cell>
          <cell r="FA14" t="e">
            <v>#DIV/0!</v>
          </cell>
          <cell r="FB14" t="e">
            <v>#DIV/0!</v>
          </cell>
          <cell r="FC14" t="e">
            <v>#DIV/0!</v>
          </cell>
          <cell r="FD14" t="e">
            <v>#DIV/0!</v>
          </cell>
          <cell r="FE14" t="e">
            <v>#DIV/0!</v>
          </cell>
          <cell r="FF14" t="e">
            <v>#DIV/0!</v>
          </cell>
          <cell r="FG14" t="e">
            <v>#DIV/0!</v>
          </cell>
          <cell r="FH14" t="e">
            <v>#DIV/0!</v>
          </cell>
          <cell r="FI14" t="e">
            <v>#DIV/0!</v>
          </cell>
          <cell r="FJ14" t="e">
            <v>#DIV/0!</v>
          </cell>
          <cell r="FK14" t="e">
            <v>#DIV/0!</v>
          </cell>
          <cell r="FL14" t="e">
            <v>#DIV/0!</v>
          </cell>
          <cell r="FM14">
            <v>0</v>
          </cell>
          <cell r="FN14" t="e">
            <v>#DIV/0!</v>
          </cell>
          <cell r="FO14">
            <v>6917.8950604400707</v>
          </cell>
          <cell r="FP14">
            <v>9146.303275221524</v>
          </cell>
          <cell r="FQ14">
            <v>0</v>
          </cell>
          <cell r="FR14" t="e">
            <v>#DIV/0!</v>
          </cell>
          <cell r="FS14" t="e">
            <v>#DIV/0!</v>
          </cell>
          <cell r="FT14" t="e">
            <v>#DIV/0!</v>
          </cell>
          <cell r="FU14">
            <v>0.54945096163764406</v>
          </cell>
          <cell r="FV14">
            <v>0.54945096163764406</v>
          </cell>
          <cell r="FW14">
            <v>0.54945096163764418</v>
          </cell>
          <cell r="FX14">
            <v>0.54945096163764395</v>
          </cell>
          <cell r="FY14">
            <v>0.54945096163764406</v>
          </cell>
          <cell r="FZ14">
            <v>0.54945096163764406</v>
          </cell>
          <cell r="GA14">
            <v>0.54945096163764406</v>
          </cell>
          <cell r="GB14">
            <v>0.54945096163764418</v>
          </cell>
          <cell r="GC14">
            <v>0.54945096163764406</v>
          </cell>
          <cell r="GD14">
            <v>0.54945096163764406</v>
          </cell>
          <cell r="GE14">
            <v>0.54945096163764406</v>
          </cell>
          <cell r="GF14">
            <v>0.54945096163764406</v>
          </cell>
          <cell r="GG14">
            <v>0.54945096163764406</v>
          </cell>
          <cell r="GH14">
            <v>0</v>
          </cell>
          <cell r="GI14">
            <v>0</v>
          </cell>
          <cell r="GJ14">
            <v>-1.1102230246251565E-16</v>
          </cell>
          <cell r="GK14">
            <v>1.1102230246251565E-16</v>
          </cell>
          <cell r="GL14">
            <v>0</v>
          </cell>
          <cell r="GM14">
            <v>0</v>
          </cell>
          <cell r="GN14">
            <v>0</v>
          </cell>
          <cell r="GO14">
            <v>-1.1102230246251565E-16</v>
          </cell>
          <cell r="GP14">
            <v>0</v>
          </cell>
          <cell r="GQ14">
            <v>0</v>
          </cell>
          <cell r="GR14">
            <v>0</v>
          </cell>
          <cell r="GS14">
            <v>0</v>
          </cell>
        </row>
        <row r="15">
          <cell r="A15">
            <v>4</v>
          </cell>
          <cell r="B15">
            <v>4</v>
          </cell>
          <cell r="C15">
            <v>8.1</v>
          </cell>
          <cell r="D15" t="str">
            <v>other WE</v>
          </cell>
          <cell r="E15" t="str">
            <v>SWITZERLAND</v>
          </cell>
          <cell r="F15" t="str">
            <v>CH</v>
          </cell>
          <cell r="I15">
            <v>0</v>
          </cell>
          <cell r="J15">
            <v>0</v>
          </cell>
          <cell r="K15">
            <v>0</v>
          </cell>
          <cell r="L15">
            <v>514.23669963040481</v>
          </cell>
          <cell r="M15">
            <v>0</v>
          </cell>
          <cell r="N15">
            <v>1133.9248861962762</v>
          </cell>
          <cell r="O15">
            <v>387.86303456937009</v>
          </cell>
          <cell r="P15">
            <v>1.6657616401297242</v>
          </cell>
          <cell r="Q15">
            <v>282.36804018171347</v>
          </cell>
          <cell r="R15">
            <v>187.63501868754111</v>
          </cell>
          <cell r="S15">
            <v>0</v>
          </cell>
          <cell r="T15">
            <v>0</v>
          </cell>
          <cell r="U15">
            <v>2507.6934409054352</v>
          </cell>
          <cell r="V15">
            <v>522.62561013073014</v>
          </cell>
          <cell r="W15">
            <v>0</v>
          </cell>
          <cell r="X15">
            <v>50.271785507048506</v>
          </cell>
          <cell r="Y15">
            <v>0</v>
          </cell>
          <cell r="Z15">
            <v>0</v>
          </cell>
          <cell r="AA15">
            <v>176.25524797760863</v>
          </cell>
          <cell r="AB15">
            <v>0</v>
          </cell>
          <cell r="AC15">
            <v>578.17647711369773</v>
          </cell>
          <cell r="AD15">
            <v>50.271785507048506</v>
          </cell>
          <cell r="AE15">
            <v>339.71375055466433</v>
          </cell>
          <cell r="AF15">
            <v>0</v>
          </cell>
          <cell r="AG15">
            <v>50.271785507048506</v>
          </cell>
          <cell r="AH15">
            <v>522.62561013073014</v>
          </cell>
          <cell r="AI15">
            <v>0</v>
          </cell>
          <cell r="AJ15">
            <v>1767.5864422978461</v>
          </cell>
          <cell r="AK15">
            <v>351.61243719192447</v>
          </cell>
          <cell r="AW15">
            <v>351.61243719192447</v>
          </cell>
          <cell r="AX15">
            <v>351.61243719192447</v>
          </cell>
          <cell r="BK15">
            <v>0</v>
          </cell>
          <cell r="BL15" t="str">
            <v>EUR</v>
          </cell>
          <cell r="BM15" t="str">
            <v>in loc curr</v>
          </cell>
          <cell r="BN15">
            <v>0</v>
          </cell>
          <cell r="BO15">
            <v>0</v>
          </cell>
          <cell r="BP15">
            <v>0</v>
          </cell>
          <cell r="BQ15">
            <v>0</v>
          </cell>
          <cell r="BR15">
            <v>0</v>
          </cell>
          <cell r="BS15">
            <v>422.34995487734699</v>
          </cell>
          <cell r="BT15">
            <v>0</v>
          </cell>
          <cell r="BU15">
            <v>922.06529306895527</v>
          </cell>
          <cell r="BV15">
            <v>315.83938048334136</v>
          </cell>
          <cell r="BW15">
            <v>1.3838159836453976</v>
          </cell>
          <cell r="BX15">
            <v>239.35620881355931</v>
          </cell>
          <cell r="BY15">
            <v>158.30768304236025</v>
          </cell>
          <cell r="BZ15">
            <v>0</v>
          </cell>
          <cell r="CA15">
            <v>0</v>
          </cell>
          <cell r="CB15">
            <v>2059.3023362692088</v>
          </cell>
          <cell r="CC15">
            <v>408.303</v>
          </cell>
          <cell r="CD15">
            <v>0</v>
          </cell>
          <cell r="CE15">
            <v>39.274999999999999</v>
          </cell>
          <cell r="CF15">
            <v>0</v>
          </cell>
          <cell r="CG15">
            <v>0</v>
          </cell>
          <cell r="CH15">
            <v>137.69999999999999</v>
          </cell>
          <cell r="CI15">
            <v>0</v>
          </cell>
          <cell r="CJ15">
            <v>451.70230000000004</v>
          </cell>
          <cell r="CK15">
            <v>39.274999999999999</v>
          </cell>
          <cell r="CL15">
            <v>265.40250000000003</v>
          </cell>
          <cell r="CM15">
            <v>0</v>
          </cell>
          <cell r="CN15">
            <v>39.274999999999999</v>
          </cell>
          <cell r="CO15">
            <v>408.303</v>
          </cell>
          <cell r="CP15">
            <v>0</v>
          </cell>
          <cell r="CQ15">
            <v>1380.9328000000005</v>
          </cell>
          <cell r="CR15">
            <v>290.80950038897851</v>
          </cell>
          <cell r="CS15" t="e">
            <v>#DIV/0!</v>
          </cell>
          <cell r="CT15" t="e">
            <v>#DIV/0!</v>
          </cell>
          <cell r="CU15" t="e">
            <v>#DIV/0!</v>
          </cell>
          <cell r="CV15" t="e">
            <v>#DIV/0!</v>
          </cell>
          <cell r="CW15" t="e">
            <v>#DIV/0!</v>
          </cell>
          <cell r="CX15" t="e">
            <v>#DIV/0!</v>
          </cell>
          <cell r="CY15" t="e">
            <v>#DIV/0!</v>
          </cell>
          <cell r="CZ15" t="e">
            <v>#DIV/0!</v>
          </cell>
          <cell r="DA15" t="e">
            <v>#DIV/0!</v>
          </cell>
          <cell r="DB15" t="e">
            <v>#DIV/0!</v>
          </cell>
          <cell r="DC15" t="e">
            <v>#DIV/0!</v>
          </cell>
          <cell r="DD15">
            <v>290.80950038897851</v>
          </cell>
          <cell r="DE15">
            <v>0</v>
          </cell>
          <cell r="DF15" t="e">
            <v>#DIV/0!</v>
          </cell>
          <cell r="DG15" t="e">
            <v>#DIV/0!</v>
          </cell>
          <cell r="DH15" t="e">
            <v>#DIV/0!</v>
          </cell>
          <cell r="DI15" t="e">
            <v>#DIV/0!</v>
          </cell>
          <cell r="DJ15" t="e">
            <v>#DIV/0!</v>
          </cell>
          <cell r="DK15" t="e">
            <v>#DIV/0!</v>
          </cell>
          <cell r="DL15" t="e">
            <v>#DIV/0!</v>
          </cell>
          <cell r="DM15" t="e">
            <v>#DIV/0!</v>
          </cell>
          <cell r="DN15" t="e">
            <v>#DIV/0!</v>
          </cell>
          <cell r="DO15" t="e">
            <v>#DIV/0!</v>
          </cell>
          <cell r="DP15" t="e">
            <v>#DIV/0!</v>
          </cell>
          <cell r="DQ15" t="e">
            <v>#DIV/0!</v>
          </cell>
          <cell r="DR15" t="e">
            <v>#DIV/0!</v>
          </cell>
          <cell r="DS15" t="e">
            <v>#DIV/0!</v>
          </cell>
          <cell r="DT15">
            <v>0</v>
          </cell>
          <cell r="DU15" t="e">
            <v>#DIV/0!</v>
          </cell>
          <cell r="DV15">
            <v>372.2345722970507</v>
          </cell>
          <cell r="DW15" t="e">
            <v>#DIV/0!</v>
          </cell>
          <cell r="DX15" t="e">
            <v>#DIV/0!</v>
          </cell>
          <cell r="DY15" t="e">
            <v>#DIV/0!</v>
          </cell>
          <cell r="DZ15" t="e">
            <v>#DIV/0!</v>
          </cell>
          <cell r="EA15" t="e">
            <v>#DIV/0!</v>
          </cell>
          <cell r="EB15" t="e">
            <v>#DIV/0!</v>
          </cell>
          <cell r="EC15" t="e">
            <v>#DIV/0!</v>
          </cell>
          <cell r="ED15" t="e">
            <v>#DIV/0!</v>
          </cell>
          <cell r="EE15" t="e">
            <v>#DIV/0!</v>
          </cell>
          <cell r="EF15" t="e">
            <v>#DIV/0!</v>
          </cell>
          <cell r="EG15" t="e">
            <v>#DIV/0!</v>
          </cell>
          <cell r="EH15">
            <v>372.2345722970507</v>
          </cell>
          <cell r="EI15">
            <v>0</v>
          </cell>
          <cell r="EJ15" t="e">
            <v>#DIV/0!</v>
          </cell>
          <cell r="EK15">
            <v>383.12314267537937</v>
          </cell>
          <cell r="EL15" t="e">
            <v>#DIV/0!</v>
          </cell>
          <cell r="EM15" t="e">
            <v>#DIV/0!</v>
          </cell>
          <cell r="EN15" t="e">
            <v>#DIV/0!</v>
          </cell>
          <cell r="EO15" t="e">
            <v>#DIV/0!</v>
          </cell>
          <cell r="EP15" t="e">
            <v>#DIV/0!</v>
          </cell>
          <cell r="EQ15" t="e">
            <v>#DIV/0!</v>
          </cell>
          <cell r="ER15" t="e">
            <v>#DIV/0!</v>
          </cell>
          <cell r="ES15" t="e">
            <v>#DIV/0!</v>
          </cell>
          <cell r="ET15" t="e">
            <v>#DIV/0!</v>
          </cell>
          <cell r="EU15" t="e">
            <v>#DIV/0!</v>
          </cell>
          <cell r="EV15" t="e">
            <v>#DIV/0!</v>
          </cell>
          <cell r="EW15">
            <v>383.12314267537937</v>
          </cell>
          <cell r="EX15">
            <v>0</v>
          </cell>
          <cell r="EY15" t="e">
            <v>#DIV/0!</v>
          </cell>
          <cell r="EZ15" t="e">
            <v>#DIV/0!</v>
          </cell>
          <cell r="FA15" t="e">
            <v>#DIV/0!</v>
          </cell>
          <cell r="FB15" t="e">
            <v>#DIV/0!</v>
          </cell>
          <cell r="FC15" t="e">
            <v>#DIV/0!</v>
          </cell>
          <cell r="FD15" t="e">
            <v>#DIV/0!</v>
          </cell>
          <cell r="FE15" t="e">
            <v>#DIV/0!</v>
          </cell>
          <cell r="FF15" t="e">
            <v>#DIV/0!</v>
          </cell>
          <cell r="FG15" t="e">
            <v>#DIV/0!</v>
          </cell>
          <cell r="FH15" t="e">
            <v>#DIV/0!</v>
          </cell>
          <cell r="FI15" t="e">
            <v>#DIV/0!</v>
          </cell>
          <cell r="FJ15" t="e">
            <v>#DIV/0!</v>
          </cell>
          <cell r="FK15" t="e">
            <v>#DIV/0!</v>
          </cell>
          <cell r="FL15" t="e">
            <v>#DIV/0!</v>
          </cell>
          <cell r="FM15">
            <v>0</v>
          </cell>
          <cell r="FN15" t="e">
            <v>#DIV/0!</v>
          </cell>
          <cell r="FO15">
            <v>471.66882050938432</v>
          </cell>
          <cell r="FP15">
            <v>389.98553606171282</v>
          </cell>
          <cell r="FQ15">
            <v>0</v>
          </cell>
          <cell r="FR15" t="e">
            <v>#DIV/0!</v>
          </cell>
          <cell r="FS15" t="e">
            <v>#DIV/0!</v>
          </cell>
          <cell r="FT15" t="e">
            <v>#DIV/0!</v>
          </cell>
          <cell r="FU15">
            <v>0.78125333333333324</v>
          </cell>
          <cell r="FV15">
            <v>0</v>
          </cell>
          <cell r="FW15">
            <v>0.78125333333333324</v>
          </cell>
          <cell r="FX15">
            <v>0</v>
          </cell>
          <cell r="FY15">
            <v>0</v>
          </cell>
          <cell r="FZ15">
            <v>0.78125333333333324</v>
          </cell>
          <cell r="GA15">
            <v>0</v>
          </cell>
          <cell r="GB15">
            <v>0.78125333333333324</v>
          </cell>
          <cell r="GC15">
            <v>0.78125333333333324</v>
          </cell>
          <cell r="GD15">
            <v>0.78125333333333336</v>
          </cell>
          <cell r="GE15">
            <v>0</v>
          </cell>
          <cell r="GF15">
            <v>0.78125333333333324</v>
          </cell>
          <cell r="GG15">
            <v>0.78125333333333324</v>
          </cell>
          <cell r="GH15">
            <v>1.1102230246251565E-16</v>
          </cell>
          <cell r="GI15">
            <v>0</v>
          </cell>
          <cell r="GJ15">
            <v>1.1102230246251565E-16</v>
          </cell>
          <cell r="GK15">
            <v>0</v>
          </cell>
          <cell r="GL15">
            <v>0</v>
          </cell>
          <cell r="GM15">
            <v>1.1102230246251565E-16</v>
          </cell>
          <cell r="GN15">
            <v>0</v>
          </cell>
          <cell r="GO15">
            <v>1.1102230246251565E-16</v>
          </cell>
          <cell r="GP15">
            <v>1.1102230246251565E-16</v>
          </cell>
          <cell r="GQ15">
            <v>0</v>
          </cell>
          <cell r="GR15">
            <v>0</v>
          </cell>
          <cell r="GS15">
            <v>1.1102230246251565E-16</v>
          </cell>
        </row>
        <row r="16">
          <cell r="A16">
            <v>4</v>
          </cell>
          <cell r="B16">
            <v>4</v>
          </cell>
          <cell r="C16">
            <v>8.1999999999999993</v>
          </cell>
          <cell r="D16" t="str">
            <v>other WE</v>
          </cell>
          <cell r="E16" t="str">
            <v>CM E</v>
          </cell>
          <cell r="G16">
            <v>0</v>
          </cell>
          <cell r="H16">
            <v>0</v>
          </cell>
          <cell r="I16">
            <v>0</v>
          </cell>
          <cell r="J16">
            <v>0</v>
          </cell>
          <cell r="K16">
            <v>0</v>
          </cell>
          <cell r="L16">
            <v>0</v>
          </cell>
          <cell r="O16">
            <v>0</v>
          </cell>
          <cell r="P16">
            <v>0</v>
          </cell>
          <cell r="Q16">
            <v>0</v>
          </cell>
          <cell r="S16">
            <v>0</v>
          </cell>
          <cell r="T16">
            <v>0</v>
          </cell>
          <cell r="U16">
            <v>0</v>
          </cell>
          <cell r="V16">
            <v>0</v>
          </cell>
          <cell r="W16">
            <v>0</v>
          </cell>
          <cell r="X16">
            <v>0</v>
          </cell>
          <cell r="Y16">
            <v>127.99945386899682</v>
          </cell>
          <cell r="Z16">
            <v>127.99945386899682</v>
          </cell>
          <cell r="AA16">
            <v>127.99945386899682</v>
          </cell>
          <cell r="AB16">
            <v>127.99945386899682</v>
          </cell>
          <cell r="AC16">
            <v>127.99945386899682</v>
          </cell>
          <cell r="AD16">
            <v>127.99945386899682</v>
          </cell>
          <cell r="AE16">
            <v>127.99945386899682</v>
          </cell>
          <cell r="AF16">
            <v>127.99945386899682</v>
          </cell>
          <cell r="AG16">
            <v>127.99945386899682</v>
          </cell>
          <cell r="AH16">
            <v>0</v>
          </cell>
          <cell r="AI16">
            <v>0</v>
          </cell>
          <cell r="AJ16">
            <v>1151.9950848209714</v>
          </cell>
          <cell r="AW16">
            <v>0</v>
          </cell>
          <cell r="AX16">
            <v>0</v>
          </cell>
          <cell r="BK16">
            <v>0</v>
          </cell>
          <cell r="BL16" t="str">
            <v>EUR</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100</v>
          </cell>
          <cell r="CG16">
            <v>100</v>
          </cell>
          <cell r="CH16">
            <v>100</v>
          </cell>
          <cell r="CI16">
            <v>100</v>
          </cell>
          <cell r="CJ16">
            <v>100</v>
          </cell>
          <cell r="CK16">
            <v>100</v>
          </cell>
          <cell r="CL16">
            <v>100</v>
          </cell>
          <cell r="CM16">
            <v>100</v>
          </cell>
          <cell r="CN16">
            <v>100</v>
          </cell>
          <cell r="CO16">
            <v>0</v>
          </cell>
          <cell r="CP16">
            <v>0</v>
          </cell>
          <cell r="CQ16">
            <v>900</v>
          </cell>
          <cell r="CR16">
            <v>0</v>
          </cell>
          <cell r="CS16" t="e">
            <v>#DIV/0!</v>
          </cell>
          <cell r="CT16" t="e">
            <v>#DIV/0!</v>
          </cell>
          <cell r="CU16" t="e">
            <v>#DIV/0!</v>
          </cell>
          <cell r="CV16" t="e">
            <v>#DIV/0!</v>
          </cell>
          <cell r="CW16" t="e">
            <v>#DIV/0!</v>
          </cell>
          <cell r="CX16" t="e">
            <v>#DIV/0!</v>
          </cell>
          <cell r="CY16" t="e">
            <v>#DIV/0!</v>
          </cell>
          <cell r="CZ16" t="e">
            <v>#DIV/0!</v>
          </cell>
          <cell r="DA16" t="e">
            <v>#DIV/0!</v>
          </cell>
          <cell r="DB16" t="e">
            <v>#DIV/0!</v>
          </cell>
          <cell r="DC16" t="e">
            <v>#DIV/0!</v>
          </cell>
          <cell r="DD16">
            <v>0</v>
          </cell>
          <cell r="DE16">
            <v>0</v>
          </cell>
          <cell r="DF16" t="e">
            <v>#DIV/0!</v>
          </cell>
          <cell r="DG16" t="e">
            <v>#DIV/0!</v>
          </cell>
          <cell r="DH16" t="e">
            <v>#DIV/0!</v>
          </cell>
          <cell r="DI16" t="e">
            <v>#DIV/0!</v>
          </cell>
          <cell r="DJ16" t="e">
            <v>#DIV/0!</v>
          </cell>
          <cell r="DK16" t="e">
            <v>#DIV/0!</v>
          </cell>
          <cell r="DL16" t="e">
            <v>#DIV/0!</v>
          </cell>
          <cell r="DM16" t="e">
            <v>#DIV/0!</v>
          </cell>
          <cell r="DN16" t="e">
            <v>#DIV/0!</v>
          </cell>
          <cell r="DO16" t="e">
            <v>#DIV/0!</v>
          </cell>
          <cell r="DP16" t="e">
            <v>#DIV/0!</v>
          </cell>
          <cell r="DQ16" t="e">
            <v>#DIV/0!</v>
          </cell>
          <cell r="DR16" t="e">
            <v>#DIV/0!</v>
          </cell>
          <cell r="DS16" t="e">
            <v>#DIV/0!</v>
          </cell>
          <cell r="DT16">
            <v>0</v>
          </cell>
          <cell r="DU16" t="e">
            <v>#DIV/0!</v>
          </cell>
          <cell r="DV16">
            <v>0</v>
          </cell>
          <cell r="DW16" t="e">
            <v>#DIV/0!</v>
          </cell>
          <cell r="DX16" t="e">
            <v>#DIV/0!</v>
          </cell>
          <cell r="DY16" t="e">
            <v>#DIV/0!</v>
          </cell>
          <cell r="DZ16" t="e">
            <v>#DIV/0!</v>
          </cell>
          <cell r="EA16" t="e">
            <v>#DIV/0!</v>
          </cell>
          <cell r="EB16" t="e">
            <v>#DIV/0!</v>
          </cell>
          <cell r="EC16" t="e">
            <v>#DIV/0!</v>
          </cell>
          <cell r="ED16" t="e">
            <v>#DIV/0!</v>
          </cell>
          <cell r="EE16" t="e">
            <v>#DIV/0!</v>
          </cell>
          <cell r="EF16" t="e">
            <v>#DIV/0!</v>
          </cell>
          <cell r="EG16" t="e">
            <v>#DIV/0!</v>
          </cell>
          <cell r="EH16">
            <v>0</v>
          </cell>
          <cell r="EI16">
            <v>0</v>
          </cell>
          <cell r="EJ16" t="e">
            <v>#DIV/0!</v>
          </cell>
          <cell r="EK16">
            <v>0</v>
          </cell>
          <cell r="EL16" t="e">
            <v>#DIV/0!</v>
          </cell>
          <cell r="EM16" t="e">
            <v>#DIV/0!</v>
          </cell>
          <cell r="EN16" t="e">
            <v>#DIV/0!</v>
          </cell>
          <cell r="EO16" t="e">
            <v>#DIV/0!</v>
          </cell>
          <cell r="EP16" t="e">
            <v>#DIV/0!</v>
          </cell>
          <cell r="EQ16" t="e">
            <v>#DIV/0!</v>
          </cell>
          <cell r="ER16" t="e">
            <v>#DIV/0!</v>
          </cell>
          <cell r="ES16" t="e">
            <v>#DIV/0!</v>
          </cell>
          <cell r="ET16" t="e">
            <v>#DIV/0!</v>
          </cell>
          <cell r="EU16" t="e">
            <v>#DIV/0!</v>
          </cell>
          <cell r="EV16" t="e">
            <v>#DIV/0!</v>
          </cell>
          <cell r="EW16">
            <v>0</v>
          </cell>
          <cell r="EX16">
            <v>0</v>
          </cell>
          <cell r="EY16" t="e">
            <v>#DIV/0!</v>
          </cell>
          <cell r="EZ16" t="e">
            <v>#DIV/0!</v>
          </cell>
          <cell r="FA16" t="e">
            <v>#DIV/0!</v>
          </cell>
          <cell r="FB16" t="e">
            <v>#DIV/0!</v>
          </cell>
          <cell r="FC16" t="e">
            <v>#DIV/0!</v>
          </cell>
          <cell r="FD16" t="e">
            <v>#DIV/0!</v>
          </cell>
          <cell r="FE16" t="e">
            <v>#DIV/0!</v>
          </cell>
          <cell r="FF16" t="e">
            <v>#DIV/0!</v>
          </cell>
          <cell r="FG16" t="e">
            <v>#DIV/0!</v>
          </cell>
          <cell r="FH16" t="e">
            <v>#DIV/0!</v>
          </cell>
          <cell r="FI16" t="e">
            <v>#DIV/0!</v>
          </cell>
          <cell r="FJ16" t="e">
            <v>#DIV/0!</v>
          </cell>
          <cell r="FK16" t="e">
            <v>#DIV/0!</v>
          </cell>
          <cell r="FL16" t="e">
            <v>#DIV/0!</v>
          </cell>
          <cell r="FM16">
            <v>0</v>
          </cell>
          <cell r="FN16" t="e">
            <v>#DIV/0!</v>
          </cell>
          <cell r="FO16">
            <v>0</v>
          </cell>
          <cell r="FP16">
            <v>383.99836160699044</v>
          </cell>
          <cell r="FQ16">
            <v>0</v>
          </cell>
          <cell r="FR16" t="e">
            <v>#DIV/0!</v>
          </cell>
          <cell r="FS16" t="e">
            <v>#DIV/0!</v>
          </cell>
          <cell r="FT16" t="e">
            <v>#DIV/0!</v>
          </cell>
          <cell r="FU16">
            <v>0</v>
          </cell>
          <cell r="FV16">
            <v>0</v>
          </cell>
          <cell r="FW16">
            <v>0</v>
          </cell>
          <cell r="FX16">
            <v>0.78125333333333336</v>
          </cell>
          <cell r="FY16">
            <v>0.78125333333333336</v>
          </cell>
          <cell r="FZ16">
            <v>0.78125333333333336</v>
          </cell>
          <cell r="GA16">
            <v>0.78125333333333336</v>
          </cell>
          <cell r="GB16">
            <v>0.78125333333333336</v>
          </cell>
          <cell r="GC16">
            <v>0.78125333333333336</v>
          </cell>
          <cell r="GD16">
            <v>0.78125333333333336</v>
          </cell>
          <cell r="GE16">
            <v>0.78125333333333336</v>
          </cell>
          <cell r="GF16">
            <v>0.78125333333333336</v>
          </cell>
          <cell r="GG16">
            <v>0</v>
          </cell>
          <cell r="GH16">
            <v>0</v>
          </cell>
          <cell r="GI16">
            <v>0</v>
          </cell>
          <cell r="GJ16">
            <v>0</v>
          </cell>
          <cell r="GK16">
            <v>0</v>
          </cell>
          <cell r="GL16">
            <v>0</v>
          </cell>
          <cell r="GM16">
            <v>0</v>
          </cell>
          <cell r="GN16">
            <v>0</v>
          </cell>
          <cell r="GO16">
            <v>0</v>
          </cell>
          <cell r="GP16">
            <v>0</v>
          </cell>
          <cell r="GQ16">
            <v>0</v>
          </cell>
          <cell r="GR16">
            <v>0</v>
          </cell>
          <cell r="GS16">
            <v>0</v>
          </cell>
        </row>
        <row r="17">
          <cell r="A17">
            <v>4</v>
          </cell>
          <cell r="B17">
            <v>4</v>
          </cell>
          <cell r="C17">
            <v>8.3000000000000007</v>
          </cell>
          <cell r="D17" t="str">
            <v>other WE</v>
          </cell>
          <cell r="E17" t="str">
            <v>NETHERLANDS</v>
          </cell>
          <cell r="F17" t="str">
            <v>NL</v>
          </cell>
          <cell r="G17">
            <v>269.43563652831239</v>
          </cell>
          <cell r="H17">
            <v>92.147344474430838</v>
          </cell>
          <cell r="I17">
            <v>-287.13194176646437</v>
          </cell>
          <cell r="J17">
            <v>237.12530874995628</v>
          </cell>
          <cell r="K17">
            <v>235.27802069947555</v>
          </cell>
          <cell r="L17">
            <v>258.57138980454664</v>
          </cell>
          <cell r="M17">
            <v>308.02605697695515</v>
          </cell>
          <cell r="N17">
            <v>-133.0574374079527</v>
          </cell>
          <cell r="O17">
            <v>168.42916418798336</v>
          </cell>
          <cell r="P17">
            <v>77.11557340982057</v>
          </cell>
          <cell r="Q17">
            <v>0</v>
          </cell>
          <cell r="R17">
            <v>12.594060088866078</v>
          </cell>
          <cell r="S17">
            <v>269.43563652831239</v>
          </cell>
          <cell r="T17">
            <v>0</v>
          </cell>
          <cell r="U17">
            <v>1238.5331757459298</v>
          </cell>
          <cell r="V17">
            <v>0</v>
          </cell>
          <cell r="W17">
            <v>0</v>
          </cell>
          <cell r="X17">
            <v>232.9398061234939</v>
          </cell>
          <cell r="Y17">
            <v>0</v>
          </cell>
          <cell r="Z17">
            <v>0</v>
          </cell>
          <cell r="AA17">
            <v>190.39918763013279</v>
          </cell>
          <cell r="AB17">
            <v>0</v>
          </cell>
          <cell r="AC17">
            <v>0</v>
          </cell>
          <cell r="AD17">
            <v>271.01964364952045</v>
          </cell>
          <cell r="AE17">
            <v>0</v>
          </cell>
          <cell r="AF17">
            <v>0</v>
          </cell>
          <cell r="AG17">
            <v>271.01964364952045</v>
          </cell>
          <cell r="AH17">
            <v>0</v>
          </cell>
          <cell r="AI17">
            <v>0</v>
          </cell>
          <cell r="AJ17">
            <v>965.37828105266772</v>
          </cell>
          <cell r="AK17">
            <v>0</v>
          </cell>
          <cell r="AW17">
            <v>0</v>
          </cell>
          <cell r="AX17">
            <v>0</v>
          </cell>
          <cell r="BK17">
            <v>0</v>
          </cell>
          <cell r="BL17" t="str">
            <v>EUR</v>
          </cell>
          <cell r="BM17" t="str">
            <v>in loc curr</v>
          </cell>
          <cell r="BN17">
            <v>204.51503477088235</v>
          </cell>
          <cell r="BO17">
            <v>70.86012984075883</v>
          </cell>
          <cell r="BP17">
            <v>-217.59978282726721</v>
          </cell>
          <cell r="BQ17">
            <v>183.29892499290091</v>
          </cell>
          <cell r="BR17">
            <v>184.91244967313128</v>
          </cell>
          <cell r="BS17">
            <v>212.36837996007191</v>
          </cell>
          <cell r="BT17">
            <v>255.62085175703976</v>
          </cell>
          <cell r="BU17">
            <v>-108.19732992202053</v>
          </cell>
          <cell r="BV17">
            <v>137.15295898595187</v>
          </cell>
          <cell r="BW17">
            <v>64.063045097003908</v>
          </cell>
          <cell r="BX17">
            <v>0</v>
          </cell>
          <cell r="BY17">
            <v>10.62560969007985</v>
          </cell>
          <cell r="BZ17">
            <v>204.51503477088235</v>
          </cell>
          <cell r="CA17">
            <v>0</v>
          </cell>
          <cell r="CB17">
            <v>997.62027201853277</v>
          </cell>
          <cell r="CC17">
            <v>0</v>
          </cell>
          <cell r="CD17">
            <v>0</v>
          </cell>
          <cell r="CE17">
            <v>181.98500000000001</v>
          </cell>
          <cell r="CF17">
            <v>0</v>
          </cell>
          <cell r="CG17">
            <v>0</v>
          </cell>
          <cell r="CH17">
            <v>148.75</v>
          </cell>
          <cell r="CI17">
            <v>0</v>
          </cell>
          <cell r="CJ17">
            <v>0</v>
          </cell>
          <cell r="CK17">
            <v>211.73500000000001</v>
          </cell>
          <cell r="CL17">
            <v>0</v>
          </cell>
          <cell r="CM17">
            <v>0</v>
          </cell>
          <cell r="CN17">
            <v>211.73500000000001</v>
          </cell>
          <cell r="CO17">
            <v>0</v>
          </cell>
          <cell r="CP17">
            <v>0</v>
          </cell>
          <cell r="CQ17">
            <v>754.20500000000004</v>
          </cell>
          <cell r="CR17">
            <v>0</v>
          </cell>
          <cell r="CS17" t="e">
            <v>#DIV/0!</v>
          </cell>
          <cell r="CT17" t="e">
            <v>#DIV/0!</v>
          </cell>
          <cell r="CU17" t="e">
            <v>#DIV/0!</v>
          </cell>
          <cell r="CV17" t="e">
            <v>#DIV/0!</v>
          </cell>
          <cell r="CW17" t="e">
            <v>#DIV/0!</v>
          </cell>
          <cell r="CX17" t="e">
            <v>#DIV/0!</v>
          </cell>
          <cell r="CY17" t="e">
            <v>#DIV/0!</v>
          </cell>
          <cell r="CZ17" t="e">
            <v>#DIV/0!</v>
          </cell>
          <cell r="DA17" t="e">
            <v>#DIV/0!</v>
          </cell>
          <cell r="DB17" t="e">
            <v>#DIV/0!</v>
          </cell>
          <cell r="DC17" t="e">
            <v>#DIV/0!</v>
          </cell>
          <cell r="DD17">
            <v>0</v>
          </cell>
          <cell r="DE17">
            <v>0</v>
          </cell>
          <cell r="DF17" t="e">
            <v>#DIV/0!</v>
          </cell>
          <cell r="DG17" t="e">
            <v>#DIV/0!</v>
          </cell>
          <cell r="DH17" t="e">
            <v>#DIV/0!</v>
          </cell>
          <cell r="DI17" t="e">
            <v>#DIV/0!</v>
          </cell>
          <cell r="DJ17" t="e">
            <v>#DIV/0!</v>
          </cell>
          <cell r="DK17" t="e">
            <v>#DIV/0!</v>
          </cell>
          <cell r="DL17" t="e">
            <v>#DIV/0!</v>
          </cell>
          <cell r="DM17" t="e">
            <v>#DIV/0!</v>
          </cell>
          <cell r="DN17" t="e">
            <v>#DIV/0!</v>
          </cell>
          <cell r="DO17" t="e">
            <v>#DIV/0!</v>
          </cell>
          <cell r="DP17" t="e">
            <v>#DIV/0!</v>
          </cell>
          <cell r="DQ17" t="e">
            <v>#DIV/0!</v>
          </cell>
          <cell r="DR17" t="e">
            <v>#DIV/0!</v>
          </cell>
          <cell r="DS17" t="e">
            <v>#DIV/0!</v>
          </cell>
          <cell r="DT17">
            <v>0</v>
          </cell>
          <cell r="DU17" t="e">
            <v>#DIV/0!</v>
          </cell>
          <cell r="DV17">
            <v>0</v>
          </cell>
          <cell r="DW17" t="e">
            <v>#DIV/0!</v>
          </cell>
          <cell r="DX17" t="e">
            <v>#DIV/0!</v>
          </cell>
          <cell r="DY17" t="e">
            <v>#DIV/0!</v>
          </cell>
          <cell r="DZ17" t="e">
            <v>#DIV/0!</v>
          </cell>
          <cell r="EA17" t="e">
            <v>#DIV/0!</v>
          </cell>
          <cell r="EB17" t="e">
            <v>#DIV/0!</v>
          </cell>
          <cell r="EC17" t="e">
            <v>#DIV/0!</v>
          </cell>
          <cell r="ED17" t="e">
            <v>#DIV/0!</v>
          </cell>
          <cell r="EE17" t="e">
            <v>#DIV/0!</v>
          </cell>
          <cell r="EF17" t="e">
            <v>#DIV/0!</v>
          </cell>
          <cell r="EG17" t="e">
            <v>#DIV/0!</v>
          </cell>
          <cell r="EH17">
            <v>0</v>
          </cell>
          <cell r="EI17">
            <v>0</v>
          </cell>
          <cell r="EJ17" t="e">
            <v>#DIV/0!</v>
          </cell>
          <cell r="EK17">
            <v>0</v>
          </cell>
          <cell r="EL17" t="e">
            <v>#DIV/0!</v>
          </cell>
          <cell r="EM17" t="e">
            <v>#DIV/0!</v>
          </cell>
          <cell r="EN17" t="e">
            <v>#DIV/0!</v>
          </cell>
          <cell r="EO17" t="e">
            <v>#DIV/0!</v>
          </cell>
          <cell r="EP17" t="e">
            <v>#DIV/0!</v>
          </cell>
          <cell r="EQ17" t="e">
            <v>#DIV/0!</v>
          </cell>
          <cell r="ER17" t="e">
            <v>#DIV/0!</v>
          </cell>
          <cell r="ES17" t="e">
            <v>#DIV/0!</v>
          </cell>
          <cell r="ET17" t="e">
            <v>#DIV/0!</v>
          </cell>
          <cell r="EU17" t="e">
            <v>#DIV/0!</v>
          </cell>
          <cell r="EV17" t="e">
            <v>#DIV/0!</v>
          </cell>
          <cell r="EW17">
            <v>0</v>
          </cell>
          <cell r="EX17">
            <v>0</v>
          </cell>
          <cell r="EY17" t="e">
            <v>#DIV/0!</v>
          </cell>
          <cell r="EZ17" t="e">
            <v>#DIV/0!</v>
          </cell>
          <cell r="FA17" t="e">
            <v>#DIV/0!</v>
          </cell>
          <cell r="FB17" t="e">
            <v>#DIV/0!</v>
          </cell>
          <cell r="FC17" t="e">
            <v>#DIV/0!</v>
          </cell>
          <cell r="FD17" t="e">
            <v>#DIV/0!</v>
          </cell>
          <cell r="FE17" t="e">
            <v>#DIV/0!</v>
          </cell>
          <cell r="FF17" t="e">
            <v>#DIV/0!</v>
          </cell>
          <cell r="FG17" t="e">
            <v>#DIV/0!</v>
          </cell>
          <cell r="FH17" t="e">
            <v>#DIV/0!</v>
          </cell>
          <cell r="FI17" t="e">
            <v>#DIV/0!</v>
          </cell>
          <cell r="FJ17" t="e">
            <v>#DIV/0!</v>
          </cell>
          <cell r="FK17" t="e">
            <v>#DIV/0!</v>
          </cell>
          <cell r="FL17" t="e">
            <v>#DIV/0!</v>
          </cell>
          <cell r="FM17">
            <v>0</v>
          </cell>
          <cell r="FN17" t="e">
            <v>#DIV/0!</v>
          </cell>
          <cell r="FO17">
            <v>89.709633498686642</v>
          </cell>
          <cell r="FP17">
            <v>271.01964364952045</v>
          </cell>
          <cell r="FQ17">
            <v>0</v>
          </cell>
          <cell r="FR17" t="e">
            <v>#DIV/0!</v>
          </cell>
          <cell r="FS17" t="e">
            <v>#DIV/0!</v>
          </cell>
          <cell r="FT17" t="e">
            <v>#DIV/0!</v>
          </cell>
          <cell r="FU17">
            <v>0</v>
          </cell>
          <cell r="FV17">
            <v>0</v>
          </cell>
          <cell r="FW17">
            <v>0.78125333333333336</v>
          </cell>
          <cell r="FX17">
            <v>0</v>
          </cell>
          <cell r="FY17">
            <v>0</v>
          </cell>
          <cell r="FZ17">
            <v>0.78125333333333324</v>
          </cell>
          <cell r="GA17">
            <v>0</v>
          </cell>
          <cell r="GB17">
            <v>0</v>
          </cell>
          <cell r="GC17">
            <v>0.78125333333333336</v>
          </cell>
          <cell r="GD17">
            <v>0</v>
          </cell>
          <cell r="GE17">
            <v>0</v>
          </cell>
          <cell r="GF17">
            <v>0.78125333333333336</v>
          </cell>
          <cell r="GG17">
            <v>0</v>
          </cell>
          <cell r="GH17">
            <v>0</v>
          </cell>
          <cell r="GI17">
            <v>0</v>
          </cell>
          <cell r="GJ17">
            <v>0</v>
          </cell>
          <cell r="GK17">
            <v>0</v>
          </cell>
          <cell r="GL17">
            <v>0</v>
          </cell>
          <cell r="GM17">
            <v>1.1102230246251565E-16</v>
          </cell>
          <cell r="GN17">
            <v>0</v>
          </cell>
          <cell r="GO17">
            <v>0</v>
          </cell>
          <cell r="GP17">
            <v>0</v>
          </cell>
          <cell r="GQ17">
            <v>0</v>
          </cell>
          <cell r="GR17">
            <v>0</v>
          </cell>
          <cell r="GS17">
            <v>0</v>
          </cell>
        </row>
        <row r="18">
          <cell r="A18">
            <v>4</v>
          </cell>
          <cell r="B18">
            <v>4</v>
          </cell>
          <cell r="C18">
            <v>8.4</v>
          </cell>
          <cell r="D18" t="str">
            <v>other WE</v>
          </cell>
          <cell r="E18" t="str">
            <v>PORTUGAL</v>
          </cell>
          <cell r="F18" t="str">
            <v>PT</v>
          </cell>
          <cell r="G18">
            <v>44.985698194485565</v>
          </cell>
          <cell r="H18">
            <v>0</v>
          </cell>
          <cell r="I18">
            <v>0</v>
          </cell>
          <cell r="J18">
            <v>88.114146982297186</v>
          </cell>
          <cell r="K18">
            <v>88.063545358767726</v>
          </cell>
          <cell r="L18">
            <v>0</v>
          </cell>
          <cell r="M18">
            <v>0</v>
          </cell>
          <cell r="N18">
            <v>0</v>
          </cell>
          <cell r="O18">
            <v>84.346940745587943</v>
          </cell>
          <cell r="P18">
            <v>111.4589788302016</v>
          </cell>
          <cell r="Q18">
            <v>0</v>
          </cell>
          <cell r="R18">
            <v>103.42424407693171</v>
          </cell>
          <cell r="S18">
            <v>44.985698194485565</v>
          </cell>
          <cell r="T18">
            <v>0</v>
          </cell>
          <cell r="U18">
            <v>520.39355418827176</v>
          </cell>
          <cell r="V18">
            <v>87.802914974229438</v>
          </cell>
          <cell r="W18">
            <v>57.294475543571025</v>
          </cell>
          <cell r="X18">
            <v>0</v>
          </cell>
          <cell r="Y18">
            <v>87.18379441581051</v>
          </cell>
          <cell r="Z18">
            <v>88.590892412192375</v>
          </cell>
          <cell r="AA18">
            <v>57.294475543571025</v>
          </cell>
          <cell r="AB18">
            <v>0</v>
          </cell>
          <cell r="AC18">
            <v>0</v>
          </cell>
          <cell r="AD18">
            <v>87.915477693961833</v>
          </cell>
          <cell r="AE18">
            <v>57.294475543571025</v>
          </cell>
          <cell r="AF18">
            <v>0</v>
          </cell>
          <cell r="AG18">
            <v>0</v>
          </cell>
          <cell r="AH18">
            <v>87.802914974229438</v>
          </cell>
          <cell r="AI18">
            <v>0</v>
          </cell>
          <cell r="AJ18">
            <v>523.3765061269072</v>
          </cell>
          <cell r="AK18">
            <v>0</v>
          </cell>
          <cell r="AW18">
            <v>0</v>
          </cell>
          <cell r="AX18">
            <v>0</v>
          </cell>
          <cell r="BK18">
            <v>0</v>
          </cell>
          <cell r="BL18" t="str">
            <v>EUR</v>
          </cell>
          <cell r="BN18">
            <v>34.146380000000001</v>
          </cell>
          <cell r="BO18">
            <v>0</v>
          </cell>
          <cell r="BP18">
            <v>0</v>
          </cell>
          <cell r="BQ18">
            <v>68.11263000000001</v>
          </cell>
          <cell r="BR18">
            <v>69.211929999999981</v>
          </cell>
          <cell r="BS18">
            <v>0</v>
          </cell>
          <cell r="BT18">
            <v>0</v>
          </cell>
          <cell r="BU18">
            <v>0</v>
          </cell>
          <cell r="BV18">
            <v>68.684259999999995</v>
          </cell>
          <cell r="BW18">
            <v>92.593509605621222</v>
          </cell>
          <cell r="BX18">
            <v>0</v>
          </cell>
          <cell r="BY18">
            <v>87.259044525646217</v>
          </cell>
          <cell r="BZ18">
            <v>34.146380000000001</v>
          </cell>
          <cell r="CA18">
            <v>0</v>
          </cell>
          <cell r="CB18">
            <v>420.00775413126746</v>
          </cell>
          <cell r="CC18">
            <v>68.596320000000006</v>
          </cell>
          <cell r="CD18">
            <v>44.761500000000005</v>
          </cell>
          <cell r="CE18">
            <v>0</v>
          </cell>
          <cell r="CF18">
            <v>68.11263000000001</v>
          </cell>
          <cell r="CG18">
            <v>69.211929999999995</v>
          </cell>
          <cell r="CH18">
            <v>44.761500000000005</v>
          </cell>
          <cell r="CI18">
            <v>0</v>
          </cell>
          <cell r="CJ18">
            <v>0</v>
          </cell>
          <cell r="CK18">
            <v>68.684259999999995</v>
          </cell>
          <cell r="CL18">
            <v>44.761500000000005</v>
          </cell>
          <cell r="CM18">
            <v>0</v>
          </cell>
          <cell r="CN18">
            <v>0</v>
          </cell>
          <cell r="CO18">
            <v>68.596320000000006</v>
          </cell>
          <cell r="CP18">
            <v>0</v>
          </cell>
          <cell r="CQ18">
            <v>408.88964000000004</v>
          </cell>
          <cell r="CR18">
            <v>0</v>
          </cell>
          <cell r="CS18" t="e">
            <v>#DIV/0!</v>
          </cell>
          <cell r="CT18" t="e">
            <v>#DIV/0!</v>
          </cell>
          <cell r="CU18" t="e">
            <v>#DIV/0!</v>
          </cell>
          <cell r="CV18" t="e">
            <v>#DIV/0!</v>
          </cell>
          <cell r="CW18" t="e">
            <v>#DIV/0!</v>
          </cell>
          <cell r="CX18" t="e">
            <v>#DIV/0!</v>
          </cell>
          <cell r="CY18" t="e">
            <v>#DIV/0!</v>
          </cell>
          <cell r="CZ18" t="e">
            <v>#DIV/0!</v>
          </cell>
          <cell r="DA18" t="e">
            <v>#DIV/0!</v>
          </cell>
          <cell r="DB18" t="e">
            <v>#DIV/0!</v>
          </cell>
          <cell r="DC18" t="e">
            <v>#DIV/0!</v>
          </cell>
          <cell r="DD18">
            <v>0</v>
          </cell>
          <cell r="DE18">
            <v>0</v>
          </cell>
          <cell r="DF18" t="e">
            <v>#DIV/0!</v>
          </cell>
          <cell r="DG18" t="e">
            <v>#DIV/0!</v>
          </cell>
          <cell r="DH18" t="e">
            <v>#DIV/0!</v>
          </cell>
          <cell r="DI18" t="e">
            <v>#DIV/0!</v>
          </cell>
          <cell r="DJ18" t="e">
            <v>#DIV/0!</v>
          </cell>
          <cell r="DK18" t="e">
            <v>#DIV/0!</v>
          </cell>
          <cell r="DL18" t="e">
            <v>#DIV/0!</v>
          </cell>
          <cell r="DM18" t="e">
            <v>#DIV/0!</v>
          </cell>
          <cell r="DN18" t="e">
            <v>#DIV/0!</v>
          </cell>
          <cell r="DO18" t="e">
            <v>#DIV/0!</v>
          </cell>
          <cell r="DP18" t="e">
            <v>#DIV/0!</v>
          </cell>
          <cell r="DQ18" t="e">
            <v>#DIV/0!</v>
          </cell>
          <cell r="DR18" t="e">
            <v>#DIV/0!</v>
          </cell>
          <cell r="DS18" t="e">
            <v>#DIV/0!</v>
          </cell>
          <cell r="DT18">
            <v>0</v>
          </cell>
          <cell r="DU18" t="e">
            <v>#DIV/0!</v>
          </cell>
          <cell r="DV18">
            <v>0</v>
          </cell>
          <cell r="DW18" t="e">
            <v>#DIV/0!</v>
          </cell>
          <cell r="DX18" t="e">
            <v>#DIV/0!</v>
          </cell>
          <cell r="DY18" t="e">
            <v>#DIV/0!</v>
          </cell>
          <cell r="DZ18" t="e">
            <v>#DIV/0!</v>
          </cell>
          <cell r="EA18" t="e">
            <v>#DIV/0!</v>
          </cell>
          <cell r="EB18" t="e">
            <v>#DIV/0!</v>
          </cell>
          <cell r="EC18" t="e">
            <v>#DIV/0!</v>
          </cell>
          <cell r="ED18" t="e">
            <v>#DIV/0!</v>
          </cell>
          <cell r="EE18" t="e">
            <v>#DIV/0!</v>
          </cell>
          <cell r="EF18" t="e">
            <v>#DIV/0!</v>
          </cell>
          <cell r="EG18" t="e">
            <v>#DIV/0!</v>
          </cell>
          <cell r="EH18">
            <v>0</v>
          </cell>
          <cell r="EI18">
            <v>0</v>
          </cell>
          <cell r="EJ18" t="e">
            <v>#DIV/0!</v>
          </cell>
          <cell r="EK18">
            <v>0</v>
          </cell>
          <cell r="EL18" t="e">
            <v>#DIV/0!</v>
          </cell>
          <cell r="EM18" t="e">
            <v>#DIV/0!</v>
          </cell>
          <cell r="EN18" t="e">
            <v>#DIV/0!</v>
          </cell>
          <cell r="EO18" t="e">
            <v>#DIV/0!</v>
          </cell>
          <cell r="EP18" t="e">
            <v>#DIV/0!</v>
          </cell>
          <cell r="EQ18" t="e">
            <v>#DIV/0!</v>
          </cell>
          <cell r="ER18" t="e">
            <v>#DIV/0!</v>
          </cell>
          <cell r="ES18" t="e">
            <v>#DIV/0!</v>
          </cell>
          <cell r="ET18" t="e">
            <v>#DIV/0!</v>
          </cell>
          <cell r="EU18" t="e">
            <v>#DIV/0!</v>
          </cell>
          <cell r="EV18" t="e">
            <v>#DIV/0!</v>
          </cell>
          <cell r="EW18">
            <v>0</v>
          </cell>
          <cell r="EX18">
            <v>0</v>
          </cell>
          <cell r="EY18" t="e">
            <v>#DIV/0!</v>
          </cell>
          <cell r="EZ18" t="e">
            <v>#DIV/0!</v>
          </cell>
          <cell r="FA18" t="e">
            <v>#DIV/0!</v>
          </cell>
          <cell r="FB18" t="e">
            <v>#DIV/0!</v>
          </cell>
          <cell r="FC18" t="e">
            <v>#DIV/0!</v>
          </cell>
          <cell r="FD18" t="e">
            <v>#DIV/0!</v>
          </cell>
          <cell r="FE18" t="e">
            <v>#DIV/0!</v>
          </cell>
          <cell r="FF18" t="e">
            <v>#DIV/0!</v>
          </cell>
          <cell r="FG18" t="e">
            <v>#DIV/0!</v>
          </cell>
          <cell r="FH18" t="e">
            <v>#DIV/0!</v>
          </cell>
          <cell r="FI18" t="e">
            <v>#DIV/0!</v>
          </cell>
          <cell r="FJ18" t="e">
            <v>#DIV/0!</v>
          </cell>
          <cell r="FK18" t="e">
            <v>#DIV/0!</v>
          </cell>
          <cell r="FL18" t="e">
            <v>#DIV/0!</v>
          </cell>
          <cell r="FM18">
            <v>0</v>
          </cell>
          <cell r="FN18" t="e">
            <v>#DIV/0!</v>
          </cell>
          <cell r="FO18">
            <v>214.8832229071333</v>
          </cell>
          <cell r="FP18">
            <v>57.294475543571025</v>
          </cell>
          <cell r="FQ18">
            <v>0</v>
          </cell>
          <cell r="FR18" t="e">
            <v>#DIV/0!</v>
          </cell>
          <cell r="FS18" t="e">
            <v>#DIV/0!</v>
          </cell>
          <cell r="FT18" t="e">
            <v>#DIV/0!</v>
          </cell>
          <cell r="FU18">
            <v>0.78125333333333347</v>
          </cell>
          <cell r="FV18">
            <v>0.78125333333333324</v>
          </cell>
          <cell r="FW18">
            <v>0</v>
          </cell>
          <cell r="FX18">
            <v>0.78125333333333324</v>
          </cell>
          <cell r="FY18">
            <v>0.78125333333333324</v>
          </cell>
          <cell r="FZ18">
            <v>0.78125333333333324</v>
          </cell>
          <cell r="GA18">
            <v>0</v>
          </cell>
          <cell r="GB18">
            <v>0</v>
          </cell>
          <cell r="GC18">
            <v>0.78125333333333336</v>
          </cell>
          <cell r="GD18">
            <v>0.78125333333333324</v>
          </cell>
          <cell r="GE18">
            <v>0</v>
          </cell>
          <cell r="GF18">
            <v>0</v>
          </cell>
          <cell r="GG18">
            <v>0.78125333333333347</v>
          </cell>
          <cell r="GH18">
            <v>-1.1102230246251565E-16</v>
          </cell>
          <cell r="GI18">
            <v>1.1102230246251565E-16</v>
          </cell>
          <cell r="GJ18">
            <v>0</v>
          </cell>
          <cell r="GK18">
            <v>1.1102230246251565E-16</v>
          </cell>
          <cell r="GL18">
            <v>1.1102230246251565E-16</v>
          </cell>
          <cell r="GM18">
            <v>1.1102230246251565E-16</v>
          </cell>
          <cell r="GN18">
            <v>0</v>
          </cell>
          <cell r="GO18">
            <v>0</v>
          </cell>
          <cell r="GP18">
            <v>0</v>
          </cell>
          <cell r="GQ18">
            <v>1.1102230246251565E-16</v>
          </cell>
          <cell r="GR18">
            <v>0</v>
          </cell>
          <cell r="GS18">
            <v>0</v>
          </cell>
        </row>
        <row r="19">
          <cell r="A19">
            <v>4</v>
          </cell>
          <cell r="B19">
            <v>4</v>
          </cell>
          <cell r="C19">
            <v>8.5</v>
          </cell>
          <cell r="D19" t="str">
            <v>other WE</v>
          </cell>
          <cell r="E19" t="str">
            <v>AUSTRIA</v>
          </cell>
          <cell r="F19" t="str">
            <v>AT</v>
          </cell>
          <cell r="G19">
            <v>34.673883085712298</v>
          </cell>
          <cell r="H19">
            <v>33.303544564390002</v>
          </cell>
          <cell r="I19">
            <v>36.001419957191622</v>
          </cell>
          <cell r="J19">
            <v>66.556561584858116</v>
          </cell>
          <cell r="K19">
            <v>2.6057045115131978</v>
          </cell>
          <cell r="L19">
            <v>64.872388091099793</v>
          </cell>
          <cell r="M19">
            <v>0</v>
          </cell>
          <cell r="N19">
            <v>31.494316675592447</v>
          </cell>
          <cell r="O19">
            <v>63.006597112829674</v>
          </cell>
          <cell r="P19">
            <v>0</v>
          </cell>
          <cell r="Q19">
            <v>30.630858500223944</v>
          </cell>
          <cell r="R19">
            <v>30.354387962977817</v>
          </cell>
          <cell r="S19">
            <v>34.673883085712298</v>
          </cell>
          <cell r="T19">
            <v>0</v>
          </cell>
          <cell r="U19">
            <v>393.49966204638895</v>
          </cell>
          <cell r="V19">
            <v>32.780660135850084</v>
          </cell>
          <cell r="W19">
            <v>32.780660135850084</v>
          </cell>
          <cell r="X19">
            <v>32.780660135850084</v>
          </cell>
          <cell r="Y19">
            <v>32.780660135850084</v>
          </cell>
          <cell r="Z19">
            <v>32.780660135850084</v>
          </cell>
          <cell r="AA19">
            <v>32.780660135850084</v>
          </cell>
          <cell r="AB19">
            <v>32.780660135850084</v>
          </cell>
          <cell r="AC19">
            <v>32.780660135850084</v>
          </cell>
          <cell r="AD19">
            <v>32.780660135850084</v>
          </cell>
          <cell r="AE19">
            <v>32.780660135850084</v>
          </cell>
          <cell r="AF19">
            <v>32.780660135850084</v>
          </cell>
          <cell r="AG19">
            <v>32.780660135850084</v>
          </cell>
          <cell r="AH19">
            <v>32.780660135850084</v>
          </cell>
          <cell r="AI19">
            <v>0</v>
          </cell>
          <cell r="AJ19">
            <v>393.36792163020112</v>
          </cell>
          <cell r="AK19">
            <v>64.338669600812793</v>
          </cell>
          <cell r="AW19">
            <v>64.338669600812793</v>
          </cell>
          <cell r="AX19">
            <v>64.338669600812793</v>
          </cell>
          <cell r="BK19">
            <v>0</v>
          </cell>
          <cell r="BL19" t="str">
            <v>EUR</v>
          </cell>
          <cell r="BN19">
            <v>26.319200000000002</v>
          </cell>
          <cell r="BO19">
            <v>25.61</v>
          </cell>
          <cell r="BP19">
            <v>27.283279999999994</v>
          </cell>
          <cell r="BQ19">
            <v>51.448519999999988</v>
          </cell>
          <cell r="BR19">
            <v>2.0479057198618693</v>
          </cell>
          <cell r="BS19">
            <v>53.280619999999999</v>
          </cell>
          <cell r="BT19">
            <v>0</v>
          </cell>
          <cell r="BU19">
            <v>25.610000000000003</v>
          </cell>
          <cell r="BV19">
            <v>51.306680000000007</v>
          </cell>
          <cell r="BW19">
            <v>0</v>
          </cell>
          <cell r="BX19">
            <v>25.965</v>
          </cell>
          <cell r="BY19">
            <v>25.61</v>
          </cell>
          <cell r="BZ19">
            <v>26.319200000000002</v>
          </cell>
          <cell r="CA19">
            <v>0</v>
          </cell>
          <cell r="CB19">
            <v>314.48120571986186</v>
          </cell>
          <cell r="CC19">
            <v>25.61</v>
          </cell>
          <cell r="CD19">
            <v>25.61</v>
          </cell>
          <cell r="CE19">
            <v>25.61</v>
          </cell>
          <cell r="CF19">
            <v>25.61</v>
          </cell>
          <cell r="CG19">
            <v>25.61</v>
          </cell>
          <cell r="CH19">
            <v>25.61</v>
          </cell>
          <cell r="CI19">
            <v>25.61</v>
          </cell>
          <cell r="CJ19">
            <v>25.61</v>
          </cell>
          <cell r="CK19">
            <v>25.61</v>
          </cell>
          <cell r="CL19">
            <v>25.61</v>
          </cell>
          <cell r="CM19">
            <v>25.61</v>
          </cell>
          <cell r="CN19">
            <v>25.61</v>
          </cell>
          <cell r="CO19">
            <v>25.61</v>
          </cell>
          <cell r="CP19">
            <v>0</v>
          </cell>
          <cell r="CQ19">
            <v>307.32000000000011</v>
          </cell>
          <cell r="CR19">
            <v>53.212839999999993</v>
          </cell>
          <cell r="CS19" t="e">
            <v>#DIV/0!</v>
          </cell>
          <cell r="CT19" t="e">
            <v>#DIV/0!</v>
          </cell>
          <cell r="CU19" t="e">
            <v>#DIV/0!</v>
          </cell>
          <cell r="CV19" t="e">
            <v>#DIV/0!</v>
          </cell>
          <cell r="CW19" t="e">
            <v>#DIV/0!</v>
          </cell>
          <cell r="CX19" t="e">
            <v>#DIV/0!</v>
          </cell>
          <cell r="CY19" t="e">
            <v>#DIV/0!</v>
          </cell>
          <cell r="CZ19" t="e">
            <v>#DIV/0!</v>
          </cell>
          <cell r="DA19" t="e">
            <v>#DIV/0!</v>
          </cell>
          <cell r="DB19" t="e">
            <v>#DIV/0!</v>
          </cell>
          <cell r="DC19" t="e">
            <v>#DIV/0!</v>
          </cell>
          <cell r="DD19">
            <v>53.212839999999993</v>
          </cell>
          <cell r="DE19">
            <v>0</v>
          </cell>
          <cell r="DF19" t="e">
            <v>#DIV/0!</v>
          </cell>
          <cell r="DG19" t="e">
            <v>#DIV/0!</v>
          </cell>
          <cell r="DH19" t="e">
            <v>#DIV/0!</v>
          </cell>
          <cell r="DI19" t="e">
            <v>#DIV/0!</v>
          </cell>
          <cell r="DJ19" t="e">
            <v>#DIV/0!</v>
          </cell>
          <cell r="DK19" t="e">
            <v>#DIV/0!</v>
          </cell>
          <cell r="DL19" t="e">
            <v>#DIV/0!</v>
          </cell>
          <cell r="DM19" t="e">
            <v>#DIV/0!</v>
          </cell>
          <cell r="DN19" t="e">
            <v>#DIV/0!</v>
          </cell>
          <cell r="DO19" t="e">
            <v>#DIV/0!</v>
          </cell>
          <cell r="DP19" t="e">
            <v>#DIV/0!</v>
          </cell>
          <cell r="DQ19" t="e">
            <v>#DIV/0!</v>
          </cell>
          <cell r="DR19" t="e">
            <v>#DIV/0!</v>
          </cell>
          <cell r="DS19" t="e">
            <v>#DIV/0!</v>
          </cell>
          <cell r="DT19">
            <v>0</v>
          </cell>
          <cell r="DU19" t="e">
            <v>#DIV/0!</v>
          </cell>
          <cell r="DV19">
            <v>68.112144588183085</v>
          </cell>
          <cell r="DW19" t="e">
            <v>#DIV/0!</v>
          </cell>
          <cell r="DX19" t="e">
            <v>#DIV/0!</v>
          </cell>
          <cell r="DY19" t="e">
            <v>#DIV/0!</v>
          </cell>
          <cell r="DZ19" t="e">
            <v>#DIV/0!</v>
          </cell>
          <cell r="EA19" t="e">
            <v>#DIV/0!</v>
          </cell>
          <cell r="EB19" t="e">
            <v>#DIV/0!</v>
          </cell>
          <cell r="EC19" t="e">
            <v>#DIV/0!</v>
          </cell>
          <cell r="ED19" t="e">
            <v>#DIV/0!</v>
          </cell>
          <cell r="EE19" t="e">
            <v>#DIV/0!</v>
          </cell>
          <cell r="EF19" t="e">
            <v>#DIV/0!</v>
          </cell>
          <cell r="EG19" t="e">
            <v>#DIV/0!</v>
          </cell>
          <cell r="EH19">
            <v>68.112144588183085</v>
          </cell>
          <cell r="EI19">
            <v>0</v>
          </cell>
          <cell r="EJ19" t="e">
            <v>#DIV/0!</v>
          </cell>
          <cell r="EK19">
            <v>70.104554576837984</v>
          </cell>
          <cell r="EL19" t="e">
            <v>#DIV/0!</v>
          </cell>
          <cell r="EM19" t="e">
            <v>#DIV/0!</v>
          </cell>
          <cell r="EN19" t="e">
            <v>#DIV/0!</v>
          </cell>
          <cell r="EO19" t="e">
            <v>#DIV/0!</v>
          </cell>
          <cell r="EP19" t="e">
            <v>#DIV/0!</v>
          </cell>
          <cell r="EQ19" t="e">
            <v>#DIV/0!</v>
          </cell>
          <cell r="ER19" t="e">
            <v>#DIV/0!</v>
          </cell>
          <cell r="ES19" t="e">
            <v>#DIV/0!</v>
          </cell>
          <cell r="ET19" t="e">
            <v>#DIV/0!</v>
          </cell>
          <cell r="EU19" t="e">
            <v>#DIV/0!</v>
          </cell>
          <cell r="EV19" t="e">
            <v>#DIV/0!</v>
          </cell>
          <cell r="EW19">
            <v>70.104554576837984</v>
          </cell>
          <cell r="EX19">
            <v>0</v>
          </cell>
          <cell r="EY19" t="e">
            <v>#DIV/0!</v>
          </cell>
          <cell r="EZ19" t="e">
            <v>#DIV/0!</v>
          </cell>
          <cell r="FA19" t="e">
            <v>#DIV/0!</v>
          </cell>
          <cell r="FB19" t="e">
            <v>#DIV/0!</v>
          </cell>
          <cell r="FC19" t="e">
            <v>#DIV/0!</v>
          </cell>
          <cell r="FD19" t="e">
            <v>#DIV/0!</v>
          </cell>
          <cell r="FE19" t="e">
            <v>#DIV/0!</v>
          </cell>
          <cell r="FF19" t="e">
            <v>#DIV/0!</v>
          </cell>
          <cell r="FG19" t="e">
            <v>#DIV/0!</v>
          </cell>
          <cell r="FH19" t="e">
            <v>#DIV/0!</v>
          </cell>
          <cell r="FI19" t="e">
            <v>#DIV/0!</v>
          </cell>
          <cell r="FJ19" t="e">
            <v>#DIV/0!</v>
          </cell>
          <cell r="FK19" t="e">
            <v>#DIV/0!</v>
          </cell>
          <cell r="FL19" t="e">
            <v>#DIV/0!</v>
          </cell>
          <cell r="FM19">
            <v>0</v>
          </cell>
          <cell r="FN19" t="e">
            <v>#DIV/0!</v>
          </cell>
          <cell r="FO19">
            <v>60.985246463201761</v>
          </cell>
          <cell r="FP19">
            <v>98.341980407550253</v>
          </cell>
          <cell r="FQ19">
            <v>0</v>
          </cell>
          <cell r="FR19" t="e">
            <v>#DIV/0!</v>
          </cell>
          <cell r="FS19" t="e">
            <v>#DIV/0!</v>
          </cell>
          <cell r="FT19" t="e">
            <v>#DIV/0!</v>
          </cell>
          <cell r="FU19">
            <v>0.78125333333333336</v>
          </cell>
          <cell r="FV19">
            <v>0.78125333333333336</v>
          </cell>
          <cell r="FW19">
            <v>0.78125333333333336</v>
          </cell>
          <cell r="FX19">
            <v>0.78125333333333336</v>
          </cell>
          <cell r="FY19">
            <v>0.78125333333333336</v>
          </cell>
          <cell r="FZ19">
            <v>0.78125333333333336</v>
          </cell>
          <cell r="GA19">
            <v>0.78125333333333336</v>
          </cell>
          <cell r="GB19">
            <v>0.78125333333333336</v>
          </cell>
          <cell r="GC19">
            <v>0.78125333333333336</v>
          </cell>
          <cell r="GD19">
            <v>0.78125333333333336</v>
          </cell>
          <cell r="GE19">
            <v>0.78125333333333336</v>
          </cell>
          <cell r="GF19">
            <v>0.78125333333333336</v>
          </cell>
          <cell r="GG19">
            <v>0.78125333333333336</v>
          </cell>
          <cell r="GH19">
            <v>0</v>
          </cell>
          <cell r="GI19">
            <v>0</v>
          </cell>
          <cell r="GJ19">
            <v>0</v>
          </cell>
          <cell r="GK19">
            <v>0</v>
          </cell>
          <cell r="GL19">
            <v>0</v>
          </cell>
          <cell r="GM19">
            <v>0</v>
          </cell>
          <cell r="GN19">
            <v>0</v>
          </cell>
          <cell r="GO19">
            <v>0</v>
          </cell>
          <cell r="GP19">
            <v>0</v>
          </cell>
          <cell r="GQ19">
            <v>0</v>
          </cell>
          <cell r="GR19">
            <v>0</v>
          </cell>
          <cell r="GS19">
            <v>0</v>
          </cell>
        </row>
        <row r="20">
          <cell r="A20">
            <v>4</v>
          </cell>
          <cell r="B20">
            <v>4</v>
          </cell>
          <cell r="C20">
            <v>8.6</v>
          </cell>
          <cell r="D20" t="str">
            <v>other WE</v>
          </cell>
          <cell r="E20" t="str">
            <v>FRANCE</v>
          </cell>
          <cell r="G20">
            <v>0</v>
          </cell>
          <cell r="H20">
            <v>0</v>
          </cell>
          <cell r="J20">
            <v>0</v>
          </cell>
          <cell r="K20">
            <v>0</v>
          </cell>
          <cell r="L20">
            <v>0</v>
          </cell>
          <cell r="O20">
            <v>0</v>
          </cell>
          <cell r="P20">
            <v>0</v>
          </cell>
          <cell r="Q20">
            <v>0</v>
          </cell>
          <cell r="S20">
            <v>0</v>
          </cell>
          <cell r="T20">
            <v>0</v>
          </cell>
          <cell r="U20">
            <v>0</v>
          </cell>
          <cell r="V20">
            <v>0</v>
          </cell>
          <cell r="W20">
            <v>0</v>
          </cell>
          <cell r="X20">
            <v>93.392561525070846</v>
          </cell>
          <cell r="Y20">
            <v>0</v>
          </cell>
          <cell r="Z20">
            <v>0</v>
          </cell>
          <cell r="AA20">
            <v>93.392561525070846</v>
          </cell>
          <cell r="AB20">
            <v>0</v>
          </cell>
          <cell r="AC20">
            <v>0</v>
          </cell>
          <cell r="AD20">
            <v>93.392561525070846</v>
          </cell>
          <cell r="AE20">
            <v>0</v>
          </cell>
          <cell r="AF20">
            <v>0</v>
          </cell>
          <cell r="AG20">
            <v>93.392561525070846</v>
          </cell>
          <cell r="AH20">
            <v>0</v>
          </cell>
          <cell r="AI20">
            <v>0</v>
          </cell>
          <cell r="AJ20">
            <v>373.57024610028338</v>
          </cell>
          <cell r="AK20">
            <v>0</v>
          </cell>
          <cell r="AW20">
            <v>0</v>
          </cell>
          <cell r="AX20">
            <v>0</v>
          </cell>
          <cell r="BK20">
            <v>0</v>
          </cell>
          <cell r="BL20" t="str">
            <v>GBP</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51.314632739753016</v>
          </cell>
          <cell r="CF20">
            <v>0</v>
          </cell>
          <cell r="CG20">
            <v>0</v>
          </cell>
          <cell r="CH20">
            <v>51.314632739753016</v>
          </cell>
          <cell r="CI20">
            <v>0</v>
          </cell>
          <cell r="CJ20">
            <v>0</v>
          </cell>
          <cell r="CK20">
            <v>51.314632739753016</v>
          </cell>
          <cell r="CL20">
            <v>0</v>
          </cell>
          <cell r="CM20">
            <v>0</v>
          </cell>
          <cell r="CN20">
            <v>51.314632739753016</v>
          </cell>
          <cell r="CO20">
            <v>0</v>
          </cell>
          <cell r="CP20">
            <v>0</v>
          </cell>
          <cell r="CQ20">
            <v>205.25853095901206</v>
          </cell>
          <cell r="CR20">
            <v>0</v>
          </cell>
          <cell r="CS20" t="e">
            <v>#DIV/0!</v>
          </cell>
          <cell r="CT20" t="e">
            <v>#DIV/0!</v>
          </cell>
          <cell r="CU20" t="e">
            <v>#DIV/0!</v>
          </cell>
          <cell r="CV20" t="e">
            <v>#DIV/0!</v>
          </cell>
          <cell r="CW20" t="e">
            <v>#DIV/0!</v>
          </cell>
          <cell r="CX20" t="e">
            <v>#DIV/0!</v>
          </cell>
          <cell r="CY20" t="e">
            <v>#DIV/0!</v>
          </cell>
          <cell r="CZ20" t="e">
            <v>#DIV/0!</v>
          </cell>
          <cell r="DA20" t="e">
            <v>#DIV/0!</v>
          </cell>
          <cell r="DB20" t="e">
            <v>#DIV/0!</v>
          </cell>
          <cell r="DC20" t="e">
            <v>#DIV/0!</v>
          </cell>
          <cell r="DD20">
            <v>0</v>
          </cell>
          <cell r="DE20">
            <v>0</v>
          </cell>
          <cell r="DF20" t="e">
            <v>#DIV/0!</v>
          </cell>
          <cell r="DG20" t="e">
            <v>#DIV/0!</v>
          </cell>
          <cell r="DH20" t="e">
            <v>#DIV/0!</v>
          </cell>
          <cell r="DI20" t="e">
            <v>#DIV/0!</v>
          </cell>
          <cell r="DJ20" t="e">
            <v>#DIV/0!</v>
          </cell>
          <cell r="DK20" t="e">
            <v>#DIV/0!</v>
          </cell>
          <cell r="DL20" t="e">
            <v>#DIV/0!</v>
          </cell>
          <cell r="DM20" t="e">
            <v>#DIV/0!</v>
          </cell>
          <cell r="DN20" t="e">
            <v>#DIV/0!</v>
          </cell>
          <cell r="DO20" t="e">
            <v>#DIV/0!</v>
          </cell>
          <cell r="DP20" t="e">
            <v>#DIV/0!</v>
          </cell>
          <cell r="DQ20" t="e">
            <v>#DIV/0!</v>
          </cell>
          <cell r="DR20" t="e">
            <v>#DIV/0!</v>
          </cell>
          <cell r="DS20" t="e">
            <v>#DIV/0!</v>
          </cell>
          <cell r="DT20">
            <v>0</v>
          </cell>
          <cell r="DU20" t="e">
            <v>#DIV/0!</v>
          </cell>
          <cell r="DV20">
            <v>0</v>
          </cell>
          <cell r="DW20" t="e">
            <v>#DIV/0!</v>
          </cell>
          <cell r="DX20" t="e">
            <v>#DIV/0!</v>
          </cell>
          <cell r="DY20" t="e">
            <v>#DIV/0!</v>
          </cell>
          <cell r="DZ20" t="e">
            <v>#DIV/0!</v>
          </cell>
          <cell r="EA20" t="e">
            <v>#DIV/0!</v>
          </cell>
          <cell r="EB20" t="e">
            <v>#DIV/0!</v>
          </cell>
          <cell r="EC20" t="e">
            <v>#DIV/0!</v>
          </cell>
          <cell r="ED20" t="e">
            <v>#DIV/0!</v>
          </cell>
          <cell r="EE20" t="e">
            <v>#DIV/0!</v>
          </cell>
          <cell r="EF20" t="e">
            <v>#DIV/0!</v>
          </cell>
          <cell r="EG20" t="e">
            <v>#DIV/0!</v>
          </cell>
          <cell r="EH20">
            <v>0</v>
          </cell>
          <cell r="EI20">
            <v>0</v>
          </cell>
          <cell r="EJ20" t="e">
            <v>#DIV/0!</v>
          </cell>
          <cell r="EK20">
            <v>0</v>
          </cell>
          <cell r="EL20" t="e">
            <v>#DIV/0!</v>
          </cell>
          <cell r="EM20" t="e">
            <v>#DIV/0!</v>
          </cell>
          <cell r="EN20" t="e">
            <v>#DIV/0!</v>
          </cell>
          <cell r="EO20" t="e">
            <v>#DIV/0!</v>
          </cell>
          <cell r="EP20" t="e">
            <v>#DIV/0!</v>
          </cell>
          <cell r="EQ20" t="e">
            <v>#DIV/0!</v>
          </cell>
          <cell r="ER20" t="e">
            <v>#DIV/0!</v>
          </cell>
          <cell r="ES20" t="e">
            <v>#DIV/0!</v>
          </cell>
          <cell r="ET20" t="e">
            <v>#DIV/0!</v>
          </cell>
          <cell r="EU20" t="e">
            <v>#DIV/0!</v>
          </cell>
          <cell r="EV20" t="e">
            <v>#DIV/0!</v>
          </cell>
          <cell r="EW20">
            <v>0</v>
          </cell>
          <cell r="EX20">
            <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t="e">
            <v>#DIV/0!</v>
          </cell>
          <cell r="FK20" t="e">
            <v>#DIV/0!</v>
          </cell>
          <cell r="FL20" t="e">
            <v>#DIV/0!</v>
          </cell>
          <cell r="FM20">
            <v>0</v>
          </cell>
          <cell r="FN20" t="e">
            <v>#DIV/0!</v>
          </cell>
          <cell r="FO20">
            <v>0</v>
          </cell>
          <cell r="FP20">
            <v>93.392561525070846</v>
          </cell>
          <cell r="FQ20">
            <v>0</v>
          </cell>
          <cell r="FR20" t="e">
            <v>#DIV/0!</v>
          </cell>
          <cell r="FS20" t="e">
            <v>#DIV/0!</v>
          </cell>
          <cell r="FT20" t="e">
            <v>#DIV/0!</v>
          </cell>
          <cell r="FU20">
            <v>0</v>
          </cell>
          <cell r="FV20">
            <v>0</v>
          </cell>
          <cell r="FW20">
            <v>0.54945096163764406</v>
          </cell>
          <cell r="FX20">
            <v>0</v>
          </cell>
          <cell r="FY20">
            <v>0</v>
          </cell>
          <cell r="FZ20">
            <v>0.54945096163764406</v>
          </cell>
          <cell r="GA20">
            <v>0</v>
          </cell>
          <cell r="GB20">
            <v>0</v>
          </cell>
          <cell r="GC20">
            <v>0.54945096163764406</v>
          </cell>
          <cell r="GD20">
            <v>0</v>
          </cell>
          <cell r="GE20">
            <v>0</v>
          </cell>
          <cell r="GF20">
            <v>0.54945096163764406</v>
          </cell>
          <cell r="GG20">
            <v>0</v>
          </cell>
          <cell r="GH20">
            <v>0</v>
          </cell>
          <cell r="GI20">
            <v>0</v>
          </cell>
          <cell r="GJ20">
            <v>0</v>
          </cell>
          <cell r="GK20">
            <v>0</v>
          </cell>
          <cell r="GL20">
            <v>0</v>
          </cell>
          <cell r="GM20">
            <v>0</v>
          </cell>
          <cell r="GN20">
            <v>0</v>
          </cell>
          <cell r="GO20">
            <v>0</v>
          </cell>
          <cell r="GP20">
            <v>0</v>
          </cell>
          <cell r="GQ20">
            <v>0</v>
          </cell>
          <cell r="GR20">
            <v>0</v>
          </cell>
          <cell r="GS20">
            <v>0</v>
          </cell>
        </row>
        <row r="21">
          <cell r="A21">
            <v>4</v>
          </cell>
          <cell r="B21">
            <v>4</v>
          </cell>
          <cell r="C21">
            <v>8.6999999999999993</v>
          </cell>
          <cell r="D21" t="str">
            <v>other WE</v>
          </cell>
          <cell r="E21" t="str">
            <v>other (AWD)</v>
          </cell>
          <cell r="G21">
            <v>0</v>
          </cell>
          <cell r="H21">
            <v>188.35423669642236</v>
          </cell>
          <cell r="I21">
            <v>6.9790285524756319</v>
          </cell>
          <cell r="J21">
            <v>7.9171598502606404</v>
          </cell>
          <cell r="K21">
            <v>0</v>
          </cell>
          <cell r="L21">
            <v>19.140894057536709</v>
          </cell>
          <cell r="M21">
            <v>9.6882921759786207</v>
          </cell>
          <cell r="O21">
            <v>31.781645845726754</v>
          </cell>
          <cell r="P21">
            <v>18.537673766724794</v>
          </cell>
          <cell r="Q21">
            <v>0</v>
          </cell>
          <cell r="R21">
            <v>36.137876705538893</v>
          </cell>
          <cell r="S21">
            <v>0</v>
          </cell>
          <cell r="T21">
            <v>0</v>
          </cell>
          <cell r="U21">
            <v>318.53680765066434</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W21">
            <v>0</v>
          </cell>
          <cell r="AX21">
            <v>0</v>
          </cell>
          <cell r="BK21">
            <v>0</v>
          </cell>
          <cell r="BL21" t="str">
            <v>EUR</v>
          </cell>
          <cell r="BN21">
            <v>0</v>
          </cell>
          <cell r="BO21">
            <v>144.84200000000001</v>
          </cell>
          <cell r="BP21">
            <v>5.2889799999999987</v>
          </cell>
          <cell r="BQ21">
            <v>6.1199999999999966</v>
          </cell>
          <cell r="BR21">
            <v>0</v>
          </cell>
          <cell r="BS21">
            <v>15.720689999999999</v>
          </cell>
          <cell r="BT21">
            <v>8.0399999999999991</v>
          </cell>
          <cell r="BU21">
            <v>0</v>
          </cell>
          <cell r="BV21">
            <v>25.88</v>
          </cell>
          <cell r="BW21">
            <v>15.4</v>
          </cell>
          <cell r="BX21">
            <v>0</v>
          </cell>
          <cell r="BY21">
            <v>30.489529999999998</v>
          </cell>
          <cell r="BZ21">
            <v>0</v>
          </cell>
          <cell r="CA21">
            <v>0</v>
          </cell>
          <cell r="CB21">
            <v>251.78120000000001</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t="e">
            <v>#DIV/0!</v>
          </cell>
          <cell r="CT21" t="e">
            <v>#DIV/0!</v>
          </cell>
          <cell r="CU21" t="e">
            <v>#DIV/0!</v>
          </cell>
          <cell r="CV21" t="e">
            <v>#DIV/0!</v>
          </cell>
          <cell r="CW21" t="e">
            <v>#DIV/0!</v>
          </cell>
          <cell r="CX21" t="e">
            <v>#DIV/0!</v>
          </cell>
          <cell r="CY21" t="e">
            <v>#DIV/0!</v>
          </cell>
          <cell r="CZ21" t="e">
            <v>#DIV/0!</v>
          </cell>
          <cell r="DA21" t="e">
            <v>#DIV/0!</v>
          </cell>
          <cell r="DB21" t="e">
            <v>#DIV/0!</v>
          </cell>
          <cell r="DC21" t="e">
            <v>#DIV/0!</v>
          </cell>
          <cell r="DD21">
            <v>0</v>
          </cell>
          <cell r="DE21">
            <v>0</v>
          </cell>
          <cell r="DF21" t="e">
            <v>#DIV/0!</v>
          </cell>
          <cell r="DG21" t="e">
            <v>#DIV/0!</v>
          </cell>
          <cell r="DH21" t="e">
            <v>#DIV/0!</v>
          </cell>
          <cell r="DI21" t="e">
            <v>#DIV/0!</v>
          </cell>
          <cell r="DJ21" t="e">
            <v>#DIV/0!</v>
          </cell>
          <cell r="DK21" t="e">
            <v>#DIV/0!</v>
          </cell>
          <cell r="DL21" t="e">
            <v>#DIV/0!</v>
          </cell>
          <cell r="DM21" t="e">
            <v>#DIV/0!</v>
          </cell>
          <cell r="DN21" t="e">
            <v>#DIV/0!</v>
          </cell>
          <cell r="DO21" t="e">
            <v>#DIV/0!</v>
          </cell>
          <cell r="DP21" t="e">
            <v>#DIV/0!</v>
          </cell>
          <cell r="DQ21" t="e">
            <v>#DIV/0!</v>
          </cell>
          <cell r="DR21" t="e">
            <v>#DIV/0!</v>
          </cell>
          <cell r="DS21" t="e">
            <v>#DIV/0!</v>
          </cell>
          <cell r="DT21">
            <v>0</v>
          </cell>
          <cell r="DU21" t="e">
            <v>#DIV/0!</v>
          </cell>
          <cell r="DV21">
            <v>0</v>
          </cell>
          <cell r="DW21" t="e">
            <v>#DIV/0!</v>
          </cell>
          <cell r="DX21" t="e">
            <v>#DIV/0!</v>
          </cell>
          <cell r="DY21" t="e">
            <v>#DIV/0!</v>
          </cell>
          <cell r="DZ21" t="e">
            <v>#DIV/0!</v>
          </cell>
          <cell r="EA21" t="e">
            <v>#DIV/0!</v>
          </cell>
          <cell r="EB21" t="e">
            <v>#DIV/0!</v>
          </cell>
          <cell r="EC21" t="e">
            <v>#DIV/0!</v>
          </cell>
          <cell r="ED21" t="e">
            <v>#DIV/0!</v>
          </cell>
          <cell r="EE21" t="e">
            <v>#DIV/0!</v>
          </cell>
          <cell r="EF21" t="e">
            <v>#DIV/0!</v>
          </cell>
          <cell r="EG21" t="e">
            <v>#DIV/0!</v>
          </cell>
          <cell r="EH21">
            <v>0</v>
          </cell>
          <cell r="EI21">
            <v>0</v>
          </cell>
          <cell r="EJ21" t="e">
            <v>#DIV/0!</v>
          </cell>
          <cell r="EK21">
            <v>0</v>
          </cell>
          <cell r="EL21" t="e">
            <v>#DIV/0!</v>
          </cell>
          <cell r="EM21" t="e">
            <v>#DIV/0!</v>
          </cell>
          <cell r="EN21" t="e">
            <v>#DIV/0!</v>
          </cell>
          <cell r="EO21" t="e">
            <v>#DIV/0!</v>
          </cell>
          <cell r="EP21" t="e">
            <v>#DIV/0!</v>
          </cell>
          <cell r="EQ21" t="e">
            <v>#DIV/0!</v>
          </cell>
          <cell r="ER21" t="e">
            <v>#DIV/0!</v>
          </cell>
          <cell r="ES21" t="e">
            <v>#DIV/0!</v>
          </cell>
          <cell r="ET21" t="e">
            <v>#DIV/0!</v>
          </cell>
          <cell r="EU21" t="e">
            <v>#DIV/0!</v>
          </cell>
          <cell r="EV21" t="e">
            <v>#DIV/0!</v>
          </cell>
          <cell r="EW21">
            <v>0</v>
          </cell>
          <cell r="EX21">
            <v>0</v>
          </cell>
          <cell r="EY21" t="e">
            <v>#DIV/0!</v>
          </cell>
          <cell r="EZ21" t="e">
            <v>#DIV/0!</v>
          </cell>
          <cell r="FA21" t="e">
            <v>#DIV/0!</v>
          </cell>
          <cell r="FB21" t="e">
            <v>#DIV/0!</v>
          </cell>
          <cell r="FC21" t="e">
            <v>#DIV/0!</v>
          </cell>
          <cell r="FD21" t="e">
            <v>#DIV/0!</v>
          </cell>
          <cell r="FE21" t="e">
            <v>#DIV/0!</v>
          </cell>
          <cell r="FF21" t="e">
            <v>#DIV/0!</v>
          </cell>
          <cell r="FG21" t="e">
            <v>#DIV/0!</v>
          </cell>
          <cell r="FH21" t="e">
            <v>#DIV/0!</v>
          </cell>
          <cell r="FI21" t="e">
            <v>#DIV/0!</v>
          </cell>
          <cell r="FJ21" t="e">
            <v>#DIV/0!</v>
          </cell>
          <cell r="FK21" t="e">
            <v>#DIV/0!</v>
          </cell>
          <cell r="FL21" t="e">
            <v>#DIV/0!</v>
          </cell>
          <cell r="FM21">
            <v>0</v>
          </cell>
          <cell r="FN21" t="e">
            <v>#DIV/0!</v>
          </cell>
          <cell r="FO21">
            <v>54.675550472263687</v>
          </cell>
          <cell r="FP21">
            <v>0</v>
          </cell>
          <cell r="FQ21">
            <v>0</v>
          </cell>
          <cell r="FR21" t="e">
            <v>#DIV/0!</v>
          </cell>
          <cell r="FS21" t="e">
            <v>#DIV/0!</v>
          </cell>
          <cell r="FT21" t="e">
            <v>#DIV/0!</v>
          </cell>
          <cell r="FU21">
            <v>0</v>
          </cell>
          <cell r="FV21">
            <v>0</v>
          </cell>
          <cell r="FW21">
            <v>0</v>
          </cell>
          <cell r="FX21">
            <v>0</v>
          </cell>
          <cell r="FY21">
            <v>0</v>
          </cell>
          <cell r="FZ21">
            <v>0</v>
          </cell>
          <cell r="GA21">
            <v>0</v>
          </cell>
          <cell r="GB21">
            <v>0</v>
          </cell>
          <cell r="GC21">
            <v>0</v>
          </cell>
          <cell r="GD21">
            <v>0</v>
          </cell>
          <cell r="GE21">
            <v>0</v>
          </cell>
          <cell r="GF21">
            <v>0</v>
          </cell>
          <cell r="GG21">
            <v>0</v>
          </cell>
          <cell r="GH21">
            <v>0</v>
          </cell>
          <cell r="GI21">
            <v>0</v>
          </cell>
          <cell r="GJ21">
            <v>0</v>
          </cell>
          <cell r="GK21">
            <v>0</v>
          </cell>
          <cell r="GL21">
            <v>0</v>
          </cell>
          <cell r="GM21">
            <v>0</v>
          </cell>
          <cell r="GN21">
            <v>0</v>
          </cell>
          <cell r="GO21">
            <v>0</v>
          </cell>
          <cell r="GP21">
            <v>0</v>
          </cell>
          <cell r="GQ21">
            <v>0</v>
          </cell>
          <cell r="GR21">
            <v>0</v>
          </cell>
          <cell r="GS21">
            <v>0</v>
          </cell>
        </row>
        <row r="22">
          <cell r="A22">
            <v>4</v>
          </cell>
          <cell r="B22">
            <v>4</v>
          </cell>
          <cell r="C22">
            <v>8.8000000000000007</v>
          </cell>
          <cell r="D22" t="str">
            <v>other WE</v>
          </cell>
          <cell r="E22" t="str">
            <v>DENMARK</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W22">
            <v>0</v>
          </cell>
          <cell r="AX22">
            <v>0</v>
          </cell>
          <cell r="BK22">
            <v>0</v>
          </cell>
          <cell r="BL22" t="str">
            <v>EUR</v>
          </cell>
          <cell r="BM22" t="str">
            <v>in loc curr</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t="e">
            <v>#DIV/0!</v>
          </cell>
          <cell r="CT22" t="e">
            <v>#DIV/0!</v>
          </cell>
          <cell r="CU22" t="e">
            <v>#DIV/0!</v>
          </cell>
          <cell r="CV22" t="e">
            <v>#DIV/0!</v>
          </cell>
          <cell r="CW22" t="e">
            <v>#DIV/0!</v>
          </cell>
          <cell r="CX22" t="e">
            <v>#DIV/0!</v>
          </cell>
          <cell r="CY22" t="e">
            <v>#DIV/0!</v>
          </cell>
          <cell r="CZ22" t="e">
            <v>#DIV/0!</v>
          </cell>
          <cell r="DA22" t="e">
            <v>#DIV/0!</v>
          </cell>
          <cell r="DB22" t="e">
            <v>#DIV/0!</v>
          </cell>
          <cell r="DC22" t="e">
            <v>#DIV/0!</v>
          </cell>
          <cell r="DD22">
            <v>0</v>
          </cell>
          <cell r="DE22">
            <v>0</v>
          </cell>
          <cell r="DF22" t="e">
            <v>#DIV/0!</v>
          </cell>
          <cell r="DG22" t="e">
            <v>#DIV/0!</v>
          </cell>
          <cell r="DH22" t="e">
            <v>#DIV/0!</v>
          </cell>
          <cell r="DI22" t="e">
            <v>#DIV/0!</v>
          </cell>
          <cell r="DJ22" t="e">
            <v>#DIV/0!</v>
          </cell>
          <cell r="DK22" t="e">
            <v>#DIV/0!</v>
          </cell>
          <cell r="DL22" t="e">
            <v>#DIV/0!</v>
          </cell>
          <cell r="DM22" t="e">
            <v>#DIV/0!</v>
          </cell>
          <cell r="DN22" t="e">
            <v>#DIV/0!</v>
          </cell>
          <cell r="DO22" t="e">
            <v>#DIV/0!</v>
          </cell>
          <cell r="DP22" t="e">
            <v>#DIV/0!</v>
          </cell>
          <cell r="DQ22" t="e">
            <v>#DIV/0!</v>
          </cell>
          <cell r="DR22" t="e">
            <v>#DIV/0!</v>
          </cell>
          <cell r="DS22" t="e">
            <v>#DIV/0!</v>
          </cell>
          <cell r="DT22">
            <v>0</v>
          </cell>
          <cell r="DU22" t="e">
            <v>#DIV/0!</v>
          </cell>
          <cell r="DV22">
            <v>0</v>
          </cell>
          <cell r="DW22" t="e">
            <v>#DIV/0!</v>
          </cell>
          <cell r="DX22" t="e">
            <v>#DIV/0!</v>
          </cell>
          <cell r="DY22" t="e">
            <v>#DIV/0!</v>
          </cell>
          <cell r="DZ22" t="e">
            <v>#DIV/0!</v>
          </cell>
          <cell r="EA22" t="e">
            <v>#DIV/0!</v>
          </cell>
          <cell r="EB22" t="e">
            <v>#DIV/0!</v>
          </cell>
          <cell r="EC22" t="e">
            <v>#DIV/0!</v>
          </cell>
          <cell r="ED22" t="e">
            <v>#DIV/0!</v>
          </cell>
          <cell r="EE22" t="e">
            <v>#DIV/0!</v>
          </cell>
          <cell r="EF22" t="e">
            <v>#DIV/0!</v>
          </cell>
          <cell r="EG22" t="e">
            <v>#DIV/0!</v>
          </cell>
          <cell r="EH22">
            <v>0</v>
          </cell>
          <cell r="EI22">
            <v>0</v>
          </cell>
          <cell r="EJ22" t="e">
            <v>#DIV/0!</v>
          </cell>
          <cell r="EK22">
            <v>0</v>
          </cell>
          <cell r="EL22" t="e">
            <v>#DIV/0!</v>
          </cell>
          <cell r="EM22" t="e">
            <v>#DIV/0!</v>
          </cell>
          <cell r="EN22" t="e">
            <v>#DIV/0!</v>
          </cell>
          <cell r="EO22" t="e">
            <v>#DIV/0!</v>
          </cell>
          <cell r="EP22" t="e">
            <v>#DIV/0!</v>
          </cell>
          <cell r="EQ22" t="e">
            <v>#DIV/0!</v>
          </cell>
          <cell r="ER22" t="e">
            <v>#DIV/0!</v>
          </cell>
          <cell r="ES22" t="e">
            <v>#DIV/0!</v>
          </cell>
          <cell r="ET22" t="e">
            <v>#DIV/0!</v>
          </cell>
          <cell r="EU22" t="e">
            <v>#DIV/0!</v>
          </cell>
          <cell r="EV22" t="e">
            <v>#DIV/0!</v>
          </cell>
          <cell r="EW22">
            <v>0</v>
          </cell>
          <cell r="EX22">
            <v>0</v>
          </cell>
          <cell r="EY22" t="e">
            <v>#DIV/0!</v>
          </cell>
          <cell r="EZ22" t="e">
            <v>#DIV/0!</v>
          </cell>
          <cell r="FA22" t="e">
            <v>#DIV/0!</v>
          </cell>
          <cell r="FB22" t="e">
            <v>#DIV/0!</v>
          </cell>
          <cell r="FC22" t="e">
            <v>#DIV/0!</v>
          </cell>
          <cell r="FD22" t="e">
            <v>#DIV/0!</v>
          </cell>
          <cell r="FE22" t="e">
            <v>#DIV/0!</v>
          </cell>
          <cell r="FF22" t="e">
            <v>#DIV/0!</v>
          </cell>
          <cell r="FG22" t="e">
            <v>#DIV/0!</v>
          </cell>
          <cell r="FH22" t="e">
            <v>#DIV/0!</v>
          </cell>
          <cell r="FI22" t="e">
            <v>#DIV/0!</v>
          </cell>
          <cell r="FJ22" t="e">
            <v>#DIV/0!</v>
          </cell>
          <cell r="FK22" t="e">
            <v>#DIV/0!</v>
          </cell>
          <cell r="FL22" t="e">
            <v>#DIV/0!</v>
          </cell>
          <cell r="FM22">
            <v>0</v>
          </cell>
          <cell r="FN22" t="e">
            <v>#DIV/0!</v>
          </cell>
          <cell r="FO22">
            <v>0</v>
          </cell>
          <cell r="FP22">
            <v>0</v>
          </cell>
          <cell r="FQ22">
            <v>0</v>
          </cell>
          <cell r="FR22" t="e">
            <v>#DIV/0!</v>
          </cell>
          <cell r="FS22" t="e">
            <v>#DIV/0!</v>
          </cell>
          <cell r="FT22" t="e">
            <v>#DIV/0!</v>
          </cell>
          <cell r="FU22">
            <v>0</v>
          </cell>
          <cell r="FV22">
            <v>0</v>
          </cell>
          <cell r="FW22">
            <v>0</v>
          </cell>
          <cell r="FX22">
            <v>0</v>
          </cell>
          <cell r="FY22">
            <v>0</v>
          </cell>
          <cell r="FZ22">
            <v>0</v>
          </cell>
          <cell r="GA22">
            <v>0</v>
          </cell>
          <cell r="GB22">
            <v>0</v>
          </cell>
          <cell r="GC22">
            <v>0</v>
          </cell>
          <cell r="GD22">
            <v>0</v>
          </cell>
          <cell r="GE22">
            <v>0</v>
          </cell>
          <cell r="GF22">
            <v>0</v>
          </cell>
          <cell r="GG22">
            <v>0</v>
          </cell>
          <cell r="GH22">
            <v>0</v>
          </cell>
          <cell r="GI22">
            <v>0</v>
          </cell>
          <cell r="GJ22">
            <v>0</v>
          </cell>
          <cell r="GK22">
            <v>0</v>
          </cell>
          <cell r="GL22">
            <v>0</v>
          </cell>
          <cell r="GM22">
            <v>0</v>
          </cell>
          <cell r="GN22">
            <v>0</v>
          </cell>
          <cell r="GO22">
            <v>0</v>
          </cell>
          <cell r="GP22">
            <v>0</v>
          </cell>
          <cell r="GQ22">
            <v>0</v>
          </cell>
          <cell r="GR22">
            <v>0</v>
          </cell>
          <cell r="GS22">
            <v>0</v>
          </cell>
        </row>
        <row r="23">
          <cell r="A23">
            <v>4</v>
          </cell>
          <cell r="B23">
            <v>4</v>
          </cell>
          <cell r="C23">
            <v>8.9</v>
          </cell>
          <cell r="D23" t="str">
            <v>other WE</v>
          </cell>
          <cell r="E23" t="str">
            <v>outlicensing</v>
          </cell>
          <cell r="F23" t="str">
            <v>outl</v>
          </cell>
          <cell r="O23">
            <v>0</v>
          </cell>
          <cell r="P23">
            <v>0</v>
          </cell>
          <cell r="Q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W23">
            <v>0</v>
          </cell>
          <cell r="AX23">
            <v>0</v>
          </cell>
          <cell r="BK23">
            <v>0</v>
          </cell>
          <cell r="BL23" t="str">
            <v>EUR</v>
          </cell>
          <cell r="BM23" t="str">
            <v>in loc curr</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t="e">
            <v>#DIV/0!</v>
          </cell>
          <cell r="CT23" t="e">
            <v>#DIV/0!</v>
          </cell>
          <cell r="CU23" t="e">
            <v>#DIV/0!</v>
          </cell>
          <cell r="CV23" t="e">
            <v>#DIV/0!</v>
          </cell>
          <cell r="CW23" t="e">
            <v>#DIV/0!</v>
          </cell>
          <cell r="CX23" t="e">
            <v>#DIV/0!</v>
          </cell>
          <cell r="CY23" t="e">
            <v>#DIV/0!</v>
          </cell>
          <cell r="CZ23" t="e">
            <v>#DIV/0!</v>
          </cell>
          <cell r="DA23" t="e">
            <v>#DIV/0!</v>
          </cell>
          <cell r="DB23" t="e">
            <v>#DIV/0!</v>
          </cell>
          <cell r="DC23" t="e">
            <v>#DIV/0!</v>
          </cell>
          <cell r="DD23">
            <v>0</v>
          </cell>
          <cell r="DE23">
            <v>0</v>
          </cell>
          <cell r="DF23" t="e">
            <v>#DIV/0!</v>
          </cell>
          <cell r="DG23" t="e">
            <v>#DIV/0!</v>
          </cell>
          <cell r="DH23" t="e">
            <v>#DIV/0!</v>
          </cell>
          <cell r="DI23" t="e">
            <v>#DIV/0!</v>
          </cell>
          <cell r="DJ23" t="e">
            <v>#DIV/0!</v>
          </cell>
          <cell r="DK23" t="e">
            <v>#DIV/0!</v>
          </cell>
          <cell r="DL23" t="e">
            <v>#DIV/0!</v>
          </cell>
          <cell r="DM23" t="e">
            <v>#DIV/0!</v>
          </cell>
          <cell r="DN23" t="e">
            <v>#DIV/0!</v>
          </cell>
          <cell r="DO23" t="e">
            <v>#DIV/0!</v>
          </cell>
          <cell r="DP23" t="e">
            <v>#DIV/0!</v>
          </cell>
          <cell r="DQ23" t="e">
            <v>#DIV/0!</v>
          </cell>
          <cell r="DR23" t="e">
            <v>#DIV/0!</v>
          </cell>
          <cell r="DS23" t="e">
            <v>#DIV/0!</v>
          </cell>
          <cell r="DT23">
            <v>0</v>
          </cell>
          <cell r="DU23" t="e">
            <v>#DIV/0!</v>
          </cell>
          <cell r="DV23">
            <v>0</v>
          </cell>
          <cell r="DW23" t="e">
            <v>#DIV/0!</v>
          </cell>
          <cell r="DX23" t="e">
            <v>#DIV/0!</v>
          </cell>
          <cell r="DY23" t="e">
            <v>#DIV/0!</v>
          </cell>
          <cell r="DZ23" t="e">
            <v>#DIV/0!</v>
          </cell>
          <cell r="EA23" t="e">
            <v>#DIV/0!</v>
          </cell>
          <cell r="EB23" t="e">
            <v>#DIV/0!</v>
          </cell>
          <cell r="EC23" t="e">
            <v>#DIV/0!</v>
          </cell>
          <cell r="ED23" t="e">
            <v>#DIV/0!</v>
          </cell>
          <cell r="EE23" t="e">
            <v>#DIV/0!</v>
          </cell>
          <cell r="EF23" t="e">
            <v>#DIV/0!</v>
          </cell>
          <cell r="EG23" t="e">
            <v>#DIV/0!</v>
          </cell>
          <cell r="EH23">
            <v>0</v>
          </cell>
          <cell r="EI23">
            <v>0</v>
          </cell>
          <cell r="EJ23" t="e">
            <v>#DIV/0!</v>
          </cell>
          <cell r="EK23">
            <v>0</v>
          </cell>
          <cell r="EL23" t="e">
            <v>#DIV/0!</v>
          </cell>
          <cell r="EM23" t="e">
            <v>#DIV/0!</v>
          </cell>
          <cell r="EN23" t="e">
            <v>#DIV/0!</v>
          </cell>
          <cell r="EO23" t="e">
            <v>#DIV/0!</v>
          </cell>
          <cell r="EP23" t="e">
            <v>#DIV/0!</v>
          </cell>
          <cell r="EQ23" t="e">
            <v>#DIV/0!</v>
          </cell>
          <cell r="ER23" t="e">
            <v>#DIV/0!</v>
          </cell>
          <cell r="ES23" t="e">
            <v>#DIV/0!</v>
          </cell>
          <cell r="ET23" t="e">
            <v>#DIV/0!</v>
          </cell>
          <cell r="EU23" t="e">
            <v>#DIV/0!</v>
          </cell>
          <cell r="EV23" t="e">
            <v>#DIV/0!</v>
          </cell>
          <cell r="EW23">
            <v>0</v>
          </cell>
          <cell r="EX23">
            <v>0</v>
          </cell>
          <cell r="EY23" t="e">
            <v>#DIV/0!</v>
          </cell>
          <cell r="EZ23" t="e">
            <v>#DIV/0!</v>
          </cell>
          <cell r="FA23" t="e">
            <v>#DIV/0!</v>
          </cell>
          <cell r="FB23" t="e">
            <v>#DIV/0!</v>
          </cell>
          <cell r="FC23" t="e">
            <v>#DIV/0!</v>
          </cell>
          <cell r="FD23" t="e">
            <v>#DIV/0!</v>
          </cell>
          <cell r="FE23" t="e">
            <v>#DIV/0!</v>
          </cell>
          <cell r="FF23" t="e">
            <v>#DIV/0!</v>
          </cell>
          <cell r="FG23" t="e">
            <v>#DIV/0!</v>
          </cell>
          <cell r="FH23" t="e">
            <v>#DIV/0!</v>
          </cell>
          <cell r="FI23" t="e">
            <v>#DIV/0!</v>
          </cell>
          <cell r="FJ23" t="e">
            <v>#DIV/0!</v>
          </cell>
          <cell r="FK23" t="e">
            <v>#DIV/0!</v>
          </cell>
          <cell r="FL23" t="e">
            <v>#DIV/0!</v>
          </cell>
          <cell r="FM23">
            <v>0</v>
          </cell>
          <cell r="FN23" t="e">
            <v>#DIV/0!</v>
          </cell>
          <cell r="FO23">
            <v>0</v>
          </cell>
          <cell r="FP23">
            <v>0</v>
          </cell>
          <cell r="FQ23">
            <v>0</v>
          </cell>
          <cell r="FR23" t="e">
            <v>#DIV/0!</v>
          </cell>
          <cell r="FS23" t="e">
            <v>#DIV/0!</v>
          </cell>
          <cell r="FT23" t="e">
            <v>#DIV/0!</v>
          </cell>
          <cell r="FU23">
            <v>0</v>
          </cell>
          <cell r="FV23">
            <v>0</v>
          </cell>
          <cell r="FW23">
            <v>0</v>
          </cell>
          <cell r="FX23">
            <v>0</v>
          </cell>
          <cell r="FY23">
            <v>0</v>
          </cell>
          <cell r="FZ23">
            <v>0</v>
          </cell>
          <cell r="GA23">
            <v>0</v>
          </cell>
          <cell r="GB23">
            <v>0</v>
          </cell>
          <cell r="GC23">
            <v>0</v>
          </cell>
          <cell r="GD23">
            <v>0</v>
          </cell>
          <cell r="GE23">
            <v>0</v>
          </cell>
          <cell r="GF23">
            <v>0</v>
          </cell>
          <cell r="GG23">
            <v>0</v>
          </cell>
          <cell r="GH23">
            <v>0</v>
          </cell>
          <cell r="GI23">
            <v>0</v>
          </cell>
          <cell r="GJ23">
            <v>0</v>
          </cell>
          <cell r="GK23">
            <v>0</v>
          </cell>
          <cell r="GL23">
            <v>0</v>
          </cell>
          <cell r="GM23">
            <v>0</v>
          </cell>
          <cell r="GN23">
            <v>0</v>
          </cell>
          <cell r="GO23">
            <v>0</v>
          </cell>
          <cell r="GP23">
            <v>0</v>
          </cell>
          <cell r="GQ23">
            <v>0</v>
          </cell>
          <cell r="GR23">
            <v>0</v>
          </cell>
          <cell r="GS23">
            <v>0</v>
          </cell>
        </row>
        <row r="24">
          <cell r="A24">
            <v>5</v>
          </cell>
          <cell r="B24">
            <v>5.0999999999999996</v>
          </cell>
          <cell r="C24">
            <v>9</v>
          </cell>
          <cell r="D24" t="str">
            <v>SLOVENIA</v>
          </cell>
          <cell r="E24" t="str">
            <v>SLOVENIA</v>
          </cell>
          <cell r="F24" t="str">
            <v>SI</v>
          </cell>
          <cell r="G24">
            <v>867.43325420653855</v>
          </cell>
          <cell r="H24">
            <v>1126.4234881565294</v>
          </cell>
          <cell r="I24">
            <v>852.61457324299988</v>
          </cell>
          <cell r="J24">
            <v>725.37668194381274</v>
          </cell>
          <cell r="K24">
            <v>1078.0272440940505</v>
          </cell>
          <cell r="L24">
            <v>1225.6733121975826</v>
          </cell>
          <cell r="M24">
            <v>873.86611167499723</v>
          </cell>
          <cell r="N24">
            <v>852.89293193198546</v>
          </cell>
          <cell r="O24">
            <v>1196.5517747075155</v>
          </cell>
          <cell r="P24">
            <v>1080.1494690106094</v>
          </cell>
          <cell r="Q24">
            <v>879.16203324652793</v>
          </cell>
          <cell r="R24">
            <v>863.41016363644997</v>
          </cell>
          <cell r="S24">
            <v>867.43325420653855</v>
          </cell>
          <cell r="T24">
            <v>0</v>
          </cell>
          <cell r="U24">
            <v>11621.5810380496</v>
          </cell>
          <cell r="V24">
            <v>1064.1811388499045</v>
          </cell>
          <cell r="W24">
            <v>1287.3322964332392</v>
          </cell>
          <cell r="X24">
            <v>1034.6951753879257</v>
          </cell>
          <cell r="Y24">
            <v>1046.2770169732216</v>
          </cell>
          <cell r="Z24">
            <v>1136.5474904031876</v>
          </cell>
          <cell r="AA24">
            <v>1089.1320194864209</v>
          </cell>
          <cell r="AB24">
            <v>1040.0791142802098</v>
          </cell>
          <cell r="AC24">
            <v>928.95365132585937</v>
          </cell>
          <cell r="AD24">
            <v>1100.4151475539309</v>
          </cell>
          <cell r="AE24">
            <v>1178.5022786372624</v>
          </cell>
          <cell r="AF24">
            <v>1093.6106798155809</v>
          </cell>
          <cell r="AG24">
            <v>1273.9885688823115</v>
          </cell>
          <cell r="AH24">
            <v>1064.1811388499045</v>
          </cell>
          <cell r="AI24">
            <v>0</v>
          </cell>
          <cell r="AJ24">
            <v>13273.714578029056</v>
          </cell>
          <cell r="AK24">
            <v>611.89874959556789</v>
          </cell>
          <cell r="AW24">
            <v>611.89874959556789</v>
          </cell>
          <cell r="AX24">
            <v>611.89874959556789</v>
          </cell>
          <cell r="BK24">
            <v>0</v>
          </cell>
          <cell r="BL24" t="str">
            <v>SIT</v>
          </cell>
          <cell r="BM24" t="str">
            <v>op pl US$</v>
          </cell>
          <cell r="BN24">
            <v>157601.09311316453</v>
          </cell>
          <cell r="BO24">
            <v>207362.36722738863</v>
          </cell>
          <cell r="BP24">
            <v>154981.20398713837</v>
          </cell>
          <cell r="BQ24">
            <v>134197.03365695791</v>
          </cell>
          <cell r="BR24">
            <v>202873.45385098038</v>
          </cell>
          <cell r="BS24">
            <v>240592.46134137255</v>
          </cell>
          <cell r="BT24">
            <v>173687.33624868855</v>
          </cell>
          <cell r="BU24">
            <v>166000.19045211724</v>
          </cell>
          <cell r="BV24">
            <v>233582.34580064518</v>
          </cell>
          <cell r="BW24">
            <v>215191.72586999999</v>
          </cell>
          <cell r="BX24">
            <v>178447.05737155821</v>
          </cell>
          <cell r="BY24">
            <v>174193.69906556609</v>
          </cell>
          <cell r="BZ24">
            <v>157601.09311316453</v>
          </cell>
          <cell r="CA24">
            <v>0</v>
          </cell>
          <cell r="CB24">
            <v>2238709.9679855779</v>
          </cell>
          <cell r="CC24">
            <v>204441.40868777476</v>
          </cell>
          <cell r="CD24">
            <v>247311.30681052202</v>
          </cell>
          <cell r="CE24">
            <v>198776.81674321351</v>
          </cell>
          <cell r="CF24">
            <v>201001.82141812771</v>
          </cell>
          <cell r="CG24">
            <v>218343.81525470287</v>
          </cell>
          <cell r="CH24">
            <v>209234.75917963064</v>
          </cell>
          <cell r="CI24">
            <v>199811.1331873266</v>
          </cell>
          <cell r="CJ24">
            <v>178462.65654356527</v>
          </cell>
          <cell r="CK24">
            <v>211402.37755991812</v>
          </cell>
          <cell r="CL24">
            <v>226403.81152285822</v>
          </cell>
          <cell r="CM24">
            <v>210095.16122332506</v>
          </cell>
          <cell r="CN24">
            <v>244747.82362324643</v>
          </cell>
          <cell r="CO24">
            <v>204441.40868777476</v>
          </cell>
          <cell r="CP24">
            <v>0</v>
          </cell>
          <cell r="CQ24">
            <v>2550032.8917542114</v>
          </cell>
          <cell r="CR24">
            <v>121235.41978999978</v>
          </cell>
          <cell r="CS24" t="e">
            <v>#DIV/0!</v>
          </cell>
          <cell r="CT24" t="e">
            <v>#DIV/0!</v>
          </cell>
          <cell r="CU24" t="e">
            <v>#DIV/0!</v>
          </cell>
          <cell r="CV24" t="e">
            <v>#DIV/0!</v>
          </cell>
          <cell r="CW24" t="e">
            <v>#DIV/0!</v>
          </cell>
          <cell r="CX24" t="e">
            <v>#DIV/0!</v>
          </cell>
          <cell r="CY24" t="e">
            <v>#DIV/0!</v>
          </cell>
          <cell r="CZ24" t="e">
            <v>#DIV/0!</v>
          </cell>
          <cell r="DA24" t="e">
            <v>#DIV/0!</v>
          </cell>
          <cell r="DB24" t="e">
            <v>#DIV/0!</v>
          </cell>
          <cell r="DC24" t="e">
            <v>#DIV/0!</v>
          </cell>
          <cell r="DD24">
            <v>121235.41978999978</v>
          </cell>
          <cell r="DE24">
            <v>0</v>
          </cell>
          <cell r="DF24" t="e">
            <v>#DIV/0!</v>
          </cell>
          <cell r="DG24" t="e">
            <v>#DIV/0!</v>
          </cell>
          <cell r="DH24" t="e">
            <v>#DIV/0!</v>
          </cell>
          <cell r="DI24" t="e">
            <v>#DIV/0!</v>
          </cell>
          <cell r="DJ24" t="e">
            <v>#DIV/0!</v>
          </cell>
          <cell r="DK24" t="e">
            <v>#DIV/0!</v>
          </cell>
          <cell r="DL24" t="e">
            <v>#DIV/0!</v>
          </cell>
          <cell r="DM24" t="e">
            <v>#DIV/0!</v>
          </cell>
          <cell r="DN24" t="e">
            <v>#DIV/0!</v>
          </cell>
          <cell r="DO24" t="e">
            <v>#DIV/0!</v>
          </cell>
          <cell r="DP24" t="e">
            <v>#DIV/0!</v>
          </cell>
          <cell r="DQ24" t="e">
            <v>#DIV/0!</v>
          </cell>
          <cell r="DR24" t="e">
            <v>#DIV/0!</v>
          </cell>
          <cell r="DS24" t="e">
            <v>#DIV/0!</v>
          </cell>
          <cell r="DT24">
            <v>0</v>
          </cell>
          <cell r="DU24" t="e">
            <v>#DIV/0!</v>
          </cell>
          <cell r="DV24">
            <v>631.06807925640737</v>
          </cell>
          <cell r="DW24" t="e">
            <v>#DIV/0!</v>
          </cell>
          <cell r="DX24" t="e">
            <v>#DIV/0!</v>
          </cell>
          <cell r="DY24" t="e">
            <v>#DIV/0!</v>
          </cell>
          <cell r="DZ24" t="e">
            <v>#DIV/0!</v>
          </cell>
          <cell r="EA24" t="e">
            <v>#DIV/0!</v>
          </cell>
          <cell r="EB24" t="e">
            <v>#DIV/0!</v>
          </cell>
          <cell r="EC24" t="e">
            <v>#DIV/0!</v>
          </cell>
          <cell r="ED24" t="e">
            <v>#DIV/0!</v>
          </cell>
          <cell r="EE24" t="e">
            <v>#DIV/0!</v>
          </cell>
          <cell r="EF24" t="e">
            <v>#DIV/0!</v>
          </cell>
          <cell r="EG24" t="e">
            <v>#DIV/0!</v>
          </cell>
          <cell r="EH24">
            <v>631.06807925640737</v>
          </cell>
          <cell r="EI24">
            <v>0</v>
          </cell>
          <cell r="EJ24" t="e">
            <v>#DIV/0!</v>
          </cell>
          <cell r="EK24">
            <v>667.27731791824033</v>
          </cell>
          <cell r="EL24" t="e">
            <v>#DIV/0!</v>
          </cell>
          <cell r="EM24" t="e">
            <v>#DIV/0!</v>
          </cell>
          <cell r="EN24" t="e">
            <v>#DIV/0!</v>
          </cell>
          <cell r="EO24" t="e">
            <v>#DIV/0!</v>
          </cell>
          <cell r="EP24" t="e">
            <v>#DIV/0!</v>
          </cell>
          <cell r="EQ24" t="e">
            <v>#DIV/0!</v>
          </cell>
          <cell r="ER24" t="e">
            <v>#DIV/0!</v>
          </cell>
          <cell r="ES24" t="e">
            <v>#DIV/0!</v>
          </cell>
          <cell r="ET24" t="e">
            <v>#DIV/0!</v>
          </cell>
          <cell r="EU24" t="e">
            <v>#DIV/0!</v>
          </cell>
          <cell r="EV24" t="e">
            <v>#DIV/0!</v>
          </cell>
          <cell r="EW24">
            <v>667.27731791824033</v>
          </cell>
          <cell r="EX24">
            <v>0</v>
          </cell>
          <cell r="EY24" t="e">
            <v>#DIV/0!</v>
          </cell>
          <cell r="EZ24" t="e">
            <v>#DIV/0!</v>
          </cell>
          <cell r="FA24" t="e">
            <v>#DIV/0!</v>
          </cell>
          <cell r="FB24" t="e">
            <v>#DIV/0!</v>
          </cell>
          <cell r="FC24" t="e">
            <v>#DIV/0!</v>
          </cell>
          <cell r="FD24" t="e">
            <v>#DIV/0!</v>
          </cell>
          <cell r="FE24" t="e">
            <v>#DIV/0!</v>
          </cell>
          <cell r="FF24" t="e">
            <v>#DIV/0!</v>
          </cell>
          <cell r="FG24" t="e">
            <v>#DIV/0!</v>
          </cell>
          <cell r="FH24" t="e">
            <v>#DIV/0!</v>
          </cell>
          <cell r="FI24" t="e">
            <v>#DIV/0!</v>
          </cell>
          <cell r="FJ24" t="e">
            <v>#DIV/0!</v>
          </cell>
          <cell r="FK24" t="e">
            <v>#DIV/0!</v>
          </cell>
          <cell r="FL24" t="e">
            <v>#DIV/0!</v>
          </cell>
          <cell r="FM24">
            <v>0</v>
          </cell>
          <cell r="FN24" t="e">
            <v>#DIV/0!</v>
          </cell>
          <cell r="FO24">
            <v>2822.7216658935872</v>
          </cell>
          <cell r="FP24">
            <v>3546.101527335155</v>
          </cell>
          <cell r="FQ24">
            <v>0</v>
          </cell>
          <cell r="FR24" t="e">
            <v>#DIV/0!</v>
          </cell>
          <cell r="FS24" t="e">
            <v>#DIV/0!</v>
          </cell>
          <cell r="FT24" t="e">
            <v>#DIV/0!</v>
          </cell>
          <cell r="FU24">
            <v>192.11147540983606</v>
          </cell>
          <cell r="FV24">
            <v>192.11147540983606</v>
          </cell>
          <cell r="FW24">
            <v>192.11147540983606</v>
          </cell>
          <cell r="FX24">
            <v>192.11147540983609</v>
          </cell>
          <cell r="FY24">
            <v>192.11147540983609</v>
          </cell>
          <cell r="FZ24">
            <v>192.11147540983606</v>
          </cell>
          <cell r="GA24">
            <v>192.11147540983609</v>
          </cell>
          <cell r="GB24">
            <v>192.11147540983609</v>
          </cell>
          <cell r="GC24">
            <v>192.11147540983606</v>
          </cell>
          <cell r="GD24">
            <v>192.11147540983606</v>
          </cell>
          <cell r="GE24">
            <v>192.11147540983606</v>
          </cell>
          <cell r="GF24">
            <v>192.11147540983606</v>
          </cell>
          <cell r="GG24">
            <v>192.11147540983606</v>
          </cell>
          <cell r="GH24">
            <v>0</v>
          </cell>
          <cell r="GI24">
            <v>0</v>
          </cell>
          <cell r="GJ24">
            <v>0</v>
          </cell>
          <cell r="GK24">
            <v>-2.8421709430404007E-14</v>
          </cell>
          <cell r="GL24">
            <v>-2.8421709430404007E-14</v>
          </cell>
          <cell r="GM24">
            <v>0</v>
          </cell>
          <cell r="GN24">
            <v>-2.8421709430404007E-14</v>
          </cell>
          <cell r="GO24">
            <v>-2.8421709430404007E-14</v>
          </cell>
          <cell r="GP24">
            <v>0</v>
          </cell>
          <cell r="GQ24">
            <v>0</v>
          </cell>
          <cell r="GR24">
            <v>0</v>
          </cell>
          <cell r="GS24">
            <v>0</v>
          </cell>
        </row>
        <row r="25">
          <cell r="A25">
            <v>5</v>
          </cell>
          <cell r="B25">
            <v>5.0999999999999996</v>
          </cell>
          <cell r="C25">
            <v>10</v>
          </cell>
          <cell r="D25" t="str">
            <v>CZECH REPUBLIC</v>
          </cell>
          <cell r="E25" t="str">
            <v>CZECH REPUBLIC</v>
          </cell>
          <cell r="F25" t="str">
            <v>CZ</v>
          </cell>
          <cell r="G25">
            <v>1039.0383944765119</v>
          </cell>
          <cell r="H25">
            <v>1678.5419478321598</v>
          </cell>
          <cell r="I25">
            <v>1761.5082440186791</v>
          </cell>
          <cell r="J25">
            <v>740.5513788180034</v>
          </cell>
          <cell r="K25">
            <v>1076.3915715495084</v>
          </cell>
          <cell r="L25">
            <v>1516.0214496960011</v>
          </cell>
          <cell r="M25">
            <v>1615.6573888490802</v>
          </cell>
          <cell r="N25">
            <v>1435.3872287469894</v>
          </cell>
          <cell r="O25">
            <v>1943.5153940577691</v>
          </cell>
          <cell r="P25">
            <v>1597.3404145255124</v>
          </cell>
          <cell r="Q25">
            <v>1588.0480406481531</v>
          </cell>
          <cell r="R25">
            <v>1883.1458629712399</v>
          </cell>
          <cell r="S25">
            <v>1039.0383944765119</v>
          </cell>
          <cell r="T25">
            <v>0</v>
          </cell>
          <cell r="U25">
            <v>17875.147316189606</v>
          </cell>
          <cell r="V25">
            <v>1983.8738796731607</v>
          </cell>
          <cell r="W25">
            <v>2097.8609277108203</v>
          </cell>
          <cell r="X25">
            <v>2104.9336273330905</v>
          </cell>
          <cell r="Y25">
            <v>1749.8042977796686</v>
          </cell>
          <cell r="Z25">
            <v>1746.777612276469</v>
          </cell>
          <cell r="AA25">
            <v>1749.6133748254772</v>
          </cell>
          <cell r="AB25">
            <v>1754.7376643447421</v>
          </cell>
          <cell r="AC25">
            <v>1688.978206728762</v>
          </cell>
          <cell r="AD25">
            <v>1871.9483601021468</v>
          </cell>
          <cell r="AE25">
            <v>2239.1858283480719</v>
          </cell>
          <cell r="AF25">
            <v>2298.0038611578507</v>
          </cell>
          <cell r="AG25">
            <v>2368.0322367837152</v>
          </cell>
          <cell r="AH25">
            <v>1983.8738796731607</v>
          </cell>
          <cell r="AI25">
            <v>0</v>
          </cell>
          <cell r="AJ25">
            <v>23653.749877063972</v>
          </cell>
          <cell r="AK25">
            <v>873.68409582672382</v>
          </cell>
          <cell r="AW25">
            <v>873.68409582672382</v>
          </cell>
          <cell r="AX25">
            <v>873.68409582672382</v>
          </cell>
          <cell r="BK25">
            <v>0</v>
          </cell>
          <cell r="BL25" t="str">
            <v>CZK</v>
          </cell>
          <cell r="BM25" t="str">
            <v>op pl US$</v>
          </cell>
          <cell r="BN25">
            <v>23899.964479999995</v>
          </cell>
          <cell r="BO25">
            <v>38671.358610000068</v>
          </cell>
          <cell r="BP25">
            <v>39736.561269999984</v>
          </cell>
          <cell r="BQ25">
            <v>17216.087889999992</v>
          </cell>
          <cell r="BR25">
            <v>25560.859809999998</v>
          </cell>
          <cell r="BS25">
            <v>37366.165120000005</v>
          </cell>
          <cell r="BT25">
            <v>40422.107540000041</v>
          </cell>
          <cell r="BU25">
            <v>34541.787230000045</v>
          </cell>
          <cell r="BV25">
            <v>46377.672549999981</v>
          </cell>
          <cell r="BW25">
            <v>39363.21492999998</v>
          </cell>
          <cell r="BX25">
            <v>39427.486619999974</v>
          </cell>
          <cell r="BY25">
            <v>45984.017330000024</v>
          </cell>
          <cell r="BZ25">
            <v>23899.964479999995</v>
          </cell>
          <cell r="CA25">
            <v>0</v>
          </cell>
          <cell r="CB25">
            <v>428567.2833800001</v>
          </cell>
          <cell r="CC25">
            <v>46815.588443644454</v>
          </cell>
          <cell r="CD25">
            <v>49505.46242379694</v>
          </cell>
          <cell r="CE25">
            <v>49672.364462325859</v>
          </cell>
          <cell r="CF25">
            <v>41291.998801490896</v>
          </cell>
          <cell r="CG25">
            <v>41220.574874638514</v>
          </cell>
          <cell r="CH25">
            <v>41287.493388853807</v>
          </cell>
          <cell r="CI25">
            <v>41408.416715511812</v>
          </cell>
          <cell r="CJ25">
            <v>39856.620638366927</v>
          </cell>
          <cell r="CK25">
            <v>44174.362550070553</v>
          </cell>
          <cell r="CL25">
            <v>52840.456877256118</v>
          </cell>
          <cell r="CM25">
            <v>54228.448747757997</v>
          </cell>
          <cell r="CN25">
            <v>55880.983037496982</v>
          </cell>
          <cell r="CO25">
            <v>46815.588443644454</v>
          </cell>
          <cell r="CP25">
            <v>0</v>
          </cell>
          <cell r="CQ25">
            <v>558182.77096121095</v>
          </cell>
          <cell r="CR25">
            <v>20753.48317</v>
          </cell>
          <cell r="CS25" t="e">
            <v>#DIV/0!</v>
          </cell>
          <cell r="CT25" t="e">
            <v>#DIV/0!</v>
          </cell>
          <cell r="CU25" t="e">
            <v>#DIV/0!</v>
          </cell>
          <cell r="CV25" t="e">
            <v>#DIV/0!</v>
          </cell>
          <cell r="CW25" t="e">
            <v>#DIV/0!</v>
          </cell>
          <cell r="CX25" t="e">
            <v>#DIV/0!</v>
          </cell>
          <cell r="CY25" t="e">
            <v>#DIV/0!</v>
          </cell>
          <cell r="CZ25" t="e">
            <v>#DIV/0!</v>
          </cell>
          <cell r="DA25" t="e">
            <v>#DIV/0!</v>
          </cell>
          <cell r="DB25" t="e">
            <v>#DIV/0!</v>
          </cell>
          <cell r="DC25" t="e">
            <v>#DIV/0!</v>
          </cell>
          <cell r="DD25">
            <v>20753.48317</v>
          </cell>
          <cell r="DE25">
            <v>0</v>
          </cell>
          <cell r="DF25" t="e">
            <v>#DIV/0!</v>
          </cell>
          <cell r="DG25" t="e">
            <v>#DIV/0!</v>
          </cell>
          <cell r="DH25" t="e">
            <v>#DIV/0!</v>
          </cell>
          <cell r="DI25" t="e">
            <v>#DIV/0!</v>
          </cell>
          <cell r="DJ25" t="e">
            <v>#DIV/0!</v>
          </cell>
          <cell r="DK25" t="e">
            <v>#DIV/0!</v>
          </cell>
          <cell r="DL25" t="e">
            <v>#DIV/0!</v>
          </cell>
          <cell r="DM25" t="e">
            <v>#DIV/0!</v>
          </cell>
          <cell r="DN25" t="e">
            <v>#DIV/0!</v>
          </cell>
          <cell r="DO25" t="e">
            <v>#DIV/0!</v>
          </cell>
          <cell r="DP25" t="e">
            <v>#DIV/0!</v>
          </cell>
          <cell r="DQ25" t="e">
            <v>#DIV/0!</v>
          </cell>
          <cell r="DR25" t="e">
            <v>#DIV/0!</v>
          </cell>
          <cell r="DS25" t="e">
            <v>#DIV/0!</v>
          </cell>
          <cell r="DT25">
            <v>0</v>
          </cell>
          <cell r="DU25" t="e">
            <v>#DIV/0!</v>
          </cell>
          <cell r="DV25">
            <v>879.45691898675625</v>
          </cell>
          <cell r="DW25" t="e">
            <v>#DIV/0!</v>
          </cell>
          <cell r="DX25" t="e">
            <v>#DIV/0!</v>
          </cell>
          <cell r="DY25" t="e">
            <v>#DIV/0!</v>
          </cell>
          <cell r="DZ25" t="e">
            <v>#DIV/0!</v>
          </cell>
          <cell r="EA25" t="e">
            <v>#DIV/0!</v>
          </cell>
          <cell r="EB25" t="e">
            <v>#DIV/0!</v>
          </cell>
          <cell r="EC25" t="e">
            <v>#DIV/0!</v>
          </cell>
          <cell r="ED25" t="e">
            <v>#DIV/0!</v>
          </cell>
          <cell r="EE25" t="e">
            <v>#DIV/0!</v>
          </cell>
          <cell r="EF25" t="e">
            <v>#DIV/0!</v>
          </cell>
          <cell r="EG25" t="e">
            <v>#DIV/0!</v>
          </cell>
          <cell r="EH25">
            <v>879.45691898675625</v>
          </cell>
          <cell r="EI25">
            <v>0</v>
          </cell>
          <cell r="EJ25" t="e">
            <v>#DIV/0!</v>
          </cell>
          <cell r="EK25">
            <v>902.24677324508377</v>
          </cell>
          <cell r="EL25" t="e">
            <v>#DIV/0!</v>
          </cell>
          <cell r="EM25" t="e">
            <v>#DIV/0!</v>
          </cell>
          <cell r="EN25" t="e">
            <v>#DIV/0!</v>
          </cell>
          <cell r="EO25" t="e">
            <v>#DIV/0!</v>
          </cell>
          <cell r="EP25" t="e">
            <v>#DIV/0!</v>
          </cell>
          <cell r="EQ25" t="e">
            <v>#DIV/0!</v>
          </cell>
          <cell r="ER25" t="e">
            <v>#DIV/0!</v>
          </cell>
          <cell r="ES25" t="e">
            <v>#DIV/0!</v>
          </cell>
          <cell r="ET25" t="e">
            <v>#DIV/0!</v>
          </cell>
          <cell r="EU25" t="e">
            <v>#DIV/0!</v>
          </cell>
          <cell r="EV25" t="e">
            <v>#DIV/0!</v>
          </cell>
          <cell r="EW25">
            <v>902.24677324508377</v>
          </cell>
          <cell r="EX25">
            <v>0</v>
          </cell>
          <cell r="EY25" t="e">
            <v>#DIV/0!</v>
          </cell>
          <cell r="EZ25" t="e">
            <v>#DIV/0!</v>
          </cell>
          <cell r="FA25" t="e">
            <v>#DIV/0!</v>
          </cell>
          <cell r="FB25" t="e">
            <v>#DIV/0!</v>
          </cell>
          <cell r="FC25" t="e">
            <v>#DIV/0!</v>
          </cell>
          <cell r="FD25" t="e">
            <v>#DIV/0!</v>
          </cell>
          <cell r="FE25" t="e">
            <v>#DIV/0!</v>
          </cell>
          <cell r="FF25" t="e">
            <v>#DIV/0!</v>
          </cell>
          <cell r="FG25" t="e">
            <v>#DIV/0!</v>
          </cell>
          <cell r="FH25" t="e">
            <v>#DIV/0!</v>
          </cell>
          <cell r="FI25" t="e">
            <v>#DIV/0!</v>
          </cell>
          <cell r="FJ25" t="e">
            <v>#DIV/0!</v>
          </cell>
          <cell r="FK25" t="e">
            <v>#DIV/0!</v>
          </cell>
          <cell r="FL25" t="e">
            <v>#DIV/0!</v>
          </cell>
          <cell r="FM25">
            <v>0</v>
          </cell>
          <cell r="FN25" t="e">
            <v>#DIV/0!</v>
          </cell>
          <cell r="FO25">
            <v>5068.5343181449052</v>
          </cell>
          <cell r="FP25">
            <v>6905.2219262896378</v>
          </cell>
          <cell r="FQ25">
            <v>0</v>
          </cell>
          <cell r="FR25" t="e">
            <v>#DIV/0!</v>
          </cell>
          <cell r="FS25" t="e">
            <v>#DIV/0!</v>
          </cell>
          <cell r="FT25" t="e">
            <v>#DIV/0!</v>
          </cell>
          <cell r="FU25">
            <v>23.598066854611357</v>
          </cell>
          <cell r="FV25">
            <v>23.598066854611357</v>
          </cell>
          <cell r="FW25">
            <v>23.598066854611357</v>
          </cell>
          <cell r="FX25">
            <v>23.598066854611357</v>
          </cell>
          <cell r="FY25">
            <v>23.598066854611361</v>
          </cell>
          <cell r="FZ25">
            <v>23.598066854611357</v>
          </cell>
          <cell r="GA25">
            <v>23.598066854611361</v>
          </cell>
          <cell r="GB25">
            <v>23.598066854611357</v>
          </cell>
          <cell r="GC25">
            <v>23.598066854611357</v>
          </cell>
          <cell r="GD25">
            <v>23.598066854611361</v>
          </cell>
          <cell r="GE25">
            <v>23.598066854611357</v>
          </cell>
          <cell r="GF25">
            <v>23.598066854611357</v>
          </cell>
          <cell r="GG25">
            <v>23.598066854611357</v>
          </cell>
          <cell r="GH25">
            <v>0</v>
          </cell>
          <cell r="GI25">
            <v>0</v>
          </cell>
          <cell r="GJ25">
            <v>0</v>
          </cell>
          <cell r="GK25">
            <v>0</v>
          </cell>
          <cell r="GL25">
            <v>-3.5527136788005009E-15</v>
          </cell>
          <cell r="GM25">
            <v>0</v>
          </cell>
          <cell r="GN25">
            <v>-3.5527136788005009E-15</v>
          </cell>
          <cell r="GO25">
            <v>0</v>
          </cell>
          <cell r="GP25">
            <v>0</v>
          </cell>
          <cell r="GQ25">
            <v>-3.5527136788005009E-15</v>
          </cell>
          <cell r="GR25">
            <v>0</v>
          </cell>
          <cell r="GS25">
            <v>0</v>
          </cell>
        </row>
        <row r="26">
          <cell r="A26">
            <v>5</v>
          </cell>
          <cell r="B26">
            <v>5.0999999999999996</v>
          </cell>
          <cell r="C26">
            <v>11</v>
          </cell>
          <cell r="D26" t="str">
            <v>HUNGARY</v>
          </cell>
          <cell r="E26" t="str">
            <v>HUNGARY</v>
          </cell>
          <cell r="F26" t="str">
            <v>HU</v>
          </cell>
          <cell r="G26">
            <v>778.13006274955126</v>
          </cell>
          <cell r="H26">
            <v>1503.2767412078749</v>
          </cell>
          <cell r="I26">
            <v>2173.9768118023744</v>
          </cell>
          <cell r="J26">
            <v>1207.9997894608691</v>
          </cell>
          <cell r="K26">
            <v>641.79369318931685</v>
          </cell>
          <cell r="L26">
            <v>458.22301311890249</v>
          </cell>
          <cell r="M26">
            <v>642.02962438758846</v>
          </cell>
          <cell r="N26">
            <v>659.29397227122092</v>
          </cell>
          <cell r="O26">
            <v>1258.6558414634146</v>
          </cell>
          <cell r="P26">
            <v>1471.612684652466</v>
          </cell>
          <cell r="Q26">
            <v>2231.8259302367624</v>
          </cell>
          <cell r="R26">
            <v>1166.98431491314</v>
          </cell>
          <cell r="S26">
            <v>778.13006274955126</v>
          </cell>
          <cell r="T26">
            <v>0</v>
          </cell>
          <cell r="U26">
            <v>14193.802479453479</v>
          </cell>
          <cell r="V26">
            <v>1248.1945489299248</v>
          </cell>
          <cell r="W26">
            <v>1212.0195747004807</v>
          </cell>
          <cell r="X26">
            <v>1326.7189329965524</v>
          </cell>
          <cell r="Y26">
            <v>1212.9957569034368</v>
          </cell>
          <cell r="Z26">
            <v>1167.1736420111272</v>
          </cell>
          <cell r="AA26">
            <v>970.27530771068712</v>
          </cell>
          <cell r="AB26">
            <v>1230.8114530498003</v>
          </cell>
          <cell r="AC26">
            <v>1007.4190442707444</v>
          </cell>
          <cell r="AD26">
            <v>1149.9524367682693</v>
          </cell>
          <cell r="AE26">
            <v>1360.5085687954395</v>
          </cell>
          <cell r="AF26">
            <v>1521.2943352561697</v>
          </cell>
          <cell r="AG26">
            <v>1357.5480643069252</v>
          </cell>
          <cell r="AH26">
            <v>1248.1945489299248</v>
          </cell>
          <cell r="AI26">
            <v>0</v>
          </cell>
          <cell r="AJ26">
            <v>14764.911665699559</v>
          </cell>
          <cell r="AK26">
            <v>895.57218740167809</v>
          </cell>
          <cell r="AW26">
            <v>895.57218740167809</v>
          </cell>
          <cell r="AX26">
            <v>895.57218740167809</v>
          </cell>
          <cell r="BK26">
            <v>0</v>
          </cell>
          <cell r="BL26" t="str">
            <v>HUF</v>
          </cell>
          <cell r="BM26" t="str">
            <v>op pl US$</v>
          </cell>
          <cell r="BN26">
            <v>145520.4602366123</v>
          </cell>
          <cell r="BO26">
            <v>281214.91504459549</v>
          </cell>
          <cell r="BP26">
            <v>402941.25622295093</v>
          </cell>
          <cell r="BQ26">
            <v>230958.24737230784</v>
          </cell>
          <cell r="BR26">
            <v>127004.57600000002</v>
          </cell>
          <cell r="BS26">
            <v>93617.767027210866</v>
          </cell>
          <cell r="BT26">
            <v>131045.38</v>
          </cell>
          <cell r="BU26">
            <v>130877.51970481727</v>
          </cell>
          <cell r="BV26">
            <v>251382.234</v>
          </cell>
          <cell r="BW26">
            <v>307141.58483999985</v>
          </cell>
          <cell r="BX26">
            <v>474574.25120639941</v>
          </cell>
          <cell r="BY26">
            <v>248296.82312628004</v>
          </cell>
          <cell r="BZ26">
            <v>145520.4602366123</v>
          </cell>
          <cell r="CA26">
            <v>0</v>
          </cell>
          <cell r="CB26">
            <v>2824575.0147811742</v>
          </cell>
          <cell r="CC26">
            <v>243789.03800000006</v>
          </cell>
          <cell r="CD26">
            <v>236723.58319999988</v>
          </cell>
          <cell r="CE26">
            <v>259125.89719999998</v>
          </cell>
          <cell r="CF26">
            <v>236914.24459999992</v>
          </cell>
          <cell r="CG26">
            <v>227964.57459999996</v>
          </cell>
          <cell r="CH26">
            <v>189507.7046</v>
          </cell>
          <cell r="CI26">
            <v>240393.88759999999</v>
          </cell>
          <cell r="CJ26">
            <v>196762.37159999998</v>
          </cell>
          <cell r="CK26">
            <v>224601.04359999992</v>
          </cell>
          <cell r="CL26">
            <v>265725.46359999996</v>
          </cell>
          <cell r="CM26">
            <v>297129.06760000001</v>
          </cell>
          <cell r="CN26">
            <v>265147.23759999993</v>
          </cell>
          <cell r="CO26">
            <v>243789.03800000006</v>
          </cell>
          <cell r="CP26">
            <v>0</v>
          </cell>
          <cell r="CQ26">
            <v>2883784.1137999999</v>
          </cell>
          <cell r="CR26">
            <v>185889.10600000003</v>
          </cell>
          <cell r="CS26" t="e">
            <v>#DIV/0!</v>
          </cell>
          <cell r="CT26" t="e">
            <v>#DIV/0!</v>
          </cell>
          <cell r="CU26" t="e">
            <v>#DIV/0!</v>
          </cell>
          <cell r="CV26" t="e">
            <v>#DIV/0!</v>
          </cell>
          <cell r="CW26" t="e">
            <v>#DIV/0!</v>
          </cell>
          <cell r="CX26" t="e">
            <v>#DIV/0!</v>
          </cell>
          <cell r="CY26" t="e">
            <v>#DIV/0!</v>
          </cell>
          <cell r="CZ26" t="e">
            <v>#DIV/0!</v>
          </cell>
          <cell r="DA26" t="e">
            <v>#DIV/0!</v>
          </cell>
          <cell r="DB26" t="e">
            <v>#DIV/0!</v>
          </cell>
          <cell r="DC26" t="e">
            <v>#DIV/0!</v>
          </cell>
          <cell r="DD26">
            <v>185889.10600000003</v>
          </cell>
          <cell r="DE26">
            <v>0</v>
          </cell>
          <cell r="DF26" t="e">
            <v>#DIV/0!</v>
          </cell>
          <cell r="DG26" t="e">
            <v>#DIV/0!</v>
          </cell>
          <cell r="DH26" t="e">
            <v>#DIV/0!</v>
          </cell>
          <cell r="DI26" t="e">
            <v>#DIV/0!</v>
          </cell>
          <cell r="DJ26" t="e">
            <v>#DIV/0!</v>
          </cell>
          <cell r="DK26" t="e">
            <v>#DIV/0!</v>
          </cell>
          <cell r="DL26" t="e">
            <v>#DIV/0!</v>
          </cell>
          <cell r="DM26" t="e">
            <v>#DIV/0!</v>
          </cell>
          <cell r="DN26" t="e">
            <v>#DIV/0!</v>
          </cell>
          <cell r="DO26" t="e">
            <v>#DIV/0!</v>
          </cell>
          <cell r="DP26" t="e">
            <v>#DIV/0!</v>
          </cell>
          <cell r="DQ26" t="e">
            <v>#DIV/0!</v>
          </cell>
          <cell r="DR26" t="e">
            <v>#DIV/0!</v>
          </cell>
          <cell r="DS26" t="e">
            <v>#DIV/0!</v>
          </cell>
          <cell r="DT26">
            <v>0</v>
          </cell>
          <cell r="DU26" t="e">
            <v>#DIV/0!</v>
          </cell>
          <cell r="DV26">
            <v>951.7481619278426</v>
          </cell>
          <cell r="DW26" t="e">
            <v>#DIV/0!</v>
          </cell>
          <cell r="DX26" t="e">
            <v>#DIV/0!</v>
          </cell>
          <cell r="DY26" t="e">
            <v>#DIV/0!</v>
          </cell>
          <cell r="DZ26" t="e">
            <v>#DIV/0!</v>
          </cell>
          <cell r="EA26" t="e">
            <v>#DIV/0!</v>
          </cell>
          <cell r="EB26" t="e">
            <v>#DIV/0!</v>
          </cell>
          <cell r="EC26" t="e">
            <v>#DIV/0!</v>
          </cell>
          <cell r="ED26" t="e">
            <v>#DIV/0!</v>
          </cell>
          <cell r="EE26" t="e">
            <v>#DIV/0!</v>
          </cell>
          <cell r="EF26" t="e">
            <v>#DIV/0!</v>
          </cell>
          <cell r="EG26" t="e">
            <v>#DIV/0!</v>
          </cell>
          <cell r="EH26">
            <v>951.7481619278426</v>
          </cell>
          <cell r="EI26">
            <v>0</v>
          </cell>
          <cell r="EJ26" t="e">
            <v>#DIV/0!</v>
          </cell>
          <cell r="EK26">
            <v>993.99013362827247</v>
          </cell>
          <cell r="EL26" t="e">
            <v>#DIV/0!</v>
          </cell>
          <cell r="EM26" t="e">
            <v>#DIV/0!</v>
          </cell>
          <cell r="EN26" t="e">
            <v>#DIV/0!</v>
          </cell>
          <cell r="EO26" t="e">
            <v>#DIV/0!</v>
          </cell>
          <cell r="EP26" t="e">
            <v>#DIV/0!</v>
          </cell>
          <cell r="EQ26" t="e">
            <v>#DIV/0!</v>
          </cell>
          <cell r="ER26" t="e">
            <v>#DIV/0!</v>
          </cell>
          <cell r="ES26" t="e">
            <v>#DIV/0!</v>
          </cell>
          <cell r="ET26" t="e">
            <v>#DIV/0!</v>
          </cell>
          <cell r="EU26" t="e">
            <v>#DIV/0!</v>
          </cell>
          <cell r="EV26" t="e">
            <v>#DIV/0!</v>
          </cell>
          <cell r="EW26">
            <v>993.99013362827247</v>
          </cell>
          <cell r="EX26">
            <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t="e">
            <v>#DIV/0!</v>
          </cell>
          <cell r="FK26" t="e">
            <v>#DIV/0!</v>
          </cell>
          <cell r="FL26" t="e">
            <v>#DIV/0!</v>
          </cell>
          <cell r="FM26">
            <v>0</v>
          </cell>
          <cell r="FN26" t="e">
            <v>#DIV/0!</v>
          </cell>
          <cell r="FO26">
            <v>4870.4229298023683</v>
          </cell>
          <cell r="FP26">
            <v>4239.3509683585344</v>
          </cell>
          <cell r="FQ26">
            <v>0</v>
          </cell>
          <cell r="FR26" t="e">
            <v>#DIV/0!</v>
          </cell>
          <cell r="FS26" t="e">
            <v>#DIV/0!</v>
          </cell>
          <cell r="FT26" t="e">
            <v>#DIV/0!</v>
          </cell>
          <cell r="FU26">
            <v>195.31333333333333</v>
          </cell>
          <cell r="FV26">
            <v>195.31333333333333</v>
          </cell>
          <cell r="FW26">
            <v>195.31333333333333</v>
          </cell>
          <cell r="FX26">
            <v>195.31333333333333</v>
          </cell>
          <cell r="FY26">
            <v>195.31333333333333</v>
          </cell>
          <cell r="FZ26">
            <v>195.31333333333333</v>
          </cell>
          <cell r="GA26">
            <v>195.31333333333333</v>
          </cell>
          <cell r="GB26">
            <v>195.31333333333333</v>
          </cell>
          <cell r="GC26">
            <v>195.31333333333333</v>
          </cell>
          <cell r="GD26">
            <v>195.31333333333336</v>
          </cell>
          <cell r="GE26">
            <v>195.31333333333333</v>
          </cell>
          <cell r="GF26">
            <v>195.31333333333333</v>
          </cell>
          <cell r="GG26">
            <v>195.31333333333333</v>
          </cell>
          <cell r="GH26">
            <v>0</v>
          </cell>
          <cell r="GI26">
            <v>0</v>
          </cell>
          <cell r="GJ26">
            <v>0</v>
          </cell>
          <cell r="GK26">
            <v>0</v>
          </cell>
          <cell r="GL26">
            <v>0</v>
          </cell>
          <cell r="GM26">
            <v>0</v>
          </cell>
          <cell r="GN26">
            <v>0</v>
          </cell>
          <cell r="GO26">
            <v>0</v>
          </cell>
          <cell r="GP26">
            <v>0</v>
          </cell>
          <cell r="GQ26">
            <v>-2.8421709430404007E-14</v>
          </cell>
          <cell r="GR26">
            <v>0</v>
          </cell>
          <cell r="GS26">
            <v>0</v>
          </cell>
        </row>
        <row r="27">
          <cell r="A27">
            <v>5</v>
          </cell>
          <cell r="B27">
            <v>5.0999999999999996</v>
          </cell>
          <cell r="C27">
            <v>12</v>
          </cell>
          <cell r="D27" t="str">
            <v>SLOVAKIA</v>
          </cell>
          <cell r="E27" t="str">
            <v>SLOVAKIA</v>
          </cell>
          <cell r="F27" t="str">
            <v>SK</v>
          </cell>
          <cell r="G27">
            <v>1090.456244961942</v>
          </cell>
          <cell r="H27">
            <v>1079.48929485849</v>
          </cell>
          <cell r="I27">
            <v>858.21181298756346</v>
          </cell>
          <cell r="J27">
            <v>373.88090648287476</v>
          </cell>
          <cell r="K27">
            <v>599.88255459069705</v>
          </cell>
          <cell r="L27">
            <v>222.06061998468351</v>
          </cell>
          <cell r="M27">
            <v>417.27246360172046</v>
          </cell>
          <cell r="N27">
            <v>330.63721549069487</v>
          </cell>
          <cell r="O27">
            <v>533.78498744133788</v>
          </cell>
          <cell r="P27">
            <v>609.63551441469315</v>
          </cell>
          <cell r="Q27">
            <v>892.198346023417</v>
          </cell>
          <cell r="R27">
            <v>408.18915160167472</v>
          </cell>
          <cell r="S27">
            <v>1090.456244961942</v>
          </cell>
          <cell r="T27">
            <v>0</v>
          </cell>
          <cell r="U27">
            <v>7415.6991124397882</v>
          </cell>
          <cell r="V27">
            <v>595.41290018602569</v>
          </cell>
          <cell r="W27">
            <v>548.46729159128915</v>
          </cell>
          <cell r="X27">
            <v>543.30763614021896</v>
          </cell>
          <cell r="Y27">
            <v>557.17917298699524</v>
          </cell>
          <cell r="Z27">
            <v>506.93890580946862</v>
          </cell>
          <cell r="AA27">
            <v>501.23864389698605</v>
          </cell>
          <cell r="AB27">
            <v>509.31660728060888</v>
          </cell>
          <cell r="AC27">
            <v>523.93095954363935</v>
          </cell>
          <cell r="AD27">
            <v>539.89932169676069</v>
          </cell>
          <cell r="AE27">
            <v>571.70073534832898</v>
          </cell>
          <cell r="AF27">
            <v>580.44959020548163</v>
          </cell>
          <cell r="AG27">
            <v>597.55531252346645</v>
          </cell>
          <cell r="AH27">
            <v>595.41290018602569</v>
          </cell>
          <cell r="AI27">
            <v>0</v>
          </cell>
          <cell r="AJ27">
            <v>6575.3970772092698</v>
          </cell>
          <cell r="AK27">
            <v>196.51792081803879</v>
          </cell>
          <cell r="AW27">
            <v>196.51792081803879</v>
          </cell>
          <cell r="AX27">
            <v>196.51792081803879</v>
          </cell>
          <cell r="BK27">
            <v>0</v>
          </cell>
          <cell r="BL27" t="str">
            <v>EUR</v>
          </cell>
          <cell r="BM27" t="str">
            <v>op pl US$</v>
          </cell>
          <cell r="BN27">
            <v>827.7104681773709</v>
          </cell>
          <cell r="BO27">
            <v>830.11346698772309</v>
          </cell>
          <cell r="BP27">
            <v>650.38637978416727</v>
          </cell>
          <cell r="BQ27">
            <v>289.01161413330112</v>
          </cell>
          <cell r="BR27">
            <v>471.46670290646892</v>
          </cell>
          <cell r="BS27">
            <v>182.38156261109742</v>
          </cell>
          <cell r="BT27">
            <v>346.28090755520128</v>
          </cell>
          <cell r="BU27">
            <v>268.86181325784895</v>
          </cell>
          <cell r="BV27">
            <v>434.66457155928737</v>
          </cell>
          <cell r="BW27">
            <v>506.44903131473109</v>
          </cell>
          <cell r="BX27">
            <v>756.29385491525341</v>
          </cell>
          <cell r="BY27">
            <v>344.38922587630265</v>
          </cell>
          <cell r="BZ27">
            <v>827.7104681773709</v>
          </cell>
          <cell r="CA27">
            <v>0</v>
          </cell>
          <cell r="CB27">
            <v>5908.0095990787531</v>
          </cell>
          <cell r="CC27">
            <v>465.16831297999983</v>
          </cell>
          <cell r="CD27">
            <v>428.49189977999993</v>
          </cell>
          <cell r="CE27">
            <v>424.46090175999984</v>
          </cell>
          <cell r="CF27">
            <v>435.29808615999997</v>
          </cell>
          <cell r="CG27">
            <v>396.04770996000008</v>
          </cell>
          <cell r="CH27">
            <v>391.59436134000003</v>
          </cell>
          <cell r="CI27">
            <v>397.90529715999998</v>
          </cell>
          <cell r="CJ27">
            <v>409.32280858000007</v>
          </cell>
          <cell r="CK27">
            <v>421.79814473999994</v>
          </cell>
          <cell r="CL27">
            <v>446.64310515999983</v>
          </cell>
          <cell r="CM27">
            <v>453.47817717999988</v>
          </cell>
          <cell r="CN27">
            <v>466.84207975999993</v>
          </cell>
          <cell r="CO27">
            <v>465.16831297999983</v>
          </cell>
          <cell r="CP27">
            <v>0</v>
          </cell>
          <cell r="CQ27">
            <v>5137.0508845599998</v>
          </cell>
          <cell r="CR27">
            <v>162.53486033368117</v>
          </cell>
          <cell r="CS27" t="e">
            <v>#DIV/0!</v>
          </cell>
          <cell r="CT27" t="e">
            <v>#DIV/0!</v>
          </cell>
          <cell r="CU27" t="e">
            <v>#DIV/0!</v>
          </cell>
          <cell r="CV27" t="e">
            <v>#DIV/0!</v>
          </cell>
          <cell r="CW27" t="e">
            <v>#DIV/0!</v>
          </cell>
          <cell r="CX27" t="e">
            <v>#DIV/0!</v>
          </cell>
          <cell r="CY27" t="e">
            <v>#DIV/0!</v>
          </cell>
          <cell r="CZ27" t="e">
            <v>#DIV/0!</v>
          </cell>
          <cell r="DA27" t="e">
            <v>#DIV/0!</v>
          </cell>
          <cell r="DB27" t="e">
            <v>#DIV/0!</v>
          </cell>
          <cell r="DC27" t="e">
            <v>#DIV/0!</v>
          </cell>
          <cell r="DD27">
            <v>162.53486033368117</v>
          </cell>
          <cell r="DE27">
            <v>0</v>
          </cell>
          <cell r="DF27" t="e">
            <v>#DIV/0!</v>
          </cell>
          <cell r="DG27" t="e">
            <v>#DIV/0!</v>
          </cell>
          <cell r="DH27" t="e">
            <v>#DIV/0!</v>
          </cell>
          <cell r="DI27" t="e">
            <v>#DIV/0!</v>
          </cell>
          <cell r="DJ27" t="e">
            <v>#DIV/0!</v>
          </cell>
          <cell r="DK27" t="e">
            <v>#DIV/0!</v>
          </cell>
          <cell r="DL27" t="e">
            <v>#DIV/0!</v>
          </cell>
          <cell r="DM27" t="e">
            <v>#DIV/0!</v>
          </cell>
          <cell r="DN27" t="e">
            <v>#DIV/0!</v>
          </cell>
          <cell r="DO27" t="e">
            <v>#DIV/0!</v>
          </cell>
          <cell r="DP27" t="e">
            <v>#DIV/0!</v>
          </cell>
          <cell r="DQ27" t="e">
            <v>#DIV/0!</v>
          </cell>
          <cell r="DR27" t="e">
            <v>#DIV/0!</v>
          </cell>
          <cell r="DS27" t="e">
            <v>#DIV/0!</v>
          </cell>
          <cell r="DT27">
            <v>0</v>
          </cell>
          <cell r="DU27" t="e">
            <v>#DIV/0!</v>
          </cell>
          <cell r="DV27">
            <v>208.04373357384864</v>
          </cell>
          <cell r="DW27" t="e">
            <v>#DIV/0!</v>
          </cell>
          <cell r="DX27" t="e">
            <v>#DIV/0!</v>
          </cell>
          <cell r="DY27" t="e">
            <v>#DIV/0!</v>
          </cell>
          <cell r="DZ27" t="e">
            <v>#DIV/0!</v>
          </cell>
          <cell r="EA27" t="e">
            <v>#DIV/0!</v>
          </cell>
          <cell r="EB27" t="e">
            <v>#DIV/0!</v>
          </cell>
          <cell r="EC27" t="e">
            <v>#DIV/0!</v>
          </cell>
          <cell r="ED27" t="e">
            <v>#DIV/0!</v>
          </cell>
          <cell r="EE27" t="e">
            <v>#DIV/0!</v>
          </cell>
          <cell r="EF27" t="e">
            <v>#DIV/0!</v>
          </cell>
          <cell r="EG27" t="e">
            <v>#DIV/0!</v>
          </cell>
          <cell r="EH27">
            <v>208.04373357384864</v>
          </cell>
          <cell r="EI27">
            <v>0</v>
          </cell>
          <cell r="EJ27" t="e">
            <v>#DIV/0!</v>
          </cell>
          <cell r="EK27">
            <v>214.12940912195805</v>
          </cell>
          <cell r="EL27" t="e">
            <v>#DIV/0!</v>
          </cell>
          <cell r="EM27" t="e">
            <v>#DIV/0!</v>
          </cell>
          <cell r="EN27" t="e">
            <v>#DIV/0!</v>
          </cell>
          <cell r="EO27" t="e">
            <v>#DIV/0!</v>
          </cell>
          <cell r="EP27" t="e">
            <v>#DIV/0!</v>
          </cell>
          <cell r="EQ27" t="e">
            <v>#DIV/0!</v>
          </cell>
          <cell r="ER27" t="e">
            <v>#DIV/0!</v>
          </cell>
          <cell r="ES27" t="e">
            <v>#DIV/0!</v>
          </cell>
          <cell r="ET27" t="e">
            <v>#DIV/0!</v>
          </cell>
          <cell r="EU27" t="e">
            <v>#DIV/0!</v>
          </cell>
          <cell r="EV27" t="e">
            <v>#DIV/0!</v>
          </cell>
          <cell r="EW27">
            <v>214.12940912195805</v>
          </cell>
          <cell r="EX27">
            <v>0</v>
          </cell>
          <cell r="EY27" t="e">
            <v>#DIV/0!</v>
          </cell>
          <cell r="EZ27" t="e">
            <v>#DIV/0!</v>
          </cell>
          <cell r="FA27" t="e">
            <v>#DIV/0!</v>
          </cell>
          <cell r="FB27" t="e">
            <v>#DIV/0!</v>
          </cell>
          <cell r="FC27" t="e">
            <v>#DIV/0!</v>
          </cell>
          <cell r="FD27" t="e">
            <v>#DIV/0!</v>
          </cell>
          <cell r="FE27" t="e">
            <v>#DIV/0!</v>
          </cell>
          <cell r="FF27" t="e">
            <v>#DIV/0!</v>
          </cell>
          <cell r="FG27" t="e">
            <v>#DIV/0!</v>
          </cell>
          <cell r="FH27" t="e">
            <v>#DIV/0!</v>
          </cell>
          <cell r="FI27" t="e">
            <v>#DIV/0!</v>
          </cell>
          <cell r="FJ27" t="e">
            <v>#DIV/0!</v>
          </cell>
          <cell r="FK27" t="e">
            <v>#DIV/0!</v>
          </cell>
          <cell r="FL27" t="e">
            <v>#DIV/0!</v>
          </cell>
          <cell r="FM27">
            <v>0</v>
          </cell>
          <cell r="FN27" t="e">
            <v>#DIV/0!</v>
          </cell>
          <cell r="FO27">
            <v>1910.0230120397848</v>
          </cell>
          <cell r="FP27">
            <v>1749.7056380772769</v>
          </cell>
          <cell r="FQ27">
            <v>0</v>
          </cell>
          <cell r="FR27" t="e">
            <v>#DIV/0!</v>
          </cell>
          <cell r="FS27" t="e">
            <v>#DIV/0!</v>
          </cell>
          <cell r="FT27" t="e">
            <v>#DIV/0!</v>
          </cell>
          <cell r="FU27">
            <v>0.78125333333333324</v>
          </cell>
          <cell r="FV27">
            <v>0.78125333333333324</v>
          </cell>
          <cell r="FW27">
            <v>0.78125333333333324</v>
          </cell>
          <cell r="FX27">
            <v>0.78125333333333324</v>
          </cell>
          <cell r="FY27">
            <v>0.78125333333333336</v>
          </cell>
          <cell r="FZ27">
            <v>0.78125333333333336</v>
          </cell>
          <cell r="GA27">
            <v>0.78125333333333336</v>
          </cell>
          <cell r="GB27">
            <v>0.78125333333333336</v>
          </cell>
          <cell r="GC27">
            <v>0.78125333333333336</v>
          </cell>
          <cell r="GD27">
            <v>0.78125333333333336</v>
          </cell>
          <cell r="GE27">
            <v>0.78125333333333336</v>
          </cell>
          <cell r="GF27">
            <v>0.78125333333333336</v>
          </cell>
          <cell r="GG27">
            <v>0.78125333333333324</v>
          </cell>
          <cell r="GH27">
            <v>1.1102230246251565E-16</v>
          </cell>
          <cell r="GI27">
            <v>1.1102230246251565E-16</v>
          </cell>
          <cell r="GJ27">
            <v>1.1102230246251565E-16</v>
          </cell>
          <cell r="GK27">
            <v>1.1102230246251565E-16</v>
          </cell>
          <cell r="GL27">
            <v>0</v>
          </cell>
          <cell r="GM27">
            <v>0</v>
          </cell>
          <cell r="GN27">
            <v>0</v>
          </cell>
          <cell r="GO27">
            <v>0</v>
          </cell>
          <cell r="GP27">
            <v>0</v>
          </cell>
          <cell r="GQ27">
            <v>0</v>
          </cell>
          <cell r="GR27">
            <v>0</v>
          </cell>
          <cell r="GS27">
            <v>0</v>
          </cell>
        </row>
        <row r="28">
          <cell r="A28">
            <v>5</v>
          </cell>
          <cell r="B28">
            <v>5.0999999999999996</v>
          </cell>
          <cell r="C28">
            <v>13</v>
          </cell>
          <cell r="D28" t="str">
            <v>BALTICS</v>
          </cell>
          <cell r="E28" t="str">
            <v>LITHUANIA</v>
          </cell>
          <cell r="F28" t="str">
            <v>LT</v>
          </cell>
          <cell r="G28">
            <v>200.95357594760736</v>
          </cell>
          <cell r="H28">
            <v>121.61447375095133</v>
          </cell>
          <cell r="I28">
            <v>166.45313100493524</v>
          </cell>
          <cell r="J28">
            <v>173.15668886296032</v>
          </cell>
          <cell r="K28">
            <v>200.47975829298784</v>
          </cell>
          <cell r="L28">
            <v>174.11530552825212</v>
          </cell>
          <cell r="M28">
            <v>117.41199914221129</v>
          </cell>
          <cell r="N28">
            <v>139.84175247439404</v>
          </cell>
          <cell r="O28">
            <v>118.01272225527119</v>
          </cell>
          <cell r="P28">
            <v>293.92663135330241</v>
          </cell>
          <cell r="Q28">
            <v>149.00790260061402</v>
          </cell>
          <cell r="R28">
            <v>224.02211310084857</v>
          </cell>
          <cell r="S28">
            <v>200.95357594760736</v>
          </cell>
          <cell r="T28">
            <v>0</v>
          </cell>
          <cell r="U28">
            <v>2078.9960543143357</v>
          </cell>
          <cell r="V28">
            <v>290.05938193330377</v>
          </cell>
          <cell r="W28">
            <v>257.11741048571525</v>
          </cell>
          <cell r="X28">
            <v>281.45473640645798</v>
          </cell>
          <cell r="Y28">
            <v>218.18195269993515</v>
          </cell>
          <cell r="Z28">
            <v>248.42444428610435</v>
          </cell>
          <cell r="AA28">
            <v>213.75141261477285</v>
          </cell>
          <cell r="AB28">
            <v>209.67009599959042</v>
          </cell>
          <cell r="AC28">
            <v>178.51950407885241</v>
          </cell>
          <cell r="AD28">
            <v>232.07779761598985</v>
          </cell>
          <cell r="AE28">
            <v>239.96114005779188</v>
          </cell>
          <cell r="AF28">
            <v>284.82557025349007</v>
          </cell>
          <cell r="AG28">
            <v>267.19157612539055</v>
          </cell>
          <cell r="AH28">
            <v>290.05938193330377</v>
          </cell>
          <cell r="AI28">
            <v>0</v>
          </cell>
          <cell r="AJ28">
            <v>2921.2350225573941</v>
          </cell>
          <cell r="AK28">
            <v>159.48681010749843</v>
          </cell>
          <cell r="AW28">
            <v>159.48681010749843</v>
          </cell>
          <cell r="AX28">
            <v>159.48681010749843</v>
          </cell>
          <cell r="BK28">
            <v>0</v>
          </cell>
          <cell r="BL28" t="str">
            <v>EUR</v>
          </cell>
          <cell r="BM28" t="str">
            <v>op pl US$</v>
          </cell>
          <cell r="BN28">
            <v>152.53374832597348</v>
          </cell>
          <cell r="BO28">
            <v>93.519975531136382</v>
          </cell>
          <cell r="BP28">
            <v>126.14467389020705</v>
          </cell>
          <cell r="BQ28">
            <v>133.8508955084985</v>
          </cell>
          <cell r="BR28">
            <v>157.56339289841819</v>
          </cell>
          <cell r="BS28">
            <v>143.00339024065403</v>
          </cell>
          <cell r="BT28">
            <v>97.436416651836311</v>
          </cell>
          <cell r="BU28">
            <v>113.714081107361</v>
          </cell>
          <cell r="BV28">
            <v>96.098523871037074</v>
          </cell>
          <cell r="BW28">
            <v>244.17681418937747</v>
          </cell>
          <cell r="BX28">
            <v>126.3102106980337</v>
          </cell>
          <cell r="BY28">
            <v>189.00747804601434</v>
          </cell>
          <cell r="BZ28">
            <v>152.53374832597348</v>
          </cell>
          <cell r="CA28">
            <v>0</v>
          </cell>
          <cell r="CB28">
            <v>1673.3596009585474</v>
          </cell>
          <cell r="CC28">
            <v>226.60985900000003</v>
          </cell>
          <cell r="CD28">
            <v>200.87383399999999</v>
          </cell>
          <cell r="CE28">
            <v>219.887451</v>
          </cell>
          <cell r="CF28">
            <v>170.45537782000002</v>
          </cell>
          <cell r="CG28">
            <v>194.08242517999997</v>
          </cell>
          <cell r="CH28">
            <v>166.99400361000002</v>
          </cell>
          <cell r="CI28">
            <v>163.80546139999998</v>
          </cell>
          <cell r="CJ28">
            <v>139.46895762661703</v>
          </cell>
          <cell r="CK28">
            <v>181.31155298015079</v>
          </cell>
          <cell r="CL28">
            <v>187.47044054061678</v>
          </cell>
          <cell r="CM28">
            <v>222.52092617910662</v>
          </cell>
          <cell r="CN28">
            <v>208.74430948654845</v>
          </cell>
          <cell r="CO28">
            <v>226.60985900000003</v>
          </cell>
          <cell r="CP28">
            <v>0</v>
          </cell>
          <cell r="CQ28">
            <v>2282.2245988230393</v>
          </cell>
          <cell r="CR28">
            <v>131.90739194665417</v>
          </cell>
          <cell r="CS28" t="e">
            <v>#DIV/0!</v>
          </cell>
          <cell r="CT28" t="e">
            <v>#DIV/0!</v>
          </cell>
          <cell r="CU28" t="e">
            <v>#DIV/0!</v>
          </cell>
          <cell r="CV28" t="e">
            <v>#DIV/0!</v>
          </cell>
          <cell r="CW28" t="e">
            <v>#DIV/0!</v>
          </cell>
          <cell r="CX28" t="e">
            <v>#DIV/0!</v>
          </cell>
          <cell r="CY28" t="e">
            <v>#DIV/0!</v>
          </cell>
          <cell r="CZ28" t="e">
            <v>#DIV/0!</v>
          </cell>
          <cell r="DA28" t="e">
            <v>#DIV/0!</v>
          </cell>
          <cell r="DB28" t="e">
            <v>#DIV/0!</v>
          </cell>
          <cell r="DC28" t="e">
            <v>#DIV/0!</v>
          </cell>
          <cell r="DD28">
            <v>131.90739194665417</v>
          </cell>
          <cell r="DE28">
            <v>0</v>
          </cell>
          <cell r="DF28" t="e">
            <v>#DIV/0!</v>
          </cell>
          <cell r="DG28" t="e">
            <v>#DIV/0!</v>
          </cell>
          <cell r="DH28" t="e">
            <v>#DIV/0!</v>
          </cell>
          <cell r="DI28" t="e">
            <v>#DIV/0!</v>
          </cell>
          <cell r="DJ28" t="e">
            <v>#DIV/0!</v>
          </cell>
          <cell r="DK28" t="e">
            <v>#DIV/0!</v>
          </cell>
          <cell r="DL28" t="e">
            <v>#DIV/0!</v>
          </cell>
          <cell r="DM28" t="e">
            <v>#DIV/0!</v>
          </cell>
          <cell r="DN28" t="e">
            <v>#DIV/0!</v>
          </cell>
          <cell r="DO28" t="e">
            <v>#DIV/0!</v>
          </cell>
          <cell r="DP28" t="e">
            <v>#DIV/0!</v>
          </cell>
          <cell r="DQ28" t="e">
            <v>#DIV/0!</v>
          </cell>
          <cell r="DR28" t="e">
            <v>#DIV/0!</v>
          </cell>
          <cell r="DS28" t="e">
            <v>#DIV/0!</v>
          </cell>
          <cell r="DT28">
            <v>0</v>
          </cell>
          <cell r="DU28" t="e">
            <v>#DIV/0!</v>
          </cell>
          <cell r="DV28">
            <v>168.84074130455446</v>
          </cell>
          <cell r="DW28" t="e">
            <v>#DIV/0!</v>
          </cell>
          <cell r="DX28" t="e">
            <v>#DIV/0!</v>
          </cell>
          <cell r="DY28" t="e">
            <v>#DIV/0!</v>
          </cell>
          <cell r="DZ28" t="e">
            <v>#DIV/0!</v>
          </cell>
          <cell r="EA28" t="e">
            <v>#DIV/0!</v>
          </cell>
          <cell r="EB28" t="e">
            <v>#DIV/0!</v>
          </cell>
          <cell r="EC28" t="e">
            <v>#DIV/0!</v>
          </cell>
          <cell r="ED28" t="e">
            <v>#DIV/0!</v>
          </cell>
          <cell r="EE28" t="e">
            <v>#DIV/0!</v>
          </cell>
          <cell r="EF28" t="e">
            <v>#DIV/0!</v>
          </cell>
          <cell r="EG28" t="e">
            <v>#DIV/0!</v>
          </cell>
          <cell r="EH28">
            <v>168.84074130455446</v>
          </cell>
          <cell r="EI28">
            <v>0</v>
          </cell>
          <cell r="EJ28" t="e">
            <v>#DIV/0!</v>
          </cell>
          <cell r="EK28">
            <v>173.77965464373972</v>
          </cell>
          <cell r="EL28" t="e">
            <v>#DIV/0!</v>
          </cell>
          <cell r="EM28" t="e">
            <v>#DIV/0!</v>
          </cell>
          <cell r="EN28" t="e">
            <v>#DIV/0!</v>
          </cell>
          <cell r="EO28" t="e">
            <v>#DIV/0!</v>
          </cell>
          <cell r="EP28" t="e">
            <v>#DIV/0!</v>
          </cell>
          <cell r="EQ28" t="e">
            <v>#DIV/0!</v>
          </cell>
          <cell r="ER28" t="e">
            <v>#DIV/0!</v>
          </cell>
          <cell r="ES28" t="e">
            <v>#DIV/0!</v>
          </cell>
          <cell r="ET28" t="e">
            <v>#DIV/0!</v>
          </cell>
          <cell r="EU28" t="e">
            <v>#DIV/0!</v>
          </cell>
          <cell r="EV28" t="e">
            <v>#DIV/0!</v>
          </cell>
          <cell r="EW28">
            <v>173.77965464373972</v>
          </cell>
          <cell r="EX28">
            <v>0</v>
          </cell>
          <cell r="EY28" t="e">
            <v>#DIV/0!</v>
          </cell>
          <cell r="EZ28" t="e">
            <v>#DIV/0!</v>
          </cell>
          <cell r="FA28" t="e">
            <v>#DIV/0!</v>
          </cell>
          <cell r="FB28" t="e">
            <v>#DIV/0!</v>
          </cell>
          <cell r="FC28" t="e">
            <v>#DIV/0!</v>
          </cell>
          <cell r="FD28" t="e">
            <v>#DIV/0!</v>
          </cell>
          <cell r="FE28" t="e">
            <v>#DIV/0!</v>
          </cell>
          <cell r="FF28" t="e">
            <v>#DIV/0!</v>
          </cell>
          <cell r="FG28" t="e">
            <v>#DIV/0!</v>
          </cell>
          <cell r="FH28" t="e">
            <v>#DIV/0!</v>
          </cell>
          <cell r="FI28" t="e">
            <v>#DIV/0!</v>
          </cell>
          <cell r="FJ28" t="e">
            <v>#DIV/0!</v>
          </cell>
          <cell r="FK28" t="e">
            <v>#DIV/0!</v>
          </cell>
          <cell r="FL28" t="e">
            <v>#DIV/0!</v>
          </cell>
          <cell r="FM28">
            <v>0</v>
          </cell>
          <cell r="FN28" t="e">
            <v>#DIV/0!</v>
          </cell>
          <cell r="FO28">
            <v>666.95664705476497</v>
          </cell>
          <cell r="FP28">
            <v>791.97828643667253</v>
          </cell>
          <cell r="FQ28">
            <v>0</v>
          </cell>
          <cell r="FR28" t="e">
            <v>#DIV/0!</v>
          </cell>
          <cell r="FS28" t="e">
            <v>#DIV/0!</v>
          </cell>
          <cell r="FT28" t="e">
            <v>#DIV/0!</v>
          </cell>
          <cell r="FU28">
            <v>0.78125333333333336</v>
          </cell>
          <cell r="FV28">
            <v>0.78125333333333336</v>
          </cell>
          <cell r="FW28">
            <v>0.78125333333333336</v>
          </cell>
          <cell r="FX28">
            <v>0.78125333333333347</v>
          </cell>
          <cell r="FY28">
            <v>0.78125333333333336</v>
          </cell>
          <cell r="FZ28">
            <v>0.78125333333333347</v>
          </cell>
          <cell r="GA28">
            <v>0.78125333333333324</v>
          </cell>
          <cell r="GB28">
            <v>0.78125333333333324</v>
          </cell>
          <cell r="GC28">
            <v>0.78125333333333336</v>
          </cell>
          <cell r="GD28">
            <v>0.78125333333333336</v>
          </cell>
          <cell r="GE28">
            <v>0.78125333333333336</v>
          </cell>
          <cell r="GF28">
            <v>0.78125333333333324</v>
          </cell>
          <cell r="GG28">
            <v>0.78125333333333336</v>
          </cell>
          <cell r="GH28">
            <v>0</v>
          </cell>
          <cell r="GI28">
            <v>0</v>
          </cell>
          <cell r="GJ28">
            <v>0</v>
          </cell>
          <cell r="GK28">
            <v>-1.1102230246251565E-16</v>
          </cell>
          <cell r="GL28">
            <v>0</v>
          </cell>
          <cell r="GM28">
            <v>-1.1102230246251565E-16</v>
          </cell>
          <cell r="GN28">
            <v>1.1102230246251565E-16</v>
          </cell>
          <cell r="GO28">
            <v>1.1102230246251565E-16</v>
          </cell>
          <cell r="GP28">
            <v>0</v>
          </cell>
          <cell r="GQ28">
            <v>0</v>
          </cell>
          <cell r="GR28">
            <v>0</v>
          </cell>
          <cell r="GS28">
            <v>1.1102230246251565E-16</v>
          </cell>
        </row>
        <row r="29">
          <cell r="A29">
            <v>5</v>
          </cell>
          <cell r="B29">
            <v>5.0999999999999996</v>
          </cell>
          <cell r="C29">
            <v>13</v>
          </cell>
          <cell r="D29" t="str">
            <v>BALTICS</v>
          </cell>
          <cell r="E29" t="str">
            <v>LATVIA</v>
          </cell>
          <cell r="F29" t="str">
            <v>LV</v>
          </cell>
          <cell r="G29">
            <v>99.515001828853983</v>
          </cell>
          <cell r="H29">
            <v>59.963044079994418</v>
          </cell>
          <cell r="I29">
            <v>100.12571250145923</v>
          </cell>
          <cell r="J29">
            <v>52.261350494174806</v>
          </cell>
          <cell r="K29">
            <v>57.428564784496224</v>
          </cell>
          <cell r="L29">
            <v>46.336735176638967</v>
          </cell>
          <cell r="M29">
            <v>14.039285753946618</v>
          </cell>
          <cell r="N29">
            <v>157.56349070323986</v>
          </cell>
          <cell r="O29">
            <v>94.518443809901385</v>
          </cell>
          <cell r="P29">
            <v>76.966393963592452</v>
          </cell>
          <cell r="Q29">
            <v>120.1183732957961</v>
          </cell>
          <cell r="R29">
            <v>183.86608973227894</v>
          </cell>
          <cell r="S29">
            <v>99.515001828853983</v>
          </cell>
          <cell r="T29">
            <v>0</v>
          </cell>
          <cell r="U29">
            <v>1062.7024861243731</v>
          </cell>
          <cell r="V29">
            <v>147.90253694917561</v>
          </cell>
          <cell r="W29">
            <v>130.82984947264225</v>
          </cell>
          <cell r="X29">
            <v>150.99712854558487</v>
          </cell>
          <cell r="Y29">
            <v>122.41074088075531</v>
          </cell>
          <cell r="Z29">
            <v>128.75169605131876</v>
          </cell>
          <cell r="AA29">
            <v>147.45914053423496</v>
          </cell>
          <cell r="AB29">
            <v>114.90876002133278</v>
          </cell>
          <cell r="AC29">
            <v>114.17691618025158</v>
          </cell>
          <cell r="AD29">
            <v>150.5483380401046</v>
          </cell>
          <cell r="AE29">
            <v>159.99559860487014</v>
          </cell>
          <cell r="AF29">
            <v>189.53207076058922</v>
          </cell>
          <cell r="AG29">
            <v>167.17153997410091</v>
          </cell>
          <cell r="AH29">
            <v>147.90253694917561</v>
          </cell>
          <cell r="AI29">
            <v>0</v>
          </cell>
          <cell r="AJ29">
            <v>1724.684316014961</v>
          </cell>
          <cell r="AK29">
            <v>49.044423102385949</v>
          </cell>
          <cell r="AW29">
            <v>49.044423102385949</v>
          </cell>
          <cell r="AX29">
            <v>49.044423102385949</v>
          </cell>
          <cell r="BK29">
            <v>0</v>
          </cell>
          <cell r="BL29" t="str">
            <v>EUR</v>
          </cell>
          <cell r="BM29" t="str">
            <v>op pl US$</v>
          </cell>
          <cell r="BN29">
            <v>75.536830693566642</v>
          </cell>
          <cell r="BO29">
            <v>46.110814298447465</v>
          </cell>
          <cell r="BP29">
            <v>75.87916956123054</v>
          </cell>
          <cell r="BQ29">
            <v>40.398257844171255</v>
          </cell>
          <cell r="BR29">
            <v>45.134928302875622</v>
          </cell>
          <cell r="BS29">
            <v>38.0570232056225</v>
          </cell>
          <cell r="BT29">
            <v>11.65074869868168</v>
          </cell>
          <cell r="BU29">
            <v>128.12473559831778</v>
          </cell>
          <cell r="BV29">
            <v>76.966980806286543</v>
          </cell>
          <cell r="BW29">
            <v>63.939115660073327</v>
          </cell>
          <cell r="BX29">
            <v>101.82129118589816</v>
          </cell>
          <cell r="BY29">
            <v>155.12783732575451</v>
          </cell>
          <cell r="BZ29">
            <v>75.536830693566642</v>
          </cell>
          <cell r="CA29">
            <v>0</v>
          </cell>
          <cell r="CB29">
            <v>858.74773318092605</v>
          </cell>
          <cell r="CC29">
            <v>115.54934999999995</v>
          </cell>
          <cell r="CD29">
            <v>102.21125600000001</v>
          </cell>
          <cell r="CE29">
            <v>117.96701</v>
          </cell>
          <cell r="CF29">
            <v>95.633799348893021</v>
          </cell>
          <cell r="CG29">
            <v>100.58769171241296</v>
          </cell>
          <cell r="CH29">
            <v>115.20294507283951</v>
          </cell>
          <cell r="CI29">
            <v>89.772851795866302</v>
          </cell>
          <cell r="CJ29">
            <v>89.201096355542148</v>
          </cell>
          <cell r="CK29">
            <v>117.61639092162518</v>
          </cell>
          <cell r="CL29">
            <v>124.9970947287168</v>
          </cell>
          <cell r="CM29">
            <v>148.07256205527952</v>
          </cell>
          <cell r="CN29">
            <v>130.60332284323292</v>
          </cell>
          <cell r="CO29">
            <v>115.54934999999995</v>
          </cell>
          <cell r="CP29">
            <v>0</v>
          </cell>
          <cell r="CQ29">
            <v>1347.4153708344086</v>
          </cell>
          <cell r="CR29">
            <v>40.563366566824335</v>
          </cell>
          <cell r="CS29" t="e">
            <v>#DIV/0!</v>
          </cell>
          <cell r="CT29" t="e">
            <v>#DIV/0!</v>
          </cell>
          <cell r="CU29" t="e">
            <v>#DIV/0!</v>
          </cell>
          <cell r="CV29" t="e">
            <v>#DIV/0!</v>
          </cell>
          <cell r="CW29" t="e">
            <v>#DIV/0!</v>
          </cell>
          <cell r="CX29" t="e">
            <v>#DIV/0!</v>
          </cell>
          <cell r="CY29" t="e">
            <v>#DIV/0!</v>
          </cell>
          <cell r="CZ29" t="e">
            <v>#DIV/0!</v>
          </cell>
          <cell r="DA29" t="e">
            <v>#DIV/0!</v>
          </cell>
          <cell r="DB29" t="e">
            <v>#DIV/0!</v>
          </cell>
          <cell r="DC29" t="e">
            <v>#DIV/0!</v>
          </cell>
          <cell r="DD29">
            <v>40.563366566824335</v>
          </cell>
          <cell r="DE29">
            <v>0</v>
          </cell>
          <cell r="DF29" t="e">
            <v>#DIV/0!</v>
          </cell>
          <cell r="DG29" t="e">
            <v>#DIV/0!</v>
          </cell>
          <cell r="DH29" t="e">
            <v>#DIV/0!</v>
          </cell>
          <cell r="DI29" t="e">
            <v>#DIV/0!</v>
          </cell>
          <cell r="DJ29" t="e">
            <v>#DIV/0!</v>
          </cell>
          <cell r="DK29" t="e">
            <v>#DIV/0!</v>
          </cell>
          <cell r="DL29" t="e">
            <v>#DIV/0!</v>
          </cell>
          <cell r="DM29" t="e">
            <v>#DIV/0!</v>
          </cell>
          <cell r="DN29" t="e">
            <v>#DIV/0!</v>
          </cell>
          <cell r="DO29" t="e">
            <v>#DIV/0!</v>
          </cell>
          <cell r="DP29" t="e">
            <v>#DIV/0!</v>
          </cell>
          <cell r="DQ29" t="e">
            <v>#DIV/0!</v>
          </cell>
          <cell r="DR29" t="e">
            <v>#DIV/0!</v>
          </cell>
          <cell r="DS29" t="e">
            <v>#DIV/0!</v>
          </cell>
          <cell r="DT29">
            <v>0</v>
          </cell>
          <cell r="DU29" t="e">
            <v>#DIV/0!</v>
          </cell>
          <cell r="DV29">
            <v>51.920887676414395</v>
          </cell>
          <cell r="DW29" t="e">
            <v>#DIV/0!</v>
          </cell>
          <cell r="DX29" t="e">
            <v>#DIV/0!</v>
          </cell>
          <cell r="DY29" t="e">
            <v>#DIV/0!</v>
          </cell>
          <cell r="DZ29" t="e">
            <v>#DIV/0!</v>
          </cell>
          <cell r="EA29" t="e">
            <v>#DIV/0!</v>
          </cell>
          <cell r="EB29" t="e">
            <v>#DIV/0!</v>
          </cell>
          <cell r="EC29" t="e">
            <v>#DIV/0!</v>
          </cell>
          <cell r="ED29" t="e">
            <v>#DIV/0!</v>
          </cell>
          <cell r="EE29" t="e">
            <v>#DIV/0!</v>
          </cell>
          <cell r="EF29" t="e">
            <v>#DIV/0!</v>
          </cell>
          <cell r="EG29" t="e">
            <v>#DIV/0!</v>
          </cell>
          <cell r="EH29">
            <v>51.920887676414395</v>
          </cell>
          <cell r="EI29">
            <v>0</v>
          </cell>
          <cell r="EJ29" t="e">
            <v>#DIV/0!</v>
          </cell>
          <cell r="EK29">
            <v>53.439672554673308</v>
          </cell>
          <cell r="EL29" t="e">
            <v>#DIV/0!</v>
          </cell>
          <cell r="EM29" t="e">
            <v>#DIV/0!</v>
          </cell>
          <cell r="EN29" t="e">
            <v>#DIV/0!</v>
          </cell>
          <cell r="EO29" t="e">
            <v>#DIV/0!</v>
          </cell>
          <cell r="EP29" t="e">
            <v>#DIV/0!</v>
          </cell>
          <cell r="EQ29" t="e">
            <v>#DIV/0!</v>
          </cell>
          <cell r="ER29" t="e">
            <v>#DIV/0!</v>
          </cell>
          <cell r="ES29" t="e">
            <v>#DIV/0!</v>
          </cell>
          <cell r="ET29" t="e">
            <v>#DIV/0!</v>
          </cell>
          <cell r="EU29" t="e">
            <v>#DIV/0!</v>
          </cell>
          <cell r="EV29" t="e">
            <v>#DIV/0!</v>
          </cell>
          <cell r="EW29">
            <v>53.439672554673308</v>
          </cell>
          <cell r="EX29">
            <v>0</v>
          </cell>
          <cell r="EY29" t="e">
            <v>#DIV/0!</v>
          </cell>
          <cell r="EZ29" t="e">
            <v>#DIV/0!</v>
          </cell>
          <cell r="FA29" t="e">
            <v>#DIV/0!</v>
          </cell>
          <cell r="FB29" t="e">
            <v>#DIV/0!</v>
          </cell>
          <cell r="FC29" t="e">
            <v>#DIV/0!</v>
          </cell>
          <cell r="FD29" t="e">
            <v>#DIV/0!</v>
          </cell>
          <cell r="FE29" t="e">
            <v>#DIV/0!</v>
          </cell>
          <cell r="FF29" t="e">
            <v>#DIV/0!</v>
          </cell>
          <cell r="FG29" t="e">
            <v>#DIV/0!</v>
          </cell>
          <cell r="FH29" t="e">
            <v>#DIV/0!</v>
          </cell>
          <cell r="FI29" t="e">
            <v>#DIV/0!</v>
          </cell>
          <cell r="FJ29" t="e">
            <v>#DIV/0!</v>
          </cell>
          <cell r="FK29" t="e">
            <v>#DIV/0!</v>
          </cell>
          <cell r="FL29" t="e">
            <v>#DIV/0!</v>
          </cell>
          <cell r="FM29">
            <v>0</v>
          </cell>
          <cell r="FN29" t="e">
            <v>#DIV/0!</v>
          </cell>
          <cell r="FO29">
            <v>380.95085699166748</v>
          </cell>
          <cell r="FP29">
            <v>516.6992093395603</v>
          </cell>
          <cell r="FQ29">
            <v>0</v>
          </cell>
          <cell r="FR29" t="e">
            <v>#DIV/0!</v>
          </cell>
          <cell r="FS29" t="e">
            <v>#DIV/0!</v>
          </cell>
          <cell r="FT29" t="e">
            <v>#DIV/0!</v>
          </cell>
          <cell r="FU29">
            <v>0.78125333333333336</v>
          </cell>
          <cell r="FV29">
            <v>0.78125333333333336</v>
          </cell>
          <cell r="FW29">
            <v>0.78125333333333336</v>
          </cell>
          <cell r="FX29">
            <v>0.78125333333333336</v>
          </cell>
          <cell r="FY29">
            <v>0.78125333333333336</v>
          </cell>
          <cell r="FZ29">
            <v>0.78125333333333336</v>
          </cell>
          <cell r="GA29">
            <v>0.78125333333333324</v>
          </cell>
          <cell r="GB29">
            <v>0.78125333333333336</v>
          </cell>
          <cell r="GC29">
            <v>0.78125333333333336</v>
          </cell>
          <cell r="GD29">
            <v>0.78125333333333324</v>
          </cell>
          <cell r="GE29">
            <v>0.78125333333333324</v>
          </cell>
          <cell r="GF29">
            <v>0.78125333333333336</v>
          </cell>
          <cell r="GG29">
            <v>0.78125333333333336</v>
          </cell>
          <cell r="GH29">
            <v>0</v>
          </cell>
          <cell r="GI29">
            <v>0</v>
          </cell>
          <cell r="GJ29">
            <v>0</v>
          </cell>
          <cell r="GK29">
            <v>0</v>
          </cell>
          <cell r="GL29">
            <v>0</v>
          </cell>
          <cell r="GM29">
            <v>0</v>
          </cell>
          <cell r="GN29">
            <v>1.1102230246251565E-16</v>
          </cell>
          <cell r="GO29">
            <v>0</v>
          </cell>
          <cell r="GP29">
            <v>0</v>
          </cell>
          <cell r="GQ29">
            <v>1.1102230246251565E-16</v>
          </cell>
          <cell r="GR29">
            <v>1.1102230246251565E-16</v>
          </cell>
          <cell r="GS29">
            <v>0</v>
          </cell>
        </row>
        <row r="30">
          <cell r="A30">
            <v>5</v>
          </cell>
          <cell r="B30">
            <v>5.0999999999999996</v>
          </cell>
          <cell r="C30">
            <v>13</v>
          </cell>
          <cell r="D30" t="str">
            <v>BALTICS</v>
          </cell>
          <cell r="E30" t="str">
            <v>ESTONIA</v>
          </cell>
          <cell r="F30" t="str">
            <v>EE</v>
          </cell>
          <cell r="G30">
            <v>70.587141957396369</v>
          </cell>
          <cell r="H30">
            <v>49.309833229534192</v>
          </cell>
          <cell r="I30">
            <v>51.818598644991205</v>
          </cell>
          <cell r="J30">
            <v>58.997091141587617</v>
          </cell>
          <cell r="K30">
            <v>55.269371027680343</v>
          </cell>
          <cell r="L30">
            <v>51.997351047181439</v>
          </cell>
          <cell r="M30">
            <v>29.078738390986622</v>
          </cell>
          <cell r="N30">
            <v>45.691614372740666</v>
          </cell>
          <cell r="O30">
            <v>57.254575649414953</v>
          </cell>
          <cell r="P30">
            <v>62.179974055181553</v>
          </cell>
          <cell r="Q30">
            <v>69.146971975174353</v>
          </cell>
          <cell r="R30">
            <v>106.72129577645529</v>
          </cell>
          <cell r="S30">
            <v>70.587141957396369</v>
          </cell>
          <cell r="T30">
            <v>0</v>
          </cell>
          <cell r="U30">
            <v>708.05255726832456</v>
          </cell>
          <cell r="V30">
            <v>66.51707350581971</v>
          </cell>
          <cell r="W30">
            <v>76.269113817114388</v>
          </cell>
          <cell r="X30">
            <v>67.265319913301695</v>
          </cell>
          <cell r="Y30">
            <v>73.157399733761153</v>
          </cell>
          <cell r="Z30">
            <v>71.292414611389248</v>
          </cell>
          <cell r="AA30">
            <v>70.753375355150766</v>
          </cell>
          <cell r="AB30">
            <v>60.597644970127782</v>
          </cell>
          <cell r="AC30">
            <v>65.910833891323463</v>
          </cell>
          <cell r="AD30">
            <v>66.703426064683498</v>
          </cell>
          <cell r="AE30">
            <v>82.186833942282561</v>
          </cell>
          <cell r="AF30">
            <v>75.061170669251837</v>
          </cell>
          <cell r="AG30">
            <v>87.756368267811723</v>
          </cell>
          <cell r="AH30">
            <v>66.51707350581971</v>
          </cell>
          <cell r="AI30">
            <v>0</v>
          </cell>
          <cell r="AJ30">
            <v>863.4709747420178</v>
          </cell>
          <cell r="AK30">
            <v>11.617142435762977</v>
          </cell>
          <cell r="AW30">
            <v>11.617142435762977</v>
          </cell>
          <cell r="AX30">
            <v>11.617142435762977</v>
          </cell>
          <cell r="BK30">
            <v>0</v>
          </cell>
          <cell r="BL30" t="str">
            <v>EUR</v>
          </cell>
          <cell r="BM30" t="str">
            <v>op pl US$</v>
          </cell>
          <cell r="BN30">
            <v>53.579147798725479</v>
          </cell>
          <cell r="BO30">
            <v>37.918631350689708</v>
          </cell>
          <cell r="BP30">
            <v>39.27015483611499</v>
          </cell>
          <cell r="BQ30">
            <v>45.605015512555241</v>
          </cell>
          <cell r="BR30">
            <v>43.437949529827634</v>
          </cell>
          <cell r="BS30">
            <v>42.706167965652092</v>
          </cell>
          <cell r="BT30">
            <v>24.131503511341702</v>
          </cell>
          <cell r="BU30">
            <v>37.154711313128566</v>
          </cell>
          <cell r="BV30">
            <v>46.622771677700563</v>
          </cell>
          <cell r="BW30">
            <v>51.655434899746766</v>
          </cell>
          <cell r="BX30">
            <v>58.614130169491524</v>
          </cell>
          <cell r="BY30">
            <v>90.04076735688183</v>
          </cell>
          <cell r="BZ30">
            <v>53.579147798725479</v>
          </cell>
          <cell r="CA30">
            <v>0</v>
          </cell>
          <cell r="CB30">
            <v>570.73638592185603</v>
          </cell>
          <cell r="CC30">
            <v>51.966685399999996</v>
          </cell>
          <cell r="CD30">
            <v>59.585499400000003</v>
          </cell>
          <cell r="CE30">
            <v>52.551255399999988</v>
          </cell>
          <cell r="CF30">
            <v>57.154462400000014</v>
          </cell>
          <cell r="CG30">
            <v>55.697436556529887</v>
          </cell>
          <cell r="CH30">
            <v>55.276310340796051</v>
          </cell>
          <cell r="CI30">
            <v>47.342112125062229</v>
          </cell>
          <cell r="CJ30">
            <v>51.493058680376095</v>
          </cell>
          <cell r="CK30">
            <v>52.112273957787536</v>
          </cell>
          <cell r="CL30">
            <v>64.208737973521394</v>
          </cell>
          <cell r="CM30">
            <v>58.641789789255228</v>
          </cell>
          <cell r="CN30">
            <v>68.559955230455472</v>
          </cell>
          <cell r="CO30">
            <v>51.966685399999996</v>
          </cell>
          <cell r="CP30">
            <v>0</v>
          </cell>
          <cell r="CQ30">
            <v>674.58957725378377</v>
          </cell>
          <cell r="CR30">
            <v>9.6082363145982121</v>
          </cell>
          <cell r="CS30" t="e">
            <v>#DIV/0!</v>
          </cell>
          <cell r="CT30" t="e">
            <v>#DIV/0!</v>
          </cell>
          <cell r="CU30" t="e">
            <v>#DIV/0!</v>
          </cell>
          <cell r="CV30" t="e">
            <v>#DIV/0!</v>
          </cell>
          <cell r="CW30" t="e">
            <v>#DIV/0!</v>
          </cell>
          <cell r="CX30" t="e">
            <v>#DIV/0!</v>
          </cell>
          <cell r="CY30" t="e">
            <v>#DIV/0!</v>
          </cell>
          <cell r="CZ30" t="e">
            <v>#DIV/0!</v>
          </cell>
          <cell r="DA30" t="e">
            <v>#DIV/0!</v>
          </cell>
          <cell r="DB30" t="e">
            <v>#DIV/0!</v>
          </cell>
          <cell r="DC30" t="e">
            <v>#DIV/0!</v>
          </cell>
          <cell r="DD30">
            <v>9.6082363145982121</v>
          </cell>
          <cell r="DE30">
            <v>0</v>
          </cell>
          <cell r="DF30" t="e">
            <v>#DIV/0!</v>
          </cell>
          <cell r="DG30" t="e">
            <v>#DIV/0!</v>
          </cell>
          <cell r="DH30" t="e">
            <v>#DIV/0!</v>
          </cell>
          <cell r="DI30" t="e">
            <v>#DIV/0!</v>
          </cell>
          <cell r="DJ30" t="e">
            <v>#DIV/0!</v>
          </cell>
          <cell r="DK30" t="e">
            <v>#DIV/0!</v>
          </cell>
          <cell r="DL30" t="e">
            <v>#DIV/0!</v>
          </cell>
          <cell r="DM30" t="e">
            <v>#DIV/0!</v>
          </cell>
          <cell r="DN30" t="e">
            <v>#DIV/0!</v>
          </cell>
          <cell r="DO30" t="e">
            <v>#DIV/0!</v>
          </cell>
          <cell r="DP30" t="e">
            <v>#DIV/0!</v>
          </cell>
          <cell r="DQ30" t="e">
            <v>#DIV/0!</v>
          </cell>
          <cell r="DR30" t="e">
            <v>#DIV/0!</v>
          </cell>
          <cell r="DS30" t="e">
            <v>#DIV/0!</v>
          </cell>
          <cell r="DT30">
            <v>0</v>
          </cell>
          <cell r="DU30" t="e">
            <v>#DIV/0!</v>
          </cell>
          <cell r="DV30">
            <v>12.29849000912834</v>
          </cell>
          <cell r="DW30" t="e">
            <v>#DIV/0!</v>
          </cell>
          <cell r="DX30" t="e">
            <v>#DIV/0!</v>
          </cell>
          <cell r="DY30" t="e">
            <v>#DIV/0!</v>
          </cell>
          <cell r="DZ30" t="e">
            <v>#DIV/0!</v>
          </cell>
          <cell r="EA30" t="e">
            <v>#DIV/0!</v>
          </cell>
          <cell r="EB30" t="e">
            <v>#DIV/0!</v>
          </cell>
          <cell r="EC30" t="e">
            <v>#DIV/0!</v>
          </cell>
          <cell r="ED30" t="e">
            <v>#DIV/0!</v>
          </cell>
          <cell r="EE30" t="e">
            <v>#DIV/0!</v>
          </cell>
          <cell r="EF30" t="e">
            <v>#DIV/0!</v>
          </cell>
          <cell r="EG30" t="e">
            <v>#DIV/0!</v>
          </cell>
          <cell r="EH30">
            <v>12.29849000912834</v>
          </cell>
          <cell r="EI30">
            <v>0</v>
          </cell>
          <cell r="EJ30" t="e">
            <v>#DIV/0!</v>
          </cell>
          <cell r="EK30">
            <v>12.658244271568799</v>
          </cell>
          <cell r="EL30" t="e">
            <v>#DIV/0!</v>
          </cell>
          <cell r="EM30" t="e">
            <v>#DIV/0!</v>
          </cell>
          <cell r="EN30" t="e">
            <v>#DIV/0!</v>
          </cell>
          <cell r="EO30" t="e">
            <v>#DIV/0!</v>
          </cell>
          <cell r="EP30" t="e">
            <v>#DIV/0!</v>
          </cell>
          <cell r="EQ30" t="e">
            <v>#DIV/0!</v>
          </cell>
          <cell r="ER30" t="e">
            <v>#DIV/0!</v>
          </cell>
          <cell r="ES30" t="e">
            <v>#DIV/0!</v>
          </cell>
          <cell r="ET30" t="e">
            <v>#DIV/0!</v>
          </cell>
          <cell r="EU30" t="e">
            <v>#DIV/0!</v>
          </cell>
          <cell r="EV30" t="e">
            <v>#DIV/0!</v>
          </cell>
          <cell r="EW30">
            <v>12.658244271568799</v>
          </cell>
          <cell r="EX30">
            <v>0</v>
          </cell>
          <cell r="EY30" t="e">
            <v>#DIV/0!</v>
          </cell>
          <cell r="EZ30" t="e">
            <v>#DIV/0!</v>
          </cell>
          <cell r="FA30" t="e">
            <v>#DIV/0!</v>
          </cell>
          <cell r="FB30" t="e">
            <v>#DIV/0!</v>
          </cell>
          <cell r="FC30" t="e">
            <v>#DIV/0!</v>
          </cell>
          <cell r="FD30" t="e">
            <v>#DIV/0!</v>
          </cell>
          <cell r="FE30" t="e">
            <v>#DIV/0!</v>
          </cell>
          <cell r="FF30" t="e">
            <v>#DIV/0!</v>
          </cell>
          <cell r="FG30" t="e">
            <v>#DIV/0!</v>
          </cell>
          <cell r="FH30" t="e">
            <v>#DIV/0!</v>
          </cell>
          <cell r="FI30" t="e">
            <v>#DIV/0!</v>
          </cell>
          <cell r="FJ30" t="e">
            <v>#DIV/0!</v>
          </cell>
          <cell r="FK30" t="e">
            <v>#DIV/0!</v>
          </cell>
          <cell r="FL30" t="e">
            <v>#DIV/0!</v>
          </cell>
          <cell r="FM30">
            <v>0</v>
          </cell>
          <cell r="FN30" t="e">
            <v>#DIV/0!</v>
          </cell>
          <cell r="FO30">
            <v>238.04824180681121</v>
          </cell>
          <cell r="FP30">
            <v>245.00437287934611</v>
          </cell>
          <cell r="FQ30">
            <v>0</v>
          </cell>
          <cell r="FR30" t="e">
            <v>#DIV/0!</v>
          </cell>
          <cell r="FS30" t="e">
            <v>#DIV/0!</v>
          </cell>
          <cell r="FT30" t="e">
            <v>#DIV/0!</v>
          </cell>
          <cell r="FU30">
            <v>0.78125333333333324</v>
          </cell>
          <cell r="FV30">
            <v>0.78125333333333336</v>
          </cell>
          <cell r="FW30">
            <v>0.78125333333333324</v>
          </cell>
          <cell r="FX30">
            <v>0.78125333333333336</v>
          </cell>
          <cell r="FY30">
            <v>0.78125333333333336</v>
          </cell>
          <cell r="FZ30">
            <v>0.78125333333333336</v>
          </cell>
          <cell r="GA30">
            <v>0.78125333333333336</v>
          </cell>
          <cell r="GB30">
            <v>0.78125333333333336</v>
          </cell>
          <cell r="GC30">
            <v>0.78125333333333336</v>
          </cell>
          <cell r="GD30">
            <v>0.78125333333333336</v>
          </cell>
          <cell r="GE30">
            <v>0.78125333333333336</v>
          </cell>
          <cell r="GF30">
            <v>0.78125333333333336</v>
          </cell>
          <cell r="GG30">
            <v>0.78125333333333324</v>
          </cell>
          <cell r="GH30">
            <v>1.1102230246251565E-16</v>
          </cell>
          <cell r="GI30">
            <v>0</v>
          </cell>
          <cell r="GJ30">
            <v>1.1102230246251565E-16</v>
          </cell>
          <cell r="GK30">
            <v>0</v>
          </cell>
          <cell r="GL30">
            <v>0</v>
          </cell>
          <cell r="GM30">
            <v>0</v>
          </cell>
          <cell r="GN30">
            <v>0</v>
          </cell>
          <cell r="GO30">
            <v>0</v>
          </cell>
          <cell r="GP30">
            <v>0</v>
          </cell>
          <cell r="GQ30">
            <v>0</v>
          </cell>
          <cell r="GR30">
            <v>0</v>
          </cell>
          <cell r="GS30">
            <v>0</v>
          </cell>
        </row>
        <row r="31">
          <cell r="A31">
            <v>5</v>
          </cell>
          <cell r="B31">
            <v>5.2</v>
          </cell>
          <cell r="C31">
            <v>14</v>
          </cell>
          <cell r="D31" t="str">
            <v>RUSSIA</v>
          </cell>
          <cell r="E31" t="str">
            <v>RUSSIA</v>
          </cell>
          <cell r="F31" t="str">
            <v>RU</v>
          </cell>
          <cell r="G31">
            <v>4695.815641056899</v>
          </cell>
          <cell r="H31">
            <v>5025.9925821450006</v>
          </cell>
          <cell r="I31">
            <v>5130.1885301816656</v>
          </cell>
          <cell r="J31">
            <v>5174.5524915808319</v>
          </cell>
          <cell r="K31">
            <v>3811.6902649949589</v>
          </cell>
          <cell r="L31">
            <v>7115.4829387673399</v>
          </cell>
          <cell r="M31">
            <v>4336.8592072054216</v>
          </cell>
          <cell r="N31">
            <v>6084.0712670820985</v>
          </cell>
          <cell r="O31">
            <v>6206.0900921164521</v>
          </cell>
          <cell r="P31">
            <v>5325.7991052456737</v>
          </cell>
          <cell r="Q31">
            <v>7336.7353037622288</v>
          </cell>
          <cell r="R31">
            <v>4948.7513049197059</v>
          </cell>
          <cell r="S31">
            <v>4695.815641056899</v>
          </cell>
          <cell r="T31">
            <v>0</v>
          </cell>
          <cell r="U31">
            <v>65192.028729058278</v>
          </cell>
          <cell r="V31">
            <v>5855.3397149999992</v>
          </cell>
          <cell r="W31">
            <v>6335.4737449999984</v>
          </cell>
          <cell r="X31">
            <v>7203.646275000001</v>
          </cell>
          <cell r="Y31">
            <v>6732.0159800000019</v>
          </cell>
          <cell r="Z31">
            <v>5316.6281475000023</v>
          </cell>
          <cell r="AA31">
            <v>8424.1765925</v>
          </cell>
          <cell r="AB31">
            <v>5359.4350075000002</v>
          </cell>
          <cell r="AC31">
            <v>7793.9338574999992</v>
          </cell>
          <cell r="AD31">
            <v>7988.3452554999994</v>
          </cell>
          <cell r="AE31">
            <v>8082.3181504999993</v>
          </cell>
          <cell r="AF31">
            <v>7846.2676024999992</v>
          </cell>
          <cell r="AG31">
            <v>7808.8183375000017</v>
          </cell>
          <cell r="AH31">
            <v>5855.3397149999992</v>
          </cell>
          <cell r="AI31">
            <v>0</v>
          </cell>
          <cell r="AJ31">
            <v>84746.398665999994</v>
          </cell>
          <cell r="AK31">
            <v>5323.1408740823208</v>
          </cell>
          <cell r="AW31">
            <v>5323.1408740823208</v>
          </cell>
          <cell r="AX31">
            <v>5323.1408740823208</v>
          </cell>
          <cell r="BK31">
            <v>0</v>
          </cell>
          <cell r="BL31" t="str">
            <v>USD</v>
          </cell>
          <cell r="BM31" t="str">
            <v>op pl US$</v>
          </cell>
          <cell r="BN31">
            <v>4695.815641056899</v>
          </cell>
          <cell r="BO31">
            <v>5025.9925821450006</v>
          </cell>
          <cell r="BP31">
            <v>5130.1885301816656</v>
          </cell>
          <cell r="BQ31">
            <v>5174.5524915808319</v>
          </cell>
          <cell r="BR31">
            <v>3811.6902649949589</v>
          </cell>
          <cell r="BS31">
            <v>7115.4829387673399</v>
          </cell>
          <cell r="BT31">
            <v>4336.8592072054216</v>
          </cell>
          <cell r="BU31">
            <v>6084.0712670820976</v>
          </cell>
          <cell r="BV31">
            <v>6206.0900921164521</v>
          </cell>
          <cell r="BW31">
            <v>5325.7991052456737</v>
          </cell>
          <cell r="BX31">
            <v>7336.7353037622288</v>
          </cell>
          <cell r="BY31">
            <v>4948.7513049197059</v>
          </cell>
          <cell r="BZ31">
            <v>4695.815641056899</v>
          </cell>
          <cell r="CA31">
            <v>0</v>
          </cell>
          <cell r="CB31">
            <v>65192.028729058278</v>
          </cell>
          <cell r="CC31">
            <v>5855.3397149999992</v>
          </cell>
          <cell r="CD31">
            <v>6335.4737449999975</v>
          </cell>
          <cell r="CE31">
            <v>7203.6462750000001</v>
          </cell>
          <cell r="CF31">
            <v>6732.0159800000019</v>
          </cell>
          <cell r="CG31">
            <v>5316.6281475000023</v>
          </cell>
          <cell r="CH31">
            <v>8424.1765925</v>
          </cell>
          <cell r="CI31">
            <v>5359.4350075000002</v>
          </cell>
          <cell r="CJ31">
            <v>7793.9338574999992</v>
          </cell>
          <cell r="CK31">
            <v>7988.3452554999994</v>
          </cell>
          <cell r="CL31">
            <v>8082.3181505000002</v>
          </cell>
          <cell r="CM31">
            <v>7846.2676024999992</v>
          </cell>
          <cell r="CN31">
            <v>7808.8183375000008</v>
          </cell>
          <cell r="CO31">
            <v>5855.3397149999992</v>
          </cell>
          <cell r="CP31">
            <v>0</v>
          </cell>
          <cell r="CQ31">
            <v>84746.398665999994</v>
          </cell>
          <cell r="CR31">
            <v>5323.1408740823208</v>
          </cell>
          <cell r="CS31" t="e">
            <v>#DIV/0!</v>
          </cell>
          <cell r="CT31" t="e">
            <v>#DIV/0!</v>
          </cell>
          <cell r="CU31" t="e">
            <v>#DIV/0!</v>
          </cell>
          <cell r="CV31" t="e">
            <v>#DIV/0!</v>
          </cell>
          <cell r="CW31" t="e">
            <v>#DIV/0!</v>
          </cell>
          <cell r="CX31" t="e">
            <v>#DIV/0!</v>
          </cell>
          <cell r="CY31" t="e">
            <v>#DIV/0!</v>
          </cell>
          <cell r="CZ31" t="e">
            <v>#DIV/0!</v>
          </cell>
          <cell r="DA31" t="e">
            <v>#DIV/0!</v>
          </cell>
          <cell r="DB31" t="e">
            <v>#DIV/0!</v>
          </cell>
          <cell r="DC31" t="e">
            <v>#DIV/0!</v>
          </cell>
          <cell r="DD31">
            <v>5323.1408740823208</v>
          </cell>
          <cell r="DE31">
            <v>0</v>
          </cell>
          <cell r="DF31" t="e">
            <v>#DIV/0!</v>
          </cell>
          <cell r="DG31" t="e">
            <v>#DIV/0!</v>
          </cell>
          <cell r="DH31" t="e">
            <v>#DIV/0!</v>
          </cell>
          <cell r="DI31" t="e">
            <v>#DIV/0!</v>
          </cell>
          <cell r="DJ31" t="e">
            <v>#DIV/0!</v>
          </cell>
          <cell r="DK31" t="e">
            <v>#DIV/0!</v>
          </cell>
          <cell r="DL31" t="e">
            <v>#DIV/0!</v>
          </cell>
          <cell r="DM31" t="e">
            <v>#DIV/0!</v>
          </cell>
          <cell r="DN31" t="e">
            <v>#DIV/0!</v>
          </cell>
          <cell r="DO31" t="e">
            <v>#DIV/0!</v>
          </cell>
          <cell r="DP31" t="e">
            <v>#DIV/0!</v>
          </cell>
          <cell r="DQ31" t="e">
            <v>#DIV/0!</v>
          </cell>
          <cell r="DR31" t="e">
            <v>#DIV/0!</v>
          </cell>
          <cell r="DS31" t="e">
            <v>#DIV/0!</v>
          </cell>
          <cell r="DT31">
            <v>0</v>
          </cell>
          <cell r="DU31" t="e">
            <v>#DIV/0!</v>
          </cell>
          <cell r="DV31">
            <v>5323.1408740823208</v>
          </cell>
          <cell r="DW31" t="e">
            <v>#DIV/0!</v>
          </cell>
          <cell r="DX31" t="e">
            <v>#DIV/0!</v>
          </cell>
          <cell r="DY31" t="e">
            <v>#DIV/0!</v>
          </cell>
          <cell r="DZ31" t="e">
            <v>#DIV/0!</v>
          </cell>
          <cell r="EA31" t="e">
            <v>#DIV/0!</v>
          </cell>
          <cell r="EB31" t="e">
            <v>#DIV/0!</v>
          </cell>
          <cell r="EC31" t="e">
            <v>#DIV/0!</v>
          </cell>
          <cell r="ED31" t="e">
            <v>#DIV/0!</v>
          </cell>
          <cell r="EE31" t="e">
            <v>#DIV/0!</v>
          </cell>
          <cell r="EF31" t="e">
            <v>#DIV/0!</v>
          </cell>
          <cell r="EG31" t="e">
            <v>#DIV/0!</v>
          </cell>
          <cell r="EH31">
            <v>5323.1408740823208</v>
          </cell>
          <cell r="EI31">
            <v>0</v>
          </cell>
          <cell r="EJ31" t="e">
            <v>#DIV/0!</v>
          </cell>
          <cell r="EK31">
            <v>5323.1408740823208</v>
          </cell>
          <cell r="EL31" t="e">
            <v>#DIV/0!</v>
          </cell>
          <cell r="EM31" t="e">
            <v>#DIV/0!</v>
          </cell>
          <cell r="EN31" t="e">
            <v>#DIV/0!</v>
          </cell>
          <cell r="EO31" t="e">
            <v>#DIV/0!</v>
          </cell>
          <cell r="EP31" t="e">
            <v>#DIV/0!</v>
          </cell>
          <cell r="EQ31" t="e">
            <v>#DIV/0!</v>
          </cell>
          <cell r="ER31" t="e">
            <v>#DIV/0!</v>
          </cell>
          <cell r="ES31" t="e">
            <v>#DIV/0!</v>
          </cell>
          <cell r="ET31" t="e">
            <v>#DIV/0!</v>
          </cell>
          <cell r="EU31" t="e">
            <v>#DIV/0!</v>
          </cell>
          <cell r="EV31" t="e">
            <v>#DIV/0!</v>
          </cell>
          <cell r="EW31">
            <v>5323.1408740823208</v>
          </cell>
          <cell r="EX31">
            <v>0</v>
          </cell>
          <cell r="EY31" t="e">
            <v>#DIV/0!</v>
          </cell>
          <cell r="EZ31" t="e">
            <v>#DIV/0!</v>
          </cell>
          <cell r="FA31" t="e">
            <v>#DIV/0!</v>
          </cell>
          <cell r="FB31" t="e">
            <v>#DIV/0!</v>
          </cell>
          <cell r="FC31" t="e">
            <v>#DIV/0!</v>
          </cell>
          <cell r="FD31" t="e">
            <v>#DIV/0!</v>
          </cell>
          <cell r="FE31" t="e">
            <v>#DIV/0!</v>
          </cell>
          <cell r="FF31" t="e">
            <v>#DIV/0!</v>
          </cell>
          <cell r="FG31" t="e">
            <v>#DIV/0!</v>
          </cell>
          <cell r="FH31" t="e">
            <v>#DIV/0!</v>
          </cell>
          <cell r="FI31" t="e">
            <v>#DIV/0!</v>
          </cell>
          <cell r="FJ31" t="e">
            <v>#DIV/0!</v>
          </cell>
          <cell r="FK31" t="e">
            <v>#DIV/0!</v>
          </cell>
          <cell r="FL31" t="e">
            <v>#DIV/0!</v>
          </cell>
          <cell r="FM31">
            <v>0</v>
          </cell>
          <cell r="FN31" t="e">
            <v>#DIV/0!</v>
          </cell>
          <cell r="FO31">
            <v>17611.285713927609</v>
          </cell>
          <cell r="FP31">
            <v>23737.4040905</v>
          </cell>
          <cell r="FQ31">
            <v>0</v>
          </cell>
          <cell r="FR31" t="e">
            <v>#DIV/0!</v>
          </cell>
          <cell r="FS31" t="e">
            <v>#DIV/0!</v>
          </cell>
          <cell r="FT31" t="e">
            <v>#DIV/0!</v>
          </cell>
          <cell r="FU31">
            <v>1</v>
          </cell>
          <cell r="FV31">
            <v>0.99999999999999989</v>
          </cell>
          <cell r="FW31">
            <v>0.99999999999999989</v>
          </cell>
          <cell r="FX31">
            <v>1</v>
          </cell>
          <cell r="FY31">
            <v>1</v>
          </cell>
          <cell r="FZ31">
            <v>1</v>
          </cell>
          <cell r="GA31">
            <v>1</v>
          </cell>
          <cell r="GB31">
            <v>1</v>
          </cell>
          <cell r="GC31">
            <v>1</v>
          </cell>
          <cell r="GD31">
            <v>1.0000000000000002</v>
          </cell>
          <cell r="GE31">
            <v>1</v>
          </cell>
          <cell r="GF31">
            <v>0.99999999999999989</v>
          </cell>
          <cell r="GG31">
            <v>1</v>
          </cell>
          <cell r="GH31">
            <v>0</v>
          </cell>
          <cell r="GI31">
            <v>1.1102230246251565E-16</v>
          </cell>
          <cell r="GJ31">
            <v>1.1102230246251565E-16</v>
          </cell>
          <cell r="GK31">
            <v>0</v>
          </cell>
          <cell r="GL31">
            <v>0</v>
          </cell>
          <cell r="GM31">
            <v>0</v>
          </cell>
          <cell r="GN31">
            <v>0</v>
          </cell>
          <cell r="GO31">
            <v>0</v>
          </cell>
          <cell r="GP31">
            <v>0</v>
          </cell>
          <cell r="GQ31">
            <v>-2.2204460492503131E-16</v>
          </cell>
          <cell r="GR31">
            <v>0</v>
          </cell>
          <cell r="GS31">
            <v>1.1102230246251565E-16</v>
          </cell>
        </row>
        <row r="32">
          <cell r="A32">
            <v>5</v>
          </cell>
          <cell r="B32">
            <v>5.3</v>
          </cell>
          <cell r="C32">
            <v>15</v>
          </cell>
          <cell r="D32" t="str">
            <v>BH</v>
          </cell>
          <cell r="E32" t="str">
            <v>BH</v>
          </cell>
          <cell r="F32" t="str">
            <v>BA</v>
          </cell>
          <cell r="G32">
            <v>1233.7531064393072</v>
          </cell>
          <cell r="H32">
            <v>1246.374415265378</v>
          </cell>
          <cell r="I32">
            <v>1406.5709646034909</v>
          </cell>
          <cell r="J32">
            <v>1265.1887345625014</v>
          </cell>
          <cell r="K32">
            <v>1151.4284339943722</v>
          </cell>
          <cell r="L32">
            <v>1595.7437668564555</v>
          </cell>
          <cell r="M32">
            <v>1129.919767077414</v>
          </cell>
          <cell r="N32">
            <v>988.18942462176767</v>
          </cell>
          <cell r="O32">
            <v>1511.8200393284412</v>
          </cell>
          <cell r="P32">
            <v>1070.2974544091514</v>
          </cell>
          <cell r="Q32">
            <v>1708.1173091688502</v>
          </cell>
          <cell r="R32">
            <v>1415.9038353571482</v>
          </cell>
          <cell r="S32">
            <v>1233.7531064393072</v>
          </cell>
          <cell r="T32">
            <v>0</v>
          </cell>
          <cell r="U32">
            <v>15723.307251684279</v>
          </cell>
          <cell r="V32">
            <v>1307.5532313462131</v>
          </cell>
          <cell r="W32">
            <v>1297.5497925555517</v>
          </cell>
          <cell r="X32">
            <v>1582.0797203211935</v>
          </cell>
          <cell r="Y32">
            <v>1287.1100801703249</v>
          </cell>
          <cell r="Z32">
            <v>1246.0249780267607</v>
          </cell>
          <cell r="AA32">
            <v>1497.7826768525788</v>
          </cell>
          <cell r="AB32">
            <v>1044.7549748267741</v>
          </cell>
          <cell r="AC32">
            <v>1054.9425945915964</v>
          </cell>
          <cell r="AD32">
            <v>1504.7911100539309</v>
          </cell>
          <cell r="AE32">
            <v>1395.8045259753555</v>
          </cell>
          <cell r="AF32">
            <v>1397.2174406509198</v>
          </cell>
          <cell r="AG32">
            <v>1583.906170512339</v>
          </cell>
          <cell r="AH32">
            <v>1307.5532313462131</v>
          </cell>
          <cell r="AI32">
            <v>0</v>
          </cell>
          <cell r="AJ32">
            <v>16199.517295883537</v>
          </cell>
          <cell r="AK32">
            <v>1302.802397417408</v>
          </cell>
          <cell r="AW32">
            <v>1302.802397417408</v>
          </cell>
          <cell r="AX32">
            <v>1302.802397417408</v>
          </cell>
          <cell r="BK32">
            <v>0</v>
          </cell>
          <cell r="BL32" t="str">
            <v>EUR</v>
          </cell>
          <cell r="BM32" t="str">
            <v>op pl US$</v>
          </cell>
          <cell r="BN32">
            <v>936.47990560300309</v>
          </cell>
          <cell r="BO32">
            <v>958.44599103353664</v>
          </cell>
          <cell r="BP32">
            <v>1065.9543293786439</v>
          </cell>
          <cell r="BQ32">
            <v>977.99655456844152</v>
          </cell>
          <cell r="BR32">
            <v>904.94408156023417</v>
          </cell>
          <cell r="BS32">
            <v>1310.6071745015979</v>
          </cell>
          <cell r="BT32">
            <v>937.68383140083938</v>
          </cell>
          <cell r="BU32">
            <v>803.55866822715882</v>
          </cell>
          <cell r="BV32">
            <v>1231.0848471392424</v>
          </cell>
          <cell r="BW32">
            <v>889.13965178776834</v>
          </cell>
          <cell r="BX32">
            <v>1447.9276162711842</v>
          </cell>
          <cell r="BY32">
            <v>1194.5982000270669</v>
          </cell>
          <cell r="BZ32">
            <v>936.47990560300309</v>
          </cell>
          <cell r="CA32">
            <v>0</v>
          </cell>
          <cell r="CB32">
            <v>12658.420851498717</v>
          </cell>
          <cell r="CC32">
            <v>1021.5303205000001</v>
          </cell>
          <cell r="CD32">
            <v>1013.7151005999999</v>
          </cell>
          <cell r="CE32">
            <v>1236.0050550999999</v>
          </cell>
          <cell r="CF32">
            <v>1005.5590405000002</v>
          </cell>
          <cell r="CG32">
            <v>973.4611675000001</v>
          </cell>
          <cell r="CH32">
            <v>1170.1477089</v>
          </cell>
          <cell r="CI32">
            <v>816.21830660000001</v>
          </cell>
          <cell r="CJ32">
            <v>824.17741849999993</v>
          </cell>
          <cell r="CK32">
            <v>1175.6230707000002</v>
          </cell>
          <cell r="CL32">
            <v>1090.4769385999998</v>
          </cell>
          <cell r="CM32">
            <v>1091.5807828999998</v>
          </cell>
          <cell r="CN32">
            <v>1237.4319753999998</v>
          </cell>
          <cell r="CO32">
            <v>1021.5303205000001</v>
          </cell>
          <cell r="CP32">
            <v>0</v>
          </cell>
          <cell r="CQ32">
            <v>12655.9268858</v>
          </cell>
          <cell r="CR32">
            <v>1077.5139734085074</v>
          </cell>
          <cell r="CS32" t="e">
            <v>#DIV/0!</v>
          </cell>
          <cell r="CT32" t="e">
            <v>#DIV/0!</v>
          </cell>
          <cell r="CU32" t="e">
            <v>#DIV/0!</v>
          </cell>
          <cell r="CV32" t="e">
            <v>#DIV/0!</v>
          </cell>
          <cell r="CW32" t="e">
            <v>#DIV/0!</v>
          </cell>
          <cell r="CX32" t="e">
            <v>#DIV/0!</v>
          </cell>
          <cell r="CY32" t="e">
            <v>#DIV/0!</v>
          </cell>
          <cell r="CZ32" t="e">
            <v>#DIV/0!</v>
          </cell>
          <cell r="DA32" t="e">
            <v>#DIV/0!</v>
          </cell>
          <cell r="DB32" t="e">
            <v>#DIV/0!</v>
          </cell>
          <cell r="DC32" t="e">
            <v>#DIV/0!</v>
          </cell>
          <cell r="DD32">
            <v>1077.5139734085074</v>
          </cell>
          <cell r="DE32">
            <v>0</v>
          </cell>
          <cell r="DF32" t="e">
            <v>#DIV/0!</v>
          </cell>
          <cell r="DG32" t="e">
            <v>#DIV/0!</v>
          </cell>
          <cell r="DH32" t="e">
            <v>#DIV/0!</v>
          </cell>
          <cell r="DI32" t="e">
            <v>#DIV/0!</v>
          </cell>
          <cell r="DJ32" t="e">
            <v>#DIV/0!</v>
          </cell>
          <cell r="DK32" t="e">
            <v>#DIV/0!</v>
          </cell>
          <cell r="DL32" t="e">
            <v>#DIV/0!</v>
          </cell>
          <cell r="DM32" t="e">
            <v>#DIV/0!</v>
          </cell>
          <cell r="DN32" t="e">
            <v>#DIV/0!</v>
          </cell>
          <cell r="DO32" t="e">
            <v>#DIV/0!</v>
          </cell>
          <cell r="DP32" t="e">
            <v>#DIV/0!</v>
          </cell>
          <cell r="DQ32" t="e">
            <v>#DIV/0!</v>
          </cell>
          <cell r="DR32" t="e">
            <v>#DIV/0!</v>
          </cell>
          <cell r="DS32" t="e">
            <v>#DIV/0!</v>
          </cell>
          <cell r="DT32">
            <v>0</v>
          </cell>
          <cell r="DU32" t="e">
            <v>#DIV/0!</v>
          </cell>
          <cell r="DV32">
            <v>1379.2120013250171</v>
          </cell>
          <cell r="DW32" t="e">
            <v>#DIV/0!</v>
          </cell>
          <cell r="DX32" t="e">
            <v>#DIV/0!</v>
          </cell>
          <cell r="DY32" t="e">
            <v>#DIV/0!</v>
          </cell>
          <cell r="DZ32" t="e">
            <v>#DIV/0!</v>
          </cell>
          <cell r="EA32" t="e">
            <v>#DIV/0!</v>
          </cell>
          <cell r="EB32" t="e">
            <v>#DIV/0!</v>
          </cell>
          <cell r="EC32" t="e">
            <v>#DIV/0!</v>
          </cell>
          <cell r="ED32" t="e">
            <v>#DIV/0!</v>
          </cell>
          <cell r="EE32" t="e">
            <v>#DIV/0!</v>
          </cell>
          <cell r="EF32" t="e">
            <v>#DIV/0!</v>
          </cell>
          <cell r="EG32" t="e">
            <v>#DIV/0!</v>
          </cell>
          <cell r="EH32">
            <v>1379.2120013250171</v>
          </cell>
          <cell r="EI32">
            <v>0</v>
          </cell>
          <cell r="EJ32" t="e">
            <v>#DIV/0!</v>
          </cell>
          <cell r="EK32">
            <v>1419.5565798803873</v>
          </cell>
          <cell r="EL32" t="e">
            <v>#DIV/0!</v>
          </cell>
          <cell r="EM32" t="e">
            <v>#DIV/0!</v>
          </cell>
          <cell r="EN32" t="e">
            <v>#DIV/0!</v>
          </cell>
          <cell r="EO32" t="e">
            <v>#DIV/0!</v>
          </cell>
          <cell r="EP32" t="e">
            <v>#DIV/0!</v>
          </cell>
          <cell r="EQ32" t="e">
            <v>#DIV/0!</v>
          </cell>
          <cell r="ER32" t="e">
            <v>#DIV/0!</v>
          </cell>
          <cell r="ES32" t="e">
            <v>#DIV/0!</v>
          </cell>
          <cell r="ET32" t="e">
            <v>#DIV/0!</v>
          </cell>
          <cell r="EU32" t="e">
            <v>#DIV/0!</v>
          </cell>
          <cell r="EV32" t="e">
            <v>#DIV/0!</v>
          </cell>
          <cell r="EW32">
            <v>1419.5565798803873</v>
          </cell>
          <cell r="EX32">
            <v>0</v>
          </cell>
          <cell r="EY32" t="e">
            <v>#DIV/0!</v>
          </cell>
          <cell r="EZ32" t="e">
            <v>#DIV/0!</v>
          </cell>
          <cell r="FA32" t="e">
            <v>#DIV/0!</v>
          </cell>
          <cell r="FB32" t="e">
            <v>#DIV/0!</v>
          </cell>
          <cell r="FC32" t="e">
            <v>#DIV/0!</v>
          </cell>
          <cell r="FD32" t="e">
            <v>#DIV/0!</v>
          </cell>
          <cell r="FE32" t="e">
            <v>#DIV/0!</v>
          </cell>
          <cell r="FF32" t="e">
            <v>#DIV/0!</v>
          </cell>
          <cell r="FG32" t="e">
            <v>#DIV/0!</v>
          </cell>
          <cell r="FH32" t="e">
            <v>#DIV/0!</v>
          </cell>
          <cell r="FI32" t="e">
            <v>#DIV/0!</v>
          </cell>
          <cell r="FJ32" t="e">
            <v>#DIV/0!</v>
          </cell>
          <cell r="FK32" t="e">
            <v>#DIV/0!</v>
          </cell>
          <cell r="FL32" t="e">
            <v>#DIV/0!</v>
          </cell>
          <cell r="FM32">
            <v>0</v>
          </cell>
          <cell r="FN32" t="e">
            <v>#DIV/0!</v>
          </cell>
          <cell r="FO32">
            <v>4194.3185989351496</v>
          </cell>
          <cell r="FP32">
            <v>4376.9281371386151</v>
          </cell>
          <cell r="FQ32">
            <v>0</v>
          </cell>
          <cell r="FR32" t="e">
            <v>#DIV/0!</v>
          </cell>
          <cell r="FS32" t="e">
            <v>#DIV/0!</v>
          </cell>
          <cell r="FT32" t="e">
            <v>#DIV/0!</v>
          </cell>
          <cell r="FU32">
            <v>0.78125333333333336</v>
          </cell>
          <cell r="FV32">
            <v>0.78125333333333336</v>
          </cell>
          <cell r="FW32">
            <v>0.78125333333333324</v>
          </cell>
          <cell r="FX32">
            <v>0.78125333333333324</v>
          </cell>
          <cell r="FY32">
            <v>0.78125333333333324</v>
          </cell>
          <cell r="FZ32">
            <v>0.78125333333333336</v>
          </cell>
          <cell r="GA32">
            <v>0.78125333333333336</v>
          </cell>
          <cell r="GB32">
            <v>0.78125333333333324</v>
          </cell>
          <cell r="GC32">
            <v>0.78125333333333324</v>
          </cell>
          <cell r="GD32">
            <v>0.78125333333333336</v>
          </cell>
          <cell r="GE32">
            <v>0.78125333333333324</v>
          </cell>
          <cell r="GF32">
            <v>0.78125333333333324</v>
          </cell>
          <cell r="GG32">
            <v>0.78125333333333336</v>
          </cell>
          <cell r="GH32">
            <v>0</v>
          </cell>
          <cell r="GI32">
            <v>0</v>
          </cell>
          <cell r="GJ32">
            <v>1.1102230246251565E-16</v>
          </cell>
          <cell r="GK32">
            <v>1.1102230246251565E-16</v>
          </cell>
          <cell r="GL32">
            <v>1.1102230246251565E-16</v>
          </cell>
          <cell r="GM32">
            <v>0</v>
          </cell>
          <cell r="GN32">
            <v>0</v>
          </cell>
          <cell r="GO32">
            <v>1.1102230246251565E-16</v>
          </cell>
          <cell r="GP32">
            <v>1.1102230246251565E-16</v>
          </cell>
          <cell r="GQ32">
            <v>0</v>
          </cell>
          <cell r="GR32">
            <v>1.1102230246251565E-16</v>
          </cell>
          <cell r="GS32">
            <v>1.1102230246251565E-16</v>
          </cell>
        </row>
        <row r="33">
          <cell r="A33">
            <v>5</v>
          </cell>
          <cell r="B33">
            <v>5.4</v>
          </cell>
          <cell r="C33">
            <v>16</v>
          </cell>
          <cell r="D33" t="str">
            <v>UKRAINE &amp; MOLDOVA</v>
          </cell>
          <cell r="E33" t="str">
            <v>UKRAINE</v>
          </cell>
          <cell r="F33" t="str">
            <v>UA</v>
          </cell>
          <cell r="G33">
            <v>302.71350913556137</v>
          </cell>
          <cell r="H33">
            <v>885.85263303577506</v>
          </cell>
          <cell r="I33">
            <v>842.67733986662131</v>
          </cell>
          <cell r="J33">
            <v>628.5147745163207</v>
          </cell>
          <cell r="K33">
            <v>926.44291841767097</v>
          </cell>
          <cell r="L33">
            <v>676.30976758898555</v>
          </cell>
          <cell r="M33">
            <v>817.50979033668034</v>
          </cell>
          <cell r="N33">
            <v>680.30296893827813</v>
          </cell>
          <cell r="O33">
            <v>904.92573534271833</v>
          </cell>
          <cell r="P33">
            <v>1011.4222926614618</v>
          </cell>
          <cell r="Q33">
            <v>972.59912662358295</v>
          </cell>
          <cell r="R33">
            <v>1003.6677563722088</v>
          </cell>
          <cell r="S33">
            <v>302.71350913556137</v>
          </cell>
          <cell r="T33">
            <v>0</v>
          </cell>
          <cell r="U33">
            <v>9652.9386128358674</v>
          </cell>
          <cell r="V33">
            <v>491.51024999999993</v>
          </cell>
          <cell r="W33">
            <v>762.29145000000005</v>
          </cell>
          <cell r="X33">
            <v>952.16445000000022</v>
          </cell>
          <cell r="Y33">
            <v>937.91024999999991</v>
          </cell>
          <cell r="Z33">
            <v>705.80924999999979</v>
          </cell>
          <cell r="AA33">
            <v>846.44550000000027</v>
          </cell>
          <cell r="AB33">
            <v>761.60790000000009</v>
          </cell>
          <cell r="AC33">
            <v>698.60520000000008</v>
          </cell>
          <cell r="AD33">
            <v>864.8599499999998</v>
          </cell>
          <cell r="AE33">
            <v>929.30264999999986</v>
          </cell>
          <cell r="AF33">
            <v>837.34424999999976</v>
          </cell>
          <cell r="AG33">
            <v>678.30210000000034</v>
          </cell>
          <cell r="AH33">
            <v>491.51024999999993</v>
          </cell>
          <cell r="AI33">
            <v>0</v>
          </cell>
          <cell r="AJ33">
            <v>9466.1532000000007</v>
          </cell>
          <cell r="AK33">
            <v>697.50776907446243</v>
          </cell>
          <cell r="AW33">
            <v>697.50776907446243</v>
          </cell>
          <cell r="AX33">
            <v>697.50776907446243</v>
          </cell>
          <cell r="BK33">
            <v>0</v>
          </cell>
          <cell r="BL33" t="str">
            <v>USD</v>
          </cell>
          <cell r="BM33" t="str">
            <v>op pl US$</v>
          </cell>
          <cell r="BN33">
            <v>302.71350913556137</v>
          </cell>
          <cell r="BO33">
            <v>885.85263303577506</v>
          </cell>
          <cell r="BP33">
            <v>842.67733986662131</v>
          </cell>
          <cell r="BQ33">
            <v>628.5147745163207</v>
          </cell>
          <cell r="BR33">
            <v>926.44291841767108</v>
          </cell>
          <cell r="BS33">
            <v>676.30976758898555</v>
          </cell>
          <cell r="BT33">
            <v>817.50979033668034</v>
          </cell>
          <cell r="BU33">
            <v>680.30296893827813</v>
          </cell>
          <cell r="BV33">
            <v>904.92573534271833</v>
          </cell>
          <cell r="BW33">
            <v>1011.4222926614617</v>
          </cell>
          <cell r="BX33">
            <v>972.59912662358295</v>
          </cell>
          <cell r="BY33">
            <v>1003.6677563722088</v>
          </cell>
          <cell r="BZ33">
            <v>302.71350913556137</v>
          </cell>
          <cell r="CA33">
            <v>0</v>
          </cell>
          <cell r="CB33">
            <v>9652.9386128358674</v>
          </cell>
          <cell r="CC33">
            <v>491.51024999999993</v>
          </cell>
          <cell r="CD33">
            <v>762.29145000000005</v>
          </cell>
          <cell r="CE33">
            <v>952.1644500000001</v>
          </cell>
          <cell r="CF33">
            <v>937.91024999999979</v>
          </cell>
          <cell r="CG33">
            <v>705.80924999999979</v>
          </cell>
          <cell r="CH33">
            <v>846.44550000000027</v>
          </cell>
          <cell r="CI33">
            <v>761.6079000000002</v>
          </cell>
          <cell r="CJ33">
            <v>698.60520000000008</v>
          </cell>
          <cell r="CK33">
            <v>864.8599499999998</v>
          </cell>
          <cell r="CL33">
            <v>929.30264999999997</v>
          </cell>
          <cell r="CM33">
            <v>837.34424999999987</v>
          </cell>
          <cell r="CN33">
            <v>678.30210000000034</v>
          </cell>
          <cell r="CO33">
            <v>491.51024999999993</v>
          </cell>
          <cell r="CP33">
            <v>0</v>
          </cell>
          <cell r="CQ33">
            <v>9466.1532000000007</v>
          </cell>
          <cell r="CR33">
            <v>697.50776907446254</v>
          </cell>
          <cell r="CS33" t="e">
            <v>#DIV/0!</v>
          </cell>
          <cell r="CT33" t="e">
            <v>#DIV/0!</v>
          </cell>
          <cell r="CU33" t="e">
            <v>#DIV/0!</v>
          </cell>
          <cell r="CV33" t="e">
            <v>#DIV/0!</v>
          </cell>
          <cell r="CW33" t="e">
            <v>#DIV/0!</v>
          </cell>
          <cell r="CX33" t="e">
            <v>#DIV/0!</v>
          </cell>
          <cell r="CY33" t="e">
            <v>#DIV/0!</v>
          </cell>
          <cell r="CZ33" t="e">
            <v>#DIV/0!</v>
          </cell>
          <cell r="DA33" t="e">
            <v>#DIV/0!</v>
          </cell>
          <cell r="DB33" t="e">
            <v>#DIV/0!</v>
          </cell>
          <cell r="DC33" t="e">
            <v>#DIV/0!</v>
          </cell>
          <cell r="DD33">
            <v>697.50776907446254</v>
          </cell>
          <cell r="DE33">
            <v>0</v>
          </cell>
          <cell r="DF33" t="e">
            <v>#DIV/0!</v>
          </cell>
          <cell r="DG33" t="e">
            <v>#DIV/0!</v>
          </cell>
          <cell r="DH33" t="e">
            <v>#DIV/0!</v>
          </cell>
          <cell r="DI33" t="e">
            <v>#DIV/0!</v>
          </cell>
          <cell r="DJ33" t="e">
            <v>#DIV/0!</v>
          </cell>
          <cell r="DK33" t="e">
            <v>#DIV/0!</v>
          </cell>
          <cell r="DL33" t="e">
            <v>#DIV/0!</v>
          </cell>
          <cell r="DM33" t="e">
            <v>#DIV/0!</v>
          </cell>
          <cell r="DN33" t="e">
            <v>#DIV/0!</v>
          </cell>
          <cell r="DO33" t="e">
            <v>#DIV/0!</v>
          </cell>
          <cell r="DP33" t="e">
            <v>#DIV/0!</v>
          </cell>
          <cell r="DQ33" t="e">
            <v>#DIV/0!</v>
          </cell>
          <cell r="DR33" t="e">
            <v>#DIV/0!</v>
          </cell>
          <cell r="DS33" t="e">
            <v>#DIV/0!</v>
          </cell>
          <cell r="DT33">
            <v>0</v>
          </cell>
          <cell r="DU33" t="e">
            <v>#DIV/0!</v>
          </cell>
          <cell r="DV33">
            <v>697.50776907446254</v>
          </cell>
          <cell r="DW33" t="e">
            <v>#DIV/0!</v>
          </cell>
          <cell r="DX33" t="e">
            <v>#DIV/0!</v>
          </cell>
          <cell r="DY33" t="e">
            <v>#DIV/0!</v>
          </cell>
          <cell r="DZ33" t="e">
            <v>#DIV/0!</v>
          </cell>
          <cell r="EA33" t="e">
            <v>#DIV/0!</v>
          </cell>
          <cell r="EB33" t="e">
            <v>#DIV/0!</v>
          </cell>
          <cell r="EC33" t="e">
            <v>#DIV/0!</v>
          </cell>
          <cell r="ED33" t="e">
            <v>#DIV/0!</v>
          </cell>
          <cell r="EE33" t="e">
            <v>#DIV/0!</v>
          </cell>
          <cell r="EF33" t="e">
            <v>#DIV/0!</v>
          </cell>
          <cell r="EG33" t="e">
            <v>#DIV/0!</v>
          </cell>
          <cell r="EH33">
            <v>697.50776907446254</v>
          </cell>
          <cell r="EI33">
            <v>0</v>
          </cell>
          <cell r="EJ33" t="e">
            <v>#DIV/0!</v>
          </cell>
          <cell r="EK33">
            <v>697.50776907446254</v>
          </cell>
          <cell r="EL33" t="e">
            <v>#DIV/0!</v>
          </cell>
          <cell r="EM33" t="e">
            <v>#DIV/0!</v>
          </cell>
          <cell r="EN33" t="e">
            <v>#DIV/0!</v>
          </cell>
          <cell r="EO33" t="e">
            <v>#DIV/0!</v>
          </cell>
          <cell r="EP33" t="e">
            <v>#DIV/0!</v>
          </cell>
          <cell r="EQ33" t="e">
            <v>#DIV/0!</v>
          </cell>
          <cell r="ER33" t="e">
            <v>#DIV/0!</v>
          </cell>
          <cell r="ES33" t="e">
            <v>#DIV/0!</v>
          </cell>
          <cell r="ET33" t="e">
            <v>#DIV/0!</v>
          </cell>
          <cell r="EU33" t="e">
            <v>#DIV/0!</v>
          </cell>
          <cell r="EV33" t="e">
            <v>#DIV/0!</v>
          </cell>
          <cell r="EW33">
            <v>697.50776907446254</v>
          </cell>
          <cell r="EX33">
            <v>0</v>
          </cell>
          <cell r="EY33" t="e">
            <v>#DIV/0!</v>
          </cell>
          <cell r="EZ33" t="e">
            <v>#DIV/0!</v>
          </cell>
          <cell r="FA33" t="e">
            <v>#DIV/0!</v>
          </cell>
          <cell r="FB33" t="e">
            <v>#DIV/0!</v>
          </cell>
          <cell r="FC33" t="e">
            <v>#DIV/0!</v>
          </cell>
          <cell r="FD33" t="e">
            <v>#DIV/0!</v>
          </cell>
          <cell r="FE33" t="e">
            <v>#DIV/0!</v>
          </cell>
          <cell r="FF33" t="e">
            <v>#DIV/0!</v>
          </cell>
          <cell r="FG33" t="e">
            <v>#DIV/0!</v>
          </cell>
          <cell r="FH33" t="e">
            <v>#DIV/0!</v>
          </cell>
          <cell r="FI33" t="e">
            <v>#DIV/0!</v>
          </cell>
          <cell r="FJ33" t="e">
            <v>#DIV/0!</v>
          </cell>
          <cell r="FK33" t="e">
            <v>#DIV/0!</v>
          </cell>
          <cell r="FL33" t="e">
            <v>#DIV/0!</v>
          </cell>
          <cell r="FM33">
            <v>0</v>
          </cell>
          <cell r="FN33" t="e">
            <v>#DIV/0!</v>
          </cell>
          <cell r="FO33">
            <v>2987.6891756572536</v>
          </cell>
          <cell r="FP33">
            <v>2444.9490000000001</v>
          </cell>
          <cell r="FQ33">
            <v>0</v>
          </cell>
          <cell r="FR33" t="e">
            <v>#DIV/0!</v>
          </cell>
          <cell r="FS33" t="e">
            <v>#DIV/0!</v>
          </cell>
          <cell r="FT33" t="e">
            <v>#DIV/0!</v>
          </cell>
          <cell r="FU33">
            <v>1</v>
          </cell>
          <cell r="FV33">
            <v>1</v>
          </cell>
          <cell r="FW33">
            <v>0.99999999999999989</v>
          </cell>
          <cell r="FX33">
            <v>0.99999999999999989</v>
          </cell>
          <cell r="FY33">
            <v>1</v>
          </cell>
          <cell r="FZ33">
            <v>1</v>
          </cell>
          <cell r="GA33">
            <v>1.0000000000000002</v>
          </cell>
          <cell r="GB33">
            <v>1</v>
          </cell>
          <cell r="GC33">
            <v>1</v>
          </cell>
          <cell r="GD33">
            <v>1.0000000000000002</v>
          </cell>
          <cell r="GE33">
            <v>1.0000000000000002</v>
          </cell>
          <cell r="GF33">
            <v>1</v>
          </cell>
          <cell r="GG33">
            <v>1</v>
          </cell>
          <cell r="GH33">
            <v>0</v>
          </cell>
          <cell r="GI33">
            <v>0</v>
          </cell>
          <cell r="GJ33">
            <v>1.1102230246251565E-16</v>
          </cell>
          <cell r="GK33">
            <v>1.1102230246251565E-16</v>
          </cell>
          <cell r="GL33">
            <v>0</v>
          </cell>
          <cell r="GM33">
            <v>0</v>
          </cell>
          <cell r="GN33">
            <v>-2.2204460492503131E-16</v>
          </cell>
          <cell r="GO33">
            <v>0</v>
          </cell>
          <cell r="GP33">
            <v>0</v>
          </cell>
          <cell r="GQ33">
            <v>-2.2204460492503131E-16</v>
          </cell>
          <cell r="GR33">
            <v>-2.2204460492503131E-16</v>
          </cell>
          <cell r="GS33">
            <v>0</v>
          </cell>
        </row>
        <row r="34">
          <cell r="A34">
            <v>5</v>
          </cell>
          <cell r="B34">
            <v>5.4</v>
          </cell>
          <cell r="C34">
            <v>16</v>
          </cell>
          <cell r="D34" t="str">
            <v>UKRAINE &amp; MOLDOVA</v>
          </cell>
          <cell r="E34" t="str">
            <v>MOLDOVA</v>
          </cell>
          <cell r="F34" t="str">
            <v>MD</v>
          </cell>
          <cell r="G34">
            <v>23.869635796770748</v>
          </cell>
          <cell r="H34">
            <v>90.285158466542001</v>
          </cell>
          <cell r="I34">
            <v>80.031393394774454</v>
          </cell>
          <cell r="J34">
            <v>81.147988314732487</v>
          </cell>
          <cell r="K34">
            <v>39.209743687701867</v>
          </cell>
          <cell r="L34">
            <v>102.14328738387761</v>
          </cell>
          <cell r="M34">
            <v>40.232932482143148</v>
          </cell>
          <cell r="N34">
            <v>42.127527112063198</v>
          </cell>
          <cell r="O34">
            <v>81.091165972635338</v>
          </cell>
          <cell r="P34">
            <v>80.483843157705891</v>
          </cell>
          <cell r="Q34">
            <v>98.301917909015074</v>
          </cell>
          <cell r="R34">
            <v>71.850777177138653</v>
          </cell>
          <cell r="S34">
            <v>23.869635796770748</v>
          </cell>
          <cell r="T34">
            <v>0</v>
          </cell>
          <cell r="U34">
            <v>830.7753708551005</v>
          </cell>
          <cell r="V34">
            <v>23.453624999999999</v>
          </cell>
          <cell r="W34">
            <v>58.018365000000003</v>
          </cell>
          <cell r="X34">
            <v>77.441884999999971</v>
          </cell>
          <cell r="Y34">
            <v>67.254974999999988</v>
          </cell>
          <cell r="Z34">
            <v>48.035710000000009</v>
          </cell>
          <cell r="AA34">
            <v>72.401724999999985</v>
          </cell>
          <cell r="AB34">
            <v>49.835925000000003</v>
          </cell>
          <cell r="AC34">
            <v>30.783600000000007</v>
          </cell>
          <cell r="AD34">
            <v>80.699255000000008</v>
          </cell>
          <cell r="AE34">
            <v>92.184285000000017</v>
          </cell>
          <cell r="AF34">
            <v>81.798049999999989</v>
          </cell>
          <cell r="AG34">
            <v>37.915950000000002</v>
          </cell>
          <cell r="AH34">
            <v>23.453624999999999</v>
          </cell>
          <cell r="AI34">
            <v>0</v>
          </cell>
          <cell r="AJ34">
            <v>719.82334999999989</v>
          </cell>
          <cell r="AK34">
            <v>18.150416229680125</v>
          </cell>
          <cell r="AW34">
            <v>18.150416229680125</v>
          </cell>
          <cell r="AX34">
            <v>18.150416229680125</v>
          </cell>
          <cell r="BK34">
            <v>0</v>
          </cell>
          <cell r="BL34" t="str">
            <v>USD</v>
          </cell>
          <cell r="BM34" t="str">
            <v>op pl US$</v>
          </cell>
          <cell r="BN34">
            <v>23.869635796770748</v>
          </cell>
          <cell r="BO34">
            <v>90.285158466542001</v>
          </cell>
          <cell r="BP34">
            <v>80.031393394774454</v>
          </cell>
          <cell r="BQ34">
            <v>81.147988314732487</v>
          </cell>
          <cell r="BR34">
            <v>39.209743687701867</v>
          </cell>
          <cell r="BS34">
            <v>102.14328738387761</v>
          </cell>
          <cell r="BT34">
            <v>40.232932482143148</v>
          </cell>
          <cell r="BU34">
            <v>42.127527112063198</v>
          </cell>
          <cell r="BV34">
            <v>81.091165972635338</v>
          </cell>
          <cell r="BW34">
            <v>80.483843157705891</v>
          </cell>
          <cell r="BX34">
            <v>98.301917909015074</v>
          </cell>
          <cell r="BY34">
            <v>71.850777177138653</v>
          </cell>
          <cell r="BZ34">
            <v>23.869635796770748</v>
          </cell>
          <cell r="CA34">
            <v>0</v>
          </cell>
          <cell r="CB34">
            <v>830.7753708551005</v>
          </cell>
          <cell r="CC34">
            <v>23.453625000000002</v>
          </cell>
          <cell r="CD34">
            <v>58.018365000000003</v>
          </cell>
          <cell r="CE34">
            <v>77.441884999999971</v>
          </cell>
          <cell r="CF34">
            <v>67.254974999999988</v>
          </cell>
          <cell r="CG34">
            <v>48.035710000000009</v>
          </cell>
          <cell r="CH34">
            <v>72.401724999999985</v>
          </cell>
          <cell r="CI34">
            <v>49.835925000000003</v>
          </cell>
          <cell r="CJ34">
            <v>30.783600000000007</v>
          </cell>
          <cell r="CK34">
            <v>80.699255000000008</v>
          </cell>
          <cell r="CL34">
            <v>92.184285000000017</v>
          </cell>
          <cell r="CM34">
            <v>81.798049999999989</v>
          </cell>
          <cell r="CN34">
            <v>37.915950000000002</v>
          </cell>
          <cell r="CO34">
            <v>23.453625000000002</v>
          </cell>
          <cell r="CP34">
            <v>0</v>
          </cell>
          <cell r="CQ34">
            <v>719.82334999999989</v>
          </cell>
          <cell r="CR34">
            <v>18.150416229680125</v>
          </cell>
          <cell r="CS34" t="e">
            <v>#DIV/0!</v>
          </cell>
          <cell r="CT34" t="e">
            <v>#DIV/0!</v>
          </cell>
          <cell r="CU34" t="e">
            <v>#DIV/0!</v>
          </cell>
          <cell r="CV34" t="e">
            <v>#DIV/0!</v>
          </cell>
          <cell r="CW34" t="e">
            <v>#DIV/0!</v>
          </cell>
          <cell r="CX34" t="e">
            <v>#DIV/0!</v>
          </cell>
          <cell r="CY34" t="e">
            <v>#DIV/0!</v>
          </cell>
          <cell r="CZ34" t="e">
            <v>#DIV/0!</v>
          </cell>
          <cell r="DA34" t="e">
            <v>#DIV/0!</v>
          </cell>
          <cell r="DB34" t="e">
            <v>#DIV/0!</v>
          </cell>
          <cell r="DC34" t="e">
            <v>#DIV/0!</v>
          </cell>
          <cell r="DD34">
            <v>18.150416229680125</v>
          </cell>
          <cell r="DE34">
            <v>0</v>
          </cell>
          <cell r="DF34" t="e">
            <v>#DIV/0!</v>
          </cell>
          <cell r="DG34" t="e">
            <v>#DIV/0!</v>
          </cell>
          <cell r="DH34" t="e">
            <v>#DIV/0!</v>
          </cell>
          <cell r="DI34" t="e">
            <v>#DIV/0!</v>
          </cell>
          <cell r="DJ34" t="e">
            <v>#DIV/0!</v>
          </cell>
          <cell r="DK34" t="e">
            <v>#DIV/0!</v>
          </cell>
          <cell r="DL34" t="e">
            <v>#DIV/0!</v>
          </cell>
          <cell r="DM34" t="e">
            <v>#DIV/0!</v>
          </cell>
          <cell r="DN34" t="e">
            <v>#DIV/0!</v>
          </cell>
          <cell r="DO34" t="e">
            <v>#DIV/0!</v>
          </cell>
          <cell r="DP34" t="e">
            <v>#DIV/0!</v>
          </cell>
          <cell r="DQ34" t="e">
            <v>#DIV/0!</v>
          </cell>
          <cell r="DR34" t="e">
            <v>#DIV/0!</v>
          </cell>
          <cell r="DS34" t="e">
            <v>#DIV/0!</v>
          </cell>
          <cell r="DT34">
            <v>0</v>
          </cell>
          <cell r="DU34" t="e">
            <v>#DIV/0!</v>
          </cell>
          <cell r="DV34">
            <v>18.150416229680125</v>
          </cell>
          <cell r="DW34" t="e">
            <v>#DIV/0!</v>
          </cell>
          <cell r="DX34" t="e">
            <v>#DIV/0!</v>
          </cell>
          <cell r="DY34" t="e">
            <v>#DIV/0!</v>
          </cell>
          <cell r="DZ34" t="e">
            <v>#DIV/0!</v>
          </cell>
          <cell r="EA34" t="e">
            <v>#DIV/0!</v>
          </cell>
          <cell r="EB34" t="e">
            <v>#DIV/0!</v>
          </cell>
          <cell r="EC34" t="e">
            <v>#DIV/0!</v>
          </cell>
          <cell r="ED34" t="e">
            <v>#DIV/0!</v>
          </cell>
          <cell r="EE34" t="e">
            <v>#DIV/0!</v>
          </cell>
          <cell r="EF34" t="e">
            <v>#DIV/0!</v>
          </cell>
          <cell r="EG34" t="e">
            <v>#DIV/0!</v>
          </cell>
          <cell r="EH34">
            <v>18.150416229680125</v>
          </cell>
          <cell r="EI34">
            <v>0</v>
          </cell>
          <cell r="EJ34" t="e">
            <v>#DIV/0!</v>
          </cell>
          <cell r="EK34">
            <v>18.150416229680125</v>
          </cell>
          <cell r="EL34" t="e">
            <v>#DIV/0!</v>
          </cell>
          <cell r="EM34" t="e">
            <v>#DIV/0!</v>
          </cell>
          <cell r="EN34" t="e">
            <v>#DIV/0!</v>
          </cell>
          <cell r="EO34" t="e">
            <v>#DIV/0!</v>
          </cell>
          <cell r="EP34" t="e">
            <v>#DIV/0!</v>
          </cell>
          <cell r="EQ34" t="e">
            <v>#DIV/0!</v>
          </cell>
          <cell r="ER34" t="e">
            <v>#DIV/0!</v>
          </cell>
          <cell r="ES34" t="e">
            <v>#DIV/0!</v>
          </cell>
          <cell r="ET34" t="e">
            <v>#DIV/0!</v>
          </cell>
          <cell r="EU34" t="e">
            <v>#DIV/0!</v>
          </cell>
          <cell r="EV34" t="e">
            <v>#DIV/0!</v>
          </cell>
          <cell r="EW34">
            <v>18.150416229680125</v>
          </cell>
          <cell r="EX34">
            <v>0</v>
          </cell>
          <cell r="EY34" t="e">
            <v>#DIV/0!</v>
          </cell>
          <cell r="EZ34" t="e">
            <v>#DIV/0!</v>
          </cell>
          <cell r="FA34" t="e">
            <v>#DIV/0!</v>
          </cell>
          <cell r="FB34" t="e">
            <v>#DIV/0!</v>
          </cell>
          <cell r="FC34" t="e">
            <v>#DIV/0!</v>
          </cell>
          <cell r="FD34" t="e">
            <v>#DIV/0!</v>
          </cell>
          <cell r="FE34" t="e">
            <v>#DIV/0!</v>
          </cell>
          <cell r="FF34" t="e">
            <v>#DIV/0!</v>
          </cell>
          <cell r="FG34" t="e">
            <v>#DIV/0!</v>
          </cell>
          <cell r="FH34" t="e">
            <v>#DIV/0!</v>
          </cell>
          <cell r="FI34" t="e">
            <v>#DIV/0!</v>
          </cell>
          <cell r="FJ34" t="e">
            <v>#DIV/0!</v>
          </cell>
          <cell r="FK34" t="e">
            <v>#DIV/0!</v>
          </cell>
          <cell r="FL34" t="e">
            <v>#DIV/0!</v>
          </cell>
          <cell r="FM34">
            <v>0</v>
          </cell>
          <cell r="FN34" t="e">
            <v>#DIV/0!</v>
          </cell>
          <cell r="FO34">
            <v>250.6365382438596</v>
          </cell>
          <cell r="FP34">
            <v>211.89828500000002</v>
          </cell>
          <cell r="FQ34">
            <v>0</v>
          </cell>
          <cell r="FR34" t="e">
            <v>#DIV/0!</v>
          </cell>
          <cell r="FS34" t="e">
            <v>#DIV/0!</v>
          </cell>
          <cell r="FT34" t="e">
            <v>#DIV/0!</v>
          </cell>
          <cell r="FU34">
            <v>1.0000000000000002</v>
          </cell>
          <cell r="FV34">
            <v>1</v>
          </cell>
          <cell r="FW34">
            <v>1</v>
          </cell>
          <cell r="FX34">
            <v>1</v>
          </cell>
          <cell r="FY34">
            <v>1</v>
          </cell>
          <cell r="FZ34">
            <v>1</v>
          </cell>
          <cell r="GA34">
            <v>1</v>
          </cell>
          <cell r="GB34">
            <v>1</v>
          </cell>
          <cell r="GC34">
            <v>1</v>
          </cell>
          <cell r="GD34">
            <v>1</v>
          </cell>
          <cell r="GE34">
            <v>1</v>
          </cell>
          <cell r="GF34">
            <v>1</v>
          </cell>
          <cell r="GG34">
            <v>1.0000000000000002</v>
          </cell>
          <cell r="GH34">
            <v>-2.2204460492503131E-16</v>
          </cell>
          <cell r="GI34">
            <v>0</v>
          </cell>
          <cell r="GJ34">
            <v>0</v>
          </cell>
          <cell r="GK34">
            <v>0</v>
          </cell>
          <cell r="GL34">
            <v>0</v>
          </cell>
          <cell r="GM34">
            <v>0</v>
          </cell>
          <cell r="GN34">
            <v>0</v>
          </cell>
          <cell r="GO34">
            <v>0</v>
          </cell>
          <cell r="GP34">
            <v>0</v>
          </cell>
          <cell r="GQ34">
            <v>0</v>
          </cell>
          <cell r="GR34">
            <v>0</v>
          </cell>
          <cell r="GS34">
            <v>0</v>
          </cell>
        </row>
        <row r="35">
          <cell r="A35">
            <v>5</v>
          </cell>
          <cell r="B35">
            <v>5.4</v>
          </cell>
          <cell r="C35">
            <v>17</v>
          </cell>
          <cell r="D35" t="str">
            <v>BELARUS</v>
          </cell>
          <cell r="E35" t="str">
            <v>BELARUS</v>
          </cell>
          <cell r="F35" t="str">
            <v>BY</v>
          </cell>
          <cell r="G35">
            <v>243.02297563269636</v>
          </cell>
          <cell r="H35">
            <v>387.84108020206185</v>
          </cell>
          <cell r="I35">
            <v>388.44862464842288</v>
          </cell>
          <cell r="J35">
            <v>464.99171010740633</v>
          </cell>
          <cell r="K35">
            <v>252.18020004862291</v>
          </cell>
          <cell r="L35">
            <v>274.83031998135391</v>
          </cell>
          <cell r="M35">
            <v>288.24706784777555</v>
          </cell>
          <cell r="N35">
            <v>197.14538760208865</v>
          </cell>
          <cell r="O35">
            <v>311.77897911296185</v>
          </cell>
          <cell r="P35">
            <v>320.64960479783576</v>
          </cell>
          <cell r="Q35">
            <v>254.09636093160151</v>
          </cell>
          <cell r="R35">
            <v>303.42420397491219</v>
          </cell>
          <cell r="S35">
            <v>243.02297563269636</v>
          </cell>
          <cell r="T35">
            <v>0</v>
          </cell>
          <cell r="U35">
            <v>3686.6565148877398</v>
          </cell>
          <cell r="V35">
            <v>241.42571999999998</v>
          </cell>
          <cell r="W35">
            <v>359.09792000000004</v>
          </cell>
          <cell r="X35">
            <v>372.68524000000002</v>
          </cell>
          <cell r="Y35">
            <v>337.44703999999996</v>
          </cell>
          <cell r="Z35">
            <v>308.45808</v>
          </cell>
          <cell r="AA35">
            <v>233.35360000000009</v>
          </cell>
          <cell r="AB35">
            <v>213.32508000000004</v>
          </cell>
          <cell r="AC35">
            <v>176.28447200000002</v>
          </cell>
          <cell r="AD35">
            <v>387.65988799999997</v>
          </cell>
          <cell r="AE35">
            <v>390.22880000000009</v>
          </cell>
          <cell r="AF35">
            <v>407.77616</v>
          </cell>
          <cell r="AG35">
            <v>457.29815999999994</v>
          </cell>
          <cell r="AH35">
            <v>241.42571999999998</v>
          </cell>
          <cell r="AI35">
            <v>0</v>
          </cell>
          <cell r="AJ35">
            <v>3885.0401599999996</v>
          </cell>
          <cell r="AK35">
            <v>423.59313548767693</v>
          </cell>
          <cell r="AW35">
            <v>423.59313548767693</v>
          </cell>
          <cell r="AX35">
            <v>423.59313548767693</v>
          </cell>
          <cell r="BK35">
            <v>0</v>
          </cell>
          <cell r="BL35" t="str">
            <v>USD</v>
          </cell>
          <cell r="BM35" t="str">
            <v>op pl US$</v>
          </cell>
          <cell r="BN35">
            <v>243.02297563269636</v>
          </cell>
          <cell r="BO35">
            <v>387.84108020206185</v>
          </cell>
          <cell r="BP35">
            <v>388.44862464842288</v>
          </cell>
          <cell r="BQ35">
            <v>464.99171010740633</v>
          </cell>
          <cell r="BR35">
            <v>252.18020004862291</v>
          </cell>
          <cell r="BS35">
            <v>274.83031998135391</v>
          </cell>
          <cell r="BT35">
            <v>288.24706784777555</v>
          </cell>
          <cell r="BU35">
            <v>197.14538760208865</v>
          </cell>
          <cell r="BV35">
            <v>311.77897911296185</v>
          </cell>
          <cell r="BW35">
            <v>320.64960479783576</v>
          </cell>
          <cell r="BX35">
            <v>254.09636093160151</v>
          </cell>
          <cell r="BY35">
            <v>303.42420397491219</v>
          </cell>
          <cell r="BZ35">
            <v>243.02297563269636</v>
          </cell>
          <cell r="CA35">
            <v>0</v>
          </cell>
          <cell r="CB35">
            <v>3686.6565148877398</v>
          </cell>
          <cell r="CC35">
            <v>241.42571999999998</v>
          </cell>
          <cell r="CD35">
            <v>359.09792000000004</v>
          </cell>
          <cell r="CE35">
            <v>372.68523999999996</v>
          </cell>
          <cell r="CF35">
            <v>337.44703999999996</v>
          </cell>
          <cell r="CG35">
            <v>308.45808</v>
          </cell>
          <cell r="CH35">
            <v>233.35360000000009</v>
          </cell>
          <cell r="CI35">
            <v>213.32508000000004</v>
          </cell>
          <cell r="CJ35">
            <v>176.28447200000002</v>
          </cell>
          <cell r="CK35">
            <v>387.65988799999997</v>
          </cell>
          <cell r="CL35">
            <v>390.22880000000009</v>
          </cell>
          <cell r="CM35">
            <v>407.77616000000006</v>
          </cell>
          <cell r="CN35">
            <v>457.29815999999994</v>
          </cell>
          <cell r="CO35">
            <v>241.42571999999998</v>
          </cell>
          <cell r="CP35">
            <v>0</v>
          </cell>
          <cell r="CQ35">
            <v>3885.0401599999996</v>
          </cell>
          <cell r="CR35">
            <v>423.59313548767693</v>
          </cell>
          <cell r="CS35" t="e">
            <v>#DIV/0!</v>
          </cell>
          <cell r="CT35" t="e">
            <v>#DIV/0!</v>
          </cell>
          <cell r="CU35" t="e">
            <v>#DIV/0!</v>
          </cell>
          <cell r="CV35" t="e">
            <v>#DIV/0!</v>
          </cell>
          <cell r="CW35" t="e">
            <v>#DIV/0!</v>
          </cell>
          <cell r="CX35" t="e">
            <v>#DIV/0!</v>
          </cell>
          <cell r="CY35" t="e">
            <v>#DIV/0!</v>
          </cell>
          <cell r="CZ35" t="e">
            <v>#DIV/0!</v>
          </cell>
          <cell r="DA35" t="e">
            <v>#DIV/0!</v>
          </cell>
          <cell r="DB35" t="e">
            <v>#DIV/0!</v>
          </cell>
          <cell r="DC35" t="e">
            <v>#DIV/0!</v>
          </cell>
          <cell r="DD35">
            <v>423.59313548767693</v>
          </cell>
          <cell r="DE35">
            <v>0</v>
          </cell>
          <cell r="DF35" t="e">
            <v>#DIV/0!</v>
          </cell>
          <cell r="DG35" t="e">
            <v>#DIV/0!</v>
          </cell>
          <cell r="DH35" t="e">
            <v>#DIV/0!</v>
          </cell>
          <cell r="DI35" t="e">
            <v>#DIV/0!</v>
          </cell>
          <cell r="DJ35" t="e">
            <v>#DIV/0!</v>
          </cell>
          <cell r="DK35" t="e">
            <v>#DIV/0!</v>
          </cell>
          <cell r="DL35" t="e">
            <v>#DIV/0!</v>
          </cell>
          <cell r="DM35" t="e">
            <v>#DIV/0!</v>
          </cell>
          <cell r="DN35" t="e">
            <v>#DIV/0!</v>
          </cell>
          <cell r="DO35" t="e">
            <v>#DIV/0!</v>
          </cell>
          <cell r="DP35" t="e">
            <v>#DIV/0!</v>
          </cell>
          <cell r="DQ35" t="e">
            <v>#DIV/0!</v>
          </cell>
          <cell r="DR35" t="e">
            <v>#DIV/0!</v>
          </cell>
          <cell r="DS35" t="e">
            <v>#DIV/0!</v>
          </cell>
          <cell r="DT35">
            <v>0</v>
          </cell>
          <cell r="DU35" t="e">
            <v>#DIV/0!</v>
          </cell>
          <cell r="DV35">
            <v>423.59313548767693</v>
          </cell>
          <cell r="DW35" t="e">
            <v>#DIV/0!</v>
          </cell>
          <cell r="DX35" t="e">
            <v>#DIV/0!</v>
          </cell>
          <cell r="DY35" t="e">
            <v>#DIV/0!</v>
          </cell>
          <cell r="DZ35" t="e">
            <v>#DIV/0!</v>
          </cell>
          <cell r="EA35" t="e">
            <v>#DIV/0!</v>
          </cell>
          <cell r="EB35" t="e">
            <v>#DIV/0!</v>
          </cell>
          <cell r="EC35" t="e">
            <v>#DIV/0!</v>
          </cell>
          <cell r="ED35" t="e">
            <v>#DIV/0!</v>
          </cell>
          <cell r="EE35" t="e">
            <v>#DIV/0!</v>
          </cell>
          <cell r="EF35" t="e">
            <v>#DIV/0!</v>
          </cell>
          <cell r="EG35" t="e">
            <v>#DIV/0!</v>
          </cell>
          <cell r="EH35">
            <v>423.59313548767693</v>
          </cell>
          <cell r="EI35">
            <v>0</v>
          </cell>
          <cell r="EJ35" t="e">
            <v>#DIV/0!</v>
          </cell>
          <cell r="EK35">
            <v>423.59313548767693</v>
          </cell>
          <cell r="EL35" t="e">
            <v>#DIV/0!</v>
          </cell>
          <cell r="EM35" t="e">
            <v>#DIV/0!</v>
          </cell>
          <cell r="EN35" t="e">
            <v>#DIV/0!</v>
          </cell>
          <cell r="EO35" t="e">
            <v>#DIV/0!</v>
          </cell>
          <cell r="EP35" t="e">
            <v>#DIV/0!</v>
          </cell>
          <cell r="EQ35" t="e">
            <v>#DIV/0!</v>
          </cell>
          <cell r="ER35" t="e">
            <v>#DIV/0!</v>
          </cell>
          <cell r="ES35" t="e">
            <v>#DIV/0!</v>
          </cell>
          <cell r="ET35" t="e">
            <v>#DIV/0!</v>
          </cell>
          <cell r="EU35" t="e">
            <v>#DIV/0!</v>
          </cell>
          <cell r="EV35" t="e">
            <v>#DIV/0!</v>
          </cell>
          <cell r="EW35">
            <v>423.59313548767693</v>
          </cell>
          <cell r="EX35">
            <v>0</v>
          </cell>
          <cell r="EY35" t="e">
            <v>#DIV/0!</v>
          </cell>
          <cell r="EZ35" t="e">
            <v>#DIV/0!</v>
          </cell>
          <cell r="FA35" t="e">
            <v>#DIV/0!</v>
          </cell>
          <cell r="FB35" t="e">
            <v>#DIV/0!</v>
          </cell>
          <cell r="FC35" t="e">
            <v>#DIV/0!</v>
          </cell>
          <cell r="FD35" t="e">
            <v>#DIV/0!</v>
          </cell>
          <cell r="FE35" t="e">
            <v>#DIV/0!</v>
          </cell>
          <cell r="FF35" t="e">
            <v>#DIV/0!</v>
          </cell>
          <cell r="FG35" t="e">
            <v>#DIV/0!</v>
          </cell>
          <cell r="FH35" t="e">
            <v>#DIV/0!</v>
          </cell>
          <cell r="FI35" t="e">
            <v>#DIV/0!</v>
          </cell>
          <cell r="FJ35" t="e">
            <v>#DIV/0!</v>
          </cell>
          <cell r="FK35" t="e">
            <v>#DIV/0!</v>
          </cell>
          <cell r="FL35" t="e">
            <v>#DIV/0!</v>
          </cell>
          <cell r="FM35">
            <v>0</v>
          </cell>
          <cell r="FN35" t="e">
            <v>#DIV/0!</v>
          </cell>
          <cell r="FO35">
            <v>878.17016970434952</v>
          </cell>
          <cell r="FP35">
            <v>1255.30312</v>
          </cell>
          <cell r="FQ35">
            <v>0</v>
          </cell>
          <cell r="FR35" t="e">
            <v>#DIV/0!</v>
          </cell>
          <cell r="FS35" t="e">
            <v>#DIV/0!</v>
          </cell>
          <cell r="FT35" t="e">
            <v>#DIV/0!</v>
          </cell>
          <cell r="FU35">
            <v>1</v>
          </cell>
          <cell r="FV35">
            <v>1</v>
          </cell>
          <cell r="FW35">
            <v>0.99999999999999989</v>
          </cell>
          <cell r="FX35">
            <v>1</v>
          </cell>
          <cell r="FY35">
            <v>1</v>
          </cell>
          <cell r="FZ35">
            <v>1</v>
          </cell>
          <cell r="GA35">
            <v>1</v>
          </cell>
          <cell r="GB35">
            <v>1</v>
          </cell>
          <cell r="GC35">
            <v>1</v>
          </cell>
          <cell r="GD35">
            <v>1</v>
          </cell>
          <cell r="GE35">
            <v>1.0000000000000002</v>
          </cell>
          <cell r="GF35">
            <v>1</v>
          </cell>
          <cell r="GG35">
            <v>1</v>
          </cell>
          <cell r="GH35">
            <v>0</v>
          </cell>
          <cell r="GI35">
            <v>0</v>
          </cell>
          <cell r="GJ35">
            <v>1.1102230246251565E-16</v>
          </cell>
          <cell r="GK35">
            <v>0</v>
          </cell>
          <cell r="GL35">
            <v>0</v>
          </cell>
          <cell r="GM35">
            <v>0</v>
          </cell>
          <cell r="GN35">
            <v>0</v>
          </cell>
          <cell r="GO35">
            <v>0</v>
          </cell>
          <cell r="GP35">
            <v>0</v>
          </cell>
          <cell r="GQ35">
            <v>0</v>
          </cell>
          <cell r="GR35">
            <v>-2.2204460492503131E-16</v>
          </cell>
          <cell r="GS35">
            <v>0</v>
          </cell>
        </row>
        <row r="36">
          <cell r="A36">
            <v>5</v>
          </cell>
          <cell r="B36">
            <v>5.4</v>
          </cell>
          <cell r="C36">
            <v>18</v>
          </cell>
          <cell r="D36" t="str">
            <v>CENTRAL ASIA</v>
          </cell>
          <cell r="E36" t="str">
            <v>KAZAHSTAN</v>
          </cell>
          <cell r="F36" t="str">
            <v>KZ</v>
          </cell>
          <cell r="G36">
            <v>47.790310556842492</v>
          </cell>
          <cell r="H36">
            <v>408.17781468410448</v>
          </cell>
          <cell r="I36">
            <v>291.06693318710057</v>
          </cell>
          <cell r="J36">
            <v>326.27020431725145</v>
          </cell>
          <cell r="K36">
            <v>302.5969680130587</v>
          </cell>
          <cell r="L36">
            <v>393.52525222255514</v>
          </cell>
          <cell r="M36">
            <v>581.48134969729949</v>
          </cell>
          <cell r="N36">
            <v>486.27931952068548</v>
          </cell>
          <cell r="O36">
            <v>258.59874413378282</v>
          </cell>
          <cell r="P36">
            <v>260.18258014047984</v>
          </cell>
          <cell r="Q36">
            <v>552.616391003903</v>
          </cell>
          <cell r="R36">
            <v>350.90664089443544</v>
          </cell>
          <cell r="S36">
            <v>47.790310556842492</v>
          </cell>
          <cell r="T36">
            <v>0</v>
          </cell>
          <cell r="U36">
            <v>4259.4925083714988</v>
          </cell>
          <cell r="V36">
            <v>373.35586999999998</v>
          </cell>
          <cell r="W36">
            <v>372.18694999999991</v>
          </cell>
          <cell r="X36">
            <v>372.09004999999991</v>
          </cell>
          <cell r="Y36">
            <v>372.08188999999993</v>
          </cell>
          <cell r="Z36">
            <v>372.0809549999999</v>
          </cell>
          <cell r="AA36">
            <v>372.08087708333323</v>
          </cell>
          <cell r="AB36">
            <v>379.09337059027769</v>
          </cell>
          <cell r="AC36">
            <v>397.09336999999994</v>
          </cell>
          <cell r="AD36">
            <v>385.46836999999994</v>
          </cell>
          <cell r="AE36">
            <v>385.46836999999994</v>
          </cell>
          <cell r="AF36">
            <v>385.46836999999994</v>
          </cell>
          <cell r="AG36">
            <v>385.46836999999994</v>
          </cell>
          <cell r="AH36">
            <v>373.35586999999998</v>
          </cell>
          <cell r="AI36">
            <v>0</v>
          </cell>
          <cell r="AJ36">
            <v>4551.9368126736099</v>
          </cell>
          <cell r="AK36">
            <v>126.69255538804383</v>
          </cell>
          <cell r="AW36">
            <v>126.69255538804383</v>
          </cell>
          <cell r="AX36">
            <v>126.69255538804383</v>
          </cell>
          <cell r="BK36">
            <v>0</v>
          </cell>
          <cell r="BL36" t="str">
            <v>USD</v>
          </cell>
          <cell r="BM36" t="str">
            <v>op pl US$</v>
          </cell>
          <cell r="BN36">
            <v>47.790310556842492</v>
          </cell>
          <cell r="BO36">
            <v>408.17781468410448</v>
          </cell>
          <cell r="BP36">
            <v>291.06693318710057</v>
          </cell>
          <cell r="BQ36">
            <v>326.27020431725145</v>
          </cell>
          <cell r="BR36">
            <v>302.5969680130587</v>
          </cell>
          <cell r="BS36">
            <v>393.52525222255514</v>
          </cell>
          <cell r="BT36">
            <v>581.48134969729949</v>
          </cell>
          <cell r="BU36">
            <v>486.27931952068548</v>
          </cell>
          <cell r="BV36">
            <v>258.59874413378282</v>
          </cell>
          <cell r="BW36">
            <v>260.18258014047984</v>
          </cell>
          <cell r="BX36">
            <v>552.616391003903</v>
          </cell>
          <cell r="BY36">
            <v>350.90664089443544</v>
          </cell>
          <cell r="BZ36">
            <v>47.790310556842492</v>
          </cell>
          <cell r="CA36">
            <v>0</v>
          </cell>
          <cell r="CB36">
            <v>4259.4925083714988</v>
          </cell>
          <cell r="CC36">
            <v>373.35586999999992</v>
          </cell>
          <cell r="CD36">
            <v>372.18694999999991</v>
          </cell>
          <cell r="CE36">
            <v>372.09004999999991</v>
          </cell>
          <cell r="CF36">
            <v>372.08188999999987</v>
          </cell>
          <cell r="CG36">
            <v>372.08095499999996</v>
          </cell>
          <cell r="CH36">
            <v>372.08087708333329</v>
          </cell>
          <cell r="CI36">
            <v>379.09337059027763</v>
          </cell>
          <cell r="CJ36">
            <v>397.09336999999994</v>
          </cell>
          <cell r="CK36">
            <v>385.46836999999988</v>
          </cell>
          <cell r="CL36">
            <v>385.46836999999988</v>
          </cell>
          <cell r="CM36">
            <v>385.46836999999988</v>
          </cell>
          <cell r="CN36">
            <v>385.46836999999988</v>
          </cell>
          <cell r="CO36">
            <v>373.35586999999992</v>
          </cell>
          <cell r="CP36">
            <v>0</v>
          </cell>
          <cell r="CQ36">
            <v>4551.9368126736099</v>
          </cell>
          <cell r="CR36">
            <v>126.69255538804384</v>
          </cell>
          <cell r="CS36" t="e">
            <v>#DIV/0!</v>
          </cell>
          <cell r="CT36" t="e">
            <v>#DIV/0!</v>
          </cell>
          <cell r="CU36" t="e">
            <v>#DIV/0!</v>
          </cell>
          <cell r="CV36" t="e">
            <v>#DIV/0!</v>
          </cell>
          <cell r="CW36" t="e">
            <v>#DIV/0!</v>
          </cell>
          <cell r="CX36" t="e">
            <v>#DIV/0!</v>
          </cell>
          <cell r="CY36" t="e">
            <v>#DIV/0!</v>
          </cell>
          <cell r="CZ36" t="e">
            <v>#DIV/0!</v>
          </cell>
          <cell r="DA36" t="e">
            <v>#DIV/0!</v>
          </cell>
          <cell r="DB36" t="e">
            <v>#DIV/0!</v>
          </cell>
          <cell r="DC36" t="e">
            <v>#DIV/0!</v>
          </cell>
          <cell r="DD36">
            <v>126.69255538804384</v>
          </cell>
          <cell r="DE36">
            <v>0</v>
          </cell>
          <cell r="DF36" t="e">
            <v>#DIV/0!</v>
          </cell>
          <cell r="DG36" t="e">
            <v>#DIV/0!</v>
          </cell>
          <cell r="DH36" t="e">
            <v>#DIV/0!</v>
          </cell>
          <cell r="DI36" t="e">
            <v>#DIV/0!</v>
          </cell>
          <cell r="DJ36" t="e">
            <v>#DIV/0!</v>
          </cell>
          <cell r="DK36" t="e">
            <v>#DIV/0!</v>
          </cell>
          <cell r="DL36" t="e">
            <v>#DIV/0!</v>
          </cell>
          <cell r="DM36" t="e">
            <v>#DIV/0!</v>
          </cell>
          <cell r="DN36" t="e">
            <v>#DIV/0!</v>
          </cell>
          <cell r="DO36" t="e">
            <v>#DIV/0!</v>
          </cell>
          <cell r="DP36" t="e">
            <v>#DIV/0!</v>
          </cell>
          <cell r="DQ36" t="e">
            <v>#DIV/0!</v>
          </cell>
          <cell r="DR36" t="e">
            <v>#DIV/0!</v>
          </cell>
          <cell r="DS36" t="e">
            <v>#DIV/0!</v>
          </cell>
          <cell r="DT36">
            <v>0</v>
          </cell>
          <cell r="DU36" t="e">
            <v>#DIV/0!</v>
          </cell>
          <cell r="DV36">
            <v>126.69255538804384</v>
          </cell>
          <cell r="DW36" t="e">
            <v>#DIV/0!</v>
          </cell>
          <cell r="DX36" t="e">
            <v>#DIV/0!</v>
          </cell>
          <cell r="DY36" t="e">
            <v>#DIV/0!</v>
          </cell>
          <cell r="DZ36" t="e">
            <v>#DIV/0!</v>
          </cell>
          <cell r="EA36" t="e">
            <v>#DIV/0!</v>
          </cell>
          <cell r="EB36" t="e">
            <v>#DIV/0!</v>
          </cell>
          <cell r="EC36" t="e">
            <v>#DIV/0!</v>
          </cell>
          <cell r="ED36" t="e">
            <v>#DIV/0!</v>
          </cell>
          <cell r="EE36" t="e">
            <v>#DIV/0!</v>
          </cell>
          <cell r="EF36" t="e">
            <v>#DIV/0!</v>
          </cell>
          <cell r="EG36" t="e">
            <v>#DIV/0!</v>
          </cell>
          <cell r="EH36">
            <v>126.69255538804384</v>
          </cell>
          <cell r="EI36">
            <v>0</v>
          </cell>
          <cell r="EJ36" t="e">
            <v>#DIV/0!</v>
          </cell>
          <cell r="EK36">
            <v>126.69255538804384</v>
          </cell>
          <cell r="EL36" t="e">
            <v>#DIV/0!</v>
          </cell>
          <cell r="EM36" t="e">
            <v>#DIV/0!</v>
          </cell>
          <cell r="EN36" t="e">
            <v>#DIV/0!</v>
          </cell>
          <cell r="EO36" t="e">
            <v>#DIV/0!</v>
          </cell>
          <cell r="EP36" t="e">
            <v>#DIV/0!</v>
          </cell>
          <cell r="EQ36" t="e">
            <v>#DIV/0!</v>
          </cell>
          <cell r="ER36" t="e">
            <v>#DIV/0!</v>
          </cell>
          <cell r="ES36" t="e">
            <v>#DIV/0!</v>
          </cell>
          <cell r="ET36" t="e">
            <v>#DIV/0!</v>
          </cell>
          <cell r="EU36" t="e">
            <v>#DIV/0!</v>
          </cell>
          <cell r="EV36" t="e">
            <v>#DIV/0!</v>
          </cell>
          <cell r="EW36">
            <v>126.69255538804384</v>
          </cell>
          <cell r="EX36">
            <v>0</v>
          </cell>
          <cell r="EY36" t="e">
            <v>#DIV/0!</v>
          </cell>
          <cell r="EZ36" t="e">
            <v>#DIV/0!</v>
          </cell>
          <cell r="FA36" t="e">
            <v>#DIV/0!</v>
          </cell>
          <cell r="FB36" t="e">
            <v>#DIV/0!</v>
          </cell>
          <cell r="FC36" t="e">
            <v>#DIV/0!</v>
          </cell>
          <cell r="FD36" t="e">
            <v>#DIV/0!</v>
          </cell>
          <cell r="FE36" t="e">
            <v>#DIV/0!</v>
          </cell>
          <cell r="FF36" t="e">
            <v>#DIV/0!</v>
          </cell>
          <cell r="FG36" t="e">
            <v>#DIV/0!</v>
          </cell>
          <cell r="FH36" t="e">
            <v>#DIV/0!</v>
          </cell>
          <cell r="FI36" t="e">
            <v>#DIV/0!</v>
          </cell>
          <cell r="FJ36" t="e">
            <v>#DIV/0!</v>
          </cell>
          <cell r="FK36" t="e">
            <v>#DIV/0!</v>
          </cell>
          <cell r="FL36" t="e">
            <v>#DIV/0!</v>
          </cell>
          <cell r="FM36">
            <v>0</v>
          </cell>
          <cell r="FN36" t="e">
            <v>#DIV/0!</v>
          </cell>
          <cell r="FO36">
            <v>1163.7056120388183</v>
          </cell>
          <cell r="FP36">
            <v>1156.4051099999997</v>
          </cell>
          <cell r="FQ36">
            <v>0</v>
          </cell>
          <cell r="FR36" t="e">
            <v>#DIV/0!</v>
          </cell>
          <cell r="FS36" t="e">
            <v>#DIV/0!</v>
          </cell>
          <cell r="FT36" t="e">
            <v>#DIV/0!</v>
          </cell>
          <cell r="FU36">
            <v>0.99999999999999989</v>
          </cell>
          <cell r="FV36">
            <v>1</v>
          </cell>
          <cell r="FW36">
            <v>1</v>
          </cell>
          <cell r="FX36">
            <v>0.99999999999999989</v>
          </cell>
          <cell r="FY36">
            <v>1.0000000000000002</v>
          </cell>
          <cell r="FZ36">
            <v>1.0000000000000002</v>
          </cell>
          <cell r="GA36">
            <v>0.99999999999999989</v>
          </cell>
          <cell r="GB36">
            <v>1</v>
          </cell>
          <cell r="GC36">
            <v>0.99999999999999989</v>
          </cell>
          <cell r="GD36">
            <v>0.99999999999999989</v>
          </cell>
          <cell r="GE36">
            <v>0.99999999999999989</v>
          </cell>
          <cell r="GF36">
            <v>0.99999999999999989</v>
          </cell>
          <cell r="GG36">
            <v>0.99999999999999989</v>
          </cell>
          <cell r="GH36">
            <v>1.1102230246251565E-16</v>
          </cell>
          <cell r="GI36">
            <v>0</v>
          </cell>
          <cell r="GJ36">
            <v>0</v>
          </cell>
          <cell r="GK36">
            <v>1.1102230246251565E-16</v>
          </cell>
          <cell r="GL36">
            <v>-2.2204460492503131E-16</v>
          </cell>
          <cell r="GM36">
            <v>-2.2204460492503131E-16</v>
          </cell>
          <cell r="GN36">
            <v>1.1102230246251565E-16</v>
          </cell>
          <cell r="GO36">
            <v>0</v>
          </cell>
          <cell r="GP36">
            <v>1.1102230246251565E-16</v>
          </cell>
          <cell r="GQ36">
            <v>1.1102230246251565E-16</v>
          </cell>
          <cell r="GR36">
            <v>1.1102230246251565E-16</v>
          </cell>
          <cell r="GS36">
            <v>1.1102230246251565E-16</v>
          </cell>
        </row>
        <row r="37">
          <cell r="A37">
            <v>5</v>
          </cell>
          <cell r="B37">
            <v>5.4</v>
          </cell>
          <cell r="C37">
            <v>18</v>
          </cell>
          <cell r="D37" t="str">
            <v>CENTRAL ASIA</v>
          </cell>
          <cell r="E37" t="str">
            <v>UZBEKISTAN</v>
          </cell>
          <cell r="F37" t="str">
            <v>UZ</v>
          </cell>
          <cell r="G37">
            <v>-0.61396199467019663</v>
          </cell>
          <cell r="H37">
            <v>23.858926717874141</v>
          </cell>
          <cell r="I37">
            <v>31.6237586456988</v>
          </cell>
          <cell r="J37">
            <v>0</v>
          </cell>
          <cell r="K37">
            <v>38.500809224464192</v>
          </cell>
          <cell r="L37">
            <v>104.61627210068924</v>
          </cell>
          <cell r="M37">
            <v>87.079998680325303</v>
          </cell>
          <cell r="N37">
            <v>124.96456687642255</v>
          </cell>
          <cell r="O37">
            <v>0</v>
          </cell>
          <cell r="P37">
            <v>38.782326639559123</v>
          </cell>
          <cell r="Q37">
            <v>105.96021018619216</v>
          </cell>
          <cell r="R37">
            <v>9.7828892703036043</v>
          </cell>
          <cell r="S37">
            <v>-0.61396199467019663</v>
          </cell>
          <cell r="T37">
            <v>0</v>
          </cell>
          <cell r="U37">
            <v>564.55579634685898</v>
          </cell>
          <cell r="V37">
            <v>52.690310000000004</v>
          </cell>
          <cell r="W37">
            <v>52.020714000000005</v>
          </cell>
          <cell r="X37">
            <v>51.963696000000006</v>
          </cell>
          <cell r="Y37">
            <v>51.95967550000001</v>
          </cell>
          <cell r="Z37">
            <v>51.959340458333337</v>
          </cell>
          <cell r="AA37">
            <v>51.959312538194446</v>
          </cell>
          <cell r="AB37">
            <v>51.959310211516204</v>
          </cell>
          <cell r="AC37">
            <v>51.959310017626358</v>
          </cell>
          <cell r="AD37">
            <v>51.959310001468872</v>
          </cell>
          <cell r="AE37">
            <v>51.959310000122407</v>
          </cell>
          <cell r="AF37">
            <v>51.959310000010213</v>
          </cell>
          <cell r="AG37">
            <v>51.959310000000862</v>
          </cell>
          <cell r="AH37">
            <v>52.690310000000004</v>
          </cell>
          <cell r="AI37">
            <v>0</v>
          </cell>
          <cell r="AJ37">
            <v>624.30890872727275</v>
          </cell>
          <cell r="AK37">
            <v>81.973813581541691</v>
          </cell>
          <cell r="AW37">
            <v>81.973813581541691</v>
          </cell>
          <cell r="AX37">
            <v>81.973813581541691</v>
          </cell>
          <cell r="BK37">
            <v>0</v>
          </cell>
          <cell r="BL37" t="str">
            <v>USD</v>
          </cell>
          <cell r="BM37" t="str">
            <v>op pl US$</v>
          </cell>
          <cell r="BN37">
            <v>-0.61396199467019663</v>
          </cell>
          <cell r="BO37">
            <v>23.858926717874141</v>
          </cell>
          <cell r="BP37">
            <v>31.623758645698803</v>
          </cell>
          <cell r="BQ37">
            <v>0</v>
          </cell>
          <cell r="BR37">
            <v>38.500809224464192</v>
          </cell>
          <cell r="BS37">
            <v>104.61627210068924</v>
          </cell>
          <cell r="BT37">
            <v>87.079998680325289</v>
          </cell>
          <cell r="BU37">
            <v>124.96456687642255</v>
          </cell>
          <cell r="BV37">
            <v>0</v>
          </cell>
          <cell r="BW37">
            <v>38.782326639559123</v>
          </cell>
          <cell r="BX37">
            <v>105.96021018619216</v>
          </cell>
          <cell r="BY37">
            <v>9.7828892703036043</v>
          </cell>
          <cell r="BZ37">
            <v>-0.61396199467019663</v>
          </cell>
          <cell r="CA37">
            <v>0</v>
          </cell>
          <cell r="CB37">
            <v>564.55579634685887</v>
          </cell>
          <cell r="CC37">
            <v>52.690310000000004</v>
          </cell>
          <cell r="CD37">
            <v>52.020714000000005</v>
          </cell>
          <cell r="CE37">
            <v>51.963696000000013</v>
          </cell>
          <cell r="CF37">
            <v>51.95967550000001</v>
          </cell>
          <cell r="CG37">
            <v>51.959340458333337</v>
          </cell>
          <cell r="CH37">
            <v>51.959312538194446</v>
          </cell>
          <cell r="CI37">
            <v>51.959310211516204</v>
          </cell>
          <cell r="CJ37">
            <v>51.959310017626365</v>
          </cell>
          <cell r="CK37">
            <v>51.959310001468864</v>
          </cell>
          <cell r="CL37">
            <v>51.9593100001224</v>
          </cell>
          <cell r="CM37">
            <v>51.959310000010205</v>
          </cell>
          <cell r="CN37">
            <v>51.959310000000869</v>
          </cell>
          <cell r="CO37">
            <v>52.690310000000004</v>
          </cell>
          <cell r="CP37">
            <v>0</v>
          </cell>
          <cell r="CQ37">
            <v>624.30890872727264</v>
          </cell>
          <cell r="CR37">
            <v>81.973813581541691</v>
          </cell>
          <cell r="CS37" t="e">
            <v>#DIV/0!</v>
          </cell>
          <cell r="CT37" t="e">
            <v>#DIV/0!</v>
          </cell>
          <cell r="CU37" t="e">
            <v>#DIV/0!</v>
          </cell>
          <cell r="CV37" t="e">
            <v>#DIV/0!</v>
          </cell>
          <cell r="CW37" t="e">
            <v>#DIV/0!</v>
          </cell>
          <cell r="CX37" t="e">
            <v>#DIV/0!</v>
          </cell>
          <cell r="CY37" t="e">
            <v>#DIV/0!</v>
          </cell>
          <cell r="CZ37" t="e">
            <v>#DIV/0!</v>
          </cell>
          <cell r="DA37" t="e">
            <v>#DIV/0!</v>
          </cell>
          <cell r="DB37" t="e">
            <v>#DIV/0!</v>
          </cell>
          <cell r="DC37" t="e">
            <v>#DIV/0!</v>
          </cell>
          <cell r="DD37">
            <v>81.973813581541691</v>
          </cell>
          <cell r="DE37">
            <v>0</v>
          </cell>
          <cell r="DF37" t="e">
            <v>#DIV/0!</v>
          </cell>
          <cell r="DG37" t="e">
            <v>#DIV/0!</v>
          </cell>
          <cell r="DH37" t="e">
            <v>#DIV/0!</v>
          </cell>
          <cell r="DI37" t="e">
            <v>#DIV/0!</v>
          </cell>
          <cell r="DJ37" t="e">
            <v>#DIV/0!</v>
          </cell>
          <cell r="DK37" t="e">
            <v>#DIV/0!</v>
          </cell>
          <cell r="DL37" t="e">
            <v>#DIV/0!</v>
          </cell>
          <cell r="DM37" t="e">
            <v>#DIV/0!</v>
          </cell>
          <cell r="DN37" t="e">
            <v>#DIV/0!</v>
          </cell>
          <cell r="DO37" t="e">
            <v>#DIV/0!</v>
          </cell>
          <cell r="DP37" t="e">
            <v>#DIV/0!</v>
          </cell>
          <cell r="DQ37" t="e">
            <v>#DIV/0!</v>
          </cell>
          <cell r="DR37" t="e">
            <v>#DIV/0!</v>
          </cell>
          <cell r="DS37" t="e">
            <v>#DIV/0!</v>
          </cell>
          <cell r="DT37">
            <v>0</v>
          </cell>
          <cell r="DU37" t="e">
            <v>#DIV/0!</v>
          </cell>
          <cell r="DV37">
            <v>81.973813581541691</v>
          </cell>
          <cell r="DW37" t="e">
            <v>#DIV/0!</v>
          </cell>
          <cell r="DX37" t="e">
            <v>#DIV/0!</v>
          </cell>
          <cell r="DY37" t="e">
            <v>#DIV/0!</v>
          </cell>
          <cell r="DZ37" t="e">
            <v>#DIV/0!</v>
          </cell>
          <cell r="EA37" t="e">
            <v>#DIV/0!</v>
          </cell>
          <cell r="EB37" t="e">
            <v>#DIV/0!</v>
          </cell>
          <cell r="EC37" t="e">
            <v>#DIV/0!</v>
          </cell>
          <cell r="ED37" t="e">
            <v>#DIV/0!</v>
          </cell>
          <cell r="EE37" t="e">
            <v>#DIV/0!</v>
          </cell>
          <cell r="EF37" t="e">
            <v>#DIV/0!</v>
          </cell>
          <cell r="EG37" t="e">
            <v>#DIV/0!</v>
          </cell>
          <cell r="EH37">
            <v>81.973813581541691</v>
          </cell>
          <cell r="EI37">
            <v>0</v>
          </cell>
          <cell r="EJ37" t="e">
            <v>#DIV/0!</v>
          </cell>
          <cell r="EK37">
            <v>81.973813581541691</v>
          </cell>
          <cell r="EL37" t="e">
            <v>#DIV/0!</v>
          </cell>
          <cell r="EM37" t="e">
            <v>#DIV/0!</v>
          </cell>
          <cell r="EN37" t="e">
            <v>#DIV/0!</v>
          </cell>
          <cell r="EO37" t="e">
            <v>#DIV/0!</v>
          </cell>
          <cell r="EP37" t="e">
            <v>#DIV/0!</v>
          </cell>
          <cell r="EQ37" t="e">
            <v>#DIV/0!</v>
          </cell>
          <cell r="ER37" t="e">
            <v>#DIV/0!</v>
          </cell>
          <cell r="ES37" t="e">
            <v>#DIV/0!</v>
          </cell>
          <cell r="ET37" t="e">
            <v>#DIV/0!</v>
          </cell>
          <cell r="EU37" t="e">
            <v>#DIV/0!</v>
          </cell>
          <cell r="EV37" t="e">
            <v>#DIV/0!</v>
          </cell>
          <cell r="EW37">
            <v>81.973813581541691</v>
          </cell>
          <cell r="EX37">
            <v>0</v>
          </cell>
          <cell r="EY37" t="e">
            <v>#DIV/0!</v>
          </cell>
          <cell r="EZ37" t="e">
            <v>#DIV/0!</v>
          </cell>
          <cell r="FA37" t="e">
            <v>#DIV/0!</v>
          </cell>
          <cell r="FB37" t="e">
            <v>#DIV/0!</v>
          </cell>
          <cell r="FC37" t="e">
            <v>#DIV/0!</v>
          </cell>
          <cell r="FD37" t="e">
            <v>#DIV/0!</v>
          </cell>
          <cell r="FE37" t="e">
            <v>#DIV/0!</v>
          </cell>
          <cell r="FF37" t="e">
            <v>#DIV/0!</v>
          </cell>
          <cell r="FG37" t="e">
            <v>#DIV/0!</v>
          </cell>
          <cell r="FH37" t="e">
            <v>#DIV/0!</v>
          </cell>
          <cell r="FI37" t="e">
            <v>#DIV/0!</v>
          </cell>
          <cell r="FJ37" t="e">
            <v>#DIV/0!</v>
          </cell>
          <cell r="FK37" t="e">
            <v>#DIV/0!</v>
          </cell>
          <cell r="FL37" t="e">
            <v>#DIV/0!</v>
          </cell>
          <cell r="FM37">
            <v>0</v>
          </cell>
          <cell r="FN37" t="e">
            <v>#DIV/0!</v>
          </cell>
          <cell r="FO37">
            <v>154.52542609605487</v>
          </cell>
          <cell r="FP37">
            <v>155.87793000013349</v>
          </cell>
          <cell r="FQ37">
            <v>0</v>
          </cell>
          <cell r="FR37" t="e">
            <v>#DIV/0!</v>
          </cell>
          <cell r="FS37" t="e">
            <v>#DIV/0!</v>
          </cell>
          <cell r="FT37" t="e">
            <v>#DIV/0!</v>
          </cell>
          <cell r="FU37">
            <v>1</v>
          </cell>
          <cell r="FV37">
            <v>1</v>
          </cell>
          <cell r="FW37">
            <v>1.0000000000000002</v>
          </cell>
          <cell r="FX37">
            <v>1</v>
          </cell>
          <cell r="FY37">
            <v>1</v>
          </cell>
          <cell r="FZ37">
            <v>1</v>
          </cell>
          <cell r="GA37">
            <v>1</v>
          </cell>
          <cell r="GB37">
            <v>1.0000000000000002</v>
          </cell>
          <cell r="GC37">
            <v>0.99999999999999989</v>
          </cell>
          <cell r="GD37">
            <v>0.99999999999999989</v>
          </cell>
          <cell r="GE37">
            <v>0.99999999999999989</v>
          </cell>
          <cell r="GF37">
            <v>1.0000000000000002</v>
          </cell>
          <cell r="GG37">
            <v>1</v>
          </cell>
          <cell r="GH37">
            <v>0</v>
          </cell>
          <cell r="GI37">
            <v>0</v>
          </cell>
          <cell r="GJ37">
            <v>-2.2204460492503131E-16</v>
          </cell>
          <cell r="GK37">
            <v>0</v>
          </cell>
          <cell r="GL37">
            <v>0</v>
          </cell>
          <cell r="GM37">
            <v>0</v>
          </cell>
          <cell r="GN37">
            <v>0</v>
          </cell>
          <cell r="GO37">
            <v>-2.2204460492503131E-16</v>
          </cell>
          <cell r="GP37">
            <v>1.1102230246251565E-16</v>
          </cell>
          <cell r="GQ37">
            <v>1.1102230246251565E-16</v>
          </cell>
          <cell r="GR37">
            <v>1.1102230246251565E-16</v>
          </cell>
          <cell r="GS37">
            <v>-2.2204460492503131E-16</v>
          </cell>
        </row>
        <row r="38">
          <cell r="A38">
            <v>5</v>
          </cell>
          <cell r="B38">
            <v>5.4</v>
          </cell>
          <cell r="C38">
            <v>18</v>
          </cell>
          <cell r="D38" t="str">
            <v>CENTRAL ASIA</v>
          </cell>
          <cell r="E38" t="str">
            <v>TURKMENISTAN</v>
          </cell>
          <cell r="F38" t="str">
            <v>TM</v>
          </cell>
          <cell r="G38">
            <v>0</v>
          </cell>
          <cell r="H38">
            <v>0</v>
          </cell>
          <cell r="I38">
            <v>0</v>
          </cell>
          <cell r="J38">
            <v>0</v>
          </cell>
          <cell r="K38">
            <v>0</v>
          </cell>
          <cell r="L38">
            <v>0</v>
          </cell>
          <cell r="M38">
            <v>0</v>
          </cell>
          <cell r="N38">
            <v>0</v>
          </cell>
          <cell r="O38">
            <v>0</v>
          </cell>
          <cell r="P38">
            <v>0</v>
          </cell>
          <cell r="Q38">
            <v>31.639516283831341</v>
          </cell>
          <cell r="R38">
            <v>0</v>
          </cell>
          <cell r="S38">
            <v>0</v>
          </cell>
          <cell r="T38">
            <v>0</v>
          </cell>
          <cell r="U38">
            <v>31.639516283831341</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W38">
            <v>0</v>
          </cell>
          <cell r="AX38">
            <v>0</v>
          </cell>
          <cell r="BK38">
            <v>0</v>
          </cell>
          <cell r="BL38" t="str">
            <v>USD</v>
          </cell>
          <cell r="BM38" t="str">
            <v>op pl US$</v>
          </cell>
          <cell r="BN38">
            <v>0</v>
          </cell>
          <cell r="BO38">
            <v>0</v>
          </cell>
          <cell r="BP38">
            <v>0</v>
          </cell>
          <cell r="BQ38">
            <v>0</v>
          </cell>
          <cell r="BR38">
            <v>0</v>
          </cell>
          <cell r="BS38">
            <v>0</v>
          </cell>
          <cell r="BT38">
            <v>0</v>
          </cell>
          <cell r="BU38">
            <v>0</v>
          </cell>
          <cell r="BV38">
            <v>0</v>
          </cell>
          <cell r="BW38">
            <v>0</v>
          </cell>
          <cell r="BX38">
            <v>31.639516283831341</v>
          </cell>
          <cell r="BY38">
            <v>0</v>
          </cell>
          <cell r="BZ38">
            <v>0</v>
          </cell>
          <cell r="CA38">
            <v>0</v>
          </cell>
          <cell r="CB38">
            <v>31.639516283831341</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t="e">
            <v>#DIV/0!</v>
          </cell>
          <cell r="CT38" t="e">
            <v>#DIV/0!</v>
          </cell>
          <cell r="CU38" t="e">
            <v>#DIV/0!</v>
          </cell>
          <cell r="CV38" t="e">
            <v>#DIV/0!</v>
          </cell>
          <cell r="CW38" t="e">
            <v>#DIV/0!</v>
          </cell>
          <cell r="CX38" t="e">
            <v>#DIV/0!</v>
          </cell>
          <cell r="CY38" t="e">
            <v>#DIV/0!</v>
          </cell>
          <cell r="CZ38" t="e">
            <v>#DIV/0!</v>
          </cell>
          <cell r="DA38" t="e">
            <v>#DIV/0!</v>
          </cell>
          <cell r="DB38" t="e">
            <v>#DIV/0!</v>
          </cell>
          <cell r="DC38" t="e">
            <v>#DIV/0!</v>
          </cell>
          <cell r="DD38">
            <v>0</v>
          </cell>
          <cell r="DE38">
            <v>0</v>
          </cell>
          <cell r="DF38" t="e">
            <v>#DIV/0!</v>
          </cell>
          <cell r="DG38" t="e">
            <v>#DIV/0!</v>
          </cell>
          <cell r="DH38" t="e">
            <v>#DIV/0!</v>
          </cell>
          <cell r="DI38" t="e">
            <v>#DIV/0!</v>
          </cell>
          <cell r="DJ38" t="e">
            <v>#DIV/0!</v>
          </cell>
          <cell r="DK38" t="e">
            <v>#DIV/0!</v>
          </cell>
          <cell r="DL38" t="e">
            <v>#DIV/0!</v>
          </cell>
          <cell r="DM38" t="e">
            <v>#DIV/0!</v>
          </cell>
          <cell r="DN38" t="e">
            <v>#DIV/0!</v>
          </cell>
          <cell r="DO38" t="e">
            <v>#DIV/0!</v>
          </cell>
          <cell r="DP38" t="e">
            <v>#DIV/0!</v>
          </cell>
          <cell r="DQ38" t="e">
            <v>#DIV/0!</v>
          </cell>
          <cell r="DR38" t="e">
            <v>#DIV/0!</v>
          </cell>
          <cell r="DS38" t="e">
            <v>#DIV/0!</v>
          </cell>
          <cell r="DT38">
            <v>0</v>
          </cell>
          <cell r="DU38" t="e">
            <v>#DIV/0!</v>
          </cell>
          <cell r="DV38">
            <v>0</v>
          </cell>
          <cell r="DW38" t="e">
            <v>#DIV/0!</v>
          </cell>
          <cell r="DX38" t="e">
            <v>#DIV/0!</v>
          </cell>
          <cell r="DY38" t="e">
            <v>#DIV/0!</v>
          </cell>
          <cell r="DZ38" t="e">
            <v>#DIV/0!</v>
          </cell>
          <cell r="EA38" t="e">
            <v>#DIV/0!</v>
          </cell>
          <cell r="EB38" t="e">
            <v>#DIV/0!</v>
          </cell>
          <cell r="EC38" t="e">
            <v>#DIV/0!</v>
          </cell>
          <cell r="ED38" t="e">
            <v>#DIV/0!</v>
          </cell>
          <cell r="EE38" t="e">
            <v>#DIV/0!</v>
          </cell>
          <cell r="EF38" t="e">
            <v>#DIV/0!</v>
          </cell>
          <cell r="EG38" t="e">
            <v>#DIV/0!</v>
          </cell>
          <cell r="EH38">
            <v>0</v>
          </cell>
          <cell r="EI38">
            <v>0</v>
          </cell>
          <cell r="EJ38" t="e">
            <v>#DIV/0!</v>
          </cell>
          <cell r="EK38">
            <v>0</v>
          </cell>
          <cell r="EL38" t="e">
            <v>#DIV/0!</v>
          </cell>
          <cell r="EM38" t="e">
            <v>#DIV/0!</v>
          </cell>
          <cell r="EN38" t="e">
            <v>#DIV/0!</v>
          </cell>
          <cell r="EO38" t="e">
            <v>#DIV/0!</v>
          </cell>
          <cell r="EP38" t="e">
            <v>#DIV/0!</v>
          </cell>
          <cell r="EQ38" t="e">
            <v>#DIV/0!</v>
          </cell>
          <cell r="ER38" t="e">
            <v>#DIV/0!</v>
          </cell>
          <cell r="ES38" t="e">
            <v>#DIV/0!</v>
          </cell>
          <cell r="ET38" t="e">
            <v>#DIV/0!</v>
          </cell>
          <cell r="EU38" t="e">
            <v>#DIV/0!</v>
          </cell>
          <cell r="EV38" t="e">
            <v>#DIV/0!</v>
          </cell>
          <cell r="EW38">
            <v>0</v>
          </cell>
          <cell r="EX38">
            <v>0</v>
          </cell>
          <cell r="EY38" t="e">
            <v>#DIV/0!</v>
          </cell>
          <cell r="EZ38" t="e">
            <v>#DIV/0!</v>
          </cell>
          <cell r="FA38" t="e">
            <v>#DIV/0!</v>
          </cell>
          <cell r="FB38" t="e">
            <v>#DIV/0!</v>
          </cell>
          <cell r="FC38" t="e">
            <v>#DIV/0!</v>
          </cell>
          <cell r="FD38" t="e">
            <v>#DIV/0!</v>
          </cell>
          <cell r="FE38" t="e">
            <v>#DIV/0!</v>
          </cell>
          <cell r="FF38" t="e">
            <v>#DIV/0!</v>
          </cell>
          <cell r="FG38" t="e">
            <v>#DIV/0!</v>
          </cell>
          <cell r="FH38" t="e">
            <v>#DIV/0!</v>
          </cell>
          <cell r="FI38" t="e">
            <v>#DIV/0!</v>
          </cell>
          <cell r="FJ38" t="e">
            <v>#DIV/0!</v>
          </cell>
          <cell r="FK38" t="e">
            <v>#DIV/0!</v>
          </cell>
          <cell r="FL38" t="e">
            <v>#DIV/0!</v>
          </cell>
          <cell r="FM38">
            <v>0</v>
          </cell>
          <cell r="FN38" t="e">
            <v>#DIV/0!</v>
          </cell>
          <cell r="FO38">
            <v>31.639516283831341</v>
          </cell>
          <cell r="FP38">
            <v>0</v>
          </cell>
          <cell r="FQ38">
            <v>0</v>
          </cell>
          <cell r="FR38" t="e">
            <v>#DIV/0!</v>
          </cell>
          <cell r="FS38" t="e">
            <v>#DIV/0!</v>
          </cell>
          <cell r="FT38" t="e">
            <v>#DIV/0!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row>
        <row r="39">
          <cell r="A39">
            <v>5</v>
          </cell>
          <cell r="B39">
            <v>5.4</v>
          </cell>
          <cell r="C39">
            <v>18</v>
          </cell>
          <cell r="D39" t="str">
            <v>CENTRAL ASIA</v>
          </cell>
          <cell r="E39" t="str">
            <v>KYRGYSTAN</v>
          </cell>
          <cell r="F39" t="str">
            <v>KG</v>
          </cell>
          <cell r="G39">
            <v>0</v>
          </cell>
          <cell r="H39">
            <v>52.979904504878498</v>
          </cell>
          <cell r="I39">
            <v>0</v>
          </cell>
          <cell r="J39">
            <v>0</v>
          </cell>
          <cell r="K39">
            <v>0</v>
          </cell>
          <cell r="L39">
            <v>0</v>
          </cell>
          <cell r="M39">
            <v>82.46822883159281</v>
          </cell>
          <cell r="N39">
            <v>0</v>
          </cell>
          <cell r="O39">
            <v>0</v>
          </cell>
          <cell r="P39">
            <v>24.752724042958899</v>
          </cell>
          <cell r="Q39">
            <v>0</v>
          </cell>
          <cell r="R39">
            <v>0</v>
          </cell>
          <cell r="S39">
            <v>0</v>
          </cell>
          <cell r="T39">
            <v>0</v>
          </cell>
          <cell r="U39">
            <v>160.2008573794302</v>
          </cell>
          <cell r="V39">
            <v>13.447935000000001</v>
          </cell>
          <cell r="W39">
            <v>13.447935000000001</v>
          </cell>
          <cell r="X39">
            <v>13.447935000000001</v>
          </cell>
          <cell r="Y39">
            <v>13.447935000000001</v>
          </cell>
          <cell r="Z39">
            <v>13.447935000000001</v>
          </cell>
          <cell r="AA39">
            <v>13.447935000000001</v>
          </cell>
          <cell r="AB39">
            <v>13.447935000000001</v>
          </cell>
          <cell r="AC39">
            <v>13.447935000000001</v>
          </cell>
          <cell r="AD39">
            <v>13.447935000000001</v>
          </cell>
          <cell r="AE39">
            <v>13.447935000000001</v>
          </cell>
          <cell r="AF39">
            <v>13.447935000000001</v>
          </cell>
          <cell r="AG39">
            <v>13.447935000000001</v>
          </cell>
          <cell r="AH39">
            <v>13.447935000000001</v>
          </cell>
          <cell r="AI39">
            <v>0</v>
          </cell>
          <cell r="AJ39">
            <v>161.37522000000001</v>
          </cell>
          <cell r="AK39">
            <v>37.385762978500267</v>
          </cell>
          <cell r="AW39">
            <v>37.385762978500267</v>
          </cell>
          <cell r="AX39">
            <v>37.385762978500267</v>
          </cell>
          <cell r="BK39">
            <v>0</v>
          </cell>
          <cell r="BL39" t="str">
            <v>USD</v>
          </cell>
          <cell r="BM39" t="str">
            <v>op pl US$</v>
          </cell>
          <cell r="BN39">
            <v>0</v>
          </cell>
          <cell r="BO39">
            <v>52.979904504878498</v>
          </cell>
          <cell r="BP39">
            <v>0</v>
          </cell>
          <cell r="BQ39">
            <v>0</v>
          </cell>
          <cell r="BR39">
            <v>0</v>
          </cell>
          <cell r="BS39">
            <v>0</v>
          </cell>
          <cell r="BT39">
            <v>82.46822883159281</v>
          </cell>
          <cell r="BU39">
            <v>0</v>
          </cell>
          <cell r="BV39">
            <v>0</v>
          </cell>
          <cell r="BW39">
            <v>24.752724042958899</v>
          </cell>
          <cell r="BX39">
            <v>0</v>
          </cell>
          <cell r="BY39">
            <v>0</v>
          </cell>
          <cell r="BZ39">
            <v>0</v>
          </cell>
          <cell r="CA39">
            <v>0</v>
          </cell>
          <cell r="CB39">
            <v>160.2008573794302</v>
          </cell>
          <cell r="CC39">
            <v>13.447935000000001</v>
          </cell>
          <cell r="CD39">
            <v>13.447935000000001</v>
          </cell>
          <cell r="CE39">
            <v>13.447935000000001</v>
          </cell>
          <cell r="CF39">
            <v>13.447935000000001</v>
          </cell>
          <cell r="CG39">
            <v>13.447935000000001</v>
          </cell>
          <cell r="CH39">
            <v>13.447935000000001</v>
          </cell>
          <cell r="CI39">
            <v>13.447935000000001</v>
          </cell>
          <cell r="CJ39">
            <v>13.447935000000001</v>
          </cell>
          <cell r="CK39">
            <v>13.447935000000001</v>
          </cell>
          <cell r="CL39">
            <v>13.447935000000001</v>
          </cell>
          <cell r="CM39">
            <v>13.447935000000001</v>
          </cell>
          <cell r="CN39">
            <v>13.447935000000001</v>
          </cell>
          <cell r="CO39">
            <v>13.447935000000001</v>
          </cell>
          <cell r="CP39">
            <v>0</v>
          </cell>
          <cell r="CQ39">
            <v>161.37522000000001</v>
          </cell>
          <cell r="CR39">
            <v>37.385762978500267</v>
          </cell>
          <cell r="CS39" t="e">
            <v>#DIV/0!</v>
          </cell>
          <cell r="CT39" t="e">
            <v>#DIV/0!</v>
          </cell>
          <cell r="CU39" t="e">
            <v>#DIV/0!</v>
          </cell>
          <cell r="CV39" t="e">
            <v>#DIV/0!</v>
          </cell>
          <cell r="CW39" t="e">
            <v>#DIV/0!</v>
          </cell>
          <cell r="CX39" t="e">
            <v>#DIV/0!</v>
          </cell>
          <cell r="CY39" t="e">
            <v>#DIV/0!</v>
          </cell>
          <cell r="CZ39" t="e">
            <v>#DIV/0!</v>
          </cell>
          <cell r="DA39" t="e">
            <v>#DIV/0!</v>
          </cell>
          <cell r="DB39" t="e">
            <v>#DIV/0!</v>
          </cell>
          <cell r="DC39" t="e">
            <v>#DIV/0!</v>
          </cell>
          <cell r="DD39">
            <v>37.385762978500267</v>
          </cell>
          <cell r="DE39">
            <v>0</v>
          </cell>
          <cell r="DF39" t="e">
            <v>#DIV/0!</v>
          </cell>
          <cell r="DG39" t="e">
            <v>#DIV/0!</v>
          </cell>
          <cell r="DH39" t="e">
            <v>#DIV/0!</v>
          </cell>
          <cell r="DI39" t="e">
            <v>#DIV/0!</v>
          </cell>
          <cell r="DJ39" t="e">
            <v>#DIV/0!</v>
          </cell>
          <cell r="DK39" t="e">
            <v>#DIV/0!</v>
          </cell>
          <cell r="DL39" t="e">
            <v>#DIV/0!</v>
          </cell>
          <cell r="DM39" t="e">
            <v>#DIV/0!</v>
          </cell>
          <cell r="DN39" t="e">
            <v>#DIV/0!</v>
          </cell>
          <cell r="DO39" t="e">
            <v>#DIV/0!</v>
          </cell>
          <cell r="DP39" t="e">
            <v>#DIV/0!</v>
          </cell>
          <cell r="DQ39" t="e">
            <v>#DIV/0!</v>
          </cell>
          <cell r="DR39" t="e">
            <v>#DIV/0!</v>
          </cell>
          <cell r="DS39" t="e">
            <v>#DIV/0!</v>
          </cell>
          <cell r="DT39">
            <v>0</v>
          </cell>
          <cell r="DU39" t="e">
            <v>#DIV/0!</v>
          </cell>
          <cell r="DV39">
            <v>37.385762978500267</v>
          </cell>
          <cell r="DW39" t="e">
            <v>#DIV/0!</v>
          </cell>
          <cell r="DX39" t="e">
            <v>#DIV/0!</v>
          </cell>
          <cell r="DY39" t="e">
            <v>#DIV/0!</v>
          </cell>
          <cell r="DZ39" t="e">
            <v>#DIV/0!</v>
          </cell>
          <cell r="EA39" t="e">
            <v>#DIV/0!</v>
          </cell>
          <cell r="EB39" t="e">
            <v>#DIV/0!</v>
          </cell>
          <cell r="EC39" t="e">
            <v>#DIV/0!</v>
          </cell>
          <cell r="ED39" t="e">
            <v>#DIV/0!</v>
          </cell>
          <cell r="EE39" t="e">
            <v>#DIV/0!</v>
          </cell>
          <cell r="EF39" t="e">
            <v>#DIV/0!</v>
          </cell>
          <cell r="EG39" t="e">
            <v>#DIV/0!</v>
          </cell>
          <cell r="EH39">
            <v>37.385762978500267</v>
          </cell>
          <cell r="EI39">
            <v>0</v>
          </cell>
          <cell r="EJ39" t="e">
            <v>#DIV/0!</v>
          </cell>
          <cell r="EK39">
            <v>37.385762978500267</v>
          </cell>
          <cell r="EL39" t="e">
            <v>#DIV/0!</v>
          </cell>
          <cell r="EM39" t="e">
            <v>#DIV/0!</v>
          </cell>
          <cell r="EN39" t="e">
            <v>#DIV/0!</v>
          </cell>
          <cell r="EO39" t="e">
            <v>#DIV/0!</v>
          </cell>
          <cell r="EP39" t="e">
            <v>#DIV/0!</v>
          </cell>
          <cell r="EQ39" t="e">
            <v>#DIV/0!</v>
          </cell>
          <cell r="ER39" t="e">
            <v>#DIV/0!</v>
          </cell>
          <cell r="ES39" t="e">
            <v>#DIV/0!</v>
          </cell>
          <cell r="ET39" t="e">
            <v>#DIV/0!</v>
          </cell>
          <cell r="EU39" t="e">
            <v>#DIV/0!</v>
          </cell>
          <cell r="EV39" t="e">
            <v>#DIV/0!</v>
          </cell>
          <cell r="EW39">
            <v>37.385762978500267</v>
          </cell>
          <cell r="EX39">
            <v>0</v>
          </cell>
          <cell r="EY39" t="e">
            <v>#DIV/0!</v>
          </cell>
          <cell r="EZ39" t="e">
            <v>#DIV/0!</v>
          </cell>
          <cell r="FA39" t="e">
            <v>#DIV/0!</v>
          </cell>
          <cell r="FB39" t="e">
            <v>#DIV/0!</v>
          </cell>
          <cell r="FC39" t="e">
            <v>#DIV/0!</v>
          </cell>
          <cell r="FD39" t="e">
            <v>#DIV/0!</v>
          </cell>
          <cell r="FE39" t="e">
            <v>#DIV/0!</v>
          </cell>
          <cell r="FF39" t="e">
            <v>#DIV/0!</v>
          </cell>
          <cell r="FG39" t="e">
            <v>#DIV/0!</v>
          </cell>
          <cell r="FH39" t="e">
            <v>#DIV/0!</v>
          </cell>
          <cell r="FI39" t="e">
            <v>#DIV/0!</v>
          </cell>
          <cell r="FJ39" t="e">
            <v>#DIV/0!</v>
          </cell>
          <cell r="FK39" t="e">
            <v>#DIV/0!</v>
          </cell>
          <cell r="FL39" t="e">
            <v>#DIV/0!</v>
          </cell>
          <cell r="FM39">
            <v>0</v>
          </cell>
          <cell r="FN39" t="e">
            <v>#DIV/0!</v>
          </cell>
          <cell r="FO39">
            <v>24.752724042958899</v>
          </cell>
          <cell r="FP39">
            <v>40.343805000000003</v>
          </cell>
          <cell r="FQ39">
            <v>0</v>
          </cell>
          <cell r="FR39" t="e">
            <v>#DIV/0!</v>
          </cell>
          <cell r="FS39" t="e">
            <v>#DIV/0!</v>
          </cell>
          <cell r="FT39" t="e">
            <v>#DIV/0!</v>
          </cell>
          <cell r="FU39">
            <v>1</v>
          </cell>
          <cell r="FV39">
            <v>1</v>
          </cell>
          <cell r="FW39">
            <v>1</v>
          </cell>
          <cell r="FX39">
            <v>1</v>
          </cell>
          <cell r="FY39">
            <v>1</v>
          </cell>
          <cell r="FZ39">
            <v>1</v>
          </cell>
          <cell r="GA39">
            <v>1</v>
          </cell>
          <cell r="GB39">
            <v>1</v>
          </cell>
          <cell r="GC39">
            <v>1</v>
          </cell>
          <cell r="GD39">
            <v>1</v>
          </cell>
          <cell r="GE39">
            <v>1</v>
          </cell>
          <cell r="GF39">
            <v>1</v>
          </cell>
          <cell r="GG39">
            <v>1</v>
          </cell>
          <cell r="GH39">
            <v>0</v>
          </cell>
          <cell r="GI39">
            <v>0</v>
          </cell>
          <cell r="GJ39">
            <v>0</v>
          </cell>
          <cell r="GK39">
            <v>0</v>
          </cell>
          <cell r="GL39">
            <v>0</v>
          </cell>
          <cell r="GM39">
            <v>0</v>
          </cell>
          <cell r="GN39">
            <v>0</v>
          </cell>
          <cell r="GO39">
            <v>0</v>
          </cell>
          <cell r="GP39">
            <v>0</v>
          </cell>
          <cell r="GQ39">
            <v>0</v>
          </cell>
          <cell r="GR39">
            <v>0</v>
          </cell>
          <cell r="GS39">
            <v>0</v>
          </cell>
        </row>
        <row r="40">
          <cell r="A40">
            <v>5</v>
          </cell>
          <cell r="B40">
            <v>5.4</v>
          </cell>
          <cell r="C40">
            <v>18</v>
          </cell>
          <cell r="D40" t="str">
            <v>CENTRAL ASIA</v>
          </cell>
          <cell r="E40" t="str">
            <v>MONGOLIA</v>
          </cell>
          <cell r="G40">
            <v>0</v>
          </cell>
          <cell r="H40">
            <v>0</v>
          </cell>
          <cell r="I40">
            <v>11.476398453238012</v>
          </cell>
          <cell r="J40">
            <v>0</v>
          </cell>
          <cell r="K40">
            <v>0</v>
          </cell>
          <cell r="L40">
            <v>10.823716847467786</v>
          </cell>
          <cell r="M40">
            <v>0</v>
          </cell>
          <cell r="N40">
            <v>0</v>
          </cell>
          <cell r="O40">
            <v>0</v>
          </cell>
          <cell r="P40">
            <v>0</v>
          </cell>
          <cell r="Q40">
            <v>0</v>
          </cell>
          <cell r="R40">
            <v>6.6602342785646691</v>
          </cell>
          <cell r="S40">
            <v>0</v>
          </cell>
          <cell r="T40">
            <v>0</v>
          </cell>
          <cell r="U40">
            <v>28.960349579270467</v>
          </cell>
          <cell r="AH40">
            <v>0</v>
          </cell>
          <cell r="AI40">
            <v>0</v>
          </cell>
          <cell r="AJ40">
            <v>0</v>
          </cell>
          <cell r="AK40">
            <v>33.056719546407805</v>
          </cell>
          <cell r="AW40">
            <v>33.056719546407805</v>
          </cell>
          <cell r="AX40">
            <v>33.056719546407805</v>
          </cell>
          <cell r="BK40">
            <v>0</v>
          </cell>
          <cell r="BL40" t="str">
            <v>USD</v>
          </cell>
          <cell r="BN40">
            <v>0</v>
          </cell>
          <cell r="BO40">
            <v>0</v>
          </cell>
          <cell r="BP40">
            <v>11.476398453238012</v>
          </cell>
          <cell r="BQ40">
            <v>0</v>
          </cell>
          <cell r="BR40">
            <v>0</v>
          </cell>
          <cell r="BS40">
            <v>10.823716847467786</v>
          </cell>
          <cell r="BT40">
            <v>0</v>
          </cell>
          <cell r="BU40">
            <v>0</v>
          </cell>
          <cell r="BV40">
            <v>0</v>
          </cell>
          <cell r="BW40">
            <v>0</v>
          </cell>
          <cell r="BX40">
            <v>0</v>
          </cell>
          <cell r="BY40">
            <v>6.6602342785646691</v>
          </cell>
          <cell r="BZ40">
            <v>0</v>
          </cell>
          <cell r="CA40">
            <v>0</v>
          </cell>
          <cell r="CB40">
            <v>28.960349579270467</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33.056719546407805</v>
          </cell>
          <cell r="CS40" t="e">
            <v>#DIV/0!</v>
          </cell>
          <cell r="CT40" t="e">
            <v>#DIV/0!</v>
          </cell>
          <cell r="CU40" t="e">
            <v>#DIV/0!</v>
          </cell>
          <cell r="CV40" t="e">
            <v>#DIV/0!</v>
          </cell>
          <cell r="CW40" t="e">
            <v>#DIV/0!</v>
          </cell>
          <cell r="CX40" t="e">
            <v>#DIV/0!</v>
          </cell>
          <cell r="CY40" t="e">
            <v>#DIV/0!</v>
          </cell>
          <cell r="CZ40" t="e">
            <v>#DIV/0!</v>
          </cell>
          <cell r="DA40" t="e">
            <v>#DIV/0!</v>
          </cell>
          <cell r="DB40" t="e">
            <v>#DIV/0!</v>
          </cell>
          <cell r="DC40" t="e">
            <v>#DIV/0!</v>
          </cell>
          <cell r="DD40">
            <v>33.056719546407805</v>
          </cell>
          <cell r="DE40">
            <v>0</v>
          </cell>
          <cell r="DF40" t="e">
            <v>#DIV/0!</v>
          </cell>
          <cell r="DG40" t="e">
            <v>#DIV/0!</v>
          </cell>
          <cell r="DH40" t="e">
            <v>#DIV/0!</v>
          </cell>
          <cell r="DI40" t="e">
            <v>#DIV/0!</v>
          </cell>
          <cell r="DJ40" t="e">
            <v>#DIV/0!</v>
          </cell>
          <cell r="DK40" t="e">
            <v>#DIV/0!</v>
          </cell>
          <cell r="DL40" t="e">
            <v>#DIV/0!</v>
          </cell>
          <cell r="DM40" t="e">
            <v>#DIV/0!</v>
          </cell>
          <cell r="DN40" t="e">
            <v>#DIV/0!</v>
          </cell>
          <cell r="DO40" t="e">
            <v>#DIV/0!</v>
          </cell>
          <cell r="DP40" t="e">
            <v>#DIV/0!</v>
          </cell>
          <cell r="DQ40" t="e">
            <v>#DIV/0!</v>
          </cell>
          <cell r="DR40" t="e">
            <v>#DIV/0!</v>
          </cell>
          <cell r="DS40" t="e">
            <v>#DIV/0!</v>
          </cell>
          <cell r="DT40">
            <v>0</v>
          </cell>
          <cell r="DU40" t="e">
            <v>#DIV/0!</v>
          </cell>
          <cell r="DV40">
            <v>33.056719546407805</v>
          </cell>
          <cell r="DW40" t="e">
            <v>#DIV/0!</v>
          </cell>
          <cell r="DX40" t="e">
            <v>#DIV/0!</v>
          </cell>
          <cell r="DY40" t="e">
            <v>#DIV/0!</v>
          </cell>
          <cell r="DZ40" t="e">
            <v>#DIV/0!</v>
          </cell>
          <cell r="EA40" t="e">
            <v>#DIV/0!</v>
          </cell>
          <cell r="EB40" t="e">
            <v>#DIV/0!</v>
          </cell>
          <cell r="EC40" t="e">
            <v>#DIV/0!</v>
          </cell>
          <cell r="ED40" t="e">
            <v>#DIV/0!</v>
          </cell>
          <cell r="EE40" t="e">
            <v>#DIV/0!</v>
          </cell>
          <cell r="EF40" t="e">
            <v>#DIV/0!</v>
          </cell>
          <cell r="EG40" t="e">
            <v>#DIV/0!</v>
          </cell>
          <cell r="EH40">
            <v>33.056719546407805</v>
          </cell>
          <cell r="EI40">
            <v>0</v>
          </cell>
          <cell r="EJ40" t="e">
            <v>#DIV/0!</v>
          </cell>
          <cell r="EK40">
            <v>33.056719546407805</v>
          </cell>
          <cell r="EL40" t="e">
            <v>#DIV/0!</v>
          </cell>
          <cell r="EM40" t="e">
            <v>#DIV/0!</v>
          </cell>
          <cell r="EN40" t="e">
            <v>#DIV/0!</v>
          </cell>
          <cell r="EO40" t="e">
            <v>#DIV/0!</v>
          </cell>
          <cell r="EP40" t="e">
            <v>#DIV/0!</v>
          </cell>
          <cell r="EQ40" t="e">
            <v>#DIV/0!</v>
          </cell>
          <cell r="ER40" t="e">
            <v>#DIV/0!</v>
          </cell>
          <cell r="ES40" t="e">
            <v>#DIV/0!</v>
          </cell>
          <cell r="ET40" t="e">
            <v>#DIV/0!</v>
          </cell>
          <cell r="EU40" t="e">
            <v>#DIV/0!</v>
          </cell>
          <cell r="EV40" t="e">
            <v>#DIV/0!</v>
          </cell>
          <cell r="EW40">
            <v>33.056719546407805</v>
          </cell>
          <cell r="EX40">
            <v>0</v>
          </cell>
          <cell r="EY40" t="e">
            <v>#DIV/0!</v>
          </cell>
          <cell r="EZ40" t="e">
            <v>#DIV/0!</v>
          </cell>
          <cell r="FA40" t="e">
            <v>#DIV/0!</v>
          </cell>
          <cell r="FB40" t="e">
            <v>#DIV/0!</v>
          </cell>
          <cell r="FC40" t="e">
            <v>#DIV/0!</v>
          </cell>
          <cell r="FD40" t="e">
            <v>#DIV/0!</v>
          </cell>
          <cell r="FE40" t="e">
            <v>#DIV/0!</v>
          </cell>
          <cell r="FF40" t="e">
            <v>#DIV/0!</v>
          </cell>
          <cell r="FG40" t="e">
            <v>#DIV/0!</v>
          </cell>
          <cell r="FH40" t="e">
            <v>#DIV/0!</v>
          </cell>
          <cell r="FI40" t="e">
            <v>#DIV/0!</v>
          </cell>
          <cell r="FJ40" t="e">
            <v>#DIV/0!</v>
          </cell>
          <cell r="FK40" t="e">
            <v>#DIV/0!</v>
          </cell>
          <cell r="FL40" t="e">
            <v>#DIV/0!</v>
          </cell>
          <cell r="FM40">
            <v>0</v>
          </cell>
          <cell r="FN40" t="e">
            <v>#DIV/0!</v>
          </cell>
          <cell r="FO40">
            <v>6.6602342785646691</v>
          </cell>
          <cell r="FP40">
            <v>0</v>
          </cell>
          <cell r="FQ40">
            <v>0</v>
          </cell>
          <cell r="FR40" t="e">
            <v>#DIV/0!</v>
          </cell>
          <cell r="FS40" t="e">
            <v>#DIV/0!</v>
          </cell>
          <cell r="FT40" t="e">
            <v>#DIV/0!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row>
        <row r="41">
          <cell r="A41">
            <v>5</v>
          </cell>
          <cell r="B41">
            <v>5.4</v>
          </cell>
          <cell r="C41">
            <v>19</v>
          </cell>
          <cell r="D41" t="str">
            <v>CAUCASUS</v>
          </cell>
          <cell r="E41" t="str">
            <v>GEORGIA</v>
          </cell>
          <cell r="F41" t="str">
            <v>GE</v>
          </cell>
          <cell r="G41">
            <v>82.20254646160268</v>
          </cell>
          <cell r="H41">
            <v>111.2885855650128</v>
          </cell>
          <cell r="I41">
            <v>41.499591374643998</v>
          </cell>
          <cell r="J41">
            <v>122.3821887135708</v>
          </cell>
          <cell r="K41">
            <v>35.224999131733405</v>
          </cell>
          <cell r="L41">
            <v>190.73224619585125</v>
          </cell>
          <cell r="M41">
            <v>123.06283466125601</v>
          </cell>
          <cell r="N41">
            <v>80.18270350783213</v>
          </cell>
          <cell r="O41">
            <v>101.97621455482849</v>
          </cell>
          <cell r="P41">
            <v>4.3572415703785801</v>
          </cell>
          <cell r="Q41">
            <v>181.58110243777594</v>
          </cell>
          <cell r="R41">
            <v>33.727633499623046</v>
          </cell>
          <cell r="S41">
            <v>82.20254646160268</v>
          </cell>
          <cell r="T41">
            <v>0</v>
          </cell>
          <cell r="U41">
            <v>1108.2178876741093</v>
          </cell>
          <cell r="V41">
            <v>46.009650000000001</v>
          </cell>
          <cell r="W41">
            <v>128.992175</v>
          </cell>
          <cell r="X41">
            <v>150.42407499999999</v>
          </cell>
          <cell r="Y41">
            <v>120.88274999999999</v>
          </cell>
          <cell r="Z41">
            <v>71.706424999999982</v>
          </cell>
          <cell r="AA41">
            <v>136.88570000000001</v>
          </cell>
          <cell r="AB41">
            <v>89.951674999999994</v>
          </cell>
          <cell r="AC41">
            <v>69.421625000000006</v>
          </cell>
          <cell r="AD41">
            <v>148.44187500000001</v>
          </cell>
          <cell r="AE41">
            <v>168.1232</v>
          </cell>
          <cell r="AF41">
            <v>146.89105000000004</v>
          </cell>
          <cell r="AG41">
            <v>98.101050000000015</v>
          </cell>
          <cell r="AH41">
            <v>46.009650000000001</v>
          </cell>
          <cell r="AI41">
            <v>0</v>
          </cell>
          <cell r="AJ41">
            <v>1375.83125</v>
          </cell>
          <cell r="AK41">
            <v>152.37975550603014</v>
          </cell>
          <cell r="AW41">
            <v>152.37975550603014</v>
          </cell>
          <cell r="AX41">
            <v>152.37975550603014</v>
          </cell>
          <cell r="BK41">
            <v>0</v>
          </cell>
          <cell r="BL41" t="str">
            <v>USD</v>
          </cell>
          <cell r="BM41" t="str">
            <v>op pl US$</v>
          </cell>
          <cell r="BN41">
            <v>82.20254646160268</v>
          </cell>
          <cell r="BO41">
            <v>111.28858556501281</v>
          </cell>
          <cell r="BP41">
            <v>41.499591374643998</v>
          </cell>
          <cell r="BQ41">
            <v>122.3821887135708</v>
          </cell>
          <cell r="BR41">
            <v>35.224999131733405</v>
          </cell>
          <cell r="BS41">
            <v>190.73224619585122</v>
          </cell>
          <cell r="BT41">
            <v>123.06283466125601</v>
          </cell>
          <cell r="BU41">
            <v>80.18270350783213</v>
          </cell>
          <cell r="BV41">
            <v>101.97621455482849</v>
          </cell>
          <cell r="BW41">
            <v>4.3572415703785801</v>
          </cell>
          <cell r="BX41">
            <v>181.58110243777594</v>
          </cell>
          <cell r="BY41">
            <v>33.727633499623046</v>
          </cell>
          <cell r="BZ41">
            <v>82.20254646160268</v>
          </cell>
          <cell r="CA41">
            <v>0</v>
          </cell>
          <cell r="CB41">
            <v>1108.2178876741093</v>
          </cell>
          <cell r="CC41">
            <v>46.009650000000008</v>
          </cell>
          <cell r="CD41">
            <v>128.992175</v>
          </cell>
          <cell r="CE41">
            <v>150.42407499999999</v>
          </cell>
          <cell r="CF41">
            <v>120.88274999999999</v>
          </cell>
          <cell r="CG41">
            <v>71.706424999999982</v>
          </cell>
          <cell r="CH41">
            <v>136.88570000000001</v>
          </cell>
          <cell r="CI41">
            <v>89.951674999999994</v>
          </cell>
          <cell r="CJ41">
            <v>69.421625000000006</v>
          </cell>
          <cell r="CK41">
            <v>148.44187500000001</v>
          </cell>
          <cell r="CL41">
            <v>168.1232</v>
          </cell>
          <cell r="CM41">
            <v>146.89105000000004</v>
          </cell>
          <cell r="CN41">
            <v>98.101050000000015</v>
          </cell>
          <cell r="CO41">
            <v>46.009650000000008</v>
          </cell>
          <cell r="CP41">
            <v>0</v>
          </cell>
          <cell r="CQ41">
            <v>1375.83125</v>
          </cell>
          <cell r="CR41">
            <v>152.37975550603014</v>
          </cell>
          <cell r="CS41" t="e">
            <v>#DIV/0!</v>
          </cell>
          <cell r="CT41" t="e">
            <v>#DIV/0!</v>
          </cell>
          <cell r="CU41" t="e">
            <v>#DIV/0!</v>
          </cell>
          <cell r="CV41" t="e">
            <v>#DIV/0!</v>
          </cell>
          <cell r="CW41" t="e">
            <v>#DIV/0!</v>
          </cell>
          <cell r="CX41" t="e">
            <v>#DIV/0!</v>
          </cell>
          <cell r="CY41" t="e">
            <v>#DIV/0!</v>
          </cell>
          <cell r="CZ41" t="e">
            <v>#DIV/0!</v>
          </cell>
          <cell r="DA41" t="e">
            <v>#DIV/0!</v>
          </cell>
          <cell r="DB41" t="e">
            <v>#DIV/0!</v>
          </cell>
          <cell r="DC41" t="e">
            <v>#DIV/0!</v>
          </cell>
          <cell r="DD41">
            <v>152.37975550603014</v>
          </cell>
          <cell r="DE41">
            <v>0</v>
          </cell>
          <cell r="DF41" t="e">
            <v>#DIV/0!</v>
          </cell>
          <cell r="DG41" t="e">
            <v>#DIV/0!</v>
          </cell>
          <cell r="DH41" t="e">
            <v>#DIV/0!</v>
          </cell>
          <cell r="DI41" t="e">
            <v>#DIV/0!</v>
          </cell>
          <cell r="DJ41" t="e">
            <v>#DIV/0!</v>
          </cell>
          <cell r="DK41" t="e">
            <v>#DIV/0!</v>
          </cell>
          <cell r="DL41" t="e">
            <v>#DIV/0!</v>
          </cell>
          <cell r="DM41" t="e">
            <v>#DIV/0!</v>
          </cell>
          <cell r="DN41" t="e">
            <v>#DIV/0!</v>
          </cell>
          <cell r="DO41" t="e">
            <v>#DIV/0!</v>
          </cell>
          <cell r="DP41" t="e">
            <v>#DIV/0!</v>
          </cell>
          <cell r="DQ41" t="e">
            <v>#DIV/0!</v>
          </cell>
          <cell r="DR41" t="e">
            <v>#DIV/0!</v>
          </cell>
          <cell r="DS41" t="e">
            <v>#DIV/0!</v>
          </cell>
          <cell r="DT41">
            <v>0</v>
          </cell>
          <cell r="DU41" t="e">
            <v>#DIV/0!</v>
          </cell>
          <cell r="DV41">
            <v>152.37975550603014</v>
          </cell>
          <cell r="DW41" t="e">
            <v>#DIV/0!</v>
          </cell>
          <cell r="DX41" t="e">
            <v>#DIV/0!</v>
          </cell>
          <cell r="DY41" t="e">
            <v>#DIV/0!</v>
          </cell>
          <cell r="DZ41" t="e">
            <v>#DIV/0!</v>
          </cell>
          <cell r="EA41" t="e">
            <v>#DIV/0!</v>
          </cell>
          <cell r="EB41" t="e">
            <v>#DIV/0!</v>
          </cell>
          <cell r="EC41" t="e">
            <v>#DIV/0!</v>
          </cell>
          <cell r="ED41" t="e">
            <v>#DIV/0!</v>
          </cell>
          <cell r="EE41" t="e">
            <v>#DIV/0!</v>
          </cell>
          <cell r="EF41" t="e">
            <v>#DIV/0!</v>
          </cell>
          <cell r="EG41" t="e">
            <v>#DIV/0!</v>
          </cell>
          <cell r="EH41">
            <v>152.37975550603014</v>
          </cell>
          <cell r="EI41">
            <v>0</v>
          </cell>
          <cell r="EJ41" t="e">
            <v>#DIV/0!</v>
          </cell>
          <cell r="EK41">
            <v>152.37975550603014</v>
          </cell>
          <cell r="EL41" t="e">
            <v>#DIV/0!</v>
          </cell>
          <cell r="EM41" t="e">
            <v>#DIV/0!</v>
          </cell>
          <cell r="EN41" t="e">
            <v>#DIV/0!</v>
          </cell>
          <cell r="EO41" t="e">
            <v>#DIV/0!</v>
          </cell>
          <cell r="EP41" t="e">
            <v>#DIV/0!</v>
          </cell>
          <cell r="EQ41" t="e">
            <v>#DIV/0!</v>
          </cell>
          <cell r="ER41" t="e">
            <v>#DIV/0!</v>
          </cell>
          <cell r="ES41" t="e">
            <v>#DIV/0!</v>
          </cell>
          <cell r="ET41" t="e">
            <v>#DIV/0!</v>
          </cell>
          <cell r="EU41" t="e">
            <v>#DIV/0!</v>
          </cell>
          <cell r="EV41" t="e">
            <v>#DIV/0!</v>
          </cell>
          <cell r="EW41">
            <v>152.37975550603014</v>
          </cell>
          <cell r="EX41">
            <v>0</v>
          </cell>
          <cell r="EY41" t="e">
            <v>#DIV/0!</v>
          </cell>
          <cell r="EZ41" t="e">
            <v>#DIV/0!</v>
          </cell>
          <cell r="FA41" t="e">
            <v>#DIV/0!</v>
          </cell>
          <cell r="FB41" t="e">
            <v>#DIV/0!</v>
          </cell>
          <cell r="FC41" t="e">
            <v>#DIV/0!</v>
          </cell>
          <cell r="FD41" t="e">
            <v>#DIV/0!</v>
          </cell>
          <cell r="FE41" t="e">
            <v>#DIV/0!</v>
          </cell>
          <cell r="FF41" t="e">
            <v>#DIV/0!</v>
          </cell>
          <cell r="FG41" t="e">
            <v>#DIV/0!</v>
          </cell>
          <cell r="FH41" t="e">
            <v>#DIV/0!</v>
          </cell>
          <cell r="FI41" t="e">
            <v>#DIV/0!</v>
          </cell>
          <cell r="FJ41" t="e">
            <v>#DIV/0!</v>
          </cell>
          <cell r="FK41" t="e">
            <v>#DIV/0!</v>
          </cell>
          <cell r="FL41" t="e">
            <v>#DIV/0!</v>
          </cell>
          <cell r="FM41">
            <v>0</v>
          </cell>
          <cell r="FN41" t="e">
            <v>#DIV/0!</v>
          </cell>
          <cell r="FO41">
            <v>219.66597750777757</v>
          </cell>
          <cell r="FP41">
            <v>413.11530000000005</v>
          </cell>
          <cell r="FQ41">
            <v>0</v>
          </cell>
          <cell r="FR41" t="e">
            <v>#DIV/0!</v>
          </cell>
          <cell r="FS41" t="e">
            <v>#DIV/0!</v>
          </cell>
          <cell r="FT41" t="e">
            <v>#DIV/0!</v>
          </cell>
          <cell r="FU41">
            <v>1.0000000000000002</v>
          </cell>
          <cell r="FV41">
            <v>1</v>
          </cell>
          <cell r="FW41">
            <v>1</v>
          </cell>
          <cell r="FX41">
            <v>1</v>
          </cell>
          <cell r="FY41">
            <v>1</v>
          </cell>
          <cell r="FZ41">
            <v>1</v>
          </cell>
          <cell r="GA41">
            <v>1</v>
          </cell>
          <cell r="GB41">
            <v>1</v>
          </cell>
          <cell r="GC41">
            <v>1</v>
          </cell>
          <cell r="GD41">
            <v>1</v>
          </cell>
          <cell r="GE41">
            <v>1</v>
          </cell>
          <cell r="GF41">
            <v>1</v>
          </cell>
          <cell r="GG41">
            <v>1.0000000000000002</v>
          </cell>
          <cell r="GH41">
            <v>-2.2204460492503131E-16</v>
          </cell>
          <cell r="GI41">
            <v>0</v>
          </cell>
          <cell r="GJ41">
            <v>0</v>
          </cell>
          <cell r="GK41">
            <v>0</v>
          </cell>
          <cell r="GL41">
            <v>0</v>
          </cell>
          <cell r="GM41">
            <v>0</v>
          </cell>
          <cell r="GN41">
            <v>0</v>
          </cell>
          <cell r="GO41">
            <v>0</v>
          </cell>
          <cell r="GP41">
            <v>0</v>
          </cell>
          <cell r="GQ41">
            <v>0</v>
          </cell>
          <cell r="GR41">
            <v>0</v>
          </cell>
          <cell r="GS41">
            <v>0</v>
          </cell>
        </row>
        <row r="42">
          <cell r="A42">
            <v>5</v>
          </cell>
          <cell r="B42">
            <v>5.4</v>
          </cell>
          <cell r="C42">
            <v>19</v>
          </cell>
          <cell r="D42" t="str">
            <v>CAUCASUS</v>
          </cell>
          <cell r="E42" t="str">
            <v>AZERBAIJAN</v>
          </cell>
          <cell r="F42" t="str">
            <v>AZ</v>
          </cell>
          <cell r="G42">
            <v>54.648574364690852</v>
          </cell>
          <cell r="H42">
            <v>65.532961386755204</v>
          </cell>
          <cell r="I42">
            <v>92.199407404786612</v>
          </cell>
          <cell r="J42">
            <v>28.466674246929951</v>
          </cell>
          <cell r="K42">
            <v>118.03439724933132</v>
          </cell>
          <cell r="L42">
            <v>109.27997869010746</v>
          </cell>
          <cell r="M42">
            <v>59.788589762623509</v>
          </cell>
          <cell r="N42">
            <v>111.279915316642</v>
          </cell>
          <cell r="O42">
            <v>73.296118381915278</v>
          </cell>
          <cell r="P42">
            <v>135.2456495167938</v>
          </cell>
          <cell r="Q42">
            <v>59.876225286326708</v>
          </cell>
          <cell r="R42">
            <v>101.52629890441267</v>
          </cell>
          <cell r="S42">
            <v>54.648574364690852</v>
          </cell>
          <cell r="T42">
            <v>0</v>
          </cell>
          <cell r="U42">
            <v>1009.1747905113155</v>
          </cell>
          <cell r="V42">
            <v>48.830374999999997</v>
          </cell>
          <cell r="W42">
            <v>98.094674999999995</v>
          </cell>
          <cell r="X42">
            <v>120.17469999999999</v>
          </cell>
          <cell r="Y42">
            <v>123.18667499999999</v>
          </cell>
          <cell r="Z42">
            <v>80.790374999999983</v>
          </cell>
          <cell r="AA42">
            <v>98.28295</v>
          </cell>
          <cell r="AB42">
            <v>69.417799999999986</v>
          </cell>
          <cell r="AC42">
            <v>68.006375000000006</v>
          </cell>
          <cell r="AD42">
            <v>101.23159999999999</v>
          </cell>
          <cell r="AE42">
            <v>108.301475</v>
          </cell>
          <cell r="AF42">
            <v>107.02817499999998</v>
          </cell>
          <cell r="AG42">
            <v>55.126750000000001</v>
          </cell>
          <cell r="AH42">
            <v>48.830374999999997</v>
          </cell>
          <cell r="AI42">
            <v>0</v>
          </cell>
          <cell r="AJ42">
            <v>1078.4719249999998</v>
          </cell>
          <cell r="AK42">
            <v>45.596929077084333</v>
          </cell>
          <cell r="AW42">
            <v>45.596929077084333</v>
          </cell>
          <cell r="AX42">
            <v>45.596929077084333</v>
          </cell>
          <cell r="BK42">
            <v>0</v>
          </cell>
          <cell r="BL42" t="str">
            <v>USD</v>
          </cell>
          <cell r="BM42" t="str">
            <v>op pl US$</v>
          </cell>
          <cell r="BN42">
            <v>54.648574364690852</v>
          </cell>
          <cell r="BO42">
            <v>65.532961386755204</v>
          </cell>
          <cell r="BP42">
            <v>92.199407404786612</v>
          </cell>
          <cell r="BQ42">
            <v>28.466674246929951</v>
          </cell>
          <cell r="BR42">
            <v>118.03439724933132</v>
          </cell>
          <cell r="BS42">
            <v>109.27997869010746</v>
          </cell>
          <cell r="BT42">
            <v>59.788589762623516</v>
          </cell>
          <cell r="BU42">
            <v>111.279915316642</v>
          </cell>
          <cell r="BV42">
            <v>73.296118381915278</v>
          </cell>
          <cell r="BW42">
            <v>135.2456495167938</v>
          </cell>
          <cell r="BX42">
            <v>59.876225286326708</v>
          </cell>
          <cell r="BY42">
            <v>101.52629890441267</v>
          </cell>
          <cell r="BZ42">
            <v>54.648574364690852</v>
          </cell>
          <cell r="CA42">
            <v>0</v>
          </cell>
          <cell r="CB42">
            <v>1009.1747905113155</v>
          </cell>
          <cell r="CC42">
            <v>48.830374999999997</v>
          </cell>
          <cell r="CD42">
            <v>98.094674999999981</v>
          </cell>
          <cell r="CE42">
            <v>120.1747</v>
          </cell>
          <cell r="CF42">
            <v>123.18667499999999</v>
          </cell>
          <cell r="CG42">
            <v>80.790374999999983</v>
          </cell>
          <cell r="CH42">
            <v>98.28295</v>
          </cell>
          <cell r="CI42">
            <v>69.417799999999986</v>
          </cell>
          <cell r="CJ42">
            <v>68.006375000000006</v>
          </cell>
          <cell r="CK42">
            <v>101.23159999999999</v>
          </cell>
          <cell r="CL42">
            <v>108.30147500000001</v>
          </cell>
          <cell r="CM42">
            <v>107.02817499999998</v>
          </cell>
          <cell r="CN42">
            <v>55.126750000000001</v>
          </cell>
          <cell r="CO42">
            <v>48.830374999999997</v>
          </cell>
          <cell r="CP42">
            <v>0</v>
          </cell>
          <cell r="CQ42">
            <v>1078.4719249999998</v>
          </cell>
          <cell r="CR42">
            <v>45.596929077084333</v>
          </cell>
          <cell r="CS42" t="e">
            <v>#DIV/0!</v>
          </cell>
          <cell r="CT42" t="e">
            <v>#DIV/0!</v>
          </cell>
          <cell r="CU42" t="e">
            <v>#DIV/0!</v>
          </cell>
          <cell r="CV42" t="e">
            <v>#DIV/0!</v>
          </cell>
          <cell r="CW42" t="e">
            <v>#DIV/0!</v>
          </cell>
          <cell r="CX42" t="e">
            <v>#DIV/0!</v>
          </cell>
          <cell r="CY42" t="e">
            <v>#DIV/0!</v>
          </cell>
          <cell r="CZ42" t="e">
            <v>#DIV/0!</v>
          </cell>
          <cell r="DA42" t="e">
            <v>#DIV/0!</v>
          </cell>
          <cell r="DB42" t="e">
            <v>#DIV/0!</v>
          </cell>
          <cell r="DC42" t="e">
            <v>#DIV/0!</v>
          </cell>
          <cell r="DD42">
            <v>45.596929077084333</v>
          </cell>
          <cell r="DE42">
            <v>0</v>
          </cell>
          <cell r="DF42" t="e">
            <v>#DIV/0!</v>
          </cell>
          <cell r="DG42" t="e">
            <v>#DIV/0!</v>
          </cell>
          <cell r="DH42" t="e">
            <v>#DIV/0!</v>
          </cell>
          <cell r="DI42" t="e">
            <v>#DIV/0!</v>
          </cell>
          <cell r="DJ42" t="e">
            <v>#DIV/0!</v>
          </cell>
          <cell r="DK42" t="e">
            <v>#DIV/0!</v>
          </cell>
          <cell r="DL42" t="e">
            <v>#DIV/0!</v>
          </cell>
          <cell r="DM42" t="e">
            <v>#DIV/0!</v>
          </cell>
          <cell r="DN42" t="e">
            <v>#DIV/0!</v>
          </cell>
          <cell r="DO42" t="e">
            <v>#DIV/0!</v>
          </cell>
          <cell r="DP42" t="e">
            <v>#DIV/0!</v>
          </cell>
          <cell r="DQ42" t="e">
            <v>#DIV/0!</v>
          </cell>
          <cell r="DR42" t="e">
            <v>#DIV/0!</v>
          </cell>
          <cell r="DS42" t="e">
            <v>#DIV/0!</v>
          </cell>
          <cell r="DT42">
            <v>0</v>
          </cell>
          <cell r="DU42" t="e">
            <v>#DIV/0!</v>
          </cell>
          <cell r="DV42">
            <v>45.59692907708434</v>
          </cell>
          <cell r="DW42" t="e">
            <v>#DIV/0!</v>
          </cell>
          <cell r="DX42" t="e">
            <v>#DIV/0!</v>
          </cell>
          <cell r="DY42" t="e">
            <v>#DIV/0!</v>
          </cell>
          <cell r="DZ42" t="e">
            <v>#DIV/0!</v>
          </cell>
          <cell r="EA42" t="e">
            <v>#DIV/0!</v>
          </cell>
          <cell r="EB42" t="e">
            <v>#DIV/0!</v>
          </cell>
          <cell r="EC42" t="e">
            <v>#DIV/0!</v>
          </cell>
          <cell r="ED42" t="e">
            <v>#DIV/0!</v>
          </cell>
          <cell r="EE42" t="e">
            <v>#DIV/0!</v>
          </cell>
          <cell r="EF42" t="e">
            <v>#DIV/0!</v>
          </cell>
          <cell r="EG42" t="e">
            <v>#DIV/0!</v>
          </cell>
          <cell r="EH42">
            <v>45.59692907708434</v>
          </cell>
          <cell r="EI42">
            <v>0</v>
          </cell>
          <cell r="EJ42" t="e">
            <v>#DIV/0!</v>
          </cell>
          <cell r="EK42">
            <v>45.596929077084333</v>
          </cell>
          <cell r="EL42" t="e">
            <v>#DIV/0!</v>
          </cell>
          <cell r="EM42" t="e">
            <v>#DIV/0!</v>
          </cell>
          <cell r="EN42" t="e">
            <v>#DIV/0!</v>
          </cell>
          <cell r="EO42" t="e">
            <v>#DIV/0!</v>
          </cell>
          <cell r="EP42" t="e">
            <v>#DIV/0!</v>
          </cell>
          <cell r="EQ42" t="e">
            <v>#DIV/0!</v>
          </cell>
          <cell r="ER42" t="e">
            <v>#DIV/0!</v>
          </cell>
          <cell r="ES42" t="e">
            <v>#DIV/0!</v>
          </cell>
          <cell r="ET42" t="e">
            <v>#DIV/0!</v>
          </cell>
          <cell r="EU42" t="e">
            <v>#DIV/0!</v>
          </cell>
          <cell r="EV42" t="e">
            <v>#DIV/0!</v>
          </cell>
          <cell r="EW42">
            <v>45.596929077084333</v>
          </cell>
          <cell r="EX42">
            <v>0</v>
          </cell>
          <cell r="EY42" t="e">
            <v>#DIV/0!</v>
          </cell>
          <cell r="EZ42" t="e">
            <v>#DIV/0!</v>
          </cell>
          <cell r="FA42" t="e">
            <v>#DIV/0!</v>
          </cell>
          <cell r="FB42" t="e">
            <v>#DIV/0!</v>
          </cell>
          <cell r="FC42" t="e">
            <v>#DIV/0!</v>
          </cell>
          <cell r="FD42" t="e">
            <v>#DIV/0!</v>
          </cell>
          <cell r="FE42" t="e">
            <v>#DIV/0!</v>
          </cell>
          <cell r="FF42" t="e">
            <v>#DIV/0!</v>
          </cell>
          <cell r="FG42" t="e">
            <v>#DIV/0!</v>
          </cell>
          <cell r="FH42" t="e">
            <v>#DIV/0!</v>
          </cell>
          <cell r="FI42" t="e">
            <v>#DIV/0!</v>
          </cell>
          <cell r="FJ42" t="e">
            <v>#DIV/0!</v>
          </cell>
          <cell r="FK42" t="e">
            <v>#DIV/0!</v>
          </cell>
          <cell r="FL42" t="e">
            <v>#DIV/0!</v>
          </cell>
          <cell r="FM42">
            <v>0</v>
          </cell>
          <cell r="FN42" t="e">
            <v>#DIV/0!</v>
          </cell>
          <cell r="FO42">
            <v>296.64817370753315</v>
          </cell>
          <cell r="FP42">
            <v>270.45639999999997</v>
          </cell>
          <cell r="FQ42">
            <v>0</v>
          </cell>
          <cell r="FR42" t="e">
            <v>#DIV/0!</v>
          </cell>
          <cell r="FS42" t="e">
            <v>#DIV/0!</v>
          </cell>
          <cell r="FT42" t="e">
            <v>#DIV/0!</v>
          </cell>
          <cell r="FU42">
            <v>1</v>
          </cell>
          <cell r="FV42">
            <v>0.99999999999999989</v>
          </cell>
          <cell r="FW42">
            <v>1.0000000000000002</v>
          </cell>
          <cell r="FX42">
            <v>1</v>
          </cell>
          <cell r="FY42">
            <v>1</v>
          </cell>
          <cell r="FZ42">
            <v>1</v>
          </cell>
          <cell r="GA42">
            <v>1</v>
          </cell>
          <cell r="GB42">
            <v>1</v>
          </cell>
          <cell r="GC42">
            <v>1</v>
          </cell>
          <cell r="GD42">
            <v>1.0000000000000002</v>
          </cell>
          <cell r="GE42">
            <v>1</v>
          </cell>
          <cell r="GF42">
            <v>1</v>
          </cell>
          <cell r="GG42">
            <v>1</v>
          </cell>
          <cell r="GH42">
            <v>0</v>
          </cell>
          <cell r="GI42">
            <v>1.1102230246251565E-16</v>
          </cell>
          <cell r="GJ42">
            <v>-2.2204460492503131E-16</v>
          </cell>
          <cell r="GK42">
            <v>0</v>
          </cell>
          <cell r="GL42">
            <v>0</v>
          </cell>
          <cell r="GM42">
            <v>0</v>
          </cell>
          <cell r="GN42">
            <v>0</v>
          </cell>
          <cell r="GO42">
            <v>0</v>
          </cell>
          <cell r="GP42">
            <v>0</v>
          </cell>
          <cell r="GQ42">
            <v>-2.2204460492503131E-16</v>
          </cell>
          <cell r="GR42">
            <v>0</v>
          </cell>
          <cell r="GS42">
            <v>0</v>
          </cell>
        </row>
        <row r="43">
          <cell r="A43">
            <v>5</v>
          </cell>
          <cell r="B43">
            <v>5.4</v>
          </cell>
          <cell r="C43">
            <v>19</v>
          </cell>
          <cell r="D43" t="str">
            <v>CAUCASUS</v>
          </cell>
          <cell r="E43" t="str">
            <v>ARMENIA</v>
          </cell>
          <cell r="F43" t="str">
            <v>AM</v>
          </cell>
          <cell r="G43">
            <v>0</v>
          </cell>
          <cell r="H43">
            <v>80.536649712822552</v>
          </cell>
          <cell r="I43">
            <v>78.326571261785489</v>
          </cell>
          <cell r="J43">
            <v>48.800773186859303</v>
          </cell>
          <cell r="K43">
            <v>54.234353836001809</v>
          </cell>
          <cell r="L43">
            <v>49.872130656278095</v>
          </cell>
          <cell r="M43">
            <v>30.568215634846009</v>
          </cell>
          <cell r="N43">
            <v>15.274126389074787</v>
          </cell>
          <cell r="O43">
            <v>48.975099147332941</v>
          </cell>
          <cell r="P43">
            <v>73.516759831163029</v>
          </cell>
          <cell r="Q43">
            <v>0</v>
          </cell>
          <cell r="R43">
            <v>18.532274105323943</v>
          </cell>
          <cell r="S43">
            <v>0</v>
          </cell>
          <cell r="T43">
            <v>0</v>
          </cell>
          <cell r="U43">
            <v>498.63695376148797</v>
          </cell>
          <cell r="V43">
            <v>19.826250000000002</v>
          </cell>
          <cell r="W43">
            <v>58.805549999999982</v>
          </cell>
          <cell r="X43">
            <v>74.751719999999978</v>
          </cell>
          <cell r="Y43">
            <v>67.418770000000009</v>
          </cell>
          <cell r="Z43">
            <v>51.768994999999997</v>
          </cell>
          <cell r="AA43">
            <v>63.45691999999999</v>
          </cell>
          <cell r="AB43">
            <v>41.725224999999995</v>
          </cell>
          <cell r="AC43">
            <v>28.601650000000003</v>
          </cell>
          <cell r="AD43">
            <v>63.740394999999999</v>
          </cell>
          <cell r="AE43">
            <v>75.988894999999999</v>
          </cell>
          <cell r="AF43">
            <v>56.465585000000004</v>
          </cell>
          <cell r="AG43">
            <v>34.963645</v>
          </cell>
          <cell r="AH43">
            <v>19.826250000000002</v>
          </cell>
          <cell r="AI43">
            <v>0</v>
          </cell>
          <cell r="AJ43">
            <v>637.5136</v>
          </cell>
          <cell r="AK43">
            <v>0</v>
          </cell>
          <cell r="AW43">
            <v>0</v>
          </cell>
          <cell r="AX43">
            <v>0</v>
          </cell>
          <cell r="BK43">
            <v>0</v>
          </cell>
          <cell r="BL43" t="str">
            <v>USD</v>
          </cell>
          <cell r="BM43" t="str">
            <v>op pl US$</v>
          </cell>
          <cell r="BN43">
            <v>0</v>
          </cell>
          <cell r="BO43">
            <v>80.536649712822552</v>
          </cell>
          <cell r="BP43">
            <v>78.326571261785489</v>
          </cell>
          <cell r="BQ43">
            <v>48.800773186859303</v>
          </cell>
          <cell r="BR43">
            <v>54.234353836001809</v>
          </cell>
          <cell r="BS43">
            <v>49.872130656278095</v>
          </cell>
          <cell r="BT43">
            <v>30.568215634846009</v>
          </cell>
          <cell r="BU43">
            <v>15.274126389074787</v>
          </cell>
          <cell r="BV43">
            <v>48.975099147332934</v>
          </cell>
          <cell r="BW43">
            <v>73.516759831163029</v>
          </cell>
          <cell r="BX43">
            <v>0</v>
          </cell>
          <cell r="BY43">
            <v>18.532274105323943</v>
          </cell>
          <cell r="BZ43">
            <v>0</v>
          </cell>
          <cell r="CA43">
            <v>0</v>
          </cell>
          <cell r="CB43">
            <v>498.63695376148797</v>
          </cell>
          <cell r="CC43">
            <v>19.826250000000002</v>
          </cell>
          <cell r="CD43">
            <v>58.805549999999975</v>
          </cell>
          <cell r="CE43">
            <v>74.751719999999978</v>
          </cell>
          <cell r="CF43">
            <v>67.418770000000009</v>
          </cell>
          <cell r="CG43">
            <v>51.76899499999999</v>
          </cell>
          <cell r="CH43">
            <v>63.45691999999999</v>
          </cell>
          <cell r="CI43">
            <v>41.725224999999995</v>
          </cell>
          <cell r="CJ43">
            <v>28.601650000000006</v>
          </cell>
          <cell r="CK43">
            <v>63.740395000000007</v>
          </cell>
          <cell r="CL43">
            <v>75.988894999999999</v>
          </cell>
          <cell r="CM43">
            <v>56.465585000000004</v>
          </cell>
          <cell r="CN43">
            <v>34.963645</v>
          </cell>
          <cell r="CO43">
            <v>19.826250000000002</v>
          </cell>
          <cell r="CP43">
            <v>0</v>
          </cell>
          <cell r="CQ43">
            <v>637.5136</v>
          </cell>
          <cell r="CR43">
            <v>0</v>
          </cell>
          <cell r="CS43" t="e">
            <v>#DIV/0!</v>
          </cell>
          <cell r="CT43" t="e">
            <v>#DIV/0!</v>
          </cell>
          <cell r="CU43" t="e">
            <v>#DIV/0!</v>
          </cell>
          <cell r="CV43" t="e">
            <v>#DIV/0!</v>
          </cell>
          <cell r="CW43" t="e">
            <v>#DIV/0!</v>
          </cell>
          <cell r="CX43" t="e">
            <v>#DIV/0!</v>
          </cell>
          <cell r="CY43" t="e">
            <v>#DIV/0!</v>
          </cell>
          <cell r="CZ43" t="e">
            <v>#DIV/0!</v>
          </cell>
          <cell r="DA43" t="e">
            <v>#DIV/0!</v>
          </cell>
          <cell r="DB43" t="e">
            <v>#DIV/0!</v>
          </cell>
          <cell r="DC43" t="e">
            <v>#DIV/0!</v>
          </cell>
          <cell r="DD43">
            <v>0</v>
          </cell>
          <cell r="DE43">
            <v>0</v>
          </cell>
          <cell r="DF43" t="e">
            <v>#DIV/0!</v>
          </cell>
          <cell r="DG43" t="e">
            <v>#DIV/0!</v>
          </cell>
          <cell r="DH43" t="e">
            <v>#DIV/0!</v>
          </cell>
          <cell r="DI43" t="e">
            <v>#DIV/0!</v>
          </cell>
          <cell r="DJ43" t="e">
            <v>#DIV/0!</v>
          </cell>
          <cell r="DK43" t="e">
            <v>#DIV/0!</v>
          </cell>
          <cell r="DL43" t="e">
            <v>#DIV/0!</v>
          </cell>
          <cell r="DM43" t="e">
            <v>#DIV/0!</v>
          </cell>
          <cell r="DN43" t="e">
            <v>#DIV/0!</v>
          </cell>
          <cell r="DO43" t="e">
            <v>#DIV/0!</v>
          </cell>
          <cell r="DP43" t="e">
            <v>#DIV/0!</v>
          </cell>
          <cell r="DQ43" t="e">
            <v>#DIV/0!</v>
          </cell>
          <cell r="DR43" t="e">
            <v>#DIV/0!</v>
          </cell>
          <cell r="DS43" t="e">
            <v>#DIV/0!</v>
          </cell>
          <cell r="DT43">
            <v>0</v>
          </cell>
          <cell r="DU43" t="e">
            <v>#DIV/0!</v>
          </cell>
          <cell r="DV43">
            <v>0</v>
          </cell>
          <cell r="DW43" t="e">
            <v>#DIV/0!</v>
          </cell>
          <cell r="DX43" t="e">
            <v>#DIV/0!</v>
          </cell>
          <cell r="DY43" t="e">
            <v>#DIV/0!</v>
          </cell>
          <cell r="DZ43" t="e">
            <v>#DIV/0!</v>
          </cell>
          <cell r="EA43" t="e">
            <v>#DIV/0!</v>
          </cell>
          <cell r="EB43" t="e">
            <v>#DIV/0!</v>
          </cell>
          <cell r="EC43" t="e">
            <v>#DIV/0!</v>
          </cell>
          <cell r="ED43" t="e">
            <v>#DIV/0!</v>
          </cell>
          <cell r="EE43" t="e">
            <v>#DIV/0!</v>
          </cell>
          <cell r="EF43" t="e">
            <v>#DIV/0!</v>
          </cell>
          <cell r="EG43" t="e">
            <v>#DIV/0!</v>
          </cell>
          <cell r="EH43">
            <v>0</v>
          </cell>
          <cell r="EI43">
            <v>0</v>
          </cell>
          <cell r="EJ43" t="e">
            <v>#DIV/0!</v>
          </cell>
          <cell r="EK43">
            <v>0</v>
          </cell>
          <cell r="EL43" t="e">
            <v>#DIV/0!</v>
          </cell>
          <cell r="EM43" t="e">
            <v>#DIV/0!</v>
          </cell>
          <cell r="EN43" t="e">
            <v>#DIV/0!</v>
          </cell>
          <cell r="EO43" t="e">
            <v>#DIV/0!</v>
          </cell>
          <cell r="EP43" t="e">
            <v>#DIV/0!</v>
          </cell>
          <cell r="EQ43" t="e">
            <v>#DIV/0!</v>
          </cell>
          <cell r="ER43" t="e">
            <v>#DIV/0!</v>
          </cell>
          <cell r="ES43" t="e">
            <v>#DIV/0!</v>
          </cell>
          <cell r="ET43" t="e">
            <v>#DIV/0!</v>
          </cell>
          <cell r="EU43" t="e">
            <v>#DIV/0!</v>
          </cell>
          <cell r="EV43" t="e">
            <v>#DIV/0!</v>
          </cell>
          <cell r="EW43">
            <v>0</v>
          </cell>
          <cell r="EX43">
            <v>0</v>
          </cell>
          <cell r="EY43" t="e">
            <v>#DIV/0!</v>
          </cell>
          <cell r="EZ43" t="e">
            <v>#DIV/0!</v>
          </cell>
          <cell r="FA43" t="e">
            <v>#DIV/0!</v>
          </cell>
          <cell r="FB43" t="e">
            <v>#DIV/0!</v>
          </cell>
          <cell r="FC43" t="e">
            <v>#DIV/0!</v>
          </cell>
          <cell r="FD43" t="e">
            <v>#DIV/0!</v>
          </cell>
          <cell r="FE43" t="e">
            <v>#DIV/0!</v>
          </cell>
          <cell r="FF43" t="e">
            <v>#DIV/0!</v>
          </cell>
          <cell r="FG43" t="e">
            <v>#DIV/0!</v>
          </cell>
          <cell r="FH43" t="e">
            <v>#DIV/0!</v>
          </cell>
          <cell r="FI43" t="e">
            <v>#DIV/0!</v>
          </cell>
          <cell r="FJ43" t="e">
            <v>#DIV/0!</v>
          </cell>
          <cell r="FK43" t="e">
            <v>#DIV/0!</v>
          </cell>
          <cell r="FL43" t="e">
            <v>#DIV/0!</v>
          </cell>
          <cell r="FM43">
            <v>0</v>
          </cell>
          <cell r="FN43" t="e">
            <v>#DIV/0!</v>
          </cell>
          <cell r="FO43">
            <v>92.049033936486978</v>
          </cell>
          <cell r="FP43">
            <v>167.41812499999997</v>
          </cell>
          <cell r="FQ43">
            <v>0</v>
          </cell>
          <cell r="FR43" t="e">
            <v>#DIV/0!</v>
          </cell>
          <cell r="FS43" t="e">
            <v>#DIV/0!</v>
          </cell>
          <cell r="FT43" t="e">
            <v>#DIV/0!</v>
          </cell>
          <cell r="FU43">
            <v>1</v>
          </cell>
          <cell r="FV43">
            <v>0.99999999999999989</v>
          </cell>
          <cell r="FW43">
            <v>1</v>
          </cell>
          <cell r="FX43">
            <v>1</v>
          </cell>
          <cell r="FY43">
            <v>0.99999999999999989</v>
          </cell>
          <cell r="FZ43">
            <v>1</v>
          </cell>
          <cell r="GA43">
            <v>1</v>
          </cell>
          <cell r="GB43">
            <v>1.0000000000000002</v>
          </cell>
          <cell r="GC43">
            <v>1.0000000000000002</v>
          </cell>
          <cell r="GD43">
            <v>1</v>
          </cell>
          <cell r="GE43">
            <v>1</v>
          </cell>
          <cell r="GF43">
            <v>1</v>
          </cell>
          <cell r="GG43">
            <v>1</v>
          </cell>
          <cell r="GH43">
            <v>0</v>
          </cell>
          <cell r="GI43">
            <v>1.1102230246251565E-16</v>
          </cell>
          <cell r="GJ43">
            <v>0</v>
          </cell>
          <cell r="GK43">
            <v>0</v>
          </cell>
          <cell r="GL43">
            <v>1.1102230246251565E-16</v>
          </cell>
          <cell r="GM43">
            <v>0</v>
          </cell>
          <cell r="GN43">
            <v>0</v>
          </cell>
          <cell r="GO43">
            <v>-2.2204460492503131E-16</v>
          </cell>
          <cell r="GP43">
            <v>-2.2204460492503131E-16</v>
          </cell>
          <cell r="GQ43">
            <v>0</v>
          </cell>
          <cell r="GR43">
            <v>0</v>
          </cell>
          <cell r="GS43">
            <v>0</v>
          </cell>
        </row>
        <row r="44">
          <cell r="A44">
            <v>5</v>
          </cell>
          <cell r="B44">
            <v>5.5</v>
          </cell>
          <cell r="C44">
            <v>20</v>
          </cell>
          <cell r="D44" t="str">
            <v>MACEDONIA</v>
          </cell>
          <cell r="E44" t="str">
            <v>MACEDONIA</v>
          </cell>
          <cell r="F44" t="str">
            <v>MK</v>
          </cell>
          <cell r="G44">
            <v>375.60478637242426</v>
          </cell>
          <cell r="H44">
            <v>566.62797590963476</v>
          </cell>
          <cell r="I44">
            <v>472.12781826042351</v>
          </cell>
          <cell r="J44">
            <v>405.41529174614266</v>
          </cell>
          <cell r="K44">
            <v>387.27634954676472</v>
          </cell>
          <cell r="L44">
            <v>398.0945292737988</v>
          </cell>
          <cell r="M44">
            <v>234.99828950363738</v>
          </cell>
          <cell r="N44">
            <v>296.05981389744272</v>
          </cell>
          <cell r="O44">
            <v>391.17281112234787</v>
          </cell>
          <cell r="P44">
            <v>379.17206466077806</v>
          </cell>
          <cell r="Q44">
            <v>360.1079809968648</v>
          </cell>
          <cell r="R44">
            <v>365.58048645129219</v>
          </cell>
          <cell r="S44">
            <v>375.60478637242426</v>
          </cell>
          <cell r="T44">
            <v>0</v>
          </cell>
          <cell r="U44">
            <v>4632.2381977415516</v>
          </cell>
          <cell r="V44">
            <v>377.4607659528682</v>
          </cell>
          <cell r="W44">
            <v>378.78962987918851</v>
          </cell>
          <cell r="X44">
            <v>380.9689370956271</v>
          </cell>
          <cell r="Y44">
            <v>369.58819807047104</v>
          </cell>
          <cell r="Z44">
            <v>390.13155599858658</v>
          </cell>
          <cell r="AA44">
            <v>335.47523899752832</v>
          </cell>
          <cell r="AB44">
            <v>333.46066542344232</v>
          </cell>
          <cell r="AC44">
            <v>305.05712278494684</v>
          </cell>
          <cell r="AD44">
            <v>527.91126963479519</v>
          </cell>
          <cell r="AE44">
            <v>598.26605755164633</v>
          </cell>
          <cell r="AF44">
            <v>653.70239729974389</v>
          </cell>
          <cell r="AG44">
            <v>683.00477012972635</v>
          </cell>
          <cell r="AH44">
            <v>377.4607659528682</v>
          </cell>
          <cell r="AI44">
            <v>0</v>
          </cell>
          <cell r="AJ44">
            <v>5333.8166088185708</v>
          </cell>
          <cell r="AK44">
            <v>391.34110043589408</v>
          </cell>
          <cell r="AW44">
            <v>391.34110043589408</v>
          </cell>
          <cell r="AX44">
            <v>391.34110043589408</v>
          </cell>
          <cell r="BK44">
            <v>0</v>
          </cell>
          <cell r="BL44" t="str">
            <v>MKD</v>
          </cell>
          <cell r="BM44" t="str">
            <v>op pl US$</v>
          </cell>
          <cell r="BN44">
            <v>18030.599999999995</v>
          </cell>
          <cell r="BO44">
            <v>26672.120129870134</v>
          </cell>
          <cell r="BP44">
            <v>21948.896130000001</v>
          </cell>
          <cell r="BQ44">
            <v>19249.144989999993</v>
          </cell>
          <cell r="BR44">
            <v>18662.506999999994</v>
          </cell>
          <cell r="BS44">
            <v>20026.755439999997</v>
          </cell>
          <cell r="BT44">
            <v>11931.182000000001</v>
          </cell>
          <cell r="BU44">
            <v>14741.804999999998</v>
          </cell>
          <cell r="BV44">
            <v>19499.352420000003</v>
          </cell>
          <cell r="BW44">
            <v>19308.196730000003</v>
          </cell>
          <cell r="BX44">
            <v>18667.09</v>
          </cell>
          <cell r="BY44">
            <v>18897.722310000005</v>
          </cell>
          <cell r="BZ44">
            <v>18030.599999999995</v>
          </cell>
          <cell r="CA44">
            <v>0</v>
          </cell>
          <cell r="CB44">
            <v>227635.37214987012</v>
          </cell>
          <cell r="CC44">
            <v>16986.894101568629</v>
          </cell>
          <cell r="CD44">
            <v>17046.69706078431</v>
          </cell>
          <cell r="CE44">
            <v>17144.772580784313</v>
          </cell>
          <cell r="CF44">
            <v>16632.604360784317</v>
          </cell>
          <cell r="CG44">
            <v>17557.118580784318</v>
          </cell>
          <cell r="CH44">
            <v>15097.416400784312</v>
          </cell>
          <cell r="CI44">
            <v>15006.754400784313</v>
          </cell>
          <cell r="CJ44">
            <v>13728.507720784311</v>
          </cell>
          <cell r="CK44">
            <v>23757.62898078432</v>
          </cell>
          <cell r="CL44">
            <v>26923.810580784302</v>
          </cell>
          <cell r="CM44">
            <v>29418.616180784324</v>
          </cell>
          <cell r="CN44">
            <v>30737.312980784318</v>
          </cell>
          <cell r="CO44">
            <v>16986.894101568629</v>
          </cell>
          <cell r="CP44">
            <v>0</v>
          </cell>
          <cell r="CQ44">
            <v>240038.13393019608</v>
          </cell>
          <cell r="CR44">
            <v>19851.370999999999</v>
          </cell>
          <cell r="CS44" t="e">
            <v>#DIV/0!</v>
          </cell>
          <cell r="CT44" t="e">
            <v>#DIV/0!</v>
          </cell>
          <cell r="CU44" t="e">
            <v>#DIV/0!</v>
          </cell>
          <cell r="CV44" t="e">
            <v>#DIV/0!</v>
          </cell>
          <cell r="CW44" t="e">
            <v>#DIV/0!</v>
          </cell>
          <cell r="CX44" t="e">
            <v>#DIV/0!</v>
          </cell>
          <cell r="CY44" t="e">
            <v>#DIV/0!</v>
          </cell>
          <cell r="CZ44" t="e">
            <v>#DIV/0!</v>
          </cell>
          <cell r="DA44" t="e">
            <v>#DIV/0!</v>
          </cell>
          <cell r="DB44" t="e">
            <v>#DIV/0!</v>
          </cell>
          <cell r="DC44" t="e">
            <v>#DIV/0!</v>
          </cell>
          <cell r="DD44">
            <v>19851.370999999999</v>
          </cell>
          <cell r="DE44">
            <v>0</v>
          </cell>
          <cell r="DF44" t="e">
            <v>#DIV/0!</v>
          </cell>
          <cell r="DG44" t="e">
            <v>#DIV/0!</v>
          </cell>
          <cell r="DH44" t="e">
            <v>#DIV/0!</v>
          </cell>
          <cell r="DI44" t="e">
            <v>#DIV/0!</v>
          </cell>
          <cell r="DJ44" t="e">
            <v>#DIV/0!</v>
          </cell>
          <cell r="DK44" t="e">
            <v>#DIV/0!</v>
          </cell>
          <cell r="DL44" t="e">
            <v>#DIV/0!</v>
          </cell>
          <cell r="DM44" t="e">
            <v>#DIV/0!</v>
          </cell>
          <cell r="DN44" t="e">
            <v>#DIV/0!</v>
          </cell>
          <cell r="DO44" t="e">
            <v>#DIV/0!</v>
          </cell>
          <cell r="DP44" t="e">
            <v>#DIV/0!</v>
          </cell>
          <cell r="DQ44" t="e">
            <v>#DIV/0!</v>
          </cell>
          <cell r="DR44" t="e">
            <v>#DIV/0!</v>
          </cell>
          <cell r="DS44" t="e">
            <v>#DIV/0!</v>
          </cell>
          <cell r="DT44">
            <v>0</v>
          </cell>
          <cell r="DU44" t="e">
            <v>#DIV/0!</v>
          </cell>
          <cell r="DV44">
            <v>441.11146264122607</v>
          </cell>
          <cell r="DW44" t="e">
            <v>#DIV/0!</v>
          </cell>
          <cell r="DX44" t="e">
            <v>#DIV/0!</v>
          </cell>
          <cell r="DY44" t="e">
            <v>#DIV/0!</v>
          </cell>
          <cell r="DZ44" t="e">
            <v>#DIV/0!</v>
          </cell>
          <cell r="EA44" t="e">
            <v>#DIV/0!</v>
          </cell>
          <cell r="EB44" t="e">
            <v>#DIV/0!</v>
          </cell>
          <cell r="EC44" t="e">
            <v>#DIV/0!</v>
          </cell>
          <cell r="ED44" t="e">
            <v>#DIV/0!</v>
          </cell>
          <cell r="EE44" t="e">
            <v>#DIV/0!</v>
          </cell>
          <cell r="EF44" t="e">
            <v>#DIV/0!</v>
          </cell>
          <cell r="EG44" t="e">
            <v>#DIV/0!</v>
          </cell>
          <cell r="EH44">
            <v>441.11146264122607</v>
          </cell>
          <cell r="EI44">
            <v>0</v>
          </cell>
          <cell r="EJ44" t="e">
            <v>#DIV/0!</v>
          </cell>
          <cell r="EK44">
            <v>413.53421204256875</v>
          </cell>
          <cell r="EL44" t="e">
            <v>#DIV/0!</v>
          </cell>
          <cell r="EM44" t="e">
            <v>#DIV/0!</v>
          </cell>
          <cell r="EN44" t="e">
            <v>#DIV/0!</v>
          </cell>
          <cell r="EO44" t="e">
            <v>#DIV/0!</v>
          </cell>
          <cell r="EP44" t="e">
            <v>#DIV/0!</v>
          </cell>
          <cell r="EQ44" t="e">
            <v>#DIV/0!</v>
          </cell>
          <cell r="ER44" t="e">
            <v>#DIV/0!</v>
          </cell>
          <cell r="ES44" t="e">
            <v>#DIV/0!</v>
          </cell>
          <cell r="ET44" t="e">
            <v>#DIV/0!</v>
          </cell>
          <cell r="EU44" t="e">
            <v>#DIV/0!</v>
          </cell>
          <cell r="EV44" t="e">
            <v>#DIV/0!</v>
          </cell>
          <cell r="EW44">
            <v>413.53421204256875</v>
          </cell>
          <cell r="EX44">
            <v>0</v>
          </cell>
          <cell r="EY44" t="e">
            <v>#DIV/0!</v>
          </cell>
          <cell r="EZ44" t="e">
            <v>#DIV/0!</v>
          </cell>
          <cell r="FA44" t="e">
            <v>#DIV/0!</v>
          </cell>
          <cell r="FB44" t="e">
            <v>#DIV/0!</v>
          </cell>
          <cell r="FC44" t="e">
            <v>#DIV/0!</v>
          </cell>
          <cell r="FD44" t="e">
            <v>#DIV/0!</v>
          </cell>
          <cell r="FE44" t="e">
            <v>#DIV/0!</v>
          </cell>
          <cell r="FF44" t="e">
            <v>#DIV/0!</v>
          </cell>
          <cell r="FG44" t="e">
            <v>#DIV/0!</v>
          </cell>
          <cell r="FH44" t="e">
            <v>#DIV/0!</v>
          </cell>
          <cell r="FI44" t="e">
            <v>#DIV/0!</v>
          </cell>
          <cell r="FJ44" t="e">
            <v>#DIV/0!</v>
          </cell>
          <cell r="FK44" t="e">
            <v>#DIV/0!</v>
          </cell>
          <cell r="FL44" t="e">
            <v>#DIV/0!</v>
          </cell>
          <cell r="FM44">
            <v>0</v>
          </cell>
          <cell r="FN44" t="e">
            <v>#DIV/0!</v>
          </cell>
          <cell r="FO44">
            <v>1104.8605321089351</v>
          </cell>
          <cell r="FP44">
            <v>1934.9732249811163</v>
          </cell>
          <cell r="FQ44">
            <v>0</v>
          </cell>
          <cell r="FR44" t="e">
            <v>#DIV/0!</v>
          </cell>
          <cell r="FS44" t="e">
            <v>#DIV/0!</v>
          </cell>
          <cell r="FT44" t="e">
            <v>#DIV/0!</v>
          </cell>
          <cell r="FU44">
            <v>45.003072196620572</v>
          </cell>
          <cell r="FV44">
            <v>45.003072196620586</v>
          </cell>
          <cell r="FW44">
            <v>45.003072196620586</v>
          </cell>
          <cell r="FX44">
            <v>45.003072196620586</v>
          </cell>
          <cell r="FY44">
            <v>45.003072196620586</v>
          </cell>
          <cell r="FZ44">
            <v>45.003072196620586</v>
          </cell>
          <cell r="GA44">
            <v>45.003072196620579</v>
          </cell>
          <cell r="GB44">
            <v>45.003072196620579</v>
          </cell>
          <cell r="GC44">
            <v>45.003072196620579</v>
          </cell>
          <cell r="GD44">
            <v>45.003072196620579</v>
          </cell>
          <cell r="GE44">
            <v>45.003072196620579</v>
          </cell>
          <cell r="GF44">
            <v>45.003072196620579</v>
          </cell>
          <cell r="GG44">
            <v>45.003072196620572</v>
          </cell>
          <cell r="GH44">
            <v>7.1054273576010019E-15</v>
          </cell>
          <cell r="GI44">
            <v>-7.1054273576010019E-15</v>
          </cell>
          <cell r="GJ44">
            <v>-7.1054273576010019E-15</v>
          </cell>
          <cell r="GK44">
            <v>-7.1054273576010019E-15</v>
          </cell>
          <cell r="GL44">
            <v>-7.1054273576010019E-15</v>
          </cell>
          <cell r="GM44">
            <v>-7.1054273576010019E-15</v>
          </cell>
          <cell r="GN44">
            <v>0</v>
          </cell>
          <cell r="GO44">
            <v>0</v>
          </cell>
          <cell r="GP44">
            <v>0</v>
          </cell>
          <cell r="GQ44">
            <v>0</v>
          </cell>
          <cell r="GR44">
            <v>0</v>
          </cell>
          <cell r="GS44">
            <v>0</v>
          </cell>
        </row>
        <row r="45">
          <cell r="A45">
            <v>5</v>
          </cell>
          <cell r="B45">
            <v>5.5</v>
          </cell>
          <cell r="C45">
            <v>21</v>
          </cell>
          <cell r="D45" t="str">
            <v>ROMANIA</v>
          </cell>
          <cell r="E45" t="str">
            <v>ROMANIA</v>
          </cell>
          <cell r="F45" t="str">
            <v>RO</v>
          </cell>
          <cell r="G45">
            <v>170.34393443993486</v>
          </cell>
          <cell r="H45">
            <v>111.84583073835722</v>
          </cell>
          <cell r="I45">
            <v>86.990954560329371</v>
          </cell>
          <cell r="J45">
            <v>107.27067837525784</v>
          </cell>
          <cell r="K45">
            <v>54.801977216684605</v>
          </cell>
          <cell r="L45">
            <v>84.905369093996612</v>
          </cell>
          <cell r="M45">
            <v>124.52887022648906</v>
          </cell>
          <cell r="N45">
            <v>169.69518844557504</v>
          </cell>
          <cell r="O45">
            <v>142.6578561041708</v>
          </cell>
          <cell r="P45">
            <v>227.39165267841119</v>
          </cell>
          <cell r="Q45">
            <v>152.3380158679378</v>
          </cell>
          <cell r="R45">
            <v>313.19441539275914</v>
          </cell>
          <cell r="S45">
            <v>170.34393443993486</v>
          </cell>
          <cell r="T45">
            <v>0</v>
          </cell>
          <cell r="U45">
            <v>1745.9647431399035</v>
          </cell>
          <cell r="V45">
            <v>107.36300000000001</v>
          </cell>
          <cell r="W45">
            <v>111.90464999999998</v>
          </cell>
          <cell r="X45">
            <v>133.22054999999997</v>
          </cell>
          <cell r="Y45">
            <v>126.61164999999997</v>
          </cell>
          <cell r="Z45">
            <v>122.53694999999999</v>
          </cell>
          <cell r="AA45">
            <v>119.93459999999997</v>
          </cell>
          <cell r="AB45">
            <v>87.542500000000004</v>
          </cell>
          <cell r="AC45">
            <v>68.550899999999999</v>
          </cell>
          <cell r="AD45">
            <v>164.89099999999999</v>
          </cell>
          <cell r="AE45">
            <v>144.21729999999999</v>
          </cell>
          <cell r="AF45">
            <v>143.9418</v>
          </cell>
          <cell r="AG45">
            <v>154.37989999999999</v>
          </cell>
          <cell r="AH45">
            <v>107.36300000000001</v>
          </cell>
          <cell r="AI45">
            <v>0</v>
          </cell>
          <cell r="AJ45">
            <v>1485.0947999999999</v>
          </cell>
          <cell r="AK45">
            <v>95.682844454640787</v>
          </cell>
          <cell r="AW45">
            <v>95.682844454640787</v>
          </cell>
          <cell r="AX45">
            <v>95.682844454640787</v>
          </cell>
          <cell r="BK45">
            <v>0</v>
          </cell>
          <cell r="BL45" t="str">
            <v>USD</v>
          </cell>
          <cell r="BM45" t="str">
            <v>op pl US$</v>
          </cell>
          <cell r="BN45">
            <v>170.34393443993486</v>
          </cell>
          <cell r="BO45">
            <v>111.84583073835722</v>
          </cell>
          <cell r="BP45">
            <v>86.990954560329371</v>
          </cell>
          <cell r="BQ45">
            <v>107.27067837525784</v>
          </cell>
          <cell r="BR45">
            <v>54.801977216684612</v>
          </cell>
          <cell r="BS45">
            <v>84.905369093996612</v>
          </cell>
          <cell r="BT45">
            <v>124.52887022648908</v>
          </cell>
          <cell r="BU45">
            <v>169.69518844557504</v>
          </cell>
          <cell r="BV45">
            <v>142.6578561041708</v>
          </cell>
          <cell r="BW45">
            <v>227.39165267841119</v>
          </cell>
          <cell r="BX45">
            <v>152.3380158679378</v>
          </cell>
          <cell r="BY45">
            <v>313.19441539275914</v>
          </cell>
          <cell r="BZ45">
            <v>170.34393443993486</v>
          </cell>
          <cell r="CA45">
            <v>0</v>
          </cell>
          <cell r="CB45">
            <v>1745.9647431399035</v>
          </cell>
          <cell r="CC45">
            <v>107.36300000000001</v>
          </cell>
          <cell r="CD45">
            <v>111.90464999999998</v>
          </cell>
          <cell r="CE45">
            <v>133.22054999999997</v>
          </cell>
          <cell r="CF45">
            <v>126.61164999999998</v>
          </cell>
          <cell r="CG45">
            <v>122.53694999999999</v>
          </cell>
          <cell r="CH45">
            <v>119.93459999999996</v>
          </cell>
          <cell r="CI45">
            <v>87.542500000000004</v>
          </cell>
          <cell r="CJ45">
            <v>68.550899999999999</v>
          </cell>
          <cell r="CK45">
            <v>164.89099999999999</v>
          </cell>
          <cell r="CL45">
            <v>144.21729999999999</v>
          </cell>
          <cell r="CM45">
            <v>143.9418</v>
          </cell>
          <cell r="CN45">
            <v>154.37989999999999</v>
          </cell>
          <cell r="CO45">
            <v>107.36300000000001</v>
          </cell>
          <cell r="CP45">
            <v>0</v>
          </cell>
          <cell r="CQ45">
            <v>1485.0947999999999</v>
          </cell>
          <cell r="CR45">
            <v>95.682844454640801</v>
          </cell>
          <cell r="CS45" t="e">
            <v>#DIV/0!</v>
          </cell>
          <cell r="CT45" t="e">
            <v>#DIV/0!</v>
          </cell>
          <cell r="CU45" t="e">
            <v>#DIV/0!</v>
          </cell>
          <cell r="CV45" t="e">
            <v>#DIV/0!</v>
          </cell>
          <cell r="CW45" t="e">
            <v>#DIV/0!</v>
          </cell>
          <cell r="CX45" t="e">
            <v>#DIV/0!</v>
          </cell>
          <cell r="CY45" t="e">
            <v>#DIV/0!</v>
          </cell>
          <cell r="CZ45" t="e">
            <v>#DIV/0!</v>
          </cell>
          <cell r="DA45" t="e">
            <v>#DIV/0!</v>
          </cell>
          <cell r="DB45" t="e">
            <v>#DIV/0!</v>
          </cell>
          <cell r="DC45" t="e">
            <v>#DIV/0!</v>
          </cell>
          <cell r="DD45">
            <v>95.682844454640801</v>
          </cell>
          <cell r="DE45">
            <v>0</v>
          </cell>
          <cell r="DF45" t="e">
            <v>#DIV/0!</v>
          </cell>
          <cell r="DG45" t="e">
            <v>#DIV/0!</v>
          </cell>
          <cell r="DH45" t="e">
            <v>#DIV/0!</v>
          </cell>
          <cell r="DI45" t="e">
            <v>#DIV/0!</v>
          </cell>
          <cell r="DJ45" t="e">
            <v>#DIV/0!</v>
          </cell>
          <cell r="DK45" t="e">
            <v>#DIV/0!</v>
          </cell>
          <cell r="DL45" t="e">
            <v>#DIV/0!</v>
          </cell>
          <cell r="DM45" t="e">
            <v>#DIV/0!</v>
          </cell>
          <cell r="DN45" t="e">
            <v>#DIV/0!</v>
          </cell>
          <cell r="DO45" t="e">
            <v>#DIV/0!</v>
          </cell>
          <cell r="DP45" t="e">
            <v>#DIV/0!</v>
          </cell>
          <cell r="DQ45" t="e">
            <v>#DIV/0!</v>
          </cell>
          <cell r="DR45" t="e">
            <v>#DIV/0!</v>
          </cell>
          <cell r="DS45" t="e">
            <v>#DIV/0!</v>
          </cell>
          <cell r="DT45">
            <v>0</v>
          </cell>
          <cell r="DU45" t="e">
            <v>#DIV/0!</v>
          </cell>
          <cell r="DV45">
            <v>95.682844454640815</v>
          </cell>
          <cell r="DW45" t="e">
            <v>#DIV/0!</v>
          </cell>
          <cell r="DX45" t="e">
            <v>#DIV/0!</v>
          </cell>
          <cell r="DY45" t="e">
            <v>#DIV/0!</v>
          </cell>
          <cell r="DZ45" t="e">
            <v>#DIV/0!</v>
          </cell>
          <cell r="EA45" t="e">
            <v>#DIV/0!</v>
          </cell>
          <cell r="EB45" t="e">
            <v>#DIV/0!</v>
          </cell>
          <cell r="EC45" t="e">
            <v>#DIV/0!</v>
          </cell>
          <cell r="ED45" t="e">
            <v>#DIV/0!</v>
          </cell>
          <cell r="EE45" t="e">
            <v>#DIV/0!</v>
          </cell>
          <cell r="EF45" t="e">
            <v>#DIV/0!</v>
          </cell>
          <cell r="EG45" t="e">
            <v>#DIV/0!</v>
          </cell>
          <cell r="EH45">
            <v>95.682844454640815</v>
          </cell>
          <cell r="EI45">
            <v>0</v>
          </cell>
          <cell r="EJ45" t="e">
            <v>#DIV/0!</v>
          </cell>
          <cell r="EK45">
            <v>95.682844454640801</v>
          </cell>
          <cell r="EL45" t="e">
            <v>#DIV/0!</v>
          </cell>
          <cell r="EM45" t="e">
            <v>#DIV/0!</v>
          </cell>
          <cell r="EN45" t="e">
            <v>#DIV/0!</v>
          </cell>
          <cell r="EO45" t="e">
            <v>#DIV/0!</v>
          </cell>
          <cell r="EP45" t="e">
            <v>#DIV/0!</v>
          </cell>
          <cell r="EQ45" t="e">
            <v>#DIV/0!</v>
          </cell>
          <cell r="ER45" t="e">
            <v>#DIV/0!</v>
          </cell>
          <cell r="ES45" t="e">
            <v>#DIV/0!</v>
          </cell>
          <cell r="ET45" t="e">
            <v>#DIV/0!</v>
          </cell>
          <cell r="EU45" t="e">
            <v>#DIV/0!</v>
          </cell>
          <cell r="EV45" t="e">
            <v>#DIV/0!</v>
          </cell>
          <cell r="EW45">
            <v>95.682844454640801</v>
          </cell>
          <cell r="EX45">
            <v>0</v>
          </cell>
          <cell r="EY45" t="e">
            <v>#DIV/0!</v>
          </cell>
          <cell r="EZ45" t="e">
            <v>#DIV/0!</v>
          </cell>
          <cell r="FA45" t="e">
            <v>#DIV/0!</v>
          </cell>
          <cell r="FB45" t="e">
            <v>#DIV/0!</v>
          </cell>
          <cell r="FC45" t="e">
            <v>#DIV/0!</v>
          </cell>
          <cell r="FD45" t="e">
            <v>#DIV/0!</v>
          </cell>
          <cell r="FE45" t="e">
            <v>#DIV/0!</v>
          </cell>
          <cell r="FF45" t="e">
            <v>#DIV/0!</v>
          </cell>
          <cell r="FG45" t="e">
            <v>#DIV/0!</v>
          </cell>
          <cell r="FH45" t="e">
            <v>#DIV/0!</v>
          </cell>
          <cell r="FI45" t="e">
            <v>#DIV/0!</v>
          </cell>
          <cell r="FJ45" t="e">
            <v>#DIV/0!</v>
          </cell>
          <cell r="FK45" t="e">
            <v>#DIV/0!</v>
          </cell>
          <cell r="FL45" t="e">
            <v>#DIV/0!</v>
          </cell>
          <cell r="FM45">
            <v>0</v>
          </cell>
          <cell r="FN45" t="e">
            <v>#DIV/0!</v>
          </cell>
          <cell r="FO45">
            <v>692.92408393910819</v>
          </cell>
          <cell r="FP45">
            <v>442.53899999999999</v>
          </cell>
          <cell r="FQ45">
            <v>0</v>
          </cell>
          <cell r="FR45" t="e">
            <v>#DIV/0!</v>
          </cell>
          <cell r="FS45" t="e">
            <v>#DIV/0!</v>
          </cell>
          <cell r="FT45" t="e">
            <v>#DIV/0!</v>
          </cell>
          <cell r="FU45">
            <v>1</v>
          </cell>
          <cell r="FV45">
            <v>1</v>
          </cell>
          <cell r="FW45">
            <v>1</v>
          </cell>
          <cell r="FX45">
            <v>1.0000000000000002</v>
          </cell>
          <cell r="FY45">
            <v>1</v>
          </cell>
          <cell r="FZ45">
            <v>0.99999999999999989</v>
          </cell>
          <cell r="GA45">
            <v>1</v>
          </cell>
          <cell r="GB45">
            <v>1</v>
          </cell>
          <cell r="GC45">
            <v>1</v>
          </cell>
          <cell r="GD45">
            <v>1</v>
          </cell>
          <cell r="GE45">
            <v>1</v>
          </cell>
          <cell r="GF45">
            <v>1</v>
          </cell>
          <cell r="GG45">
            <v>1</v>
          </cell>
          <cell r="GH45">
            <v>0</v>
          </cell>
          <cell r="GI45">
            <v>0</v>
          </cell>
          <cell r="GJ45">
            <v>0</v>
          </cell>
          <cell r="GK45">
            <v>-2.2204460492503131E-16</v>
          </cell>
          <cell r="GL45">
            <v>0</v>
          </cell>
          <cell r="GM45">
            <v>1.1102230246251565E-16</v>
          </cell>
          <cell r="GN45">
            <v>0</v>
          </cell>
          <cell r="GO45">
            <v>0</v>
          </cell>
          <cell r="GP45">
            <v>0</v>
          </cell>
          <cell r="GQ45">
            <v>0</v>
          </cell>
          <cell r="GR45">
            <v>0</v>
          </cell>
          <cell r="GS45">
            <v>0</v>
          </cell>
        </row>
        <row r="46">
          <cell r="A46">
            <v>5</v>
          </cell>
          <cell r="B46">
            <v>5.5</v>
          </cell>
          <cell r="C46">
            <v>22</v>
          </cell>
          <cell r="D46" t="str">
            <v>other SE</v>
          </cell>
          <cell r="E46" t="str">
            <v>ALBANIA</v>
          </cell>
          <cell r="F46" t="str">
            <v>AL</v>
          </cell>
          <cell r="G46">
            <v>58.906350478114682</v>
          </cell>
          <cell r="H46">
            <v>2.7344578229880283</v>
          </cell>
          <cell r="I46">
            <v>35.514882100086659</v>
          </cell>
          <cell r="J46">
            <v>0</v>
          </cell>
          <cell r="K46">
            <v>50.003907199666578</v>
          </cell>
          <cell r="L46">
            <v>10.663047314620586</v>
          </cell>
          <cell r="M46">
            <v>112.27240560201911</v>
          </cell>
          <cell r="N46">
            <v>55.518499799169902</v>
          </cell>
          <cell r="O46">
            <v>67.838900456077738</v>
          </cell>
          <cell r="P46">
            <v>10.618464496993187</v>
          </cell>
          <cell r="Q46">
            <v>19.80993665621601</v>
          </cell>
          <cell r="R46">
            <v>92.743743282911737</v>
          </cell>
          <cell r="S46">
            <v>58.906350478114682</v>
          </cell>
          <cell r="T46">
            <v>0</v>
          </cell>
          <cell r="U46">
            <v>516.62459520886409</v>
          </cell>
          <cell r="V46">
            <v>27.658736389391404</v>
          </cell>
          <cell r="W46">
            <v>41.503259719425188</v>
          </cell>
          <cell r="X46">
            <v>56.712974024644168</v>
          </cell>
          <cell r="Y46">
            <v>45.423114994709351</v>
          </cell>
          <cell r="Z46">
            <v>40.154964672150733</v>
          </cell>
          <cell r="AA46">
            <v>37.138478342492398</v>
          </cell>
          <cell r="AB46">
            <v>35.46916066491449</v>
          </cell>
          <cell r="AC46">
            <v>34.734750998395739</v>
          </cell>
          <cell r="AD46">
            <v>46.864900843089735</v>
          </cell>
          <cell r="AE46">
            <v>48.039731030480937</v>
          </cell>
          <cell r="AF46">
            <v>49.021947639690069</v>
          </cell>
          <cell r="AG46">
            <v>44.874560535208374</v>
          </cell>
          <cell r="AH46">
            <v>27.658736389391404</v>
          </cell>
          <cell r="AI46">
            <v>0</v>
          </cell>
          <cell r="AJ46">
            <v>507.59657985459262</v>
          </cell>
          <cell r="AK46">
            <v>70.736331607236494</v>
          </cell>
          <cell r="AW46">
            <v>70.736331607236494</v>
          </cell>
          <cell r="AX46">
            <v>70.736331607236494</v>
          </cell>
          <cell r="BK46">
            <v>0</v>
          </cell>
          <cell r="BL46" t="str">
            <v>EUR</v>
          </cell>
          <cell r="BM46" t="str">
            <v>op pl US$</v>
          </cell>
          <cell r="BN46">
            <v>44.7128467172585</v>
          </cell>
          <cell r="BO46">
            <v>2.1027631071319295</v>
          </cell>
          <cell r="BP46">
            <v>26.914562638246515</v>
          </cell>
          <cell r="BQ46">
            <v>0</v>
          </cell>
          <cell r="BR46">
            <v>39.299654706500526</v>
          </cell>
          <cell r="BS46">
            <v>8.757713238712503</v>
          </cell>
          <cell r="BT46">
            <v>93.171234376925071</v>
          </cell>
          <cell r="BU46">
            <v>45.145566881234608</v>
          </cell>
          <cell r="BV46">
            <v>55.241655901824643</v>
          </cell>
          <cell r="BW46">
            <v>8.8211905825650039</v>
          </cell>
          <cell r="BX46">
            <v>16.792379661016948</v>
          </cell>
          <cell r="BY46">
            <v>78.247904993909856</v>
          </cell>
          <cell r="BZ46">
            <v>44.7128467172585</v>
          </cell>
          <cell r="CA46">
            <v>0</v>
          </cell>
          <cell r="CB46">
            <v>419.20747280532606</v>
          </cell>
          <cell r="CC46">
            <v>21.608479999999997</v>
          </cell>
          <cell r="CD46">
            <v>32.424559999999992</v>
          </cell>
          <cell r="CE46">
            <v>44.307200000000002</v>
          </cell>
          <cell r="CF46">
            <v>35.486959999999996</v>
          </cell>
          <cell r="CG46">
            <v>31.371199999999998</v>
          </cell>
          <cell r="CH46">
            <v>29.014559999999996</v>
          </cell>
          <cell r="CI46">
            <v>27.710399999999996</v>
          </cell>
          <cell r="CJ46">
            <v>27.13664</v>
          </cell>
          <cell r="CK46">
            <v>36.613359999999993</v>
          </cell>
          <cell r="CL46">
            <v>37.531199999999998</v>
          </cell>
          <cell r="CM46">
            <v>38.298559999999995</v>
          </cell>
          <cell r="CN46">
            <v>35.058399999999992</v>
          </cell>
          <cell r="CO46">
            <v>21.608479999999997</v>
          </cell>
          <cell r="CP46">
            <v>0</v>
          </cell>
          <cell r="CQ46">
            <v>396.56151999999997</v>
          </cell>
          <cell r="CR46">
            <v>58.504179824620842</v>
          </cell>
          <cell r="CS46" t="e">
            <v>#DIV/0!</v>
          </cell>
          <cell r="CT46" t="e">
            <v>#DIV/0!</v>
          </cell>
          <cell r="CU46" t="e">
            <v>#DIV/0!</v>
          </cell>
          <cell r="CV46" t="e">
            <v>#DIV/0!</v>
          </cell>
          <cell r="CW46" t="e">
            <v>#DIV/0!</v>
          </cell>
          <cell r="CX46" t="e">
            <v>#DIV/0!</v>
          </cell>
          <cell r="CY46" t="e">
            <v>#DIV/0!</v>
          </cell>
          <cell r="CZ46" t="e">
            <v>#DIV/0!</v>
          </cell>
          <cell r="DA46" t="e">
            <v>#DIV/0!</v>
          </cell>
          <cell r="DB46" t="e">
            <v>#DIV/0!</v>
          </cell>
          <cell r="DC46" t="e">
            <v>#DIV/0!</v>
          </cell>
          <cell r="DD46">
            <v>58.504179824620842</v>
          </cell>
          <cell r="DE46">
            <v>0</v>
          </cell>
          <cell r="DF46" t="e">
            <v>#DIV/0!</v>
          </cell>
          <cell r="DG46" t="e">
            <v>#DIV/0!</v>
          </cell>
          <cell r="DH46" t="e">
            <v>#DIV/0!</v>
          </cell>
          <cell r="DI46" t="e">
            <v>#DIV/0!</v>
          </cell>
          <cell r="DJ46" t="e">
            <v>#DIV/0!</v>
          </cell>
          <cell r="DK46" t="e">
            <v>#DIV/0!</v>
          </cell>
          <cell r="DL46" t="e">
            <v>#DIV/0!</v>
          </cell>
          <cell r="DM46" t="e">
            <v>#DIV/0!</v>
          </cell>
          <cell r="DN46" t="e">
            <v>#DIV/0!</v>
          </cell>
          <cell r="DO46" t="e">
            <v>#DIV/0!</v>
          </cell>
          <cell r="DP46" t="e">
            <v>#DIV/0!</v>
          </cell>
          <cell r="DQ46" t="e">
            <v>#DIV/0!</v>
          </cell>
          <cell r="DR46" t="e">
            <v>#DIV/0!</v>
          </cell>
          <cell r="DS46" t="e">
            <v>#DIV/0!</v>
          </cell>
          <cell r="DT46">
            <v>0</v>
          </cell>
          <cell r="DU46" t="e">
            <v>#DIV/0!</v>
          </cell>
          <cell r="DV46">
            <v>74.885030666050511</v>
          </cell>
          <cell r="DW46" t="e">
            <v>#DIV/0!</v>
          </cell>
          <cell r="DX46" t="e">
            <v>#DIV/0!</v>
          </cell>
          <cell r="DY46" t="e">
            <v>#DIV/0!</v>
          </cell>
          <cell r="DZ46" t="e">
            <v>#DIV/0!</v>
          </cell>
          <cell r="EA46" t="e">
            <v>#DIV/0!</v>
          </cell>
          <cell r="EB46" t="e">
            <v>#DIV/0!</v>
          </cell>
          <cell r="EC46" t="e">
            <v>#DIV/0!</v>
          </cell>
          <cell r="ED46" t="e">
            <v>#DIV/0!</v>
          </cell>
          <cell r="EE46" t="e">
            <v>#DIV/0!</v>
          </cell>
          <cell r="EF46" t="e">
            <v>#DIV/0!</v>
          </cell>
          <cell r="EG46" t="e">
            <v>#DIV/0!</v>
          </cell>
          <cell r="EH46">
            <v>74.885030666050511</v>
          </cell>
          <cell r="EI46">
            <v>0</v>
          </cell>
          <cell r="EJ46" t="e">
            <v>#DIV/0!</v>
          </cell>
          <cell r="EK46">
            <v>77.075560475409247</v>
          </cell>
          <cell r="EL46" t="e">
            <v>#DIV/0!</v>
          </cell>
          <cell r="EM46" t="e">
            <v>#DIV/0!</v>
          </cell>
          <cell r="EN46" t="e">
            <v>#DIV/0!</v>
          </cell>
          <cell r="EO46" t="e">
            <v>#DIV/0!</v>
          </cell>
          <cell r="EP46" t="e">
            <v>#DIV/0!</v>
          </cell>
          <cell r="EQ46" t="e">
            <v>#DIV/0!</v>
          </cell>
          <cell r="ER46" t="e">
            <v>#DIV/0!</v>
          </cell>
          <cell r="ES46" t="e">
            <v>#DIV/0!</v>
          </cell>
          <cell r="ET46" t="e">
            <v>#DIV/0!</v>
          </cell>
          <cell r="EU46" t="e">
            <v>#DIV/0!</v>
          </cell>
          <cell r="EV46" t="e">
            <v>#DIV/0!</v>
          </cell>
          <cell r="EW46">
            <v>77.075560475409247</v>
          </cell>
          <cell r="EX46">
            <v>0</v>
          </cell>
          <cell r="EY46" t="e">
            <v>#DIV/0!</v>
          </cell>
          <cell r="EZ46" t="e">
            <v>#DIV/0!</v>
          </cell>
          <cell r="FA46" t="e">
            <v>#DIV/0!</v>
          </cell>
          <cell r="FB46" t="e">
            <v>#DIV/0!</v>
          </cell>
          <cell r="FC46" t="e">
            <v>#DIV/0!</v>
          </cell>
          <cell r="FD46" t="e">
            <v>#DIV/0!</v>
          </cell>
          <cell r="FE46" t="e">
            <v>#DIV/0!</v>
          </cell>
          <cell r="FF46" t="e">
            <v>#DIV/0!</v>
          </cell>
          <cell r="FG46" t="e">
            <v>#DIV/0!</v>
          </cell>
          <cell r="FH46" t="e">
            <v>#DIV/0!</v>
          </cell>
          <cell r="FI46" t="e">
            <v>#DIV/0!</v>
          </cell>
          <cell r="FJ46" t="e">
            <v>#DIV/0!</v>
          </cell>
          <cell r="FK46" t="e">
            <v>#DIV/0!</v>
          </cell>
          <cell r="FL46" t="e">
            <v>#DIV/0!</v>
          </cell>
          <cell r="FM46">
            <v>0</v>
          </cell>
          <cell r="FN46" t="e">
            <v>#DIV/0!</v>
          </cell>
          <cell r="FO46">
            <v>123.17214443612093</v>
          </cell>
          <cell r="FP46">
            <v>141.93623920537937</v>
          </cell>
          <cell r="FQ46">
            <v>0</v>
          </cell>
          <cell r="FR46" t="e">
            <v>#DIV/0!</v>
          </cell>
          <cell r="FS46" t="e">
            <v>#DIV/0!</v>
          </cell>
          <cell r="FT46" t="e">
            <v>#DIV/0!</v>
          </cell>
          <cell r="FU46">
            <v>0.78125333333333324</v>
          </cell>
          <cell r="FV46">
            <v>0.78125333333333336</v>
          </cell>
          <cell r="FW46">
            <v>0.78125333333333324</v>
          </cell>
          <cell r="FX46">
            <v>0.78125333333333336</v>
          </cell>
          <cell r="FY46">
            <v>0.78125333333333324</v>
          </cell>
          <cell r="FZ46">
            <v>0.78125333333333336</v>
          </cell>
          <cell r="GA46">
            <v>0.78125333333333336</v>
          </cell>
          <cell r="GB46">
            <v>0.78125333333333336</v>
          </cell>
          <cell r="GC46">
            <v>0.78125333333333324</v>
          </cell>
          <cell r="GD46">
            <v>0.78125333333333324</v>
          </cell>
          <cell r="GE46">
            <v>0.78125333333333324</v>
          </cell>
          <cell r="GF46">
            <v>0.78125333333333336</v>
          </cell>
          <cell r="GG46">
            <v>0.78125333333333324</v>
          </cell>
          <cell r="GH46">
            <v>1.1102230246251565E-16</v>
          </cell>
          <cell r="GI46">
            <v>0</v>
          </cell>
          <cell r="GJ46">
            <v>1.1102230246251565E-16</v>
          </cell>
          <cell r="GK46">
            <v>0</v>
          </cell>
          <cell r="GL46">
            <v>1.1102230246251565E-16</v>
          </cell>
          <cell r="GM46">
            <v>0</v>
          </cell>
          <cell r="GN46">
            <v>0</v>
          </cell>
          <cell r="GO46">
            <v>0</v>
          </cell>
          <cell r="GP46">
            <v>1.1102230246251565E-16</v>
          </cell>
          <cell r="GQ46">
            <v>1.1102230246251565E-16</v>
          </cell>
          <cell r="GR46">
            <v>1.1102230246251565E-16</v>
          </cell>
          <cell r="GS46">
            <v>0</v>
          </cell>
        </row>
        <row r="47">
          <cell r="A47">
            <v>5</v>
          </cell>
          <cell r="B47">
            <v>5.5</v>
          </cell>
          <cell r="C47">
            <v>22</v>
          </cell>
          <cell r="D47" t="str">
            <v>other SE</v>
          </cell>
          <cell r="E47" t="str">
            <v>KOSOVO</v>
          </cell>
          <cell r="F47" t="str">
            <v>KOS</v>
          </cell>
          <cell r="G47">
            <v>315.10340341037698</v>
          </cell>
          <cell r="H47">
            <v>74.807940626946177</v>
          </cell>
          <cell r="I47">
            <v>253.15713856114314</v>
          </cell>
          <cell r="J47">
            <v>3.8876202637931638</v>
          </cell>
          <cell r="K47">
            <v>89.127926926683429</v>
          </cell>
          <cell r="L47">
            <v>304.22708021176703</v>
          </cell>
          <cell r="M47">
            <v>16.695008330446544</v>
          </cell>
          <cell r="N47">
            <v>0</v>
          </cell>
          <cell r="O47">
            <v>0</v>
          </cell>
          <cell r="P47">
            <v>24.255144146933652</v>
          </cell>
          <cell r="Q47">
            <v>307.53073933073131</v>
          </cell>
          <cell r="R47">
            <v>27.625076594857315</v>
          </cell>
          <cell r="S47">
            <v>315.10340341037698</v>
          </cell>
          <cell r="T47">
            <v>0</v>
          </cell>
          <cell r="U47">
            <v>1416.4170784036789</v>
          </cell>
          <cell r="V47">
            <v>102.71989708843911</v>
          </cell>
          <cell r="W47">
            <v>164.66124176536852</v>
          </cell>
          <cell r="X47">
            <v>168.33478257159439</v>
          </cell>
          <cell r="Y47">
            <v>157.74151448953822</v>
          </cell>
          <cell r="Z47">
            <v>162.11755981841151</v>
          </cell>
          <cell r="AA47">
            <v>172.39287469706801</v>
          </cell>
          <cell r="AB47">
            <v>142.48955524456434</v>
          </cell>
          <cell r="AC47">
            <v>112.299911253712</v>
          </cell>
          <cell r="AD47">
            <v>171.69579479127557</v>
          </cell>
          <cell r="AE47">
            <v>199.10802983240612</v>
          </cell>
          <cell r="AF47">
            <v>163.02367819230645</v>
          </cell>
          <cell r="AG47">
            <v>162.09068505307718</v>
          </cell>
          <cell r="AH47">
            <v>102.71989708843911</v>
          </cell>
          <cell r="AI47">
            <v>0</v>
          </cell>
          <cell r="AJ47">
            <v>1878.6755247977615</v>
          </cell>
          <cell r="AK47">
            <v>0</v>
          </cell>
          <cell r="AW47">
            <v>0</v>
          </cell>
          <cell r="AX47">
            <v>0</v>
          </cell>
          <cell r="BK47">
            <v>0</v>
          </cell>
          <cell r="BL47" t="str">
            <v>EUR</v>
          </cell>
          <cell r="BM47" t="str">
            <v>op pl US$</v>
          </cell>
          <cell r="BN47">
            <v>239.17913879267002</v>
          </cell>
          <cell r="BO47">
            <v>57.526349958094386</v>
          </cell>
          <cell r="BP47">
            <v>191.85235203431841</v>
          </cell>
          <cell r="BQ47">
            <v>3.0051478641840084</v>
          </cell>
          <cell r="BR47">
            <v>70.048461192013107</v>
          </cell>
          <cell r="BS47">
            <v>249.8660513577816</v>
          </cell>
          <cell r="BT47">
            <v>13.854646880860793</v>
          </cell>
          <cell r="BU47">
            <v>0</v>
          </cell>
          <cell r="BV47">
            <v>0</v>
          </cell>
          <cell r="BW47">
            <v>20.149735320796555</v>
          </cell>
          <cell r="BX47">
            <v>260.68598915254233</v>
          </cell>
          <cell r="BY47">
            <v>23.307279740154279</v>
          </cell>
          <cell r="BZ47">
            <v>239.17913879267002</v>
          </cell>
          <cell r="CA47">
            <v>0</v>
          </cell>
          <cell r="CB47">
            <v>1129.4751522934152</v>
          </cell>
          <cell r="CC47">
            <v>80.250262000000021</v>
          </cell>
          <cell r="CD47">
            <v>128.64214400000003</v>
          </cell>
          <cell r="CE47">
            <v>131.51211000000001</v>
          </cell>
          <cell r="CF47">
            <v>123.23608400000003</v>
          </cell>
          <cell r="CG47">
            <v>126.65488400000005</v>
          </cell>
          <cell r="CH47">
            <v>134.68250800000004</v>
          </cell>
          <cell r="CI47">
            <v>111.32044000000003</v>
          </cell>
          <cell r="CJ47">
            <v>87.734680000000012</v>
          </cell>
          <cell r="CK47">
            <v>134.137912</v>
          </cell>
          <cell r="CL47">
            <v>155.55381200000005</v>
          </cell>
          <cell r="CM47">
            <v>127.36279200000006</v>
          </cell>
          <cell r="CN47">
            <v>126.63388800000006</v>
          </cell>
          <cell r="CO47">
            <v>80.250262000000021</v>
          </cell>
          <cell r="CP47">
            <v>0</v>
          </cell>
          <cell r="CQ47">
            <v>1467.7215160000005</v>
          </cell>
          <cell r="CR47">
            <v>0</v>
          </cell>
          <cell r="CS47" t="e">
            <v>#DIV/0!</v>
          </cell>
          <cell r="CT47" t="e">
            <v>#DIV/0!</v>
          </cell>
          <cell r="CU47" t="e">
            <v>#DIV/0!</v>
          </cell>
          <cell r="CV47" t="e">
            <v>#DIV/0!</v>
          </cell>
          <cell r="CW47" t="e">
            <v>#DIV/0!</v>
          </cell>
          <cell r="CX47" t="e">
            <v>#DIV/0!</v>
          </cell>
          <cell r="CY47" t="e">
            <v>#DIV/0!</v>
          </cell>
          <cell r="CZ47" t="e">
            <v>#DIV/0!</v>
          </cell>
          <cell r="DA47" t="e">
            <v>#DIV/0!</v>
          </cell>
          <cell r="DB47" t="e">
            <v>#DIV/0!</v>
          </cell>
          <cell r="DC47" t="e">
            <v>#DIV/0!</v>
          </cell>
          <cell r="DD47">
            <v>0</v>
          </cell>
          <cell r="DE47">
            <v>0</v>
          </cell>
          <cell r="DF47" t="e">
            <v>#DIV/0!</v>
          </cell>
          <cell r="DG47" t="e">
            <v>#DIV/0!</v>
          </cell>
          <cell r="DH47" t="e">
            <v>#DIV/0!</v>
          </cell>
          <cell r="DI47" t="e">
            <v>#DIV/0!</v>
          </cell>
          <cell r="DJ47" t="e">
            <v>#DIV/0!</v>
          </cell>
          <cell r="DK47" t="e">
            <v>#DIV/0!</v>
          </cell>
          <cell r="DL47" t="e">
            <v>#DIV/0!</v>
          </cell>
          <cell r="DM47" t="e">
            <v>#DIV/0!</v>
          </cell>
          <cell r="DN47" t="e">
            <v>#DIV/0!</v>
          </cell>
          <cell r="DO47" t="e">
            <v>#DIV/0!</v>
          </cell>
          <cell r="DP47" t="e">
            <v>#DIV/0!</v>
          </cell>
          <cell r="DQ47" t="e">
            <v>#DIV/0!</v>
          </cell>
          <cell r="DR47" t="e">
            <v>#DIV/0!</v>
          </cell>
          <cell r="DS47" t="e">
            <v>#DIV/0!</v>
          </cell>
          <cell r="DT47">
            <v>0</v>
          </cell>
          <cell r="DU47" t="e">
            <v>#DIV/0!</v>
          </cell>
          <cell r="DV47">
            <v>0</v>
          </cell>
          <cell r="DW47" t="e">
            <v>#DIV/0!</v>
          </cell>
          <cell r="DX47" t="e">
            <v>#DIV/0!</v>
          </cell>
          <cell r="DY47" t="e">
            <v>#DIV/0!</v>
          </cell>
          <cell r="DZ47" t="e">
            <v>#DIV/0!</v>
          </cell>
          <cell r="EA47" t="e">
            <v>#DIV/0!</v>
          </cell>
          <cell r="EB47" t="e">
            <v>#DIV/0!</v>
          </cell>
          <cell r="EC47" t="e">
            <v>#DIV/0!</v>
          </cell>
          <cell r="ED47" t="e">
            <v>#DIV/0!</v>
          </cell>
          <cell r="EE47" t="e">
            <v>#DIV/0!</v>
          </cell>
          <cell r="EF47" t="e">
            <v>#DIV/0!</v>
          </cell>
          <cell r="EG47" t="e">
            <v>#DIV/0!</v>
          </cell>
          <cell r="EH47">
            <v>0</v>
          </cell>
          <cell r="EI47">
            <v>0</v>
          </cell>
          <cell r="EJ47" t="e">
            <v>#DIV/0!</v>
          </cell>
          <cell r="EK47">
            <v>0</v>
          </cell>
          <cell r="EL47" t="e">
            <v>#DIV/0!</v>
          </cell>
          <cell r="EM47" t="e">
            <v>#DIV/0!</v>
          </cell>
          <cell r="EN47" t="e">
            <v>#DIV/0!</v>
          </cell>
          <cell r="EO47" t="e">
            <v>#DIV/0!</v>
          </cell>
          <cell r="EP47" t="e">
            <v>#DIV/0!</v>
          </cell>
          <cell r="EQ47" t="e">
            <v>#DIV/0!</v>
          </cell>
          <cell r="ER47" t="e">
            <v>#DIV/0!</v>
          </cell>
          <cell r="ES47" t="e">
            <v>#DIV/0!</v>
          </cell>
          <cell r="ET47" t="e">
            <v>#DIV/0!</v>
          </cell>
          <cell r="EU47" t="e">
            <v>#DIV/0!</v>
          </cell>
          <cell r="EV47" t="e">
            <v>#DIV/0!</v>
          </cell>
          <cell r="EW47">
            <v>0</v>
          </cell>
          <cell r="EX47">
            <v>0</v>
          </cell>
          <cell r="EY47" t="e">
            <v>#DIV/0!</v>
          </cell>
          <cell r="EZ47" t="e">
            <v>#DIV/0!</v>
          </cell>
          <cell r="FA47" t="e">
            <v>#DIV/0!</v>
          </cell>
          <cell r="FB47" t="e">
            <v>#DIV/0!</v>
          </cell>
          <cell r="FC47" t="e">
            <v>#DIV/0!</v>
          </cell>
          <cell r="FD47" t="e">
            <v>#DIV/0!</v>
          </cell>
          <cell r="FE47" t="e">
            <v>#DIV/0!</v>
          </cell>
          <cell r="FF47" t="e">
            <v>#DIV/0!</v>
          </cell>
          <cell r="FG47" t="e">
            <v>#DIV/0!</v>
          </cell>
          <cell r="FH47" t="e">
            <v>#DIV/0!</v>
          </cell>
          <cell r="FI47" t="e">
            <v>#DIV/0!</v>
          </cell>
          <cell r="FJ47" t="e">
            <v>#DIV/0!</v>
          </cell>
          <cell r="FK47" t="e">
            <v>#DIV/0!</v>
          </cell>
          <cell r="FL47" t="e">
            <v>#DIV/0!</v>
          </cell>
          <cell r="FM47">
            <v>0</v>
          </cell>
          <cell r="FN47" t="e">
            <v>#DIV/0!</v>
          </cell>
          <cell r="FO47">
            <v>359.4109600725223</v>
          </cell>
          <cell r="FP47">
            <v>524.22239307778977</v>
          </cell>
          <cell r="FQ47">
            <v>0</v>
          </cell>
          <cell r="FR47" t="e">
            <v>#DIV/0!</v>
          </cell>
          <cell r="FS47" t="e">
            <v>#DIV/0!</v>
          </cell>
          <cell r="FT47" t="e">
            <v>#DIV/0!</v>
          </cell>
          <cell r="FU47">
            <v>0.78125333333333336</v>
          </cell>
          <cell r="FV47">
            <v>0.78125333333333324</v>
          </cell>
          <cell r="FW47">
            <v>0.78125333333333324</v>
          </cell>
          <cell r="FX47">
            <v>0.78125333333333336</v>
          </cell>
          <cell r="FY47">
            <v>0.78125333333333336</v>
          </cell>
          <cell r="FZ47">
            <v>0.78125333333333336</v>
          </cell>
          <cell r="GA47">
            <v>0.78125333333333324</v>
          </cell>
          <cell r="GB47">
            <v>0.78125333333333336</v>
          </cell>
          <cell r="GC47">
            <v>0.78125333333333324</v>
          </cell>
          <cell r="GD47">
            <v>0.78125333333333336</v>
          </cell>
          <cell r="GE47">
            <v>0.78125333333333336</v>
          </cell>
          <cell r="GF47">
            <v>0.78125333333333336</v>
          </cell>
          <cell r="GG47">
            <v>0.78125333333333336</v>
          </cell>
          <cell r="GH47">
            <v>0</v>
          </cell>
          <cell r="GI47">
            <v>1.1102230246251565E-16</v>
          </cell>
          <cell r="GJ47">
            <v>1.1102230246251565E-16</v>
          </cell>
          <cell r="GK47">
            <v>0</v>
          </cell>
          <cell r="GL47">
            <v>0</v>
          </cell>
          <cell r="GM47">
            <v>0</v>
          </cell>
          <cell r="GN47">
            <v>1.1102230246251565E-16</v>
          </cell>
          <cell r="GO47">
            <v>0</v>
          </cell>
          <cell r="GP47">
            <v>1.1102230246251565E-16</v>
          </cell>
          <cell r="GQ47">
            <v>0</v>
          </cell>
          <cell r="GR47">
            <v>0</v>
          </cell>
          <cell r="GS47">
            <v>0</v>
          </cell>
        </row>
        <row r="48">
          <cell r="A48">
            <v>5</v>
          </cell>
          <cell r="B48">
            <v>5.5</v>
          </cell>
          <cell r="C48">
            <v>22</v>
          </cell>
          <cell r="D48" t="str">
            <v>other SE</v>
          </cell>
          <cell r="E48" t="str">
            <v>MONTENEGRO</v>
          </cell>
          <cell r="F48" t="str">
            <v>MONT</v>
          </cell>
          <cell r="G48">
            <v>0</v>
          </cell>
          <cell r="H48">
            <v>0</v>
          </cell>
          <cell r="I48">
            <v>54.166054023456105</v>
          </cell>
          <cell r="J48">
            <v>0</v>
          </cell>
          <cell r="K48">
            <v>0</v>
          </cell>
          <cell r="L48">
            <v>15.413923018013485</v>
          </cell>
          <cell r="M48">
            <v>52.224329852691305</v>
          </cell>
          <cell r="N48">
            <v>0</v>
          </cell>
          <cell r="O48">
            <v>0</v>
          </cell>
          <cell r="P48">
            <v>82.040718045664107</v>
          </cell>
          <cell r="Q48">
            <v>28.136312304050165</v>
          </cell>
          <cell r="R48">
            <v>24.669759869107008</v>
          </cell>
          <cell r="S48">
            <v>0</v>
          </cell>
          <cell r="T48">
            <v>0</v>
          </cell>
          <cell r="U48">
            <v>256.6510971129822</v>
          </cell>
          <cell r="V48">
            <v>37.173744752022394</v>
          </cell>
          <cell r="W48">
            <v>25.714025326825272</v>
          </cell>
          <cell r="X48">
            <v>21.957046796600334</v>
          </cell>
          <cell r="Y48">
            <v>15.509335426835513</v>
          </cell>
          <cell r="Z48">
            <v>23.116332730313683</v>
          </cell>
          <cell r="AA48">
            <v>13.400160425982184</v>
          </cell>
          <cell r="AB48">
            <v>25.215708092978801</v>
          </cell>
          <cell r="AC48">
            <v>2.4487831518585521</v>
          </cell>
          <cell r="AD48">
            <v>26.956326586339898</v>
          </cell>
          <cell r="AE48">
            <v>19.936068539440896</v>
          </cell>
          <cell r="AF48">
            <v>27.910946513294878</v>
          </cell>
          <cell r="AG48">
            <v>26.962521759907158</v>
          </cell>
          <cell r="AH48">
            <v>37.173744752022394</v>
          </cell>
          <cell r="AI48">
            <v>0</v>
          </cell>
          <cell r="AJ48">
            <v>266.3010001023996</v>
          </cell>
          <cell r="AK48">
            <v>0</v>
          </cell>
          <cell r="AW48">
            <v>0</v>
          </cell>
          <cell r="AX48">
            <v>0</v>
          </cell>
          <cell r="BK48">
            <v>0</v>
          </cell>
          <cell r="BL48" t="str">
            <v>EUR</v>
          </cell>
          <cell r="BM48" t="str">
            <v>op pl US$</v>
          </cell>
          <cell r="BN48">
            <v>0</v>
          </cell>
          <cell r="BO48">
            <v>0</v>
          </cell>
          <cell r="BP48">
            <v>41.049148066224241</v>
          </cell>
          <cell r="BQ48">
            <v>0</v>
          </cell>
          <cell r="BR48">
            <v>0</v>
          </cell>
          <cell r="BS48">
            <v>12.659675390379276</v>
          </cell>
          <cell r="BT48">
            <v>43.339280482963481</v>
          </cell>
          <cell r="BU48">
            <v>0</v>
          </cell>
          <cell r="BV48">
            <v>0</v>
          </cell>
          <cell r="BW48">
            <v>68.154563177775003</v>
          </cell>
          <cell r="BX48">
            <v>23.850436610169492</v>
          </cell>
          <cell r="BY48">
            <v>20.813878738665583</v>
          </cell>
          <cell r="BZ48">
            <v>0</v>
          </cell>
          <cell r="CA48">
            <v>0</v>
          </cell>
          <cell r="CB48">
            <v>209.86698246617706</v>
          </cell>
          <cell r="CC48">
            <v>29.042111999999999</v>
          </cell>
          <cell r="CD48">
            <v>20.089167999999997</v>
          </cell>
          <cell r="CE48">
            <v>17.154016000000002</v>
          </cell>
          <cell r="CF48">
            <v>12.116719999999999</v>
          </cell>
          <cell r="CG48">
            <v>18.059711999999998</v>
          </cell>
          <cell r="CH48">
            <v>10.468920000000001</v>
          </cell>
          <cell r="CI48">
            <v>19.699856</v>
          </cell>
          <cell r="CJ48">
            <v>1.9131199999999999</v>
          </cell>
          <cell r="CK48">
            <v>21.059720000000002</v>
          </cell>
          <cell r="CL48">
            <v>15.575119999999998</v>
          </cell>
          <cell r="CM48">
            <v>21.805520000000001</v>
          </cell>
          <cell r="CN48">
            <v>21.064560000000004</v>
          </cell>
          <cell r="CO48">
            <v>29.042111999999999</v>
          </cell>
          <cell r="CP48">
            <v>0</v>
          </cell>
          <cell r="CQ48">
            <v>208.04854399999999</v>
          </cell>
          <cell r="CR48">
            <v>0</v>
          </cell>
          <cell r="CS48" t="e">
            <v>#DIV/0!</v>
          </cell>
          <cell r="CT48" t="e">
            <v>#DIV/0!</v>
          </cell>
          <cell r="CU48" t="e">
            <v>#DIV/0!</v>
          </cell>
          <cell r="CV48" t="e">
            <v>#DIV/0!</v>
          </cell>
          <cell r="CW48" t="e">
            <v>#DIV/0!</v>
          </cell>
          <cell r="CX48" t="e">
            <v>#DIV/0!</v>
          </cell>
          <cell r="CY48" t="e">
            <v>#DIV/0!</v>
          </cell>
          <cell r="CZ48" t="e">
            <v>#DIV/0!</v>
          </cell>
          <cell r="DA48" t="e">
            <v>#DIV/0!</v>
          </cell>
          <cell r="DB48" t="e">
            <v>#DIV/0!</v>
          </cell>
          <cell r="DC48" t="e">
            <v>#DIV/0!</v>
          </cell>
          <cell r="DD48">
            <v>0</v>
          </cell>
          <cell r="DE48">
            <v>0</v>
          </cell>
          <cell r="DF48" t="e">
            <v>#DIV/0!</v>
          </cell>
          <cell r="DG48" t="e">
            <v>#DIV/0!</v>
          </cell>
          <cell r="DH48" t="e">
            <v>#DIV/0!</v>
          </cell>
          <cell r="DI48" t="e">
            <v>#DIV/0!</v>
          </cell>
          <cell r="DJ48" t="e">
            <v>#DIV/0!</v>
          </cell>
          <cell r="DK48" t="e">
            <v>#DIV/0!</v>
          </cell>
          <cell r="DL48" t="e">
            <v>#DIV/0!</v>
          </cell>
          <cell r="DM48" t="e">
            <v>#DIV/0!</v>
          </cell>
          <cell r="DN48" t="e">
            <v>#DIV/0!</v>
          </cell>
          <cell r="DO48" t="e">
            <v>#DIV/0!</v>
          </cell>
          <cell r="DP48" t="e">
            <v>#DIV/0!</v>
          </cell>
          <cell r="DQ48" t="e">
            <v>#DIV/0!</v>
          </cell>
          <cell r="DR48" t="e">
            <v>#DIV/0!</v>
          </cell>
          <cell r="DS48" t="e">
            <v>#DIV/0!</v>
          </cell>
          <cell r="DT48">
            <v>0</v>
          </cell>
          <cell r="DU48" t="e">
            <v>#DIV/0!</v>
          </cell>
          <cell r="DV48">
            <v>0</v>
          </cell>
          <cell r="DW48" t="e">
            <v>#DIV/0!</v>
          </cell>
          <cell r="DX48" t="e">
            <v>#DIV/0!</v>
          </cell>
          <cell r="DY48" t="e">
            <v>#DIV/0!</v>
          </cell>
          <cell r="DZ48" t="e">
            <v>#DIV/0!</v>
          </cell>
          <cell r="EA48" t="e">
            <v>#DIV/0!</v>
          </cell>
          <cell r="EB48" t="e">
            <v>#DIV/0!</v>
          </cell>
          <cell r="EC48" t="e">
            <v>#DIV/0!</v>
          </cell>
          <cell r="ED48" t="e">
            <v>#DIV/0!</v>
          </cell>
          <cell r="EE48" t="e">
            <v>#DIV/0!</v>
          </cell>
          <cell r="EF48" t="e">
            <v>#DIV/0!</v>
          </cell>
          <cell r="EG48" t="e">
            <v>#DIV/0!</v>
          </cell>
          <cell r="EH48">
            <v>0</v>
          </cell>
          <cell r="EI48">
            <v>0</v>
          </cell>
          <cell r="EJ48" t="e">
            <v>#DIV/0!</v>
          </cell>
          <cell r="EK48">
            <v>0</v>
          </cell>
          <cell r="EL48" t="e">
            <v>#DIV/0!</v>
          </cell>
          <cell r="EM48" t="e">
            <v>#DIV/0!</v>
          </cell>
          <cell r="EN48" t="e">
            <v>#DIV/0!</v>
          </cell>
          <cell r="EO48" t="e">
            <v>#DIV/0!</v>
          </cell>
          <cell r="EP48" t="e">
            <v>#DIV/0!</v>
          </cell>
          <cell r="EQ48" t="e">
            <v>#DIV/0!</v>
          </cell>
          <cell r="ER48" t="e">
            <v>#DIV/0!</v>
          </cell>
          <cell r="ES48" t="e">
            <v>#DIV/0!</v>
          </cell>
          <cell r="ET48" t="e">
            <v>#DIV/0!</v>
          </cell>
          <cell r="EU48" t="e">
            <v>#DIV/0!</v>
          </cell>
          <cell r="EV48" t="e">
            <v>#DIV/0!</v>
          </cell>
          <cell r="EW48">
            <v>0</v>
          </cell>
          <cell r="EX48">
            <v>0</v>
          </cell>
          <cell r="EY48" t="e">
            <v>#DIV/0!</v>
          </cell>
          <cell r="EZ48" t="e">
            <v>#DIV/0!</v>
          </cell>
          <cell r="FA48" t="e">
            <v>#DIV/0!</v>
          </cell>
          <cell r="FB48" t="e">
            <v>#DIV/0!</v>
          </cell>
          <cell r="FC48" t="e">
            <v>#DIV/0!</v>
          </cell>
          <cell r="FD48" t="e">
            <v>#DIV/0!</v>
          </cell>
          <cell r="FE48" t="e">
            <v>#DIV/0!</v>
          </cell>
          <cell r="FF48" t="e">
            <v>#DIV/0!</v>
          </cell>
          <cell r="FG48" t="e">
            <v>#DIV/0!</v>
          </cell>
          <cell r="FH48" t="e">
            <v>#DIV/0!</v>
          </cell>
          <cell r="FI48" t="e">
            <v>#DIV/0!</v>
          </cell>
          <cell r="FJ48" t="e">
            <v>#DIV/0!</v>
          </cell>
          <cell r="FK48" t="e">
            <v>#DIV/0!</v>
          </cell>
          <cell r="FL48" t="e">
            <v>#DIV/0!</v>
          </cell>
          <cell r="FM48">
            <v>0</v>
          </cell>
          <cell r="FN48" t="e">
            <v>#DIV/0!</v>
          </cell>
          <cell r="FO48">
            <v>134.84679021882127</v>
          </cell>
          <cell r="FP48">
            <v>74.809536812642932</v>
          </cell>
          <cell r="FQ48">
            <v>0</v>
          </cell>
          <cell r="FR48" t="e">
            <v>#DIV/0!</v>
          </cell>
          <cell r="FS48" t="e">
            <v>#DIV/0!</v>
          </cell>
          <cell r="FT48" t="e">
            <v>#DIV/0!</v>
          </cell>
          <cell r="FU48">
            <v>0.78125333333333324</v>
          </cell>
          <cell r="FV48">
            <v>0.78125333333333324</v>
          </cell>
          <cell r="FW48">
            <v>0.78125333333333347</v>
          </cell>
          <cell r="FX48">
            <v>0.78125333333333324</v>
          </cell>
          <cell r="FY48">
            <v>0.78125333333333324</v>
          </cell>
          <cell r="FZ48">
            <v>0.78125333333333324</v>
          </cell>
          <cell r="GA48">
            <v>0.78125333333333347</v>
          </cell>
          <cell r="GB48">
            <v>0.78125333333333324</v>
          </cell>
          <cell r="GC48">
            <v>0.78125333333333347</v>
          </cell>
          <cell r="GD48">
            <v>0.78125333333333336</v>
          </cell>
          <cell r="GE48">
            <v>0.78125333333333336</v>
          </cell>
          <cell r="GF48">
            <v>0.78125333333333347</v>
          </cell>
          <cell r="GG48">
            <v>0.78125333333333324</v>
          </cell>
          <cell r="GH48">
            <v>1.1102230246251565E-16</v>
          </cell>
          <cell r="GI48">
            <v>1.1102230246251565E-16</v>
          </cell>
          <cell r="GJ48">
            <v>-1.1102230246251565E-16</v>
          </cell>
          <cell r="GK48">
            <v>1.1102230246251565E-16</v>
          </cell>
          <cell r="GL48">
            <v>1.1102230246251565E-16</v>
          </cell>
          <cell r="GM48">
            <v>1.1102230246251565E-16</v>
          </cell>
          <cell r="GN48">
            <v>-1.1102230246251565E-16</v>
          </cell>
          <cell r="GO48">
            <v>1.1102230246251565E-16</v>
          </cell>
          <cell r="GP48">
            <v>-1.1102230246251565E-16</v>
          </cell>
          <cell r="GQ48">
            <v>0</v>
          </cell>
          <cell r="GR48">
            <v>0</v>
          </cell>
          <cell r="GS48">
            <v>-1.1102230246251565E-16</v>
          </cell>
        </row>
        <row r="49">
          <cell r="A49">
            <v>5</v>
          </cell>
          <cell r="B49">
            <v>5.5</v>
          </cell>
          <cell r="C49">
            <v>22</v>
          </cell>
          <cell r="D49" t="str">
            <v>other SE</v>
          </cell>
          <cell r="E49" t="str">
            <v>SERBIA</v>
          </cell>
          <cell r="F49" t="str">
            <v>SCG</v>
          </cell>
          <cell r="G49">
            <v>67.431806385313209</v>
          </cell>
          <cell r="H49">
            <v>146.39417168361999</v>
          </cell>
          <cell r="I49">
            <v>138.56882595390135</v>
          </cell>
          <cell r="J49">
            <v>152.69181506489872</v>
          </cell>
          <cell r="K49">
            <v>78.315614906400853</v>
          </cell>
          <cell r="L49">
            <v>110.38498651483368</v>
          </cell>
          <cell r="M49">
            <v>196.6420811270022</v>
          </cell>
          <cell r="N49">
            <v>74.707318583478155</v>
          </cell>
          <cell r="O49">
            <v>265.48086952210986</v>
          </cell>
          <cell r="P49">
            <v>159.88862958556737</v>
          </cell>
          <cell r="Q49">
            <v>248.37505118689617</v>
          </cell>
          <cell r="R49">
            <v>202.13447971639852</v>
          </cell>
          <cell r="S49">
            <v>67.431806385313209</v>
          </cell>
          <cell r="T49">
            <v>0</v>
          </cell>
          <cell r="U49">
            <v>1841.0156502304201</v>
          </cell>
          <cell r="V49">
            <v>110.22112332320715</v>
          </cell>
          <cell r="W49">
            <v>117.49610028330547</v>
          </cell>
          <cell r="X49">
            <v>131.12023415366761</v>
          </cell>
          <cell r="Y49">
            <v>120.98045021674575</v>
          </cell>
          <cell r="Z49">
            <v>117.34372973341981</v>
          </cell>
          <cell r="AA49">
            <v>128.25227839027886</v>
          </cell>
          <cell r="AB49">
            <v>102.66224357442745</v>
          </cell>
          <cell r="AC49">
            <v>103.59945557565622</v>
          </cell>
          <cell r="AD49">
            <v>127.01541966754276</v>
          </cell>
          <cell r="AE49">
            <v>120.99760214356421</v>
          </cell>
          <cell r="AF49">
            <v>128.5059733078472</v>
          </cell>
          <cell r="AG49">
            <v>122.28558384817559</v>
          </cell>
          <cell r="AH49">
            <v>110.22112332320715</v>
          </cell>
          <cell r="AI49">
            <v>0</v>
          </cell>
          <cell r="AJ49">
            <v>1430.4801942178378</v>
          </cell>
          <cell r="AK49">
            <v>59.369254719454638</v>
          </cell>
          <cell r="AW49">
            <v>59.369254719454638</v>
          </cell>
          <cell r="AX49">
            <v>59.369254719454638</v>
          </cell>
          <cell r="BK49">
            <v>0</v>
          </cell>
          <cell r="BL49" t="str">
            <v>EUR</v>
          </cell>
          <cell r="BM49" t="str">
            <v>op pl US$</v>
          </cell>
          <cell r="BN49">
            <v>51.184091329754715</v>
          </cell>
          <cell r="BO49">
            <v>112.5752464446776</v>
          </cell>
          <cell r="BP49">
            <v>105.01286011126749</v>
          </cell>
          <cell r="BQ49">
            <v>118.03145646559301</v>
          </cell>
          <cell r="BR49">
            <v>61.550722659715305</v>
          </cell>
          <cell r="BS49">
            <v>90.660767905488555</v>
          </cell>
          <cell r="BT49">
            <v>163.18689646675517</v>
          </cell>
          <cell r="BU49">
            <v>60.749196390903592</v>
          </cell>
          <cell r="BV49">
            <v>216.18279105441627</v>
          </cell>
          <cell r="BW49">
            <v>132.8259913623871</v>
          </cell>
          <cell r="BX49">
            <v>210.54121627118647</v>
          </cell>
          <cell r="BY49">
            <v>170.54087968601974</v>
          </cell>
          <cell r="BZ49">
            <v>51.184091329754715</v>
          </cell>
          <cell r="CA49">
            <v>0</v>
          </cell>
          <cell r="CB49">
            <v>1493.0421161481647</v>
          </cell>
          <cell r="CC49">
            <v>86.110619999999997</v>
          </cell>
          <cell r="CD49">
            <v>91.79422000000001</v>
          </cell>
          <cell r="CE49">
            <v>102.43812</v>
          </cell>
          <cell r="CF49">
            <v>94.516380000000012</v>
          </cell>
          <cell r="CG49">
            <v>91.675179999999997</v>
          </cell>
          <cell r="CH49">
            <v>100.19751999999998</v>
          </cell>
          <cell r="CI49">
            <v>80.205220000000025</v>
          </cell>
          <cell r="CJ49">
            <v>80.937420000000003</v>
          </cell>
          <cell r="CK49">
            <v>99.231219999999993</v>
          </cell>
          <cell r="CL49">
            <v>94.529780000000017</v>
          </cell>
          <cell r="CM49">
            <v>100.39571999999998</v>
          </cell>
          <cell r="CN49">
            <v>95.536020000000008</v>
          </cell>
          <cell r="CO49">
            <v>86.110619999999997</v>
          </cell>
          <cell r="CP49">
            <v>0</v>
          </cell>
          <cell r="CQ49">
            <v>1117.5674200000001</v>
          </cell>
          <cell r="CR49">
            <v>49.102766219860939</v>
          </cell>
          <cell r="CS49" t="e">
            <v>#DIV/0!</v>
          </cell>
          <cell r="CT49" t="e">
            <v>#DIV/0!</v>
          </cell>
          <cell r="CU49" t="e">
            <v>#DIV/0!</v>
          </cell>
          <cell r="CV49" t="e">
            <v>#DIV/0!</v>
          </cell>
          <cell r="CW49" t="e">
            <v>#DIV/0!</v>
          </cell>
          <cell r="CX49" t="e">
            <v>#DIV/0!</v>
          </cell>
          <cell r="CY49" t="e">
            <v>#DIV/0!</v>
          </cell>
          <cell r="CZ49" t="e">
            <v>#DIV/0!</v>
          </cell>
          <cell r="DA49" t="e">
            <v>#DIV/0!</v>
          </cell>
          <cell r="DB49" t="e">
            <v>#DIV/0!</v>
          </cell>
          <cell r="DC49" t="e">
            <v>#DIV/0!</v>
          </cell>
          <cell r="DD49">
            <v>49.102766219860939</v>
          </cell>
          <cell r="DE49">
            <v>0</v>
          </cell>
          <cell r="DF49" t="e">
            <v>#DIV/0!</v>
          </cell>
          <cell r="DG49" t="e">
            <v>#DIV/0!</v>
          </cell>
          <cell r="DH49" t="e">
            <v>#DIV/0!</v>
          </cell>
          <cell r="DI49" t="e">
            <v>#DIV/0!</v>
          </cell>
          <cell r="DJ49" t="e">
            <v>#DIV/0!</v>
          </cell>
          <cell r="DK49" t="e">
            <v>#DIV/0!</v>
          </cell>
          <cell r="DL49" t="e">
            <v>#DIV/0!</v>
          </cell>
          <cell r="DM49" t="e">
            <v>#DIV/0!</v>
          </cell>
          <cell r="DN49" t="e">
            <v>#DIV/0!</v>
          </cell>
          <cell r="DO49" t="e">
            <v>#DIV/0!</v>
          </cell>
          <cell r="DP49" t="e">
            <v>#DIV/0!</v>
          </cell>
          <cell r="DQ49" t="e">
            <v>#DIV/0!</v>
          </cell>
          <cell r="DR49" t="e">
            <v>#DIV/0!</v>
          </cell>
          <cell r="DS49" t="e">
            <v>#DIV/0!</v>
          </cell>
          <cell r="DT49">
            <v>0</v>
          </cell>
          <cell r="DU49" t="e">
            <v>#DIV/0!</v>
          </cell>
          <cell r="DV49">
            <v>62.851272595992256</v>
          </cell>
          <cell r="DW49" t="e">
            <v>#DIV/0!</v>
          </cell>
          <cell r="DX49" t="e">
            <v>#DIV/0!</v>
          </cell>
          <cell r="DY49" t="e">
            <v>#DIV/0!</v>
          </cell>
          <cell r="DZ49" t="e">
            <v>#DIV/0!</v>
          </cell>
          <cell r="EA49" t="e">
            <v>#DIV/0!</v>
          </cell>
          <cell r="EB49" t="e">
            <v>#DIV/0!</v>
          </cell>
          <cell r="EC49" t="e">
            <v>#DIV/0!</v>
          </cell>
          <cell r="ED49" t="e">
            <v>#DIV/0!</v>
          </cell>
          <cell r="EE49" t="e">
            <v>#DIV/0!</v>
          </cell>
          <cell r="EF49" t="e">
            <v>#DIV/0!</v>
          </cell>
          <cell r="EG49" t="e">
            <v>#DIV/0!</v>
          </cell>
          <cell r="EH49">
            <v>62.851272595992256</v>
          </cell>
          <cell r="EI49">
            <v>0</v>
          </cell>
          <cell r="EJ49" t="e">
            <v>#DIV/0!</v>
          </cell>
          <cell r="EK49">
            <v>64.689792056465294</v>
          </cell>
          <cell r="EL49" t="e">
            <v>#DIV/0!</v>
          </cell>
          <cell r="EM49" t="e">
            <v>#DIV/0!</v>
          </cell>
          <cell r="EN49" t="e">
            <v>#DIV/0!</v>
          </cell>
          <cell r="EO49" t="e">
            <v>#DIV/0!</v>
          </cell>
          <cell r="EP49" t="e">
            <v>#DIV/0!</v>
          </cell>
          <cell r="EQ49" t="e">
            <v>#DIV/0!</v>
          </cell>
          <cell r="ER49" t="e">
            <v>#DIV/0!</v>
          </cell>
          <cell r="ES49" t="e">
            <v>#DIV/0!</v>
          </cell>
          <cell r="ET49" t="e">
            <v>#DIV/0!</v>
          </cell>
          <cell r="EU49" t="e">
            <v>#DIV/0!</v>
          </cell>
          <cell r="EV49" t="e">
            <v>#DIV/0!</v>
          </cell>
          <cell r="EW49">
            <v>64.689792056465294</v>
          </cell>
          <cell r="EX49">
            <v>0</v>
          </cell>
          <cell r="EY49" t="e">
            <v>#DIV/0!</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v>0</v>
          </cell>
          <cell r="FN49" t="e">
            <v>#DIV/0!</v>
          </cell>
          <cell r="FO49">
            <v>610.398160488862</v>
          </cell>
          <cell r="FP49">
            <v>371.78915929958697</v>
          </cell>
          <cell r="FQ49">
            <v>0</v>
          </cell>
          <cell r="FR49" t="e">
            <v>#DIV/0!</v>
          </cell>
          <cell r="FS49" t="e">
            <v>#DIV/0!</v>
          </cell>
          <cell r="FT49" t="e">
            <v>#DIV/0!</v>
          </cell>
          <cell r="FU49">
            <v>0.78125333333333336</v>
          </cell>
          <cell r="FV49">
            <v>0.78125333333333336</v>
          </cell>
          <cell r="FW49">
            <v>0.78125333333333336</v>
          </cell>
          <cell r="FX49">
            <v>0.78125333333333336</v>
          </cell>
          <cell r="FY49">
            <v>0.78125333333333324</v>
          </cell>
          <cell r="FZ49">
            <v>0.78125333333333324</v>
          </cell>
          <cell r="GA49">
            <v>0.78125333333333336</v>
          </cell>
          <cell r="GB49">
            <v>0.78125333333333324</v>
          </cell>
          <cell r="GC49">
            <v>0.78125333333333324</v>
          </cell>
          <cell r="GD49">
            <v>0.78125333333333336</v>
          </cell>
          <cell r="GE49">
            <v>0.78125333333333336</v>
          </cell>
          <cell r="GF49">
            <v>0.78125333333333336</v>
          </cell>
          <cell r="GG49">
            <v>0.78125333333333336</v>
          </cell>
          <cell r="GH49">
            <v>0</v>
          </cell>
          <cell r="GI49">
            <v>0</v>
          </cell>
          <cell r="GJ49">
            <v>0</v>
          </cell>
          <cell r="GK49">
            <v>0</v>
          </cell>
          <cell r="GL49">
            <v>1.1102230246251565E-16</v>
          </cell>
          <cell r="GM49">
            <v>1.1102230246251565E-16</v>
          </cell>
          <cell r="GN49">
            <v>0</v>
          </cell>
          <cell r="GO49">
            <v>1.1102230246251565E-16</v>
          </cell>
          <cell r="GP49">
            <v>1.1102230246251565E-16</v>
          </cell>
          <cell r="GQ49">
            <v>0</v>
          </cell>
          <cell r="GR49">
            <v>0</v>
          </cell>
          <cell r="GS49">
            <v>0</v>
          </cell>
        </row>
        <row r="50">
          <cell r="A50">
            <v>5</v>
          </cell>
          <cell r="B50">
            <v>5.5</v>
          </cell>
          <cell r="C50">
            <v>22.5</v>
          </cell>
          <cell r="D50" t="str">
            <v>BULGARIA</v>
          </cell>
          <cell r="E50" t="str">
            <v>BULGARIA</v>
          </cell>
          <cell r="F50" t="str">
            <v>BG</v>
          </cell>
          <cell r="G50">
            <v>97.170673889188848</v>
          </cell>
          <cell r="H50">
            <v>299.8196232094661</v>
          </cell>
          <cell r="I50">
            <v>324.88706727282363</v>
          </cell>
          <cell r="J50">
            <v>249.90307339030133</v>
          </cell>
          <cell r="K50">
            <v>102.02251979647832</v>
          </cell>
          <cell r="L50">
            <v>254.82494422801588</v>
          </cell>
          <cell r="M50">
            <v>230.390986060936</v>
          </cell>
          <cell r="N50">
            <v>266.95159157852459</v>
          </cell>
          <cell r="O50">
            <v>189.1017681274374</v>
          </cell>
          <cell r="P50">
            <v>312.93251413764403</v>
          </cell>
          <cell r="Q50">
            <v>353.40720055665753</v>
          </cell>
          <cell r="R50">
            <v>329.63264946022684</v>
          </cell>
          <cell r="S50">
            <v>97.170673889188848</v>
          </cell>
          <cell r="T50">
            <v>0</v>
          </cell>
          <cell r="U50">
            <v>3011.0446117077008</v>
          </cell>
          <cell r="V50">
            <v>261.6791753421852</v>
          </cell>
          <cell r="W50">
            <v>282.32768884186106</v>
          </cell>
          <cell r="X50">
            <v>254.39984640065538</v>
          </cell>
          <cell r="Y50">
            <v>280.02804041369421</v>
          </cell>
          <cell r="Z50">
            <v>217.19163395569512</v>
          </cell>
          <cell r="AA50">
            <v>205.61161552377376</v>
          </cell>
          <cell r="AB50">
            <v>169.35869884288496</v>
          </cell>
          <cell r="AC50">
            <v>209.26800696317031</v>
          </cell>
          <cell r="AD50">
            <v>288.91315834385773</v>
          </cell>
          <cell r="AE50">
            <v>256.47522954568728</v>
          </cell>
          <cell r="AF50">
            <v>259.6471584121241</v>
          </cell>
          <cell r="AG50">
            <v>256.78498822405027</v>
          </cell>
          <cell r="AH50">
            <v>261.6791753421852</v>
          </cell>
          <cell r="AI50">
            <v>0</v>
          </cell>
          <cell r="AJ50">
            <v>2941.6852408096393</v>
          </cell>
          <cell r="AK50">
            <v>225.12341416901549</v>
          </cell>
          <cell r="AW50">
            <v>225.12341416901549</v>
          </cell>
          <cell r="AX50">
            <v>225.12341416901549</v>
          </cell>
          <cell r="BK50">
            <v>0</v>
          </cell>
          <cell r="BL50" t="str">
            <v>EUR</v>
          </cell>
          <cell r="BM50" t="str">
            <v>op pl US$</v>
          </cell>
          <cell r="BN50">
            <v>73.757369311721604</v>
          </cell>
          <cell r="BO50">
            <v>230.5574571964504</v>
          </cell>
          <cell r="BP50">
            <v>246.21208928212337</v>
          </cell>
          <cell r="BQ50">
            <v>193.17619425080747</v>
          </cell>
          <cell r="BR50">
            <v>80.18273020703964</v>
          </cell>
          <cell r="BS50">
            <v>209.29137063472533</v>
          </cell>
          <cell r="BT50">
            <v>191.19401998658438</v>
          </cell>
          <cell r="BU50">
            <v>217.0750466106885</v>
          </cell>
          <cell r="BV50">
            <v>153.98679423004467</v>
          </cell>
          <cell r="BW50">
            <v>259.96577447436437</v>
          </cell>
          <cell r="BX50">
            <v>299.57429898305082</v>
          </cell>
          <cell r="BY50">
            <v>278.11109757748005</v>
          </cell>
          <cell r="BZ50">
            <v>73.757369311721604</v>
          </cell>
          <cell r="CA50">
            <v>0</v>
          </cell>
          <cell r="CB50">
            <v>2433.0842427450807</v>
          </cell>
          <cell r="CC50">
            <v>204.43772799999999</v>
          </cell>
          <cell r="CD50">
            <v>220.56944800000011</v>
          </cell>
          <cell r="CE50">
            <v>198.75072800000001</v>
          </cell>
          <cell r="CF50">
            <v>218.77284</v>
          </cell>
          <cell r="CG50">
            <v>169.68168800000001</v>
          </cell>
          <cell r="CH50">
            <v>160.63476</v>
          </cell>
          <cell r="CI50">
            <v>132.31204800000003</v>
          </cell>
          <cell r="CJ50">
            <v>163.49132800000001</v>
          </cell>
          <cell r="CK50">
            <v>225.71436799999998</v>
          </cell>
          <cell r="CL50">
            <v>200.372128</v>
          </cell>
          <cell r="CM50">
            <v>202.85020799999998</v>
          </cell>
          <cell r="CN50">
            <v>200.61412800000002</v>
          </cell>
          <cell r="CO50">
            <v>204.43772799999999</v>
          </cell>
          <cell r="CP50">
            <v>0</v>
          </cell>
          <cell r="CQ50">
            <v>2298.2013999999999</v>
          </cell>
          <cell r="CR50">
            <v>186.19371977623575</v>
          </cell>
          <cell r="CS50" t="e">
            <v>#DIV/0!</v>
          </cell>
          <cell r="CT50" t="e">
            <v>#DIV/0!</v>
          </cell>
          <cell r="CU50" t="e">
            <v>#DIV/0!</v>
          </cell>
          <cell r="CV50" t="e">
            <v>#DIV/0!</v>
          </cell>
          <cell r="CW50" t="e">
            <v>#DIV/0!</v>
          </cell>
          <cell r="CX50" t="e">
            <v>#DIV/0!</v>
          </cell>
          <cell r="CY50" t="e">
            <v>#DIV/0!</v>
          </cell>
          <cell r="CZ50" t="e">
            <v>#DIV/0!</v>
          </cell>
          <cell r="DA50" t="e">
            <v>#DIV/0!</v>
          </cell>
          <cell r="DB50" t="e">
            <v>#DIV/0!</v>
          </cell>
          <cell r="DC50" t="e">
            <v>#DIV/0!</v>
          </cell>
          <cell r="DD50">
            <v>186.19371977623575</v>
          </cell>
          <cell r="DE50">
            <v>0</v>
          </cell>
          <cell r="DF50" t="e">
            <v>#DIV/0!</v>
          </cell>
          <cell r="DG50" t="e">
            <v>#DIV/0!</v>
          </cell>
          <cell r="DH50" t="e">
            <v>#DIV/0!</v>
          </cell>
          <cell r="DI50" t="e">
            <v>#DIV/0!</v>
          </cell>
          <cell r="DJ50" t="e">
            <v>#DIV/0!</v>
          </cell>
          <cell r="DK50" t="e">
            <v>#DIV/0!</v>
          </cell>
          <cell r="DL50" t="e">
            <v>#DIV/0!</v>
          </cell>
          <cell r="DM50" t="e">
            <v>#DIV/0!</v>
          </cell>
          <cell r="DN50" t="e">
            <v>#DIV/0!</v>
          </cell>
          <cell r="DO50" t="e">
            <v>#DIV/0!</v>
          </cell>
          <cell r="DP50" t="e">
            <v>#DIV/0!</v>
          </cell>
          <cell r="DQ50" t="e">
            <v>#DIV/0!</v>
          </cell>
          <cell r="DR50" t="e">
            <v>#DIV/0!</v>
          </cell>
          <cell r="DS50" t="e">
            <v>#DIV/0!</v>
          </cell>
          <cell r="DT50">
            <v>0</v>
          </cell>
          <cell r="DU50" t="e">
            <v>#DIV/0!</v>
          </cell>
          <cell r="DV50">
            <v>238.3269444519521</v>
          </cell>
          <cell r="DW50" t="e">
            <v>#DIV/0!</v>
          </cell>
          <cell r="DX50" t="e">
            <v>#DIV/0!</v>
          </cell>
          <cell r="DY50" t="e">
            <v>#DIV/0!</v>
          </cell>
          <cell r="DZ50" t="e">
            <v>#DIV/0!</v>
          </cell>
          <cell r="EA50" t="e">
            <v>#DIV/0!</v>
          </cell>
          <cell r="EB50" t="e">
            <v>#DIV/0!</v>
          </cell>
          <cell r="EC50" t="e">
            <v>#DIV/0!</v>
          </cell>
          <cell r="ED50" t="e">
            <v>#DIV/0!</v>
          </cell>
          <cell r="EE50" t="e">
            <v>#DIV/0!</v>
          </cell>
          <cell r="EF50" t="e">
            <v>#DIV/0!</v>
          </cell>
          <cell r="EG50" t="e">
            <v>#DIV/0!</v>
          </cell>
          <cell r="EH50">
            <v>238.3269444519521</v>
          </cell>
          <cell r="EI50">
            <v>0</v>
          </cell>
          <cell r="EJ50" t="e">
            <v>#DIV/0!</v>
          </cell>
          <cell r="EK50">
            <v>245.29846161034817</v>
          </cell>
          <cell r="EL50" t="e">
            <v>#DIV/0!</v>
          </cell>
          <cell r="EM50" t="e">
            <v>#DIV/0!</v>
          </cell>
          <cell r="EN50" t="e">
            <v>#DIV/0!</v>
          </cell>
          <cell r="EO50" t="e">
            <v>#DIV/0!</v>
          </cell>
          <cell r="EP50" t="e">
            <v>#DIV/0!</v>
          </cell>
          <cell r="EQ50" t="e">
            <v>#DIV/0!</v>
          </cell>
          <cell r="ER50" t="e">
            <v>#DIV/0!</v>
          </cell>
          <cell r="ES50" t="e">
            <v>#DIV/0!</v>
          </cell>
          <cell r="ET50" t="e">
            <v>#DIV/0!</v>
          </cell>
          <cell r="EU50" t="e">
            <v>#DIV/0!</v>
          </cell>
          <cell r="EV50" t="e">
            <v>#DIV/0!</v>
          </cell>
          <cell r="EW50">
            <v>245.29846161034817</v>
          </cell>
          <cell r="EX50">
            <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t="e">
            <v>#DIV/0!</v>
          </cell>
          <cell r="FK50" t="e">
            <v>#DIV/0!</v>
          </cell>
          <cell r="FL50" t="e">
            <v>#DIV/0!</v>
          </cell>
          <cell r="FM50">
            <v>0</v>
          </cell>
          <cell r="FN50" t="e">
            <v>#DIV/0!</v>
          </cell>
          <cell r="FO50">
            <v>995.97236415452846</v>
          </cell>
          <cell r="FP50">
            <v>772.90737618186165</v>
          </cell>
          <cell r="FQ50">
            <v>0</v>
          </cell>
          <cell r="FR50" t="e">
            <v>#DIV/0!</v>
          </cell>
          <cell r="FS50" t="e">
            <v>#DIV/0!</v>
          </cell>
          <cell r="FT50" t="e">
            <v>#DIV/0!</v>
          </cell>
          <cell r="FU50">
            <v>0.78125333333333336</v>
          </cell>
          <cell r="FV50">
            <v>0.78125333333333336</v>
          </cell>
          <cell r="FW50">
            <v>0.78125333333333336</v>
          </cell>
          <cell r="FX50">
            <v>0.78125333333333336</v>
          </cell>
          <cell r="FY50">
            <v>0.78125333333333336</v>
          </cell>
          <cell r="FZ50">
            <v>0.78125333333333336</v>
          </cell>
          <cell r="GA50">
            <v>0.78125333333333336</v>
          </cell>
          <cell r="GB50">
            <v>0.78125333333333336</v>
          </cell>
          <cell r="GC50">
            <v>0.78125333333333324</v>
          </cell>
          <cell r="GD50">
            <v>0.78125333333333336</v>
          </cell>
          <cell r="GE50">
            <v>0.78125333333333324</v>
          </cell>
          <cell r="GF50">
            <v>0.78125333333333336</v>
          </cell>
          <cell r="GG50">
            <v>0.78125333333333336</v>
          </cell>
          <cell r="GH50">
            <v>0</v>
          </cell>
          <cell r="GI50">
            <v>0</v>
          </cell>
          <cell r="GJ50">
            <v>0</v>
          </cell>
          <cell r="GK50">
            <v>0</v>
          </cell>
          <cell r="GL50">
            <v>0</v>
          </cell>
          <cell r="GM50">
            <v>0</v>
          </cell>
          <cell r="GN50">
            <v>0</v>
          </cell>
          <cell r="GO50">
            <v>0</v>
          </cell>
          <cell r="GP50">
            <v>1.1102230246251565E-16</v>
          </cell>
          <cell r="GQ50">
            <v>0</v>
          </cell>
          <cell r="GR50">
            <v>1.1102230246251565E-16</v>
          </cell>
          <cell r="GS50">
            <v>0</v>
          </cell>
        </row>
        <row r="51">
          <cell r="A51">
            <v>5</v>
          </cell>
          <cell r="B51">
            <v>5.6</v>
          </cell>
          <cell r="C51">
            <v>23</v>
          </cell>
          <cell r="D51" t="str">
            <v>other CEE ded</v>
          </cell>
          <cell r="E51" t="str">
            <v>other CEE ded</v>
          </cell>
          <cell r="G51">
            <v>0</v>
          </cell>
          <cell r="H51">
            <v>0</v>
          </cell>
          <cell r="J51">
            <v>0</v>
          </cell>
          <cell r="K51">
            <v>0</v>
          </cell>
          <cell r="L51">
            <v>0</v>
          </cell>
          <cell r="M51">
            <v>-71.964688765279348</v>
          </cell>
          <cell r="N51">
            <v>74.253979358013126</v>
          </cell>
          <cell r="O51">
            <v>0</v>
          </cell>
          <cell r="P51">
            <v>0</v>
          </cell>
          <cell r="Q51">
            <v>0</v>
          </cell>
          <cell r="R51">
            <v>0</v>
          </cell>
          <cell r="S51">
            <v>0</v>
          </cell>
          <cell r="T51">
            <v>0</v>
          </cell>
          <cell r="U51">
            <v>2.2892905927337779</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W51">
            <v>0</v>
          </cell>
          <cell r="AX51">
            <v>0</v>
          </cell>
          <cell r="BK51">
            <v>0</v>
          </cell>
          <cell r="BL51" t="str">
            <v>EUR</v>
          </cell>
          <cell r="BN51">
            <v>0</v>
          </cell>
          <cell r="BO51">
            <v>0</v>
          </cell>
          <cell r="BP51">
            <v>0</v>
          </cell>
          <cell r="BQ51">
            <v>0</v>
          </cell>
          <cell r="BR51">
            <v>0</v>
          </cell>
          <cell r="BS51">
            <v>0</v>
          </cell>
          <cell r="BT51">
            <v>-59.721165212939248</v>
          </cell>
          <cell r="BU51">
            <v>60.380557893877338</v>
          </cell>
          <cell r="BV51">
            <v>0</v>
          </cell>
          <cell r="BW51">
            <v>0</v>
          </cell>
          <cell r="BX51">
            <v>0</v>
          </cell>
          <cell r="BY51">
            <v>0</v>
          </cell>
          <cell r="BZ51">
            <v>0</v>
          </cell>
          <cell r="CA51">
            <v>0</v>
          </cell>
          <cell r="CB51">
            <v>0.65939268093809034</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t="e">
            <v>#DIV/0!</v>
          </cell>
          <cell r="CT51" t="e">
            <v>#DIV/0!</v>
          </cell>
          <cell r="CU51" t="e">
            <v>#DIV/0!</v>
          </cell>
          <cell r="CV51" t="e">
            <v>#DIV/0!</v>
          </cell>
          <cell r="CW51" t="e">
            <v>#DIV/0!</v>
          </cell>
          <cell r="CX51" t="e">
            <v>#DIV/0!</v>
          </cell>
          <cell r="CY51" t="e">
            <v>#DIV/0!</v>
          </cell>
          <cell r="CZ51" t="e">
            <v>#DIV/0!</v>
          </cell>
          <cell r="DA51" t="e">
            <v>#DIV/0!</v>
          </cell>
          <cell r="DB51" t="e">
            <v>#DIV/0!</v>
          </cell>
          <cell r="DC51" t="e">
            <v>#DIV/0!</v>
          </cell>
          <cell r="DD51">
            <v>0</v>
          </cell>
          <cell r="DE51">
            <v>0</v>
          </cell>
          <cell r="DF51" t="e">
            <v>#DIV/0!</v>
          </cell>
          <cell r="DG51" t="e">
            <v>#DIV/0!</v>
          </cell>
          <cell r="DH51" t="e">
            <v>#DIV/0!</v>
          </cell>
          <cell r="DI51" t="e">
            <v>#DIV/0!</v>
          </cell>
          <cell r="DJ51" t="e">
            <v>#DIV/0!</v>
          </cell>
          <cell r="DK51" t="e">
            <v>#DIV/0!</v>
          </cell>
          <cell r="DL51" t="e">
            <v>#DIV/0!</v>
          </cell>
          <cell r="DM51" t="e">
            <v>#DIV/0!</v>
          </cell>
          <cell r="DN51" t="e">
            <v>#DIV/0!</v>
          </cell>
          <cell r="DO51" t="e">
            <v>#DIV/0!</v>
          </cell>
          <cell r="DP51" t="e">
            <v>#DIV/0!</v>
          </cell>
          <cell r="DQ51" t="e">
            <v>#DIV/0!</v>
          </cell>
          <cell r="DR51" t="e">
            <v>#DIV/0!</v>
          </cell>
          <cell r="DS51" t="e">
            <v>#DIV/0!</v>
          </cell>
          <cell r="DT51">
            <v>0</v>
          </cell>
          <cell r="DU51" t="e">
            <v>#DIV/0!</v>
          </cell>
          <cell r="DV51">
            <v>0</v>
          </cell>
          <cell r="DW51" t="e">
            <v>#DIV/0!</v>
          </cell>
          <cell r="DX51" t="e">
            <v>#DIV/0!</v>
          </cell>
          <cell r="DY51" t="e">
            <v>#DIV/0!</v>
          </cell>
          <cell r="DZ51" t="e">
            <v>#DIV/0!</v>
          </cell>
          <cell r="EA51" t="e">
            <v>#DIV/0!</v>
          </cell>
          <cell r="EB51" t="e">
            <v>#DIV/0!</v>
          </cell>
          <cell r="EC51" t="e">
            <v>#DIV/0!</v>
          </cell>
          <cell r="ED51" t="e">
            <v>#DIV/0!</v>
          </cell>
          <cell r="EE51" t="e">
            <v>#DIV/0!</v>
          </cell>
          <cell r="EF51" t="e">
            <v>#DIV/0!</v>
          </cell>
          <cell r="EG51" t="e">
            <v>#DIV/0!</v>
          </cell>
          <cell r="EH51">
            <v>0</v>
          </cell>
          <cell r="EI51">
            <v>0</v>
          </cell>
          <cell r="EJ51" t="e">
            <v>#DIV/0!</v>
          </cell>
          <cell r="EK51">
            <v>0</v>
          </cell>
          <cell r="EL51" t="e">
            <v>#DIV/0!</v>
          </cell>
          <cell r="EM51" t="e">
            <v>#DIV/0!</v>
          </cell>
          <cell r="EN51" t="e">
            <v>#DIV/0!</v>
          </cell>
          <cell r="EO51" t="e">
            <v>#DIV/0!</v>
          </cell>
          <cell r="EP51" t="e">
            <v>#DIV/0!</v>
          </cell>
          <cell r="EQ51" t="e">
            <v>#DIV/0!</v>
          </cell>
          <cell r="ER51" t="e">
            <v>#DIV/0!</v>
          </cell>
          <cell r="ES51" t="e">
            <v>#DIV/0!</v>
          </cell>
          <cell r="ET51" t="e">
            <v>#DIV/0!</v>
          </cell>
          <cell r="EU51" t="e">
            <v>#DIV/0!</v>
          </cell>
          <cell r="EV51" t="e">
            <v>#DIV/0!</v>
          </cell>
          <cell r="EW51">
            <v>0</v>
          </cell>
          <cell r="EX51">
            <v>0</v>
          </cell>
          <cell r="EY51" t="e">
            <v>#DIV/0!</v>
          </cell>
          <cell r="EZ51" t="e">
            <v>#DIV/0!</v>
          </cell>
          <cell r="FA51" t="e">
            <v>#DIV/0!</v>
          </cell>
          <cell r="FB51" t="e">
            <v>#DIV/0!</v>
          </cell>
          <cell r="FC51" t="e">
            <v>#DIV/0!</v>
          </cell>
          <cell r="FD51" t="e">
            <v>#DIV/0!</v>
          </cell>
          <cell r="FE51" t="e">
            <v>#DIV/0!</v>
          </cell>
          <cell r="FF51" t="e">
            <v>#DIV/0!</v>
          </cell>
          <cell r="FG51" t="e">
            <v>#DIV/0!</v>
          </cell>
          <cell r="FH51" t="e">
            <v>#DIV/0!</v>
          </cell>
          <cell r="FI51" t="e">
            <v>#DIV/0!</v>
          </cell>
          <cell r="FJ51" t="e">
            <v>#DIV/0!</v>
          </cell>
          <cell r="FK51" t="e">
            <v>#DIV/0!</v>
          </cell>
          <cell r="FL51" t="e">
            <v>#DIV/0!</v>
          </cell>
          <cell r="FM51">
            <v>0</v>
          </cell>
          <cell r="FN51" t="e">
            <v>#DIV/0!</v>
          </cell>
          <cell r="FO51">
            <v>0</v>
          </cell>
          <cell r="FP51">
            <v>0</v>
          </cell>
          <cell r="FQ51">
            <v>0</v>
          </cell>
          <cell r="FR51" t="e">
            <v>#DIV/0!</v>
          </cell>
          <cell r="FS51" t="e">
            <v>#DIV/0!</v>
          </cell>
          <cell r="FT51" t="e">
            <v>#DIV/0!</v>
          </cell>
          <cell r="FU51">
            <v>0</v>
          </cell>
          <cell r="FV51">
            <v>0</v>
          </cell>
          <cell r="FW51">
            <v>0</v>
          </cell>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row>
        <row r="52">
          <cell r="A52">
            <v>6</v>
          </cell>
          <cell r="B52">
            <v>6</v>
          </cell>
          <cell r="C52">
            <v>24</v>
          </cell>
          <cell r="D52" t="str">
            <v>CHINA</v>
          </cell>
          <cell r="E52" t="str">
            <v>CHINA</v>
          </cell>
          <cell r="F52" t="str">
            <v>CN</v>
          </cell>
          <cell r="G52">
            <v>485.00607179558614</v>
          </cell>
          <cell r="H52">
            <v>0</v>
          </cell>
          <cell r="I52">
            <v>141.60188922891845</v>
          </cell>
          <cell r="J52">
            <v>24.689806878214323</v>
          </cell>
          <cell r="K52">
            <v>610.95083527246197</v>
          </cell>
          <cell r="L52">
            <v>64.486008723737058</v>
          </cell>
          <cell r="M52">
            <v>170.61018953827883</v>
          </cell>
          <cell r="N52">
            <v>0</v>
          </cell>
          <cell r="O52">
            <v>256.01012129023735</v>
          </cell>
          <cell r="P52">
            <v>0</v>
          </cell>
          <cell r="Q52">
            <v>214.95750047987718</v>
          </cell>
          <cell r="R52">
            <v>300.43098442437565</v>
          </cell>
          <cell r="S52">
            <v>485.00607179558614</v>
          </cell>
          <cell r="T52">
            <v>0</v>
          </cell>
          <cell r="U52">
            <v>2268.7434076316868</v>
          </cell>
          <cell r="V52">
            <v>0</v>
          </cell>
          <cell r="W52">
            <v>0</v>
          </cell>
          <cell r="X52">
            <v>652.79999999999995</v>
          </cell>
          <cell r="Y52">
            <v>54</v>
          </cell>
          <cell r="Z52">
            <v>35</v>
          </cell>
          <cell r="AA52">
            <v>0</v>
          </cell>
          <cell r="AB52">
            <v>477</v>
          </cell>
          <cell r="AC52">
            <v>225</v>
          </cell>
          <cell r="AD52">
            <v>129</v>
          </cell>
          <cell r="AE52">
            <v>270</v>
          </cell>
          <cell r="AF52">
            <v>214</v>
          </cell>
          <cell r="AG52">
            <v>163</v>
          </cell>
          <cell r="AH52">
            <v>0</v>
          </cell>
          <cell r="AI52">
            <v>0</v>
          </cell>
          <cell r="AJ52">
            <v>2219.8000000000002</v>
          </cell>
          <cell r="AK52">
            <v>92.344487414787622</v>
          </cell>
          <cell r="AW52">
            <v>92.344487414787622</v>
          </cell>
          <cell r="AX52">
            <v>92.344487414787622</v>
          </cell>
          <cell r="BK52">
            <v>0</v>
          </cell>
          <cell r="BL52" t="str">
            <v>USD</v>
          </cell>
          <cell r="BM52" t="str">
            <v>op pl US$</v>
          </cell>
          <cell r="BN52">
            <v>485.00607179558614</v>
          </cell>
          <cell r="BO52">
            <v>0</v>
          </cell>
          <cell r="BP52">
            <v>141.60188922891845</v>
          </cell>
          <cell r="BQ52">
            <v>24.689806878214323</v>
          </cell>
          <cell r="BR52">
            <v>610.95083527246197</v>
          </cell>
          <cell r="BS52">
            <v>64.486008723737058</v>
          </cell>
          <cell r="BT52">
            <v>170.6101895382788</v>
          </cell>
          <cell r="BU52">
            <v>0</v>
          </cell>
          <cell r="BV52">
            <v>256.01012129023735</v>
          </cell>
          <cell r="BW52">
            <v>0</v>
          </cell>
          <cell r="BX52">
            <v>214.95750047987718</v>
          </cell>
          <cell r="BY52">
            <v>300.43098442437565</v>
          </cell>
          <cell r="BZ52">
            <v>485.00607179558614</v>
          </cell>
          <cell r="CA52">
            <v>0</v>
          </cell>
          <cell r="CB52">
            <v>2268.7434076316868</v>
          </cell>
          <cell r="CC52">
            <v>0</v>
          </cell>
          <cell r="CD52">
            <v>0</v>
          </cell>
          <cell r="CE52">
            <v>652.79999999999995</v>
          </cell>
          <cell r="CF52">
            <v>54</v>
          </cell>
          <cell r="CG52">
            <v>35</v>
          </cell>
          <cell r="CH52">
            <v>0</v>
          </cell>
          <cell r="CI52">
            <v>476.99999999999994</v>
          </cell>
          <cell r="CJ52">
            <v>225</v>
          </cell>
          <cell r="CK52">
            <v>129</v>
          </cell>
          <cell r="CL52">
            <v>270</v>
          </cell>
          <cell r="CM52">
            <v>214</v>
          </cell>
          <cell r="CN52">
            <v>163</v>
          </cell>
          <cell r="CO52">
            <v>0</v>
          </cell>
          <cell r="CP52">
            <v>0</v>
          </cell>
          <cell r="CQ52">
            <v>2219.8000000000002</v>
          </cell>
          <cell r="CR52">
            <v>92.344487414787622</v>
          </cell>
          <cell r="CS52" t="e">
            <v>#DIV/0!</v>
          </cell>
          <cell r="CT52" t="e">
            <v>#DIV/0!</v>
          </cell>
          <cell r="CU52" t="e">
            <v>#DIV/0!</v>
          </cell>
          <cell r="CV52" t="e">
            <v>#DIV/0!</v>
          </cell>
          <cell r="CW52" t="e">
            <v>#DIV/0!</v>
          </cell>
          <cell r="CX52" t="e">
            <v>#DIV/0!</v>
          </cell>
          <cell r="CY52" t="e">
            <v>#DIV/0!</v>
          </cell>
          <cell r="CZ52" t="e">
            <v>#DIV/0!</v>
          </cell>
          <cell r="DA52" t="e">
            <v>#DIV/0!</v>
          </cell>
          <cell r="DB52" t="e">
            <v>#DIV/0!</v>
          </cell>
          <cell r="DC52" t="e">
            <v>#DIV/0!</v>
          </cell>
          <cell r="DD52">
            <v>92.344487414787622</v>
          </cell>
          <cell r="DE52">
            <v>0</v>
          </cell>
          <cell r="DF52" t="e">
            <v>#DIV/0!</v>
          </cell>
          <cell r="DG52" t="e">
            <v>#DIV/0!</v>
          </cell>
          <cell r="DH52" t="e">
            <v>#DIV/0!</v>
          </cell>
          <cell r="DI52" t="e">
            <v>#DIV/0!</v>
          </cell>
          <cell r="DJ52" t="e">
            <v>#DIV/0!</v>
          </cell>
          <cell r="DK52" t="e">
            <v>#DIV/0!</v>
          </cell>
          <cell r="DL52" t="e">
            <v>#DIV/0!</v>
          </cell>
          <cell r="DM52" t="e">
            <v>#DIV/0!</v>
          </cell>
          <cell r="DN52" t="e">
            <v>#DIV/0!</v>
          </cell>
          <cell r="DO52" t="e">
            <v>#DIV/0!</v>
          </cell>
          <cell r="DP52" t="e">
            <v>#DIV/0!</v>
          </cell>
          <cell r="DQ52" t="e">
            <v>#DIV/0!</v>
          </cell>
          <cell r="DR52" t="e">
            <v>#DIV/0!</v>
          </cell>
          <cell r="DS52" t="e">
            <v>#DIV/0!</v>
          </cell>
          <cell r="DT52">
            <v>0</v>
          </cell>
          <cell r="DU52" t="e">
            <v>#DIV/0!</v>
          </cell>
          <cell r="DV52">
            <v>92.344487414787622</v>
          </cell>
          <cell r="DW52" t="e">
            <v>#DIV/0!</v>
          </cell>
          <cell r="DX52" t="e">
            <v>#DIV/0!</v>
          </cell>
          <cell r="DY52" t="e">
            <v>#DIV/0!</v>
          </cell>
          <cell r="DZ52" t="e">
            <v>#DIV/0!</v>
          </cell>
          <cell r="EA52" t="e">
            <v>#DIV/0!</v>
          </cell>
          <cell r="EB52" t="e">
            <v>#DIV/0!</v>
          </cell>
          <cell r="EC52" t="e">
            <v>#DIV/0!</v>
          </cell>
          <cell r="ED52" t="e">
            <v>#DIV/0!</v>
          </cell>
          <cell r="EE52" t="e">
            <v>#DIV/0!</v>
          </cell>
          <cell r="EF52" t="e">
            <v>#DIV/0!</v>
          </cell>
          <cell r="EG52" t="e">
            <v>#DIV/0!</v>
          </cell>
          <cell r="EH52">
            <v>92.344487414787622</v>
          </cell>
          <cell r="EI52">
            <v>0</v>
          </cell>
          <cell r="EJ52" t="e">
            <v>#DIV/0!</v>
          </cell>
          <cell r="EK52">
            <v>92.344487414787608</v>
          </cell>
          <cell r="EL52" t="e">
            <v>#DIV/0!</v>
          </cell>
          <cell r="EM52" t="e">
            <v>#DIV/0!</v>
          </cell>
          <cell r="EN52" t="e">
            <v>#DIV/0!</v>
          </cell>
          <cell r="EO52" t="e">
            <v>#DIV/0!</v>
          </cell>
          <cell r="EP52" t="e">
            <v>#DIV/0!</v>
          </cell>
          <cell r="EQ52" t="e">
            <v>#DIV/0!</v>
          </cell>
          <cell r="ER52" t="e">
            <v>#DIV/0!</v>
          </cell>
          <cell r="ES52" t="e">
            <v>#DIV/0!</v>
          </cell>
          <cell r="ET52" t="e">
            <v>#DIV/0!</v>
          </cell>
          <cell r="EU52" t="e">
            <v>#DIV/0!</v>
          </cell>
          <cell r="EV52" t="e">
            <v>#DIV/0!</v>
          </cell>
          <cell r="EW52">
            <v>92.344487414787608</v>
          </cell>
          <cell r="EX52">
            <v>0</v>
          </cell>
          <cell r="EY52" t="e">
            <v>#DIV/0!</v>
          </cell>
          <cell r="EZ52" t="e">
            <v>#DIV/0!</v>
          </cell>
          <cell r="FA52" t="e">
            <v>#DIV/0!</v>
          </cell>
          <cell r="FB52" t="e">
            <v>#DIV/0!</v>
          </cell>
          <cell r="FC52" t="e">
            <v>#DIV/0!</v>
          </cell>
          <cell r="FD52" t="e">
            <v>#DIV/0!</v>
          </cell>
          <cell r="FE52" t="e">
            <v>#DIV/0!</v>
          </cell>
          <cell r="FF52" t="e">
            <v>#DIV/0!</v>
          </cell>
          <cell r="FG52" t="e">
            <v>#DIV/0!</v>
          </cell>
          <cell r="FH52" t="e">
            <v>#DIV/0!</v>
          </cell>
          <cell r="FI52" t="e">
            <v>#DIV/0!</v>
          </cell>
          <cell r="FJ52" t="e">
            <v>#DIV/0!</v>
          </cell>
          <cell r="FK52" t="e">
            <v>#DIV/0!</v>
          </cell>
          <cell r="FL52" t="e">
            <v>#DIV/0!</v>
          </cell>
          <cell r="FM52">
            <v>0</v>
          </cell>
          <cell r="FN52" t="e">
            <v>#DIV/0!</v>
          </cell>
          <cell r="FO52">
            <v>515.38848490425289</v>
          </cell>
          <cell r="FP52">
            <v>647</v>
          </cell>
          <cell r="FQ52">
            <v>0</v>
          </cell>
          <cell r="FR52" t="e">
            <v>#DIV/0!</v>
          </cell>
          <cell r="FS52" t="e">
            <v>#DIV/0!</v>
          </cell>
          <cell r="FT52" t="e">
            <v>#DIV/0!</v>
          </cell>
          <cell r="FU52">
            <v>0</v>
          </cell>
          <cell r="FV52">
            <v>0</v>
          </cell>
          <cell r="FW52">
            <v>1</v>
          </cell>
          <cell r="FX52">
            <v>1</v>
          </cell>
          <cell r="FY52">
            <v>1</v>
          </cell>
          <cell r="FZ52">
            <v>0</v>
          </cell>
          <cell r="GA52">
            <v>0.99999999999999989</v>
          </cell>
          <cell r="GB52">
            <v>1</v>
          </cell>
          <cell r="GC52">
            <v>1</v>
          </cell>
          <cell r="GD52">
            <v>1</v>
          </cell>
          <cell r="GE52">
            <v>1</v>
          </cell>
          <cell r="GF52">
            <v>1</v>
          </cell>
          <cell r="GG52">
            <v>0</v>
          </cell>
          <cell r="GH52">
            <v>0</v>
          </cell>
          <cell r="GI52">
            <v>0</v>
          </cell>
          <cell r="GJ52">
            <v>0</v>
          </cell>
          <cell r="GK52">
            <v>0</v>
          </cell>
          <cell r="GL52">
            <v>0</v>
          </cell>
          <cell r="GM52">
            <v>0</v>
          </cell>
          <cell r="GN52">
            <v>1.1102230246251565E-16</v>
          </cell>
          <cell r="GO52">
            <v>0</v>
          </cell>
          <cell r="GP52">
            <v>0</v>
          </cell>
          <cell r="GQ52">
            <v>0</v>
          </cell>
          <cell r="GR52">
            <v>0</v>
          </cell>
          <cell r="GS52">
            <v>0</v>
          </cell>
        </row>
        <row r="53">
          <cell r="A53">
            <v>6</v>
          </cell>
          <cell r="B53">
            <v>6</v>
          </cell>
          <cell r="C53">
            <v>25</v>
          </cell>
          <cell r="D53" t="str">
            <v>other RoW</v>
          </cell>
          <cell r="E53" t="str">
            <v>BRASIL</v>
          </cell>
          <cell r="F53" t="str">
            <v>BR</v>
          </cell>
          <cell r="G53">
            <v>88.227887330395561</v>
          </cell>
          <cell r="H53">
            <v>88.917551064632207</v>
          </cell>
          <cell r="I53">
            <v>0</v>
          </cell>
          <cell r="J53">
            <v>43.285471678970019</v>
          </cell>
          <cell r="K53">
            <v>88.007586296148361</v>
          </cell>
          <cell r="L53">
            <v>0</v>
          </cell>
          <cell r="M53">
            <v>82.943903441711626</v>
          </cell>
          <cell r="N53">
            <v>0</v>
          </cell>
          <cell r="O53">
            <v>0</v>
          </cell>
          <cell r="P53">
            <v>82.519551963788089</v>
          </cell>
          <cell r="Q53">
            <v>0</v>
          </cell>
          <cell r="R53">
            <v>0</v>
          </cell>
          <cell r="S53">
            <v>88.227887330395561</v>
          </cell>
          <cell r="T53">
            <v>0</v>
          </cell>
          <cell r="U53">
            <v>473.9019517756459</v>
          </cell>
          <cell r="V53">
            <v>0</v>
          </cell>
          <cell r="W53">
            <v>0</v>
          </cell>
          <cell r="X53">
            <v>88.928593371334941</v>
          </cell>
          <cell r="Y53">
            <v>0</v>
          </cell>
          <cell r="Z53">
            <v>0</v>
          </cell>
          <cell r="AA53">
            <v>0</v>
          </cell>
          <cell r="AB53">
            <v>0</v>
          </cell>
          <cell r="AC53">
            <v>0</v>
          </cell>
          <cell r="AD53">
            <v>88.928593371334941</v>
          </cell>
          <cell r="AE53">
            <v>0</v>
          </cell>
          <cell r="AF53">
            <v>0</v>
          </cell>
          <cell r="AG53">
            <v>0</v>
          </cell>
          <cell r="AH53">
            <v>0</v>
          </cell>
          <cell r="AI53">
            <v>0</v>
          </cell>
          <cell r="AJ53">
            <v>177.85718674266988</v>
          </cell>
          <cell r="AK53">
            <v>0</v>
          </cell>
          <cell r="AW53">
            <v>0</v>
          </cell>
          <cell r="AX53">
            <v>0</v>
          </cell>
          <cell r="BK53">
            <v>0</v>
          </cell>
          <cell r="BL53" t="str">
            <v>EUR</v>
          </cell>
          <cell r="BN53">
            <v>66.969350000000006</v>
          </cell>
          <cell r="BO53">
            <v>68.376459999999994</v>
          </cell>
          <cell r="BP53">
            <v>0</v>
          </cell>
          <cell r="BQ53">
            <v>33.459863345638446</v>
          </cell>
          <cell r="BR53">
            <v>69.167950000000005</v>
          </cell>
          <cell r="BS53">
            <v>0</v>
          </cell>
          <cell r="BT53">
            <v>68.832460000000012</v>
          </cell>
          <cell r="BU53">
            <v>0</v>
          </cell>
          <cell r="BV53">
            <v>0</v>
          </cell>
          <cell r="BW53">
            <v>68.552350000000004</v>
          </cell>
          <cell r="BX53">
            <v>0</v>
          </cell>
          <cell r="BY53">
            <v>0</v>
          </cell>
          <cell r="BZ53">
            <v>66.969350000000006</v>
          </cell>
          <cell r="CA53">
            <v>0</v>
          </cell>
          <cell r="CB53">
            <v>375.35843334563845</v>
          </cell>
          <cell r="CC53">
            <v>0</v>
          </cell>
          <cell r="CD53">
            <v>0</v>
          </cell>
          <cell r="CE53">
            <v>69.475759999999994</v>
          </cell>
          <cell r="CF53">
            <v>0</v>
          </cell>
          <cell r="CG53">
            <v>0</v>
          </cell>
          <cell r="CH53">
            <v>0</v>
          </cell>
          <cell r="CI53">
            <v>0</v>
          </cell>
          <cell r="CJ53">
            <v>0</v>
          </cell>
          <cell r="CK53">
            <v>69.475759999999994</v>
          </cell>
          <cell r="CL53">
            <v>0</v>
          </cell>
          <cell r="CM53">
            <v>0</v>
          </cell>
          <cell r="CN53">
            <v>0</v>
          </cell>
          <cell r="CO53">
            <v>0</v>
          </cell>
          <cell r="CP53">
            <v>0</v>
          </cell>
          <cell r="CQ53">
            <v>138.95151999999999</v>
          </cell>
          <cell r="CR53">
            <v>0</v>
          </cell>
          <cell r="CS53" t="e">
            <v>#DIV/0!</v>
          </cell>
          <cell r="CT53" t="e">
            <v>#DIV/0!</v>
          </cell>
          <cell r="CU53" t="e">
            <v>#DIV/0!</v>
          </cell>
          <cell r="CV53" t="e">
            <v>#DIV/0!</v>
          </cell>
          <cell r="CW53" t="e">
            <v>#DIV/0!</v>
          </cell>
          <cell r="CX53" t="e">
            <v>#DIV/0!</v>
          </cell>
          <cell r="CY53" t="e">
            <v>#DIV/0!</v>
          </cell>
          <cell r="CZ53" t="e">
            <v>#DIV/0!</v>
          </cell>
          <cell r="DA53" t="e">
            <v>#DIV/0!</v>
          </cell>
          <cell r="DB53" t="e">
            <v>#DIV/0!</v>
          </cell>
          <cell r="DC53" t="e">
            <v>#DIV/0!</v>
          </cell>
          <cell r="DD53">
            <v>0</v>
          </cell>
          <cell r="DE53">
            <v>0</v>
          </cell>
          <cell r="DF53" t="e">
            <v>#DIV/0!</v>
          </cell>
          <cell r="DG53" t="e">
            <v>#DIV/0!</v>
          </cell>
          <cell r="DH53" t="e">
            <v>#DIV/0!</v>
          </cell>
          <cell r="DI53" t="e">
            <v>#DIV/0!</v>
          </cell>
          <cell r="DJ53" t="e">
            <v>#DIV/0!</v>
          </cell>
          <cell r="DK53" t="e">
            <v>#DIV/0!</v>
          </cell>
          <cell r="DL53" t="e">
            <v>#DIV/0!</v>
          </cell>
          <cell r="DM53" t="e">
            <v>#DIV/0!</v>
          </cell>
          <cell r="DN53" t="e">
            <v>#DIV/0!</v>
          </cell>
          <cell r="DO53" t="e">
            <v>#DIV/0!</v>
          </cell>
          <cell r="DP53" t="e">
            <v>#DIV/0!</v>
          </cell>
          <cell r="DQ53" t="e">
            <v>#DIV/0!</v>
          </cell>
          <cell r="DR53" t="e">
            <v>#DIV/0!</v>
          </cell>
          <cell r="DS53" t="e">
            <v>#DIV/0!</v>
          </cell>
          <cell r="DT53">
            <v>0</v>
          </cell>
          <cell r="DU53" t="e">
            <v>#DIV/0!</v>
          </cell>
          <cell r="DV53">
            <v>0</v>
          </cell>
          <cell r="DW53" t="e">
            <v>#DIV/0!</v>
          </cell>
          <cell r="DX53" t="e">
            <v>#DIV/0!</v>
          </cell>
          <cell r="DY53" t="e">
            <v>#DIV/0!</v>
          </cell>
          <cell r="DZ53" t="e">
            <v>#DIV/0!</v>
          </cell>
          <cell r="EA53" t="e">
            <v>#DIV/0!</v>
          </cell>
          <cell r="EB53" t="e">
            <v>#DIV/0!</v>
          </cell>
          <cell r="EC53" t="e">
            <v>#DIV/0!</v>
          </cell>
          <cell r="ED53" t="e">
            <v>#DIV/0!</v>
          </cell>
          <cell r="EE53" t="e">
            <v>#DIV/0!</v>
          </cell>
          <cell r="EF53" t="e">
            <v>#DIV/0!</v>
          </cell>
          <cell r="EG53" t="e">
            <v>#DIV/0!</v>
          </cell>
          <cell r="EH53">
            <v>0</v>
          </cell>
          <cell r="EI53">
            <v>0</v>
          </cell>
          <cell r="EJ53" t="e">
            <v>#DIV/0!</v>
          </cell>
          <cell r="EK53">
            <v>0</v>
          </cell>
          <cell r="EL53" t="e">
            <v>#DIV/0!</v>
          </cell>
          <cell r="EM53" t="e">
            <v>#DIV/0!</v>
          </cell>
          <cell r="EN53" t="e">
            <v>#DIV/0!</v>
          </cell>
          <cell r="EO53" t="e">
            <v>#DIV/0!</v>
          </cell>
          <cell r="EP53" t="e">
            <v>#DIV/0!</v>
          </cell>
          <cell r="EQ53" t="e">
            <v>#DIV/0!</v>
          </cell>
          <cell r="ER53" t="e">
            <v>#DIV/0!</v>
          </cell>
          <cell r="ES53" t="e">
            <v>#DIV/0!</v>
          </cell>
          <cell r="ET53" t="e">
            <v>#DIV/0!</v>
          </cell>
          <cell r="EU53" t="e">
            <v>#DIV/0!</v>
          </cell>
          <cell r="EV53" t="e">
            <v>#DIV/0!</v>
          </cell>
          <cell r="EW53">
            <v>0</v>
          </cell>
          <cell r="EX53">
            <v>0</v>
          </cell>
          <cell r="EY53" t="e">
            <v>#DIV/0!</v>
          </cell>
          <cell r="EZ53" t="e">
            <v>#DIV/0!</v>
          </cell>
          <cell r="FA53" t="e">
            <v>#DIV/0!</v>
          </cell>
          <cell r="FB53" t="e">
            <v>#DIV/0!</v>
          </cell>
          <cell r="FC53" t="e">
            <v>#DIV/0!</v>
          </cell>
          <cell r="FD53" t="e">
            <v>#DIV/0!</v>
          </cell>
          <cell r="FE53" t="e">
            <v>#DIV/0!</v>
          </cell>
          <cell r="FF53" t="e">
            <v>#DIV/0!</v>
          </cell>
          <cell r="FG53" t="e">
            <v>#DIV/0!</v>
          </cell>
          <cell r="FH53" t="e">
            <v>#DIV/0!</v>
          </cell>
          <cell r="FI53" t="e">
            <v>#DIV/0!</v>
          </cell>
          <cell r="FJ53" t="e">
            <v>#DIV/0!</v>
          </cell>
          <cell r="FK53" t="e">
            <v>#DIV/0!</v>
          </cell>
          <cell r="FL53" t="e">
            <v>#DIV/0!</v>
          </cell>
          <cell r="FM53">
            <v>0</v>
          </cell>
          <cell r="FN53" t="e">
            <v>#DIV/0!</v>
          </cell>
          <cell r="FO53">
            <v>82.519551963788089</v>
          </cell>
          <cell r="FP53">
            <v>0</v>
          </cell>
          <cell r="FQ53">
            <v>0</v>
          </cell>
          <cell r="FR53" t="e">
            <v>#DIV/0!</v>
          </cell>
          <cell r="FS53" t="e">
            <v>#DIV/0!</v>
          </cell>
          <cell r="FT53" t="e">
            <v>#DIV/0!</v>
          </cell>
          <cell r="FU53">
            <v>0</v>
          </cell>
          <cell r="FV53">
            <v>0</v>
          </cell>
          <cell r="FW53">
            <v>0.78125333333333336</v>
          </cell>
          <cell r="FX53">
            <v>0</v>
          </cell>
          <cell r="FY53">
            <v>0</v>
          </cell>
          <cell r="FZ53">
            <v>0</v>
          </cell>
          <cell r="GA53">
            <v>0</v>
          </cell>
          <cell r="GB53">
            <v>0</v>
          </cell>
          <cell r="GC53">
            <v>0.78125333333333336</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row>
        <row r="54">
          <cell r="A54">
            <v>6</v>
          </cell>
          <cell r="B54">
            <v>6</v>
          </cell>
          <cell r="C54">
            <v>26</v>
          </cell>
          <cell r="D54" t="str">
            <v>other RoW</v>
          </cell>
          <cell r="E54" t="str">
            <v>JAPAN</v>
          </cell>
          <cell r="F54" t="str">
            <v>JP</v>
          </cell>
          <cell r="G54">
            <v>0</v>
          </cell>
          <cell r="H54">
            <v>0</v>
          </cell>
          <cell r="I54">
            <v>0</v>
          </cell>
          <cell r="J54">
            <v>0</v>
          </cell>
          <cell r="K54">
            <v>0</v>
          </cell>
          <cell r="L54">
            <v>0</v>
          </cell>
          <cell r="M54">
            <v>0</v>
          </cell>
          <cell r="N54">
            <v>0</v>
          </cell>
          <cell r="O54">
            <v>0</v>
          </cell>
          <cell r="P54">
            <v>0</v>
          </cell>
          <cell r="Q54">
            <v>0.49848956683089135</v>
          </cell>
          <cell r="R54">
            <v>189.58451744421725</v>
          </cell>
          <cell r="S54">
            <v>0</v>
          </cell>
          <cell r="T54">
            <v>0</v>
          </cell>
          <cell r="U54">
            <v>190.08300701104815</v>
          </cell>
          <cell r="V54">
            <v>0</v>
          </cell>
          <cell r="W54">
            <v>0</v>
          </cell>
          <cell r="X54">
            <v>0</v>
          </cell>
          <cell r="Y54">
            <v>0</v>
          </cell>
          <cell r="Z54">
            <v>0</v>
          </cell>
          <cell r="AA54">
            <v>0</v>
          </cell>
          <cell r="AB54">
            <v>0</v>
          </cell>
          <cell r="AC54">
            <v>0</v>
          </cell>
          <cell r="AD54">
            <v>321.43456154587074</v>
          </cell>
          <cell r="AE54">
            <v>0</v>
          </cell>
          <cell r="AF54">
            <v>0</v>
          </cell>
          <cell r="AG54">
            <v>321.43456154587074</v>
          </cell>
          <cell r="AH54">
            <v>0</v>
          </cell>
          <cell r="AI54">
            <v>0</v>
          </cell>
          <cell r="AJ54">
            <v>642.86912309174147</v>
          </cell>
          <cell r="AK54">
            <v>0</v>
          </cell>
          <cell r="AW54">
            <v>0</v>
          </cell>
          <cell r="AX54">
            <v>0</v>
          </cell>
          <cell r="BK54">
            <v>0</v>
          </cell>
          <cell r="BL54" t="str">
            <v>USD</v>
          </cell>
          <cell r="BN54">
            <v>0</v>
          </cell>
          <cell r="BO54">
            <v>0</v>
          </cell>
          <cell r="BP54">
            <v>0</v>
          </cell>
          <cell r="BQ54">
            <v>0</v>
          </cell>
          <cell r="BR54">
            <v>0</v>
          </cell>
          <cell r="BS54">
            <v>0</v>
          </cell>
          <cell r="BT54">
            <v>0</v>
          </cell>
          <cell r="BU54">
            <v>0</v>
          </cell>
          <cell r="BV54">
            <v>0</v>
          </cell>
          <cell r="BW54">
            <v>0</v>
          </cell>
          <cell r="BX54">
            <v>0.49848956683089135</v>
          </cell>
          <cell r="BY54">
            <v>189.58451744421725</v>
          </cell>
          <cell r="BZ54">
            <v>0</v>
          </cell>
          <cell r="CA54">
            <v>0</v>
          </cell>
          <cell r="CB54">
            <v>190.08300701104815</v>
          </cell>
          <cell r="CC54">
            <v>0</v>
          </cell>
          <cell r="CD54">
            <v>0</v>
          </cell>
          <cell r="CE54">
            <v>0</v>
          </cell>
          <cell r="CF54">
            <v>0</v>
          </cell>
          <cell r="CG54">
            <v>0</v>
          </cell>
          <cell r="CH54">
            <v>0</v>
          </cell>
          <cell r="CI54">
            <v>0</v>
          </cell>
          <cell r="CJ54">
            <v>0</v>
          </cell>
          <cell r="CK54">
            <v>321.43456154587074</v>
          </cell>
          <cell r="CL54">
            <v>0</v>
          </cell>
          <cell r="CM54">
            <v>0</v>
          </cell>
          <cell r="CN54">
            <v>321.43456154587074</v>
          </cell>
          <cell r="CO54">
            <v>0</v>
          </cell>
          <cell r="CP54">
            <v>0</v>
          </cell>
          <cell r="CQ54">
            <v>642.86912309174147</v>
          </cell>
          <cell r="CR54">
            <v>0</v>
          </cell>
          <cell r="CS54" t="e">
            <v>#DIV/0!</v>
          </cell>
          <cell r="CT54" t="e">
            <v>#DIV/0!</v>
          </cell>
          <cell r="CU54" t="e">
            <v>#DIV/0!</v>
          </cell>
          <cell r="CV54" t="e">
            <v>#DIV/0!</v>
          </cell>
          <cell r="CW54" t="e">
            <v>#DIV/0!</v>
          </cell>
          <cell r="CX54" t="e">
            <v>#DIV/0!</v>
          </cell>
          <cell r="CY54" t="e">
            <v>#DIV/0!</v>
          </cell>
          <cell r="CZ54" t="e">
            <v>#DIV/0!</v>
          </cell>
          <cell r="DA54" t="e">
            <v>#DIV/0!</v>
          </cell>
          <cell r="DB54" t="e">
            <v>#DIV/0!</v>
          </cell>
          <cell r="DC54" t="e">
            <v>#DIV/0!</v>
          </cell>
          <cell r="DD54">
            <v>0</v>
          </cell>
          <cell r="DE54">
            <v>0</v>
          </cell>
          <cell r="DF54" t="e">
            <v>#DIV/0!</v>
          </cell>
          <cell r="DG54" t="e">
            <v>#DIV/0!</v>
          </cell>
          <cell r="DH54" t="e">
            <v>#DIV/0!</v>
          </cell>
          <cell r="DI54" t="e">
            <v>#DIV/0!</v>
          </cell>
          <cell r="DJ54" t="e">
            <v>#DIV/0!</v>
          </cell>
          <cell r="DK54" t="e">
            <v>#DIV/0!</v>
          </cell>
          <cell r="DL54" t="e">
            <v>#DIV/0!</v>
          </cell>
          <cell r="DM54" t="e">
            <v>#DIV/0!</v>
          </cell>
          <cell r="DN54" t="e">
            <v>#DIV/0!</v>
          </cell>
          <cell r="DO54" t="e">
            <v>#DIV/0!</v>
          </cell>
          <cell r="DP54" t="e">
            <v>#DIV/0!</v>
          </cell>
          <cell r="DQ54" t="e">
            <v>#DIV/0!</v>
          </cell>
          <cell r="DR54" t="e">
            <v>#DIV/0!</v>
          </cell>
          <cell r="DS54" t="e">
            <v>#DIV/0!</v>
          </cell>
          <cell r="DT54">
            <v>0</v>
          </cell>
          <cell r="DU54" t="e">
            <v>#DIV/0!</v>
          </cell>
          <cell r="DV54">
            <v>0</v>
          </cell>
          <cell r="DW54" t="e">
            <v>#DIV/0!</v>
          </cell>
          <cell r="DX54" t="e">
            <v>#DIV/0!</v>
          </cell>
          <cell r="DY54" t="e">
            <v>#DIV/0!</v>
          </cell>
          <cell r="DZ54" t="e">
            <v>#DIV/0!</v>
          </cell>
          <cell r="EA54" t="e">
            <v>#DIV/0!</v>
          </cell>
          <cell r="EB54" t="e">
            <v>#DIV/0!</v>
          </cell>
          <cell r="EC54" t="e">
            <v>#DIV/0!</v>
          </cell>
          <cell r="ED54" t="e">
            <v>#DIV/0!</v>
          </cell>
          <cell r="EE54" t="e">
            <v>#DIV/0!</v>
          </cell>
          <cell r="EF54" t="e">
            <v>#DIV/0!</v>
          </cell>
          <cell r="EG54" t="e">
            <v>#DIV/0!</v>
          </cell>
          <cell r="EH54">
            <v>0</v>
          </cell>
          <cell r="EI54">
            <v>0</v>
          </cell>
          <cell r="EJ54" t="e">
            <v>#DIV/0!</v>
          </cell>
          <cell r="EK54">
            <v>0</v>
          </cell>
          <cell r="EL54" t="e">
            <v>#DIV/0!</v>
          </cell>
          <cell r="EM54" t="e">
            <v>#DIV/0!</v>
          </cell>
          <cell r="EN54" t="e">
            <v>#DIV/0!</v>
          </cell>
          <cell r="EO54" t="e">
            <v>#DIV/0!</v>
          </cell>
          <cell r="EP54" t="e">
            <v>#DIV/0!</v>
          </cell>
          <cell r="EQ54" t="e">
            <v>#DIV/0!</v>
          </cell>
          <cell r="ER54" t="e">
            <v>#DIV/0!</v>
          </cell>
          <cell r="ES54" t="e">
            <v>#DIV/0!</v>
          </cell>
          <cell r="ET54" t="e">
            <v>#DIV/0!</v>
          </cell>
          <cell r="EU54" t="e">
            <v>#DIV/0!</v>
          </cell>
          <cell r="EV54" t="e">
            <v>#DIV/0!</v>
          </cell>
          <cell r="EW54">
            <v>0</v>
          </cell>
          <cell r="EX54">
            <v>0</v>
          </cell>
          <cell r="EY54" t="e">
            <v>#DIV/0!</v>
          </cell>
          <cell r="EZ54" t="e">
            <v>#DIV/0!</v>
          </cell>
          <cell r="FA54" t="e">
            <v>#DIV/0!</v>
          </cell>
          <cell r="FB54" t="e">
            <v>#DIV/0!</v>
          </cell>
          <cell r="FC54" t="e">
            <v>#DIV/0!</v>
          </cell>
          <cell r="FD54" t="e">
            <v>#DIV/0!</v>
          </cell>
          <cell r="FE54" t="e">
            <v>#DIV/0!</v>
          </cell>
          <cell r="FF54" t="e">
            <v>#DIV/0!</v>
          </cell>
          <cell r="FG54" t="e">
            <v>#DIV/0!</v>
          </cell>
          <cell r="FH54" t="e">
            <v>#DIV/0!</v>
          </cell>
          <cell r="FI54" t="e">
            <v>#DIV/0!</v>
          </cell>
          <cell r="FJ54" t="e">
            <v>#DIV/0!</v>
          </cell>
          <cell r="FK54" t="e">
            <v>#DIV/0!</v>
          </cell>
          <cell r="FL54" t="e">
            <v>#DIV/0!</v>
          </cell>
          <cell r="FM54">
            <v>0</v>
          </cell>
          <cell r="FN54" t="e">
            <v>#DIV/0!</v>
          </cell>
          <cell r="FO54">
            <v>190.08300701104815</v>
          </cell>
          <cell r="FP54">
            <v>321.43456154587074</v>
          </cell>
          <cell r="FQ54">
            <v>0</v>
          </cell>
          <cell r="FR54" t="e">
            <v>#DIV/0!</v>
          </cell>
          <cell r="FS54" t="e">
            <v>#DIV/0!</v>
          </cell>
          <cell r="FT54" t="e">
            <v>#DIV/0!</v>
          </cell>
          <cell r="FU54">
            <v>0</v>
          </cell>
          <cell r="FV54">
            <v>0</v>
          </cell>
          <cell r="FW54">
            <v>0</v>
          </cell>
          <cell r="FX54">
            <v>0</v>
          </cell>
          <cell r="FY54">
            <v>0</v>
          </cell>
          <cell r="FZ54">
            <v>0</v>
          </cell>
          <cell r="GA54">
            <v>0</v>
          </cell>
          <cell r="GB54">
            <v>0</v>
          </cell>
          <cell r="GC54">
            <v>1</v>
          </cell>
          <cell r="GD54">
            <v>0</v>
          </cell>
          <cell r="GE54">
            <v>0</v>
          </cell>
          <cell r="GF54">
            <v>1</v>
          </cell>
          <cell r="GG54">
            <v>0</v>
          </cell>
          <cell r="GH54">
            <v>0</v>
          </cell>
          <cell r="GI54">
            <v>0</v>
          </cell>
          <cell r="GJ54">
            <v>0</v>
          </cell>
          <cell r="GK54">
            <v>0</v>
          </cell>
          <cell r="GL54">
            <v>0</v>
          </cell>
          <cell r="GM54">
            <v>0</v>
          </cell>
          <cell r="GN54">
            <v>0</v>
          </cell>
          <cell r="GO54">
            <v>0</v>
          </cell>
          <cell r="GP54">
            <v>0</v>
          </cell>
          <cell r="GQ54">
            <v>0</v>
          </cell>
          <cell r="GR54">
            <v>0</v>
          </cell>
          <cell r="GS54">
            <v>0</v>
          </cell>
        </row>
        <row r="55">
          <cell r="A55">
            <v>6</v>
          </cell>
          <cell r="B55">
            <v>6</v>
          </cell>
          <cell r="C55">
            <v>27</v>
          </cell>
          <cell r="D55" t="str">
            <v>other RoW</v>
          </cell>
          <cell r="E55" t="str">
            <v>PAKISTAN</v>
          </cell>
          <cell r="F55" t="str">
            <v>PK</v>
          </cell>
          <cell r="G55">
            <v>48.722352080539217</v>
          </cell>
          <cell r="H55">
            <v>7.0241061864230794</v>
          </cell>
          <cell r="I55">
            <v>10.950462849410059</v>
          </cell>
          <cell r="J55">
            <v>8.1517015708637999</v>
          </cell>
          <cell r="K55">
            <v>0</v>
          </cell>
          <cell r="L55">
            <v>0</v>
          </cell>
          <cell r="M55">
            <v>0</v>
          </cell>
          <cell r="N55">
            <v>0</v>
          </cell>
          <cell r="O55">
            <v>22.80041431158697</v>
          </cell>
          <cell r="P55">
            <v>17.097814822118199</v>
          </cell>
          <cell r="Q55">
            <v>0</v>
          </cell>
          <cell r="R55">
            <v>3.1980501098795338</v>
          </cell>
          <cell r="S55">
            <v>48.722352080539217</v>
          </cell>
          <cell r="T55">
            <v>0</v>
          </cell>
          <cell r="U55">
            <v>117.94490193082083</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7.0498493453395383</v>
          </cell>
          <cell r="AW55">
            <v>7.0498493453395383</v>
          </cell>
          <cell r="AX55">
            <v>7.0498493453395383</v>
          </cell>
          <cell r="BK55">
            <v>0</v>
          </cell>
          <cell r="BL55" t="str">
            <v>USD</v>
          </cell>
          <cell r="BN55">
            <v>48.722352080539217</v>
          </cell>
          <cell r="BO55">
            <v>7.0241061864230794</v>
          </cell>
          <cell r="BP55">
            <v>10.950462849410059</v>
          </cell>
          <cell r="BQ55">
            <v>8.1517015708637999</v>
          </cell>
          <cell r="BR55">
            <v>0</v>
          </cell>
          <cell r="BS55">
            <v>0</v>
          </cell>
          <cell r="BT55">
            <v>0</v>
          </cell>
          <cell r="BU55">
            <v>0</v>
          </cell>
          <cell r="BV55">
            <v>22.80041431158697</v>
          </cell>
          <cell r="BW55">
            <v>17.097814822118199</v>
          </cell>
          <cell r="BX55">
            <v>0</v>
          </cell>
          <cell r="BY55">
            <v>3.1980501098795338</v>
          </cell>
          <cell r="BZ55">
            <v>48.722352080539217</v>
          </cell>
          <cell r="CA55">
            <v>0</v>
          </cell>
          <cell r="CB55">
            <v>117.94490193082083</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7.0498493453395383</v>
          </cell>
          <cell r="CS55" t="e">
            <v>#DIV/0!</v>
          </cell>
          <cell r="CT55" t="e">
            <v>#DIV/0!</v>
          </cell>
          <cell r="CU55" t="e">
            <v>#DIV/0!</v>
          </cell>
          <cell r="CV55" t="e">
            <v>#DIV/0!</v>
          </cell>
          <cell r="CW55" t="e">
            <v>#DIV/0!</v>
          </cell>
          <cell r="CX55" t="e">
            <v>#DIV/0!</v>
          </cell>
          <cell r="CY55" t="e">
            <v>#DIV/0!</v>
          </cell>
          <cell r="CZ55" t="e">
            <v>#DIV/0!</v>
          </cell>
          <cell r="DA55" t="e">
            <v>#DIV/0!</v>
          </cell>
          <cell r="DB55" t="e">
            <v>#DIV/0!</v>
          </cell>
          <cell r="DC55" t="e">
            <v>#DIV/0!</v>
          </cell>
          <cell r="DD55">
            <v>7.0498493453395383</v>
          </cell>
          <cell r="DE55">
            <v>0</v>
          </cell>
          <cell r="DF55" t="e">
            <v>#DIV/0!</v>
          </cell>
          <cell r="DG55" t="e">
            <v>#DIV/0!</v>
          </cell>
          <cell r="DH55" t="e">
            <v>#DIV/0!</v>
          </cell>
          <cell r="DI55" t="e">
            <v>#DIV/0!</v>
          </cell>
          <cell r="DJ55" t="e">
            <v>#DIV/0!</v>
          </cell>
          <cell r="DK55" t="e">
            <v>#DIV/0!</v>
          </cell>
          <cell r="DL55" t="e">
            <v>#DIV/0!</v>
          </cell>
          <cell r="DM55" t="e">
            <v>#DIV/0!</v>
          </cell>
          <cell r="DN55" t="e">
            <v>#DIV/0!</v>
          </cell>
          <cell r="DO55" t="e">
            <v>#DIV/0!</v>
          </cell>
          <cell r="DP55" t="e">
            <v>#DIV/0!</v>
          </cell>
          <cell r="DQ55" t="e">
            <v>#DIV/0!</v>
          </cell>
          <cell r="DR55" t="e">
            <v>#DIV/0!</v>
          </cell>
          <cell r="DS55" t="e">
            <v>#DIV/0!</v>
          </cell>
          <cell r="DT55">
            <v>0</v>
          </cell>
          <cell r="DU55" t="e">
            <v>#DIV/0!</v>
          </cell>
          <cell r="DV55">
            <v>7.0498493453395374</v>
          </cell>
          <cell r="DW55" t="e">
            <v>#DIV/0!</v>
          </cell>
          <cell r="DX55" t="e">
            <v>#DIV/0!</v>
          </cell>
          <cell r="DY55" t="e">
            <v>#DIV/0!</v>
          </cell>
          <cell r="DZ55" t="e">
            <v>#DIV/0!</v>
          </cell>
          <cell r="EA55" t="e">
            <v>#DIV/0!</v>
          </cell>
          <cell r="EB55" t="e">
            <v>#DIV/0!</v>
          </cell>
          <cell r="EC55" t="e">
            <v>#DIV/0!</v>
          </cell>
          <cell r="ED55" t="e">
            <v>#DIV/0!</v>
          </cell>
          <cell r="EE55" t="e">
            <v>#DIV/0!</v>
          </cell>
          <cell r="EF55" t="e">
            <v>#DIV/0!</v>
          </cell>
          <cell r="EG55" t="e">
            <v>#DIV/0!</v>
          </cell>
          <cell r="EH55">
            <v>7.0498493453395374</v>
          </cell>
          <cell r="EI55">
            <v>0</v>
          </cell>
          <cell r="EJ55" t="e">
            <v>#DIV/0!</v>
          </cell>
          <cell r="EK55">
            <v>7.0498493453395383</v>
          </cell>
          <cell r="EL55" t="e">
            <v>#DIV/0!</v>
          </cell>
          <cell r="EM55" t="e">
            <v>#DIV/0!</v>
          </cell>
          <cell r="EN55" t="e">
            <v>#DIV/0!</v>
          </cell>
          <cell r="EO55" t="e">
            <v>#DIV/0!</v>
          </cell>
          <cell r="EP55" t="e">
            <v>#DIV/0!</v>
          </cell>
          <cell r="EQ55" t="e">
            <v>#DIV/0!</v>
          </cell>
          <cell r="ER55" t="e">
            <v>#DIV/0!</v>
          </cell>
          <cell r="ES55" t="e">
            <v>#DIV/0!</v>
          </cell>
          <cell r="ET55" t="e">
            <v>#DIV/0!</v>
          </cell>
          <cell r="EU55" t="e">
            <v>#DIV/0!</v>
          </cell>
          <cell r="EV55" t="e">
            <v>#DIV/0!</v>
          </cell>
          <cell r="EW55">
            <v>7.0498493453395383</v>
          </cell>
          <cell r="EX55">
            <v>0</v>
          </cell>
          <cell r="EY55" t="e">
            <v>#DIV/0!</v>
          </cell>
          <cell r="EZ55" t="e">
            <v>#DIV/0!</v>
          </cell>
          <cell r="FA55" t="e">
            <v>#DIV/0!</v>
          </cell>
          <cell r="FB55" t="e">
            <v>#DIV/0!</v>
          </cell>
          <cell r="FC55" t="e">
            <v>#DIV/0!</v>
          </cell>
          <cell r="FD55" t="e">
            <v>#DIV/0!</v>
          </cell>
          <cell r="FE55" t="e">
            <v>#DIV/0!</v>
          </cell>
          <cell r="FF55" t="e">
            <v>#DIV/0!</v>
          </cell>
          <cell r="FG55" t="e">
            <v>#DIV/0!</v>
          </cell>
          <cell r="FH55" t="e">
            <v>#DIV/0!</v>
          </cell>
          <cell r="FI55" t="e">
            <v>#DIV/0!</v>
          </cell>
          <cell r="FJ55" t="e">
            <v>#DIV/0!</v>
          </cell>
          <cell r="FK55" t="e">
            <v>#DIV/0!</v>
          </cell>
          <cell r="FL55" t="e">
            <v>#DIV/0!</v>
          </cell>
          <cell r="FM55">
            <v>0</v>
          </cell>
          <cell r="FN55" t="e">
            <v>#DIV/0!</v>
          </cell>
          <cell r="FO55">
            <v>20.295864931997734</v>
          </cell>
          <cell r="FP55">
            <v>0</v>
          </cell>
          <cell r="FQ55">
            <v>0</v>
          </cell>
          <cell r="FR55" t="e">
            <v>#DIV/0!</v>
          </cell>
          <cell r="FS55" t="e">
            <v>#DIV/0!</v>
          </cell>
          <cell r="FT55" t="e">
            <v>#DIV/0!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row>
        <row r="56">
          <cell r="A56">
            <v>6</v>
          </cell>
          <cell r="B56">
            <v>6</v>
          </cell>
          <cell r="C56">
            <v>27</v>
          </cell>
          <cell r="D56" t="str">
            <v>other RoW</v>
          </cell>
          <cell r="E56" t="str">
            <v>CANADA</v>
          </cell>
          <cell r="G56">
            <v>0</v>
          </cell>
          <cell r="H56">
            <v>0</v>
          </cell>
          <cell r="I56">
            <v>0</v>
          </cell>
          <cell r="J56">
            <v>0</v>
          </cell>
          <cell r="K56">
            <v>0</v>
          </cell>
          <cell r="L56">
            <v>0</v>
          </cell>
          <cell r="N56">
            <v>0</v>
          </cell>
          <cell r="O56">
            <v>0</v>
          </cell>
          <cell r="P56">
            <v>0</v>
          </cell>
          <cell r="Q56">
            <v>0</v>
          </cell>
          <cell r="R56">
            <v>0</v>
          </cell>
          <cell r="S56">
            <v>0</v>
          </cell>
          <cell r="T56">
            <v>0</v>
          </cell>
          <cell r="U56">
            <v>0</v>
          </cell>
          <cell r="V56">
            <v>0</v>
          </cell>
          <cell r="W56">
            <v>0</v>
          </cell>
          <cell r="X56">
            <v>137.69941248250674</v>
          </cell>
          <cell r="Y56">
            <v>0</v>
          </cell>
          <cell r="Z56">
            <v>0</v>
          </cell>
          <cell r="AA56">
            <v>137.69941248250674</v>
          </cell>
          <cell r="AB56">
            <v>0</v>
          </cell>
          <cell r="AC56">
            <v>0</v>
          </cell>
          <cell r="AD56">
            <v>137.69941248250674</v>
          </cell>
          <cell r="AE56">
            <v>0</v>
          </cell>
          <cell r="AF56">
            <v>0</v>
          </cell>
          <cell r="AG56">
            <v>1007.8956996450149</v>
          </cell>
          <cell r="AH56">
            <v>0</v>
          </cell>
          <cell r="AI56">
            <v>0</v>
          </cell>
          <cell r="AJ56">
            <v>1420.9939370925351</v>
          </cell>
          <cell r="AW56">
            <v>0</v>
          </cell>
          <cell r="AX56">
            <v>0</v>
          </cell>
          <cell r="BK56">
            <v>0</v>
          </cell>
          <cell r="BL56" t="str">
            <v>USD</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137.69941248250674</v>
          </cell>
          <cell r="CF56">
            <v>0</v>
          </cell>
          <cell r="CG56">
            <v>0</v>
          </cell>
          <cell r="CH56">
            <v>137.69941248250674</v>
          </cell>
          <cell r="CI56">
            <v>0</v>
          </cell>
          <cell r="CJ56">
            <v>0</v>
          </cell>
          <cell r="CK56">
            <v>137.69941248250674</v>
          </cell>
          <cell r="CL56">
            <v>0</v>
          </cell>
          <cell r="CM56">
            <v>0</v>
          </cell>
          <cell r="CN56">
            <v>1007.8956996450148</v>
          </cell>
          <cell r="CO56">
            <v>0</v>
          </cell>
          <cell r="CP56">
            <v>0</v>
          </cell>
          <cell r="CQ56">
            <v>1420.9939370925349</v>
          </cell>
          <cell r="CR56">
            <v>0</v>
          </cell>
          <cell r="CS56" t="e">
            <v>#DIV/0!</v>
          </cell>
          <cell r="CT56" t="e">
            <v>#DIV/0!</v>
          </cell>
          <cell r="CU56" t="e">
            <v>#DIV/0!</v>
          </cell>
          <cell r="CV56" t="e">
            <v>#DIV/0!</v>
          </cell>
          <cell r="CW56" t="e">
            <v>#DIV/0!</v>
          </cell>
          <cell r="CX56" t="e">
            <v>#DIV/0!</v>
          </cell>
          <cell r="CY56" t="e">
            <v>#DIV/0!</v>
          </cell>
          <cell r="CZ56" t="e">
            <v>#DIV/0!</v>
          </cell>
          <cell r="DA56" t="e">
            <v>#DIV/0!</v>
          </cell>
          <cell r="DB56" t="e">
            <v>#DIV/0!</v>
          </cell>
          <cell r="DC56" t="e">
            <v>#DIV/0!</v>
          </cell>
          <cell r="DD56">
            <v>0</v>
          </cell>
          <cell r="DE56">
            <v>0</v>
          </cell>
          <cell r="DF56" t="e">
            <v>#DIV/0!</v>
          </cell>
          <cell r="DG56" t="e">
            <v>#DIV/0!</v>
          </cell>
          <cell r="DH56" t="e">
            <v>#DIV/0!</v>
          </cell>
          <cell r="DI56" t="e">
            <v>#DIV/0!</v>
          </cell>
          <cell r="DJ56" t="e">
            <v>#DIV/0!</v>
          </cell>
          <cell r="DK56" t="e">
            <v>#DIV/0!</v>
          </cell>
          <cell r="DL56" t="e">
            <v>#DIV/0!</v>
          </cell>
          <cell r="DM56" t="e">
            <v>#DIV/0!</v>
          </cell>
          <cell r="DN56" t="e">
            <v>#DIV/0!</v>
          </cell>
          <cell r="DO56" t="e">
            <v>#DIV/0!</v>
          </cell>
          <cell r="DP56" t="e">
            <v>#DIV/0!</v>
          </cell>
          <cell r="DQ56" t="e">
            <v>#DIV/0!</v>
          </cell>
          <cell r="DR56" t="e">
            <v>#DIV/0!</v>
          </cell>
          <cell r="DS56" t="e">
            <v>#DIV/0!</v>
          </cell>
          <cell r="DT56">
            <v>0</v>
          </cell>
          <cell r="DU56" t="e">
            <v>#DIV/0!</v>
          </cell>
          <cell r="DV56">
            <v>0</v>
          </cell>
          <cell r="DW56" t="e">
            <v>#DIV/0!</v>
          </cell>
          <cell r="DX56" t="e">
            <v>#DIV/0!</v>
          </cell>
          <cell r="DY56" t="e">
            <v>#DIV/0!</v>
          </cell>
          <cell r="DZ56" t="e">
            <v>#DIV/0!</v>
          </cell>
          <cell r="EA56" t="e">
            <v>#DIV/0!</v>
          </cell>
          <cell r="EB56" t="e">
            <v>#DIV/0!</v>
          </cell>
          <cell r="EC56" t="e">
            <v>#DIV/0!</v>
          </cell>
          <cell r="ED56" t="e">
            <v>#DIV/0!</v>
          </cell>
          <cell r="EE56" t="e">
            <v>#DIV/0!</v>
          </cell>
          <cell r="EF56" t="e">
            <v>#DIV/0!</v>
          </cell>
          <cell r="EG56" t="e">
            <v>#DIV/0!</v>
          </cell>
          <cell r="EH56">
            <v>0</v>
          </cell>
          <cell r="EI56">
            <v>0</v>
          </cell>
          <cell r="EJ56" t="e">
            <v>#DIV/0!</v>
          </cell>
          <cell r="EK56">
            <v>0</v>
          </cell>
          <cell r="EL56" t="e">
            <v>#DIV/0!</v>
          </cell>
          <cell r="EM56" t="e">
            <v>#DIV/0!</v>
          </cell>
          <cell r="EN56" t="e">
            <v>#DIV/0!</v>
          </cell>
          <cell r="EO56" t="e">
            <v>#DIV/0!</v>
          </cell>
          <cell r="EP56" t="e">
            <v>#DIV/0!</v>
          </cell>
          <cell r="EQ56" t="e">
            <v>#DIV/0!</v>
          </cell>
          <cell r="ER56" t="e">
            <v>#DIV/0!</v>
          </cell>
          <cell r="ES56" t="e">
            <v>#DIV/0!</v>
          </cell>
          <cell r="ET56" t="e">
            <v>#DIV/0!</v>
          </cell>
          <cell r="EU56" t="e">
            <v>#DIV/0!</v>
          </cell>
          <cell r="EV56" t="e">
            <v>#DIV/0!</v>
          </cell>
          <cell r="EW56">
            <v>0</v>
          </cell>
          <cell r="EX56">
            <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t="e">
            <v>#DIV/0!</v>
          </cell>
          <cell r="FK56" t="e">
            <v>#DIV/0!</v>
          </cell>
          <cell r="FL56" t="e">
            <v>#DIV/0!</v>
          </cell>
          <cell r="FM56">
            <v>0</v>
          </cell>
          <cell r="FN56" t="e">
            <v>#DIV/0!</v>
          </cell>
          <cell r="FO56">
            <v>0</v>
          </cell>
          <cell r="FP56">
            <v>1007.8956996450149</v>
          </cell>
          <cell r="FQ56">
            <v>0</v>
          </cell>
          <cell r="FR56" t="e">
            <v>#DIV/0!</v>
          </cell>
          <cell r="FS56" t="e">
            <v>#DIV/0!</v>
          </cell>
          <cell r="FT56" t="e">
            <v>#DIV/0!</v>
          </cell>
          <cell r="FU56">
            <v>0</v>
          </cell>
          <cell r="FV56">
            <v>0</v>
          </cell>
          <cell r="FW56">
            <v>1</v>
          </cell>
          <cell r="FX56">
            <v>0</v>
          </cell>
          <cell r="FY56">
            <v>0</v>
          </cell>
          <cell r="FZ56">
            <v>1</v>
          </cell>
          <cell r="GA56">
            <v>0</v>
          </cell>
          <cell r="GB56">
            <v>0</v>
          </cell>
          <cell r="GC56">
            <v>1</v>
          </cell>
          <cell r="GD56">
            <v>0</v>
          </cell>
          <cell r="GE56">
            <v>0</v>
          </cell>
          <cell r="GF56">
            <v>0.99999999999999989</v>
          </cell>
          <cell r="GG56">
            <v>0</v>
          </cell>
          <cell r="GH56">
            <v>0</v>
          </cell>
          <cell r="GI56">
            <v>0</v>
          </cell>
          <cell r="GJ56">
            <v>0</v>
          </cell>
          <cell r="GK56">
            <v>0</v>
          </cell>
          <cell r="GL56">
            <v>0</v>
          </cell>
          <cell r="GM56">
            <v>0</v>
          </cell>
          <cell r="GN56">
            <v>0</v>
          </cell>
          <cell r="GO56">
            <v>0</v>
          </cell>
          <cell r="GP56">
            <v>0</v>
          </cell>
          <cell r="GQ56">
            <v>0</v>
          </cell>
          <cell r="GR56">
            <v>0</v>
          </cell>
          <cell r="GS56">
            <v>1.1102230246251565E-16</v>
          </cell>
        </row>
        <row r="57">
          <cell r="A57">
            <v>6</v>
          </cell>
          <cell r="B57">
            <v>6</v>
          </cell>
          <cell r="C57">
            <v>27</v>
          </cell>
          <cell r="D57" t="str">
            <v>other RoW</v>
          </cell>
          <cell r="E57" t="str">
            <v>ISRAEL</v>
          </cell>
          <cell r="F57" t="str">
            <v>IL</v>
          </cell>
          <cell r="G57">
            <v>0</v>
          </cell>
          <cell r="H57">
            <v>0</v>
          </cell>
          <cell r="I57">
            <v>0</v>
          </cell>
          <cell r="J57">
            <v>0</v>
          </cell>
          <cell r="K57">
            <v>0</v>
          </cell>
          <cell r="L57">
            <v>0</v>
          </cell>
          <cell r="M57">
            <v>0</v>
          </cell>
          <cell r="N57">
            <v>2.6249542801914534</v>
          </cell>
          <cell r="O57">
            <v>0</v>
          </cell>
          <cell r="P57">
            <v>0</v>
          </cell>
          <cell r="Q57">
            <v>278.9587341064684</v>
          </cell>
          <cell r="R57">
            <v>139.84105516433809</v>
          </cell>
          <cell r="S57">
            <v>0</v>
          </cell>
          <cell r="T57">
            <v>0</v>
          </cell>
          <cell r="U57">
            <v>421.42474355099796</v>
          </cell>
          <cell r="V57">
            <v>0</v>
          </cell>
          <cell r="W57">
            <v>0</v>
          </cell>
          <cell r="X57">
            <v>49.531038667568353</v>
          </cell>
          <cell r="Y57">
            <v>0</v>
          </cell>
          <cell r="Z57">
            <v>0</v>
          </cell>
          <cell r="AA57">
            <v>49.531038667568353</v>
          </cell>
          <cell r="AB57">
            <v>0</v>
          </cell>
          <cell r="AC57">
            <v>0</v>
          </cell>
          <cell r="AD57">
            <v>49.531038667568353</v>
          </cell>
          <cell r="AE57">
            <v>0</v>
          </cell>
          <cell r="AF57">
            <v>0</v>
          </cell>
          <cell r="AG57">
            <v>49.531038667568353</v>
          </cell>
          <cell r="AH57">
            <v>0</v>
          </cell>
          <cell r="AI57">
            <v>0</v>
          </cell>
          <cell r="AJ57">
            <v>198.12415467027341</v>
          </cell>
          <cell r="AK57">
            <v>0</v>
          </cell>
          <cell r="AW57">
            <v>0</v>
          </cell>
          <cell r="AX57">
            <v>0</v>
          </cell>
          <cell r="BK57">
            <v>0</v>
          </cell>
          <cell r="BL57" t="str">
            <v>USD</v>
          </cell>
          <cell r="BN57">
            <v>0</v>
          </cell>
          <cell r="BO57">
            <v>0</v>
          </cell>
          <cell r="BP57">
            <v>0</v>
          </cell>
          <cell r="BQ57">
            <v>0</v>
          </cell>
          <cell r="BR57">
            <v>0</v>
          </cell>
          <cell r="BS57">
            <v>0</v>
          </cell>
          <cell r="BT57">
            <v>0</v>
          </cell>
          <cell r="BU57">
            <v>2.6249542801914534</v>
          </cell>
          <cell r="BV57">
            <v>0</v>
          </cell>
          <cell r="BW57">
            <v>0</v>
          </cell>
          <cell r="BX57">
            <v>278.9587341064684</v>
          </cell>
          <cell r="BY57">
            <v>139.84105516433809</v>
          </cell>
          <cell r="BZ57">
            <v>0</v>
          </cell>
          <cell r="CA57">
            <v>0</v>
          </cell>
          <cell r="CB57">
            <v>421.42474355099796</v>
          </cell>
          <cell r="CC57">
            <v>0</v>
          </cell>
          <cell r="CD57">
            <v>0</v>
          </cell>
          <cell r="CE57">
            <v>49.531038667568353</v>
          </cell>
          <cell r="CF57">
            <v>0</v>
          </cell>
          <cell r="CG57">
            <v>0</v>
          </cell>
          <cell r="CH57">
            <v>49.531038667568353</v>
          </cell>
          <cell r="CI57">
            <v>0</v>
          </cell>
          <cell r="CJ57">
            <v>0</v>
          </cell>
          <cell r="CK57">
            <v>49.531038667568353</v>
          </cell>
          <cell r="CL57">
            <v>0</v>
          </cell>
          <cell r="CM57">
            <v>0</v>
          </cell>
          <cell r="CN57">
            <v>49.531038667568353</v>
          </cell>
          <cell r="CO57">
            <v>0</v>
          </cell>
          <cell r="CP57">
            <v>0</v>
          </cell>
          <cell r="CQ57">
            <v>198.12415467027341</v>
          </cell>
          <cell r="CR57">
            <v>0</v>
          </cell>
          <cell r="CS57" t="e">
            <v>#DIV/0!</v>
          </cell>
          <cell r="CT57" t="e">
            <v>#DIV/0!</v>
          </cell>
          <cell r="CU57" t="e">
            <v>#DIV/0!</v>
          </cell>
          <cell r="CV57" t="e">
            <v>#DIV/0!</v>
          </cell>
          <cell r="CW57" t="e">
            <v>#DIV/0!</v>
          </cell>
          <cell r="CX57" t="e">
            <v>#DIV/0!</v>
          </cell>
          <cell r="CY57" t="e">
            <v>#DIV/0!</v>
          </cell>
          <cell r="CZ57" t="e">
            <v>#DIV/0!</v>
          </cell>
          <cell r="DA57" t="e">
            <v>#DIV/0!</v>
          </cell>
          <cell r="DB57" t="e">
            <v>#DIV/0!</v>
          </cell>
          <cell r="DC57" t="e">
            <v>#DIV/0!</v>
          </cell>
          <cell r="DD57">
            <v>0</v>
          </cell>
          <cell r="DE57">
            <v>0</v>
          </cell>
          <cell r="DF57" t="e">
            <v>#DIV/0!</v>
          </cell>
          <cell r="DG57" t="e">
            <v>#DIV/0!</v>
          </cell>
          <cell r="DH57" t="e">
            <v>#DIV/0!</v>
          </cell>
          <cell r="DI57" t="e">
            <v>#DIV/0!</v>
          </cell>
          <cell r="DJ57" t="e">
            <v>#DIV/0!</v>
          </cell>
          <cell r="DK57" t="e">
            <v>#DIV/0!</v>
          </cell>
          <cell r="DL57" t="e">
            <v>#DIV/0!</v>
          </cell>
          <cell r="DM57" t="e">
            <v>#DIV/0!</v>
          </cell>
          <cell r="DN57" t="e">
            <v>#DIV/0!</v>
          </cell>
          <cell r="DO57" t="e">
            <v>#DIV/0!</v>
          </cell>
          <cell r="DP57" t="e">
            <v>#DIV/0!</v>
          </cell>
          <cell r="DQ57" t="e">
            <v>#DIV/0!</v>
          </cell>
          <cell r="DR57" t="e">
            <v>#DIV/0!</v>
          </cell>
          <cell r="DS57" t="e">
            <v>#DIV/0!</v>
          </cell>
          <cell r="DT57">
            <v>0</v>
          </cell>
          <cell r="DU57" t="e">
            <v>#DIV/0!</v>
          </cell>
          <cell r="DV57">
            <v>0</v>
          </cell>
          <cell r="DW57" t="e">
            <v>#DIV/0!</v>
          </cell>
          <cell r="DX57" t="e">
            <v>#DIV/0!</v>
          </cell>
          <cell r="DY57" t="e">
            <v>#DIV/0!</v>
          </cell>
          <cell r="DZ57" t="e">
            <v>#DIV/0!</v>
          </cell>
          <cell r="EA57" t="e">
            <v>#DIV/0!</v>
          </cell>
          <cell r="EB57" t="e">
            <v>#DIV/0!</v>
          </cell>
          <cell r="EC57" t="e">
            <v>#DIV/0!</v>
          </cell>
          <cell r="ED57" t="e">
            <v>#DIV/0!</v>
          </cell>
          <cell r="EE57" t="e">
            <v>#DIV/0!</v>
          </cell>
          <cell r="EF57" t="e">
            <v>#DIV/0!</v>
          </cell>
          <cell r="EG57" t="e">
            <v>#DIV/0!</v>
          </cell>
          <cell r="EH57">
            <v>0</v>
          </cell>
          <cell r="EI57">
            <v>0</v>
          </cell>
          <cell r="EJ57" t="e">
            <v>#DIV/0!</v>
          </cell>
          <cell r="EK57">
            <v>0</v>
          </cell>
          <cell r="EL57" t="e">
            <v>#DIV/0!</v>
          </cell>
          <cell r="EM57" t="e">
            <v>#DIV/0!</v>
          </cell>
          <cell r="EN57" t="e">
            <v>#DIV/0!</v>
          </cell>
          <cell r="EO57" t="e">
            <v>#DIV/0!</v>
          </cell>
          <cell r="EP57" t="e">
            <v>#DIV/0!</v>
          </cell>
          <cell r="EQ57" t="e">
            <v>#DIV/0!</v>
          </cell>
          <cell r="ER57" t="e">
            <v>#DIV/0!</v>
          </cell>
          <cell r="ES57" t="e">
            <v>#DIV/0!</v>
          </cell>
          <cell r="ET57" t="e">
            <v>#DIV/0!</v>
          </cell>
          <cell r="EU57" t="e">
            <v>#DIV/0!</v>
          </cell>
          <cell r="EV57" t="e">
            <v>#DIV/0!</v>
          </cell>
          <cell r="EW57">
            <v>0</v>
          </cell>
          <cell r="EX57">
            <v>0</v>
          </cell>
          <cell r="EY57" t="e">
            <v>#DIV/0!</v>
          </cell>
          <cell r="EZ57" t="e">
            <v>#DIV/0!</v>
          </cell>
          <cell r="FA57" t="e">
            <v>#DIV/0!</v>
          </cell>
          <cell r="FB57" t="e">
            <v>#DIV/0!</v>
          </cell>
          <cell r="FC57" t="e">
            <v>#DIV/0!</v>
          </cell>
          <cell r="FD57" t="e">
            <v>#DIV/0!</v>
          </cell>
          <cell r="FE57" t="e">
            <v>#DIV/0!</v>
          </cell>
          <cell r="FF57" t="e">
            <v>#DIV/0!</v>
          </cell>
          <cell r="FG57" t="e">
            <v>#DIV/0!</v>
          </cell>
          <cell r="FH57" t="e">
            <v>#DIV/0!</v>
          </cell>
          <cell r="FI57" t="e">
            <v>#DIV/0!</v>
          </cell>
          <cell r="FJ57" t="e">
            <v>#DIV/0!</v>
          </cell>
          <cell r="FK57" t="e">
            <v>#DIV/0!</v>
          </cell>
          <cell r="FL57" t="e">
            <v>#DIV/0!</v>
          </cell>
          <cell r="FM57">
            <v>0</v>
          </cell>
          <cell r="FN57" t="e">
            <v>#DIV/0!</v>
          </cell>
          <cell r="FO57">
            <v>418.79978927080651</v>
          </cell>
          <cell r="FP57">
            <v>49.531038667568353</v>
          </cell>
          <cell r="FQ57">
            <v>0</v>
          </cell>
          <cell r="FR57" t="e">
            <v>#DIV/0!</v>
          </cell>
          <cell r="FS57" t="e">
            <v>#DIV/0!</v>
          </cell>
          <cell r="FT57" t="e">
            <v>#DIV/0!</v>
          </cell>
          <cell r="FU57">
            <v>0</v>
          </cell>
          <cell r="FV57">
            <v>0</v>
          </cell>
          <cell r="FW57">
            <v>1</v>
          </cell>
          <cell r="FX57">
            <v>0</v>
          </cell>
          <cell r="FY57">
            <v>0</v>
          </cell>
          <cell r="FZ57">
            <v>1</v>
          </cell>
          <cell r="GA57">
            <v>0</v>
          </cell>
          <cell r="GB57">
            <v>0</v>
          </cell>
          <cell r="GC57">
            <v>1</v>
          </cell>
          <cell r="GD57">
            <v>0</v>
          </cell>
          <cell r="GE57">
            <v>0</v>
          </cell>
          <cell r="GF57">
            <v>1</v>
          </cell>
          <cell r="GG57">
            <v>0</v>
          </cell>
          <cell r="GH57">
            <v>0</v>
          </cell>
          <cell r="GI57">
            <v>0</v>
          </cell>
          <cell r="GJ57">
            <v>0</v>
          </cell>
          <cell r="GK57">
            <v>0</v>
          </cell>
          <cell r="GL57">
            <v>0</v>
          </cell>
          <cell r="GM57">
            <v>0</v>
          </cell>
          <cell r="GN57">
            <v>0</v>
          </cell>
          <cell r="GO57">
            <v>0</v>
          </cell>
          <cell r="GP57">
            <v>0</v>
          </cell>
          <cell r="GQ57">
            <v>0</v>
          </cell>
          <cell r="GR57">
            <v>0</v>
          </cell>
          <cell r="GS57">
            <v>0</v>
          </cell>
        </row>
        <row r="58">
          <cell r="A58">
            <v>6</v>
          </cell>
          <cell r="B58">
            <v>6</v>
          </cell>
          <cell r="C58">
            <v>27</v>
          </cell>
          <cell r="D58" t="str">
            <v>other RoW</v>
          </cell>
          <cell r="E58" t="str">
            <v>CYPRUS</v>
          </cell>
          <cell r="F58" t="str">
            <v>CY</v>
          </cell>
          <cell r="G58">
            <v>7.0614613415080214</v>
          </cell>
          <cell r="H58">
            <v>0</v>
          </cell>
          <cell r="I58">
            <v>0</v>
          </cell>
          <cell r="J58">
            <v>2.3846548021551199</v>
          </cell>
          <cell r="K58">
            <v>0</v>
          </cell>
          <cell r="L58">
            <v>0</v>
          </cell>
          <cell r="M58">
            <v>0</v>
          </cell>
          <cell r="N58">
            <v>0</v>
          </cell>
          <cell r="O58">
            <v>0</v>
          </cell>
          <cell r="P58">
            <v>0</v>
          </cell>
          <cell r="Q58">
            <v>0</v>
          </cell>
          <cell r="R58">
            <v>0</v>
          </cell>
          <cell r="S58">
            <v>7.0614613415080214</v>
          </cell>
          <cell r="T58">
            <v>0</v>
          </cell>
          <cell r="U58">
            <v>9.4461161436631418</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W58">
            <v>0</v>
          </cell>
          <cell r="AX58">
            <v>0</v>
          </cell>
          <cell r="BK58">
            <v>0</v>
          </cell>
          <cell r="BL58" t="str">
            <v>USD</v>
          </cell>
          <cell r="BN58">
            <v>7.0614613415080214</v>
          </cell>
          <cell r="BO58">
            <v>0</v>
          </cell>
          <cell r="BP58">
            <v>0</v>
          </cell>
          <cell r="BQ58">
            <v>2.3846548021551199</v>
          </cell>
          <cell r="BR58">
            <v>0</v>
          </cell>
          <cell r="BS58">
            <v>0</v>
          </cell>
          <cell r="BT58">
            <v>0</v>
          </cell>
          <cell r="BU58">
            <v>0</v>
          </cell>
          <cell r="BV58">
            <v>0</v>
          </cell>
          <cell r="BW58">
            <v>0</v>
          </cell>
          <cell r="BX58">
            <v>0</v>
          </cell>
          <cell r="BY58">
            <v>0</v>
          </cell>
          <cell r="BZ58">
            <v>7.0614613415080214</v>
          </cell>
          <cell r="CA58">
            <v>0</v>
          </cell>
          <cell r="CB58">
            <v>9.4461161436631418</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t="e">
            <v>#DIV/0!</v>
          </cell>
          <cell r="CT58" t="e">
            <v>#DIV/0!</v>
          </cell>
          <cell r="CU58" t="e">
            <v>#DIV/0!</v>
          </cell>
          <cell r="CV58" t="e">
            <v>#DIV/0!</v>
          </cell>
          <cell r="CW58" t="e">
            <v>#DIV/0!</v>
          </cell>
          <cell r="CX58" t="e">
            <v>#DIV/0!</v>
          </cell>
          <cell r="CY58" t="e">
            <v>#DIV/0!</v>
          </cell>
          <cell r="CZ58" t="e">
            <v>#DIV/0!</v>
          </cell>
          <cell r="DA58" t="e">
            <v>#DIV/0!</v>
          </cell>
          <cell r="DB58" t="e">
            <v>#DIV/0!</v>
          </cell>
          <cell r="DC58" t="e">
            <v>#DIV/0!</v>
          </cell>
          <cell r="DD58">
            <v>0</v>
          </cell>
          <cell r="DE58">
            <v>0</v>
          </cell>
          <cell r="DF58" t="e">
            <v>#DIV/0!</v>
          </cell>
          <cell r="DG58" t="e">
            <v>#DIV/0!</v>
          </cell>
          <cell r="DH58" t="e">
            <v>#DIV/0!</v>
          </cell>
          <cell r="DI58" t="e">
            <v>#DIV/0!</v>
          </cell>
          <cell r="DJ58" t="e">
            <v>#DIV/0!</v>
          </cell>
          <cell r="DK58" t="e">
            <v>#DIV/0!</v>
          </cell>
          <cell r="DL58" t="e">
            <v>#DIV/0!</v>
          </cell>
          <cell r="DM58" t="e">
            <v>#DIV/0!</v>
          </cell>
          <cell r="DN58" t="e">
            <v>#DIV/0!</v>
          </cell>
          <cell r="DO58" t="e">
            <v>#DIV/0!</v>
          </cell>
          <cell r="DP58" t="e">
            <v>#DIV/0!</v>
          </cell>
          <cell r="DQ58" t="e">
            <v>#DIV/0!</v>
          </cell>
          <cell r="DR58" t="e">
            <v>#DIV/0!</v>
          </cell>
          <cell r="DS58" t="e">
            <v>#DIV/0!</v>
          </cell>
          <cell r="DT58">
            <v>0</v>
          </cell>
          <cell r="DU58" t="e">
            <v>#DIV/0!</v>
          </cell>
          <cell r="DV58">
            <v>0</v>
          </cell>
          <cell r="DW58" t="e">
            <v>#DIV/0!</v>
          </cell>
          <cell r="DX58" t="e">
            <v>#DIV/0!</v>
          </cell>
          <cell r="DY58" t="e">
            <v>#DIV/0!</v>
          </cell>
          <cell r="DZ58" t="e">
            <v>#DIV/0!</v>
          </cell>
          <cell r="EA58" t="e">
            <v>#DIV/0!</v>
          </cell>
          <cell r="EB58" t="e">
            <v>#DIV/0!</v>
          </cell>
          <cell r="EC58" t="e">
            <v>#DIV/0!</v>
          </cell>
          <cell r="ED58" t="e">
            <v>#DIV/0!</v>
          </cell>
          <cell r="EE58" t="e">
            <v>#DIV/0!</v>
          </cell>
          <cell r="EF58" t="e">
            <v>#DIV/0!</v>
          </cell>
          <cell r="EG58" t="e">
            <v>#DIV/0!</v>
          </cell>
          <cell r="EH58">
            <v>0</v>
          </cell>
          <cell r="EI58">
            <v>0</v>
          </cell>
          <cell r="EJ58" t="e">
            <v>#DIV/0!</v>
          </cell>
          <cell r="EK58">
            <v>0</v>
          </cell>
          <cell r="EL58" t="e">
            <v>#DIV/0!</v>
          </cell>
          <cell r="EM58" t="e">
            <v>#DIV/0!</v>
          </cell>
          <cell r="EN58" t="e">
            <v>#DIV/0!</v>
          </cell>
          <cell r="EO58" t="e">
            <v>#DIV/0!</v>
          </cell>
          <cell r="EP58" t="e">
            <v>#DIV/0!</v>
          </cell>
          <cell r="EQ58" t="e">
            <v>#DIV/0!</v>
          </cell>
          <cell r="ER58" t="e">
            <v>#DIV/0!</v>
          </cell>
          <cell r="ES58" t="e">
            <v>#DIV/0!</v>
          </cell>
          <cell r="ET58" t="e">
            <v>#DIV/0!</v>
          </cell>
          <cell r="EU58" t="e">
            <v>#DIV/0!</v>
          </cell>
          <cell r="EV58" t="e">
            <v>#DIV/0!</v>
          </cell>
          <cell r="EW58">
            <v>0</v>
          </cell>
          <cell r="EX58">
            <v>0</v>
          </cell>
          <cell r="EY58" t="e">
            <v>#DIV/0!</v>
          </cell>
          <cell r="EZ58" t="e">
            <v>#DIV/0!</v>
          </cell>
          <cell r="FA58" t="e">
            <v>#DIV/0!</v>
          </cell>
          <cell r="FB58" t="e">
            <v>#DIV/0!</v>
          </cell>
          <cell r="FC58" t="e">
            <v>#DIV/0!</v>
          </cell>
          <cell r="FD58" t="e">
            <v>#DIV/0!</v>
          </cell>
          <cell r="FE58" t="e">
            <v>#DIV/0!</v>
          </cell>
          <cell r="FF58" t="e">
            <v>#DIV/0!</v>
          </cell>
          <cell r="FG58" t="e">
            <v>#DIV/0!</v>
          </cell>
          <cell r="FH58" t="e">
            <v>#DIV/0!</v>
          </cell>
          <cell r="FI58" t="e">
            <v>#DIV/0!</v>
          </cell>
          <cell r="FJ58" t="e">
            <v>#DIV/0!</v>
          </cell>
          <cell r="FK58" t="e">
            <v>#DIV/0!</v>
          </cell>
          <cell r="FL58" t="e">
            <v>#DIV/0!</v>
          </cell>
          <cell r="FM58">
            <v>0</v>
          </cell>
          <cell r="FN58" t="e">
            <v>#DIV/0!</v>
          </cell>
          <cell r="FO58">
            <v>0</v>
          </cell>
          <cell r="FP58">
            <v>0</v>
          </cell>
          <cell r="FQ58">
            <v>0</v>
          </cell>
          <cell r="FR58" t="e">
            <v>#DIV/0!</v>
          </cell>
          <cell r="FS58" t="e">
            <v>#DIV/0!</v>
          </cell>
          <cell r="FT58" t="e">
            <v>#DIV/0!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row>
        <row r="59">
          <cell r="A59">
            <v>6</v>
          </cell>
          <cell r="B59">
            <v>6</v>
          </cell>
          <cell r="C59">
            <v>27</v>
          </cell>
          <cell r="D59" t="str">
            <v>other RoW</v>
          </cell>
          <cell r="E59" t="str">
            <v>PHILIPPINES</v>
          </cell>
          <cell r="F59" t="str">
            <v>PH</v>
          </cell>
          <cell r="G59">
            <v>0</v>
          </cell>
          <cell r="H59">
            <v>0</v>
          </cell>
          <cell r="I59">
            <v>0</v>
          </cell>
          <cell r="J59">
            <v>0</v>
          </cell>
          <cell r="K59">
            <v>0</v>
          </cell>
          <cell r="L59">
            <v>70.927767788765536</v>
          </cell>
          <cell r="M59">
            <v>0</v>
          </cell>
          <cell r="N59">
            <v>0</v>
          </cell>
          <cell r="O59">
            <v>0</v>
          </cell>
          <cell r="P59">
            <v>0</v>
          </cell>
          <cell r="Q59">
            <v>0</v>
          </cell>
          <cell r="R59">
            <v>0</v>
          </cell>
          <cell r="S59">
            <v>0</v>
          </cell>
          <cell r="T59">
            <v>0</v>
          </cell>
          <cell r="U59">
            <v>70.927767788765536</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W59">
            <v>0</v>
          </cell>
          <cell r="AX59">
            <v>0</v>
          </cell>
          <cell r="BK59">
            <v>0</v>
          </cell>
          <cell r="BL59" t="str">
            <v>USD</v>
          </cell>
          <cell r="BN59">
            <v>0</v>
          </cell>
          <cell r="BO59">
            <v>0</v>
          </cell>
          <cell r="BP59">
            <v>0</v>
          </cell>
          <cell r="BQ59">
            <v>0</v>
          </cell>
          <cell r="BR59">
            <v>0</v>
          </cell>
          <cell r="BS59">
            <v>70.927767788765536</v>
          </cell>
          <cell r="BT59">
            <v>0</v>
          </cell>
          <cell r="BU59">
            <v>0</v>
          </cell>
          <cell r="BV59">
            <v>0</v>
          </cell>
          <cell r="BW59">
            <v>0</v>
          </cell>
          <cell r="BX59">
            <v>0</v>
          </cell>
          <cell r="BY59">
            <v>0</v>
          </cell>
          <cell r="BZ59">
            <v>0</v>
          </cell>
          <cell r="CA59">
            <v>0</v>
          </cell>
          <cell r="CB59">
            <v>70.927767788765536</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t="e">
            <v>#DIV/0!</v>
          </cell>
          <cell r="CT59" t="e">
            <v>#DIV/0!</v>
          </cell>
          <cell r="CU59" t="e">
            <v>#DIV/0!</v>
          </cell>
          <cell r="CV59" t="e">
            <v>#DIV/0!</v>
          </cell>
          <cell r="CW59" t="e">
            <v>#DIV/0!</v>
          </cell>
          <cell r="CX59" t="e">
            <v>#DIV/0!</v>
          </cell>
          <cell r="CY59" t="e">
            <v>#DIV/0!</v>
          </cell>
          <cell r="CZ59" t="e">
            <v>#DIV/0!</v>
          </cell>
          <cell r="DA59" t="e">
            <v>#DIV/0!</v>
          </cell>
          <cell r="DB59" t="e">
            <v>#DIV/0!</v>
          </cell>
          <cell r="DC59" t="e">
            <v>#DIV/0!</v>
          </cell>
          <cell r="DD59">
            <v>0</v>
          </cell>
          <cell r="DE59">
            <v>0</v>
          </cell>
          <cell r="DF59" t="e">
            <v>#DIV/0!</v>
          </cell>
          <cell r="DG59" t="e">
            <v>#DIV/0!</v>
          </cell>
          <cell r="DH59" t="e">
            <v>#DIV/0!</v>
          </cell>
          <cell r="DI59" t="e">
            <v>#DIV/0!</v>
          </cell>
          <cell r="DJ59" t="e">
            <v>#DIV/0!</v>
          </cell>
          <cell r="DK59" t="e">
            <v>#DIV/0!</v>
          </cell>
          <cell r="DL59" t="e">
            <v>#DIV/0!</v>
          </cell>
          <cell r="DM59" t="e">
            <v>#DIV/0!</v>
          </cell>
          <cell r="DN59" t="e">
            <v>#DIV/0!</v>
          </cell>
          <cell r="DO59" t="e">
            <v>#DIV/0!</v>
          </cell>
          <cell r="DP59" t="e">
            <v>#DIV/0!</v>
          </cell>
          <cell r="DQ59" t="e">
            <v>#DIV/0!</v>
          </cell>
          <cell r="DR59" t="e">
            <v>#DIV/0!</v>
          </cell>
          <cell r="DS59" t="e">
            <v>#DIV/0!</v>
          </cell>
          <cell r="DT59">
            <v>0</v>
          </cell>
          <cell r="DU59" t="e">
            <v>#DIV/0!</v>
          </cell>
          <cell r="DV59">
            <v>0</v>
          </cell>
          <cell r="DW59" t="e">
            <v>#DIV/0!</v>
          </cell>
          <cell r="DX59" t="e">
            <v>#DIV/0!</v>
          </cell>
          <cell r="DY59" t="e">
            <v>#DIV/0!</v>
          </cell>
          <cell r="DZ59" t="e">
            <v>#DIV/0!</v>
          </cell>
          <cell r="EA59" t="e">
            <v>#DIV/0!</v>
          </cell>
          <cell r="EB59" t="e">
            <v>#DIV/0!</v>
          </cell>
          <cell r="EC59" t="e">
            <v>#DIV/0!</v>
          </cell>
          <cell r="ED59" t="e">
            <v>#DIV/0!</v>
          </cell>
          <cell r="EE59" t="e">
            <v>#DIV/0!</v>
          </cell>
          <cell r="EF59" t="e">
            <v>#DIV/0!</v>
          </cell>
          <cell r="EG59" t="e">
            <v>#DIV/0!</v>
          </cell>
          <cell r="EH59">
            <v>0</v>
          </cell>
          <cell r="EI59">
            <v>0</v>
          </cell>
          <cell r="EJ59" t="e">
            <v>#DIV/0!</v>
          </cell>
          <cell r="EK59">
            <v>0</v>
          </cell>
          <cell r="EL59" t="e">
            <v>#DIV/0!</v>
          </cell>
          <cell r="EM59" t="e">
            <v>#DIV/0!</v>
          </cell>
          <cell r="EN59" t="e">
            <v>#DIV/0!</v>
          </cell>
          <cell r="EO59" t="e">
            <v>#DIV/0!</v>
          </cell>
          <cell r="EP59" t="e">
            <v>#DIV/0!</v>
          </cell>
          <cell r="EQ59" t="e">
            <v>#DIV/0!</v>
          </cell>
          <cell r="ER59" t="e">
            <v>#DIV/0!</v>
          </cell>
          <cell r="ES59" t="e">
            <v>#DIV/0!</v>
          </cell>
          <cell r="ET59" t="e">
            <v>#DIV/0!</v>
          </cell>
          <cell r="EU59" t="e">
            <v>#DIV/0!</v>
          </cell>
          <cell r="EV59" t="e">
            <v>#DIV/0!</v>
          </cell>
          <cell r="EW59">
            <v>0</v>
          </cell>
          <cell r="EX59">
            <v>0</v>
          </cell>
          <cell r="EY59" t="e">
            <v>#DIV/0!</v>
          </cell>
          <cell r="EZ59" t="e">
            <v>#DIV/0!</v>
          </cell>
          <cell r="FA59" t="e">
            <v>#DIV/0!</v>
          </cell>
          <cell r="FB59" t="e">
            <v>#DIV/0!</v>
          </cell>
          <cell r="FC59" t="e">
            <v>#DIV/0!</v>
          </cell>
          <cell r="FD59" t="e">
            <v>#DIV/0!</v>
          </cell>
          <cell r="FE59" t="e">
            <v>#DIV/0!</v>
          </cell>
          <cell r="FF59" t="e">
            <v>#DIV/0!</v>
          </cell>
          <cell r="FG59" t="e">
            <v>#DIV/0!</v>
          </cell>
          <cell r="FH59" t="e">
            <v>#DIV/0!</v>
          </cell>
          <cell r="FI59" t="e">
            <v>#DIV/0!</v>
          </cell>
          <cell r="FJ59" t="e">
            <v>#DIV/0!</v>
          </cell>
          <cell r="FK59" t="e">
            <v>#DIV/0!</v>
          </cell>
          <cell r="FL59" t="e">
            <v>#DIV/0!</v>
          </cell>
          <cell r="FM59">
            <v>0</v>
          </cell>
          <cell r="FN59" t="e">
            <v>#DIV/0!</v>
          </cell>
          <cell r="FO59">
            <v>0</v>
          </cell>
          <cell r="FP59">
            <v>0</v>
          </cell>
          <cell r="FQ59">
            <v>0</v>
          </cell>
          <cell r="FR59" t="e">
            <v>#DIV/0!</v>
          </cell>
          <cell r="FS59" t="e">
            <v>#DIV/0!</v>
          </cell>
          <cell r="FT59" t="e">
            <v>#DIV/0!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row>
        <row r="60">
          <cell r="A60">
            <v>6</v>
          </cell>
          <cell r="B60">
            <v>6</v>
          </cell>
          <cell r="C60">
            <v>27</v>
          </cell>
          <cell r="D60" t="str">
            <v>other RoW</v>
          </cell>
          <cell r="E60" t="str">
            <v>KOREA</v>
          </cell>
          <cell r="G60">
            <v>0</v>
          </cell>
          <cell r="H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82.974845973990512</v>
          </cell>
          <cell r="AE60">
            <v>0</v>
          </cell>
          <cell r="AF60">
            <v>0</v>
          </cell>
          <cell r="AG60">
            <v>82.974845973990512</v>
          </cell>
          <cell r="AH60">
            <v>0</v>
          </cell>
          <cell r="AI60">
            <v>0</v>
          </cell>
          <cell r="AJ60">
            <v>165.94969194798102</v>
          </cell>
          <cell r="AW60">
            <v>0</v>
          </cell>
          <cell r="AX60">
            <v>0</v>
          </cell>
          <cell r="BK60">
            <v>0</v>
          </cell>
          <cell r="BL60" t="str">
            <v>USD</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82.974845973990512</v>
          </cell>
          <cell r="CL60">
            <v>0</v>
          </cell>
          <cell r="CM60">
            <v>0</v>
          </cell>
          <cell r="CN60">
            <v>82.974845973990512</v>
          </cell>
          <cell r="CO60">
            <v>0</v>
          </cell>
          <cell r="CP60">
            <v>0</v>
          </cell>
          <cell r="CQ60">
            <v>165.94969194798102</v>
          </cell>
          <cell r="CR60">
            <v>0</v>
          </cell>
          <cell r="CS60" t="e">
            <v>#DIV/0!</v>
          </cell>
          <cell r="CT60" t="e">
            <v>#DIV/0!</v>
          </cell>
          <cell r="CU60" t="e">
            <v>#DIV/0!</v>
          </cell>
          <cell r="CV60" t="e">
            <v>#DIV/0!</v>
          </cell>
          <cell r="CW60" t="e">
            <v>#DIV/0!</v>
          </cell>
          <cell r="CX60" t="e">
            <v>#DIV/0!</v>
          </cell>
          <cell r="CY60" t="e">
            <v>#DIV/0!</v>
          </cell>
          <cell r="CZ60" t="e">
            <v>#DIV/0!</v>
          </cell>
          <cell r="DA60" t="e">
            <v>#DIV/0!</v>
          </cell>
          <cell r="DB60" t="e">
            <v>#DIV/0!</v>
          </cell>
          <cell r="DC60" t="e">
            <v>#DIV/0!</v>
          </cell>
          <cell r="DD60">
            <v>0</v>
          </cell>
          <cell r="DE60">
            <v>0</v>
          </cell>
          <cell r="DF60" t="e">
            <v>#DIV/0!</v>
          </cell>
          <cell r="DG60" t="e">
            <v>#DIV/0!</v>
          </cell>
          <cell r="DH60" t="e">
            <v>#DIV/0!</v>
          </cell>
          <cell r="DI60" t="e">
            <v>#DIV/0!</v>
          </cell>
          <cell r="DJ60" t="e">
            <v>#DIV/0!</v>
          </cell>
          <cell r="DK60" t="e">
            <v>#DIV/0!</v>
          </cell>
          <cell r="DL60" t="e">
            <v>#DIV/0!</v>
          </cell>
          <cell r="DM60" t="e">
            <v>#DIV/0!</v>
          </cell>
          <cell r="DN60" t="e">
            <v>#DIV/0!</v>
          </cell>
          <cell r="DO60" t="e">
            <v>#DIV/0!</v>
          </cell>
          <cell r="DP60" t="e">
            <v>#DIV/0!</v>
          </cell>
          <cell r="DQ60" t="e">
            <v>#DIV/0!</v>
          </cell>
          <cell r="DR60" t="e">
            <v>#DIV/0!</v>
          </cell>
          <cell r="DS60" t="e">
            <v>#DIV/0!</v>
          </cell>
          <cell r="DT60">
            <v>0</v>
          </cell>
          <cell r="DU60" t="e">
            <v>#DIV/0!</v>
          </cell>
          <cell r="DV60">
            <v>0</v>
          </cell>
          <cell r="DW60" t="e">
            <v>#DIV/0!</v>
          </cell>
          <cell r="DX60" t="e">
            <v>#DIV/0!</v>
          </cell>
          <cell r="DY60" t="e">
            <v>#DIV/0!</v>
          </cell>
          <cell r="DZ60" t="e">
            <v>#DIV/0!</v>
          </cell>
          <cell r="EA60" t="e">
            <v>#DIV/0!</v>
          </cell>
          <cell r="EB60" t="e">
            <v>#DIV/0!</v>
          </cell>
          <cell r="EC60" t="e">
            <v>#DIV/0!</v>
          </cell>
          <cell r="ED60" t="e">
            <v>#DIV/0!</v>
          </cell>
          <cell r="EE60" t="e">
            <v>#DIV/0!</v>
          </cell>
          <cell r="EF60" t="e">
            <v>#DIV/0!</v>
          </cell>
          <cell r="EG60" t="e">
            <v>#DIV/0!</v>
          </cell>
          <cell r="EH60">
            <v>0</v>
          </cell>
          <cell r="EI60">
            <v>0</v>
          </cell>
          <cell r="EJ60" t="e">
            <v>#DIV/0!</v>
          </cell>
          <cell r="EK60">
            <v>0</v>
          </cell>
          <cell r="EL60" t="e">
            <v>#DIV/0!</v>
          </cell>
          <cell r="EM60" t="e">
            <v>#DIV/0!</v>
          </cell>
          <cell r="EN60" t="e">
            <v>#DIV/0!</v>
          </cell>
          <cell r="EO60" t="e">
            <v>#DIV/0!</v>
          </cell>
          <cell r="EP60" t="e">
            <v>#DIV/0!</v>
          </cell>
          <cell r="EQ60" t="e">
            <v>#DIV/0!</v>
          </cell>
          <cell r="ER60" t="e">
            <v>#DIV/0!</v>
          </cell>
          <cell r="ES60" t="e">
            <v>#DIV/0!</v>
          </cell>
          <cell r="ET60" t="e">
            <v>#DIV/0!</v>
          </cell>
          <cell r="EU60" t="e">
            <v>#DIV/0!</v>
          </cell>
          <cell r="EV60" t="e">
            <v>#DIV/0!</v>
          </cell>
          <cell r="EW60">
            <v>0</v>
          </cell>
          <cell r="EX60">
            <v>0</v>
          </cell>
          <cell r="EY60" t="e">
            <v>#DIV/0!</v>
          </cell>
          <cell r="EZ60" t="e">
            <v>#DIV/0!</v>
          </cell>
          <cell r="FA60" t="e">
            <v>#DIV/0!</v>
          </cell>
          <cell r="FB60" t="e">
            <v>#DIV/0!</v>
          </cell>
          <cell r="FC60" t="e">
            <v>#DIV/0!</v>
          </cell>
          <cell r="FD60" t="e">
            <v>#DIV/0!</v>
          </cell>
          <cell r="FE60" t="e">
            <v>#DIV/0!</v>
          </cell>
          <cell r="FF60" t="e">
            <v>#DIV/0!</v>
          </cell>
          <cell r="FG60" t="e">
            <v>#DIV/0!</v>
          </cell>
          <cell r="FH60" t="e">
            <v>#DIV/0!</v>
          </cell>
          <cell r="FI60" t="e">
            <v>#DIV/0!</v>
          </cell>
          <cell r="FJ60" t="e">
            <v>#DIV/0!</v>
          </cell>
          <cell r="FK60" t="e">
            <v>#DIV/0!</v>
          </cell>
          <cell r="FL60" t="e">
            <v>#DIV/0!</v>
          </cell>
          <cell r="FM60">
            <v>0</v>
          </cell>
          <cell r="FN60" t="e">
            <v>#DIV/0!</v>
          </cell>
          <cell r="FO60">
            <v>0</v>
          </cell>
          <cell r="FP60">
            <v>82.974845973990512</v>
          </cell>
          <cell r="FQ60">
            <v>0</v>
          </cell>
          <cell r="FR60" t="e">
            <v>#DIV/0!</v>
          </cell>
          <cell r="FS60" t="e">
            <v>#DIV/0!</v>
          </cell>
          <cell r="FT60" t="e">
            <v>#DIV/0!</v>
          </cell>
          <cell r="FU60">
            <v>0</v>
          </cell>
          <cell r="FV60">
            <v>0</v>
          </cell>
          <cell r="FW60">
            <v>0</v>
          </cell>
          <cell r="FX60">
            <v>0</v>
          </cell>
          <cell r="FY60">
            <v>0</v>
          </cell>
          <cell r="FZ60">
            <v>0</v>
          </cell>
          <cell r="GA60">
            <v>0</v>
          </cell>
          <cell r="GB60">
            <v>0</v>
          </cell>
          <cell r="GC60">
            <v>1</v>
          </cell>
          <cell r="GD60">
            <v>0</v>
          </cell>
          <cell r="GE60">
            <v>0</v>
          </cell>
          <cell r="GF60">
            <v>1</v>
          </cell>
          <cell r="GG60">
            <v>0</v>
          </cell>
          <cell r="GH60">
            <v>0</v>
          </cell>
          <cell r="GI60">
            <v>0</v>
          </cell>
          <cell r="GJ60">
            <v>0</v>
          </cell>
          <cell r="GK60">
            <v>0</v>
          </cell>
          <cell r="GL60">
            <v>0</v>
          </cell>
          <cell r="GM60">
            <v>0</v>
          </cell>
          <cell r="GN60">
            <v>0</v>
          </cell>
          <cell r="GO60">
            <v>0</v>
          </cell>
          <cell r="GP60">
            <v>0</v>
          </cell>
          <cell r="GQ60">
            <v>0</v>
          </cell>
          <cell r="GR60">
            <v>0</v>
          </cell>
          <cell r="GS60">
            <v>0</v>
          </cell>
        </row>
        <row r="61">
          <cell r="A61">
            <v>6</v>
          </cell>
          <cell r="B61">
            <v>6</v>
          </cell>
          <cell r="C61">
            <v>27</v>
          </cell>
          <cell r="D61" t="str">
            <v>other RoW</v>
          </cell>
          <cell r="E61" t="str">
            <v>PANAMA</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W61">
            <v>0</v>
          </cell>
          <cell r="AX61">
            <v>0</v>
          </cell>
          <cell r="BK61">
            <v>0</v>
          </cell>
          <cell r="BL61" t="str">
            <v>USD</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t="e">
            <v>#DIV/0!</v>
          </cell>
          <cell r="CT61" t="e">
            <v>#DIV/0!</v>
          </cell>
          <cell r="CU61" t="e">
            <v>#DIV/0!</v>
          </cell>
          <cell r="CV61" t="e">
            <v>#DIV/0!</v>
          </cell>
          <cell r="CW61" t="e">
            <v>#DIV/0!</v>
          </cell>
          <cell r="CX61" t="e">
            <v>#DIV/0!</v>
          </cell>
          <cell r="CY61" t="e">
            <v>#DIV/0!</v>
          </cell>
          <cell r="CZ61" t="e">
            <v>#DIV/0!</v>
          </cell>
          <cell r="DA61" t="e">
            <v>#DIV/0!</v>
          </cell>
          <cell r="DB61" t="e">
            <v>#DIV/0!</v>
          </cell>
          <cell r="DC61" t="e">
            <v>#DIV/0!</v>
          </cell>
          <cell r="DD61">
            <v>0</v>
          </cell>
          <cell r="DE61">
            <v>0</v>
          </cell>
          <cell r="DF61" t="e">
            <v>#DIV/0!</v>
          </cell>
          <cell r="DG61" t="e">
            <v>#DIV/0!</v>
          </cell>
          <cell r="DH61" t="e">
            <v>#DIV/0!</v>
          </cell>
          <cell r="DI61" t="e">
            <v>#DIV/0!</v>
          </cell>
          <cell r="DJ61" t="e">
            <v>#DIV/0!</v>
          </cell>
          <cell r="DK61" t="e">
            <v>#DIV/0!</v>
          </cell>
          <cell r="DL61" t="e">
            <v>#DIV/0!</v>
          </cell>
          <cell r="DM61" t="e">
            <v>#DIV/0!</v>
          </cell>
          <cell r="DN61" t="e">
            <v>#DIV/0!</v>
          </cell>
          <cell r="DO61" t="e">
            <v>#DIV/0!</v>
          </cell>
          <cell r="DP61" t="e">
            <v>#DIV/0!</v>
          </cell>
          <cell r="DQ61" t="e">
            <v>#DIV/0!</v>
          </cell>
          <cell r="DR61" t="e">
            <v>#DIV/0!</v>
          </cell>
          <cell r="DS61" t="e">
            <v>#DIV/0!</v>
          </cell>
          <cell r="DT61">
            <v>0</v>
          </cell>
          <cell r="DU61" t="e">
            <v>#DIV/0!</v>
          </cell>
          <cell r="DV61">
            <v>0</v>
          </cell>
          <cell r="DW61" t="e">
            <v>#DIV/0!</v>
          </cell>
          <cell r="DX61" t="e">
            <v>#DIV/0!</v>
          </cell>
          <cell r="DY61" t="e">
            <v>#DIV/0!</v>
          </cell>
          <cell r="DZ61" t="e">
            <v>#DIV/0!</v>
          </cell>
          <cell r="EA61" t="e">
            <v>#DIV/0!</v>
          </cell>
          <cell r="EB61" t="e">
            <v>#DIV/0!</v>
          </cell>
          <cell r="EC61" t="e">
            <v>#DIV/0!</v>
          </cell>
          <cell r="ED61" t="e">
            <v>#DIV/0!</v>
          </cell>
          <cell r="EE61" t="e">
            <v>#DIV/0!</v>
          </cell>
          <cell r="EF61" t="e">
            <v>#DIV/0!</v>
          </cell>
          <cell r="EG61" t="e">
            <v>#DIV/0!</v>
          </cell>
          <cell r="EH61">
            <v>0</v>
          </cell>
          <cell r="EI61">
            <v>0</v>
          </cell>
          <cell r="EJ61" t="e">
            <v>#DIV/0!</v>
          </cell>
          <cell r="EK61">
            <v>0</v>
          </cell>
          <cell r="EL61" t="e">
            <v>#DIV/0!</v>
          </cell>
          <cell r="EM61" t="e">
            <v>#DIV/0!</v>
          </cell>
          <cell r="EN61" t="e">
            <v>#DIV/0!</v>
          </cell>
          <cell r="EO61" t="e">
            <v>#DIV/0!</v>
          </cell>
          <cell r="EP61" t="e">
            <v>#DIV/0!</v>
          </cell>
          <cell r="EQ61" t="e">
            <v>#DIV/0!</v>
          </cell>
          <cell r="ER61" t="e">
            <v>#DIV/0!</v>
          </cell>
          <cell r="ES61" t="e">
            <v>#DIV/0!</v>
          </cell>
          <cell r="ET61" t="e">
            <v>#DIV/0!</v>
          </cell>
          <cell r="EU61" t="e">
            <v>#DIV/0!</v>
          </cell>
          <cell r="EV61" t="e">
            <v>#DIV/0!</v>
          </cell>
          <cell r="EW61">
            <v>0</v>
          </cell>
          <cell r="EX61">
            <v>0</v>
          </cell>
          <cell r="EY61" t="e">
            <v>#DIV/0!</v>
          </cell>
          <cell r="EZ61" t="e">
            <v>#DIV/0!</v>
          </cell>
          <cell r="FA61" t="e">
            <v>#DIV/0!</v>
          </cell>
          <cell r="FB61" t="e">
            <v>#DIV/0!</v>
          </cell>
          <cell r="FC61" t="e">
            <v>#DIV/0!</v>
          </cell>
          <cell r="FD61" t="e">
            <v>#DIV/0!</v>
          </cell>
          <cell r="FE61" t="e">
            <v>#DIV/0!</v>
          </cell>
          <cell r="FF61" t="e">
            <v>#DIV/0!</v>
          </cell>
          <cell r="FG61" t="e">
            <v>#DIV/0!</v>
          </cell>
          <cell r="FH61" t="e">
            <v>#DIV/0!</v>
          </cell>
          <cell r="FI61" t="e">
            <v>#DIV/0!</v>
          </cell>
          <cell r="FJ61" t="e">
            <v>#DIV/0!</v>
          </cell>
          <cell r="FK61" t="e">
            <v>#DIV/0!</v>
          </cell>
          <cell r="FL61" t="e">
            <v>#DIV/0!</v>
          </cell>
          <cell r="FM61">
            <v>0</v>
          </cell>
          <cell r="FN61" t="e">
            <v>#DIV/0!</v>
          </cell>
          <cell r="FO61">
            <v>0</v>
          </cell>
          <cell r="FP61">
            <v>0</v>
          </cell>
          <cell r="FQ61">
            <v>0</v>
          </cell>
          <cell r="FR61" t="e">
            <v>#DIV/0!</v>
          </cell>
          <cell r="FS61" t="e">
            <v>#DIV/0!</v>
          </cell>
          <cell r="FT61" t="e">
            <v>#DIV/0!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row>
        <row r="62">
          <cell r="A62">
            <v>6</v>
          </cell>
          <cell r="B62">
            <v>6</v>
          </cell>
          <cell r="C62">
            <v>27</v>
          </cell>
          <cell r="D62" t="str">
            <v>other RoW</v>
          </cell>
          <cell r="E62" t="str">
            <v>IRAN</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W62">
            <v>0</v>
          </cell>
          <cell r="AX62">
            <v>0</v>
          </cell>
          <cell r="BK62">
            <v>0</v>
          </cell>
          <cell r="BL62" t="str">
            <v>USD</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t="e">
            <v>#DIV/0!</v>
          </cell>
          <cell r="CT62" t="e">
            <v>#DIV/0!</v>
          </cell>
          <cell r="CU62" t="e">
            <v>#DIV/0!</v>
          </cell>
          <cell r="CV62" t="e">
            <v>#DIV/0!</v>
          </cell>
          <cell r="CW62" t="e">
            <v>#DIV/0!</v>
          </cell>
          <cell r="CX62" t="e">
            <v>#DIV/0!</v>
          </cell>
          <cell r="CY62" t="e">
            <v>#DIV/0!</v>
          </cell>
          <cell r="CZ62" t="e">
            <v>#DIV/0!</v>
          </cell>
          <cell r="DA62" t="e">
            <v>#DIV/0!</v>
          </cell>
          <cell r="DB62" t="e">
            <v>#DIV/0!</v>
          </cell>
          <cell r="DC62" t="e">
            <v>#DIV/0!</v>
          </cell>
          <cell r="DD62">
            <v>0</v>
          </cell>
          <cell r="DE62">
            <v>0</v>
          </cell>
          <cell r="DF62" t="e">
            <v>#DIV/0!</v>
          </cell>
          <cell r="DG62" t="e">
            <v>#DIV/0!</v>
          </cell>
          <cell r="DH62" t="e">
            <v>#DIV/0!</v>
          </cell>
          <cell r="DI62" t="e">
            <v>#DIV/0!</v>
          </cell>
          <cell r="DJ62" t="e">
            <v>#DIV/0!</v>
          </cell>
          <cell r="DK62" t="e">
            <v>#DIV/0!</v>
          </cell>
          <cell r="DL62" t="e">
            <v>#DIV/0!</v>
          </cell>
          <cell r="DM62" t="e">
            <v>#DIV/0!</v>
          </cell>
          <cell r="DN62" t="e">
            <v>#DIV/0!</v>
          </cell>
          <cell r="DO62" t="e">
            <v>#DIV/0!</v>
          </cell>
          <cell r="DP62" t="e">
            <v>#DIV/0!</v>
          </cell>
          <cell r="DQ62" t="e">
            <v>#DIV/0!</v>
          </cell>
          <cell r="DR62" t="e">
            <v>#DIV/0!</v>
          </cell>
          <cell r="DS62" t="e">
            <v>#DIV/0!</v>
          </cell>
          <cell r="DT62">
            <v>0</v>
          </cell>
          <cell r="DU62" t="e">
            <v>#DIV/0!</v>
          </cell>
          <cell r="DV62">
            <v>0</v>
          </cell>
          <cell r="DW62" t="e">
            <v>#DIV/0!</v>
          </cell>
          <cell r="DX62" t="e">
            <v>#DIV/0!</v>
          </cell>
          <cell r="DY62" t="e">
            <v>#DIV/0!</v>
          </cell>
          <cell r="DZ62" t="e">
            <v>#DIV/0!</v>
          </cell>
          <cell r="EA62" t="e">
            <v>#DIV/0!</v>
          </cell>
          <cell r="EB62" t="e">
            <v>#DIV/0!</v>
          </cell>
          <cell r="EC62" t="e">
            <v>#DIV/0!</v>
          </cell>
          <cell r="ED62" t="e">
            <v>#DIV/0!</v>
          </cell>
          <cell r="EE62" t="e">
            <v>#DIV/0!</v>
          </cell>
          <cell r="EF62" t="e">
            <v>#DIV/0!</v>
          </cell>
          <cell r="EG62" t="e">
            <v>#DIV/0!</v>
          </cell>
          <cell r="EH62">
            <v>0</v>
          </cell>
          <cell r="EI62">
            <v>0</v>
          </cell>
          <cell r="EJ62" t="e">
            <v>#DIV/0!</v>
          </cell>
          <cell r="EK62">
            <v>0</v>
          </cell>
          <cell r="EL62" t="e">
            <v>#DIV/0!</v>
          </cell>
          <cell r="EM62" t="e">
            <v>#DIV/0!</v>
          </cell>
          <cell r="EN62" t="e">
            <v>#DIV/0!</v>
          </cell>
          <cell r="EO62" t="e">
            <v>#DIV/0!</v>
          </cell>
          <cell r="EP62" t="e">
            <v>#DIV/0!</v>
          </cell>
          <cell r="EQ62" t="e">
            <v>#DIV/0!</v>
          </cell>
          <cell r="ER62" t="e">
            <v>#DIV/0!</v>
          </cell>
          <cell r="ES62" t="e">
            <v>#DIV/0!</v>
          </cell>
          <cell r="ET62" t="e">
            <v>#DIV/0!</v>
          </cell>
          <cell r="EU62" t="e">
            <v>#DIV/0!</v>
          </cell>
          <cell r="EV62" t="e">
            <v>#DIV/0!</v>
          </cell>
          <cell r="EW62">
            <v>0</v>
          </cell>
          <cell r="EX62">
            <v>0</v>
          </cell>
          <cell r="EY62" t="e">
            <v>#DIV/0!</v>
          </cell>
          <cell r="EZ62" t="e">
            <v>#DIV/0!</v>
          </cell>
          <cell r="FA62" t="e">
            <v>#DIV/0!</v>
          </cell>
          <cell r="FB62" t="e">
            <v>#DIV/0!</v>
          </cell>
          <cell r="FC62" t="e">
            <v>#DIV/0!</v>
          </cell>
          <cell r="FD62" t="e">
            <v>#DIV/0!</v>
          </cell>
          <cell r="FE62" t="e">
            <v>#DIV/0!</v>
          </cell>
          <cell r="FF62" t="e">
            <v>#DIV/0!</v>
          </cell>
          <cell r="FG62" t="e">
            <v>#DIV/0!</v>
          </cell>
          <cell r="FH62" t="e">
            <v>#DIV/0!</v>
          </cell>
          <cell r="FI62" t="e">
            <v>#DIV/0!</v>
          </cell>
          <cell r="FJ62" t="e">
            <v>#DIV/0!</v>
          </cell>
          <cell r="FK62" t="e">
            <v>#DIV/0!</v>
          </cell>
          <cell r="FL62" t="e">
            <v>#DIV/0!</v>
          </cell>
          <cell r="FM62">
            <v>0</v>
          </cell>
          <cell r="FN62" t="e">
            <v>#DIV/0!</v>
          </cell>
          <cell r="FO62">
            <v>0</v>
          </cell>
          <cell r="FP62">
            <v>0</v>
          </cell>
          <cell r="FQ62">
            <v>0</v>
          </cell>
          <cell r="FR62" t="e">
            <v>#DIV/0!</v>
          </cell>
          <cell r="FS62" t="e">
            <v>#DIV/0!</v>
          </cell>
          <cell r="FT62" t="e">
            <v>#DIV/0!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row>
        <row r="63">
          <cell r="A63">
            <v>6</v>
          </cell>
          <cell r="B63">
            <v>6</v>
          </cell>
          <cell r="C63">
            <v>27</v>
          </cell>
          <cell r="D63" t="str">
            <v>other RoW</v>
          </cell>
          <cell r="E63" t="str">
            <v>MALAYSIA</v>
          </cell>
          <cell r="G63">
            <v>0</v>
          </cell>
          <cell r="H63">
            <v>0</v>
          </cell>
          <cell r="I63">
            <v>9.2360074925261806</v>
          </cell>
          <cell r="J63">
            <v>0</v>
          </cell>
          <cell r="K63">
            <v>0</v>
          </cell>
          <cell r="L63">
            <v>0</v>
          </cell>
          <cell r="M63">
            <v>0</v>
          </cell>
          <cell r="N63">
            <v>0</v>
          </cell>
          <cell r="O63">
            <v>0</v>
          </cell>
          <cell r="P63">
            <v>0</v>
          </cell>
          <cell r="Q63">
            <v>0</v>
          </cell>
          <cell r="R63">
            <v>0</v>
          </cell>
          <cell r="S63">
            <v>0</v>
          </cell>
          <cell r="T63">
            <v>0</v>
          </cell>
          <cell r="U63">
            <v>9.2360074925261806</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W63">
            <v>0</v>
          </cell>
          <cell r="AX63">
            <v>0</v>
          </cell>
          <cell r="BK63">
            <v>0</v>
          </cell>
          <cell r="BL63" t="str">
            <v>USD</v>
          </cell>
          <cell r="BN63">
            <v>0</v>
          </cell>
          <cell r="BO63">
            <v>0</v>
          </cell>
          <cell r="BP63">
            <v>9.2360074925261806</v>
          </cell>
          <cell r="BQ63">
            <v>0</v>
          </cell>
          <cell r="BR63">
            <v>0</v>
          </cell>
          <cell r="BS63">
            <v>0</v>
          </cell>
          <cell r="BT63">
            <v>0</v>
          </cell>
          <cell r="BU63">
            <v>0</v>
          </cell>
          <cell r="BV63">
            <v>0</v>
          </cell>
          <cell r="BW63">
            <v>0</v>
          </cell>
          <cell r="BX63">
            <v>0</v>
          </cell>
          <cell r="BY63">
            <v>0</v>
          </cell>
          <cell r="BZ63">
            <v>0</v>
          </cell>
          <cell r="CA63">
            <v>0</v>
          </cell>
          <cell r="CB63">
            <v>9.2360074925261806</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t="e">
            <v>#DIV/0!</v>
          </cell>
          <cell r="CT63" t="e">
            <v>#DIV/0!</v>
          </cell>
          <cell r="CU63" t="e">
            <v>#DIV/0!</v>
          </cell>
          <cell r="CV63" t="e">
            <v>#DIV/0!</v>
          </cell>
          <cell r="CW63" t="e">
            <v>#DIV/0!</v>
          </cell>
          <cell r="CX63" t="e">
            <v>#DIV/0!</v>
          </cell>
          <cell r="CY63" t="e">
            <v>#DIV/0!</v>
          </cell>
          <cell r="CZ63" t="e">
            <v>#DIV/0!</v>
          </cell>
          <cell r="DA63" t="e">
            <v>#DIV/0!</v>
          </cell>
          <cell r="DB63" t="e">
            <v>#DIV/0!</v>
          </cell>
          <cell r="DC63" t="e">
            <v>#DIV/0!</v>
          </cell>
          <cell r="DD63">
            <v>0</v>
          </cell>
          <cell r="DE63">
            <v>0</v>
          </cell>
          <cell r="DF63" t="e">
            <v>#DIV/0!</v>
          </cell>
          <cell r="DG63" t="e">
            <v>#DIV/0!</v>
          </cell>
          <cell r="DH63" t="e">
            <v>#DIV/0!</v>
          </cell>
          <cell r="DI63" t="e">
            <v>#DIV/0!</v>
          </cell>
          <cell r="DJ63" t="e">
            <v>#DIV/0!</v>
          </cell>
          <cell r="DK63" t="e">
            <v>#DIV/0!</v>
          </cell>
          <cell r="DL63" t="e">
            <v>#DIV/0!</v>
          </cell>
          <cell r="DM63" t="e">
            <v>#DIV/0!</v>
          </cell>
          <cell r="DN63" t="e">
            <v>#DIV/0!</v>
          </cell>
          <cell r="DO63" t="e">
            <v>#DIV/0!</v>
          </cell>
          <cell r="DP63" t="e">
            <v>#DIV/0!</v>
          </cell>
          <cell r="DQ63" t="e">
            <v>#DIV/0!</v>
          </cell>
          <cell r="DR63" t="e">
            <v>#DIV/0!</v>
          </cell>
          <cell r="DS63" t="e">
            <v>#DIV/0!</v>
          </cell>
          <cell r="DT63">
            <v>0</v>
          </cell>
          <cell r="DU63" t="e">
            <v>#DIV/0!</v>
          </cell>
          <cell r="DV63">
            <v>0</v>
          </cell>
          <cell r="DW63" t="e">
            <v>#DIV/0!</v>
          </cell>
          <cell r="DX63" t="e">
            <v>#DIV/0!</v>
          </cell>
          <cell r="DY63" t="e">
            <v>#DIV/0!</v>
          </cell>
          <cell r="DZ63" t="e">
            <v>#DIV/0!</v>
          </cell>
          <cell r="EA63" t="e">
            <v>#DIV/0!</v>
          </cell>
          <cell r="EB63" t="e">
            <v>#DIV/0!</v>
          </cell>
          <cell r="EC63" t="e">
            <v>#DIV/0!</v>
          </cell>
          <cell r="ED63" t="e">
            <v>#DIV/0!</v>
          </cell>
          <cell r="EE63" t="e">
            <v>#DIV/0!</v>
          </cell>
          <cell r="EF63" t="e">
            <v>#DIV/0!</v>
          </cell>
          <cell r="EG63" t="e">
            <v>#DIV/0!</v>
          </cell>
          <cell r="EH63">
            <v>0</v>
          </cell>
          <cell r="EI63">
            <v>0</v>
          </cell>
          <cell r="EJ63" t="e">
            <v>#DIV/0!</v>
          </cell>
          <cell r="EK63">
            <v>0</v>
          </cell>
          <cell r="EL63" t="e">
            <v>#DIV/0!</v>
          </cell>
          <cell r="EM63" t="e">
            <v>#DIV/0!</v>
          </cell>
          <cell r="EN63" t="e">
            <v>#DIV/0!</v>
          </cell>
          <cell r="EO63" t="e">
            <v>#DIV/0!</v>
          </cell>
          <cell r="EP63" t="e">
            <v>#DIV/0!</v>
          </cell>
          <cell r="EQ63" t="e">
            <v>#DIV/0!</v>
          </cell>
          <cell r="ER63" t="e">
            <v>#DIV/0!</v>
          </cell>
          <cell r="ES63" t="e">
            <v>#DIV/0!</v>
          </cell>
          <cell r="ET63" t="e">
            <v>#DIV/0!</v>
          </cell>
          <cell r="EU63" t="e">
            <v>#DIV/0!</v>
          </cell>
          <cell r="EV63" t="e">
            <v>#DIV/0!</v>
          </cell>
          <cell r="EW63">
            <v>0</v>
          </cell>
          <cell r="EX63">
            <v>0</v>
          </cell>
          <cell r="EY63" t="e">
            <v>#DIV/0!</v>
          </cell>
          <cell r="EZ63" t="e">
            <v>#DIV/0!</v>
          </cell>
          <cell r="FA63" t="e">
            <v>#DIV/0!</v>
          </cell>
          <cell r="FB63" t="e">
            <v>#DIV/0!</v>
          </cell>
          <cell r="FC63" t="e">
            <v>#DIV/0!</v>
          </cell>
          <cell r="FD63" t="e">
            <v>#DIV/0!</v>
          </cell>
          <cell r="FE63" t="e">
            <v>#DIV/0!</v>
          </cell>
          <cell r="FF63" t="e">
            <v>#DIV/0!</v>
          </cell>
          <cell r="FG63" t="e">
            <v>#DIV/0!</v>
          </cell>
          <cell r="FH63" t="e">
            <v>#DIV/0!</v>
          </cell>
          <cell r="FI63" t="e">
            <v>#DIV/0!</v>
          </cell>
          <cell r="FJ63" t="e">
            <v>#DIV/0!</v>
          </cell>
          <cell r="FK63" t="e">
            <v>#DIV/0!</v>
          </cell>
          <cell r="FL63" t="e">
            <v>#DIV/0!</v>
          </cell>
          <cell r="FM63">
            <v>0</v>
          </cell>
          <cell r="FN63" t="e">
            <v>#DIV/0!</v>
          </cell>
          <cell r="FO63">
            <v>0</v>
          </cell>
          <cell r="FP63">
            <v>0</v>
          </cell>
          <cell r="FQ63">
            <v>0</v>
          </cell>
          <cell r="FR63" t="e">
            <v>#DIV/0!</v>
          </cell>
          <cell r="FS63" t="e">
            <v>#DIV/0!</v>
          </cell>
          <cell r="FT63" t="e">
            <v>#DIV/0!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row>
        <row r="64">
          <cell r="A64">
            <v>6</v>
          </cell>
          <cell r="B64">
            <v>6</v>
          </cell>
          <cell r="C64">
            <v>27</v>
          </cell>
          <cell r="D64" t="str">
            <v>other RoW</v>
          </cell>
          <cell r="E64" t="str">
            <v>AUSTRALIA</v>
          </cell>
          <cell r="G64">
            <v>0</v>
          </cell>
          <cell r="H64">
            <v>0</v>
          </cell>
          <cell r="J64">
            <v>0</v>
          </cell>
          <cell r="K64">
            <v>0</v>
          </cell>
          <cell r="L64">
            <v>0</v>
          </cell>
          <cell r="O64">
            <v>0</v>
          </cell>
          <cell r="P64">
            <v>0</v>
          </cell>
          <cell r="Q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708.65947638623413</v>
          </cell>
          <cell r="AH64">
            <v>0</v>
          </cell>
          <cell r="AI64">
            <v>0</v>
          </cell>
          <cell r="AJ64">
            <v>708.65947638623413</v>
          </cell>
          <cell r="AW64">
            <v>0</v>
          </cell>
          <cell r="AX64">
            <v>0</v>
          </cell>
          <cell r="BK64">
            <v>0</v>
          </cell>
          <cell r="BL64" t="str">
            <v>USD</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708.65947638623413</v>
          </cell>
          <cell r="CO64">
            <v>0</v>
          </cell>
          <cell r="CP64">
            <v>0</v>
          </cell>
          <cell r="CQ64">
            <v>708.65947638623413</v>
          </cell>
          <cell r="CR64">
            <v>0</v>
          </cell>
          <cell r="CS64" t="e">
            <v>#DIV/0!</v>
          </cell>
          <cell r="CT64" t="e">
            <v>#DIV/0!</v>
          </cell>
          <cell r="CU64" t="e">
            <v>#DIV/0!</v>
          </cell>
          <cell r="CV64" t="e">
            <v>#DIV/0!</v>
          </cell>
          <cell r="CW64" t="e">
            <v>#DIV/0!</v>
          </cell>
          <cell r="CX64" t="e">
            <v>#DIV/0!</v>
          </cell>
          <cell r="CY64" t="e">
            <v>#DIV/0!</v>
          </cell>
          <cell r="CZ64" t="e">
            <v>#DIV/0!</v>
          </cell>
          <cell r="DA64" t="e">
            <v>#DIV/0!</v>
          </cell>
          <cell r="DB64" t="e">
            <v>#DIV/0!</v>
          </cell>
          <cell r="DC64" t="e">
            <v>#DIV/0!</v>
          </cell>
          <cell r="DD64">
            <v>0</v>
          </cell>
          <cell r="DE64">
            <v>0</v>
          </cell>
          <cell r="DF64" t="e">
            <v>#DIV/0!</v>
          </cell>
          <cell r="DG64" t="e">
            <v>#DIV/0!</v>
          </cell>
          <cell r="DH64" t="e">
            <v>#DIV/0!</v>
          </cell>
          <cell r="DI64" t="e">
            <v>#DIV/0!</v>
          </cell>
          <cell r="DJ64" t="e">
            <v>#DIV/0!</v>
          </cell>
          <cell r="DK64" t="e">
            <v>#DIV/0!</v>
          </cell>
          <cell r="DL64" t="e">
            <v>#DIV/0!</v>
          </cell>
          <cell r="DM64" t="e">
            <v>#DIV/0!</v>
          </cell>
          <cell r="DN64" t="e">
            <v>#DIV/0!</v>
          </cell>
          <cell r="DO64" t="e">
            <v>#DIV/0!</v>
          </cell>
          <cell r="DP64" t="e">
            <v>#DIV/0!</v>
          </cell>
          <cell r="DQ64" t="e">
            <v>#DIV/0!</v>
          </cell>
          <cell r="DR64" t="e">
            <v>#DIV/0!</v>
          </cell>
          <cell r="DS64" t="e">
            <v>#DIV/0!</v>
          </cell>
          <cell r="DT64">
            <v>0</v>
          </cell>
          <cell r="DU64" t="e">
            <v>#DIV/0!</v>
          </cell>
          <cell r="DV64">
            <v>0</v>
          </cell>
          <cell r="DW64" t="e">
            <v>#DIV/0!</v>
          </cell>
          <cell r="DX64" t="e">
            <v>#DIV/0!</v>
          </cell>
          <cell r="DY64" t="e">
            <v>#DIV/0!</v>
          </cell>
          <cell r="DZ64" t="e">
            <v>#DIV/0!</v>
          </cell>
          <cell r="EA64" t="e">
            <v>#DIV/0!</v>
          </cell>
          <cell r="EB64" t="e">
            <v>#DIV/0!</v>
          </cell>
          <cell r="EC64" t="e">
            <v>#DIV/0!</v>
          </cell>
          <cell r="ED64" t="e">
            <v>#DIV/0!</v>
          </cell>
          <cell r="EE64" t="e">
            <v>#DIV/0!</v>
          </cell>
          <cell r="EF64" t="e">
            <v>#DIV/0!</v>
          </cell>
          <cell r="EG64" t="e">
            <v>#DIV/0!</v>
          </cell>
          <cell r="EH64">
            <v>0</v>
          </cell>
          <cell r="EI64">
            <v>0</v>
          </cell>
          <cell r="EJ64" t="e">
            <v>#DIV/0!</v>
          </cell>
          <cell r="EK64">
            <v>0</v>
          </cell>
          <cell r="EL64" t="e">
            <v>#DIV/0!</v>
          </cell>
          <cell r="EM64" t="e">
            <v>#DIV/0!</v>
          </cell>
          <cell r="EN64" t="e">
            <v>#DIV/0!</v>
          </cell>
          <cell r="EO64" t="e">
            <v>#DIV/0!</v>
          </cell>
          <cell r="EP64" t="e">
            <v>#DIV/0!</v>
          </cell>
          <cell r="EQ64" t="e">
            <v>#DIV/0!</v>
          </cell>
          <cell r="ER64" t="e">
            <v>#DIV/0!</v>
          </cell>
          <cell r="ES64" t="e">
            <v>#DIV/0!</v>
          </cell>
          <cell r="ET64" t="e">
            <v>#DIV/0!</v>
          </cell>
          <cell r="EU64" t="e">
            <v>#DIV/0!</v>
          </cell>
          <cell r="EV64" t="e">
            <v>#DIV/0!</v>
          </cell>
          <cell r="EW64">
            <v>0</v>
          </cell>
          <cell r="EX64">
            <v>0</v>
          </cell>
          <cell r="EY64" t="e">
            <v>#DIV/0!</v>
          </cell>
          <cell r="EZ64" t="e">
            <v>#DIV/0!</v>
          </cell>
          <cell r="FA64" t="e">
            <v>#DIV/0!</v>
          </cell>
          <cell r="FB64" t="e">
            <v>#DIV/0!</v>
          </cell>
          <cell r="FC64" t="e">
            <v>#DIV/0!</v>
          </cell>
          <cell r="FD64" t="e">
            <v>#DIV/0!</v>
          </cell>
          <cell r="FE64" t="e">
            <v>#DIV/0!</v>
          </cell>
          <cell r="FF64" t="e">
            <v>#DIV/0!</v>
          </cell>
          <cell r="FG64" t="e">
            <v>#DIV/0!</v>
          </cell>
          <cell r="FH64" t="e">
            <v>#DIV/0!</v>
          </cell>
          <cell r="FI64" t="e">
            <v>#DIV/0!</v>
          </cell>
          <cell r="FJ64" t="e">
            <v>#DIV/0!</v>
          </cell>
          <cell r="FK64" t="e">
            <v>#DIV/0!</v>
          </cell>
          <cell r="FL64" t="e">
            <v>#DIV/0!</v>
          </cell>
          <cell r="FM64">
            <v>0</v>
          </cell>
          <cell r="FN64" t="e">
            <v>#DIV/0!</v>
          </cell>
          <cell r="FO64">
            <v>0</v>
          </cell>
          <cell r="FP64">
            <v>708.65947638623413</v>
          </cell>
          <cell r="FQ64">
            <v>0</v>
          </cell>
          <cell r="FR64" t="e">
            <v>#DIV/0!</v>
          </cell>
          <cell r="FS64" t="e">
            <v>#DIV/0!</v>
          </cell>
          <cell r="FT64" t="e">
            <v>#DIV/0!</v>
          </cell>
          <cell r="FU64">
            <v>0</v>
          </cell>
          <cell r="FV64">
            <v>0</v>
          </cell>
          <cell r="FW64">
            <v>0</v>
          </cell>
          <cell r="FX64">
            <v>0</v>
          </cell>
          <cell r="FY64">
            <v>0</v>
          </cell>
          <cell r="FZ64">
            <v>0</v>
          </cell>
          <cell r="GA64">
            <v>0</v>
          </cell>
          <cell r="GB64">
            <v>0</v>
          </cell>
          <cell r="GC64">
            <v>0</v>
          </cell>
          <cell r="GD64">
            <v>0</v>
          </cell>
          <cell r="GE64">
            <v>0</v>
          </cell>
          <cell r="GF64">
            <v>1</v>
          </cell>
          <cell r="GG64">
            <v>0</v>
          </cell>
          <cell r="GH64">
            <v>0</v>
          </cell>
          <cell r="GI64">
            <v>0</v>
          </cell>
          <cell r="GJ64">
            <v>0</v>
          </cell>
          <cell r="GK64">
            <v>0</v>
          </cell>
          <cell r="GL64">
            <v>0</v>
          </cell>
          <cell r="GM64">
            <v>0</v>
          </cell>
          <cell r="GN64">
            <v>0</v>
          </cell>
          <cell r="GO64">
            <v>0</v>
          </cell>
          <cell r="GP64">
            <v>0</v>
          </cell>
          <cell r="GQ64">
            <v>0</v>
          </cell>
          <cell r="GR64">
            <v>0</v>
          </cell>
          <cell r="GS64">
            <v>0</v>
          </cell>
        </row>
        <row r="65">
          <cell r="A65">
            <v>6</v>
          </cell>
          <cell r="B65">
            <v>6</v>
          </cell>
          <cell r="C65">
            <v>27</v>
          </cell>
          <cell r="D65" t="str">
            <v>other RoW</v>
          </cell>
          <cell r="E65" t="str">
            <v>VIETNAM</v>
          </cell>
          <cell r="F65" t="str">
            <v>VN</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W65">
            <v>0</v>
          </cell>
          <cell r="AX65">
            <v>0</v>
          </cell>
          <cell r="BK65">
            <v>0</v>
          </cell>
          <cell r="BL65" t="str">
            <v>USD</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t="e">
            <v>#DIV/0!</v>
          </cell>
          <cell r="CU65" t="e">
            <v>#DIV/0!</v>
          </cell>
          <cell r="CV65" t="e">
            <v>#DIV/0!</v>
          </cell>
          <cell r="CW65" t="e">
            <v>#DIV/0!</v>
          </cell>
          <cell r="CX65" t="e">
            <v>#DIV/0!</v>
          </cell>
          <cell r="CY65" t="e">
            <v>#DIV/0!</v>
          </cell>
          <cell r="CZ65" t="e">
            <v>#DIV/0!</v>
          </cell>
          <cell r="DA65" t="e">
            <v>#DIV/0!</v>
          </cell>
          <cell r="DB65" t="e">
            <v>#DIV/0!</v>
          </cell>
          <cell r="DC65" t="e">
            <v>#DIV/0!</v>
          </cell>
          <cell r="DD65">
            <v>0</v>
          </cell>
          <cell r="DE65">
            <v>0</v>
          </cell>
          <cell r="DF65" t="e">
            <v>#DIV/0!</v>
          </cell>
          <cell r="DG65" t="e">
            <v>#DIV/0!</v>
          </cell>
          <cell r="DH65" t="e">
            <v>#DIV/0!</v>
          </cell>
          <cell r="DI65" t="e">
            <v>#DIV/0!</v>
          </cell>
          <cell r="DJ65" t="e">
            <v>#DIV/0!</v>
          </cell>
          <cell r="DK65" t="e">
            <v>#DIV/0!</v>
          </cell>
          <cell r="DL65" t="e">
            <v>#DIV/0!</v>
          </cell>
          <cell r="DM65" t="e">
            <v>#DIV/0!</v>
          </cell>
          <cell r="DN65" t="e">
            <v>#DIV/0!</v>
          </cell>
          <cell r="DO65" t="e">
            <v>#DIV/0!</v>
          </cell>
          <cell r="DP65" t="e">
            <v>#DIV/0!</v>
          </cell>
          <cell r="DQ65" t="e">
            <v>#DIV/0!</v>
          </cell>
          <cell r="DR65" t="e">
            <v>#DIV/0!</v>
          </cell>
          <cell r="DS65" t="e">
            <v>#DIV/0!</v>
          </cell>
          <cell r="DT65">
            <v>0</v>
          </cell>
          <cell r="DU65" t="e">
            <v>#DIV/0!</v>
          </cell>
          <cell r="DV65">
            <v>0</v>
          </cell>
          <cell r="DW65" t="e">
            <v>#DIV/0!</v>
          </cell>
          <cell r="DX65">
            <v>0</v>
          </cell>
          <cell r="DY65" t="e">
            <v>#DIV/0!</v>
          </cell>
          <cell r="DZ65" t="e">
            <v>#DIV/0!</v>
          </cell>
          <cell r="EA65" t="e">
            <v>#DIV/0!</v>
          </cell>
          <cell r="EB65" t="e">
            <v>#DIV/0!</v>
          </cell>
          <cell r="EC65" t="e">
            <v>#DIV/0!</v>
          </cell>
          <cell r="ED65" t="e">
            <v>#DIV/0!</v>
          </cell>
          <cell r="EE65" t="e">
            <v>#DIV/0!</v>
          </cell>
          <cell r="EF65" t="e">
            <v>#DIV/0!</v>
          </cell>
          <cell r="EG65" t="e">
            <v>#DIV/0!</v>
          </cell>
          <cell r="EH65">
            <v>0</v>
          </cell>
          <cell r="EI65">
            <v>0</v>
          </cell>
          <cell r="EJ65" t="e">
            <v>#DIV/0!</v>
          </cell>
          <cell r="EK65">
            <v>0</v>
          </cell>
          <cell r="EL65" t="e">
            <v>#DIV/0!</v>
          </cell>
          <cell r="EM65">
            <v>0</v>
          </cell>
          <cell r="EN65" t="e">
            <v>#DIV/0!</v>
          </cell>
          <cell r="EO65" t="e">
            <v>#DIV/0!</v>
          </cell>
          <cell r="EP65" t="e">
            <v>#DIV/0!</v>
          </cell>
          <cell r="EQ65" t="e">
            <v>#DIV/0!</v>
          </cell>
          <cell r="ER65" t="e">
            <v>#DIV/0!</v>
          </cell>
          <cell r="ES65" t="e">
            <v>#DIV/0!</v>
          </cell>
          <cell r="ET65" t="e">
            <v>#DIV/0!</v>
          </cell>
          <cell r="EU65" t="e">
            <v>#DIV/0!</v>
          </cell>
          <cell r="EV65" t="e">
            <v>#DIV/0!</v>
          </cell>
          <cell r="EW65">
            <v>0</v>
          </cell>
          <cell r="EX65">
            <v>0</v>
          </cell>
          <cell r="EY65" t="e">
            <v>#DIV/0!</v>
          </cell>
          <cell r="EZ65" t="e">
            <v>#DIV/0!</v>
          </cell>
          <cell r="FA65" t="e">
            <v>#DIV/0!</v>
          </cell>
          <cell r="FB65" t="e">
            <v>#DIV/0!</v>
          </cell>
          <cell r="FC65" t="e">
            <v>#DIV/0!</v>
          </cell>
          <cell r="FD65" t="e">
            <v>#DIV/0!</v>
          </cell>
          <cell r="FE65" t="e">
            <v>#DIV/0!</v>
          </cell>
          <cell r="FF65" t="e">
            <v>#DIV/0!</v>
          </cell>
          <cell r="FG65" t="e">
            <v>#DIV/0!</v>
          </cell>
          <cell r="FH65" t="e">
            <v>#DIV/0!</v>
          </cell>
          <cell r="FI65" t="e">
            <v>#DIV/0!</v>
          </cell>
          <cell r="FJ65" t="e">
            <v>#DIV/0!</v>
          </cell>
          <cell r="FK65" t="e">
            <v>#DIV/0!</v>
          </cell>
          <cell r="FL65" t="e">
            <v>#DIV/0!</v>
          </cell>
          <cell r="FM65">
            <v>0</v>
          </cell>
          <cell r="FN65" t="e">
            <v>#DIV/0!</v>
          </cell>
          <cell r="FO65">
            <v>0</v>
          </cell>
          <cell r="FP65">
            <v>0</v>
          </cell>
          <cell r="FQ65">
            <v>0</v>
          </cell>
          <cell r="FR65" t="e">
            <v>#DIV/0!</v>
          </cell>
          <cell r="FS65" t="e">
            <v>#DIV/0!</v>
          </cell>
          <cell r="FT65" t="e">
            <v>#DIV/0!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row>
        <row r="66">
          <cell r="A66">
            <v>6</v>
          </cell>
          <cell r="B66">
            <v>6</v>
          </cell>
          <cell r="C66">
            <v>27</v>
          </cell>
          <cell r="D66" t="str">
            <v>other RoW</v>
          </cell>
          <cell r="E66" t="str">
            <v>CHILE</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AH66">
            <v>0</v>
          </cell>
          <cell r="AI66">
            <v>0</v>
          </cell>
          <cell r="AJ66">
            <v>0</v>
          </cell>
          <cell r="AK66">
            <v>0</v>
          </cell>
          <cell r="AW66">
            <v>0</v>
          </cell>
          <cell r="AX66">
            <v>0</v>
          </cell>
          <cell r="BK66">
            <v>0</v>
          </cell>
          <cell r="BL66" t="str">
            <v>USD</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t="e">
            <v>#DIV/0!</v>
          </cell>
          <cell r="CT66" t="e">
            <v>#DIV/0!</v>
          </cell>
          <cell r="CU66" t="e">
            <v>#DIV/0!</v>
          </cell>
          <cell r="CV66" t="e">
            <v>#DIV/0!</v>
          </cell>
          <cell r="CW66" t="e">
            <v>#DIV/0!</v>
          </cell>
          <cell r="CX66" t="e">
            <v>#DIV/0!</v>
          </cell>
          <cell r="CY66" t="e">
            <v>#DIV/0!</v>
          </cell>
          <cell r="CZ66" t="e">
            <v>#DIV/0!</v>
          </cell>
          <cell r="DA66" t="e">
            <v>#DIV/0!</v>
          </cell>
          <cell r="DB66" t="e">
            <v>#DIV/0!</v>
          </cell>
          <cell r="DC66" t="e">
            <v>#DIV/0!</v>
          </cell>
          <cell r="DD66">
            <v>0</v>
          </cell>
          <cell r="DE66">
            <v>0</v>
          </cell>
          <cell r="DF66" t="e">
            <v>#DIV/0!</v>
          </cell>
          <cell r="DG66" t="e">
            <v>#DIV/0!</v>
          </cell>
          <cell r="DH66" t="e">
            <v>#DIV/0!</v>
          </cell>
          <cell r="DI66" t="e">
            <v>#DIV/0!</v>
          </cell>
          <cell r="DJ66" t="e">
            <v>#DIV/0!</v>
          </cell>
          <cell r="DK66" t="e">
            <v>#DIV/0!</v>
          </cell>
          <cell r="DL66" t="e">
            <v>#DIV/0!</v>
          </cell>
          <cell r="DM66" t="e">
            <v>#DIV/0!</v>
          </cell>
          <cell r="DN66" t="e">
            <v>#DIV/0!</v>
          </cell>
          <cell r="DO66" t="e">
            <v>#DIV/0!</v>
          </cell>
          <cell r="DP66" t="e">
            <v>#DIV/0!</v>
          </cell>
          <cell r="DQ66" t="e">
            <v>#DIV/0!</v>
          </cell>
          <cell r="DR66" t="e">
            <v>#DIV/0!</v>
          </cell>
          <cell r="DS66" t="e">
            <v>#DIV/0!</v>
          </cell>
          <cell r="DT66">
            <v>0</v>
          </cell>
          <cell r="DU66" t="e">
            <v>#DIV/0!</v>
          </cell>
          <cell r="DV66">
            <v>0</v>
          </cell>
          <cell r="DW66" t="e">
            <v>#DIV/0!</v>
          </cell>
          <cell r="DX66" t="e">
            <v>#DIV/0!</v>
          </cell>
          <cell r="DY66" t="e">
            <v>#DIV/0!</v>
          </cell>
          <cell r="DZ66" t="e">
            <v>#DIV/0!</v>
          </cell>
          <cell r="EA66" t="e">
            <v>#DIV/0!</v>
          </cell>
          <cell r="EB66" t="e">
            <v>#DIV/0!</v>
          </cell>
          <cell r="EC66" t="e">
            <v>#DIV/0!</v>
          </cell>
          <cell r="ED66" t="e">
            <v>#DIV/0!</v>
          </cell>
          <cell r="EE66" t="e">
            <v>#DIV/0!</v>
          </cell>
          <cell r="EF66" t="e">
            <v>#DIV/0!</v>
          </cell>
          <cell r="EG66" t="e">
            <v>#DIV/0!</v>
          </cell>
          <cell r="EH66">
            <v>0</v>
          </cell>
          <cell r="EI66">
            <v>0</v>
          </cell>
          <cell r="EJ66" t="e">
            <v>#DIV/0!</v>
          </cell>
          <cell r="EK66">
            <v>0</v>
          </cell>
          <cell r="EL66" t="e">
            <v>#DIV/0!</v>
          </cell>
          <cell r="EM66" t="e">
            <v>#DIV/0!</v>
          </cell>
          <cell r="EN66" t="e">
            <v>#DIV/0!</v>
          </cell>
          <cell r="EO66" t="e">
            <v>#DIV/0!</v>
          </cell>
          <cell r="EP66" t="e">
            <v>#DIV/0!</v>
          </cell>
          <cell r="EQ66" t="e">
            <v>#DIV/0!</v>
          </cell>
          <cell r="ER66" t="e">
            <v>#DIV/0!</v>
          </cell>
          <cell r="ES66" t="e">
            <v>#DIV/0!</v>
          </cell>
          <cell r="ET66" t="e">
            <v>#DIV/0!</v>
          </cell>
          <cell r="EU66" t="e">
            <v>#DIV/0!</v>
          </cell>
          <cell r="EV66" t="e">
            <v>#DIV/0!</v>
          </cell>
          <cell r="EW66">
            <v>0</v>
          </cell>
          <cell r="EX66">
            <v>0</v>
          </cell>
          <cell r="EY66" t="e">
            <v>#DIV/0!</v>
          </cell>
          <cell r="EZ66" t="e">
            <v>#DIV/0!</v>
          </cell>
          <cell r="FA66" t="e">
            <v>#DIV/0!</v>
          </cell>
          <cell r="FB66" t="e">
            <v>#DIV/0!</v>
          </cell>
          <cell r="FC66" t="e">
            <v>#DIV/0!</v>
          </cell>
          <cell r="FD66" t="e">
            <v>#DIV/0!</v>
          </cell>
          <cell r="FE66" t="e">
            <v>#DIV/0!</v>
          </cell>
          <cell r="FF66" t="e">
            <v>#DIV/0!</v>
          </cell>
          <cell r="FG66" t="e">
            <v>#DIV/0!</v>
          </cell>
          <cell r="FH66" t="e">
            <v>#DIV/0!</v>
          </cell>
          <cell r="FI66" t="e">
            <v>#DIV/0!</v>
          </cell>
          <cell r="FJ66" t="e">
            <v>#DIV/0!</v>
          </cell>
          <cell r="FK66" t="e">
            <v>#DIV/0!</v>
          </cell>
          <cell r="FL66" t="e">
            <v>#DIV/0!</v>
          </cell>
          <cell r="FM66">
            <v>0</v>
          </cell>
          <cell r="FN66" t="e">
            <v>#DIV/0!</v>
          </cell>
          <cell r="FO66">
            <v>0</v>
          </cell>
          <cell r="FP66">
            <v>0</v>
          </cell>
          <cell r="FQ66">
            <v>0</v>
          </cell>
          <cell r="FR66" t="e">
            <v>#DIV/0!</v>
          </cell>
          <cell r="FS66" t="e">
            <v>#DIV/0!</v>
          </cell>
          <cell r="FT66" t="e">
            <v>#DIV/0!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row>
        <row r="67">
          <cell r="A67">
            <v>6</v>
          </cell>
          <cell r="B67">
            <v>6</v>
          </cell>
          <cell r="C67">
            <v>27</v>
          </cell>
          <cell r="D67" t="str">
            <v>other WE</v>
          </cell>
          <cell r="E67" t="str">
            <v>SWEDEN</v>
          </cell>
          <cell r="G67">
            <v>0</v>
          </cell>
          <cell r="H67">
            <v>0</v>
          </cell>
          <cell r="J67">
            <v>0</v>
          </cell>
          <cell r="K67">
            <v>0</v>
          </cell>
          <cell r="L67">
            <v>0</v>
          </cell>
          <cell r="O67">
            <v>125.15737091281645</v>
          </cell>
          <cell r="P67">
            <v>0</v>
          </cell>
          <cell r="Q67">
            <v>67.21217295732292</v>
          </cell>
          <cell r="R67">
            <v>0</v>
          </cell>
          <cell r="S67">
            <v>0</v>
          </cell>
          <cell r="T67">
            <v>0</v>
          </cell>
          <cell r="U67">
            <v>192.36954387013935</v>
          </cell>
          <cell r="AH67">
            <v>0</v>
          </cell>
          <cell r="AI67">
            <v>0</v>
          </cell>
          <cell r="AJ67">
            <v>0</v>
          </cell>
          <cell r="AK67">
            <v>0</v>
          </cell>
          <cell r="AW67">
            <v>0</v>
          </cell>
          <cell r="AX67">
            <v>0</v>
          </cell>
          <cell r="BK67">
            <v>0</v>
          </cell>
          <cell r="BL67" t="str">
            <v>USD</v>
          </cell>
          <cell r="BN67">
            <v>0</v>
          </cell>
          <cell r="BO67">
            <v>0</v>
          </cell>
          <cell r="BP67">
            <v>0</v>
          </cell>
          <cell r="BQ67">
            <v>0</v>
          </cell>
          <cell r="BR67">
            <v>0</v>
          </cell>
          <cell r="BS67">
            <v>0</v>
          </cell>
          <cell r="BT67">
            <v>0</v>
          </cell>
          <cell r="BU67">
            <v>0</v>
          </cell>
          <cell r="BV67">
            <v>125.15737091281645</v>
          </cell>
          <cell r="BW67">
            <v>0</v>
          </cell>
          <cell r="BX67">
            <v>67.21217295732292</v>
          </cell>
          <cell r="BY67">
            <v>0</v>
          </cell>
          <cell r="BZ67">
            <v>0</v>
          </cell>
          <cell r="CA67">
            <v>0</v>
          </cell>
          <cell r="CB67">
            <v>192.36954387013935</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t="e">
            <v>#DIV/0!</v>
          </cell>
          <cell r="CT67" t="e">
            <v>#DIV/0!</v>
          </cell>
          <cell r="CU67" t="e">
            <v>#DIV/0!</v>
          </cell>
          <cell r="CV67" t="e">
            <v>#DIV/0!</v>
          </cell>
          <cell r="CW67" t="e">
            <v>#DIV/0!</v>
          </cell>
          <cell r="CX67" t="e">
            <v>#DIV/0!</v>
          </cell>
          <cell r="CY67" t="e">
            <v>#DIV/0!</v>
          </cell>
          <cell r="CZ67" t="e">
            <v>#DIV/0!</v>
          </cell>
          <cell r="DA67" t="e">
            <v>#DIV/0!</v>
          </cell>
          <cell r="DB67" t="e">
            <v>#DIV/0!</v>
          </cell>
          <cell r="DC67" t="e">
            <v>#DIV/0!</v>
          </cell>
          <cell r="DD67">
            <v>0</v>
          </cell>
          <cell r="DE67">
            <v>0</v>
          </cell>
          <cell r="DF67" t="e">
            <v>#DIV/0!</v>
          </cell>
          <cell r="DG67" t="e">
            <v>#DIV/0!</v>
          </cell>
          <cell r="DH67" t="e">
            <v>#DIV/0!</v>
          </cell>
          <cell r="DI67" t="e">
            <v>#DIV/0!</v>
          </cell>
          <cell r="DJ67" t="e">
            <v>#DIV/0!</v>
          </cell>
          <cell r="DK67" t="e">
            <v>#DIV/0!</v>
          </cell>
          <cell r="DL67" t="e">
            <v>#DIV/0!</v>
          </cell>
          <cell r="DM67" t="e">
            <v>#DIV/0!</v>
          </cell>
          <cell r="DN67" t="e">
            <v>#DIV/0!</v>
          </cell>
          <cell r="DO67" t="e">
            <v>#DIV/0!</v>
          </cell>
          <cell r="DP67" t="e">
            <v>#DIV/0!</v>
          </cell>
          <cell r="DQ67" t="e">
            <v>#DIV/0!</v>
          </cell>
          <cell r="DR67" t="e">
            <v>#DIV/0!</v>
          </cell>
          <cell r="DS67" t="e">
            <v>#DIV/0!</v>
          </cell>
          <cell r="DT67">
            <v>0</v>
          </cell>
          <cell r="DU67" t="e">
            <v>#DIV/0!</v>
          </cell>
          <cell r="DV67">
            <v>0</v>
          </cell>
          <cell r="DW67" t="e">
            <v>#DIV/0!</v>
          </cell>
          <cell r="DX67" t="e">
            <v>#DIV/0!</v>
          </cell>
          <cell r="DY67" t="e">
            <v>#DIV/0!</v>
          </cell>
          <cell r="DZ67" t="e">
            <v>#DIV/0!</v>
          </cell>
          <cell r="EA67" t="e">
            <v>#DIV/0!</v>
          </cell>
          <cell r="EB67" t="e">
            <v>#DIV/0!</v>
          </cell>
          <cell r="EC67" t="e">
            <v>#DIV/0!</v>
          </cell>
          <cell r="ED67" t="e">
            <v>#DIV/0!</v>
          </cell>
          <cell r="EE67" t="e">
            <v>#DIV/0!</v>
          </cell>
          <cell r="EF67" t="e">
            <v>#DIV/0!</v>
          </cell>
          <cell r="EG67" t="e">
            <v>#DIV/0!</v>
          </cell>
          <cell r="EH67">
            <v>0</v>
          </cell>
          <cell r="EI67">
            <v>0</v>
          </cell>
          <cell r="EJ67" t="e">
            <v>#DIV/0!</v>
          </cell>
          <cell r="EK67">
            <v>0</v>
          </cell>
          <cell r="EL67" t="e">
            <v>#DIV/0!</v>
          </cell>
          <cell r="EM67" t="e">
            <v>#DIV/0!</v>
          </cell>
          <cell r="EN67" t="e">
            <v>#DIV/0!</v>
          </cell>
          <cell r="EO67" t="e">
            <v>#DIV/0!</v>
          </cell>
          <cell r="EP67" t="e">
            <v>#DIV/0!</v>
          </cell>
          <cell r="EQ67" t="e">
            <v>#DIV/0!</v>
          </cell>
          <cell r="ER67" t="e">
            <v>#DIV/0!</v>
          </cell>
          <cell r="ES67" t="e">
            <v>#DIV/0!</v>
          </cell>
          <cell r="ET67" t="e">
            <v>#DIV/0!</v>
          </cell>
          <cell r="EU67" t="e">
            <v>#DIV/0!</v>
          </cell>
          <cell r="EV67" t="e">
            <v>#DIV/0!</v>
          </cell>
          <cell r="EW67">
            <v>0</v>
          </cell>
          <cell r="EX67">
            <v>0</v>
          </cell>
          <cell r="EY67" t="e">
            <v>#DIV/0!</v>
          </cell>
          <cell r="EZ67" t="e">
            <v>#DIV/0!</v>
          </cell>
          <cell r="FA67" t="e">
            <v>#DIV/0!</v>
          </cell>
          <cell r="FB67" t="e">
            <v>#DIV/0!</v>
          </cell>
          <cell r="FC67" t="e">
            <v>#DIV/0!</v>
          </cell>
          <cell r="FD67" t="e">
            <v>#DIV/0!</v>
          </cell>
          <cell r="FE67" t="e">
            <v>#DIV/0!</v>
          </cell>
          <cell r="FF67" t="e">
            <v>#DIV/0!</v>
          </cell>
          <cell r="FG67" t="e">
            <v>#DIV/0!</v>
          </cell>
          <cell r="FH67" t="e">
            <v>#DIV/0!</v>
          </cell>
          <cell r="FI67" t="e">
            <v>#DIV/0!</v>
          </cell>
          <cell r="FJ67" t="e">
            <v>#DIV/0!</v>
          </cell>
          <cell r="FK67" t="e">
            <v>#DIV/0!</v>
          </cell>
          <cell r="FL67" t="e">
            <v>#DIV/0!</v>
          </cell>
          <cell r="FM67">
            <v>0</v>
          </cell>
          <cell r="FN67" t="e">
            <v>#DIV/0!</v>
          </cell>
          <cell r="FO67">
            <v>67.21217295732292</v>
          </cell>
          <cell r="FP67">
            <v>0</v>
          </cell>
          <cell r="FQ67">
            <v>0</v>
          </cell>
          <cell r="FR67" t="e">
            <v>#DIV/0!</v>
          </cell>
          <cell r="FS67" t="e">
            <v>#DIV/0!</v>
          </cell>
          <cell r="FT67" t="e">
            <v>#DIV/0!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row>
        <row r="68">
          <cell r="D68" t="str">
            <v>ADJ</v>
          </cell>
          <cell r="E68" t="str">
            <v>ADJ</v>
          </cell>
          <cell r="M68">
            <v>0</v>
          </cell>
          <cell r="N68">
            <v>-71.876249806701026</v>
          </cell>
          <cell r="O68">
            <v>0</v>
          </cell>
          <cell r="P68">
            <v>0</v>
          </cell>
          <cell r="Q68">
            <v>0</v>
          </cell>
          <cell r="R68">
            <v>0</v>
          </cell>
          <cell r="S68">
            <v>0</v>
          </cell>
          <cell r="T68">
            <v>0</v>
          </cell>
          <cell r="U68">
            <v>-71.876249806701026</v>
          </cell>
          <cell r="AH68">
            <v>0</v>
          </cell>
          <cell r="AI68">
            <v>0</v>
          </cell>
          <cell r="AJ68">
            <v>0</v>
          </cell>
          <cell r="AK68">
            <v>0</v>
          </cell>
          <cell r="AW68">
            <v>0</v>
          </cell>
          <cell r="AX68">
            <v>0</v>
          </cell>
          <cell r="BK68">
            <v>0</v>
          </cell>
          <cell r="BL68" t="str">
            <v>USD</v>
          </cell>
          <cell r="BN68">
            <v>0</v>
          </cell>
          <cell r="BO68">
            <v>0</v>
          </cell>
          <cell r="BP68">
            <v>0</v>
          </cell>
          <cell r="BQ68">
            <v>0</v>
          </cell>
          <cell r="BR68">
            <v>0</v>
          </cell>
          <cell r="BS68">
            <v>0</v>
          </cell>
          <cell r="BT68">
            <v>0</v>
          </cell>
          <cell r="BU68">
            <v>-71.876249806701026</v>
          </cell>
          <cell r="BV68">
            <v>0</v>
          </cell>
          <cell r="BW68">
            <v>0</v>
          </cell>
          <cell r="BX68">
            <v>0</v>
          </cell>
          <cell r="BY68">
            <v>0</v>
          </cell>
          <cell r="BZ68">
            <v>0</v>
          </cell>
          <cell r="CA68">
            <v>0</v>
          </cell>
          <cell r="CB68">
            <v>-71.876249806701026</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t="e">
            <v>#DIV/0!</v>
          </cell>
          <cell r="CT68" t="e">
            <v>#DIV/0!</v>
          </cell>
          <cell r="CU68" t="e">
            <v>#DIV/0!</v>
          </cell>
          <cell r="CV68" t="e">
            <v>#DIV/0!</v>
          </cell>
          <cell r="CW68" t="e">
            <v>#DIV/0!</v>
          </cell>
          <cell r="CX68" t="e">
            <v>#DIV/0!</v>
          </cell>
          <cell r="CY68" t="e">
            <v>#DIV/0!</v>
          </cell>
          <cell r="CZ68" t="e">
            <v>#DIV/0!</v>
          </cell>
          <cell r="DA68" t="e">
            <v>#DIV/0!</v>
          </cell>
          <cell r="DB68" t="e">
            <v>#DIV/0!</v>
          </cell>
          <cell r="DC68" t="e">
            <v>#DIV/0!</v>
          </cell>
          <cell r="DD68">
            <v>0</v>
          </cell>
          <cell r="DE68">
            <v>0</v>
          </cell>
          <cell r="DF68" t="e">
            <v>#DIV/0!</v>
          </cell>
          <cell r="DG68" t="e">
            <v>#DIV/0!</v>
          </cell>
          <cell r="DH68" t="e">
            <v>#DIV/0!</v>
          </cell>
          <cell r="DI68" t="e">
            <v>#DIV/0!</v>
          </cell>
          <cell r="DJ68" t="e">
            <v>#DIV/0!</v>
          </cell>
          <cell r="DK68" t="e">
            <v>#DIV/0!</v>
          </cell>
          <cell r="DL68" t="e">
            <v>#DIV/0!</v>
          </cell>
          <cell r="DM68" t="e">
            <v>#DIV/0!</v>
          </cell>
          <cell r="DN68" t="e">
            <v>#DIV/0!</v>
          </cell>
          <cell r="DO68" t="e">
            <v>#DIV/0!</v>
          </cell>
          <cell r="DP68" t="e">
            <v>#DIV/0!</v>
          </cell>
          <cell r="DQ68" t="e">
            <v>#DIV/0!</v>
          </cell>
          <cell r="DR68" t="e">
            <v>#DIV/0!</v>
          </cell>
          <cell r="DS68" t="e">
            <v>#DIV/0!</v>
          </cell>
          <cell r="DT68">
            <v>0</v>
          </cell>
          <cell r="DU68" t="e">
            <v>#DIV/0!</v>
          </cell>
          <cell r="DV68">
            <v>0</v>
          </cell>
          <cell r="DW68" t="e">
            <v>#DIV/0!</v>
          </cell>
          <cell r="DX68" t="e">
            <v>#DIV/0!</v>
          </cell>
          <cell r="DY68" t="e">
            <v>#DIV/0!</v>
          </cell>
          <cell r="DZ68" t="e">
            <v>#DIV/0!</v>
          </cell>
          <cell r="EA68" t="e">
            <v>#DIV/0!</v>
          </cell>
          <cell r="EB68" t="e">
            <v>#DIV/0!</v>
          </cell>
          <cell r="EC68" t="e">
            <v>#DIV/0!</v>
          </cell>
          <cell r="ED68" t="e">
            <v>#DIV/0!</v>
          </cell>
          <cell r="EE68" t="e">
            <v>#DIV/0!</v>
          </cell>
          <cell r="EF68" t="e">
            <v>#DIV/0!</v>
          </cell>
          <cell r="EG68" t="e">
            <v>#DIV/0!</v>
          </cell>
          <cell r="EH68">
            <v>0</v>
          </cell>
          <cell r="EI68">
            <v>0</v>
          </cell>
          <cell r="EJ68" t="e">
            <v>#DIV/0!</v>
          </cell>
          <cell r="EK68">
            <v>0</v>
          </cell>
          <cell r="EL68" t="e">
            <v>#DIV/0!</v>
          </cell>
          <cell r="EM68" t="e">
            <v>#DIV/0!</v>
          </cell>
          <cell r="EN68" t="e">
            <v>#DIV/0!</v>
          </cell>
          <cell r="EO68" t="e">
            <v>#DIV/0!</v>
          </cell>
          <cell r="EP68" t="e">
            <v>#DIV/0!</v>
          </cell>
          <cell r="EQ68" t="e">
            <v>#DIV/0!</v>
          </cell>
          <cell r="ER68" t="e">
            <v>#DIV/0!</v>
          </cell>
          <cell r="ES68" t="e">
            <v>#DIV/0!</v>
          </cell>
          <cell r="ET68" t="e">
            <v>#DIV/0!</v>
          </cell>
          <cell r="EU68" t="e">
            <v>#DIV/0!</v>
          </cell>
          <cell r="EV68" t="e">
            <v>#DIV/0!</v>
          </cell>
          <cell r="EW68">
            <v>0</v>
          </cell>
          <cell r="EX68">
            <v>0</v>
          </cell>
          <cell r="EY68" t="e">
            <v>#DIV/0!</v>
          </cell>
          <cell r="EZ68" t="e">
            <v>#DIV/0!</v>
          </cell>
          <cell r="FA68" t="e">
            <v>#DIV/0!</v>
          </cell>
          <cell r="FB68" t="e">
            <v>#DIV/0!</v>
          </cell>
          <cell r="FC68" t="e">
            <v>#DIV/0!</v>
          </cell>
          <cell r="FD68" t="e">
            <v>#DIV/0!</v>
          </cell>
          <cell r="FE68" t="e">
            <v>#DIV/0!</v>
          </cell>
          <cell r="FF68" t="e">
            <v>#DIV/0!</v>
          </cell>
          <cell r="FG68" t="e">
            <v>#DIV/0!</v>
          </cell>
          <cell r="FH68" t="e">
            <v>#DIV/0!</v>
          </cell>
          <cell r="FI68" t="e">
            <v>#DIV/0!</v>
          </cell>
          <cell r="FJ68" t="e">
            <v>#DIV/0!</v>
          </cell>
          <cell r="FK68" t="e">
            <v>#DIV/0!</v>
          </cell>
          <cell r="FL68" t="e">
            <v>#DIV/0!</v>
          </cell>
          <cell r="FM68">
            <v>0</v>
          </cell>
          <cell r="FN68" t="e">
            <v>#DIV/0!</v>
          </cell>
          <cell r="FO68">
            <v>0</v>
          </cell>
          <cell r="FP68">
            <v>0</v>
          </cell>
          <cell r="FQ68">
            <v>0</v>
          </cell>
          <cell r="FR68" t="e">
            <v>#DIV/0!</v>
          </cell>
          <cell r="FS68" t="e">
            <v>#DIV/0!</v>
          </cell>
          <cell r="FT68" t="e">
            <v>#DIV/0!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row>
        <row r="69">
          <cell r="S69">
            <v>0</v>
          </cell>
          <cell r="U69">
            <v>0</v>
          </cell>
          <cell r="AJ69">
            <v>0</v>
          </cell>
          <cell r="AW69">
            <v>0</v>
          </cell>
          <cell r="AX69">
            <v>0</v>
          </cell>
          <cell r="BK69">
            <v>0</v>
          </cell>
          <cell r="BZ69">
            <v>0</v>
          </cell>
          <cell r="CB69">
            <v>0</v>
          </cell>
          <cell r="CO69">
            <v>0</v>
          </cell>
          <cell r="CQ69">
            <v>0</v>
          </cell>
          <cell r="DD69">
            <v>0</v>
          </cell>
          <cell r="DF69">
            <v>0</v>
          </cell>
          <cell r="DU69">
            <v>0</v>
          </cell>
          <cell r="EJ69">
            <v>0</v>
          </cell>
          <cell r="EY69">
            <v>0</v>
          </cell>
          <cell r="FN69">
            <v>0</v>
          </cell>
        </row>
        <row r="70">
          <cell r="E70" t="str">
            <v>TOTAL Generics</v>
          </cell>
          <cell r="G70">
            <v>47297.082636604231</v>
          </cell>
          <cell r="H70">
            <v>67474.498385591811</v>
          </cell>
          <cell r="I70">
            <v>78298.059364285218</v>
          </cell>
          <cell r="J70">
            <v>60175.951841858274</v>
          </cell>
          <cell r="K70">
            <v>62276.410982953807</v>
          </cell>
          <cell r="L70">
            <v>67462.613339658346</v>
          </cell>
          <cell r="M70">
            <v>55306.45251340112</v>
          </cell>
          <cell r="N70">
            <v>56139.349187450491</v>
          </cell>
          <cell r="O70">
            <v>70424.655838664738</v>
          </cell>
          <cell r="P70">
            <v>66614.568501319867</v>
          </cell>
          <cell r="Q70">
            <v>76479.89409627454</v>
          </cell>
          <cell r="R70">
            <v>67668.698150848912</v>
          </cell>
          <cell r="S70">
            <v>47297.082636604231</v>
          </cell>
          <cell r="T70">
            <v>0</v>
          </cell>
          <cell r="U70">
            <v>775618.23483891157</v>
          </cell>
          <cell r="V70">
            <v>65905.522879108554</v>
          </cell>
          <cell r="W70">
            <v>73173.894172001426</v>
          </cell>
          <cell r="X70">
            <v>84414.781609639438</v>
          </cell>
          <cell r="Y70">
            <v>75974.669538958042</v>
          </cell>
          <cell r="Z70">
            <v>75004.139405494643</v>
          </cell>
          <cell r="AA70">
            <v>83565.026889789922</v>
          </cell>
          <cell r="AB70">
            <v>71811.386938517084</v>
          </cell>
          <cell r="AC70">
            <v>70326.43682853668</v>
          </cell>
          <cell r="AD70">
            <v>88070.942191591646</v>
          </cell>
          <cell r="AE70">
            <v>87061.532989497937</v>
          </cell>
          <cell r="AF70">
            <v>89121.824895253769</v>
          </cell>
          <cell r="AG70">
            <v>91371.562960127863</v>
          </cell>
          <cell r="AH70">
            <v>65905.522879108554</v>
          </cell>
          <cell r="AI70">
            <v>0</v>
          </cell>
          <cell r="AJ70">
            <v>955801.72129851696</v>
          </cell>
          <cell r="AK70">
            <v>60700.055246031669</v>
          </cell>
          <cell r="AL70">
            <v>0</v>
          </cell>
          <cell r="AM70">
            <v>0</v>
          </cell>
          <cell r="AN70">
            <v>0</v>
          </cell>
          <cell r="AO70">
            <v>0</v>
          </cell>
          <cell r="AP70">
            <v>0</v>
          </cell>
          <cell r="AQ70">
            <v>0</v>
          </cell>
          <cell r="AR70">
            <v>0</v>
          </cell>
          <cell r="AS70">
            <v>0</v>
          </cell>
          <cell r="AT70">
            <v>0</v>
          </cell>
          <cell r="AU70">
            <v>0</v>
          </cell>
          <cell r="AV70">
            <v>0</v>
          </cell>
          <cell r="AW70">
            <v>60700.055246031669</v>
          </cell>
          <cell r="AX70">
            <v>60700.055246031669</v>
          </cell>
          <cell r="AY70">
            <v>0</v>
          </cell>
          <cell r="AZ70">
            <v>0</v>
          </cell>
          <cell r="BA70">
            <v>0</v>
          </cell>
          <cell r="BB70">
            <v>0</v>
          </cell>
          <cell r="BC70">
            <v>0</v>
          </cell>
          <cell r="BD70">
            <v>0</v>
          </cell>
          <cell r="BE70">
            <v>0</v>
          </cell>
          <cell r="BF70">
            <v>0</v>
          </cell>
          <cell r="BG70">
            <v>0</v>
          </cell>
          <cell r="BH70">
            <v>0</v>
          </cell>
          <cell r="BI70">
            <v>0</v>
          </cell>
          <cell r="BJ70">
            <v>0</v>
          </cell>
          <cell r="BK70">
            <v>0</v>
          </cell>
          <cell r="BN70">
            <v>415375.78527253499</v>
          </cell>
          <cell r="BO70">
            <v>694995.43265176204</v>
          </cell>
          <cell r="BP70">
            <v>791245.18661871518</v>
          </cell>
          <cell r="BQ70">
            <v>522991.71325870813</v>
          </cell>
          <cell r="BR70">
            <v>502146.01565119537</v>
          </cell>
          <cell r="BS70">
            <v>525515.38044332643</v>
          </cell>
          <cell r="BT70">
            <v>456611.87537146662</v>
          </cell>
          <cell r="BU70">
            <v>453172.58291745832</v>
          </cell>
          <cell r="BV70">
            <v>697536.12043133215</v>
          </cell>
          <cell r="BW70">
            <v>707232.47949052579</v>
          </cell>
          <cell r="BX70">
            <v>855698.79816728365</v>
          </cell>
          <cell r="BY70">
            <v>625214.41639076883</v>
          </cell>
          <cell r="BZ70">
            <v>415375.78527253499</v>
          </cell>
          <cell r="CA70">
            <v>0</v>
          </cell>
          <cell r="CB70">
            <v>7247735.7866650764</v>
          </cell>
          <cell r="CC70">
            <v>622652.17168418004</v>
          </cell>
          <cell r="CD70">
            <v>688588.84956483811</v>
          </cell>
          <cell r="CE70">
            <v>685928.29701264179</v>
          </cell>
          <cell r="CF70">
            <v>634377.17578637158</v>
          </cell>
          <cell r="CG70">
            <v>643688.84970103775</v>
          </cell>
          <cell r="CH70">
            <v>610415.58174504002</v>
          </cell>
          <cell r="CI70">
            <v>614458.94175208535</v>
          </cell>
          <cell r="CJ70">
            <v>548618.59486676077</v>
          </cell>
          <cell r="CK70">
            <v>666553.4597235705</v>
          </cell>
          <cell r="CL70">
            <v>725691.03253740305</v>
          </cell>
          <cell r="CM70">
            <v>749510.05007400003</v>
          </cell>
          <cell r="CN70">
            <v>758609.15841162833</v>
          </cell>
          <cell r="CO70">
            <v>622652.17168418004</v>
          </cell>
          <cell r="CP70">
            <v>0</v>
          </cell>
          <cell r="CQ70">
            <v>7949092.1628595572</v>
          </cell>
          <cell r="CR70">
            <v>460089.06993811403</v>
          </cell>
          <cell r="CS70" t="e">
            <v>#DIV/0!</v>
          </cell>
          <cell r="CT70" t="e">
            <v>#DIV/0!</v>
          </cell>
          <cell r="CU70" t="e">
            <v>#DIV/0!</v>
          </cell>
          <cell r="CV70" t="e">
            <v>#DIV/0!</v>
          </cell>
          <cell r="CW70" t="e">
            <v>#DIV/0!</v>
          </cell>
          <cell r="CX70" t="e">
            <v>#DIV/0!</v>
          </cell>
          <cell r="CY70" t="e">
            <v>#DIV/0!</v>
          </cell>
          <cell r="CZ70" t="e">
            <v>#DIV/0!</v>
          </cell>
          <cell r="DA70" t="e">
            <v>#DIV/0!</v>
          </cell>
          <cell r="DB70" t="e">
            <v>#DIV/0!</v>
          </cell>
          <cell r="DC70" t="e">
            <v>#DIV/0!</v>
          </cell>
          <cell r="DD70">
            <v>460089.06993811403</v>
          </cell>
          <cell r="DE70">
            <v>0</v>
          </cell>
          <cell r="DF70" t="e">
            <v>#DIV/0!</v>
          </cell>
          <cell r="DG70" t="e">
            <v>#DIV/0!</v>
          </cell>
          <cell r="DH70" t="e">
            <v>#DIV/0!</v>
          </cell>
          <cell r="DI70" t="e">
            <v>#DIV/0!</v>
          </cell>
          <cell r="DJ70" t="e">
            <v>#DIV/0!</v>
          </cell>
          <cell r="DK70" t="e">
            <v>#DIV/0!</v>
          </cell>
          <cell r="DL70" t="e">
            <v>#DIV/0!</v>
          </cell>
          <cell r="DM70" t="e">
            <v>#DIV/0!</v>
          </cell>
          <cell r="DN70" t="e">
            <v>#DIV/0!</v>
          </cell>
          <cell r="DO70" t="e">
            <v>#DIV/0!</v>
          </cell>
          <cell r="DP70" t="e">
            <v>#DIV/0!</v>
          </cell>
          <cell r="DQ70" t="e">
            <v>#DIV/0!</v>
          </cell>
          <cell r="DR70" t="e">
            <v>#DIV/0!</v>
          </cell>
          <cell r="DS70" t="e">
            <v>#DIV/0!</v>
          </cell>
          <cell r="DT70">
            <v>0</v>
          </cell>
          <cell r="DU70" t="e">
            <v>#DIV/0!</v>
          </cell>
          <cell r="DV70">
            <v>62074.329170038451</v>
          </cell>
          <cell r="DW70" t="e">
            <v>#DIV/0!</v>
          </cell>
          <cell r="DX70" t="e">
            <v>#DIV/0!</v>
          </cell>
          <cell r="DY70" t="e">
            <v>#DIV/0!</v>
          </cell>
          <cell r="DZ70" t="e">
            <v>#DIV/0!</v>
          </cell>
          <cell r="EA70" t="e">
            <v>#DIV/0!</v>
          </cell>
          <cell r="EB70" t="e">
            <v>#DIV/0!</v>
          </cell>
          <cell r="EC70" t="e">
            <v>#DIV/0!</v>
          </cell>
          <cell r="ED70" t="e">
            <v>#DIV/0!</v>
          </cell>
          <cell r="EE70" t="e">
            <v>#DIV/0!</v>
          </cell>
          <cell r="EF70" t="e">
            <v>#DIV/0!</v>
          </cell>
          <cell r="EG70" t="e">
            <v>#DIV/0!</v>
          </cell>
          <cell r="EH70" t="e">
            <v>#DIV/0!</v>
          </cell>
          <cell r="EI70">
            <v>0</v>
          </cell>
          <cell r="EJ70" t="e">
            <v>#DIV/0!</v>
          </cell>
          <cell r="EK70">
            <v>63015.135741919396</v>
          </cell>
          <cell r="EL70" t="e">
            <v>#DIV/0!</v>
          </cell>
          <cell r="EM70" t="e">
            <v>#DIV/0!</v>
          </cell>
          <cell r="EN70" t="e">
            <v>#DIV/0!</v>
          </cell>
          <cell r="EO70" t="e">
            <v>#DIV/0!</v>
          </cell>
          <cell r="EP70" t="e">
            <v>#DIV/0!</v>
          </cell>
          <cell r="EQ70" t="e">
            <v>#DIV/0!</v>
          </cell>
          <cell r="ER70" t="e">
            <v>#DIV/0!</v>
          </cell>
          <cell r="ES70" t="e">
            <v>#DIV/0!</v>
          </cell>
          <cell r="ET70" t="e">
            <v>#DIV/0!</v>
          </cell>
          <cell r="EU70" t="e">
            <v>#DIV/0!</v>
          </cell>
          <cell r="EV70" t="e">
            <v>#DIV/0!</v>
          </cell>
          <cell r="EW70" t="e">
            <v>#DIV/0!</v>
          </cell>
          <cell r="EX70">
            <v>0</v>
          </cell>
          <cell r="EY70" t="e">
            <v>#DIV/0!</v>
          </cell>
          <cell r="EZ70" t="e">
            <v>#DIV/0!</v>
          </cell>
          <cell r="FA70" t="e">
            <v>#DIV/0!</v>
          </cell>
          <cell r="FB70" t="e">
            <v>#DIV/0!</v>
          </cell>
          <cell r="FC70" t="e">
            <v>#DIV/0!</v>
          </cell>
          <cell r="FD70" t="e">
            <v>#DIV/0!</v>
          </cell>
          <cell r="FE70" t="e">
            <v>#DIV/0!</v>
          </cell>
          <cell r="FF70" t="e">
            <v>#DIV/0!</v>
          </cell>
          <cell r="FG70" t="e">
            <v>#DIV/0!</v>
          </cell>
          <cell r="FH70" t="e">
            <v>#DIV/0!</v>
          </cell>
          <cell r="FI70" t="e">
            <v>#DIV/0!</v>
          </cell>
          <cell r="FJ70" t="e">
            <v>#DIV/0!</v>
          </cell>
          <cell r="FK70" t="e">
            <v>#DIV/0!</v>
          </cell>
          <cell r="FL70" t="e">
            <v>#DIV/0!</v>
          </cell>
          <cell r="FM70">
            <v>0</v>
          </cell>
          <cell r="FN70" t="e">
            <v>#DIV/0!</v>
          </cell>
          <cell r="FO70">
            <v>210763.16074844333</v>
          </cell>
          <cell r="FP70">
            <v>267554.92084487958</v>
          </cell>
          <cell r="FQ70">
            <v>0</v>
          </cell>
          <cell r="FR70" t="e">
            <v>#DIV/0!</v>
          </cell>
          <cell r="FS70" t="e">
            <v>#DIV/0!</v>
          </cell>
          <cell r="FT70" t="e">
            <v>#DIV/0!</v>
          </cell>
        </row>
        <row r="71">
          <cell r="D71">
            <v>0</v>
          </cell>
          <cell r="G71">
            <v>47297.082636604231</v>
          </cell>
          <cell r="H71">
            <v>114771.58102219604</v>
          </cell>
          <cell r="I71">
            <v>193069.64038648125</v>
          </cell>
          <cell r="J71">
            <v>253245.59222833952</v>
          </cell>
          <cell r="K71">
            <v>315522.00321129331</v>
          </cell>
          <cell r="L71">
            <v>382984.61655095167</v>
          </cell>
          <cell r="M71">
            <v>438291.06906435278</v>
          </cell>
          <cell r="N71">
            <v>494430.41825180326</v>
          </cell>
          <cell r="O71">
            <v>564855.074090468</v>
          </cell>
          <cell r="P71">
            <v>631469.64259178785</v>
          </cell>
          <cell r="Q71">
            <v>707949.53668806236</v>
          </cell>
          <cell r="R71">
            <v>775618.23483891133</v>
          </cell>
          <cell r="V71">
            <v>65905.522879108554</v>
          </cell>
          <cell r="W71">
            <v>139079.41705110998</v>
          </cell>
          <cell r="X71">
            <v>223494.19866074942</v>
          </cell>
          <cell r="Y71">
            <v>299468.86819970747</v>
          </cell>
          <cell r="Z71">
            <v>374473.00760520215</v>
          </cell>
          <cell r="AA71">
            <v>458038.03449499205</v>
          </cell>
          <cell r="AB71">
            <v>529849.42143350909</v>
          </cell>
          <cell r="AC71">
            <v>600175.85826204577</v>
          </cell>
          <cell r="AD71">
            <v>688246.80045363738</v>
          </cell>
          <cell r="AE71">
            <v>775308.33344313526</v>
          </cell>
          <cell r="AF71">
            <v>864430.15833838901</v>
          </cell>
          <cell r="AG71">
            <v>955801.72129851684</v>
          </cell>
          <cell r="AK71">
            <v>0</v>
          </cell>
          <cell r="AL71">
            <v>0</v>
          </cell>
          <cell r="AM71">
            <v>0</v>
          </cell>
          <cell r="BE71">
            <v>0</v>
          </cell>
          <cell r="BN71">
            <v>415375.78527253499</v>
          </cell>
          <cell r="BO71">
            <v>4868513.9014529614</v>
          </cell>
          <cell r="BP71">
            <v>5659759.0880716769</v>
          </cell>
          <cell r="BQ71">
            <v>6182750.8013303848</v>
          </cell>
          <cell r="BR71">
            <v>6684896.8169815801</v>
          </cell>
          <cell r="BS71">
            <v>7210412.1974249063</v>
          </cell>
          <cell r="BT71">
            <v>7667024.0727963727</v>
          </cell>
          <cell r="BU71">
            <v>8120196.6557138311</v>
          </cell>
          <cell r="BV71">
            <v>8817732.7761451639</v>
          </cell>
          <cell r="BW71">
            <v>9524965.2556356899</v>
          </cell>
          <cell r="BX71">
            <v>10380664.053802975</v>
          </cell>
          <cell r="BY71">
            <v>11005878.470193744</v>
          </cell>
          <cell r="CC71">
            <v>622652.17168418004</v>
          </cell>
          <cell r="CD71">
            <v>1311241.0212490181</v>
          </cell>
          <cell r="CE71">
            <v>1997169.3182616599</v>
          </cell>
          <cell r="CF71">
            <v>2631546.4940480315</v>
          </cell>
          <cell r="CG71">
            <v>3275235.3437490691</v>
          </cell>
          <cell r="CH71">
            <v>3885650.9254941093</v>
          </cell>
          <cell r="CI71">
            <v>4500109.8672461947</v>
          </cell>
          <cell r="CJ71">
            <v>5048728.4621129557</v>
          </cell>
          <cell r="CK71">
            <v>5715281.9218365261</v>
          </cell>
          <cell r="CL71">
            <v>6440972.9543739296</v>
          </cell>
          <cell r="CM71">
            <v>7190483.0044479296</v>
          </cell>
          <cell r="CN71">
            <v>7949092.1628595581</v>
          </cell>
          <cell r="CX71">
            <v>0</v>
          </cell>
        </row>
        <row r="72">
          <cell r="D72">
            <v>0</v>
          </cell>
          <cell r="G72">
            <v>0</v>
          </cell>
          <cell r="H72">
            <v>67474.498385591811</v>
          </cell>
          <cell r="I72">
            <v>145772.55774987701</v>
          </cell>
          <cell r="J72">
            <v>205948.50959173529</v>
          </cell>
          <cell r="K72">
            <v>268224.92057468905</v>
          </cell>
          <cell r="L72">
            <v>335687.53391434741</v>
          </cell>
          <cell r="M72">
            <v>390993.98642774858</v>
          </cell>
          <cell r="N72">
            <v>447133.33561519906</v>
          </cell>
          <cell r="O72">
            <v>517557.9914538638</v>
          </cell>
          <cell r="P72">
            <v>584172.55995518365</v>
          </cell>
          <cell r="Q72">
            <v>660652.45405145816</v>
          </cell>
          <cell r="R72">
            <v>728321.15220230713</v>
          </cell>
          <cell r="V72">
            <v>0</v>
          </cell>
          <cell r="W72">
            <v>73173.894172001426</v>
          </cell>
          <cell r="X72">
            <v>157588.67578164086</v>
          </cell>
          <cell r="Y72">
            <v>233563.34532059892</v>
          </cell>
          <cell r="Z72">
            <v>308567.48472609359</v>
          </cell>
          <cell r="AA72">
            <v>392132.5116158835</v>
          </cell>
          <cell r="AB72">
            <v>463943.89855440054</v>
          </cell>
          <cell r="AC72">
            <v>534270.33538293722</v>
          </cell>
          <cell r="AD72">
            <v>622341.27757452882</v>
          </cell>
          <cell r="AE72">
            <v>709402.8105640267</v>
          </cell>
          <cell r="AF72">
            <v>798524.63545928046</v>
          </cell>
          <cell r="AG72">
            <v>889896.19841940829</v>
          </cell>
          <cell r="AK72">
            <v>60700.055246031698</v>
          </cell>
          <cell r="BE72">
            <v>0</v>
          </cell>
          <cell r="BN72">
            <v>0</v>
          </cell>
          <cell r="BO72">
            <v>694995.43265176215</v>
          </cell>
          <cell r="BP72">
            <v>1486240.6192704774</v>
          </cell>
          <cell r="BQ72">
            <v>2009232.3325291853</v>
          </cell>
          <cell r="BR72">
            <v>2511378.3481803806</v>
          </cell>
          <cell r="BS72">
            <v>3036893.7286237068</v>
          </cell>
          <cell r="BT72">
            <v>3493505.6039951732</v>
          </cell>
          <cell r="BU72">
            <v>3946678.1869126316</v>
          </cell>
          <cell r="BV72">
            <v>4644214.3073439635</v>
          </cell>
          <cell r="BW72">
            <v>5351446.7868344896</v>
          </cell>
          <cell r="BX72">
            <v>6207145.5850017732</v>
          </cell>
          <cell r="BY72">
            <v>6832360.0013925424</v>
          </cell>
          <cell r="CC72">
            <v>0</v>
          </cell>
          <cell r="CD72">
            <v>688588.84956483811</v>
          </cell>
          <cell r="CE72">
            <v>1374517.1465774798</v>
          </cell>
          <cell r="CF72">
            <v>2008894.3223638516</v>
          </cell>
          <cell r="CG72">
            <v>2652583.1720648892</v>
          </cell>
          <cell r="CH72">
            <v>3262998.7538099294</v>
          </cell>
          <cell r="CI72">
            <v>3877457.6955620148</v>
          </cell>
          <cell r="CJ72">
            <v>4426076.2904287754</v>
          </cell>
          <cell r="CK72">
            <v>5092629.7501523457</v>
          </cell>
          <cell r="CL72">
            <v>5818320.7826897493</v>
          </cell>
          <cell r="CM72">
            <v>6567830.8327637492</v>
          </cell>
          <cell r="CN72">
            <v>7326439.9911753777</v>
          </cell>
          <cell r="CX72">
            <v>0</v>
          </cell>
          <cell r="DM72">
            <v>0</v>
          </cell>
        </row>
        <row r="73">
          <cell r="D73">
            <v>0</v>
          </cell>
          <cell r="AE73">
            <v>0</v>
          </cell>
          <cell r="BE73">
            <v>0</v>
          </cell>
          <cell r="CL73">
            <v>0</v>
          </cell>
          <cell r="CX73">
            <v>0</v>
          </cell>
          <cell r="DM73">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勘定科目一覧"/>
      <sheetName val="原価センター覧"/>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
      <sheetName val="Instructions"/>
      <sheetName val="P&amp;L-SM"/>
      <sheetName val="Managerial report"/>
      <sheetName val="Operating costs"/>
      <sheetName val="allocations"/>
      <sheetName val="COGS by products for Production"/>
      <sheetName val="COGS by products for SALES"/>
      <sheetName val="Pivot"/>
      <sheetName val="Production-MPP"/>
      <sheetName val="Production-Q"/>
      <sheetName val="Capacities"/>
      <sheetName val="MBS-LC"/>
      <sheetName val="MBS-HRK"/>
      <sheetName val="MBS-USD"/>
      <sheetName val="Purchasing"/>
      <sheetName val="BS"/>
      <sheetName val="Investments"/>
      <sheetName val="Employees"/>
      <sheetName val="Lege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erve063008"/>
      <sheetName val="LCM"/>
      <sheetName val="Table"/>
      <sheetName val="Origin Cost"/>
      <sheetName val="Q1 LCM"/>
      <sheetName val="Summary LCM"/>
      <sheetName val="Sheet1"/>
    </sheetNames>
    <sheetDataSet>
      <sheetData sheetId="0"/>
      <sheetData sheetId="1"/>
      <sheetData sheetId="2"/>
      <sheetData sheetId="3"/>
      <sheetData sheetId="4"/>
      <sheetData sheetId="5"/>
      <sheetData sheetId="6"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ilj"/>
      <sheetName val="podaci"/>
      <sheetName val="Sheet3"/>
      <sheetName val="CALC total"/>
      <sheetName val="DUE RECEIVABLES "/>
      <sheetName val="SALES"/>
      <sheetName val="BAD DEBT PROVISIONS"/>
      <sheetName val="TEC"/>
      <sheetName val="RECEIVABLES"/>
    </sheetNames>
    <sheetDataSet>
      <sheetData sheetId="0"/>
      <sheetData sheetId="1" refreshError="1">
        <row r="3">
          <cell r="C3" t="str">
            <v>ABN Amro</v>
          </cell>
        </row>
        <row r="4">
          <cell r="C4" t="str">
            <v>BNP Paribas</v>
          </cell>
        </row>
        <row r="5">
          <cell r="C5" t="str">
            <v>CA-IB</v>
          </cell>
        </row>
        <row r="6">
          <cell r="C6" t="str">
            <v>CSFB</v>
          </cell>
        </row>
        <row r="7">
          <cell r="C7" t="str">
            <v>Deutsche Bank</v>
          </cell>
        </row>
        <row r="8">
          <cell r="C8" t="str">
            <v>ERSTE</v>
          </cell>
        </row>
        <row r="9">
          <cell r="C9" t="str">
            <v>FOYIL</v>
          </cell>
          <cell r="D9">
            <v>37354</v>
          </cell>
          <cell r="E9">
            <v>23</v>
          </cell>
          <cell r="F9">
            <v>14.65</v>
          </cell>
        </row>
        <row r="10">
          <cell r="C10" t="str">
            <v>Lazard</v>
          </cell>
          <cell r="D10">
            <v>37323</v>
          </cell>
          <cell r="E10">
            <v>22</v>
          </cell>
          <cell r="F10">
            <v>13</v>
          </cell>
        </row>
      </sheetData>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f Mobile"/>
      <sheetName val=" Bonus MS - HO"/>
      <sheetName val="Consolidated"/>
      <sheetName val="Transaction Inputs"/>
      <sheetName val="Company Inputs"/>
      <sheetName val="Sub-Contractors"/>
      <sheetName val="All FTEs"/>
      <sheetName val="Industry List"/>
      <sheetName val="XY Scatter Inputs"/>
      <sheetName val="TRS"/>
      <sheetName val="FV"/>
      <sheetName val="Cover"/>
      <sheetName val="Actual YTD"/>
      <sheetName val="podaci"/>
      <sheetName val="גיליון1"/>
      <sheetName val="גיליון2"/>
      <sheetName val="גיליון3"/>
      <sheetName val="list of values"/>
      <sheetName val="help"/>
    </sheetNames>
    <sheetDataSet>
      <sheetData sheetId="0" refreshError="1">
        <row r="1">
          <cell r="F1">
            <v>1989</v>
          </cell>
          <cell r="H1">
            <v>1991</v>
          </cell>
          <cell r="K1">
            <v>1994</v>
          </cell>
          <cell r="N1">
            <v>1997</v>
          </cell>
        </row>
        <row r="4">
          <cell r="F4" t="e">
            <v>#REF!</v>
          </cell>
          <cell r="H4" t="e">
            <v>#REF!</v>
          </cell>
          <cell r="K4" t="e">
            <v>#REF!</v>
          </cell>
          <cell r="N4">
            <v>362.937997940515</v>
          </cell>
        </row>
        <row r="5">
          <cell r="K5">
            <v>0</v>
          </cell>
          <cell r="N5">
            <v>111.6</v>
          </cell>
        </row>
        <row r="6">
          <cell r="N6">
            <v>0.30749053731841902</v>
          </cell>
        </row>
        <row r="7">
          <cell r="N7">
            <v>58.3</v>
          </cell>
        </row>
        <row r="8">
          <cell r="K8">
            <v>0</v>
          </cell>
          <cell r="N8">
            <v>53.3</v>
          </cell>
        </row>
        <row r="9">
          <cell r="K9">
            <v>0</v>
          </cell>
          <cell r="N9">
            <v>-14.318</v>
          </cell>
        </row>
        <row r="10">
          <cell r="K10" t="e">
            <v>#REF!</v>
          </cell>
          <cell r="N10">
            <v>38.981999999999999</v>
          </cell>
        </row>
        <row r="11">
          <cell r="K11" t="e">
            <v>#REF!</v>
          </cell>
          <cell r="N11">
            <v>-11.182</v>
          </cell>
        </row>
        <row r="12">
          <cell r="N12">
            <v>-0.28685034118310998</v>
          </cell>
        </row>
        <row r="13">
          <cell r="K13" t="e">
            <v>#REF!</v>
          </cell>
          <cell r="N13">
            <v>27.8</v>
          </cell>
        </row>
        <row r="14">
          <cell r="N14">
            <v>7.6597105174301405E-2</v>
          </cell>
        </row>
        <row r="17">
          <cell r="K17" t="e">
            <v>#REF!</v>
          </cell>
          <cell r="N17">
            <v>350.459</v>
          </cell>
        </row>
        <row r="18">
          <cell r="K18">
            <v>0</v>
          </cell>
          <cell r="N18">
            <v>0</v>
          </cell>
        </row>
        <row r="19">
          <cell r="K19" t="e">
            <v>#REF!</v>
          </cell>
          <cell r="N19">
            <v>50</v>
          </cell>
        </row>
        <row r="20">
          <cell r="K20" t="e">
            <v>#REF!</v>
          </cell>
          <cell r="N20">
            <v>400.459</v>
          </cell>
        </row>
        <row r="23">
          <cell r="K23">
            <v>83</v>
          </cell>
          <cell r="N23">
            <v>100.203</v>
          </cell>
        </row>
        <row r="26">
          <cell r="N26">
            <v>241.2</v>
          </cell>
        </row>
        <row r="28">
          <cell r="K28" t="e">
            <v>#REF!</v>
          </cell>
        </row>
        <row r="31">
          <cell r="N31">
            <v>35.045900000000003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at Price"/>
      <sheetName val="Data"/>
      <sheetName val="Chart1"/>
      <sheetName val="Chart2"/>
      <sheetName val="Sheet2"/>
      <sheetName val="DDL"/>
      <sheetName val="Seat_Price"/>
      <sheetName val="Seat_Price1"/>
      <sheetName val="Table"/>
    </sheetNames>
    <sheetDataSet>
      <sheetData sheetId="0"/>
      <sheetData sheetId="1"/>
      <sheetData sheetId="2" refreshError="1"/>
      <sheetData sheetId="3" refreshError="1"/>
      <sheetData sheetId="4"/>
      <sheetData sheetId="5" refreshError="1"/>
      <sheetData sheetId="6"/>
      <sheetData sheetId="7"/>
      <sheetData sheetId="8"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4"/>
      <sheetName val="Sheet5"/>
      <sheetName val="Sheet6"/>
      <sheetName val="Sheet3"/>
      <sheetName val="Benicar"/>
      <sheetName val="Namenda"/>
    </sheetNames>
    <sheetDataSet>
      <sheetData sheetId="0" refreshError="1"/>
      <sheetData sheetId="1"/>
      <sheetData sheetId="2"/>
      <sheetData sheetId="3"/>
      <sheetData sheetId="4" refreshError="1">
        <row r="3">
          <cell r="A3">
            <v>37196</v>
          </cell>
          <cell r="D3">
            <v>37190</v>
          </cell>
          <cell r="G3">
            <v>37190</v>
          </cell>
        </row>
        <row r="69">
          <cell r="L69">
            <v>37196</v>
          </cell>
        </row>
      </sheetData>
      <sheetData sheetId="5" refreshError="1">
        <row r="3">
          <cell r="A3">
            <v>37186</v>
          </cell>
          <cell r="D3">
            <v>37186</v>
          </cell>
        </row>
      </sheetData>
      <sheetData sheetId="6" refreshError="1"/>
      <sheetData sheetId="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4"/>
      <sheetName val="Sheet5"/>
      <sheetName val="Sheet6"/>
      <sheetName val="Sheet7"/>
      <sheetName val="Sheet3"/>
    </sheetNames>
    <sheetDataSet>
      <sheetData sheetId="0" refreshError="1"/>
      <sheetData sheetId="1"/>
      <sheetData sheetId="2"/>
      <sheetData sheetId="3"/>
      <sheetData sheetId="4" refreshError="1"/>
      <sheetData sheetId="5" refreshError="1">
        <row r="3">
          <cell r="A3">
            <v>37215</v>
          </cell>
          <cell r="D3">
            <v>37215</v>
          </cell>
          <cell r="G3">
            <v>37215</v>
          </cell>
        </row>
      </sheetData>
      <sheetData sheetId="6"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adcount"/>
      <sheetName val="Nautilus 5 yr proj. inc safety "/>
      <sheetName val="Jubilee Rollforward"/>
      <sheetName val="liability proj (A)"/>
      <sheetName val="expense proj (B)"/>
      <sheetName val="Fringe Total- nautilus (c)"/>
      <sheetName val="Fringe Total- nautilus - not us"/>
      <sheetName val="Fringe - nautilus"/>
      <sheetName val="06_30_06 Summary"/>
      <sheetName val="Expense - Germany pension plan"/>
      <sheetName val="Expense - Japan pension"/>
      <sheetName val="Expense - Swiss pension "/>
      <sheetName val="OSI Swiss 06"/>
      <sheetName val="OSi Swiss"/>
      <sheetName val="Expense - Belgium pension"/>
      <sheetName val="OSIBelgium 06"/>
      <sheetName val="OSiBelgium"/>
      <sheetName val="Expense - Netherlands pension"/>
      <sheetName val="Summary"/>
      <sheetName val="Germany"/>
      <sheetName val="Germany - Updated"/>
      <sheetName val="38331 Hewitt Pension Plan Germ"/>
      <sheetName val="38332 Act Rep Pension Plan Germ"/>
      <sheetName val="Ge_PWC SwissBelg Comp"/>
      <sheetName val="Nautilus(B)"/>
      <sheetName val="Nautilus(C)"/>
      <sheetName val="Fringe - mountaineer"/>
      <sheetName val="Assumptions"/>
      <sheetName val="5 year projection w-out safety"/>
      <sheetName val="exhibit opeb report old "/>
      <sheetName val="exhibit pension report - old"/>
      <sheetName val="more calcs"/>
      <sheetName val="5 year projection w-out safet x"/>
      <sheetName val="Grp B 5 yr proj"/>
      <sheetName val="Grp C 5 yr proj"/>
      <sheetName val="exhibit opeb re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ג&quot;גי"/>
      <sheetName val=" עסק"/>
      <sheetName val="Geogrph."/>
      <sheetName val="Busnss"/>
      <sheetName val="Sheet1"/>
      <sheetName val="Sheet2"/>
      <sheetName val="Sheet16"/>
      <sheetName val="Sheet1 (2)"/>
      <sheetName val="Codes"/>
      <sheetName val="8. Budget"/>
      <sheetName val="7. Data Cube"/>
      <sheetName val="9. Prior Year"/>
      <sheetName val="4. Hungary to UK (280)"/>
      <sheetName val="PP BU Codes"/>
      <sheetName val="Main"/>
      <sheetName val="entry"/>
      <sheetName val="PP Co. Codes"/>
      <sheetName val="FC by Company"/>
      <sheetName val="Inventory Rec. to Fredi"/>
      <sheetName val="M5.1 DEC05 Dat"/>
      <sheetName val="Fredi M5.1 Data"/>
      <sheetName val="PP-GP% by Co &amp; BU"/>
      <sheetName val="PP-GP% by Co &amp; SUBU-new"/>
      <sheetName val="Tax Rates"/>
      <sheetName val="TPI Inventory Summary"/>
      <sheetName val="IN$302F-BUC"/>
      <sheetName val="IMS"/>
      <sheetName val="Summary"/>
    </sheetNames>
    <sheetDataSet>
      <sheetData sheetId="0"/>
      <sheetData sheetId="1"/>
      <sheetData sheetId="2" refreshError="1">
        <row r="1">
          <cell r="B1" t="str">
            <v>Headcount</v>
          </cell>
          <cell r="G1" t="str">
            <v>Cost of Labour (000 $)</v>
          </cell>
        </row>
        <row r="2">
          <cell r="I2" t="str">
            <v>Monthly Variance</v>
          </cell>
          <cell r="M2" t="str">
            <v>YTD</v>
          </cell>
          <cell r="O2" t="str">
            <v>Cost Variance</v>
          </cell>
          <cell r="R2" t="str">
            <v>% Total 
Gross</v>
          </cell>
          <cell r="S2" t="str">
            <v>% Total 
Pure</v>
          </cell>
          <cell r="T2" t="str">
            <v>Average</v>
          </cell>
          <cell r="U2" t="str">
            <v>Restructuring</v>
          </cell>
          <cell r="W2" t="str">
            <v>Average</v>
          </cell>
          <cell r="X2" t="str">
            <v>%</v>
          </cell>
        </row>
        <row r="3">
          <cell r="B3" t="str">
            <v>Dec.</v>
          </cell>
          <cell r="C3" t="str">
            <v>Current</v>
          </cell>
          <cell r="D3" t="str">
            <v>Work</v>
          </cell>
          <cell r="E3" t="str">
            <v>HC</v>
          </cell>
          <cell r="F3" t="str">
            <v>Variance</v>
          </cell>
          <cell r="G3" t="str">
            <v>Current</v>
          </cell>
          <cell r="H3" t="str">
            <v>Work</v>
          </cell>
          <cell r="I3" t="str">
            <v>Gross</v>
          </cell>
          <cell r="J3" t="str">
            <v>Exchange
rate</v>
          </cell>
          <cell r="K3" t="str">
            <v>Net</v>
          </cell>
          <cell r="L3" t="str">
            <v>YTD</v>
          </cell>
          <cell r="M3" t="str">
            <v>Work</v>
          </cell>
          <cell r="N3" t="str">
            <v>Monthly</v>
          </cell>
          <cell r="O3" t="str">
            <v>Gross</v>
          </cell>
          <cell r="P3" t="str">
            <v>Exchange
rate</v>
          </cell>
          <cell r="Q3" t="str">
            <v>Net</v>
          </cell>
          <cell r="R3" t="str">
            <v>Deviation</v>
          </cell>
          <cell r="S3" t="str">
            <v>Deviation</v>
          </cell>
          <cell r="T3" t="str">
            <v>per Emp.
2001</v>
          </cell>
          <cell r="U3" t="str">
            <v>Severance</v>
          </cell>
          <cell r="W3" t="str">
            <v>per Emp.
Year to Dec. 2000</v>
          </cell>
          <cell r="X3" t="str">
            <v>Y-O-Y</v>
          </cell>
        </row>
        <row r="4">
          <cell r="B4">
            <v>2000</v>
          </cell>
          <cell r="C4" t="str">
            <v>Month</v>
          </cell>
          <cell r="D4" t="str">
            <v>Plan</v>
          </cell>
          <cell r="E4" t="str">
            <v>Monthly</v>
          </cell>
          <cell r="F4" t="str">
            <v>YTD</v>
          </cell>
          <cell r="G4" t="str">
            <v>Month</v>
          </cell>
          <cell r="H4" t="str">
            <v>Plan</v>
          </cell>
          <cell r="I4" t="str">
            <v>Variance</v>
          </cell>
          <cell r="J4" t="str">
            <v>Variance</v>
          </cell>
          <cell r="K4" t="str">
            <v>Variance</v>
          </cell>
          <cell r="L4" t="str">
            <v>Actual</v>
          </cell>
          <cell r="M4" t="str">
            <v>Plan</v>
          </cell>
          <cell r="N4" t="str">
            <v>Average</v>
          </cell>
          <cell r="O4" t="str">
            <v>Variance</v>
          </cell>
          <cell r="P4" t="str">
            <v>Variance</v>
          </cell>
          <cell r="Q4" t="str">
            <v>Variance</v>
          </cell>
          <cell r="R4" t="str">
            <v>from WP</v>
          </cell>
          <cell r="S4" t="str">
            <v>from WP</v>
          </cell>
          <cell r="T4" t="str">
            <v>($, yearly)</v>
          </cell>
          <cell r="U4" t="str">
            <v>Monthly</v>
          </cell>
          <cell r="V4" t="str">
            <v>YTD</v>
          </cell>
          <cell r="W4" t="str">
            <v>($, yearly)</v>
          </cell>
        </row>
        <row r="5">
          <cell r="A5" t="str">
            <v>Management&amp;Support Units&amp;GP&amp;IPD</v>
          </cell>
          <cell r="B5">
            <v>383</v>
          </cell>
          <cell r="C5">
            <v>410</v>
          </cell>
          <cell r="D5">
            <v>414</v>
          </cell>
          <cell r="E5">
            <v>-9.6618357487923134E-3</v>
          </cell>
          <cell r="F5">
            <v>-1.8874104401228164E-2</v>
          </cell>
          <cell r="G5">
            <v>2767.2020000000002</v>
          </cell>
          <cell r="H5">
            <v>2949</v>
          </cell>
          <cell r="I5">
            <v>-6.1647338080705216E-2</v>
          </cell>
          <cell r="J5">
            <v>-6.2500000000000111E-2</v>
          </cell>
          <cell r="K5">
            <v>9.0950604724793216E-4</v>
          </cell>
          <cell r="L5">
            <v>34296.927000000003</v>
          </cell>
          <cell r="M5">
            <v>34526</v>
          </cell>
          <cell r="N5">
            <v>5716.1545000000006</v>
          </cell>
          <cell r="O5">
            <v>1.2474757308441387E-2</v>
          </cell>
          <cell r="P5">
            <v>-2.6131220872623904E-2</v>
          </cell>
          <cell r="Q5">
            <v>3.9641868605396313E-2</v>
          </cell>
          <cell r="R5">
            <v>-6.6347969646063376E-3</v>
          </cell>
          <cell r="S5">
            <v>2.0019559437450152E-2</v>
          </cell>
          <cell r="T5">
            <v>85089.961131326505</v>
          </cell>
          <cell r="U5">
            <v>0</v>
          </cell>
          <cell r="V5">
            <v>0</v>
          </cell>
          <cell r="W5">
            <v>87373.431113407656</v>
          </cell>
          <cell r="X5">
            <v>-2.6134603540031387E-2</v>
          </cell>
        </row>
        <row r="6">
          <cell r="A6" t="str">
            <v>Teva Israel</v>
          </cell>
          <cell r="B6">
            <v>485</v>
          </cell>
          <cell r="C6">
            <v>507</v>
          </cell>
          <cell r="D6">
            <v>482</v>
          </cell>
          <cell r="E6">
            <v>5.1867219917012486E-2</v>
          </cell>
          <cell r="F6">
            <v>2.4545142464813541E-3</v>
          </cell>
          <cell r="G6">
            <v>1998.902</v>
          </cell>
          <cell r="H6">
            <v>1883</v>
          </cell>
          <cell r="I6">
            <v>6.1551779075942559E-2</v>
          </cell>
          <cell r="J6">
            <v>-6.2500000000000111E-2</v>
          </cell>
          <cell r="K6">
            <v>0.13232189768100544</v>
          </cell>
          <cell r="L6">
            <v>23417.974999999999</v>
          </cell>
          <cell r="M6">
            <v>23700</v>
          </cell>
          <cell r="N6">
            <v>3902.9958333333329</v>
          </cell>
          <cell r="O6">
            <v>-1.4319156701894875E-2</v>
          </cell>
          <cell r="P6">
            <v>-2.5321921178995597E-2</v>
          </cell>
          <cell r="Q6">
            <v>1.128861386767821E-2</v>
          </cell>
          <cell r="R6">
            <v>-1.1899789029535923E-2</v>
          </cell>
          <cell r="S6">
            <v>1.377083617772068E-2</v>
          </cell>
          <cell r="T6">
            <v>48207.452009675253</v>
          </cell>
          <cell r="U6">
            <v>0</v>
          </cell>
          <cell r="V6">
            <v>0</v>
          </cell>
          <cell r="W6">
            <v>48301.404348131502</v>
          </cell>
          <cell r="X6">
            <v>-1.9451264352292608E-3</v>
          </cell>
        </row>
        <row r="7">
          <cell r="A7" t="str">
            <v>Veterinary Products</v>
          </cell>
          <cell r="B7">
            <v>81</v>
          </cell>
          <cell r="C7">
            <v>72.3</v>
          </cell>
          <cell r="D7">
            <v>82</v>
          </cell>
          <cell r="E7">
            <v>-0.11829268292682926</v>
          </cell>
          <cell r="F7">
            <v>-4.846625766871171E-2</v>
          </cell>
          <cell r="G7">
            <v>356.80399999999997</v>
          </cell>
          <cell r="H7">
            <v>336</v>
          </cell>
          <cell r="I7">
            <v>6.191666666666662E-2</v>
          </cell>
          <cell r="J7">
            <v>-6.2500000000000111E-2</v>
          </cell>
          <cell r="K7">
            <v>0.13271111111111122</v>
          </cell>
          <cell r="L7">
            <v>4193.3149999999996</v>
          </cell>
          <cell r="M7">
            <v>3963</v>
          </cell>
          <cell r="N7">
            <v>698.88583333333327</v>
          </cell>
          <cell r="O7">
            <v>0.1120113548713737</v>
          </cell>
          <cell r="P7">
            <v>-2.6099884393524911E-2</v>
          </cell>
          <cell r="Q7">
            <v>0.14181252990086457</v>
          </cell>
          <cell r="R7">
            <v>5.8116326015644537E-2</v>
          </cell>
          <cell r="S7">
            <v>8.6473149617325662E-2</v>
          </cell>
          <cell r="T7">
            <v>54072.404900064474</v>
          </cell>
          <cell r="U7">
            <v>0</v>
          </cell>
          <cell r="V7">
            <v>0</v>
          </cell>
          <cell r="W7">
            <v>50050.233022354914</v>
          </cell>
          <cell r="X7">
            <v>8.0362700327749836E-2</v>
          </cell>
        </row>
        <row r="8">
          <cell r="A8" t="str">
            <v>Pharmaceuticals Operation</v>
          </cell>
          <cell r="B8">
            <v>977</v>
          </cell>
          <cell r="C8">
            <v>1073.7</v>
          </cell>
          <cell r="D8">
            <v>1022</v>
          </cell>
          <cell r="E8">
            <v>5.0587084148727923E-2</v>
          </cell>
          <cell r="F8">
            <v>1.420774065497854E-2</v>
          </cell>
          <cell r="G8">
            <v>3843.4450000000002</v>
          </cell>
          <cell r="H8">
            <v>3485</v>
          </cell>
          <cell r="I8">
            <v>0.10285365853658535</v>
          </cell>
          <cell r="J8">
            <v>-6.2500000000000111E-2</v>
          </cell>
          <cell r="K8">
            <v>0.17637723577235787</v>
          </cell>
          <cell r="L8">
            <v>41965.58</v>
          </cell>
          <cell r="M8">
            <v>41598</v>
          </cell>
          <cell r="N8">
            <v>6994.2633333333333</v>
          </cell>
          <cell r="O8">
            <v>-5.2960137420282605E-3</v>
          </cell>
          <cell r="P8">
            <v>-2.5559426332891207E-2</v>
          </cell>
          <cell r="Q8">
            <v>2.079491878566353E-2</v>
          </cell>
          <cell r="R8">
            <v>8.8364825231983524E-3</v>
          </cell>
          <cell r="S8">
            <v>3.5298108253690286E-2</v>
          </cell>
          <cell r="T8">
            <v>41099.745364324888</v>
          </cell>
          <cell r="U8">
            <v>0</v>
          </cell>
          <cell r="V8">
            <v>0</v>
          </cell>
          <cell r="W8">
            <v>40990.751076343266</v>
          </cell>
          <cell r="X8">
            <v>2.6589970937254126E-3</v>
          </cell>
        </row>
        <row r="9">
          <cell r="A9" t="str">
            <v>A.P.I Israel*</v>
          </cell>
          <cell r="B9">
            <v>558</v>
          </cell>
          <cell r="C9">
            <v>655.6</v>
          </cell>
          <cell r="D9">
            <v>587</v>
          </cell>
          <cell r="E9">
            <v>0.1168654173764907</v>
          </cell>
          <cell r="F9">
            <v>3.3181818181818201E-2</v>
          </cell>
          <cell r="G9">
            <v>3013.1320000000001</v>
          </cell>
          <cell r="H9">
            <v>2335</v>
          </cell>
          <cell r="I9">
            <v>0.29042055674518208</v>
          </cell>
          <cell r="J9">
            <v>-6.2500000000000111E-2</v>
          </cell>
          <cell r="K9">
            <v>0.37644859386152763</v>
          </cell>
          <cell r="L9">
            <v>29620.054</v>
          </cell>
          <cell r="M9">
            <v>27669.3</v>
          </cell>
          <cell r="N9">
            <v>4936.675666666667</v>
          </cell>
          <cell r="O9">
            <v>3.6122056552123638E-2</v>
          </cell>
          <cell r="P9">
            <v>-2.6008748499046174E-2</v>
          </cell>
          <cell r="Q9">
            <v>6.3789900530855981E-2</v>
          </cell>
          <cell r="R9">
            <v>7.050247024680778E-2</v>
          </cell>
          <cell r="S9">
            <v>9.9088383593925355E-2</v>
          </cell>
          <cell r="T9">
            <v>48941.239776388618</v>
          </cell>
          <cell r="U9">
            <v>0</v>
          </cell>
          <cell r="V9">
            <v>0</v>
          </cell>
          <cell r="W9">
            <v>52086.0117123284</v>
          </cell>
          <cell r="X9">
            <v>-6.0376516315136408E-2</v>
          </cell>
        </row>
        <row r="10">
          <cell r="A10" t="str">
            <v>R&amp;D Israel</v>
          </cell>
          <cell r="B10">
            <v>177</v>
          </cell>
          <cell r="C10">
            <v>187.6</v>
          </cell>
          <cell r="D10">
            <v>188</v>
          </cell>
          <cell r="E10">
            <v>-2.1276595744681437E-3</v>
          </cell>
          <cell r="F10">
            <v>3.8427167113492811E-3</v>
          </cell>
          <cell r="G10">
            <v>1076.7370000000001</v>
          </cell>
          <cell r="H10">
            <v>907</v>
          </cell>
          <cell r="I10">
            <v>0.18714112458654908</v>
          </cell>
          <cell r="J10">
            <v>-6.2500000000000111E-2</v>
          </cell>
          <cell r="K10">
            <v>0.26628386622565259</v>
          </cell>
          <cell r="L10">
            <v>11303.151000000002</v>
          </cell>
          <cell r="M10">
            <v>10667.4</v>
          </cell>
          <cell r="N10">
            <v>1883.8585000000003</v>
          </cell>
          <cell r="O10">
            <v>5.554141229328402E-2</v>
          </cell>
          <cell r="P10">
            <v>-2.6064020327838389E-2</v>
          </cell>
          <cell r="Q10">
            <v>8.3789319138401375E-2</v>
          </cell>
          <cell r="R10">
            <v>5.9597558917824589E-2</v>
          </cell>
          <cell r="S10">
            <v>8.7954014466636421E-2</v>
          </cell>
          <cell r="T10">
            <v>60671.77133655396</v>
          </cell>
          <cell r="U10">
            <v>0</v>
          </cell>
          <cell r="V10">
            <v>0</v>
          </cell>
          <cell r="W10">
            <v>62935.126374906504</v>
          </cell>
          <cell r="X10">
            <v>-3.5963303304893168E-2</v>
          </cell>
        </row>
        <row r="11">
          <cell r="B11">
            <v>2530.6</v>
          </cell>
          <cell r="C11">
            <v>2906.2</v>
          </cell>
          <cell r="D11">
            <v>0</v>
          </cell>
          <cell r="E11" t="e">
            <v>#DIV/0!</v>
          </cell>
          <cell r="F11" t="e">
            <v>#DIV/0!</v>
          </cell>
          <cell r="G11">
            <v>0</v>
          </cell>
          <cell r="H11">
            <v>0</v>
          </cell>
          <cell r="I11" t="e">
            <v>#DIV/0!</v>
          </cell>
          <cell r="J11">
            <v>0</v>
          </cell>
          <cell r="K11" t="e">
            <v>#DIV/0!</v>
          </cell>
          <cell r="L11">
            <v>0</v>
          </cell>
          <cell r="M11">
            <v>0</v>
          </cell>
          <cell r="N11" t="e">
            <v>#VALUE!</v>
          </cell>
          <cell r="O11" t="e">
            <v>#DIV/0!</v>
          </cell>
          <cell r="P11" t="e">
            <v>#DIV/0!</v>
          </cell>
          <cell r="Q11" t="e">
            <v>#DIV/0!</v>
          </cell>
          <cell r="R11" t="e">
            <v>#DIV/0!</v>
          </cell>
          <cell r="T11" t="e">
            <v>#REF!</v>
          </cell>
          <cell r="U11">
            <v>0</v>
          </cell>
          <cell r="V11">
            <v>0</v>
          </cell>
        </row>
        <row r="12">
          <cell r="A12" t="str">
            <v>Total  Israel</v>
          </cell>
          <cell r="B12">
            <v>2661</v>
          </cell>
          <cell r="C12">
            <v>2906.2</v>
          </cell>
          <cell r="D12">
            <v>2775</v>
          </cell>
          <cell r="E12">
            <v>4.7279279279279107E-2</v>
          </cell>
          <cell r="F12">
            <v>8.7328715327141815E-3</v>
          </cell>
          <cell r="G12">
            <v>13056.222000000002</v>
          </cell>
          <cell r="H12">
            <v>11895</v>
          </cell>
          <cell r="I12">
            <v>9.7622698612862768E-2</v>
          </cell>
          <cell r="J12">
            <v>-6.2500000000000111E-2</v>
          </cell>
          <cell r="K12">
            <v>0.17079754518705381</v>
          </cell>
          <cell r="L12">
            <v>144797.00199999998</v>
          </cell>
          <cell r="M12">
            <v>142123.69999999998</v>
          </cell>
          <cell r="N12">
            <v>24132.833666666662</v>
          </cell>
          <cell r="O12">
            <v>1.3358171154945753E-2</v>
          </cell>
          <cell r="P12">
            <v>-2.5799146219296278E-2</v>
          </cell>
          <cell r="Q12">
            <v>4.0194295891118559E-2</v>
          </cell>
          <cell r="R12">
            <v>1.8809684802745474E-2</v>
          </cell>
          <cell r="S12">
            <v>4.5790178533433368E-2</v>
          </cell>
          <cell r="T12">
            <v>52104.463696146959</v>
          </cell>
          <cell r="U12">
            <v>0</v>
          </cell>
          <cell r="V12">
            <v>0</v>
          </cell>
          <cell r="W12">
            <v>53125.689824988469</v>
          </cell>
          <cell r="X12">
            <v>-1.9222830464992069E-2</v>
          </cell>
        </row>
        <row r="13">
          <cell r="B13">
            <v>0</v>
          </cell>
          <cell r="C13">
            <v>0</v>
          </cell>
          <cell r="D13">
            <v>0</v>
          </cell>
          <cell r="E13" t="e">
            <v>#DIV/0!</v>
          </cell>
          <cell r="F13" t="e">
            <v>#DIV/0!</v>
          </cell>
          <cell r="G13">
            <v>0</v>
          </cell>
          <cell r="H13">
            <v>0</v>
          </cell>
          <cell r="I13" t="e">
            <v>#DIV/0!</v>
          </cell>
          <cell r="L13">
            <v>0</v>
          </cell>
          <cell r="M13">
            <v>0</v>
          </cell>
          <cell r="N13" t="e">
            <v>#VALUE!</v>
          </cell>
          <cell r="O13" t="e">
            <v>#DIV/0!</v>
          </cell>
          <cell r="R13" t="e">
            <v>#DIV/0!</v>
          </cell>
          <cell r="T13" t="e">
            <v>#REF!</v>
          </cell>
          <cell r="U13">
            <v>0</v>
          </cell>
          <cell r="V13">
            <v>0</v>
          </cell>
        </row>
        <row r="14">
          <cell r="A14" t="str">
            <v>Teva USA ****</v>
          </cell>
          <cell r="B14">
            <v>1283.3</v>
          </cell>
          <cell r="C14">
            <v>1284.33</v>
          </cell>
          <cell r="D14">
            <v>1260</v>
          </cell>
          <cell r="E14">
            <v>1.9309523809523776E-2</v>
          </cell>
          <cell r="F14">
            <v>-7.6765873015872677E-3</v>
          </cell>
          <cell r="G14">
            <v>10067</v>
          </cell>
          <cell r="H14">
            <v>7501</v>
          </cell>
          <cell r="I14">
            <v>0.34208772163711498</v>
          </cell>
          <cell r="J14">
            <v>0</v>
          </cell>
          <cell r="K14">
            <v>0.34208772163711498</v>
          </cell>
          <cell r="L14">
            <v>85592</v>
          </cell>
          <cell r="M14">
            <v>77992.823999999993</v>
          </cell>
          <cell r="N14">
            <v>14265.333333333334</v>
          </cell>
          <cell r="O14">
            <v>0.1059240195738651</v>
          </cell>
          <cell r="P14">
            <v>0</v>
          </cell>
          <cell r="Q14">
            <v>0.1059240195738651</v>
          </cell>
          <cell r="R14">
            <v>9.7434297288683913E-2</v>
          </cell>
          <cell r="S14">
            <v>9.7434297288683913E-2</v>
          </cell>
          <cell r="T14">
            <v>68437.012520229575</v>
          </cell>
          <cell r="U14">
            <v>0</v>
          </cell>
          <cell r="V14">
            <v>0</v>
          </cell>
          <cell r="W14">
            <v>57971.686904183654</v>
          </cell>
          <cell r="X14">
            <v>0.18052477295240932</v>
          </cell>
        </row>
        <row r="15">
          <cell r="A15" t="str">
            <v>Teva Neurocience</v>
          </cell>
          <cell r="B15">
            <v>0</v>
          </cell>
          <cell r="C15">
            <v>157</v>
          </cell>
          <cell r="D15">
            <v>0</v>
          </cell>
          <cell r="E15">
            <v>0</v>
          </cell>
          <cell r="F15">
            <v>0</v>
          </cell>
          <cell r="G15">
            <v>4146</v>
          </cell>
          <cell r="H15">
            <v>0</v>
          </cell>
          <cell r="I15">
            <v>0</v>
          </cell>
          <cell r="J15">
            <v>0</v>
          </cell>
          <cell r="K15">
            <v>0</v>
          </cell>
          <cell r="L15">
            <v>23938</v>
          </cell>
          <cell r="M15">
            <v>0</v>
          </cell>
          <cell r="N15">
            <v>3989.6666666666665</v>
          </cell>
          <cell r="O15">
            <v>0</v>
          </cell>
          <cell r="P15">
            <v>0</v>
          </cell>
          <cell r="Q15">
            <v>0</v>
          </cell>
          <cell r="R15">
            <v>0</v>
          </cell>
          <cell r="S15">
            <v>0</v>
          </cell>
          <cell r="T15">
            <v>152390.45092838196</v>
          </cell>
        </row>
        <row r="16">
          <cell r="A16" t="str">
            <v>Teva Neurocience Canada</v>
          </cell>
          <cell r="B16">
            <v>0</v>
          </cell>
          <cell r="C16">
            <v>37</v>
          </cell>
          <cell r="D16">
            <v>0</v>
          </cell>
          <cell r="E16">
            <v>0</v>
          </cell>
          <cell r="F16">
            <v>0</v>
          </cell>
          <cell r="G16">
            <v>431.72116</v>
          </cell>
          <cell r="H16">
            <v>0</v>
          </cell>
          <cell r="I16">
            <v>0</v>
          </cell>
          <cell r="J16">
            <v>0</v>
          </cell>
          <cell r="K16">
            <v>0</v>
          </cell>
          <cell r="L16">
            <v>2462.5387313769884</v>
          </cell>
          <cell r="M16">
            <v>0</v>
          </cell>
          <cell r="N16">
            <v>410.42312189616473</v>
          </cell>
          <cell r="O16">
            <v>0</v>
          </cell>
          <cell r="P16">
            <v>0</v>
          </cell>
          <cell r="Q16">
            <v>0</v>
          </cell>
          <cell r="R16">
            <v>0</v>
          </cell>
          <cell r="S16">
            <v>0</v>
          </cell>
          <cell r="T16">
            <v>73508.618847074278</v>
          </cell>
        </row>
        <row r="17">
          <cell r="A17" t="str">
            <v>Novopharm Canada</v>
          </cell>
          <cell r="B17">
            <v>1007.5</v>
          </cell>
          <cell r="C17">
            <v>908</v>
          </cell>
          <cell r="D17">
            <v>1045</v>
          </cell>
          <cell r="E17">
            <v>-0.1311004784688995</v>
          </cell>
          <cell r="F17">
            <v>-0.11697685329996865</v>
          </cell>
          <cell r="G17">
            <v>2293.1352999999999</v>
          </cell>
          <cell r="H17">
            <v>4154</v>
          </cell>
          <cell r="I17">
            <v>-0.4479693548387097</v>
          </cell>
          <cell r="J17">
            <v>-8.8400047780411328E-2</v>
          </cell>
          <cell r="K17">
            <v>-0.39443761068965522</v>
          </cell>
          <cell r="L17">
            <v>43078.5941873298</v>
          </cell>
          <cell r="M17">
            <v>45975</v>
          </cell>
          <cell r="N17">
            <v>7179.7656978882997</v>
          </cell>
          <cell r="O17">
            <v>6.1127809440070013E-2</v>
          </cell>
          <cell r="P17">
            <v>-7.2857084501676564E-2</v>
          </cell>
          <cell r="Q17">
            <v>0.14451374400000883</v>
          </cell>
          <cell r="R17">
            <v>-6.2999582657318087E-2</v>
          </cell>
          <cell r="S17">
            <v>1.0632127668322111E-2</v>
          </cell>
          <cell r="T17">
            <v>45779.184584617346</v>
          </cell>
          <cell r="U17">
            <v>0</v>
          </cell>
          <cell r="V17">
            <v>0</v>
          </cell>
        </row>
        <row r="18">
          <cell r="A18" t="str">
            <v>***Total Teva  North America</v>
          </cell>
          <cell r="B18">
            <v>2290.8000000000002</v>
          </cell>
          <cell r="C18">
            <v>2386.33</v>
          </cell>
          <cell r="D18">
            <v>2305</v>
          </cell>
          <cell r="E18">
            <v>3.5284164859002098E-2</v>
          </cell>
          <cell r="F18">
            <v>2.4187688118102235E-2</v>
          </cell>
          <cell r="G18">
            <v>16937.856459999999</v>
          </cell>
          <cell r="H18">
            <v>11655</v>
          </cell>
          <cell r="I18">
            <v>0.45326953753753751</v>
          </cell>
          <cell r="J18">
            <v>-3.1506975416544715E-2</v>
          </cell>
          <cell r="K18">
            <v>0.50054724262219907</v>
          </cell>
          <cell r="L18">
            <v>155071.1329187068</v>
          </cell>
          <cell r="M18">
            <v>123967.82399999999</v>
          </cell>
          <cell r="N18">
            <v>25845.188819784467</v>
          </cell>
          <cell r="O18">
            <v>0.11138161344360675</v>
          </cell>
          <cell r="P18">
            <v>-2.7019950434594871E-2</v>
          </cell>
          <cell r="Q18">
            <v>0.14224501719230576</v>
          </cell>
          <cell r="R18">
            <v>0.25089824048784481</v>
          </cell>
          <cell r="S18">
            <v>6.6759190095835086E-2</v>
          </cell>
          <cell r="T18">
            <v>66845.512975741003</v>
          </cell>
          <cell r="U18">
            <v>0</v>
          </cell>
          <cell r="V18">
            <v>0</v>
          </cell>
        </row>
        <row r="19">
          <cell r="A19" t="str">
            <v>A.P.I USA</v>
          </cell>
          <cell r="B19">
            <v>154</v>
          </cell>
          <cell r="C19">
            <v>145</v>
          </cell>
          <cell r="D19">
            <v>150</v>
          </cell>
          <cell r="E19">
            <v>-3.3333333333333326E-2</v>
          </cell>
          <cell r="F19">
            <v>7.8888888888888342E-3</v>
          </cell>
          <cell r="G19">
            <v>749</v>
          </cell>
          <cell r="H19">
            <v>576</v>
          </cell>
          <cell r="I19">
            <v>0.30034722222222232</v>
          </cell>
          <cell r="J19">
            <v>0</v>
          </cell>
          <cell r="K19">
            <v>0.30034722222222232</v>
          </cell>
          <cell r="L19">
            <v>8278</v>
          </cell>
          <cell r="M19">
            <v>6912</v>
          </cell>
          <cell r="N19">
            <v>1379.6666666666667</v>
          </cell>
          <cell r="O19">
            <v>0.1912471534699669</v>
          </cell>
          <cell r="P19">
            <v>0</v>
          </cell>
          <cell r="Q19">
            <v>0.1912471534699669</v>
          </cell>
          <cell r="R19">
            <v>0.19762731481481488</v>
          </cell>
          <cell r="S19">
            <v>0.19762731481481488</v>
          </cell>
          <cell r="T19">
            <v>54772.362896042752</v>
          </cell>
          <cell r="U19">
            <v>0</v>
          </cell>
          <cell r="V19">
            <v>0</v>
          </cell>
          <cell r="W19">
            <v>51751.960070147041</v>
          </cell>
          <cell r="X19">
            <v>5.83630614531645E-2</v>
          </cell>
        </row>
        <row r="20">
          <cell r="A20" t="str">
            <v>Plantex USA</v>
          </cell>
          <cell r="B20">
            <v>10</v>
          </cell>
          <cell r="C20">
            <v>12</v>
          </cell>
          <cell r="D20">
            <v>11</v>
          </cell>
          <cell r="E20">
            <v>9.0909090909090828E-2</v>
          </cell>
          <cell r="F20">
            <v>6.9767441860465018E-2</v>
          </cell>
          <cell r="G20">
            <v>87</v>
          </cell>
          <cell r="H20">
            <v>84</v>
          </cell>
          <cell r="I20">
            <v>3.5714285714285809E-2</v>
          </cell>
          <cell r="J20">
            <v>0</v>
          </cell>
          <cell r="K20">
            <v>3.5714285714285809E-2</v>
          </cell>
          <cell r="L20">
            <v>1095</v>
          </cell>
          <cell r="M20">
            <v>1008</v>
          </cell>
          <cell r="N20">
            <v>182.5</v>
          </cell>
          <cell r="O20">
            <v>1.7782738095238115E-2</v>
          </cell>
          <cell r="P20">
            <v>0</v>
          </cell>
          <cell r="Q20">
            <v>1.7782738095238226E-2</v>
          </cell>
          <cell r="R20">
            <v>8.6309523809523725E-2</v>
          </cell>
          <cell r="S20">
            <v>8.6309523809523725E-2</v>
          </cell>
          <cell r="T20">
            <v>95217.391304347824</v>
          </cell>
          <cell r="U20">
            <v>0</v>
          </cell>
          <cell r="V20">
            <v>0</v>
          </cell>
          <cell r="W20">
            <v>96324.32432432432</v>
          </cell>
          <cell r="X20">
            <v>-1.1491728883033181E-2</v>
          </cell>
        </row>
        <row r="21">
          <cell r="A21" t="str">
            <v>Total in North America</v>
          </cell>
          <cell r="B21">
            <v>2454.8000000000002</v>
          </cell>
          <cell r="C21">
            <v>2543.33</v>
          </cell>
          <cell r="D21">
            <v>2466</v>
          </cell>
          <cell r="E21">
            <v>3.1358475263584706E-2</v>
          </cell>
          <cell r="F21">
            <v>2.340148138217657E-2</v>
          </cell>
          <cell r="G21">
            <v>17773.856459999999</v>
          </cell>
          <cell r="H21">
            <v>12315</v>
          </cell>
          <cell r="I21">
            <v>0.44326889646772227</v>
          </cell>
          <cell r="J21">
            <v>-2.9818416441723804E-2</v>
          </cell>
          <cell r="K21">
            <v>0.4876275956242464</v>
          </cell>
          <cell r="L21">
            <v>164444.1329187068</v>
          </cell>
          <cell r="M21">
            <v>131887.82399999999</v>
          </cell>
          <cell r="N21">
            <v>27407.355486451135</v>
          </cell>
          <cell r="O21">
            <v>0.11480998172702095</v>
          </cell>
          <cell r="P21">
            <v>-2.5397374514000478E-2</v>
          </cell>
          <cell r="Q21">
            <v>0.14386104918515374</v>
          </cell>
          <cell r="R21">
            <v>0.24684848025627293</v>
          </cell>
          <cell r="S21">
            <v>7.3949792375440415E-2</v>
          </cell>
          <cell r="T21">
            <v>66622.245362829111</v>
          </cell>
          <cell r="U21">
            <v>0</v>
          </cell>
          <cell r="V21">
            <v>0</v>
          </cell>
        </row>
        <row r="22">
          <cell r="B22">
            <v>0</v>
          </cell>
          <cell r="C22">
            <v>0</v>
          </cell>
          <cell r="D22">
            <v>0</v>
          </cell>
          <cell r="E22" t="e">
            <v>#DIV/0!</v>
          </cell>
          <cell r="F22" t="e">
            <v>#DIV/0!</v>
          </cell>
          <cell r="G22">
            <v>0</v>
          </cell>
          <cell r="H22">
            <v>0</v>
          </cell>
          <cell r="I22" t="e">
            <v>#DIV/0!</v>
          </cell>
          <cell r="L22">
            <v>0</v>
          </cell>
          <cell r="M22">
            <v>0</v>
          </cell>
          <cell r="N22" t="e">
            <v>#VALUE!</v>
          </cell>
          <cell r="O22" t="e">
            <v>#DIV/0!</v>
          </cell>
          <cell r="R22" t="e">
            <v>#DIV/0!</v>
          </cell>
          <cell r="T22" t="e">
            <v>#DIV/0!</v>
          </cell>
          <cell r="U22">
            <v>0</v>
          </cell>
          <cell r="V22">
            <v>0</v>
          </cell>
        </row>
        <row r="23">
          <cell r="A23" t="str">
            <v>Pharmachemie(1)</v>
          </cell>
          <cell r="B23">
            <v>554</v>
          </cell>
          <cell r="C23">
            <v>594.79999999999995</v>
          </cell>
          <cell r="D23">
            <v>576</v>
          </cell>
          <cell r="E23">
            <v>3.2638888888888884E-2</v>
          </cell>
          <cell r="F23">
            <v>3.292894280762626E-3</v>
          </cell>
          <cell r="G23">
            <v>2672.2591000000002</v>
          </cell>
          <cell r="H23">
            <v>2359</v>
          </cell>
          <cell r="I23">
            <v>0.13279317507418398</v>
          </cell>
          <cell r="J23">
            <v>-6.8574854220311066E-2</v>
          </cell>
          <cell r="K23">
            <v>0.2161934646137682</v>
          </cell>
          <cell r="L23">
            <v>26950.589859999996</v>
          </cell>
          <cell r="M23">
            <v>28156</v>
          </cell>
          <cell r="N23">
            <v>4491.7649766666664</v>
          </cell>
          <cell r="O23">
            <v>-4.5953413587614955E-2</v>
          </cell>
          <cell r="P23">
            <v>-1.7815596093581274E-2</v>
          </cell>
          <cell r="Q23">
            <v>-2.8648202294927261E-2</v>
          </cell>
          <cell r="R23">
            <v>-4.2811839039636479E-2</v>
          </cell>
          <cell r="S23">
            <v>-2.5449643515655707E-2</v>
          </cell>
          <cell r="T23">
            <v>46554.827880462937</v>
          </cell>
          <cell r="U23">
            <v>0</v>
          </cell>
          <cell r="V23">
            <v>0</v>
          </cell>
          <cell r="W23">
            <v>46827.525576440145</v>
          </cell>
          <cell r="X23">
            <v>-5.8234487648095579E-3</v>
          </cell>
        </row>
        <row r="24">
          <cell r="A24" t="str">
            <v xml:space="preserve"> Biogal Pharma</v>
          </cell>
          <cell r="B24">
            <v>701</v>
          </cell>
          <cell r="C24">
            <v>694.3</v>
          </cell>
          <cell r="D24">
            <v>667</v>
          </cell>
          <cell r="E24">
            <v>4.092953523238374E-2</v>
          </cell>
          <cell r="F24">
            <v>3.007264529058129E-2</v>
          </cell>
          <cell r="G24">
            <v>1041.4190000000001</v>
          </cell>
          <cell r="H24">
            <v>737</v>
          </cell>
          <cell r="I24">
            <v>0.41305156037991875</v>
          </cell>
          <cell r="J24">
            <v>7.1428571428571397E-2</v>
          </cell>
          <cell r="K24">
            <v>0.31884812302125765</v>
          </cell>
          <cell r="L24">
            <v>9917.7559999999994</v>
          </cell>
          <cell r="M24">
            <v>8820</v>
          </cell>
          <cell r="N24">
            <v>1652.9593333333332</v>
          </cell>
          <cell r="O24">
            <v>9.1633815013178799E-2</v>
          </cell>
          <cell r="P24">
            <v>7.2543979543645817E-2</v>
          </cell>
          <cell r="Q24">
            <v>1.7798650529608606E-2</v>
          </cell>
          <cell r="R24">
            <v>0.12446213151927421</v>
          </cell>
          <cell r="S24">
            <v>4.8406548324217979E-2</v>
          </cell>
          <cell r="T24">
            <v>14471.25788840116</v>
          </cell>
          <cell r="U24">
            <v>150</v>
          </cell>
          <cell r="V24">
            <v>150</v>
          </cell>
          <cell r="W24">
            <v>13036.768606364552</v>
          </cell>
          <cell r="X24">
            <v>0.1100341139242349</v>
          </cell>
        </row>
        <row r="25">
          <cell r="A25" t="str">
            <v xml:space="preserve"> Biogal Teva Pharma RT</v>
          </cell>
          <cell r="B25">
            <v>171</v>
          </cell>
          <cell r="C25">
            <v>183</v>
          </cell>
          <cell r="D25">
            <v>180</v>
          </cell>
          <cell r="E25">
            <v>1.6666666666666607E-2</v>
          </cell>
          <cell r="F25">
            <v>1.6435185185185164E-2</v>
          </cell>
          <cell r="G25">
            <v>440.7</v>
          </cell>
          <cell r="H25">
            <v>284</v>
          </cell>
          <cell r="I25">
            <v>0.55176056338028157</v>
          </cell>
          <cell r="J25">
            <v>7.1428571428571397E-2</v>
          </cell>
          <cell r="K25">
            <v>0.44830985915492949</v>
          </cell>
          <cell r="L25">
            <v>3813.5</v>
          </cell>
          <cell r="M25">
            <v>3408</v>
          </cell>
          <cell r="N25">
            <v>635.58333333333337</v>
          </cell>
          <cell r="O25">
            <v>0.10089138795423414</v>
          </cell>
          <cell r="P25">
            <v>5.9870338698859819E-2</v>
          </cell>
          <cell r="Q25">
            <v>3.8703837401217855E-2</v>
          </cell>
          <cell r="R25">
            <v>0.11898474178403751</v>
          </cell>
          <cell r="S25">
            <v>5.5775127321469498E-2</v>
          </cell>
          <cell r="T25">
            <v>20843.543611933499</v>
          </cell>
          <cell r="U25">
            <v>0</v>
          </cell>
          <cell r="V25">
            <v>0</v>
          </cell>
          <cell r="W25">
            <v>18178.313253012049</v>
          </cell>
          <cell r="X25">
            <v>0.14661593305307541</v>
          </cell>
        </row>
        <row r="26">
          <cell r="A26" t="str">
            <v>Humantrade</v>
          </cell>
          <cell r="B26">
            <v>204</v>
          </cell>
          <cell r="C26">
            <v>156</v>
          </cell>
          <cell r="D26">
            <v>198</v>
          </cell>
          <cell r="E26">
            <v>-0.21212121212121215</v>
          </cell>
          <cell r="F26">
            <v>-8.5016835016834991E-2</v>
          </cell>
          <cell r="G26">
            <v>139</v>
          </cell>
          <cell r="H26">
            <v>126</v>
          </cell>
          <cell r="I26">
            <v>0.10317460317460325</v>
          </cell>
          <cell r="J26">
            <v>7.1428571428571397E-2</v>
          </cell>
          <cell r="K26">
            <v>2.9629629629629672E-2</v>
          </cell>
          <cell r="L26">
            <v>1573.7329999999999</v>
          </cell>
          <cell r="M26">
            <v>1564</v>
          </cell>
          <cell r="O26">
            <v>9.9717660705336275E-2</v>
          </cell>
          <cell r="P26">
            <v>5.5653708439897698E-2</v>
          </cell>
          <cell r="Q26">
            <v>4.1740915522911815E-2</v>
          </cell>
          <cell r="R26">
            <v>6.2231457800510093E-3</v>
          </cell>
          <cell r="S26">
            <v>-4.6824600022386087E-2</v>
          </cell>
          <cell r="T26">
            <v>8686.6586936522526</v>
          </cell>
        </row>
        <row r="27">
          <cell r="A27" t="str">
            <v>Human</v>
          </cell>
          <cell r="B27">
            <v>852</v>
          </cell>
          <cell r="C27">
            <v>822</v>
          </cell>
          <cell r="D27">
            <v>845</v>
          </cell>
          <cell r="E27">
            <v>-2.7218934911242609E-2</v>
          </cell>
          <cell r="F27">
            <v>-4.5364891518737682E-3</v>
          </cell>
          <cell r="G27">
            <v>1031.335</v>
          </cell>
          <cell r="H27">
            <v>572</v>
          </cell>
          <cell r="I27">
            <v>0.80303321678321682</v>
          </cell>
          <cell r="J27">
            <v>7.1428571428571397E-2</v>
          </cell>
          <cell r="K27">
            <v>0.68283100233100247</v>
          </cell>
          <cell r="L27">
            <v>7737.2629999999999</v>
          </cell>
          <cell r="M27">
            <v>6791</v>
          </cell>
          <cell r="N27">
            <v>1289.5438333333334</v>
          </cell>
          <cell r="O27">
            <v>0.14453290621682902</v>
          </cell>
          <cell r="P27">
            <v>7.4176171229941579E-2</v>
          </cell>
          <cell r="Q27">
            <v>6.54983203605497E-2</v>
          </cell>
          <cell r="R27">
            <v>0.13934074510381378</v>
          </cell>
          <cell r="S27">
            <v>6.0664698788894356E-2</v>
          </cell>
          <cell r="T27">
            <v>9198.2520309094507</v>
          </cell>
          <cell r="U27">
            <v>0</v>
          </cell>
          <cell r="V27">
            <v>0</v>
          </cell>
        </row>
        <row r="28">
          <cell r="A28" t="str">
            <v>APS/Berk</v>
          </cell>
          <cell r="B28">
            <v>247</v>
          </cell>
          <cell r="C28">
            <v>247.5</v>
          </cell>
          <cell r="D28">
            <v>243</v>
          </cell>
          <cell r="E28">
            <v>1.8518518518518601E-2</v>
          </cell>
          <cell r="F28">
            <v>4.9863387978141827E-3</v>
          </cell>
          <cell r="G28">
            <v>609</v>
          </cell>
          <cell r="H28">
            <v>1025</v>
          </cell>
          <cell r="I28">
            <v>-0.40585365853658539</v>
          </cell>
          <cell r="J28">
            <v>-3.3802518877085186E-2</v>
          </cell>
          <cell r="K28">
            <v>-0.38506738728722656</v>
          </cell>
          <cell r="L28">
            <v>10828.3686</v>
          </cell>
          <cell r="M28">
            <v>12282</v>
          </cell>
          <cell r="N28">
            <v>1804.7281</v>
          </cell>
          <cell r="O28">
            <v>-0.122728987000287</v>
          </cell>
          <cell r="P28">
            <v>-2.6263270174276099E-2</v>
          </cell>
          <cell r="Q28">
            <v>-9.9067554782775846E-2</v>
          </cell>
          <cell r="R28">
            <v>-0.11835461651196877</v>
          </cell>
          <cell r="S28">
            <v>-9.4575200376979529E-2</v>
          </cell>
          <cell r="T28">
            <v>44158.371236321618</v>
          </cell>
          <cell r="U28">
            <v>0</v>
          </cell>
          <cell r="V28">
            <v>0</v>
          </cell>
          <cell r="W28">
            <v>47002.186759262797</v>
          </cell>
          <cell r="X28">
            <v>-6.0503898201730855E-2</v>
          </cell>
        </row>
        <row r="29">
          <cell r="A29" t="str">
            <v>Germany</v>
          </cell>
          <cell r="B29">
            <v>94</v>
          </cell>
          <cell r="C29">
            <v>102</v>
          </cell>
          <cell r="D29">
            <v>98</v>
          </cell>
          <cell r="E29">
            <v>4.081632653061229E-2</v>
          </cell>
          <cell r="F29">
            <v>-1.7857142857142905E-2</v>
          </cell>
          <cell r="G29">
            <v>492</v>
          </cell>
          <cell r="H29">
            <v>495</v>
          </cell>
          <cell r="I29">
            <v>-6.0606060606060996E-3</v>
          </cell>
          <cell r="J29">
            <v>-6.8574854220311066E-2</v>
          </cell>
          <cell r="K29">
            <v>6.7116770942848847E-2</v>
          </cell>
          <cell r="L29">
            <v>5411.22</v>
          </cell>
          <cell r="M29">
            <v>5984</v>
          </cell>
          <cell r="N29">
            <v>901.87</v>
          </cell>
          <cell r="O29">
            <v>-7.9277102576567726E-2</v>
          </cell>
          <cell r="P29">
            <v>-1.6959156460276955E-2</v>
          </cell>
          <cell r="Q29">
            <v>-6.3393038575993432E-2</v>
          </cell>
          <cell r="R29">
            <v>-9.5718582887700521E-2</v>
          </cell>
          <cell r="S29">
            <v>-8.0118162887136468E-2</v>
          </cell>
          <cell r="T29">
            <v>56220.467532467534</v>
          </cell>
          <cell r="U29">
            <v>0</v>
          </cell>
          <cell r="V29">
            <v>0</v>
          </cell>
          <cell r="W29">
            <v>57819.146732429093</v>
          </cell>
          <cell r="X29">
            <v>-2.7649650510406243E-2</v>
          </cell>
        </row>
        <row r="30">
          <cell r="A30" t="str">
            <v xml:space="preserve">Others in  Europe </v>
          </cell>
          <cell r="B30">
            <v>69.489999999999995</v>
          </cell>
          <cell r="C30">
            <v>87.8</v>
          </cell>
          <cell r="D30">
            <v>80</v>
          </cell>
          <cell r="E30">
            <v>9.749999999999992E-2</v>
          </cell>
          <cell r="F30">
            <v>-1.6052083333333411E-2</v>
          </cell>
          <cell r="G30">
            <v>429</v>
          </cell>
          <cell r="H30">
            <v>465</v>
          </cell>
          <cell r="I30">
            <v>-7.7419354838709653E-2</v>
          </cell>
          <cell r="J30">
            <v>-6.8574854220311066E-2</v>
          </cell>
          <cell r="K30">
            <v>-9.4956644218521236E-3</v>
          </cell>
          <cell r="L30">
            <v>4748</v>
          </cell>
          <cell r="M30">
            <v>5580</v>
          </cell>
          <cell r="N30">
            <v>791.33333333333337</v>
          </cell>
          <cell r="O30">
            <v>-0.1352224615401777</v>
          </cell>
          <cell r="P30">
            <v>-1.7019525471507809E-2</v>
          </cell>
          <cell r="Q30">
            <v>-0.12024952593831384</v>
          </cell>
          <cell r="R30">
            <v>-0.14910394265232974</v>
          </cell>
          <cell r="S30">
            <v>-0.13437135386049159</v>
          </cell>
          <cell r="T30">
            <v>60318.233307572606</v>
          </cell>
          <cell r="U30">
            <v>0</v>
          </cell>
          <cell r="V30">
            <v>0</v>
          </cell>
          <cell r="W30">
            <v>65218.793678099129</v>
          </cell>
          <cell r="X30">
            <v>-7.5140309934499161E-2</v>
          </cell>
        </row>
        <row r="31">
          <cell r="A31" t="str">
            <v>Total Teva Europe</v>
          </cell>
          <cell r="B31">
            <v>2892.49</v>
          </cell>
          <cell r="C31">
            <v>2887.4</v>
          </cell>
          <cell r="D31">
            <v>2887</v>
          </cell>
          <cell r="E31">
            <v>1.3855213023905577E-4</v>
          </cell>
          <cell r="F31">
            <v>8.2515585315157125E-4</v>
          </cell>
          <cell r="G31">
            <v>6854.7130999999999</v>
          </cell>
          <cell r="H31">
            <v>6063</v>
          </cell>
          <cell r="I31">
            <v>0.13058108197262075</v>
          </cell>
          <cell r="J31">
            <v>-2.3002112604405496E-2</v>
          </cell>
          <cell r="K31">
            <v>0.15719910611724708</v>
          </cell>
          <cell r="L31">
            <v>70980.430459999989</v>
          </cell>
          <cell r="M31">
            <v>72585</v>
          </cell>
          <cell r="N31">
            <v>11830.071743333332</v>
          </cell>
          <cell r="O31">
            <v>-2.3653050296765454E-2</v>
          </cell>
          <cell r="P31">
            <v>5.703862236034433E-3</v>
          </cell>
          <cell r="Q31">
            <v>-2.9190414430276812E-2</v>
          </cell>
          <cell r="R31">
            <v>-2.2106076186540036E-2</v>
          </cell>
          <cell r="S31">
            <v>-2.7652214003377806E-2</v>
          </cell>
          <cell r="T31">
            <v>24563.11781291067</v>
          </cell>
          <cell r="U31">
            <v>150</v>
          </cell>
          <cell r="V31">
            <v>150</v>
          </cell>
        </row>
        <row r="32">
          <cell r="A32" t="str">
            <v>R&amp;D Hungary</v>
          </cell>
          <cell r="B32">
            <v>55</v>
          </cell>
          <cell r="C32">
            <v>38.299999999999997</v>
          </cell>
          <cell r="D32">
            <v>47</v>
          </cell>
          <cell r="E32">
            <v>-0.1851063829787235</v>
          </cell>
          <cell r="F32">
            <v>-0.10104529616724733</v>
          </cell>
          <cell r="G32">
            <v>42.886000000000003</v>
          </cell>
          <cell r="H32">
            <v>55</v>
          </cell>
          <cell r="I32">
            <v>-0.22025454545454537</v>
          </cell>
          <cell r="J32">
            <v>7.1428571428571397E-2</v>
          </cell>
          <cell r="K32">
            <v>-0.27223757575757568</v>
          </cell>
          <cell r="L32">
            <v>639.26799999999992</v>
          </cell>
          <cell r="M32">
            <v>682</v>
          </cell>
          <cell r="N32">
            <v>106.54466666666666</v>
          </cell>
          <cell r="O32">
            <v>4.2703380390552104E-2</v>
          </cell>
          <cell r="P32">
            <v>7.1742773355676581E-2</v>
          </cell>
          <cell r="Q32">
            <v>-2.7095487543341013E-2</v>
          </cell>
          <cell r="R32">
            <v>-6.2656891495601275E-2</v>
          </cell>
          <cell r="S32">
            <v>-0.12540291214697552</v>
          </cell>
          <cell r="T32">
            <v>14866.697674418603</v>
          </cell>
          <cell r="U32">
            <v>0</v>
          </cell>
          <cell r="V32">
            <v>0</v>
          </cell>
          <cell r="W32">
            <v>14318.88351785436</v>
          </cell>
          <cell r="X32">
            <v>3.8258161390946954E-2</v>
          </cell>
        </row>
        <row r="33">
          <cell r="A33" t="str">
            <v>Innovative R&amp;D,Europe**</v>
          </cell>
          <cell r="B33">
            <v>25.31</v>
          </cell>
          <cell r="C33">
            <v>36.9</v>
          </cell>
          <cell r="D33">
            <v>38</v>
          </cell>
          <cell r="E33">
            <v>-8.0882352941176516E-2</v>
          </cell>
          <cell r="F33">
            <v>-0.13731852675397205</v>
          </cell>
          <cell r="G33">
            <v>354.70800000000003</v>
          </cell>
          <cell r="H33">
            <v>167</v>
          </cell>
          <cell r="I33">
            <v>0.57871590909090931</v>
          </cell>
          <cell r="J33">
            <v>-6.8574854220311066E-2</v>
          </cell>
          <cell r="K33">
            <v>0.6949466269448612</v>
          </cell>
          <cell r="L33">
            <v>2405.0909999999999</v>
          </cell>
          <cell r="M33">
            <v>1997.6</v>
          </cell>
          <cell r="N33">
            <v>400.8485</v>
          </cell>
          <cell r="O33">
            <v>0.23987578781323116</v>
          </cell>
          <cell r="P33">
            <v>-2.5936999722075374E-2</v>
          </cell>
          <cell r="Q33">
            <v>0.27289075497115034</v>
          </cell>
          <cell r="R33">
            <v>6.9617871272797727E-2</v>
          </cell>
          <cell r="S33">
            <v>9.8099271779760633E-2</v>
          </cell>
          <cell r="T33">
            <v>75744.544514543479</v>
          </cell>
          <cell r="U33">
            <v>0</v>
          </cell>
          <cell r="V33">
            <v>0</v>
          </cell>
        </row>
        <row r="34">
          <cell r="A34" t="str">
            <v>Global Products**</v>
          </cell>
          <cell r="B34">
            <v>24.2</v>
          </cell>
          <cell r="C34">
            <v>25.6</v>
          </cell>
          <cell r="D34">
            <v>30</v>
          </cell>
          <cell r="E34">
            <v>-8.0882352941176516E-2</v>
          </cell>
          <cell r="F34">
            <v>-0.13731852675397205</v>
          </cell>
          <cell r="G34">
            <v>201</v>
          </cell>
          <cell r="H34">
            <v>185</v>
          </cell>
          <cell r="I34">
            <v>0.57871590909090931</v>
          </cell>
          <cell r="J34">
            <v>-6.8574854220311066E-2</v>
          </cell>
          <cell r="K34">
            <v>0.6949466269448612</v>
          </cell>
          <cell r="L34">
            <v>1807</v>
          </cell>
          <cell r="M34">
            <v>1940.34</v>
          </cell>
          <cell r="N34">
            <v>301.16666666666669</v>
          </cell>
          <cell r="O34">
            <v>0.23987578781323116</v>
          </cell>
          <cell r="P34">
            <v>-2.7968518739632776E-2</v>
          </cell>
          <cell r="Q34">
            <v>0.27555106158245857</v>
          </cell>
          <cell r="R34">
            <v>6.9617871272797727E-2</v>
          </cell>
          <cell r="S34">
            <v>0.10039426900649029</v>
          </cell>
          <cell r="T34">
            <v>75744.544514543479</v>
          </cell>
          <cell r="U34">
            <v>0</v>
          </cell>
          <cell r="V34">
            <v>0</v>
          </cell>
        </row>
        <row r="35">
          <cell r="A35" t="str">
            <v>API Hungary</v>
          </cell>
          <cell r="B35">
            <v>316.3</v>
          </cell>
          <cell r="C35">
            <v>343.5</v>
          </cell>
          <cell r="D35">
            <v>324.3</v>
          </cell>
          <cell r="E35">
            <v>5.9204440333024966E-2</v>
          </cell>
          <cell r="F35">
            <v>1.7370747250488039E-2</v>
          </cell>
          <cell r="G35">
            <v>646.46900000000005</v>
          </cell>
          <cell r="H35">
            <v>403.4</v>
          </cell>
          <cell r="I35">
            <v>0.60255081804660415</v>
          </cell>
          <cell r="J35">
            <v>7.1428571428571397E-2</v>
          </cell>
          <cell r="K35">
            <v>0.49571409684349721</v>
          </cell>
          <cell r="L35">
            <v>5597.4759999999997</v>
          </cell>
          <cell r="M35">
            <v>4840.7999999999993</v>
          </cell>
          <cell r="N35">
            <v>932.91266666666661</v>
          </cell>
          <cell r="O35">
            <v>0.13656912480528982</v>
          </cell>
          <cell r="P35">
            <v>7.4952271000586795E-2</v>
          </cell>
          <cell r="Q35">
            <v>5.7320548518260184E-2</v>
          </cell>
          <cell r="R35">
            <v>0.1563121798049909</v>
          </cell>
          <cell r="S35">
            <v>7.5686996529318318E-2</v>
          </cell>
          <cell r="T35">
            <v>16965.47585370782</v>
          </cell>
          <cell r="U35">
            <v>0</v>
          </cell>
          <cell r="V35">
            <v>0</v>
          </cell>
          <cell r="W35">
            <v>16138.428668755967</v>
          </cell>
          <cell r="X35">
            <v>5.1247070078948687E-2</v>
          </cell>
        </row>
        <row r="36">
          <cell r="A36" t="str">
            <v>API W. Europe</v>
          </cell>
          <cell r="B36">
            <v>94.2</v>
          </cell>
          <cell r="C36">
            <v>95.2</v>
          </cell>
          <cell r="D36">
            <v>91.4</v>
          </cell>
          <cell r="E36">
            <v>4.1575492341356712E-2</v>
          </cell>
          <cell r="F36">
            <v>2.6622902990517838E-2</v>
          </cell>
          <cell r="G36">
            <v>317</v>
          </cell>
          <cell r="H36">
            <v>329.3</v>
          </cell>
          <cell r="I36">
            <v>-3.7351958700273302E-2</v>
          </cell>
          <cell r="J36">
            <v>-6.8574854220311066E-2</v>
          </cell>
          <cell r="K36">
            <v>3.3521636882479999E-2</v>
          </cell>
          <cell r="L36">
            <v>3893</v>
          </cell>
          <cell r="M36">
            <v>3951.6000000000004</v>
          </cell>
          <cell r="N36">
            <v>648.83333333333337</v>
          </cell>
          <cell r="O36">
            <v>-4.0377376198718617E-2</v>
          </cell>
          <cell r="P36">
            <v>-1.4683635077196751E-2</v>
          </cell>
          <cell r="Q36">
            <v>-2.6076641002034884E-2</v>
          </cell>
          <cell r="R36">
            <v>-1.4829436177750899E-2</v>
          </cell>
          <cell r="S36">
            <v>-1.4797389523268922E-4</v>
          </cell>
          <cell r="T36">
            <v>41488.454706927172</v>
          </cell>
          <cell r="U36">
            <v>0</v>
          </cell>
          <cell r="V36">
            <v>0</v>
          </cell>
          <cell r="W36">
            <v>43108.457356741819</v>
          </cell>
          <cell r="X36">
            <v>-3.7579694314004319E-2</v>
          </cell>
        </row>
        <row r="37">
          <cell r="B37">
            <v>0</v>
          </cell>
          <cell r="C37">
            <v>0</v>
          </cell>
          <cell r="D37">
            <v>0</v>
          </cell>
          <cell r="E37" t="e">
            <v>#DIV/0!</v>
          </cell>
          <cell r="F37" t="e">
            <v>#DIV/0!</v>
          </cell>
          <cell r="G37">
            <v>0</v>
          </cell>
          <cell r="H37">
            <v>0</v>
          </cell>
          <cell r="I37" t="e">
            <v>#DIV/0!</v>
          </cell>
          <cell r="J37">
            <v>9.2964707412465319E-2</v>
          </cell>
          <cell r="K37" t="e">
            <v>#DIV/0!</v>
          </cell>
          <cell r="L37">
            <v>0</v>
          </cell>
          <cell r="M37">
            <v>0</v>
          </cell>
          <cell r="N37" t="e">
            <v>#VALUE!</v>
          </cell>
          <cell r="O37" t="e">
            <v>#DIV/0!</v>
          </cell>
          <cell r="P37" t="e">
            <v>#DIV/0!</v>
          </cell>
          <cell r="Q37" t="e">
            <v>#DIV/0!</v>
          </cell>
          <cell r="R37" t="e">
            <v>#DIV/0!</v>
          </cell>
          <cell r="S37" t="e">
            <v>#DIV/0!</v>
          </cell>
          <cell r="T37" t="e">
            <v>#DIV/0!</v>
          </cell>
          <cell r="U37">
            <v>0</v>
          </cell>
          <cell r="V37">
            <v>0</v>
          </cell>
          <cell r="W37">
            <v>0</v>
          </cell>
        </row>
        <row r="38">
          <cell r="A38" t="str">
            <v>Total in Europe</v>
          </cell>
          <cell r="B38">
            <v>3407.4999999999995</v>
          </cell>
          <cell r="C38">
            <v>3426.9</v>
          </cell>
          <cell r="D38">
            <v>3417.7000000000003</v>
          </cell>
          <cell r="E38">
            <v>2.691868800655417E-3</v>
          </cell>
          <cell r="F38">
            <v>-9.4744452276784852E-4</v>
          </cell>
          <cell r="G38">
            <v>8416.7760999999991</v>
          </cell>
          <cell r="H38">
            <v>7202.7</v>
          </cell>
          <cell r="I38">
            <v>0.16855847112888211</v>
          </cell>
          <cell r="J38">
            <v>-2.4654275263928924E-2</v>
          </cell>
          <cell r="K38">
            <v>0.19809667638118222</v>
          </cell>
          <cell r="L38">
            <v>85322.265459999981</v>
          </cell>
          <cell r="M38">
            <v>85997.340000000011</v>
          </cell>
          <cell r="N38">
            <v>14220.377576666664</v>
          </cell>
          <cell r="O38">
            <v>2.0087066167215895E-3</v>
          </cell>
          <cell r="P38">
            <v>6.4591743831683814E-3</v>
          </cell>
          <cell r="Q38">
            <v>-4.4219059050997211E-3</v>
          </cell>
          <cell r="R38">
            <v>-7.8499467541673917E-3</v>
          </cell>
          <cell r="S38">
            <v>-1.4217289187219539E-2</v>
          </cell>
          <cell r="T38">
            <v>25005.853826709419</v>
          </cell>
          <cell r="U38">
            <v>150</v>
          </cell>
          <cell r="V38">
            <v>150</v>
          </cell>
        </row>
        <row r="39">
          <cell r="B39">
            <v>0</v>
          </cell>
          <cell r="C39">
            <v>0</v>
          </cell>
          <cell r="D39">
            <v>0</v>
          </cell>
          <cell r="E39" t="e">
            <v>#DIV/0!</v>
          </cell>
          <cell r="F39" t="e">
            <v>#DIV/0!</v>
          </cell>
          <cell r="G39">
            <v>0</v>
          </cell>
          <cell r="H39">
            <v>0</v>
          </cell>
          <cell r="I39" t="e">
            <v>#DIV/0!</v>
          </cell>
          <cell r="L39">
            <v>0</v>
          </cell>
          <cell r="M39">
            <v>0</v>
          </cell>
          <cell r="N39" t="e">
            <v>#VALUE!</v>
          </cell>
          <cell r="O39" t="e">
            <v>#DIV/0!</v>
          </cell>
          <cell r="R39" t="e">
            <v>#DIV/0!</v>
          </cell>
          <cell r="T39" t="e">
            <v>#DIV/0!</v>
          </cell>
          <cell r="U39">
            <v>0</v>
          </cell>
          <cell r="V39">
            <v>0</v>
          </cell>
        </row>
        <row r="40">
          <cell r="A40" t="str">
            <v>ROW</v>
          </cell>
          <cell r="B40">
            <v>108</v>
          </cell>
          <cell r="C40">
            <v>110</v>
          </cell>
          <cell r="D40">
            <v>106</v>
          </cell>
          <cell r="E40">
            <v>3.7735849056603765E-2</v>
          </cell>
          <cell r="F40">
            <v>2.2533022533022473E-2</v>
          </cell>
          <cell r="G40">
            <v>220</v>
          </cell>
          <cell r="H40">
            <v>207</v>
          </cell>
          <cell r="I40">
            <v>6.2801932367149815E-2</v>
          </cell>
          <cell r="J40">
            <v>0</v>
          </cell>
          <cell r="K40">
            <v>6.2801932367149815E-2</v>
          </cell>
          <cell r="L40">
            <v>2765</v>
          </cell>
          <cell r="M40">
            <v>2484</v>
          </cell>
          <cell r="N40">
            <v>460.83333333333331</v>
          </cell>
          <cell r="O40">
            <v>8.8594665433241016E-2</v>
          </cell>
          <cell r="P40">
            <v>0</v>
          </cell>
          <cell r="Q40">
            <v>8.8594665433241016E-2</v>
          </cell>
          <cell r="R40">
            <v>0.11312399355877623</v>
          </cell>
          <cell r="S40">
            <v>0.11312399355877623</v>
          </cell>
          <cell r="T40">
            <v>25212.765957446805</v>
          </cell>
          <cell r="U40">
            <v>0</v>
          </cell>
          <cell r="V40">
            <v>0</v>
          </cell>
          <cell r="W40">
            <v>24069.369437894573</v>
          </cell>
          <cell r="X40">
            <v>4.7504215783571002E-2</v>
          </cell>
        </row>
        <row r="41">
          <cell r="B41">
            <v>0</v>
          </cell>
          <cell r="C41">
            <v>0</v>
          </cell>
          <cell r="D41">
            <v>0</v>
          </cell>
          <cell r="E41" t="e">
            <v>#DIV/0!</v>
          </cell>
          <cell r="F41" t="e">
            <v>#DIV/0!</v>
          </cell>
          <cell r="G41">
            <v>0</v>
          </cell>
          <cell r="H41">
            <v>0</v>
          </cell>
          <cell r="I41" t="e">
            <v>#DIV/0!</v>
          </cell>
          <cell r="L41">
            <v>0</v>
          </cell>
          <cell r="M41">
            <v>0</v>
          </cell>
          <cell r="N41" t="e">
            <v>#VALUE!</v>
          </cell>
          <cell r="O41" t="e">
            <v>#DIV/0!</v>
          </cell>
          <cell r="R41" t="e">
            <v>#DIV/0!</v>
          </cell>
          <cell r="T41" t="e">
            <v>#DIV/0!</v>
          </cell>
          <cell r="U41">
            <v>0</v>
          </cell>
          <cell r="V41">
            <v>0</v>
          </cell>
        </row>
        <row r="42">
          <cell r="B42">
            <v>0</v>
          </cell>
          <cell r="C42">
            <v>0</v>
          </cell>
          <cell r="D42">
            <v>0</v>
          </cell>
          <cell r="E42" t="e">
            <v>#DIV/0!</v>
          </cell>
          <cell r="F42" t="e">
            <v>#DIV/0!</v>
          </cell>
          <cell r="G42">
            <v>0</v>
          </cell>
          <cell r="H42">
            <v>0</v>
          </cell>
          <cell r="I42" t="e">
            <v>#DIV/0!</v>
          </cell>
          <cell r="L42">
            <v>0</v>
          </cell>
          <cell r="M42">
            <v>0</v>
          </cell>
          <cell r="N42" t="e">
            <v>#VALUE!</v>
          </cell>
          <cell r="O42" t="e">
            <v>#DIV/0!</v>
          </cell>
          <cell r="R42" t="e">
            <v>#DIV/0!</v>
          </cell>
          <cell r="T42" t="e">
            <v>#DIV/0!</v>
          </cell>
          <cell r="U42">
            <v>0</v>
          </cell>
          <cell r="V42">
            <v>0</v>
          </cell>
        </row>
        <row r="43">
          <cell r="A43" t="str">
            <v>TEVA GROUP</v>
          </cell>
          <cell r="B43">
            <v>8631.2999999999993</v>
          </cell>
          <cell r="C43">
            <v>8986.43</v>
          </cell>
          <cell r="D43">
            <v>8764.7000000000007</v>
          </cell>
          <cell r="E43">
            <v>2.5298070669846018E-2</v>
          </cell>
          <cell r="F43">
            <v>9.2909434553238857E-3</v>
          </cell>
          <cell r="G43">
            <v>39466.85456</v>
          </cell>
          <cell r="H43">
            <v>31619.7</v>
          </cell>
          <cell r="I43">
            <v>0.24817296052777227</v>
          </cell>
          <cell r="J43">
            <v>-4.0741330465606275E-2</v>
          </cell>
          <cell r="K43">
            <v>0.30118496727646171</v>
          </cell>
          <cell r="L43">
            <v>397328.40037870675</v>
          </cell>
          <cell r="M43">
            <v>362492.864</v>
          </cell>
          <cell r="N43">
            <v>66221.400063117791</v>
          </cell>
          <cell r="O43">
            <v>0.11416495394171133</v>
          </cell>
          <cell r="P43">
            <v>-1.7823255030872433E-2</v>
          </cell>
          <cell r="Q43">
            <v>0.13438335783111266</v>
          </cell>
          <cell r="R43">
            <v>9.6099923166230283E-2</v>
          </cell>
          <cell r="S43">
            <v>4.1838368032010465E-2</v>
          </cell>
          <cell r="T43">
            <v>44919.538145899307</v>
          </cell>
          <cell r="U43">
            <v>150</v>
          </cell>
          <cell r="V43">
            <v>150</v>
          </cell>
        </row>
        <row r="44">
          <cell r="A44" t="str">
            <v>(1) Includes14 PCH employees in Belgium.</v>
          </cell>
        </row>
        <row r="45">
          <cell r="A45" t="str">
            <v>*The number is Including 49 Copaxone employees. Cost: YTD 2,090k$</v>
          </cell>
        </row>
        <row r="46">
          <cell r="A46" t="str">
            <v>Please note that up to the point that this report was distributed, Teva USA  and Biogal Teva Pharma cost of labor were not yet final.</v>
          </cell>
        </row>
        <row r="47">
          <cell r="A47" t="str">
            <v>** The deviations in In.R&amp;D and Copaxone are presented as a combined figure because the distinction between these two categories is not yet final.</v>
          </cell>
        </row>
        <row r="48">
          <cell r="A48" t="str">
            <v>**** Includes 74  Innovative R&amp;D employees.</v>
          </cell>
        </row>
        <row r="49">
          <cell r="A49" t="str">
            <v>Pure deviation from WP - Under control, equates "net variance" adjusted to organization changes e.g. North America excluding TNS.</v>
          </cell>
        </row>
        <row r="50">
          <cell r="A50" t="str">
            <v>Weighted Acumulative HC variance by cost of labor:</v>
          </cell>
        </row>
        <row r="51">
          <cell r="A51" t="str">
            <v>Total Israel</v>
          </cell>
          <cell r="B51">
            <v>5.3796513443875099E-3</v>
          </cell>
          <cell r="D51" t="str">
            <v>Total Teva North America</v>
          </cell>
          <cell r="G51">
            <v>-4.8211942098777098E-2</v>
          </cell>
        </row>
        <row r="52">
          <cell r="A52" t="str">
            <v>Total Teva Europe</v>
          </cell>
          <cell r="B52">
            <v>1.5844512144946757E-3</v>
          </cell>
          <cell r="D52" t="str">
            <v>Total in North America</v>
          </cell>
          <cell r="G52">
            <v>-4.2500000000000003E-2</v>
          </cell>
        </row>
        <row r="53">
          <cell r="A53" t="str">
            <v>Total in Europe</v>
          </cell>
          <cell r="B53">
            <v>-9.8388899275901678E-3</v>
          </cell>
          <cell r="D53" t="str">
            <v>IPD</v>
          </cell>
          <cell r="G53">
            <v>-4.4370100240671513E-2</v>
          </cell>
        </row>
        <row r="54">
          <cell r="A54" t="str">
            <v>Total Teva Group</v>
          </cell>
          <cell r="B54">
            <v>-1.6213964289192834E-2</v>
          </cell>
        </row>
      </sheetData>
      <sheetData sheetId="3" refreshError="1">
        <row r="1">
          <cell r="D1" t="str">
            <v>Headcount</v>
          </cell>
          <cell r="I1" t="str">
            <v>Cost of Labor (000 $)</v>
          </cell>
        </row>
        <row r="2">
          <cell r="I2" t="str">
            <v>Monthly Variance</v>
          </cell>
          <cell r="M2" t="str">
            <v>YTD</v>
          </cell>
          <cell r="O2" t="str">
            <v>Cost Variance</v>
          </cell>
          <cell r="R2" t="str">
            <v>% Total 
Gross</v>
          </cell>
          <cell r="S2" t="str">
            <v>% Total 
Pure</v>
          </cell>
          <cell r="T2" t="str">
            <v>Average</v>
          </cell>
        </row>
        <row r="3">
          <cell r="B3" t="str">
            <v>Dec.</v>
          </cell>
          <cell r="C3" t="str">
            <v>Current</v>
          </cell>
          <cell r="D3" t="str">
            <v>Work</v>
          </cell>
          <cell r="E3" t="str">
            <v>HC</v>
          </cell>
          <cell r="F3" t="str">
            <v>Variance</v>
          </cell>
          <cell r="G3" t="str">
            <v>Current</v>
          </cell>
          <cell r="H3" t="str">
            <v>Work</v>
          </cell>
          <cell r="I3" t="str">
            <v>Gross</v>
          </cell>
          <cell r="J3" t="str">
            <v>Exchange
rate</v>
          </cell>
          <cell r="K3" t="str">
            <v>Net</v>
          </cell>
          <cell r="L3" t="str">
            <v>YTD</v>
          </cell>
          <cell r="M3" t="str">
            <v>Work</v>
          </cell>
          <cell r="N3" t="str">
            <v>Monthly</v>
          </cell>
          <cell r="O3" t="str">
            <v>Gross</v>
          </cell>
          <cell r="P3" t="str">
            <v>Exchange
rate</v>
          </cell>
          <cell r="Q3" t="str">
            <v>Net</v>
          </cell>
          <cell r="R3" t="str">
            <v>Deviation</v>
          </cell>
          <cell r="S3" t="str">
            <v>Deviation</v>
          </cell>
          <cell r="T3" t="str">
            <v>per Emp
.2001</v>
          </cell>
        </row>
        <row r="4">
          <cell r="B4">
            <v>2000</v>
          </cell>
          <cell r="C4" t="str">
            <v>Month</v>
          </cell>
          <cell r="D4" t="str">
            <v>Plan</v>
          </cell>
          <cell r="E4" t="str">
            <v>Monthly</v>
          </cell>
          <cell r="F4" t="str">
            <v>YTD</v>
          </cell>
          <cell r="G4" t="str">
            <v>Month</v>
          </cell>
          <cell r="H4" t="str">
            <v>Plan</v>
          </cell>
          <cell r="I4" t="str">
            <v>Variance</v>
          </cell>
          <cell r="J4" t="str">
            <v>Variance</v>
          </cell>
          <cell r="K4" t="str">
            <v>Variance</v>
          </cell>
          <cell r="L4" t="str">
            <v>Actual</v>
          </cell>
          <cell r="M4" t="str">
            <v>Plan</v>
          </cell>
          <cell r="N4" t="str">
            <v>Average</v>
          </cell>
          <cell r="O4" t="str">
            <v>Variance</v>
          </cell>
          <cell r="P4" t="str">
            <v>Variance</v>
          </cell>
          <cell r="Q4" t="str">
            <v>Variance</v>
          </cell>
          <cell r="R4" t="str">
            <v>from WP</v>
          </cell>
          <cell r="S4" t="str">
            <v>from WP</v>
          </cell>
          <cell r="T4" t="str">
            <v>($, yearly)</v>
          </cell>
        </row>
        <row r="5">
          <cell r="A5" t="str">
            <v>Teva Europe</v>
          </cell>
          <cell r="B5">
            <v>2892.49</v>
          </cell>
          <cell r="C5">
            <v>2887.4</v>
          </cell>
          <cell r="D5">
            <v>2887</v>
          </cell>
          <cell r="E5">
            <v>1.3855213023905577E-4</v>
          </cell>
          <cell r="F5">
            <v>8.2515585315157125E-4</v>
          </cell>
          <cell r="G5">
            <v>6854.7130999999999</v>
          </cell>
          <cell r="H5">
            <v>6063</v>
          </cell>
          <cell r="I5">
            <v>0.13058108197262075</v>
          </cell>
          <cell r="J5">
            <v>-2.3002112604405496E-2</v>
          </cell>
          <cell r="K5">
            <v>0.15719910611724708</v>
          </cell>
          <cell r="L5">
            <v>70980.430459999989</v>
          </cell>
          <cell r="M5">
            <v>72585</v>
          </cell>
          <cell r="N5">
            <v>11830.071743333332</v>
          </cell>
          <cell r="O5">
            <v>-2.3653050296765454E-2</v>
          </cell>
          <cell r="P5">
            <v>5.703862236034433E-3</v>
          </cell>
          <cell r="Q5">
            <v>-2.9190414430276812E-2</v>
          </cell>
          <cell r="R5">
            <v>-2.2106076186540036E-2</v>
          </cell>
          <cell r="S5">
            <v>-2.7652214003377806E-2</v>
          </cell>
          <cell r="T5">
            <v>24563.11781291067</v>
          </cell>
        </row>
        <row r="6">
          <cell r="A6" t="str">
            <v>Teva North America</v>
          </cell>
          <cell r="B6">
            <v>2290.8000000000002</v>
          </cell>
          <cell r="C6">
            <v>2386.33</v>
          </cell>
          <cell r="D6">
            <v>2305</v>
          </cell>
          <cell r="E6">
            <v>3.5284164859002098E-2</v>
          </cell>
          <cell r="F6">
            <v>2.4187688118102235E-2</v>
          </cell>
          <cell r="G6">
            <v>16937.856459999999</v>
          </cell>
          <cell r="H6">
            <v>11655</v>
          </cell>
          <cell r="I6">
            <v>0.45326953753753751</v>
          </cell>
          <cell r="J6">
            <v>-3.1506975416544715E-2</v>
          </cell>
          <cell r="K6">
            <v>0.50054724262219907</v>
          </cell>
          <cell r="L6">
            <v>155071.1329187068</v>
          </cell>
          <cell r="M6">
            <v>123967.82399999999</v>
          </cell>
          <cell r="N6">
            <v>25845.188819784467</v>
          </cell>
          <cell r="O6">
            <v>0.11138161344360675</v>
          </cell>
          <cell r="P6">
            <v>-2.7019950434594871E-2</v>
          </cell>
          <cell r="Q6">
            <v>0.14224501719230576</v>
          </cell>
          <cell r="R6">
            <v>0.25089824048784481</v>
          </cell>
          <cell r="S6">
            <v>6.6759190095835086E-2</v>
          </cell>
          <cell r="T6">
            <v>66845.512975741003</v>
          </cell>
        </row>
        <row r="7">
          <cell r="A7" t="str">
            <v>A.P.I  Division*</v>
          </cell>
          <cell r="B7">
            <v>1132.5</v>
          </cell>
          <cell r="C7">
            <v>1251.3</v>
          </cell>
          <cell r="D7">
            <v>1163.7</v>
          </cell>
          <cell r="E7">
            <v>7.5277133281773656E-2</v>
          </cell>
          <cell r="F7">
            <v>2.5334231303824506E-2</v>
          </cell>
          <cell r="G7">
            <v>4812.6010000000006</v>
          </cell>
          <cell r="H7">
            <v>3727.7000000000003</v>
          </cell>
          <cell r="I7">
            <v>0.29103763714891229</v>
          </cell>
          <cell r="J7">
            <v>-3.74775099338635E-2</v>
          </cell>
          <cell r="K7">
            <v>0.34130646345749582</v>
          </cell>
          <cell r="L7">
            <v>48483.530000000006</v>
          </cell>
          <cell r="M7">
            <v>44381.700000000004</v>
          </cell>
          <cell r="N7">
            <v>8080.588333333334</v>
          </cell>
          <cell r="O7">
            <v>6.8831205647136184E-2</v>
          </cell>
          <cell r="P7">
            <v>-9.3470679076301365E-3</v>
          </cell>
          <cell r="Q7">
            <v>7.8915905886075555E-2</v>
          </cell>
          <cell r="R7">
            <v>9.2421651266175076E-2</v>
          </cell>
          <cell r="S7">
            <v>0.10272893349122625</v>
          </cell>
          <cell r="T7">
            <v>40654.207253161912</v>
          </cell>
        </row>
        <row r="8">
          <cell r="A8" t="str">
            <v>Pharmaceuticals Operation</v>
          </cell>
          <cell r="B8">
            <v>977</v>
          </cell>
          <cell r="C8">
            <v>1073.7</v>
          </cell>
          <cell r="D8">
            <v>1022</v>
          </cell>
          <cell r="E8">
            <v>5.0587084148727923E-2</v>
          </cell>
          <cell r="F8">
            <v>1.420774065497854E-2</v>
          </cell>
          <cell r="G8">
            <v>3843.4450000000002</v>
          </cell>
          <cell r="H8">
            <v>3485</v>
          </cell>
          <cell r="I8">
            <v>0.10285365853658535</v>
          </cell>
          <cell r="J8">
            <v>-6.2500000000000111E-2</v>
          </cell>
          <cell r="K8">
            <v>0.17637723577235787</v>
          </cell>
          <cell r="L8">
            <v>41965.58</v>
          </cell>
          <cell r="M8">
            <v>41598</v>
          </cell>
          <cell r="N8">
            <v>6994.2633333333333</v>
          </cell>
          <cell r="O8">
            <v>-5.2960137420282605E-3</v>
          </cell>
          <cell r="P8">
            <v>-2.5559426332891207E-2</v>
          </cell>
          <cell r="Q8">
            <v>2.079491878566353E-2</v>
          </cell>
          <cell r="R8">
            <v>8.8364825231983524E-3</v>
          </cell>
          <cell r="S8">
            <v>3.5298108253690286E-2</v>
          </cell>
          <cell r="T8">
            <v>41099.745364324888</v>
          </cell>
        </row>
        <row r="9">
          <cell r="A9" t="str">
            <v>Teva Israel</v>
          </cell>
          <cell r="B9">
            <v>485</v>
          </cell>
          <cell r="C9">
            <v>507</v>
          </cell>
          <cell r="D9">
            <v>482</v>
          </cell>
          <cell r="E9">
            <v>5.1867219917012486E-2</v>
          </cell>
          <cell r="F9">
            <v>2.4545142464813541E-3</v>
          </cell>
          <cell r="G9">
            <v>1998.902</v>
          </cell>
          <cell r="H9">
            <v>1883</v>
          </cell>
          <cell r="I9">
            <v>6.1551779075942559E-2</v>
          </cell>
          <cell r="J9">
            <v>-6.2500000000000111E-2</v>
          </cell>
          <cell r="K9">
            <v>0.13232189768100544</v>
          </cell>
          <cell r="L9">
            <v>23417.974999999999</v>
          </cell>
          <cell r="M9">
            <v>23700</v>
          </cell>
          <cell r="N9">
            <v>3902.9958333333329</v>
          </cell>
          <cell r="O9">
            <v>-1.4319156701894875E-2</v>
          </cell>
          <cell r="P9">
            <v>-2.5321921178995597E-2</v>
          </cell>
          <cell r="Q9">
            <v>1.128861386767821E-2</v>
          </cell>
          <cell r="R9">
            <v>-1.1899789029535923E-2</v>
          </cell>
          <cell r="S9">
            <v>1.377083617772068E-2</v>
          </cell>
          <cell r="T9">
            <v>48207.452009675253</v>
          </cell>
        </row>
        <row r="10">
          <cell r="A10" t="str">
            <v>Management</v>
          </cell>
          <cell r="B10">
            <v>342</v>
          </cell>
          <cell r="C10">
            <v>365</v>
          </cell>
          <cell r="D10">
            <v>363.7</v>
          </cell>
          <cell r="E10">
            <v>3.5743744844651815E-3</v>
          </cell>
          <cell r="F10">
            <v>-5.9693225394120142E-2</v>
          </cell>
          <cell r="G10">
            <v>2522.6010000000001</v>
          </cell>
          <cell r="H10">
            <v>2731.4214484023987</v>
          </cell>
          <cell r="I10">
            <v>-7.6451200353770843E-2</v>
          </cell>
          <cell r="J10">
            <v>-6.2500000000000111E-2</v>
          </cell>
          <cell r="K10">
            <v>-1.4881280377355477E-2</v>
          </cell>
          <cell r="L10">
            <v>31451.026000000005</v>
          </cell>
          <cell r="M10">
            <v>32038.091433323043</v>
          </cell>
          <cell r="N10">
            <v>5241.8376666666672</v>
          </cell>
          <cell r="O10">
            <v>3.9038885686759506E-2</v>
          </cell>
          <cell r="P10">
            <v>-2.665760668991779E-2</v>
          </cell>
          <cell r="Q10">
            <v>6.749576801361834E-2</v>
          </cell>
          <cell r="R10">
            <v>-1.8323982704925634E-2</v>
          </cell>
          <cell r="S10">
            <v>8.5618627548438297E-3</v>
          </cell>
          <cell r="T10">
            <v>91340.499342969793</v>
          </cell>
        </row>
        <row r="11">
          <cell r="A11" t="str">
            <v>R &amp; D Division</v>
          </cell>
          <cell r="B11">
            <v>257.31</v>
          </cell>
          <cell r="C11">
            <v>262.79999999999995</v>
          </cell>
          <cell r="D11">
            <v>273</v>
          </cell>
          <cell r="E11">
            <v>-3.7362637362637563E-2</v>
          </cell>
          <cell r="F11">
            <v>-2.4108695317669238E-2</v>
          </cell>
          <cell r="G11">
            <v>1474.3310000000001</v>
          </cell>
          <cell r="H11">
            <v>1129</v>
          </cell>
          <cell r="I11">
            <v>0.30587333923826399</v>
          </cell>
          <cell r="J11">
            <v>-5.687416229071799E-2</v>
          </cell>
          <cell r="K11">
            <v>0.38462258908105396</v>
          </cell>
          <cell r="L11">
            <v>14347.510000000002</v>
          </cell>
          <cell r="M11">
            <v>13347</v>
          </cell>
          <cell r="N11">
            <v>2391.251666666667</v>
          </cell>
          <cell r="O11">
            <v>8.2143529719736597E-2</v>
          </cell>
          <cell r="P11">
            <v>-1.8285813966929781E-2</v>
          </cell>
          <cell r="Q11">
            <v>0.10229998212869185</v>
          </cell>
          <cell r="R11">
            <v>6.0015207732398469E-2</v>
          </cell>
          <cell r="S11">
            <v>7.9759488874993734E-2</v>
          </cell>
          <cell r="T11">
            <v>54293.329465076909</v>
          </cell>
        </row>
        <row r="12">
          <cell r="A12" t="str">
            <v>IPD</v>
          </cell>
          <cell r="B12">
            <v>121</v>
          </cell>
          <cell r="C12">
            <v>123</v>
          </cell>
          <cell r="D12">
            <v>123.3</v>
          </cell>
          <cell r="E12">
            <v>-2.4330900243308973E-3</v>
          </cell>
          <cell r="F12">
            <v>-0.17181358787198198</v>
          </cell>
          <cell r="G12">
            <v>278.96900000000005</v>
          </cell>
          <cell r="H12">
            <v>268.7450394638613</v>
          </cell>
          <cell r="I12">
            <v>3.8043346052210936E-2</v>
          </cell>
          <cell r="J12">
            <v>-1.3713974060144858E-2</v>
          </cell>
          <cell r="K12">
            <v>5.247698816683033E-2</v>
          </cell>
          <cell r="L12">
            <v>3464.9690000000001</v>
          </cell>
          <cell r="M12">
            <v>3147.5450394638615</v>
          </cell>
          <cell r="N12">
            <v>577.4948333333333</v>
          </cell>
          <cell r="O12">
            <v>0.2326835071765283</v>
          </cell>
          <cell r="P12">
            <v>-5.8721899983195502E-3</v>
          </cell>
          <cell r="Q12">
            <v>0.2399648161682999</v>
          </cell>
          <cell r="R12">
            <v>0.10084810751118178</v>
          </cell>
          <cell r="S12">
            <v>0.10735068110540125</v>
          </cell>
          <cell r="T12">
            <v>28189.578305084746</v>
          </cell>
        </row>
        <row r="13">
          <cell r="A13" t="str">
            <v>Global Products</v>
          </cell>
          <cell r="B13">
            <v>52</v>
          </cell>
          <cell r="C13">
            <v>57.600000000000023</v>
          </cell>
          <cell r="D13">
            <v>63</v>
          </cell>
          <cell r="E13">
            <v>-8.5714285714285299E-2</v>
          </cell>
          <cell r="F13">
            <v>-0.14338662388670698</v>
          </cell>
          <cell r="G13">
            <v>386.63200000000006</v>
          </cell>
          <cell r="H13">
            <v>340.83351213373999</v>
          </cell>
          <cell r="I13">
            <v>0.1343720210478867</v>
          </cell>
          <cell r="J13">
            <v>-0.10486160372494505</v>
          </cell>
          <cell r="K13">
            <v>0.2672588124566615</v>
          </cell>
          <cell r="L13">
            <v>3952.817</v>
          </cell>
          <cell r="M13">
            <v>3764.5076766418424</v>
          </cell>
          <cell r="N13">
            <v>658.8028333333333</v>
          </cell>
          <cell r="O13">
            <v>0.16915443775247052</v>
          </cell>
          <cell r="P13">
            <v>-3.9392758702355313E-2</v>
          </cell>
          <cell r="Q13">
            <v>0.2170993383030384</v>
          </cell>
          <cell r="R13">
            <v>5.0022297610544442E-2</v>
          </cell>
          <cell r="S13">
            <v>9.3081805413118168E-2</v>
          </cell>
          <cell r="T13">
            <v>76580.245398772997</v>
          </cell>
        </row>
        <row r="14">
          <cell r="A14" t="str">
            <v>Veterinary</v>
          </cell>
          <cell r="B14">
            <v>81</v>
          </cell>
          <cell r="C14">
            <v>72.3</v>
          </cell>
          <cell r="D14">
            <v>82</v>
          </cell>
          <cell r="E14">
            <v>-0.11829268292682926</v>
          </cell>
          <cell r="F14">
            <v>-4.846625766871171E-2</v>
          </cell>
          <cell r="G14">
            <v>356.80399999999997</v>
          </cell>
          <cell r="H14">
            <v>336</v>
          </cell>
          <cell r="I14">
            <v>6.191666666666662E-2</v>
          </cell>
          <cell r="J14">
            <v>-2.6099884393524911E-2</v>
          </cell>
          <cell r="K14">
            <v>0.13271111111111122</v>
          </cell>
          <cell r="L14">
            <v>4193.3149999999996</v>
          </cell>
          <cell r="M14">
            <v>3963</v>
          </cell>
          <cell r="N14">
            <v>698.88583333333327</v>
          </cell>
          <cell r="O14">
            <v>0.1120113548713737</v>
          </cell>
          <cell r="P14">
            <v>-2.6099884393524911E-2</v>
          </cell>
          <cell r="Q14">
            <v>0.14181252990086457</v>
          </cell>
          <cell r="R14">
            <v>5.8116326015644537E-2</v>
          </cell>
          <cell r="S14">
            <v>8.6473149617325662E-2</v>
          </cell>
          <cell r="T14">
            <v>54072.404900064474</v>
          </cell>
        </row>
        <row r="15">
          <cell r="B15">
            <v>8631.1</v>
          </cell>
          <cell r="C15">
            <v>0</v>
          </cell>
          <cell r="D15">
            <v>0</v>
          </cell>
          <cell r="E15" t="e">
            <v>#DIV/0!</v>
          </cell>
          <cell r="F15">
            <v>0</v>
          </cell>
          <cell r="G15">
            <v>0</v>
          </cell>
          <cell r="H15">
            <v>0</v>
          </cell>
          <cell r="I15">
            <v>0</v>
          </cell>
          <cell r="L15">
            <v>0</v>
          </cell>
          <cell r="M15">
            <v>0</v>
          </cell>
          <cell r="N15">
            <v>0</v>
          </cell>
          <cell r="O15">
            <v>0</v>
          </cell>
          <cell r="R15">
            <v>0</v>
          </cell>
          <cell r="T15">
            <v>0</v>
          </cell>
        </row>
        <row r="16">
          <cell r="A16" t="str">
            <v>TEVA GROUP</v>
          </cell>
          <cell r="B16">
            <v>8631.1</v>
          </cell>
          <cell r="C16">
            <v>8986.43</v>
          </cell>
          <cell r="D16">
            <v>8764.7000000000007</v>
          </cell>
          <cell r="E16">
            <v>2.5298070669846018E-2</v>
          </cell>
          <cell r="F16">
            <v>9.2909434553238857E-3</v>
          </cell>
          <cell r="G16">
            <v>39466.85456</v>
          </cell>
          <cell r="H16">
            <v>31619.7</v>
          </cell>
          <cell r="I16">
            <v>0.24817296052777227</v>
          </cell>
          <cell r="J16">
            <v>-4.0741411269484627E-2</v>
          </cell>
          <cell r="K16">
            <v>0.30118507688276908</v>
          </cell>
          <cell r="L16">
            <v>397328.28537870682</v>
          </cell>
          <cell r="M16">
            <v>362492.66814942873</v>
          </cell>
          <cell r="N16">
            <v>66221.380896451141</v>
          </cell>
          <cell r="O16">
            <v>0.11416495394171133</v>
          </cell>
          <cell r="P16">
            <v>-1.7824111398647313E-2</v>
          </cell>
          <cell r="Q16">
            <v>0.1343843469099153</v>
          </cell>
          <cell r="R16">
            <v>9.6100198128470593E-2</v>
          </cell>
          <cell r="S16">
            <v>4.1839839313664529E-2</v>
          </cell>
          <cell r="T16">
            <v>44919.538145899307</v>
          </cell>
        </row>
        <row r="18">
          <cell r="A18" t="str">
            <v>TEVA GROUP (Exc PHC)</v>
          </cell>
          <cell r="B18" t="e">
            <v>#REF!</v>
          </cell>
          <cell r="C18" t="e">
            <v>#REF!</v>
          </cell>
          <cell r="D18" t="e">
            <v>#REF!</v>
          </cell>
          <cell r="E18" t="e">
            <v>#REF!</v>
          </cell>
          <cell r="F18" t="e">
            <v>#REF!</v>
          </cell>
          <cell r="G18" t="e">
            <v>#REF!</v>
          </cell>
          <cell r="H18" t="e">
            <v>#REF!</v>
          </cell>
          <cell r="I18" t="e">
            <v>#REF!</v>
          </cell>
          <cell r="L18" t="e">
            <v>#REF!</v>
          </cell>
          <cell r="M18" t="e">
            <v>#REF!</v>
          </cell>
          <cell r="N18" t="e">
            <v>#REF!</v>
          </cell>
          <cell r="O18" t="e">
            <v>#REF!</v>
          </cell>
          <cell r="R18" t="e">
            <v>#REF!</v>
          </cell>
          <cell r="T18" t="e">
            <v>#REF!</v>
          </cell>
        </row>
        <row r="19">
          <cell r="A19" t="str">
            <v>Please note that up to the point that this report was distributed, Teva USA  and Biogal Teva Pharma cost of labor were not yet final.</v>
          </cell>
        </row>
        <row r="20">
          <cell r="A20" t="str">
            <v>Pure deviation from WP - Under control, equates "net variance" adjusted to organization changes e.g. North America excluding TNS.</v>
          </cell>
        </row>
        <row r="21">
          <cell r="A21" t="str">
            <v>Weighted HC variance by cost of labor:</v>
          </cell>
        </row>
        <row r="22">
          <cell r="A22" t="str">
            <v>Total Europe</v>
          </cell>
          <cell r="B22">
            <v>1.5844512144946757E-3</v>
          </cell>
          <cell r="D22" t="str">
            <v>Teva Israel</v>
          </cell>
          <cell r="G22">
            <v>2.4545142464813541E-3</v>
          </cell>
        </row>
        <row r="23">
          <cell r="A23" t="str">
            <v>Teva North America</v>
          </cell>
          <cell r="B23">
            <v>-4.8211942098777098E-2</v>
          </cell>
          <cell r="D23" t="str">
            <v>Management&amp;Support Units</v>
          </cell>
          <cell r="G23">
            <v>-5.9693225394120149E-2</v>
          </cell>
        </row>
        <row r="24">
          <cell r="A24" t="str">
            <v>A.P.I Division</v>
          </cell>
          <cell r="B24">
            <v>2.7765106788631873E-2</v>
          </cell>
          <cell r="D24" t="str">
            <v>R&amp;D Division</v>
          </cell>
          <cell r="G24">
            <v>-2.2643933826564017E-2</v>
          </cell>
        </row>
        <row r="25">
          <cell r="A25" t="str">
            <v>Pharmacceuticals Operation</v>
          </cell>
          <cell r="B25">
            <v>-8.8000000000000005E-3</v>
          </cell>
          <cell r="D25" t="str">
            <v>IPD</v>
          </cell>
          <cell r="G25">
            <v>1.7782756805780876E-2</v>
          </cell>
        </row>
        <row r="26">
          <cell r="A26" t="str">
            <v>Copaxone</v>
          </cell>
          <cell r="B26">
            <v>-0.14338662388670698</v>
          </cell>
          <cell r="D26" t="str">
            <v>Veterinary</v>
          </cell>
          <cell r="G26">
            <v>-4.846625766871171E-2</v>
          </cell>
        </row>
      </sheetData>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ies Of Value"/>
      <sheetName val="DO NOT USESOV Biscayne Entities"/>
      <sheetName val="DO NOT USEBiscayne Amortization"/>
      <sheetName val="Amortization"/>
      <sheetName val="Asset Detail"/>
      <sheetName val="Reference Table"/>
      <sheetName val="RUL"/>
      <sheetName val="Trend Table"/>
      <sheetName val="Depreciation Table"/>
      <sheetName val="Percent Good"/>
      <sheetName val="RCN_DRCN Overrides"/>
      <sheetName val="CIP - Doral"/>
      <sheetName val="CIP - Cidra"/>
      <sheetName val="Rec - Doral"/>
      <sheetName val="Rec - Cidra"/>
      <sheetName val="CIP - Golden Glades"/>
      <sheetName val="Doral"/>
    </sheetNames>
    <sheetDataSet>
      <sheetData sheetId="0" refreshError="1"/>
      <sheetData sheetId="1" refreshError="1"/>
      <sheetData sheetId="2" refreshError="1"/>
      <sheetData sheetId="3" refreshError="1"/>
      <sheetData sheetId="4" refreshError="1">
        <row r="6">
          <cell r="B6" t="str">
            <v>Biscayne, Florida</v>
          </cell>
          <cell r="H6">
            <v>90</v>
          </cell>
        </row>
        <row r="7">
          <cell r="B7" t="str">
            <v>Biscayne, Florida</v>
          </cell>
          <cell r="H7">
            <v>90</v>
          </cell>
        </row>
        <row r="8">
          <cell r="B8" t="str">
            <v>Biscayne, Florida</v>
          </cell>
          <cell r="H8">
            <v>90</v>
          </cell>
        </row>
        <row r="9">
          <cell r="B9" t="str">
            <v>Biscayne, Florida</v>
          </cell>
          <cell r="H9">
            <v>90</v>
          </cell>
        </row>
        <row r="10">
          <cell r="B10" t="str">
            <v>Biscayne, Florida</v>
          </cell>
          <cell r="H10">
            <v>90</v>
          </cell>
        </row>
        <row r="11">
          <cell r="B11" t="str">
            <v>Biscayne, Florida</v>
          </cell>
          <cell r="H11">
            <v>90</v>
          </cell>
        </row>
        <row r="12">
          <cell r="B12" t="str">
            <v>Biscayne, Florida</v>
          </cell>
          <cell r="H12">
            <v>90</v>
          </cell>
        </row>
        <row r="13">
          <cell r="B13" t="str">
            <v>Biscayne, Florida</v>
          </cell>
          <cell r="H13">
            <v>90</v>
          </cell>
        </row>
        <row r="14">
          <cell r="B14" t="str">
            <v>Biscayne, Florida</v>
          </cell>
          <cell r="H14">
            <v>90</v>
          </cell>
        </row>
        <row r="15">
          <cell r="B15" t="str">
            <v>Biscayne, Florida</v>
          </cell>
          <cell r="H15">
            <v>90</v>
          </cell>
        </row>
        <row r="16">
          <cell r="B16" t="str">
            <v>Biscayne, Florida</v>
          </cell>
          <cell r="H16">
            <v>90</v>
          </cell>
        </row>
        <row r="17">
          <cell r="B17" t="str">
            <v>Biscayne, Florida</v>
          </cell>
          <cell r="H17">
            <v>90</v>
          </cell>
        </row>
        <row r="18">
          <cell r="B18" t="str">
            <v>Biscayne, Florida</v>
          </cell>
          <cell r="H18">
            <v>90</v>
          </cell>
        </row>
        <row r="19">
          <cell r="B19" t="str">
            <v>Biscayne, Florida</v>
          </cell>
          <cell r="H19">
            <v>90</v>
          </cell>
        </row>
        <row r="20">
          <cell r="B20" t="str">
            <v>Biscayne, Florida</v>
          </cell>
          <cell r="H20">
            <v>90</v>
          </cell>
        </row>
        <row r="21">
          <cell r="B21" t="str">
            <v>Biscayne, Florida</v>
          </cell>
          <cell r="H21">
            <v>90</v>
          </cell>
        </row>
        <row r="22">
          <cell r="B22" t="str">
            <v>Biscayne, Florida</v>
          </cell>
          <cell r="H22">
            <v>90</v>
          </cell>
        </row>
        <row r="23">
          <cell r="B23" t="str">
            <v>Biscayne, Florida</v>
          </cell>
          <cell r="H23">
            <v>90</v>
          </cell>
        </row>
        <row r="24">
          <cell r="B24" t="str">
            <v>Biscayne, Florida</v>
          </cell>
          <cell r="H24">
            <v>75</v>
          </cell>
        </row>
        <row r="25">
          <cell r="B25" t="str">
            <v>Biscayne, Florida</v>
          </cell>
          <cell r="H25">
            <v>75</v>
          </cell>
        </row>
        <row r="26">
          <cell r="B26" t="str">
            <v>Biscayne, Florida</v>
          </cell>
          <cell r="H26">
            <v>75</v>
          </cell>
        </row>
        <row r="27">
          <cell r="B27" t="str">
            <v>Biscayne, Florida</v>
          </cell>
          <cell r="H27">
            <v>75</v>
          </cell>
        </row>
        <row r="28">
          <cell r="B28" t="str">
            <v>Biscayne, Florida</v>
          </cell>
          <cell r="H28">
            <v>75</v>
          </cell>
        </row>
        <row r="29">
          <cell r="B29" t="str">
            <v>Biscayne, Florida</v>
          </cell>
          <cell r="H29">
            <v>75</v>
          </cell>
        </row>
        <row r="30">
          <cell r="B30" t="str">
            <v>Biscayne, Florida</v>
          </cell>
          <cell r="H30">
            <v>75</v>
          </cell>
        </row>
        <row r="31">
          <cell r="B31" t="str">
            <v>Biscayne, Florida</v>
          </cell>
          <cell r="H31">
            <v>75</v>
          </cell>
        </row>
        <row r="32">
          <cell r="B32" t="str">
            <v>Biscayne, Florida</v>
          </cell>
          <cell r="H32">
            <v>75</v>
          </cell>
        </row>
        <row r="33">
          <cell r="B33" t="str">
            <v>Biscayne, Florida</v>
          </cell>
          <cell r="H33">
            <v>75</v>
          </cell>
        </row>
        <row r="34">
          <cell r="B34" t="str">
            <v>Biscayne, Florida</v>
          </cell>
          <cell r="H34">
            <v>75</v>
          </cell>
        </row>
        <row r="35">
          <cell r="B35" t="str">
            <v>Biscayne, Florida</v>
          </cell>
          <cell r="H35">
            <v>75</v>
          </cell>
        </row>
        <row r="36">
          <cell r="B36" t="str">
            <v>Biscayne, Florida</v>
          </cell>
          <cell r="H36">
            <v>75</v>
          </cell>
        </row>
        <row r="37">
          <cell r="B37" t="str">
            <v>Biscayne, Florida</v>
          </cell>
          <cell r="H37">
            <v>75</v>
          </cell>
        </row>
        <row r="38">
          <cell r="B38" t="str">
            <v>Biscayne, Florida</v>
          </cell>
          <cell r="H38">
            <v>75</v>
          </cell>
        </row>
        <row r="39">
          <cell r="B39" t="str">
            <v>Biscayne, Florida</v>
          </cell>
          <cell r="H39">
            <v>75</v>
          </cell>
        </row>
        <row r="40">
          <cell r="B40" t="str">
            <v>Biscayne, Florida</v>
          </cell>
          <cell r="H40">
            <v>75</v>
          </cell>
        </row>
        <row r="41">
          <cell r="B41" t="str">
            <v>Biscayne, Florida</v>
          </cell>
          <cell r="H41">
            <v>75</v>
          </cell>
        </row>
        <row r="42">
          <cell r="B42" t="str">
            <v>Biscayne, Florida</v>
          </cell>
          <cell r="H42">
            <v>75</v>
          </cell>
        </row>
        <row r="43">
          <cell r="B43" t="str">
            <v>Biscayne, Florida</v>
          </cell>
          <cell r="H43">
            <v>75</v>
          </cell>
        </row>
        <row r="44">
          <cell r="B44" t="str">
            <v>Biscayne, Florida</v>
          </cell>
          <cell r="H44">
            <v>75</v>
          </cell>
        </row>
        <row r="45">
          <cell r="B45" t="str">
            <v>Biscayne, Florida</v>
          </cell>
          <cell r="H45">
            <v>75</v>
          </cell>
        </row>
        <row r="46">
          <cell r="B46" t="str">
            <v>Biscayne, Florida</v>
          </cell>
          <cell r="H46">
            <v>75</v>
          </cell>
        </row>
        <row r="47">
          <cell r="B47" t="str">
            <v>Biscayne, Florida</v>
          </cell>
          <cell r="H47">
            <v>75</v>
          </cell>
        </row>
        <row r="48">
          <cell r="B48" t="str">
            <v>Biscayne, Florida</v>
          </cell>
          <cell r="H48">
            <v>75</v>
          </cell>
        </row>
        <row r="49">
          <cell r="B49" t="str">
            <v>Biscayne, Florida</v>
          </cell>
          <cell r="H49">
            <v>75</v>
          </cell>
        </row>
        <row r="50">
          <cell r="B50" t="str">
            <v>Biscayne, Florida</v>
          </cell>
          <cell r="H50">
            <v>75</v>
          </cell>
        </row>
        <row r="51">
          <cell r="B51" t="str">
            <v>Biscayne, Florida</v>
          </cell>
          <cell r="H51">
            <v>75</v>
          </cell>
        </row>
        <row r="52">
          <cell r="B52" t="str">
            <v>Biscayne, Florida</v>
          </cell>
          <cell r="H52">
            <v>75</v>
          </cell>
        </row>
        <row r="53">
          <cell r="B53" t="str">
            <v>Biscayne, Florida</v>
          </cell>
          <cell r="H53">
            <v>75</v>
          </cell>
        </row>
        <row r="54">
          <cell r="B54" t="str">
            <v>Biscayne, Florida</v>
          </cell>
          <cell r="H54">
            <v>75</v>
          </cell>
        </row>
        <row r="55">
          <cell r="B55" t="str">
            <v>Biscayne, Florida</v>
          </cell>
          <cell r="H55">
            <v>75</v>
          </cell>
        </row>
        <row r="56">
          <cell r="B56" t="str">
            <v>Biscayne, Florida</v>
          </cell>
          <cell r="H56">
            <v>75</v>
          </cell>
        </row>
        <row r="57">
          <cell r="B57" t="str">
            <v>Biscayne, Florida</v>
          </cell>
          <cell r="H57">
            <v>75</v>
          </cell>
        </row>
        <row r="58">
          <cell r="B58" t="str">
            <v>Biscayne, Florida</v>
          </cell>
          <cell r="H58">
            <v>75</v>
          </cell>
        </row>
        <row r="59">
          <cell r="B59" t="str">
            <v>Biscayne, Florida</v>
          </cell>
          <cell r="H59">
            <v>75</v>
          </cell>
        </row>
        <row r="60">
          <cell r="B60" t="str">
            <v>Biscayne, Florida</v>
          </cell>
          <cell r="H60">
            <v>75</v>
          </cell>
        </row>
        <row r="61">
          <cell r="B61" t="str">
            <v>Biscayne, Florida</v>
          </cell>
          <cell r="H61">
            <v>75</v>
          </cell>
        </row>
        <row r="62">
          <cell r="B62" t="str">
            <v>Biscayne, Florida</v>
          </cell>
          <cell r="H62">
            <v>75</v>
          </cell>
        </row>
        <row r="63">
          <cell r="B63" t="str">
            <v>Biscayne, Florida</v>
          </cell>
          <cell r="H63">
            <v>75</v>
          </cell>
        </row>
        <row r="64">
          <cell r="B64" t="str">
            <v>Biscayne, Florida</v>
          </cell>
          <cell r="H64">
            <v>75</v>
          </cell>
        </row>
        <row r="65">
          <cell r="B65" t="str">
            <v>Biscayne, Florida</v>
          </cell>
          <cell r="H65">
            <v>75</v>
          </cell>
        </row>
        <row r="66">
          <cell r="B66" t="str">
            <v>Biscayne, Florida</v>
          </cell>
          <cell r="H66">
            <v>75</v>
          </cell>
        </row>
        <row r="67">
          <cell r="B67" t="str">
            <v>Biscayne, Florida</v>
          </cell>
          <cell r="H67">
            <v>75</v>
          </cell>
        </row>
        <row r="68">
          <cell r="B68" t="str">
            <v>Biscayne, Florida</v>
          </cell>
          <cell r="H68">
            <v>75</v>
          </cell>
        </row>
        <row r="69">
          <cell r="B69" t="str">
            <v>Biscayne, Florida</v>
          </cell>
          <cell r="H69">
            <v>75</v>
          </cell>
        </row>
        <row r="70">
          <cell r="B70" t="str">
            <v>Biscayne, Florida</v>
          </cell>
          <cell r="H70">
            <v>75</v>
          </cell>
        </row>
        <row r="71">
          <cell r="B71" t="str">
            <v>Biscayne, Florida</v>
          </cell>
          <cell r="H71">
            <v>75</v>
          </cell>
        </row>
        <row r="72">
          <cell r="B72" t="str">
            <v>Biscayne, Florida</v>
          </cell>
          <cell r="H72">
            <v>75</v>
          </cell>
        </row>
        <row r="73">
          <cell r="B73" t="str">
            <v>Biscayne, Florida</v>
          </cell>
          <cell r="H73">
            <v>75</v>
          </cell>
        </row>
        <row r="74">
          <cell r="B74" t="str">
            <v>Biscayne, Florida</v>
          </cell>
          <cell r="H74">
            <v>75</v>
          </cell>
        </row>
        <row r="75">
          <cell r="B75" t="str">
            <v>Biscayne, Florida</v>
          </cell>
          <cell r="H75">
            <v>75</v>
          </cell>
        </row>
        <row r="76">
          <cell r="B76" t="str">
            <v>Biscayne, Florida</v>
          </cell>
          <cell r="H76">
            <v>75</v>
          </cell>
        </row>
        <row r="77">
          <cell r="B77" t="str">
            <v>Biscayne, Florida</v>
          </cell>
          <cell r="H77">
            <v>75</v>
          </cell>
        </row>
        <row r="78">
          <cell r="B78" t="str">
            <v>Biscayne, Florida</v>
          </cell>
          <cell r="H78">
            <v>75</v>
          </cell>
        </row>
        <row r="79">
          <cell r="B79" t="str">
            <v>Biscayne, Florida</v>
          </cell>
          <cell r="H79">
            <v>75</v>
          </cell>
        </row>
        <row r="80">
          <cell r="B80" t="str">
            <v>Biscayne, Florida</v>
          </cell>
          <cell r="H80">
            <v>75</v>
          </cell>
        </row>
        <row r="81">
          <cell r="B81" t="str">
            <v>Biscayne, Florida</v>
          </cell>
          <cell r="H81">
            <v>75</v>
          </cell>
        </row>
        <row r="82">
          <cell r="B82" t="str">
            <v>Biscayne, Florida</v>
          </cell>
          <cell r="H82">
            <v>75</v>
          </cell>
        </row>
        <row r="83">
          <cell r="B83" t="str">
            <v>Biscayne, Florida</v>
          </cell>
          <cell r="H83">
            <v>75</v>
          </cell>
        </row>
        <row r="84">
          <cell r="B84" t="str">
            <v>Biscayne, Florida</v>
          </cell>
          <cell r="H84">
            <v>75</v>
          </cell>
        </row>
        <row r="85">
          <cell r="B85" t="str">
            <v>Biscayne, Florida</v>
          </cell>
          <cell r="H85">
            <v>75</v>
          </cell>
        </row>
        <row r="86">
          <cell r="B86" t="str">
            <v>Biscayne, Florida</v>
          </cell>
          <cell r="H86">
            <v>75</v>
          </cell>
        </row>
        <row r="87">
          <cell r="B87" t="str">
            <v>Biscayne, Florida</v>
          </cell>
          <cell r="H87">
            <v>75</v>
          </cell>
        </row>
        <row r="88">
          <cell r="B88" t="str">
            <v>Biscayne, Florida</v>
          </cell>
          <cell r="H88">
            <v>75</v>
          </cell>
        </row>
        <row r="89">
          <cell r="B89" t="str">
            <v>Biscayne, Florida</v>
          </cell>
          <cell r="H89">
            <v>75</v>
          </cell>
        </row>
        <row r="90">
          <cell r="B90" t="str">
            <v>Biscayne, Florida</v>
          </cell>
          <cell r="H90">
            <v>75</v>
          </cell>
        </row>
        <row r="91">
          <cell r="B91" t="str">
            <v>Biscayne, Florida</v>
          </cell>
          <cell r="H91">
            <v>75</v>
          </cell>
        </row>
        <row r="92">
          <cell r="B92" t="str">
            <v>Biscayne, Florida</v>
          </cell>
          <cell r="H92">
            <v>75</v>
          </cell>
        </row>
        <row r="93">
          <cell r="B93" t="str">
            <v>Biscayne, Florida</v>
          </cell>
          <cell r="H93">
            <v>75</v>
          </cell>
        </row>
        <row r="94">
          <cell r="B94" t="str">
            <v>Biscayne, Florida</v>
          </cell>
          <cell r="H94">
            <v>75</v>
          </cell>
        </row>
        <row r="95">
          <cell r="B95" t="str">
            <v>Biscayne, Florida</v>
          </cell>
          <cell r="H95">
            <v>75</v>
          </cell>
        </row>
        <row r="96">
          <cell r="B96" t="str">
            <v>Biscayne, Florida</v>
          </cell>
          <cell r="H96">
            <v>75</v>
          </cell>
        </row>
        <row r="97">
          <cell r="B97" t="str">
            <v>Biscayne, Florida</v>
          </cell>
          <cell r="H97">
            <v>75</v>
          </cell>
        </row>
        <row r="98">
          <cell r="B98" t="str">
            <v>Biscayne, Florida</v>
          </cell>
          <cell r="H98">
            <v>75</v>
          </cell>
        </row>
        <row r="99">
          <cell r="B99" t="str">
            <v>Biscayne, Florida</v>
          </cell>
          <cell r="H99">
            <v>75</v>
          </cell>
        </row>
        <row r="100">
          <cell r="B100" t="str">
            <v>Biscayne, Florida</v>
          </cell>
          <cell r="H100">
            <v>75</v>
          </cell>
        </row>
        <row r="101">
          <cell r="B101" t="str">
            <v>Biscayne, Florida</v>
          </cell>
          <cell r="H101">
            <v>75</v>
          </cell>
        </row>
        <row r="102">
          <cell r="B102" t="str">
            <v>Biscayne, Florida</v>
          </cell>
          <cell r="H102">
            <v>75</v>
          </cell>
        </row>
        <row r="103">
          <cell r="B103" t="str">
            <v>Biscayne, Florida</v>
          </cell>
          <cell r="H103">
            <v>75</v>
          </cell>
        </row>
        <row r="104">
          <cell r="B104" t="str">
            <v>Biscayne, Florida</v>
          </cell>
          <cell r="H104">
            <v>75</v>
          </cell>
        </row>
        <row r="105">
          <cell r="B105" t="str">
            <v>Biscayne, Florida</v>
          </cell>
          <cell r="H105">
            <v>75</v>
          </cell>
        </row>
        <row r="106">
          <cell r="B106" t="str">
            <v>Biscayne, Florida</v>
          </cell>
          <cell r="H106">
            <v>75</v>
          </cell>
        </row>
        <row r="107">
          <cell r="B107" t="str">
            <v>Biscayne, Florida</v>
          </cell>
          <cell r="H107">
            <v>75</v>
          </cell>
        </row>
        <row r="108">
          <cell r="B108" t="str">
            <v>Biscayne, Florida</v>
          </cell>
          <cell r="H108">
            <v>75</v>
          </cell>
        </row>
        <row r="109">
          <cell r="B109" t="str">
            <v>Biscayne, Florida</v>
          </cell>
          <cell r="H109">
            <v>75</v>
          </cell>
        </row>
        <row r="110">
          <cell r="B110" t="str">
            <v>Biscayne, Florida</v>
          </cell>
          <cell r="H110">
            <v>75</v>
          </cell>
        </row>
        <row r="111">
          <cell r="B111" t="str">
            <v>Biscayne, Florida</v>
          </cell>
          <cell r="H111">
            <v>75</v>
          </cell>
        </row>
        <row r="112">
          <cell r="B112" t="str">
            <v>Biscayne, Florida</v>
          </cell>
          <cell r="H112">
            <v>75</v>
          </cell>
        </row>
        <row r="113">
          <cell r="B113" t="str">
            <v>Biscayne, Florida</v>
          </cell>
          <cell r="H113">
            <v>75</v>
          </cell>
        </row>
        <row r="114">
          <cell r="B114" t="str">
            <v>Biscayne, Florida</v>
          </cell>
          <cell r="H114">
            <v>75</v>
          </cell>
        </row>
        <row r="115">
          <cell r="B115" t="str">
            <v>Biscayne, Florida</v>
          </cell>
          <cell r="H115">
            <v>75</v>
          </cell>
        </row>
        <row r="116">
          <cell r="B116" t="str">
            <v>Biscayne, Florida</v>
          </cell>
          <cell r="H116">
            <v>75</v>
          </cell>
        </row>
        <row r="117">
          <cell r="B117" t="str">
            <v>Biscayne, Florida</v>
          </cell>
          <cell r="H117">
            <v>75</v>
          </cell>
        </row>
        <row r="118">
          <cell r="B118" t="str">
            <v>Biscayne, Florida</v>
          </cell>
          <cell r="H118">
            <v>75</v>
          </cell>
        </row>
        <row r="119">
          <cell r="B119" t="str">
            <v>Biscayne, Florida</v>
          </cell>
          <cell r="H119">
            <v>75</v>
          </cell>
        </row>
        <row r="120">
          <cell r="B120" t="str">
            <v>Biscayne, Florida</v>
          </cell>
          <cell r="H120">
            <v>75</v>
          </cell>
        </row>
        <row r="121">
          <cell r="B121" t="str">
            <v>Biscayne, Florida</v>
          </cell>
          <cell r="H121">
            <v>75</v>
          </cell>
        </row>
        <row r="122">
          <cell r="B122" t="str">
            <v>Biscayne, Florida</v>
          </cell>
          <cell r="H122">
            <v>75</v>
          </cell>
        </row>
        <row r="123">
          <cell r="B123" t="str">
            <v>Biscayne, Florida</v>
          </cell>
          <cell r="H123">
            <v>75</v>
          </cell>
        </row>
        <row r="124">
          <cell r="B124" t="str">
            <v>Biscayne, Florida</v>
          </cell>
          <cell r="H124">
            <v>75</v>
          </cell>
        </row>
        <row r="125">
          <cell r="B125" t="str">
            <v>Biscayne, Florida</v>
          </cell>
          <cell r="H125">
            <v>75</v>
          </cell>
        </row>
        <row r="126">
          <cell r="B126" t="str">
            <v>Biscayne, Florida</v>
          </cell>
          <cell r="H126">
            <v>75</v>
          </cell>
        </row>
        <row r="127">
          <cell r="B127" t="str">
            <v>Biscayne, Florida</v>
          </cell>
          <cell r="H127">
            <v>75</v>
          </cell>
        </row>
        <row r="128">
          <cell r="B128" t="str">
            <v>Biscayne, Florida</v>
          </cell>
          <cell r="H128">
            <v>75</v>
          </cell>
        </row>
        <row r="129">
          <cell r="B129" t="str">
            <v>Biscayne, Florida</v>
          </cell>
          <cell r="H129">
            <v>75</v>
          </cell>
        </row>
        <row r="130">
          <cell r="B130" t="str">
            <v>Biscayne, Florida</v>
          </cell>
          <cell r="H130">
            <v>75</v>
          </cell>
        </row>
        <row r="131">
          <cell r="B131" t="str">
            <v>Biscayne, Florida</v>
          </cell>
          <cell r="H131">
            <v>75</v>
          </cell>
        </row>
        <row r="132">
          <cell r="B132" t="str">
            <v>Biscayne, Florida</v>
          </cell>
          <cell r="H132">
            <v>75</v>
          </cell>
        </row>
        <row r="133">
          <cell r="B133" t="str">
            <v>Biscayne, Florida</v>
          </cell>
          <cell r="H133">
            <v>75</v>
          </cell>
        </row>
        <row r="134">
          <cell r="B134" t="str">
            <v>Biscayne, Florida</v>
          </cell>
          <cell r="H134">
            <v>75</v>
          </cell>
        </row>
        <row r="135">
          <cell r="B135" t="str">
            <v>Biscayne, Florida</v>
          </cell>
          <cell r="H135">
            <v>75</v>
          </cell>
        </row>
        <row r="136">
          <cell r="B136" t="str">
            <v>Biscayne, Florida</v>
          </cell>
          <cell r="H136">
            <v>75</v>
          </cell>
        </row>
        <row r="137">
          <cell r="B137" t="str">
            <v>Biscayne, Florida</v>
          </cell>
          <cell r="H137">
            <v>75</v>
          </cell>
        </row>
        <row r="138">
          <cell r="B138" t="str">
            <v>Biscayne, Florida</v>
          </cell>
          <cell r="H138">
            <v>75</v>
          </cell>
        </row>
        <row r="139">
          <cell r="B139" t="str">
            <v>Biscayne, Florida</v>
          </cell>
          <cell r="H139">
            <v>75</v>
          </cell>
        </row>
        <row r="140">
          <cell r="B140" t="str">
            <v>Biscayne, Florida</v>
          </cell>
          <cell r="H140">
            <v>75</v>
          </cell>
        </row>
        <row r="141">
          <cell r="B141" t="str">
            <v>Biscayne, Florida</v>
          </cell>
          <cell r="H141">
            <v>75</v>
          </cell>
        </row>
        <row r="142">
          <cell r="B142" t="str">
            <v>Biscayne, Florida</v>
          </cell>
          <cell r="H142">
            <v>75</v>
          </cell>
        </row>
        <row r="143">
          <cell r="B143" t="str">
            <v>Biscayne, Florida</v>
          </cell>
          <cell r="H143">
            <v>75</v>
          </cell>
        </row>
        <row r="144">
          <cell r="B144" t="str">
            <v>Biscayne, Florida</v>
          </cell>
          <cell r="H144">
            <v>75</v>
          </cell>
        </row>
        <row r="145">
          <cell r="B145" t="str">
            <v>Biscayne, Florida</v>
          </cell>
          <cell r="H145">
            <v>75</v>
          </cell>
        </row>
        <row r="146">
          <cell r="B146" t="str">
            <v>Biscayne, Florida</v>
          </cell>
          <cell r="H146">
            <v>75</v>
          </cell>
        </row>
        <row r="147">
          <cell r="B147" t="str">
            <v>Biscayne, Florida</v>
          </cell>
          <cell r="H147">
            <v>75</v>
          </cell>
        </row>
        <row r="148">
          <cell r="B148" t="str">
            <v>Biscayne, Florida</v>
          </cell>
          <cell r="H148">
            <v>75</v>
          </cell>
        </row>
        <row r="149">
          <cell r="B149" t="str">
            <v>Biscayne, Florida</v>
          </cell>
          <cell r="H149">
            <v>75</v>
          </cell>
        </row>
        <row r="150">
          <cell r="B150" t="str">
            <v>Biscayne, Florida</v>
          </cell>
          <cell r="H150">
            <v>75</v>
          </cell>
        </row>
        <row r="151">
          <cell r="B151" t="str">
            <v>Biscayne, Florida</v>
          </cell>
          <cell r="H151">
            <v>75</v>
          </cell>
        </row>
        <row r="152">
          <cell r="B152" t="str">
            <v>Biscayne, Florida</v>
          </cell>
          <cell r="H152">
            <v>75</v>
          </cell>
        </row>
        <row r="153">
          <cell r="B153" t="str">
            <v>Biscayne, Florida</v>
          </cell>
          <cell r="H153">
            <v>75</v>
          </cell>
        </row>
        <row r="154">
          <cell r="B154" t="str">
            <v>Biscayne, Florida</v>
          </cell>
          <cell r="H154">
            <v>75</v>
          </cell>
        </row>
        <row r="155">
          <cell r="B155" t="str">
            <v>Biscayne, Florida</v>
          </cell>
          <cell r="H155">
            <v>75</v>
          </cell>
        </row>
        <row r="156">
          <cell r="B156" t="str">
            <v>Biscayne, Florida</v>
          </cell>
          <cell r="H156">
            <v>75</v>
          </cell>
        </row>
        <row r="157">
          <cell r="B157" t="str">
            <v>Biscayne, Florida</v>
          </cell>
          <cell r="H157">
            <v>75</v>
          </cell>
        </row>
        <row r="158">
          <cell r="B158" t="str">
            <v>Biscayne, Florida</v>
          </cell>
          <cell r="H158">
            <v>70</v>
          </cell>
        </row>
        <row r="159">
          <cell r="B159" t="str">
            <v>Biscayne, Florida</v>
          </cell>
          <cell r="H159">
            <v>70</v>
          </cell>
        </row>
        <row r="160">
          <cell r="B160" t="str">
            <v>Biscayne, Florida</v>
          </cell>
          <cell r="H160">
            <v>70</v>
          </cell>
        </row>
        <row r="161">
          <cell r="B161" t="str">
            <v>Biscayne, Florida</v>
          </cell>
          <cell r="H161">
            <v>70</v>
          </cell>
        </row>
        <row r="162">
          <cell r="B162" t="str">
            <v>Biscayne, Florida</v>
          </cell>
          <cell r="H162">
            <v>70</v>
          </cell>
        </row>
        <row r="163">
          <cell r="B163" t="str">
            <v>Biscayne, Florida</v>
          </cell>
          <cell r="H163">
            <v>70</v>
          </cell>
        </row>
        <row r="164">
          <cell r="B164" t="str">
            <v>Biscayne, Florida</v>
          </cell>
          <cell r="H164">
            <v>70</v>
          </cell>
        </row>
        <row r="165">
          <cell r="B165" t="str">
            <v>Biscayne, Florida</v>
          </cell>
          <cell r="H165">
            <v>70</v>
          </cell>
        </row>
        <row r="166">
          <cell r="B166" t="str">
            <v>Biscayne, Florida</v>
          </cell>
          <cell r="H166">
            <v>70</v>
          </cell>
        </row>
        <row r="167">
          <cell r="B167" t="str">
            <v>Biscayne, Florida</v>
          </cell>
          <cell r="H167">
            <v>70</v>
          </cell>
        </row>
        <row r="168">
          <cell r="B168" t="str">
            <v>Biscayne, Florida</v>
          </cell>
          <cell r="H168">
            <v>70</v>
          </cell>
        </row>
        <row r="169">
          <cell r="B169" t="str">
            <v>Biscayne, Florida</v>
          </cell>
          <cell r="H169">
            <v>70</v>
          </cell>
        </row>
        <row r="170">
          <cell r="B170" t="str">
            <v>Biscayne, Florida</v>
          </cell>
          <cell r="H170">
            <v>70</v>
          </cell>
        </row>
        <row r="171">
          <cell r="B171" t="str">
            <v>Biscayne, Florida</v>
          </cell>
          <cell r="H171">
            <v>70</v>
          </cell>
        </row>
        <row r="172">
          <cell r="B172" t="str">
            <v>Biscayne, Florida</v>
          </cell>
          <cell r="H172">
            <v>70</v>
          </cell>
        </row>
        <row r="173">
          <cell r="B173" t="str">
            <v>Biscayne, Florida</v>
          </cell>
          <cell r="H173">
            <v>70</v>
          </cell>
        </row>
        <row r="174">
          <cell r="B174" t="str">
            <v>Biscayne, Florida</v>
          </cell>
          <cell r="H174">
            <v>70</v>
          </cell>
        </row>
        <row r="175">
          <cell r="B175" t="str">
            <v>Biscayne, Florida</v>
          </cell>
          <cell r="H175">
            <v>70</v>
          </cell>
        </row>
        <row r="176">
          <cell r="B176" t="str">
            <v>Biscayne, Florida</v>
          </cell>
          <cell r="H176">
            <v>70</v>
          </cell>
        </row>
        <row r="177">
          <cell r="B177" t="str">
            <v>Biscayne, Florida</v>
          </cell>
          <cell r="H177">
            <v>70</v>
          </cell>
        </row>
        <row r="178">
          <cell r="B178" t="str">
            <v>Biscayne, Florida</v>
          </cell>
          <cell r="H178">
            <v>70</v>
          </cell>
        </row>
        <row r="179">
          <cell r="B179" t="str">
            <v>Biscayne, Florida</v>
          </cell>
          <cell r="H179">
            <v>70</v>
          </cell>
        </row>
        <row r="180">
          <cell r="B180" t="str">
            <v>Biscayne, Florida</v>
          </cell>
          <cell r="H180">
            <v>70</v>
          </cell>
        </row>
        <row r="181">
          <cell r="B181" t="str">
            <v>Biscayne, Florida</v>
          </cell>
          <cell r="H181">
            <v>70</v>
          </cell>
        </row>
        <row r="182">
          <cell r="B182" t="str">
            <v>Biscayne, Florida</v>
          </cell>
          <cell r="H182">
            <v>70</v>
          </cell>
        </row>
        <row r="183">
          <cell r="B183" t="str">
            <v>Biscayne, Florida</v>
          </cell>
          <cell r="H183">
            <v>70</v>
          </cell>
        </row>
        <row r="184">
          <cell r="B184" t="str">
            <v>Biscayne, Florida</v>
          </cell>
          <cell r="H184">
            <v>70</v>
          </cell>
        </row>
        <row r="185">
          <cell r="B185" t="str">
            <v>Biscayne, Florida</v>
          </cell>
          <cell r="H185">
            <v>70</v>
          </cell>
        </row>
        <row r="186">
          <cell r="B186" t="str">
            <v>Biscayne, Florida</v>
          </cell>
          <cell r="H186">
            <v>70</v>
          </cell>
        </row>
        <row r="187">
          <cell r="B187" t="str">
            <v>Biscayne, Florida</v>
          </cell>
          <cell r="H187">
            <v>70</v>
          </cell>
        </row>
        <row r="188">
          <cell r="B188" t="str">
            <v>Biscayne, Florida</v>
          </cell>
          <cell r="H188">
            <v>70</v>
          </cell>
        </row>
        <row r="189">
          <cell r="B189" t="str">
            <v>Biscayne, Florida</v>
          </cell>
          <cell r="H189">
            <v>70</v>
          </cell>
        </row>
        <row r="190">
          <cell r="B190" t="str">
            <v>Biscayne, Florida</v>
          </cell>
          <cell r="H190">
            <v>70</v>
          </cell>
        </row>
        <row r="191">
          <cell r="B191" t="str">
            <v>Biscayne, Florida</v>
          </cell>
          <cell r="H191">
            <v>70</v>
          </cell>
        </row>
        <row r="192">
          <cell r="B192" t="str">
            <v>Biscayne, Florida</v>
          </cell>
          <cell r="H192">
            <v>70</v>
          </cell>
        </row>
        <row r="193">
          <cell r="B193" t="str">
            <v>Biscayne, Florida</v>
          </cell>
          <cell r="H193">
            <v>70</v>
          </cell>
        </row>
        <row r="194">
          <cell r="B194" t="str">
            <v>Biscayne, Florida</v>
          </cell>
          <cell r="H194">
            <v>70</v>
          </cell>
        </row>
        <row r="195">
          <cell r="B195" t="str">
            <v>Biscayne, Florida</v>
          </cell>
          <cell r="H195">
            <v>70</v>
          </cell>
        </row>
        <row r="196">
          <cell r="B196" t="str">
            <v>Biscayne, Florida</v>
          </cell>
          <cell r="H196">
            <v>70</v>
          </cell>
        </row>
        <row r="197">
          <cell r="B197" t="str">
            <v>Biscayne, Florida</v>
          </cell>
          <cell r="H197">
            <v>70</v>
          </cell>
        </row>
        <row r="198">
          <cell r="B198" t="str">
            <v>Biscayne, Florida</v>
          </cell>
          <cell r="H198">
            <v>70</v>
          </cell>
        </row>
        <row r="199">
          <cell r="B199" t="str">
            <v>Biscayne, Florida</v>
          </cell>
          <cell r="H199">
            <v>70</v>
          </cell>
        </row>
        <row r="200">
          <cell r="B200" t="str">
            <v>Biscayne, Florida</v>
          </cell>
          <cell r="H200">
            <v>70</v>
          </cell>
        </row>
        <row r="201">
          <cell r="B201" t="str">
            <v>Biscayne, Florida</v>
          </cell>
          <cell r="H201">
            <v>70</v>
          </cell>
        </row>
        <row r="202">
          <cell r="B202" t="str">
            <v>Biscayne, Florida</v>
          </cell>
          <cell r="H202">
            <v>70</v>
          </cell>
        </row>
        <row r="203">
          <cell r="B203" t="str">
            <v>Biscayne, Florida</v>
          </cell>
          <cell r="H203">
            <v>70</v>
          </cell>
        </row>
        <row r="204">
          <cell r="B204" t="str">
            <v>Biscayne, Florida</v>
          </cell>
          <cell r="H204">
            <v>70</v>
          </cell>
        </row>
        <row r="205">
          <cell r="B205" t="str">
            <v>Biscayne, Florida</v>
          </cell>
          <cell r="H205">
            <v>70</v>
          </cell>
        </row>
        <row r="206">
          <cell r="B206" t="str">
            <v>Biscayne, Florida</v>
          </cell>
          <cell r="H206">
            <v>70</v>
          </cell>
        </row>
        <row r="207">
          <cell r="B207" t="str">
            <v>Biscayne, Florida</v>
          </cell>
          <cell r="H207">
            <v>70</v>
          </cell>
        </row>
        <row r="208">
          <cell r="B208" t="str">
            <v>Biscayne, Florida</v>
          </cell>
          <cell r="H208">
            <v>70</v>
          </cell>
        </row>
        <row r="209">
          <cell r="B209" t="str">
            <v>Biscayne, Florida</v>
          </cell>
          <cell r="H209">
            <v>70</v>
          </cell>
        </row>
        <row r="210">
          <cell r="B210" t="str">
            <v>Biscayne, Florida</v>
          </cell>
          <cell r="H210">
            <v>70</v>
          </cell>
        </row>
        <row r="211">
          <cell r="B211" t="str">
            <v>Biscayne, Florida</v>
          </cell>
          <cell r="H211">
            <v>70</v>
          </cell>
        </row>
        <row r="212">
          <cell r="B212" t="str">
            <v>Biscayne, Florida</v>
          </cell>
          <cell r="H212">
            <v>70</v>
          </cell>
        </row>
        <row r="213">
          <cell r="B213" t="str">
            <v>Biscayne, Florida</v>
          </cell>
          <cell r="H213">
            <v>70</v>
          </cell>
        </row>
        <row r="214">
          <cell r="B214" t="str">
            <v>Biscayne, Florida</v>
          </cell>
          <cell r="H214">
            <v>70</v>
          </cell>
        </row>
        <row r="215">
          <cell r="B215" t="str">
            <v>Biscayne, Florida</v>
          </cell>
          <cell r="H215">
            <v>70</v>
          </cell>
        </row>
        <row r="216">
          <cell r="B216" t="str">
            <v>Biscayne, Florida</v>
          </cell>
          <cell r="H216">
            <v>70</v>
          </cell>
        </row>
        <row r="217">
          <cell r="B217" t="str">
            <v>Biscayne, Florida</v>
          </cell>
          <cell r="H217">
            <v>70</v>
          </cell>
        </row>
        <row r="218">
          <cell r="B218" t="str">
            <v>Biscayne, Florida</v>
          </cell>
          <cell r="H218">
            <v>70</v>
          </cell>
        </row>
        <row r="219">
          <cell r="B219" t="str">
            <v>Biscayne, Florida</v>
          </cell>
          <cell r="H219">
            <v>70</v>
          </cell>
        </row>
        <row r="220">
          <cell r="B220" t="str">
            <v>Biscayne, Florida</v>
          </cell>
          <cell r="H220">
            <v>70</v>
          </cell>
        </row>
        <row r="221">
          <cell r="B221" t="str">
            <v>Biscayne, Florida</v>
          </cell>
          <cell r="H221">
            <v>70</v>
          </cell>
        </row>
        <row r="222">
          <cell r="B222" t="str">
            <v>Biscayne, Florida</v>
          </cell>
          <cell r="H222">
            <v>70</v>
          </cell>
        </row>
        <row r="223">
          <cell r="B223" t="str">
            <v>Biscayne, Florida</v>
          </cell>
          <cell r="H223">
            <v>70</v>
          </cell>
        </row>
        <row r="224">
          <cell r="B224" t="str">
            <v>Biscayne, Florida</v>
          </cell>
          <cell r="H224">
            <v>70</v>
          </cell>
        </row>
        <row r="225">
          <cell r="B225" t="str">
            <v>Biscayne, Florida</v>
          </cell>
          <cell r="H225">
            <v>70</v>
          </cell>
        </row>
        <row r="226">
          <cell r="B226" t="str">
            <v>Biscayne, Florida</v>
          </cell>
          <cell r="H226">
            <v>70</v>
          </cell>
        </row>
        <row r="227">
          <cell r="B227" t="str">
            <v>Biscayne, Florida</v>
          </cell>
          <cell r="H227">
            <v>70</v>
          </cell>
        </row>
        <row r="228">
          <cell r="B228" t="str">
            <v>Biscayne, Florida</v>
          </cell>
          <cell r="H228">
            <v>70</v>
          </cell>
        </row>
        <row r="229">
          <cell r="B229" t="str">
            <v>Biscayne, Florida</v>
          </cell>
          <cell r="H229">
            <v>70</v>
          </cell>
        </row>
        <row r="230">
          <cell r="B230" t="str">
            <v>Biscayne, Florida</v>
          </cell>
          <cell r="H230">
            <v>70</v>
          </cell>
        </row>
        <row r="231">
          <cell r="B231" t="str">
            <v>Biscayne, Florida</v>
          </cell>
          <cell r="H231">
            <v>70</v>
          </cell>
        </row>
        <row r="232">
          <cell r="B232" t="str">
            <v>Biscayne, Florida</v>
          </cell>
          <cell r="H232">
            <v>70</v>
          </cell>
        </row>
        <row r="233">
          <cell r="B233" t="str">
            <v>Biscayne, Florida</v>
          </cell>
          <cell r="H233">
            <v>70</v>
          </cell>
        </row>
        <row r="234">
          <cell r="B234" t="str">
            <v>Biscayne, Florida</v>
          </cell>
          <cell r="H234">
            <v>70</v>
          </cell>
        </row>
        <row r="235">
          <cell r="B235" t="str">
            <v>Biscayne, Florida</v>
          </cell>
          <cell r="H235">
            <v>70</v>
          </cell>
        </row>
        <row r="236">
          <cell r="B236" t="str">
            <v>Biscayne, Florida</v>
          </cell>
          <cell r="H236">
            <v>70</v>
          </cell>
        </row>
        <row r="237">
          <cell r="B237" t="str">
            <v>Biscayne, Florida</v>
          </cell>
          <cell r="H237">
            <v>70</v>
          </cell>
        </row>
        <row r="238">
          <cell r="B238" t="str">
            <v>Biscayne, Florida</v>
          </cell>
          <cell r="H238">
            <v>70</v>
          </cell>
        </row>
        <row r="239">
          <cell r="B239" t="str">
            <v>Biscayne, Florida</v>
          </cell>
          <cell r="H239">
            <v>70</v>
          </cell>
        </row>
        <row r="240">
          <cell r="B240" t="str">
            <v>Biscayne, Florida</v>
          </cell>
          <cell r="H240">
            <v>70</v>
          </cell>
        </row>
        <row r="241">
          <cell r="B241" t="str">
            <v>Biscayne, Florida</v>
          </cell>
          <cell r="H241">
            <v>70</v>
          </cell>
        </row>
        <row r="242">
          <cell r="B242" t="str">
            <v>Biscayne, Florida</v>
          </cell>
          <cell r="H242">
            <v>70</v>
          </cell>
        </row>
        <row r="243">
          <cell r="B243" t="str">
            <v>Biscayne, Florida</v>
          </cell>
          <cell r="H243">
            <v>70</v>
          </cell>
        </row>
        <row r="244">
          <cell r="B244" t="str">
            <v>Biscayne, Florida</v>
          </cell>
          <cell r="H244">
            <v>70</v>
          </cell>
        </row>
        <row r="245">
          <cell r="B245" t="str">
            <v>Biscayne, Florida</v>
          </cell>
          <cell r="H245">
            <v>70</v>
          </cell>
        </row>
        <row r="246">
          <cell r="B246" t="str">
            <v>Biscayne, Florida</v>
          </cell>
          <cell r="H246">
            <v>70</v>
          </cell>
        </row>
        <row r="247">
          <cell r="B247" t="str">
            <v>Biscayne, Florida</v>
          </cell>
          <cell r="H247">
            <v>70</v>
          </cell>
        </row>
        <row r="248">
          <cell r="B248" t="str">
            <v>Biscayne, Florida</v>
          </cell>
          <cell r="H248">
            <v>70</v>
          </cell>
        </row>
        <row r="249">
          <cell r="B249" t="str">
            <v>Biscayne, Florida</v>
          </cell>
          <cell r="H249">
            <v>70</v>
          </cell>
        </row>
        <row r="250">
          <cell r="B250" t="str">
            <v>Biscayne, Florida</v>
          </cell>
          <cell r="H250">
            <v>70</v>
          </cell>
        </row>
        <row r="251">
          <cell r="B251" t="str">
            <v>Biscayne, Florida</v>
          </cell>
          <cell r="H251">
            <v>70</v>
          </cell>
        </row>
        <row r="252">
          <cell r="B252" t="str">
            <v>Biscayne, Florida</v>
          </cell>
          <cell r="H252">
            <v>70</v>
          </cell>
        </row>
        <row r="253">
          <cell r="B253" t="str">
            <v>Biscayne, Florida</v>
          </cell>
          <cell r="H253">
            <v>70</v>
          </cell>
        </row>
        <row r="254">
          <cell r="B254" t="str">
            <v>Biscayne, Florida</v>
          </cell>
          <cell r="H254">
            <v>70</v>
          </cell>
        </row>
        <row r="255">
          <cell r="B255" t="str">
            <v>Biscayne, Florida</v>
          </cell>
          <cell r="H255">
            <v>70</v>
          </cell>
        </row>
        <row r="256">
          <cell r="B256" t="str">
            <v>Biscayne, Florida</v>
          </cell>
          <cell r="H256">
            <v>70</v>
          </cell>
        </row>
        <row r="257">
          <cell r="B257" t="str">
            <v>Biscayne, Florida</v>
          </cell>
          <cell r="H257">
            <v>70</v>
          </cell>
        </row>
        <row r="258">
          <cell r="B258" t="str">
            <v>Biscayne, Florida</v>
          </cell>
          <cell r="H258">
            <v>70</v>
          </cell>
        </row>
        <row r="259">
          <cell r="B259" t="str">
            <v>Biscayne, Florida</v>
          </cell>
          <cell r="H259">
            <v>70</v>
          </cell>
        </row>
        <row r="260">
          <cell r="B260" t="str">
            <v>Biscayne, Florida</v>
          </cell>
          <cell r="H260">
            <v>70</v>
          </cell>
        </row>
        <row r="261">
          <cell r="B261" t="str">
            <v>Biscayne, Florida</v>
          </cell>
          <cell r="H261">
            <v>70</v>
          </cell>
        </row>
        <row r="262">
          <cell r="B262" t="str">
            <v>Biscayne, Florida</v>
          </cell>
          <cell r="H262">
            <v>70</v>
          </cell>
        </row>
        <row r="263">
          <cell r="B263" t="str">
            <v>Biscayne, Florida</v>
          </cell>
          <cell r="H263">
            <v>70</v>
          </cell>
        </row>
        <row r="264">
          <cell r="B264" t="str">
            <v>Biscayne, Florida</v>
          </cell>
          <cell r="H264">
            <v>70</v>
          </cell>
        </row>
        <row r="265">
          <cell r="B265" t="str">
            <v>Biscayne, Florida</v>
          </cell>
          <cell r="H265">
            <v>70</v>
          </cell>
        </row>
        <row r="266">
          <cell r="B266" t="str">
            <v>Biscayne, Florida</v>
          </cell>
          <cell r="H266">
            <v>70</v>
          </cell>
        </row>
        <row r="267">
          <cell r="B267" t="str">
            <v>Biscayne, Florida</v>
          </cell>
          <cell r="H267">
            <v>70</v>
          </cell>
        </row>
        <row r="268">
          <cell r="B268" t="str">
            <v>Biscayne, Florida</v>
          </cell>
          <cell r="H268">
            <v>70</v>
          </cell>
        </row>
        <row r="269">
          <cell r="B269" t="str">
            <v>Biscayne, Florida</v>
          </cell>
          <cell r="H269">
            <v>70</v>
          </cell>
        </row>
        <row r="270">
          <cell r="B270" t="str">
            <v>Biscayne, Florida</v>
          </cell>
          <cell r="H270">
            <v>70</v>
          </cell>
        </row>
        <row r="271">
          <cell r="B271" t="str">
            <v>Biscayne, Florida</v>
          </cell>
          <cell r="H271">
            <v>70</v>
          </cell>
        </row>
        <row r="272">
          <cell r="B272" t="str">
            <v>Biscayne, Florida</v>
          </cell>
          <cell r="H272">
            <v>70</v>
          </cell>
        </row>
        <row r="273">
          <cell r="B273" t="str">
            <v>Biscayne, Florida</v>
          </cell>
          <cell r="H273">
            <v>70</v>
          </cell>
        </row>
        <row r="274">
          <cell r="B274" t="str">
            <v>Biscayne, Florida</v>
          </cell>
          <cell r="H274">
            <v>70</v>
          </cell>
        </row>
        <row r="275">
          <cell r="B275" t="str">
            <v>Biscayne, Florida</v>
          </cell>
          <cell r="H275">
            <v>70</v>
          </cell>
        </row>
        <row r="276">
          <cell r="B276" t="str">
            <v>Biscayne, Florida</v>
          </cell>
          <cell r="H276">
            <v>70</v>
          </cell>
        </row>
        <row r="277">
          <cell r="B277" t="str">
            <v>Biscayne, Florida</v>
          </cell>
          <cell r="H277">
            <v>70</v>
          </cell>
        </row>
        <row r="278">
          <cell r="B278" t="str">
            <v>Biscayne, Florida</v>
          </cell>
          <cell r="H278">
            <v>70</v>
          </cell>
        </row>
        <row r="279">
          <cell r="B279" t="str">
            <v>Biscayne, Florida</v>
          </cell>
          <cell r="H279">
            <v>70</v>
          </cell>
        </row>
        <row r="280">
          <cell r="B280" t="str">
            <v>Biscayne, Florida</v>
          </cell>
          <cell r="H280">
            <v>70</v>
          </cell>
        </row>
        <row r="281">
          <cell r="B281" t="str">
            <v>Biscayne, Florida</v>
          </cell>
          <cell r="H281">
            <v>70</v>
          </cell>
        </row>
        <row r="282">
          <cell r="B282" t="str">
            <v>Biscayne, Florida</v>
          </cell>
          <cell r="H282">
            <v>70</v>
          </cell>
        </row>
        <row r="283">
          <cell r="B283" t="str">
            <v>Biscayne, Florida</v>
          </cell>
          <cell r="H283">
            <v>70</v>
          </cell>
        </row>
        <row r="284">
          <cell r="B284" t="str">
            <v>Biscayne, Florida</v>
          </cell>
          <cell r="H284">
            <v>70</v>
          </cell>
        </row>
        <row r="285">
          <cell r="B285" t="str">
            <v>Biscayne, Florida</v>
          </cell>
          <cell r="H285">
            <v>70</v>
          </cell>
        </row>
        <row r="286">
          <cell r="B286" t="str">
            <v>Biscayne, Florida</v>
          </cell>
          <cell r="H286">
            <v>70</v>
          </cell>
        </row>
        <row r="287">
          <cell r="B287" t="str">
            <v>Biscayne, Florida</v>
          </cell>
          <cell r="H287">
            <v>70</v>
          </cell>
        </row>
        <row r="288">
          <cell r="B288" t="str">
            <v>Biscayne, Florida</v>
          </cell>
          <cell r="H288">
            <v>70</v>
          </cell>
        </row>
        <row r="289">
          <cell r="B289" t="str">
            <v>Biscayne, Florida</v>
          </cell>
          <cell r="H289">
            <v>70</v>
          </cell>
        </row>
        <row r="290">
          <cell r="B290" t="str">
            <v>Biscayne, Florida</v>
          </cell>
          <cell r="H290">
            <v>70</v>
          </cell>
        </row>
        <row r="291">
          <cell r="B291" t="str">
            <v>Biscayne, Florida</v>
          </cell>
          <cell r="H291">
            <v>70</v>
          </cell>
        </row>
        <row r="292">
          <cell r="B292" t="str">
            <v>Biscayne, Florida</v>
          </cell>
          <cell r="H292">
            <v>70</v>
          </cell>
        </row>
        <row r="293">
          <cell r="B293" t="str">
            <v>Biscayne, Florida</v>
          </cell>
          <cell r="H293">
            <v>70</v>
          </cell>
        </row>
        <row r="294">
          <cell r="B294" t="str">
            <v>Biscayne, Florida</v>
          </cell>
          <cell r="H294">
            <v>70</v>
          </cell>
        </row>
        <row r="295">
          <cell r="B295" t="str">
            <v>Biscayne, Florida</v>
          </cell>
          <cell r="H295">
            <v>70</v>
          </cell>
        </row>
        <row r="296">
          <cell r="B296" t="str">
            <v>Biscayne, Florida</v>
          </cell>
          <cell r="H296">
            <v>70</v>
          </cell>
        </row>
        <row r="297">
          <cell r="B297" t="str">
            <v>Biscayne, Florida</v>
          </cell>
          <cell r="H297">
            <v>70</v>
          </cell>
        </row>
        <row r="298">
          <cell r="B298" t="str">
            <v>Biscayne, Florida</v>
          </cell>
          <cell r="H298">
            <v>70</v>
          </cell>
        </row>
        <row r="299">
          <cell r="B299" t="str">
            <v>Biscayne, Florida</v>
          </cell>
          <cell r="H299">
            <v>70</v>
          </cell>
        </row>
        <row r="300">
          <cell r="B300" t="str">
            <v>Biscayne, Florida</v>
          </cell>
          <cell r="H300">
            <v>70</v>
          </cell>
        </row>
        <row r="301">
          <cell r="B301" t="str">
            <v>Biscayne, Florida</v>
          </cell>
          <cell r="H301">
            <v>70</v>
          </cell>
        </row>
        <row r="302">
          <cell r="B302" t="str">
            <v>Biscayne, Florida</v>
          </cell>
          <cell r="H302">
            <v>70</v>
          </cell>
        </row>
        <row r="303">
          <cell r="B303" t="str">
            <v>Biscayne, Florida</v>
          </cell>
          <cell r="H303">
            <v>70</v>
          </cell>
        </row>
        <row r="304">
          <cell r="B304" t="str">
            <v>Biscayne, Florida</v>
          </cell>
          <cell r="H304">
            <v>70</v>
          </cell>
        </row>
        <row r="305">
          <cell r="B305" t="str">
            <v>Biscayne, Florida</v>
          </cell>
          <cell r="H305">
            <v>70</v>
          </cell>
        </row>
        <row r="306">
          <cell r="B306" t="str">
            <v>Biscayne, Florida</v>
          </cell>
          <cell r="H306">
            <v>70</v>
          </cell>
        </row>
        <row r="307">
          <cell r="B307" t="str">
            <v>Biscayne, Florida</v>
          </cell>
          <cell r="H307">
            <v>70</v>
          </cell>
        </row>
        <row r="308">
          <cell r="B308" t="str">
            <v>Biscayne, Florida</v>
          </cell>
          <cell r="H308">
            <v>70</v>
          </cell>
        </row>
        <row r="309">
          <cell r="B309" t="str">
            <v>Biscayne, Florida</v>
          </cell>
          <cell r="H309">
            <v>70</v>
          </cell>
        </row>
        <row r="310">
          <cell r="B310" t="str">
            <v>Biscayne, Florida</v>
          </cell>
          <cell r="H310">
            <v>70</v>
          </cell>
        </row>
        <row r="311">
          <cell r="B311" t="str">
            <v>Biscayne, Florida</v>
          </cell>
          <cell r="H311">
            <v>70</v>
          </cell>
        </row>
        <row r="312">
          <cell r="B312" t="str">
            <v>Biscayne, Florida</v>
          </cell>
          <cell r="H312">
            <v>70</v>
          </cell>
        </row>
        <row r="313">
          <cell r="B313" t="str">
            <v>Biscayne, Florida</v>
          </cell>
          <cell r="H313">
            <v>70</v>
          </cell>
        </row>
        <row r="314">
          <cell r="B314" t="str">
            <v>Biscayne, Florida</v>
          </cell>
          <cell r="H314">
            <v>70</v>
          </cell>
        </row>
        <row r="315">
          <cell r="B315" t="str">
            <v>Biscayne, Florida</v>
          </cell>
          <cell r="H315">
            <v>70</v>
          </cell>
        </row>
        <row r="316">
          <cell r="B316" t="str">
            <v>Biscayne, Florida</v>
          </cell>
          <cell r="H316">
            <v>70</v>
          </cell>
        </row>
        <row r="317">
          <cell r="B317" t="str">
            <v>Biscayne, Florida</v>
          </cell>
          <cell r="H317">
            <v>70</v>
          </cell>
        </row>
        <row r="318">
          <cell r="B318" t="str">
            <v>Biscayne, Florida</v>
          </cell>
          <cell r="H318">
            <v>70</v>
          </cell>
        </row>
        <row r="319">
          <cell r="B319" t="str">
            <v>Biscayne, Florida</v>
          </cell>
          <cell r="H319">
            <v>70</v>
          </cell>
        </row>
        <row r="320">
          <cell r="B320" t="str">
            <v>Biscayne, Florida</v>
          </cell>
          <cell r="H320">
            <v>70</v>
          </cell>
        </row>
        <row r="321">
          <cell r="B321" t="str">
            <v>Biscayne, Florida</v>
          </cell>
          <cell r="H321">
            <v>70</v>
          </cell>
        </row>
        <row r="322">
          <cell r="B322" t="str">
            <v>Biscayne, Florida</v>
          </cell>
          <cell r="H322">
            <v>70</v>
          </cell>
        </row>
        <row r="323">
          <cell r="B323" t="str">
            <v>Biscayne, Florida</v>
          </cell>
          <cell r="H323">
            <v>70</v>
          </cell>
        </row>
        <row r="324">
          <cell r="B324" t="str">
            <v>Biscayne, Florida</v>
          </cell>
          <cell r="H324">
            <v>70</v>
          </cell>
        </row>
        <row r="325">
          <cell r="B325" t="str">
            <v>Biscayne, Florida</v>
          </cell>
          <cell r="H325">
            <v>70</v>
          </cell>
        </row>
        <row r="326">
          <cell r="B326" t="str">
            <v>Biscayne, Florida</v>
          </cell>
          <cell r="H326">
            <v>70</v>
          </cell>
        </row>
        <row r="327">
          <cell r="B327" t="str">
            <v>Biscayne, Florida</v>
          </cell>
          <cell r="H327">
            <v>70</v>
          </cell>
        </row>
        <row r="328">
          <cell r="B328" t="str">
            <v>Biscayne, Florida</v>
          </cell>
          <cell r="H328">
            <v>70</v>
          </cell>
        </row>
        <row r="329">
          <cell r="B329" t="str">
            <v>Biscayne, Florida</v>
          </cell>
          <cell r="H329">
            <v>70</v>
          </cell>
        </row>
        <row r="330">
          <cell r="B330" t="str">
            <v>Biscayne, Florida</v>
          </cell>
          <cell r="H330">
            <v>70</v>
          </cell>
        </row>
        <row r="331">
          <cell r="B331" t="str">
            <v>Biscayne, Florida</v>
          </cell>
          <cell r="H331">
            <v>70</v>
          </cell>
        </row>
        <row r="332">
          <cell r="B332" t="str">
            <v>Biscayne, Florida</v>
          </cell>
          <cell r="H332">
            <v>70</v>
          </cell>
        </row>
        <row r="333">
          <cell r="B333" t="str">
            <v>Biscayne, Florida</v>
          </cell>
          <cell r="H333">
            <v>70</v>
          </cell>
        </row>
        <row r="334">
          <cell r="B334" t="str">
            <v>Biscayne, Florida</v>
          </cell>
          <cell r="H334">
            <v>70</v>
          </cell>
        </row>
        <row r="335">
          <cell r="B335" t="str">
            <v>Biscayne, Florida</v>
          </cell>
          <cell r="H335">
            <v>70</v>
          </cell>
        </row>
        <row r="336">
          <cell r="B336" t="str">
            <v>Biscayne, Florida</v>
          </cell>
          <cell r="H336">
            <v>70</v>
          </cell>
        </row>
        <row r="337">
          <cell r="B337" t="str">
            <v>Biscayne, Florida</v>
          </cell>
          <cell r="H337">
            <v>70</v>
          </cell>
        </row>
        <row r="338">
          <cell r="B338" t="str">
            <v>Biscayne, Florida</v>
          </cell>
          <cell r="H338">
            <v>70</v>
          </cell>
        </row>
        <row r="339">
          <cell r="B339" t="str">
            <v>Biscayne, Florida</v>
          </cell>
          <cell r="H339">
            <v>70</v>
          </cell>
        </row>
        <row r="340">
          <cell r="B340" t="str">
            <v>Biscayne, Florida</v>
          </cell>
          <cell r="H340">
            <v>70</v>
          </cell>
        </row>
        <row r="341">
          <cell r="B341" t="str">
            <v>Biscayne, Florida</v>
          </cell>
          <cell r="H341">
            <v>70</v>
          </cell>
        </row>
        <row r="342">
          <cell r="B342" t="str">
            <v>Biscayne, Florida</v>
          </cell>
          <cell r="H342">
            <v>70</v>
          </cell>
        </row>
        <row r="343">
          <cell r="B343" t="str">
            <v>Biscayne, Florida</v>
          </cell>
          <cell r="H343">
            <v>70</v>
          </cell>
        </row>
        <row r="344">
          <cell r="B344" t="str">
            <v>Biscayne, Florida</v>
          </cell>
          <cell r="H344">
            <v>70</v>
          </cell>
        </row>
        <row r="345">
          <cell r="B345" t="str">
            <v>Biscayne, Florida</v>
          </cell>
          <cell r="H345">
            <v>70</v>
          </cell>
        </row>
        <row r="346">
          <cell r="B346" t="str">
            <v>Biscayne, Florida</v>
          </cell>
          <cell r="H346">
            <v>70</v>
          </cell>
        </row>
        <row r="347">
          <cell r="B347" t="str">
            <v>Biscayne, Florida</v>
          </cell>
          <cell r="H347">
            <v>70</v>
          </cell>
        </row>
        <row r="348">
          <cell r="B348" t="str">
            <v>Biscayne, Florida</v>
          </cell>
          <cell r="H348">
            <v>70</v>
          </cell>
        </row>
        <row r="349">
          <cell r="B349" t="str">
            <v>Biscayne, Florida</v>
          </cell>
          <cell r="H349">
            <v>70</v>
          </cell>
        </row>
        <row r="350">
          <cell r="B350" t="str">
            <v>Biscayne, Florida</v>
          </cell>
          <cell r="H350">
            <v>70</v>
          </cell>
        </row>
        <row r="351">
          <cell r="B351" t="str">
            <v>Biscayne, Florida</v>
          </cell>
          <cell r="H351">
            <v>70</v>
          </cell>
        </row>
        <row r="352">
          <cell r="B352" t="str">
            <v>Biscayne, Florida</v>
          </cell>
          <cell r="H352">
            <v>70</v>
          </cell>
        </row>
        <row r="353">
          <cell r="B353" t="str">
            <v>Biscayne, Florida</v>
          </cell>
          <cell r="H353">
            <v>70</v>
          </cell>
        </row>
        <row r="354">
          <cell r="B354" t="str">
            <v>Biscayne, Florida</v>
          </cell>
          <cell r="H354">
            <v>70</v>
          </cell>
        </row>
        <row r="355">
          <cell r="B355" t="str">
            <v>Biscayne, Florida</v>
          </cell>
          <cell r="H355">
            <v>70</v>
          </cell>
        </row>
        <row r="356">
          <cell r="B356" t="str">
            <v>Biscayne, Florida</v>
          </cell>
          <cell r="H356">
            <v>70</v>
          </cell>
        </row>
        <row r="357">
          <cell r="B357" t="str">
            <v>Biscayne, Florida</v>
          </cell>
          <cell r="H357">
            <v>70</v>
          </cell>
        </row>
        <row r="358">
          <cell r="B358" t="str">
            <v>Biscayne, Florida</v>
          </cell>
          <cell r="H358">
            <v>70</v>
          </cell>
        </row>
        <row r="359">
          <cell r="B359" t="str">
            <v>Biscayne, Florida</v>
          </cell>
          <cell r="H359">
            <v>70</v>
          </cell>
        </row>
        <row r="360">
          <cell r="B360" t="str">
            <v>Biscayne, Florida</v>
          </cell>
          <cell r="H360">
            <v>70</v>
          </cell>
        </row>
        <row r="361">
          <cell r="B361" t="str">
            <v>Biscayne, Florida</v>
          </cell>
          <cell r="H361">
            <v>70</v>
          </cell>
        </row>
        <row r="362">
          <cell r="B362" t="str">
            <v>Biscayne, Florida</v>
          </cell>
          <cell r="H362">
            <v>70</v>
          </cell>
        </row>
        <row r="363">
          <cell r="B363" t="str">
            <v>Biscayne, Florida</v>
          </cell>
          <cell r="H363">
            <v>70</v>
          </cell>
        </row>
        <row r="364">
          <cell r="B364" t="str">
            <v>Biscayne, Florida</v>
          </cell>
          <cell r="H364">
            <v>70</v>
          </cell>
        </row>
        <row r="365">
          <cell r="B365" t="str">
            <v>Biscayne, Florida</v>
          </cell>
          <cell r="H365">
            <v>70</v>
          </cell>
        </row>
        <row r="366">
          <cell r="B366" t="str">
            <v>Biscayne, Florida</v>
          </cell>
          <cell r="H366">
            <v>70</v>
          </cell>
        </row>
        <row r="367">
          <cell r="B367" t="str">
            <v>Biscayne, Florida</v>
          </cell>
          <cell r="H367">
            <v>70</v>
          </cell>
        </row>
        <row r="368">
          <cell r="B368" t="str">
            <v>Biscayne, Florida</v>
          </cell>
          <cell r="H368">
            <v>70</v>
          </cell>
        </row>
        <row r="369">
          <cell r="B369" t="str">
            <v>Biscayne, Florida</v>
          </cell>
          <cell r="H369">
            <v>70</v>
          </cell>
        </row>
        <row r="370">
          <cell r="B370" t="str">
            <v>Biscayne, Florida</v>
          </cell>
          <cell r="H370">
            <v>70</v>
          </cell>
        </row>
        <row r="371">
          <cell r="B371" t="str">
            <v>Biscayne, Florida</v>
          </cell>
          <cell r="H371">
            <v>70</v>
          </cell>
        </row>
        <row r="372">
          <cell r="B372" t="str">
            <v>Biscayne, Florida</v>
          </cell>
          <cell r="H372">
            <v>70</v>
          </cell>
        </row>
        <row r="373">
          <cell r="B373" t="str">
            <v>Biscayne, Florida</v>
          </cell>
          <cell r="H373">
            <v>70</v>
          </cell>
        </row>
        <row r="374">
          <cell r="B374" t="str">
            <v>Biscayne, Florida</v>
          </cell>
          <cell r="H374">
            <v>70</v>
          </cell>
        </row>
        <row r="375">
          <cell r="B375" t="str">
            <v>Biscayne, Florida</v>
          </cell>
          <cell r="H375">
            <v>70</v>
          </cell>
        </row>
        <row r="376">
          <cell r="B376" t="str">
            <v>Biscayne, Florida</v>
          </cell>
          <cell r="H376">
            <v>70</v>
          </cell>
        </row>
        <row r="377">
          <cell r="B377" t="str">
            <v>Biscayne, Florida</v>
          </cell>
          <cell r="H377">
            <v>70</v>
          </cell>
        </row>
        <row r="378">
          <cell r="B378" t="str">
            <v>Biscayne, Florida</v>
          </cell>
          <cell r="H378">
            <v>70</v>
          </cell>
        </row>
        <row r="379">
          <cell r="B379" t="str">
            <v>Biscayne, Florida</v>
          </cell>
          <cell r="H379">
            <v>70</v>
          </cell>
        </row>
        <row r="380">
          <cell r="B380" t="str">
            <v>Biscayne, Florida</v>
          </cell>
          <cell r="H380">
            <v>70</v>
          </cell>
        </row>
        <row r="381">
          <cell r="B381" t="str">
            <v>Biscayne, Florida</v>
          </cell>
          <cell r="H381">
            <v>70</v>
          </cell>
        </row>
        <row r="382">
          <cell r="B382" t="str">
            <v>Biscayne, Florida</v>
          </cell>
          <cell r="H382">
            <v>70</v>
          </cell>
        </row>
        <row r="383">
          <cell r="B383" t="str">
            <v>Biscayne, Florida</v>
          </cell>
          <cell r="H383">
            <v>70</v>
          </cell>
        </row>
        <row r="384">
          <cell r="B384" t="str">
            <v>Biscayne, Florida</v>
          </cell>
          <cell r="H384">
            <v>70</v>
          </cell>
        </row>
        <row r="385">
          <cell r="B385" t="str">
            <v>Biscayne, Florida</v>
          </cell>
          <cell r="H385">
            <v>70</v>
          </cell>
        </row>
        <row r="386">
          <cell r="B386" t="str">
            <v>Biscayne, Florida</v>
          </cell>
          <cell r="H386">
            <v>70</v>
          </cell>
        </row>
        <row r="387">
          <cell r="B387" t="str">
            <v>Biscayne, Florida</v>
          </cell>
          <cell r="H387">
            <v>70</v>
          </cell>
        </row>
        <row r="388">
          <cell r="B388" t="str">
            <v>Biscayne, Florida</v>
          </cell>
          <cell r="H388">
            <v>70</v>
          </cell>
        </row>
        <row r="389">
          <cell r="B389" t="str">
            <v>Biscayne, Florida</v>
          </cell>
          <cell r="H389">
            <v>70</v>
          </cell>
        </row>
        <row r="390">
          <cell r="B390" t="str">
            <v>Biscayne, Florida</v>
          </cell>
          <cell r="H390">
            <v>70</v>
          </cell>
        </row>
        <row r="391">
          <cell r="B391" t="str">
            <v>Biscayne, Florida</v>
          </cell>
          <cell r="H391">
            <v>70</v>
          </cell>
        </row>
        <row r="392">
          <cell r="B392" t="str">
            <v>Biscayne, Florida</v>
          </cell>
          <cell r="H392">
            <v>70</v>
          </cell>
        </row>
        <row r="393">
          <cell r="B393" t="str">
            <v>Biscayne, Florida</v>
          </cell>
          <cell r="H393">
            <v>70</v>
          </cell>
        </row>
        <row r="394">
          <cell r="B394" t="str">
            <v>Biscayne, Florida</v>
          </cell>
          <cell r="H394">
            <v>70</v>
          </cell>
        </row>
        <row r="395">
          <cell r="B395" t="str">
            <v>Biscayne, Florida</v>
          </cell>
          <cell r="H395">
            <v>70</v>
          </cell>
        </row>
        <row r="396">
          <cell r="B396" t="str">
            <v>Biscayne, Florida</v>
          </cell>
          <cell r="H396">
            <v>70</v>
          </cell>
        </row>
        <row r="397">
          <cell r="B397" t="str">
            <v>Biscayne, Florida</v>
          </cell>
          <cell r="H397">
            <v>70</v>
          </cell>
        </row>
        <row r="398">
          <cell r="B398" t="str">
            <v>Biscayne, Florida</v>
          </cell>
          <cell r="H398">
            <v>70</v>
          </cell>
        </row>
        <row r="399">
          <cell r="B399" t="str">
            <v>Biscayne, Florida</v>
          </cell>
          <cell r="H399">
            <v>70</v>
          </cell>
        </row>
        <row r="400">
          <cell r="B400" t="str">
            <v>Biscayne, Florida</v>
          </cell>
          <cell r="H400">
            <v>70</v>
          </cell>
        </row>
        <row r="401">
          <cell r="B401" t="str">
            <v>Biscayne, Florida</v>
          </cell>
          <cell r="H401">
            <v>70</v>
          </cell>
        </row>
        <row r="402">
          <cell r="B402" t="str">
            <v>Biscayne, Florida</v>
          </cell>
          <cell r="H402">
            <v>70</v>
          </cell>
        </row>
        <row r="403">
          <cell r="B403" t="str">
            <v>Biscayne, Florida</v>
          </cell>
          <cell r="H403">
            <v>70</v>
          </cell>
        </row>
        <row r="404">
          <cell r="B404" t="str">
            <v>Biscayne, Florida</v>
          </cell>
          <cell r="H404">
            <v>70</v>
          </cell>
        </row>
        <row r="405">
          <cell r="B405" t="str">
            <v>Biscayne, Florida</v>
          </cell>
          <cell r="H405">
            <v>70</v>
          </cell>
        </row>
        <row r="406">
          <cell r="B406" t="str">
            <v>Biscayne, Florida</v>
          </cell>
          <cell r="H406">
            <v>70</v>
          </cell>
        </row>
        <row r="407">
          <cell r="B407" t="str">
            <v>Biscayne, Florida</v>
          </cell>
          <cell r="H407">
            <v>70</v>
          </cell>
        </row>
        <row r="408">
          <cell r="B408" t="str">
            <v>Biscayne, Florida</v>
          </cell>
          <cell r="H408">
            <v>70</v>
          </cell>
        </row>
        <row r="409">
          <cell r="B409" t="str">
            <v>Biscayne, Florida</v>
          </cell>
          <cell r="H409">
            <v>70</v>
          </cell>
        </row>
        <row r="410">
          <cell r="B410" t="str">
            <v>Biscayne, Florida</v>
          </cell>
          <cell r="H410">
            <v>70</v>
          </cell>
        </row>
        <row r="411">
          <cell r="B411" t="str">
            <v>Biscayne, Florida</v>
          </cell>
          <cell r="H411">
            <v>70</v>
          </cell>
        </row>
        <row r="412">
          <cell r="B412" t="str">
            <v>Biscayne, Florida</v>
          </cell>
          <cell r="H412">
            <v>70</v>
          </cell>
        </row>
        <row r="413">
          <cell r="B413" t="str">
            <v>Biscayne, Florida</v>
          </cell>
          <cell r="H413">
            <v>70</v>
          </cell>
        </row>
        <row r="414">
          <cell r="B414" t="str">
            <v>Biscayne, Florida</v>
          </cell>
          <cell r="H414">
            <v>70</v>
          </cell>
        </row>
        <row r="415">
          <cell r="B415" t="str">
            <v>Biscayne, Florida</v>
          </cell>
          <cell r="H415">
            <v>70</v>
          </cell>
        </row>
        <row r="416">
          <cell r="B416" t="str">
            <v>Biscayne, Florida</v>
          </cell>
          <cell r="H416">
            <v>70</v>
          </cell>
        </row>
        <row r="417">
          <cell r="B417" t="str">
            <v>Biscayne, Florida</v>
          </cell>
          <cell r="H417">
            <v>70</v>
          </cell>
        </row>
        <row r="418">
          <cell r="B418" t="str">
            <v>Biscayne, Florida</v>
          </cell>
          <cell r="H418">
            <v>70</v>
          </cell>
        </row>
        <row r="419">
          <cell r="B419" t="str">
            <v>Biscayne, Florida</v>
          </cell>
          <cell r="H419">
            <v>70</v>
          </cell>
        </row>
        <row r="420">
          <cell r="B420" t="str">
            <v>Biscayne, Florida</v>
          </cell>
          <cell r="H420">
            <v>70</v>
          </cell>
        </row>
        <row r="421">
          <cell r="B421" t="str">
            <v>Biscayne, Florida</v>
          </cell>
          <cell r="H421">
            <v>70</v>
          </cell>
        </row>
        <row r="422">
          <cell r="B422" t="str">
            <v>Biscayne, Florida</v>
          </cell>
          <cell r="H422">
            <v>70</v>
          </cell>
        </row>
        <row r="423">
          <cell r="B423" t="str">
            <v>Biscayne, Florida</v>
          </cell>
          <cell r="H423">
            <v>70</v>
          </cell>
        </row>
        <row r="424">
          <cell r="B424" t="str">
            <v>Biscayne, Florida</v>
          </cell>
          <cell r="H424">
            <v>70</v>
          </cell>
        </row>
        <row r="425">
          <cell r="B425" t="str">
            <v>Biscayne, Florida</v>
          </cell>
          <cell r="H425">
            <v>70</v>
          </cell>
        </row>
        <row r="426">
          <cell r="B426" t="str">
            <v>Biscayne, Florida</v>
          </cell>
          <cell r="H426">
            <v>70</v>
          </cell>
        </row>
        <row r="427">
          <cell r="B427" t="str">
            <v>Biscayne, Florida</v>
          </cell>
          <cell r="H427">
            <v>70</v>
          </cell>
        </row>
        <row r="428">
          <cell r="B428" t="str">
            <v>Biscayne, Florida</v>
          </cell>
          <cell r="H428">
            <v>70</v>
          </cell>
        </row>
        <row r="429">
          <cell r="B429" t="str">
            <v>Biscayne, Florida</v>
          </cell>
          <cell r="H429">
            <v>70</v>
          </cell>
        </row>
        <row r="430">
          <cell r="B430" t="str">
            <v>Biscayne, Florida</v>
          </cell>
          <cell r="H430">
            <v>70</v>
          </cell>
        </row>
        <row r="431">
          <cell r="B431" t="str">
            <v>Biscayne, Florida</v>
          </cell>
          <cell r="H431">
            <v>70</v>
          </cell>
        </row>
        <row r="432">
          <cell r="B432" t="str">
            <v>Biscayne, Florida</v>
          </cell>
          <cell r="H432">
            <v>70</v>
          </cell>
        </row>
        <row r="433">
          <cell r="B433" t="str">
            <v>Biscayne, Florida</v>
          </cell>
          <cell r="H433">
            <v>70</v>
          </cell>
        </row>
        <row r="434">
          <cell r="B434" t="str">
            <v>Biscayne, Florida</v>
          </cell>
          <cell r="H434">
            <v>70</v>
          </cell>
        </row>
        <row r="435">
          <cell r="B435" t="str">
            <v>Biscayne, Florida</v>
          </cell>
          <cell r="H435">
            <v>70</v>
          </cell>
        </row>
        <row r="436">
          <cell r="B436" t="str">
            <v>Biscayne, Florida</v>
          </cell>
          <cell r="H436">
            <v>70</v>
          </cell>
        </row>
        <row r="437">
          <cell r="B437" t="str">
            <v>Biscayne, Florida</v>
          </cell>
          <cell r="H437">
            <v>70</v>
          </cell>
        </row>
        <row r="438">
          <cell r="B438" t="str">
            <v>Biscayne, Florida</v>
          </cell>
          <cell r="H438">
            <v>70</v>
          </cell>
        </row>
        <row r="439">
          <cell r="B439" t="str">
            <v>Biscayne, Florida</v>
          </cell>
          <cell r="H439">
            <v>70</v>
          </cell>
        </row>
        <row r="440">
          <cell r="B440" t="str">
            <v>Biscayne, Florida</v>
          </cell>
          <cell r="H440">
            <v>70</v>
          </cell>
        </row>
        <row r="441">
          <cell r="B441" t="str">
            <v>Biscayne, Florida</v>
          </cell>
          <cell r="H441">
            <v>70</v>
          </cell>
        </row>
        <row r="442">
          <cell r="B442" t="str">
            <v>Biscayne, Florida</v>
          </cell>
          <cell r="H442">
            <v>70</v>
          </cell>
        </row>
        <row r="443">
          <cell r="B443" t="str">
            <v>Biscayne, Florida</v>
          </cell>
          <cell r="H443">
            <v>70</v>
          </cell>
        </row>
        <row r="444">
          <cell r="B444" t="str">
            <v>Biscayne, Florida</v>
          </cell>
          <cell r="H444">
            <v>70</v>
          </cell>
        </row>
        <row r="445">
          <cell r="B445" t="str">
            <v>Biscayne, Florida</v>
          </cell>
          <cell r="H445">
            <v>70</v>
          </cell>
        </row>
        <row r="446">
          <cell r="B446" t="str">
            <v>Biscayne, Florida</v>
          </cell>
          <cell r="H446">
            <v>70</v>
          </cell>
        </row>
        <row r="447">
          <cell r="B447" t="str">
            <v>Biscayne, Florida</v>
          </cell>
          <cell r="H447">
            <v>70</v>
          </cell>
        </row>
        <row r="448">
          <cell r="B448" t="str">
            <v>Biscayne, Florida</v>
          </cell>
          <cell r="H448">
            <v>70</v>
          </cell>
        </row>
        <row r="449">
          <cell r="B449" t="str">
            <v>Biscayne, Florida</v>
          </cell>
          <cell r="H449">
            <v>70</v>
          </cell>
        </row>
        <row r="450">
          <cell r="B450" t="str">
            <v>Biscayne, Florida</v>
          </cell>
          <cell r="H450">
            <v>70</v>
          </cell>
        </row>
        <row r="451">
          <cell r="B451" t="str">
            <v>Biscayne, Florida</v>
          </cell>
          <cell r="H451">
            <v>70</v>
          </cell>
        </row>
        <row r="452">
          <cell r="B452" t="str">
            <v>Biscayne, Florida</v>
          </cell>
          <cell r="H452">
            <v>70</v>
          </cell>
        </row>
        <row r="453">
          <cell r="B453" t="str">
            <v>Biscayne, Florida</v>
          </cell>
          <cell r="H453">
            <v>70</v>
          </cell>
        </row>
        <row r="454">
          <cell r="B454" t="str">
            <v>Biscayne, Florida</v>
          </cell>
          <cell r="H454">
            <v>70</v>
          </cell>
        </row>
        <row r="455">
          <cell r="B455" t="str">
            <v>Biscayne, Florida</v>
          </cell>
          <cell r="H455">
            <v>70</v>
          </cell>
        </row>
        <row r="456">
          <cell r="B456" t="str">
            <v>Biscayne, Florida</v>
          </cell>
          <cell r="H456">
            <v>70</v>
          </cell>
        </row>
        <row r="457">
          <cell r="B457" t="str">
            <v>Biscayne, Florida</v>
          </cell>
          <cell r="H457">
            <v>70</v>
          </cell>
        </row>
        <row r="458">
          <cell r="B458" t="str">
            <v>Biscayne, Florida</v>
          </cell>
          <cell r="H458">
            <v>70</v>
          </cell>
        </row>
        <row r="459">
          <cell r="B459" t="str">
            <v>Biscayne, Florida</v>
          </cell>
          <cell r="H459">
            <v>70</v>
          </cell>
        </row>
        <row r="460">
          <cell r="B460" t="str">
            <v>Biscayne, Florida</v>
          </cell>
          <cell r="H460">
            <v>70</v>
          </cell>
        </row>
        <row r="461">
          <cell r="B461" t="str">
            <v>Biscayne, Florida</v>
          </cell>
          <cell r="H461">
            <v>70</v>
          </cell>
        </row>
        <row r="462">
          <cell r="B462" t="str">
            <v>Biscayne, Florida</v>
          </cell>
          <cell r="H462">
            <v>70</v>
          </cell>
        </row>
        <row r="463">
          <cell r="B463" t="str">
            <v>Biscayne, Florida</v>
          </cell>
          <cell r="H463">
            <v>70</v>
          </cell>
        </row>
        <row r="464">
          <cell r="B464" t="str">
            <v>Biscayne, Florida</v>
          </cell>
          <cell r="H464">
            <v>70</v>
          </cell>
        </row>
        <row r="465">
          <cell r="B465" t="str">
            <v>Biscayne, Florida</v>
          </cell>
          <cell r="H465">
            <v>70</v>
          </cell>
        </row>
        <row r="466">
          <cell r="B466" t="str">
            <v>Biscayne, Florida</v>
          </cell>
          <cell r="H466">
            <v>70</v>
          </cell>
        </row>
        <row r="467">
          <cell r="B467" t="str">
            <v>Biscayne, Florida</v>
          </cell>
          <cell r="H467">
            <v>70</v>
          </cell>
        </row>
        <row r="468">
          <cell r="B468" t="str">
            <v>Biscayne, Florida</v>
          </cell>
          <cell r="H468">
            <v>70</v>
          </cell>
        </row>
        <row r="469">
          <cell r="B469" t="str">
            <v>Biscayne, Florida</v>
          </cell>
          <cell r="H469">
            <v>70</v>
          </cell>
        </row>
        <row r="470">
          <cell r="B470" t="str">
            <v>Biscayne, Florida</v>
          </cell>
          <cell r="H470">
            <v>70</v>
          </cell>
        </row>
        <row r="471">
          <cell r="B471" t="str">
            <v>Biscayne, Florida</v>
          </cell>
          <cell r="H471">
            <v>70</v>
          </cell>
        </row>
        <row r="472">
          <cell r="B472" t="str">
            <v>Biscayne, Florida</v>
          </cell>
          <cell r="H472">
            <v>70</v>
          </cell>
        </row>
        <row r="473">
          <cell r="B473" t="str">
            <v>Biscayne, Florida</v>
          </cell>
          <cell r="H473">
            <v>70</v>
          </cell>
        </row>
        <row r="474">
          <cell r="B474" t="str">
            <v>Biscayne, Florida</v>
          </cell>
          <cell r="H474">
            <v>70</v>
          </cell>
        </row>
        <row r="475">
          <cell r="B475" t="str">
            <v>Biscayne, Florida</v>
          </cell>
          <cell r="H475">
            <v>70</v>
          </cell>
        </row>
        <row r="476">
          <cell r="B476" t="str">
            <v>Biscayne, Florida</v>
          </cell>
          <cell r="H476">
            <v>70</v>
          </cell>
        </row>
        <row r="477">
          <cell r="B477" t="str">
            <v>Biscayne, Florida</v>
          </cell>
          <cell r="H477">
            <v>70</v>
          </cell>
        </row>
        <row r="478">
          <cell r="B478" t="str">
            <v>Biscayne, Florida</v>
          </cell>
          <cell r="H478">
            <v>70</v>
          </cell>
        </row>
        <row r="479">
          <cell r="B479" t="str">
            <v>Biscayne, Florida</v>
          </cell>
          <cell r="H479">
            <v>70</v>
          </cell>
        </row>
        <row r="480">
          <cell r="B480" t="str">
            <v>Biscayne, Florida</v>
          </cell>
          <cell r="H480">
            <v>70</v>
          </cell>
        </row>
        <row r="481">
          <cell r="B481" t="str">
            <v>Biscayne, Florida</v>
          </cell>
          <cell r="H481">
            <v>70</v>
          </cell>
        </row>
        <row r="482">
          <cell r="B482" t="str">
            <v>Biscayne, Florida</v>
          </cell>
          <cell r="H482">
            <v>70</v>
          </cell>
        </row>
        <row r="483">
          <cell r="B483" t="str">
            <v>Biscayne, Florida</v>
          </cell>
          <cell r="H483">
            <v>70</v>
          </cell>
        </row>
        <row r="484">
          <cell r="B484" t="str">
            <v>Biscayne, Florida</v>
          </cell>
          <cell r="H484">
            <v>70</v>
          </cell>
        </row>
        <row r="485">
          <cell r="B485" t="str">
            <v>Biscayne, Florida</v>
          </cell>
          <cell r="H485">
            <v>70</v>
          </cell>
        </row>
        <row r="486">
          <cell r="B486" t="str">
            <v>Biscayne, Florida</v>
          </cell>
          <cell r="H486">
            <v>70</v>
          </cell>
        </row>
        <row r="487">
          <cell r="B487" t="str">
            <v>Biscayne, Florida</v>
          </cell>
          <cell r="H487">
            <v>70</v>
          </cell>
        </row>
        <row r="488">
          <cell r="B488" t="str">
            <v>Biscayne, Florida</v>
          </cell>
          <cell r="H488">
            <v>70</v>
          </cell>
        </row>
        <row r="489">
          <cell r="B489" t="str">
            <v>Biscayne, Florida</v>
          </cell>
          <cell r="H489">
            <v>70</v>
          </cell>
        </row>
        <row r="490">
          <cell r="B490" t="str">
            <v>Biscayne, Florida</v>
          </cell>
          <cell r="H490">
            <v>70</v>
          </cell>
        </row>
        <row r="491">
          <cell r="B491" t="str">
            <v>Biscayne, Florida</v>
          </cell>
          <cell r="H491">
            <v>70</v>
          </cell>
        </row>
        <row r="492">
          <cell r="B492" t="str">
            <v>Biscayne, Florida</v>
          </cell>
          <cell r="H492">
            <v>70</v>
          </cell>
        </row>
        <row r="493">
          <cell r="B493" t="str">
            <v>Biscayne, Florida</v>
          </cell>
          <cell r="H493">
            <v>70</v>
          </cell>
        </row>
        <row r="494">
          <cell r="B494" t="str">
            <v>Biscayne, Florida</v>
          </cell>
          <cell r="H494">
            <v>70</v>
          </cell>
        </row>
        <row r="495">
          <cell r="B495" t="str">
            <v>Biscayne, Florida</v>
          </cell>
          <cell r="H495">
            <v>70</v>
          </cell>
        </row>
        <row r="496">
          <cell r="B496" t="str">
            <v>Biscayne, Florida</v>
          </cell>
          <cell r="H496">
            <v>70</v>
          </cell>
        </row>
        <row r="497">
          <cell r="B497" t="str">
            <v>Biscayne, Florida</v>
          </cell>
          <cell r="H497">
            <v>70</v>
          </cell>
        </row>
        <row r="498">
          <cell r="B498" t="str">
            <v>Biscayne, Florida</v>
          </cell>
          <cell r="H498">
            <v>70</v>
          </cell>
        </row>
        <row r="499">
          <cell r="B499" t="str">
            <v>Biscayne, Florida</v>
          </cell>
          <cell r="H499">
            <v>70</v>
          </cell>
        </row>
        <row r="500">
          <cell r="B500" t="str">
            <v>Biscayne, Florida</v>
          </cell>
          <cell r="H500">
            <v>70</v>
          </cell>
        </row>
        <row r="501">
          <cell r="B501" t="str">
            <v>Biscayne, Florida</v>
          </cell>
          <cell r="H501">
            <v>70</v>
          </cell>
        </row>
        <row r="502">
          <cell r="B502" t="str">
            <v>Biscayne, Florida</v>
          </cell>
          <cell r="H502">
            <v>70</v>
          </cell>
        </row>
        <row r="503">
          <cell r="B503" t="str">
            <v>Biscayne, Florida</v>
          </cell>
          <cell r="H503">
            <v>70</v>
          </cell>
        </row>
        <row r="504">
          <cell r="B504" t="str">
            <v>Biscayne, Florida</v>
          </cell>
          <cell r="H504">
            <v>70</v>
          </cell>
        </row>
        <row r="505">
          <cell r="B505" t="str">
            <v>Biscayne, Florida</v>
          </cell>
          <cell r="H505">
            <v>70</v>
          </cell>
        </row>
        <row r="506">
          <cell r="B506" t="str">
            <v>Biscayne, Florida</v>
          </cell>
          <cell r="H506">
            <v>70</v>
          </cell>
        </row>
        <row r="507">
          <cell r="B507" t="str">
            <v>Biscayne, Florida</v>
          </cell>
          <cell r="H507">
            <v>70</v>
          </cell>
        </row>
        <row r="508">
          <cell r="B508" t="str">
            <v>Biscayne, Florida</v>
          </cell>
          <cell r="H508">
            <v>70</v>
          </cell>
        </row>
        <row r="509">
          <cell r="B509" t="str">
            <v>Biscayne, Florida</v>
          </cell>
          <cell r="H509">
            <v>70</v>
          </cell>
        </row>
        <row r="510">
          <cell r="B510" t="str">
            <v>Biscayne, Florida</v>
          </cell>
          <cell r="H510">
            <v>70</v>
          </cell>
        </row>
        <row r="511">
          <cell r="B511" t="str">
            <v>Biscayne, Florida</v>
          </cell>
          <cell r="H511">
            <v>70</v>
          </cell>
        </row>
        <row r="512">
          <cell r="B512" t="str">
            <v>Biscayne, Florida</v>
          </cell>
          <cell r="H512">
            <v>70</v>
          </cell>
        </row>
        <row r="513">
          <cell r="B513" t="str">
            <v>Biscayne, Florida</v>
          </cell>
          <cell r="H513">
            <v>70</v>
          </cell>
        </row>
        <row r="514">
          <cell r="B514" t="str">
            <v>Biscayne, Florida</v>
          </cell>
          <cell r="H514">
            <v>70</v>
          </cell>
        </row>
        <row r="515">
          <cell r="B515" t="str">
            <v>Biscayne, Florida</v>
          </cell>
          <cell r="H515">
            <v>70</v>
          </cell>
        </row>
        <row r="516">
          <cell r="B516" t="str">
            <v>Biscayne, Florida</v>
          </cell>
          <cell r="H516">
            <v>70</v>
          </cell>
        </row>
        <row r="517">
          <cell r="B517" t="str">
            <v>Biscayne, Florida</v>
          </cell>
          <cell r="H517">
            <v>70</v>
          </cell>
        </row>
        <row r="518">
          <cell r="B518" t="str">
            <v>Biscayne, Florida</v>
          </cell>
          <cell r="H518">
            <v>70</v>
          </cell>
        </row>
        <row r="519">
          <cell r="B519" t="str">
            <v>Biscayne, Florida</v>
          </cell>
          <cell r="H519">
            <v>70</v>
          </cell>
        </row>
        <row r="520">
          <cell r="B520" t="str">
            <v>Biscayne, Florida</v>
          </cell>
          <cell r="H520">
            <v>70</v>
          </cell>
        </row>
        <row r="521">
          <cell r="B521" t="str">
            <v>Biscayne, Florida</v>
          </cell>
          <cell r="H521">
            <v>70</v>
          </cell>
        </row>
        <row r="522">
          <cell r="B522" t="str">
            <v>Biscayne, Florida</v>
          </cell>
          <cell r="H522">
            <v>70</v>
          </cell>
        </row>
        <row r="523">
          <cell r="B523" t="str">
            <v>Biscayne, Florida</v>
          </cell>
          <cell r="H523">
            <v>70</v>
          </cell>
        </row>
        <row r="524">
          <cell r="B524" t="str">
            <v>Biscayne, Florida</v>
          </cell>
          <cell r="H524">
            <v>70</v>
          </cell>
        </row>
        <row r="525">
          <cell r="B525" t="str">
            <v>Biscayne, Florida</v>
          </cell>
          <cell r="H525">
            <v>70</v>
          </cell>
        </row>
        <row r="526">
          <cell r="B526" t="str">
            <v>Biscayne, Florida</v>
          </cell>
          <cell r="H526">
            <v>70</v>
          </cell>
        </row>
        <row r="527">
          <cell r="B527" t="str">
            <v>Biscayne, Florida</v>
          </cell>
          <cell r="H527">
            <v>70</v>
          </cell>
        </row>
        <row r="528">
          <cell r="B528" t="str">
            <v>Biscayne, Florida</v>
          </cell>
          <cell r="H528">
            <v>70</v>
          </cell>
        </row>
        <row r="529">
          <cell r="B529" t="str">
            <v>Biscayne, Florida</v>
          </cell>
          <cell r="H529">
            <v>70</v>
          </cell>
        </row>
        <row r="530">
          <cell r="B530" t="str">
            <v>Biscayne, Florida</v>
          </cell>
          <cell r="H530">
            <v>70</v>
          </cell>
        </row>
        <row r="531">
          <cell r="B531" t="str">
            <v>Biscayne, Florida</v>
          </cell>
          <cell r="H531">
            <v>70</v>
          </cell>
        </row>
        <row r="532">
          <cell r="B532" t="str">
            <v>Biscayne, Florida</v>
          </cell>
          <cell r="H532">
            <v>70</v>
          </cell>
        </row>
        <row r="533">
          <cell r="B533" t="str">
            <v>Biscayne, Florida</v>
          </cell>
          <cell r="H533">
            <v>70</v>
          </cell>
        </row>
        <row r="534">
          <cell r="B534" t="str">
            <v>Biscayne, Florida</v>
          </cell>
          <cell r="H534">
            <v>70</v>
          </cell>
        </row>
        <row r="535">
          <cell r="B535" t="str">
            <v>Biscayne, Florida</v>
          </cell>
          <cell r="H535">
            <v>70</v>
          </cell>
        </row>
        <row r="536">
          <cell r="B536" t="str">
            <v>Biscayne, Florida</v>
          </cell>
          <cell r="H536">
            <v>70</v>
          </cell>
        </row>
        <row r="537">
          <cell r="B537" t="str">
            <v>Biscayne, Florida</v>
          </cell>
          <cell r="H537">
            <v>70</v>
          </cell>
        </row>
        <row r="538">
          <cell r="B538" t="str">
            <v>Biscayne, Florida</v>
          </cell>
          <cell r="H538">
            <v>70</v>
          </cell>
        </row>
        <row r="539">
          <cell r="B539" t="str">
            <v>Biscayne, Florida</v>
          </cell>
          <cell r="H539">
            <v>70</v>
          </cell>
        </row>
        <row r="540">
          <cell r="B540" t="str">
            <v>Biscayne, Florida</v>
          </cell>
          <cell r="H540">
            <v>70</v>
          </cell>
        </row>
        <row r="541">
          <cell r="B541" t="str">
            <v>Biscayne, Florida</v>
          </cell>
          <cell r="H541">
            <v>70</v>
          </cell>
        </row>
        <row r="542">
          <cell r="B542" t="str">
            <v>Biscayne, Florida</v>
          </cell>
          <cell r="H542">
            <v>70</v>
          </cell>
        </row>
        <row r="543">
          <cell r="B543" t="str">
            <v>Biscayne, Florida</v>
          </cell>
          <cell r="H543">
            <v>70</v>
          </cell>
        </row>
        <row r="544">
          <cell r="B544" t="str">
            <v>Biscayne, Florida</v>
          </cell>
          <cell r="H544">
            <v>70</v>
          </cell>
        </row>
        <row r="545">
          <cell r="B545" t="str">
            <v>Biscayne, Florida</v>
          </cell>
          <cell r="H545">
            <v>70</v>
          </cell>
        </row>
        <row r="546">
          <cell r="B546" t="str">
            <v>Biscayne, Florida</v>
          </cell>
          <cell r="H546">
            <v>70</v>
          </cell>
        </row>
        <row r="547">
          <cell r="B547" t="str">
            <v>Biscayne, Florida</v>
          </cell>
          <cell r="H547">
            <v>70</v>
          </cell>
        </row>
        <row r="548">
          <cell r="B548" t="str">
            <v>Biscayne, Florida</v>
          </cell>
          <cell r="H548">
            <v>70</v>
          </cell>
        </row>
        <row r="549">
          <cell r="B549" t="str">
            <v>Biscayne, Florida</v>
          </cell>
          <cell r="H549">
            <v>70</v>
          </cell>
        </row>
        <row r="550">
          <cell r="B550" t="str">
            <v>Biscayne, Florida</v>
          </cell>
          <cell r="H550">
            <v>70</v>
          </cell>
        </row>
        <row r="551">
          <cell r="B551" t="str">
            <v>Biscayne, Florida</v>
          </cell>
          <cell r="H551">
            <v>70</v>
          </cell>
        </row>
        <row r="552">
          <cell r="B552" t="str">
            <v>Biscayne, Florida</v>
          </cell>
          <cell r="H552">
            <v>70</v>
          </cell>
        </row>
        <row r="553">
          <cell r="B553" t="str">
            <v>Biscayne, Florida</v>
          </cell>
          <cell r="H553">
            <v>70</v>
          </cell>
        </row>
        <row r="554">
          <cell r="B554" t="str">
            <v>Biscayne, Florida</v>
          </cell>
          <cell r="H554">
            <v>70</v>
          </cell>
        </row>
        <row r="555">
          <cell r="B555" t="str">
            <v>Biscayne, Florida</v>
          </cell>
          <cell r="H555">
            <v>70</v>
          </cell>
        </row>
        <row r="556">
          <cell r="B556" t="str">
            <v>Biscayne, Florida</v>
          </cell>
          <cell r="H556">
            <v>70</v>
          </cell>
        </row>
        <row r="557">
          <cell r="B557" t="str">
            <v>Biscayne, Florida</v>
          </cell>
          <cell r="H557">
            <v>70</v>
          </cell>
        </row>
        <row r="558">
          <cell r="B558" t="str">
            <v>Biscayne, Florida</v>
          </cell>
          <cell r="H558">
            <v>70</v>
          </cell>
        </row>
        <row r="559">
          <cell r="B559" t="str">
            <v>Biscayne, Florida</v>
          </cell>
          <cell r="H559">
            <v>70</v>
          </cell>
        </row>
        <row r="560">
          <cell r="B560" t="str">
            <v>Biscayne, Florida</v>
          </cell>
          <cell r="H560">
            <v>70</v>
          </cell>
        </row>
        <row r="561">
          <cell r="B561" t="str">
            <v>Biscayne, Florida</v>
          </cell>
          <cell r="H561">
            <v>70</v>
          </cell>
        </row>
        <row r="562">
          <cell r="B562" t="str">
            <v>Biscayne, Florida</v>
          </cell>
          <cell r="H562">
            <v>70</v>
          </cell>
        </row>
        <row r="563">
          <cell r="B563" t="str">
            <v>Biscayne, Florida</v>
          </cell>
          <cell r="H563">
            <v>70</v>
          </cell>
        </row>
        <row r="564">
          <cell r="B564" t="str">
            <v>Biscayne, Florida</v>
          </cell>
          <cell r="H564">
            <v>70</v>
          </cell>
        </row>
        <row r="565">
          <cell r="B565" t="str">
            <v>Biscayne, Florida</v>
          </cell>
          <cell r="H565">
            <v>70</v>
          </cell>
        </row>
        <row r="566">
          <cell r="B566" t="str">
            <v>Biscayne, Florida</v>
          </cell>
          <cell r="H566">
            <v>70</v>
          </cell>
        </row>
        <row r="567">
          <cell r="B567" t="str">
            <v>Biscayne, Florida</v>
          </cell>
          <cell r="H567">
            <v>70</v>
          </cell>
        </row>
        <row r="568">
          <cell r="B568" t="str">
            <v>Biscayne, Florida</v>
          </cell>
          <cell r="H568">
            <v>70</v>
          </cell>
        </row>
        <row r="569">
          <cell r="B569" t="str">
            <v>Biscayne, Florida</v>
          </cell>
          <cell r="H569">
            <v>70</v>
          </cell>
        </row>
        <row r="570">
          <cell r="B570" t="str">
            <v>Biscayne, Florida</v>
          </cell>
          <cell r="H570">
            <v>70</v>
          </cell>
        </row>
        <row r="571">
          <cell r="B571" t="str">
            <v>Biscayne, Florida</v>
          </cell>
          <cell r="H571">
            <v>70</v>
          </cell>
        </row>
        <row r="572">
          <cell r="B572" t="str">
            <v>Biscayne, Florida</v>
          </cell>
          <cell r="H572">
            <v>70</v>
          </cell>
        </row>
        <row r="573">
          <cell r="B573" t="str">
            <v>Biscayne, Florida</v>
          </cell>
          <cell r="H573">
            <v>70</v>
          </cell>
        </row>
        <row r="574">
          <cell r="B574" t="str">
            <v>Biscayne, Florida</v>
          </cell>
          <cell r="H574">
            <v>70</v>
          </cell>
        </row>
        <row r="575">
          <cell r="B575" t="str">
            <v>Biscayne, Florida</v>
          </cell>
          <cell r="H575">
            <v>70</v>
          </cell>
        </row>
        <row r="576">
          <cell r="B576" t="str">
            <v>Biscayne, Florida</v>
          </cell>
          <cell r="H576">
            <v>70</v>
          </cell>
        </row>
        <row r="577">
          <cell r="B577" t="str">
            <v>Biscayne, Florida</v>
          </cell>
          <cell r="H577">
            <v>70</v>
          </cell>
        </row>
        <row r="578">
          <cell r="B578" t="str">
            <v>Biscayne, Florida</v>
          </cell>
          <cell r="H578">
            <v>70</v>
          </cell>
        </row>
        <row r="579">
          <cell r="B579" t="str">
            <v>Biscayne, Florida</v>
          </cell>
          <cell r="H579">
            <v>70</v>
          </cell>
        </row>
        <row r="580">
          <cell r="B580" t="str">
            <v>Biscayne, Florida</v>
          </cell>
          <cell r="H580">
            <v>70</v>
          </cell>
        </row>
        <row r="581">
          <cell r="B581" t="str">
            <v>Biscayne, Florida</v>
          </cell>
          <cell r="H581">
            <v>70</v>
          </cell>
        </row>
        <row r="582">
          <cell r="B582" t="str">
            <v>Biscayne, Florida</v>
          </cell>
          <cell r="H582">
            <v>70</v>
          </cell>
        </row>
        <row r="583">
          <cell r="B583" t="str">
            <v>Biscayne, Florida</v>
          </cell>
          <cell r="H583">
            <v>70</v>
          </cell>
        </row>
        <row r="584">
          <cell r="B584" t="str">
            <v>Biscayne, Florida</v>
          </cell>
          <cell r="H584">
            <v>70</v>
          </cell>
        </row>
        <row r="585">
          <cell r="B585" t="str">
            <v>Biscayne, Florida</v>
          </cell>
          <cell r="H585">
            <v>70</v>
          </cell>
        </row>
        <row r="586">
          <cell r="B586" t="str">
            <v>Biscayne, Florida</v>
          </cell>
          <cell r="H586">
            <v>70</v>
          </cell>
        </row>
        <row r="587">
          <cell r="B587" t="str">
            <v>Biscayne, Florida</v>
          </cell>
          <cell r="H587">
            <v>70</v>
          </cell>
        </row>
        <row r="588">
          <cell r="B588" t="str">
            <v>Biscayne, Florida</v>
          </cell>
          <cell r="H588">
            <v>70</v>
          </cell>
        </row>
        <row r="589">
          <cell r="B589" t="str">
            <v>Biscayne, Florida</v>
          </cell>
          <cell r="H589">
            <v>70</v>
          </cell>
        </row>
        <row r="590">
          <cell r="B590" t="str">
            <v>Biscayne, Florida</v>
          </cell>
          <cell r="H590">
            <v>70</v>
          </cell>
        </row>
        <row r="591">
          <cell r="B591" t="str">
            <v>Biscayne, Florida</v>
          </cell>
          <cell r="H591">
            <v>70</v>
          </cell>
        </row>
        <row r="592">
          <cell r="B592" t="str">
            <v>Biscayne, Florida</v>
          </cell>
          <cell r="H592">
            <v>70</v>
          </cell>
        </row>
        <row r="593">
          <cell r="B593" t="str">
            <v>Biscayne, Florida</v>
          </cell>
          <cell r="H593">
            <v>70</v>
          </cell>
        </row>
        <row r="594">
          <cell r="B594" t="str">
            <v>Biscayne, Florida</v>
          </cell>
          <cell r="H594">
            <v>70</v>
          </cell>
        </row>
        <row r="595">
          <cell r="B595" t="str">
            <v>Biscayne, Florida</v>
          </cell>
          <cell r="H595">
            <v>70</v>
          </cell>
        </row>
        <row r="596">
          <cell r="B596" t="str">
            <v>Biscayne, Florida</v>
          </cell>
          <cell r="H596">
            <v>70</v>
          </cell>
        </row>
        <row r="597">
          <cell r="B597" t="str">
            <v>Biscayne, Florida</v>
          </cell>
          <cell r="H597">
            <v>70</v>
          </cell>
        </row>
        <row r="598">
          <cell r="B598" t="str">
            <v>Biscayne, Florida</v>
          </cell>
          <cell r="H598">
            <v>70</v>
          </cell>
        </row>
        <row r="599">
          <cell r="B599" t="str">
            <v>Biscayne, Florida</v>
          </cell>
          <cell r="H599">
            <v>70</v>
          </cell>
        </row>
        <row r="600">
          <cell r="B600" t="str">
            <v>Biscayne, Florida</v>
          </cell>
          <cell r="H600">
            <v>70</v>
          </cell>
        </row>
        <row r="601">
          <cell r="B601" t="str">
            <v>Biscayne, Florida</v>
          </cell>
          <cell r="H601">
            <v>70</v>
          </cell>
        </row>
        <row r="602">
          <cell r="B602" t="str">
            <v>Biscayne, Florida</v>
          </cell>
          <cell r="H602">
            <v>70</v>
          </cell>
        </row>
        <row r="603">
          <cell r="B603" t="str">
            <v>Biscayne, Florida</v>
          </cell>
          <cell r="H603">
            <v>70</v>
          </cell>
        </row>
        <row r="604">
          <cell r="B604" t="str">
            <v>Biscayne, Florida</v>
          </cell>
          <cell r="H604">
            <v>70</v>
          </cell>
        </row>
        <row r="605">
          <cell r="B605" t="str">
            <v>Biscayne, Florida</v>
          </cell>
          <cell r="H605">
            <v>70</v>
          </cell>
        </row>
        <row r="606">
          <cell r="B606" t="str">
            <v>Biscayne, Florida</v>
          </cell>
          <cell r="H606">
            <v>70</v>
          </cell>
        </row>
        <row r="607">
          <cell r="B607" t="str">
            <v>Biscayne, Florida</v>
          </cell>
          <cell r="H607">
            <v>70</v>
          </cell>
        </row>
        <row r="608">
          <cell r="B608" t="str">
            <v>Biscayne, Florida</v>
          </cell>
          <cell r="H608">
            <v>70</v>
          </cell>
        </row>
        <row r="609">
          <cell r="B609" t="str">
            <v>Biscayne, Florida</v>
          </cell>
          <cell r="H609">
            <v>70</v>
          </cell>
        </row>
        <row r="610">
          <cell r="B610" t="str">
            <v>Biscayne, Florida</v>
          </cell>
          <cell r="H610">
            <v>70</v>
          </cell>
        </row>
        <row r="611">
          <cell r="B611" t="str">
            <v>Biscayne, Florida</v>
          </cell>
          <cell r="H611">
            <v>70</v>
          </cell>
        </row>
        <row r="612">
          <cell r="B612" t="str">
            <v>Biscayne, Florida</v>
          </cell>
          <cell r="H612">
            <v>70</v>
          </cell>
        </row>
        <row r="613">
          <cell r="B613" t="str">
            <v>Biscayne, Florida</v>
          </cell>
          <cell r="H613">
            <v>70</v>
          </cell>
        </row>
        <row r="614">
          <cell r="B614" t="str">
            <v>Biscayne, Florida</v>
          </cell>
          <cell r="H614">
            <v>70</v>
          </cell>
        </row>
        <row r="615">
          <cell r="B615" t="str">
            <v>Biscayne, Florida</v>
          </cell>
          <cell r="H615">
            <v>70</v>
          </cell>
        </row>
        <row r="616">
          <cell r="B616" t="str">
            <v>Biscayne, Florida</v>
          </cell>
          <cell r="H616">
            <v>70</v>
          </cell>
        </row>
        <row r="617">
          <cell r="B617" t="str">
            <v>Biscayne, Florida</v>
          </cell>
          <cell r="H617">
            <v>70</v>
          </cell>
        </row>
        <row r="618">
          <cell r="B618" t="str">
            <v>Biscayne, Florida</v>
          </cell>
          <cell r="H618">
            <v>70</v>
          </cell>
        </row>
        <row r="619">
          <cell r="B619" t="str">
            <v>Biscayne, Florida</v>
          </cell>
          <cell r="H619">
            <v>70</v>
          </cell>
        </row>
        <row r="620">
          <cell r="B620" t="str">
            <v>Biscayne, Florida</v>
          </cell>
          <cell r="H620">
            <v>70</v>
          </cell>
        </row>
        <row r="621">
          <cell r="B621" t="str">
            <v>Biscayne, Florida</v>
          </cell>
          <cell r="H621">
            <v>70</v>
          </cell>
        </row>
        <row r="622">
          <cell r="B622" t="str">
            <v>Biscayne, Florida</v>
          </cell>
          <cell r="H622">
            <v>70</v>
          </cell>
        </row>
        <row r="623">
          <cell r="B623" t="str">
            <v>Biscayne, Florida</v>
          </cell>
          <cell r="H623">
            <v>70</v>
          </cell>
        </row>
        <row r="624">
          <cell r="B624" t="str">
            <v>Biscayne, Florida</v>
          </cell>
          <cell r="H624">
            <v>70</v>
          </cell>
        </row>
        <row r="625">
          <cell r="B625" t="str">
            <v>Biscayne, Florida</v>
          </cell>
          <cell r="H625">
            <v>70</v>
          </cell>
        </row>
        <row r="626">
          <cell r="B626" t="str">
            <v>Biscayne, Florida</v>
          </cell>
          <cell r="H626">
            <v>70</v>
          </cell>
        </row>
        <row r="627">
          <cell r="B627" t="str">
            <v>Biscayne, Florida</v>
          </cell>
          <cell r="H627">
            <v>70</v>
          </cell>
        </row>
        <row r="628">
          <cell r="B628" t="str">
            <v>Biscayne, Florida</v>
          </cell>
          <cell r="H628">
            <v>70</v>
          </cell>
        </row>
        <row r="629">
          <cell r="B629" t="str">
            <v>Biscayne, Florida</v>
          </cell>
          <cell r="H629">
            <v>70</v>
          </cell>
        </row>
        <row r="630">
          <cell r="B630" t="str">
            <v>Biscayne, Florida</v>
          </cell>
          <cell r="H630">
            <v>70</v>
          </cell>
        </row>
        <row r="631">
          <cell r="B631" t="str">
            <v>Biscayne, Florida</v>
          </cell>
          <cell r="H631">
            <v>70</v>
          </cell>
        </row>
        <row r="632">
          <cell r="B632" t="str">
            <v>Biscayne, Florida</v>
          </cell>
          <cell r="H632">
            <v>70</v>
          </cell>
        </row>
        <row r="633">
          <cell r="B633" t="str">
            <v>Biscayne, Florida</v>
          </cell>
          <cell r="H633">
            <v>70</v>
          </cell>
        </row>
        <row r="634">
          <cell r="B634" t="str">
            <v>Biscayne, Florida</v>
          </cell>
          <cell r="H634">
            <v>70</v>
          </cell>
        </row>
        <row r="635">
          <cell r="B635" t="str">
            <v>Biscayne, Florida</v>
          </cell>
          <cell r="H635">
            <v>70</v>
          </cell>
        </row>
        <row r="636">
          <cell r="B636" t="str">
            <v>Biscayne, Florida</v>
          </cell>
          <cell r="H636">
            <v>70</v>
          </cell>
        </row>
        <row r="637">
          <cell r="B637" t="str">
            <v>Biscayne, Florida</v>
          </cell>
          <cell r="H637">
            <v>70</v>
          </cell>
        </row>
        <row r="638">
          <cell r="B638" t="str">
            <v>Biscayne, Florida</v>
          </cell>
          <cell r="H638">
            <v>70</v>
          </cell>
        </row>
        <row r="639">
          <cell r="B639" t="str">
            <v>Biscayne, Florida</v>
          </cell>
          <cell r="H639">
            <v>70</v>
          </cell>
        </row>
        <row r="640">
          <cell r="B640" t="str">
            <v>Biscayne, Florida</v>
          </cell>
          <cell r="H640">
            <v>70</v>
          </cell>
        </row>
        <row r="641">
          <cell r="B641" t="str">
            <v>Biscayne, Florida</v>
          </cell>
          <cell r="H641">
            <v>70</v>
          </cell>
        </row>
        <row r="642">
          <cell r="B642" t="str">
            <v>Biscayne, Florida</v>
          </cell>
          <cell r="H642">
            <v>70</v>
          </cell>
        </row>
        <row r="643">
          <cell r="B643" t="str">
            <v>Biscayne, Florida</v>
          </cell>
          <cell r="H643">
            <v>70</v>
          </cell>
        </row>
        <row r="644">
          <cell r="B644" t="str">
            <v>Biscayne, Florida</v>
          </cell>
          <cell r="H644">
            <v>70</v>
          </cell>
        </row>
        <row r="645">
          <cell r="B645" t="str">
            <v>Biscayne, Florida</v>
          </cell>
          <cell r="H645">
            <v>70</v>
          </cell>
        </row>
        <row r="646">
          <cell r="B646" t="str">
            <v>Biscayne, Florida</v>
          </cell>
          <cell r="H646">
            <v>70</v>
          </cell>
        </row>
        <row r="647">
          <cell r="B647" t="str">
            <v>Biscayne, Florida</v>
          </cell>
          <cell r="H647">
            <v>70</v>
          </cell>
        </row>
        <row r="648">
          <cell r="B648" t="str">
            <v>Biscayne, Florida</v>
          </cell>
          <cell r="H648">
            <v>70</v>
          </cell>
        </row>
        <row r="649">
          <cell r="B649" t="str">
            <v>Biscayne, Florida</v>
          </cell>
          <cell r="H649">
            <v>70</v>
          </cell>
        </row>
        <row r="650">
          <cell r="B650" t="str">
            <v>Biscayne, Florida</v>
          </cell>
          <cell r="H650">
            <v>70</v>
          </cell>
        </row>
        <row r="651">
          <cell r="B651" t="str">
            <v>Biscayne, Florida</v>
          </cell>
          <cell r="H651">
            <v>70</v>
          </cell>
        </row>
        <row r="652">
          <cell r="B652" t="str">
            <v>Biscayne, Florida</v>
          </cell>
          <cell r="H652">
            <v>70</v>
          </cell>
        </row>
        <row r="653">
          <cell r="B653" t="str">
            <v>Biscayne, Florida</v>
          </cell>
          <cell r="H653">
            <v>70</v>
          </cell>
        </row>
        <row r="654">
          <cell r="B654" t="str">
            <v>Biscayne, Florida</v>
          </cell>
          <cell r="H654">
            <v>70</v>
          </cell>
        </row>
        <row r="655">
          <cell r="B655" t="str">
            <v>Biscayne, Florida</v>
          </cell>
          <cell r="H655">
            <v>70</v>
          </cell>
        </row>
        <row r="656">
          <cell r="B656" t="str">
            <v>Biscayne, Florida</v>
          </cell>
          <cell r="H656">
            <v>70</v>
          </cell>
        </row>
        <row r="657">
          <cell r="B657" t="str">
            <v>Biscayne, Florida</v>
          </cell>
          <cell r="H657">
            <v>70</v>
          </cell>
        </row>
        <row r="658">
          <cell r="B658" t="str">
            <v>Biscayne, Florida</v>
          </cell>
          <cell r="H658">
            <v>70</v>
          </cell>
        </row>
        <row r="659">
          <cell r="B659" t="str">
            <v>Biscayne, Florida</v>
          </cell>
          <cell r="H659">
            <v>70</v>
          </cell>
        </row>
        <row r="660">
          <cell r="B660" t="str">
            <v>Biscayne, Florida</v>
          </cell>
          <cell r="H660">
            <v>70</v>
          </cell>
        </row>
        <row r="661">
          <cell r="B661" t="str">
            <v>Biscayne, Florida</v>
          </cell>
          <cell r="H661">
            <v>70</v>
          </cell>
        </row>
        <row r="662">
          <cell r="B662" t="str">
            <v>Biscayne, Florida</v>
          </cell>
          <cell r="H662">
            <v>70</v>
          </cell>
        </row>
        <row r="663">
          <cell r="B663" t="str">
            <v>Biscayne, Florida</v>
          </cell>
          <cell r="H663">
            <v>70</v>
          </cell>
        </row>
        <row r="664">
          <cell r="B664" t="str">
            <v>Biscayne, Florida</v>
          </cell>
          <cell r="H664">
            <v>70</v>
          </cell>
        </row>
        <row r="665">
          <cell r="B665" t="str">
            <v>Biscayne, Florida</v>
          </cell>
          <cell r="H665">
            <v>70</v>
          </cell>
        </row>
        <row r="666">
          <cell r="B666" t="str">
            <v>Biscayne, Florida</v>
          </cell>
          <cell r="H666">
            <v>70</v>
          </cell>
        </row>
        <row r="667">
          <cell r="B667" t="str">
            <v>Biscayne, Florida</v>
          </cell>
          <cell r="H667">
            <v>70</v>
          </cell>
        </row>
        <row r="668">
          <cell r="B668" t="str">
            <v>Biscayne, Florida</v>
          </cell>
          <cell r="H668">
            <v>70</v>
          </cell>
        </row>
        <row r="669">
          <cell r="B669" t="str">
            <v>Biscayne, Florida</v>
          </cell>
          <cell r="H669">
            <v>70</v>
          </cell>
        </row>
        <row r="670">
          <cell r="B670" t="str">
            <v>Biscayne, Florida</v>
          </cell>
          <cell r="H670">
            <v>70</v>
          </cell>
        </row>
        <row r="671">
          <cell r="B671" t="str">
            <v>Biscayne, Florida</v>
          </cell>
          <cell r="H671">
            <v>70</v>
          </cell>
        </row>
        <row r="672">
          <cell r="B672" t="str">
            <v>Biscayne, Florida</v>
          </cell>
          <cell r="H672">
            <v>70</v>
          </cell>
        </row>
        <row r="673">
          <cell r="B673" t="str">
            <v>Biscayne, Florida</v>
          </cell>
          <cell r="H673">
            <v>70</v>
          </cell>
        </row>
        <row r="674">
          <cell r="B674" t="str">
            <v>Biscayne, Florida</v>
          </cell>
          <cell r="H674">
            <v>70</v>
          </cell>
        </row>
        <row r="675">
          <cell r="B675" t="str">
            <v>Biscayne, Florida</v>
          </cell>
          <cell r="H675">
            <v>70</v>
          </cell>
        </row>
        <row r="676">
          <cell r="B676" t="str">
            <v>Biscayne, Florida</v>
          </cell>
          <cell r="H676">
            <v>70</v>
          </cell>
        </row>
        <row r="677">
          <cell r="B677" t="str">
            <v>Biscayne, Florida</v>
          </cell>
          <cell r="H677">
            <v>70</v>
          </cell>
        </row>
        <row r="678">
          <cell r="B678" t="str">
            <v>Biscayne, Florida</v>
          </cell>
          <cell r="H678">
            <v>70</v>
          </cell>
        </row>
        <row r="679">
          <cell r="B679" t="str">
            <v>Biscayne, Florida</v>
          </cell>
          <cell r="H679">
            <v>70</v>
          </cell>
        </row>
        <row r="680">
          <cell r="B680" t="str">
            <v>Biscayne, Florida</v>
          </cell>
          <cell r="H680">
            <v>70</v>
          </cell>
        </row>
        <row r="681">
          <cell r="B681" t="str">
            <v>Biscayne, Florida</v>
          </cell>
          <cell r="H681">
            <v>70</v>
          </cell>
        </row>
        <row r="682">
          <cell r="B682" t="str">
            <v>Biscayne, Florida</v>
          </cell>
          <cell r="H682">
            <v>70</v>
          </cell>
        </row>
        <row r="683">
          <cell r="B683" t="str">
            <v>Biscayne, Florida</v>
          </cell>
          <cell r="H683">
            <v>70</v>
          </cell>
        </row>
        <row r="684">
          <cell r="B684" t="str">
            <v>Biscayne, Florida</v>
          </cell>
          <cell r="H684">
            <v>70</v>
          </cell>
        </row>
        <row r="685">
          <cell r="B685" t="str">
            <v>Biscayne, Florida</v>
          </cell>
          <cell r="H685">
            <v>70</v>
          </cell>
        </row>
        <row r="686">
          <cell r="B686" t="str">
            <v>Biscayne, Florida</v>
          </cell>
          <cell r="H686">
            <v>70</v>
          </cell>
        </row>
        <row r="687">
          <cell r="B687" t="str">
            <v>Biscayne, Florida</v>
          </cell>
          <cell r="H687">
            <v>70</v>
          </cell>
        </row>
        <row r="688">
          <cell r="B688" t="str">
            <v>Biscayne, Florida</v>
          </cell>
          <cell r="H688">
            <v>70</v>
          </cell>
        </row>
        <row r="689">
          <cell r="B689" t="str">
            <v>Biscayne, Florida</v>
          </cell>
          <cell r="H689">
            <v>70</v>
          </cell>
        </row>
        <row r="690">
          <cell r="B690" t="str">
            <v>Biscayne, Florida</v>
          </cell>
          <cell r="H690">
            <v>70</v>
          </cell>
        </row>
        <row r="691">
          <cell r="B691" t="str">
            <v>Biscayne, Florida</v>
          </cell>
          <cell r="H691">
            <v>70</v>
          </cell>
        </row>
        <row r="692">
          <cell r="B692" t="str">
            <v>Biscayne, Florida</v>
          </cell>
          <cell r="H692">
            <v>70</v>
          </cell>
        </row>
        <row r="693">
          <cell r="B693" t="str">
            <v>Biscayne, Florida</v>
          </cell>
          <cell r="H693">
            <v>70</v>
          </cell>
        </row>
        <row r="694">
          <cell r="B694" t="str">
            <v>Biscayne, Florida</v>
          </cell>
          <cell r="H694">
            <v>70</v>
          </cell>
        </row>
        <row r="695">
          <cell r="B695" t="str">
            <v>Biscayne, Florida</v>
          </cell>
          <cell r="H695">
            <v>70</v>
          </cell>
        </row>
        <row r="696">
          <cell r="B696" t="str">
            <v>Biscayne, Florida</v>
          </cell>
          <cell r="H696">
            <v>70</v>
          </cell>
        </row>
        <row r="697">
          <cell r="B697" t="str">
            <v>Biscayne, Florida</v>
          </cell>
          <cell r="H697">
            <v>70</v>
          </cell>
        </row>
        <row r="698">
          <cell r="B698" t="str">
            <v>Biscayne, Florida</v>
          </cell>
          <cell r="H698">
            <v>70</v>
          </cell>
        </row>
        <row r="699">
          <cell r="B699" t="str">
            <v>Biscayne, Florida</v>
          </cell>
          <cell r="H699">
            <v>70</v>
          </cell>
        </row>
        <row r="700">
          <cell r="B700" t="str">
            <v>Biscayne, Florida</v>
          </cell>
          <cell r="H700">
            <v>70</v>
          </cell>
        </row>
        <row r="701">
          <cell r="B701" t="str">
            <v>Biscayne, Florida</v>
          </cell>
          <cell r="H701">
            <v>70</v>
          </cell>
        </row>
        <row r="702">
          <cell r="B702" t="str">
            <v>Biscayne, Florida</v>
          </cell>
          <cell r="H702">
            <v>70</v>
          </cell>
        </row>
        <row r="703">
          <cell r="B703" t="str">
            <v>Biscayne, Florida</v>
          </cell>
          <cell r="H703">
            <v>70</v>
          </cell>
        </row>
        <row r="704">
          <cell r="B704" t="str">
            <v>Biscayne, Florida</v>
          </cell>
          <cell r="H704">
            <v>70</v>
          </cell>
        </row>
        <row r="705">
          <cell r="B705" t="str">
            <v>Biscayne, Florida</v>
          </cell>
          <cell r="H705">
            <v>70</v>
          </cell>
        </row>
        <row r="706">
          <cell r="B706" t="str">
            <v>Biscayne, Florida</v>
          </cell>
          <cell r="H706">
            <v>70</v>
          </cell>
        </row>
        <row r="707">
          <cell r="B707" t="str">
            <v>Biscayne, Florida</v>
          </cell>
          <cell r="H707">
            <v>70</v>
          </cell>
        </row>
        <row r="708">
          <cell r="B708" t="str">
            <v>Biscayne, Florida</v>
          </cell>
          <cell r="H708">
            <v>70</v>
          </cell>
        </row>
        <row r="709">
          <cell r="B709" t="str">
            <v>Biscayne, Florida</v>
          </cell>
          <cell r="H709">
            <v>70</v>
          </cell>
        </row>
        <row r="710">
          <cell r="B710" t="str">
            <v>Biscayne, Florida</v>
          </cell>
          <cell r="H710">
            <v>70</v>
          </cell>
        </row>
        <row r="711">
          <cell r="B711" t="str">
            <v>Biscayne, Florida</v>
          </cell>
          <cell r="H711">
            <v>70</v>
          </cell>
        </row>
        <row r="712">
          <cell r="B712" t="str">
            <v>Biscayne, Florida</v>
          </cell>
          <cell r="H712">
            <v>70</v>
          </cell>
        </row>
        <row r="713">
          <cell r="B713" t="str">
            <v>Biscayne, Florida</v>
          </cell>
          <cell r="H713">
            <v>70</v>
          </cell>
        </row>
        <row r="714">
          <cell r="B714" t="str">
            <v>Biscayne, Florida</v>
          </cell>
          <cell r="H714">
            <v>70</v>
          </cell>
        </row>
        <row r="715">
          <cell r="B715" t="str">
            <v>Biscayne, Florida</v>
          </cell>
          <cell r="H715">
            <v>70</v>
          </cell>
        </row>
        <row r="716">
          <cell r="B716" t="str">
            <v>Biscayne, Florida</v>
          </cell>
          <cell r="H716">
            <v>70</v>
          </cell>
        </row>
        <row r="717">
          <cell r="B717" t="str">
            <v>Biscayne, Florida</v>
          </cell>
          <cell r="H717">
            <v>70</v>
          </cell>
        </row>
        <row r="718">
          <cell r="B718" t="str">
            <v>Biscayne, Florida</v>
          </cell>
          <cell r="H718">
            <v>70</v>
          </cell>
        </row>
        <row r="719">
          <cell r="B719" t="str">
            <v>Biscayne, Florida</v>
          </cell>
          <cell r="H719">
            <v>70</v>
          </cell>
        </row>
        <row r="720">
          <cell r="B720" t="str">
            <v>Biscayne, Florida</v>
          </cell>
          <cell r="H720">
            <v>70</v>
          </cell>
        </row>
        <row r="721">
          <cell r="B721" t="str">
            <v>Biscayne, Florida</v>
          </cell>
          <cell r="H721">
            <v>70</v>
          </cell>
        </row>
        <row r="722">
          <cell r="B722" t="str">
            <v>Biscayne, Florida</v>
          </cell>
          <cell r="H722">
            <v>70</v>
          </cell>
        </row>
        <row r="723">
          <cell r="B723" t="str">
            <v>Biscayne, Florida</v>
          </cell>
          <cell r="H723">
            <v>70</v>
          </cell>
        </row>
        <row r="724">
          <cell r="B724" t="str">
            <v>Biscayne, Florida</v>
          </cell>
          <cell r="H724">
            <v>70</v>
          </cell>
        </row>
        <row r="725">
          <cell r="B725" t="str">
            <v>Biscayne, Florida</v>
          </cell>
          <cell r="H725">
            <v>70</v>
          </cell>
        </row>
        <row r="726">
          <cell r="B726" t="str">
            <v>Biscayne, Florida</v>
          </cell>
          <cell r="H726">
            <v>70</v>
          </cell>
        </row>
        <row r="727">
          <cell r="B727" t="str">
            <v>Biscayne, Florida</v>
          </cell>
          <cell r="H727">
            <v>70</v>
          </cell>
        </row>
        <row r="728">
          <cell r="B728" t="str">
            <v>Biscayne, Florida</v>
          </cell>
          <cell r="H728">
            <v>70</v>
          </cell>
        </row>
        <row r="729">
          <cell r="B729" t="str">
            <v>Biscayne, Florida</v>
          </cell>
          <cell r="H729">
            <v>70</v>
          </cell>
        </row>
        <row r="730">
          <cell r="B730" t="str">
            <v>Biscayne, Florida</v>
          </cell>
          <cell r="H730">
            <v>70</v>
          </cell>
        </row>
        <row r="731">
          <cell r="B731" t="str">
            <v>Biscayne, Florida</v>
          </cell>
          <cell r="H731">
            <v>70</v>
          </cell>
        </row>
        <row r="732">
          <cell r="B732" t="str">
            <v>Biscayne, Florida</v>
          </cell>
          <cell r="H732">
            <v>70</v>
          </cell>
        </row>
        <row r="733">
          <cell r="B733" t="str">
            <v>Biscayne, Florida</v>
          </cell>
          <cell r="H733">
            <v>70</v>
          </cell>
        </row>
        <row r="734">
          <cell r="B734" t="str">
            <v>Biscayne, Florida</v>
          </cell>
          <cell r="H734">
            <v>70</v>
          </cell>
        </row>
        <row r="735">
          <cell r="B735" t="str">
            <v>Biscayne, Florida</v>
          </cell>
          <cell r="H735">
            <v>70</v>
          </cell>
        </row>
        <row r="736">
          <cell r="B736" t="str">
            <v>Biscayne, Florida</v>
          </cell>
          <cell r="H736">
            <v>70</v>
          </cell>
        </row>
        <row r="737">
          <cell r="B737" t="str">
            <v>Biscayne, Florida</v>
          </cell>
          <cell r="H737">
            <v>70</v>
          </cell>
        </row>
        <row r="738">
          <cell r="B738" t="str">
            <v>Biscayne, Florida</v>
          </cell>
          <cell r="H738">
            <v>70</v>
          </cell>
        </row>
        <row r="739">
          <cell r="B739" t="str">
            <v>Biscayne, Florida</v>
          </cell>
          <cell r="H739">
            <v>70</v>
          </cell>
        </row>
        <row r="740">
          <cell r="B740" t="str">
            <v>Biscayne, Florida</v>
          </cell>
          <cell r="H740">
            <v>70</v>
          </cell>
        </row>
        <row r="741">
          <cell r="B741" t="str">
            <v>Biscayne, Florida</v>
          </cell>
          <cell r="H741">
            <v>70</v>
          </cell>
        </row>
        <row r="742">
          <cell r="B742" t="str">
            <v>Biscayne, Florida</v>
          </cell>
          <cell r="H742">
            <v>70</v>
          </cell>
        </row>
        <row r="743">
          <cell r="B743" t="str">
            <v>Biscayne, Florida</v>
          </cell>
          <cell r="H743">
            <v>70</v>
          </cell>
        </row>
        <row r="744">
          <cell r="B744" t="str">
            <v>Biscayne, Florida</v>
          </cell>
          <cell r="H744">
            <v>70</v>
          </cell>
        </row>
        <row r="745">
          <cell r="B745" t="str">
            <v>Biscayne, Florida</v>
          </cell>
          <cell r="H745">
            <v>70</v>
          </cell>
        </row>
        <row r="746">
          <cell r="B746" t="str">
            <v>Biscayne, Florida</v>
          </cell>
          <cell r="H746">
            <v>70</v>
          </cell>
        </row>
        <row r="747">
          <cell r="B747" t="str">
            <v>Biscayne, Florida</v>
          </cell>
          <cell r="H747">
            <v>70</v>
          </cell>
        </row>
        <row r="748">
          <cell r="B748" t="str">
            <v>Biscayne, Florida</v>
          </cell>
          <cell r="H748">
            <v>70</v>
          </cell>
        </row>
        <row r="749">
          <cell r="B749" t="str">
            <v>Biscayne, Florida</v>
          </cell>
          <cell r="H749">
            <v>70</v>
          </cell>
        </row>
        <row r="750">
          <cell r="B750" t="str">
            <v>Biscayne, Florida</v>
          </cell>
          <cell r="H750">
            <v>70</v>
          </cell>
        </row>
        <row r="751">
          <cell r="B751" t="str">
            <v>Biscayne, Florida</v>
          </cell>
          <cell r="H751">
            <v>70</v>
          </cell>
        </row>
        <row r="752">
          <cell r="B752" t="str">
            <v>Biscayne, Florida</v>
          </cell>
          <cell r="H752">
            <v>70</v>
          </cell>
        </row>
        <row r="753">
          <cell r="B753" t="str">
            <v>Biscayne, Florida</v>
          </cell>
          <cell r="H753">
            <v>70</v>
          </cell>
        </row>
        <row r="754">
          <cell r="B754" t="str">
            <v>Biscayne, Florida</v>
          </cell>
          <cell r="H754">
            <v>70</v>
          </cell>
        </row>
        <row r="755">
          <cell r="B755" t="str">
            <v>Biscayne, Florida</v>
          </cell>
          <cell r="H755">
            <v>70</v>
          </cell>
        </row>
        <row r="756">
          <cell r="B756" t="str">
            <v>Biscayne, Florida</v>
          </cell>
          <cell r="H756">
            <v>70</v>
          </cell>
        </row>
        <row r="757">
          <cell r="B757" t="str">
            <v>Biscayne, Florida</v>
          </cell>
          <cell r="H757">
            <v>70</v>
          </cell>
        </row>
        <row r="758">
          <cell r="B758" t="str">
            <v>Biscayne, Florida</v>
          </cell>
          <cell r="H758">
            <v>70</v>
          </cell>
        </row>
        <row r="759">
          <cell r="B759" t="str">
            <v>Biscayne, Florida</v>
          </cell>
          <cell r="H759">
            <v>70</v>
          </cell>
        </row>
        <row r="760">
          <cell r="B760" t="str">
            <v>Biscayne, Florida</v>
          </cell>
          <cell r="H760">
            <v>70</v>
          </cell>
        </row>
        <row r="761">
          <cell r="B761" t="str">
            <v>Biscayne, Florida</v>
          </cell>
          <cell r="H761">
            <v>70</v>
          </cell>
        </row>
        <row r="762">
          <cell r="B762" t="str">
            <v>Biscayne, Florida</v>
          </cell>
          <cell r="H762">
            <v>70</v>
          </cell>
        </row>
        <row r="763">
          <cell r="B763" t="str">
            <v>Biscayne, Florida</v>
          </cell>
          <cell r="H763">
            <v>70</v>
          </cell>
        </row>
        <row r="764">
          <cell r="B764" t="str">
            <v>Biscayne, Florida</v>
          </cell>
          <cell r="H764">
            <v>70</v>
          </cell>
        </row>
        <row r="765">
          <cell r="B765" t="str">
            <v>Biscayne, Florida</v>
          </cell>
          <cell r="H765">
            <v>70</v>
          </cell>
        </row>
        <row r="766">
          <cell r="B766" t="str">
            <v>Biscayne, Florida</v>
          </cell>
          <cell r="H766">
            <v>70</v>
          </cell>
        </row>
        <row r="767">
          <cell r="B767" t="str">
            <v>Biscayne, Florida</v>
          </cell>
          <cell r="H767">
            <v>70</v>
          </cell>
        </row>
        <row r="768">
          <cell r="B768" t="str">
            <v>Biscayne, Florida</v>
          </cell>
          <cell r="H768">
            <v>70</v>
          </cell>
        </row>
        <row r="769">
          <cell r="B769" t="str">
            <v>Biscayne, Florida</v>
          </cell>
          <cell r="H769">
            <v>70</v>
          </cell>
        </row>
        <row r="770">
          <cell r="B770" t="str">
            <v>Biscayne, Florida</v>
          </cell>
          <cell r="H770">
            <v>70</v>
          </cell>
        </row>
        <row r="771">
          <cell r="B771" t="str">
            <v>Biscayne, Florida</v>
          </cell>
          <cell r="H771">
            <v>70</v>
          </cell>
        </row>
        <row r="772">
          <cell r="B772" t="str">
            <v>Biscayne, Florida</v>
          </cell>
          <cell r="H772">
            <v>70</v>
          </cell>
        </row>
        <row r="773">
          <cell r="B773" t="str">
            <v>Biscayne, Florida</v>
          </cell>
          <cell r="H773">
            <v>70</v>
          </cell>
        </row>
        <row r="774">
          <cell r="B774" t="str">
            <v>Biscayne, Florida</v>
          </cell>
          <cell r="H774">
            <v>70</v>
          </cell>
        </row>
        <row r="775">
          <cell r="B775" t="str">
            <v>Biscayne, Florida</v>
          </cell>
          <cell r="H775">
            <v>70</v>
          </cell>
        </row>
        <row r="776">
          <cell r="B776" t="str">
            <v>Biscayne, Florida</v>
          </cell>
          <cell r="H776">
            <v>70</v>
          </cell>
        </row>
        <row r="777">
          <cell r="B777" t="str">
            <v>Biscayne, Florida</v>
          </cell>
          <cell r="H777">
            <v>70</v>
          </cell>
        </row>
        <row r="778">
          <cell r="B778" t="str">
            <v>Biscayne, Florida</v>
          </cell>
          <cell r="H778">
            <v>70</v>
          </cell>
        </row>
        <row r="779">
          <cell r="B779" t="str">
            <v>Biscayne, Florida</v>
          </cell>
          <cell r="H779">
            <v>70</v>
          </cell>
        </row>
        <row r="780">
          <cell r="B780" t="str">
            <v>Biscayne, Florida</v>
          </cell>
          <cell r="H780">
            <v>70</v>
          </cell>
        </row>
        <row r="781">
          <cell r="B781" t="str">
            <v>Biscayne, Florida</v>
          </cell>
          <cell r="H781">
            <v>70</v>
          </cell>
        </row>
        <row r="782">
          <cell r="B782" t="str">
            <v>Biscayne, Florida</v>
          </cell>
          <cell r="H782">
            <v>70</v>
          </cell>
        </row>
        <row r="783">
          <cell r="B783" t="str">
            <v>Biscayne, Florida</v>
          </cell>
          <cell r="H783">
            <v>70</v>
          </cell>
        </row>
        <row r="784">
          <cell r="B784" t="str">
            <v>Biscayne, Florida</v>
          </cell>
          <cell r="H784">
            <v>70</v>
          </cell>
        </row>
        <row r="785">
          <cell r="B785" t="str">
            <v>Biscayne, Florida</v>
          </cell>
          <cell r="H785">
            <v>70</v>
          </cell>
        </row>
        <row r="786">
          <cell r="B786" t="str">
            <v>Biscayne, Florida</v>
          </cell>
          <cell r="H786">
            <v>70</v>
          </cell>
        </row>
        <row r="787">
          <cell r="B787" t="str">
            <v>Biscayne, Florida</v>
          </cell>
          <cell r="H787">
            <v>70</v>
          </cell>
        </row>
        <row r="788">
          <cell r="B788" t="str">
            <v>Biscayne, Florida</v>
          </cell>
          <cell r="H788">
            <v>70</v>
          </cell>
        </row>
        <row r="789">
          <cell r="B789" t="str">
            <v>Biscayne, Florida</v>
          </cell>
          <cell r="H789">
            <v>70</v>
          </cell>
        </row>
        <row r="790">
          <cell r="B790" t="str">
            <v>Biscayne, Florida</v>
          </cell>
          <cell r="H790">
            <v>70</v>
          </cell>
        </row>
        <row r="791">
          <cell r="B791" t="str">
            <v>Biscayne, Florida</v>
          </cell>
          <cell r="H791">
            <v>70</v>
          </cell>
        </row>
        <row r="792">
          <cell r="B792" t="str">
            <v>Biscayne, Florida</v>
          </cell>
          <cell r="H792">
            <v>70</v>
          </cell>
        </row>
        <row r="793">
          <cell r="B793" t="str">
            <v>Biscayne, Florida</v>
          </cell>
          <cell r="H793">
            <v>70</v>
          </cell>
        </row>
        <row r="794">
          <cell r="B794" t="str">
            <v>Biscayne, Florida</v>
          </cell>
          <cell r="H794">
            <v>70</v>
          </cell>
        </row>
        <row r="795">
          <cell r="B795" t="str">
            <v>Biscayne, Florida</v>
          </cell>
          <cell r="H795">
            <v>70</v>
          </cell>
        </row>
        <row r="796">
          <cell r="B796" t="str">
            <v>Biscayne, Florida</v>
          </cell>
          <cell r="H796">
            <v>70</v>
          </cell>
        </row>
        <row r="797">
          <cell r="B797" t="str">
            <v>Biscayne, Florida</v>
          </cell>
          <cell r="H797">
            <v>70</v>
          </cell>
        </row>
        <row r="798">
          <cell r="B798" t="str">
            <v>Biscayne, Florida</v>
          </cell>
          <cell r="H798">
            <v>70</v>
          </cell>
        </row>
        <row r="799">
          <cell r="B799" t="str">
            <v>Biscayne, Florida</v>
          </cell>
          <cell r="H799">
            <v>70</v>
          </cell>
        </row>
        <row r="800">
          <cell r="B800" t="str">
            <v>Biscayne, Florida</v>
          </cell>
          <cell r="H800">
            <v>70</v>
          </cell>
        </row>
        <row r="801">
          <cell r="B801" t="str">
            <v>Biscayne, Florida</v>
          </cell>
          <cell r="H801">
            <v>70</v>
          </cell>
        </row>
        <row r="802">
          <cell r="B802" t="str">
            <v>Biscayne, Florida</v>
          </cell>
          <cell r="H802">
            <v>70</v>
          </cell>
        </row>
        <row r="803">
          <cell r="B803" t="str">
            <v>Biscayne, Florida</v>
          </cell>
          <cell r="H803">
            <v>70</v>
          </cell>
        </row>
        <row r="804">
          <cell r="B804" t="str">
            <v>Biscayne, Florida</v>
          </cell>
          <cell r="H804">
            <v>70</v>
          </cell>
        </row>
        <row r="805">
          <cell r="B805" t="str">
            <v>Biscayne, Florida</v>
          </cell>
          <cell r="H805">
            <v>70</v>
          </cell>
        </row>
        <row r="806">
          <cell r="B806" t="str">
            <v>Biscayne, Florida</v>
          </cell>
          <cell r="H806">
            <v>70</v>
          </cell>
        </row>
        <row r="807">
          <cell r="B807" t="str">
            <v>Biscayne, Florida</v>
          </cell>
          <cell r="H807">
            <v>70</v>
          </cell>
        </row>
        <row r="808">
          <cell r="B808" t="str">
            <v>Biscayne, Florida</v>
          </cell>
          <cell r="H808">
            <v>70</v>
          </cell>
        </row>
        <row r="809">
          <cell r="B809" t="str">
            <v>Biscayne, Florida</v>
          </cell>
          <cell r="H809">
            <v>70</v>
          </cell>
        </row>
        <row r="810">
          <cell r="B810" t="str">
            <v>Biscayne, Florida</v>
          </cell>
          <cell r="H810">
            <v>70</v>
          </cell>
        </row>
        <row r="811">
          <cell r="B811" t="str">
            <v>Biscayne, Florida</v>
          </cell>
          <cell r="H811">
            <v>70</v>
          </cell>
        </row>
        <row r="812">
          <cell r="B812" t="str">
            <v>Biscayne, Florida</v>
          </cell>
          <cell r="H812">
            <v>70</v>
          </cell>
        </row>
        <row r="813">
          <cell r="B813" t="str">
            <v>Biscayne, Florida</v>
          </cell>
          <cell r="H813">
            <v>70</v>
          </cell>
        </row>
        <row r="814">
          <cell r="B814" t="str">
            <v>Biscayne, Florida</v>
          </cell>
          <cell r="H814">
            <v>70</v>
          </cell>
        </row>
        <row r="815">
          <cell r="B815" t="str">
            <v>Biscayne, Florida</v>
          </cell>
          <cell r="H815">
            <v>70</v>
          </cell>
        </row>
        <row r="816">
          <cell r="B816" t="str">
            <v>Biscayne, Florida</v>
          </cell>
          <cell r="H816">
            <v>70</v>
          </cell>
        </row>
        <row r="817">
          <cell r="B817" t="str">
            <v>Biscayne, Florida</v>
          </cell>
          <cell r="H817">
            <v>70</v>
          </cell>
        </row>
        <row r="818">
          <cell r="B818" t="str">
            <v>Biscayne, Florida</v>
          </cell>
          <cell r="H818">
            <v>70</v>
          </cell>
        </row>
        <row r="819">
          <cell r="B819" t="str">
            <v>Biscayne, Florida</v>
          </cell>
          <cell r="H819">
            <v>70</v>
          </cell>
        </row>
        <row r="820">
          <cell r="B820" t="str">
            <v>Biscayne, Florida</v>
          </cell>
          <cell r="H820">
            <v>70</v>
          </cell>
        </row>
        <row r="821">
          <cell r="B821" t="str">
            <v>Biscayne, Florida</v>
          </cell>
          <cell r="H821">
            <v>70</v>
          </cell>
        </row>
        <row r="822">
          <cell r="B822" t="str">
            <v>Biscayne, Florida</v>
          </cell>
          <cell r="H822">
            <v>70</v>
          </cell>
        </row>
        <row r="823">
          <cell r="B823" t="str">
            <v>Biscayne, Florida</v>
          </cell>
          <cell r="H823">
            <v>70</v>
          </cell>
        </row>
        <row r="824">
          <cell r="B824" t="str">
            <v>Biscayne, Florida</v>
          </cell>
          <cell r="H824">
            <v>70</v>
          </cell>
        </row>
        <row r="825">
          <cell r="B825" t="str">
            <v>Biscayne, Florida</v>
          </cell>
          <cell r="H825">
            <v>70</v>
          </cell>
        </row>
        <row r="826">
          <cell r="B826" t="str">
            <v>Biscayne, Florida</v>
          </cell>
          <cell r="H826">
            <v>70</v>
          </cell>
        </row>
        <row r="827">
          <cell r="B827" t="str">
            <v>Biscayne, Florida</v>
          </cell>
          <cell r="H827">
            <v>70</v>
          </cell>
        </row>
        <row r="828">
          <cell r="B828" t="str">
            <v>Biscayne, Florida</v>
          </cell>
          <cell r="H828">
            <v>70</v>
          </cell>
        </row>
        <row r="829">
          <cell r="B829" t="str">
            <v>Biscayne, Florida</v>
          </cell>
          <cell r="H829">
            <v>70</v>
          </cell>
        </row>
        <row r="830">
          <cell r="B830" t="str">
            <v>Biscayne, Florida</v>
          </cell>
          <cell r="H830">
            <v>70</v>
          </cell>
        </row>
        <row r="831">
          <cell r="B831" t="str">
            <v>Biscayne, Florida</v>
          </cell>
          <cell r="H831">
            <v>70</v>
          </cell>
        </row>
        <row r="832">
          <cell r="B832" t="str">
            <v>Biscayne, Florida</v>
          </cell>
          <cell r="H832">
            <v>70</v>
          </cell>
        </row>
        <row r="833">
          <cell r="B833" t="str">
            <v>Biscayne, Florida</v>
          </cell>
          <cell r="H833">
            <v>70</v>
          </cell>
        </row>
        <row r="834">
          <cell r="B834" t="str">
            <v>Biscayne, Florida</v>
          </cell>
          <cell r="H834">
            <v>70</v>
          </cell>
        </row>
        <row r="835">
          <cell r="B835" t="str">
            <v>Biscayne, Florida</v>
          </cell>
          <cell r="H835">
            <v>70</v>
          </cell>
        </row>
        <row r="836">
          <cell r="B836" t="str">
            <v>Biscayne, Florida</v>
          </cell>
          <cell r="H836">
            <v>70</v>
          </cell>
        </row>
        <row r="837">
          <cell r="B837" t="str">
            <v>Biscayne, Florida</v>
          </cell>
          <cell r="H837">
            <v>70</v>
          </cell>
        </row>
        <row r="838">
          <cell r="B838" t="str">
            <v>Biscayne, Florida</v>
          </cell>
          <cell r="H838">
            <v>70</v>
          </cell>
        </row>
        <row r="839">
          <cell r="B839" t="str">
            <v>Biscayne, Florida</v>
          </cell>
          <cell r="H839">
            <v>70</v>
          </cell>
        </row>
        <row r="840">
          <cell r="B840" t="str">
            <v>Biscayne, Florida</v>
          </cell>
          <cell r="H840">
            <v>70</v>
          </cell>
        </row>
        <row r="841">
          <cell r="B841" t="str">
            <v>Biscayne, Florida</v>
          </cell>
          <cell r="H841">
            <v>70</v>
          </cell>
        </row>
        <row r="842">
          <cell r="B842" t="str">
            <v>Biscayne, Florida</v>
          </cell>
          <cell r="H842">
            <v>70</v>
          </cell>
        </row>
        <row r="843">
          <cell r="B843" t="str">
            <v>Biscayne, Florida</v>
          </cell>
          <cell r="H843">
            <v>70</v>
          </cell>
        </row>
        <row r="844">
          <cell r="B844" t="str">
            <v>Biscayne, Florida</v>
          </cell>
          <cell r="H844">
            <v>70</v>
          </cell>
        </row>
        <row r="845">
          <cell r="B845" t="str">
            <v>Biscayne, Florida</v>
          </cell>
          <cell r="H845">
            <v>70</v>
          </cell>
        </row>
        <row r="846">
          <cell r="B846" t="str">
            <v>Biscayne, Florida</v>
          </cell>
          <cell r="H846">
            <v>70</v>
          </cell>
        </row>
        <row r="847">
          <cell r="B847" t="str">
            <v>Biscayne, Florida</v>
          </cell>
          <cell r="H847">
            <v>70</v>
          </cell>
        </row>
        <row r="848">
          <cell r="B848" t="str">
            <v>Biscayne, Florida</v>
          </cell>
          <cell r="H848">
            <v>70</v>
          </cell>
        </row>
        <row r="849">
          <cell r="B849" t="str">
            <v>Biscayne, Florida</v>
          </cell>
          <cell r="H849">
            <v>70</v>
          </cell>
        </row>
        <row r="850">
          <cell r="B850" t="str">
            <v>Biscayne, Florida</v>
          </cell>
          <cell r="H850">
            <v>70</v>
          </cell>
        </row>
        <row r="851">
          <cell r="B851" t="str">
            <v>Biscayne, Florida</v>
          </cell>
          <cell r="H851">
            <v>70</v>
          </cell>
        </row>
        <row r="852">
          <cell r="B852" t="str">
            <v>Biscayne, Florida</v>
          </cell>
          <cell r="H852">
            <v>70</v>
          </cell>
        </row>
        <row r="853">
          <cell r="B853" t="str">
            <v>Biscayne, Florida</v>
          </cell>
          <cell r="H853">
            <v>70</v>
          </cell>
        </row>
        <row r="854">
          <cell r="B854" t="str">
            <v>Biscayne, Florida</v>
          </cell>
          <cell r="H854">
            <v>70</v>
          </cell>
        </row>
        <row r="855">
          <cell r="B855" t="str">
            <v>Biscayne, Florida</v>
          </cell>
          <cell r="H855">
            <v>70</v>
          </cell>
        </row>
        <row r="856">
          <cell r="B856" t="str">
            <v>Biscayne, Florida</v>
          </cell>
          <cell r="H856">
            <v>70</v>
          </cell>
        </row>
        <row r="857">
          <cell r="B857" t="str">
            <v>Biscayne, Florida</v>
          </cell>
          <cell r="H857">
            <v>70</v>
          </cell>
        </row>
        <row r="858">
          <cell r="B858" t="str">
            <v>Biscayne, Florida</v>
          </cell>
          <cell r="H858">
            <v>70</v>
          </cell>
        </row>
        <row r="859">
          <cell r="B859" t="str">
            <v>Biscayne, Florida</v>
          </cell>
          <cell r="H859">
            <v>70</v>
          </cell>
        </row>
        <row r="860">
          <cell r="B860" t="str">
            <v>Biscayne, Florida</v>
          </cell>
          <cell r="H860">
            <v>70</v>
          </cell>
        </row>
        <row r="861">
          <cell r="B861" t="str">
            <v>Biscayne, Florida</v>
          </cell>
          <cell r="H861">
            <v>70</v>
          </cell>
        </row>
        <row r="862">
          <cell r="B862" t="str">
            <v>Biscayne, Florida</v>
          </cell>
          <cell r="H862">
            <v>70</v>
          </cell>
        </row>
        <row r="863">
          <cell r="B863" t="str">
            <v>Biscayne, Florida</v>
          </cell>
          <cell r="H863">
            <v>70</v>
          </cell>
        </row>
        <row r="864">
          <cell r="B864" t="str">
            <v>Biscayne, Florida</v>
          </cell>
          <cell r="H864">
            <v>70</v>
          </cell>
        </row>
        <row r="865">
          <cell r="B865" t="str">
            <v>Biscayne, Florida</v>
          </cell>
          <cell r="H865">
            <v>70</v>
          </cell>
        </row>
        <row r="866">
          <cell r="B866" t="str">
            <v>Biscayne, Florida</v>
          </cell>
          <cell r="H866">
            <v>70</v>
          </cell>
        </row>
        <row r="867">
          <cell r="B867" t="str">
            <v>Biscayne, Florida</v>
          </cell>
          <cell r="H867">
            <v>70</v>
          </cell>
        </row>
        <row r="868">
          <cell r="B868" t="str">
            <v>Biscayne, Florida</v>
          </cell>
          <cell r="H868">
            <v>70</v>
          </cell>
        </row>
        <row r="869">
          <cell r="B869" t="str">
            <v>Biscayne, Florida</v>
          </cell>
          <cell r="H869">
            <v>70</v>
          </cell>
        </row>
        <row r="870">
          <cell r="B870" t="str">
            <v>Biscayne, Florida</v>
          </cell>
          <cell r="H870">
            <v>70</v>
          </cell>
        </row>
        <row r="871">
          <cell r="B871" t="str">
            <v>Biscayne, Florida</v>
          </cell>
          <cell r="H871">
            <v>70</v>
          </cell>
        </row>
        <row r="872">
          <cell r="B872" t="str">
            <v>Biscayne, Florida</v>
          </cell>
          <cell r="H872">
            <v>70</v>
          </cell>
        </row>
        <row r="873">
          <cell r="B873" t="str">
            <v>Biscayne, Florida</v>
          </cell>
          <cell r="H873">
            <v>70</v>
          </cell>
        </row>
        <row r="874">
          <cell r="B874" t="str">
            <v>Biscayne, Florida</v>
          </cell>
          <cell r="H874">
            <v>70</v>
          </cell>
        </row>
        <row r="875">
          <cell r="B875" t="str">
            <v>Biscayne, Florida</v>
          </cell>
          <cell r="H875">
            <v>70</v>
          </cell>
        </row>
        <row r="876">
          <cell r="B876" t="str">
            <v>Biscayne, Florida</v>
          </cell>
          <cell r="H876">
            <v>70</v>
          </cell>
        </row>
        <row r="877">
          <cell r="B877" t="str">
            <v>Biscayne, Florida</v>
          </cell>
          <cell r="H877">
            <v>70</v>
          </cell>
        </row>
        <row r="878">
          <cell r="B878" t="str">
            <v>Biscayne, Florida</v>
          </cell>
          <cell r="H878">
            <v>70</v>
          </cell>
        </row>
        <row r="879">
          <cell r="B879" t="str">
            <v>Biscayne, Florida</v>
          </cell>
          <cell r="H879">
            <v>70</v>
          </cell>
        </row>
        <row r="880">
          <cell r="B880" t="str">
            <v>Biscayne, Florida</v>
          </cell>
          <cell r="H880">
            <v>70</v>
          </cell>
        </row>
        <row r="881">
          <cell r="B881" t="str">
            <v>Biscayne, Florida</v>
          </cell>
          <cell r="H881">
            <v>70</v>
          </cell>
        </row>
        <row r="882">
          <cell r="B882" t="str">
            <v>Biscayne, Florida</v>
          </cell>
          <cell r="H882">
            <v>70</v>
          </cell>
        </row>
        <row r="883">
          <cell r="B883" t="str">
            <v>Biscayne, Florida</v>
          </cell>
          <cell r="H883">
            <v>70</v>
          </cell>
        </row>
        <row r="884">
          <cell r="B884" t="str">
            <v>Biscayne, Florida</v>
          </cell>
          <cell r="H884">
            <v>70</v>
          </cell>
        </row>
        <row r="885">
          <cell r="B885" t="str">
            <v>Biscayne, Florida</v>
          </cell>
          <cell r="H885">
            <v>70</v>
          </cell>
        </row>
        <row r="886">
          <cell r="B886" t="str">
            <v>Biscayne, Florida</v>
          </cell>
          <cell r="H886">
            <v>70</v>
          </cell>
        </row>
        <row r="887">
          <cell r="B887" t="str">
            <v>Biscayne, Florida</v>
          </cell>
          <cell r="H887">
            <v>70</v>
          </cell>
        </row>
        <row r="888">
          <cell r="B888" t="str">
            <v>Biscayne, Florida</v>
          </cell>
          <cell r="H888">
            <v>70</v>
          </cell>
        </row>
        <row r="889">
          <cell r="B889" t="str">
            <v>Biscayne, Florida</v>
          </cell>
          <cell r="H889">
            <v>70</v>
          </cell>
        </row>
        <row r="890">
          <cell r="B890" t="str">
            <v>Biscayne, Florida</v>
          </cell>
          <cell r="H890">
            <v>70</v>
          </cell>
        </row>
        <row r="891">
          <cell r="B891" t="str">
            <v>Biscayne, Florida</v>
          </cell>
          <cell r="H891">
            <v>70</v>
          </cell>
        </row>
        <row r="892">
          <cell r="B892" t="str">
            <v>Biscayne, Florida</v>
          </cell>
          <cell r="H892">
            <v>70</v>
          </cell>
        </row>
        <row r="893">
          <cell r="B893" t="str">
            <v>Biscayne, Florida</v>
          </cell>
          <cell r="H893">
            <v>70</v>
          </cell>
        </row>
        <row r="894">
          <cell r="B894" t="str">
            <v>Biscayne, Florida</v>
          </cell>
          <cell r="H894">
            <v>70</v>
          </cell>
        </row>
        <row r="895">
          <cell r="B895" t="str">
            <v>Biscayne, Florida</v>
          </cell>
          <cell r="H895">
            <v>70</v>
          </cell>
        </row>
        <row r="896">
          <cell r="B896" t="str">
            <v>Biscayne, Florida</v>
          </cell>
          <cell r="H896">
            <v>70</v>
          </cell>
        </row>
        <row r="897">
          <cell r="B897" t="str">
            <v>Biscayne, Florida</v>
          </cell>
          <cell r="H897">
            <v>70</v>
          </cell>
        </row>
        <row r="898">
          <cell r="B898" t="str">
            <v>Biscayne, Florida</v>
          </cell>
          <cell r="H898">
            <v>70</v>
          </cell>
        </row>
        <row r="899">
          <cell r="B899" t="str">
            <v>Biscayne, Florida</v>
          </cell>
          <cell r="H899">
            <v>70</v>
          </cell>
        </row>
        <row r="900">
          <cell r="B900" t="str">
            <v>Biscayne, Florida</v>
          </cell>
          <cell r="H900">
            <v>70</v>
          </cell>
        </row>
        <row r="901">
          <cell r="B901" t="str">
            <v>Biscayne, Florida</v>
          </cell>
          <cell r="H901">
            <v>70</v>
          </cell>
        </row>
        <row r="902">
          <cell r="B902" t="str">
            <v>Biscayne, Florida</v>
          </cell>
          <cell r="H902">
            <v>70</v>
          </cell>
        </row>
        <row r="903">
          <cell r="B903" t="str">
            <v>Biscayne, Florida</v>
          </cell>
          <cell r="H903">
            <v>70</v>
          </cell>
        </row>
        <row r="904">
          <cell r="B904" t="str">
            <v>Biscayne, Florida</v>
          </cell>
          <cell r="H904">
            <v>70</v>
          </cell>
        </row>
        <row r="905">
          <cell r="B905" t="str">
            <v>Biscayne, Florida</v>
          </cell>
          <cell r="H905">
            <v>70</v>
          </cell>
        </row>
        <row r="906">
          <cell r="B906" t="str">
            <v>Biscayne, Florida</v>
          </cell>
          <cell r="H906">
            <v>70</v>
          </cell>
        </row>
        <row r="907">
          <cell r="B907" t="str">
            <v>Biscayne, Florida</v>
          </cell>
          <cell r="H907">
            <v>70</v>
          </cell>
        </row>
        <row r="908">
          <cell r="B908" t="str">
            <v>Biscayne, Florida</v>
          </cell>
          <cell r="H908">
            <v>70</v>
          </cell>
        </row>
        <row r="909">
          <cell r="B909" t="str">
            <v>Biscayne, Florida</v>
          </cell>
          <cell r="H909">
            <v>70</v>
          </cell>
        </row>
        <row r="910">
          <cell r="B910" t="str">
            <v>Biscayne, Florida</v>
          </cell>
          <cell r="H910">
            <v>70</v>
          </cell>
        </row>
        <row r="911">
          <cell r="B911" t="str">
            <v>Biscayne, Florida</v>
          </cell>
          <cell r="H911">
            <v>70</v>
          </cell>
        </row>
        <row r="912">
          <cell r="B912" t="str">
            <v>Biscayne, Florida</v>
          </cell>
          <cell r="H912">
            <v>70</v>
          </cell>
        </row>
        <row r="913">
          <cell r="B913" t="str">
            <v>Biscayne, Florida</v>
          </cell>
          <cell r="H913">
            <v>70</v>
          </cell>
        </row>
        <row r="914">
          <cell r="B914" t="str">
            <v>Biscayne, Florida</v>
          </cell>
          <cell r="H914">
            <v>70</v>
          </cell>
        </row>
        <row r="915">
          <cell r="B915" t="str">
            <v>Biscayne, Florida</v>
          </cell>
          <cell r="H915">
            <v>70</v>
          </cell>
        </row>
        <row r="916">
          <cell r="B916" t="str">
            <v>Biscayne, Florida</v>
          </cell>
          <cell r="H916">
            <v>70</v>
          </cell>
        </row>
        <row r="917">
          <cell r="B917" t="str">
            <v>Biscayne, Florida</v>
          </cell>
          <cell r="H917">
            <v>70</v>
          </cell>
        </row>
        <row r="918">
          <cell r="B918" t="str">
            <v>Biscayne, Florida</v>
          </cell>
          <cell r="H918">
            <v>70</v>
          </cell>
        </row>
        <row r="919">
          <cell r="B919" t="str">
            <v>Biscayne, Florida</v>
          </cell>
          <cell r="H919">
            <v>70</v>
          </cell>
        </row>
        <row r="920">
          <cell r="B920" t="str">
            <v>Biscayne, Florida</v>
          </cell>
          <cell r="H920">
            <v>70</v>
          </cell>
        </row>
        <row r="921">
          <cell r="B921" t="str">
            <v>Biscayne, Florida</v>
          </cell>
          <cell r="H921">
            <v>70</v>
          </cell>
        </row>
        <row r="922">
          <cell r="B922" t="str">
            <v>Biscayne, Florida</v>
          </cell>
          <cell r="H922">
            <v>70</v>
          </cell>
        </row>
        <row r="923">
          <cell r="B923" t="str">
            <v>Biscayne, Florida</v>
          </cell>
          <cell r="H923">
            <v>70</v>
          </cell>
        </row>
        <row r="924">
          <cell r="B924" t="str">
            <v>Biscayne, Florida</v>
          </cell>
          <cell r="H924">
            <v>70</v>
          </cell>
        </row>
        <row r="925">
          <cell r="B925" t="str">
            <v>Biscayne, Florida</v>
          </cell>
          <cell r="H925">
            <v>70</v>
          </cell>
        </row>
        <row r="926">
          <cell r="B926" t="str">
            <v>Biscayne, Florida</v>
          </cell>
          <cell r="H926">
            <v>70</v>
          </cell>
        </row>
        <row r="927">
          <cell r="B927" t="str">
            <v>Biscayne, Florida</v>
          </cell>
          <cell r="H927">
            <v>70</v>
          </cell>
        </row>
        <row r="928">
          <cell r="B928" t="str">
            <v>Biscayne, Florida</v>
          </cell>
          <cell r="H928">
            <v>70</v>
          </cell>
        </row>
        <row r="929">
          <cell r="B929" t="str">
            <v>Biscayne, Florida</v>
          </cell>
          <cell r="H929">
            <v>70</v>
          </cell>
        </row>
        <row r="930">
          <cell r="B930" t="str">
            <v>Biscayne, Florida</v>
          </cell>
          <cell r="H930">
            <v>70</v>
          </cell>
        </row>
        <row r="931">
          <cell r="B931" t="str">
            <v>Biscayne, Florida</v>
          </cell>
          <cell r="H931">
            <v>70</v>
          </cell>
        </row>
        <row r="932">
          <cell r="B932" t="str">
            <v>Biscayne, Florida</v>
          </cell>
          <cell r="H932">
            <v>70</v>
          </cell>
        </row>
        <row r="933">
          <cell r="B933" t="str">
            <v>Biscayne, Florida</v>
          </cell>
          <cell r="H933">
            <v>70</v>
          </cell>
        </row>
        <row r="934">
          <cell r="B934" t="str">
            <v>Biscayne, Florida</v>
          </cell>
          <cell r="H934">
            <v>70</v>
          </cell>
        </row>
        <row r="935">
          <cell r="B935" t="str">
            <v>Biscayne, Florida</v>
          </cell>
          <cell r="H935">
            <v>70</v>
          </cell>
        </row>
        <row r="936">
          <cell r="B936" t="str">
            <v>Biscayne, Florida</v>
          </cell>
          <cell r="H936">
            <v>70</v>
          </cell>
        </row>
        <row r="937">
          <cell r="B937" t="str">
            <v>Biscayne, Florida</v>
          </cell>
          <cell r="H937">
            <v>70</v>
          </cell>
        </row>
        <row r="938">
          <cell r="B938" t="str">
            <v>Biscayne, Florida</v>
          </cell>
          <cell r="H938">
            <v>70</v>
          </cell>
        </row>
        <row r="939">
          <cell r="B939" t="str">
            <v>Biscayne, Florida</v>
          </cell>
          <cell r="H939">
            <v>70</v>
          </cell>
        </row>
        <row r="940">
          <cell r="B940" t="str">
            <v>Biscayne, Florida</v>
          </cell>
          <cell r="H940">
            <v>70</v>
          </cell>
        </row>
        <row r="941">
          <cell r="B941" t="str">
            <v>Biscayne, Florida</v>
          </cell>
          <cell r="H941">
            <v>70</v>
          </cell>
        </row>
        <row r="942">
          <cell r="B942" t="str">
            <v>Biscayne, Florida</v>
          </cell>
          <cell r="H942">
            <v>70</v>
          </cell>
        </row>
        <row r="943">
          <cell r="B943" t="str">
            <v>Biscayne, Florida</v>
          </cell>
          <cell r="H943">
            <v>70</v>
          </cell>
        </row>
        <row r="944">
          <cell r="B944" t="str">
            <v>Biscayne, Florida</v>
          </cell>
          <cell r="H944">
            <v>70</v>
          </cell>
        </row>
        <row r="945">
          <cell r="B945" t="str">
            <v>Biscayne, Florida</v>
          </cell>
          <cell r="H945">
            <v>70</v>
          </cell>
        </row>
        <row r="946">
          <cell r="B946" t="str">
            <v>Biscayne, Florida</v>
          </cell>
          <cell r="H946">
            <v>70</v>
          </cell>
        </row>
        <row r="947">
          <cell r="B947" t="str">
            <v>Biscayne, Florida</v>
          </cell>
          <cell r="H947">
            <v>70</v>
          </cell>
        </row>
        <row r="948">
          <cell r="B948" t="str">
            <v>Biscayne, Florida</v>
          </cell>
          <cell r="H948">
            <v>70</v>
          </cell>
        </row>
        <row r="949">
          <cell r="B949" t="str">
            <v>Biscayne, Florida</v>
          </cell>
          <cell r="H949">
            <v>70</v>
          </cell>
        </row>
        <row r="950">
          <cell r="B950" t="str">
            <v>Biscayne, Florida</v>
          </cell>
          <cell r="H950">
            <v>70</v>
          </cell>
        </row>
        <row r="951">
          <cell r="B951" t="str">
            <v>Biscayne, Florida</v>
          </cell>
          <cell r="H951">
            <v>70</v>
          </cell>
        </row>
        <row r="952">
          <cell r="B952" t="str">
            <v>Biscayne, Florida</v>
          </cell>
          <cell r="H952">
            <v>70</v>
          </cell>
        </row>
        <row r="953">
          <cell r="B953" t="str">
            <v>Biscayne, Florida</v>
          </cell>
          <cell r="H953">
            <v>70</v>
          </cell>
        </row>
        <row r="954">
          <cell r="B954" t="str">
            <v>Biscayne, Florida</v>
          </cell>
          <cell r="H954">
            <v>70</v>
          </cell>
        </row>
        <row r="955">
          <cell r="B955" t="str">
            <v>Biscayne, Florida</v>
          </cell>
          <cell r="H955">
            <v>70</v>
          </cell>
        </row>
        <row r="956">
          <cell r="B956" t="str">
            <v>Biscayne, Florida</v>
          </cell>
          <cell r="H956">
            <v>70</v>
          </cell>
        </row>
        <row r="957">
          <cell r="B957" t="str">
            <v>Biscayne, Florida</v>
          </cell>
          <cell r="H957">
            <v>70</v>
          </cell>
        </row>
        <row r="958">
          <cell r="B958" t="str">
            <v>Biscayne, Florida</v>
          </cell>
          <cell r="H958">
            <v>70</v>
          </cell>
        </row>
        <row r="959">
          <cell r="B959" t="str">
            <v>Biscayne, Florida</v>
          </cell>
          <cell r="H959">
            <v>70</v>
          </cell>
        </row>
        <row r="960">
          <cell r="B960" t="str">
            <v>Biscayne, Florida</v>
          </cell>
          <cell r="H960">
            <v>70</v>
          </cell>
        </row>
        <row r="961">
          <cell r="B961" t="str">
            <v>Biscayne, Florida</v>
          </cell>
          <cell r="H961">
            <v>70</v>
          </cell>
        </row>
        <row r="962">
          <cell r="B962" t="str">
            <v>Biscayne, Florida</v>
          </cell>
          <cell r="H962">
            <v>70</v>
          </cell>
        </row>
        <row r="963">
          <cell r="B963" t="str">
            <v>Biscayne, Florida</v>
          </cell>
          <cell r="H963">
            <v>70</v>
          </cell>
        </row>
        <row r="964">
          <cell r="B964" t="str">
            <v>Biscayne, Florida</v>
          </cell>
          <cell r="H964">
            <v>70</v>
          </cell>
        </row>
        <row r="965">
          <cell r="B965" t="str">
            <v>Biscayne, Florida</v>
          </cell>
          <cell r="H965">
            <v>70</v>
          </cell>
        </row>
        <row r="966">
          <cell r="B966" t="str">
            <v>Biscayne, Florida</v>
          </cell>
          <cell r="H966">
            <v>70</v>
          </cell>
        </row>
        <row r="967">
          <cell r="B967" t="str">
            <v>Biscayne, Florida</v>
          </cell>
          <cell r="H967">
            <v>70</v>
          </cell>
        </row>
        <row r="968">
          <cell r="B968" t="str">
            <v>Biscayne, Florida</v>
          </cell>
          <cell r="H968">
            <v>70</v>
          </cell>
        </row>
        <row r="969">
          <cell r="B969" t="str">
            <v>Biscayne, Florida</v>
          </cell>
          <cell r="H969">
            <v>70</v>
          </cell>
        </row>
        <row r="970">
          <cell r="B970" t="str">
            <v>Biscayne, Florida</v>
          </cell>
          <cell r="H970">
            <v>70</v>
          </cell>
        </row>
        <row r="971">
          <cell r="B971" t="str">
            <v>Biscayne, Florida</v>
          </cell>
          <cell r="H971">
            <v>70</v>
          </cell>
        </row>
        <row r="972">
          <cell r="B972" t="str">
            <v>Biscayne, Florida</v>
          </cell>
          <cell r="H972">
            <v>70</v>
          </cell>
        </row>
        <row r="973">
          <cell r="B973" t="str">
            <v>Biscayne, Florida</v>
          </cell>
          <cell r="H973">
            <v>70</v>
          </cell>
        </row>
        <row r="974">
          <cell r="B974" t="str">
            <v>Biscayne, Florida</v>
          </cell>
          <cell r="H974">
            <v>70</v>
          </cell>
        </row>
        <row r="975">
          <cell r="B975" t="str">
            <v>Biscayne, Florida</v>
          </cell>
          <cell r="H975">
            <v>70</v>
          </cell>
        </row>
        <row r="976">
          <cell r="B976" t="str">
            <v>Biscayne, Florida</v>
          </cell>
          <cell r="H976">
            <v>70</v>
          </cell>
        </row>
        <row r="977">
          <cell r="B977" t="str">
            <v>Biscayne, Florida</v>
          </cell>
          <cell r="H977">
            <v>70</v>
          </cell>
        </row>
        <row r="978">
          <cell r="B978" t="str">
            <v>Biscayne, Florida</v>
          </cell>
          <cell r="H978">
            <v>70</v>
          </cell>
        </row>
        <row r="979">
          <cell r="B979" t="str">
            <v>Biscayne, Florida</v>
          </cell>
          <cell r="H979">
            <v>70</v>
          </cell>
        </row>
        <row r="980">
          <cell r="B980" t="str">
            <v>Biscayne, Florida</v>
          </cell>
          <cell r="H980">
            <v>70</v>
          </cell>
        </row>
        <row r="981">
          <cell r="B981" t="str">
            <v>Biscayne, Florida</v>
          </cell>
          <cell r="H981">
            <v>70</v>
          </cell>
        </row>
        <row r="982">
          <cell r="B982" t="str">
            <v>Biscayne, Florida</v>
          </cell>
          <cell r="H982">
            <v>70</v>
          </cell>
        </row>
        <row r="983">
          <cell r="B983" t="str">
            <v>Biscayne, Florida</v>
          </cell>
          <cell r="H983">
            <v>70</v>
          </cell>
        </row>
        <row r="984">
          <cell r="B984" t="str">
            <v>Biscayne, Florida</v>
          </cell>
          <cell r="H984">
            <v>70</v>
          </cell>
        </row>
        <row r="985">
          <cell r="B985" t="str">
            <v>Biscayne, Florida</v>
          </cell>
          <cell r="H985">
            <v>70</v>
          </cell>
        </row>
        <row r="986">
          <cell r="B986" t="str">
            <v>Biscayne, Florida</v>
          </cell>
          <cell r="H986">
            <v>70</v>
          </cell>
        </row>
        <row r="987">
          <cell r="B987" t="str">
            <v>Biscayne, Florida</v>
          </cell>
          <cell r="H987">
            <v>70</v>
          </cell>
        </row>
        <row r="988">
          <cell r="B988" t="str">
            <v>Biscayne, Florida</v>
          </cell>
          <cell r="H988">
            <v>70</v>
          </cell>
        </row>
        <row r="989">
          <cell r="B989" t="str">
            <v>Biscayne, Florida</v>
          </cell>
          <cell r="H989">
            <v>70</v>
          </cell>
        </row>
        <row r="990">
          <cell r="B990" t="str">
            <v>Biscayne, Florida</v>
          </cell>
          <cell r="H990">
            <v>70</v>
          </cell>
        </row>
        <row r="991">
          <cell r="B991" t="str">
            <v>Biscayne, Florida</v>
          </cell>
          <cell r="H991">
            <v>70</v>
          </cell>
        </row>
        <row r="992">
          <cell r="B992" t="str">
            <v>Biscayne, Florida</v>
          </cell>
          <cell r="H992">
            <v>70</v>
          </cell>
        </row>
        <row r="993">
          <cell r="B993" t="str">
            <v>Biscayne, Florida</v>
          </cell>
          <cell r="H993">
            <v>70</v>
          </cell>
        </row>
        <row r="994">
          <cell r="B994" t="str">
            <v>Biscayne, Florida</v>
          </cell>
          <cell r="H994">
            <v>70</v>
          </cell>
        </row>
        <row r="995">
          <cell r="B995" t="str">
            <v>Biscayne, Florida</v>
          </cell>
          <cell r="H995">
            <v>70</v>
          </cell>
        </row>
        <row r="996">
          <cell r="B996" t="str">
            <v>Biscayne, Florida</v>
          </cell>
          <cell r="H996">
            <v>70</v>
          </cell>
        </row>
        <row r="997">
          <cell r="B997" t="str">
            <v>Biscayne, Florida</v>
          </cell>
          <cell r="H997">
            <v>70</v>
          </cell>
        </row>
        <row r="998">
          <cell r="B998" t="str">
            <v>Biscayne, Florida</v>
          </cell>
          <cell r="H998">
            <v>70</v>
          </cell>
        </row>
        <row r="999">
          <cell r="B999" t="str">
            <v>Biscayne, Florida</v>
          </cell>
          <cell r="H999">
            <v>70</v>
          </cell>
        </row>
        <row r="1000">
          <cell r="B1000" t="str">
            <v>Biscayne, Florida</v>
          </cell>
          <cell r="H1000">
            <v>70</v>
          </cell>
        </row>
        <row r="1001">
          <cell r="B1001" t="str">
            <v>Biscayne, Florida</v>
          </cell>
          <cell r="H1001">
            <v>70</v>
          </cell>
        </row>
        <row r="1002">
          <cell r="B1002" t="str">
            <v>Biscayne, Florida</v>
          </cell>
          <cell r="H1002">
            <v>70</v>
          </cell>
        </row>
        <row r="1003">
          <cell r="B1003" t="str">
            <v>Biscayne, Florida</v>
          </cell>
          <cell r="H1003">
            <v>70</v>
          </cell>
        </row>
        <row r="1004">
          <cell r="B1004" t="str">
            <v>Biscayne, Florida</v>
          </cell>
          <cell r="H1004">
            <v>70</v>
          </cell>
        </row>
        <row r="1005">
          <cell r="B1005" t="str">
            <v>Biscayne, Florida</v>
          </cell>
          <cell r="H1005">
            <v>70</v>
          </cell>
        </row>
        <row r="1006">
          <cell r="B1006" t="str">
            <v>Biscayne, Florida</v>
          </cell>
          <cell r="H1006">
            <v>70</v>
          </cell>
        </row>
        <row r="1007">
          <cell r="B1007" t="str">
            <v>Biscayne, Florida</v>
          </cell>
          <cell r="H1007">
            <v>70</v>
          </cell>
        </row>
        <row r="1008">
          <cell r="B1008" t="str">
            <v>Biscayne, Florida</v>
          </cell>
          <cell r="H1008">
            <v>70</v>
          </cell>
        </row>
        <row r="1009">
          <cell r="B1009" t="str">
            <v>Biscayne, Florida</v>
          </cell>
          <cell r="H1009">
            <v>70</v>
          </cell>
        </row>
        <row r="1010">
          <cell r="B1010" t="str">
            <v>Biscayne, Florida</v>
          </cell>
          <cell r="H1010">
            <v>70</v>
          </cell>
        </row>
        <row r="1011">
          <cell r="B1011" t="str">
            <v>Biscayne, Florida</v>
          </cell>
          <cell r="H1011">
            <v>70</v>
          </cell>
        </row>
        <row r="1012">
          <cell r="B1012" t="str">
            <v>Biscayne, Florida</v>
          </cell>
          <cell r="H1012">
            <v>70</v>
          </cell>
        </row>
        <row r="1013">
          <cell r="B1013" t="str">
            <v>Biscayne, Florida</v>
          </cell>
          <cell r="H1013">
            <v>70</v>
          </cell>
        </row>
        <row r="1014">
          <cell r="B1014" t="str">
            <v>Biscayne, Florida</v>
          </cell>
          <cell r="H1014">
            <v>70</v>
          </cell>
        </row>
        <row r="1015">
          <cell r="B1015" t="str">
            <v>Biscayne, Florida</v>
          </cell>
          <cell r="H1015">
            <v>70</v>
          </cell>
        </row>
        <row r="1016">
          <cell r="B1016" t="str">
            <v>Biscayne, Florida</v>
          </cell>
          <cell r="H1016">
            <v>70</v>
          </cell>
        </row>
        <row r="1017">
          <cell r="B1017" t="str">
            <v>Biscayne, Florida</v>
          </cell>
          <cell r="H1017">
            <v>70</v>
          </cell>
        </row>
        <row r="1018">
          <cell r="B1018" t="str">
            <v>Biscayne, Florida</v>
          </cell>
          <cell r="H1018">
            <v>70</v>
          </cell>
        </row>
        <row r="1019">
          <cell r="B1019" t="str">
            <v>Biscayne, Florida</v>
          </cell>
          <cell r="H1019">
            <v>70</v>
          </cell>
        </row>
        <row r="1020">
          <cell r="B1020" t="str">
            <v>Biscayne, Florida</v>
          </cell>
          <cell r="H1020">
            <v>70</v>
          </cell>
        </row>
        <row r="1021">
          <cell r="B1021" t="str">
            <v>Biscayne, Florida</v>
          </cell>
          <cell r="H1021">
            <v>70</v>
          </cell>
        </row>
        <row r="1022">
          <cell r="B1022" t="str">
            <v>Biscayne, Florida</v>
          </cell>
          <cell r="H1022">
            <v>70</v>
          </cell>
        </row>
        <row r="1023">
          <cell r="B1023" t="str">
            <v>Biscayne, Florida</v>
          </cell>
          <cell r="H1023">
            <v>70</v>
          </cell>
        </row>
        <row r="1024">
          <cell r="B1024" t="str">
            <v>Biscayne, Florida</v>
          </cell>
          <cell r="H1024">
            <v>70</v>
          </cell>
        </row>
        <row r="1025">
          <cell r="B1025" t="str">
            <v>Biscayne, Florida</v>
          </cell>
          <cell r="H1025">
            <v>70</v>
          </cell>
        </row>
        <row r="1026">
          <cell r="B1026" t="str">
            <v>Biscayne, Florida</v>
          </cell>
          <cell r="H1026">
            <v>70</v>
          </cell>
        </row>
        <row r="1027">
          <cell r="B1027" t="str">
            <v>Biscayne, Florida</v>
          </cell>
          <cell r="H1027">
            <v>70</v>
          </cell>
        </row>
        <row r="1028">
          <cell r="B1028" t="str">
            <v>Biscayne, Florida</v>
          </cell>
          <cell r="H1028">
            <v>70</v>
          </cell>
        </row>
        <row r="1029">
          <cell r="B1029" t="str">
            <v>Biscayne, Florida</v>
          </cell>
          <cell r="H1029">
            <v>70</v>
          </cell>
        </row>
        <row r="1030">
          <cell r="B1030" t="str">
            <v>Biscayne, Florida</v>
          </cell>
          <cell r="H1030">
            <v>70</v>
          </cell>
        </row>
        <row r="1031">
          <cell r="B1031" t="str">
            <v>Biscayne, Florida</v>
          </cell>
          <cell r="H1031">
            <v>70</v>
          </cell>
        </row>
        <row r="1032">
          <cell r="B1032" t="str">
            <v>Biscayne, Florida</v>
          </cell>
          <cell r="H1032">
            <v>70</v>
          </cell>
        </row>
        <row r="1033">
          <cell r="B1033" t="str">
            <v>Biscayne, Florida</v>
          </cell>
          <cell r="H1033">
            <v>70</v>
          </cell>
        </row>
        <row r="1034">
          <cell r="B1034" t="str">
            <v>Biscayne, Florida</v>
          </cell>
          <cell r="H1034">
            <v>70</v>
          </cell>
        </row>
        <row r="1035">
          <cell r="B1035" t="str">
            <v>Biscayne, Florida</v>
          </cell>
          <cell r="H1035">
            <v>70</v>
          </cell>
        </row>
        <row r="1036">
          <cell r="B1036" t="str">
            <v>Biscayne, Florida</v>
          </cell>
          <cell r="H1036">
            <v>70</v>
          </cell>
        </row>
        <row r="1037">
          <cell r="B1037" t="str">
            <v>Biscayne, Florida</v>
          </cell>
          <cell r="H1037">
            <v>70</v>
          </cell>
        </row>
        <row r="1038">
          <cell r="B1038" t="str">
            <v>Biscayne, Florida</v>
          </cell>
          <cell r="H1038">
            <v>70</v>
          </cell>
        </row>
        <row r="1039">
          <cell r="B1039" t="str">
            <v>Biscayne, Florida</v>
          </cell>
          <cell r="H1039">
            <v>70</v>
          </cell>
        </row>
        <row r="1040">
          <cell r="B1040" t="str">
            <v>Biscayne, Florida</v>
          </cell>
          <cell r="H1040">
            <v>70</v>
          </cell>
        </row>
        <row r="1041">
          <cell r="B1041" t="str">
            <v>Biscayne, Florida</v>
          </cell>
          <cell r="H1041">
            <v>70</v>
          </cell>
        </row>
        <row r="1042">
          <cell r="B1042" t="str">
            <v>Biscayne, Florida</v>
          </cell>
          <cell r="H1042">
            <v>70</v>
          </cell>
        </row>
        <row r="1043">
          <cell r="B1043" t="str">
            <v>Biscayne, Florida</v>
          </cell>
          <cell r="H1043">
            <v>70</v>
          </cell>
        </row>
        <row r="1044">
          <cell r="B1044" t="str">
            <v>Biscayne, Florida</v>
          </cell>
          <cell r="H1044">
            <v>70</v>
          </cell>
        </row>
        <row r="1045">
          <cell r="B1045" t="str">
            <v>Biscayne, Florida</v>
          </cell>
          <cell r="H1045">
            <v>70</v>
          </cell>
        </row>
        <row r="1046">
          <cell r="B1046" t="str">
            <v>Biscayne, Florida</v>
          </cell>
          <cell r="H1046">
            <v>70</v>
          </cell>
        </row>
        <row r="1047">
          <cell r="B1047" t="str">
            <v>Biscayne, Florida</v>
          </cell>
          <cell r="H1047">
            <v>70</v>
          </cell>
        </row>
        <row r="1048">
          <cell r="B1048" t="str">
            <v>Biscayne, Florida</v>
          </cell>
          <cell r="H1048">
            <v>70</v>
          </cell>
        </row>
        <row r="1049">
          <cell r="B1049" t="str">
            <v>Biscayne, Florida</v>
          </cell>
          <cell r="H1049">
            <v>70</v>
          </cell>
        </row>
        <row r="1050">
          <cell r="B1050" t="str">
            <v>Biscayne, Florida</v>
          </cell>
          <cell r="H1050">
            <v>70</v>
          </cell>
        </row>
        <row r="1051">
          <cell r="B1051" t="str">
            <v>Biscayne, Florida</v>
          </cell>
          <cell r="H1051">
            <v>70</v>
          </cell>
        </row>
        <row r="1052">
          <cell r="B1052" t="str">
            <v>Biscayne, Florida</v>
          </cell>
          <cell r="H1052">
            <v>70</v>
          </cell>
        </row>
        <row r="1053">
          <cell r="B1053" t="str">
            <v>Biscayne, Florida</v>
          </cell>
          <cell r="H1053">
            <v>70</v>
          </cell>
        </row>
        <row r="1054">
          <cell r="B1054" t="str">
            <v>Biscayne, Florida</v>
          </cell>
          <cell r="H1054">
            <v>70</v>
          </cell>
        </row>
        <row r="1055">
          <cell r="B1055" t="str">
            <v>Biscayne, Florida</v>
          </cell>
          <cell r="H1055">
            <v>70</v>
          </cell>
        </row>
        <row r="1056">
          <cell r="B1056" t="str">
            <v>Biscayne, Florida</v>
          </cell>
          <cell r="H1056">
            <v>70</v>
          </cell>
        </row>
        <row r="1057">
          <cell r="B1057" t="str">
            <v>Biscayne, Florida</v>
          </cell>
          <cell r="H1057">
            <v>70</v>
          </cell>
        </row>
        <row r="1058">
          <cell r="B1058" t="str">
            <v>Biscayne, Florida</v>
          </cell>
          <cell r="H1058">
            <v>70</v>
          </cell>
        </row>
        <row r="1059">
          <cell r="B1059" t="str">
            <v>Biscayne, Florida</v>
          </cell>
          <cell r="H1059">
            <v>70</v>
          </cell>
        </row>
        <row r="1060">
          <cell r="B1060" t="str">
            <v>Biscayne, Florida</v>
          </cell>
          <cell r="H1060">
            <v>70</v>
          </cell>
        </row>
        <row r="1061">
          <cell r="B1061" t="str">
            <v>Biscayne, Florida</v>
          </cell>
          <cell r="H1061">
            <v>70</v>
          </cell>
        </row>
        <row r="1062">
          <cell r="B1062" t="str">
            <v>Biscayne, Florida</v>
          </cell>
          <cell r="H1062">
            <v>70</v>
          </cell>
        </row>
        <row r="1063">
          <cell r="B1063" t="str">
            <v>Biscayne, Florida</v>
          </cell>
          <cell r="H1063">
            <v>70</v>
          </cell>
        </row>
        <row r="1064">
          <cell r="B1064" t="str">
            <v>Biscayne, Florida</v>
          </cell>
          <cell r="H1064">
            <v>70</v>
          </cell>
        </row>
        <row r="1065">
          <cell r="B1065" t="str">
            <v>Biscayne, Florida</v>
          </cell>
          <cell r="H1065">
            <v>70</v>
          </cell>
        </row>
        <row r="1066">
          <cell r="B1066" t="str">
            <v>Biscayne, Florida</v>
          </cell>
          <cell r="H1066">
            <v>70</v>
          </cell>
        </row>
        <row r="1067">
          <cell r="B1067" t="str">
            <v>Biscayne, Florida</v>
          </cell>
          <cell r="H1067">
            <v>70</v>
          </cell>
        </row>
        <row r="1068">
          <cell r="B1068" t="str">
            <v>Biscayne, Florida</v>
          </cell>
          <cell r="H1068">
            <v>70</v>
          </cell>
        </row>
        <row r="1069">
          <cell r="B1069" t="str">
            <v>Biscayne, Florida</v>
          </cell>
          <cell r="H1069">
            <v>70</v>
          </cell>
        </row>
        <row r="1070">
          <cell r="B1070" t="str">
            <v>Biscayne, Florida</v>
          </cell>
          <cell r="H1070">
            <v>70</v>
          </cell>
        </row>
        <row r="1071">
          <cell r="B1071" t="str">
            <v>Biscayne, Florida</v>
          </cell>
          <cell r="H1071">
            <v>70</v>
          </cell>
        </row>
        <row r="1072">
          <cell r="B1072" t="str">
            <v>Biscayne, Florida</v>
          </cell>
          <cell r="H1072">
            <v>70</v>
          </cell>
        </row>
        <row r="1073">
          <cell r="B1073" t="str">
            <v>Biscayne, Florida</v>
          </cell>
          <cell r="H1073">
            <v>70</v>
          </cell>
        </row>
        <row r="1074">
          <cell r="B1074" t="str">
            <v>Biscayne, Florida</v>
          </cell>
          <cell r="H1074">
            <v>70</v>
          </cell>
        </row>
        <row r="1075">
          <cell r="B1075" t="str">
            <v>Biscayne, Florida</v>
          </cell>
          <cell r="H1075">
            <v>70</v>
          </cell>
        </row>
        <row r="1076">
          <cell r="B1076" t="str">
            <v>Biscayne, Florida</v>
          </cell>
          <cell r="H1076">
            <v>70</v>
          </cell>
        </row>
        <row r="1077">
          <cell r="B1077" t="str">
            <v>Biscayne, Florida</v>
          </cell>
          <cell r="H1077">
            <v>70</v>
          </cell>
        </row>
        <row r="1078">
          <cell r="B1078" t="str">
            <v>Biscayne, Florida</v>
          </cell>
          <cell r="H1078">
            <v>70</v>
          </cell>
        </row>
        <row r="1079">
          <cell r="B1079" t="str">
            <v>Biscayne, Florida</v>
          </cell>
          <cell r="H1079">
            <v>70</v>
          </cell>
        </row>
        <row r="1080">
          <cell r="B1080" t="str">
            <v>Biscayne, Florida</v>
          </cell>
          <cell r="H1080">
            <v>70</v>
          </cell>
        </row>
        <row r="1081">
          <cell r="B1081" t="str">
            <v>Biscayne, Florida</v>
          </cell>
          <cell r="H1081">
            <v>70</v>
          </cell>
        </row>
        <row r="1082">
          <cell r="B1082" t="str">
            <v>Biscayne, Florida</v>
          </cell>
          <cell r="H1082">
            <v>70</v>
          </cell>
        </row>
        <row r="1083">
          <cell r="B1083" t="str">
            <v>Biscayne, Florida</v>
          </cell>
          <cell r="H1083">
            <v>70</v>
          </cell>
        </row>
        <row r="1084">
          <cell r="B1084" t="str">
            <v>Biscayne, Florida</v>
          </cell>
          <cell r="H1084">
            <v>70</v>
          </cell>
        </row>
        <row r="1085">
          <cell r="B1085" t="str">
            <v>Biscayne, Florida</v>
          </cell>
          <cell r="H1085">
            <v>70</v>
          </cell>
        </row>
        <row r="1086">
          <cell r="B1086" t="str">
            <v>Biscayne, Florida</v>
          </cell>
          <cell r="H1086">
            <v>70</v>
          </cell>
        </row>
        <row r="1087">
          <cell r="B1087" t="str">
            <v>Biscayne, Florida</v>
          </cell>
          <cell r="H1087">
            <v>70</v>
          </cell>
        </row>
        <row r="1088">
          <cell r="B1088" t="str">
            <v>Biscayne, Florida</v>
          </cell>
          <cell r="H1088">
            <v>70</v>
          </cell>
        </row>
        <row r="1089">
          <cell r="B1089" t="str">
            <v>Biscayne, Florida</v>
          </cell>
          <cell r="H1089">
            <v>70</v>
          </cell>
        </row>
        <row r="1090">
          <cell r="B1090" t="str">
            <v>Biscayne, Florida</v>
          </cell>
          <cell r="H1090">
            <v>70</v>
          </cell>
        </row>
        <row r="1091">
          <cell r="B1091" t="str">
            <v>Biscayne, Florida</v>
          </cell>
          <cell r="H1091">
            <v>70</v>
          </cell>
        </row>
        <row r="1092">
          <cell r="B1092" t="str">
            <v>Biscayne, Florida</v>
          </cell>
          <cell r="H1092">
            <v>70</v>
          </cell>
        </row>
        <row r="1093">
          <cell r="B1093" t="str">
            <v>Biscayne, Florida</v>
          </cell>
          <cell r="H1093">
            <v>70</v>
          </cell>
        </row>
        <row r="1094">
          <cell r="B1094" t="str">
            <v>Biscayne, Florida</v>
          </cell>
          <cell r="H1094">
            <v>70</v>
          </cell>
        </row>
        <row r="1095">
          <cell r="B1095" t="str">
            <v>Biscayne, Florida</v>
          </cell>
          <cell r="H1095">
            <v>70</v>
          </cell>
        </row>
        <row r="1096">
          <cell r="B1096" t="str">
            <v>Biscayne, Florida</v>
          </cell>
          <cell r="H1096">
            <v>70</v>
          </cell>
        </row>
        <row r="1097">
          <cell r="B1097" t="str">
            <v>Biscayne, Florida</v>
          </cell>
          <cell r="H1097">
            <v>70</v>
          </cell>
        </row>
        <row r="1098">
          <cell r="B1098" t="str">
            <v>Biscayne, Florida</v>
          </cell>
          <cell r="H1098">
            <v>70</v>
          </cell>
        </row>
        <row r="1099">
          <cell r="B1099" t="str">
            <v>Biscayne, Florida</v>
          </cell>
          <cell r="H1099">
            <v>70</v>
          </cell>
        </row>
        <row r="1100">
          <cell r="B1100" t="str">
            <v>Biscayne, Florida</v>
          </cell>
          <cell r="H1100">
            <v>70</v>
          </cell>
        </row>
        <row r="1101">
          <cell r="B1101" t="str">
            <v>Biscayne, Florida</v>
          </cell>
          <cell r="H1101">
            <v>70</v>
          </cell>
        </row>
        <row r="1102">
          <cell r="B1102" t="str">
            <v>Biscayne, Florida</v>
          </cell>
          <cell r="H1102">
            <v>70</v>
          </cell>
        </row>
        <row r="1103">
          <cell r="B1103" t="str">
            <v>Biscayne, Florida</v>
          </cell>
          <cell r="H1103">
            <v>70</v>
          </cell>
        </row>
        <row r="1104">
          <cell r="B1104" t="str">
            <v>Biscayne, Florida</v>
          </cell>
          <cell r="H1104">
            <v>70</v>
          </cell>
        </row>
        <row r="1105">
          <cell r="B1105" t="str">
            <v>Biscayne, Florida</v>
          </cell>
          <cell r="H1105">
            <v>70</v>
          </cell>
        </row>
        <row r="1106">
          <cell r="B1106" t="str">
            <v>Biscayne, Florida</v>
          </cell>
          <cell r="H1106">
            <v>70</v>
          </cell>
        </row>
        <row r="1107">
          <cell r="B1107" t="str">
            <v>Biscayne, Florida</v>
          </cell>
          <cell r="H1107">
            <v>70</v>
          </cell>
        </row>
        <row r="1108">
          <cell r="B1108" t="str">
            <v>Biscayne, Florida</v>
          </cell>
          <cell r="H1108">
            <v>70</v>
          </cell>
        </row>
        <row r="1109">
          <cell r="B1109" t="str">
            <v>Biscayne, Florida</v>
          </cell>
          <cell r="H1109">
            <v>70</v>
          </cell>
        </row>
        <row r="1110">
          <cell r="B1110" t="str">
            <v>Biscayne, Florida</v>
          </cell>
          <cell r="H1110">
            <v>70</v>
          </cell>
        </row>
        <row r="1111">
          <cell r="B1111" t="str">
            <v>Biscayne, Florida</v>
          </cell>
          <cell r="H1111">
            <v>70</v>
          </cell>
        </row>
        <row r="1112">
          <cell r="B1112" t="str">
            <v>Biscayne, Florida</v>
          </cell>
          <cell r="H1112">
            <v>70</v>
          </cell>
        </row>
        <row r="1113">
          <cell r="B1113" t="str">
            <v>Biscayne, Florida</v>
          </cell>
          <cell r="H1113">
            <v>70</v>
          </cell>
        </row>
        <row r="1114">
          <cell r="B1114" t="str">
            <v>Biscayne, Florida</v>
          </cell>
          <cell r="H1114">
            <v>70</v>
          </cell>
        </row>
        <row r="1115">
          <cell r="B1115" t="str">
            <v>Biscayne, Florida</v>
          </cell>
          <cell r="H1115">
            <v>70</v>
          </cell>
        </row>
        <row r="1116">
          <cell r="B1116" t="str">
            <v>Biscayne, Florida</v>
          </cell>
          <cell r="H1116">
            <v>70</v>
          </cell>
        </row>
        <row r="1117">
          <cell r="B1117" t="str">
            <v>Biscayne, Florida</v>
          </cell>
          <cell r="H1117">
            <v>70</v>
          </cell>
        </row>
        <row r="1118">
          <cell r="B1118" t="str">
            <v>Biscayne, Florida</v>
          </cell>
          <cell r="H1118">
            <v>70</v>
          </cell>
        </row>
        <row r="1119">
          <cell r="B1119" t="str">
            <v>Biscayne, Florida</v>
          </cell>
          <cell r="H1119">
            <v>70</v>
          </cell>
        </row>
        <row r="1120">
          <cell r="B1120" t="str">
            <v>Biscayne, Florida</v>
          </cell>
          <cell r="H1120">
            <v>70</v>
          </cell>
        </row>
        <row r="1121">
          <cell r="B1121" t="str">
            <v>Biscayne, Florida</v>
          </cell>
          <cell r="H1121">
            <v>70</v>
          </cell>
        </row>
        <row r="1122">
          <cell r="B1122" t="str">
            <v>Biscayne, Florida</v>
          </cell>
          <cell r="H1122">
            <v>70</v>
          </cell>
        </row>
        <row r="1123">
          <cell r="B1123" t="str">
            <v>Biscayne, Florida</v>
          </cell>
          <cell r="H1123">
            <v>70</v>
          </cell>
        </row>
        <row r="1124">
          <cell r="B1124" t="str">
            <v>Biscayne, Florida</v>
          </cell>
          <cell r="H1124">
            <v>70</v>
          </cell>
        </row>
        <row r="1125">
          <cell r="B1125" t="str">
            <v>Biscayne, Florida</v>
          </cell>
          <cell r="H1125">
            <v>70</v>
          </cell>
        </row>
        <row r="1126">
          <cell r="B1126" t="str">
            <v>Biscayne, Florida</v>
          </cell>
          <cell r="H1126">
            <v>70</v>
          </cell>
        </row>
        <row r="1127">
          <cell r="B1127" t="str">
            <v>Biscayne, Florida</v>
          </cell>
          <cell r="H1127">
            <v>70</v>
          </cell>
        </row>
        <row r="1128">
          <cell r="B1128" t="str">
            <v>Biscayne, Florida</v>
          </cell>
          <cell r="H1128">
            <v>70</v>
          </cell>
        </row>
        <row r="1129">
          <cell r="B1129" t="str">
            <v>Biscayne, Florida</v>
          </cell>
          <cell r="H1129">
            <v>70</v>
          </cell>
        </row>
        <row r="1130">
          <cell r="B1130" t="str">
            <v>Biscayne, Florida</v>
          </cell>
          <cell r="H1130">
            <v>70</v>
          </cell>
        </row>
        <row r="1131">
          <cell r="B1131" t="str">
            <v>Biscayne, Florida</v>
          </cell>
          <cell r="H1131">
            <v>70</v>
          </cell>
        </row>
        <row r="1132">
          <cell r="B1132" t="str">
            <v>Biscayne, Florida</v>
          </cell>
          <cell r="H1132">
            <v>70</v>
          </cell>
        </row>
        <row r="1133">
          <cell r="B1133" t="str">
            <v>Biscayne, Florida</v>
          </cell>
          <cell r="H1133">
            <v>70</v>
          </cell>
        </row>
        <row r="1134">
          <cell r="B1134" t="str">
            <v>Biscayne, Florida</v>
          </cell>
          <cell r="H1134">
            <v>70</v>
          </cell>
        </row>
        <row r="1135">
          <cell r="B1135" t="str">
            <v>Biscayne, Florida</v>
          </cell>
          <cell r="H1135">
            <v>70</v>
          </cell>
        </row>
        <row r="1136">
          <cell r="B1136" t="str">
            <v>Biscayne, Florida</v>
          </cell>
          <cell r="H1136">
            <v>70</v>
          </cell>
        </row>
        <row r="1137">
          <cell r="B1137" t="str">
            <v>Biscayne, Florida</v>
          </cell>
          <cell r="H1137">
            <v>70</v>
          </cell>
        </row>
        <row r="1138">
          <cell r="B1138" t="str">
            <v>Biscayne, Florida</v>
          </cell>
          <cell r="H1138">
            <v>70</v>
          </cell>
        </row>
        <row r="1139">
          <cell r="B1139" t="str">
            <v>Biscayne, Florida</v>
          </cell>
          <cell r="H1139">
            <v>70</v>
          </cell>
        </row>
        <row r="1140">
          <cell r="B1140" t="str">
            <v>Biscayne, Florida</v>
          </cell>
          <cell r="H1140">
            <v>70</v>
          </cell>
        </row>
        <row r="1141">
          <cell r="B1141" t="str">
            <v>Biscayne, Florida</v>
          </cell>
          <cell r="H1141">
            <v>70</v>
          </cell>
        </row>
        <row r="1142">
          <cell r="B1142" t="str">
            <v>Biscayne, Florida</v>
          </cell>
          <cell r="H1142">
            <v>70</v>
          </cell>
        </row>
        <row r="1143">
          <cell r="B1143" t="str">
            <v>Biscayne, Florida</v>
          </cell>
          <cell r="H1143">
            <v>70</v>
          </cell>
        </row>
        <row r="1144">
          <cell r="B1144" t="str">
            <v>Biscayne, Florida</v>
          </cell>
          <cell r="H1144">
            <v>70</v>
          </cell>
        </row>
        <row r="1145">
          <cell r="B1145" t="str">
            <v>Biscayne, Florida</v>
          </cell>
          <cell r="H1145">
            <v>70</v>
          </cell>
        </row>
        <row r="1146">
          <cell r="B1146" t="str">
            <v>Biscayne, Florida</v>
          </cell>
          <cell r="H1146">
            <v>70</v>
          </cell>
        </row>
        <row r="1147">
          <cell r="B1147" t="str">
            <v>Biscayne, Florida</v>
          </cell>
          <cell r="H1147">
            <v>70</v>
          </cell>
        </row>
        <row r="1148">
          <cell r="B1148" t="str">
            <v>Biscayne, Florida</v>
          </cell>
          <cell r="H1148">
            <v>70</v>
          </cell>
        </row>
        <row r="1149">
          <cell r="B1149" t="str">
            <v>Biscayne, Florida</v>
          </cell>
          <cell r="H1149">
            <v>70</v>
          </cell>
        </row>
        <row r="1150">
          <cell r="B1150" t="str">
            <v>Biscayne, Florida</v>
          </cell>
          <cell r="H1150">
            <v>70</v>
          </cell>
        </row>
        <row r="1151">
          <cell r="B1151" t="str">
            <v>Biscayne, Florida</v>
          </cell>
          <cell r="H1151">
            <v>70</v>
          </cell>
        </row>
        <row r="1152">
          <cell r="B1152" t="str">
            <v>Biscayne, Florida</v>
          </cell>
          <cell r="H1152">
            <v>70</v>
          </cell>
        </row>
        <row r="1153">
          <cell r="B1153" t="str">
            <v>Biscayne, Florida</v>
          </cell>
          <cell r="H1153">
            <v>70</v>
          </cell>
        </row>
        <row r="1154">
          <cell r="B1154" t="str">
            <v>Biscayne, Florida</v>
          </cell>
          <cell r="H1154">
            <v>70</v>
          </cell>
        </row>
        <row r="1155">
          <cell r="B1155" t="str">
            <v>Biscayne, Florida</v>
          </cell>
          <cell r="H1155">
            <v>70</v>
          </cell>
        </row>
        <row r="1156">
          <cell r="B1156" t="str">
            <v>Biscayne, Florida</v>
          </cell>
          <cell r="H1156">
            <v>70</v>
          </cell>
        </row>
        <row r="1157">
          <cell r="B1157" t="str">
            <v>Biscayne, Florida</v>
          </cell>
          <cell r="H1157">
            <v>70</v>
          </cell>
        </row>
        <row r="1158">
          <cell r="B1158" t="str">
            <v>Biscayne, Florida</v>
          </cell>
          <cell r="H1158">
            <v>70</v>
          </cell>
        </row>
        <row r="1159">
          <cell r="B1159" t="str">
            <v>Biscayne, Florida</v>
          </cell>
          <cell r="H1159">
            <v>70</v>
          </cell>
        </row>
        <row r="1160">
          <cell r="B1160" t="str">
            <v>Biscayne, Florida</v>
          </cell>
          <cell r="H1160">
            <v>70</v>
          </cell>
        </row>
        <row r="1161">
          <cell r="B1161" t="str">
            <v>Biscayne, Florida</v>
          </cell>
          <cell r="H1161">
            <v>70</v>
          </cell>
        </row>
        <row r="1162">
          <cell r="B1162" t="str">
            <v>Biscayne, Florida</v>
          </cell>
          <cell r="H1162">
            <v>70</v>
          </cell>
        </row>
        <row r="1163">
          <cell r="B1163" t="str">
            <v>Biscayne, Florida</v>
          </cell>
          <cell r="H1163">
            <v>70</v>
          </cell>
        </row>
        <row r="1164">
          <cell r="B1164" t="str">
            <v>Biscayne, Florida</v>
          </cell>
          <cell r="H1164">
            <v>70</v>
          </cell>
        </row>
        <row r="1165">
          <cell r="B1165" t="str">
            <v>Biscayne, Florida</v>
          </cell>
          <cell r="H1165">
            <v>70</v>
          </cell>
        </row>
        <row r="1166">
          <cell r="B1166" t="str">
            <v>Biscayne, Florida</v>
          </cell>
          <cell r="H1166">
            <v>70</v>
          </cell>
        </row>
        <row r="1167">
          <cell r="B1167" t="str">
            <v>Biscayne, Florida</v>
          </cell>
          <cell r="H1167">
            <v>70</v>
          </cell>
        </row>
        <row r="1168">
          <cell r="B1168" t="str">
            <v>Biscayne, Florida</v>
          </cell>
          <cell r="H1168">
            <v>70</v>
          </cell>
        </row>
        <row r="1169">
          <cell r="B1169" t="str">
            <v>Biscayne, Florida</v>
          </cell>
          <cell r="H1169">
            <v>70</v>
          </cell>
        </row>
        <row r="1170">
          <cell r="B1170" t="str">
            <v>Biscayne, Florida</v>
          </cell>
          <cell r="H1170">
            <v>70</v>
          </cell>
        </row>
        <row r="1171">
          <cell r="B1171" t="str">
            <v>Biscayne, Florida</v>
          </cell>
          <cell r="H1171">
            <v>70</v>
          </cell>
        </row>
        <row r="1172">
          <cell r="B1172" t="str">
            <v>Biscayne, Florida</v>
          </cell>
          <cell r="H1172">
            <v>70</v>
          </cell>
        </row>
        <row r="1173">
          <cell r="B1173" t="str">
            <v>Biscayne, Florida</v>
          </cell>
          <cell r="H1173">
            <v>70</v>
          </cell>
        </row>
        <row r="1174">
          <cell r="B1174" t="str">
            <v>Biscayne, Florida</v>
          </cell>
          <cell r="H1174">
            <v>70</v>
          </cell>
        </row>
        <row r="1175">
          <cell r="B1175" t="str">
            <v>Biscayne, Florida</v>
          </cell>
          <cell r="H1175">
            <v>70</v>
          </cell>
        </row>
        <row r="1176">
          <cell r="B1176" t="str">
            <v>Biscayne, Florida</v>
          </cell>
          <cell r="H1176">
            <v>70</v>
          </cell>
        </row>
        <row r="1177">
          <cell r="B1177" t="str">
            <v>Biscayne, Florida</v>
          </cell>
          <cell r="H1177">
            <v>70</v>
          </cell>
        </row>
        <row r="1178">
          <cell r="B1178" t="str">
            <v>Biscayne, Florida</v>
          </cell>
          <cell r="H1178">
            <v>70</v>
          </cell>
        </row>
        <row r="1179">
          <cell r="B1179" t="str">
            <v>Biscayne, Florida</v>
          </cell>
          <cell r="H1179">
            <v>70</v>
          </cell>
        </row>
        <row r="1180">
          <cell r="B1180" t="str">
            <v>Biscayne, Florida</v>
          </cell>
          <cell r="H1180">
            <v>70</v>
          </cell>
        </row>
        <row r="1181">
          <cell r="B1181" t="str">
            <v>Biscayne, Florida</v>
          </cell>
          <cell r="H1181">
            <v>70</v>
          </cell>
        </row>
        <row r="1182">
          <cell r="B1182" t="str">
            <v>Biscayne, Florida</v>
          </cell>
          <cell r="H1182">
            <v>70</v>
          </cell>
        </row>
        <row r="1183">
          <cell r="B1183" t="str">
            <v>Biscayne, Florida</v>
          </cell>
          <cell r="H1183">
            <v>70</v>
          </cell>
        </row>
        <row r="1184">
          <cell r="B1184" t="str">
            <v>Biscayne, Florida</v>
          </cell>
          <cell r="H1184">
            <v>70</v>
          </cell>
        </row>
        <row r="1185">
          <cell r="B1185" t="str">
            <v>Biscayne, Florida</v>
          </cell>
          <cell r="H1185">
            <v>70</v>
          </cell>
        </row>
        <row r="1186">
          <cell r="B1186" t="str">
            <v>Biscayne, Florida</v>
          </cell>
          <cell r="H1186">
            <v>70</v>
          </cell>
        </row>
        <row r="1187">
          <cell r="B1187" t="str">
            <v>Biscayne, Florida</v>
          </cell>
          <cell r="H1187">
            <v>70</v>
          </cell>
        </row>
        <row r="1188">
          <cell r="B1188" t="str">
            <v>Biscayne, Florida</v>
          </cell>
          <cell r="H1188">
            <v>70</v>
          </cell>
        </row>
        <row r="1189">
          <cell r="B1189" t="str">
            <v>Biscayne, Florida</v>
          </cell>
          <cell r="H1189">
            <v>70</v>
          </cell>
        </row>
        <row r="1190">
          <cell r="B1190" t="str">
            <v>Biscayne, Florida</v>
          </cell>
          <cell r="H1190">
            <v>70</v>
          </cell>
        </row>
        <row r="1191">
          <cell r="B1191" t="str">
            <v>Biscayne, Florida</v>
          </cell>
          <cell r="H1191">
            <v>70</v>
          </cell>
        </row>
        <row r="1192">
          <cell r="B1192" t="str">
            <v>Biscayne, Florida</v>
          </cell>
          <cell r="H1192">
            <v>70</v>
          </cell>
        </row>
        <row r="1193">
          <cell r="B1193" t="str">
            <v>Biscayne, Florida</v>
          </cell>
          <cell r="H1193">
            <v>70</v>
          </cell>
        </row>
        <row r="1194">
          <cell r="B1194" t="str">
            <v>Biscayne, Florida</v>
          </cell>
          <cell r="H1194">
            <v>70</v>
          </cell>
        </row>
        <row r="1195">
          <cell r="B1195" t="str">
            <v>Biscayne, Florida</v>
          </cell>
          <cell r="H1195">
            <v>70</v>
          </cell>
        </row>
        <row r="1196">
          <cell r="B1196" t="str">
            <v>Biscayne, Florida</v>
          </cell>
          <cell r="H1196">
            <v>70</v>
          </cell>
        </row>
        <row r="1197">
          <cell r="B1197" t="str">
            <v>Biscayne, Florida</v>
          </cell>
          <cell r="H1197">
            <v>70</v>
          </cell>
        </row>
        <row r="1198">
          <cell r="B1198" t="str">
            <v>Biscayne, Florida</v>
          </cell>
          <cell r="H1198">
            <v>70</v>
          </cell>
        </row>
        <row r="1199">
          <cell r="B1199" t="str">
            <v>Biscayne, Florida</v>
          </cell>
          <cell r="H1199">
            <v>70</v>
          </cell>
        </row>
        <row r="1200">
          <cell r="B1200" t="str">
            <v>Biscayne, Florida</v>
          </cell>
          <cell r="H1200">
            <v>70</v>
          </cell>
        </row>
        <row r="1201">
          <cell r="B1201" t="str">
            <v>Biscayne, Florida</v>
          </cell>
          <cell r="H1201">
            <v>70</v>
          </cell>
        </row>
        <row r="1202">
          <cell r="B1202" t="str">
            <v>Biscayne, Florida</v>
          </cell>
          <cell r="H1202">
            <v>70</v>
          </cell>
        </row>
        <row r="1203">
          <cell r="B1203" t="str">
            <v>Biscayne, Florida</v>
          </cell>
          <cell r="H1203">
            <v>70</v>
          </cell>
        </row>
        <row r="1204">
          <cell r="B1204" t="str">
            <v>Biscayne, Florida</v>
          </cell>
          <cell r="H1204">
            <v>70</v>
          </cell>
        </row>
        <row r="1205">
          <cell r="B1205" t="str">
            <v>Biscayne, Florida</v>
          </cell>
          <cell r="H1205">
            <v>70</v>
          </cell>
        </row>
        <row r="1206">
          <cell r="B1206" t="str">
            <v>Biscayne, Florida</v>
          </cell>
          <cell r="H1206">
            <v>70</v>
          </cell>
        </row>
        <row r="1207">
          <cell r="B1207" t="str">
            <v>Biscayne, Florida</v>
          </cell>
          <cell r="H1207">
            <v>70</v>
          </cell>
        </row>
        <row r="1208">
          <cell r="B1208" t="str">
            <v>Biscayne, Florida</v>
          </cell>
          <cell r="H1208">
            <v>70</v>
          </cell>
        </row>
        <row r="1209">
          <cell r="B1209" t="str">
            <v>Biscayne, Florida</v>
          </cell>
          <cell r="H1209">
            <v>70</v>
          </cell>
        </row>
        <row r="1210">
          <cell r="B1210" t="str">
            <v>Biscayne, Florida</v>
          </cell>
          <cell r="H1210">
            <v>70</v>
          </cell>
        </row>
        <row r="1211">
          <cell r="B1211" t="str">
            <v>Biscayne, Florida</v>
          </cell>
          <cell r="H1211">
            <v>70</v>
          </cell>
        </row>
        <row r="1212">
          <cell r="B1212" t="str">
            <v>Biscayne, Florida</v>
          </cell>
          <cell r="H1212">
            <v>70</v>
          </cell>
        </row>
        <row r="1213">
          <cell r="B1213" t="str">
            <v>Biscayne, Florida</v>
          </cell>
          <cell r="H1213">
            <v>70</v>
          </cell>
        </row>
        <row r="1214">
          <cell r="B1214" t="str">
            <v>Biscayne, Florida</v>
          </cell>
          <cell r="H1214">
            <v>70</v>
          </cell>
        </row>
        <row r="1215">
          <cell r="B1215" t="str">
            <v>Biscayne, Florida</v>
          </cell>
          <cell r="H1215">
            <v>70</v>
          </cell>
        </row>
        <row r="1216">
          <cell r="B1216" t="str">
            <v>Biscayne, Florida</v>
          </cell>
          <cell r="H1216">
            <v>70</v>
          </cell>
        </row>
        <row r="1217">
          <cell r="B1217" t="str">
            <v>Biscayne, Florida</v>
          </cell>
          <cell r="H1217">
            <v>70</v>
          </cell>
        </row>
        <row r="1218">
          <cell r="B1218" t="str">
            <v>Biscayne, Florida</v>
          </cell>
          <cell r="H1218">
            <v>70</v>
          </cell>
        </row>
        <row r="1219">
          <cell r="B1219" t="str">
            <v>Biscayne, Florida</v>
          </cell>
          <cell r="H1219">
            <v>70</v>
          </cell>
        </row>
        <row r="1220">
          <cell r="B1220" t="str">
            <v>Biscayne, Florida</v>
          </cell>
          <cell r="H1220">
            <v>70</v>
          </cell>
        </row>
        <row r="1221">
          <cell r="B1221" t="str">
            <v>Biscayne, Florida</v>
          </cell>
          <cell r="H1221">
            <v>70</v>
          </cell>
        </row>
        <row r="1222">
          <cell r="B1222" t="str">
            <v>Biscayne, Florida</v>
          </cell>
          <cell r="H1222">
            <v>70</v>
          </cell>
        </row>
        <row r="1223">
          <cell r="B1223" t="str">
            <v>Biscayne, Florida</v>
          </cell>
          <cell r="H1223">
            <v>70</v>
          </cell>
        </row>
        <row r="1224">
          <cell r="B1224" t="str">
            <v>Biscayne, Florida</v>
          </cell>
          <cell r="H1224">
            <v>70</v>
          </cell>
        </row>
        <row r="1225">
          <cell r="B1225" t="str">
            <v>Biscayne, Florida</v>
          </cell>
          <cell r="H1225">
            <v>70</v>
          </cell>
        </row>
        <row r="1226">
          <cell r="B1226" t="str">
            <v>Biscayne, Florida</v>
          </cell>
          <cell r="H1226">
            <v>70</v>
          </cell>
        </row>
        <row r="1227">
          <cell r="B1227" t="str">
            <v>Biscayne, Florida</v>
          </cell>
          <cell r="H1227">
            <v>70</v>
          </cell>
        </row>
        <row r="1228">
          <cell r="B1228" t="str">
            <v>Biscayne, Florida</v>
          </cell>
          <cell r="H1228">
            <v>70</v>
          </cell>
        </row>
        <row r="1229">
          <cell r="B1229" t="str">
            <v>Biscayne, Florida</v>
          </cell>
          <cell r="H1229">
            <v>70</v>
          </cell>
        </row>
        <row r="1230">
          <cell r="B1230" t="str">
            <v>Biscayne, Florida</v>
          </cell>
          <cell r="H1230">
            <v>70</v>
          </cell>
        </row>
        <row r="1231">
          <cell r="B1231" t="str">
            <v>Biscayne, Florida</v>
          </cell>
          <cell r="H1231">
            <v>70</v>
          </cell>
        </row>
        <row r="1232">
          <cell r="B1232" t="str">
            <v>Biscayne, Florida</v>
          </cell>
          <cell r="H1232">
            <v>70</v>
          </cell>
        </row>
        <row r="1233">
          <cell r="B1233" t="str">
            <v>Biscayne, Florida</v>
          </cell>
          <cell r="H1233">
            <v>70</v>
          </cell>
        </row>
        <row r="1234">
          <cell r="B1234" t="str">
            <v>Biscayne, Florida</v>
          </cell>
          <cell r="H1234">
            <v>70</v>
          </cell>
        </row>
        <row r="1235">
          <cell r="B1235" t="str">
            <v>Biscayne, Florida</v>
          </cell>
          <cell r="H1235">
            <v>70</v>
          </cell>
        </row>
        <row r="1236">
          <cell r="B1236" t="str">
            <v>Biscayne, Florida</v>
          </cell>
          <cell r="H1236">
            <v>70</v>
          </cell>
        </row>
        <row r="1237">
          <cell r="B1237" t="str">
            <v>Biscayne, Florida</v>
          </cell>
          <cell r="H1237">
            <v>70</v>
          </cell>
        </row>
        <row r="1238">
          <cell r="B1238" t="str">
            <v>Biscayne, Florida</v>
          </cell>
          <cell r="H1238">
            <v>70</v>
          </cell>
        </row>
        <row r="1239">
          <cell r="B1239" t="str">
            <v>Biscayne, Florida</v>
          </cell>
          <cell r="H1239">
            <v>70</v>
          </cell>
        </row>
        <row r="1240">
          <cell r="B1240" t="str">
            <v>Biscayne, Florida</v>
          </cell>
          <cell r="H1240">
            <v>70</v>
          </cell>
        </row>
        <row r="1241">
          <cell r="B1241" t="str">
            <v>Biscayne, Florida</v>
          </cell>
          <cell r="H1241">
            <v>70</v>
          </cell>
        </row>
        <row r="1242">
          <cell r="B1242" t="str">
            <v>Biscayne, Florida</v>
          </cell>
          <cell r="H1242">
            <v>70</v>
          </cell>
        </row>
        <row r="1243">
          <cell r="B1243" t="str">
            <v>Biscayne, Florida</v>
          </cell>
          <cell r="H1243">
            <v>70</v>
          </cell>
        </row>
        <row r="1244">
          <cell r="B1244" t="str">
            <v>Biscayne, Florida</v>
          </cell>
          <cell r="H1244">
            <v>70</v>
          </cell>
        </row>
        <row r="1245">
          <cell r="B1245" t="str">
            <v>Biscayne, Florida</v>
          </cell>
          <cell r="H1245">
            <v>70</v>
          </cell>
        </row>
        <row r="1246">
          <cell r="B1246" t="str">
            <v>Biscayne, Florida</v>
          </cell>
          <cell r="H1246">
            <v>70</v>
          </cell>
        </row>
        <row r="1247">
          <cell r="B1247" t="str">
            <v>Biscayne, Florida</v>
          </cell>
          <cell r="H1247">
            <v>70</v>
          </cell>
        </row>
        <row r="1248">
          <cell r="B1248" t="str">
            <v>Biscayne, Florida</v>
          </cell>
          <cell r="H1248">
            <v>70</v>
          </cell>
        </row>
        <row r="1249">
          <cell r="B1249" t="str">
            <v>Biscayne, Florida</v>
          </cell>
          <cell r="H1249">
            <v>70</v>
          </cell>
        </row>
        <row r="1250">
          <cell r="B1250" t="str">
            <v>Biscayne, Florida</v>
          </cell>
          <cell r="H1250">
            <v>70</v>
          </cell>
        </row>
        <row r="1251">
          <cell r="B1251" t="str">
            <v>Biscayne, Florida</v>
          </cell>
          <cell r="H1251">
            <v>70</v>
          </cell>
        </row>
        <row r="1252">
          <cell r="B1252" t="str">
            <v>Biscayne, Florida</v>
          </cell>
          <cell r="H1252">
            <v>70</v>
          </cell>
        </row>
        <row r="1253">
          <cell r="B1253" t="str">
            <v>Biscayne, Florida</v>
          </cell>
          <cell r="H1253">
            <v>70</v>
          </cell>
        </row>
        <row r="1254">
          <cell r="B1254" t="str">
            <v>Biscayne, Florida</v>
          </cell>
          <cell r="H1254">
            <v>70</v>
          </cell>
        </row>
        <row r="1255">
          <cell r="B1255" t="str">
            <v>Biscayne, Florida</v>
          </cell>
          <cell r="H1255">
            <v>70</v>
          </cell>
        </row>
        <row r="1256">
          <cell r="B1256" t="str">
            <v>Biscayne, Florida</v>
          </cell>
          <cell r="H1256">
            <v>70</v>
          </cell>
        </row>
        <row r="1257">
          <cell r="B1257" t="str">
            <v>Biscayne, Florida</v>
          </cell>
          <cell r="H1257">
            <v>70</v>
          </cell>
        </row>
        <row r="1258">
          <cell r="B1258" t="str">
            <v>Biscayne, Florida</v>
          </cell>
          <cell r="H1258">
            <v>70</v>
          </cell>
        </row>
        <row r="1259">
          <cell r="B1259" t="str">
            <v>Biscayne, Florida</v>
          </cell>
          <cell r="H1259">
            <v>70</v>
          </cell>
        </row>
        <row r="1260">
          <cell r="B1260" t="str">
            <v>Biscayne, Florida</v>
          </cell>
          <cell r="H1260">
            <v>70</v>
          </cell>
        </row>
        <row r="1261">
          <cell r="B1261" t="str">
            <v>Biscayne, Florida</v>
          </cell>
          <cell r="H1261">
            <v>70</v>
          </cell>
        </row>
        <row r="1262">
          <cell r="B1262" t="str">
            <v>Biscayne, Florida</v>
          </cell>
          <cell r="H1262">
            <v>70</v>
          </cell>
        </row>
        <row r="1263">
          <cell r="B1263" t="str">
            <v>Biscayne, Florida</v>
          </cell>
          <cell r="H1263">
            <v>70</v>
          </cell>
        </row>
        <row r="1264">
          <cell r="B1264" t="str">
            <v>Biscayne, Florida</v>
          </cell>
          <cell r="H1264">
            <v>70</v>
          </cell>
        </row>
        <row r="1265">
          <cell r="B1265" t="str">
            <v>Biscayne, Florida</v>
          </cell>
          <cell r="H1265">
            <v>70</v>
          </cell>
        </row>
        <row r="1266">
          <cell r="B1266" t="str">
            <v>Biscayne, Florida</v>
          </cell>
          <cell r="H1266">
            <v>70</v>
          </cell>
        </row>
        <row r="1267">
          <cell r="B1267" t="str">
            <v>Biscayne, Florida</v>
          </cell>
          <cell r="H1267">
            <v>70</v>
          </cell>
        </row>
        <row r="1268">
          <cell r="B1268" t="str">
            <v>Biscayne, Florida</v>
          </cell>
          <cell r="H1268">
            <v>70</v>
          </cell>
        </row>
        <row r="1269">
          <cell r="B1269" t="str">
            <v>Biscayne, Florida</v>
          </cell>
          <cell r="H1269">
            <v>70</v>
          </cell>
        </row>
        <row r="1270">
          <cell r="B1270" t="str">
            <v>Biscayne, Florida</v>
          </cell>
          <cell r="H1270">
            <v>70</v>
          </cell>
        </row>
        <row r="1271">
          <cell r="B1271" t="str">
            <v>Biscayne, Florida</v>
          </cell>
          <cell r="H1271">
            <v>70</v>
          </cell>
        </row>
        <row r="1272">
          <cell r="B1272" t="str">
            <v>Biscayne, Florida</v>
          </cell>
          <cell r="H1272">
            <v>70</v>
          </cell>
        </row>
        <row r="1273">
          <cell r="B1273" t="str">
            <v>Biscayne, Florida</v>
          </cell>
          <cell r="H1273">
            <v>70</v>
          </cell>
        </row>
        <row r="1274">
          <cell r="B1274" t="str">
            <v>Biscayne, Florida</v>
          </cell>
          <cell r="H1274">
            <v>70</v>
          </cell>
        </row>
        <row r="1275">
          <cell r="B1275" t="str">
            <v>Biscayne, Florida</v>
          </cell>
          <cell r="H1275">
            <v>70</v>
          </cell>
        </row>
        <row r="1276">
          <cell r="B1276" t="str">
            <v>Biscayne, Florida</v>
          </cell>
          <cell r="H1276">
            <v>70</v>
          </cell>
        </row>
        <row r="1277">
          <cell r="B1277" t="str">
            <v>Biscayne, Florida</v>
          </cell>
          <cell r="H1277">
            <v>70</v>
          </cell>
        </row>
        <row r="1278">
          <cell r="B1278" t="str">
            <v>Biscayne, Florida</v>
          </cell>
          <cell r="H1278">
            <v>70</v>
          </cell>
        </row>
        <row r="1279">
          <cell r="B1279" t="str">
            <v>Biscayne, Florida</v>
          </cell>
          <cell r="H1279">
            <v>70</v>
          </cell>
        </row>
        <row r="1280">
          <cell r="B1280" t="str">
            <v>Biscayne, Florida</v>
          </cell>
          <cell r="H1280">
            <v>70</v>
          </cell>
        </row>
        <row r="1281">
          <cell r="B1281" t="str">
            <v>Biscayne, Florida</v>
          </cell>
          <cell r="H1281">
            <v>70</v>
          </cell>
        </row>
        <row r="1282">
          <cell r="B1282" t="str">
            <v>Biscayne, Florida</v>
          </cell>
          <cell r="H1282">
            <v>70</v>
          </cell>
        </row>
        <row r="1283">
          <cell r="B1283" t="str">
            <v>Biscayne, Florida</v>
          </cell>
          <cell r="H1283">
            <v>70</v>
          </cell>
        </row>
        <row r="1284">
          <cell r="B1284" t="str">
            <v>Biscayne, Florida</v>
          </cell>
          <cell r="H1284">
            <v>70</v>
          </cell>
        </row>
        <row r="1285">
          <cell r="B1285" t="str">
            <v>Biscayne, Florida</v>
          </cell>
          <cell r="H1285">
            <v>70</v>
          </cell>
        </row>
        <row r="1286">
          <cell r="B1286" t="str">
            <v>Biscayne, Florida</v>
          </cell>
          <cell r="H1286">
            <v>70</v>
          </cell>
        </row>
        <row r="1287">
          <cell r="B1287" t="str">
            <v>Biscayne, Florida</v>
          </cell>
          <cell r="H1287">
            <v>70</v>
          </cell>
        </row>
        <row r="1288">
          <cell r="B1288" t="str">
            <v>Biscayne, Florida</v>
          </cell>
          <cell r="H1288">
            <v>70</v>
          </cell>
        </row>
        <row r="1289">
          <cell r="B1289" t="str">
            <v>Biscayne, Florida</v>
          </cell>
          <cell r="H1289">
            <v>70</v>
          </cell>
        </row>
        <row r="1290">
          <cell r="B1290" t="str">
            <v>Biscayne, Florida</v>
          </cell>
          <cell r="H1290">
            <v>70</v>
          </cell>
        </row>
        <row r="1291">
          <cell r="B1291" t="str">
            <v>Biscayne, Florida</v>
          </cell>
          <cell r="H1291">
            <v>70</v>
          </cell>
        </row>
        <row r="1292">
          <cell r="B1292" t="str">
            <v>Biscayne, Florida</v>
          </cell>
          <cell r="H1292">
            <v>70</v>
          </cell>
        </row>
        <row r="1293">
          <cell r="B1293" t="str">
            <v>Biscayne, Florida</v>
          </cell>
          <cell r="H1293">
            <v>70</v>
          </cell>
        </row>
        <row r="1294">
          <cell r="B1294" t="str">
            <v>Biscayne, Florida</v>
          </cell>
          <cell r="H1294">
            <v>70</v>
          </cell>
        </row>
        <row r="1295">
          <cell r="B1295" t="str">
            <v>Biscayne, Florida</v>
          </cell>
          <cell r="H1295">
            <v>70</v>
          </cell>
        </row>
        <row r="1296">
          <cell r="B1296" t="str">
            <v>Biscayne, Florida</v>
          </cell>
          <cell r="H1296">
            <v>70</v>
          </cell>
        </row>
        <row r="1297">
          <cell r="B1297" t="str">
            <v>Biscayne, Florida</v>
          </cell>
          <cell r="H1297">
            <v>70</v>
          </cell>
        </row>
        <row r="1298">
          <cell r="B1298" t="str">
            <v>Biscayne, Florida</v>
          </cell>
          <cell r="H1298">
            <v>70</v>
          </cell>
        </row>
        <row r="1299">
          <cell r="B1299" t="str">
            <v>Biscayne, Florida</v>
          </cell>
          <cell r="H1299">
            <v>70</v>
          </cell>
        </row>
        <row r="1300">
          <cell r="B1300" t="str">
            <v>Biscayne, Florida</v>
          </cell>
          <cell r="H1300">
            <v>70</v>
          </cell>
        </row>
        <row r="1301">
          <cell r="B1301" t="str">
            <v>Biscayne, Florida</v>
          </cell>
          <cell r="H1301">
            <v>70</v>
          </cell>
        </row>
        <row r="1302">
          <cell r="B1302" t="str">
            <v>Biscayne, Florida</v>
          </cell>
          <cell r="H1302">
            <v>70</v>
          </cell>
        </row>
        <row r="1303">
          <cell r="B1303" t="str">
            <v>Biscayne, Florida</v>
          </cell>
          <cell r="H1303">
            <v>70</v>
          </cell>
        </row>
        <row r="1304">
          <cell r="B1304" t="str">
            <v>Biscayne, Florida</v>
          </cell>
          <cell r="H1304">
            <v>70</v>
          </cell>
        </row>
        <row r="1305">
          <cell r="B1305" t="str">
            <v>Biscayne, Florida</v>
          </cell>
          <cell r="H1305">
            <v>70</v>
          </cell>
        </row>
        <row r="1306">
          <cell r="B1306" t="str">
            <v>Biscayne, Florida</v>
          </cell>
          <cell r="H1306">
            <v>70</v>
          </cell>
        </row>
        <row r="1307">
          <cell r="B1307" t="str">
            <v>Biscayne, Florida</v>
          </cell>
          <cell r="H1307">
            <v>70</v>
          </cell>
        </row>
        <row r="1308">
          <cell r="B1308" t="str">
            <v>Biscayne, Florida</v>
          </cell>
          <cell r="H1308">
            <v>70</v>
          </cell>
        </row>
        <row r="1309">
          <cell r="B1309" t="str">
            <v>Biscayne, Florida</v>
          </cell>
          <cell r="H1309">
            <v>70</v>
          </cell>
        </row>
        <row r="1310">
          <cell r="B1310" t="str">
            <v>Biscayne, Florida</v>
          </cell>
          <cell r="H1310">
            <v>70</v>
          </cell>
        </row>
        <row r="1311">
          <cell r="B1311" t="str">
            <v>Biscayne, Florida</v>
          </cell>
          <cell r="H1311">
            <v>70</v>
          </cell>
        </row>
        <row r="1312">
          <cell r="B1312" t="str">
            <v>Biscayne, Florida</v>
          </cell>
          <cell r="H1312">
            <v>70</v>
          </cell>
        </row>
        <row r="1313">
          <cell r="B1313" t="str">
            <v>Biscayne, Florida</v>
          </cell>
          <cell r="H1313">
            <v>70</v>
          </cell>
        </row>
        <row r="1314">
          <cell r="B1314" t="str">
            <v>Biscayne, Florida</v>
          </cell>
          <cell r="H1314">
            <v>70</v>
          </cell>
        </row>
        <row r="1315">
          <cell r="B1315" t="str">
            <v>Biscayne, Florida</v>
          </cell>
          <cell r="H1315">
            <v>70</v>
          </cell>
        </row>
        <row r="1316">
          <cell r="B1316" t="str">
            <v>Biscayne, Florida</v>
          </cell>
          <cell r="H1316">
            <v>70</v>
          </cell>
        </row>
        <row r="1317">
          <cell r="B1317" t="str">
            <v>Biscayne, Florida</v>
          </cell>
          <cell r="H1317">
            <v>70</v>
          </cell>
        </row>
        <row r="1318">
          <cell r="B1318" t="str">
            <v>Biscayne, Florida</v>
          </cell>
          <cell r="H1318">
            <v>70</v>
          </cell>
        </row>
        <row r="1319">
          <cell r="B1319" t="str">
            <v>Biscayne, Florida</v>
          </cell>
          <cell r="H1319">
            <v>70</v>
          </cell>
        </row>
        <row r="1320">
          <cell r="B1320" t="str">
            <v>Biscayne, Florida</v>
          </cell>
          <cell r="H1320">
            <v>70</v>
          </cell>
        </row>
        <row r="1321">
          <cell r="B1321" t="str">
            <v>Biscayne, Florida</v>
          </cell>
          <cell r="H1321">
            <v>70</v>
          </cell>
        </row>
        <row r="1322">
          <cell r="B1322" t="str">
            <v>Biscayne, Florida</v>
          </cell>
          <cell r="H1322">
            <v>70</v>
          </cell>
        </row>
        <row r="1323">
          <cell r="B1323" t="str">
            <v>Biscayne, Florida</v>
          </cell>
          <cell r="H1323">
            <v>70</v>
          </cell>
        </row>
        <row r="1324">
          <cell r="B1324" t="str">
            <v>Biscayne, Florida</v>
          </cell>
          <cell r="H1324">
            <v>70</v>
          </cell>
        </row>
        <row r="1325">
          <cell r="B1325" t="str">
            <v>Biscayne, Florida</v>
          </cell>
          <cell r="H1325">
            <v>70</v>
          </cell>
        </row>
        <row r="1326">
          <cell r="B1326" t="str">
            <v>Biscayne, Florida</v>
          </cell>
          <cell r="H1326">
            <v>70</v>
          </cell>
        </row>
        <row r="1327">
          <cell r="B1327" t="str">
            <v>Biscayne, Florida</v>
          </cell>
          <cell r="H1327">
            <v>70</v>
          </cell>
        </row>
        <row r="1328">
          <cell r="B1328" t="str">
            <v>Biscayne, Florida</v>
          </cell>
          <cell r="H1328">
            <v>70</v>
          </cell>
        </row>
        <row r="1329">
          <cell r="B1329" t="str">
            <v>Biscayne, Florida</v>
          </cell>
          <cell r="H1329">
            <v>70</v>
          </cell>
        </row>
        <row r="1330">
          <cell r="B1330" t="str">
            <v>Biscayne, Florida</v>
          </cell>
          <cell r="H1330">
            <v>70</v>
          </cell>
        </row>
        <row r="1331">
          <cell r="B1331" t="str">
            <v>Biscayne, Florida</v>
          </cell>
          <cell r="H1331">
            <v>70</v>
          </cell>
        </row>
        <row r="1332">
          <cell r="B1332" t="str">
            <v>Biscayne, Florida</v>
          </cell>
          <cell r="H1332">
            <v>70</v>
          </cell>
        </row>
        <row r="1333">
          <cell r="B1333" t="str">
            <v>Biscayne, Florida</v>
          </cell>
          <cell r="H1333">
            <v>70</v>
          </cell>
        </row>
        <row r="1334">
          <cell r="B1334" t="str">
            <v>Biscayne, Florida</v>
          </cell>
          <cell r="H1334">
            <v>70</v>
          </cell>
        </row>
        <row r="1335">
          <cell r="B1335" t="str">
            <v>Biscayne, Florida</v>
          </cell>
          <cell r="H1335">
            <v>70</v>
          </cell>
        </row>
        <row r="1336">
          <cell r="B1336" t="str">
            <v>Biscayne, Florida</v>
          </cell>
          <cell r="H1336">
            <v>70</v>
          </cell>
        </row>
        <row r="1337">
          <cell r="B1337" t="str">
            <v>Biscayne, Florida</v>
          </cell>
          <cell r="H1337">
            <v>70</v>
          </cell>
        </row>
        <row r="1338">
          <cell r="B1338" t="str">
            <v>Biscayne, Florida</v>
          </cell>
          <cell r="H1338">
            <v>70</v>
          </cell>
        </row>
        <row r="1339">
          <cell r="B1339" t="str">
            <v>Biscayne, Florida</v>
          </cell>
          <cell r="H1339">
            <v>70</v>
          </cell>
        </row>
        <row r="1340">
          <cell r="B1340" t="str">
            <v>Biscayne, Florida</v>
          </cell>
          <cell r="H1340">
            <v>70</v>
          </cell>
        </row>
        <row r="1341">
          <cell r="B1341" t="str">
            <v>Biscayne, Florida</v>
          </cell>
          <cell r="H1341">
            <v>70</v>
          </cell>
        </row>
        <row r="1342">
          <cell r="B1342" t="str">
            <v>Biscayne, Florida</v>
          </cell>
          <cell r="H1342">
            <v>70</v>
          </cell>
        </row>
        <row r="1343">
          <cell r="B1343" t="str">
            <v>Biscayne, Florida</v>
          </cell>
          <cell r="H1343">
            <v>70</v>
          </cell>
        </row>
        <row r="1344">
          <cell r="B1344" t="str">
            <v>Biscayne, Florida</v>
          </cell>
          <cell r="H1344">
            <v>70</v>
          </cell>
        </row>
        <row r="1345">
          <cell r="B1345" t="str">
            <v>Biscayne, Florida</v>
          </cell>
          <cell r="H1345">
            <v>70</v>
          </cell>
        </row>
        <row r="1346">
          <cell r="B1346" t="str">
            <v>Biscayne, Florida</v>
          </cell>
          <cell r="H1346">
            <v>70</v>
          </cell>
        </row>
        <row r="1347">
          <cell r="B1347" t="str">
            <v>Biscayne, Florida</v>
          </cell>
          <cell r="H1347">
            <v>70</v>
          </cell>
        </row>
        <row r="1348">
          <cell r="B1348" t="str">
            <v>Biscayne, Florida</v>
          </cell>
          <cell r="H1348">
            <v>70</v>
          </cell>
        </row>
        <row r="1349">
          <cell r="B1349" t="str">
            <v>Biscayne, Florida</v>
          </cell>
          <cell r="H1349">
            <v>70</v>
          </cell>
        </row>
        <row r="1350">
          <cell r="B1350" t="str">
            <v>Biscayne, Florida</v>
          </cell>
          <cell r="H1350">
            <v>70</v>
          </cell>
        </row>
        <row r="1351">
          <cell r="B1351" t="str">
            <v>Biscayne, Florida</v>
          </cell>
          <cell r="H1351">
            <v>70</v>
          </cell>
        </row>
        <row r="1352">
          <cell r="B1352" t="str">
            <v>Biscayne, Florida</v>
          </cell>
          <cell r="H1352">
            <v>70</v>
          </cell>
        </row>
        <row r="1353">
          <cell r="B1353" t="str">
            <v>Biscayne, Florida</v>
          </cell>
          <cell r="H1353">
            <v>70</v>
          </cell>
        </row>
        <row r="1354">
          <cell r="B1354" t="str">
            <v>Biscayne, Florida</v>
          </cell>
          <cell r="H1354">
            <v>70</v>
          </cell>
        </row>
        <row r="1355">
          <cell r="B1355" t="str">
            <v>Biscayne, Florida</v>
          </cell>
          <cell r="H1355">
            <v>70</v>
          </cell>
        </row>
        <row r="1356">
          <cell r="B1356" t="str">
            <v>Biscayne, Florida</v>
          </cell>
          <cell r="H1356">
            <v>70</v>
          </cell>
        </row>
        <row r="1357">
          <cell r="B1357" t="str">
            <v>Biscayne, Florida</v>
          </cell>
          <cell r="H1357">
            <v>70</v>
          </cell>
        </row>
        <row r="1358">
          <cell r="B1358" t="str">
            <v>Biscayne, Florida</v>
          </cell>
          <cell r="H1358">
            <v>70</v>
          </cell>
        </row>
        <row r="1359">
          <cell r="B1359" t="str">
            <v>Biscayne, Florida</v>
          </cell>
          <cell r="H1359">
            <v>70</v>
          </cell>
        </row>
        <row r="1360">
          <cell r="B1360" t="str">
            <v>Biscayne, Florida</v>
          </cell>
          <cell r="H1360">
            <v>70</v>
          </cell>
        </row>
        <row r="1361">
          <cell r="B1361" t="str">
            <v>Biscayne, Florida</v>
          </cell>
          <cell r="H1361">
            <v>70</v>
          </cell>
        </row>
        <row r="1362">
          <cell r="B1362" t="str">
            <v>Biscayne, Florida</v>
          </cell>
          <cell r="H1362">
            <v>70</v>
          </cell>
        </row>
        <row r="1363">
          <cell r="B1363" t="str">
            <v>Biscayne, Florida</v>
          </cell>
          <cell r="H1363">
            <v>70</v>
          </cell>
        </row>
        <row r="1364">
          <cell r="B1364" t="str">
            <v>Biscayne, Florida</v>
          </cell>
          <cell r="H1364">
            <v>70</v>
          </cell>
        </row>
        <row r="1365">
          <cell r="B1365" t="str">
            <v>Biscayne, Florida</v>
          </cell>
          <cell r="H1365">
            <v>70</v>
          </cell>
        </row>
        <row r="1366">
          <cell r="B1366" t="str">
            <v>Biscayne, Florida</v>
          </cell>
          <cell r="H1366">
            <v>70</v>
          </cell>
        </row>
        <row r="1367">
          <cell r="B1367" t="str">
            <v>Biscayne, Florida</v>
          </cell>
          <cell r="H1367">
            <v>70</v>
          </cell>
        </row>
        <row r="1368">
          <cell r="B1368" t="str">
            <v>Biscayne, Florida</v>
          </cell>
          <cell r="H1368">
            <v>70</v>
          </cell>
        </row>
        <row r="1369">
          <cell r="B1369" t="str">
            <v>Biscayne, Florida</v>
          </cell>
          <cell r="H1369">
            <v>70</v>
          </cell>
        </row>
        <row r="1370">
          <cell r="B1370" t="str">
            <v>Biscayne, Florida</v>
          </cell>
          <cell r="H1370">
            <v>70</v>
          </cell>
        </row>
        <row r="1371">
          <cell r="B1371" t="str">
            <v>Biscayne, Florida</v>
          </cell>
          <cell r="H1371">
            <v>70</v>
          </cell>
        </row>
        <row r="1372">
          <cell r="B1372" t="str">
            <v>Biscayne, Florida</v>
          </cell>
          <cell r="H1372">
            <v>70</v>
          </cell>
        </row>
        <row r="1373">
          <cell r="B1373" t="str">
            <v>Biscayne, Florida</v>
          </cell>
          <cell r="H1373">
            <v>70</v>
          </cell>
        </row>
        <row r="1374">
          <cell r="B1374" t="str">
            <v>Biscayne, Florida</v>
          </cell>
          <cell r="H1374">
            <v>70</v>
          </cell>
        </row>
        <row r="1375">
          <cell r="B1375" t="str">
            <v>Biscayne, Florida</v>
          </cell>
          <cell r="H1375">
            <v>70</v>
          </cell>
        </row>
        <row r="1376">
          <cell r="B1376" t="str">
            <v>Biscayne, Florida</v>
          </cell>
          <cell r="H1376">
            <v>70</v>
          </cell>
        </row>
        <row r="1377">
          <cell r="B1377" t="str">
            <v>Biscayne, Florida</v>
          </cell>
          <cell r="H1377">
            <v>70</v>
          </cell>
        </row>
        <row r="1378">
          <cell r="B1378" t="str">
            <v>Biscayne, Florida</v>
          </cell>
          <cell r="H1378">
            <v>70</v>
          </cell>
        </row>
        <row r="1379">
          <cell r="B1379" t="str">
            <v>Biscayne, Florida</v>
          </cell>
          <cell r="H1379">
            <v>70</v>
          </cell>
        </row>
        <row r="1380">
          <cell r="B1380" t="str">
            <v>Biscayne, Florida</v>
          </cell>
          <cell r="H1380">
            <v>70</v>
          </cell>
        </row>
        <row r="1381">
          <cell r="B1381" t="str">
            <v>Biscayne, Florida</v>
          </cell>
          <cell r="H1381">
            <v>70</v>
          </cell>
        </row>
        <row r="1382">
          <cell r="B1382" t="str">
            <v>Biscayne, Florida</v>
          </cell>
          <cell r="H1382">
            <v>70</v>
          </cell>
        </row>
        <row r="1383">
          <cell r="B1383" t="str">
            <v>Biscayne, Florida</v>
          </cell>
          <cell r="H1383">
            <v>70</v>
          </cell>
        </row>
        <row r="1384">
          <cell r="B1384" t="str">
            <v>Biscayne, Florida</v>
          </cell>
          <cell r="H1384">
            <v>70</v>
          </cell>
        </row>
        <row r="1385">
          <cell r="B1385" t="str">
            <v>Biscayne, Florida</v>
          </cell>
          <cell r="H1385">
            <v>70</v>
          </cell>
        </row>
        <row r="1386">
          <cell r="B1386" t="str">
            <v>Biscayne, Florida</v>
          </cell>
          <cell r="H1386">
            <v>70</v>
          </cell>
        </row>
        <row r="1387">
          <cell r="B1387" t="str">
            <v>Biscayne, Florida</v>
          </cell>
          <cell r="H1387">
            <v>70</v>
          </cell>
        </row>
        <row r="1388">
          <cell r="B1388" t="str">
            <v>Biscayne, Florida</v>
          </cell>
          <cell r="H1388">
            <v>70</v>
          </cell>
        </row>
        <row r="1389">
          <cell r="B1389" t="str">
            <v>Biscayne, Florida</v>
          </cell>
          <cell r="H1389">
            <v>70</v>
          </cell>
        </row>
        <row r="1390">
          <cell r="B1390" t="str">
            <v>Biscayne, Florida</v>
          </cell>
          <cell r="H1390">
            <v>70</v>
          </cell>
        </row>
        <row r="1391">
          <cell r="B1391" t="str">
            <v>Biscayne, Florida</v>
          </cell>
          <cell r="H1391">
            <v>70</v>
          </cell>
        </row>
        <row r="1392">
          <cell r="B1392" t="str">
            <v>Biscayne, Florida</v>
          </cell>
          <cell r="H1392">
            <v>70</v>
          </cell>
        </row>
        <row r="1393">
          <cell r="B1393" t="str">
            <v>Biscayne, Florida</v>
          </cell>
          <cell r="H1393">
            <v>70</v>
          </cell>
        </row>
        <row r="1394">
          <cell r="B1394" t="str">
            <v>Biscayne, Florida</v>
          </cell>
          <cell r="H1394">
            <v>70</v>
          </cell>
        </row>
        <row r="1395">
          <cell r="B1395" t="str">
            <v>Biscayne, Florida</v>
          </cell>
          <cell r="H1395">
            <v>70</v>
          </cell>
        </row>
        <row r="1396">
          <cell r="B1396" t="str">
            <v>Biscayne, Florida</v>
          </cell>
          <cell r="H1396">
            <v>70</v>
          </cell>
        </row>
        <row r="1397">
          <cell r="B1397" t="str">
            <v>Biscayne, Florida</v>
          </cell>
          <cell r="H1397">
            <v>70</v>
          </cell>
        </row>
        <row r="1398">
          <cell r="B1398" t="str">
            <v>Biscayne, Florida</v>
          </cell>
          <cell r="H1398">
            <v>70</v>
          </cell>
        </row>
        <row r="1399">
          <cell r="B1399" t="str">
            <v>Biscayne, Florida</v>
          </cell>
          <cell r="H1399">
            <v>70</v>
          </cell>
        </row>
        <row r="1400">
          <cell r="B1400" t="str">
            <v>Biscayne, Florida</v>
          </cell>
          <cell r="H1400">
            <v>70</v>
          </cell>
        </row>
        <row r="1401">
          <cell r="B1401" t="str">
            <v>Biscayne, Florida</v>
          </cell>
          <cell r="H1401">
            <v>70</v>
          </cell>
        </row>
        <row r="1402">
          <cell r="B1402" t="str">
            <v>Biscayne, Florida</v>
          </cell>
          <cell r="H1402">
            <v>70</v>
          </cell>
        </row>
        <row r="1403">
          <cell r="B1403" t="str">
            <v>Biscayne, Florida</v>
          </cell>
          <cell r="H1403">
            <v>70</v>
          </cell>
        </row>
        <row r="1404">
          <cell r="B1404" t="str">
            <v>Biscayne, Florida</v>
          </cell>
          <cell r="H1404">
            <v>70</v>
          </cell>
        </row>
        <row r="1405">
          <cell r="B1405" t="str">
            <v>Biscayne, Florida</v>
          </cell>
          <cell r="H1405">
            <v>70</v>
          </cell>
        </row>
        <row r="1406">
          <cell r="B1406" t="str">
            <v>Biscayne, Florida</v>
          </cell>
          <cell r="H1406">
            <v>70</v>
          </cell>
        </row>
        <row r="1407">
          <cell r="B1407" t="str">
            <v>Biscayne, Florida</v>
          </cell>
          <cell r="H1407">
            <v>70</v>
          </cell>
        </row>
        <row r="1408">
          <cell r="B1408" t="str">
            <v>Biscayne, Florida</v>
          </cell>
          <cell r="H1408">
            <v>70</v>
          </cell>
        </row>
        <row r="1409">
          <cell r="B1409" t="str">
            <v>Biscayne, Florida</v>
          </cell>
          <cell r="H1409">
            <v>70</v>
          </cell>
        </row>
        <row r="1410">
          <cell r="B1410" t="str">
            <v>Biscayne, Florida</v>
          </cell>
          <cell r="H1410">
            <v>70</v>
          </cell>
        </row>
        <row r="1411">
          <cell r="B1411" t="str">
            <v>Biscayne, Florida</v>
          </cell>
          <cell r="H1411">
            <v>70</v>
          </cell>
        </row>
        <row r="1412">
          <cell r="B1412" t="str">
            <v>Biscayne, Florida</v>
          </cell>
          <cell r="H1412">
            <v>70</v>
          </cell>
        </row>
        <row r="1413">
          <cell r="B1413" t="str">
            <v>Biscayne, Florida</v>
          </cell>
          <cell r="H1413">
            <v>70</v>
          </cell>
        </row>
        <row r="1414">
          <cell r="B1414" t="str">
            <v>Biscayne, Florida</v>
          </cell>
          <cell r="H1414">
            <v>70</v>
          </cell>
        </row>
        <row r="1415">
          <cell r="B1415" t="str">
            <v>Biscayne, Florida</v>
          </cell>
          <cell r="H1415">
            <v>70</v>
          </cell>
        </row>
        <row r="1416">
          <cell r="B1416" t="str">
            <v>Biscayne, Florida</v>
          </cell>
          <cell r="H1416">
            <v>70</v>
          </cell>
        </row>
        <row r="1417">
          <cell r="B1417" t="str">
            <v>Biscayne, Florida</v>
          </cell>
          <cell r="H1417">
            <v>70</v>
          </cell>
        </row>
        <row r="1418">
          <cell r="B1418" t="str">
            <v>Biscayne, Florida</v>
          </cell>
          <cell r="H1418">
            <v>70</v>
          </cell>
        </row>
        <row r="1419">
          <cell r="B1419" t="str">
            <v>Biscayne, Florida</v>
          </cell>
          <cell r="H1419">
            <v>70</v>
          </cell>
        </row>
        <row r="1420">
          <cell r="B1420" t="str">
            <v>Biscayne, Florida</v>
          </cell>
          <cell r="H1420">
            <v>70</v>
          </cell>
        </row>
        <row r="1421">
          <cell r="B1421" t="str">
            <v>Biscayne, Florida</v>
          </cell>
          <cell r="H1421">
            <v>70</v>
          </cell>
        </row>
        <row r="1422">
          <cell r="B1422" t="str">
            <v>Biscayne, Florida</v>
          </cell>
          <cell r="H1422">
            <v>70</v>
          </cell>
        </row>
        <row r="1423">
          <cell r="B1423" t="str">
            <v>Biscayne, Florida</v>
          </cell>
          <cell r="H1423">
            <v>70</v>
          </cell>
        </row>
        <row r="1424">
          <cell r="B1424" t="str">
            <v>Biscayne, Florida</v>
          </cell>
          <cell r="H1424">
            <v>70</v>
          </cell>
        </row>
        <row r="1425">
          <cell r="B1425" t="str">
            <v>Biscayne, Florida</v>
          </cell>
          <cell r="H1425">
            <v>70</v>
          </cell>
        </row>
        <row r="1426">
          <cell r="B1426" t="str">
            <v>Biscayne, Florida</v>
          </cell>
          <cell r="H1426">
            <v>70</v>
          </cell>
        </row>
        <row r="1427">
          <cell r="B1427" t="str">
            <v>Biscayne, Florida</v>
          </cell>
          <cell r="H1427">
            <v>70</v>
          </cell>
        </row>
        <row r="1428">
          <cell r="B1428" t="str">
            <v>Biscayne, Florida</v>
          </cell>
          <cell r="H1428">
            <v>70</v>
          </cell>
        </row>
        <row r="1429">
          <cell r="B1429" t="str">
            <v>Biscayne, Florida</v>
          </cell>
          <cell r="H1429">
            <v>70</v>
          </cell>
        </row>
        <row r="1430">
          <cell r="B1430" t="str">
            <v>Biscayne, Florida</v>
          </cell>
          <cell r="H1430">
            <v>70</v>
          </cell>
        </row>
        <row r="1431">
          <cell r="B1431" t="str">
            <v>Biscayne, Florida</v>
          </cell>
          <cell r="H1431">
            <v>70</v>
          </cell>
        </row>
        <row r="1432">
          <cell r="B1432" t="str">
            <v>Biscayne, Florida</v>
          </cell>
          <cell r="H1432">
            <v>70</v>
          </cell>
        </row>
        <row r="1433">
          <cell r="B1433" t="str">
            <v>Biscayne, Florida</v>
          </cell>
          <cell r="H1433">
            <v>70</v>
          </cell>
        </row>
        <row r="1434">
          <cell r="B1434" t="str">
            <v>Biscayne, Florida</v>
          </cell>
          <cell r="H1434">
            <v>70</v>
          </cell>
        </row>
        <row r="1435">
          <cell r="B1435" t="str">
            <v>Biscayne, Florida</v>
          </cell>
          <cell r="H1435">
            <v>70</v>
          </cell>
        </row>
        <row r="1436">
          <cell r="B1436" t="str">
            <v>Biscayne, Florida</v>
          </cell>
          <cell r="H1436">
            <v>70</v>
          </cell>
        </row>
        <row r="1437">
          <cell r="B1437" t="str">
            <v>Biscayne, Florida</v>
          </cell>
          <cell r="H1437">
            <v>70</v>
          </cell>
        </row>
        <row r="1438">
          <cell r="B1438" t="str">
            <v>Biscayne, Florida</v>
          </cell>
          <cell r="H1438">
            <v>70</v>
          </cell>
        </row>
        <row r="1439">
          <cell r="B1439" t="str">
            <v>Biscayne, Florida</v>
          </cell>
          <cell r="H1439">
            <v>70</v>
          </cell>
        </row>
        <row r="1440">
          <cell r="B1440" t="str">
            <v>Biscayne, Florida</v>
          </cell>
          <cell r="H1440">
            <v>70</v>
          </cell>
        </row>
        <row r="1441">
          <cell r="B1441" t="str">
            <v>Biscayne, Florida</v>
          </cell>
          <cell r="H1441">
            <v>70</v>
          </cell>
        </row>
        <row r="1442">
          <cell r="B1442" t="str">
            <v>Biscayne, Florida</v>
          </cell>
          <cell r="H1442">
            <v>70</v>
          </cell>
        </row>
        <row r="1443">
          <cell r="B1443" t="str">
            <v>Biscayne, Florida</v>
          </cell>
          <cell r="H1443">
            <v>70</v>
          </cell>
        </row>
        <row r="1444">
          <cell r="B1444" t="str">
            <v>Biscayne, Florida</v>
          </cell>
          <cell r="H1444">
            <v>70</v>
          </cell>
        </row>
        <row r="1445">
          <cell r="B1445" t="str">
            <v>Biscayne, Florida</v>
          </cell>
          <cell r="H1445">
            <v>70</v>
          </cell>
        </row>
        <row r="1446">
          <cell r="B1446" t="str">
            <v>Biscayne, Florida</v>
          </cell>
          <cell r="H1446">
            <v>70</v>
          </cell>
        </row>
        <row r="1447">
          <cell r="B1447" t="str">
            <v>Biscayne, Florida</v>
          </cell>
          <cell r="H1447">
            <v>70</v>
          </cell>
        </row>
        <row r="1448">
          <cell r="B1448" t="str">
            <v>Biscayne, Florida</v>
          </cell>
          <cell r="H1448">
            <v>70</v>
          </cell>
        </row>
        <row r="1449">
          <cell r="B1449" t="str">
            <v>Biscayne, Florida</v>
          </cell>
          <cell r="H1449">
            <v>70</v>
          </cell>
        </row>
        <row r="1450">
          <cell r="B1450" t="str">
            <v>Biscayne, Florida</v>
          </cell>
          <cell r="H1450">
            <v>70</v>
          </cell>
        </row>
        <row r="1451">
          <cell r="B1451" t="str">
            <v>Biscayne, Florida</v>
          </cell>
          <cell r="H1451">
            <v>70</v>
          </cell>
        </row>
        <row r="1452">
          <cell r="B1452" t="str">
            <v>Biscayne, Florida</v>
          </cell>
          <cell r="H1452">
            <v>70</v>
          </cell>
        </row>
        <row r="1453">
          <cell r="B1453" t="str">
            <v>Biscayne, Florida</v>
          </cell>
          <cell r="H1453">
            <v>70</v>
          </cell>
        </row>
        <row r="1454">
          <cell r="B1454" t="str">
            <v>Biscayne, Florida</v>
          </cell>
          <cell r="H1454">
            <v>70</v>
          </cell>
        </row>
        <row r="1455">
          <cell r="B1455" t="str">
            <v>Biscayne, Florida</v>
          </cell>
          <cell r="H1455">
            <v>70</v>
          </cell>
        </row>
        <row r="1456">
          <cell r="B1456" t="str">
            <v>Biscayne, Florida</v>
          </cell>
          <cell r="H1456">
            <v>70</v>
          </cell>
        </row>
        <row r="1457">
          <cell r="B1457" t="str">
            <v>Biscayne, Florida</v>
          </cell>
          <cell r="H1457">
            <v>70</v>
          </cell>
        </row>
        <row r="1458">
          <cell r="B1458" t="str">
            <v>Biscayne, Florida</v>
          </cell>
          <cell r="H1458">
            <v>70</v>
          </cell>
        </row>
        <row r="1459">
          <cell r="B1459" t="str">
            <v>Biscayne, Florida</v>
          </cell>
          <cell r="H1459">
            <v>70</v>
          </cell>
        </row>
        <row r="1460">
          <cell r="B1460" t="str">
            <v>Biscayne, Florida</v>
          </cell>
          <cell r="H1460">
            <v>70</v>
          </cell>
        </row>
        <row r="1461">
          <cell r="B1461" t="str">
            <v>Biscayne, Florida</v>
          </cell>
          <cell r="H1461">
            <v>70</v>
          </cell>
        </row>
        <row r="1462">
          <cell r="B1462" t="str">
            <v>Biscayne, Florida</v>
          </cell>
          <cell r="H1462">
            <v>70</v>
          </cell>
        </row>
        <row r="1463">
          <cell r="B1463" t="str">
            <v>Biscayne, Florida</v>
          </cell>
          <cell r="H1463">
            <v>70</v>
          </cell>
        </row>
        <row r="1464">
          <cell r="B1464" t="str">
            <v>Biscayne, Florida</v>
          </cell>
          <cell r="H1464">
            <v>70</v>
          </cell>
        </row>
        <row r="1465">
          <cell r="B1465" t="str">
            <v>Biscayne, Florida</v>
          </cell>
          <cell r="H1465">
            <v>70</v>
          </cell>
        </row>
        <row r="1466">
          <cell r="B1466" t="str">
            <v>Biscayne, Florida</v>
          </cell>
          <cell r="H1466">
            <v>70</v>
          </cell>
        </row>
        <row r="1467">
          <cell r="B1467" t="str">
            <v>Biscayne, Florida</v>
          </cell>
          <cell r="H1467">
            <v>70</v>
          </cell>
        </row>
        <row r="1468">
          <cell r="B1468" t="str">
            <v>Biscayne, Florida</v>
          </cell>
          <cell r="H1468">
            <v>70</v>
          </cell>
        </row>
        <row r="1469">
          <cell r="B1469" t="str">
            <v>Biscayne, Florida</v>
          </cell>
          <cell r="H1469">
            <v>70</v>
          </cell>
        </row>
        <row r="1470">
          <cell r="B1470" t="str">
            <v>Biscayne, Florida</v>
          </cell>
          <cell r="H1470">
            <v>70</v>
          </cell>
        </row>
        <row r="1471">
          <cell r="B1471" t="str">
            <v>Biscayne, Florida</v>
          </cell>
          <cell r="H1471">
            <v>70</v>
          </cell>
        </row>
        <row r="1472">
          <cell r="B1472" t="str">
            <v>Biscayne, Florida</v>
          </cell>
          <cell r="H1472">
            <v>70</v>
          </cell>
        </row>
        <row r="1473">
          <cell r="B1473" t="str">
            <v>Biscayne, Florida</v>
          </cell>
          <cell r="H1473">
            <v>70</v>
          </cell>
        </row>
        <row r="1474">
          <cell r="B1474" t="str">
            <v>Biscayne, Florida</v>
          </cell>
          <cell r="H1474">
            <v>70</v>
          </cell>
        </row>
        <row r="1475">
          <cell r="B1475" t="str">
            <v>Biscayne, Florida</v>
          </cell>
          <cell r="H1475">
            <v>70</v>
          </cell>
        </row>
        <row r="1476">
          <cell r="B1476" t="str">
            <v>Biscayne, Florida</v>
          </cell>
          <cell r="H1476">
            <v>70</v>
          </cell>
        </row>
        <row r="1477">
          <cell r="B1477" t="str">
            <v>Biscayne, Florida</v>
          </cell>
          <cell r="H1477">
            <v>70</v>
          </cell>
        </row>
        <row r="1478">
          <cell r="B1478" t="str">
            <v>Biscayne, Florida</v>
          </cell>
          <cell r="H1478">
            <v>70</v>
          </cell>
        </row>
        <row r="1479">
          <cell r="B1479" t="str">
            <v>Biscayne, Florida</v>
          </cell>
          <cell r="H1479">
            <v>70</v>
          </cell>
        </row>
        <row r="1480">
          <cell r="B1480" t="str">
            <v>Biscayne, Florida</v>
          </cell>
          <cell r="H1480">
            <v>70</v>
          </cell>
        </row>
        <row r="1481">
          <cell r="B1481" t="str">
            <v>Biscayne, Florida</v>
          </cell>
          <cell r="H1481">
            <v>70</v>
          </cell>
        </row>
        <row r="1482">
          <cell r="B1482" t="str">
            <v>Biscayne, Florida</v>
          </cell>
          <cell r="H1482">
            <v>70</v>
          </cell>
        </row>
        <row r="1483">
          <cell r="B1483" t="str">
            <v>Biscayne, Florida</v>
          </cell>
          <cell r="H1483">
            <v>70</v>
          </cell>
        </row>
        <row r="1484">
          <cell r="B1484" t="str">
            <v>Biscayne, Florida</v>
          </cell>
          <cell r="H1484">
            <v>70</v>
          </cell>
        </row>
        <row r="1485">
          <cell r="B1485" t="str">
            <v>Biscayne, Florida</v>
          </cell>
          <cell r="H1485">
            <v>70</v>
          </cell>
        </row>
        <row r="1486">
          <cell r="B1486" t="str">
            <v>Biscayne, Florida</v>
          </cell>
          <cell r="H1486">
            <v>70</v>
          </cell>
        </row>
        <row r="1487">
          <cell r="B1487" t="str">
            <v>Biscayne, Florida</v>
          </cell>
          <cell r="H1487">
            <v>70</v>
          </cell>
        </row>
        <row r="1488">
          <cell r="B1488" t="str">
            <v>Biscayne, Florida</v>
          </cell>
          <cell r="H1488">
            <v>70</v>
          </cell>
        </row>
        <row r="1489">
          <cell r="B1489" t="str">
            <v>Biscayne, Florida</v>
          </cell>
          <cell r="H1489">
            <v>70</v>
          </cell>
        </row>
        <row r="1490">
          <cell r="B1490" t="str">
            <v>Biscayne, Florida</v>
          </cell>
          <cell r="H1490">
            <v>70</v>
          </cell>
        </row>
        <row r="1491">
          <cell r="B1491" t="str">
            <v>Biscayne, Florida</v>
          </cell>
          <cell r="H1491">
            <v>70</v>
          </cell>
        </row>
        <row r="1492">
          <cell r="B1492" t="str">
            <v>Biscayne, Florida</v>
          </cell>
          <cell r="H1492">
            <v>70</v>
          </cell>
        </row>
        <row r="1493">
          <cell r="B1493" t="str">
            <v>Biscayne, Florida</v>
          </cell>
          <cell r="H1493">
            <v>70</v>
          </cell>
        </row>
        <row r="1494">
          <cell r="B1494" t="str">
            <v>Biscayne, Florida</v>
          </cell>
          <cell r="H1494">
            <v>70</v>
          </cell>
        </row>
        <row r="1495">
          <cell r="B1495" t="str">
            <v>Biscayne, Florida</v>
          </cell>
          <cell r="H1495">
            <v>70</v>
          </cell>
        </row>
        <row r="1496">
          <cell r="B1496" t="str">
            <v>Biscayne, Florida</v>
          </cell>
          <cell r="H1496">
            <v>70</v>
          </cell>
        </row>
        <row r="1497">
          <cell r="B1497" t="str">
            <v>Biscayne, Florida</v>
          </cell>
          <cell r="H1497">
            <v>70</v>
          </cell>
        </row>
        <row r="1498">
          <cell r="B1498" t="str">
            <v>Biscayne, Florida</v>
          </cell>
          <cell r="H1498">
            <v>70</v>
          </cell>
        </row>
        <row r="1499">
          <cell r="B1499" t="str">
            <v>Biscayne, Florida</v>
          </cell>
          <cell r="H1499">
            <v>70</v>
          </cell>
        </row>
        <row r="1500">
          <cell r="B1500" t="str">
            <v>Biscayne, Florida</v>
          </cell>
          <cell r="H1500">
            <v>70</v>
          </cell>
        </row>
        <row r="1501">
          <cell r="B1501" t="str">
            <v>Biscayne, Florida</v>
          </cell>
          <cell r="H1501">
            <v>70</v>
          </cell>
        </row>
        <row r="1502">
          <cell r="B1502" t="str">
            <v>Biscayne, Florida</v>
          </cell>
          <cell r="H1502">
            <v>70</v>
          </cell>
        </row>
        <row r="1503">
          <cell r="B1503" t="str">
            <v>Biscayne, Florida</v>
          </cell>
          <cell r="H1503">
            <v>70</v>
          </cell>
        </row>
        <row r="1504">
          <cell r="B1504" t="str">
            <v>Biscayne, Florida</v>
          </cell>
          <cell r="H1504">
            <v>70</v>
          </cell>
        </row>
        <row r="1505">
          <cell r="B1505" t="str">
            <v>Biscayne, Florida</v>
          </cell>
          <cell r="H1505">
            <v>70</v>
          </cell>
        </row>
        <row r="1506">
          <cell r="B1506" t="str">
            <v>Biscayne, Florida</v>
          </cell>
          <cell r="H1506">
            <v>70</v>
          </cell>
        </row>
        <row r="1507">
          <cell r="B1507" t="str">
            <v>Biscayne, Florida</v>
          </cell>
          <cell r="H1507">
            <v>70</v>
          </cell>
        </row>
        <row r="1508">
          <cell r="B1508" t="str">
            <v>Biscayne, Florida</v>
          </cell>
          <cell r="H1508">
            <v>70</v>
          </cell>
        </row>
        <row r="1509">
          <cell r="B1509" t="str">
            <v>Biscayne, Florida</v>
          </cell>
          <cell r="H1509">
            <v>70</v>
          </cell>
        </row>
        <row r="1510">
          <cell r="B1510" t="str">
            <v>Biscayne, Florida</v>
          </cell>
          <cell r="H1510">
            <v>70</v>
          </cell>
        </row>
        <row r="1511">
          <cell r="B1511" t="str">
            <v>Biscayne, Florida</v>
          </cell>
          <cell r="H1511">
            <v>70</v>
          </cell>
        </row>
        <row r="1512">
          <cell r="B1512" t="str">
            <v>Biscayne, Florida</v>
          </cell>
          <cell r="H1512">
            <v>70</v>
          </cell>
        </row>
        <row r="1513">
          <cell r="B1513" t="str">
            <v>Biscayne, Florida</v>
          </cell>
          <cell r="H1513">
            <v>70</v>
          </cell>
        </row>
        <row r="1514">
          <cell r="B1514" t="str">
            <v>Biscayne, Florida</v>
          </cell>
          <cell r="H1514">
            <v>70</v>
          </cell>
        </row>
        <row r="1515">
          <cell r="B1515" t="str">
            <v>Biscayne, Florida</v>
          </cell>
          <cell r="H1515">
            <v>70</v>
          </cell>
        </row>
        <row r="1516">
          <cell r="B1516" t="str">
            <v>Biscayne, Florida</v>
          </cell>
          <cell r="H1516">
            <v>70</v>
          </cell>
        </row>
        <row r="1517">
          <cell r="B1517" t="str">
            <v>Biscayne, Florida</v>
          </cell>
          <cell r="H1517">
            <v>70</v>
          </cell>
        </row>
        <row r="1518">
          <cell r="B1518" t="str">
            <v>Biscayne, Florida</v>
          </cell>
          <cell r="H1518">
            <v>70</v>
          </cell>
        </row>
        <row r="1519">
          <cell r="B1519" t="str">
            <v>Biscayne, Florida</v>
          </cell>
          <cell r="H1519">
            <v>70</v>
          </cell>
        </row>
        <row r="1520">
          <cell r="B1520" t="str">
            <v>Biscayne, Florida</v>
          </cell>
          <cell r="H1520">
            <v>70</v>
          </cell>
        </row>
        <row r="1521">
          <cell r="B1521" t="str">
            <v>Biscayne, Florida</v>
          </cell>
          <cell r="H1521">
            <v>70</v>
          </cell>
        </row>
        <row r="1522">
          <cell r="B1522" t="str">
            <v>Biscayne, Florida</v>
          </cell>
          <cell r="H1522">
            <v>70</v>
          </cell>
        </row>
        <row r="1523">
          <cell r="B1523" t="str">
            <v>Biscayne, Florida</v>
          </cell>
          <cell r="H1523">
            <v>70</v>
          </cell>
        </row>
        <row r="1524">
          <cell r="B1524" t="str">
            <v>Biscayne, Florida</v>
          </cell>
          <cell r="H1524">
            <v>70</v>
          </cell>
        </row>
        <row r="1525">
          <cell r="B1525" t="str">
            <v>Biscayne, Florida</v>
          </cell>
          <cell r="H1525">
            <v>70</v>
          </cell>
        </row>
        <row r="1526">
          <cell r="B1526" t="str">
            <v>Biscayne, Florida</v>
          </cell>
          <cell r="H1526">
            <v>70</v>
          </cell>
        </row>
        <row r="1527">
          <cell r="B1527" t="str">
            <v>Biscayne, Florida</v>
          </cell>
          <cell r="H1527">
            <v>70</v>
          </cell>
        </row>
        <row r="1528">
          <cell r="B1528" t="str">
            <v>Biscayne, Florida</v>
          </cell>
          <cell r="H1528">
            <v>70</v>
          </cell>
        </row>
        <row r="1529">
          <cell r="B1529" t="str">
            <v>Biscayne, Florida</v>
          </cell>
          <cell r="H1529">
            <v>70</v>
          </cell>
        </row>
        <row r="1530">
          <cell r="B1530" t="str">
            <v>Biscayne, Florida</v>
          </cell>
          <cell r="H1530">
            <v>70</v>
          </cell>
        </row>
        <row r="1531">
          <cell r="B1531" t="str">
            <v>Biscayne, Florida</v>
          </cell>
          <cell r="H1531">
            <v>70</v>
          </cell>
        </row>
        <row r="1532">
          <cell r="B1532" t="str">
            <v>Biscayne, Florida</v>
          </cell>
          <cell r="H1532">
            <v>70</v>
          </cell>
        </row>
        <row r="1533">
          <cell r="B1533" t="str">
            <v>Biscayne, Florida</v>
          </cell>
          <cell r="H1533">
            <v>70</v>
          </cell>
        </row>
        <row r="1534">
          <cell r="B1534" t="str">
            <v>Biscayne, Florida</v>
          </cell>
          <cell r="H1534">
            <v>70</v>
          </cell>
        </row>
        <row r="1535">
          <cell r="B1535" t="str">
            <v>Biscayne, Florida</v>
          </cell>
          <cell r="H1535">
            <v>70</v>
          </cell>
        </row>
        <row r="1536">
          <cell r="B1536" t="str">
            <v>Biscayne, Florida</v>
          </cell>
          <cell r="H1536">
            <v>70</v>
          </cell>
        </row>
        <row r="1537">
          <cell r="B1537" t="str">
            <v>Biscayne, Florida</v>
          </cell>
          <cell r="H1537">
            <v>70</v>
          </cell>
        </row>
        <row r="1538">
          <cell r="B1538" t="str">
            <v>Biscayne, Florida</v>
          </cell>
          <cell r="H1538">
            <v>70</v>
          </cell>
        </row>
        <row r="1539">
          <cell r="B1539" t="str">
            <v>Biscayne, Florida</v>
          </cell>
          <cell r="H1539">
            <v>70</v>
          </cell>
        </row>
        <row r="1540">
          <cell r="B1540" t="str">
            <v>Biscayne, Florida</v>
          </cell>
          <cell r="H1540">
            <v>70</v>
          </cell>
        </row>
        <row r="1541">
          <cell r="B1541" t="str">
            <v>Biscayne, Florida</v>
          </cell>
          <cell r="H1541">
            <v>70</v>
          </cell>
        </row>
        <row r="1542">
          <cell r="B1542" t="str">
            <v>Biscayne, Florida</v>
          </cell>
          <cell r="H1542">
            <v>70</v>
          </cell>
        </row>
        <row r="1543">
          <cell r="B1543" t="str">
            <v>Biscayne, Florida</v>
          </cell>
          <cell r="H1543">
            <v>70</v>
          </cell>
        </row>
        <row r="1544">
          <cell r="B1544" t="str">
            <v>Biscayne, Florida</v>
          </cell>
          <cell r="H1544">
            <v>70</v>
          </cell>
        </row>
        <row r="1545">
          <cell r="B1545" t="str">
            <v>Biscayne, Florida</v>
          </cell>
          <cell r="H1545">
            <v>70</v>
          </cell>
        </row>
        <row r="1546">
          <cell r="B1546" t="str">
            <v>Biscayne, Florida</v>
          </cell>
          <cell r="H1546">
            <v>70</v>
          </cell>
        </row>
        <row r="1547">
          <cell r="B1547" t="str">
            <v>Biscayne, Florida</v>
          </cell>
          <cell r="H1547">
            <v>70</v>
          </cell>
        </row>
        <row r="1548">
          <cell r="B1548" t="str">
            <v>Biscayne, Florida</v>
          </cell>
          <cell r="H1548">
            <v>70</v>
          </cell>
        </row>
        <row r="1549">
          <cell r="B1549" t="str">
            <v>Biscayne, Florida</v>
          </cell>
          <cell r="H1549">
            <v>70</v>
          </cell>
        </row>
        <row r="1550">
          <cell r="B1550" t="str">
            <v>Biscayne, Florida</v>
          </cell>
          <cell r="H1550">
            <v>70</v>
          </cell>
        </row>
        <row r="1551">
          <cell r="B1551" t="str">
            <v>Biscayne, Florida</v>
          </cell>
          <cell r="H1551">
            <v>70</v>
          </cell>
        </row>
        <row r="1552">
          <cell r="B1552" t="str">
            <v>Biscayne, Florida</v>
          </cell>
          <cell r="H1552">
            <v>70</v>
          </cell>
        </row>
        <row r="1553">
          <cell r="B1553" t="str">
            <v>Biscayne, Florida</v>
          </cell>
          <cell r="H1553">
            <v>70</v>
          </cell>
        </row>
        <row r="1554">
          <cell r="B1554" t="str">
            <v>Biscayne, Florida</v>
          </cell>
          <cell r="H1554">
            <v>70</v>
          </cell>
        </row>
        <row r="1555">
          <cell r="B1555" t="str">
            <v>Biscayne, Florida</v>
          </cell>
          <cell r="H1555">
            <v>70</v>
          </cell>
        </row>
        <row r="1556">
          <cell r="B1556" t="str">
            <v>Biscayne, Florida</v>
          </cell>
          <cell r="H1556">
            <v>70</v>
          </cell>
        </row>
        <row r="1557">
          <cell r="B1557" t="str">
            <v>Biscayne, Florida</v>
          </cell>
          <cell r="H1557">
            <v>70</v>
          </cell>
        </row>
        <row r="1558">
          <cell r="B1558" t="str">
            <v>Biscayne, Florida</v>
          </cell>
          <cell r="H1558">
            <v>70</v>
          </cell>
        </row>
        <row r="1559">
          <cell r="B1559" t="str">
            <v>Biscayne, Florida</v>
          </cell>
          <cell r="H1559">
            <v>70</v>
          </cell>
        </row>
        <row r="1560">
          <cell r="B1560" t="str">
            <v>Biscayne, Florida</v>
          </cell>
          <cell r="H1560">
            <v>70</v>
          </cell>
        </row>
        <row r="1561">
          <cell r="B1561" t="str">
            <v>Biscayne, Florida</v>
          </cell>
          <cell r="H1561">
            <v>70</v>
          </cell>
        </row>
        <row r="1562">
          <cell r="B1562" t="str">
            <v>Biscayne, Florida</v>
          </cell>
          <cell r="H1562">
            <v>70</v>
          </cell>
        </row>
        <row r="1563">
          <cell r="B1563" t="str">
            <v>Biscayne, Florida</v>
          </cell>
          <cell r="H1563">
            <v>70</v>
          </cell>
        </row>
        <row r="1564">
          <cell r="B1564" t="str">
            <v>Biscayne, Florida</v>
          </cell>
          <cell r="H1564">
            <v>70</v>
          </cell>
        </row>
        <row r="1565">
          <cell r="B1565" t="str">
            <v>Biscayne, Florida</v>
          </cell>
          <cell r="H1565">
            <v>70</v>
          </cell>
        </row>
        <row r="1566">
          <cell r="B1566" t="str">
            <v>Biscayne, Florida</v>
          </cell>
          <cell r="H1566">
            <v>70</v>
          </cell>
        </row>
        <row r="1567">
          <cell r="B1567" t="str">
            <v>Biscayne, Florida</v>
          </cell>
          <cell r="H1567">
            <v>70</v>
          </cell>
        </row>
        <row r="1568">
          <cell r="B1568" t="str">
            <v>Biscayne, Florida</v>
          </cell>
          <cell r="H1568">
            <v>70</v>
          </cell>
        </row>
        <row r="1569">
          <cell r="B1569" t="str">
            <v>Biscayne, Florida</v>
          </cell>
          <cell r="H1569">
            <v>70</v>
          </cell>
        </row>
        <row r="1570">
          <cell r="B1570" t="str">
            <v>Biscayne, Florida</v>
          </cell>
          <cell r="H1570">
            <v>70</v>
          </cell>
        </row>
        <row r="1571">
          <cell r="B1571" t="str">
            <v>Biscayne, Florida</v>
          </cell>
          <cell r="H1571">
            <v>70</v>
          </cell>
        </row>
        <row r="1572">
          <cell r="B1572" t="str">
            <v>Biscayne, Florida</v>
          </cell>
          <cell r="H1572">
            <v>70</v>
          </cell>
        </row>
        <row r="1573">
          <cell r="B1573" t="str">
            <v>Biscayne, Florida</v>
          </cell>
          <cell r="H1573">
            <v>70</v>
          </cell>
        </row>
        <row r="1574">
          <cell r="B1574" t="str">
            <v>Biscayne, Florida</v>
          </cell>
          <cell r="H1574">
            <v>70</v>
          </cell>
        </row>
        <row r="1575">
          <cell r="B1575" t="str">
            <v>Biscayne, Florida</v>
          </cell>
          <cell r="H1575">
            <v>70</v>
          </cell>
        </row>
        <row r="1576">
          <cell r="B1576" t="str">
            <v>Biscayne, Florida</v>
          </cell>
          <cell r="H1576">
            <v>70</v>
          </cell>
        </row>
        <row r="1577">
          <cell r="B1577" t="str">
            <v>Biscayne, Florida</v>
          </cell>
          <cell r="H1577">
            <v>70</v>
          </cell>
        </row>
        <row r="1578">
          <cell r="B1578" t="str">
            <v>Biscayne, Florida</v>
          </cell>
          <cell r="H1578">
            <v>70</v>
          </cell>
        </row>
        <row r="1579">
          <cell r="B1579" t="str">
            <v>Biscayne, Florida</v>
          </cell>
          <cell r="H1579">
            <v>70</v>
          </cell>
        </row>
        <row r="1580">
          <cell r="B1580" t="str">
            <v>Biscayne, Florida</v>
          </cell>
          <cell r="H1580">
            <v>70</v>
          </cell>
        </row>
        <row r="1581">
          <cell r="B1581" t="str">
            <v>Biscayne, Florida</v>
          </cell>
          <cell r="H1581">
            <v>70</v>
          </cell>
        </row>
        <row r="1582">
          <cell r="B1582" t="str">
            <v>Biscayne, Florida</v>
          </cell>
          <cell r="H1582">
            <v>70</v>
          </cell>
        </row>
        <row r="1583">
          <cell r="B1583" t="str">
            <v>Biscayne, Florida</v>
          </cell>
          <cell r="H1583">
            <v>70</v>
          </cell>
        </row>
        <row r="1584">
          <cell r="B1584" t="str">
            <v>Biscayne, Florida</v>
          </cell>
          <cell r="H1584">
            <v>70</v>
          </cell>
        </row>
        <row r="1585">
          <cell r="B1585" t="str">
            <v>Biscayne, Florida</v>
          </cell>
          <cell r="H1585">
            <v>70</v>
          </cell>
        </row>
        <row r="1586">
          <cell r="B1586" t="str">
            <v>Biscayne, Florida</v>
          </cell>
          <cell r="H1586">
            <v>70</v>
          </cell>
        </row>
        <row r="1587">
          <cell r="B1587" t="str">
            <v>Biscayne, Florida</v>
          </cell>
          <cell r="H1587">
            <v>70</v>
          </cell>
        </row>
        <row r="1588">
          <cell r="B1588" t="str">
            <v>Biscayne, Florida</v>
          </cell>
          <cell r="H1588">
            <v>70</v>
          </cell>
        </row>
        <row r="1589">
          <cell r="B1589" t="str">
            <v>Biscayne, Florida</v>
          </cell>
          <cell r="H1589">
            <v>70</v>
          </cell>
        </row>
        <row r="1590">
          <cell r="B1590" t="str">
            <v>Biscayne, Florida</v>
          </cell>
          <cell r="H1590">
            <v>70</v>
          </cell>
        </row>
        <row r="1591">
          <cell r="B1591" t="str">
            <v>Biscayne, Florida</v>
          </cell>
          <cell r="H1591">
            <v>70</v>
          </cell>
        </row>
        <row r="1592">
          <cell r="B1592" t="str">
            <v>Biscayne, Florida</v>
          </cell>
          <cell r="H1592">
            <v>70</v>
          </cell>
        </row>
        <row r="1593">
          <cell r="B1593" t="str">
            <v>Biscayne, Florida</v>
          </cell>
          <cell r="H1593">
            <v>70</v>
          </cell>
        </row>
        <row r="1594">
          <cell r="B1594" t="str">
            <v>Biscayne, Florida</v>
          </cell>
          <cell r="H1594">
            <v>70</v>
          </cell>
        </row>
        <row r="1595">
          <cell r="B1595" t="str">
            <v>Biscayne, Florida</v>
          </cell>
          <cell r="H1595">
            <v>70</v>
          </cell>
        </row>
        <row r="1596">
          <cell r="B1596" t="str">
            <v>Biscayne, Florida</v>
          </cell>
          <cell r="H1596">
            <v>70</v>
          </cell>
        </row>
        <row r="1597">
          <cell r="B1597" t="str">
            <v>Biscayne, Florida</v>
          </cell>
          <cell r="H1597">
            <v>70</v>
          </cell>
        </row>
        <row r="1598">
          <cell r="B1598" t="str">
            <v>Biscayne, Florida</v>
          </cell>
          <cell r="H1598">
            <v>70</v>
          </cell>
        </row>
        <row r="1599">
          <cell r="B1599" t="str">
            <v>Biscayne, Florida</v>
          </cell>
          <cell r="H1599">
            <v>70</v>
          </cell>
        </row>
        <row r="1600">
          <cell r="B1600" t="str">
            <v>Biscayne, Florida</v>
          </cell>
          <cell r="H1600">
            <v>70</v>
          </cell>
        </row>
        <row r="1601">
          <cell r="B1601" t="str">
            <v>Biscayne, Florida</v>
          </cell>
          <cell r="H1601">
            <v>70</v>
          </cell>
        </row>
        <row r="1602">
          <cell r="B1602" t="str">
            <v>Biscayne, Florida</v>
          </cell>
          <cell r="H1602">
            <v>70</v>
          </cell>
        </row>
        <row r="1603">
          <cell r="B1603" t="str">
            <v>Biscayne, Florida</v>
          </cell>
          <cell r="H1603">
            <v>70</v>
          </cell>
        </row>
        <row r="1604">
          <cell r="B1604" t="str">
            <v>Biscayne, Florida</v>
          </cell>
          <cell r="H1604">
            <v>70</v>
          </cell>
        </row>
        <row r="1605">
          <cell r="B1605" t="str">
            <v>Biscayne, Florida</v>
          </cell>
          <cell r="H1605">
            <v>70</v>
          </cell>
        </row>
        <row r="1606">
          <cell r="B1606" t="str">
            <v>Biscayne, Florida</v>
          </cell>
          <cell r="H1606">
            <v>70</v>
          </cell>
        </row>
        <row r="1607">
          <cell r="B1607" t="str">
            <v>Biscayne, Florida</v>
          </cell>
          <cell r="H1607">
            <v>70</v>
          </cell>
        </row>
        <row r="1608">
          <cell r="B1608" t="str">
            <v>Biscayne, Florida</v>
          </cell>
          <cell r="H1608">
            <v>70</v>
          </cell>
        </row>
        <row r="1609">
          <cell r="B1609" t="str">
            <v>Biscayne, Florida</v>
          </cell>
          <cell r="H1609">
            <v>70</v>
          </cell>
        </row>
        <row r="1610">
          <cell r="B1610" t="str">
            <v>Biscayne, Florida</v>
          </cell>
          <cell r="H1610">
            <v>70</v>
          </cell>
        </row>
        <row r="1611">
          <cell r="B1611" t="str">
            <v>Biscayne, Florida</v>
          </cell>
          <cell r="H1611">
            <v>70</v>
          </cell>
        </row>
        <row r="1612">
          <cell r="B1612" t="str">
            <v>Biscayne, Florida</v>
          </cell>
          <cell r="H1612">
            <v>70</v>
          </cell>
        </row>
        <row r="1613">
          <cell r="B1613" t="str">
            <v>Biscayne, Florida</v>
          </cell>
          <cell r="H1613">
            <v>70</v>
          </cell>
        </row>
        <row r="1614">
          <cell r="B1614" t="str">
            <v>Biscayne, Florida</v>
          </cell>
          <cell r="H1614">
            <v>70</v>
          </cell>
        </row>
        <row r="1615">
          <cell r="B1615" t="str">
            <v>Biscayne, Florida</v>
          </cell>
          <cell r="H1615">
            <v>70</v>
          </cell>
        </row>
        <row r="1616">
          <cell r="B1616" t="str">
            <v>Biscayne, Florida</v>
          </cell>
          <cell r="H1616">
            <v>70</v>
          </cell>
        </row>
        <row r="1617">
          <cell r="B1617" t="str">
            <v>Biscayne, Florida</v>
          </cell>
          <cell r="H1617">
            <v>70</v>
          </cell>
        </row>
        <row r="1618">
          <cell r="B1618" t="str">
            <v>Biscayne, Florida</v>
          </cell>
          <cell r="H1618">
            <v>70</v>
          </cell>
        </row>
        <row r="1619">
          <cell r="B1619" t="str">
            <v>Biscayne, Florida</v>
          </cell>
          <cell r="H1619">
            <v>70</v>
          </cell>
        </row>
        <row r="1620">
          <cell r="B1620" t="str">
            <v>Biscayne, Florida</v>
          </cell>
          <cell r="H1620">
            <v>70</v>
          </cell>
        </row>
        <row r="1621">
          <cell r="B1621" t="str">
            <v>Biscayne, Florida</v>
          </cell>
          <cell r="H1621">
            <v>70</v>
          </cell>
        </row>
        <row r="1622">
          <cell r="B1622" t="str">
            <v>Biscayne, Florida</v>
          </cell>
          <cell r="H1622">
            <v>70</v>
          </cell>
        </row>
        <row r="1623">
          <cell r="B1623" t="str">
            <v>Biscayne, Florida</v>
          </cell>
          <cell r="H1623">
            <v>70</v>
          </cell>
        </row>
        <row r="1624">
          <cell r="B1624" t="str">
            <v>Biscayne, Florida</v>
          </cell>
          <cell r="H1624">
            <v>70</v>
          </cell>
        </row>
        <row r="1625">
          <cell r="B1625" t="str">
            <v>Biscayne, Florida</v>
          </cell>
          <cell r="H1625">
            <v>70</v>
          </cell>
        </row>
        <row r="1626">
          <cell r="B1626" t="str">
            <v>Biscayne, Florida</v>
          </cell>
          <cell r="H1626">
            <v>70</v>
          </cell>
        </row>
        <row r="1627">
          <cell r="B1627" t="str">
            <v>Biscayne, Florida</v>
          </cell>
          <cell r="H1627">
            <v>70</v>
          </cell>
        </row>
        <row r="1628">
          <cell r="B1628" t="str">
            <v>Biscayne, Florida</v>
          </cell>
          <cell r="H1628">
            <v>70</v>
          </cell>
        </row>
        <row r="1629">
          <cell r="B1629" t="str">
            <v>Biscayne, Florida</v>
          </cell>
          <cell r="H1629">
            <v>70</v>
          </cell>
        </row>
        <row r="1630">
          <cell r="B1630" t="str">
            <v>Biscayne, Florida</v>
          </cell>
          <cell r="H1630">
            <v>70</v>
          </cell>
        </row>
        <row r="1631">
          <cell r="B1631" t="str">
            <v>Biscayne, Florida</v>
          </cell>
          <cell r="H1631">
            <v>70</v>
          </cell>
        </row>
        <row r="1632">
          <cell r="B1632" t="str">
            <v>Biscayne, Florida</v>
          </cell>
          <cell r="H1632">
            <v>70</v>
          </cell>
        </row>
        <row r="1633">
          <cell r="B1633" t="str">
            <v>Biscayne, Florida</v>
          </cell>
          <cell r="H1633">
            <v>70</v>
          </cell>
        </row>
        <row r="1634">
          <cell r="B1634" t="str">
            <v>Biscayne, Florida</v>
          </cell>
          <cell r="H1634">
            <v>70</v>
          </cell>
        </row>
        <row r="1635">
          <cell r="B1635" t="str">
            <v>Biscayne, Florida</v>
          </cell>
          <cell r="H1635">
            <v>70</v>
          </cell>
        </row>
        <row r="1636">
          <cell r="B1636" t="str">
            <v>Biscayne, Florida</v>
          </cell>
          <cell r="H1636">
            <v>70</v>
          </cell>
        </row>
        <row r="1637">
          <cell r="B1637" t="str">
            <v>Biscayne, Florida</v>
          </cell>
          <cell r="H1637">
            <v>70</v>
          </cell>
        </row>
        <row r="1638">
          <cell r="B1638" t="str">
            <v>Biscayne, Florida</v>
          </cell>
          <cell r="H1638">
            <v>70</v>
          </cell>
        </row>
        <row r="1639">
          <cell r="B1639" t="str">
            <v>Biscayne, Florida</v>
          </cell>
          <cell r="H1639">
            <v>70</v>
          </cell>
        </row>
        <row r="1640">
          <cell r="B1640" t="str">
            <v>Biscayne, Florida</v>
          </cell>
          <cell r="H1640">
            <v>70</v>
          </cell>
        </row>
        <row r="1641">
          <cell r="B1641" t="str">
            <v>Biscayne, Florida</v>
          </cell>
          <cell r="H1641">
            <v>70</v>
          </cell>
        </row>
        <row r="1642">
          <cell r="B1642" t="str">
            <v>Biscayne, Florida</v>
          </cell>
          <cell r="H1642">
            <v>70</v>
          </cell>
        </row>
        <row r="1643">
          <cell r="B1643" t="str">
            <v>Biscayne, Florida</v>
          </cell>
          <cell r="H1643">
            <v>70</v>
          </cell>
        </row>
        <row r="1644">
          <cell r="B1644" t="str">
            <v>Biscayne, Florida</v>
          </cell>
          <cell r="H1644">
            <v>70</v>
          </cell>
        </row>
        <row r="1645">
          <cell r="B1645" t="str">
            <v>Biscayne, Florida</v>
          </cell>
          <cell r="H1645">
            <v>70</v>
          </cell>
        </row>
        <row r="1646">
          <cell r="B1646" t="str">
            <v>Biscayne, Florida</v>
          </cell>
          <cell r="H1646">
            <v>70</v>
          </cell>
        </row>
        <row r="1647">
          <cell r="B1647" t="str">
            <v>Biscayne, Florida</v>
          </cell>
          <cell r="H1647">
            <v>70</v>
          </cell>
        </row>
        <row r="1648">
          <cell r="B1648" t="str">
            <v>Biscayne, Florida</v>
          </cell>
          <cell r="H1648">
            <v>70</v>
          </cell>
        </row>
        <row r="1649">
          <cell r="B1649" t="str">
            <v>Biscayne, Florida</v>
          </cell>
          <cell r="H1649">
            <v>70</v>
          </cell>
        </row>
        <row r="1650">
          <cell r="B1650" t="str">
            <v>Biscayne, Florida</v>
          </cell>
          <cell r="H1650">
            <v>70</v>
          </cell>
        </row>
        <row r="1651">
          <cell r="B1651" t="str">
            <v>Biscayne, Florida</v>
          </cell>
          <cell r="H1651">
            <v>70</v>
          </cell>
        </row>
        <row r="1652">
          <cell r="B1652" t="str">
            <v>Biscayne, Florida</v>
          </cell>
          <cell r="H1652">
            <v>70</v>
          </cell>
        </row>
        <row r="1653">
          <cell r="B1653" t="str">
            <v>Biscayne, Florida</v>
          </cell>
          <cell r="H1653">
            <v>70</v>
          </cell>
        </row>
        <row r="1654">
          <cell r="B1654" t="str">
            <v>Biscayne, Florida</v>
          </cell>
          <cell r="H1654">
            <v>70</v>
          </cell>
        </row>
        <row r="1655">
          <cell r="B1655" t="str">
            <v>Biscayne, Florida</v>
          </cell>
          <cell r="H1655">
            <v>70</v>
          </cell>
        </row>
        <row r="1656">
          <cell r="B1656" t="str">
            <v>Biscayne, Florida</v>
          </cell>
          <cell r="H1656">
            <v>70</v>
          </cell>
        </row>
        <row r="1657">
          <cell r="B1657" t="str">
            <v>Biscayne, Florida</v>
          </cell>
          <cell r="H1657">
            <v>70</v>
          </cell>
        </row>
        <row r="1658">
          <cell r="B1658" t="str">
            <v>Biscayne, Florida</v>
          </cell>
          <cell r="H1658">
            <v>70</v>
          </cell>
        </row>
        <row r="1659">
          <cell r="B1659" t="str">
            <v>Biscayne, Florida</v>
          </cell>
          <cell r="H1659">
            <v>70</v>
          </cell>
        </row>
        <row r="1660">
          <cell r="B1660" t="str">
            <v>Biscayne, Florida</v>
          </cell>
          <cell r="H1660">
            <v>70</v>
          </cell>
        </row>
        <row r="1661">
          <cell r="B1661" t="str">
            <v>Biscayne, Florida</v>
          </cell>
          <cell r="H1661">
            <v>70</v>
          </cell>
        </row>
        <row r="1662">
          <cell r="B1662" t="str">
            <v>Biscayne, Florida</v>
          </cell>
          <cell r="H1662">
            <v>70</v>
          </cell>
        </row>
        <row r="1663">
          <cell r="B1663" t="str">
            <v>Biscayne, Florida</v>
          </cell>
          <cell r="H1663">
            <v>70</v>
          </cell>
        </row>
        <row r="1664">
          <cell r="B1664" t="str">
            <v>Biscayne, Florida</v>
          </cell>
          <cell r="H1664">
            <v>70</v>
          </cell>
        </row>
        <row r="1665">
          <cell r="B1665" t="str">
            <v>Biscayne, Florida</v>
          </cell>
          <cell r="H1665">
            <v>70</v>
          </cell>
        </row>
        <row r="1666">
          <cell r="B1666" t="str">
            <v>Biscayne, Florida</v>
          </cell>
          <cell r="H1666">
            <v>70</v>
          </cell>
        </row>
        <row r="1667">
          <cell r="B1667" t="str">
            <v>Biscayne, Florida</v>
          </cell>
          <cell r="H1667">
            <v>70</v>
          </cell>
        </row>
        <row r="1668">
          <cell r="B1668" t="str">
            <v>Biscayne, Florida</v>
          </cell>
          <cell r="H1668">
            <v>70</v>
          </cell>
        </row>
        <row r="1669">
          <cell r="B1669" t="str">
            <v>Biscayne, Florida</v>
          </cell>
          <cell r="H1669">
            <v>70</v>
          </cell>
        </row>
        <row r="1670">
          <cell r="B1670" t="str">
            <v>Biscayne, Florida</v>
          </cell>
          <cell r="H1670">
            <v>70</v>
          </cell>
        </row>
        <row r="1671">
          <cell r="B1671" t="str">
            <v>Biscayne, Florida</v>
          </cell>
          <cell r="H1671">
            <v>70</v>
          </cell>
        </row>
        <row r="1672">
          <cell r="B1672" t="str">
            <v>Biscayne, Florida</v>
          </cell>
          <cell r="H1672">
            <v>70</v>
          </cell>
        </row>
        <row r="1673">
          <cell r="B1673" t="str">
            <v>Biscayne, Florida</v>
          </cell>
          <cell r="H1673">
            <v>70</v>
          </cell>
        </row>
        <row r="1674">
          <cell r="B1674" t="str">
            <v>Biscayne, Florida</v>
          </cell>
          <cell r="H1674">
            <v>70</v>
          </cell>
        </row>
        <row r="1675">
          <cell r="B1675" t="str">
            <v>Biscayne, Florida</v>
          </cell>
          <cell r="H1675">
            <v>70</v>
          </cell>
        </row>
        <row r="1676">
          <cell r="B1676" t="str">
            <v>Biscayne, Florida</v>
          </cell>
          <cell r="H1676">
            <v>70</v>
          </cell>
        </row>
        <row r="1677">
          <cell r="B1677" t="str">
            <v>Biscayne, Florida</v>
          </cell>
          <cell r="H1677">
            <v>70</v>
          </cell>
        </row>
        <row r="1678">
          <cell r="B1678" t="str">
            <v>Biscayne, Florida</v>
          </cell>
          <cell r="H1678">
            <v>70</v>
          </cell>
        </row>
        <row r="1679">
          <cell r="B1679" t="str">
            <v>Biscayne, Florida</v>
          </cell>
          <cell r="H1679">
            <v>70</v>
          </cell>
        </row>
        <row r="1680">
          <cell r="B1680" t="str">
            <v>Biscayne, Florida</v>
          </cell>
          <cell r="H1680">
            <v>70</v>
          </cell>
        </row>
        <row r="1681">
          <cell r="B1681" t="str">
            <v>Biscayne, Florida</v>
          </cell>
          <cell r="H1681">
            <v>70</v>
          </cell>
        </row>
        <row r="1682">
          <cell r="B1682" t="str">
            <v>Biscayne, Florida</v>
          </cell>
          <cell r="H1682">
            <v>70</v>
          </cell>
        </row>
        <row r="1683">
          <cell r="B1683" t="str">
            <v>Biscayne, Florida</v>
          </cell>
          <cell r="H1683">
            <v>70</v>
          </cell>
        </row>
        <row r="1684">
          <cell r="B1684" t="str">
            <v>Biscayne, Florida</v>
          </cell>
          <cell r="H1684">
            <v>70</v>
          </cell>
        </row>
        <row r="1685">
          <cell r="B1685" t="str">
            <v>Biscayne, Florida</v>
          </cell>
          <cell r="H1685">
            <v>70</v>
          </cell>
        </row>
        <row r="1686">
          <cell r="B1686" t="str">
            <v>Biscayne, Florida</v>
          </cell>
          <cell r="H1686">
            <v>70</v>
          </cell>
        </row>
        <row r="1687">
          <cell r="B1687" t="str">
            <v>Biscayne, Florida</v>
          </cell>
          <cell r="H1687">
            <v>70</v>
          </cell>
        </row>
        <row r="1688">
          <cell r="B1688" t="str">
            <v>Biscayne, Florida</v>
          </cell>
          <cell r="H1688">
            <v>70</v>
          </cell>
        </row>
        <row r="1689">
          <cell r="B1689" t="str">
            <v>Biscayne, Florida</v>
          </cell>
          <cell r="H1689">
            <v>70</v>
          </cell>
        </row>
        <row r="1690">
          <cell r="B1690" t="str">
            <v>Biscayne, Florida</v>
          </cell>
          <cell r="H1690">
            <v>70</v>
          </cell>
        </row>
        <row r="1691">
          <cell r="B1691" t="str">
            <v>Biscayne, Florida</v>
          </cell>
          <cell r="H1691">
            <v>70</v>
          </cell>
        </row>
        <row r="1692">
          <cell r="B1692" t="str">
            <v>Biscayne, Florida</v>
          </cell>
          <cell r="H1692">
            <v>70</v>
          </cell>
        </row>
        <row r="1693">
          <cell r="B1693" t="str">
            <v>Biscayne, Florida</v>
          </cell>
          <cell r="H1693">
            <v>70</v>
          </cell>
        </row>
        <row r="1694">
          <cell r="B1694" t="str">
            <v>Biscayne, Florida</v>
          </cell>
          <cell r="H1694">
            <v>70</v>
          </cell>
        </row>
        <row r="1695">
          <cell r="B1695" t="str">
            <v>Biscayne, Florida</v>
          </cell>
          <cell r="H1695">
            <v>70</v>
          </cell>
        </row>
        <row r="1696">
          <cell r="B1696" t="str">
            <v>Biscayne, Florida</v>
          </cell>
          <cell r="H1696">
            <v>70</v>
          </cell>
        </row>
        <row r="1697">
          <cell r="B1697" t="str">
            <v>Biscayne, Florida</v>
          </cell>
          <cell r="H1697">
            <v>70</v>
          </cell>
        </row>
        <row r="1698">
          <cell r="B1698" t="str">
            <v>Biscayne, Florida</v>
          </cell>
          <cell r="H1698">
            <v>70</v>
          </cell>
        </row>
        <row r="1699">
          <cell r="B1699" t="str">
            <v>Biscayne, Florida</v>
          </cell>
          <cell r="H1699">
            <v>70</v>
          </cell>
        </row>
        <row r="1700">
          <cell r="B1700" t="str">
            <v>Biscayne, Florida</v>
          </cell>
          <cell r="H1700">
            <v>70</v>
          </cell>
        </row>
        <row r="1701">
          <cell r="B1701" t="str">
            <v>Biscayne, Florida</v>
          </cell>
          <cell r="H1701">
            <v>70</v>
          </cell>
        </row>
        <row r="1702">
          <cell r="B1702" t="str">
            <v>Biscayne, Florida</v>
          </cell>
          <cell r="H1702">
            <v>70</v>
          </cell>
        </row>
        <row r="1703">
          <cell r="B1703" t="str">
            <v>Biscayne, Florida</v>
          </cell>
          <cell r="H1703">
            <v>70</v>
          </cell>
        </row>
        <row r="1704">
          <cell r="B1704" t="str">
            <v>Biscayne, Florida</v>
          </cell>
          <cell r="H1704">
            <v>70</v>
          </cell>
        </row>
        <row r="1705">
          <cell r="B1705" t="str">
            <v>Biscayne, Florida</v>
          </cell>
          <cell r="H1705">
            <v>70</v>
          </cell>
        </row>
        <row r="1706">
          <cell r="B1706" t="str">
            <v>Biscayne, Florida</v>
          </cell>
          <cell r="H1706">
            <v>70</v>
          </cell>
        </row>
        <row r="1707">
          <cell r="B1707" t="str">
            <v>Biscayne, Florida</v>
          </cell>
          <cell r="H1707">
            <v>70</v>
          </cell>
        </row>
        <row r="1708">
          <cell r="B1708" t="str">
            <v>Biscayne, Florida</v>
          </cell>
          <cell r="H1708">
            <v>70</v>
          </cell>
        </row>
        <row r="1709">
          <cell r="B1709" t="str">
            <v>Biscayne, Florida</v>
          </cell>
          <cell r="H1709">
            <v>70</v>
          </cell>
        </row>
        <row r="1710">
          <cell r="B1710" t="str">
            <v>Biscayne, Florida</v>
          </cell>
          <cell r="H1710">
            <v>70</v>
          </cell>
        </row>
        <row r="1711">
          <cell r="B1711" t="str">
            <v>Biscayne, Florida</v>
          </cell>
          <cell r="H1711">
            <v>70</v>
          </cell>
        </row>
        <row r="1712">
          <cell r="B1712" t="str">
            <v>Biscayne, Florida</v>
          </cell>
          <cell r="H1712">
            <v>70</v>
          </cell>
        </row>
        <row r="1713">
          <cell r="B1713" t="str">
            <v>Biscayne, Florida</v>
          </cell>
          <cell r="H1713">
            <v>70</v>
          </cell>
        </row>
        <row r="1714">
          <cell r="B1714" t="str">
            <v>Biscayne, Florida</v>
          </cell>
          <cell r="H1714">
            <v>70</v>
          </cell>
        </row>
        <row r="1715">
          <cell r="B1715" t="str">
            <v>Biscayne, Florida</v>
          </cell>
          <cell r="H1715">
            <v>70</v>
          </cell>
        </row>
        <row r="1716">
          <cell r="B1716" t="str">
            <v>Biscayne, Florida</v>
          </cell>
          <cell r="H1716">
            <v>70</v>
          </cell>
        </row>
        <row r="1717">
          <cell r="B1717" t="str">
            <v>Biscayne, Florida</v>
          </cell>
          <cell r="H1717">
            <v>70</v>
          </cell>
        </row>
        <row r="1718">
          <cell r="B1718" t="str">
            <v>Biscayne, Florida</v>
          </cell>
          <cell r="H1718">
            <v>70</v>
          </cell>
        </row>
        <row r="1719">
          <cell r="B1719" t="str">
            <v>Biscayne, Florida</v>
          </cell>
          <cell r="H1719">
            <v>70</v>
          </cell>
        </row>
        <row r="1720">
          <cell r="B1720" t="str">
            <v>Biscayne, Florida</v>
          </cell>
          <cell r="H1720">
            <v>70</v>
          </cell>
        </row>
        <row r="1721">
          <cell r="B1721" t="str">
            <v>Biscayne, Florida</v>
          </cell>
          <cell r="H1721">
            <v>70</v>
          </cell>
        </row>
        <row r="1722">
          <cell r="B1722" t="str">
            <v>Biscayne, Florida</v>
          </cell>
          <cell r="H1722">
            <v>70</v>
          </cell>
        </row>
        <row r="1723">
          <cell r="B1723" t="str">
            <v>Biscayne, Florida</v>
          </cell>
          <cell r="H1723">
            <v>70</v>
          </cell>
        </row>
        <row r="1724">
          <cell r="B1724" t="str">
            <v>Biscayne, Florida</v>
          </cell>
          <cell r="H1724">
            <v>70</v>
          </cell>
        </row>
        <row r="1725">
          <cell r="B1725" t="str">
            <v>Biscayne, Florida</v>
          </cell>
          <cell r="H1725">
            <v>70</v>
          </cell>
        </row>
        <row r="1726">
          <cell r="B1726" t="str">
            <v>Biscayne, Florida</v>
          </cell>
          <cell r="H1726">
            <v>70</v>
          </cell>
        </row>
        <row r="1727">
          <cell r="B1727" t="str">
            <v>Biscayne, Florida</v>
          </cell>
          <cell r="H1727">
            <v>70</v>
          </cell>
        </row>
        <row r="1728">
          <cell r="B1728" t="str">
            <v>Biscayne, Florida</v>
          </cell>
          <cell r="H1728">
            <v>70</v>
          </cell>
        </row>
        <row r="1729">
          <cell r="B1729" t="str">
            <v>Biscayne, Florida</v>
          </cell>
          <cell r="H1729">
            <v>70</v>
          </cell>
        </row>
        <row r="1730">
          <cell r="B1730" t="str">
            <v>Biscayne, Florida</v>
          </cell>
          <cell r="H1730">
            <v>70</v>
          </cell>
        </row>
        <row r="1731">
          <cell r="B1731" t="str">
            <v>Biscayne, Florida</v>
          </cell>
          <cell r="H1731">
            <v>70</v>
          </cell>
        </row>
        <row r="1732">
          <cell r="B1732" t="str">
            <v>Biscayne, Florida</v>
          </cell>
          <cell r="H1732">
            <v>70</v>
          </cell>
        </row>
        <row r="1733">
          <cell r="B1733" t="str">
            <v>Biscayne, Florida</v>
          </cell>
          <cell r="H1733">
            <v>70</v>
          </cell>
        </row>
        <row r="1734">
          <cell r="B1734" t="str">
            <v>Biscayne, Florida</v>
          </cell>
          <cell r="H1734">
            <v>70</v>
          </cell>
        </row>
        <row r="1735">
          <cell r="B1735" t="str">
            <v>Biscayne, Florida</v>
          </cell>
          <cell r="H1735">
            <v>70</v>
          </cell>
        </row>
        <row r="1736">
          <cell r="B1736" t="str">
            <v>Biscayne, Florida</v>
          </cell>
          <cell r="H1736">
            <v>70</v>
          </cell>
        </row>
        <row r="1737">
          <cell r="B1737" t="str">
            <v>Biscayne, Florida</v>
          </cell>
          <cell r="H1737">
            <v>70</v>
          </cell>
        </row>
        <row r="1738">
          <cell r="B1738" t="str">
            <v>Biscayne, Florida</v>
          </cell>
          <cell r="H1738">
            <v>70</v>
          </cell>
        </row>
        <row r="1739">
          <cell r="B1739" t="str">
            <v>Biscayne, Florida</v>
          </cell>
          <cell r="H1739">
            <v>70</v>
          </cell>
        </row>
        <row r="1740">
          <cell r="B1740" t="str">
            <v>Biscayne, Florida</v>
          </cell>
          <cell r="H1740">
            <v>70</v>
          </cell>
        </row>
        <row r="1741">
          <cell r="B1741" t="str">
            <v>Biscayne, Florida</v>
          </cell>
          <cell r="H1741">
            <v>70</v>
          </cell>
        </row>
        <row r="1742">
          <cell r="B1742" t="str">
            <v>Biscayne, Florida</v>
          </cell>
          <cell r="H1742">
            <v>70</v>
          </cell>
        </row>
        <row r="1743">
          <cell r="B1743" t="str">
            <v>Biscayne, Florida</v>
          </cell>
          <cell r="H1743">
            <v>70</v>
          </cell>
        </row>
        <row r="1744">
          <cell r="B1744" t="str">
            <v>Biscayne, Florida</v>
          </cell>
          <cell r="H1744">
            <v>70</v>
          </cell>
        </row>
        <row r="1745">
          <cell r="B1745" t="str">
            <v>Biscayne, Florida</v>
          </cell>
          <cell r="H1745">
            <v>70</v>
          </cell>
        </row>
        <row r="1746">
          <cell r="B1746" t="str">
            <v>Biscayne, Florida</v>
          </cell>
          <cell r="H1746">
            <v>70</v>
          </cell>
        </row>
        <row r="1747">
          <cell r="B1747" t="str">
            <v>Biscayne, Florida</v>
          </cell>
          <cell r="H1747">
            <v>70</v>
          </cell>
        </row>
        <row r="1748">
          <cell r="B1748" t="str">
            <v>Biscayne, Florida</v>
          </cell>
          <cell r="H1748">
            <v>70</v>
          </cell>
        </row>
        <row r="1749">
          <cell r="B1749" t="str">
            <v>Biscayne, Florida</v>
          </cell>
          <cell r="H1749">
            <v>70</v>
          </cell>
        </row>
        <row r="1750">
          <cell r="B1750" t="str">
            <v>Biscayne, Florida</v>
          </cell>
          <cell r="H1750">
            <v>70</v>
          </cell>
        </row>
        <row r="1751">
          <cell r="B1751" t="str">
            <v>Biscayne, Florida</v>
          </cell>
          <cell r="H1751">
            <v>70</v>
          </cell>
        </row>
        <row r="1752">
          <cell r="B1752" t="str">
            <v>Biscayne, Florida</v>
          </cell>
          <cell r="H1752">
            <v>70</v>
          </cell>
        </row>
        <row r="1753">
          <cell r="B1753" t="str">
            <v>Biscayne, Florida</v>
          </cell>
          <cell r="H1753">
            <v>70</v>
          </cell>
        </row>
        <row r="1754">
          <cell r="B1754" t="str">
            <v>Biscayne, Florida</v>
          </cell>
          <cell r="H1754">
            <v>70</v>
          </cell>
        </row>
        <row r="1755">
          <cell r="B1755" t="str">
            <v>Biscayne, Florida</v>
          </cell>
          <cell r="H1755">
            <v>70</v>
          </cell>
        </row>
        <row r="1756">
          <cell r="B1756" t="str">
            <v>Biscayne, Florida</v>
          </cell>
          <cell r="H1756">
            <v>70</v>
          </cell>
        </row>
        <row r="1757">
          <cell r="B1757" t="str">
            <v>Biscayne, Florida</v>
          </cell>
          <cell r="H1757">
            <v>70</v>
          </cell>
        </row>
        <row r="1758">
          <cell r="B1758" t="str">
            <v>Biscayne, Florida</v>
          </cell>
          <cell r="H1758">
            <v>70</v>
          </cell>
        </row>
        <row r="1759">
          <cell r="B1759" t="str">
            <v>Biscayne, Florida</v>
          </cell>
          <cell r="H1759">
            <v>70</v>
          </cell>
        </row>
        <row r="1760">
          <cell r="B1760" t="str">
            <v>Biscayne, Florida</v>
          </cell>
          <cell r="H1760">
            <v>70</v>
          </cell>
        </row>
        <row r="1761">
          <cell r="B1761" t="str">
            <v>Biscayne, Florida</v>
          </cell>
          <cell r="H1761">
            <v>70</v>
          </cell>
        </row>
        <row r="1762">
          <cell r="B1762" t="str">
            <v>Biscayne, Florida</v>
          </cell>
          <cell r="H1762">
            <v>70</v>
          </cell>
        </row>
        <row r="1763">
          <cell r="B1763" t="str">
            <v>Biscayne, Florida</v>
          </cell>
          <cell r="H1763">
            <v>70</v>
          </cell>
        </row>
        <row r="1764">
          <cell r="B1764" t="str">
            <v>Biscayne, Florida</v>
          </cell>
          <cell r="H1764">
            <v>70</v>
          </cell>
        </row>
        <row r="1765">
          <cell r="B1765" t="str">
            <v>Biscayne, Florida</v>
          </cell>
          <cell r="H1765">
            <v>70</v>
          </cell>
        </row>
        <row r="1766">
          <cell r="B1766" t="str">
            <v>Biscayne, Florida</v>
          </cell>
          <cell r="H1766">
            <v>70</v>
          </cell>
        </row>
        <row r="1767">
          <cell r="B1767" t="str">
            <v>Biscayne, Florida</v>
          </cell>
          <cell r="H1767">
            <v>70</v>
          </cell>
        </row>
        <row r="1768">
          <cell r="B1768" t="str">
            <v>Biscayne, Florida</v>
          </cell>
          <cell r="H1768">
            <v>70</v>
          </cell>
        </row>
        <row r="1769">
          <cell r="B1769" t="str">
            <v>Biscayne, Florida</v>
          </cell>
          <cell r="H1769">
            <v>70</v>
          </cell>
        </row>
        <row r="1770">
          <cell r="B1770" t="str">
            <v>Biscayne, Florida</v>
          </cell>
          <cell r="H1770">
            <v>70</v>
          </cell>
        </row>
        <row r="1771">
          <cell r="B1771" t="str">
            <v>Biscayne, Florida</v>
          </cell>
          <cell r="H1771">
            <v>70</v>
          </cell>
        </row>
        <row r="1772">
          <cell r="B1772" t="str">
            <v>Biscayne, Florida</v>
          </cell>
          <cell r="H1772">
            <v>70</v>
          </cell>
        </row>
        <row r="1773">
          <cell r="B1773" t="str">
            <v>Biscayne, Florida</v>
          </cell>
          <cell r="H1773">
            <v>70</v>
          </cell>
        </row>
        <row r="1774">
          <cell r="B1774" t="str">
            <v>Biscayne, Florida</v>
          </cell>
          <cell r="H1774">
            <v>70</v>
          </cell>
        </row>
        <row r="1775">
          <cell r="B1775" t="str">
            <v>Biscayne, Florida</v>
          </cell>
          <cell r="H1775">
            <v>70</v>
          </cell>
        </row>
        <row r="1776">
          <cell r="B1776" t="str">
            <v>Biscayne, Florida</v>
          </cell>
          <cell r="H1776">
            <v>70</v>
          </cell>
        </row>
        <row r="1777">
          <cell r="B1777" t="str">
            <v>Biscayne, Florida</v>
          </cell>
          <cell r="H1777">
            <v>70</v>
          </cell>
        </row>
        <row r="1778">
          <cell r="B1778" t="str">
            <v>Biscayne, Florida</v>
          </cell>
          <cell r="H1778">
            <v>70</v>
          </cell>
        </row>
        <row r="1779">
          <cell r="B1779" t="str">
            <v>Biscayne, Florida</v>
          </cell>
          <cell r="H1779">
            <v>70</v>
          </cell>
        </row>
        <row r="1780">
          <cell r="B1780" t="str">
            <v>Biscayne, Florida</v>
          </cell>
          <cell r="H1780">
            <v>70</v>
          </cell>
        </row>
        <row r="1781">
          <cell r="B1781" t="str">
            <v>Biscayne, Florida</v>
          </cell>
          <cell r="H1781">
            <v>70</v>
          </cell>
        </row>
        <row r="1782">
          <cell r="B1782" t="str">
            <v>Biscayne, Florida</v>
          </cell>
          <cell r="H1782">
            <v>70</v>
          </cell>
        </row>
        <row r="1783">
          <cell r="B1783" t="str">
            <v>Biscayne, Florida</v>
          </cell>
          <cell r="H1783">
            <v>70</v>
          </cell>
        </row>
        <row r="1784">
          <cell r="B1784" t="str">
            <v>Biscayne, Florida</v>
          </cell>
          <cell r="H1784">
            <v>70</v>
          </cell>
        </row>
        <row r="1785">
          <cell r="B1785" t="str">
            <v>Biscayne, Florida</v>
          </cell>
          <cell r="H1785">
            <v>70</v>
          </cell>
        </row>
        <row r="1786">
          <cell r="B1786" t="str">
            <v>Biscayne, Florida</v>
          </cell>
          <cell r="H1786">
            <v>70</v>
          </cell>
        </row>
        <row r="1787">
          <cell r="B1787" t="str">
            <v>Biscayne, Florida</v>
          </cell>
          <cell r="H1787">
            <v>70</v>
          </cell>
        </row>
        <row r="1788">
          <cell r="B1788" t="str">
            <v>Biscayne, Florida</v>
          </cell>
          <cell r="H1788">
            <v>70</v>
          </cell>
        </row>
        <row r="1789">
          <cell r="B1789" t="str">
            <v>Biscayne, Florida</v>
          </cell>
          <cell r="H1789">
            <v>70</v>
          </cell>
        </row>
        <row r="1790">
          <cell r="B1790" t="str">
            <v>Biscayne, Florida</v>
          </cell>
          <cell r="H1790">
            <v>70</v>
          </cell>
        </row>
        <row r="1791">
          <cell r="B1791" t="str">
            <v>Biscayne, Florida</v>
          </cell>
          <cell r="H1791">
            <v>70</v>
          </cell>
        </row>
        <row r="1792">
          <cell r="B1792" t="str">
            <v>Biscayne, Florida</v>
          </cell>
          <cell r="H1792">
            <v>70</v>
          </cell>
        </row>
        <row r="1793">
          <cell r="B1793" t="str">
            <v>Biscayne, Florida</v>
          </cell>
          <cell r="H1793">
            <v>70</v>
          </cell>
        </row>
        <row r="1794">
          <cell r="B1794" t="str">
            <v>Biscayne, Florida</v>
          </cell>
          <cell r="H1794">
            <v>70</v>
          </cell>
        </row>
        <row r="1795">
          <cell r="B1795" t="str">
            <v>Biscayne, Florida</v>
          </cell>
          <cell r="H1795">
            <v>70</v>
          </cell>
        </row>
        <row r="1796">
          <cell r="B1796" t="str">
            <v>Biscayne, Florida</v>
          </cell>
          <cell r="H1796">
            <v>70</v>
          </cell>
        </row>
        <row r="1797">
          <cell r="B1797" t="str">
            <v>Biscayne, Florida</v>
          </cell>
          <cell r="H1797">
            <v>70</v>
          </cell>
        </row>
        <row r="1798">
          <cell r="B1798" t="str">
            <v>Biscayne, Florida</v>
          </cell>
          <cell r="H1798">
            <v>70</v>
          </cell>
        </row>
        <row r="1799">
          <cell r="B1799" t="str">
            <v>Biscayne, Florida</v>
          </cell>
          <cell r="H1799">
            <v>70</v>
          </cell>
        </row>
        <row r="1800">
          <cell r="B1800" t="str">
            <v>Biscayne, Florida</v>
          </cell>
          <cell r="H1800">
            <v>70</v>
          </cell>
        </row>
        <row r="1801">
          <cell r="B1801" t="str">
            <v>Biscayne, Florida</v>
          </cell>
          <cell r="H1801">
            <v>70</v>
          </cell>
        </row>
        <row r="1802">
          <cell r="B1802" t="str">
            <v>Biscayne, Florida</v>
          </cell>
          <cell r="H1802">
            <v>70</v>
          </cell>
        </row>
        <row r="1803">
          <cell r="B1803" t="str">
            <v>Biscayne, Florida</v>
          </cell>
          <cell r="H1803">
            <v>70</v>
          </cell>
        </row>
        <row r="1804">
          <cell r="B1804" t="str">
            <v>Biscayne, Florida</v>
          </cell>
          <cell r="H1804">
            <v>70</v>
          </cell>
        </row>
        <row r="1805">
          <cell r="B1805" t="str">
            <v>Biscayne, Florida</v>
          </cell>
          <cell r="H1805">
            <v>70</v>
          </cell>
        </row>
        <row r="1806">
          <cell r="B1806" t="str">
            <v>Biscayne, Florida</v>
          </cell>
          <cell r="H1806">
            <v>70</v>
          </cell>
        </row>
        <row r="1807">
          <cell r="B1807" t="str">
            <v>Biscayne, Florida</v>
          </cell>
          <cell r="H1807">
            <v>70</v>
          </cell>
        </row>
        <row r="1808">
          <cell r="B1808" t="str">
            <v>Biscayne, Florida</v>
          </cell>
          <cell r="H1808">
            <v>70</v>
          </cell>
        </row>
        <row r="1809">
          <cell r="B1809" t="str">
            <v>Biscayne, Florida</v>
          </cell>
          <cell r="H1809">
            <v>70</v>
          </cell>
        </row>
        <row r="1810">
          <cell r="B1810" t="str">
            <v>Biscayne, Florida</v>
          </cell>
          <cell r="H1810">
            <v>70</v>
          </cell>
        </row>
        <row r="1811">
          <cell r="B1811" t="str">
            <v>Biscayne, Florida</v>
          </cell>
          <cell r="H1811">
            <v>70</v>
          </cell>
        </row>
        <row r="1812">
          <cell r="B1812" t="str">
            <v>Biscayne, Florida</v>
          </cell>
          <cell r="H1812">
            <v>70</v>
          </cell>
        </row>
        <row r="1813">
          <cell r="B1813" t="str">
            <v>Biscayne, Florida</v>
          </cell>
          <cell r="H1813">
            <v>70</v>
          </cell>
        </row>
        <row r="1814">
          <cell r="B1814" t="str">
            <v>Biscayne, Florida</v>
          </cell>
          <cell r="H1814">
            <v>70</v>
          </cell>
        </row>
        <row r="1815">
          <cell r="B1815" t="str">
            <v>Biscayne, Florida</v>
          </cell>
          <cell r="H1815">
            <v>70</v>
          </cell>
        </row>
        <row r="1816">
          <cell r="B1816" t="str">
            <v>Biscayne, Florida</v>
          </cell>
          <cell r="H1816">
            <v>70</v>
          </cell>
        </row>
        <row r="1817">
          <cell r="B1817" t="str">
            <v>Biscayne, Florida</v>
          </cell>
          <cell r="H1817">
            <v>70</v>
          </cell>
        </row>
        <row r="1818">
          <cell r="B1818" t="str">
            <v>Biscayne, Florida</v>
          </cell>
          <cell r="H1818">
            <v>70</v>
          </cell>
        </row>
        <row r="1819">
          <cell r="B1819" t="str">
            <v>Biscayne, Florida</v>
          </cell>
          <cell r="H1819">
            <v>70</v>
          </cell>
        </row>
        <row r="1820">
          <cell r="B1820" t="str">
            <v>Biscayne, Florida</v>
          </cell>
          <cell r="H1820">
            <v>70</v>
          </cell>
        </row>
        <row r="1821">
          <cell r="B1821" t="str">
            <v>Biscayne, Florida</v>
          </cell>
          <cell r="H1821">
            <v>70</v>
          </cell>
        </row>
        <row r="1822">
          <cell r="B1822" t="str">
            <v>Biscayne, Florida</v>
          </cell>
          <cell r="H1822">
            <v>70</v>
          </cell>
        </row>
        <row r="1823">
          <cell r="B1823" t="str">
            <v>Biscayne, Florida</v>
          </cell>
          <cell r="H1823">
            <v>70</v>
          </cell>
        </row>
        <row r="1824">
          <cell r="B1824" t="str">
            <v>Biscayne, Florida</v>
          </cell>
          <cell r="H1824">
            <v>70</v>
          </cell>
        </row>
        <row r="1825">
          <cell r="B1825" t="str">
            <v>Biscayne, Florida</v>
          </cell>
          <cell r="H1825">
            <v>70</v>
          </cell>
        </row>
        <row r="1826">
          <cell r="B1826" t="str">
            <v>Biscayne, Florida</v>
          </cell>
          <cell r="H1826">
            <v>70</v>
          </cell>
        </row>
        <row r="1827">
          <cell r="B1827" t="str">
            <v>Biscayne, Florida</v>
          </cell>
          <cell r="H1827">
            <v>70</v>
          </cell>
        </row>
        <row r="1828">
          <cell r="B1828" t="str">
            <v>Biscayne, Florida</v>
          </cell>
          <cell r="H1828">
            <v>70</v>
          </cell>
        </row>
        <row r="1829">
          <cell r="B1829" t="str">
            <v>Biscayne, Florida</v>
          </cell>
          <cell r="H1829">
            <v>70</v>
          </cell>
        </row>
        <row r="1830">
          <cell r="B1830" t="str">
            <v>Biscayne, Florida</v>
          </cell>
          <cell r="H1830">
            <v>70</v>
          </cell>
        </row>
        <row r="1831">
          <cell r="B1831" t="str">
            <v>Biscayne, Florida</v>
          </cell>
          <cell r="H1831">
            <v>70</v>
          </cell>
        </row>
        <row r="1832">
          <cell r="B1832" t="str">
            <v>Biscayne, Florida</v>
          </cell>
          <cell r="H1832">
            <v>70</v>
          </cell>
        </row>
        <row r="1833">
          <cell r="B1833" t="str">
            <v>Biscayne, Florida</v>
          </cell>
          <cell r="H1833">
            <v>70</v>
          </cell>
        </row>
        <row r="1834">
          <cell r="B1834" t="str">
            <v>Biscayne, Florida</v>
          </cell>
          <cell r="H1834">
            <v>70</v>
          </cell>
        </row>
        <row r="1835">
          <cell r="B1835" t="str">
            <v>Biscayne, Florida</v>
          </cell>
          <cell r="H1835">
            <v>70</v>
          </cell>
        </row>
        <row r="1836">
          <cell r="B1836" t="str">
            <v>Biscayne, Florida</v>
          </cell>
          <cell r="H1836">
            <v>70</v>
          </cell>
        </row>
        <row r="1837">
          <cell r="B1837" t="str">
            <v>Biscayne, Florida</v>
          </cell>
          <cell r="H1837">
            <v>70</v>
          </cell>
        </row>
        <row r="1838">
          <cell r="B1838" t="str">
            <v>Biscayne, Florida</v>
          </cell>
          <cell r="H1838">
            <v>70</v>
          </cell>
        </row>
        <row r="1839">
          <cell r="B1839" t="str">
            <v>Biscayne, Florida</v>
          </cell>
          <cell r="H1839">
            <v>70</v>
          </cell>
        </row>
        <row r="1840">
          <cell r="B1840" t="str">
            <v>Biscayne, Florida</v>
          </cell>
          <cell r="H1840">
            <v>70</v>
          </cell>
        </row>
        <row r="1841">
          <cell r="B1841" t="str">
            <v>Biscayne, Florida</v>
          </cell>
          <cell r="H1841">
            <v>70</v>
          </cell>
        </row>
        <row r="1842">
          <cell r="B1842" t="str">
            <v>Biscayne, Florida</v>
          </cell>
          <cell r="H1842">
            <v>70</v>
          </cell>
        </row>
        <row r="1843">
          <cell r="B1843" t="str">
            <v>Biscayne, Florida</v>
          </cell>
          <cell r="H1843">
            <v>70</v>
          </cell>
        </row>
        <row r="1844">
          <cell r="B1844" t="str">
            <v>Biscayne, Florida</v>
          </cell>
          <cell r="H1844">
            <v>70</v>
          </cell>
        </row>
        <row r="1845">
          <cell r="B1845" t="str">
            <v>Biscayne, Florida</v>
          </cell>
          <cell r="H1845">
            <v>70</v>
          </cell>
        </row>
        <row r="1846">
          <cell r="B1846" t="str">
            <v>Biscayne, Florida</v>
          </cell>
          <cell r="H1846">
            <v>70</v>
          </cell>
        </row>
        <row r="1847">
          <cell r="B1847" t="str">
            <v>Biscayne, Florida</v>
          </cell>
          <cell r="H1847">
            <v>70</v>
          </cell>
        </row>
        <row r="1848">
          <cell r="B1848" t="str">
            <v>Biscayne, Florida</v>
          </cell>
          <cell r="H1848">
            <v>70</v>
          </cell>
        </row>
        <row r="1849">
          <cell r="B1849" t="str">
            <v>Biscayne, Florida</v>
          </cell>
          <cell r="H1849">
            <v>70</v>
          </cell>
        </row>
        <row r="1850">
          <cell r="B1850" t="str">
            <v>Biscayne, Florida</v>
          </cell>
          <cell r="H1850">
            <v>70</v>
          </cell>
        </row>
        <row r="1851">
          <cell r="B1851" t="str">
            <v>Biscayne, Florida</v>
          </cell>
          <cell r="H1851">
            <v>70</v>
          </cell>
        </row>
        <row r="1852">
          <cell r="B1852" t="str">
            <v>Biscayne, Florida</v>
          </cell>
          <cell r="H1852">
            <v>70</v>
          </cell>
        </row>
        <row r="1853">
          <cell r="B1853" t="str">
            <v>Biscayne, Florida</v>
          </cell>
          <cell r="H1853">
            <v>70</v>
          </cell>
        </row>
        <row r="1854">
          <cell r="B1854" t="str">
            <v>Biscayne, Florida</v>
          </cell>
          <cell r="H1854">
            <v>70</v>
          </cell>
        </row>
        <row r="1855">
          <cell r="B1855" t="str">
            <v>Biscayne, Florida</v>
          </cell>
          <cell r="H1855">
            <v>70</v>
          </cell>
        </row>
        <row r="1856">
          <cell r="B1856" t="str">
            <v>Biscayne, Florida</v>
          </cell>
          <cell r="H1856">
            <v>70</v>
          </cell>
        </row>
        <row r="1857">
          <cell r="B1857" t="str">
            <v>Biscayne, Florida</v>
          </cell>
          <cell r="H1857">
            <v>70</v>
          </cell>
        </row>
        <row r="1858">
          <cell r="B1858" t="str">
            <v>Biscayne, Florida</v>
          </cell>
          <cell r="H1858">
            <v>70</v>
          </cell>
        </row>
        <row r="1859">
          <cell r="B1859" t="str">
            <v>Biscayne, Florida</v>
          </cell>
          <cell r="H1859">
            <v>70</v>
          </cell>
        </row>
        <row r="1860">
          <cell r="B1860" t="str">
            <v>Biscayne, Florida</v>
          </cell>
          <cell r="H1860">
            <v>70</v>
          </cell>
        </row>
        <row r="1861">
          <cell r="B1861" t="str">
            <v>Biscayne, Florida</v>
          </cell>
          <cell r="H1861">
            <v>70</v>
          </cell>
        </row>
        <row r="1862">
          <cell r="B1862" t="str">
            <v>Biscayne, Florida</v>
          </cell>
          <cell r="H1862">
            <v>70</v>
          </cell>
        </row>
        <row r="1863">
          <cell r="B1863" t="str">
            <v>Biscayne, Florida</v>
          </cell>
          <cell r="H1863">
            <v>70</v>
          </cell>
        </row>
        <row r="1864">
          <cell r="B1864" t="str">
            <v>Biscayne, Florida</v>
          </cell>
          <cell r="H1864">
            <v>70</v>
          </cell>
        </row>
        <row r="1865">
          <cell r="B1865" t="str">
            <v>Biscayne, Florida</v>
          </cell>
          <cell r="H1865">
            <v>70</v>
          </cell>
        </row>
        <row r="1866">
          <cell r="B1866" t="str">
            <v>Biscayne, Florida</v>
          </cell>
          <cell r="H1866">
            <v>70</v>
          </cell>
        </row>
        <row r="1867">
          <cell r="B1867" t="str">
            <v>Biscayne, Florida</v>
          </cell>
          <cell r="H1867">
            <v>70</v>
          </cell>
        </row>
        <row r="1868">
          <cell r="B1868" t="str">
            <v>Biscayne, Florida</v>
          </cell>
          <cell r="H1868">
            <v>70</v>
          </cell>
        </row>
        <row r="1869">
          <cell r="B1869" t="str">
            <v>Biscayne, Florida</v>
          </cell>
          <cell r="H1869">
            <v>70</v>
          </cell>
        </row>
        <row r="1870">
          <cell r="B1870" t="str">
            <v>Biscayne, Florida</v>
          </cell>
          <cell r="H1870">
            <v>70</v>
          </cell>
        </row>
        <row r="1871">
          <cell r="B1871" t="str">
            <v>Biscayne, Florida</v>
          </cell>
          <cell r="H1871">
            <v>70</v>
          </cell>
        </row>
        <row r="1872">
          <cell r="B1872" t="str">
            <v>Biscayne, Florida</v>
          </cell>
          <cell r="H1872">
            <v>70</v>
          </cell>
        </row>
        <row r="1873">
          <cell r="B1873" t="str">
            <v>Biscayne, Florida</v>
          </cell>
          <cell r="H1873">
            <v>70</v>
          </cell>
        </row>
        <row r="1874">
          <cell r="B1874" t="str">
            <v>Biscayne, Florida</v>
          </cell>
          <cell r="H1874">
            <v>70</v>
          </cell>
        </row>
        <row r="1875">
          <cell r="B1875" t="str">
            <v>Biscayne, Florida</v>
          </cell>
          <cell r="H1875">
            <v>70</v>
          </cell>
        </row>
        <row r="1876">
          <cell r="B1876" t="str">
            <v>Biscayne, Florida</v>
          </cell>
          <cell r="H1876">
            <v>70</v>
          </cell>
        </row>
        <row r="1877">
          <cell r="B1877" t="str">
            <v>Biscayne, Florida</v>
          </cell>
          <cell r="H1877">
            <v>70</v>
          </cell>
        </row>
        <row r="1878">
          <cell r="B1878" t="str">
            <v>Biscayne, Florida</v>
          </cell>
          <cell r="H1878">
            <v>70</v>
          </cell>
        </row>
        <row r="1879">
          <cell r="B1879" t="str">
            <v>Biscayne, Florida</v>
          </cell>
          <cell r="H1879">
            <v>70</v>
          </cell>
        </row>
        <row r="1880">
          <cell r="B1880" t="str">
            <v>Biscayne, Florida</v>
          </cell>
          <cell r="H1880">
            <v>70</v>
          </cell>
        </row>
        <row r="1881">
          <cell r="B1881" t="str">
            <v>Biscayne, Florida</v>
          </cell>
          <cell r="H1881">
            <v>70</v>
          </cell>
        </row>
        <row r="1882">
          <cell r="B1882" t="str">
            <v>Biscayne, Florida</v>
          </cell>
          <cell r="H1882">
            <v>70</v>
          </cell>
        </row>
        <row r="1883">
          <cell r="B1883" t="str">
            <v>Biscayne, Florida</v>
          </cell>
          <cell r="H1883">
            <v>70</v>
          </cell>
        </row>
        <row r="1884">
          <cell r="B1884" t="str">
            <v>Biscayne, Florida</v>
          </cell>
          <cell r="H1884">
            <v>70</v>
          </cell>
        </row>
        <row r="1885">
          <cell r="B1885" t="str">
            <v>Biscayne, Florida</v>
          </cell>
          <cell r="H1885">
            <v>70</v>
          </cell>
        </row>
        <row r="1886">
          <cell r="B1886" t="str">
            <v>Biscayne, Florida</v>
          </cell>
          <cell r="H1886">
            <v>70</v>
          </cell>
        </row>
        <row r="1887">
          <cell r="B1887" t="str">
            <v>Biscayne, Florida</v>
          </cell>
          <cell r="H1887">
            <v>70</v>
          </cell>
        </row>
        <row r="1888">
          <cell r="B1888" t="str">
            <v>Biscayne, Florida</v>
          </cell>
          <cell r="H1888">
            <v>70</v>
          </cell>
        </row>
        <row r="1889">
          <cell r="B1889" t="str">
            <v>Biscayne, Florida</v>
          </cell>
          <cell r="H1889">
            <v>70</v>
          </cell>
        </row>
        <row r="1890">
          <cell r="B1890" t="str">
            <v>Biscayne, Florida</v>
          </cell>
          <cell r="H1890">
            <v>70</v>
          </cell>
        </row>
        <row r="1891">
          <cell r="B1891" t="str">
            <v>Biscayne, Florida</v>
          </cell>
          <cell r="H1891">
            <v>70</v>
          </cell>
        </row>
        <row r="1892">
          <cell r="B1892" t="str">
            <v>Biscayne, Florida</v>
          </cell>
          <cell r="H1892">
            <v>70</v>
          </cell>
        </row>
        <row r="1893">
          <cell r="B1893" t="str">
            <v>Biscayne, Florida</v>
          </cell>
          <cell r="H1893">
            <v>70</v>
          </cell>
        </row>
        <row r="1894">
          <cell r="B1894" t="str">
            <v>Biscayne, Florida</v>
          </cell>
          <cell r="H1894">
            <v>70</v>
          </cell>
        </row>
        <row r="1895">
          <cell r="B1895" t="str">
            <v>Biscayne, Florida</v>
          </cell>
          <cell r="H1895">
            <v>70</v>
          </cell>
        </row>
        <row r="1896">
          <cell r="B1896" t="str">
            <v>Biscayne, Florida</v>
          </cell>
          <cell r="H1896">
            <v>70</v>
          </cell>
        </row>
        <row r="1897">
          <cell r="B1897" t="str">
            <v>Biscayne, Florida</v>
          </cell>
          <cell r="H1897">
            <v>70</v>
          </cell>
        </row>
        <row r="1898">
          <cell r="B1898" t="str">
            <v>Biscayne, Florida</v>
          </cell>
          <cell r="H1898">
            <v>70</v>
          </cell>
        </row>
        <row r="1899">
          <cell r="B1899" t="str">
            <v>Biscayne, Florida</v>
          </cell>
          <cell r="H1899">
            <v>70</v>
          </cell>
        </row>
        <row r="1900">
          <cell r="B1900" t="str">
            <v>Biscayne, Florida</v>
          </cell>
          <cell r="H1900">
            <v>70</v>
          </cell>
        </row>
        <row r="1901">
          <cell r="B1901" t="str">
            <v>Biscayne, Florida</v>
          </cell>
          <cell r="H1901">
            <v>70</v>
          </cell>
        </row>
        <row r="1902">
          <cell r="B1902" t="str">
            <v>Biscayne, Florida</v>
          </cell>
          <cell r="H1902">
            <v>70</v>
          </cell>
        </row>
        <row r="1903">
          <cell r="B1903" t="str">
            <v>Biscayne, Florida</v>
          </cell>
          <cell r="H1903">
            <v>70</v>
          </cell>
        </row>
        <row r="1904">
          <cell r="B1904" t="str">
            <v>Biscayne, Florida</v>
          </cell>
          <cell r="H1904">
            <v>70</v>
          </cell>
        </row>
        <row r="1905">
          <cell r="B1905" t="str">
            <v>Biscayne, Florida</v>
          </cell>
          <cell r="H1905">
            <v>70</v>
          </cell>
        </row>
        <row r="1906">
          <cell r="B1906" t="str">
            <v>Biscayne, Florida</v>
          </cell>
          <cell r="H1906">
            <v>70</v>
          </cell>
        </row>
        <row r="1907">
          <cell r="B1907" t="str">
            <v>Biscayne, Florida</v>
          </cell>
          <cell r="H1907">
            <v>70</v>
          </cell>
        </row>
        <row r="1908">
          <cell r="B1908" t="str">
            <v>Biscayne, Florida</v>
          </cell>
          <cell r="H1908">
            <v>70</v>
          </cell>
        </row>
        <row r="1909">
          <cell r="B1909" t="str">
            <v>Biscayne, Florida</v>
          </cell>
          <cell r="H1909">
            <v>70</v>
          </cell>
        </row>
        <row r="1910">
          <cell r="B1910" t="str">
            <v>Biscayne, Florida</v>
          </cell>
          <cell r="H1910">
            <v>70</v>
          </cell>
        </row>
        <row r="1911">
          <cell r="B1911" t="str">
            <v>Biscayne, Florida</v>
          </cell>
          <cell r="H1911">
            <v>70</v>
          </cell>
        </row>
        <row r="1912">
          <cell r="B1912" t="str">
            <v>Biscayne, Florida</v>
          </cell>
          <cell r="H1912">
            <v>70</v>
          </cell>
        </row>
        <row r="1913">
          <cell r="B1913" t="str">
            <v>Biscayne, Florida</v>
          </cell>
          <cell r="H1913">
            <v>70</v>
          </cell>
        </row>
        <row r="1914">
          <cell r="B1914" t="str">
            <v>Biscayne, Florida</v>
          </cell>
          <cell r="H1914">
            <v>70</v>
          </cell>
        </row>
        <row r="1915">
          <cell r="B1915" t="str">
            <v>Biscayne, Florida</v>
          </cell>
          <cell r="H1915">
            <v>70</v>
          </cell>
        </row>
        <row r="1916">
          <cell r="B1916" t="str">
            <v>Biscayne, Florida</v>
          </cell>
          <cell r="H1916">
            <v>70</v>
          </cell>
        </row>
        <row r="1917">
          <cell r="B1917" t="str">
            <v>Biscayne, Florida</v>
          </cell>
          <cell r="H1917">
            <v>70</v>
          </cell>
        </row>
        <row r="1918">
          <cell r="B1918" t="str">
            <v>Biscayne, Florida</v>
          </cell>
          <cell r="H1918">
            <v>70</v>
          </cell>
        </row>
        <row r="1919">
          <cell r="B1919" t="str">
            <v>Biscayne, Florida</v>
          </cell>
          <cell r="H1919">
            <v>70</v>
          </cell>
        </row>
        <row r="1920">
          <cell r="B1920" t="str">
            <v>Biscayne, Florida</v>
          </cell>
          <cell r="H1920">
            <v>70</v>
          </cell>
        </row>
        <row r="1921">
          <cell r="B1921" t="str">
            <v>Biscayne, Florida</v>
          </cell>
          <cell r="H1921">
            <v>70</v>
          </cell>
        </row>
        <row r="1922">
          <cell r="B1922" t="str">
            <v>Biscayne, Florida</v>
          </cell>
          <cell r="H1922">
            <v>70</v>
          </cell>
        </row>
        <row r="1923">
          <cell r="B1923" t="str">
            <v>Biscayne, Florida</v>
          </cell>
          <cell r="H1923">
            <v>70</v>
          </cell>
        </row>
        <row r="1924">
          <cell r="B1924" t="str">
            <v>Biscayne, Florida</v>
          </cell>
          <cell r="H1924">
            <v>70</v>
          </cell>
        </row>
        <row r="1925">
          <cell r="B1925" t="str">
            <v>Biscayne, Florida</v>
          </cell>
          <cell r="H1925">
            <v>60</v>
          </cell>
        </row>
        <row r="1926">
          <cell r="B1926" t="str">
            <v>Biscayne, Florida</v>
          </cell>
          <cell r="H1926">
            <v>60</v>
          </cell>
        </row>
        <row r="1927">
          <cell r="B1927" t="str">
            <v>Biscayne, Florida</v>
          </cell>
          <cell r="H1927">
            <v>60</v>
          </cell>
        </row>
        <row r="1928">
          <cell r="B1928" t="str">
            <v>Biscayne, Florida</v>
          </cell>
          <cell r="H1928">
            <v>60</v>
          </cell>
        </row>
        <row r="1929">
          <cell r="B1929" t="str">
            <v>Biscayne, Florida</v>
          </cell>
          <cell r="H1929">
            <v>60</v>
          </cell>
        </row>
        <row r="1930">
          <cell r="B1930" t="str">
            <v>Biscayne, Florida</v>
          </cell>
          <cell r="H1930">
            <v>60</v>
          </cell>
        </row>
        <row r="1931">
          <cell r="B1931" t="str">
            <v>Biscayne, Florida</v>
          </cell>
          <cell r="H1931">
            <v>60</v>
          </cell>
        </row>
        <row r="1932">
          <cell r="B1932" t="str">
            <v>Biscayne, Florida</v>
          </cell>
          <cell r="H1932">
            <v>60</v>
          </cell>
        </row>
        <row r="1933">
          <cell r="B1933" t="str">
            <v>Biscayne, Florida</v>
          </cell>
          <cell r="H1933">
            <v>60</v>
          </cell>
        </row>
        <row r="1934">
          <cell r="B1934" t="str">
            <v>Biscayne, Florida</v>
          </cell>
          <cell r="H1934">
            <v>60</v>
          </cell>
        </row>
        <row r="1935">
          <cell r="B1935" t="str">
            <v>Biscayne, Florida</v>
          </cell>
          <cell r="H1935">
            <v>60</v>
          </cell>
        </row>
        <row r="1936">
          <cell r="B1936" t="str">
            <v>Biscayne, Florida</v>
          </cell>
          <cell r="H1936">
            <v>60</v>
          </cell>
        </row>
        <row r="1937">
          <cell r="B1937" t="str">
            <v>Biscayne, Florida</v>
          </cell>
          <cell r="H1937">
            <v>60</v>
          </cell>
        </row>
        <row r="1938">
          <cell r="B1938" t="str">
            <v>Biscayne, Florida</v>
          </cell>
          <cell r="H1938">
            <v>60</v>
          </cell>
        </row>
        <row r="1939">
          <cell r="B1939" t="str">
            <v>Biscayne, Florida</v>
          </cell>
          <cell r="H1939">
            <v>60</v>
          </cell>
        </row>
        <row r="1940">
          <cell r="B1940" t="str">
            <v>Biscayne, Florida</v>
          </cell>
          <cell r="H1940">
            <v>60</v>
          </cell>
        </row>
        <row r="1941">
          <cell r="B1941" t="str">
            <v>Biscayne, Florida</v>
          </cell>
          <cell r="H1941">
            <v>60</v>
          </cell>
        </row>
        <row r="1942">
          <cell r="B1942" t="str">
            <v>Biscayne, Florida</v>
          </cell>
          <cell r="H1942">
            <v>60</v>
          </cell>
        </row>
        <row r="1943">
          <cell r="B1943" t="str">
            <v>Biscayne, Florida</v>
          </cell>
          <cell r="H1943">
            <v>60</v>
          </cell>
        </row>
        <row r="1944">
          <cell r="B1944" t="str">
            <v>Biscayne, Florida</v>
          </cell>
          <cell r="H1944">
            <v>60</v>
          </cell>
        </row>
        <row r="1945">
          <cell r="B1945" t="str">
            <v>Biscayne, Florida</v>
          </cell>
          <cell r="H1945">
            <v>60</v>
          </cell>
        </row>
        <row r="1946">
          <cell r="B1946" t="str">
            <v>Biscayne, Florida</v>
          </cell>
          <cell r="H1946">
            <v>60</v>
          </cell>
        </row>
        <row r="1947">
          <cell r="B1947" t="str">
            <v>Biscayne, Florida</v>
          </cell>
          <cell r="H1947">
            <v>60</v>
          </cell>
        </row>
        <row r="1948">
          <cell r="B1948" t="str">
            <v>Biscayne, Florida</v>
          </cell>
          <cell r="H1948">
            <v>60</v>
          </cell>
        </row>
        <row r="1949">
          <cell r="B1949" t="str">
            <v>Biscayne, Florida</v>
          </cell>
          <cell r="H1949">
            <v>60</v>
          </cell>
        </row>
        <row r="1950">
          <cell r="B1950" t="str">
            <v>Biscayne, Florida</v>
          </cell>
          <cell r="H1950">
            <v>60</v>
          </cell>
        </row>
        <row r="1951">
          <cell r="B1951" t="str">
            <v>Biscayne, Florida</v>
          </cell>
          <cell r="H1951">
            <v>60</v>
          </cell>
        </row>
        <row r="1952">
          <cell r="B1952" t="str">
            <v>Biscayne, Florida</v>
          </cell>
          <cell r="H1952">
            <v>60</v>
          </cell>
        </row>
        <row r="1953">
          <cell r="B1953" t="str">
            <v>Biscayne, Florida</v>
          </cell>
          <cell r="H1953">
            <v>60</v>
          </cell>
        </row>
        <row r="1954">
          <cell r="B1954" t="str">
            <v>Biscayne, Florida</v>
          </cell>
          <cell r="H1954">
            <v>60</v>
          </cell>
        </row>
        <row r="1955">
          <cell r="B1955" t="str">
            <v>Biscayne, Florida</v>
          </cell>
          <cell r="H1955">
            <v>60</v>
          </cell>
        </row>
        <row r="1956">
          <cell r="B1956" t="str">
            <v>Biscayne, Florida</v>
          </cell>
          <cell r="H1956">
            <v>60</v>
          </cell>
        </row>
        <row r="1957">
          <cell r="B1957" t="str">
            <v>Biscayne, Florida</v>
          </cell>
          <cell r="H1957">
            <v>60</v>
          </cell>
        </row>
        <row r="1958">
          <cell r="B1958" t="str">
            <v>Biscayne, Florida</v>
          </cell>
          <cell r="H1958">
            <v>60</v>
          </cell>
        </row>
        <row r="1959">
          <cell r="B1959" t="str">
            <v>Biscayne, Florida</v>
          </cell>
          <cell r="H1959">
            <v>60</v>
          </cell>
        </row>
        <row r="1960">
          <cell r="B1960" t="str">
            <v>Biscayne, Florida</v>
          </cell>
          <cell r="H1960">
            <v>60</v>
          </cell>
        </row>
        <row r="1961">
          <cell r="B1961" t="str">
            <v>Biscayne, Florida</v>
          </cell>
          <cell r="H1961">
            <v>60</v>
          </cell>
        </row>
        <row r="1962">
          <cell r="B1962" t="str">
            <v>Biscayne, Florida</v>
          </cell>
          <cell r="H1962">
            <v>60</v>
          </cell>
        </row>
        <row r="1963">
          <cell r="B1963" t="str">
            <v>Biscayne, Florida</v>
          </cell>
          <cell r="H1963">
            <v>60</v>
          </cell>
        </row>
        <row r="1964">
          <cell r="B1964" t="str">
            <v>Biscayne, Florida</v>
          </cell>
          <cell r="H1964">
            <v>60</v>
          </cell>
        </row>
        <row r="1965">
          <cell r="B1965" t="str">
            <v>Biscayne, Florida</v>
          </cell>
          <cell r="H1965">
            <v>60</v>
          </cell>
        </row>
        <row r="1966">
          <cell r="B1966" t="str">
            <v>Biscayne, Florida</v>
          </cell>
          <cell r="H1966">
            <v>60</v>
          </cell>
        </row>
        <row r="1967">
          <cell r="B1967" t="str">
            <v>Biscayne, Florida</v>
          </cell>
          <cell r="H1967">
            <v>60</v>
          </cell>
        </row>
        <row r="1968">
          <cell r="B1968" t="str">
            <v>Biscayne, Florida</v>
          </cell>
          <cell r="H1968">
            <v>60</v>
          </cell>
        </row>
        <row r="1969">
          <cell r="B1969" t="str">
            <v>Biscayne, Florida</v>
          </cell>
          <cell r="H1969">
            <v>60</v>
          </cell>
        </row>
        <row r="1970">
          <cell r="B1970" t="str">
            <v>Biscayne, Florida</v>
          </cell>
          <cell r="H1970">
            <v>60</v>
          </cell>
        </row>
        <row r="1971">
          <cell r="B1971" t="str">
            <v>Biscayne, Florida</v>
          </cell>
          <cell r="H1971">
            <v>60</v>
          </cell>
        </row>
        <row r="1972">
          <cell r="B1972" t="str">
            <v>Biscayne, Florida</v>
          </cell>
          <cell r="H1972">
            <v>60</v>
          </cell>
        </row>
        <row r="1973">
          <cell r="B1973" t="str">
            <v>Biscayne, Florida</v>
          </cell>
          <cell r="H1973">
            <v>60</v>
          </cell>
        </row>
        <row r="1974">
          <cell r="B1974" t="str">
            <v>Biscayne, Florida</v>
          </cell>
          <cell r="H1974">
            <v>60</v>
          </cell>
        </row>
        <row r="1975">
          <cell r="B1975" t="str">
            <v>Biscayne, Florida</v>
          </cell>
          <cell r="H1975">
            <v>60</v>
          </cell>
        </row>
        <row r="1976">
          <cell r="B1976" t="str">
            <v>Biscayne, Florida</v>
          </cell>
          <cell r="H1976">
            <v>60</v>
          </cell>
        </row>
        <row r="1977">
          <cell r="B1977" t="str">
            <v>Biscayne, Florida</v>
          </cell>
          <cell r="H1977">
            <v>60</v>
          </cell>
        </row>
        <row r="1978">
          <cell r="B1978" t="str">
            <v>Biscayne, Florida</v>
          </cell>
          <cell r="H1978">
            <v>60</v>
          </cell>
        </row>
        <row r="1979">
          <cell r="B1979" t="str">
            <v>Biscayne, Florida</v>
          </cell>
          <cell r="H1979">
            <v>60</v>
          </cell>
        </row>
        <row r="1980">
          <cell r="B1980" t="str">
            <v>Biscayne, Florida</v>
          </cell>
          <cell r="H1980">
            <v>60</v>
          </cell>
        </row>
        <row r="1981">
          <cell r="B1981" t="str">
            <v>Biscayne, Florida</v>
          </cell>
          <cell r="H1981">
            <v>60</v>
          </cell>
        </row>
        <row r="1982">
          <cell r="B1982" t="str">
            <v>Biscayne, Florida</v>
          </cell>
          <cell r="H1982">
            <v>60</v>
          </cell>
        </row>
        <row r="1983">
          <cell r="B1983" t="str">
            <v>Biscayne, Florida</v>
          </cell>
          <cell r="H1983">
            <v>60</v>
          </cell>
        </row>
        <row r="1984">
          <cell r="B1984" t="str">
            <v>Biscayne, Florida</v>
          </cell>
          <cell r="H1984">
            <v>60</v>
          </cell>
        </row>
        <row r="1985">
          <cell r="B1985" t="str">
            <v>Biscayne, Florida</v>
          </cell>
          <cell r="H1985">
            <v>60</v>
          </cell>
        </row>
        <row r="1986">
          <cell r="B1986" t="str">
            <v>Biscayne, Florida</v>
          </cell>
          <cell r="H1986">
            <v>60</v>
          </cell>
        </row>
        <row r="1987">
          <cell r="B1987" t="str">
            <v>Biscayne, Florida</v>
          </cell>
          <cell r="H1987">
            <v>60</v>
          </cell>
        </row>
        <row r="1988">
          <cell r="B1988" t="str">
            <v>Biscayne, Florida</v>
          </cell>
          <cell r="H1988">
            <v>60</v>
          </cell>
        </row>
        <row r="1989">
          <cell r="B1989" t="str">
            <v>Biscayne, Florida</v>
          </cell>
          <cell r="H1989">
            <v>60</v>
          </cell>
        </row>
        <row r="1990">
          <cell r="B1990" t="str">
            <v>Biscayne, Florida</v>
          </cell>
          <cell r="H1990">
            <v>60</v>
          </cell>
        </row>
        <row r="1991">
          <cell r="B1991" t="str">
            <v>Biscayne, Florida</v>
          </cell>
          <cell r="H1991">
            <v>60</v>
          </cell>
        </row>
        <row r="1992">
          <cell r="B1992" t="str">
            <v>Biscayne, Florida</v>
          </cell>
          <cell r="H1992">
            <v>60</v>
          </cell>
        </row>
        <row r="1993">
          <cell r="B1993" t="str">
            <v>Biscayne, Florida</v>
          </cell>
          <cell r="H1993">
            <v>60</v>
          </cell>
        </row>
        <row r="1994">
          <cell r="B1994" t="str">
            <v>Biscayne, Florida</v>
          </cell>
          <cell r="H1994">
            <v>60</v>
          </cell>
        </row>
        <row r="1995">
          <cell r="B1995" t="str">
            <v>Biscayne, Florida</v>
          </cell>
          <cell r="H1995">
            <v>60</v>
          </cell>
        </row>
        <row r="1996">
          <cell r="B1996" t="str">
            <v>Biscayne, Florida</v>
          </cell>
          <cell r="H1996">
            <v>60</v>
          </cell>
        </row>
        <row r="1997">
          <cell r="B1997" t="str">
            <v>Biscayne, Florida</v>
          </cell>
          <cell r="H1997">
            <v>60</v>
          </cell>
        </row>
        <row r="1998">
          <cell r="B1998" t="str">
            <v>Biscayne, Florida</v>
          </cell>
          <cell r="H1998">
            <v>60</v>
          </cell>
        </row>
        <row r="1999">
          <cell r="B1999" t="str">
            <v>Biscayne, Florida</v>
          </cell>
          <cell r="H1999">
            <v>60</v>
          </cell>
        </row>
        <row r="2000">
          <cell r="B2000" t="str">
            <v>Biscayne, Florida</v>
          </cell>
          <cell r="H2000">
            <v>60</v>
          </cell>
        </row>
        <row r="2001">
          <cell r="B2001" t="str">
            <v>Biscayne, Florida</v>
          </cell>
          <cell r="H2001">
            <v>60</v>
          </cell>
        </row>
        <row r="2002">
          <cell r="B2002" t="str">
            <v>Biscayne, Florida</v>
          </cell>
          <cell r="H2002">
            <v>60</v>
          </cell>
        </row>
        <row r="2003">
          <cell r="B2003" t="str">
            <v>Biscayne, Florida</v>
          </cell>
          <cell r="H2003">
            <v>60</v>
          </cell>
        </row>
        <row r="2004">
          <cell r="B2004" t="str">
            <v>Biscayne, Florida</v>
          </cell>
          <cell r="H2004">
            <v>60</v>
          </cell>
        </row>
        <row r="2005">
          <cell r="B2005" t="str">
            <v>Biscayne, Florida</v>
          </cell>
          <cell r="H2005">
            <v>60</v>
          </cell>
        </row>
        <row r="2006">
          <cell r="B2006" t="str">
            <v>Biscayne, Florida</v>
          </cell>
          <cell r="H2006">
            <v>60</v>
          </cell>
        </row>
        <row r="2007">
          <cell r="B2007" t="str">
            <v>Biscayne, Florida</v>
          </cell>
          <cell r="H2007">
            <v>60</v>
          </cell>
        </row>
        <row r="2008">
          <cell r="B2008" t="str">
            <v>Biscayne, Florida</v>
          </cell>
          <cell r="H2008">
            <v>60</v>
          </cell>
        </row>
        <row r="2009">
          <cell r="B2009" t="str">
            <v>Biscayne, Florida</v>
          </cell>
          <cell r="H2009">
            <v>60</v>
          </cell>
        </row>
        <row r="2010">
          <cell r="B2010" t="str">
            <v>Biscayne, Florida</v>
          </cell>
          <cell r="H2010">
            <v>60</v>
          </cell>
        </row>
        <row r="2011">
          <cell r="B2011" t="str">
            <v>Biscayne, Florida</v>
          </cell>
          <cell r="H2011">
            <v>60</v>
          </cell>
        </row>
        <row r="2012">
          <cell r="B2012" t="str">
            <v>Biscayne, Florida</v>
          </cell>
          <cell r="H2012">
            <v>60</v>
          </cell>
        </row>
        <row r="2013">
          <cell r="B2013" t="str">
            <v>Biscayne, Florida</v>
          </cell>
          <cell r="H2013">
            <v>60</v>
          </cell>
        </row>
        <row r="2014">
          <cell r="B2014" t="str">
            <v>Biscayne, Florida</v>
          </cell>
          <cell r="H2014">
            <v>60</v>
          </cell>
        </row>
        <row r="2015">
          <cell r="B2015" t="str">
            <v>Biscayne, Florida</v>
          </cell>
          <cell r="H2015">
            <v>60</v>
          </cell>
        </row>
        <row r="2016">
          <cell r="B2016" t="str">
            <v>Biscayne, Florida</v>
          </cell>
          <cell r="H2016">
            <v>60</v>
          </cell>
        </row>
        <row r="2017">
          <cell r="B2017" t="str">
            <v>Biscayne, Florida</v>
          </cell>
          <cell r="H2017">
            <v>60</v>
          </cell>
        </row>
        <row r="2018">
          <cell r="B2018" t="str">
            <v>Biscayne, Florida</v>
          </cell>
          <cell r="H2018">
            <v>60</v>
          </cell>
        </row>
        <row r="2019">
          <cell r="B2019" t="str">
            <v>Biscayne, Florida</v>
          </cell>
          <cell r="H2019">
            <v>60</v>
          </cell>
        </row>
        <row r="2020">
          <cell r="B2020" t="str">
            <v>Biscayne, Florida</v>
          </cell>
          <cell r="H2020">
            <v>60</v>
          </cell>
        </row>
        <row r="2021">
          <cell r="B2021" t="str">
            <v>Biscayne, Florida</v>
          </cell>
          <cell r="H2021">
            <v>60</v>
          </cell>
        </row>
        <row r="2022">
          <cell r="B2022" t="str">
            <v>Biscayne, Florida</v>
          </cell>
          <cell r="H2022">
            <v>60</v>
          </cell>
        </row>
        <row r="2023">
          <cell r="B2023" t="str">
            <v>Biscayne, Florida</v>
          </cell>
          <cell r="H2023">
            <v>60</v>
          </cell>
        </row>
        <row r="2024">
          <cell r="B2024" t="str">
            <v>Biscayne, Florida</v>
          </cell>
          <cell r="H2024">
            <v>60</v>
          </cell>
        </row>
        <row r="2025">
          <cell r="B2025" t="str">
            <v>Biscayne, Florida</v>
          </cell>
          <cell r="H2025">
            <v>60</v>
          </cell>
        </row>
        <row r="2026">
          <cell r="B2026" t="str">
            <v>Biscayne, Florida</v>
          </cell>
          <cell r="H2026">
            <v>60</v>
          </cell>
        </row>
        <row r="2027">
          <cell r="B2027" t="str">
            <v>Biscayne, Florida</v>
          </cell>
          <cell r="H2027">
            <v>60</v>
          </cell>
        </row>
        <row r="2028">
          <cell r="B2028" t="str">
            <v>Biscayne, Florida</v>
          </cell>
          <cell r="H2028">
            <v>60</v>
          </cell>
        </row>
        <row r="2029">
          <cell r="B2029" t="str">
            <v>Biscayne, Florida</v>
          </cell>
          <cell r="H2029">
            <v>60</v>
          </cell>
        </row>
        <row r="2030">
          <cell r="B2030" t="str">
            <v>Biscayne, Florida</v>
          </cell>
          <cell r="H2030">
            <v>60</v>
          </cell>
        </row>
        <row r="2031">
          <cell r="B2031" t="str">
            <v>Biscayne, Florida</v>
          </cell>
          <cell r="H2031">
            <v>60</v>
          </cell>
        </row>
        <row r="2032">
          <cell r="B2032" t="str">
            <v>Biscayne, Florida</v>
          </cell>
          <cell r="H2032">
            <v>60</v>
          </cell>
        </row>
        <row r="2033">
          <cell r="B2033" t="str">
            <v>Biscayne, Florida</v>
          </cell>
          <cell r="H2033">
            <v>60</v>
          </cell>
        </row>
        <row r="2034">
          <cell r="B2034" t="str">
            <v>Biscayne, Florida</v>
          </cell>
          <cell r="H2034">
            <v>60</v>
          </cell>
        </row>
        <row r="2035">
          <cell r="B2035" t="str">
            <v>Biscayne, Florida</v>
          </cell>
          <cell r="H2035">
            <v>60</v>
          </cell>
        </row>
        <row r="2036">
          <cell r="B2036" t="str">
            <v>Biscayne, Florida</v>
          </cell>
          <cell r="H2036">
            <v>60</v>
          </cell>
        </row>
        <row r="2037">
          <cell r="B2037" t="str">
            <v>Biscayne, Florida</v>
          </cell>
          <cell r="H2037">
            <v>60</v>
          </cell>
        </row>
        <row r="2038">
          <cell r="B2038" t="str">
            <v>Biscayne, Florida</v>
          </cell>
          <cell r="H2038">
            <v>60</v>
          </cell>
        </row>
        <row r="2039">
          <cell r="B2039" t="str">
            <v>Biscayne, Florida</v>
          </cell>
          <cell r="H2039">
            <v>60</v>
          </cell>
        </row>
        <row r="2040">
          <cell r="B2040" t="str">
            <v>Biscayne, Florida</v>
          </cell>
          <cell r="H2040">
            <v>60</v>
          </cell>
        </row>
        <row r="2041">
          <cell r="B2041" t="str">
            <v>Biscayne, Florida</v>
          </cell>
          <cell r="H2041">
            <v>60</v>
          </cell>
        </row>
        <row r="2042">
          <cell r="B2042" t="str">
            <v>Biscayne, Florida</v>
          </cell>
          <cell r="H2042">
            <v>60</v>
          </cell>
        </row>
        <row r="2043">
          <cell r="B2043" t="str">
            <v>Biscayne, Florida</v>
          </cell>
          <cell r="H2043">
            <v>60</v>
          </cell>
        </row>
        <row r="2044">
          <cell r="B2044" t="str">
            <v>Biscayne, Florida</v>
          </cell>
          <cell r="H2044">
            <v>60</v>
          </cell>
        </row>
        <row r="2045">
          <cell r="B2045" t="str">
            <v>Biscayne, Florida</v>
          </cell>
          <cell r="H2045">
            <v>60</v>
          </cell>
        </row>
        <row r="2046">
          <cell r="B2046" t="str">
            <v>Biscayne, Florida</v>
          </cell>
          <cell r="H2046">
            <v>60</v>
          </cell>
        </row>
        <row r="2047">
          <cell r="B2047" t="str">
            <v>Biscayne, Florida</v>
          </cell>
          <cell r="H2047">
            <v>60</v>
          </cell>
        </row>
        <row r="2048">
          <cell r="B2048" t="str">
            <v>Biscayne, Florida</v>
          </cell>
          <cell r="H2048">
            <v>60</v>
          </cell>
        </row>
        <row r="2049">
          <cell r="B2049" t="str">
            <v>Biscayne, Florida</v>
          </cell>
          <cell r="H2049">
            <v>60</v>
          </cell>
        </row>
        <row r="2050">
          <cell r="B2050" t="str">
            <v>Biscayne, Florida</v>
          </cell>
          <cell r="H2050">
            <v>60</v>
          </cell>
        </row>
        <row r="2051">
          <cell r="B2051" t="str">
            <v>Biscayne, Florida</v>
          </cell>
          <cell r="H2051">
            <v>60</v>
          </cell>
        </row>
        <row r="2052">
          <cell r="B2052" t="str">
            <v>Biscayne, Florida</v>
          </cell>
          <cell r="H2052">
            <v>60</v>
          </cell>
        </row>
        <row r="2053">
          <cell r="B2053" t="str">
            <v>Biscayne, Florida</v>
          </cell>
          <cell r="H2053">
            <v>60</v>
          </cell>
        </row>
        <row r="2054">
          <cell r="B2054" t="str">
            <v>Biscayne, Florida</v>
          </cell>
          <cell r="H2054">
            <v>60</v>
          </cell>
        </row>
        <row r="2055">
          <cell r="B2055" t="str">
            <v>Biscayne, Florida</v>
          </cell>
          <cell r="H2055">
            <v>60</v>
          </cell>
        </row>
        <row r="2056">
          <cell r="B2056" t="str">
            <v>Biscayne, Florida</v>
          </cell>
          <cell r="H2056">
            <v>60</v>
          </cell>
        </row>
        <row r="2057">
          <cell r="B2057" t="str">
            <v>Biscayne, Florida</v>
          </cell>
          <cell r="H2057">
            <v>60</v>
          </cell>
        </row>
        <row r="2058">
          <cell r="B2058" t="str">
            <v>Biscayne, Florida</v>
          </cell>
          <cell r="H2058">
            <v>60</v>
          </cell>
        </row>
        <row r="2059">
          <cell r="B2059" t="str">
            <v>Biscayne, Florida</v>
          </cell>
          <cell r="H2059">
            <v>60</v>
          </cell>
        </row>
        <row r="2060">
          <cell r="B2060" t="str">
            <v>Biscayne, Florida</v>
          </cell>
          <cell r="H2060">
            <v>60</v>
          </cell>
        </row>
        <row r="2061">
          <cell r="B2061" t="str">
            <v>Biscayne, Florida</v>
          </cell>
          <cell r="H2061">
            <v>60</v>
          </cell>
        </row>
        <row r="2062">
          <cell r="B2062" t="str">
            <v>Biscayne, Florida</v>
          </cell>
          <cell r="H2062">
            <v>60</v>
          </cell>
        </row>
        <row r="2063">
          <cell r="B2063" t="str">
            <v>Biscayne, Florida</v>
          </cell>
          <cell r="H2063">
            <v>60</v>
          </cell>
        </row>
        <row r="2064">
          <cell r="B2064" t="str">
            <v>Biscayne, Florida</v>
          </cell>
          <cell r="H2064">
            <v>60</v>
          </cell>
        </row>
        <row r="2065">
          <cell r="B2065" t="str">
            <v>Biscayne, Florida</v>
          </cell>
          <cell r="H2065">
            <v>60</v>
          </cell>
        </row>
        <row r="2066">
          <cell r="B2066" t="str">
            <v>Biscayne, Florida</v>
          </cell>
          <cell r="H2066">
            <v>60</v>
          </cell>
        </row>
        <row r="2067">
          <cell r="B2067" t="str">
            <v>Biscayne, Florida</v>
          </cell>
          <cell r="H2067">
            <v>60</v>
          </cell>
        </row>
        <row r="2068">
          <cell r="B2068" t="str">
            <v>Biscayne, Florida</v>
          </cell>
          <cell r="H2068">
            <v>60</v>
          </cell>
        </row>
        <row r="2069">
          <cell r="B2069" t="str">
            <v>Biscayne, Florida</v>
          </cell>
          <cell r="H2069">
            <v>60</v>
          </cell>
        </row>
        <row r="2070">
          <cell r="B2070" t="str">
            <v>Biscayne, Florida</v>
          </cell>
          <cell r="H2070">
            <v>60</v>
          </cell>
        </row>
        <row r="2071">
          <cell r="B2071" t="str">
            <v>Biscayne, Florida</v>
          </cell>
          <cell r="H2071">
            <v>60</v>
          </cell>
        </row>
        <row r="2072">
          <cell r="B2072" t="str">
            <v>Biscayne, Florida</v>
          </cell>
          <cell r="H2072">
            <v>60</v>
          </cell>
        </row>
        <row r="2073">
          <cell r="B2073" t="str">
            <v>Biscayne, Florida</v>
          </cell>
          <cell r="H2073">
            <v>60</v>
          </cell>
        </row>
        <row r="2074">
          <cell r="B2074" t="str">
            <v>Biscayne, Florida</v>
          </cell>
          <cell r="H2074">
            <v>60</v>
          </cell>
        </row>
        <row r="2075">
          <cell r="B2075" t="str">
            <v>Biscayne, Florida</v>
          </cell>
          <cell r="H2075">
            <v>60</v>
          </cell>
        </row>
        <row r="2076">
          <cell r="B2076" t="str">
            <v>Biscayne, Florida</v>
          </cell>
          <cell r="H2076">
            <v>60</v>
          </cell>
        </row>
        <row r="2077">
          <cell r="B2077" t="str">
            <v>Biscayne, Florida</v>
          </cell>
          <cell r="H2077">
            <v>60</v>
          </cell>
        </row>
        <row r="2078">
          <cell r="B2078" t="str">
            <v>Biscayne, Florida</v>
          </cell>
          <cell r="H2078">
            <v>60</v>
          </cell>
        </row>
        <row r="2079">
          <cell r="B2079" t="str">
            <v>Biscayne, Florida</v>
          </cell>
          <cell r="H2079">
            <v>60</v>
          </cell>
        </row>
        <row r="2080">
          <cell r="B2080" t="str">
            <v>Biscayne, Florida</v>
          </cell>
          <cell r="H2080">
            <v>60</v>
          </cell>
        </row>
        <row r="2081">
          <cell r="B2081" t="str">
            <v>Biscayne, Florida</v>
          </cell>
          <cell r="H2081">
            <v>60</v>
          </cell>
        </row>
        <row r="2082">
          <cell r="B2082" t="str">
            <v>Biscayne, Florida</v>
          </cell>
          <cell r="H2082">
            <v>60</v>
          </cell>
        </row>
        <row r="2083">
          <cell r="B2083" t="str">
            <v>Biscayne, Florida</v>
          </cell>
          <cell r="H2083">
            <v>60</v>
          </cell>
        </row>
        <row r="2084">
          <cell r="B2084" t="str">
            <v>Biscayne, Florida</v>
          </cell>
          <cell r="H2084">
            <v>60</v>
          </cell>
        </row>
        <row r="2085">
          <cell r="B2085" t="str">
            <v>Biscayne, Florida</v>
          </cell>
          <cell r="H2085">
            <v>60</v>
          </cell>
        </row>
        <row r="2086">
          <cell r="B2086" t="str">
            <v>Biscayne, Florida</v>
          </cell>
          <cell r="H2086">
            <v>60</v>
          </cell>
        </row>
        <row r="2087">
          <cell r="B2087" t="str">
            <v>Biscayne, Florida</v>
          </cell>
          <cell r="H2087">
            <v>60</v>
          </cell>
        </row>
        <row r="2088">
          <cell r="B2088" t="str">
            <v>Biscayne, Florida</v>
          </cell>
          <cell r="H2088">
            <v>60</v>
          </cell>
        </row>
        <row r="2089">
          <cell r="B2089" t="str">
            <v>Biscayne, Florida</v>
          </cell>
          <cell r="H2089">
            <v>60</v>
          </cell>
        </row>
        <row r="2090">
          <cell r="B2090" t="str">
            <v>Biscayne, Florida</v>
          </cell>
          <cell r="H2090">
            <v>60</v>
          </cell>
        </row>
        <row r="2091">
          <cell r="B2091" t="str">
            <v>Biscayne, Florida</v>
          </cell>
          <cell r="H2091">
            <v>60</v>
          </cell>
        </row>
        <row r="2092">
          <cell r="B2092" t="str">
            <v>Biscayne, Florida</v>
          </cell>
          <cell r="H2092">
            <v>60</v>
          </cell>
        </row>
        <row r="2093">
          <cell r="B2093" t="str">
            <v>Biscayne, Florida</v>
          </cell>
          <cell r="H2093">
            <v>60</v>
          </cell>
        </row>
        <row r="2094">
          <cell r="B2094" t="str">
            <v>Biscayne, Florida</v>
          </cell>
          <cell r="H2094">
            <v>60</v>
          </cell>
        </row>
        <row r="2095">
          <cell r="B2095" t="str">
            <v>Biscayne, Florida</v>
          </cell>
          <cell r="H2095">
            <v>60</v>
          </cell>
        </row>
        <row r="2096">
          <cell r="B2096" t="str">
            <v>Biscayne, Florida</v>
          </cell>
          <cell r="H2096">
            <v>60</v>
          </cell>
        </row>
        <row r="2097">
          <cell r="B2097" t="str">
            <v>Biscayne, Florida</v>
          </cell>
          <cell r="H2097">
            <v>60</v>
          </cell>
        </row>
        <row r="2098">
          <cell r="B2098" t="str">
            <v>Biscayne, Florida</v>
          </cell>
          <cell r="H2098">
            <v>60</v>
          </cell>
        </row>
        <row r="2099">
          <cell r="B2099" t="str">
            <v>Biscayne, Florida</v>
          </cell>
          <cell r="H2099">
            <v>60</v>
          </cell>
        </row>
        <row r="2100">
          <cell r="B2100" t="str">
            <v>Biscayne, Florida</v>
          </cell>
          <cell r="H2100">
            <v>60</v>
          </cell>
        </row>
        <row r="2101">
          <cell r="B2101" t="str">
            <v>Biscayne, Florida</v>
          </cell>
          <cell r="H2101">
            <v>60</v>
          </cell>
        </row>
        <row r="2102">
          <cell r="B2102" t="str">
            <v>Biscayne, Florida</v>
          </cell>
          <cell r="H2102">
            <v>60</v>
          </cell>
        </row>
        <row r="2103">
          <cell r="B2103" t="str">
            <v>Biscayne, Florida</v>
          </cell>
          <cell r="H2103">
            <v>60</v>
          </cell>
        </row>
        <row r="2104">
          <cell r="B2104" t="str">
            <v>Biscayne, Florida</v>
          </cell>
          <cell r="H2104">
            <v>60</v>
          </cell>
        </row>
        <row r="2105">
          <cell r="B2105" t="str">
            <v>Biscayne, Florida</v>
          </cell>
          <cell r="H2105">
            <v>60</v>
          </cell>
        </row>
        <row r="2106">
          <cell r="B2106" t="str">
            <v>Biscayne, Florida</v>
          </cell>
          <cell r="H2106">
            <v>60</v>
          </cell>
        </row>
        <row r="2107">
          <cell r="B2107" t="str">
            <v>Biscayne, Florida</v>
          </cell>
          <cell r="H2107">
            <v>60</v>
          </cell>
        </row>
        <row r="2108">
          <cell r="B2108" t="str">
            <v>Biscayne, Florida</v>
          </cell>
          <cell r="H2108">
            <v>60</v>
          </cell>
        </row>
        <row r="2109">
          <cell r="B2109" t="str">
            <v>Biscayne, Florida</v>
          </cell>
          <cell r="H2109">
            <v>60</v>
          </cell>
        </row>
        <row r="2110">
          <cell r="B2110" t="str">
            <v>Biscayne, Florida</v>
          </cell>
          <cell r="H2110">
            <v>60</v>
          </cell>
        </row>
        <row r="2111">
          <cell r="B2111" t="str">
            <v>Biscayne, Florida</v>
          </cell>
          <cell r="H2111">
            <v>60</v>
          </cell>
        </row>
        <row r="2112">
          <cell r="B2112" t="str">
            <v>Biscayne, Florida</v>
          </cell>
          <cell r="H2112">
            <v>60</v>
          </cell>
        </row>
        <row r="2113">
          <cell r="B2113" t="str">
            <v>Biscayne, Florida</v>
          </cell>
          <cell r="H2113">
            <v>60</v>
          </cell>
        </row>
        <row r="2114">
          <cell r="B2114" t="str">
            <v>Biscayne, Florida</v>
          </cell>
          <cell r="H2114">
            <v>60</v>
          </cell>
        </row>
        <row r="2115">
          <cell r="B2115" t="str">
            <v>Biscayne, Florida</v>
          </cell>
          <cell r="H2115">
            <v>60</v>
          </cell>
        </row>
        <row r="2116">
          <cell r="B2116" t="str">
            <v>Biscayne, Florida</v>
          </cell>
          <cell r="H2116">
            <v>60</v>
          </cell>
        </row>
        <row r="2117">
          <cell r="B2117" t="str">
            <v>Biscayne, Florida</v>
          </cell>
          <cell r="H2117">
            <v>60</v>
          </cell>
        </row>
        <row r="2118">
          <cell r="B2118" t="str">
            <v>Biscayne, Florida</v>
          </cell>
          <cell r="H2118">
            <v>60</v>
          </cell>
        </row>
        <row r="2119">
          <cell r="B2119" t="str">
            <v>Biscayne, Florida</v>
          </cell>
          <cell r="H2119">
            <v>60</v>
          </cell>
        </row>
        <row r="2120">
          <cell r="B2120" t="str">
            <v>Biscayne, Florida</v>
          </cell>
          <cell r="H2120">
            <v>60</v>
          </cell>
        </row>
        <row r="2121">
          <cell r="B2121" t="str">
            <v>Biscayne, Florida</v>
          </cell>
          <cell r="H2121">
            <v>60</v>
          </cell>
        </row>
        <row r="2122">
          <cell r="B2122" t="str">
            <v>Biscayne, Florida</v>
          </cell>
          <cell r="H2122">
            <v>60</v>
          </cell>
        </row>
        <row r="2123">
          <cell r="B2123" t="str">
            <v>Biscayne, Florida</v>
          </cell>
          <cell r="H2123">
            <v>60</v>
          </cell>
        </row>
        <row r="2124">
          <cell r="B2124" t="str">
            <v>Biscayne, Florida</v>
          </cell>
          <cell r="H2124">
            <v>60</v>
          </cell>
        </row>
        <row r="2125">
          <cell r="B2125" t="str">
            <v>Biscayne, Florida</v>
          </cell>
          <cell r="H2125">
            <v>60</v>
          </cell>
        </row>
        <row r="2126">
          <cell r="B2126" t="str">
            <v>Biscayne, Florida</v>
          </cell>
          <cell r="H2126">
            <v>60</v>
          </cell>
        </row>
        <row r="2127">
          <cell r="B2127" t="str">
            <v>Biscayne, Florida</v>
          </cell>
          <cell r="H2127">
            <v>60</v>
          </cell>
        </row>
        <row r="2128">
          <cell r="B2128" t="str">
            <v>Biscayne, Florida</v>
          </cell>
          <cell r="H2128">
            <v>60</v>
          </cell>
        </row>
        <row r="2129">
          <cell r="B2129" t="str">
            <v>Biscayne, Florida</v>
          </cell>
          <cell r="H2129">
            <v>60</v>
          </cell>
        </row>
        <row r="2130">
          <cell r="B2130" t="str">
            <v>Biscayne, Florida</v>
          </cell>
          <cell r="H2130">
            <v>60</v>
          </cell>
        </row>
        <row r="2131">
          <cell r="B2131" t="str">
            <v>Biscayne, Florida</v>
          </cell>
          <cell r="H2131">
            <v>60</v>
          </cell>
        </row>
        <row r="2132">
          <cell r="B2132" t="str">
            <v>Biscayne, Florida</v>
          </cell>
          <cell r="H2132">
            <v>60</v>
          </cell>
        </row>
        <row r="2133">
          <cell r="B2133" t="str">
            <v>Biscayne, Florida</v>
          </cell>
          <cell r="H2133">
            <v>60</v>
          </cell>
        </row>
        <row r="2134">
          <cell r="B2134" t="str">
            <v>Biscayne, Florida</v>
          </cell>
          <cell r="H2134">
            <v>60</v>
          </cell>
        </row>
        <row r="2135">
          <cell r="B2135" t="str">
            <v>Biscayne, Florida</v>
          </cell>
          <cell r="H2135">
            <v>60</v>
          </cell>
        </row>
        <row r="2136">
          <cell r="B2136" t="str">
            <v>Biscayne, Florida</v>
          </cell>
          <cell r="H2136">
            <v>60</v>
          </cell>
        </row>
        <row r="2137">
          <cell r="B2137" t="str">
            <v>Biscayne, Florida</v>
          </cell>
          <cell r="H2137">
            <v>60</v>
          </cell>
        </row>
        <row r="2138">
          <cell r="B2138" t="str">
            <v>Biscayne, Florida</v>
          </cell>
          <cell r="H2138">
            <v>60</v>
          </cell>
        </row>
        <row r="2139">
          <cell r="B2139" t="str">
            <v>Biscayne, Florida</v>
          </cell>
          <cell r="H2139">
            <v>60</v>
          </cell>
        </row>
        <row r="2140">
          <cell r="B2140" t="str">
            <v>Biscayne, Florida</v>
          </cell>
          <cell r="H2140">
            <v>60</v>
          </cell>
        </row>
        <row r="2141">
          <cell r="B2141" t="str">
            <v>Biscayne, Florida</v>
          </cell>
          <cell r="H2141">
            <v>60</v>
          </cell>
        </row>
        <row r="2142">
          <cell r="B2142" t="str">
            <v>Biscayne, Florida</v>
          </cell>
          <cell r="H2142">
            <v>60</v>
          </cell>
        </row>
        <row r="2143">
          <cell r="B2143" t="str">
            <v>Biscayne, Florida</v>
          </cell>
          <cell r="H2143">
            <v>60</v>
          </cell>
        </row>
        <row r="2144">
          <cell r="B2144" t="str">
            <v>Biscayne, Florida</v>
          </cell>
          <cell r="H2144">
            <v>60</v>
          </cell>
        </row>
        <row r="2145">
          <cell r="B2145" t="str">
            <v>Biscayne, Florida</v>
          </cell>
          <cell r="H2145">
            <v>60</v>
          </cell>
        </row>
        <row r="2146">
          <cell r="B2146" t="str">
            <v>Biscayne, Florida</v>
          </cell>
          <cell r="H2146">
            <v>60</v>
          </cell>
        </row>
        <row r="2147">
          <cell r="B2147" t="str">
            <v>Biscayne, Florida</v>
          </cell>
          <cell r="H2147">
            <v>60</v>
          </cell>
        </row>
        <row r="2148">
          <cell r="B2148" t="str">
            <v>Biscayne, Florida</v>
          </cell>
          <cell r="H2148">
            <v>60</v>
          </cell>
        </row>
        <row r="2149">
          <cell r="B2149" t="str">
            <v>Biscayne, Florida</v>
          </cell>
          <cell r="H2149">
            <v>60</v>
          </cell>
        </row>
        <row r="2150">
          <cell r="B2150" t="str">
            <v>Biscayne, Florida</v>
          </cell>
          <cell r="H2150">
            <v>60</v>
          </cell>
        </row>
        <row r="2151">
          <cell r="B2151" t="str">
            <v>Biscayne, Florida</v>
          </cell>
          <cell r="H2151">
            <v>60</v>
          </cell>
        </row>
        <row r="2152">
          <cell r="B2152" t="str">
            <v>Biscayne, Florida</v>
          </cell>
          <cell r="H2152">
            <v>60</v>
          </cell>
        </row>
        <row r="2153">
          <cell r="B2153" t="str">
            <v>Biscayne, Florida</v>
          </cell>
          <cell r="H2153">
            <v>60</v>
          </cell>
        </row>
        <row r="2154">
          <cell r="B2154" t="str">
            <v>Biscayne, Florida</v>
          </cell>
          <cell r="H2154">
            <v>60</v>
          </cell>
        </row>
        <row r="2155">
          <cell r="B2155" t="str">
            <v>Biscayne, Florida</v>
          </cell>
          <cell r="H2155">
            <v>60</v>
          </cell>
        </row>
        <row r="2156">
          <cell r="B2156" t="str">
            <v>Biscayne, Florida</v>
          </cell>
          <cell r="H2156">
            <v>60</v>
          </cell>
        </row>
        <row r="2157">
          <cell r="B2157" t="str">
            <v>Biscayne, Florida</v>
          </cell>
          <cell r="H2157">
            <v>60</v>
          </cell>
        </row>
        <row r="2158">
          <cell r="B2158" t="str">
            <v>Biscayne, Florida</v>
          </cell>
          <cell r="H2158">
            <v>60</v>
          </cell>
        </row>
        <row r="2159">
          <cell r="B2159" t="str">
            <v>Biscayne, Florida</v>
          </cell>
          <cell r="H2159">
            <v>60</v>
          </cell>
        </row>
        <row r="2160">
          <cell r="B2160" t="str">
            <v>Biscayne, Florida</v>
          </cell>
          <cell r="H2160">
            <v>60</v>
          </cell>
        </row>
        <row r="2161">
          <cell r="B2161" t="str">
            <v>Biscayne, Florida</v>
          </cell>
          <cell r="H2161">
            <v>60</v>
          </cell>
        </row>
        <row r="2162">
          <cell r="B2162" t="str">
            <v>Biscayne, Florida</v>
          </cell>
          <cell r="H2162">
            <v>60</v>
          </cell>
        </row>
        <row r="2163">
          <cell r="B2163" t="str">
            <v>Biscayne, Florida</v>
          </cell>
          <cell r="H2163">
            <v>60</v>
          </cell>
        </row>
        <row r="2164">
          <cell r="B2164" t="str">
            <v>Biscayne, Florida</v>
          </cell>
          <cell r="H2164">
            <v>60</v>
          </cell>
        </row>
        <row r="2165">
          <cell r="B2165" t="str">
            <v>Biscayne, Florida</v>
          </cell>
          <cell r="H2165">
            <v>60</v>
          </cell>
        </row>
        <row r="2166">
          <cell r="B2166" t="str">
            <v>Biscayne, Florida</v>
          </cell>
          <cell r="H2166">
            <v>60</v>
          </cell>
        </row>
        <row r="2167">
          <cell r="B2167" t="str">
            <v>Biscayne, Florida</v>
          </cell>
          <cell r="H2167">
            <v>60</v>
          </cell>
        </row>
        <row r="2168">
          <cell r="B2168" t="str">
            <v>Biscayne, Florida</v>
          </cell>
          <cell r="H2168">
            <v>60</v>
          </cell>
        </row>
        <row r="2169">
          <cell r="B2169" t="str">
            <v>Biscayne, Florida</v>
          </cell>
          <cell r="H2169">
            <v>60</v>
          </cell>
        </row>
        <row r="2170">
          <cell r="B2170" t="str">
            <v>Biscayne, Florida</v>
          </cell>
          <cell r="H2170">
            <v>60</v>
          </cell>
        </row>
        <row r="2171">
          <cell r="B2171" t="str">
            <v>Biscayne, Florida</v>
          </cell>
          <cell r="H2171">
            <v>60</v>
          </cell>
        </row>
        <row r="2172">
          <cell r="B2172" t="str">
            <v>Biscayne, Florida</v>
          </cell>
          <cell r="H2172">
            <v>60</v>
          </cell>
        </row>
        <row r="2173">
          <cell r="B2173" t="str">
            <v>Biscayne, Florida</v>
          </cell>
          <cell r="H2173">
            <v>60</v>
          </cell>
        </row>
        <row r="2174">
          <cell r="B2174" t="str">
            <v>Biscayne, Florida</v>
          </cell>
          <cell r="H2174">
            <v>60</v>
          </cell>
        </row>
        <row r="2175">
          <cell r="B2175" t="str">
            <v>Biscayne, Florida</v>
          </cell>
          <cell r="H2175">
            <v>60</v>
          </cell>
        </row>
        <row r="2176">
          <cell r="B2176" t="str">
            <v>Biscayne, Florida</v>
          </cell>
          <cell r="H2176">
            <v>60</v>
          </cell>
        </row>
        <row r="2177">
          <cell r="B2177" t="str">
            <v>Biscayne, Florida</v>
          </cell>
          <cell r="H2177">
            <v>60</v>
          </cell>
        </row>
        <row r="2178">
          <cell r="B2178" t="str">
            <v>Biscayne, Florida</v>
          </cell>
          <cell r="H2178">
            <v>60</v>
          </cell>
        </row>
        <row r="2179">
          <cell r="B2179" t="str">
            <v>Biscayne, Florida</v>
          </cell>
          <cell r="H2179">
            <v>60</v>
          </cell>
        </row>
        <row r="2180">
          <cell r="B2180" t="str">
            <v>Biscayne, Florida</v>
          </cell>
          <cell r="H2180">
            <v>60</v>
          </cell>
        </row>
        <row r="2181">
          <cell r="B2181" t="str">
            <v>Biscayne, Florida</v>
          </cell>
          <cell r="H2181">
            <v>60</v>
          </cell>
        </row>
        <row r="2182">
          <cell r="B2182" t="str">
            <v>Biscayne, Florida</v>
          </cell>
          <cell r="H2182">
            <v>60</v>
          </cell>
        </row>
        <row r="2183">
          <cell r="B2183" t="str">
            <v>Biscayne, Florida</v>
          </cell>
          <cell r="H2183">
            <v>60</v>
          </cell>
        </row>
        <row r="2184">
          <cell r="B2184" t="str">
            <v>Biscayne, Florida</v>
          </cell>
          <cell r="H2184">
            <v>60</v>
          </cell>
        </row>
        <row r="2185">
          <cell r="B2185" t="str">
            <v>Biscayne, Florida</v>
          </cell>
          <cell r="H2185">
            <v>60</v>
          </cell>
        </row>
        <row r="2186">
          <cell r="B2186" t="str">
            <v>Biscayne, Florida</v>
          </cell>
          <cell r="H2186">
            <v>60</v>
          </cell>
        </row>
        <row r="2187">
          <cell r="B2187" t="str">
            <v>Biscayne, Florida</v>
          </cell>
          <cell r="H2187">
            <v>60</v>
          </cell>
        </row>
        <row r="2188">
          <cell r="B2188" t="str">
            <v>Biscayne, Florida</v>
          </cell>
          <cell r="H2188">
            <v>60</v>
          </cell>
        </row>
        <row r="2189">
          <cell r="B2189" t="str">
            <v>Biscayne, Florida</v>
          </cell>
          <cell r="H2189">
            <v>60</v>
          </cell>
        </row>
        <row r="2190">
          <cell r="B2190" t="str">
            <v>Biscayne, Florida</v>
          </cell>
          <cell r="H2190">
            <v>60</v>
          </cell>
        </row>
        <row r="2191">
          <cell r="B2191" t="str">
            <v>Biscayne, Florida</v>
          </cell>
          <cell r="H2191">
            <v>60</v>
          </cell>
        </row>
        <row r="2192">
          <cell r="B2192" t="str">
            <v>Biscayne, Florida</v>
          </cell>
          <cell r="H2192">
            <v>60</v>
          </cell>
        </row>
        <row r="2193">
          <cell r="B2193" t="str">
            <v>Biscayne, Florida</v>
          </cell>
          <cell r="H2193">
            <v>60</v>
          </cell>
        </row>
        <row r="2194">
          <cell r="B2194" t="str">
            <v>Biscayne, Florida</v>
          </cell>
          <cell r="H2194">
            <v>60</v>
          </cell>
        </row>
        <row r="2195">
          <cell r="B2195" t="str">
            <v>Biscayne, Florida</v>
          </cell>
          <cell r="H2195">
            <v>60</v>
          </cell>
        </row>
        <row r="2196">
          <cell r="B2196" t="str">
            <v>Biscayne, Florida</v>
          </cell>
          <cell r="H2196">
            <v>60</v>
          </cell>
        </row>
        <row r="2197">
          <cell r="B2197" t="str">
            <v>Biscayne, Florida</v>
          </cell>
          <cell r="H2197">
            <v>60</v>
          </cell>
        </row>
        <row r="2198">
          <cell r="B2198" t="str">
            <v>Biscayne, Florida</v>
          </cell>
          <cell r="H2198">
            <v>60</v>
          </cell>
        </row>
        <row r="2199">
          <cell r="B2199" t="str">
            <v>Biscayne, Florida</v>
          </cell>
          <cell r="H2199">
            <v>60</v>
          </cell>
        </row>
        <row r="2200">
          <cell r="B2200" t="str">
            <v>Biscayne, Florida</v>
          </cell>
          <cell r="H2200">
            <v>60</v>
          </cell>
        </row>
        <row r="2201">
          <cell r="B2201" t="str">
            <v>Biscayne, Florida</v>
          </cell>
          <cell r="H2201">
            <v>60</v>
          </cell>
        </row>
        <row r="2202">
          <cell r="B2202" t="str">
            <v>Biscayne, Florida</v>
          </cell>
          <cell r="H2202">
            <v>60</v>
          </cell>
        </row>
        <row r="2203">
          <cell r="B2203" t="str">
            <v>Biscayne, Florida</v>
          </cell>
          <cell r="H2203">
            <v>60</v>
          </cell>
        </row>
        <row r="2204">
          <cell r="B2204" t="str">
            <v>Biscayne, Florida</v>
          </cell>
          <cell r="H2204">
            <v>60</v>
          </cell>
        </row>
        <row r="2205">
          <cell r="B2205" t="str">
            <v>Biscayne, Florida</v>
          </cell>
          <cell r="H2205">
            <v>60</v>
          </cell>
        </row>
        <row r="2206">
          <cell r="B2206" t="str">
            <v>Biscayne, Florida</v>
          </cell>
          <cell r="H2206">
            <v>60</v>
          </cell>
        </row>
        <row r="2207">
          <cell r="B2207" t="str">
            <v>Biscayne, Florida</v>
          </cell>
          <cell r="H2207">
            <v>60</v>
          </cell>
        </row>
        <row r="2208">
          <cell r="B2208" t="str">
            <v>Biscayne, Florida</v>
          </cell>
          <cell r="H2208">
            <v>60</v>
          </cell>
        </row>
        <row r="2209">
          <cell r="B2209" t="str">
            <v>Biscayne, Florida</v>
          </cell>
          <cell r="H2209">
            <v>60</v>
          </cell>
        </row>
        <row r="2210">
          <cell r="B2210" t="str">
            <v>Biscayne, Florida</v>
          </cell>
          <cell r="H2210">
            <v>60</v>
          </cell>
        </row>
        <row r="2211">
          <cell r="B2211" t="str">
            <v>Biscayne, Florida</v>
          </cell>
          <cell r="H2211">
            <v>60</v>
          </cell>
        </row>
        <row r="2212">
          <cell r="B2212" t="str">
            <v>Biscayne, Florida</v>
          </cell>
          <cell r="H2212">
            <v>60</v>
          </cell>
        </row>
        <row r="2213">
          <cell r="B2213" t="str">
            <v>Biscayne, Florida</v>
          </cell>
          <cell r="H2213">
            <v>60</v>
          </cell>
        </row>
        <row r="2214">
          <cell r="B2214" t="str">
            <v>Biscayne, Florida</v>
          </cell>
          <cell r="H2214">
            <v>60</v>
          </cell>
        </row>
        <row r="2215">
          <cell r="B2215" t="str">
            <v>Biscayne, Florida</v>
          </cell>
          <cell r="H2215">
            <v>60</v>
          </cell>
        </row>
        <row r="2216">
          <cell r="B2216" t="str">
            <v>Biscayne, Florida</v>
          </cell>
          <cell r="H2216">
            <v>60</v>
          </cell>
        </row>
        <row r="2217">
          <cell r="B2217" t="str">
            <v>Biscayne, Florida</v>
          </cell>
          <cell r="H2217">
            <v>60</v>
          </cell>
        </row>
        <row r="2218">
          <cell r="B2218" t="str">
            <v>Biscayne, Florida</v>
          </cell>
          <cell r="H2218">
            <v>60</v>
          </cell>
        </row>
        <row r="2219">
          <cell r="B2219" t="str">
            <v>Biscayne, Florida</v>
          </cell>
          <cell r="H2219">
            <v>60</v>
          </cell>
        </row>
        <row r="2220">
          <cell r="B2220" t="str">
            <v>Biscayne, Florida</v>
          </cell>
          <cell r="H2220">
            <v>60</v>
          </cell>
        </row>
        <row r="2221">
          <cell r="B2221" t="str">
            <v>Biscayne, Florida</v>
          </cell>
          <cell r="H2221">
            <v>60</v>
          </cell>
        </row>
        <row r="2222">
          <cell r="B2222" t="str">
            <v>Biscayne, Florida</v>
          </cell>
          <cell r="H2222">
            <v>60</v>
          </cell>
        </row>
        <row r="2223">
          <cell r="B2223" t="str">
            <v>Biscayne, Florida</v>
          </cell>
          <cell r="H2223">
            <v>60</v>
          </cell>
        </row>
        <row r="2224">
          <cell r="B2224" t="str">
            <v>Biscayne, Florida</v>
          </cell>
          <cell r="H2224">
            <v>60</v>
          </cell>
        </row>
        <row r="2225">
          <cell r="B2225" t="str">
            <v>Biscayne, Florida</v>
          </cell>
          <cell r="H2225">
            <v>60</v>
          </cell>
        </row>
        <row r="2226">
          <cell r="B2226" t="str">
            <v>Biscayne, Florida</v>
          </cell>
          <cell r="H2226">
            <v>60</v>
          </cell>
        </row>
        <row r="2227">
          <cell r="B2227" t="str">
            <v>Biscayne, Florida</v>
          </cell>
          <cell r="H2227">
            <v>60</v>
          </cell>
        </row>
        <row r="2228">
          <cell r="B2228" t="str">
            <v>Biscayne, Florida</v>
          </cell>
          <cell r="H2228">
            <v>60</v>
          </cell>
        </row>
        <row r="2229">
          <cell r="B2229" t="str">
            <v>Biscayne, Florida</v>
          </cell>
          <cell r="H2229">
            <v>60</v>
          </cell>
        </row>
        <row r="2230">
          <cell r="B2230" t="str">
            <v>Biscayne, Florida</v>
          </cell>
          <cell r="H2230">
            <v>60</v>
          </cell>
        </row>
        <row r="2231">
          <cell r="B2231" t="str">
            <v>Biscayne, Florida</v>
          </cell>
          <cell r="H2231">
            <v>60</v>
          </cell>
        </row>
        <row r="2232">
          <cell r="B2232" t="str">
            <v>Biscayne, Florida</v>
          </cell>
          <cell r="H2232">
            <v>60</v>
          </cell>
        </row>
        <row r="2233">
          <cell r="B2233" t="str">
            <v>Biscayne, Florida</v>
          </cell>
          <cell r="H2233">
            <v>60</v>
          </cell>
        </row>
        <row r="2234">
          <cell r="B2234" t="str">
            <v>Biscayne, Florida</v>
          </cell>
          <cell r="H2234">
            <v>60</v>
          </cell>
        </row>
        <row r="2235">
          <cell r="B2235" t="str">
            <v>Biscayne, Florida</v>
          </cell>
          <cell r="H2235">
            <v>60</v>
          </cell>
        </row>
        <row r="2236">
          <cell r="B2236" t="str">
            <v>Biscayne, Florida</v>
          </cell>
          <cell r="H2236">
            <v>60</v>
          </cell>
        </row>
        <row r="2237">
          <cell r="B2237" t="str">
            <v>Biscayne, Florida</v>
          </cell>
          <cell r="H2237">
            <v>60</v>
          </cell>
        </row>
        <row r="2238">
          <cell r="B2238" t="str">
            <v>Biscayne, Florida</v>
          </cell>
          <cell r="H2238">
            <v>60</v>
          </cell>
        </row>
        <row r="2239">
          <cell r="B2239" t="str">
            <v>Biscayne, Florida</v>
          </cell>
          <cell r="H2239">
            <v>60</v>
          </cell>
        </row>
        <row r="2240">
          <cell r="B2240" t="str">
            <v>Biscayne, Florida</v>
          </cell>
          <cell r="H2240">
            <v>60</v>
          </cell>
        </row>
        <row r="2241">
          <cell r="B2241" t="str">
            <v>Biscayne, Florida</v>
          </cell>
          <cell r="H2241">
            <v>60</v>
          </cell>
        </row>
        <row r="2242">
          <cell r="B2242" t="str">
            <v>Biscayne, Florida</v>
          </cell>
          <cell r="H2242">
            <v>60</v>
          </cell>
        </row>
        <row r="2243">
          <cell r="B2243" t="str">
            <v>Biscayne, Florida</v>
          </cell>
          <cell r="H2243">
            <v>60</v>
          </cell>
        </row>
        <row r="2244">
          <cell r="B2244" t="str">
            <v>Biscayne, Florida</v>
          </cell>
          <cell r="H2244">
            <v>60</v>
          </cell>
        </row>
        <row r="2245">
          <cell r="B2245" t="str">
            <v>Biscayne, Florida</v>
          </cell>
          <cell r="H2245">
            <v>60</v>
          </cell>
        </row>
        <row r="2246">
          <cell r="B2246" t="str">
            <v>Biscayne, Florida</v>
          </cell>
          <cell r="H2246">
            <v>60</v>
          </cell>
        </row>
        <row r="2247">
          <cell r="B2247" t="str">
            <v>Biscayne, Florida</v>
          </cell>
          <cell r="H2247">
            <v>60</v>
          </cell>
        </row>
        <row r="2248">
          <cell r="B2248" t="str">
            <v>Biscayne, Florida</v>
          </cell>
          <cell r="H2248">
            <v>60</v>
          </cell>
        </row>
        <row r="2249">
          <cell r="B2249" t="str">
            <v>Biscayne, Florida</v>
          </cell>
          <cell r="H2249">
            <v>60</v>
          </cell>
        </row>
        <row r="2250">
          <cell r="B2250" t="str">
            <v>Biscayne, Florida</v>
          </cell>
          <cell r="H2250">
            <v>60</v>
          </cell>
        </row>
        <row r="2251">
          <cell r="B2251" t="str">
            <v>Biscayne, Florida</v>
          </cell>
          <cell r="H2251">
            <v>60</v>
          </cell>
        </row>
        <row r="2252">
          <cell r="B2252" t="str">
            <v>Biscayne, Florida</v>
          </cell>
          <cell r="H2252">
            <v>60</v>
          </cell>
        </row>
        <row r="2253">
          <cell r="B2253" t="str">
            <v>Biscayne, Florida</v>
          </cell>
          <cell r="H2253">
            <v>60</v>
          </cell>
        </row>
        <row r="2254">
          <cell r="B2254" t="str">
            <v>Biscayne, Florida</v>
          </cell>
          <cell r="H2254">
            <v>60</v>
          </cell>
        </row>
        <row r="2255">
          <cell r="B2255" t="str">
            <v>Biscayne, Florida</v>
          </cell>
          <cell r="H2255">
            <v>60</v>
          </cell>
        </row>
        <row r="2256">
          <cell r="B2256" t="str">
            <v>Biscayne, Florida</v>
          </cell>
          <cell r="H2256">
            <v>60</v>
          </cell>
        </row>
        <row r="2257">
          <cell r="B2257" t="str">
            <v>Biscayne, Florida</v>
          </cell>
          <cell r="H2257">
            <v>60</v>
          </cell>
        </row>
        <row r="2258">
          <cell r="B2258" t="str">
            <v>Biscayne, Florida</v>
          </cell>
          <cell r="H2258">
            <v>60</v>
          </cell>
        </row>
        <row r="2259">
          <cell r="B2259" t="str">
            <v>Biscayne, Florida</v>
          </cell>
          <cell r="H2259">
            <v>60</v>
          </cell>
        </row>
        <row r="2260">
          <cell r="B2260" t="str">
            <v>Biscayne, Florida</v>
          </cell>
          <cell r="H2260">
            <v>60</v>
          </cell>
        </row>
        <row r="2261">
          <cell r="B2261" t="str">
            <v>Biscayne, Florida</v>
          </cell>
          <cell r="H2261">
            <v>60</v>
          </cell>
        </row>
        <row r="2262">
          <cell r="B2262" t="str">
            <v>Biscayne, Florida</v>
          </cell>
          <cell r="H2262">
            <v>60</v>
          </cell>
        </row>
        <row r="2263">
          <cell r="B2263" t="str">
            <v>Biscayne, Florida</v>
          </cell>
          <cell r="H2263">
            <v>60</v>
          </cell>
        </row>
        <row r="2264">
          <cell r="B2264" t="str">
            <v>Biscayne, Florida</v>
          </cell>
          <cell r="H2264">
            <v>60</v>
          </cell>
        </row>
        <row r="2265">
          <cell r="B2265" t="str">
            <v>Biscayne, Florida</v>
          </cell>
          <cell r="H2265">
            <v>60</v>
          </cell>
        </row>
        <row r="2266">
          <cell r="B2266" t="str">
            <v>Biscayne, Florida</v>
          </cell>
          <cell r="H2266">
            <v>60</v>
          </cell>
        </row>
        <row r="2267">
          <cell r="B2267" t="str">
            <v>Biscayne, Florida</v>
          </cell>
          <cell r="H2267">
            <v>60</v>
          </cell>
        </row>
        <row r="2268">
          <cell r="B2268" t="str">
            <v>Biscayne, Florida</v>
          </cell>
          <cell r="H2268">
            <v>60</v>
          </cell>
        </row>
        <row r="2269">
          <cell r="B2269" t="str">
            <v>Biscayne, Florida</v>
          </cell>
          <cell r="H2269">
            <v>60</v>
          </cell>
        </row>
        <row r="2270">
          <cell r="B2270" t="str">
            <v>Biscayne, Florida</v>
          </cell>
          <cell r="H2270">
            <v>60</v>
          </cell>
        </row>
        <row r="2271">
          <cell r="B2271" t="str">
            <v>Biscayne, Florida</v>
          </cell>
          <cell r="H2271">
            <v>60</v>
          </cell>
        </row>
        <row r="2272">
          <cell r="B2272" t="str">
            <v>Biscayne, Florida</v>
          </cell>
          <cell r="H2272">
            <v>60</v>
          </cell>
        </row>
        <row r="2273">
          <cell r="B2273" t="str">
            <v>Biscayne, Florida</v>
          </cell>
          <cell r="H2273">
            <v>60</v>
          </cell>
        </row>
        <row r="2274">
          <cell r="B2274" t="str">
            <v>Biscayne, Florida</v>
          </cell>
          <cell r="H2274">
            <v>60</v>
          </cell>
        </row>
        <row r="2275">
          <cell r="B2275" t="str">
            <v>Biscayne, Florida</v>
          </cell>
          <cell r="H2275">
            <v>60</v>
          </cell>
        </row>
        <row r="2276">
          <cell r="B2276" t="str">
            <v>Biscayne, Florida</v>
          </cell>
          <cell r="H2276">
            <v>60</v>
          </cell>
        </row>
        <row r="2277">
          <cell r="B2277" t="str">
            <v>Biscayne, Florida</v>
          </cell>
          <cell r="H2277">
            <v>60</v>
          </cell>
        </row>
        <row r="2278">
          <cell r="B2278" t="str">
            <v>Biscayne, Florida</v>
          </cell>
          <cell r="H2278">
            <v>60</v>
          </cell>
        </row>
        <row r="2279">
          <cell r="B2279" t="str">
            <v>Biscayne, Florida</v>
          </cell>
          <cell r="H2279">
            <v>60</v>
          </cell>
        </row>
        <row r="2280">
          <cell r="B2280" t="str">
            <v>Biscayne, Florida</v>
          </cell>
          <cell r="H2280">
            <v>60</v>
          </cell>
        </row>
        <row r="2281">
          <cell r="B2281" t="str">
            <v>Biscayne, Florida</v>
          </cell>
          <cell r="H2281">
            <v>60</v>
          </cell>
        </row>
        <row r="2282">
          <cell r="B2282" t="str">
            <v>Biscayne, Florida</v>
          </cell>
          <cell r="H2282">
            <v>60</v>
          </cell>
        </row>
        <row r="2283">
          <cell r="B2283" t="str">
            <v>Biscayne, Florida</v>
          </cell>
          <cell r="H2283">
            <v>60</v>
          </cell>
        </row>
        <row r="2284">
          <cell r="B2284" t="str">
            <v>Biscayne, Florida</v>
          </cell>
          <cell r="H2284">
            <v>60</v>
          </cell>
        </row>
        <row r="2285">
          <cell r="B2285" t="str">
            <v>Biscayne, Florida</v>
          </cell>
          <cell r="H2285">
            <v>60</v>
          </cell>
        </row>
        <row r="2286">
          <cell r="B2286" t="str">
            <v>Biscayne, Florida</v>
          </cell>
          <cell r="H2286">
            <v>60</v>
          </cell>
        </row>
        <row r="2287">
          <cell r="B2287" t="str">
            <v>Biscayne, Florida</v>
          </cell>
          <cell r="H2287">
            <v>60</v>
          </cell>
        </row>
        <row r="2288">
          <cell r="B2288" t="str">
            <v>Biscayne, Florida</v>
          </cell>
          <cell r="H2288">
            <v>60</v>
          </cell>
        </row>
        <row r="2289">
          <cell r="B2289" t="str">
            <v>Biscayne, Florida</v>
          </cell>
          <cell r="H2289">
            <v>60</v>
          </cell>
        </row>
        <row r="2290">
          <cell r="B2290" t="str">
            <v>Biscayne, Florida</v>
          </cell>
          <cell r="H2290">
            <v>60</v>
          </cell>
        </row>
        <row r="2291">
          <cell r="B2291" t="str">
            <v>Biscayne, Florida</v>
          </cell>
          <cell r="H2291">
            <v>60</v>
          </cell>
        </row>
        <row r="2292">
          <cell r="B2292" t="str">
            <v>Biscayne, Florida</v>
          </cell>
          <cell r="H2292">
            <v>60</v>
          </cell>
        </row>
        <row r="2293">
          <cell r="B2293" t="str">
            <v>Biscayne, Florida</v>
          </cell>
          <cell r="H2293">
            <v>60</v>
          </cell>
        </row>
        <row r="2294">
          <cell r="B2294" t="str">
            <v>Biscayne, Florida</v>
          </cell>
          <cell r="H2294">
            <v>60</v>
          </cell>
        </row>
        <row r="2295">
          <cell r="B2295" t="str">
            <v>Biscayne, Florida</v>
          </cell>
          <cell r="H2295">
            <v>60</v>
          </cell>
        </row>
        <row r="2296">
          <cell r="B2296" t="str">
            <v>Biscayne, Florida</v>
          </cell>
          <cell r="H2296">
            <v>60</v>
          </cell>
        </row>
        <row r="2297">
          <cell r="B2297" t="str">
            <v>Biscayne, Florida</v>
          </cell>
          <cell r="H2297">
            <v>60</v>
          </cell>
        </row>
        <row r="2298">
          <cell r="B2298" t="str">
            <v>Biscayne, Florida</v>
          </cell>
          <cell r="H2298">
            <v>60</v>
          </cell>
        </row>
        <row r="2299">
          <cell r="B2299" t="str">
            <v>Biscayne, Florida</v>
          </cell>
          <cell r="H2299">
            <v>60</v>
          </cell>
        </row>
        <row r="2300">
          <cell r="B2300" t="str">
            <v>Biscayne, Florida</v>
          </cell>
          <cell r="H2300">
            <v>60</v>
          </cell>
        </row>
        <row r="2301">
          <cell r="B2301" t="str">
            <v>Biscayne, Florida</v>
          </cell>
          <cell r="H2301">
            <v>60</v>
          </cell>
        </row>
        <row r="2302">
          <cell r="B2302" t="str">
            <v>Biscayne, Florida</v>
          </cell>
          <cell r="H2302">
            <v>60</v>
          </cell>
        </row>
        <row r="2303">
          <cell r="B2303" t="str">
            <v>Biscayne, Florida</v>
          </cell>
          <cell r="H2303">
            <v>60</v>
          </cell>
        </row>
        <row r="2304">
          <cell r="B2304" t="str">
            <v>Biscayne, Florida</v>
          </cell>
          <cell r="H2304">
            <v>60</v>
          </cell>
        </row>
        <row r="2305">
          <cell r="B2305" t="str">
            <v>Biscayne, Florida</v>
          </cell>
          <cell r="H2305">
            <v>60</v>
          </cell>
        </row>
        <row r="2306">
          <cell r="B2306" t="str">
            <v>Biscayne, Florida</v>
          </cell>
          <cell r="H2306">
            <v>60</v>
          </cell>
        </row>
        <row r="2307">
          <cell r="B2307" t="str">
            <v>Biscayne, Florida</v>
          </cell>
          <cell r="H2307">
            <v>60</v>
          </cell>
        </row>
        <row r="2308">
          <cell r="B2308" t="str">
            <v>Biscayne, Florida</v>
          </cell>
          <cell r="H2308">
            <v>60</v>
          </cell>
        </row>
        <row r="2309">
          <cell r="B2309" t="str">
            <v>Biscayne, Florida</v>
          </cell>
          <cell r="H2309">
            <v>60</v>
          </cell>
        </row>
        <row r="2310">
          <cell r="B2310" t="str">
            <v>Biscayne, Florida</v>
          </cell>
          <cell r="H2310">
            <v>60</v>
          </cell>
        </row>
        <row r="2311">
          <cell r="B2311" t="str">
            <v>Biscayne, Florida</v>
          </cell>
          <cell r="H2311">
            <v>60</v>
          </cell>
        </row>
        <row r="2312">
          <cell r="B2312" t="str">
            <v>Biscayne, Florida</v>
          </cell>
          <cell r="H2312">
            <v>60</v>
          </cell>
        </row>
        <row r="2313">
          <cell r="B2313" t="str">
            <v>Biscayne, Florida</v>
          </cell>
          <cell r="H2313">
            <v>60</v>
          </cell>
        </row>
        <row r="2314">
          <cell r="B2314" t="str">
            <v>Biscayne, Florida</v>
          </cell>
          <cell r="H2314">
            <v>60</v>
          </cell>
        </row>
        <row r="2315">
          <cell r="B2315" t="str">
            <v>Biscayne, Florida</v>
          </cell>
          <cell r="H2315">
            <v>60</v>
          </cell>
        </row>
        <row r="2316">
          <cell r="B2316" t="str">
            <v>Biscayne, Florida</v>
          </cell>
          <cell r="H2316">
            <v>60</v>
          </cell>
        </row>
        <row r="2317">
          <cell r="B2317" t="str">
            <v>Biscayne, Florida</v>
          </cell>
          <cell r="H2317">
            <v>60</v>
          </cell>
        </row>
        <row r="2318">
          <cell r="B2318" t="str">
            <v>Biscayne, Florida</v>
          </cell>
          <cell r="H2318">
            <v>60</v>
          </cell>
        </row>
        <row r="2319">
          <cell r="B2319" t="str">
            <v>Biscayne, Florida</v>
          </cell>
          <cell r="H2319">
            <v>60</v>
          </cell>
        </row>
        <row r="2320">
          <cell r="B2320" t="str">
            <v>Biscayne, Florida</v>
          </cell>
          <cell r="H2320">
            <v>60</v>
          </cell>
        </row>
        <row r="2321">
          <cell r="B2321" t="str">
            <v>Biscayne, Florida</v>
          </cell>
          <cell r="H2321">
            <v>60</v>
          </cell>
        </row>
        <row r="2322">
          <cell r="B2322" t="str">
            <v>Biscayne, Florida</v>
          </cell>
          <cell r="H2322">
            <v>60</v>
          </cell>
        </row>
        <row r="2323">
          <cell r="B2323" t="str">
            <v>Biscayne, Florida</v>
          </cell>
          <cell r="H2323">
            <v>60</v>
          </cell>
        </row>
        <row r="2324">
          <cell r="B2324" t="str">
            <v>Biscayne, Florida</v>
          </cell>
          <cell r="H2324">
            <v>60</v>
          </cell>
        </row>
        <row r="2325">
          <cell r="B2325" t="str">
            <v>Biscayne, Florida</v>
          </cell>
          <cell r="H2325">
            <v>60</v>
          </cell>
        </row>
        <row r="2326">
          <cell r="B2326" t="str">
            <v>Biscayne, Florida</v>
          </cell>
          <cell r="H2326">
            <v>60</v>
          </cell>
        </row>
        <row r="2327">
          <cell r="B2327" t="str">
            <v>Biscayne, Florida</v>
          </cell>
          <cell r="H2327">
            <v>60</v>
          </cell>
        </row>
        <row r="2328">
          <cell r="B2328" t="str">
            <v>Biscayne, Florida</v>
          </cell>
          <cell r="H2328">
            <v>60</v>
          </cell>
        </row>
        <row r="2329">
          <cell r="B2329" t="str">
            <v>Biscayne, Florida</v>
          </cell>
          <cell r="H2329">
            <v>60</v>
          </cell>
        </row>
        <row r="2330">
          <cell r="B2330" t="str">
            <v>Biscayne, Florida</v>
          </cell>
          <cell r="H2330">
            <v>60</v>
          </cell>
        </row>
        <row r="2331">
          <cell r="B2331" t="str">
            <v>Biscayne, Florida</v>
          </cell>
          <cell r="H2331">
            <v>60</v>
          </cell>
        </row>
        <row r="2332">
          <cell r="B2332" t="str">
            <v>Biscayne, Florida</v>
          </cell>
          <cell r="H2332">
            <v>60</v>
          </cell>
        </row>
        <row r="2333">
          <cell r="B2333" t="str">
            <v>Biscayne, Florida</v>
          </cell>
          <cell r="H2333">
            <v>60</v>
          </cell>
        </row>
        <row r="2334">
          <cell r="B2334" t="str">
            <v>Biscayne, Florida</v>
          </cell>
          <cell r="H2334">
            <v>60</v>
          </cell>
        </row>
        <row r="2335">
          <cell r="B2335" t="str">
            <v>Biscayne, Florida</v>
          </cell>
          <cell r="H2335">
            <v>60</v>
          </cell>
        </row>
        <row r="2336">
          <cell r="B2336" t="str">
            <v>Biscayne, Florida</v>
          </cell>
          <cell r="H2336">
            <v>60</v>
          </cell>
        </row>
        <row r="2337">
          <cell r="B2337" t="str">
            <v>Biscayne, Florida</v>
          </cell>
          <cell r="H2337">
            <v>60</v>
          </cell>
        </row>
        <row r="2338">
          <cell r="B2338" t="str">
            <v>Biscayne, Florida</v>
          </cell>
          <cell r="H2338">
            <v>60</v>
          </cell>
        </row>
        <row r="2339">
          <cell r="B2339" t="str">
            <v>Biscayne, Florida</v>
          </cell>
          <cell r="H2339">
            <v>60</v>
          </cell>
        </row>
        <row r="2340">
          <cell r="B2340" t="str">
            <v>Biscayne, Florida</v>
          </cell>
          <cell r="H2340">
            <v>60</v>
          </cell>
        </row>
        <row r="2341">
          <cell r="B2341" t="str">
            <v>Biscayne, Florida</v>
          </cell>
          <cell r="H2341">
            <v>60</v>
          </cell>
        </row>
        <row r="2342">
          <cell r="B2342" t="str">
            <v>Biscayne, Florida</v>
          </cell>
          <cell r="H2342">
            <v>60</v>
          </cell>
        </row>
        <row r="2343">
          <cell r="B2343" t="str">
            <v>Biscayne, Florida</v>
          </cell>
          <cell r="H2343">
            <v>60</v>
          </cell>
        </row>
        <row r="2344">
          <cell r="B2344" t="str">
            <v>Biscayne, Florida</v>
          </cell>
          <cell r="H2344">
            <v>60</v>
          </cell>
        </row>
        <row r="2345">
          <cell r="B2345" t="str">
            <v>Biscayne, Florida</v>
          </cell>
          <cell r="H2345">
            <v>60</v>
          </cell>
        </row>
        <row r="2346">
          <cell r="B2346" t="str">
            <v>Biscayne, Florida</v>
          </cell>
          <cell r="H2346">
            <v>60</v>
          </cell>
        </row>
        <row r="2347">
          <cell r="B2347" t="str">
            <v>Biscayne, Florida</v>
          </cell>
          <cell r="H2347">
            <v>60</v>
          </cell>
        </row>
        <row r="2348">
          <cell r="B2348" t="str">
            <v>Biscayne, Florida</v>
          </cell>
          <cell r="H2348">
            <v>60</v>
          </cell>
        </row>
        <row r="2349">
          <cell r="B2349" t="str">
            <v>Biscayne, Florida</v>
          </cell>
          <cell r="H2349">
            <v>60</v>
          </cell>
        </row>
        <row r="2350">
          <cell r="B2350" t="str">
            <v>Biscayne, Florida</v>
          </cell>
          <cell r="H2350">
            <v>60</v>
          </cell>
        </row>
        <row r="2351">
          <cell r="B2351" t="str">
            <v>Biscayne, Florida</v>
          </cell>
          <cell r="H2351">
            <v>60</v>
          </cell>
        </row>
        <row r="2352">
          <cell r="B2352" t="str">
            <v>Biscayne, Florida</v>
          </cell>
          <cell r="H2352">
            <v>60</v>
          </cell>
        </row>
        <row r="2353">
          <cell r="B2353" t="str">
            <v>Biscayne, Florida</v>
          </cell>
          <cell r="H2353">
            <v>60</v>
          </cell>
        </row>
        <row r="2354">
          <cell r="B2354" t="str">
            <v>Biscayne, Florida</v>
          </cell>
          <cell r="H2354">
            <v>60</v>
          </cell>
        </row>
        <row r="2355">
          <cell r="B2355" t="str">
            <v>Biscayne, Florida</v>
          </cell>
          <cell r="H2355">
            <v>60</v>
          </cell>
        </row>
        <row r="2356">
          <cell r="B2356" t="str">
            <v>Biscayne, Florida</v>
          </cell>
          <cell r="H2356">
            <v>60</v>
          </cell>
        </row>
        <row r="2357">
          <cell r="B2357" t="str">
            <v>Biscayne, Florida</v>
          </cell>
          <cell r="H2357">
            <v>60</v>
          </cell>
        </row>
        <row r="2358">
          <cell r="B2358" t="str">
            <v>Biscayne, Florida</v>
          </cell>
          <cell r="H2358">
            <v>60</v>
          </cell>
        </row>
        <row r="2359">
          <cell r="B2359" t="str">
            <v>Biscayne, Florida</v>
          </cell>
          <cell r="H2359">
            <v>60</v>
          </cell>
        </row>
        <row r="2360">
          <cell r="B2360" t="str">
            <v>Biscayne, Florida</v>
          </cell>
          <cell r="H2360">
            <v>60</v>
          </cell>
        </row>
        <row r="2361">
          <cell r="B2361" t="str">
            <v>Biscayne, Florida</v>
          </cell>
          <cell r="H2361">
            <v>60</v>
          </cell>
        </row>
        <row r="2362">
          <cell r="B2362" t="str">
            <v>Biscayne, Florida</v>
          </cell>
          <cell r="H2362">
            <v>60</v>
          </cell>
        </row>
        <row r="2363">
          <cell r="B2363" t="str">
            <v>Biscayne, Florida</v>
          </cell>
          <cell r="H2363">
            <v>60</v>
          </cell>
        </row>
        <row r="2364">
          <cell r="B2364" t="str">
            <v>Biscayne, Florida</v>
          </cell>
          <cell r="H2364">
            <v>60</v>
          </cell>
        </row>
        <row r="2365">
          <cell r="B2365" t="str">
            <v>Biscayne, Florida</v>
          </cell>
          <cell r="H2365">
            <v>60</v>
          </cell>
        </row>
        <row r="2366">
          <cell r="B2366" t="str">
            <v>Biscayne, Florida</v>
          </cell>
          <cell r="H2366">
            <v>60</v>
          </cell>
        </row>
        <row r="2367">
          <cell r="B2367" t="str">
            <v>Biscayne, Florida</v>
          </cell>
          <cell r="H2367">
            <v>60</v>
          </cell>
        </row>
        <row r="2368">
          <cell r="B2368" t="str">
            <v>Biscayne, Florida</v>
          </cell>
          <cell r="H2368">
            <v>60</v>
          </cell>
        </row>
        <row r="2369">
          <cell r="B2369" t="str">
            <v>Biscayne, Florida</v>
          </cell>
          <cell r="H2369">
            <v>60</v>
          </cell>
        </row>
        <row r="2370">
          <cell r="B2370" t="str">
            <v>Biscayne, Florida</v>
          </cell>
          <cell r="H2370">
            <v>60</v>
          </cell>
        </row>
        <row r="2371">
          <cell r="B2371" t="str">
            <v>Biscayne, Florida</v>
          </cell>
          <cell r="H2371">
            <v>60</v>
          </cell>
        </row>
        <row r="2372">
          <cell r="B2372" t="str">
            <v>Biscayne, Florida</v>
          </cell>
          <cell r="H2372">
            <v>60</v>
          </cell>
        </row>
        <row r="2373">
          <cell r="B2373" t="str">
            <v>Biscayne, Florida</v>
          </cell>
          <cell r="H2373">
            <v>60</v>
          </cell>
        </row>
        <row r="2374">
          <cell r="B2374" t="str">
            <v>Biscayne, Florida</v>
          </cell>
          <cell r="H2374">
            <v>60</v>
          </cell>
        </row>
        <row r="2375">
          <cell r="B2375" t="str">
            <v>Biscayne, Florida</v>
          </cell>
          <cell r="H2375">
            <v>60</v>
          </cell>
        </row>
        <row r="2376">
          <cell r="B2376" t="str">
            <v>Biscayne, Florida</v>
          </cell>
          <cell r="H2376">
            <v>60</v>
          </cell>
        </row>
        <row r="2377">
          <cell r="B2377" t="str">
            <v>Biscayne, Florida</v>
          </cell>
          <cell r="H2377">
            <v>60</v>
          </cell>
        </row>
        <row r="2378">
          <cell r="B2378" t="str">
            <v>Biscayne, Florida</v>
          </cell>
          <cell r="H2378">
            <v>60</v>
          </cell>
        </row>
        <row r="2379">
          <cell r="B2379" t="str">
            <v>Biscayne, Florida</v>
          </cell>
          <cell r="H2379">
            <v>60</v>
          </cell>
        </row>
        <row r="2380">
          <cell r="B2380" t="str">
            <v>Biscayne, Florida</v>
          </cell>
          <cell r="H2380">
            <v>60</v>
          </cell>
        </row>
        <row r="2381">
          <cell r="B2381" t="str">
            <v>Biscayne, Florida</v>
          </cell>
          <cell r="H2381">
            <v>60</v>
          </cell>
        </row>
        <row r="2382">
          <cell r="B2382" t="str">
            <v>Biscayne, Florida</v>
          </cell>
          <cell r="H2382">
            <v>60</v>
          </cell>
        </row>
        <row r="2383">
          <cell r="B2383" t="str">
            <v>Biscayne, Florida</v>
          </cell>
          <cell r="H2383">
            <v>60</v>
          </cell>
        </row>
        <row r="2384">
          <cell r="B2384" t="str">
            <v>Biscayne, Florida</v>
          </cell>
          <cell r="H2384">
            <v>60</v>
          </cell>
        </row>
        <row r="2385">
          <cell r="B2385" t="str">
            <v>Biscayne, Florida</v>
          </cell>
          <cell r="H2385">
            <v>60</v>
          </cell>
        </row>
        <row r="2386">
          <cell r="B2386" t="str">
            <v>Biscayne, Florida</v>
          </cell>
          <cell r="H2386">
            <v>60</v>
          </cell>
        </row>
        <row r="2387">
          <cell r="B2387" t="str">
            <v>Biscayne, Florida</v>
          </cell>
          <cell r="H2387">
            <v>60</v>
          </cell>
        </row>
        <row r="2388">
          <cell r="B2388" t="str">
            <v>Biscayne, Florida</v>
          </cell>
          <cell r="H2388">
            <v>60</v>
          </cell>
        </row>
        <row r="2389">
          <cell r="B2389" t="str">
            <v>Biscayne, Florida</v>
          </cell>
          <cell r="H2389">
            <v>60</v>
          </cell>
        </row>
        <row r="2390">
          <cell r="B2390" t="str">
            <v>Biscayne, Florida</v>
          </cell>
          <cell r="H2390">
            <v>60</v>
          </cell>
        </row>
        <row r="2391">
          <cell r="B2391" t="str">
            <v>Biscayne, Florida</v>
          </cell>
          <cell r="H2391">
            <v>60</v>
          </cell>
        </row>
        <row r="2392">
          <cell r="B2392" t="str">
            <v>Biscayne, Florida</v>
          </cell>
          <cell r="H2392">
            <v>60</v>
          </cell>
        </row>
        <row r="2393">
          <cell r="B2393" t="str">
            <v>Biscayne, Florida</v>
          </cell>
          <cell r="H2393">
            <v>60</v>
          </cell>
        </row>
        <row r="2394">
          <cell r="B2394" t="str">
            <v>Biscayne, Florida</v>
          </cell>
          <cell r="H2394">
            <v>60</v>
          </cell>
        </row>
        <row r="2395">
          <cell r="B2395" t="str">
            <v>Biscayne, Florida</v>
          </cell>
          <cell r="H2395">
            <v>60</v>
          </cell>
        </row>
        <row r="2396">
          <cell r="B2396" t="str">
            <v>Biscayne, Florida</v>
          </cell>
          <cell r="H2396">
            <v>60</v>
          </cell>
        </row>
        <row r="2397">
          <cell r="B2397" t="str">
            <v>Biscayne, Florida</v>
          </cell>
          <cell r="H2397">
            <v>60</v>
          </cell>
        </row>
        <row r="2398">
          <cell r="B2398" t="str">
            <v>Biscayne, Florida</v>
          </cell>
          <cell r="H2398">
            <v>60</v>
          </cell>
        </row>
        <row r="2399">
          <cell r="B2399" t="str">
            <v>Biscayne, Florida</v>
          </cell>
          <cell r="H2399">
            <v>60</v>
          </cell>
        </row>
        <row r="2400">
          <cell r="B2400" t="str">
            <v>Biscayne, Florida</v>
          </cell>
          <cell r="H2400">
            <v>60</v>
          </cell>
        </row>
        <row r="2401">
          <cell r="B2401" t="str">
            <v>Biscayne, Florida</v>
          </cell>
          <cell r="H2401">
            <v>60</v>
          </cell>
        </row>
        <row r="2402">
          <cell r="B2402" t="str">
            <v>Biscayne, Florida</v>
          </cell>
          <cell r="H2402">
            <v>60</v>
          </cell>
        </row>
        <row r="2403">
          <cell r="B2403" t="str">
            <v>Biscayne, Florida</v>
          </cell>
          <cell r="H2403">
            <v>60</v>
          </cell>
        </row>
        <row r="2404">
          <cell r="B2404" t="str">
            <v>Biscayne, Florida</v>
          </cell>
          <cell r="H2404">
            <v>60</v>
          </cell>
        </row>
        <row r="2405">
          <cell r="B2405" t="str">
            <v>Biscayne, Florida</v>
          </cell>
          <cell r="H2405">
            <v>60</v>
          </cell>
        </row>
        <row r="2406">
          <cell r="B2406" t="str">
            <v>Biscayne, Florida</v>
          </cell>
          <cell r="H2406">
            <v>60</v>
          </cell>
        </row>
        <row r="2407">
          <cell r="B2407" t="str">
            <v>Biscayne, Florida</v>
          </cell>
          <cell r="H2407">
            <v>60</v>
          </cell>
        </row>
        <row r="2408">
          <cell r="B2408" t="str">
            <v>Biscayne, Florida</v>
          </cell>
          <cell r="H2408">
            <v>60</v>
          </cell>
        </row>
        <row r="2409">
          <cell r="B2409" t="str">
            <v>Biscayne, Florida</v>
          </cell>
          <cell r="H2409">
            <v>60</v>
          </cell>
        </row>
        <row r="2410">
          <cell r="B2410" t="str">
            <v>Biscayne, Florida</v>
          </cell>
          <cell r="H2410">
            <v>60</v>
          </cell>
        </row>
        <row r="2411">
          <cell r="B2411" t="str">
            <v>Biscayne, Florida</v>
          </cell>
          <cell r="H2411">
            <v>60</v>
          </cell>
        </row>
        <row r="2412">
          <cell r="B2412" t="str">
            <v>Biscayne, Florida</v>
          </cell>
          <cell r="H2412">
            <v>60</v>
          </cell>
        </row>
        <row r="2413">
          <cell r="B2413" t="str">
            <v>Biscayne, Florida</v>
          </cell>
          <cell r="H2413">
            <v>60</v>
          </cell>
        </row>
        <row r="2414">
          <cell r="B2414" t="str">
            <v>Biscayne, Florida</v>
          </cell>
          <cell r="H2414">
            <v>60</v>
          </cell>
        </row>
        <row r="2415">
          <cell r="B2415" t="str">
            <v>Biscayne, Florida</v>
          </cell>
          <cell r="H2415">
            <v>60</v>
          </cell>
        </row>
        <row r="2416">
          <cell r="B2416" t="str">
            <v>Biscayne, Florida</v>
          </cell>
          <cell r="H2416">
            <v>60</v>
          </cell>
        </row>
        <row r="2417">
          <cell r="B2417" t="str">
            <v>Biscayne, Florida</v>
          </cell>
          <cell r="H2417">
            <v>60</v>
          </cell>
        </row>
        <row r="2418">
          <cell r="B2418" t="str">
            <v>Biscayne, Florida</v>
          </cell>
          <cell r="H2418">
            <v>60</v>
          </cell>
        </row>
        <row r="2419">
          <cell r="B2419" t="str">
            <v>Biscayne, Florida</v>
          </cell>
          <cell r="H2419">
            <v>60</v>
          </cell>
        </row>
        <row r="2420">
          <cell r="B2420" t="str">
            <v>Biscayne, Florida</v>
          </cell>
          <cell r="H2420">
            <v>60</v>
          </cell>
        </row>
        <row r="2421">
          <cell r="B2421" t="str">
            <v>Biscayne, Florida</v>
          </cell>
          <cell r="H2421">
            <v>60</v>
          </cell>
        </row>
        <row r="2422">
          <cell r="B2422" t="str">
            <v>Biscayne, Florida</v>
          </cell>
          <cell r="H2422">
            <v>60</v>
          </cell>
        </row>
        <row r="2423">
          <cell r="B2423" t="str">
            <v>Biscayne, Florida</v>
          </cell>
          <cell r="H2423">
            <v>60</v>
          </cell>
        </row>
        <row r="2424">
          <cell r="B2424" t="str">
            <v>Biscayne, Florida</v>
          </cell>
          <cell r="H2424">
            <v>60</v>
          </cell>
        </row>
        <row r="2425">
          <cell r="B2425" t="str">
            <v>Biscayne, Florida</v>
          </cell>
          <cell r="H2425">
            <v>60</v>
          </cell>
        </row>
        <row r="2426">
          <cell r="B2426" t="str">
            <v>Biscayne, Florida</v>
          </cell>
          <cell r="H2426">
            <v>60</v>
          </cell>
        </row>
        <row r="2427">
          <cell r="B2427" t="str">
            <v>Biscayne, Florida</v>
          </cell>
          <cell r="H2427">
            <v>60</v>
          </cell>
        </row>
        <row r="2428">
          <cell r="B2428" t="str">
            <v>Biscayne, Florida</v>
          </cell>
          <cell r="H2428">
            <v>60</v>
          </cell>
        </row>
        <row r="2429">
          <cell r="B2429" t="str">
            <v>Biscayne, Florida</v>
          </cell>
          <cell r="H2429">
            <v>60</v>
          </cell>
        </row>
        <row r="2430">
          <cell r="B2430" t="str">
            <v>Biscayne, Florida</v>
          </cell>
          <cell r="H2430">
            <v>60</v>
          </cell>
        </row>
        <row r="2431">
          <cell r="B2431" t="str">
            <v>Biscayne, Florida</v>
          </cell>
          <cell r="H2431">
            <v>60</v>
          </cell>
        </row>
        <row r="2432">
          <cell r="B2432" t="str">
            <v>Biscayne, Florida</v>
          </cell>
          <cell r="H2432">
            <v>60</v>
          </cell>
        </row>
        <row r="2433">
          <cell r="B2433" t="str">
            <v>Biscayne, Florida</v>
          </cell>
          <cell r="H2433">
            <v>60</v>
          </cell>
        </row>
        <row r="2434">
          <cell r="B2434" t="str">
            <v>Biscayne, Florida</v>
          </cell>
          <cell r="H2434">
            <v>30</v>
          </cell>
        </row>
        <row r="2435">
          <cell r="B2435" t="str">
            <v>Biscayne, Florida</v>
          </cell>
          <cell r="H2435">
            <v>30</v>
          </cell>
        </row>
        <row r="2436">
          <cell r="B2436" t="str">
            <v>Biscayne, Florida</v>
          </cell>
          <cell r="H2436">
            <v>30</v>
          </cell>
        </row>
        <row r="2437">
          <cell r="B2437" t="str">
            <v>Biscayne, Florida</v>
          </cell>
          <cell r="H2437">
            <v>30</v>
          </cell>
        </row>
        <row r="2438">
          <cell r="B2438" t="str">
            <v>Biscayne, Florida</v>
          </cell>
          <cell r="H2438">
            <v>30</v>
          </cell>
        </row>
        <row r="2439">
          <cell r="B2439" t="str">
            <v>Biscayne, Florida</v>
          </cell>
          <cell r="H2439">
            <v>30</v>
          </cell>
        </row>
        <row r="2440">
          <cell r="B2440" t="str">
            <v>Biscayne, Florida</v>
          </cell>
          <cell r="H2440">
            <v>30</v>
          </cell>
        </row>
        <row r="2441">
          <cell r="B2441" t="str">
            <v>Biscayne, Florida</v>
          </cell>
          <cell r="H2441">
            <v>30</v>
          </cell>
        </row>
        <row r="2442">
          <cell r="B2442" t="str">
            <v>Biscayne, Florida</v>
          </cell>
          <cell r="H2442">
            <v>30</v>
          </cell>
        </row>
        <row r="2443">
          <cell r="B2443" t="str">
            <v>Biscayne, Florida</v>
          </cell>
          <cell r="H2443">
            <v>30</v>
          </cell>
        </row>
        <row r="2444">
          <cell r="B2444" t="str">
            <v>Biscayne, Florida</v>
          </cell>
          <cell r="H2444">
            <v>30</v>
          </cell>
        </row>
        <row r="2445">
          <cell r="B2445" t="str">
            <v>Biscayne, Florida</v>
          </cell>
          <cell r="H2445">
            <v>30</v>
          </cell>
        </row>
        <row r="2446">
          <cell r="B2446" t="str">
            <v>Biscayne, Florida</v>
          </cell>
          <cell r="H2446">
            <v>30</v>
          </cell>
        </row>
        <row r="2447">
          <cell r="B2447" t="str">
            <v>Biscayne, Florida</v>
          </cell>
          <cell r="H2447">
            <v>30</v>
          </cell>
        </row>
        <row r="2448">
          <cell r="B2448" t="str">
            <v>Biscayne, Florida</v>
          </cell>
          <cell r="H2448">
            <v>30</v>
          </cell>
        </row>
        <row r="2449">
          <cell r="B2449" t="str">
            <v>Biscayne, Florida</v>
          </cell>
          <cell r="H2449">
            <v>30</v>
          </cell>
        </row>
        <row r="2450">
          <cell r="B2450" t="str">
            <v>Biscayne, Florida</v>
          </cell>
          <cell r="H2450">
            <v>30</v>
          </cell>
        </row>
        <row r="2451">
          <cell r="B2451" t="str">
            <v>Biscayne, Florida</v>
          </cell>
          <cell r="H2451">
            <v>30</v>
          </cell>
        </row>
        <row r="2452">
          <cell r="B2452" t="str">
            <v>Biscayne, Florida</v>
          </cell>
          <cell r="H2452">
            <v>30</v>
          </cell>
        </row>
        <row r="2453">
          <cell r="B2453" t="str">
            <v>Biscayne, Florida</v>
          </cell>
          <cell r="H2453">
            <v>30</v>
          </cell>
        </row>
        <row r="2454">
          <cell r="B2454" t="str">
            <v>Biscayne, Florida</v>
          </cell>
          <cell r="H2454">
            <v>30</v>
          </cell>
        </row>
        <row r="2455">
          <cell r="B2455" t="str">
            <v>Biscayne, Florida</v>
          </cell>
          <cell r="H2455">
            <v>30</v>
          </cell>
        </row>
        <row r="2456">
          <cell r="B2456" t="str">
            <v>Biscayne, Florida</v>
          </cell>
          <cell r="H2456">
            <v>30</v>
          </cell>
        </row>
        <row r="2457">
          <cell r="B2457" t="str">
            <v>Biscayne, Florida</v>
          </cell>
          <cell r="H2457">
            <v>30</v>
          </cell>
        </row>
        <row r="2458">
          <cell r="B2458" t="str">
            <v>Biscayne, Florida</v>
          </cell>
          <cell r="H2458">
            <v>30</v>
          </cell>
        </row>
        <row r="2459">
          <cell r="B2459" t="str">
            <v>Biscayne, Florida</v>
          </cell>
          <cell r="H2459">
            <v>30</v>
          </cell>
        </row>
        <row r="2460">
          <cell r="B2460" t="str">
            <v>Biscayne, Florida</v>
          </cell>
          <cell r="H2460">
            <v>30</v>
          </cell>
        </row>
        <row r="2461">
          <cell r="B2461" t="str">
            <v>Biscayne, Florida</v>
          </cell>
          <cell r="H2461">
            <v>30</v>
          </cell>
        </row>
        <row r="2462">
          <cell r="B2462" t="str">
            <v>Biscayne, Florida</v>
          </cell>
          <cell r="H2462">
            <v>30</v>
          </cell>
        </row>
        <row r="2463">
          <cell r="B2463" t="str">
            <v>Biscayne, Florida</v>
          </cell>
          <cell r="H2463">
            <v>30</v>
          </cell>
        </row>
        <row r="2464">
          <cell r="B2464" t="str">
            <v>Biscayne, Florida</v>
          </cell>
          <cell r="H2464">
            <v>30</v>
          </cell>
        </row>
        <row r="2465">
          <cell r="B2465" t="str">
            <v>Biscayne, Florida</v>
          </cell>
          <cell r="H2465">
            <v>30</v>
          </cell>
        </row>
        <row r="2466">
          <cell r="B2466" t="str">
            <v>Biscayne, Florida</v>
          </cell>
          <cell r="H2466">
            <v>30</v>
          </cell>
        </row>
        <row r="2467">
          <cell r="B2467" t="str">
            <v>Biscayne, Florida</v>
          </cell>
          <cell r="H2467">
            <v>30</v>
          </cell>
        </row>
        <row r="2468">
          <cell r="B2468" t="str">
            <v>Biscayne, Florida</v>
          </cell>
          <cell r="H2468">
            <v>30</v>
          </cell>
        </row>
        <row r="2469">
          <cell r="B2469" t="str">
            <v>Biscayne, Florida</v>
          </cell>
          <cell r="H2469">
            <v>30</v>
          </cell>
        </row>
        <row r="2470">
          <cell r="B2470" t="str">
            <v>Biscayne, Florida</v>
          </cell>
          <cell r="H2470">
            <v>30</v>
          </cell>
        </row>
        <row r="2471">
          <cell r="B2471" t="str">
            <v>Biscayne, Florida</v>
          </cell>
          <cell r="H2471">
            <v>30</v>
          </cell>
        </row>
        <row r="2472">
          <cell r="B2472" t="str">
            <v>Biscayne, Florida</v>
          </cell>
          <cell r="H2472">
            <v>30</v>
          </cell>
        </row>
        <row r="2473">
          <cell r="B2473" t="str">
            <v>Biscayne, Florida</v>
          </cell>
          <cell r="H2473">
            <v>30</v>
          </cell>
        </row>
        <row r="2474">
          <cell r="B2474" t="str">
            <v>Biscayne, Florida</v>
          </cell>
          <cell r="H2474">
            <v>30</v>
          </cell>
        </row>
        <row r="2475">
          <cell r="B2475" t="str">
            <v>Biscayne, Florida</v>
          </cell>
          <cell r="H2475">
            <v>30</v>
          </cell>
        </row>
        <row r="2476">
          <cell r="B2476" t="str">
            <v>Biscayne, Florida</v>
          </cell>
          <cell r="H2476">
            <v>30</v>
          </cell>
        </row>
        <row r="2477">
          <cell r="B2477" t="str">
            <v>Biscayne, Florida</v>
          </cell>
          <cell r="H2477">
            <v>30</v>
          </cell>
        </row>
        <row r="2478">
          <cell r="B2478" t="str">
            <v>Biscayne, Florida</v>
          </cell>
          <cell r="H2478">
            <v>30</v>
          </cell>
        </row>
        <row r="2479">
          <cell r="B2479" t="str">
            <v>Biscayne, Florida</v>
          </cell>
          <cell r="H2479">
            <v>30</v>
          </cell>
        </row>
        <row r="2480">
          <cell r="B2480" t="str">
            <v>Biscayne, Florida</v>
          </cell>
          <cell r="H2480">
            <v>30</v>
          </cell>
        </row>
        <row r="2481">
          <cell r="B2481" t="str">
            <v>Biscayne, Florida</v>
          </cell>
          <cell r="H2481">
            <v>30</v>
          </cell>
        </row>
        <row r="2482">
          <cell r="B2482" t="str">
            <v>Biscayne, Florida</v>
          </cell>
          <cell r="H2482">
            <v>30</v>
          </cell>
        </row>
        <row r="2483">
          <cell r="B2483" t="str">
            <v>Biscayne, Florida</v>
          </cell>
          <cell r="H2483">
            <v>30</v>
          </cell>
        </row>
        <row r="2484">
          <cell r="B2484" t="str">
            <v>Biscayne, Florida</v>
          </cell>
          <cell r="H2484">
            <v>30</v>
          </cell>
        </row>
        <row r="2485">
          <cell r="B2485" t="str">
            <v>Biscayne, Florida</v>
          </cell>
          <cell r="H2485">
            <v>30</v>
          </cell>
        </row>
        <row r="2486">
          <cell r="B2486" t="str">
            <v>Biscayne, Florida</v>
          </cell>
          <cell r="H2486">
            <v>30</v>
          </cell>
        </row>
        <row r="2487">
          <cell r="B2487" t="str">
            <v>Biscayne, Florida</v>
          </cell>
          <cell r="H2487">
            <v>30</v>
          </cell>
        </row>
        <row r="2488">
          <cell r="B2488" t="str">
            <v>Biscayne, Florida</v>
          </cell>
          <cell r="H2488">
            <v>30</v>
          </cell>
        </row>
        <row r="2489">
          <cell r="B2489" t="str">
            <v>Biscayne, Florida</v>
          </cell>
          <cell r="H2489">
            <v>30</v>
          </cell>
        </row>
        <row r="2490">
          <cell r="B2490" t="str">
            <v>Biscayne, Florida</v>
          </cell>
          <cell r="H2490">
            <v>30</v>
          </cell>
        </row>
        <row r="2491">
          <cell r="B2491" t="str">
            <v>Biscayne, Florida</v>
          </cell>
          <cell r="H2491">
            <v>30</v>
          </cell>
        </row>
        <row r="2492">
          <cell r="B2492" t="str">
            <v>Biscayne, Florida</v>
          </cell>
          <cell r="H2492">
            <v>30</v>
          </cell>
        </row>
        <row r="2493">
          <cell r="B2493" t="str">
            <v>Biscayne, Florida</v>
          </cell>
          <cell r="H2493">
            <v>30</v>
          </cell>
        </row>
        <row r="2494">
          <cell r="B2494" t="str">
            <v>Biscayne, Florida</v>
          </cell>
          <cell r="H2494">
            <v>30</v>
          </cell>
        </row>
        <row r="2495">
          <cell r="B2495" t="str">
            <v>Biscayne, Florida</v>
          </cell>
          <cell r="H2495">
            <v>30</v>
          </cell>
        </row>
        <row r="2496">
          <cell r="B2496" t="str">
            <v>Biscayne, Florida</v>
          </cell>
          <cell r="H2496">
            <v>30</v>
          </cell>
        </row>
        <row r="2497">
          <cell r="B2497" t="str">
            <v>Biscayne, Florida</v>
          </cell>
          <cell r="H2497">
            <v>30</v>
          </cell>
        </row>
        <row r="2498">
          <cell r="B2498" t="str">
            <v>Biscayne, Florida</v>
          </cell>
          <cell r="H2498">
            <v>30</v>
          </cell>
        </row>
        <row r="2499">
          <cell r="B2499" t="str">
            <v>Biscayne, Florida</v>
          </cell>
          <cell r="H2499">
            <v>30</v>
          </cell>
        </row>
        <row r="2500">
          <cell r="B2500" t="str">
            <v>Biscayne, Florida</v>
          </cell>
          <cell r="H2500">
            <v>30</v>
          </cell>
        </row>
        <row r="2501">
          <cell r="B2501" t="str">
            <v>Biscayne, Florida</v>
          </cell>
          <cell r="H2501">
            <v>21</v>
          </cell>
        </row>
        <row r="2502">
          <cell r="B2502" t="str">
            <v>Biscayne, Florida</v>
          </cell>
          <cell r="H2502">
            <v>21</v>
          </cell>
        </row>
        <row r="2503">
          <cell r="B2503" t="str">
            <v>Biscayne, Florida</v>
          </cell>
          <cell r="H2503">
            <v>21</v>
          </cell>
        </row>
        <row r="2504">
          <cell r="B2504" t="str">
            <v>Biscayne, Florida</v>
          </cell>
          <cell r="H2504">
            <v>21</v>
          </cell>
        </row>
        <row r="2505">
          <cell r="B2505" t="str">
            <v>Biscayne, Florida</v>
          </cell>
          <cell r="H2505">
            <v>21</v>
          </cell>
        </row>
        <row r="2506">
          <cell r="B2506" t="str">
            <v>Biscayne, Florida</v>
          </cell>
          <cell r="H2506">
            <v>21</v>
          </cell>
        </row>
        <row r="2507">
          <cell r="B2507" t="str">
            <v>Biscayne, Florida</v>
          </cell>
          <cell r="H2507">
            <v>21</v>
          </cell>
        </row>
        <row r="2508">
          <cell r="B2508" t="str">
            <v>Biscayne, Florida</v>
          </cell>
          <cell r="H2508">
            <v>21</v>
          </cell>
        </row>
        <row r="2509">
          <cell r="B2509" t="str">
            <v>Biscayne, Florida</v>
          </cell>
          <cell r="H2509">
            <v>21</v>
          </cell>
        </row>
        <row r="2510">
          <cell r="B2510" t="str">
            <v>Biscayne, Florida</v>
          </cell>
          <cell r="H2510">
            <v>21</v>
          </cell>
        </row>
        <row r="2511">
          <cell r="B2511" t="str">
            <v>Biscayne, Florida</v>
          </cell>
          <cell r="H2511">
            <v>21</v>
          </cell>
        </row>
        <row r="2512">
          <cell r="B2512" t="str">
            <v>Biscayne, Florida</v>
          </cell>
          <cell r="H2512">
            <v>21</v>
          </cell>
        </row>
        <row r="2513">
          <cell r="B2513" t="str">
            <v>Biscayne, Florida</v>
          </cell>
          <cell r="H2513">
            <v>21</v>
          </cell>
        </row>
        <row r="2514">
          <cell r="B2514" t="str">
            <v>Biscayne, Florida</v>
          </cell>
          <cell r="H2514">
            <v>21</v>
          </cell>
        </row>
        <row r="2515">
          <cell r="B2515" t="str">
            <v>Biscayne, Florida</v>
          </cell>
          <cell r="H2515">
            <v>21</v>
          </cell>
        </row>
        <row r="2516">
          <cell r="B2516" t="str">
            <v>Biscayne, Florida</v>
          </cell>
          <cell r="H2516">
            <v>21</v>
          </cell>
        </row>
        <row r="2517">
          <cell r="B2517" t="str">
            <v>Biscayne, Florida</v>
          </cell>
          <cell r="H2517">
            <v>21</v>
          </cell>
        </row>
        <row r="2518">
          <cell r="B2518" t="str">
            <v>Biscayne, Florida</v>
          </cell>
          <cell r="H2518">
            <v>21</v>
          </cell>
        </row>
        <row r="2519">
          <cell r="B2519" t="str">
            <v>Biscayne, Florida</v>
          </cell>
          <cell r="H2519">
            <v>21</v>
          </cell>
        </row>
        <row r="2520">
          <cell r="B2520" t="str">
            <v>Biscayne, Florida</v>
          </cell>
          <cell r="H2520">
            <v>21</v>
          </cell>
        </row>
        <row r="2521">
          <cell r="B2521" t="str">
            <v>Biscayne, Florida</v>
          </cell>
          <cell r="H2521">
            <v>21</v>
          </cell>
        </row>
        <row r="2522">
          <cell r="B2522" t="str">
            <v>Biscayne, Florida</v>
          </cell>
          <cell r="H2522">
            <v>21</v>
          </cell>
        </row>
        <row r="2523">
          <cell r="B2523" t="str">
            <v>Biscayne, Florida</v>
          </cell>
          <cell r="H2523">
            <v>21</v>
          </cell>
        </row>
        <row r="2524">
          <cell r="B2524" t="str">
            <v>Biscayne, Florida</v>
          </cell>
          <cell r="H2524">
            <v>21</v>
          </cell>
        </row>
        <row r="2525">
          <cell r="B2525" t="str">
            <v>Biscayne, Florida</v>
          </cell>
          <cell r="H2525">
            <v>21</v>
          </cell>
        </row>
        <row r="2526">
          <cell r="B2526" t="str">
            <v>Biscayne, Florida</v>
          </cell>
          <cell r="H2526">
            <v>21</v>
          </cell>
        </row>
        <row r="2527">
          <cell r="B2527" t="str">
            <v>Biscayne, Florida</v>
          </cell>
          <cell r="H2527">
            <v>21</v>
          </cell>
        </row>
        <row r="2528">
          <cell r="B2528" t="str">
            <v>Biscayne, Florida</v>
          </cell>
          <cell r="H2528">
            <v>21</v>
          </cell>
        </row>
        <row r="2529">
          <cell r="B2529" t="str">
            <v>Biscayne, Florida</v>
          </cell>
          <cell r="H2529">
            <v>21</v>
          </cell>
        </row>
        <row r="2530">
          <cell r="B2530" t="str">
            <v>Biscayne, Florida</v>
          </cell>
          <cell r="H2530">
            <v>21</v>
          </cell>
        </row>
        <row r="2531">
          <cell r="B2531" t="str">
            <v>Biscayne, Florida</v>
          </cell>
          <cell r="H2531">
            <v>21</v>
          </cell>
        </row>
        <row r="2532">
          <cell r="B2532" t="str">
            <v>Biscayne, Florida</v>
          </cell>
          <cell r="H2532">
            <v>21</v>
          </cell>
        </row>
        <row r="2533">
          <cell r="B2533" t="str">
            <v>Biscayne, Florida</v>
          </cell>
          <cell r="H2533">
            <v>21</v>
          </cell>
        </row>
        <row r="2534">
          <cell r="B2534" t="str">
            <v>Biscayne, Florida</v>
          </cell>
          <cell r="H2534">
            <v>21</v>
          </cell>
        </row>
        <row r="2535">
          <cell r="B2535" t="str">
            <v>Biscayne, Florida</v>
          </cell>
          <cell r="H2535">
            <v>21</v>
          </cell>
        </row>
        <row r="2536">
          <cell r="B2536" t="str">
            <v>Biscayne, Florida</v>
          </cell>
          <cell r="H2536">
            <v>21</v>
          </cell>
        </row>
        <row r="2537">
          <cell r="B2537" t="str">
            <v>Biscayne, Florida</v>
          </cell>
          <cell r="H2537">
            <v>21</v>
          </cell>
        </row>
        <row r="2538">
          <cell r="B2538" t="str">
            <v>Biscayne, Florida</v>
          </cell>
          <cell r="H2538">
            <v>21</v>
          </cell>
        </row>
        <row r="2539">
          <cell r="B2539" t="str">
            <v>Biscayne, Florida</v>
          </cell>
          <cell r="H2539">
            <v>21</v>
          </cell>
        </row>
        <row r="2540">
          <cell r="B2540" t="str">
            <v>Biscayne, Florida</v>
          </cell>
          <cell r="H2540">
            <v>21</v>
          </cell>
        </row>
        <row r="2541">
          <cell r="B2541" t="str">
            <v>Biscayne, Florida</v>
          </cell>
          <cell r="H2541">
            <v>21</v>
          </cell>
        </row>
        <row r="2542">
          <cell r="B2542" t="str">
            <v>Biscayne, Florida</v>
          </cell>
          <cell r="H2542">
            <v>21</v>
          </cell>
        </row>
        <row r="2543">
          <cell r="B2543" t="str">
            <v>Biscayne, Florida</v>
          </cell>
          <cell r="H2543">
            <v>21</v>
          </cell>
        </row>
        <row r="2544">
          <cell r="B2544" t="str">
            <v>Biscayne, Florida</v>
          </cell>
          <cell r="H2544">
            <v>21</v>
          </cell>
        </row>
        <row r="2545">
          <cell r="B2545" t="str">
            <v>Biscayne, Florida</v>
          </cell>
          <cell r="H2545">
            <v>21</v>
          </cell>
        </row>
        <row r="2546">
          <cell r="B2546" t="str">
            <v>Biscayne, Florida</v>
          </cell>
          <cell r="H2546">
            <v>21</v>
          </cell>
        </row>
        <row r="2547">
          <cell r="B2547" t="str">
            <v>Biscayne, Florida</v>
          </cell>
          <cell r="H2547">
            <v>21</v>
          </cell>
        </row>
        <row r="2548">
          <cell r="B2548" t="str">
            <v>Biscayne, Florida</v>
          </cell>
          <cell r="H2548">
            <v>21</v>
          </cell>
        </row>
        <row r="2549">
          <cell r="B2549" t="str">
            <v>Biscayne, Florida</v>
          </cell>
          <cell r="H2549">
            <v>21</v>
          </cell>
        </row>
        <row r="2550">
          <cell r="B2550" t="str">
            <v>Biscayne, Florida</v>
          </cell>
          <cell r="H2550">
            <v>21</v>
          </cell>
        </row>
        <row r="2551">
          <cell r="B2551" t="str">
            <v>Biscayne, Florida</v>
          </cell>
          <cell r="H2551">
            <v>21</v>
          </cell>
        </row>
        <row r="2552">
          <cell r="B2552" t="str">
            <v>Biscayne, Florida</v>
          </cell>
          <cell r="H2552">
            <v>21</v>
          </cell>
        </row>
        <row r="2553">
          <cell r="B2553" t="str">
            <v>Biscayne, Florida</v>
          </cell>
          <cell r="H2553">
            <v>21</v>
          </cell>
        </row>
        <row r="2554">
          <cell r="B2554" t="str">
            <v>Biscayne, Florida</v>
          </cell>
          <cell r="H2554">
            <v>21</v>
          </cell>
        </row>
        <row r="2555">
          <cell r="B2555" t="str">
            <v>Biscayne, Florida</v>
          </cell>
          <cell r="H2555">
            <v>21</v>
          </cell>
        </row>
        <row r="2556">
          <cell r="B2556" t="str">
            <v>Biscayne, Florida</v>
          </cell>
          <cell r="H2556">
            <v>21</v>
          </cell>
        </row>
        <row r="2557">
          <cell r="B2557" t="str">
            <v>Biscayne, Florida</v>
          </cell>
          <cell r="H2557">
            <v>21</v>
          </cell>
        </row>
        <row r="2558">
          <cell r="B2558" t="str">
            <v>Biscayne, Florida</v>
          </cell>
          <cell r="H2558">
            <v>21</v>
          </cell>
        </row>
        <row r="2559">
          <cell r="B2559" t="str">
            <v>Biscayne, Florida</v>
          </cell>
          <cell r="H2559">
            <v>21</v>
          </cell>
        </row>
        <row r="2560">
          <cell r="B2560" t="str">
            <v>Biscayne, Florida</v>
          </cell>
          <cell r="H2560">
            <v>21</v>
          </cell>
        </row>
        <row r="2561">
          <cell r="B2561" t="str">
            <v>Biscayne, Florida</v>
          </cell>
          <cell r="H2561">
            <v>21</v>
          </cell>
        </row>
        <row r="2562">
          <cell r="B2562" t="str">
            <v>Biscayne, Florida</v>
          </cell>
          <cell r="H2562">
            <v>21</v>
          </cell>
        </row>
        <row r="2563">
          <cell r="B2563" t="str">
            <v>Biscayne, Florida</v>
          </cell>
          <cell r="H2563">
            <v>21</v>
          </cell>
        </row>
        <row r="2564">
          <cell r="B2564" t="str">
            <v>Biscayne, Florida</v>
          </cell>
          <cell r="H2564">
            <v>21</v>
          </cell>
        </row>
        <row r="2565">
          <cell r="B2565" t="str">
            <v>Biscayne, Florida</v>
          </cell>
          <cell r="H2565">
            <v>21</v>
          </cell>
        </row>
        <row r="2566">
          <cell r="B2566" t="str">
            <v>Biscayne, Florida</v>
          </cell>
          <cell r="H2566">
            <v>21</v>
          </cell>
        </row>
        <row r="2567">
          <cell r="B2567" t="str">
            <v>Biscayne, Florida</v>
          </cell>
          <cell r="H2567">
            <v>21</v>
          </cell>
        </row>
        <row r="2568">
          <cell r="B2568" t="str">
            <v>Biscayne, Florida</v>
          </cell>
          <cell r="H2568">
            <v>21</v>
          </cell>
        </row>
        <row r="2569">
          <cell r="B2569" t="str">
            <v>Biscayne, Florida</v>
          </cell>
          <cell r="H2569">
            <v>21</v>
          </cell>
        </row>
        <row r="2570">
          <cell r="B2570" t="str">
            <v>Biscayne, Florida</v>
          </cell>
          <cell r="H2570">
            <v>21</v>
          </cell>
        </row>
        <row r="2571">
          <cell r="B2571" t="str">
            <v>Biscayne, Florida</v>
          </cell>
          <cell r="H2571">
            <v>21</v>
          </cell>
        </row>
        <row r="2572">
          <cell r="B2572" t="str">
            <v>Biscayne, Florida</v>
          </cell>
          <cell r="H2572">
            <v>21</v>
          </cell>
        </row>
        <row r="2573">
          <cell r="B2573" t="str">
            <v>Biscayne, Florida</v>
          </cell>
          <cell r="H2573">
            <v>21</v>
          </cell>
        </row>
        <row r="2574">
          <cell r="B2574" t="str">
            <v>Biscayne, Florida</v>
          </cell>
          <cell r="H2574">
            <v>21</v>
          </cell>
        </row>
        <row r="2575">
          <cell r="B2575" t="str">
            <v>Biscayne, Florida</v>
          </cell>
          <cell r="H2575">
            <v>21</v>
          </cell>
        </row>
        <row r="2576">
          <cell r="B2576" t="str">
            <v>Biscayne, Florida</v>
          </cell>
          <cell r="H2576">
            <v>21</v>
          </cell>
        </row>
        <row r="2577">
          <cell r="B2577" t="str">
            <v>Biscayne, Florida</v>
          </cell>
          <cell r="H2577">
            <v>21</v>
          </cell>
        </row>
        <row r="2578">
          <cell r="B2578" t="str">
            <v>Biscayne, Florida</v>
          </cell>
          <cell r="H2578">
            <v>21</v>
          </cell>
        </row>
        <row r="2579">
          <cell r="B2579" t="str">
            <v>Biscayne, Florida</v>
          </cell>
          <cell r="H2579">
            <v>21</v>
          </cell>
        </row>
        <row r="2580">
          <cell r="B2580" t="str">
            <v>Biscayne, Florida</v>
          </cell>
          <cell r="H2580">
            <v>21</v>
          </cell>
        </row>
        <row r="2581">
          <cell r="B2581" t="str">
            <v>Biscayne, Florida</v>
          </cell>
          <cell r="H2581">
            <v>21</v>
          </cell>
        </row>
        <row r="2582">
          <cell r="B2582" t="str">
            <v>Biscayne, Florida</v>
          </cell>
          <cell r="H2582">
            <v>21</v>
          </cell>
        </row>
        <row r="2583">
          <cell r="B2583" t="str">
            <v>Biscayne, Florida</v>
          </cell>
          <cell r="H2583">
            <v>21</v>
          </cell>
        </row>
        <row r="2584">
          <cell r="B2584" t="str">
            <v>Biscayne, Florida</v>
          </cell>
          <cell r="H2584">
            <v>21</v>
          </cell>
        </row>
        <row r="2585">
          <cell r="B2585" t="str">
            <v>Biscayne, Florida</v>
          </cell>
          <cell r="H2585">
            <v>21</v>
          </cell>
        </row>
        <row r="2586">
          <cell r="B2586" t="str">
            <v>Biscayne, Florida</v>
          </cell>
          <cell r="H2586">
            <v>21</v>
          </cell>
        </row>
        <row r="2587">
          <cell r="B2587" t="str">
            <v>Biscayne, Florida</v>
          </cell>
          <cell r="H2587">
            <v>21</v>
          </cell>
        </row>
        <row r="2588">
          <cell r="B2588" t="str">
            <v>Biscayne, Florida</v>
          </cell>
          <cell r="H2588">
            <v>21</v>
          </cell>
        </row>
        <row r="2589">
          <cell r="B2589" t="str">
            <v>Biscayne, Florida</v>
          </cell>
          <cell r="H2589">
            <v>21</v>
          </cell>
        </row>
        <row r="2590">
          <cell r="B2590" t="str">
            <v>Biscayne, Florida</v>
          </cell>
          <cell r="H2590">
            <v>21</v>
          </cell>
        </row>
        <row r="2591">
          <cell r="B2591" t="str">
            <v>Biscayne, Florida</v>
          </cell>
          <cell r="H2591">
            <v>21</v>
          </cell>
        </row>
        <row r="2592">
          <cell r="B2592" t="str">
            <v>Biscayne, Florida</v>
          </cell>
          <cell r="H2592">
            <v>21</v>
          </cell>
        </row>
        <row r="2593">
          <cell r="B2593" t="str">
            <v>Biscayne, Florida</v>
          </cell>
          <cell r="H2593">
            <v>21</v>
          </cell>
        </row>
        <row r="2594">
          <cell r="B2594" t="str">
            <v>Biscayne, Florida</v>
          </cell>
          <cell r="H2594">
            <v>21</v>
          </cell>
        </row>
        <row r="2595">
          <cell r="B2595" t="str">
            <v>Biscayne, Florida</v>
          </cell>
          <cell r="H2595">
            <v>21</v>
          </cell>
        </row>
        <row r="2596">
          <cell r="B2596" t="str">
            <v>Biscayne, Florida</v>
          </cell>
          <cell r="H2596">
            <v>21</v>
          </cell>
        </row>
        <row r="2597">
          <cell r="B2597" t="str">
            <v>Biscayne, Florida</v>
          </cell>
          <cell r="H2597">
            <v>21</v>
          </cell>
        </row>
        <row r="2598">
          <cell r="B2598" t="str">
            <v>Biscayne, Florida</v>
          </cell>
          <cell r="H2598">
            <v>21</v>
          </cell>
        </row>
        <row r="2599">
          <cell r="B2599" t="str">
            <v>Biscayne, Florida</v>
          </cell>
          <cell r="H2599">
            <v>21</v>
          </cell>
        </row>
        <row r="2600">
          <cell r="B2600" t="str">
            <v>Biscayne, Florida</v>
          </cell>
          <cell r="H2600">
            <v>21</v>
          </cell>
        </row>
        <row r="2601">
          <cell r="B2601" t="str">
            <v>Biscayne, Florida</v>
          </cell>
          <cell r="H2601">
            <v>20</v>
          </cell>
        </row>
        <row r="2602">
          <cell r="B2602" t="str">
            <v>Biscayne, Florida</v>
          </cell>
          <cell r="H2602">
            <v>10</v>
          </cell>
        </row>
        <row r="2603">
          <cell r="B2603" t="str">
            <v>Biscayne, Florida</v>
          </cell>
          <cell r="H2603">
            <v>98</v>
          </cell>
        </row>
        <row r="2604">
          <cell r="B2604" t="str">
            <v>Biscayne, Florida</v>
          </cell>
          <cell r="H2604">
            <v>98</v>
          </cell>
        </row>
        <row r="2605">
          <cell r="B2605" t="str">
            <v>Biscayne, Florida</v>
          </cell>
          <cell r="H2605">
            <v>98</v>
          </cell>
        </row>
        <row r="2606">
          <cell r="B2606" t="str">
            <v>Biscayne, Florida</v>
          </cell>
          <cell r="H2606">
            <v>100</v>
          </cell>
        </row>
        <row r="2607">
          <cell r="B2607" t="str">
            <v>Biscayne, Florida</v>
          </cell>
          <cell r="H2607">
            <v>100</v>
          </cell>
        </row>
        <row r="2608">
          <cell r="B2608" t="str">
            <v>Biscayne, Florida</v>
          </cell>
          <cell r="H2608">
            <v>100</v>
          </cell>
        </row>
        <row r="2609">
          <cell r="B2609" t="str">
            <v>Biscayne, Florida</v>
          </cell>
          <cell r="H2609">
            <v>99</v>
          </cell>
        </row>
        <row r="2610">
          <cell r="B2610" t="str">
            <v>Biscayne, Florida</v>
          </cell>
          <cell r="H2610">
            <v>90</v>
          </cell>
        </row>
        <row r="2611">
          <cell r="B2611" t="str">
            <v>Biscayne, Florida</v>
          </cell>
          <cell r="H2611">
            <v>90</v>
          </cell>
        </row>
        <row r="2612">
          <cell r="B2612" t="str">
            <v>Biscayne, Florida</v>
          </cell>
          <cell r="H2612">
            <v>90</v>
          </cell>
        </row>
        <row r="2613">
          <cell r="B2613" t="str">
            <v>Biscayne, Florida</v>
          </cell>
          <cell r="H2613">
            <v>90</v>
          </cell>
        </row>
        <row r="2614">
          <cell r="B2614" t="str">
            <v>Biscayne, Florida</v>
          </cell>
          <cell r="H2614">
            <v>90</v>
          </cell>
        </row>
        <row r="2615">
          <cell r="B2615" t="str">
            <v>Biscayne, Florida</v>
          </cell>
          <cell r="H2615">
            <v>90</v>
          </cell>
        </row>
        <row r="2616">
          <cell r="B2616" t="str">
            <v>Biscayne, Florida</v>
          </cell>
          <cell r="H2616">
            <v>90</v>
          </cell>
        </row>
        <row r="2617">
          <cell r="B2617" t="str">
            <v>Biscayne, Florida</v>
          </cell>
          <cell r="H2617">
            <v>90</v>
          </cell>
        </row>
        <row r="2618">
          <cell r="B2618" t="str">
            <v>Biscayne, Florida</v>
          </cell>
          <cell r="H2618">
            <v>90</v>
          </cell>
        </row>
        <row r="2619">
          <cell r="B2619" t="str">
            <v>Biscayne, Florida</v>
          </cell>
          <cell r="H2619">
            <v>90</v>
          </cell>
        </row>
        <row r="2620">
          <cell r="B2620" t="str">
            <v>Biscayne, Florida</v>
          </cell>
          <cell r="H2620">
            <v>90</v>
          </cell>
        </row>
        <row r="2621">
          <cell r="B2621" t="str">
            <v>Biscayne, Florida</v>
          </cell>
          <cell r="H2621">
            <v>90</v>
          </cell>
        </row>
        <row r="2622">
          <cell r="B2622" t="str">
            <v>Biscayne, Florida</v>
          </cell>
          <cell r="H2622">
            <v>90</v>
          </cell>
        </row>
        <row r="2623">
          <cell r="B2623" t="str">
            <v>Biscayne, Florida</v>
          </cell>
          <cell r="H2623">
            <v>90</v>
          </cell>
        </row>
        <row r="2624">
          <cell r="B2624" t="str">
            <v>Biscayne, Florida</v>
          </cell>
          <cell r="H2624">
            <v>90</v>
          </cell>
        </row>
        <row r="2625">
          <cell r="B2625" t="str">
            <v>Biscayne, Florida</v>
          </cell>
          <cell r="H2625">
            <v>90</v>
          </cell>
        </row>
        <row r="2626">
          <cell r="B2626" t="str">
            <v>Biscayne, Florida</v>
          </cell>
          <cell r="H2626">
            <v>90</v>
          </cell>
        </row>
        <row r="2627">
          <cell r="B2627" t="str">
            <v>Biscayne, Florida</v>
          </cell>
          <cell r="H2627">
            <v>90</v>
          </cell>
        </row>
        <row r="2628">
          <cell r="B2628" t="str">
            <v>Biscayne, Florida</v>
          </cell>
          <cell r="H2628">
            <v>90</v>
          </cell>
        </row>
        <row r="2629">
          <cell r="B2629" t="str">
            <v>Biscayne, Florida</v>
          </cell>
          <cell r="H2629">
            <v>90</v>
          </cell>
        </row>
        <row r="2630">
          <cell r="B2630" t="str">
            <v>Biscayne, Florida</v>
          </cell>
          <cell r="H2630">
            <v>90</v>
          </cell>
        </row>
        <row r="2631">
          <cell r="B2631" t="str">
            <v>Biscayne, Florida</v>
          </cell>
          <cell r="H2631">
            <v>90</v>
          </cell>
        </row>
        <row r="2632">
          <cell r="B2632" t="str">
            <v>Biscayne, Florida</v>
          </cell>
          <cell r="H2632">
            <v>90</v>
          </cell>
        </row>
        <row r="2633">
          <cell r="B2633" t="str">
            <v>Biscayne, Florida</v>
          </cell>
          <cell r="H2633">
            <v>90</v>
          </cell>
        </row>
        <row r="2634">
          <cell r="B2634" t="str">
            <v>Biscayne, Florida</v>
          </cell>
          <cell r="H2634">
            <v>90</v>
          </cell>
        </row>
        <row r="2635">
          <cell r="B2635" t="str">
            <v>Biscayne, Florida</v>
          </cell>
          <cell r="H2635">
            <v>90</v>
          </cell>
        </row>
        <row r="2636">
          <cell r="B2636" t="str">
            <v>Biscayne, Florida</v>
          </cell>
          <cell r="H2636">
            <v>90</v>
          </cell>
        </row>
        <row r="2637">
          <cell r="B2637" t="str">
            <v>Biscayne, Florida</v>
          </cell>
          <cell r="H2637">
            <v>90</v>
          </cell>
        </row>
        <row r="2638">
          <cell r="B2638" t="str">
            <v>Biscayne, Florida</v>
          </cell>
          <cell r="H2638">
            <v>90</v>
          </cell>
        </row>
        <row r="2639">
          <cell r="B2639" t="str">
            <v>Biscayne, Florida</v>
          </cell>
          <cell r="H2639">
            <v>90</v>
          </cell>
        </row>
        <row r="2640">
          <cell r="B2640" t="str">
            <v>Biscayne, Florida</v>
          </cell>
          <cell r="H2640">
            <v>90</v>
          </cell>
        </row>
        <row r="2641">
          <cell r="B2641" t="str">
            <v>Biscayne, Florida</v>
          </cell>
          <cell r="H2641">
            <v>90</v>
          </cell>
        </row>
        <row r="2642">
          <cell r="B2642" t="str">
            <v>Biscayne, Florida</v>
          </cell>
          <cell r="H2642">
            <v>90</v>
          </cell>
        </row>
        <row r="2643">
          <cell r="B2643" t="str">
            <v>Biscayne, Florida</v>
          </cell>
          <cell r="H2643">
            <v>90</v>
          </cell>
        </row>
        <row r="2644">
          <cell r="B2644" t="str">
            <v>Biscayne, Florida</v>
          </cell>
          <cell r="H2644">
            <v>90</v>
          </cell>
        </row>
        <row r="2645">
          <cell r="B2645" t="str">
            <v>Biscayne, Florida</v>
          </cell>
          <cell r="H2645">
            <v>90</v>
          </cell>
        </row>
        <row r="2646">
          <cell r="B2646" t="str">
            <v>Biscayne, Florida</v>
          </cell>
          <cell r="H2646">
            <v>70</v>
          </cell>
        </row>
        <row r="2647">
          <cell r="B2647" t="str">
            <v>Biscayne, Florida</v>
          </cell>
          <cell r="H2647">
            <v>70</v>
          </cell>
        </row>
        <row r="2648">
          <cell r="B2648" t="str">
            <v>Biscayne, Florida</v>
          </cell>
          <cell r="H2648">
            <v>70</v>
          </cell>
        </row>
        <row r="2649">
          <cell r="B2649" t="str">
            <v>Biscayne, Florida</v>
          </cell>
          <cell r="H2649">
            <v>70</v>
          </cell>
        </row>
        <row r="2650">
          <cell r="B2650" t="str">
            <v>Biscayne, Florida</v>
          </cell>
          <cell r="H2650">
            <v>70</v>
          </cell>
        </row>
        <row r="2651">
          <cell r="B2651" t="str">
            <v>Biscayne, Florida</v>
          </cell>
          <cell r="H2651">
            <v>70</v>
          </cell>
        </row>
        <row r="2652">
          <cell r="B2652" t="str">
            <v>Biscayne, Florida</v>
          </cell>
          <cell r="H2652">
            <v>70</v>
          </cell>
        </row>
        <row r="2653">
          <cell r="B2653" t="str">
            <v>Biscayne, Florida</v>
          </cell>
          <cell r="H2653">
            <v>70</v>
          </cell>
        </row>
        <row r="2654">
          <cell r="B2654" t="str">
            <v>Biscayne, Florida</v>
          </cell>
          <cell r="H2654">
            <v>70</v>
          </cell>
        </row>
        <row r="2655">
          <cell r="B2655" t="str">
            <v>Biscayne, Florida</v>
          </cell>
          <cell r="H2655">
            <v>70</v>
          </cell>
        </row>
        <row r="2656">
          <cell r="B2656" t="str">
            <v>Biscayne, Florida</v>
          </cell>
          <cell r="H2656">
            <v>70</v>
          </cell>
        </row>
        <row r="2657">
          <cell r="B2657" t="str">
            <v>Biscayne, Florida</v>
          </cell>
          <cell r="H2657">
            <v>70</v>
          </cell>
        </row>
        <row r="2658">
          <cell r="B2658" t="str">
            <v>Biscayne, Florida</v>
          </cell>
          <cell r="H2658">
            <v>70</v>
          </cell>
        </row>
        <row r="2659">
          <cell r="B2659" t="str">
            <v>Biscayne, Florida</v>
          </cell>
          <cell r="H2659">
            <v>70</v>
          </cell>
        </row>
        <row r="2660">
          <cell r="B2660" t="str">
            <v>Biscayne, Florida</v>
          </cell>
          <cell r="H2660">
            <v>70</v>
          </cell>
        </row>
        <row r="2661">
          <cell r="B2661" t="str">
            <v>Biscayne, Florida</v>
          </cell>
          <cell r="H2661">
            <v>70</v>
          </cell>
        </row>
        <row r="2662">
          <cell r="B2662" t="str">
            <v>Biscayne, Florida</v>
          </cell>
          <cell r="H2662">
            <v>70</v>
          </cell>
        </row>
        <row r="2663">
          <cell r="B2663" t="str">
            <v>Biscayne, Florida</v>
          </cell>
          <cell r="H2663">
            <v>70</v>
          </cell>
        </row>
        <row r="2664">
          <cell r="B2664" t="str">
            <v>Biscayne, Florida</v>
          </cell>
          <cell r="H2664">
            <v>70</v>
          </cell>
        </row>
        <row r="2665">
          <cell r="B2665" t="str">
            <v>Biscayne, Florida</v>
          </cell>
          <cell r="H2665">
            <v>70</v>
          </cell>
        </row>
        <row r="2666">
          <cell r="B2666" t="str">
            <v>Biscayne, Florida</v>
          </cell>
          <cell r="H2666">
            <v>70</v>
          </cell>
        </row>
        <row r="2667">
          <cell r="B2667" t="str">
            <v>Biscayne, Florida</v>
          </cell>
          <cell r="H2667">
            <v>70</v>
          </cell>
        </row>
        <row r="2668">
          <cell r="B2668" t="str">
            <v>Biscayne, Florida</v>
          </cell>
          <cell r="H2668">
            <v>70</v>
          </cell>
        </row>
        <row r="2669">
          <cell r="B2669" t="str">
            <v>Biscayne, Florida</v>
          </cell>
          <cell r="H2669">
            <v>70</v>
          </cell>
        </row>
        <row r="2670">
          <cell r="B2670" t="str">
            <v>Biscayne, Florida</v>
          </cell>
          <cell r="H2670">
            <v>70</v>
          </cell>
        </row>
        <row r="2671">
          <cell r="B2671" t="str">
            <v>Biscayne, Florida</v>
          </cell>
          <cell r="H2671">
            <v>70</v>
          </cell>
        </row>
        <row r="2672">
          <cell r="B2672" t="str">
            <v>Biscayne, Florida</v>
          </cell>
          <cell r="H2672">
            <v>70</v>
          </cell>
        </row>
        <row r="2673">
          <cell r="B2673" t="str">
            <v>Biscayne, Florida</v>
          </cell>
          <cell r="H2673">
            <v>70</v>
          </cell>
        </row>
        <row r="2674">
          <cell r="B2674" t="str">
            <v>Biscayne, Florida</v>
          </cell>
          <cell r="H2674">
            <v>70</v>
          </cell>
        </row>
        <row r="2675">
          <cell r="B2675" t="str">
            <v>Biscayne, Florida</v>
          </cell>
          <cell r="H2675">
            <v>70</v>
          </cell>
        </row>
        <row r="2676">
          <cell r="B2676" t="str">
            <v>Biscayne, Florida</v>
          </cell>
          <cell r="H2676">
            <v>70</v>
          </cell>
        </row>
        <row r="2677">
          <cell r="B2677" t="str">
            <v>Biscayne, Florida</v>
          </cell>
          <cell r="H2677">
            <v>70</v>
          </cell>
        </row>
        <row r="2678">
          <cell r="B2678" t="str">
            <v>Biscayne, Florida</v>
          </cell>
          <cell r="H2678">
            <v>70</v>
          </cell>
        </row>
        <row r="2679">
          <cell r="B2679" t="str">
            <v>Biscayne, Florida</v>
          </cell>
          <cell r="H2679">
            <v>70</v>
          </cell>
        </row>
        <row r="2680">
          <cell r="B2680" t="str">
            <v>Biscayne, Florida</v>
          </cell>
          <cell r="H2680">
            <v>70</v>
          </cell>
        </row>
        <row r="2681">
          <cell r="B2681" t="str">
            <v>Biscayne, Florida</v>
          </cell>
          <cell r="H2681">
            <v>70</v>
          </cell>
        </row>
        <row r="2682">
          <cell r="B2682" t="str">
            <v>Biscayne, Florida</v>
          </cell>
          <cell r="H2682">
            <v>70</v>
          </cell>
        </row>
        <row r="2683">
          <cell r="B2683" t="str">
            <v>Biscayne, Florida</v>
          </cell>
          <cell r="H2683">
            <v>70</v>
          </cell>
        </row>
        <row r="2684">
          <cell r="B2684" t="str">
            <v>Biscayne, Florida</v>
          </cell>
          <cell r="H2684">
            <v>70</v>
          </cell>
        </row>
        <row r="2685">
          <cell r="B2685" t="str">
            <v>Biscayne, Florida</v>
          </cell>
          <cell r="H2685">
            <v>70</v>
          </cell>
        </row>
        <row r="2686">
          <cell r="B2686" t="str">
            <v>Biscayne, Florida</v>
          </cell>
          <cell r="H2686">
            <v>70</v>
          </cell>
        </row>
        <row r="2687">
          <cell r="B2687" t="str">
            <v>Biscayne, Florida</v>
          </cell>
          <cell r="H2687">
            <v>70</v>
          </cell>
        </row>
        <row r="2688">
          <cell r="B2688" t="str">
            <v>Biscayne, Florida</v>
          </cell>
          <cell r="H2688">
            <v>70</v>
          </cell>
        </row>
        <row r="2689">
          <cell r="B2689" t="str">
            <v>Biscayne, Florida</v>
          </cell>
          <cell r="H2689">
            <v>70</v>
          </cell>
        </row>
        <row r="2690">
          <cell r="B2690" t="str">
            <v>Biscayne, Florida</v>
          </cell>
          <cell r="H2690">
            <v>70</v>
          </cell>
        </row>
        <row r="2691">
          <cell r="B2691" t="str">
            <v>Biscayne, Florida</v>
          </cell>
          <cell r="H2691">
            <v>70</v>
          </cell>
        </row>
        <row r="2692">
          <cell r="B2692" t="str">
            <v>Biscayne, Florida</v>
          </cell>
          <cell r="H2692">
            <v>70</v>
          </cell>
        </row>
        <row r="2693">
          <cell r="B2693" t="str">
            <v>Biscayne, Florida</v>
          </cell>
          <cell r="H2693">
            <v>70</v>
          </cell>
        </row>
        <row r="2694">
          <cell r="B2694" t="str">
            <v>Biscayne, Florida</v>
          </cell>
          <cell r="H2694">
            <v>70</v>
          </cell>
        </row>
        <row r="2695">
          <cell r="B2695" t="str">
            <v>Biscayne, Florida</v>
          </cell>
          <cell r="H2695">
            <v>70</v>
          </cell>
        </row>
        <row r="2696">
          <cell r="B2696" t="str">
            <v>Biscayne, Florida</v>
          </cell>
          <cell r="H2696">
            <v>70</v>
          </cell>
        </row>
        <row r="2697">
          <cell r="B2697" t="str">
            <v>Biscayne, Florida</v>
          </cell>
          <cell r="H2697">
            <v>70</v>
          </cell>
        </row>
        <row r="2698">
          <cell r="B2698" t="str">
            <v>Biscayne, Florida</v>
          </cell>
          <cell r="H2698">
            <v>70</v>
          </cell>
        </row>
        <row r="2699">
          <cell r="B2699" t="str">
            <v>Biscayne, Florida</v>
          </cell>
          <cell r="H2699">
            <v>70</v>
          </cell>
        </row>
        <row r="2700">
          <cell r="B2700" t="str">
            <v>Biscayne, Florida</v>
          </cell>
          <cell r="H2700">
            <v>70</v>
          </cell>
        </row>
        <row r="2701">
          <cell r="B2701" t="str">
            <v>Biscayne, Florida</v>
          </cell>
          <cell r="H2701">
            <v>70</v>
          </cell>
        </row>
        <row r="2702">
          <cell r="B2702" t="str">
            <v>Biscayne, Florida</v>
          </cell>
          <cell r="H2702">
            <v>70</v>
          </cell>
        </row>
        <row r="2703">
          <cell r="B2703" t="str">
            <v>Biscayne, Florida</v>
          </cell>
          <cell r="H2703">
            <v>70</v>
          </cell>
        </row>
        <row r="2704">
          <cell r="B2704" t="str">
            <v>Biscayne, Florida</v>
          </cell>
          <cell r="H2704">
            <v>70</v>
          </cell>
        </row>
        <row r="2705">
          <cell r="B2705" t="str">
            <v>Biscayne, Florida</v>
          </cell>
          <cell r="H2705">
            <v>70</v>
          </cell>
        </row>
        <row r="2706">
          <cell r="B2706" t="str">
            <v>Biscayne, Florida</v>
          </cell>
          <cell r="H2706">
            <v>70</v>
          </cell>
        </row>
        <row r="2707">
          <cell r="B2707" t="str">
            <v>Biscayne, Florida</v>
          </cell>
          <cell r="H2707">
            <v>70</v>
          </cell>
        </row>
        <row r="2708">
          <cell r="B2708" t="str">
            <v>Biscayne, Florida</v>
          </cell>
          <cell r="H2708">
            <v>70</v>
          </cell>
        </row>
        <row r="2709">
          <cell r="B2709" t="str">
            <v>Biscayne, Florida</v>
          </cell>
          <cell r="H2709">
            <v>70</v>
          </cell>
        </row>
        <row r="2710">
          <cell r="B2710" t="str">
            <v>Biscayne, Florida</v>
          </cell>
          <cell r="H2710">
            <v>70</v>
          </cell>
        </row>
        <row r="2711">
          <cell r="B2711" t="str">
            <v>Biscayne, Florida</v>
          </cell>
          <cell r="H2711">
            <v>70</v>
          </cell>
        </row>
        <row r="2712">
          <cell r="B2712" t="str">
            <v>Biscayne, Florida</v>
          </cell>
          <cell r="H2712">
            <v>70</v>
          </cell>
        </row>
        <row r="2713">
          <cell r="B2713" t="str">
            <v>Biscayne, Florida</v>
          </cell>
          <cell r="H2713">
            <v>70</v>
          </cell>
        </row>
        <row r="2714">
          <cell r="B2714" t="str">
            <v>Biscayne, Florida</v>
          </cell>
          <cell r="H2714">
            <v>70</v>
          </cell>
        </row>
        <row r="2715">
          <cell r="B2715" t="str">
            <v>Biscayne, Florida</v>
          </cell>
          <cell r="H2715">
            <v>70</v>
          </cell>
        </row>
        <row r="2716">
          <cell r="B2716" t="str">
            <v>Biscayne, Florida</v>
          </cell>
          <cell r="H2716">
            <v>70</v>
          </cell>
        </row>
        <row r="2717">
          <cell r="B2717" t="str">
            <v>Biscayne, Florida</v>
          </cell>
          <cell r="H2717">
            <v>70</v>
          </cell>
        </row>
        <row r="2718">
          <cell r="B2718" t="str">
            <v>Biscayne, Florida</v>
          </cell>
          <cell r="H2718">
            <v>70</v>
          </cell>
        </row>
        <row r="2719">
          <cell r="B2719" t="str">
            <v>Biscayne, Florida</v>
          </cell>
          <cell r="H2719">
            <v>70</v>
          </cell>
        </row>
        <row r="2720">
          <cell r="B2720" t="str">
            <v>Biscayne, Florida</v>
          </cell>
          <cell r="H2720">
            <v>70</v>
          </cell>
        </row>
        <row r="2721">
          <cell r="B2721" t="str">
            <v>Biscayne, Florida</v>
          </cell>
          <cell r="H2721">
            <v>70</v>
          </cell>
        </row>
        <row r="2722">
          <cell r="B2722" t="str">
            <v>Biscayne, Florida</v>
          </cell>
          <cell r="H2722">
            <v>70</v>
          </cell>
        </row>
        <row r="2723">
          <cell r="B2723" t="str">
            <v>Biscayne, Florida</v>
          </cell>
          <cell r="H2723">
            <v>70</v>
          </cell>
        </row>
        <row r="2724">
          <cell r="B2724" t="str">
            <v>Biscayne, Florida</v>
          </cell>
          <cell r="H2724">
            <v>70</v>
          </cell>
        </row>
        <row r="2725">
          <cell r="B2725" t="str">
            <v>Biscayne, Florida</v>
          </cell>
          <cell r="H2725">
            <v>70</v>
          </cell>
        </row>
        <row r="2726">
          <cell r="B2726" t="str">
            <v>Biscayne, Florida</v>
          </cell>
          <cell r="H2726">
            <v>70</v>
          </cell>
        </row>
        <row r="2727">
          <cell r="B2727" t="str">
            <v>Biscayne, Florida</v>
          </cell>
          <cell r="H2727">
            <v>70</v>
          </cell>
        </row>
        <row r="2728">
          <cell r="B2728" t="str">
            <v>Biscayne, Florida</v>
          </cell>
          <cell r="H2728">
            <v>70</v>
          </cell>
        </row>
        <row r="2729">
          <cell r="B2729" t="str">
            <v>Biscayne, Florida</v>
          </cell>
          <cell r="H2729">
            <v>70</v>
          </cell>
        </row>
        <row r="2730">
          <cell r="B2730" t="str">
            <v>Biscayne, Florida</v>
          </cell>
          <cell r="H2730">
            <v>70</v>
          </cell>
        </row>
        <row r="2731">
          <cell r="B2731" t="str">
            <v>Biscayne, Florida</v>
          </cell>
          <cell r="H2731">
            <v>70</v>
          </cell>
        </row>
        <row r="2732">
          <cell r="B2732" t="str">
            <v>Biscayne, Florida</v>
          </cell>
          <cell r="H2732">
            <v>70</v>
          </cell>
        </row>
        <row r="2733">
          <cell r="B2733" t="str">
            <v>Biscayne, Florida</v>
          </cell>
          <cell r="H2733">
            <v>70</v>
          </cell>
        </row>
        <row r="2734">
          <cell r="B2734" t="str">
            <v>Biscayne, Florida</v>
          </cell>
          <cell r="H2734">
            <v>70</v>
          </cell>
        </row>
        <row r="2735">
          <cell r="B2735" t="str">
            <v>Biscayne, Florida</v>
          </cell>
          <cell r="H2735">
            <v>70</v>
          </cell>
        </row>
        <row r="2736">
          <cell r="B2736" t="str">
            <v>Biscayne, Florida</v>
          </cell>
          <cell r="H2736">
            <v>70</v>
          </cell>
        </row>
        <row r="2737">
          <cell r="B2737" t="str">
            <v>Biscayne, Florida</v>
          </cell>
          <cell r="H2737">
            <v>70</v>
          </cell>
        </row>
        <row r="2738">
          <cell r="B2738" t="str">
            <v>Biscayne, Florida</v>
          </cell>
          <cell r="H2738">
            <v>70</v>
          </cell>
        </row>
        <row r="2739">
          <cell r="B2739" t="str">
            <v>Biscayne, Florida</v>
          </cell>
          <cell r="H2739">
            <v>70</v>
          </cell>
        </row>
        <row r="2740">
          <cell r="B2740" t="str">
            <v>Biscayne, Florida</v>
          </cell>
          <cell r="H2740">
            <v>70</v>
          </cell>
        </row>
        <row r="2741">
          <cell r="B2741" t="str">
            <v>Biscayne, Florida</v>
          </cell>
          <cell r="H2741">
            <v>70</v>
          </cell>
        </row>
        <row r="2742">
          <cell r="B2742" t="str">
            <v>Biscayne, Florida</v>
          </cell>
          <cell r="H2742">
            <v>70</v>
          </cell>
        </row>
        <row r="2743">
          <cell r="B2743" t="str">
            <v>Biscayne, Florida</v>
          </cell>
          <cell r="H2743">
            <v>70</v>
          </cell>
        </row>
        <row r="2744">
          <cell r="B2744" t="str">
            <v>Biscayne, Florida</v>
          </cell>
          <cell r="H2744">
            <v>70</v>
          </cell>
        </row>
        <row r="2745">
          <cell r="B2745" t="str">
            <v>Biscayne, Florida</v>
          </cell>
          <cell r="H2745">
            <v>70</v>
          </cell>
        </row>
        <row r="2746">
          <cell r="B2746" t="str">
            <v>Biscayne, Florida</v>
          </cell>
          <cell r="H2746">
            <v>70</v>
          </cell>
        </row>
        <row r="2747">
          <cell r="B2747" t="str">
            <v>Biscayne, Florida</v>
          </cell>
          <cell r="H2747">
            <v>70</v>
          </cell>
        </row>
        <row r="2748">
          <cell r="B2748" t="str">
            <v>Biscayne, Florida</v>
          </cell>
          <cell r="H2748">
            <v>70</v>
          </cell>
        </row>
        <row r="2749">
          <cell r="B2749" t="str">
            <v>Biscayne, Florida</v>
          </cell>
          <cell r="H2749">
            <v>70</v>
          </cell>
        </row>
        <row r="2750">
          <cell r="B2750" t="str">
            <v>Biscayne, Florida</v>
          </cell>
          <cell r="H2750">
            <v>70</v>
          </cell>
        </row>
        <row r="2751">
          <cell r="B2751" t="str">
            <v>Biscayne, Florida</v>
          </cell>
          <cell r="H2751">
            <v>70</v>
          </cell>
        </row>
        <row r="2752">
          <cell r="B2752" t="str">
            <v>Biscayne, Florida</v>
          </cell>
          <cell r="H2752">
            <v>70</v>
          </cell>
        </row>
        <row r="2753">
          <cell r="B2753" t="str">
            <v>Biscayne, Florida</v>
          </cell>
          <cell r="H2753">
            <v>70</v>
          </cell>
        </row>
        <row r="2754">
          <cell r="B2754" t="str">
            <v>Biscayne, Florida</v>
          </cell>
          <cell r="H2754">
            <v>70</v>
          </cell>
        </row>
        <row r="2755">
          <cell r="B2755" t="str">
            <v>Biscayne, Florida</v>
          </cell>
          <cell r="H2755">
            <v>70</v>
          </cell>
        </row>
        <row r="2756">
          <cell r="B2756" t="str">
            <v>Biscayne, Florida</v>
          </cell>
          <cell r="H2756">
            <v>70</v>
          </cell>
        </row>
        <row r="2757">
          <cell r="B2757" t="str">
            <v>Biscayne, Florida</v>
          </cell>
          <cell r="H2757">
            <v>70</v>
          </cell>
        </row>
        <row r="2758">
          <cell r="B2758" t="str">
            <v>Biscayne, Florida</v>
          </cell>
          <cell r="H2758">
            <v>70</v>
          </cell>
        </row>
        <row r="2759">
          <cell r="B2759" t="str">
            <v>Biscayne, Florida</v>
          </cell>
          <cell r="H2759">
            <v>70</v>
          </cell>
        </row>
        <row r="2760">
          <cell r="B2760" t="str">
            <v>Biscayne, Florida</v>
          </cell>
          <cell r="H2760">
            <v>70</v>
          </cell>
        </row>
        <row r="2761">
          <cell r="B2761" t="str">
            <v>Biscayne, Florida</v>
          </cell>
          <cell r="H2761">
            <v>70</v>
          </cell>
        </row>
        <row r="2762">
          <cell r="B2762" t="str">
            <v>Biscayne, Florida</v>
          </cell>
          <cell r="H2762">
            <v>70</v>
          </cell>
        </row>
        <row r="2763">
          <cell r="B2763" t="str">
            <v>Biscayne, Florida</v>
          </cell>
          <cell r="H2763">
            <v>70</v>
          </cell>
        </row>
        <row r="2764">
          <cell r="B2764" t="str">
            <v>Biscayne, Florida</v>
          </cell>
          <cell r="H2764">
            <v>70</v>
          </cell>
        </row>
        <row r="2765">
          <cell r="B2765" t="str">
            <v>Biscayne, Florida</v>
          </cell>
          <cell r="H2765">
            <v>70</v>
          </cell>
        </row>
        <row r="2766">
          <cell r="B2766" t="str">
            <v>Biscayne, Florida</v>
          </cell>
          <cell r="H2766">
            <v>70</v>
          </cell>
        </row>
        <row r="2767">
          <cell r="B2767" t="str">
            <v>Biscayne, Florida</v>
          </cell>
          <cell r="H2767">
            <v>70</v>
          </cell>
        </row>
        <row r="2768">
          <cell r="B2768" t="str">
            <v>Biscayne, Florida</v>
          </cell>
          <cell r="H2768">
            <v>70</v>
          </cell>
        </row>
        <row r="2769">
          <cell r="B2769" t="str">
            <v>Biscayne, Florida</v>
          </cell>
          <cell r="H2769">
            <v>70</v>
          </cell>
        </row>
        <row r="2770">
          <cell r="B2770" t="str">
            <v>Biscayne, Florida</v>
          </cell>
          <cell r="H2770">
            <v>70</v>
          </cell>
        </row>
        <row r="2771">
          <cell r="B2771" t="str">
            <v>Biscayne, Florida</v>
          </cell>
          <cell r="H2771">
            <v>70</v>
          </cell>
        </row>
        <row r="2772">
          <cell r="B2772" t="str">
            <v>Biscayne, Florida</v>
          </cell>
          <cell r="H2772">
            <v>70</v>
          </cell>
        </row>
        <row r="2773">
          <cell r="B2773" t="str">
            <v>Biscayne, Florida</v>
          </cell>
          <cell r="H2773">
            <v>70</v>
          </cell>
        </row>
        <row r="2774">
          <cell r="B2774" t="str">
            <v>Biscayne, Florida</v>
          </cell>
          <cell r="H2774">
            <v>70</v>
          </cell>
        </row>
        <row r="2775">
          <cell r="B2775" t="str">
            <v>Biscayne, Florida</v>
          </cell>
          <cell r="H2775">
            <v>70</v>
          </cell>
        </row>
        <row r="2776">
          <cell r="B2776" t="str">
            <v>Biscayne, Florida</v>
          </cell>
          <cell r="H2776">
            <v>70</v>
          </cell>
        </row>
        <row r="2777">
          <cell r="B2777" t="str">
            <v>Biscayne, Florida</v>
          </cell>
          <cell r="H2777">
            <v>70</v>
          </cell>
        </row>
        <row r="2778">
          <cell r="B2778" t="str">
            <v>Biscayne, Florida</v>
          </cell>
          <cell r="H2778">
            <v>70</v>
          </cell>
        </row>
        <row r="2779">
          <cell r="B2779" t="str">
            <v>Biscayne, Florida</v>
          </cell>
          <cell r="H2779">
            <v>70</v>
          </cell>
        </row>
        <row r="2780">
          <cell r="B2780" t="str">
            <v>Biscayne, Florida</v>
          </cell>
          <cell r="H2780">
            <v>70</v>
          </cell>
        </row>
        <row r="2781">
          <cell r="B2781" t="str">
            <v>Biscayne, Florida</v>
          </cell>
          <cell r="H2781">
            <v>70</v>
          </cell>
        </row>
        <row r="2782">
          <cell r="B2782" t="str">
            <v>Biscayne, Florida</v>
          </cell>
          <cell r="H2782">
            <v>70</v>
          </cell>
        </row>
        <row r="2783">
          <cell r="B2783" t="str">
            <v>Biscayne, Florida</v>
          </cell>
          <cell r="H2783">
            <v>70</v>
          </cell>
        </row>
        <row r="2784">
          <cell r="B2784" t="str">
            <v>Biscayne, Florida</v>
          </cell>
          <cell r="H2784">
            <v>70</v>
          </cell>
        </row>
        <row r="2785">
          <cell r="B2785" t="str">
            <v>Biscayne, Florida</v>
          </cell>
          <cell r="H2785">
            <v>70</v>
          </cell>
        </row>
        <row r="2786">
          <cell r="B2786" t="str">
            <v>Biscayne, Florida</v>
          </cell>
          <cell r="H2786">
            <v>70</v>
          </cell>
        </row>
        <row r="2787">
          <cell r="B2787" t="str">
            <v>Biscayne, Florida</v>
          </cell>
          <cell r="H2787">
            <v>70</v>
          </cell>
        </row>
        <row r="2788">
          <cell r="B2788" t="str">
            <v>Biscayne, Florida</v>
          </cell>
          <cell r="H2788">
            <v>70</v>
          </cell>
        </row>
        <row r="2789">
          <cell r="B2789" t="str">
            <v>Biscayne, Florida</v>
          </cell>
          <cell r="H2789">
            <v>70</v>
          </cell>
        </row>
        <row r="2790">
          <cell r="B2790" t="str">
            <v>Biscayne, Florida</v>
          </cell>
          <cell r="H2790">
            <v>70</v>
          </cell>
        </row>
        <row r="2791">
          <cell r="B2791" t="str">
            <v>Biscayne, Florida</v>
          </cell>
          <cell r="H2791">
            <v>70</v>
          </cell>
        </row>
        <row r="2792">
          <cell r="B2792" t="str">
            <v>Biscayne, Florida</v>
          </cell>
          <cell r="H2792">
            <v>70</v>
          </cell>
        </row>
        <row r="2793">
          <cell r="B2793" t="str">
            <v>Biscayne, Florida</v>
          </cell>
          <cell r="H2793">
            <v>70</v>
          </cell>
        </row>
        <row r="2794">
          <cell r="B2794" t="str">
            <v>Biscayne, Florida</v>
          </cell>
          <cell r="H2794">
            <v>70</v>
          </cell>
        </row>
        <row r="2795">
          <cell r="B2795" t="str">
            <v>Biscayne, Florida</v>
          </cell>
          <cell r="H2795">
            <v>70</v>
          </cell>
        </row>
        <row r="2796">
          <cell r="B2796" t="str">
            <v>Biscayne, Florida</v>
          </cell>
          <cell r="H2796">
            <v>70</v>
          </cell>
        </row>
        <row r="2797">
          <cell r="B2797" t="str">
            <v>Biscayne, Florida</v>
          </cell>
          <cell r="H2797">
            <v>70</v>
          </cell>
        </row>
        <row r="2798">
          <cell r="B2798" t="str">
            <v>Biscayne, Florida</v>
          </cell>
          <cell r="H2798">
            <v>70</v>
          </cell>
        </row>
        <row r="2799">
          <cell r="B2799" t="str">
            <v>Biscayne, Florida</v>
          </cell>
          <cell r="H2799">
            <v>70</v>
          </cell>
        </row>
        <row r="2800">
          <cell r="B2800" t="str">
            <v>Biscayne, Florida</v>
          </cell>
          <cell r="H2800">
            <v>70</v>
          </cell>
        </row>
        <row r="2801">
          <cell r="B2801" t="str">
            <v>Biscayne, Florida</v>
          </cell>
          <cell r="H2801">
            <v>70</v>
          </cell>
        </row>
        <row r="2802">
          <cell r="B2802" t="str">
            <v>Biscayne, Florida</v>
          </cell>
          <cell r="H2802">
            <v>70</v>
          </cell>
        </row>
        <row r="2803">
          <cell r="B2803" t="str">
            <v>Biscayne, Florida</v>
          </cell>
          <cell r="H2803">
            <v>70</v>
          </cell>
        </row>
        <row r="2804">
          <cell r="B2804" t="str">
            <v>Biscayne, Florida</v>
          </cell>
          <cell r="H2804">
            <v>70</v>
          </cell>
        </row>
        <row r="2805">
          <cell r="B2805" t="str">
            <v>Biscayne, Florida</v>
          </cell>
          <cell r="H2805">
            <v>70</v>
          </cell>
        </row>
        <row r="2806">
          <cell r="B2806" t="str">
            <v>Biscayne, Florida</v>
          </cell>
          <cell r="H2806">
            <v>70</v>
          </cell>
        </row>
        <row r="2807">
          <cell r="B2807" t="str">
            <v>Biscayne, Florida</v>
          </cell>
          <cell r="H2807">
            <v>70</v>
          </cell>
        </row>
        <row r="2808">
          <cell r="B2808" t="str">
            <v>Biscayne, Florida</v>
          </cell>
          <cell r="H2808">
            <v>70</v>
          </cell>
        </row>
        <row r="2809">
          <cell r="B2809" t="str">
            <v>Biscayne, Florida</v>
          </cell>
          <cell r="H2809">
            <v>70</v>
          </cell>
        </row>
        <row r="2810">
          <cell r="B2810" t="str">
            <v>Biscayne, Florida</v>
          </cell>
          <cell r="H2810">
            <v>70</v>
          </cell>
        </row>
        <row r="2811">
          <cell r="B2811" t="str">
            <v>Biscayne, Florida</v>
          </cell>
          <cell r="H2811">
            <v>70</v>
          </cell>
        </row>
        <row r="2812">
          <cell r="B2812" t="str">
            <v>Biscayne, Florida</v>
          </cell>
          <cell r="H2812">
            <v>70</v>
          </cell>
        </row>
        <row r="2813">
          <cell r="B2813" t="str">
            <v>Biscayne, Florida</v>
          </cell>
          <cell r="H2813">
            <v>70</v>
          </cell>
        </row>
        <row r="2814">
          <cell r="B2814" t="str">
            <v>Biscayne, Florida</v>
          </cell>
          <cell r="H2814">
            <v>70</v>
          </cell>
        </row>
        <row r="2815">
          <cell r="B2815" t="str">
            <v>Biscayne, Florida</v>
          </cell>
          <cell r="H2815">
            <v>70</v>
          </cell>
        </row>
        <row r="2816">
          <cell r="B2816" t="str">
            <v>Biscayne, Florida</v>
          </cell>
          <cell r="H2816">
            <v>70</v>
          </cell>
        </row>
        <row r="2817">
          <cell r="B2817" t="str">
            <v>Biscayne, Florida</v>
          </cell>
          <cell r="H2817">
            <v>70</v>
          </cell>
        </row>
        <row r="2818">
          <cell r="B2818" t="str">
            <v>Biscayne, Florida</v>
          </cell>
          <cell r="H2818">
            <v>70</v>
          </cell>
        </row>
        <row r="2819">
          <cell r="B2819" t="str">
            <v>Biscayne, Florida</v>
          </cell>
          <cell r="H2819">
            <v>70</v>
          </cell>
        </row>
        <row r="2820">
          <cell r="B2820" t="str">
            <v>Biscayne, Florida</v>
          </cell>
          <cell r="H2820">
            <v>70</v>
          </cell>
        </row>
        <row r="2821">
          <cell r="B2821" t="str">
            <v>Biscayne, Florida</v>
          </cell>
          <cell r="H2821">
            <v>70</v>
          </cell>
        </row>
        <row r="2822">
          <cell r="B2822" t="str">
            <v>Biscayne, Florida</v>
          </cell>
          <cell r="H2822">
            <v>60</v>
          </cell>
        </row>
        <row r="2823">
          <cell r="B2823" t="str">
            <v>Biscayne, Florida</v>
          </cell>
          <cell r="H2823">
            <v>60</v>
          </cell>
        </row>
        <row r="2824">
          <cell r="B2824" t="str">
            <v>Biscayne, Florida</v>
          </cell>
          <cell r="H2824">
            <v>60</v>
          </cell>
        </row>
        <row r="2825">
          <cell r="B2825" t="str">
            <v>Biscayne, Florida</v>
          </cell>
          <cell r="H2825">
            <v>60</v>
          </cell>
        </row>
        <row r="2826">
          <cell r="B2826" t="str">
            <v>Biscayne, Florida</v>
          </cell>
          <cell r="H2826">
            <v>60</v>
          </cell>
        </row>
        <row r="2827">
          <cell r="B2827" t="str">
            <v>Biscayne, Florida</v>
          </cell>
          <cell r="H2827">
            <v>60</v>
          </cell>
        </row>
        <row r="2828">
          <cell r="B2828" t="str">
            <v>Biscayne, Florida</v>
          </cell>
          <cell r="H2828">
            <v>60</v>
          </cell>
        </row>
        <row r="2829">
          <cell r="B2829" t="str">
            <v>Biscayne, Florida</v>
          </cell>
          <cell r="H2829">
            <v>60</v>
          </cell>
        </row>
        <row r="2830">
          <cell r="B2830" t="str">
            <v>Biscayne, Florida</v>
          </cell>
          <cell r="H2830">
            <v>60</v>
          </cell>
        </row>
        <row r="2831">
          <cell r="B2831" t="str">
            <v>Biscayne, Florida</v>
          </cell>
          <cell r="H2831">
            <v>60</v>
          </cell>
        </row>
        <row r="2832">
          <cell r="B2832" t="str">
            <v>Biscayne, Florida</v>
          </cell>
          <cell r="H2832">
            <v>60</v>
          </cell>
        </row>
        <row r="2833">
          <cell r="B2833" t="str">
            <v>Biscayne, Florida</v>
          </cell>
          <cell r="H2833">
            <v>60</v>
          </cell>
        </row>
        <row r="2834">
          <cell r="B2834" t="str">
            <v>Biscayne, Florida</v>
          </cell>
          <cell r="H2834">
            <v>60</v>
          </cell>
        </row>
        <row r="2835">
          <cell r="B2835" t="str">
            <v>Biscayne, Florida</v>
          </cell>
          <cell r="H2835">
            <v>60</v>
          </cell>
        </row>
        <row r="2836">
          <cell r="B2836" t="str">
            <v>Biscayne, Florida</v>
          </cell>
          <cell r="H2836">
            <v>60</v>
          </cell>
        </row>
        <row r="2837">
          <cell r="B2837" t="str">
            <v>Biscayne, Florida</v>
          </cell>
          <cell r="H2837">
            <v>60</v>
          </cell>
        </row>
        <row r="2838">
          <cell r="B2838" t="str">
            <v>Biscayne, Florida</v>
          </cell>
          <cell r="H2838">
            <v>60</v>
          </cell>
        </row>
        <row r="2839">
          <cell r="B2839" t="str">
            <v>Biscayne, Florida</v>
          </cell>
          <cell r="H2839">
            <v>60</v>
          </cell>
        </row>
        <row r="2840">
          <cell r="B2840" t="str">
            <v>Biscayne, Florida</v>
          </cell>
          <cell r="H2840">
            <v>60</v>
          </cell>
        </row>
        <row r="2841">
          <cell r="B2841" t="str">
            <v>Biscayne, Florida</v>
          </cell>
          <cell r="H2841">
            <v>60</v>
          </cell>
        </row>
        <row r="2842">
          <cell r="B2842" t="str">
            <v>Biscayne, Florida</v>
          </cell>
          <cell r="H2842">
            <v>60</v>
          </cell>
        </row>
        <row r="2843">
          <cell r="B2843" t="str">
            <v>Biscayne, Florida</v>
          </cell>
          <cell r="H2843">
            <v>60</v>
          </cell>
        </row>
        <row r="2844">
          <cell r="B2844" t="str">
            <v>Biscayne, Florida</v>
          </cell>
          <cell r="H2844">
            <v>60</v>
          </cell>
        </row>
        <row r="2845">
          <cell r="B2845" t="str">
            <v>Biscayne, Florida</v>
          </cell>
          <cell r="H2845">
            <v>60</v>
          </cell>
        </row>
        <row r="2846">
          <cell r="B2846" t="str">
            <v>Biscayne, Florida</v>
          </cell>
          <cell r="H2846">
            <v>60</v>
          </cell>
        </row>
        <row r="2847">
          <cell r="B2847" t="str">
            <v>Biscayne, Florida</v>
          </cell>
          <cell r="H2847">
            <v>60</v>
          </cell>
        </row>
        <row r="2848">
          <cell r="B2848" t="str">
            <v>Biscayne, Florida</v>
          </cell>
          <cell r="H2848">
            <v>60</v>
          </cell>
        </row>
        <row r="2849">
          <cell r="B2849" t="str">
            <v>Biscayne, Florida</v>
          </cell>
          <cell r="H2849">
            <v>60</v>
          </cell>
        </row>
        <row r="2850">
          <cell r="B2850" t="str">
            <v>Biscayne, Florida</v>
          </cell>
          <cell r="H2850">
            <v>60</v>
          </cell>
        </row>
        <row r="2851">
          <cell r="B2851" t="str">
            <v>Biscayne, Florida</v>
          </cell>
          <cell r="H2851">
            <v>60</v>
          </cell>
        </row>
        <row r="2852">
          <cell r="B2852" t="str">
            <v>Biscayne, Florida</v>
          </cell>
          <cell r="H2852">
            <v>60</v>
          </cell>
        </row>
        <row r="2853">
          <cell r="B2853" t="str">
            <v>Biscayne, Florida</v>
          </cell>
          <cell r="H2853">
            <v>60</v>
          </cell>
        </row>
        <row r="2854">
          <cell r="B2854" t="str">
            <v>Biscayne, Florida</v>
          </cell>
          <cell r="H2854">
            <v>60</v>
          </cell>
        </row>
        <row r="2855">
          <cell r="B2855" t="str">
            <v>Biscayne, Florida</v>
          </cell>
          <cell r="H2855">
            <v>60</v>
          </cell>
        </row>
        <row r="2856">
          <cell r="B2856" t="str">
            <v>Biscayne, Florida</v>
          </cell>
          <cell r="H2856">
            <v>60</v>
          </cell>
        </row>
        <row r="2857">
          <cell r="B2857" t="str">
            <v>Biscayne, Florida</v>
          </cell>
          <cell r="H2857">
            <v>60</v>
          </cell>
        </row>
        <row r="2858">
          <cell r="B2858" t="str">
            <v>Biscayne, Florida</v>
          </cell>
          <cell r="H2858">
            <v>60</v>
          </cell>
        </row>
        <row r="2859">
          <cell r="B2859" t="str">
            <v>Biscayne, Florida</v>
          </cell>
          <cell r="H2859">
            <v>60</v>
          </cell>
        </row>
        <row r="2860">
          <cell r="B2860" t="str">
            <v>Biscayne, Florida</v>
          </cell>
          <cell r="H2860">
            <v>60</v>
          </cell>
        </row>
        <row r="2861">
          <cell r="B2861" t="str">
            <v>Biscayne, Florida</v>
          </cell>
          <cell r="H2861">
            <v>50</v>
          </cell>
        </row>
        <row r="2862">
          <cell r="B2862" t="str">
            <v>Biscayne, Florida</v>
          </cell>
          <cell r="H2862">
            <v>50</v>
          </cell>
        </row>
        <row r="2863">
          <cell r="B2863" t="str">
            <v>Biscayne, Florida</v>
          </cell>
          <cell r="H2863">
            <v>50</v>
          </cell>
        </row>
        <row r="2864">
          <cell r="B2864" t="str">
            <v>Biscayne, Florida</v>
          </cell>
          <cell r="H2864">
            <v>50</v>
          </cell>
        </row>
        <row r="2865">
          <cell r="B2865" t="str">
            <v>Biscayne, Florida</v>
          </cell>
          <cell r="H2865">
            <v>50</v>
          </cell>
        </row>
        <row r="2866">
          <cell r="B2866" t="str">
            <v>Biscayne, Florida</v>
          </cell>
          <cell r="H2866">
            <v>50</v>
          </cell>
        </row>
        <row r="2867">
          <cell r="B2867" t="str">
            <v>Biscayne, Florida</v>
          </cell>
          <cell r="H2867">
            <v>50</v>
          </cell>
        </row>
        <row r="2868">
          <cell r="B2868" t="str">
            <v>Biscayne, Florida</v>
          </cell>
          <cell r="H2868">
            <v>50</v>
          </cell>
        </row>
        <row r="2869">
          <cell r="B2869" t="str">
            <v>Biscayne, Florida</v>
          </cell>
          <cell r="H2869">
            <v>50</v>
          </cell>
        </row>
        <row r="2870">
          <cell r="B2870" t="str">
            <v>Biscayne, Florida</v>
          </cell>
          <cell r="H2870">
            <v>50</v>
          </cell>
        </row>
        <row r="2871">
          <cell r="B2871" t="str">
            <v>Biscayne, Florida</v>
          </cell>
          <cell r="H2871">
            <v>50</v>
          </cell>
        </row>
        <row r="2872">
          <cell r="B2872" t="str">
            <v>Biscayne, Florida</v>
          </cell>
          <cell r="H2872">
            <v>50</v>
          </cell>
        </row>
        <row r="2873">
          <cell r="B2873" t="str">
            <v>Biscayne, Florida</v>
          </cell>
          <cell r="H2873">
            <v>50</v>
          </cell>
        </row>
        <row r="2874">
          <cell r="B2874" t="str">
            <v>Biscayne, Florida</v>
          </cell>
          <cell r="H2874">
            <v>50</v>
          </cell>
        </row>
        <row r="2875">
          <cell r="B2875" t="str">
            <v>Biscayne, Florida</v>
          </cell>
          <cell r="H2875">
            <v>50</v>
          </cell>
        </row>
        <row r="2876">
          <cell r="B2876" t="str">
            <v>Biscayne, Florida</v>
          </cell>
          <cell r="H2876">
            <v>50</v>
          </cell>
        </row>
        <row r="2877">
          <cell r="B2877" t="str">
            <v>Biscayne, Florida</v>
          </cell>
          <cell r="H2877">
            <v>50</v>
          </cell>
        </row>
        <row r="2878">
          <cell r="B2878" t="str">
            <v>Biscayne, Florida</v>
          </cell>
          <cell r="H2878">
            <v>50</v>
          </cell>
        </row>
        <row r="2879">
          <cell r="B2879" t="str">
            <v>Biscayne, Florida</v>
          </cell>
          <cell r="H2879">
            <v>50</v>
          </cell>
        </row>
        <row r="2880">
          <cell r="B2880" t="str">
            <v>Biscayne, Florida</v>
          </cell>
          <cell r="H2880">
            <v>50</v>
          </cell>
        </row>
        <row r="2881">
          <cell r="B2881" t="str">
            <v>Biscayne, Florida</v>
          </cell>
          <cell r="H2881">
            <v>50</v>
          </cell>
        </row>
        <row r="2882">
          <cell r="B2882" t="str">
            <v>Biscayne, Florida</v>
          </cell>
          <cell r="H2882">
            <v>30</v>
          </cell>
        </row>
        <row r="2883">
          <cell r="B2883" t="str">
            <v>Biscayne, Florida</v>
          </cell>
          <cell r="H2883">
            <v>20</v>
          </cell>
        </row>
        <row r="2884">
          <cell r="B2884" t="str">
            <v>Biscayne, Florida</v>
          </cell>
          <cell r="H2884">
            <v>20</v>
          </cell>
        </row>
        <row r="2885">
          <cell r="B2885" t="str">
            <v>Biscayne, Florida</v>
          </cell>
          <cell r="H2885">
            <v>99</v>
          </cell>
        </row>
        <row r="2886">
          <cell r="B2886" t="str">
            <v>Biscayne, Florida</v>
          </cell>
          <cell r="H2886">
            <v>75</v>
          </cell>
        </row>
        <row r="2887">
          <cell r="B2887" t="str">
            <v>Biscayne, Florida</v>
          </cell>
          <cell r="H2887">
            <v>75</v>
          </cell>
        </row>
        <row r="2888">
          <cell r="B2888" t="str">
            <v>Biscayne, Florida</v>
          </cell>
          <cell r="H2888">
            <v>75</v>
          </cell>
        </row>
        <row r="2889">
          <cell r="B2889" t="str">
            <v>Biscayne, Florida</v>
          </cell>
          <cell r="H2889">
            <v>75</v>
          </cell>
        </row>
        <row r="2890">
          <cell r="B2890" t="str">
            <v>Biscayne, Florida</v>
          </cell>
          <cell r="H2890">
            <v>75</v>
          </cell>
        </row>
        <row r="2891">
          <cell r="B2891" t="str">
            <v>Biscayne, Florida</v>
          </cell>
          <cell r="H2891">
            <v>75</v>
          </cell>
        </row>
        <row r="2892">
          <cell r="B2892" t="str">
            <v>Biscayne, Florida</v>
          </cell>
          <cell r="H2892">
            <v>75</v>
          </cell>
        </row>
        <row r="2893">
          <cell r="B2893" t="str">
            <v>Biscayne, Florida</v>
          </cell>
          <cell r="H2893">
            <v>75</v>
          </cell>
        </row>
        <row r="2894">
          <cell r="B2894" t="str">
            <v>Biscayne, Florida</v>
          </cell>
          <cell r="H2894">
            <v>75</v>
          </cell>
        </row>
        <row r="2895">
          <cell r="B2895" t="str">
            <v>Biscayne, Florida</v>
          </cell>
          <cell r="H2895">
            <v>75</v>
          </cell>
        </row>
        <row r="2896">
          <cell r="B2896" t="str">
            <v>Biscayne, Florida</v>
          </cell>
          <cell r="H2896">
            <v>75</v>
          </cell>
        </row>
        <row r="2897">
          <cell r="B2897" t="str">
            <v>Biscayne, Florida</v>
          </cell>
          <cell r="H2897">
            <v>75</v>
          </cell>
        </row>
        <row r="2898">
          <cell r="B2898" t="str">
            <v>Biscayne, Florida</v>
          </cell>
          <cell r="H2898">
            <v>75</v>
          </cell>
        </row>
        <row r="2899">
          <cell r="B2899" t="str">
            <v>Biscayne, Florida</v>
          </cell>
          <cell r="H2899">
            <v>75</v>
          </cell>
        </row>
        <row r="2900">
          <cell r="B2900" t="str">
            <v>Biscayne, Florida</v>
          </cell>
          <cell r="H2900">
            <v>75</v>
          </cell>
        </row>
        <row r="2901">
          <cell r="B2901" t="str">
            <v>Biscayne, Florida</v>
          </cell>
          <cell r="H2901">
            <v>75</v>
          </cell>
        </row>
        <row r="2902">
          <cell r="B2902" t="str">
            <v>Biscayne, Florida</v>
          </cell>
          <cell r="H2902">
            <v>75</v>
          </cell>
        </row>
        <row r="2903">
          <cell r="B2903" t="str">
            <v>Biscayne, Florida</v>
          </cell>
          <cell r="H2903">
            <v>75</v>
          </cell>
        </row>
        <row r="2904">
          <cell r="B2904" t="str">
            <v>Biscayne, Florida</v>
          </cell>
          <cell r="H2904">
            <v>75</v>
          </cell>
        </row>
        <row r="2905">
          <cell r="B2905" t="str">
            <v>Biscayne, Florida</v>
          </cell>
          <cell r="H2905">
            <v>75</v>
          </cell>
        </row>
        <row r="2906">
          <cell r="B2906" t="str">
            <v>Biscayne, Florida</v>
          </cell>
          <cell r="H2906">
            <v>75</v>
          </cell>
        </row>
        <row r="2907">
          <cell r="B2907" t="str">
            <v>Biscayne, Florida</v>
          </cell>
          <cell r="H2907">
            <v>75</v>
          </cell>
        </row>
        <row r="2908">
          <cell r="B2908" t="str">
            <v>Biscayne, Florida</v>
          </cell>
          <cell r="H2908">
            <v>75</v>
          </cell>
        </row>
        <row r="2909">
          <cell r="B2909" t="str">
            <v>Biscayne, Florida</v>
          </cell>
          <cell r="H2909">
            <v>75</v>
          </cell>
        </row>
        <row r="2910">
          <cell r="B2910" t="str">
            <v>Biscayne, Florida</v>
          </cell>
          <cell r="H2910">
            <v>75</v>
          </cell>
        </row>
        <row r="2911">
          <cell r="B2911" t="str">
            <v>Biscayne, Florida</v>
          </cell>
          <cell r="H2911">
            <v>75</v>
          </cell>
        </row>
        <row r="2912">
          <cell r="B2912" t="str">
            <v>Biscayne, Florida</v>
          </cell>
          <cell r="H2912">
            <v>75</v>
          </cell>
        </row>
        <row r="2913">
          <cell r="B2913" t="str">
            <v>Biscayne, Florida</v>
          </cell>
          <cell r="H2913">
            <v>75</v>
          </cell>
        </row>
        <row r="2914">
          <cell r="B2914" t="str">
            <v>Biscayne, Florida</v>
          </cell>
          <cell r="H2914">
            <v>75</v>
          </cell>
        </row>
        <row r="2915">
          <cell r="B2915" t="str">
            <v>Biscayne, Florida</v>
          </cell>
          <cell r="H2915">
            <v>75</v>
          </cell>
        </row>
        <row r="2916">
          <cell r="B2916" t="str">
            <v>Biscayne, Florida</v>
          </cell>
          <cell r="H2916">
            <v>75</v>
          </cell>
        </row>
        <row r="2917">
          <cell r="B2917" t="str">
            <v>Biscayne, Florida</v>
          </cell>
          <cell r="H2917">
            <v>75</v>
          </cell>
        </row>
        <row r="2918">
          <cell r="B2918" t="str">
            <v>Biscayne, Florida</v>
          </cell>
          <cell r="H2918">
            <v>75</v>
          </cell>
        </row>
        <row r="2919">
          <cell r="B2919" t="str">
            <v>Biscayne, Florida</v>
          </cell>
          <cell r="H2919">
            <v>75</v>
          </cell>
        </row>
        <row r="2920">
          <cell r="B2920" t="str">
            <v>Biscayne, Florida</v>
          </cell>
          <cell r="H2920">
            <v>75</v>
          </cell>
        </row>
        <row r="2921">
          <cell r="B2921" t="str">
            <v>Biscayne, Florida</v>
          </cell>
          <cell r="H2921">
            <v>75</v>
          </cell>
        </row>
        <row r="2922">
          <cell r="B2922" t="str">
            <v>Biscayne, Florida</v>
          </cell>
          <cell r="H2922">
            <v>75</v>
          </cell>
        </row>
        <row r="2923">
          <cell r="B2923" t="str">
            <v>Biscayne, Florida</v>
          </cell>
          <cell r="H2923">
            <v>75</v>
          </cell>
        </row>
        <row r="2924">
          <cell r="B2924" t="str">
            <v>Biscayne, Florida</v>
          </cell>
          <cell r="H2924">
            <v>75</v>
          </cell>
        </row>
        <row r="2925">
          <cell r="B2925" t="str">
            <v>Biscayne, Florida</v>
          </cell>
          <cell r="H2925">
            <v>75</v>
          </cell>
        </row>
        <row r="2926">
          <cell r="B2926" t="str">
            <v>Biscayne, Florida</v>
          </cell>
          <cell r="H2926">
            <v>75</v>
          </cell>
        </row>
        <row r="2927">
          <cell r="B2927" t="str">
            <v>Biscayne, Florida</v>
          </cell>
          <cell r="H2927">
            <v>75</v>
          </cell>
        </row>
        <row r="2928">
          <cell r="B2928" t="str">
            <v>Biscayne, Florida</v>
          </cell>
          <cell r="H2928">
            <v>75</v>
          </cell>
        </row>
        <row r="2929">
          <cell r="B2929" t="str">
            <v>Biscayne, Florida</v>
          </cell>
          <cell r="H2929">
            <v>75</v>
          </cell>
        </row>
        <row r="2930">
          <cell r="B2930" t="str">
            <v>Biscayne, Florida</v>
          </cell>
          <cell r="H2930">
            <v>75</v>
          </cell>
        </row>
        <row r="2931">
          <cell r="B2931" t="str">
            <v>Biscayne, Florida</v>
          </cell>
          <cell r="H2931">
            <v>75</v>
          </cell>
        </row>
        <row r="2932">
          <cell r="B2932" t="str">
            <v>Biscayne, Florida</v>
          </cell>
          <cell r="H2932">
            <v>75</v>
          </cell>
        </row>
        <row r="2933">
          <cell r="B2933" t="str">
            <v>Biscayne, Florida</v>
          </cell>
          <cell r="H2933">
            <v>75</v>
          </cell>
        </row>
        <row r="2934">
          <cell r="B2934" t="str">
            <v>Biscayne, Florida</v>
          </cell>
          <cell r="H2934">
            <v>75</v>
          </cell>
        </row>
        <row r="2935">
          <cell r="B2935" t="str">
            <v>Biscayne, Florida</v>
          </cell>
          <cell r="H2935">
            <v>75</v>
          </cell>
        </row>
        <row r="2936">
          <cell r="B2936" t="str">
            <v>Biscayne, Florida</v>
          </cell>
          <cell r="H2936">
            <v>75</v>
          </cell>
        </row>
        <row r="2937">
          <cell r="B2937" t="str">
            <v>Biscayne, Florida</v>
          </cell>
          <cell r="H2937">
            <v>75</v>
          </cell>
        </row>
        <row r="2938">
          <cell r="B2938" t="str">
            <v>Biscayne, Florida</v>
          </cell>
          <cell r="H2938">
            <v>75</v>
          </cell>
        </row>
        <row r="2939">
          <cell r="B2939" t="str">
            <v>Biscayne, Florida</v>
          </cell>
          <cell r="H2939">
            <v>75</v>
          </cell>
        </row>
        <row r="2940">
          <cell r="B2940" t="str">
            <v>Biscayne, Florida</v>
          </cell>
          <cell r="H2940">
            <v>75</v>
          </cell>
        </row>
        <row r="2941">
          <cell r="B2941" t="str">
            <v>Biscayne, Florida</v>
          </cell>
          <cell r="H2941">
            <v>75</v>
          </cell>
        </row>
        <row r="2942">
          <cell r="B2942" t="str">
            <v>Biscayne, Florida</v>
          </cell>
          <cell r="H2942">
            <v>75</v>
          </cell>
        </row>
        <row r="2943">
          <cell r="B2943" t="str">
            <v>Biscayne, Florida</v>
          </cell>
          <cell r="H2943">
            <v>75</v>
          </cell>
        </row>
        <row r="2944">
          <cell r="B2944" t="str">
            <v>Biscayne, Florida</v>
          </cell>
          <cell r="H2944">
            <v>75</v>
          </cell>
        </row>
        <row r="2945">
          <cell r="B2945" t="str">
            <v>Biscayne, Florida</v>
          </cell>
          <cell r="H2945">
            <v>75</v>
          </cell>
        </row>
        <row r="2946">
          <cell r="B2946" t="str">
            <v>Biscayne, Florida</v>
          </cell>
          <cell r="H2946">
            <v>75</v>
          </cell>
        </row>
        <row r="2947">
          <cell r="B2947" t="str">
            <v>Biscayne, Florida</v>
          </cell>
          <cell r="H2947">
            <v>75</v>
          </cell>
        </row>
        <row r="2948">
          <cell r="B2948" t="str">
            <v>Biscayne, Florida</v>
          </cell>
          <cell r="H2948">
            <v>75</v>
          </cell>
        </row>
        <row r="2949">
          <cell r="B2949" t="str">
            <v>Biscayne, Florida</v>
          </cell>
          <cell r="H2949">
            <v>75</v>
          </cell>
        </row>
        <row r="2950">
          <cell r="B2950" t="str">
            <v>Biscayne, Florida</v>
          </cell>
          <cell r="H2950">
            <v>75</v>
          </cell>
        </row>
        <row r="2951">
          <cell r="B2951" t="str">
            <v>Biscayne, Florida</v>
          </cell>
          <cell r="H2951">
            <v>75</v>
          </cell>
        </row>
        <row r="2952">
          <cell r="B2952" t="str">
            <v>Biscayne, Florida</v>
          </cell>
          <cell r="H2952">
            <v>75</v>
          </cell>
        </row>
        <row r="2953">
          <cell r="B2953" t="str">
            <v>Biscayne, Florida</v>
          </cell>
          <cell r="H2953">
            <v>75</v>
          </cell>
        </row>
        <row r="2954">
          <cell r="B2954" t="str">
            <v>Biscayne, Florida</v>
          </cell>
          <cell r="H2954">
            <v>75</v>
          </cell>
        </row>
        <row r="2955">
          <cell r="B2955" t="str">
            <v>Biscayne, Florida</v>
          </cell>
          <cell r="H2955">
            <v>75</v>
          </cell>
        </row>
        <row r="2956">
          <cell r="B2956" t="str">
            <v>Biscayne, Florida</v>
          </cell>
          <cell r="H2956">
            <v>75</v>
          </cell>
        </row>
        <row r="2957">
          <cell r="B2957" t="str">
            <v>Biscayne, Florida</v>
          </cell>
          <cell r="H2957">
            <v>75</v>
          </cell>
        </row>
        <row r="2958">
          <cell r="B2958" t="str">
            <v>Biscayne, Florida</v>
          </cell>
          <cell r="H2958">
            <v>75</v>
          </cell>
        </row>
        <row r="2959">
          <cell r="B2959" t="str">
            <v>Biscayne, Florida</v>
          </cell>
          <cell r="H2959">
            <v>75</v>
          </cell>
        </row>
        <row r="2960">
          <cell r="B2960" t="str">
            <v>Biscayne, Florida</v>
          </cell>
          <cell r="H2960">
            <v>75</v>
          </cell>
        </row>
        <row r="2961">
          <cell r="B2961" t="str">
            <v>Biscayne, Florida</v>
          </cell>
          <cell r="H2961">
            <v>75</v>
          </cell>
        </row>
        <row r="2962">
          <cell r="B2962" t="str">
            <v>Biscayne, Florida</v>
          </cell>
          <cell r="H2962">
            <v>75</v>
          </cell>
        </row>
        <row r="2963">
          <cell r="B2963" t="str">
            <v>Biscayne, Florida</v>
          </cell>
          <cell r="H2963">
            <v>75</v>
          </cell>
        </row>
        <row r="2964">
          <cell r="B2964" t="str">
            <v>Biscayne, Florida</v>
          </cell>
          <cell r="H2964">
            <v>75</v>
          </cell>
        </row>
        <row r="2965">
          <cell r="B2965" t="str">
            <v>Biscayne, Florida</v>
          </cell>
          <cell r="H2965">
            <v>75</v>
          </cell>
        </row>
        <row r="2966">
          <cell r="B2966" t="str">
            <v>Biscayne, Florida</v>
          </cell>
          <cell r="H2966">
            <v>75</v>
          </cell>
        </row>
        <row r="2967">
          <cell r="B2967" t="str">
            <v>Biscayne, Florida</v>
          </cell>
          <cell r="H2967">
            <v>75</v>
          </cell>
        </row>
        <row r="2968">
          <cell r="B2968" t="str">
            <v>Biscayne, Florida</v>
          </cell>
          <cell r="H2968">
            <v>75</v>
          </cell>
        </row>
        <row r="2969">
          <cell r="B2969" t="str">
            <v>Biscayne, Florida</v>
          </cell>
          <cell r="H2969">
            <v>75</v>
          </cell>
        </row>
        <row r="2970">
          <cell r="B2970" t="str">
            <v>Biscayne, Florida</v>
          </cell>
          <cell r="H2970">
            <v>75</v>
          </cell>
        </row>
        <row r="2971">
          <cell r="B2971" t="str">
            <v>Biscayne, Florida</v>
          </cell>
          <cell r="H2971">
            <v>75</v>
          </cell>
        </row>
        <row r="2972">
          <cell r="B2972" t="str">
            <v>Biscayne, Florida</v>
          </cell>
          <cell r="H2972">
            <v>75</v>
          </cell>
        </row>
        <row r="2973">
          <cell r="B2973" t="str">
            <v>Biscayne, Florida</v>
          </cell>
          <cell r="H2973">
            <v>75</v>
          </cell>
        </row>
        <row r="2974">
          <cell r="B2974" t="str">
            <v>Biscayne, Florida</v>
          </cell>
          <cell r="H2974">
            <v>75</v>
          </cell>
        </row>
        <row r="2975">
          <cell r="B2975" t="str">
            <v>Biscayne, Florida</v>
          </cell>
          <cell r="H2975">
            <v>75</v>
          </cell>
        </row>
        <row r="2976">
          <cell r="B2976" t="str">
            <v>Biscayne, Florida</v>
          </cell>
          <cell r="H2976">
            <v>75</v>
          </cell>
        </row>
        <row r="2977">
          <cell r="B2977" t="str">
            <v>Biscayne, Florida</v>
          </cell>
          <cell r="H2977">
            <v>75</v>
          </cell>
        </row>
        <row r="2978">
          <cell r="B2978" t="str">
            <v>Biscayne, Florida</v>
          </cell>
          <cell r="H2978">
            <v>75</v>
          </cell>
        </row>
        <row r="2979">
          <cell r="B2979" t="str">
            <v>Biscayne, Florida</v>
          </cell>
          <cell r="H2979">
            <v>75</v>
          </cell>
        </row>
        <row r="2980">
          <cell r="B2980" t="str">
            <v>Biscayne, Florida</v>
          </cell>
          <cell r="H2980">
            <v>75</v>
          </cell>
        </row>
        <row r="2981">
          <cell r="B2981" t="str">
            <v>Biscayne, Florida</v>
          </cell>
          <cell r="H2981">
            <v>75</v>
          </cell>
        </row>
        <row r="2982">
          <cell r="B2982" t="str">
            <v>Biscayne, Florida</v>
          </cell>
          <cell r="H2982">
            <v>75</v>
          </cell>
        </row>
        <row r="2983">
          <cell r="B2983" t="str">
            <v>Biscayne, Florida</v>
          </cell>
          <cell r="H2983">
            <v>75</v>
          </cell>
        </row>
        <row r="2984">
          <cell r="B2984" t="str">
            <v>Biscayne, Florida</v>
          </cell>
          <cell r="H2984">
            <v>75</v>
          </cell>
        </row>
        <row r="2985">
          <cell r="B2985" t="str">
            <v>Biscayne, Florida</v>
          </cell>
          <cell r="H2985">
            <v>75</v>
          </cell>
        </row>
        <row r="2986">
          <cell r="B2986" t="str">
            <v>Biscayne, Florida</v>
          </cell>
          <cell r="H2986">
            <v>75</v>
          </cell>
        </row>
        <row r="2987">
          <cell r="B2987" t="str">
            <v>Biscayne, Florida</v>
          </cell>
          <cell r="H2987">
            <v>75</v>
          </cell>
        </row>
        <row r="2988">
          <cell r="B2988" t="str">
            <v>Biscayne, Florida</v>
          </cell>
          <cell r="H2988">
            <v>75</v>
          </cell>
        </row>
        <row r="2989">
          <cell r="B2989" t="str">
            <v>Biscayne, Florida</v>
          </cell>
          <cell r="H2989">
            <v>75</v>
          </cell>
        </row>
        <row r="2990">
          <cell r="B2990" t="str">
            <v>Biscayne, Florida</v>
          </cell>
          <cell r="H2990">
            <v>75</v>
          </cell>
        </row>
        <row r="2991">
          <cell r="B2991" t="str">
            <v>Biscayne, Florida</v>
          </cell>
          <cell r="H2991">
            <v>75</v>
          </cell>
        </row>
        <row r="2992">
          <cell r="B2992" t="str">
            <v>Biscayne, Florida</v>
          </cell>
          <cell r="H2992">
            <v>75</v>
          </cell>
        </row>
        <row r="2993">
          <cell r="B2993" t="str">
            <v>Biscayne, Florida</v>
          </cell>
          <cell r="H2993">
            <v>75</v>
          </cell>
        </row>
        <row r="2994">
          <cell r="B2994" t="str">
            <v>Biscayne, Florida</v>
          </cell>
          <cell r="H2994">
            <v>75</v>
          </cell>
        </row>
        <row r="2995">
          <cell r="B2995" t="str">
            <v>Biscayne, Florida</v>
          </cell>
          <cell r="H2995">
            <v>75</v>
          </cell>
        </row>
        <row r="2996">
          <cell r="B2996" t="str">
            <v>Biscayne, Florida</v>
          </cell>
          <cell r="H2996">
            <v>75</v>
          </cell>
        </row>
        <row r="2997">
          <cell r="B2997" t="str">
            <v>Biscayne, Florida</v>
          </cell>
          <cell r="H2997">
            <v>75</v>
          </cell>
        </row>
        <row r="2998">
          <cell r="B2998" t="str">
            <v>Biscayne, Florida</v>
          </cell>
          <cell r="H2998">
            <v>75</v>
          </cell>
        </row>
        <row r="2999">
          <cell r="B2999" t="str">
            <v>Biscayne, Florida</v>
          </cell>
          <cell r="H2999">
            <v>75</v>
          </cell>
        </row>
        <row r="3000">
          <cell r="B3000" t="str">
            <v>Biscayne, Florida</v>
          </cell>
          <cell r="H3000">
            <v>75</v>
          </cell>
        </row>
        <row r="3001">
          <cell r="B3001" t="str">
            <v>Biscayne, Florida</v>
          </cell>
          <cell r="H3001">
            <v>75</v>
          </cell>
        </row>
        <row r="3002">
          <cell r="B3002" t="str">
            <v>Biscayne, Florida</v>
          </cell>
          <cell r="H3002">
            <v>75</v>
          </cell>
        </row>
        <row r="3003">
          <cell r="B3003" t="str">
            <v>Biscayne, Florida</v>
          </cell>
          <cell r="H3003">
            <v>75</v>
          </cell>
        </row>
        <row r="3004">
          <cell r="B3004" t="str">
            <v>Biscayne, Florida</v>
          </cell>
          <cell r="H3004">
            <v>75</v>
          </cell>
        </row>
        <row r="3005">
          <cell r="B3005" t="str">
            <v>Biscayne, Florida</v>
          </cell>
          <cell r="H3005">
            <v>75</v>
          </cell>
        </row>
        <row r="3006">
          <cell r="B3006" t="str">
            <v>Biscayne, Florida</v>
          </cell>
          <cell r="H3006">
            <v>75</v>
          </cell>
        </row>
        <row r="3007">
          <cell r="B3007" t="str">
            <v>Biscayne, Florida</v>
          </cell>
          <cell r="H3007">
            <v>75</v>
          </cell>
        </row>
        <row r="3008">
          <cell r="B3008" t="str">
            <v>Biscayne, Florida</v>
          </cell>
          <cell r="H3008">
            <v>75</v>
          </cell>
        </row>
        <row r="3009">
          <cell r="B3009" t="str">
            <v>Biscayne, Florida</v>
          </cell>
          <cell r="H3009">
            <v>75</v>
          </cell>
        </row>
        <row r="3010">
          <cell r="B3010" t="str">
            <v>Biscayne, Florida</v>
          </cell>
          <cell r="H3010">
            <v>75</v>
          </cell>
        </row>
        <row r="3011">
          <cell r="B3011" t="str">
            <v>Biscayne, Florida</v>
          </cell>
          <cell r="H3011">
            <v>75</v>
          </cell>
        </row>
        <row r="3012">
          <cell r="B3012" t="str">
            <v>Biscayne, Florida</v>
          </cell>
          <cell r="H3012">
            <v>75</v>
          </cell>
        </row>
        <row r="3013">
          <cell r="B3013" t="str">
            <v>Biscayne, Florida</v>
          </cell>
          <cell r="H3013">
            <v>75</v>
          </cell>
        </row>
        <row r="3014">
          <cell r="B3014" t="str">
            <v>Biscayne, Florida</v>
          </cell>
          <cell r="H3014">
            <v>75</v>
          </cell>
        </row>
        <row r="3015">
          <cell r="B3015" t="str">
            <v>Biscayne, Florida</v>
          </cell>
          <cell r="H3015">
            <v>75</v>
          </cell>
        </row>
        <row r="3016">
          <cell r="B3016" t="str">
            <v>Biscayne, Florida</v>
          </cell>
          <cell r="H3016">
            <v>75</v>
          </cell>
        </row>
        <row r="3017">
          <cell r="B3017" t="str">
            <v>Biscayne, Florida</v>
          </cell>
          <cell r="H3017">
            <v>75</v>
          </cell>
        </row>
        <row r="3018">
          <cell r="B3018" t="str">
            <v>Biscayne, Florida</v>
          </cell>
          <cell r="H3018">
            <v>75</v>
          </cell>
        </row>
        <row r="3019">
          <cell r="B3019" t="str">
            <v>Biscayne, Florida</v>
          </cell>
          <cell r="H3019">
            <v>75</v>
          </cell>
        </row>
        <row r="3020">
          <cell r="B3020" t="str">
            <v>Biscayne, Florida</v>
          </cell>
          <cell r="H3020">
            <v>75</v>
          </cell>
        </row>
        <row r="3021">
          <cell r="B3021" t="str">
            <v>Biscayne, Florida</v>
          </cell>
          <cell r="H3021">
            <v>75</v>
          </cell>
        </row>
        <row r="3022">
          <cell r="B3022" t="str">
            <v>Biscayne, Florida</v>
          </cell>
          <cell r="H3022">
            <v>75</v>
          </cell>
        </row>
        <row r="3023">
          <cell r="B3023" t="str">
            <v>Biscayne, Florida</v>
          </cell>
          <cell r="H3023">
            <v>75</v>
          </cell>
        </row>
        <row r="3024">
          <cell r="B3024" t="str">
            <v>Biscayne, Florida</v>
          </cell>
          <cell r="H3024">
            <v>75</v>
          </cell>
        </row>
        <row r="3025">
          <cell r="B3025" t="str">
            <v>Biscayne, Florida</v>
          </cell>
          <cell r="H3025">
            <v>75</v>
          </cell>
        </row>
        <row r="3026">
          <cell r="B3026" t="str">
            <v>Biscayne, Florida</v>
          </cell>
          <cell r="H3026">
            <v>75</v>
          </cell>
        </row>
        <row r="3027">
          <cell r="B3027" t="str">
            <v>Biscayne, Florida</v>
          </cell>
          <cell r="H3027">
            <v>75</v>
          </cell>
        </row>
        <row r="3028">
          <cell r="B3028" t="str">
            <v>Biscayne, Florida</v>
          </cell>
          <cell r="H3028">
            <v>75</v>
          </cell>
        </row>
        <row r="3029">
          <cell r="B3029" t="str">
            <v>Biscayne, Florida</v>
          </cell>
          <cell r="H3029">
            <v>75</v>
          </cell>
        </row>
        <row r="3030">
          <cell r="B3030" t="str">
            <v>Biscayne, Florida</v>
          </cell>
          <cell r="H3030">
            <v>75</v>
          </cell>
        </row>
        <row r="3031">
          <cell r="B3031" t="str">
            <v>Biscayne, Florida</v>
          </cell>
          <cell r="H3031">
            <v>75</v>
          </cell>
        </row>
        <row r="3032">
          <cell r="B3032" t="str">
            <v>Biscayne, Florida</v>
          </cell>
          <cell r="H3032">
            <v>75</v>
          </cell>
        </row>
        <row r="3033">
          <cell r="B3033" t="str">
            <v>Biscayne, Florida</v>
          </cell>
          <cell r="H3033">
            <v>75</v>
          </cell>
        </row>
        <row r="3034">
          <cell r="B3034" t="str">
            <v>Biscayne, Florida</v>
          </cell>
          <cell r="H3034">
            <v>75</v>
          </cell>
        </row>
        <row r="3035">
          <cell r="B3035" t="str">
            <v>Biscayne, Florida</v>
          </cell>
          <cell r="H3035">
            <v>75</v>
          </cell>
        </row>
        <row r="3036">
          <cell r="B3036" t="str">
            <v>Biscayne, Florida</v>
          </cell>
          <cell r="H3036">
            <v>75</v>
          </cell>
        </row>
        <row r="3037">
          <cell r="B3037" t="str">
            <v>Biscayne, Florida</v>
          </cell>
          <cell r="H3037">
            <v>75</v>
          </cell>
        </row>
        <row r="3038">
          <cell r="B3038" t="str">
            <v>Biscayne, Florida</v>
          </cell>
          <cell r="H3038">
            <v>75</v>
          </cell>
        </row>
        <row r="3039">
          <cell r="B3039" t="str">
            <v>Biscayne, Florida</v>
          </cell>
          <cell r="H3039">
            <v>75</v>
          </cell>
        </row>
        <row r="3040">
          <cell r="B3040" t="str">
            <v>Biscayne, Florida</v>
          </cell>
          <cell r="H3040">
            <v>75</v>
          </cell>
        </row>
        <row r="3041">
          <cell r="B3041" t="str">
            <v>Biscayne, Florida</v>
          </cell>
          <cell r="H3041">
            <v>75</v>
          </cell>
        </row>
        <row r="3042">
          <cell r="B3042" t="str">
            <v>Biscayne, Florida</v>
          </cell>
          <cell r="H3042">
            <v>75</v>
          </cell>
        </row>
        <row r="3043">
          <cell r="B3043" t="str">
            <v>Biscayne, Florida</v>
          </cell>
          <cell r="H3043">
            <v>75</v>
          </cell>
        </row>
        <row r="3044">
          <cell r="B3044" t="str">
            <v>Biscayne, Florida</v>
          </cell>
          <cell r="H3044">
            <v>75</v>
          </cell>
        </row>
        <row r="3045">
          <cell r="B3045" t="str">
            <v>Biscayne, Florida</v>
          </cell>
          <cell r="H3045">
            <v>75</v>
          </cell>
        </row>
        <row r="3046">
          <cell r="B3046" t="str">
            <v>Biscayne, Florida</v>
          </cell>
          <cell r="H3046">
            <v>75</v>
          </cell>
        </row>
        <row r="3047">
          <cell r="B3047" t="str">
            <v>Biscayne, Florida</v>
          </cell>
          <cell r="H3047">
            <v>75</v>
          </cell>
        </row>
        <row r="3048">
          <cell r="B3048" t="str">
            <v>Biscayne, Florida</v>
          </cell>
          <cell r="H3048">
            <v>75</v>
          </cell>
        </row>
        <row r="3049">
          <cell r="B3049" t="str">
            <v>Biscayne, Florida</v>
          </cell>
          <cell r="H3049">
            <v>75</v>
          </cell>
        </row>
        <row r="3050">
          <cell r="B3050" t="str">
            <v>Biscayne, Florida</v>
          </cell>
          <cell r="H3050">
            <v>75</v>
          </cell>
        </row>
        <row r="3051">
          <cell r="B3051" t="str">
            <v>Biscayne, Florida</v>
          </cell>
          <cell r="H3051">
            <v>75</v>
          </cell>
        </row>
        <row r="3052">
          <cell r="B3052" t="str">
            <v>Biscayne, Florida</v>
          </cell>
          <cell r="H3052">
            <v>75</v>
          </cell>
        </row>
        <row r="3053">
          <cell r="B3053" t="str">
            <v>Biscayne, Florida</v>
          </cell>
          <cell r="H3053">
            <v>75</v>
          </cell>
        </row>
        <row r="3054">
          <cell r="B3054" t="str">
            <v>Biscayne, Florida</v>
          </cell>
          <cell r="H3054">
            <v>75</v>
          </cell>
        </row>
        <row r="3055">
          <cell r="B3055" t="str">
            <v>Biscayne, Florida</v>
          </cell>
          <cell r="H3055">
            <v>75</v>
          </cell>
        </row>
        <row r="3056">
          <cell r="B3056" t="str">
            <v>Biscayne, Florida</v>
          </cell>
          <cell r="H3056">
            <v>75</v>
          </cell>
        </row>
        <row r="3057">
          <cell r="B3057" t="str">
            <v>Biscayne, Florida</v>
          </cell>
          <cell r="H3057">
            <v>75</v>
          </cell>
        </row>
        <row r="3058">
          <cell r="B3058" t="str">
            <v>Biscayne, Florida</v>
          </cell>
          <cell r="H3058">
            <v>75</v>
          </cell>
        </row>
        <row r="3059">
          <cell r="B3059" t="str">
            <v>Biscayne, Florida</v>
          </cell>
          <cell r="H3059">
            <v>75</v>
          </cell>
        </row>
        <row r="3060">
          <cell r="B3060" t="str">
            <v>Biscayne, Florida</v>
          </cell>
          <cell r="H3060">
            <v>75</v>
          </cell>
        </row>
        <row r="3061">
          <cell r="B3061" t="str">
            <v>Biscayne, Florida</v>
          </cell>
          <cell r="H3061">
            <v>75</v>
          </cell>
        </row>
        <row r="3062">
          <cell r="B3062" t="str">
            <v>Biscayne, Florida</v>
          </cell>
          <cell r="H3062">
            <v>75</v>
          </cell>
        </row>
        <row r="3063">
          <cell r="B3063" t="str">
            <v>Biscayne, Florida</v>
          </cell>
          <cell r="H3063">
            <v>75</v>
          </cell>
        </row>
        <row r="3064">
          <cell r="B3064" t="str">
            <v>Biscayne, Florida</v>
          </cell>
          <cell r="H3064">
            <v>75</v>
          </cell>
        </row>
        <row r="3065">
          <cell r="B3065" t="str">
            <v>Biscayne, Florida</v>
          </cell>
          <cell r="H3065">
            <v>75</v>
          </cell>
        </row>
        <row r="3066">
          <cell r="B3066" t="str">
            <v>Biscayne, Florida</v>
          </cell>
          <cell r="H3066">
            <v>75</v>
          </cell>
        </row>
        <row r="3067">
          <cell r="B3067" t="str">
            <v>Biscayne, Florida</v>
          </cell>
          <cell r="H3067">
            <v>75</v>
          </cell>
        </row>
        <row r="3068">
          <cell r="B3068" t="str">
            <v>Biscayne, Florida</v>
          </cell>
          <cell r="H3068">
            <v>75</v>
          </cell>
        </row>
        <row r="3069">
          <cell r="B3069" t="str">
            <v>Biscayne, Florida</v>
          </cell>
          <cell r="H3069">
            <v>75</v>
          </cell>
        </row>
        <row r="3070">
          <cell r="B3070" t="str">
            <v>Biscayne, Florida</v>
          </cell>
          <cell r="H3070">
            <v>75</v>
          </cell>
        </row>
        <row r="3071">
          <cell r="B3071" t="str">
            <v>Biscayne, Florida</v>
          </cell>
          <cell r="H3071">
            <v>75</v>
          </cell>
        </row>
        <row r="3072">
          <cell r="B3072" t="str">
            <v>Biscayne, Florida</v>
          </cell>
          <cell r="H3072">
            <v>75</v>
          </cell>
        </row>
        <row r="3073">
          <cell r="B3073" t="str">
            <v>Biscayne, Florida</v>
          </cell>
          <cell r="H3073">
            <v>75</v>
          </cell>
        </row>
        <row r="3074">
          <cell r="B3074" t="str">
            <v>Biscayne, Florida</v>
          </cell>
          <cell r="H3074">
            <v>75</v>
          </cell>
        </row>
        <row r="3075">
          <cell r="B3075" t="str">
            <v>Biscayne, Florida</v>
          </cell>
          <cell r="H3075">
            <v>75</v>
          </cell>
        </row>
        <row r="3076">
          <cell r="B3076" t="str">
            <v>Biscayne, Florida</v>
          </cell>
          <cell r="H3076">
            <v>75</v>
          </cell>
        </row>
        <row r="3077">
          <cell r="B3077" t="str">
            <v>Biscayne, Florida</v>
          </cell>
          <cell r="H3077">
            <v>75</v>
          </cell>
        </row>
        <row r="3078">
          <cell r="B3078" t="str">
            <v>Biscayne, Florida</v>
          </cell>
          <cell r="H3078">
            <v>75</v>
          </cell>
        </row>
        <row r="3079">
          <cell r="B3079" t="str">
            <v>Biscayne, Florida</v>
          </cell>
          <cell r="H3079">
            <v>75</v>
          </cell>
        </row>
        <row r="3080">
          <cell r="B3080" t="str">
            <v>Biscayne, Florida</v>
          </cell>
          <cell r="H3080">
            <v>75</v>
          </cell>
        </row>
        <row r="3081">
          <cell r="B3081" t="str">
            <v>Biscayne, Florida</v>
          </cell>
          <cell r="H3081">
            <v>75</v>
          </cell>
        </row>
        <row r="3082">
          <cell r="B3082" t="str">
            <v>Biscayne, Florida</v>
          </cell>
          <cell r="H3082">
            <v>75</v>
          </cell>
        </row>
        <row r="3083">
          <cell r="B3083" t="str">
            <v>Biscayne, Florida</v>
          </cell>
          <cell r="H3083">
            <v>75</v>
          </cell>
        </row>
        <row r="3084">
          <cell r="B3084" t="str">
            <v>Biscayne, Florida</v>
          </cell>
          <cell r="H3084">
            <v>75</v>
          </cell>
        </row>
        <row r="3085">
          <cell r="B3085" t="str">
            <v>Biscayne, Florida</v>
          </cell>
          <cell r="H3085">
            <v>75</v>
          </cell>
        </row>
        <row r="3086">
          <cell r="B3086" t="str">
            <v>Biscayne, Florida</v>
          </cell>
          <cell r="H3086">
            <v>75</v>
          </cell>
        </row>
        <row r="3087">
          <cell r="B3087" t="str">
            <v>Biscayne, Florida</v>
          </cell>
          <cell r="H3087">
            <v>75</v>
          </cell>
        </row>
        <row r="3088">
          <cell r="B3088" t="str">
            <v>Biscayne, Florida</v>
          </cell>
          <cell r="H3088">
            <v>75</v>
          </cell>
        </row>
        <row r="3089">
          <cell r="B3089" t="str">
            <v>Biscayne, Florida</v>
          </cell>
          <cell r="H3089">
            <v>75</v>
          </cell>
        </row>
        <row r="3090">
          <cell r="B3090" t="str">
            <v>Biscayne, Florida</v>
          </cell>
          <cell r="H3090">
            <v>75</v>
          </cell>
        </row>
        <row r="3091">
          <cell r="B3091" t="str">
            <v>Biscayne, Florida</v>
          </cell>
          <cell r="H3091">
            <v>75</v>
          </cell>
        </row>
        <row r="3092">
          <cell r="B3092" t="str">
            <v>Biscayne, Florida</v>
          </cell>
          <cell r="H3092">
            <v>75</v>
          </cell>
        </row>
        <row r="3093">
          <cell r="B3093" t="str">
            <v>Biscayne, Florida</v>
          </cell>
          <cell r="H3093">
            <v>75</v>
          </cell>
        </row>
        <row r="3094">
          <cell r="B3094" t="str">
            <v>Biscayne, Florida</v>
          </cell>
          <cell r="H3094">
            <v>75</v>
          </cell>
        </row>
        <row r="3095">
          <cell r="B3095" t="str">
            <v>Biscayne, Florida</v>
          </cell>
          <cell r="H3095">
            <v>75</v>
          </cell>
        </row>
        <row r="3096">
          <cell r="B3096" t="str">
            <v>Biscayne, Florida</v>
          </cell>
          <cell r="H3096">
            <v>75</v>
          </cell>
        </row>
        <row r="3097">
          <cell r="B3097" t="str">
            <v>Biscayne, Florida</v>
          </cell>
          <cell r="H3097">
            <v>75</v>
          </cell>
        </row>
        <row r="3098">
          <cell r="B3098" t="str">
            <v>Biscayne, Florida</v>
          </cell>
          <cell r="H3098">
            <v>75</v>
          </cell>
        </row>
        <row r="3099">
          <cell r="B3099" t="str">
            <v>Biscayne, Florida</v>
          </cell>
          <cell r="H3099">
            <v>75</v>
          </cell>
        </row>
        <row r="3100">
          <cell r="B3100" t="str">
            <v>Biscayne, Florida</v>
          </cell>
          <cell r="H3100">
            <v>75</v>
          </cell>
        </row>
        <row r="3101">
          <cell r="B3101" t="str">
            <v>Biscayne, Florida</v>
          </cell>
          <cell r="H3101">
            <v>75</v>
          </cell>
        </row>
        <row r="3102">
          <cell r="B3102" t="str">
            <v>Biscayne, Florida</v>
          </cell>
          <cell r="H3102">
            <v>70</v>
          </cell>
        </row>
        <row r="3103">
          <cell r="B3103" t="str">
            <v>Biscayne, Florida</v>
          </cell>
          <cell r="H3103">
            <v>70</v>
          </cell>
        </row>
        <row r="3104">
          <cell r="B3104" t="str">
            <v>Biscayne, Florida</v>
          </cell>
          <cell r="H3104">
            <v>70</v>
          </cell>
        </row>
        <row r="3105">
          <cell r="B3105" t="str">
            <v>Biscayne, Florida</v>
          </cell>
          <cell r="H3105">
            <v>70</v>
          </cell>
        </row>
        <row r="3106">
          <cell r="B3106" t="str">
            <v>Biscayne, Florida</v>
          </cell>
          <cell r="H3106">
            <v>70</v>
          </cell>
        </row>
        <row r="3107">
          <cell r="B3107" t="str">
            <v>Biscayne, Florida</v>
          </cell>
          <cell r="H3107">
            <v>70</v>
          </cell>
        </row>
        <row r="3108">
          <cell r="B3108" t="str">
            <v>Biscayne, Florida</v>
          </cell>
          <cell r="H3108">
            <v>70</v>
          </cell>
        </row>
        <row r="3109">
          <cell r="B3109" t="str">
            <v>Biscayne, Florida</v>
          </cell>
          <cell r="H3109">
            <v>70</v>
          </cell>
        </row>
        <row r="3110">
          <cell r="B3110" t="str">
            <v>Biscayne, Florida</v>
          </cell>
          <cell r="H3110">
            <v>70</v>
          </cell>
        </row>
        <row r="3111">
          <cell r="B3111" t="str">
            <v>Biscayne, Florida</v>
          </cell>
          <cell r="H3111">
            <v>70</v>
          </cell>
        </row>
        <row r="3112">
          <cell r="B3112" t="str">
            <v>Biscayne, Florida</v>
          </cell>
          <cell r="H3112">
            <v>70</v>
          </cell>
        </row>
        <row r="3113">
          <cell r="B3113" t="str">
            <v>Biscayne, Florida</v>
          </cell>
          <cell r="H3113">
            <v>70</v>
          </cell>
        </row>
        <row r="3114">
          <cell r="B3114" t="str">
            <v>Biscayne, Florida</v>
          </cell>
          <cell r="H3114">
            <v>70</v>
          </cell>
        </row>
        <row r="3115">
          <cell r="B3115" t="str">
            <v>Biscayne, Florida</v>
          </cell>
          <cell r="H3115">
            <v>70</v>
          </cell>
        </row>
        <row r="3116">
          <cell r="B3116" t="str">
            <v>Biscayne, Florida</v>
          </cell>
          <cell r="H3116">
            <v>70</v>
          </cell>
        </row>
        <row r="3117">
          <cell r="B3117" t="str">
            <v>Biscayne, Florida</v>
          </cell>
          <cell r="H3117">
            <v>70</v>
          </cell>
        </row>
        <row r="3118">
          <cell r="B3118" t="str">
            <v>Biscayne, Florida</v>
          </cell>
          <cell r="H3118">
            <v>70</v>
          </cell>
        </row>
        <row r="3119">
          <cell r="B3119" t="str">
            <v>Biscayne, Florida</v>
          </cell>
          <cell r="H3119">
            <v>70</v>
          </cell>
        </row>
        <row r="3120">
          <cell r="B3120" t="str">
            <v>Biscayne, Florida</v>
          </cell>
          <cell r="H3120">
            <v>70</v>
          </cell>
        </row>
        <row r="3121">
          <cell r="B3121" t="str">
            <v>Biscayne, Florida</v>
          </cell>
          <cell r="H3121">
            <v>70</v>
          </cell>
        </row>
        <row r="3122">
          <cell r="B3122" t="str">
            <v>Biscayne, Florida</v>
          </cell>
          <cell r="H3122">
            <v>70</v>
          </cell>
        </row>
        <row r="3123">
          <cell r="B3123" t="str">
            <v>Biscayne, Florida</v>
          </cell>
          <cell r="H3123">
            <v>70</v>
          </cell>
        </row>
        <row r="3124">
          <cell r="B3124" t="str">
            <v>Biscayne, Florida</v>
          </cell>
          <cell r="H3124">
            <v>70</v>
          </cell>
        </row>
        <row r="3125">
          <cell r="B3125" t="str">
            <v>Biscayne, Florida</v>
          </cell>
          <cell r="H3125">
            <v>70</v>
          </cell>
        </row>
        <row r="3126">
          <cell r="B3126" t="str">
            <v>Biscayne, Florida</v>
          </cell>
          <cell r="H3126">
            <v>70</v>
          </cell>
        </row>
        <row r="3127">
          <cell r="B3127" t="str">
            <v>Biscayne, Florida</v>
          </cell>
          <cell r="H3127">
            <v>70</v>
          </cell>
        </row>
        <row r="3128">
          <cell r="B3128" t="str">
            <v>Biscayne, Florida</v>
          </cell>
          <cell r="H3128">
            <v>70</v>
          </cell>
        </row>
        <row r="3129">
          <cell r="B3129" t="str">
            <v>Biscayne, Florida</v>
          </cell>
          <cell r="H3129">
            <v>70</v>
          </cell>
        </row>
        <row r="3130">
          <cell r="B3130" t="str">
            <v>Biscayne, Florida</v>
          </cell>
          <cell r="H3130">
            <v>70</v>
          </cell>
        </row>
        <row r="3131">
          <cell r="B3131" t="str">
            <v>Biscayne, Florida</v>
          </cell>
          <cell r="H3131">
            <v>70</v>
          </cell>
        </row>
        <row r="3132">
          <cell r="B3132" t="str">
            <v>Biscayne, Florida</v>
          </cell>
          <cell r="H3132">
            <v>70</v>
          </cell>
        </row>
        <row r="3133">
          <cell r="B3133" t="str">
            <v>Biscayne, Florida</v>
          </cell>
          <cell r="H3133">
            <v>70</v>
          </cell>
        </row>
        <row r="3134">
          <cell r="B3134" t="str">
            <v>Biscayne, Florida</v>
          </cell>
          <cell r="H3134">
            <v>70</v>
          </cell>
        </row>
        <row r="3135">
          <cell r="B3135" t="str">
            <v>Biscayne, Florida</v>
          </cell>
          <cell r="H3135">
            <v>70</v>
          </cell>
        </row>
        <row r="3136">
          <cell r="B3136" t="str">
            <v>Biscayne, Florida</v>
          </cell>
          <cell r="H3136">
            <v>70</v>
          </cell>
        </row>
        <row r="3137">
          <cell r="B3137" t="str">
            <v>Biscayne, Florida</v>
          </cell>
          <cell r="H3137">
            <v>70</v>
          </cell>
        </row>
        <row r="3138">
          <cell r="B3138" t="str">
            <v>Biscayne, Florida</v>
          </cell>
          <cell r="H3138">
            <v>70</v>
          </cell>
        </row>
        <row r="3139">
          <cell r="B3139" t="str">
            <v>Biscayne, Florida</v>
          </cell>
          <cell r="H3139">
            <v>70</v>
          </cell>
        </row>
        <row r="3140">
          <cell r="B3140" t="str">
            <v>Biscayne, Florida</v>
          </cell>
          <cell r="H3140">
            <v>70</v>
          </cell>
        </row>
        <row r="3141">
          <cell r="B3141" t="str">
            <v>Biscayne, Florida</v>
          </cell>
          <cell r="H3141">
            <v>70</v>
          </cell>
        </row>
        <row r="3142">
          <cell r="B3142" t="str">
            <v>Biscayne, Florida</v>
          </cell>
          <cell r="H3142">
            <v>70</v>
          </cell>
        </row>
        <row r="3143">
          <cell r="B3143" t="str">
            <v>Biscayne, Florida</v>
          </cell>
          <cell r="H3143">
            <v>70</v>
          </cell>
        </row>
        <row r="3144">
          <cell r="B3144" t="str">
            <v>Biscayne, Florida</v>
          </cell>
          <cell r="H3144">
            <v>70</v>
          </cell>
        </row>
        <row r="3145">
          <cell r="B3145" t="str">
            <v>Biscayne, Florida</v>
          </cell>
          <cell r="H3145">
            <v>70</v>
          </cell>
        </row>
        <row r="3146">
          <cell r="B3146" t="str">
            <v>Biscayne, Florida</v>
          </cell>
          <cell r="H3146">
            <v>70</v>
          </cell>
        </row>
        <row r="3147">
          <cell r="B3147" t="str">
            <v>Biscayne, Florida</v>
          </cell>
          <cell r="H3147">
            <v>70</v>
          </cell>
        </row>
        <row r="3148">
          <cell r="B3148" t="str">
            <v>Biscayne, Florida</v>
          </cell>
          <cell r="H3148">
            <v>70</v>
          </cell>
        </row>
        <row r="3149">
          <cell r="B3149" t="str">
            <v>Biscayne, Florida</v>
          </cell>
          <cell r="H3149">
            <v>70</v>
          </cell>
        </row>
        <row r="3150">
          <cell r="B3150" t="str">
            <v>Biscayne, Florida</v>
          </cell>
          <cell r="H3150">
            <v>70</v>
          </cell>
        </row>
        <row r="3151">
          <cell r="B3151" t="str">
            <v>Biscayne, Florida</v>
          </cell>
          <cell r="H3151">
            <v>70</v>
          </cell>
        </row>
        <row r="3152">
          <cell r="B3152" t="str">
            <v>Biscayne, Florida</v>
          </cell>
          <cell r="H3152">
            <v>70</v>
          </cell>
        </row>
        <row r="3153">
          <cell r="B3153" t="str">
            <v>Biscayne, Florida</v>
          </cell>
          <cell r="H3153">
            <v>70</v>
          </cell>
        </row>
        <row r="3154">
          <cell r="B3154" t="str">
            <v>Biscayne, Florida</v>
          </cell>
          <cell r="H3154">
            <v>70</v>
          </cell>
        </row>
        <row r="3155">
          <cell r="B3155" t="str">
            <v>Biscayne, Florida</v>
          </cell>
          <cell r="H3155">
            <v>70</v>
          </cell>
        </row>
        <row r="3156">
          <cell r="B3156" t="str">
            <v>Biscayne, Florida</v>
          </cell>
          <cell r="H3156">
            <v>70</v>
          </cell>
        </row>
        <row r="3157">
          <cell r="B3157" t="str">
            <v>Biscayne, Florida</v>
          </cell>
          <cell r="H3157">
            <v>70</v>
          </cell>
        </row>
        <row r="3158">
          <cell r="B3158" t="str">
            <v>Biscayne, Florida</v>
          </cell>
          <cell r="H3158">
            <v>70</v>
          </cell>
        </row>
        <row r="3159">
          <cell r="B3159" t="str">
            <v>Biscayne, Florida</v>
          </cell>
          <cell r="H3159">
            <v>70</v>
          </cell>
        </row>
        <row r="3160">
          <cell r="B3160" t="str">
            <v>Biscayne, Florida</v>
          </cell>
          <cell r="H3160">
            <v>70</v>
          </cell>
        </row>
        <row r="3161">
          <cell r="B3161" t="str">
            <v>Biscayne, Florida</v>
          </cell>
          <cell r="H3161">
            <v>70</v>
          </cell>
        </row>
        <row r="3162">
          <cell r="B3162" t="str">
            <v>Biscayne, Florida</v>
          </cell>
          <cell r="H3162">
            <v>70</v>
          </cell>
        </row>
        <row r="3163">
          <cell r="B3163" t="str">
            <v>Biscayne, Florida</v>
          </cell>
          <cell r="H3163">
            <v>70</v>
          </cell>
        </row>
        <row r="3164">
          <cell r="B3164" t="str">
            <v>Biscayne, Florida</v>
          </cell>
          <cell r="H3164">
            <v>70</v>
          </cell>
        </row>
        <row r="3165">
          <cell r="B3165" t="str">
            <v>Biscayne, Florida</v>
          </cell>
          <cell r="H3165">
            <v>70</v>
          </cell>
        </row>
        <row r="3166">
          <cell r="B3166" t="str">
            <v>Biscayne, Florida</v>
          </cell>
          <cell r="H3166">
            <v>70</v>
          </cell>
        </row>
        <row r="3167">
          <cell r="B3167" t="str">
            <v>Biscayne, Florida</v>
          </cell>
          <cell r="H3167">
            <v>70</v>
          </cell>
        </row>
        <row r="3168">
          <cell r="B3168" t="str">
            <v>Biscayne, Florida</v>
          </cell>
          <cell r="H3168">
            <v>70</v>
          </cell>
        </row>
        <row r="3169">
          <cell r="B3169" t="str">
            <v>Biscayne, Florida</v>
          </cell>
          <cell r="H3169">
            <v>70</v>
          </cell>
        </row>
        <row r="3170">
          <cell r="B3170" t="str">
            <v>Biscayne, Florida</v>
          </cell>
          <cell r="H3170">
            <v>70</v>
          </cell>
        </row>
        <row r="3171">
          <cell r="B3171" t="str">
            <v>Biscayne, Florida</v>
          </cell>
          <cell r="H3171">
            <v>70</v>
          </cell>
        </row>
        <row r="3172">
          <cell r="B3172" t="str">
            <v>Biscayne, Florida</v>
          </cell>
          <cell r="H3172">
            <v>70</v>
          </cell>
        </row>
        <row r="3173">
          <cell r="B3173" t="str">
            <v>Biscayne, Florida</v>
          </cell>
          <cell r="H3173">
            <v>70</v>
          </cell>
        </row>
        <row r="3174">
          <cell r="B3174" t="str">
            <v>Biscayne, Florida</v>
          </cell>
          <cell r="H3174">
            <v>70</v>
          </cell>
        </row>
        <row r="3175">
          <cell r="B3175" t="str">
            <v>Biscayne, Florida</v>
          </cell>
          <cell r="H3175">
            <v>70</v>
          </cell>
        </row>
        <row r="3176">
          <cell r="B3176" t="str">
            <v>Biscayne, Florida</v>
          </cell>
          <cell r="H3176">
            <v>70</v>
          </cell>
        </row>
        <row r="3177">
          <cell r="B3177" t="str">
            <v>Biscayne, Florida</v>
          </cell>
          <cell r="H3177">
            <v>70</v>
          </cell>
        </row>
        <row r="3178">
          <cell r="B3178" t="str">
            <v>Biscayne, Florida</v>
          </cell>
          <cell r="H3178">
            <v>70</v>
          </cell>
        </row>
        <row r="3179">
          <cell r="B3179" t="str">
            <v>Biscayne, Florida</v>
          </cell>
          <cell r="H3179">
            <v>70</v>
          </cell>
        </row>
        <row r="3180">
          <cell r="B3180" t="str">
            <v>Biscayne, Florida</v>
          </cell>
          <cell r="H3180">
            <v>70</v>
          </cell>
        </row>
        <row r="3181">
          <cell r="B3181" t="str">
            <v>Biscayne, Florida</v>
          </cell>
          <cell r="H3181">
            <v>70</v>
          </cell>
        </row>
        <row r="3182">
          <cell r="B3182" t="str">
            <v>Biscayne, Florida</v>
          </cell>
          <cell r="H3182">
            <v>70</v>
          </cell>
        </row>
        <row r="3183">
          <cell r="B3183" t="str">
            <v>Biscayne, Florida</v>
          </cell>
          <cell r="H3183">
            <v>70</v>
          </cell>
        </row>
        <row r="3184">
          <cell r="B3184" t="str">
            <v>Biscayne, Florida</v>
          </cell>
          <cell r="H3184">
            <v>70</v>
          </cell>
        </row>
        <row r="3185">
          <cell r="B3185" t="str">
            <v>Biscayne, Florida</v>
          </cell>
          <cell r="H3185">
            <v>70</v>
          </cell>
        </row>
        <row r="3186">
          <cell r="B3186" t="str">
            <v>Biscayne, Florida</v>
          </cell>
          <cell r="H3186">
            <v>70</v>
          </cell>
        </row>
        <row r="3187">
          <cell r="B3187" t="str">
            <v>Biscayne, Florida</v>
          </cell>
          <cell r="H3187">
            <v>70</v>
          </cell>
        </row>
        <row r="3188">
          <cell r="B3188" t="str">
            <v>Biscayne, Florida</v>
          </cell>
          <cell r="H3188">
            <v>70</v>
          </cell>
        </row>
        <row r="3189">
          <cell r="B3189" t="str">
            <v>Biscayne, Florida</v>
          </cell>
          <cell r="H3189">
            <v>70</v>
          </cell>
        </row>
        <row r="3190">
          <cell r="B3190" t="str">
            <v>Biscayne, Florida</v>
          </cell>
          <cell r="H3190">
            <v>70</v>
          </cell>
        </row>
        <row r="3191">
          <cell r="B3191" t="str">
            <v>Biscayne, Florida</v>
          </cell>
          <cell r="H3191">
            <v>70</v>
          </cell>
        </row>
        <row r="3192">
          <cell r="B3192" t="str">
            <v>Biscayne, Florida</v>
          </cell>
          <cell r="H3192">
            <v>70</v>
          </cell>
        </row>
        <row r="3193">
          <cell r="B3193" t="str">
            <v>Biscayne, Florida</v>
          </cell>
          <cell r="H3193">
            <v>70</v>
          </cell>
        </row>
        <row r="3194">
          <cell r="B3194" t="str">
            <v>Biscayne, Florida</v>
          </cell>
          <cell r="H3194">
            <v>70</v>
          </cell>
        </row>
        <row r="3195">
          <cell r="B3195" t="str">
            <v>Biscayne, Florida</v>
          </cell>
          <cell r="H3195">
            <v>70</v>
          </cell>
        </row>
        <row r="3196">
          <cell r="B3196" t="str">
            <v>Biscayne, Florida</v>
          </cell>
          <cell r="H3196">
            <v>70</v>
          </cell>
        </row>
        <row r="3197">
          <cell r="B3197" t="str">
            <v>Biscayne, Florida</v>
          </cell>
          <cell r="H3197">
            <v>70</v>
          </cell>
        </row>
        <row r="3198">
          <cell r="B3198" t="str">
            <v>Biscayne, Florida</v>
          </cell>
          <cell r="H3198">
            <v>70</v>
          </cell>
        </row>
        <row r="3199">
          <cell r="B3199" t="str">
            <v>Biscayne, Florida</v>
          </cell>
          <cell r="H3199">
            <v>70</v>
          </cell>
        </row>
        <row r="3200">
          <cell r="B3200" t="str">
            <v>Biscayne, Florida</v>
          </cell>
          <cell r="H3200">
            <v>70</v>
          </cell>
        </row>
        <row r="3201">
          <cell r="B3201" t="str">
            <v>Biscayne, Florida</v>
          </cell>
          <cell r="H3201">
            <v>70</v>
          </cell>
        </row>
        <row r="3202">
          <cell r="B3202" t="str">
            <v>Biscayne, Florida</v>
          </cell>
          <cell r="H3202">
            <v>70</v>
          </cell>
        </row>
        <row r="3203">
          <cell r="B3203" t="str">
            <v>Biscayne, Florida</v>
          </cell>
          <cell r="H3203">
            <v>70</v>
          </cell>
        </row>
        <row r="3204">
          <cell r="B3204" t="str">
            <v>Biscayne, Florida</v>
          </cell>
          <cell r="H3204">
            <v>70</v>
          </cell>
        </row>
        <row r="3205">
          <cell r="B3205" t="str">
            <v>Biscayne, Florida</v>
          </cell>
          <cell r="H3205">
            <v>70</v>
          </cell>
        </row>
        <row r="3206">
          <cell r="B3206" t="str">
            <v>Biscayne, Florida</v>
          </cell>
          <cell r="H3206">
            <v>70</v>
          </cell>
        </row>
        <row r="3207">
          <cell r="B3207" t="str">
            <v>Biscayne, Florida</v>
          </cell>
          <cell r="H3207">
            <v>70</v>
          </cell>
        </row>
        <row r="3208">
          <cell r="B3208" t="str">
            <v>Biscayne, Florida</v>
          </cell>
          <cell r="H3208">
            <v>70</v>
          </cell>
        </row>
        <row r="3209">
          <cell r="B3209" t="str">
            <v>Biscayne, Florida</v>
          </cell>
          <cell r="H3209">
            <v>70</v>
          </cell>
        </row>
        <row r="3210">
          <cell r="B3210" t="str">
            <v>Biscayne, Florida</v>
          </cell>
          <cell r="H3210">
            <v>70</v>
          </cell>
        </row>
        <row r="3211">
          <cell r="B3211" t="str">
            <v>Biscayne, Florida</v>
          </cell>
          <cell r="H3211">
            <v>70</v>
          </cell>
        </row>
        <row r="3212">
          <cell r="B3212" t="str">
            <v>Biscayne, Florida</v>
          </cell>
          <cell r="H3212">
            <v>70</v>
          </cell>
        </row>
        <row r="3213">
          <cell r="B3213" t="str">
            <v>Biscayne, Florida</v>
          </cell>
          <cell r="H3213">
            <v>70</v>
          </cell>
        </row>
        <row r="3214">
          <cell r="B3214" t="str">
            <v>Biscayne, Florida</v>
          </cell>
          <cell r="H3214">
            <v>70</v>
          </cell>
        </row>
        <row r="3215">
          <cell r="B3215" t="str">
            <v>Biscayne, Florida</v>
          </cell>
          <cell r="H3215">
            <v>70</v>
          </cell>
        </row>
        <row r="3216">
          <cell r="B3216" t="str">
            <v>Biscayne, Florida</v>
          </cell>
          <cell r="H3216">
            <v>70</v>
          </cell>
        </row>
        <row r="3217">
          <cell r="B3217" t="str">
            <v>Biscayne, Florida</v>
          </cell>
          <cell r="H3217">
            <v>70</v>
          </cell>
        </row>
        <row r="3218">
          <cell r="B3218" t="str">
            <v>Biscayne, Florida</v>
          </cell>
          <cell r="H3218">
            <v>70</v>
          </cell>
        </row>
        <row r="3219">
          <cell r="B3219" t="str">
            <v>Biscayne, Florida</v>
          </cell>
          <cell r="H3219">
            <v>70</v>
          </cell>
        </row>
        <row r="3220">
          <cell r="B3220" t="str">
            <v>Biscayne, Florida</v>
          </cell>
          <cell r="H3220">
            <v>70</v>
          </cell>
        </row>
        <row r="3221">
          <cell r="B3221" t="str">
            <v>Biscayne, Florida</v>
          </cell>
          <cell r="H3221">
            <v>70</v>
          </cell>
        </row>
        <row r="3222">
          <cell r="B3222" t="str">
            <v>Biscayne, Florida</v>
          </cell>
          <cell r="H3222">
            <v>70</v>
          </cell>
        </row>
        <row r="3223">
          <cell r="B3223" t="str">
            <v>Biscayne, Florida</v>
          </cell>
          <cell r="H3223">
            <v>70</v>
          </cell>
        </row>
        <row r="3224">
          <cell r="B3224" t="str">
            <v>Biscayne, Florida</v>
          </cell>
          <cell r="H3224">
            <v>70</v>
          </cell>
        </row>
        <row r="3225">
          <cell r="B3225" t="str">
            <v>Biscayne, Florida</v>
          </cell>
          <cell r="H3225">
            <v>70</v>
          </cell>
        </row>
        <row r="3226">
          <cell r="B3226" t="str">
            <v>Biscayne, Florida</v>
          </cell>
          <cell r="H3226">
            <v>70</v>
          </cell>
        </row>
        <row r="3227">
          <cell r="B3227" t="str">
            <v>Biscayne, Florida</v>
          </cell>
          <cell r="H3227">
            <v>70</v>
          </cell>
        </row>
        <row r="3228">
          <cell r="B3228" t="str">
            <v>Biscayne, Florida</v>
          </cell>
          <cell r="H3228">
            <v>70</v>
          </cell>
        </row>
        <row r="3229">
          <cell r="B3229" t="str">
            <v>Biscayne, Florida</v>
          </cell>
          <cell r="H3229">
            <v>70</v>
          </cell>
        </row>
        <row r="3230">
          <cell r="B3230" t="str">
            <v>Biscayne, Florida</v>
          </cell>
          <cell r="H3230">
            <v>70</v>
          </cell>
        </row>
        <row r="3231">
          <cell r="B3231" t="str">
            <v>Biscayne, Florida</v>
          </cell>
          <cell r="H3231">
            <v>70</v>
          </cell>
        </row>
        <row r="3232">
          <cell r="B3232" t="str">
            <v>Biscayne, Florida</v>
          </cell>
          <cell r="H3232">
            <v>70</v>
          </cell>
        </row>
        <row r="3233">
          <cell r="B3233" t="str">
            <v>Biscayne, Florida</v>
          </cell>
          <cell r="H3233">
            <v>70</v>
          </cell>
        </row>
        <row r="3234">
          <cell r="B3234" t="str">
            <v>Biscayne, Florida</v>
          </cell>
          <cell r="H3234">
            <v>70</v>
          </cell>
        </row>
        <row r="3235">
          <cell r="B3235" t="str">
            <v>Biscayne, Florida</v>
          </cell>
          <cell r="H3235">
            <v>70</v>
          </cell>
        </row>
        <row r="3236">
          <cell r="B3236" t="str">
            <v>Biscayne, Florida</v>
          </cell>
          <cell r="H3236">
            <v>70</v>
          </cell>
        </row>
        <row r="3237">
          <cell r="B3237" t="str">
            <v>Biscayne, Florida</v>
          </cell>
          <cell r="H3237">
            <v>70</v>
          </cell>
        </row>
        <row r="3238">
          <cell r="B3238" t="str">
            <v>Biscayne, Florida</v>
          </cell>
          <cell r="H3238">
            <v>70</v>
          </cell>
        </row>
        <row r="3239">
          <cell r="B3239" t="str">
            <v>Biscayne, Florida</v>
          </cell>
          <cell r="H3239">
            <v>70</v>
          </cell>
        </row>
        <row r="3240">
          <cell r="B3240" t="str">
            <v>Biscayne, Florida</v>
          </cell>
          <cell r="H3240">
            <v>70</v>
          </cell>
        </row>
        <row r="3241">
          <cell r="B3241" t="str">
            <v>Biscayne, Florida</v>
          </cell>
          <cell r="H3241">
            <v>70</v>
          </cell>
        </row>
        <row r="3242">
          <cell r="B3242" t="str">
            <v>Biscayne, Florida</v>
          </cell>
          <cell r="H3242">
            <v>70</v>
          </cell>
        </row>
        <row r="3243">
          <cell r="B3243" t="str">
            <v>Biscayne, Florida</v>
          </cell>
          <cell r="H3243">
            <v>70</v>
          </cell>
        </row>
        <row r="3244">
          <cell r="B3244" t="str">
            <v>Biscayne, Florida</v>
          </cell>
          <cell r="H3244">
            <v>70</v>
          </cell>
        </row>
        <row r="3245">
          <cell r="B3245" t="str">
            <v>Biscayne, Florida</v>
          </cell>
          <cell r="H3245">
            <v>70</v>
          </cell>
        </row>
        <row r="3246">
          <cell r="B3246" t="str">
            <v>Biscayne, Florida</v>
          </cell>
          <cell r="H3246">
            <v>70</v>
          </cell>
        </row>
        <row r="3247">
          <cell r="B3247" t="str">
            <v>Biscayne, Florida</v>
          </cell>
          <cell r="H3247">
            <v>70</v>
          </cell>
        </row>
        <row r="3248">
          <cell r="B3248" t="str">
            <v>Biscayne, Florida</v>
          </cell>
          <cell r="H3248">
            <v>70</v>
          </cell>
        </row>
        <row r="3249">
          <cell r="B3249" t="str">
            <v>Biscayne, Florida</v>
          </cell>
          <cell r="H3249">
            <v>70</v>
          </cell>
        </row>
        <row r="3250">
          <cell r="B3250" t="str">
            <v>Biscayne, Florida</v>
          </cell>
          <cell r="H3250">
            <v>70</v>
          </cell>
        </row>
        <row r="3251">
          <cell r="B3251" t="str">
            <v>Biscayne, Florida</v>
          </cell>
          <cell r="H3251">
            <v>70</v>
          </cell>
        </row>
        <row r="3252">
          <cell r="B3252" t="str">
            <v>Biscayne, Florida</v>
          </cell>
          <cell r="H3252">
            <v>70</v>
          </cell>
        </row>
        <row r="3253">
          <cell r="B3253" t="str">
            <v>Biscayne, Florida</v>
          </cell>
          <cell r="H3253">
            <v>70</v>
          </cell>
        </row>
        <row r="3254">
          <cell r="B3254" t="str">
            <v>Biscayne, Florida</v>
          </cell>
          <cell r="H3254">
            <v>70</v>
          </cell>
        </row>
        <row r="3255">
          <cell r="B3255" t="str">
            <v>Biscayne, Florida</v>
          </cell>
          <cell r="H3255">
            <v>70</v>
          </cell>
        </row>
        <row r="3256">
          <cell r="B3256" t="str">
            <v>Biscayne, Florida</v>
          </cell>
          <cell r="H3256">
            <v>70</v>
          </cell>
        </row>
        <row r="3257">
          <cell r="B3257" t="str">
            <v>Biscayne, Florida</v>
          </cell>
          <cell r="H3257">
            <v>70</v>
          </cell>
        </row>
        <row r="3258">
          <cell r="B3258" t="str">
            <v>Biscayne, Florida</v>
          </cell>
          <cell r="H3258">
            <v>70</v>
          </cell>
        </row>
        <row r="3259">
          <cell r="B3259" t="str">
            <v>Biscayne, Florida</v>
          </cell>
          <cell r="H3259">
            <v>70</v>
          </cell>
        </row>
        <row r="3260">
          <cell r="B3260" t="str">
            <v>Biscayne, Florida</v>
          </cell>
          <cell r="H3260">
            <v>70</v>
          </cell>
        </row>
        <row r="3261">
          <cell r="B3261" t="str">
            <v>Biscayne, Florida</v>
          </cell>
          <cell r="H3261">
            <v>70</v>
          </cell>
        </row>
        <row r="3262">
          <cell r="B3262" t="str">
            <v>Biscayne, Florida</v>
          </cell>
          <cell r="H3262">
            <v>70</v>
          </cell>
        </row>
        <row r="3263">
          <cell r="B3263" t="str">
            <v>Biscayne, Florida</v>
          </cell>
          <cell r="H3263">
            <v>70</v>
          </cell>
        </row>
        <row r="3264">
          <cell r="B3264" t="str">
            <v>Biscayne, Florida</v>
          </cell>
          <cell r="H3264">
            <v>70</v>
          </cell>
        </row>
        <row r="3265">
          <cell r="B3265" t="str">
            <v>Biscayne, Florida</v>
          </cell>
          <cell r="H3265">
            <v>70</v>
          </cell>
        </row>
        <row r="3266">
          <cell r="B3266" t="str">
            <v>Biscayne, Florida</v>
          </cell>
          <cell r="H3266">
            <v>70</v>
          </cell>
        </row>
        <row r="3267">
          <cell r="B3267" t="str">
            <v>Biscayne, Florida</v>
          </cell>
          <cell r="H3267">
            <v>70</v>
          </cell>
        </row>
        <row r="3268">
          <cell r="B3268" t="str">
            <v>Biscayne, Florida</v>
          </cell>
          <cell r="H3268">
            <v>70</v>
          </cell>
        </row>
        <row r="3269">
          <cell r="B3269" t="str">
            <v>Biscayne, Florida</v>
          </cell>
          <cell r="H3269">
            <v>70</v>
          </cell>
        </row>
        <row r="3270">
          <cell r="B3270" t="str">
            <v>Biscayne, Florida</v>
          </cell>
          <cell r="H3270">
            <v>70</v>
          </cell>
        </row>
        <row r="3271">
          <cell r="B3271" t="str">
            <v>Biscayne, Florida</v>
          </cell>
          <cell r="H3271">
            <v>70</v>
          </cell>
        </row>
        <row r="3272">
          <cell r="B3272" t="str">
            <v>Biscayne, Florida</v>
          </cell>
          <cell r="H3272">
            <v>70</v>
          </cell>
        </row>
        <row r="3273">
          <cell r="B3273" t="str">
            <v>Biscayne, Florida</v>
          </cell>
          <cell r="H3273">
            <v>70</v>
          </cell>
        </row>
        <row r="3274">
          <cell r="B3274" t="str">
            <v>Biscayne, Florida</v>
          </cell>
          <cell r="H3274">
            <v>70</v>
          </cell>
        </row>
        <row r="3275">
          <cell r="B3275" t="str">
            <v>Biscayne, Florida</v>
          </cell>
          <cell r="H3275">
            <v>70</v>
          </cell>
        </row>
        <row r="3276">
          <cell r="B3276" t="str">
            <v>Biscayne, Florida</v>
          </cell>
          <cell r="H3276">
            <v>70</v>
          </cell>
        </row>
        <row r="3277">
          <cell r="B3277" t="str">
            <v>Biscayne, Florida</v>
          </cell>
          <cell r="H3277">
            <v>70</v>
          </cell>
        </row>
        <row r="3278">
          <cell r="B3278" t="str">
            <v>Biscayne, Florida</v>
          </cell>
          <cell r="H3278">
            <v>70</v>
          </cell>
        </row>
        <row r="3279">
          <cell r="B3279" t="str">
            <v>Biscayne, Florida</v>
          </cell>
          <cell r="H3279">
            <v>70</v>
          </cell>
        </row>
        <row r="3280">
          <cell r="B3280" t="str">
            <v>Biscayne, Florida</v>
          </cell>
          <cell r="H3280">
            <v>70</v>
          </cell>
        </row>
        <row r="3281">
          <cell r="B3281" t="str">
            <v>Biscayne, Florida</v>
          </cell>
          <cell r="H3281">
            <v>70</v>
          </cell>
        </row>
        <row r="3282">
          <cell r="B3282" t="str">
            <v>Biscayne, Florida</v>
          </cell>
          <cell r="H3282">
            <v>70</v>
          </cell>
        </row>
        <row r="3283">
          <cell r="B3283" t="str">
            <v>Biscayne, Florida</v>
          </cell>
          <cell r="H3283">
            <v>70</v>
          </cell>
        </row>
        <row r="3284">
          <cell r="B3284" t="str">
            <v>Biscayne, Florida</v>
          </cell>
          <cell r="H3284">
            <v>70</v>
          </cell>
        </row>
        <row r="3285">
          <cell r="B3285" t="str">
            <v>Biscayne, Florida</v>
          </cell>
          <cell r="H3285">
            <v>70</v>
          </cell>
        </row>
        <row r="3286">
          <cell r="B3286" t="str">
            <v>Biscayne, Florida</v>
          </cell>
          <cell r="H3286">
            <v>70</v>
          </cell>
        </row>
        <row r="3287">
          <cell r="B3287" t="str">
            <v>Biscayne, Florida</v>
          </cell>
          <cell r="H3287">
            <v>70</v>
          </cell>
        </row>
        <row r="3288">
          <cell r="B3288" t="str">
            <v>Biscayne, Florida</v>
          </cell>
          <cell r="H3288">
            <v>70</v>
          </cell>
        </row>
        <row r="3289">
          <cell r="B3289" t="str">
            <v>Biscayne, Florida</v>
          </cell>
          <cell r="H3289">
            <v>70</v>
          </cell>
        </row>
        <row r="3290">
          <cell r="B3290" t="str">
            <v>Biscayne, Florida</v>
          </cell>
          <cell r="H3290">
            <v>70</v>
          </cell>
        </row>
        <row r="3291">
          <cell r="B3291" t="str">
            <v>Biscayne, Florida</v>
          </cell>
          <cell r="H3291">
            <v>70</v>
          </cell>
        </row>
        <row r="3292">
          <cell r="B3292" t="str">
            <v>Biscayne, Florida</v>
          </cell>
          <cell r="H3292">
            <v>70</v>
          </cell>
        </row>
        <row r="3293">
          <cell r="B3293" t="str">
            <v>Biscayne, Florida</v>
          </cell>
          <cell r="H3293">
            <v>70</v>
          </cell>
        </row>
        <row r="3294">
          <cell r="B3294" t="str">
            <v>Biscayne, Florida</v>
          </cell>
          <cell r="H3294">
            <v>70</v>
          </cell>
        </row>
        <row r="3295">
          <cell r="B3295" t="str">
            <v>Biscayne, Florida</v>
          </cell>
          <cell r="H3295">
            <v>70</v>
          </cell>
        </row>
        <row r="3296">
          <cell r="B3296" t="str">
            <v>Biscayne, Florida</v>
          </cell>
          <cell r="H3296">
            <v>70</v>
          </cell>
        </row>
        <row r="3297">
          <cell r="B3297" t="str">
            <v>Biscayne, Florida</v>
          </cell>
          <cell r="H3297">
            <v>70</v>
          </cell>
        </row>
        <row r="3298">
          <cell r="B3298" t="str">
            <v>Biscayne, Florida</v>
          </cell>
          <cell r="H3298">
            <v>70</v>
          </cell>
        </row>
        <row r="3299">
          <cell r="B3299" t="str">
            <v>Biscayne, Florida</v>
          </cell>
          <cell r="H3299">
            <v>70</v>
          </cell>
        </row>
        <row r="3300">
          <cell r="B3300" t="str">
            <v>Biscayne, Florida</v>
          </cell>
          <cell r="H3300">
            <v>70</v>
          </cell>
        </row>
        <row r="3301">
          <cell r="B3301" t="str">
            <v>Biscayne, Florida</v>
          </cell>
          <cell r="H3301">
            <v>70</v>
          </cell>
        </row>
        <row r="3302">
          <cell r="B3302" t="str">
            <v>Biscayne, Florida</v>
          </cell>
          <cell r="H3302">
            <v>70</v>
          </cell>
        </row>
        <row r="3303">
          <cell r="B3303" t="str">
            <v>Biscayne, Florida</v>
          </cell>
          <cell r="H3303">
            <v>70</v>
          </cell>
        </row>
        <row r="3304">
          <cell r="B3304" t="str">
            <v>Biscayne, Florida</v>
          </cell>
          <cell r="H3304">
            <v>70</v>
          </cell>
        </row>
        <row r="3305">
          <cell r="B3305" t="str">
            <v>Biscayne, Florida</v>
          </cell>
          <cell r="H3305">
            <v>70</v>
          </cell>
        </row>
        <row r="3306">
          <cell r="B3306" t="str">
            <v>Biscayne, Florida</v>
          </cell>
          <cell r="H3306">
            <v>70</v>
          </cell>
        </row>
        <row r="3307">
          <cell r="B3307" t="str">
            <v>Biscayne, Florida</v>
          </cell>
          <cell r="H3307">
            <v>70</v>
          </cell>
        </row>
        <row r="3308">
          <cell r="B3308" t="str">
            <v>Biscayne, Florida</v>
          </cell>
          <cell r="H3308">
            <v>70</v>
          </cell>
        </row>
        <row r="3309">
          <cell r="B3309" t="str">
            <v>Biscayne, Florida</v>
          </cell>
          <cell r="H3309">
            <v>70</v>
          </cell>
        </row>
        <row r="3310">
          <cell r="B3310" t="str">
            <v>Biscayne, Florida</v>
          </cell>
          <cell r="H3310">
            <v>70</v>
          </cell>
        </row>
        <row r="3311">
          <cell r="B3311" t="str">
            <v>Biscayne, Florida</v>
          </cell>
          <cell r="H3311">
            <v>70</v>
          </cell>
        </row>
        <row r="3312">
          <cell r="B3312" t="str">
            <v>Biscayne, Florida</v>
          </cell>
          <cell r="H3312">
            <v>70</v>
          </cell>
        </row>
        <row r="3313">
          <cell r="B3313" t="str">
            <v>Biscayne, Florida</v>
          </cell>
          <cell r="H3313">
            <v>70</v>
          </cell>
        </row>
        <row r="3314">
          <cell r="B3314" t="str">
            <v>Biscayne, Florida</v>
          </cell>
          <cell r="H3314">
            <v>70</v>
          </cell>
        </row>
        <row r="3315">
          <cell r="B3315" t="str">
            <v>Biscayne, Florida</v>
          </cell>
          <cell r="H3315">
            <v>70</v>
          </cell>
        </row>
        <row r="3316">
          <cell r="B3316" t="str">
            <v>Biscayne, Florida</v>
          </cell>
          <cell r="H3316">
            <v>70</v>
          </cell>
        </row>
        <row r="3317">
          <cell r="B3317" t="str">
            <v>Biscayne, Florida</v>
          </cell>
          <cell r="H3317">
            <v>70</v>
          </cell>
        </row>
        <row r="3318">
          <cell r="B3318" t="str">
            <v>Biscayne, Florida</v>
          </cell>
          <cell r="H3318">
            <v>70</v>
          </cell>
        </row>
        <row r="3319">
          <cell r="B3319" t="str">
            <v>Biscayne, Florida</v>
          </cell>
          <cell r="H3319">
            <v>70</v>
          </cell>
        </row>
        <row r="3320">
          <cell r="B3320" t="str">
            <v>Biscayne, Florida</v>
          </cell>
          <cell r="H3320">
            <v>70</v>
          </cell>
        </row>
        <row r="3321">
          <cell r="B3321" t="str">
            <v>Biscayne, Florida</v>
          </cell>
          <cell r="H3321">
            <v>70</v>
          </cell>
        </row>
        <row r="3322">
          <cell r="B3322" t="str">
            <v>Biscayne, Florida</v>
          </cell>
          <cell r="H3322">
            <v>70</v>
          </cell>
        </row>
        <row r="3323">
          <cell r="B3323" t="str">
            <v>Biscayne, Florida</v>
          </cell>
          <cell r="H3323">
            <v>70</v>
          </cell>
        </row>
        <row r="3324">
          <cell r="B3324" t="str">
            <v>Biscayne, Florida</v>
          </cell>
          <cell r="H3324">
            <v>70</v>
          </cell>
        </row>
        <row r="3325">
          <cell r="B3325" t="str">
            <v>Biscayne, Florida</v>
          </cell>
          <cell r="H3325">
            <v>70</v>
          </cell>
        </row>
        <row r="3326">
          <cell r="B3326" t="str">
            <v>Biscayne, Florida</v>
          </cell>
          <cell r="H3326">
            <v>70</v>
          </cell>
        </row>
        <row r="3327">
          <cell r="B3327" t="str">
            <v>Biscayne, Florida</v>
          </cell>
          <cell r="H3327">
            <v>70</v>
          </cell>
        </row>
        <row r="3328">
          <cell r="B3328" t="str">
            <v>Biscayne, Florida</v>
          </cell>
          <cell r="H3328">
            <v>70</v>
          </cell>
        </row>
        <row r="3329">
          <cell r="B3329" t="str">
            <v>Biscayne, Florida</v>
          </cell>
          <cell r="H3329">
            <v>70</v>
          </cell>
        </row>
        <row r="3330">
          <cell r="B3330" t="str">
            <v>Biscayne, Florida</v>
          </cell>
          <cell r="H3330">
            <v>70</v>
          </cell>
        </row>
        <row r="3331">
          <cell r="B3331" t="str">
            <v>Biscayne, Florida</v>
          </cell>
          <cell r="H3331">
            <v>70</v>
          </cell>
        </row>
        <row r="3332">
          <cell r="B3332" t="str">
            <v>Biscayne, Florida</v>
          </cell>
          <cell r="H3332">
            <v>70</v>
          </cell>
        </row>
        <row r="3333">
          <cell r="B3333" t="str">
            <v>Biscayne, Florida</v>
          </cell>
          <cell r="H3333">
            <v>70</v>
          </cell>
        </row>
        <row r="3334">
          <cell r="B3334" t="str">
            <v>Biscayne, Florida</v>
          </cell>
          <cell r="H3334">
            <v>70</v>
          </cell>
        </row>
        <row r="3335">
          <cell r="B3335" t="str">
            <v>Biscayne, Florida</v>
          </cell>
          <cell r="H3335">
            <v>70</v>
          </cell>
        </row>
        <row r="3336">
          <cell r="B3336" t="str">
            <v>Biscayne, Florida</v>
          </cell>
          <cell r="H3336">
            <v>70</v>
          </cell>
        </row>
        <row r="3337">
          <cell r="B3337" t="str">
            <v>Biscayne, Florida</v>
          </cell>
          <cell r="H3337">
            <v>70</v>
          </cell>
        </row>
        <row r="3338">
          <cell r="B3338" t="str">
            <v>Biscayne, Florida</v>
          </cell>
          <cell r="H3338">
            <v>70</v>
          </cell>
        </row>
        <row r="3339">
          <cell r="B3339" t="str">
            <v>Biscayne, Florida</v>
          </cell>
          <cell r="H3339">
            <v>70</v>
          </cell>
        </row>
        <row r="3340">
          <cell r="B3340" t="str">
            <v>Biscayne, Florida</v>
          </cell>
          <cell r="H3340">
            <v>70</v>
          </cell>
        </row>
        <row r="3341">
          <cell r="B3341" t="str">
            <v>Biscayne, Florida</v>
          </cell>
          <cell r="H3341">
            <v>70</v>
          </cell>
        </row>
        <row r="3342">
          <cell r="B3342" t="str">
            <v>Biscayne, Florida</v>
          </cell>
          <cell r="H3342">
            <v>70</v>
          </cell>
        </row>
        <row r="3343">
          <cell r="B3343" t="str">
            <v>Biscayne, Florida</v>
          </cell>
          <cell r="H3343">
            <v>70</v>
          </cell>
        </row>
        <row r="3344">
          <cell r="B3344" t="str">
            <v>Biscayne, Florida</v>
          </cell>
          <cell r="H3344">
            <v>70</v>
          </cell>
        </row>
        <row r="3345">
          <cell r="B3345" t="str">
            <v>Biscayne, Florida</v>
          </cell>
          <cell r="H3345">
            <v>70</v>
          </cell>
        </row>
        <row r="3346">
          <cell r="B3346" t="str">
            <v>Biscayne, Florida</v>
          </cell>
          <cell r="H3346">
            <v>70</v>
          </cell>
        </row>
        <row r="3347">
          <cell r="B3347" t="str">
            <v>Biscayne, Florida</v>
          </cell>
          <cell r="H3347">
            <v>70</v>
          </cell>
        </row>
        <row r="3348">
          <cell r="B3348" t="str">
            <v>Biscayne, Florida</v>
          </cell>
          <cell r="H3348">
            <v>70</v>
          </cell>
        </row>
        <row r="3349">
          <cell r="B3349" t="str">
            <v>Biscayne, Florida</v>
          </cell>
          <cell r="H3349">
            <v>70</v>
          </cell>
        </row>
        <row r="3350">
          <cell r="B3350" t="str">
            <v>Biscayne, Florida</v>
          </cell>
          <cell r="H3350">
            <v>70</v>
          </cell>
        </row>
        <row r="3351">
          <cell r="B3351" t="str">
            <v>Biscayne, Florida</v>
          </cell>
          <cell r="H3351">
            <v>70</v>
          </cell>
        </row>
        <row r="3352">
          <cell r="B3352" t="str">
            <v>Biscayne, Florida</v>
          </cell>
          <cell r="H3352">
            <v>70</v>
          </cell>
        </row>
        <row r="3353">
          <cell r="B3353" t="str">
            <v>Biscayne, Florida</v>
          </cell>
          <cell r="H3353">
            <v>70</v>
          </cell>
        </row>
        <row r="3354">
          <cell r="B3354" t="str">
            <v>Biscayne, Florida</v>
          </cell>
          <cell r="H3354">
            <v>70</v>
          </cell>
        </row>
        <row r="3355">
          <cell r="B3355" t="str">
            <v>Biscayne, Florida</v>
          </cell>
          <cell r="H3355">
            <v>70</v>
          </cell>
        </row>
        <row r="3356">
          <cell r="B3356" t="str">
            <v>Biscayne, Florida</v>
          </cell>
          <cell r="H3356">
            <v>70</v>
          </cell>
        </row>
        <row r="3357">
          <cell r="B3357" t="str">
            <v>Biscayne, Florida</v>
          </cell>
          <cell r="H3357">
            <v>70</v>
          </cell>
        </row>
        <row r="3358">
          <cell r="B3358" t="str">
            <v>Biscayne, Florida</v>
          </cell>
          <cell r="H3358">
            <v>70</v>
          </cell>
        </row>
        <row r="3359">
          <cell r="B3359" t="str">
            <v>Biscayne, Florida</v>
          </cell>
          <cell r="H3359">
            <v>70</v>
          </cell>
        </row>
        <row r="3360">
          <cell r="B3360" t="str">
            <v>Biscayne, Florida</v>
          </cell>
          <cell r="H3360">
            <v>70</v>
          </cell>
        </row>
        <row r="3361">
          <cell r="B3361" t="str">
            <v>Biscayne, Florida</v>
          </cell>
          <cell r="H3361">
            <v>70</v>
          </cell>
        </row>
        <row r="3362">
          <cell r="B3362" t="str">
            <v>Biscayne, Florida</v>
          </cell>
          <cell r="H3362">
            <v>70</v>
          </cell>
        </row>
        <row r="3363">
          <cell r="B3363" t="str">
            <v>Biscayne, Florida</v>
          </cell>
          <cell r="H3363">
            <v>70</v>
          </cell>
        </row>
        <row r="3364">
          <cell r="B3364" t="str">
            <v>Biscayne, Florida</v>
          </cell>
          <cell r="H3364">
            <v>70</v>
          </cell>
        </row>
        <row r="3365">
          <cell r="B3365" t="str">
            <v>Biscayne, Florida</v>
          </cell>
          <cell r="H3365">
            <v>70</v>
          </cell>
        </row>
        <row r="3366">
          <cell r="B3366" t="str">
            <v>Biscayne, Florida</v>
          </cell>
          <cell r="H3366">
            <v>70</v>
          </cell>
        </row>
        <row r="3367">
          <cell r="B3367" t="str">
            <v>Biscayne, Florida</v>
          </cell>
          <cell r="H3367">
            <v>70</v>
          </cell>
        </row>
        <row r="3368">
          <cell r="B3368" t="str">
            <v>Biscayne, Florida</v>
          </cell>
          <cell r="H3368">
            <v>70</v>
          </cell>
        </row>
        <row r="3369">
          <cell r="B3369" t="str">
            <v>Biscayne, Florida</v>
          </cell>
          <cell r="H3369">
            <v>70</v>
          </cell>
        </row>
        <row r="3370">
          <cell r="B3370" t="str">
            <v>Biscayne, Florida</v>
          </cell>
          <cell r="H3370">
            <v>70</v>
          </cell>
        </row>
        <row r="3371">
          <cell r="B3371" t="str">
            <v>Biscayne, Florida</v>
          </cell>
          <cell r="H3371">
            <v>70</v>
          </cell>
        </row>
        <row r="3372">
          <cell r="B3372" t="str">
            <v>Biscayne, Florida</v>
          </cell>
          <cell r="H3372">
            <v>70</v>
          </cell>
        </row>
        <row r="3373">
          <cell r="B3373" t="str">
            <v>Biscayne, Florida</v>
          </cell>
          <cell r="H3373">
            <v>70</v>
          </cell>
        </row>
        <row r="3374">
          <cell r="B3374" t="str">
            <v>Biscayne, Florida</v>
          </cell>
          <cell r="H3374">
            <v>70</v>
          </cell>
        </row>
        <row r="3375">
          <cell r="B3375" t="str">
            <v>Biscayne, Florida</v>
          </cell>
          <cell r="H3375">
            <v>70</v>
          </cell>
        </row>
        <row r="3376">
          <cell r="B3376" t="str">
            <v>Biscayne, Florida</v>
          </cell>
          <cell r="H3376">
            <v>70</v>
          </cell>
        </row>
        <row r="3377">
          <cell r="B3377" t="str">
            <v>Biscayne, Florida</v>
          </cell>
          <cell r="H3377">
            <v>70</v>
          </cell>
        </row>
        <row r="3378">
          <cell r="B3378" t="str">
            <v>Biscayne, Florida</v>
          </cell>
          <cell r="H3378">
            <v>70</v>
          </cell>
        </row>
        <row r="3379">
          <cell r="B3379" t="str">
            <v>Biscayne, Florida</v>
          </cell>
          <cell r="H3379">
            <v>70</v>
          </cell>
        </row>
        <row r="3380">
          <cell r="B3380" t="str">
            <v>Biscayne, Florida</v>
          </cell>
          <cell r="H3380">
            <v>70</v>
          </cell>
        </row>
        <row r="3381">
          <cell r="B3381" t="str">
            <v>Biscayne, Florida</v>
          </cell>
          <cell r="H3381">
            <v>70</v>
          </cell>
        </row>
        <row r="3382">
          <cell r="B3382" t="str">
            <v>Biscayne, Florida</v>
          </cell>
          <cell r="H3382">
            <v>70</v>
          </cell>
        </row>
        <row r="3383">
          <cell r="B3383" t="str">
            <v>Biscayne, Florida</v>
          </cell>
          <cell r="H3383">
            <v>70</v>
          </cell>
        </row>
        <row r="3384">
          <cell r="B3384" t="str">
            <v>Biscayne, Florida</v>
          </cell>
          <cell r="H3384">
            <v>70</v>
          </cell>
        </row>
        <row r="3385">
          <cell r="B3385" t="str">
            <v>Biscayne, Florida</v>
          </cell>
          <cell r="H3385">
            <v>70</v>
          </cell>
        </row>
        <row r="3386">
          <cell r="B3386" t="str">
            <v>Biscayne, Florida</v>
          </cell>
          <cell r="H3386">
            <v>70</v>
          </cell>
        </row>
        <row r="3387">
          <cell r="B3387" t="str">
            <v>Biscayne, Florida</v>
          </cell>
          <cell r="H3387">
            <v>70</v>
          </cell>
        </row>
        <row r="3388">
          <cell r="B3388" t="str">
            <v>Biscayne, Florida</v>
          </cell>
          <cell r="H3388">
            <v>70</v>
          </cell>
        </row>
        <row r="3389">
          <cell r="B3389" t="str">
            <v>Biscayne, Florida</v>
          </cell>
          <cell r="H3389">
            <v>70</v>
          </cell>
        </row>
        <row r="3390">
          <cell r="B3390" t="str">
            <v>Biscayne, Florida</v>
          </cell>
          <cell r="H3390">
            <v>70</v>
          </cell>
        </row>
        <row r="3391">
          <cell r="B3391" t="str">
            <v>Biscayne, Florida</v>
          </cell>
          <cell r="H3391">
            <v>70</v>
          </cell>
        </row>
        <row r="3392">
          <cell r="B3392" t="str">
            <v>Biscayne, Florida</v>
          </cell>
          <cell r="H3392">
            <v>70</v>
          </cell>
        </row>
        <row r="3393">
          <cell r="B3393" t="str">
            <v>Biscayne, Florida</v>
          </cell>
          <cell r="H3393">
            <v>70</v>
          </cell>
        </row>
        <row r="3394">
          <cell r="B3394" t="str">
            <v>Biscayne, Florida</v>
          </cell>
          <cell r="H3394">
            <v>70</v>
          </cell>
        </row>
        <row r="3395">
          <cell r="B3395" t="str">
            <v>Biscayne, Florida</v>
          </cell>
          <cell r="H3395">
            <v>70</v>
          </cell>
        </row>
        <row r="3396">
          <cell r="B3396" t="str">
            <v>Biscayne, Florida</v>
          </cell>
          <cell r="H3396">
            <v>70</v>
          </cell>
        </row>
        <row r="3397">
          <cell r="B3397" t="str">
            <v>Biscayne, Florida</v>
          </cell>
          <cell r="H3397">
            <v>70</v>
          </cell>
        </row>
        <row r="3398">
          <cell r="B3398" t="str">
            <v>Biscayne, Florida</v>
          </cell>
          <cell r="H3398">
            <v>70</v>
          </cell>
        </row>
        <row r="3399">
          <cell r="B3399" t="str">
            <v>Biscayne, Florida</v>
          </cell>
          <cell r="H3399">
            <v>70</v>
          </cell>
        </row>
        <row r="3400">
          <cell r="B3400" t="str">
            <v>Biscayne, Florida</v>
          </cell>
          <cell r="H3400">
            <v>70</v>
          </cell>
        </row>
        <row r="3401">
          <cell r="B3401" t="str">
            <v>Biscayne, Florida</v>
          </cell>
          <cell r="H3401">
            <v>70</v>
          </cell>
        </row>
        <row r="3402">
          <cell r="B3402" t="str">
            <v>Biscayne, Florida</v>
          </cell>
          <cell r="H3402">
            <v>70</v>
          </cell>
        </row>
        <row r="3403">
          <cell r="B3403" t="str">
            <v>Biscayne, Florida</v>
          </cell>
          <cell r="H3403">
            <v>70</v>
          </cell>
        </row>
        <row r="3404">
          <cell r="B3404" t="str">
            <v>Biscayne, Florida</v>
          </cell>
          <cell r="H3404">
            <v>70</v>
          </cell>
        </row>
        <row r="3405">
          <cell r="B3405" t="str">
            <v>Biscayne, Florida</v>
          </cell>
          <cell r="H3405">
            <v>70</v>
          </cell>
        </row>
        <row r="3406">
          <cell r="B3406" t="str">
            <v>Biscayne, Florida</v>
          </cell>
          <cell r="H3406">
            <v>70</v>
          </cell>
        </row>
        <row r="3407">
          <cell r="B3407" t="str">
            <v>Biscayne, Florida</v>
          </cell>
          <cell r="H3407">
            <v>70</v>
          </cell>
        </row>
        <row r="3408">
          <cell r="B3408" t="str">
            <v>Biscayne, Florida</v>
          </cell>
          <cell r="H3408">
            <v>70</v>
          </cell>
        </row>
        <row r="3409">
          <cell r="B3409" t="str">
            <v>Biscayne, Florida</v>
          </cell>
          <cell r="H3409">
            <v>70</v>
          </cell>
        </row>
        <row r="3410">
          <cell r="B3410" t="str">
            <v>Biscayne, Florida</v>
          </cell>
          <cell r="H3410">
            <v>70</v>
          </cell>
        </row>
        <row r="3411">
          <cell r="B3411" t="str">
            <v>Biscayne, Florida</v>
          </cell>
          <cell r="H3411">
            <v>70</v>
          </cell>
        </row>
        <row r="3412">
          <cell r="B3412" t="str">
            <v>Biscayne, Florida</v>
          </cell>
          <cell r="H3412">
            <v>70</v>
          </cell>
        </row>
        <row r="3413">
          <cell r="B3413" t="str">
            <v>Biscayne, Florida</v>
          </cell>
          <cell r="H3413">
            <v>70</v>
          </cell>
        </row>
        <row r="3414">
          <cell r="B3414" t="str">
            <v>Biscayne, Florida</v>
          </cell>
          <cell r="H3414">
            <v>70</v>
          </cell>
        </row>
        <row r="3415">
          <cell r="B3415" t="str">
            <v>Biscayne, Florida</v>
          </cell>
          <cell r="H3415">
            <v>70</v>
          </cell>
        </row>
        <row r="3416">
          <cell r="B3416" t="str">
            <v>Biscayne, Florida</v>
          </cell>
          <cell r="H3416">
            <v>70</v>
          </cell>
        </row>
        <row r="3417">
          <cell r="B3417" t="str">
            <v>Biscayne, Florida</v>
          </cell>
          <cell r="H3417">
            <v>70</v>
          </cell>
        </row>
        <row r="3418">
          <cell r="B3418" t="str">
            <v>Biscayne, Florida</v>
          </cell>
          <cell r="H3418">
            <v>70</v>
          </cell>
        </row>
        <row r="3419">
          <cell r="B3419" t="str">
            <v>Biscayne, Florida</v>
          </cell>
          <cell r="H3419">
            <v>70</v>
          </cell>
        </row>
        <row r="3420">
          <cell r="B3420" t="str">
            <v>Biscayne, Florida</v>
          </cell>
          <cell r="H3420">
            <v>70</v>
          </cell>
        </row>
        <row r="3421">
          <cell r="B3421" t="str">
            <v>Biscayne, Florida</v>
          </cell>
          <cell r="H3421">
            <v>70</v>
          </cell>
        </row>
        <row r="3422">
          <cell r="B3422" t="str">
            <v>Biscayne, Florida</v>
          </cell>
          <cell r="H3422">
            <v>70</v>
          </cell>
        </row>
        <row r="3423">
          <cell r="B3423" t="str">
            <v>Biscayne, Florida</v>
          </cell>
          <cell r="H3423">
            <v>70</v>
          </cell>
        </row>
        <row r="3424">
          <cell r="B3424" t="str">
            <v>Biscayne, Florida</v>
          </cell>
          <cell r="H3424">
            <v>70</v>
          </cell>
        </row>
        <row r="3425">
          <cell r="B3425" t="str">
            <v>Biscayne, Florida</v>
          </cell>
          <cell r="H3425">
            <v>70</v>
          </cell>
        </row>
        <row r="3426">
          <cell r="B3426" t="str">
            <v>Biscayne, Florida</v>
          </cell>
          <cell r="H3426">
            <v>70</v>
          </cell>
        </row>
        <row r="3427">
          <cell r="B3427" t="str">
            <v>Biscayne, Florida</v>
          </cell>
          <cell r="H3427">
            <v>70</v>
          </cell>
        </row>
        <row r="3428">
          <cell r="B3428" t="str">
            <v>Biscayne, Florida</v>
          </cell>
          <cell r="H3428">
            <v>70</v>
          </cell>
        </row>
        <row r="3429">
          <cell r="B3429" t="str">
            <v>Biscayne, Florida</v>
          </cell>
          <cell r="H3429">
            <v>70</v>
          </cell>
        </row>
        <row r="3430">
          <cell r="B3430" t="str">
            <v>Biscayne, Florida</v>
          </cell>
          <cell r="H3430">
            <v>70</v>
          </cell>
        </row>
        <row r="3431">
          <cell r="B3431" t="str">
            <v>Biscayne, Florida</v>
          </cell>
          <cell r="H3431">
            <v>70</v>
          </cell>
        </row>
        <row r="3432">
          <cell r="B3432" t="str">
            <v>Biscayne, Florida</v>
          </cell>
          <cell r="H3432">
            <v>70</v>
          </cell>
        </row>
        <row r="3433">
          <cell r="B3433" t="str">
            <v>Biscayne, Florida</v>
          </cell>
          <cell r="H3433">
            <v>70</v>
          </cell>
        </row>
        <row r="3434">
          <cell r="B3434" t="str">
            <v>Biscayne, Florida</v>
          </cell>
          <cell r="H3434">
            <v>70</v>
          </cell>
        </row>
        <row r="3435">
          <cell r="B3435" t="str">
            <v>Biscayne, Florida</v>
          </cell>
          <cell r="H3435">
            <v>70</v>
          </cell>
        </row>
        <row r="3436">
          <cell r="B3436" t="str">
            <v>Biscayne, Florida</v>
          </cell>
          <cell r="H3436">
            <v>70</v>
          </cell>
        </row>
        <row r="3437">
          <cell r="B3437" t="str">
            <v>Biscayne, Florida</v>
          </cell>
          <cell r="H3437">
            <v>70</v>
          </cell>
        </row>
        <row r="3438">
          <cell r="B3438" t="str">
            <v>Biscayne, Florida</v>
          </cell>
          <cell r="H3438">
            <v>70</v>
          </cell>
        </row>
        <row r="3439">
          <cell r="B3439" t="str">
            <v>Biscayne, Florida</v>
          </cell>
          <cell r="H3439">
            <v>70</v>
          </cell>
        </row>
        <row r="3440">
          <cell r="B3440" t="str">
            <v>Biscayne, Florida</v>
          </cell>
          <cell r="H3440">
            <v>70</v>
          </cell>
        </row>
        <row r="3441">
          <cell r="B3441" t="str">
            <v>Biscayne, Florida</v>
          </cell>
          <cell r="H3441">
            <v>70</v>
          </cell>
        </row>
        <row r="3442">
          <cell r="B3442" t="str">
            <v>Biscayne, Florida</v>
          </cell>
          <cell r="H3442">
            <v>70</v>
          </cell>
        </row>
        <row r="3443">
          <cell r="B3443" t="str">
            <v>Biscayne, Florida</v>
          </cell>
          <cell r="H3443">
            <v>70</v>
          </cell>
        </row>
        <row r="3444">
          <cell r="B3444" t="str">
            <v>Biscayne, Florida</v>
          </cell>
          <cell r="H3444">
            <v>70</v>
          </cell>
        </row>
        <row r="3445">
          <cell r="B3445" t="str">
            <v>Biscayne, Florida</v>
          </cell>
          <cell r="H3445">
            <v>70</v>
          </cell>
        </row>
        <row r="3446">
          <cell r="B3446" t="str">
            <v>Biscayne, Florida</v>
          </cell>
          <cell r="H3446">
            <v>70</v>
          </cell>
        </row>
        <row r="3447">
          <cell r="B3447" t="str">
            <v>Biscayne, Florida</v>
          </cell>
          <cell r="H3447">
            <v>70</v>
          </cell>
        </row>
        <row r="3448">
          <cell r="B3448" t="str">
            <v>Biscayne, Florida</v>
          </cell>
          <cell r="H3448">
            <v>70</v>
          </cell>
        </row>
        <row r="3449">
          <cell r="B3449" t="str">
            <v>Biscayne, Florida</v>
          </cell>
          <cell r="H3449">
            <v>70</v>
          </cell>
        </row>
        <row r="3450">
          <cell r="B3450" t="str">
            <v>Biscayne, Florida</v>
          </cell>
          <cell r="H3450">
            <v>70</v>
          </cell>
        </row>
        <row r="3451">
          <cell r="B3451" t="str">
            <v>Biscayne, Florida</v>
          </cell>
          <cell r="H3451">
            <v>70</v>
          </cell>
        </row>
        <row r="3452">
          <cell r="B3452" t="str">
            <v>Biscayne, Florida</v>
          </cell>
          <cell r="H3452">
            <v>70</v>
          </cell>
        </row>
        <row r="3453">
          <cell r="B3453" t="str">
            <v>Biscayne, Florida</v>
          </cell>
          <cell r="H3453">
            <v>70</v>
          </cell>
        </row>
        <row r="3454">
          <cell r="B3454" t="str">
            <v>Biscayne, Florida</v>
          </cell>
          <cell r="H3454">
            <v>70</v>
          </cell>
        </row>
        <row r="3455">
          <cell r="B3455" t="str">
            <v>Biscayne, Florida</v>
          </cell>
          <cell r="H3455">
            <v>70</v>
          </cell>
        </row>
        <row r="3456">
          <cell r="B3456" t="str">
            <v>Biscayne, Florida</v>
          </cell>
          <cell r="H3456">
            <v>70</v>
          </cell>
        </row>
        <row r="3457">
          <cell r="B3457" t="str">
            <v>Biscayne, Florida</v>
          </cell>
          <cell r="H3457">
            <v>70</v>
          </cell>
        </row>
        <row r="3458">
          <cell r="B3458" t="str">
            <v>Biscayne, Florida</v>
          </cell>
          <cell r="H3458">
            <v>70</v>
          </cell>
        </row>
        <row r="3459">
          <cell r="B3459" t="str">
            <v>Biscayne, Florida</v>
          </cell>
          <cell r="H3459">
            <v>70</v>
          </cell>
        </row>
        <row r="3460">
          <cell r="B3460" t="str">
            <v>Biscayne, Florida</v>
          </cell>
          <cell r="H3460">
            <v>70</v>
          </cell>
        </row>
        <row r="3461">
          <cell r="B3461" t="str">
            <v>Biscayne, Florida</v>
          </cell>
          <cell r="H3461">
            <v>70</v>
          </cell>
        </row>
        <row r="3462">
          <cell r="B3462" t="str">
            <v>Biscayne, Florida</v>
          </cell>
          <cell r="H3462">
            <v>70</v>
          </cell>
        </row>
        <row r="3463">
          <cell r="B3463" t="str">
            <v>Biscayne, Florida</v>
          </cell>
          <cell r="H3463">
            <v>70</v>
          </cell>
        </row>
        <row r="3464">
          <cell r="B3464" t="str">
            <v>Biscayne, Florida</v>
          </cell>
          <cell r="H3464">
            <v>70</v>
          </cell>
        </row>
        <row r="3465">
          <cell r="B3465" t="str">
            <v>Biscayne, Florida</v>
          </cell>
          <cell r="H3465">
            <v>70</v>
          </cell>
        </row>
        <row r="3466">
          <cell r="B3466" t="str">
            <v>Biscayne, Florida</v>
          </cell>
          <cell r="H3466">
            <v>70</v>
          </cell>
        </row>
        <row r="3467">
          <cell r="B3467" t="str">
            <v>Biscayne, Florida</v>
          </cell>
          <cell r="H3467">
            <v>70</v>
          </cell>
        </row>
        <row r="3468">
          <cell r="B3468" t="str">
            <v>Biscayne, Florida</v>
          </cell>
          <cell r="H3468">
            <v>70</v>
          </cell>
        </row>
        <row r="3469">
          <cell r="B3469" t="str">
            <v>Biscayne, Florida</v>
          </cell>
          <cell r="H3469">
            <v>70</v>
          </cell>
        </row>
        <row r="3470">
          <cell r="B3470" t="str">
            <v>Biscayne, Florida</v>
          </cell>
          <cell r="H3470">
            <v>70</v>
          </cell>
        </row>
        <row r="3471">
          <cell r="B3471" t="str">
            <v>Biscayne, Florida</v>
          </cell>
          <cell r="H3471">
            <v>70</v>
          </cell>
        </row>
        <row r="3472">
          <cell r="B3472" t="str">
            <v>Biscayne, Florida</v>
          </cell>
          <cell r="H3472">
            <v>70</v>
          </cell>
        </row>
        <row r="3473">
          <cell r="B3473" t="str">
            <v>Biscayne, Florida</v>
          </cell>
          <cell r="H3473">
            <v>70</v>
          </cell>
        </row>
        <row r="3474">
          <cell r="B3474" t="str">
            <v>Biscayne, Florida</v>
          </cell>
          <cell r="H3474">
            <v>70</v>
          </cell>
        </row>
        <row r="3475">
          <cell r="B3475" t="str">
            <v>Biscayne, Florida</v>
          </cell>
          <cell r="H3475">
            <v>70</v>
          </cell>
        </row>
        <row r="3476">
          <cell r="B3476" t="str">
            <v>Biscayne, Florida</v>
          </cell>
          <cell r="H3476">
            <v>70</v>
          </cell>
        </row>
        <row r="3477">
          <cell r="B3477" t="str">
            <v>Biscayne, Florida</v>
          </cell>
          <cell r="H3477">
            <v>70</v>
          </cell>
        </row>
        <row r="3478">
          <cell r="B3478" t="str">
            <v>Biscayne, Florida</v>
          </cell>
          <cell r="H3478">
            <v>70</v>
          </cell>
        </row>
        <row r="3479">
          <cell r="B3479" t="str">
            <v>Biscayne, Florida</v>
          </cell>
          <cell r="H3479">
            <v>70</v>
          </cell>
        </row>
        <row r="3480">
          <cell r="B3480" t="str">
            <v>Biscayne, Florida</v>
          </cell>
          <cell r="H3480">
            <v>70</v>
          </cell>
        </row>
        <row r="3481">
          <cell r="B3481" t="str">
            <v>Biscayne, Florida</v>
          </cell>
          <cell r="H3481">
            <v>70</v>
          </cell>
        </row>
        <row r="3482">
          <cell r="B3482" t="str">
            <v>Biscayne, Florida</v>
          </cell>
          <cell r="H3482">
            <v>70</v>
          </cell>
        </row>
        <row r="3483">
          <cell r="B3483" t="str">
            <v>Biscayne, Florida</v>
          </cell>
          <cell r="H3483">
            <v>70</v>
          </cell>
        </row>
        <row r="3484">
          <cell r="B3484" t="str">
            <v>Biscayne, Florida</v>
          </cell>
          <cell r="H3484">
            <v>70</v>
          </cell>
        </row>
        <row r="3485">
          <cell r="B3485" t="str">
            <v>Biscayne, Florida</v>
          </cell>
          <cell r="H3485">
            <v>70</v>
          </cell>
        </row>
        <row r="3486">
          <cell r="B3486" t="str">
            <v>Biscayne, Florida</v>
          </cell>
          <cell r="H3486">
            <v>70</v>
          </cell>
        </row>
        <row r="3487">
          <cell r="B3487" t="str">
            <v>Biscayne, Florida</v>
          </cell>
          <cell r="H3487">
            <v>70</v>
          </cell>
        </row>
        <row r="3488">
          <cell r="B3488" t="str">
            <v>Biscayne, Florida</v>
          </cell>
          <cell r="H3488">
            <v>70</v>
          </cell>
        </row>
        <row r="3489">
          <cell r="B3489" t="str">
            <v>Biscayne, Florida</v>
          </cell>
          <cell r="H3489">
            <v>70</v>
          </cell>
        </row>
        <row r="3490">
          <cell r="B3490" t="str">
            <v>Biscayne, Florida</v>
          </cell>
          <cell r="H3490">
            <v>70</v>
          </cell>
        </row>
        <row r="3491">
          <cell r="B3491" t="str">
            <v>Biscayne, Florida</v>
          </cell>
          <cell r="H3491">
            <v>70</v>
          </cell>
        </row>
        <row r="3492">
          <cell r="B3492" t="str">
            <v>Biscayne, Florida</v>
          </cell>
          <cell r="H3492">
            <v>70</v>
          </cell>
        </row>
        <row r="3493">
          <cell r="B3493" t="str">
            <v>Biscayne, Florida</v>
          </cell>
          <cell r="H3493">
            <v>70</v>
          </cell>
        </row>
        <row r="3494">
          <cell r="B3494" t="str">
            <v>Biscayne, Florida</v>
          </cell>
          <cell r="H3494">
            <v>70</v>
          </cell>
        </row>
        <row r="3495">
          <cell r="B3495" t="str">
            <v>Biscayne, Florida</v>
          </cell>
          <cell r="H3495">
            <v>70</v>
          </cell>
        </row>
        <row r="3496">
          <cell r="B3496" t="str">
            <v>Biscayne, Florida</v>
          </cell>
          <cell r="H3496">
            <v>70</v>
          </cell>
        </row>
        <row r="3497">
          <cell r="B3497" t="str">
            <v>Biscayne, Florida</v>
          </cell>
          <cell r="H3497">
            <v>70</v>
          </cell>
        </row>
        <row r="3498">
          <cell r="B3498" t="str">
            <v>Biscayne, Florida</v>
          </cell>
          <cell r="H3498">
            <v>70</v>
          </cell>
        </row>
        <row r="3499">
          <cell r="B3499" t="str">
            <v>Biscayne, Florida</v>
          </cell>
          <cell r="H3499">
            <v>70</v>
          </cell>
        </row>
        <row r="3500">
          <cell r="B3500" t="str">
            <v>Biscayne, Florida</v>
          </cell>
          <cell r="H3500">
            <v>70</v>
          </cell>
        </row>
        <row r="3501">
          <cell r="B3501" t="str">
            <v>Biscayne, Florida</v>
          </cell>
          <cell r="H3501">
            <v>70</v>
          </cell>
        </row>
        <row r="3502">
          <cell r="B3502" t="str">
            <v>Biscayne, Florida</v>
          </cell>
          <cell r="H3502">
            <v>70</v>
          </cell>
        </row>
        <row r="3503">
          <cell r="B3503" t="str">
            <v>Biscayne, Florida</v>
          </cell>
          <cell r="H3503">
            <v>70</v>
          </cell>
        </row>
        <row r="3504">
          <cell r="B3504" t="str">
            <v>Biscayne, Florida</v>
          </cell>
          <cell r="H3504">
            <v>70</v>
          </cell>
        </row>
        <row r="3505">
          <cell r="B3505" t="str">
            <v>Biscayne, Florida</v>
          </cell>
          <cell r="H3505">
            <v>70</v>
          </cell>
        </row>
        <row r="3506">
          <cell r="B3506" t="str">
            <v>Biscayne, Florida</v>
          </cell>
          <cell r="H3506">
            <v>70</v>
          </cell>
        </row>
        <row r="3507">
          <cell r="B3507" t="str">
            <v>Biscayne, Florida</v>
          </cell>
          <cell r="H3507">
            <v>70</v>
          </cell>
        </row>
        <row r="3508">
          <cell r="B3508" t="str">
            <v>Biscayne, Florida</v>
          </cell>
          <cell r="H3508">
            <v>70</v>
          </cell>
        </row>
        <row r="3509">
          <cell r="B3509" t="str">
            <v>Biscayne, Florida</v>
          </cell>
          <cell r="H3509">
            <v>70</v>
          </cell>
        </row>
        <row r="3510">
          <cell r="B3510" t="str">
            <v>Biscayne, Florida</v>
          </cell>
          <cell r="H3510">
            <v>70</v>
          </cell>
        </row>
        <row r="3511">
          <cell r="B3511" t="str">
            <v>Biscayne, Florida</v>
          </cell>
          <cell r="H3511">
            <v>70</v>
          </cell>
        </row>
        <row r="3512">
          <cell r="B3512" t="str">
            <v>Biscayne, Florida</v>
          </cell>
          <cell r="H3512">
            <v>70</v>
          </cell>
        </row>
        <row r="3513">
          <cell r="B3513" t="str">
            <v>Biscayne, Florida</v>
          </cell>
          <cell r="H3513">
            <v>70</v>
          </cell>
        </row>
        <row r="3514">
          <cell r="B3514" t="str">
            <v>Biscayne, Florida</v>
          </cell>
          <cell r="H3514">
            <v>70</v>
          </cell>
        </row>
        <row r="3515">
          <cell r="B3515" t="str">
            <v>Biscayne, Florida</v>
          </cell>
          <cell r="H3515">
            <v>70</v>
          </cell>
        </row>
        <row r="3516">
          <cell r="B3516" t="str">
            <v>Biscayne, Florida</v>
          </cell>
          <cell r="H3516">
            <v>70</v>
          </cell>
        </row>
        <row r="3517">
          <cell r="B3517" t="str">
            <v>Biscayne, Florida</v>
          </cell>
          <cell r="H3517">
            <v>70</v>
          </cell>
        </row>
        <row r="3518">
          <cell r="B3518" t="str">
            <v>Biscayne, Florida</v>
          </cell>
          <cell r="H3518">
            <v>70</v>
          </cell>
        </row>
        <row r="3519">
          <cell r="B3519" t="str">
            <v>Biscayne, Florida</v>
          </cell>
          <cell r="H3519">
            <v>70</v>
          </cell>
        </row>
        <row r="3520">
          <cell r="B3520" t="str">
            <v>Biscayne, Florida</v>
          </cell>
          <cell r="H3520">
            <v>70</v>
          </cell>
        </row>
        <row r="3521">
          <cell r="B3521" t="str">
            <v>Biscayne, Florida</v>
          </cell>
          <cell r="H3521">
            <v>70</v>
          </cell>
        </row>
        <row r="3522">
          <cell r="B3522" t="str">
            <v>Biscayne, Florida</v>
          </cell>
          <cell r="H3522">
            <v>70</v>
          </cell>
        </row>
        <row r="3523">
          <cell r="B3523" t="str">
            <v>Biscayne, Florida</v>
          </cell>
          <cell r="H3523">
            <v>70</v>
          </cell>
        </row>
        <row r="3524">
          <cell r="B3524" t="str">
            <v>Biscayne, Florida</v>
          </cell>
          <cell r="H3524">
            <v>70</v>
          </cell>
        </row>
        <row r="3525">
          <cell r="B3525" t="str">
            <v>Biscayne, Florida</v>
          </cell>
          <cell r="H3525">
            <v>70</v>
          </cell>
        </row>
        <row r="3526">
          <cell r="B3526" t="str">
            <v>Biscayne, Florida</v>
          </cell>
          <cell r="H3526">
            <v>70</v>
          </cell>
        </row>
        <row r="3527">
          <cell r="B3527" t="str">
            <v>Biscayne, Florida</v>
          </cell>
          <cell r="H3527">
            <v>70</v>
          </cell>
        </row>
        <row r="3528">
          <cell r="B3528" t="str">
            <v>Biscayne, Florida</v>
          </cell>
          <cell r="H3528">
            <v>70</v>
          </cell>
        </row>
        <row r="3529">
          <cell r="B3529" t="str">
            <v>Biscayne, Florida</v>
          </cell>
          <cell r="H3529">
            <v>70</v>
          </cell>
        </row>
        <row r="3530">
          <cell r="B3530" t="str">
            <v>Biscayne, Florida</v>
          </cell>
          <cell r="H3530">
            <v>70</v>
          </cell>
        </row>
        <row r="3531">
          <cell r="B3531" t="str">
            <v>Biscayne, Florida</v>
          </cell>
          <cell r="H3531">
            <v>70</v>
          </cell>
        </row>
        <row r="3532">
          <cell r="B3532" t="str">
            <v>Biscayne, Florida</v>
          </cell>
          <cell r="H3532">
            <v>70</v>
          </cell>
        </row>
        <row r="3533">
          <cell r="B3533" t="str">
            <v>Biscayne, Florida</v>
          </cell>
          <cell r="H3533">
            <v>70</v>
          </cell>
        </row>
        <row r="3534">
          <cell r="B3534" t="str">
            <v>Biscayne, Florida</v>
          </cell>
          <cell r="H3534">
            <v>70</v>
          </cell>
        </row>
        <row r="3535">
          <cell r="B3535" t="str">
            <v>Biscayne, Florida</v>
          </cell>
          <cell r="H3535">
            <v>70</v>
          </cell>
        </row>
        <row r="3536">
          <cell r="B3536" t="str">
            <v>Biscayne, Florida</v>
          </cell>
          <cell r="H3536">
            <v>70</v>
          </cell>
        </row>
        <row r="3537">
          <cell r="B3537" t="str">
            <v>Biscayne, Florida</v>
          </cell>
          <cell r="H3537">
            <v>70</v>
          </cell>
        </row>
        <row r="3538">
          <cell r="B3538" t="str">
            <v>Biscayne, Florida</v>
          </cell>
          <cell r="H3538">
            <v>70</v>
          </cell>
        </row>
        <row r="3539">
          <cell r="B3539" t="str">
            <v>Biscayne, Florida</v>
          </cell>
          <cell r="H3539">
            <v>70</v>
          </cell>
        </row>
        <row r="3540">
          <cell r="B3540" t="str">
            <v>Biscayne, Florida</v>
          </cell>
          <cell r="H3540">
            <v>70</v>
          </cell>
        </row>
        <row r="3541">
          <cell r="B3541" t="str">
            <v>Biscayne, Florida</v>
          </cell>
          <cell r="H3541">
            <v>70</v>
          </cell>
        </row>
        <row r="3542">
          <cell r="B3542" t="str">
            <v>Biscayne, Florida</v>
          </cell>
          <cell r="H3542">
            <v>70</v>
          </cell>
        </row>
        <row r="3543">
          <cell r="B3543" t="str">
            <v>Biscayne, Florida</v>
          </cell>
          <cell r="H3543">
            <v>70</v>
          </cell>
        </row>
        <row r="3544">
          <cell r="B3544" t="str">
            <v>Biscayne, Florida</v>
          </cell>
          <cell r="H3544">
            <v>70</v>
          </cell>
        </row>
        <row r="3545">
          <cell r="B3545" t="str">
            <v>Biscayne, Florida</v>
          </cell>
          <cell r="H3545">
            <v>70</v>
          </cell>
        </row>
        <row r="3546">
          <cell r="B3546" t="str">
            <v>Biscayne, Florida</v>
          </cell>
          <cell r="H3546">
            <v>70</v>
          </cell>
        </row>
        <row r="3547">
          <cell r="B3547" t="str">
            <v>Biscayne, Florida</v>
          </cell>
          <cell r="H3547">
            <v>70</v>
          </cell>
        </row>
        <row r="3548">
          <cell r="B3548" t="str">
            <v>Biscayne, Florida</v>
          </cell>
          <cell r="H3548">
            <v>70</v>
          </cell>
        </row>
        <row r="3549">
          <cell r="B3549" t="str">
            <v>Biscayne, Florida</v>
          </cell>
          <cell r="H3549">
            <v>70</v>
          </cell>
        </row>
        <row r="3550">
          <cell r="B3550" t="str">
            <v>Biscayne, Florida</v>
          </cell>
          <cell r="H3550">
            <v>70</v>
          </cell>
        </row>
        <row r="3551">
          <cell r="B3551" t="str">
            <v>Biscayne, Florida</v>
          </cell>
          <cell r="H3551">
            <v>70</v>
          </cell>
        </row>
        <row r="3552">
          <cell r="B3552" t="str">
            <v>Biscayne, Florida</v>
          </cell>
          <cell r="H3552">
            <v>70</v>
          </cell>
        </row>
        <row r="3553">
          <cell r="B3553" t="str">
            <v>Biscayne, Florida</v>
          </cell>
          <cell r="H3553">
            <v>70</v>
          </cell>
        </row>
        <row r="3554">
          <cell r="B3554" t="str">
            <v>Biscayne, Florida</v>
          </cell>
          <cell r="H3554">
            <v>70</v>
          </cell>
        </row>
        <row r="3555">
          <cell r="B3555" t="str">
            <v>Biscayne, Florida</v>
          </cell>
          <cell r="H3555">
            <v>70</v>
          </cell>
        </row>
        <row r="3556">
          <cell r="B3556" t="str">
            <v>Biscayne, Florida</v>
          </cell>
          <cell r="H3556">
            <v>70</v>
          </cell>
        </row>
        <row r="3557">
          <cell r="B3557" t="str">
            <v>Biscayne, Florida</v>
          </cell>
          <cell r="H3557">
            <v>70</v>
          </cell>
        </row>
        <row r="3558">
          <cell r="B3558" t="str">
            <v>Biscayne, Florida</v>
          </cell>
          <cell r="H3558">
            <v>70</v>
          </cell>
        </row>
        <row r="3559">
          <cell r="B3559" t="str">
            <v>Biscayne, Florida</v>
          </cell>
          <cell r="H3559">
            <v>70</v>
          </cell>
        </row>
        <row r="3560">
          <cell r="B3560" t="str">
            <v>Biscayne, Florida</v>
          </cell>
          <cell r="H3560">
            <v>70</v>
          </cell>
        </row>
        <row r="3561">
          <cell r="B3561" t="str">
            <v>Biscayne, Florida</v>
          </cell>
          <cell r="H3561">
            <v>70</v>
          </cell>
        </row>
        <row r="3562">
          <cell r="B3562" t="str">
            <v>Biscayne, Florida</v>
          </cell>
          <cell r="H3562">
            <v>70</v>
          </cell>
        </row>
        <row r="3563">
          <cell r="B3563" t="str">
            <v>Biscayne, Florida</v>
          </cell>
          <cell r="H3563">
            <v>70</v>
          </cell>
        </row>
        <row r="3564">
          <cell r="B3564" t="str">
            <v>Biscayne, Florida</v>
          </cell>
          <cell r="H3564">
            <v>70</v>
          </cell>
        </row>
        <row r="3565">
          <cell r="B3565" t="str">
            <v>Biscayne, Florida</v>
          </cell>
          <cell r="H3565">
            <v>70</v>
          </cell>
        </row>
        <row r="3566">
          <cell r="B3566" t="str">
            <v>Biscayne, Florida</v>
          </cell>
          <cell r="H3566">
            <v>70</v>
          </cell>
        </row>
        <row r="3567">
          <cell r="B3567" t="str">
            <v>Biscayne, Florida</v>
          </cell>
          <cell r="H3567">
            <v>70</v>
          </cell>
        </row>
        <row r="3568">
          <cell r="B3568" t="str">
            <v>Biscayne, Florida</v>
          </cell>
          <cell r="H3568">
            <v>70</v>
          </cell>
        </row>
        <row r="3569">
          <cell r="B3569" t="str">
            <v>Biscayne, Florida</v>
          </cell>
          <cell r="H3569">
            <v>70</v>
          </cell>
        </row>
        <row r="3570">
          <cell r="B3570" t="str">
            <v>Biscayne, Florida</v>
          </cell>
          <cell r="H3570">
            <v>70</v>
          </cell>
        </row>
        <row r="3571">
          <cell r="B3571" t="str">
            <v>Biscayne, Florida</v>
          </cell>
          <cell r="H3571">
            <v>70</v>
          </cell>
        </row>
        <row r="3572">
          <cell r="B3572" t="str">
            <v>Biscayne, Florida</v>
          </cell>
          <cell r="H3572">
            <v>70</v>
          </cell>
        </row>
        <row r="3573">
          <cell r="B3573" t="str">
            <v>Biscayne, Florida</v>
          </cell>
          <cell r="H3573">
            <v>70</v>
          </cell>
        </row>
        <row r="3574">
          <cell r="B3574" t="str">
            <v>Biscayne, Florida</v>
          </cell>
          <cell r="H3574">
            <v>70</v>
          </cell>
        </row>
        <row r="3575">
          <cell r="B3575" t="str">
            <v>Biscayne, Florida</v>
          </cell>
          <cell r="H3575">
            <v>70</v>
          </cell>
        </row>
        <row r="3576">
          <cell r="B3576" t="str">
            <v>Biscayne, Florida</v>
          </cell>
          <cell r="H3576">
            <v>70</v>
          </cell>
        </row>
        <row r="3577">
          <cell r="B3577" t="str">
            <v>Biscayne, Florida</v>
          </cell>
          <cell r="H3577">
            <v>70</v>
          </cell>
        </row>
        <row r="3578">
          <cell r="B3578" t="str">
            <v>Biscayne, Florida</v>
          </cell>
          <cell r="H3578">
            <v>70</v>
          </cell>
        </row>
        <row r="3579">
          <cell r="B3579" t="str">
            <v>Biscayne, Florida</v>
          </cell>
          <cell r="H3579">
            <v>70</v>
          </cell>
        </row>
        <row r="3580">
          <cell r="B3580" t="str">
            <v>Biscayne, Florida</v>
          </cell>
          <cell r="H3580">
            <v>70</v>
          </cell>
        </row>
        <row r="3581">
          <cell r="B3581" t="str">
            <v>Biscayne, Florida</v>
          </cell>
          <cell r="H3581">
            <v>70</v>
          </cell>
        </row>
        <row r="3582">
          <cell r="B3582" t="str">
            <v>Biscayne, Florida</v>
          </cell>
          <cell r="H3582">
            <v>70</v>
          </cell>
        </row>
        <row r="3583">
          <cell r="B3583" t="str">
            <v>Biscayne, Florida</v>
          </cell>
          <cell r="H3583">
            <v>70</v>
          </cell>
        </row>
        <row r="3584">
          <cell r="B3584" t="str">
            <v>Biscayne, Florida</v>
          </cell>
          <cell r="H3584">
            <v>70</v>
          </cell>
        </row>
        <row r="3585">
          <cell r="B3585" t="str">
            <v>Biscayne, Florida</v>
          </cell>
          <cell r="H3585">
            <v>70</v>
          </cell>
        </row>
        <row r="3586">
          <cell r="B3586" t="str">
            <v>Biscayne, Florida</v>
          </cell>
          <cell r="H3586">
            <v>70</v>
          </cell>
        </row>
        <row r="3587">
          <cell r="B3587" t="str">
            <v>Biscayne, Florida</v>
          </cell>
          <cell r="H3587">
            <v>70</v>
          </cell>
        </row>
        <row r="3588">
          <cell r="B3588" t="str">
            <v>Biscayne, Florida</v>
          </cell>
          <cell r="H3588">
            <v>70</v>
          </cell>
        </row>
        <row r="3589">
          <cell r="B3589" t="str">
            <v>Biscayne, Florida</v>
          </cell>
          <cell r="H3589">
            <v>70</v>
          </cell>
        </row>
        <row r="3590">
          <cell r="B3590" t="str">
            <v>Biscayne, Florida</v>
          </cell>
          <cell r="H3590">
            <v>70</v>
          </cell>
        </row>
        <row r="3591">
          <cell r="B3591" t="str">
            <v>Biscayne, Florida</v>
          </cell>
          <cell r="H3591">
            <v>70</v>
          </cell>
        </row>
        <row r="3592">
          <cell r="B3592" t="str">
            <v>Biscayne, Florida</v>
          </cell>
          <cell r="H3592">
            <v>70</v>
          </cell>
        </row>
        <row r="3593">
          <cell r="B3593" t="str">
            <v>Biscayne, Florida</v>
          </cell>
          <cell r="H3593">
            <v>70</v>
          </cell>
        </row>
        <row r="3594">
          <cell r="B3594" t="str">
            <v>Biscayne, Florida</v>
          </cell>
          <cell r="H3594">
            <v>70</v>
          </cell>
        </row>
        <row r="3595">
          <cell r="B3595" t="str">
            <v>Biscayne, Florida</v>
          </cell>
          <cell r="H3595">
            <v>70</v>
          </cell>
        </row>
        <row r="3596">
          <cell r="B3596" t="str">
            <v>Biscayne, Florida</v>
          </cell>
          <cell r="H3596">
            <v>70</v>
          </cell>
        </row>
        <row r="3597">
          <cell r="B3597" t="str">
            <v>Biscayne, Florida</v>
          </cell>
          <cell r="H3597">
            <v>70</v>
          </cell>
        </row>
        <row r="3598">
          <cell r="B3598" t="str">
            <v>Biscayne, Florida</v>
          </cell>
          <cell r="H3598">
            <v>70</v>
          </cell>
        </row>
        <row r="3599">
          <cell r="B3599" t="str">
            <v>Biscayne, Florida</v>
          </cell>
          <cell r="H3599">
            <v>70</v>
          </cell>
        </row>
        <row r="3600">
          <cell r="B3600" t="str">
            <v>Biscayne, Florida</v>
          </cell>
          <cell r="H3600">
            <v>70</v>
          </cell>
        </row>
        <row r="3601">
          <cell r="B3601" t="str">
            <v>Biscayne, Florida</v>
          </cell>
          <cell r="H3601">
            <v>70</v>
          </cell>
        </row>
        <row r="3602">
          <cell r="B3602" t="str">
            <v>Biscayne, Florida</v>
          </cell>
          <cell r="H3602">
            <v>70</v>
          </cell>
        </row>
        <row r="3603">
          <cell r="B3603" t="str">
            <v>Biscayne, Florida</v>
          </cell>
          <cell r="H3603">
            <v>70</v>
          </cell>
        </row>
        <row r="3604">
          <cell r="B3604" t="str">
            <v>Biscayne, Florida</v>
          </cell>
          <cell r="H3604">
            <v>70</v>
          </cell>
        </row>
        <row r="3605">
          <cell r="B3605" t="str">
            <v>Biscayne, Florida</v>
          </cell>
          <cell r="H3605">
            <v>70</v>
          </cell>
        </row>
        <row r="3606">
          <cell r="B3606" t="str">
            <v>Biscayne, Florida</v>
          </cell>
          <cell r="H3606">
            <v>70</v>
          </cell>
        </row>
        <row r="3607">
          <cell r="B3607" t="str">
            <v>Biscayne, Florida</v>
          </cell>
          <cell r="H3607">
            <v>70</v>
          </cell>
        </row>
        <row r="3608">
          <cell r="B3608" t="str">
            <v>Biscayne, Florida</v>
          </cell>
          <cell r="H3608">
            <v>70</v>
          </cell>
        </row>
        <row r="3609">
          <cell r="B3609" t="str">
            <v>Biscayne, Florida</v>
          </cell>
          <cell r="H3609">
            <v>70</v>
          </cell>
        </row>
        <row r="3610">
          <cell r="B3610" t="str">
            <v>Biscayne, Florida</v>
          </cell>
          <cell r="H3610">
            <v>70</v>
          </cell>
        </row>
        <row r="3611">
          <cell r="B3611" t="str">
            <v>Biscayne, Florida</v>
          </cell>
          <cell r="H3611">
            <v>70</v>
          </cell>
        </row>
        <row r="3612">
          <cell r="B3612" t="str">
            <v>Biscayne, Florida</v>
          </cell>
          <cell r="H3612">
            <v>70</v>
          </cell>
        </row>
        <row r="3613">
          <cell r="B3613" t="str">
            <v>Biscayne, Florida</v>
          </cell>
          <cell r="H3613">
            <v>70</v>
          </cell>
        </row>
        <row r="3614">
          <cell r="B3614" t="str">
            <v>Biscayne, Florida</v>
          </cell>
          <cell r="H3614">
            <v>70</v>
          </cell>
        </row>
        <row r="3615">
          <cell r="B3615" t="str">
            <v>Biscayne, Florida</v>
          </cell>
          <cell r="H3615">
            <v>70</v>
          </cell>
        </row>
        <row r="3616">
          <cell r="B3616" t="str">
            <v>Biscayne, Florida</v>
          </cell>
          <cell r="H3616">
            <v>70</v>
          </cell>
        </row>
        <row r="3617">
          <cell r="B3617" t="str">
            <v>Biscayne, Florida</v>
          </cell>
          <cell r="H3617">
            <v>70</v>
          </cell>
        </row>
        <row r="3618">
          <cell r="B3618" t="str">
            <v>Biscayne, Florida</v>
          </cell>
          <cell r="H3618">
            <v>70</v>
          </cell>
        </row>
        <row r="3619">
          <cell r="B3619" t="str">
            <v>Biscayne, Florida</v>
          </cell>
          <cell r="H3619">
            <v>70</v>
          </cell>
        </row>
        <row r="3620">
          <cell r="B3620" t="str">
            <v>Biscayne, Florida</v>
          </cell>
          <cell r="H3620">
            <v>70</v>
          </cell>
        </row>
        <row r="3621">
          <cell r="B3621" t="str">
            <v>Biscayne, Florida</v>
          </cell>
          <cell r="H3621">
            <v>70</v>
          </cell>
        </row>
        <row r="3622">
          <cell r="B3622" t="str">
            <v>Biscayne, Florida</v>
          </cell>
          <cell r="H3622">
            <v>70</v>
          </cell>
        </row>
        <row r="3623">
          <cell r="B3623" t="str">
            <v>Biscayne, Florida</v>
          </cell>
          <cell r="H3623">
            <v>70</v>
          </cell>
        </row>
        <row r="3624">
          <cell r="B3624" t="str">
            <v>Biscayne, Florida</v>
          </cell>
          <cell r="H3624">
            <v>70</v>
          </cell>
        </row>
        <row r="3625">
          <cell r="B3625" t="str">
            <v>Biscayne, Florida</v>
          </cell>
          <cell r="H3625">
            <v>70</v>
          </cell>
        </row>
        <row r="3626">
          <cell r="B3626" t="str">
            <v>Biscayne, Florida</v>
          </cell>
          <cell r="H3626">
            <v>70</v>
          </cell>
        </row>
        <row r="3627">
          <cell r="B3627" t="str">
            <v>Biscayne, Florida</v>
          </cell>
          <cell r="H3627">
            <v>70</v>
          </cell>
        </row>
        <row r="3628">
          <cell r="B3628" t="str">
            <v>Biscayne, Florida</v>
          </cell>
          <cell r="H3628">
            <v>70</v>
          </cell>
        </row>
        <row r="3629">
          <cell r="B3629" t="str">
            <v>Biscayne, Florida</v>
          </cell>
          <cell r="H3629">
            <v>70</v>
          </cell>
        </row>
        <row r="3630">
          <cell r="B3630" t="str">
            <v>Biscayne, Florida</v>
          </cell>
          <cell r="H3630">
            <v>70</v>
          </cell>
        </row>
        <row r="3631">
          <cell r="B3631" t="str">
            <v>Biscayne, Florida</v>
          </cell>
          <cell r="H3631">
            <v>70</v>
          </cell>
        </row>
        <row r="3632">
          <cell r="B3632" t="str">
            <v>Biscayne, Florida</v>
          </cell>
          <cell r="H3632">
            <v>70</v>
          </cell>
        </row>
        <row r="3633">
          <cell r="B3633" t="str">
            <v>Biscayne, Florida</v>
          </cell>
          <cell r="H3633">
            <v>70</v>
          </cell>
        </row>
        <row r="3634">
          <cell r="B3634" t="str">
            <v>Biscayne, Florida</v>
          </cell>
          <cell r="H3634">
            <v>70</v>
          </cell>
        </row>
        <row r="3635">
          <cell r="B3635" t="str">
            <v>Biscayne, Florida</v>
          </cell>
          <cell r="H3635">
            <v>70</v>
          </cell>
        </row>
        <row r="3636">
          <cell r="B3636" t="str">
            <v>Biscayne, Florida</v>
          </cell>
          <cell r="H3636">
            <v>70</v>
          </cell>
        </row>
        <row r="3637">
          <cell r="B3637" t="str">
            <v>Biscayne, Florida</v>
          </cell>
          <cell r="H3637">
            <v>70</v>
          </cell>
        </row>
        <row r="3638">
          <cell r="B3638" t="str">
            <v>Biscayne, Florida</v>
          </cell>
          <cell r="H3638">
            <v>70</v>
          </cell>
        </row>
        <row r="3639">
          <cell r="B3639" t="str">
            <v>Biscayne, Florida</v>
          </cell>
          <cell r="H3639">
            <v>70</v>
          </cell>
        </row>
        <row r="3640">
          <cell r="B3640" t="str">
            <v>Biscayne, Florida</v>
          </cell>
          <cell r="H3640">
            <v>70</v>
          </cell>
        </row>
        <row r="3641">
          <cell r="B3641" t="str">
            <v>Biscayne, Florida</v>
          </cell>
          <cell r="H3641">
            <v>70</v>
          </cell>
        </row>
        <row r="3642">
          <cell r="B3642" t="str">
            <v>Biscayne, Florida</v>
          </cell>
          <cell r="H3642">
            <v>70</v>
          </cell>
        </row>
        <row r="3643">
          <cell r="B3643" t="str">
            <v>Biscayne, Florida</v>
          </cell>
          <cell r="H3643">
            <v>70</v>
          </cell>
        </row>
        <row r="3644">
          <cell r="B3644" t="str">
            <v>Biscayne, Florida</v>
          </cell>
          <cell r="H3644">
            <v>70</v>
          </cell>
        </row>
        <row r="3645">
          <cell r="B3645" t="str">
            <v>Biscayne, Florida</v>
          </cell>
          <cell r="H3645">
            <v>70</v>
          </cell>
        </row>
        <row r="3646">
          <cell r="B3646" t="str">
            <v>Biscayne, Florida</v>
          </cell>
          <cell r="H3646">
            <v>70</v>
          </cell>
        </row>
        <row r="3647">
          <cell r="B3647" t="str">
            <v>Biscayne, Florida</v>
          </cell>
          <cell r="H3647">
            <v>70</v>
          </cell>
        </row>
        <row r="3648">
          <cell r="B3648" t="str">
            <v>Biscayne, Florida</v>
          </cell>
          <cell r="H3648">
            <v>70</v>
          </cell>
        </row>
        <row r="3649">
          <cell r="B3649" t="str">
            <v>Biscayne, Florida</v>
          </cell>
          <cell r="H3649">
            <v>70</v>
          </cell>
        </row>
        <row r="3650">
          <cell r="B3650" t="str">
            <v>Biscayne, Florida</v>
          </cell>
          <cell r="H3650">
            <v>70</v>
          </cell>
        </row>
        <row r="3651">
          <cell r="B3651" t="str">
            <v>Biscayne, Florida</v>
          </cell>
          <cell r="H3651">
            <v>70</v>
          </cell>
        </row>
        <row r="3652">
          <cell r="B3652" t="str">
            <v>Biscayne, Florida</v>
          </cell>
          <cell r="H3652">
            <v>70</v>
          </cell>
        </row>
        <row r="3653">
          <cell r="B3653" t="str">
            <v>Biscayne, Florida</v>
          </cell>
          <cell r="H3653">
            <v>70</v>
          </cell>
        </row>
        <row r="3654">
          <cell r="B3654" t="str">
            <v>Biscayne, Florida</v>
          </cell>
          <cell r="H3654">
            <v>70</v>
          </cell>
        </row>
        <row r="3655">
          <cell r="B3655" t="str">
            <v>Biscayne, Florida</v>
          </cell>
          <cell r="H3655">
            <v>70</v>
          </cell>
        </row>
        <row r="3656">
          <cell r="B3656" t="str">
            <v>Biscayne, Florida</v>
          </cell>
          <cell r="H3656">
            <v>70</v>
          </cell>
        </row>
        <row r="3657">
          <cell r="B3657" t="str">
            <v>Biscayne, Florida</v>
          </cell>
          <cell r="H3657">
            <v>70</v>
          </cell>
        </row>
        <row r="3658">
          <cell r="B3658" t="str">
            <v>Biscayne, Florida</v>
          </cell>
          <cell r="H3658">
            <v>70</v>
          </cell>
        </row>
        <row r="3659">
          <cell r="B3659" t="str">
            <v>Biscayne, Florida</v>
          </cell>
          <cell r="H3659">
            <v>70</v>
          </cell>
        </row>
        <row r="3660">
          <cell r="B3660" t="str">
            <v>Biscayne, Florida</v>
          </cell>
          <cell r="H3660">
            <v>70</v>
          </cell>
        </row>
        <row r="3661">
          <cell r="B3661" t="str">
            <v>Biscayne, Florida</v>
          </cell>
          <cell r="H3661">
            <v>70</v>
          </cell>
        </row>
        <row r="3662">
          <cell r="B3662" t="str">
            <v>Biscayne, Florida</v>
          </cell>
          <cell r="H3662">
            <v>70</v>
          </cell>
        </row>
        <row r="3663">
          <cell r="B3663" t="str">
            <v>Biscayne, Florida</v>
          </cell>
          <cell r="H3663">
            <v>70</v>
          </cell>
        </row>
        <row r="3664">
          <cell r="B3664" t="str">
            <v>Biscayne, Florida</v>
          </cell>
          <cell r="H3664">
            <v>70</v>
          </cell>
        </row>
        <row r="3665">
          <cell r="B3665" t="str">
            <v>Biscayne, Florida</v>
          </cell>
          <cell r="H3665">
            <v>70</v>
          </cell>
        </row>
        <row r="3666">
          <cell r="B3666" t="str">
            <v>Biscayne, Florida</v>
          </cell>
          <cell r="H3666">
            <v>70</v>
          </cell>
        </row>
        <row r="3667">
          <cell r="B3667" t="str">
            <v>Biscayne, Florida</v>
          </cell>
          <cell r="H3667">
            <v>70</v>
          </cell>
        </row>
        <row r="3668">
          <cell r="B3668" t="str">
            <v>Biscayne, Florida</v>
          </cell>
          <cell r="H3668">
            <v>70</v>
          </cell>
        </row>
        <row r="3669">
          <cell r="B3669" t="str">
            <v>Biscayne, Florida</v>
          </cell>
          <cell r="H3669">
            <v>70</v>
          </cell>
        </row>
        <row r="3670">
          <cell r="B3670" t="str">
            <v>Biscayne, Florida</v>
          </cell>
          <cell r="H3670">
            <v>70</v>
          </cell>
        </row>
        <row r="3671">
          <cell r="B3671" t="str">
            <v>Biscayne, Florida</v>
          </cell>
          <cell r="H3671">
            <v>70</v>
          </cell>
        </row>
        <row r="3672">
          <cell r="B3672" t="str">
            <v>Biscayne, Florida</v>
          </cell>
          <cell r="H3672">
            <v>70</v>
          </cell>
        </row>
        <row r="3673">
          <cell r="B3673" t="str">
            <v>Biscayne, Florida</v>
          </cell>
          <cell r="H3673">
            <v>70</v>
          </cell>
        </row>
        <row r="3674">
          <cell r="B3674" t="str">
            <v>Biscayne, Florida</v>
          </cell>
          <cell r="H3674">
            <v>70</v>
          </cell>
        </row>
        <row r="3675">
          <cell r="B3675" t="str">
            <v>Biscayne, Florida</v>
          </cell>
          <cell r="H3675">
            <v>70</v>
          </cell>
        </row>
        <row r="3676">
          <cell r="B3676" t="str">
            <v>Biscayne, Florida</v>
          </cell>
          <cell r="H3676">
            <v>70</v>
          </cell>
        </row>
        <row r="3677">
          <cell r="B3677" t="str">
            <v>Biscayne, Florida</v>
          </cell>
          <cell r="H3677">
            <v>70</v>
          </cell>
        </row>
        <row r="3678">
          <cell r="B3678" t="str">
            <v>Biscayne, Florida</v>
          </cell>
          <cell r="H3678">
            <v>70</v>
          </cell>
        </row>
        <row r="3679">
          <cell r="B3679" t="str">
            <v>Biscayne, Florida</v>
          </cell>
          <cell r="H3679">
            <v>70</v>
          </cell>
        </row>
        <row r="3680">
          <cell r="B3680" t="str">
            <v>Biscayne, Florida</v>
          </cell>
          <cell r="H3680">
            <v>70</v>
          </cell>
        </row>
        <row r="3681">
          <cell r="B3681" t="str">
            <v>Biscayne, Florida</v>
          </cell>
          <cell r="H3681">
            <v>70</v>
          </cell>
        </row>
        <row r="3682">
          <cell r="B3682" t="str">
            <v>Biscayne, Florida</v>
          </cell>
          <cell r="H3682">
            <v>70</v>
          </cell>
        </row>
        <row r="3683">
          <cell r="B3683" t="str">
            <v>Biscayne, Florida</v>
          </cell>
          <cell r="H3683">
            <v>70</v>
          </cell>
        </row>
        <row r="3684">
          <cell r="B3684" t="str">
            <v>Biscayne, Florida</v>
          </cell>
          <cell r="H3684">
            <v>70</v>
          </cell>
        </row>
        <row r="3685">
          <cell r="B3685" t="str">
            <v>Biscayne, Florida</v>
          </cell>
          <cell r="H3685">
            <v>70</v>
          </cell>
        </row>
        <row r="3686">
          <cell r="B3686" t="str">
            <v>Biscayne, Florida</v>
          </cell>
          <cell r="H3686">
            <v>70</v>
          </cell>
        </row>
        <row r="3687">
          <cell r="B3687" t="str">
            <v>Biscayne, Florida</v>
          </cell>
          <cell r="H3687">
            <v>70</v>
          </cell>
        </row>
        <row r="3688">
          <cell r="B3688" t="str">
            <v>Biscayne, Florida</v>
          </cell>
          <cell r="H3688">
            <v>70</v>
          </cell>
        </row>
        <row r="3689">
          <cell r="B3689" t="str">
            <v>Biscayne, Florida</v>
          </cell>
          <cell r="H3689">
            <v>70</v>
          </cell>
        </row>
        <row r="3690">
          <cell r="B3690" t="str">
            <v>Biscayne, Florida</v>
          </cell>
          <cell r="H3690">
            <v>70</v>
          </cell>
        </row>
        <row r="3691">
          <cell r="B3691" t="str">
            <v>Biscayne, Florida</v>
          </cell>
          <cell r="H3691">
            <v>70</v>
          </cell>
        </row>
        <row r="3692">
          <cell r="B3692" t="str">
            <v>Biscayne, Florida</v>
          </cell>
          <cell r="H3692">
            <v>70</v>
          </cell>
        </row>
        <row r="3693">
          <cell r="B3693" t="str">
            <v>Biscayne, Florida</v>
          </cell>
          <cell r="H3693">
            <v>70</v>
          </cell>
        </row>
        <row r="3694">
          <cell r="B3694" t="str">
            <v>Biscayne, Florida</v>
          </cell>
          <cell r="H3694">
            <v>70</v>
          </cell>
        </row>
        <row r="3695">
          <cell r="B3695" t="str">
            <v>Biscayne, Florida</v>
          </cell>
          <cell r="H3695">
            <v>70</v>
          </cell>
        </row>
        <row r="3696">
          <cell r="B3696" t="str">
            <v>Biscayne, Florida</v>
          </cell>
          <cell r="H3696">
            <v>70</v>
          </cell>
        </row>
        <row r="3697">
          <cell r="B3697" t="str">
            <v>Biscayne, Florida</v>
          </cell>
          <cell r="H3697">
            <v>70</v>
          </cell>
        </row>
        <row r="3698">
          <cell r="B3698" t="str">
            <v>Biscayne, Florida</v>
          </cell>
          <cell r="H3698">
            <v>70</v>
          </cell>
        </row>
        <row r="3699">
          <cell r="B3699" t="str">
            <v>Biscayne, Florida</v>
          </cell>
          <cell r="H3699">
            <v>70</v>
          </cell>
        </row>
        <row r="3700">
          <cell r="B3700" t="str">
            <v>Biscayne, Florida</v>
          </cell>
          <cell r="H3700">
            <v>70</v>
          </cell>
        </row>
        <row r="3701">
          <cell r="B3701" t="str">
            <v>Biscayne, Florida</v>
          </cell>
          <cell r="H3701">
            <v>70</v>
          </cell>
        </row>
        <row r="3702">
          <cell r="B3702" t="str">
            <v>Biscayne, Florida</v>
          </cell>
          <cell r="H3702">
            <v>70</v>
          </cell>
        </row>
        <row r="3703">
          <cell r="B3703" t="str">
            <v>Biscayne, Florida</v>
          </cell>
          <cell r="H3703">
            <v>70</v>
          </cell>
        </row>
        <row r="3704">
          <cell r="B3704" t="str">
            <v>Biscayne, Florida</v>
          </cell>
          <cell r="H3704">
            <v>70</v>
          </cell>
        </row>
        <row r="3705">
          <cell r="B3705" t="str">
            <v>Biscayne, Florida</v>
          </cell>
          <cell r="H3705">
            <v>70</v>
          </cell>
        </row>
        <row r="3706">
          <cell r="B3706" t="str">
            <v>Biscayne, Florida</v>
          </cell>
          <cell r="H3706">
            <v>70</v>
          </cell>
        </row>
        <row r="3707">
          <cell r="B3707" t="str">
            <v>Biscayne, Florida</v>
          </cell>
          <cell r="H3707">
            <v>70</v>
          </cell>
        </row>
        <row r="3708">
          <cell r="B3708" t="str">
            <v>Biscayne, Florida</v>
          </cell>
          <cell r="H3708">
            <v>70</v>
          </cell>
        </row>
        <row r="3709">
          <cell r="B3709" t="str">
            <v>Biscayne, Florida</v>
          </cell>
          <cell r="H3709">
            <v>70</v>
          </cell>
        </row>
        <row r="3710">
          <cell r="B3710" t="str">
            <v>Biscayne, Florida</v>
          </cell>
          <cell r="H3710">
            <v>70</v>
          </cell>
        </row>
        <row r="3711">
          <cell r="B3711" t="str">
            <v>Biscayne, Florida</v>
          </cell>
          <cell r="H3711">
            <v>70</v>
          </cell>
        </row>
        <row r="3712">
          <cell r="B3712" t="str">
            <v>Biscayne, Florida</v>
          </cell>
          <cell r="H3712">
            <v>70</v>
          </cell>
        </row>
        <row r="3713">
          <cell r="B3713" t="str">
            <v>Biscayne, Florida</v>
          </cell>
          <cell r="H3713">
            <v>70</v>
          </cell>
        </row>
        <row r="3714">
          <cell r="B3714" t="str">
            <v>Biscayne, Florida</v>
          </cell>
          <cell r="H3714">
            <v>70</v>
          </cell>
        </row>
        <row r="3715">
          <cell r="B3715" t="str">
            <v>Biscayne, Florida</v>
          </cell>
          <cell r="H3715">
            <v>70</v>
          </cell>
        </row>
        <row r="3716">
          <cell r="B3716" t="str">
            <v>Biscayne, Florida</v>
          </cell>
          <cell r="H3716">
            <v>70</v>
          </cell>
        </row>
        <row r="3717">
          <cell r="B3717" t="str">
            <v>Biscayne, Florida</v>
          </cell>
          <cell r="H3717">
            <v>70</v>
          </cell>
        </row>
        <row r="3718">
          <cell r="B3718" t="str">
            <v>Biscayne, Florida</v>
          </cell>
          <cell r="H3718">
            <v>70</v>
          </cell>
        </row>
        <row r="3719">
          <cell r="B3719" t="str">
            <v>Biscayne, Florida</v>
          </cell>
          <cell r="H3719">
            <v>70</v>
          </cell>
        </row>
        <row r="3720">
          <cell r="B3720" t="str">
            <v>Biscayne, Florida</v>
          </cell>
          <cell r="H3720">
            <v>70</v>
          </cell>
        </row>
        <row r="3721">
          <cell r="B3721" t="str">
            <v>Biscayne, Florida</v>
          </cell>
          <cell r="H3721">
            <v>70</v>
          </cell>
        </row>
        <row r="3722">
          <cell r="B3722" t="str">
            <v>Biscayne, Florida</v>
          </cell>
          <cell r="H3722">
            <v>70</v>
          </cell>
        </row>
        <row r="3723">
          <cell r="B3723" t="str">
            <v>Biscayne, Florida</v>
          </cell>
          <cell r="H3723">
            <v>70</v>
          </cell>
        </row>
        <row r="3724">
          <cell r="B3724" t="str">
            <v>Biscayne, Florida</v>
          </cell>
          <cell r="H3724">
            <v>70</v>
          </cell>
        </row>
        <row r="3725">
          <cell r="B3725" t="str">
            <v>Biscayne, Florida</v>
          </cell>
          <cell r="H3725">
            <v>70</v>
          </cell>
        </row>
        <row r="3726">
          <cell r="B3726" t="str">
            <v>Biscayne, Florida</v>
          </cell>
          <cell r="H3726">
            <v>70</v>
          </cell>
        </row>
        <row r="3727">
          <cell r="B3727" t="str">
            <v>Biscayne, Florida</v>
          </cell>
          <cell r="H3727">
            <v>70</v>
          </cell>
        </row>
        <row r="3728">
          <cell r="B3728" t="str">
            <v>Biscayne, Florida</v>
          </cell>
          <cell r="H3728">
            <v>70</v>
          </cell>
        </row>
        <row r="3729">
          <cell r="B3729" t="str">
            <v>Biscayne, Florida</v>
          </cell>
          <cell r="H3729">
            <v>70</v>
          </cell>
        </row>
        <row r="3730">
          <cell r="B3730" t="str">
            <v>Biscayne, Florida</v>
          </cell>
          <cell r="H3730">
            <v>70</v>
          </cell>
        </row>
        <row r="3731">
          <cell r="B3731" t="str">
            <v>Biscayne, Florida</v>
          </cell>
          <cell r="H3731">
            <v>70</v>
          </cell>
        </row>
        <row r="3732">
          <cell r="B3732" t="str">
            <v>Biscayne, Florida</v>
          </cell>
          <cell r="H3732">
            <v>70</v>
          </cell>
        </row>
        <row r="3733">
          <cell r="B3733" t="str">
            <v>Biscayne, Florida</v>
          </cell>
          <cell r="H3733">
            <v>70</v>
          </cell>
        </row>
        <row r="3734">
          <cell r="B3734" t="str">
            <v>Biscayne, Florida</v>
          </cell>
          <cell r="H3734">
            <v>70</v>
          </cell>
        </row>
        <row r="3735">
          <cell r="B3735" t="str">
            <v>Biscayne, Florida</v>
          </cell>
          <cell r="H3735">
            <v>70</v>
          </cell>
        </row>
        <row r="3736">
          <cell r="B3736" t="str">
            <v>Biscayne, Florida</v>
          </cell>
          <cell r="H3736">
            <v>70</v>
          </cell>
        </row>
        <row r="3737">
          <cell r="B3737" t="str">
            <v>Biscayne, Florida</v>
          </cell>
          <cell r="H3737">
            <v>70</v>
          </cell>
        </row>
        <row r="3738">
          <cell r="B3738" t="str">
            <v>Biscayne, Florida</v>
          </cell>
          <cell r="H3738">
            <v>70</v>
          </cell>
        </row>
        <row r="3739">
          <cell r="B3739" t="str">
            <v>Biscayne, Florida</v>
          </cell>
          <cell r="H3739">
            <v>70</v>
          </cell>
        </row>
        <row r="3740">
          <cell r="B3740" t="str">
            <v>Biscayne, Florida</v>
          </cell>
          <cell r="H3740">
            <v>70</v>
          </cell>
        </row>
        <row r="3741">
          <cell r="B3741" t="str">
            <v>Biscayne, Florida</v>
          </cell>
          <cell r="H3741">
            <v>70</v>
          </cell>
        </row>
        <row r="3742">
          <cell r="B3742" t="str">
            <v>Biscayne, Florida</v>
          </cell>
          <cell r="H3742">
            <v>70</v>
          </cell>
        </row>
        <row r="3743">
          <cell r="B3743" t="str">
            <v>Biscayne, Florida</v>
          </cell>
          <cell r="H3743">
            <v>70</v>
          </cell>
        </row>
        <row r="3744">
          <cell r="B3744" t="str">
            <v>Biscayne, Florida</v>
          </cell>
          <cell r="H3744">
            <v>70</v>
          </cell>
        </row>
        <row r="3745">
          <cell r="B3745" t="str">
            <v>Biscayne, Florida</v>
          </cell>
          <cell r="H3745">
            <v>70</v>
          </cell>
        </row>
        <row r="3746">
          <cell r="B3746" t="str">
            <v>Biscayne, Florida</v>
          </cell>
          <cell r="H3746">
            <v>70</v>
          </cell>
        </row>
        <row r="3747">
          <cell r="B3747" t="str">
            <v>Biscayne, Florida</v>
          </cell>
          <cell r="H3747">
            <v>70</v>
          </cell>
        </row>
        <row r="3748">
          <cell r="B3748" t="str">
            <v>Biscayne, Florida</v>
          </cell>
          <cell r="H3748">
            <v>70</v>
          </cell>
        </row>
        <row r="3749">
          <cell r="B3749" t="str">
            <v>Biscayne, Florida</v>
          </cell>
          <cell r="H3749">
            <v>70</v>
          </cell>
        </row>
        <row r="3750">
          <cell r="B3750" t="str">
            <v>Biscayne, Florida</v>
          </cell>
          <cell r="H3750">
            <v>70</v>
          </cell>
        </row>
        <row r="3751">
          <cell r="B3751" t="str">
            <v>Biscayne, Florida</v>
          </cell>
          <cell r="H3751">
            <v>70</v>
          </cell>
        </row>
        <row r="3752">
          <cell r="B3752" t="str">
            <v>Biscayne, Florida</v>
          </cell>
          <cell r="H3752">
            <v>70</v>
          </cell>
        </row>
        <row r="3753">
          <cell r="B3753" t="str">
            <v>Biscayne, Florida</v>
          </cell>
          <cell r="H3753">
            <v>70</v>
          </cell>
        </row>
        <row r="3754">
          <cell r="B3754" t="str">
            <v>Biscayne, Florida</v>
          </cell>
          <cell r="H3754">
            <v>70</v>
          </cell>
        </row>
        <row r="3755">
          <cell r="B3755" t="str">
            <v>Biscayne, Florida</v>
          </cell>
          <cell r="H3755">
            <v>70</v>
          </cell>
        </row>
        <row r="3756">
          <cell r="B3756" t="str">
            <v>Biscayne, Florida</v>
          </cell>
          <cell r="H3756">
            <v>70</v>
          </cell>
        </row>
        <row r="3757">
          <cell r="B3757" t="str">
            <v>Biscayne, Florida</v>
          </cell>
          <cell r="H3757">
            <v>70</v>
          </cell>
        </row>
        <row r="3758">
          <cell r="B3758" t="str">
            <v>Biscayne, Florida</v>
          </cell>
          <cell r="H3758">
            <v>70</v>
          </cell>
        </row>
        <row r="3759">
          <cell r="B3759" t="str">
            <v>Biscayne, Florida</v>
          </cell>
          <cell r="H3759">
            <v>70</v>
          </cell>
        </row>
        <row r="3760">
          <cell r="B3760" t="str">
            <v>Biscayne, Florida</v>
          </cell>
          <cell r="H3760">
            <v>70</v>
          </cell>
        </row>
        <row r="3761">
          <cell r="B3761" t="str">
            <v>Biscayne, Florida</v>
          </cell>
          <cell r="H3761">
            <v>70</v>
          </cell>
        </row>
        <row r="3762">
          <cell r="B3762" t="str">
            <v>Biscayne, Florida</v>
          </cell>
          <cell r="H3762">
            <v>70</v>
          </cell>
        </row>
        <row r="3763">
          <cell r="B3763" t="str">
            <v>Biscayne, Florida</v>
          </cell>
          <cell r="H3763">
            <v>70</v>
          </cell>
        </row>
        <row r="3764">
          <cell r="B3764" t="str">
            <v>Biscayne, Florida</v>
          </cell>
          <cell r="H3764">
            <v>70</v>
          </cell>
        </row>
        <row r="3765">
          <cell r="B3765" t="str">
            <v>Biscayne, Florida</v>
          </cell>
          <cell r="H3765">
            <v>70</v>
          </cell>
        </row>
        <row r="3766">
          <cell r="B3766" t="str">
            <v>Biscayne, Florida</v>
          </cell>
          <cell r="H3766">
            <v>70</v>
          </cell>
        </row>
        <row r="3767">
          <cell r="B3767" t="str">
            <v>Biscayne, Florida</v>
          </cell>
          <cell r="H3767">
            <v>70</v>
          </cell>
        </row>
        <row r="3768">
          <cell r="B3768" t="str">
            <v>Biscayne, Florida</v>
          </cell>
          <cell r="H3768">
            <v>70</v>
          </cell>
        </row>
        <row r="3769">
          <cell r="B3769" t="str">
            <v>Biscayne, Florida</v>
          </cell>
          <cell r="H3769">
            <v>70</v>
          </cell>
        </row>
        <row r="3770">
          <cell r="B3770" t="str">
            <v>Biscayne, Florida</v>
          </cell>
          <cell r="H3770">
            <v>70</v>
          </cell>
        </row>
        <row r="3771">
          <cell r="B3771" t="str">
            <v>Biscayne, Florida</v>
          </cell>
          <cell r="H3771">
            <v>70</v>
          </cell>
        </row>
        <row r="3772">
          <cell r="B3772" t="str">
            <v>Biscayne, Florida</v>
          </cell>
          <cell r="H3772">
            <v>70</v>
          </cell>
        </row>
        <row r="3773">
          <cell r="B3773" t="str">
            <v>Biscayne, Florida</v>
          </cell>
          <cell r="H3773">
            <v>70</v>
          </cell>
        </row>
        <row r="3774">
          <cell r="B3774" t="str">
            <v>Biscayne, Florida</v>
          </cell>
          <cell r="H3774">
            <v>70</v>
          </cell>
        </row>
        <row r="3775">
          <cell r="B3775" t="str">
            <v>Biscayne, Florida</v>
          </cell>
          <cell r="H3775">
            <v>70</v>
          </cell>
        </row>
        <row r="3776">
          <cell r="B3776" t="str">
            <v>Biscayne, Florida</v>
          </cell>
          <cell r="H3776">
            <v>70</v>
          </cell>
        </row>
        <row r="3777">
          <cell r="B3777" t="str">
            <v>Biscayne, Florida</v>
          </cell>
          <cell r="H3777">
            <v>70</v>
          </cell>
        </row>
        <row r="3778">
          <cell r="B3778" t="str">
            <v>Biscayne, Florida</v>
          </cell>
          <cell r="H3778">
            <v>70</v>
          </cell>
        </row>
        <row r="3779">
          <cell r="B3779" t="str">
            <v>Biscayne, Florida</v>
          </cell>
          <cell r="H3779">
            <v>70</v>
          </cell>
        </row>
        <row r="3780">
          <cell r="B3780" t="str">
            <v>Biscayne, Florida</v>
          </cell>
          <cell r="H3780">
            <v>70</v>
          </cell>
        </row>
        <row r="3781">
          <cell r="B3781" t="str">
            <v>Biscayne, Florida</v>
          </cell>
          <cell r="H3781">
            <v>70</v>
          </cell>
        </row>
        <row r="3782">
          <cell r="B3782" t="str">
            <v>Biscayne, Florida</v>
          </cell>
          <cell r="H3782">
            <v>70</v>
          </cell>
        </row>
        <row r="3783">
          <cell r="B3783" t="str">
            <v>Biscayne, Florida</v>
          </cell>
          <cell r="H3783">
            <v>70</v>
          </cell>
        </row>
        <row r="3784">
          <cell r="B3784" t="str">
            <v>Biscayne, Florida</v>
          </cell>
          <cell r="H3784">
            <v>70</v>
          </cell>
        </row>
        <row r="3785">
          <cell r="B3785" t="str">
            <v>Biscayne, Florida</v>
          </cell>
          <cell r="H3785">
            <v>70</v>
          </cell>
        </row>
        <row r="3786">
          <cell r="B3786" t="str">
            <v>Biscayne, Florida</v>
          </cell>
          <cell r="H3786">
            <v>70</v>
          </cell>
        </row>
        <row r="3787">
          <cell r="B3787" t="str">
            <v>Biscayne, Florida</v>
          </cell>
          <cell r="H3787">
            <v>70</v>
          </cell>
        </row>
        <row r="3788">
          <cell r="B3788" t="str">
            <v>Biscayne, Florida</v>
          </cell>
          <cell r="H3788">
            <v>70</v>
          </cell>
        </row>
        <row r="3789">
          <cell r="B3789" t="str">
            <v>Biscayne, Florida</v>
          </cell>
          <cell r="H3789">
            <v>70</v>
          </cell>
        </row>
        <row r="3790">
          <cell r="B3790" t="str">
            <v>Biscayne, Florida</v>
          </cell>
          <cell r="H3790">
            <v>70</v>
          </cell>
        </row>
        <row r="3791">
          <cell r="B3791" t="str">
            <v>Biscayne, Florida</v>
          </cell>
          <cell r="H3791">
            <v>70</v>
          </cell>
        </row>
        <row r="3792">
          <cell r="B3792" t="str">
            <v>Biscayne, Florida</v>
          </cell>
          <cell r="H3792">
            <v>70</v>
          </cell>
        </row>
        <row r="3793">
          <cell r="B3793" t="str">
            <v>Biscayne, Florida</v>
          </cell>
          <cell r="H3793">
            <v>70</v>
          </cell>
        </row>
        <row r="3794">
          <cell r="B3794" t="str">
            <v>Biscayne, Florida</v>
          </cell>
          <cell r="H3794">
            <v>70</v>
          </cell>
        </row>
        <row r="3795">
          <cell r="B3795" t="str">
            <v>Biscayne, Florida</v>
          </cell>
          <cell r="H3795">
            <v>70</v>
          </cell>
        </row>
        <row r="3796">
          <cell r="H3796">
            <v>70</v>
          </cell>
        </row>
        <row r="3797">
          <cell r="H3797">
            <v>70</v>
          </cell>
        </row>
        <row r="3798">
          <cell r="H3798">
            <v>70</v>
          </cell>
        </row>
        <row r="3799">
          <cell r="H3799">
            <v>70</v>
          </cell>
        </row>
        <row r="3800">
          <cell r="H3800">
            <v>70</v>
          </cell>
        </row>
        <row r="3801">
          <cell r="H3801">
            <v>70</v>
          </cell>
        </row>
        <row r="3802">
          <cell r="H3802">
            <v>70</v>
          </cell>
        </row>
        <row r="3803">
          <cell r="H3803">
            <v>70</v>
          </cell>
        </row>
        <row r="3804">
          <cell r="H3804">
            <v>70</v>
          </cell>
        </row>
        <row r="3805">
          <cell r="H3805">
            <v>70</v>
          </cell>
        </row>
        <row r="3806">
          <cell r="H3806">
            <v>70</v>
          </cell>
        </row>
        <row r="3807">
          <cell r="H3807">
            <v>70</v>
          </cell>
        </row>
        <row r="3808">
          <cell r="H3808">
            <v>70</v>
          </cell>
        </row>
        <row r="3809">
          <cell r="H3809">
            <v>70</v>
          </cell>
        </row>
        <row r="3810">
          <cell r="H3810">
            <v>70</v>
          </cell>
        </row>
        <row r="3811">
          <cell r="H3811">
            <v>70</v>
          </cell>
        </row>
        <row r="3812">
          <cell r="H3812">
            <v>70</v>
          </cell>
        </row>
        <row r="3813">
          <cell r="H3813">
            <v>70</v>
          </cell>
        </row>
        <row r="3814">
          <cell r="H3814">
            <v>70</v>
          </cell>
        </row>
        <row r="3815">
          <cell r="H3815">
            <v>70</v>
          </cell>
        </row>
        <row r="3816">
          <cell r="H3816">
            <v>70</v>
          </cell>
        </row>
        <row r="3817">
          <cell r="H3817">
            <v>70</v>
          </cell>
        </row>
        <row r="3818">
          <cell r="H3818">
            <v>70</v>
          </cell>
        </row>
        <row r="3819">
          <cell r="H3819">
            <v>70</v>
          </cell>
        </row>
        <row r="3820">
          <cell r="H3820">
            <v>70</v>
          </cell>
        </row>
        <row r="3821">
          <cell r="H3821">
            <v>70</v>
          </cell>
        </row>
        <row r="3822">
          <cell r="H3822">
            <v>70</v>
          </cell>
        </row>
        <row r="3823">
          <cell r="H3823">
            <v>70</v>
          </cell>
        </row>
        <row r="3824">
          <cell r="H3824">
            <v>70</v>
          </cell>
        </row>
        <row r="3825">
          <cell r="H3825">
            <v>70</v>
          </cell>
        </row>
        <row r="3826">
          <cell r="H3826">
            <v>70</v>
          </cell>
        </row>
        <row r="3827">
          <cell r="H3827">
            <v>70</v>
          </cell>
        </row>
        <row r="3828">
          <cell r="H3828">
            <v>70</v>
          </cell>
        </row>
        <row r="3829">
          <cell r="H3829">
            <v>70</v>
          </cell>
        </row>
        <row r="3830">
          <cell r="H3830">
            <v>70</v>
          </cell>
        </row>
        <row r="3831">
          <cell r="H3831">
            <v>70</v>
          </cell>
        </row>
        <row r="3832">
          <cell r="H3832">
            <v>70</v>
          </cell>
        </row>
        <row r="3833">
          <cell r="H3833">
            <v>70</v>
          </cell>
        </row>
        <row r="3834">
          <cell r="H3834">
            <v>70</v>
          </cell>
        </row>
        <row r="3835">
          <cell r="H3835">
            <v>70</v>
          </cell>
        </row>
        <row r="3836">
          <cell r="H3836">
            <v>70</v>
          </cell>
        </row>
        <row r="3837">
          <cell r="H3837">
            <v>70</v>
          </cell>
        </row>
        <row r="3838">
          <cell r="H3838">
            <v>70</v>
          </cell>
        </row>
        <row r="3839">
          <cell r="H3839">
            <v>70</v>
          </cell>
        </row>
        <row r="3840">
          <cell r="H3840">
            <v>70</v>
          </cell>
        </row>
        <row r="3841">
          <cell r="H3841">
            <v>70</v>
          </cell>
        </row>
        <row r="3842">
          <cell r="H3842">
            <v>70</v>
          </cell>
        </row>
        <row r="3843">
          <cell r="H3843">
            <v>70</v>
          </cell>
        </row>
        <row r="3844">
          <cell r="H3844">
            <v>70</v>
          </cell>
        </row>
        <row r="3845">
          <cell r="H3845">
            <v>70</v>
          </cell>
        </row>
        <row r="3846">
          <cell r="H3846">
            <v>70</v>
          </cell>
        </row>
        <row r="3847">
          <cell r="H3847">
            <v>70</v>
          </cell>
        </row>
        <row r="3848">
          <cell r="H3848">
            <v>70</v>
          </cell>
        </row>
        <row r="3849">
          <cell r="H3849">
            <v>70</v>
          </cell>
        </row>
        <row r="3850">
          <cell r="H3850">
            <v>70</v>
          </cell>
        </row>
        <row r="3851">
          <cell r="H3851">
            <v>70</v>
          </cell>
        </row>
        <row r="3852">
          <cell r="H3852">
            <v>70</v>
          </cell>
        </row>
        <row r="3853">
          <cell r="H3853">
            <v>70</v>
          </cell>
        </row>
        <row r="3854">
          <cell r="H3854">
            <v>70</v>
          </cell>
        </row>
        <row r="3855">
          <cell r="H3855">
            <v>70</v>
          </cell>
        </row>
        <row r="3856">
          <cell r="H3856">
            <v>70</v>
          </cell>
        </row>
        <row r="3857">
          <cell r="H3857">
            <v>70</v>
          </cell>
        </row>
        <row r="3858">
          <cell r="H3858">
            <v>70</v>
          </cell>
        </row>
        <row r="3859">
          <cell r="H3859">
            <v>70</v>
          </cell>
        </row>
        <row r="3860">
          <cell r="H3860">
            <v>70</v>
          </cell>
        </row>
        <row r="3861">
          <cell r="H3861">
            <v>70</v>
          </cell>
        </row>
        <row r="3862">
          <cell r="H3862">
            <v>70</v>
          </cell>
        </row>
        <row r="3863">
          <cell r="H3863">
            <v>70</v>
          </cell>
        </row>
        <row r="3864">
          <cell r="H3864">
            <v>70</v>
          </cell>
        </row>
        <row r="3865">
          <cell r="H3865">
            <v>70</v>
          </cell>
        </row>
        <row r="3866">
          <cell r="H3866">
            <v>70</v>
          </cell>
        </row>
        <row r="3867">
          <cell r="H3867">
            <v>70</v>
          </cell>
        </row>
        <row r="3868">
          <cell r="H3868">
            <v>70</v>
          </cell>
        </row>
        <row r="3869">
          <cell r="H3869">
            <v>70</v>
          </cell>
        </row>
        <row r="3870">
          <cell r="H3870">
            <v>70</v>
          </cell>
        </row>
        <row r="3871">
          <cell r="H3871">
            <v>70</v>
          </cell>
        </row>
        <row r="3872">
          <cell r="H3872">
            <v>70</v>
          </cell>
        </row>
        <row r="3873">
          <cell r="H3873">
            <v>70</v>
          </cell>
        </row>
        <row r="3874">
          <cell r="H3874">
            <v>70</v>
          </cell>
        </row>
        <row r="3875">
          <cell r="H3875">
            <v>70</v>
          </cell>
        </row>
        <row r="3876">
          <cell r="H3876">
            <v>70</v>
          </cell>
        </row>
        <row r="3877">
          <cell r="H3877">
            <v>70</v>
          </cell>
        </row>
        <row r="3878">
          <cell r="H3878">
            <v>70</v>
          </cell>
        </row>
        <row r="3879">
          <cell r="H3879">
            <v>70</v>
          </cell>
        </row>
        <row r="3880">
          <cell r="H3880">
            <v>70</v>
          </cell>
        </row>
        <row r="3881">
          <cell r="H3881">
            <v>70</v>
          </cell>
        </row>
        <row r="3882">
          <cell r="H3882">
            <v>70</v>
          </cell>
        </row>
        <row r="3883">
          <cell r="H3883">
            <v>70</v>
          </cell>
        </row>
        <row r="3884">
          <cell r="H3884">
            <v>70</v>
          </cell>
        </row>
        <row r="3885">
          <cell r="H3885">
            <v>70</v>
          </cell>
        </row>
        <row r="3886">
          <cell r="H3886">
            <v>70</v>
          </cell>
        </row>
        <row r="3887">
          <cell r="H3887">
            <v>70</v>
          </cell>
        </row>
        <row r="3888">
          <cell r="H3888">
            <v>70</v>
          </cell>
        </row>
        <row r="3889">
          <cell r="H3889">
            <v>70</v>
          </cell>
        </row>
        <row r="3890">
          <cell r="H3890">
            <v>70</v>
          </cell>
        </row>
        <row r="3891">
          <cell r="H3891">
            <v>70</v>
          </cell>
        </row>
        <row r="3892">
          <cell r="H3892">
            <v>70</v>
          </cell>
        </row>
        <row r="3893">
          <cell r="H3893">
            <v>70</v>
          </cell>
        </row>
        <row r="3894">
          <cell r="H3894">
            <v>70</v>
          </cell>
        </row>
        <row r="3895">
          <cell r="H3895">
            <v>70</v>
          </cell>
        </row>
        <row r="3896">
          <cell r="H3896">
            <v>70</v>
          </cell>
        </row>
        <row r="3897">
          <cell r="H3897">
            <v>70</v>
          </cell>
        </row>
        <row r="3898">
          <cell r="H3898">
            <v>70</v>
          </cell>
        </row>
        <row r="3899">
          <cell r="H3899">
            <v>70</v>
          </cell>
        </row>
        <row r="3900">
          <cell r="H3900">
            <v>70</v>
          </cell>
        </row>
        <row r="3901">
          <cell r="H3901">
            <v>70</v>
          </cell>
        </row>
        <row r="3902">
          <cell r="H3902">
            <v>70</v>
          </cell>
        </row>
        <row r="3903">
          <cell r="H3903">
            <v>70</v>
          </cell>
        </row>
        <row r="3904">
          <cell r="H3904">
            <v>70</v>
          </cell>
        </row>
        <row r="3905">
          <cell r="H3905">
            <v>70</v>
          </cell>
        </row>
        <row r="3906">
          <cell r="H3906">
            <v>70</v>
          </cell>
        </row>
        <row r="3907">
          <cell r="H3907">
            <v>70</v>
          </cell>
        </row>
        <row r="3908">
          <cell r="H3908">
            <v>70</v>
          </cell>
        </row>
        <row r="3909">
          <cell r="H3909">
            <v>70</v>
          </cell>
        </row>
        <row r="3910">
          <cell r="H3910">
            <v>70</v>
          </cell>
        </row>
        <row r="3911">
          <cell r="H3911">
            <v>70</v>
          </cell>
        </row>
        <row r="3912">
          <cell r="H3912">
            <v>70</v>
          </cell>
        </row>
        <row r="3913">
          <cell r="H3913">
            <v>70</v>
          </cell>
        </row>
        <row r="3914">
          <cell r="H3914">
            <v>70</v>
          </cell>
        </row>
        <row r="3915">
          <cell r="H3915">
            <v>70</v>
          </cell>
        </row>
        <row r="3916">
          <cell r="H3916">
            <v>70</v>
          </cell>
        </row>
        <row r="3917">
          <cell r="H3917">
            <v>70</v>
          </cell>
        </row>
        <row r="3918">
          <cell r="H3918">
            <v>70</v>
          </cell>
        </row>
        <row r="3919">
          <cell r="H3919">
            <v>70</v>
          </cell>
        </row>
        <row r="3920">
          <cell r="H3920">
            <v>70</v>
          </cell>
        </row>
        <row r="3921">
          <cell r="H3921">
            <v>70</v>
          </cell>
        </row>
        <row r="3922">
          <cell r="H3922">
            <v>70</v>
          </cell>
        </row>
        <row r="3923">
          <cell r="H3923">
            <v>70</v>
          </cell>
        </row>
        <row r="3924">
          <cell r="H3924">
            <v>70</v>
          </cell>
        </row>
        <row r="3925">
          <cell r="H3925">
            <v>70</v>
          </cell>
        </row>
        <row r="3926">
          <cell r="H3926">
            <v>70</v>
          </cell>
        </row>
        <row r="3927">
          <cell r="H3927">
            <v>70</v>
          </cell>
        </row>
        <row r="3928">
          <cell r="H3928">
            <v>70</v>
          </cell>
        </row>
        <row r="3929">
          <cell r="H3929">
            <v>70</v>
          </cell>
        </row>
        <row r="3930">
          <cell r="H3930">
            <v>70</v>
          </cell>
        </row>
        <row r="3931">
          <cell r="H3931">
            <v>70</v>
          </cell>
        </row>
        <row r="3932">
          <cell r="H3932">
            <v>70</v>
          </cell>
        </row>
        <row r="3933">
          <cell r="H3933">
            <v>70</v>
          </cell>
        </row>
        <row r="3934">
          <cell r="H3934">
            <v>70</v>
          </cell>
        </row>
        <row r="3935">
          <cell r="H3935">
            <v>70</v>
          </cell>
        </row>
        <row r="3936">
          <cell r="H3936">
            <v>70</v>
          </cell>
        </row>
        <row r="3937">
          <cell r="H3937">
            <v>70</v>
          </cell>
        </row>
        <row r="3938">
          <cell r="H3938">
            <v>70</v>
          </cell>
        </row>
        <row r="3939">
          <cell r="H3939">
            <v>70</v>
          </cell>
        </row>
        <row r="3940">
          <cell r="H3940">
            <v>70</v>
          </cell>
        </row>
        <row r="3941">
          <cell r="H3941">
            <v>70</v>
          </cell>
        </row>
        <row r="3942">
          <cell r="H3942">
            <v>70</v>
          </cell>
        </row>
        <row r="3943">
          <cell r="H3943">
            <v>70</v>
          </cell>
        </row>
        <row r="3944">
          <cell r="H3944">
            <v>70</v>
          </cell>
        </row>
        <row r="3945">
          <cell r="H3945">
            <v>70</v>
          </cell>
        </row>
        <row r="3946">
          <cell r="H3946">
            <v>70</v>
          </cell>
        </row>
        <row r="3947">
          <cell r="H3947">
            <v>70</v>
          </cell>
        </row>
        <row r="3948">
          <cell r="H3948">
            <v>70</v>
          </cell>
        </row>
        <row r="3949">
          <cell r="H3949">
            <v>70</v>
          </cell>
        </row>
        <row r="3950">
          <cell r="H3950">
            <v>70</v>
          </cell>
        </row>
        <row r="3951">
          <cell r="H3951">
            <v>70</v>
          </cell>
        </row>
        <row r="3952">
          <cell r="H3952">
            <v>70</v>
          </cell>
        </row>
        <row r="3953">
          <cell r="H3953">
            <v>70</v>
          </cell>
        </row>
        <row r="3954">
          <cell r="H3954">
            <v>70</v>
          </cell>
        </row>
        <row r="3955">
          <cell r="H3955">
            <v>70</v>
          </cell>
        </row>
        <row r="3956">
          <cell r="H3956">
            <v>70</v>
          </cell>
        </row>
        <row r="3957">
          <cell r="H3957">
            <v>70</v>
          </cell>
        </row>
        <row r="3958">
          <cell r="H3958">
            <v>70</v>
          </cell>
        </row>
        <row r="3959">
          <cell r="H3959">
            <v>70</v>
          </cell>
        </row>
        <row r="3960">
          <cell r="H3960">
            <v>70</v>
          </cell>
        </row>
        <row r="3961">
          <cell r="H3961">
            <v>70</v>
          </cell>
        </row>
        <row r="3962">
          <cell r="H3962">
            <v>70</v>
          </cell>
        </row>
        <row r="3963">
          <cell r="H3963">
            <v>70</v>
          </cell>
        </row>
        <row r="3964">
          <cell r="H3964">
            <v>70</v>
          </cell>
        </row>
        <row r="3965">
          <cell r="H3965">
            <v>70</v>
          </cell>
        </row>
        <row r="3966">
          <cell r="H3966">
            <v>70</v>
          </cell>
        </row>
        <row r="3967">
          <cell r="H3967">
            <v>70</v>
          </cell>
        </row>
        <row r="3968">
          <cell r="H3968">
            <v>70</v>
          </cell>
        </row>
        <row r="3969">
          <cell r="H3969">
            <v>70</v>
          </cell>
        </row>
        <row r="3970">
          <cell r="H3970">
            <v>70</v>
          </cell>
        </row>
        <row r="3971">
          <cell r="H3971">
            <v>70</v>
          </cell>
        </row>
        <row r="3972">
          <cell r="H3972">
            <v>70</v>
          </cell>
        </row>
        <row r="3973">
          <cell r="H3973">
            <v>70</v>
          </cell>
        </row>
        <row r="3974">
          <cell r="H3974">
            <v>70</v>
          </cell>
        </row>
        <row r="3975">
          <cell r="H3975">
            <v>70</v>
          </cell>
        </row>
        <row r="3976">
          <cell r="H3976">
            <v>70</v>
          </cell>
        </row>
        <row r="3977">
          <cell r="H3977">
            <v>70</v>
          </cell>
        </row>
        <row r="3978">
          <cell r="H3978">
            <v>70</v>
          </cell>
        </row>
        <row r="3979">
          <cell r="H3979">
            <v>70</v>
          </cell>
        </row>
        <row r="3980">
          <cell r="H3980">
            <v>70</v>
          </cell>
        </row>
        <row r="3981">
          <cell r="H3981">
            <v>70</v>
          </cell>
        </row>
        <row r="3982">
          <cell r="H3982">
            <v>70</v>
          </cell>
        </row>
        <row r="3983">
          <cell r="H3983">
            <v>70</v>
          </cell>
        </row>
        <row r="3984">
          <cell r="H3984">
            <v>70</v>
          </cell>
        </row>
        <row r="3985">
          <cell r="H3985">
            <v>70</v>
          </cell>
        </row>
        <row r="3986">
          <cell r="H3986">
            <v>70</v>
          </cell>
        </row>
        <row r="3987">
          <cell r="H3987">
            <v>70</v>
          </cell>
        </row>
        <row r="3988">
          <cell r="H3988">
            <v>70</v>
          </cell>
        </row>
        <row r="3989">
          <cell r="H3989">
            <v>70</v>
          </cell>
        </row>
        <row r="3990">
          <cell r="H3990">
            <v>70</v>
          </cell>
        </row>
        <row r="3991">
          <cell r="H3991">
            <v>70</v>
          </cell>
        </row>
        <row r="3992">
          <cell r="H3992">
            <v>70</v>
          </cell>
        </row>
        <row r="3993">
          <cell r="H3993">
            <v>70</v>
          </cell>
        </row>
        <row r="3994">
          <cell r="H3994">
            <v>70</v>
          </cell>
        </row>
        <row r="3995">
          <cell r="H3995">
            <v>70</v>
          </cell>
        </row>
        <row r="3996">
          <cell r="H3996">
            <v>70</v>
          </cell>
        </row>
        <row r="3997">
          <cell r="H3997">
            <v>70</v>
          </cell>
        </row>
        <row r="3998">
          <cell r="H3998">
            <v>70</v>
          </cell>
        </row>
        <row r="3999">
          <cell r="H3999">
            <v>70</v>
          </cell>
        </row>
        <row r="4000">
          <cell r="H4000">
            <v>70</v>
          </cell>
        </row>
        <row r="4001">
          <cell r="H4001">
            <v>70</v>
          </cell>
        </row>
        <row r="4002">
          <cell r="H4002">
            <v>70</v>
          </cell>
        </row>
        <row r="4003">
          <cell r="H4003">
            <v>70</v>
          </cell>
        </row>
        <row r="4004">
          <cell r="H4004">
            <v>70</v>
          </cell>
        </row>
        <row r="4005">
          <cell r="H4005">
            <v>70</v>
          </cell>
        </row>
        <row r="4006">
          <cell r="H4006">
            <v>70</v>
          </cell>
        </row>
        <row r="4007">
          <cell r="H4007">
            <v>70</v>
          </cell>
        </row>
        <row r="4008">
          <cell r="H4008">
            <v>70</v>
          </cell>
        </row>
        <row r="4009">
          <cell r="H4009">
            <v>70</v>
          </cell>
        </row>
        <row r="4010">
          <cell r="H4010">
            <v>70</v>
          </cell>
        </row>
        <row r="4011">
          <cell r="H4011">
            <v>70</v>
          </cell>
        </row>
        <row r="4012">
          <cell r="H4012">
            <v>70</v>
          </cell>
        </row>
        <row r="4013">
          <cell r="H4013">
            <v>70</v>
          </cell>
        </row>
        <row r="4014">
          <cell r="H4014">
            <v>70</v>
          </cell>
        </row>
        <row r="4015">
          <cell r="H4015">
            <v>70</v>
          </cell>
        </row>
        <row r="4016">
          <cell r="H4016">
            <v>70</v>
          </cell>
        </row>
        <row r="4017">
          <cell r="H4017">
            <v>70</v>
          </cell>
        </row>
        <row r="4018">
          <cell r="H4018">
            <v>70</v>
          </cell>
        </row>
        <row r="4019">
          <cell r="H4019">
            <v>70</v>
          </cell>
        </row>
        <row r="4020">
          <cell r="H4020">
            <v>70</v>
          </cell>
        </row>
        <row r="4021">
          <cell r="H4021">
            <v>70</v>
          </cell>
        </row>
        <row r="4022">
          <cell r="H4022">
            <v>70</v>
          </cell>
        </row>
        <row r="4023">
          <cell r="H4023">
            <v>70</v>
          </cell>
        </row>
        <row r="4024">
          <cell r="H4024">
            <v>70</v>
          </cell>
        </row>
        <row r="4025">
          <cell r="H4025">
            <v>70</v>
          </cell>
        </row>
        <row r="4026">
          <cell r="H4026">
            <v>70</v>
          </cell>
        </row>
        <row r="4027">
          <cell r="H4027">
            <v>70</v>
          </cell>
        </row>
        <row r="4028">
          <cell r="H4028">
            <v>70</v>
          </cell>
        </row>
        <row r="4029">
          <cell r="H4029">
            <v>70</v>
          </cell>
        </row>
        <row r="4030">
          <cell r="H4030">
            <v>70</v>
          </cell>
        </row>
        <row r="4031">
          <cell r="H4031">
            <v>70</v>
          </cell>
        </row>
        <row r="4032">
          <cell r="H4032">
            <v>70</v>
          </cell>
        </row>
        <row r="4033">
          <cell r="H4033">
            <v>70</v>
          </cell>
        </row>
        <row r="4034">
          <cell r="H4034">
            <v>70</v>
          </cell>
        </row>
        <row r="4035">
          <cell r="H4035">
            <v>70</v>
          </cell>
        </row>
        <row r="4036">
          <cell r="H4036">
            <v>70</v>
          </cell>
        </row>
        <row r="4037">
          <cell r="H4037">
            <v>70</v>
          </cell>
        </row>
        <row r="4038">
          <cell r="H4038">
            <v>70</v>
          </cell>
        </row>
        <row r="4039">
          <cell r="H4039">
            <v>70</v>
          </cell>
        </row>
        <row r="4040">
          <cell r="H4040">
            <v>70</v>
          </cell>
        </row>
        <row r="4041">
          <cell r="H4041">
            <v>70</v>
          </cell>
        </row>
        <row r="4042">
          <cell r="H4042">
            <v>70</v>
          </cell>
        </row>
        <row r="4043">
          <cell r="H4043">
            <v>70</v>
          </cell>
        </row>
        <row r="4044">
          <cell r="H4044">
            <v>70</v>
          </cell>
        </row>
        <row r="4045">
          <cell r="H4045">
            <v>70</v>
          </cell>
        </row>
        <row r="4046">
          <cell r="H4046">
            <v>70</v>
          </cell>
        </row>
        <row r="4047">
          <cell r="H4047">
            <v>70</v>
          </cell>
        </row>
        <row r="4048">
          <cell r="H4048">
            <v>70</v>
          </cell>
        </row>
        <row r="4049">
          <cell r="H4049">
            <v>70</v>
          </cell>
        </row>
        <row r="4050">
          <cell r="H4050">
            <v>70</v>
          </cell>
        </row>
        <row r="4051">
          <cell r="H4051">
            <v>70</v>
          </cell>
        </row>
        <row r="4052">
          <cell r="H4052">
            <v>70</v>
          </cell>
        </row>
        <row r="4053">
          <cell r="H4053">
            <v>70</v>
          </cell>
        </row>
        <row r="4054">
          <cell r="H4054">
            <v>70</v>
          </cell>
        </row>
        <row r="4055">
          <cell r="H4055">
            <v>70</v>
          </cell>
        </row>
        <row r="4056">
          <cell r="H4056">
            <v>70</v>
          </cell>
        </row>
        <row r="4057">
          <cell r="H4057">
            <v>70</v>
          </cell>
        </row>
        <row r="4058">
          <cell r="H4058">
            <v>70</v>
          </cell>
        </row>
        <row r="4059">
          <cell r="H4059">
            <v>70</v>
          </cell>
        </row>
        <row r="4060">
          <cell r="H4060">
            <v>70</v>
          </cell>
        </row>
        <row r="4061">
          <cell r="H4061">
            <v>70</v>
          </cell>
        </row>
        <row r="4062">
          <cell r="H4062">
            <v>70</v>
          </cell>
        </row>
        <row r="4063">
          <cell r="H4063">
            <v>70</v>
          </cell>
        </row>
        <row r="4064">
          <cell r="H4064">
            <v>70</v>
          </cell>
        </row>
        <row r="4065">
          <cell r="H4065">
            <v>70</v>
          </cell>
        </row>
        <row r="4066">
          <cell r="H4066">
            <v>70</v>
          </cell>
        </row>
        <row r="4067">
          <cell r="H4067">
            <v>70</v>
          </cell>
        </row>
        <row r="4068">
          <cell r="H4068">
            <v>70</v>
          </cell>
        </row>
        <row r="4069">
          <cell r="H4069">
            <v>70</v>
          </cell>
        </row>
        <row r="4070">
          <cell r="H4070">
            <v>70</v>
          </cell>
        </row>
        <row r="4071">
          <cell r="H4071">
            <v>70</v>
          </cell>
        </row>
        <row r="4072">
          <cell r="H4072">
            <v>70</v>
          </cell>
        </row>
        <row r="4073">
          <cell r="H4073">
            <v>70</v>
          </cell>
        </row>
        <row r="4074">
          <cell r="H4074">
            <v>70</v>
          </cell>
        </row>
        <row r="4075">
          <cell r="H4075">
            <v>70</v>
          </cell>
        </row>
        <row r="4076">
          <cell r="H4076">
            <v>70</v>
          </cell>
        </row>
        <row r="4077">
          <cell r="H4077">
            <v>70</v>
          </cell>
        </row>
        <row r="4078">
          <cell r="H4078">
            <v>70</v>
          </cell>
        </row>
        <row r="4079">
          <cell r="H4079">
            <v>70</v>
          </cell>
        </row>
        <row r="4080">
          <cell r="H4080">
            <v>70</v>
          </cell>
        </row>
        <row r="4081">
          <cell r="H4081">
            <v>70</v>
          </cell>
        </row>
        <row r="4082">
          <cell r="H4082">
            <v>70</v>
          </cell>
        </row>
        <row r="4083">
          <cell r="H4083">
            <v>70</v>
          </cell>
        </row>
        <row r="4084">
          <cell r="H4084">
            <v>70</v>
          </cell>
        </row>
        <row r="4085">
          <cell r="H4085">
            <v>70</v>
          </cell>
        </row>
        <row r="4086">
          <cell r="H4086">
            <v>70</v>
          </cell>
        </row>
        <row r="4087">
          <cell r="H4087">
            <v>70</v>
          </cell>
        </row>
        <row r="4088">
          <cell r="H4088">
            <v>70</v>
          </cell>
        </row>
        <row r="4089">
          <cell r="H4089">
            <v>70</v>
          </cell>
        </row>
        <row r="4090">
          <cell r="H4090">
            <v>70</v>
          </cell>
        </row>
        <row r="4091">
          <cell r="H4091">
            <v>70</v>
          </cell>
        </row>
        <row r="4092">
          <cell r="H4092">
            <v>70</v>
          </cell>
        </row>
        <row r="4093">
          <cell r="H4093">
            <v>70</v>
          </cell>
        </row>
        <row r="4094">
          <cell r="H4094">
            <v>70</v>
          </cell>
        </row>
        <row r="4095">
          <cell r="H4095">
            <v>70</v>
          </cell>
        </row>
        <row r="4096">
          <cell r="H4096">
            <v>70</v>
          </cell>
        </row>
        <row r="4097">
          <cell r="H4097">
            <v>70</v>
          </cell>
        </row>
        <row r="4098">
          <cell r="H4098">
            <v>70</v>
          </cell>
        </row>
        <row r="4099">
          <cell r="H4099">
            <v>70</v>
          </cell>
        </row>
        <row r="4100">
          <cell r="H4100">
            <v>70</v>
          </cell>
        </row>
        <row r="4101">
          <cell r="H4101">
            <v>70</v>
          </cell>
        </row>
        <row r="4102">
          <cell r="H4102">
            <v>70</v>
          </cell>
        </row>
        <row r="4103">
          <cell r="H4103">
            <v>70</v>
          </cell>
        </row>
        <row r="4104">
          <cell r="H4104">
            <v>70</v>
          </cell>
        </row>
        <row r="4105">
          <cell r="H4105">
            <v>70</v>
          </cell>
        </row>
        <row r="4106">
          <cell r="H4106">
            <v>70</v>
          </cell>
        </row>
        <row r="4107">
          <cell r="H4107">
            <v>70</v>
          </cell>
        </row>
        <row r="4108">
          <cell r="H4108">
            <v>70</v>
          </cell>
        </row>
        <row r="4109">
          <cell r="H4109">
            <v>70</v>
          </cell>
        </row>
        <row r="4110">
          <cell r="H4110">
            <v>70</v>
          </cell>
        </row>
        <row r="4111">
          <cell r="H4111">
            <v>70</v>
          </cell>
        </row>
        <row r="4112">
          <cell r="H4112">
            <v>70</v>
          </cell>
        </row>
        <row r="4113">
          <cell r="H4113">
            <v>70</v>
          </cell>
        </row>
        <row r="4114">
          <cell r="H4114">
            <v>70</v>
          </cell>
        </row>
        <row r="4115">
          <cell r="H4115">
            <v>70</v>
          </cell>
        </row>
        <row r="4116">
          <cell r="H4116">
            <v>70</v>
          </cell>
        </row>
        <row r="4117">
          <cell r="H4117">
            <v>70</v>
          </cell>
        </row>
        <row r="4118">
          <cell r="H4118">
            <v>70</v>
          </cell>
        </row>
        <row r="4119">
          <cell r="H4119">
            <v>70</v>
          </cell>
        </row>
        <row r="4120">
          <cell r="H4120">
            <v>70</v>
          </cell>
        </row>
        <row r="4121">
          <cell r="H4121">
            <v>70</v>
          </cell>
        </row>
        <row r="4122">
          <cell r="H4122">
            <v>70</v>
          </cell>
        </row>
        <row r="4123">
          <cell r="H4123">
            <v>70</v>
          </cell>
        </row>
        <row r="4124">
          <cell r="H4124">
            <v>70</v>
          </cell>
        </row>
        <row r="4125">
          <cell r="H4125">
            <v>70</v>
          </cell>
        </row>
        <row r="4126">
          <cell r="H4126">
            <v>70</v>
          </cell>
        </row>
        <row r="4127">
          <cell r="H4127">
            <v>70</v>
          </cell>
        </row>
        <row r="4128">
          <cell r="H4128">
            <v>70</v>
          </cell>
        </row>
        <row r="4129">
          <cell r="H4129">
            <v>70</v>
          </cell>
        </row>
        <row r="4130">
          <cell r="H4130">
            <v>70</v>
          </cell>
        </row>
        <row r="4131">
          <cell r="H4131">
            <v>70</v>
          </cell>
        </row>
        <row r="4132">
          <cell r="H4132">
            <v>70</v>
          </cell>
        </row>
        <row r="4133">
          <cell r="H4133">
            <v>70</v>
          </cell>
        </row>
        <row r="4134">
          <cell r="H4134">
            <v>70</v>
          </cell>
        </row>
        <row r="4135">
          <cell r="H4135">
            <v>70</v>
          </cell>
        </row>
        <row r="4136">
          <cell r="H4136">
            <v>70</v>
          </cell>
        </row>
        <row r="4137">
          <cell r="H4137">
            <v>70</v>
          </cell>
        </row>
        <row r="4138">
          <cell r="H4138">
            <v>70</v>
          </cell>
        </row>
        <row r="4139">
          <cell r="H4139">
            <v>70</v>
          </cell>
        </row>
        <row r="4140">
          <cell r="H4140">
            <v>70</v>
          </cell>
        </row>
        <row r="4141">
          <cell r="H4141">
            <v>70</v>
          </cell>
        </row>
        <row r="4142">
          <cell r="H4142">
            <v>70</v>
          </cell>
        </row>
        <row r="4143">
          <cell r="H4143">
            <v>70</v>
          </cell>
        </row>
        <row r="4144">
          <cell r="H4144">
            <v>70</v>
          </cell>
        </row>
        <row r="4145">
          <cell r="H4145">
            <v>70</v>
          </cell>
        </row>
        <row r="4146">
          <cell r="H4146">
            <v>70</v>
          </cell>
        </row>
        <row r="4147">
          <cell r="H4147">
            <v>70</v>
          </cell>
        </row>
        <row r="4148">
          <cell r="H4148">
            <v>70</v>
          </cell>
        </row>
        <row r="4149">
          <cell r="H4149">
            <v>70</v>
          </cell>
        </row>
        <row r="4150">
          <cell r="H4150">
            <v>70</v>
          </cell>
        </row>
        <row r="4151">
          <cell r="H4151">
            <v>70</v>
          </cell>
        </row>
        <row r="4152">
          <cell r="H4152">
            <v>70</v>
          </cell>
        </row>
        <row r="4153">
          <cell r="H4153">
            <v>70</v>
          </cell>
        </row>
        <row r="4154">
          <cell r="H4154">
            <v>70</v>
          </cell>
        </row>
        <row r="4155">
          <cell r="H4155">
            <v>70</v>
          </cell>
        </row>
        <row r="4156">
          <cell r="H4156">
            <v>60</v>
          </cell>
        </row>
        <row r="4157">
          <cell r="H4157">
            <v>60</v>
          </cell>
        </row>
        <row r="4158">
          <cell r="H4158">
            <v>60</v>
          </cell>
        </row>
        <row r="4159">
          <cell r="H4159">
            <v>60</v>
          </cell>
        </row>
        <row r="4160">
          <cell r="H4160">
            <v>60</v>
          </cell>
        </row>
        <row r="4161">
          <cell r="H4161">
            <v>60</v>
          </cell>
        </row>
        <row r="4162">
          <cell r="H4162">
            <v>60</v>
          </cell>
        </row>
        <row r="4163">
          <cell r="H4163">
            <v>60</v>
          </cell>
        </row>
        <row r="4164">
          <cell r="H4164">
            <v>60</v>
          </cell>
        </row>
        <row r="4165">
          <cell r="H4165">
            <v>60</v>
          </cell>
        </row>
        <row r="4166">
          <cell r="H4166">
            <v>60</v>
          </cell>
        </row>
        <row r="4167">
          <cell r="H4167">
            <v>60</v>
          </cell>
        </row>
        <row r="4168">
          <cell r="H4168">
            <v>60</v>
          </cell>
        </row>
        <row r="4169">
          <cell r="H4169">
            <v>60</v>
          </cell>
        </row>
        <row r="4170">
          <cell r="H4170">
            <v>60</v>
          </cell>
        </row>
        <row r="4171">
          <cell r="H4171">
            <v>60</v>
          </cell>
        </row>
        <row r="4172">
          <cell r="H4172">
            <v>60</v>
          </cell>
        </row>
        <row r="4173">
          <cell r="H4173">
            <v>60</v>
          </cell>
        </row>
        <row r="4174">
          <cell r="H4174">
            <v>60</v>
          </cell>
        </row>
        <row r="4175">
          <cell r="H4175">
            <v>60</v>
          </cell>
        </row>
        <row r="4176">
          <cell r="H4176">
            <v>60</v>
          </cell>
        </row>
        <row r="4177">
          <cell r="H4177">
            <v>60</v>
          </cell>
        </row>
        <row r="4178">
          <cell r="H4178">
            <v>60</v>
          </cell>
        </row>
        <row r="4179">
          <cell r="H4179">
            <v>60</v>
          </cell>
        </row>
        <row r="4180">
          <cell r="H4180">
            <v>60</v>
          </cell>
        </row>
        <row r="4181">
          <cell r="H4181">
            <v>60</v>
          </cell>
        </row>
        <row r="4182">
          <cell r="H4182">
            <v>60</v>
          </cell>
        </row>
        <row r="4183">
          <cell r="H4183">
            <v>60</v>
          </cell>
        </row>
        <row r="4184">
          <cell r="H4184">
            <v>60</v>
          </cell>
        </row>
        <row r="4185">
          <cell r="H4185">
            <v>60</v>
          </cell>
        </row>
        <row r="4186">
          <cell r="H4186">
            <v>60</v>
          </cell>
        </row>
        <row r="4187">
          <cell r="H4187">
            <v>60</v>
          </cell>
        </row>
        <row r="4188">
          <cell r="H4188">
            <v>60</v>
          </cell>
        </row>
        <row r="4189">
          <cell r="H4189">
            <v>60</v>
          </cell>
        </row>
        <row r="4190">
          <cell r="H4190">
            <v>60</v>
          </cell>
        </row>
        <row r="4191">
          <cell r="H4191">
            <v>60</v>
          </cell>
        </row>
        <row r="4192">
          <cell r="H4192">
            <v>60</v>
          </cell>
        </row>
        <row r="4193">
          <cell r="H4193">
            <v>60</v>
          </cell>
        </row>
        <row r="4194">
          <cell r="H4194">
            <v>60</v>
          </cell>
        </row>
        <row r="4195">
          <cell r="H4195">
            <v>60</v>
          </cell>
        </row>
        <row r="4196">
          <cell r="H4196">
            <v>60</v>
          </cell>
        </row>
        <row r="4197">
          <cell r="H4197">
            <v>60</v>
          </cell>
        </row>
        <row r="4198">
          <cell r="H4198">
            <v>60</v>
          </cell>
        </row>
        <row r="4199">
          <cell r="H4199">
            <v>60</v>
          </cell>
        </row>
        <row r="4200">
          <cell r="H4200">
            <v>60</v>
          </cell>
        </row>
        <row r="4201">
          <cell r="H4201">
            <v>60</v>
          </cell>
        </row>
        <row r="4202">
          <cell r="H4202">
            <v>60</v>
          </cell>
        </row>
        <row r="4203">
          <cell r="H4203">
            <v>60</v>
          </cell>
        </row>
        <row r="4204">
          <cell r="H4204">
            <v>60</v>
          </cell>
        </row>
        <row r="4205">
          <cell r="H4205">
            <v>60</v>
          </cell>
        </row>
        <row r="4206">
          <cell r="H4206">
            <v>60</v>
          </cell>
        </row>
        <row r="4207">
          <cell r="H4207">
            <v>60</v>
          </cell>
        </row>
        <row r="4208">
          <cell r="H4208">
            <v>60</v>
          </cell>
        </row>
        <row r="4209">
          <cell r="H4209">
            <v>60</v>
          </cell>
        </row>
        <row r="4210">
          <cell r="H4210">
            <v>60</v>
          </cell>
        </row>
        <row r="4211">
          <cell r="H4211">
            <v>60</v>
          </cell>
        </row>
        <row r="4212">
          <cell r="H4212">
            <v>60</v>
          </cell>
        </row>
        <row r="4213">
          <cell r="H4213">
            <v>60</v>
          </cell>
        </row>
        <row r="4214">
          <cell r="H4214">
            <v>60</v>
          </cell>
        </row>
        <row r="4215">
          <cell r="H4215">
            <v>60</v>
          </cell>
        </row>
        <row r="4216">
          <cell r="H4216">
            <v>60</v>
          </cell>
        </row>
        <row r="4217">
          <cell r="H4217">
            <v>60</v>
          </cell>
        </row>
        <row r="4218">
          <cell r="H4218">
            <v>60</v>
          </cell>
        </row>
        <row r="4219">
          <cell r="H4219">
            <v>60</v>
          </cell>
        </row>
        <row r="4220">
          <cell r="H4220">
            <v>60</v>
          </cell>
        </row>
        <row r="4221">
          <cell r="H4221">
            <v>60</v>
          </cell>
        </row>
        <row r="4222">
          <cell r="H4222">
            <v>60</v>
          </cell>
        </row>
        <row r="4223">
          <cell r="H4223">
            <v>60</v>
          </cell>
        </row>
        <row r="4224">
          <cell r="H4224">
            <v>60</v>
          </cell>
        </row>
        <row r="4225">
          <cell r="H4225">
            <v>60</v>
          </cell>
        </row>
        <row r="4226">
          <cell r="H4226">
            <v>60</v>
          </cell>
        </row>
        <row r="4227">
          <cell r="H4227">
            <v>60</v>
          </cell>
        </row>
        <row r="4228">
          <cell r="H4228">
            <v>60</v>
          </cell>
        </row>
        <row r="4229">
          <cell r="H4229">
            <v>60</v>
          </cell>
        </row>
        <row r="4230">
          <cell r="H4230">
            <v>60</v>
          </cell>
        </row>
        <row r="4231">
          <cell r="H4231">
            <v>60</v>
          </cell>
        </row>
        <row r="4232">
          <cell r="H4232">
            <v>60</v>
          </cell>
        </row>
        <row r="4233">
          <cell r="H4233">
            <v>60</v>
          </cell>
        </row>
        <row r="4234">
          <cell r="H4234">
            <v>60</v>
          </cell>
        </row>
        <row r="4235">
          <cell r="H4235">
            <v>60</v>
          </cell>
        </row>
        <row r="4236">
          <cell r="H4236">
            <v>60</v>
          </cell>
        </row>
        <row r="4237">
          <cell r="H4237">
            <v>60</v>
          </cell>
        </row>
        <row r="4238">
          <cell r="H4238">
            <v>60</v>
          </cell>
        </row>
        <row r="4239">
          <cell r="H4239">
            <v>60</v>
          </cell>
        </row>
        <row r="4240">
          <cell r="H4240">
            <v>60</v>
          </cell>
        </row>
        <row r="4241">
          <cell r="H4241">
            <v>60</v>
          </cell>
        </row>
        <row r="4242">
          <cell r="H4242">
            <v>60</v>
          </cell>
        </row>
        <row r="4243">
          <cell r="H4243">
            <v>60</v>
          </cell>
        </row>
        <row r="4244">
          <cell r="H4244">
            <v>60</v>
          </cell>
        </row>
        <row r="4245">
          <cell r="H4245">
            <v>60</v>
          </cell>
        </row>
        <row r="4246">
          <cell r="H4246">
            <v>60</v>
          </cell>
        </row>
        <row r="4247">
          <cell r="H4247">
            <v>60</v>
          </cell>
        </row>
        <row r="4248">
          <cell r="H4248">
            <v>60</v>
          </cell>
        </row>
        <row r="4249">
          <cell r="H4249">
            <v>60</v>
          </cell>
        </row>
        <row r="4250">
          <cell r="H4250">
            <v>60</v>
          </cell>
        </row>
        <row r="4251">
          <cell r="H4251">
            <v>60</v>
          </cell>
        </row>
        <row r="4252">
          <cell r="H4252">
            <v>60</v>
          </cell>
        </row>
        <row r="4253">
          <cell r="H4253">
            <v>60</v>
          </cell>
        </row>
        <row r="4254">
          <cell r="H4254">
            <v>60</v>
          </cell>
        </row>
        <row r="4255">
          <cell r="H4255">
            <v>60</v>
          </cell>
        </row>
        <row r="4256">
          <cell r="H4256">
            <v>60</v>
          </cell>
        </row>
        <row r="4257">
          <cell r="H4257">
            <v>60</v>
          </cell>
        </row>
        <row r="4258">
          <cell r="H4258">
            <v>60</v>
          </cell>
        </row>
        <row r="4259">
          <cell r="H4259">
            <v>60</v>
          </cell>
        </row>
        <row r="4260">
          <cell r="H4260">
            <v>60</v>
          </cell>
        </row>
        <row r="4261">
          <cell r="H4261">
            <v>60</v>
          </cell>
        </row>
        <row r="4262">
          <cell r="H4262">
            <v>60</v>
          </cell>
        </row>
        <row r="4263">
          <cell r="H4263">
            <v>60</v>
          </cell>
        </row>
        <row r="4264">
          <cell r="H4264">
            <v>60</v>
          </cell>
        </row>
        <row r="4265">
          <cell r="H4265">
            <v>60</v>
          </cell>
        </row>
        <row r="4266">
          <cell r="H4266">
            <v>60</v>
          </cell>
        </row>
        <row r="4267">
          <cell r="H4267">
            <v>60</v>
          </cell>
        </row>
        <row r="4268">
          <cell r="H4268">
            <v>60</v>
          </cell>
        </row>
        <row r="4269">
          <cell r="H4269">
            <v>60</v>
          </cell>
        </row>
        <row r="4270">
          <cell r="H4270">
            <v>60</v>
          </cell>
        </row>
        <row r="4271">
          <cell r="H4271">
            <v>60</v>
          </cell>
        </row>
        <row r="4272">
          <cell r="H4272">
            <v>60</v>
          </cell>
        </row>
        <row r="4273">
          <cell r="H4273">
            <v>60</v>
          </cell>
        </row>
        <row r="4274">
          <cell r="H4274">
            <v>60</v>
          </cell>
        </row>
        <row r="4275">
          <cell r="H4275">
            <v>60</v>
          </cell>
        </row>
        <row r="4276">
          <cell r="H4276">
            <v>60</v>
          </cell>
        </row>
        <row r="4277">
          <cell r="H4277">
            <v>60</v>
          </cell>
        </row>
        <row r="4278">
          <cell r="H4278">
            <v>60</v>
          </cell>
        </row>
        <row r="4279">
          <cell r="H4279">
            <v>60</v>
          </cell>
        </row>
        <row r="4280">
          <cell r="H4280">
            <v>60</v>
          </cell>
        </row>
        <row r="4281">
          <cell r="H4281">
            <v>60</v>
          </cell>
        </row>
        <row r="4282">
          <cell r="H4282">
            <v>60</v>
          </cell>
        </row>
        <row r="4283">
          <cell r="H4283">
            <v>60</v>
          </cell>
        </row>
        <row r="4284">
          <cell r="H4284">
            <v>60</v>
          </cell>
        </row>
        <row r="4285">
          <cell r="H4285">
            <v>60</v>
          </cell>
        </row>
        <row r="4286">
          <cell r="H4286">
            <v>60</v>
          </cell>
        </row>
        <row r="4287">
          <cell r="H4287">
            <v>60</v>
          </cell>
        </row>
        <row r="4288">
          <cell r="H4288">
            <v>60</v>
          </cell>
        </row>
        <row r="4289">
          <cell r="H4289">
            <v>60</v>
          </cell>
        </row>
        <row r="4290">
          <cell r="H4290">
            <v>60</v>
          </cell>
        </row>
        <row r="4291">
          <cell r="H4291">
            <v>60</v>
          </cell>
        </row>
        <row r="4292">
          <cell r="H4292">
            <v>60</v>
          </cell>
        </row>
        <row r="4293">
          <cell r="H4293">
            <v>60</v>
          </cell>
        </row>
        <row r="4294">
          <cell r="H4294">
            <v>60</v>
          </cell>
        </row>
        <row r="4295">
          <cell r="H4295">
            <v>60</v>
          </cell>
        </row>
        <row r="4296">
          <cell r="H4296">
            <v>60</v>
          </cell>
        </row>
        <row r="4297">
          <cell r="H4297">
            <v>60</v>
          </cell>
        </row>
        <row r="4298">
          <cell r="H4298">
            <v>60</v>
          </cell>
        </row>
        <row r="4299">
          <cell r="H4299">
            <v>60</v>
          </cell>
        </row>
        <row r="4300">
          <cell r="H4300">
            <v>60</v>
          </cell>
        </row>
        <row r="4301">
          <cell r="H4301">
            <v>60</v>
          </cell>
        </row>
        <row r="4302">
          <cell r="H4302">
            <v>60</v>
          </cell>
        </row>
        <row r="4303">
          <cell r="H4303">
            <v>60</v>
          </cell>
        </row>
        <row r="4304">
          <cell r="H4304">
            <v>60</v>
          </cell>
        </row>
        <row r="4305">
          <cell r="H4305">
            <v>60</v>
          </cell>
        </row>
        <row r="4306">
          <cell r="H4306">
            <v>60</v>
          </cell>
        </row>
        <row r="4307">
          <cell r="H4307">
            <v>60</v>
          </cell>
        </row>
        <row r="4308">
          <cell r="H4308">
            <v>60</v>
          </cell>
        </row>
        <row r="4309">
          <cell r="H4309">
            <v>60</v>
          </cell>
        </row>
        <row r="4310">
          <cell r="H4310">
            <v>60</v>
          </cell>
        </row>
        <row r="4311">
          <cell r="H4311">
            <v>60</v>
          </cell>
        </row>
        <row r="4312">
          <cell r="H4312">
            <v>60</v>
          </cell>
        </row>
        <row r="4313">
          <cell r="H4313">
            <v>60</v>
          </cell>
        </row>
        <row r="4314">
          <cell r="H4314">
            <v>60</v>
          </cell>
        </row>
        <row r="4315">
          <cell r="H4315">
            <v>60</v>
          </cell>
        </row>
        <row r="4316">
          <cell r="H4316">
            <v>60</v>
          </cell>
        </row>
        <row r="4317">
          <cell r="H4317">
            <v>60</v>
          </cell>
        </row>
        <row r="4318">
          <cell r="H4318">
            <v>60</v>
          </cell>
        </row>
        <row r="4319">
          <cell r="H4319">
            <v>60</v>
          </cell>
        </row>
        <row r="4320">
          <cell r="H4320">
            <v>60</v>
          </cell>
        </row>
        <row r="4321">
          <cell r="H4321">
            <v>60</v>
          </cell>
        </row>
        <row r="4322">
          <cell r="H4322">
            <v>60</v>
          </cell>
        </row>
        <row r="4323">
          <cell r="H4323">
            <v>60</v>
          </cell>
        </row>
        <row r="4324">
          <cell r="H4324">
            <v>60</v>
          </cell>
        </row>
        <row r="4325">
          <cell r="H4325">
            <v>60</v>
          </cell>
        </row>
        <row r="4326">
          <cell r="H4326">
            <v>60</v>
          </cell>
        </row>
        <row r="4327">
          <cell r="H4327">
            <v>60</v>
          </cell>
        </row>
        <row r="4328">
          <cell r="H4328">
            <v>60</v>
          </cell>
        </row>
        <row r="4329">
          <cell r="H4329">
            <v>60</v>
          </cell>
        </row>
        <row r="4330">
          <cell r="H4330">
            <v>60</v>
          </cell>
        </row>
        <row r="4331">
          <cell r="H4331">
            <v>60</v>
          </cell>
        </row>
        <row r="4332">
          <cell r="H4332">
            <v>60</v>
          </cell>
        </row>
        <row r="4333">
          <cell r="H4333">
            <v>60</v>
          </cell>
        </row>
        <row r="4334">
          <cell r="H4334">
            <v>60</v>
          </cell>
        </row>
        <row r="4335">
          <cell r="H4335">
            <v>60</v>
          </cell>
        </row>
        <row r="4336">
          <cell r="H4336">
            <v>60</v>
          </cell>
        </row>
        <row r="4337">
          <cell r="H4337">
            <v>60</v>
          </cell>
        </row>
        <row r="4338">
          <cell r="H4338">
            <v>60</v>
          </cell>
        </row>
        <row r="4339">
          <cell r="H4339">
            <v>60</v>
          </cell>
        </row>
        <row r="4340">
          <cell r="H4340">
            <v>60</v>
          </cell>
        </row>
        <row r="4341">
          <cell r="H4341">
            <v>60</v>
          </cell>
        </row>
        <row r="4342">
          <cell r="H4342">
            <v>60</v>
          </cell>
        </row>
        <row r="4343">
          <cell r="H4343">
            <v>60</v>
          </cell>
        </row>
        <row r="4344">
          <cell r="H4344">
            <v>60</v>
          </cell>
        </row>
        <row r="4345">
          <cell r="H4345">
            <v>60</v>
          </cell>
        </row>
        <row r="4346">
          <cell r="H4346">
            <v>60</v>
          </cell>
        </row>
        <row r="4347">
          <cell r="H4347">
            <v>60</v>
          </cell>
        </row>
        <row r="4348">
          <cell r="H4348">
            <v>60</v>
          </cell>
        </row>
        <row r="4349">
          <cell r="H4349">
            <v>60</v>
          </cell>
        </row>
        <row r="4350">
          <cell r="H4350">
            <v>60</v>
          </cell>
        </row>
        <row r="4351">
          <cell r="H4351">
            <v>60</v>
          </cell>
        </row>
        <row r="4352">
          <cell r="H4352">
            <v>60</v>
          </cell>
        </row>
        <row r="4353">
          <cell r="H4353">
            <v>60</v>
          </cell>
        </row>
        <row r="4354">
          <cell r="H4354">
            <v>60</v>
          </cell>
        </row>
        <row r="4355">
          <cell r="H4355">
            <v>60</v>
          </cell>
        </row>
        <row r="4356">
          <cell r="H4356">
            <v>60</v>
          </cell>
        </row>
        <row r="4357">
          <cell r="H4357">
            <v>60</v>
          </cell>
        </row>
        <row r="4358">
          <cell r="H4358">
            <v>60</v>
          </cell>
        </row>
        <row r="4359">
          <cell r="H4359">
            <v>60</v>
          </cell>
        </row>
        <row r="4360">
          <cell r="H4360">
            <v>60</v>
          </cell>
        </row>
        <row r="4361">
          <cell r="H4361">
            <v>60</v>
          </cell>
        </row>
        <row r="4362">
          <cell r="H4362">
            <v>60</v>
          </cell>
        </row>
        <row r="4363">
          <cell r="H4363">
            <v>60</v>
          </cell>
        </row>
        <row r="4364">
          <cell r="H4364">
            <v>60</v>
          </cell>
        </row>
        <row r="4365">
          <cell r="H4365">
            <v>60</v>
          </cell>
        </row>
        <row r="4366">
          <cell r="H4366">
            <v>60</v>
          </cell>
        </row>
        <row r="4367">
          <cell r="H4367">
            <v>60</v>
          </cell>
        </row>
        <row r="4368">
          <cell r="H4368">
            <v>60</v>
          </cell>
        </row>
        <row r="4369">
          <cell r="H4369">
            <v>60</v>
          </cell>
        </row>
        <row r="4370">
          <cell r="H4370">
            <v>60</v>
          </cell>
        </row>
        <row r="4371">
          <cell r="H4371">
            <v>60</v>
          </cell>
        </row>
        <row r="4372">
          <cell r="H4372">
            <v>60</v>
          </cell>
        </row>
        <row r="4373">
          <cell r="H4373">
            <v>60</v>
          </cell>
        </row>
        <row r="4374">
          <cell r="H4374">
            <v>60</v>
          </cell>
        </row>
        <row r="4375">
          <cell r="H4375">
            <v>60</v>
          </cell>
        </row>
        <row r="4376">
          <cell r="H4376">
            <v>60</v>
          </cell>
        </row>
        <row r="4377">
          <cell r="H4377">
            <v>60</v>
          </cell>
        </row>
        <row r="4378">
          <cell r="H4378">
            <v>60</v>
          </cell>
        </row>
        <row r="4379">
          <cell r="H4379">
            <v>60</v>
          </cell>
        </row>
        <row r="4380">
          <cell r="H4380">
            <v>60</v>
          </cell>
        </row>
        <row r="4381">
          <cell r="H4381">
            <v>60</v>
          </cell>
        </row>
        <row r="4382">
          <cell r="H4382">
            <v>60</v>
          </cell>
        </row>
        <row r="4383">
          <cell r="H4383">
            <v>60</v>
          </cell>
        </row>
        <row r="4384">
          <cell r="H4384">
            <v>60</v>
          </cell>
        </row>
        <row r="4385">
          <cell r="H4385">
            <v>60</v>
          </cell>
        </row>
        <row r="4386">
          <cell r="H4386">
            <v>60</v>
          </cell>
        </row>
        <row r="4387">
          <cell r="H4387">
            <v>60</v>
          </cell>
        </row>
        <row r="4388">
          <cell r="H4388">
            <v>60</v>
          </cell>
        </row>
        <row r="4389">
          <cell r="H4389">
            <v>60</v>
          </cell>
        </row>
        <row r="4390">
          <cell r="H4390">
            <v>60</v>
          </cell>
        </row>
        <row r="4391">
          <cell r="H4391">
            <v>60</v>
          </cell>
        </row>
        <row r="4392">
          <cell r="H4392">
            <v>60</v>
          </cell>
        </row>
        <row r="4393">
          <cell r="H4393">
            <v>60</v>
          </cell>
        </row>
        <row r="4394">
          <cell r="H4394">
            <v>60</v>
          </cell>
        </row>
        <row r="4395">
          <cell r="H4395">
            <v>60</v>
          </cell>
        </row>
        <row r="4396">
          <cell r="H4396">
            <v>60</v>
          </cell>
        </row>
        <row r="4397">
          <cell r="H4397">
            <v>60</v>
          </cell>
        </row>
        <row r="4398">
          <cell r="H4398">
            <v>60</v>
          </cell>
        </row>
        <row r="4399">
          <cell r="H4399">
            <v>60</v>
          </cell>
        </row>
        <row r="4400">
          <cell r="H4400">
            <v>60</v>
          </cell>
        </row>
        <row r="4401">
          <cell r="H4401">
            <v>60</v>
          </cell>
        </row>
        <row r="4402">
          <cell r="H4402">
            <v>60</v>
          </cell>
        </row>
        <row r="4403">
          <cell r="H4403">
            <v>60</v>
          </cell>
        </row>
        <row r="4404">
          <cell r="H4404">
            <v>60</v>
          </cell>
        </row>
        <row r="4405">
          <cell r="H4405">
            <v>60</v>
          </cell>
        </row>
        <row r="4406">
          <cell r="H4406">
            <v>60</v>
          </cell>
        </row>
        <row r="4407">
          <cell r="H4407">
            <v>60</v>
          </cell>
        </row>
        <row r="4408">
          <cell r="H4408">
            <v>60</v>
          </cell>
        </row>
        <row r="4409">
          <cell r="H4409">
            <v>60</v>
          </cell>
        </row>
        <row r="4410">
          <cell r="H4410">
            <v>60</v>
          </cell>
        </row>
        <row r="4411">
          <cell r="H4411">
            <v>60</v>
          </cell>
        </row>
        <row r="4412">
          <cell r="H4412">
            <v>60</v>
          </cell>
        </row>
        <row r="4413">
          <cell r="H4413">
            <v>60</v>
          </cell>
        </row>
        <row r="4414">
          <cell r="H4414">
            <v>60</v>
          </cell>
        </row>
        <row r="4415">
          <cell r="H4415">
            <v>60</v>
          </cell>
        </row>
        <row r="4416">
          <cell r="H4416">
            <v>60</v>
          </cell>
        </row>
        <row r="4417">
          <cell r="H4417">
            <v>60</v>
          </cell>
        </row>
        <row r="4418">
          <cell r="H4418">
            <v>60</v>
          </cell>
        </row>
        <row r="4419">
          <cell r="H4419">
            <v>60</v>
          </cell>
        </row>
        <row r="4420">
          <cell r="H4420">
            <v>60</v>
          </cell>
        </row>
        <row r="4421">
          <cell r="H4421">
            <v>60</v>
          </cell>
        </row>
        <row r="4422">
          <cell r="H4422">
            <v>60</v>
          </cell>
        </row>
        <row r="4423">
          <cell r="H4423">
            <v>60</v>
          </cell>
        </row>
        <row r="4424">
          <cell r="H4424">
            <v>60</v>
          </cell>
        </row>
        <row r="4425">
          <cell r="H4425">
            <v>60</v>
          </cell>
        </row>
        <row r="4426">
          <cell r="H4426">
            <v>60</v>
          </cell>
        </row>
        <row r="4427">
          <cell r="H4427">
            <v>60</v>
          </cell>
        </row>
        <row r="4428">
          <cell r="H4428">
            <v>60</v>
          </cell>
        </row>
        <row r="4429">
          <cell r="H4429">
            <v>60</v>
          </cell>
        </row>
        <row r="4430">
          <cell r="H4430">
            <v>60</v>
          </cell>
        </row>
        <row r="4431">
          <cell r="H4431">
            <v>60</v>
          </cell>
        </row>
        <row r="4432">
          <cell r="H4432">
            <v>60</v>
          </cell>
        </row>
        <row r="4433">
          <cell r="H4433">
            <v>60</v>
          </cell>
        </row>
        <row r="4434">
          <cell r="H4434">
            <v>60</v>
          </cell>
        </row>
        <row r="4435">
          <cell r="H4435">
            <v>60</v>
          </cell>
        </row>
        <row r="4436">
          <cell r="H4436">
            <v>60</v>
          </cell>
        </row>
        <row r="4437">
          <cell r="H4437">
            <v>60</v>
          </cell>
        </row>
        <row r="4438">
          <cell r="H4438">
            <v>60</v>
          </cell>
        </row>
        <row r="4439">
          <cell r="H4439">
            <v>60</v>
          </cell>
        </row>
        <row r="4440">
          <cell r="H4440">
            <v>60</v>
          </cell>
        </row>
        <row r="4441">
          <cell r="H4441">
            <v>60</v>
          </cell>
        </row>
        <row r="4442">
          <cell r="H4442">
            <v>60</v>
          </cell>
        </row>
        <row r="4443">
          <cell r="H4443">
            <v>60</v>
          </cell>
        </row>
        <row r="4444">
          <cell r="H4444">
            <v>60</v>
          </cell>
        </row>
        <row r="4445">
          <cell r="H4445">
            <v>60</v>
          </cell>
        </row>
        <row r="4446">
          <cell r="H4446">
            <v>60</v>
          </cell>
        </row>
        <row r="4447">
          <cell r="H4447">
            <v>60</v>
          </cell>
        </row>
        <row r="4448">
          <cell r="H4448">
            <v>60</v>
          </cell>
        </row>
        <row r="4449">
          <cell r="H4449">
            <v>60</v>
          </cell>
        </row>
        <row r="4450">
          <cell r="H4450">
            <v>60</v>
          </cell>
        </row>
        <row r="4451">
          <cell r="H4451">
            <v>60</v>
          </cell>
        </row>
        <row r="4452">
          <cell r="H4452">
            <v>60</v>
          </cell>
        </row>
        <row r="4453">
          <cell r="H4453">
            <v>60</v>
          </cell>
        </row>
        <row r="4454">
          <cell r="H4454">
            <v>60</v>
          </cell>
        </row>
        <row r="4455">
          <cell r="H4455">
            <v>60</v>
          </cell>
        </row>
        <row r="4456">
          <cell r="H4456">
            <v>60</v>
          </cell>
        </row>
        <row r="4457">
          <cell r="H4457">
            <v>60</v>
          </cell>
        </row>
        <row r="4458">
          <cell r="H4458">
            <v>60</v>
          </cell>
        </row>
        <row r="4459">
          <cell r="H4459">
            <v>60</v>
          </cell>
        </row>
        <row r="4460">
          <cell r="H4460">
            <v>60</v>
          </cell>
        </row>
        <row r="4461">
          <cell r="H4461">
            <v>60</v>
          </cell>
        </row>
        <row r="4462">
          <cell r="H4462">
            <v>60</v>
          </cell>
        </row>
        <row r="4463">
          <cell r="H4463">
            <v>60</v>
          </cell>
        </row>
        <row r="4464">
          <cell r="H4464">
            <v>60</v>
          </cell>
        </row>
        <row r="4465">
          <cell r="H4465">
            <v>60</v>
          </cell>
        </row>
        <row r="4466">
          <cell r="H4466">
            <v>60</v>
          </cell>
        </row>
        <row r="4467">
          <cell r="H4467">
            <v>60</v>
          </cell>
        </row>
        <row r="4468">
          <cell r="H4468">
            <v>60</v>
          </cell>
        </row>
        <row r="4469">
          <cell r="H4469">
            <v>60</v>
          </cell>
        </row>
        <row r="4470">
          <cell r="H4470">
            <v>60</v>
          </cell>
        </row>
        <row r="4471">
          <cell r="H4471">
            <v>60</v>
          </cell>
        </row>
        <row r="4472">
          <cell r="H4472">
            <v>60</v>
          </cell>
        </row>
        <row r="4473">
          <cell r="H4473">
            <v>60</v>
          </cell>
        </row>
        <row r="4474">
          <cell r="H4474">
            <v>60</v>
          </cell>
        </row>
        <row r="4475">
          <cell r="H4475">
            <v>60</v>
          </cell>
        </row>
        <row r="4476">
          <cell r="H4476">
            <v>60</v>
          </cell>
        </row>
        <row r="4477">
          <cell r="H4477">
            <v>60</v>
          </cell>
        </row>
        <row r="4478">
          <cell r="H4478">
            <v>60</v>
          </cell>
        </row>
        <row r="4479">
          <cell r="H4479">
            <v>60</v>
          </cell>
        </row>
        <row r="4480">
          <cell r="H4480">
            <v>60</v>
          </cell>
        </row>
        <row r="4481">
          <cell r="H4481">
            <v>60</v>
          </cell>
        </row>
        <row r="4482">
          <cell r="H4482">
            <v>60</v>
          </cell>
        </row>
        <row r="4483">
          <cell r="H4483">
            <v>60</v>
          </cell>
        </row>
        <row r="4484">
          <cell r="H4484">
            <v>60</v>
          </cell>
        </row>
        <row r="4485">
          <cell r="H4485">
            <v>60</v>
          </cell>
        </row>
        <row r="4486">
          <cell r="H4486">
            <v>60</v>
          </cell>
        </row>
        <row r="4487">
          <cell r="H4487">
            <v>60</v>
          </cell>
        </row>
        <row r="4488">
          <cell r="H4488">
            <v>60</v>
          </cell>
        </row>
        <row r="4489">
          <cell r="H4489">
            <v>60</v>
          </cell>
        </row>
        <row r="4490">
          <cell r="H4490">
            <v>60</v>
          </cell>
        </row>
        <row r="4491">
          <cell r="H4491">
            <v>60</v>
          </cell>
        </row>
        <row r="4492">
          <cell r="H4492">
            <v>60</v>
          </cell>
        </row>
        <row r="4493">
          <cell r="H4493">
            <v>60</v>
          </cell>
        </row>
        <row r="4494">
          <cell r="H4494">
            <v>60</v>
          </cell>
        </row>
        <row r="4495">
          <cell r="H4495">
            <v>60</v>
          </cell>
        </row>
        <row r="4496">
          <cell r="H4496">
            <v>60</v>
          </cell>
        </row>
        <row r="4497">
          <cell r="H4497">
            <v>60</v>
          </cell>
        </row>
        <row r="4498">
          <cell r="H4498">
            <v>60</v>
          </cell>
        </row>
        <row r="4499">
          <cell r="H4499">
            <v>60</v>
          </cell>
        </row>
        <row r="4500">
          <cell r="H4500">
            <v>60</v>
          </cell>
        </row>
        <row r="4501">
          <cell r="H4501">
            <v>60</v>
          </cell>
        </row>
        <row r="4502">
          <cell r="H4502">
            <v>60</v>
          </cell>
        </row>
        <row r="4503">
          <cell r="H4503">
            <v>60</v>
          </cell>
        </row>
        <row r="4504">
          <cell r="H4504">
            <v>60</v>
          </cell>
        </row>
        <row r="4505">
          <cell r="H4505">
            <v>60</v>
          </cell>
        </row>
        <row r="4506">
          <cell r="H4506">
            <v>60</v>
          </cell>
        </row>
        <row r="4507">
          <cell r="H4507">
            <v>60</v>
          </cell>
        </row>
        <row r="4508">
          <cell r="H4508">
            <v>60</v>
          </cell>
        </row>
        <row r="4509">
          <cell r="H4509">
            <v>60</v>
          </cell>
        </row>
        <row r="4510">
          <cell r="H4510">
            <v>60</v>
          </cell>
        </row>
        <row r="4511">
          <cell r="H4511">
            <v>60</v>
          </cell>
        </row>
        <row r="4512">
          <cell r="H4512">
            <v>60</v>
          </cell>
        </row>
        <row r="4513">
          <cell r="H4513">
            <v>60</v>
          </cell>
        </row>
        <row r="4514">
          <cell r="H4514">
            <v>60</v>
          </cell>
        </row>
        <row r="4515">
          <cell r="H4515">
            <v>60</v>
          </cell>
        </row>
        <row r="4516">
          <cell r="H4516">
            <v>60</v>
          </cell>
        </row>
        <row r="4517">
          <cell r="H4517">
            <v>60</v>
          </cell>
        </row>
        <row r="4518">
          <cell r="H4518">
            <v>60</v>
          </cell>
        </row>
        <row r="4519">
          <cell r="H4519">
            <v>60</v>
          </cell>
        </row>
        <row r="4520">
          <cell r="H4520">
            <v>60</v>
          </cell>
        </row>
        <row r="4521">
          <cell r="H4521">
            <v>60</v>
          </cell>
        </row>
        <row r="4522">
          <cell r="H4522">
            <v>60</v>
          </cell>
        </row>
        <row r="4523">
          <cell r="H4523">
            <v>60</v>
          </cell>
        </row>
        <row r="4524">
          <cell r="H4524">
            <v>60</v>
          </cell>
        </row>
        <row r="4525">
          <cell r="H4525">
            <v>60</v>
          </cell>
        </row>
        <row r="4526">
          <cell r="H4526">
            <v>60</v>
          </cell>
        </row>
        <row r="4527">
          <cell r="H4527">
            <v>60</v>
          </cell>
        </row>
        <row r="4528">
          <cell r="H4528">
            <v>60</v>
          </cell>
        </row>
        <row r="4529">
          <cell r="H4529">
            <v>60</v>
          </cell>
        </row>
        <row r="4530">
          <cell r="H4530">
            <v>60</v>
          </cell>
        </row>
        <row r="4531">
          <cell r="H4531">
            <v>60</v>
          </cell>
        </row>
        <row r="4532">
          <cell r="H4532">
            <v>60</v>
          </cell>
        </row>
        <row r="4533">
          <cell r="H4533">
            <v>60</v>
          </cell>
        </row>
        <row r="4534">
          <cell r="H4534">
            <v>60</v>
          </cell>
        </row>
        <row r="4535">
          <cell r="H4535">
            <v>60</v>
          </cell>
        </row>
        <row r="4536">
          <cell r="H4536">
            <v>60</v>
          </cell>
        </row>
        <row r="4537">
          <cell r="H4537">
            <v>60</v>
          </cell>
        </row>
        <row r="4538">
          <cell r="H4538">
            <v>60</v>
          </cell>
        </row>
        <row r="4539">
          <cell r="H4539">
            <v>60</v>
          </cell>
        </row>
        <row r="4540">
          <cell r="H4540">
            <v>60</v>
          </cell>
        </row>
        <row r="4541">
          <cell r="H4541">
            <v>60</v>
          </cell>
        </row>
        <row r="4542">
          <cell r="H4542">
            <v>60</v>
          </cell>
        </row>
        <row r="4543">
          <cell r="H4543">
            <v>60</v>
          </cell>
        </row>
        <row r="4544">
          <cell r="H4544">
            <v>60</v>
          </cell>
        </row>
        <row r="4545">
          <cell r="H4545">
            <v>60</v>
          </cell>
        </row>
        <row r="4546">
          <cell r="H4546">
            <v>60</v>
          </cell>
        </row>
        <row r="4547">
          <cell r="H4547">
            <v>60</v>
          </cell>
        </row>
        <row r="4548">
          <cell r="H4548">
            <v>60</v>
          </cell>
        </row>
        <row r="4549">
          <cell r="H4549">
            <v>60</v>
          </cell>
        </row>
        <row r="4550">
          <cell r="H4550">
            <v>60</v>
          </cell>
        </row>
        <row r="4551">
          <cell r="H4551">
            <v>60</v>
          </cell>
        </row>
        <row r="4552">
          <cell r="H4552">
            <v>60</v>
          </cell>
        </row>
        <row r="4553">
          <cell r="H4553">
            <v>60</v>
          </cell>
        </row>
        <row r="4554">
          <cell r="H4554">
            <v>60</v>
          </cell>
        </row>
        <row r="4555">
          <cell r="H4555">
            <v>60</v>
          </cell>
        </row>
        <row r="4556">
          <cell r="H4556">
            <v>60</v>
          </cell>
        </row>
        <row r="4557">
          <cell r="H4557">
            <v>60</v>
          </cell>
        </row>
        <row r="4558">
          <cell r="H4558">
            <v>60</v>
          </cell>
        </row>
        <row r="4559">
          <cell r="H4559">
            <v>60</v>
          </cell>
        </row>
        <row r="4560">
          <cell r="H4560">
            <v>60</v>
          </cell>
        </row>
        <row r="4561">
          <cell r="H4561">
            <v>60</v>
          </cell>
        </row>
        <row r="4562">
          <cell r="H4562">
            <v>60</v>
          </cell>
        </row>
        <row r="4563">
          <cell r="H4563">
            <v>60</v>
          </cell>
        </row>
        <row r="4564">
          <cell r="H4564">
            <v>60</v>
          </cell>
        </row>
        <row r="4565">
          <cell r="H4565">
            <v>60</v>
          </cell>
        </row>
        <row r="4566">
          <cell r="H4566">
            <v>60</v>
          </cell>
        </row>
        <row r="4567">
          <cell r="H4567">
            <v>60</v>
          </cell>
        </row>
        <row r="4568">
          <cell r="H4568">
            <v>60</v>
          </cell>
        </row>
        <row r="4569">
          <cell r="H4569">
            <v>60</v>
          </cell>
        </row>
        <row r="4570">
          <cell r="H4570">
            <v>60</v>
          </cell>
        </row>
        <row r="4571">
          <cell r="H4571">
            <v>60</v>
          </cell>
        </row>
        <row r="4572">
          <cell r="H4572">
            <v>60</v>
          </cell>
        </row>
        <row r="4573">
          <cell r="H4573">
            <v>60</v>
          </cell>
        </row>
        <row r="4574">
          <cell r="H4574">
            <v>60</v>
          </cell>
        </row>
        <row r="4575">
          <cell r="H4575">
            <v>60</v>
          </cell>
        </row>
        <row r="4576">
          <cell r="H4576">
            <v>60</v>
          </cell>
        </row>
        <row r="4577">
          <cell r="H4577">
            <v>60</v>
          </cell>
        </row>
        <row r="4578">
          <cell r="H4578">
            <v>60</v>
          </cell>
        </row>
        <row r="4579">
          <cell r="H4579">
            <v>60</v>
          </cell>
        </row>
        <row r="4580">
          <cell r="H4580">
            <v>60</v>
          </cell>
        </row>
        <row r="4581">
          <cell r="H4581">
            <v>60</v>
          </cell>
        </row>
        <row r="4582">
          <cell r="H4582">
            <v>60</v>
          </cell>
        </row>
        <row r="4583">
          <cell r="H4583">
            <v>60</v>
          </cell>
        </row>
        <row r="4584">
          <cell r="H4584">
            <v>60</v>
          </cell>
        </row>
        <row r="4585">
          <cell r="H4585">
            <v>60</v>
          </cell>
        </row>
        <row r="4586">
          <cell r="H4586">
            <v>60</v>
          </cell>
        </row>
        <row r="4587">
          <cell r="H4587">
            <v>60</v>
          </cell>
        </row>
        <row r="4588">
          <cell r="H4588">
            <v>60</v>
          </cell>
        </row>
        <row r="4589">
          <cell r="H4589">
            <v>60</v>
          </cell>
        </row>
        <row r="4590">
          <cell r="H4590">
            <v>60</v>
          </cell>
        </row>
        <row r="4591">
          <cell r="H4591">
            <v>60</v>
          </cell>
        </row>
        <row r="4592">
          <cell r="H4592">
            <v>60</v>
          </cell>
        </row>
        <row r="4593">
          <cell r="H4593">
            <v>60</v>
          </cell>
        </row>
        <row r="4594">
          <cell r="H4594">
            <v>60</v>
          </cell>
        </row>
        <row r="4595">
          <cell r="H4595">
            <v>60</v>
          </cell>
        </row>
        <row r="4596">
          <cell r="H4596">
            <v>60</v>
          </cell>
        </row>
        <row r="4597">
          <cell r="H4597">
            <v>60</v>
          </cell>
        </row>
        <row r="4598">
          <cell r="H4598">
            <v>60</v>
          </cell>
        </row>
        <row r="4599">
          <cell r="H4599">
            <v>60</v>
          </cell>
        </row>
        <row r="4600">
          <cell r="H4600">
            <v>60</v>
          </cell>
        </row>
        <row r="4601">
          <cell r="H4601">
            <v>60</v>
          </cell>
        </row>
        <row r="4602">
          <cell r="H4602">
            <v>60</v>
          </cell>
        </row>
        <row r="4603">
          <cell r="H4603">
            <v>60</v>
          </cell>
        </row>
        <row r="4604">
          <cell r="H4604">
            <v>60</v>
          </cell>
        </row>
        <row r="4605">
          <cell r="H4605">
            <v>60</v>
          </cell>
        </row>
        <row r="4606">
          <cell r="H4606">
            <v>60</v>
          </cell>
        </row>
        <row r="4607">
          <cell r="H4607">
            <v>60</v>
          </cell>
        </row>
        <row r="4608">
          <cell r="H4608">
            <v>60</v>
          </cell>
        </row>
        <row r="4609">
          <cell r="H4609">
            <v>60</v>
          </cell>
        </row>
        <row r="4610">
          <cell r="H4610">
            <v>60</v>
          </cell>
        </row>
        <row r="4611">
          <cell r="H4611">
            <v>60</v>
          </cell>
        </row>
        <row r="4612">
          <cell r="H4612">
            <v>60</v>
          </cell>
        </row>
        <row r="4613">
          <cell r="H4613">
            <v>60</v>
          </cell>
        </row>
        <row r="4614">
          <cell r="H4614">
            <v>60</v>
          </cell>
        </row>
        <row r="4615">
          <cell r="H4615">
            <v>60</v>
          </cell>
        </row>
        <row r="4616">
          <cell r="H4616">
            <v>60</v>
          </cell>
        </row>
        <row r="4617">
          <cell r="H4617">
            <v>60</v>
          </cell>
        </row>
        <row r="4618">
          <cell r="H4618">
            <v>60</v>
          </cell>
        </row>
        <row r="4619">
          <cell r="H4619">
            <v>60</v>
          </cell>
        </row>
        <row r="4620">
          <cell r="H4620">
            <v>60</v>
          </cell>
        </row>
        <row r="4621">
          <cell r="H4621">
            <v>60</v>
          </cell>
        </row>
        <row r="4622">
          <cell r="H4622">
            <v>60</v>
          </cell>
        </row>
        <row r="4623">
          <cell r="H4623">
            <v>60</v>
          </cell>
        </row>
        <row r="4624">
          <cell r="H4624">
            <v>60</v>
          </cell>
        </row>
        <row r="4625">
          <cell r="H4625">
            <v>60</v>
          </cell>
        </row>
        <row r="4626">
          <cell r="H4626">
            <v>60</v>
          </cell>
        </row>
        <row r="4627">
          <cell r="H4627">
            <v>60</v>
          </cell>
        </row>
        <row r="4628">
          <cell r="H4628">
            <v>60</v>
          </cell>
        </row>
        <row r="4629">
          <cell r="H4629">
            <v>60</v>
          </cell>
        </row>
        <row r="4630">
          <cell r="H4630">
            <v>60</v>
          </cell>
        </row>
        <row r="4631">
          <cell r="H4631">
            <v>60</v>
          </cell>
        </row>
        <row r="4632">
          <cell r="H4632">
            <v>60</v>
          </cell>
        </row>
        <row r="4633">
          <cell r="H4633">
            <v>60</v>
          </cell>
        </row>
        <row r="4634">
          <cell r="H4634">
            <v>60</v>
          </cell>
        </row>
        <row r="4635">
          <cell r="H4635">
            <v>60</v>
          </cell>
        </row>
        <row r="4636">
          <cell r="H4636">
            <v>60</v>
          </cell>
        </row>
        <row r="4637">
          <cell r="H4637">
            <v>60</v>
          </cell>
        </row>
        <row r="4638">
          <cell r="H4638">
            <v>60</v>
          </cell>
        </row>
        <row r="4639">
          <cell r="H4639">
            <v>60</v>
          </cell>
        </row>
        <row r="4640">
          <cell r="H4640">
            <v>60</v>
          </cell>
        </row>
        <row r="4641">
          <cell r="H4641">
            <v>60</v>
          </cell>
        </row>
        <row r="4642">
          <cell r="H4642">
            <v>60</v>
          </cell>
        </row>
        <row r="4643">
          <cell r="H4643">
            <v>60</v>
          </cell>
        </row>
        <row r="4644">
          <cell r="H4644">
            <v>60</v>
          </cell>
        </row>
        <row r="4645">
          <cell r="H4645">
            <v>60</v>
          </cell>
        </row>
        <row r="4646">
          <cell r="H4646">
            <v>60</v>
          </cell>
        </row>
        <row r="4647">
          <cell r="H4647">
            <v>60</v>
          </cell>
        </row>
        <row r="4648">
          <cell r="H4648">
            <v>60</v>
          </cell>
        </row>
        <row r="4649">
          <cell r="H4649">
            <v>60</v>
          </cell>
        </row>
        <row r="4650">
          <cell r="H4650">
            <v>60</v>
          </cell>
        </row>
        <row r="4651">
          <cell r="H4651">
            <v>60</v>
          </cell>
        </row>
        <row r="4652">
          <cell r="H4652">
            <v>60</v>
          </cell>
        </row>
        <row r="4653">
          <cell r="H4653">
            <v>60</v>
          </cell>
        </row>
        <row r="4654">
          <cell r="H4654">
            <v>60</v>
          </cell>
        </row>
        <row r="4655">
          <cell r="H4655">
            <v>60</v>
          </cell>
        </row>
        <row r="4656">
          <cell r="H4656">
            <v>60</v>
          </cell>
        </row>
        <row r="4657">
          <cell r="H4657">
            <v>60</v>
          </cell>
        </row>
        <row r="4658">
          <cell r="H4658">
            <v>60</v>
          </cell>
        </row>
        <row r="4659">
          <cell r="H4659">
            <v>60</v>
          </cell>
        </row>
        <row r="4660">
          <cell r="H4660">
            <v>60</v>
          </cell>
        </row>
        <row r="4661">
          <cell r="H4661">
            <v>60</v>
          </cell>
        </row>
        <row r="4662">
          <cell r="H4662">
            <v>60</v>
          </cell>
        </row>
        <row r="4663">
          <cell r="H4663">
            <v>60</v>
          </cell>
        </row>
        <row r="4664">
          <cell r="H4664">
            <v>60</v>
          </cell>
        </row>
        <row r="4665">
          <cell r="H4665">
            <v>60</v>
          </cell>
        </row>
        <row r="4666">
          <cell r="H4666">
            <v>60</v>
          </cell>
        </row>
        <row r="4667">
          <cell r="H4667">
            <v>60</v>
          </cell>
        </row>
        <row r="4668">
          <cell r="H4668">
            <v>60</v>
          </cell>
        </row>
        <row r="4669">
          <cell r="H4669">
            <v>60</v>
          </cell>
        </row>
        <row r="4670">
          <cell r="H4670">
            <v>60</v>
          </cell>
        </row>
        <row r="4671">
          <cell r="H4671">
            <v>60</v>
          </cell>
        </row>
        <row r="4672">
          <cell r="H4672">
            <v>60</v>
          </cell>
        </row>
        <row r="4673">
          <cell r="H4673">
            <v>60</v>
          </cell>
        </row>
        <row r="4674">
          <cell r="H4674">
            <v>60</v>
          </cell>
        </row>
        <row r="4675">
          <cell r="H4675">
            <v>60</v>
          </cell>
        </row>
        <row r="4676">
          <cell r="H4676">
            <v>60</v>
          </cell>
        </row>
        <row r="4677">
          <cell r="H4677">
            <v>60</v>
          </cell>
        </row>
        <row r="4678">
          <cell r="H4678">
            <v>60</v>
          </cell>
        </row>
        <row r="4679">
          <cell r="H4679">
            <v>60</v>
          </cell>
        </row>
        <row r="4680">
          <cell r="H4680">
            <v>60</v>
          </cell>
        </row>
        <row r="4681">
          <cell r="H4681">
            <v>60</v>
          </cell>
        </row>
        <row r="4682">
          <cell r="H4682">
            <v>60</v>
          </cell>
        </row>
        <row r="4683">
          <cell r="H4683">
            <v>60</v>
          </cell>
        </row>
        <row r="4684">
          <cell r="H4684">
            <v>60</v>
          </cell>
        </row>
        <row r="4685">
          <cell r="H4685">
            <v>60</v>
          </cell>
        </row>
        <row r="4686">
          <cell r="H4686">
            <v>60</v>
          </cell>
        </row>
        <row r="4687">
          <cell r="H4687">
            <v>60</v>
          </cell>
        </row>
        <row r="4688">
          <cell r="H4688">
            <v>60</v>
          </cell>
        </row>
        <row r="4689">
          <cell r="H4689">
            <v>60</v>
          </cell>
        </row>
        <row r="4690">
          <cell r="H4690">
            <v>60</v>
          </cell>
        </row>
        <row r="4691">
          <cell r="H4691">
            <v>60</v>
          </cell>
        </row>
        <row r="4692">
          <cell r="H4692">
            <v>60</v>
          </cell>
        </row>
        <row r="4693">
          <cell r="H4693">
            <v>60</v>
          </cell>
        </row>
        <row r="4694">
          <cell r="H4694">
            <v>60</v>
          </cell>
        </row>
        <row r="4695">
          <cell r="H4695">
            <v>60</v>
          </cell>
        </row>
        <row r="4696">
          <cell r="H4696">
            <v>60</v>
          </cell>
        </row>
        <row r="4697">
          <cell r="H4697">
            <v>60</v>
          </cell>
        </row>
        <row r="4698">
          <cell r="H4698">
            <v>60</v>
          </cell>
        </row>
        <row r="4699">
          <cell r="H4699">
            <v>60</v>
          </cell>
        </row>
        <row r="4700">
          <cell r="H4700">
            <v>60</v>
          </cell>
        </row>
        <row r="4701">
          <cell r="H4701">
            <v>60</v>
          </cell>
        </row>
        <row r="4702">
          <cell r="H4702">
            <v>60</v>
          </cell>
        </row>
        <row r="4703">
          <cell r="H4703">
            <v>60</v>
          </cell>
        </row>
        <row r="4704">
          <cell r="H4704">
            <v>60</v>
          </cell>
        </row>
        <row r="4705">
          <cell r="H4705">
            <v>60</v>
          </cell>
        </row>
        <row r="4706">
          <cell r="H4706">
            <v>60</v>
          </cell>
        </row>
        <row r="4707">
          <cell r="H4707">
            <v>60</v>
          </cell>
        </row>
        <row r="4708">
          <cell r="H4708">
            <v>60</v>
          </cell>
        </row>
        <row r="4709">
          <cell r="H4709">
            <v>60</v>
          </cell>
        </row>
        <row r="4710">
          <cell r="H4710">
            <v>60</v>
          </cell>
        </row>
        <row r="4711">
          <cell r="H4711">
            <v>60</v>
          </cell>
        </row>
        <row r="4712">
          <cell r="H4712">
            <v>60</v>
          </cell>
        </row>
        <row r="4713">
          <cell r="H4713">
            <v>60</v>
          </cell>
        </row>
        <row r="4714">
          <cell r="H4714">
            <v>60</v>
          </cell>
        </row>
        <row r="4715">
          <cell r="H4715">
            <v>60</v>
          </cell>
        </row>
        <row r="4716">
          <cell r="H4716">
            <v>60</v>
          </cell>
        </row>
        <row r="4717">
          <cell r="H4717">
            <v>60</v>
          </cell>
        </row>
        <row r="4718">
          <cell r="H4718">
            <v>60</v>
          </cell>
        </row>
        <row r="4719">
          <cell r="H4719">
            <v>60</v>
          </cell>
        </row>
        <row r="4720">
          <cell r="H4720">
            <v>60</v>
          </cell>
        </row>
        <row r="4721">
          <cell r="H4721">
            <v>60</v>
          </cell>
        </row>
        <row r="4722">
          <cell r="H4722">
            <v>60</v>
          </cell>
        </row>
        <row r="4723">
          <cell r="H4723">
            <v>60</v>
          </cell>
        </row>
        <row r="4724">
          <cell r="H4724">
            <v>60</v>
          </cell>
        </row>
        <row r="4725">
          <cell r="H4725">
            <v>60</v>
          </cell>
        </row>
        <row r="4726">
          <cell r="H4726">
            <v>60</v>
          </cell>
        </row>
        <row r="4727">
          <cell r="H4727">
            <v>60</v>
          </cell>
        </row>
        <row r="4728">
          <cell r="H4728">
            <v>60</v>
          </cell>
        </row>
        <row r="4729">
          <cell r="H4729">
            <v>60</v>
          </cell>
        </row>
        <row r="4730">
          <cell r="H4730">
            <v>60</v>
          </cell>
        </row>
        <row r="4731">
          <cell r="H4731">
            <v>60</v>
          </cell>
        </row>
        <row r="4732">
          <cell r="H4732">
            <v>60</v>
          </cell>
        </row>
        <row r="4733">
          <cell r="H4733">
            <v>60</v>
          </cell>
        </row>
        <row r="4734">
          <cell r="H4734">
            <v>60</v>
          </cell>
        </row>
        <row r="4735">
          <cell r="H4735">
            <v>60</v>
          </cell>
        </row>
        <row r="4736">
          <cell r="H4736">
            <v>60</v>
          </cell>
        </row>
        <row r="4737">
          <cell r="H4737">
            <v>60</v>
          </cell>
        </row>
        <row r="4738">
          <cell r="H4738">
            <v>60</v>
          </cell>
        </row>
        <row r="4739">
          <cell r="H4739">
            <v>60</v>
          </cell>
        </row>
        <row r="4740">
          <cell r="H4740">
            <v>60</v>
          </cell>
        </row>
        <row r="4741">
          <cell r="H4741">
            <v>60</v>
          </cell>
        </row>
        <row r="4742">
          <cell r="H4742">
            <v>60</v>
          </cell>
        </row>
        <row r="4743">
          <cell r="H4743">
            <v>60</v>
          </cell>
        </row>
        <row r="4744">
          <cell r="H4744">
            <v>60</v>
          </cell>
        </row>
        <row r="4745">
          <cell r="H4745">
            <v>60</v>
          </cell>
        </row>
        <row r="4746">
          <cell r="H4746">
            <v>60</v>
          </cell>
        </row>
        <row r="4747">
          <cell r="H4747">
            <v>60</v>
          </cell>
        </row>
        <row r="4748">
          <cell r="H4748">
            <v>60</v>
          </cell>
        </row>
        <row r="4749">
          <cell r="H4749">
            <v>60</v>
          </cell>
        </row>
        <row r="4750">
          <cell r="H4750">
            <v>60</v>
          </cell>
        </row>
        <row r="4751">
          <cell r="H4751">
            <v>60</v>
          </cell>
        </row>
        <row r="4752">
          <cell r="H4752">
            <v>60</v>
          </cell>
        </row>
        <row r="4753">
          <cell r="H4753">
            <v>60</v>
          </cell>
        </row>
        <row r="4754">
          <cell r="H4754">
            <v>60</v>
          </cell>
        </row>
        <row r="4755">
          <cell r="H4755">
            <v>60</v>
          </cell>
        </row>
        <row r="4756">
          <cell r="H4756">
            <v>60</v>
          </cell>
        </row>
        <row r="4757">
          <cell r="H4757">
            <v>60</v>
          </cell>
        </row>
        <row r="4758">
          <cell r="H4758">
            <v>60</v>
          </cell>
        </row>
        <row r="4759">
          <cell r="H4759">
            <v>60</v>
          </cell>
        </row>
        <row r="4760">
          <cell r="H4760">
            <v>60</v>
          </cell>
        </row>
        <row r="4761">
          <cell r="H4761">
            <v>60</v>
          </cell>
        </row>
        <row r="4762">
          <cell r="H4762">
            <v>60</v>
          </cell>
        </row>
        <row r="4763">
          <cell r="H4763">
            <v>60</v>
          </cell>
        </row>
        <row r="4764">
          <cell r="H4764">
            <v>60</v>
          </cell>
        </row>
        <row r="4765">
          <cell r="H4765">
            <v>60</v>
          </cell>
        </row>
        <row r="4766">
          <cell r="H4766">
            <v>60</v>
          </cell>
        </row>
        <row r="4767">
          <cell r="H4767">
            <v>60</v>
          </cell>
        </row>
        <row r="4768">
          <cell r="H4768">
            <v>60</v>
          </cell>
        </row>
        <row r="4769">
          <cell r="H4769">
            <v>60</v>
          </cell>
        </row>
        <row r="4770">
          <cell r="H4770">
            <v>60</v>
          </cell>
        </row>
        <row r="4771">
          <cell r="H4771">
            <v>40</v>
          </cell>
        </row>
        <row r="4772">
          <cell r="H4772">
            <v>30</v>
          </cell>
        </row>
        <row r="4773">
          <cell r="H4773">
            <v>30</v>
          </cell>
        </row>
        <row r="4774">
          <cell r="H4774">
            <v>30</v>
          </cell>
        </row>
        <row r="4775">
          <cell r="H4775">
            <v>30</v>
          </cell>
        </row>
        <row r="4776">
          <cell r="H4776">
            <v>30</v>
          </cell>
        </row>
        <row r="4777">
          <cell r="H4777">
            <v>30</v>
          </cell>
        </row>
        <row r="4778">
          <cell r="H4778">
            <v>30</v>
          </cell>
        </row>
        <row r="4779">
          <cell r="H4779">
            <v>30</v>
          </cell>
        </row>
        <row r="4780">
          <cell r="H4780">
            <v>30</v>
          </cell>
        </row>
        <row r="4781">
          <cell r="H4781">
            <v>30</v>
          </cell>
        </row>
        <row r="4782">
          <cell r="H4782">
            <v>30</v>
          </cell>
        </row>
        <row r="4783">
          <cell r="H4783">
            <v>30</v>
          </cell>
        </row>
        <row r="4784">
          <cell r="H4784">
            <v>30</v>
          </cell>
        </row>
        <row r="4785">
          <cell r="H4785">
            <v>30</v>
          </cell>
        </row>
        <row r="4786">
          <cell r="H4786">
            <v>30</v>
          </cell>
        </row>
        <row r="4787">
          <cell r="H4787">
            <v>30</v>
          </cell>
        </row>
        <row r="4788">
          <cell r="H4788">
            <v>30</v>
          </cell>
        </row>
        <row r="4789">
          <cell r="H4789">
            <v>30</v>
          </cell>
        </row>
        <row r="4790">
          <cell r="H4790">
            <v>30</v>
          </cell>
        </row>
        <row r="4791">
          <cell r="H4791">
            <v>30</v>
          </cell>
        </row>
        <row r="4792">
          <cell r="H4792">
            <v>30</v>
          </cell>
        </row>
        <row r="4793">
          <cell r="H4793">
            <v>30</v>
          </cell>
        </row>
        <row r="4794">
          <cell r="H4794">
            <v>30</v>
          </cell>
        </row>
        <row r="4795">
          <cell r="H4795">
            <v>30</v>
          </cell>
        </row>
        <row r="4796">
          <cell r="H4796">
            <v>30</v>
          </cell>
        </row>
        <row r="4797">
          <cell r="H4797">
            <v>30</v>
          </cell>
        </row>
        <row r="4798">
          <cell r="H4798">
            <v>30</v>
          </cell>
        </row>
        <row r="4799">
          <cell r="H4799">
            <v>30</v>
          </cell>
        </row>
        <row r="4800">
          <cell r="H4800">
            <v>30</v>
          </cell>
        </row>
        <row r="4801">
          <cell r="H4801">
            <v>30</v>
          </cell>
        </row>
        <row r="4802">
          <cell r="H4802">
            <v>30</v>
          </cell>
        </row>
        <row r="4803">
          <cell r="H4803">
            <v>30</v>
          </cell>
        </row>
        <row r="4804">
          <cell r="H4804">
            <v>30</v>
          </cell>
        </row>
        <row r="4805">
          <cell r="H4805">
            <v>30</v>
          </cell>
        </row>
        <row r="4806">
          <cell r="H4806">
            <v>30</v>
          </cell>
        </row>
        <row r="4807">
          <cell r="H4807">
            <v>30</v>
          </cell>
        </row>
        <row r="4808">
          <cell r="H4808">
            <v>30</v>
          </cell>
        </row>
        <row r="4809">
          <cell r="H4809">
            <v>30</v>
          </cell>
        </row>
        <row r="4810">
          <cell r="H4810">
            <v>30</v>
          </cell>
        </row>
        <row r="4811">
          <cell r="H4811">
            <v>30</v>
          </cell>
        </row>
        <row r="4812">
          <cell r="H4812">
            <v>30</v>
          </cell>
        </row>
        <row r="4813">
          <cell r="H4813">
            <v>30</v>
          </cell>
        </row>
        <row r="4814">
          <cell r="H4814">
            <v>30</v>
          </cell>
        </row>
        <row r="4815">
          <cell r="H4815">
            <v>30</v>
          </cell>
        </row>
        <row r="4816">
          <cell r="H4816">
            <v>30</v>
          </cell>
        </row>
        <row r="4817">
          <cell r="H4817">
            <v>30</v>
          </cell>
        </row>
        <row r="4818">
          <cell r="H4818">
            <v>30</v>
          </cell>
        </row>
        <row r="4819">
          <cell r="H4819">
            <v>30</v>
          </cell>
        </row>
        <row r="4820">
          <cell r="H4820">
            <v>30</v>
          </cell>
        </row>
        <row r="4821">
          <cell r="H4821">
            <v>30</v>
          </cell>
        </row>
        <row r="4822">
          <cell r="H4822">
            <v>30</v>
          </cell>
        </row>
        <row r="4823">
          <cell r="H4823">
            <v>30</v>
          </cell>
        </row>
        <row r="4824">
          <cell r="H4824">
            <v>30</v>
          </cell>
        </row>
        <row r="4825">
          <cell r="H4825">
            <v>30</v>
          </cell>
        </row>
        <row r="4826">
          <cell r="H4826">
            <v>30</v>
          </cell>
        </row>
        <row r="4827">
          <cell r="H4827">
            <v>30</v>
          </cell>
        </row>
        <row r="4828">
          <cell r="H4828">
            <v>30</v>
          </cell>
        </row>
        <row r="4829">
          <cell r="H4829">
            <v>30</v>
          </cell>
        </row>
        <row r="4830">
          <cell r="H4830">
            <v>30</v>
          </cell>
        </row>
        <row r="4831">
          <cell r="H4831">
            <v>30</v>
          </cell>
        </row>
        <row r="4832">
          <cell r="H4832">
            <v>30</v>
          </cell>
        </row>
        <row r="4833">
          <cell r="H4833">
            <v>30</v>
          </cell>
        </row>
        <row r="4834">
          <cell r="H4834">
            <v>30</v>
          </cell>
        </row>
        <row r="4835">
          <cell r="H4835">
            <v>30</v>
          </cell>
        </row>
        <row r="4836">
          <cell r="H4836">
            <v>30</v>
          </cell>
        </row>
        <row r="4837">
          <cell r="H4837">
            <v>30</v>
          </cell>
        </row>
        <row r="4838">
          <cell r="H4838">
            <v>30</v>
          </cell>
        </row>
        <row r="4839">
          <cell r="H4839">
            <v>30</v>
          </cell>
        </row>
        <row r="4840">
          <cell r="H4840">
            <v>30</v>
          </cell>
        </row>
        <row r="4841">
          <cell r="H4841">
            <v>30</v>
          </cell>
        </row>
        <row r="4842">
          <cell r="H4842">
            <v>30</v>
          </cell>
        </row>
        <row r="4843">
          <cell r="H4843">
            <v>30</v>
          </cell>
        </row>
        <row r="4844">
          <cell r="H4844">
            <v>30</v>
          </cell>
        </row>
        <row r="4845">
          <cell r="H4845">
            <v>30</v>
          </cell>
        </row>
        <row r="4846">
          <cell r="H4846">
            <v>30</v>
          </cell>
        </row>
        <row r="4847">
          <cell r="H4847">
            <v>30</v>
          </cell>
        </row>
        <row r="4848">
          <cell r="H4848">
            <v>30</v>
          </cell>
        </row>
        <row r="4849">
          <cell r="H4849">
            <v>30</v>
          </cell>
        </row>
        <row r="4850">
          <cell r="H4850">
            <v>30</v>
          </cell>
        </row>
        <row r="4851">
          <cell r="H4851">
            <v>30</v>
          </cell>
        </row>
        <row r="4852">
          <cell r="H4852">
            <v>30</v>
          </cell>
        </row>
        <row r="4853">
          <cell r="H4853">
            <v>30</v>
          </cell>
        </row>
        <row r="4854">
          <cell r="H4854">
            <v>30</v>
          </cell>
        </row>
        <row r="4855">
          <cell r="H4855">
            <v>30</v>
          </cell>
        </row>
        <row r="4856">
          <cell r="H4856">
            <v>30</v>
          </cell>
        </row>
        <row r="4857">
          <cell r="H4857">
            <v>30</v>
          </cell>
        </row>
        <row r="4858">
          <cell r="H4858">
            <v>30</v>
          </cell>
        </row>
        <row r="4859">
          <cell r="H4859">
            <v>30</v>
          </cell>
        </row>
        <row r="4860">
          <cell r="H4860">
            <v>30</v>
          </cell>
        </row>
        <row r="4861">
          <cell r="H4861">
            <v>30</v>
          </cell>
        </row>
        <row r="4862">
          <cell r="H4862">
            <v>30</v>
          </cell>
        </row>
        <row r="4863">
          <cell r="H4863">
            <v>30</v>
          </cell>
        </row>
        <row r="4864">
          <cell r="H4864">
            <v>30</v>
          </cell>
        </row>
        <row r="4865">
          <cell r="H4865">
            <v>30</v>
          </cell>
        </row>
        <row r="4866">
          <cell r="H4866">
            <v>30</v>
          </cell>
        </row>
        <row r="4867">
          <cell r="H4867">
            <v>30</v>
          </cell>
        </row>
        <row r="4868">
          <cell r="H4868">
            <v>30</v>
          </cell>
        </row>
        <row r="4869">
          <cell r="H4869">
            <v>30</v>
          </cell>
        </row>
        <row r="4870">
          <cell r="H4870">
            <v>30</v>
          </cell>
        </row>
        <row r="4871">
          <cell r="H4871">
            <v>30</v>
          </cell>
        </row>
        <row r="4872">
          <cell r="H4872">
            <v>30</v>
          </cell>
        </row>
        <row r="4873">
          <cell r="H4873">
            <v>30</v>
          </cell>
        </row>
        <row r="4874">
          <cell r="H4874">
            <v>30</v>
          </cell>
        </row>
        <row r="4875">
          <cell r="H4875">
            <v>30</v>
          </cell>
        </row>
        <row r="4876">
          <cell r="H4876">
            <v>30</v>
          </cell>
        </row>
        <row r="4877">
          <cell r="H4877">
            <v>30</v>
          </cell>
        </row>
        <row r="4878">
          <cell r="H4878">
            <v>30</v>
          </cell>
        </row>
        <row r="4879">
          <cell r="H4879">
            <v>30</v>
          </cell>
        </row>
        <row r="4880">
          <cell r="H4880">
            <v>30</v>
          </cell>
        </row>
        <row r="4881">
          <cell r="H4881">
            <v>30</v>
          </cell>
        </row>
        <row r="4882">
          <cell r="H4882">
            <v>30</v>
          </cell>
        </row>
        <row r="4883">
          <cell r="H4883">
            <v>30</v>
          </cell>
        </row>
        <row r="4884">
          <cell r="H4884">
            <v>30</v>
          </cell>
        </row>
        <row r="4885">
          <cell r="H4885">
            <v>30</v>
          </cell>
        </row>
        <row r="4886">
          <cell r="H4886">
            <v>30</v>
          </cell>
        </row>
        <row r="4887">
          <cell r="H4887">
            <v>30</v>
          </cell>
        </row>
        <row r="4888">
          <cell r="H4888">
            <v>30</v>
          </cell>
        </row>
        <row r="4889">
          <cell r="H4889">
            <v>30</v>
          </cell>
        </row>
        <row r="4890">
          <cell r="H4890">
            <v>30</v>
          </cell>
        </row>
        <row r="4891">
          <cell r="H4891">
            <v>30</v>
          </cell>
        </row>
        <row r="4892">
          <cell r="H4892">
            <v>30</v>
          </cell>
        </row>
        <row r="4893">
          <cell r="H4893">
            <v>30</v>
          </cell>
        </row>
        <row r="4894">
          <cell r="H4894">
            <v>30</v>
          </cell>
        </row>
        <row r="4895">
          <cell r="H4895">
            <v>30</v>
          </cell>
        </row>
        <row r="4896">
          <cell r="H4896">
            <v>30</v>
          </cell>
        </row>
        <row r="4897">
          <cell r="H4897">
            <v>30</v>
          </cell>
        </row>
        <row r="4898">
          <cell r="H4898">
            <v>30</v>
          </cell>
        </row>
        <row r="4899">
          <cell r="H4899">
            <v>30</v>
          </cell>
        </row>
        <row r="4900">
          <cell r="H4900">
            <v>30</v>
          </cell>
        </row>
        <row r="4901">
          <cell r="H4901">
            <v>30</v>
          </cell>
        </row>
        <row r="4902">
          <cell r="H4902">
            <v>30</v>
          </cell>
        </row>
        <row r="4903">
          <cell r="H4903">
            <v>30</v>
          </cell>
        </row>
        <row r="4904">
          <cell r="H4904">
            <v>30</v>
          </cell>
        </row>
        <row r="4905">
          <cell r="H4905">
            <v>30</v>
          </cell>
        </row>
        <row r="4906">
          <cell r="H4906">
            <v>30</v>
          </cell>
        </row>
        <row r="4907">
          <cell r="H4907">
            <v>30</v>
          </cell>
        </row>
        <row r="4908">
          <cell r="H4908">
            <v>30</v>
          </cell>
        </row>
        <row r="4909">
          <cell r="H4909">
            <v>30</v>
          </cell>
        </row>
        <row r="4910">
          <cell r="H4910">
            <v>30</v>
          </cell>
        </row>
        <row r="4911">
          <cell r="H4911">
            <v>30</v>
          </cell>
        </row>
        <row r="4912">
          <cell r="H4912">
            <v>30</v>
          </cell>
        </row>
        <row r="4913">
          <cell r="H4913">
            <v>30</v>
          </cell>
        </row>
        <row r="4914">
          <cell r="H4914">
            <v>30</v>
          </cell>
        </row>
        <row r="4915">
          <cell r="H4915">
            <v>30</v>
          </cell>
        </row>
        <row r="4916">
          <cell r="H4916">
            <v>30</v>
          </cell>
        </row>
        <row r="4917">
          <cell r="H4917">
            <v>30</v>
          </cell>
        </row>
        <row r="4918">
          <cell r="H4918">
            <v>30</v>
          </cell>
        </row>
        <row r="4919">
          <cell r="H4919">
            <v>30</v>
          </cell>
        </row>
        <row r="4920">
          <cell r="H4920">
            <v>30</v>
          </cell>
        </row>
        <row r="4921">
          <cell r="H4921">
            <v>30</v>
          </cell>
        </row>
        <row r="4922">
          <cell r="H4922">
            <v>30</v>
          </cell>
        </row>
        <row r="4923">
          <cell r="H4923">
            <v>30</v>
          </cell>
        </row>
        <row r="4924">
          <cell r="H4924">
            <v>30</v>
          </cell>
        </row>
        <row r="4925">
          <cell r="H4925">
            <v>30</v>
          </cell>
        </row>
        <row r="4926">
          <cell r="H4926">
            <v>30</v>
          </cell>
        </row>
        <row r="4927">
          <cell r="H4927">
            <v>30</v>
          </cell>
        </row>
        <row r="4928">
          <cell r="H4928">
            <v>30</v>
          </cell>
        </row>
        <row r="4929">
          <cell r="H4929">
            <v>30</v>
          </cell>
        </row>
        <row r="4930">
          <cell r="H4930">
            <v>30</v>
          </cell>
        </row>
        <row r="4931">
          <cell r="H4931">
            <v>30</v>
          </cell>
        </row>
        <row r="4932">
          <cell r="H4932">
            <v>30</v>
          </cell>
        </row>
        <row r="4933">
          <cell r="H4933">
            <v>30</v>
          </cell>
        </row>
        <row r="4934">
          <cell r="H4934">
            <v>30</v>
          </cell>
        </row>
        <row r="4935">
          <cell r="H4935">
            <v>30</v>
          </cell>
        </row>
        <row r="4936">
          <cell r="H4936">
            <v>30</v>
          </cell>
        </row>
        <row r="4937">
          <cell r="H4937">
            <v>30</v>
          </cell>
        </row>
        <row r="4938">
          <cell r="H4938">
            <v>30</v>
          </cell>
        </row>
        <row r="4939">
          <cell r="H4939">
            <v>30</v>
          </cell>
        </row>
        <row r="4940">
          <cell r="H4940">
            <v>30</v>
          </cell>
        </row>
        <row r="4941">
          <cell r="H4941">
            <v>30</v>
          </cell>
        </row>
        <row r="4942">
          <cell r="H4942">
            <v>30</v>
          </cell>
        </row>
        <row r="4943">
          <cell r="H4943">
            <v>30</v>
          </cell>
        </row>
        <row r="4944">
          <cell r="H4944">
            <v>30</v>
          </cell>
        </row>
        <row r="4945">
          <cell r="H4945">
            <v>30</v>
          </cell>
        </row>
        <row r="4946">
          <cell r="H4946">
            <v>30</v>
          </cell>
        </row>
        <row r="4947">
          <cell r="H4947">
            <v>30</v>
          </cell>
        </row>
        <row r="4948">
          <cell r="H4948">
            <v>30</v>
          </cell>
        </row>
        <row r="4949">
          <cell r="H4949">
            <v>30</v>
          </cell>
        </row>
        <row r="4950">
          <cell r="H4950">
            <v>30</v>
          </cell>
        </row>
        <row r="4951">
          <cell r="H4951">
            <v>30</v>
          </cell>
        </row>
        <row r="4952">
          <cell r="H4952">
            <v>30</v>
          </cell>
        </row>
        <row r="4953">
          <cell r="H4953">
            <v>30</v>
          </cell>
        </row>
        <row r="4954">
          <cell r="H4954">
            <v>30</v>
          </cell>
        </row>
        <row r="4955">
          <cell r="H4955">
            <v>30</v>
          </cell>
        </row>
        <row r="4956">
          <cell r="H4956">
            <v>30</v>
          </cell>
        </row>
        <row r="4957">
          <cell r="H4957">
            <v>30</v>
          </cell>
        </row>
        <row r="4958">
          <cell r="H4958">
            <v>30</v>
          </cell>
        </row>
        <row r="4959">
          <cell r="H4959">
            <v>30</v>
          </cell>
        </row>
        <row r="4960">
          <cell r="H4960">
            <v>30</v>
          </cell>
        </row>
        <row r="4961">
          <cell r="H4961">
            <v>30</v>
          </cell>
        </row>
        <row r="4962">
          <cell r="H4962">
            <v>30</v>
          </cell>
        </row>
        <row r="4963">
          <cell r="H4963">
            <v>30</v>
          </cell>
        </row>
        <row r="4964">
          <cell r="H4964">
            <v>30</v>
          </cell>
        </row>
        <row r="4965">
          <cell r="H4965">
            <v>30</v>
          </cell>
        </row>
        <row r="4966">
          <cell r="H4966">
            <v>30</v>
          </cell>
        </row>
        <row r="4967">
          <cell r="H4967">
            <v>30</v>
          </cell>
        </row>
        <row r="4968">
          <cell r="H4968">
            <v>30</v>
          </cell>
        </row>
        <row r="4969">
          <cell r="H4969">
            <v>30</v>
          </cell>
        </row>
        <row r="4970">
          <cell r="H4970">
            <v>30</v>
          </cell>
        </row>
        <row r="4971">
          <cell r="H4971">
            <v>30</v>
          </cell>
        </row>
        <row r="4972">
          <cell r="H4972">
            <v>30</v>
          </cell>
        </row>
        <row r="4973">
          <cell r="H4973">
            <v>30</v>
          </cell>
        </row>
        <row r="4974">
          <cell r="H4974">
            <v>30</v>
          </cell>
        </row>
        <row r="4975">
          <cell r="H4975">
            <v>30</v>
          </cell>
        </row>
        <row r="4976">
          <cell r="H4976">
            <v>30</v>
          </cell>
        </row>
        <row r="4977">
          <cell r="H4977">
            <v>30</v>
          </cell>
        </row>
        <row r="4978">
          <cell r="H4978">
            <v>30</v>
          </cell>
        </row>
        <row r="4979">
          <cell r="H4979">
            <v>30</v>
          </cell>
        </row>
        <row r="4980">
          <cell r="H4980">
            <v>30</v>
          </cell>
        </row>
        <row r="4981">
          <cell r="H4981">
            <v>30</v>
          </cell>
        </row>
        <row r="4982">
          <cell r="H4982">
            <v>30</v>
          </cell>
        </row>
        <row r="4983">
          <cell r="H4983">
            <v>30</v>
          </cell>
        </row>
        <row r="4984">
          <cell r="H4984">
            <v>30</v>
          </cell>
        </row>
        <row r="4985">
          <cell r="H4985">
            <v>30</v>
          </cell>
        </row>
        <row r="4986">
          <cell r="H4986">
            <v>30</v>
          </cell>
        </row>
        <row r="4987">
          <cell r="H4987">
            <v>30</v>
          </cell>
        </row>
        <row r="4988">
          <cell r="H4988">
            <v>30</v>
          </cell>
        </row>
        <row r="4989">
          <cell r="H4989">
            <v>30</v>
          </cell>
        </row>
        <row r="4990">
          <cell r="H4990">
            <v>30</v>
          </cell>
        </row>
        <row r="4991">
          <cell r="H4991">
            <v>30</v>
          </cell>
        </row>
        <row r="4992">
          <cell r="H4992">
            <v>99</v>
          </cell>
        </row>
        <row r="4993">
          <cell r="H4993">
            <v>80</v>
          </cell>
        </row>
        <row r="4994">
          <cell r="H4994">
            <v>75</v>
          </cell>
        </row>
        <row r="4995">
          <cell r="H4995">
            <v>75</v>
          </cell>
        </row>
        <row r="4996">
          <cell r="H4996">
            <v>75</v>
          </cell>
        </row>
        <row r="4997">
          <cell r="H4997">
            <v>75</v>
          </cell>
        </row>
        <row r="4998">
          <cell r="H4998">
            <v>75</v>
          </cell>
        </row>
        <row r="4999">
          <cell r="H4999">
            <v>75</v>
          </cell>
        </row>
        <row r="5000">
          <cell r="H5000">
            <v>75</v>
          </cell>
        </row>
        <row r="5001">
          <cell r="H5001">
            <v>75</v>
          </cell>
        </row>
        <row r="5002">
          <cell r="H5002">
            <v>75</v>
          </cell>
        </row>
        <row r="5003">
          <cell r="H5003">
            <v>75</v>
          </cell>
        </row>
        <row r="5004">
          <cell r="H5004">
            <v>75</v>
          </cell>
        </row>
        <row r="5005">
          <cell r="H5005">
            <v>75</v>
          </cell>
        </row>
        <row r="5006">
          <cell r="H5006">
            <v>75</v>
          </cell>
        </row>
        <row r="5007">
          <cell r="H5007">
            <v>75</v>
          </cell>
        </row>
        <row r="5008">
          <cell r="H5008">
            <v>75</v>
          </cell>
        </row>
        <row r="5009">
          <cell r="H5009">
            <v>75</v>
          </cell>
        </row>
        <row r="5010">
          <cell r="H5010">
            <v>75</v>
          </cell>
        </row>
        <row r="5011">
          <cell r="H5011">
            <v>75</v>
          </cell>
        </row>
        <row r="5012">
          <cell r="H5012">
            <v>75</v>
          </cell>
        </row>
        <row r="5013">
          <cell r="H5013">
            <v>75</v>
          </cell>
        </row>
        <row r="5014">
          <cell r="H5014">
            <v>75</v>
          </cell>
        </row>
        <row r="5015">
          <cell r="H5015">
            <v>75</v>
          </cell>
        </row>
        <row r="5016">
          <cell r="H5016">
            <v>75</v>
          </cell>
        </row>
        <row r="5017">
          <cell r="H5017">
            <v>75</v>
          </cell>
        </row>
        <row r="5018">
          <cell r="H5018">
            <v>75</v>
          </cell>
        </row>
        <row r="5019">
          <cell r="H5019">
            <v>75</v>
          </cell>
        </row>
        <row r="5020">
          <cell r="H5020">
            <v>75</v>
          </cell>
        </row>
        <row r="5021">
          <cell r="H5021">
            <v>75</v>
          </cell>
        </row>
        <row r="5022">
          <cell r="H5022">
            <v>75</v>
          </cell>
        </row>
        <row r="5023">
          <cell r="H5023">
            <v>75</v>
          </cell>
        </row>
        <row r="5024">
          <cell r="H5024">
            <v>75</v>
          </cell>
        </row>
        <row r="5025">
          <cell r="H5025">
            <v>75</v>
          </cell>
        </row>
        <row r="5026">
          <cell r="H5026">
            <v>75</v>
          </cell>
        </row>
        <row r="5027">
          <cell r="H5027">
            <v>75</v>
          </cell>
        </row>
        <row r="5028">
          <cell r="H5028">
            <v>75</v>
          </cell>
        </row>
        <row r="5029">
          <cell r="H5029">
            <v>75</v>
          </cell>
        </row>
        <row r="5030">
          <cell r="H5030">
            <v>75</v>
          </cell>
        </row>
        <row r="5031">
          <cell r="H5031">
            <v>75</v>
          </cell>
        </row>
        <row r="5032">
          <cell r="H5032">
            <v>75</v>
          </cell>
        </row>
        <row r="5033">
          <cell r="H5033">
            <v>75</v>
          </cell>
        </row>
        <row r="5034">
          <cell r="H5034">
            <v>75</v>
          </cell>
        </row>
        <row r="5035">
          <cell r="H5035">
            <v>75</v>
          </cell>
        </row>
        <row r="5036">
          <cell r="H5036">
            <v>70</v>
          </cell>
        </row>
        <row r="5037">
          <cell r="H5037">
            <v>70</v>
          </cell>
        </row>
        <row r="5038">
          <cell r="H5038">
            <v>70</v>
          </cell>
        </row>
        <row r="5039">
          <cell r="H5039">
            <v>70</v>
          </cell>
        </row>
        <row r="5040">
          <cell r="H5040">
            <v>70</v>
          </cell>
        </row>
        <row r="5041">
          <cell r="H5041">
            <v>70</v>
          </cell>
        </row>
        <row r="5042">
          <cell r="H5042">
            <v>70</v>
          </cell>
        </row>
        <row r="5043">
          <cell r="H5043">
            <v>70</v>
          </cell>
        </row>
        <row r="5044">
          <cell r="H5044">
            <v>70</v>
          </cell>
        </row>
        <row r="5045">
          <cell r="H5045">
            <v>70</v>
          </cell>
        </row>
        <row r="5046">
          <cell r="H5046">
            <v>70</v>
          </cell>
        </row>
        <row r="5047">
          <cell r="H5047">
            <v>70</v>
          </cell>
        </row>
        <row r="5048">
          <cell r="H5048">
            <v>70</v>
          </cell>
        </row>
        <row r="5049">
          <cell r="H5049">
            <v>70</v>
          </cell>
        </row>
        <row r="5050">
          <cell r="H5050">
            <v>70</v>
          </cell>
        </row>
        <row r="5051">
          <cell r="H5051">
            <v>70</v>
          </cell>
        </row>
        <row r="5052">
          <cell r="H5052">
            <v>70</v>
          </cell>
        </row>
        <row r="5053">
          <cell r="H5053">
            <v>70</v>
          </cell>
        </row>
        <row r="5054">
          <cell r="H5054">
            <v>70</v>
          </cell>
        </row>
        <row r="5055">
          <cell r="H5055">
            <v>70</v>
          </cell>
        </row>
        <row r="5056">
          <cell r="H5056">
            <v>70</v>
          </cell>
        </row>
        <row r="5057">
          <cell r="H5057">
            <v>70</v>
          </cell>
        </row>
        <row r="5058">
          <cell r="H5058">
            <v>70</v>
          </cell>
        </row>
        <row r="5059">
          <cell r="H5059">
            <v>70</v>
          </cell>
        </row>
        <row r="5060">
          <cell r="H5060">
            <v>70</v>
          </cell>
        </row>
        <row r="5061">
          <cell r="H5061">
            <v>70</v>
          </cell>
        </row>
        <row r="5062">
          <cell r="H5062">
            <v>70</v>
          </cell>
        </row>
        <row r="5063">
          <cell r="H5063">
            <v>70</v>
          </cell>
        </row>
        <row r="5064">
          <cell r="H5064">
            <v>70</v>
          </cell>
        </row>
        <row r="5065">
          <cell r="H5065">
            <v>70</v>
          </cell>
        </row>
        <row r="5066">
          <cell r="H5066">
            <v>70</v>
          </cell>
        </row>
        <row r="5067">
          <cell r="H5067">
            <v>70</v>
          </cell>
        </row>
        <row r="5068">
          <cell r="H5068">
            <v>70</v>
          </cell>
        </row>
        <row r="5069">
          <cell r="H5069">
            <v>70</v>
          </cell>
        </row>
        <row r="5070">
          <cell r="H5070">
            <v>70</v>
          </cell>
        </row>
        <row r="5071">
          <cell r="H5071">
            <v>70</v>
          </cell>
        </row>
        <row r="5072">
          <cell r="H5072">
            <v>70</v>
          </cell>
        </row>
        <row r="5073">
          <cell r="H5073">
            <v>70</v>
          </cell>
        </row>
        <row r="5074">
          <cell r="H5074">
            <v>70</v>
          </cell>
        </row>
        <row r="5075">
          <cell r="H5075">
            <v>70</v>
          </cell>
        </row>
        <row r="5076">
          <cell r="H5076">
            <v>70</v>
          </cell>
        </row>
        <row r="5077">
          <cell r="H5077">
            <v>70</v>
          </cell>
        </row>
        <row r="5078">
          <cell r="H5078">
            <v>70</v>
          </cell>
        </row>
        <row r="5079">
          <cell r="H5079">
            <v>70</v>
          </cell>
        </row>
        <row r="5080">
          <cell r="H5080">
            <v>70</v>
          </cell>
        </row>
        <row r="5081">
          <cell r="H5081">
            <v>70</v>
          </cell>
        </row>
        <row r="5082">
          <cell r="H5082">
            <v>70</v>
          </cell>
        </row>
        <row r="5083">
          <cell r="H5083">
            <v>70</v>
          </cell>
        </row>
        <row r="5084">
          <cell r="H5084">
            <v>70</v>
          </cell>
        </row>
        <row r="5085">
          <cell r="H5085">
            <v>70</v>
          </cell>
        </row>
        <row r="5086">
          <cell r="H5086">
            <v>70</v>
          </cell>
        </row>
        <row r="5087">
          <cell r="H5087">
            <v>70</v>
          </cell>
        </row>
        <row r="5088">
          <cell r="H5088">
            <v>70</v>
          </cell>
        </row>
        <row r="5089">
          <cell r="H5089">
            <v>70</v>
          </cell>
        </row>
        <row r="5090">
          <cell r="H5090">
            <v>70</v>
          </cell>
        </row>
        <row r="5091">
          <cell r="H5091">
            <v>70</v>
          </cell>
        </row>
        <row r="5092">
          <cell r="H5092">
            <v>70</v>
          </cell>
        </row>
        <row r="5093">
          <cell r="H5093">
            <v>70</v>
          </cell>
        </row>
        <row r="5094">
          <cell r="H5094">
            <v>70</v>
          </cell>
        </row>
        <row r="5095">
          <cell r="H5095">
            <v>70</v>
          </cell>
        </row>
        <row r="5096">
          <cell r="H5096">
            <v>70</v>
          </cell>
        </row>
        <row r="5097">
          <cell r="H5097">
            <v>70</v>
          </cell>
        </row>
        <row r="5098">
          <cell r="H5098">
            <v>70</v>
          </cell>
        </row>
        <row r="5099">
          <cell r="H5099">
            <v>70</v>
          </cell>
        </row>
        <row r="5100">
          <cell r="H5100">
            <v>70</v>
          </cell>
        </row>
        <row r="5101">
          <cell r="H5101">
            <v>70</v>
          </cell>
        </row>
        <row r="5102">
          <cell r="H5102">
            <v>70</v>
          </cell>
        </row>
        <row r="5103">
          <cell r="H5103">
            <v>70</v>
          </cell>
        </row>
        <row r="5104">
          <cell r="H5104">
            <v>70</v>
          </cell>
        </row>
        <row r="5105">
          <cell r="H5105">
            <v>70</v>
          </cell>
        </row>
        <row r="5106">
          <cell r="H5106">
            <v>70</v>
          </cell>
        </row>
        <row r="5107">
          <cell r="H5107">
            <v>70</v>
          </cell>
        </row>
        <row r="5108">
          <cell r="H5108">
            <v>70</v>
          </cell>
        </row>
        <row r="5109">
          <cell r="H5109">
            <v>70</v>
          </cell>
        </row>
        <row r="5110">
          <cell r="H5110">
            <v>70</v>
          </cell>
        </row>
        <row r="5111">
          <cell r="H5111">
            <v>70</v>
          </cell>
        </row>
        <row r="5112">
          <cell r="H5112">
            <v>70</v>
          </cell>
        </row>
        <row r="5113">
          <cell r="H5113">
            <v>70</v>
          </cell>
        </row>
        <row r="5114">
          <cell r="H5114">
            <v>70</v>
          </cell>
        </row>
        <row r="5115">
          <cell r="H5115">
            <v>70</v>
          </cell>
        </row>
        <row r="5116">
          <cell r="H5116">
            <v>70</v>
          </cell>
        </row>
        <row r="5117">
          <cell r="H5117">
            <v>70</v>
          </cell>
        </row>
        <row r="5118">
          <cell r="H5118">
            <v>70</v>
          </cell>
        </row>
        <row r="5119">
          <cell r="H5119">
            <v>70</v>
          </cell>
        </row>
        <row r="5120">
          <cell r="H5120">
            <v>70</v>
          </cell>
        </row>
        <row r="5121">
          <cell r="H5121">
            <v>70</v>
          </cell>
        </row>
        <row r="5122">
          <cell r="H5122">
            <v>70</v>
          </cell>
        </row>
        <row r="5123">
          <cell r="H5123">
            <v>70</v>
          </cell>
        </row>
        <row r="5124">
          <cell r="H5124">
            <v>70</v>
          </cell>
        </row>
        <row r="5125">
          <cell r="H5125">
            <v>70</v>
          </cell>
        </row>
        <row r="5126">
          <cell r="H5126">
            <v>70</v>
          </cell>
        </row>
        <row r="5127">
          <cell r="H5127">
            <v>70</v>
          </cell>
        </row>
        <row r="5128">
          <cell r="H5128">
            <v>70</v>
          </cell>
        </row>
        <row r="5129">
          <cell r="H5129">
            <v>70</v>
          </cell>
        </row>
        <row r="5130">
          <cell r="H5130">
            <v>70</v>
          </cell>
        </row>
        <row r="5131">
          <cell r="H5131">
            <v>70</v>
          </cell>
        </row>
        <row r="5132">
          <cell r="H5132">
            <v>70</v>
          </cell>
        </row>
        <row r="5133">
          <cell r="H5133">
            <v>70</v>
          </cell>
        </row>
        <row r="5134">
          <cell r="H5134">
            <v>70</v>
          </cell>
        </row>
        <row r="5135">
          <cell r="H5135">
            <v>70</v>
          </cell>
        </row>
        <row r="5136">
          <cell r="H5136">
            <v>70</v>
          </cell>
        </row>
        <row r="5137">
          <cell r="H5137">
            <v>70</v>
          </cell>
        </row>
        <row r="5138">
          <cell r="H5138">
            <v>70</v>
          </cell>
        </row>
        <row r="5139">
          <cell r="H5139">
            <v>70</v>
          </cell>
        </row>
        <row r="5140">
          <cell r="H5140">
            <v>70</v>
          </cell>
        </row>
        <row r="5141">
          <cell r="H5141">
            <v>70</v>
          </cell>
        </row>
        <row r="5142">
          <cell r="H5142">
            <v>70</v>
          </cell>
        </row>
        <row r="5143">
          <cell r="H5143">
            <v>70</v>
          </cell>
        </row>
        <row r="5144">
          <cell r="H5144">
            <v>70</v>
          </cell>
        </row>
        <row r="5145">
          <cell r="H5145">
            <v>70</v>
          </cell>
        </row>
        <row r="5146">
          <cell r="H5146">
            <v>70</v>
          </cell>
        </row>
        <row r="5147">
          <cell r="H5147">
            <v>70</v>
          </cell>
        </row>
        <row r="5148">
          <cell r="H5148">
            <v>70</v>
          </cell>
        </row>
        <row r="5149">
          <cell r="H5149">
            <v>70</v>
          </cell>
        </row>
        <row r="5150">
          <cell r="H5150">
            <v>70</v>
          </cell>
        </row>
        <row r="5151">
          <cell r="H5151">
            <v>70</v>
          </cell>
        </row>
        <row r="5152">
          <cell r="H5152">
            <v>70</v>
          </cell>
        </row>
        <row r="5153">
          <cell r="H5153">
            <v>70</v>
          </cell>
        </row>
        <row r="5154">
          <cell r="H5154">
            <v>70</v>
          </cell>
        </row>
        <row r="5155">
          <cell r="H5155">
            <v>70</v>
          </cell>
        </row>
        <row r="5156">
          <cell r="H5156">
            <v>70</v>
          </cell>
        </row>
        <row r="5157">
          <cell r="H5157">
            <v>70</v>
          </cell>
        </row>
        <row r="5158">
          <cell r="H5158">
            <v>70</v>
          </cell>
        </row>
        <row r="5159">
          <cell r="H5159">
            <v>70</v>
          </cell>
        </row>
        <row r="5160">
          <cell r="H5160">
            <v>70</v>
          </cell>
        </row>
        <row r="5161">
          <cell r="H5161">
            <v>70</v>
          </cell>
        </row>
        <row r="5162">
          <cell r="H5162">
            <v>70</v>
          </cell>
        </row>
        <row r="5163">
          <cell r="H5163">
            <v>70</v>
          </cell>
        </row>
        <row r="5164">
          <cell r="H5164">
            <v>70</v>
          </cell>
        </row>
        <row r="5165">
          <cell r="H5165">
            <v>70</v>
          </cell>
        </row>
        <row r="5166">
          <cell r="H5166">
            <v>70</v>
          </cell>
        </row>
        <row r="5167">
          <cell r="H5167">
            <v>70</v>
          </cell>
        </row>
        <row r="5168">
          <cell r="H5168">
            <v>70</v>
          </cell>
        </row>
        <row r="5169">
          <cell r="H5169">
            <v>70</v>
          </cell>
        </row>
        <row r="5170">
          <cell r="H5170">
            <v>70</v>
          </cell>
        </row>
        <row r="5171">
          <cell r="H5171">
            <v>70</v>
          </cell>
        </row>
        <row r="5172">
          <cell r="H5172">
            <v>70</v>
          </cell>
        </row>
        <row r="5173">
          <cell r="H5173">
            <v>70</v>
          </cell>
        </row>
        <row r="5174">
          <cell r="H5174">
            <v>70</v>
          </cell>
        </row>
        <row r="5175">
          <cell r="H5175">
            <v>70</v>
          </cell>
        </row>
        <row r="5176">
          <cell r="H5176">
            <v>70</v>
          </cell>
        </row>
        <row r="5177">
          <cell r="H5177">
            <v>70</v>
          </cell>
        </row>
        <row r="5178">
          <cell r="H5178">
            <v>70</v>
          </cell>
        </row>
        <row r="5179">
          <cell r="H5179">
            <v>70</v>
          </cell>
        </row>
        <row r="5180">
          <cell r="H5180">
            <v>70</v>
          </cell>
        </row>
        <row r="5181">
          <cell r="H5181">
            <v>70</v>
          </cell>
        </row>
        <row r="5182">
          <cell r="H5182">
            <v>70</v>
          </cell>
        </row>
        <row r="5183">
          <cell r="H5183">
            <v>70</v>
          </cell>
        </row>
        <row r="5184">
          <cell r="H5184">
            <v>70</v>
          </cell>
        </row>
        <row r="5185">
          <cell r="H5185">
            <v>70</v>
          </cell>
        </row>
        <row r="5186">
          <cell r="H5186">
            <v>70</v>
          </cell>
        </row>
        <row r="5187">
          <cell r="H5187">
            <v>70</v>
          </cell>
        </row>
        <row r="5188">
          <cell r="H5188">
            <v>70</v>
          </cell>
        </row>
        <row r="5189">
          <cell r="H5189">
            <v>70</v>
          </cell>
        </row>
        <row r="5190">
          <cell r="H5190">
            <v>70</v>
          </cell>
        </row>
        <row r="5191">
          <cell r="H5191">
            <v>70</v>
          </cell>
        </row>
        <row r="5192">
          <cell r="H5192">
            <v>70</v>
          </cell>
        </row>
        <row r="5193">
          <cell r="H5193">
            <v>70</v>
          </cell>
        </row>
        <row r="5194">
          <cell r="H5194">
            <v>70</v>
          </cell>
        </row>
        <row r="5195">
          <cell r="H5195">
            <v>70</v>
          </cell>
        </row>
        <row r="5196">
          <cell r="H5196">
            <v>70</v>
          </cell>
        </row>
        <row r="5197">
          <cell r="H5197">
            <v>70</v>
          </cell>
        </row>
        <row r="5198">
          <cell r="H5198">
            <v>70</v>
          </cell>
        </row>
        <row r="5199">
          <cell r="H5199">
            <v>70</v>
          </cell>
        </row>
        <row r="5200">
          <cell r="H5200">
            <v>70</v>
          </cell>
        </row>
        <row r="5201">
          <cell r="H5201">
            <v>70</v>
          </cell>
        </row>
        <row r="5202">
          <cell r="H5202">
            <v>70</v>
          </cell>
        </row>
        <row r="5203">
          <cell r="H5203">
            <v>70</v>
          </cell>
        </row>
        <row r="5204">
          <cell r="H5204">
            <v>70</v>
          </cell>
        </row>
        <row r="5205">
          <cell r="H5205">
            <v>70</v>
          </cell>
        </row>
        <row r="5206">
          <cell r="H5206">
            <v>70</v>
          </cell>
        </row>
        <row r="5207">
          <cell r="H5207">
            <v>70</v>
          </cell>
        </row>
        <row r="5208">
          <cell r="H5208">
            <v>70</v>
          </cell>
        </row>
        <row r="5209">
          <cell r="H5209">
            <v>70</v>
          </cell>
        </row>
        <row r="5210">
          <cell r="H5210">
            <v>70</v>
          </cell>
        </row>
        <row r="5211">
          <cell r="H5211">
            <v>70</v>
          </cell>
        </row>
        <row r="5212">
          <cell r="H5212">
            <v>70</v>
          </cell>
        </row>
        <row r="5213">
          <cell r="H5213">
            <v>70</v>
          </cell>
        </row>
        <row r="5214">
          <cell r="H5214">
            <v>70</v>
          </cell>
        </row>
        <row r="5215">
          <cell r="H5215">
            <v>70</v>
          </cell>
        </row>
        <row r="5216">
          <cell r="H5216">
            <v>70</v>
          </cell>
        </row>
        <row r="5217">
          <cell r="H5217">
            <v>70</v>
          </cell>
        </row>
        <row r="5218">
          <cell r="H5218">
            <v>70</v>
          </cell>
        </row>
        <row r="5219">
          <cell r="H5219">
            <v>70</v>
          </cell>
        </row>
        <row r="5220">
          <cell r="H5220">
            <v>70</v>
          </cell>
        </row>
        <row r="5221">
          <cell r="H5221">
            <v>70</v>
          </cell>
        </row>
        <row r="5222">
          <cell r="H5222">
            <v>70</v>
          </cell>
        </row>
        <row r="5223">
          <cell r="H5223">
            <v>70</v>
          </cell>
        </row>
        <row r="5224">
          <cell r="H5224">
            <v>70</v>
          </cell>
        </row>
        <row r="5225">
          <cell r="H5225">
            <v>70</v>
          </cell>
        </row>
        <row r="5226">
          <cell r="H5226">
            <v>70</v>
          </cell>
        </row>
        <row r="5227">
          <cell r="H5227">
            <v>70</v>
          </cell>
        </row>
        <row r="5228">
          <cell r="H5228">
            <v>70</v>
          </cell>
        </row>
        <row r="5229">
          <cell r="H5229">
            <v>70</v>
          </cell>
        </row>
        <row r="5230">
          <cell r="H5230">
            <v>70</v>
          </cell>
        </row>
        <row r="5231">
          <cell r="H5231">
            <v>70</v>
          </cell>
        </row>
        <row r="5232">
          <cell r="H5232">
            <v>70</v>
          </cell>
        </row>
        <row r="5233">
          <cell r="H5233">
            <v>70</v>
          </cell>
        </row>
        <row r="5234">
          <cell r="H5234">
            <v>70</v>
          </cell>
        </row>
        <row r="5235">
          <cell r="H5235">
            <v>70</v>
          </cell>
        </row>
        <row r="5236">
          <cell r="H5236">
            <v>70</v>
          </cell>
        </row>
        <row r="5237">
          <cell r="H5237">
            <v>70</v>
          </cell>
        </row>
        <row r="5238">
          <cell r="H5238">
            <v>70</v>
          </cell>
        </row>
        <row r="5239">
          <cell r="H5239">
            <v>70</v>
          </cell>
        </row>
        <row r="5240">
          <cell r="H5240">
            <v>70</v>
          </cell>
        </row>
        <row r="5241">
          <cell r="H5241">
            <v>70</v>
          </cell>
        </row>
        <row r="5242">
          <cell r="H5242">
            <v>70</v>
          </cell>
        </row>
        <row r="5243">
          <cell r="H5243">
            <v>70</v>
          </cell>
        </row>
        <row r="5244">
          <cell r="H5244">
            <v>70</v>
          </cell>
        </row>
        <row r="5245">
          <cell r="H5245">
            <v>70</v>
          </cell>
        </row>
        <row r="5246">
          <cell r="H5246">
            <v>70</v>
          </cell>
        </row>
        <row r="5247">
          <cell r="H5247">
            <v>70</v>
          </cell>
        </row>
        <row r="5248">
          <cell r="H5248">
            <v>70</v>
          </cell>
        </row>
        <row r="5249">
          <cell r="H5249">
            <v>70</v>
          </cell>
        </row>
        <row r="5250">
          <cell r="H5250">
            <v>70</v>
          </cell>
        </row>
        <row r="5251">
          <cell r="H5251">
            <v>70</v>
          </cell>
        </row>
        <row r="5252">
          <cell r="H5252">
            <v>70</v>
          </cell>
        </row>
        <row r="5253">
          <cell r="H5253">
            <v>70</v>
          </cell>
        </row>
        <row r="5254">
          <cell r="H5254">
            <v>70</v>
          </cell>
        </row>
        <row r="5255">
          <cell r="H5255">
            <v>70</v>
          </cell>
        </row>
        <row r="5256">
          <cell r="H5256">
            <v>70</v>
          </cell>
        </row>
        <row r="5257">
          <cell r="H5257">
            <v>70</v>
          </cell>
        </row>
        <row r="5258">
          <cell r="H5258">
            <v>70</v>
          </cell>
        </row>
        <row r="5259">
          <cell r="H5259">
            <v>70</v>
          </cell>
        </row>
        <row r="5260">
          <cell r="H5260">
            <v>70</v>
          </cell>
        </row>
        <row r="5261">
          <cell r="H5261">
            <v>70</v>
          </cell>
        </row>
        <row r="5262">
          <cell r="H5262">
            <v>70</v>
          </cell>
        </row>
        <row r="5263">
          <cell r="H5263">
            <v>70</v>
          </cell>
        </row>
        <row r="5264">
          <cell r="H5264">
            <v>70</v>
          </cell>
        </row>
        <row r="5265">
          <cell r="H5265">
            <v>70</v>
          </cell>
        </row>
        <row r="5266">
          <cell r="H5266">
            <v>70</v>
          </cell>
        </row>
        <row r="5267">
          <cell r="H5267">
            <v>70</v>
          </cell>
        </row>
        <row r="5268">
          <cell r="H5268">
            <v>70</v>
          </cell>
        </row>
        <row r="5269">
          <cell r="H5269">
            <v>70</v>
          </cell>
        </row>
        <row r="5270">
          <cell r="H5270">
            <v>70</v>
          </cell>
        </row>
        <row r="5271">
          <cell r="H5271">
            <v>70</v>
          </cell>
        </row>
        <row r="5272">
          <cell r="H5272">
            <v>70</v>
          </cell>
        </row>
        <row r="5273">
          <cell r="H5273">
            <v>70</v>
          </cell>
        </row>
        <row r="5274">
          <cell r="H5274">
            <v>70</v>
          </cell>
        </row>
        <row r="5275">
          <cell r="H5275">
            <v>70</v>
          </cell>
        </row>
        <row r="5276">
          <cell r="H5276">
            <v>70</v>
          </cell>
        </row>
        <row r="5277">
          <cell r="H5277">
            <v>70</v>
          </cell>
        </row>
        <row r="5278">
          <cell r="H5278">
            <v>70</v>
          </cell>
        </row>
        <row r="5279">
          <cell r="H5279">
            <v>70</v>
          </cell>
        </row>
        <row r="5280">
          <cell r="H5280">
            <v>70</v>
          </cell>
        </row>
        <row r="5281">
          <cell r="H5281">
            <v>70</v>
          </cell>
        </row>
        <row r="5282">
          <cell r="H5282">
            <v>70</v>
          </cell>
        </row>
        <row r="5283">
          <cell r="H5283">
            <v>70</v>
          </cell>
        </row>
        <row r="5284">
          <cell r="H5284">
            <v>70</v>
          </cell>
        </row>
        <row r="5285">
          <cell r="H5285">
            <v>70</v>
          </cell>
        </row>
        <row r="5286">
          <cell r="H5286">
            <v>70</v>
          </cell>
        </row>
        <row r="5287">
          <cell r="H5287">
            <v>70</v>
          </cell>
        </row>
        <row r="5288">
          <cell r="H5288">
            <v>70</v>
          </cell>
        </row>
        <row r="5289">
          <cell r="H5289">
            <v>70</v>
          </cell>
        </row>
        <row r="5290">
          <cell r="H5290">
            <v>70</v>
          </cell>
        </row>
        <row r="5291">
          <cell r="H5291">
            <v>70</v>
          </cell>
        </row>
        <row r="5292">
          <cell r="H5292">
            <v>70</v>
          </cell>
        </row>
        <row r="5293">
          <cell r="H5293">
            <v>70</v>
          </cell>
        </row>
        <row r="5294">
          <cell r="H5294">
            <v>70</v>
          </cell>
        </row>
        <row r="5295">
          <cell r="H5295">
            <v>70</v>
          </cell>
        </row>
        <row r="5296">
          <cell r="H5296">
            <v>70</v>
          </cell>
        </row>
        <row r="5297">
          <cell r="H5297">
            <v>70</v>
          </cell>
        </row>
        <row r="5298">
          <cell r="H5298">
            <v>70</v>
          </cell>
        </row>
        <row r="5299">
          <cell r="H5299">
            <v>70</v>
          </cell>
        </row>
        <row r="5300">
          <cell r="H5300">
            <v>70</v>
          </cell>
        </row>
        <row r="5301">
          <cell r="H5301">
            <v>70</v>
          </cell>
        </row>
        <row r="5302">
          <cell r="H5302">
            <v>70</v>
          </cell>
        </row>
        <row r="5303">
          <cell r="H5303">
            <v>70</v>
          </cell>
        </row>
        <row r="5304">
          <cell r="H5304">
            <v>70</v>
          </cell>
        </row>
        <row r="5305">
          <cell r="H5305">
            <v>70</v>
          </cell>
        </row>
        <row r="5306">
          <cell r="H5306">
            <v>70</v>
          </cell>
        </row>
        <row r="5307">
          <cell r="H5307">
            <v>70</v>
          </cell>
        </row>
        <row r="5308">
          <cell r="H5308">
            <v>70</v>
          </cell>
        </row>
        <row r="5309">
          <cell r="H5309">
            <v>70</v>
          </cell>
        </row>
        <row r="5310">
          <cell r="H5310">
            <v>70</v>
          </cell>
        </row>
        <row r="5311">
          <cell r="H5311">
            <v>70</v>
          </cell>
        </row>
        <row r="5312">
          <cell r="H5312">
            <v>70</v>
          </cell>
        </row>
        <row r="5313">
          <cell r="H5313">
            <v>70</v>
          </cell>
        </row>
        <row r="5314">
          <cell r="H5314">
            <v>70</v>
          </cell>
        </row>
        <row r="5315">
          <cell r="H5315">
            <v>70</v>
          </cell>
        </row>
        <row r="5316">
          <cell r="H5316">
            <v>70</v>
          </cell>
        </row>
        <row r="5317">
          <cell r="H5317">
            <v>70</v>
          </cell>
        </row>
        <row r="5318">
          <cell r="H5318">
            <v>70</v>
          </cell>
        </row>
        <row r="5319">
          <cell r="H5319">
            <v>70</v>
          </cell>
        </row>
        <row r="5320">
          <cell r="H5320">
            <v>70</v>
          </cell>
        </row>
        <row r="5321">
          <cell r="H5321">
            <v>70</v>
          </cell>
        </row>
        <row r="5322">
          <cell r="H5322">
            <v>70</v>
          </cell>
        </row>
        <row r="5323">
          <cell r="H5323">
            <v>70</v>
          </cell>
        </row>
        <row r="5324">
          <cell r="H5324">
            <v>70</v>
          </cell>
        </row>
        <row r="5325">
          <cell r="H5325">
            <v>70</v>
          </cell>
        </row>
        <row r="5326">
          <cell r="H5326">
            <v>70</v>
          </cell>
        </row>
        <row r="5327">
          <cell r="H5327">
            <v>70</v>
          </cell>
        </row>
        <row r="5328">
          <cell r="H5328">
            <v>70</v>
          </cell>
        </row>
        <row r="5329">
          <cell r="H5329">
            <v>70</v>
          </cell>
        </row>
        <row r="5330">
          <cell r="H5330">
            <v>70</v>
          </cell>
        </row>
        <row r="5331">
          <cell r="H5331">
            <v>70</v>
          </cell>
        </row>
        <row r="5332">
          <cell r="H5332">
            <v>70</v>
          </cell>
        </row>
        <row r="5333">
          <cell r="H5333">
            <v>70</v>
          </cell>
        </row>
        <row r="5334">
          <cell r="H5334">
            <v>70</v>
          </cell>
        </row>
        <row r="5335">
          <cell r="H5335">
            <v>70</v>
          </cell>
        </row>
        <row r="5336">
          <cell r="H5336">
            <v>70</v>
          </cell>
        </row>
        <row r="5337">
          <cell r="H5337">
            <v>70</v>
          </cell>
        </row>
        <row r="5338">
          <cell r="H5338">
            <v>70</v>
          </cell>
        </row>
        <row r="5339">
          <cell r="H5339">
            <v>70</v>
          </cell>
        </row>
        <row r="5340">
          <cell r="H5340">
            <v>70</v>
          </cell>
        </row>
        <row r="5341">
          <cell r="H5341">
            <v>70</v>
          </cell>
        </row>
        <row r="5342">
          <cell r="H5342">
            <v>70</v>
          </cell>
        </row>
        <row r="5343">
          <cell r="H5343">
            <v>70</v>
          </cell>
        </row>
        <row r="5344">
          <cell r="H5344">
            <v>70</v>
          </cell>
        </row>
        <row r="5345">
          <cell r="H5345">
            <v>70</v>
          </cell>
        </row>
        <row r="5346">
          <cell r="H5346">
            <v>70</v>
          </cell>
        </row>
        <row r="5347">
          <cell r="H5347">
            <v>70</v>
          </cell>
        </row>
        <row r="5348">
          <cell r="H5348">
            <v>70</v>
          </cell>
        </row>
        <row r="5349">
          <cell r="H5349">
            <v>70</v>
          </cell>
        </row>
        <row r="5350">
          <cell r="H5350">
            <v>70</v>
          </cell>
        </row>
        <row r="5351">
          <cell r="H5351">
            <v>70</v>
          </cell>
        </row>
        <row r="5352">
          <cell r="H5352">
            <v>70</v>
          </cell>
        </row>
        <row r="5353">
          <cell r="H5353">
            <v>70</v>
          </cell>
        </row>
        <row r="5354">
          <cell r="H5354">
            <v>70</v>
          </cell>
        </row>
        <row r="5355">
          <cell r="H5355">
            <v>70</v>
          </cell>
        </row>
        <row r="5356">
          <cell r="H5356">
            <v>70</v>
          </cell>
        </row>
        <row r="5357">
          <cell r="H5357">
            <v>70</v>
          </cell>
        </row>
        <row r="5358">
          <cell r="H5358">
            <v>70</v>
          </cell>
        </row>
        <row r="5359">
          <cell r="H5359">
            <v>70</v>
          </cell>
        </row>
        <row r="5360">
          <cell r="H5360">
            <v>70</v>
          </cell>
        </row>
        <row r="5361">
          <cell r="H5361">
            <v>70</v>
          </cell>
        </row>
        <row r="5362">
          <cell r="H5362">
            <v>70</v>
          </cell>
        </row>
        <row r="5363">
          <cell r="H5363">
            <v>70</v>
          </cell>
        </row>
        <row r="5364">
          <cell r="H5364">
            <v>70</v>
          </cell>
        </row>
        <row r="5365">
          <cell r="H5365">
            <v>70</v>
          </cell>
        </row>
        <row r="5366">
          <cell r="H5366">
            <v>70</v>
          </cell>
        </row>
        <row r="5367">
          <cell r="H5367">
            <v>70</v>
          </cell>
        </row>
        <row r="5368">
          <cell r="H5368">
            <v>70</v>
          </cell>
        </row>
        <row r="5369">
          <cell r="H5369">
            <v>70</v>
          </cell>
        </row>
        <row r="5370">
          <cell r="H5370">
            <v>70</v>
          </cell>
        </row>
        <row r="5371">
          <cell r="H5371">
            <v>70</v>
          </cell>
        </row>
        <row r="5372">
          <cell r="H5372">
            <v>70</v>
          </cell>
        </row>
        <row r="5373">
          <cell r="H5373">
            <v>70</v>
          </cell>
        </row>
        <row r="5374">
          <cell r="H5374">
            <v>70</v>
          </cell>
        </row>
        <row r="5375">
          <cell r="H5375">
            <v>70</v>
          </cell>
        </row>
        <row r="5376">
          <cell r="H5376">
            <v>70</v>
          </cell>
        </row>
        <row r="5377">
          <cell r="H5377">
            <v>70</v>
          </cell>
        </row>
        <row r="5378">
          <cell r="H5378">
            <v>70</v>
          </cell>
        </row>
        <row r="5379">
          <cell r="H5379">
            <v>70</v>
          </cell>
        </row>
        <row r="5380">
          <cell r="H5380">
            <v>70</v>
          </cell>
        </row>
        <row r="5381">
          <cell r="H5381">
            <v>70</v>
          </cell>
        </row>
        <row r="5382">
          <cell r="H5382">
            <v>70</v>
          </cell>
        </row>
        <row r="5383">
          <cell r="H5383">
            <v>70</v>
          </cell>
        </row>
        <row r="5384">
          <cell r="H5384">
            <v>70</v>
          </cell>
        </row>
        <row r="5385">
          <cell r="H5385">
            <v>70</v>
          </cell>
        </row>
        <row r="5386">
          <cell r="H5386">
            <v>70</v>
          </cell>
        </row>
        <row r="5387">
          <cell r="H5387">
            <v>70</v>
          </cell>
        </row>
        <row r="5388">
          <cell r="H5388">
            <v>70</v>
          </cell>
        </row>
        <row r="5389">
          <cell r="H5389">
            <v>70</v>
          </cell>
        </row>
        <row r="5390">
          <cell r="H5390">
            <v>70</v>
          </cell>
        </row>
        <row r="5391">
          <cell r="H5391">
            <v>70</v>
          </cell>
        </row>
        <row r="5392">
          <cell r="H5392">
            <v>70</v>
          </cell>
        </row>
        <row r="5393">
          <cell r="H5393">
            <v>70</v>
          </cell>
        </row>
        <row r="5394">
          <cell r="H5394">
            <v>70</v>
          </cell>
        </row>
        <row r="5395">
          <cell r="H5395">
            <v>70</v>
          </cell>
        </row>
        <row r="5396">
          <cell r="H5396">
            <v>70</v>
          </cell>
        </row>
        <row r="5397">
          <cell r="H5397">
            <v>70</v>
          </cell>
        </row>
        <row r="5398">
          <cell r="H5398">
            <v>70</v>
          </cell>
        </row>
        <row r="5399">
          <cell r="H5399">
            <v>70</v>
          </cell>
        </row>
        <row r="5400">
          <cell r="H5400">
            <v>70</v>
          </cell>
        </row>
        <row r="5401">
          <cell r="H5401">
            <v>70</v>
          </cell>
        </row>
        <row r="5402">
          <cell r="H5402">
            <v>70</v>
          </cell>
        </row>
        <row r="5403">
          <cell r="H5403">
            <v>70</v>
          </cell>
        </row>
        <row r="5404">
          <cell r="H5404">
            <v>70</v>
          </cell>
        </row>
        <row r="5405">
          <cell r="H5405">
            <v>70</v>
          </cell>
        </row>
        <row r="5406">
          <cell r="H5406">
            <v>70</v>
          </cell>
        </row>
        <row r="5407">
          <cell r="H5407">
            <v>70</v>
          </cell>
        </row>
        <row r="5408">
          <cell r="H5408">
            <v>70</v>
          </cell>
        </row>
        <row r="5409">
          <cell r="H5409">
            <v>70</v>
          </cell>
        </row>
        <row r="5410">
          <cell r="H5410">
            <v>70</v>
          </cell>
        </row>
        <row r="5411">
          <cell r="H5411">
            <v>70</v>
          </cell>
        </row>
        <row r="5412">
          <cell r="H5412">
            <v>70</v>
          </cell>
        </row>
        <row r="5413">
          <cell r="H5413">
            <v>70</v>
          </cell>
        </row>
        <row r="5414">
          <cell r="H5414">
            <v>70</v>
          </cell>
        </row>
        <row r="5415">
          <cell r="H5415">
            <v>70</v>
          </cell>
        </row>
        <row r="5416">
          <cell r="H5416">
            <v>70</v>
          </cell>
        </row>
        <row r="5417">
          <cell r="H5417">
            <v>70</v>
          </cell>
        </row>
        <row r="5418">
          <cell r="H5418">
            <v>70</v>
          </cell>
        </row>
        <row r="5419">
          <cell r="H5419">
            <v>70</v>
          </cell>
        </row>
        <row r="5420">
          <cell r="H5420">
            <v>70</v>
          </cell>
        </row>
        <row r="5421">
          <cell r="H5421">
            <v>70</v>
          </cell>
        </row>
        <row r="5422">
          <cell r="H5422">
            <v>70</v>
          </cell>
        </row>
        <row r="5423">
          <cell r="H5423">
            <v>70</v>
          </cell>
        </row>
        <row r="5424">
          <cell r="H5424">
            <v>70</v>
          </cell>
        </row>
        <row r="5425">
          <cell r="H5425">
            <v>70</v>
          </cell>
        </row>
        <row r="5426">
          <cell r="H5426">
            <v>70</v>
          </cell>
        </row>
        <row r="5427">
          <cell r="H5427">
            <v>70</v>
          </cell>
        </row>
        <row r="5428">
          <cell r="H5428">
            <v>70</v>
          </cell>
        </row>
        <row r="5429">
          <cell r="H5429">
            <v>70</v>
          </cell>
        </row>
        <row r="5430">
          <cell r="H5430">
            <v>70</v>
          </cell>
        </row>
        <row r="5431">
          <cell r="H5431">
            <v>70</v>
          </cell>
        </row>
        <row r="5432">
          <cell r="H5432">
            <v>70</v>
          </cell>
        </row>
        <row r="5433">
          <cell r="H5433">
            <v>70</v>
          </cell>
        </row>
        <row r="5434">
          <cell r="H5434">
            <v>70</v>
          </cell>
        </row>
        <row r="5435">
          <cell r="H5435">
            <v>70</v>
          </cell>
        </row>
        <row r="5436">
          <cell r="H5436">
            <v>70</v>
          </cell>
        </row>
        <row r="5437">
          <cell r="H5437">
            <v>70</v>
          </cell>
        </row>
        <row r="5438">
          <cell r="H5438">
            <v>70</v>
          </cell>
        </row>
        <row r="5439">
          <cell r="H5439">
            <v>70</v>
          </cell>
        </row>
        <row r="5440">
          <cell r="H5440">
            <v>70</v>
          </cell>
        </row>
        <row r="5441">
          <cell r="H5441">
            <v>70</v>
          </cell>
        </row>
        <row r="5442">
          <cell r="H5442">
            <v>70</v>
          </cell>
        </row>
        <row r="5443">
          <cell r="H5443">
            <v>70</v>
          </cell>
        </row>
        <row r="5444">
          <cell r="H5444">
            <v>70</v>
          </cell>
        </row>
        <row r="5445">
          <cell r="H5445">
            <v>70</v>
          </cell>
        </row>
        <row r="5446">
          <cell r="H5446">
            <v>70</v>
          </cell>
        </row>
        <row r="5447">
          <cell r="H5447">
            <v>70</v>
          </cell>
        </row>
        <row r="5448">
          <cell r="H5448">
            <v>70</v>
          </cell>
        </row>
        <row r="5449">
          <cell r="H5449">
            <v>70</v>
          </cell>
        </row>
        <row r="5450">
          <cell r="H5450">
            <v>70</v>
          </cell>
        </row>
        <row r="5451">
          <cell r="H5451">
            <v>70</v>
          </cell>
        </row>
        <row r="5452">
          <cell r="H5452">
            <v>70</v>
          </cell>
        </row>
        <row r="5453">
          <cell r="H5453">
            <v>70</v>
          </cell>
        </row>
        <row r="5454">
          <cell r="H5454">
            <v>70</v>
          </cell>
        </row>
        <row r="5455">
          <cell r="H5455">
            <v>70</v>
          </cell>
        </row>
        <row r="5456">
          <cell r="H5456">
            <v>70</v>
          </cell>
        </row>
        <row r="5457">
          <cell r="H5457">
            <v>70</v>
          </cell>
        </row>
        <row r="5458">
          <cell r="H5458">
            <v>70</v>
          </cell>
        </row>
        <row r="5459">
          <cell r="H5459">
            <v>70</v>
          </cell>
        </row>
        <row r="5460">
          <cell r="H5460">
            <v>70</v>
          </cell>
        </row>
        <row r="5461">
          <cell r="H5461">
            <v>70</v>
          </cell>
        </row>
        <row r="5462">
          <cell r="H5462">
            <v>70</v>
          </cell>
        </row>
        <row r="5463">
          <cell r="H5463">
            <v>70</v>
          </cell>
        </row>
        <row r="5464">
          <cell r="H5464">
            <v>70</v>
          </cell>
        </row>
        <row r="5465">
          <cell r="H5465">
            <v>70</v>
          </cell>
        </row>
        <row r="5466">
          <cell r="H5466">
            <v>70</v>
          </cell>
        </row>
        <row r="5467">
          <cell r="H5467">
            <v>70</v>
          </cell>
        </row>
        <row r="5468">
          <cell r="H5468">
            <v>70</v>
          </cell>
        </row>
        <row r="5469">
          <cell r="H5469">
            <v>70</v>
          </cell>
        </row>
        <row r="5470">
          <cell r="H5470">
            <v>70</v>
          </cell>
        </row>
        <row r="5471">
          <cell r="H5471">
            <v>70</v>
          </cell>
        </row>
        <row r="5472">
          <cell r="H5472">
            <v>70</v>
          </cell>
        </row>
        <row r="5473">
          <cell r="H5473">
            <v>70</v>
          </cell>
        </row>
        <row r="5474">
          <cell r="H5474">
            <v>70</v>
          </cell>
        </row>
        <row r="5475">
          <cell r="H5475">
            <v>70</v>
          </cell>
        </row>
        <row r="5476">
          <cell r="H5476">
            <v>70</v>
          </cell>
        </row>
        <row r="5477">
          <cell r="H5477">
            <v>70</v>
          </cell>
        </row>
        <row r="5478">
          <cell r="H5478">
            <v>70</v>
          </cell>
        </row>
        <row r="5479">
          <cell r="H5479">
            <v>70</v>
          </cell>
        </row>
        <row r="5480">
          <cell r="H5480">
            <v>70</v>
          </cell>
        </row>
        <row r="5481">
          <cell r="H5481">
            <v>70</v>
          </cell>
        </row>
        <row r="5482">
          <cell r="H5482">
            <v>70</v>
          </cell>
        </row>
        <row r="5483">
          <cell r="H5483">
            <v>70</v>
          </cell>
        </row>
        <row r="5484">
          <cell r="H5484">
            <v>70</v>
          </cell>
        </row>
        <row r="5485">
          <cell r="H5485">
            <v>70</v>
          </cell>
        </row>
        <row r="5486">
          <cell r="H5486">
            <v>70</v>
          </cell>
        </row>
        <row r="5487">
          <cell r="H5487">
            <v>70</v>
          </cell>
        </row>
        <row r="5488">
          <cell r="H5488">
            <v>70</v>
          </cell>
        </row>
        <row r="5489">
          <cell r="H5489">
            <v>70</v>
          </cell>
        </row>
        <row r="5490">
          <cell r="H5490">
            <v>70</v>
          </cell>
        </row>
        <row r="5491">
          <cell r="H5491">
            <v>70</v>
          </cell>
        </row>
        <row r="5492">
          <cell r="H5492">
            <v>70</v>
          </cell>
        </row>
        <row r="5493">
          <cell r="H5493">
            <v>70</v>
          </cell>
        </row>
        <row r="5494">
          <cell r="H5494">
            <v>70</v>
          </cell>
        </row>
        <row r="5495">
          <cell r="H5495">
            <v>70</v>
          </cell>
        </row>
        <row r="5496">
          <cell r="H5496">
            <v>70</v>
          </cell>
        </row>
        <row r="5497">
          <cell r="H5497">
            <v>70</v>
          </cell>
        </row>
        <row r="5498">
          <cell r="H5498">
            <v>70</v>
          </cell>
        </row>
        <row r="5499">
          <cell r="H5499">
            <v>70</v>
          </cell>
        </row>
        <row r="5500">
          <cell r="H5500">
            <v>70</v>
          </cell>
        </row>
        <row r="5501">
          <cell r="H5501">
            <v>70</v>
          </cell>
        </row>
        <row r="5502">
          <cell r="H5502">
            <v>70</v>
          </cell>
        </row>
        <row r="5503">
          <cell r="H5503">
            <v>70</v>
          </cell>
        </row>
        <row r="5504">
          <cell r="H5504">
            <v>70</v>
          </cell>
        </row>
        <row r="5505">
          <cell r="H5505">
            <v>70</v>
          </cell>
        </row>
        <row r="5506">
          <cell r="H5506">
            <v>70</v>
          </cell>
        </row>
        <row r="5507">
          <cell r="H5507">
            <v>70</v>
          </cell>
        </row>
        <row r="5508">
          <cell r="H5508">
            <v>70</v>
          </cell>
        </row>
        <row r="5509">
          <cell r="H5509">
            <v>70</v>
          </cell>
        </row>
        <row r="5510">
          <cell r="H5510">
            <v>70</v>
          </cell>
        </row>
        <row r="5511">
          <cell r="H5511">
            <v>70</v>
          </cell>
        </row>
        <row r="5512">
          <cell r="H5512">
            <v>70</v>
          </cell>
        </row>
        <row r="5513">
          <cell r="H5513">
            <v>70</v>
          </cell>
        </row>
        <row r="5514">
          <cell r="H5514">
            <v>70</v>
          </cell>
        </row>
        <row r="5515">
          <cell r="H5515">
            <v>70</v>
          </cell>
        </row>
        <row r="5516">
          <cell r="H5516">
            <v>70</v>
          </cell>
        </row>
        <row r="5517">
          <cell r="H5517">
            <v>70</v>
          </cell>
        </row>
        <row r="5518">
          <cell r="H5518">
            <v>70</v>
          </cell>
        </row>
        <row r="5519">
          <cell r="H5519">
            <v>70</v>
          </cell>
        </row>
        <row r="5520">
          <cell r="H5520">
            <v>70</v>
          </cell>
        </row>
        <row r="5521">
          <cell r="H5521">
            <v>70</v>
          </cell>
        </row>
        <row r="5522">
          <cell r="H5522">
            <v>70</v>
          </cell>
        </row>
        <row r="5523">
          <cell r="H5523">
            <v>70</v>
          </cell>
        </row>
        <row r="5524">
          <cell r="H5524">
            <v>70</v>
          </cell>
        </row>
        <row r="5525">
          <cell r="H5525">
            <v>70</v>
          </cell>
        </row>
        <row r="5526">
          <cell r="H5526">
            <v>70</v>
          </cell>
        </row>
        <row r="5527">
          <cell r="H5527">
            <v>70</v>
          </cell>
        </row>
        <row r="5528">
          <cell r="H5528">
            <v>70</v>
          </cell>
        </row>
        <row r="5529">
          <cell r="H5529">
            <v>70</v>
          </cell>
        </row>
        <row r="5530">
          <cell r="H5530">
            <v>70</v>
          </cell>
        </row>
        <row r="5531">
          <cell r="H5531">
            <v>70</v>
          </cell>
        </row>
        <row r="5532">
          <cell r="H5532">
            <v>70</v>
          </cell>
        </row>
        <row r="5533">
          <cell r="H5533">
            <v>70</v>
          </cell>
        </row>
        <row r="5534">
          <cell r="H5534">
            <v>70</v>
          </cell>
        </row>
        <row r="5535">
          <cell r="H5535">
            <v>70</v>
          </cell>
        </row>
        <row r="5536">
          <cell r="H5536">
            <v>70</v>
          </cell>
        </row>
        <row r="5537">
          <cell r="H5537">
            <v>70</v>
          </cell>
        </row>
        <row r="5538">
          <cell r="H5538">
            <v>70</v>
          </cell>
        </row>
        <row r="5539">
          <cell r="H5539">
            <v>70</v>
          </cell>
        </row>
        <row r="5540">
          <cell r="H5540">
            <v>70</v>
          </cell>
        </row>
        <row r="5541">
          <cell r="H5541">
            <v>70</v>
          </cell>
        </row>
        <row r="5542">
          <cell r="H5542">
            <v>70</v>
          </cell>
        </row>
        <row r="5543">
          <cell r="H5543">
            <v>70</v>
          </cell>
        </row>
        <row r="5544">
          <cell r="H5544">
            <v>70</v>
          </cell>
        </row>
        <row r="5545">
          <cell r="H5545">
            <v>70</v>
          </cell>
        </row>
        <row r="5546">
          <cell r="H5546">
            <v>70</v>
          </cell>
        </row>
        <row r="5547">
          <cell r="H5547">
            <v>70</v>
          </cell>
        </row>
        <row r="5548">
          <cell r="H5548">
            <v>70</v>
          </cell>
        </row>
        <row r="5549">
          <cell r="H5549">
            <v>70</v>
          </cell>
        </row>
        <row r="5550">
          <cell r="H5550">
            <v>70</v>
          </cell>
        </row>
        <row r="5551">
          <cell r="H5551">
            <v>70</v>
          </cell>
        </row>
        <row r="5552">
          <cell r="H5552">
            <v>70</v>
          </cell>
        </row>
        <row r="5553">
          <cell r="H5553">
            <v>70</v>
          </cell>
        </row>
        <row r="5554">
          <cell r="H5554">
            <v>70</v>
          </cell>
        </row>
        <row r="5555">
          <cell r="H5555">
            <v>70</v>
          </cell>
        </row>
        <row r="5556">
          <cell r="H5556">
            <v>70</v>
          </cell>
        </row>
        <row r="5557">
          <cell r="H5557">
            <v>70</v>
          </cell>
        </row>
        <row r="5558">
          <cell r="H5558">
            <v>70</v>
          </cell>
        </row>
        <row r="5559">
          <cell r="H5559">
            <v>70</v>
          </cell>
        </row>
        <row r="5560">
          <cell r="H5560">
            <v>70</v>
          </cell>
        </row>
        <row r="5561">
          <cell r="H5561">
            <v>70</v>
          </cell>
        </row>
        <row r="5562">
          <cell r="H5562">
            <v>70</v>
          </cell>
        </row>
        <row r="5563">
          <cell r="H5563">
            <v>70</v>
          </cell>
        </row>
        <row r="5564">
          <cell r="H5564">
            <v>70</v>
          </cell>
        </row>
        <row r="5565">
          <cell r="H5565">
            <v>70</v>
          </cell>
        </row>
        <row r="5566">
          <cell r="H5566">
            <v>70</v>
          </cell>
        </row>
        <row r="5567">
          <cell r="H5567">
            <v>70</v>
          </cell>
        </row>
        <row r="5568">
          <cell r="H5568">
            <v>70</v>
          </cell>
        </row>
        <row r="5569">
          <cell r="H5569">
            <v>70</v>
          </cell>
        </row>
        <row r="5570">
          <cell r="H5570">
            <v>70</v>
          </cell>
        </row>
        <row r="5571">
          <cell r="H5571">
            <v>70</v>
          </cell>
        </row>
        <row r="5572">
          <cell r="H5572">
            <v>70</v>
          </cell>
        </row>
        <row r="5573">
          <cell r="H5573">
            <v>70</v>
          </cell>
        </row>
        <row r="5574">
          <cell r="H5574">
            <v>70</v>
          </cell>
        </row>
        <row r="5575">
          <cell r="H5575">
            <v>70</v>
          </cell>
        </row>
        <row r="5576">
          <cell r="H5576">
            <v>70</v>
          </cell>
        </row>
        <row r="5577">
          <cell r="H5577">
            <v>70</v>
          </cell>
        </row>
        <row r="5578">
          <cell r="H5578">
            <v>70</v>
          </cell>
        </row>
        <row r="5579">
          <cell r="H5579">
            <v>70</v>
          </cell>
        </row>
        <row r="5580">
          <cell r="H5580">
            <v>70</v>
          </cell>
        </row>
        <row r="5581">
          <cell r="H5581">
            <v>70</v>
          </cell>
        </row>
        <row r="5582">
          <cell r="H5582">
            <v>70</v>
          </cell>
        </row>
        <row r="5583">
          <cell r="H5583">
            <v>70</v>
          </cell>
        </row>
        <row r="5584">
          <cell r="H5584">
            <v>70</v>
          </cell>
        </row>
        <row r="5585">
          <cell r="H5585">
            <v>70</v>
          </cell>
        </row>
        <row r="5586">
          <cell r="H5586">
            <v>70</v>
          </cell>
        </row>
        <row r="5587">
          <cell r="H5587">
            <v>70</v>
          </cell>
        </row>
        <row r="5588">
          <cell r="H5588">
            <v>70</v>
          </cell>
        </row>
        <row r="5589">
          <cell r="H5589">
            <v>70</v>
          </cell>
        </row>
        <row r="5590">
          <cell r="H5590">
            <v>70</v>
          </cell>
        </row>
        <row r="5591">
          <cell r="H5591">
            <v>70</v>
          </cell>
        </row>
        <row r="5592">
          <cell r="H5592">
            <v>70</v>
          </cell>
        </row>
        <row r="5593">
          <cell r="H5593">
            <v>70</v>
          </cell>
        </row>
        <row r="5594">
          <cell r="H5594">
            <v>70</v>
          </cell>
        </row>
        <row r="5595">
          <cell r="H5595">
            <v>70</v>
          </cell>
        </row>
        <row r="5596">
          <cell r="H5596">
            <v>70</v>
          </cell>
        </row>
        <row r="5597">
          <cell r="H5597">
            <v>70</v>
          </cell>
        </row>
        <row r="5598">
          <cell r="H5598">
            <v>70</v>
          </cell>
        </row>
        <row r="5599">
          <cell r="H5599">
            <v>70</v>
          </cell>
        </row>
        <row r="5600">
          <cell r="H5600">
            <v>70</v>
          </cell>
        </row>
        <row r="5601">
          <cell r="H5601">
            <v>70</v>
          </cell>
        </row>
        <row r="5602">
          <cell r="H5602">
            <v>70</v>
          </cell>
        </row>
        <row r="5603">
          <cell r="H5603">
            <v>70</v>
          </cell>
        </row>
        <row r="5604">
          <cell r="H5604">
            <v>70</v>
          </cell>
        </row>
        <row r="5605">
          <cell r="H5605">
            <v>70</v>
          </cell>
        </row>
        <row r="5606">
          <cell r="H5606">
            <v>70</v>
          </cell>
        </row>
        <row r="5607">
          <cell r="H5607">
            <v>70</v>
          </cell>
        </row>
        <row r="5608">
          <cell r="H5608">
            <v>70</v>
          </cell>
        </row>
        <row r="5609">
          <cell r="H5609">
            <v>70</v>
          </cell>
        </row>
        <row r="5610">
          <cell r="H5610">
            <v>70</v>
          </cell>
        </row>
        <row r="5611">
          <cell r="H5611">
            <v>70</v>
          </cell>
        </row>
        <row r="5612">
          <cell r="H5612">
            <v>70</v>
          </cell>
        </row>
        <row r="5613">
          <cell r="H5613">
            <v>70</v>
          </cell>
        </row>
        <row r="5614">
          <cell r="H5614">
            <v>70</v>
          </cell>
        </row>
        <row r="5615">
          <cell r="H5615">
            <v>70</v>
          </cell>
        </row>
        <row r="5616">
          <cell r="H5616">
            <v>70</v>
          </cell>
        </row>
        <row r="5617">
          <cell r="H5617">
            <v>70</v>
          </cell>
        </row>
        <row r="5618">
          <cell r="H5618">
            <v>70</v>
          </cell>
        </row>
        <row r="5619">
          <cell r="H5619">
            <v>70</v>
          </cell>
        </row>
        <row r="5620">
          <cell r="H5620">
            <v>70</v>
          </cell>
        </row>
        <row r="5621">
          <cell r="H5621">
            <v>70</v>
          </cell>
        </row>
        <row r="5622">
          <cell r="H5622">
            <v>70</v>
          </cell>
        </row>
        <row r="5623">
          <cell r="H5623">
            <v>70</v>
          </cell>
        </row>
        <row r="5624">
          <cell r="H5624">
            <v>70</v>
          </cell>
        </row>
        <row r="5625">
          <cell r="H5625">
            <v>70</v>
          </cell>
        </row>
        <row r="5626">
          <cell r="H5626">
            <v>70</v>
          </cell>
        </row>
        <row r="5627">
          <cell r="H5627">
            <v>70</v>
          </cell>
        </row>
        <row r="5628">
          <cell r="H5628">
            <v>70</v>
          </cell>
        </row>
        <row r="5629">
          <cell r="H5629">
            <v>70</v>
          </cell>
        </row>
        <row r="5630">
          <cell r="H5630">
            <v>70</v>
          </cell>
        </row>
        <row r="5631">
          <cell r="H5631">
            <v>70</v>
          </cell>
        </row>
        <row r="5632">
          <cell r="H5632">
            <v>70</v>
          </cell>
        </row>
        <row r="5633">
          <cell r="H5633">
            <v>70</v>
          </cell>
        </row>
        <row r="5634">
          <cell r="H5634">
            <v>70</v>
          </cell>
        </row>
        <row r="5635">
          <cell r="H5635">
            <v>70</v>
          </cell>
        </row>
        <row r="5636">
          <cell r="H5636">
            <v>70</v>
          </cell>
        </row>
        <row r="5637">
          <cell r="H5637">
            <v>70</v>
          </cell>
        </row>
        <row r="5638">
          <cell r="H5638">
            <v>70</v>
          </cell>
        </row>
        <row r="5639">
          <cell r="H5639">
            <v>70</v>
          </cell>
        </row>
        <row r="5640">
          <cell r="H5640">
            <v>70</v>
          </cell>
        </row>
        <row r="5641">
          <cell r="H5641">
            <v>70</v>
          </cell>
        </row>
        <row r="5642">
          <cell r="H5642">
            <v>70</v>
          </cell>
        </row>
        <row r="5643">
          <cell r="H5643">
            <v>70</v>
          </cell>
        </row>
        <row r="5644">
          <cell r="H5644">
            <v>70</v>
          </cell>
        </row>
        <row r="5645">
          <cell r="H5645">
            <v>70</v>
          </cell>
        </row>
        <row r="5646">
          <cell r="H5646">
            <v>70</v>
          </cell>
        </row>
        <row r="5647">
          <cell r="H5647">
            <v>70</v>
          </cell>
        </row>
        <row r="5648">
          <cell r="H5648">
            <v>70</v>
          </cell>
        </row>
        <row r="5649">
          <cell r="H5649">
            <v>70</v>
          </cell>
        </row>
        <row r="5650">
          <cell r="H5650">
            <v>70</v>
          </cell>
        </row>
        <row r="5651">
          <cell r="H5651">
            <v>70</v>
          </cell>
        </row>
        <row r="5652">
          <cell r="H5652">
            <v>70</v>
          </cell>
        </row>
        <row r="5653">
          <cell r="H5653">
            <v>70</v>
          </cell>
        </row>
        <row r="5654">
          <cell r="H5654">
            <v>70</v>
          </cell>
        </row>
        <row r="5655">
          <cell r="H5655">
            <v>70</v>
          </cell>
        </row>
        <row r="5656">
          <cell r="H5656">
            <v>70</v>
          </cell>
        </row>
        <row r="5657">
          <cell r="H5657">
            <v>70</v>
          </cell>
        </row>
        <row r="5658">
          <cell r="H5658">
            <v>70</v>
          </cell>
        </row>
        <row r="5659">
          <cell r="H5659">
            <v>70</v>
          </cell>
        </row>
        <row r="5660">
          <cell r="H5660">
            <v>70</v>
          </cell>
        </row>
        <row r="5661">
          <cell r="H5661">
            <v>70</v>
          </cell>
        </row>
        <row r="5662">
          <cell r="H5662">
            <v>70</v>
          </cell>
        </row>
        <row r="5663">
          <cell r="H5663">
            <v>70</v>
          </cell>
        </row>
        <row r="5664">
          <cell r="H5664">
            <v>70</v>
          </cell>
        </row>
        <row r="5665">
          <cell r="H5665">
            <v>70</v>
          </cell>
        </row>
        <row r="5666">
          <cell r="H5666">
            <v>70</v>
          </cell>
        </row>
        <row r="5667">
          <cell r="H5667">
            <v>70</v>
          </cell>
        </row>
        <row r="5668">
          <cell r="H5668">
            <v>70</v>
          </cell>
        </row>
        <row r="5669">
          <cell r="H5669">
            <v>70</v>
          </cell>
        </row>
        <row r="5670">
          <cell r="H5670">
            <v>70</v>
          </cell>
        </row>
        <row r="5671">
          <cell r="H5671">
            <v>70</v>
          </cell>
        </row>
        <row r="5672">
          <cell r="H5672">
            <v>70</v>
          </cell>
        </row>
        <row r="5673">
          <cell r="H5673">
            <v>70</v>
          </cell>
        </row>
        <row r="5674">
          <cell r="H5674">
            <v>70</v>
          </cell>
        </row>
        <row r="5675">
          <cell r="H5675">
            <v>70</v>
          </cell>
        </row>
        <row r="5676">
          <cell r="H5676">
            <v>70</v>
          </cell>
        </row>
        <row r="5677">
          <cell r="H5677">
            <v>70</v>
          </cell>
        </row>
        <row r="5678">
          <cell r="H5678">
            <v>70</v>
          </cell>
        </row>
        <row r="5679">
          <cell r="H5679">
            <v>70</v>
          </cell>
        </row>
        <row r="5680">
          <cell r="H5680">
            <v>70</v>
          </cell>
        </row>
        <row r="5681">
          <cell r="H5681">
            <v>70</v>
          </cell>
        </row>
        <row r="5682">
          <cell r="H5682">
            <v>70</v>
          </cell>
        </row>
        <row r="5683">
          <cell r="H5683">
            <v>70</v>
          </cell>
        </row>
        <row r="5684">
          <cell r="H5684">
            <v>70</v>
          </cell>
        </row>
        <row r="5685">
          <cell r="H5685">
            <v>70</v>
          </cell>
        </row>
        <row r="5686">
          <cell r="H5686">
            <v>70</v>
          </cell>
        </row>
        <row r="5687">
          <cell r="H5687">
            <v>70</v>
          </cell>
        </row>
        <row r="5688">
          <cell r="H5688">
            <v>70</v>
          </cell>
        </row>
        <row r="5689">
          <cell r="H5689">
            <v>70</v>
          </cell>
        </row>
        <row r="5690">
          <cell r="H5690">
            <v>70</v>
          </cell>
        </row>
        <row r="5691">
          <cell r="H5691">
            <v>70</v>
          </cell>
        </row>
        <row r="5692">
          <cell r="H5692">
            <v>70</v>
          </cell>
        </row>
        <row r="5693">
          <cell r="H5693">
            <v>70</v>
          </cell>
        </row>
        <row r="5694">
          <cell r="H5694">
            <v>70</v>
          </cell>
        </row>
        <row r="5695">
          <cell r="H5695">
            <v>70</v>
          </cell>
        </row>
        <row r="5696">
          <cell r="H5696">
            <v>70</v>
          </cell>
        </row>
        <row r="5697">
          <cell r="H5697">
            <v>70</v>
          </cell>
        </row>
        <row r="5698">
          <cell r="H5698">
            <v>70</v>
          </cell>
        </row>
        <row r="5699">
          <cell r="H5699">
            <v>70</v>
          </cell>
        </row>
        <row r="5700">
          <cell r="H5700">
            <v>70</v>
          </cell>
        </row>
        <row r="5701">
          <cell r="H5701">
            <v>70</v>
          </cell>
        </row>
        <row r="5702">
          <cell r="H5702">
            <v>70</v>
          </cell>
        </row>
        <row r="5703">
          <cell r="H5703">
            <v>70</v>
          </cell>
        </row>
        <row r="5704">
          <cell r="H5704">
            <v>70</v>
          </cell>
        </row>
        <row r="5705">
          <cell r="H5705">
            <v>70</v>
          </cell>
        </row>
        <row r="5706">
          <cell r="H5706">
            <v>70</v>
          </cell>
        </row>
        <row r="5707">
          <cell r="H5707">
            <v>70</v>
          </cell>
        </row>
        <row r="5708">
          <cell r="H5708">
            <v>70</v>
          </cell>
        </row>
        <row r="5709">
          <cell r="H5709">
            <v>70</v>
          </cell>
        </row>
        <row r="5710">
          <cell r="H5710">
            <v>60</v>
          </cell>
        </row>
        <row r="5711">
          <cell r="H5711">
            <v>60</v>
          </cell>
        </row>
        <row r="5712">
          <cell r="H5712">
            <v>60</v>
          </cell>
        </row>
        <row r="5713">
          <cell r="H5713">
            <v>60</v>
          </cell>
        </row>
        <row r="5714">
          <cell r="H5714">
            <v>60</v>
          </cell>
        </row>
        <row r="5715">
          <cell r="H5715">
            <v>60</v>
          </cell>
        </row>
        <row r="5716">
          <cell r="H5716">
            <v>60</v>
          </cell>
        </row>
        <row r="5717">
          <cell r="H5717">
            <v>60</v>
          </cell>
        </row>
        <row r="5718">
          <cell r="H5718">
            <v>60</v>
          </cell>
        </row>
        <row r="5719">
          <cell r="H5719">
            <v>60</v>
          </cell>
        </row>
        <row r="5720">
          <cell r="H5720">
            <v>60</v>
          </cell>
        </row>
        <row r="5721">
          <cell r="H5721">
            <v>60</v>
          </cell>
        </row>
        <row r="5722">
          <cell r="H5722">
            <v>60</v>
          </cell>
        </row>
        <row r="5723">
          <cell r="H5723">
            <v>60</v>
          </cell>
        </row>
        <row r="5724">
          <cell r="H5724">
            <v>60</v>
          </cell>
        </row>
        <row r="5725">
          <cell r="H5725">
            <v>60</v>
          </cell>
        </row>
        <row r="5726">
          <cell r="H5726">
            <v>60</v>
          </cell>
        </row>
        <row r="5727">
          <cell r="H5727">
            <v>60</v>
          </cell>
        </row>
        <row r="5728">
          <cell r="H5728">
            <v>60</v>
          </cell>
        </row>
        <row r="5729">
          <cell r="H5729">
            <v>60</v>
          </cell>
        </row>
        <row r="5730">
          <cell r="H5730">
            <v>60</v>
          </cell>
        </row>
        <row r="5731">
          <cell r="H5731">
            <v>60</v>
          </cell>
        </row>
        <row r="5732">
          <cell r="H5732">
            <v>60</v>
          </cell>
        </row>
        <row r="5733">
          <cell r="H5733">
            <v>60</v>
          </cell>
        </row>
        <row r="5734">
          <cell r="H5734">
            <v>60</v>
          </cell>
        </row>
        <row r="5735">
          <cell r="H5735">
            <v>60</v>
          </cell>
        </row>
        <row r="5736">
          <cell r="H5736">
            <v>60</v>
          </cell>
        </row>
        <row r="5737">
          <cell r="H5737">
            <v>60</v>
          </cell>
        </row>
        <row r="5738">
          <cell r="H5738">
            <v>60</v>
          </cell>
        </row>
        <row r="5739">
          <cell r="H5739">
            <v>60</v>
          </cell>
        </row>
        <row r="5740">
          <cell r="H5740">
            <v>60</v>
          </cell>
        </row>
        <row r="5741">
          <cell r="H5741">
            <v>60</v>
          </cell>
        </row>
        <row r="5742">
          <cell r="H5742">
            <v>60</v>
          </cell>
        </row>
        <row r="5743">
          <cell r="H5743">
            <v>60</v>
          </cell>
        </row>
        <row r="5744">
          <cell r="H5744">
            <v>60</v>
          </cell>
        </row>
        <row r="5745">
          <cell r="H5745">
            <v>60</v>
          </cell>
        </row>
        <row r="5746">
          <cell r="H5746">
            <v>60</v>
          </cell>
        </row>
        <row r="5747">
          <cell r="H5747">
            <v>60</v>
          </cell>
        </row>
        <row r="5748">
          <cell r="H5748">
            <v>60</v>
          </cell>
        </row>
        <row r="5749">
          <cell r="H5749">
            <v>60</v>
          </cell>
        </row>
        <row r="5750">
          <cell r="H5750">
            <v>60</v>
          </cell>
        </row>
        <row r="5751">
          <cell r="H5751">
            <v>60</v>
          </cell>
        </row>
        <row r="5752">
          <cell r="H5752">
            <v>60</v>
          </cell>
        </row>
        <row r="5753">
          <cell r="H5753">
            <v>60</v>
          </cell>
        </row>
        <row r="5754">
          <cell r="H5754">
            <v>60</v>
          </cell>
        </row>
        <row r="5755">
          <cell r="H5755">
            <v>60</v>
          </cell>
        </row>
        <row r="5756">
          <cell r="H5756">
            <v>60</v>
          </cell>
        </row>
        <row r="5757">
          <cell r="H5757">
            <v>60</v>
          </cell>
        </row>
        <row r="5758">
          <cell r="H5758">
            <v>60</v>
          </cell>
        </row>
        <row r="5759">
          <cell r="H5759">
            <v>60</v>
          </cell>
        </row>
        <row r="5760">
          <cell r="H5760">
            <v>60</v>
          </cell>
        </row>
        <row r="5761">
          <cell r="H5761">
            <v>60</v>
          </cell>
        </row>
        <row r="5762">
          <cell r="H5762">
            <v>60</v>
          </cell>
        </row>
        <row r="5763">
          <cell r="H5763">
            <v>60</v>
          </cell>
        </row>
        <row r="5764">
          <cell r="H5764">
            <v>60</v>
          </cell>
        </row>
        <row r="5765">
          <cell r="H5765">
            <v>60</v>
          </cell>
        </row>
        <row r="5766">
          <cell r="H5766">
            <v>60</v>
          </cell>
        </row>
        <row r="5767">
          <cell r="H5767">
            <v>60</v>
          </cell>
        </row>
        <row r="5768">
          <cell r="H5768">
            <v>60</v>
          </cell>
        </row>
        <row r="5769">
          <cell r="H5769">
            <v>60</v>
          </cell>
        </row>
        <row r="5770">
          <cell r="H5770">
            <v>60</v>
          </cell>
        </row>
        <row r="5771">
          <cell r="H5771">
            <v>60</v>
          </cell>
        </row>
        <row r="5772">
          <cell r="H5772">
            <v>60</v>
          </cell>
        </row>
        <row r="5773">
          <cell r="H5773">
            <v>60</v>
          </cell>
        </row>
        <row r="5774">
          <cell r="H5774">
            <v>60</v>
          </cell>
        </row>
        <row r="5775">
          <cell r="H5775">
            <v>60</v>
          </cell>
        </row>
        <row r="5776">
          <cell r="H5776">
            <v>60</v>
          </cell>
        </row>
        <row r="5777">
          <cell r="H5777">
            <v>60</v>
          </cell>
        </row>
        <row r="5778">
          <cell r="H5778">
            <v>60</v>
          </cell>
        </row>
        <row r="5779">
          <cell r="H5779">
            <v>60</v>
          </cell>
        </row>
        <row r="5780">
          <cell r="H5780">
            <v>60</v>
          </cell>
        </row>
        <row r="5781">
          <cell r="H5781">
            <v>60</v>
          </cell>
        </row>
        <row r="5782">
          <cell r="H5782">
            <v>60</v>
          </cell>
        </row>
        <row r="5783">
          <cell r="H5783">
            <v>60</v>
          </cell>
        </row>
        <row r="5784">
          <cell r="H5784">
            <v>60</v>
          </cell>
        </row>
        <row r="5785">
          <cell r="H5785">
            <v>60</v>
          </cell>
        </row>
        <row r="5786">
          <cell r="H5786">
            <v>60</v>
          </cell>
        </row>
        <row r="5787">
          <cell r="H5787">
            <v>60</v>
          </cell>
        </row>
        <row r="5788">
          <cell r="H5788">
            <v>60</v>
          </cell>
        </row>
        <row r="5789">
          <cell r="H5789">
            <v>60</v>
          </cell>
        </row>
        <row r="5790">
          <cell r="H5790">
            <v>60</v>
          </cell>
        </row>
        <row r="5791">
          <cell r="H5791">
            <v>60</v>
          </cell>
        </row>
        <row r="5792">
          <cell r="H5792">
            <v>60</v>
          </cell>
        </row>
        <row r="5793">
          <cell r="H5793">
            <v>60</v>
          </cell>
        </row>
        <row r="5794">
          <cell r="H5794">
            <v>60</v>
          </cell>
        </row>
        <row r="5795">
          <cell r="H5795">
            <v>60</v>
          </cell>
        </row>
        <row r="5796">
          <cell r="H5796">
            <v>60</v>
          </cell>
        </row>
        <row r="5797">
          <cell r="H5797">
            <v>60</v>
          </cell>
        </row>
        <row r="5798">
          <cell r="H5798">
            <v>60</v>
          </cell>
        </row>
        <row r="5799">
          <cell r="H5799">
            <v>60</v>
          </cell>
        </row>
        <row r="5800">
          <cell r="H5800">
            <v>60</v>
          </cell>
        </row>
        <row r="5801">
          <cell r="H5801">
            <v>60</v>
          </cell>
        </row>
        <row r="5802">
          <cell r="H5802">
            <v>60</v>
          </cell>
        </row>
        <row r="5803">
          <cell r="H5803">
            <v>60</v>
          </cell>
        </row>
        <row r="5804">
          <cell r="H5804">
            <v>60</v>
          </cell>
        </row>
        <row r="5805">
          <cell r="H5805">
            <v>60</v>
          </cell>
        </row>
        <row r="5806">
          <cell r="H5806">
            <v>60</v>
          </cell>
        </row>
        <row r="5807">
          <cell r="H5807">
            <v>60</v>
          </cell>
        </row>
        <row r="5808">
          <cell r="H5808">
            <v>60</v>
          </cell>
        </row>
        <row r="5809">
          <cell r="H5809">
            <v>60</v>
          </cell>
        </row>
        <row r="5810">
          <cell r="H5810">
            <v>60</v>
          </cell>
        </row>
        <row r="5811">
          <cell r="H5811">
            <v>60</v>
          </cell>
        </row>
        <row r="5812">
          <cell r="H5812">
            <v>60</v>
          </cell>
        </row>
        <row r="5813">
          <cell r="H5813">
            <v>60</v>
          </cell>
        </row>
        <row r="5814">
          <cell r="H5814">
            <v>60</v>
          </cell>
        </row>
        <row r="5815">
          <cell r="H5815">
            <v>60</v>
          </cell>
        </row>
        <row r="5816">
          <cell r="H5816">
            <v>60</v>
          </cell>
        </row>
        <row r="5817">
          <cell r="H5817">
            <v>60</v>
          </cell>
        </row>
        <row r="5818">
          <cell r="H5818">
            <v>60</v>
          </cell>
        </row>
        <row r="5819">
          <cell r="H5819">
            <v>60</v>
          </cell>
        </row>
        <row r="5820">
          <cell r="H5820">
            <v>60</v>
          </cell>
        </row>
        <row r="5821">
          <cell r="H5821">
            <v>60</v>
          </cell>
        </row>
        <row r="5822">
          <cell r="H5822">
            <v>60</v>
          </cell>
        </row>
        <row r="5823">
          <cell r="H5823">
            <v>60</v>
          </cell>
        </row>
        <row r="5824">
          <cell r="H5824">
            <v>60</v>
          </cell>
        </row>
        <row r="5825">
          <cell r="H5825">
            <v>60</v>
          </cell>
        </row>
        <row r="5826">
          <cell r="H5826">
            <v>60</v>
          </cell>
        </row>
        <row r="5827">
          <cell r="H5827">
            <v>60</v>
          </cell>
        </row>
        <row r="5828">
          <cell r="H5828">
            <v>60</v>
          </cell>
        </row>
        <row r="5829">
          <cell r="H5829">
            <v>60</v>
          </cell>
        </row>
        <row r="5830">
          <cell r="H5830">
            <v>60</v>
          </cell>
        </row>
        <row r="5831">
          <cell r="H5831">
            <v>60</v>
          </cell>
        </row>
        <row r="5832">
          <cell r="H5832">
            <v>60</v>
          </cell>
        </row>
        <row r="5833">
          <cell r="H5833">
            <v>60</v>
          </cell>
        </row>
        <row r="5834">
          <cell r="H5834">
            <v>60</v>
          </cell>
        </row>
        <row r="5835">
          <cell r="H5835">
            <v>60</v>
          </cell>
        </row>
        <row r="5836">
          <cell r="H5836">
            <v>60</v>
          </cell>
        </row>
        <row r="5837">
          <cell r="H5837">
            <v>60</v>
          </cell>
        </row>
        <row r="5838">
          <cell r="H5838">
            <v>60</v>
          </cell>
        </row>
        <row r="5839">
          <cell r="H5839">
            <v>60</v>
          </cell>
        </row>
        <row r="5840">
          <cell r="H5840">
            <v>60</v>
          </cell>
        </row>
        <row r="5841">
          <cell r="H5841">
            <v>60</v>
          </cell>
        </row>
        <row r="5842">
          <cell r="H5842">
            <v>60</v>
          </cell>
        </row>
        <row r="5843">
          <cell r="H5843">
            <v>60</v>
          </cell>
        </row>
        <row r="5844">
          <cell r="H5844">
            <v>60</v>
          </cell>
        </row>
        <row r="5845">
          <cell r="H5845">
            <v>60</v>
          </cell>
        </row>
        <row r="5846">
          <cell r="H5846">
            <v>60</v>
          </cell>
        </row>
        <row r="5847">
          <cell r="H5847">
            <v>60</v>
          </cell>
        </row>
        <row r="5848">
          <cell r="H5848">
            <v>60</v>
          </cell>
        </row>
        <row r="5849">
          <cell r="H5849">
            <v>60</v>
          </cell>
        </row>
        <row r="5850">
          <cell r="H5850">
            <v>60</v>
          </cell>
        </row>
        <row r="5851">
          <cell r="H5851">
            <v>60</v>
          </cell>
        </row>
        <row r="5852">
          <cell r="H5852">
            <v>60</v>
          </cell>
        </row>
        <row r="5853">
          <cell r="H5853">
            <v>60</v>
          </cell>
        </row>
        <row r="5854">
          <cell r="H5854">
            <v>60</v>
          </cell>
        </row>
        <row r="5855">
          <cell r="H5855">
            <v>60</v>
          </cell>
        </row>
        <row r="5856">
          <cell r="H5856">
            <v>60</v>
          </cell>
        </row>
        <row r="5857">
          <cell r="H5857">
            <v>60</v>
          </cell>
        </row>
        <row r="5858">
          <cell r="H5858">
            <v>60</v>
          </cell>
        </row>
        <row r="5859">
          <cell r="H5859">
            <v>60</v>
          </cell>
        </row>
        <row r="5860">
          <cell r="H5860">
            <v>60</v>
          </cell>
        </row>
        <row r="5861">
          <cell r="H5861">
            <v>60</v>
          </cell>
        </row>
        <row r="5862">
          <cell r="H5862">
            <v>60</v>
          </cell>
        </row>
        <row r="5863">
          <cell r="H5863">
            <v>60</v>
          </cell>
        </row>
        <row r="5864">
          <cell r="H5864">
            <v>60</v>
          </cell>
        </row>
        <row r="5865">
          <cell r="H5865">
            <v>60</v>
          </cell>
        </row>
        <row r="5866">
          <cell r="H5866">
            <v>60</v>
          </cell>
        </row>
        <row r="5867">
          <cell r="H5867">
            <v>60</v>
          </cell>
        </row>
        <row r="5868">
          <cell r="H5868">
            <v>60</v>
          </cell>
        </row>
        <row r="5869">
          <cell r="H5869">
            <v>60</v>
          </cell>
        </row>
        <row r="5870">
          <cell r="H5870">
            <v>60</v>
          </cell>
        </row>
        <row r="5871">
          <cell r="H5871">
            <v>60</v>
          </cell>
        </row>
        <row r="5872">
          <cell r="H5872">
            <v>60</v>
          </cell>
        </row>
        <row r="5873">
          <cell r="H5873">
            <v>60</v>
          </cell>
        </row>
        <row r="5874">
          <cell r="H5874">
            <v>60</v>
          </cell>
        </row>
        <row r="5875">
          <cell r="H5875">
            <v>60</v>
          </cell>
        </row>
        <row r="5876">
          <cell r="H5876">
            <v>60</v>
          </cell>
        </row>
        <row r="5877">
          <cell r="H5877">
            <v>60</v>
          </cell>
        </row>
        <row r="5878">
          <cell r="H5878">
            <v>60</v>
          </cell>
        </row>
        <row r="5879">
          <cell r="H5879">
            <v>60</v>
          </cell>
        </row>
        <row r="5880">
          <cell r="H5880">
            <v>60</v>
          </cell>
        </row>
        <row r="5881">
          <cell r="H5881">
            <v>60</v>
          </cell>
        </row>
        <row r="5882">
          <cell r="H5882">
            <v>60</v>
          </cell>
        </row>
        <row r="5883">
          <cell r="H5883">
            <v>60</v>
          </cell>
        </row>
        <row r="5884">
          <cell r="H5884">
            <v>60</v>
          </cell>
        </row>
        <row r="5885">
          <cell r="H5885">
            <v>60</v>
          </cell>
        </row>
        <row r="5886">
          <cell r="H5886">
            <v>60</v>
          </cell>
        </row>
        <row r="5887">
          <cell r="H5887">
            <v>60</v>
          </cell>
        </row>
        <row r="5888">
          <cell r="H5888">
            <v>60</v>
          </cell>
        </row>
        <row r="5889">
          <cell r="H5889">
            <v>60</v>
          </cell>
        </row>
        <row r="5890">
          <cell r="H5890">
            <v>60</v>
          </cell>
        </row>
        <row r="5891">
          <cell r="H5891">
            <v>60</v>
          </cell>
        </row>
        <row r="5892">
          <cell r="H5892">
            <v>60</v>
          </cell>
        </row>
        <row r="5893">
          <cell r="H5893">
            <v>60</v>
          </cell>
        </row>
        <row r="5894">
          <cell r="H5894">
            <v>60</v>
          </cell>
        </row>
        <row r="5895">
          <cell r="H5895">
            <v>60</v>
          </cell>
        </row>
        <row r="5896">
          <cell r="H5896">
            <v>60</v>
          </cell>
        </row>
        <row r="5897">
          <cell r="H5897">
            <v>60</v>
          </cell>
        </row>
        <row r="5898">
          <cell r="H5898">
            <v>60</v>
          </cell>
        </row>
        <row r="5899">
          <cell r="H5899">
            <v>60</v>
          </cell>
        </row>
        <row r="5900">
          <cell r="H5900">
            <v>60</v>
          </cell>
        </row>
        <row r="5901">
          <cell r="H5901">
            <v>60</v>
          </cell>
        </row>
        <row r="5902">
          <cell r="H5902">
            <v>60</v>
          </cell>
        </row>
        <row r="5903">
          <cell r="H5903">
            <v>60</v>
          </cell>
        </row>
        <row r="5904">
          <cell r="H5904">
            <v>60</v>
          </cell>
        </row>
        <row r="5905">
          <cell r="H5905">
            <v>60</v>
          </cell>
        </row>
        <row r="5906">
          <cell r="H5906">
            <v>60</v>
          </cell>
        </row>
        <row r="5907">
          <cell r="H5907">
            <v>60</v>
          </cell>
        </row>
        <row r="5908">
          <cell r="H5908">
            <v>60</v>
          </cell>
        </row>
        <row r="5909">
          <cell r="H5909">
            <v>60</v>
          </cell>
        </row>
        <row r="5910">
          <cell r="H5910">
            <v>60</v>
          </cell>
        </row>
        <row r="5911">
          <cell r="H5911">
            <v>60</v>
          </cell>
        </row>
        <row r="5912">
          <cell r="H5912">
            <v>60</v>
          </cell>
        </row>
        <row r="5913">
          <cell r="H5913">
            <v>60</v>
          </cell>
        </row>
        <row r="5914">
          <cell r="H5914">
            <v>60</v>
          </cell>
        </row>
        <row r="5915">
          <cell r="H5915">
            <v>60</v>
          </cell>
        </row>
        <row r="5916">
          <cell r="H5916">
            <v>60</v>
          </cell>
        </row>
        <row r="5917">
          <cell r="H5917">
            <v>60</v>
          </cell>
        </row>
        <row r="5918">
          <cell r="H5918">
            <v>60</v>
          </cell>
        </row>
        <row r="5919">
          <cell r="H5919">
            <v>60</v>
          </cell>
        </row>
        <row r="5920">
          <cell r="H5920">
            <v>60</v>
          </cell>
        </row>
        <row r="5921">
          <cell r="H5921">
            <v>60</v>
          </cell>
        </row>
        <row r="5922">
          <cell r="H5922">
            <v>60</v>
          </cell>
        </row>
        <row r="5923">
          <cell r="H5923">
            <v>60</v>
          </cell>
        </row>
        <row r="5924">
          <cell r="H5924">
            <v>60</v>
          </cell>
        </row>
        <row r="5925">
          <cell r="H5925">
            <v>60</v>
          </cell>
        </row>
        <row r="5926">
          <cell r="H5926">
            <v>60</v>
          </cell>
        </row>
        <row r="5927">
          <cell r="H5927">
            <v>60</v>
          </cell>
        </row>
        <row r="5928">
          <cell r="H5928">
            <v>60</v>
          </cell>
        </row>
        <row r="5929">
          <cell r="H5929">
            <v>60</v>
          </cell>
        </row>
        <row r="5930">
          <cell r="H5930">
            <v>60</v>
          </cell>
        </row>
        <row r="5931">
          <cell r="H5931">
            <v>60</v>
          </cell>
        </row>
        <row r="5932">
          <cell r="H5932">
            <v>60</v>
          </cell>
        </row>
        <row r="5933">
          <cell r="H5933">
            <v>60</v>
          </cell>
        </row>
        <row r="5934">
          <cell r="H5934">
            <v>60</v>
          </cell>
        </row>
        <row r="5935">
          <cell r="H5935">
            <v>60</v>
          </cell>
        </row>
        <row r="5936">
          <cell r="H5936">
            <v>60</v>
          </cell>
        </row>
        <row r="5937">
          <cell r="H5937">
            <v>60</v>
          </cell>
        </row>
        <row r="5938">
          <cell r="H5938">
            <v>60</v>
          </cell>
        </row>
        <row r="5939">
          <cell r="H5939">
            <v>60</v>
          </cell>
        </row>
        <row r="5940">
          <cell r="H5940">
            <v>60</v>
          </cell>
        </row>
        <row r="5941">
          <cell r="H5941">
            <v>60</v>
          </cell>
        </row>
        <row r="5942">
          <cell r="H5942">
            <v>60</v>
          </cell>
        </row>
        <row r="5943">
          <cell r="H5943">
            <v>60</v>
          </cell>
        </row>
        <row r="5944">
          <cell r="H5944">
            <v>60</v>
          </cell>
        </row>
        <row r="5945">
          <cell r="H5945">
            <v>60</v>
          </cell>
        </row>
        <row r="5946">
          <cell r="H5946">
            <v>60</v>
          </cell>
        </row>
        <row r="5947">
          <cell r="H5947">
            <v>60</v>
          </cell>
        </row>
        <row r="5948">
          <cell r="H5948">
            <v>60</v>
          </cell>
        </row>
        <row r="5949">
          <cell r="H5949">
            <v>60</v>
          </cell>
        </row>
        <row r="5950">
          <cell r="H5950">
            <v>60</v>
          </cell>
        </row>
        <row r="5951">
          <cell r="H5951">
            <v>60</v>
          </cell>
        </row>
        <row r="5952">
          <cell r="H5952">
            <v>60</v>
          </cell>
        </row>
        <row r="5953">
          <cell r="H5953">
            <v>60</v>
          </cell>
        </row>
        <row r="5954">
          <cell r="H5954">
            <v>60</v>
          </cell>
        </row>
        <row r="5955">
          <cell r="H5955">
            <v>60</v>
          </cell>
        </row>
        <row r="5956">
          <cell r="H5956">
            <v>60</v>
          </cell>
        </row>
        <row r="5957">
          <cell r="H5957">
            <v>60</v>
          </cell>
        </row>
        <row r="5958">
          <cell r="H5958">
            <v>60</v>
          </cell>
        </row>
        <row r="5959">
          <cell r="H5959">
            <v>60</v>
          </cell>
        </row>
        <row r="5960">
          <cell r="H5960">
            <v>60</v>
          </cell>
        </row>
        <row r="5961">
          <cell r="H5961">
            <v>60</v>
          </cell>
        </row>
        <row r="5962">
          <cell r="H5962">
            <v>60</v>
          </cell>
        </row>
        <row r="5963">
          <cell r="H5963">
            <v>60</v>
          </cell>
        </row>
        <row r="5964">
          <cell r="H5964">
            <v>60</v>
          </cell>
        </row>
        <row r="5965">
          <cell r="H5965">
            <v>60</v>
          </cell>
        </row>
        <row r="5966">
          <cell r="H5966">
            <v>60</v>
          </cell>
        </row>
        <row r="5967">
          <cell r="H5967">
            <v>60</v>
          </cell>
        </row>
        <row r="5968">
          <cell r="H5968">
            <v>60</v>
          </cell>
        </row>
        <row r="5969">
          <cell r="H5969">
            <v>60</v>
          </cell>
        </row>
        <row r="5970">
          <cell r="H5970">
            <v>60</v>
          </cell>
        </row>
        <row r="5971">
          <cell r="H5971">
            <v>60</v>
          </cell>
        </row>
        <row r="5972">
          <cell r="H5972">
            <v>60</v>
          </cell>
        </row>
        <row r="5973">
          <cell r="H5973">
            <v>60</v>
          </cell>
        </row>
        <row r="5974">
          <cell r="H5974">
            <v>60</v>
          </cell>
        </row>
        <row r="5975">
          <cell r="H5975">
            <v>60</v>
          </cell>
        </row>
        <row r="5976">
          <cell r="H5976">
            <v>60</v>
          </cell>
        </row>
        <row r="5977">
          <cell r="H5977">
            <v>60</v>
          </cell>
        </row>
        <row r="5978">
          <cell r="H5978">
            <v>60</v>
          </cell>
        </row>
        <row r="5979">
          <cell r="H5979">
            <v>60</v>
          </cell>
        </row>
        <row r="5980">
          <cell r="H5980">
            <v>60</v>
          </cell>
        </row>
        <row r="5981">
          <cell r="H5981">
            <v>60</v>
          </cell>
        </row>
        <row r="5982">
          <cell r="H5982">
            <v>60</v>
          </cell>
        </row>
        <row r="5983">
          <cell r="H5983">
            <v>60</v>
          </cell>
        </row>
        <row r="5984">
          <cell r="H5984">
            <v>60</v>
          </cell>
        </row>
        <row r="5985">
          <cell r="H5985">
            <v>60</v>
          </cell>
        </row>
        <row r="5986">
          <cell r="H5986">
            <v>60</v>
          </cell>
        </row>
        <row r="5987">
          <cell r="H5987">
            <v>60</v>
          </cell>
        </row>
        <row r="5988">
          <cell r="H5988">
            <v>60</v>
          </cell>
        </row>
        <row r="5989">
          <cell r="H5989">
            <v>60</v>
          </cell>
        </row>
        <row r="5990">
          <cell r="H5990">
            <v>60</v>
          </cell>
        </row>
        <row r="5991">
          <cell r="H5991">
            <v>60</v>
          </cell>
        </row>
        <row r="5992">
          <cell r="H5992">
            <v>60</v>
          </cell>
        </row>
        <row r="5993">
          <cell r="H5993">
            <v>60</v>
          </cell>
        </row>
        <row r="5994">
          <cell r="H5994">
            <v>60</v>
          </cell>
        </row>
        <row r="5995">
          <cell r="H5995">
            <v>60</v>
          </cell>
        </row>
        <row r="5996">
          <cell r="H5996">
            <v>60</v>
          </cell>
        </row>
        <row r="5997">
          <cell r="H5997">
            <v>60</v>
          </cell>
        </row>
        <row r="5998">
          <cell r="H5998">
            <v>60</v>
          </cell>
        </row>
        <row r="5999">
          <cell r="H5999">
            <v>60</v>
          </cell>
        </row>
        <row r="6000">
          <cell r="H6000">
            <v>60</v>
          </cell>
        </row>
        <row r="6001">
          <cell r="H6001">
            <v>60</v>
          </cell>
        </row>
        <row r="6002">
          <cell r="H6002">
            <v>50</v>
          </cell>
        </row>
        <row r="6003">
          <cell r="H6003">
            <v>50</v>
          </cell>
        </row>
        <row r="6004">
          <cell r="H6004">
            <v>50</v>
          </cell>
        </row>
        <row r="6005">
          <cell r="H6005">
            <v>50</v>
          </cell>
        </row>
        <row r="6006">
          <cell r="H6006">
            <v>50</v>
          </cell>
        </row>
        <row r="6007">
          <cell r="H6007">
            <v>50</v>
          </cell>
        </row>
        <row r="6008">
          <cell r="H6008">
            <v>50</v>
          </cell>
        </row>
        <row r="6009">
          <cell r="H6009">
            <v>50</v>
          </cell>
        </row>
        <row r="6010">
          <cell r="H6010">
            <v>50</v>
          </cell>
        </row>
        <row r="6011">
          <cell r="H6011">
            <v>50</v>
          </cell>
        </row>
        <row r="6012">
          <cell r="H6012">
            <v>50</v>
          </cell>
        </row>
        <row r="6013">
          <cell r="H6013">
            <v>50</v>
          </cell>
        </row>
        <row r="6014">
          <cell r="H6014">
            <v>50</v>
          </cell>
        </row>
        <row r="6015">
          <cell r="H6015">
            <v>50</v>
          </cell>
        </row>
        <row r="6016">
          <cell r="H6016">
            <v>50</v>
          </cell>
        </row>
        <row r="6017">
          <cell r="H6017">
            <v>50</v>
          </cell>
        </row>
        <row r="6018">
          <cell r="H6018">
            <v>50</v>
          </cell>
        </row>
        <row r="6019">
          <cell r="H6019">
            <v>50</v>
          </cell>
        </row>
        <row r="6020">
          <cell r="H6020">
            <v>50</v>
          </cell>
        </row>
        <row r="6021">
          <cell r="H6021">
            <v>50</v>
          </cell>
        </row>
        <row r="6022">
          <cell r="H6022">
            <v>50</v>
          </cell>
        </row>
        <row r="6023">
          <cell r="H6023">
            <v>50</v>
          </cell>
        </row>
        <row r="6024">
          <cell r="H6024">
            <v>50</v>
          </cell>
        </row>
        <row r="6025">
          <cell r="H6025">
            <v>50</v>
          </cell>
        </row>
        <row r="6026">
          <cell r="H6026">
            <v>50</v>
          </cell>
        </row>
        <row r="6027">
          <cell r="H6027">
            <v>50</v>
          </cell>
        </row>
        <row r="6028">
          <cell r="H6028">
            <v>50</v>
          </cell>
        </row>
        <row r="6029">
          <cell r="H6029">
            <v>50</v>
          </cell>
        </row>
        <row r="6030">
          <cell r="H6030">
            <v>50</v>
          </cell>
        </row>
        <row r="6031">
          <cell r="H6031">
            <v>50</v>
          </cell>
        </row>
        <row r="6032">
          <cell r="H6032">
            <v>50</v>
          </cell>
        </row>
        <row r="6033">
          <cell r="H6033">
            <v>50</v>
          </cell>
        </row>
        <row r="6034">
          <cell r="H6034">
            <v>50</v>
          </cell>
        </row>
        <row r="6035">
          <cell r="H6035">
            <v>50</v>
          </cell>
        </row>
        <row r="6036">
          <cell r="H6036">
            <v>50</v>
          </cell>
        </row>
        <row r="6037">
          <cell r="H6037">
            <v>50</v>
          </cell>
        </row>
        <row r="6038">
          <cell r="H6038">
            <v>50</v>
          </cell>
        </row>
        <row r="6039">
          <cell r="H6039">
            <v>50</v>
          </cell>
        </row>
        <row r="6040">
          <cell r="H6040">
            <v>50</v>
          </cell>
        </row>
        <row r="6041">
          <cell r="H6041">
            <v>50</v>
          </cell>
        </row>
        <row r="6042">
          <cell r="H6042">
            <v>50</v>
          </cell>
        </row>
        <row r="6043">
          <cell r="H6043">
            <v>50</v>
          </cell>
        </row>
        <row r="6044">
          <cell r="H6044">
            <v>50</v>
          </cell>
        </row>
        <row r="6045">
          <cell r="H6045">
            <v>50</v>
          </cell>
        </row>
        <row r="6046">
          <cell r="H6046">
            <v>50</v>
          </cell>
        </row>
        <row r="6047">
          <cell r="H6047">
            <v>50</v>
          </cell>
        </row>
        <row r="6048">
          <cell r="H6048">
            <v>50</v>
          </cell>
        </row>
        <row r="6049">
          <cell r="H6049">
            <v>50</v>
          </cell>
        </row>
        <row r="6050">
          <cell r="H6050">
            <v>50</v>
          </cell>
        </row>
        <row r="6051">
          <cell r="H6051">
            <v>50</v>
          </cell>
        </row>
        <row r="6052">
          <cell r="H6052">
            <v>50</v>
          </cell>
        </row>
        <row r="6053">
          <cell r="H6053">
            <v>50</v>
          </cell>
        </row>
        <row r="6054">
          <cell r="H6054">
            <v>50</v>
          </cell>
        </row>
        <row r="6055">
          <cell r="H6055">
            <v>50</v>
          </cell>
        </row>
        <row r="6056">
          <cell r="H6056">
            <v>50</v>
          </cell>
        </row>
        <row r="6057">
          <cell r="H6057">
            <v>50</v>
          </cell>
        </row>
        <row r="6058">
          <cell r="H6058">
            <v>50</v>
          </cell>
        </row>
        <row r="6059">
          <cell r="H6059">
            <v>50</v>
          </cell>
        </row>
        <row r="6060">
          <cell r="H6060">
            <v>50</v>
          </cell>
        </row>
        <row r="6061">
          <cell r="H6061">
            <v>30</v>
          </cell>
        </row>
        <row r="6062">
          <cell r="H6062">
            <v>30</v>
          </cell>
        </row>
        <row r="6063">
          <cell r="H6063">
            <v>30</v>
          </cell>
        </row>
        <row r="6064">
          <cell r="H6064">
            <v>30</v>
          </cell>
        </row>
        <row r="6065">
          <cell r="H6065">
            <v>30</v>
          </cell>
        </row>
        <row r="6066">
          <cell r="H6066">
            <v>30</v>
          </cell>
        </row>
        <row r="6067">
          <cell r="H6067">
            <v>30</v>
          </cell>
        </row>
        <row r="6068">
          <cell r="H6068">
            <v>30</v>
          </cell>
        </row>
        <row r="6069">
          <cell r="H6069">
            <v>30</v>
          </cell>
        </row>
        <row r="6070">
          <cell r="H6070">
            <v>30</v>
          </cell>
        </row>
        <row r="6071">
          <cell r="H6071">
            <v>30</v>
          </cell>
        </row>
        <row r="6072">
          <cell r="H6072">
            <v>30</v>
          </cell>
        </row>
        <row r="6073">
          <cell r="H6073">
            <v>30</v>
          </cell>
        </row>
        <row r="6074">
          <cell r="H6074">
            <v>30</v>
          </cell>
        </row>
        <row r="6075">
          <cell r="H6075">
            <v>30</v>
          </cell>
        </row>
        <row r="6076">
          <cell r="H6076">
            <v>30</v>
          </cell>
        </row>
        <row r="6077">
          <cell r="H6077">
            <v>30</v>
          </cell>
        </row>
        <row r="6078">
          <cell r="H6078">
            <v>30</v>
          </cell>
        </row>
        <row r="6079">
          <cell r="H6079">
            <v>30</v>
          </cell>
        </row>
        <row r="6080">
          <cell r="H6080">
            <v>30</v>
          </cell>
        </row>
        <row r="6081">
          <cell r="H6081">
            <v>30</v>
          </cell>
        </row>
        <row r="6082">
          <cell r="H6082">
            <v>30</v>
          </cell>
        </row>
        <row r="6083">
          <cell r="H6083">
            <v>30</v>
          </cell>
        </row>
        <row r="6084">
          <cell r="H6084">
            <v>30</v>
          </cell>
        </row>
        <row r="6085">
          <cell r="H6085">
            <v>30</v>
          </cell>
        </row>
        <row r="6086">
          <cell r="H6086">
            <v>30</v>
          </cell>
        </row>
        <row r="6087">
          <cell r="H6087">
            <v>30</v>
          </cell>
        </row>
        <row r="6088">
          <cell r="H6088">
            <v>30</v>
          </cell>
        </row>
        <row r="6089">
          <cell r="H6089">
            <v>30</v>
          </cell>
        </row>
        <row r="6090">
          <cell r="H6090">
            <v>30</v>
          </cell>
        </row>
        <row r="6091">
          <cell r="H6091">
            <v>30</v>
          </cell>
        </row>
        <row r="6092">
          <cell r="H6092">
            <v>30</v>
          </cell>
        </row>
        <row r="6093">
          <cell r="H6093">
            <v>30</v>
          </cell>
        </row>
        <row r="6094">
          <cell r="H6094">
            <v>30</v>
          </cell>
        </row>
        <row r="6095">
          <cell r="H6095">
            <v>30</v>
          </cell>
        </row>
        <row r="6096">
          <cell r="H6096">
            <v>30</v>
          </cell>
        </row>
        <row r="6097">
          <cell r="H6097">
            <v>30</v>
          </cell>
        </row>
        <row r="6098">
          <cell r="H6098">
            <v>30</v>
          </cell>
        </row>
        <row r="6099">
          <cell r="H6099">
            <v>30</v>
          </cell>
        </row>
        <row r="6100">
          <cell r="H6100">
            <v>30</v>
          </cell>
        </row>
        <row r="6101">
          <cell r="H6101">
            <v>30</v>
          </cell>
        </row>
        <row r="6102">
          <cell r="H6102">
            <v>30</v>
          </cell>
        </row>
        <row r="6103">
          <cell r="H6103">
            <v>30</v>
          </cell>
        </row>
        <row r="6104">
          <cell r="H6104">
            <v>30</v>
          </cell>
        </row>
        <row r="6105">
          <cell r="H6105">
            <v>30</v>
          </cell>
        </row>
        <row r="6106">
          <cell r="H6106">
            <v>30</v>
          </cell>
        </row>
        <row r="6107">
          <cell r="H6107">
            <v>30</v>
          </cell>
        </row>
        <row r="6108">
          <cell r="H6108">
            <v>30</v>
          </cell>
        </row>
        <row r="6109">
          <cell r="H6109">
            <v>30</v>
          </cell>
        </row>
        <row r="6110">
          <cell r="H6110">
            <v>30</v>
          </cell>
        </row>
        <row r="6111">
          <cell r="H6111">
            <v>30</v>
          </cell>
        </row>
        <row r="6112">
          <cell r="H6112">
            <v>30</v>
          </cell>
        </row>
        <row r="6113">
          <cell r="H6113">
            <v>30</v>
          </cell>
        </row>
        <row r="6114">
          <cell r="H6114">
            <v>30</v>
          </cell>
        </row>
        <row r="6115">
          <cell r="H6115">
            <v>30</v>
          </cell>
        </row>
        <row r="6116">
          <cell r="H6116">
            <v>30</v>
          </cell>
        </row>
        <row r="6117">
          <cell r="H6117">
            <v>30</v>
          </cell>
        </row>
        <row r="6118">
          <cell r="H6118">
            <v>30</v>
          </cell>
        </row>
        <row r="6119">
          <cell r="H6119">
            <v>30</v>
          </cell>
        </row>
        <row r="6120">
          <cell r="H6120">
            <v>30</v>
          </cell>
        </row>
        <row r="6121">
          <cell r="H6121">
            <v>30</v>
          </cell>
        </row>
        <row r="6122">
          <cell r="H6122">
            <v>30</v>
          </cell>
        </row>
        <row r="6123">
          <cell r="H6123">
            <v>30</v>
          </cell>
        </row>
        <row r="6124">
          <cell r="H6124">
            <v>30</v>
          </cell>
        </row>
        <row r="6125">
          <cell r="H6125">
            <v>30</v>
          </cell>
        </row>
        <row r="6126">
          <cell r="H6126">
            <v>30</v>
          </cell>
        </row>
        <row r="6127">
          <cell r="H6127">
            <v>30</v>
          </cell>
        </row>
        <row r="6128">
          <cell r="H6128">
            <v>30</v>
          </cell>
        </row>
        <row r="6129">
          <cell r="H6129">
            <v>30</v>
          </cell>
        </row>
        <row r="6130">
          <cell r="H6130">
            <v>30</v>
          </cell>
        </row>
        <row r="6131">
          <cell r="H6131">
            <v>30</v>
          </cell>
        </row>
        <row r="6132">
          <cell r="H6132">
            <v>30</v>
          </cell>
        </row>
        <row r="6133">
          <cell r="H6133">
            <v>30</v>
          </cell>
        </row>
        <row r="6134">
          <cell r="H6134">
            <v>30</v>
          </cell>
        </row>
        <row r="6135">
          <cell r="H6135">
            <v>30</v>
          </cell>
        </row>
        <row r="6136">
          <cell r="H6136">
            <v>30</v>
          </cell>
        </row>
        <row r="6137">
          <cell r="H6137">
            <v>30</v>
          </cell>
        </row>
        <row r="6138">
          <cell r="H6138">
            <v>30</v>
          </cell>
        </row>
        <row r="6139">
          <cell r="H6139">
            <v>30</v>
          </cell>
        </row>
        <row r="6140">
          <cell r="H6140">
            <v>30</v>
          </cell>
        </row>
        <row r="6141">
          <cell r="H6141">
            <v>30</v>
          </cell>
        </row>
        <row r="6142">
          <cell r="H6142">
            <v>30</v>
          </cell>
        </row>
        <row r="6143">
          <cell r="H6143">
            <v>30</v>
          </cell>
        </row>
        <row r="6144">
          <cell r="H6144">
            <v>30</v>
          </cell>
        </row>
        <row r="6145">
          <cell r="H6145">
            <v>30</v>
          </cell>
        </row>
        <row r="6146">
          <cell r="H6146">
            <v>30</v>
          </cell>
        </row>
        <row r="6147">
          <cell r="H6147">
            <v>30</v>
          </cell>
        </row>
        <row r="6148">
          <cell r="H6148">
            <v>30</v>
          </cell>
        </row>
        <row r="6149">
          <cell r="H6149">
            <v>30</v>
          </cell>
        </row>
        <row r="6150">
          <cell r="H6150">
            <v>30</v>
          </cell>
        </row>
        <row r="6151">
          <cell r="H6151">
            <v>30</v>
          </cell>
        </row>
        <row r="6152">
          <cell r="H6152">
            <v>30</v>
          </cell>
        </row>
        <row r="6153">
          <cell r="H6153">
            <v>30</v>
          </cell>
        </row>
        <row r="6154">
          <cell r="H6154">
            <v>30</v>
          </cell>
        </row>
        <row r="6155">
          <cell r="H6155">
            <v>30</v>
          </cell>
        </row>
        <row r="6156">
          <cell r="H6156">
            <v>30</v>
          </cell>
        </row>
        <row r="6157">
          <cell r="H6157">
            <v>30</v>
          </cell>
        </row>
        <row r="6158">
          <cell r="H6158">
            <v>30</v>
          </cell>
        </row>
        <row r="6159">
          <cell r="H6159">
            <v>30</v>
          </cell>
        </row>
        <row r="6160">
          <cell r="H6160">
            <v>30</v>
          </cell>
        </row>
        <row r="6161">
          <cell r="H6161">
            <v>30</v>
          </cell>
        </row>
        <row r="6162">
          <cell r="H6162">
            <v>30</v>
          </cell>
        </row>
        <row r="6163">
          <cell r="H6163">
            <v>30</v>
          </cell>
        </row>
        <row r="6164">
          <cell r="H6164">
            <v>30</v>
          </cell>
        </row>
        <row r="6165">
          <cell r="H6165">
            <v>30</v>
          </cell>
        </row>
        <row r="6166">
          <cell r="H6166">
            <v>30</v>
          </cell>
        </row>
        <row r="6167">
          <cell r="H6167">
            <v>30</v>
          </cell>
        </row>
        <row r="6168">
          <cell r="H6168">
            <v>30</v>
          </cell>
        </row>
        <row r="6169">
          <cell r="H6169">
            <v>30</v>
          </cell>
        </row>
        <row r="6170">
          <cell r="H6170">
            <v>30</v>
          </cell>
        </row>
        <row r="6171">
          <cell r="H6171">
            <v>30</v>
          </cell>
        </row>
        <row r="6172">
          <cell r="H6172">
            <v>30</v>
          </cell>
        </row>
        <row r="6173">
          <cell r="H6173">
            <v>30</v>
          </cell>
        </row>
        <row r="6174">
          <cell r="H6174">
            <v>30</v>
          </cell>
        </row>
        <row r="6175">
          <cell r="H6175">
            <v>30</v>
          </cell>
        </row>
        <row r="6176">
          <cell r="H6176">
            <v>30</v>
          </cell>
        </row>
        <row r="6177">
          <cell r="H6177">
            <v>30</v>
          </cell>
        </row>
        <row r="6178">
          <cell r="H6178">
            <v>30</v>
          </cell>
        </row>
        <row r="6179">
          <cell r="H6179">
            <v>30</v>
          </cell>
        </row>
        <row r="6180">
          <cell r="H6180">
            <v>30</v>
          </cell>
        </row>
        <row r="6181">
          <cell r="H6181">
            <v>30</v>
          </cell>
        </row>
        <row r="6182">
          <cell r="H6182">
            <v>30</v>
          </cell>
        </row>
        <row r="6183">
          <cell r="H6183">
            <v>30</v>
          </cell>
        </row>
        <row r="6184">
          <cell r="H6184">
            <v>30</v>
          </cell>
        </row>
        <row r="6185">
          <cell r="H6185">
            <v>30</v>
          </cell>
        </row>
        <row r="6186">
          <cell r="H6186">
            <v>30</v>
          </cell>
        </row>
        <row r="6187">
          <cell r="H6187">
            <v>30</v>
          </cell>
        </row>
        <row r="6188">
          <cell r="H6188">
            <v>30</v>
          </cell>
        </row>
        <row r="6189">
          <cell r="H6189">
            <v>30</v>
          </cell>
        </row>
        <row r="6190">
          <cell r="H6190">
            <v>30</v>
          </cell>
        </row>
        <row r="6191">
          <cell r="H6191">
            <v>30</v>
          </cell>
        </row>
        <row r="6192">
          <cell r="H6192">
            <v>30</v>
          </cell>
        </row>
        <row r="6193">
          <cell r="H6193">
            <v>30</v>
          </cell>
        </row>
        <row r="6194">
          <cell r="H6194">
            <v>30</v>
          </cell>
        </row>
        <row r="6195">
          <cell r="H6195">
            <v>30</v>
          </cell>
        </row>
        <row r="6196">
          <cell r="H6196">
            <v>30</v>
          </cell>
        </row>
        <row r="6197">
          <cell r="H6197">
            <v>30</v>
          </cell>
        </row>
        <row r="6198">
          <cell r="H6198">
            <v>30</v>
          </cell>
        </row>
        <row r="6199">
          <cell r="H6199">
            <v>30</v>
          </cell>
        </row>
        <row r="6200">
          <cell r="H6200">
            <v>30</v>
          </cell>
        </row>
        <row r="6201">
          <cell r="H6201">
            <v>30</v>
          </cell>
        </row>
        <row r="6202">
          <cell r="H6202">
            <v>30</v>
          </cell>
        </row>
        <row r="6203">
          <cell r="H6203">
            <v>30</v>
          </cell>
        </row>
        <row r="6204">
          <cell r="H6204">
            <v>30</v>
          </cell>
        </row>
        <row r="6205">
          <cell r="H6205">
            <v>30</v>
          </cell>
        </row>
        <row r="6206">
          <cell r="H6206">
            <v>30</v>
          </cell>
        </row>
        <row r="6207">
          <cell r="H6207">
            <v>30</v>
          </cell>
        </row>
        <row r="6208">
          <cell r="H6208">
            <v>30</v>
          </cell>
        </row>
        <row r="6209">
          <cell r="H6209">
            <v>30</v>
          </cell>
        </row>
        <row r="6210">
          <cell r="H6210">
            <v>30</v>
          </cell>
        </row>
        <row r="6211">
          <cell r="H6211">
            <v>30</v>
          </cell>
        </row>
        <row r="6212">
          <cell r="H6212">
            <v>30</v>
          </cell>
        </row>
        <row r="6213">
          <cell r="H6213">
            <v>30</v>
          </cell>
        </row>
        <row r="6214">
          <cell r="H6214">
            <v>30</v>
          </cell>
        </row>
        <row r="6215">
          <cell r="H6215">
            <v>30</v>
          </cell>
        </row>
        <row r="6216">
          <cell r="H6216">
            <v>30</v>
          </cell>
        </row>
        <row r="6217">
          <cell r="H6217">
            <v>30</v>
          </cell>
        </row>
        <row r="6218">
          <cell r="H6218">
            <v>30</v>
          </cell>
        </row>
        <row r="6219">
          <cell r="H6219">
            <v>30</v>
          </cell>
        </row>
        <row r="6220">
          <cell r="H6220">
            <v>30</v>
          </cell>
        </row>
        <row r="6221">
          <cell r="H6221">
            <v>30</v>
          </cell>
        </row>
        <row r="6222">
          <cell r="H6222">
            <v>30</v>
          </cell>
        </row>
        <row r="6223">
          <cell r="H6223">
            <v>30</v>
          </cell>
        </row>
        <row r="6224">
          <cell r="H6224">
            <v>30</v>
          </cell>
        </row>
        <row r="6225">
          <cell r="H6225">
            <v>30</v>
          </cell>
        </row>
        <row r="6226">
          <cell r="H6226">
            <v>30</v>
          </cell>
        </row>
        <row r="6227">
          <cell r="H6227">
            <v>30</v>
          </cell>
        </row>
        <row r="6228">
          <cell r="H6228">
            <v>30</v>
          </cell>
        </row>
        <row r="6229">
          <cell r="H6229">
            <v>30</v>
          </cell>
        </row>
        <row r="6230">
          <cell r="H6230">
            <v>30</v>
          </cell>
        </row>
        <row r="6231">
          <cell r="H6231">
            <v>30</v>
          </cell>
        </row>
        <row r="6232">
          <cell r="H6232">
            <v>30</v>
          </cell>
        </row>
        <row r="6233">
          <cell r="H6233">
            <v>30</v>
          </cell>
        </row>
        <row r="6234">
          <cell r="H6234">
            <v>30</v>
          </cell>
        </row>
        <row r="6235">
          <cell r="H6235">
            <v>30</v>
          </cell>
        </row>
        <row r="6236">
          <cell r="H6236">
            <v>30</v>
          </cell>
        </row>
        <row r="6237">
          <cell r="H6237">
            <v>30</v>
          </cell>
        </row>
        <row r="6238">
          <cell r="H6238">
            <v>30</v>
          </cell>
        </row>
        <row r="6239">
          <cell r="H6239">
            <v>30</v>
          </cell>
        </row>
        <row r="6240">
          <cell r="H6240">
            <v>30</v>
          </cell>
        </row>
        <row r="6241">
          <cell r="H6241">
            <v>30</v>
          </cell>
        </row>
        <row r="6242">
          <cell r="H6242">
            <v>30</v>
          </cell>
        </row>
        <row r="6243">
          <cell r="H6243">
            <v>30</v>
          </cell>
        </row>
        <row r="6244">
          <cell r="H6244">
            <v>30</v>
          </cell>
        </row>
        <row r="6245">
          <cell r="H6245">
            <v>30</v>
          </cell>
        </row>
        <row r="6246">
          <cell r="H6246">
            <v>30</v>
          </cell>
        </row>
        <row r="6247">
          <cell r="H6247">
            <v>30</v>
          </cell>
        </row>
        <row r="6248">
          <cell r="H6248">
            <v>30</v>
          </cell>
        </row>
        <row r="6249">
          <cell r="H6249">
            <v>30</v>
          </cell>
        </row>
        <row r="6250">
          <cell r="H6250">
            <v>30</v>
          </cell>
        </row>
        <row r="6251">
          <cell r="H6251">
            <v>30</v>
          </cell>
        </row>
        <row r="6252">
          <cell r="H6252">
            <v>30</v>
          </cell>
        </row>
        <row r="6253">
          <cell r="H6253">
            <v>30</v>
          </cell>
        </row>
        <row r="6254">
          <cell r="H6254">
            <v>30</v>
          </cell>
        </row>
        <row r="6255">
          <cell r="H6255">
            <v>30</v>
          </cell>
        </row>
        <row r="6256">
          <cell r="H6256">
            <v>30</v>
          </cell>
        </row>
        <row r="6257">
          <cell r="H6257">
            <v>30</v>
          </cell>
        </row>
        <row r="6258">
          <cell r="H6258">
            <v>30</v>
          </cell>
        </row>
        <row r="6259">
          <cell r="H6259">
            <v>30</v>
          </cell>
        </row>
        <row r="6260">
          <cell r="H6260">
            <v>30</v>
          </cell>
        </row>
        <row r="6261">
          <cell r="H6261">
            <v>30</v>
          </cell>
        </row>
        <row r="6262">
          <cell r="H6262">
            <v>30</v>
          </cell>
        </row>
        <row r="6263">
          <cell r="H6263">
            <v>30</v>
          </cell>
        </row>
        <row r="6264">
          <cell r="H6264">
            <v>30</v>
          </cell>
        </row>
        <row r="6265">
          <cell r="H6265">
            <v>30</v>
          </cell>
        </row>
        <row r="6266">
          <cell r="H6266">
            <v>30</v>
          </cell>
        </row>
        <row r="6267">
          <cell r="H6267">
            <v>30</v>
          </cell>
        </row>
        <row r="6268">
          <cell r="H6268">
            <v>30</v>
          </cell>
        </row>
        <row r="6269">
          <cell r="H6269">
            <v>30</v>
          </cell>
        </row>
        <row r="6270">
          <cell r="H6270">
            <v>30</v>
          </cell>
        </row>
        <row r="6271">
          <cell r="H6271">
            <v>30</v>
          </cell>
        </row>
        <row r="6272">
          <cell r="H6272">
            <v>30</v>
          </cell>
        </row>
        <row r="6273">
          <cell r="H6273">
            <v>30</v>
          </cell>
        </row>
        <row r="6274">
          <cell r="H6274">
            <v>30</v>
          </cell>
        </row>
        <row r="6275">
          <cell r="H6275">
            <v>30</v>
          </cell>
        </row>
        <row r="6276">
          <cell r="H6276">
            <v>30</v>
          </cell>
        </row>
        <row r="6277">
          <cell r="H6277">
            <v>30</v>
          </cell>
        </row>
        <row r="6278">
          <cell r="H6278">
            <v>30</v>
          </cell>
        </row>
        <row r="6279">
          <cell r="H6279">
            <v>30</v>
          </cell>
        </row>
        <row r="6280">
          <cell r="H6280">
            <v>30</v>
          </cell>
        </row>
        <row r="6281">
          <cell r="H6281">
            <v>30</v>
          </cell>
        </row>
        <row r="6282">
          <cell r="H6282">
            <v>30</v>
          </cell>
        </row>
        <row r="6283">
          <cell r="H6283">
            <v>30</v>
          </cell>
        </row>
        <row r="6284">
          <cell r="H6284">
            <v>30</v>
          </cell>
        </row>
        <row r="6285">
          <cell r="H6285">
            <v>30</v>
          </cell>
        </row>
        <row r="6286">
          <cell r="H6286">
            <v>30</v>
          </cell>
        </row>
        <row r="6287">
          <cell r="H6287">
            <v>30</v>
          </cell>
        </row>
        <row r="6288">
          <cell r="H6288">
            <v>30</v>
          </cell>
        </row>
        <row r="6289">
          <cell r="H6289">
            <v>30</v>
          </cell>
        </row>
        <row r="6290">
          <cell r="H6290">
            <v>30</v>
          </cell>
        </row>
        <row r="6291">
          <cell r="H6291">
            <v>30</v>
          </cell>
        </row>
        <row r="6292">
          <cell r="H6292">
            <v>30</v>
          </cell>
        </row>
        <row r="6293">
          <cell r="H6293">
            <v>30</v>
          </cell>
        </row>
        <row r="6294">
          <cell r="H6294">
            <v>30</v>
          </cell>
        </row>
        <row r="6295">
          <cell r="H6295">
            <v>30</v>
          </cell>
        </row>
        <row r="6296">
          <cell r="H6296">
            <v>30</v>
          </cell>
        </row>
        <row r="6297">
          <cell r="H6297">
            <v>30</v>
          </cell>
        </row>
        <row r="6298">
          <cell r="H6298">
            <v>30</v>
          </cell>
        </row>
        <row r="6299">
          <cell r="H6299">
            <v>30</v>
          </cell>
        </row>
        <row r="6300">
          <cell r="H6300">
            <v>30</v>
          </cell>
        </row>
        <row r="6301">
          <cell r="H6301">
            <v>30</v>
          </cell>
        </row>
        <row r="6302">
          <cell r="H6302">
            <v>30</v>
          </cell>
        </row>
        <row r="6303">
          <cell r="H6303">
            <v>30</v>
          </cell>
        </row>
        <row r="6304">
          <cell r="H6304">
            <v>30</v>
          </cell>
        </row>
        <row r="6305">
          <cell r="H6305">
            <v>30</v>
          </cell>
        </row>
        <row r="6306">
          <cell r="H6306">
            <v>30</v>
          </cell>
        </row>
        <row r="6307">
          <cell r="H6307">
            <v>30</v>
          </cell>
        </row>
        <row r="6308">
          <cell r="H6308">
            <v>30</v>
          </cell>
        </row>
        <row r="6309">
          <cell r="H6309">
            <v>30</v>
          </cell>
        </row>
        <row r="6310">
          <cell r="H6310">
            <v>30</v>
          </cell>
        </row>
        <row r="6311">
          <cell r="H6311">
            <v>30</v>
          </cell>
        </row>
        <row r="6312">
          <cell r="H6312">
            <v>30</v>
          </cell>
        </row>
        <row r="6313">
          <cell r="H6313">
            <v>30</v>
          </cell>
        </row>
        <row r="6314">
          <cell r="H6314">
            <v>30</v>
          </cell>
        </row>
        <row r="6315">
          <cell r="H6315">
            <v>30</v>
          </cell>
        </row>
        <row r="6316">
          <cell r="H6316">
            <v>30</v>
          </cell>
        </row>
        <row r="6317">
          <cell r="H6317">
            <v>30</v>
          </cell>
        </row>
        <row r="6318">
          <cell r="H6318">
            <v>30</v>
          </cell>
        </row>
        <row r="6319">
          <cell r="H6319">
            <v>30</v>
          </cell>
        </row>
        <row r="6320">
          <cell r="H6320">
            <v>30</v>
          </cell>
        </row>
        <row r="6321">
          <cell r="H6321">
            <v>30</v>
          </cell>
        </row>
        <row r="6322">
          <cell r="H6322">
            <v>30</v>
          </cell>
        </row>
        <row r="6323">
          <cell r="H6323">
            <v>30</v>
          </cell>
        </row>
        <row r="6324">
          <cell r="H6324">
            <v>30</v>
          </cell>
        </row>
        <row r="6325">
          <cell r="H6325">
            <v>30</v>
          </cell>
        </row>
        <row r="6326">
          <cell r="H6326">
            <v>30</v>
          </cell>
        </row>
        <row r="6327">
          <cell r="H6327">
            <v>30</v>
          </cell>
        </row>
        <row r="6328">
          <cell r="H6328">
            <v>30</v>
          </cell>
        </row>
        <row r="6329">
          <cell r="H6329">
            <v>30</v>
          </cell>
        </row>
        <row r="6330">
          <cell r="H6330">
            <v>30</v>
          </cell>
        </row>
        <row r="6331">
          <cell r="H6331">
            <v>30</v>
          </cell>
        </row>
        <row r="6332">
          <cell r="H6332">
            <v>30</v>
          </cell>
        </row>
        <row r="6333">
          <cell r="H6333">
            <v>30</v>
          </cell>
        </row>
        <row r="6334">
          <cell r="H6334">
            <v>30</v>
          </cell>
        </row>
        <row r="6335">
          <cell r="H6335">
            <v>30</v>
          </cell>
        </row>
        <row r="6336">
          <cell r="H6336">
            <v>30</v>
          </cell>
        </row>
        <row r="6337">
          <cell r="H6337">
            <v>30</v>
          </cell>
        </row>
        <row r="6338">
          <cell r="H6338">
            <v>30</v>
          </cell>
        </row>
        <row r="6339">
          <cell r="H6339">
            <v>30</v>
          </cell>
        </row>
        <row r="6340">
          <cell r="H6340">
            <v>30</v>
          </cell>
        </row>
        <row r="6341">
          <cell r="H6341">
            <v>30</v>
          </cell>
        </row>
        <row r="6342">
          <cell r="H6342">
            <v>30</v>
          </cell>
        </row>
        <row r="6343">
          <cell r="H6343">
            <v>30</v>
          </cell>
        </row>
        <row r="6344">
          <cell r="H6344">
            <v>30</v>
          </cell>
        </row>
        <row r="6345">
          <cell r="H6345">
            <v>30</v>
          </cell>
        </row>
        <row r="6346">
          <cell r="H6346">
            <v>30</v>
          </cell>
        </row>
        <row r="6347">
          <cell r="H6347">
            <v>30</v>
          </cell>
        </row>
        <row r="6348">
          <cell r="H6348">
            <v>30</v>
          </cell>
        </row>
        <row r="6349">
          <cell r="H6349">
            <v>30</v>
          </cell>
        </row>
        <row r="6350">
          <cell r="H6350">
            <v>30</v>
          </cell>
        </row>
        <row r="6351">
          <cell r="H6351">
            <v>30</v>
          </cell>
        </row>
        <row r="6352">
          <cell r="H6352">
            <v>30</v>
          </cell>
        </row>
        <row r="6353">
          <cell r="H6353">
            <v>30</v>
          </cell>
        </row>
        <row r="6354">
          <cell r="H6354">
            <v>30</v>
          </cell>
        </row>
        <row r="6355">
          <cell r="H6355">
            <v>30</v>
          </cell>
        </row>
        <row r="6356">
          <cell r="H6356">
            <v>30</v>
          </cell>
        </row>
        <row r="6357">
          <cell r="H6357">
            <v>30</v>
          </cell>
        </row>
        <row r="6358">
          <cell r="H6358">
            <v>30</v>
          </cell>
        </row>
        <row r="6359">
          <cell r="H6359">
            <v>30</v>
          </cell>
        </row>
        <row r="6360">
          <cell r="H6360">
            <v>30</v>
          </cell>
        </row>
        <row r="6361">
          <cell r="H6361">
            <v>30</v>
          </cell>
        </row>
        <row r="6362">
          <cell r="H6362">
            <v>30</v>
          </cell>
        </row>
        <row r="6363">
          <cell r="H6363">
            <v>30</v>
          </cell>
        </row>
        <row r="6364">
          <cell r="H6364">
            <v>30</v>
          </cell>
        </row>
        <row r="6365">
          <cell r="H6365">
            <v>30</v>
          </cell>
        </row>
        <row r="6366">
          <cell r="H6366">
            <v>30</v>
          </cell>
        </row>
        <row r="6367">
          <cell r="H6367">
            <v>30</v>
          </cell>
        </row>
        <row r="6368">
          <cell r="H6368">
            <v>30</v>
          </cell>
        </row>
        <row r="6369">
          <cell r="H6369">
            <v>30</v>
          </cell>
        </row>
        <row r="6370">
          <cell r="H6370">
            <v>30</v>
          </cell>
        </row>
        <row r="6371">
          <cell r="H6371">
            <v>30</v>
          </cell>
        </row>
        <row r="6372">
          <cell r="H6372">
            <v>30</v>
          </cell>
        </row>
        <row r="6373">
          <cell r="H6373">
            <v>30</v>
          </cell>
        </row>
        <row r="6374">
          <cell r="H6374">
            <v>30</v>
          </cell>
        </row>
        <row r="6375">
          <cell r="H6375">
            <v>30</v>
          </cell>
        </row>
        <row r="6376">
          <cell r="H6376">
            <v>30</v>
          </cell>
        </row>
        <row r="6377">
          <cell r="H6377">
            <v>30</v>
          </cell>
        </row>
        <row r="6378">
          <cell r="H6378">
            <v>30</v>
          </cell>
        </row>
        <row r="6379">
          <cell r="H6379">
            <v>30</v>
          </cell>
        </row>
        <row r="6380">
          <cell r="H6380">
            <v>30</v>
          </cell>
        </row>
        <row r="6381">
          <cell r="H6381">
            <v>30</v>
          </cell>
        </row>
        <row r="6382">
          <cell r="H6382">
            <v>30</v>
          </cell>
        </row>
        <row r="6383">
          <cell r="H6383">
            <v>30</v>
          </cell>
        </row>
        <row r="6384">
          <cell r="H6384">
            <v>30</v>
          </cell>
        </row>
        <row r="6385">
          <cell r="H6385">
            <v>30</v>
          </cell>
        </row>
        <row r="6386">
          <cell r="H6386">
            <v>30</v>
          </cell>
        </row>
        <row r="6387">
          <cell r="H6387">
            <v>30</v>
          </cell>
        </row>
        <row r="6388">
          <cell r="H6388">
            <v>30</v>
          </cell>
        </row>
        <row r="6389">
          <cell r="H6389">
            <v>30</v>
          </cell>
        </row>
        <row r="6390">
          <cell r="H6390">
            <v>30</v>
          </cell>
        </row>
        <row r="6391">
          <cell r="H6391">
            <v>30</v>
          </cell>
        </row>
        <row r="6392">
          <cell r="H6392">
            <v>30</v>
          </cell>
        </row>
        <row r="6393">
          <cell r="H6393">
            <v>30</v>
          </cell>
        </row>
        <row r="6394">
          <cell r="H6394">
            <v>30</v>
          </cell>
        </row>
        <row r="6395">
          <cell r="H6395">
            <v>30</v>
          </cell>
        </row>
        <row r="6396">
          <cell r="H6396">
            <v>30</v>
          </cell>
        </row>
        <row r="6397">
          <cell r="H6397">
            <v>30</v>
          </cell>
        </row>
        <row r="6398">
          <cell r="H6398">
            <v>30</v>
          </cell>
        </row>
        <row r="6399">
          <cell r="H6399">
            <v>30</v>
          </cell>
        </row>
        <row r="6400">
          <cell r="H6400">
            <v>30</v>
          </cell>
        </row>
        <row r="6401">
          <cell r="H6401">
            <v>30</v>
          </cell>
        </row>
        <row r="6402">
          <cell r="H6402">
            <v>30</v>
          </cell>
        </row>
        <row r="6403">
          <cell r="H6403">
            <v>30</v>
          </cell>
        </row>
        <row r="6404">
          <cell r="H6404">
            <v>30</v>
          </cell>
        </row>
        <row r="6405">
          <cell r="H6405">
            <v>30</v>
          </cell>
        </row>
        <row r="6406">
          <cell r="H6406">
            <v>30</v>
          </cell>
        </row>
        <row r="6407">
          <cell r="H6407">
            <v>30</v>
          </cell>
        </row>
        <row r="6408">
          <cell r="H6408">
            <v>30</v>
          </cell>
        </row>
        <row r="6409">
          <cell r="H6409">
            <v>30</v>
          </cell>
        </row>
        <row r="6410">
          <cell r="H6410">
            <v>30</v>
          </cell>
        </row>
        <row r="6411">
          <cell r="H6411">
            <v>30</v>
          </cell>
        </row>
        <row r="6412">
          <cell r="H6412">
            <v>30</v>
          </cell>
        </row>
        <row r="6413">
          <cell r="H6413">
            <v>30</v>
          </cell>
        </row>
        <row r="6414">
          <cell r="H6414">
            <v>30</v>
          </cell>
        </row>
        <row r="6415">
          <cell r="H6415">
            <v>30</v>
          </cell>
        </row>
        <row r="6416">
          <cell r="H6416">
            <v>30</v>
          </cell>
        </row>
        <row r="6417">
          <cell r="H6417">
            <v>30</v>
          </cell>
        </row>
        <row r="6418">
          <cell r="H6418">
            <v>30</v>
          </cell>
        </row>
        <row r="6419">
          <cell r="H6419">
            <v>30</v>
          </cell>
        </row>
        <row r="6420">
          <cell r="H6420">
            <v>30</v>
          </cell>
        </row>
        <row r="6421">
          <cell r="H6421">
            <v>30</v>
          </cell>
        </row>
        <row r="6422">
          <cell r="H6422">
            <v>30</v>
          </cell>
        </row>
        <row r="6423">
          <cell r="H6423">
            <v>30</v>
          </cell>
        </row>
        <row r="6424">
          <cell r="H6424">
            <v>30</v>
          </cell>
        </row>
        <row r="6425">
          <cell r="H6425">
            <v>30</v>
          </cell>
        </row>
        <row r="6426">
          <cell r="H6426">
            <v>30</v>
          </cell>
        </row>
        <row r="6427">
          <cell r="H6427">
            <v>30</v>
          </cell>
        </row>
        <row r="6428">
          <cell r="H6428">
            <v>30</v>
          </cell>
        </row>
        <row r="6429">
          <cell r="H6429">
            <v>30</v>
          </cell>
        </row>
        <row r="6430">
          <cell r="H6430">
            <v>30</v>
          </cell>
        </row>
        <row r="6431">
          <cell r="H6431">
            <v>30</v>
          </cell>
        </row>
        <row r="6432">
          <cell r="H6432">
            <v>30</v>
          </cell>
        </row>
        <row r="6433">
          <cell r="H6433">
            <v>30</v>
          </cell>
        </row>
        <row r="6434">
          <cell r="H6434">
            <v>30</v>
          </cell>
        </row>
        <row r="6435">
          <cell r="H6435">
            <v>30</v>
          </cell>
        </row>
        <row r="6436">
          <cell r="H6436">
            <v>30</v>
          </cell>
        </row>
        <row r="6437">
          <cell r="H6437">
            <v>30</v>
          </cell>
        </row>
        <row r="6438">
          <cell r="H6438">
            <v>30</v>
          </cell>
        </row>
        <row r="6439">
          <cell r="H6439">
            <v>30</v>
          </cell>
        </row>
        <row r="6440">
          <cell r="H6440">
            <v>30</v>
          </cell>
        </row>
        <row r="6441">
          <cell r="H6441">
            <v>30</v>
          </cell>
        </row>
        <row r="6442">
          <cell r="H6442">
            <v>30</v>
          </cell>
        </row>
        <row r="6443">
          <cell r="H6443">
            <v>30</v>
          </cell>
        </row>
        <row r="6444">
          <cell r="H6444">
            <v>30</v>
          </cell>
        </row>
        <row r="6445">
          <cell r="H6445">
            <v>30</v>
          </cell>
        </row>
        <row r="6446">
          <cell r="H6446">
            <v>30</v>
          </cell>
        </row>
        <row r="6447">
          <cell r="H6447">
            <v>30</v>
          </cell>
        </row>
        <row r="6448">
          <cell r="H6448">
            <v>30</v>
          </cell>
        </row>
        <row r="6449">
          <cell r="H6449">
            <v>30</v>
          </cell>
        </row>
        <row r="6450">
          <cell r="H6450">
            <v>30</v>
          </cell>
        </row>
        <row r="6451">
          <cell r="H6451">
            <v>30</v>
          </cell>
        </row>
        <row r="6452">
          <cell r="H6452">
            <v>30</v>
          </cell>
        </row>
        <row r="6453">
          <cell r="H6453">
            <v>30</v>
          </cell>
        </row>
        <row r="6454">
          <cell r="H6454">
            <v>30</v>
          </cell>
        </row>
        <row r="6455">
          <cell r="H6455">
            <v>30</v>
          </cell>
        </row>
        <row r="6456">
          <cell r="H6456">
            <v>30</v>
          </cell>
        </row>
        <row r="6457">
          <cell r="H6457">
            <v>30</v>
          </cell>
        </row>
        <row r="6458">
          <cell r="H6458">
            <v>30</v>
          </cell>
        </row>
        <row r="6459">
          <cell r="H6459">
            <v>30</v>
          </cell>
        </row>
        <row r="6460">
          <cell r="H6460">
            <v>30</v>
          </cell>
        </row>
        <row r="6461">
          <cell r="H6461">
            <v>30</v>
          </cell>
        </row>
        <row r="6462">
          <cell r="H6462">
            <v>30</v>
          </cell>
        </row>
        <row r="6463">
          <cell r="H6463">
            <v>30</v>
          </cell>
        </row>
        <row r="6464">
          <cell r="H6464">
            <v>30</v>
          </cell>
        </row>
        <row r="6465">
          <cell r="H6465">
            <v>30</v>
          </cell>
        </row>
        <row r="6466">
          <cell r="H6466">
            <v>30</v>
          </cell>
        </row>
        <row r="6467">
          <cell r="H6467">
            <v>30</v>
          </cell>
        </row>
        <row r="6468">
          <cell r="H6468">
            <v>30</v>
          </cell>
        </row>
        <row r="6469">
          <cell r="H6469">
            <v>30</v>
          </cell>
        </row>
        <row r="6470">
          <cell r="H6470">
            <v>30</v>
          </cell>
        </row>
        <row r="6471">
          <cell r="H6471">
            <v>30</v>
          </cell>
        </row>
        <row r="6472">
          <cell r="H6472">
            <v>30</v>
          </cell>
        </row>
        <row r="6473">
          <cell r="H6473">
            <v>30</v>
          </cell>
        </row>
        <row r="6474">
          <cell r="H6474">
            <v>30</v>
          </cell>
        </row>
        <row r="6475">
          <cell r="H6475">
            <v>30</v>
          </cell>
        </row>
        <row r="6476">
          <cell r="H6476">
            <v>30</v>
          </cell>
        </row>
        <row r="6477">
          <cell r="H6477">
            <v>30</v>
          </cell>
        </row>
        <row r="6478">
          <cell r="H6478">
            <v>30</v>
          </cell>
        </row>
        <row r="6479">
          <cell r="H6479">
            <v>30</v>
          </cell>
        </row>
        <row r="6480">
          <cell r="H6480">
            <v>30</v>
          </cell>
        </row>
        <row r="6481">
          <cell r="H6481">
            <v>30</v>
          </cell>
        </row>
        <row r="6482">
          <cell r="H6482">
            <v>30</v>
          </cell>
        </row>
        <row r="6483">
          <cell r="H6483">
            <v>30</v>
          </cell>
        </row>
        <row r="6484">
          <cell r="H6484">
            <v>30</v>
          </cell>
        </row>
        <row r="6485">
          <cell r="H6485">
            <v>30</v>
          </cell>
        </row>
        <row r="6486">
          <cell r="H6486">
            <v>30</v>
          </cell>
        </row>
        <row r="6487">
          <cell r="H6487">
            <v>30</v>
          </cell>
        </row>
        <row r="6488">
          <cell r="H6488">
            <v>30</v>
          </cell>
        </row>
        <row r="6489">
          <cell r="H6489">
            <v>30</v>
          </cell>
        </row>
        <row r="6490">
          <cell r="H6490">
            <v>30</v>
          </cell>
        </row>
        <row r="6491">
          <cell r="H6491">
            <v>30</v>
          </cell>
        </row>
        <row r="6492">
          <cell r="H6492">
            <v>30</v>
          </cell>
        </row>
        <row r="6493">
          <cell r="H6493">
            <v>30</v>
          </cell>
        </row>
        <row r="6494">
          <cell r="H6494">
            <v>30</v>
          </cell>
        </row>
        <row r="6495">
          <cell r="H6495">
            <v>30</v>
          </cell>
        </row>
        <row r="6496">
          <cell r="H6496">
            <v>30</v>
          </cell>
        </row>
        <row r="6497">
          <cell r="H6497">
            <v>30</v>
          </cell>
        </row>
        <row r="6498">
          <cell r="H6498">
            <v>30</v>
          </cell>
        </row>
        <row r="6499">
          <cell r="H6499">
            <v>30</v>
          </cell>
        </row>
        <row r="6500">
          <cell r="H6500">
            <v>30</v>
          </cell>
        </row>
        <row r="6501">
          <cell r="H6501">
            <v>30</v>
          </cell>
        </row>
        <row r="6502">
          <cell r="H6502">
            <v>30</v>
          </cell>
        </row>
        <row r="6503">
          <cell r="H6503">
            <v>30</v>
          </cell>
        </row>
        <row r="6504">
          <cell r="H6504">
            <v>30</v>
          </cell>
        </row>
        <row r="6505">
          <cell r="H6505">
            <v>30</v>
          </cell>
        </row>
        <row r="6506">
          <cell r="H6506">
            <v>30</v>
          </cell>
        </row>
        <row r="6507">
          <cell r="H6507">
            <v>30</v>
          </cell>
        </row>
        <row r="6508">
          <cell r="H6508">
            <v>30</v>
          </cell>
        </row>
        <row r="6509">
          <cell r="H6509">
            <v>30</v>
          </cell>
        </row>
        <row r="6510">
          <cell r="H6510">
            <v>30</v>
          </cell>
        </row>
        <row r="6511">
          <cell r="H6511">
            <v>30</v>
          </cell>
        </row>
        <row r="6512">
          <cell r="H6512">
            <v>30</v>
          </cell>
        </row>
        <row r="6513">
          <cell r="H6513">
            <v>30</v>
          </cell>
        </row>
        <row r="6514">
          <cell r="H6514">
            <v>30</v>
          </cell>
        </row>
        <row r="6515">
          <cell r="H6515">
            <v>30</v>
          </cell>
        </row>
        <row r="6516">
          <cell r="H6516">
            <v>30</v>
          </cell>
        </row>
        <row r="6517">
          <cell r="H6517">
            <v>30</v>
          </cell>
        </row>
        <row r="6518">
          <cell r="H6518">
            <v>30</v>
          </cell>
        </row>
        <row r="6519">
          <cell r="H6519">
            <v>30</v>
          </cell>
        </row>
        <row r="6520">
          <cell r="H6520">
            <v>30</v>
          </cell>
        </row>
        <row r="6521">
          <cell r="H6521">
            <v>30</v>
          </cell>
        </row>
        <row r="6522">
          <cell r="H6522">
            <v>30</v>
          </cell>
        </row>
        <row r="6523">
          <cell r="H6523">
            <v>30</v>
          </cell>
        </row>
        <row r="6524">
          <cell r="H6524">
            <v>30</v>
          </cell>
        </row>
        <row r="6525">
          <cell r="H6525">
            <v>30</v>
          </cell>
        </row>
        <row r="6526">
          <cell r="H6526">
            <v>30</v>
          </cell>
        </row>
        <row r="6527">
          <cell r="H6527">
            <v>30</v>
          </cell>
        </row>
        <row r="6528">
          <cell r="H6528">
            <v>30</v>
          </cell>
        </row>
        <row r="6529">
          <cell r="H6529">
            <v>30</v>
          </cell>
        </row>
        <row r="6530">
          <cell r="H6530">
            <v>30</v>
          </cell>
        </row>
        <row r="6531">
          <cell r="H6531">
            <v>30</v>
          </cell>
        </row>
        <row r="6532">
          <cell r="H6532">
            <v>30</v>
          </cell>
        </row>
        <row r="6533">
          <cell r="H6533">
            <v>30</v>
          </cell>
        </row>
        <row r="6534">
          <cell r="H6534">
            <v>30</v>
          </cell>
        </row>
        <row r="6535">
          <cell r="H6535">
            <v>30</v>
          </cell>
        </row>
        <row r="6536">
          <cell r="H6536">
            <v>30</v>
          </cell>
        </row>
        <row r="6537">
          <cell r="H6537">
            <v>30</v>
          </cell>
        </row>
        <row r="6538">
          <cell r="H6538">
            <v>30</v>
          </cell>
        </row>
        <row r="6539">
          <cell r="H6539">
            <v>30</v>
          </cell>
        </row>
        <row r="6540">
          <cell r="H6540">
            <v>30</v>
          </cell>
        </row>
        <row r="6541">
          <cell r="H6541">
            <v>30</v>
          </cell>
        </row>
        <row r="6542">
          <cell r="H6542">
            <v>30</v>
          </cell>
        </row>
        <row r="6543">
          <cell r="H6543">
            <v>30</v>
          </cell>
        </row>
        <row r="6544">
          <cell r="H6544">
            <v>30</v>
          </cell>
        </row>
        <row r="6545">
          <cell r="H6545">
            <v>30</v>
          </cell>
        </row>
        <row r="6546">
          <cell r="H6546">
            <v>30</v>
          </cell>
        </row>
        <row r="6547">
          <cell r="H6547">
            <v>30</v>
          </cell>
        </row>
        <row r="6548">
          <cell r="H6548">
            <v>30</v>
          </cell>
        </row>
        <row r="6549">
          <cell r="H6549">
            <v>30</v>
          </cell>
        </row>
        <row r="6550">
          <cell r="H6550">
            <v>30</v>
          </cell>
        </row>
        <row r="6551">
          <cell r="H6551">
            <v>30</v>
          </cell>
        </row>
        <row r="6552">
          <cell r="H6552">
            <v>30</v>
          </cell>
        </row>
        <row r="6553">
          <cell r="H6553">
            <v>30</v>
          </cell>
        </row>
        <row r="6554">
          <cell r="H6554">
            <v>30</v>
          </cell>
        </row>
        <row r="6555">
          <cell r="H6555">
            <v>30</v>
          </cell>
        </row>
        <row r="6556">
          <cell r="H6556">
            <v>30</v>
          </cell>
        </row>
        <row r="6557">
          <cell r="H6557">
            <v>30</v>
          </cell>
        </row>
        <row r="6558">
          <cell r="H6558">
            <v>30</v>
          </cell>
        </row>
        <row r="6559">
          <cell r="H6559">
            <v>30</v>
          </cell>
        </row>
        <row r="6560">
          <cell r="H6560">
            <v>30</v>
          </cell>
        </row>
        <row r="6561">
          <cell r="H6561">
            <v>30</v>
          </cell>
        </row>
        <row r="6562">
          <cell r="H6562">
            <v>30</v>
          </cell>
        </row>
        <row r="6563">
          <cell r="H6563">
            <v>30</v>
          </cell>
        </row>
        <row r="6564">
          <cell r="H6564">
            <v>30</v>
          </cell>
        </row>
        <row r="6565">
          <cell r="H6565">
            <v>30</v>
          </cell>
        </row>
        <row r="6566">
          <cell r="H6566">
            <v>30</v>
          </cell>
        </row>
        <row r="6567">
          <cell r="H6567">
            <v>30</v>
          </cell>
        </row>
        <row r="6568">
          <cell r="H6568">
            <v>30</v>
          </cell>
        </row>
        <row r="6569">
          <cell r="H6569">
            <v>30</v>
          </cell>
        </row>
        <row r="6570">
          <cell r="H6570">
            <v>30</v>
          </cell>
        </row>
        <row r="6571">
          <cell r="H6571">
            <v>30</v>
          </cell>
        </row>
        <row r="6572">
          <cell r="H6572">
            <v>30</v>
          </cell>
        </row>
        <row r="6573">
          <cell r="H6573">
            <v>30</v>
          </cell>
        </row>
        <row r="6574">
          <cell r="H6574">
            <v>30</v>
          </cell>
        </row>
        <row r="6575">
          <cell r="H6575">
            <v>30</v>
          </cell>
        </row>
        <row r="6576">
          <cell r="H6576">
            <v>30</v>
          </cell>
        </row>
        <row r="6577">
          <cell r="H6577">
            <v>30</v>
          </cell>
        </row>
        <row r="6578">
          <cell r="H6578">
            <v>30</v>
          </cell>
        </row>
        <row r="6579">
          <cell r="H6579">
            <v>30</v>
          </cell>
        </row>
        <row r="6580">
          <cell r="H6580">
            <v>30</v>
          </cell>
        </row>
        <row r="6581">
          <cell r="H6581">
            <v>30</v>
          </cell>
        </row>
        <row r="6582">
          <cell r="H6582">
            <v>30</v>
          </cell>
        </row>
        <row r="6583">
          <cell r="H6583">
            <v>30</v>
          </cell>
        </row>
        <row r="6584">
          <cell r="H6584">
            <v>30</v>
          </cell>
        </row>
        <row r="6585">
          <cell r="H6585">
            <v>30</v>
          </cell>
        </row>
        <row r="6586">
          <cell r="H6586">
            <v>30</v>
          </cell>
        </row>
        <row r="6587">
          <cell r="H6587">
            <v>30</v>
          </cell>
        </row>
        <row r="6588">
          <cell r="H6588">
            <v>30</v>
          </cell>
        </row>
        <row r="6589">
          <cell r="H6589">
            <v>30</v>
          </cell>
        </row>
        <row r="6590">
          <cell r="H6590">
            <v>30</v>
          </cell>
        </row>
        <row r="6591">
          <cell r="H6591">
            <v>30</v>
          </cell>
        </row>
        <row r="6592">
          <cell r="H6592">
            <v>30</v>
          </cell>
        </row>
        <row r="6593">
          <cell r="H6593">
            <v>30</v>
          </cell>
        </row>
        <row r="6594">
          <cell r="H6594">
            <v>30</v>
          </cell>
        </row>
        <row r="6595">
          <cell r="H6595">
            <v>30</v>
          </cell>
        </row>
        <row r="6596">
          <cell r="H6596">
            <v>30</v>
          </cell>
        </row>
        <row r="6597">
          <cell r="H6597">
            <v>30</v>
          </cell>
        </row>
        <row r="6598">
          <cell r="H6598">
            <v>30</v>
          </cell>
        </row>
        <row r="6599">
          <cell r="H6599">
            <v>30</v>
          </cell>
        </row>
        <row r="6600">
          <cell r="H6600">
            <v>30</v>
          </cell>
        </row>
        <row r="6601">
          <cell r="H6601">
            <v>30</v>
          </cell>
        </row>
        <row r="6602">
          <cell r="H6602">
            <v>30</v>
          </cell>
        </row>
        <row r="6603">
          <cell r="H6603">
            <v>30</v>
          </cell>
        </row>
        <row r="6604">
          <cell r="H6604">
            <v>30</v>
          </cell>
        </row>
        <row r="6605">
          <cell r="H6605">
            <v>30</v>
          </cell>
        </row>
        <row r="6606">
          <cell r="H6606">
            <v>30</v>
          </cell>
        </row>
        <row r="6607">
          <cell r="H6607">
            <v>30</v>
          </cell>
        </row>
        <row r="6608">
          <cell r="H6608">
            <v>30</v>
          </cell>
        </row>
        <row r="6609">
          <cell r="H6609">
            <v>30</v>
          </cell>
        </row>
        <row r="6610">
          <cell r="H6610">
            <v>30</v>
          </cell>
        </row>
        <row r="6611">
          <cell r="H6611">
            <v>30</v>
          </cell>
        </row>
        <row r="6612">
          <cell r="H6612">
            <v>30</v>
          </cell>
        </row>
        <row r="6613">
          <cell r="H6613">
            <v>30</v>
          </cell>
        </row>
        <row r="6614">
          <cell r="H6614">
            <v>30</v>
          </cell>
        </row>
        <row r="6615">
          <cell r="H6615">
            <v>30</v>
          </cell>
        </row>
        <row r="6616">
          <cell r="H6616">
            <v>30</v>
          </cell>
        </row>
        <row r="6617">
          <cell r="H6617">
            <v>30</v>
          </cell>
        </row>
        <row r="6618">
          <cell r="H6618">
            <v>30</v>
          </cell>
        </row>
        <row r="6619">
          <cell r="H6619">
            <v>30</v>
          </cell>
        </row>
        <row r="6620">
          <cell r="H6620">
            <v>30</v>
          </cell>
        </row>
        <row r="6621">
          <cell r="H6621">
            <v>30</v>
          </cell>
        </row>
        <row r="6622">
          <cell r="H6622">
            <v>30</v>
          </cell>
        </row>
        <row r="6623">
          <cell r="H6623">
            <v>30</v>
          </cell>
        </row>
        <row r="6624">
          <cell r="H6624">
            <v>30</v>
          </cell>
        </row>
        <row r="6625">
          <cell r="H6625">
            <v>30</v>
          </cell>
        </row>
        <row r="6626">
          <cell r="H6626">
            <v>30</v>
          </cell>
        </row>
        <row r="6627">
          <cell r="H6627">
            <v>30</v>
          </cell>
        </row>
        <row r="6628">
          <cell r="H6628">
            <v>30</v>
          </cell>
        </row>
        <row r="6629">
          <cell r="H6629">
            <v>30</v>
          </cell>
        </row>
        <row r="6630">
          <cell r="H6630">
            <v>30</v>
          </cell>
        </row>
        <row r="6631">
          <cell r="H6631">
            <v>30</v>
          </cell>
        </row>
        <row r="6632">
          <cell r="H6632">
            <v>30</v>
          </cell>
        </row>
        <row r="6633">
          <cell r="H6633">
            <v>30</v>
          </cell>
        </row>
        <row r="6634">
          <cell r="H6634">
            <v>30</v>
          </cell>
        </row>
        <row r="6635">
          <cell r="H6635">
            <v>30</v>
          </cell>
        </row>
        <row r="6636">
          <cell r="H6636">
            <v>30</v>
          </cell>
        </row>
        <row r="6637">
          <cell r="H6637">
            <v>30</v>
          </cell>
        </row>
        <row r="6638">
          <cell r="H6638">
            <v>30</v>
          </cell>
        </row>
        <row r="6639">
          <cell r="H6639">
            <v>30</v>
          </cell>
        </row>
        <row r="6640">
          <cell r="H6640">
            <v>30</v>
          </cell>
        </row>
        <row r="6641">
          <cell r="H6641">
            <v>30</v>
          </cell>
        </row>
        <row r="6642">
          <cell r="H6642">
            <v>30</v>
          </cell>
        </row>
        <row r="6643">
          <cell r="H6643">
            <v>30</v>
          </cell>
        </row>
        <row r="6644">
          <cell r="H6644">
            <v>30</v>
          </cell>
        </row>
        <row r="6645">
          <cell r="H6645">
            <v>30</v>
          </cell>
        </row>
        <row r="6646">
          <cell r="H6646">
            <v>30</v>
          </cell>
        </row>
        <row r="6647">
          <cell r="H6647">
            <v>30</v>
          </cell>
        </row>
        <row r="6648">
          <cell r="H6648">
            <v>30</v>
          </cell>
        </row>
        <row r="6649">
          <cell r="H6649">
            <v>30</v>
          </cell>
        </row>
        <row r="6650">
          <cell r="H6650">
            <v>30</v>
          </cell>
        </row>
        <row r="6651">
          <cell r="H6651">
            <v>30</v>
          </cell>
        </row>
        <row r="6652">
          <cell r="H6652">
            <v>30</v>
          </cell>
        </row>
        <row r="6653">
          <cell r="H6653">
            <v>30</v>
          </cell>
        </row>
        <row r="6654">
          <cell r="H6654">
            <v>30</v>
          </cell>
        </row>
        <row r="6655">
          <cell r="H6655">
            <v>30</v>
          </cell>
        </row>
        <row r="6656">
          <cell r="H6656">
            <v>30</v>
          </cell>
        </row>
        <row r="6657">
          <cell r="H6657">
            <v>30</v>
          </cell>
        </row>
        <row r="6658">
          <cell r="H6658">
            <v>30</v>
          </cell>
        </row>
        <row r="6659">
          <cell r="H6659">
            <v>30</v>
          </cell>
        </row>
        <row r="6660">
          <cell r="H6660">
            <v>30</v>
          </cell>
        </row>
        <row r="6661">
          <cell r="H6661">
            <v>30</v>
          </cell>
        </row>
        <row r="6662">
          <cell r="H6662">
            <v>30</v>
          </cell>
        </row>
        <row r="6663">
          <cell r="H6663">
            <v>30</v>
          </cell>
        </row>
        <row r="6664">
          <cell r="H6664">
            <v>30</v>
          </cell>
        </row>
        <row r="6665">
          <cell r="H6665">
            <v>30</v>
          </cell>
        </row>
        <row r="6666">
          <cell r="H6666">
            <v>30</v>
          </cell>
        </row>
        <row r="6667">
          <cell r="H6667">
            <v>30</v>
          </cell>
        </row>
        <row r="6668">
          <cell r="H6668">
            <v>30</v>
          </cell>
        </row>
        <row r="6669">
          <cell r="H6669">
            <v>30</v>
          </cell>
        </row>
        <row r="6670">
          <cell r="H6670">
            <v>30</v>
          </cell>
        </row>
        <row r="6671">
          <cell r="H6671">
            <v>30</v>
          </cell>
        </row>
        <row r="6672">
          <cell r="H6672">
            <v>30</v>
          </cell>
        </row>
        <row r="6673">
          <cell r="H6673">
            <v>30</v>
          </cell>
        </row>
        <row r="6674">
          <cell r="H6674">
            <v>30</v>
          </cell>
        </row>
        <row r="6675">
          <cell r="H6675">
            <v>30</v>
          </cell>
        </row>
        <row r="6676">
          <cell r="H6676">
            <v>30</v>
          </cell>
        </row>
        <row r="6677">
          <cell r="H6677">
            <v>30</v>
          </cell>
        </row>
        <row r="6678">
          <cell r="H6678">
            <v>30</v>
          </cell>
        </row>
        <row r="6679">
          <cell r="H6679">
            <v>30</v>
          </cell>
        </row>
        <row r="6680">
          <cell r="H6680">
            <v>30</v>
          </cell>
        </row>
        <row r="6681">
          <cell r="H6681">
            <v>30</v>
          </cell>
        </row>
        <row r="6682">
          <cell r="H6682">
            <v>30</v>
          </cell>
        </row>
        <row r="6683">
          <cell r="H6683">
            <v>30</v>
          </cell>
        </row>
        <row r="6684">
          <cell r="H6684">
            <v>30</v>
          </cell>
        </row>
        <row r="6685">
          <cell r="H6685">
            <v>30</v>
          </cell>
        </row>
        <row r="6686">
          <cell r="H6686">
            <v>30</v>
          </cell>
        </row>
        <row r="6687">
          <cell r="H6687">
            <v>30</v>
          </cell>
        </row>
        <row r="6688">
          <cell r="H6688">
            <v>30</v>
          </cell>
        </row>
        <row r="6689">
          <cell r="H6689">
            <v>30</v>
          </cell>
        </row>
        <row r="6690">
          <cell r="H6690">
            <v>30</v>
          </cell>
        </row>
        <row r="6691">
          <cell r="H6691">
            <v>30</v>
          </cell>
        </row>
        <row r="6692">
          <cell r="H6692">
            <v>30</v>
          </cell>
        </row>
        <row r="6693">
          <cell r="H6693">
            <v>30</v>
          </cell>
        </row>
        <row r="6694">
          <cell r="H6694">
            <v>30</v>
          </cell>
        </row>
        <row r="6695">
          <cell r="H6695">
            <v>30</v>
          </cell>
        </row>
        <row r="6696">
          <cell r="H6696">
            <v>30</v>
          </cell>
        </row>
        <row r="6697">
          <cell r="H6697">
            <v>30</v>
          </cell>
        </row>
        <row r="6698">
          <cell r="H6698">
            <v>30</v>
          </cell>
        </row>
        <row r="6699">
          <cell r="H6699">
            <v>30</v>
          </cell>
        </row>
        <row r="6700">
          <cell r="H6700">
            <v>30</v>
          </cell>
        </row>
        <row r="6701">
          <cell r="H6701">
            <v>30</v>
          </cell>
        </row>
        <row r="6702">
          <cell r="H6702">
            <v>30</v>
          </cell>
        </row>
        <row r="6703">
          <cell r="H6703">
            <v>30</v>
          </cell>
        </row>
        <row r="6704">
          <cell r="H6704">
            <v>30</v>
          </cell>
        </row>
        <row r="6705">
          <cell r="H6705">
            <v>30</v>
          </cell>
        </row>
        <row r="6706">
          <cell r="H6706">
            <v>30</v>
          </cell>
        </row>
        <row r="6707">
          <cell r="H6707">
            <v>30</v>
          </cell>
        </row>
        <row r="6708">
          <cell r="H6708">
            <v>30</v>
          </cell>
        </row>
        <row r="6709">
          <cell r="H6709">
            <v>30</v>
          </cell>
        </row>
        <row r="6710">
          <cell r="H6710">
            <v>30</v>
          </cell>
        </row>
        <row r="6711">
          <cell r="H6711">
            <v>30</v>
          </cell>
        </row>
        <row r="6712">
          <cell r="H6712">
            <v>30</v>
          </cell>
        </row>
        <row r="6713">
          <cell r="H6713">
            <v>30</v>
          </cell>
        </row>
        <row r="6714">
          <cell r="H6714">
            <v>30</v>
          </cell>
        </row>
        <row r="6715">
          <cell r="H6715">
            <v>30</v>
          </cell>
        </row>
        <row r="6716">
          <cell r="H6716">
            <v>30</v>
          </cell>
        </row>
        <row r="6717">
          <cell r="H6717">
            <v>30</v>
          </cell>
        </row>
        <row r="6718">
          <cell r="H6718">
            <v>30</v>
          </cell>
        </row>
        <row r="6719">
          <cell r="H6719">
            <v>30</v>
          </cell>
        </row>
        <row r="6720">
          <cell r="H6720">
            <v>30</v>
          </cell>
        </row>
        <row r="6721">
          <cell r="H6721">
            <v>30</v>
          </cell>
        </row>
        <row r="6722">
          <cell r="H6722">
            <v>30</v>
          </cell>
        </row>
        <row r="6723">
          <cell r="H6723">
            <v>30</v>
          </cell>
        </row>
        <row r="6724">
          <cell r="H6724">
            <v>30</v>
          </cell>
        </row>
        <row r="6725">
          <cell r="H6725">
            <v>30</v>
          </cell>
        </row>
        <row r="6726">
          <cell r="H6726">
            <v>30</v>
          </cell>
        </row>
        <row r="6727">
          <cell r="H6727">
            <v>30</v>
          </cell>
        </row>
        <row r="6728">
          <cell r="H6728">
            <v>30</v>
          </cell>
        </row>
        <row r="6729">
          <cell r="H6729">
            <v>30</v>
          </cell>
        </row>
        <row r="6730">
          <cell r="H6730">
            <v>30</v>
          </cell>
        </row>
        <row r="6731">
          <cell r="H6731">
            <v>30</v>
          </cell>
        </row>
        <row r="6732">
          <cell r="H6732">
            <v>30</v>
          </cell>
        </row>
        <row r="6733">
          <cell r="H6733">
            <v>30</v>
          </cell>
        </row>
        <row r="6734">
          <cell r="H6734">
            <v>30</v>
          </cell>
        </row>
        <row r="6735">
          <cell r="H6735">
            <v>30</v>
          </cell>
        </row>
        <row r="6736">
          <cell r="H6736">
            <v>30</v>
          </cell>
        </row>
        <row r="6737">
          <cell r="H6737">
            <v>30</v>
          </cell>
        </row>
        <row r="6738">
          <cell r="H6738">
            <v>30</v>
          </cell>
        </row>
        <row r="6739">
          <cell r="H6739">
            <v>30</v>
          </cell>
        </row>
        <row r="6740">
          <cell r="H6740">
            <v>30</v>
          </cell>
        </row>
        <row r="6741">
          <cell r="H6741">
            <v>30</v>
          </cell>
        </row>
        <row r="6742">
          <cell r="H6742">
            <v>30</v>
          </cell>
        </row>
        <row r="6743">
          <cell r="H6743">
            <v>30</v>
          </cell>
        </row>
        <row r="6744">
          <cell r="H6744">
            <v>30</v>
          </cell>
        </row>
        <row r="6745">
          <cell r="H6745">
            <v>30</v>
          </cell>
        </row>
        <row r="6746">
          <cell r="H6746">
            <v>30</v>
          </cell>
        </row>
        <row r="6747">
          <cell r="H6747">
            <v>30</v>
          </cell>
        </row>
        <row r="6748">
          <cell r="H6748">
            <v>30</v>
          </cell>
        </row>
        <row r="6749">
          <cell r="H6749">
            <v>30</v>
          </cell>
        </row>
        <row r="6750">
          <cell r="H6750">
            <v>30</v>
          </cell>
        </row>
        <row r="6751">
          <cell r="H6751">
            <v>30</v>
          </cell>
        </row>
        <row r="6752">
          <cell r="H6752">
            <v>30</v>
          </cell>
        </row>
        <row r="6753">
          <cell r="H6753">
            <v>30</v>
          </cell>
        </row>
        <row r="6754">
          <cell r="H6754">
            <v>30</v>
          </cell>
        </row>
        <row r="6755">
          <cell r="H6755">
            <v>30</v>
          </cell>
        </row>
        <row r="6756">
          <cell r="H6756">
            <v>30</v>
          </cell>
        </row>
        <row r="6757">
          <cell r="H6757">
            <v>30</v>
          </cell>
        </row>
        <row r="6758">
          <cell r="H6758">
            <v>30</v>
          </cell>
        </row>
        <row r="6759">
          <cell r="H6759">
            <v>30</v>
          </cell>
        </row>
        <row r="6760">
          <cell r="H6760">
            <v>30</v>
          </cell>
        </row>
        <row r="6761">
          <cell r="H6761">
            <v>30</v>
          </cell>
        </row>
        <row r="6762">
          <cell r="H6762">
            <v>30</v>
          </cell>
        </row>
        <row r="6763">
          <cell r="H6763">
            <v>30</v>
          </cell>
        </row>
        <row r="6764">
          <cell r="H6764">
            <v>30</v>
          </cell>
        </row>
        <row r="6765">
          <cell r="H6765">
            <v>30</v>
          </cell>
        </row>
        <row r="6766">
          <cell r="H6766">
            <v>30</v>
          </cell>
        </row>
        <row r="6767">
          <cell r="H6767">
            <v>30</v>
          </cell>
        </row>
        <row r="6768">
          <cell r="H6768">
            <v>30</v>
          </cell>
        </row>
        <row r="6769">
          <cell r="H6769">
            <v>30</v>
          </cell>
        </row>
        <row r="6770">
          <cell r="H6770">
            <v>30</v>
          </cell>
        </row>
        <row r="6771">
          <cell r="H6771">
            <v>30</v>
          </cell>
        </row>
        <row r="6772">
          <cell r="H6772">
            <v>30</v>
          </cell>
        </row>
        <row r="6773">
          <cell r="H6773">
            <v>30</v>
          </cell>
        </row>
        <row r="6774">
          <cell r="H6774">
            <v>30</v>
          </cell>
        </row>
        <row r="6775">
          <cell r="H6775">
            <v>30</v>
          </cell>
        </row>
        <row r="6776">
          <cell r="H6776">
            <v>30</v>
          </cell>
        </row>
        <row r="6777">
          <cell r="H6777">
            <v>30</v>
          </cell>
        </row>
        <row r="6778">
          <cell r="H6778">
            <v>30</v>
          </cell>
        </row>
        <row r="6779">
          <cell r="H6779">
            <v>30</v>
          </cell>
        </row>
        <row r="6780">
          <cell r="H6780">
            <v>30</v>
          </cell>
        </row>
        <row r="6781">
          <cell r="H6781">
            <v>30</v>
          </cell>
        </row>
        <row r="6782">
          <cell r="H6782">
            <v>30</v>
          </cell>
        </row>
        <row r="6783">
          <cell r="H6783">
            <v>30</v>
          </cell>
        </row>
        <row r="6784">
          <cell r="H6784">
            <v>30</v>
          </cell>
        </row>
        <row r="6785">
          <cell r="H6785">
            <v>30</v>
          </cell>
        </row>
        <row r="6786">
          <cell r="H6786">
            <v>30</v>
          </cell>
        </row>
        <row r="6787">
          <cell r="H6787">
            <v>30</v>
          </cell>
        </row>
        <row r="6788">
          <cell r="H6788">
            <v>30</v>
          </cell>
        </row>
        <row r="6789">
          <cell r="H6789">
            <v>30</v>
          </cell>
        </row>
        <row r="6790">
          <cell r="H6790">
            <v>30</v>
          </cell>
        </row>
        <row r="6791">
          <cell r="H6791">
            <v>30</v>
          </cell>
        </row>
        <row r="6792">
          <cell r="H6792">
            <v>30</v>
          </cell>
        </row>
        <row r="6793">
          <cell r="H6793">
            <v>30</v>
          </cell>
        </row>
        <row r="6794">
          <cell r="H6794">
            <v>30</v>
          </cell>
        </row>
        <row r="6795">
          <cell r="H6795">
            <v>30</v>
          </cell>
        </row>
        <row r="6796">
          <cell r="H6796">
            <v>30</v>
          </cell>
        </row>
        <row r="6797">
          <cell r="H6797">
            <v>30</v>
          </cell>
        </row>
        <row r="6798">
          <cell r="H6798">
            <v>30</v>
          </cell>
        </row>
        <row r="6799">
          <cell r="H6799">
            <v>30</v>
          </cell>
        </row>
        <row r="6800">
          <cell r="H6800">
            <v>30</v>
          </cell>
        </row>
        <row r="6801">
          <cell r="H6801">
            <v>30</v>
          </cell>
        </row>
        <row r="6802">
          <cell r="H6802">
            <v>30</v>
          </cell>
        </row>
        <row r="6803">
          <cell r="H6803">
            <v>30</v>
          </cell>
        </row>
        <row r="6804">
          <cell r="H6804">
            <v>30</v>
          </cell>
        </row>
        <row r="6805">
          <cell r="H6805">
            <v>30</v>
          </cell>
        </row>
        <row r="6806">
          <cell r="H6806">
            <v>30</v>
          </cell>
        </row>
        <row r="6807">
          <cell r="H6807">
            <v>30</v>
          </cell>
        </row>
        <row r="6808">
          <cell r="H6808">
            <v>30</v>
          </cell>
        </row>
        <row r="6809">
          <cell r="H6809">
            <v>30</v>
          </cell>
        </row>
        <row r="6810">
          <cell r="H6810">
            <v>30</v>
          </cell>
        </row>
        <row r="6811">
          <cell r="H6811">
            <v>30</v>
          </cell>
        </row>
        <row r="6812">
          <cell r="H6812">
            <v>30</v>
          </cell>
        </row>
        <row r="6813">
          <cell r="H6813">
            <v>30</v>
          </cell>
        </row>
        <row r="6814">
          <cell r="H6814">
            <v>30</v>
          </cell>
        </row>
        <row r="6815">
          <cell r="H6815">
            <v>30</v>
          </cell>
        </row>
        <row r="6816">
          <cell r="H6816">
            <v>30</v>
          </cell>
        </row>
        <row r="6817">
          <cell r="H6817">
            <v>30</v>
          </cell>
        </row>
        <row r="6818">
          <cell r="H6818">
            <v>30</v>
          </cell>
        </row>
        <row r="6819">
          <cell r="H6819">
            <v>30</v>
          </cell>
        </row>
        <row r="6820">
          <cell r="H6820">
            <v>30</v>
          </cell>
        </row>
        <row r="6821">
          <cell r="H6821">
            <v>30</v>
          </cell>
        </row>
        <row r="6822">
          <cell r="H6822">
            <v>30</v>
          </cell>
        </row>
        <row r="6823">
          <cell r="H6823">
            <v>30</v>
          </cell>
        </row>
        <row r="6824">
          <cell r="H6824">
            <v>30</v>
          </cell>
        </row>
        <row r="6825">
          <cell r="H6825">
            <v>30</v>
          </cell>
        </row>
        <row r="6826">
          <cell r="H6826">
            <v>30</v>
          </cell>
        </row>
        <row r="6827">
          <cell r="H6827">
            <v>30</v>
          </cell>
        </row>
        <row r="6828">
          <cell r="H6828">
            <v>30</v>
          </cell>
        </row>
        <row r="6829">
          <cell r="H6829">
            <v>30</v>
          </cell>
        </row>
        <row r="6830">
          <cell r="H6830">
            <v>30</v>
          </cell>
        </row>
        <row r="6831">
          <cell r="H6831">
            <v>30</v>
          </cell>
        </row>
        <row r="6832">
          <cell r="H6832">
            <v>30</v>
          </cell>
        </row>
        <row r="6833">
          <cell r="H6833">
            <v>30</v>
          </cell>
        </row>
        <row r="6834">
          <cell r="H6834">
            <v>30</v>
          </cell>
        </row>
        <row r="6835">
          <cell r="H6835">
            <v>30</v>
          </cell>
        </row>
        <row r="6836">
          <cell r="H6836">
            <v>30</v>
          </cell>
        </row>
        <row r="6837">
          <cell r="H6837">
            <v>30</v>
          </cell>
        </row>
        <row r="6838">
          <cell r="H6838">
            <v>30</v>
          </cell>
        </row>
        <row r="6839">
          <cell r="H6839">
            <v>30</v>
          </cell>
        </row>
        <row r="6840">
          <cell r="H6840">
            <v>30</v>
          </cell>
        </row>
        <row r="6841">
          <cell r="H6841">
            <v>30</v>
          </cell>
        </row>
        <row r="6842">
          <cell r="H6842">
            <v>30</v>
          </cell>
        </row>
        <row r="6843">
          <cell r="H6843">
            <v>30</v>
          </cell>
        </row>
        <row r="6844">
          <cell r="H6844">
            <v>30</v>
          </cell>
        </row>
        <row r="6845">
          <cell r="H6845">
            <v>30</v>
          </cell>
        </row>
        <row r="6846">
          <cell r="H6846">
            <v>30</v>
          </cell>
        </row>
        <row r="6847">
          <cell r="H6847">
            <v>30</v>
          </cell>
        </row>
        <row r="6848">
          <cell r="H6848">
            <v>30</v>
          </cell>
        </row>
        <row r="6849">
          <cell r="H6849">
            <v>30</v>
          </cell>
        </row>
        <row r="6850">
          <cell r="H6850">
            <v>30</v>
          </cell>
        </row>
        <row r="6851">
          <cell r="H6851">
            <v>30</v>
          </cell>
        </row>
        <row r="6852">
          <cell r="H6852">
            <v>30</v>
          </cell>
        </row>
        <row r="6853">
          <cell r="H6853">
            <v>30</v>
          </cell>
        </row>
        <row r="6854">
          <cell r="H6854">
            <v>30</v>
          </cell>
        </row>
        <row r="6855">
          <cell r="H6855">
            <v>30</v>
          </cell>
        </row>
        <row r="6856">
          <cell r="H6856">
            <v>30</v>
          </cell>
        </row>
        <row r="6857">
          <cell r="H6857">
            <v>30</v>
          </cell>
        </row>
        <row r="6858">
          <cell r="H6858">
            <v>30</v>
          </cell>
        </row>
        <row r="6859">
          <cell r="H6859">
            <v>30</v>
          </cell>
        </row>
        <row r="6860">
          <cell r="H6860">
            <v>30</v>
          </cell>
        </row>
        <row r="6861">
          <cell r="H6861">
            <v>30</v>
          </cell>
        </row>
        <row r="6862">
          <cell r="H6862">
            <v>30</v>
          </cell>
        </row>
        <row r="6863">
          <cell r="H6863">
            <v>30</v>
          </cell>
        </row>
        <row r="6864">
          <cell r="H6864">
            <v>30</v>
          </cell>
        </row>
        <row r="6865">
          <cell r="H6865">
            <v>30</v>
          </cell>
        </row>
        <row r="6866">
          <cell r="H6866">
            <v>30</v>
          </cell>
        </row>
        <row r="6867">
          <cell r="H6867">
            <v>30</v>
          </cell>
        </row>
        <row r="6868">
          <cell r="H6868">
            <v>30</v>
          </cell>
        </row>
        <row r="6869">
          <cell r="H6869">
            <v>30</v>
          </cell>
        </row>
        <row r="6870">
          <cell r="H6870">
            <v>30</v>
          </cell>
        </row>
        <row r="6871">
          <cell r="H6871">
            <v>30</v>
          </cell>
        </row>
        <row r="6872">
          <cell r="H6872">
            <v>30</v>
          </cell>
        </row>
        <row r="6873">
          <cell r="H6873">
            <v>30</v>
          </cell>
        </row>
        <row r="6874">
          <cell r="H6874">
            <v>30</v>
          </cell>
        </row>
        <row r="6875">
          <cell r="H6875">
            <v>30</v>
          </cell>
        </row>
        <row r="6876">
          <cell r="H6876">
            <v>30</v>
          </cell>
        </row>
        <row r="6877">
          <cell r="H6877">
            <v>30</v>
          </cell>
        </row>
        <row r="6878">
          <cell r="H6878">
            <v>30</v>
          </cell>
        </row>
        <row r="6879">
          <cell r="H6879">
            <v>30</v>
          </cell>
        </row>
        <row r="6880">
          <cell r="H6880">
            <v>30</v>
          </cell>
        </row>
        <row r="6881">
          <cell r="H6881">
            <v>30</v>
          </cell>
        </row>
        <row r="6882">
          <cell r="H6882">
            <v>30</v>
          </cell>
        </row>
        <row r="6883">
          <cell r="H6883">
            <v>30</v>
          </cell>
        </row>
        <row r="6884">
          <cell r="H6884">
            <v>30</v>
          </cell>
        </row>
        <row r="6885">
          <cell r="H6885">
            <v>30</v>
          </cell>
        </row>
        <row r="6886">
          <cell r="H6886">
            <v>30</v>
          </cell>
        </row>
        <row r="6887">
          <cell r="H6887">
            <v>30</v>
          </cell>
        </row>
        <row r="6888">
          <cell r="H6888">
            <v>30</v>
          </cell>
        </row>
        <row r="6889">
          <cell r="H6889">
            <v>30</v>
          </cell>
        </row>
        <row r="6890">
          <cell r="H6890">
            <v>30</v>
          </cell>
        </row>
        <row r="6891">
          <cell r="H6891">
            <v>30</v>
          </cell>
        </row>
        <row r="6892">
          <cell r="H6892">
            <v>30</v>
          </cell>
        </row>
        <row r="6893">
          <cell r="H6893">
            <v>30</v>
          </cell>
        </row>
        <row r="6894">
          <cell r="H6894">
            <v>30</v>
          </cell>
        </row>
        <row r="6895">
          <cell r="H6895">
            <v>30</v>
          </cell>
        </row>
        <row r="6896">
          <cell r="H6896">
            <v>30</v>
          </cell>
        </row>
        <row r="6897">
          <cell r="H6897">
            <v>30</v>
          </cell>
        </row>
        <row r="6898">
          <cell r="H6898">
            <v>30</v>
          </cell>
        </row>
        <row r="6899">
          <cell r="H6899">
            <v>30</v>
          </cell>
        </row>
        <row r="6900">
          <cell r="H6900">
            <v>30</v>
          </cell>
        </row>
        <row r="6901">
          <cell r="H6901">
            <v>30</v>
          </cell>
        </row>
        <row r="6902">
          <cell r="H6902">
            <v>30</v>
          </cell>
        </row>
        <row r="6903">
          <cell r="H6903">
            <v>30</v>
          </cell>
        </row>
        <row r="6904">
          <cell r="H6904">
            <v>30</v>
          </cell>
        </row>
        <row r="6905">
          <cell r="H6905">
            <v>30</v>
          </cell>
        </row>
        <row r="6906">
          <cell r="H6906">
            <v>30</v>
          </cell>
        </row>
        <row r="6907">
          <cell r="H6907">
            <v>30</v>
          </cell>
        </row>
        <row r="6908">
          <cell r="H6908">
            <v>30</v>
          </cell>
        </row>
        <row r="6909">
          <cell r="H6909">
            <v>30</v>
          </cell>
        </row>
        <row r="6910">
          <cell r="H6910">
            <v>30</v>
          </cell>
        </row>
        <row r="6911">
          <cell r="H6911">
            <v>30</v>
          </cell>
        </row>
        <row r="6912">
          <cell r="H6912">
            <v>30</v>
          </cell>
        </row>
        <row r="6913">
          <cell r="H6913">
            <v>30</v>
          </cell>
        </row>
        <row r="6914">
          <cell r="H6914">
            <v>30</v>
          </cell>
        </row>
        <row r="6915">
          <cell r="H6915">
            <v>30</v>
          </cell>
        </row>
        <row r="6916">
          <cell r="H6916">
            <v>30</v>
          </cell>
        </row>
        <row r="6917">
          <cell r="H6917">
            <v>30</v>
          </cell>
        </row>
        <row r="6918">
          <cell r="H6918">
            <v>30</v>
          </cell>
        </row>
        <row r="6919">
          <cell r="H6919">
            <v>30</v>
          </cell>
        </row>
        <row r="6920">
          <cell r="H6920">
            <v>30</v>
          </cell>
        </row>
        <row r="6921">
          <cell r="H6921">
            <v>30</v>
          </cell>
        </row>
        <row r="6922">
          <cell r="H6922">
            <v>30</v>
          </cell>
        </row>
        <row r="6923">
          <cell r="H6923">
            <v>30</v>
          </cell>
        </row>
        <row r="6924">
          <cell r="H6924">
            <v>30</v>
          </cell>
        </row>
        <row r="6925">
          <cell r="H6925">
            <v>30</v>
          </cell>
        </row>
        <row r="6926">
          <cell r="H6926">
            <v>30</v>
          </cell>
        </row>
        <row r="6927">
          <cell r="H6927">
            <v>30</v>
          </cell>
        </row>
        <row r="6928">
          <cell r="H6928">
            <v>30</v>
          </cell>
        </row>
        <row r="6929">
          <cell r="H6929">
            <v>30</v>
          </cell>
        </row>
        <row r="6930">
          <cell r="H6930">
            <v>30</v>
          </cell>
        </row>
        <row r="6931">
          <cell r="H6931">
            <v>30</v>
          </cell>
        </row>
        <row r="6932">
          <cell r="H6932">
            <v>30</v>
          </cell>
        </row>
        <row r="6933">
          <cell r="H6933">
            <v>30</v>
          </cell>
        </row>
        <row r="6934">
          <cell r="H6934">
            <v>30</v>
          </cell>
        </row>
        <row r="6935">
          <cell r="H6935">
            <v>30</v>
          </cell>
        </row>
        <row r="6936">
          <cell r="H6936">
            <v>30</v>
          </cell>
        </row>
        <row r="6937">
          <cell r="H6937">
            <v>30</v>
          </cell>
        </row>
        <row r="6938">
          <cell r="H6938">
            <v>30</v>
          </cell>
        </row>
        <row r="6939">
          <cell r="H6939">
            <v>30</v>
          </cell>
        </row>
        <row r="6940">
          <cell r="H6940">
            <v>30</v>
          </cell>
        </row>
        <row r="6941">
          <cell r="H6941">
            <v>30</v>
          </cell>
        </row>
        <row r="6942">
          <cell r="H6942">
            <v>30</v>
          </cell>
        </row>
        <row r="6943">
          <cell r="H6943">
            <v>30</v>
          </cell>
        </row>
        <row r="6944">
          <cell r="H6944">
            <v>30</v>
          </cell>
        </row>
        <row r="6945">
          <cell r="H6945">
            <v>30</v>
          </cell>
        </row>
        <row r="6946">
          <cell r="H6946">
            <v>30</v>
          </cell>
        </row>
        <row r="6947">
          <cell r="H6947">
            <v>30</v>
          </cell>
        </row>
        <row r="6948">
          <cell r="H6948">
            <v>30</v>
          </cell>
        </row>
        <row r="6949">
          <cell r="H6949">
            <v>30</v>
          </cell>
        </row>
        <row r="6950">
          <cell r="H6950">
            <v>30</v>
          </cell>
        </row>
        <row r="6951">
          <cell r="H6951">
            <v>30</v>
          </cell>
        </row>
        <row r="6952">
          <cell r="H6952">
            <v>30</v>
          </cell>
        </row>
        <row r="6953">
          <cell r="H6953">
            <v>30</v>
          </cell>
        </row>
        <row r="6954">
          <cell r="H6954">
            <v>30</v>
          </cell>
        </row>
        <row r="6955">
          <cell r="H6955">
            <v>30</v>
          </cell>
        </row>
        <row r="6956">
          <cell r="H6956">
            <v>30</v>
          </cell>
        </row>
        <row r="6957">
          <cell r="H6957">
            <v>30</v>
          </cell>
        </row>
        <row r="6958">
          <cell r="H6958">
            <v>30</v>
          </cell>
        </row>
        <row r="6959">
          <cell r="H6959">
            <v>30</v>
          </cell>
        </row>
        <row r="6960">
          <cell r="H6960">
            <v>30</v>
          </cell>
        </row>
        <row r="6961">
          <cell r="H6961">
            <v>30</v>
          </cell>
        </row>
        <row r="6962">
          <cell r="H6962">
            <v>30</v>
          </cell>
        </row>
        <row r="6963">
          <cell r="H6963">
            <v>30</v>
          </cell>
        </row>
        <row r="6964">
          <cell r="H6964">
            <v>30</v>
          </cell>
        </row>
        <row r="6965">
          <cell r="H6965">
            <v>30</v>
          </cell>
        </row>
        <row r="6966">
          <cell r="H6966">
            <v>30</v>
          </cell>
        </row>
        <row r="6967">
          <cell r="H6967">
            <v>30</v>
          </cell>
        </row>
        <row r="6968">
          <cell r="H6968">
            <v>30</v>
          </cell>
        </row>
        <row r="6969">
          <cell r="H6969">
            <v>30</v>
          </cell>
        </row>
        <row r="6970">
          <cell r="H6970">
            <v>30</v>
          </cell>
        </row>
        <row r="6971">
          <cell r="H6971">
            <v>30</v>
          </cell>
        </row>
        <row r="6972">
          <cell r="H6972">
            <v>30</v>
          </cell>
        </row>
        <row r="6973">
          <cell r="H6973">
            <v>30</v>
          </cell>
        </row>
        <row r="6974">
          <cell r="H6974">
            <v>30</v>
          </cell>
        </row>
        <row r="6975">
          <cell r="H6975">
            <v>30</v>
          </cell>
        </row>
        <row r="6976">
          <cell r="H6976">
            <v>30</v>
          </cell>
        </row>
        <row r="6977">
          <cell r="H6977">
            <v>30</v>
          </cell>
        </row>
        <row r="6978">
          <cell r="H6978">
            <v>30</v>
          </cell>
        </row>
        <row r="6979">
          <cell r="H6979">
            <v>30</v>
          </cell>
        </row>
        <row r="6980">
          <cell r="H6980">
            <v>30</v>
          </cell>
        </row>
        <row r="6981">
          <cell r="H6981">
            <v>30</v>
          </cell>
        </row>
        <row r="6982">
          <cell r="H6982">
            <v>30</v>
          </cell>
        </row>
        <row r="6983">
          <cell r="H6983">
            <v>30</v>
          </cell>
        </row>
        <row r="6984">
          <cell r="H6984">
            <v>30</v>
          </cell>
        </row>
        <row r="6985">
          <cell r="H6985">
            <v>30</v>
          </cell>
        </row>
        <row r="6986">
          <cell r="H6986">
            <v>30</v>
          </cell>
        </row>
        <row r="6987">
          <cell r="H6987">
            <v>30</v>
          </cell>
        </row>
        <row r="6988">
          <cell r="H6988">
            <v>30</v>
          </cell>
        </row>
        <row r="6989">
          <cell r="H6989">
            <v>30</v>
          </cell>
        </row>
        <row r="6990">
          <cell r="H6990">
            <v>30</v>
          </cell>
        </row>
        <row r="6991">
          <cell r="H6991">
            <v>30</v>
          </cell>
        </row>
        <row r="6992">
          <cell r="H6992">
            <v>30</v>
          </cell>
        </row>
        <row r="6993">
          <cell r="H6993">
            <v>30</v>
          </cell>
        </row>
        <row r="6994">
          <cell r="H6994">
            <v>30</v>
          </cell>
        </row>
        <row r="6995">
          <cell r="H6995">
            <v>30</v>
          </cell>
        </row>
        <row r="6996">
          <cell r="H6996">
            <v>30</v>
          </cell>
        </row>
        <row r="6997">
          <cell r="H6997">
            <v>30</v>
          </cell>
        </row>
        <row r="6998">
          <cell r="H6998">
            <v>30</v>
          </cell>
        </row>
        <row r="6999">
          <cell r="H6999">
            <v>30</v>
          </cell>
        </row>
        <row r="7000">
          <cell r="H7000">
            <v>30</v>
          </cell>
        </row>
        <row r="7001">
          <cell r="H7001">
            <v>30</v>
          </cell>
        </row>
        <row r="7002">
          <cell r="H7002">
            <v>30</v>
          </cell>
        </row>
        <row r="7003">
          <cell r="H7003">
            <v>30</v>
          </cell>
        </row>
        <row r="7004">
          <cell r="H7004">
            <v>30</v>
          </cell>
        </row>
        <row r="7005">
          <cell r="H7005">
            <v>30</v>
          </cell>
        </row>
        <row r="7006">
          <cell r="H7006">
            <v>30</v>
          </cell>
        </row>
        <row r="7007">
          <cell r="H7007">
            <v>30</v>
          </cell>
        </row>
        <row r="7008">
          <cell r="H7008">
            <v>30</v>
          </cell>
        </row>
        <row r="7009">
          <cell r="H7009">
            <v>30</v>
          </cell>
        </row>
        <row r="7010">
          <cell r="H7010">
            <v>30</v>
          </cell>
        </row>
        <row r="7011">
          <cell r="H7011">
            <v>30</v>
          </cell>
        </row>
        <row r="7012">
          <cell r="H7012">
            <v>30</v>
          </cell>
        </row>
        <row r="7013">
          <cell r="H7013">
            <v>30</v>
          </cell>
        </row>
        <row r="7014">
          <cell r="H7014">
            <v>30</v>
          </cell>
        </row>
        <row r="7015">
          <cell r="H7015">
            <v>30</v>
          </cell>
        </row>
        <row r="7016">
          <cell r="H7016">
            <v>30</v>
          </cell>
        </row>
        <row r="7017">
          <cell r="H7017">
            <v>30</v>
          </cell>
        </row>
        <row r="7018">
          <cell r="H7018">
            <v>30</v>
          </cell>
        </row>
        <row r="7019">
          <cell r="H7019">
            <v>30</v>
          </cell>
        </row>
        <row r="7020">
          <cell r="H7020">
            <v>30</v>
          </cell>
        </row>
        <row r="7021">
          <cell r="H7021">
            <v>30</v>
          </cell>
        </row>
        <row r="7022">
          <cell r="H7022">
            <v>30</v>
          </cell>
        </row>
        <row r="7023">
          <cell r="H7023">
            <v>30</v>
          </cell>
        </row>
        <row r="7024">
          <cell r="H7024">
            <v>30</v>
          </cell>
        </row>
        <row r="7025">
          <cell r="H7025">
            <v>30</v>
          </cell>
        </row>
        <row r="7026">
          <cell r="H7026">
            <v>30</v>
          </cell>
        </row>
        <row r="7027">
          <cell r="H7027">
            <v>30</v>
          </cell>
        </row>
        <row r="7028">
          <cell r="H7028">
            <v>30</v>
          </cell>
        </row>
        <row r="7029">
          <cell r="H7029">
            <v>30</v>
          </cell>
        </row>
        <row r="7030">
          <cell r="H7030">
            <v>30</v>
          </cell>
        </row>
        <row r="7031">
          <cell r="H7031">
            <v>30</v>
          </cell>
        </row>
        <row r="7032">
          <cell r="H7032">
            <v>30</v>
          </cell>
        </row>
        <row r="7033">
          <cell r="H7033">
            <v>30</v>
          </cell>
        </row>
        <row r="7034">
          <cell r="H7034">
            <v>30</v>
          </cell>
        </row>
        <row r="7035">
          <cell r="H7035">
            <v>30</v>
          </cell>
        </row>
        <row r="7036">
          <cell r="H7036">
            <v>30</v>
          </cell>
        </row>
        <row r="7037">
          <cell r="H7037">
            <v>30</v>
          </cell>
        </row>
        <row r="7038">
          <cell r="H7038">
            <v>30</v>
          </cell>
        </row>
        <row r="7039">
          <cell r="H7039">
            <v>30</v>
          </cell>
        </row>
        <row r="7040">
          <cell r="H7040">
            <v>30</v>
          </cell>
        </row>
        <row r="7041">
          <cell r="H7041">
            <v>30</v>
          </cell>
        </row>
        <row r="7042">
          <cell r="H7042">
            <v>30</v>
          </cell>
        </row>
        <row r="7043">
          <cell r="H7043">
            <v>30</v>
          </cell>
        </row>
        <row r="7044">
          <cell r="H7044">
            <v>30</v>
          </cell>
        </row>
        <row r="7045">
          <cell r="H7045">
            <v>30</v>
          </cell>
        </row>
        <row r="7046">
          <cell r="H7046">
            <v>30</v>
          </cell>
        </row>
        <row r="7047">
          <cell r="H7047">
            <v>30</v>
          </cell>
        </row>
        <row r="7048">
          <cell r="H7048">
            <v>30</v>
          </cell>
        </row>
        <row r="7049">
          <cell r="H7049">
            <v>30</v>
          </cell>
        </row>
        <row r="7050">
          <cell r="H7050">
            <v>30</v>
          </cell>
        </row>
        <row r="7051">
          <cell r="H7051">
            <v>30</v>
          </cell>
        </row>
        <row r="7052">
          <cell r="H7052">
            <v>30</v>
          </cell>
        </row>
        <row r="7053">
          <cell r="H7053">
            <v>30</v>
          </cell>
        </row>
        <row r="7054">
          <cell r="H7054">
            <v>30</v>
          </cell>
        </row>
        <row r="7055">
          <cell r="H7055">
            <v>30</v>
          </cell>
        </row>
        <row r="7056">
          <cell r="H7056">
            <v>30</v>
          </cell>
        </row>
        <row r="7057">
          <cell r="H7057">
            <v>30</v>
          </cell>
        </row>
        <row r="7058">
          <cell r="H7058">
            <v>30</v>
          </cell>
        </row>
        <row r="7059">
          <cell r="H7059">
            <v>30</v>
          </cell>
        </row>
        <row r="7060">
          <cell r="H7060">
            <v>30</v>
          </cell>
        </row>
        <row r="7061">
          <cell r="H7061">
            <v>30</v>
          </cell>
        </row>
        <row r="7062">
          <cell r="H7062">
            <v>30</v>
          </cell>
        </row>
        <row r="7063">
          <cell r="H7063">
            <v>30</v>
          </cell>
        </row>
        <row r="7064">
          <cell r="H7064">
            <v>30</v>
          </cell>
        </row>
        <row r="7065">
          <cell r="H7065">
            <v>30</v>
          </cell>
        </row>
        <row r="7066">
          <cell r="H7066">
            <v>30</v>
          </cell>
        </row>
        <row r="7067">
          <cell r="H7067">
            <v>30</v>
          </cell>
        </row>
        <row r="7068">
          <cell r="H7068">
            <v>30</v>
          </cell>
        </row>
        <row r="7069">
          <cell r="H7069">
            <v>30</v>
          </cell>
        </row>
        <row r="7070">
          <cell r="H7070">
            <v>30</v>
          </cell>
        </row>
        <row r="7071">
          <cell r="H7071">
            <v>30</v>
          </cell>
        </row>
        <row r="7072">
          <cell r="H7072">
            <v>30</v>
          </cell>
        </row>
        <row r="7073">
          <cell r="H7073">
            <v>30</v>
          </cell>
        </row>
        <row r="7074">
          <cell r="H7074">
            <v>30</v>
          </cell>
        </row>
        <row r="7075">
          <cell r="H7075">
            <v>30</v>
          </cell>
        </row>
        <row r="7076">
          <cell r="H7076">
            <v>30</v>
          </cell>
        </row>
        <row r="7077">
          <cell r="H7077">
            <v>30</v>
          </cell>
        </row>
        <row r="7078">
          <cell r="H7078">
            <v>30</v>
          </cell>
        </row>
        <row r="7079">
          <cell r="H7079">
            <v>30</v>
          </cell>
        </row>
        <row r="7080">
          <cell r="H7080">
            <v>30</v>
          </cell>
        </row>
        <row r="7081">
          <cell r="H7081">
            <v>30</v>
          </cell>
        </row>
        <row r="7082">
          <cell r="H7082">
            <v>30</v>
          </cell>
        </row>
        <row r="7083">
          <cell r="H7083">
            <v>30</v>
          </cell>
        </row>
        <row r="7084">
          <cell r="H7084">
            <v>30</v>
          </cell>
        </row>
        <row r="7085">
          <cell r="H7085">
            <v>30</v>
          </cell>
        </row>
        <row r="7086">
          <cell r="H7086">
            <v>30</v>
          </cell>
        </row>
        <row r="7087">
          <cell r="H7087">
            <v>30</v>
          </cell>
        </row>
        <row r="7088">
          <cell r="H7088">
            <v>30</v>
          </cell>
        </row>
        <row r="7089">
          <cell r="H7089">
            <v>30</v>
          </cell>
        </row>
        <row r="7090">
          <cell r="H7090">
            <v>30</v>
          </cell>
        </row>
        <row r="7091">
          <cell r="H7091">
            <v>30</v>
          </cell>
        </row>
        <row r="7092">
          <cell r="H7092">
            <v>30</v>
          </cell>
        </row>
        <row r="7093">
          <cell r="H7093">
            <v>30</v>
          </cell>
        </row>
        <row r="7094">
          <cell r="H7094">
            <v>30</v>
          </cell>
        </row>
        <row r="7095">
          <cell r="H7095">
            <v>30</v>
          </cell>
        </row>
        <row r="7096">
          <cell r="H7096">
            <v>30</v>
          </cell>
        </row>
        <row r="7097">
          <cell r="H7097">
            <v>30</v>
          </cell>
        </row>
        <row r="7098">
          <cell r="H7098">
            <v>30</v>
          </cell>
        </row>
        <row r="7099">
          <cell r="H7099">
            <v>30</v>
          </cell>
        </row>
        <row r="7100">
          <cell r="H7100">
            <v>30</v>
          </cell>
        </row>
        <row r="7101">
          <cell r="H7101">
            <v>30</v>
          </cell>
        </row>
        <row r="7102">
          <cell r="H7102">
            <v>30</v>
          </cell>
        </row>
        <row r="7103">
          <cell r="H7103">
            <v>30</v>
          </cell>
        </row>
        <row r="7104">
          <cell r="H7104">
            <v>30</v>
          </cell>
        </row>
        <row r="7105">
          <cell r="H7105">
            <v>30</v>
          </cell>
        </row>
        <row r="7106">
          <cell r="H7106">
            <v>30</v>
          </cell>
        </row>
        <row r="7107">
          <cell r="H7107">
            <v>30</v>
          </cell>
        </row>
        <row r="7108">
          <cell r="H7108">
            <v>30</v>
          </cell>
        </row>
        <row r="7109">
          <cell r="H7109">
            <v>30</v>
          </cell>
        </row>
        <row r="7110">
          <cell r="H7110">
            <v>30</v>
          </cell>
        </row>
        <row r="7111">
          <cell r="H7111">
            <v>30</v>
          </cell>
        </row>
        <row r="7112">
          <cell r="H7112">
            <v>30</v>
          </cell>
        </row>
        <row r="7113">
          <cell r="H7113">
            <v>30</v>
          </cell>
        </row>
        <row r="7114">
          <cell r="H7114">
            <v>30</v>
          </cell>
        </row>
        <row r="7115">
          <cell r="H7115">
            <v>30</v>
          </cell>
        </row>
        <row r="7116">
          <cell r="H7116">
            <v>30</v>
          </cell>
        </row>
        <row r="7117">
          <cell r="H7117">
            <v>30</v>
          </cell>
        </row>
        <row r="7118">
          <cell r="H7118">
            <v>30</v>
          </cell>
        </row>
        <row r="7119">
          <cell r="H7119">
            <v>30</v>
          </cell>
        </row>
        <row r="7120">
          <cell r="H7120">
            <v>30</v>
          </cell>
        </row>
        <row r="7121">
          <cell r="H7121">
            <v>30</v>
          </cell>
        </row>
        <row r="7122">
          <cell r="H7122">
            <v>30</v>
          </cell>
        </row>
        <row r="7123">
          <cell r="H7123">
            <v>30</v>
          </cell>
        </row>
        <row r="7124">
          <cell r="H7124">
            <v>30</v>
          </cell>
        </row>
        <row r="7125">
          <cell r="H7125">
            <v>30</v>
          </cell>
        </row>
        <row r="7126">
          <cell r="H7126">
            <v>30</v>
          </cell>
        </row>
        <row r="7127">
          <cell r="H7127">
            <v>30</v>
          </cell>
        </row>
        <row r="7128">
          <cell r="H7128">
            <v>30</v>
          </cell>
        </row>
        <row r="7129">
          <cell r="H7129">
            <v>30</v>
          </cell>
        </row>
        <row r="7130">
          <cell r="H7130">
            <v>30</v>
          </cell>
        </row>
        <row r="7131">
          <cell r="H7131">
            <v>30</v>
          </cell>
        </row>
        <row r="7132">
          <cell r="H7132">
            <v>30</v>
          </cell>
        </row>
        <row r="7133">
          <cell r="H7133">
            <v>30</v>
          </cell>
        </row>
        <row r="7134">
          <cell r="H7134">
            <v>30</v>
          </cell>
        </row>
        <row r="7135">
          <cell r="H7135">
            <v>30</v>
          </cell>
        </row>
        <row r="7136">
          <cell r="H7136">
            <v>30</v>
          </cell>
        </row>
        <row r="7137">
          <cell r="H7137">
            <v>30</v>
          </cell>
        </row>
        <row r="7138">
          <cell r="H7138">
            <v>30</v>
          </cell>
        </row>
        <row r="7139">
          <cell r="H7139">
            <v>30</v>
          </cell>
        </row>
        <row r="7140">
          <cell r="H7140">
            <v>30</v>
          </cell>
        </row>
        <row r="7141">
          <cell r="H7141">
            <v>30</v>
          </cell>
        </row>
        <row r="7142">
          <cell r="H7142">
            <v>30</v>
          </cell>
        </row>
        <row r="7143">
          <cell r="H7143">
            <v>30</v>
          </cell>
        </row>
        <row r="7144">
          <cell r="H7144">
            <v>30</v>
          </cell>
        </row>
        <row r="7145">
          <cell r="H7145">
            <v>30</v>
          </cell>
        </row>
        <row r="7146">
          <cell r="H7146">
            <v>30</v>
          </cell>
        </row>
        <row r="7147">
          <cell r="H7147">
            <v>30</v>
          </cell>
        </row>
        <row r="7148">
          <cell r="H7148">
            <v>30</v>
          </cell>
        </row>
        <row r="7149">
          <cell r="H7149">
            <v>30</v>
          </cell>
        </row>
        <row r="7150">
          <cell r="H7150">
            <v>30</v>
          </cell>
        </row>
        <row r="7151">
          <cell r="H7151">
            <v>30</v>
          </cell>
        </row>
        <row r="7152">
          <cell r="H7152">
            <v>30</v>
          </cell>
        </row>
        <row r="7153">
          <cell r="H7153">
            <v>30</v>
          </cell>
        </row>
        <row r="7154">
          <cell r="H7154">
            <v>30</v>
          </cell>
        </row>
        <row r="7155">
          <cell r="H7155">
            <v>30</v>
          </cell>
        </row>
        <row r="7156">
          <cell r="H7156">
            <v>30</v>
          </cell>
        </row>
        <row r="7157">
          <cell r="H7157">
            <v>30</v>
          </cell>
        </row>
        <row r="7158">
          <cell r="H7158">
            <v>30</v>
          </cell>
        </row>
        <row r="7159">
          <cell r="H7159">
            <v>30</v>
          </cell>
        </row>
        <row r="7160">
          <cell r="H7160">
            <v>30</v>
          </cell>
        </row>
        <row r="7161">
          <cell r="H7161">
            <v>30</v>
          </cell>
        </row>
        <row r="7162">
          <cell r="H7162">
            <v>30</v>
          </cell>
        </row>
        <row r="7163">
          <cell r="H7163">
            <v>30</v>
          </cell>
        </row>
        <row r="7164">
          <cell r="H7164">
            <v>30</v>
          </cell>
        </row>
        <row r="7165">
          <cell r="H7165">
            <v>30</v>
          </cell>
        </row>
        <row r="7166">
          <cell r="H7166">
            <v>30</v>
          </cell>
        </row>
        <row r="7167">
          <cell r="H7167">
            <v>30</v>
          </cell>
        </row>
        <row r="7168">
          <cell r="H7168">
            <v>30</v>
          </cell>
        </row>
        <row r="7169">
          <cell r="H7169">
            <v>30</v>
          </cell>
        </row>
        <row r="7170">
          <cell r="H7170">
            <v>30</v>
          </cell>
        </row>
        <row r="7171">
          <cell r="H7171">
            <v>30</v>
          </cell>
        </row>
        <row r="7172">
          <cell r="H7172">
            <v>30</v>
          </cell>
        </row>
        <row r="7173">
          <cell r="H7173">
            <v>30</v>
          </cell>
        </row>
        <row r="7174">
          <cell r="H7174">
            <v>30</v>
          </cell>
        </row>
        <row r="7175">
          <cell r="H7175">
            <v>30</v>
          </cell>
        </row>
        <row r="7176">
          <cell r="H7176">
            <v>30</v>
          </cell>
        </row>
        <row r="7177">
          <cell r="H7177">
            <v>30</v>
          </cell>
        </row>
        <row r="7178">
          <cell r="H7178">
            <v>30</v>
          </cell>
        </row>
        <row r="7179">
          <cell r="H7179">
            <v>30</v>
          </cell>
        </row>
        <row r="7180">
          <cell r="H7180">
            <v>30</v>
          </cell>
        </row>
        <row r="7181">
          <cell r="H7181">
            <v>30</v>
          </cell>
        </row>
        <row r="7182">
          <cell r="H7182">
            <v>30</v>
          </cell>
        </row>
        <row r="7183">
          <cell r="H7183">
            <v>30</v>
          </cell>
        </row>
        <row r="7184">
          <cell r="H7184">
            <v>30</v>
          </cell>
        </row>
        <row r="7185">
          <cell r="H7185">
            <v>30</v>
          </cell>
        </row>
        <row r="7186">
          <cell r="H7186">
            <v>30</v>
          </cell>
        </row>
        <row r="7187">
          <cell r="H7187">
            <v>30</v>
          </cell>
        </row>
        <row r="7188">
          <cell r="H7188">
            <v>30</v>
          </cell>
        </row>
        <row r="7189">
          <cell r="H7189">
            <v>30</v>
          </cell>
        </row>
        <row r="7190">
          <cell r="H7190">
            <v>30</v>
          </cell>
        </row>
        <row r="7191">
          <cell r="H7191">
            <v>30</v>
          </cell>
        </row>
        <row r="7192">
          <cell r="H7192">
            <v>30</v>
          </cell>
        </row>
        <row r="7193">
          <cell r="H7193">
            <v>30</v>
          </cell>
        </row>
        <row r="7194">
          <cell r="H7194">
            <v>30</v>
          </cell>
        </row>
        <row r="7195">
          <cell r="H7195">
            <v>30</v>
          </cell>
        </row>
        <row r="7196">
          <cell r="H7196">
            <v>30</v>
          </cell>
        </row>
        <row r="7197">
          <cell r="H7197">
            <v>30</v>
          </cell>
        </row>
        <row r="7198">
          <cell r="H7198">
            <v>30</v>
          </cell>
        </row>
        <row r="7199">
          <cell r="H7199">
            <v>30</v>
          </cell>
        </row>
        <row r="7200">
          <cell r="H7200">
            <v>30</v>
          </cell>
        </row>
        <row r="7201">
          <cell r="H7201">
            <v>30</v>
          </cell>
        </row>
        <row r="7202">
          <cell r="H7202">
            <v>30</v>
          </cell>
        </row>
        <row r="7203">
          <cell r="H7203">
            <v>30</v>
          </cell>
        </row>
        <row r="7204">
          <cell r="H7204">
            <v>30</v>
          </cell>
        </row>
        <row r="7205">
          <cell r="H7205">
            <v>30</v>
          </cell>
        </row>
        <row r="7206">
          <cell r="H7206">
            <v>30</v>
          </cell>
        </row>
        <row r="7207">
          <cell r="H7207">
            <v>30</v>
          </cell>
        </row>
        <row r="7208">
          <cell r="H7208">
            <v>30</v>
          </cell>
        </row>
        <row r="7209">
          <cell r="H7209">
            <v>30</v>
          </cell>
        </row>
        <row r="7210">
          <cell r="H7210">
            <v>30</v>
          </cell>
        </row>
        <row r="7211">
          <cell r="H7211">
            <v>30</v>
          </cell>
        </row>
        <row r="7212">
          <cell r="H7212">
            <v>30</v>
          </cell>
        </row>
        <row r="7213">
          <cell r="H7213">
            <v>30</v>
          </cell>
        </row>
        <row r="7214">
          <cell r="H7214">
            <v>30</v>
          </cell>
        </row>
        <row r="7215">
          <cell r="H7215">
            <v>30</v>
          </cell>
        </row>
        <row r="7216">
          <cell r="H7216">
            <v>30</v>
          </cell>
        </row>
        <row r="7217">
          <cell r="H7217">
            <v>30</v>
          </cell>
        </row>
        <row r="7218">
          <cell r="H7218">
            <v>30</v>
          </cell>
        </row>
        <row r="7219">
          <cell r="H7219">
            <v>30</v>
          </cell>
        </row>
        <row r="7220">
          <cell r="H7220">
            <v>30</v>
          </cell>
        </row>
        <row r="7221">
          <cell r="H7221">
            <v>30</v>
          </cell>
        </row>
        <row r="7222">
          <cell r="H7222">
            <v>30</v>
          </cell>
        </row>
        <row r="7223">
          <cell r="H7223">
            <v>30</v>
          </cell>
        </row>
        <row r="7224">
          <cell r="H7224">
            <v>30</v>
          </cell>
        </row>
        <row r="7225">
          <cell r="H7225">
            <v>30</v>
          </cell>
        </row>
        <row r="7226">
          <cell r="H7226">
            <v>30</v>
          </cell>
        </row>
        <row r="7227">
          <cell r="H7227">
            <v>30</v>
          </cell>
        </row>
        <row r="7228">
          <cell r="H7228">
            <v>30</v>
          </cell>
        </row>
        <row r="7229">
          <cell r="H7229">
            <v>30</v>
          </cell>
        </row>
        <row r="7230">
          <cell r="H7230">
            <v>30</v>
          </cell>
        </row>
        <row r="7231">
          <cell r="H7231">
            <v>30</v>
          </cell>
        </row>
        <row r="7232">
          <cell r="H7232">
            <v>30</v>
          </cell>
        </row>
        <row r="7233">
          <cell r="H7233">
            <v>30</v>
          </cell>
        </row>
        <row r="7234">
          <cell r="H7234">
            <v>30</v>
          </cell>
        </row>
        <row r="7235">
          <cell r="H7235">
            <v>30</v>
          </cell>
        </row>
        <row r="7236">
          <cell r="H7236">
            <v>30</v>
          </cell>
        </row>
        <row r="7237">
          <cell r="H7237">
            <v>30</v>
          </cell>
        </row>
        <row r="7238">
          <cell r="H7238">
            <v>30</v>
          </cell>
        </row>
        <row r="7239">
          <cell r="H7239">
            <v>30</v>
          </cell>
        </row>
        <row r="7240">
          <cell r="H7240">
            <v>30</v>
          </cell>
        </row>
        <row r="7241">
          <cell r="H7241">
            <v>30</v>
          </cell>
        </row>
        <row r="7242">
          <cell r="H7242">
            <v>30</v>
          </cell>
        </row>
        <row r="7243">
          <cell r="H7243">
            <v>30</v>
          </cell>
        </row>
        <row r="7244">
          <cell r="H7244">
            <v>30</v>
          </cell>
        </row>
        <row r="7245">
          <cell r="H7245">
            <v>30</v>
          </cell>
        </row>
        <row r="7246">
          <cell r="H7246">
            <v>30</v>
          </cell>
        </row>
        <row r="7247">
          <cell r="H7247">
            <v>30</v>
          </cell>
        </row>
        <row r="7248">
          <cell r="H7248">
            <v>30</v>
          </cell>
        </row>
        <row r="7249">
          <cell r="H7249">
            <v>30</v>
          </cell>
        </row>
        <row r="7250">
          <cell r="H7250">
            <v>30</v>
          </cell>
        </row>
        <row r="7251">
          <cell r="H7251">
            <v>30</v>
          </cell>
        </row>
        <row r="7252">
          <cell r="H7252">
            <v>30</v>
          </cell>
        </row>
        <row r="7253">
          <cell r="H7253">
            <v>30</v>
          </cell>
        </row>
        <row r="7254">
          <cell r="H7254">
            <v>30</v>
          </cell>
        </row>
        <row r="7255">
          <cell r="H7255">
            <v>30</v>
          </cell>
        </row>
        <row r="7256">
          <cell r="H7256">
            <v>30</v>
          </cell>
        </row>
        <row r="7257">
          <cell r="H7257">
            <v>30</v>
          </cell>
        </row>
        <row r="7258">
          <cell r="H7258">
            <v>30</v>
          </cell>
        </row>
        <row r="7259">
          <cell r="H7259">
            <v>30</v>
          </cell>
        </row>
        <row r="7260">
          <cell r="H7260">
            <v>30</v>
          </cell>
        </row>
        <row r="7261">
          <cell r="H7261">
            <v>30</v>
          </cell>
        </row>
        <row r="7262">
          <cell r="H7262">
            <v>30</v>
          </cell>
        </row>
        <row r="7263">
          <cell r="H7263">
            <v>30</v>
          </cell>
        </row>
        <row r="7264">
          <cell r="H7264">
            <v>30</v>
          </cell>
        </row>
        <row r="7265">
          <cell r="H7265">
            <v>30</v>
          </cell>
        </row>
        <row r="7266">
          <cell r="H7266">
            <v>30</v>
          </cell>
        </row>
        <row r="7267">
          <cell r="H7267">
            <v>30</v>
          </cell>
        </row>
        <row r="7268">
          <cell r="H7268">
            <v>30</v>
          </cell>
        </row>
        <row r="7269">
          <cell r="H7269">
            <v>30</v>
          </cell>
        </row>
        <row r="7270">
          <cell r="H7270">
            <v>30</v>
          </cell>
        </row>
        <row r="7271">
          <cell r="H7271">
            <v>30</v>
          </cell>
        </row>
        <row r="7272">
          <cell r="H7272">
            <v>30</v>
          </cell>
        </row>
        <row r="7273">
          <cell r="H7273">
            <v>30</v>
          </cell>
        </row>
        <row r="7274">
          <cell r="H7274">
            <v>30</v>
          </cell>
        </row>
        <row r="7275">
          <cell r="H7275">
            <v>30</v>
          </cell>
        </row>
        <row r="7276">
          <cell r="H7276">
            <v>30</v>
          </cell>
        </row>
        <row r="7277">
          <cell r="H7277">
            <v>30</v>
          </cell>
        </row>
        <row r="7278">
          <cell r="H7278">
            <v>30</v>
          </cell>
        </row>
        <row r="7279">
          <cell r="H7279">
            <v>30</v>
          </cell>
        </row>
        <row r="7280">
          <cell r="H7280">
            <v>30</v>
          </cell>
        </row>
        <row r="7281">
          <cell r="H7281">
            <v>30</v>
          </cell>
        </row>
        <row r="7282">
          <cell r="H7282">
            <v>30</v>
          </cell>
        </row>
        <row r="7283">
          <cell r="H7283">
            <v>30</v>
          </cell>
        </row>
        <row r="7284">
          <cell r="H7284">
            <v>30</v>
          </cell>
        </row>
        <row r="7285">
          <cell r="H7285">
            <v>30</v>
          </cell>
        </row>
        <row r="7286">
          <cell r="H7286">
            <v>30</v>
          </cell>
        </row>
        <row r="7287">
          <cell r="H7287">
            <v>30</v>
          </cell>
        </row>
        <row r="7288">
          <cell r="H7288">
            <v>30</v>
          </cell>
        </row>
        <row r="7289">
          <cell r="H7289">
            <v>30</v>
          </cell>
        </row>
        <row r="7290">
          <cell r="H7290">
            <v>30</v>
          </cell>
        </row>
        <row r="7291">
          <cell r="H7291">
            <v>30</v>
          </cell>
        </row>
        <row r="7292">
          <cell r="H7292">
            <v>30</v>
          </cell>
        </row>
        <row r="7293">
          <cell r="H7293">
            <v>30</v>
          </cell>
        </row>
        <row r="7294">
          <cell r="H7294">
            <v>30</v>
          </cell>
        </row>
        <row r="7295">
          <cell r="H7295">
            <v>30</v>
          </cell>
        </row>
        <row r="7296">
          <cell r="H7296">
            <v>30</v>
          </cell>
        </row>
        <row r="7297">
          <cell r="H7297">
            <v>30</v>
          </cell>
        </row>
        <row r="7298">
          <cell r="H7298">
            <v>20</v>
          </cell>
        </row>
        <row r="7299">
          <cell r="H7299">
            <v>20</v>
          </cell>
        </row>
        <row r="7300">
          <cell r="H7300">
            <v>20</v>
          </cell>
        </row>
        <row r="7301">
          <cell r="H7301">
            <v>20</v>
          </cell>
        </row>
        <row r="7302">
          <cell r="H7302">
            <v>20</v>
          </cell>
        </row>
        <row r="7303">
          <cell r="H7303">
            <v>20</v>
          </cell>
        </row>
        <row r="7304">
          <cell r="H7304">
            <v>20</v>
          </cell>
        </row>
        <row r="7305">
          <cell r="H7305">
            <v>20</v>
          </cell>
        </row>
        <row r="7306">
          <cell r="H7306">
            <v>20</v>
          </cell>
        </row>
        <row r="7307">
          <cell r="H7307">
            <v>20</v>
          </cell>
        </row>
        <row r="7308">
          <cell r="H7308">
            <v>20</v>
          </cell>
        </row>
        <row r="7309">
          <cell r="H7309">
            <v>20</v>
          </cell>
        </row>
        <row r="7310">
          <cell r="H7310">
            <v>20</v>
          </cell>
        </row>
        <row r="7311">
          <cell r="H7311">
            <v>20</v>
          </cell>
        </row>
        <row r="7312">
          <cell r="H7312">
            <v>20</v>
          </cell>
        </row>
        <row r="7313">
          <cell r="H7313">
            <v>20</v>
          </cell>
        </row>
        <row r="7314">
          <cell r="H7314">
            <v>20</v>
          </cell>
        </row>
        <row r="7315">
          <cell r="H7315">
            <v>20</v>
          </cell>
        </row>
        <row r="7316">
          <cell r="H7316">
            <v>20</v>
          </cell>
        </row>
        <row r="7317">
          <cell r="H7317">
            <v>20</v>
          </cell>
        </row>
        <row r="7318">
          <cell r="H7318">
            <v>20</v>
          </cell>
        </row>
        <row r="7319">
          <cell r="H7319">
            <v>20</v>
          </cell>
        </row>
        <row r="7320">
          <cell r="H7320">
            <v>20</v>
          </cell>
        </row>
        <row r="7321">
          <cell r="H7321">
            <v>20</v>
          </cell>
        </row>
        <row r="7322">
          <cell r="H7322">
            <v>20</v>
          </cell>
        </row>
        <row r="7323">
          <cell r="H7323">
            <v>20</v>
          </cell>
        </row>
        <row r="7324">
          <cell r="H7324">
            <v>20</v>
          </cell>
        </row>
        <row r="7325">
          <cell r="H7325">
            <v>20</v>
          </cell>
        </row>
        <row r="7326">
          <cell r="H7326">
            <v>20</v>
          </cell>
        </row>
        <row r="7327">
          <cell r="H7327">
            <v>20</v>
          </cell>
        </row>
        <row r="7328">
          <cell r="H7328">
            <v>20</v>
          </cell>
        </row>
        <row r="7329">
          <cell r="H7329">
            <v>20</v>
          </cell>
        </row>
        <row r="7330">
          <cell r="H7330">
            <v>20</v>
          </cell>
        </row>
        <row r="7331">
          <cell r="H7331">
            <v>20</v>
          </cell>
        </row>
        <row r="7332">
          <cell r="H7332">
            <v>20</v>
          </cell>
        </row>
        <row r="7333">
          <cell r="H7333">
            <v>20</v>
          </cell>
        </row>
        <row r="7334">
          <cell r="H7334">
            <v>20</v>
          </cell>
        </row>
        <row r="7335">
          <cell r="H7335">
            <v>20</v>
          </cell>
        </row>
        <row r="7336">
          <cell r="H7336">
            <v>20</v>
          </cell>
        </row>
        <row r="7337">
          <cell r="H7337">
            <v>20</v>
          </cell>
        </row>
        <row r="7338">
          <cell r="H7338">
            <v>20</v>
          </cell>
        </row>
        <row r="7339">
          <cell r="H7339">
            <v>20</v>
          </cell>
        </row>
        <row r="7340">
          <cell r="H7340">
            <v>20</v>
          </cell>
        </row>
        <row r="7341">
          <cell r="H7341">
            <v>20</v>
          </cell>
        </row>
        <row r="7342">
          <cell r="H7342">
            <v>20</v>
          </cell>
        </row>
        <row r="7343">
          <cell r="H7343">
            <v>20</v>
          </cell>
        </row>
        <row r="7344">
          <cell r="H7344">
            <v>20</v>
          </cell>
        </row>
        <row r="7345">
          <cell r="H7345">
            <v>20</v>
          </cell>
        </row>
        <row r="7346">
          <cell r="H7346">
            <v>20</v>
          </cell>
        </row>
        <row r="7347">
          <cell r="H7347">
            <v>20</v>
          </cell>
        </row>
        <row r="7348">
          <cell r="H7348">
            <v>20</v>
          </cell>
        </row>
        <row r="7349">
          <cell r="H7349">
            <v>20</v>
          </cell>
        </row>
        <row r="7350">
          <cell r="H7350">
            <v>20</v>
          </cell>
        </row>
        <row r="7351">
          <cell r="H7351">
            <v>20</v>
          </cell>
        </row>
        <row r="7352">
          <cell r="H7352">
            <v>20</v>
          </cell>
        </row>
        <row r="7353">
          <cell r="H7353">
            <v>20</v>
          </cell>
        </row>
        <row r="7354">
          <cell r="H7354">
            <v>20</v>
          </cell>
        </row>
        <row r="7355">
          <cell r="H7355">
            <v>20</v>
          </cell>
        </row>
        <row r="7356">
          <cell r="H7356">
            <v>20</v>
          </cell>
        </row>
        <row r="7357">
          <cell r="H7357">
            <v>20</v>
          </cell>
        </row>
        <row r="7358">
          <cell r="H7358">
            <v>20</v>
          </cell>
        </row>
        <row r="7359">
          <cell r="H7359">
            <v>20</v>
          </cell>
        </row>
        <row r="7360">
          <cell r="H7360">
            <v>20</v>
          </cell>
        </row>
        <row r="7361">
          <cell r="H7361">
            <v>20</v>
          </cell>
        </row>
        <row r="7362">
          <cell r="H7362">
            <v>20</v>
          </cell>
        </row>
        <row r="7363">
          <cell r="H7363">
            <v>20</v>
          </cell>
        </row>
        <row r="7364">
          <cell r="H7364">
            <v>20</v>
          </cell>
        </row>
        <row r="7365">
          <cell r="H7365">
            <v>20</v>
          </cell>
        </row>
        <row r="7366">
          <cell r="H7366">
            <v>20</v>
          </cell>
        </row>
        <row r="7367">
          <cell r="H7367">
            <v>20</v>
          </cell>
        </row>
        <row r="7368">
          <cell r="H7368">
            <v>20</v>
          </cell>
        </row>
        <row r="7369">
          <cell r="H7369">
            <v>20</v>
          </cell>
        </row>
        <row r="7370">
          <cell r="H7370">
            <v>20</v>
          </cell>
        </row>
        <row r="7371">
          <cell r="H7371">
            <v>20</v>
          </cell>
        </row>
        <row r="7372">
          <cell r="H7372">
            <v>20</v>
          </cell>
        </row>
        <row r="7373">
          <cell r="H7373">
            <v>20</v>
          </cell>
        </row>
        <row r="7374">
          <cell r="H7374">
            <v>20</v>
          </cell>
        </row>
        <row r="7375">
          <cell r="H7375">
            <v>20</v>
          </cell>
        </row>
        <row r="7376">
          <cell r="H7376">
            <v>20</v>
          </cell>
        </row>
        <row r="7377">
          <cell r="H7377">
            <v>20</v>
          </cell>
        </row>
        <row r="7378">
          <cell r="H7378">
            <v>20</v>
          </cell>
        </row>
        <row r="7379">
          <cell r="H7379">
            <v>20</v>
          </cell>
        </row>
        <row r="7380">
          <cell r="H7380">
            <v>20</v>
          </cell>
        </row>
        <row r="7381">
          <cell r="H7381">
            <v>20</v>
          </cell>
        </row>
        <row r="7382">
          <cell r="H7382">
            <v>20</v>
          </cell>
        </row>
        <row r="7383">
          <cell r="H7383">
            <v>20</v>
          </cell>
        </row>
        <row r="7384">
          <cell r="H7384">
            <v>20</v>
          </cell>
        </row>
        <row r="7385">
          <cell r="H7385">
            <v>20</v>
          </cell>
        </row>
        <row r="7386">
          <cell r="H7386">
            <v>20</v>
          </cell>
        </row>
        <row r="7387">
          <cell r="H7387">
            <v>20</v>
          </cell>
        </row>
        <row r="7388">
          <cell r="H7388">
            <v>20</v>
          </cell>
        </row>
        <row r="7389">
          <cell r="H7389">
            <v>20</v>
          </cell>
        </row>
        <row r="7390">
          <cell r="H7390">
            <v>20</v>
          </cell>
        </row>
        <row r="7391">
          <cell r="H7391">
            <v>20</v>
          </cell>
        </row>
        <row r="7392">
          <cell r="H7392">
            <v>20</v>
          </cell>
        </row>
        <row r="7393">
          <cell r="H7393">
            <v>20</v>
          </cell>
        </row>
        <row r="7394">
          <cell r="H7394">
            <v>20</v>
          </cell>
        </row>
        <row r="7395">
          <cell r="H7395">
            <v>20</v>
          </cell>
        </row>
        <row r="7396">
          <cell r="H7396">
            <v>20</v>
          </cell>
        </row>
        <row r="7397">
          <cell r="H7397">
            <v>20</v>
          </cell>
        </row>
        <row r="7398">
          <cell r="H7398">
            <v>10</v>
          </cell>
        </row>
        <row r="7399">
          <cell r="H7399">
            <v>10</v>
          </cell>
        </row>
        <row r="7400">
          <cell r="H7400">
            <v>10</v>
          </cell>
        </row>
        <row r="7401">
          <cell r="H7401">
            <v>10</v>
          </cell>
        </row>
        <row r="7402">
          <cell r="H7402">
            <v>99</v>
          </cell>
        </row>
        <row r="7403">
          <cell r="H7403">
            <v>99</v>
          </cell>
        </row>
        <row r="7404">
          <cell r="H7404">
            <v>99</v>
          </cell>
        </row>
        <row r="7405">
          <cell r="H7405">
            <v>99</v>
          </cell>
        </row>
        <row r="7406">
          <cell r="H7406">
            <v>99</v>
          </cell>
        </row>
        <row r="7407">
          <cell r="H7407">
            <v>99</v>
          </cell>
        </row>
        <row r="7408">
          <cell r="H7408">
            <v>99</v>
          </cell>
        </row>
        <row r="7409">
          <cell r="H7409">
            <v>99</v>
          </cell>
        </row>
        <row r="7410">
          <cell r="H7410">
            <v>99</v>
          </cell>
        </row>
        <row r="7411">
          <cell r="H7411">
            <v>99</v>
          </cell>
        </row>
        <row r="7412">
          <cell r="H7412">
            <v>99</v>
          </cell>
        </row>
        <row r="7413">
          <cell r="H7413">
            <v>99</v>
          </cell>
        </row>
        <row r="7414">
          <cell r="H7414">
            <v>99</v>
          </cell>
        </row>
        <row r="7415">
          <cell r="H7415">
            <v>99</v>
          </cell>
        </row>
        <row r="7416">
          <cell r="H7416">
            <v>99</v>
          </cell>
        </row>
        <row r="7417">
          <cell r="H7417">
            <v>99</v>
          </cell>
        </row>
        <row r="7418">
          <cell r="H7418">
            <v>99</v>
          </cell>
        </row>
        <row r="7419">
          <cell r="H7419">
            <v>99</v>
          </cell>
        </row>
        <row r="7420">
          <cell r="H7420">
            <v>99</v>
          </cell>
        </row>
        <row r="7421">
          <cell r="H7421">
            <v>99</v>
          </cell>
        </row>
        <row r="7422">
          <cell r="H7422">
            <v>99</v>
          </cell>
        </row>
        <row r="7423">
          <cell r="H7423">
            <v>99</v>
          </cell>
        </row>
        <row r="7424">
          <cell r="H7424">
            <v>99</v>
          </cell>
        </row>
        <row r="7425">
          <cell r="H7425">
            <v>99</v>
          </cell>
        </row>
        <row r="7426">
          <cell r="H7426">
            <v>99</v>
          </cell>
        </row>
        <row r="7427">
          <cell r="H7427">
            <v>99</v>
          </cell>
        </row>
        <row r="7428">
          <cell r="H7428">
            <v>99</v>
          </cell>
        </row>
        <row r="7429">
          <cell r="H7429">
            <v>99</v>
          </cell>
        </row>
        <row r="7430">
          <cell r="H7430">
            <v>99</v>
          </cell>
        </row>
        <row r="7431">
          <cell r="H7431">
            <v>99</v>
          </cell>
        </row>
        <row r="7432">
          <cell r="H7432">
            <v>99</v>
          </cell>
        </row>
        <row r="7433">
          <cell r="H7433">
            <v>99</v>
          </cell>
        </row>
        <row r="7434">
          <cell r="H7434">
            <v>99</v>
          </cell>
        </row>
        <row r="7435">
          <cell r="H7435">
            <v>99</v>
          </cell>
        </row>
        <row r="7436">
          <cell r="H7436">
            <v>99</v>
          </cell>
        </row>
        <row r="7437">
          <cell r="H7437">
            <v>99</v>
          </cell>
        </row>
        <row r="7438">
          <cell r="H7438">
            <v>99</v>
          </cell>
        </row>
        <row r="7439">
          <cell r="H7439">
            <v>99</v>
          </cell>
        </row>
        <row r="7440">
          <cell r="H7440">
            <v>99</v>
          </cell>
        </row>
        <row r="7441">
          <cell r="H7441">
            <v>99</v>
          </cell>
        </row>
        <row r="7442">
          <cell r="H7442">
            <v>80</v>
          </cell>
        </row>
        <row r="7443">
          <cell r="H7443">
            <v>80</v>
          </cell>
        </row>
        <row r="7444">
          <cell r="H7444">
            <v>75</v>
          </cell>
        </row>
        <row r="7445">
          <cell r="H7445">
            <v>75</v>
          </cell>
        </row>
        <row r="7446">
          <cell r="H7446">
            <v>75</v>
          </cell>
        </row>
        <row r="7447">
          <cell r="H7447">
            <v>75</v>
          </cell>
        </row>
        <row r="7448">
          <cell r="H7448">
            <v>75</v>
          </cell>
        </row>
        <row r="7449">
          <cell r="H7449">
            <v>75</v>
          </cell>
        </row>
        <row r="7450">
          <cell r="H7450">
            <v>75</v>
          </cell>
        </row>
        <row r="7451">
          <cell r="H7451">
            <v>75</v>
          </cell>
        </row>
        <row r="7452">
          <cell r="H7452">
            <v>75</v>
          </cell>
        </row>
        <row r="7453">
          <cell r="H7453">
            <v>75</v>
          </cell>
        </row>
        <row r="7454">
          <cell r="H7454">
            <v>75</v>
          </cell>
        </row>
        <row r="7455">
          <cell r="H7455">
            <v>75</v>
          </cell>
        </row>
        <row r="7456">
          <cell r="H7456">
            <v>75</v>
          </cell>
        </row>
        <row r="7457">
          <cell r="H7457">
            <v>75</v>
          </cell>
        </row>
        <row r="7458">
          <cell r="H7458">
            <v>75</v>
          </cell>
        </row>
        <row r="7459">
          <cell r="H7459">
            <v>75</v>
          </cell>
        </row>
        <row r="7460">
          <cell r="H7460">
            <v>75</v>
          </cell>
        </row>
        <row r="7461">
          <cell r="H7461">
            <v>75</v>
          </cell>
        </row>
        <row r="7462">
          <cell r="H7462">
            <v>75</v>
          </cell>
        </row>
        <row r="7463">
          <cell r="H7463">
            <v>75</v>
          </cell>
        </row>
        <row r="7464">
          <cell r="H7464">
            <v>75</v>
          </cell>
        </row>
        <row r="7465">
          <cell r="H7465">
            <v>75</v>
          </cell>
        </row>
        <row r="7466">
          <cell r="H7466">
            <v>75</v>
          </cell>
        </row>
        <row r="7467">
          <cell r="H7467">
            <v>75</v>
          </cell>
        </row>
        <row r="7468">
          <cell r="H7468">
            <v>75</v>
          </cell>
        </row>
        <row r="7469">
          <cell r="H7469">
            <v>75</v>
          </cell>
        </row>
        <row r="7470">
          <cell r="H7470">
            <v>75</v>
          </cell>
        </row>
        <row r="7471">
          <cell r="H7471">
            <v>75</v>
          </cell>
        </row>
        <row r="7472">
          <cell r="H7472">
            <v>75</v>
          </cell>
        </row>
        <row r="7473">
          <cell r="H7473">
            <v>75</v>
          </cell>
        </row>
        <row r="7474">
          <cell r="H7474">
            <v>75</v>
          </cell>
        </row>
        <row r="7475">
          <cell r="H7475">
            <v>75</v>
          </cell>
        </row>
        <row r="7476">
          <cell r="H7476">
            <v>75</v>
          </cell>
        </row>
        <row r="7477">
          <cell r="H7477">
            <v>75</v>
          </cell>
        </row>
        <row r="7478">
          <cell r="H7478">
            <v>75</v>
          </cell>
        </row>
        <row r="7479">
          <cell r="H7479">
            <v>75</v>
          </cell>
        </row>
        <row r="7480">
          <cell r="H7480">
            <v>75</v>
          </cell>
        </row>
        <row r="7481">
          <cell r="H7481">
            <v>75</v>
          </cell>
        </row>
        <row r="7482">
          <cell r="H7482">
            <v>75</v>
          </cell>
        </row>
        <row r="7483">
          <cell r="H7483">
            <v>75</v>
          </cell>
        </row>
        <row r="7484">
          <cell r="H7484">
            <v>75</v>
          </cell>
        </row>
        <row r="7485">
          <cell r="H7485">
            <v>75</v>
          </cell>
        </row>
        <row r="7486">
          <cell r="H7486">
            <v>75</v>
          </cell>
        </row>
        <row r="7487">
          <cell r="H7487">
            <v>75</v>
          </cell>
        </row>
        <row r="7488">
          <cell r="H7488">
            <v>75</v>
          </cell>
        </row>
        <row r="7489">
          <cell r="H7489">
            <v>75</v>
          </cell>
        </row>
        <row r="7490">
          <cell r="H7490">
            <v>75</v>
          </cell>
        </row>
        <row r="7491">
          <cell r="H7491">
            <v>75</v>
          </cell>
        </row>
        <row r="7492">
          <cell r="H7492">
            <v>75</v>
          </cell>
        </row>
        <row r="7493">
          <cell r="H7493">
            <v>75</v>
          </cell>
        </row>
        <row r="7494">
          <cell r="H7494">
            <v>75</v>
          </cell>
        </row>
        <row r="7495">
          <cell r="H7495">
            <v>75</v>
          </cell>
        </row>
        <row r="7496">
          <cell r="H7496">
            <v>75</v>
          </cell>
        </row>
        <row r="7497">
          <cell r="H7497">
            <v>75</v>
          </cell>
        </row>
        <row r="7498">
          <cell r="H7498">
            <v>75</v>
          </cell>
        </row>
        <row r="7499">
          <cell r="H7499">
            <v>75</v>
          </cell>
        </row>
        <row r="7500">
          <cell r="H7500">
            <v>75</v>
          </cell>
        </row>
        <row r="7501">
          <cell r="H7501">
            <v>75</v>
          </cell>
        </row>
        <row r="7502">
          <cell r="H7502">
            <v>75</v>
          </cell>
        </row>
        <row r="7503">
          <cell r="H7503">
            <v>75</v>
          </cell>
        </row>
        <row r="7504">
          <cell r="H7504">
            <v>75</v>
          </cell>
        </row>
        <row r="7505">
          <cell r="H7505">
            <v>75</v>
          </cell>
        </row>
        <row r="7506">
          <cell r="H7506">
            <v>75</v>
          </cell>
        </row>
        <row r="7507">
          <cell r="H7507">
            <v>70</v>
          </cell>
        </row>
        <row r="7508">
          <cell r="H7508">
            <v>70</v>
          </cell>
        </row>
        <row r="7509">
          <cell r="H7509">
            <v>70</v>
          </cell>
        </row>
        <row r="7510">
          <cell r="H7510">
            <v>70</v>
          </cell>
        </row>
        <row r="7511">
          <cell r="H7511">
            <v>70</v>
          </cell>
        </row>
        <row r="7512">
          <cell r="H7512">
            <v>70</v>
          </cell>
        </row>
        <row r="7513">
          <cell r="H7513">
            <v>70</v>
          </cell>
        </row>
        <row r="7514">
          <cell r="H7514">
            <v>70</v>
          </cell>
        </row>
        <row r="7515">
          <cell r="H7515">
            <v>70</v>
          </cell>
        </row>
        <row r="7516">
          <cell r="H7516">
            <v>70</v>
          </cell>
        </row>
        <row r="7517">
          <cell r="H7517">
            <v>70</v>
          </cell>
        </row>
        <row r="7518">
          <cell r="H7518">
            <v>70</v>
          </cell>
        </row>
        <row r="7519">
          <cell r="H7519">
            <v>70</v>
          </cell>
        </row>
        <row r="7520">
          <cell r="H7520">
            <v>70</v>
          </cell>
        </row>
        <row r="7521">
          <cell r="H7521">
            <v>70</v>
          </cell>
        </row>
        <row r="7522">
          <cell r="H7522">
            <v>70</v>
          </cell>
        </row>
        <row r="7523">
          <cell r="H7523">
            <v>70</v>
          </cell>
        </row>
        <row r="7524">
          <cell r="H7524">
            <v>70</v>
          </cell>
        </row>
        <row r="7525">
          <cell r="H7525">
            <v>70</v>
          </cell>
        </row>
        <row r="7526">
          <cell r="H7526">
            <v>70</v>
          </cell>
        </row>
        <row r="7527">
          <cell r="H7527">
            <v>70</v>
          </cell>
        </row>
        <row r="7528">
          <cell r="H7528">
            <v>70</v>
          </cell>
        </row>
        <row r="7529">
          <cell r="H7529">
            <v>70</v>
          </cell>
        </row>
        <row r="7530">
          <cell r="H7530">
            <v>70</v>
          </cell>
        </row>
        <row r="7531">
          <cell r="H7531">
            <v>70</v>
          </cell>
        </row>
        <row r="7532">
          <cell r="H7532">
            <v>70</v>
          </cell>
        </row>
        <row r="7533">
          <cell r="H7533">
            <v>70</v>
          </cell>
        </row>
        <row r="7534">
          <cell r="H7534">
            <v>70</v>
          </cell>
        </row>
        <row r="7535">
          <cell r="H7535">
            <v>70</v>
          </cell>
        </row>
        <row r="7536">
          <cell r="H7536">
            <v>70</v>
          </cell>
        </row>
        <row r="7537">
          <cell r="H7537">
            <v>70</v>
          </cell>
        </row>
        <row r="7538">
          <cell r="H7538">
            <v>70</v>
          </cell>
        </row>
        <row r="7539">
          <cell r="H7539">
            <v>70</v>
          </cell>
        </row>
        <row r="7540">
          <cell r="H7540">
            <v>70</v>
          </cell>
        </row>
        <row r="7541">
          <cell r="H7541">
            <v>70</v>
          </cell>
        </row>
        <row r="7542">
          <cell r="H7542">
            <v>70</v>
          </cell>
        </row>
        <row r="7543">
          <cell r="H7543">
            <v>70</v>
          </cell>
        </row>
        <row r="7544">
          <cell r="H7544">
            <v>70</v>
          </cell>
        </row>
        <row r="7545">
          <cell r="H7545">
            <v>70</v>
          </cell>
        </row>
        <row r="7546">
          <cell r="H7546">
            <v>70</v>
          </cell>
        </row>
        <row r="7547">
          <cell r="H7547">
            <v>70</v>
          </cell>
        </row>
        <row r="7548">
          <cell r="H7548">
            <v>70</v>
          </cell>
        </row>
        <row r="7549">
          <cell r="H7549">
            <v>70</v>
          </cell>
        </row>
        <row r="7550">
          <cell r="H7550">
            <v>70</v>
          </cell>
        </row>
        <row r="7551">
          <cell r="H7551">
            <v>70</v>
          </cell>
        </row>
        <row r="7552">
          <cell r="H7552">
            <v>70</v>
          </cell>
        </row>
        <row r="7553">
          <cell r="H7553">
            <v>70</v>
          </cell>
        </row>
        <row r="7554">
          <cell r="H7554">
            <v>70</v>
          </cell>
        </row>
        <row r="7555">
          <cell r="H7555">
            <v>70</v>
          </cell>
        </row>
        <row r="7556">
          <cell r="H7556">
            <v>70</v>
          </cell>
        </row>
        <row r="7557">
          <cell r="H7557">
            <v>70</v>
          </cell>
        </row>
        <row r="7558">
          <cell r="H7558">
            <v>70</v>
          </cell>
        </row>
        <row r="7559">
          <cell r="H7559">
            <v>70</v>
          </cell>
        </row>
        <row r="7560">
          <cell r="H7560">
            <v>70</v>
          </cell>
        </row>
        <row r="7561">
          <cell r="H7561">
            <v>70</v>
          </cell>
        </row>
        <row r="7562">
          <cell r="H7562">
            <v>70</v>
          </cell>
        </row>
        <row r="7563">
          <cell r="H7563">
            <v>70</v>
          </cell>
        </row>
        <row r="7564">
          <cell r="H7564">
            <v>70</v>
          </cell>
        </row>
        <row r="7565">
          <cell r="H7565">
            <v>70</v>
          </cell>
        </row>
        <row r="7566">
          <cell r="H7566">
            <v>70</v>
          </cell>
        </row>
        <row r="7567">
          <cell r="H7567">
            <v>70</v>
          </cell>
        </row>
        <row r="7568">
          <cell r="H7568">
            <v>70</v>
          </cell>
        </row>
        <row r="7569">
          <cell r="H7569">
            <v>70</v>
          </cell>
        </row>
        <row r="7570">
          <cell r="H7570">
            <v>70</v>
          </cell>
        </row>
        <row r="7571">
          <cell r="H7571">
            <v>70</v>
          </cell>
        </row>
        <row r="7572">
          <cell r="H7572">
            <v>70</v>
          </cell>
        </row>
        <row r="7573">
          <cell r="H7573">
            <v>70</v>
          </cell>
        </row>
        <row r="7574">
          <cell r="H7574">
            <v>70</v>
          </cell>
        </row>
        <row r="7575">
          <cell r="H7575">
            <v>70</v>
          </cell>
        </row>
        <row r="7576">
          <cell r="H7576">
            <v>70</v>
          </cell>
        </row>
        <row r="7577">
          <cell r="H7577">
            <v>70</v>
          </cell>
        </row>
        <row r="7578">
          <cell r="H7578">
            <v>70</v>
          </cell>
        </row>
        <row r="7579">
          <cell r="H7579">
            <v>70</v>
          </cell>
        </row>
        <row r="7580">
          <cell r="H7580">
            <v>70</v>
          </cell>
        </row>
        <row r="7581">
          <cell r="H7581">
            <v>70</v>
          </cell>
        </row>
        <row r="7582">
          <cell r="H7582">
            <v>70</v>
          </cell>
        </row>
        <row r="7583">
          <cell r="H7583">
            <v>70</v>
          </cell>
        </row>
        <row r="7584">
          <cell r="H7584">
            <v>70</v>
          </cell>
        </row>
        <row r="7585">
          <cell r="H7585">
            <v>70</v>
          </cell>
        </row>
        <row r="7586">
          <cell r="H7586">
            <v>70</v>
          </cell>
        </row>
        <row r="7587">
          <cell r="H7587">
            <v>70</v>
          </cell>
        </row>
        <row r="7588">
          <cell r="H7588">
            <v>70</v>
          </cell>
        </row>
        <row r="7589">
          <cell r="H7589">
            <v>70</v>
          </cell>
        </row>
        <row r="7590">
          <cell r="H7590">
            <v>70</v>
          </cell>
        </row>
        <row r="7591">
          <cell r="H7591">
            <v>70</v>
          </cell>
        </row>
        <row r="7592">
          <cell r="H7592">
            <v>70</v>
          </cell>
        </row>
        <row r="7593">
          <cell r="H7593">
            <v>70</v>
          </cell>
        </row>
        <row r="7594">
          <cell r="H7594">
            <v>70</v>
          </cell>
        </row>
        <row r="7595">
          <cell r="H7595">
            <v>70</v>
          </cell>
        </row>
        <row r="7596">
          <cell r="H7596">
            <v>70</v>
          </cell>
        </row>
        <row r="7597">
          <cell r="H7597">
            <v>70</v>
          </cell>
        </row>
        <row r="7598">
          <cell r="H7598">
            <v>70</v>
          </cell>
        </row>
        <row r="7599">
          <cell r="H7599">
            <v>70</v>
          </cell>
        </row>
        <row r="7600">
          <cell r="H7600">
            <v>70</v>
          </cell>
        </row>
        <row r="7601">
          <cell r="H7601">
            <v>70</v>
          </cell>
        </row>
        <row r="7602">
          <cell r="H7602">
            <v>70</v>
          </cell>
        </row>
        <row r="7603">
          <cell r="H7603">
            <v>70</v>
          </cell>
        </row>
        <row r="7604">
          <cell r="H7604">
            <v>70</v>
          </cell>
        </row>
        <row r="7605">
          <cell r="H7605">
            <v>70</v>
          </cell>
        </row>
        <row r="7606">
          <cell r="H7606">
            <v>70</v>
          </cell>
        </row>
        <row r="7607">
          <cell r="H7607">
            <v>70</v>
          </cell>
        </row>
        <row r="7608">
          <cell r="H7608">
            <v>70</v>
          </cell>
        </row>
        <row r="7609">
          <cell r="H7609">
            <v>70</v>
          </cell>
        </row>
        <row r="7610">
          <cell r="H7610">
            <v>70</v>
          </cell>
        </row>
        <row r="7611">
          <cell r="H7611">
            <v>70</v>
          </cell>
        </row>
        <row r="7612">
          <cell r="H7612">
            <v>70</v>
          </cell>
        </row>
        <row r="7613">
          <cell r="H7613">
            <v>70</v>
          </cell>
        </row>
        <row r="7614">
          <cell r="H7614">
            <v>70</v>
          </cell>
        </row>
        <row r="7615">
          <cell r="H7615">
            <v>70</v>
          </cell>
        </row>
        <row r="7616">
          <cell r="H7616">
            <v>70</v>
          </cell>
        </row>
        <row r="7617">
          <cell r="H7617">
            <v>70</v>
          </cell>
        </row>
        <row r="7618">
          <cell r="H7618">
            <v>70</v>
          </cell>
        </row>
        <row r="7619">
          <cell r="H7619">
            <v>70</v>
          </cell>
        </row>
        <row r="7620">
          <cell r="H7620">
            <v>70</v>
          </cell>
        </row>
        <row r="7621">
          <cell r="H7621">
            <v>70</v>
          </cell>
        </row>
        <row r="7622">
          <cell r="H7622">
            <v>70</v>
          </cell>
        </row>
        <row r="7623">
          <cell r="H7623">
            <v>70</v>
          </cell>
        </row>
        <row r="7624">
          <cell r="H7624">
            <v>70</v>
          </cell>
        </row>
        <row r="7625">
          <cell r="H7625">
            <v>70</v>
          </cell>
        </row>
        <row r="7626">
          <cell r="H7626">
            <v>70</v>
          </cell>
        </row>
        <row r="7627">
          <cell r="H7627">
            <v>70</v>
          </cell>
        </row>
        <row r="7628">
          <cell r="H7628">
            <v>70</v>
          </cell>
        </row>
        <row r="7629">
          <cell r="H7629">
            <v>70</v>
          </cell>
        </row>
        <row r="7630">
          <cell r="H7630">
            <v>70</v>
          </cell>
        </row>
        <row r="7631">
          <cell r="H7631">
            <v>70</v>
          </cell>
        </row>
        <row r="7632">
          <cell r="H7632">
            <v>70</v>
          </cell>
        </row>
        <row r="7633">
          <cell r="H7633">
            <v>70</v>
          </cell>
        </row>
        <row r="7634">
          <cell r="H7634">
            <v>70</v>
          </cell>
        </row>
        <row r="7635">
          <cell r="H7635">
            <v>70</v>
          </cell>
        </row>
        <row r="7636">
          <cell r="H7636">
            <v>70</v>
          </cell>
        </row>
        <row r="7637">
          <cell r="H7637">
            <v>70</v>
          </cell>
        </row>
        <row r="7638">
          <cell r="H7638">
            <v>70</v>
          </cell>
        </row>
        <row r="7639">
          <cell r="H7639">
            <v>70</v>
          </cell>
        </row>
        <row r="7640">
          <cell r="H7640">
            <v>70</v>
          </cell>
        </row>
        <row r="7641">
          <cell r="H7641">
            <v>70</v>
          </cell>
        </row>
        <row r="7642">
          <cell r="H7642">
            <v>70</v>
          </cell>
        </row>
        <row r="7643">
          <cell r="H7643">
            <v>70</v>
          </cell>
        </row>
        <row r="7644">
          <cell r="H7644">
            <v>70</v>
          </cell>
        </row>
        <row r="7645">
          <cell r="H7645">
            <v>70</v>
          </cell>
        </row>
        <row r="7646">
          <cell r="H7646">
            <v>70</v>
          </cell>
        </row>
        <row r="7647">
          <cell r="H7647">
            <v>70</v>
          </cell>
        </row>
        <row r="7648">
          <cell r="H7648">
            <v>70</v>
          </cell>
        </row>
        <row r="7649">
          <cell r="H7649">
            <v>70</v>
          </cell>
        </row>
        <row r="7650">
          <cell r="H7650">
            <v>70</v>
          </cell>
        </row>
        <row r="7651">
          <cell r="H7651">
            <v>70</v>
          </cell>
        </row>
        <row r="7652">
          <cell r="H7652">
            <v>70</v>
          </cell>
        </row>
        <row r="7653">
          <cell r="H7653">
            <v>70</v>
          </cell>
        </row>
        <row r="7654">
          <cell r="H7654">
            <v>70</v>
          </cell>
        </row>
        <row r="7655">
          <cell r="H7655">
            <v>70</v>
          </cell>
        </row>
        <row r="7656">
          <cell r="H7656">
            <v>70</v>
          </cell>
        </row>
        <row r="7657">
          <cell r="H7657">
            <v>70</v>
          </cell>
        </row>
        <row r="7658">
          <cell r="H7658">
            <v>70</v>
          </cell>
        </row>
        <row r="7659">
          <cell r="H7659">
            <v>70</v>
          </cell>
        </row>
        <row r="7660">
          <cell r="H7660">
            <v>70</v>
          </cell>
        </row>
        <row r="7661">
          <cell r="H7661">
            <v>70</v>
          </cell>
        </row>
        <row r="7662">
          <cell r="H7662">
            <v>70</v>
          </cell>
        </row>
        <row r="7663">
          <cell r="H7663">
            <v>70</v>
          </cell>
        </row>
        <row r="7664">
          <cell r="H7664">
            <v>70</v>
          </cell>
        </row>
        <row r="7665">
          <cell r="H7665">
            <v>70</v>
          </cell>
        </row>
        <row r="7666">
          <cell r="H7666">
            <v>70</v>
          </cell>
        </row>
        <row r="7667">
          <cell r="H7667">
            <v>70</v>
          </cell>
        </row>
        <row r="7668">
          <cell r="H7668">
            <v>70</v>
          </cell>
        </row>
        <row r="7669">
          <cell r="H7669">
            <v>70</v>
          </cell>
        </row>
        <row r="7670">
          <cell r="H7670">
            <v>70</v>
          </cell>
        </row>
        <row r="7671">
          <cell r="H7671">
            <v>70</v>
          </cell>
        </row>
        <row r="7672">
          <cell r="H7672">
            <v>70</v>
          </cell>
        </row>
        <row r="7673">
          <cell r="H7673">
            <v>70</v>
          </cell>
        </row>
        <row r="7674">
          <cell r="H7674">
            <v>70</v>
          </cell>
        </row>
        <row r="7675">
          <cell r="H7675">
            <v>70</v>
          </cell>
        </row>
        <row r="7676">
          <cell r="H7676">
            <v>70</v>
          </cell>
        </row>
        <row r="7677">
          <cell r="H7677">
            <v>70</v>
          </cell>
        </row>
        <row r="7678">
          <cell r="H7678">
            <v>70</v>
          </cell>
        </row>
        <row r="7679">
          <cell r="H7679">
            <v>70</v>
          </cell>
        </row>
        <row r="7680">
          <cell r="H7680">
            <v>70</v>
          </cell>
        </row>
        <row r="7681">
          <cell r="H7681">
            <v>70</v>
          </cell>
        </row>
        <row r="7682">
          <cell r="H7682">
            <v>70</v>
          </cell>
        </row>
        <row r="7683">
          <cell r="H7683">
            <v>70</v>
          </cell>
        </row>
        <row r="7684">
          <cell r="H7684">
            <v>70</v>
          </cell>
        </row>
        <row r="7685">
          <cell r="H7685">
            <v>70</v>
          </cell>
        </row>
        <row r="7686">
          <cell r="H7686">
            <v>70</v>
          </cell>
        </row>
        <row r="7687">
          <cell r="H7687">
            <v>70</v>
          </cell>
        </row>
        <row r="7688">
          <cell r="H7688">
            <v>70</v>
          </cell>
        </row>
        <row r="7689">
          <cell r="H7689">
            <v>70</v>
          </cell>
        </row>
        <row r="7690">
          <cell r="H7690">
            <v>70</v>
          </cell>
        </row>
        <row r="7691">
          <cell r="H7691">
            <v>70</v>
          </cell>
        </row>
        <row r="7692">
          <cell r="H7692">
            <v>70</v>
          </cell>
        </row>
        <row r="7693">
          <cell r="H7693">
            <v>70</v>
          </cell>
        </row>
        <row r="7694">
          <cell r="H7694">
            <v>70</v>
          </cell>
        </row>
        <row r="7695">
          <cell r="H7695">
            <v>70</v>
          </cell>
        </row>
        <row r="7696">
          <cell r="H7696">
            <v>70</v>
          </cell>
        </row>
        <row r="7697">
          <cell r="H7697">
            <v>70</v>
          </cell>
        </row>
        <row r="7698">
          <cell r="H7698">
            <v>70</v>
          </cell>
        </row>
        <row r="7699">
          <cell r="H7699">
            <v>70</v>
          </cell>
        </row>
        <row r="7700">
          <cell r="H7700">
            <v>70</v>
          </cell>
        </row>
        <row r="7701">
          <cell r="H7701">
            <v>70</v>
          </cell>
        </row>
        <row r="7702">
          <cell r="H7702">
            <v>70</v>
          </cell>
        </row>
        <row r="7703">
          <cell r="H7703">
            <v>70</v>
          </cell>
        </row>
        <row r="7704">
          <cell r="H7704">
            <v>70</v>
          </cell>
        </row>
        <row r="7705">
          <cell r="H7705">
            <v>70</v>
          </cell>
        </row>
        <row r="7706">
          <cell r="H7706">
            <v>70</v>
          </cell>
        </row>
        <row r="7707">
          <cell r="H7707">
            <v>70</v>
          </cell>
        </row>
        <row r="7708">
          <cell r="H7708">
            <v>70</v>
          </cell>
        </row>
        <row r="7709">
          <cell r="H7709">
            <v>70</v>
          </cell>
        </row>
        <row r="7710">
          <cell r="H7710">
            <v>70</v>
          </cell>
        </row>
        <row r="7711">
          <cell r="H7711">
            <v>70</v>
          </cell>
        </row>
        <row r="7712">
          <cell r="H7712">
            <v>70</v>
          </cell>
        </row>
        <row r="7713">
          <cell r="H7713">
            <v>70</v>
          </cell>
        </row>
        <row r="7714">
          <cell r="H7714">
            <v>70</v>
          </cell>
        </row>
        <row r="7715">
          <cell r="H7715">
            <v>70</v>
          </cell>
        </row>
        <row r="7716">
          <cell r="H7716">
            <v>70</v>
          </cell>
        </row>
        <row r="7717">
          <cell r="H7717">
            <v>70</v>
          </cell>
        </row>
        <row r="7718">
          <cell r="H7718">
            <v>70</v>
          </cell>
        </row>
        <row r="7719">
          <cell r="H7719">
            <v>70</v>
          </cell>
        </row>
        <row r="7720">
          <cell r="H7720">
            <v>70</v>
          </cell>
        </row>
        <row r="7721">
          <cell r="H7721">
            <v>70</v>
          </cell>
        </row>
        <row r="7722">
          <cell r="H7722">
            <v>70</v>
          </cell>
        </row>
        <row r="7723">
          <cell r="H7723">
            <v>70</v>
          </cell>
        </row>
        <row r="7724">
          <cell r="H7724">
            <v>70</v>
          </cell>
        </row>
        <row r="7725">
          <cell r="H7725">
            <v>70</v>
          </cell>
        </row>
        <row r="7726">
          <cell r="H7726">
            <v>70</v>
          </cell>
        </row>
        <row r="7727">
          <cell r="H7727">
            <v>70</v>
          </cell>
        </row>
        <row r="7728">
          <cell r="H7728">
            <v>70</v>
          </cell>
        </row>
        <row r="7729">
          <cell r="H7729">
            <v>70</v>
          </cell>
        </row>
        <row r="7730">
          <cell r="H7730">
            <v>70</v>
          </cell>
        </row>
        <row r="7731">
          <cell r="H7731">
            <v>70</v>
          </cell>
        </row>
        <row r="7732">
          <cell r="H7732">
            <v>70</v>
          </cell>
        </row>
        <row r="7733">
          <cell r="H7733">
            <v>70</v>
          </cell>
        </row>
        <row r="7734">
          <cell r="H7734">
            <v>70</v>
          </cell>
        </row>
        <row r="7735">
          <cell r="H7735">
            <v>70</v>
          </cell>
        </row>
        <row r="7736">
          <cell r="H7736">
            <v>70</v>
          </cell>
        </row>
        <row r="7737">
          <cell r="H7737">
            <v>70</v>
          </cell>
        </row>
        <row r="7738">
          <cell r="H7738">
            <v>70</v>
          </cell>
        </row>
        <row r="7739">
          <cell r="H7739">
            <v>70</v>
          </cell>
        </row>
        <row r="7740">
          <cell r="H7740">
            <v>70</v>
          </cell>
        </row>
        <row r="7741">
          <cell r="H7741">
            <v>70</v>
          </cell>
        </row>
        <row r="7742">
          <cell r="H7742">
            <v>70</v>
          </cell>
        </row>
        <row r="7743">
          <cell r="H7743">
            <v>70</v>
          </cell>
        </row>
        <row r="7744">
          <cell r="H7744">
            <v>70</v>
          </cell>
        </row>
        <row r="7745">
          <cell r="H7745">
            <v>70</v>
          </cell>
        </row>
        <row r="7746">
          <cell r="H7746">
            <v>70</v>
          </cell>
        </row>
        <row r="7747">
          <cell r="H7747">
            <v>70</v>
          </cell>
        </row>
        <row r="7748">
          <cell r="H7748">
            <v>70</v>
          </cell>
        </row>
        <row r="7749">
          <cell r="H7749">
            <v>70</v>
          </cell>
        </row>
        <row r="7750">
          <cell r="H7750">
            <v>70</v>
          </cell>
        </row>
        <row r="7751">
          <cell r="H7751">
            <v>70</v>
          </cell>
        </row>
        <row r="7752">
          <cell r="H7752">
            <v>70</v>
          </cell>
        </row>
        <row r="7753">
          <cell r="H7753">
            <v>70</v>
          </cell>
        </row>
        <row r="7754">
          <cell r="H7754">
            <v>70</v>
          </cell>
        </row>
        <row r="7755">
          <cell r="H7755">
            <v>70</v>
          </cell>
        </row>
        <row r="7756">
          <cell r="H7756">
            <v>70</v>
          </cell>
        </row>
        <row r="7757">
          <cell r="H7757">
            <v>70</v>
          </cell>
        </row>
        <row r="7758">
          <cell r="H7758">
            <v>70</v>
          </cell>
        </row>
        <row r="7759">
          <cell r="H7759">
            <v>70</v>
          </cell>
        </row>
        <row r="7760">
          <cell r="H7760">
            <v>70</v>
          </cell>
        </row>
        <row r="7761">
          <cell r="H7761">
            <v>70</v>
          </cell>
        </row>
        <row r="7762">
          <cell r="H7762">
            <v>70</v>
          </cell>
        </row>
        <row r="7763">
          <cell r="H7763">
            <v>70</v>
          </cell>
        </row>
        <row r="7764">
          <cell r="H7764">
            <v>70</v>
          </cell>
        </row>
        <row r="7765">
          <cell r="H7765">
            <v>70</v>
          </cell>
        </row>
        <row r="7766">
          <cell r="H7766">
            <v>70</v>
          </cell>
        </row>
        <row r="7767">
          <cell r="H7767">
            <v>70</v>
          </cell>
        </row>
        <row r="7768">
          <cell r="H7768">
            <v>70</v>
          </cell>
        </row>
        <row r="7769">
          <cell r="H7769">
            <v>70</v>
          </cell>
        </row>
        <row r="7770">
          <cell r="H7770">
            <v>70</v>
          </cell>
        </row>
        <row r="7771">
          <cell r="H7771">
            <v>70</v>
          </cell>
        </row>
        <row r="7772">
          <cell r="H7772">
            <v>70</v>
          </cell>
        </row>
        <row r="7773">
          <cell r="H7773">
            <v>70</v>
          </cell>
        </row>
        <row r="7774">
          <cell r="H7774">
            <v>70</v>
          </cell>
        </row>
        <row r="7775">
          <cell r="H7775">
            <v>70</v>
          </cell>
        </row>
        <row r="7776">
          <cell r="H7776">
            <v>70</v>
          </cell>
        </row>
        <row r="7777">
          <cell r="H7777">
            <v>70</v>
          </cell>
        </row>
        <row r="7778">
          <cell r="H7778">
            <v>70</v>
          </cell>
        </row>
        <row r="7779">
          <cell r="H7779">
            <v>70</v>
          </cell>
        </row>
        <row r="7780">
          <cell r="H7780">
            <v>70</v>
          </cell>
        </row>
        <row r="7781">
          <cell r="H7781">
            <v>70</v>
          </cell>
        </row>
        <row r="7782">
          <cell r="H7782">
            <v>70</v>
          </cell>
        </row>
        <row r="7783">
          <cell r="H7783">
            <v>70</v>
          </cell>
        </row>
        <row r="7784">
          <cell r="H7784">
            <v>70</v>
          </cell>
        </row>
        <row r="7785">
          <cell r="H7785">
            <v>70</v>
          </cell>
        </row>
        <row r="7786">
          <cell r="H7786">
            <v>70</v>
          </cell>
        </row>
        <row r="7787">
          <cell r="H7787">
            <v>70</v>
          </cell>
        </row>
        <row r="7788">
          <cell r="H7788">
            <v>70</v>
          </cell>
        </row>
        <row r="7789">
          <cell r="H7789">
            <v>70</v>
          </cell>
        </row>
        <row r="7790">
          <cell r="H7790">
            <v>70</v>
          </cell>
        </row>
        <row r="7791">
          <cell r="H7791">
            <v>70</v>
          </cell>
        </row>
        <row r="7792">
          <cell r="H7792">
            <v>70</v>
          </cell>
        </row>
        <row r="7793">
          <cell r="H7793">
            <v>70</v>
          </cell>
        </row>
        <row r="7794">
          <cell r="H7794">
            <v>70</v>
          </cell>
        </row>
        <row r="7795">
          <cell r="H7795">
            <v>70</v>
          </cell>
        </row>
        <row r="7796">
          <cell r="H7796">
            <v>70</v>
          </cell>
        </row>
        <row r="7797">
          <cell r="H7797">
            <v>70</v>
          </cell>
        </row>
        <row r="7798">
          <cell r="H7798">
            <v>70</v>
          </cell>
        </row>
        <row r="7799">
          <cell r="H7799">
            <v>70</v>
          </cell>
        </row>
        <row r="7800">
          <cell r="H7800">
            <v>70</v>
          </cell>
        </row>
        <row r="7801">
          <cell r="H7801">
            <v>70</v>
          </cell>
        </row>
        <row r="7802">
          <cell r="H7802">
            <v>70</v>
          </cell>
        </row>
        <row r="7803">
          <cell r="H7803">
            <v>70</v>
          </cell>
        </row>
        <row r="7804">
          <cell r="H7804">
            <v>70</v>
          </cell>
        </row>
        <row r="7805">
          <cell r="H7805">
            <v>70</v>
          </cell>
        </row>
        <row r="7806">
          <cell r="H7806">
            <v>70</v>
          </cell>
        </row>
        <row r="7807">
          <cell r="H7807">
            <v>70</v>
          </cell>
        </row>
        <row r="7808">
          <cell r="H7808">
            <v>70</v>
          </cell>
        </row>
        <row r="7809">
          <cell r="H7809">
            <v>70</v>
          </cell>
        </row>
        <row r="7810">
          <cell r="H7810">
            <v>70</v>
          </cell>
        </row>
        <row r="7811">
          <cell r="H7811">
            <v>70</v>
          </cell>
        </row>
        <row r="7812">
          <cell r="H7812">
            <v>70</v>
          </cell>
        </row>
        <row r="7813">
          <cell r="H7813">
            <v>70</v>
          </cell>
        </row>
        <row r="7814">
          <cell r="H7814">
            <v>70</v>
          </cell>
        </row>
        <row r="7815">
          <cell r="H7815">
            <v>70</v>
          </cell>
        </row>
        <row r="7816">
          <cell r="H7816">
            <v>70</v>
          </cell>
        </row>
        <row r="7817">
          <cell r="H7817">
            <v>70</v>
          </cell>
        </row>
        <row r="7818">
          <cell r="H7818">
            <v>70</v>
          </cell>
        </row>
        <row r="7819">
          <cell r="H7819">
            <v>70</v>
          </cell>
        </row>
        <row r="7820">
          <cell r="H7820">
            <v>70</v>
          </cell>
        </row>
        <row r="7821">
          <cell r="H7821">
            <v>70</v>
          </cell>
        </row>
        <row r="7822">
          <cell r="H7822">
            <v>70</v>
          </cell>
        </row>
        <row r="7823">
          <cell r="H7823">
            <v>70</v>
          </cell>
        </row>
        <row r="7824">
          <cell r="H7824">
            <v>70</v>
          </cell>
        </row>
        <row r="7825">
          <cell r="H7825">
            <v>70</v>
          </cell>
        </row>
        <row r="7826">
          <cell r="H7826">
            <v>70</v>
          </cell>
        </row>
        <row r="7827">
          <cell r="H7827">
            <v>70</v>
          </cell>
        </row>
        <row r="7828">
          <cell r="H7828">
            <v>70</v>
          </cell>
        </row>
        <row r="7829">
          <cell r="H7829">
            <v>70</v>
          </cell>
        </row>
        <row r="7830">
          <cell r="H7830">
            <v>70</v>
          </cell>
        </row>
        <row r="7831">
          <cell r="H7831">
            <v>70</v>
          </cell>
        </row>
        <row r="7832">
          <cell r="H7832">
            <v>70</v>
          </cell>
        </row>
        <row r="7833">
          <cell r="H7833">
            <v>70</v>
          </cell>
        </row>
        <row r="7834">
          <cell r="H7834">
            <v>70</v>
          </cell>
        </row>
        <row r="7835">
          <cell r="H7835">
            <v>70</v>
          </cell>
        </row>
        <row r="7836">
          <cell r="H7836">
            <v>70</v>
          </cell>
        </row>
        <row r="7837">
          <cell r="H7837">
            <v>70</v>
          </cell>
        </row>
        <row r="7838">
          <cell r="H7838">
            <v>70</v>
          </cell>
        </row>
        <row r="7839">
          <cell r="H7839">
            <v>70</v>
          </cell>
        </row>
        <row r="7840">
          <cell r="H7840">
            <v>70</v>
          </cell>
        </row>
        <row r="7841">
          <cell r="H7841">
            <v>70</v>
          </cell>
        </row>
        <row r="7842">
          <cell r="H7842">
            <v>70</v>
          </cell>
        </row>
        <row r="7843">
          <cell r="H7843">
            <v>70</v>
          </cell>
        </row>
        <row r="7844">
          <cell r="H7844">
            <v>70</v>
          </cell>
        </row>
        <row r="7845">
          <cell r="H7845">
            <v>70</v>
          </cell>
        </row>
        <row r="7846">
          <cell r="H7846">
            <v>70</v>
          </cell>
        </row>
        <row r="7847">
          <cell r="H7847">
            <v>70</v>
          </cell>
        </row>
        <row r="7848">
          <cell r="H7848">
            <v>70</v>
          </cell>
        </row>
        <row r="7849">
          <cell r="H7849">
            <v>70</v>
          </cell>
        </row>
        <row r="7850">
          <cell r="H7850">
            <v>70</v>
          </cell>
        </row>
        <row r="7851">
          <cell r="H7851">
            <v>70</v>
          </cell>
        </row>
        <row r="7852">
          <cell r="H7852">
            <v>70</v>
          </cell>
        </row>
        <row r="7853">
          <cell r="H7853">
            <v>70</v>
          </cell>
        </row>
        <row r="7854">
          <cell r="H7854">
            <v>70</v>
          </cell>
        </row>
        <row r="7855">
          <cell r="H7855">
            <v>70</v>
          </cell>
        </row>
        <row r="7856">
          <cell r="H7856">
            <v>70</v>
          </cell>
        </row>
        <row r="7857">
          <cell r="H7857">
            <v>70</v>
          </cell>
        </row>
        <row r="7858">
          <cell r="H7858">
            <v>70</v>
          </cell>
        </row>
        <row r="7859">
          <cell r="H7859">
            <v>70</v>
          </cell>
        </row>
        <row r="7860">
          <cell r="H7860">
            <v>70</v>
          </cell>
        </row>
        <row r="7861">
          <cell r="H7861">
            <v>70</v>
          </cell>
        </row>
        <row r="7862">
          <cell r="H7862">
            <v>70</v>
          </cell>
        </row>
        <row r="7863">
          <cell r="H7863">
            <v>70</v>
          </cell>
        </row>
        <row r="7864">
          <cell r="H7864">
            <v>70</v>
          </cell>
        </row>
        <row r="7865">
          <cell r="H7865">
            <v>70</v>
          </cell>
        </row>
        <row r="7866">
          <cell r="H7866">
            <v>70</v>
          </cell>
        </row>
        <row r="7867">
          <cell r="H7867">
            <v>70</v>
          </cell>
        </row>
        <row r="7868">
          <cell r="H7868">
            <v>70</v>
          </cell>
        </row>
        <row r="7869">
          <cell r="H7869">
            <v>70</v>
          </cell>
        </row>
        <row r="7870">
          <cell r="H7870">
            <v>70</v>
          </cell>
        </row>
        <row r="7871">
          <cell r="H7871">
            <v>70</v>
          </cell>
        </row>
        <row r="7872">
          <cell r="H7872">
            <v>70</v>
          </cell>
        </row>
        <row r="7873">
          <cell r="H7873">
            <v>70</v>
          </cell>
        </row>
        <row r="7874">
          <cell r="H7874">
            <v>70</v>
          </cell>
        </row>
        <row r="7875">
          <cell r="H7875">
            <v>70</v>
          </cell>
        </row>
        <row r="7876">
          <cell r="H7876">
            <v>70</v>
          </cell>
        </row>
        <row r="7877">
          <cell r="H7877">
            <v>70</v>
          </cell>
        </row>
        <row r="7878">
          <cell r="H7878">
            <v>70</v>
          </cell>
        </row>
        <row r="7879">
          <cell r="H7879">
            <v>70</v>
          </cell>
        </row>
        <row r="7880">
          <cell r="H7880">
            <v>70</v>
          </cell>
        </row>
        <row r="7881">
          <cell r="H7881">
            <v>70</v>
          </cell>
        </row>
        <row r="7882">
          <cell r="H7882">
            <v>70</v>
          </cell>
        </row>
        <row r="7883">
          <cell r="H7883">
            <v>70</v>
          </cell>
        </row>
        <row r="7884">
          <cell r="H7884">
            <v>70</v>
          </cell>
        </row>
        <row r="7885">
          <cell r="H7885">
            <v>70</v>
          </cell>
        </row>
        <row r="7886">
          <cell r="H7886">
            <v>70</v>
          </cell>
        </row>
        <row r="7887">
          <cell r="H7887">
            <v>70</v>
          </cell>
        </row>
        <row r="7888">
          <cell r="H7888">
            <v>70</v>
          </cell>
        </row>
        <row r="7889">
          <cell r="H7889">
            <v>70</v>
          </cell>
        </row>
        <row r="7890">
          <cell r="H7890">
            <v>70</v>
          </cell>
        </row>
        <row r="7891">
          <cell r="H7891">
            <v>70</v>
          </cell>
        </row>
        <row r="7892">
          <cell r="H7892">
            <v>70</v>
          </cell>
        </row>
        <row r="7893">
          <cell r="H7893">
            <v>70</v>
          </cell>
        </row>
        <row r="7894">
          <cell r="H7894">
            <v>70</v>
          </cell>
        </row>
        <row r="7895">
          <cell r="H7895">
            <v>70</v>
          </cell>
        </row>
        <row r="7896">
          <cell r="H7896">
            <v>70</v>
          </cell>
        </row>
        <row r="7897">
          <cell r="H7897">
            <v>70</v>
          </cell>
        </row>
        <row r="7898">
          <cell r="H7898">
            <v>70</v>
          </cell>
        </row>
        <row r="7899">
          <cell r="H7899">
            <v>70</v>
          </cell>
        </row>
        <row r="7900">
          <cell r="H7900">
            <v>70</v>
          </cell>
        </row>
        <row r="7901">
          <cell r="H7901">
            <v>70</v>
          </cell>
        </row>
        <row r="7902">
          <cell r="H7902">
            <v>70</v>
          </cell>
        </row>
        <row r="7903">
          <cell r="H7903">
            <v>70</v>
          </cell>
        </row>
        <row r="7904">
          <cell r="H7904">
            <v>70</v>
          </cell>
        </row>
        <row r="7905">
          <cell r="H7905">
            <v>70</v>
          </cell>
        </row>
        <row r="7906">
          <cell r="H7906">
            <v>70</v>
          </cell>
        </row>
        <row r="7907">
          <cell r="H7907">
            <v>70</v>
          </cell>
        </row>
        <row r="7908">
          <cell r="H7908">
            <v>70</v>
          </cell>
        </row>
        <row r="7909">
          <cell r="H7909">
            <v>70</v>
          </cell>
        </row>
        <row r="7910">
          <cell r="H7910">
            <v>70</v>
          </cell>
        </row>
        <row r="7911">
          <cell r="H7911">
            <v>70</v>
          </cell>
        </row>
        <row r="7912">
          <cell r="H7912">
            <v>70</v>
          </cell>
        </row>
        <row r="7913">
          <cell r="H7913">
            <v>70</v>
          </cell>
        </row>
        <row r="7914">
          <cell r="H7914">
            <v>70</v>
          </cell>
        </row>
        <row r="7915">
          <cell r="H7915">
            <v>70</v>
          </cell>
        </row>
        <row r="7916">
          <cell r="H7916">
            <v>70</v>
          </cell>
        </row>
        <row r="7917">
          <cell r="H7917">
            <v>70</v>
          </cell>
        </row>
        <row r="7918">
          <cell r="H7918">
            <v>70</v>
          </cell>
        </row>
        <row r="7919">
          <cell r="H7919">
            <v>70</v>
          </cell>
        </row>
        <row r="7920">
          <cell r="H7920">
            <v>70</v>
          </cell>
        </row>
        <row r="7921">
          <cell r="H7921">
            <v>70</v>
          </cell>
        </row>
        <row r="7922">
          <cell r="H7922">
            <v>70</v>
          </cell>
        </row>
        <row r="7923">
          <cell r="H7923">
            <v>70</v>
          </cell>
        </row>
        <row r="7924">
          <cell r="H7924">
            <v>70</v>
          </cell>
        </row>
        <row r="7925">
          <cell r="H7925">
            <v>70</v>
          </cell>
        </row>
        <row r="7926">
          <cell r="H7926">
            <v>70</v>
          </cell>
        </row>
        <row r="7927">
          <cell r="H7927">
            <v>70</v>
          </cell>
        </row>
        <row r="7928">
          <cell r="H7928">
            <v>70</v>
          </cell>
        </row>
        <row r="7929">
          <cell r="H7929">
            <v>70</v>
          </cell>
        </row>
        <row r="7930">
          <cell r="H7930">
            <v>70</v>
          </cell>
        </row>
        <row r="7931">
          <cell r="H7931">
            <v>70</v>
          </cell>
        </row>
        <row r="7932">
          <cell r="H7932">
            <v>70</v>
          </cell>
        </row>
        <row r="7933">
          <cell r="H7933">
            <v>70</v>
          </cell>
        </row>
        <row r="7934">
          <cell r="H7934">
            <v>70</v>
          </cell>
        </row>
        <row r="7935">
          <cell r="H7935">
            <v>70</v>
          </cell>
        </row>
        <row r="7936">
          <cell r="H7936">
            <v>70</v>
          </cell>
        </row>
        <row r="7937">
          <cell r="H7937">
            <v>70</v>
          </cell>
        </row>
        <row r="7938">
          <cell r="H7938">
            <v>70</v>
          </cell>
        </row>
        <row r="7939">
          <cell r="H7939">
            <v>70</v>
          </cell>
        </row>
        <row r="7940">
          <cell r="H7940">
            <v>70</v>
          </cell>
        </row>
        <row r="7941">
          <cell r="H7941">
            <v>70</v>
          </cell>
        </row>
        <row r="7942">
          <cell r="H7942">
            <v>70</v>
          </cell>
        </row>
        <row r="7943">
          <cell r="H7943">
            <v>70</v>
          </cell>
        </row>
        <row r="7944">
          <cell r="H7944">
            <v>70</v>
          </cell>
        </row>
        <row r="7945">
          <cell r="H7945">
            <v>70</v>
          </cell>
        </row>
        <row r="7946">
          <cell r="H7946">
            <v>70</v>
          </cell>
        </row>
        <row r="7947">
          <cell r="H7947">
            <v>70</v>
          </cell>
        </row>
        <row r="7948">
          <cell r="H7948">
            <v>70</v>
          </cell>
        </row>
        <row r="7949">
          <cell r="H7949">
            <v>70</v>
          </cell>
        </row>
        <row r="7950">
          <cell r="H7950">
            <v>70</v>
          </cell>
        </row>
        <row r="7951">
          <cell r="H7951">
            <v>70</v>
          </cell>
        </row>
        <row r="7952">
          <cell r="H7952">
            <v>70</v>
          </cell>
        </row>
        <row r="7953">
          <cell r="H7953">
            <v>70</v>
          </cell>
        </row>
        <row r="7954">
          <cell r="H7954">
            <v>70</v>
          </cell>
        </row>
        <row r="7955">
          <cell r="H7955">
            <v>70</v>
          </cell>
        </row>
        <row r="7956">
          <cell r="H7956">
            <v>70</v>
          </cell>
        </row>
        <row r="7957">
          <cell r="H7957">
            <v>70</v>
          </cell>
        </row>
        <row r="7958">
          <cell r="H7958">
            <v>70</v>
          </cell>
        </row>
        <row r="7959">
          <cell r="H7959">
            <v>70</v>
          </cell>
        </row>
        <row r="7960">
          <cell r="H7960">
            <v>70</v>
          </cell>
        </row>
        <row r="7961">
          <cell r="H7961">
            <v>70</v>
          </cell>
        </row>
        <row r="7962">
          <cell r="H7962">
            <v>70</v>
          </cell>
        </row>
        <row r="7963">
          <cell r="H7963">
            <v>70</v>
          </cell>
        </row>
        <row r="7964">
          <cell r="H7964">
            <v>70</v>
          </cell>
        </row>
        <row r="7965">
          <cell r="H7965">
            <v>70</v>
          </cell>
        </row>
        <row r="7966">
          <cell r="H7966">
            <v>70</v>
          </cell>
        </row>
        <row r="7967">
          <cell r="H7967">
            <v>70</v>
          </cell>
        </row>
        <row r="7968">
          <cell r="H7968">
            <v>70</v>
          </cell>
        </row>
        <row r="7969">
          <cell r="H7969">
            <v>70</v>
          </cell>
        </row>
        <row r="7970">
          <cell r="H7970">
            <v>70</v>
          </cell>
        </row>
        <row r="7971">
          <cell r="H7971">
            <v>70</v>
          </cell>
        </row>
        <row r="7972">
          <cell r="H7972">
            <v>70</v>
          </cell>
        </row>
        <row r="7973">
          <cell r="H7973">
            <v>70</v>
          </cell>
        </row>
        <row r="7974">
          <cell r="H7974">
            <v>70</v>
          </cell>
        </row>
        <row r="7975">
          <cell r="H7975">
            <v>70</v>
          </cell>
        </row>
        <row r="7976">
          <cell r="H7976">
            <v>70</v>
          </cell>
        </row>
        <row r="7977">
          <cell r="H7977">
            <v>70</v>
          </cell>
        </row>
        <row r="7978">
          <cell r="H7978">
            <v>70</v>
          </cell>
        </row>
        <row r="7979">
          <cell r="H7979">
            <v>70</v>
          </cell>
        </row>
        <row r="7980">
          <cell r="H7980">
            <v>70</v>
          </cell>
        </row>
        <row r="7981">
          <cell r="H7981">
            <v>70</v>
          </cell>
        </row>
        <row r="7982">
          <cell r="H7982">
            <v>70</v>
          </cell>
        </row>
        <row r="7983">
          <cell r="H7983">
            <v>70</v>
          </cell>
        </row>
        <row r="7984">
          <cell r="H7984">
            <v>70</v>
          </cell>
        </row>
        <row r="7985">
          <cell r="H7985">
            <v>70</v>
          </cell>
        </row>
        <row r="7986">
          <cell r="H7986">
            <v>70</v>
          </cell>
        </row>
        <row r="7987">
          <cell r="H7987">
            <v>70</v>
          </cell>
        </row>
        <row r="7988">
          <cell r="H7988">
            <v>70</v>
          </cell>
        </row>
        <row r="7989">
          <cell r="H7989">
            <v>70</v>
          </cell>
        </row>
        <row r="7990">
          <cell r="H7990">
            <v>70</v>
          </cell>
        </row>
        <row r="7991">
          <cell r="H7991">
            <v>70</v>
          </cell>
        </row>
        <row r="7992">
          <cell r="H7992">
            <v>70</v>
          </cell>
        </row>
        <row r="7993">
          <cell r="H7993">
            <v>70</v>
          </cell>
        </row>
        <row r="7994">
          <cell r="H7994">
            <v>70</v>
          </cell>
        </row>
        <row r="7995">
          <cell r="H7995">
            <v>70</v>
          </cell>
        </row>
        <row r="7996">
          <cell r="H7996">
            <v>70</v>
          </cell>
        </row>
        <row r="7997">
          <cell r="H7997">
            <v>70</v>
          </cell>
        </row>
        <row r="7998">
          <cell r="H7998">
            <v>70</v>
          </cell>
        </row>
        <row r="7999">
          <cell r="H7999">
            <v>70</v>
          </cell>
        </row>
        <row r="8000">
          <cell r="H8000">
            <v>70</v>
          </cell>
        </row>
        <row r="8001">
          <cell r="H8001">
            <v>70</v>
          </cell>
        </row>
        <row r="8002">
          <cell r="H8002">
            <v>70</v>
          </cell>
        </row>
        <row r="8003">
          <cell r="H8003">
            <v>70</v>
          </cell>
        </row>
        <row r="8004">
          <cell r="H8004">
            <v>70</v>
          </cell>
        </row>
        <row r="8005">
          <cell r="H8005">
            <v>70</v>
          </cell>
        </row>
        <row r="8006">
          <cell r="H8006">
            <v>70</v>
          </cell>
        </row>
        <row r="8007">
          <cell r="H8007">
            <v>70</v>
          </cell>
        </row>
        <row r="8008">
          <cell r="H8008">
            <v>70</v>
          </cell>
        </row>
        <row r="8009">
          <cell r="H8009">
            <v>70</v>
          </cell>
        </row>
        <row r="8010">
          <cell r="H8010">
            <v>70</v>
          </cell>
        </row>
        <row r="8011">
          <cell r="H8011">
            <v>70</v>
          </cell>
        </row>
        <row r="8012">
          <cell r="H8012">
            <v>70</v>
          </cell>
        </row>
        <row r="8013">
          <cell r="H8013">
            <v>70</v>
          </cell>
        </row>
        <row r="8014">
          <cell r="H8014">
            <v>70</v>
          </cell>
        </row>
        <row r="8015">
          <cell r="H8015">
            <v>70</v>
          </cell>
        </row>
        <row r="8016">
          <cell r="H8016">
            <v>70</v>
          </cell>
        </row>
        <row r="8017">
          <cell r="H8017">
            <v>70</v>
          </cell>
        </row>
        <row r="8018">
          <cell r="H8018">
            <v>70</v>
          </cell>
        </row>
        <row r="8019">
          <cell r="H8019">
            <v>70</v>
          </cell>
        </row>
        <row r="8020">
          <cell r="H8020">
            <v>70</v>
          </cell>
        </row>
        <row r="8021">
          <cell r="H8021">
            <v>70</v>
          </cell>
        </row>
        <row r="8022">
          <cell r="H8022">
            <v>70</v>
          </cell>
        </row>
        <row r="8023">
          <cell r="H8023">
            <v>70</v>
          </cell>
        </row>
        <row r="8024">
          <cell r="H8024">
            <v>70</v>
          </cell>
        </row>
        <row r="8025">
          <cell r="H8025">
            <v>70</v>
          </cell>
        </row>
        <row r="8026">
          <cell r="H8026">
            <v>70</v>
          </cell>
        </row>
        <row r="8027">
          <cell r="H8027">
            <v>70</v>
          </cell>
        </row>
        <row r="8028">
          <cell r="H8028">
            <v>70</v>
          </cell>
        </row>
        <row r="8029">
          <cell r="H8029">
            <v>70</v>
          </cell>
        </row>
        <row r="8030">
          <cell r="H8030">
            <v>70</v>
          </cell>
        </row>
        <row r="8031">
          <cell r="H8031">
            <v>70</v>
          </cell>
        </row>
        <row r="8032">
          <cell r="H8032">
            <v>70</v>
          </cell>
        </row>
        <row r="8033">
          <cell r="H8033">
            <v>70</v>
          </cell>
        </row>
        <row r="8034">
          <cell r="H8034">
            <v>70</v>
          </cell>
        </row>
        <row r="8035">
          <cell r="H8035">
            <v>70</v>
          </cell>
        </row>
        <row r="8036">
          <cell r="H8036">
            <v>70</v>
          </cell>
        </row>
        <row r="8037">
          <cell r="H8037">
            <v>70</v>
          </cell>
        </row>
        <row r="8038">
          <cell r="H8038">
            <v>70</v>
          </cell>
        </row>
        <row r="8039">
          <cell r="H8039">
            <v>70</v>
          </cell>
        </row>
        <row r="8040">
          <cell r="H8040">
            <v>70</v>
          </cell>
        </row>
        <row r="8041">
          <cell r="H8041">
            <v>70</v>
          </cell>
        </row>
        <row r="8042">
          <cell r="H8042">
            <v>70</v>
          </cell>
        </row>
        <row r="8043">
          <cell r="H8043">
            <v>70</v>
          </cell>
        </row>
        <row r="8044">
          <cell r="H8044">
            <v>70</v>
          </cell>
        </row>
        <row r="8045">
          <cell r="H8045">
            <v>70</v>
          </cell>
        </row>
        <row r="8046">
          <cell r="H8046">
            <v>70</v>
          </cell>
        </row>
        <row r="8047">
          <cell r="H8047">
            <v>70</v>
          </cell>
        </row>
        <row r="8048">
          <cell r="H8048">
            <v>70</v>
          </cell>
        </row>
        <row r="8049">
          <cell r="H8049">
            <v>70</v>
          </cell>
        </row>
        <row r="8050">
          <cell r="H8050">
            <v>70</v>
          </cell>
        </row>
        <row r="8051">
          <cell r="H8051">
            <v>70</v>
          </cell>
        </row>
        <row r="8052">
          <cell r="H8052">
            <v>70</v>
          </cell>
        </row>
        <row r="8053">
          <cell r="H8053">
            <v>70</v>
          </cell>
        </row>
        <row r="8054">
          <cell r="H8054">
            <v>70</v>
          </cell>
        </row>
        <row r="8055">
          <cell r="H8055">
            <v>70</v>
          </cell>
        </row>
        <row r="8056">
          <cell r="H8056">
            <v>70</v>
          </cell>
        </row>
        <row r="8057">
          <cell r="H8057">
            <v>70</v>
          </cell>
        </row>
        <row r="8058">
          <cell r="H8058">
            <v>70</v>
          </cell>
        </row>
        <row r="8059">
          <cell r="H8059">
            <v>70</v>
          </cell>
        </row>
        <row r="8060">
          <cell r="H8060">
            <v>70</v>
          </cell>
        </row>
        <row r="8061">
          <cell r="H8061">
            <v>70</v>
          </cell>
        </row>
        <row r="8062">
          <cell r="H8062">
            <v>70</v>
          </cell>
        </row>
        <row r="8063">
          <cell r="H8063">
            <v>70</v>
          </cell>
        </row>
        <row r="8064">
          <cell r="H8064">
            <v>70</v>
          </cell>
        </row>
        <row r="8065">
          <cell r="H8065">
            <v>70</v>
          </cell>
        </row>
        <row r="8066">
          <cell r="H8066">
            <v>70</v>
          </cell>
        </row>
        <row r="8067">
          <cell r="H8067">
            <v>70</v>
          </cell>
        </row>
        <row r="8068">
          <cell r="H8068">
            <v>70</v>
          </cell>
        </row>
        <row r="8069">
          <cell r="H8069">
            <v>70</v>
          </cell>
        </row>
        <row r="8070">
          <cell r="H8070">
            <v>70</v>
          </cell>
        </row>
        <row r="8071">
          <cell r="H8071">
            <v>70</v>
          </cell>
        </row>
        <row r="8072">
          <cell r="H8072">
            <v>70</v>
          </cell>
        </row>
        <row r="8073">
          <cell r="H8073">
            <v>70</v>
          </cell>
        </row>
        <row r="8074">
          <cell r="H8074">
            <v>70</v>
          </cell>
        </row>
        <row r="8075">
          <cell r="H8075">
            <v>70</v>
          </cell>
        </row>
        <row r="8076">
          <cell r="H8076">
            <v>70</v>
          </cell>
        </row>
        <row r="8077">
          <cell r="H8077">
            <v>70</v>
          </cell>
        </row>
        <row r="8078">
          <cell r="H8078">
            <v>70</v>
          </cell>
        </row>
        <row r="8079">
          <cell r="H8079">
            <v>60</v>
          </cell>
        </row>
        <row r="8080">
          <cell r="H8080">
            <v>60</v>
          </cell>
        </row>
        <row r="8081">
          <cell r="H8081">
            <v>60</v>
          </cell>
        </row>
        <row r="8082">
          <cell r="H8082">
            <v>60</v>
          </cell>
        </row>
        <row r="8083">
          <cell r="H8083">
            <v>60</v>
          </cell>
        </row>
        <row r="8084">
          <cell r="H8084">
            <v>60</v>
          </cell>
        </row>
        <row r="8085">
          <cell r="H8085">
            <v>60</v>
          </cell>
        </row>
        <row r="8086">
          <cell r="H8086">
            <v>60</v>
          </cell>
        </row>
        <row r="8087">
          <cell r="H8087">
            <v>60</v>
          </cell>
        </row>
        <row r="8088">
          <cell r="H8088">
            <v>60</v>
          </cell>
        </row>
        <row r="8089">
          <cell r="H8089">
            <v>60</v>
          </cell>
        </row>
        <row r="8090">
          <cell r="H8090">
            <v>60</v>
          </cell>
        </row>
        <row r="8091">
          <cell r="H8091">
            <v>60</v>
          </cell>
        </row>
        <row r="8092">
          <cell r="H8092">
            <v>60</v>
          </cell>
        </row>
        <row r="8093">
          <cell r="H8093">
            <v>60</v>
          </cell>
        </row>
        <row r="8094">
          <cell r="H8094">
            <v>60</v>
          </cell>
        </row>
        <row r="8095">
          <cell r="H8095">
            <v>60</v>
          </cell>
        </row>
        <row r="8096">
          <cell r="H8096">
            <v>60</v>
          </cell>
        </row>
        <row r="8097">
          <cell r="H8097">
            <v>60</v>
          </cell>
        </row>
        <row r="8098">
          <cell r="H8098">
            <v>60</v>
          </cell>
        </row>
        <row r="8099">
          <cell r="H8099">
            <v>60</v>
          </cell>
        </row>
        <row r="8100">
          <cell r="H8100">
            <v>60</v>
          </cell>
        </row>
        <row r="8101">
          <cell r="H8101">
            <v>60</v>
          </cell>
        </row>
        <row r="8102">
          <cell r="H8102">
            <v>60</v>
          </cell>
        </row>
        <row r="8103">
          <cell r="H8103">
            <v>60</v>
          </cell>
        </row>
        <row r="8104">
          <cell r="H8104">
            <v>60</v>
          </cell>
        </row>
        <row r="8105">
          <cell r="H8105">
            <v>60</v>
          </cell>
        </row>
        <row r="8106">
          <cell r="H8106">
            <v>60</v>
          </cell>
        </row>
        <row r="8107">
          <cell r="H8107">
            <v>60</v>
          </cell>
        </row>
        <row r="8108">
          <cell r="H8108">
            <v>60</v>
          </cell>
        </row>
        <row r="8109">
          <cell r="H8109">
            <v>60</v>
          </cell>
        </row>
        <row r="8110">
          <cell r="H8110">
            <v>60</v>
          </cell>
        </row>
        <row r="8111">
          <cell r="H8111">
            <v>60</v>
          </cell>
        </row>
        <row r="8112">
          <cell r="H8112">
            <v>60</v>
          </cell>
        </row>
        <row r="8113">
          <cell r="H8113">
            <v>60</v>
          </cell>
        </row>
        <row r="8114">
          <cell r="H8114">
            <v>60</v>
          </cell>
        </row>
        <row r="8115">
          <cell r="H8115">
            <v>60</v>
          </cell>
        </row>
        <row r="8116">
          <cell r="H8116">
            <v>60</v>
          </cell>
        </row>
        <row r="8117">
          <cell r="H8117">
            <v>60</v>
          </cell>
        </row>
        <row r="8118">
          <cell r="H8118">
            <v>60</v>
          </cell>
        </row>
        <row r="8119">
          <cell r="H8119">
            <v>60</v>
          </cell>
        </row>
        <row r="8120">
          <cell r="H8120">
            <v>60</v>
          </cell>
        </row>
        <row r="8121">
          <cell r="H8121">
            <v>60</v>
          </cell>
        </row>
        <row r="8122">
          <cell r="H8122">
            <v>60</v>
          </cell>
        </row>
        <row r="8123">
          <cell r="H8123">
            <v>60</v>
          </cell>
        </row>
        <row r="8124">
          <cell r="H8124">
            <v>60</v>
          </cell>
        </row>
        <row r="8125">
          <cell r="H8125">
            <v>60</v>
          </cell>
        </row>
        <row r="8126">
          <cell r="H8126">
            <v>60</v>
          </cell>
        </row>
        <row r="8127">
          <cell r="H8127">
            <v>60</v>
          </cell>
        </row>
        <row r="8128">
          <cell r="H8128">
            <v>60</v>
          </cell>
        </row>
        <row r="8129">
          <cell r="H8129">
            <v>60</v>
          </cell>
        </row>
        <row r="8130">
          <cell r="H8130">
            <v>60</v>
          </cell>
        </row>
        <row r="8131">
          <cell r="H8131">
            <v>60</v>
          </cell>
        </row>
        <row r="8132">
          <cell r="H8132">
            <v>60</v>
          </cell>
        </row>
        <row r="8133">
          <cell r="H8133">
            <v>60</v>
          </cell>
        </row>
        <row r="8134">
          <cell r="H8134">
            <v>60</v>
          </cell>
        </row>
        <row r="8135">
          <cell r="H8135">
            <v>60</v>
          </cell>
        </row>
        <row r="8136">
          <cell r="H8136">
            <v>60</v>
          </cell>
        </row>
        <row r="8137">
          <cell r="H8137">
            <v>60</v>
          </cell>
        </row>
        <row r="8138">
          <cell r="H8138">
            <v>60</v>
          </cell>
        </row>
        <row r="8139">
          <cell r="H8139">
            <v>60</v>
          </cell>
        </row>
        <row r="8140">
          <cell r="H8140">
            <v>60</v>
          </cell>
        </row>
        <row r="8141">
          <cell r="H8141">
            <v>60</v>
          </cell>
        </row>
        <row r="8142">
          <cell r="H8142">
            <v>60</v>
          </cell>
        </row>
        <row r="8143">
          <cell r="H8143">
            <v>60</v>
          </cell>
        </row>
        <row r="8144">
          <cell r="H8144">
            <v>60</v>
          </cell>
        </row>
        <row r="8145">
          <cell r="H8145">
            <v>60</v>
          </cell>
        </row>
        <row r="8146">
          <cell r="H8146">
            <v>60</v>
          </cell>
        </row>
        <row r="8147">
          <cell r="H8147">
            <v>60</v>
          </cell>
        </row>
        <row r="8148">
          <cell r="H8148">
            <v>60</v>
          </cell>
        </row>
        <row r="8149">
          <cell r="H8149">
            <v>60</v>
          </cell>
        </row>
        <row r="8150">
          <cell r="H8150">
            <v>60</v>
          </cell>
        </row>
        <row r="8151">
          <cell r="H8151">
            <v>60</v>
          </cell>
        </row>
        <row r="8152">
          <cell r="H8152">
            <v>60</v>
          </cell>
        </row>
        <row r="8153">
          <cell r="H8153">
            <v>60</v>
          </cell>
        </row>
        <row r="8154">
          <cell r="H8154">
            <v>60</v>
          </cell>
        </row>
        <row r="8155">
          <cell r="H8155">
            <v>60</v>
          </cell>
        </row>
        <row r="8156">
          <cell r="H8156">
            <v>60</v>
          </cell>
        </row>
        <row r="8157">
          <cell r="H8157">
            <v>60</v>
          </cell>
        </row>
        <row r="8158">
          <cell r="H8158">
            <v>60</v>
          </cell>
        </row>
        <row r="8159">
          <cell r="H8159">
            <v>60</v>
          </cell>
        </row>
        <row r="8160">
          <cell r="H8160">
            <v>60</v>
          </cell>
        </row>
        <row r="8161">
          <cell r="H8161">
            <v>60</v>
          </cell>
        </row>
        <row r="8162">
          <cell r="H8162">
            <v>60</v>
          </cell>
        </row>
        <row r="8163">
          <cell r="H8163">
            <v>60</v>
          </cell>
        </row>
        <row r="8164">
          <cell r="H8164">
            <v>60</v>
          </cell>
        </row>
        <row r="8165">
          <cell r="H8165">
            <v>60</v>
          </cell>
        </row>
        <row r="8166">
          <cell r="H8166">
            <v>60</v>
          </cell>
        </row>
        <row r="8167">
          <cell r="H8167">
            <v>60</v>
          </cell>
        </row>
        <row r="8168">
          <cell r="H8168">
            <v>60</v>
          </cell>
        </row>
        <row r="8169">
          <cell r="H8169">
            <v>60</v>
          </cell>
        </row>
        <row r="8170">
          <cell r="H8170">
            <v>60</v>
          </cell>
        </row>
        <row r="8171">
          <cell r="H8171">
            <v>60</v>
          </cell>
        </row>
        <row r="8172">
          <cell r="H8172">
            <v>60</v>
          </cell>
        </row>
        <row r="8173">
          <cell r="H8173">
            <v>60</v>
          </cell>
        </row>
        <row r="8174">
          <cell r="H8174">
            <v>60</v>
          </cell>
        </row>
        <row r="8175">
          <cell r="H8175">
            <v>60</v>
          </cell>
        </row>
        <row r="8176">
          <cell r="H8176">
            <v>60</v>
          </cell>
        </row>
        <row r="8177">
          <cell r="H8177">
            <v>60</v>
          </cell>
        </row>
        <row r="8178">
          <cell r="H8178">
            <v>60</v>
          </cell>
        </row>
        <row r="8179">
          <cell r="H8179">
            <v>60</v>
          </cell>
        </row>
        <row r="8180">
          <cell r="H8180">
            <v>60</v>
          </cell>
        </row>
        <row r="8181">
          <cell r="H8181">
            <v>60</v>
          </cell>
        </row>
        <row r="8182">
          <cell r="H8182">
            <v>60</v>
          </cell>
        </row>
        <row r="8183">
          <cell r="H8183">
            <v>60</v>
          </cell>
        </row>
        <row r="8184">
          <cell r="H8184">
            <v>60</v>
          </cell>
        </row>
        <row r="8185">
          <cell r="H8185">
            <v>60</v>
          </cell>
        </row>
        <row r="8186">
          <cell r="H8186">
            <v>60</v>
          </cell>
        </row>
        <row r="8187">
          <cell r="H8187">
            <v>60</v>
          </cell>
        </row>
        <row r="8188">
          <cell r="H8188">
            <v>60</v>
          </cell>
        </row>
        <row r="8189">
          <cell r="H8189">
            <v>60</v>
          </cell>
        </row>
        <row r="8190">
          <cell r="H8190">
            <v>60</v>
          </cell>
        </row>
        <row r="8191">
          <cell r="H8191">
            <v>60</v>
          </cell>
        </row>
        <row r="8192">
          <cell r="H8192">
            <v>60</v>
          </cell>
        </row>
        <row r="8193">
          <cell r="H8193">
            <v>60</v>
          </cell>
        </row>
        <row r="8194">
          <cell r="H8194">
            <v>60</v>
          </cell>
        </row>
        <row r="8195">
          <cell r="H8195">
            <v>60</v>
          </cell>
        </row>
        <row r="8196">
          <cell r="H8196">
            <v>60</v>
          </cell>
        </row>
        <row r="8197">
          <cell r="H8197">
            <v>60</v>
          </cell>
        </row>
        <row r="8198">
          <cell r="H8198">
            <v>60</v>
          </cell>
        </row>
        <row r="8199">
          <cell r="H8199">
            <v>60</v>
          </cell>
        </row>
        <row r="8200">
          <cell r="H8200">
            <v>60</v>
          </cell>
        </row>
        <row r="8201">
          <cell r="H8201">
            <v>60</v>
          </cell>
        </row>
        <row r="8202">
          <cell r="H8202">
            <v>60</v>
          </cell>
        </row>
        <row r="8203">
          <cell r="H8203">
            <v>60</v>
          </cell>
        </row>
        <row r="8204">
          <cell r="H8204">
            <v>60</v>
          </cell>
        </row>
        <row r="8205">
          <cell r="H8205">
            <v>60</v>
          </cell>
        </row>
        <row r="8206">
          <cell r="H8206">
            <v>60</v>
          </cell>
        </row>
        <row r="8207">
          <cell r="H8207">
            <v>60</v>
          </cell>
        </row>
        <row r="8208">
          <cell r="H8208">
            <v>60</v>
          </cell>
        </row>
        <row r="8209">
          <cell r="H8209">
            <v>60</v>
          </cell>
        </row>
        <row r="8210">
          <cell r="H8210">
            <v>60</v>
          </cell>
        </row>
        <row r="8211">
          <cell r="H8211">
            <v>60</v>
          </cell>
        </row>
        <row r="8212">
          <cell r="H8212">
            <v>60</v>
          </cell>
        </row>
        <row r="8213">
          <cell r="H8213">
            <v>60</v>
          </cell>
        </row>
        <row r="8214">
          <cell r="H8214">
            <v>60</v>
          </cell>
        </row>
        <row r="8215">
          <cell r="H8215">
            <v>60</v>
          </cell>
        </row>
        <row r="8216">
          <cell r="H8216">
            <v>60</v>
          </cell>
        </row>
        <row r="8217">
          <cell r="H8217">
            <v>60</v>
          </cell>
        </row>
        <row r="8218">
          <cell r="H8218">
            <v>60</v>
          </cell>
        </row>
        <row r="8219">
          <cell r="H8219">
            <v>60</v>
          </cell>
        </row>
        <row r="8220">
          <cell r="H8220">
            <v>60</v>
          </cell>
        </row>
        <row r="8221">
          <cell r="H8221">
            <v>60</v>
          </cell>
        </row>
        <row r="8222">
          <cell r="H8222">
            <v>60</v>
          </cell>
        </row>
        <row r="8223">
          <cell r="H8223">
            <v>60</v>
          </cell>
        </row>
        <row r="8224">
          <cell r="H8224">
            <v>60</v>
          </cell>
        </row>
        <row r="8225">
          <cell r="H8225">
            <v>60</v>
          </cell>
        </row>
        <row r="8226">
          <cell r="H8226">
            <v>60</v>
          </cell>
        </row>
        <row r="8227">
          <cell r="H8227">
            <v>60</v>
          </cell>
        </row>
        <row r="8228">
          <cell r="H8228">
            <v>60</v>
          </cell>
        </row>
        <row r="8229">
          <cell r="H8229">
            <v>60</v>
          </cell>
        </row>
        <row r="8230">
          <cell r="H8230">
            <v>60</v>
          </cell>
        </row>
        <row r="8231">
          <cell r="H8231">
            <v>60</v>
          </cell>
        </row>
        <row r="8232">
          <cell r="H8232">
            <v>60</v>
          </cell>
        </row>
        <row r="8233">
          <cell r="H8233">
            <v>60</v>
          </cell>
        </row>
        <row r="8234">
          <cell r="H8234">
            <v>60</v>
          </cell>
        </row>
        <row r="8235">
          <cell r="H8235">
            <v>60</v>
          </cell>
        </row>
        <row r="8236">
          <cell r="H8236">
            <v>60</v>
          </cell>
        </row>
        <row r="8237">
          <cell r="H8237">
            <v>60</v>
          </cell>
        </row>
        <row r="8238">
          <cell r="H8238">
            <v>60</v>
          </cell>
        </row>
        <row r="8239">
          <cell r="H8239">
            <v>60</v>
          </cell>
        </row>
        <row r="8240">
          <cell r="H8240">
            <v>60</v>
          </cell>
        </row>
        <row r="8241">
          <cell r="H8241">
            <v>60</v>
          </cell>
        </row>
        <row r="8242">
          <cell r="H8242">
            <v>60</v>
          </cell>
        </row>
        <row r="8243">
          <cell r="H8243">
            <v>60</v>
          </cell>
        </row>
        <row r="8244">
          <cell r="H8244">
            <v>60</v>
          </cell>
        </row>
        <row r="8245">
          <cell r="H8245">
            <v>60</v>
          </cell>
        </row>
        <row r="8246">
          <cell r="H8246">
            <v>60</v>
          </cell>
        </row>
        <row r="8247">
          <cell r="H8247">
            <v>60</v>
          </cell>
        </row>
        <row r="8248">
          <cell r="H8248">
            <v>60</v>
          </cell>
        </row>
        <row r="8249">
          <cell r="H8249">
            <v>60</v>
          </cell>
        </row>
        <row r="8250">
          <cell r="H8250">
            <v>60</v>
          </cell>
        </row>
        <row r="8251">
          <cell r="H8251">
            <v>60</v>
          </cell>
        </row>
        <row r="8252">
          <cell r="H8252">
            <v>60</v>
          </cell>
        </row>
        <row r="8253">
          <cell r="H8253">
            <v>60</v>
          </cell>
        </row>
        <row r="8254">
          <cell r="H8254">
            <v>60</v>
          </cell>
        </row>
        <row r="8255">
          <cell r="H8255">
            <v>60</v>
          </cell>
        </row>
        <row r="8256">
          <cell r="H8256">
            <v>60</v>
          </cell>
        </row>
        <row r="8257">
          <cell r="H8257">
            <v>60</v>
          </cell>
        </row>
        <row r="8258">
          <cell r="H8258">
            <v>60</v>
          </cell>
        </row>
        <row r="8259">
          <cell r="H8259">
            <v>60</v>
          </cell>
        </row>
        <row r="8260">
          <cell r="H8260">
            <v>60</v>
          </cell>
        </row>
        <row r="8261">
          <cell r="H8261">
            <v>60</v>
          </cell>
        </row>
        <row r="8262">
          <cell r="H8262">
            <v>60</v>
          </cell>
        </row>
        <row r="8263">
          <cell r="H8263">
            <v>60</v>
          </cell>
        </row>
        <row r="8264">
          <cell r="H8264">
            <v>60</v>
          </cell>
        </row>
        <row r="8265">
          <cell r="H8265">
            <v>60</v>
          </cell>
        </row>
        <row r="8266">
          <cell r="H8266">
            <v>60</v>
          </cell>
        </row>
        <row r="8267">
          <cell r="H8267">
            <v>60</v>
          </cell>
        </row>
        <row r="8268">
          <cell r="H8268">
            <v>60</v>
          </cell>
        </row>
        <row r="8269">
          <cell r="H8269">
            <v>60</v>
          </cell>
        </row>
        <row r="8270">
          <cell r="H8270">
            <v>60</v>
          </cell>
        </row>
        <row r="8271">
          <cell r="H8271">
            <v>60</v>
          </cell>
        </row>
        <row r="8272">
          <cell r="H8272">
            <v>60</v>
          </cell>
        </row>
        <row r="8273">
          <cell r="H8273">
            <v>60</v>
          </cell>
        </row>
        <row r="8274">
          <cell r="H8274">
            <v>60</v>
          </cell>
        </row>
        <row r="8275">
          <cell r="H8275">
            <v>60</v>
          </cell>
        </row>
        <row r="8276">
          <cell r="H8276">
            <v>60</v>
          </cell>
        </row>
        <row r="8277">
          <cell r="H8277">
            <v>60</v>
          </cell>
        </row>
        <row r="8278">
          <cell r="H8278">
            <v>60</v>
          </cell>
        </row>
        <row r="8279">
          <cell r="H8279">
            <v>60</v>
          </cell>
        </row>
        <row r="8280">
          <cell r="H8280">
            <v>60</v>
          </cell>
        </row>
        <row r="8281">
          <cell r="H8281">
            <v>60</v>
          </cell>
        </row>
        <row r="8282">
          <cell r="H8282">
            <v>60</v>
          </cell>
        </row>
        <row r="8283">
          <cell r="H8283">
            <v>60</v>
          </cell>
        </row>
        <row r="8284">
          <cell r="H8284">
            <v>60</v>
          </cell>
        </row>
        <row r="8285">
          <cell r="H8285">
            <v>60</v>
          </cell>
        </row>
        <row r="8286">
          <cell r="H8286">
            <v>60</v>
          </cell>
        </row>
        <row r="8287">
          <cell r="H8287">
            <v>60</v>
          </cell>
        </row>
        <row r="8288">
          <cell r="H8288">
            <v>60</v>
          </cell>
        </row>
        <row r="8289">
          <cell r="H8289">
            <v>60</v>
          </cell>
        </row>
        <row r="8290">
          <cell r="H8290">
            <v>60</v>
          </cell>
        </row>
        <row r="8291">
          <cell r="H8291">
            <v>60</v>
          </cell>
        </row>
        <row r="8292">
          <cell r="H8292">
            <v>60</v>
          </cell>
        </row>
        <row r="8293">
          <cell r="H8293">
            <v>60</v>
          </cell>
        </row>
        <row r="8294">
          <cell r="H8294">
            <v>60</v>
          </cell>
        </row>
        <row r="8295">
          <cell r="H8295">
            <v>60</v>
          </cell>
        </row>
        <row r="8296">
          <cell r="H8296">
            <v>60</v>
          </cell>
        </row>
        <row r="8297">
          <cell r="H8297">
            <v>60</v>
          </cell>
        </row>
        <row r="8298">
          <cell r="H8298">
            <v>60</v>
          </cell>
        </row>
        <row r="8299">
          <cell r="H8299">
            <v>60</v>
          </cell>
        </row>
        <row r="8300">
          <cell r="H8300">
            <v>60</v>
          </cell>
        </row>
        <row r="8301">
          <cell r="H8301">
            <v>60</v>
          </cell>
        </row>
        <row r="8302">
          <cell r="H8302">
            <v>60</v>
          </cell>
        </row>
        <row r="8303">
          <cell r="H8303">
            <v>60</v>
          </cell>
        </row>
        <row r="8304">
          <cell r="H8304">
            <v>60</v>
          </cell>
        </row>
        <row r="8305">
          <cell r="H8305">
            <v>60</v>
          </cell>
        </row>
        <row r="8306">
          <cell r="H8306">
            <v>60</v>
          </cell>
        </row>
        <row r="8307">
          <cell r="H8307">
            <v>60</v>
          </cell>
        </row>
        <row r="8308">
          <cell r="H8308">
            <v>60</v>
          </cell>
        </row>
        <row r="8309">
          <cell r="H8309">
            <v>60</v>
          </cell>
        </row>
        <row r="8310">
          <cell r="H8310">
            <v>60</v>
          </cell>
        </row>
        <row r="8311">
          <cell r="H8311">
            <v>60</v>
          </cell>
        </row>
        <row r="8312">
          <cell r="H8312">
            <v>60</v>
          </cell>
        </row>
        <row r="8313">
          <cell r="H8313">
            <v>60</v>
          </cell>
        </row>
        <row r="8314">
          <cell r="H8314">
            <v>60</v>
          </cell>
        </row>
        <row r="8315">
          <cell r="H8315">
            <v>60</v>
          </cell>
        </row>
        <row r="8316">
          <cell r="H8316">
            <v>60</v>
          </cell>
        </row>
        <row r="8317">
          <cell r="H8317">
            <v>60</v>
          </cell>
        </row>
        <row r="8318">
          <cell r="H8318">
            <v>60</v>
          </cell>
        </row>
        <row r="8319">
          <cell r="H8319">
            <v>60</v>
          </cell>
        </row>
        <row r="8320">
          <cell r="H8320">
            <v>60</v>
          </cell>
        </row>
        <row r="8321">
          <cell r="H8321">
            <v>60</v>
          </cell>
        </row>
        <row r="8322">
          <cell r="H8322">
            <v>60</v>
          </cell>
        </row>
        <row r="8323">
          <cell r="H8323">
            <v>60</v>
          </cell>
        </row>
        <row r="8324">
          <cell r="H8324">
            <v>60</v>
          </cell>
        </row>
        <row r="8325">
          <cell r="H8325">
            <v>60</v>
          </cell>
        </row>
        <row r="8326">
          <cell r="H8326">
            <v>60</v>
          </cell>
        </row>
        <row r="8327">
          <cell r="H8327">
            <v>60</v>
          </cell>
        </row>
        <row r="8328">
          <cell r="H8328">
            <v>60</v>
          </cell>
        </row>
        <row r="8329">
          <cell r="H8329">
            <v>60</v>
          </cell>
        </row>
        <row r="8330">
          <cell r="H8330">
            <v>60</v>
          </cell>
        </row>
        <row r="8331">
          <cell r="H8331">
            <v>60</v>
          </cell>
        </row>
        <row r="8332">
          <cell r="H8332">
            <v>60</v>
          </cell>
        </row>
        <row r="8333">
          <cell r="H8333">
            <v>60</v>
          </cell>
        </row>
        <row r="8334">
          <cell r="H8334">
            <v>60</v>
          </cell>
        </row>
        <row r="8335">
          <cell r="H8335">
            <v>60</v>
          </cell>
        </row>
        <row r="8336">
          <cell r="H8336">
            <v>60</v>
          </cell>
        </row>
        <row r="8337">
          <cell r="H8337">
            <v>60</v>
          </cell>
        </row>
        <row r="8338">
          <cell r="H8338">
            <v>60</v>
          </cell>
        </row>
        <row r="8339">
          <cell r="H8339">
            <v>60</v>
          </cell>
        </row>
        <row r="8340">
          <cell r="H8340">
            <v>60</v>
          </cell>
        </row>
        <row r="8341">
          <cell r="H8341">
            <v>60</v>
          </cell>
        </row>
        <row r="8342">
          <cell r="H8342">
            <v>60</v>
          </cell>
        </row>
        <row r="8343">
          <cell r="H8343">
            <v>60</v>
          </cell>
        </row>
        <row r="8344">
          <cell r="H8344">
            <v>60</v>
          </cell>
        </row>
        <row r="8345">
          <cell r="H8345">
            <v>60</v>
          </cell>
        </row>
        <row r="8346">
          <cell r="H8346">
            <v>60</v>
          </cell>
        </row>
        <row r="8347">
          <cell r="H8347">
            <v>60</v>
          </cell>
        </row>
        <row r="8348">
          <cell r="H8348">
            <v>60</v>
          </cell>
        </row>
        <row r="8349">
          <cell r="H8349">
            <v>60</v>
          </cell>
        </row>
        <row r="8350">
          <cell r="H8350">
            <v>60</v>
          </cell>
        </row>
        <row r="8351">
          <cell r="H8351">
            <v>60</v>
          </cell>
        </row>
        <row r="8352">
          <cell r="H8352">
            <v>60</v>
          </cell>
        </row>
        <row r="8353">
          <cell r="H8353">
            <v>60</v>
          </cell>
        </row>
        <row r="8354">
          <cell r="H8354">
            <v>60</v>
          </cell>
        </row>
        <row r="8355">
          <cell r="H8355">
            <v>60</v>
          </cell>
        </row>
        <row r="8356">
          <cell r="H8356">
            <v>60</v>
          </cell>
        </row>
        <row r="8357">
          <cell r="H8357">
            <v>60</v>
          </cell>
        </row>
        <row r="8358">
          <cell r="H8358">
            <v>60</v>
          </cell>
        </row>
        <row r="8359">
          <cell r="H8359">
            <v>60</v>
          </cell>
        </row>
        <row r="8360">
          <cell r="H8360">
            <v>60</v>
          </cell>
        </row>
        <row r="8361">
          <cell r="H8361">
            <v>60</v>
          </cell>
        </row>
        <row r="8362">
          <cell r="H8362">
            <v>60</v>
          </cell>
        </row>
        <row r="8363">
          <cell r="H8363">
            <v>60</v>
          </cell>
        </row>
        <row r="8364">
          <cell r="H8364">
            <v>60</v>
          </cell>
        </row>
        <row r="8365">
          <cell r="H8365">
            <v>60</v>
          </cell>
        </row>
        <row r="8366">
          <cell r="H8366">
            <v>60</v>
          </cell>
        </row>
        <row r="8367">
          <cell r="H8367">
            <v>60</v>
          </cell>
        </row>
        <row r="8368">
          <cell r="H8368">
            <v>60</v>
          </cell>
        </row>
        <row r="8369">
          <cell r="H8369">
            <v>60</v>
          </cell>
        </row>
        <row r="8370">
          <cell r="H8370">
            <v>60</v>
          </cell>
        </row>
        <row r="8371">
          <cell r="H8371">
            <v>60</v>
          </cell>
        </row>
        <row r="8372">
          <cell r="H8372">
            <v>60</v>
          </cell>
        </row>
        <row r="8373">
          <cell r="H8373">
            <v>60</v>
          </cell>
        </row>
        <row r="8374">
          <cell r="H8374">
            <v>60</v>
          </cell>
        </row>
        <row r="8375">
          <cell r="H8375">
            <v>60</v>
          </cell>
        </row>
        <row r="8376">
          <cell r="H8376">
            <v>60</v>
          </cell>
        </row>
        <row r="8377">
          <cell r="H8377">
            <v>60</v>
          </cell>
        </row>
        <row r="8378">
          <cell r="H8378">
            <v>60</v>
          </cell>
        </row>
        <row r="8379">
          <cell r="H8379">
            <v>60</v>
          </cell>
        </row>
        <row r="8380">
          <cell r="H8380">
            <v>60</v>
          </cell>
        </row>
        <row r="8381">
          <cell r="H8381">
            <v>60</v>
          </cell>
        </row>
        <row r="8382">
          <cell r="H8382">
            <v>60</v>
          </cell>
        </row>
        <row r="8383">
          <cell r="H8383">
            <v>60</v>
          </cell>
        </row>
        <row r="8384">
          <cell r="H8384">
            <v>60</v>
          </cell>
        </row>
        <row r="8385">
          <cell r="H8385">
            <v>60</v>
          </cell>
        </row>
        <row r="8386">
          <cell r="H8386">
            <v>60</v>
          </cell>
        </row>
        <row r="8387">
          <cell r="H8387">
            <v>60</v>
          </cell>
        </row>
        <row r="8388">
          <cell r="H8388">
            <v>60</v>
          </cell>
        </row>
        <row r="8389">
          <cell r="H8389">
            <v>60</v>
          </cell>
        </row>
        <row r="8390">
          <cell r="H8390">
            <v>60</v>
          </cell>
        </row>
        <row r="8391">
          <cell r="H8391">
            <v>60</v>
          </cell>
        </row>
        <row r="8392">
          <cell r="H8392">
            <v>60</v>
          </cell>
        </row>
        <row r="8393">
          <cell r="H8393">
            <v>60</v>
          </cell>
        </row>
        <row r="8394">
          <cell r="H8394">
            <v>60</v>
          </cell>
        </row>
        <row r="8395">
          <cell r="H8395">
            <v>60</v>
          </cell>
        </row>
        <row r="8396">
          <cell r="H8396">
            <v>60</v>
          </cell>
        </row>
        <row r="8397">
          <cell r="H8397">
            <v>60</v>
          </cell>
        </row>
        <row r="8398">
          <cell r="H8398">
            <v>60</v>
          </cell>
        </row>
        <row r="8399">
          <cell r="H8399">
            <v>60</v>
          </cell>
        </row>
        <row r="8400">
          <cell r="H8400">
            <v>60</v>
          </cell>
        </row>
        <row r="8401">
          <cell r="H8401">
            <v>60</v>
          </cell>
        </row>
        <row r="8402">
          <cell r="H8402">
            <v>60</v>
          </cell>
        </row>
        <row r="8403">
          <cell r="H8403">
            <v>60</v>
          </cell>
        </row>
        <row r="8404">
          <cell r="H8404">
            <v>60</v>
          </cell>
        </row>
        <row r="8405">
          <cell r="H8405">
            <v>60</v>
          </cell>
        </row>
        <row r="8406">
          <cell r="H8406">
            <v>60</v>
          </cell>
        </row>
        <row r="8407">
          <cell r="H8407">
            <v>60</v>
          </cell>
        </row>
        <row r="8408">
          <cell r="H8408">
            <v>60</v>
          </cell>
        </row>
        <row r="8409">
          <cell r="H8409">
            <v>60</v>
          </cell>
        </row>
        <row r="8410">
          <cell r="H8410">
            <v>60</v>
          </cell>
        </row>
        <row r="8411">
          <cell r="H8411">
            <v>60</v>
          </cell>
        </row>
        <row r="8412">
          <cell r="H8412">
            <v>60</v>
          </cell>
        </row>
        <row r="8413">
          <cell r="H8413">
            <v>60</v>
          </cell>
        </row>
        <row r="8414">
          <cell r="H8414">
            <v>60</v>
          </cell>
        </row>
        <row r="8415">
          <cell r="H8415">
            <v>60</v>
          </cell>
        </row>
        <row r="8416">
          <cell r="H8416">
            <v>60</v>
          </cell>
        </row>
        <row r="8417">
          <cell r="H8417">
            <v>60</v>
          </cell>
        </row>
        <row r="8418">
          <cell r="H8418">
            <v>60</v>
          </cell>
        </row>
        <row r="8419">
          <cell r="H8419">
            <v>60</v>
          </cell>
        </row>
        <row r="8420">
          <cell r="H8420">
            <v>60</v>
          </cell>
        </row>
        <row r="8421">
          <cell r="H8421">
            <v>60</v>
          </cell>
        </row>
        <row r="8422">
          <cell r="H8422">
            <v>60</v>
          </cell>
        </row>
        <row r="8423">
          <cell r="H8423">
            <v>60</v>
          </cell>
        </row>
        <row r="8424">
          <cell r="H8424">
            <v>60</v>
          </cell>
        </row>
        <row r="8425">
          <cell r="H8425">
            <v>60</v>
          </cell>
        </row>
        <row r="8426">
          <cell r="H8426">
            <v>60</v>
          </cell>
        </row>
        <row r="8427">
          <cell r="H8427">
            <v>60</v>
          </cell>
        </row>
        <row r="8428">
          <cell r="H8428">
            <v>60</v>
          </cell>
        </row>
        <row r="8429">
          <cell r="H8429">
            <v>60</v>
          </cell>
        </row>
        <row r="8430">
          <cell r="H8430">
            <v>60</v>
          </cell>
        </row>
        <row r="8431">
          <cell r="H8431">
            <v>60</v>
          </cell>
        </row>
        <row r="8432">
          <cell r="H8432">
            <v>60</v>
          </cell>
        </row>
        <row r="8433">
          <cell r="H8433">
            <v>60</v>
          </cell>
        </row>
        <row r="8434">
          <cell r="H8434">
            <v>60</v>
          </cell>
        </row>
        <row r="8435">
          <cell r="H8435">
            <v>60</v>
          </cell>
        </row>
        <row r="8436">
          <cell r="H8436">
            <v>60</v>
          </cell>
        </row>
        <row r="8437">
          <cell r="H8437">
            <v>60</v>
          </cell>
        </row>
        <row r="8438">
          <cell r="H8438">
            <v>60</v>
          </cell>
        </row>
        <row r="8439">
          <cell r="H8439">
            <v>60</v>
          </cell>
        </row>
        <row r="8440">
          <cell r="H8440">
            <v>60</v>
          </cell>
        </row>
        <row r="8441">
          <cell r="H8441">
            <v>60</v>
          </cell>
        </row>
        <row r="8442">
          <cell r="H8442">
            <v>60</v>
          </cell>
        </row>
        <row r="8443">
          <cell r="H8443">
            <v>60</v>
          </cell>
        </row>
        <row r="8444">
          <cell r="H8444">
            <v>60</v>
          </cell>
        </row>
        <row r="8445">
          <cell r="H8445">
            <v>60</v>
          </cell>
        </row>
        <row r="8446">
          <cell r="H8446">
            <v>60</v>
          </cell>
        </row>
        <row r="8447">
          <cell r="H8447">
            <v>60</v>
          </cell>
        </row>
        <row r="8448">
          <cell r="H8448">
            <v>60</v>
          </cell>
        </row>
        <row r="8449">
          <cell r="H8449">
            <v>60</v>
          </cell>
        </row>
        <row r="8450">
          <cell r="H8450">
            <v>60</v>
          </cell>
        </row>
        <row r="8451">
          <cell r="H8451">
            <v>60</v>
          </cell>
        </row>
        <row r="8452">
          <cell r="H8452">
            <v>60</v>
          </cell>
        </row>
        <row r="8453">
          <cell r="H8453">
            <v>60</v>
          </cell>
        </row>
        <row r="8454">
          <cell r="H8454">
            <v>60</v>
          </cell>
        </row>
        <row r="8455">
          <cell r="H8455">
            <v>60</v>
          </cell>
        </row>
        <row r="8456">
          <cell r="H8456">
            <v>60</v>
          </cell>
        </row>
        <row r="8457">
          <cell r="H8457">
            <v>60</v>
          </cell>
        </row>
        <row r="8458">
          <cell r="H8458">
            <v>60</v>
          </cell>
        </row>
        <row r="8459">
          <cell r="H8459">
            <v>60</v>
          </cell>
        </row>
        <row r="8460">
          <cell r="H8460">
            <v>60</v>
          </cell>
        </row>
        <row r="8461">
          <cell r="H8461">
            <v>60</v>
          </cell>
        </row>
        <row r="8462">
          <cell r="H8462">
            <v>60</v>
          </cell>
        </row>
        <row r="8463">
          <cell r="H8463">
            <v>60</v>
          </cell>
        </row>
        <row r="8464">
          <cell r="H8464">
            <v>60</v>
          </cell>
        </row>
        <row r="8465">
          <cell r="H8465">
            <v>60</v>
          </cell>
        </row>
        <row r="8466">
          <cell r="H8466">
            <v>60</v>
          </cell>
        </row>
        <row r="8467">
          <cell r="H8467">
            <v>60</v>
          </cell>
        </row>
        <row r="8468">
          <cell r="H8468">
            <v>60</v>
          </cell>
        </row>
        <row r="8469">
          <cell r="H8469">
            <v>60</v>
          </cell>
        </row>
        <row r="8470">
          <cell r="H8470">
            <v>60</v>
          </cell>
        </row>
        <row r="8471">
          <cell r="H8471">
            <v>60</v>
          </cell>
        </row>
        <row r="8472">
          <cell r="H8472">
            <v>60</v>
          </cell>
        </row>
        <row r="8473">
          <cell r="H8473">
            <v>60</v>
          </cell>
        </row>
        <row r="8474">
          <cell r="H8474">
            <v>60</v>
          </cell>
        </row>
        <row r="8475">
          <cell r="H8475">
            <v>60</v>
          </cell>
        </row>
        <row r="8476">
          <cell r="H8476">
            <v>60</v>
          </cell>
        </row>
        <row r="8477">
          <cell r="H8477">
            <v>60</v>
          </cell>
        </row>
        <row r="8478">
          <cell r="H8478">
            <v>60</v>
          </cell>
        </row>
        <row r="8479">
          <cell r="H8479">
            <v>60</v>
          </cell>
        </row>
        <row r="8480">
          <cell r="H8480">
            <v>60</v>
          </cell>
        </row>
        <row r="8481">
          <cell r="H8481">
            <v>60</v>
          </cell>
        </row>
        <row r="8482">
          <cell r="H8482">
            <v>60</v>
          </cell>
        </row>
        <row r="8483">
          <cell r="H8483">
            <v>60</v>
          </cell>
        </row>
        <row r="8484">
          <cell r="H8484">
            <v>60</v>
          </cell>
        </row>
        <row r="8485">
          <cell r="H8485">
            <v>60</v>
          </cell>
        </row>
        <row r="8486">
          <cell r="H8486">
            <v>60</v>
          </cell>
        </row>
        <row r="8487">
          <cell r="H8487">
            <v>60</v>
          </cell>
        </row>
        <row r="8488">
          <cell r="H8488">
            <v>60</v>
          </cell>
        </row>
        <row r="8489">
          <cell r="H8489">
            <v>60</v>
          </cell>
        </row>
        <row r="8490">
          <cell r="H8490">
            <v>60</v>
          </cell>
        </row>
        <row r="8491">
          <cell r="H8491">
            <v>60</v>
          </cell>
        </row>
        <row r="8492">
          <cell r="H8492">
            <v>60</v>
          </cell>
        </row>
        <row r="8493">
          <cell r="H8493">
            <v>60</v>
          </cell>
        </row>
        <row r="8494">
          <cell r="H8494">
            <v>60</v>
          </cell>
        </row>
        <row r="8495">
          <cell r="H8495">
            <v>60</v>
          </cell>
        </row>
        <row r="8496">
          <cell r="H8496">
            <v>60</v>
          </cell>
        </row>
        <row r="8497">
          <cell r="H8497">
            <v>60</v>
          </cell>
        </row>
        <row r="8498">
          <cell r="H8498">
            <v>60</v>
          </cell>
        </row>
        <row r="8499">
          <cell r="H8499">
            <v>60</v>
          </cell>
        </row>
        <row r="8500">
          <cell r="H8500">
            <v>60</v>
          </cell>
        </row>
        <row r="8501">
          <cell r="H8501">
            <v>60</v>
          </cell>
        </row>
        <row r="8502">
          <cell r="H8502">
            <v>60</v>
          </cell>
        </row>
        <row r="8503">
          <cell r="H8503">
            <v>60</v>
          </cell>
        </row>
        <row r="8504">
          <cell r="H8504">
            <v>60</v>
          </cell>
        </row>
        <row r="8505">
          <cell r="H8505">
            <v>60</v>
          </cell>
        </row>
        <row r="8506">
          <cell r="H8506">
            <v>60</v>
          </cell>
        </row>
        <row r="8507">
          <cell r="H8507">
            <v>60</v>
          </cell>
        </row>
        <row r="8508">
          <cell r="H8508">
            <v>60</v>
          </cell>
        </row>
        <row r="8509">
          <cell r="H8509">
            <v>60</v>
          </cell>
        </row>
        <row r="8510">
          <cell r="H8510">
            <v>60</v>
          </cell>
        </row>
        <row r="8511">
          <cell r="H8511">
            <v>60</v>
          </cell>
        </row>
        <row r="8512">
          <cell r="H8512">
            <v>60</v>
          </cell>
        </row>
        <row r="8513">
          <cell r="H8513">
            <v>60</v>
          </cell>
        </row>
        <row r="8514">
          <cell r="H8514">
            <v>60</v>
          </cell>
        </row>
        <row r="8515">
          <cell r="H8515">
            <v>60</v>
          </cell>
        </row>
        <row r="8516">
          <cell r="H8516">
            <v>40</v>
          </cell>
        </row>
        <row r="8517">
          <cell r="H8517">
            <v>40</v>
          </cell>
        </row>
        <row r="8518">
          <cell r="H8518">
            <v>30</v>
          </cell>
        </row>
        <row r="8519">
          <cell r="H8519">
            <v>30</v>
          </cell>
        </row>
        <row r="8520">
          <cell r="H8520">
            <v>30</v>
          </cell>
        </row>
        <row r="8521">
          <cell r="H8521">
            <v>30</v>
          </cell>
        </row>
        <row r="8522">
          <cell r="H8522">
            <v>30</v>
          </cell>
        </row>
        <row r="8523">
          <cell r="H8523">
            <v>30</v>
          </cell>
        </row>
        <row r="8524">
          <cell r="H8524">
            <v>30</v>
          </cell>
        </row>
        <row r="8525">
          <cell r="H8525">
            <v>30</v>
          </cell>
        </row>
        <row r="8526">
          <cell r="H8526">
            <v>30</v>
          </cell>
        </row>
        <row r="8527">
          <cell r="H8527">
            <v>30</v>
          </cell>
        </row>
        <row r="8528">
          <cell r="H8528">
            <v>30</v>
          </cell>
        </row>
        <row r="8529">
          <cell r="H8529">
            <v>30</v>
          </cell>
        </row>
        <row r="8530">
          <cell r="H8530">
            <v>30</v>
          </cell>
        </row>
        <row r="8531">
          <cell r="H8531">
            <v>30</v>
          </cell>
        </row>
        <row r="8532">
          <cell r="H8532">
            <v>30</v>
          </cell>
        </row>
        <row r="8533">
          <cell r="H8533">
            <v>30</v>
          </cell>
        </row>
        <row r="8534">
          <cell r="H8534">
            <v>30</v>
          </cell>
        </row>
        <row r="8535">
          <cell r="H8535">
            <v>30</v>
          </cell>
        </row>
        <row r="8536">
          <cell r="H8536">
            <v>30</v>
          </cell>
        </row>
        <row r="8537">
          <cell r="H8537">
            <v>30</v>
          </cell>
        </row>
        <row r="8538">
          <cell r="H8538">
            <v>30</v>
          </cell>
        </row>
        <row r="8539">
          <cell r="H8539">
            <v>30</v>
          </cell>
        </row>
        <row r="8540">
          <cell r="H8540">
            <v>30</v>
          </cell>
        </row>
        <row r="8541">
          <cell r="H8541">
            <v>30</v>
          </cell>
        </row>
        <row r="8542">
          <cell r="H8542">
            <v>30</v>
          </cell>
        </row>
        <row r="8543">
          <cell r="H8543">
            <v>30</v>
          </cell>
        </row>
        <row r="8544">
          <cell r="H8544">
            <v>30</v>
          </cell>
        </row>
        <row r="8545">
          <cell r="H8545">
            <v>30</v>
          </cell>
        </row>
        <row r="8546">
          <cell r="H8546">
            <v>30</v>
          </cell>
        </row>
        <row r="8547">
          <cell r="H8547">
            <v>30</v>
          </cell>
        </row>
        <row r="8548">
          <cell r="H8548">
            <v>30</v>
          </cell>
        </row>
        <row r="8549">
          <cell r="H8549">
            <v>30</v>
          </cell>
        </row>
        <row r="8550">
          <cell r="H8550">
            <v>30</v>
          </cell>
        </row>
        <row r="8551">
          <cell r="H8551">
            <v>30</v>
          </cell>
        </row>
        <row r="8552">
          <cell r="H8552">
            <v>30</v>
          </cell>
        </row>
        <row r="8553">
          <cell r="H8553">
            <v>30</v>
          </cell>
        </row>
        <row r="8554">
          <cell r="H8554">
            <v>30</v>
          </cell>
        </row>
        <row r="8555">
          <cell r="H8555">
            <v>30</v>
          </cell>
        </row>
        <row r="8556">
          <cell r="H8556">
            <v>30</v>
          </cell>
        </row>
        <row r="8557">
          <cell r="H8557">
            <v>30</v>
          </cell>
        </row>
        <row r="8558">
          <cell r="H8558">
            <v>30</v>
          </cell>
        </row>
        <row r="8559">
          <cell r="H8559">
            <v>30</v>
          </cell>
        </row>
        <row r="8560">
          <cell r="H8560">
            <v>30</v>
          </cell>
        </row>
        <row r="8561">
          <cell r="H8561">
            <v>30</v>
          </cell>
        </row>
        <row r="8562">
          <cell r="H8562">
            <v>30</v>
          </cell>
        </row>
        <row r="8563">
          <cell r="H8563">
            <v>30</v>
          </cell>
        </row>
        <row r="8564">
          <cell r="H8564">
            <v>30</v>
          </cell>
        </row>
        <row r="8565">
          <cell r="H8565">
            <v>30</v>
          </cell>
        </row>
        <row r="8566">
          <cell r="H8566">
            <v>30</v>
          </cell>
        </row>
        <row r="8567">
          <cell r="H8567">
            <v>30</v>
          </cell>
        </row>
        <row r="8568">
          <cell r="H8568">
            <v>30</v>
          </cell>
        </row>
        <row r="8569">
          <cell r="H8569">
            <v>30</v>
          </cell>
        </row>
        <row r="8570">
          <cell r="H8570">
            <v>30</v>
          </cell>
        </row>
        <row r="8571">
          <cell r="H8571">
            <v>30</v>
          </cell>
        </row>
        <row r="8572">
          <cell r="H8572">
            <v>30</v>
          </cell>
        </row>
        <row r="8573">
          <cell r="H8573">
            <v>30</v>
          </cell>
        </row>
        <row r="8574">
          <cell r="H8574">
            <v>30</v>
          </cell>
        </row>
        <row r="8575">
          <cell r="H8575">
            <v>30</v>
          </cell>
        </row>
        <row r="8576">
          <cell r="H8576">
            <v>30</v>
          </cell>
        </row>
        <row r="8577">
          <cell r="H8577">
            <v>30</v>
          </cell>
        </row>
        <row r="8578">
          <cell r="H8578">
            <v>30</v>
          </cell>
        </row>
        <row r="8579">
          <cell r="H8579">
            <v>30</v>
          </cell>
        </row>
        <row r="8580">
          <cell r="H8580">
            <v>30</v>
          </cell>
        </row>
        <row r="8581">
          <cell r="H8581">
            <v>30</v>
          </cell>
        </row>
        <row r="8582">
          <cell r="H8582">
            <v>30</v>
          </cell>
        </row>
        <row r="8583">
          <cell r="H8583">
            <v>30</v>
          </cell>
        </row>
        <row r="8584">
          <cell r="H8584">
            <v>30</v>
          </cell>
        </row>
        <row r="8585">
          <cell r="H8585">
            <v>30</v>
          </cell>
        </row>
        <row r="8586">
          <cell r="H8586">
            <v>30</v>
          </cell>
        </row>
        <row r="8587">
          <cell r="H8587">
            <v>30</v>
          </cell>
        </row>
        <row r="8588">
          <cell r="H8588">
            <v>30</v>
          </cell>
        </row>
        <row r="8589">
          <cell r="H8589">
            <v>30</v>
          </cell>
        </row>
        <row r="8590">
          <cell r="H8590">
            <v>30</v>
          </cell>
        </row>
        <row r="8591">
          <cell r="H8591">
            <v>30</v>
          </cell>
        </row>
        <row r="8592">
          <cell r="H8592">
            <v>30</v>
          </cell>
        </row>
        <row r="8593">
          <cell r="H8593">
            <v>30</v>
          </cell>
        </row>
        <row r="8594">
          <cell r="H8594">
            <v>30</v>
          </cell>
        </row>
        <row r="8595">
          <cell r="H8595">
            <v>30</v>
          </cell>
        </row>
        <row r="8596">
          <cell r="H8596">
            <v>30</v>
          </cell>
        </row>
        <row r="8597">
          <cell r="H8597">
            <v>30</v>
          </cell>
        </row>
        <row r="8598">
          <cell r="H8598">
            <v>30</v>
          </cell>
        </row>
        <row r="8599">
          <cell r="H8599">
            <v>30</v>
          </cell>
        </row>
        <row r="8600">
          <cell r="H8600">
            <v>30</v>
          </cell>
        </row>
        <row r="8601">
          <cell r="H8601">
            <v>30</v>
          </cell>
        </row>
        <row r="8602">
          <cell r="H8602">
            <v>30</v>
          </cell>
        </row>
        <row r="8603">
          <cell r="H8603">
            <v>30</v>
          </cell>
        </row>
        <row r="8604">
          <cell r="H8604">
            <v>30</v>
          </cell>
        </row>
        <row r="8605">
          <cell r="H8605">
            <v>30</v>
          </cell>
        </row>
        <row r="8606">
          <cell r="H8606">
            <v>30</v>
          </cell>
        </row>
        <row r="8607">
          <cell r="H8607">
            <v>30</v>
          </cell>
        </row>
        <row r="8608">
          <cell r="H8608">
            <v>30</v>
          </cell>
        </row>
        <row r="8609">
          <cell r="H8609">
            <v>30</v>
          </cell>
        </row>
        <row r="8610">
          <cell r="H8610">
            <v>30</v>
          </cell>
        </row>
        <row r="8611">
          <cell r="H8611">
            <v>30</v>
          </cell>
        </row>
        <row r="8612">
          <cell r="H8612">
            <v>30</v>
          </cell>
        </row>
        <row r="8613">
          <cell r="H8613">
            <v>30</v>
          </cell>
        </row>
        <row r="8614">
          <cell r="H8614">
            <v>30</v>
          </cell>
        </row>
        <row r="8615">
          <cell r="H8615">
            <v>30</v>
          </cell>
        </row>
        <row r="8616">
          <cell r="H8616">
            <v>30</v>
          </cell>
        </row>
        <row r="8617">
          <cell r="H8617">
            <v>30</v>
          </cell>
        </row>
        <row r="8618">
          <cell r="H8618">
            <v>30</v>
          </cell>
        </row>
        <row r="8619">
          <cell r="H8619">
            <v>30</v>
          </cell>
        </row>
        <row r="8620">
          <cell r="H8620">
            <v>30</v>
          </cell>
        </row>
        <row r="8621">
          <cell r="H8621">
            <v>30</v>
          </cell>
        </row>
        <row r="8622">
          <cell r="H8622">
            <v>30</v>
          </cell>
        </row>
        <row r="8623">
          <cell r="H8623">
            <v>30</v>
          </cell>
        </row>
        <row r="8624">
          <cell r="H8624">
            <v>30</v>
          </cell>
        </row>
        <row r="8625">
          <cell r="H8625">
            <v>30</v>
          </cell>
        </row>
        <row r="8626">
          <cell r="H8626">
            <v>30</v>
          </cell>
        </row>
        <row r="8627">
          <cell r="H8627">
            <v>30</v>
          </cell>
        </row>
        <row r="8628">
          <cell r="H8628">
            <v>30</v>
          </cell>
        </row>
        <row r="8629">
          <cell r="H8629">
            <v>30</v>
          </cell>
        </row>
        <row r="8630">
          <cell r="H8630">
            <v>30</v>
          </cell>
        </row>
        <row r="8631">
          <cell r="H8631">
            <v>30</v>
          </cell>
        </row>
        <row r="8632">
          <cell r="H8632">
            <v>30</v>
          </cell>
        </row>
        <row r="8633">
          <cell r="H8633">
            <v>30</v>
          </cell>
        </row>
        <row r="8634">
          <cell r="H8634">
            <v>30</v>
          </cell>
        </row>
        <row r="8635">
          <cell r="H8635">
            <v>30</v>
          </cell>
        </row>
        <row r="8636">
          <cell r="H8636">
            <v>30</v>
          </cell>
        </row>
        <row r="8637">
          <cell r="H8637">
            <v>30</v>
          </cell>
        </row>
        <row r="8638">
          <cell r="H8638">
            <v>30</v>
          </cell>
        </row>
        <row r="8639">
          <cell r="H8639">
            <v>30</v>
          </cell>
        </row>
        <row r="8640">
          <cell r="H8640">
            <v>30</v>
          </cell>
        </row>
        <row r="8641">
          <cell r="H8641">
            <v>30</v>
          </cell>
        </row>
        <row r="8642">
          <cell r="H8642">
            <v>30</v>
          </cell>
        </row>
        <row r="8643">
          <cell r="H8643">
            <v>30</v>
          </cell>
        </row>
        <row r="8644">
          <cell r="H8644">
            <v>30</v>
          </cell>
        </row>
        <row r="8645">
          <cell r="H8645">
            <v>30</v>
          </cell>
        </row>
        <row r="8646">
          <cell r="H8646">
            <v>30</v>
          </cell>
        </row>
        <row r="8647">
          <cell r="H8647">
            <v>30</v>
          </cell>
        </row>
        <row r="8648">
          <cell r="H8648">
            <v>30</v>
          </cell>
        </row>
        <row r="8649">
          <cell r="H8649">
            <v>30</v>
          </cell>
        </row>
        <row r="8650">
          <cell r="H8650">
            <v>30</v>
          </cell>
        </row>
        <row r="8651">
          <cell r="H8651">
            <v>30</v>
          </cell>
        </row>
        <row r="8652">
          <cell r="H8652">
            <v>30</v>
          </cell>
        </row>
        <row r="8653">
          <cell r="H8653">
            <v>30</v>
          </cell>
        </row>
        <row r="8654">
          <cell r="H8654">
            <v>30</v>
          </cell>
        </row>
        <row r="8655">
          <cell r="H8655">
            <v>30</v>
          </cell>
        </row>
        <row r="8656">
          <cell r="H8656">
            <v>30</v>
          </cell>
        </row>
        <row r="8657">
          <cell r="H8657">
            <v>30</v>
          </cell>
        </row>
        <row r="8658">
          <cell r="H8658">
            <v>30</v>
          </cell>
        </row>
        <row r="8659">
          <cell r="H8659">
            <v>30</v>
          </cell>
        </row>
        <row r="8660">
          <cell r="H8660">
            <v>30</v>
          </cell>
        </row>
        <row r="8661">
          <cell r="H8661">
            <v>30</v>
          </cell>
        </row>
        <row r="8662">
          <cell r="H8662">
            <v>30</v>
          </cell>
        </row>
        <row r="8663">
          <cell r="H8663">
            <v>30</v>
          </cell>
        </row>
        <row r="8664">
          <cell r="H8664">
            <v>30</v>
          </cell>
        </row>
        <row r="8665">
          <cell r="H8665">
            <v>30</v>
          </cell>
        </row>
        <row r="8666">
          <cell r="H8666">
            <v>30</v>
          </cell>
        </row>
        <row r="8667">
          <cell r="H8667">
            <v>30</v>
          </cell>
        </row>
        <row r="8668">
          <cell r="H8668">
            <v>30</v>
          </cell>
        </row>
        <row r="8669">
          <cell r="H8669">
            <v>30</v>
          </cell>
        </row>
        <row r="8670">
          <cell r="H8670">
            <v>30</v>
          </cell>
        </row>
        <row r="8671">
          <cell r="H8671">
            <v>30</v>
          </cell>
        </row>
        <row r="8672">
          <cell r="H8672">
            <v>30</v>
          </cell>
        </row>
        <row r="8673">
          <cell r="H8673">
            <v>30</v>
          </cell>
        </row>
        <row r="8674">
          <cell r="H8674">
            <v>30</v>
          </cell>
        </row>
        <row r="8675">
          <cell r="H8675">
            <v>30</v>
          </cell>
        </row>
        <row r="8676">
          <cell r="H8676">
            <v>30</v>
          </cell>
        </row>
        <row r="8677">
          <cell r="H8677">
            <v>30</v>
          </cell>
        </row>
        <row r="8678">
          <cell r="H8678">
            <v>30</v>
          </cell>
        </row>
        <row r="8679">
          <cell r="H8679">
            <v>30</v>
          </cell>
        </row>
        <row r="8680">
          <cell r="H8680">
            <v>30</v>
          </cell>
        </row>
        <row r="8681">
          <cell r="H8681">
            <v>30</v>
          </cell>
        </row>
        <row r="8682">
          <cell r="H8682">
            <v>30</v>
          </cell>
        </row>
        <row r="8683">
          <cell r="H8683">
            <v>30</v>
          </cell>
        </row>
        <row r="8684">
          <cell r="H8684">
            <v>30</v>
          </cell>
        </row>
        <row r="8685">
          <cell r="H8685">
            <v>30</v>
          </cell>
        </row>
        <row r="8686">
          <cell r="H8686">
            <v>30</v>
          </cell>
        </row>
        <row r="8687">
          <cell r="H8687">
            <v>30</v>
          </cell>
        </row>
        <row r="8688">
          <cell r="H8688">
            <v>30</v>
          </cell>
        </row>
        <row r="8689">
          <cell r="H8689">
            <v>30</v>
          </cell>
        </row>
        <row r="8690">
          <cell r="H8690">
            <v>30</v>
          </cell>
        </row>
        <row r="8691">
          <cell r="H8691">
            <v>30</v>
          </cell>
        </row>
        <row r="8692">
          <cell r="H8692">
            <v>30</v>
          </cell>
        </row>
        <row r="8693">
          <cell r="H8693">
            <v>30</v>
          </cell>
        </row>
        <row r="8694">
          <cell r="H8694">
            <v>30</v>
          </cell>
        </row>
        <row r="8695">
          <cell r="H8695">
            <v>30</v>
          </cell>
        </row>
        <row r="8696">
          <cell r="H8696">
            <v>30</v>
          </cell>
        </row>
        <row r="8697">
          <cell r="H8697">
            <v>30</v>
          </cell>
        </row>
        <row r="8698">
          <cell r="H8698">
            <v>30</v>
          </cell>
        </row>
        <row r="8699">
          <cell r="H8699">
            <v>30</v>
          </cell>
        </row>
        <row r="8700">
          <cell r="H8700">
            <v>30</v>
          </cell>
        </row>
        <row r="8701">
          <cell r="H8701">
            <v>30</v>
          </cell>
        </row>
        <row r="8702">
          <cell r="H8702">
            <v>30</v>
          </cell>
        </row>
        <row r="8703">
          <cell r="H8703">
            <v>30</v>
          </cell>
        </row>
        <row r="8704">
          <cell r="H8704">
            <v>30</v>
          </cell>
        </row>
        <row r="8705">
          <cell r="H8705">
            <v>30</v>
          </cell>
        </row>
        <row r="8706">
          <cell r="H8706">
            <v>30</v>
          </cell>
        </row>
        <row r="8707">
          <cell r="H8707">
            <v>30</v>
          </cell>
        </row>
        <row r="8708">
          <cell r="H8708">
            <v>30</v>
          </cell>
        </row>
        <row r="8709">
          <cell r="H8709">
            <v>30</v>
          </cell>
        </row>
        <row r="8710">
          <cell r="H8710">
            <v>30</v>
          </cell>
        </row>
        <row r="8711">
          <cell r="H8711">
            <v>30</v>
          </cell>
        </row>
        <row r="8712">
          <cell r="H8712">
            <v>30</v>
          </cell>
        </row>
        <row r="8713">
          <cell r="H8713">
            <v>30</v>
          </cell>
        </row>
        <row r="8714">
          <cell r="H8714">
            <v>30</v>
          </cell>
        </row>
        <row r="8715">
          <cell r="H8715">
            <v>30</v>
          </cell>
        </row>
        <row r="8716">
          <cell r="H8716">
            <v>30</v>
          </cell>
        </row>
        <row r="8717">
          <cell r="H8717">
            <v>30</v>
          </cell>
        </row>
        <row r="8718">
          <cell r="H8718">
            <v>30</v>
          </cell>
        </row>
        <row r="8719">
          <cell r="H8719">
            <v>30</v>
          </cell>
        </row>
        <row r="8720">
          <cell r="H8720">
            <v>30</v>
          </cell>
        </row>
        <row r="8721">
          <cell r="H8721">
            <v>30</v>
          </cell>
        </row>
        <row r="8722">
          <cell r="H8722">
            <v>30</v>
          </cell>
        </row>
        <row r="8723">
          <cell r="H8723">
            <v>30</v>
          </cell>
        </row>
        <row r="8724">
          <cell r="H8724">
            <v>30</v>
          </cell>
        </row>
        <row r="8725">
          <cell r="H8725">
            <v>30</v>
          </cell>
        </row>
        <row r="8726">
          <cell r="H8726">
            <v>30</v>
          </cell>
        </row>
        <row r="8727">
          <cell r="H8727">
            <v>30</v>
          </cell>
        </row>
        <row r="8728">
          <cell r="H8728">
            <v>30</v>
          </cell>
        </row>
        <row r="8729">
          <cell r="H8729">
            <v>30</v>
          </cell>
        </row>
        <row r="8730">
          <cell r="H8730">
            <v>30</v>
          </cell>
        </row>
        <row r="8731">
          <cell r="H8731">
            <v>30</v>
          </cell>
        </row>
        <row r="8732">
          <cell r="H8732">
            <v>30</v>
          </cell>
        </row>
        <row r="8733">
          <cell r="H8733">
            <v>30</v>
          </cell>
        </row>
        <row r="8734">
          <cell r="H8734">
            <v>30</v>
          </cell>
        </row>
        <row r="8735">
          <cell r="H8735">
            <v>30</v>
          </cell>
        </row>
        <row r="8736">
          <cell r="H8736">
            <v>30</v>
          </cell>
        </row>
        <row r="8737">
          <cell r="H8737">
            <v>30</v>
          </cell>
        </row>
        <row r="8738">
          <cell r="H8738">
            <v>30</v>
          </cell>
        </row>
        <row r="8739">
          <cell r="H8739">
            <v>30</v>
          </cell>
        </row>
        <row r="8740">
          <cell r="H8740">
            <v>30</v>
          </cell>
        </row>
        <row r="8741">
          <cell r="H8741">
            <v>30</v>
          </cell>
        </row>
        <row r="8742">
          <cell r="H8742">
            <v>30</v>
          </cell>
        </row>
        <row r="8743">
          <cell r="H8743">
            <v>30</v>
          </cell>
        </row>
        <row r="8744">
          <cell r="H8744">
            <v>30</v>
          </cell>
        </row>
        <row r="8745">
          <cell r="H8745">
            <v>30</v>
          </cell>
        </row>
        <row r="8746">
          <cell r="H8746">
            <v>30</v>
          </cell>
        </row>
        <row r="8747">
          <cell r="H8747">
            <v>30</v>
          </cell>
        </row>
        <row r="8748">
          <cell r="H8748">
            <v>30</v>
          </cell>
        </row>
        <row r="8749">
          <cell r="H8749">
            <v>30</v>
          </cell>
        </row>
        <row r="8750">
          <cell r="H8750">
            <v>30</v>
          </cell>
        </row>
        <row r="8751">
          <cell r="H8751">
            <v>30</v>
          </cell>
        </row>
        <row r="8752">
          <cell r="H8752">
            <v>30</v>
          </cell>
        </row>
        <row r="8753">
          <cell r="H8753">
            <v>30</v>
          </cell>
        </row>
        <row r="8754">
          <cell r="H8754">
            <v>30</v>
          </cell>
        </row>
        <row r="8755">
          <cell r="H8755">
            <v>30</v>
          </cell>
        </row>
        <row r="8756">
          <cell r="H8756">
            <v>30</v>
          </cell>
        </row>
        <row r="8757">
          <cell r="H8757">
            <v>30</v>
          </cell>
        </row>
        <row r="8758">
          <cell r="H8758">
            <v>30</v>
          </cell>
        </row>
        <row r="8759">
          <cell r="H8759">
            <v>30</v>
          </cell>
        </row>
        <row r="8760">
          <cell r="H8760">
            <v>30</v>
          </cell>
        </row>
        <row r="8761">
          <cell r="H8761">
            <v>30</v>
          </cell>
        </row>
        <row r="8762">
          <cell r="H8762">
            <v>30</v>
          </cell>
        </row>
        <row r="8763">
          <cell r="H8763">
            <v>30</v>
          </cell>
        </row>
        <row r="8764">
          <cell r="H8764">
            <v>30</v>
          </cell>
        </row>
        <row r="8765">
          <cell r="H8765">
            <v>30</v>
          </cell>
        </row>
        <row r="8766">
          <cell r="H8766">
            <v>30</v>
          </cell>
        </row>
        <row r="8767">
          <cell r="H8767">
            <v>30</v>
          </cell>
        </row>
        <row r="8768">
          <cell r="H8768">
            <v>30</v>
          </cell>
        </row>
        <row r="8769">
          <cell r="H8769">
            <v>30</v>
          </cell>
        </row>
        <row r="8770">
          <cell r="H8770">
            <v>30</v>
          </cell>
        </row>
        <row r="8771">
          <cell r="H8771">
            <v>30</v>
          </cell>
        </row>
        <row r="8772">
          <cell r="H8772">
            <v>30</v>
          </cell>
        </row>
        <row r="8773">
          <cell r="H8773">
            <v>30</v>
          </cell>
        </row>
        <row r="8774">
          <cell r="H8774">
            <v>30</v>
          </cell>
        </row>
        <row r="8775">
          <cell r="H8775">
            <v>30</v>
          </cell>
        </row>
        <row r="8776">
          <cell r="H8776">
            <v>30</v>
          </cell>
        </row>
        <row r="8777">
          <cell r="H8777">
            <v>30</v>
          </cell>
        </row>
        <row r="8778">
          <cell r="H8778">
            <v>30</v>
          </cell>
        </row>
        <row r="8779">
          <cell r="H8779">
            <v>30</v>
          </cell>
        </row>
        <row r="8780">
          <cell r="H8780">
            <v>30</v>
          </cell>
        </row>
        <row r="8781">
          <cell r="H8781">
            <v>30</v>
          </cell>
        </row>
        <row r="8782">
          <cell r="H8782">
            <v>30</v>
          </cell>
        </row>
        <row r="8783">
          <cell r="H8783">
            <v>30</v>
          </cell>
        </row>
        <row r="8784">
          <cell r="H8784">
            <v>30</v>
          </cell>
        </row>
        <row r="8785">
          <cell r="H8785">
            <v>30</v>
          </cell>
        </row>
        <row r="8786">
          <cell r="H8786">
            <v>30</v>
          </cell>
        </row>
        <row r="8787">
          <cell r="H8787">
            <v>30</v>
          </cell>
        </row>
        <row r="8788">
          <cell r="H8788">
            <v>30</v>
          </cell>
        </row>
        <row r="8789">
          <cell r="H8789">
            <v>30</v>
          </cell>
        </row>
        <row r="8790">
          <cell r="H8790">
            <v>30</v>
          </cell>
        </row>
        <row r="8791">
          <cell r="H8791">
            <v>30</v>
          </cell>
        </row>
        <row r="8792">
          <cell r="H8792">
            <v>30</v>
          </cell>
        </row>
        <row r="8793">
          <cell r="H8793">
            <v>30</v>
          </cell>
        </row>
        <row r="8794">
          <cell r="H8794">
            <v>30</v>
          </cell>
        </row>
        <row r="8795">
          <cell r="H8795">
            <v>30</v>
          </cell>
        </row>
        <row r="8796">
          <cell r="H8796">
            <v>30</v>
          </cell>
        </row>
        <row r="8797">
          <cell r="H8797">
            <v>30</v>
          </cell>
        </row>
        <row r="8798">
          <cell r="H8798">
            <v>30</v>
          </cell>
        </row>
        <row r="8799">
          <cell r="H8799">
            <v>30</v>
          </cell>
        </row>
        <row r="8800">
          <cell r="H8800">
            <v>30</v>
          </cell>
        </row>
        <row r="8801">
          <cell r="H8801">
            <v>30</v>
          </cell>
        </row>
        <row r="8802">
          <cell r="H8802">
            <v>30</v>
          </cell>
        </row>
        <row r="8803">
          <cell r="H8803">
            <v>30</v>
          </cell>
        </row>
        <row r="8804">
          <cell r="H8804">
            <v>30</v>
          </cell>
        </row>
        <row r="8805">
          <cell r="H8805">
            <v>30</v>
          </cell>
        </row>
        <row r="8806">
          <cell r="H8806">
            <v>30</v>
          </cell>
        </row>
        <row r="8807">
          <cell r="H8807">
            <v>30</v>
          </cell>
        </row>
        <row r="8808">
          <cell r="H8808">
            <v>30</v>
          </cell>
        </row>
        <row r="8809">
          <cell r="H8809">
            <v>30</v>
          </cell>
        </row>
        <row r="8810">
          <cell r="H8810">
            <v>30</v>
          </cell>
        </row>
        <row r="8811">
          <cell r="H8811">
            <v>30</v>
          </cell>
        </row>
        <row r="8812">
          <cell r="H8812">
            <v>30</v>
          </cell>
        </row>
        <row r="8813">
          <cell r="H8813">
            <v>30</v>
          </cell>
        </row>
        <row r="8814">
          <cell r="H8814">
            <v>30</v>
          </cell>
        </row>
        <row r="8815">
          <cell r="H8815">
            <v>30</v>
          </cell>
        </row>
        <row r="8816">
          <cell r="H8816">
            <v>30</v>
          </cell>
        </row>
        <row r="8817">
          <cell r="H8817">
            <v>30</v>
          </cell>
        </row>
        <row r="8818">
          <cell r="H8818">
            <v>30</v>
          </cell>
        </row>
        <row r="8819">
          <cell r="H8819">
            <v>30</v>
          </cell>
        </row>
        <row r="8820">
          <cell r="H8820">
            <v>30</v>
          </cell>
        </row>
        <row r="8821">
          <cell r="H8821">
            <v>30</v>
          </cell>
        </row>
        <row r="8822">
          <cell r="H8822">
            <v>30</v>
          </cell>
        </row>
        <row r="8823">
          <cell r="H8823">
            <v>30</v>
          </cell>
        </row>
        <row r="8824">
          <cell r="H8824">
            <v>30</v>
          </cell>
        </row>
        <row r="8825">
          <cell r="H8825">
            <v>30</v>
          </cell>
        </row>
        <row r="8826">
          <cell r="H8826">
            <v>30</v>
          </cell>
        </row>
        <row r="8827">
          <cell r="H8827">
            <v>30</v>
          </cell>
        </row>
        <row r="8828">
          <cell r="H8828">
            <v>30</v>
          </cell>
        </row>
        <row r="8829">
          <cell r="H8829">
            <v>30</v>
          </cell>
        </row>
        <row r="8830">
          <cell r="H8830">
            <v>30</v>
          </cell>
        </row>
        <row r="8831">
          <cell r="H8831">
            <v>30</v>
          </cell>
        </row>
        <row r="8832">
          <cell r="H8832">
            <v>30</v>
          </cell>
        </row>
        <row r="8833">
          <cell r="H8833">
            <v>30</v>
          </cell>
        </row>
        <row r="8834">
          <cell r="H8834">
            <v>30</v>
          </cell>
        </row>
        <row r="8835">
          <cell r="H8835">
            <v>30</v>
          </cell>
        </row>
        <row r="8836">
          <cell r="H8836">
            <v>30</v>
          </cell>
        </row>
        <row r="8837">
          <cell r="H8837">
            <v>30</v>
          </cell>
        </row>
        <row r="8838">
          <cell r="H8838">
            <v>30</v>
          </cell>
        </row>
        <row r="8839">
          <cell r="H8839">
            <v>30</v>
          </cell>
        </row>
        <row r="8840">
          <cell r="H8840">
            <v>30</v>
          </cell>
        </row>
        <row r="8841">
          <cell r="H8841">
            <v>30</v>
          </cell>
        </row>
        <row r="8842">
          <cell r="H8842">
            <v>30</v>
          </cell>
        </row>
        <row r="8843">
          <cell r="H8843">
            <v>30</v>
          </cell>
        </row>
        <row r="8844">
          <cell r="H8844">
            <v>30</v>
          </cell>
        </row>
        <row r="8845">
          <cell r="H8845">
            <v>30</v>
          </cell>
        </row>
        <row r="8846">
          <cell r="H8846">
            <v>30</v>
          </cell>
        </row>
        <row r="8847">
          <cell r="H8847">
            <v>30</v>
          </cell>
        </row>
        <row r="8848">
          <cell r="H8848">
            <v>30</v>
          </cell>
        </row>
        <row r="8849">
          <cell r="H8849">
            <v>30</v>
          </cell>
        </row>
        <row r="8850">
          <cell r="H8850">
            <v>30</v>
          </cell>
        </row>
        <row r="8851">
          <cell r="H8851">
            <v>30</v>
          </cell>
        </row>
        <row r="8852">
          <cell r="H8852">
            <v>30</v>
          </cell>
        </row>
        <row r="8853">
          <cell r="H8853">
            <v>30</v>
          </cell>
        </row>
        <row r="8854">
          <cell r="H8854">
            <v>30</v>
          </cell>
        </row>
        <row r="8855">
          <cell r="H8855">
            <v>30</v>
          </cell>
        </row>
        <row r="8856">
          <cell r="H8856">
            <v>30</v>
          </cell>
        </row>
        <row r="8857">
          <cell r="H8857">
            <v>30</v>
          </cell>
        </row>
        <row r="8858">
          <cell r="H8858">
            <v>30</v>
          </cell>
        </row>
        <row r="8859">
          <cell r="H8859">
            <v>30</v>
          </cell>
        </row>
        <row r="8860">
          <cell r="H8860">
            <v>30</v>
          </cell>
        </row>
        <row r="8861">
          <cell r="H8861">
            <v>30</v>
          </cell>
        </row>
        <row r="8862">
          <cell r="H8862">
            <v>30</v>
          </cell>
        </row>
        <row r="8863">
          <cell r="H8863">
            <v>30</v>
          </cell>
        </row>
        <row r="8864">
          <cell r="H8864">
            <v>30</v>
          </cell>
        </row>
        <row r="8865">
          <cell r="H8865">
            <v>30</v>
          </cell>
        </row>
        <row r="8866">
          <cell r="H8866">
            <v>30</v>
          </cell>
        </row>
        <row r="8867">
          <cell r="H8867">
            <v>30</v>
          </cell>
        </row>
        <row r="8868">
          <cell r="H8868">
            <v>30</v>
          </cell>
        </row>
        <row r="8869">
          <cell r="H8869">
            <v>30</v>
          </cell>
        </row>
        <row r="8870">
          <cell r="H8870">
            <v>30</v>
          </cell>
        </row>
        <row r="8871">
          <cell r="H8871">
            <v>30</v>
          </cell>
        </row>
        <row r="8872">
          <cell r="H8872">
            <v>30</v>
          </cell>
        </row>
        <row r="8873">
          <cell r="H8873">
            <v>30</v>
          </cell>
        </row>
        <row r="8874">
          <cell r="H8874">
            <v>30</v>
          </cell>
        </row>
        <row r="8875">
          <cell r="H8875">
            <v>30</v>
          </cell>
        </row>
        <row r="8876">
          <cell r="H8876">
            <v>30</v>
          </cell>
        </row>
        <row r="8877">
          <cell r="H8877">
            <v>30</v>
          </cell>
        </row>
        <row r="8878">
          <cell r="H8878">
            <v>30</v>
          </cell>
        </row>
        <row r="8879">
          <cell r="H8879">
            <v>30</v>
          </cell>
        </row>
        <row r="8880">
          <cell r="H8880">
            <v>30</v>
          </cell>
        </row>
        <row r="8881">
          <cell r="H8881">
            <v>30</v>
          </cell>
        </row>
        <row r="8882">
          <cell r="H8882">
            <v>30</v>
          </cell>
        </row>
        <row r="8883">
          <cell r="H8883">
            <v>30</v>
          </cell>
        </row>
        <row r="8884">
          <cell r="H8884">
            <v>30</v>
          </cell>
        </row>
        <row r="8885">
          <cell r="H8885">
            <v>30</v>
          </cell>
        </row>
        <row r="8886">
          <cell r="H8886">
            <v>30</v>
          </cell>
        </row>
        <row r="8887">
          <cell r="H8887">
            <v>30</v>
          </cell>
        </row>
        <row r="8888">
          <cell r="H8888">
            <v>30</v>
          </cell>
        </row>
        <row r="8889">
          <cell r="H8889">
            <v>30</v>
          </cell>
        </row>
        <row r="8890">
          <cell r="H8890">
            <v>30</v>
          </cell>
        </row>
        <row r="8891">
          <cell r="H8891">
            <v>30</v>
          </cell>
        </row>
        <row r="8892">
          <cell r="H8892">
            <v>30</v>
          </cell>
        </row>
        <row r="8893">
          <cell r="H8893">
            <v>30</v>
          </cell>
        </row>
        <row r="8894">
          <cell r="H8894">
            <v>30</v>
          </cell>
        </row>
        <row r="8895">
          <cell r="H8895">
            <v>30</v>
          </cell>
        </row>
        <row r="8896">
          <cell r="H8896">
            <v>30</v>
          </cell>
        </row>
        <row r="8897">
          <cell r="H8897">
            <v>30</v>
          </cell>
        </row>
        <row r="8898">
          <cell r="H8898">
            <v>30</v>
          </cell>
        </row>
        <row r="8899">
          <cell r="H8899">
            <v>30</v>
          </cell>
        </row>
        <row r="8900">
          <cell r="H8900">
            <v>30</v>
          </cell>
        </row>
        <row r="8901">
          <cell r="H8901">
            <v>30</v>
          </cell>
        </row>
        <row r="8902">
          <cell r="H8902">
            <v>30</v>
          </cell>
        </row>
        <row r="8903">
          <cell r="H8903">
            <v>30</v>
          </cell>
        </row>
        <row r="8904">
          <cell r="H8904">
            <v>30</v>
          </cell>
        </row>
        <row r="8905">
          <cell r="H8905">
            <v>30</v>
          </cell>
        </row>
        <row r="8906">
          <cell r="H8906">
            <v>30</v>
          </cell>
        </row>
        <row r="8907">
          <cell r="H8907">
            <v>30</v>
          </cell>
        </row>
        <row r="8908">
          <cell r="H8908">
            <v>30</v>
          </cell>
        </row>
        <row r="8909">
          <cell r="H8909">
            <v>30</v>
          </cell>
        </row>
        <row r="8910">
          <cell r="H8910">
            <v>30</v>
          </cell>
        </row>
        <row r="8911">
          <cell r="H8911">
            <v>30</v>
          </cell>
        </row>
        <row r="8912">
          <cell r="H8912">
            <v>30</v>
          </cell>
        </row>
        <row r="8913">
          <cell r="H8913">
            <v>30</v>
          </cell>
        </row>
        <row r="8914">
          <cell r="H8914">
            <v>30</v>
          </cell>
        </row>
        <row r="8915">
          <cell r="H8915">
            <v>30</v>
          </cell>
        </row>
        <row r="8916">
          <cell r="H8916">
            <v>30</v>
          </cell>
        </row>
        <row r="8917">
          <cell r="H8917">
            <v>30</v>
          </cell>
        </row>
        <row r="8918">
          <cell r="H8918">
            <v>30</v>
          </cell>
        </row>
        <row r="8919">
          <cell r="H8919">
            <v>30</v>
          </cell>
        </row>
        <row r="8920">
          <cell r="H8920">
            <v>30</v>
          </cell>
        </row>
        <row r="8921">
          <cell r="H8921">
            <v>30</v>
          </cell>
        </row>
        <row r="8922">
          <cell r="H8922">
            <v>30</v>
          </cell>
        </row>
        <row r="8923">
          <cell r="H8923">
            <v>30</v>
          </cell>
        </row>
        <row r="8924">
          <cell r="H8924">
            <v>30</v>
          </cell>
        </row>
        <row r="8925">
          <cell r="H8925">
            <v>30</v>
          </cell>
        </row>
        <row r="8926">
          <cell r="H8926">
            <v>30</v>
          </cell>
        </row>
        <row r="8927">
          <cell r="H8927">
            <v>30</v>
          </cell>
        </row>
        <row r="8928">
          <cell r="H8928">
            <v>30</v>
          </cell>
        </row>
        <row r="8929">
          <cell r="H8929">
            <v>30</v>
          </cell>
        </row>
        <row r="8930">
          <cell r="H8930">
            <v>30</v>
          </cell>
        </row>
        <row r="8931">
          <cell r="H8931">
            <v>30</v>
          </cell>
        </row>
        <row r="8932">
          <cell r="H8932">
            <v>30</v>
          </cell>
        </row>
        <row r="8933">
          <cell r="H8933">
            <v>30</v>
          </cell>
        </row>
        <row r="8934">
          <cell r="H8934">
            <v>30</v>
          </cell>
        </row>
        <row r="8935">
          <cell r="H8935">
            <v>30</v>
          </cell>
        </row>
        <row r="8936">
          <cell r="H8936">
            <v>30</v>
          </cell>
        </row>
        <row r="8937">
          <cell r="H8937">
            <v>30</v>
          </cell>
        </row>
        <row r="8938">
          <cell r="H8938">
            <v>30</v>
          </cell>
        </row>
        <row r="8939">
          <cell r="H8939">
            <v>30</v>
          </cell>
        </row>
        <row r="8940">
          <cell r="H8940">
            <v>30</v>
          </cell>
        </row>
        <row r="8941">
          <cell r="H8941">
            <v>30</v>
          </cell>
        </row>
        <row r="8942">
          <cell r="H8942">
            <v>30</v>
          </cell>
        </row>
        <row r="8943">
          <cell r="H8943">
            <v>30</v>
          </cell>
        </row>
        <row r="8944">
          <cell r="H8944">
            <v>30</v>
          </cell>
        </row>
        <row r="8945">
          <cell r="H8945">
            <v>30</v>
          </cell>
        </row>
        <row r="8946">
          <cell r="H8946">
            <v>30</v>
          </cell>
        </row>
        <row r="8947">
          <cell r="H8947">
            <v>30</v>
          </cell>
        </row>
        <row r="8948">
          <cell r="H8948">
            <v>30</v>
          </cell>
        </row>
        <row r="8949">
          <cell r="H8949">
            <v>30</v>
          </cell>
        </row>
        <row r="8950">
          <cell r="H8950">
            <v>30</v>
          </cell>
        </row>
        <row r="8951">
          <cell r="H8951">
            <v>30</v>
          </cell>
        </row>
        <row r="8952">
          <cell r="H8952">
            <v>30</v>
          </cell>
        </row>
        <row r="8953">
          <cell r="H8953">
            <v>30</v>
          </cell>
        </row>
        <row r="8954">
          <cell r="H8954">
            <v>30</v>
          </cell>
        </row>
        <row r="8955">
          <cell r="H8955">
            <v>30</v>
          </cell>
        </row>
        <row r="8956">
          <cell r="H8956">
            <v>30</v>
          </cell>
        </row>
        <row r="8957">
          <cell r="H8957">
            <v>30</v>
          </cell>
        </row>
        <row r="8958">
          <cell r="H8958">
            <v>30</v>
          </cell>
        </row>
        <row r="8959">
          <cell r="H8959">
            <v>30</v>
          </cell>
        </row>
        <row r="8960">
          <cell r="H8960">
            <v>30</v>
          </cell>
        </row>
        <row r="8961">
          <cell r="H8961">
            <v>30</v>
          </cell>
        </row>
        <row r="8962">
          <cell r="H8962">
            <v>30</v>
          </cell>
        </row>
        <row r="8963">
          <cell r="H8963">
            <v>30</v>
          </cell>
        </row>
        <row r="8964">
          <cell r="H8964">
            <v>30</v>
          </cell>
        </row>
        <row r="8965">
          <cell r="H8965">
            <v>30</v>
          </cell>
        </row>
        <row r="8966">
          <cell r="H8966">
            <v>30</v>
          </cell>
        </row>
        <row r="8967">
          <cell r="H8967">
            <v>30</v>
          </cell>
        </row>
        <row r="8968">
          <cell r="H8968">
            <v>30</v>
          </cell>
        </row>
        <row r="8969">
          <cell r="H8969">
            <v>30</v>
          </cell>
        </row>
        <row r="8970">
          <cell r="H8970">
            <v>30</v>
          </cell>
        </row>
        <row r="8971">
          <cell r="H8971">
            <v>30</v>
          </cell>
        </row>
        <row r="8972">
          <cell r="H8972">
            <v>30</v>
          </cell>
        </row>
        <row r="8973">
          <cell r="H8973">
            <v>30</v>
          </cell>
        </row>
        <row r="8974">
          <cell r="H8974">
            <v>30</v>
          </cell>
        </row>
        <row r="8975">
          <cell r="H8975">
            <v>30</v>
          </cell>
        </row>
        <row r="8976">
          <cell r="H8976">
            <v>30</v>
          </cell>
        </row>
        <row r="8977">
          <cell r="H8977">
            <v>30</v>
          </cell>
        </row>
        <row r="8978">
          <cell r="H8978">
            <v>30</v>
          </cell>
        </row>
        <row r="8979">
          <cell r="H8979">
            <v>30</v>
          </cell>
        </row>
        <row r="8980">
          <cell r="H8980">
            <v>30</v>
          </cell>
        </row>
        <row r="8981">
          <cell r="H8981">
            <v>30</v>
          </cell>
        </row>
        <row r="8982">
          <cell r="H8982">
            <v>30</v>
          </cell>
        </row>
        <row r="8983">
          <cell r="H8983">
            <v>30</v>
          </cell>
        </row>
        <row r="8984">
          <cell r="H8984">
            <v>30</v>
          </cell>
        </row>
        <row r="8985">
          <cell r="H8985">
            <v>30</v>
          </cell>
        </row>
        <row r="8986">
          <cell r="H8986">
            <v>30</v>
          </cell>
        </row>
        <row r="8987">
          <cell r="H8987">
            <v>30</v>
          </cell>
        </row>
        <row r="8988">
          <cell r="H8988">
            <v>30</v>
          </cell>
        </row>
        <row r="8989">
          <cell r="H8989">
            <v>30</v>
          </cell>
        </row>
        <row r="8990">
          <cell r="H8990">
            <v>30</v>
          </cell>
        </row>
        <row r="8991">
          <cell r="H8991">
            <v>30</v>
          </cell>
        </row>
        <row r="8992">
          <cell r="H8992">
            <v>30</v>
          </cell>
        </row>
        <row r="8993">
          <cell r="H8993">
            <v>30</v>
          </cell>
        </row>
        <row r="8994">
          <cell r="H8994">
            <v>30</v>
          </cell>
        </row>
        <row r="8995">
          <cell r="H8995">
            <v>30</v>
          </cell>
        </row>
        <row r="8996">
          <cell r="H8996">
            <v>30</v>
          </cell>
        </row>
        <row r="8997">
          <cell r="H8997">
            <v>30</v>
          </cell>
        </row>
        <row r="8998">
          <cell r="H8998">
            <v>30</v>
          </cell>
        </row>
        <row r="8999">
          <cell r="H8999">
            <v>30</v>
          </cell>
        </row>
        <row r="9000">
          <cell r="H9000">
            <v>30</v>
          </cell>
        </row>
        <row r="9001">
          <cell r="H9001">
            <v>30</v>
          </cell>
        </row>
        <row r="9002">
          <cell r="H9002">
            <v>30</v>
          </cell>
        </row>
        <row r="9003">
          <cell r="H9003">
            <v>30</v>
          </cell>
        </row>
        <row r="9004">
          <cell r="H9004">
            <v>30</v>
          </cell>
        </row>
        <row r="9005">
          <cell r="H9005">
            <v>30</v>
          </cell>
        </row>
        <row r="9006">
          <cell r="H9006">
            <v>30</v>
          </cell>
        </row>
        <row r="9007">
          <cell r="H9007">
            <v>30</v>
          </cell>
        </row>
        <row r="9008">
          <cell r="H9008">
            <v>30</v>
          </cell>
        </row>
        <row r="9009">
          <cell r="H9009">
            <v>30</v>
          </cell>
        </row>
        <row r="9010">
          <cell r="H9010">
            <v>30</v>
          </cell>
        </row>
        <row r="9011">
          <cell r="H9011">
            <v>30</v>
          </cell>
        </row>
        <row r="9012">
          <cell r="H9012">
            <v>30</v>
          </cell>
        </row>
        <row r="9013">
          <cell r="H9013">
            <v>30</v>
          </cell>
        </row>
        <row r="9014">
          <cell r="H9014">
            <v>30</v>
          </cell>
        </row>
        <row r="9015">
          <cell r="H9015">
            <v>30</v>
          </cell>
        </row>
        <row r="9016">
          <cell r="H9016">
            <v>30</v>
          </cell>
        </row>
        <row r="9017">
          <cell r="H9017">
            <v>30</v>
          </cell>
        </row>
        <row r="9018">
          <cell r="H9018">
            <v>30</v>
          </cell>
        </row>
        <row r="9019">
          <cell r="H9019">
            <v>30</v>
          </cell>
        </row>
        <row r="9020">
          <cell r="H9020">
            <v>30</v>
          </cell>
        </row>
        <row r="9021">
          <cell r="H9021">
            <v>30</v>
          </cell>
        </row>
        <row r="9022">
          <cell r="H9022">
            <v>30</v>
          </cell>
        </row>
        <row r="9023">
          <cell r="H9023">
            <v>30</v>
          </cell>
        </row>
        <row r="9024">
          <cell r="H9024">
            <v>30</v>
          </cell>
        </row>
        <row r="9025">
          <cell r="H9025">
            <v>30</v>
          </cell>
        </row>
        <row r="9026">
          <cell r="H9026">
            <v>30</v>
          </cell>
        </row>
        <row r="9027">
          <cell r="H9027">
            <v>30</v>
          </cell>
        </row>
        <row r="9028">
          <cell r="H9028">
            <v>30</v>
          </cell>
        </row>
        <row r="9029">
          <cell r="H9029">
            <v>30</v>
          </cell>
        </row>
        <row r="9030">
          <cell r="H9030">
            <v>30</v>
          </cell>
        </row>
        <row r="9031">
          <cell r="H9031">
            <v>30</v>
          </cell>
        </row>
        <row r="9032">
          <cell r="H9032">
            <v>30</v>
          </cell>
        </row>
        <row r="9033">
          <cell r="H9033">
            <v>30</v>
          </cell>
        </row>
        <row r="9034">
          <cell r="H9034">
            <v>30</v>
          </cell>
        </row>
        <row r="9035">
          <cell r="H9035">
            <v>30</v>
          </cell>
        </row>
        <row r="9036">
          <cell r="H9036">
            <v>30</v>
          </cell>
        </row>
        <row r="9037">
          <cell r="H9037">
            <v>30</v>
          </cell>
        </row>
        <row r="9038">
          <cell r="H9038">
            <v>30</v>
          </cell>
        </row>
        <row r="9039">
          <cell r="H9039">
            <v>30</v>
          </cell>
        </row>
        <row r="9040">
          <cell r="H9040">
            <v>30</v>
          </cell>
        </row>
        <row r="9041">
          <cell r="H9041">
            <v>30</v>
          </cell>
        </row>
        <row r="9042">
          <cell r="H9042">
            <v>30</v>
          </cell>
        </row>
        <row r="9043">
          <cell r="H9043">
            <v>30</v>
          </cell>
        </row>
        <row r="9044">
          <cell r="H9044">
            <v>30</v>
          </cell>
        </row>
        <row r="9045">
          <cell r="H9045">
            <v>30</v>
          </cell>
        </row>
        <row r="9046">
          <cell r="H9046">
            <v>30</v>
          </cell>
        </row>
        <row r="9047">
          <cell r="H9047">
            <v>30</v>
          </cell>
        </row>
        <row r="9048">
          <cell r="H9048">
            <v>30</v>
          </cell>
        </row>
        <row r="9049">
          <cell r="H9049">
            <v>30</v>
          </cell>
        </row>
        <row r="9050">
          <cell r="H9050">
            <v>30</v>
          </cell>
        </row>
        <row r="9051">
          <cell r="H9051">
            <v>30</v>
          </cell>
        </row>
        <row r="9052">
          <cell r="H9052">
            <v>30</v>
          </cell>
        </row>
        <row r="9053">
          <cell r="H9053">
            <v>30</v>
          </cell>
        </row>
        <row r="9054">
          <cell r="H9054">
            <v>30</v>
          </cell>
        </row>
        <row r="9055">
          <cell r="H9055">
            <v>30</v>
          </cell>
        </row>
        <row r="9056">
          <cell r="H9056">
            <v>30</v>
          </cell>
        </row>
        <row r="9057">
          <cell r="H9057">
            <v>30</v>
          </cell>
        </row>
        <row r="9058">
          <cell r="H9058">
            <v>30</v>
          </cell>
        </row>
        <row r="9059">
          <cell r="H9059">
            <v>30</v>
          </cell>
        </row>
        <row r="9060">
          <cell r="H9060">
            <v>30</v>
          </cell>
        </row>
        <row r="9061">
          <cell r="H9061">
            <v>30</v>
          </cell>
        </row>
        <row r="9062">
          <cell r="H9062">
            <v>30</v>
          </cell>
        </row>
        <row r="9063">
          <cell r="H9063">
            <v>30</v>
          </cell>
        </row>
        <row r="9064">
          <cell r="H9064">
            <v>30</v>
          </cell>
        </row>
        <row r="9065">
          <cell r="H9065">
            <v>30</v>
          </cell>
        </row>
        <row r="9066">
          <cell r="H9066">
            <v>30</v>
          </cell>
        </row>
        <row r="9067">
          <cell r="H9067">
            <v>30</v>
          </cell>
        </row>
        <row r="9068">
          <cell r="H9068">
            <v>30</v>
          </cell>
        </row>
        <row r="9069">
          <cell r="H9069">
            <v>30</v>
          </cell>
        </row>
        <row r="9070">
          <cell r="H9070">
            <v>30</v>
          </cell>
        </row>
        <row r="9071">
          <cell r="H9071">
            <v>30</v>
          </cell>
        </row>
        <row r="9072">
          <cell r="H9072">
            <v>30</v>
          </cell>
        </row>
        <row r="9073">
          <cell r="H9073">
            <v>30</v>
          </cell>
        </row>
        <row r="9074">
          <cell r="H9074">
            <v>30</v>
          </cell>
        </row>
        <row r="9075">
          <cell r="H9075">
            <v>30</v>
          </cell>
        </row>
        <row r="9076">
          <cell r="H9076">
            <v>30</v>
          </cell>
        </row>
        <row r="9077">
          <cell r="H9077">
            <v>30</v>
          </cell>
        </row>
        <row r="9078">
          <cell r="H9078">
            <v>30</v>
          </cell>
        </row>
        <row r="9079">
          <cell r="H9079">
            <v>30</v>
          </cell>
        </row>
        <row r="9080">
          <cell r="H9080">
            <v>30</v>
          </cell>
        </row>
        <row r="9081">
          <cell r="H9081">
            <v>30</v>
          </cell>
        </row>
        <row r="9082">
          <cell r="H9082">
            <v>30</v>
          </cell>
        </row>
        <row r="9083">
          <cell r="H9083">
            <v>30</v>
          </cell>
        </row>
        <row r="9084">
          <cell r="H9084">
            <v>30</v>
          </cell>
        </row>
        <row r="9085">
          <cell r="H9085">
            <v>30</v>
          </cell>
        </row>
        <row r="9086">
          <cell r="H9086">
            <v>30</v>
          </cell>
        </row>
        <row r="9087">
          <cell r="H9087">
            <v>30</v>
          </cell>
        </row>
        <row r="9088">
          <cell r="H9088">
            <v>30</v>
          </cell>
        </row>
        <row r="9089">
          <cell r="H9089">
            <v>30</v>
          </cell>
        </row>
        <row r="9090">
          <cell r="H9090">
            <v>30</v>
          </cell>
        </row>
        <row r="9091">
          <cell r="H9091">
            <v>30</v>
          </cell>
        </row>
        <row r="9092">
          <cell r="H9092">
            <v>30</v>
          </cell>
        </row>
        <row r="9093">
          <cell r="H9093">
            <v>30</v>
          </cell>
        </row>
        <row r="9094">
          <cell r="H9094">
            <v>30</v>
          </cell>
        </row>
        <row r="9095">
          <cell r="H9095">
            <v>30</v>
          </cell>
        </row>
        <row r="9096">
          <cell r="H9096">
            <v>30</v>
          </cell>
        </row>
        <row r="9097">
          <cell r="H9097">
            <v>30</v>
          </cell>
        </row>
        <row r="9098">
          <cell r="H9098">
            <v>30</v>
          </cell>
        </row>
        <row r="9099">
          <cell r="H9099">
            <v>30</v>
          </cell>
        </row>
        <row r="9100">
          <cell r="H9100">
            <v>30</v>
          </cell>
        </row>
        <row r="9101">
          <cell r="H9101">
            <v>30</v>
          </cell>
        </row>
        <row r="9102">
          <cell r="H9102">
            <v>30</v>
          </cell>
        </row>
        <row r="9103">
          <cell r="H9103">
            <v>30</v>
          </cell>
        </row>
        <row r="9104">
          <cell r="H9104">
            <v>30</v>
          </cell>
        </row>
        <row r="9105">
          <cell r="H9105">
            <v>30</v>
          </cell>
        </row>
        <row r="9106">
          <cell r="H9106">
            <v>30</v>
          </cell>
        </row>
        <row r="9107">
          <cell r="H9107">
            <v>30</v>
          </cell>
        </row>
        <row r="9108">
          <cell r="H9108">
            <v>30</v>
          </cell>
        </row>
        <row r="9109">
          <cell r="H9109">
            <v>30</v>
          </cell>
        </row>
        <row r="9110">
          <cell r="H9110">
            <v>30</v>
          </cell>
        </row>
        <row r="9111">
          <cell r="H9111">
            <v>30</v>
          </cell>
        </row>
        <row r="9112">
          <cell r="H9112">
            <v>30</v>
          </cell>
        </row>
        <row r="9113">
          <cell r="H9113">
            <v>30</v>
          </cell>
        </row>
        <row r="9114">
          <cell r="H9114">
            <v>30</v>
          </cell>
        </row>
        <row r="9115">
          <cell r="H9115">
            <v>30</v>
          </cell>
        </row>
        <row r="9116">
          <cell r="H9116">
            <v>30</v>
          </cell>
        </row>
        <row r="9117">
          <cell r="H9117">
            <v>30</v>
          </cell>
        </row>
        <row r="9118">
          <cell r="H9118">
            <v>30</v>
          </cell>
        </row>
        <row r="9119">
          <cell r="H9119">
            <v>30</v>
          </cell>
        </row>
        <row r="9120">
          <cell r="H9120">
            <v>30</v>
          </cell>
        </row>
        <row r="9121">
          <cell r="H9121">
            <v>30</v>
          </cell>
        </row>
        <row r="9122">
          <cell r="H9122">
            <v>30</v>
          </cell>
        </row>
        <row r="9123">
          <cell r="H9123">
            <v>30</v>
          </cell>
        </row>
        <row r="9124">
          <cell r="H9124">
            <v>30</v>
          </cell>
        </row>
        <row r="9125">
          <cell r="H9125">
            <v>30</v>
          </cell>
        </row>
        <row r="9126">
          <cell r="H9126">
            <v>30</v>
          </cell>
        </row>
        <row r="9127">
          <cell r="H9127">
            <v>30</v>
          </cell>
        </row>
        <row r="9128">
          <cell r="H9128">
            <v>30</v>
          </cell>
        </row>
        <row r="9129">
          <cell r="H9129">
            <v>30</v>
          </cell>
        </row>
        <row r="9130">
          <cell r="H9130">
            <v>30</v>
          </cell>
        </row>
        <row r="9131">
          <cell r="H9131">
            <v>30</v>
          </cell>
        </row>
        <row r="9132">
          <cell r="H9132">
            <v>30</v>
          </cell>
        </row>
        <row r="9133">
          <cell r="H9133">
            <v>30</v>
          </cell>
        </row>
        <row r="9134">
          <cell r="H9134">
            <v>30</v>
          </cell>
        </row>
        <row r="9135">
          <cell r="H9135">
            <v>30</v>
          </cell>
        </row>
        <row r="9136">
          <cell r="H9136">
            <v>30</v>
          </cell>
        </row>
        <row r="9137">
          <cell r="H9137">
            <v>30</v>
          </cell>
        </row>
        <row r="9138">
          <cell r="H9138">
            <v>30</v>
          </cell>
        </row>
        <row r="9139">
          <cell r="H9139">
            <v>30</v>
          </cell>
        </row>
        <row r="9140">
          <cell r="H9140">
            <v>30</v>
          </cell>
        </row>
        <row r="9141">
          <cell r="H9141">
            <v>30</v>
          </cell>
        </row>
        <row r="9142">
          <cell r="H9142">
            <v>30</v>
          </cell>
        </row>
        <row r="9143">
          <cell r="H9143">
            <v>30</v>
          </cell>
        </row>
        <row r="9144">
          <cell r="H9144">
            <v>30</v>
          </cell>
        </row>
        <row r="9145">
          <cell r="H9145">
            <v>30</v>
          </cell>
        </row>
        <row r="9146">
          <cell r="H9146">
            <v>30</v>
          </cell>
        </row>
        <row r="9147">
          <cell r="H9147">
            <v>30</v>
          </cell>
        </row>
        <row r="9148">
          <cell r="H9148">
            <v>30</v>
          </cell>
        </row>
        <row r="9149">
          <cell r="H9149">
            <v>30</v>
          </cell>
        </row>
        <row r="9150">
          <cell r="H9150">
            <v>30</v>
          </cell>
        </row>
        <row r="9151">
          <cell r="H9151">
            <v>30</v>
          </cell>
        </row>
        <row r="9152">
          <cell r="H9152">
            <v>30</v>
          </cell>
        </row>
        <row r="9153">
          <cell r="H9153">
            <v>30</v>
          </cell>
        </row>
        <row r="9154">
          <cell r="H9154">
            <v>30</v>
          </cell>
        </row>
        <row r="9155">
          <cell r="H9155">
            <v>30</v>
          </cell>
        </row>
        <row r="9156">
          <cell r="H9156">
            <v>30</v>
          </cell>
        </row>
        <row r="9157">
          <cell r="H9157">
            <v>30</v>
          </cell>
        </row>
        <row r="9158">
          <cell r="H9158">
            <v>30</v>
          </cell>
        </row>
        <row r="9159">
          <cell r="H9159">
            <v>30</v>
          </cell>
        </row>
        <row r="9160">
          <cell r="H9160">
            <v>30</v>
          </cell>
        </row>
        <row r="9161">
          <cell r="H9161">
            <v>30</v>
          </cell>
        </row>
        <row r="9162">
          <cell r="H9162">
            <v>30</v>
          </cell>
        </row>
        <row r="9163">
          <cell r="H9163">
            <v>30</v>
          </cell>
        </row>
        <row r="9164">
          <cell r="H9164">
            <v>30</v>
          </cell>
        </row>
        <row r="9165">
          <cell r="H9165">
            <v>30</v>
          </cell>
        </row>
        <row r="9166">
          <cell r="H9166">
            <v>30</v>
          </cell>
        </row>
        <row r="9167">
          <cell r="H9167">
            <v>30</v>
          </cell>
        </row>
        <row r="9168">
          <cell r="H9168">
            <v>30</v>
          </cell>
        </row>
        <row r="9169">
          <cell r="H9169">
            <v>30</v>
          </cell>
        </row>
        <row r="9170">
          <cell r="H9170">
            <v>30</v>
          </cell>
        </row>
        <row r="9171">
          <cell r="H9171">
            <v>30</v>
          </cell>
        </row>
        <row r="9172">
          <cell r="H9172">
            <v>30</v>
          </cell>
        </row>
        <row r="9173">
          <cell r="H9173">
            <v>30</v>
          </cell>
        </row>
        <row r="9174">
          <cell r="H9174">
            <v>30</v>
          </cell>
        </row>
        <row r="9175">
          <cell r="H9175">
            <v>30</v>
          </cell>
        </row>
        <row r="9176">
          <cell r="H9176">
            <v>30</v>
          </cell>
        </row>
        <row r="9177">
          <cell r="H9177">
            <v>30</v>
          </cell>
        </row>
        <row r="9178">
          <cell r="H9178">
            <v>30</v>
          </cell>
        </row>
        <row r="9179">
          <cell r="H9179">
            <v>30</v>
          </cell>
        </row>
        <row r="9180">
          <cell r="H9180">
            <v>30</v>
          </cell>
        </row>
        <row r="9181">
          <cell r="H9181">
            <v>30</v>
          </cell>
        </row>
        <row r="9182">
          <cell r="H9182">
            <v>30</v>
          </cell>
        </row>
        <row r="9183">
          <cell r="H9183">
            <v>30</v>
          </cell>
        </row>
        <row r="9184">
          <cell r="H9184">
            <v>30</v>
          </cell>
        </row>
        <row r="9185">
          <cell r="H9185">
            <v>30</v>
          </cell>
        </row>
        <row r="9186">
          <cell r="H9186">
            <v>30</v>
          </cell>
        </row>
        <row r="9187">
          <cell r="H9187">
            <v>30</v>
          </cell>
        </row>
        <row r="9188">
          <cell r="H9188">
            <v>30</v>
          </cell>
        </row>
        <row r="9189">
          <cell r="H9189">
            <v>30</v>
          </cell>
        </row>
        <row r="9190">
          <cell r="H9190">
            <v>30</v>
          </cell>
        </row>
        <row r="9191">
          <cell r="H9191">
            <v>30</v>
          </cell>
        </row>
        <row r="9192">
          <cell r="H9192">
            <v>30</v>
          </cell>
        </row>
        <row r="9193">
          <cell r="H9193">
            <v>30</v>
          </cell>
        </row>
        <row r="9194">
          <cell r="H9194">
            <v>30</v>
          </cell>
        </row>
        <row r="9195">
          <cell r="H9195">
            <v>30</v>
          </cell>
        </row>
        <row r="9196">
          <cell r="H9196">
            <v>30</v>
          </cell>
        </row>
        <row r="9197">
          <cell r="H9197">
            <v>30</v>
          </cell>
        </row>
        <row r="9198">
          <cell r="H9198">
            <v>30</v>
          </cell>
        </row>
        <row r="9199">
          <cell r="H9199">
            <v>30</v>
          </cell>
        </row>
        <row r="9200">
          <cell r="H9200">
            <v>30</v>
          </cell>
        </row>
        <row r="9201">
          <cell r="H9201">
            <v>30</v>
          </cell>
        </row>
        <row r="9202">
          <cell r="H9202">
            <v>30</v>
          </cell>
        </row>
        <row r="9203">
          <cell r="H9203">
            <v>30</v>
          </cell>
        </row>
        <row r="9204">
          <cell r="H9204">
            <v>30</v>
          </cell>
        </row>
        <row r="9205">
          <cell r="H9205">
            <v>30</v>
          </cell>
        </row>
        <row r="9206">
          <cell r="H9206">
            <v>30</v>
          </cell>
        </row>
        <row r="9207">
          <cell r="H9207">
            <v>30</v>
          </cell>
        </row>
        <row r="9208">
          <cell r="H9208">
            <v>30</v>
          </cell>
        </row>
        <row r="9209">
          <cell r="H9209">
            <v>30</v>
          </cell>
        </row>
        <row r="9210">
          <cell r="H9210">
            <v>30</v>
          </cell>
        </row>
        <row r="9211">
          <cell r="H9211">
            <v>30</v>
          </cell>
        </row>
        <row r="9212">
          <cell r="H9212">
            <v>30</v>
          </cell>
        </row>
        <row r="9213">
          <cell r="H9213">
            <v>30</v>
          </cell>
        </row>
        <row r="9214">
          <cell r="H9214">
            <v>30</v>
          </cell>
        </row>
        <row r="9215">
          <cell r="H9215">
            <v>30</v>
          </cell>
        </row>
        <row r="9216">
          <cell r="H9216">
            <v>30</v>
          </cell>
        </row>
        <row r="9217">
          <cell r="H9217">
            <v>30</v>
          </cell>
        </row>
        <row r="9218">
          <cell r="H9218">
            <v>30</v>
          </cell>
        </row>
        <row r="9219">
          <cell r="H9219">
            <v>30</v>
          </cell>
        </row>
        <row r="9220">
          <cell r="H9220">
            <v>30</v>
          </cell>
        </row>
        <row r="9221">
          <cell r="H9221">
            <v>30</v>
          </cell>
        </row>
        <row r="9222">
          <cell r="H9222">
            <v>30</v>
          </cell>
        </row>
        <row r="9223">
          <cell r="H9223">
            <v>30</v>
          </cell>
        </row>
        <row r="9224">
          <cell r="H9224">
            <v>30</v>
          </cell>
        </row>
        <row r="9225">
          <cell r="H9225">
            <v>30</v>
          </cell>
        </row>
        <row r="9226">
          <cell r="H9226">
            <v>30</v>
          </cell>
        </row>
        <row r="9227">
          <cell r="H9227">
            <v>30</v>
          </cell>
        </row>
        <row r="9228">
          <cell r="H9228">
            <v>30</v>
          </cell>
        </row>
        <row r="9229">
          <cell r="H9229">
            <v>30</v>
          </cell>
        </row>
        <row r="9230">
          <cell r="H9230">
            <v>30</v>
          </cell>
        </row>
        <row r="9231">
          <cell r="H9231">
            <v>30</v>
          </cell>
        </row>
        <row r="9232">
          <cell r="H9232">
            <v>30</v>
          </cell>
        </row>
        <row r="9233">
          <cell r="H9233">
            <v>30</v>
          </cell>
        </row>
        <row r="9234">
          <cell r="H9234">
            <v>30</v>
          </cell>
        </row>
        <row r="9235">
          <cell r="H9235">
            <v>30</v>
          </cell>
        </row>
        <row r="9236">
          <cell r="H9236">
            <v>30</v>
          </cell>
        </row>
        <row r="9237">
          <cell r="H9237">
            <v>30</v>
          </cell>
        </row>
        <row r="9238">
          <cell r="H9238">
            <v>30</v>
          </cell>
        </row>
        <row r="9239">
          <cell r="H9239">
            <v>30</v>
          </cell>
        </row>
        <row r="9240">
          <cell r="H9240">
            <v>30</v>
          </cell>
        </row>
        <row r="9241">
          <cell r="H9241">
            <v>30</v>
          </cell>
        </row>
        <row r="9242">
          <cell r="H9242">
            <v>30</v>
          </cell>
        </row>
        <row r="9243">
          <cell r="H9243">
            <v>30</v>
          </cell>
        </row>
        <row r="9244">
          <cell r="H9244">
            <v>30</v>
          </cell>
        </row>
        <row r="9245">
          <cell r="H9245">
            <v>30</v>
          </cell>
        </row>
        <row r="9246">
          <cell r="H9246">
            <v>30</v>
          </cell>
        </row>
        <row r="9247">
          <cell r="H9247">
            <v>30</v>
          </cell>
        </row>
        <row r="9248">
          <cell r="H9248">
            <v>30</v>
          </cell>
        </row>
        <row r="9249">
          <cell r="H9249">
            <v>30</v>
          </cell>
        </row>
        <row r="9250">
          <cell r="H9250">
            <v>30</v>
          </cell>
        </row>
        <row r="9251">
          <cell r="H9251">
            <v>30</v>
          </cell>
        </row>
        <row r="9252">
          <cell r="H9252">
            <v>30</v>
          </cell>
        </row>
        <row r="9253">
          <cell r="H9253">
            <v>30</v>
          </cell>
        </row>
        <row r="9254">
          <cell r="H9254">
            <v>30</v>
          </cell>
        </row>
        <row r="9255">
          <cell r="H9255">
            <v>30</v>
          </cell>
        </row>
        <row r="9256">
          <cell r="H9256">
            <v>30</v>
          </cell>
        </row>
        <row r="9257">
          <cell r="H9257">
            <v>30</v>
          </cell>
        </row>
        <row r="9258">
          <cell r="H9258">
            <v>30</v>
          </cell>
        </row>
        <row r="9259">
          <cell r="H9259">
            <v>30</v>
          </cell>
        </row>
        <row r="9260">
          <cell r="H9260">
            <v>30</v>
          </cell>
        </row>
        <row r="9261">
          <cell r="H9261">
            <v>30</v>
          </cell>
        </row>
        <row r="9262">
          <cell r="H9262">
            <v>30</v>
          </cell>
        </row>
        <row r="9263">
          <cell r="H9263">
            <v>30</v>
          </cell>
        </row>
        <row r="9264">
          <cell r="H9264">
            <v>30</v>
          </cell>
        </row>
        <row r="9265">
          <cell r="H9265">
            <v>30</v>
          </cell>
        </row>
        <row r="9266">
          <cell r="H9266">
            <v>30</v>
          </cell>
        </row>
        <row r="9267">
          <cell r="H9267">
            <v>30</v>
          </cell>
        </row>
        <row r="9268">
          <cell r="H9268">
            <v>30</v>
          </cell>
        </row>
        <row r="9269">
          <cell r="H9269">
            <v>30</v>
          </cell>
        </row>
        <row r="9270">
          <cell r="H9270">
            <v>30</v>
          </cell>
        </row>
        <row r="9271">
          <cell r="H9271">
            <v>30</v>
          </cell>
        </row>
        <row r="9272">
          <cell r="H9272">
            <v>30</v>
          </cell>
        </row>
        <row r="9273">
          <cell r="H9273">
            <v>30</v>
          </cell>
        </row>
        <row r="9274">
          <cell r="H9274">
            <v>30</v>
          </cell>
        </row>
        <row r="9275">
          <cell r="H9275">
            <v>30</v>
          </cell>
        </row>
        <row r="9276">
          <cell r="H9276">
            <v>30</v>
          </cell>
        </row>
        <row r="9277">
          <cell r="H9277">
            <v>30</v>
          </cell>
        </row>
        <row r="9278">
          <cell r="H9278">
            <v>30</v>
          </cell>
        </row>
        <row r="9279">
          <cell r="H9279">
            <v>30</v>
          </cell>
        </row>
        <row r="9280">
          <cell r="H9280">
            <v>30</v>
          </cell>
        </row>
        <row r="9281">
          <cell r="H9281">
            <v>30</v>
          </cell>
        </row>
        <row r="9282">
          <cell r="H9282">
            <v>30</v>
          </cell>
        </row>
        <row r="9283">
          <cell r="H9283">
            <v>30</v>
          </cell>
        </row>
        <row r="9284">
          <cell r="H9284">
            <v>30</v>
          </cell>
        </row>
        <row r="9285">
          <cell r="H9285">
            <v>30</v>
          </cell>
        </row>
        <row r="9286">
          <cell r="H9286">
            <v>30</v>
          </cell>
        </row>
        <row r="9287">
          <cell r="H9287">
            <v>30</v>
          </cell>
        </row>
        <row r="9288">
          <cell r="H9288">
            <v>30</v>
          </cell>
        </row>
        <row r="9289">
          <cell r="H9289">
            <v>30</v>
          </cell>
        </row>
        <row r="9290">
          <cell r="H9290">
            <v>30</v>
          </cell>
        </row>
        <row r="9291">
          <cell r="H9291">
            <v>30</v>
          </cell>
        </row>
        <row r="9292">
          <cell r="H9292">
            <v>30</v>
          </cell>
        </row>
        <row r="9293">
          <cell r="H9293">
            <v>30</v>
          </cell>
        </row>
        <row r="9294">
          <cell r="H9294">
            <v>30</v>
          </cell>
        </row>
        <row r="9295">
          <cell r="H9295">
            <v>30</v>
          </cell>
        </row>
        <row r="9296">
          <cell r="H9296">
            <v>30</v>
          </cell>
        </row>
        <row r="9297">
          <cell r="H9297">
            <v>30</v>
          </cell>
        </row>
        <row r="9298">
          <cell r="H9298">
            <v>30</v>
          </cell>
        </row>
        <row r="9299">
          <cell r="H9299">
            <v>30</v>
          </cell>
        </row>
        <row r="9300">
          <cell r="H9300">
            <v>30</v>
          </cell>
        </row>
        <row r="9301">
          <cell r="H9301">
            <v>30</v>
          </cell>
        </row>
        <row r="9302">
          <cell r="H9302">
            <v>30</v>
          </cell>
        </row>
        <row r="9303">
          <cell r="H9303">
            <v>30</v>
          </cell>
        </row>
        <row r="9304">
          <cell r="H9304">
            <v>30</v>
          </cell>
        </row>
        <row r="9305">
          <cell r="H9305">
            <v>30</v>
          </cell>
        </row>
        <row r="9306">
          <cell r="H9306">
            <v>30</v>
          </cell>
        </row>
        <row r="9307">
          <cell r="H9307">
            <v>30</v>
          </cell>
        </row>
        <row r="9308">
          <cell r="H9308">
            <v>30</v>
          </cell>
        </row>
        <row r="9309">
          <cell r="H9309">
            <v>30</v>
          </cell>
        </row>
        <row r="9310">
          <cell r="H9310">
            <v>30</v>
          </cell>
        </row>
        <row r="9311">
          <cell r="H9311">
            <v>30</v>
          </cell>
        </row>
        <row r="9312">
          <cell r="H9312">
            <v>30</v>
          </cell>
        </row>
        <row r="9313">
          <cell r="H9313">
            <v>30</v>
          </cell>
        </row>
        <row r="9314">
          <cell r="H9314">
            <v>30</v>
          </cell>
        </row>
        <row r="9315">
          <cell r="H9315">
            <v>30</v>
          </cell>
        </row>
        <row r="9316">
          <cell r="H9316">
            <v>30</v>
          </cell>
        </row>
        <row r="9317">
          <cell r="H9317">
            <v>30</v>
          </cell>
        </row>
        <row r="9318">
          <cell r="H9318">
            <v>30</v>
          </cell>
        </row>
        <row r="9319">
          <cell r="H9319">
            <v>30</v>
          </cell>
        </row>
        <row r="9320">
          <cell r="H9320">
            <v>30</v>
          </cell>
        </row>
        <row r="9321">
          <cell r="H9321">
            <v>30</v>
          </cell>
        </row>
        <row r="9322">
          <cell r="H9322">
            <v>30</v>
          </cell>
        </row>
        <row r="9323">
          <cell r="H9323">
            <v>30</v>
          </cell>
        </row>
        <row r="9324">
          <cell r="H9324">
            <v>30</v>
          </cell>
        </row>
        <row r="9325">
          <cell r="H9325">
            <v>30</v>
          </cell>
        </row>
        <row r="9326">
          <cell r="H9326">
            <v>30</v>
          </cell>
        </row>
        <row r="9327">
          <cell r="H9327">
            <v>30</v>
          </cell>
        </row>
        <row r="9328">
          <cell r="H9328">
            <v>30</v>
          </cell>
        </row>
        <row r="9329">
          <cell r="H9329">
            <v>30</v>
          </cell>
        </row>
        <row r="9330">
          <cell r="H9330">
            <v>30</v>
          </cell>
        </row>
        <row r="9331">
          <cell r="H9331">
            <v>30</v>
          </cell>
        </row>
        <row r="9332">
          <cell r="H9332">
            <v>30</v>
          </cell>
        </row>
        <row r="9333">
          <cell r="H9333">
            <v>30</v>
          </cell>
        </row>
        <row r="9334">
          <cell r="H9334">
            <v>30</v>
          </cell>
        </row>
        <row r="9335">
          <cell r="H9335">
            <v>30</v>
          </cell>
        </row>
        <row r="9336">
          <cell r="H9336">
            <v>30</v>
          </cell>
        </row>
        <row r="9337">
          <cell r="H9337">
            <v>30</v>
          </cell>
        </row>
        <row r="9338">
          <cell r="H9338">
            <v>30</v>
          </cell>
        </row>
        <row r="9339">
          <cell r="H9339">
            <v>30</v>
          </cell>
        </row>
        <row r="9340">
          <cell r="H9340">
            <v>30</v>
          </cell>
        </row>
        <row r="9341">
          <cell r="H9341">
            <v>30</v>
          </cell>
        </row>
        <row r="9342">
          <cell r="H9342">
            <v>30</v>
          </cell>
        </row>
        <row r="9343">
          <cell r="H9343">
            <v>30</v>
          </cell>
        </row>
        <row r="9344">
          <cell r="H9344">
            <v>30</v>
          </cell>
        </row>
        <row r="9345">
          <cell r="H9345">
            <v>30</v>
          </cell>
        </row>
        <row r="9346">
          <cell r="H9346">
            <v>30</v>
          </cell>
        </row>
        <row r="9347">
          <cell r="H9347">
            <v>30</v>
          </cell>
        </row>
        <row r="9348">
          <cell r="H9348">
            <v>30</v>
          </cell>
        </row>
        <row r="9349">
          <cell r="H9349">
            <v>30</v>
          </cell>
        </row>
        <row r="9350">
          <cell r="H9350">
            <v>30</v>
          </cell>
        </row>
        <row r="9351">
          <cell r="H9351">
            <v>30</v>
          </cell>
        </row>
        <row r="9352">
          <cell r="H9352">
            <v>30</v>
          </cell>
        </row>
        <row r="9353">
          <cell r="H9353">
            <v>30</v>
          </cell>
        </row>
        <row r="9354">
          <cell r="H9354">
            <v>30</v>
          </cell>
        </row>
        <row r="9355">
          <cell r="H9355">
            <v>30</v>
          </cell>
        </row>
        <row r="9356">
          <cell r="H9356">
            <v>30</v>
          </cell>
        </row>
        <row r="9357">
          <cell r="H9357">
            <v>30</v>
          </cell>
        </row>
        <row r="9358">
          <cell r="H9358">
            <v>30</v>
          </cell>
        </row>
        <row r="9359">
          <cell r="H9359">
            <v>30</v>
          </cell>
        </row>
        <row r="9360">
          <cell r="H9360">
            <v>30</v>
          </cell>
        </row>
        <row r="9361">
          <cell r="H9361">
            <v>30</v>
          </cell>
        </row>
        <row r="9362">
          <cell r="H9362">
            <v>30</v>
          </cell>
        </row>
        <row r="9363">
          <cell r="H9363">
            <v>30</v>
          </cell>
        </row>
        <row r="9364">
          <cell r="H9364">
            <v>30</v>
          </cell>
        </row>
        <row r="9365">
          <cell r="H9365">
            <v>30</v>
          </cell>
        </row>
        <row r="9366">
          <cell r="H9366">
            <v>30</v>
          </cell>
        </row>
        <row r="9367">
          <cell r="H9367">
            <v>30</v>
          </cell>
        </row>
        <row r="9368">
          <cell r="H9368">
            <v>30</v>
          </cell>
        </row>
        <row r="9369">
          <cell r="H9369">
            <v>30</v>
          </cell>
        </row>
        <row r="9370">
          <cell r="H9370">
            <v>30</v>
          </cell>
        </row>
        <row r="9371">
          <cell r="H9371">
            <v>30</v>
          </cell>
        </row>
        <row r="9372">
          <cell r="H9372">
            <v>30</v>
          </cell>
        </row>
        <row r="9373">
          <cell r="H9373">
            <v>30</v>
          </cell>
        </row>
        <row r="9374">
          <cell r="H9374">
            <v>30</v>
          </cell>
        </row>
        <row r="9375">
          <cell r="H9375">
            <v>30</v>
          </cell>
        </row>
        <row r="9376">
          <cell r="H9376">
            <v>30</v>
          </cell>
        </row>
        <row r="9377">
          <cell r="H9377">
            <v>30</v>
          </cell>
        </row>
        <row r="9378">
          <cell r="H9378">
            <v>30</v>
          </cell>
        </row>
        <row r="9379">
          <cell r="H9379">
            <v>30</v>
          </cell>
        </row>
        <row r="9380">
          <cell r="H9380">
            <v>30</v>
          </cell>
        </row>
        <row r="9381">
          <cell r="H9381">
            <v>30</v>
          </cell>
        </row>
        <row r="9382">
          <cell r="H9382">
            <v>30</v>
          </cell>
        </row>
        <row r="9383">
          <cell r="H9383">
            <v>30</v>
          </cell>
        </row>
        <row r="9384">
          <cell r="H9384">
            <v>30</v>
          </cell>
        </row>
        <row r="9385">
          <cell r="H9385">
            <v>30</v>
          </cell>
        </row>
        <row r="9386">
          <cell r="H9386">
            <v>30</v>
          </cell>
        </row>
        <row r="9387">
          <cell r="H9387">
            <v>30</v>
          </cell>
        </row>
        <row r="9388">
          <cell r="H9388">
            <v>30</v>
          </cell>
        </row>
        <row r="9389">
          <cell r="H9389">
            <v>30</v>
          </cell>
        </row>
        <row r="9390">
          <cell r="H9390">
            <v>30</v>
          </cell>
        </row>
        <row r="9391">
          <cell r="H9391">
            <v>30</v>
          </cell>
        </row>
        <row r="9392">
          <cell r="H9392">
            <v>30</v>
          </cell>
        </row>
        <row r="9393">
          <cell r="H9393">
            <v>30</v>
          </cell>
        </row>
        <row r="9394">
          <cell r="H9394">
            <v>30</v>
          </cell>
        </row>
        <row r="9395">
          <cell r="H9395">
            <v>30</v>
          </cell>
        </row>
        <row r="9396">
          <cell r="H9396">
            <v>30</v>
          </cell>
        </row>
        <row r="9397">
          <cell r="H9397">
            <v>30</v>
          </cell>
        </row>
        <row r="9398">
          <cell r="H9398">
            <v>30</v>
          </cell>
        </row>
        <row r="9399">
          <cell r="H9399">
            <v>30</v>
          </cell>
        </row>
        <row r="9400">
          <cell r="H9400">
            <v>30</v>
          </cell>
        </row>
        <row r="9401">
          <cell r="H9401">
            <v>30</v>
          </cell>
        </row>
        <row r="9402">
          <cell r="H9402">
            <v>30</v>
          </cell>
        </row>
        <row r="9403">
          <cell r="H9403">
            <v>30</v>
          </cell>
        </row>
        <row r="9404">
          <cell r="H9404">
            <v>30</v>
          </cell>
        </row>
        <row r="9405">
          <cell r="H9405">
            <v>30</v>
          </cell>
        </row>
        <row r="9406">
          <cell r="H9406">
            <v>30</v>
          </cell>
        </row>
        <row r="9407">
          <cell r="H9407">
            <v>30</v>
          </cell>
        </row>
        <row r="9408">
          <cell r="H9408">
            <v>30</v>
          </cell>
        </row>
        <row r="9409">
          <cell r="H9409">
            <v>30</v>
          </cell>
        </row>
        <row r="9410">
          <cell r="H9410">
            <v>30</v>
          </cell>
        </row>
        <row r="9411">
          <cell r="H9411">
            <v>30</v>
          </cell>
        </row>
        <row r="9412">
          <cell r="H9412">
            <v>30</v>
          </cell>
        </row>
        <row r="9413">
          <cell r="H9413">
            <v>30</v>
          </cell>
        </row>
        <row r="9414">
          <cell r="H9414">
            <v>30</v>
          </cell>
        </row>
        <row r="9415">
          <cell r="H9415">
            <v>30</v>
          </cell>
        </row>
        <row r="9416">
          <cell r="H9416">
            <v>30</v>
          </cell>
        </row>
        <row r="9417">
          <cell r="H9417">
            <v>30</v>
          </cell>
        </row>
        <row r="9418">
          <cell r="H9418">
            <v>30</v>
          </cell>
        </row>
        <row r="9419">
          <cell r="H9419">
            <v>30</v>
          </cell>
        </row>
        <row r="9420">
          <cell r="H9420">
            <v>30</v>
          </cell>
        </row>
        <row r="9421">
          <cell r="H9421">
            <v>30</v>
          </cell>
        </row>
        <row r="9422">
          <cell r="H9422">
            <v>30</v>
          </cell>
        </row>
        <row r="9423">
          <cell r="H9423">
            <v>30</v>
          </cell>
        </row>
        <row r="9424">
          <cell r="H9424">
            <v>30</v>
          </cell>
        </row>
        <row r="9425">
          <cell r="H9425">
            <v>30</v>
          </cell>
        </row>
        <row r="9426">
          <cell r="H9426">
            <v>30</v>
          </cell>
        </row>
        <row r="9427">
          <cell r="H9427">
            <v>30</v>
          </cell>
        </row>
        <row r="9428">
          <cell r="H9428">
            <v>30</v>
          </cell>
        </row>
        <row r="9429">
          <cell r="H9429">
            <v>30</v>
          </cell>
        </row>
        <row r="9430">
          <cell r="H9430">
            <v>30</v>
          </cell>
        </row>
        <row r="9431">
          <cell r="H9431">
            <v>30</v>
          </cell>
        </row>
        <row r="9432">
          <cell r="H9432">
            <v>30</v>
          </cell>
        </row>
        <row r="9433">
          <cell r="H9433">
            <v>30</v>
          </cell>
        </row>
        <row r="9434">
          <cell r="H9434">
            <v>30</v>
          </cell>
        </row>
        <row r="9435">
          <cell r="H9435">
            <v>30</v>
          </cell>
        </row>
        <row r="9436">
          <cell r="H9436">
            <v>30</v>
          </cell>
        </row>
        <row r="9437">
          <cell r="H9437">
            <v>30</v>
          </cell>
        </row>
        <row r="9438">
          <cell r="H9438">
            <v>30</v>
          </cell>
        </row>
        <row r="9439">
          <cell r="H9439">
            <v>30</v>
          </cell>
        </row>
        <row r="9440">
          <cell r="H9440">
            <v>30</v>
          </cell>
        </row>
        <row r="9441">
          <cell r="H9441">
            <v>30</v>
          </cell>
        </row>
        <row r="9442">
          <cell r="H9442">
            <v>30</v>
          </cell>
        </row>
        <row r="9443">
          <cell r="H9443">
            <v>30</v>
          </cell>
        </row>
        <row r="9444">
          <cell r="H9444">
            <v>30</v>
          </cell>
        </row>
        <row r="9445">
          <cell r="H9445">
            <v>30</v>
          </cell>
        </row>
        <row r="9446">
          <cell r="H9446">
            <v>30</v>
          </cell>
        </row>
        <row r="9447">
          <cell r="H9447">
            <v>30</v>
          </cell>
        </row>
        <row r="9448">
          <cell r="H9448">
            <v>30</v>
          </cell>
        </row>
        <row r="9449">
          <cell r="H9449">
            <v>30</v>
          </cell>
        </row>
        <row r="9450">
          <cell r="H9450">
            <v>30</v>
          </cell>
        </row>
        <row r="9451">
          <cell r="H9451">
            <v>30</v>
          </cell>
        </row>
        <row r="9452">
          <cell r="H9452">
            <v>30</v>
          </cell>
        </row>
        <row r="9453">
          <cell r="H9453">
            <v>30</v>
          </cell>
        </row>
        <row r="9454">
          <cell r="H9454">
            <v>30</v>
          </cell>
        </row>
        <row r="9455">
          <cell r="H9455">
            <v>30</v>
          </cell>
        </row>
        <row r="9456">
          <cell r="H9456">
            <v>30</v>
          </cell>
        </row>
        <row r="9457">
          <cell r="H9457">
            <v>30</v>
          </cell>
        </row>
        <row r="9458">
          <cell r="H9458">
            <v>30</v>
          </cell>
        </row>
        <row r="9459">
          <cell r="H9459">
            <v>30</v>
          </cell>
        </row>
        <row r="9460">
          <cell r="H9460">
            <v>30</v>
          </cell>
        </row>
        <row r="9461">
          <cell r="H9461">
            <v>30</v>
          </cell>
        </row>
        <row r="9462">
          <cell r="H9462">
            <v>30</v>
          </cell>
        </row>
        <row r="9463">
          <cell r="H9463">
            <v>30</v>
          </cell>
        </row>
        <row r="9464">
          <cell r="H9464">
            <v>30</v>
          </cell>
        </row>
        <row r="9465">
          <cell r="H9465">
            <v>30</v>
          </cell>
        </row>
        <row r="9466">
          <cell r="H9466">
            <v>30</v>
          </cell>
        </row>
        <row r="9467">
          <cell r="H9467">
            <v>30</v>
          </cell>
        </row>
        <row r="9468">
          <cell r="H9468">
            <v>30</v>
          </cell>
        </row>
        <row r="9469">
          <cell r="H9469">
            <v>30</v>
          </cell>
        </row>
        <row r="9470">
          <cell r="H9470">
            <v>30</v>
          </cell>
        </row>
        <row r="9471">
          <cell r="H9471">
            <v>30</v>
          </cell>
        </row>
        <row r="9472">
          <cell r="H9472">
            <v>30</v>
          </cell>
        </row>
        <row r="9473">
          <cell r="H9473">
            <v>30</v>
          </cell>
        </row>
        <row r="9474">
          <cell r="H9474">
            <v>30</v>
          </cell>
        </row>
        <row r="9475">
          <cell r="H9475">
            <v>30</v>
          </cell>
        </row>
        <row r="9476">
          <cell r="H9476">
            <v>30</v>
          </cell>
        </row>
        <row r="9477">
          <cell r="H9477">
            <v>30</v>
          </cell>
        </row>
        <row r="9478">
          <cell r="H9478">
            <v>30</v>
          </cell>
        </row>
        <row r="9479">
          <cell r="H9479">
            <v>30</v>
          </cell>
        </row>
        <row r="9480">
          <cell r="H9480">
            <v>30</v>
          </cell>
        </row>
        <row r="9481">
          <cell r="H9481">
            <v>30</v>
          </cell>
        </row>
        <row r="9482">
          <cell r="H9482">
            <v>30</v>
          </cell>
        </row>
        <row r="9483">
          <cell r="H9483">
            <v>30</v>
          </cell>
        </row>
        <row r="9484">
          <cell r="H9484">
            <v>30</v>
          </cell>
        </row>
        <row r="9485">
          <cell r="H9485">
            <v>30</v>
          </cell>
        </row>
        <row r="9486">
          <cell r="H9486">
            <v>30</v>
          </cell>
        </row>
        <row r="9487">
          <cell r="H9487">
            <v>30</v>
          </cell>
        </row>
        <row r="9488">
          <cell r="H9488">
            <v>30</v>
          </cell>
        </row>
        <row r="9489">
          <cell r="H9489">
            <v>30</v>
          </cell>
        </row>
        <row r="9490">
          <cell r="H9490">
            <v>30</v>
          </cell>
        </row>
        <row r="9491">
          <cell r="H9491">
            <v>30</v>
          </cell>
        </row>
        <row r="9492">
          <cell r="H9492">
            <v>30</v>
          </cell>
        </row>
        <row r="9493">
          <cell r="H9493">
            <v>30</v>
          </cell>
        </row>
        <row r="9494">
          <cell r="H9494">
            <v>30</v>
          </cell>
        </row>
        <row r="9495">
          <cell r="H9495">
            <v>30</v>
          </cell>
        </row>
        <row r="9496">
          <cell r="H9496">
            <v>30</v>
          </cell>
        </row>
        <row r="9497">
          <cell r="H9497">
            <v>30</v>
          </cell>
        </row>
        <row r="9498">
          <cell r="H9498">
            <v>30</v>
          </cell>
        </row>
        <row r="9499">
          <cell r="H9499">
            <v>30</v>
          </cell>
        </row>
        <row r="9500">
          <cell r="H9500">
            <v>30</v>
          </cell>
        </row>
        <row r="9501">
          <cell r="H9501">
            <v>30</v>
          </cell>
        </row>
        <row r="9502">
          <cell r="H9502">
            <v>30</v>
          </cell>
        </row>
        <row r="9503">
          <cell r="H9503">
            <v>30</v>
          </cell>
        </row>
        <row r="9504">
          <cell r="H9504">
            <v>30</v>
          </cell>
        </row>
        <row r="9505">
          <cell r="H9505">
            <v>30</v>
          </cell>
        </row>
        <row r="9506">
          <cell r="H9506">
            <v>30</v>
          </cell>
        </row>
        <row r="9507">
          <cell r="H9507">
            <v>30</v>
          </cell>
        </row>
        <row r="9508">
          <cell r="H9508">
            <v>30</v>
          </cell>
        </row>
        <row r="9509">
          <cell r="H9509">
            <v>30</v>
          </cell>
        </row>
        <row r="9510">
          <cell r="H9510">
            <v>30</v>
          </cell>
        </row>
        <row r="9511">
          <cell r="H9511">
            <v>30</v>
          </cell>
        </row>
        <row r="9512">
          <cell r="H9512">
            <v>30</v>
          </cell>
        </row>
        <row r="9513">
          <cell r="H9513">
            <v>30</v>
          </cell>
        </row>
        <row r="9514">
          <cell r="H9514">
            <v>30</v>
          </cell>
        </row>
        <row r="9515">
          <cell r="H9515">
            <v>30</v>
          </cell>
        </row>
        <row r="9516">
          <cell r="H9516">
            <v>30</v>
          </cell>
        </row>
        <row r="9517">
          <cell r="H9517">
            <v>30</v>
          </cell>
        </row>
        <row r="9518">
          <cell r="H9518">
            <v>30</v>
          </cell>
        </row>
        <row r="9519">
          <cell r="H9519">
            <v>30</v>
          </cell>
        </row>
        <row r="9520">
          <cell r="H9520">
            <v>30</v>
          </cell>
        </row>
        <row r="9521">
          <cell r="H9521">
            <v>30</v>
          </cell>
        </row>
        <row r="9522">
          <cell r="H9522">
            <v>30</v>
          </cell>
        </row>
        <row r="9523">
          <cell r="H9523">
            <v>30</v>
          </cell>
        </row>
        <row r="9524">
          <cell r="H9524">
            <v>30</v>
          </cell>
        </row>
        <row r="9525">
          <cell r="H9525">
            <v>30</v>
          </cell>
        </row>
        <row r="9526">
          <cell r="H9526">
            <v>30</v>
          </cell>
        </row>
        <row r="9527">
          <cell r="H9527">
            <v>30</v>
          </cell>
        </row>
        <row r="9528">
          <cell r="H9528">
            <v>30</v>
          </cell>
        </row>
        <row r="9529">
          <cell r="H9529">
            <v>30</v>
          </cell>
        </row>
        <row r="9530">
          <cell r="H9530">
            <v>30</v>
          </cell>
        </row>
        <row r="9531">
          <cell r="H9531">
            <v>30</v>
          </cell>
        </row>
        <row r="9532">
          <cell r="H9532">
            <v>30</v>
          </cell>
        </row>
        <row r="9533">
          <cell r="H9533">
            <v>30</v>
          </cell>
        </row>
        <row r="9534">
          <cell r="H9534">
            <v>30</v>
          </cell>
        </row>
        <row r="9535">
          <cell r="H9535">
            <v>30</v>
          </cell>
        </row>
        <row r="9536">
          <cell r="H9536">
            <v>30</v>
          </cell>
        </row>
        <row r="9537">
          <cell r="H9537">
            <v>30</v>
          </cell>
        </row>
        <row r="9538">
          <cell r="H9538">
            <v>30</v>
          </cell>
        </row>
        <row r="9539">
          <cell r="H9539">
            <v>30</v>
          </cell>
        </row>
        <row r="9540">
          <cell r="H9540">
            <v>30</v>
          </cell>
        </row>
        <row r="9541">
          <cell r="H9541">
            <v>30</v>
          </cell>
        </row>
        <row r="9542">
          <cell r="H9542">
            <v>30</v>
          </cell>
        </row>
        <row r="9543">
          <cell r="H9543">
            <v>30</v>
          </cell>
        </row>
        <row r="9544">
          <cell r="H9544">
            <v>30</v>
          </cell>
        </row>
        <row r="9545">
          <cell r="H9545">
            <v>30</v>
          </cell>
        </row>
        <row r="9546">
          <cell r="H9546">
            <v>30</v>
          </cell>
        </row>
        <row r="9547">
          <cell r="H9547">
            <v>30</v>
          </cell>
        </row>
        <row r="9548">
          <cell r="H9548">
            <v>30</v>
          </cell>
        </row>
        <row r="9549">
          <cell r="H9549">
            <v>30</v>
          </cell>
        </row>
        <row r="9550">
          <cell r="H9550">
            <v>30</v>
          </cell>
        </row>
        <row r="9551">
          <cell r="H9551">
            <v>30</v>
          </cell>
        </row>
        <row r="9552">
          <cell r="H9552">
            <v>30</v>
          </cell>
        </row>
        <row r="9553">
          <cell r="H9553">
            <v>30</v>
          </cell>
        </row>
        <row r="9554">
          <cell r="H9554">
            <v>30</v>
          </cell>
        </row>
        <row r="9555">
          <cell r="H9555">
            <v>30</v>
          </cell>
        </row>
        <row r="9556">
          <cell r="H9556">
            <v>30</v>
          </cell>
        </row>
        <row r="9557">
          <cell r="H9557">
            <v>30</v>
          </cell>
        </row>
        <row r="9558">
          <cell r="H9558">
            <v>30</v>
          </cell>
        </row>
        <row r="9559">
          <cell r="H9559">
            <v>30</v>
          </cell>
        </row>
        <row r="9560">
          <cell r="H9560">
            <v>30</v>
          </cell>
        </row>
        <row r="9561">
          <cell r="H9561">
            <v>30</v>
          </cell>
        </row>
        <row r="9562">
          <cell r="H9562">
            <v>30</v>
          </cell>
        </row>
        <row r="9563">
          <cell r="H9563">
            <v>30</v>
          </cell>
        </row>
        <row r="9564">
          <cell r="H9564">
            <v>30</v>
          </cell>
        </row>
        <row r="9565">
          <cell r="H9565">
            <v>30</v>
          </cell>
        </row>
        <row r="9566">
          <cell r="H9566">
            <v>30</v>
          </cell>
        </row>
        <row r="9567">
          <cell r="H9567">
            <v>30</v>
          </cell>
        </row>
        <row r="9568">
          <cell r="H9568">
            <v>30</v>
          </cell>
        </row>
        <row r="9569">
          <cell r="H9569">
            <v>30</v>
          </cell>
        </row>
        <row r="9570">
          <cell r="H9570">
            <v>30</v>
          </cell>
        </row>
        <row r="9571">
          <cell r="H9571">
            <v>30</v>
          </cell>
        </row>
        <row r="9572">
          <cell r="H9572">
            <v>30</v>
          </cell>
        </row>
        <row r="9573">
          <cell r="H9573">
            <v>30</v>
          </cell>
        </row>
        <row r="9574">
          <cell r="H9574">
            <v>30</v>
          </cell>
        </row>
        <row r="9575">
          <cell r="H9575">
            <v>30</v>
          </cell>
        </row>
        <row r="9576">
          <cell r="H9576">
            <v>30</v>
          </cell>
        </row>
        <row r="9577">
          <cell r="H9577">
            <v>30</v>
          </cell>
        </row>
        <row r="9578">
          <cell r="H9578">
            <v>30</v>
          </cell>
        </row>
        <row r="9579">
          <cell r="H9579">
            <v>30</v>
          </cell>
        </row>
        <row r="9580">
          <cell r="H9580">
            <v>30</v>
          </cell>
        </row>
        <row r="9581">
          <cell r="H9581">
            <v>30</v>
          </cell>
        </row>
        <row r="9582">
          <cell r="H9582">
            <v>30</v>
          </cell>
        </row>
        <row r="9583">
          <cell r="H9583">
            <v>30</v>
          </cell>
        </row>
        <row r="9584">
          <cell r="H9584">
            <v>30</v>
          </cell>
        </row>
        <row r="9585">
          <cell r="H9585">
            <v>30</v>
          </cell>
        </row>
        <row r="9586">
          <cell r="H9586">
            <v>30</v>
          </cell>
        </row>
        <row r="9587">
          <cell r="H9587">
            <v>30</v>
          </cell>
        </row>
        <row r="9588">
          <cell r="H9588">
            <v>30</v>
          </cell>
        </row>
        <row r="9589">
          <cell r="H9589">
            <v>30</v>
          </cell>
        </row>
        <row r="9590">
          <cell r="H9590">
            <v>30</v>
          </cell>
        </row>
        <row r="9591">
          <cell r="H9591">
            <v>30</v>
          </cell>
        </row>
        <row r="9592">
          <cell r="H9592">
            <v>30</v>
          </cell>
        </row>
        <row r="9593">
          <cell r="H9593">
            <v>30</v>
          </cell>
        </row>
        <row r="9594">
          <cell r="H9594">
            <v>30</v>
          </cell>
        </row>
        <row r="9595">
          <cell r="H9595">
            <v>30</v>
          </cell>
        </row>
        <row r="9596">
          <cell r="H9596">
            <v>30</v>
          </cell>
        </row>
        <row r="9597">
          <cell r="H9597">
            <v>30</v>
          </cell>
        </row>
        <row r="9598">
          <cell r="H9598">
            <v>30</v>
          </cell>
        </row>
        <row r="9599">
          <cell r="H9599">
            <v>30</v>
          </cell>
        </row>
        <row r="9600">
          <cell r="H9600">
            <v>30</v>
          </cell>
        </row>
        <row r="9601">
          <cell r="H9601">
            <v>30</v>
          </cell>
        </row>
        <row r="9602">
          <cell r="H9602">
            <v>30</v>
          </cell>
        </row>
        <row r="9603">
          <cell r="H9603">
            <v>30</v>
          </cell>
        </row>
        <row r="9604">
          <cell r="H9604">
            <v>30</v>
          </cell>
        </row>
        <row r="9605">
          <cell r="H9605">
            <v>30</v>
          </cell>
        </row>
        <row r="9606">
          <cell r="H9606">
            <v>30</v>
          </cell>
        </row>
        <row r="9607">
          <cell r="H9607">
            <v>30</v>
          </cell>
        </row>
        <row r="9608">
          <cell r="H9608">
            <v>30</v>
          </cell>
        </row>
        <row r="9609">
          <cell r="H9609">
            <v>30</v>
          </cell>
        </row>
        <row r="9610">
          <cell r="H9610">
            <v>30</v>
          </cell>
        </row>
        <row r="9611">
          <cell r="H9611">
            <v>30</v>
          </cell>
        </row>
        <row r="9612">
          <cell r="H9612">
            <v>30</v>
          </cell>
        </row>
        <row r="9613">
          <cell r="H9613">
            <v>30</v>
          </cell>
        </row>
        <row r="9614">
          <cell r="H9614">
            <v>30</v>
          </cell>
        </row>
        <row r="9615">
          <cell r="H9615">
            <v>30</v>
          </cell>
        </row>
        <row r="9616">
          <cell r="H9616">
            <v>30</v>
          </cell>
        </row>
        <row r="9617">
          <cell r="H9617">
            <v>30</v>
          </cell>
        </row>
        <row r="9618">
          <cell r="H9618">
            <v>30</v>
          </cell>
        </row>
        <row r="9619">
          <cell r="H9619">
            <v>30</v>
          </cell>
        </row>
        <row r="9620">
          <cell r="H9620">
            <v>30</v>
          </cell>
        </row>
        <row r="9621">
          <cell r="H9621">
            <v>30</v>
          </cell>
        </row>
        <row r="9622">
          <cell r="H9622">
            <v>30</v>
          </cell>
        </row>
        <row r="9623">
          <cell r="H9623">
            <v>30</v>
          </cell>
        </row>
        <row r="9624">
          <cell r="H9624">
            <v>30</v>
          </cell>
        </row>
        <row r="9625">
          <cell r="H9625">
            <v>30</v>
          </cell>
        </row>
        <row r="9626">
          <cell r="H9626">
            <v>30</v>
          </cell>
        </row>
        <row r="9627">
          <cell r="H9627">
            <v>30</v>
          </cell>
        </row>
        <row r="9628">
          <cell r="H9628">
            <v>30</v>
          </cell>
        </row>
        <row r="9629">
          <cell r="H9629">
            <v>30</v>
          </cell>
        </row>
        <row r="9630">
          <cell r="H9630">
            <v>30</v>
          </cell>
        </row>
        <row r="9631">
          <cell r="H9631">
            <v>30</v>
          </cell>
        </row>
        <row r="9632">
          <cell r="H9632">
            <v>30</v>
          </cell>
        </row>
        <row r="9633">
          <cell r="H9633">
            <v>30</v>
          </cell>
        </row>
        <row r="9634">
          <cell r="H9634">
            <v>30</v>
          </cell>
        </row>
        <row r="9635">
          <cell r="H9635">
            <v>30</v>
          </cell>
        </row>
        <row r="9636">
          <cell r="H9636">
            <v>30</v>
          </cell>
        </row>
        <row r="9637">
          <cell r="H9637">
            <v>30</v>
          </cell>
        </row>
        <row r="9638">
          <cell r="H9638">
            <v>30</v>
          </cell>
        </row>
        <row r="9639">
          <cell r="H9639">
            <v>30</v>
          </cell>
        </row>
        <row r="9640">
          <cell r="H9640">
            <v>30</v>
          </cell>
        </row>
        <row r="9641">
          <cell r="H9641">
            <v>30</v>
          </cell>
        </row>
        <row r="9642">
          <cell r="H9642">
            <v>30</v>
          </cell>
        </row>
        <row r="9643">
          <cell r="H9643">
            <v>30</v>
          </cell>
        </row>
        <row r="9644">
          <cell r="H9644">
            <v>30</v>
          </cell>
        </row>
        <row r="9645">
          <cell r="H9645">
            <v>30</v>
          </cell>
        </row>
        <row r="9646">
          <cell r="H9646">
            <v>30</v>
          </cell>
        </row>
        <row r="9647">
          <cell r="H9647">
            <v>30</v>
          </cell>
        </row>
        <row r="9648">
          <cell r="H9648">
            <v>30</v>
          </cell>
        </row>
        <row r="9649">
          <cell r="H9649">
            <v>30</v>
          </cell>
        </row>
        <row r="9650">
          <cell r="H9650">
            <v>30</v>
          </cell>
        </row>
        <row r="9651">
          <cell r="H9651">
            <v>30</v>
          </cell>
        </row>
        <row r="9652">
          <cell r="H9652">
            <v>30</v>
          </cell>
        </row>
        <row r="9653">
          <cell r="H9653">
            <v>30</v>
          </cell>
        </row>
        <row r="9654">
          <cell r="H9654">
            <v>30</v>
          </cell>
        </row>
        <row r="9655">
          <cell r="H9655">
            <v>30</v>
          </cell>
        </row>
        <row r="9656">
          <cell r="H9656">
            <v>30</v>
          </cell>
        </row>
        <row r="9657">
          <cell r="H9657">
            <v>30</v>
          </cell>
        </row>
        <row r="9658">
          <cell r="H9658">
            <v>30</v>
          </cell>
        </row>
        <row r="9659">
          <cell r="H9659">
            <v>30</v>
          </cell>
        </row>
        <row r="9660">
          <cell r="H9660">
            <v>30</v>
          </cell>
        </row>
        <row r="9661">
          <cell r="H9661">
            <v>30</v>
          </cell>
        </row>
        <row r="9662">
          <cell r="H9662">
            <v>30</v>
          </cell>
        </row>
        <row r="9663">
          <cell r="H9663">
            <v>30</v>
          </cell>
        </row>
        <row r="9664">
          <cell r="H9664">
            <v>30</v>
          </cell>
        </row>
        <row r="9665">
          <cell r="H9665">
            <v>30</v>
          </cell>
        </row>
        <row r="9666">
          <cell r="H9666">
            <v>30</v>
          </cell>
        </row>
        <row r="9667">
          <cell r="H9667">
            <v>30</v>
          </cell>
        </row>
        <row r="9668">
          <cell r="H9668">
            <v>30</v>
          </cell>
        </row>
        <row r="9669">
          <cell r="H9669">
            <v>30</v>
          </cell>
        </row>
        <row r="9670">
          <cell r="H9670">
            <v>30</v>
          </cell>
        </row>
        <row r="9671">
          <cell r="H9671">
            <v>30</v>
          </cell>
        </row>
        <row r="9672">
          <cell r="H9672">
            <v>30</v>
          </cell>
        </row>
        <row r="9673">
          <cell r="H9673">
            <v>30</v>
          </cell>
        </row>
        <row r="9674">
          <cell r="H9674">
            <v>30</v>
          </cell>
        </row>
        <row r="9675">
          <cell r="H9675">
            <v>30</v>
          </cell>
        </row>
        <row r="9676">
          <cell r="H9676">
            <v>30</v>
          </cell>
        </row>
        <row r="9677">
          <cell r="H9677">
            <v>30</v>
          </cell>
        </row>
        <row r="9678">
          <cell r="H9678">
            <v>30</v>
          </cell>
        </row>
        <row r="9679">
          <cell r="H9679">
            <v>30</v>
          </cell>
        </row>
        <row r="9680">
          <cell r="H9680">
            <v>30</v>
          </cell>
        </row>
        <row r="9681">
          <cell r="H9681">
            <v>30</v>
          </cell>
        </row>
        <row r="9682">
          <cell r="H9682">
            <v>30</v>
          </cell>
        </row>
        <row r="9683">
          <cell r="H9683">
            <v>30</v>
          </cell>
        </row>
        <row r="9684">
          <cell r="H9684">
            <v>30</v>
          </cell>
        </row>
        <row r="9685">
          <cell r="H9685">
            <v>30</v>
          </cell>
        </row>
        <row r="9686">
          <cell r="H9686">
            <v>30</v>
          </cell>
        </row>
        <row r="9687">
          <cell r="H9687">
            <v>30</v>
          </cell>
        </row>
        <row r="9688">
          <cell r="H9688">
            <v>30</v>
          </cell>
        </row>
        <row r="9689">
          <cell r="H9689">
            <v>30</v>
          </cell>
        </row>
        <row r="9690">
          <cell r="H9690">
            <v>30</v>
          </cell>
        </row>
        <row r="9691">
          <cell r="H9691">
            <v>30</v>
          </cell>
        </row>
        <row r="9692">
          <cell r="H9692">
            <v>30</v>
          </cell>
        </row>
        <row r="9693">
          <cell r="H9693">
            <v>30</v>
          </cell>
        </row>
        <row r="9694">
          <cell r="H9694">
            <v>30</v>
          </cell>
        </row>
        <row r="9695">
          <cell r="H9695">
            <v>30</v>
          </cell>
        </row>
        <row r="9696">
          <cell r="H9696">
            <v>30</v>
          </cell>
        </row>
        <row r="9697">
          <cell r="H9697">
            <v>30</v>
          </cell>
        </row>
        <row r="9698">
          <cell r="H9698">
            <v>30</v>
          </cell>
        </row>
        <row r="9699">
          <cell r="H9699">
            <v>30</v>
          </cell>
        </row>
        <row r="9700">
          <cell r="H9700">
            <v>30</v>
          </cell>
        </row>
        <row r="9701">
          <cell r="H9701">
            <v>30</v>
          </cell>
        </row>
        <row r="9702">
          <cell r="H9702">
            <v>30</v>
          </cell>
        </row>
        <row r="9703">
          <cell r="H9703">
            <v>30</v>
          </cell>
        </row>
        <row r="9704">
          <cell r="H9704">
            <v>30</v>
          </cell>
        </row>
        <row r="9705">
          <cell r="H9705">
            <v>30</v>
          </cell>
        </row>
        <row r="9706">
          <cell r="H9706">
            <v>30</v>
          </cell>
        </row>
        <row r="9707">
          <cell r="H9707">
            <v>30</v>
          </cell>
        </row>
        <row r="9708">
          <cell r="H9708">
            <v>30</v>
          </cell>
        </row>
        <row r="9709">
          <cell r="H9709">
            <v>30</v>
          </cell>
        </row>
        <row r="9710">
          <cell r="H9710">
            <v>30</v>
          </cell>
        </row>
        <row r="9711">
          <cell r="H9711">
            <v>30</v>
          </cell>
        </row>
        <row r="9712">
          <cell r="H9712">
            <v>30</v>
          </cell>
        </row>
        <row r="9713">
          <cell r="H9713">
            <v>30</v>
          </cell>
        </row>
        <row r="9714">
          <cell r="H9714">
            <v>30</v>
          </cell>
        </row>
        <row r="9715">
          <cell r="H9715">
            <v>30</v>
          </cell>
        </row>
        <row r="9716">
          <cell r="H9716">
            <v>30</v>
          </cell>
        </row>
        <row r="9717">
          <cell r="H9717">
            <v>30</v>
          </cell>
        </row>
        <row r="9718">
          <cell r="H9718">
            <v>30</v>
          </cell>
        </row>
        <row r="9719">
          <cell r="H9719">
            <v>30</v>
          </cell>
        </row>
        <row r="9720">
          <cell r="H9720">
            <v>30</v>
          </cell>
        </row>
        <row r="9721">
          <cell r="H9721">
            <v>30</v>
          </cell>
        </row>
        <row r="9722">
          <cell r="H9722">
            <v>30</v>
          </cell>
        </row>
        <row r="9723">
          <cell r="H9723">
            <v>30</v>
          </cell>
        </row>
        <row r="9724">
          <cell r="H9724">
            <v>30</v>
          </cell>
        </row>
        <row r="9725">
          <cell r="H9725">
            <v>30</v>
          </cell>
        </row>
        <row r="9726">
          <cell r="H9726">
            <v>30</v>
          </cell>
        </row>
        <row r="9727">
          <cell r="H9727">
            <v>30</v>
          </cell>
        </row>
        <row r="9728">
          <cell r="H9728">
            <v>30</v>
          </cell>
        </row>
        <row r="9729">
          <cell r="H9729">
            <v>30</v>
          </cell>
        </row>
        <row r="9730">
          <cell r="H9730">
            <v>30</v>
          </cell>
        </row>
        <row r="9731">
          <cell r="H9731">
            <v>30</v>
          </cell>
        </row>
        <row r="9732">
          <cell r="H9732">
            <v>30</v>
          </cell>
        </row>
        <row r="9733">
          <cell r="H9733">
            <v>30</v>
          </cell>
        </row>
        <row r="9734">
          <cell r="H9734">
            <v>30</v>
          </cell>
        </row>
        <row r="9735">
          <cell r="H9735">
            <v>30</v>
          </cell>
        </row>
        <row r="9736">
          <cell r="H9736">
            <v>30</v>
          </cell>
        </row>
        <row r="9737">
          <cell r="H9737">
            <v>30</v>
          </cell>
        </row>
        <row r="9738">
          <cell r="H9738">
            <v>30</v>
          </cell>
        </row>
        <row r="9739">
          <cell r="H9739">
            <v>30</v>
          </cell>
        </row>
        <row r="9740">
          <cell r="H9740">
            <v>30</v>
          </cell>
        </row>
        <row r="9741">
          <cell r="H9741">
            <v>30</v>
          </cell>
        </row>
        <row r="9742">
          <cell r="H9742">
            <v>30</v>
          </cell>
        </row>
        <row r="9743">
          <cell r="H9743">
            <v>30</v>
          </cell>
        </row>
        <row r="9744">
          <cell r="H9744">
            <v>30</v>
          </cell>
        </row>
        <row r="9745">
          <cell r="H9745">
            <v>30</v>
          </cell>
        </row>
        <row r="9746">
          <cell r="H9746">
            <v>30</v>
          </cell>
        </row>
        <row r="9747">
          <cell r="H9747">
            <v>30</v>
          </cell>
        </row>
        <row r="9748">
          <cell r="H9748">
            <v>30</v>
          </cell>
        </row>
        <row r="9749">
          <cell r="H9749">
            <v>30</v>
          </cell>
        </row>
        <row r="9750">
          <cell r="H9750">
            <v>30</v>
          </cell>
        </row>
        <row r="9751">
          <cell r="H9751">
            <v>30</v>
          </cell>
        </row>
        <row r="9752">
          <cell r="H9752">
            <v>30</v>
          </cell>
        </row>
        <row r="9753">
          <cell r="H9753">
            <v>30</v>
          </cell>
        </row>
        <row r="9754">
          <cell r="H9754">
            <v>30</v>
          </cell>
        </row>
        <row r="9755">
          <cell r="H9755">
            <v>30</v>
          </cell>
        </row>
        <row r="9756">
          <cell r="H9756">
            <v>30</v>
          </cell>
        </row>
        <row r="9757">
          <cell r="H9757">
            <v>30</v>
          </cell>
        </row>
        <row r="9758">
          <cell r="H9758">
            <v>30</v>
          </cell>
        </row>
        <row r="9759">
          <cell r="H9759">
            <v>30</v>
          </cell>
        </row>
        <row r="9760">
          <cell r="H9760">
            <v>30</v>
          </cell>
        </row>
        <row r="9761">
          <cell r="H9761">
            <v>30</v>
          </cell>
        </row>
        <row r="9762">
          <cell r="H9762">
            <v>30</v>
          </cell>
        </row>
        <row r="9763">
          <cell r="H9763">
            <v>30</v>
          </cell>
        </row>
        <row r="9764">
          <cell r="H9764">
            <v>30</v>
          </cell>
        </row>
        <row r="9765">
          <cell r="H9765">
            <v>30</v>
          </cell>
        </row>
        <row r="9766">
          <cell r="H9766">
            <v>30</v>
          </cell>
        </row>
        <row r="9767">
          <cell r="H9767">
            <v>30</v>
          </cell>
        </row>
        <row r="9768">
          <cell r="H9768">
            <v>30</v>
          </cell>
        </row>
        <row r="9769">
          <cell r="H9769">
            <v>30</v>
          </cell>
        </row>
        <row r="9770">
          <cell r="H9770">
            <v>30</v>
          </cell>
        </row>
        <row r="9771">
          <cell r="H9771">
            <v>30</v>
          </cell>
        </row>
        <row r="9772">
          <cell r="H9772">
            <v>30</v>
          </cell>
        </row>
        <row r="9773">
          <cell r="H9773">
            <v>30</v>
          </cell>
        </row>
        <row r="9774">
          <cell r="H9774">
            <v>30</v>
          </cell>
        </row>
        <row r="9775">
          <cell r="H9775">
            <v>30</v>
          </cell>
        </row>
        <row r="9776">
          <cell r="H9776">
            <v>30</v>
          </cell>
        </row>
        <row r="9777">
          <cell r="H9777">
            <v>30</v>
          </cell>
        </row>
        <row r="9778">
          <cell r="H9778">
            <v>30</v>
          </cell>
        </row>
        <row r="9779">
          <cell r="H9779">
            <v>30</v>
          </cell>
        </row>
        <row r="9780">
          <cell r="H9780">
            <v>30</v>
          </cell>
        </row>
        <row r="9781">
          <cell r="H9781">
            <v>30</v>
          </cell>
        </row>
        <row r="9782">
          <cell r="H9782">
            <v>30</v>
          </cell>
        </row>
        <row r="9783">
          <cell r="H9783">
            <v>30</v>
          </cell>
        </row>
        <row r="9784">
          <cell r="H9784">
            <v>30</v>
          </cell>
        </row>
        <row r="9785">
          <cell r="H9785">
            <v>30</v>
          </cell>
        </row>
        <row r="9786">
          <cell r="H9786">
            <v>30</v>
          </cell>
        </row>
        <row r="9787">
          <cell r="H9787">
            <v>30</v>
          </cell>
        </row>
        <row r="9788">
          <cell r="H9788">
            <v>30</v>
          </cell>
        </row>
        <row r="9789">
          <cell r="H9789">
            <v>30</v>
          </cell>
        </row>
        <row r="9790">
          <cell r="H9790">
            <v>30</v>
          </cell>
        </row>
        <row r="9791">
          <cell r="H9791">
            <v>30</v>
          </cell>
        </row>
        <row r="9792">
          <cell r="H9792">
            <v>30</v>
          </cell>
        </row>
        <row r="9793">
          <cell r="H9793">
            <v>30</v>
          </cell>
        </row>
        <row r="9794">
          <cell r="H9794">
            <v>30</v>
          </cell>
        </row>
        <row r="9795">
          <cell r="H9795">
            <v>30</v>
          </cell>
        </row>
        <row r="9796">
          <cell r="H9796">
            <v>30</v>
          </cell>
        </row>
        <row r="9797">
          <cell r="H9797">
            <v>30</v>
          </cell>
        </row>
        <row r="9798">
          <cell r="H9798">
            <v>30</v>
          </cell>
        </row>
        <row r="9799">
          <cell r="H9799">
            <v>30</v>
          </cell>
        </row>
        <row r="9800">
          <cell r="H9800">
            <v>30</v>
          </cell>
        </row>
        <row r="9801">
          <cell r="H9801">
            <v>30</v>
          </cell>
        </row>
        <row r="9802">
          <cell r="H9802">
            <v>30</v>
          </cell>
        </row>
        <row r="9803">
          <cell r="H9803">
            <v>30</v>
          </cell>
        </row>
        <row r="9804">
          <cell r="H9804">
            <v>30</v>
          </cell>
        </row>
        <row r="9805">
          <cell r="H9805">
            <v>30</v>
          </cell>
        </row>
        <row r="9806">
          <cell r="H9806">
            <v>30</v>
          </cell>
        </row>
        <row r="9807">
          <cell r="H9807">
            <v>30</v>
          </cell>
        </row>
        <row r="9808">
          <cell r="H9808">
            <v>30</v>
          </cell>
        </row>
        <row r="9809">
          <cell r="H9809">
            <v>30</v>
          </cell>
        </row>
        <row r="9810">
          <cell r="H9810">
            <v>30</v>
          </cell>
        </row>
        <row r="9811">
          <cell r="H9811">
            <v>30</v>
          </cell>
        </row>
        <row r="9812">
          <cell r="H9812">
            <v>30</v>
          </cell>
        </row>
        <row r="9813">
          <cell r="H9813">
            <v>30</v>
          </cell>
        </row>
        <row r="9814">
          <cell r="H9814">
            <v>30</v>
          </cell>
        </row>
        <row r="9815">
          <cell r="H9815">
            <v>30</v>
          </cell>
        </row>
        <row r="9816">
          <cell r="H9816">
            <v>30</v>
          </cell>
        </row>
        <row r="9817">
          <cell r="H9817">
            <v>30</v>
          </cell>
        </row>
        <row r="9818">
          <cell r="H9818">
            <v>30</v>
          </cell>
        </row>
        <row r="9819">
          <cell r="H9819">
            <v>30</v>
          </cell>
        </row>
        <row r="9820">
          <cell r="H9820">
            <v>30</v>
          </cell>
        </row>
        <row r="9821">
          <cell r="H9821">
            <v>30</v>
          </cell>
        </row>
        <row r="9822">
          <cell r="H9822">
            <v>30</v>
          </cell>
        </row>
        <row r="9823">
          <cell r="H9823">
            <v>30</v>
          </cell>
        </row>
        <row r="9824">
          <cell r="H9824">
            <v>30</v>
          </cell>
        </row>
        <row r="9825">
          <cell r="H9825">
            <v>30</v>
          </cell>
        </row>
        <row r="9826">
          <cell r="H9826">
            <v>30</v>
          </cell>
        </row>
        <row r="9827">
          <cell r="H9827">
            <v>30</v>
          </cell>
        </row>
        <row r="9828">
          <cell r="H9828">
            <v>30</v>
          </cell>
        </row>
        <row r="9829">
          <cell r="H9829">
            <v>30</v>
          </cell>
        </row>
        <row r="9830">
          <cell r="H9830">
            <v>30</v>
          </cell>
        </row>
        <row r="9831">
          <cell r="H9831">
            <v>30</v>
          </cell>
        </row>
        <row r="9832">
          <cell r="H9832">
            <v>30</v>
          </cell>
        </row>
        <row r="9833">
          <cell r="H9833">
            <v>30</v>
          </cell>
        </row>
        <row r="9834">
          <cell r="H9834">
            <v>30</v>
          </cell>
        </row>
        <row r="9835">
          <cell r="H9835">
            <v>30</v>
          </cell>
        </row>
        <row r="9836">
          <cell r="H9836">
            <v>30</v>
          </cell>
        </row>
        <row r="9837">
          <cell r="H9837">
            <v>30</v>
          </cell>
        </row>
        <row r="9838">
          <cell r="H9838">
            <v>30</v>
          </cell>
        </row>
        <row r="9839">
          <cell r="H9839">
            <v>30</v>
          </cell>
        </row>
        <row r="9840">
          <cell r="H9840">
            <v>30</v>
          </cell>
        </row>
        <row r="9841">
          <cell r="H9841">
            <v>30</v>
          </cell>
        </row>
        <row r="9842">
          <cell r="H9842">
            <v>30</v>
          </cell>
        </row>
        <row r="9843">
          <cell r="H9843">
            <v>30</v>
          </cell>
        </row>
        <row r="9844">
          <cell r="H9844">
            <v>30</v>
          </cell>
        </row>
        <row r="9845">
          <cell r="H9845">
            <v>30</v>
          </cell>
        </row>
        <row r="9846">
          <cell r="H9846">
            <v>30</v>
          </cell>
        </row>
        <row r="9847">
          <cell r="H9847">
            <v>30</v>
          </cell>
        </row>
        <row r="9848">
          <cell r="H9848">
            <v>30</v>
          </cell>
        </row>
        <row r="9849">
          <cell r="H9849">
            <v>30</v>
          </cell>
        </row>
        <row r="9850">
          <cell r="H9850">
            <v>30</v>
          </cell>
        </row>
        <row r="9851">
          <cell r="H9851">
            <v>30</v>
          </cell>
        </row>
        <row r="9852">
          <cell r="H9852">
            <v>30</v>
          </cell>
        </row>
        <row r="9853">
          <cell r="H9853">
            <v>30</v>
          </cell>
        </row>
        <row r="9854">
          <cell r="H9854">
            <v>30</v>
          </cell>
        </row>
        <row r="9855">
          <cell r="H9855">
            <v>30</v>
          </cell>
        </row>
        <row r="9856">
          <cell r="H9856">
            <v>30</v>
          </cell>
        </row>
        <row r="9857">
          <cell r="H9857">
            <v>30</v>
          </cell>
        </row>
        <row r="9858">
          <cell r="H9858">
            <v>30</v>
          </cell>
        </row>
        <row r="9859">
          <cell r="H9859">
            <v>30</v>
          </cell>
        </row>
        <row r="9860">
          <cell r="H9860">
            <v>30</v>
          </cell>
        </row>
        <row r="9861">
          <cell r="H9861">
            <v>30</v>
          </cell>
        </row>
        <row r="9862">
          <cell r="H9862">
            <v>30</v>
          </cell>
        </row>
        <row r="9863">
          <cell r="H9863">
            <v>30</v>
          </cell>
        </row>
        <row r="9864">
          <cell r="H9864">
            <v>30</v>
          </cell>
        </row>
        <row r="9865">
          <cell r="H9865">
            <v>30</v>
          </cell>
        </row>
        <row r="9866">
          <cell r="H9866">
            <v>30</v>
          </cell>
        </row>
        <row r="9867">
          <cell r="H9867">
            <v>30</v>
          </cell>
        </row>
        <row r="9868">
          <cell r="H9868">
            <v>30</v>
          </cell>
        </row>
        <row r="9869">
          <cell r="H9869">
            <v>30</v>
          </cell>
        </row>
        <row r="9870">
          <cell r="H9870">
            <v>30</v>
          </cell>
        </row>
        <row r="9871">
          <cell r="H9871">
            <v>30</v>
          </cell>
        </row>
        <row r="9872">
          <cell r="H9872">
            <v>30</v>
          </cell>
        </row>
        <row r="9873">
          <cell r="H9873">
            <v>30</v>
          </cell>
        </row>
        <row r="9874">
          <cell r="H9874">
            <v>30</v>
          </cell>
        </row>
        <row r="9875">
          <cell r="H9875">
            <v>30</v>
          </cell>
        </row>
        <row r="9876">
          <cell r="H9876">
            <v>30</v>
          </cell>
        </row>
        <row r="9877">
          <cell r="H9877">
            <v>30</v>
          </cell>
        </row>
        <row r="9878">
          <cell r="H9878">
            <v>30</v>
          </cell>
        </row>
        <row r="9879">
          <cell r="H9879">
            <v>30</v>
          </cell>
        </row>
        <row r="9880">
          <cell r="H9880">
            <v>30</v>
          </cell>
        </row>
        <row r="9881">
          <cell r="H9881">
            <v>30</v>
          </cell>
        </row>
        <row r="9882">
          <cell r="H9882">
            <v>30</v>
          </cell>
        </row>
        <row r="9883">
          <cell r="H9883">
            <v>30</v>
          </cell>
        </row>
        <row r="9884">
          <cell r="H9884">
            <v>30</v>
          </cell>
        </row>
        <row r="9885">
          <cell r="H9885">
            <v>30</v>
          </cell>
        </row>
        <row r="9886">
          <cell r="H9886">
            <v>30</v>
          </cell>
        </row>
        <row r="9887">
          <cell r="H9887">
            <v>30</v>
          </cell>
        </row>
        <row r="9888">
          <cell r="H9888">
            <v>30</v>
          </cell>
        </row>
        <row r="9889">
          <cell r="H9889">
            <v>30</v>
          </cell>
        </row>
        <row r="9890">
          <cell r="H9890">
            <v>30</v>
          </cell>
        </row>
        <row r="9891">
          <cell r="H9891">
            <v>30</v>
          </cell>
        </row>
        <row r="9892">
          <cell r="H9892">
            <v>30</v>
          </cell>
        </row>
        <row r="9893">
          <cell r="H9893">
            <v>30</v>
          </cell>
        </row>
        <row r="9894">
          <cell r="H9894">
            <v>30</v>
          </cell>
        </row>
        <row r="9895">
          <cell r="H9895">
            <v>30</v>
          </cell>
        </row>
        <row r="9896">
          <cell r="H9896">
            <v>30</v>
          </cell>
        </row>
        <row r="9897">
          <cell r="H9897">
            <v>30</v>
          </cell>
        </row>
        <row r="9898">
          <cell r="H9898">
            <v>30</v>
          </cell>
        </row>
        <row r="9899">
          <cell r="H9899">
            <v>30</v>
          </cell>
        </row>
        <row r="9900">
          <cell r="H9900">
            <v>30</v>
          </cell>
        </row>
        <row r="9901">
          <cell r="H9901">
            <v>30</v>
          </cell>
        </row>
        <row r="9902">
          <cell r="H9902">
            <v>30</v>
          </cell>
        </row>
        <row r="9903">
          <cell r="H9903">
            <v>30</v>
          </cell>
        </row>
        <row r="9904">
          <cell r="H9904">
            <v>30</v>
          </cell>
        </row>
        <row r="9905">
          <cell r="H9905">
            <v>30</v>
          </cell>
        </row>
        <row r="9906">
          <cell r="H9906">
            <v>30</v>
          </cell>
        </row>
        <row r="9907">
          <cell r="H9907">
            <v>30</v>
          </cell>
        </row>
        <row r="9908">
          <cell r="H9908">
            <v>30</v>
          </cell>
        </row>
        <row r="9909">
          <cell r="H9909">
            <v>30</v>
          </cell>
        </row>
        <row r="9910">
          <cell r="H9910">
            <v>30</v>
          </cell>
        </row>
        <row r="9911">
          <cell r="H9911">
            <v>30</v>
          </cell>
        </row>
        <row r="9912">
          <cell r="H9912">
            <v>30</v>
          </cell>
        </row>
        <row r="9913">
          <cell r="H9913">
            <v>30</v>
          </cell>
        </row>
        <row r="9914">
          <cell r="H9914">
            <v>30</v>
          </cell>
        </row>
        <row r="9915">
          <cell r="H9915">
            <v>30</v>
          </cell>
        </row>
        <row r="9916">
          <cell r="H9916">
            <v>30</v>
          </cell>
        </row>
        <row r="9917">
          <cell r="H9917">
            <v>30</v>
          </cell>
        </row>
        <row r="9918">
          <cell r="H9918">
            <v>30</v>
          </cell>
        </row>
        <row r="9919">
          <cell r="H9919">
            <v>30</v>
          </cell>
        </row>
        <row r="9920">
          <cell r="H9920">
            <v>30</v>
          </cell>
        </row>
        <row r="9921">
          <cell r="H9921">
            <v>30</v>
          </cell>
        </row>
        <row r="9922">
          <cell r="H9922">
            <v>30</v>
          </cell>
        </row>
        <row r="9923">
          <cell r="H9923">
            <v>30</v>
          </cell>
        </row>
        <row r="9924">
          <cell r="H9924">
            <v>30</v>
          </cell>
        </row>
        <row r="9925">
          <cell r="H9925">
            <v>30</v>
          </cell>
        </row>
        <row r="9926">
          <cell r="H9926">
            <v>30</v>
          </cell>
        </row>
        <row r="9927">
          <cell r="H9927">
            <v>30</v>
          </cell>
        </row>
        <row r="9928">
          <cell r="H9928">
            <v>30</v>
          </cell>
        </row>
        <row r="9929">
          <cell r="H9929">
            <v>30</v>
          </cell>
        </row>
        <row r="9930">
          <cell r="H9930">
            <v>30</v>
          </cell>
        </row>
        <row r="9931">
          <cell r="H9931">
            <v>30</v>
          </cell>
        </row>
        <row r="9932">
          <cell r="H9932">
            <v>30</v>
          </cell>
        </row>
        <row r="9933">
          <cell r="H9933">
            <v>30</v>
          </cell>
        </row>
        <row r="9934">
          <cell r="H9934">
            <v>30</v>
          </cell>
        </row>
        <row r="9935">
          <cell r="H9935">
            <v>30</v>
          </cell>
        </row>
        <row r="9936">
          <cell r="H9936">
            <v>30</v>
          </cell>
        </row>
        <row r="9937">
          <cell r="H9937">
            <v>30</v>
          </cell>
        </row>
        <row r="9938">
          <cell r="H9938">
            <v>30</v>
          </cell>
        </row>
        <row r="9939">
          <cell r="H9939">
            <v>30</v>
          </cell>
        </row>
        <row r="9940">
          <cell r="H9940">
            <v>30</v>
          </cell>
        </row>
        <row r="9941">
          <cell r="H9941">
            <v>30</v>
          </cell>
        </row>
        <row r="9942">
          <cell r="H9942">
            <v>30</v>
          </cell>
        </row>
        <row r="9943">
          <cell r="H9943">
            <v>30</v>
          </cell>
        </row>
        <row r="9944">
          <cell r="H9944">
            <v>30</v>
          </cell>
        </row>
        <row r="9945">
          <cell r="H9945">
            <v>30</v>
          </cell>
        </row>
        <row r="9946">
          <cell r="H9946">
            <v>30</v>
          </cell>
        </row>
        <row r="9947">
          <cell r="H9947">
            <v>30</v>
          </cell>
        </row>
        <row r="9948">
          <cell r="H9948">
            <v>30</v>
          </cell>
        </row>
        <row r="9949">
          <cell r="H9949">
            <v>30</v>
          </cell>
        </row>
        <row r="9950">
          <cell r="H9950">
            <v>30</v>
          </cell>
        </row>
        <row r="9951">
          <cell r="H9951">
            <v>30</v>
          </cell>
        </row>
        <row r="9952">
          <cell r="H9952">
            <v>30</v>
          </cell>
        </row>
        <row r="9953">
          <cell r="H9953">
            <v>30</v>
          </cell>
        </row>
        <row r="9954">
          <cell r="H9954">
            <v>30</v>
          </cell>
        </row>
        <row r="9955">
          <cell r="H9955">
            <v>30</v>
          </cell>
        </row>
        <row r="9956">
          <cell r="H9956">
            <v>30</v>
          </cell>
        </row>
        <row r="9957">
          <cell r="H9957">
            <v>30</v>
          </cell>
        </row>
        <row r="9958">
          <cell r="H9958">
            <v>30</v>
          </cell>
        </row>
        <row r="9959">
          <cell r="H9959">
            <v>30</v>
          </cell>
        </row>
        <row r="9960">
          <cell r="H9960">
            <v>30</v>
          </cell>
        </row>
        <row r="9961">
          <cell r="H9961">
            <v>30</v>
          </cell>
        </row>
        <row r="9962">
          <cell r="H9962">
            <v>30</v>
          </cell>
        </row>
        <row r="9963">
          <cell r="H9963">
            <v>30</v>
          </cell>
        </row>
        <row r="9964">
          <cell r="H9964">
            <v>30</v>
          </cell>
        </row>
        <row r="9965">
          <cell r="H9965">
            <v>30</v>
          </cell>
        </row>
        <row r="9966">
          <cell r="H9966">
            <v>30</v>
          </cell>
        </row>
        <row r="9967">
          <cell r="H9967">
            <v>30</v>
          </cell>
        </row>
        <row r="9968">
          <cell r="H9968">
            <v>30</v>
          </cell>
        </row>
        <row r="9969">
          <cell r="H9969">
            <v>30</v>
          </cell>
        </row>
        <row r="9970">
          <cell r="H9970">
            <v>30</v>
          </cell>
        </row>
        <row r="9971">
          <cell r="H9971">
            <v>30</v>
          </cell>
        </row>
        <row r="9972">
          <cell r="H9972">
            <v>30</v>
          </cell>
        </row>
        <row r="9973">
          <cell r="H9973">
            <v>30</v>
          </cell>
        </row>
        <row r="9974">
          <cell r="H9974">
            <v>30</v>
          </cell>
        </row>
        <row r="9975">
          <cell r="H9975">
            <v>30</v>
          </cell>
        </row>
        <row r="9976">
          <cell r="H9976">
            <v>30</v>
          </cell>
        </row>
        <row r="9977">
          <cell r="H9977">
            <v>30</v>
          </cell>
        </row>
        <row r="9978">
          <cell r="H9978">
            <v>30</v>
          </cell>
        </row>
        <row r="9979">
          <cell r="H9979">
            <v>30</v>
          </cell>
        </row>
        <row r="9980">
          <cell r="H9980">
            <v>30</v>
          </cell>
        </row>
        <row r="9981">
          <cell r="H9981">
            <v>30</v>
          </cell>
        </row>
        <row r="9982">
          <cell r="H9982">
            <v>30</v>
          </cell>
        </row>
        <row r="9983">
          <cell r="H9983">
            <v>30</v>
          </cell>
        </row>
        <row r="9984">
          <cell r="H9984">
            <v>30</v>
          </cell>
        </row>
        <row r="9985">
          <cell r="H9985">
            <v>30</v>
          </cell>
        </row>
        <row r="9986">
          <cell r="H9986">
            <v>20</v>
          </cell>
        </row>
        <row r="9987">
          <cell r="H9987">
            <v>20</v>
          </cell>
        </row>
        <row r="9988">
          <cell r="H9988">
            <v>20</v>
          </cell>
        </row>
        <row r="9989">
          <cell r="H9989">
            <v>20</v>
          </cell>
        </row>
        <row r="9990">
          <cell r="H9990">
            <v>20</v>
          </cell>
        </row>
        <row r="9991">
          <cell r="H9991">
            <v>20</v>
          </cell>
        </row>
        <row r="9992">
          <cell r="H9992">
            <v>20</v>
          </cell>
        </row>
        <row r="9993">
          <cell r="H9993">
            <v>20</v>
          </cell>
        </row>
        <row r="9994">
          <cell r="H9994">
            <v>20</v>
          </cell>
        </row>
        <row r="9995">
          <cell r="H9995">
            <v>20</v>
          </cell>
        </row>
        <row r="9996">
          <cell r="H9996">
            <v>20</v>
          </cell>
        </row>
        <row r="9997">
          <cell r="H9997">
            <v>20</v>
          </cell>
        </row>
        <row r="9998">
          <cell r="H9998">
            <v>20</v>
          </cell>
        </row>
        <row r="9999">
          <cell r="H9999">
            <v>20</v>
          </cell>
        </row>
        <row r="10000">
          <cell r="H10000">
            <v>20</v>
          </cell>
        </row>
        <row r="10001">
          <cell r="H10001">
            <v>20</v>
          </cell>
        </row>
        <row r="10002">
          <cell r="H10002">
            <v>20</v>
          </cell>
        </row>
        <row r="10003">
          <cell r="H10003">
            <v>20</v>
          </cell>
        </row>
        <row r="10004">
          <cell r="H10004">
            <v>20</v>
          </cell>
        </row>
        <row r="10005">
          <cell r="H10005">
            <v>20</v>
          </cell>
        </row>
        <row r="10006">
          <cell r="H10006">
            <v>20</v>
          </cell>
        </row>
        <row r="10007">
          <cell r="H10007">
            <v>20</v>
          </cell>
        </row>
        <row r="10008">
          <cell r="H10008">
            <v>20</v>
          </cell>
        </row>
        <row r="10009">
          <cell r="H10009">
            <v>20</v>
          </cell>
        </row>
        <row r="10010">
          <cell r="H10010">
            <v>20</v>
          </cell>
        </row>
        <row r="10011">
          <cell r="H10011">
            <v>20</v>
          </cell>
        </row>
        <row r="10012">
          <cell r="H10012">
            <v>20</v>
          </cell>
        </row>
        <row r="10013">
          <cell r="H10013">
            <v>20</v>
          </cell>
        </row>
        <row r="10014">
          <cell r="H10014">
            <v>20</v>
          </cell>
        </row>
        <row r="10015">
          <cell r="H10015">
            <v>20</v>
          </cell>
        </row>
        <row r="10016">
          <cell r="H10016">
            <v>20</v>
          </cell>
        </row>
        <row r="10017">
          <cell r="H10017">
            <v>20</v>
          </cell>
        </row>
        <row r="10018">
          <cell r="H10018">
            <v>20</v>
          </cell>
        </row>
        <row r="10019">
          <cell r="H10019">
            <v>20</v>
          </cell>
        </row>
        <row r="10020">
          <cell r="H10020">
            <v>20</v>
          </cell>
        </row>
        <row r="10021">
          <cell r="H10021">
            <v>20</v>
          </cell>
        </row>
        <row r="10022">
          <cell r="H10022">
            <v>20</v>
          </cell>
        </row>
        <row r="10023">
          <cell r="H10023">
            <v>20</v>
          </cell>
        </row>
        <row r="10024">
          <cell r="H10024">
            <v>20</v>
          </cell>
        </row>
        <row r="10025">
          <cell r="H10025">
            <v>20</v>
          </cell>
        </row>
        <row r="10026">
          <cell r="H10026">
            <v>20</v>
          </cell>
        </row>
        <row r="10027">
          <cell r="H10027">
            <v>20</v>
          </cell>
        </row>
        <row r="10028">
          <cell r="H10028">
            <v>20</v>
          </cell>
        </row>
        <row r="10029">
          <cell r="H10029">
            <v>10</v>
          </cell>
        </row>
        <row r="10030">
          <cell r="H10030">
            <v>75</v>
          </cell>
        </row>
        <row r="10031">
          <cell r="H10031">
            <v>75</v>
          </cell>
        </row>
        <row r="10032">
          <cell r="H10032">
            <v>75</v>
          </cell>
        </row>
        <row r="10033">
          <cell r="H10033">
            <v>70</v>
          </cell>
        </row>
        <row r="10034">
          <cell r="H10034">
            <v>70</v>
          </cell>
        </row>
        <row r="10035">
          <cell r="H10035">
            <v>70</v>
          </cell>
        </row>
        <row r="10036">
          <cell r="H10036">
            <v>70</v>
          </cell>
        </row>
        <row r="10037">
          <cell r="H10037">
            <v>70</v>
          </cell>
        </row>
        <row r="10038">
          <cell r="H10038">
            <v>70</v>
          </cell>
        </row>
        <row r="10039">
          <cell r="H10039">
            <v>70</v>
          </cell>
        </row>
        <row r="10040">
          <cell r="H10040">
            <v>70</v>
          </cell>
        </row>
        <row r="10041">
          <cell r="H10041">
            <v>70</v>
          </cell>
        </row>
        <row r="10042">
          <cell r="H10042">
            <v>70</v>
          </cell>
        </row>
        <row r="10043">
          <cell r="H10043">
            <v>70</v>
          </cell>
        </row>
        <row r="10044">
          <cell r="H10044">
            <v>70</v>
          </cell>
        </row>
        <row r="10045">
          <cell r="H10045">
            <v>70</v>
          </cell>
        </row>
        <row r="10046">
          <cell r="H10046">
            <v>70</v>
          </cell>
        </row>
        <row r="10047">
          <cell r="H10047">
            <v>70</v>
          </cell>
        </row>
        <row r="10048">
          <cell r="H10048">
            <v>70</v>
          </cell>
        </row>
        <row r="10049">
          <cell r="H10049">
            <v>70</v>
          </cell>
        </row>
        <row r="10050">
          <cell r="H10050">
            <v>70</v>
          </cell>
        </row>
        <row r="10051">
          <cell r="H10051">
            <v>70</v>
          </cell>
        </row>
        <row r="10052">
          <cell r="H10052">
            <v>70</v>
          </cell>
        </row>
        <row r="10053">
          <cell r="H10053">
            <v>70</v>
          </cell>
        </row>
        <row r="10054">
          <cell r="H10054">
            <v>70</v>
          </cell>
        </row>
        <row r="10055">
          <cell r="H10055">
            <v>70</v>
          </cell>
        </row>
        <row r="10056">
          <cell r="H10056">
            <v>70</v>
          </cell>
        </row>
        <row r="10057">
          <cell r="H10057">
            <v>70</v>
          </cell>
        </row>
        <row r="10058">
          <cell r="H10058">
            <v>70</v>
          </cell>
        </row>
        <row r="10059">
          <cell r="H10059">
            <v>70</v>
          </cell>
        </row>
        <row r="10060">
          <cell r="H10060">
            <v>70</v>
          </cell>
        </row>
        <row r="10061">
          <cell r="H10061">
            <v>70</v>
          </cell>
        </row>
        <row r="10062">
          <cell r="H10062">
            <v>70</v>
          </cell>
        </row>
        <row r="10063">
          <cell r="H10063">
            <v>70</v>
          </cell>
        </row>
        <row r="10064">
          <cell r="H10064">
            <v>70</v>
          </cell>
        </row>
        <row r="10065">
          <cell r="H10065">
            <v>70</v>
          </cell>
        </row>
        <row r="10066">
          <cell r="H10066">
            <v>70</v>
          </cell>
        </row>
        <row r="10067">
          <cell r="H10067">
            <v>70</v>
          </cell>
        </row>
        <row r="10068">
          <cell r="H10068">
            <v>70</v>
          </cell>
        </row>
        <row r="10069">
          <cell r="H10069">
            <v>70</v>
          </cell>
        </row>
        <row r="10070">
          <cell r="H10070">
            <v>70</v>
          </cell>
        </row>
        <row r="10071">
          <cell r="H10071">
            <v>70</v>
          </cell>
        </row>
        <row r="10072">
          <cell r="H10072">
            <v>70</v>
          </cell>
        </row>
        <row r="10073">
          <cell r="H10073">
            <v>70</v>
          </cell>
        </row>
        <row r="10074">
          <cell r="H10074">
            <v>70</v>
          </cell>
        </row>
        <row r="10075">
          <cell r="H10075">
            <v>70</v>
          </cell>
        </row>
        <row r="10076">
          <cell r="H10076">
            <v>70</v>
          </cell>
        </row>
        <row r="10077">
          <cell r="H10077">
            <v>70</v>
          </cell>
        </row>
        <row r="10078">
          <cell r="H10078">
            <v>70</v>
          </cell>
        </row>
        <row r="10079">
          <cell r="H10079">
            <v>70</v>
          </cell>
        </row>
        <row r="10080">
          <cell r="H10080">
            <v>30</v>
          </cell>
        </row>
        <row r="10081">
          <cell r="H10081">
            <v>30</v>
          </cell>
        </row>
        <row r="10082">
          <cell r="H10082">
            <v>30</v>
          </cell>
        </row>
        <row r="10083">
          <cell r="H10083">
            <v>30</v>
          </cell>
        </row>
        <row r="10084">
          <cell r="H10084">
            <v>30</v>
          </cell>
        </row>
        <row r="10085">
          <cell r="H10085">
            <v>30</v>
          </cell>
        </row>
        <row r="10086">
          <cell r="H10086">
            <v>30</v>
          </cell>
        </row>
        <row r="10087">
          <cell r="H10087">
            <v>30</v>
          </cell>
        </row>
        <row r="10088">
          <cell r="H10088">
            <v>30</v>
          </cell>
        </row>
        <row r="10089">
          <cell r="H10089">
            <v>30</v>
          </cell>
        </row>
        <row r="10090">
          <cell r="H10090">
            <v>30</v>
          </cell>
        </row>
        <row r="10091">
          <cell r="H10091">
            <v>30</v>
          </cell>
        </row>
        <row r="10092">
          <cell r="H10092">
            <v>30</v>
          </cell>
        </row>
        <row r="10093">
          <cell r="H10093">
            <v>30</v>
          </cell>
        </row>
        <row r="10094">
          <cell r="H10094">
            <v>30</v>
          </cell>
        </row>
        <row r="10095">
          <cell r="H10095">
            <v>30</v>
          </cell>
        </row>
        <row r="10096">
          <cell r="H10096">
            <v>30</v>
          </cell>
        </row>
        <row r="10097">
          <cell r="H10097">
            <v>30</v>
          </cell>
        </row>
        <row r="10098">
          <cell r="H10098">
            <v>30</v>
          </cell>
        </row>
        <row r="10099">
          <cell r="H10099">
            <v>30</v>
          </cell>
        </row>
        <row r="10100">
          <cell r="H10100">
            <v>30</v>
          </cell>
        </row>
        <row r="10101">
          <cell r="H10101">
            <v>30</v>
          </cell>
        </row>
        <row r="10102">
          <cell r="H10102">
            <v>30</v>
          </cell>
        </row>
        <row r="10103">
          <cell r="H10103">
            <v>30</v>
          </cell>
        </row>
        <row r="10104">
          <cell r="H10104">
            <v>30</v>
          </cell>
        </row>
        <row r="10105">
          <cell r="H10105">
            <v>30</v>
          </cell>
        </row>
        <row r="10106">
          <cell r="H10106">
            <v>30</v>
          </cell>
        </row>
        <row r="10107">
          <cell r="H10107">
            <v>30</v>
          </cell>
        </row>
        <row r="10108">
          <cell r="H10108">
            <v>30</v>
          </cell>
        </row>
        <row r="10109">
          <cell r="H10109">
            <v>20</v>
          </cell>
        </row>
        <row r="10110">
          <cell r="H10110">
            <v>20</v>
          </cell>
        </row>
        <row r="10111">
          <cell r="H10111">
            <v>20</v>
          </cell>
        </row>
        <row r="10112">
          <cell r="H10112">
            <v>20</v>
          </cell>
        </row>
        <row r="10113">
          <cell r="H10113">
            <v>20</v>
          </cell>
        </row>
        <row r="10114">
          <cell r="H10114">
            <v>20</v>
          </cell>
        </row>
        <row r="10115">
          <cell r="H10115">
            <v>20</v>
          </cell>
        </row>
        <row r="10116">
          <cell r="H10116">
            <v>20</v>
          </cell>
        </row>
        <row r="10117">
          <cell r="H10117">
            <v>20</v>
          </cell>
        </row>
        <row r="10118">
          <cell r="H10118">
            <v>20</v>
          </cell>
        </row>
        <row r="10119">
          <cell r="H10119">
            <v>20</v>
          </cell>
        </row>
        <row r="10120">
          <cell r="H10120">
            <v>20</v>
          </cell>
        </row>
        <row r="10121">
          <cell r="H10121">
            <v>20</v>
          </cell>
        </row>
        <row r="10122">
          <cell r="H10122">
            <v>20</v>
          </cell>
        </row>
        <row r="10123">
          <cell r="H10123">
            <v>20</v>
          </cell>
        </row>
        <row r="10124">
          <cell r="H10124">
            <v>20</v>
          </cell>
        </row>
        <row r="10125">
          <cell r="H10125">
            <v>20</v>
          </cell>
        </row>
        <row r="10126">
          <cell r="H10126">
            <v>20</v>
          </cell>
        </row>
        <row r="10127">
          <cell r="H10127">
            <v>10</v>
          </cell>
        </row>
        <row r="10128">
          <cell r="H10128">
            <v>90</v>
          </cell>
        </row>
        <row r="10129">
          <cell r="H10129">
            <v>75</v>
          </cell>
        </row>
        <row r="10130">
          <cell r="H10130">
            <v>75</v>
          </cell>
        </row>
        <row r="10131">
          <cell r="H10131">
            <v>75</v>
          </cell>
        </row>
        <row r="10132">
          <cell r="H10132">
            <v>75</v>
          </cell>
        </row>
        <row r="10133">
          <cell r="H10133">
            <v>75</v>
          </cell>
        </row>
        <row r="10134">
          <cell r="H10134">
            <v>75</v>
          </cell>
        </row>
        <row r="10135">
          <cell r="H10135">
            <v>70</v>
          </cell>
        </row>
        <row r="10136">
          <cell r="H10136">
            <v>70</v>
          </cell>
        </row>
        <row r="10137">
          <cell r="H10137">
            <v>70</v>
          </cell>
        </row>
        <row r="10138">
          <cell r="H10138">
            <v>70</v>
          </cell>
        </row>
        <row r="10139">
          <cell r="H10139">
            <v>70</v>
          </cell>
        </row>
        <row r="10140">
          <cell r="H10140">
            <v>70</v>
          </cell>
        </row>
        <row r="10141">
          <cell r="H10141">
            <v>70</v>
          </cell>
        </row>
        <row r="10142">
          <cell r="H10142">
            <v>70</v>
          </cell>
        </row>
        <row r="10143">
          <cell r="H10143">
            <v>70</v>
          </cell>
        </row>
        <row r="10144">
          <cell r="H10144">
            <v>70</v>
          </cell>
        </row>
        <row r="10145">
          <cell r="H10145">
            <v>70</v>
          </cell>
        </row>
        <row r="10146">
          <cell r="H10146">
            <v>70</v>
          </cell>
        </row>
        <row r="10147">
          <cell r="H10147">
            <v>70</v>
          </cell>
        </row>
        <row r="10148">
          <cell r="H10148">
            <v>70</v>
          </cell>
        </row>
        <row r="10149">
          <cell r="H10149">
            <v>70</v>
          </cell>
        </row>
        <row r="10150">
          <cell r="H10150">
            <v>70</v>
          </cell>
        </row>
        <row r="10151">
          <cell r="H10151">
            <v>70</v>
          </cell>
        </row>
        <row r="10152">
          <cell r="H10152">
            <v>70</v>
          </cell>
        </row>
        <row r="10153">
          <cell r="H10153">
            <v>70</v>
          </cell>
        </row>
        <row r="10154">
          <cell r="H10154">
            <v>70</v>
          </cell>
        </row>
        <row r="10155">
          <cell r="H10155">
            <v>70</v>
          </cell>
        </row>
        <row r="10156">
          <cell r="H10156">
            <v>70</v>
          </cell>
        </row>
        <row r="10157">
          <cell r="H10157">
            <v>70</v>
          </cell>
        </row>
        <row r="10158">
          <cell r="H10158">
            <v>70</v>
          </cell>
        </row>
        <row r="10159">
          <cell r="H10159">
            <v>70</v>
          </cell>
        </row>
        <row r="10160">
          <cell r="H10160">
            <v>60</v>
          </cell>
        </row>
        <row r="10161">
          <cell r="H10161">
            <v>60</v>
          </cell>
        </row>
        <row r="10162">
          <cell r="H10162">
            <v>60</v>
          </cell>
        </row>
        <row r="10163">
          <cell r="H10163">
            <v>60</v>
          </cell>
        </row>
        <row r="10164">
          <cell r="H10164">
            <v>60</v>
          </cell>
        </row>
        <row r="10165">
          <cell r="H10165">
            <v>60</v>
          </cell>
        </row>
        <row r="10166">
          <cell r="H10166">
            <v>60</v>
          </cell>
        </row>
        <row r="10167">
          <cell r="H10167">
            <v>60</v>
          </cell>
        </row>
        <row r="10168">
          <cell r="H10168">
            <v>60</v>
          </cell>
        </row>
        <row r="10169">
          <cell r="H10169">
            <v>60</v>
          </cell>
        </row>
        <row r="10170">
          <cell r="H10170">
            <v>60</v>
          </cell>
        </row>
        <row r="10171">
          <cell r="H10171">
            <v>60</v>
          </cell>
        </row>
        <row r="10172">
          <cell r="H10172">
            <v>60</v>
          </cell>
        </row>
        <row r="10173">
          <cell r="H10173">
            <v>60</v>
          </cell>
        </row>
        <row r="10174">
          <cell r="H10174">
            <v>60</v>
          </cell>
        </row>
        <row r="10175">
          <cell r="H10175">
            <v>60</v>
          </cell>
        </row>
        <row r="10176">
          <cell r="H10176">
            <v>60</v>
          </cell>
        </row>
        <row r="10177">
          <cell r="H10177">
            <v>60</v>
          </cell>
        </row>
        <row r="10178">
          <cell r="H10178">
            <v>60</v>
          </cell>
        </row>
        <row r="10179">
          <cell r="H10179">
            <v>60</v>
          </cell>
        </row>
        <row r="10180">
          <cell r="H10180">
            <v>60</v>
          </cell>
        </row>
        <row r="10181">
          <cell r="H10181">
            <v>60</v>
          </cell>
        </row>
        <row r="10182">
          <cell r="H10182">
            <v>60</v>
          </cell>
        </row>
        <row r="10183">
          <cell r="H10183">
            <v>60</v>
          </cell>
        </row>
        <row r="10184">
          <cell r="H10184">
            <v>60</v>
          </cell>
        </row>
        <row r="10185">
          <cell r="H10185">
            <v>60</v>
          </cell>
        </row>
        <row r="10186">
          <cell r="H10186">
            <v>60</v>
          </cell>
        </row>
        <row r="10187">
          <cell r="H10187">
            <v>60</v>
          </cell>
        </row>
        <row r="10188">
          <cell r="H10188">
            <v>60</v>
          </cell>
        </row>
        <row r="10189">
          <cell r="H10189">
            <v>60</v>
          </cell>
        </row>
        <row r="10190">
          <cell r="H10190">
            <v>60</v>
          </cell>
        </row>
        <row r="10191">
          <cell r="H10191">
            <v>60</v>
          </cell>
        </row>
        <row r="10192">
          <cell r="H10192">
            <v>60</v>
          </cell>
        </row>
        <row r="10193">
          <cell r="H10193">
            <v>60</v>
          </cell>
        </row>
        <row r="10194">
          <cell r="H10194">
            <v>60</v>
          </cell>
        </row>
        <row r="10195">
          <cell r="H10195">
            <v>60</v>
          </cell>
        </row>
        <row r="10196">
          <cell r="H10196">
            <v>60</v>
          </cell>
        </row>
        <row r="10197">
          <cell r="H10197">
            <v>60</v>
          </cell>
        </row>
        <row r="10198">
          <cell r="H10198">
            <v>60</v>
          </cell>
        </row>
        <row r="10199">
          <cell r="H10199">
            <v>60</v>
          </cell>
        </row>
        <row r="10200">
          <cell r="H10200">
            <v>60</v>
          </cell>
        </row>
        <row r="10201">
          <cell r="H10201">
            <v>60</v>
          </cell>
        </row>
        <row r="10202">
          <cell r="H10202">
            <v>60</v>
          </cell>
        </row>
        <row r="10203">
          <cell r="H10203">
            <v>60</v>
          </cell>
        </row>
        <row r="10204">
          <cell r="H10204">
            <v>60</v>
          </cell>
        </row>
        <row r="10205">
          <cell r="H10205">
            <v>60</v>
          </cell>
        </row>
        <row r="10206">
          <cell r="H10206">
            <v>60</v>
          </cell>
        </row>
        <row r="10207">
          <cell r="H10207">
            <v>60</v>
          </cell>
        </row>
        <row r="10208">
          <cell r="H10208">
            <v>60</v>
          </cell>
        </row>
        <row r="10209">
          <cell r="H10209">
            <v>60</v>
          </cell>
        </row>
        <row r="10210">
          <cell r="H10210">
            <v>60</v>
          </cell>
        </row>
        <row r="10211">
          <cell r="H10211">
            <v>60</v>
          </cell>
        </row>
        <row r="10212">
          <cell r="H10212">
            <v>60</v>
          </cell>
        </row>
        <row r="10213">
          <cell r="H10213">
            <v>60</v>
          </cell>
        </row>
        <row r="10214">
          <cell r="H10214">
            <v>60</v>
          </cell>
        </row>
        <row r="10215">
          <cell r="H10215">
            <v>60</v>
          </cell>
        </row>
        <row r="10216">
          <cell r="H10216">
            <v>60</v>
          </cell>
        </row>
        <row r="10217">
          <cell r="H10217">
            <v>60</v>
          </cell>
        </row>
        <row r="10218">
          <cell r="H10218">
            <v>60</v>
          </cell>
        </row>
        <row r="10219">
          <cell r="H10219">
            <v>60</v>
          </cell>
        </row>
        <row r="10220">
          <cell r="H10220">
            <v>60</v>
          </cell>
        </row>
        <row r="10221">
          <cell r="H10221">
            <v>60</v>
          </cell>
        </row>
        <row r="10222">
          <cell r="H10222">
            <v>60</v>
          </cell>
        </row>
        <row r="10223">
          <cell r="H10223">
            <v>60</v>
          </cell>
        </row>
        <row r="10224">
          <cell r="H10224">
            <v>60</v>
          </cell>
        </row>
        <row r="10225">
          <cell r="H10225">
            <v>60</v>
          </cell>
        </row>
        <row r="10226">
          <cell r="H10226">
            <v>60</v>
          </cell>
        </row>
        <row r="10227">
          <cell r="H10227">
            <v>40</v>
          </cell>
        </row>
        <row r="10228">
          <cell r="H10228">
            <v>30</v>
          </cell>
        </row>
        <row r="10229">
          <cell r="H10229">
            <v>30</v>
          </cell>
        </row>
        <row r="10230">
          <cell r="H10230">
            <v>30</v>
          </cell>
        </row>
        <row r="10231">
          <cell r="H10231">
            <v>30</v>
          </cell>
        </row>
        <row r="10232">
          <cell r="H10232">
            <v>30</v>
          </cell>
        </row>
        <row r="10233">
          <cell r="H10233">
            <v>30</v>
          </cell>
        </row>
        <row r="10234">
          <cell r="H10234">
            <v>30</v>
          </cell>
        </row>
        <row r="10235">
          <cell r="H10235">
            <v>30</v>
          </cell>
        </row>
        <row r="10236">
          <cell r="H10236">
            <v>30</v>
          </cell>
        </row>
        <row r="10237">
          <cell r="H10237">
            <v>30</v>
          </cell>
        </row>
        <row r="10238">
          <cell r="H10238">
            <v>30</v>
          </cell>
        </row>
        <row r="10239">
          <cell r="H10239">
            <v>30</v>
          </cell>
        </row>
        <row r="10240">
          <cell r="H10240">
            <v>30</v>
          </cell>
        </row>
        <row r="10241">
          <cell r="H10241">
            <v>30</v>
          </cell>
        </row>
        <row r="10242">
          <cell r="H10242">
            <v>30</v>
          </cell>
        </row>
        <row r="10243">
          <cell r="H10243">
            <v>30</v>
          </cell>
        </row>
        <row r="10244">
          <cell r="H10244">
            <v>30</v>
          </cell>
        </row>
        <row r="10245">
          <cell r="H10245">
            <v>30</v>
          </cell>
        </row>
        <row r="10246">
          <cell r="H10246">
            <v>30</v>
          </cell>
        </row>
        <row r="10247">
          <cell r="H10247">
            <v>30</v>
          </cell>
        </row>
        <row r="10248">
          <cell r="H10248">
            <v>30</v>
          </cell>
        </row>
        <row r="10249">
          <cell r="H10249">
            <v>30</v>
          </cell>
        </row>
        <row r="10250">
          <cell r="H10250">
            <v>30</v>
          </cell>
        </row>
        <row r="10251">
          <cell r="H10251">
            <v>30</v>
          </cell>
        </row>
        <row r="10252">
          <cell r="H10252">
            <v>30</v>
          </cell>
        </row>
        <row r="10253">
          <cell r="H10253">
            <v>30</v>
          </cell>
        </row>
        <row r="10254">
          <cell r="H10254">
            <v>30</v>
          </cell>
        </row>
        <row r="10255">
          <cell r="H10255">
            <v>30</v>
          </cell>
        </row>
        <row r="10256">
          <cell r="H10256">
            <v>30</v>
          </cell>
        </row>
        <row r="10257">
          <cell r="H10257">
            <v>30</v>
          </cell>
        </row>
        <row r="10258">
          <cell r="H10258">
            <v>30</v>
          </cell>
        </row>
        <row r="10259">
          <cell r="H10259">
            <v>30</v>
          </cell>
        </row>
        <row r="10260">
          <cell r="H10260">
            <v>30</v>
          </cell>
        </row>
        <row r="10261">
          <cell r="H10261">
            <v>30</v>
          </cell>
        </row>
        <row r="10262">
          <cell r="H10262">
            <v>30</v>
          </cell>
        </row>
        <row r="10263">
          <cell r="H10263">
            <v>30</v>
          </cell>
        </row>
        <row r="10264">
          <cell r="H10264">
            <v>30</v>
          </cell>
        </row>
        <row r="10265">
          <cell r="H10265">
            <v>30</v>
          </cell>
        </row>
        <row r="10266">
          <cell r="H10266">
            <v>30</v>
          </cell>
        </row>
        <row r="10267">
          <cell r="H10267">
            <v>30</v>
          </cell>
        </row>
        <row r="10268">
          <cell r="H10268">
            <v>30</v>
          </cell>
        </row>
        <row r="10269">
          <cell r="H10269">
            <v>30</v>
          </cell>
        </row>
        <row r="10270">
          <cell r="H10270">
            <v>30</v>
          </cell>
        </row>
        <row r="10271">
          <cell r="H10271">
            <v>30</v>
          </cell>
        </row>
        <row r="10272">
          <cell r="H10272">
            <v>30</v>
          </cell>
        </row>
        <row r="10273">
          <cell r="H10273">
            <v>30</v>
          </cell>
        </row>
        <row r="10274">
          <cell r="H10274">
            <v>30</v>
          </cell>
        </row>
        <row r="10275">
          <cell r="H10275">
            <v>30</v>
          </cell>
        </row>
        <row r="10276">
          <cell r="H10276">
            <v>30</v>
          </cell>
        </row>
        <row r="10277">
          <cell r="H10277">
            <v>30</v>
          </cell>
        </row>
        <row r="10278">
          <cell r="H10278">
            <v>30</v>
          </cell>
        </row>
        <row r="10279">
          <cell r="H10279">
            <v>30</v>
          </cell>
        </row>
        <row r="10280">
          <cell r="H10280">
            <v>30</v>
          </cell>
        </row>
        <row r="10281">
          <cell r="H10281">
            <v>30</v>
          </cell>
        </row>
        <row r="10282">
          <cell r="H10282">
            <v>30</v>
          </cell>
        </row>
        <row r="10283">
          <cell r="H10283">
            <v>30</v>
          </cell>
        </row>
        <row r="10284">
          <cell r="H10284">
            <v>30</v>
          </cell>
        </row>
        <row r="10285">
          <cell r="H10285">
            <v>30</v>
          </cell>
        </row>
        <row r="10286">
          <cell r="H10286">
            <v>30</v>
          </cell>
        </row>
        <row r="10287">
          <cell r="H10287">
            <v>30</v>
          </cell>
        </row>
        <row r="10288">
          <cell r="H10288">
            <v>30</v>
          </cell>
        </row>
        <row r="10289">
          <cell r="H10289">
            <v>30</v>
          </cell>
        </row>
        <row r="10290">
          <cell r="H10290">
            <v>30</v>
          </cell>
        </row>
        <row r="10291">
          <cell r="H10291">
            <v>30</v>
          </cell>
        </row>
        <row r="10292">
          <cell r="H10292">
            <v>30</v>
          </cell>
        </row>
        <row r="10293">
          <cell r="H10293">
            <v>30</v>
          </cell>
        </row>
        <row r="10294">
          <cell r="H10294">
            <v>30</v>
          </cell>
        </row>
        <row r="10295">
          <cell r="H10295">
            <v>30</v>
          </cell>
        </row>
        <row r="10296">
          <cell r="H10296">
            <v>30</v>
          </cell>
        </row>
        <row r="10297">
          <cell r="H10297">
            <v>30</v>
          </cell>
        </row>
        <row r="10298">
          <cell r="H10298">
            <v>30</v>
          </cell>
        </row>
        <row r="10299">
          <cell r="H10299">
            <v>30</v>
          </cell>
        </row>
        <row r="10300">
          <cell r="H10300">
            <v>30</v>
          </cell>
        </row>
        <row r="10301">
          <cell r="H10301">
            <v>30</v>
          </cell>
        </row>
        <row r="10302">
          <cell r="H10302">
            <v>30</v>
          </cell>
        </row>
        <row r="10303">
          <cell r="H10303">
            <v>30</v>
          </cell>
        </row>
        <row r="10304">
          <cell r="H10304">
            <v>30</v>
          </cell>
        </row>
        <row r="10305">
          <cell r="H10305">
            <v>30</v>
          </cell>
        </row>
        <row r="10306">
          <cell r="H10306">
            <v>30</v>
          </cell>
        </row>
        <row r="10307">
          <cell r="H10307">
            <v>30</v>
          </cell>
        </row>
        <row r="10308">
          <cell r="H10308">
            <v>30</v>
          </cell>
        </row>
        <row r="10309">
          <cell r="H10309">
            <v>30</v>
          </cell>
        </row>
        <row r="10310">
          <cell r="H10310">
            <v>30</v>
          </cell>
        </row>
        <row r="10311">
          <cell r="H10311">
            <v>30</v>
          </cell>
        </row>
        <row r="10312">
          <cell r="H10312">
            <v>30</v>
          </cell>
        </row>
        <row r="10313">
          <cell r="H10313">
            <v>30</v>
          </cell>
        </row>
        <row r="10314">
          <cell r="H10314">
            <v>30</v>
          </cell>
        </row>
        <row r="10315">
          <cell r="H10315">
            <v>30</v>
          </cell>
        </row>
        <row r="10316">
          <cell r="H10316">
            <v>30</v>
          </cell>
        </row>
        <row r="10317">
          <cell r="H10317">
            <v>30</v>
          </cell>
        </row>
        <row r="10318">
          <cell r="H10318">
            <v>30</v>
          </cell>
        </row>
        <row r="10319">
          <cell r="H10319">
            <v>30</v>
          </cell>
        </row>
        <row r="10320">
          <cell r="H10320">
            <v>30</v>
          </cell>
        </row>
        <row r="10321">
          <cell r="H10321">
            <v>30</v>
          </cell>
        </row>
        <row r="10322">
          <cell r="H10322">
            <v>30</v>
          </cell>
        </row>
        <row r="10323">
          <cell r="H10323">
            <v>30</v>
          </cell>
        </row>
        <row r="10324">
          <cell r="H10324">
            <v>30</v>
          </cell>
        </row>
        <row r="10325">
          <cell r="H10325">
            <v>30</v>
          </cell>
        </row>
        <row r="10326">
          <cell r="H10326">
            <v>30</v>
          </cell>
        </row>
        <row r="10327">
          <cell r="H10327">
            <v>30</v>
          </cell>
        </row>
        <row r="10328">
          <cell r="H10328">
            <v>30</v>
          </cell>
        </row>
        <row r="10329">
          <cell r="H10329">
            <v>30</v>
          </cell>
        </row>
        <row r="10330">
          <cell r="H10330">
            <v>30</v>
          </cell>
        </row>
        <row r="10331">
          <cell r="H10331">
            <v>30</v>
          </cell>
        </row>
        <row r="10332">
          <cell r="H10332">
            <v>30</v>
          </cell>
        </row>
        <row r="10333">
          <cell r="H10333">
            <v>30</v>
          </cell>
        </row>
        <row r="10334">
          <cell r="H10334">
            <v>30</v>
          </cell>
        </row>
        <row r="10335">
          <cell r="H10335">
            <v>30</v>
          </cell>
        </row>
        <row r="10336">
          <cell r="H10336">
            <v>30</v>
          </cell>
        </row>
        <row r="10337">
          <cell r="H10337">
            <v>30</v>
          </cell>
        </row>
        <row r="10338">
          <cell r="H10338">
            <v>30</v>
          </cell>
        </row>
        <row r="10339">
          <cell r="H10339">
            <v>30</v>
          </cell>
        </row>
        <row r="10340">
          <cell r="H10340">
            <v>30</v>
          </cell>
        </row>
        <row r="10341">
          <cell r="H10341">
            <v>30</v>
          </cell>
        </row>
        <row r="10342">
          <cell r="H10342">
            <v>30</v>
          </cell>
        </row>
        <row r="10343">
          <cell r="H10343">
            <v>30</v>
          </cell>
        </row>
        <row r="10344">
          <cell r="H10344">
            <v>30</v>
          </cell>
        </row>
        <row r="10345">
          <cell r="H10345">
            <v>30</v>
          </cell>
        </row>
        <row r="10346">
          <cell r="H10346">
            <v>30</v>
          </cell>
        </row>
        <row r="10347">
          <cell r="H10347">
            <v>30</v>
          </cell>
        </row>
        <row r="10348">
          <cell r="H10348">
            <v>30</v>
          </cell>
        </row>
        <row r="10349">
          <cell r="H10349">
            <v>30</v>
          </cell>
        </row>
        <row r="10350">
          <cell r="H10350">
            <v>30</v>
          </cell>
        </row>
        <row r="10351">
          <cell r="H10351">
            <v>30</v>
          </cell>
        </row>
        <row r="10352">
          <cell r="H10352">
            <v>30</v>
          </cell>
        </row>
        <row r="10353">
          <cell r="H10353">
            <v>30</v>
          </cell>
        </row>
        <row r="10354">
          <cell r="H10354">
            <v>30</v>
          </cell>
        </row>
        <row r="10355">
          <cell r="H10355">
            <v>30</v>
          </cell>
        </row>
        <row r="10356">
          <cell r="H10356">
            <v>30</v>
          </cell>
        </row>
        <row r="10357">
          <cell r="H10357">
            <v>30</v>
          </cell>
        </row>
        <row r="10358">
          <cell r="H10358">
            <v>30</v>
          </cell>
        </row>
        <row r="10359">
          <cell r="H10359">
            <v>30</v>
          </cell>
        </row>
        <row r="10360">
          <cell r="H10360">
            <v>30</v>
          </cell>
        </row>
        <row r="10361">
          <cell r="H10361">
            <v>30</v>
          </cell>
        </row>
        <row r="10362">
          <cell r="H10362">
            <v>30</v>
          </cell>
        </row>
        <row r="10363">
          <cell r="H10363">
            <v>30</v>
          </cell>
        </row>
        <row r="10364">
          <cell r="H10364">
            <v>30</v>
          </cell>
        </row>
        <row r="10365">
          <cell r="H10365">
            <v>30</v>
          </cell>
        </row>
        <row r="10366">
          <cell r="H10366">
            <v>30</v>
          </cell>
        </row>
        <row r="10367">
          <cell r="H10367">
            <v>30</v>
          </cell>
        </row>
        <row r="10368">
          <cell r="H10368">
            <v>30</v>
          </cell>
        </row>
        <row r="10369">
          <cell r="H10369">
            <v>30</v>
          </cell>
        </row>
        <row r="10370">
          <cell r="H10370">
            <v>30</v>
          </cell>
        </row>
        <row r="10371">
          <cell r="H10371">
            <v>30</v>
          </cell>
        </row>
        <row r="10372">
          <cell r="H10372">
            <v>30</v>
          </cell>
        </row>
        <row r="10373">
          <cell r="H10373">
            <v>30</v>
          </cell>
        </row>
        <row r="10374">
          <cell r="H10374">
            <v>30</v>
          </cell>
        </row>
        <row r="10375">
          <cell r="H10375">
            <v>30</v>
          </cell>
        </row>
        <row r="10376">
          <cell r="H10376">
            <v>30</v>
          </cell>
        </row>
        <row r="10377">
          <cell r="H10377">
            <v>30</v>
          </cell>
        </row>
        <row r="10378">
          <cell r="H10378">
            <v>30</v>
          </cell>
        </row>
        <row r="10379">
          <cell r="H10379">
            <v>30</v>
          </cell>
        </row>
        <row r="10380">
          <cell r="H10380">
            <v>30</v>
          </cell>
        </row>
        <row r="10381">
          <cell r="H10381">
            <v>30</v>
          </cell>
        </row>
        <row r="10382">
          <cell r="H10382">
            <v>30</v>
          </cell>
        </row>
        <row r="10383">
          <cell r="H10383">
            <v>30</v>
          </cell>
        </row>
        <row r="10384">
          <cell r="H10384">
            <v>30</v>
          </cell>
        </row>
        <row r="10385">
          <cell r="H10385">
            <v>30</v>
          </cell>
        </row>
        <row r="10386">
          <cell r="H10386">
            <v>30</v>
          </cell>
        </row>
        <row r="10387">
          <cell r="H10387">
            <v>30</v>
          </cell>
        </row>
        <row r="10388">
          <cell r="H10388">
            <v>30</v>
          </cell>
        </row>
        <row r="10389">
          <cell r="H10389">
            <v>30</v>
          </cell>
        </row>
        <row r="10390">
          <cell r="H10390">
            <v>30</v>
          </cell>
        </row>
        <row r="10391">
          <cell r="H10391">
            <v>30</v>
          </cell>
        </row>
        <row r="10392">
          <cell r="H10392">
            <v>30</v>
          </cell>
        </row>
        <row r="10393">
          <cell r="H10393">
            <v>30</v>
          </cell>
        </row>
        <row r="10394">
          <cell r="H10394">
            <v>30</v>
          </cell>
        </row>
        <row r="10395">
          <cell r="H10395">
            <v>30</v>
          </cell>
        </row>
        <row r="10396">
          <cell r="H10396">
            <v>30</v>
          </cell>
        </row>
        <row r="10397">
          <cell r="H10397">
            <v>30</v>
          </cell>
        </row>
        <row r="10398">
          <cell r="H10398">
            <v>30</v>
          </cell>
        </row>
        <row r="10399">
          <cell r="H10399">
            <v>30</v>
          </cell>
        </row>
        <row r="10400">
          <cell r="H10400">
            <v>30</v>
          </cell>
        </row>
        <row r="10401">
          <cell r="H10401">
            <v>30</v>
          </cell>
        </row>
        <row r="10402">
          <cell r="H10402">
            <v>30</v>
          </cell>
        </row>
        <row r="10403">
          <cell r="H10403">
            <v>30</v>
          </cell>
        </row>
        <row r="10404">
          <cell r="H10404">
            <v>30</v>
          </cell>
        </row>
        <row r="10405">
          <cell r="H10405">
            <v>30</v>
          </cell>
        </row>
        <row r="10406">
          <cell r="H10406">
            <v>30</v>
          </cell>
        </row>
        <row r="10407">
          <cell r="H10407">
            <v>30</v>
          </cell>
        </row>
        <row r="10408">
          <cell r="H10408">
            <v>30</v>
          </cell>
        </row>
        <row r="10409">
          <cell r="H10409">
            <v>30</v>
          </cell>
        </row>
        <row r="10410">
          <cell r="H10410">
            <v>30</v>
          </cell>
        </row>
        <row r="10411">
          <cell r="H10411">
            <v>30</v>
          </cell>
        </row>
        <row r="10412">
          <cell r="H10412">
            <v>30</v>
          </cell>
        </row>
        <row r="10413">
          <cell r="H10413">
            <v>30</v>
          </cell>
        </row>
        <row r="10414">
          <cell r="H10414">
            <v>30</v>
          </cell>
        </row>
        <row r="10415">
          <cell r="H10415">
            <v>30</v>
          </cell>
        </row>
        <row r="10416">
          <cell r="H10416">
            <v>30</v>
          </cell>
        </row>
        <row r="10417">
          <cell r="H10417">
            <v>30</v>
          </cell>
        </row>
        <row r="10418">
          <cell r="H10418">
            <v>30</v>
          </cell>
        </row>
        <row r="10419">
          <cell r="H10419">
            <v>30</v>
          </cell>
        </row>
        <row r="10420">
          <cell r="H10420">
            <v>30</v>
          </cell>
        </row>
        <row r="10421">
          <cell r="H10421">
            <v>30</v>
          </cell>
        </row>
        <row r="10422">
          <cell r="H10422">
            <v>30</v>
          </cell>
        </row>
        <row r="10423">
          <cell r="H10423">
            <v>30</v>
          </cell>
        </row>
        <row r="10424">
          <cell r="H10424">
            <v>30</v>
          </cell>
        </row>
        <row r="10425">
          <cell r="H10425">
            <v>30</v>
          </cell>
        </row>
        <row r="10426">
          <cell r="H10426">
            <v>30</v>
          </cell>
        </row>
        <row r="10427">
          <cell r="H10427">
            <v>30</v>
          </cell>
        </row>
        <row r="10428">
          <cell r="H10428">
            <v>30</v>
          </cell>
        </row>
        <row r="10429">
          <cell r="H10429">
            <v>30</v>
          </cell>
        </row>
        <row r="10430">
          <cell r="H10430">
            <v>30</v>
          </cell>
        </row>
        <row r="10431">
          <cell r="H10431">
            <v>30</v>
          </cell>
        </row>
        <row r="10432">
          <cell r="H10432">
            <v>30</v>
          </cell>
        </row>
        <row r="10433">
          <cell r="H10433">
            <v>30</v>
          </cell>
        </row>
        <row r="10434">
          <cell r="H10434">
            <v>30</v>
          </cell>
        </row>
        <row r="10435">
          <cell r="H10435">
            <v>30</v>
          </cell>
        </row>
        <row r="10436">
          <cell r="H10436">
            <v>30</v>
          </cell>
        </row>
        <row r="10437">
          <cell r="H10437">
            <v>30</v>
          </cell>
        </row>
        <row r="10438">
          <cell r="H10438">
            <v>30</v>
          </cell>
        </row>
        <row r="10439">
          <cell r="H10439">
            <v>30</v>
          </cell>
        </row>
        <row r="10440">
          <cell r="H10440">
            <v>30</v>
          </cell>
        </row>
        <row r="10441">
          <cell r="H10441">
            <v>30</v>
          </cell>
        </row>
        <row r="10442">
          <cell r="H10442">
            <v>30</v>
          </cell>
        </row>
        <row r="10443">
          <cell r="H10443">
            <v>30</v>
          </cell>
        </row>
        <row r="10444">
          <cell r="H10444">
            <v>30</v>
          </cell>
        </row>
        <row r="10445">
          <cell r="H10445">
            <v>30</v>
          </cell>
        </row>
        <row r="10446">
          <cell r="H10446">
            <v>30</v>
          </cell>
        </row>
        <row r="10447">
          <cell r="H10447">
            <v>30</v>
          </cell>
        </row>
        <row r="10448">
          <cell r="H10448">
            <v>25</v>
          </cell>
        </row>
        <row r="10449">
          <cell r="H10449">
            <v>25</v>
          </cell>
        </row>
        <row r="10450">
          <cell r="H10450">
            <v>25</v>
          </cell>
        </row>
        <row r="10451">
          <cell r="H10451">
            <v>25</v>
          </cell>
        </row>
        <row r="10452">
          <cell r="H10452">
            <v>25</v>
          </cell>
        </row>
        <row r="10453">
          <cell r="H10453">
            <v>25</v>
          </cell>
        </row>
        <row r="10454">
          <cell r="H10454">
            <v>25</v>
          </cell>
        </row>
        <row r="10455">
          <cell r="H10455">
            <v>25</v>
          </cell>
        </row>
        <row r="10456">
          <cell r="H10456">
            <v>25</v>
          </cell>
        </row>
        <row r="10457">
          <cell r="H10457">
            <v>25</v>
          </cell>
        </row>
        <row r="10458">
          <cell r="H10458">
            <v>25</v>
          </cell>
        </row>
        <row r="10459">
          <cell r="H10459">
            <v>25</v>
          </cell>
        </row>
        <row r="10460">
          <cell r="H10460">
            <v>25</v>
          </cell>
        </row>
        <row r="10461">
          <cell r="H10461">
            <v>25</v>
          </cell>
        </row>
        <row r="10462">
          <cell r="H10462">
            <v>25</v>
          </cell>
        </row>
        <row r="10463">
          <cell r="H10463">
            <v>25</v>
          </cell>
        </row>
        <row r="10464">
          <cell r="H10464">
            <v>25</v>
          </cell>
        </row>
        <row r="10465">
          <cell r="H10465">
            <v>25</v>
          </cell>
        </row>
        <row r="10466">
          <cell r="H10466">
            <v>25</v>
          </cell>
        </row>
        <row r="10467">
          <cell r="H10467">
            <v>25</v>
          </cell>
        </row>
        <row r="10468">
          <cell r="H10468">
            <v>25</v>
          </cell>
        </row>
        <row r="10469">
          <cell r="H10469">
            <v>25</v>
          </cell>
        </row>
        <row r="10470">
          <cell r="H10470">
            <v>25</v>
          </cell>
        </row>
        <row r="10471">
          <cell r="H10471">
            <v>25</v>
          </cell>
        </row>
        <row r="10472">
          <cell r="H10472">
            <v>25</v>
          </cell>
        </row>
        <row r="10473">
          <cell r="H10473">
            <v>25</v>
          </cell>
        </row>
        <row r="10474">
          <cell r="H10474">
            <v>25</v>
          </cell>
        </row>
        <row r="10475">
          <cell r="H10475">
            <v>25</v>
          </cell>
        </row>
        <row r="10476">
          <cell r="H10476">
            <v>25</v>
          </cell>
        </row>
        <row r="10477">
          <cell r="H10477">
            <v>20</v>
          </cell>
        </row>
        <row r="10478">
          <cell r="H10478">
            <v>20</v>
          </cell>
        </row>
        <row r="10479">
          <cell r="H10479">
            <v>20</v>
          </cell>
        </row>
        <row r="10480">
          <cell r="H10480">
            <v>20</v>
          </cell>
        </row>
        <row r="10481">
          <cell r="H10481">
            <v>20</v>
          </cell>
        </row>
        <row r="10482">
          <cell r="H10482">
            <v>20</v>
          </cell>
        </row>
        <row r="10483">
          <cell r="H10483">
            <v>20</v>
          </cell>
        </row>
        <row r="10484">
          <cell r="H10484">
            <v>20</v>
          </cell>
        </row>
        <row r="10485">
          <cell r="H10485">
            <v>20</v>
          </cell>
        </row>
        <row r="10486">
          <cell r="H10486">
            <v>20</v>
          </cell>
        </row>
        <row r="10487">
          <cell r="H10487">
            <v>20</v>
          </cell>
        </row>
        <row r="10488">
          <cell r="H10488">
            <v>20</v>
          </cell>
        </row>
        <row r="10489">
          <cell r="H10489">
            <v>20</v>
          </cell>
        </row>
        <row r="10490">
          <cell r="H10490">
            <v>20</v>
          </cell>
        </row>
        <row r="10491">
          <cell r="H10491">
            <v>20</v>
          </cell>
        </row>
        <row r="10492">
          <cell r="H10492">
            <v>20</v>
          </cell>
        </row>
        <row r="10493">
          <cell r="H10493">
            <v>20</v>
          </cell>
        </row>
        <row r="10494">
          <cell r="H10494">
            <v>20</v>
          </cell>
        </row>
        <row r="10495">
          <cell r="H10495">
            <v>20</v>
          </cell>
        </row>
        <row r="10496">
          <cell r="H10496">
            <v>99</v>
          </cell>
        </row>
        <row r="10497">
          <cell r="H10497">
            <v>99</v>
          </cell>
        </row>
        <row r="10498">
          <cell r="H10498">
            <v>99</v>
          </cell>
        </row>
        <row r="10499">
          <cell r="H10499">
            <v>99</v>
          </cell>
        </row>
        <row r="10500">
          <cell r="H10500">
            <v>99</v>
          </cell>
        </row>
        <row r="10501">
          <cell r="H10501">
            <v>99</v>
          </cell>
        </row>
        <row r="10502">
          <cell r="H10502">
            <v>99</v>
          </cell>
        </row>
        <row r="10503">
          <cell r="H10503">
            <v>99</v>
          </cell>
        </row>
        <row r="10504">
          <cell r="H10504">
            <v>99</v>
          </cell>
        </row>
        <row r="10505">
          <cell r="H10505">
            <v>99</v>
          </cell>
        </row>
        <row r="10506">
          <cell r="H10506">
            <v>99</v>
          </cell>
        </row>
        <row r="10507">
          <cell r="H10507">
            <v>99</v>
          </cell>
        </row>
        <row r="10508">
          <cell r="H10508">
            <v>90</v>
          </cell>
        </row>
        <row r="10509">
          <cell r="H10509">
            <v>90</v>
          </cell>
        </row>
        <row r="10510">
          <cell r="H10510">
            <v>90</v>
          </cell>
        </row>
        <row r="10511">
          <cell r="H10511">
            <v>90</v>
          </cell>
        </row>
        <row r="10512">
          <cell r="H10512">
            <v>90</v>
          </cell>
        </row>
        <row r="10513">
          <cell r="H10513">
            <v>90</v>
          </cell>
        </row>
        <row r="10514">
          <cell r="H10514">
            <v>90</v>
          </cell>
        </row>
        <row r="10515">
          <cell r="H10515">
            <v>75</v>
          </cell>
        </row>
        <row r="10516">
          <cell r="H10516">
            <v>75</v>
          </cell>
        </row>
        <row r="10517">
          <cell r="H10517">
            <v>75</v>
          </cell>
        </row>
        <row r="10518">
          <cell r="H10518">
            <v>75</v>
          </cell>
        </row>
        <row r="10519">
          <cell r="H10519">
            <v>75</v>
          </cell>
        </row>
        <row r="10520">
          <cell r="H10520">
            <v>75</v>
          </cell>
        </row>
        <row r="10521">
          <cell r="H10521">
            <v>75</v>
          </cell>
        </row>
        <row r="10522">
          <cell r="H10522">
            <v>75</v>
          </cell>
        </row>
        <row r="10523">
          <cell r="H10523">
            <v>75</v>
          </cell>
        </row>
        <row r="10524">
          <cell r="H10524">
            <v>75</v>
          </cell>
        </row>
        <row r="10525">
          <cell r="H10525">
            <v>75</v>
          </cell>
        </row>
        <row r="10526">
          <cell r="H10526">
            <v>75</v>
          </cell>
        </row>
        <row r="10527">
          <cell r="H10527">
            <v>75</v>
          </cell>
        </row>
        <row r="10528">
          <cell r="H10528">
            <v>75</v>
          </cell>
        </row>
        <row r="10529">
          <cell r="H10529">
            <v>75</v>
          </cell>
        </row>
        <row r="10530">
          <cell r="H10530">
            <v>75</v>
          </cell>
        </row>
        <row r="10531">
          <cell r="H10531">
            <v>75</v>
          </cell>
        </row>
        <row r="10532">
          <cell r="H10532">
            <v>75</v>
          </cell>
        </row>
        <row r="10533">
          <cell r="H10533">
            <v>75</v>
          </cell>
        </row>
        <row r="10534">
          <cell r="H10534">
            <v>75</v>
          </cell>
        </row>
        <row r="10535">
          <cell r="H10535">
            <v>75</v>
          </cell>
        </row>
        <row r="10536">
          <cell r="H10536">
            <v>75</v>
          </cell>
        </row>
        <row r="10537">
          <cell r="H10537">
            <v>75</v>
          </cell>
        </row>
        <row r="10538">
          <cell r="H10538">
            <v>75</v>
          </cell>
        </row>
        <row r="10539">
          <cell r="H10539">
            <v>75</v>
          </cell>
        </row>
        <row r="10540">
          <cell r="H10540">
            <v>75</v>
          </cell>
        </row>
        <row r="10541">
          <cell r="H10541">
            <v>75</v>
          </cell>
        </row>
        <row r="10542">
          <cell r="H10542">
            <v>75</v>
          </cell>
        </row>
        <row r="10543">
          <cell r="H10543">
            <v>75</v>
          </cell>
        </row>
        <row r="10544">
          <cell r="H10544">
            <v>75</v>
          </cell>
        </row>
        <row r="10545">
          <cell r="H10545">
            <v>75</v>
          </cell>
        </row>
        <row r="10546">
          <cell r="H10546">
            <v>75</v>
          </cell>
        </row>
        <row r="10547">
          <cell r="H10547">
            <v>75</v>
          </cell>
        </row>
        <row r="10548">
          <cell r="H10548">
            <v>75</v>
          </cell>
        </row>
        <row r="10549">
          <cell r="H10549">
            <v>75</v>
          </cell>
        </row>
        <row r="10550">
          <cell r="H10550">
            <v>75</v>
          </cell>
        </row>
        <row r="10551">
          <cell r="H10551">
            <v>75</v>
          </cell>
        </row>
        <row r="10552">
          <cell r="H10552">
            <v>75</v>
          </cell>
        </row>
        <row r="10553">
          <cell r="H10553">
            <v>75</v>
          </cell>
        </row>
        <row r="10554">
          <cell r="H10554">
            <v>75</v>
          </cell>
        </row>
        <row r="10555">
          <cell r="H10555">
            <v>75</v>
          </cell>
        </row>
        <row r="10556">
          <cell r="H10556">
            <v>75</v>
          </cell>
        </row>
        <row r="10557">
          <cell r="H10557">
            <v>75</v>
          </cell>
        </row>
        <row r="10558">
          <cell r="H10558">
            <v>75</v>
          </cell>
        </row>
        <row r="10559">
          <cell r="H10559">
            <v>75</v>
          </cell>
        </row>
        <row r="10560">
          <cell r="H10560">
            <v>75</v>
          </cell>
        </row>
        <row r="10561">
          <cell r="H10561">
            <v>75</v>
          </cell>
        </row>
        <row r="10562">
          <cell r="H10562">
            <v>75</v>
          </cell>
        </row>
        <row r="10563">
          <cell r="H10563">
            <v>75</v>
          </cell>
        </row>
        <row r="10564">
          <cell r="H10564">
            <v>75</v>
          </cell>
        </row>
        <row r="10565">
          <cell r="H10565">
            <v>75</v>
          </cell>
        </row>
        <row r="10566">
          <cell r="H10566">
            <v>75</v>
          </cell>
        </row>
        <row r="10567">
          <cell r="H10567">
            <v>75</v>
          </cell>
        </row>
        <row r="10568">
          <cell r="H10568">
            <v>75</v>
          </cell>
        </row>
        <row r="10569">
          <cell r="H10569">
            <v>75</v>
          </cell>
        </row>
        <row r="10570">
          <cell r="H10570">
            <v>75</v>
          </cell>
        </row>
        <row r="10571">
          <cell r="H10571">
            <v>75</v>
          </cell>
        </row>
        <row r="10572">
          <cell r="H10572">
            <v>75</v>
          </cell>
        </row>
        <row r="10573">
          <cell r="H10573">
            <v>75</v>
          </cell>
        </row>
        <row r="10574">
          <cell r="H10574">
            <v>75</v>
          </cell>
        </row>
        <row r="10575">
          <cell r="H10575">
            <v>75</v>
          </cell>
        </row>
        <row r="10576">
          <cell r="H10576">
            <v>75</v>
          </cell>
        </row>
        <row r="10577">
          <cell r="H10577">
            <v>75</v>
          </cell>
        </row>
        <row r="10578">
          <cell r="H10578">
            <v>75</v>
          </cell>
        </row>
        <row r="10579">
          <cell r="H10579">
            <v>75</v>
          </cell>
        </row>
        <row r="10580">
          <cell r="H10580">
            <v>75</v>
          </cell>
        </row>
        <row r="10581">
          <cell r="H10581">
            <v>75</v>
          </cell>
        </row>
        <row r="10582">
          <cell r="H10582">
            <v>75</v>
          </cell>
        </row>
        <row r="10583">
          <cell r="H10583">
            <v>75</v>
          </cell>
        </row>
        <row r="10584">
          <cell r="H10584">
            <v>75</v>
          </cell>
        </row>
        <row r="10585">
          <cell r="H10585">
            <v>75</v>
          </cell>
        </row>
        <row r="10586">
          <cell r="H10586">
            <v>75</v>
          </cell>
        </row>
        <row r="10587">
          <cell r="H10587">
            <v>75</v>
          </cell>
        </row>
        <row r="10588">
          <cell r="H10588">
            <v>75</v>
          </cell>
        </row>
        <row r="10589">
          <cell r="H10589">
            <v>75</v>
          </cell>
        </row>
        <row r="10590">
          <cell r="H10590">
            <v>75</v>
          </cell>
        </row>
        <row r="10591">
          <cell r="H10591">
            <v>75</v>
          </cell>
        </row>
        <row r="10592">
          <cell r="H10592">
            <v>75</v>
          </cell>
        </row>
        <row r="10593">
          <cell r="H10593">
            <v>75</v>
          </cell>
        </row>
        <row r="10594">
          <cell r="H10594">
            <v>75</v>
          </cell>
        </row>
        <row r="10595">
          <cell r="H10595">
            <v>75</v>
          </cell>
        </row>
        <row r="10596">
          <cell r="H10596">
            <v>75</v>
          </cell>
        </row>
        <row r="10597">
          <cell r="H10597">
            <v>75</v>
          </cell>
        </row>
        <row r="10598">
          <cell r="H10598">
            <v>75</v>
          </cell>
        </row>
        <row r="10599">
          <cell r="H10599">
            <v>75</v>
          </cell>
        </row>
        <row r="10600">
          <cell r="H10600">
            <v>75</v>
          </cell>
        </row>
        <row r="10601">
          <cell r="H10601">
            <v>75</v>
          </cell>
        </row>
        <row r="10602">
          <cell r="H10602">
            <v>75</v>
          </cell>
        </row>
        <row r="10603">
          <cell r="H10603">
            <v>75</v>
          </cell>
        </row>
        <row r="10604">
          <cell r="H10604">
            <v>75</v>
          </cell>
        </row>
        <row r="10605">
          <cell r="H10605">
            <v>75</v>
          </cell>
        </row>
        <row r="10606">
          <cell r="H10606">
            <v>75</v>
          </cell>
        </row>
        <row r="10607">
          <cell r="H10607">
            <v>75</v>
          </cell>
        </row>
        <row r="10608">
          <cell r="H10608">
            <v>75</v>
          </cell>
        </row>
        <row r="10609">
          <cell r="H10609">
            <v>75</v>
          </cell>
        </row>
        <row r="10610">
          <cell r="H10610">
            <v>75</v>
          </cell>
        </row>
        <row r="10611">
          <cell r="H10611">
            <v>75</v>
          </cell>
        </row>
        <row r="10612">
          <cell r="H10612">
            <v>75</v>
          </cell>
        </row>
        <row r="10613">
          <cell r="H10613">
            <v>75</v>
          </cell>
        </row>
        <row r="10614">
          <cell r="H10614">
            <v>75</v>
          </cell>
        </row>
        <row r="10615">
          <cell r="H10615">
            <v>75</v>
          </cell>
        </row>
        <row r="10616">
          <cell r="H10616">
            <v>75</v>
          </cell>
        </row>
        <row r="10617">
          <cell r="H10617">
            <v>75</v>
          </cell>
        </row>
        <row r="10618">
          <cell r="H10618">
            <v>75</v>
          </cell>
        </row>
        <row r="10619">
          <cell r="H10619">
            <v>75</v>
          </cell>
        </row>
        <row r="10620">
          <cell r="H10620">
            <v>75</v>
          </cell>
        </row>
        <row r="10621">
          <cell r="H10621">
            <v>75</v>
          </cell>
        </row>
        <row r="10622">
          <cell r="H10622">
            <v>75</v>
          </cell>
        </row>
        <row r="10623">
          <cell r="H10623">
            <v>75</v>
          </cell>
        </row>
        <row r="10624">
          <cell r="H10624">
            <v>75</v>
          </cell>
        </row>
        <row r="10625">
          <cell r="H10625">
            <v>75</v>
          </cell>
        </row>
        <row r="10626">
          <cell r="H10626">
            <v>75</v>
          </cell>
        </row>
        <row r="10627">
          <cell r="H10627">
            <v>75</v>
          </cell>
        </row>
        <row r="10628">
          <cell r="H10628">
            <v>75</v>
          </cell>
        </row>
        <row r="10629">
          <cell r="H10629">
            <v>75</v>
          </cell>
        </row>
        <row r="10630">
          <cell r="H10630">
            <v>75</v>
          </cell>
        </row>
        <row r="10631">
          <cell r="H10631">
            <v>75</v>
          </cell>
        </row>
        <row r="10632">
          <cell r="H10632">
            <v>75</v>
          </cell>
        </row>
        <row r="10633">
          <cell r="H10633">
            <v>75</v>
          </cell>
        </row>
        <row r="10634">
          <cell r="H10634">
            <v>75</v>
          </cell>
        </row>
        <row r="10635">
          <cell r="H10635">
            <v>75</v>
          </cell>
        </row>
        <row r="10636">
          <cell r="H10636">
            <v>75</v>
          </cell>
        </row>
        <row r="10637">
          <cell r="H10637">
            <v>75</v>
          </cell>
        </row>
        <row r="10638">
          <cell r="H10638">
            <v>75</v>
          </cell>
        </row>
        <row r="10639">
          <cell r="H10639">
            <v>75</v>
          </cell>
        </row>
        <row r="10640">
          <cell r="H10640">
            <v>75</v>
          </cell>
        </row>
        <row r="10641">
          <cell r="H10641">
            <v>75</v>
          </cell>
        </row>
        <row r="10642">
          <cell r="H10642">
            <v>75</v>
          </cell>
        </row>
        <row r="10643">
          <cell r="H10643">
            <v>75</v>
          </cell>
        </row>
        <row r="10644">
          <cell r="H10644">
            <v>75</v>
          </cell>
        </row>
        <row r="10645">
          <cell r="H10645">
            <v>75</v>
          </cell>
        </row>
        <row r="10646">
          <cell r="H10646">
            <v>75</v>
          </cell>
        </row>
        <row r="10647">
          <cell r="H10647">
            <v>75</v>
          </cell>
        </row>
        <row r="10648">
          <cell r="H10648">
            <v>75</v>
          </cell>
        </row>
        <row r="10649">
          <cell r="H10649">
            <v>75</v>
          </cell>
        </row>
        <row r="10650">
          <cell r="H10650">
            <v>75</v>
          </cell>
        </row>
        <row r="10651">
          <cell r="H10651">
            <v>75</v>
          </cell>
        </row>
        <row r="10652">
          <cell r="H10652">
            <v>75</v>
          </cell>
        </row>
        <row r="10653">
          <cell r="H10653">
            <v>75</v>
          </cell>
        </row>
        <row r="10654">
          <cell r="H10654">
            <v>75</v>
          </cell>
        </row>
        <row r="10655">
          <cell r="H10655">
            <v>75</v>
          </cell>
        </row>
        <row r="10656">
          <cell r="H10656">
            <v>75</v>
          </cell>
        </row>
        <row r="10657">
          <cell r="H10657">
            <v>75</v>
          </cell>
        </row>
        <row r="10658">
          <cell r="H10658">
            <v>75</v>
          </cell>
        </row>
        <row r="10659">
          <cell r="H10659">
            <v>75</v>
          </cell>
        </row>
        <row r="10660">
          <cell r="H10660">
            <v>75</v>
          </cell>
        </row>
        <row r="10661">
          <cell r="H10661">
            <v>75</v>
          </cell>
        </row>
        <row r="10662">
          <cell r="H10662">
            <v>75</v>
          </cell>
        </row>
        <row r="10663">
          <cell r="H10663">
            <v>75</v>
          </cell>
        </row>
        <row r="10664">
          <cell r="H10664">
            <v>75</v>
          </cell>
        </row>
        <row r="10665">
          <cell r="H10665">
            <v>75</v>
          </cell>
        </row>
        <row r="10666">
          <cell r="H10666">
            <v>75</v>
          </cell>
        </row>
        <row r="10667">
          <cell r="H10667">
            <v>75</v>
          </cell>
        </row>
        <row r="10668">
          <cell r="H10668">
            <v>75</v>
          </cell>
        </row>
        <row r="10669">
          <cell r="H10669">
            <v>75</v>
          </cell>
        </row>
        <row r="10670">
          <cell r="H10670">
            <v>75</v>
          </cell>
        </row>
        <row r="10671">
          <cell r="H10671">
            <v>75</v>
          </cell>
        </row>
        <row r="10672">
          <cell r="H10672">
            <v>70</v>
          </cell>
        </row>
        <row r="10673">
          <cell r="H10673">
            <v>70</v>
          </cell>
        </row>
        <row r="10674">
          <cell r="H10674">
            <v>70</v>
          </cell>
        </row>
        <row r="10675">
          <cell r="H10675">
            <v>70</v>
          </cell>
        </row>
        <row r="10676">
          <cell r="H10676">
            <v>70</v>
          </cell>
        </row>
        <row r="10677">
          <cell r="H10677">
            <v>70</v>
          </cell>
        </row>
        <row r="10678">
          <cell r="H10678">
            <v>70</v>
          </cell>
        </row>
        <row r="10679">
          <cell r="H10679">
            <v>70</v>
          </cell>
        </row>
        <row r="10680">
          <cell r="H10680">
            <v>70</v>
          </cell>
        </row>
        <row r="10681">
          <cell r="H10681">
            <v>70</v>
          </cell>
        </row>
        <row r="10682">
          <cell r="H10682">
            <v>70</v>
          </cell>
        </row>
        <row r="10683">
          <cell r="H10683">
            <v>70</v>
          </cell>
        </row>
        <row r="10684">
          <cell r="H10684">
            <v>70</v>
          </cell>
        </row>
        <row r="10685">
          <cell r="H10685">
            <v>70</v>
          </cell>
        </row>
        <row r="10686">
          <cell r="H10686">
            <v>70</v>
          </cell>
        </row>
        <row r="10687">
          <cell r="H10687">
            <v>70</v>
          </cell>
        </row>
        <row r="10688">
          <cell r="H10688">
            <v>70</v>
          </cell>
        </row>
        <row r="10689">
          <cell r="H10689">
            <v>70</v>
          </cell>
        </row>
        <row r="10690">
          <cell r="H10690">
            <v>70</v>
          </cell>
        </row>
        <row r="10691">
          <cell r="H10691">
            <v>70</v>
          </cell>
        </row>
        <row r="10692">
          <cell r="H10692">
            <v>70</v>
          </cell>
        </row>
        <row r="10693">
          <cell r="H10693">
            <v>70</v>
          </cell>
        </row>
        <row r="10694">
          <cell r="H10694">
            <v>70</v>
          </cell>
        </row>
        <row r="10695">
          <cell r="H10695">
            <v>70</v>
          </cell>
        </row>
        <row r="10696">
          <cell r="H10696">
            <v>70</v>
          </cell>
        </row>
        <row r="10697">
          <cell r="H10697">
            <v>70</v>
          </cell>
        </row>
        <row r="10698">
          <cell r="H10698">
            <v>70</v>
          </cell>
        </row>
        <row r="10699">
          <cell r="H10699">
            <v>70</v>
          </cell>
        </row>
        <row r="10700">
          <cell r="H10700">
            <v>70</v>
          </cell>
        </row>
        <row r="10701">
          <cell r="H10701">
            <v>70</v>
          </cell>
        </row>
        <row r="10702">
          <cell r="H10702">
            <v>70</v>
          </cell>
        </row>
        <row r="10703">
          <cell r="H10703">
            <v>70</v>
          </cell>
        </row>
        <row r="10704">
          <cell r="H10704">
            <v>70</v>
          </cell>
        </row>
        <row r="10705">
          <cell r="H10705">
            <v>70</v>
          </cell>
        </row>
        <row r="10706">
          <cell r="H10706">
            <v>70</v>
          </cell>
        </row>
        <row r="10707">
          <cell r="H10707">
            <v>70</v>
          </cell>
        </row>
        <row r="10708">
          <cell r="H10708">
            <v>70</v>
          </cell>
        </row>
        <row r="10709">
          <cell r="H10709">
            <v>70</v>
          </cell>
        </row>
        <row r="10710">
          <cell r="H10710">
            <v>70</v>
          </cell>
        </row>
        <row r="10711">
          <cell r="H10711">
            <v>70</v>
          </cell>
        </row>
        <row r="10712">
          <cell r="H10712">
            <v>70</v>
          </cell>
        </row>
        <row r="10713">
          <cell r="H10713">
            <v>70</v>
          </cell>
        </row>
        <row r="10714">
          <cell r="H10714">
            <v>70</v>
          </cell>
        </row>
        <row r="10715">
          <cell r="H10715">
            <v>70</v>
          </cell>
        </row>
        <row r="10716">
          <cell r="H10716">
            <v>70</v>
          </cell>
        </row>
        <row r="10717">
          <cell r="H10717">
            <v>70</v>
          </cell>
        </row>
        <row r="10718">
          <cell r="H10718">
            <v>70</v>
          </cell>
        </row>
        <row r="10719">
          <cell r="H10719">
            <v>70</v>
          </cell>
        </row>
        <row r="10720">
          <cell r="H10720">
            <v>70</v>
          </cell>
        </row>
        <row r="10721">
          <cell r="H10721">
            <v>70</v>
          </cell>
        </row>
        <row r="10722">
          <cell r="H10722">
            <v>70</v>
          </cell>
        </row>
        <row r="10723">
          <cell r="H10723">
            <v>70</v>
          </cell>
        </row>
        <row r="10724">
          <cell r="H10724">
            <v>70</v>
          </cell>
        </row>
        <row r="10725">
          <cell r="H10725">
            <v>70</v>
          </cell>
        </row>
        <row r="10726">
          <cell r="H10726">
            <v>70</v>
          </cell>
        </row>
        <row r="10727">
          <cell r="H10727">
            <v>70</v>
          </cell>
        </row>
        <row r="10728">
          <cell r="H10728">
            <v>70</v>
          </cell>
        </row>
        <row r="10729">
          <cell r="H10729">
            <v>70</v>
          </cell>
        </row>
        <row r="10730">
          <cell r="H10730">
            <v>70</v>
          </cell>
        </row>
        <row r="10731">
          <cell r="H10731">
            <v>70</v>
          </cell>
        </row>
        <row r="10732">
          <cell r="H10732">
            <v>70</v>
          </cell>
        </row>
        <row r="10733">
          <cell r="H10733">
            <v>70</v>
          </cell>
        </row>
        <row r="10734">
          <cell r="H10734">
            <v>70</v>
          </cell>
        </row>
        <row r="10735">
          <cell r="H10735">
            <v>70</v>
          </cell>
        </row>
        <row r="10736">
          <cell r="H10736">
            <v>70</v>
          </cell>
        </row>
        <row r="10737">
          <cell r="H10737">
            <v>70</v>
          </cell>
        </row>
        <row r="10738">
          <cell r="H10738">
            <v>70</v>
          </cell>
        </row>
        <row r="10739">
          <cell r="H10739">
            <v>70</v>
          </cell>
        </row>
        <row r="10740">
          <cell r="H10740">
            <v>70</v>
          </cell>
        </row>
        <row r="10741">
          <cell r="H10741">
            <v>70</v>
          </cell>
        </row>
        <row r="10742">
          <cell r="H10742">
            <v>70</v>
          </cell>
        </row>
        <row r="10743">
          <cell r="H10743">
            <v>70</v>
          </cell>
        </row>
        <row r="10744">
          <cell r="H10744">
            <v>70</v>
          </cell>
        </row>
        <row r="10745">
          <cell r="H10745">
            <v>70</v>
          </cell>
        </row>
        <row r="10746">
          <cell r="H10746">
            <v>70</v>
          </cell>
        </row>
        <row r="10747">
          <cell r="H10747">
            <v>70</v>
          </cell>
        </row>
        <row r="10748">
          <cell r="H10748">
            <v>70</v>
          </cell>
        </row>
        <row r="10749">
          <cell r="H10749">
            <v>70</v>
          </cell>
        </row>
        <row r="10750">
          <cell r="H10750">
            <v>70</v>
          </cell>
        </row>
        <row r="10751">
          <cell r="H10751">
            <v>70</v>
          </cell>
        </row>
        <row r="10752">
          <cell r="H10752">
            <v>70</v>
          </cell>
        </row>
        <row r="10753">
          <cell r="H10753">
            <v>70</v>
          </cell>
        </row>
        <row r="10754">
          <cell r="H10754">
            <v>70</v>
          </cell>
        </row>
        <row r="10755">
          <cell r="H10755">
            <v>70</v>
          </cell>
        </row>
        <row r="10756">
          <cell r="H10756">
            <v>70</v>
          </cell>
        </row>
        <row r="10757">
          <cell r="H10757">
            <v>70</v>
          </cell>
        </row>
        <row r="10758">
          <cell r="H10758">
            <v>70</v>
          </cell>
        </row>
        <row r="10759">
          <cell r="H10759">
            <v>70</v>
          </cell>
        </row>
        <row r="10760">
          <cell r="H10760">
            <v>70</v>
          </cell>
        </row>
        <row r="10761">
          <cell r="H10761">
            <v>70</v>
          </cell>
        </row>
        <row r="10762">
          <cell r="H10762">
            <v>70</v>
          </cell>
        </row>
        <row r="10763">
          <cell r="H10763">
            <v>70</v>
          </cell>
        </row>
        <row r="10764">
          <cell r="H10764">
            <v>70</v>
          </cell>
        </row>
        <row r="10765">
          <cell r="H10765">
            <v>70</v>
          </cell>
        </row>
        <row r="10766">
          <cell r="H10766">
            <v>70</v>
          </cell>
        </row>
        <row r="10767">
          <cell r="H10767">
            <v>70</v>
          </cell>
        </row>
        <row r="10768">
          <cell r="H10768">
            <v>70</v>
          </cell>
        </row>
        <row r="10769">
          <cell r="H10769">
            <v>70</v>
          </cell>
        </row>
        <row r="10770">
          <cell r="H10770">
            <v>70</v>
          </cell>
        </row>
        <row r="10771">
          <cell r="H10771">
            <v>70</v>
          </cell>
        </row>
        <row r="10772">
          <cell r="H10772">
            <v>70</v>
          </cell>
        </row>
        <row r="10773">
          <cell r="H10773">
            <v>70</v>
          </cell>
        </row>
        <row r="10774">
          <cell r="H10774">
            <v>70</v>
          </cell>
        </row>
        <row r="10775">
          <cell r="H10775">
            <v>70</v>
          </cell>
        </row>
        <row r="10776">
          <cell r="H10776">
            <v>70</v>
          </cell>
        </row>
        <row r="10777">
          <cell r="H10777">
            <v>70</v>
          </cell>
        </row>
        <row r="10778">
          <cell r="H10778">
            <v>70</v>
          </cell>
        </row>
        <row r="10779">
          <cell r="H10779">
            <v>70</v>
          </cell>
        </row>
        <row r="10780">
          <cell r="H10780">
            <v>70</v>
          </cell>
        </row>
        <row r="10781">
          <cell r="H10781">
            <v>70</v>
          </cell>
        </row>
        <row r="10782">
          <cell r="H10782">
            <v>70</v>
          </cell>
        </row>
        <row r="10783">
          <cell r="H10783">
            <v>70</v>
          </cell>
        </row>
        <row r="10784">
          <cell r="H10784">
            <v>70</v>
          </cell>
        </row>
        <row r="10785">
          <cell r="H10785">
            <v>70</v>
          </cell>
        </row>
        <row r="10786">
          <cell r="H10786">
            <v>70</v>
          </cell>
        </row>
        <row r="10787">
          <cell r="H10787">
            <v>70</v>
          </cell>
        </row>
        <row r="10788">
          <cell r="H10788">
            <v>70</v>
          </cell>
        </row>
        <row r="10789">
          <cell r="H10789">
            <v>70</v>
          </cell>
        </row>
        <row r="10790">
          <cell r="H10790">
            <v>70</v>
          </cell>
        </row>
        <row r="10791">
          <cell r="H10791">
            <v>70</v>
          </cell>
        </row>
        <row r="10792">
          <cell r="H10792">
            <v>70</v>
          </cell>
        </row>
        <row r="10793">
          <cell r="H10793">
            <v>70</v>
          </cell>
        </row>
        <row r="10794">
          <cell r="H10794">
            <v>70</v>
          </cell>
        </row>
        <row r="10795">
          <cell r="H10795">
            <v>70</v>
          </cell>
        </row>
        <row r="10796">
          <cell r="H10796">
            <v>70</v>
          </cell>
        </row>
        <row r="10797">
          <cell r="H10797">
            <v>70</v>
          </cell>
        </row>
        <row r="10798">
          <cell r="H10798">
            <v>70</v>
          </cell>
        </row>
        <row r="10799">
          <cell r="H10799">
            <v>70</v>
          </cell>
        </row>
        <row r="10800">
          <cell r="H10800">
            <v>70</v>
          </cell>
        </row>
        <row r="10801">
          <cell r="H10801">
            <v>70</v>
          </cell>
        </row>
        <row r="10802">
          <cell r="H10802">
            <v>70</v>
          </cell>
        </row>
        <row r="10803">
          <cell r="H10803">
            <v>70</v>
          </cell>
        </row>
        <row r="10804">
          <cell r="H10804">
            <v>70</v>
          </cell>
        </row>
        <row r="10805">
          <cell r="H10805">
            <v>70</v>
          </cell>
        </row>
        <row r="10806">
          <cell r="H10806">
            <v>70</v>
          </cell>
        </row>
        <row r="10807">
          <cell r="H10807">
            <v>70</v>
          </cell>
        </row>
        <row r="10808">
          <cell r="H10808">
            <v>70</v>
          </cell>
        </row>
        <row r="10809">
          <cell r="H10809">
            <v>70</v>
          </cell>
        </row>
        <row r="10810">
          <cell r="H10810">
            <v>70</v>
          </cell>
        </row>
        <row r="10811">
          <cell r="H10811">
            <v>70</v>
          </cell>
        </row>
        <row r="10812">
          <cell r="H10812">
            <v>70</v>
          </cell>
        </row>
        <row r="10813">
          <cell r="H10813">
            <v>70</v>
          </cell>
        </row>
        <row r="10814">
          <cell r="H10814">
            <v>70</v>
          </cell>
        </row>
        <row r="10815">
          <cell r="H10815">
            <v>70</v>
          </cell>
        </row>
        <row r="10816">
          <cell r="H10816">
            <v>70</v>
          </cell>
        </row>
        <row r="10817">
          <cell r="H10817">
            <v>70</v>
          </cell>
        </row>
        <row r="10818">
          <cell r="H10818">
            <v>70</v>
          </cell>
        </row>
        <row r="10819">
          <cell r="H10819">
            <v>70</v>
          </cell>
        </row>
        <row r="10820">
          <cell r="H10820">
            <v>70</v>
          </cell>
        </row>
        <row r="10821">
          <cell r="H10821">
            <v>70</v>
          </cell>
        </row>
        <row r="10822">
          <cell r="H10822">
            <v>70</v>
          </cell>
        </row>
        <row r="10823">
          <cell r="H10823">
            <v>70</v>
          </cell>
        </row>
        <row r="10824">
          <cell r="H10824">
            <v>70</v>
          </cell>
        </row>
        <row r="10825">
          <cell r="H10825">
            <v>70</v>
          </cell>
        </row>
        <row r="10826">
          <cell r="H10826">
            <v>70</v>
          </cell>
        </row>
        <row r="10827">
          <cell r="H10827">
            <v>70</v>
          </cell>
        </row>
        <row r="10828">
          <cell r="H10828">
            <v>70</v>
          </cell>
        </row>
        <row r="10829">
          <cell r="H10829">
            <v>70</v>
          </cell>
        </row>
        <row r="10830">
          <cell r="H10830">
            <v>70</v>
          </cell>
        </row>
        <row r="10831">
          <cell r="H10831">
            <v>70</v>
          </cell>
        </row>
        <row r="10832">
          <cell r="H10832">
            <v>70</v>
          </cell>
        </row>
        <row r="10833">
          <cell r="H10833">
            <v>70</v>
          </cell>
        </row>
        <row r="10834">
          <cell r="H10834">
            <v>70</v>
          </cell>
        </row>
        <row r="10835">
          <cell r="H10835">
            <v>70</v>
          </cell>
        </row>
        <row r="10836">
          <cell r="H10836">
            <v>70</v>
          </cell>
        </row>
        <row r="10837">
          <cell r="H10837">
            <v>70</v>
          </cell>
        </row>
        <row r="10838">
          <cell r="H10838">
            <v>70</v>
          </cell>
        </row>
        <row r="10839">
          <cell r="H10839">
            <v>70</v>
          </cell>
        </row>
        <row r="10840">
          <cell r="H10840">
            <v>70</v>
          </cell>
        </row>
        <row r="10841">
          <cell r="H10841">
            <v>70</v>
          </cell>
        </row>
        <row r="10842">
          <cell r="H10842">
            <v>70</v>
          </cell>
        </row>
        <row r="10843">
          <cell r="H10843">
            <v>70</v>
          </cell>
        </row>
        <row r="10844">
          <cell r="H10844">
            <v>70</v>
          </cell>
        </row>
        <row r="10845">
          <cell r="H10845">
            <v>70</v>
          </cell>
        </row>
        <row r="10846">
          <cell r="H10846">
            <v>70</v>
          </cell>
        </row>
        <row r="10847">
          <cell r="H10847">
            <v>70</v>
          </cell>
        </row>
        <row r="10848">
          <cell r="H10848">
            <v>70</v>
          </cell>
        </row>
        <row r="10849">
          <cell r="H10849">
            <v>70</v>
          </cell>
        </row>
        <row r="10850">
          <cell r="H10850">
            <v>70</v>
          </cell>
        </row>
        <row r="10851">
          <cell r="H10851">
            <v>70</v>
          </cell>
        </row>
        <row r="10852">
          <cell r="H10852">
            <v>70</v>
          </cell>
        </row>
        <row r="10853">
          <cell r="H10853">
            <v>70</v>
          </cell>
        </row>
        <row r="10854">
          <cell r="H10854">
            <v>70</v>
          </cell>
        </row>
        <row r="10855">
          <cell r="H10855">
            <v>70</v>
          </cell>
        </row>
        <row r="10856">
          <cell r="H10856">
            <v>70</v>
          </cell>
        </row>
        <row r="10857">
          <cell r="H10857">
            <v>70</v>
          </cell>
        </row>
        <row r="10858">
          <cell r="H10858">
            <v>70</v>
          </cell>
        </row>
        <row r="10859">
          <cell r="H10859">
            <v>70</v>
          </cell>
        </row>
        <row r="10860">
          <cell r="H10860">
            <v>70</v>
          </cell>
        </row>
        <row r="10861">
          <cell r="H10861">
            <v>70</v>
          </cell>
        </row>
        <row r="10862">
          <cell r="H10862">
            <v>70</v>
          </cell>
        </row>
        <row r="10863">
          <cell r="H10863">
            <v>70</v>
          </cell>
        </row>
        <row r="10864">
          <cell r="H10864">
            <v>70</v>
          </cell>
        </row>
        <row r="10865">
          <cell r="H10865">
            <v>70</v>
          </cell>
        </row>
        <row r="10866">
          <cell r="H10866">
            <v>70</v>
          </cell>
        </row>
        <row r="10867">
          <cell r="H10867">
            <v>70</v>
          </cell>
        </row>
        <row r="10868">
          <cell r="H10868">
            <v>70</v>
          </cell>
        </row>
        <row r="10869">
          <cell r="H10869">
            <v>70</v>
          </cell>
        </row>
        <row r="10870">
          <cell r="H10870">
            <v>70</v>
          </cell>
        </row>
        <row r="10871">
          <cell r="H10871">
            <v>70</v>
          </cell>
        </row>
        <row r="10872">
          <cell r="H10872">
            <v>70</v>
          </cell>
        </row>
        <row r="10873">
          <cell r="H10873">
            <v>70</v>
          </cell>
        </row>
        <row r="10874">
          <cell r="H10874">
            <v>70</v>
          </cell>
        </row>
        <row r="10875">
          <cell r="H10875">
            <v>70</v>
          </cell>
        </row>
        <row r="10876">
          <cell r="H10876">
            <v>70</v>
          </cell>
        </row>
        <row r="10877">
          <cell r="H10877">
            <v>70</v>
          </cell>
        </row>
        <row r="10878">
          <cell r="H10878">
            <v>70</v>
          </cell>
        </row>
        <row r="10879">
          <cell r="H10879">
            <v>70</v>
          </cell>
        </row>
        <row r="10880">
          <cell r="H10880">
            <v>70</v>
          </cell>
        </row>
        <row r="10881">
          <cell r="H10881">
            <v>70</v>
          </cell>
        </row>
        <row r="10882">
          <cell r="H10882">
            <v>70</v>
          </cell>
        </row>
        <row r="10883">
          <cell r="H10883">
            <v>70</v>
          </cell>
        </row>
        <row r="10884">
          <cell r="H10884">
            <v>70</v>
          </cell>
        </row>
        <row r="10885">
          <cell r="H10885">
            <v>70</v>
          </cell>
        </row>
        <row r="10886">
          <cell r="H10886">
            <v>70</v>
          </cell>
        </row>
        <row r="10887">
          <cell r="H10887">
            <v>70</v>
          </cell>
        </row>
        <row r="10888">
          <cell r="H10888">
            <v>70</v>
          </cell>
        </row>
        <row r="10889">
          <cell r="H10889">
            <v>70</v>
          </cell>
        </row>
        <row r="10890">
          <cell r="H10890">
            <v>70</v>
          </cell>
        </row>
        <row r="10891">
          <cell r="H10891">
            <v>70</v>
          </cell>
        </row>
        <row r="10892">
          <cell r="H10892">
            <v>70</v>
          </cell>
        </row>
        <row r="10893">
          <cell r="H10893">
            <v>70</v>
          </cell>
        </row>
        <row r="10894">
          <cell r="H10894">
            <v>70</v>
          </cell>
        </row>
        <row r="10895">
          <cell r="H10895">
            <v>70</v>
          </cell>
        </row>
        <row r="10896">
          <cell r="H10896">
            <v>70</v>
          </cell>
        </row>
        <row r="10897">
          <cell r="H10897">
            <v>70</v>
          </cell>
        </row>
        <row r="10898">
          <cell r="H10898">
            <v>70</v>
          </cell>
        </row>
        <row r="10899">
          <cell r="H10899">
            <v>70</v>
          </cell>
        </row>
        <row r="10900">
          <cell r="H10900">
            <v>70</v>
          </cell>
        </row>
        <row r="10901">
          <cell r="H10901">
            <v>70</v>
          </cell>
        </row>
        <row r="10902">
          <cell r="H10902">
            <v>70</v>
          </cell>
        </row>
        <row r="10903">
          <cell r="H10903">
            <v>70</v>
          </cell>
        </row>
        <row r="10904">
          <cell r="H10904">
            <v>70</v>
          </cell>
        </row>
        <row r="10905">
          <cell r="H10905">
            <v>70</v>
          </cell>
        </row>
        <row r="10906">
          <cell r="H10906">
            <v>70</v>
          </cell>
        </row>
        <row r="10907">
          <cell r="H10907">
            <v>70</v>
          </cell>
        </row>
        <row r="10908">
          <cell r="H10908">
            <v>70</v>
          </cell>
        </row>
        <row r="10909">
          <cell r="H10909">
            <v>70</v>
          </cell>
        </row>
        <row r="10910">
          <cell r="H10910">
            <v>70</v>
          </cell>
        </row>
        <row r="10911">
          <cell r="H10911">
            <v>70</v>
          </cell>
        </row>
        <row r="10912">
          <cell r="H10912">
            <v>70</v>
          </cell>
        </row>
        <row r="10913">
          <cell r="H10913">
            <v>70</v>
          </cell>
        </row>
        <row r="10914">
          <cell r="H10914">
            <v>70</v>
          </cell>
        </row>
        <row r="10915">
          <cell r="H10915">
            <v>70</v>
          </cell>
        </row>
        <row r="10916">
          <cell r="H10916">
            <v>70</v>
          </cell>
        </row>
        <row r="10917">
          <cell r="H10917">
            <v>70</v>
          </cell>
        </row>
        <row r="10918">
          <cell r="H10918">
            <v>70</v>
          </cell>
        </row>
        <row r="10919">
          <cell r="H10919">
            <v>70</v>
          </cell>
        </row>
        <row r="10920">
          <cell r="H10920">
            <v>70</v>
          </cell>
        </row>
        <row r="10921">
          <cell r="H10921">
            <v>70</v>
          </cell>
        </row>
        <row r="10922">
          <cell r="H10922">
            <v>70</v>
          </cell>
        </row>
        <row r="10923">
          <cell r="H10923">
            <v>70</v>
          </cell>
        </row>
        <row r="10924">
          <cell r="H10924">
            <v>70</v>
          </cell>
        </row>
        <row r="10925">
          <cell r="H10925">
            <v>70</v>
          </cell>
        </row>
        <row r="10926">
          <cell r="H10926">
            <v>70</v>
          </cell>
        </row>
        <row r="10927">
          <cell r="H10927">
            <v>70</v>
          </cell>
        </row>
        <row r="10928">
          <cell r="H10928">
            <v>70</v>
          </cell>
        </row>
        <row r="10929">
          <cell r="H10929">
            <v>70</v>
          </cell>
        </row>
        <row r="10930">
          <cell r="H10930">
            <v>70</v>
          </cell>
        </row>
        <row r="10931">
          <cell r="H10931">
            <v>70</v>
          </cell>
        </row>
        <row r="10932">
          <cell r="H10932">
            <v>70</v>
          </cell>
        </row>
        <row r="10933">
          <cell r="H10933">
            <v>70</v>
          </cell>
        </row>
        <row r="10934">
          <cell r="H10934">
            <v>70</v>
          </cell>
        </row>
        <row r="10935">
          <cell r="H10935">
            <v>70</v>
          </cell>
        </row>
        <row r="10936">
          <cell r="H10936">
            <v>70</v>
          </cell>
        </row>
        <row r="10937">
          <cell r="H10937">
            <v>70</v>
          </cell>
        </row>
        <row r="10938">
          <cell r="H10938">
            <v>70</v>
          </cell>
        </row>
        <row r="10939">
          <cell r="H10939">
            <v>70</v>
          </cell>
        </row>
        <row r="10940">
          <cell r="H10940">
            <v>70</v>
          </cell>
        </row>
        <row r="10941">
          <cell r="H10941">
            <v>70</v>
          </cell>
        </row>
        <row r="10942">
          <cell r="H10942">
            <v>70</v>
          </cell>
        </row>
        <row r="10943">
          <cell r="H10943">
            <v>70</v>
          </cell>
        </row>
        <row r="10944">
          <cell r="H10944">
            <v>70</v>
          </cell>
        </row>
        <row r="10945">
          <cell r="H10945">
            <v>70</v>
          </cell>
        </row>
        <row r="10946">
          <cell r="H10946">
            <v>70</v>
          </cell>
        </row>
        <row r="10947">
          <cell r="H10947">
            <v>70</v>
          </cell>
        </row>
        <row r="10948">
          <cell r="H10948">
            <v>70</v>
          </cell>
        </row>
        <row r="10949">
          <cell r="H10949">
            <v>70</v>
          </cell>
        </row>
        <row r="10950">
          <cell r="H10950">
            <v>70</v>
          </cell>
        </row>
        <row r="10951">
          <cell r="H10951">
            <v>70</v>
          </cell>
        </row>
        <row r="10952">
          <cell r="H10952">
            <v>70</v>
          </cell>
        </row>
        <row r="10953">
          <cell r="H10953">
            <v>70</v>
          </cell>
        </row>
        <row r="10954">
          <cell r="H10954">
            <v>70</v>
          </cell>
        </row>
        <row r="10955">
          <cell r="H10955">
            <v>70</v>
          </cell>
        </row>
        <row r="10956">
          <cell r="H10956">
            <v>70</v>
          </cell>
        </row>
        <row r="10957">
          <cell r="H10957">
            <v>70</v>
          </cell>
        </row>
        <row r="10958">
          <cell r="H10958">
            <v>70</v>
          </cell>
        </row>
        <row r="10959">
          <cell r="H10959">
            <v>70</v>
          </cell>
        </row>
        <row r="10960">
          <cell r="H10960">
            <v>70</v>
          </cell>
        </row>
        <row r="10961">
          <cell r="H10961">
            <v>70</v>
          </cell>
        </row>
        <row r="10962">
          <cell r="H10962">
            <v>70</v>
          </cell>
        </row>
        <row r="10963">
          <cell r="H10963">
            <v>70</v>
          </cell>
        </row>
        <row r="10964">
          <cell r="H10964">
            <v>70</v>
          </cell>
        </row>
        <row r="10965">
          <cell r="H10965">
            <v>70</v>
          </cell>
        </row>
        <row r="10966">
          <cell r="H10966">
            <v>70</v>
          </cell>
        </row>
        <row r="10967">
          <cell r="H10967">
            <v>70</v>
          </cell>
        </row>
        <row r="10968">
          <cell r="H10968">
            <v>70</v>
          </cell>
        </row>
        <row r="10969">
          <cell r="H10969">
            <v>70</v>
          </cell>
        </row>
        <row r="10970">
          <cell r="H10970">
            <v>70</v>
          </cell>
        </row>
        <row r="10971">
          <cell r="H10971">
            <v>70</v>
          </cell>
        </row>
        <row r="10972">
          <cell r="H10972">
            <v>70</v>
          </cell>
        </row>
        <row r="10973">
          <cell r="H10973">
            <v>70</v>
          </cell>
        </row>
        <row r="10974">
          <cell r="H10974">
            <v>70</v>
          </cell>
        </row>
        <row r="10975">
          <cell r="H10975">
            <v>70</v>
          </cell>
        </row>
        <row r="10976">
          <cell r="H10976">
            <v>70</v>
          </cell>
        </row>
        <row r="10977">
          <cell r="H10977">
            <v>70</v>
          </cell>
        </row>
        <row r="10978">
          <cell r="H10978">
            <v>70</v>
          </cell>
        </row>
        <row r="10979">
          <cell r="H10979">
            <v>70</v>
          </cell>
        </row>
        <row r="10980">
          <cell r="H10980">
            <v>70</v>
          </cell>
        </row>
        <row r="10981">
          <cell r="H10981">
            <v>70</v>
          </cell>
        </row>
        <row r="10982">
          <cell r="H10982">
            <v>70</v>
          </cell>
        </row>
        <row r="10983">
          <cell r="H10983">
            <v>70</v>
          </cell>
        </row>
        <row r="10984">
          <cell r="H10984">
            <v>70</v>
          </cell>
        </row>
        <row r="10985">
          <cell r="H10985">
            <v>70</v>
          </cell>
        </row>
        <row r="10986">
          <cell r="H10986">
            <v>70</v>
          </cell>
        </row>
        <row r="10987">
          <cell r="H10987">
            <v>70</v>
          </cell>
        </row>
        <row r="10988">
          <cell r="H10988">
            <v>70</v>
          </cell>
        </row>
        <row r="10989">
          <cell r="H10989">
            <v>70</v>
          </cell>
        </row>
        <row r="10990">
          <cell r="H10990">
            <v>70</v>
          </cell>
        </row>
        <row r="10991">
          <cell r="H10991">
            <v>70</v>
          </cell>
        </row>
        <row r="10992">
          <cell r="H10992">
            <v>70</v>
          </cell>
        </row>
        <row r="10993">
          <cell r="H10993">
            <v>70</v>
          </cell>
        </row>
        <row r="10994">
          <cell r="H10994">
            <v>70</v>
          </cell>
        </row>
        <row r="10995">
          <cell r="H10995">
            <v>70</v>
          </cell>
        </row>
        <row r="10996">
          <cell r="H10996">
            <v>70</v>
          </cell>
        </row>
        <row r="10997">
          <cell r="H10997">
            <v>70</v>
          </cell>
        </row>
        <row r="10998">
          <cell r="H10998">
            <v>70</v>
          </cell>
        </row>
        <row r="10999">
          <cell r="H10999">
            <v>70</v>
          </cell>
        </row>
        <row r="11000">
          <cell r="H11000">
            <v>70</v>
          </cell>
        </row>
        <row r="11001">
          <cell r="H11001">
            <v>70</v>
          </cell>
        </row>
        <row r="11002">
          <cell r="H11002">
            <v>70</v>
          </cell>
        </row>
        <row r="11003">
          <cell r="H11003">
            <v>70</v>
          </cell>
        </row>
        <row r="11004">
          <cell r="H11004">
            <v>70</v>
          </cell>
        </row>
        <row r="11005">
          <cell r="H11005">
            <v>70</v>
          </cell>
        </row>
        <row r="11006">
          <cell r="H11006">
            <v>70</v>
          </cell>
        </row>
        <row r="11007">
          <cell r="H11007">
            <v>70</v>
          </cell>
        </row>
        <row r="11008">
          <cell r="H11008">
            <v>70</v>
          </cell>
        </row>
        <row r="11009">
          <cell r="H11009">
            <v>70</v>
          </cell>
        </row>
        <row r="11010">
          <cell r="H11010">
            <v>70</v>
          </cell>
        </row>
        <row r="11011">
          <cell r="H11011">
            <v>70</v>
          </cell>
        </row>
        <row r="11012">
          <cell r="H11012">
            <v>70</v>
          </cell>
        </row>
        <row r="11013">
          <cell r="H11013">
            <v>70</v>
          </cell>
        </row>
        <row r="11014">
          <cell r="H11014">
            <v>70</v>
          </cell>
        </row>
        <row r="11015">
          <cell r="H11015">
            <v>70</v>
          </cell>
        </row>
        <row r="11016">
          <cell r="H11016">
            <v>70</v>
          </cell>
        </row>
        <row r="11017">
          <cell r="H11017">
            <v>70</v>
          </cell>
        </row>
        <row r="11018">
          <cell r="H11018">
            <v>70</v>
          </cell>
        </row>
        <row r="11019">
          <cell r="H11019">
            <v>70</v>
          </cell>
        </row>
        <row r="11020">
          <cell r="H11020">
            <v>70</v>
          </cell>
        </row>
        <row r="11021">
          <cell r="H11021">
            <v>70</v>
          </cell>
        </row>
        <row r="11022">
          <cell r="H11022">
            <v>70</v>
          </cell>
        </row>
        <row r="11023">
          <cell r="H11023">
            <v>70</v>
          </cell>
        </row>
        <row r="11024">
          <cell r="H11024">
            <v>70</v>
          </cell>
        </row>
        <row r="11025">
          <cell r="H11025">
            <v>70</v>
          </cell>
        </row>
        <row r="11026">
          <cell r="H11026">
            <v>70</v>
          </cell>
        </row>
        <row r="11027">
          <cell r="H11027">
            <v>70</v>
          </cell>
        </row>
        <row r="11028">
          <cell r="H11028">
            <v>70</v>
          </cell>
        </row>
        <row r="11029">
          <cell r="H11029">
            <v>70</v>
          </cell>
        </row>
        <row r="11030">
          <cell r="H11030">
            <v>70</v>
          </cell>
        </row>
        <row r="11031">
          <cell r="H11031">
            <v>70</v>
          </cell>
        </row>
        <row r="11032">
          <cell r="H11032">
            <v>70</v>
          </cell>
        </row>
        <row r="11033">
          <cell r="H11033">
            <v>70</v>
          </cell>
        </row>
        <row r="11034">
          <cell r="H11034">
            <v>70</v>
          </cell>
        </row>
        <row r="11035">
          <cell r="H11035">
            <v>70</v>
          </cell>
        </row>
        <row r="11036">
          <cell r="H11036">
            <v>70</v>
          </cell>
        </row>
        <row r="11037">
          <cell r="H11037">
            <v>70</v>
          </cell>
        </row>
        <row r="11038">
          <cell r="H11038">
            <v>70</v>
          </cell>
        </row>
        <row r="11039">
          <cell r="H11039">
            <v>70</v>
          </cell>
        </row>
        <row r="11040">
          <cell r="H11040">
            <v>70</v>
          </cell>
        </row>
        <row r="11041">
          <cell r="H11041">
            <v>70</v>
          </cell>
        </row>
        <row r="11042">
          <cell r="H11042">
            <v>70</v>
          </cell>
        </row>
        <row r="11043">
          <cell r="H11043">
            <v>70</v>
          </cell>
        </row>
        <row r="11044">
          <cell r="H11044">
            <v>70</v>
          </cell>
        </row>
        <row r="11045">
          <cell r="H11045">
            <v>70</v>
          </cell>
        </row>
        <row r="11046">
          <cell r="H11046">
            <v>70</v>
          </cell>
        </row>
        <row r="11047">
          <cell r="H11047">
            <v>70</v>
          </cell>
        </row>
        <row r="11048">
          <cell r="H11048">
            <v>70</v>
          </cell>
        </row>
        <row r="11049">
          <cell r="H11049">
            <v>70</v>
          </cell>
        </row>
        <row r="11050">
          <cell r="H11050">
            <v>70</v>
          </cell>
        </row>
        <row r="11051">
          <cell r="H11051">
            <v>70</v>
          </cell>
        </row>
        <row r="11052">
          <cell r="H11052">
            <v>70</v>
          </cell>
        </row>
        <row r="11053">
          <cell r="H11053">
            <v>70</v>
          </cell>
        </row>
        <row r="11054">
          <cell r="H11054">
            <v>70</v>
          </cell>
        </row>
        <row r="11055">
          <cell r="H11055">
            <v>70</v>
          </cell>
        </row>
        <row r="11056">
          <cell r="H11056">
            <v>70</v>
          </cell>
        </row>
        <row r="11057">
          <cell r="H11057">
            <v>70</v>
          </cell>
        </row>
        <row r="11058">
          <cell r="H11058">
            <v>70</v>
          </cell>
        </row>
        <row r="11059">
          <cell r="H11059">
            <v>70</v>
          </cell>
        </row>
        <row r="11060">
          <cell r="H11060">
            <v>70</v>
          </cell>
        </row>
        <row r="11061">
          <cell r="H11061">
            <v>70</v>
          </cell>
        </row>
        <row r="11062">
          <cell r="H11062">
            <v>70</v>
          </cell>
        </row>
        <row r="11063">
          <cell r="H11063">
            <v>70</v>
          </cell>
        </row>
        <row r="11064">
          <cell r="H11064">
            <v>70</v>
          </cell>
        </row>
        <row r="11065">
          <cell r="H11065">
            <v>70</v>
          </cell>
        </row>
        <row r="11066">
          <cell r="H11066">
            <v>70</v>
          </cell>
        </row>
        <row r="11067">
          <cell r="H11067">
            <v>70</v>
          </cell>
        </row>
        <row r="11068">
          <cell r="H11068">
            <v>70</v>
          </cell>
        </row>
        <row r="11069">
          <cell r="H11069">
            <v>70</v>
          </cell>
        </row>
        <row r="11070">
          <cell r="H11070">
            <v>70</v>
          </cell>
        </row>
        <row r="11071">
          <cell r="H11071">
            <v>70</v>
          </cell>
        </row>
        <row r="11072">
          <cell r="H11072">
            <v>70</v>
          </cell>
        </row>
        <row r="11073">
          <cell r="H11073">
            <v>70</v>
          </cell>
        </row>
        <row r="11074">
          <cell r="H11074">
            <v>70</v>
          </cell>
        </row>
        <row r="11075">
          <cell r="H11075">
            <v>70</v>
          </cell>
        </row>
        <row r="11076">
          <cell r="H11076">
            <v>70</v>
          </cell>
        </row>
        <row r="11077">
          <cell r="H11077">
            <v>70</v>
          </cell>
        </row>
        <row r="11078">
          <cell r="H11078">
            <v>70</v>
          </cell>
        </row>
        <row r="11079">
          <cell r="H11079">
            <v>70</v>
          </cell>
        </row>
        <row r="11080">
          <cell r="H11080">
            <v>70</v>
          </cell>
        </row>
        <row r="11081">
          <cell r="H11081">
            <v>70</v>
          </cell>
        </row>
        <row r="11082">
          <cell r="H11082">
            <v>70</v>
          </cell>
        </row>
        <row r="11083">
          <cell r="H11083">
            <v>70</v>
          </cell>
        </row>
        <row r="11084">
          <cell r="H11084">
            <v>70</v>
          </cell>
        </row>
        <row r="11085">
          <cell r="H11085">
            <v>70</v>
          </cell>
        </row>
        <row r="11086">
          <cell r="H11086">
            <v>70</v>
          </cell>
        </row>
        <row r="11087">
          <cell r="H11087">
            <v>70</v>
          </cell>
        </row>
        <row r="11088">
          <cell r="H11088">
            <v>70</v>
          </cell>
        </row>
        <row r="11089">
          <cell r="H11089">
            <v>70</v>
          </cell>
        </row>
        <row r="11090">
          <cell r="H11090">
            <v>70</v>
          </cell>
        </row>
        <row r="11091">
          <cell r="H11091">
            <v>70</v>
          </cell>
        </row>
        <row r="11092">
          <cell r="H11092">
            <v>70</v>
          </cell>
        </row>
        <row r="11093">
          <cell r="H11093">
            <v>70</v>
          </cell>
        </row>
        <row r="11094">
          <cell r="H11094">
            <v>70</v>
          </cell>
        </row>
        <row r="11095">
          <cell r="H11095">
            <v>70</v>
          </cell>
        </row>
        <row r="11096">
          <cell r="H11096">
            <v>70</v>
          </cell>
        </row>
        <row r="11097">
          <cell r="H11097">
            <v>70</v>
          </cell>
        </row>
        <row r="11098">
          <cell r="H11098">
            <v>70</v>
          </cell>
        </row>
        <row r="11099">
          <cell r="H11099">
            <v>70</v>
          </cell>
        </row>
        <row r="11100">
          <cell r="H11100">
            <v>70</v>
          </cell>
        </row>
        <row r="11101">
          <cell r="H11101">
            <v>70</v>
          </cell>
        </row>
        <row r="11102">
          <cell r="H11102">
            <v>70</v>
          </cell>
        </row>
        <row r="11103">
          <cell r="H11103">
            <v>70</v>
          </cell>
        </row>
        <row r="11104">
          <cell r="H11104">
            <v>70</v>
          </cell>
        </row>
        <row r="11105">
          <cell r="H11105">
            <v>70</v>
          </cell>
        </row>
        <row r="11106">
          <cell r="H11106">
            <v>70</v>
          </cell>
        </row>
        <row r="11107">
          <cell r="H11107">
            <v>70</v>
          </cell>
        </row>
        <row r="11108">
          <cell r="H11108">
            <v>70</v>
          </cell>
        </row>
        <row r="11109">
          <cell r="H11109">
            <v>70</v>
          </cell>
        </row>
        <row r="11110">
          <cell r="H11110">
            <v>70</v>
          </cell>
        </row>
        <row r="11111">
          <cell r="H11111">
            <v>70</v>
          </cell>
        </row>
        <row r="11112">
          <cell r="H11112">
            <v>70</v>
          </cell>
        </row>
        <row r="11113">
          <cell r="H11113">
            <v>70</v>
          </cell>
        </row>
        <row r="11114">
          <cell r="H11114">
            <v>70</v>
          </cell>
        </row>
        <row r="11115">
          <cell r="H11115">
            <v>70</v>
          </cell>
        </row>
        <row r="11116">
          <cell r="H11116">
            <v>70</v>
          </cell>
        </row>
        <row r="11117">
          <cell r="H11117">
            <v>70</v>
          </cell>
        </row>
        <row r="11118">
          <cell r="H11118">
            <v>70</v>
          </cell>
        </row>
        <row r="11119">
          <cell r="H11119">
            <v>70</v>
          </cell>
        </row>
        <row r="11120">
          <cell r="H11120">
            <v>70</v>
          </cell>
        </row>
        <row r="11121">
          <cell r="H11121">
            <v>70</v>
          </cell>
        </row>
        <row r="11122">
          <cell r="H11122">
            <v>70</v>
          </cell>
        </row>
        <row r="11123">
          <cell r="H11123">
            <v>70</v>
          </cell>
        </row>
        <row r="11124">
          <cell r="H11124">
            <v>70</v>
          </cell>
        </row>
        <row r="11125">
          <cell r="H11125">
            <v>70</v>
          </cell>
        </row>
        <row r="11126">
          <cell r="H11126">
            <v>70</v>
          </cell>
        </row>
        <row r="11127">
          <cell r="H11127">
            <v>70</v>
          </cell>
        </row>
        <row r="11128">
          <cell r="H11128">
            <v>70</v>
          </cell>
        </row>
        <row r="11129">
          <cell r="H11129">
            <v>70</v>
          </cell>
        </row>
        <row r="11130">
          <cell r="H11130">
            <v>70</v>
          </cell>
        </row>
        <row r="11131">
          <cell r="H11131">
            <v>70</v>
          </cell>
        </row>
        <row r="11132">
          <cell r="H11132">
            <v>70</v>
          </cell>
        </row>
        <row r="11133">
          <cell r="H11133">
            <v>70</v>
          </cell>
        </row>
        <row r="11134">
          <cell r="H11134">
            <v>70</v>
          </cell>
        </row>
        <row r="11135">
          <cell r="H11135">
            <v>70</v>
          </cell>
        </row>
        <row r="11136">
          <cell r="H11136">
            <v>70</v>
          </cell>
        </row>
        <row r="11137">
          <cell r="H11137">
            <v>70</v>
          </cell>
        </row>
        <row r="11138">
          <cell r="H11138">
            <v>70</v>
          </cell>
        </row>
        <row r="11139">
          <cell r="H11139">
            <v>70</v>
          </cell>
        </row>
        <row r="11140">
          <cell r="H11140">
            <v>70</v>
          </cell>
        </row>
        <row r="11141">
          <cell r="H11141">
            <v>70</v>
          </cell>
        </row>
        <row r="11142">
          <cell r="H11142">
            <v>70</v>
          </cell>
        </row>
        <row r="11143">
          <cell r="H11143">
            <v>70</v>
          </cell>
        </row>
        <row r="11144">
          <cell r="H11144">
            <v>70</v>
          </cell>
        </row>
        <row r="11145">
          <cell r="H11145">
            <v>70</v>
          </cell>
        </row>
        <row r="11146">
          <cell r="H11146">
            <v>70</v>
          </cell>
        </row>
        <row r="11147">
          <cell r="H11147">
            <v>70</v>
          </cell>
        </row>
        <row r="11148">
          <cell r="H11148">
            <v>70</v>
          </cell>
        </row>
        <row r="11149">
          <cell r="H11149">
            <v>70</v>
          </cell>
        </row>
        <row r="11150">
          <cell r="H11150">
            <v>70</v>
          </cell>
        </row>
        <row r="11151">
          <cell r="H11151">
            <v>70</v>
          </cell>
        </row>
        <row r="11152">
          <cell r="H11152">
            <v>70</v>
          </cell>
        </row>
        <row r="11153">
          <cell r="H11153">
            <v>70</v>
          </cell>
        </row>
        <row r="11154">
          <cell r="H11154">
            <v>70</v>
          </cell>
        </row>
        <row r="11155">
          <cell r="H11155">
            <v>70</v>
          </cell>
        </row>
        <row r="11156">
          <cell r="H11156">
            <v>70</v>
          </cell>
        </row>
        <row r="11157">
          <cell r="H11157">
            <v>70</v>
          </cell>
        </row>
        <row r="11158">
          <cell r="H11158">
            <v>70</v>
          </cell>
        </row>
        <row r="11159">
          <cell r="H11159">
            <v>70</v>
          </cell>
        </row>
        <row r="11160">
          <cell r="H11160">
            <v>70</v>
          </cell>
        </row>
        <row r="11161">
          <cell r="H11161">
            <v>70</v>
          </cell>
        </row>
        <row r="11162">
          <cell r="H11162">
            <v>70</v>
          </cell>
        </row>
        <row r="11163">
          <cell r="H11163">
            <v>70</v>
          </cell>
        </row>
        <row r="11164">
          <cell r="H11164">
            <v>70</v>
          </cell>
        </row>
        <row r="11165">
          <cell r="H11165">
            <v>70</v>
          </cell>
        </row>
        <row r="11166">
          <cell r="H11166">
            <v>70</v>
          </cell>
        </row>
        <row r="11167">
          <cell r="H11167">
            <v>70</v>
          </cell>
        </row>
        <row r="11168">
          <cell r="H11168">
            <v>70</v>
          </cell>
        </row>
        <row r="11169">
          <cell r="H11169">
            <v>70</v>
          </cell>
        </row>
        <row r="11170">
          <cell r="H11170">
            <v>70</v>
          </cell>
        </row>
        <row r="11171">
          <cell r="H11171">
            <v>70</v>
          </cell>
        </row>
        <row r="11172">
          <cell r="H11172">
            <v>70</v>
          </cell>
        </row>
        <row r="11173">
          <cell r="H11173">
            <v>70</v>
          </cell>
        </row>
        <row r="11174">
          <cell r="H11174">
            <v>70</v>
          </cell>
        </row>
        <row r="11175">
          <cell r="H11175">
            <v>70</v>
          </cell>
        </row>
        <row r="11176">
          <cell r="H11176">
            <v>70</v>
          </cell>
        </row>
        <row r="11177">
          <cell r="H11177">
            <v>70</v>
          </cell>
        </row>
        <row r="11178">
          <cell r="H11178">
            <v>70</v>
          </cell>
        </row>
        <row r="11179">
          <cell r="H11179">
            <v>70</v>
          </cell>
        </row>
        <row r="11180">
          <cell r="H11180">
            <v>70</v>
          </cell>
        </row>
        <row r="11181">
          <cell r="H11181">
            <v>70</v>
          </cell>
        </row>
        <row r="11182">
          <cell r="H11182">
            <v>70</v>
          </cell>
        </row>
        <row r="11183">
          <cell r="H11183">
            <v>70</v>
          </cell>
        </row>
        <row r="11184">
          <cell r="H11184">
            <v>70</v>
          </cell>
        </row>
        <row r="11185">
          <cell r="H11185">
            <v>70</v>
          </cell>
        </row>
        <row r="11186">
          <cell r="H11186">
            <v>70</v>
          </cell>
        </row>
        <row r="11187">
          <cell r="H11187">
            <v>70</v>
          </cell>
        </row>
        <row r="11188">
          <cell r="H11188">
            <v>70</v>
          </cell>
        </row>
        <row r="11189">
          <cell r="H11189">
            <v>70</v>
          </cell>
        </row>
        <row r="11190">
          <cell r="H11190">
            <v>70</v>
          </cell>
        </row>
        <row r="11191">
          <cell r="H11191">
            <v>70</v>
          </cell>
        </row>
        <row r="11192">
          <cell r="H11192">
            <v>70</v>
          </cell>
        </row>
        <row r="11193">
          <cell r="H11193">
            <v>70</v>
          </cell>
        </row>
        <row r="11194">
          <cell r="H11194">
            <v>70</v>
          </cell>
        </row>
        <row r="11195">
          <cell r="H11195">
            <v>70</v>
          </cell>
        </row>
        <row r="11196">
          <cell r="H11196">
            <v>70</v>
          </cell>
        </row>
        <row r="11197">
          <cell r="H11197">
            <v>70</v>
          </cell>
        </row>
        <row r="11198">
          <cell r="H11198">
            <v>70</v>
          </cell>
        </row>
        <row r="11199">
          <cell r="H11199">
            <v>70</v>
          </cell>
        </row>
        <row r="11200">
          <cell r="H11200">
            <v>70</v>
          </cell>
        </row>
        <row r="11201">
          <cell r="H11201">
            <v>70</v>
          </cell>
        </row>
        <row r="11202">
          <cell r="H11202">
            <v>70</v>
          </cell>
        </row>
        <row r="11203">
          <cell r="H11203">
            <v>70</v>
          </cell>
        </row>
        <row r="11204">
          <cell r="H11204">
            <v>70</v>
          </cell>
        </row>
        <row r="11205">
          <cell r="H11205">
            <v>70</v>
          </cell>
        </row>
        <row r="11206">
          <cell r="H11206">
            <v>70</v>
          </cell>
        </row>
        <row r="11207">
          <cell r="H11207">
            <v>70</v>
          </cell>
        </row>
        <row r="11208">
          <cell r="H11208">
            <v>70</v>
          </cell>
        </row>
        <row r="11209">
          <cell r="H11209">
            <v>70</v>
          </cell>
        </row>
        <row r="11210">
          <cell r="H11210">
            <v>70</v>
          </cell>
        </row>
        <row r="11211">
          <cell r="H11211">
            <v>70</v>
          </cell>
        </row>
        <row r="11212">
          <cell r="H11212">
            <v>70</v>
          </cell>
        </row>
        <row r="11213">
          <cell r="H11213">
            <v>70</v>
          </cell>
        </row>
        <row r="11214">
          <cell r="H11214">
            <v>70</v>
          </cell>
        </row>
        <row r="11215">
          <cell r="H11215">
            <v>70</v>
          </cell>
        </row>
        <row r="11216">
          <cell r="H11216">
            <v>70</v>
          </cell>
        </row>
        <row r="11217">
          <cell r="H11217">
            <v>70</v>
          </cell>
        </row>
        <row r="11218">
          <cell r="H11218">
            <v>70</v>
          </cell>
        </row>
        <row r="11219">
          <cell r="H11219">
            <v>70</v>
          </cell>
        </row>
        <row r="11220">
          <cell r="H11220">
            <v>70</v>
          </cell>
        </row>
        <row r="11221">
          <cell r="H11221">
            <v>70</v>
          </cell>
        </row>
        <row r="11222">
          <cell r="H11222">
            <v>70</v>
          </cell>
        </row>
        <row r="11223">
          <cell r="H11223">
            <v>70</v>
          </cell>
        </row>
        <row r="11224">
          <cell r="H11224">
            <v>70</v>
          </cell>
        </row>
        <row r="11225">
          <cell r="H11225">
            <v>70</v>
          </cell>
        </row>
        <row r="11226">
          <cell r="H11226">
            <v>70</v>
          </cell>
        </row>
        <row r="11227">
          <cell r="H11227">
            <v>70</v>
          </cell>
        </row>
        <row r="11228">
          <cell r="H11228">
            <v>70</v>
          </cell>
        </row>
        <row r="11229">
          <cell r="H11229">
            <v>70</v>
          </cell>
        </row>
        <row r="11230">
          <cell r="H11230">
            <v>70</v>
          </cell>
        </row>
        <row r="11231">
          <cell r="H11231">
            <v>70</v>
          </cell>
        </row>
        <row r="11232">
          <cell r="H11232">
            <v>70</v>
          </cell>
        </row>
        <row r="11233">
          <cell r="H11233">
            <v>70</v>
          </cell>
        </row>
        <row r="11234">
          <cell r="H11234">
            <v>70</v>
          </cell>
        </row>
        <row r="11235">
          <cell r="H11235">
            <v>70</v>
          </cell>
        </row>
        <row r="11236">
          <cell r="H11236">
            <v>70</v>
          </cell>
        </row>
        <row r="11237">
          <cell r="H11237">
            <v>70</v>
          </cell>
        </row>
        <row r="11238">
          <cell r="H11238">
            <v>70</v>
          </cell>
        </row>
        <row r="11239">
          <cell r="H11239">
            <v>70</v>
          </cell>
        </row>
        <row r="11240">
          <cell r="H11240">
            <v>70</v>
          </cell>
        </row>
        <row r="11241">
          <cell r="H11241">
            <v>70</v>
          </cell>
        </row>
        <row r="11242">
          <cell r="H11242">
            <v>70</v>
          </cell>
        </row>
        <row r="11243">
          <cell r="H11243">
            <v>70</v>
          </cell>
        </row>
        <row r="11244">
          <cell r="H11244">
            <v>70</v>
          </cell>
        </row>
        <row r="11245">
          <cell r="H11245">
            <v>70</v>
          </cell>
        </row>
        <row r="11246">
          <cell r="H11246">
            <v>70</v>
          </cell>
        </row>
        <row r="11247">
          <cell r="H11247">
            <v>70</v>
          </cell>
        </row>
        <row r="11248">
          <cell r="H11248">
            <v>70</v>
          </cell>
        </row>
        <row r="11249">
          <cell r="H11249">
            <v>70</v>
          </cell>
        </row>
        <row r="11250">
          <cell r="H11250">
            <v>70</v>
          </cell>
        </row>
        <row r="11251">
          <cell r="H11251">
            <v>70</v>
          </cell>
        </row>
        <row r="11252">
          <cell r="H11252">
            <v>70</v>
          </cell>
        </row>
        <row r="11253">
          <cell r="H11253">
            <v>70</v>
          </cell>
        </row>
        <row r="11254">
          <cell r="H11254">
            <v>70</v>
          </cell>
        </row>
        <row r="11255">
          <cell r="H11255">
            <v>70</v>
          </cell>
        </row>
        <row r="11256">
          <cell r="H11256">
            <v>70</v>
          </cell>
        </row>
        <row r="11257">
          <cell r="H11257">
            <v>70</v>
          </cell>
        </row>
        <row r="11258">
          <cell r="H11258">
            <v>70</v>
          </cell>
        </row>
        <row r="11259">
          <cell r="H11259">
            <v>70</v>
          </cell>
        </row>
        <row r="11260">
          <cell r="H11260">
            <v>70</v>
          </cell>
        </row>
        <row r="11261">
          <cell r="H11261">
            <v>70</v>
          </cell>
        </row>
        <row r="11262">
          <cell r="H11262">
            <v>70</v>
          </cell>
        </row>
        <row r="11263">
          <cell r="H11263">
            <v>70</v>
          </cell>
        </row>
        <row r="11264">
          <cell r="H11264">
            <v>70</v>
          </cell>
        </row>
        <row r="11265">
          <cell r="H11265">
            <v>70</v>
          </cell>
        </row>
        <row r="11266">
          <cell r="H11266">
            <v>70</v>
          </cell>
        </row>
        <row r="11267">
          <cell r="H11267">
            <v>70</v>
          </cell>
        </row>
        <row r="11268">
          <cell r="H11268">
            <v>70</v>
          </cell>
        </row>
        <row r="11269">
          <cell r="H11269">
            <v>70</v>
          </cell>
        </row>
        <row r="11270">
          <cell r="H11270">
            <v>70</v>
          </cell>
        </row>
        <row r="11271">
          <cell r="H11271">
            <v>70</v>
          </cell>
        </row>
        <row r="11272">
          <cell r="H11272">
            <v>70</v>
          </cell>
        </row>
        <row r="11273">
          <cell r="H11273">
            <v>70</v>
          </cell>
        </row>
        <row r="11274">
          <cell r="H11274">
            <v>70</v>
          </cell>
        </row>
        <row r="11275">
          <cell r="H11275">
            <v>70</v>
          </cell>
        </row>
        <row r="11276">
          <cell r="H11276">
            <v>70</v>
          </cell>
        </row>
        <row r="11277">
          <cell r="H11277">
            <v>70</v>
          </cell>
        </row>
        <row r="11278">
          <cell r="H11278">
            <v>70</v>
          </cell>
        </row>
        <row r="11279">
          <cell r="H11279">
            <v>70</v>
          </cell>
        </row>
        <row r="11280">
          <cell r="H11280">
            <v>70</v>
          </cell>
        </row>
        <row r="11281">
          <cell r="H11281">
            <v>70</v>
          </cell>
        </row>
        <row r="11282">
          <cell r="H11282">
            <v>70</v>
          </cell>
        </row>
        <row r="11283">
          <cell r="H11283">
            <v>70</v>
          </cell>
        </row>
        <row r="11284">
          <cell r="H11284">
            <v>70</v>
          </cell>
        </row>
        <row r="11285">
          <cell r="H11285">
            <v>70</v>
          </cell>
        </row>
        <row r="11286">
          <cell r="H11286">
            <v>70</v>
          </cell>
        </row>
        <row r="11287">
          <cell r="H11287">
            <v>70</v>
          </cell>
        </row>
        <row r="11288">
          <cell r="H11288">
            <v>70</v>
          </cell>
        </row>
        <row r="11289">
          <cell r="H11289">
            <v>70</v>
          </cell>
        </row>
        <row r="11290">
          <cell r="H11290">
            <v>70</v>
          </cell>
        </row>
        <row r="11291">
          <cell r="H11291">
            <v>70</v>
          </cell>
        </row>
        <row r="11292">
          <cell r="H11292">
            <v>70</v>
          </cell>
        </row>
        <row r="11293">
          <cell r="H11293">
            <v>70</v>
          </cell>
        </row>
        <row r="11294">
          <cell r="H11294">
            <v>70</v>
          </cell>
        </row>
        <row r="11295">
          <cell r="H11295">
            <v>70</v>
          </cell>
        </row>
        <row r="11296">
          <cell r="H11296">
            <v>70</v>
          </cell>
        </row>
        <row r="11297">
          <cell r="H11297">
            <v>70</v>
          </cell>
        </row>
        <row r="11298">
          <cell r="H11298">
            <v>70</v>
          </cell>
        </row>
        <row r="11299">
          <cell r="H11299">
            <v>70</v>
          </cell>
        </row>
        <row r="11300">
          <cell r="H11300">
            <v>70</v>
          </cell>
        </row>
        <row r="11301">
          <cell r="H11301">
            <v>70</v>
          </cell>
        </row>
        <row r="11302">
          <cell r="H11302">
            <v>70</v>
          </cell>
        </row>
        <row r="11303">
          <cell r="H11303">
            <v>70</v>
          </cell>
        </row>
        <row r="11304">
          <cell r="H11304">
            <v>70</v>
          </cell>
        </row>
        <row r="11305">
          <cell r="H11305">
            <v>70</v>
          </cell>
        </row>
        <row r="11306">
          <cell r="H11306">
            <v>70</v>
          </cell>
        </row>
        <row r="11307">
          <cell r="H11307">
            <v>70</v>
          </cell>
        </row>
        <row r="11308">
          <cell r="H11308">
            <v>70</v>
          </cell>
        </row>
        <row r="11309">
          <cell r="H11309">
            <v>70</v>
          </cell>
        </row>
        <row r="11310">
          <cell r="H11310">
            <v>70</v>
          </cell>
        </row>
        <row r="11311">
          <cell r="H11311">
            <v>70</v>
          </cell>
        </row>
        <row r="11312">
          <cell r="H11312">
            <v>70</v>
          </cell>
        </row>
        <row r="11313">
          <cell r="H11313">
            <v>70</v>
          </cell>
        </row>
        <row r="11314">
          <cell r="H11314">
            <v>70</v>
          </cell>
        </row>
        <row r="11315">
          <cell r="H11315">
            <v>70</v>
          </cell>
        </row>
        <row r="11316">
          <cell r="H11316">
            <v>70</v>
          </cell>
        </row>
        <row r="11317">
          <cell r="H11317">
            <v>70</v>
          </cell>
        </row>
        <row r="11318">
          <cell r="H11318">
            <v>70</v>
          </cell>
        </row>
        <row r="11319">
          <cell r="H11319">
            <v>70</v>
          </cell>
        </row>
        <row r="11320">
          <cell r="H11320">
            <v>70</v>
          </cell>
        </row>
        <row r="11321">
          <cell r="H11321">
            <v>70</v>
          </cell>
        </row>
        <row r="11322">
          <cell r="H11322">
            <v>70</v>
          </cell>
        </row>
        <row r="11323">
          <cell r="H11323">
            <v>70</v>
          </cell>
        </row>
        <row r="11324">
          <cell r="H11324">
            <v>70</v>
          </cell>
        </row>
        <row r="11325">
          <cell r="H11325">
            <v>70</v>
          </cell>
        </row>
        <row r="11326">
          <cell r="H11326">
            <v>70</v>
          </cell>
        </row>
        <row r="11327">
          <cell r="H11327">
            <v>70</v>
          </cell>
        </row>
        <row r="11328">
          <cell r="H11328">
            <v>70</v>
          </cell>
        </row>
        <row r="11329">
          <cell r="H11329">
            <v>70</v>
          </cell>
        </row>
        <row r="11330">
          <cell r="H11330">
            <v>70</v>
          </cell>
        </row>
        <row r="11331">
          <cell r="H11331">
            <v>70</v>
          </cell>
        </row>
        <row r="11332">
          <cell r="H11332">
            <v>70</v>
          </cell>
        </row>
        <row r="11333">
          <cell r="H11333">
            <v>70</v>
          </cell>
        </row>
        <row r="11334">
          <cell r="H11334">
            <v>70</v>
          </cell>
        </row>
        <row r="11335">
          <cell r="H11335">
            <v>70</v>
          </cell>
        </row>
        <row r="11336">
          <cell r="H11336">
            <v>70</v>
          </cell>
        </row>
        <row r="11337">
          <cell r="H11337">
            <v>70</v>
          </cell>
        </row>
        <row r="11338">
          <cell r="H11338">
            <v>70</v>
          </cell>
        </row>
        <row r="11339">
          <cell r="H11339">
            <v>70</v>
          </cell>
        </row>
        <row r="11340">
          <cell r="H11340">
            <v>70</v>
          </cell>
        </row>
        <row r="11341">
          <cell r="H11341">
            <v>70</v>
          </cell>
        </row>
        <row r="11342">
          <cell r="H11342">
            <v>70</v>
          </cell>
        </row>
        <row r="11343">
          <cell r="H11343">
            <v>70</v>
          </cell>
        </row>
        <row r="11344">
          <cell r="H11344">
            <v>70</v>
          </cell>
        </row>
        <row r="11345">
          <cell r="H11345">
            <v>70</v>
          </cell>
        </row>
        <row r="11346">
          <cell r="H11346">
            <v>70</v>
          </cell>
        </row>
        <row r="11347">
          <cell r="H11347">
            <v>70</v>
          </cell>
        </row>
        <row r="11348">
          <cell r="H11348">
            <v>70</v>
          </cell>
        </row>
        <row r="11349">
          <cell r="H11349">
            <v>70</v>
          </cell>
        </row>
        <row r="11350">
          <cell r="H11350">
            <v>70</v>
          </cell>
        </row>
        <row r="11351">
          <cell r="H11351">
            <v>70</v>
          </cell>
        </row>
        <row r="11352">
          <cell r="H11352">
            <v>70</v>
          </cell>
        </row>
        <row r="11353">
          <cell r="H11353">
            <v>70</v>
          </cell>
        </row>
        <row r="11354">
          <cell r="H11354">
            <v>70</v>
          </cell>
        </row>
        <row r="11355">
          <cell r="H11355">
            <v>70</v>
          </cell>
        </row>
        <row r="11356">
          <cell r="H11356">
            <v>70</v>
          </cell>
        </row>
        <row r="11357">
          <cell r="H11357">
            <v>70</v>
          </cell>
        </row>
        <row r="11358">
          <cell r="H11358">
            <v>70</v>
          </cell>
        </row>
        <row r="11359">
          <cell r="H11359">
            <v>70</v>
          </cell>
        </row>
        <row r="11360">
          <cell r="H11360">
            <v>70</v>
          </cell>
        </row>
        <row r="11361">
          <cell r="H11361">
            <v>70</v>
          </cell>
        </row>
        <row r="11362">
          <cell r="H11362">
            <v>70</v>
          </cell>
        </row>
        <row r="11363">
          <cell r="H11363">
            <v>70</v>
          </cell>
        </row>
        <row r="11364">
          <cell r="H11364">
            <v>70</v>
          </cell>
        </row>
        <row r="11365">
          <cell r="H11365">
            <v>70</v>
          </cell>
        </row>
        <row r="11366">
          <cell r="H11366">
            <v>70</v>
          </cell>
        </row>
        <row r="11367">
          <cell r="H11367">
            <v>70</v>
          </cell>
        </row>
        <row r="11368">
          <cell r="H11368">
            <v>70</v>
          </cell>
        </row>
        <row r="11369">
          <cell r="H11369">
            <v>70</v>
          </cell>
        </row>
        <row r="11370">
          <cell r="H11370">
            <v>70</v>
          </cell>
        </row>
        <row r="11371">
          <cell r="H11371">
            <v>70</v>
          </cell>
        </row>
        <row r="11372">
          <cell r="H11372">
            <v>70</v>
          </cell>
        </row>
        <row r="11373">
          <cell r="H11373">
            <v>70</v>
          </cell>
        </row>
        <row r="11374">
          <cell r="H11374">
            <v>70</v>
          </cell>
        </row>
        <row r="11375">
          <cell r="H11375">
            <v>70</v>
          </cell>
        </row>
        <row r="11376">
          <cell r="H11376">
            <v>70</v>
          </cell>
        </row>
        <row r="11377">
          <cell r="H11377">
            <v>70</v>
          </cell>
        </row>
        <row r="11378">
          <cell r="H11378">
            <v>70</v>
          </cell>
        </row>
        <row r="11379">
          <cell r="H11379">
            <v>70</v>
          </cell>
        </row>
        <row r="11380">
          <cell r="H11380">
            <v>70</v>
          </cell>
        </row>
        <row r="11381">
          <cell r="H11381">
            <v>70</v>
          </cell>
        </row>
        <row r="11382">
          <cell r="H11382">
            <v>70</v>
          </cell>
        </row>
        <row r="11383">
          <cell r="H11383">
            <v>70</v>
          </cell>
        </row>
        <row r="11384">
          <cell r="H11384">
            <v>70</v>
          </cell>
        </row>
        <row r="11385">
          <cell r="H11385">
            <v>70</v>
          </cell>
        </row>
        <row r="11386">
          <cell r="H11386">
            <v>70</v>
          </cell>
        </row>
        <row r="11387">
          <cell r="H11387">
            <v>70</v>
          </cell>
        </row>
        <row r="11388">
          <cell r="H11388">
            <v>70</v>
          </cell>
        </row>
        <row r="11389">
          <cell r="H11389">
            <v>70</v>
          </cell>
        </row>
        <row r="11390">
          <cell r="H11390">
            <v>70</v>
          </cell>
        </row>
        <row r="11391">
          <cell r="H11391">
            <v>70</v>
          </cell>
        </row>
        <row r="11392">
          <cell r="H11392">
            <v>70</v>
          </cell>
        </row>
        <row r="11393">
          <cell r="H11393">
            <v>70</v>
          </cell>
        </row>
        <row r="11394">
          <cell r="H11394">
            <v>70</v>
          </cell>
        </row>
        <row r="11395">
          <cell r="H11395">
            <v>70</v>
          </cell>
        </row>
        <row r="11396">
          <cell r="H11396">
            <v>70</v>
          </cell>
        </row>
        <row r="11397">
          <cell r="H11397">
            <v>70</v>
          </cell>
        </row>
        <row r="11398">
          <cell r="H11398">
            <v>70</v>
          </cell>
        </row>
        <row r="11399">
          <cell r="H11399">
            <v>70</v>
          </cell>
        </row>
        <row r="11400">
          <cell r="H11400">
            <v>70</v>
          </cell>
        </row>
        <row r="11401">
          <cell r="H11401">
            <v>70</v>
          </cell>
        </row>
        <row r="11402">
          <cell r="H11402">
            <v>70</v>
          </cell>
        </row>
        <row r="11403">
          <cell r="H11403">
            <v>70</v>
          </cell>
        </row>
        <row r="11404">
          <cell r="H11404">
            <v>70</v>
          </cell>
        </row>
        <row r="11405">
          <cell r="H11405">
            <v>70</v>
          </cell>
        </row>
        <row r="11406">
          <cell r="H11406">
            <v>70</v>
          </cell>
        </row>
        <row r="11407">
          <cell r="H11407">
            <v>70</v>
          </cell>
        </row>
        <row r="11408">
          <cell r="H11408">
            <v>70</v>
          </cell>
        </row>
        <row r="11409">
          <cell r="H11409">
            <v>70</v>
          </cell>
        </row>
        <row r="11410">
          <cell r="H11410">
            <v>70</v>
          </cell>
        </row>
        <row r="11411">
          <cell r="H11411">
            <v>70</v>
          </cell>
        </row>
        <row r="11412">
          <cell r="H11412">
            <v>70</v>
          </cell>
        </row>
        <row r="11413">
          <cell r="H11413">
            <v>70</v>
          </cell>
        </row>
        <row r="11414">
          <cell r="H11414">
            <v>70</v>
          </cell>
        </row>
        <row r="11415">
          <cell r="H11415">
            <v>70</v>
          </cell>
        </row>
        <row r="11416">
          <cell r="H11416">
            <v>70</v>
          </cell>
        </row>
        <row r="11417">
          <cell r="H11417">
            <v>70</v>
          </cell>
        </row>
        <row r="11418">
          <cell r="H11418">
            <v>70</v>
          </cell>
        </row>
        <row r="11419">
          <cell r="H11419">
            <v>70</v>
          </cell>
        </row>
        <row r="11420">
          <cell r="H11420">
            <v>70</v>
          </cell>
        </row>
        <row r="11421">
          <cell r="H11421">
            <v>70</v>
          </cell>
        </row>
        <row r="11422">
          <cell r="H11422">
            <v>70</v>
          </cell>
        </row>
        <row r="11423">
          <cell r="H11423">
            <v>70</v>
          </cell>
        </row>
        <row r="11424">
          <cell r="H11424">
            <v>70</v>
          </cell>
        </row>
        <row r="11425">
          <cell r="H11425">
            <v>70</v>
          </cell>
        </row>
        <row r="11426">
          <cell r="H11426">
            <v>70</v>
          </cell>
        </row>
        <row r="11427">
          <cell r="H11427">
            <v>70</v>
          </cell>
        </row>
        <row r="11428">
          <cell r="H11428">
            <v>70</v>
          </cell>
        </row>
        <row r="11429">
          <cell r="H11429">
            <v>70</v>
          </cell>
        </row>
        <row r="11430">
          <cell r="H11430">
            <v>70</v>
          </cell>
        </row>
        <row r="11431">
          <cell r="H11431">
            <v>70</v>
          </cell>
        </row>
        <row r="11432">
          <cell r="H11432">
            <v>70</v>
          </cell>
        </row>
        <row r="11433">
          <cell r="H11433">
            <v>70</v>
          </cell>
        </row>
        <row r="11434">
          <cell r="H11434">
            <v>70</v>
          </cell>
        </row>
        <row r="11435">
          <cell r="H11435">
            <v>70</v>
          </cell>
        </row>
        <row r="11436">
          <cell r="H11436">
            <v>70</v>
          </cell>
        </row>
        <row r="11437">
          <cell r="H11437">
            <v>70</v>
          </cell>
        </row>
        <row r="11438">
          <cell r="H11438">
            <v>70</v>
          </cell>
        </row>
        <row r="11439">
          <cell r="H11439">
            <v>70</v>
          </cell>
        </row>
        <row r="11440">
          <cell r="H11440">
            <v>70</v>
          </cell>
        </row>
        <row r="11441">
          <cell r="H11441">
            <v>70</v>
          </cell>
        </row>
        <row r="11442">
          <cell r="H11442">
            <v>70</v>
          </cell>
        </row>
        <row r="11443">
          <cell r="H11443">
            <v>70</v>
          </cell>
        </row>
        <row r="11444">
          <cell r="H11444">
            <v>70</v>
          </cell>
        </row>
        <row r="11445">
          <cell r="H11445">
            <v>70</v>
          </cell>
        </row>
        <row r="11446">
          <cell r="H11446">
            <v>70</v>
          </cell>
        </row>
        <row r="11447">
          <cell r="H11447">
            <v>70</v>
          </cell>
        </row>
        <row r="11448">
          <cell r="H11448">
            <v>70</v>
          </cell>
        </row>
        <row r="11449">
          <cell r="H11449">
            <v>70</v>
          </cell>
        </row>
        <row r="11450">
          <cell r="H11450">
            <v>70</v>
          </cell>
        </row>
        <row r="11451">
          <cell r="H11451">
            <v>70</v>
          </cell>
        </row>
        <row r="11452">
          <cell r="H11452">
            <v>70</v>
          </cell>
        </row>
        <row r="11453">
          <cell r="H11453">
            <v>70</v>
          </cell>
        </row>
        <row r="11454">
          <cell r="H11454">
            <v>70</v>
          </cell>
        </row>
        <row r="11455">
          <cell r="H11455">
            <v>70</v>
          </cell>
        </row>
        <row r="11456">
          <cell r="H11456">
            <v>70</v>
          </cell>
        </row>
        <row r="11457">
          <cell r="H11457">
            <v>70</v>
          </cell>
        </row>
        <row r="11458">
          <cell r="H11458">
            <v>70</v>
          </cell>
        </row>
        <row r="11459">
          <cell r="H11459">
            <v>70</v>
          </cell>
        </row>
        <row r="11460">
          <cell r="H11460">
            <v>70</v>
          </cell>
        </row>
        <row r="11461">
          <cell r="H11461">
            <v>70</v>
          </cell>
        </row>
        <row r="11462">
          <cell r="H11462">
            <v>70</v>
          </cell>
        </row>
        <row r="11463">
          <cell r="H11463">
            <v>70</v>
          </cell>
        </row>
        <row r="11464">
          <cell r="H11464">
            <v>70</v>
          </cell>
        </row>
        <row r="11465">
          <cell r="H11465">
            <v>70</v>
          </cell>
        </row>
        <row r="11466">
          <cell r="H11466">
            <v>70</v>
          </cell>
        </row>
        <row r="11467">
          <cell r="H11467">
            <v>70</v>
          </cell>
        </row>
        <row r="11468">
          <cell r="H11468">
            <v>70</v>
          </cell>
        </row>
        <row r="11469">
          <cell r="H11469">
            <v>70</v>
          </cell>
        </row>
        <row r="11470">
          <cell r="H11470">
            <v>70</v>
          </cell>
        </row>
        <row r="11471">
          <cell r="H11471">
            <v>70</v>
          </cell>
        </row>
        <row r="11472">
          <cell r="H11472">
            <v>70</v>
          </cell>
        </row>
        <row r="11473">
          <cell r="H11473">
            <v>70</v>
          </cell>
        </row>
        <row r="11474">
          <cell r="H11474">
            <v>70</v>
          </cell>
        </row>
        <row r="11475">
          <cell r="H11475">
            <v>70</v>
          </cell>
        </row>
        <row r="11476">
          <cell r="H11476">
            <v>70</v>
          </cell>
        </row>
        <row r="11477">
          <cell r="H11477">
            <v>70</v>
          </cell>
        </row>
        <row r="11478">
          <cell r="H11478">
            <v>70</v>
          </cell>
        </row>
        <row r="11479">
          <cell r="H11479">
            <v>70</v>
          </cell>
        </row>
        <row r="11480">
          <cell r="H11480">
            <v>70</v>
          </cell>
        </row>
        <row r="11481">
          <cell r="H11481">
            <v>70</v>
          </cell>
        </row>
        <row r="11482">
          <cell r="H11482">
            <v>70</v>
          </cell>
        </row>
        <row r="11483">
          <cell r="H11483">
            <v>70</v>
          </cell>
        </row>
        <row r="11484">
          <cell r="H11484">
            <v>70</v>
          </cell>
        </row>
        <row r="11485">
          <cell r="H11485">
            <v>70</v>
          </cell>
        </row>
        <row r="11486">
          <cell r="H11486">
            <v>70</v>
          </cell>
        </row>
        <row r="11487">
          <cell r="H11487">
            <v>70</v>
          </cell>
        </row>
        <row r="11488">
          <cell r="H11488">
            <v>70</v>
          </cell>
        </row>
        <row r="11489">
          <cell r="H11489">
            <v>70</v>
          </cell>
        </row>
        <row r="11490">
          <cell r="H11490">
            <v>70</v>
          </cell>
        </row>
        <row r="11491">
          <cell r="H11491">
            <v>70</v>
          </cell>
        </row>
        <row r="11492">
          <cell r="H11492">
            <v>70</v>
          </cell>
        </row>
        <row r="11493">
          <cell r="H11493">
            <v>70</v>
          </cell>
        </row>
        <row r="11494">
          <cell r="H11494">
            <v>70</v>
          </cell>
        </row>
        <row r="11495">
          <cell r="H11495">
            <v>70</v>
          </cell>
        </row>
        <row r="11496">
          <cell r="H11496">
            <v>70</v>
          </cell>
        </row>
        <row r="11497">
          <cell r="H11497">
            <v>70</v>
          </cell>
        </row>
        <row r="11498">
          <cell r="H11498">
            <v>70</v>
          </cell>
        </row>
        <row r="11499">
          <cell r="H11499">
            <v>70</v>
          </cell>
        </row>
        <row r="11500">
          <cell r="H11500">
            <v>70</v>
          </cell>
        </row>
        <row r="11501">
          <cell r="H11501">
            <v>70</v>
          </cell>
        </row>
        <row r="11502">
          <cell r="H11502">
            <v>70</v>
          </cell>
        </row>
        <row r="11503">
          <cell r="H11503">
            <v>70</v>
          </cell>
        </row>
        <row r="11504">
          <cell r="H11504">
            <v>70</v>
          </cell>
        </row>
        <row r="11505">
          <cell r="H11505">
            <v>70</v>
          </cell>
        </row>
        <row r="11506">
          <cell r="H11506">
            <v>70</v>
          </cell>
        </row>
        <row r="11507">
          <cell r="H11507">
            <v>70</v>
          </cell>
        </row>
        <row r="11508">
          <cell r="H11508">
            <v>70</v>
          </cell>
        </row>
        <row r="11509">
          <cell r="H11509">
            <v>70</v>
          </cell>
        </row>
        <row r="11510">
          <cell r="H11510">
            <v>70</v>
          </cell>
        </row>
        <row r="11511">
          <cell r="H11511">
            <v>70</v>
          </cell>
        </row>
        <row r="11512">
          <cell r="H11512">
            <v>70</v>
          </cell>
        </row>
        <row r="11513">
          <cell r="H11513">
            <v>70</v>
          </cell>
        </row>
        <row r="11514">
          <cell r="H11514">
            <v>70</v>
          </cell>
        </row>
        <row r="11515">
          <cell r="H11515">
            <v>70</v>
          </cell>
        </row>
        <row r="11516">
          <cell r="H11516">
            <v>70</v>
          </cell>
        </row>
        <row r="11517">
          <cell r="H11517">
            <v>70</v>
          </cell>
        </row>
        <row r="11518">
          <cell r="H11518">
            <v>70</v>
          </cell>
        </row>
        <row r="11519">
          <cell r="H11519">
            <v>70</v>
          </cell>
        </row>
        <row r="11520">
          <cell r="H11520">
            <v>70</v>
          </cell>
        </row>
        <row r="11521">
          <cell r="H11521">
            <v>70</v>
          </cell>
        </row>
        <row r="11522">
          <cell r="H11522">
            <v>70</v>
          </cell>
        </row>
        <row r="11523">
          <cell r="H11523">
            <v>70</v>
          </cell>
        </row>
        <row r="11524">
          <cell r="H11524">
            <v>70</v>
          </cell>
        </row>
        <row r="11525">
          <cell r="H11525">
            <v>70</v>
          </cell>
        </row>
        <row r="11526">
          <cell r="H11526">
            <v>70</v>
          </cell>
        </row>
        <row r="11527">
          <cell r="H11527">
            <v>70</v>
          </cell>
        </row>
        <row r="11528">
          <cell r="H11528">
            <v>70</v>
          </cell>
        </row>
        <row r="11529">
          <cell r="H11529">
            <v>70</v>
          </cell>
        </row>
        <row r="11530">
          <cell r="H11530">
            <v>70</v>
          </cell>
        </row>
        <row r="11531">
          <cell r="H11531">
            <v>70</v>
          </cell>
        </row>
        <row r="11532">
          <cell r="H11532">
            <v>70</v>
          </cell>
        </row>
        <row r="11533">
          <cell r="H11533">
            <v>70</v>
          </cell>
        </row>
        <row r="11534">
          <cell r="H11534">
            <v>70</v>
          </cell>
        </row>
        <row r="11535">
          <cell r="H11535">
            <v>70</v>
          </cell>
        </row>
        <row r="11536">
          <cell r="H11536">
            <v>70</v>
          </cell>
        </row>
        <row r="11537">
          <cell r="H11537">
            <v>70</v>
          </cell>
        </row>
        <row r="11538">
          <cell r="H11538">
            <v>70</v>
          </cell>
        </row>
        <row r="11539">
          <cell r="H11539">
            <v>70</v>
          </cell>
        </row>
        <row r="11540">
          <cell r="H11540">
            <v>70</v>
          </cell>
        </row>
        <row r="11541">
          <cell r="H11541">
            <v>70</v>
          </cell>
        </row>
        <row r="11542">
          <cell r="H11542">
            <v>70</v>
          </cell>
        </row>
        <row r="11543">
          <cell r="H11543">
            <v>70</v>
          </cell>
        </row>
        <row r="11544">
          <cell r="H11544">
            <v>70</v>
          </cell>
        </row>
        <row r="11545">
          <cell r="H11545">
            <v>70</v>
          </cell>
        </row>
        <row r="11546">
          <cell r="H11546">
            <v>70</v>
          </cell>
        </row>
        <row r="11547">
          <cell r="H11547">
            <v>70</v>
          </cell>
        </row>
        <row r="11548">
          <cell r="H11548">
            <v>70</v>
          </cell>
        </row>
        <row r="11549">
          <cell r="H11549">
            <v>70</v>
          </cell>
        </row>
        <row r="11550">
          <cell r="H11550">
            <v>70</v>
          </cell>
        </row>
        <row r="11551">
          <cell r="H11551">
            <v>70</v>
          </cell>
        </row>
        <row r="11552">
          <cell r="H11552">
            <v>70</v>
          </cell>
        </row>
        <row r="11553">
          <cell r="H11553">
            <v>70</v>
          </cell>
        </row>
        <row r="11554">
          <cell r="H11554">
            <v>70</v>
          </cell>
        </row>
        <row r="11555">
          <cell r="H11555">
            <v>70</v>
          </cell>
        </row>
        <row r="11556">
          <cell r="H11556">
            <v>70</v>
          </cell>
        </row>
        <row r="11557">
          <cell r="H11557">
            <v>70</v>
          </cell>
        </row>
        <row r="11558">
          <cell r="H11558">
            <v>60</v>
          </cell>
        </row>
        <row r="11559">
          <cell r="H11559">
            <v>60</v>
          </cell>
        </row>
        <row r="11560">
          <cell r="H11560">
            <v>60</v>
          </cell>
        </row>
        <row r="11561">
          <cell r="H11561">
            <v>60</v>
          </cell>
        </row>
        <row r="11562">
          <cell r="H11562">
            <v>60</v>
          </cell>
        </row>
        <row r="11563">
          <cell r="H11563">
            <v>60</v>
          </cell>
        </row>
        <row r="11564">
          <cell r="H11564">
            <v>60</v>
          </cell>
        </row>
        <row r="11565">
          <cell r="H11565">
            <v>60</v>
          </cell>
        </row>
        <row r="11566">
          <cell r="H11566">
            <v>60</v>
          </cell>
        </row>
        <row r="11567">
          <cell r="H11567">
            <v>60</v>
          </cell>
        </row>
        <row r="11568">
          <cell r="H11568">
            <v>60</v>
          </cell>
        </row>
        <row r="11569">
          <cell r="H11569">
            <v>60</v>
          </cell>
        </row>
        <row r="11570">
          <cell r="H11570">
            <v>60</v>
          </cell>
        </row>
        <row r="11571">
          <cell r="H11571">
            <v>60</v>
          </cell>
        </row>
        <row r="11572">
          <cell r="H11572">
            <v>60</v>
          </cell>
        </row>
        <row r="11573">
          <cell r="H11573">
            <v>60</v>
          </cell>
        </row>
        <row r="11574">
          <cell r="H11574">
            <v>60</v>
          </cell>
        </row>
        <row r="11575">
          <cell r="H11575">
            <v>60</v>
          </cell>
        </row>
        <row r="11576">
          <cell r="H11576">
            <v>60</v>
          </cell>
        </row>
        <row r="11577">
          <cell r="H11577">
            <v>60</v>
          </cell>
        </row>
        <row r="11578">
          <cell r="H11578">
            <v>60</v>
          </cell>
        </row>
        <row r="11579">
          <cell r="H11579">
            <v>60</v>
          </cell>
        </row>
        <row r="11580">
          <cell r="H11580">
            <v>60</v>
          </cell>
        </row>
        <row r="11581">
          <cell r="H11581">
            <v>60</v>
          </cell>
        </row>
        <row r="11582">
          <cell r="H11582">
            <v>60</v>
          </cell>
        </row>
        <row r="11583">
          <cell r="H11583">
            <v>60</v>
          </cell>
        </row>
        <row r="11584">
          <cell r="H11584">
            <v>60</v>
          </cell>
        </row>
        <row r="11585">
          <cell r="H11585">
            <v>60</v>
          </cell>
        </row>
        <row r="11586">
          <cell r="H11586">
            <v>60</v>
          </cell>
        </row>
        <row r="11587">
          <cell r="H11587">
            <v>60</v>
          </cell>
        </row>
        <row r="11588">
          <cell r="H11588">
            <v>60</v>
          </cell>
        </row>
        <row r="11589">
          <cell r="H11589">
            <v>60</v>
          </cell>
        </row>
        <row r="11590">
          <cell r="H11590">
            <v>60</v>
          </cell>
        </row>
        <row r="11591">
          <cell r="H11591">
            <v>60</v>
          </cell>
        </row>
        <row r="11592">
          <cell r="H11592">
            <v>60</v>
          </cell>
        </row>
        <row r="11593">
          <cell r="H11593">
            <v>60</v>
          </cell>
        </row>
        <row r="11594">
          <cell r="H11594">
            <v>60</v>
          </cell>
        </row>
        <row r="11595">
          <cell r="H11595">
            <v>60</v>
          </cell>
        </row>
        <row r="11596">
          <cell r="H11596">
            <v>60</v>
          </cell>
        </row>
        <row r="11597">
          <cell r="H11597">
            <v>60</v>
          </cell>
        </row>
        <row r="11598">
          <cell r="H11598">
            <v>60</v>
          </cell>
        </row>
        <row r="11599">
          <cell r="H11599">
            <v>60</v>
          </cell>
        </row>
        <row r="11600">
          <cell r="H11600">
            <v>60</v>
          </cell>
        </row>
        <row r="11601">
          <cell r="H11601">
            <v>60</v>
          </cell>
        </row>
        <row r="11602">
          <cell r="H11602">
            <v>60</v>
          </cell>
        </row>
        <row r="11603">
          <cell r="H11603">
            <v>60</v>
          </cell>
        </row>
        <row r="11604">
          <cell r="H11604">
            <v>60</v>
          </cell>
        </row>
        <row r="11605">
          <cell r="H11605">
            <v>60</v>
          </cell>
        </row>
        <row r="11606">
          <cell r="H11606">
            <v>60</v>
          </cell>
        </row>
        <row r="11607">
          <cell r="H11607">
            <v>60</v>
          </cell>
        </row>
        <row r="11608">
          <cell r="H11608">
            <v>60</v>
          </cell>
        </row>
        <row r="11609">
          <cell r="H11609">
            <v>60</v>
          </cell>
        </row>
        <row r="11610">
          <cell r="H11610">
            <v>60</v>
          </cell>
        </row>
        <row r="11611">
          <cell r="H11611">
            <v>60</v>
          </cell>
        </row>
        <row r="11612">
          <cell r="H11612">
            <v>60</v>
          </cell>
        </row>
        <row r="11613">
          <cell r="H11613">
            <v>60</v>
          </cell>
        </row>
        <row r="11614">
          <cell r="H11614">
            <v>60</v>
          </cell>
        </row>
        <row r="11615">
          <cell r="H11615">
            <v>60</v>
          </cell>
        </row>
        <row r="11616">
          <cell r="H11616">
            <v>60</v>
          </cell>
        </row>
        <row r="11617">
          <cell r="H11617">
            <v>60</v>
          </cell>
        </row>
        <row r="11618">
          <cell r="H11618">
            <v>60</v>
          </cell>
        </row>
        <row r="11619">
          <cell r="H11619">
            <v>60</v>
          </cell>
        </row>
        <row r="11620">
          <cell r="H11620">
            <v>60</v>
          </cell>
        </row>
        <row r="11621">
          <cell r="H11621">
            <v>60</v>
          </cell>
        </row>
        <row r="11622">
          <cell r="H11622">
            <v>60</v>
          </cell>
        </row>
        <row r="11623">
          <cell r="H11623">
            <v>60</v>
          </cell>
        </row>
        <row r="11624">
          <cell r="H11624">
            <v>60</v>
          </cell>
        </row>
        <row r="11625">
          <cell r="H11625">
            <v>60</v>
          </cell>
        </row>
        <row r="11626">
          <cell r="H11626">
            <v>60</v>
          </cell>
        </row>
        <row r="11627">
          <cell r="H11627">
            <v>60</v>
          </cell>
        </row>
        <row r="11628">
          <cell r="H11628">
            <v>60</v>
          </cell>
        </row>
        <row r="11629">
          <cell r="H11629">
            <v>60</v>
          </cell>
        </row>
        <row r="11630">
          <cell r="H11630">
            <v>60</v>
          </cell>
        </row>
        <row r="11631">
          <cell r="H11631">
            <v>60</v>
          </cell>
        </row>
        <row r="11632">
          <cell r="H11632">
            <v>60</v>
          </cell>
        </row>
        <row r="11633">
          <cell r="H11633">
            <v>60</v>
          </cell>
        </row>
        <row r="11634">
          <cell r="H11634">
            <v>60</v>
          </cell>
        </row>
        <row r="11635">
          <cell r="H11635">
            <v>60</v>
          </cell>
        </row>
        <row r="11636">
          <cell r="H11636">
            <v>60</v>
          </cell>
        </row>
        <row r="11637">
          <cell r="H11637">
            <v>60</v>
          </cell>
        </row>
        <row r="11638">
          <cell r="H11638">
            <v>60</v>
          </cell>
        </row>
        <row r="11639">
          <cell r="H11639">
            <v>60</v>
          </cell>
        </row>
        <row r="11640">
          <cell r="H11640">
            <v>60</v>
          </cell>
        </row>
        <row r="11641">
          <cell r="H11641">
            <v>60</v>
          </cell>
        </row>
        <row r="11642">
          <cell r="H11642">
            <v>60</v>
          </cell>
        </row>
        <row r="11643">
          <cell r="H11643">
            <v>60</v>
          </cell>
        </row>
        <row r="11644">
          <cell r="H11644">
            <v>60</v>
          </cell>
        </row>
        <row r="11645">
          <cell r="H11645">
            <v>60</v>
          </cell>
        </row>
        <row r="11646">
          <cell r="H11646">
            <v>60</v>
          </cell>
        </row>
        <row r="11647">
          <cell r="H11647">
            <v>60</v>
          </cell>
        </row>
        <row r="11648">
          <cell r="H11648">
            <v>60</v>
          </cell>
        </row>
        <row r="11649">
          <cell r="H11649">
            <v>60</v>
          </cell>
        </row>
        <row r="11650">
          <cell r="H11650">
            <v>60</v>
          </cell>
        </row>
        <row r="11651">
          <cell r="H11651">
            <v>60</v>
          </cell>
        </row>
        <row r="11652">
          <cell r="H11652">
            <v>60</v>
          </cell>
        </row>
        <row r="11653">
          <cell r="H11653">
            <v>60</v>
          </cell>
        </row>
        <row r="11654">
          <cell r="H11654">
            <v>60</v>
          </cell>
        </row>
        <row r="11655">
          <cell r="H11655">
            <v>60</v>
          </cell>
        </row>
        <row r="11656">
          <cell r="H11656">
            <v>60</v>
          </cell>
        </row>
        <row r="11657">
          <cell r="H11657">
            <v>60</v>
          </cell>
        </row>
        <row r="11658">
          <cell r="H11658">
            <v>60</v>
          </cell>
        </row>
        <row r="11659">
          <cell r="H11659">
            <v>60</v>
          </cell>
        </row>
        <row r="11660">
          <cell r="H11660">
            <v>60</v>
          </cell>
        </row>
        <row r="11661">
          <cell r="H11661">
            <v>60</v>
          </cell>
        </row>
        <row r="11662">
          <cell r="H11662">
            <v>60</v>
          </cell>
        </row>
        <row r="11663">
          <cell r="H11663">
            <v>60</v>
          </cell>
        </row>
        <row r="11664">
          <cell r="H11664">
            <v>60</v>
          </cell>
        </row>
        <row r="11665">
          <cell r="H11665">
            <v>60</v>
          </cell>
        </row>
        <row r="11666">
          <cell r="H11666">
            <v>60</v>
          </cell>
        </row>
        <row r="11667">
          <cell r="H11667">
            <v>60</v>
          </cell>
        </row>
        <row r="11668">
          <cell r="H11668">
            <v>60</v>
          </cell>
        </row>
        <row r="11669">
          <cell r="H11669">
            <v>60</v>
          </cell>
        </row>
        <row r="11670">
          <cell r="H11670">
            <v>60</v>
          </cell>
        </row>
        <row r="11671">
          <cell r="H11671">
            <v>60</v>
          </cell>
        </row>
        <row r="11672">
          <cell r="H11672">
            <v>60</v>
          </cell>
        </row>
        <row r="11673">
          <cell r="H11673">
            <v>60</v>
          </cell>
        </row>
        <row r="11674">
          <cell r="H11674">
            <v>60</v>
          </cell>
        </row>
        <row r="11675">
          <cell r="H11675">
            <v>60</v>
          </cell>
        </row>
        <row r="11676">
          <cell r="H11676">
            <v>60</v>
          </cell>
        </row>
        <row r="11677">
          <cell r="H11677">
            <v>60</v>
          </cell>
        </row>
        <row r="11678">
          <cell r="H11678">
            <v>60</v>
          </cell>
        </row>
        <row r="11679">
          <cell r="H11679">
            <v>60</v>
          </cell>
        </row>
        <row r="11680">
          <cell r="H11680">
            <v>60</v>
          </cell>
        </row>
        <row r="11681">
          <cell r="H11681">
            <v>60</v>
          </cell>
        </row>
        <row r="11682">
          <cell r="H11682">
            <v>60</v>
          </cell>
        </row>
        <row r="11683">
          <cell r="H11683">
            <v>60</v>
          </cell>
        </row>
        <row r="11684">
          <cell r="H11684">
            <v>60</v>
          </cell>
        </row>
        <row r="11685">
          <cell r="H11685">
            <v>60</v>
          </cell>
        </row>
        <row r="11686">
          <cell r="H11686">
            <v>60</v>
          </cell>
        </row>
        <row r="11687">
          <cell r="H11687">
            <v>60</v>
          </cell>
        </row>
        <row r="11688">
          <cell r="H11688">
            <v>60</v>
          </cell>
        </row>
        <row r="11689">
          <cell r="H11689">
            <v>60</v>
          </cell>
        </row>
        <row r="11690">
          <cell r="H11690">
            <v>60</v>
          </cell>
        </row>
        <row r="11691">
          <cell r="H11691">
            <v>60</v>
          </cell>
        </row>
        <row r="11692">
          <cell r="H11692">
            <v>60</v>
          </cell>
        </row>
        <row r="11693">
          <cell r="H11693">
            <v>60</v>
          </cell>
        </row>
        <row r="11694">
          <cell r="H11694">
            <v>60</v>
          </cell>
        </row>
        <row r="11695">
          <cell r="H11695">
            <v>60</v>
          </cell>
        </row>
        <row r="11696">
          <cell r="H11696">
            <v>60</v>
          </cell>
        </row>
        <row r="11697">
          <cell r="H11697">
            <v>60</v>
          </cell>
        </row>
        <row r="11698">
          <cell r="H11698">
            <v>60</v>
          </cell>
        </row>
        <row r="11699">
          <cell r="H11699">
            <v>60</v>
          </cell>
        </row>
        <row r="11700">
          <cell r="H11700">
            <v>60</v>
          </cell>
        </row>
        <row r="11701">
          <cell r="H11701">
            <v>60</v>
          </cell>
        </row>
        <row r="11702">
          <cell r="H11702">
            <v>60</v>
          </cell>
        </row>
        <row r="11703">
          <cell r="H11703">
            <v>60</v>
          </cell>
        </row>
        <row r="11704">
          <cell r="H11704">
            <v>60</v>
          </cell>
        </row>
        <row r="11705">
          <cell r="H11705">
            <v>60</v>
          </cell>
        </row>
        <row r="11706">
          <cell r="H11706">
            <v>60</v>
          </cell>
        </row>
        <row r="11707">
          <cell r="H11707">
            <v>60</v>
          </cell>
        </row>
        <row r="11708">
          <cell r="H11708">
            <v>60</v>
          </cell>
        </row>
        <row r="11709">
          <cell r="H11709">
            <v>60</v>
          </cell>
        </row>
        <row r="11710">
          <cell r="H11710">
            <v>60</v>
          </cell>
        </row>
        <row r="11711">
          <cell r="H11711">
            <v>60</v>
          </cell>
        </row>
        <row r="11712">
          <cell r="H11712">
            <v>60</v>
          </cell>
        </row>
        <row r="11713">
          <cell r="H11713">
            <v>60</v>
          </cell>
        </row>
        <row r="11714">
          <cell r="H11714">
            <v>60</v>
          </cell>
        </row>
        <row r="11715">
          <cell r="H11715">
            <v>60</v>
          </cell>
        </row>
        <row r="11716">
          <cell r="H11716">
            <v>60</v>
          </cell>
        </row>
        <row r="11717">
          <cell r="H11717">
            <v>60</v>
          </cell>
        </row>
        <row r="11718">
          <cell r="H11718">
            <v>60</v>
          </cell>
        </row>
        <row r="11719">
          <cell r="H11719">
            <v>60</v>
          </cell>
        </row>
        <row r="11720">
          <cell r="H11720">
            <v>60</v>
          </cell>
        </row>
        <row r="11721">
          <cell r="H11721">
            <v>60</v>
          </cell>
        </row>
        <row r="11722">
          <cell r="H11722">
            <v>60</v>
          </cell>
        </row>
        <row r="11723">
          <cell r="H11723">
            <v>60</v>
          </cell>
        </row>
        <row r="11724">
          <cell r="H11724">
            <v>60</v>
          </cell>
        </row>
        <row r="11725">
          <cell r="H11725">
            <v>60</v>
          </cell>
        </row>
        <row r="11726">
          <cell r="H11726">
            <v>60</v>
          </cell>
        </row>
        <row r="11727">
          <cell r="H11727">
            <v>60</v>
          </cell>
        </row>
        <row r="11728">
          <cell r="H11728">
            <v>60</v>
          </cell>
        </row>
        <row r="11729">
          <cell r="H11729">
            <v>60</v>
          </cell>
        </row>
        <row r="11730">
          <cell r="H11730">
            <v>60</v>
          </cell>
        </row>
        <row r="11731">
          <cell r="H11731">
            <v>60</v>
          </cell>
        </row>
        <row r="11732">
          <cell r="H11732">
            <v>60</v>
          </cell>
        </row>
        <row r="11733">
          <cell r="H11733">
            <v>60</v>
          </cell>
        </row>
        <row r="11734">
          <cell r="H11734">
            <v>60</v>
          </cell>
        </row>
        <row r="11735">
          <cell r="H11735">
            <v>60</v>
          </cell>
        </row>
        <row r="11736">
          <cell r="H11736">
            <v>60</v>
          </cell>
        </row>
        <row r="11737">
          <cell r="H11737">
            <v>60</v>
          </cell>
        </row>
        <row r="11738">
          <cell r="H11738">
            <v>30</v>
          </cell>
        </row>
        <row r="11739">
          <cell r="H11739">
            <v>30</v>
          </cell>
        </row>
        <row r="11740">
          <cell r="H11740">
            <v>30</v>
          </cell>
        </row>
        <row r="11741">
          <cell r="H11741">
            <v>30</v>
          </cell>
        </row>
        <row r="11742">
          <cell r="H11742">
            <v>30</v>
          </cell>
        </row>
        <row r="11743">
          <cell r="H11743">
            <v>30</v>
          </cell>
        </row>
        <row r="11744">
          <cell r="H11744">
            <v>30</v>
          </cell>
        </row>
        <row r="11745">
          <cell r="H11745">
            <v>30</v>
          </cell>
        </row>
        <row r="11746">
          <cell r="H11746">
            <v>30</v>
          </cell>
        </row>
        <row r="11747">
          <cell r="H11747">
            <v>30</v>
          </cell>
        </row>
        <row r="11748">
          <cell r="H11748">
            <v>30</v>
          </cell>
        </row>
        <row r="11749">
          <cell r="H11749">
            <v>30</v>
          </cell>
        </row>
        <row r="11750">
          <cell r="H11750">
            <v>30</v>
          </cell>
        </row>
        <row r="11751">
          <cell r="H11751">
            <v>30</v>
          </cell>
        </row>
        <row r="11752">
          <cell r="H11752">
            <v>30</v>
          </cell>
        </row>
        <row r="11753">
          <cell r="H11753">
            <v>30</v>
          </cell>
        </row>
        <row r="11754">
          <cell r="H11754">
            <v>30</v>
          </cell>
        </row>
        <row r="11755">
          <cell r="H11755">
            <v>30</v>
          </cell>
        </row>
        <row r="11756">
          <cell r="H11756">
            <v>30</v>
          </cell>
        </row>
        <row r="11757">
          <cell r="H11757">
            <v>30</v>
          </cell>
        </row>
        <row r="11758">
          <cell r="H11758">
            <v>30</v>
          </cell>
        </row>
        <row r="11759">
          <cell r="H11759">
            <v>30</v>
          </cell>
        </row>
        <row r="11760">
          <cell r="H11760">
            <v>30</v>
          </cell>
        </row>
        <row r="11761">
          <cell r="H11761">
            <v>30</v>
          </cell>
        </row>
        <row r="11762">
          <cell r="H11762">
            <v>30</v>
          </cell>
        </row>
        <row r="11763">
          <cell r="H11763">
            <v>30</v>
          </cell>
        </row>
        <row r="11764">
          <cell r="H11764">
            <v>30</v>
          </cell>
        </row>
        <row r="11765">
          <cell r="H11765">
            <v>30</v>
          </cell>
        </row>
        <row r="11766">
          <cell r="H11766">
            <v>30</v>
          </cell>
        </row>
        <row r="11767">
          <cell r="H11767">
            <v>30</v>
          </cell>
        </row>
        <row r="11768">
          <cell r="H11768">
            <v>30</v>
          </cell>
        </row>
        <row r="11769">
          <cell r="H11769">
            <v>30</v>
          </cell>
        </row>
        <row r="11770">
          <cell r="H11770">
            <v>30</v>
          </cell>
        </row>
        <row r="11771">
          <cell r="H11771">
            <v>30</v>
          </cell>
        </row>
        <row r="11772">
          <cell r="H11772">
            <v>30</v>
          </cell>
        </row>
        <row r="11773">
          <cell r="H11773">
            <v>30</v>
          </cell>
        </row>
        <row r="11774">
          <cell r="H11774">
            <v>30</v>
          </cell>
        </row>
        <row r="11775">
          <cell r="H11775">
            <v>30</v>
          </cell>
        </row>
        <row r="11776">
          <cell r="H11776">
            <v>30</v>
          </cell>
        </row>
        <row r="11777">
          <cell r="H11777">
            <v>30</v>
          </cell>
        </row>
        <row r="11778">
          <cell r="H11778">
            <v>30</v>
          </cell>
        </row>
        <row r="11779">
          <cell r="H11779">
            <v>30</v>
          </cell>
        </row>
        <row r="11780">
          <cell r="H11780">
            <v>30</v>
          </cell>
        </row>
        <row r="11781">
          <cell r="H11781">
            <v>30</v>
          </cell>
        </row>
        <row r="11782">
          <cell r="H11782">
            <v>30</v>
          </cell>
        </row>
        <row r="11783">
          <cell r="H11783">
            <v>30</v>
          </cell>
        </row>
        <row r="11784">
          <cell r="H11784">
            <v>30</v>
          </cell>
        </row>
        <row r="11785">
          <cell r="H11785">
            <v>30</v>
          </cell>
        </row>
        <row r="11786">
          <cell r="H11786">
            <v>30</v>
          </cell>
        </row>
        <row r="11787">
          <cell r="H11787">
            <v>30</v>
          </cell>
        </row>
        <row r="11788">
          <cell r="H11788">
            <v>30</v>
          </cell>
        </row>
        <row r="11789">
          <cell r="H11789">
            <v>30</v>
          </cell>
        </row>
        <row r="11790">
          <cell r="H11790">
            <v>30</v>
          </cell>
        </row>
        <row r="11791">
          <cell r="H11791">
            <v>30</v>
          </cell>
        </row>
        <row r="11792">
          <cell r="H11792">
            <v>30</v>
          </cell>
        </row>
        <row r="11793">
          <cell r="H11793">
            <v>30</v>
          </cell>
        </row>
        <row r="11794">
          <cell r="H11794">
            <v>30</v>
          </cell>
        </row>
        <row r="11795">
          <cell r="H11795">
            <v>30</v>
          </cell>
        </row>
        <row r="11796">
          <cell r="H11796">
            <v>30</v>
          </cell>
        </row>
        <row r="11797">
          <cell r="H11797">
            <v>30</v>
          </cell>
        </row>
        <row r="11798">
          <cell r="H11798">
            <v>30</v>
          </cell>
        </row>
        <row r="11799">
          <cell r="H11799">
            <v>30</v>
          </cell>
        </row>
        <row r="11800">
          <cell r="H11800">
            <v>30</v>
          </cell>
        </row>
        <row r="11801">
          <cell r="H11801">
            <v>30</v>
          </cell>
        </row>
        <row r="11802">
          <cell r="H11802">
            <v>30</v>
          </cell>
        </row>
        <row r="11803">
          <cell r="H11803">
            <v>30</v>
          </cell>
        </row>
        <row r="11804">
          <cell r="H11804">
            <v>30</v>
          </cell>
        </row>
        <row r="11805">
          <cell r="H11805">
            <v>30</v>
          </cell>
        </row>
        <row r="11806">
          <cell r="H11806">
            <v>30</v>
          </cell>
        </row>
        <row r="11807">
          <cell r="H11807">
            <v>30</v>
          </cell>
        </row>
        <row r="11808">
          <cell r="H11808">
            <v>30</v>
          </cell>
        </row>
        <row r="11809">
          <cell r="H11809">
            <v>30</v>
          </cell>
        </row>
        <row r="11810">
          <cell r="H11810">
            <v>30</v>
          </cell>
        </row>
        <row r="11811">
          <cell r="H11811">
            <v>30</v>
          </cell>
        </row>
        <row r="11812">
          <cell r="H11812">
            <v>30</v>
          </cell>
        </row>
        <row r="11813">
          <cell r="H11813">
            <v>30</v>
          </cell>
        </row>
        <row r="11814">
          <cell r="H11814">
            <v>30</v>
          </cell>
        </row>
        <row r="11815">
          <cell r="H11815">
            <v>30</v>
          </cell>
        </row>
        <row r="11816">
          <cell r="H11816">
            <v>30</v>
          </cell>
        </row>
        <row r="11817">
          <cell r="H11817">
            <v>30</v>
          </cell>
        </row>
        <row r="11818">
          <cell r="H11818">
            <v>30</v>
          </cell>
        </row>
        <row r="11819">
          <cell r="H11819">
            <v>30</v>
          </cell>
        </row>
        <row r="11820">
          <cell r="H11820">
            <v>30</v>
          </cell>
        </row>
        <row r="11821">
          <cell r="H11821">
            <v>30</v>
          </cell>
        </row>
        <row r="11822">
          <cell r="H11822">
            <v>30</v>
          </cell>
        </row>
        <row r="11823">
          <cell r="H11823">
            <v>30</v>
          </cell>
        </row>
        <row r="11824">
          <cell r="H11824">
            <v>30</v>
          </cell>
        </row>
        <row r="11825">
          <cell r="H11825">
            <v>30</v>
          </cell>
        </row>
        <row r="11826">
          <cell r="H11826">
            <v>30</v>
          </cell>
        </row>
        <row r="11827">
          <cell r="H11827">
            <v>30</v>
          </cell>
        </row>
        <row r="11828">
          <cell r="H11828">
            <v>30</v>
          </cell>
        </row>
        <row r="11829">
          <cell r="H11829">
            <v>30</v>
          </cell>
        </row>
        <row r="11830">
          <cell r="H11830">
            <v>30</v>
          </cell>
        </row>
        <row r="11831">
          <cell r="H11831">
            <v>30</v>
          </cell>
        </row>
        <row r="11832">
          <cell r="H11832">
            <v>30</v>
          </cell>
        </row>
        <row r="11833">
          <cell r="H11833">
            <v>30</v>
          </cell>
        </row>
        <row r="11834">
          <cell r="H11834">
            <v>30</v>
          </cell>
        </row>
        <row r="11835">
          <cell r="H11835">
            <v>30</v>
          </cell>
        </row>
        <row r="11836">
          <cell r="H11836">
            <v>30</v>
          </cell>
        </row>
        <row r="11837">
          <cell r="H11837">
            <v>30</v>
          </cell>
        </row>
        <row r="11838">
          <cell r="H11838">
            <v>30</v>
          </cell>
        </row>
        <row r="11839">
          <cell r="H11839">
            <v>30</v>
          </cell>
        </row>
        <row r="11840">
          <cell r="H11840">
            <v>30</v>
          </cell>
        </row>
        <row r="11841">
          <cell r="H11841">
            <v>30</v>
          </cell>
        </row>
        <row r="11842">
          <cell r="H11842">
            <v>30</v>
          </cell>
        </row>
        <row r="11843">
          <cell r="H11843">
            <v>30</v>
          </cell>
        </row>
        <row r="11844">
          <cell r="H11844">
            <v>30</v>
          </cell>
        </row>
        <row r="11845">
          <cell r="H11845">
            <v>30</v>
          </cell>
        </row>
        <row r="11846">
          <cell r="H11846">
            <v>30</v>
          </cell>
        </row>
        <row r="11847">
          <cell r="H11847">
            <v>30</v>
          </cell>
        </row>
        <row r="11848">
          <cell r="H11848">
            <v>30</v>
          </cell>
        </row>
        <row r="11849">
          <cell r="H11849">
            <v>30</v>
          </cell>
        </row>
        <row r="11850">
          <cell r="H11850">
            <v>30</v>
          </cell>
        </row>
        <row r="11851">
          <cell r="H11851">
            <v>30</v>
          </cell>
        </row>
        <row r="11852">
          <cell r="H11852">
            <v>30</v>
          </cell>
        </row>
        <row r="11853">
          <cell r="H11853">
            <v>30</v>
          </cell>
        </row>
        <row r="11854">
          <cell r="H11854">
            <v>30</v>
          </cell>
        </row>
        <row r="11855">
          <cell r="H11855">
            <v>30</v>
          </cell>
        </row>
        <row r="11856">
          <cell r="H11856">
            <v>30</v>
          </cell>
        </row>
        <row r="11857">
          <cell r="H11857">
            <v>30</v>
          </cell>
        </row>
        <row r="11858">
          <cell r="H11858">
            <v>30</v>
          </cell>
        </row>
        <row r="11859">
          <cell r="H11859">
            <v>30</v>
          </cell>
        </row>
        <row r="11860">
          <cell r="H11860">
            <v>30</v>
          </cell>
        </row>
        <row r="11861">
          <cell r="H11861">
            <v>30</v>
          </cell>
        </row>
        <row r="11862">
          <cell r="H11862">
            <v>30</v>
          </cell>
        </row>
        <row r="11863">
          <cell r="H11863">
            <v>30</v>
          </cell>
        </row>
        <row r="11864">
          <cell r="H11864">
            <v>30</v>
          </cell>
        </row>
        <row r="11865">
          <cell r="H11865">
            <v>30</v>
          </cell>
        </row>
        <row r="11866">
          <cell r="H11866">
            <v>30</v>
          </cell>
        </row>
        <row r="11867">
          <cell r="H11867">
            <v>30</v>
          </cell>
        </row>
        <row r="11868">
          <cell r="H11868">
            <v>30</v>
          </cell>
        </row>
        <row r="11869">
          <cell r="H11869">
            <v>30</v>
          </cell>
        </row>
        <row r="11870">
          <cell r="H11870">
            <v>30</v>
          </cell>
        </row>
        <row r="11871">
          <cell r="H11871">
            <v>30</v>
          </cell>
        </row>
        <row r="11872">
          <cell r="H11872">
            <v>30</v>
          </cell>
        </row>
        <row r="11873">
          <cell r="H11873">
            <v>30</v>
          </cell>
        </row>
        <row r="11874">
          <cell r="H11874">
            <v>30</v>
          </cell>
        </row>
        <row r="11875">
          <cell r="H11875">
            <v>30</v>
          </cell>
        </row>
        <row r="11876">
          <cell r="H11876">
            <v>30</v>
          </cell>
        </row>
        <row r="11877">
          <cell r="H11877">
            <v>30</v>
          </cell>
        </row>
        <row r="11878">
          <cell r="H11878">
            <v>30</v>
          </cell>
        </row>
        <row r="11879">
          <cell r="H11879">
            <v>30</v>
          </cell>
        </row>
        <row r="11880">
          <cell r="H11880">
            <v>30</v>
          </cell>
        </row>
        <row r="11881">
          <cell r="H11881">
            <v>30</v>
          </cell>
        </row>
        <row r="11882">
          <cell r="H11882">
            <v>30</v>
          </cell>
        </row>
        <row r="11883">
          <cell r="H11883">
            <v>30</v>
          </cell>
        </row>
        <row r="11884">
          <cell r="H11884">
            <v>30</v>
          </cell>
        </row>
        <row r="11885">
          <cell r="H11885">
            <v>30</v>
          </cell>
        </row>
        <row r="11886">
          <cell r="H11886">
            <v>30</v>
          </cell>
        </row>
        <row r="11887">
          <cell r="H11887">
            <v>30</v>
          </cell>
        </row>
        <row r="11888">
          <cell r="H11888">
            <v>30</v>
          </cell>
        </row>
        <row r="11889">
          <cell r="H11889">
            <v>30</v>
          </cell>
        </row>
        <row r="11890">
          <cell r="H11890">
            <v>30</v>
          </cell>
        </row>
        <row r="11891">
          <cell r="H11891">
            <v>30</v>
          </cell>
        </row>
        <row r="11892">
          <cell r="H11892">
            <v>30</v>
          </cell>
        </row>
        <row r="11893">
          <cell r="H11893">
            <v>30</v>
          </cell>
        </row>
        <row r="11894">
          <cell r="H11894">
            <v>30</v>
          </cell>
        </row>
        <row r="11895">
          <cell r="H11895">
            <v>30</v>
          </cell>
        </row>
        <row r="11896">
          <cell r="H11896">
            <v>30</v>
          </cell>
        </row>
        <row r="11897">
          <cell r="H11897">
            <v>30</v>
          </cell>
        </row>
        <row r="11898">
          <cell r="H11898">
            <v>30</v>
          </cell>
        </row>
        <row r="11899">
          <cell r="H11899">
            <v>30</v>
          </cell>
        </row>
        <row r="11900">
          <cell r="H11900">
            <v>30</v>
          </cell>
        </row>
        <row r="11901">
          <cell r="H11901">
            <v>30</v>
          </cell>
        </row>
        <row r="11902">
          <cell r="H11902">
            <v>30</v>
          </cell>
        </row>
        <row r="11903">
          <cell r="H11903">
            <v>30</v>
          </cell>
        </row>
        <row r="11904">
          <cell r="H11904">
            <v>30</v>
          </cell>
        </row>
        <row r="11905">
          <cell r="H11905">
            <v>30</v>
          </cell>
        </row>
        <row r="11906">
          <cell r="H11906">
            <v>30</v>
          </cell>
        </row>
        <row r="11907">
          <cell r="H11907">
            <v>30</v>
          </cell>
        </row>
        <row r="11908">
          <cell r="H11908">
            <v>30</v>
          </cell>
        </row>
        <row r="11909">
          <cell r="H11909">
            <v>30</v>
          </cell>
        </row>
        <row r="11910">
          <cell r="H11910">
            <v>30</v>
          </cell>
        </row>
        <row r="11911">
          <cell r="H11911">
            <v>30</v>
          </cell>
        </row>
        <row r="11912">
          <cell r="H11912">
            <v>30</v>
          </cell>
        </row>
        <row r="11913">
          <cell r="H11913">
            <v>30</v>
          </cell>
        </row>
        <row r="11914">
          <cell r="H11914">
            <v>30</v>
          </cell>
        </row>
        <row r="11915">
          <cell r="H11915">
            <v>30</v>
          </cell>
        </row>
        <row r="11916">
          <cell r="H11916">
            <v>30</v>
          </cell>
        </row>
        <row r="11917">
          <cell r="H11917">
            <v>30</v>
          </cell>
        </row>
        <row r="11918">
          <cell r="H11918">
            <v>30</v>
          </cell>
        </row>
        <row r="11919">
          <cell r="H11919">
            <v>30</v>
          </cell>
        </row>
        <row r="11920">
          <cell r="H11920">
            <v>30</v>
          </cell>
        </row>
        <row r="11921">
          <cell r="H11921">
            <v>30</v>
          </cell>
        </row>
        <row r="11922">
          <cell r="H11922">
            <v>30</v>
          </cell>
        </row>
        <row r="11923">
          <cell r="H11923">
            <v>30</v>
          </cell>
        </row>
        <row r="11924">
          <cell r="H11924">
            <v>30</v>
          </cell>
        </row>
        <row r="11925">
          <cell r="H11925">
            <v>30</v>
          </cell>
        </row>
        <row r="11926">
          <cell r="H11926">
            <v>30</v>
          </cell>
        </row>
        <row r="11927">
          <cell r="H11927">
            <v>30</v>
          </cell>
        </row>
        <row r="11928">
          <cell r="H11928">
            <v>30</v>
          </cell>
        </row>
        <row r="11929">
          <cell r="H11929">
            <v>30</v>
          </cell>
        </row>
        <row r="11930">
          <cell r="H11930">
            <v>30</v>
          </cell>
        </row>
        <row r="11931">
          <cell r="H11931">
            <v>30</v>
          </cell>
        </row>
        <row r="11932">
          <cell r="H11932">
            <v>30</v>
          </cell>
        </row>
        <row r="11933">
          <cell r="H11933">
            <v>30</v>
          </cell>
        </row>
        <row r="11934">
          <cell r="H11934">
            <v>30</v>
          </cell>
        </row>
        <row r="11935">
          <cell r="H11935">
            <v>30</v>
          </cell>
        </row>
        <row r="11936">
          <cell r="H11936">
            <v>30</v>
          </cell>
        </row>
        <row r="11937">
          <cell r="H11937">
            <v>30</v>
          </cell>
        </row>
        <row r="11938">
          <cell r="H11938">
            <v>30</v>
          </cell>
        </row>
        <row r="11939">
          <cell r="H11939">
            <v>30</v>
          </cell>
        </row>
        <row r="11940">
          <cell r="H11940">
            <v>30</v>
          </cell>
        </row>
        <row r="11941">
          <cell r="H11941">
            <v>30</v>
          </cell>
        </row>
        <row r="11942">
          <cell r="H11942">
            <v>30</v>
          </cell>
        </row>
        <row r="11943">
          <cell r="H11943">
            <v>30</v>
          </cell>
        </row>
        <row r="11944">
          <cell r="H11944">
            <v>30</v>
          </cell>
        </row>
        <row r="11945">
          <cell r="H11945">
            <v>30</v>
          </cell>
        </row>
        <row r="11946">
          <cell r="H11946">
            <v>30</v>
          </cell>
        </row>
        <row r="11947">
          <cell r="H11947">
            <v>30</v>
          </cell>
        </row>
        <row r="11948">
          <cell r="H11948">
            <v>30</v>
          </cell>
        </row>
        <row r="11949">
          <cell r="H11949">
            <v>30</v>
          </cell>
        </row>
        <row r="11950">
          <cell r="H11950">
            <v>30</v>
          </cell>
        </row>
        <row r="11951">
          <cell r="H11951">
            <v>30</v>
          </cell>
        </row>
        <row r="11952">
          <cell r="H11952">
            <v>30</v>
          </cell>
        </row>
        <row r="11953">
          <cell r="H11953">
            <v>30</v>
          </cell>
        </row>
        <row r="11954">
          <cell r="H11954">
            <v>30</v>
          </cell>
        </row>
        <row r="11955">
          <cell r="H11955">
            <v>30</v>
          </cell>
        </row>
        <row r="11956">
          <cell r="H11956">
            <v>30</v>
          </cell>
        </row>
        <row r="11957">
          <cell r="H11957">
            <v>30</v>
          </cell>
        </row>
        <row r="11958">
          <cell r="H11958">
            <v>30</v>
          </cell>
        </row>
        <row r="11959">
          <cell r="H11959">
            <v>30</v>
          </cell>
        </row>
        <row r="11960">
          <cell r="H11960">
            <v>30</v>
          </cell>
        </row>
        <row r="11961">
          <cell r="H11961">
            <v>30</v>
          </cell>
        </row>
        <row r="11962">
          <cell r="H11962">
            <v>30</v>
          </cell>
        </row>
        <row r="11963">
          <cell r="H11963">
            <v>30</v>
          </cell>
        </row>
        <row r="11964">
          <cell r="H11964">
            <v>30</v>
          </cell>
        </row>
        <row r="11965">
          <cell r="H11965">
            <v>30</v>
          </cell>
        </row>
        <row r="11966">
          <cell r="H11966">
            <v>30</v>
          </cell>
        </row>
        <row r="11967">
          <cell r="H11967">
            <v>30</v>
          </cell>
        </row>
        <row r="11968">
          <cell r="H11968">
            <v>30</v>
          </cell>
        </row>
        <row r="11969">
          <cell r="H11969">
            <v>30</v>
          </cell>
        </row>
        <row r="11970">
          <cell r="H11970">
            <v>30</v>
          </cell>
        </row>
        <row r="11971">
          <cell r="H11971">
            <v>30</v>
          </cell>
        </row>
        <row r="11972">
          <cell r="H11972">
            <v>30</v>
          </cell>
        </row>
        <row r="11973">
          <cell r="H11973">
            <v>30</v>
          </cell>
        </row>
        <row r="11974">
          <cell r="H11974">
            <v>30</v>
          </cell>
        </row>
        <row r="11975">
          <cell r="H11975">
            <v>30</v>
          </cell>
        </row>
        <row r="11976">
          <cell r="H11976">
            <v>30</v>
          </cell>
        </row>
        <row r="11977">
          <cell r="H11977">
            <v>30</v>
          </cell>
        </row>
        <row r="11978">
          <cell r="H11978">
            <v>30</v>
          </cell>
        </row>
        <row r="11979">
          <cell r="H11979">
            <v>30</v>
          </cell>
        </row>
        <row r="11980">
          <cell r="H11980">
            <v>30</v>
          </cell>
        </row>
        <row r="11981">
          <cell r="H11981">
            <v>30</v>
          </cell>
        </row>
        <row r="11982">
          <cell r="H11982">
            <v>30</v>
          </cell>
        </row>
        <row r="11983">
          <cell r="H11983">
            <v>30</v>
          </cell>
        </row>
        <row r="11984">
          <cell r="H11984">
            <v>30</v>
          </cell>
        </row>
        <row r="11985">
          <cell r="H11985">
            <v>30</v>
          </cell>
        </row>
        <row r="11986">
          <cell r="H11986">
            <v>30</v>
          </cell>
        </row>
        <row r="11987">
          <cell r="H11987">
            <v>30</v>
          </cell>
        </row>
        <row r="11988">
          <cell r="H11988">
            <v>30</v>
          </cell>
        </row>
        <row r="11989">
          <cell r="H11989">
            <v>30</v>
          </cell>
        </row>
        <row r="11990">
          <cell r="H11990">
            <v>30</v>
          </cell>
        </row>
        <row r="11991">
          <cell r="H11991">
            <v>30</v>
          </cell>
        </row>
        <row r="11992">
          <cell r="H11992">
            <v>30</v>
          </cell>
        </row>
        <row r="11993">
          <cell r="H11993">
            <v>30</v>
          </cell>
        </row>
        <row r="11994">
          <cell r="H11994">
            <v>30</v>
          </cell>
        </row>
        <row r="11995">
          <cell r="H11995">
            <v>30</v>
          </cell>
        </row>
        <row r="11996">
          <cell r="H11996">
            <v>30</v>
          </cell>
        </row>
        <row r="11997">
          <cell r="H11997">
            <v>30</v>
          </cell>
        </row>
        <row r="11998">
          <cell r="H11998">
            <v>30</v>
          </cell>
        </row>
        <row r="11999">
          <cell r="H11999">
            <v>30</v>
          </cell>
        </row>
        <row r="12000">
          <cell r="H12000">
            <v>30</v>
          </cell>
        </row>
        <row r="12001">
          <cell r="H12001">
            <v>30</v>
          </cell>
        </row>
        <row r="12002">
          <cell r="H12002">
            <v>30</v>
          </cell>
        </row>
        <row r="12003">
          <cell r="H12003">
            <v>30</v>
          </cell>
        </row>
        <row r="12004">
          <cell r="H12004">
            <v>30</v>
          </cell>
        </row>
        <row r="12005">
          <cell r="H12005">
            <v>30</v>
          </cell>
        </row>
        <row r="12006">
          <cell r="H12006">
            <v>30</v>
          </cell>
        </row>
        <row r="12007">
          <cell r="H12007">
            <v>30</v>
          </cell>
        </row>
        <row r="12008">
          <cell r="H12008">
            <v>30</v>
          </cell>
        </row>
        <row r="12009">
          <cell r="H12009">
            <v>30</v>
          </cell>
        </row>
        <row r="12010">
          <cell r="H12010">
            <v>30</v>
          </cell>
        </row>
        <row r="12011">
          <cell r="H12011">
            <v>30</v>
          </cell>
        </row>
        <row r="12012">
          <cell r="H12012">
            <v>30</v>
          </cell>
        </row>
        <row r="12013">
          <cell r="H12013">
            <v>30</v>
          </cell>
        </row>
        <row r="12014">
          <cell r="H12014">
            <v>30</v>
          </cell>
        </row>
        <row r="12015">
          <cell r="H12015">
            <v>30</v>
          </cell>
        </row>
        <row r="12016">
          <cell r="H12016">
            <v>30</v>
          </cell>
        </row>
        <row r="12017">
          <cell r="H12017">
            <v>30</v>
          </cell>
        </row>
        <row r="12018">
          <cell r="H12018">
            <v>30</v>
          </cell>
        </row>
        <row r="12019">
          <cell r="H12019">
            <v>30</v>
          </cell>
        </row>
        <row r="12020">
          <cell r="H12020">
            <v>30</v>
          </cell>
        </row>
        <row r="12021">
          <cell r="H12021">
            <v>30</v>
          </cell>
        </row>
        <row r="12022">
          <cell r="H12022">
            <v>30</v>
          </cell>
        </row>
        <row r="12023">
          <cell r="H12023">
            <v>30</v>
          </cell>
        </row>
        <row r="12024">
          <cell r="H12024">
            <v>30</v>
          </cell>
        </row>
        <row r="12025">
          <cell r="H12025">
            <v>30</v>
          </cell>
        </row>
        <row r="12026">
          <cell r="H12026">
            <v>30</v>
          </cell>
        </row>
        <row r="12027">
          <cell r="H12027">
            <v>30</v>
          </cell>
        </row>
        <row r="12028">
          <cell r="H12028">
            <v>30</v>
          </cell>
        </row>
        <row r="12029">
          <cell r="H12029">
            <v>30</v>
          </cell>
        </row>
        <row r="12030">
          <cell r="H12030">
            <v>30</v>
          </cell>
        </row>
        <row r="12031">
          <cell r="H12031">
            <v>30</v>
          </cell>
        </row>
        <row r="12032">
          <cell r="H12032">
            <v>30</v>
          </cell>
        </row>
        <row r="12033">
          <cell r="H12033">
            <v>30</v>
          </cell>
        </row>
        <row r="12034">
          <cell r="H12034">
            <v>30</v>
          </cell>
        </row>
        <row r="12035">
          <cell r="H12035">
            <v>30</v>
          </cell>
        </row>
        <row r="12036">
          <cell r="H12036">
            <v>30</v>
          </cell>
        </row>
        <row r="12037">
          <cell r="H12037">
            <v>30</v>
          </cell>
        </row>
        <row r="12038">
          <cell r="H12038">
            <v>30</v>
          </cell>
        </row>
        <row r="12039">
          <cell r="H12039">
            <v>30</v>
          </cell>
        </row>
        <row r="12040">
          <cell r="H12040">
            <v>30</v>
          </cell>
        </row>
        <row r="12041">
          <cell r="H12041">
            <v>30</v>
          </cell>
        </row>
        <row r="12042">
          <cell r="H12042">
            <v>30</v>
          </cell>
        </row>
        <row r="12043">
          <cell r="H12043">
            <v>30</v>
          </cell>
        </row>
        <row r="12044">
          <cell r="H12044">
            <v>30</v>
          </cell>
        </row>
        <row r="12045">
          <cell r="H12045">
            <v>30</v>
          </cell>
        </row>
        <row r="12046">
          <cell r="H12046">
            <v>30</v>
          </cell>
        </row>
        <row r="12047">
          <cell r="H12047">
            <v>30</v>
          </cell>
        </row>
        <row r="12048">
          <cell r="H12048">
            <v>30</v>
          </cell>
        </row>
        <row r="12049">
          <cell r="H12049">
            <v>30</v>
          </cell>
        </row>
        <row r="12050">
          <cell r="H12050">
            <v>30</v>
          </cell>
        </row>
        <row r="12051">
          <cell r="H12051">
            <v>30</v>
          </cell>
        </row>
        <row r="12052">
          <cell r="H12052">
            <v>30</v>
          </cell>
        </row>
        <row r="12053">
          <cell r="H12053">
            <v>30</v>
          </cell>
        </row>
        <row r="12054">
          <cell r="H12054">
            <v>30</v>
          </cell>
        </row>
        <row r="12055">
          <cell r="H12055">
            <v>30</v>
          </cell>
        </row>
        <row r="12056">
          <cell r="H12056">
            <v>30</v>
          </cell>
        </row>
        <row r="12057">
          <cell r="H12057">
            <v>30</v>
          </cell>
        </row>
        <row r="12058">
          <cell r="H12058">
            <v>30</v>
          </cell>
        </row>
        <row r="12059">
          <cell r="H12059">
            <v>30</v>
          </cell>
        </row>
        <row r="12060">
          <cell r="H12060">
            <v>30</v>
          </cell>
        </row>
        <row r="12061">
          <cell r="H12061">
            <v>30</v>
          </cell>
        </row>
        <row r="12062">
          <cell r="H12062">
            <v>30</v>
          </cell>
        </row>
        <row r="12063">
          <cell r="H12063">
            <v>30</v>
          </cell>
        </row>
        <row r="12064">
          <cell r="H12064">
            <v>30</v>
          </cell>
        </row>
        <row r="12065">
          <cell r="H12065">
            <v>30</v>
          </cell>
        </row>
        <row r="12066">
          <cell r="H12066">
            <v>30</v>
          </cell>
        </row>
        <row r="12067">
          <cell r="H12067">
            <v>30</v>
          </cell>
        </row>
        <row r="12068">
          <cell r="H12068">
            <v>30</v>
          </cell>
        </row>
        <row r="12069">
          <cell r="H12069">
            <v>30</v>
          </cell>
        </row>
        <row r="12070">
          <cell r="H12070">
            <v>30</v>
          </cell>
        </row>
        <row r="12071">
          <cell r="H12071">
            <v>30</v>
          </cell>
        </row>
        <row r="12072">
          <cell r="H12072">
            <v>30</v>
          </cell>
        </row>
        <row r="12073">
          <cell r="H12073">
            <v>30</v>
          </cell>
        </row>
        <row r="12074">
          <cell r="H12074">
            <v>30</v>
          </cell>
        </row>
        <row r="12075">
          <cell r="H12075">
            <v>30</v>
          </cell>
        </row>
        <row r="12076">
          <cell r="H12076">
            <v>30</v>
          </cell>
        </row>
        <row r="12077">
          <cell r="H12077">
            <v>30</v>
          </cell>
        </row>
        <row r="12078">
          <cell r="H12078">
            <v>30</v>
          </cell>
        </row>
        <row r="12079">
          <cell r="H12079">
            <v>30</v>
          </cell>
        </row>
        <row r="12080">
          <cell r="H12080">
            <v>30</v>
          </cell>
        </row>
        <row r="12081">
          <cell r="H12081">
            <v>30</v>
          </cell>
        </row>
        <row r="12082">
          <cell r="H12082">
            <v>30</v>
          </cell>
        </row>
        <row r="12083">
          <cell r="H12083">
            <v>30</v>
          </cell>
        </row>
        <row r="12084">
          <cell r="H12084">
            <v>30</v>
          </cell>
        </row>
        <row r="12085">
          <cell r="H12085">
            <v>30</v>
          </cell>
        </row>
        <row r="12086">
          <cell r="H12086">
            <v>30</v>
          </cell>
        </row>
        <row r="12087">
          <cell r="H12087">
            <v>30</v>
          </cell>
        </row>
        <row r="12088">
          <cell r="H12088">
            <v>30</v>
          </cell>
        </row>
        <row r="12089">
          <cell r="H12089">
            <v>30</v>
          </cell>
        </row>
        <row r="12090">
          <cell r="H12090">
            <v>30</v>
          </cell>
        </row>
        <row r="12091">
          <cell r="H12091">
            <v>30</v>
          </cell>
        </row>
        <row r="12092">
          <cell r="H12092">
            <v>30</v>
          </cell>
        </row>
        <row r="12093">
          <cell r="H12093">
            <v>30</v>
          </cell>
        </row>
        <row r="12094">
          <cell r="H12094">
            <v>30</v>
          </cell>
        </row>
        <row r="12095">
          <cell r="H12095">
            <v>30</v>
          </cell>
        </row>
        <row r="12096">
          <cell r="H12096">
            <v>30</v>
          </cell>
        </row>
        <row r="12097">
          <cell r="H12097">
            <v>30</v>
          </cell>
        </row>
        <row r="12098">
          <cell r="H12098">
            <v>30</v>
          </cell>
        </row>
        <row r="12099">
          <cell r="H12099">
            <v>30</v>
          </cell>
        </row>
        <row r="12100">
          <cell r="H12100">
            <v>30</v>
          </cell>
        </row>
        <row r="12101">
          <cell r="H12101">
            <v>30</v>
          </cell>
        </row>
        <row r="12102">
          <cell r="H12102">
            <v>30</v>
          </cell>
        </row>
        <row r="12103">
          <cell r="H12103">
            <v>30</v>
          </cell>
        </row>
        <row r="12104">
          <cell r="H12104">
            <v>30</v>
          </cell>
        </row>
        <row r="12105">
          <cell r="H12105">
            <v>30</v>
          </cell>
        </row>
        <row r="12106">
          <cell r="H12106">
            <v>30</v>
          </cell>
        </row>
        <row r="12107">
          <cell r="H12107">
            <v>30</v>
          </cell>
        </row>
        <row r="12108">
          <cell r="H12108">
            <v>30</v>
          </cell>
        </row>
        <row r="12109">
          <cell r="H12109">
            <v>30</v>
          </cell>
        </row>
        <row r="12110">
          <cell r="H12110">
            <v>30</v>
          </cell>
        </row>
        <row r="12111">
          <cell r="H12111">
            <v>30</v>
          </cell>
        </row>
        <row r="12112">
          <cell r="H12112">
            <v>30</v>
          </cell>
        </row>
        <row r="12113">
          <cell r="H12113">
            <v>30</v>
          </cell>
        </row>
        <row r="12114">
          <cell r="H12114">
            <v>30</v>
          </cell>
        </row>
        <row r="12115">
          <cell r="H12115">
            <v>30</v>
          </cell>
        </row>
        <row r="12116">
          <cell r="H12116">
            <v>30</v>
          </cell>
        </row>
        <row r="12117">
          <cell r="H12117">
            <v>30</v>
          </cell>
        </row>
        <row r="12118">
          <cell r="H12118">
            <v>30</v>
          </cell>
        </row>
        <row r="12119">
          <cell r="H12119">
            <v>30</v>
          </cell>
        </row>
        <row r="12120">
          <cell r="H12120">
            <v>30</v>
          </cell>
        </row>
        <row r="12121">
          <cell r="H12121">
            <v>30</v>
          </cell>
        </row>
        <row r="12122">
          <cell r="H12122">
            <v>30</v>
          </cell>
        </row>
        <row r="12123">
          <cell r="H12123">
            <v>30</v>
          </cell>
        </row>
        <row r="12124">
          <cell r="H12124">
            <v>30</v>
          </cell>
        </row>
        <row r="12125">
          <cell r="H12125">
            <v>30</v>
          </cell>
        </row>
        <row r="12126">
          <cell r="H12126">
            <v>30</v>
          </cell>
        </row>
        <row r="12127">
          <cell r="H12127">
            <v>30</v>
          </cell>
        </row>
        <row r="12128">
          <cell r="H12128">
            <v>30</v>
          </cell>
        </row>
        <row r="12129">
          <cell r="H12129">
            <v>30</v>
          </cell>
        </row>
        <row r="12130">
          <cell r="H12130">
            <v>30</v>
          </cell>
        </row>
        <row r="12131">
          <cell r="H12131">
            <v>30</v>
          </cell>
        </row>
        <row r="12132">
          <cell r="H12132">
            <v>30</v>
          </cell>
        </row>
        <row r="12133">
          <cell r="H12133">
            <v>30</v>
          </cell>
        </row>
        <row r="12134">
          <cell r="H12134">
            <v>30</v>
          </cell>
        </row>
        <row r="12135">
          <cell r="H12135">
            <v>30</v>
          </cell>
        </row>
        <row r="12136">
          <cell r="H12136">
            <v>30</v>
          </cell>
        </row>
        <row r="12137">
          <cell r="H12137">
            <v>30</v>
          </cell>
        </row>
        <row r="12138">
          <cell r="H12138">
            <v>30</v>
          </cell>
        </row>
        <row r="12139">
          <cell r="H12139">
            <v>30</v>
          </cell>
        </row>
        <row r="12140">
          <cell r="H12140">
            <v>30</v>
          </cell>
        </row>
        <row r="12141">
          <cell r="H12141">
            <v>30</v>
          </cell>
        </row>
        <row r="12142">
          <cell r="H12142">
            <v>30</v>
          </cell>
        </row>
        <row r="12143">
          <cell r="H12143">
            <v>30</v>
          </cell>
        </row>
        <row r="12144">
          <cell r="H12144">
            <v>30</v>
          </cell>
        </row>
        <row r="12145">
          <cell r="H12145">
            <v>30</v>
          </cell>
        </row>
        <row r="12146">
          <cell r="H12146">
            <v>30</v>
          </cell>
        </row>
        <row r="12147">
          <cell r="H12147">
            <v>30</v>
          </cell>
        </row>
        <row r="12148">
          <cell r="H12148">
            <v>30</v>
          </cell>
        </row>
        <row r="12149">
          <cell r="H12149">
            <v>30</v>
          </cell>
        </row>
        <row r="12150">
          <cell r="H12150">
            <v>30</v>
          </cell>
        </row>
        <row r="12151">
          <cell r="H12151">
            <v>30</v>
          </cell>
        </row>
        <row r="12152">
          <cell r="H12152">
            <v>30</v>
          </cell>
        </row>
        <row r="12153">
          <cell r="H12153">
            <v>30</v>
          </cell>
        </row>
        <row r="12154">
          <cell r="H12154">
            <v>30</v>
          </cell>
        </row>
        <row r="12155">
          <cell r="H12155">
            <v>30</v>
          </cell>
        </row>
        <row r="12156">
          <cell r="H12156">
            <v>30</v>
          </cell>
        </row>
        <row r="12157">
          <cell r="H12157">
            <v>30</v>
          </cell>
        </row>
        <row r="12158">
          <cell r="H12158">
            <v>30</v>
          </cell>
        </row>
        <row r="12159">
          <cell r="H12159">
            <v>30</v>
          </cell>
        </row>
        <row r="12160">
          <cell r="H12160">
            <v>30</v>
          </cell>
        </row>
        <row r="12161">
          <cell r="H12161">
            <v>30</v>
          </cell>
        </row>
        <row r="12162">
          <cell r="H12162">
            <v>30</v>
          </cell>
        </row>
        <row r="12163">
          <cell r="H12163">
            <v>30</v>
          </cell>
        </row>
        <row r="12164">
          <cell r="H12164">
            <v>30</v>
          </cell>
        </row>
        <row r="12165">
          <cell r="H12165">
            <v>30</v>
          </cell>
        </row>
        <row r="12166">
          <cell r="H12166">
            <v>30</v>
          </cell>
        </row>
        <row r="12167">
          <cell r="H12167">
            <v>30</v>
          </cell>
        </row>
        <row r="12168">
          <cell r="H12168">
            <v>30</v>
          </cell>
        </row>
        <row r="12169">
          <cell r="H12169">
            <v>30</v>
          </cell>
        </row>
        <row r="12170">
          <cell r="H12170">
            <v>30</v>
          </cell>
        </row>
        <row r="12171">
          <cell r="H12171">
            <v>30</v>
          </cell>
        </row>
        <row r="12172">
          <cell r="H12172">
            <v>30</v>
          </cell>
        </row>
        <row r="12173">
          <cell r="H12173">
            <v>30</v>
          </cell>
        </row>
        <row r="12174">
          <cell r="H12174">
            <v>30</v>
          </cell>
        </row>
        <row r="12175">
          <cell r="H12175">
            <v>30</v>
          </cell>
        </row>
        <row r="12176">
          <cell r="H12176">
            <v>30</v>
          </cell>
        </row>
        <row r="12177">
          <cell r="H12177">
            <v>30</v>
          </cell>
        </row>
        <row r="12178">
          <cell r="H12178">
            <v>30</v>
          </cell>
        </row>
        <row r="12179">
          <cell r="H12179">
            <v>30</v>
          </cell>
        </row>
        <row r="12180">
          <cell r="H12180">
            <v>30</v>
          </cell>
        </row>
        <row r="12181">
          <cell r="H12181">
            <v>30</v>
          </cell>
        </row>
        <row r="12182">
          <cell r="H12182">
            <v>30</v>
          </cell>
        </row>
        <row r="12183">
          <cell r="H12183">
            <v>30</v>
          </cell>
        </row>
        <row r="12184">
          <cell r="H12184">
            <v>30</v>
          </cell>
        </row>
        <row r="12185">
          <cell r="H12185">
            <v>30</v>
          </cell>
        </row>
        <row r="12186">
          <cell r="H12186">
            <v>30</v>
          </cell>
        </row>
        <row r="12187">
          <cell r="H12187">
            <v>30</v>
          </cell>
        </row>
        <row r="12188">
          <cell r="H12188">
            <v>30</v>
          </cell>
        </row>
        <row r="12189">
          <cell r="H12189">
            <v>30</v>
          </cell>
        </row>
        <row r="12190">
          <cell r="H12190">
            <v>30</v>
          </cell>
        </row>
        <row r="12191">
          <cell r="H12191">
            <v>30</v>
          </cell>
        </row>
        <row r="12192">
          <cell r="H12192">
            <v>30</v>
          </cell>
        </row>
        <row r="12193">
          <cell r="H12193">
            <v>30</v>
          </cell>
        </row>
        <row r="12194">
          <cell r="H12194">
            <v>30</v>
          </cell>
        </row>
        <row r="12195">
          <cell r="H12195">
            <v>30</v>
          </cell>
        </row>
        <row r="12196">
          <cell r="H12196">
            <v>30</v>
          </cell>
        </row>
        <row r="12197">
          <cell r="H12197">
            <v>30</v>
          </cell>
        </row>
        <row r="12198">
          <cell r="H12198">
            <v>30</v>
          </cell>
        </row>
        <row r="12199">
          <cell r="H12199">
            <v>30</v>
          </cell>
        </row>
        <row r="12200">
          <cell r="H12200">
            <v>30</v>
          </cell>
        </row>
        <row r="12201">
          <cell r="H12201">
            <v>30</v>
          </cell>
        </row>
        <row r="12202">
          <cell r="H12202">
            <v>30</v>
          </cell>
        </row>
        <row r="12203">
          <cell r="H12203">
            <v>30</v>
          </cell>
        </row>
        <row r="12204">
          <cell r="H12204">
            <v>30</v>
          </cell>
        </row>
        <row r="12205">
          <cell r="H12205">
            <v>30</v>
          </cell>
        </row>
        <row r="12206">
          <cell r="H12206">
            <v>30</v>
          </cell>
        </row>
        <row r="12207">
          <cell r="H12207">
            <v>30</v>
          </cell>
        </row>
        <row r="12208">
          <cell r="H12208">
            <v>30</v>
          </cell>
        </row>
        <row r="12209">
          <cell r="H12209">
            <v>30</v>
          </cell>
        </row>
        <row r="12210">
          <cell r="H12210">
            <v>30</v>
          </cell>
        </row>
        <row r="12211">
          <cell r="H12211">
            <v>30</v>
          </cell>
        </row>
        <row r="12212">
          <cell r="H12212">
            <v>30</v>
          </cell>
        </row>
        <row r="12213">
          <cell r="H12213">
            <v>30</v>
          </cell>
        </row>
        <row r="12214">
          <cell r="H12214">
            <v>30</v>
          </cell>
        </row>
        <row r="12215">
          <cell r="H12215">
            <v>30</v>
          </cell>
        </row>
        <row r="12216">
          <cell r="H12216">
            <v>30</v>
          </cell>
        </row>
        <row r="12217">
          <cell r="H12217">
            <v>30</v>
          </cell>
        </row>
        <row r="12218">
          <cell r="H12218">
            <v>30</v>
          </cell>
        </row>
        <row r="12219">
          <cell r="H12219">
            <v>30</v>
          </cell>
        </row>
        <row r="12220">
          <cell r="H12220">
            <v>30</v>
          </cell>
        </row>
        <row r="12221">
          <cell r="H12221">
            <v>30</v>
          </cell>
        </row>
        <row r="12222">
          <cell r="H12222">
            <v>30</v>
          </cell>
        </row>
        <row r="12223">
          <cell r="H12223">
            <v>30</v>
          </cell>
        </row>
        <row r="12224">
          <cell r="H12224">
            <v>30</v>
          </cell>
        </row>
        <row r="12225">
          <cell r="H12225">
            <v>30</v>
          </cell>
        </row>
        <row r="12226">
          <cell r="H12226">
            <v>30</v>
          </cell>
        </row>
        <row r="12227">
          <cell r="H12227">
            <v>30</v>
          </cell>
        </row>
        <row r="12228">
          <cell r="H12228">
            <v>30</v>
          </cell>
        </row>
        <row r="12229">
          <cell r="H12229">
            <v>30</v>
          </cell>
        </row>
        <row r="12230">
          <cell r="H12230">
            <v>30</v>
          </cell>
        </row>
        <row r="12231">
          <cell r="H12231">
            <v>30</v>
          </cell>
        </row>
        <row r="12232">
          <cell r="H12232">
            <v>30</v>
          </cell>
        </row>
        <row r="12233">
          <cell r="H12233">
            <v>30</v>
          </cell>
        </row>
        <row r="12234">
          <cell r="H12234">
            <v>30</v>
          </cell>
        </row>
        <row r="12235">
          <cell r="H12235">
            <v>30</v>
          </cell>
        </row>
        <row r="12236">
          <cell r="H12236">
            <v>30</v>
          </cell>
        </row>
        <row r="12237">
          <cell r="H12237">
            <v>30</v>
          </cell>
        </row>
        <row r="12238">
          <cell r="H12238">
            <v>30</v>
          </cell>
        </row>
        <row r="12239">
          <cell r="H12239">
            <v>30</v>
          </cell>
        </row>
        <row r="12240">
          <cell r="H12240">
            <v>30</v>
          </cell>
        </row>
        <row r="12241">
          <cell r="H12241">
            <v>30</v>
          </cell>
        </row>
        <row r="12242">
          <cell r="H12242">
            <v>30</v>
          </cell>
        </row>
        <row r="12243">
          <cell r="H12243">
            <v>30</v>
          </cell>
        </row>
        <row r="12244">
          <cell r="H12244">
            <v>30</v>
          </cell>
        </row>
        <row r="12245">
          <cell r="H12245">
            <v>30</v>
          </cell>
        </row>
        <row r="12246">
          <cell r="H12246">
            <v>30</v>
          </cell>
        </row>
        <row r="12247">
          <cell r="H12247">
            <v>30</v>
          </cell>
        </row>
        <row r="12248">
          <cell r="H12248">
            <v>30</v>
          </cell>
        </row>
        <row r="12249">
          <cell r="H12249">
            <v>30</v>
          </cell>
        </row>
        <row r="12250">
          <cell r="H12250">
            <v>30</v>
          </cell>
        </row>
        <row r="12251">
          <cell r="H12251">
            <v>30</v>
          </cell>
        </row>
        <row r="12252">
          <cell r="H12252">
            <v>30</v>
          </cell>
        </row>
        <row r="12253">
          <cell r="H12253">
            <v>30</v>
          </cell>
        </row>
        <row r="12254">
          <cell r="H12254">
            <v>30</v>
          </cell>
        </row>
        <row r="12255">
          <cell r="H12255">
            <v>30</v>
          </cell>
        </row>
        <row r="12256">
          <cell r="H12256">
            <v>30</v>
          </cell>
        </row>
        <row r="12257">
          <cell r="H12257">
            <v>30</v>
          </cell>
        </row>
        <row r="12258">
          <cell r="H12258">
            <v>30</v>
          </cell>
        </row>
        <row r="12259">
          <cell r="H12259">
            <v>30</v>
          </cell>
        </row>
        <row r="12260">
          <cell r="H12260">
            <v>30</v>
          </cell>
        </row>
        <row r="12261">
          <cell r="H12261">
            <v>30</v>
          </cell>
        </row>
        <row r="12262">
          <cell r="H12262">
            <v>30</v>
          </cell>
        </row>
        <row r="12263">
          <cell r="H12263">
            <v>30</v>
          </cell>
        </row>
        <row r="12264">
          <cell r="H12264">
            <v>30</v>
          </cell>
        </row>
        <row r="12265">
          <cell r="H12265">
            <v>30</v>
          </cell>
        </row>
        <row r="12266">
          <cell r="H12266">
            <v>30</v>
          </cell>
        </row>
        <row r="12267">
          <cell r="H12267">
            <v>30</v>
          </cell>
        </row>
        <row r="12268">
          <cell r="H12268">
            <v>30</v>
          </cell>
        </row>
        <row r="12269">
          <cell r="H12269">
            <v>30</v>
          </cell>
        </row>
        <row r="12270">
          <cell r="H12270">
            <v>30</v>
          </cell>
        </row>
        <row r="12271">
          <cell r="H12271">
            <v>30</v>
          </cell>
        </row>
        <row r="12272">
          <cell r="H12272">
            <v>30</v>
          </cell>
        </row>
        <row r="12273">
          <cell r="H12273">
            <v>30</v>
          </cell>
        </row>
        <row r="12274">
          <cell r="H12274">
            <v>30</v>
          </cell>
        </row>
        <row r="12275">
          <cell r="H12275">
            <v>30</v>
          </cell>
        </row>
        <row r="12276">
          <cell r="H12276">
            <v>30</v>
          </cell>
        </row>
        <row r="12277">
          <cell r="H12277">
            <v>30</v>
          </cell>
        </row>
        <row r="12278">
          <cell r="H12278">
            <v>30</v>
          </cell>
        </row>
        <row r="12279">
          <cell r="H12279">
            <v>30</v>
          </cell>
        </row>
        <row r="12280">
          <cell r="H12280">
            <v>30</v>
          </cell>
        </row>
        <row r="12281">
          <cell r="H12281">
            <v>30</v>
          </cell>
        </row>
        <row r="12282">
          <cell r="H12282">
            <v>30</v>
          </cell>
        </row>
        <row r="12283">
          <cell r="H12283">
            <v>30</v>
          </cell>
        </row>
        <row r="12284">
          <cell r="H12284">
            <v>30</v>
          </cell>
        </row>
        <row r="12285">
          <cell r="H12285">
            <v>30</v>
          </cell>
        </row>
        <row r="12286">
          <cell r="H12286">
            <v>30</v>
          </cell>
        </row>
        <row r="12287">
          <cell r="H12287">
            <v>30</v>
          </cell>
        </row>
        <row r="12288">
          <cell r="H12288">
            <v>30</v>
          </cell>
        </row>
        <row r="12289">
          <cell r="H12289">
            <v>30</v>
          </cell>
        </row>
        <row r="12290">
          <cell r="H12290">
            <v>30</v>
          </cell>
        </row>
        <row r="12291">
          <cell r="H12291">
            <v>30</v>
          </cell>
        </row>
        <row r="12292">
          <cell r="H12292">
            <v>30</v>
          </cell>
        </row>
        <row r="12293">
          <cell r="H12293">
            <v>30</v>
          </cell>
        </row>
        <row r="12294">
          <cell r="H12294">
            <v>30</v>
          </cell>
        </row>
        <row r="12295">
          <cell r="H12295">
            <v>30</v>
          </cell>
        </row>
        <row r="12296">
          <cell r="H12296">
            <v>30</v>
          </cell>
        </row>
        <row r="12297">
          <cell r="H12297">
            <v>30</v>
          </cell>
        </row>
        <row r="12298">
          <cell r="H12298">
            <v>30</v>
          </cell>
        </row>
        <row r="12299">
          <cell r="H12299">
            <v>30</v>
          </cell>
        </row>
        <row r="12300">
          <cell r="H12300">
            <v>30</v>
          </cell>
        </row>
        <row r="12301">
          <cell r="H12301">
            <v>30</v>
          </cell>
        </row>
        <row r="12302">
          <cell r="H12302">
            <v>30</v>
          </cell>
        </row>
        <row r="12303">
          <cell r="H12303">
            <v>30</v>
          </cell>
        </row>
        <row r="12304">
          <cell r="H12304">
            <v>30</v>
          </cell>
        </row>
        <row r="12305">
          <cell r="H12305">
            <v>30</v>
          </cell>
        </row>
        <row r="12306">
          <cell r="H12306">
            <v>30</v>
          </cell>
        </row>
        <row r="12307">
          <cell r="H12307">
            <v>30</v>
          </cell>
        </row>
        <row r="12308">
          <cell r="H12308">
            <v>30</v>
          </cell>
        </row>
        <row r="12309">
          <cell r="H12309">
            <v>30</v>
          </cell>
        </row>
        <row r="12310">
          <cell r="H12310">
            <v>30</v>
          </cell>
        </row>
        <row r="12311">
          <cell r="H12311">
            <v>30</v>
          </cell>
        </row>
        <row r="12312">
          <cell r="H12312">
            <v>30</v>
          </cell>
        </row>
        <row r="12313">
          <cell r="H12313">
            <v>30</v>
          </cell>
        </row>
        <row r="12314">
          <cell r="H12314">
            <v>30</v>
          </cell>
        </row>
        <row r="12315">
          <cell r="H12315">
            <v>30</v>
          </cell>
        </row>
        <row r="12316">
          <cell r="H12316">
            <v>30</v>
          </cell>
        </row>
        <row r="12317">
          <cell r="H12317">
            <v>30</v>
          </cell>
        </row>
        <row r="12318">
          <cell r="H12318">
            <v>30</v>
          </cell>
        </row>
        <row r="12319">
          <cell r="H12319">
            <v>30</v>
          </cell>
        </row>
        <row r="12320">
          <cell r="H12320">
            <v>30</v>
          </cell>
        </row>
        <row r="12321">
          <cell r="H12321">
            <v>30</v>
          </cell>
        </row>
        <row r="12322">
          <cell r="H12322">
            <v>30</v>
          </cell>
        </row>
        <row r="12323">
          <cell r="H12323">
            <v>30</v>
          </cell>
        </row>
        <row r="12324">
          <cell r="H12324">
            <v>30</v>
          </cell>
        </row>
        <row r="12325">
          <cell r="H12325">
            <v>30</v>
          </cell>
        </row>
        <row r="12326">
          <cell r="H12326">
            <v>30</v>
          </cell>
        </row>
        <row r="12327">
          <cell r="H12327">
            <v>30</v>
          </cell>
        </row>
        <row r="12328">
          <cell r="H12328">
            <v>30</v>
          </cell>
        </row>
        <row r="12329">
          <cell r="H12329">
            <v>30</v>
          </cell>
        </row>
        <row r="12330">
          <cell r="H12330">
            <v>30</v>
          </cell>
        </row>
        <row r="12331">
          <cell r="H12331">
            <v>30</v>
          </cell>
        </row>
        <row r="12332">
          <cell r="H12332">
            <v>30</v>
          </cell>
        </row>
        <row r="12333">
          <cell r="H12333">
            <v>30</v>
          </cell>
        </row>
        <row r="12334">
          <cell r="H12334">
            <v>30</v>
          </cell>
        </row>
        <row r="12335">
          <cell r="H12335">
            <v>30</v>
          </cell>
        </row>
        <row r="12336">
          <cell r="H12336">
            <v>30</v>
          </cell>
        </row>
        <row r="12337">
          <cell r="H12337">
            <v>30</v>
          </cell>
        </row>
        <row r="12338">
          <cell r="H12338">
            <v>30</v>
          </cell>
        </row>
        <row r="12339">
          <cell r="H12339">
            <v>30</v>
          </cell>
        </row>
        <row r="12340">
          <cell r="H12340">
            <v>30</v>
          </cell>
        </row>
        <row r="12341">
          <cell r="H12341">
            <v>30</v>
          </cell>
        </row>
        <row r="12342">
          <cell r="H12342">
            <v>30</v>
          </cell>
        </row>
        <row r="12343">
          <cell r="H12343">
            <v>30</v>
          </cell>
        </row>
        <row r="12344">
          <cell r="H12344">
            <v>30</v>
          </cell>
        </row>
        <row r="12345">
          <cell r="H12345">
            <v>30</v>
          </cell>
        </row>
        <row r="12346">
          <cell r="H12346">
            <v>30</v>
          </cell>
        </row>
        <row r="12347">
          <cell r="H12347">
            <v>30</v>
          </cell>
        </row>
        <row r="12348">
          <cell r="H12348">
            <v>30</v>
          </cell>
        </row>
        <row r="12349">
          <cell r="H12349">
            <v>30</v>
          </cell>
        </row>
        <row r="12350">
          <cell r="H12350">
            <v>30</v>
          </cell>
        </row>
        <row r="12351">
          <cell r="H12351">
            <v>30</v>
          </cell>
        </row>
        <row r="12352">
          <cell r="H12352">
            <v>30</v>
          </cell>
        </row>
        <row r="12353">
          <cell r="H12353">
            <v>30</v>
          </cell>
        </row>
        <row r="12354">
          <cell r="H12354">
            <v>25</v>
          </cell>
        </row>
        <row r="12355">
          <cell r="H12355">
            <v>25</v>
          </cell>
        </row>
        <row r="12356">
          <cell r="H12356">
            <v>25</v>
          </cell>
        </row>
        <row r="12357">
          <cell r="H12357">
            <v>25</v>
          </cell>
        </row>
        <row r="12358">
          <cell r="H12358">
            <v>25</v>
          </cell>
        </row>
        <row r="12359">
          <cell r="H12359">
            <v>25</v>
          </cell>
        </row>
        <row r="12360">
          <cell r="H12360">
            <v>25</v>
          </cell>
        </row>
        <row r="12361">
          <cell r="H12361">
            <v>25</v>
          </cell>
        </row>
        <row r="12362">
          <cell r="H12362">
            <v>25</v>
          </cell>
        </row>
        <row r="12363">
          <cell r="H12363">
            <v>25</v>
          </cell>
        </row>
        <row r="12364">
          <cell r="H12364">
            <v>25</v>
          </cell>
        </row>
        <row r="12365">
          <cell r="H12365">
            <v>25</v>
          </cell>
        </row>
        <row r="12366">
          <cell r="H12366">
            <v>25</v>
          </cell>
        </row>
        <row r="12367">
          <cell r="H12367">
            <v>25</v>
          </cell>
        </row>
        <row r="12368">
          <cell r="H12368">
            <v>25</v>
          </cell>
        </row>
        <row r="12369">
          <cell r="H12369">
            <v>25</v>
          </cell>
        </row>
        <row r="12370">
          <cell r="H12370">
            <v>25</v>
          </cell>
        </row>
        <row r="12371">
          <cell r="H12371">
            <v>25</v>
          </cell>
        </row>
        <row r="12372">
          <cell r="H12372">
            <v>25</v>
          </cell>
        </row>
        <row r="12373">
          <cell r="H12373">
            <v>25</v>
          </cell>
        </row>
        <row r="12374">
          <cell r="H12374">
            <v>25</v>
          </cell>
        </row>
        <row r="12375">
          <cell r="H12375">
            <v>25</v>
          </cell>
        </row>
        <row r="12376">
          <cell r="H12376">
            <v>25</v>
          </cell>
        </row>
        <row r="12377">
          <cell r="H12377">
            <v>25</v>
          </cell>
        </row>
        <row r="12378">
          <cell r="H12378">
            <v>25</v>
          </cell>
        </row>
        <row r="12379">
          <cell r="H12379">
            <v>25</v>
          </cell>
        </row>
        <row r="12380">
          <cell r="H12380">
            <v>25</v>
          </cell>
        </row>
        <row r="12381">
          <cell r="H12381">
            <v>25</v>
          </cell>
        </row>
        <row r="12382">
          <cell r="H12382">
            <v>25</v>
          </cell>
        </row>
        <row r="12383">
          <cell r="H12383">
            <v>25</v>
          </cell>
        </row>
        <row r="12384">
          <cell r="H12384">
            <v>25</v>
          </cell>
        </row>
        <row r="12385">
          <cell r="H12385">
            <v>25</v>
          </cell>
        </row>
        <row r="12386">
          <cell r="H12386">
            <v>25</v>
          </cell>
        </row>
        <row r="12387">
          <cell r="H12387">
            <v>25</v>
          </cell>
        </row>
        <row r="12388">
          <cell r="H12388">
            <v>25</v>
          </cell>
        </row>
        <row r="12389">
          <cell r="H12389">
            <v>25</v>
          </cell>
        </row>
        <row r="12390">
          <cell r="H12390">
            <v>25</v>
          </cell>
        </row>
        <row r="12391">
          <cell r="H12391">
            <v>25</v>
          </cell>
        </row>
        <row r="12392">
          <cell r="H12392">
            <v>25</v>
          </cell>
        </row>
        <row r="12393">
          <cell r="H12393">
            <v>25</v>
          </cell>
        </row>
        <row r="12394">
          <cell r="H12394">
            <v>25</v>
          </cell>
        </row>
        <row r="12395">
          <cell r="H12395">
            <v>25</v>
          </cell>
        </row>
        <row r="12396">
          <cell r="H12396">
            <v>25</v>
          </cell>
        </row>
        <row r="12397">
          <cell r="H12397">
            <v>25</v>
          </cell>
        </row>
        <row r="12398">
          <cell r="H12398">
            <v>25</v>
          </cell>
        </row>
        <row r="12399">
          <cell r="H12399">
            <v>25</v>
          </cell>
        </row>
        <row r="12400">
          <cell r="H12400">
            <v>25</v>
          </cell>
        </row>
        <row r="12401">
          <cell r="H12401">
            <v>25</v>
          </cell>
        </row>
        <row r="12402">
          <cell r="H12402">
            <v>25</v>
          </cell>
        </row>
        <row r="12403">
          <cell r="H12403">
            <v>25</v>
          </cell>
        </row>
        <row r="12404">
          <cell r="H12404">
            <v>25</v>
          </cell>
        </row>
        <row r="12405">
          <cell r="H12405">
            <v>25</v>
          </cell>
        </row>
        <row r="12406">
          <cell r="H12406">
            <v>25</v>
          </cell>
        </row>
        <row r="12407">
          <cell r="H12407">
            <v>25</v>
          </cell>
        </row>
        <row r="12408">
          <cell r="H12408">
            <v>25</v>
          </cell>
        </row>
        <row r="12409">
          <cell r="H12409">
            <v>25</v>
          </cell>
        </row>
        <row r="12410">
          <cell r="H12410">
            <v>25</v>
          </cell>
        </row>
        <row r="12411">
          <cell r="H12411">
            <v>25</v>
          </cell>
        </row>
        <row r="12412">
          <cell r="H12412">
            <v>25</v>
          </cell>
        </row>
        <row r="12413">
          <cell r="H12413">
            <v>25</v>
          </cell>
        </row>
        <row r="12414">
          <cell r="H12414">
            <v>25</v>
          </cell>
        </row>
        <row r="12415">
          <cell r="H12415">
            <v>25</v>
          </cell>
        </row>
        <row r="12416">
          <cell r="H12416">
            <v>25</v>
          </cell>
        </row>
        <row r="12417">
          <cell r="H12417">
            <v>25</v>
          </cell>
        </row>
        <row r="12418">
          <cell r="H12418">
            <v>25</v>
          </cell>
        </row>
        <row r="12419">
          <cell r="H12419">
            <v>25</v>
          </cell>
        </row>
        <row r="12420">
          <cell r="H12420">
            <v>25</v>
          </cell>
        </row>
        <row r="12421">
          <cell r="H12421">
            <v>25</v>
          </cell>
        </row>
        <row r="12422">
          <cell r="H12422">
            <v>25</v>
          </cell>
        </row>
        <row r="12423">
          <cell r="H12423">
            <v>25</v>
          </cell>
        </row>
        <row r="12424">
          <cell r="H12424">
            <v>25</v>
          </cell>
        </row>
        <row r="12425">
          <cell r="H12425">
            <v>20</v>
          </cell>
        </row>
        <row r="12426">
          <cell r="H12426">
            <v>20</v>
          </cell>
        </row>
        <row r="12427">
          <cell r="H12427">
            <v>20</v>
          </cell>
        </row>
        <row r="12428">
          <cell r="H12428">
            <v>20</v>
          </cell>
        </row>
        <row r="12429">
          <cell r="H12429">
            <v>20</v>
          </cell>
        </row>
        <row r="12430">
          <cell r="H12430">
            <v>20</v>
          </cell>
        </row>
        <row r="12431">
          <cell r="H12431">
            <v>20</v>
          </cell>
        </row>
        <row r="12432">
          <cell r="H12432">
            <v>20</v>
          </cell>
        </row>
        <row r="12433">
          <cell r="H12433">
            <v>20</v>
          </cell>
        </row>
        <row r="12434">
          <cell r="H12434">
            <v>20</v>
          </cell>
        </row>
        <row r="12435">
          <cell r="H12435">
            <v>20</v>
          </cell>
        </row>
        <row r="12436">
          <cell r="H12436">
            <v>20</v>
          </cell>
        </row>
        <row r="12437">
          <cell r="H12437">
            <v>20</v>
          </cell>
        </row>
        <row r="12438">
          <cell r="H12438">
            <v>20</v>
          </cell>
        </row>
        <row r="12439">
          <cell r="H12439">
            <v>20</v>
          </cell>
        </row>
        <row r="12440">
          <cell r="H12440">
            <v>20</v>
          </cell>
        </row>
        <row r="12441">
          <cell r="H12441">
            <v>20</v>
          </cell>
        </row>
        <row r="12442">
          <cell r="H12442">
            <v>20</v>
          </cell>
        </row>
        <row r="12443">
          <cell r="H12443">
            <v>20</v>
          </cell>
        </row>
        <row r="12444">
          <cell r="H12444">
            <v>20</v>
          </cell>
        </row>
        <row r="12445">
          <cell r="H12445">
            <v>20</v>
          </cell>
        </row>
        <row r="12446">
          <cell r="H12446">
            <v>20</v>
          </cell>
        </row>
        <row r="12447">
          <cell r="H12447">
            <v>20</v>
          </cell>
        </row>
        <row r="12448">
          <cell r="H12448">
            <v>20</v>
          </cell>
        </row>
        <row r="12449">
          <cell r="H12449">
            <v>20</v>
          </cell>
        </row>
        <row r="12450">
          <cell r="H12450">
            <v>20</v>
          </cell>
        </row>
        <row r="12451">
          <cell r="H12451">
            <v>20</v>
          </cell>
        </row>
        <row r="12452">
          <cell r="H12452">
            <v>20</v>
          </cell>
        </row>
        <row r="12453">
          <cell r="H12453">
            <v>20</v>
          </cell>
        </row>
        <row r="12454">
          <cell r="H12454">
            <v>20</v>
          </cell>
        </row>
        <row r="12455">
          <cell r="H12455">
            <v>20</v>
          </cell>
        </row>
        <row r="12456">
          <cell r="H12456">
            <v>20</v>
          </cell>
        </row>
        <row r="12457">
          <cell r="H12457">
            <v>20</v>
          </cell>
        </row>
        <row r="12458">
          <cell r="H12458">
            <v>20</v>
          </cell>
        </row>
        <row r="12459">
          <cell r="H12459">
            <v>20</v>
          </cell>
        </row>
        <row r="12460">
          <cell r="H12460">
            <v>20</v>
          </cell>
        </row>
        <row r="12461">
          <cell r="H12461">
            <v>20</v>
          </cell>
        </row>
        <row r="12462">
          <cell r="H12462">
            <v>20</v>
          </cell>
        </row>
        <row r="12463">
          <cell r="H12463">
            <v>20</v>
          </cell>
        </row>
        <row r="12464">
          <cell r="H12464">
            <v>20</v>
          </cell>
        </row>
        <row r="12465">
          <cell r="H12465">
            <v>20</v>
          </cell>
        </row>
        <row r="12466">
          <cell r="H12466">
            <v>20</v>
          </cell>
        </row>
        <row r="12467">
          <cell r="H12467">
            <v>20</v>
          </cell>
        </row>
        <row r="12468">
          <cell r="H12468">
            <v>20</v>
          </cell>
        </row>
        <row r="12469">
          <cell r="H12469">
            <v>20</v>
          </cell>
        </row>
        <row r="12470">
          <cell r="H12470">
            <v>20</v>
          </cell>
        </row>
        <row r="12471">
          <cell r="H12471">
            <v>20</v>
          </cell>
        </row>
        <row r="12472">
          <cell r="H12472">
            <v>20</v>
          </cell>
        </row>
        <row r="12473">
          <cell r="H12473">
            <v>20</v>
          </cell>
        </row>
        <row r="12474">
          <cell r="H12474">
            <v>20</v>
          </cell>
        </row>
        <row r="12475">
          <cell r="H12475">
            <v>20</v>
          </cell>
        </row>
        <row r="12476">
          <cell r="H12476">
            <v>20</v>
          </cell>
        </row>
        <row r="12477">
          <cell r="H12477">
            <v>20</v>
          </cell>
        </row>
        <row r="12478">
          <cell r="H12478">
            <v>20</v>
          </cell>
        </row>
        <row r="12479">
          <cell r="H12479">
            <v>20</v>
          </cell>
        </row>
        <row r="12480">
          <cell r="H12480">
            <v>20</v>
          </cell>
        </row>
        <row r="12481">
          <cell r="H12481">
            <v>20</v>
          </cell>
        </row>
        <row r="12482">
          <cell r="H12482">
            <v>20</v>
          </cell>
        </row>
        <row r="12483">
          <cell r="H12483">
            <v>20</v>
          </cell>
        </row>
        <row r="12484">
          <cell r="H12484">
            <v>20</v>
          </cell>
        </row>
        <row r="12485">
          <cell r="H12485">
            <v>20</v>
          </cell>
        </row>
        <row r="12486">
          <cell r="H12486">
            <v>20</v>
          </cell>
        </row>
        <row r="12487">
          <cell r="H12487">
            <v>20</v>
          </cell>
        </row>
        <row r="12488">
          <cell r="H12488">
            <v>20</v>
          </cell>
        </row>
        <row r="12489">
          <cell r="H12489">
            <v>20</v>
          </cell>
        </row>
        <row r="12490">
          <cell r="H12490">
            <v>20</v>
          </cell>
        </row>
        <row r="12491">
          <cell r="H12491">
            <v>20</v>
          </cell>
        </row>
        <row r="12492">
          <cell r="H12492">
            <v>20</v>
          </cell>
        </row>
        <row r="12493">
          <cell r="H12493">
            <v>20</v>
          </cell>
        </row>
        <row r="12494">
          <cell r="H12494">
            <v>20</v>
          </cell>
        </row>
        <row r="12495">
          <cell r="H12495">
            <v>20</v>
          </cell>
        </row>
        <row r="12496">
          <cell r="H12496">
            <v>20</v>
          </cell>
        </row>
        <row r="12497">
          <cell r="H12497">
            <v>20</v>
          </cell>
        </row>
        <row r="12498">
          <cell r="H12498">
            <v>20</v>
          </cell>
        </row>
        <row r="12499">
          <cell r="H12499">
            <v>20</v>
          </cell>
        </row>
        <row r="12500">
          <cell r="H12500">
            <v>20</v>
          </cell>
        </row>
        <row r="12501">
          <cell r="H12501">
            <v>20</v>
          </cell>
        </row>
        <row r="12502">
          <cell r="H12502">
            <v>20</v>
          </cell>
        </row>
        <row r="12503">
          <cell r="H12503">
            <v>20</v>
          </cell>
        </row>
        <row r="12504">
          <cell r="H12504">
            <v>20</v>
          </cell>
        </row>
        <row r="12505">
          <cell r="H12505">
            <v>20</v>
          </cell>
        </row>
        <row r="12506">
          <cell r="H12506">
            <v>20</v>
          </cell>
        </row>
        <row r="12507">
          <cell r="H12507">
            <v>20</v>
          </cell>
        </row>
        <row r="12508">
          <cell r="H12508">
            <v>20</v>
          </cell>
        </row>
        <row r="12509">
          <cell r="H12509">
            <v>20</v>
          </cell>
        </row>
        <row r="12510">
          <cell r="H12510">
            <v>20</v>
          </cell>
        </row>
        <row r="12511">
          <cell r="H12511">
            <v>20</v>
          </cell>
        </row>
        <row r="12512">
          <cell r="H12512">
            <v>20</v>
          </cell>
        </row>
        <row r="12513">
          <cell r="H12513">
            <v>20</v>
          </cell>
        </row>
        <row r="12514">
          <cell r="H12514">
            <v>20</v>
          </cell>
        </row>
        <row r="12515">
          <cell r="H12515">
            <v>20</v>
          </cell>
        </row>
        <row r="12516">
          <cell r="H12516">
            <v>20</v>
          </cell>
        </row>
        <row r="12517">
          <cell r="H12517">
            <v>20</v>
          </cell>
        </row>
        <row r="12518">
          <cell r="H12518">
            <v>20</v>
          </cell>
        </row>
        <row r="12519">
          <cell r="H12519">
            <v>20</v>
          </cell>
        </row>
        <row r="12520">
          <cell r="H12520">
            <v>20</v>
          </cell>
        </row>
        <row r="12521">
          <cell r="H12521">
            <v>20</v>
          </cell>
        </row>
        <row r="12522">
          <cell r="H12522">
            <v>20</v>
          </cell>
        </row>
        <row r="12523">
          <cell r="H12523">
            <v>20</v>
          </cell>
        </row>
        <row r="12524">
          <cell r="H12524">
            <v>20</v>
          </cell>
        </row>
        <row r="12525">
          <cell r="H12525">
            <v>20</v>
          </cell>
        </row>
        <row r="12526">
          <cell r="H12526">
            <v>20</v>
          </cell>
        </row>
        <row r="12527">
          <cell r="H12527">
            <v>20</v>
          </cell>
        </row>
        <row r="12528">
          <cell r="H12528">
            <v>20</v>
          </cell>
        </row>
        <row r="12529">
          <cell r="H12529">
            <v>20</v>
          </cell>
        </row>
        <row r="12530">
          <cell r="H12530">
            <v>20</v>
          </cell>
        </row>
        <row r="12531">
          <cell r="H12531">
            <v>20</v>
          </cell>
        </row>
        <row r="12532">
          <cell r="H12532">
            <v>20</v>
          </cell>
        </row>
        <row r="12533">
          <cell r="H12533">
            <v>20</v>
          </cell>
        </row>
        <row r="12534">
          <cell r="H12534">
            <v>20</v>
          </cell>
        </row>
        <row r="12535">
          <cell r="H12535">
            <v>20</v>
          </cell>
        </row>
        <row r="12536">
          <cell r="H12536">
            <v>20</v>
          </cell>
        </row>
        <row r="12537">
          <cell r="H12537">
            <v>20</v>
          </cell>
        </row>
        <row r="12538">
          <cell r="H12538">
            <v>20</v>
          </cell>
        </row>
        <row r="12539">
          <cell r="H12539">
            <v>20</v>
          </cell>
        </row>
        <row r="12540">
          <cell r="H12540">
            <v>20</v>
          </cell>
        </row>
        <row r="12541">
          <cell r="H12541">
            <v>20</v>
          </cell>
        </row>
        <row r="12542">
          <cell r="H12542">
            <v>20</v>
          </cell>
        </row>
        <row r="12543">
          <cell r="H12543">
            <v>20</v>
          </cell>
        </row>
        <row r="12544">
          <cell r="H12544">
            <v>20</v>
          </cell>
        </row>
        <row r="12545">
          <cell r="H12545">
            <v>20</v>
          </cell>
        </row>
        <row r="12546">
          <cell r="H12546">
            <v>20</v>
          </cell>
        </row>
        <row r="12547">
          <cell r="H12547">
            <v>20</v>
          </cell>
        </row>
        <row r="12548">
          <cell r="H12548">
            <v>20</v>
          </cell>
        </row>
        <row r="12549">
          <cell r="H12549">
            <v>20</v>
          </cell>
        </row>
        <row r="12550">
          <cell r="H12550">
            <v>20</v>
          </cell>
        </row>
        <row r="12551">
          <cell r="H12551">
            <v>20</v>
          </cell>
        </row>
        <row r="12552">
          <cell r="H12552">
            <v>20</v>
          </cell>
        </row>
        <row r="12553">
          <cell r="H12553">
            <v>20</v>
          </cell>
        </row>
        <row r="12554">
          <cell r="H12554">
            <v>20</v>
          </cell>
        </row>
        <row r="12555">
          <cell r="H12555">
            <v>20</v>
          </cell>
        </row>
        <row r="12556">
          <cell r="H12556">
            <v>20</v>
          </cell>
        </row>
        <row r="12557">
          <cell r="H12557">
            <v>20</v>
          </cell>
        </row>
        <row r="12558">
          <cell r="H12558">
            <v>20</v>
          </cell>
        </row>
        <row r="12559">
          <cell r="H12559">
            <v>20</v>
          </cell>
        </row>
        <row r="12560">
          <cell r="H12560">
            <v>20</v>
          </cell>
        </row>
        <row r="12561">
          <cell r="H12561">
            <v>20</v>
          </cell>
        </row>
        <row r="12562">
          <cell r="H12562">
            <v>20</v>
          </cell>
        </row>
        <row r="12563">
          <cell r="H12563">
            <v>20</v>
          </cell>
        </row>
        <row r="12564">
          <cell r="H12564">
            <v>20</v>
          </cell>
        </row>
        <row r="12565">
          <cell r="H12565">
            <v>20</v>
          </cell>
        </row>
        <row r="12566">
          <cell r="H12566">
            <v>20</v>
          </cell>
        </row>
        <row r="12567">
          <cell r="H12567">
            <v>20</v>
          </cell>
        </row>
        <row r="12568">
          <cell r="H12568">
            <v>20</v>
          </cell>
        </row>
        <row r="12569">
          <cell r="H12569">
            <v>20</v>
          </cell>
        </row>
        <row r="12570">
          <cell r="H12570">
            <v>20</v>
          </cell>
        </row>
        <row r="12571">
          <cell r="H12571">
            <v>20</v>
          </cell>
        </row>
        <row r="12572">
          <cell r="H12572">
            <v>20</v>
          </cell>
        </row>
        <row r="12573">
          <cell r="H12573">
            <v>20</v>
          </cell>
        </row>
        <row r="12574">
          <cell r="H12574">
            <v>20</v>
          </cell>
        </row>
        <row r="12575">
          <cell r="H12575">
            <v>20</v>
          </cell>
        </row>
        <row r="12576">
          <cell r="H12576">
            <v>20</v>
          </cell>
        </row>
        <row r="12577">
          <cell r="H12577">
            <v>20</v>
          </cell>
        </row>
        <row r="12578">
          <cell r="H12578">
            <v>20</v>
          </cell>
        </row>
        <row r="12579">
          <cell r="H12579">
            <v>20</v>
          </cell>
        </row>
        <row r="12580">
          <cell r="H12580">
            <v>20</v>
          </cell>
        </row>
        <row r="12581">
          <cell r="H12581">
            <v>20</v>
          </cell>
        </row>
        <row r="12582">
          <cell r="H12582">
            <v>20</v>
          </cell>
        </row>
        <row r="12583">
          <cell r="H12583">
            <v>20</v>
          </cell>
        </row>
        <row r="12584">
          <cell r="H12584">
            <v>20</v>
          </cell>
        </row>
        <row r="12585">
          <cell r="H12585">
            <v>20</v>
          </cell>
        </row>
        <row r="12586">
          <cell r="H12586">
            <v>20</v>
          </cell>
        </row>
        <row r="12587">
          <cell r="H12587">
            <v>20</v>
          </cell>
        </row>
        <row r="12588">
          <cell r="H12588">
            <v>20</v>
          </cell>
        </row>
        <row r="12589">
          <cell r="H12589">
            <v>20</v>
          </cell>
        </row>
        <row r="12590">
          <cell r="H12590">
            <v>10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ers"/>
      <sheetName val=" Credit Balance"/>
    </sheetNames>
    <sheetDataSet>
      <sheetData sheetId="0" refreshError="1">
        <row r="3">
          <cell r="B3">
            <v>39083</v>
          </cell>
        </row>
        <row r="4">
          <cell r="B4">
            <v>38718</v>
          </cell>
        </row>
      </sheetData>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PUT"/>
      <sheetName val="中継"/>
      <sheetName val="入力"/>
      <sheetName val="Sheet1 (2)"/>
      <sheetName val="入力２"/>
      <sheetName val="予想"/>
      <sheetName val="ﾃｰﾌﾞﾙ"/>
      <sheetName val="ﾃﾞｲﾘｰ"/>
      <sheetName val="野村ｱｾｯﾄ"/>
      <sheetName val="株価指標 (2)"/>
      <sheetName val="指標欄2"/>
      <sheetName val="Sheet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rual"/>
      <sheetName val="Sales"/>
      <sheetName val="Returns"/>
      <sheetName val="Contract Sales"/>
      <sheetName val="Contract Sales2"/>
      <sheetName val="Contract Sales3"/>
      <sheetName val="Chargebacks"/>
      <sheetName val="Rebate %"/>
    </sheetNames>
    <sheetDataSet>
      <sheetData sheetId="0" refreshError="1"/>
      <sheetData sheetId="1" refreshError="1">
        <row r="2">
          <cell r="A2" t="str">
            <v>Part Code__</v>
          </cell>
          <cell r="B2" t="str">
            <v>ADVPAR</v>
          </cell>
          <cell r="C2" t="str">
            <v xml:space="preserve">AHOLD </v>
          </cell>
          <cell r="D2" t="str">
            <v>AMERIS</v>
          </cell>
          <cell r="E2" t="str">
            <v xml:space="preserve">ANDA  </v>
          </cell>
          <cell r="F2" t="str">
            <v>BERGEN</v>
          </cell>
          <cell r="G2" t="str">
            <v>BINDLY</v>
          </cell>
          <cell r="H2" t="str">
            <v>BIORES</v>
          </cell>
          <cell r="I2" t="str">
            <v>BORSCH</v>
          </cell>
          <cell r="J2" t="str">
            <v>CARDIN</v>
          </cell>
          <cell r="K2" t="str">
            <v>CAREGR</v>
          </cell>
          <cell r="L2" t="str">
            <v>CAREMK</v>
          </cell>
          <cell r="M2" t="str">
            <v>CENTRA</v>
          </cell>
          <cell r="N2" t="str">
            <v xml:space="preserve">D&amp;K   </v>
          </cell>
          <cell r="O2" t="str">
            <v xml:space="preserve">DARBY </v>
          </cell>
          <cell r="P2" t="str">
            <v>DISCNT</v>
          </cell>
          <cell r="Q2" t="str">
            <v>DIVERS</v>
          </cell>
          <cell r="R2" t="str">
            <v xml:space="preserve">DMAXI </v>
          </cell>
          <cell r="S2" t="str">
            <v>DOHMEN</v>
          </cell>
          <cell r="T2" t="str">
            <v>ECKERD</v>
          </cell>
          <cell r="U2" t="str">
            <v>EXPRES</v>
          </cell>
          <cell r="V2" t="str">
            <v>FLINFU</v>
          </cell>
          <cell r="W2" t="str">
            <v>GOODWI</v>
          </cell>
          <cell r="X2" t="str">
            <v>GROUPH</v>
          </cell>
          <cell r="Y2" t="str">
            <v>HAPPYH</v>
          </cell>
          <cell r="Z2" t="str">
            <v>HEBUTT</v>
          </cell>
          <cell r="AA2" t="str">
            <v>HLMOOR</v>
          </cell>
          <cell r="AB2" t="str">
            <v>KAISER</v>
          </cell>
          <cell r="AC2" t="str">
            <v>KERRFW</v>
          </cell>
          <cell r="AD2" t="str">
            <v>KINNEY</v>
          </cell>
          <cell r="AE2" t="str">
            <v>KINRAY</v>
          </cell>
          <cell r="AF2" t="str">
            <v xml:space="preserve">LONGS </v>
          </cell>
          <cell r="AG2" t="str">
            <v>MCKESS</v>
          </cell>
          <cell r="AH2" t="str">
            <v xml:space="preserve">MEDCO </v>
          </cell>
          <cell r="AI2" t="str">
            <v xml:space="preserve">MISC  </v>
          </cell>
          <cell r="AJ2" t="str">
            <v>MORDIX</v>
          </cell>
          <cell r="AK2" t="str">
            <v xml:space="preserve">MOVA  </v>
          </cell>
          <cell r="AL2" t="str">
            <v>NCMUTL</v>
          </cell>
          <cell r="AM2" t="str">
            <v>NEUMAN</v>
          </cell>
          <cell r="AN2" t="str">
            <v>OMNICA</v>
          </cell>
          <cell r="AO2" t="str">
            <v>OPTISO</v>
          </cell>
          <cell r="AP2" t="str">
            <v>PACIFI</v>
          </cell>
          <cell r="AQ2" t="str">
            <v xml:space="preserve">PCS   </v>
          </cell>
          <cell r="AR2" t="str">
            <v>PEYTON</v>
          </cell>
          <cell r="AS2" t="str">
            <v>PHAMER</v>
          </cell>
          <cell r="AT2" t="str">
            <v>PHTECH</v>
          </cell>
          <cell r="AU2" t="str">
            <v>PREMIE</v>
          </cell>
          <cell r="AV2" t="str">
            <v>PRIMRT</v>
          </cell>
          <cell r="AW2" t="str">
            <v>PROFWH</v>
          </cell>
          <cell r="AX2" t="str">
            <v>PROVAN</v>
          </cell>
          <cell r="AY2" t="str">
            <v>QUALIT</v>
          </cell>
          <cell r="AZ2" t="str">
            <v>QUKING</v>
          </cell>
          <cell r="BA2" t="str">
            <v>RANDAL</v>
          </cell>
          <cell r="BB2" t="str">
            <v>ROCHDC</v>
          </cell>
          <cell r="BC2" t="str">
            <v>RSSALE</v>
          </cell>
          <cell r="BD2" t="str">
            <v>RTEAID</v>
          </cell>
          <cell r="BE2" t="str">
            <v>SAJDIS</v>
          </cell>
          <cell r="BF2" t="str">
            <v>SCHNUC</v>
          </cell>
          <cell r="BG2" t="str">
            <v>SHOPKO</v>
          </cell>
          <cell r="BH2" t="str">
            <v>SMISPA</v>
          </cell>
          <cell r="BI2" t="str">
            <v xml:space="preserve">SOBOL </v>
          </cell>
          <cell r="BJ2" t="str">
            <v>STEVEN</v>
          </cell>
          <cell r="BK2" t="str">
            <v>SUCKWO</v>
          </cell>
          <cell r="BL2" t="str">
            <v>SUPERI</v>
          </cell>
          <cell r="BM2" t="str">
            <v>UDLLAB</v>
          </cell>
          <cell r="BN2" t="str">
            <v>VALLEY</v>
          </cell>
          <cell r="BO2" t="str">
            <v>WALDOH</v>
          </cell>
          <cell r="BP2" t="str">
            <v>WALGHC</v>
          </cell>
          <cell r="BQ2" t="str">
            <v>WALGRE</v>
          </cell>
          <cell r="BR2" t="str">
            <v>WALLUM</v>
          </cell>
          <cell r="BS2" t="str">
            <v>WALMRT</v>
          </cell>
          <cell r="BT2" t="str">
            <v>WELLBY</v>
          </cell>
        </row>
      </sheetData>
      <sheetData sheetId="2" refreshError="1">
        <row r="2">
          <cell r="A2" t="str">
            <v>Part Code_</v>
          </cell>
          <cell r="B2" t="str">
            <v xml:space="preserve">AHOLD </v>
          </cell>
          <cell r="C2" t="str">
            <v>AMERIS</v>
          </cell>
          <cell r="D2" t="str">
            <v xml:space="preserve">ANDA  </v>
          </cell>
          <cell r="E2" t="str">
            <v>BERGEN</v>
          </cell>
          <cell r="F2" t="str">
            <v>BINDLY</v>
          </cell>
          <cell r="G2" t="str">
            <v>CARDIN</v>
          </cell>
          <cell r="H2" t="str">
            <v>CAREGR</v>
          </cell>
          <cell r="I2" t="str">
            <v>CAREMK</v>
          </cell>
          <cell r="J2" t="str">
            <v>CENTRA</v>
          </cell>
          <cell r="K2" t="str">
            <v xml:space="preserve">D&amp;K   </v>
          </cell>
          <cell r="L2" t="str">
            <v>DIVERS</v>
          </cell>
          <cell r="M2" t="str">
            <v xml:space="preserve">DMAXI </v>
          </cell>
          <cell r="N2" t="str">
            <v>DOMNCK</v>
          </cell>
          <cell r="O2" t="str">
            <v>ECKERD</v>
          </cell>
          <cell r="P2" t="str">
            <v>EXPRES</v>
          </cell>
          <cell r="Q2" t="str">
            <v>KINNEY</v>
          </cell>
          <cell r="R2" t="str">
            <v xml:space="preserve">LONGS </v>
          </cell>
          <cell r="S2" t="str">
            <v>MCKESS</v>
          </cell>
          <cell r="T2" t="str">
            <v xml:space="preserve">MEDCO </v>
          </cell>
          <cell r="U2" t="str">
            <v>MEDIRX</v>
          </cell>
          <cell r="V2" t="str">
            <v>MORDIX</v>
          </cell>
          <cell r="W2" t="str">
            <v xml:space="preserve">MOVA  </v>
          </cell>
          <cell r="X2" t="str">
            <v>NCMUTL</v>
          </cell>
          <cell r="Y2" t="str">
            <v>OMNICA</v>
          </cell>
          <cell r="Z2" t="str">
            <v>OPTISO</v>
          </cell>
          <cell r="AA2" t="str">
            <v xml:space="preserve">OSCO  </v>
          </cell>
          <cell r="AB2" t="str">
            <v xml:space="preserve">PCS   </v>
          </cell>
          <cell r="AC2" t="str">
            <v>PEYTON</v>
          </cell>
          <cell r="AD2" t="str">
            <v>PREMIE</v>
          </cell>
          <cell r="AE2" t="str">
            <v>PRIMRT</v>
          </cell>
          <cell r="AF2" t="str">
            <v>QUALIT</v>
          </cell>
          <cell r="AG2" t="str">
            <v>QUKING</v>
          </cell>
          <cell r="AH2" t="str">
            <v>RANBAX</v>
          </cell>
          <cell r="AI2" t="str">
            <v>RANDAL</v>
          </cell>
          <cell r="AJ2" t="str">
            <v>RTEAID</v>
          </cell>
          <cell r="AK2" t="str">
            <v xml:space="preserve">RUGBY </v>
          </cell>
          <cell r="AL2" t="str">
            <v>SAJDIS</v>
          </cell>
          <cell r="AM2" t="str">
            <v>SHOPKO</v>
          </cell>
          <cell r="AN2" t="str">
            <v>STEVEN</v>
          </cell>
          <cell r="AO2" t="str">
            <v>SUPERI</v>
          </cell>
          <cell r="AP2" t="str">
            <v>UDLLAB</v>
          </cell>
          <cell r="AQ2" t="str">
            <v>WALGRE</v>
          </cell>
          <cell r="AR2" t="str">
            <v>WALMRT</v>
          </cell>
          <cell r="AS2" t="str">
            <v>WELLBY</v>
          </cell>
        </row>
        <row r="3">
          <cell r="A3">
            <v>1002001</v>
          </cell>
          <cell r="F3">
            <v>19.75</v>
          </cell>
          <cell r="S3">
            <v>3.95</v>
          </cell>
          <cell r="AJ3">
            <v>6.69</v>
          </cell>
          <cell r="AR3">
            <v>6725.59</v>
          </cell>
        </row>
        <row r="4">
          <cell r="A4">
            <v>1005001</v>
          </cell>
          <cell r="H4">
            <v>131.19999999999999</v>
          </cell>
        </row>
        <row r="5">
          <cell r="A5">
            <v>1105001</v>
          </cell>
          <cell r="E5">
            <v>53.55</v>
          </cell>
          <cell r="S5">
            <v>89.25</v>
          </cell>
          <cell r="AJ5">
            <v>72.36</v>
          </cell>
          <cell r="AR5">
            <v>14.43</v>
          </cell>
        </row>
        <row r="6">
          <cell r="A6">
            <v>3302101</v>
          </cell>
          <cell r="E6">
            <v>21.87</v>
          </cell>
          <cell r="S6">
            <v>24.3</v>
          </cell>
          <cell r="X6">
            <v>109.2</v>
          </cell>
        </row>
        <row r="7">
          <cell r="A7">
            <v>3305101</v>
          </cell>
          <cell r="J7">
            <v>15.9</v>
          </cell>
          <cell r="S7">
            <v>12.58</v>
          </cell>
          <cell r="W7">
            <v>583</v>
          </cell>
          <cell r="X7">
            <v>212</v>
          </cell>
        </row>
        <row r="8">
          <cell r="A8">
            <v>5902001</v>
          </cell>
          <cell r="F8">
            <v>1.49</v>
          </cell>
          <cell r="G8">
            <v>8.94</v>
          </cell>
          <cell r="S8">
            <v>1.49</v>
          </cell>
          <cell r="Z8">
            <v>1.49</v>
          </cell>
          <cell r="AP8">
            <v>78</v>
          </cell>
        </row>
        <row r="9">
          <cell r="A9">
            <v>5905001</v>
          </cell>
          <cell r="AB9">
            <v>99</v>
          </cell>
          <cell r="AG9">
            <v>365.7</v>
          </cell>
        </row>
        <row r="10">
          <cell r="A10">
            <v>6602001</v>
          </cell>
          <cell r="E10">
            <v>47.2</v>
          </cell>
          <cell r="F10">
            <v>100.3</v>
          </cell>
          <cell r="R10">
            <v>8.85</v>
          </cell>
          <cell r="S10">
            <v>203.55</v>
          </cell>
          <cell r="AD10">
            <v>8.85</v>
          </cell>
          <cell r="AJ10">
            <v>19.43</v>
          </cell>
          <cell r="AO10">
            <v>97.35</v>
          </cell>
        </row>
        <row r="11">
          <cell r="A11">
            <v>6602008</v>
          </cell>
          <cell r="AK11">
            <v>653.35</v>
          </cell>
        </row>
        <row r="12">
          <cell r="A12">
            <v>6605001</v>
          </cell>
          <cell r="F12">
            <v>143.55000000000001</v>
          </cell>
          <cell r="G12">
            <v>287.10000000000002</v>
          </cell>
          <cell r="O12">
            <v>15.95</v>
          </cell>
          <cell r="S12">
            <v>111.65</v>
          </cell>
        </row>
        <row r="13">
          <cell r="A13">
            <v>7101001</v>
          </cell>
          <cell r="E13">
            <v>4.9000000000000004</v>
          </cell>
          <cell r="R13">
            <v>4.9000000000000004</v>
          </cell>
          <cell r="S13">
            <v>9.8000000000000007</v>
          </cell>
          <cell r="AO13">
            <v>271.95</v>
          </cell>
        </row>
        <row r="14">
          <cell r="A14">
            <v>7102001</v>
          </cell>
          <cell r="C14">
            <v>22.5</v>
          </cell>
          <cell r="E14">
            <v>52.5</v>
          </cell>
          <cell r="F14">
            <v>22.5</v>
          </cell>
          <cell r="G14">
            <v>22.5</v>
          </cell>
          <cell r="K14">
            <v>3.75</v>
          </cell>
          <cell r="M14">
            <v>7.9</v>
          </cell>
          <cell r="O14">
            <v>1.5</v>
          </cell>
          <cell r="R14">
            <v>6.16</v>
          </cell>
          <cell r="S14">
            <v>596.25</v>
          </cell>
          <cell r="Z14">
            <v>3.75</v>
          </cell>
          <cell r="AD14">
            <v>33.75</v>
          </cell>
          <cell r="AJ14">
            <v>106.93</v>
          </cell>
          <cell r="AR14">
            <v>9.5399999999999991</v>
          </cell>
        </row>
        <row r="15">
          <cell r="A15">
            <v>7105001</v>
          </cell>
          <cell r="C15">
            <v>219.1</v>
          </cell>
          <cell r="E15">
            <v>31.3</v>
          </cell>
          <cell r="F15">
            <v>156.5</v>
          </cell>
          <cell r="G15">
            <v>31.3</v>
          </cell>
          <cell r="J15">
            <v>12.7</v>
          </cell>
          <cell r="S15">
            <v>719.9</v>
          </cell>
        </row>
        <row r="16">
          <cell r="A16">
            <v>15802101</v>
          </cell>
          <cell r="C16">
            <v>2.3199999999999998</v>
          </cell>
          <cell r="E16">
            <v>4.6399999999999997</v>
          </cell>
          <cell r="F16">
            <v>2.3199999999999998</v>
          </cell>
          <cell r="H16">
            <v>2188.8000000000002</v>
          </cell>
          <cell r="S16">
            <v>81.2</v>
          </cell>
          <cell r="X16">
            <v>26.6</v>
          </cell>
          <cell r="AD16">
            <v>4.6399999999999997</v>
          </cell>
        </row>
        <row r="17">
          <cell r="A17">
            <v>15804101</v>
          </cell>
          <cell r="E17">
            <v>64.62</v>
          </cell>
          <cell r="J17">
            <v>13.75</v>
          </cell>
          <cell r="S17">
            <v>21.54</v>
          </cell>
          <cell r="X17">
            <v>27.5</v>
          </cell>
        </row>
        <row r="18">
          <cell r="A18">
            <v>15902101</v>
          </cell>
          <cell r="E18">
            <v>16.38</v>
          </cell>
          <cell r="F18">
            <v>2.73</v>
          </cell>
          <cell r="S18">
            <v>215.67</v>
          </cell>
          <cell r="X18">
            <v>22</v>
          </cell>
        </row>
        <row r="19">
          <cell r="A19">
            <v>15904101</v>
          </cell>
          <cell r="J19">
            <v>7.4</v>
          </cell>
          <cell r="S19">
            <v>9.08</v>
          </cell>
          <cell r="X19">
            <v>55.5</v>
          </cell>
        </row>
        <row r="20">
          <cell r="A20">
            <v>16302101</v>
          </cell>
          <cell r="S20">
            <v>4.2</v>
          </cell>
        </row>
        <row r="21">
          <cell r="A21">
            <v>16305101</v>
          </cell>
          <cell r="E21">
            <v>86.52</v>
          </cell>
          <cell r="F21">
            <v>12.36</v>
          </cell>
          <cell r="S21">
            <v>49.44</v>
          </cell>
          <cell r="AD21">
            <v>241.02</v>
          </cell>
        </row>
        <row r="22">
          <cell r="A22">
            <v>16402101</v>
          </cell>
          <cell r="S22">
            <v>8.1</v>
          </cell>
        </row>
        <row r="23">
          <cell r="A23">
            <v>16405101</v>
          </cell>
          <cell r="AG23">
            <v>51</v>
          </cell>
        </row>
        <row r="24">
          <cell r="A24">
            <v>21522001</v>
          </cell>
          <cell r="C24">
            <v>7.9</v>
          </cell>
          <cell r="E24">
            <v>7.9</v>
          </cell>
          <cell r="G24">
            <v>474</v>
          </cell>
          <cell r="S24">
            <v>177.75</v>
          </cell>
        </row>
        <row r="25">
          <cell r="A25">
            <v>21523001</v>
          </cell>
          <cell r="C25">
            <v>171.6</v>
          </cell>
          <cell r="E25">
            <v>62.4</v>
          </cell>
          <cell r="F25">
            <v>78</v>
          </cell>
          <cell r="G25">
            <v>7.8</v>
          </cell>
          <cell r="S25">
            <v>372.5</v>
          </cell>
          <cell r="AD25">
            <v>31.2</v>
          </cell>
          <cell r="AJ25">
            <v>7.85</v>
          </cell>
        </row>
        <row r="26">
          <cell r="A26">
            <v>23002001</v>
          </cell>
          <cell r="C26">
            <v>15.9</v>
          </cell>
          <cell r="O26">
            <v>15.95</v>
          </cell>
          <cell r="S26">
            <v>127.2</v>
          </cell>
          <cell r="AJ26">
            <v>7.98</v>
          </cell>
        </row>
        <row r="27">
          <cell r="A27">
            <v>25202001</v>
          </cell>
          <cell r="C27">
            <v>14.4</v>
          </cell>
          <cell r="E27">
            <v>7.9</v>
          </cell>
          <cell r="F27">
            <v>1.58</v>
          </cell>
          <cell r="G27">
            <v>144.86000000000001</v>
          </cell>
          <cell r="O27">
            <v>10.89</v>
          </cell>
          <cell r="S27">
            <v>241.2</v>
          </cell>
          <cell r="AF27">
            <v>390</v>
          </cell>
          <cell r="AJ27">
            <v>5.54</v>
          </cell>
          <cell r="AR27">
            <v>3.9</v>
          </cell>
        </row>
        <row r="28">
          <cell r="A28">
            <v>25204001</v>
          </cell>
          <cell r="E28">
            <v>174.6</v>
          </cell>
          <cell r="F28">
            <v>4.8499999999999996</v>
          </cell>
          <cell r="G28">
            <v>4.8499999999999996</v>
          </cell>
          <cell r="O28">
            <v>126.38</v>
          </cell>
          <cell r="S28">
            <v>50.52</v>
          </cell>
          <cell r="AJ28">
            <v>2.06</v>
          </cell>
        </row>
        <row r="29">
          <cell r="A29">
            <v>25205001</v>
          </cell>
          <cell r="E29">
            <v>36.200000000000003</v>
          </cell>
          <cell r="F29">
            <v>18.100000000000001</v>
          </cell>
          <cell r="G29">
            <v>991.15</v>
          </cell>
          <cell r="H29">
            <v>6912</v>
          </cell>
          <cell r="J29">
            <v>31.68</v>
          </cell>
          <cell r="O29">
            <v>91.6</v>
          </cell>
          <cell r="R29">
            <v>27.2</v>
          </cell>
          <cell r="S29">
            <v>144</v>
          </cell>
          <cell r="Z29">
            <v>16</v>
          </cell>
          <cell r="AA29">
            <v>8.2100000000000009</v>
          </cell>
          <cell r="AF29">
            <v>78888.960000000006</v>
          </cell>
          <cell r="AJ29">
            <v>9.75</v>
          </cell>
          <cell r="AR29">
            <v>54.6</v>
          </cell>
        </row>
        <row r="30">
          <cell r="A30">
            <v>27102001</v>
          </cell>
          <cell r="F30">
            <v>69.650000000000006</v>
          </cell>
          <cell r="G30">
            <v>37.840000000000003</v>
          </cell>
          <cell r="J30">
            <v>7.18</v>
          </cell>
          <cell r="S30">
            <v>19.899999999999999</v>
          </cell>
          <cell r="T30">
            <v>92.16</v>
          </cell>
        </row>
        <row r="31">
          <cell r="A31">
            <v>27202001</v>
          </cell>
          <cell r="C31">
            <v>519.84</v>
          </cell>
          <cell r="E31">
            <v>29.85</v>
          </cell>
          <cell r="F31">
            <v>21</v>
          </cell>
          <cell r="G31">
            <v>10.5</v>
          </cell>
          <cell r="J31">
            <v>12.14</v>
          </cell>
          <cell r="R31">
            <v>53.4</v>
          </cell>
          <cell r="S31">
            <v>1328.48</v>
          </cell>
          <cell r="T31">
            <v>40.32</v>
          </cell>
          <cell r="AJ31">
            <v>243.24</v>
          </cell>
          <cell r="AL31">
            <v>133.91999999999999</v>
          </cell>
        </row>
        <row r="32">
          <cell r="A32">
            <v>28502001</v>
          </cell>
          <cell r="E32">
            <v>12</v>
          </cell>
          <cell r="F32">
            <v>4.8</v>
          </cell>
          <cell r="G32">
            <v>549.6</v>
          </cell>
          <cell r="S32">
            <v>152.6</v>
          </cell>
          <cell r="V32">
            <v>92.16</v>
          </cell>
          <cell r="AD32">
            <v>2.4</v>
          </cell>
          <cell r="AJ32">
            <v>3.59</v>
          </cell>
        </row>
        <row r="33">
          <cell r="A33">
            <v>28504001</v>
          </cell>
          <cell r="E33">
            <v>8.6999999999999993</v>
          </cell>
          <cell r="G33">
            <v>13.77</v>
          </cell>
          <cell r="M33">
            <v>10.25</v>
          </cell>
          <cell r="O33">
            <v>7.45</v>
          </cell>
          <cell r="S33">
            <v>13.77</v>
          </cell>
          <cell r="Z33">
            <v>13.77</v>
          </cell>
          <cell r="AJ33">
            <v>3.73</v>
          </cell>
        </row>
        <row r="34">
          <cell r="A34">
            <v>28505001</v>
          </cell>
          <cell r="E34">
            <v>32.799999999999997</v>
          </cell>
          <cell r="G34">
            <v>78.48</v>
          </cell>
          <cell r="J34">
            <v>69</v>
          </cell>
          <cell r="R34">
            <v>70</v>
          </cell>
          <cell r="S34">
            <v>78.48</v>
          </cell>
          <cell r="W34">
            <v>16.399999999999999</v>
          </cell>
          <cell r="AA34">
            <v>14.88</v>
          </cell>
          <cell r="AD34">
            <v>32.799999999999997</v>
          </cell>
          <cell r="AJ34">
            <v>21.21</v>
          </cell>
          <cell r="AR34">
            <v>42.42</v>
          </cell>
        </row>
        <row r="35">
          <cell r="A35">
            <v>28602001</v>
          </cell>
          <cell r="C35">
            <v>15.36</v>
          </cell>
          <cell r="D35">
            <v>20.7</v>
          </cell>
          <cell r="E35">
            <v>27.6</v>
          </cell>
          <cell r="G35">
            <v>3.45</v>
          </cell>
          <cell r="O35">
            <v>2.21</v>
          </cell>
          <cell r="R35">
            <v>10.96</v>
          </cell>
          <cell r="S35">
            <v>501.76</v>
          </cell>
          <cell r="AA35">
            <v>5.48</v>
          </cell>
          <cell r="AJ35">
            <v>20.66</v>
          </cell>
          <cell r="AR35">
            <v>2.95</v>
          </cell>
        </row>
        <row r="36">
          <cell r="A36">
            <v>28604001</v>
          </cell>
          <cell r="G36">
            <v>42.81</v>
          </cell>
          <cell r="O36">
            <v>130.69</v>
          </cell>
          <cell r="S36">
            <v>208.01</v>
          </cell>
          <cell r="AJ36">
            <v>28.19</v>
          </cell>
        </row>
        <row r="37">
          <cell r="A37">
            <v>28605001</v>
          </cell>
          <cell r="E37">
            <v>22.7</v>
          </cell>
          <cell r="F37">
            <v>45.4</v>
          </cell>
          <cell r="G37">
            <v>1419.84</v>
          </cell>
          <cell r="J37">
            <v>142.19999999999999</v>
          </cell>
          <cell r="R37">
            <v>77.48</v>
          </cell>
          <cell r="S37">
            <v>179.6</v>
          </cell>
          <cell r="AA37">
            <v>82.4</v>
          </cell>
          <cell r="AJ37">
            <v>24.47</v>
          </cell>
          <cell r="AR37">
            <v>19.57</v>
          </cell>
        </row>
        <row r="38">
          <cell r="A38">
            <v>30202001</v>
          </cell>
          <cell r="F38">
            <v>5.94</v>
          </cell>
          <cell r="G38">
            <v>5.94</v>
          </cell>
          <cell r="S38">
            <v>136.62</v>
          </cell>
          <cell r="AJ38">
            <v>144.4</v>
          </cell>
        </row>
        <row r="39">
          <cell r="A39">
            <v>30204001</v>
          </cell>
          <cell r="F39">
            <v>28.81</v>
          </cell>
          <cell r="J39">
            <v>17.16</v>
          </cell>
          <cell r="S39">
            <v>230.48</v>
          </cell>
          <cell r="AD39">
            <v>28.81</v>
          </cell>
        </row>
        <row r="40">
          <cell r="A40">
            <v>32302001</v>
          </cell>
          <cell r="C40">
            <v>34.799999999999997</v>
          </cell>
          <cell r="F40">
            <v>4.3499999999999996</v>
          </cell>
          <cell r="G40">
            <v>4.3499999999999996</v>
          </cell>
          <cell r="S40">
            <v>21.75</v>
          </cell>
          <cell r="AJ40">
            <v>53.25</v>
          </cell>
        </row>
        <row r="41">
          <cell r="A41">
            <v>32304001</v>
          </cell>
          <cell r="F41">
            <v>58.74</v>
          </cell>
          <cell r="J41">
            <v>11.16</v>
          </cell>
          <cell r="S41">
            <v>274.12</v>
          </cell>
          <cell r="AJ41">
            <v>15</v>
          </cell>
        </row>
        <row r="42">
          <cell r="A42">
            <v>32402001</v>
          </cell>
          <cell r="D42">
            <v>38.700000000000003</v>
          </cell>
          <cell r="E42">
            <v>12.9</v>
          </cell>
          <cell r="F42">
            <v>12.9</v>
          </cell>
          <cell r="G42">
            <v>12.9</v>
          </cell>
          <cell r="J42">
            <v>5.25</v>
          </cell>
          <cell r="O42">
            <v>25.9</v>
          </cell>
          <cell r="S42">
            <v>309.60000000000002</v>
          </cell>
          <cell r="T42">
            <v>14.04</v>
          </cell>
          <cell r="AJ42">
            <v>22</v>
          </cell>
        </row>
        <row r="43">
          <cell r="A43">
            <v>36302101</v>
          </cell>
          <cell r="S43">
            <v>5.12</v>
          </cell>
        </row>
        <row r="44">
          <cell r="A44">
            <v>36305101</v>
          </cell>
          <cell r="C44">
            <v>76.8</v>
          </cell>
          <cell r="F44">
            <v>38.4</v>
          </cell>
          <cell r="H44">
            <v>6.4</v>
          </cell>
          <cell r="S44">
            <v>25.6</v>
          </cell>
        </row>
        <row r="45">
          <cell r="A45">
            <v>38202201</v>
          </cell>
          <cell r="S45">
            <v>275.92</v>
          </cell>
        </row>
        <row r="46">
          <cell r="A46">
            <v>42702001</v>
          </cell>
          <cell r="S46">
            <v>261.3</v>
          </cell>
        </row>
        <row r="47">
          <cell r="A47">
            <v>44202001</v>
          </cell>
          <cell r="C47">
            <v>61.56</v>
          </cell>
          <cell r="E47">
            <v>76.95</v>
          </cell>
          <cell r="F47">
            <v>184.68</v>
          </cell>
          <cell r="G47">
            <v>261.63</v>
          </cell>
          <cell r="J47">
            <v>9.75</v>
          </cell>
          <cell r="R47">
            <v>17.11</v>
          </cell>
          <cell r="S47">
            <v>184.68</v>
          </cell>
          <cell r="Z47">
            <v>15.39</v>
          </cell>
        </row>
        <row r="48">
          <cell r="A48">
            <v>44302001</v>
          </cell>
          <cell r="E48">
            <v>24.21</v>
          </cell>
          <cell r="F48">
            <v>24.21</v>
          </cell>
          <cell r="G48">
            <v>24.21</v>
          </cell>
          <cell r="J48">
            <v>15.27</v>
          </cell>
          <cell r="S48">
            <v>459.99</v>
          </cell>
          <cell r="T48">
            <v>739.2</v>
          </cell>
        </row>
        <row r="49">
          <cell r="A49">
            <v>44402001</v>
          </cell>
          <cell r="F49">
            <v>55.25</v>
          </cell>
          <cell r="G49">
            <v>3.25</v>
          </cell>
          <cell r="S49">
            <v>3.25</v>
          </cell>
          <cell r="Z49">
            <v>19.5</v>
          </cell>
        </row>
        <row r="50">
          <cell r="A50">
            <v>44404001</v>
          </cell>
          <cell r="F50">
            <v>13.75</v>
          </cell>
          <cell r="G50">
            <v>13.75</v>
          </cell>
        </row>
        <row r="51">
          <cell r="A51">
            <v>44521001</v>
          </cell>
          <cell r="C51">
            <v>48.65</v>
          </cell>
          <cell r="D51">
            <v>6.95</v>
          </cell>
          <cell r="E51">
            <v>368.35</v>
          </cell>
          <cell r="F51">
            <v>166.8</v>
          </cell>
          <cell r="G51">
            <v>97.3</v>
          </cell>
          <cell r="S51">
            <v>417</v>
          </cell>
          <cell r="Z51">
            <v>27.8</v>
          </cell>
          <cell r="AA51">
            <v>17.899999999999999</v>
          </cell>
          <cell r="AD51">
            <v>76.45</v>
          </cell>
          <cell r="AJ51">
            <v>130.9</v>
          </cell>
          <cell r="AR51">
            <v>152</v>
          </cell>
        </row>
        <row r="52">
          <cell r="A52">
            <v>44522001</v>
          </cell>
          <cell r="C52">
            <v>74.25</v>
          </cell>
          <cell r="E52">
            <v>227.7</v>
          </cell>
          <cell r="F52">
            <v>594</v>
          </cell>
          <cell r="G52">
            <v>39.6</v>
          </cell>
          <cell r="K52">
            <v>9.9</v>
          </cell>
          <cell r="L52">
            <v>4.95</v>
          </cell>
          <cell r="O52">
            <v>2.75</v>
          </cell>
          <cell r="R52">
            <v>20.94</v>
          </cell>
          <cell r="S52">
            <v>297</v>
          </cell>
          <cell r="Z52">
            <v>9.9</v>
          </cell>
          <cell r="AD52">
            <v>4.95</v>
          </cell>
          <cell r="AJ52">
            <v>178.5</v>
          </cell>
          <cell r="AR52">
            <v>57.75</v>
          </cell>
        </row>
        <row r="53">
          <cell r="A53">
            <v>44523001</v>
          </cell>
          <cell r="C53">
            <v>83.25</v>
          </cell>
          <cell r="D53">
            <v>55.5</v>
          </cell>
          <cell r="E53">
            <v>1526.25</v>
          </cell>
          <cell r="F53">
            <v>1850</v>
          </cell>
          <cell r="G53">
            <v>934.25</v>
          </cell>
          <cell r="M53">
            <v>20.55</v>
          </cell>
          <cell r="R53">
            <v>19.47</v>
          </cell>
          <cell r="S53">
            <v>804.75</v>
          </cell>
          <cell r="Z53">
            <v>37</v>
          </cell>
          <cell r="AD53">
            <v>18.5</v>
          </cell>
          <cell r="AJ53">
            <v>346.8</v>
          </cell>
          <cell r="AR53">
            <v>276</v>
          </cell>
        </row>
        <row r="54">
          <cell r="A54">
            <v>44603001</v>
          </cell>
          <cell r="K54">
            <v>84.84</v>
          </cell>
          <cell r="M54">
            <v>672.32</v>
          </cell>
          <cell r="AN54">
            <v>672.32</v>
          </cell>
          <cell r="AQ54">
            <v>1895.16</v>
          </cell>
        </row>
        <row r="55">
          <cell r="A55">
            <v>44609001</v>
          </cell>
          <cell r="F55">
            <v>104.76</v>
          </cell>
          <cell r="O55">
            <v>77.28</v>
          </cell>
        </row>
        <row r="56">
          <cell r="A56">
            <v>44663001</v>
          </cell>
          <cell r="E56">
            <v>26137.08</v>
          </cell>
        </row>
        <row r="57">
          <cell r="A57">
            <v>48302001</v>
          </cell>
          <cell r="E57">
            <v>47.5</v>
          </cell>
          <cell r="M57">
            <v>7.31</v>
          </cell>
          <cell r="O57">
            <v>10.75</v>
          </cell>
          <cell r="S57">
            <v>57</v>
          </cell>
          <cell r="AC57">
            <v>120.96</v>
          </cell>
          <cell r="AJ57">
            <v>29.93</v>
          </cell>
          <cell r="AR57">
            <v>10</v>
          </cell>
        </row>
        <row r="58">
          <cell r="A58">
            <v>48305001</v>
          </cell>
          <cell r="E58">
            <v>342</v>
          </cell>
          <cell r="S58">
            <v>128.25</v>
          </cell>
        </row>
        <row r="59">
          <cell r="A59">
            <v>48401001</v>
          </cell>
          <cell r="C59">
            <v>417.9</v>
          </cell>
          <cell r="D59">
            <v>105</v>
          </cell>
          <cell r="E59">
            <v>315</v>
          </cell>
          <cell r="F59">
            <v>35</v>
          </cell>
          <cell r="G59">
            <v>70</v>
          </cell>
          <cell r="M59">
            <v>130.28</v>
          </cell>
          <cell r="O59">
            <v>253.34</v>
          </cell>
          <cell r="S59">
            <v>1330</v>
          </cell>
          <cell r="Z59">
            <v>35</v>
          </cell>
          <cell r="AJ59">
            <v>1295.03</v>
          </cell>
          <cell r="AR59">
            <v>260.55</v>
          </cell>
        </row>
        <row r="60">
          <cell r="A60">
            <v>48402001</v>
          </cell>
          <cell r="C60">
            <v>240</v>
          </cell>
          <cell r="D60">
            <v>240</v>
          </cell>
          <cell r="E60">
            <v>360</v>
          </cell>
          <cell r="F60">
            <v>120</v>
          </cell>
          <cell r="G60">
            <v>480</v>
          </cell>
          <cell r="O60">
            <v>90</v>
          </cell>
          <cell r="R60">
            <v>90</v>
          </cell>
          <cell r="S60">
            <v>3240</v>
          </cell>
          <cell r="T60">
            <v>4893.12</v>
          </cell>
          <cell r="AA60">
            <v>320.8</v>
          </cell>
          <cell r="AD60">
            <v>197.2</v>
          </cell>
          <cell r="AJ60">
            <v>548.94000000000005</v>
          </cell>
          <cell r="AR60">
            <v>85</v>
          </cell>
        </row>
        <row r="61">
          <cell r="A61">
            <v>48527001</v>
          </cell>
          <cell r="C61">
            <v>223.53</v>
          </cell>
          <cell r="E61">
            <v>4023.54</v>
          </cell>
          <cell r="F61">
            <v>7600.02</v>
          </cell>
          <cell r="O61">
            <v>131.25</v>
          </cell>
          <cell r="R61">
            <v>525</v>
          </cell>
          <cell r="S61">
            <v>5588.25</v>
          </cell>
          <cell r="T61">
            <v>181.12</v>
          </cell>
          <cell r="AA61">
            <v>350</v>
          </cell>
          <cell r="AJ61">
            <v>875.66</v>
          </cell>
          <cell r="AR61">
            <v>340</v>
          </cell>
        </row>
        <row r="62">
          <cell r="A62">
            <v>48902001</v>
          </cell>
          <cell r="E62">
            <v>4.95</v>
          </cell>
          <cell r="S62">
            <v>4.95</v>
          </cell>
        </row>
        <row r="63">
          <cell r="A63">
            <v>48904001</v>
          </cell>
          <cell r="J63">
            <v>466.2</v>
          </cell>
          <cell r="S63">
            <v>355.5</v>
          </cell>
          <cell r="T63">
            <v>576</v>
          </cell>
        </row>
        <row r="64">
          <cell r="A64">
            <v>49002001</v>
          </cell>
          <cell r="E64">
            <v>136.80000000000001</v>
          </cell>
          <cell r="S64">
            <v>45.6</v>
          </cell>
        </row>
        <row r="65">
          <cell r="A65">
            <v>49004001</v>
          </cell>
          <cell r="J65">
            <v>290.7</v>
          </cell>
          <cell r="T65">
            <v>498</v>
          </cell>
        </row>
        <row r="66">
          <cell r="A66">
            <v>51402001</v>
          </cell>
          <cell r="E66">
            <v>35.5</v>
          </cell>
          <cell r="M66">
            <v>10.3</v>
          </cell>
          <cell r="S66">
            <v>276.89999999999998</v>
          </cell>
        </row>
        <row r="67">
          <cell r="A67">
            <v>51404001</v>
          </cell>
          <cell r="E67">
            <v>512.25</v>
          </cell>
          <cell r="S67">
            <v>1126.95</v>
          </cell>
        </row>
        <row r="68">
          <cell r="A68">
            <v>51502001</v>
          </cell>
          <cell r="S68">
            <v>2612.5</v>
          </cell>
        </row>
        <row r="69">
          <cell r="A69">
            <v>51504001</v>
          </cell>
          <cell r="S69">
            <v>1413.5</v>
          </cell>
        </row>
        <row r="70">
          <cell r="A70">
            <v>52522001</v>
          </cell>
          <cell r="G70">
            <v>49.4</v>
          </cell>
          <cell r="M70">
            <v>7.25</v>
          </cell>
          <cell r="S70">
            <v>191.9</v>
          </cell>
          <cell r="AG70">
            <v>146.30000000000001</v>
          </cell>
        </row>
        <row r="71">
          <cell r="A71">
            <v>52523001</v>
          </cell>
          <cell r="M71">
            <v>50.4</v>
          </cell>
          <cell r="S71">
            <v>55</v>
          </cell>
        </row>
        <row r="72">
          <cell r="A72">
            <v>52622001</v>
          </cell>
          <cell r="M72">
            <v>21.15</v>
          </cell>
          <cell r="S72">
            <v>100.7</v>
          </cell>
        </row>
        <row r="73">
          <cell r="A73">
            <v>52623001</v>
          </cell>
          <cell r="G73">
            <v>4.7</v>
          </cell>
          <cell r="S73">
            <v>502.9</v>
          </cell>
        </row>
        <row r="74">
          <cell r="A74">
            <v>57202001</v>
          </cell>
          <cell r="C74">
            <v>114.95</v>
          </cell>
          <cell r="F74">
            <v>804.65</v>
          </cell>
          <cell r="H74">
            <v>82764</v>
          </cell>
          <cell r="J74">
            <v>5591.4</v>
          </cell>
          <cell r="M74">
            <v>22</v>
          </cell>
          <cell r="P74">
            <v>431.28</v>
          </cell>
          <cell r="Q74">
            <v>120</v>
          </cell>
          <cell r="S74">
            <v>1379.4</v>
          </cell>
          <cell r="AJ74">
            <v>63</v>
          </cell>
          <cell r="AO74">
            <v>229.9</v>
          </cell>
          <cell r="AR74">
            <v>92.64</v>
          </cell>
          <cell r="AS74">
            <v>992</v>
          </cell>
        </row>
        <row r="75">
          <cell r="A75">
            <v>57235001</v>
          </cell>
          <cell r="C75">
            <v>45</v>
          </cell>
          <cell r="S75">
            <v>675</v>
          </cell>
          <cell r="AA75">
            <v>52</v>
          </cell>
        </row>
        <row r="76">
          <cell r="A76">
            <v>57245001</v>
          </cell>
          <cell r="E76">
            <v>33.75</v>
          </cell>
          <cell r="O76">
            <v>35.590000000000003</v>
          </cell>
          <cell r="S76">
            <v>967.5</v>
          </cell>
        </row>
        <row r="77">
          <cell r="A77">
            <v>57246001</v>
          </cell>
          <cell r="C77">
            <v>428.75</v>
          </cell>
          <cell r="F77">
            <v>377.3</v>
          </cell>
          <cell r="G77">
            <v>222.95</v>
          </cell>
          <cell r="O77">
            <v>39.44</v>
          </cell>
          <cell r="S77">
            <v>1492.05</v>
          </cell>
          <cell r="AA77">
            <v>39.44</v>
          </cell>
          <cell r="AJ77">
            <v>880.34</v>
          </cell>
          <cell r="AR77">
            <v>276.93</v>
          </cell>
        </row>
        <row r="78">
          <cell r="A78">
            <v>57247001</v>
          </cell>
          <cell r="C78">
            <v>449.6</v>
          </cell>
          <cell r="E78">
            <v>44.96</v>
          </cell>
          <cell r="F78">
            <v>292.24</v>
          </cell>
          <cell r="G78">
            <v>899.2</v>
          </cell>
          <cell r="O78">
            <v>25.85</v>
          </cell>
          <cell r="R78">
            <v>25.85</v>
          </cell>
          <cell r="S78">
            <v>1124</v>
          </cell>
          <cell r="Z78">
            <v>44.96</v>
          </cell>
          <cell r="AJ78">
            <v>25.85</v>
          </cell>
          <cell r="AR78">
            <v>25.85</v>
          </cell>
        </row>
        <row r="79">
          <cell r="A79">
            <v>57248001</v>
          </cell>
          <cell r="C79">
            <v>738.4</v>
          </cell>
          <cell r="E79">
            <v>28.4</v>
          </cell>
          <cell r="F79">
            <v>1874.4</v>
          </cell>
          <cell r="G79">
            <v>596.4</v>
          </cell>
          <cell r="S79">
            <v>965.6</v>
          </cell>
        </row>
        <row r="80">
          <cell r="A80">
            <v>57249001</v>
          </cell>
          <cell r="C80">
            <v>720.3</v>
          </cell>
          <cell r="E80">
            <v>171.5</v>
          </cell>
          <cell r="F80">
            <v>514.5</v>
          </cell>
          <cell r="G80">
            <v>617.4</v>
          </cell>
          <cell r="R80">
            <v>39.450000000000003</v>
          </cell>
          <cell r="S80">
            <v>1440.6</v>
          </cell>
          <cell r="Z80">
            <v>68.599999999999994</v>
          </cell>
        </row>
        <row r="81">
          <cell r="A81">
            <v>58202001</v>
          </cell>
          <cell r="AH81">
            <v>37776.199999999997</v>
          </cell>
        </row>
        <row r="82">
          <cell r="A82">
            <v>58210001</v>
          </cell>
          <cell r="AH82">
            <v>5294.02</v>
          </cell>
        </row>
        <row r="83">
          <cell r="A83">
            <v>58402001</v>
          </cell>
          <cell r="C83">
            <v>20.5</v>
          </cell>
          <cell r="E83">
            <v>194.75</v>
          </cell>
          <cell r="F83">
            <v>10.25</v>
          </cell>
          <cell r="G83">
            <v>30.75</v>
          </cell>
          <cell r="O83">
            <v>7.5</v>
          </cell>
          <cell r="S83">
            <v>328</v>
          </cell>
          <cell r="T83">
            <v>6.46</v>
          </cell>
          <cell r="AJ83">
            <v>28.13</v>
          </cell>
        </row>
        <row r="84">
          <cell r="A84">
            <v>58404001</v>
          </cell>
          <cell r="C84">
            <v>237.5</v>
          </cell>
          <cell r="F84">
            <v>665</v>
          </cell>
          <cell r="G84">
            <v>380</v>
          </cell>
          <cell r="J84">
            <v>130.55000000000001</v>
          </cell>
          <cell r="S84">
            <v>47.5</v>
          </cell>
          <cell r="T84">
            <v>54.47</v>
          </cell>
          <cell r="AJ84">
            <v>1627.86</v>
          </cell>
        </row>
        <row r="85">
          <cell r="A85">
            <v>58502001</v>
          </cell>
          <cell r="C85">
            <v>65.650000000000006</v>
          </cell>
          <cell r="E85">
            <v>20.2</v>
          </cell>
          <cell r="F85">
            <v>191.9</v>
          </cell>
          <cell r="G85">
            <v>25.25</v>
          </cell>
          <cell r="O85">
            <v>2.7</v>
          </cell>
          <cell r="R85">
            <v>5.4</v>
          </cell>
          <cell r="S85">
            <v>242.4</v>
          </cell>
          <cell r="AJ85">
            <v>12.87</v>
          </cell>
        </row>
        <row r="86">
          <cell r="A86">
            <v>58504001</v>
          </cell>
          <cell r="D86">
            <v>23.35</v>
          </cell>
          <cell r="G86">
            <v>23.35</v>
          </cell>
          <cell r="R86">
            <v>16.16</v>
          </cell>
          <cell r="S86">
            <v>140.1</v>
          </cell>
          <cell r="AB86">
            <v>151.44</v>
          </cell>
        </row>
        <row r="87">
          <cell r="A87">
            <v>60602001</v>
          </cell>
          <cell r="E87">
            <v>441.94</v>
          </cell>
          <cell r="F87">
            <v>209.34</v>
          </cell>
          <cell r="G87">
            <v>139.56</v>
          </cell>
          <cell r="J87">
            <v>114.45</v>
          </cell>
          <cell r="K87">
            <v>46.52</v>
          </cell>
          <cell r="N87">
            <v>120.72</v>
          </cell>
          <cell r="O87">
            <v>1245.53</v>
          </cell>
          <cell r="R87">
            <v>79.08</v>
          </cell>
          <cell r="S87">
            <v>790.84</v>
          </cell>
          <cell r="T87">
            <v>398.4</v>
          </cell>
          <cell r="AA87">
            <v>79.08</v>
          </cell>
          <cell r="AB87">
            <v>61.44</v>
          </cell>
          <cell r="AD87">
            <v>69.78</v>
          </cell>
          <cell r="AJ87">
            <v>128.52000000000001</v>
          </cell>
          <cell r="AR87">
            <v>39.54</v>
          </cell>
        </row>
        <row r="88">
          <cell r="A88">
            <v>60702001</v>
          </cell>
          <cell r="C88">
            <v>540.36</v>
          </cell>
          <cell r="D88">
            <v>45.03</v>
          </cell>
          <cell r="E88">
            <v>225.15</v>
          </cell>
          <cell r="F88">
            <v>1531.02</v>
          </cell>
          <cell r="G88">
            <v>405.27</v>
          </cell>
          <cell r="M88">
            <v>224.25</v>
          </cell>
          <cell r="O88">
            <v>729.98</v>
          </cell>
          <cell r="R88">
            <v>80.040000000000006</v>
          </cell>
          <cell r="S88">
            <v>1711.14</v>
          </cell>
          <cell r="AA88">
            <v>98.2</v>
          </cell>
          <cell r="AJ88">
            <v>885</v>
          </cell>
          <cell r="AM88">
            <v>761.46</v>
          </cell>
          <cell r="AR88">
            <v>414.4</v>
          </cell>
        </row>
        <row r="89">
          <cell r="A89">
            <v>60703001</v>
          </cell>
          <cell r="D89">
            <v>101.49</v>
          </cell>
          <cell r="E89">
            <v>101.49</v>
          </cell>
          <cell r="F89">
            <v>710.43</v>
          </cell>
          <cell r="G89">
            <v>202.98</v>
          </cell>
          <cell r="R89">
            <v>60</v>
          </cell>
          <cell r="S89">
            <v>3552.15</v>
          </cell>
        </row>
        <row r="90">
          <cell r="A90">
            <v>60704001</v>
          </cell>
          <cell r="E90">
            <v>385.68</v>
          </cell>
          <cell r="F90">
            <v>1349.88</v>
          </cell>
          <cell r="G90">
            <v>578.52</v>
          </cell>
          <cell r="I90">
            <v>3790.86</v>
          </cell>
          <cell r="J90">
            <v>750</v>
          </cell>
          <cell r="S90">
            <v>578.52</v>
          </cell>
        </row>
        <row r="91">
          <cell r="A91">
            <v>63402001</v>
          </cell>
          <cell r="G91">
            <v>265.8</v>
          </cell>
        </row>
        <row r="92">
          <cell r="A92">
            <v>63502001</v>
          </cell>
          <cell r="C92">
            <v>203.53</v>
          </cell>
          <cell r="E92">
            <v>1221.18</v>
          </cell>
          <cell r="F92">
            <v>1017.65</v>
          </cell>
          <cell r="G92">
            <v>1017.65</v>
          </cell>
          <cell r="M92">
            <v>106.86</v>
          </cell>
          <cell r="O92">
            <v>1340.75</v>
          </cell>
          <cell r="R92">
            <v>173</v>
          </cell>
          <cell r="S92">
            <v>9972.9699999999993</v>
          </cell>
          <cell r="Z92">
            <v>407.06</v>
          </cell>
          <cell r="AA92">
            <v>129.75</v>
          </cell>
          <cell r="AD92">
            <v>1221.18</v>
          </cell>
          <cell r="AJ92">
            <v>6460.3</v>
          </cell>
          <cell r="AR92">
            <v>3114</v>
          </cell>
        </row>
        <row r="93">
          <cell r="A93">
            <v>63509001</v>
          </cell>
          <cell r="E93">
            <v>830.88</v>
          </cell>
          <cell r="F93">
            <v>138.47999999999999</v>
          </cell>
          <cell r="G93">
            <v>415.44</v>
          </cell>
          <cell r="M93">
            <v>765.12</v>
          </cell>
          <cell r="O93">
            <v>352.05</v>
          </cell>
          <cell r="R93">
            <v>117.71</v>
          </cell>
          <cell r="S93">
            <v>4292.88</v>
          </cell>
          <cell r="AJ93">
            <v>293.20999999999998</v>
          </cell>
          <cell r="AR93">
            <v>235.42</v>
          </cell>
        </row>
        <row r="94">
          <cell r="A94">
            <v>72702001</v>
          </cell>
          <cell r="C94">
            <v>18.36</v>
          </cell>
          <cell r="E94">
            <v>128.52000000000001</v>
          </cell>
          <cell r="J94">
            <v>1092.96</v>
          </cell>
          <cell r="S94">
            <v>146.88</v>
          </cell>
          <cell r="AJ94">
            <v>62.51</v>
          </cell>
        </row>
        <row r="95">
          <cell r="A95">
            <v>72802001</v>
          </cell>
          <cell r="D95">
            <v>25.25</v>
          </cell>
          <cell r="J95">
            <v>324.24</v>
          </cell>
          <cell r="O95">
            <v>19.88</v>
          </cell>
          <cell r="S95">
            <v>2121</v>
          </cell>
          <cell r="AJ95">
            <v>626.79999999999995</v>
          </cell>
          <cell r="AR95">
            <v>26.51</v>
          </cell>
        </row>
        <row r="96">
          <cell r="A96">
            <v>72902001</v>
          </cell>
          <cell r="C96">
            <v>172.47</v>
          </cell>
          <cell r="E96">
            <v>114.98</v>
          </cell>
          <cell r="J96">
            <v>560.64</v>
          </cell>
          <cell r="L96">
            <v>57.49</v>
          </cell>
          <cell r="S96">
            <v>2644.54</v>
          </cell>
          <cell r="Z96">
            <v>689.88</v>
          </cell>
          <cell r="AJ96">
            <v>35</v>
          </cell>
        </row>
        <row r="97">
          <cell r="A97">
            <v>73204001</v>
          </cell>
          <cell r="J97">
            <v>444.48</v>
          </cell>
        </row>
        <row r="98">
          <cell r="A98">
            <v>77902001</v>
          </cell>
          <cell r="C98">
            <v>151.5</v>
          </cell>
          <cell r="E98">
            <v>11.3</v>
          </cell>
          <cell r="F98">
            <v>79.099999999999994</v>
          </cell>
          <cell r="G98">
            <v>45.2</v>
          </cell>
          <cell r="J98">
            <v>233.52</v>
          </cell>
          <cell r="S98">
            <v>33.9</v>
          </cell>
          <cell r="W98">
            <v>656.5</v>
          </cell>
          <cell r="AJ98">
            <v>6.47</v>
          </cell>
          <cell r="AO98">
            <v>25.25</v>
          </cell>
        </row>
        <row r="99">
          <cell r="A99">
            <v>77904001</v>
          </cell>
          <cell r="F99">
            <v>219.24</v>
          </cell>
          <cell r="J99">
            <v>1185.1199999999999</v>
          </cell>
          <cell r="P99">
            <v>115.84</v>
          </cell>
        </row>
        <row r="100">
          <cell r="A100">
            <v>83102001</v>
          </cell>
          <cell r="C100">
            <v>72.040000000000006</v>
          </cell>
          <cell r="D100">
            <v>36.020000000000003</v>
          </cell>
          <cell r="E100">
            <v>360.2</v>
          </cell>
          <cell r="F100">
            <v>180.1</v>
          </cell>
          <cell r="G100">
            <v>72.040000000000006</v>
          </cell>
          <cell r="M100">
            <v>76.55</v>
          </cell>
          <cell r="O100">
            <v>630.88</v>
          </cell>
          <cell r="R100">
            <v>459.3</v>
          </cell>
          <cell r="S100">
            <v>2845.58</v>
          </cell>
          <cell r="W100">
            <v>36.020000000000003</v>
          </cell>
          <cell r="Z100">
            <v>324.18</v>
          </cell>
          <cell r="AA100">
            <v>148.5</v>
          </cell>
          <cell r="AD100">
            <v>36.020000000000003</v>
          </cell>
          <cell r="AJ100">
            <v>1905.68</v>
          </cell>
          <cell r="AO100">
            <v>684.38</v>
          </cell>
          <cell r="AR100">
            <v>377.44</v>
          </cell>
          <cell r="AS100">
            <v>122.5</v>
          </cell>
        </row>
        <row r="101">
          <cell r="A101">
            <v>83105001</v>
          </cell>
          <cell r="F101">
            <v>1048.17</v>
          </cell>
          <cell r="G101">
            <v>2795.12</v>
          </cell>
        </row>
        <row r="102">
          <cell r="A102">
            <v>83202001</v>
          </cell>
          <cell r="E102">
            <v>736.63</v>
          </cell>
          <cell r="F102">
            <v>310.16000000000003</v>
          </cell>
          <cell r="G102">
            <v>232.62</v>
          </cell>
          <cell r="K102">
            <v>38.770000000000003</v>
          </cell>
          <cell r="L102">
            <v>38.770000000000003</v>
          </cell>
          <cell r="M102">
            <v>362.56</v>
          </cell>
          <cell r="O102">
            <v>764.73</v>
          </cell>
          <cell r="R102">
            <v>725.12</v>
          </cell>
          <cell r="S102">
            <v>4536.09</v>
          </cell>
          <cell r="Z102">
            <v>310.16000000000003</v>
          </cell>
          <cell r="AA102">
            <v>127.8</v>
          </cell>
          <cell r="AD102">
            <v>77.540000000000006</v>
          </cell>
          <cell r="AJ102">
            <v>1279.26</v>
          </cell>
          <cell r="AO102">
            <v>193.85</v>
          </cell>
          <cell r="AR102">
            <v>406.4</v>
          </cell>
          <cell r="AS102">
            <v>71.55</v>
          </cell>
        </row>
        <row r="103">
          <cell r="A103">
            <v>83205001</v>
          </cell>
          <cell r="G103">
            <v>2256.42</v>
          </cell>
        </row>
        <row r="104">
          <cell r="A104">
            <v>83302001</v>
          </cell>
          <cell r="C104">
            <v>78.62</v>
          </cell>
          <cell r="D104">
            <v>39.31</v>
          </cell>
          <cell r="E104">
            <v>157.24</v>
          </cell>
          <cell r="F104">
            <v>117.93</v>
          </cell>
          <cell r="G104">
            <v>117.93</v>
          </cell>
          <cell r="M104">
            <v>116.94</v>
          </cell>
          <cell r="O104">
            <v>421.01</v>
          </cell>
          <cell r="R104">
            <v>300.69</v>
          </cell>
          <cell r="S104">
            <v>3655.83</v>
          </cell>
          <cell r="W104">
            <v>78.62</v>
          </cell>
          <cell r="Z104">
            <v>353.79</v>
          </cell>
          <cell r="AA104">
            <v>133.63999999999999</v>
          </cell>
          <cell r="AD104">
            <v>39.31</v>
          </cell>
          <cell r="AJ104">
            <v>833.25</v>
          </cell>
          <cell r="AO104">
            <v>2987.56</v>
          </cell>
          <cell r="AR104">
            <v>231.66</v>
          </cell>
          <cell r="AS104">
            <v>130.83000000000001</v>
          </cell>
        </row>
        <row r="105">
          <cell r="A105">
            <v>83305001</v>
          </cell>
          <cell r="D105">
            <v>381.31</v>
          </cell>
          <cell r="G105">
            <v>762.62</v>
          </cell>
          <cell r="R105">
            <v>300.69</v>
          </cell>
          <cell r="S105">
            <v>39274.93</v>
          </cell>
        </row>
        <row r="106">
          <cell r="A106">
            <v>83402001</v>
          </cell>
          <cell r="C106">
            <v>922.56</v>
          </cell>
          <cell r="D106">
            <v>57.66</v>
          </cell>
          <cell r="E106">
            <v>807.24</v>
          </cell>
          <cell r="F106">
            <v>807.24</v>
          </cell>
          <cell r="G106">
            <v>115.32</v>
          </cell>
          <cell r="K106">
            <v>57.66</v>
          </cell>
          <cell r="M106">
            <v>122.53</v>
          </cell>
          <cell r="O106">
            <v>1931.1</v>
          </cell>
          <cell r="R106">
            <v>245.05</v>
          </cell>
          <cell r="S106">
            <v>4958.76</v>
          </cell>
          <cell r="W106">
            <v>57.66</v>
          </cell>
          <cell r="Y106">
            <v>4704.96</v>
          </cell>
          <cell r="Z106">
            <v>518.94000000000005</v>
          </cell>
          <cell r="AA106">
            <v>49.01</v>
          </cell>
          <cell r="AD106">
            <v>172.98</v>
          </cell>
          <cell r="AJ106">
            <v>2757</v>
          </cell>
          <cell r="AO106">
            <v>461.28</v>
          </cell>
          <cell r="AR106">
            <v>1057.56</v>
          </cell>
        </row>
        <row r="107">
          <cell r="A107">
            <v>83502001</v>
          </cell>
          <cell r="C107">
            <v>179.4</v>
          </cell>
          <cell r="E107">
            <v>1315.6</v>
          </cell>
          <cell r="F107">
            <v>119.6</v>
          </cell>
          <cell r="G107">
            <v>358.8</v>
          </cell>
          <cell r="M107">
            <v>228.74</v>
          </cell>
          <cell r="O107">
            <v>2215.9699999999998</v>
          </cell>
          <cell r="R107">
            <v>457.47</v>
          </cell>
          <cell r="S107">
            <v>3707.6</v>
          </cell>
          <cell r="W107">
            <v>59.8</v>
          </cell>
          <cell r="Y107">
            <v>2439.84</v>
          </cell>
          <cell r="Z107">
            <v>717.6</v>
          </cell>
          <cell r="AA107">
            <v>355.81</v>
          </cell>
          <cell r="AD107">
            <v>59.8</v>
          </cell>
          <cell r="AJ107">
            <v>4383.8</v>
          </cell>
          <cell r="AN107">
            <v>35552.22</v>
          </cell>
          <cell r="AO107">
            <v>2392</v>
          </cell>
          <cell r="AR107">
            <v>313.44</v>
          </cell>
        </row>
        <row r="108">
          <cell r="A108">
            <v>86902001</v>
          </cell>
          <cell r="C108">
            <v>150.36000000000001</v>
          </cell>
          <cell r="E108">
            <v>639.03</v>
          </cell>
          <cell r="F108">
            <v>300.72000000000003</v>
          </cell>
          <cell r="G108">
            <v>263.13</v>
          </cell>
          <cell r="K108">
            <v>37.590000000000003</v>
          </cell>
          <cell r="L108">
            <v>37.590000000000003</v>
          </cell>
          <cell r="M108">
            <v>271.58</v>
          </cell>
          <cell r="O108">
            <v>690.12</v>
          </cell>
          <cell r="R108">
            <v>223.65</v>
          </cell>
          <cell r="S108">
            <v>4623.57</v>
          </cell>
          <cell r="Y108">
            <v>31.95</v>
          </cell>
          <cell r="Z108">
            <v>451.08</v>
          </cell>
          <cell r="AA108">
            <v>247.68</v>
          </cell>
          <cell r="AD108">
            <v>150.36000000000001</v>
          </cell>
          <cell r="AJ108">
            <v>2204.3200000000002</v>
          </cell>
          <cell r="AR108">
            <v>319.93</v>
          </cell>
          <cell r="AS108">
            <v>92.16</v>
          </cell>
        </row>
        <row r="109">
          <cell r="A109">
            <v>86905001</v>
          </cell>
          <cell r="G109">
            <v>2552.34</v>
          </cell>
          <cell r="Y109">
            <v>18595.8</v>
          </cell>
        </row>
        <row r="110">
          <cell r="A110">
            <v>87202001</v>
          </cell>
          <cell r="E110">
            <v>22.2</v>
          </cell>
          <cell r="F110">
            <v>55.5</v>
          </cell>
          <cell r="W110">
            <v>121.5</v>
          </cell>
          <cell r="AC110">
            <v>4.53</v>
          </cell>
          <cell r="AJ110">
            <v>6.34</v>
          </cell>
        </row>
        <row r="111">
          <cell r="A111">
            <v>87204001</v>
          </cell>
          <cell r="J111">
            <v>1288.8</v>
          </cell>
        </row>
        <row r="112">
          <cell r="A112">
            <v>87302001</v>
          </cell>
          <cell r="C112">
            <v>57.35</v>
          </cell>
          <cell r="E112">
            <v>34.409999999999997</v>
          </cell>
          <cell r="F112">
            <v>22.94</v>
          </cell>
          <cell r="G112">
            <v>77.760000000000005</v>
          </cell>
          <cell r="J112">
            <v>170.52</v>
          </cell>
          <cell r="S112">
            <v>332.63</v>
          </cell>
          <cell r="W112">
            <v>1102.1400000000001</v>
          </cell>
          <cell r="AD112">
            <v>20.41</v>
          </cell>
          <cell r="AJ112">
            <v>199.42</v>
          </cell>
        </row>
        <row r="113">
          <cell r="A113">
            <v>87304001</v>
          </cell>
          <cell r="F113">
            <v>333.78</v>
          </cell>
          <cell r="G113">
            <v>102.05</v>
          </cell>
          <cell r="J113">
            <v>870.72</v>
          </cell>
          <cell r="AJ113">
            <v>11.8</v>
          </cell>
        </row>
        <row r="114">
          <cell r="A114">
            <v>87402001</v>
          </cell>
          <cell r="C114">
            <v>156.16</v>
          </cell>
          <cell r="D114">
            <v>78.08</v>
          </cell>
          <cell r="E114">
            <v>195.2</v>
          </cell>
          <cell r="F114">
            <v>2108.16</v>
          </cell>
          <cell r="G114">
            <v>156.16</v>
          </cell>
          <cell r="M114">
            <v>49.77</v>
          </cell>
          <cell r="O114">
            <v>590.53</v>
          </cell>
          <cell r="R114">
            <v>431.34</v>
          </cell>
          <cell r="S114">
            <v>11477.76</v>
          </cell>
          <cell r="Z114">
            <v>507.52</v>
          </cell>
          <cell r="AA114">
            <v>66.36</v>
          </cell>
          <cell r="AD114">
            <v>39.04</v>
          </cell>
          <cell r="AJ114">
            <v>2071.2600000000002</v>
          </cell>
          <cell r="AO114">
            <v>234.24</v>
          </cell>
          <cell r="AR114">
            <v>588.11</v>
          </cell>
        </row>
        <row r="115">
          <cell r="A115">
            <v>87405001</v>
          </cell>
          <cell r="G115">
            <v>7952.49</v>
          </cell>
        </row>
        <row r="116">
          <cell r="A116">
            <v>87502001</v>
          </cell>
          <cell r="M116">
            <v>10.82</v>
          </cell>
          <cell r="AG116">
            <v>149.94</v>
          </cell>
        </row>
        <row r="117">
          <cell r="A117">
            <v>87505001</v>
          </cell>
          <cell r="J117">
            <v>22718.28</v>
          </cell>
          <cell r="S117">
            <v>203.67</v>
          </cell>
          <cell r="AG117">
            <v>1470</v>
          </cell>
        </row>
        <row r="118">
          <cell r="A118">
            <v>88202001</v>
          </cell>
          <cell r="AE118">
            <v>1088.28</v>
          </cell>
          <cell r="AM118">
            <v>2097.1799999999998</v>
          </cell>
        </row>
        <row r="119">
          <cell r="A119">
            <v>88602001</v>
          </cell>
          <cell r="C119">
            <v>69.08</v>
          </cell>
          <cell r="E119">
            <v>103.62</v>
          </cell>
          <cell r="F119">
            <v>207.24</v>
          </cell>
          <cell r="AM119">
            <v>1560.32</v>
          </cell>
          <cell r="AS119">
            <v>978.65</v>
          </cell>
        </row>
        <row r="120">
          <cell r="A120">
            <v>88604001</v>
          </cell>
          <cell r="E120">
            <v>389.05</v>
          </cell>
          <cell r="S120">
            <v>778.1</v>
          </cell>
        </row>
        <row r="121">
          <cell r="A121">
            <v>88702001</v>
          </cell>
          <cell r="D121">
            <v>50.44</v>
          </cell>
          <cell r="E121">
            <v>201.76</v>
          </cell>
          <cell r="F121">
            <v>1261</v>
          </cell>
          <cell r="S121">
            <v>580.05999999999995</v>
          </cell>
          <cell r="AJ121">
            <v>66.959999999999994</v>
          </cell>
          <cell r="AM121">
            <v>2016.63</v>
          </cell>
        </row>
        <row r="122">
          <cell r="A122">
            <v>88704001</v>
          </cell>
          <cell r="E122">
            <v>568.1</v>
          </cell>
          <cell r="S122">
            <v>454.48</v>
          </cell>
        </row>
        <row r="123">
          <cell r="A123">
            <v>89902001</v>
          </cell>
          <cell r="E123">
            <v>38.85</v>
          </cell>
          <cell r="F123">
            <v>505.05</v>
          </cell>
          <cell r="S123">
            <v>854.7</v>
          </cell>
          <cell r="AJ123">
            <v>73.13</v>
          </cell>
          <cell r="AM123">
            <v>130.79</v>
          </cell>
          <cell r="AS123">
            <v>208.08</v>
          </cell>
        </row>
        <row r="124">
          <cell r="A124">
            <v>90201001</v>
          </cell>
          <cell r="F124">
            <v>767.52</v>
          </cell>
          <cell r="O124">
            <v>199.35</v>
          </cell>
          <cell r="S124">
            <v>596.96</v>
          </cell>
          <cell r="AA124">
            <v>44.77</v>
          </cell>
          <cell r="AJ124">
            <v>3461.4</v>
          </cell>
          <cell r="AR124">
            <v>797.39</v>
          </cell>
        </row>
        <row r="125">
          <cell r="A125">
            <v>90202001</v>
          </cell>
          <cell r="C125">
            <v>1705.5</v>
          </cell>
          <cell r="E125">
            <v>284.25</v>
          </cell>
          <cell r="F125">
            <v>1137</v>
          </cell>
          <cell r="G125">
            <v>284.25</v>
          </cell>
          <cell r="O125">
            <v>181.5</v>
          </cell>
          <cell r="S125">
            <v>1421.25</v>
          </cell>
        </row>
        <row r="126">
          <cell r="A126">
            <v>90401001</v>
          </cell>
          <cell r="E126">
            <v>22264.92</v>
          </cell>
          <cell r="K126">
            <v>40.68</v>
          </cell>
          <cell r="S126">
            <v>5324.22</v>
          </cell>
        </row>
        <row r="127">
          <cell r="A127">
            <v>90414001</v>
          </cell>
          <cell r="E127">
            <v>242.01</v>
          </cell>
        </row>
        <row r="128">
          <cell r="A128">
            <v>92502001</v>
          </cell>
          <cell r="Y128">
            <v>21057.96</v>
          </cell>
          <cell r="AS128">
            <v>58.5</v>
          </cell>
        </row>
        <row r="129">
          <cell r="A129">
            <v>92602001</v>
          </cell>
          <cell r="Y129">
            <v>9100.7999999999993</v>
          </cell>
          <cell r="AS129">
            <v>44.64</v>
          </cell>
        </row>
        <row r="130">
          <cell r="A130">
            <v>93202001</v>
          </cell>
          <cell r="C130">
            <v>38.299999999999997</v>
          </cell>
          <cell r="E130">
            <v>114.9</v>
          </cell>
          <cell r="F130">
            <v>19.149999999999999</v>
          </cell>
          <cell r="G130">
            <v>38.299999999999997</v>
          </cell>
          <cell r="R130">
            <v>40.98</v>
          </cell>
          <cell r="S130">
            <v>631.95000000000005</v>
          </cell>
          <cell r="Z130">
            <v>19.149999999999999</v>
          </cell>
          <cell r="AA130">
            <v>20.49</v>
          </cell>
          <cell r="AR130">
            <v>72.900000000000006</v>
          </cell>
        </row>
        <row r="131">
          <cell r="A131">
            <v>93205001</v>
          </cell>
          <cell r="E131">
            <v>566.91</v>
          </cell>
          <cell r="F131">
            <v>2078.67</v>
          </cell>
          <cell r="I131">
            <v>1300</v>
          </cell>
          <cell r="S131">
            <v>11716.14</v>
          </cell>
        </row>
        <row r="132">
          <cell r="A132">
            <v>93305001</v>
          </cell>
          <cell r="F132">
            <v>2659.44</v>
          </cell>
          <cell r="S132">
            <v>7218.48</v>
          </cell>
          <cell r="AD132">
            <v>1385.28</v>
          </cell>
        </row>
        <row r="133">
          <cell r="A133">
            <v>93310001</v>
          </cell>
          <cell r="C133">
            <v>75.16</v>
          </cell>
          <cell r="E133">
            <v>75.16</v>
          </cell>
          <cell r="F133">
            <v>18.79</v>
          </cell>
          <cell r="G133">
            <v>56.37</v>
          </cell>
          <cell r="S133">
            <v>244.27</v>
          </cell>
          <cell r="AA133">
            <v>40.22</v>
          </cell>
          <cell r="AR133">
            <v>24.04</v>
          </cell>
        </row>
        <row r="134">
          <cell r="B134">
            <v>65000</v>
          </cell>
          <cell r="F134">
            <v>1003.55</v>
          </cell>
          <cell r="U134">
            <v>2116.66</v>
          </cell>
          <cell r="AC134">
            <v>100000</v>
          </cell>
          <cell r="AI134">
            <v>3125</v>
          </cell>
        </row>
        <row r="135">
          <cell r="B135">
            <v>65000</v>
          </cell>
          <cell r="C135">
            <v>9661.06</v>
          </cell>
          <cell r="D135">
            <v>1304.79</v>
          </cell>
          <cell r="E135">
            <v>68029.070000000007</v>
          </cell>
          <cell r="F135">
            <v>36649.58</v>
          </cell>
          <cell r="G135">
            <v>30189.51</v>
          </cell>
          <cell r="H135">
            <v>92002.4</v>
          </cell>
          <cell r="I135">
            <v>5090.8599999999997</v>
          </cell>
          <cell r="J135">
            <v>36603.120000000003</v>
          </cell>
          <cell r="K135">
            <v>319.70999999999998</v>
          </cell>
          <cell r="L135">
            <v>138.80000000000001</v>
          </cell>
          <cell r="M135">
            <v>3295.43</v>
          </cell>
          <cell r="N135">
            <v>120.72</v>
          </cell>
          <cell r="O135">
            <v>12418.35</v>
          </cell>
          <cell r="P135">
            <v>547.12</v>
          </cell>
          <cell r="Q135">
            <v>120</v>
          </cell>
          <cell r="R135">
            <v>4712.45</v>
          </cell>
          <cell r="S135">
            <v>166578.79999999999</v>
          </cell>
          <cell r="T135">
            <v>7493.29</v>
          </cell>
          <cell r="U135">
            <v>2116.66</v>
          </cell>
          <cell r="V135">
            <v>92.16</v>
          </cell>
          <cell r="W135">
            <v>2711.64</v>
          </cell>
          <cell r="X135">
            <v>452.8</v>
          </cell>
          <cell r="Y135">
            <v>55931.31</v>
          </cell>
          <cell r="Z135">
            <v>4592.5200000000004</v>
          </cell>
          <cell r="AA135">
            <v>2432.42</v>
          </cell>
          <cell r="AB135">
            <v>311.88</v>
          </cell>
          <cell r="AC135">
            <v>100125.49</v>
          </cell>
          <cell r="AD135">
            <v>3952.27</v>
          </cell>
          <cell r="AE135">
            <v>1088.28</v>
          </cell>
          <cell r="AF135">
            <v>79278.960000000006</v>
          </cell>
          <cell r="AG135">
            <v>2182.94</v>
          </cell>
          <cell r="AH135">
            <v>43070.22</v>
          </cell>
          <cell r="AI135">
            <v>3125</v>
          </cell>
          <cell r="AJ135">
            <v>34613.57</v>
          </cell>
          <cell r="AK135">
            <v>653.35</v>
          </cell>
          <cell r="AL135">
            <v>133.91999999999999</v>
          </cell>
          <cell r="AM135">
            <v>6566.38</v>
          </cell>
          <cell r="AN135">
            <v>36224.54</v>
          </cell>
          <cell r="AO135">
            <v>7577.76</v>
          </cell>
          <cell r="AP135">
            <v>78</v>
          </cell>
          <cell r="AQ135">
            <v>1895.16</v>
          </cell>
          <cell r="AR135">
            <v>16468.46</v>
          </cell>
          <cell r="AS135">
            <v>2698.91</v>
          </cell>
        </row>
      </sheetData>
      <sheetData sheetId="3" refreshError="1">
        <row r="2">
          <cell r="A2" t="str">
            <v>Part Code</v>
          </cell>
          <cell r="B2" t="str">
            <v>BERGEN</v>
          </cell>
        </row>
        <row r="3">
          <cell r="A3">
            <v>3302101</v>
          </cell>
          <cell r="B3">
            <v>4680</v>
          </cell>
        </row>
        <row r="4">
          <cell r="A4">
            <v>3305101</v>
          </cell>
          <cell r="B4">
            <v>2729.5</v>
          </cell>
        </row>
        <row r="5">
          <cell r="A5">
            <v>5905001</v>
          </cell>
          <cell r="B5">
            <v>969.9</v>
          </cell>
        </row>
        <row r="6">
          <cell r="A6">
            <v>6602001</v>
          </cell>
          <cell r="B6">
            <v>587.04999999999995</v>
          </cell>
        </row>
        <row r="7">
          <cell r="A7">
            <v>6605001</v>
          </cell>
          <cell r="B7">
            <v>15.95</v>
          </cell>
        </row>
        <row r="8">
          <cell r="A8">
            <v>7101001</v>
          </cell>
          <cell r="B8">
            <v>230.3</v>
          </cell>
        </row>
        <row r="9">
          <cell r="A9">
            <v>7102001</v>
          </cell>
          <cell r="B9">
            <v>3877.5</v>
          </cell>
        </row>
        <row r="10">
          <cell r="A10">
            <v>7105001</v>
          </cell>
          <cell r="B10">
            <v>2629.2</v>
          </cell>
        </row>
        <row r="11">
          <cell r="A11">
            <v>15802101</v>
          </cell>
          <cell r="B11">
            <v>1793.6</v>
          </cell>
        </row>
        <row r="12">
          <cell r="A12">
            <v>15804101</v>
          </cell>
          <cell r="B12">
            <v>330</v>
          </cell>
        </row>
        <row r="13">
          <cell r="A13">
            <v>15902101</v>
          </cell>
          <cell r="B13">
            <v>4083.2</v>
          </cell>
        </row>
        <row r="14">
          <cell r="A14">
            <v>15904101</v>
          </cell>
          <cell r="B14">
            <v>2164.5</v>
          </cell>
        </row>
        <row r="15">
          <cell r="A15">
            <v>16302101</v>
          </cell>
          <cell r="B15">
            <v>1182.3</v>
          </cell>
        </row>
        <row r="16">
          <cell r="A16">
            <v>16305101</v>
          </cell>
          <cell r="B16">
            <v>142.13999999999999</v>
          </cell>
        </row>
        <row r="17">
          <cell r="A17">
            <v>16402101</v>
          </cell>
          <cell r="B17">
            <v>2112.75</v>
          </cell>
        </row>
        <row r="18">
          <cell r="A18">
            <v>16405101</v>
          </cell>
          <cell r="B18">
            <v>3238.5</v>
          </cell>
        </row>
        <row r="19">
          <cell r="A19">
            <v>21522001</v>
          </cell>
          <cell r="B19">
            <v>280.45</v>
          </cell>
        </row>
        <row r="20">
          <cell r="A20">
            <v>21523001</v>
          </cell>
          <cell r="B20">
            <v>639.6</v>
          </cell>
        </row>
        <row r="21">
          <cell r="A21">
            <v>25202001</v>
          </cell>
          <cell r="B21">
            <v>1800</v>
          </cell>
        </row>
        <row r="22">
          <cell r="A22">
            <v>25204001</v>
          </cell>
          <cell r="B22">
            <v>210.5</v>
          </cell>
        </row>
        <row r="23">
          <cell r="A23">
            <v>25205001</v>
          </cell>
          <cell r="B23">
            <v>1824</v>
          </cell>
        </row>
        <row r="24">
          <cell r="A24">
            <v>27202001</v>
          </cell>
          <cell r="B24">
            <v>2021.6</v>
          </cell>
        </row>
        <row r="25">
          <cell r="A25">
            <v>28502001</v>
          </cell>
          <cell r="B25">
            <v>3627.52</v>
          </cell>
        </row>
        <row r="26">
          <cell r="A26">
            <v>28504001</v>
          </cell>
          <cell r="B26">
            <v>1253.07</v>
          </cell>
        </row>
        <row r="27">
          <cell r="A27">
            <v>28505001</v>
          </cell>
          <cell r="B27">
            <v>6775.44</v>
          </cell>
        </row>
        <row r="28">
          <cell r="A28">
            <v>28602001</v>
          </cell>
          <cell r="B28">
            <v>4567.04</v>
          </cell>
        </row>
        <row r="29">
          <cell r="A29">
            <v>28604001</v>
          </cell>
          <cell r="B29">
            <v>2136.83</v>
          </cell>
        </row>
        <row r="30">
          <cell r="A30">
            <v>28605001</v>
          </cell>
          <cell r="B30">
            <v>4561.84</v>
          </cell>
        </row>
        <row r="31">
          <cell r="A31">
            <v>30202001</v>
          </cell>
          <cell r="B31">
            <v>8292.24</v>
          </cell>
        </row>
        <row r="32">
          <cell r="A32">
            <v>30204001</v>
          </cell>
          <cell r="B32">
            <v>6194.15</v>
          </cell>
        </row>
        <row r="33">
          <cell r="A33">
            <v>32302001</v>
          </cell>
          <cell r="B33">
            <v>6755.55</v>
          </cell>
        </row>
        <row r="34">
          <cell r="A34">
            <v>32304001</v>
          </cell>
          <cell r="B34">
            <v>7029.22</v>
          </cell>
        </row>
        <row r="35">
          <cell r="A35">
            <v>32402001</v>
          </cell>
          <cell r="B35">
            <v>3108.9</v>
          </cell>
        </row>
        <row r="36">
          <cell r="A36">
            <v>36302101</v>
          </cell>
          <cell r="B36">
            <v>1637.12</v>
          </cell>
        </row>
        <row r="37">
          <cell r="A37">
            <v>36305101</v>
          </cell>
          <cell r="B37">
            <v>4019.2</v>
          </cell>
        </row>
        <row r="38">
          <cell r="A38">
            <v>38102201</v>
          </cell>
          <cell r="B38">
            <v>33132.15</v>
          </cell>
        </row>
        <row r="39">
          <cell r="A39">
            <v>38202201</v>
          </cell>
          <cell r="B39">
            <v>14140.9</v>
          </cell>
        </row>
        <row r="40">
          <cell r="A40">
            <v>44202001</v>
          </cell>
          <cell r="B40">
            <v>338.58</v>
          </cell>
        </row>
        <row r="41">
          <cell r="A41">
            <v>44302001</v>
          </cell>
          <cell r="B41">
            <v>338.94</v>
          </cell>
        </row>
        <row r="42">
          <cell r="A42">
            <v>44402001</v>
          </cell>
          <cell r="B42">
            <v>5895.5</v>
          </cell>
        </row>
        <row r="43">
          <cell r="A43">
            <v>44404001</v>
          </cell>
          <cell r="B43">
            <v>12938.75</v>
          </cell>
        </row>
        <row r="44">
          <cell r="A44">
            <v>44521001</v>
          </cell>
          <cell r="B44">
            <v>19133.349999999999</v>
          </cell>
        </row>
        <row r="45">
          <cell r="A45">
            <v>44522001</v>
          </cell>
          <cell r="B45">
            <v>11028.6</v>
          </cell>
        </row>
        <row r="46">
          <cell r="A46">
            <v>44523001</v>
          </cell>
          <cell r="B46">
            <v>24845.5</v>
          </cell>
        </row>
        <row r="47">
          <cell r="A47">
            <v>48401001</v>
          </cell>
          <cell r="B47">
            <v>10290</v>
          </cell>
        </row>
        <row r="48">
          <cell r="A48">
            <v>48402001</v>
          </cell>
          <cell r="B48">
            <v>20160</v>
          </cell>
        </row>
        <row r="49">
          <cell r="A49">
            <v>48527001</v>
          </cell>
          <cell r="B49">
            <v>5141.1899999999996</v>
          </cell>
        </row>
        <row r="50">
          <cell r="A50">
            <v>57202001</v>
          </cell>
          <cell r="B50">
            <v>241165.1</v>
          </cell>
        </row>
        <row r="51">
          <cell r="A51">
            <v>57235001</v>
          </cell>
          <cell r="B51">
            <v>24525</v>
          </cell>
        </row>
        <row r="52">
          <cell r="A52">
            <v>57245001</v>
          </cell>
          <cell r="B52">
            <v>-11.25</v>
          </cell>
        </row>
        <row r="53">
          <cell r="A53">
            <v>57246001</v>
          </cell>
          <cell r="B53">
            <v>1663.55</v>
          </cell>
        </row>
        <row r="54">
          <cell r="A54">
            <v>57247001</v>
          </cell>
          <cell r="B54">
            <v>1663.52</v>
          </cell>
        </row>
        <row r="55">
          <cell r="A55">
            <v>57248001</v>
          </cell>
          <cell r="B55">
            <v>852</v>
          </cell>
        </row>
        <row r="56">
          <cell r="A56">
            <v>58402001</v>
          </cell>
          <cell r="B56">
            <v>7205.75</v>
          </cell>
        </row>
        <row r="57">
          <cell r="A57">
            <v>58404001</v>
          </cell>
          <cell r="B57">
            <v>3562.5</v>
          </cell>
        </row>
        <row r="58">
          <cell r="A58">
            <v>58502001</v>
          </cell>
          <cell r="B58">
            <v>7367.95</v>
          </cell>
        </row>
        <row r="59">
          <cell r="A59">
            <v>58504001</v>
          </cell>
          <cell r="B59">
            <v>7542.05</v>
          </cell>
        </row>
        <row r="60">
          <cell r="A60">
            <v>60602001</v>
          </cell>
          <cell r="B60">
            <v>14397.94</v>
          </cell>
        </row>
        <row r="61">
          <cell r="A61">
            <v>60702001</v>
          </cell>
          <cell r="B61">
            <v>74479.62</v>
          </cell>
        </row>
        <row r="62">
          <cell r="A62">
            <v>60703001</v>
          </cell>
          <cell r="B62">
            <v>17456.28</v>
          </cell>
        </row>
        <row r="63">
          <cell r="A63">
            <v>60704001</v>
          </cell>
          <cell r="B63">
            <v>18126.96</v>
          </cell>
        </row>
        <row r="64">
          <cell r="A64">
            <v>63302001</v>
          </cell>
          <cell r="B64">
            <v>3188.88</v>
          </cell>
        </row>
        <row r="65">
          <cell r="A65">
            <v>63402001</v>
          </cell>
          <cell r="B65">
            <v>6379.2</v>
          </cell>
        </row>
        <row r="66">
          <cell r="A66">
            <v>63502001</v>
          </cell>
          <cell r="B66">
            <v>27273.02</v>
          </cell>
        </row>
        <row r="67">
          <cell r="A67">
            <v>63509001</v>
          </cell>
          <cell r="B67">
            <v>11909.28</v>
          </cell>
        </row>
        <row r="68">
          <cell r="A68">
            <v>72702001</v>
          </cell>
          <cell r="B68">
            <v>42374.879999999997</v>
          </cell>
        </row>
        <row r="69">
          <cell r="A69">
            <v>72802001</v>
          </cell>
          <cell r="B69">
            <v>30855.5</v>
          </cell>
        </row>
        <row r="70">
          <cell r="A70">
            <v>72902001</v>
          </cell>
          <cell r="B70">
            <v>12935.25</v>
          </cell>
        </row>
        <row r="71">
          <cell r="A71">
            <v>73302001</v>
          </cell>
          <cell r="B71">
            <v>3323.58</v>
          </cell>
        </row>
        <row r="72">
          <cell r="A72">
            <v>77902001</v>
          </cell>
          <cell r="B72">
            <v>37092.25</v>
          </cell>
        </row>
        <row r="73">
          <cell r="A73">
            <v>77904001</v>
          </cell>
          <cell r="B73">
            <v>2146.25</v>
          </cell>
        </row>
        <row r="74">
          <cell r="A74">
            <v>83102001</v>
          </cell>
          <cell r="B74">
            <v>26510.720000000001</v>
          </cell>
        </row>
        <row r="75">
          <cell r="A75">
            <v>83105001</v>
          </cell>
          <cell r="B75">
            <v>1397.56</v>
          </cell>
        </row>
        <row r="76">
          <cell r="A76">
            <v>83202001</v>
          </cell>
          <cell r="B76">
            <v>31791.4</v>
          </cell>
        </row>
        <row r="77">
          <cell r="A77">
            <v>83205001</v>
          </cell>
          <cell r="B77">
            <v>1504.28</v>
          </cell>
        </row>
        <row r="78">
          <cell r="A78">
            <v>83302001</v>
          </cell>
          <cell r="B78">
            <v>81882.73</v>
          </cell>
        </row>
        <row r="79">
          <cell r="A79">
            <v>83305001</v>
          </cell>
          <cell r="B79">
            <v>3813.1</v>
          </cell>
        </row>
        <row r="80">
          <cell r="A80">
            <v>83402001</v>
          </cell>
          <cell r="B80">
            <v>7553.46</v>
          </cell>
        </row>
        <row r="81">
          <cell r="A81">
            <v>83502001</v>
          </cell>
          <cell r="B81">
            <v>5621.2</v>
          </cell>
        </row>
        <row r="82">
          <cell r="A82">
            <v>86902001</v>
          </cell>
          <cell r="B82">
            <v>37890.720000000001</v>
          </cell>
        </row>
        <row r="83">
          <cell r="A83">
            <v>86905001</v>
          </cell>
          <cell r="B83">
            <v>2187.7199999999998</v>
          </cell>
        </row>
        <row r="84">
          <cell r="A84">
            <v>87202001</v>
          </cell>
          <cell r="B84">
            <v>97591.5</v>
          </cell>
        </row>
        <row r="85">
          <cell r="A85">
            <v>87204001</v>
          </cell>
          <cell r="B85">
            <v>9652.5</v>
          </cell>
        </row>
        <row r="86">
          <cell r="A86">
            <v>87302001</v>
          </cell>
          <cell r="B86">
            <v>53678.3</v>
          </cell>
        </row>
        <row r="87">
          <cell r="A87">
            <v>87304001</v>
          </cell>
          <cell r="B87">
            <v>1122.55</v>
          </cell>
        </row>
        <row r="88">
          <cell r="A88">
            <v>87402001</v>
          </cell>
          <cell r="B88">
            <v>14054.4</v>
          </cell>
        </row>
        <row r="89">
          <cell r="A89">
            <v>87405001</v>
          </cell>
          <cell r="B89">
            <v>1514.76</v>
          </cell>
        </row>
        <row r="90">
          <cell r="A90">
            <v>88202001</v>
          </cell>
          <cell r="B90">
            <v>1119.95</v>
          </cell>
        </row>
        <row r="91">
          <cell r="A91">
            <v>88602001</v>
          </cell>
          <cell r="B91">
            <v>83379.56</v>
          </cell>
        </row>
        <row r="92">
          <cell r="A92">
            <v>88604001</v>
          </cell>
          <cell r="B92">
            <v>21319.94</v>
          </cell>
        </row>
        <row r="93">
          <cell r="A93">
            <v>88702001</v>
          </cell>
          <cell r="B93">
            <v>67034.759999999995</v>
          </cell>
        </row>
        <row r="94">
          <cell r="A94">
            <v>88704001</v>
          </cell>
          <cell r="B94">
            <v>10112.18</v>
          </cell>
        </row>
        <row r="95">
          <cell r="A95">
            <v>89902001</v>
          </cell>
          <cell r="B95">
            <v>19774.650000000001</v>
          </cell>
        </row>
        <row r="96">
          <cell r="A96">
            <v>90201001</v>
          </cell>
          <cell r="B96">
            <v>22769.759999999998</v>
          </cell>
        </row>
        <row r="97">
          <cell r="A97">
            <v>90202001</v>
          </cell>
          <cell r="B97">
            <v>16486.5</v>
          </cell>
        </row>
        <row r="98">
          <cell r="A98">
            <v>92502001</v>
          </cell>
          <cell r="B98">
            <v>15190.5</v>
          </cell>
        </row>
        <row r="99">
          <cell r="A99">
            <v>92602001</v>
          </cell>
          <cell r="B99">
            <v>4739.6000000000004</v>
          </cell>
        </row>
        <row r="100">
          <cell r="A100">
            <v>93202001</v>
          </cell>
          <cell r="B100">
            <v>2374.6</v>
          </cell>
        </row>
        <row r="101">
          <cell r="A101">
            <v>93205001</v>
          </cell>
          <cell r="B101">
            <v>566.91</v>
          </cell>
        </row>
        <row r="102">
          <cell r="A102">
            <v>93305001</v>
          </cell>
          <cell r="B102">
            <v>379.92</v>
          </cell>
        </row>
        <row r="103">
          <cell r="B103">
            <v>1495374.91</v>
          </cell>
        </row>
      </sheetData>
      <sheetData sheetId="4" refreshError="1">
        <row r="2">
          <cell r="A2" t="str">
            <v>Part Code_______________</v>
          </cell>
          <cell r="B2" t="str">
            <v>AMERIS</v>
          </cell>
          <cell r="C2" t="str">
            <v>BERGEN</v>
          </cell>
          <cell r="D2" t="str">
            <v>BINDLY</v>
          </cell>
          <cell r="E2" t="str">
            <v>CARDIN</v>
          </cell>
          <cell r="F2" t="str">
            <v>KERRFW</v>
          </cell>
          <cell r="G2" t="str">
            <v>MCKESS</v>
          </cell>
          <cell r="H2" t="str">
            <v>NCMUTL</v>
          </cell>
          <cell r="I2" t="str">
            <v>NEUMAN</v>
          </cell>
          <cell r="J2" t="str">
            <v>PREMIE</v>
          </cell>
          <cell r="K2" t="str">
            <v>SMISPA</v>
          </cell>
          <cell r="L2" t="str">
            <v>WALDOH</v>
          </cell>
          <cell r="M2" t="str">
            <v>WALLUM</v>
          </cell>
        </row>
        <row r="3">
          <cell r="A3">
            <v>1002001</v>
          </cell>
          <cell r="B3">
            <v>38.72</v>
          </cell>
          <cell r="C3">
            <v>22.98</v>
          </cell>
          <cell r="D3">
            <v>3.93</v>
          </cell>
          <cell r="G3">
            <v>354.29</v>
          </cell>
          <cell r="I3">
            <v>477.9</v>
          </cell>
        </row>
        <row r="4">
          <cell r="A4">
            <v>1005001</v>
          </cell>
          <cell r="B4">
            <v>33.479999999999997</v>
          </cell>
          <cell r="C4">
            <v>318.2</v>
          </cell>
          <cell r="D4">
            <v>638.05999999999995</v>
          </cell>
          <cell r="G4">
            <v>761.98</v>
          </cell>
          <cell r="I4">
            <v>569.62</v>
          </cell>
        </row>
        <row r="5">
          <cell r="A5">
            <v>1105001</v>
          </cell>
          <cell r="B5">
            <v>52.88</v>
          </cell>
          <cell r="C5">
            <v>17.22</v>
          </cell>
          <cell r="G5">
            <v>1122.24</v>
          </cell>
          <cell r="I5">
            <v>383.28</v>
          </cell>
        </row>
        <row r="6">
          <cell r="A6">
            <v>3302101</v>
          </cell>
          <cell r="B6">
            <v>392.45</v>
          </cell>
          <cell r="C6">
            <v>798.9</v>
          </cell>
          <cell r="D6">
            <v>442.07</v>
          </cell>
          <cell r="E6">
            <v>6237.12</v>
          </cell>
          <cell r="G6">
            <v>3381.52</v>
          </cell>
          <cell r="H6">
            <v>324.57</v>
          </cell>
          <cell r="I6">
            <v>394.37</v>
          </cell>
          <cell r="J6">
            <v>7.26</v>
          </cell>
          <cell r="K6">
            <v>246.33</v>
          </cell>
        </row>
        <row r="7">
          <cell r="A7">
            <v>3305101</v>
          </cell>
          <cell r="B7">
            <v>790.93</v>
          </cell>
          <cell r="C7">
            <v>172.55</v>
          </cell>
          <cell r="E7">
            <v>3379.6</v>
          </cell>
          <cell r="F7">
            <v>49.3</v>
          </cell>
          <cell r="G7">
            <v>3887.69</v>
          </cell>
          <cell r="H7">
            <v>474.4</v>
          </cell>
          <cell r="I7">
            <v>213.48</v>
          </cell>
          <cell r="K7">
            <v>242.3</v>
          </cell>
        </row>
        <row r="8">
          <cell r="A8">
            <v>5902001</v>
          </cell>
          <cell r="B8">
            <v>204.47</v>
          </cell>
          <cell r="C8">
            <v>349.07</v>
          </cell>
          <cell r="D8">
            <v>1200.3800000000001</v>
          </cell>
          <cell r="E8">
            <v>393.24</v>
          </cell>
          <cell r="G8">
            <v>1177.49</v>
          </cell>
          <cell r="L8">
            <v>73.5</v>
          </cell>
        </row>
        <row r="9">
          <cell r="A9">
            <v>5905001</v>
          </cell>
          <cell r="B9">
            <v>209.26</v>
          </cell>
          <cell r="C9">
            <v>1830.79</v>
          </cell>
          <cell r="D9">
            <v>1930.06</v>
          </cell>
          <cell r="E9">
            <v>392.86</v>
          </cell>
          <cell r="G9">
            <v>1658.91</v>
          </cell>
          <cell r="L9">
            <v>297.89999999999998</v>
          </cell>
        </row>
        <row r="10">
          <cell r="A10">
            <v>6602001</v>
          </cell>
          <cell r="C10">
            <v>112.15</v>
          </cell>
          <cell r="D10">
            <v>13.15</v>
          </cell>
          <cell r="E10">
            <v>239.04</v>
          </cell>
          <cell r="G10">
            <v>167.01</v>
          </cell>
          <cell r="M10">
            <v>2.33</v>
          </cell>
        </row>
        <row r="11">
          <cell r="A11">
            <v>6605001</v>
          </cell>
          <cell r="B11">
            <v>28.46</v>
          </cell>
          <cell r="C11">
            <v>14.23</v>
          </cell>
          <cell r="D11">
            <v>111.92</v>
          </cell>
          <cell r="E11">
            <v>164.45</v>
          </cell>
        </row>
        <row r="12">
          <cell r="A12">
            <v>7101001</v>
          </cell>
          <cell r="B12">
            <v>14.14</v>
          </cell>
          <cell r="E12">
            <v>245.92</v>
          </cell>
          <cell r="G12">
            <v>28.73</v>
          </cell>
          <cell r="L12">
            <v>2.4300000000000002</v>
          </cell>
        </row>
        <row r="13">
          <cell r="A13">
            <v>7102001</v>
          </cell>
          <cell r="B13">
            <v>32</v>
          </cell>
          <cell r="C13">
            <v>566.48</v>
          </cell>
          <cell r="D13">
            <v>327.69</v>
          </cell>
          <cell r="E13">
            <v>1389.08</v>
          </cell>
          <cell r="G13">
            <v>1794.16</v>
          </cell>
          <cell r="J13">
            <v>5.98</v>
          </cell>
          <cell r="L13">
            <v>29.84</v>
          </cell>
          <cell r="M13">
            <v>54.22</v>
          </cell>
        </row>
        <row r="14">
          <cell r="A14">
            <v>7105001</v>
          </cell>
          <cell r="B14">
            <v>297.93</v>
          </cell>
          <cell r="C14">
            <v>555.88</v>
          </cell>
          <cell r="D14">
            <v>-26.95</v>
          </cell>
          <cell r="E14">
            <v>597.77</v>
          </cell>
          <cell r="G14">
            <v>1522.2</v>
          </cell>
          <cell r="J14">
            <v>31.28</v>
          </cell>
        </row>
        <row r="15">
          <cell r="A15">
            <v>15802101</v>
          </cell>
          <cell r="B15">
            <v>369.75</v>
          </cell>
          <cell r="C15">
            <v>541.29999999999995</v>
          </cell>
          <cell r="D15">
            <v>170.16</v>
          </cell>
          <cell r="E15">
            <v>2546.98</v>
          </cell>
          <cell r="G15">
            <v>2827.7</v>
          </cell>
          <cell r="H15">
            <v>166.6</v>
          </cell>
          <cell r="I15">
            <v>227.8</v>
          </cell>
          <cell r="J15">
            <v>7.06</v>
          </cell>
          <cell r="K15">
            <v>100.63</v>
          </cell>
        </row>
        <row r="16">
          <cell r="A16">
            <v>15804101</v>
          </cell>
          <cell r="B16">
            <v>224.01</v>
          </cell>
          <cell r="C16">
            <v>63.36</v>
          </cell>
          <cell r="D16">
            <v>20.14</v>
          </cell>
          <cell r="E16">
            <v>488.67</v>
          </cell>
          <cell r="F16">
            <v>76.739999999999995</v>
          </cell>
          <cell r="G16">
            <v>530.84</v>
          </cell>
          <cell r="H16">
            <v>24.62</v>
          </cell>
        </row>
        <row r="17">
          <cell r="A17">
            <v>15902101</v>
          </cell>
          <cell r="B17">
            <v>446.75</v>
          </cell>
          <cell r="C17">
            <v>651.54999999999995</v>
          </cell>
          <cell r="D17">
            <v>405.85</v>
          </cell>
          <cell r="E17">
            <v>3925.79</v>
          </cell>
          <cell r="F17">
            <v>134.97</v>
          </cell>
          <cell r="G17">
            <v>4700.75</v>
          </cell>
          <cell r="H17">
            <v>330.96</v>
          </cell>
          <cell r="I17">
            <v>212.76</v>
          </cell>
          <cell r="J17">
            <v>12.27</v>
          </cell>
          <cell r="K17">
            <v>213.06</v>
          </cell>
        </row>
        <row r="18">
          <cell r="A18">
            <v>15904101</v>
          </cell>
          <cell r="B18">
            <v>293.26</v>
          </cell>
          <cell r="C18">
            <v>419.74</v>
          </cell>
          <cell r="D18">
            <v>103.52</v>
          </cell>
          <cell r="E18">
            <v>1045.32</v>
          </cell>
          <cell r="F18">
            <v>154.88999999999999</v>
          </cell>
          <cell r="G18">
            <v>748.83</v>
          </cell>
          <cell r="H18">
            <v>149.04</v>
          </cell>
        </row>
        <row r="19">
          <cell r="A19">
            <v>16302101</v>
          </cell>
          <cell r="B19">
            <v>2.06</v>
          </cell>
          <cell r="C19">
            <v>63.17</v>
          </cell>
          <cell r="D19">
            <v>7.21</v>
          </cell>
          <cell r="G19">
            <v>104.45</v>
          </cell>
          <cell r="I19">
            <v>65.8</v>
          </cell>
        </row>
        <row r="20">
          <cell r="A20">
            <v>16305101</v>
          </cell>
          <cell r="C20">
            <v>28.45</v>
          </cell>
          <cell r="I20">
            <v>49.77</v>
          </cell>
        </row>
        <row r="21">
          <cell r="A21">
            <v>16402101</v>
          </cell>
          <cell r="B21">
            <v>4.96</v>
          </cell>
          <cell r="C21">
            <v>18.600000000000001</v>
          </cell>
          <cell r="D21">
            <v>21.08</v>
          </cell>
          <cell r="G21">
            <v>78.3</v>
          </cell>
          <cell r="I21">
            <v>246.84</v>
          </cell>
        </row>
        <row r="22">
          <cell r="A22">
            <v>16405101</v>
          </cell>
          <cell r="B22">
            <v>243.94</v>
          </cell>
          <cell r="C22">
            <v>147.94</v>
          </cell>
          <cell r="D22">
            <v>8.48</v>
          </cell>
          <cell r="G22">
            <v>204.17</v>
          </cell>
          <cell r="I22">
            <v>502.26</v>
          </cell>
        </row>
        <row r="23">
          <cell r="A23">
            <v>21522001</v>
          </cell>
          <cell r="B23">
            <v>84.53</v>
          </cell>
          <cell r="C23">
            <v>10.56</v>
          </cell>
          <cell r="D23">
            <v>115.51</v>
          </cell>
          <cell r="G23">
            <v>177.23</v>
          </cell>
          <cell r="H23">
            <v>3.53</v>
          </cell>
          <cell r="I23">
            <v>46.02</v>
          </cell>
          <cell r="L23">
            <v>3.83</v>
          </cell>
        </row>
        <row r="24">
          <cell r="A24">
            <v>21523001</v>
          </cell>
          <cell r="B24">
            <v>163.65</v>
          </cell>
          <cell r="C24">
            <v>76.67</v>
          </cell>
          <cell r="G24">
            <v>390.88</v>
          </cell>
          <cell r="H24">
            <v>7</v>
          </cell>
          <cell r="I24">
            <v>153.56</v>
          </cell>
          <cell r="L24">
            <v>22.35</v>
          </cell>
        </row>
        <row r="25">
          <cell r="A25">
            <v>25202001</v>
          </cell>
          <cell r="B25">
            <v>289.42</v>
          </cell>
          <cell r="C25">
            <v>189.16</v>
          </cell>
          <cell r="D25">
            <v>71.23</v>
          </cell>
          <cell r="E25">
            <v>2023.76</v>
          </cell>
          <cell r="G25">
            <v>908.71</v>
          </cell>
          <cell r="H25">
            <v>122.36</v>
          </cell>
          <cell r="J25">
            <v>3.58</v>
          </cell>
          <cell r="K25">
            <v>36.19</v>
          </cell>
          <cell r="L25">
            <v>12.48</v>
          </cell>
          <cell r="M25">
            <v>28.62</v>
          </cell>
        </row>
        <row r="26">
          <cell r="A26">
            <v>25204001</v>
          </cell>
          <cell r="B26">
            <v>42</v>
          </cell>
          <cell r="C26">
            <v>75.3</v>
          </cell>
          <cell r="D26">
            <v>101.79</v>
          </cell>
          <cell r="E26">
            <v>544.57000000000005</v>
          </cell>
          <cell r="G26">
            <v>244.44</v>
          </cell>
          <cell r="M26">
            <v>29.19</v>
          </cell>
        </row>
        <row r="27">
          <cell r="A27">
            <v>25205001</v>
          </cell>
          <cell r="B27">
            <v>46.84</v>
          </cell>
          <cell r="C27">
            <v>144.63999999999999</v>
          </cell>
          <cell r="D27">
            <v>39.450000000000003</v>
          </cell>
          <cell r="E27">
            <v>1224.72</v>
          </cell>
          <cell r="G27">
            <v>1670.16</v>
          </cell>
          <cell r="H27">
            <v>243.44</v>
          </cell>
          <cell r="J27">
            <v>15.98</v>
          </cell>
          <cell r="K27">
            <v>102.34</v>
          </cell>
          <cell r="L27">
            <v>63.21</v>
          </cell>
        </row>
        <row r="28">
          <cell r="A28">
            <v>27102001</v>
          </cell>
          <cell r="B28">
            <v>34.6</v>
          </cell>
          <cell r="C28">
            <v>66.72</v>
          </cell>
          <cell r="E28">
            <v>686.28</v>
          </cell>
          <cell r="G28">
            <v>50.04</v>
          </cell>
          <cell r="H28">
            <v>32.1</v>
          </cell>
          <cell r="I28">
            <v>32.1</v>
          </cell>
          <cell r="L28">
            <v>9.85</v>
          </cell>
        </row>
        <row r="29">
          <cell r="A29">
            <v>27202001</v>
          </cell>
          <cell r="B29">
            <v>491.48</v>
          </cell>
          <cell r="C29">
            <v>571.51</v>
          </cell>
          <cell r="D29">
            <v>80.58</v>
          </cell>
          <cell r="E29">
            <v>2709.93</v>
          </cell>
          <cell r="F29">
            <v>80.58</v>
          </cell>
          <cell r="G29">
            <v>1583.23</v>
          </cell>
          <cell r="H29">
            <v>77.52</v>
          </cell>
          <cell r="K29">
            <v>26.4</v>
          </cell>
          <cell r="L29">
            <v>20.96</v>
          </cell>
          <cell r="M29">
            <v>68.2</v>
          </cell>
        </row>
        <row r="30">
          <cell r="A30">
            <v>27802201</v>
          </cell>
          <cell r="G30">
            <v>452.79</v>
          </cell>
        </row>
        <row r="31">
          <cell r="A31">
            <v>27804201</v>
          </cell>
          <cell r="G31">
            <v>80.94</v>
          </cell>
        </row>
        <row r="32">
          <cell r="A32">
            <v>28502001</v>
          </cell>
          <cell r="B32">
            <v>126.72</v>
          </cell>
          <cell r="C32">
            <v>382.52</v>
          </cell>
          <cell r="D32">
            <v>137.56</v>
          </cell>
          <cell r="E32">
            <v>3928.26</v>
          </cell>
          <cell r="G32">
            <v>1520.36</v>
          </cell>
          <cell r="H32">
            <v>183.77</v>
          </cell>
          <cell r="J32">
            <v>4.34</v>
          </cell>
          <cell r="K32">
            <v>39.9</v>
          </cell>
          <cell r="L32">
            <v>59.5</v>
          </cell>
          <cell r="M32">
            <v>55.9</v>
          </cell>
        </row>
        <row r="33">
          <cell r="A33">
            <v>28504001</v>
          </cell>
          <cell r="B33">
            <v>244.68</v>
          </cell>
          <cell r="C33">
            <v>179.34</v>
          </cell>
          <cell r="D33">
            <v>280.54000000000002</v>
          </cell>
          <cell r="E33">
            <v>1617.66</v>
          </cell>
          <cell r="G33">
            <v>1056.6600000000001</v>
          </cell>
          <cell r="K33">
            <v>62.9</v>
          </cell>
          <cell r="L33">
            <v>8.68</v>
          </cell>
          <cell r="M33">
            <v>40.32</v>
          </cell>
        </row>
        <row r="34">
          <cell r="A34">
            <v>28505001</v>
          </cell>
          <cell r="B34">
            <v>254.16</v>
          </cell>
          <cell r="C34">
            <v>337.62</v>
          </cell>
          <cell r="D34">
            <v>123.46</v>
          </cell>
          <cell r="E34">
            <v>5171.1099999999997</v>
          </cell>
          <cell r="G34">
            <v>8125.16</v>
          </cell>
          <cell r="H34">
            <v>819.35</v>
          </cell>
          <cell r="J34">
            <v>50.47</v>
          </cell>
          <cell r="K34">
            <v>358.65</v>
          </cell>
          <cell r="L34">
            <v>278.45999999999998</v>
          </cell>
          <cell r="M34">
            <v>46.08</v>
          </cell>
        </row>
        <row r="35">
          <cell r="A35">
            <v>28602001</v>
          </cell>
          <cell r="B35">
            <v>136</v>
          </cell>
          <cell r="C35">
            <v>1188.6099999999999</v>
          </cell>
          <cell r="D35">
            <v>14.4</v>
          </cell>
          <cell r="E35">
            <v>4740.05</v>
          </cell>
          <cell r="G35">
            <v>2177.36</v>
          </cell>
          <cell r="H35">
            <v>251.9</v>
          </cell>
          <cell r="J35">
            <v>35.700000000000003</v>
          </cell>
          <cell r="K35">
            <v>65.52</v>
          </cell>
          <cell r="L35">
            <v>-6.86</v>
          </cell>
          <cell r="M35">
            <v>39.299999999999997</v>
          </cell>
        </row>
        <row r="36">
          <cell r="A36">
            <v>28604001</v>
          </cell>
          <cell r="B36">
            <v>429.27</v>
          </cell>
          <cell r="C36">
            <v>362.56</v>
          </cell>
          <cell r="D36">
            <v>208.04</v>
          </cell>
          <cell r="E36">
            <v>2050.37</v>
          </cell>
          <cell r="G36">
            <v>1199.5899999999999</v>
          </cell>
          <cell r="J36">
            <v>17.59</v>
          </cell>
          <cell r="K36">
            <v>51.84</v>
          </cell>
          <cell r="L36">
            <v>59.65</v>
          </cell>
          <cell r="M36">
            <v>128.09</v>
          </cell>
        </row>
        <row r="37">
          <cell r="A37">
            <v>28605001</v>
          </cell>
          <cell r="B37">
            <v>554.48</v>
          </cell>
          <cell r="C37">
            <v>600.74</v>
          </cell>
          <cell r="D37">
            <v>66.819999999999993</v>
          </cell>
          <cell r="E37">
            <v>5300.64</v>
          </cell>
          <cell r="G37">
            <v>7485.37</v>
          </cell>
          <cell r="H37">
            <v>546.38</v>
          </cell>
          <cell r="K37">
            <v>98.49</v>
          </cell>
          <cell r="L37">
            <v>430.92</v>
          </cell>
          <cell r="M37">
            <v>241.04</v>
          </cell>
        </row>
        <row r="38">
          <cell r="A38">
            <v>30202001</v>
          </cell>
          <cell r="B38">
            <v>17.760000000000002</v>
          </cell>
          <cell r="C38">
            <v>16.38</v>
          </cell>
          <cell r="D38">
            <v>338.35</v>
          </cell>
          <cell r="F38">
            <v>343.98</v>
          </cell>
          <cell r="G38">
            <v>797.48</v>
          </cell>
          <cell r="H38">
            <v>448.35</v>
          </cell>
          <cell r="I38">
            <v>436.17</v>
          </cell>
          <cell r="K38">
            <v>448.8</v>
          </cell>
          <cell r="L38">
            <v>11.84</v>
          </cell>
          <cell r="M38">
            <v>94.72</v>
          </cell>
        </row>
        <row r="39">
          <cell r="A39">
            <v>30204001</v>
          </cell>
          <cell r="C39">
            <v>53.02</v>
          </cell>
          <cell r="D39">
            <v>53.02</v>
          </cell>
          <cell r="G39">
            <v>1884.49</v>
          </cell>
          <cell r="H39">
            <v>205.7</v>
          </cell>
          <cell r="I39">
            <v>258.48</v>
          </cell>
          <cell r="L39">
            <v>741.82</v>
          </cell>
          <cell r="M39">
            <v>51.16</v>
          </cell>
        </row>
        <row r="40">
          <cell r="A40">
            <v>32302001</v>
          </cell>
          <cell r="B40">
            <v>4.2300000000000004</v>
          </cell>
          <cell r="C40">
            <v>16</v>
          </cell>
          <cell r="D40">
            <v>471.77</v>
          </cell>
          <cell r="F40">
            <v>196</v>
          </cell>
          <cell r="G40">
            <v>1051.3800000000001</v>
          </cell>
          <cell r="H40">
            <v>471.87</v>
          </cell>
          <cell r="I40">
            <v>375.06</v>
          </cell>
          <cell r="K40">
            <v>363.78</v>
          </cell>
          <cell r="L40">
            <v>29.61</v>
          </cell>
          <cell r="M40">
            <v>54.99</v>
          </cell>
        </row>
        <row r="41">
          <cell r="A41">
            <v>32304001</v>
          </cell>
          <cell r="C41">
            <v>36.020000000000003</v>
          </cell>
          <cell r="D41">
            <v>109.61</v>
          </cell>
          <cell r="G41">
            <v>1340.88</v>
          </cell>
          <cell r="H41">
            <v>727.16</v>
          </cell>
          <cell r="I41">
            <v>207.76</v>
          </cell>
          <cell r="M41">
            <v>156.47999999999999</v>
          </cell>
        </row>
        <row r="42">
          <cell r="A42">
            <v>32402001</v>
          </cell>
          <cell r="B42">
            <v>426.07</v>
          </cell>
          <cell r="C42">
            <v>901.68</v>
          </cell>
          <cell r="D42">
            <v>1413.54</v>
          </cell>
          <cell r="E42">
            <v>1471.2</v>
          </cell>
          <cell r="G42">
            <v>1614.33</v>
          </cell>
          <cell r="H42">
            <v>69.3</v>
          </cell>
          <cell r="I42">
            <v>242.55</v>
          </cell>
          <cell r="L42">
            <v>61.5</v>
          </cell>
        </row>
        <row r="43">
          <cell r="A43">
            <v>36302101</v>
          </cell>
          <cell r="B43">
            <v>8.74</v>
          </cell>
          <cell r="C43">
            <v>56.64</v>
          </cell>
          <cell r="D43">
            <v>9.44</v>
          </cell>
          <cell r="G43">
            <v>77.42</v>
          </cell>
          <cell r="I43">
            <v>179.4</v>
          </cell>
        </row>
        <row r="44">
          <cell r="A44">
            <v>36305101</v>
          </cell>
          <cell r="B44">
            <v>267.38</v>
          </cell>
          <cell r="C44">
            <v>126.73</v>
          </cell>
          <cell r="D44">
            <v>65.83</v>
          </cell>
          <cell r="G44">
            <v>612.48</v>
          </cell>
        </row>
        <row r="45">
          <cell r="A45">
            <v>38102201</v>
          </cell>
          <cell r="B45">
            <v>2577.62</v>
          </cell>
          <cell r="C45">
            <v>1446.36</v>
          </cell>
          <cell r="D45">
            <v>13827.56</v>
          </cell>
          <cell r="E45">
            <v>26844.74</v>
          </cell>
          <cell r="F45">
            <v>300.3</v>
          </cell>
          <cell r="G45">
            <v>12751.88</v>
          </cell>
          <cell r="H45">
            <v>2454.62</v>
          </cell>
          <cell r="I45">
            <v>2951.55</v>
          </cell>
          <cell r="K45">
            <v>30</v>
          </cell>
          <cell r="L45">
            <v>72.38</v>
          </cell>
          <cell r="M45">
            <v>462.38</v>
          </cell>
        </row>
        <row r="46">
          <cell r="A46">
            <v>38202201</v>
          </cell>
          <cell r="B46">
            <v>732.3</v>
          </cell>
          <cell r="C46">
            <v>256.60000000000002</v>
          </cell>
          <cell r="D46">
            <v>2886.75</v>
          </cell>
          <cell r="E46">
            <v>8684.15</v>
          </cell>
          <cell r="F46">
            <v>285.64999999999998</v>
          </cell>
          <cell r="G46">
            <v>5644.49</v>
          </cell>
          <cell r="H46">
            <v>728</v>
          </cell>
          <cell r="I46">
            <v>3204</v>
          </cell>
          <cell r="K46">
            <v>342</v>
          </cell>
          <cell r="M46">
            <v>520.15</v>
          </cell>
        </row>
        <row r="47">
          <cell r="A47">
            <v>42802001</v>
          </cell>
          <cell r="D47">
            <v>-10.74</v>
          </cell>
        </row>
        <row r="48">
          <cell r="A48">
            <v>44202001</v>
          </cell>
          <cell r="B48">
            <v>57.8</v>
          </cell>
          <cell r="C48">
            <v>41.58</v>
          </cell>
          <cell r="E48">
            <v>934.62</v>
          </cell>
          <cell r="G48">
            <v>249.48</v>
          </cell>
          <cell r="H48">
            <v>27.72</v>
          </cell>
          <cell r="L48">
            <v>45.12</v>
          </cell>
        </row>
        <row r="49">
          <cell r="A49">
            <v>44302001</v>
          </cell>
          <cell r="B49">
            <v>65.430000000000007</v>
          </cell>
          <cell r="C49">
            <v>43.62</v>
          </cell>
          <cell r="D49">
            <v>23.68</v>
          </cell>
          <cell r="E49">
            <v>842</v>
          </cell>
          <cell r="G49">
            <v>285.39999999999998</v>
          </cell>
          <cell r="H49">
            <v>21.81</v>
          </cell>
          <cell r="L49">
            <v>94.72</v>
          </cell>
        </row>
        <row r="50">
          <cell r="A50">
            <v>44402001</v>
          </cell>
          <cell r="E50">
            <v>19.71</v>
          </cell>
          <cell r="G50">
            <v>62.32</v>
          </cell>
          <cell r="K50">
            <v>77.83</v>
          </cell>
        </row>
        <row r="51">
          <cell r="A51">
            <v>44404001</v>
          </cell>
          <cell r="C51">
            <v>12.29</v>
          </cell>
          <cell r="D51">
            <v>70.2</v>
          </cell>
          <cell r="E51">
            <v>36.72</v>
          </cell>
          <cell r="G51">
            <v>4526.8100000000004</v>
          </cell>
          <cell r="K51">
            <v>372.81</v>
          </cell>
        </row>
        <row r="52">
          <cell r="A52">
            <v>44521001</v>
          </cell>
          <cell r="B52">
            <v>51.18</v>
          </cell>
          <cell r="C52">
            <v>477.86</v>
          </cell>
          <cell r="D52">
            <v>1429.5</v>
          </cell>
          <cell r="E52">
            <v>8431.7999999999993</v>
          </cell>
          <cell r="G52">
            <v>5459.81</v>
          </cell>
          <cell r="H52">
            <v>184.86</v>
          </cell>
          <cell r="I52">
            <v>536.54999999999995</v>
          </cell>
          <cell r="K52">
            <v>91.63</v>
          </cell>
          <cell r="L52">
            <v>166.04</v>
          </cell>
          <cell r="M52">
            <v>438.25</v>
          </cell>
        </row>
        <row r="53">
          <cell r="A53">
            <v>44522001</v>
          </cell>
          <cell r="B53">
            <v>189.08</v>
          </cell>
          <cell r="C53">
            <v>383.19</v>
          </cell>
          <cell r="D53">
            <v>690.02</v>
          </cell>
          <cell r="E53">
            <v>3548.96</v>
          </cell>
          <cell r="G53">
            <v>2582.5300000000002</v>
          </cell>
          <cell r="H53">
            <v>153.22</v>
          </cell>
          <cell r="I53">
            <v>279.24</v>
          </cell>
          <cell r="K53">
            <v>136.08000000000001</v>
          </cell>
          <cell r="L53">
            <v>179.54</v>
          </cell>
          <cell r="M53">
            <v>266.32</v>
          </cell>
        </row>
        <row r="54">
          <cell r="A54">
            <v>44523001</v>
          </cell>
          <cell r="B54">
            <v>66.59</v>
          </cell>
          <cell r="C54">
            <v>675.57</v>
          </cell>
          <cell r="D54">
            <v>997.6</v>
          </cell>
          <cell r="E54">
            <v>5743.65</v>
          </cell>
          <cell r="G54">
            <v>4188.38</v>
          </cell>
          <cell r="H54">
            <v>301.74</v>
          </cell>
          <cell r="I54">
            <v>711.77</v>
          </cell>
          <cell r="K54">
            <v>192.92</v>
          </cell>
          <cell r="L54">
            <v>247.86</v>
          </cell>
          <cell r="M54">
            <v>240.54</v>
          </cell>
        </row>
        <row r="55">
          <cell r="A55">
            <v>48302001</v>
          </cell>
          <cell r="B55">
            <v>156.09</v>
          </cell>
          <cell r="C55">
            <v>188.55</v>
          </cell>
          <cell r="D55">
            <v>371.07</v>
          </cell>
          <cell r="E55">
            <v>368.28</v>
          </cell>
          <cell r="G55">
            <v>2382.9</v>
          </cell>
          <cell r="H55">
            <v>262.64999999999998</v>
          </cell>
          <cell r="I55">
            <v>559.44000000000005</v>
          </cell>
          <cell r="M55">
            <v>18.920000000000002</v>
          </cell>
        </row>
        <row r="56">
          <cell r="A56">
            <v>48305001</v>
          </cell>
          <cell r="G56">
            <v>957.39</v>
          </cell>
        </row>
        <row r="57">
          <cell r="A57">
            <v>48401001</v>
          </cell>
          <cell r="B57">
            <v>60.9</v>
          </cell>
          <cell r="C57">
            <v>582</v>
          </cell>
          <cell r="D57">
            <v>3296.72</v>
          </cell>
          <cell r="E57">
            <v>6575</v>
          </cell>
          <cell r="F57">
            <v>348.26</v>
          </cell>
          <cell r="G57">
            <v>5235.16</v>
          </cell>
          <cell r="H57">
            <v>446.04</v>
          </cell>
          <cell r="I57">
            <v>693.84</v>
          </cell>
          <cell r="L57">
            <v>69.959999999999994</v>
          </cell>
          <cell r="M57">
            <v>157.19999999999999</v>
          </cell>
        </row>
        <row r="58">
          <cell r="A58">
            <v>48402001</v>
          </cell>
          <cell r="B58">
            <v>626.4</v>
          </cell>
          <cell r="C58">
            <v>4580.3999999999996</v>
          </cell>
          <cell r="D58">
            <v>104.4</v>
          </cell>
          <cell r="E58">
            <v>6642</v>
          </cell>
          <cell r="G58">
            <v>11504.62</v>
          </cell>
          <cell r="H58">
            <v>243.78</v>
          </cell>
          <cell r="I58">
            <v>3737.96</v>
          </cell>
          <cell r="K58">
            <v>219.36</v>
          </cell>
        </row>
        <row r="59">
          <cell r="A59">
            <v>48527001</v>
          </cell>
          <cell r="C59">
            <v>388.94</v>
          </cell>
          <cell r="D59">
            <v>-784.71</v>
          </cell>
          <cell r="E59">
            <v>9500.43</v>
          </cell>
          <cell r="G59">
            <v>4083.8</v>
          </cell>
          <cell r="H59">
            <v>168.42</v>
          </cell>
          <cell r="I59">
            <v>2043.6</v>
          </cell>
        </row>
        <row r="60">
          <cell r="A60">
            <v>48902001</v>
          </cell>
          <cell r="C60">
            <v>141.71</v>
          </cell>
          <cell r="G60">
            <v>34.6</v>
          </cell>
          <cell r="I60">
            <v>673.98</v>
          </cell>
        </row>
        <row r="61">
          <cell r="A61">
            <v>48904001</v>
          </cell>
          <cell r="C61">
            <v>909.09</v>
          </cell>
          <cell r="D61">
            <v>17.8</v>
          </cell>
          <cell r="G61">
            <v>558.70000000000005</v>
          </cell>
          <cell r="I61">
            <v>1143.74</v>
          </cell>
        </row>
        <row r="62">
          <cell r="A62">
            <v>49002001</v>
          </cell>
          <cell r="C62">
            <v>341.12</v>
          </cell>
          <cell r="G62">
            <v>30.59</v>
          </cell>
          <cell r="I62">
            <v>1126.6500000000001</v>
          </cell>
        </row>
        <row r="63">
          <cell r="A63">
            <v>49004001</v>
          </cell>
          <cell r="C63">
            <v>324.8</v>
          </cell>
          <cell r="G63">
            <v>121.6</v>
          </cell>
          <cell r="I63">
            <v>528.19000000000005</v>
          </cell>
        </row>
        <row r="64">
          <cell r="A64">
            <v>51210001</v>
          </cell>
          <cell r="H64">
            <v>335.58</v>
          </cell>
        </row>
        <row r="65">
          <cell r="A65">
            <v>52522001</v>
          </cell>
          <cell r="G65">
            <v>3.4</v>
          </cell>
        </row>
        <row r="66">
          <cell r="A66">
            <v>52622001</v>
          </cell>
          <cell r="C66">
            <v>2.36</v>
          </cell>
          <cell r="G66">
            <v>11.8</v>
          </cell>
        </row>
        <row r="67">
          <cell r="A67">
            <v>52623001</v>
          </cell>
          <cell r="C67">
            <v>4.1900000000000004</v>
          </cell>
          <cell r="G67">
            <v>62.85</v>
          </cell>
        </row>
        <row r="68">
          <cell r="A68">
            <v>57202001</v>
          </cell>
          <cell r="B68">
            <v>1916.7</v>
          </cell>
          <cell r="C68">
            <v>11461.6</v>
          </cell>
          <cell r="D68">
            <v>16216.9</v>
          </cell>
          <cell r="E68">
            <v>108143.86</v>
          </cell>
          <cell r="G68">
            <v>69847.490000000005</v>
          </cell>
          <cell r="H68">
            <v>7425</v>
          </cell>
          <cell r="K68">
            <v>1892.55</v>
          </cell>
          <cell r="L68">
            <v>580</v>
          </cell>
          <cell r="M68">
            <v>-33.6</v>
          </cell>
        </row>
        <row r="69">
          <cell r="A69">
            <v>57235001</v>
          </cell>
          <cell r="B69">
            <v>118.18</v>
          </cell>
          <cell r="C69">
            <v>503</v>
          </cell>
          <cell r="D69">
            <v>2093.0100000000002</v>
          </cell>
          <cell r="E69">
            <v>13315.82</v>
          </cell>
          <cell r="G69">
            <v>9163.48</v>
          </cell>
          <cell r="H69">
            <v>839.44</v>
          </cell>
          <cell r="K69">
            <v>152.44999999999999</v>
          </cell>
          <cell r="L69">
            <v>81</v>
          </cell>
        </row>
        <row r="70">
          <cell r="A70">
            <v>57245001</v>
          </cell>
          <cell r="G70">
            <v>10.69</v>
          </cell>
        </row>
        <row r="71">
          <cell r="A71">
            <v>57246001</v>
          </cell>
          <cell r="B71">
            <v>32.58</v>
          </cell>
          <cell r="C71">
            <v>48.87</v>
          </cell>
          <cell r="D71">
            <v>97.74</v>
          </cell>
          <cell r="E71">
            <v>753.2</v>
          </cell>
          <cell r="G71">
            <v>262.77999999999997</v>
          </cell>
          <cell r="H71">
            <v>26.68</v>
          </cell>
          <cell r="K71">
            <v>113.4</v>
          </cell>
        </row>
        <row r="72">
          <cell r="A72">
            <v>57247001</v>
          </cell>
          <cell r="B72">
            <v>42.72</v>
          </cell>
          <cell r="C72">
            <v>42.72</v>
          </cell>
          <cell r="D72">
            <v>128.16</v>
          </cell>
          <cell r="E72">
            <v>307.99</v>
          </cell>
          <cell r="G72">
            <v>233.83</v>
          </cell>
          <cell r="M72">
            <v>-21.93</v>
          </cell>
        </row>
        <row r="73">
          <cell r="A73">
            <v>57248001</v>
          </cell>
          <cell r="B73">
            <v>134.9</v>
          </cell>
          <cell r="C73">
            <v>53.96</v>
          </cell>
          <cell r="D73">
            <v>80.94</v>
          </cell>
          <cell r="E73">
            <v>198</v>
          </cell>
          <cell r="G73">
            <v>212.73</v>
          </cell>
        </row>
        <row r="74">
          <cell r="A74">
            <v>57249001</v>
          </cell>
          <cell r="B74">
            <v>32.590000000000003</v>
          </cell>
          <cell r="D74">
            <v>391.08</v>
          </cell>
          <cell r="E74">
            <v>668.64</v>
          </cell>
          <cell r="G74">
            <v>162.94999999999999</v>
          </cell>
          <cell r="H74">
            <v>47.8</v>
          </cell>
          <cell r="K74">
            <v>32.4</v>
          </cell>
          <cell r="M74">
            <v>34.28</v>
          </cell>
        </row>
        <row r="75">
          <cell r="A75">
            <v>58202001</v>
          </cell>
          <cell r="H75">
            <v>1083.29</v>
          </cell>
        </row>
        <row r="76">
          <cell r="A76">
            <v>58210001</v>
          </cell>
          <cell r="H76">
            <v>1632</v>
          </cell>
          <cell r="K76">
            <v>1639.08</v>
          </cell>
        </row>
        <row r="77">
          <cell r="A77">
            <v>58402001</v>
          </cell>
          <cell r="B77">
            <v>156.11000000000001</v>
          </cell>
          <cell r="C77">
            <v>223.41</v>
          </cell>
          <cell r="D77">
            <v>1598.28</v>
          </cell>
          <cell r="E77">
            <v>7215.6</v>
          </cell>
          <cell r="G77">
            <v>2142.89</v>
          </cell>
          <cell r="H77">
            <v>220.32</v>
          </cell>
          <cell r="I77">
            <v>883.68</v>
          </cell>
          <cell r="M77">
            <v>291.06</v>
          </cell>
        </row>
        <row r="78">
          <cell r="A78">
            <v>58404001</v>
          </cell>
          <cell r="B78">
            <v>315.01</v>
          </cell>
          <cell r="C78">
            <v>123.07</v>
          </cell>
          <cell r="D78">
            <v>164.72</v>
          </cell>
          <cell r="E78">
            <v>1683.87</v>
          </cell>
          <cell r="G78">
            <v>338.96</v>
          </cell>
          <cell r="H78">
            <v>39.950000000000003</v>
          </cell>
          <cell r="I78">
            <v>197.35</v>
          </cell>
        </row>
        <row r="79">
          <cell r="A79">
            <v>58502001</v>
          </cell>
          <cell r="B79">
            <v>746.85</v>
          </cell>
          <cell r="E79">
            <v>6523.03</v>
          </cell>
          <cell r="G79">
            <v>307.22000000000003</v>
          </cell>
          <cell r="I79">
            <v>149.04</v>
          </cell>
          <cell r="K79">
            <v>81.69</v>
          </cell>
          <cell r="M79">
            <v>273.42</v>
          </cell>
        </row>
        <row r="80">
          <cell r="A80">
            <v>58504001</v>
          </cell>
          <cell r="C80">
            <v>186.67</v>
          </cell>
          <cell r="E80">
            <v>2961.85</v>
          </cell>
          <cell r="G80">
            <v>435.82</v>
          </cell>
          <cell r="K80">
            <v>35.54</v>
          </cell>
          <cell r="M80">
            <v>203.85</v>
          </cell>
        </row>
        <row r="81">
          <cell r="A81">
            <v>60602001</v>
          </cell>
          <cell r="B81">
            <v>160.51</v>
          </cell>
          <cell r="C81">
            <v>6614.92</v>
          </cell>
          <cell r="D81">
            <v>2075.37</v>
          </cell>
          <cell r="E81">
            <v>9467.4</v>
          </cell>
          <cell r="F81">
            <v>425.04</v>
          </cell>
          <cell r="G81">
            <v>4885.26</v>
          </cell>
          <cell r="H81">
            <v>680.4</v>
          </cell>
          <cell r="I81">
            <v>814.42</v>
          </cell>
          <cell r="J81">
            <v>98.85</v>
          </cell>
          <cell r="K81">
            <v>120.3</v>
          </cell>
          <cell r="M81">
            <v>554.39</v>
          </cell>
        </row>
        <row r="82">
          <cell r="A82">
            <v>60702001</v>
          </cell>
          <cell r="B82">
            <v>1497.88</v>
          </cell>
          <cell r="C82">
            <v>11073.23</v>
          </cell>
          <cell r="D82">
            <v>8168.83</v>
          </cell>
          <cell r="E82">
            <v>38645.550000000003</v>
          </cell>
          <cell r="F82">
            <v>1206.1199999999999</v>
          </cell>
          <cell r="G82">
            <v>27179.88</v>
          </cell>
          <cell r="H82">
            <v>3304</v>
          </cell>
          <cell r="I82">
            <v>3255.6</v>
          </cell>
          <cell r="J82">
            <v>115</v>
          </cell>
          <cell r="K82">
            <v>669.9</v>
          </cell>
          <cell r="M82">
            <v>2646.25</v>
          </cell>
        </row>
        <row r="83">
          <cell r="A83">
            <v>60703001</v>
          </cell>
          <cell r="C83">
            <v>1213.81</v>
          </cell>
          <cell r="D83">
            <v>389.5</v>
          </cell>
          <cell r="E83">
            <v>2867.24</v>
          </cell>
          <cell r="G83">
            <v>181.4</v>
          </cell>
          <cell r="I83">
            <v>746.13</v>
          </cell>
          <cell r="M83">
            <v>840.33</v>
          </cell>
        </row>
        <row r="84">
          <cell r="A84">
            <v>60704001</v>
          </cell>
          <cell r="C84">
            <v>6273</v>
          </cell>
          <cell r="E84">
            <v>4530.05</v>
          </cell>
          <cell r="G84">
            <v>7706.74</v>
          </cell>
          <cell r="H84">
            <v>1717.95</v>
          </cell>
          <cell r="I84">
            <v>375.6</v>
          </cell>
          <cell r="J84">
            <v>486</v>
          </cell>
        </row>
        <row r="85">
          <cell r="A85">
            <v>63302001</v>
          </cell>
          <cell r="B85">
            <v>177.12</v>
          </cell>
          <cell r="C85">
            <v>714.86</v>
          </cell>
          <cell r="D85">
            <v>62.38</v>
          </cell>
          <cell r="G85">
            <v>1596.76</v>
          </cell>
          <cell r="I85">
            <v>79.260000000000005</v>
          </cell>
        </row>
        <row r="86">
          <cell r="A86">
            <v>63402001</v>
          </cell>
          <cell r="B86">
            <v>247.2</v>
          </cell>
          <cell r="C86">
            <v>2348.4</v>
          </cell>
          <cell r="D86">
            <v>123.6</v>
          </cell>
          <cell r="G86">
            <v>2016.06</v>
          </cell>
          <cell r="I86">
            <v>356.76</v>
          </cell>
          <cell r="L86">
            <v>265.76</v>
          </cell>
          <cell r="M86">
            <v>132.88</v>
          </cell>
        </row>
        <row r="87">
          <cell r="A87">
            <v>63502001</v>
          </cell>
          <cell r="B87">
            <v>8688.36</v>
          </cell>
          <cell r="C87">
            <v>18030.2</v>
          </cell>
          <cell r="D87">
            <v>7741.88</v>
          </cell>
          <cell r="E87">
            <v>24776.75</v>
          </cell>
          <cell r="F87">
            <v>1135.68</v>
          </cell>
          <cell r="G87">
            <v>37599.96</v>
          </cell>
          <cell r="H87">
            <v>728.4</v>
          </cell>
          <cell r="I87">
            <v>5463.3</v>
          </cell>
          <cell r="J87">
            <v>407.02</v>
          </cell>
          <cell r="L87">
            <v>1221.06</v>
          </cell>
          <cell r="M87">
            <v>-180.27</v>
          </cell>
        </row>
        <row r="88">
          <cell r="A88">
            <v>63509001</v>
          </cell>
          <cell r="B88">
            <v>1365.26</v>
          </cell>
          <cell r="C88">
            <v>5094.07</v>
          </cell>
          <cell r="D88">
            <v>5951.8</v>
          </cell>
          <cell r="E88">
            <v>15539.04</v>
          </cell>
          <cell r="G88">
            <v>19306.3</v>
          </cell>
          <cell r="H88">
            <v>123.91</v>
          </cell>
          <cell r="I88">
            <v>2106.4699999999998</v>
          </cell>
          <cell r="J88">
            <v>386.37</v>
          </cell>
          <cell r="L88">
            <v>415.38</v>
          </cell>
          <cell r="M88">
            <v>396.04</v>
          </cell>
        </row>
        <row r="89">
          <cell r="A89">
            <v>64302001</v>
          </cell>
          <cell r="G89">
            <v>36</v>
          </cell>
        </row>
        <row r="90">
          <cell r="A90">
            <v>64304001</v>
          </cell>
          <cell r="G90">
            <v>6210</v>
          </cell>
        </row>
        <row r="91">
          <cell r="A91">
            <v>72702001</v>
          </cell>
          <cell r="C91">
            <v>410.35</v>
          </cell>
          <cell r="F91">
            <v>2822.24</v>
          </cell>
          <cell r="G91">
            <v>14831.55</v>
          </cell>
          <cell r="H91">
            <v>979.53</v>
          </cell>
          <cell r="I91">
            <v>663.85</v>
          </cell>
          <cell r="L91">
            <v>36.68</v>
          </cell>
        </row>
        <row r="92">
          <cell r="A92">
            <v>72802001</v>
          </cell>
          <cell r="C92">
            <v>60.25</v>
          </cell>
          <cell r="F92">
            <v>1971.2</v>
          </cell>
          <cell r="G92">
            <v>4041.6</v>
          </cell>
          <cell r="H92">
            <v>929.04</v>
          </cell>
          <cell r="I92">
            <v>163.52000000000001</v>
          </cell>
          <cell r="L92">
            <v>25.23</v>
          </cell>
        </row>
        <row r="93">
          <cell r="A93">
            <v>72902001</v>
          </cell>
          <cell r="B93">
            <v>253</v>
          </cell>
          <cell r="C93">
            <v>334.4</v>
          </cell>
          <cell r="F93">
            <v>758.52</v>
          </cell>
          <cell r="G93">
            <v>2700.54</v>
          </cell>
          <cell r="H93">
            <v>105.93</v>
          </cell>
          <cell r="I93">
            <v>36.29</v>
          </cell>
          <cell r="K93">
            <v>52.55</v>
          </cell>
          <cell r="L93">
            <v>379.2</v>
          </cell>
        </row>
        <row r="94">
          <cell r="A94">
            <v>73202001</v>
          </cell>
          <cell r="C94">
            <v>6779.1</v>
          </cell>
          <cell r="G94">
            <v>1296.3</v>
          </cell>
          <cell r="H94">
            <v>2610</v>
          </cell>
          <cell r="I94">
            <v>2313.6</v>
          </cell>
          <cell r="K94">
            <v>1414.7</v>
          </cell>
        </row>
        <row r="95">
          <cell r="A95">
            <v>73204001</v>
          </cell>
          <cell r="C95">
            <v>2967.84</v>
          </cell>
          <cell r="H95">
            <v>200.01</v>
          </cell>
        </row>
        <row r="96">
          <cell r="A96">
            <v>73302001</v>
          </cell>
          <cell r="C96">
            <v>461.26</v>
          </cell>
          <cell r="D96">
            <v>2865.92</v>
          </cell>
          <cell r="G96">
            <v>2139.84</v>
          </cell>
          <cell r="I96">
            <v>2973.75</v>
          </cell>
          <cell r="K96">
            <v>-233.67</v>
          </cell>
          <cell r="L96">
            <v>255.64</v>
          </cell>
        </row>
        <row r="97">
          <cell r="A97">
            <v>77902001</v>
          </cell>
          <cell r="B97">
            <v>728.62</v>
          </cell>
          <cell r="C97">
            <v>811.7</v>
          </cell>
          <cell r="D97">
            <v>1676.9</v>
          </cell>
          <cell r="E97">
            <v>178.74</v>
          </cell>
          <cell r="G97">
            <v>10012.27</v>
          </cell>
          <cell r="I97">
            <v>948.66</v>
          </cell>
          <cell r="L97">
            <v>7.48</v>
          </cell>
          <cell r="M97">
            <v>76.56</v>
          </cell>
        </row>
        <row r="98">
          <cell r="A98">
            <v>77904001</v>
          </cell>
          <cell r="B98">
            <v>149.79</v>
          </cell>
          <cell r="C98">
            <v>354.5</v>
          </cell>
          <cell r="G98">
            <v>854.01</v>
          </cell>
          <cell r="I98">
            <v>334.8</v>
          </cell>
          <cell r="M98">
            <v>-30.94</v>
          </cell>
        </row>
        <row r="99">
          <cell r="A99">
            <v>83102001</v>
          </cell>
          <cell r="B99">
            <v>3177.11</v>
          </cell>
          <cell r="C99">
            <v>19648.599999999999</v>
          </cell>
          <cell r="D99">
            <v>5373.07</v>
          </cell>
          <cell r="E99">
            <v>32631.84</v>
          </cell>
          <cell r="F99">
            <v>4199.84</v>
          </cell>
          <cell r="G99">
            <v>55327.09</v>
          </cell>
          <cell r="H99">
            <v>540.36</v>
          </cell>
          <cell r="I99">
            <v>3971.63</v>
          </cell>
          <cell r="J99">
            <v>32.659999999999997</v>
          </cell>
          <cell r="K99">
            <v>698.72</v>
          </cell>
          <cell r="L99">
            <v>66.62</v>
          </cell>
          <cell r="M99">
            <v>283.95</v>
          </cell>
        </row>
        <row r="100">
          <cell r="A100">
            <v>83105001</v>
          </cell>
          <cell r="C100">
            <v>11302.12</v>
          </cell>
          <cell r="D100">
            <v>628.9</v>
          </cell>
          <cell r="E100">
            <v>851.31</v>
          </cell>
          <cell r="G100">
            <v>1871.61</v>
          </cell>
        </row>
        <row r="101">
          <cell r="A101">
            <v>83202001</v>
          </cell>
          <cell r="B101">
            <v>2813.73</v>
          </cell>
          <cell r="C101">
            <v>16479.02</v>
          </cell>
          <cell r="D101">
            <v>7353.76</v>
          </cell>
          <cell r="E101">
            <v>37217.18</v>
          </cell>
          <cell r="F101">
            <v>5481.9</v>
          </cell>
          <cell r="G101">
            <v>68396.479999999996</v>
          </cell>
          <cell r="H101">
            <v>612.20000000000005</v>
          </cell>
          <cell r="I101">
            <v>6244</v>
          </cell>
          <cell r="J101">
            <v>35.15</v>
          </cell>
          <cell r="K101">
            <v>1162.1199999999999</v>
          </cell>
          <cell r="L101">
            <v>358.3</v>
          </cell>
          <cell r="M101">
            <v>412.28</v>
          </cell>
        </row>
        <row r="102">
          <cell r="A102">
            <v>83205001</v>
          </cell>
          <cell r="C102">
            <v>8975.18</v>
          </cell>
          <cell r="E102">
            <v>2749.05</v>
          </cell>
          <cell r="G102">
            <v>6152.14</v>
          </cell>
        </row>
        <row r="103">
          <cell r="A103">
            <v>83302001</v>
          </cell>
          <cell r="B103">
            <v>6425.83</v>
          </cell>
          <cell r="C103">
            <v>28280.98</v>
          </cell>
          <cell r="D103">
            <v>19036.72</v>
          </cell>
          <cell r="E103">
            <v>91798.75</v>
          </cell>
          <cell r="F103">
            <v>13614.3</v>
          </cell>
          <cell r="G103">
            <v>187339.5</v>
          </cell>
          <cell r="H103">
            <v>3413.3</v>
          </cell>
          <cell r="I103">
            <v>9792.9599999999991</v>
          </cell>
          <cell r="J103">
            <v>106.92</v>
          </cell>
          <cell r="K103">
            <v>5095.0200000000004</v>
          </cell>
          <cell r="L103">
            <v>1260</v>
          </cell>
          <cell r="M103">
            <v>2113.2199999999998</v>
          </cell>
        </row>
        <row r="104">
          <cell r="A104">
            <v>83305001</v>
          </cell>
          <cell r="B104">
            <v>381.29</v>
          </cell>
          <cell r="C104">
            <v>23204.639999999999</v>
          </cell>
          <cell r="D104">
            <v>318.12</v>
          </cell>
          <cell r="E104">
            <v>8981.8799999999992</v>
          </cell>
          <cell r="G104">
            <v>11398.12</v>
          </cell>
        </row>
        <row r="105">
          <cell r="A105">
            <v>83402001</v>
          </cell>
          <cell r="B105">
            <v>468.66</v>
          </cell>
          <cell r="C105">
            <v>7989.91</v>
          </cell>
          <cell r="D105">
            <v>3538.9</v>
          </cell>
          <cell r="E105">
            <v>11515.26</v>
          </cell>
          <cell r="F105">
            <v>850.16</v>
          </cell>
          <cell r="G105">
            <v>17762.189999999999</v>
          </cell>
          <cell r="H105">
            <v>318.64</v>
          </cell>
          <cell r="I105">
            <v>1160.5</v>
          </cell>
          <cell r="K105">
            <v>406.72</v>
          </cell>
          <cell r="M105">
            <v>308.22000000000003</v>
          </cell>
        </row>
        <row r="106">
          <cell r="A106">
            <v>83502001</v>
          </cell>
          <cell r="B106">
            <v>378.55</v>
          </cell>
          <cell r="C106">
            <v>5064.74</v>
          </cell>
          <cell r="D106">
            <v>2673.11</v>
          </cell>
          <cell r="E106">
            <v>8595.1200000000008</v>
          </cell>
          <cell r="F106">
            <v>470.94</v>
          </cell>
          <cell r="G106">
            <v>12703.48</v>
          </cell>
          <cell r="H106">
            <v>188.84</v>
          </cell>
          <cell r="I106">
            <v>963.2</v>
          </cell>
          <cell r="K106">
            <v>210.92</v>
          </cell>
          <cell r="L106">
            <v>-55.88</v>
          </cell>
          <cell r="M106">
            <v>-4.9000000000000004</v>
          </cell>
        </row>
        <row r="107">
          <cell r="A107">
            <v>86902001</v>
          </cell>
          <cell r="B107">
            <v>4745.83</v>
          </cell>
          <cell r="C107">
            <v>28887.35</v>
          </cell>
          <cell r="D107">
            <v>7811.67</v>
          </cell>
          <cell r="E107">
            <v>44315.040000000001</v>
          </cell>
          <cell r="F107">
            <v>4725.72</v>
          </cell>
          <cell r="G107">
            <v>86949.67</v>
          </cell>
          <cell r="H107">
            <v>682.41</v>
          </cell>
          <cell r="I107">
            <v>4873.47</v>
          </cell>
          <cell r="J107">
            <v>34.08</v>
          </cell>
          <cell r="K107">
            <v>1259.32</v>
          </cell>
          <cell r="L107">
            <v>383.79</v>
          </cell>
          <cell r="M107">
            <v>697.18</v>
          </cell>
        </row>
        <row r="108">
          <cell r="A108">
            <v>86905001</v>
          </cell>
          <cell r="C108">
            <v>15689.35</v>
          </cell>
          <cell r="D108">
            <v>967.95</v>
          </cell>
          <cell r="E108">
            <v>2961.7</v>
          </cell>
          <cell r="G108">
            <v>3525.23</v>
          </cell>
        </row>
        <row r="109">
          <cell r="A109">
            <v>87202001</v>
          </cell>
          <cell r="B109">
            <v>1017.1</v>
          </cell>
          <cell r="C109">
            <v>2065.29</v>
          </cell>
          <cell r="D109">
            <v>7023.89</v>
          </cell>
          <cell r="E109">
            <v>748.6</v>
          </cell>
          <cell r="G109">
            <v>79382.69</v>
          </cell>
          <cell r="I109">
            <v>2177.7600000000002</v>
          </cell>
          <cell r="K109">
            <v>1466.63</v>
          </cell>
          <cell r="L109">
            <v>1650.88</v>
          </cell>
          <cell r="M109">
            <v>1828.67</v>
          </cell>
        </row>
        <row r="110">
          <cell r="A110">
            <v>87204001</v>
          </cell>
          <cell r="B110">
            <v>160</v>
          </cell>
          <cell r="C110">
            <v>1254.8</v>
          </cell>
          <cell r="G110">
            <v>20406.310000000001</v>
          </cell>
          <cell r="I110">
            <v>1153.28</v>
          </cell>
          <cell r="L110">
            <v>293.64999999999998</v>
          </cell>
        </row>
        <row r="111">
          <cell r="A111">
            <v>87302001</v>
          </cell>
          <cell r="B111">
            <v>473.31</v>
          </cell>
          <cell r="C111">
            <v>461.99</v>
          </cell>
          <cell r="D111">
            <v>2714.18</v>
          </cell>
          <cell r="E111">
            <v>418.44</v>
          </cell>
          <cell r="G111">
            <v>25687.7</v>
          </cell>
          <cell r="I111">
            <v>1107.3599999999999</v>
          </cell>
          <cell r="K111">
            <v>382.5</v>
          </cell>
          <cell r="L111">
            <v>1020</v>
          </cell>
          <cell r="M111">
            <v>714.68</v>
          </cell>
        </row>
        <row r="112">
          <cell r="A112">
            <v>87304001</v>
          </cell>
          <cell r="B112">
            <v>116.75</v>
          </cell>
          <cell r="C112">
            <v>128</v>
          </cell>
          <cell r="D112">
            <v>51.18</v>
          </cell>
          <cell r="G112">
            <v>3454.54</v>
          </cell>
          <cell r="I112">
            <v>423.17</v>
          </cell>
          <cell r="L112">
            <v>158.25</v>
          </cell>
          <cell r="M112">
            <v>38.75</v>
          </cell>
        </row>
        <row r="113">
          <cell r="A113">
            <v>87402001</v>
          </cell>
          <cell r="B113">
            <v>2046.84</v>
          </cell>
          <cell r="C113">
            <v>14603.69</v>
          </cell>
          <cell r="D113">
            <v>2970.26</v>
          </cell>
          <cell r="E113">
            <v>15973.15</v>
          </cell>
          <cell r="F113">
            <v>1294.1500000000001</v>
          </cell>
          <cell r="G113">
            <v>25749.42</v>
          </cell>
          <cell r="H113">
            <v>92.46</v>
          </cell>
          <cell r="I113">
            <v>1351.49</v>
          </cell>
          <cell r="K113">
            <v>481.88</v>
          </cell>
          <cell r="L113">
            <v>73.540000000000006</v>
          </cell>
          <cell r="M113">
            <v>376.31</v>
          </cell>
        </row>
        <row r="114">
          <cell r="A114">
            <v>87405001</v>
          </cell>
          <cell r="C114">
            <v>4506.32</v>
          </cell>
          <cell r="E114">
            <v>3075.9</v>
          </cell>
          <cell r="G114">
            <v>2043.87</v>
          </cell>
        </row>
        <row r="115">
          <cell r="A115">
            <v>87502001</v>
          </cell>
          <cell r="B115">
            <v>14776.12</v>
          </cell>
          <cell r="D115">
            <v>308</v>
          </cell>
          <cell r="G115">
            <v>1264.43</v>
          </cell>
          <cell r="H115">
            <v>1759.11</v>
          </cell>
          <cell r="I115">
            <v>2473.38</v>
          </cell>
          <cell r="K115">
            <v>199.8</v>
          </cell>
        </row>
        <row r="116">
          <cell r="A116">
            <v>87505001</v>
          </cell>
          <cell r="B116">
            <v>627.41</v>
          </cell>
          <cell r="F116">
            <v>5467.43</v>
          </cell>
          <cell r="G116">
            <v>23256.94</v>
          </cell>
          <cell r="H116">
            <v>4282.6000000000004</v>
          </cell>
          <cell r="I116">
            <v>5625</v>
          </cell>
        </row>
        <row r="117">
          <cell r="A117">
            <v>88202001</v>
          </cell>
          <cell r="B117">
            <v>1041.75</v>
          </cell>
          <cell r="C117">
            <v>9100.9500000000007</v>
          </cell>
          <cell r="D117">
            <v>15091</v>
          </cell>
          <cell r="F117">
            <v>1916.82</v>
          </cell>
          <cell r="G117">
            <v>24325.23</v>
          </cell>
          <cell r="H117">
            <v>2747</v>
          </cell>
          <cell r="K117">
            <v>250</v>
          </cell>
          <cell r="M117">
            <v>1054.53</v>
          </cell>
        </row>
        <row r="118">
          <cell r="A118">
            <v>88602001</v>
          </cell>
          <cell r="C118">
            <v>80.3</v>
          </cell>
          <cell r="D118">
            <v>11332.25</v>
          </cell>
          <cell r="G118">
            <v>17114.37</v>
          </cell>
        </row>
        <row r="119">
          <cell r="A119">
            <v>88604001</v>
          </cell>
          <cell r="G119">
            <v>514.48</v>
          </cell>
        </row>
        <row r="120">
          <cell r="A120">
            <v>88702001</v>
          </cell>
          <cell r="D120">
            <v>10219.58</v>
          </cell>
          <cell r="G120">
            <v>6426.58</v>
          </cell>
        </row>
        <row r="121">
          <cell r="A121">
            <v>89902001</v>
          </cell>
          <cell r="C121">
            <v>12.04</v>
          </cell>
          <cell r="D121">
            <v>1790</v>
          </cell>
          <cell r="G121">
            <v>2633.23</v>
          </cell>
        </row>
        <row r="122">
          <cell r="A122">
            <v>90201001</v>
          </cell>
          <cell r="B122">
            <v>4637.5600000000004</v>
          </cell>
          <cell r="C122">
            <v>5384.55</v>
          </cell>
          <cell r="D122">
            <v>27851.17</v>
          </cell>
          <cell r="E122">
            <v>27145.26</v>
          </cell>
          <cell r="G122">
            <v>35197.949999999997</v>
          </cell>
          <cell r="H122">
            <v>1068.3399999999999</v>
          </cell>
          <cell r="I122">
            <v>3205.02</v>
          </cell>
          <cell r="K122">
            <v>857.45</v>
          </cell>
          <cell r="L122">
            <v>682.08</v>
          </cell>
          <cell r="M122">
            <v>640.42999999999995</v>
          </cell>
        </row>
        <row r="123">
          <cell r="A123">
            <v>90202001</v>
          </cell>
          <cell r="B123">
            <v>2663.38</v>
          </cell>
          <cell r="C123">
            <v>36445.06</v>
          </cell>
          <cell r="D123">
            <v>15106.92</v>
          </cell>
          <cell r="E123">
            <v>18804.37</v>
          </cell>
          <cell r="G123">
            <v>7420.29</v>
          </cell>
          <cell r="H123">
            <v>762.99</v>
          </cell>
          <cell r="I123">
            <v>254.33</v>
          </cell>
          <cell r="K123">
            <v>259.8</v>
          </cell>
          <cell r="L123">
            <v>284.23</v>
          </cell>
        </row>
        <row r="124">
          <cell r="A124">
            <v>92502001</v>
          </cell>
          <cell r="B124">
            <v>2699.42</v>
          </cell>
          <cell r="C124">
            <v>19337.189999999999</v>
          </cell>
          <cell r="D124">
            <v>2101.9299999999998</v>
          </cell>
          <cell r="E124">
            <v>8343.42</v>
          </cell>
          <cell r="F124">
            <v>1121.92</v>
          </cell>
          <cell r="G124">
            <v>20100.34</v>
          </cell>
          <cell r="H124">
            <v>69.08</v>
          </cell>
          <cell r="I124">
            <v>2091</v>
          </cell>
          <cell r="K124">
            <v>178</v>
          </cell>
          <cell r="L124">
            <v>532.55999999999995</v>
          </cell>
          <cell r="M124">
            <v>306.58</v>
          </cell>
        </row>
        <row r="125">
          <cell r="A125">
            <v>92602001</v>
          </cell>
          <cell r="B125">
            <v>900.75</v>
          </cell>
          <cell r="C125">
            <v>6379.5</v>
          </cell>
          <cell r="D125">
            <v>2522.64</v>
          </cell>
          <cell r="E125">
            <v>4064.74</v>
          </cell>
          <cell r="F125">
            <v>150.57</v>
          </cell>
          <cell r="G125">
            <v>9457.06</v>
          </cell>
          <cell r="H125">
            <v>99.36</v>
          </cell>
          <cell r="I125">
            <v>1147.47</v>
          </cell>
          <cell r="K125">
            <v>50.96</v>
          </cell>
          <cell r="L125">
            <v>163.41</v>
          </cell>
          <cell r="M125">
            <v>260.77999999999997</v>
          </cell>
        </row>
        <row r="126">
          <cell r="A126">
            <v>93202001</v>
          </cell>
          <cell r="B126">
            <v>222.6</v>
          </cell>
          <cell r="C126">
            <v>15.9</v>
          </cell>
          <cell r="D126">
            <v>31.8</v>
          </cell>
        </row>
        <row r="127">
          <cell r="A127">
            <v>93205001</v>
          </cell>
          <cell r="B127">
            <v>188.95</v>
          </cell>
        </row>
        <row r="128">
          <cell r="A128">
            <v>93305001</v>
          </cell>
          <cell r="D128">
            <v>338.79</v>
          </cell>
        </row>
        <row r="129">
          <cell r="A129">
            <v>93310001</v>
          </cell>
          <cell r="B129">
            <v>15.9</v>
          </cell>
          <cell r="C129">
            <v>15.9</v>
          </cell>
        </row>
        <row r="130">
          <cell r="A130" t="str">
            <v>Global</v>
          </cell>
          <cell r="B130">
            <v>78627.070000000007</v>
          </cell>
          <cell r="C130">
            <v>364383.77</v>
          </cell>
          <cell r="D130">
            <v>228980.34</v>
          </cell>
          <cell r="E130">
            <v>688654.09</v>
          </cell>
          <cell r="F130">
            <v>49583.22</v>
          </cell>
          <cell r="G130">
            <v>1101865.3999999999</v>
          </cell>
          <cell r="H130">
            <v>50338.7</v>
          </cell>
          <cell r="I130">
            <v>93342.59</v>
          </cell>
          <cell r="J130">
            <v>1893.56</v>
          </cell>
          <cell r="K130">
            <v>22850.49</v>
          </cell>
          <cell r="L130">
            <v>13225.95</v>
          </cell>
          <cell r="M130">
            <v>17407.400000000001</v>
          </cell>
          <cell r="N130">
            <v>2711152.58</v>
          </cell>
        </row>
      </sheetData>
      <sheetData sheetId="5" refreshError="1">
        <row r="2">
          <cell r="A2" t="str">
            <v>Part Code_______________</v>
          </cell>
          <cell r="B2" t="str">
            <v>AMERIS</v>
          </cell>
        </row>
        <row r="3">
          <cell r="A3">
            <v>3302101</v>
          </cell>
          <cell r="B3">
            <v>2105.4</v>
          </cell>
        </row>
        <row r="4">
          <cell r="A4">
            <v>3305101</v>
          </cell>
          <cell r="B4">
            <v>2284.8000000000002</v>
          </cell>
        </row>
        <row r="5">
          <cell r="A5">
            <v>6602001</v>
          </cell>
          <cell r="B5">
            <v>175.2</v>
          </cell>
        </row>
        <row r="6">
          <cell r="A6">
            <v>7102001</v>
          </cell>
          <cell r="B6">
            <v>901.52</v>
          </cell>
        </row>
        <row r="7">
          <cell r="A7">
            <v>15802101</v>
          </cell>
          <cell r="B7">
            <v>1023.96</v>
          </cell>
        </row>
        <row r="8">
          <cell r="A8">
            <v>15804101</v>
          </cell>
          <cell r="B8">
            <v>430.31</v>
          </cell>
        </row>
        <row r="9">
          <cell r="A9">
            <v>15902101</v>
          </cell>
          <cell r="B9">
            <v>1502.88</v>
          </cell>
        </row>
        <row r="10">
          <cell r="A10">
            <v>15904101</v>
          </cell>
          <cell r="B10">
            <v>985.32</v>
          </cell>
        </row>
        <row r="11">
          <cell r="A11">
            <v>21522001</v>
          </cell>
          <cell r="B11">
            <v>90.18</v>
          </cell>
        </row>
        <row r="12">
          <cell r="A12">
            <v>21523001</v>
          </cell>
          <cell r="B12">
            <v>218.13</v>
          </cell>
        </row>
        <row r="13">
          <cell r="A13">
            <v>25202001</v>
          </cell>
          <cell r="B13">
            <v>720.48</v>
          </cell>
        </row>
        <row r="14">
          <cell r="A14">
            <v>25205001</v>
          </cell>
          <cell r="B14">
            <v>1474.77</v>
          </cell>
        </row>
        <row r="15">
          <cell r="A15">
            <v>27202001</v>
          </cell>
          <cell r="B15">
            <v>512.61</v>
          </cell>
        </row>
        <row r="16">
          <cell r="A16">
            <v>28502001</v>
          </cell>
          <cell r="B16">
            <v>1999.98</v>
          </cell>
        </row>
        <row r="17">
          <cell r="A17">
            <v>28505001</v>
          </cell>
          <cell r="B17">
            <v>5328.51</v>
          </cell>
        </row>
        <row r="18">
          <cell r="A18">
            <v>28602001</v>
          </cell>
          <cell r="B18">
            <v>2489.75</v>
          </cell>
        </row>
        <row r="19">
          <cell r="A19">
            <v>28605001</v>
          </cell>
          <cell r="B19">
            <v>4098.6000000000004</v>
          </cell>
        </row>
        <row r="20">
          <cell r="A20">
            <v>30202001</v>
          </cell>
          <cell r="B20">
            <v>2658.08</v>
          </cell>
        </row>
        <row r="21">
          <cell r="A21">
            <v>30204001</v>
          </cell>
          <cell r="B21">
            <v>2343.21</v>
          </cell>
        </row>
        <row r="22">
          <cell r="A22">
            <v>32302001</v>
          </cell>
          <cell r="B22">
            <v>2641</v>
          </cell>
        </row>
        <row r="23">
          <cell r="A23">
            <v>32304001</v>
          </cell>
          <cell r="B23">
            <v>3185</v>
          </cell>
        </row>
        <row r="24">
          <cell r="A24">
            <v>32402001</v>
          </cell>
          <cell r="B24">
            <v>655.20000000000005</v>
          </cell>
        </row>
        <row r="25">
          <cell r="A25">
            <v>38102201</v>
          </cell>
          <cell r="B25">
            <v>13796.64</v>
          </cell>
        </row>
        <row r="26">
          <cell r="A26">
            <v>38202201</v>
          </cell>
          <cell r="B26">
            <v>5609</v>
          </cell>
        </row>
        <row r="27">
          <cell r="A27">
            <v>44202001</v>
          </cell>
          <cell r="B27">
            <v>242.82</v>
          </cell>
        </row>
        <row r="28">
          <cell r="A28">
            <v>44302001</v>
          </cell>
          <cell r="B28">
            <v>169.84</v>
          </cell>
        </row>
        <row r="29">
          <cell r="A29">
            <v>44521001</v>
          </cell>
          <cell r="B29">
            <v>4580.25</v>
          </cell>
        </row>
        <row r="30">
          <cell r="A30">
            <v>44522001</v>
          </cell>
          <cell r="B30">
            <v>2465.87</v>
          </cell>
        </row>
        <row r="31">
          <cell r="A31">
            <v>44523001</v>
          </cell>
          <cell r="B31">
            <v>3824.32</v>
          </cell>
        </row>
        <row r="32">
          <cell r="A32">
            <v>48401001</v>
          </cell>
          <cell r="B32">
            <v>3338.78</v>
          </cell>
        </row>
        <row r="33">
          <cell r="A33">
            <v>48402001</v>
          </cell>
          <cell r="B33">
            <v>4567.5</v>
          </cell>
        </row>
        <row r="34">
          <cell r="A34">
            <v>48527001</v>
          </cell>
          <cell r="B34">
            <v>3808.5</v>
          </cell>
        </row>
        <row r="35">
          <cell r="A35">
            <v>57202001</v>
          </cell>
          <cell r="B35">
            <v>53487.3</v>
          </cell>
        </row>
        <row r="36">
          <cell r="A36">
            <v>57235001</v>
          </cell>
          <cell r="B36">
            <v>7121.4</v>
          </cell>
        </row>
        <row r="37">
          <cell r="A37">
            <v>57246001</v>
          </cell>
          <cell r="B37">
            <v>516.86</v>
          </cell>
        </row>
        <row r="38">
          <cell r="A38">
            <v>57247001</v>
          </cell>
          <cell r="B38">
            <v>264.01</v>
          </cell>
        </row>
        <row r="39">
          <cell r="A39">
            <v>57249001</v>
          </cell>
          <cell r="B39">
            <v>236.16</v>
          </cell>
        </row>
        <row r="40">
          <cell r="A40">
            <v>58402001</v>
          </cell>
          <cell r="B40">
            <v>2648.28</v>
          </cell>
        </row>
        <row r="41">
          <cell r="A41">
            <v>58404001</v>
          </cell>
          <cell r="B41">
            <v>1279.08</v>
          </cell>
        </row>
        <row r="42">
          <cell r="A42">
            <v>63502001</v>
          </cell>
          <cell r="B42">
            <v>13601.43</v>
          </cell>
        </row>
        <row r="43">
          <cell r="A43">
            <v>72702001</v>
          </cell>
          <cell r="B43">
            <v>10054.799999999999</v>
          </cell>
        </row>
        <row r="44">
          <cell r="A44">
            <v>72802001</v>
          </cell>
          <cell r="B44">
            <v>6969.6</v>
          </cell>
        </row>
        <row r="45">
          <cell r="A45">
            <v>72902001</v>
          </cell>
          <cell r="B45">
            <v>2631.44</v>
          </cell>
        </row>
        <row r="46">
          <cell r="A46">
            <v>83102001</v>
          </cell>
          <cell r="B46">
            <v>12446.8</v>
          </cell>
        </row>
        <row r="47">
          <cell r="A47">
            <v>83202001</v>
          </cell>
          <cell r="B47">
            <v>13990.5</v>
          </cell>
        </row>
        <row r="48">
          <cell r="A48">
            <v>83302001</v>
          </cell>
          <cell r="B48">
            <v>40549.410000000003</v>
          </cell>
        </row>
        <row r="49">
          <cell r="A49">
            <v>83402001</v>
          </cell>
          <cell r="B49">
            <v>4190.7</v>
          </cell>
        </row>
        <row r="50">
          <cell r="A50">
            <v>83502001</v>
          </cell>
          <cell r="B50">
            <v>2370.06</v>
          </cell>
        </row>
        <row r="51">
          <cell r="A51">
            <v>86902001</v>
          </cell>
          <cell r="B51">
            <v>18498.54</v>
          </cell>
        </row>
        <row r="52">
          <cell r="A52">
            <v>87402001</v>
          </cell>
          <cell r="B52">
            <v>5968.83</v>
          </cell>
        </row>
        <row r="53">
          <cell r="A53">
            <v>90201001</v>
          </cell>
          <cell r="B53">
            <v>8282.01</v>
          </cell>
        </row>
        <row r="54">
          <cell r="A54">
            <v>90202001</v>
          </cell>
          <cell r="B54">
            <v>5855.02</v>
          </cell>
        </row>
        <row r="55">
          <cell r="A55">
            <v>92502001</v>
          </cell>
          <cell r="B55">
            <v>6029.85</v>
          </cell>
        </row>
        <row r="56">
          <cell r="A56">
            <v>92602001</v>
          </cell>
          <cell r="B56">
            <v>1698.12</v>
          </cell>
        </row>
        <row r="57">
          <cell r="A57" t="str">
            <v>Global</v>
          </cell>
          <cell r="B57">
            <v>298918.61</v>
          </cell>
          <cell r="C57">
            <v>298918.61</v>
          </cell>
        </row>
      </sheetData>
      <sheetData sheetId="6" refreshError="1">
        <row r="2">
          <cell r="A2" t="str">
            <v>Part Code</v>
          </cell>
          <cell r="B2" t="str">
            <v>AMERIS</v>
          </cell>
          <cell r="C2" t="str">
            <v>BERGEN</v>
          </cell>
          <cell r="D2" t="str">
            <v>BINDLY</v>
          </cell>
          <cell r="E2" t="str">
            <v>CARDIN</v>
          </cell>
          <cell r="F2" t="str">
            <v xml:space="preserve">D&amp;K   </v>
          </cell>
          <cell r="G2" t="str">
            <v>DIVERS</v>
          </cell>
          <cell r="H2" t="str">
            <v>DOHMEN</v>
          </cell>
          <cell r="I2" t="str">
            <v>KERRFW</v>
          </cell>
          <cell r="J2" t="str">
            <v>KINRAY</v>
          </cell>
          <cell r="K2" t="str">
            <v>MCKESS</v>
          </cell>
          <cell r="L2" t="str">
            <v>MORDIX</v>
          </cell>
          <cell r="M2" t="str">
            <v>NCMUTL</v>
          </cell>
          <cell r="N2" t="str">
            <v>NEUMAN</v>
          </cell>
          <cell r="O2" t="str">
            <v>OPTISO</v>
          </cell>
          <cell r="P2" t="str">
            <v>PREMIE</v>
          </cell>
          <cell r="Q2" t="str">
            <v>ROCHDC</v>
          </cell>
          <cell r="R2" t="str">
            <v>SMISPA</v>
          </cell>
          <cell r="S2" t="str">
            <v>WALDOH</v>
          </cell>
          <cell r="T2" t="str">
            <v>WALLUM</v>
          </cell>
        </row>
        <row r="3">
          <cell r="A3">
            <v>1002001</v>
          </cell>
          <cell r="B3">
            <v>0.78</v>
          </cell>
          <cell r="C3">
            <v>0.72</v>
          </cell>
          <cell r="D3">
            <v>0.02</v>
          </cell>
          <cell r="E3">
            <v>0.36</v>
          </cell>
          <cell r="K3">
            <v>1.21</v>
          </cell>
          <cell r="N3">
            <v>55.71</v>
          </cell>
        </row>
        <row r="4">
          <cell r="A4">
            <v>1005001</v>
          </cell>
          <cell r="B4">
            <v>0.02</v>
          </cell>
          <cell r="C4">
            <v>16.8</v>
          </cell>
          <cell r="D4">
            <v>31.94</v>
          </cell>
          <cell r="K4">
            <v>42.02</v>
          </cell>
          <cell r="N4">
            <v>66.88</v>
          </cell>
        </row>
        <row r="5">
          <cell r="A5">
            <v>1105001</v>
          </cell>
          <cell r="B5">
            <v>0.67</v>
          </cell>
          <cell r="C5">
            <v>0.63</v>
          </cell>
          <cell r="E5">
            <v>0.02</v>
          </cell>
          <cell r="F5">
            <v>0.63</v>
          </cell>
          <cell r="K5">
            <v>38.01</v>
          </cell>
          <cell r="N5">
            <v>45.12</v>
          </cell>
        </row>
        <row r="6">
          <cell r="A6">
            <v>3302101</v>
          </cell>
          <cell r="B6">
            <v>392.05</v>
          </cell>
          <cell r="C6">
            <v>254.1</v>
          </cell>
          <cell r="D6">
            <v>61.03</v>
          </cell>
          <cell r="E6">
            <v>770.62</v>
          </cell>
          <cell r="F6">
            <v>93.96</v>
          </cell>
          <cell r="G6">
            <v>1.35</v>
          </cell>
          <cell r="H6">
            <v>8.8000000000000007</v>
          </cell>
          <cell r="J6">
            <v>48.36</v>
          </cell>
          <cell r="K6">
            <v>272.77999999999997</v>
          </cell>
          <cell r="L6">
            <v>0.27</v>
          </cell>
          <cell r="M6">
            <v>39.21</v>
          </cell>
          <cell r="N6">
            <v>46.31</v>
          </cell>
          <cell r="O6">
            <v>1.89</v>
          </cell>
          <cell r="P6">
            <v>0.54</v>
          </cell>
          <cell r="R6">
            <v>23.04</v>
          </cell>
        </row>
        <row r="7">
          <cell r="A7">
            <v>3305101</v>
          </cell>
          <cell r="B7">
            <v>422.27</v>
          </cell>
          <cell r="C7">
            <v>12.95</v>
          </cell>
          <cell r="E7">
            <v>369.53</v>
          </cell>
          <cell r="H7">
            <v>0.06</v>
          </cell>
          <cell r="I7">
            <v>3.7</v>
          </cell>
          <cell r="J7">
            <v>68.2</v>
          </cell>
          <cell r="K7">
            <v>378.81</v>
          </cell>
          <cell r="M7">
            <v>59.3</v>
          </cell>
          <cell r="N7">
            <v>25.02</v>
          </cell>
          <cell r="O7">
            <v>1.87</v>
          </cell>
          <cell r="R7">
            <v>22.7</v>
          </cell>
        </row>
        <row r="8">
          <cell r="A8">
            <v>5902001</v>
          </cell>
          <cell r="B8">
            <v>7.35</v>
          </cell>
          <cell r="C8">
            <v>76.95</v>
          </cell>
          <cell r="D8">
            <v>451.34</v>
          </cell>
          <cell r="E8">
            <v>67.3</v>
          </cell>
          <cell r="H8">
            <v>1.19</v>
          </cell>
          <cell r="K8">
            <v>79.150000000000006</v>
          </cell>
          <cell r="O8">
            <v>0.68</v>
          </cell>
          <cell r="Q8">
            <v>0.34</v>
          </cell>
          <cell r="S8">
            <v>45.5</v>
          </cell>
        </row>
        <row r="9">
          <cell r="A9">
            <v>5905001</v>
          </cell>
          <cell r="B9">
            <v>13.34</v>
          </cell>
          <cell r="C9">
            <v>474.71</v>
          </cell>
          <cell r="D9">
            <v>1345.34</v>
          </cell>
          <cell r="E9">
            <v>121.63</v>
          </cell>
          <cell r="F9">
            <v>23.31</v>
          </cell>
          <cell r="K9">
            <v>58.29</v>
          </cell>
          <cell r="O9">
            <v>2.2400000000000002</v>
          </cell>
          <cell r="R9">
            <v>1.1200000000000001</v>
          </cell>
          <cell r="S9">
            <v>179.1</v>
          </cell>
        </row>
        <row r="10">
          <cell r="A10">
            <v>6602001</v>
          </cell>
          <cell r="B10">
            <v>60.8</v>
          </cell>
          <cell r="C10">
            <v>79.599999999999994</v>
          </cell>
          <cell r="D10">
            <v>1.6</v>
          </cell>
          <cell r="E10">
            <v>51.46</v>
          </cell>
          <cell r="K10">
            <v>24.74</v>
          </cell>
          <cell r="N10">
            <v>0.64</v>
          </cell>
          <cell r="T10">
            <v>0.62</v>
          </cell>
        </row>
        <row r="11">
          <cell r="A11">
            <v>6605001</v>
          </cell>
          <cell r="B11">
            <v>3.44</v>
          </cell>
          <cell r="C11">
            <v>1.72</v>
          </cell>
          <cell r="D11">
            <v>15.68</v>
          </cell>
          <cell r="E11">
            <v>16.5</v>
          </cell>
        </row>
        <row r="12">
          <cell r="A12">
            <v>7101001</v>
          </cell>
          <cell r="B12">
            <v>0.56000000000000005</v>
          </cell>
          <cell r="E12">
            <v>57.98</v>
          </cell>
          <cell r="K12">
            <v>3.12</v>
          </cell>
          <cell r="S12">
            <v>0.02</v>
          </cell>
        </row>
        <row r="13">
          <cell r="A13">
            <v>7102001</v>
          </cell>
          <cell r="B13">
            <v>536.48</v>
          </cell>
          <cell r="C13">
            <v>329.77</v>
          </cell>
          <cell r="D13">
            <v>58.56</v>
          </cell>
          <cell r="E13">
            <v>423.12</v>
          </cell>
          <cell r="F13">
            <v>2.69</v>
          </cell>
          <cell r="H13">
            <v>0.41</v>
          </cell>
          <cell r="K13">
            <v>253.34</v>
          </cell>
          <cell r="L13">
            <v>0.76</v>
          </cell>
          <cell r="N13">
            <v>20.5</v>
          </cell>
          <cell r="O13">
            <v>0.41</v>
          </cell>
          <cell r="P13">
            <v>1.52</v>
          </cell>
          <cell r="S13">
            <v>0.16</v>
          </cell>
          <cell r="T13">
            <v>5.78</v>
          </cell>
        </row>
        <row r="14">
          <cell r="A14">
            <v>7105001</v>
          </cell>
          <cell r="B14">
            <v>46.37</v>
          </cell>
          <cell r="C14">
            <v>257.92</v>
          </cell>
          <cell r="D14">
            <v>-4.3499999999999996</v>
          </cell>
          <cell r="E14">
            <v>220.94</v>
          </cell>
          <cell r="K14">
            <v>199.3</v>
          </cell>
          <cell r="N14">
            <v>6.74</v>
          </cell>
          <cell r="P14">
            <v>0.02</v>
          </cell>
        </row>
        <row r="15">
          <cell r="A15">
            <v>15802101</v>
          </cell>
          <cell r="B15">
            <v>194.69</v>
          </cell>
          <cell r="C15">
            <v>116.1</v>
          </cell>
          <cell r="D15">
            <v>23.64</v>
          </cell>
          <cell r="E15">
            <v>337.52</v>
          </cell>
          <cell r="F15">
            <v>33.68</v>
          </cell>
          <cell r="G15">
            <v>0.54</v>
          </cell>
          <cell r="H15">
            <v>0.7</v>
          </cell>
          <cell r="J15">
            <v>49.92</v>
          </cell>
          <cell r="K15">
            <v>261.7</v>
          </cell>
          <cell r="L15">
            <v>2.16</v>
          </cell>
          <cell r="M15">
            <v>19.600000000000001</v>
          </cell>
          <cell r="N15">
            <v>26.8</v>
          </cell>
          <cell r="O15">
            <v>0.57999999999999996</v>
          </cell>
          <cell r="P15">
            <v>0.54</v>
          </cell>
          <cell r="R15">
            <v>9.84</v>
          </cell>
        </row>
        <row r="16">
          <cell r="A16">
            <v>15804101</v>
          </cell>
          <cell r="B16">
            <v>88.18</v>
          </cell>
          <cell r="C16">
            <v>19.14</v>
          </cell>
          <cell r="D16">
            <v>7.36</v>
          </cell>
          <cell r="E16">
            <v>71.88</v>
          </cell>
          <cell r="I16">
            <v>5.76</v>
          </cell>
          <cell r="J16">
            <v>13.18</v>
          </cell>
          <cell r="K16">
            <v>101.66</v>
          </cell>
          <cell r="M16">
            <v>2.88</v>
          </cell>
          <cell r="O16">
            <v>0.98</v>
          </cell>
          <cell r="R16">
            <v>0.02</v>
          </cell>
        </row>
        <row r="17">
          <cell r="A17">
            <v>15902101</v>
          </cell>
          <cell r="B17">
            <v>285.57</v>
          </cell>
          <cell r="C17">
            <v>175.65</v>
          </cell>
          <cell r="D17">
            <v>73.75</v>
          </cell>
          <cell r="E17">
            <v>506.24</v>
          </cell>
          <cell r="F17">
            <v>59.4</v>
          </cell>
          <cell r="G17">
            <v>0.31</v>
          </cell>
          <cell r="H17">
            <v>1.1399999999999999</v>
          </cell>
          <cell r="I17">
            <v>10.23</v>
          </cell>
          <cell r="J17">
            <v>103.84</v>
          </cell>
          <cell r="K17">
            <v>425.25</v>
          </cell>
          <cell r="L17">
            <v>1.55</v>
          </cell>
          <cell r="M17">
            <v>38.64</v>
          </cell>
          <cell r="N17">
            <v>33.43</v>
          </cell>
          <cell r="O17">
            <v>0.68</v>
          </cell>
          <cell r="P17">
            <v>0.93</v>
          </cell>
          <cell r="R17">
            <v>20.76</v>
          </cell>
        </row>
        <row r="18">
          <cell r="A18">
            <v>15904101</v>
          </cell>
          <cell r="B18">
            <v>182.92</v>
          </cell>
          <cell r="C18">
            <v>61.26</v>
          </cell>
          <cell r="D18">
            <v>25.98</v>
          </cell>
          <cell r="E18">
            <v>126.33</v>
          </cell>
          <cell r="H18">
            <v>0.04</v>
          </cell>
          <cell r="I18">
            <v>11.61</v>
          </cell>
          <cell r="J18">
            <v>28.32</v>
          </cell>
          <cell r="K18">
            <v>213.17</v>
          </cell>
          <cell r="L18">
            <v>1.29</v>
          </cell>
          <cell r="M18">
            <v>17.46</v>
          </cell>
          <cell r="O18">
            <v>1.29</v>
          </cell>
        </row>
        <row r="19">
          <cell r="A19">
            <v>16302101</v>
          </cell>
          <cell r="B19">
            <v>0.04</v>
          </cell>
          <cell r="C19">
            <v>5.08</v>
          </cell>
          <cell r="D19">
            <v>0.14000000000000001</v>
          </cell>
          <cell r="G19">
            <v>0.08</v>
          </cell>
          <cell r="K19">
            <v>7.9</v>
          </cell>
          <cell r="N19">
            <v>8.66</v>
          </cell>
        </row>
        <row r="20">
          <cell r="A20">
            <v>16305101</v>
          </cell>
          <cell r="C20">
            <v>2.4500000000000002</v>
          </cell>
          <cell r="N20">
            <v>5.85</v>
          </cell>
        </row>
        <row r="21">
          <cell r="A21">
            <v>16402101</v>
          </cell>
          <cell r="B21">
            <v>0.44</v>
          </cell>
          <cell r="C21">
            <v>1.65</v>
          </cell>
          <cell r="D21">
            <v>1.87</v>
          </cell>
          <cell r="E21">
            <v>1.1000000000000001</v>
          </cell>
          <cell r="K21">
            <v>6.75</v>
          </cell>
          <cell r="L21">
            <v>0.44</v>
          </cell>
          <cell r="N21">
            <v>31.99</v>
          </cell>
        </row>
        <row r="22">
          <cell r="A22">
            <v>16405101</v>
          </cell>
          <cell r="B22">
            <v>2.56</v>
          </cell>
          <cell r="C22">
            <v>22.06</v>
          </cell>
          <cell r="D22">
            <v>0.02</v>
          </cell>
          <cell r="E22">
            <v>0.94</v>
          </cell>
          <cell r="F22">
            <v>2.04</v>
          </cell>
          <cell r="K22">
            <v>16.829999999999998</v>
          </cell>
          <cell r="N22">
            <v>59.42</v>
          </cell>
        </row>
        <row r="23">
          <cell r="A23">
            <v>21522001</v>
          </cell>
          <cell r="B23">
            <v>22.79</v>
          </cell>
          <cell r="C23">
            <v>1.29</v>
          </cell>
          <cell r="D23">
            <v>10.89</v>
          </cell>
          <cell r="E23">
            <v>33.11</v>
          </cell>
          <cell r="K23">
            <v>20.27</v>
          </cell>
          <cell r="L23">
            <v>5.16</v>
          </cell>
          <cell r="M23">
            <v>0.42</v>
          </cell>
          <cell r="N23">
            <v>5.57</v>
          </cell>
          <cell r="O23">
            <v>0.08</v>
          </cell>
          <cell r="S23">
            <v>0.12</v>
          </cell>
        </row>
        <row r="24">
          <cell r="A24">
            <v>21523001</v>
          </cell>
          <cell r="B24">
            <v>70.62</v>
          </cell>
          <cell r="C24">
            <v>1.33</v>
          </cell>
          <cell r="E24">
            <v>69.59</v>
          </cell>
          <cell r="K24">
            <v>45.92</v>
          </cell>
          <cell r="L24">
            <v>4.92</v>
          </cell>
          <cell r="M24">
            <v>0.8</v>
          </cell>
          <cell r="N24">
            <v>26.6</v>
          </cell>
          <cell r="R24">
            <v>1.05</v>
          </cell>
          <cell r="S24">
            <v>1.05</v>
          </cell>
        </row>
        <row r="25">
          <cell r="A25">
            <v>25202001</v>
          </cell>
          <cell r="B25">
            <v>138.5</v>
          </cell>
          <cell r="C25">
            <v>106.04</v>
          </cell>
          <cell r="D25">
            <v>65.569999999999993</v>
          </cell>
          <cell r="E25">
            <v>234.46</v>
          </cell>
          <cell r="H25">
            <v>1.43</v>
          </cell>
          <cell r="J25">
            <v>179.52</v>
          </cell>
          <cell r="K25">
            <v>70.489999999999995</v>
          </cell>
          <cell r="M25">
            <v>14.44</v>
          </cell>
          <cell r="N25">
            <v>5.5</v>
          </cell>
          <cell r="O25">
            <v>0.85</v>
          </cell>
          <cell r="P25">
            <v>0.02</v>
          </cell>
          <cell r="Q25">
            <v>0.28000000000000003</v>
          </cell>
          <cell r="R25">
            <v>3.41</v>
          </cell>
          <cell r="S25">
            <v>16.32</v>
          </cell>
          <cell r="T25">
            <v>36.18</v>
          </cell>
        </row>
        <row r="26">
          <cell r="A26">
            <v>25204001</v>
          </cell>
          <cell r="B26">
            <v>0.1</v>
          </cell>
          <cell r="C26">
            <v>8.9</v>
          </cell>
          <cell r="D26">
            <v>7.67</v>
          </cell>
          <cell r="E26">
            <v>85.43</v>
          </cell>
          <cell r="K26">
            <v>16.579999999999998</v>
          </cell>
          <cell r="N26">
            <v>1.77</v>
          </cell>
          <cell r="O26">
            <v>1.77</v>
          </cell>
          <cell r="T26">
            <v>12.91</v>
          </cell>
        </row>
        <row r="27">
          <cell r="A27">
            <v>25205001</v>
          </cell>
          <cell r="B27">
            <v>270.39</v>
          </cell>
          <cell r="C27">
            <v>31.36</v>
          </cell>
          <cell r="D27">
            <v>24.55</v>
          </cell>
          <cell r="E27">
            <v>148.38999999999999</v>
          </cell>
          <cell r="F27">
            <v>39.049999999999997</v>
          </cell>
          <cell r="H27">
            <v>2.34</v>
          </cell>
          <cell r="J27">
            <v>139.4</v>
          </cell>
          <cell r="K27">
            <v>89.84</v>
          </cell>
          <cell r="L27">
            <v>3.36</v>
          </cell>
          <cell r="M27">
            <v>28.56</v>
          </cell>
          <cell r="N27">
            <v>3.36</v>
          </cell>
          <cell r="O27">
            <v>2.2200000000000002</v>
          </cell>
          <cell r="P27">
            <v>0.02</v>
          </cell>
          <cell r="Q27">
            <v>0.12</v>
          </cell>
          <cell r="R27">
            <v>9.66</v>
          </cell>
          <cell r="S27">
            <v>48.79</v>
          </cell>
        </row>
        <row r="28">
          <cell r="A28">
            <v>27102001</v>
          </cell>
          <cell r="B28">
            <v>1.28</v>
          </cell>
          <cell r="C28">
            <v>5.04</v>
          </cell>
          <cell r="E28">
            <v>69.72</v>
          </cell>
          <cell r="K28">
            <v>3.78</v>
          </cell>
          <cell r="M28">
            <v>3.78</v>
          </cell>
          <cell r="N28">
            <v>3.78</v>
          </cell>
          <cell r="O28">
            <v>0.02</v>
          </cell>
          <cell r="S28">
            <v>8.09</v>
          </cell>
        </row>
        <row r="29">
          <cell r="A29">
            <v>27202001</v>
          </cell>
          <cell r="B29">
            <v>122.23</v>
          </cell>
          <cell r="C29">
            <v>323.77</v>
          </cell>
          <cell r="D29">
            <v>6.06</v>
          </cell>
          <cell r="E29">
            <v>274.99</v>
          </cell>
          <cell r="F29">
            <v>156.24</v>
          </cell>
          <cell r="H29">
            <v>2.04</v>
          </cell>
          <cell r="I29">
            <v>6.06</v>
          </cell>
          <cell r="J29">
            <v>37.24</v>
          </cell>
          <cell r="K29">
            <v>207.33</v>
          </cell>
          <cell r="M29">
            <v>9.1199999999999992</v>
          </cell>
          <cell r="R29">
            <v>2.48</v>
          </cell>
          <cell r="S29">
            <v>36.799999999999997</v>
          </cell>
          <cell r="T29">
            <v>18.440000000000001</v>
          </cell>
        </row>
        <row r="30">
          <cell r="A30">
            <v>27802201</v>
          </cell>
          <cell r="K30">
            <v>34.020000000000003</v>
          </cell>
        </row>
        <row r="31">
          <cell r="A31">
            <v>27804201</v>
          </cell>
          <cell r="K31">
            <v>6.09</v>
          </cell>
        </row>
        <row r="32">
          <cell r="A32">
            <v>28502001</v>
          </cell>
          <cell r="B32">
            <v>367.22</v>
          </cell>
          <cell r="C32">
            <v>223.52</v>
          </cell>
          <cell r="D32">
            <v>36.840000000000003</v>
          </cell>
          <cell r="E32">
            <v>496</v>
          </cell>
          <cell r="H32">
            <v>3.43</v>
          </cell>
          <cell r="J32">
            <v>164.34</v>
          </cell>
          <cell r="K32">
            <v>119</v>
          </cell>
          <cell r="L32">
            <v>0.45</v>
          </cell>
          <cell r="M32">
            <v>21.15</v>
          </cell>
          <cell r="N32">
            <v>1.24</v>
          </cell>
          <cell r="O32">
            <v>0.66</v>
          </cell>
          <cell r="P32">
            <v>0.02</v>
          </cell>
          <cell r="Q32">
            <v>0.46</v>
          </cell>
          <cell r="R32">
            <v>3.7</v>
          </cell>
          <cell r="S32">
            <v>49.5</v>
          </cell>
          <cell r="T32">
            <v>57.46</v>
          </cell>
        </row>
        <row r="33">
          <cell r="A33">
            <v>28504001</v>
          </cell>
          <cell r="B33">
            <v>3.18</v>
          </cell>
          <cell r="C33">
            <v>13.44</v>
          </cell>
          <cell r="D33">
            <v>22.4</v>
          </cell>
          <cell r="E33">
            <v>214.27</v>
          </cell>
          <cell r="K33">
            <v>100.02</v>
          </cell>
          <cell r="N33">
            <v>0.96</v>
          </cell>
          <cell r="O33">
            <v>0.02</v>
          </cell>
          <cell r="R33">
            <v>6.91</v>
          </cell>
          <cell r="S33">
            <v>5.09</v>
          </cell>
          <cell r="T33">
            <v>14.76</v>
          </cell>
        </row>
        <row r="34">
          <cell r="A34">
            <v>28505001</v>
          </cell>
          <cell r="B34">
            <v>983.49</v>
          </cell>
          <cell r="C34">
            <v>80.94</v>
          </cell>
          <cell r="D34">
            <v>7.34</v>
          </cell>
          <cell r="E34">
            <v>540.11</v>
          </cell>
          <cell r="F34">
            <v>158.34</v>
          </cell>
          <cell r="H34">
            <v>5.55</v>
          </cell>
          <cell r="J34">
            <v>459.66</v>
          </cell>
          <cell r="K34">
            <v>298.36</v>
          </cell>
          <cell r="L34">
            <v>7.32</v>
          </cell>
          <cell r="M34">
            <v>98.08</v>
          </cell>
          <cell r="N34">
            <v>1.83</v>
          </cell>
          <cell r="O34">
            <v>5.49</v>
          </cell>
          <cell r="P34">
            <v>1.85</v>
          </cell>
          <cell r="Q34">
            <v>186.15</v>
          </cell>
          <cell r="R34">
            <v>33.75</v>
          </cell>
          <cell r="S34">
            <v>166.26</v>
          </cell>
          <cell r="T34">
            <v>32.4</v>
          </cell>
        </row>
        <row r="35">
          <cell r="A35">
            <v>28602001</v>
          </cell>
          <cell r="B35">
            <v>456.49</v>
          </cell>
          <cell r="C35">
            <v>593.15</v>
          </cell>
          <cell r="D35">
            <v>6.08</v>
          </cell>
          <cell r="E35">
            <v>576.27</v>
          </cell>
          <cell r="F35">
            <v>0.02</v>
          </cell>
          <cell r="H35">
            <v>4.5999999999999996</v>
          </cell>
          <cell r="J35">
            <v>130.13</v>
          </cell>
          <cell r="K35">
            <v>193.2</v>
          </cell>
          <cell r="M35">
            <v>29.7</v>
          </cell>
          <cell r="N35">
            <v>4.68</v>
          </cell>
          <cell r="O35">
            <v>0.1</v>
          </cell>
          <cell r="P35">
            <v>0.14000000000000001</v>
          </cell>
          <cell r="Q35">
            <v>0.4</v>
          </cell>
          <cell r="R35">
            <v>6.16</v>
          </cell>
          <cell r="S35">
            <v>-3.38</v>
          </cell>
          <cell r="T35">
            <v>11.9</v>
          </cell>
        </row>
        <row r="36">
          <cell r="A36">
            <v>28604001</v>
          </cell>
          <cell r="B36">
            <v>5.66</v>
          </cell>
          <cell r="C36">
            <v>34.549999999999997</v>
          </cell>
          <cell r="D36">
            <v>18.88</v>
          </cell>
          <cell r="E36">
            <v>252.43</v>
          </cell>
          <cell r="H36">
            <v>13.2</v>
          </cell>
          <cell r="K36">
            <v>143.02000000000001</v>
          </cell>
          <cell r="O36">
            <v>0.04</v>
          </cell>
          <cell r="P36">
            <v>1.32</v>
          </cell>
          <cell r="R36">
            <v>4.8899999999999997</v>
          </cell>
          <cell r="S36">
            <v>34.9</v>
          </cell>
          <cell r="T36">
            <v>61.01</v>
          </cell>
        </row>
        <row r="37">
          <cell r="A37">
            <v>28605001</v>
          </cell>
          <cell r="B37">
            <v>770.84</v>
          </cell>
          <cell r="C37">
            <v>81.739999999999995</v>
          </cell>
          <cell r="D37">
            <v>5.0199999999999996</v>
          </cell>
          <cell r="E37">
            <v>601.46</v>
          </cell>
          <cell r="F37">
            <v>230.55</v>
          </cell>
          <cell r="H37">
            <v>0.04</v>
          </cell>
          <cell r="J37">
            <v>251.56</v>
          </cell>
          <cell r="K37">
            <v>237.43</v>
          </cell>
          <cell r="L37">
            <v>15.06</v>
          </cell>
          <cell r="M37">
            <v>64.260000000000005</v>
          </cell>
          <cell r="N37">
            <v>5.0199999999999996</v>
          </cell>
          <cell r="O37">
            <v>2.5099999999999998</v>
          </cell>
          <cell r="Q37">
            <v>0.48</v>
          </cell>
          <cell r="R37">
            <v>9.27</v>
          </cell>
          <cell r="S37">
            <v>251.56</v>
          </cell>
          <cell r="T37">
            <v>154.08000000000001</v>
          </cell>
        </row>
        <row r="38">
          <cell r="A38">
            <v>30202001</v>
          </cell>
          <cell r="B38">
            <v>858.46</v>
          </cell>
          <cell r="C38">
            <v>1.44</v>
          </cell>
          <cell r="D38">
            <v>59.63</v>
          </cell>
          <cell r="E38">
            <v>142.44999999999999</v>
          </cell>
          <cell r="I38">
            <v>30.24</v>
          </cell>
          <cell r="K38">
            <v>117.28</v>
          </cell>
          <cell r="M38">
            <v>175.35</v>
          </cell>
          <cell r="N38">
            <v>114.11</v>
          </cell>
          <cell r="R38">
            <v>56.1</v>
          </cell>
          <cell r="S38">
            <v>0.04</v>
          </cell>
          <cell r="T38">
            <v>0.32</v>
          </cell>
        </row>
        <row r="39">
          <cell r="A39">
            <v>30204001</v>
          </cell>
          <cell r="B39">
            <v>854.7</v>
          </cell>
          <cell r="C39">
            <v>4.5999999999999996</v>
          </cell>
          <cell r="D39">
            <v>4.5999999999999996</v>
          </cell>
          <cell r="K39">
            <v>161.02000000000001</v>
          </cell>
          <cell r="M39">
            <v>82.4</v>
          </cell>
          <cell r="N39">
            <v>87.24</v>
          </cell>
          <cell r="S39">
            <v>93.67</v>
          </cell>
          <cell r="T39">
            <v>6.46</v>
          </cell>
        </row>
        <row r="40">
          <cell r="A40">
            <v>32302001</v>
          </cell>
          <cell r="B40">
            <v>1491.62</v>
          </cell>
          <cell r="C40">
            <v>1.4</v>
          </cell>
          <cell r="D40">
            <v>41.53</v>
          </cell>
          <cell r="E40">
            <v>128.63999999999999</v>
          </cell>
          <cell r="F40">
            <v>0.12</v>
          </cell>
          <cell r="I40">
            <v>17.149999999999999</v>
          </cell>
          <cell r="K40">
            <v>97.02</v>
          </cell>
          <cell r="M40">
            <v>167.58</v>
          </cell>
          <cell r="N40">
            <v>119.28</v>
          </cell>
          <cell r="R40">
            <v>45.12</v>
          </cell>
          <cell r="S40">
            <v>0.84</v>
          </cell>
          <cell r="T40">
            <v>1.56</v>
          </cell>
        </row>
        <row r="41">
          <cell r="A41">
            <v>32304001</v>
          </cell>
          <cell r="B41">
            <v>1710</v>
          </cell>
          <cell r="C41">
            <v>3.14</v>
          </cell>
          <cell r="D41">
            <v>7.87</v>
          </cell>
          <cell r="E41">
            <v>1.83</v>
          </cell>
          <cell r="K41">
            <v>186.36</v>
          </cell>
          <cell r="M41">
            <v>232.26</v>
          </cell>
          <cell r="N41">
            <v>66.36</v>
          </cell>
          <cell r="T41">
            <v>0.16</v>
          </cell>
        </row>
        <row r="42">
          <cell r="A42">
            <v>32402001</v>
          </cell>
          <cell r="B42">
            <v>144.22999999999999</v>
          </cell>
          <cell r="C42">
            <v>78.72</v>
          </cell>
          <cell r="D42">
            <v>121.56</v>
          </cell>
          <cell r="E42">
            <v>113.43</v>
          </cell>
          <cell r="F42">
            <v>2.5299999999999998</v>
          </cell>
          <cell r="K42">
            <v>140.07</v>
          </cell>
          <cell r="M42">
            <v>8.1</v>
          </cell>
          <cell r="N42">
            <v>28.35</v>
          </cell>
          <cell r="O42">
            <v>1</v>
          </cell>
          <cell r="Q42">
            <v>5.4</v>
          </cell>
          <cell r="R42">
            <v>4.8</v>
          </cell>
          <cell r="S42">
            <v>3</v>
          </cell>
        </row>
        <row r="43">
          <cell r="A43">
            <v>36302101</v>
          </cell>
          <cell r="B43">
            <v>0.22</v>
          </cell>
          <cell r="C43">
            <v>4.8</v>
          </cell>
          <cell r="D43">
            <v>0.8</v>
          </cell>
          <cell r="K43">
            <v>5.78</v>
          </cell>
          <cell r="N43">
            <v>20.99</v>
          </cell>
        </row>
        <row r="44">
          <cell r="A44">
            <v>36305101</v>
          </cell>
          <cell r="B44">
            <v>7.82</v>
          </cell>
          <cell r="C44">
            <v>20.47</v>
          </cell>
          <cell r="D44">
            <v>4.57</v>
          </cell>
          <cell r="E44">
            <v>9.08</v>
          </cell>
          <cell r="F44">
            <v>8.9</v>
          </cell>
          <cell r="K44">
            <v>78.72</v>
          </cell>
        </row>
        <row r="45">
          <cell r="A45">
            <v>38102201</v>
          </cell>
          <cell r="B45">
            <v>3287.77</v>
          </cell>
          <cell r="C45">
            <v>508.98</v>
          </cell>
          <cell r="D45">
            <v>1742.74</v>
          </cell>
          <cell r="E45">
            <v>9494.15</v>
          </cell>
          <cell r="H45">
            <v>20.239999999999998</v>
          </cell>
          <cell r="I45">
            <v>61.8</v>
          </cell>
          <cell r="K45">
            <v>1370.02</v>
          </cell>
          <cell r="M45">
            <v>768.07</v>
          </cell>
          <cell r="N45">
            <v>850.5</v>
          </cell>
          <cell r="O45">
            <v>17.940000000000001</v>
          </cell>
          <cell r="Q45">
            <v>161.46</v>
          </cell>
          <cell r="R45">
            <v>6.21</v>
          </cell>
          <cell r="S45">
            <v>0.04</v>
          </cell>
          <cell r="T45">
            <v>80.77</v>
          </cell>
        </row>
        <row r="46">
          <cell r="A46">
            <v>38202201</v>
          </cell>
          <cell r="B46">
            <v>1315.48</v>
          </cell>
          <cell r="C46">
            <v>19.32</v>
          </cell>
          <cell r="D46">
            <v>217.35</v>
          </cell>
          <cell r="E46">
            <v>2459.23</v>
          </cell>
          <cell r="I46">
            <v>59.25</v>
          </cell>
          <cell r="K46">
            <v>425.75</v>
          </cell>
          <cell r="M46">
            <v>168.74</v>
          </cell>
          <cell r="N46">
            <v>934.8</v>
          </cell>
          <cell r="Q46">
            <v>95.84</v>
          </cell>
          <cell r="R46">
            <v>71.88</v>
          </cell>
          <cell r="T46">
            <v>100.67</v>
          </cell>
        </row>
        <row r="47">
          <cell r="A47">
            <v>42802001</v>
          </cell>
          <cell r="D47">
            <v>-5.61</v>
          </cell>
        </row>
        <row r="48">
          <cell r="A48">
            <v>44202001</v>
          </cell>
          <cell r="B48">
            <v>37.96</v>
          </cell>
          <cell r="C48">
            <v>4.59</v>
          </cell>
          <cell r="E48">
            <v>213.01</v>
          </cell>
          <cell r="F48">
            <v>3.06</v>
          </cell>
          <cell r="H48">
            <v>2.23</v>
          </cell>
          <cell r="K48">
            <v>27.54</v>
          </cell>
          <cell r="M48">
            <v>3.06</v>
          </cell>
          <cell r="Q48">
            <v>4.59</v>
          </cell>
          <cell r="S48">
            <v>1.05</v>
          </cell>
        </row>
        <row r="49">
          <cell r="A49">
            <v>44302001</v>
          </cell>
          <cell r="B49">
            <v>31.04</v>
          </cell>
          <cell r="C49">
            <v>4.8</v>
          </cell>
          <cell r="D49">
            <v>0.53</v>
          </cell>
          <cell r="E49">
            <v>138.84</v>
          </cell>
          <cell r="K49">
            <v>29.33</v>
          </cell>
          <cell r="M49">
            <v>2.4</v>
          </cell>
          <cell r="S49">
            <v>2.12</v>
          </cell>
        </row>
        <row r="50">
          <cell r="A50">
            <v>44402001</v>
          </cell>
          <cell r="E50">
            <v>14.58</v>
          </cell>
          <cell r="K50">
            <v>9.18</v>
          </cell>
          <cell r="R50">
            <v>61.92</v>
          </cell>
        </row>
        <row r="51">
          <cell r="A51">
            <v>44404001</v>
          </cell>
          <cell r="C51">
            <v>1.46</v>
          </cell>
          <cell r="D51">
            <v>12.3</v>
          </cell>
          <cell r="E51">
            <v>19.739999999999998</v>
          </cell>
          <cell r="K51">
            <v>1000.69</v>
          </cell>
          <cell r="R51">
            <v>218.44</v>
          </cell>
        </row>
        <row r="52">
          <cell r="A52">
            <v>44521001</v>
          </cell>
          <cell r="B52">
            <v>2269.92</v>
          </cell>
          <cell r="C52">
            <v>92.04</v>
          </cell>
          <cell r="D52">
            <v>217.65</v>
          </cell>
          <cell r="E52">
            <v>4102.28</v>
          </cell>
          <cell r="H52">
            <v>12.54</v>
          </cell>
          <cell r="K52">
            <v>1135.74</v>
          </cell>
          <cell r="M52">
            <v>86.19</v>
          </cell>
          <cell r="N52">
            <v>191.53</v>
          </cell>
          <cell r="O52">
            <v>0.15</v>
          </cell>
          <cell r="Q52">
            <v>102</v>
          </cell>
          <cell r="R52">
            <v>26.52</v>
          </cell>
          <cell r="S52">
            <v>28.56</v>
          </cell>
          <cell r="T52">
            <v>62.15</v>
          </cell>
        </row>
        <row r="53">
          <cell r="A53">
            <v>44522001</v>
          </cell>
          <cell r="B53">
            <v>1384.25</v>
          </cell>
          <cell r="C53">
            <v>62.31</v>
          </cell>
          <cell r="D53">
            <v>126.73</v>
          </cell>
          <cell r="E53">
            <v>1718.9</v>
          </cell>
          <cell r="F53">
            <v>0.5</v>
          </cell>
          <cell r="H53">
            <v>8.66</v>
          </cell>
          <cell r="K53">
            <v>407.27</v>
          </cell>
          <cell r="L53">
            <v>0.7</v>
          </cell>
          <cell r="M53">
            <v>79.430000000000007</v>
          </cell>
          <cell r="N53">
            <v>106.86</v>
          </cell>
          <cell r="O53">
            <v>3.93</v>
          </cell>
          <cell r="Q53">
            <v>7.71</v>
          </cell>
          <cell r="R53">
            <v>42.12</v>
          </cell>
          <cell r="S53">
            <v>53.11</v>
          </cell>
          <cell r="T53">
            <v>60.38</v>
          </cell>
        </row>
        <row r="54">
          <cell r="A54">
            <v>44523001</v>
          </cell>
          <cell r="B54">
            <v>1807.09</v>
          </cell>
          <cell r="C54">
            <v>119.93</v>
          </cell>
          <cell r="D54">
            <v>149.4</v>
          </cell>
          <cell r="E54">
            <v>2449.61</v>
          </cell>
          <cell r="H54">
            <v>23.36</v>
          </cell>
          <cell r="K54">
            <v>714.12</v>
          </cell>
          <cell r="L54">
            <v>4.2</v>
          </cell>
          <cell r="M54">
            <v>133.01</v>
          </cell>
          <cell r="N54">
            <v>296.48</v>
          </cell>
          <cell r="Q54">
            <v>2.77</v>
          </cell>
          <cell r="R54">
            <v>66.08</v>
          </cell>
          <cell r="S54">
            <v>66.64</v>
          </cell>
          <cell r="T54">
            <v>55.46</v>
          </cell>
        </row>
        <row r="55">
          <cell r="A55">
            <v>48302001</v>
          </cell>
          <cell r="B55">
            <v>0.66</v>
          </cell>
          <cell r="C55">
            <v>25.2</v>
          </cell>
          <cell r="D55">
            <v>70.680000000000007</v>
          </cell>
          <cell r="E55">
            <v>104.21</v>
          </cell>
          <cell r="H55">
            <v>1.68</v>
          </cell>
          <cell r="K55">
            <v>524.1</v>
          </cell>
          <cell r="M55">
            <v>226.6</v>
          </cell>
          <cell r="N55">
            <v>235.38</v>
          </cell>
          <cell r="T55">
            <v>0.08</v>
          </cell>
        </row>
        <row r="56">
          <cell r="A56">
            <v>48305001</v>
          </cell>
          <cell r="F56">
            <v>27.48</v>
          </cell>
          <cell r="K56">
            <v>325.11</v>
          </cell>
        </row>
        <row r="57">
          <cell r="A57">
            <v>48401001</v>
          </cell>
          <cell r="B57">
            <v>1535.32</v>
          </cell>
          <cell r="C57">
            <v>293</v>
          </cell>
          <cell r="D57">
            <v>553.28</v>
          </cell>
          <cell r="E57">
            <v>2770.9</v>
          </cell>
          <cell r="H57">
            <v>24.24</v>
          </cell>
          <cell r="I57">
            <v>36.74</v>
          </cell>
          <cell r="K57">
            <v>819.84</v>
          </cell>
          <cell r="M57">
            <v>183.96</v>
          </cell>
          <cell r="N57">
            <v>286.16000000000003</v>
          </cell>
          <cell r="S57">
            <v>0.04</v>
          </cell>
          <cell r="T57">
            <v>17.8</v>
          </cell>
        </row>
        <row r="58">
          <cell r="A58">
            <v>48402001</v>
          </cell>
          <cell r="B58">
            <v>2486.1</v>
          </cell>
          <cell r="C58">
            <v>2619.6</v>
          </cell>
          <cell r="D58">
            <v>15.6</v>
          </cell>
          <cell r="E58">
            <v>3337.18</v>
          </cell>
          <cell r="K58">
            <v>1575.38</v>
          </cell>
          <cell r="M58">
            <v>116.22</v>
          </cell>
          <cell r="N58">
            <v>1782.04</v>
          </cell>
          <cell r="O58">
            <v>10.38</v>
          </cell>
          <cell r="R58">
            <v>20.64</v>
          </cell>
        </row>
        <row r="59">
          <cell r="A59">
            <v>48527001</v>
          </cell>
          <cell r="B59">
            <v>1779.75</v>
          </cell>
          <cell r="C59">
            <v>58.12</v>
          </cell>
          <cell r="D59">
            <v>-109.41</v>
          </cell>
          <cell r="E59">
            <v>4542.3900000000003</v>
          </cell>
          <cell r="K59">
            <v>386.8</v>
          </cell>
          <cell r="M59">
            <v>55.11</v>
          </cell>
          <cell r="N59">
            <v>862.29</v>
          </cell>
        </row>
        <row r="60">
          <cell r="A60">
            <v>48902001</v>
          </cell>
          <cell r="C60">
            <v>41.44</v>
          </cell>
          <cell r="K60">
            <v>14.9</v>
          </cell>
          <cell r="N60">
            <v>529.37</v>
          </cell>
        </row>
        <row r="61">
          <cell r="A61">
            <v>48904001</v>
          </cell>
          <cell r="C61">
            <v>584.01</v>
          </cell>
          <cell r="D61">
            <v>5.9</v>
          </cell>
          <cell r="E61">
            <v>35.4</v>
          </cell>
          <cell r="K61">
            <v>247.1</v>
          </cell>
          <cell r="N61">
            <v>1088.8599999999999</v>
          </cell>
        </row>
        <row r="62">
          <cell r="A62">
            <v>49002001</v>
          </cell>
          <cell r="C62">
            <v>54.08</v>
          </cell>
          <cell r="E62">
            <v>18.72</v>
          </cell>
          <cell r="K62">
            <v>7.41</v>
          </cell>
          <cell r="N62">
            <v>466.07</v>
          </cell>
        </row>
        <row r="63">
          <cell r="A63">
            <v>49004001</v>
          </cell>
          <cell r="C63">
            <v>179.2</v>
          </cell>
          <cell r="E63">
            <v>28</v>
          </cell>
          <cell r="K63">
            <v>22.4</v>
          </cell>
          <cell r="L63">
            <v>11.2</v>
          </cell>
          <cell r="N63">
            <v>95.01</v>
          </cell>
        </row>
        <row r="64">
          <cell r="A64">
            <v>51210001</v>
          </cell>
          <cell r="M64">
            <v>164.84</v>
          </cell>
        </row>
        <row r="65">
          <cell r="A65">
            <v>52522001</v>
          </cell>
          <cell r="K65">
            <v>0.4</v>
          </cell>
        </row>
        <row r="66">
          <cell r="A66">
            <v>52622001</v>
          </cell>
          <cell r="C66">
            <v>0.28999999999999998</v>
          </cell>
          <cell r="E66">
            <v>1.1599999999999999</v>
          </cell>
          <cell r="K66">
            <v>1.45</v>
          </cell>
        </row>
        <row r="67">
          <cell r="A67">
            <v>52623001</v>
          </cell>
          <cell r="C67">
            <v>0.51</v>
          </cell>
          <cell r="K67">
            <v>7.65</v>
          </cell>
        </row>
        <row r="68">
          <cell r="A68">
            <v>57202001</v>
          </cell>
          <cell r="B68">
            <v>105181.15</v>
          </cell>
          <cell r="C68">
            <v>41760.25</v>
          </cell>
          <cell r="D68">
            <v>23210.95</v>
          </cell>
          <cell r="E68">
            <v>199977.74</v>
          </cell>
          <cell r="H68">
            <v>2149.77</v>
          </cell>
          <cell r="K68">
            <v>79357.61</v>
          </cell>
          <cell r="M68">
            <v>11541.75</v>
          </cell>
          <cell r="N68">
            <v>1584.7</v>
          </cell>
          <cell r="O68">
            <v>159.75</v>
          </cell>
          <cell r="R68">
            <v>2360.6</v>
          </cell>
          <cell r="S68">
            <v>569.5</v>
          </cell>
          <cell r="T68">
            <v>-81.349999999999994</v>
          </cell>
        </row>
        <row r="69">
          <cell r="A69">
            <v>57235001</v>
          </cell>
          <cell r="B69">
            <v>4595.42</v>
          </cell>
          <cell r="C69">
            <v>217</v>
          </cell>
          <cell r="D69">
            <v>606.99</v>
          </cell>
          <cell r="E69">
            <v>7608.53</v>
          </cell>
          <cell r="H69">
            <v>18</v>
          </cell>
          <cell r="K69">
            <v>3436.52</v>
          </cell>
          <cell r="M69">
            <v>420.56</v>
          </cell>
          <cell r="O69">
            <v>11.91</v>
          </cell>
          <cell r="R69">
            <v>72.55</v>
          </cell>
          <cell r="S69">
            <v>9</v>
          </cell>
        </row>
        <row r="70">
          <cell r="A70">
            <v>57245001</v>
          </cell>
          <cell r="K70">
            <v>0.56000000000000005</v>
          </cell>
        </row>
        <row r="71">
          <cell r="A71">
            <v>57246001</v>
          </cell>
          <cell r="B71">
            <v>222.31</v>
          </cell>
          <cell r="C71">
            <v>2.58</v>
          </cell>
          <cell r="D71">
            <v>5.16</v>
          </cell>
          <cell r="E71">
            <v>211.64</v>
          </cell>
          <cell r="K71">
            <v>11.62</v>
          </cell>
          <cell r="M71">
            <v>7.62</v>
          </cell>
          <cell r="R71">
            <v>6.65</v>
          </cell>
        </row>
        <row r="72">
          <cell r="A72">
            <v>57247001</v>
          </cell>
          <cell r="B72">
            <v>120.39</v>
          </cell>
          <cell r="C72">
            <v>2.2400000000000002</v>
          </cell>
          <cell r="D72">
            <v>6.72</v>
          </cell>
          <cell r="E72">
            <v>134.83000000000001</v>
          </cell>
          <cell r="K72">
            <v>13.45</v>
          </cell>
          <cell r="T72">
            <v>-0.55000000000000004</v>
          </cell>
        </row>
        <row r="73">
          <cell r="A73">
            <v>57248001</v>
          </cell>
          <cell r="B73">
            <v>7.1</v>
          </cell>
          <cell r="C73">
            <v>2.84</v>
          </cell>
          <cell r="D73">
            <v>4.26</v>
          </cell>
          <cell r="E73">
            <v>101.64</v>
          </cell>
          <cell r="K73">
            <v>14.47</v>
          </cell>
        </row>
        <row r="74">
          <cell r="A74">
            <v>57249001</v>
          </cell>
          <cell r="B74">
            <v>74.25</v>
          </cell>
          <cell r="D74">
            <v>20.52</v>
          </cell>
          <cell r="E74">
            <v>158.04</v>
          </cell>
          <cell r="K74">
            <v>8.5500000000000007</v>
          </cell>
          <cell r="M74">
            <v>20.8</v>
          </cell>
          <cell r="R74">
            <v>1.9</v>
          </cell>
          <cell r="T74">
            <v>0.02</v>
          </cell>
        </row>
        <row r="75">
          <cell r="A75">
            <v>58202001</v>
          </cell>
          <cell r="M75">
            <v>1677</v>
          </cell>
        </row>
        <row r="76">
          <cell r="A76">
            <v>58210001</v>
          </cell>
          <cell r="M76">
            <v>2173.96</v>
          </cell>
          <cell r="R76">
            <v>1607.18</v>
          </cell>
        </row>
        <row r="77">
          <cell r="A77">
            <v>58402001</v>
          </cell>
          <cell r="B77">
            <v>936.86</v>
          </cell>
          <cell r="C77">
            <v>32.840000000000003</v>
          </cell>
          <cell r="D77">
            <v>267.22000000000003</v>
          </cell>
          <cell r="E77">
            <v>1689.77</v>
          </cell>
          <cell r="K77">
            <v>296.61</v>
          </cell>
          <cell r="M77">
            <v>56.43</v>
          </cell>
          <cell r="N77">
            <v>441.14</v>
          </cell>
          <cell r="O77">
            <v>1.06</v>
          </cell>
          <cell r="Q77">
            <v>7.28</v>
          </cell>
          <cell r="T77">
            <v>57.44</v>
          </cell>
        </row>
        <row r="78">
          <cell r="A78">
            <v>58404001</v>
          </cell>
          <cell r="B78">
            <v>353.41</v>
          </cell>
          <cell r="C78">
            <v>19.43</v>
          </cell>
          <cell r="D78">
            <v>25.28</v>
          </cell>
          <cell r="E78">
            <v>286.37</v>
          </cell>
          <cell r="K78">
            <v>41.04</v>
          </cell>
          <cell r="M78">
            <v>7.55</v>
          </cell>
          <cell r="N78">
            <v>81.400000000000006</v>
          </cell>
          <cell r="Q78">
            <v>1.1100000000000001</v>
          </cell>
        </row>
        <row r="79">
          <cell r="A79">
            <v>58502001</v>
          </cell>
          <cell r="B79">
            <v>237.9</v>
          </cell>
          <cell r="E79">
            <v>2653.52</v>
          </cell>
          <cell r="H79">
            <v>0.3</v>
          </cell>
          <cell r="K79">
            <v>51.33</v>
          </cell>
          <cell r="N79">
            <v>31.85</v>
          </cell>
          <cell r="R79">
            <v>24.36</v>
          </cell>
          <cell r="T79">
            <v>39.68</v>
          </cell>
        </row>
        <row r="80">
          <cell r="A80">
            <v>58504001</v>
          </cell>
          <cell r="C80">
            <v>70.180000000000007</v>
          </cell>
          <cell r="E80">
            <v>1360.26</v>
          </cell>
          <cell r="K80">
            <v>54.53</v>
          </cell>
          <cell r="R80">
            <v>11.16</v>
          </cell>
          <cell r="T80">
            <v>6.3</v>
          </cell>
        </row>
        <row r="81">
          <cell r="A81">
            <v>60602001</v>
          </cell>
          <cell r="B81">
            <v>25.57</v>
          </cell>
          <cell r="C81">
            <v>1084.1400000000001</v>
          </cell>
          <cell r="D81">
            <v>204.11</v>
          </cell>
          <cell r="E81">
            <v>2687.52</v>
          </cell>
          <cell r="G81">
            <v>3.49</v>
          </cell>
          <cell r="H81">
            <v>5.0599999999999996</v>
          </cell>
          <cell r="I81">
            <v>63.42</v>
          </cell>
          <cell r="K81">
            <v>697.14</v>
          </cell>
          <cell r="M81">
            <v>156.96</v>
          </cell>
          <cell r="N81">
            <v>201.48</v>
          </cell>
          <cell r="O81">
            <v>3.49</v>
          </cell>
          <cell r="P81">
            <v>17.45</v>
          </cell>
          <cell r="R81">
            <v>19.260000000000002</v>
          </cell>
          <cell r="T81">
            <v>50.37</v>
          </cell>
        </row>
        <row r="82">
          <cell r="A82">
            <v>60702001</v>
          </cell>
          <cell r="B82">
            <v>618.53</v>
          </cell>
          <cell r="C82">
            <v>5858.05</v>
          </cell>
          <cell r="D82">
            <v>4079.33</v>
          </cell>
          <cell r="E82">
            <v>29275.16</v>
          </cell>
          <cell r="F82">
            <v>146.52000000000001</v>
          </cell>
          <cell r="H82">
            <v>216.81</v>
          </cell>
          <cell r="I82">
            <v>505.02</v>
          </cell>
          <cell r="K82">
            <v>9249.39</v>
          </cell>
          <cell r="L82">
            <v>162.80000000000001</v>
          </cell>
          <cell r="M82">
            <v>2025.82</v>
          </cell>
          <cell r="N82">
            <v>2424.46</v>
          </cell>
          <cell r="O82">
            <v>130.24</v>
          </cell>
          <cell r="P82">
            <v>65.12</v>
          </cell>
          <cell r="R82">
            <v>320.76</v>
          </cell>
          <cell r="T82">
            <v>731</v>
          </cell>
        </row>
        <row r="83">
          <cell r="A83">
            <v>60703001</v>
          </cell>
          <cell r="C83">
            <v>105.56</v>
          </cell>
          <cell r="D83">
            <v>117.95</v>
          </cell>
          <cell r="E83">
            <v>1548.23</v>
          </cell>
          <cell r="K83">
            <v>21.58</v>
          </cell>
          <cell r="N83">
            <v>418.24</v>
          </cell>
          <cell r="T83">
            <v>73.08</v>
          </cell>
        </row>
        <row r="84">
          <cell r="A84">
            <v>60704001</v>
          </cell>
          <cell r="C84">
            <v>1826.28</v>
          </cell>
          <cell r="E84">
            <v>3314.22</v>
          </cell>
          <cell r="K84">
            <v>2706.62</v>
          </cell>
          <cell r="M84">
            <v>788.97</v>
          </cell>
          <cell r="N84">
            <v>202.92</v>
          </cell>
          <cell r="P84">
            <v>92.52</v>
          </cell>
        </row>
        <row r="85">
          <cell r="A85">
            <v>63302001</v>
          </cell>
          <cell r="B85">
            <v>0.04</v>
          </cell>
          <cell r="C85">
            <v>82.36</v>
          </cell>
          <cell r="D85">
            <v>26.2</v>
          </cell>
          <cell r="E85">
            <v>45.18</v>
          </cell>
          <cell r="K85">
            <v>352</v>
          </cell>
          <cell r="N85">
            <v>9.32</v>
          </cell>
        </row>
        <row r="86">
          <cell r="A86">
            <v>63402001</v>
          </cell>
          <cell r="B86">
            <v>18.600000000000001</v>
          </cell>
          <cell r="C86">
            <v>176.7</v>
          </cell>
          <cell r="D86">
            <v>9.3000000000000007</v>
          </cell>
          <cell r="E86">
            <v>166.1</v>
          </cell>
          <cell r="K86">
            <v>376.14</v>
          </cell>
          <cell r="L86">
            <v>18.600000000000001</v>
          </cell>
          <cell r="N86">
            <v>60.54</v>
          </cell>
          <cell r="Q86">
            <v>0.08</v>
          </cell>
          <cell r="R86">
            <v>0.04</v>
          </cell>
          <cell r="S86">
            <v>0.04</v>
          </cell>
          <cell r="T86">
            <v>0.02</v>
          </cell>
        </row>
        <row r="87">
          <cell r="A87">
            <v>63502001</v>
          </cell>
          <cell r="B87">
            <v>2947.93</v>
          </cell>
          <cell r="C87">
            <v>2526.33</v>
          </cell>
          <cell r="D87">
            <v>1416.97</v>
          </cell>
          <cell r="E87">
            <v>4735.57</v>
          </cell>
          <cell r="F87">
            <v>287.3</v>
          </cell>
          <cell r="H87">
            <v>57.18</v>
          </cell>
          <cell r="I87">
            <v>85.5</v>
          </cell>
          <cell r="K87">
            <v>3716.63</v>
          </cell>
          <cell r="M87">
            <v>85.72</v>
          </cell>
          <cell r="N87">
            <v>799.35</v>
          </cell>
          <cell r="O87">
            <v>42.83</v>
          </cell>
          <cell r="P87">
            <v>0.04</v>
          </cell>
          <cell r="Q87">
            <v>0.12</v>
          </cell>
          <cell r="S87">
            <v>0.12</v>
          </cell>
          <cell r="T87">
            <v>-23.26</v>
          </cell>
        </row>
        <row r="88">
          <cell r="A88">
            <v>63509001</v>
          </cell>
          <cell r="B88">
            <v>19.54</v>
          </cell>
          <cell r="C88">
            <v>445.13</v>
          </cell>
          <cell r="D88">
            <v>695.24</v>
          </cell>
          <cell r="E88">
            <v>3164.89</v>
          </cell>
          <cell r="F88">
            <v>0.02</v>
          </cell>
          <cell r="H88">
            <v>48.45</v>
          </cell>
          <cell r="K88">
            <v>1604.18</v>
          </cell>
          <cell r="M88">
            <v>14.57</v>
          </cell>
          <cell r="N88">
            <v>236.74</v>
          </cell>
          <cell r="P88">
            <v>29.07</v>
          </cell>
          <cell r="Q88">
            <v>0.28000000000000003</v>
          </cell>
          <cell r="R88">
            <v>-9.59</v>
          </cell>
          <cell r="S88">
            <v>0.06</v>
          </cell>
          <cell r="T88">
            <v>19.399999999999999</v>
          </cell>
        </row>
        <row r="89">
          <cell r="A89">
            <v>64302001</v>
          </cell>
          <cell r="K89">
            <v>58.75</v>
          </cell>
        </row>
        <row r="90">
          <cell r="A90">
            <v>64304001</v>
          </cell>
          <cell r="K90">
            <v>14432.5</v>
          </cell>
        </row>
        <row r="91">
          <cell r="A91">
            <v>72702001</v>
          </cell>
          <cell r="B91">
            <v>9774</v>
          </cell>
          <cell r="C91">
            <v>213.89</v>
          </cell>
          <cell r="H91">
            <v>64.13</v>
          </cell>
          <cell r="I91">
            <v>1731.04</v>
          </cell>
          <cell r="K91">
            <v>8155.17</v>
          </cell>
          <cell r="M91">
            <v>911.55</v>
          </cell>
          <cell r="N91">
            <v>647.96</v>
          </cell>
          <cell r="S91">
            <v>0.04</v>
          </cell>
        </row>
        <row r="92">
          <cell r="A92">
            <v>72802001</v>
          </cell>
          <cell r="B92">
            <v>8306.65</v>
          </cell>
          <cell r="C92">
            <v>66</v>
          </cell>
          <cell r="H92">
            <v>98.8</v>
          </cell>
          <cell r="I92">
            <v>1563.8</v>
          </cell>
          <cell r="K92">
            <v>3154.65</v>
          </cell>
          <cell r="M92">
            <v>1065.71</v>
          </cell>
          <cell r="N92">
            <v>193.77</v>
          </cell>
          <cell r="S92">
            <v>0.02</v>
          </cell>
        </row>
        <row r="93">
          <cell r="A93">
            <v>72902001</v>
          </cell>
          <cell r="B93">
            <v>1657.27</v>
          </cell>
          <cell r="C93">
            <v>68.03</v>
          </cell>
          <cell r="E93">
            <v>38.340000000000003</v>
          </cell>
          <cell r="I93">
            <v>276.3</v>
          </cell>
          <cell r="K93">
            <v>863.84</v>
          </cell>
          <cell r="M93">
            <v>66.540000000000006</v>
          </cell>
          <cell r="N93">
            <v>21.2</v>
          </cell>
          <cell r="R93">
            <v>4.9400000000000004</v>
          </cell>
          <cell r="S93">
            <v>80.72</v>
          </cell>
        </row>
        <row r="94">
          <cell r="A94">
            <v>73202001</v>
          </cell>
          <cell r="C94">
            <v>1168.1500000000001</v>
          </cell>
          <cell r="K94">
            <v>405.2</v>
          </cell>
          <cell r="M94">
            <v>1000.5</v>
          </cell>
          <cell r="N94">
            <v>1006.4</v>
          </cell>
          <cell r="R94">
            <v>535.79999999999995</v>
          </cell>
        </row>
        <row r="95">
          <cell r="A95">
            <v>73204001</v>
          </cell>
          <cell r="C95">
            <v>322.2</v>
          </cell>
          <cell r="M95">
            <v>74.16</v>
          </cell>
        </row>
        <row r="96">
          <cell r="A96">
            <v>73302001</v>
          </cell>
          <cell r="C96">
            <v>50.06</v>
          </cell>
          <cell r="D96">
            <v>202</v>
          </cell>
          <cell r="K96">
            <v>161.1</v>
          </cell>
          <cell r="N96">
            <v>349.83</v>
          </cell>
          <cell r="R96">
            <v>-21.99</v>
          </cell>
          <cell r="S96">
            <v>0.02</v>
          </cell>
        </row>
        <row r="97">
          <cell r="A97">
            <v>77902001</v>
          </cell>
          <cell r="B97">
            <v>1064.1300000000001</v>
          </cell>
          <cell r="C97">
            <v>1890.05</v>
          </cell>
          <cell r="D97">
            <v>6327.35</v>
          </cell>
          <cell r="E97">
            <v>1847.17</v>
          </cell>
          <cell r="H97">
            <v>809.7</v>
          </cell>
          <cell r="K97">
            <v>29882.73</v>
          </cell>
          <cell r="N97">
            <v>3804.1</v>
          </cell>
          <cell r="S97">
            <v>17.77</v>
          </cell>
          <cell r="T97">
            <v>226.44</v>
          </cell>
        </row>
        <row r="98">
          <cell r="A98">
            <v>77904001</v>
          </cell>
          <cell r="B98">
            <v>228.96</v>
          </cell>
          <cell r="C98">
            <v>1413</v>
          </cell>
          <cell r="E98">
            <v>766.5</v>
          </cell>
          <cell r="F98">
            <v>1179</v>
          </cell>
          <cell r="K98">
            <v>1797.24</v>
          </cell>
          <cell r="N98">
            <v>2512.6999999999998</v>
          </cell>
          <cell r="T98">
            <v>-95.31</v>
          </cell>
        </row>
        <row r="99">
          <cell r="A99">
            <v>83102001</v>
          </cell>
          <cell r="B99">
            <v>8797.65</v>
          </cell>
          <cell r="C99">
            <v>3800.42</v>
          </cell>
          <cell r="D99">
            <v>426.15</v>
          </cell>
          <cell r="E99">
            <v>9414.9599999999991</v>
          </cell>
          <cell r="H99">
            <v>109.04</v>
          </cell>
          <cell r="I99">
            <v>1167.1400000000001</v>
          </cell>
          <cell r="K99">
            <v>8500.35</v>
          </cell>
          <cell r="L99">
            <v>5.4</v>
          </cell>
          <cell r="M99">
            <v>144.02000000000001</v>
          </cell>
          <cell r="N99">
            <v>1054.8</v>
          </cell>
          <cell r="O99">
            <v>67.5</v>
          </cell>
          <cell r="P99">
            <v>3.36</v>
          </cell>
          <cell r="Q99">
            <v>113.91</v>
          </cell>
          <cell r="R99">
            <v>93.72</v>
          </cell>
          <cell r="S99">
            <v>5.42</v>
          </cell>
          <cell r="T99">
            <v>40.229999999999997</v>
          </cell>
        </row>
        <row r="100">
          <cell r="A100">
            <v>83105001</v>
          </cell>
          <cell r="C100">
            <v>1974.7</v>
          </cell>
          <cell r="D100">
            <v>69.88</v>
          </cell>
          <cell r="E100">
            <v>895.66</v>
          </cell>
          <cell r="K100">
            <v>-124.66</v>
          </cell>
        </row>
        <row r="101">
          <cell r="A101">
            <v>83202001</v>
          </cell>
          <cell r="B101">
            <v>10296</v>
          </cell>
          <cell r="C101">
            <v>3293.68</v>
          </cell>
          <cell r="D101">
            <v>632.86</v>
          </cell>
          <cell r="E101">
            <v>10425.969999999999</v>
          </cell>
          <cell r="G101">
            <v>7.24</v>
          </cell>
          <cell r="H101">
            <v>126.58</v>
          </cell>
          <cell r="I101">
            <v>1690.55</v>
          </cell>
          <cell r="K101">
            <v>10926.94</v>
          </cell>
          <cell r="M101">
            <v>163.19999999999999</v>
          </cell>
          <cell r="N101">
            <v>1649.05</v>
          </cell>
          <cell r="O101">
            <v>5.08</v>
          </cell>
          <cell r="P101">
            <v>3.62</v>
          </cell>
          <cell r="Q101">
            <v>59.22</v>
          </cell>
          <cell r="R101">
            <v>156.06</v>
          </cell>
          <cell r="S101">
            <v>29.4</v>
          </cell>
          <cell r="T101">
            <v>52.96</v>
          </cell>
        </row>
        <row r="102">
          <cell r="A102">
            <v>83205001</v>
          </cell>
          <cell r="C102">
            <v>1554.78</v>
          </cell>
          <cell r="E102">
            <v>1199.72</v>
          </cell>
          <cell r="K102">
            <v>993.19</v>
          </cell>
        </row>
        <row r="103">
          <cell r="A103">
            <v>83302001</v>
          </cell>
          <cell r="B103">
            <v>28185.48</v>
          </cell>
          <cell r="C103">
            <v>6115.27</v>
          </cell>
          <cell r="D103">
            <v>1994.13</v>
          </cell>
          <cell r="E103">
            <v>24386.48</v>
          </cell>
          <cell r="F103">
            <v>3.67</v>
          </cell>
          <cell r="H103">
            <v>281.61</v>
          </cell>
          <cell r="I103">
            <v>3917.96</v>
          </cell>
          <cell r="K103">
            <v>32717.88</v>
          </cell>
          <cell r="L103">
            <v>23.6</v>
          </cell>
          <cell r="M103">
            <v>910.8</v>
          </cell>
          <cell r="N103">
            <v>2335.42</v>
          </cell>
          <cell r="O103">
            <v>10.39</v>
          </cell>
          <cell r="P103">
            <v>11.01</v>
          </cell>
          <cell r="Q103">
            <v>111.41</v>
          </cell>
          <cell r="R103">
            <v>683.55</v>
          </cell>
          <cell r="S103">
            <v>115.85</v>
          </cell>
          <cell r="T103">
            <v>245.38</v>
          </cell>
        </row>
        <row r="104">
          <cell r="A104">
            <v>83305001</v>
          </cell>
          <cell r="B104">
            <v>0.02</v>
          </cell>
          <cell r="C104">
            <v>3868.37</v>
          </cell>
          <cell r="D104">
            <v>444.5</v>
          </cell>
          <cell r="E104">
            <v>2895.94</v>
          </cell>
          <cell r="F104">
            <v>1144</v>
          </cell>
          <cell r="K104">
            <v>1947.73</v>
          </cell>
          <cell r="O104">
            <v>492.93</v>
          </cell>
        </row>
        <row r="105">
          <cell r="A105">
            <v>83402001</v>
          </cell>
          <cell r="B105">
            <v>2894.1</v>
          </cell>
          <cell r="C105">
            <v>1351.01</v>
          </cell>
          <cell r="D105">
            <v>266.66000000000003</v>
          </cell>
          <cell r="E105">
            <v>3172.18</v>
          </cell>
          <cell r="H105">
            <v>30.19</v>
          </cell>
          <cell r="I105">
            <v>245.38</v>
          </cell>
          <cell r="K105">
            <v>2707.11</v>
          </cell>
          <cell r="M105">
            <v>84.98</v>
          </cell>
          <cell r="N105">
            <v>300.04000000000002</v>
          </cell>
          <cell r="Q105">
            <v>25.14</v>
          </cell>
          <cell r="R105">
            <v>54.56</v>
          </cell>
          <cell r="T105">
            <v>37.74</v>
          </cell>
        </row>
        <row r="106">
          <cell r="A106">
            <v>83502001</v>
          </cell>
          <cell r="B106">
            <v>1616.79</v>
          </cell>
          <cell r="C106">
            <v>855.46</v>
          </cell>
          <cell r="D106">
            <v>197.29</v>
          </cell>
          <cell r="E106">
            <v>2235.5</v>
          </cell>
          <cell r="F106">
            <v>6.63</v>
          </cell>
          <cell r="H106">
            <v>38.99</v>
          </cell>
          <cell r="I106">
            <v>127.06</v>
          </cell>
          <cell r="K106">
            <v>1528.92</v>
          </cell>
          <cell r="M106">
            <v>50.36</v>
          </cell>
          <cell r="N106">
            <v>272.57</v>
          </cell>
          <cell r="O106">
            <v>5.98</v>
          </cell>
          <cell r="Q106">
            <v>13.04</v>
          </cell>
          <cell r="R106">
            <v>28.28</v>
          </cell>
          <cell r="S106">
            <v>-3.92</v>
          </cell>
          <cell r="T106">
            <v>4.9000000000000004</v>
          </cell>
        </row>
        <row r="107">
          <cell r="A107">
            <v>86902001</v>
          </cell>
          <cell r="B107">
            <v>13819.37</v>
          </cell>
          <cell r="C107">
            <v>6146.53</v>
          </cell>
          <cell r="D107">
            <v>683.67</v>
          </cell>
          <cell r="E107">
            <v>12023.31</v>
          </cell>
          <cell r="G107">
            <v>4.1900000000000004</v>
          </cell>
          <cell r="H107">
            <v>115.1</v>
          </cell>
          <cell r="I107">
            <v>1476.63</v>
          </cell>
          <cell r="K107">
            <v>14806.46</v>
          </cell>
          <cell r="L107">
            <v>7.52</v>
          </cell>
          <cell r="M107">
            <v>182.16</v>
          </cell>
          <cell r="N107">
            <v>1241.18</v>
          </cell>
          <cell r="O107">
            <v>22.81</v>
          </cell>
          <cell r="P107">
            <v>3.51</v>
          </cell>
          <cell r="Q107">
            <v>86.19</v>
          </cell>
          <cell r="R107">
            <v>169.1</v>
          </cell>
          <cell r="S107">
            <v>29.7</v>
          </cell>
          <cell r="T107">
            <v>92.21</v>
          </cell>
        </row>
        <row r="108">
          <cell r="A108">
            <v>86905001</v>
          </cell>
          <cell r="C108">
            <v>4729.37</v>
          </cell>
          <cell r="D108">
            <v>490.53</v>
          </cell>
          <cell r="E108">
            <v>1569.38</v>
          </cell>
          <cell r="K108">
            <v>485.59</v>
          </cell>
          <cell r="O108">
            <v>314.64</v>
          </cell>
        </row>
        <row r="109">
          <cell r="A109">
            <v>87202001</v>
          </cell>
          <cell r="B109">
            <v>454.4</v>
          </cell>
          <cell r="C109">
            <v>1660.71</v>
          </cell>
          <cell r="D109">
            <v>7097.11</v>
          </cell>
          <cell r="E109">
            <v>987.74</v>
          </cell>
          <cell r="F109">
            <v>18.32</v>
          </cell>
          <cell r="H109">
            <v>1153.56</v>
          </cell>
          <cell r="K109">
            <v>68955.31</v>
          </cell>
          <cell r="L109">
            <v>236.52</v>
          </cell>
          <cell r="N109">
            <v>2896.66</v>
          </cell>
          <cell r="O109">
            <v>22.84</v>
          </cell>
          <cell r="Q109">
            <v>3530.88</v>
          </cell>
          <cell r="R109">
            <v>1246.19</v>
          </cell>
          <cell r="S109">
            <v>1373.12</v>
          </cell>
          <cell r="T109">
            <v>1478.83</v>
          </cell>
        </row>
        <row r="110">
          <cell r="A110">
            <v>87204001</v>
          </cell>
          <cell r="B110">
            <v>177.5</v>
          </cell>
          <cell r="C110">
            <v>1377.7</v>
          </cell>
          <cell r="E110">
            <v>770.5</v>
          </cell>
          <cell r="F110">
            <v>2059</v>
          </cell>
          <cell r="K110">
            <v>11791.19</v>
          </cell>
          <cell r="N110">
            <v>1423.54</v>
          </cell>
          <cell r="S110">
            <v>178.85</v>
          </cell>
        </row>
        <row r="111">
          <cell r="A111">
            <v>87302001</v>
          </cell>
          <cell r="B111">
            <v>608.41999999999996</v>
          </cell>
          <cell r="C111">
            <v>680.97</v>
          </cell>
          <cell r="D111">
            <v>4490.55</v>
          </cell>
          <cell r="E111">
            <v>1279.6199999999999</v>
          </cell>
          <cell r="G111">
            <v>9.86</v>
          </cell>
          <cell r="H111">
            <v>2677.79</v>
          </cell>
          <cell r="K111">
            <v>32317.52</v>
          </cell>
          <cell r="L111">
            <v>297.23</v>
          </cell>
          <cell r="N111">
            <v>1837.23</v>
          </cell>
          <cell r="O111">
            <v>11.91</v>
          </cell>
          <cell r="Q111">
            <v>1818.88</v>
          </cell>
          <cell r="R111">
            <v>545.80999999999995</v>
          </cell>
          <cell r="S111">
            <v>1429.2</v>
          </cell>
          <cell r="T111">
            <v>1101.81</v>
          </cell>
        </row>
        <row r="112">
          <cell r="A112">
            <v>87304001</v>
          </cell>
          <cell r="B112">
            <v>189.4</v>
          </cell>
          <cell r="C112">
            <v>280.2</v>
          </cell>
          <cell r="D112">
            <v>50.87</v>
          </cell>
          <cell r="F112">
            <v>1891.35</v>
          </cell>
          <cell r="K112">
            <v>3995.11</v>
          </cell>
          <cell r="N112">
            <v>823.28</v>
          </cell>
          <cell r="S112">
            <v>147.9</v>
          </cell>
          <cell r="T112">
            <v>63.3</v>
          </cell>
        </row>
        <row r="113">
          <cell r="A113">
            <v>87402001</v>
          </cell>
          <cell r="B113">
            <v>4399.05</v>
          </cell>
          <cell r="C113">
            <v>2495.83</v>
          </cell>
          <cell r="D113">
            <v>231.02</v>
          </cell>
          <cell r="E113">
            <v>4304.34</v>
          </cell>
          <cell r="H113">
            <v>81.28</v>
          </cell>
          <cell r="I113">
            <v>384.57</v>
          </cell>
          <cell r="K113">
            <v>3491.54</v>
          </cell>
          <cell r="M113">
            <v>24.66</v>
          </cell>
          <cell r="N113">
            <v>364.61</v>
          </cell>
          <cell r="O113">
            <v>11.88</v>
          </cell>
          <cell r="Q113">
            <v>34.04</v>
          </cell>
          <cell r="R113">
            <v>64.680000000000007</v>
          </cell>
          <cell r="S113">
            <v>4.54</v>
          </cell>
          <cell r="T113">
            <v>53.13</v>
          </cell>
        </row>
        <row r="114">
          <cell r="A114">
            <v>87405001</v>
          </cell>
          <cell r="C114">
            <v>795.34</v>
          </cell>
          <cell r="E114">
            <v>1241.18</v>
          </cell>
          <cell r="K114">
            <v>228.27</v>
          </cell>
        </row>
        <row r="115">
          <cell r="A115">
            <v>87502001</v>
          </cell>
          <cell r="B115">
            <v>17396.3</v>
          </cell>
          <cell r="D115">
            <v>285.04000000000002</v>
          </cell>
          <cell r="H115">
            <v>404.6</v>
          </cell>
          <cell r="K115">
            <v>1128.9100000000001</v>
          </cell>
          <cell r="M115">
            <v>2286.27</v>
          </cell>
          <cell r="N115">
            <v>3922.98</v>
          </cell>
          <cell r="R115">
            <v>117.9</v>
          </cell>
        </row>
        <row r="116">
          <cell r="A116">
            <v>87505001</v>
          </cell>
          <cell r="B116">
            <v>798.28</v>
          </cell>
          <cell r="I116">
            <v>6956.44</v>
          </cell>
          <cell r="K116">
            <v>34381.67</v>
          </cell>
          <cell r="M116">
            <v>5697.23</v>
          </cell>
          <cell r="N116">
            <v>9650.25</v>
          </cell>
        </row>
        <row r="117">
          <cell r="A117">
            <v>88202001</v>
          </cell>
          <cell r="B117">
            <v>1112</v>
          </cell>
          <cell r="C117">
            <v>9421.2999999999993</v>
          </cell>
          <cell r="D117">
            <v>6532.65</v>
          </cell>
          <cell r="E117">
            <v>160.76</v>
          </cell>
          <cell r="H117">
            <v>137.12</v>
          </cell>
          <cell r="I117">
            <v>2046.08</v>
          </cell>
          <cell r="K117">
            <v>9617.8700000000008</v>
          </cell>
          <cell r="M117">
            <v>3025.05</v>
          </cell>
          <cell r="N117">
            <v>156.78</v>
          </cell>
          <cell r="R117">
            <v>180.75</v>
          </cell>
          <cell r="T117">
            <v>496.17</v>
          </cell>
        </row>
        <row r="118">
          <cell r="A118">
            <v>88602001</v>
          </cell>
          <cell r="C118">
            <v>6.05</v>
          </cell>
          <cell r="D118">
            <v>9339.94</v>
          </cell>
          <cell r="E118">
            <v>2728.6</v>
          </cell>
          <cell r="H118">
            <v>196.36</v>
          </cell>
          <cell r="K118">
            <v>17840.11</v>
          </cell>
        </row>
        <row r="119">
          <cell r="A119">
            <v>88604001</v>
          </cell>
          <cell r="E119">
            <v>75.260000000000005</v>
          </cell>
          <cell r="K119">
            <v>108</v>
          </cell>
        </row>
        <row r="120">
          <cell r="A120">
            <v>88702001</v>
          </cell>
          <cell r="D120">
            <v>9931.2000000000007</v>
          </cell>
          <cell r="E120">
            <v>1438.04</v>
          </cell>
          <cell r="H120">
            <v>69.48</v>
          </cell>
          <cell r="K120">
            <v>5603.36</v>
          </cell>
        </row>
        <row r="121">
          <cell r="A121">
            <v>89902001</v>
          </cell>
          <cell r="C121">
            <v>0.91</v>
          </cell>
          <cell r="D121">
            <v>1991.4</v>
          </cell>
          <cell r="E121">
            <v>762.41</v>
          </cell>
          <cell r="H121">
            <v>29.68</v>
          </cell>
          <cell r="K121">
            <v>3168.37</v>
          </cell>
        </row>
        <row r="122">
          <cell r="A122">
            <v>90201001</v>
          </cell>
          <cell r="B122">
            <v>2004.43</v>
          </cell>
          <cell r="C122">
            <v>499.77</v>
          </cell>
          <cell r="D122">
            <v>3020.19</v>
          </cell>
          <cell r="E122">
            <v>5170.6400000000003</v>
          </cell>
          <cell r="F122">
            <v>0.08</v>
          </cell>
          <cell r="H122">
            <v>48.06</v>
          </cell>
          <cell r="K122">
            <v>3178.05</v>
          </cell>
          <cell r="L122">
            <v>23.88</v>
          </cell>
          <cell r="M122">
            <v>125.58</v>
          </cell>
          <cell r="N122">
            <v>466.73</v>
          </cell>
          <cell r="O122">
            <v>77.61</v>
          </cell>
          <cell r="Q122">
            <v>0.74</v>
          </cell>
          <cell r="R122">
            <v>80.63</v>
          </cell>
          <cell r="S122">
            <v>0.16</v>
          </cell>
          <cell r="T122">
            <v>41.81</v>
          </cell>
        </row>
        <row r="123">
          <cell r="A123">
            <v>90202001</v>
          </cell>
          <cell r="B123">
            <v>1146.0999999999999</v>
          </cell>
          <cell r="C123">
            <v>5055.4399999999996</v>
          </cell>
          <cell r="D123">
            <v>1379.58</v>
          </cell>
          <cell r="E123">
            <v>4045.92</v>
          </cell>
          <cell r="H123">
            <v>39.799999999999997</v>
          </cell>
          <cell r="K123">
            <v>822.96</v>
          </cell>
          <cell r="M123">
            <v>89.76</v>
          </cell>
          <cell r="N123">
            <v>89.53</v>
          </cell>
          <cell r="O123">
            <v>19.88</v>
          </cell>
          <cell r="Q123">
            <v>59.72</v>
          </cell>
          <cell r="R123">
            <v>24.45</v>
          </cell>
          <cell r="S123">
            <v>0.02</v>
          </cell>
        </row>
        <row r="124">
          <cell r="A124">
            <v>92502001</v>
          </cell>
          <cell r="B124">
            <v>1202.98</v>
          </cell>
          <cell r="C124">
            <v>3448.56</v>
          </cell>
          <cell r="D124">
            <v>157.16999999999999</v>
          </cell>
          <cell r="E124">
            <v>2351.34</v>
          </cell>
          <cell r="F124">
            <v>0.04</v>
          </cell>
          <cell r="H124">
            <v>47.25</v>
          </cell>
          <cell r="I124">
            <v>124.48</v>
          </cell>
          <cell r="K124">
            <v>2101.16</v>
          </cell>
          <cell r="L124">
            <v>11.67</v>
          </cell>
          <cell r="M124">
            <v>8.82</v>
          </cell>
          <cell r="N124">
            <v>290.73</v>
          </cell>
          <cell r="O124">
            <v>31.12</v>
          </cell>
          <cell r="Q124">
            <v>54.6</v>
          </cell>
          <cell r="R124">
            <v>20.64</v>
          </cell>
          <cell r="S124">
            <v>12.74</v>
          </cell>
          <cell r="T124">
            <v>5.0199999999999996</v>
          </cell>
        </row>
        <row r="125">
          <cell r="A125">
            <v>92602001</v>
          </cell>
          <cell r="B125">
            <v>356.41</v>
          </cell>
          <cell r="C125">
            <v>1092.3399999999999</v>
          </cell>
          <cell r="D125">
            <v>153.84</v>
          </cell>
          <cell r="E125">
            <v>972.23</v>
          </cell>
          <cell r="F125">
            <v>0.02</v>
          </cell>
          <cell r="H125">
            <v>7.74</v>
          </cell>
          <cell r="I125">
            <v>16.71</v>
          </cell>
          <cell r="K125">
            <v>914.3</v>
          </cell>
          <cell r="M125">
            <v>12.16</v>
          </cell>
          <cell r="N125">
            <v>179.57</v>
          </cell>
          <cell r="O125">
            <v>-0.02</v>
          </cell>
          <cell r="Q125">
            <v>11.16</v>
          </cell>
          <cell r="R125">
            <v>4.8</v>
          </cell>
          <cell r="S125">
            <v>3.87</v>
          </cell>
          <cell r="T125">
            <v>18.02</v>
          </cell>
        </row>
        <row r="126">
          <cell r="A126">
            <v>93202001</v>
          </cell>
          <cell r="B126">
            <v>45.5</v>
          </cell>
          <cell r="C126">
            <v>3.25</v>
          </cell>
          <cell r="D126">
            <v>6.5</v>
          </cell>
          <cell r="F126">
            <v>61.75</v>
          </cell>
          <cell r="N126">
            <v>-20.8</v>
          </cell>
          <cell r="O126">
            <v>6.5</v>
          </cell>
        </row>
        <row r="127">
          <cell r="A127">
            <v>93205001</v>
          </cell>
          <cell r="B127">
            <v>0.02</v>
          </cell>
        </row>
        <row r="128">
          <cell r="A128">
            <v>93305001</v>
          </cell>
          <cell r="D128">
            <v>41.13</v>
          </cell>
        </row>
        <row r="129">
          <cell r="A129">
            <v>93310001</v>
          </cell>
          <cell r="B129">
            <v>2.89</v>
          </cell>
          <cell r="C129">
            <v>2.89</v>
          </cell>
        </row>
        <row r="130">
          <cell r="A130" t="str">
            <v>Sum:</v>
          </cell>
          <cell r="B130">
            <v>258346.81</v>
          </cell>
          <cell r="C130">
            <v>128111.92</v>
          </cell>
          <cell r="D130">
            <v>92682.33</v>
          </cell>
          <cell r="E130">
            <v>394862.33</v>
          </cell>
          <cell r="F130">
            <v>7640.2</v>
          </cell>
          <cell r="G130">
            <v>27.06</v>
          </cell>
          <cell r="H130">
            <v>9200.35</v>
          </cell>
          <cell r="I130">
            <v>22620.62</v>
          </cell>
          <cell r="J130">
            <v>1673.67</v>
          </cell>
          <cell r="K130">
            <v>448862.17</v>
          </cell>
          <cell r="L130">
            <v>846.06</v>
          </cell>
          <cell r="M130">
            <v>38001.94</v>
          </cell>
          <cell r="N130">
            <v>52617.31</v>
          </cell>
          <cell r="O130">
            <v>1508.11</v>
          </cell>
          <cell r="P130">
            <v>232.62</v>
          </cell>
          <cell r="Q130">
            <v>6495.8</v>
          </cell>
          <cell r="R130">
            <v>9183.33</v>
          </cell>
          <cell r="S130">
            <v>5093.13</v>
          </cell>
          <cell r="T130">
            <v>5526.14</v>
          </cell>
        </row>
      </sheetData>
      <sheetData sheetId="7" refreshError="1">
        <row r="2">
          <cell r="A2" t="str">
            <v>Part Code__</v>
          </cell>
          <cell r="B2" t="str">
            <v xml:space="preserve">AHOLD </v>
          </cell>
          <cell r="C2" t="str">
            <v>ALLIAN</v>
          </cell>
          <cell r="D2" t="str">
            <v>ALLMDW</v>
          </cell>
          <cell r="E2" t="str">
            <v>AMERIS</v>
          </cell>
          <cell r="F2" t="str">
            <v>AMPHRM</v>
          </cell>
          <cell r="G2" t="str">
            <v xml:space="preserve">ANDA  </v>
          </cell>
          <cell r="H2" t="str">
            <v>BERGEN</v>
          </cell>
          <cell r="I2" t="str">
            <v>BINDLY</v>
          </cell>
          <cell r="J2" t="str">
            <v>CARDIN</v>
          </cell>
          <cell r="K2" t="str">
            <v>CAREGR</v>
          </cell>
          <cell r="L2" t="str">
            <v xml:space="preserve">D&amp;K   </v>
          </cell>
          <cell r="M2" t="str">
            <v xml:space="preserve">DARBY </v>
          </cell>
          <cell r="N2" t="str">
            <v>DIRECT</v>
          </cell>
          <cell r="O2" t="str">
            <v>DISCNT</v>
          </cell>
          <cell r="P2" t="str">
            <v>DIVERS</v>
          </cell>
          <cell r="Q2" t="str">
            <v xml:space="preserve">DMAXI </v>
          </cell>
          <cell r="R2" t="str">
            <v>DOHMEN</v>
          </cell>
          <cell r="S2" t="str">
            <v>DPDELI</v>
          </cell>
          <cell r="T2" t="str">
            <v>ECKERD</v>
          </cell>
          <cell r="U2" t="str">
            <v>EXPRES</v>
          </cell>
          <cell r="V2" t="str">
            <v>HAPPYH</v>
          </cell>
          <cell r="W2" t="str">
            <v>HEARTL</v>
          </cell>
          <cell r="X2" t="str">
            <v>HEBUTT</v>
          </cell>
          <cell r="Y2" t="str">
            <v>HENSCH</v>
          </cell>
          <cell r="Z2" t="str">
            <v>HLMOOR</v>
          </cell>
          <cell r="AA2" t="str">
            <v>KERRFW</v>
          </cell>
          <cell r="AB2" t="str">
            <v>KINNEY</v>
          </cell>
          <cell r="AC2" t="str">
            <v>KINRAY</v>
          </cell>
          <cell r="AD2" t="str">
            <v xml:space="preserve">LONGS </v>
          </cell>
          <cell r="AE2" t="str">
            <v>MCKESS</v>
          </cell>
          <cell r="AF2" t="str">
            <v xml:space="preserve">MEDCO </v>
          </cell>
          <cell r="AG2" t="str">
            <v>MORDIX</v>
          </cell>
          <cell r="AH2" t="str">
            <v xml:space="preserve">MOVA  </v>
          </cell>
          <cell r="AI2" t="str">
            <v>NCMUTL</v>
          </cell>
          <cell r="AJ2" t="str">
            <v>NEUMAN</v>
          </cell>
          <cell r="AK2" t="str">
            <v>OMNICA</v>
          </cell>
          <cell r="AL2" t="str">
            <v>OPTISO</v>
          </cell>
          <cell r="AM2" t="str">
            <v xml:space="preserve">PCS   </v>
          </cell>
          <cell r="AN2" t="str">
            <v>PEYTON</v>
          </cell>
          <cell r="AO2" t="str">
            <v>PHTECH</v>
          </cell>
          <cell r="AP2" t="str">
            <v>PREMIE</v>
          </cell>
          <cell r="AQ2" t="str">
            <v>PRIMRT</v>
          </cell>
          <cell r="AR2" t="str">
            <v>PROVAN</v>
          </cell>
          <cell r="AS2" t="str">
            <v>QUALIT</v>
          </cell>
          <cell r="AT2" t="str">
            <v>QUKING</v>
          </cell>
          <cell r="AU2" t="str">
            <v>RANDAL</v>
          </cell>
          <cell r="AV2" t="str">
            <v>RESDIS</v>
          </cell>
          <cell r="AW2" t="str">
            <v>ROCHDC</v>
          </cell>
          <cell r="AX2" t="str">
            <v>RSSALE</v>
          </cell>
          <cell r="AY2" t="str">
            <v>RTEAID</v>
          </cell>
          <cell r="AZ2" t="str">
            <v>SAJDIS</v>
          </cell>
          <cell r="BA2" t="str">
            <v>SCHNUC</v>
          </cell>
          <cell r="BB2" t="str">
            <v>SHOPKO</v>
          </cell>
          <cell r="BC2" t="str">
            <v>SMISPA</v>
          </cell>
          <cell r="BD2" t="str">
            <v>SMITHM</v>
          </cell>
          <cell r="BE2" t="str">
            <v xml:space="preserve">SOBOL </v>
          </cell>
          <cell r="BF2" t="str">
            <v>STEVEN</v>
          </cell>
          <cell r="BG2" t="str">
            <v>SUPDIS</v>
          </cell>
          <cell r="BH2" t="str">
            <v>SUPERI</v>
          </cell>
          <cell r="BI2" t="str">
            <v>UDLLAB</v>
          </cell>
          <cell r="BJ2" t="str">
            <v>WALGHC</v>
          </cell>
          <cell r="BK2" t="str">
            <v>WALGRE</v>
          </cell>
          <cell r="BL2" t="str">
            <v>WALLUM</v>
          </cell>
          <cell r="BM2" t="str">
            <v>WALMRT</v>
          </cell>
          <cell r="BN2" t="str">
            <v>WELLBY</v>
          </cell>
        </row>
        <row r="3">
          <cell r="A3">
            <v>1002001</v>
          </cell>
          <cell r="B3">
            <v>0.03</v>
          </cell>
          <cell r="F3">
            <v>0.15</v>
          </cell>
          <cell r="G3">
            <v>0.27</v>
          </cell>
          <cell r="H3">
            <v>0.15</v>
          </cell>
          <cell r="K3">
            <v>0.15</v>
          </cell>
          <cell r="R3">
            <v>0.08</v>
          </cell>
          <cell r="T3">
            <v>0.03</v>
          </cell>
          <cell r="U3">
            <v>0.15</v>
          </cell>
          <cell r="X3">
            <v>0.03</v>
          </cell>
          <cell r="Y3">
            <v>0.05</v>
          </cell>
          <cell r="Z3">
            <v>0.15</v>
          </cell>
          <cell r="AG3">
            <v>0.08</v>
          </cell>
          <cell r="AJ3">
            <v>0.05</v>
          </cell>
          <cell r="AN3">
            <v>0.03</v>
          </cell>
          <cell r="AO3">
            <v>0.03</v>
          </cell>
          <cell r="AP3">
            <v>0.16</v>
          </cell>
          <cell r="AR3">
            <v>0.03</v>
          </cell>
          <cell r="AS3">
            <v>0.03</v>
          </cell>
          <cell r="AT3">
            <v>0.15</v>
          </cell>
          <cell r="AU3">
            <v>0.03</v>
          </cell>
          <cell r="AW3">
            <v>0.08</v>
          </cell>
          <cell r="AX3">
            <v>0.15</v>
          </cell>
          <cell r="AZ3">
            <v>0.03</v>
          </cell>
          <cell r="BA3">
            <v>0.03</v>
          </cell>
          <cell r="BC3">
            <v>7.0000000000000007E-2</v>
          </cell>
          <cell r="BE3">
            <v>0.13</v>
          </cell>
          <cell r="BF3">
            <v>0.1</v>
          </cell>
          <cell r="BI3">
            <v>0.03</v>
          </cell>
          <cell r="BJ3">
            <v>0.03</v>
          </cell>
          <cell r="BK3">
            <v>0.03</v>
          </cell>
          <cell r="BL3">
            <v>0.05</v>
          </cell>
          <cell r="BM3">
            <v>0.03</v>
          </cell>
        </row>
        <row r="4">
          <cell r="A4">
            <v>1002012</v>
          </cell>
          <cell r="K4">
            <v>0.15</v>
          </cell>
        </row>
        <row r="5">
          <cell r="A5">
            <v>1005001</v>
          </cell>
          <cell r="B5">
            <v>0.03</v>
          </cell>
          <cell r="F5">
            <v>0.15</v>
          </cell>
          <cell r="G5">
            <v>0.20480000000000001</v>
          </cell>
          <cell r="H5">
            <v>0.15</v>
          </cell>
          <cell r="K5">
            <v>0.15</v>
          </cell>
          <cell r="R5">
            <v>0.08</v>
          </cell>
          <cell r="T5">
            <v>0.03</v>
          </cell>
          <cell r="U5">
            <v>0.15</v>
          </cell>
          <cell r="X5">
            <v>0.03</v>
          </cell>
          <cell r="Y5">
            <v>0.05</v>
          </cell>
          <cell r="Z5">
            <v>0.15</v>
          </cell>
          <cell r="AE5">
            <v>0.15</v>
          </cell>
          <cell r="AG5">
            <v>0.08</v>
          </cell>
          <cell r="AJ5">
            <v>0.05</v>
          </cell>
          <cell r="AN5">
            <v>0.03</v>
          </cell>
          <cell r="AO5">
            <v>0.03</v>
          </cell>
          <cell r="AP5">
            <v>0.16</v>
          </cell>
          <cell r="AR5">
            <v>0.03</v>
          </cell>
          <cell r="AS5">
            <v>0.03</v>
          </cell>
          <cell r="AT5">
            <v>0.15</v>
          </cell>
          <cell r="AU5">
            <v>0.03</v>
          </cell>
          <cell r="AW5">
            <v>0.08</v>
          </cell>
          <cell r="AX5">
            <v>0.15</v>
          </cell>
          <cell r="AZ5">
            <v>0.03</v>
          </cell>
          <cell r="BA5">
            <v>0.03</v>
          </cell>
          <cell r="BC5">
            <v>7.0000000000000007E-2</v>
          </cell>
          <cell r="BE5">
            <v>0.13</v>
          </cell>
          <cell r="BF5">
            <v>0.1</v>
          </cell>
          <cell r="BI5">
            <v>0.03</v>
          </cell>
          <cell r="BJ5">
            <v>0.03</v>
          </cell>
          <cell r="BK5">
            <v>0.03</v>
          </cell>
          <cell r="BL5">
            <v>0.05</v>
          </cell>
          <cell r="BM5">
            <v>0.03</v>
          </cell>
        </row>
        <row r="6">
          <cell r="A6">
            <v>1005012</v>
          </cell>
          <cell r="K6">
            <v>0.15</v>
          </cell>
        </row>
        <row r="7">
          <cell r="A7">
            <v>1102001</v>
          </cell>
          <cell r="K7">
            <v>0.15</v>
          </cell>
          <cell r="AG7">
            <v>0.08</v>
          </cell>
        </row>
        <row r="8">
          <cell r="A8">
            <v>1102012</v>
          </cell>
          <cell r="K8">
            <v>0.15</v>
          </cell>
        </row>
        <row r="9">
          <cell r="A9">
            <v>1105001</v>
          </cell>
          <cell r="B9">
            <v>0.03</v>
          </cell>
          <cell r="F9">
            <v>0.15</v>
          </cell>
          <cell r="G9">
            <v>0.15</v>
          </cell>
          <cell r="H9">
            <v>0.15</v>
          </cell>
          <cell r="K9">
            <v>0.15</v>
          </cell>
          <cell r="R9">
            <v>0.08</v>
          </cell>
          <cell r="T9">
            <v>0.03</v>
          </cell>
          <cell r="U9">
            <v>0.15</v>
          </cell>
          <cell r="X9">
            <v>0.03</v>
          </cell>
          <cell r="Y9">
            <v>0.05</v>
          </cell>
          <cell r="Z9">
            <v>0.15</v>
          </cell>
          <cell r="AG9">
            <v>0.08</v>
          </cell>
          <cell r="AJ9">
            <v>0.05</v>
          </cell>
          <cell r="AN9">
            <v>0.03</v>
          </cell>
          <cell r="AO9">
            <v>0.03</v>
          </cell>
          <cell r="AP9">
            <v>0.16</v>
          </cell>
          <cell r="AR9">
            <v>0.03</v>
          </cell>
          <cell r="AS9">
            <v>0.03</v>
          </cell>
          <cell r="AT9">
            <v>0.15</v>
          </cell>
          <cell r="AU9">
            <v>0.03</v>
          </cell>
          <cell r="AW9">
            <v>0.08</v>
          </cell>
          <cell r="AX9">
            <v>0.15</v>
          </cell>
          <cell r="AZ9">
            <v>0.03</v>
          </cell>
          <cell r="BA9">
            <v>0.03</v>
          </cell>
          <cell r="BC9">
            <v>7.0000000000000007E-2</v>
          </cell>
          <cell r="BE9">
            <v>0.13</v>
          </cell>
          <cell r="BF9">
            <v>0.1</v>
          </cell>
          <cell r="BI9">
            <v>0.03</v>
          </cell>
          <cell r="BJ9">
            <v>0.03</v>
          </cell>
          <cell r="BK9">
            <v>0.03</v>
          </cell>
          <cell r="BL9">
            <v>0.05</v>
          </cell>
          <cell r="BM9">
            <v>0.03</v>
          </cell>
        </row>
        <row r="10">
          <cell r="A10">
            <v>1105012</v>
          </cell>
          <cell r="K10">
            <v>0.15</v>
          </cell>
        </row>
        <row r="11">
          <cell r="A11">
            <v>3302101</v>
          </cell>
          <cell r="B11">
            <v>0.03</v>
          </cell>
          <cell r="E11">
            <v>0.15</v>
          </cell>
          <cell r="F11">
            <v>0.15</v>
          </cell>
          <cell r="G11">
            <v>0.15</v>
          </cell>
          <cell r="H11">
            <v>0.15</v>
          </cell>
          <cell r="I11">
            <v>0.18</v>
          </cell>
          <cell r="J11">
            <v>0.1</v>
          </cell>
          <cell r="K11">
            <v>0.15</v>
          </cell>
          <cell r="L11">
            <v>0.15</v>
          </cell>
          <cell r="P11">
            <v>0.18</v>
          </cell>
          <cell r="R11">
            <v>0.08</v>
          </cell>
          <cell r="T11">
            <v>0.03</v>
          </cell>
          <cell r="U11">
            <v>0.15</v>
          </cell>
          <cell r="X11">
            <v>0.03</v>
          </cell>
          <cell r="AA11">
            <v>0.18</v>
          </cell>
          <cell r="AC11">
            <v>0.18</v>
          </cell>
          <cell r="AE11">
            <v>0.15</v>
          </cell>
          <cell r="AG11">
            <v>0.17</v>
          </cell>
          <cell r="AH11">
            <v>0.15</v>
          </cell>
          <cell r="AI11">
            <v>0.05</v>
          </cell>
          <cell r="AJ11">
            <v>0.05</v>
          </cell>
          <cell r="AL11">
            <v>0.18</v>
          </cell>
          <cell r="AN11">
            <v>0.03</v>
          </cell>
          <cell r="AO11">
            <v>0.03</v>
          </cell>
          <cell r="AP11">
            <v>0.16</v>
          </cell>
          <cell r="AR11">
            <v>0.03</v>
          </cell>
          <cell r="AS11">
            <v>0.03</v>
          </cell>
          <cell r="AT11">
            <v>0.15</v>
          </cell>
          <cell r="AU11">
            <v>0.03</v>
          </cell>
          <cell r="AW11">
            <v>0.08</v>
          </cell>
          <cell r="AX11">
            <v>0.15</v>
          </cell>
          <cell r="AZ11">
            <v>0.03</v>
          </cell>
          <cell r="BA11">
            <v>0.03</v>
          </cell>
          <cell r="BC11">
            <v>7.0000000000000007E-2</v>
          </cell>
          <cell r="BE11">
            <v>0.13</v>
          </cell>
          <cell r="BF11">
            <v>0.1</v>
          </cell>
          <cell r="BH11">
            <v>0.15</v>
          </cell>
          <cell r="BI11">
            <v>0.03</v>
          </cell>
          <cell r="BJ11">
            <v>0.03</v>
          </cell>
          <cell r="BK11">
            <v>0.03</v>
          </cell>
          <cell r="BL11">
            <v>0.05</v>
          </cell>
          <cell r="BM11">
            <v>0.03</v>
          </cell>
        </row>
        <row r="12">
          <cell r="A12">
            <v>3302105</v>
          </cell>
          <cell r="AS12">
            <v>0.03</v>
          </cell>
        </row>
        <row r="13">
          <cell r="A13">
            <v>3302112</v>
          </cell>
          <cell r="K13">
            <v>0.15</v>
          </cell>
        </row>
        <row r="14">
          <cell r="A14">
            <v>3305101</v>
          </cell>
          <cell r="B14">
            <v>0.03</v>
          </cell>
          <cell r="E14">
            <v>0.15</v>
          </cell>
          <cell r="F14">
            <v>0.15</v>
          </cell>
          <cell r="G14">
            <v>0.15</v>
          </cell>
          <cell r="H14">
            <v>0.15</v>
          </cell>
          <cell r="I14">
            <v>0.18</v>
          </cell>
          <cell r="J14">
            <v>0.1</v>
          </cell>
          <cell r="K14">
            <v>0.15</v>
          </cell>
          <cell r="L14">
            <v>0.15</v>
          </cell>
          <cell r="P14">
            <v>0.18</v>
          </cell>
          <cell r="R14">
            <v>0.08</v>
          </cell>
          <cell r="T14">
            <v>0.03</v>
          </cell>
          <cell r="U14">
            <v>0.15</v>
          </cell>
          <cell r="X14">
            <v>0.03</v>
          </cell>
          <cell r="AA14">
            <v>0.18</v>
          </cell>
          <cell r="AC14">
            <v>0.18</v>
          </cell>
          <cell r="AE14">
            <v>0.15</v>
          </cell>
          <cell r="AG14">
            <v>0.1</v>
          </cell>
          <cell r="AH14">
            <v>0.15</v>
          </cell>
          <cell r="AI14">
            <v>0.05</v>
          </cell>
          <cell r="AJ14">
            <v>0.05</v>
          </cell>
          <cell r="AL14">
            <v>0.18</v>
          </cell>
          <cell r="AN14">
            <v>0.03</v>
          </cell>
          <cell r="AO14">
            <v>0.03</v>
          </cell>
          <cell r="AP14">
            <v>0.16</v>
          </cell>
          <cell r="AR14">
            <v>0.03</v>
          </cell>
          <cell r="AS14">
            <v>0.03</v>
          </cell>
          <cell r="AT14">
            <v>0.15</v>
          </cell>
          <cell r="AU14">
            <v>0.03</v>
          </cell>
          <cell r="AW14">
            <v>0.08</v>
          </cell>
          <cell r="AX14">
            <v>0.15</v>
          </cell>
          <cell r="AZ14">
            <v>0.03</v>
          </cell>
          <cell r="BA14">
            <v>0.03</v>
          </cell>
          <cell r="BC14">
            <v>7.0000000000000007E-2</v>
          </cell>
          <cell r="BE14">
            <v>0.13</v>
          </cell>
          <cell r="BF14">
            <v>0.1</v>
          </cell>
          <cell r="BH14">
            <v>0.15</v>
          </cell>
          <cell r="BI14">
            <v>0.03</v>
          </cell>
          <cell r="BJ14">
            <v>0.03</v>
          </cell>
          <cell r="BK14">
            <v>0.03</v>
          </cell>
          <cell r="BL14">
            <v>0.05</v>
          </cell>
          <cell r="BM14">
            <v>0.03</v>
          </cell>
        </row>
        <row r="15">
          <cell r="A15">
            <v>3305105</v>
          </cell>
          <cell r="AS15">
            <v>0.03</v>
          </cell>
        </row>
        <row r="16">
          <cell r="A16">
            <v>3305112</v>
          </cell>
          <cell r="K16">
            <v>0.15</v>
          </cell>
        </row>
        <row r="17">
          <cell r="A17">
            <v>5902001</v>
          </cell>
          <cell r="B17">
            <v>0.03</v>
          </cell>
          <cell r="D17">
            <v>0.15</v>
          </cell>
          <cell r="F17">
            <v>0.15</v>
          </cell>
          <cell r="I17">
            <v>0.15</v>
          </cell>
          <cell r="J17">
            <v>0.1</v>
          </cell>
          <cell r="K17">
            <v>0.15</v>
          </cell>
          <cell r="L17">
            <v>0.15</v>
          </cell>
          <cell r="P17">
            <v>0.15</v>
          </cell>
          <cell r="R17">
            <v>0.08</v>
          </cell>
          <cell r="T17">
            <v>0.03</v>
          </cell>
          <cell r="U17">
            <v>0.15</v>
          </cell>
          <cell r="X17">
            <v>0.03</v>
          </cell>
          <cell r="AC17">
            <v>0.18</v>
          </cell>
          <cell r="AG17">
            <v>0.08</v>
          </cell>
          <cell r="AJ17">
            <v>0.05</v>
          </cell>
          <cell r="AL17">
            <v>0.1807</v>
          </cell>
          <cell r="AN17">
            <v>0.03</v>
          </cell>
          <cell r="AO17">
            <v>0.03</v>
          </cell>
          <cell r="AP17">
            <v>0.16</v>
          </cell>
          <cell r="AR17">
            <v>0.03</v>
          </cell>
          <cell r="AS17">
            <v>0.03</v>
          </cell>
          <cell r="AT17">
            <v>0.15</v>
          </cell>
          <cell r="AU17">
            <v>0.03</v>
          </cell>
          <cell r="AW17">
            <v>0.08</v>
          </cell>
          <cell r="AX17">
            <v>0.15</v>
          </cell>
          <cell r="AZ17">
            <v>0.03</v>
          </cell>
          <cell r="BA17">
            <v>0.03</v>
          </cell>
          <cell r="BC17">
            <v>7.0000000000000007E-2</v>
          </cell>
          <cell r="BE17">
            <v>0.13</v>
          </cell>
          <cell r="BF17">
            <v>0.1</v>
          </cell>
          <cell r="BI17">
            <v>0.03</v>
          </cell>
          <cell r="BJ17">
            <v>0.03</v>
          </cell>
          <cell r="BK17">
            <v>0.03</v>
          </cell>
          <cell r="BL17">
            <v>0.05</v>
          </cell>
          <cell r="BM17">
            <v>0.03</v>
          </cell>
        </row>
        <row r="18">
          <cell r="A18">
            <v>5905001</v>
          </cell>
          <cell r="B18">
            <v>0.03</v>
          </cell>
          <cell r="D18">
            <v>0.15</v>
          </cell>
          <cell r="F18">
            <v>0.15</v>
          </cell>
          <cell r="I18">
            <v>0.15</v>
          </cell>
          <cell r="J18">
            <v>0.1</v>
          </cell>
          <cell r="K18">
            <v>0.15</v>
          </cell>
          <cell r="L18">
            <v>0.15</v>
          </cell>
          <cell r="P18">
            <v>0.15</v>
          </cell>
          <cell r="R18">
            <v>0.08</v>
          </cell>
          <cell r="T18">
            <v>0.03</v>
          </cell>
          <cell r="U18">
            <v>0.15</v>
          </cell>
          <cell r="X18">
            <v>0.03</v>
          </cell>
          <cell r="AC18">
            <v>0.18</v>
          </cell>
          <cell r="AG18">
            <v>0.08</v>
          </cell>
          <cell r="AJ18">
            <v>0.05</v>
          </cell>
          <cell r="AL18">
            <v>0.1799</v>
          </cell>
          <cell r="AN18">
            <v>0.03</v>
          </cell>
          <cell r="AO18">
            <v>0.03</v>
          </cell>
          <cell r="AP18">
            <v>0.16</v>
          </cell>
          <cell r="AR18">
            <v>0.03</v>
          </cell>
          <cell r="AS18">
            <v>0.03</v>
          </cell>
          <cell r="AT18">
            <v>0.15</v>
          </cell>
          <cell r="AU18">
            <v>0.03</v>
          </cell>
          <cell r="AW18">
            <v>0.08</v>
          </cell>
          <cell r="AX18">
            <v>0.15</v>
          </cell>
          <cell r="AZ18">
            <v>0.03</v>
          </cell>
          <cell r="BA18">
            <v>0.03</v>
          </cell>
          <cell r="BC18">
            <v>7.0000000000000007E-2</v>
          </cell>
          <cell r="BE18">
            <v>0.13</v>
          </cell>
          <cell r="BF18">
            <v>0.1</v>
          </cell>
          <cell r="BI18">
            <v>0.03</v>
          </cell>
          <cell r="BJ18">
            <v>0.03</v>
          </cell>
          <cell r="BK18">
            <v>0.03</v>
          </cell>
          <cell r="BL18">
            <v>0.05</v>
          </cell>
          <cell r="BM18">
            <v>0.03</v>
          </cell>
        </row>
        <row r="19">
          <cell r="A19">
            <v>6602001</v>
          </cell>
          <cell r="B19">
            <v>0.03</v>
          </cell>
          <cell r="E19">
            <v>0.15</v>
          </cell>
          <cell r="F19">
            <v>0.15</v>
          </cell>
          <cell r="H19">
            <v>0.15</v>
          </cell>
          <cell r="I19">
            <v>0.28000000000000003</v>
          </cell>
          <cell r="J19">
            <v>0.15</v>
          </cell>
          <cell r="K19">
            <v>0.15</v>
          </cell>
          <cell r="L19">
            <v>0.15</v>
          </cell>
          <cell r="R19">
            <v>0.08</v>
          </cell>
          <cell r="T19">
            <v>0.03</v>
          </cell>
          <cell r="U19">
            <v>0.15</v>
          </cell>
          <cell r="X19">
            <v>0.03</v>
          </cell>
          <cell r="AA19">
            <v>0.15</v>
          </cell>
          <cell r="AE19">
            <v>0.15</v>
          </cell>
          <cell r="AG19">
            <v>0.1</v>
          </cell>
          <cell r="AJ19">
            <v>0.05</v>
          </cell>
          <cell r="AL19">
            <v>0.28139999999999998</v>
          </cell>
          <cell r="AN19">
            <v>0.03</v>
          </cell>
          <cell r="AO19">
            <v>0.03</v>
          </cell>
          <cell r="AP19">
            <v>0.16</v>
          </cell>
          <cell r="AR19">
            <v>0.03</v>
          </cell>
          <cell r="AS19">
            <v>0.03</v>
          </cell>
          <cell r="AT19">
            <v>0.15</v>
          </cell>
          <cell r="AU19">
            <v>0.03</v>
          </cell>
          <cell r="AW19">
            <v>0.08</v>
          </cell>
          <cell r="AX19">
            <v>0.15</v>
          </cell>
          <cell r="AZ19">
            <v>0.03</v>
          </cell>
          <cell r="BA19">
            <v>0.03</v>
          </cell>
          <cell r="BC19">
            <v>7.0000000000000007E-2</v>
          </cell>
          <cell r="BE19">
            <v>0.13</v>
          </cell>
          <cell r="BF19">
            <v>0.1</v>
          </cell>
          <cell r="BI19">
            <v>0.03</v>
          </cell>
          <cell r="BJ19">
            <v>0.03</v>
          </cell>
          <cell r="BK19">
            <v>0.03</v>
          </cell>
          <cell r="BL19">
            <v>0.05</v>
          </cell>
          <cell r="BM19">
            <v>0.03</v>
          </cell>
        </row>
        <row r="20">
          <cell r="A20">
            <v>6605001</v>
          </cell>
          <cell r="B20">
            <v>0.03</v>
          </cell>
          <cell r="F20">
            <v>0.15</v>
          </cell>
          <cell r="H20">
            <v>0.15</v>
          </cell>
          <cell r="I20">
            <v>0.2</v>
          </cell>
          <cell r="J20">
            <v>0.15</v>
          </cell>
          <cell r="K20">
            <v>0.15</v>
          </cell>
          <cell r="L20">
            <v>0.15</v>
          </cell>
          <cell r="R20">
            <v>0.08</v>
          </cell>
          <cell r="T20">
            <v>0.03</v>
          </cell>
          <cell r="U20">
            <v>0.15</v>
          </cell>
          <cell r="X20">
            <v>0.03</v>
          </cell>
          <cell r="AA20">
            <v>0.15</v>
          </cell>
          <cell r="AE20">
            <v>0.15</v>
          </cell>
          <cell r="AG20">
            <v>0.1</v>
          </cell>
          <cell r="AJ20">
            <v>0.05</v>
          </cell>
          <cell r="AL20">
            <v>0.2006</v>
          </cell>
          <cell r="AN20">
            <v>0.03</v>
          </cell>
          <cell r="AO20">
            <v>0.03</v>
          </cell>
          <cell r="AP20">
            <v>0.16</v>
          </cell>
          <cell r="AR20">
            <v>0.03</v>
          </cell>
          <cell r="AS20">
            <v>0.03</v>
          </cell>
          <cell r="AT20">
            <v>0.15</v>
          </cell>
          <cell r="AU20">
            <v>0.03</v>
          </cell>
          <cell r="AW20">
            <v>0.08</v>
          </cell>
          <cell r="AX20">
            <v>0.15</v>
          </cell>
          <cell r="AZ20">
            <v>0.03</v>
          </cell>
          <cell r="BA20">
            <v>0.03</v>
          </cell>
          <cell r="BC20">
            <v>7.0000000000000007E-2</v>
          </cell>
          <cell r="BE20">
            <v>0.13</v>
          </cell>
          <cell r="BF20">
            <v>0.1</v>
          </cell>
          <cell r="BI20">
            <v>0.03</v>
          </cell>
          <cell r="BJ20">
            <v>0.03</v>
          </cell>
          <cell r="BK20">
            <v>0.03</v>
          </cell>
          <cell r="BL20">
            <v>0.05</v>
          </cell>
          <cell r="BM20">
            <v>0.03</v>
          </cell>
        </row>
        <row r="21">
          <cell r="A21">
            <v>7101001</v>
          </cell>
          <cell r="B21">
            <v>0.03</v>
          </cell>
          <cell r="F21">
            <v>0.15</v>
          </cell>
          <cell r="H21">
            <v>0.15</v>
          </cell>
          <cell r="J21">
            <v>0.15</v>
          </cell>
          <cell r="K21">
            <v>0.15</v>
          </cell>
          <cell r="L21">
            <v>0.15</v>
          </cell>
          <cell r="R21">
            <v>0.08</v>
          </cell>
          <cell r="T21">
            <v>0.03</v>
          </cell>
          <cell r="U21">
            <v>0.15</v>
          </cell>
          <cell r="X21">
            <v>0.03</v>
          </cell>
          <cell r="AG21">
            <v>0.1</v>
          </cell>
          <cell r="AJ21">
            <v>0.05</v>
          </cell>
          <cell r="AL21">
            <v>0.26529999999999998</v>
          </cell>
          <cell r="AN21">
            <v>0.03</v>
          </cell>
          <cell r="AO21">
            <v>0.03</v>
          </cell>
          <cell r="AP21">
            <v>0.16</v>
          </cell>
          <cell r="AR21">
            <v>0.03</v>
          </cell>
          <cell r="AS21">
            <v>0.03</v>
          </cell>
          <cell r="AT21">
            <v>0.15</v>
          </cell>
          <cell r="AU21">
            <v>0.03</v>
          </cell>
          <cell r="AW21">
            <v>0.08</v>
          </cell>
          <cell r="AX21">
            <v>0.15</v>
          </cell>
          <cell r="AZ21">
            <v>0.03</v>
          </cell>
          <cell r="BA21">
            <v>0.03</v>
          </cell>
          <cell r="BC21">
            <v>7.0000000000000007E-2</v>
          </cell>
          <cell r="BE21">
            <v>0.13</v>
          </cell>
          <cell r="BF21">
            <v>0.1</v>
          </cell>
          <cell r="BI21">
            <v>0.03</v>
          </cell>
          <cell r="BJ21">
            <v>0.03</v>
          </cell>
          <cell r="BK21">
            <v>0.03</v>
          </cell>
          <cell r="BL21">
            <v>0.05</v>
          </cell>
          <cell r="BM21">
            <v>0.03</v>
          </cell>
        </row>
        <row r="22">
          <cell r="A22">
            <v>7102001</v>
          </cell>
          <cell r="B22">
            <v>0.03</v>
          </cell>
          <cell r="E22">
            <v>0.15</v>
          </cell>
          <cell r="F22">
            <v>0.15</v>
          </cell>
          <cell r="H22">
            <v>0.15</v>
          </cell>
          <cell r="I22">
            <v>0.376</v>
          </cell>
          <cell r="J22">
            <v>0.15</v>
          </cell>
          <cell r="K22">
            <v>0.15</v>
          </cell>
          <cell r="L22">
            <v>0.15</v>
          </cell>
          <cell r="R22">
            <v>0.08</v>
          </cell>
          <cell r="T22">
            <v>0.03</v>
          </cell>
          <cell r="U22">
            <v>0.15</v>
          </cell>
          <cell r="X22">
            <v>0.03</v>
          </cell>
          <cell r="AE22">
            <v>0.15</v>
          </cell>
          <cell r="AG22">
            <v>0.1</v>
          </cell>
          <cell r="AJ22">
            <v>0.05</v>
          </cell>
          <cell r="AL22">
            <v>0.38929999999999998</v>
          </cell>
          <cell r="AN22">
            <v>0.03</v>
          </cell>
          <cell r="AO22">
            <v>0.03</v>
          </cell>
          <cell r="AP22">
            <v>0.16</v>
          </cell>
          <cell r="AR22">
            <v>0.03</v>
          </cell>
          <cell r="AS22">
            <v>0.03</v>
          </cell>
          <cell r="AT22">
            <v>0.15</v>
          </cell>
          <cell r="AU22">
            <v>0.03</v>
          </cell>
          <cell r="AW22">
            <v>0.08</v>
          </cell>
          <cell r="AX22">
            <v>0.15</v>
          </cell>
          <cell r="AZ22">
            <v>0.03</v>
          </cell>
          <cell r="BA22">
            <v>0.03</v>
          </cell>
          <cell r="BC22">
            <v>7.0000000000000007E-2</v>
          </cell>
          <cell r="BE22">
            <v>0.13</v>
          </cell>
          <cell r="BF22">
            <v>0.1</v>
          </cell>
          <cell r="BI22">
            <v>0.03</v>
          </cell>
          <cell r="BJ22">
            <v>0.03</v>
          </cell>
          <cell r="BK22">
            <v>0.03</v>
          </cell>
          <cell r="BL22">
            <v>0.05</v>
          </cell>
          <cell r="BM22">
            <v>0.03</v>
          </cell>
        </row>
        <row r="23">
          <cell r="A23">
            <v>7102008</v>
          </cell>
        </row>
        <row r="24">
          <cell r="A24">
            <v>7105001</v>
          </cell>
          <cell r="B24">
            <v>0.03</v>
          </cell>
          <cell r="F24">
            <v>0.15</v>
          </cell>
          <cell r="H24">
            <v>0.15</v>
          </cell>
          <cell r="I24">
            <v>0.28120000000000001</v>
          </cell>
          <cell r="J24">
            <v>0.15</v>
          </cell>
          <cell r="K24">
            <v>0.15</v>
          </cell>
          <cell r="L24">
            <v>0.15</v>
          </cell>
          <cell r="R24">
            <v>0.08</v>
          </cell>
          <cell r="T24">
            <v>0.03</v>
          </cell>
          <cell r="U24">
            <v>0.15</v>
          </cell>
          <cell r="X24">
            <v>0.03</v>
          </cell>
          <cell r="AG24">
            <v>0.1</v>
          </cell>
          <cell r="AJ24">
            <v>0.05</v>
          </cell>
          <cell r="AL24">
            <v>0.28120000000000001</v>
          </cell>
          <cell r="AN24">
            <v>0.03</v>
          </cell>
          <cell r="AO24">
            <v>0.03</v>
          </cell>
          <cell r="AP24">
            <v>0.16</v>
          </cell>
          <cell r="AR24">
            <v>0.03</v>
          </cell>
          <cell r="AS24">
            <v>0.03</v>
          </cell>
          <cell r="AT24">
            <v>0.15</v>
          </cell>
          <cell r="AU24">
            <v>0.03</v>
          </cell>
          <cell r="AW24">
            <v>0.08</v>
          </cell>
          <cell r="AX24">
            <v>0.15</v>
          </cell>
          <cell r="AZ24">
            <v>0.03</v>
          </cell>
          <cell r="BA24">
            <v>0.03</v>
          </cell>
          <cell r="BC24">
            <v>7.0000000000000007E-2</v>
          </cell>
          <cell r="BE24">
            <v>0.13</v>
          </cell>
          <cell r="BF24">
            <v>0.1</v>
          </cell>
          <cell r="BI24">
            <v>0.03</v>
          </cell>
          <cell r="BJ24">
            <v>0.03</v>
          </cell>
          <cell r="BK24">
            <v>0.03</v>
          </cell>
          <cell r="BL24">
            <v>0.05</v>
          </cell>
          <cell r="BM24">
            <v>0.03</v>
          </cell>
        </row>
        <row r="25">
          <cell r="A25">
            <v>7105008</v>
          </cell>
        </row>
        <row r="26">
          <cell r="A26">
            <v>15802101</v>
          </cell>
          <cell r="B26">
            <v>0.03</v>
          </cell>
          <cell r="E26">
            <v>0.15</v>
          </cell>
          <cell r="F26">
            <v>0.15</v>
          </cell>
          <cell r="G26">
            <v>0.15</v>
          </cell>
          <cell r="H26">
            <v>0.15</v>
          </cell>
          <cell r="I26">
            <v>0.18</v>
          </cell>
          <cell r="J26">
            <v>0.1</v>
          </cell>
          <cell r="K26">
            <v>0.15</v>
          </cell>
          <cell r="L26">
            <v>0.15</v>
          </cell>
          <cell r="P26">
            <v>0.18</v>
          </cell>
          <cell r="R26">
            <v>0.08</v>
          </cell>
          <cell r="T26">
            <v>0.03</v>
          </cell>
          <cell r="U26">
            <v>0.15</v>
          </cell>
          <cell r="X26">
            <v>0.03</v>
          </cell>
          <cell r="AA26">
            <v>0.18</v>
          </cell>
          <cell r="AC26">
            <v>0.18</v>
          </cell>
          <cell r="AE26">
            <v>0.15</v>
          </cell>
          <cell r="AG26">
            <v>0.1</v>
          </cell>
          <cell r="AH26">
            <v>0.15</v>
          </cell>
          <cell r="AI26">
            <v>0.05</v>
          </cell>
          <cell r="AJ26">
            <v>0.05</v>
          </cell>
          <cell r="AL26">
            <v>0.18</v>
          </cell>
          <cell r="AN26">
            <v>0.03</v>
          </cell>
          <cell r="AO26">
            <v>0.03</v>
          </cell>
          <cell r="AP26">
            <v>0.16</v>
          </cell>
          <cell r="AR26">
            <v>0.03</v>
          </cell>
          <cell r="AS26">
            <v>0.03</v>
          </cell>
          <cell r="AT26">
            <v>0.15</v>
          </cell>
          <cell r="AU26">
            <v>0.03</v>
          </cell>
          <cell r="AW26">
            <v>0.08</v>
          </cell>
          <cell r="AX26">
            <v>0.15</v>
          </cell>
          <cell r="AZ26">
            <v>0.03</v>
          </cell>
          <cell r="BA26">
            <v>0.03</v>
          </cell>
          <cell r="BC26">
            <v>7.0000000000000007E-2</v>
          </cell>
          <cell r="BE26">
            <v>0.13</v>
          </cell>
          <cell r="BF26">
            <v>0.1</v>
          </cell>
          <cell r="BH26">
            <v>0.15</v>
          </cell>
          <cell r="BI26">
            <v>0.03</v>
          </cell>
          <cell r="BJ26">
            <v>0.03</v>
          </cell>
          <cell r="BK26">
            <v>0.03</v>
          </cell>
          <cell r="BL26">
            <v>0.05</v>
          </cell>
          <cell r="BM26">
            <v>0.03</v>
          </cell>
        </row>
        <row r="27">
          <cell r="A27">
            <v>15802105</v>
          </cell>
          <cell r="AS27">
            <v>0.03</v>
          </cell>
        </row>
        <row r="28">
          <cell r="A28">
            <v>15802112</v>
          </cell>
          <cell r="K28">
            <v>0.15</v>
          </cell>
        </row>
        <row r="29">
          <cell r="A29">
            <v>15804101</v>
          </cell>
          <cell r="B29">
            <v>0.03</v>
          </cell>
          <cell r="E29">
            <v>0.15</v>
          </cell>
          <cell r="F29">
            <v>0.15</v>
          </cell>
          <cell r="G29">
            <v>0.15</v>
          </cell>
          <cell r="H29">
            <v>0.15</v>
          </cell>
          <cell r="I29">
            <v>0.18</v>
          </cell>
          <cell r="J29">
            <v>0.1</v>
          </cell>
          <cell r="K29">
            <v>0.15</v>
          </cell>
          <cell r="L29">
            <v>0.15</v>
          </cell>
          <cell r="P29">
            <v>0.18</v>
          </cell>
          <cell r="R29">
            <v>0.08</v>
          </cell>
          <cell r="T29">
            <v>0.03</v>
          </cell>
          <cell r="U29">
            <v>0.15</v>
          </cell>
          <cell r="X29">
            <v>0.03</v>
          </cell>
          <cell r="AA29">
            <v>0.18</v>
          </cell>
          <cell r="AC29">
            <v>0.18</v>
          </cell>
          <cell r="AE29">
            <v>0.15</v>
          </cell>
          <cell r="AG29">
            <v>0.1</v>
          </cell>
          <cell r="AH29">
            <v>0.15</v>
          </cell>
          <cell r="AI29">
            <v>0.05</v>
          </cell>
          <cell r="AJ29">
            <v>0.05</v>
          </cell>
          <cell r="AL29">
            <v>0.18</v>
          </cell>
          <cell r="AN29">
            <v>0.03</v>
          </cell>
          <cell r="AO29">
            <v>0.03</v>
          </cell>
          <cell r="AP29">
            <v>0.16</v>
          </cell>
          <cell r="AR29">
            <v>0.03</v>
          </cell>
          <cell r="AS29">
            <v>0.03</v>
          </cell>
          <cell r="AT29">
            <v>0.15</v>
          </cell>
          <cell r="AU29">
            <v>0.03</v>
          </cell>
          <cell r="AW29">
            <v>0.08</v>
          </cell>
          <cell r="AX29">
            <v>0.15</v>
          </cell>
          <cell r="AZ29">
            <v>0.03</v>
          </cell>
          <cell r="BA29">
            <v>0.03</v>
          </cell>
          <cell r="BC29">
            <v>7.0000000000000007E-2</v>
          </cell>
          <cell r="BE29">
            <v>0.13</v>
          </cell>
          <cell r="BF29">
            <v>0.1</v>
          </cell>
          <cell r="BH29">
            <v>0.15</v>
          </cell>
          <cell r="BI29">
            <v>0.03</v>
          </cell>
          <cell r="BJ29">
            <v>0.03</v>
          </cell>
          <cell r="BK29">
            <v>0.03</v>
          </cell>
          <cell r="BL29">
            <v>0.05</v>
          </cell>
          <cell r="BM29">
            <v>0.03</v>
          </cell>
        </row>
        <row r="30">
          <cell r="A30">
            <v>15902101</v>
          </cell>
          <cell r="B30">
            <v>0.03</v>
          </cell>
          <cell r="E30">
            <v>0.15</v>
          </cell>
          <cell r="F30">
            <v>0.15</v>
          </cell>
          <cell r="G30">
            <v>0.15</v>
          </cell>
          <cell r="H30">
            <v>0.15</v>
          </cell>
          <cell r="I30">
            <v>0.18</v>
          </cell>
          <cell r="J30">
            <v>0.1</v>
          </cell>
          <cell r="K30">
            <v>0.15</v>
          </cell>
          <cell r="L30">
            <v>0.15</v>
          </cell>
          <cell r="P30">
            <v>0.18</v>
          </cell>
          <cell r="R30">
            <v>0.08</v>
          </cell>
          <cell r="T30">
            <v>0.03</v>
          </cell>
          <cell r="U30">
            <v>0.15</v>
          </cell>
          <cell r="X30">
            <v>0.03</v>
          </cell>
          <cell r="AA30">
            <v>0.18</v>
          </cell>
          <cell r="AC30">
            <v>0.18</v>
          </cell>
          <cell r="AE30">
            <v>0.15</v>
          </cell>
          <cell r="AG30">
            <v>0.15</v>
          </cell>
          <cell r="AH30">
            <v>0.15</v>
          </cell>
          <cell r="AI30">
            <v>0.05</v>
          </cell>
          <cell r="AJ30">
            <v>0.05</v>
          </cell>
          <cell r="AL30">
            <v>0.18</v>
          </cell>
          <cell r="AN30">
            <v>0.03</v>
          </cell>
          <cell r="AO30">
            <v>0.03</v>
          </cell>
          <cell r="AP30">
            <v>0.16</v>
          </cell>
          <cell r="AR30">
            <v>0.03</v>
          </cell>
          <cell r="AS30">
            <v>0.03</v>
          </cell>
          <cell r="AT30">
            <v>0.15</v>
          </cell>
          <cell r="AU30">
            <v>0.03</v>
          </cell>
          <cell r="AW30">
            <v>0.08</v>
          </cell>
          <cell r="AX30">
            <v>0.15</v>
          </cell>
          <cell r="AZ30">
            <v>0.03</v>
          </cell>
          <cell r="BA30">
            <v>0.03</v>
          </cell>
          <cell r="BC30">
            <v>7.0000000000000007E-2</v>
          </cell>
          <cell r="BE30">
            <v>0.13</v>
          </cell>
          <cell r="BF30">
            <v>0.1</v>
          </cell>
          <cell r="BH30">
            <v>0.15</v>
          </cell>
          <cell r="BI30">
            <v>0.03</v>
          </cell>
          <cell r="BJ30">
            <v>0.03</v>
          </cell>
          <cell r="BK30">
            <v>0.03</v>
          </cell>
          <cell r="BL30">
            <v>0.05</v>
          </cell>
          <cell r="BM30">
            <v>0.03</v>
          </cell>
        </row>
        <row r="31">
          <cell r="A31">
            <v>15902105</v>
          </cell>
          <cell r="AS31">
            <v>0.03</v>
          </cell>
        </row>
        <row r="32">
          <cell r="A32">
            <v>15902112</v>
          </cell>
          <cell r="K32">
            <v>0.15</v>
          </cell>
        </row>
        <row r="33">
          <cell r="A33">
            <v>15904101</v>
          </cell>
          <cell r="B33">
            <v>0.03</v>
          </cell>
          <cell r="E33">
            <v>0.15</v>
          </cell>
          <cell r="F33">
            <v>0.15</v>
          </cell>
          <cell r="G33">
            <v>0.15</v>
          </cell>
          <cell r="H33">
            <v>0.15</v>
          </cell>
          <cell r="I33">
            <v>0.18</v>
          </cell>
          <cell r="J33">
            <v>0.1</v>
          </cell>
          <cell r="K33">
            <v>0.15</v>
          </cell>
          <cell r="L33">
            <v>0.15</v>
          </cell>
          <cell r="P33">
            <v>0.18</v>
          </cell>
          <cell r="R33">
            <v>0.08</v>
          </cell>
          <cell r="T33">
            <v>0.03</v>
          </cell>
          <cell r="U33">
            <v>0.15</v>
          </cell>
          <cell r="X33">
            <v>0.03</v>
          </cell>
          <cell r="AA33">
            <v>0.18</v>
          </cell>
          <cell r="AC33">
            <v>0.18</v>
          </cell>
          <cell r="AE33">
            <v>0.15</v>
          </cell>
          <cell r="AG33">
            <v>0.1</v>
          </cell>
          <cell r="AH33">
            <v>0.15</v>
          </cell>
          <cell r="AI33">
            <v>0.05</v>
          </cell>
          <cell r="AJ33">
            <v>0.05</v>
          </cell>
          <cell r="AL33">
            <v>0.18</v>
          </cell>
          <cell r="AN33">
            <v>0.03</v>
          </cell>
          <cell r="AO33">
            <v>0.03</v>
          </cell>
          <cell r="AP33">
            <v>0.16</v>
          </cell>
          <cell r="AR33">
            <v>0.03</v>
          </cell>
          <cell r="AS33">
            <v>0.03</v>
          </cell>
          <cell r="AT33">
            <v>0.15</v>
          </cell>
          <cell r="AU33">
            <v>0.03</v>
          </cell>
          <cell r="AW33">
            <v>0.08</v>
          </cell>
          <cell r="AX33">
            <v>0.15</v>
          </cell>
          <cell r="AZ33">
            <v>0.03</v>
          </cell>
          <cell r="BA33">
            <v>0.03</v>
          </cell>
          <cell r="BC33">
            <v>7.0000000000000007E-2</v>
          </cell>
          <cell r="BE33">
            <v>0.13</v>
          </cell>
          <cell r="BF33">
            <v>0.1</v>
          </cell>
          <cell r="BH33">
            <v>0.15</v>
          </cell>
          <cell r="BI33">
            <v>0.03</v>
          </cell>
          <cell r="BJ33">
            <v>0.03</v>
          </cell>
          <cell r="BK33">
            <v>0.03</v>
          </cell>
          <cell r="BL33">
            <v>0.05</v>
          </cell>
          <cell r="BM33">
            <v>0.03</v>
          </cell>
        </row>
        <row r="34">
          <cell r="A34">
            <v>15904105</v>
          </cell>
          <cell r="AS34">
            <v>0.03</v>
          </cell>
        </row>
        <row r="35">
          <cell r="A35">
            <v>15904112</v>
          </cell>
          <cell r="K35">
            <v>0.15</v>
          </cell>
        </row>
        <row r="36">
          <cell r="A36">
            <v>16302101</v>
          </cell>
          <cell r="B36">
            <v>0.03</v>
          </cell>
          <cell r="F36">
            <v>0.15</v>
          </cell>
          <cell r="G36">
            <v>0.15</v>
          </cell>
          <cell r="H36">
            <v>0.15</v>
          </cell>
          <cell r="I36">
            <v>0.15</v>
          </cell>
          <cell r="K36">
            <v>0.15</v>
          </cell>
          <cell r="L36">
            <v>0.15</v>
          </cell>
          <cell r="M36">
            <v>0.1</v>
          </cell>
          <cell r="P36">
            <v>0.15</v>
          </cell>
          <cell r="R36">
            <v>0.08</v>
          </cell>
          <cell r="T36">
            <v>0.03</v>
          </cell>
          <cell r="U36">
            <v>0.15</v>
          </cell>
          <cell r="X36">
            <v>0.03</v>
          </cell>
          <cell r="Z36">
            <v>0.15</v>
          </cell>
          <cell r="AA36">
            <v>0.15</v>
          </cell>
          <cell r="AE36">
            <v>0.15</v>
          </cell>
          <cell r="AG36">
            <v>0.08</v>
          </cell>
          <cell r="AH36">
            <v>0.15</v>
          </cell>
          <cell r="AJ36">
            <v>0.05</v>
          </cell>
          <cell r="AL36">
            <v>0.15240000000000001</v>
          </cell>
          <cell r="AN36">
            <v>0.03</v>
          </cell>
          <cell r="AO36">
            <v>0.03</v>
          </cell>
          <cell r="AP36">
            <v>0.16</v>
          </cell>
          <cell r="AR36">
            <v>0.03</v>
          </cell>
          <cell r="AS36">
            <v>0.03</v>
          </cell>
          <cell r="AT36">
            <v>0.15</v>
          </cell>
          <cell r="AU36">
            <v>0.03</v>
          </cell>
          <cell r="AW36">
            <v>0.08</v>
          </cell>
          <cell r="AX36">
            <v>0.15</v>
          </cell>
          <cell r="AZ36">
            <v>0.03</v>
          </cell>
          <cell r="BA36">
            <v>0.03</v>
          </cell>
          <cell r="BC36">
            <v>7.0000000000000007E-2</v>
          </cell>
          <cell r="BE36">
            <v>0.13</v>
          </cell>
          <cell r="BF36">
            <v>0.1</v>
          </cell>
          <cell r="BH36">
            <v>0.15</v>
          </cell>
          <cell r="BI36">
            <v>0.03</v>
          </cell>
          <cell r="BJ36">
            <v>0.03</v>
          </cell>
          <cell r="BK36">
            <v>0.03</v>
          </cell>
          <cell r="BL36">
            <v>0.05</v>
          </cell>
          <cell r="BM36">
            <v>0.03</v>
          </cell>
        </row>
        <row r="37">
          <cell r="A37">
            <v>16305101</v>
          </cell>
          <cell r="B37">
            <v>0.03</v>
          </cell>
          <cell r="F37">
            <v>0.15</v>
          </cell>
          <cell r="G37">
            <v>0.15</v>
          </cell>
          <cell r="H37">
            <v>0.15</v>
          </cell>
          <cell r="I37">
            <v>0.15</v>
          </cell>
          <cell r="K37">
            <v>0.15</v>
          </cell>
          <cell r="L37">
            <v>0.15</v>
          </cell>
          <cell r="M37">
            <v>0.1</v>
          </cell>
          <cell r="P37">
            <v>0.15</v>
          </cell>
          <cell r="R37">
            <v>0.08</v>
          </cell>
          <cell r="T37">
            <v>0.03</v>
          </cell>
          <cell r="U37">
            <v>0.15</v>
          </cell>
          <cell r="X37">
            <v>0.03</v>
          </cell>
          <cell r="Z37">
            <v>0.15</v>
          </cell>
          <cell r="AA37">
            <v>0.15</v>
          </cell>
          <cell r="AE37">
            <v>0.15</v>
          </cell>
          <cell r="AG37">
            <v>0.08</v>
          </cell>
          <cell r="AH37">
            <v>0.15</v>
          </cell>
          <cell r="AJ37">
            <v>0.05</v>
          </cell>
          <cell r="AL37">
            <v>0.15049999999999999</v>
          </cell>
          <cell r="AN37">
            <v>0.03</v>
          </cell>
          <cell r="AO37">
            <v>0.03</v>
          </cell>
          <cell r="AP37">
            <v>0.16</v>
          </cell>
          <cell r="AR37">
            <v>0.03</v>
          </cell>
          <cell r="AS37">
            <v>0.03</v>
          </cell>
          <cell r="AT37">
            <v>0.15</v>
          </cell>
          <cell r="AU37">
            <v>0.03</v>
          </cell>
          <cell r="AW37">
            <v>0.08</v>
          </cell>
          <cell r="AX37">
            <v>0.15</v>
          </cell>
          <cell r="AZ37">
            <v>0.03</v>
          </cell>
          <cell r="BA37">
            <v>0.03</v>
          </cell>
          <cell r="BC37">
            <v>7.0000000000000007E-2</v>
          </cell>
          <cell r="BE37">
            <v>0.13</v>
          </cell>
          <cell r="BF37">
            <v>0.1</v>
          </cell>
          <cell r="BH37">
            <v>0.15</v>
          </cell>
          <cell r="BI37">
            <v>0.03</v>
          </cell>
          <cell r="BJ37">
            <v>0.03</v>
          </cell>
          <cell r="BK37">
            <v>0.03</v>
          </cell>
          <cell r="BL37">
            <v>0.05</v>
          </cell>
          <cell r="BM37">
            <v>0.03</v>
          </cell>
        </row>
        <row r="38">
          <cell r="A38">
            <v>16402101</v>
          </cell>
          <cell r="B38">
            <v>0.03</v>
          </cell>
          <cell r="F38">
            <v>0.15</v>
          </cell>
          <cell r="G38">
            <v>0.15</v>
          </cell>
          <cell r="H38">
            <v>0.15</v>
          </cell>
          <cell r="I38">
            <v>0.15</v>
          </cell>
          <cell r="K38">
            <v>0.15</v>
          </cell>
          <cell r="L38">
            <v>0.15</v>
          </cell>
          <cell r="M38">
            <v>0.1</v>
          </cell>
          <cell r="R38">
            <v>0.08</v>
          </cell>
          <cell r="T38">
            <v>0.03</v>
          </cell>
          <cell r="U38">
            <v>0.15</v>
          </cell>
          <cell r="X38">
            <v>0.03</v>
          </cell>
          <cell r="Z38">
            <v>0.15</v>
          </cell>
          <cell r="AA38">
            <v>0.15</v>
          </cell>
          <cell r="AE38">
            <v>0.15</v>
          </cell>
          <cell r="AG38">
            <v>0.08</v>
          </cell>
          <cell r="AH38">
            <v>0.15</v>
          </cell>
          <cell r="AJ38">
            <v>0.05</v>
          </cell>
          <cell r="AL38">
            <v>0.15</v>
          </cell>
          <cell r="AN38">
            <v>0.03</v>
          </cell>
          <cell r="AO38">
            <v>0.03</v>
          </cell>
          <cell r="AP38">
            <v>0.16</v>
          </cell>
          <cell r="AR38">
            <v>0.03</v>
          </cell>
          <cell r="AS38">
            <v>0.03</v>
          </cell>
          <cell r="AT38">
            <v>0.15</v>
          </cell>
          <cell r="AU38">
            <v>0.03</v>
          </cell>
          <cell r="AW38">
            <v>0.08</v>
          </cell>
          <cell r="AX38">
            <v>0.15</v>
          </cell>
          <cell r="AZ38">
            <v>0.03</v>
          </cell>
          <cell r="BA38">
            <v>0.03</v>
          </cell>
          <cell r="BC38">
            <v>7.0000000000000007E-2</v>
          </cell>
          <cell r="BE38">
            <v>0.13</v>
          </cell>
          <cell r="BF38">
            <v>0.1</v>
          </cell>
          <cell r="BH38">
            <v>0.15</v>
          </cell>
          <cell r="BI38">
            <v>0.03</v>
          </cell>
          <cell r="BJ38">
            <v>0.03</v>
          </cell>
          <cell r="BK38">
            <v>0.03</v>
          </cell>
          <cell r="BL38">
            <v>0.05</v>
          </cell>
          <cell r="BM38">
            <v>0.03</v>
          </cell>
        </row>
        <row r="39">
          <cell r="A39">
            <v>16405101</v>
          </cell>
          <cell r="B39">
            <v>0.03</v>
          </cell>
          <cell r="F39">
            <v>0.15</v>
          </cell>
          <cell r="G39">
            <v>0.18</v>
          </cell>
          <cell r="H39">
            <v>0.15</v>
          </cell>
          <cell r="I39">
            <v>0.15</v>
          </cell>
          <cell r="K39">
            <v>0.15</v>
          </cell>
          <cell r="L39">
            <v>0.15</v>
          </cell>
          <cell r="M39">
            <v>0.1</v>
          </cell>
          <cell r="P39">
            <v>0.15</v>
          </cell>
          <cell r="R39">
            <v>0.08</v>
          </cell>
          <cell r="T39">
            <v>0.03</v>
          </cell>
          <cell r="U39">
            <v>0.15</v>
          </cell>
          <cell r="X39">
            <v>0.03</v>
          </cell>
          <cell r="Z39">
            <v>0.15</v>
          </cell>
          <cell r="AA39">
            <v>0.15</v>
          </cell>
          <cell r="AE39">
            <v>0.15</v>
          </cell>
          <cell r="AG39">
            <v>0.08</v>
          </cell>
          <cell r="AH39">
            <v>0.15</v>
          </cell>
          <cell r="AJ39">
            <v>0.05</v>
          </cell>
          <cell r="AL39">
            <v>0.15</v>
          </cell>
          <cell r="AN39">
            <v>0.03</v>
          </cell>
          <cell r="AO39">
            <v>0.03</v>
          </cell>
          <cell r="AP39">
            <v>0.16</v>
          </cell>
          <cell r="AR39">
            <v>0.03</v>
          </cell>
          <cell r="AS39">
            <v>0.03</v>
          </cell>
          <cell r="AT39">
            <v>0.15</v>
          </cell>
          <cell r="AU39">
            <v>0.03</v>
          </cell>
          <cell r="AW39">
            <v>0.08</v>
          </cell>
          <cell r="AX39">
            <v>0.15</v>
          </cell>
          <cell r="AZ39">
            <v>0.03</v>
          </cell>
          <cell r="BA39">
            <v>0.03</v>
          </cell>
          <cell r="BC39">
            <v>7.0000000000000007E-2</v>
          </cell>
          <cell r="BE39">
            <v>0.13</v>
          </cell>
          <cell r="BF39">
            <v>0.1</v>
          </cell>
          <cell r="BH39">
            <v>0.15</v>
          </cell>
          <cell r="BI39">
            <v>0.03</v>
          </cell>
          <cell r="BJ39">
            <v>0.03</v>
          </cell>
          <cell r="BK39">
            <v>0.03</v>
          </cell>
          <cell r="BL39">
            <v>0.05</v>
          </cell>
          <cell r="BM39">
            <v>0.03</v>
          </cell>
        </row>
        <row r="40">
          <cell r="A40">
            <v>21522001</v>
          </cell>
          <cell r="B40">
            <v>0.03</v>
          </cell>
          <cell r="E40">
            <v>0.15</v>
          </cell>
          <cell r="F40">
            <v>0.15</v>
          </cell>
          <cell r="H40">
            <v>0.15</v>
          </cell>
          <cell r="K40">
            <v>0.15</v>
          </cell>
          <cell r="P40">
            <v>0.15</v>
          </cell>
          <cell r="R40">
            <v>0.08</v>
          </cell>
          <cell r="T40">
            <v>0.03</v>
          </cell>
          <cell r="U40">
            <v>0.15</v>
          </cell>
          <cell r="X40">
            <v>0.03</v>
          </cell>
          <cell r="AC40">
            <v>0.18</v>
          </cell>
          <cell r="AE40">
            <v>0.15</v>
          </cell>
          <cell r="AG40">
            <v>0.08</v>
          </cell>
          <cell r="AI40">
            <v>0.05</v>
          </cell>
          <cell r="AJ40">
            <v>0.05</v>
          </cell>
          <cell r="AL40">
            <v>0.15</v>
          </cell>
          <cell r="AN40">
            <v>0.03</v>
          </cell>
          <cell r="AO40">
            <v>0.03</v>
          </cell>
          <cell r="AP40">
            <v>0.16</v>
          </cell>
          <cell r="AR40">
            <v>0.03</v>
          </cell>
          <cell r="AS40">
            <v>0.03</v>
          </cell>
          <cell r="AT40">
            <v>0.15</v>
          </cell>
          <cell r="AU40">
            <v>0.03</v>
          </cell>
          <cell r="AW40">
            <v>0.08</v>
          </cell>
          <cell r="AX40">
            <v>0.15</v>
          </cell>
          <cell r="AZ40">
            <v>0.03</v>
          </cell>
          <cell r="BA40">
            <v>0.03</v>
          </cell>
          <cell r="BC40">
            <v>7.0000000000000007E-2</v>
          </cell>
          <cell r="BE40">
            <v>0.13</v>
          </cell>
          <cell r="BF40">
            <v>0.1</v>
          </cell>
          <cell r="BH40">
            <v>0.15</v>
          </cell>
          <cell r="BI40">
            <v>0.03</v>
          </cell>
          <cell r="BJ40">
            <v>0.03</v>
          </cell>
          <cell r="BK40">
            <v>0.03</v>
          </cell>
          <cell r="BL40">
            <v>0.05</v>
          </cell>
          <cell r="BM40">
            <v>0.03</v>
          </cell>
        </row>
        <row r="41">
          <cell r="A41">
            <v>21523001</v>
          </cell>
          <cell r="B41">
            <v>0.03</v>
          </cell>
          <cell r="E41">
            <v>0.15</v>
          </cell>
          <cell r="F41">
            <v>0.15</v>
          </cell>
          <cell r="H41">
            <v>0.15</v>
          </cell>
          <cell r="K41">
            <v>0.15</v>
          </cell>
          <cell r="P41">
            <v>0.15</v>
          </cell>
          <cell r="R41">
            <v>0.08</v>
          </cell>
          <cell r="T41">
            <v>0.03</v>
          </cell>
          <cell r="U41">
            <v>0.15</v>
          </cell>
          <cell r="X41">
            <v>0.03</v>
          </cell>
          <cell r="AC41">
            <v>0.18</v>
          </cell>
          <cell r="AG41">
            <v>0.08</v>
          </cell>
          <cell r="AI41">
            <v>0.05</v>
          </cell>
          <cell r="AJ41">
            <v>0.05</v>
          </cell>
          <cell r="AL41">
            <v>0.15</v>
          </cell>
          <cell r="AN41">
            <v>0.03</v>
          </cell>
          <cell r="AO41">
            <v>0.03</v>
          </cell>
          <cell r="AP41">
            <v>0.16</v>
          </cell>
          <cell r="AR41">
            <v>0.03</v>
          </cell>
          <cell r="AS41">
            <v>0.03</v>
          </cell>
          <cell r="AT41">
            <v>0.15</v>
          </cell>
          <cell r="AU41">
            <v>0.03</v>
          </cell>
          <cell r="AW41">
            <v>0.08</v>
          </cell>
          <cell r="AX41">
            <v>0.15</v>
          </cell>
          <cell r="AZ41">
            <v>0.03</v>
          </cell>
          <cell r="BA41">
            <v>0.03</v>
          </cell>
          <cell r="BC41">
            <v>7.0000000000000007E-2</v>
          </cell>
          <cell r="BE41">
            <v>0.13</v>
          </cell>
          <cell r="BF41">
            <v>0.1</v>
          </cell>
          <cell r="BH41">
            <v>0.15</v>
          </cell>
          <cell r="BI41">
            <v>0.03</v>
          </cell>
          <cell r="BJ41">
            <v>0.03</v>
          </cell>
          <cell r="BK41">
            <v>0.03</v>
          </cell>
          <cell r="BL41">
            <v>0.05</v>
          </cell>
          <cell r="BM41">
            <v>0.03</v>
          </cell>
        </row>
        <row r="42">
          <cell r="A42">
            <v>23002001</v>
          </cell>
          <cell r="B42">
            <v>0.03</v>
          </cell>
          <cell r="E42">
            <v>0.15</v>
          </cell>
          <cell r="F42">
            <v>0.15</v>
          </cell>
          <cell r="H42">
            <v>0.15</v>
          </cell>
          <cell r="R42">
            <v>0.08</v>
          </cell>
          <cell r="T42">
            <v>0.03</v>
          </cell>
          <cell r="U42">
            <v>0.15</v>
          </cell>
          <cell r="X42">
            <v>0.03</v>
          </cell>
          <cell r="AC42">
            <v>0.18</v>
          </cell>
          <cell r="AE42">
            <v>0.15</v>
          </cell>
          <cell r="AG42">
            <v>0.08</v>
          </cell>
          <cell r="AJ42">
            <v>0.05</v>
          </cell>
          <cell r="AN42">
            <v>0.03</v>
          </cell>
          <cell r="AO42">
            <v>0.03</v>
          </cell>
          <cell r="AP42">
            <v>0.01</v>
          </cell>
          <cell r="AR42">
            <v>0.03</v>
          </cell>
          <cell r="AS42">
            <v>0.03</v>
          </cell>
          <cell r="AT42">
            <v>0.15</v>
          </cell>
          <cell r="AU42">
            <v>0.03</v>
          </cell>
          <cell r="AW42">
            <v>0.08</v>
          </cell>
          <cell r="AX42">
            <v>0.15</v>
          </cell>
          <cell r="AZ42">
            <v>0.03</v>
          </cell>
          <cell r="BA42">
            <v>0.03</v>
          </cell>
          <cell r="BC42">
            <v>7.0000000000000007E-2</v>
          </cell>
          <cell r="BE42">
            <v>0.13</v>
          </cell>
          <cell r="BF42">
            <v>0.1</v>
          </cell>
          <cell r="BI42">
            <v>0.03</v>
          </cell>
          <cell r="BJ42">
            <v>0.03</v>
          </cell>
          <cell r="BK42">
            <v>0.03</v>
          </cell>
          <cell r="BL42">
            <v>0.05</v>
          </cell>
          <cell r="BM42">
            <v>0.03</v>
          </cell>
        </row>
        <row r="43">
          <cell r="A43">
            <v>25202001</v>
          </cell>
          <cell r="B43">
            <v>0.03</v>
          </cell>
          <cell r="D43">
            <v>0.15</v>
          </cell>
          <cell r="E43">
            <v>0.15</v>
          </cell>
          <cell r="F43">
            <v>0.15</v>
          </cell>
          <cell r="G43">
            <v>0.15</v>
          </cell>
          <cell r="H43">
            <v>0.15</v>
          </cell>
          <cell r="I43">
            <v>0.18</v>
          </cell>
          <cell r="J43">
            <v>0.1</v>
          </cell>
          <cell r="K43">
            <v>0.15</v>
          </cell>
          <cell r="L43">
            <v>0.15</v>
          </cell>
          <cell r="O43">
            <v>0.03</v>
          </cell>
          <cell r="P43">
            <v>0.18</v>
          </cell>
          <cell r="Q43">
            <v>0.01</v>
          </cell>
          <cell r="R43">
            <v>0.08</v>
          </cell>
          <cell r="T43">
            <v>0.03</v>
          </cell>
          <cell r="U43">
            <v>0.15</v>
          </cell>
          <cell r="V43">
            <v>0.01</v>
          </cell>
          <cell r="X43">
            <v>0.03</v>
          </cell>
          <cell r="AA43">
            <v>0.18</v>
          </cell>
          <cell r="AB43">
            <v>0.01</v>
          </cell>
          <cell r="AC43">
            <v>0.18</v>
          </cell>
          <cell r="AE43">
            <v>0.15</v>
          </cell>
          <cell r="AG43">
            <v>0.1</v>
          </cell>
          <cell r="AH43">
            <v>0.15</v>
          </cell>
          <cell r="AI43">
            <v>0.05</v>
          </cell>
          <cell r="AJ43">
            <v>0.05</v>
          </cell>
          <cell r="AL43">
            <v>0.2306</v>
          </cell>
          <cell r="AN43">
            <v>7.0000000000000007E-2</v>
          </cell>
          <cell r="AO43">
            <v>0.03</v>
          </cell>
          <cell r="AP43">
            <v>0.16</v>
          </cell>
          <cell r="AQ43">
            <v>0.01</v>
          </cell>
          <cell r="AR43">
            <v>0.03</v>
          </cell>
          <cell r="AS43">
            <v>0.03</v>
          </cell>
          <cell r="AT43">
            <v>0.15</v>
          </cell>
          <cell r="AU43">
            <v>0.03</v>
          </cell>
          <cell r="AV43">
            <v>0.15</v>
          </cell>
          <cell r="AW43">
            <v>0.08</v>
          </cell>
          <cell r="AX43">
            <v>0.15</v>
          </cell>
          <cell r="AZ43">
            <v>0.03</v>
          </cell>
          <cell r="BA43">
            <v>0.03</v>
          </cell>
          <cell r="BB43">
            <v>0.03</v>
          </cell>
          <cell r="BC43">
            <v>7.0000000000000007E-2</v>
          </cell>
          <cell r="BD43">
            <v>0.01</v>
          </cell>
          <cell r="BE43">
            <v>0.13</v>
          </cell>
          <cell r="BF43">
            <v>0.1</v>
          </cell>
          <cell r="BH43">
            <v>0.15</v>
          </cell>
          <cell r="BI43">
            <v>0.03</v>
          </cell>
          <cell r="BJ43">
            <v>0.03</v>
          </cell>
          <cell r="BK43">
            <v>0.03</v>
          </cell>
          <cell r="BL43">
            <v>0.05</v>
          </cell>
          <cell r="BM43">
            <v>0.03</v>
          </cell>
          <cell r="BN43">
            <v>0.01</v>
          </cell>
        </row>
        <row r="44">
          <cell r="A44">
            <v>25202005</v>
          </cell>
          <cell r="AS44">
            <v>0.03</v>
          </cell>
        </row>
        <row r="45">
          <cell r="A45">
            <v>25202012</v>
          </cell>
          <cell r="K45">
            <v>0.15</v>
          </cell>
        </row>
        <row r="46">
          <cell r="A46">
            <v>25204001</v>
          </cell>
          <cell r="B46">
            <v>0.03</v>
          </cell>
          <cell r="D46">
            <v>0.15</v>
          </cell>
          <cell r="F46">
            <v>0.15</v>
          </cell>
          <cell r="H46">
            <v>0.15</v>
          </cell>
          <cell r="I46">
            <v>0.18</v>
          </cell>
          <cell r="J46">
            <v>0.1</v>
          </cell>
          <cell r="K46">
            <v>0.15</v>
          </cell>
          <cell r="L46">
            <v>0.15</v>
          </cell>
          <cell r="O46">
            <v>0.03</v>
          </cell>
          <cell r="Q46">
            <v>0.01</v>
          </cell>
          <cell r="R46">
            <v>0.08</v>
          </cell>
          <cell r="T46">
            <v>0.03</v>
          </cell>
          <cell r="U46">
            <v>0.15</v>
          </cell>
          <cell r="V46">
            <v>0.01</v>
          </cell>
          <cell r="X46">
            <v>0.03</v>
          </cell>
          <cell r="AA46">
            <v>0.18</v>
          </cell>
          <cell r="AB46">
            <v>0.01</v>
          </cell>
          <cell r="AC46">
            <v>0.18</v>
          </cell>
          <cell r="AE46">
            <v>0.15</v>
          </cell>
          <cell r="AG46">
            <v>0.1</v>
          </cell>
          <cell r="AJ46">
            <v>0.05</v>
          </cell>
          <cell r="AL46">
            <v>0.18</v>
          </cell>
          <cell r="AN46">
            <v>7.0000000000000007E-2</v>
          </cell>
          <cell r="AO46">
            <v>0.03</v>
          </cell>
          <cell r="AP46">
            <v>0.16</v>
          </cell>
          <cell r="AQ46">
            <v>0.01</v>
          </cell>
          <cell r="AR46">
            <v>0.03</v>
          </cell>
          <cell r="AS46">
            <v>0.03</v>
          </cell>
          <cell r="AT46">
            <v>0.15</v>
          </cell>
          <cell r="AU46">
            <v>0.03</v>
          </cell>
          <cell r="AV46">
            <v>0.15</v>
          </cell>
          <cell r="AW46">
            <v>0.08</v>
          </cell>
          <cell r="AX46">
            <v>0.15</v>
          </cell>
          <cell r="AZ46">
            <v>0.03</v>
          </cell>
          <cell r="BA46">
            <v>0.03</v>
          </cell>
          <cell r="BB46">
            <v>0.03</v>
          </cell>
          <cell r="BC46">
            <v>7.0000000000000007E-2</v>
          </cell>
          <cell r="BD46">
            <v>0.01</v>
          </cell>
          <cell r="BE46">
            <v>0.13</v>
          </cell>
          <cell r="BF46">
            <v>0.1</v>
          </cell>
          <cell r="BI46">
            <v>0.03</v>
          </cell>
          <cell r="BJ46">
            <v>0.03</v>
          </cell>
          <cell r="BK46">
            <v>0.03</v>
          </cell>
          <cell r="BL46">
            <v>0.05</v>
          </cell>
          <cell r="BM46">
            <v>0.03</v>
          </cell>
          <cell r="BN46">
            <v>0.01</v>
          </cell>
        </row>
        <row r="47">
          <cell r="A47">
            <v>25205001</v>
          </cell>
          <cell r="B47">
            <v>0.03</v>
          </cell>
          <cell r="D47">
            <v>0.15</v>
          </cell>
          <cell r="E47">
            <v>0.15</v>
          </cell>
          <cell r="F47">
            <v>0.15</v>
          </cell>
          <cell r="G47">
            <v>0.15</v>
          </cell>
          <cell r="H47">
            <v>0.15</v>
          </cell>
          <cell r="I47">
            <v>0.18</v>
          </cell>
          <cell r="J47">
            <v>0.1</v>
          </cell>
          <cell r="K47">
            <v>0.15</v>
          </cell>
          <cell r="L47">
            <v>0.15</v>
          </cell>
          <cell r="O47">
            <v>0.03</v>
          </cell>
          <cell r="P47">
            <v>0.18</v>
          </cell>
          <cell r="Q47">
            <v>0.01</v>
          </cell>
          <cell r="R47">
            <v>0.08</v>
          </cell>
          <cell r="T47">
            <v>0.03</v>
          </cell>
          <cell r="U47">
            <v>0.15</v>
          </cell>
          <cell r="V47">
            <v>0.01</v>
          </cell>
          <cell r="X47">
            <v>0.03</v>
          </cell>
          <cell r="AA47">
            <v>0.18</v>
          </cell>
          <cell r="AB47">
            <v>0.01</v>
          </cell>
          <cell r="AC47">
            <v>0.18</v>
          </cell>
          <cell r="AE47">
            <v>0.15</v>
          </cell>
          <cell r="AG47">
            <v>0.1</v>
          </cell>
          <cell r="AH47">
            <v>0.15</v>
          </cell>
          <cell r="AI47">
            <v>0.05</v>
          </cell>
          <cell r="AJ47">
            <v>0.05</v>
          </cell>
          <cell r="AL47">
            <v>0.18</v>
          </cell>
          <cell r="AN47">
            <v>7.0000000000000007E-2</v>
          </cell>
          <cell r="AO47">
            <v>0.03</v>
          </cell>
          <cell r="AP47">
            <v>0.16</v>
          </cell>
          <cell r="AQ47">
            <v>0.01</v>
          </cell>
          <cell r="AR47">
            <v>0.03</v>
          </cell>
          <cell r="AS47">
            <v>0.03</v>
          </cell>
          <cell r="AT47">
            <v>0.15</v>
          </cell>
          <cell r="AU47">
            <v>0.03</v>
          </cell>
          <cell r="AV47">
            <v>0.15</v>
          </cell>
          <cell r="AW47">
            <v>0.08</v>
          </cell>
          <cell r="AX47">
            <v>0.15</v>
          </cell>
          <cell r="AZ47">
            <v>0.03</v>
          </cell>
          <cell r="BA47">
            <v>0.03</v>
          </cell>
          <cell r="BB47">
            <v>0.03</v>
          </cell>
          <cell r="BC47">
            <v>7.0000000000000007E-2</v>
          </cell>
          <cell r="BD47">
            <v>0.01</v>
          </cell>
          <cell r="BE47">
            <v>0.13</v>
          </cell>
          <cell r="BF47">
            <v>0.1</v>
          </cell>
          <cell r="BH47">
            <v>0.15</v>
          </cell>
          <cell r="BI47">
            <v>0.03</v>
          </cell>
          <cell r="BJ47">
            <v>0.03</v>
          </cell>
          <cell r="BK47">
            <v>0.03</v>
          </cell>
          <cell r="BL47">
            <v>0.05</v>
          </cell>
          <cell r="BM47">
            <v>0.03</v>
          </cell>
          <cell r="BN47">
            <v>0.01</v>
          </cell>
        </row>
        <row r="48">
          <cell r="A48">
            <v>25205005</v>
          </cell>
          <cell r="AS48">
            <v>0.03</v>
          </cell>
        </row>
        <row r="49">
          <cell r="A49">
            <v>25205008</v>
          </cell>
        </row>
        <row r="50">
          <cell r="A50">
            <v>25205012</v>
          </cell>
          <cell r="K50">
            <v>0.15</v>
          </cell>
        </row>
        <row r="51">
          <cell r="A51">
            <v>27102001</v>
          </cell>
          <cell r="B51">
            <v>0.03</v>
          </cell>
          <cell r="F51">
            <v>0.15</v>
          </cell>
          <cell r="G51">
            <v>0.15</v>
          </cell>
          <cell r="H51">
            <v>0.15</v>
          </cell>
          <cell r="I51">
            <v>0.15</v>
          </cell>
          <cell r="J51">
            <v>0.1</v>
          </cell>
          <cell r="K51">
            <v>0.15</v>
          </cell>
          <cell r="L51">
            <v>0.15</v>
          </cell>
          <cell r="P51">
            <v>0.15</v>
          </cell>
          <cell r="R51">
            <v>0.08</v>
          </cell>
          <cell r="T51">
            <v>0.03</v>
          </cell>
          <cell r="U51">
            <v>0.15</v>
          </cell>
          <cell r="X51">
            <v>0.03</v>
          </cell>
          <cell r="AC51">
            <v>0.18</v>
          </cell>
          <cell r="AG51">
            <v>0.08</v>
          </cell>
          <cell r="AI51">
            <v>0.05</v>
          </cell>
          <cell r="AJ51">
            <v>0.05</v>
          </cell>
          <cell r="AL51">
            <v>0.18</v>
          </cell>
          <cell r="AN51">
            <v>0.03</v>
          </cell>
          <cell r="AO51">
            <v>0.03</v>
          </cell>
          <cell r="AP51">
            <v>0.16</v>
          </cell>
          <cell r="AR51">
            <v>0.03</v>
          </cell>
          <cell r="AS51">
            <v>0.03</v>
          </cell>
          <cell r="AT51">
            <v>0.15</v>
          </cell>
          <cell r="AU51">
            <v>0.03</v>
          </cell>
          <cell r="AW51">
            <v>0.08</v>
          </cell>
          <cell r="AX51">
            <v>0.15</v>
          </cell>
          <cell r="AZ51">
            <v>0.03</v>
          </cell>
          <cell r="BA51">
            <v>0.03</v>
          </cell>
          <cell r="BC51">
            <v>7.0000000000000007E-2</v>
          </cell>
          <cell r="BE51">
            <v>0.13</v>
          </cell>
          <cell r="BF51">
            <v>0.1</v>
          </cell>
          <cell r="BI51">
            <v>0.03</v>
          </cell>
          <cell r="BJ51">
            <v>0.03</v>
          </cell>
          <cell r="BK51">
            <v>0.03</v>
          </cell>
          <cell r="BL51">
            <v>0.05</v>
          </cell>
          <cell r="BM51">
            <v>0.03</v>
          </cell>
        </row>
        <row r="52">
          <cell r="A52">
            <v>27202001</v>
          </cell>
          <cell r="B52">
            <v>0.03</v>
          </cell>
          <cell r="E52">
            <v>0.15</v>
          </cell>
          <cell r="F52">
            <v>0.15</v>
          </cell>
          <cell r="G52">
            <v>0.15</v>
          </cell>
          <cell r="H52">
            <v>0.15</v>
          </cell>
          <cell r="I52">
            <v>0.18</v>
          </cell>
          <cell r="J52">
            <v>0.1</v>
          </cell>
          <cell r="K52">
            <v>0.15</v>
          </cell>
          <cell r="L52">
            <v>0.15</v>
          </cell>
          <cell r="P52">
            <v>0.15</v>
          </cell>
          <cell r="R52">
            <v>0.08</v>
          </cell>
          <cell r="T52">
            <v>0.03</v>
          </cell>
          <cell r="U52">
            <v>0.15</v>
          </cell>
          <cell r="X52">
            <v>0.03</v>
          </cell>
          <cell r="AA52">
            <v>0.15</v>
          </cell>
          <cell r="AC52">
            <v>0.18</v>
          </cell>
          <cell r="AE52">
            <v>0.15</v>
          </cell>
          <cell r="AG52">
            <v>0.08</v>
          </cell>
          <cell r="AI52">
            <v>0.05</v>
          </cell>
          <cell r="AJ52">
            <v>0.05</v>
          </cell>
          <cell r="AL52">
            <v>0.18</v>
          </cell>
          <cell r="AN52">
            <v>7.0000000000000007E-2</v>
          </cell>
          <cell r="AO52">
            <v>0.03</v>
          </cell>
          <cell r="AP52">
            <v>0.16</v>
          </cell>
          <cell r="AR52">
            <v>0.03</v>
          </cell>
          <cell r="AS52">
            <v>0.03</v>
          </cell>
          <cell r="AT52">
            <v>0.15</v>
          </cell>
          <cell r="AU52">
            <v>0.03</v>
          </cell>
          <cell r="AW52">
            <v>0.08</v>
          </cell>
          <cell r="AX52">
            <v>0.15</v>
          </cell>
          <cell r="AZ52">
            <v>0.03</v>
          </cell>
          <cell r="BA52">
            <v>0.03</v>
          </cell>
          <cell r="BC52">
            <v>7.0000000000000007E-2</v>
          </cell>
          <cell r="BE52">
            <v>0.13</v>
          </cell>
          <cell r="BF52">
            <v>0.1</v>
          </cell>
          <cell r="BI52">
            <v>0.03</v>
          </cell>
          <cell r="BJ52">
            <v>0.03</v>
          </cell>
          <cell r="BK52">
            <v>0.03</v>
          </cell>
          <cell r="BL52">
            <v>0.05</v>
          </cell>
          <cell r="BM52">
            <v>0.03</v>
          </cell>
        </row>
        <row r="53">
          <cell r="A53">
            <v>27802201</v>
          </cell>
          <cell r="B53">
            <v>0.03</v>
          </cell>
          <cell r="F53">
            <v>0.15</v>
          </cell>
          <cell r="G53">
            <v>0.34</v>
          </cell>
          <cell r="I53">
            <v>0.15</v>
          </cell>
          <cell r="K53">
            <v>0.34</v>
          </cell>
          <cell r="L53">
            <v>0.25</v>
          </cell>
          <cell r="Q53">
            <v>0.03</v>
          </cell>
          <cell r="R53">
            <v>0.08</v>
          </cell>
          <cell r="T53">
            <v>0.03</v>
          </cell>
          <cell r="U53">
            <v>0.15</v>
          </cell>
          <cell r="V53">
            <v>0.03</v>
          </cell>
          <cell r="X53">
            <v>0.03</v>
          </cell>
          <cell r="AB53">
            <v>0.03</v>
          </cell>
          <cell r="AC53">
            <v>0.193</v>
          </cell>
          <cell r="AE53">
            <v>0.15</v>
          </cell>
          <cell r="AG53">
            <v>0.08</v>
          </cell>
          <cell r="AJ53">
            <v>0.05</v>
          </cell>
          <cell r="AN53">
            <v>0.03</v>
          </cell>
          <cell r="AO53">
            <v>0.03</v>
          </cell>
          <cell r="AP53">
            <v>0.35</v>
          </cell>
          <cell r="AQ53">
            <v>0.03</v>
          </cell>
          <cell r="AR53">
            <v>0.03</v>
          </cell>
          <cell r="AS53">
            <v>0.03</v>
          </cell>
          <cell r="AT53">
            <v>0.15</v>
          </cell>
          <cell r="AU53">
            <v>0.03</v>
          </cell>
          <cell r="AW53">
            <v>0.08</v>
          </cell>
          <cell r="AX53">
            <v>0.15</v>
          </cell>
          <cell r="AZ53">
            <v>0.03</v>
          </cell>
          <cell r="BA53">
            <v>0.03</v>
          </cell>
          <cell r="BC53">
            <v>7.0000000000000007E-2</v>
          </cell>
          <cell r="BD53">
            <v>0.03</v>
          </cell>
          <cell r="BE53">
            <v>0.13</v>
          </cell>
          <cell r="BF53">
            <v>0.1</v>
          </cell>
          <cell r="BI53">
            <v>0.03</v>
          </cell>
          <cell r="BJ53">
            <v>0.03</v>
          </cell>
          <cell r="BK53">
            <v>0.03</v>
          </cell>
          <cell r="BL53">
            <v>0.05</v>
          </cell>
          <cell r="BM53">
            <v>0.03</v>
          </cell>
          <cell r="BN53">
            <v>0.03</v>
          </cell>
        </row>
        <row r="54">
          <cell r="A54">
            <v>27804201</v>
          </cell>
          <cell r="B54">
            <v>0.03</v>
          </cell>
          <cell r="F54">
            <v>0.15</v>
          </cell>
          <cell r="G54">
            <v>0.35</v>
          </cell>
          <cell r="I54">
            <v>0.15</v>
          </cell>
          <cell r="K54">
            <v>0.35</v>
          </cell>
          <cell r="L54">
            <v>0.27800000000000002</v>
          </cell>
          <cell r="Q54">
            <v>0.03</v>
          </cell>
          <cell r="R54">
            <v>0.08</v>
          </cell>
          <cell r="T54">
            <v>0.03</v>
          </cell>
          <cell r="U54">
            <v>0.15</v>
          </cell>
          <cell r="V54">
            <v>0.03</v>
          </cell>
          <cell r="X54">
            <v>0.03</v>
          </cell>
          <cell r="AB54">
            <v>0.03</v>
          </cell>
          <cell r="AC54">
            <v>0.192</v>
          </cell>
          <cell r="AE54">
            <v>0.15</v>
          </cell>
          <cell r="AG54">
            <v>0.08</v>
          </cell>
          <cell r="AJ54">
            <v>0.05</v>
          </cell>
          <cell r="AN54">
            <v>0.03</v>
          </cell>
          <cell r="AO54">
            <v>0.03</v>
          </cell>
          <cell r="AP54">
            <v>0.35909999999999997</v>
          </cell>
          <cell r="AQ54">
            <v>0.03</v>
          </cell>
          <cell r="AR54">
            <v>0.03</v>
          </cell>
          <cell r="AS54">
            <v>0.03</v>
          </cell>
          <cell r="AT54">
            <v>0.15</v>
          </cell>
          <cell r="AU54">
            <v>0.03</v>
          </cell>
          <cell r="AW54">
            <v>0.08</v>
          </cell>
          <cell r="AX54">
            <v>0.15</v>
          </cell>
          <cell r="AZ54">
            <v>0.03</v>
          </cell>
          <cell r="BA54">
            <v>0.03</v>
          </cell>
          <cell r="BC54">
            <v>7.0000000000000007E-2</v>
          </cell>
          <cell r="BD54">
            <v>0.03</v>
          </cell>
          <cell r="BE54">
            <v>0.13</v>
          </cell>
          <cell r="BF54">
            <v>0.1</v>
          </cell>
          <cell r="BI54">
            <v>0.03</v>
          </cell>
          <cell r="BJ54">
            <v>0.03</v>
          </cell>
          <cell r="BK54">
            <v>0.03</v>
          </cell>
          <cell r="BL54">
            <v>0.05</v>
          </cell>
          <cell r="BM54">
            <v>0.03</v>
          </cell>
          <cell r="BN54">
            <v>0.03</v>
          </cell>
        </row>
        <row r="55">
          <cell r="A55">
            <v>28502001</v>
          </cell>
          <cell r="B55">
            <v>0.03</v>
          </cell>
          <cell r="D55">
            <v>0.15</v>
          </cell>
          <cell r="E55">
            <v>0.15</v>
          </cell>
          <cell r="F55">
            <v>0.15</v>
          </cell>
          <cell r="G55">
            <v>0.15</v>
          </cell>
          <cell r="H55">
            <v>0.15</v>
          </cell>
          <cell r="I55">
            <v>0.18</v>
          </cell>
          <cell r="J55">
            <v>0.1</v>
          </cell>
          <cell r="K55">
            <v>0.15</v>
          </cell>
          <cell r="L55">
            <v>0.15</v>
          </cell>
          <cell r="O55">
            <v>0.03</v>
          </cell>
          <cell r="P55">
            <v>0.18</v>
          </cell>
          <cell r="Q55">
            <v>0.01</v>
          </cell>
          <cell r="R55">
            <v>0.08</v>
          </cell>
          <cell r="T55">
            <v>0.03</v>
          </cell>
          <cell r="U55">
            <v>0.15</v>
          </cell>
          <cell r="V55">
            <v>0.01</v>
          </cell>
          <cell r="X55">
            <v>0.03</v>
          </cell>
          <cell r="AA55">
            <v>0.18</v>
          </cell>
          <cell r="AB55">
            <v>0.01</v>
          </cell>
          <cell r="AC55">
            <v>0.18</v>
          </cell>
          <cell r="AE55">
            <v>0.15</v>
          </cell>
          <cell r="AG55">
            <v>0.1</v>
          </cell>
          <cell r="AH55">
            <v>0.15</v>
          </cell>
          <cell r="AI55">
            <v>0.05</v>
          </cell>
          <cell r="AJ55">
            <v>0.05</v>
          </cell>
          <cell r="AL55">
            <v>0.2339</v>
          </cell>
          <cell r="AN55">
            <v>7.0000000000000007E-2</v>
          </cell>
          <cell r="AO55">
            <v>0.03</v>
          </cell>
          <cell r="AP55">
            <v>0.16</v>
          </cell>
          <cell r="AQ55">
            <v>0.01</v>
          </cell>
          <cell r="AR55">
            <v>0.03</v>
          </cell>
          <cell r="AS55">
            <v>0.03</v>
          </cell>
          <cell r="AT55">
            <v>0.15</v>
          </cell>
          <cell r="AU55">
            <v>0.03</v>
          </cell>
          <cell r="AV55">
            <v>0.15</v>
          </cell>
          <cell r="AW55">
            <v>0.08</v>
          </cell>
          <cell r="AX55">
            <v>0.15</v>
          </cell>
          <cell r="AZ55">
            <v>0.03</v>
          </cell>
          <cell r="BA55">
            <v>0.03</v>
          </cell>
          <cell r="BB55">
            <v>0.03</v>
          </cell>
          <cell r="BC55">
            <v>7.0000000000000007E-2</v>
          </cell>
          <cell r="BD55">
            <v>0.01</v>
          </cell>
          <cell r="BE55">
            <v>0.13</v>
          </cell>
          <cell r="BF55">
            <v>0.1</v>
          </cell>
          <cell r="BH55">
            <v>0.15</v>
          </cell>
          <cell r="BI55">
            <v>0.03</v>
          </cell>
          <cell r="BJ55">
            <v>0.03</v>
          </cell>
          <cell r="BK55">
            <v>0.03</v>
          </cell>
          <cell r="BL55">
            <v>0.05</v>
          </cell>
          <cell r="BM55">
            <v>0.03</v>
          </cell>
          <cell r="BN55">
            <v>0.01</v>
          </cell>
        </row>
        <row r="56">
          <cell r="A56">
            <v>28502005</v>
          </cell>
          <cell r="AS56">
            <v>0.03</v>
          </cell>
        </row>
        <row r="57">
          <cell r="A57">
            <v>28502012</v>
          </cell>
          <cell r="K57">
            <v>0.15</v>
          </cell>
        </row>
        <row r="58">
          <cell r="A58">
            <v>28504001</v>
          </cell>
          <cell r="B58">
            <v>0.03</v>
          </cell>
          <cell r="D58">
            <v>0.15</v>
          </cell>
          <cell r="F58">
            <v>0.15</v>
          </cell>
          <cell r="H58">
            <v>0.15</v>
          </cell>
          <cell r="I58">
            <v>0.18</v>
          </cell>
          <cell r="J58">
            <v>0.1</v>
          </cell>
          <cell r="K58">
            <v>0.15</v>
          </cell>
          <cell r="L58">
            <v>0.15</v>
          </cell>
          <cell r="O58">
            <v>0.03</v>
          </cell>
          <cell r="Q58">
            <v>0.01</v>
          </cell>
          <cell r="R58">
            <v>0.08</v>
          </cell>
          <cell r="T58">
            <v>0.03</v>
          </cell>
          <cell r="U58">
            <v>0.15</v>
          </cell>
          <cell r="V58">
            <v>0.01</v>
          </cell>
          <cell r="X58">
            <v>0.03</v>
          </cell>
          <cell r="AA58">
            <v>0.18</v>
          </cell>
          <cell r="AB58">
            <v>0.01</v>
          </cell>
          <cell r="AC58">
            <v>0.18</v>
          </cell>
          <cell r="AE58">
            <v>0.15</v>
          </cell>
          <cell r="AG58">
            <v>0.1</v>
          </cell>
          <cell r="AJ58">
            <v>0.05</v>
          </cell>
          <cell r="AL58">
            <v>0.18</v>
          </cell>
          <cell r="AN58">
            <v>7.0000000000000007E-2</v>
          </cell>
          <cell r="AO58">
            <v>0.03</v>
          </cell>
          <cell r="AP58">
            <v>0.16</v>
          </cell>
          <cell r="AQ58">
            <v>0.01</v>
          </cell>
          <cell r="AR58">
            <v>0.03</v>
          </cell>
          <cell r="AS58">
            <v>0.03</v>
          </cell>
          <cell r="AT58">
            <v>0.15</v>
          </cell>
          <cell r="AU58">
            <v>0.03</v>
          </cell>
          <cell r="AV58">
            <v>0.15</v>
          </cell>
          <cell r="AW58">
            <v>0.08</v>
          </cell>
          <cell r="AX58">
            <v>0.15</v>
          </cell>
          <cell r="AZ58">
            <v>0.03</v>
          </cell>
          <cell r="BA58">
            <v>0.03</v>
          </cell>
          <cell r="BB58">
            <v>0.03</v>
          </cell>
          <cell r="BC58">
            <v>7.0000000000000007E-2</v>
          </cell>
          <cell r="BD58">
            <v>0.01</v>
          </cell>
          <cell r="BE58">
            <v>0.13</v>
          </cell>
          <cell r="BF58">
            <v>0.1</v>
          </cell>
          <cell r="BI58">
            <v>0.03</v>
          </cell>
          <cell r="BJ58">
            <v>0.03</v>
          </cell>
          <cell r="BK58">
            <v>0.03</v>
          </cell>
          <cell r="BL58">
            <v>0.05</v>
          </cell>
          <cell r="BM58">
            <v>0.03</v>
          </cell>
          <cell r="BN58">
            <v>0.01</v>
          </cell>
        </row>
        <row r="59">
          <cell r="A59">
            <v>28505001</v>
          </cell>
          <cell r="B59">
            <v>0.03</v>
          </cell>
          <cell r="D59">
            <v>0.15</v>
          </cell>
          <cell r="E59">
            <v>0.15</v>
          </cell>
          <cell r="F59">
            <v>0.15</v>
          </cell>
          <cell r="G59">
            <v>0.15</v>
          </cell>
          <cell r="H59">
            <v>0.15</v>
          </cell>
          <cell r="I59">
            <v>0.18</v>
          </cell>
          <cell r="J59">
            <v>0.1</v>
          </cell>
          <cell r="K59">
            <v>0.15</v>
          </cell>
          <cell r="L59">
            <v>0.15</v>
          </cell>
          <cell r="O59">
            <v>0.03</v>
          </cell>
          <cell r="P59">
            <v>0.18</v>
          </cell>
          <cell r="Q59">
            <v>0.01</v>
          </cell>
          <cell r="R59">
            <v>0.08</v>
          </cell>
          <cell r="T59">
            <v>0.03</v>
          </cell>
          <cell r="U59">
            <v>0.15</v>
          </cell>
          <cell r="V59">
            <v>0.01</v>
          </cell>
          <cell r="X59">
            <v>0.03</v>
          </cell>
          <cell r="AA59">
            <v>0.18</v>
          </cell>
          <cell r="AB59">
            <v>0.01</v>
          </cell>
          <cell r="AC59">
            <v>0.18</v>
          </cell>
          <cell r="AE59">
            <v>0.15</v>
          </cell>
          <cell r="AG59">
            <v>0.1</v>
          </cell>
          <cell r="AH59">
            <v>0.15</v>
          </cell>
          <cell r="AI59">
            <v>0.05</v>
          </cell>
          <cell r="AJ59">
            <v>0.05</v>
          </cell>
          <cell r="AL59">
            <v>0.18</v>
          </cell>
          <cell r="AN59">
            <v>7.0000000000000007E-2</v>
          </cell>
          <cell r="AO59">
            <v>0.03</v>
          </cell>
          <cell r="AP59">
            <v>0.16</v>
          </cell>
          <cell r="AQ59">
            <v>0.01</v>
          </cell>
          <cell r="AR59">
            <v>0.03</v>
          </cell>
          <cell r="AS59">
            <v>0.03</v>
          </cell>
          <cell r="AT59">
            <v>0.15</v>
          </cell>
          <cell r="AU59">
            <v>0.03</v>
          </cell>
          <cell r="AV59">
            <v>0.15</v>
          </cell>
          <cell r="AW59">
            <v>0.08</v>
          </cell>
          <cell r="AX59">
            <v>0.15</v>
          </cell>
          <cell r="AZ59">
            <v>0.03</v>
          </cell>
          <cell r="BA59">
            <v>0.03</v>
          </cell>
          <cell r="BB59">
            <v>0.03</v>
          </cell>
          <cell r="BC59">
            <v>7.0000000000000007E-2</v>
          </cell>
          <cell r="BD59">
            <v>0.01</v>
          </cell>
          <cell r="BE59">
            <v>0.13</v>
          </cell>
          <cell r="BF59">
            <v>0.1</v>
          </cell>
          <cell r="BH59">
            <v>0.15</v>
          </cell>
          <cell r="BI59">
            <v>0.03</v>
          </cell>
          <cell r="BJ59">
            <v>0.03</v>
          </cell>
          <cell r="BK59">
            <v>0.03</v>
          </cell>
          <cell r="BL59">
            <v>0.05</v>
          </cell>
          <cell r="BM59">
            <v>0.03</v>
          </cell>
          <cell r="BN59">
            <v>0.01</v>
          </cell>
        </row>
        <row r="60">
          <cell r="A60">
            <v>28505005</v>
          </cell>
          <cell r="AS60">
            <v>0.03</v>
          </cell>
        </row>
        <row r="61">
          <cell r="A61">
            <v>28505008</v>
          </cell>
        </row>
        <row r="62">
          <cell r="A62">
            <v>28505012</v>
          </cell>
          <cell r="K62">
            <v>0.15</v>
          </cell>
        </row>
        <row r="63">
          <cell r="A63">
            <v>28602001</v>
          </cell>
          <cell r="B63">
            <v>0.03</v>
          </cell>
          <cell r="D63">
            <v>0.15</v>
          </cell>
          <cell r="E63">
            <v>0.15</v>
          </cell>
          <cell r="F63">
            <v>0.15</v>
          </cell>
          <cell r="G63">
            <v>0.15</v>
          </cell>
          <cell r="H63">
            <v>0.15</v>
          </cell>
          <cell r="I63">
            <v>0.18</v>
          </cell>
          <cell r="J63">
            <v>0.1</v>
          </cell>
          <cell r="K63">
            <v>0.15</v>
          </cell>
          <cell r="L63">
            <v>0.15</v>
          </cell>
          <cell r="O63">
            <v>0.03</v>
          </cell>
          <cell r="P63">
            <v>0.18</v>
          </cell>
          <cell r="Q63">
            <v>0.01</v>
          </cell>
          <cell r="R63">
            <v>0.08</v>
          </cell>
          <cell r="T63">
            <v>0.03</v>
          </cell>
          <cell r="U63">
            <v>0.15</v>
          </cell>
          <cell r="V63">
            <v>0.01</v>
          </cell>
          <cell r="X63">
            <v>0.03</v>
          </cell>
          <cell r="AA63">
            <v>0.18</v>
          </cell>
          <cell r="AB63">
            <v>0.01</v>
          </cell>
          <cell r="AC63">
            <v>0.18</v>
          </cell>
          <cell r="AE63">
            <v>0.15</v>
          </cell>
          <cell r="AG63">
            <v>0.1</v>
          </cell>
          <cell r="AH63">
            <v>0.15</v>
          </cell>
          <cell r="AI63">
            <v>0.05</v>
          </cell>
          <cell r="AJ63">
            <v>0.05</v>
          </cell>
          <cell r="AL63">
            <v>0.23050000000000001</v>
          </cell>
          <cell r="AN63">
            <v>7.0000000000000007E-2</v>
          </cell>
          <cell r="AO63">
            <v>0.03</v>
          </cell>
          <cell r="AP63">
            <v>0.16</v>
          </cell>
          <cell r="AQ63">
            <v>0.01</v>
          </cell>
          <cell r="AR63">
            <v>0.03</v>
          </cell>
          <cell r="AS63">
            <v>0.03</v>
          </cell>
          <cell r="AT63">
            <v>0.15</v>
          </cell>
          <cell r="AU63">
            <v>0.03</v>
          </cell>
          <cell r="AV63">
            <v>0.15</v>
          </cell>
          <cell r="AW63">
            <v>0.08</v>
          </cell>
          <cell r="AX63">
            <v>0.15</v>
          </cell>
          <cell r="AZ63">
            <v>0.03</v>
          </cell>
          <cell r="BA63">
            <v>0.03</v>
          </cell>
          <cell r="BB63">
            <v>0.03</v>
          </cell>
          <cell r="BC63">
            <v>7.0000000000000007E-2</v>
          </cell>
          <cell r="BD63">
            <v>0.01</v>
          </cell>
          <cell r="BE63">
            <v>0.13</v>
          </cell>
          <cell r="BF63">
            <v>0.1</v>
          </cell>
          <cell r="BH63">
            <v>0.15</v>
          </cell>
          <cell r="BI63">
            <v>0.03</v>
          </cell>
          <cell r="BJ63">
            <v>0.03</v>
          </cell>
          <cell r="BK63">
            <v>0.03</v>
          </cell>
          <cell r="BL63">
            <v>0.05</v>
          </cell>
          <cell r="BM63">
            <v>0.03</v>
          </cell>
          <cell r="BN63">
            <v>0.01</v>
          </cell>
        </row>
        <row r="64">
          <cell r="A64">
            <v>28602005</v>
          </cell>
          <cell r="AS64">
            <v>0.03</v>
          </cell>
        </row>
        <row r="65">
          <cell r="A65">
            <v>28602012</v>
          </cell>
          <cell r="K65">
            <v>0.15</v>
          </cell>
        </row>
        <row r="66">
          <cell r="A66">
            <v>28604001</v>
          </cell>
          <cell r="B66">
            <v>0.03</v>
          </cell>
          <cell r="D66">
            <v>0.15</v>
          </cell>
          <cell r="F66">
            <v>0.15</v>
          </cell>
          <cell r="H66">
            <v>0.15</v>
          </cell>
          <cell r="I66">
            <v>0.18</v>
          </cell>
          <cell r="J66">
            <v>0.1</v>
          </cell>
          <cell r="K66">
            <v>0.15</v>
          </cell>
          <cell r="L66">
            <v>0.15</v>
          </cell>
          <cell r="O66">
            <v>0.03</v>
          </cell>
          <cell r="Q66">
            <v>0.01</v>
          </cell>
          <cell r="R66">
            <v>0.08</v>
          </cell>
          <cell r="T66">
            <v>0.03</v>
          </cell>
          <cell r="U66">
            <v>0.15</v>
          </cell>
          <cell r="V66">
            <v>0.01</v>
          </cell>
          <cell r="X66">
            <v>0.03</v>
          </cell>
          <cell r="AA66">
            <v>0.18</v>
          </cell>
          <cell r="AB66">
            <v>0.01</v>
          </cell>
          <cell r="AC66">
            <v>0.18</v>
          </cell>
          <cell r="AE66">
            <v>0.15</v>
          </cell>
          <cell r="AG66">
            <v>0.1</v>
          </cell>
          <cell r="AJ66">
            <v>0.05</v>
          </cell>
          <cell r="AL66">
            <v>0.18</v>
          </cell>
          <cell r="AN66">
            <v>7.0000000000000007E-2</v>
          </cell>
          <cell r="AO66">
            <v>0.03</v>
          </cell>
          <cell r="AP66">
            <v>0.16</v>
          </cell>
          <cell r="AQ66">
            <v>0.01</v>
          </cell>
          <cell r="AR66">
            <v>0.03</v>
          </cell>
          <cell r="AS66">
            <v>0.03</v>
          </cell>
          <cell r="AT66">
            <v>0.15</v>
          </cell>
          <cell r="AU66">
            <v>0.03</v>
          </cell>
          <cell r="AV66">
            <v>0.15</v>
          </cell>
          <cell r="AW66">
            <v>0.08</v>
          </cell>
          <cell r="AX66">
            <v>0.15</v>
          </cell>
          <cell r="AZ66">
            <v>0.03</v>
          </cell>
          <cell r="BA66">
            <v>0.03</v>
          </cell>
          <cell r="BB66">
            <v>0.03</v>
          </cell>
          <cell r="BC66">
            <v>7.0000000000000007E-2</v>
          </cell>
          <cell r="BD66">
            <v>0.01</v>
          </cell>
          <cell r="BE66">
            <v>0.13</v>
          </cell>
          <cell r="BF66">
            <v>0.1</v>
          </cell>
          <cell r="BI66">
            <v>0.03</v>
          </cell>
          <cell r="BJ66">
            <v>0.03</v>
          </cell>
          <cell r="BK66">
            <v>0.03</v>
          </cell>
          <cell r="BL66">
            <v>0.05</v>
          </cell>
          <cell r="BM66">
            <v>0.03</v>
          </cell>
          <cell r="BN66">
            <v>0.01</v>
          </cell>
        </row>
        <row r="67">
          <cell r="A67">
            <v>28605001</v>
          </cell>
          <cell r="B67">
            <v>0.03</v>
          </cell>
          <cell r="D67">
            <v>0.15</v>
          </cell>
          <cell r="E67">
            <v>0.15</v>
          </cell>
          <cell r="F67">
            <v>0.15</v>
          </cell>
          <cell r="G67">
            <v>0.15</v>
          </cell>
          <cell r="H67">
            <v>0.15</v>
          </cell>
          <cell r="I67">
            <v>0.18</v>
          </cell>
          <cell r="J67">
            <v>0.1</v>
          </cell>
          <cell r="K67">
            <v>0.15</v>
          </cell>
          <cell r="L67">
            <v>0.15</v>
          </cell>
          <cell r="O67">
            <v>0.03</v>
          </cell>
          <cell r="P67">
            <v>0.18</v>
          </cell>
          <cell r="Q67">
            <v>0.01</v>
          </cell>
          <cell r="R67">
            <v>0.08</v>
          </cell>
          <cell r="T67">
            <v>0.03</v>
          </cell>
          <cell r="U67">
            <v>0.15</v>
          </cell>
          <cell r="V67">
            <v>0.01</v>
          </cell>
          <cell r="X67">
            <v>0.03</v>
          </cell>
          <cell r="AA67">
            <v>0.18</v>
          </cell>
          <cell r="AB67">
            <v>0.01</v>
          </cell>
          <cell r="AC67">
            <v>0.18</v>
          </cell>
          <cell r="AE67">
            <v>0.15</v>
          </cell>
          <cell r="AG67">
            <v>0.1</v>
          </cell>
          <cell r="AH67">
            <v>0.15</v>
          </cell>
          <cell r="AI67">
            <v>0.05</v>
          </cell>
          <cell r="AJ67">
            <v>0.05</v>
          </cell>
          <cell r="AL67">
            <v>0.18</v>
          </cell>
          <cell r="AN67">
            <v>7.0000000000000007E-2</v>
          </cell>
          <cell r="AO67">
            <v>0.03</v>
          </cell>
          <cell r="AP67">
            <v>0.16</v>
          </cell>
          <cell r="AQ67">
            <v>0.01</v>
          </cell>
          <cell r="AR67">
            <v>0.03</v>
          </cell>
          <cell r="AS67">
            <v>0.03</v>
          </cell>
          <cell r="AT67">
            <v>0.15</v>
          </cell>
          <cell r="AU67">
            <v>0.03</v>
          </cell>
          <cell r="AV67">
            <v>0.15</v>
          </cell>
          <cell r="AW67">
            <v>0.08</v>
          </cell>
          <cell r="AX67">
            <v>0.15</v>
          </cell>
          <cell r="AZ67">
            <v>0.03</v>
          </cell>
          <cell r="BA67">
            <v>0.03</v>
          </cell>
          <cell r="BB67">
            <v>0.03</v>
          </cell>
          <cell r="BC67">
            <v>7.0000000000000007E-2</v>
          </cell>
          <cell r="BD67">
            <v>0.01</v>
          </cell>
          <cell r="BE67">
            <v>0.13</v>
          </cell>
          <cell r="BF67">
            <v>0.1</v>
          </cell>
          <cell r="BH67">
            <v>0.15</v>
          </cell>
          <cell r="BI67">
            <v>0.03</v>
          </cell>
          <cell r="BJ67">
            <v>0.03</v>
          </cell>
          <cell r="BK67">
            <v>0.03</v>
          </cell>
          <cell r="BL67">
            <v>0.05</v>
          </cell>
          <cell r="BM67">
            <v>0.03</v>
          </cell>
          <cell r="BN67">
            <v>0.01</v>
          </cell>
        </row>
        <row r="68">
          <cell r="A68">
            <v>28605005</v>
          </cell>
          <cell r="AS68">
            <v>0.03</v>
          </cell>
        </row>
        <row r="69">
          <cell r="A69">
            <v>28605008</v>
          </cell>
        </row>
        <row r="70">
          <cell r="A70">
            <v>28605012</v>
          </cell>
          <cell r="K70">
            <v>0.15</v>
          </cell>
        </row>
        <row r="71">
          <cell r="A71">
            <v>30202001</v>
          </cell>
          <cell r="B71">
            <v>0.03</v>
          </cell>
          <cell r="D71">
            <v>0.15</v>
          </cell>
          <cell r="E71">
            <v>0.15</v>
          </cell>
          <cell r="F71">
            <v>0.15</v>
          </cell>
          <cell r="H71">
            <v>0.15</v>
          </cell>
          <cell r="I71">
            <v>0.25</v>
          </cell>
          <cell r="J71">
            <v>0.15</v>
          </cell>
          <cell r="K71">
            <v>0.15</v>
          </cell>
          <cell r="L71">
            <v>0.15</v>
          </cell>
          <cell r="P71">
            <v>0.25</v>
          </cell>
          <cell r="R71">
            <v>0.08</v>
          </cell>
          <cell r="T71">
            <v>0.03</v>
          </cell>
          <cell r="U71">
            <v>0.15</v>
          </cell>
          <cell r="X71">
            <v>0.03</v>
          </cell>
          <cell r="AA71">
            <v>0.25</v>
          </cell>
          <cell r="AC71">
            <v>0.18</v>
          </cell>
          <cell r="AE71">
            <v>0.15</v>
          </cell>
          <cell r="AG71">
            <v>0.08</v>
          </cell>
          <cell r="AH71">
            <v>0.15</v>
          </cell>
          <cell r="AI71">
            <v>0.1</v>
          </cell>
          <cell r="AJ71">
            <v>0.05</v>
          </cell>
          <cell r="AL71">
            <v>0.2492</v>
          </cell>
          <cell r="AN71">
            <v>0.03</v>
          </cell>
          <cell r="AO71">
            <v>0.03</v>
          </cell>
          <cell r="AP71">
            <v>0.27800000000000002</v>
          </cell>
          <cell r="AR71">
            <v>0.03</v>
          </cell>
          <cell r="AS71">
            <v>0.03</v>
          </cell>
          <cell r="AT71">
            <v>0.15</v>
          </cell>
          <cell r="AU71">
            <v>0.03</v>
          </cell>
          <cell r="AW71">
            <v>0.08</v>
          </cell>
          <cell r="AX71">
            <v>0.15</v>
          </cell>
          <cell r="AZ71">
            <v>0.03</v>
          </cell>
          <cell r="BA71">
            <v>0.03</v>
          </cell>
          <cell r="BC71">
            <v>0.1</v>
          </cell>
          <cell r="BE71">
            <v>0.13</v>
          </cell>
          <cell r="BF71">
            <v>0.1</v>
          </cell>
          <cell r="BI71">
            <v>0.03</v>
          </cell>
          <cell r="BJ71">
            <v>0.03</v>
          </cell>
          <cell r="BK71">
            <v>0.03</v>
          </cell>
          <cell r="BL71">
            <v>0.05</v>
          </cell>
          <cell r="BM71">
            <v>0.03</v>
          </cell>
        </row>
        <row r="72">
          <cell r="A72">
            <v>30202005</v>
          </cell>
          <cell r="AS72">
            <v>0.03</v>
          </cell>
        </row>
        <row r="73">
          <cell r="A73">
            <v>30204001</v>
          </cell>
          <cell r="B73">
            <v>0.03</v>
          </cell>
          <cell r="D73">
            <v>0.15</v>
          </cell>
          <cell r="E73">
            <v>0.15</v>
          </cell>
          <cell r="F73">
            <v>0.15</v>
          </cell>
          <cell r="H73">
            <v>0.15</v>
          </cell>
          <cell r="I73">
            <v>0.28999999999999998</v>
          </cell>
          <cell r="J73">
            <v>0.15</v>
          </cell>
          <cell r="K73">
            <v>0.15</v>
          </cell>
          <cell r="L73">
            <v>0.15</v>
          </cell>
          <cell r="P73">
            <v>0.28999999999999998</v>
          </cell>
          <cell r="R73">
            <v>0.08</v>
          </cell>
          <cell r="T73">
            <v>0.03</v>
          </cell>
          <cell r="U73">
            <v>0.15</v>
          </cell>
          <cell r="X73">
            <v>0.03</v>
          </cell>
          <cell r="AA73">
            <v>0.28999999999999998</v>
          </cell>
          <cell r="AC73">
            <v>0.18</v>
          </cell>
          <cell r="AE73">
            <v>0.15</v>
          </cell>
          <cell r="AG73">
            <v>0.08</v>
          </cell>
          <cell r="AH73">
            <v>0.15</v>
          </cell>
          <cell r="AI73">
            <v>0.1</v>
          </cell>
          <cell r="AJ73">
            <v>0.05</v>
          </cell>
          <cell r="AL73">
            <v>0.2898</v>
          </cell>
          <cell r="AN73">
            <v>0.03</v>
          </cell>
          <cell r="AO73">
            <v>0.03</v>
          </cell>
          <cell r="AP73">
            <v>0.3</v>
          </cell>
          <cell r="AR73">
            <v>0.03</v>
          </cell>
          <cell r="AS73">
            <v>0.03</v>
          </cell>
          <cell r="AT73">
            <v>0.15</v>
          </cell>
          <cell r="AU73">
            <v>0.03</v>
          </cell>
          <cell r="AW73">
            <v>0.08</v>
          </cell>
          <cell r="AX73">
            <v>0.15</v>
          </cell>
          <cell r="AZ73">
            <v>0.03</v>
          </cell>
          <cell r="BA73">
            <v>0.03</v>
          </cell>
          <cell r="BC73">
            <v>0.1</v>
          </cell>
          <cell r="BE73">
            <v>0.13</v>
          </cell>
          <cell r="BF73">
            <v>0.1</v>
          </cell>
          <cell r="BI73">
            <v>0.03</v>
          </cell>
          <cell r="BJ73">
            <v>0.03</v>
          </cell>
          <cell r="BK73">
            <v>0.03</v>
          </cell>
          <cell r="BL73">
            <v>0.05</v>
          </cell>
          <cell r="BM73">
            <v>0.03</v>
          </cell>
        </row>
        <row r="74">
          <cell r="A74">
            <v>30204005</v>
          </cell>
          <cell r="AS74">
            <v>0.03</v>
          </cell>
        </row>
        <row r="75">
          <cell r="A75">
            <v>32302001</v>
          </cell>
          <cell r="B75">
            <v>0.03</v>
          </cell>
          <cell r="D75">
            <v>0.15</v>
          </cell>
          <cell r="E75">
            <v>0.15</v>
          </cell>
          <cell r="F75">
            <v>0.15</v>
          </cell>
          <cell r="H75">
            <v>0.15</v>
          </cell>
          <cell r="I75">
            <v>0.38</v>
          </cell>
          <cell r="J75">
            <v>0.15</v>
          </cell>
          <cell r="K75">
            <v>0.15</v>
          </cell>
          <cell r="L75">
            <v>0.15</v>
          </cell>
          <cell r="P75">
            <v>0.28000000000000003</v>
          </cell>
          <cell r="R75">
            <v>0.08</v>
          </cell>
          <cell r="T75">
            <v>0.03</v>
          </cell>
          <cell r="U75">
            <v>0.15</v>
          </cell>
          <cell r="X75">
            <v>0.03</v>
          </cell>
          <cell r="AA75">
            <v>0.28000000000000003</v>
          </cell>
          <cell r="AC75">
            <v>0.18</v>
          </cell>
          <cell r="AE75">
            <v>0.15</v>
          </cell>
          <cell r="AG75">
            <v>0.08</v>
          </cell>
          <cell r="AH75">
            <v>0.15</v>
          </cell>
          <cell r="AI75">
            <v>0.1</v>
          </cell>
          <cell r="AJ75">
            <v>0.05</v>
          </cell>
          <cell r="AL75">
            <v>0.28050000000000003</v>
          </cell>
          <cell r="AN75">
            <v>0.03</v>
          </cell>
          <cell r="AO75">
            <v>0.03</v>
          </cell>
          <cell r="AP75">
            <v>0.39</v>
          </cell>
          <cell r="AR75">
            <v>0.03</v>
          </cell>
          <cell r="AS75">
            <v>0.03</v>
          </cell>
          <cell r="AT75">
            <v>0.15</v>
          </cell>
          <cell r="AU75">
            <v>0.03</v>
          </cell>
          <cell r="AW75">
            <v>0.08</v>
          </cell>
          <cell r="AX75">
            <v>0.15</v>
          </cell>
          <cell r="AZ75">
            <v>0.03</v>
          </cell>
          <cell r="BA75">
            <v>0.03</v>
          </cell>
          <cell r="BC75">
            <v>0.1</v>
          </cell>
          <cell r="BE75">
            <v>0.13</v>
          </cell>
          <cell r="BF75">
            <v>0.1</v>
          </cell>
          <cell r="BI75">
            <v>0.03</v>
          </cell>
          <cell r="BJ75">
            <v>0.03</v>
          </cell>
          <cell r="BK75">
            <v>0.03</v>
          </cell>
          <cell r="BL75">
            <v>0.05</v>
          </cell>
          <cell r="BM75">
            <v>0.03</v>
          </cell>
        </row>
        <row r="76">
          <cell r="A76">
            <v>32302005</v>
          </cell>
          <cell r="AS76">
            <v>0.03</v>
          </cell>
        </row>
        <row r="77">
          <cell r="A77">
            <v>32304001</v>
          </cell>
          <cell r="B77">
            <v>0.03</v>
          </cell>
          <cell r="D77">
            <v>0.15</v>
          </cell>
          <cell r="E77">
            <v>0.15</v>
          </cell>
          <cell r="F77">
            <v>0.15</v>
          </cell>
          <cell r="H77">
            <v>0.15</v>
          </cell>
          <cell r="I77">
            <v>0.37</v>
          </cell>
          <cell r="J77">
            <v>0.15</v>
          </cell>
          <cell r="K77">
            <v>0.15</v>
          </cell>
          <cell r="L77">
            <v>0.15</v>
          </cell>
          <cell r="P77">
            <v>0.28000000000000003</v>
          </cell>
          <cell r="R77">
            <v>0.08</v>
          </cell>
          <cell r="T77">
            <v>0.03</v>
          </cell>
          <cell r="U77">
            <v>0.15</v>
          </cell>
          <cell r="X77">
            <v>0.03</v>
          </cell>
          <cell r="AA77">
            <v>0.28000000000000003</v>
          </cell>
          <cell r="AC77">
            <v>0.18</v>
          </cell>
          <cell r="AE77">
            <v>0.15</v>
          </cell>
          <cell r="AG77">
            <v>0.08</v>
          </cell>
          <cell r="AH77">
            <v>0.15</v>
          </cell>
          <cell r="AI77">
            <v>0.1</v>
          </cell>
          <cell r="AJ77">
            <v>0.05</v>
          </cell>
          <cell r="AL77">
            <v>0.27989999999999998</v>
          </cell>
          <cell r="AN77">
            <v>0.03</v>
          </cell>
          <cell r="AO77">
            <v>0.03</v>
          </cell>
          <cell r="AP77">
            <v>0.38419999999999999</v>
          </cell>
          <cell r="AR77">
            <v>0.03</v>
          </cell>
          <cell r="AS77">
            <v>0.03</v>
          </cell>
          <cell r="AT77">
            <v>0.15</v>
          </cell>
          <cell r="AU77">
            <v>0.03</v>
          </cell>
          <cell r="AW77">
            <v>0.08</v>
          </cell>
          <cell r="AX77">
            <v>0.15</v>
          </cell>
          <cell r="AZ77">
            <v>0.03</v>
          </cell>
          <cell r="BA77">
            <v>0.03</v>
          </cell>
          <cell r="BC77">
            <v>0.1</v>
          </cell>
          <cell r="BE77">
            <v>0.13</v>
          </cell>
          <cell r="BF77">
            <v>0.1</v>
          </cell>
          <cell r="BI77">
            <v>0.03</v>
          </cell>
          <cell r="BJ77">
            <v>0.03</v>
          </cell>
          <cell r="BK77">
            <v>0.03</v>
          </cell>
          <cell r="BL77">
            <v>0.05</v>
          </cell>
          <cell r="BM77">
            <v>0.03</v>
          </cell>
        </row>
        <row r="78">
          <cell r="A78">
            <v>32304005</v>
          </cell>
          <cell r="AS78">
            <v>0.03</v>
          </cell>
        </row>
        <row r="79">
          <cell r="A79">
            <v>32402001</v>
          </cell>
          <cell r="B79">
            <v>0.03</v>
          </cell>
          <cell r="D79">
            <v>0.15</v>
          </cell>
          <cell r="E79">
            <v>0.15</v>
          </cell>
          <cell r="F79">
            <v>0.15</v>
          </cell>
          <cell r="G79">
            <v>0.15</v>
          </cell>
          <cell r="H79">
            <v>0.15</v>
          </cell>
          <cell r="I79">
            <v>0.15</v>
          </cell>
          <cell r="J79">
            <v>0.15</v>
          </cell>
          <cell r="K79">
            <v>0.15</v>
          </cell>
          <cell r="L79">
            <v>0.15</v>
          </cell>
          <cell r="P79">
            <v>0.15</v>
          </cell>
          <cell r="R79">
            <v>0.08</v>
          </cell>
          <cell r="T79">
            <v>0.03</v>
          </cell>
          <cell r="U79">
            <v>0.15</v>
          </cell>
          <cell r="X79">
            <v>0.03</v>
          </cell>
          <cell r="AA79">
            <v>0.15</v>
          </cell>
          <cell r="AC79">
            <v>0.18</v>
          </cell>
          <cell r="AE79">
            <v>0.15</v>
          </cell>
          <cell r="AG79">
            <v>0.08</v>
          </cell>
          <cell r="AH79">
            <v>0.15</v>
          </cell>
          <cell r="AI79">
            <v>0.05</v>
          </cell>
          <cell r="AJ79">
            <v>0.05</v>
          </cell>
          <cell r="AL79">
            <v>0.15</v>
          </cell>
          <cell r="AN79">
            <v>0.03</v>
          </cell>
          <cell r="AO79">
            <v>0.03</v>
          </cell>
          <cell r="AP79">
            <v>0.16</v>
          </cell>
          <cell r="AR79">
            <v>0.03</v>
          </cell>
          <cell r="AS79">
            <v>0.03</v>
          </cell>
          <cell r="AT79">
            <v>0.15</v>
          </cell>
          <cell r="AU79">
            <v>0.03</v>
          </cell>
          <cell r="AW79">
            <v>0.08</v>
          </cell>
          <cell r="AX79">
            <v>0.15</v>
          </cell>
          <cell r="AZ79">
            <v>0.03</v>
          </cell>
          <cell r="BA79">
            <v>0.03</v>
          </cell>
          <cell r="BE79">
            <v>0.13</v>
          </cell>
          <cell r="BF79">
            <v>0.1</v>
          </cell>
          <cell r="BH79">
            <v>0.15</v>
          </cell>
          <cell r="BI79">
            <v>0.03</v>
          </cell>
          <cell r="BJ79">
            <v>0.03</v>
          </cell>
          <cell r="BK79">
            <v>0.03</v>
          </cell>
          <cell r="BL79">
            <v>0.05</v>
          </cell>
          <cell r="BM79">
            <v>0.03</v>
          </cell>
        </row>
        <row r="80">
          <cell r="A80">
            <v>32402005</v>
          </cell>
          <cell r="AS80">
            <v>0.03</v>
          </cell>
        </row>
        <row r="81">
          <cell r="A81">
            <v>32402008</v>
          </cell>
        </row>
        <row r="82">
          <cell r="A82">
            <v>32402012</v>
          </cell>
          <cell r="K82">
            <v>0.15</v>
          </cell>
        </row>
        <row r="83">
          <cell r="A83">
            <v>36302101</v>
          </cell>
          <cell r="B83">
            <v>0.03</v>
          </cell>
          <cell r="F83">
            <v>0.15</v>
          </cell>
          <cell r="G83">
            <v>0.15</v>
          </cell>
          <cell r="H83">
            <v>0.15</v>
          </cell>
          <cell r="I83">
            <v>0.15</v>
          </cell>
          <cell r="K83">
            <v>0.15</v>
          </cell>
          <cell r="L83">
            <v>0.15</v>
          </cell>
          <cell r="M83">
            <v>0.1</v>
          </cell>
          <cell r="R83">
            <v>0.08</v>
          </cell>
          <cell r="T83">
            <v>0.03</v>
          </cell>
          <cell r="U83">
            <v>0.15</v>
          </cell>
          <cell r="X83">
            <v>0.03</v>
          </cell>
          <cell r="Z83">
            <v>0.15</v>
          </cell>
          <cell r="AA83">
            <v>0.15</v>
          </cell>
          <cell r="AE83">
            <v>0.15</v>
          </cell>
          <cell r="AG83">
            <v>0.08</v>
          </cell>
          <cell r="AH83">
            <v>0.15</v>
          </cell>
          <cell r="AJ83">
            <v>0.05</v>
          </cell>
          <cell r="AL83">
            <v>0.15</v>
          </cell>
          <cell r="AN83">
            <v>0.03</v>
          </cell>
          <cell r="AO83">
            <v>0.03</v>
          </cell>
          <cell r="AP83">
            <v>0.16</v>
          </cell>
          <cell r="AR83">
            <v>0.03</v>
          </cell>
          <cell r="AS83">
            <v>0.03</v>
          </cell>
          <cell r="AT83">
            <v>0.15</v>
          </cell>
          <cell r="AU83">
            <v>0.03</v>
          </cell>
          <cell r="AW83">
            <v>0.08</v>
          </cell>
          <cell r="AX83">
            <v>0.15</v>
          </cell>
          <cell r="AZ83">
            <v>0.03</v>
          </cell>
          <cell r="BA83">
            <v>0.03</v>
          </cell>
          <cell r="BC83">
            <v>7.0000000000000007E-2</v>
          </cell>
          <cell r="BE83">
            <v>0.13</v>
          </cell>
          <cell r="BF83">
            <v>0.1</v>
          </cell>
          <cell r="BH83">
            <v>0.15</v>
          </cell>
          <cell r="BI83">
            <v>0.03</v>
          </cell>
          <cell r="BJ83">
            <v>0.03</v>
          </cell>
          <cell r="BK83">
            <v>0.03</v>
          </cell>
          <cell r="BL83">
            <v>0.05</v>
          </cell>
          <cell r="BM83">
            <v>0.03</v>
          </cell>
        </row>
        <row r="84">
          <cell r="A84">
            <v>36305101</v>
          </cell>
          <cell r="B84">
            <v>0.03</v>
          </cell>
          <cell r="F84">
            <v>0.15</v>
          </cell>
          <cell r="G84">
            <v>0.18</v>
          </cell>
          <cell r="H84">
            <v>0.15</v>
          </cell>
          <cell r="I84">
            <v>0.15</v>
          </cell>
          <cell r="K84">
            <v>0.15</v>
          </cell>
          <cell r="L84">
            <v>0.15</v>
          </cell>
          <cell r="M84">
            <v>0.1</v>
          </cell>
          <cell r="P84">
            <v>0.15</v>
          </cell>
          <cell r="R84">
            <v>0.08</v>
          </cell>
          <cell r="T84">
            <v>0.03</v>
          </cell>
          <cell r="U84">
            <v>0.15</v>
          </cell>
          <cell r="X84">
            <v>0.03</v>
          </cell>
          <cell r="Z84">
            <v>0.15</v>
          </cell>
          <cell r="AA84">
            <v>0.15</v>
          </cell>
          <cell r="AE84">
            <v>0.15</v>
          </cell>
          <cell r="AG84">
            <v>0.08</v>
          </cell>
          <cell r="AH84">
            <v>0.15</v>
          </cell>
          <cell r="AJ84">
            <v>0.05</v>
          </cell>
          <cell r="AL84">
            <v>0.15</v>
          </cell>
          <cell r="AN84">
            <v>0.03</v>
          </cell>
          <cell r="AO84">
            <v>0.03</v>
          </cell>
          <cell r="AP84">
            <v>0.16</v>
          </cell>
          <cell r="AR84">
            <v>0.03</v>
          </cell>
          <cell r="AS84">
            <v>0.03</v>
          </cell>
          <cell r="AT84">
            <v>0.15</v>
          </cell>
          <cell r="AU84">
            <v>0.03</v>
          </cell>
          <cell r="AW84">
            <v>0.08</v>
          </cell>
          <cell r="AX84">
            <v>0.15</v>
          </cell>
          <cell r="AZ84">
            <v>0.03</v>
          </cell>
          <cell r="BA84">
            <v>0.03</v>
          </cell>
          <cell r="BC84">
            <v>7.0000000000000007E-2</v>
          </cell>
          <cell r="BE84">
            <v>0.13</v>
          </cell>
          <cell r="BF84">
            <v>0.1</v>
          </cell>
          <cell r="BH84">
            <v>0.15</v>
          </cell>
          <cell r="BI84">
            <v>0.03</v>
          </cell>
          <cell r="BJ84">
            <v>0.03</v>
          </cell>
          <cell r="BK84">
            <v>0.03</v>
          </cell>
          <cell r="BL84">
            <v>0.05</v>
          </cell>
          <cell r="BM84">
            <v>0.03</v>
          </cell>
        </row>
        <row r="85">
          <cell r="A85">
            <v>38102201</v>
          </cell>
          <cell r="B85">
            <v>0.03</v>
          </cell>
          <cell r="E85">
            <v>0.15</v>
          </cell>
          <cell r="F85">
            <v>0.15</v>
          </cell>
          <cell r="G85">
            <v>0.15</v>
          </cell>
          <cell r="H85">
            <v>0.15</v>
          </cell>
          <cell r="I85">
            <v>0.21</v>
          </cell>
          <cell r="J85">
            <v>0.15</v>
          </cell>
          <cell r="K85">
            <v>0.15</v>
          </cell>
          <cell r="L85">
            <v>0.15</v>
          </cell>
          <cell r="P85">
            <v>0.19170000000000001</v>
          </cell>
          <cell r="Q85">
            <v>0.03</v>
          </cell>
          <cell r="R85">
            <v>0.08</v>
          </cell>
          <cell r="T85">
            <v>0.03</v>
          </cell>
          <cell r="U85">
            <v>0.15</v>
          </cell>
          <cell r="V85">
            <v>0.03</v>
          </cell>
          <cell r="X85">
            <v>0.03</v>
          </cell>
          <cell r="AA85">
            <v>0.15</v>
          </cell>
          <cell r="AB85">
            <v>0.03</v>
          </cell>
          <cell r="AC85">
            <v>0.19170000000000001</v>
          </cell>
          <cell r="AE85">
            <v>0.15</v>
          </cell>
          <cell r="AG85">
            <v>0.25430000000000003</v>
          </cell>
          <cell r="AI85">
            <v>0.05</v>
          </cell>
          <cell r="AJ85">
            <v>0.05</v>
          </cell>
          <cell r="AL85">
            <v>0.27310000000000001</v>
          </cell>
          <cell r="AN85">
            <v>0.03</v>
          </cell>
          <cell r="AO85">
            <v>0.03</v>
          </cell>
          <cell r="AP85">
            <v>0.16</v>
          </cell>
          <cell r="AQ85">
            <v>0.03</v>
          </cell>
          <cell r="AR85">
            <v>0.03</v>
          </cell>
          <cell r="AS85">
            <v>0.03</v>
          </cell>
          <cell r="AT85">
            <v>0.15</v>
          </cell>
          <cell r="AU85">
            <v>0.03</v>
          </cell>
          <cell r="AW85">
            <v>0.08</v>
          </cell>
          <cell r="AX85">
            <v>0.15</v>
          </cell>
          <cell r="AZ85">
            <v>0.03</v>
          </cell>
          <cell r="BA85">
            <v>0.03</v>
          </cell>
          <cell r="BB85">
            <v>0.03</v>
          </cell>
          <cell r="BC85">
            <v>7.0000000000000007E-2</v>
          </cell>
          <cell r="BD85">
            <v>0.03</v>
          </cell>
          <cell r="BE85">
            <v>0.13</v>
          </cell>
          <cell r="BF85">
            <v>0.1</v>
          </cell>
          <cell r="BI85">
            <v>0.03</v>
          </cell>
          <cell r="BJ85">
            <v>0.03</v>
          </cell>
          <cell r="BK85">
            <v>0.03</v>
          </cell>
          <cell r="BL85">
            <v>0.05</v>
          </cell>
          <cell r="BM85">
            <v>0.03</v>
          </cell>
          <cell r="BN85">
            <v>0.03</v>
          </cell>
        </row>
        <row r="86">
          <cell r="A86">
            <v>38202201</v>
          </cell>
          <cell r="B86">
            <v>0.03</v>
          </cell>
          <cell r="E86">
            <v>0.15</v>
          </cell>
          <cell r="F86">
            <v>0.15</v>
          </cell>
          <cell r="G86">
            <v>0.15</v>
          </cell>
          <cell r="H86">
            <v>0.15</v>
          </cell>
          <cell r="I86">
            <v>0.21</v>
          </cell>
          <cell r="J86">
            <v>0.15</v>
          </cell>
          <cell r="K86">
            <v>0.15</v>
          </cell>
          <cell r="L86">
            <v>0.15</v>
          </cell>
          <cell r="P86">
            <v>0.19309999999999999</v>
          </cell>
          <cell r="Q86">
            <v>0.03</v>
          </cell>
          <cell r="R86">
            <v>0.08</v>
          </cell>
          <cell r="T86">
            <v>0.03</v>
          </cell>
          <cell r="U86">
            <v>0.15</v>
          </cell>
          <cell r="V86">
            <v>0.03</v>
          </cell>
          <cell r="X86">
            <v>0.03</v>
          </cell>
          <cell r="AA86">
            <v>0.15</v>
          </cell>
          <cell r="AB86">
            <v>0.03</v>
          </cell>
          <cell r="AC86">
            <v>0.19309999999999999</v>
          </cell>
          <cell r="AE86">
            <v>0.15</v>
          </cell>
          <cell r="AG86">
            <v>0.25629999999999997</v>
          </cell>
          <cell r="AI86">
            <v>0.05</v>
          </cell>
          <cell r="AJ86">
            <v>0.05</v>
          </cell>
          <cell r="AL86">
            <v>0.27779999999999999</v>
          </cell>
          <cell r="AN86">
            <v>0.03</v>
          </cell>
          <cell r="AO86">
            <v>0.03</v>
          </cell>
          <cell r="AP86">
            <v>0.16</v>
          </cell>
          <cell r="AQ86">
            <v>0.03</v>
          </cell>
          <cell r="AR86">
            <v>0.03</v>
          </cell>
          <cell r="AS86">
            <v>0.03</v>
          </cell>
          <cell r="AT86">
            <v>0.15</v>
          </cell>
          <cell r="AU86">
            <v>0.03</v>
          </cell>
          <cell r="AW86">
            <v>0.08</v>
          </cell>
          <cell r="AX86">
            <v>0.15</v>
          </cell>
          <cell r="AZ86">
            <v>0.03</v>
          </cell>
          <cell r="BA86">
            <v>0.03</v>
          </cell>
          <cell r="BB86">
            <v>0.03</v>
          </cell>
          <cell r="BC86">
            <v>7.0000000000000007E-2</v>
          </cell>
          <cell r="BD86">
            <v>0.03</v>
          </cell>
          <cell r="BE86">
            <v>0.13</v>
          </cell>
          <cell r="BF86">
            <v>0.1</v>
          </cell>
          <cell r="BI86">
            <v>0.03</v>
          </cell>
          <cell r="BJ86">
            <v>0.03</v>
          </cell>
          <cell r="BK86">
            <v>0.03</v>
          </cell>
          <cell r="BL86">
            <v>0.05</v>
          </cell>
          <cell r="BM86">
            <v>0.03</v>
          </cell>
          <cell r="BN86">
            <v>0.03</v>
          </cell>
        </row>
        <row r="87">
          <cell r="A87">
            <v>42702001</v>
          </cell>
          <cell r="B87">
            <v>0.03</v>
          </cell>
          <cell r="F87">
            <v>0.15</v>
          </cell>
          <cell r="H87">
            <v>0.15</v>
          </cell>
          <cell r="R87">
            <v>0.08</v>
          </cell>
          <cell r="T87">
            <v>0.03</v>
          </cell>
          <cell r="U87">
            <v>0.15</v>
          </cell>
          <cell r="X87">
            <v>0.03</v>
          </cell>
          <cell r="AG87">
            <v>0.08</v>
          </cell>
          <cell r="AJ87">
            <v>0.05</v>
          </cell>
          <cell r="AN87">
            <v>0.03</v>
          </cell>
          <cell r="AO87">
            <v>0.03</v>
          </cell>
          <cell r="AP87">
            <v>0.01</v>
          </cell>
          <cell r="AR87">
            <v>0.03</v>
          </cell>
          <cell r="AS87">
            <v>0.03</v>
          </cell>
          <cell r="AT87">
            <v>0.15</v>
          </cell>
          <cell r="AU87">
            <v>0.03</v>
          </cell>
          <cell r="AW87">
            <v>0.08</v>
          </cell>
          <cell r="AX87">
            <v>0.15</v>
          </cell>
          <cell r="AZ87">
            <v>0.03</v>
          </cell>
          <cell r="BA87">
            <v>0.03</v>
          </cell>
          <cell r="BC87">
            <v>7.0000000000000007E-2</v>
          </cell>
          <cell r="BE87">
            <v>0.13</v>
          </cell>
          <cell r="BF87">
            <v>0.1</v>
          </cell>
          <cell r="BI87">
            <v>0.03</v>
          </cell>
          <cell r="BJ87">
            <v>0.03</v>
          </cell>
          <cell r="BK87">
            <v>0.03</v>
          </cell>
          <cell r="BL87">
            <v>0.05</v>
          </cell>
          <cell r="BM87">
            <v>0.03</v>
          </cell>
        </row>
        <row r="88">
          <cell r="A88">
            <v>42802001</v>
          </cell>
          <cell r="B88">
            <v>0.03</v>
          </cell>
          <cell r="F88">
            <v>0.15</v>
          </cell>
          <cell r="H88">
            <v>0.15</v>
          </cell>
          <cell r="R88">
            <v>0.08</v>
          </cell>
          <cell r="T88">
            <v>0.03</v>
          </cell>
          <cell r="U88">
            <v>0.15</v>
          </cell>
          <cell r="X88">
            <v>0.03</v>
          </cell>
          <cell r="AG88">
            <v>0.08</v>
          </cell>
          <cell r="AJ88">
            <v>0.05</v>
          </cell>
          <cell r="AN88">
            <v>0.03</v>
          </cell>
          <cell r="AO88">
            <v>0.03</v>
          </cell>
          <cell r="AP88">
            <v>0.01</v>
          </cell>
          <cell r="AR88">
            <v>0.03</v>
          </cell>
          <cell r="AS88">
            <v>0.03</v>
          </cell>
          <cell r="AT88">
            <v>0.15</v>
          </cell>
          <cell r="AU88">
            <v>0.03</v>
          </cell>
          <cell r="AW88">
            <v>0.08</v>
          </cell>
          <cell r="AX88">
            <v>0.15</v>
          </cell>
          <cell r="AZ88">
            <v>0.03</v>
          </cell>
          <cell r="BA88">
            <v>0.03</v>
          </cell>
          <cell r="BC88">
            <v>7.0000000000000007E-2</v>
          </cell>
          <cell r="BE88">
            <v>0.13</v>
          </cell>
          <cell r="BF88">
            <v>0.1</v>
          </cell>
          <cell r="BI88">
            <v>0.03</v>
          </cell>
          <cell r="BJ88">
            <v>0.03</v>
          </cell>
          <cell r="BK88">
            <v>0.03</v>
          </cell>
          <cell r="BL88">
            <v>0.05</v>
          </cell>
          <cell r="BM88">
            <v>0.03</v>
          </cell>
        </row>
        <row r="89">
          <cell r="A89">
            <v>44202001</v>
          </cell>
          <cell r="B89">
            <v>0.03</v>
          </cell>
          <cell r="E89">
            <v>0.15</v>
          </cell>
          <cell r="F89">
            <v>0.15</v>
          </cell>
          <cell r="G89">
            <v>0.35020000000000001</v>
          </cell>
          <cell r="H89">
            <v>0.15</v>
          </cell>
          <cell r="I89">
            <v>0.15</v>
          </cell>
          <cell r="J89">
            <v>0.15</v>
          </cell>
          <cell r="K89">
            <v>0.35020000000000001</v>
          </cell>
          <cell r="L89">
            <v>0.19500000000000001</v>
          </cell>
          <cell r="P89">
            <v>0.15</v>
          </cell>
          <cell r="R89">
            <v>0.08</v>
          </cell>
          <cell r="T89">
            <v>0.03</v>
          </cell>
          <cell r="U89">
            <v>0.15</v>
          </cell>
          <cell r="X89">
            <v>0.03</v>
          </cell>
          <cell r="AA89">
            <v>0.15</v>
          </cell>
          <cell r="AC89">
            <v>0.18</v>
          </cell>
          <cell r="AE89">
            <v>0.15</v>
          </cell>
          <cell r="AG89">
            <v>0.08</v>
          </cell>
          <cell r="AI89">
            <v>0.05</v>
          </cell>
          <cell r="AJ89">
            <v>0.05</v>
          </cell>
          <cell r="AL89">
            <v>0.2001</v>
          </cell>
          <cell r="AN89">
            <v>0.03</v>
          </cell>
          <cell r="AO89">
            <v>0.03</v>
          </cell>
          <cell r="AP89">
            <v>0.16</v>
          </cell>
          <cell r="AR89">
            <v>0.03</v>
          </cell>
          <cell r="AS89">
            <v>0.03</v>
          </cell>
          <cell r="AT89">
            <v>0.15</v>
          </cell>
          <cell r="AU89">
            <v>0.03</v>
          </cell>
          <cell r="AW89">
            <v>0.08</v>
          </cell>
          <cell r="AX89">
            <v>0.15</v>
          </cell>
          <cell r="AZ89">
            <v>0.03</v>
          </cell>
          <cell r="BA89">
            <v>0.03</v>
          </cell>
          <cell r="BC89">
            <v>7.0000000000000007E-2</v>
          </cell>
          <cell r="BE89">
            <v>0.13</v>
          </cell>
          <cell r="BF89">
            <v>0.1</v>
          </cell>
          <cell r="BH89">
            <v>0.15</v>
          </cell>
          <cell r="BI89">
            <v>0.03</v>
          </cell>
          <cell r="BJ89">
            <v>0.03</v>
          </cell>
          <cell r="BK89">
            <v>0.03</v>
          </cell>
          <cell r="BL89">
            <v>0.05</v>
          </cell>
          <cell r="BM89">
            <v>0.03</v>
          </cell>
        </row>
        <row r="90">
          <cell r="A90">
            <v>44302001</v>
          </cell>
          <cell r="B90">
            <v>0.03</v>
          </cell>
          <cell r="E90">
            <v>0.15</v>
          </cell>
          <cell r="F90">
            <v>0.15</v>
          </cell>
          <cell r="G90">
            <v>0.2462</v>
          </cell>
          <cell r="H90">
            <v>0.15</v>
          </cell>
          <cell r="I90">
            <v>0.15</v>
          </cell>
          <cell r="J90">
            <v>0.15</v>
          </cell>
          <cell r="K90">
            <v>0.2462</v>
          </cell>
          <cell r="L90">
            <v>0.19500000000000001</v>
          </cell>
          <cell r="P90">
            <v>0.15</v>
          </cell>
          <cell r="R90">
            <v>0.08</v>
          </cell>
          <cell r="T90">
            <v>0.03</v>
          </cell>
          <cell r="U90">
            <v>0.15</v>
          </cell>
          <cell r="X90">
            <v>0.03</v>
          </cell>
          <cell r="AA90">
            <v>0.15</v>
          </cell>
          <cell r="AC90">
            <v>0.18</v>
          </cell>
          <cell r="AE90">
            <v>0.15</v>
          </cell>
          <cell r="AG90">
            <v>0.08</v>
          </cell>
          <cell r="AI90">
            <v>0.05</v>
          </cell>
          <cell r="AJ90">
            <v>0.05</v>
          </cell>
          <cell r="AL90">
            <v>0.19989999999999999</v>
          </cell>
          <cell r="AN90">
            <v>0.03</v>
          </cell>
          <cell r="AO90">
            <v>0.03</v>
          </cell>
          <cell r="AP90">
            <v>0.16</v>
          </cell>
          <cell r="AR90">
            <v>0.03</v>
          </cell>
          <cell r="AS90">
            <v>0.03</v>
          </cell>
          <cell r="AT90">
            <v>0.15</v>
          </cell>
          <cell r="AU90">
            <v>0.03</v>
          </cell>
          <cell r="AW90">
            <v>0.08</v>
          </cell>
          <cell r="AX90">
            <v>0.15</v>
          </cell>
          <cell r="AZ90">
            <v>0.03</v>
          </cell>
          <cell r="BA90">
            <v>0.03</v>
          </cell>
          <cell r="BC90">
            <v>7.0000000000000007E-2</v>
          </cell>
          <cell r="BE90">
            <v>0.13</v>
          </cell>
          <cell r="BF90">
            <v>0.1</v>
          </cell>
          <cell r="BH90">
            <v>0.15</v>
          </cell>
          <cell r="BI90">
            <v>0.03</v>
          </cell>
          <cell r="BJ90">
            <v>0.03</v>
          </cell>
          <cell r="BK90">
            <v>0.03</v>
          </cell>
          <cell r="BL90">
            <v>0.05</v>
          </cell>
          <cell r="BM90">
            <v>0.03</v>
          </cell>
        </row>
        <row r="91">
          <cell r="A91">
            <v>44402001</v>
          </cell>
          <cell r="B91">
            <v>0.03</v>
          </cell>
          <cell r="F91">
            <v>0.15</v>
          </cell>
          <cell r="H91">
            <v>0.15</v>
          </cell>
          <cell r="J91">
            <v>0.15</v>
          </cell>
          <cell r="K91">
            <v>0.17</v>
          </cell>
          <cell r="P91">
            <v>0.5</v>
          </cell>
          <cell r="Q91">
            <v>0.01</v>
          </cell>
          <cell r="R91">
            <v>0.08</v>
          </cell>
          <cell r="T91">
            <v>0.03</v>
          </cell>
          <cell r="U91">
            <v>0.15</v>
          </cell>
          <cell r="V91">
            <v>0.01</v>
          </cell>
          <cell r="X91">
            <v>0.03</v>
          </cell>
          <cell r="AB91">
            <v>0.01</v>
          </cell>
          <cell r="AE91">
            <v>0.2</v>
          </cell>
          <cell r="AG91">
            <v>0.1</v>
          </cell>
          <cell r="AJ91">
            <v>0.05</v>
          </cell>
          <cell r="AL91">
            <v>0.4985</v>
          </cell>
          <cell r="AN91">
            <v>0.03</v>
          </cell>
          <cell r="AO91">
            <v>0.03</v>
          </cell>
          <cell r="AP91">
            <v>0.01</v>
          </cell>
          <cell r="AQ91">
            <v>0.01</v>
          </cell>
          <cell r="AR91">
            <v>0.03</v>
          </cell>
          <cell r="AS91">
            <v>0.03</v>
          </cell>
          <cell r="AT91">
            <v>0.15</v>
          </cell>
          <cell r="AU91">
            <v>0.03</v>
          </cell>
          <cell r="AW91">
            <v>0.08</v>
          </cell>
          <cell r="AX91">
            <v>0.15</v>
          </cell>
          <cell r="AZ91">
            <v>0.03</v>
          </cell>
          <cell r="BA91">
            <v>0.03</v>
          </cell>
          <cell r="BC91">
            <v>0.1</v>
          </cell>
          <cell r="BD91">
            <v>0.01</v>
          </cell>
          <cell r="BE91">
            <v>0.13</v>
          </cell>
          <cell r="BF91">
            <v>0.1</v>
          </cell>
          <cell r="BI91">
            <v>0.03</v>
          </cell>
          <cell r="BJ91">
            <v>0.03</v>
          </cell>
          <cell r="BK91">
            <v>0.03</v>
          </cell>
          <cell r="BL91">
            <v>0.05</v>
          </cell>
          <cell r="BM91">
            <v>0.03</v>
          </cell>
          <cell r="BN91">
            <v>0.01</v>
          </cell>
        </row>
        <row r="92">
          <cell r="A92">
            <v>44402012</v>
          </cell>
          <cell r="K92">
            <v>0.17</v>
          </cell>
        </row>
        <row r="93">
          <cell r="A93">
            <v>44404001</v>
          </cell>
          <cell r="B93">
            <v>0.03</v>
          </cell>
          <cell r="F93">
            <v>0.15</v>
          </cell>
          <cell r="H93">
            <v>0.15</v>
          </cell>
          <cell r="J93">
            <v>0.15</v>
          </cell>
          <cell r="K93">
            <v>0.16</v>
          </cell>
          <cell r="P93">
            <v>0.43269999999999997</v>
          </cell>
          <cell r="Q93">
            <v>0.01</v>
          </cell>
          <cell r="R93">
            <v>0.08</v>
          </cell>
          <cell r="T93">
            <v>0.03</v>
          </cell>
          <cell r="U93">
            <v>0.15</v>
          </cell>
          <cell r="V93">
            <v>0.01</v>
          </cell>
          <cell r="X93">
            <v>0.03</v>
          </cell>
          <cell r="AB93">
            <v>0.01</v>
          </cell>
          <cell r="AE93">
            <v>0.2</v>
          </cell>
          <cell r="AG93">
            <v>0.1</v>
          </cell>
          <cell r="AJ93">
            <v>0.05</v>
          </cell>
          <cell r="AL93">
            <v>0.432</v>
          </cell>
          <cell r="AN93">
            <v>0.03</v>
          </cell>
          <cell r="AO93">
            <v>0.03</v>
          </cell>
          <cell r="AP93">
            <v>0.01</v>
          </cell>
          <cell r="AQ93">
            <v>0.01</v>
          </cell>
          <cell r="AR93">
            <v>0.03</v>
          </cell>
          <cell r="AS93">
            <v>0.03</v>
          </cell>
          <cell r="AT93">
            <v>0.15</v>
          </cell>
          <cell r="AU93">
            <v>0.03</v>
          </cell>
          <cell r="AW93">
            <v>0.08</v>
          </cell>
          <cell r="AX93">
            <v>0.15</v>
          </cell>
          <cell r="AZ93">
            <v>0.03</v>
          </cell>
          <cell r="BA93">
            <v>0.03</v>
          </cell>
          <cell r="BC93">
            <v>0.1</v>
          </cell>
          <cell r="BD93">
            <v>0.01</v>
          </cell>
          <cell r="BE93">
            <v>0.13</v>
          </cell>
          <cell r="BF93">
            <v>0.1</v>
          </cell>
          <cell r="BI93">
            <v>0.03</v>
          </cell>
          <cell r="BJ93">
            <v>0.03</v>
          </cell>
          <cell r="BK93">
            <v>0.03</v>
          </cell>
          <cell r="BL93">
            <v>0.05</v>
          </cell>
          <cell r="BM93">
            <v>0.03</v>
          </cell>
          <cell r="BN93">
            <v>0.01</v>
          </cell>
        </row>
        <row r="94">
          <cell r="A94">
            <v>44404012</v>
          </cell>
          <cell r="K94">
            <v>0.16</v>
          </cell>
        </row>
        <row r="95">
          <cell r="A95">
            <v>44521001</v>
          </cell>
          <cell r="B95">
            <v>0.03</v>
          </cell>
          <cell r="E95">
            <v>0.15</v>
          </cell>
          <cell r="F95">
            <v>0.15</v>
          </cell>
          <cell r="G95">
            <v>0.3468</v>
          </cell>
          <cell r="H95">
            <v>0.15</v>
          </cell>
          <cell r="I95">
            <v>0.31</v>
          </cell>
          <cell r="J95">
            <v>0.15</v>
          </cell>
          <cell r="K95">
            <v>0.3468</v>
          </cell>
          <cell r="L95">
            <v>0.23</v>
          </cell>
          <cell r="P95">
            <v>0.24</v>
          </cell>
          <cell r="Q95">
            <v>0.03</v>
          </cell>
          <cell r="R95">
            <v>0.08</v>
          </cell>
          <cell r="T95">
            <v>0.03</v>
          </cell>
          <cell r="U95">
            <v>0.15</v>
          </cell>
          <cell r="V95">
            <v>0.03</v>
          </cell>
          <cell r="X95">
            <v>0.03</v>
          </cell>
          <cell r="AA95">
            <v>0.24</v>
          </cell>
          <cell r="AB95">
            <v>0.03</v>
          </cell>
          <cell r="AC95">
            <v>0.28000000000000003</v>
          </cell>
          <cell r="AE95">
            <v>0.15</v>
          </cell>
          <cell r="AG95">
            <v>0.29499999999999998</v>
          </cell>
          <cell r="AH95">
            <v>0.15</v>
          </cell>
          <cell r="AI95">
            <v>0.05</v>
          </cell>
          <cell r="AJ95">
            <v>0.05</v>
          </cell>
          <cell r="AL95">
            <v>0.3165</v>
          </cell>
          <cell r="AN95">
            <v>0.03</v>
          </cell>
          <cell r="AO95">
            <v>0.03</v>
          </cell>
          <cell r="AP95">
            <v>0.35680000000000001</v>
          </cell>
          <cell r="AQ95">
            <v>0.03</v>
          </cell>
          <cell r="AR95">
            <v>0.03</v>
          </cell>
          <cell r="AS95">
            <v>0.03</v>
          </cell>
          <cell r="AT95">
            <v>0.24</v>
          </cell>
          <cell r="AU95">
            <v>0.03</v>
          </cell>
          <cell r="AW95">
            <v>0.08</v>
          </cell>
          <cell r="AX95">
            <v>0.2</v>
          </cell>
          <cell r="AZ95">
            <v>0.03</v>
          </cell>
          <cell r="BA95">
            <v>0.03</v>
          </cell>
          <cell r="BB95">
            <v>0.03</v>
          </cell>
          <cell r="BC95">
            <v>0.1</v>
          </cell>
          <cell r="BD95">
            <v>0.03</v>
          </cell>
          <cell r="BE95">
            <v>0.13</v>
          </cell>
          <cell r="BF95">
            <v>0.1</v>
          </cell>
          <cell r="BH95">
            <v>0.315</v>
          </cell>
          <cell r="BI95">
            <v>0.03</v>
          </cell>
          <cell r="BJ95">
            <v>0.03</v>
          </cell>
          <cell r="BK95">
            <v>0.03</v>
          </cell>
          <cell r="BL95">
            <v>0.05</v>
          </cell>
          <cell r="BM95">
            <v>0.03</v>
          </cell>
          <cell r="BN95">
            <v>0.03</v>
          </cell>
        </row>
        <row r="96">
          <cell r="A96">
            <v>44521012</v>
          </cell>
          <cell r="K96">
            <v>0.3468</v>
          </cell>
        </row>
        <row r="97">
          <cell r="A97">
            <v>44522001</v>
          </cell>
          <cell r="B97">
            <v>0.03</v>
          </cell>
          <cell r="E97">
            <v>0.15</v>
          </cell>
          <cell r="F97">
            <v>0.15</v>
          </cell>
          <cell r="G97">
            <v>0.36969999999999997</v>
          </cell>
          <cell r="H97">
            <v>0.15</v>
          </cell>
          <cell r="I97">
            <v>0.22</v>
          </cell>
          <cell r="J97">
            <v>0.15</v>
          </cell>
          <cell r="K97">
            <v>0.36969999999999997</v>
          </cell>
          <cell r="L97">
            <v>0.23</v>
          </cell>
          <cell r="P97">
            <v>0.22</v>
          </cell>
          <cell r="Q97">
            <v>0.03</v>
          </cell>
          <cell r="R97">
            <v>0.08</v>
          </cell>
          <cell r="T97">
            <v>0.03</v>
          </cell>
          <cell r="U97">
            <v>0.15</v>
          </cell>
          <cell r="V97">
            <v>0.03</v>
          </cell>
          <cell r="X97">
            <v>0.03</v>
          </cell>
          <cell r="AA97">
            <v>0.22</v>
          </cell>
          <cell r="AB97">
            <v>0.03</v>
          </cell>
          <cell r="AC97">
            <v>0.27</v>
          </cell>
          <cell r="AE97">
            <v>0.15</v>
          </cell>
          <cell r="AG97">
            <v>0.29289999999999999</v>
          </cell>
          <cell r="AH97">
            <v>0.15</v>
          </cell>
          <cell r="AI97">
            <v>0.05</v>
          </cell>
          <cell r="AJ97">
            <v>0.05</v>
          </cell>
          <cell r="AL97">
            <v>0.33939999999999998</v>
          </cell>
          <cell r="AN97">
            <v>0.03</v>
          </cell>
          <cell r="AO97">
            <v>0.03</v>
          </cell>
          <cell r="AP97">
            <v>0.37969999999999998</v>
          </cell>
          <cell r="AQ97">
            <v>0.03</v>
          </cell>
          <cell r="AR97">
            <v>0.03</v>
          </cell>
          <cell r="AS97">
            <v>0.03</v>
          </cell>
          <cell r="AT97">
            <v>0.22</v>
          </cell>
          <cell r="AU97">
            <v>0.03</v>
          </cell>
          <cell r="AW97">
            <v>0.08</v>
          </cell>
          <cell r="AX97">
            <v>0.2</v>
          </cell>
          <cell r="AZ97">
            <v>0.03</v>
          </cell>
          <cell r="BA97">
            <v>0.03</v>
          </cell>
          <cell r="BB97">
            <v>0.03</v>
          </cell>
          <cell r="BC97">
            <v>0.1</v>
          </cell>
          <cell r="BD97">
            <v>0.03</v>
          </cell>
          <cell r="BE97">
            <v>0.13</v>
          </cell>
          <cell r="BF97">
            <v>0.1</v>
          </cell>
          <cell r="BH97">
            <v>0.34399999999999997</v>
          </cell>
          <cell r="BI97">
            <v>0.03</v>
          </cell>
          <cell r="BJ97">
            <v>0.03</v>
          </cell>
          <cell r="BK97">
            <v>0.03</v>
          </cell>
          <cell r="BL97">
            <v>0.05</v>
          </cell>
          <cell r="BM97">
            <v>0.03</v>
          </cell>
          <cell r="BN97">
            <v>0.03</v>
          </cell>
        </row>
        <row r="98">
          <cell r="A98">
            <v>44522012</v>
          </cell>
          <cell r="K98">
            <v>0.36969999999999997</v>
          </cell>
        </row>
        <row r="99">
          <cell r="A99">
            <v>44522014</v>
          </cell>
        </row>
        <row r="100">
          <cell r="A100">
            <v>44523001</v>
          </cell>
          <cell r="B100">
            <v>0.03</v>
          </cell>
          <cell r="E100">
            <v>0.15</v>
          </cell>
          <cell r="F100">
            <v>0.15</v>
          </cell>
          <cell r="G100">
            <v>0.33510000000000001</v>
          </cell>
          <cell r="H100">
            <v>0.15</v>
          </cell>
          <cell r="I100">
            <v>0.32</v>
          </cell>
          <cell r="J100">
            <v>0.15</v>
          </cell>
          <cell r="K100">
            <v>0.33510000000000001</v>
          </cell>
          <cell r="L100">
            <v>0.23</v>
          </cell>
          <cell r="P100">
            <v>0.24</v>
          </cell>
          <cell r="Q100">
            <v>0.03</v>
          </cell>
          <cell r="R100">
            <v>0.08</v>
          </cell>
          <cell r="T100">
            <v>0.03</v>
          </cell>
          <cell r="U100">
            <v>0.15</v>
          </cell>
          <cell r="V100">
            <v>0.03</v>
          </cell>
          <cell r="X100">
            <v>0.03</v>
          </cell>
          <cell r="AA100">
            <v>0.24</v>
          </cell>
          <cell r="AB100">
            <v>0.03</v>
          </cell>
          <cell r="AC100">
            <v>0.28000000000000003</v>
          </cell>
          <cell r="AE100">
            <v>0.15</v>
          </cell>
          <cell r="AG100">
            <v>0.29730000000000001</v>
          </cell>
          <cell r="AH100">
            <v>0.15</v>
          </cell>
          <cell r="AI100">
            <v>0.05</v>
          </cell>
          <cell r="AJ100">
            <v>0.05</v>
          </cell>
          <cell r="AL100">
            <v>0.30809999999999998</v>
          </cell>
          <cell r="AN100">
            <v>0.03</v>
          </cell>
          <cell r="AO100">
            <v>0.03</v>
          </cell>
          <cell r="AP100">
            <v>0.34510000000000002</v>
          </cell>
          <cell r="AQ100">
            <v>0.03</v>
          </cell>
          <cell r="AR100">
            <v>0.03</v>
          </cell>
          <cell r="AS100">
            <v>0.03</v>
          </cell>
          <cell r="AT100">
            <v>0.24</v>
          </cell>
          <cell r="AU100">
            <v>0.03</v>
          </cell>
          <cell r="AW100">
            <v>0.08</v>
          </cell>
          <cell r="AX100">
            <v>0.2</v>
          </cell>
          <cell r="AZ100">
            <v>0.03</v>
          </cell>
          <cell r="BA100">
            <v>0.03</v>
          </cell>
          <cell r="BB100">
            <v>0.03</v>
          </cell>
          <cell r="BC100">
            <v>0.1</v>
          </cell>
          <cell r="BD100">
            <v>0.03</v>
          </cell>
          <cell r="BE100">
            <v>0.13</v>
          </cell>
          <cell r="BF100">
            <v>0.1</v>
          </cell>
          <cell r="BH100">
            <v>0.32400000000000001</v>
          </cell>
          <cell r="BI100">
            <v>0.03</v>
          </cell>
          <cell r="BJ100">
            <v>0.03</v>
          </cell>
          <cell r="BK100">
            <v>0.03</v>
          </cell>
          <cell r="BL100">
            <v>0.05</v>
          </cell>
          <cell r="BM100">
            <v>0.03</v>
          </cell>
          <cell r="BN100">
            <v>0.03</v>
          </cell>
        </row>
        <row r="101">
          <cell r="A101">
            <v>44523002</v>
          </cell>
        </row>
        <row r="102">
          <cell r="A102">
            <v>44523012</v>
          </cell>
          <cell r="K102">
            <v>0.33510000000000001</v>
          </cell>
        </row>
        <row r="103">
          <cell r="A103">
            <v>44523014</v>
          </cell>
        </row>
        <row r="104">
          <cell r="A104">
            <v>44603001</v>
          </cell>
          <cell r="B104">
            <v>0.02</v>
          </cell>
          <cell r="G104">
            <v>0.02</v>
          </cell>
          <cell r="H104">
            <v>0.02</v>
          </cell>
          <cell r="I104">
            <v>0.02</v>
          </cell>
          <cell r="J104">
            <v>0.02</v>
          </cell>
          <cell r="K104">
            <v>0.02</v>
          </cell>
          <cell r="L104">
            <v>0.02</v>
          </cell>
          <cell r="N104">
            <v>0.04</v>
          </cell>
          <cell r="O104">
            <v>0.02</v>
          </cell>
          <cell r="P104">
            <v>0.02</v>
          </cell>
          <cell r="Q104">
            <v>0.02</v>
          </cell>
          <cell r="S104">
            <v>0.04</v>
          </cell>
          <cell r="V104">
            <v>0.02</v>
          </cell>
          <cell r="W104">
            <v>0.02</v>
          </cell>
          <cell r="X104">
            <v>0.02</v>
          </cell>
          <cell r="AA104">
            <v>0.02</v>
          </cell>
          <cell r="AB104">
            <v>0.02</v>
          </cell>
          <cell r="AC104">
            <v>0.02</v>
          </cell>
          <cell r="AD104">
            <v>0.02</v>
          </cell>
          <cell r="AG104">
            <v>0.02</v>
          </cell>
          <cell r="AI104">
            <v>0.02</v>
          </cell>
          <cell r="AJ104">
            <v>0.02</v>
          </cell>
          <cell r="AK104">
            <v>0.02</v>
          </cell>
          <cell r="AL104">
            <v>0.02</v>
          </cell>
          <cell r="AM104">
            <v>0.02</v>
          </cell>
          <cell r="AN104">
            <v>0.02</v>
          </cell>
          <cell r="AO104">
            <v>0.02</v>
          </cell>
          <cell r="AP104">
            <v>0.02</v>
          </cell>
          <cell r="AQ104">
            <v>0.02</v>
          </cell>
          <cell r="AT104">
            <v>0.02</v>
          </cell>
          <cell r="AU104">
            <v>0.02</v>
          </cell>
          <cell r="AY104">
            <v>0.02</v>
          </cell>
          <cell r="AZ104">
            <v>0.02</v>
          </cell>
          <cell r="BA104">
            <v>0.02</v>
          </cell>
          <cell r="BB104">
            <v>0.02</v>
          </cell>
          <cell r="BC104">
            <v>0.02</v>
          </cell>
          <cell r="BD104">
            <v>0.02</v>
          </cell>
          <cell r="BE104">
            <v>0.02</v>
          </cell>
          <cell r="BF104">
            <v>0.02</v>
          </cell>
          <cell r="BJ104">
            <v>0.02</v>
          </cell>
          <cell r="BK104">
            <v>0.02</v>
          </cell>
          <cell r="BM104">
            <v>0.02</v>
          </cell>
          <cell r="BN104">
            <v>0.02</v>
          </cell>
        </row>
        <row r="105">
          <cell r="A105">
            <v>44609001</v>
          </cell>
          <cell r="B105">
            <v>0.02</v>
          </cell>
          <cell r="G105">
            <v>0.02</v>
          </cell>
          <cell r="H105">
            <v>0.02</v>
          </cell>
          <cell r="I105">
            <v>0.02</v>
          </cell>
          <cell r="J105">
            <v>0.02</v>
          </cell>
          <cell r="K105">
            <v>0.02</v>
          </cell>
          <cell r="L105">
            <v>0.02</v>
          </cell>
          <cell r="N105">
            <v>0.04</v>
          </cell>
          <cell r="O105">
            <v>0.02</v>
          </cell>
          <cell r="P105">
            <v>0.02</v>
          </cell>
          <cell r="Q105">
            <v>0.02</v>
          </cell>
          <cell r="S105">
            <v>0.04</v>
          </cell>
          <cell r="V105">
            <v>0.02</v>
          </cell>
          <cell r="W105">
            <v>0.02</v>
          </cell>
          <cell r="X105">
            <v>0.02</v>
          </cell>
          <cell r="AA105">
            <v>0.02</v>
          </cell>
          <cell r="AB105">
            <v>0.02</v>
          </cell>
          <cell r="AC105">
            <v>0.02</v>
          </cell>
          <cell r="AD105">
            <v>0.02</v>
          </cell>
          <cell r="AG105">
            <v>0.02</v>
          </cell>
          <cell r="AI105">
            <v>0.02</v>
          </cell>
          <cell r="AJ105">
            <v>0.02</v>
          </cell>
          <cell r="AK105">
            <v>0.02</v>
          </cell>
          <cell r="AL105">
            <v>0.02</v>
          </cell>
          <cell r="AM105">
            <v>0.02</v>
          </cell>
          <cell r="AN105">
            <v>0.02</v>
          </cell>
          <cell r="AO105">
            <v>0.02</v>
          </cell>
          <cell r="AP105">
            <v>0.02</v>
          </cell>
          <cell r="AQ105">
            <v>0.02</v>
          </cell>
          <cell r="AT105">
            <v>0.02</v>
          </cell>
          <cell r="AU105">
            <v>0.02</v>
          </cell>
          <cell r="AY105">
            <v>0.02</v>
          </cell>
          <cell r="AZ105">
            <v>0.02</v>
          </cell>
          <cell r="BA105">
            <v>0.02</v>
          </cell>
          <cell r="BB105">
            <v>0.02</v>
          </cell>
          <cell r="BC105">
            <v>0.02</v>
          </cell>
          <cell r="BD105">
            <v>0.02</v>
          </cell>
          <cell r="BE105">
            <v>0.02</v>
          </cell>
          <cell r="BF105">
            <v>0.02</v>
          </cell>
          <cell r="BJ105">
            <v>0.02</v>
          </cell>
          <cell r="BK105">
            <v>0.02</v>
          </cell>
          <cell r="BM105">
            <v>0.02</v>
          </cell>
          <cell r="BN105">
            <v>0.02</v>
          </cell>
        </row>
        <row r="106">
          <cell r="A106">
            <v>44663001</v>
          </cell>
          <cell r="B106">
            <v>0.02</v>
          </cell>
          <cell r="G106">
            <v>0.02</v>
          </cell>
          <cell r="H106">
            <v>0.02</v>
          </cell>
          <cell r="I106">
            <v>0.02</v>
          </cell>
          <cell r="J106">
            <v>0.02</v>
          </cell>
          <cell r="K106">
            <v>0.02</v>
          </cell>
          <cell r="L106">
            <v>0.02</v>
          </cell>
          <cell r="N106">
            <v>0.04</v>
          </cell>
          <cell r="O106">
            <v>0.02</v>
          </cell>
          <cell r="P106">
            <v>0.02</v>
          </cell>
          <cell r="Q106">
            <v>0.02</v>
          </cell>
          <cell r="S106">
            <v>0.04</v>
          </cell>
          <cell r="V106">
            <v>0.02</v>
          </cell>
          <cell r="W106">
            <v>0.02</v>
          </cell>
          <cell r="X106">
            <v>0.02</v>
          </cell>
          <cell r="AA106">
            <v>0.02</v>
          </cell>
          <cell r="AB106">
            <v>0.02</v>
          </cell>
          <cell r="AC106">
            <v>0.02</v>
          </cell>
          <cell r="AD106">
            <v>0.02</v>
          </cell>
          <cell r="AG106">
            <v>0.02</v>
          </cell>
          <cell r="AI106">
            <v>0.02</v>
          </cell>
          <cell r="AJ106">
            <v>0.02</v>
          </cell>
          <cell r="AK106">
            <v>0.02</v>
          </cell>
          <cell r="AL106">
            <v>0.02</v>
          </cell>
          <cell r="AM106">
            <v>0.02</v>
          </cell>
          <cell r="AN106">
            <v>0.02</v>
          </cell>
          <cell r="AO106">
            <v>0.02</v>
          </cell>
          <cell r="AP106">
            <v>0.02</v>
          </cell>
          <cell r="AQ106">
            <v>0.02</v>
          </cell>
          <cell r="AT106">
            <v>0.02</v>
          </cell>
          <cell r="AU106">
            <v>0.02</v>
          </cell>
          <cell r="AY106">
            <v>0.02</v>
          </cell>
          <cell r="AZ106">
            <v>0.02</v>
          </cell>
          <cell r="BA106">
            <v>0.02</v>
          </cell>
          <cell r="BB106">
            <v>0.02</v>
          </cell>
          <cell r="BC106">
            <v>0.02</v>
          </cell>
          <cell r="BD106">
            <v>0.02</v>
          </cell>
          <cell r="BE106">
            <v>0.02</v>
          </cell>
          <cell r="BF106">
            <v>0.02</v>
          </cell>
          <cell r="BJ106">
            <v>0.02</v>
          </cell>
          <cell r="BK106">
            <v>0.02</v>
          </cell>
          <cell r="BM106">
            <v>0.02</v>
          </cell>
          <cell r="BN106">
            <v>0.02</v>
          </cell>
        </row>
        <row r="107">
          <cell r="A107">
            <v>48302001</v>
          </cell>
          <cell r="B107">
            <v>0.03</v>
          </cell>
          <cell r="F107">
            <v>0.15</v>
          </cell>
          <cell r="H107">
            <v>0.15</v>
          </cell>
          <cell r="I107">
            <v>0.23</v>
          </cell>
          <cell r="J107">
            <v>0.15</v>
          </cell>
          <cell r="K107">
            <v>0.33</v>
          </cell>
          <cell r="Q107">
            <v>0.02</v>
          </cell>
          <cell r="R107">
            <v>0.08</v>
          </cell>
          <cell r="T107">
            <v>0.03</v>
          </cell>
          <cell r="U107">
            <v>0.15</v>
          </cell>
          <cell r="V107">
            <v>0.02</v>
          </cell>
          <cell r="X107">
            <v>0.03</v>
          </cell>
          <cell r="AB107">
            <v>0.02</v>
          </cell>
          <cell r="AC107">
            <v>0.33500000000000002</v>
          </cell>
          <cell r="AE107">
            <v>0.15</v>
          </cell>
          <cell r="AG107">
            <v>0.1</v>
          </cell>
          <cell r="AI107">
            <v>0.1</v>
          </cell>
          <cell r="AJ107">
            <v>0.05</v>
          </cell>
          <cell r="AN107">
            <v>7.0000000000000007E-2</v>
          </cell>
          <cell r="AO107">
            <v>0.03</v>
          </cell>
          <cell r="AP107">
            <v>0.34</v>
          </cell>
          <cell r="AQ107">
            <v>0.02</v>
          </cell>
          <cell r="AR107">
            <v>0.03</v>
          </cell>
          <cell r="AS107">
            <v>0.03</v>
          </cell>
          <cell r="AT107">
            <v>0.15</v>
          </cell>
          <cell r="AU107">
            <v>0.03</v>
          </cell>
          <cell r="AW107">
            <v>0.08</v>
          </cell>
          <cell r="AX107">
            <v>0.15</v>
          </cell>
          <cell r="AZ107">
            <v>0.03</v>
          </cell>
          <cell r="BA107">
            <v>0.03</v>
          </cell>
          <cell r="BC107">
            <v>7.0000000000000007E-2</v>
          </cell>
          <cell r="BD107">
            <v>0.02</v>
          </cell>
          <cell r="BE107">
            <v>0.13</v>
          </cell>
          <cell r="BF107">
            <v>0.1</v>
          </cell>
          <cell r="BI107">
            <v>0.03</v>
          </cell>
          <cell r="BJ107">
            <v>0.03</v>
          </cell>
          <cell r="BK107">
            <v>0.03</v>
          </cell>
          <cell r="BL107">
            <v>0.05</v>
          </cell>
          <cell r="BM107">
            <v>0.03</v>
          </cell>
          <cell r="BN107">
            <v>0.02</v>
          </cell>
        </row>
        <row r="108">
          <cell r="A108">
            <v>48305001</v>
          </cell>
          <cell r="B108">
            <v>0.03</v>
          </cell>
          <cell r="F108">
            <v>0.15</v>
          </cell>
          <cell r="H108">
            <v>0.15</v>
          </cell>
          <cell r="I108">
            <v>0.23</v>
          </cell>
          <cell r="K108">
            <v>0.24</v>
          </cell>
          <cell r="Q108">
            <v>0.02</v>
          </cell>
          <cell r="R108">
            <v>0.08</v>
          </cell>
          <cell r="T108">
            <v>0.03</v>
          </cell>
          <cell r="U108">
            <v>0.15</v>
          </cell>
          <cell r="V108">
            <v>0.02</v>
          </cell>
          <cell r="X108">
            <v>0.03</v>
          </cell>
          <cell r="AB108">
            <v>0.02</v>
          </cell>
          <cell r="AC108">
            <v>0.24</v>
          </cell>
          <cell r="AE108">
            <v>0.15</v>
          </cell>
          <cell r="AG108">
            <v>0.1</v>
          </cell>
          <cell r="AI108">
            <v>0.1</v>
          </cell>
          <cell r="AJ108">
            <v>0.05</v>
          </cell>
          <cell r="AN108">
            <v>7.0000000000000007E-2</v>
          </cell>
          <cell r="AO108">
            <v>0.03</v>
          </cell>
          <cell r="AP108">
            <v>0.25</v>
          </cell>
          <cell r="AQ108">
            <v>0.02</v>
          </cell>
          <cell r="AR108">
            <v>0.03</v>
          </cell>
          <cell r="AS108">
            <v>0.03</v>
          </cell>
          <cell r="AT108">
            <v>0.15</v>
          </cell>
          <cell r="AU108">
            <v>0.03</v>
          </cell>
          <cell r="AW108">
            <v>0.08</v>
          </cell>
          <cell r="AX108">
            <v>0.15</v>
          </cell>
          <cell r="AZ108">
            <v>0.03</v>
          </cell>
          <cell r="BA108">
            <v>0.03</v>
          </cell>
          <cell r="BC108">
            <v>7.0000000000000007E-2</v>
          </cell>
          <cell r="BD108">
            <v>0.02</v>
          </cell>
          <cell r="BE108">
            <v>0.13</v>
          </cell>
          <cell r="BF108">
            <v>0.1</v>
          </cell>
          <cell r="BI108">
            <v>0.03</v>
          </cell>
          <cell r="BJ108">
            <v>0.03</v>
          </cell>
          <cell r="BK108">
            <v>0.03</v>
          </cell>
          <cell r="BL108">
            <v>0.05</v>
          </cell>
          <cell r="BM108">
            <v>0.03</v>
          </cell>
          <cell r="BN108">
            <v>0.02</v>
          </cell>
        </row>
        <row r="109">
          <cell r="A109">
            <v>48401001</v>
          </cell>
          <cell r="B109">
            <v>0.03</v>
          </cell>
          <cell r="E109">
            <v>0.15</v>
          </cell>
          <cell r="F109">
            <v>0.15</v>
          </cell>
          <cell r="G109">
            <v>0.32740000000000002</v>
          </cell>
          <cell r="H109">
            <v>0.15</v>
          </cell>
          <cell r="I109">
            <v>0.33489999999999998</v>
          </cell>
          <cell r="J109">
            <v>0.15</v>
          </cell>
          <cell r="K109">
            <v>0.32740000000000002</v>
          </cell>
          <cell r="L109">
            <v>0.15</v>
          </cell>
          <cell r="P109">
            <v>0.27200000000000002</v>
          </cell>
          <cell r="Q109">
            <v>0.03</v>
          </cell>
          <cell r="R109">
            <v>0.08</v>
          </cell>
          <cell r="T109">
            <v>0.03</v>
          </cell>
          <cell r="U109">
            <v>0.15</v>
          </cell>
          <cell r="V109">
            <v>0.03</v>
          </cell>
          <cell r="X109">
            <v>0.03</v>
          </cell>
          <cell r="AA109">
            <v>0.26</v>
          </cell>
          <cell r="AB109">
            <v>0.03</v>
          </cell>
          <cell r="AC109">
            <v>0.3</v>
          </cell>
          <cell r="AE109">
            <v>0.15</v>
          </cell>
          <cell r="AG109">
            <v>0.26</v>
          </cell>
          <cell r="AI109">
            <v>0.05</v>
          </cell>
          <cell r="AJ109">
            <v>0.05</v>
          </cell>
          <cell r="AL109">
            <v>0.33739999999999998</v>
          </cell>
          <cell r="AN109">
            <v>7.0000000000000007E-2</v>
          </cell>
          <cell r="AO109">
            <v>0.03</v>
          </cell>
          <cell r="AP109">
            <v>0.33739999999999998</v>
          </cell>
          <cell r="AQ109">
            <v>0.03</v>
          </cell>
          <cell r="AR109">
            <v>0.03</v>
          </cell>
          <cell r="AS109">
            <v>0.03</v>
          </cell>
          <cell r="AT109">
            <v>0.3</v>
          </cell>
          <cell r="AU109">
            <v>0.03</v>
          </cell>
          <cell r="AW109">
            <v>0.08</v>
          </cell>
          <cell r="AX109">
            <v>0.15</v>
          </cell>
          <cell r="AZ109">
            <v>0.03</v>
          </cell>
          <cell r="BA109">
            <v>0.03</v>
          </cell>
          <cell r="BB109">
            <v>0.03</v>
          </cell>
          <cell r="BC109">
            <v>7.0000000000000007E-2</v>
          </cell>
          <cell r="BD109">
            <v>0.03</v>
          </cell>
          <cell r="BE109">
            <v>0.13</v>
          </cell>
          <cell r="BF109">
            <v>0.1</v>
          </cell>
          <cell r="BH109">
            <v>0.15</v>
          </cell>
          <cell r="BI109">
            <v>0.03</v>
          </cell>
          <cell r="BJ109">
            <v>0.03</v>
          </cell>
          <cell r="BK109">
            <v>0.03</v>
          </cell>
          <cell r="BL109">
            <v>0.05</v>
          </cell>
          <cell r="BM109">
            <v>0.03</v>
          </cell>
          <cell r="BN109">
            <v>0.03</v>
          </cell>
        </row>
        <row r="110">
          <cell r="A110">
            <v>48402001</v>
          </cell>
          <cell r="B110">
            <v>0.03</v>
          </cell>
          <cell r="E110">
            <v>0.15</v>
          </cell>
          <cell r="F110">
            <v>0.15</v>
          </cell>
          <cell r="G110">
            <v>0.35670000000000002</v>
          </cell>
          <cell r="H110">
            <v>0.15</v>
          </cell>
          <cell r="I110">
            <v>0.36380000000000001</v>
          </cell>
          <cell r="J110">
            <v>0.15</v>
          </cell>
          <cell r="K110">
            <v>0.35670000000000002</v>
          </cell>
          <cell r="L110">
            <v>0.15</v>
          </cell>
          <cell r="Q110">
            <v>0.03</v>
          </cell>
          <cell r="R110">
            <v>0.08</v>
          </cell>
          <cell r="T110">
            <v>0.03</v>
          </cell>
          <cell r="U110">
            <v>0.15</v>
          </cell>
          <cell r="V110">
            <v>0.03</v>
          </cell>
          <cell r="X110">
            <v>0.03</v>
          </cell>
          <cell r="AA110">
            <v>0.28999999999999998</v>
          </cell>
          <cell r="AB110">
            <v>0.03</v>
          </cell>
          <cell r="AC110">
            <v>0.35</v>
          </cell>
          <cell r="AE110">
            <v>0.15</v>
          </cell>
          <cell r="AG110">
            <v>0.28999999999999998</v>
          </cell>
          <cell r="AI110">
            <v>0.05</v>
          </cell>
          <cell r="AJ110">
            <v>0.05</v>
          </cell>
          <cell r="AL110">
            <v>0.28999999999999998</v>
          </cell>
          <cell r="AN110">
            <v>7.0000000000000007E-2</v>
          </cell>
          <cell r="AO110">
            <v>0.03</v>
          </cell>
          <cell r="AP110">
            <v>0.36670000000000003</v>
          </cell>
          <cell r="AQ110">
            <v>0.03</v>
          </cell>
          <cell r="AR110">
            <v>0.03</v>
          </cell>
          <cell r="AS110">
            <v>0.03</v>
          </cell>
          <cell r="AT110">
            <v>0.35</v>
          </cell>
          <cell r="AU110">
            <v>0.03</v>
          </cell>
          <cell r="AW110">
            <v>0.08</v>
          </cell>
          <cell r="AX110">
            <v>0.15</v>
          </cell>
          <cell r="AZ110">
            <v>0.03</v>
          </cell>
          <cell r="BA110">
            <v>0.03</v>
          </cell>
          <cell r="BB110">
            <v>0.03</v>
          </cell>
          <cell r="BC110">
            <v>7.0000000000000007E-2</v>
          </cell>
          <cell r="BD110">
            <v>0.03</v>
          </cell>
          <cell r="BE110">
            <v>0.13</v>
          </cell>
          <cell r="BF110">
            <v>0.1</v>
          </cell>
          <cell r="BH110">
            <v>0.29099999999999998</v>
          </cell>
          <cell r="BI110">
            <v>0.03</v>
          </cell>
          <cell r="BJ110">
            <v>0.03</v>
          </cell>
          <cell r="BK110">
            <v>0.03</v>
          </cell>
          <cell r="BL110">
            <v>0.05</v>
          </cell>
          <cell r="BM110">
            <v>0.03</v>
          </cell>
          <cell r="BN110">
            <v>0.03</v>
          </cell>
        </row>
        <row r="111">
          <cell r="A111">
            <v>48405001</v>
          </cell>
          <cell r="BI111">
            <v>0.03</v>
          </cell>
        </row>
        <row r="112">
          <cell r="A112">
            <v>48504001</v>
          </cell>
          <cell r="BI112">
            <v>0.03</v>
          </cell>
        </row>
        <row r="113">
          <cell r="A113">
            <v>48527001</v>
          </cell>
          <cell r="B113">
            <v>0.03</v>
          </cell>
          <cell r="E113">
            <v>0.15</v>
          </cell>
          <cell r="F113">
            <v>0.15</v>
          </cell>
          <cell r="G113">
            <v>0.33189999999999997</v>
          </cell>
          <cell r="H113">
            <v>0.15</v>
          </cell>
          <cell r="I113">
            <v>0.33910000000000001</v>
          </cell>
          <cell r="J113">
            <v>0.15</v>
          </cell>
          <cell r="K113">
            <v>0.33189999999999997</v>
          </cell>
          <cell r="L113">
            <v>0.15</v>
          </cell>
          <cell r="P113">
            <v>0.20269999999999999</v>
          </cell>
          <cell r="Q113">
            <v>0.03</v>
          </cell>
          <cell r="R113">
            <v>0.08</v>
          </cell>
          <cell r="T113">
            <v>0.03</v>
          </cell>
          <cell r="U113">
            <v>0.15</v>
          </cell>
          <cell r="V113">
            <v>0.03</v>
          </cell>
          <cell r="X113">
            <v>0.03</v>
          </cell>
          <cell r="AA113">
            <v>0.2</v>
          </cell>
          <cell r="AB113">
            <v>0.03</v>
          </cell>
          <cell r="AC113">
            <v>0.30659999999999998</v>
          </cell>
          <cell r="AE113">
            <v>0.15</v>
          </cell>
          <cell r="AG113">
            <v>0.1</v>
          </cell>
          <cell r="AI113">
            <v>0.05</v>
          </cell>
          <cell r="AJ113">
            <v>0.05</v>
          </cell>
          <cell r="AL113">
            <v>0.2</v>
          </cell>
          <cell r="AN113">
            <v>0.03</v>
          </cell>
          <cell r="AO113">
            <v>0.03</v>
          </cell>
          <cell r="AP113">
            <v>0.34189999999999998</v>
          </cell>
          <cell r="AQ113">
            <v>0.03</v>
          </cell>
          <cell r="AR113">
            <v>0.03</v>
          </cell>
          <cell r="AS113">
            <v>0.03</v>
          </cell>
          <cell r="AT113">
            <v>0.30659999999999998</v>
          </cell>
          <cell r="AU113">
            <v>0.03</v>
          </cell>
          <cell r="AW113">
            <v>0.08</v>
          </cell>
          <cell r="AX113">
            <v>0.15</v>
          </cell>
          <cell r="AZ113">
            <v>0.03</v>
          </cell>
          <cell r="BA113">
            <v>0.03</v>
          </cell>
          <cell r="BB113">
            <v>0.03</v>
          </cell>
          <cell r="BC113">
            <v>7.0000000000000007E-2</v>
          </cell>
          <cell r="BD113">
            <v>0.03</v>
          </cell>
          <cell r="BE113">
            <v>0.13</v>
          </cell>
          <cell r="BF113">
            <v>0.1</v>
          </cell>
          <cell r="BH113">
            <v>0.15</v>
          </cell>
          <cell r="BI113">
            <v>0.03</v>
          </cell>
          <cell r="BJ113">
            <v>0.03</v>
          </cell>
          <cell r="BK113">
            <v>0.03</v>
          </cell>
          <cell r="BL113">
            <v>0.05</v>
          </cell>
          <cell r="BM113">
            <v>0.03</v>
          </cell>
          <cell r="BN113">
            <v>0.03</v>
          </cell>
        </row>
        <row r="114">
          <cell r="A114">
            <v>48902001</v>
          </cell>
          <cell r="B114">
            <v>0.03</v>
          </cell>
          <cell r="F114">
            <v>0.15</v>
          </cell>
          <cell r="G114">
            <v>0.442</v>
          </cell>
          <cell r="H114">
            <v>0.15</v>
          </cell>
          <cell r="R114">
            <v>0.08</v>
          </cell>
          <cell r="T114">
            <v>0.03</v>
          </cell>
          <cell r="U114">
            <v>0.15</v>
          </cell>
          <cell r="X114">
            <v>0.03</v>
          </cell>
          <cell r="AG114">
            <v>0.1</v>
          </cell>
          <cell r="AJ114">
            <v>0.05</v>
          </cell>
          <cell r="AN114">
            <v>0.03</v>
          </cell>
          <cell r="AO114">
            <v>0.03</v>
          </cell>
          <cell r="AP114">
            <v>0.40300000000000002</v>
          </cell>
          <cell r="AR114">
            <v>0.03</v>
          </cell>
          <cell r="AS114">
            <v>0.03</v>
          </cell>
          <cell r="AT114">
            <v>0.29289999999999999</v>
          </cell>
          <cell r="AU114">
            <v>0.03</v>
          </cell>
          <cell r="AW114">
            <v>0.08</v>
          </cell>
          <cell r="AX114">
            <v>0.15</v>
          </cell>
          <cell r="AZ114">
            <v>0.03</v>
          </cell>
          <cell r="BA114">
            <v>0.03</v>
          </cell>
          <cell r="BC114">
            <v>7.0000000000000007E-2</v>
          </cell>
          <cell r="BE114">
            <v>0.13</v>
          </cell>
          <cell r="BF114">
            <v>0.1</v>
          </cell>
          <cell r="BI114">
            <v>0.03</v>
          </cell>
          <cell r="BJ114">
            <v>0.03</v>
          </cell>
          <cell r="BK114">
            <v>0.03</v>
          </cell>
          <cell r="BL114">
            <v>0.05</v>
          </cell>
          <cell r="BM114">
            <v>0.03</v>
          </cell>
        </row>
        <row r="115">
          <cell r="A115">
            <v>48902008</v>
          </cell>
        </row>
        <row r="116">
          <cell r="A116">
            <v>48904001</v>
          </cell>
          <cell r="B116">
            <v>0.03</v>
          </cell>
          <cell r="F116">
            <v>0.15</v>
          </cell>
          <cell r="G116">
            <v>0.44750000000000001</v>
          </cell>
          <cell r="H116">
            <v>0.15</v>
          </cell>
          <cell r="R116">
            <v>0.08</v>
          </cell>
          <cell r="T116">
            <v>0.03</v>
          </cell>
          <cell r="U116">
            <v>0.15</v>
          </cell>
          <cell r="X116">
            <v>0.03</v>
          </cell>
          <cell r="AG116">
            <v>0.1</v>
          </cell>
          <cell r="AJ116">
            <v>0.05</v>
          </cell>
          <cell r="AN116">
            <v>0.03</v>
          </cell>
          <cell r="AO116">
            <v>0.03</v>
          </cell>
          <cell r="AP116">
            <v>0.41920000000000002</v>
          </cell>
          <cell r="AR116">
            <v>0.03</v>
          </cell>
          <cell r="AS116">
            <v>0.03</v>
          </cell>
          <cell r="AT116">
            <v>0.15</v>
          </cell>
          <cell r="AU116">
            <v>0.03</v>
          </cell>
          <cell r="AW116">
            <v>0.08</v>
          </cell>
          <cell r="AX116">
            <v>0.15</v>
          </cell>
          <cell r="AZ116">
            <v>0.03</v>
          </cell>
          <cell r="BA116">
            <v>0.03</v>
          </cell>
          <cell r="BC116">
            <v>7.0000000000000007E-2</v>
          </cell>
          <cell r="BE116">
            <v>0.13</v>
          </cell>
          <cell r="BF116">
            <v>0.1</v>
          </cell>
          <cell r="BI116">
            <v>0.03</v>
          </cell>
          <cell r="BJ116">
            <v>0.03</v>
          </cell>
          <cell r="BK116">
            <v>0.03</v>
          </cell>
          <cell r="BL116">
            <v>0.05</v>
          </cell>
          <cell r="BM116">
            <v>0.03</v>
          </cell>
        </row>
        <row r="117">
          <cell r="A117">
            <v>49002001</v>
          </cell>
          <cell r="B117">
            <v>0.03</v>
          </cell>
          <cell r="F117">
            <v>0.15</v>
          </cell>
          <cell r="G117">
            <v>0.35499999999999998</v>
          </cell>
          <cell r="H117">
            <v>0.15</v>
          </cell>
          <cell r="R117">
            <v>0.08</v>
          </cell>
          <cell r="T117">
            <v>0.03</v>
          </cell>
          <cell r="U117">
            <v>0.15</v>
          </cell>
          <cell r="X117">
            <v>0.03</v>
          </cell>
          <cell r="AG117">
            <v>0.1</v>
          </cell>
          <cell r="AJ117">
            <v>0.05</v>
          </cell>
          <cell r="AN117">
            <v>0.03</v>
          </cell>
          <cell r="AO117">
            <v>0.03</v>
          </cell>
          <cell r="AP117">
            <v>0.316</v>
          </cell>
          <cell r="AR117">
            <v>0.03</v>
          </cell>
          <cell r="AS117">
            <v>0.03</v>
          </cell>
          <cell r="AT117">
            <v>0.38819999999999999</v>
          </cell>
          <cell r="AU117">
            <v>0.03</v>
          </cell>
          <cell r="AW117">
            <v>0.08</v>
          </cell>
          <cell r="AX117">
            <v>0.15</v>
          </cell>
          <cell r="AZ117">
            <v>0.03</v>
          </cell>
          <cell r="BA117">
            <v>0.03</v>
          </cell>
          <cell r="BC117">
            <v>7.0000000000000007E-2</v>
          </cell>
          <cell r="BE117">
            <v>0.13</v>
          </cell>
          <cell r="BF117">
            <v>0.1</v>
          </cell>
          <cell r="BI117">
            <v>0.03</v>
          </cell>
          <cell r="BJ117">
            <v>0.03</v>
          </cell>
          <cell r="BK117">
            <v>0.03</v>
          </cell>
          <cell r="BL117">
            <v>0.05</v>
          </cell>
          <cell r="BM117">
            <v>0.03</v>
          </cell>
        </row>
        <row r="118">
          <cell r="A118">
            <v>49002008</v>
          </cell>
        </row>
        <row r="119">
          <cell r="A119">
            <v>49004001</v>
          </cell>
          <cell r="B119">
            <v>0.03</v>
          </cell>
          <cell r="F119">
            <v>0.15</v>
          </cell>
          <cell r="G119">
            <v>0.38900000000000001</v>
          </cell>
          <cell r="H119">
            <v>0.15</v>
          </cell>
          <cell r="R119">
            <v>0.08</v>
          </cell>
          <cell r="T119">
            <v>0.03</v>
          </cell>
          <cell r="U119">
            <v>0.15</v>
          </cell>
          <cell r="X119">
            <v>0.03</v>
          </cell>
          <cell r="AG119">
            <v>0.1</v>
          </cell>
          <cell r="AJ119">
            <v>0.05</v>
          </cell>
          <cell r="AN119">
            <v>0.03</v>
          </cell>
          <cell r="AO119">
            <v>0.03</v>
          </cell>
          <cell r="AP119">
            <v>0.3</v>
          </cell>
          <cell r="AR119">
            <v>0.03</v>
          </cell>
          <cell r="AS119">
            <v>0.03</v>
          </cell>
          <cell r="AT119">
            <v>0.15</v>
          </cell>
          <cell r="AU119">
            <v>0.03</v>
          </cell>
          <cell r="AW119">
            <v>0.08</v>
          </cell>
          <cell r="AX119">
            <v>0.15</v>
          </cell>
          <cell r="AZ119">
            <v>0.03</v>
          </cell>
          <cell r="BA119">
            <v>0.03</v>
          </cell>
          <cell r="BC119">
            <v>7.0000000000000007E-2</v>
          </cell>
          <cell r="BE119">
            <v>0.13</v>
          </cell>
          <cell r="BF119">
            <v>0.1</v>
          </cell>
          <cell r="BI119">
            <v>0.03</v>
          </cell>
          <cell r="BJ119">
            <v>0.03</v>
          </cell>
          <cell r="BK119">
            <v>0.03</v>
          </cell>
          <cell r="BL119">
            <v>0.05</v>
          </cell>
          <cell r="BM119">
            <v>0.03</v>
          </cell>
        </row>
        <row r="120">
          <cell r="A120">
            <v>51210001</v>
          </cell>
          <cell r="B120">
            <v>0.03</v>
          </cell>
          <cell r="E120">
            <v>0.15</v>
          </cell>
          <cell r="F120">
            <v>0.15</v>
          </cell>
          <cell r="G120">
            <v>0.32056000000000001</v>
          </cell>
          <cell r="H120">
            <v>0.15</v>
          </cell>
          <cell r="I120">
            <v>0.15</v>
          </cell>
          <cell r="K120">
            <v>8.3199999999999996E-2</v>
          </cell>
          <cell r="Q120">
            <v>0.03</v>
          </cell>
          <cell r="R120">
            <v>0.08</v>
          </cell>
          <cell r="T120">
            <v>0.03</v>
          </cell>
          <cell r="U120">
            <v>0.15</v>
          </cell>
          <cell r="V120">
            <v>0.03</v>
          </cell>
          <cell r="X120">
            <v>0.03</v>
          </cell>
          <cell r="AB120">
            <v>0.03</v>
          </cell>
          <cell r="AE120">
            <v>0.15</v>
          </cell>
          <cell r="AG120">
            <v>0.08</v>
          </cell>
          <cell r="AI120">
            <v>0.05</v>
          </cell>
          <cell r="AJ120">
            <v>0.05</v>
          </cell>
          <cell r="AN120">
            <v>0.03</v>
          </cell>
          <cell r="AO120">
            <v>0.03</v>
          </cell>
          <cell r="AP120">
            <v>0.01</v>
          </cell>
          <cell r="AQ120">
            <v>0.03</v>
          </cell>
          <cell r="AR120">
            <v>0.03</v>
          </cell>
          <cell r="AS120">
            <v>0.03</v>
          </cell>
          <cell r="AT120">
            <v>0.15</v>
          </cell>
          <cell r="AU120">
            <v>0.03</v>
          </cell>
          <cell r="AW120">
            <v>0.08</v>
          </cell>
          <cell r="AX120">
            <v>0.15</v>
          </cell>
          <cell r="AZ120">
            <v>0.03</v>
          </cell>
          <cell r="BA120">
            <v>0.03</v>
          </cell>
          <cell r="BC120">
            <v>7.0000000000000007E-2</v>
          </cell>
          <cell r="BD120">
            <v>0.03</v>
          </cell>
          <cell r="BE120">
            <v>0.13</v>
          </cell>
          <cell r="BF120">
            <v>0.1</v>
          </cell>
          <cell r="BI120">
            <v>0.03</v>
          </cell>
          <cell r="BJ120">
            <v>0.03</v>
          </cell>
          <cell r="BK120">
            <v>0.03</v>
          </cell>
          <cell r="BL120">
            <v>0.05</v>
          </cell>
          <cell r="BM120">
            <v>0.03</v>
          </cell>
          <cell r="BN120">
            <v>0.03</v>
          </cell>
        </row>
        <row r="121">
          <cell r="A121">
            <v>51402001</v>
          </cell>
          <cell r="B121">
            <v>0.03</v>
          </cell>
          <cell r="F121">
            <v>0.15</v>
          </cell>
          <cell r="H121">
            <v>0.15</v>
          </cell>
          <cell r="Q121">
            <v>0.03</v>
          </cell>
          <cell r="R121">
            <v>0.08</v>
          </cell>
          <cell r="T121">
            <v>0.03</v>
          </cell>
          <cell r="U121">
            <v>0.15</v>
          </cell>
          <cell r="X121">
            <v>0.03</v>
          </cell>
          <cell r="AG121">
            <v>0.08</v>
          </cell>
          <cell r="AJ121">
            <v>0.05</v>
          </cell>
          <cell r="AN121">
            <v>0.03</v>
          </cell>
          <cell r="AO121">
            <v>0.03</v>
          </cell>
          <cell r="AP121">
            <v>0.01</v>
          </cell>
          <cell r="AR121">
            <v>0.03</v>
          </cell>
          <cell r="AS121">
            <v>0.03</v>
          </cell>
          <cell r="AT121">
            <v>0.18</v>
          </cell>
          <cell r="AU121">
            <v>0.03</v>
          </cell>
          <cell r="AW121">
            <v>0.08</v>
          </cell>
          <cell r="AX121">
            <v>0.15</v>
          </cell>
          <cell r="AZ121">
            <v>0.03</v>
          </cell>
          <cell r="BA121">
            <v>0.03</v>
          </cell>
          <cell r="BB121">
            <v>0.03</v>
          </cell>
          <cell r="BC121">
            <v>7.0000000000000007E-2</v>
          </cell>
          <cell r="BE121">
            <v>0.13</v>
          </cell>
          <cell r="BF121">
            <v>0.03</v>
          </cell>
          <cell r="BI121">
            <v>0.03</v>
          </cell>
          <cell r="BJ121">
            <v>0.03</v>
          </cell>
          <cell r="BK121">
            <v>0.03</v>
          </cell>
          <cell r="BL121">
            <v>0.05</v>
          </cell>
          <cell r="BM121">
            <v>0.03</v>
          </cell>
        </row>
        <row r="122">
          <cell r="A122">
            <v>51402008</v>
          </cell>
        </row>
        <row r="123">
          <cell r="A123">
            <v>51402014</v>
          </cell>
        </row>
        <row r="124">
          <cell r="A124">
            <v>51404001</v>
          </cell>
          <cell r="B124">
            <v>0.03</v>
          </cell>
          <cell r="F124">
            <v>0.15</v>
          </cell>
          <cell r="H124">
            <v>0.15</v>
          </cell>
          <cell r="Q124">
            <v>0.03</v>
          </cell>
          <cell r="R124">
            <v>0.08</v>
          </cell>
          <cell r="T124">
            <v>0.03</v>
          </cell>
          <cell r="U124">
            <v>0.15</v>
          </cell>
          <cell r="X124">
            <v>0.03</v>
          </cell>
          <cell r="AG124">
            <v>0.08</v>
          </cell>
          <cell r="AJ124">
            <v>0.05</v>
          </cell>
          <cell r="AN124">
            <v>0.03</v>
          </cell>
          <cell r="AO124">
            <v>0.03</v>
          </cell>
          <cell r="AP124">
            <v>0.01</v>
          </cell>
          <cell r="AR124">
            <v>0.03</v>
          </cell>
          <cell r="AS124">
            <v>0.03</v>
          </cell>
          <cell r="AT124">
            <v>0.18</v>
          </cell>
          <cell r="AU124">
            <v>0.03</v>
          </cell>
          <cell r="AW124">
            <v>0.08</v>
          </cell>
          <cell r="AX124">
            <v>0.15</v>
          </cell>
          <cell r="AZ124">
            <v>0.03</v>
          </cell>
          <cell r="BA124">
            <v>0.03</v>
          </cell>
          <cell r="BB124">
            <v>0.03</v>
          </cell>
          <cell r="BC124">
            <v>7.0000000000000007E-2</v>
          </cell>
          <cell r="BE124">
            <v>0.13</v>
          </cell>
          <cell r="BF124">
            <v>0.03</v>
          </cell>
          <cell r="BI124">
            <v>0.03</v>
          </cell>
          <cell r="BJ124">
            <v>0.03</v>
          </cell>
          <cell r="BK124">
            <v>0.03</v>
          </cell>
          <cell r="BL124">
            <v>0.05</v>
          </cell>
          <cell r="BM124">
            <v>0.03</v>
          </cell>
        </row>
        <row r="125">
          <cell r="A125">
            <v>51404008</v>
          </cell>
        </row>
        <row r="126">
          <cell r="A126">
            <v>51404014</v>
          </cell>
        </row>
        <row r="127">
          <cell r="A127">
            <v>51502001</v>
          </cell>
          <cell r="B127">
            <v>0.03</v>
          </cell>
          <cell r="F127">
            <v>0.15</v>
          </cell>
          <cell r="H127">
            <v>0.15</v>
          </cell>
          <cell r="Q127">
            <v>0.03</v>
          </cell>
          <cell r="R127">
            <v>0.08</v>
          </cell>
          <cell r="T127">
            <v>0.03</v>
          </cell>
          <cell r="U127">
            <v>0.15</v>
          </cell>
          <cell r="X127">
            <v>0.03</v>
          </cell>
          <cell r="AG127">
            <v>0.08</v>
          </cell>
          <cell r="AJ127">
            <v>0.05</v>
          </cell>
          <cell r="AN127">
            <v>0.03</v>
          </cell>
          <cell r="AO127">
            <v>0.03</v>
          </cell>
          <cell r="AP127">
            <v>0.01</v>
          </cell>
          <cell r="AR127">
            <v>0.03</v>
          </cell>
          <cell r="AS127">
            <v>0.03</v>
          </cell>
          <cell r="AT127">
            <v>0.18</v>
          </cell>
          <cell r="AU127">
            <v>0.03</v>
          </cell>
          <cell r="AW127">
            <v>0.08</v>
          </cell>
          <cell r="AX127">
            <v>0.15</v>
          </cell>
          <cell r="AZ127">
            <v>0.03</v>
          </cell>
          <cell r="BA127">
            <v>0.03</v>
          </cell>
          <cell r="BB127">
            <v>0.03</v>
          </cell>
          <cell r="BC127">
            <v>7.0000000000000007E-2</v>
          </cell>
          <cell r="BE127">
            <v>0.13</v>
          </cell>
          <cell r="BF127">
            <v>0.03</v>
          </cell>
          <cell r="BI127">
            <v>0.03</v>
          </cell>
          <cell r="BJ127">
            <v>0.03</v>
          </cell>
          <cell r="BK127">
            <v>0.03</v>
          </cell>
          <cell r="BL127">
            <v>0.05</v>
          </cell>
          <cell r="BM127">
            <v>0.03</v>
          </cell>
        </row>
        <row r="128">
          <cell r="A128">
            <v>51502008</v>
          </cell>
        </row>
        <row r="129">
          <cell r="A129">
            <v>51502014</v>
          </cell>
        </row>
        <row r="130">
          <cell r="A130">
            <v>51504001</v>
          </cell>
          <cell r="B130">
            <v>0.03</v>
          </cell>
          <cell r="F130">
            <v>0.15</v>
          </cell>
          <cell r="H130">
            <v>0.15</v>
          </cell>
          <cell r="Q130">
            <v>0.03</v>
          </cell>
          <cell r="R130">
            <v>0.08</v>
          </cell>
          <cell r="T130">
            <v>0.03</v>
          </cell>
          <cell r="U130">
            <v>0.15</v>
          </cell>
          <cell r="X130">
            <v>0.03</v>
          </cell>
          <cell r="AG130">
            <v>0.08</v>
          </cell>
          <cell r="AJ130">
            <v>0.05</v>
          </cell>
          <cell r="AN130">
            <v>0.03</v>
          </cell>
          <cell r="AO130">
            <v>0.03</v>
          </cell>
          <cell r="AP130">
            <v>0.01</v>
          </cell>
          <cell r="AR130">
            <v>0.03</v>
          </cell>
          <cell r="AS130">
            <v>0.03</v>
          </cell>
          <cell r="AT130">
            <v>0.18</v>
          </cell>
          <cell r="AU130">
            <v>0.03</v>
          </cell>
          <cell r="AW130">
            <v>0.08</v>
          </cell>
          <cell r="AX130">
            <v>0.15</v>
          </cell>
          <cell r="AZ130">
            <v>0.03</v>
          </cell>
          <cell r="BA130">
            <v>0.03</v>
          </cell>
          <cell r="BB130">
            <v>0.03</v>
          </cell>
          <cell r="BC130">
            <v>7.0000000000000007E-2</v>
          </cell>
          <cell r="BE130">
            <v>0.13</v>
          </cell>
          <cell r="BF130">
            <v>0.03</v>
          </cell>
          <cell r="BI130">
            <v>0.03</v>
          </cell>
          <cell r="BJ130">
            <v>0.03</v>
          </cell>
          <cell r="BK130">
            <v>0.03</v>
          </cell>
          <cell r="BL130">
            <v>0.05</v>
          </cell>
          <cell r="BM130">
            <v>0.03</v>
          </cell>
        </row>
        <row r="131">
          <cell r="A131">
            <v>51504008</v>
          </cell>
        </row>
        <row r="132">
          <cell r="A132">
            <v>51504014</v>
          </cell>
        </row>
        <row r="133">
          <cell r="A133">
            <v>52522001</v>
          </cell>
          <cell r="B133">
            <v>0.03</v>
          </cell>
          <cell r="F133">
            <v>0.15</v>
          </cell>
          <cell r="H133">
            <v>0.15</v>
          </cell>
          <cell r="Q133">
            <v>0.03</v>
          </cell>
          <cell r="R133">
            <v>0.08</v>
          </cell>
          <cell r="T133">
            <v>0.03</v>
          </cell>
          <cell r="U133">
            <v>0.15</v>
          </cell>
          <cell r="X133">
            <v>0.03</v>
          </cell>
          <cell r="AE133">
            <v>0.15</v>
          </cell>
          <cell r="AG133">
            <v>0.08</v>
          </cell>
          <cell r="AJ133">
            <v>0.05</v>
          </cell>
          <cell r="AN133">
            <v>0.03</v>
          </cell>
          <cell r="AO133">
            <v>0.03</v>
          </cell>
          <cell r="AP133">
            <v>0.01</v>
          </cell>
          <cell r="AR133">
            <v>0.03</v>
          </cell>
          <cell r="AS133">
            <v>0.03</v>
          </cell>
          <cell r="AT133">
            <v>0.18</v>
          </cell>
          <cell r="AU133">
            <v>0.03</v>
          </cell>
          <cell r="AW133">
            <v>0.08</v>
          </cell>
          <cell r="AX133">
            <v>0.15</v>
          </cell>
          <cell r="AZ133">
            <v>0.03</v>
          </cell>
          <cell r="BA133">
            <v>0.03</v>
          </cell>
          <cell r="BB133">
            <v>0.03</v>
          </cell>
          <cell r="BC133">
            <v>7.0000000000000007E-2</v>
          </cell>
          <cell r="BE133">
            <v>0.13</v>
          </cell>
          <cell r="BF133">
            <v>0.03</v>
          </cell>
          <cell r="BI133">
            <v>0.03</v>
          </cell>
          <cell r="BJ133">
            <v>0.03</v>
          </cell>
          <cell r="BK133">
            <v>0.03</v>
          </cell>
          <cell r="BL133">
            <v>0.05</v>
          </cell>
          <cell r="BM133">
            <v>0.03</v>
          </cell>
        </row>
        <row r="134">
          <cell r="A134">
            <v>52523001</v>
          </cell>
          <cell r="B134">
            <v>0.03</v>
          </cell>
          <cell r="F134">
            <v>0.15</v>
          </cell>
          <cell r="H134">
            <v>0.15</v>
          </cell>
          <cell r="Q134">
            <v>0.03</v>
          </cell>
          <cell r="R134">
            <v>0.08</v>
          </cell>
          <cell r="T134">
            <v>0.03</v>
          </cell>
          <cell r="U134">
            <v>0.15</v>
          </cell>
          <cell r="X134">
            <v>0.03</v>
          </cell>
          <cell r="AE134">
            <v>0.15</v>
          </cell>
          <cell r="AG134">
            <v>0.08</v>
          </cell>
          <cell r="AJ134">
            <v>0.05</v>
          </cell>
          <cell r="AN134">
            <v>0.03</v>
          </cell>
          <cell r="AO134">
            <v>0.03</v>
          </cell>
          <cell r="AP134">
            <v>0.01</v>
          </cell>
          <cell r="AR134">
            <v>0.03</v>
          </cell>
          <cell r="AS134">
            <v>0.03</v>
          </cell>
          <cell r="AT134">
            <v>0.18</v>
          </cell>
          <cell r="AU134">
            <v>0.03</v>
          </cell>
          <cell r="AW134">
            <v>0.08</v>
          </cell>
          <cell r="AX134">
            <v>0.15</v>
          </cell>
          <cell r="AZ134">
            <v>0.03</v>
          </cell>
          <cell r="BA134">
            <v>0.03</v>
          </cell>
          <cell r="BB134">
            <v>0.03</v>
          </cell>
          <cell r="BC134">
            <v>7.0000000000000007E-2</v>
          </cell>
          <cell r="BE134">
            <v>0.13</v>
          </cell>
          <cell r="BF134">
            <v>0.03</v>
          </cell>
          <cell r="BI134">
            <v>0.03</v>
          </cell>
          <cell r="BJ134">
            <v>0.03</v>
          </cell>
          <cell r="BK134">
            <v>0.03</v>
          </cell>
          <cell r="BL134">
            <v>0.05</v>
          </cell>
          <cell r="BM134">
            <v>0.03</v>
          </cell>
        </row>
        <row r="135">
          <cell r="A135">
            <v>52523014</v>
          </cell>
        </row>
        <row r="136">
          <cell r="A136">
            <v>52622001</v>
          </cell>
          <cell r="B136">
            <v>0.03</v>
          </cell>
          <cell r="F136">
            <v>0.15</v>
          </cell>
          <cell r="H136">
            <v>0.15</v>
          </cell>
          <cell r="Q136">
            <v>0.03</v>
          </cell>
          <cell r="R136">
            <v>0.08</v>
          </cell>
          <cell r="T136">
            <v>0.03</v>
          </cell>
          <cell r="U136">
            <v>0.15</v>
          </cell>
          <cell r="X136">
            <v>0.03</v>
          </cell>
          <cell r="AE136">
            <v>0.15</v>
          </cell>
          <cell r="AG136">
            <v>0.08</v>
          </cell>
          <cell r="AJ136">
            <v>0.05</v>
          </cell>
          <cell r="AN136">
            <v>0.03</v>
          </cell>
          <cell r="AO136">
            <v>0.03</v>
          </cell>
          <cell r="AP136">
            <v>0.01</v>
          </cell>
          <cell r="AR136">
            <v>0.03</v>
          </cell>
          <cell r="AS136">
            <v>0.03</v>
          </cell>
          <cell r="AT136">
            <v>0.18</v>
          </cell>
          <cell r="AU136">
            <v>0.03</v>
          </cell>
          <cell r="AW136">
            <v>0.08</v>
          </cell>
          <cell r="AX136">
            <v>0.15</v>
          </cell>
          <cell r="AZ136">
            <v>0.03</v>
          </cell>
          <cell r="BA136">
            <v>0.03</v>
          </cell>
          <cell r="BB136">
            <v>0.03</v>
          </cell>
          <cell r="BC136">
            <v>7.0000000000000007E-2</v>
          </cell>
          <cell r="BE136">
            <v>0.13</v>
          </cell>
          <cell r="BF136">
            <v>0.03</v>
          </cell>
          <cell r="BI136">
            <v>0.03</v>
          </cell>
          <cell r="BJ136">
            <v>0.03</v>
          </cell>
          <cell r="BK136">
            <v>0.03</v>
          </cell>
          <cell r="BL136">
            <v>0.05</v>
          </cell>
          <cell r="BM136">
            <v>0.03</v>
          </cell>
        </row>
        <row r="137">
          <cell r="A137">
            <v>52623001</v>
          </cell>
          <cell r="B137">
            <v>0.03</v>
          </cell>
          <cell r="F137">
            <v>0.15</v>
          </cell>
          <cell r="H137">
            <v>0.15</v>
          </cell>
          <cell r="Q137">
            <v>0.03</v>
          </cell>
          <cell r="R137">
            <v>0.08</v>
          </cell>
          <cell r="T137">
            <v>0.03</v>
          </cell>
          <cell r="U137">
            <v>0.15</v>
          </cell>
          <cell r="X137">
            <v>0.03</v>
          </cell>
          <cell r="AE137">
            <v>0.15</v>
          </cell>
          <cell r="AG137">
            <v>0.08</v>
          </cell>
          <cell r="AJ137">
            <v>0.05</v>
          </cell>
          <cell r="AN137">
            <v>0.03</v>
          </cell>
          <cell r="AO137">
            <v>0.03</v>
          </cell>
          <cell r="AP137">
            <v>0.01</v>
          </cell>
          <cell r="AR137">
            <v>0.03</v>
          </cell>
          <cell r="AS137">
            <v>0.03</v>
          </cell>
          <cell r="AT137">
            <v>0.18</v>
          </cell>
          <cell r="AU137">
            <v>0.03</v>
          </cell>
          <cell r="AW137">
            <v>0.08</v>
          </cell>
          <cell r="AX137">
            <v>0.15</v>
          </cell>
          <cell r="AZ137">
            <v>0.03</v>
          </cell>
          <cell r="BA137">
            <v>0.03</v>
          </cell>
          <cell r="BB137">
            <v>0.03</v>
          </cell>
          <cell r="BC137">
            <v>7.0000000000000007E-2</v>
          </cell>
          <cell r="BE137">
            <v>0.13</v>
          </cell>
          <cell r="BF137">
            <v>0.03</v>
          </cell>
          <cell r="BI137">
            <v>0.03</v>
          </cell>
          <cell r="BJ137">
            <v>0.03</v>
          </cell>
          <cell r="BK137">
            <v>0.03</v>
          </cell>
          <cell r="BL137">
            <v>0.05</v>
          </cell>
          <cell r="BM137">
            <v>0.03</v>
          </cell>
        </row>
        <row r="138">
          <cell r="A138">
            <v>52623014</v>
          </cell>
        </row>
        <row r="139">
          <cell r="A139">
            <v>57202001</v>
          </cell>
          <cell r="B139">
            <v>0.03</v>
          </cell>
          <cell r="E139">
            <v>0.44319999999999998</v>
          </cell>
          <cell r="F139">
            <v>0.46700000000000003</v>
          </cell>
          <cell r="G139">
            <v>0.73029999999999995</v>
          </cell>
          <cell r="H139">
            <v>0.15</v>
          </cell>
          <cell r="I139">
            <v>0.49719999999999998</v>
          </cell>
          <cell r="J139">
            <v>0.15</v>
          </cell>
          <cell r="K139">
            <v>0.65200000000000002</v>
          </cell>
          <cell r="L139">
            <v>0.49330000000000002</v>
          </cell>
          <cell r="O139">
            <v>0.03</v>
          </cell>
          <cell r="Q139">
            <v>0.03</v>
          </cell>
          <cell r="R139">
            <v>0.08</v>
          </cell>
          <cell r="T139">
            <v>0.03</v>
          </cell>
          <cell r="U139">
            <v>0.15</v>
          </cell>
          <cell r="V139">
            <v>0.03</v>
          </cell>
          <cell r="X139">
            <v>0.03</v>
          </cell>
          <cell r="Z139">
            <v>0.34799999999999998</v>
          </cell>
          <cell r="AA139">
            <v>0.56999999999999995</v>
          </cell>
          <cell r="AB139">
            <v>0.03</v>
          </cell>
          <cell r="AC139">
            <v>0.65200000000000002</v>
          </cell>
          <cell r="AE139">
            <v>0.33</v>
          </cell>
          <cell r="AG139">
            <v>0.63800000000000001</v>
          </cell>
          <cell r="AI139">
            <v>0.05</v>
          </cell>
          <cell r="AJ139">
            <v>0.05</v>
          </cell>
          <cell r="AK139">
            <v>0.03</v>
          </cell>
          <cell r="AL139">
            <v>0.64170000000000005</v>
          </cell>
          <cell r="AN139">
            <v>7.0000000000000007E-2</v>
          </cell>
          <cell r="AO139">
            <v>0.03</v>
          </cell>
          <cell r="AP139">
            <v>0.66200000000000003</v>
          </cell>
          <cell r="AR139">
            <v>0.03</v>
          </cell>
          <cell r="AS139">
            <v>0.58330000000000004</v>
          </cell>
          <cell r="AT139">
            <v>0.65200000000000002</v>
          </cell>
          <cell r="AU139">
            <v>0.03</v>
          </cell>
          <cell r="AV139">
            <v>0.40839999999999999</v>
          </cell>
          <cell r="AW139">
            <v>0.08</v>
          </cell>
          <cell r="AX139">
            <v>0.5</v>
          </cell>
          <cell r="AZ139">
            <v>0.03</v>
          </cell>
          <cell r="BA139">
            <v>0.03</v>
          </cell>
          <cell r="BB139">
            <v>0.03</v>
          </cell>
          <cell r="BC139">
            <v>0.1</v>
          </cell>
          <cell r="BD139">
            <v>0.03</v>
          </cell>
          <cell r="BE139">
            <v>0.626</v>
          </cell>
          <cell r="BF139">
            <v>0.1</v>
          </cell>
          <cell r="BG139">
            <v>0.40839999999999999</v>
          </cell>
          <cell r="BH139">
            <v>0.65200000000000002</v>
          </cell>
          <cell r="BI139">
            <v>0.03</v>
          </cell>
          <cell r="BJ139">
            <v>0.03</v>
          </cell>
          <cell r="BK139">
            <v>0.03</v>
          </cell>
          <cell r="BL139">
            <v>0.05</v>
          </cell>
          <cell r="BM139">
            <v>0.03</v>
          </cell>
          <cell r="BN139">
            <v>0.03</v>
          </cell>
        </row>
        <row r="140">
          <cell r="A140">
            <v>57202005</v>
          </cell>
          <cell r="AS140">
            <v>0.58330000000000004</v>
          </cell>
        </row>
        <row r="141">
          <cell r="A141">
            <v>57202008</v>
          </cell>
        </row>
        <row r="142">
          <cell r="A142">
            <v>57202012</v>
          </cell>
          <cell r="K142">
            <v>0.65200000000000002</v>
          </cell>
        </row>
        <row r="143">
          <cell r="A143">
            <v>57235001</v>
          </cell>
          <cell r="B143">
            <v>0.03</v>
          </cell>
          <cell r="E143">
            <v>0.19</v>
          </cell>
          <cell r="F143">
            <v>0.15</v>
          </cell>
          <cell r="G143">
            <v>0.43440000000000001</v>
          </cell>
          <cell r="H143">
            <v>0.15</v>
          </cell>
          <cell r="I143">
            <v>0.41</v>
          </cell>
          <cell r="J143">
            <v>0.15</v>
          </cell>
          <cell r="K143">
            <v>0.26700000000000002</v>
          </cell>
          <cell r="L143">
            <v>0.35560000000000003</v>
          </cell>
          <cell r="O143">
            <v>0.03</v>
          </cell>
          <cell r="P143">
            <v>0.41</v>
          </cell>
          <cell r="Q143">
            <v>0.03</v>
          </cell>
          <cell r="R143">
            <v>0.08</v>
          </cell>
          <cell r="T143">
            <v>0.03</v>
          </cell>
          <cell r="U143">
            <v>0.15</v>
          </cell>
          <cell r="V143">
            <v>0.03</v>
          </cell>
          <cell r="X143">
            <v>0.03</v>
          </cell>
          <cell r="AA143">
            <v>0.41</v>
          </cell>
          <cell r="AB143">
            <v>0.03</v>
          </cell>
          <cell r="AC143">
            <v>0.35</v>
          </cell>
          <cell r="AE143">
            <v>0.15</v>
          </cell>
          <cell r="AG143">
            <v>0.2666</v>
          </cell>
          <cell r="AI143">
            <v>0.05</v>
          </cell>
          <cell r="AJ143">
            <v>0.05</v>
          </cell>
          <cell r="AK143">
            <v>0.03</v>
          </cell>
          <cell r="AL143">
            <v>0.4667</v>
          </cell>
          <cell r="AN143">
            <v>7.0000000000000007E-2</v>
          </cell>
          <cell r="AO143">
            <v>0.03</v>
          </cell>
          <cell r="AP143">
            <v>0.377</v>
          </cell>
          <cell r="AR143">
            <v>0.03</v>
          </cell>
          <cell r="AS143">
            <v>0.03</v>
          </cell>
          <cell r="AT143">
            <v>0.15</v>
          </cell>
          <cell r="AU143">
            <v>0.03</v>
          </cell>
          <cell r="AW143">
            <v>0.08</v>
          </cell>
          <cell r="AX143">
            <v>0.15</v>
          </cell>
          <cell r="AZ143">
            <v>0.03</v>
          </cell>
          <cell r="BA143">
            <v>0.03</v>
          </cell>
          <cell r="BB143">
            <v>0.03</v>
          </cell>
          <cell r="BC143">
            <v>0.1</v>
          </cell>
          <cell r="BD143">
            <v>0.03</v>
          </cell>
          <cell r="BE143">
            <v>0.13</v>
          </cell>
          <cell r="BF143">
            <v>0.1</v>
          </cell>
          <cell r="BH143">
            <v>0.15559999999999999</v>
          </cell>
          <cell r="BI143">
            <v>0.03</v>
          </cell>
          <cell r="BJ143">
            <v>0.03</v>
          </cell>
          <cell r="BK143">
            <v>0.03</v>
          </cell>
          <cell r="BL143">
            <v>0.05</v>
          </cell>
          <cell r="BM143">
            <v>0.03</v>
          </cell>
          <cell r="BN143">
            <v>0.03</v>
          </cell>
        </row>
        <row r="144">
          <cell r="A144">
            <v>57235008</v>
          </cell>
        </row>
        <row r="145">
          <cell r="A145">
            <v>57235012</v>
          </cell>
          <cell r="K145">
            <v>0.26700000000000002</v>
          </cell>
        </row>
        <row r="146">
          <cell r="A146">
            <v>57245001</v>
          </cell>
          <cell r="B146">
            <v>0.03</v>
          </cell>
          <cell r="F146">
            <v>0.15</v>
          </cell>
          <cell r="G146">
            <v>0.15</v>
          </cell>
          <cell r="H146">
            <v>0.15</v>
          </cell>
          <cell r="I146">
            <v>0.15</v>
          </cell>
          <cell r="K146">
            <v>0.15</v>
          </cell>
          <cell r="L146">
            <v>0.15</v>
          </cell>
          <cell r="O146">
            <v>0.03</v>
          </cell>
          <cell r="P146">
            <v>0.2</v>
          </cell>
          <cell r="Q146">
            <v>0.03</v>
          </cell>
          <cell r="R146">
            <v>0.08</v>
          </cell>
          <cell r="T146">
            <v>0.03</v>
          </cell>
          <cell r="U146">
            <v>0.15</v>
          </cell>
          <cell r="V146">
            <v>0.03</v>
          </cell>
          <cell r="X146">
            <v>0.03</v>
          </cell>
          <cell r="AA146">
            <v>0.2</v>
          </cell>
          <cell r="AB146">
            <v>0.03</v>
          </cell>
          <cell r="AC146">
            <v>0.33</v>
          </cell>
          <cell r="AE146">
            <v>0.15</v>
          </cell>
          <cell r="AG146">
            <v>0.1</v>
          </cell>
          <cell r="AJ146">
            <v>0.05</v>
          </cell>
          <cell r="AK146">
            <v>0.03</v>
          </cell>
          <cell r="AL146">
            <v>0.2</v>
          </cell>
          <cell r="AN146">
            <v>7.0000000000000007E-2</v>
          </cell>
          <cell r="AO146">
            <v>0.03</v>
          </cell>
          <cell r="AP146">
            <v>0.16</v>
          </cell>
          <cell r="AR146">
            <v>0.03</v>
          </cell>
          <cell r="AS146">
            <v>0.03</v>
          </cell>
          <cell r="AT146">
            <v>0.15</v>
          </cell>
          <cell r="AU146">
            <v>0.03</v>
          </cell>
          <cell r="AW146">
            <v>0.08</v>
          </cell>
          <cell r="AX146">
            <v>0.15</v>
          </cell>
          <cell r="AZ146">
            <v>0.03</v>
          </cell>
          <cell r="BA146">
            <v>0.03</v>
          </cell>
          <cell r="BB146">
            <v>0.03</v>
          </cell>
          <cell r="BD146">
            <v>0.03</v>
          </cell>
          <cell r="BE146">
            <v>0.13</v>
          </cell>
          <cell r="BF146">
            <v>0.1</v>
          </cell>
          <cell r="BI146">
            <v>0.03</v>
          </cell>
          <cell r="BJ146">
            <v>0.03</v>
          </cell>
          <cell r="BK146">
            <v>0.03</v>
          </cell>
          <cell r="BL146">
            <v>0.05</v>
          </cell>
          <cell r="BM146">
            <v>0.03</v>
          </cell>
          <cell r="BN146">
            <v>0.03</v>
          </cell>
        </row>
        <row r="147">
          <cell r="A147">
            <v>57246001</v>
          </cell>
          <cell r="B147">
            <v>0.03</v>
          </cell>
          <cell r="E147">
            <v>0.15</v>
          </cell>
          <cell r="F147">
            <v>0.15</v>
          </cell>
          <cell r="G147">
            <v>0.15</v>
          </cell>
          <cell r="H147">
            <v>0.15</v>
          </cell>
          <cell r="I147">
            <v>0.15</v>
          </cell>
          <cell r="J147">
            <v>0.15</v>
          </cell>
          <cell r="K147">
            <v>0.15</v>
          </cell>
          <cell r="L147">
            <v>0.15</v>
          </cell>
          <cell r="O147">
            <v>0.03</v>
          </cell>
          <cell r="P147">
            <v>0.2</v>
          </cell>
          <cell r="Q147">
            <v>0.03</v>
          </cell>
          <cell r="R147">
            <v>0.08</v>
          </cell>
          <cell r="T147">
            <v>0.03</v>
          </cell>
          <cell r="U147">
            <v>0.15</v>
          </cell>
          <cell r="V147">
            <v>0.03</v>
          </cell>
          <cell r="X147">
            <v>0.03</v>
          </cell>
          <cell r="AA147">
            <v>0.2</v>
          </cell>
          <cell r="AB147">
            <v>0.03</v>
          </cell>
          <cell r="AC147">
            <v>0.32</v>
          </cell>
          <cell r="AE147">
            <v>0.15</v>
          </cell>
          <cell r="AG147">
            <v>0.1</v>
          </cell>
          <cell r="AI147">
            <v>0.1</v>
          </cell>
          <cell r="AJ147">
            <v>0.05</v>
          </cell>
          <cell r="AK147">
            <v>0.03</v>
          </cell>
          <cell r="AL147">
            <v>0.2</v>
          </cell>
          <cell r="AN147">
            <v>7.0000000000000007E-2</v>
          </cell>
          <cell r="AO147">
            <v>0.03</v>
          </cell>
          <cell r="AP147">
            <v>0.16</v>
          </cell>
          <cell r="AR147">
            <v>0.03</v>
          </cell>
          <cell r="AS147">
            <v>0.03</v>
          </cell>
          <cell r="AT147">
            <v>0.15</v>
          </cell>
          <cell r="AU147">
            <v>0.03</v>
          </cell>
          <cell r="AW147">
            <v>0.08</v>
          </cell>
          <cell r="AX147">
            <v>0.15</v>
          </cell>
          <cell r="AZ147">
            <v>0.03</v>
          </cell>
          <cell r="BA147">
            <v>0.03</v>
          </cell>
          <cell r="BB147">
            <v>0.03</v>
          </cell>
          <cell r="BC147">
            <v>0.1</v>
          </cell>
          <cell r="BD147">
            <v>0.03</v>
          </cell>
          <cell r="BE147">
            <v>0.13</v>
          </cell>
          <cell r="BF147">
            <v>0.1</v>
          </cell>
          <cell r="BI147">
            <v>0.03</v>
          </cell>
          <cell r="BJ147">
            <v>0.03</v>
          </cell>
          <cell r="BK147">
            <v>0.03</v>
          </cell>
          <cell r="BL147">
            <v>0.05</v>
          </cell>
          <cell r="BM147">
            <v>0.03</v>
          </cell>
          <cell r="BN147">
            <v>0.03</v>
          </cell>
        </row>
        <row r="148">
          <cell r="A148">
            <v>57247001</v>
          </cell>
          <cell r="B148">
            <v>0.03</v>
          </cell>
          <cell r="E148">
            <v>0.15</v>
          </cell>
          <cell r="F148">
            <v>0.15</v>
          </cell>
          <cell r="G148">
            <v>0.15</v>
          </cell>
          <cell r="H148">
            <v>0.15</v>
          </cell>
          <cell r="I148">
            <v>0.15</v>
          </cell>
          <cell r="J148">
            <v>0.15</v>
          </cell>
          <cell r="K148">
            <v>0.15</v>
          </cell>
          <cell r="L148">
            <v>0.16</v>
          </cell>
          <cell r="O148">
            <v>0.03</v>
          </cell>
          <cell r="P148">
            <v>0.2</v>
          </cell>
          <cell r="Q148">
            <v>0.03</v>
          </cell>
          <cell r="R148">
            <v>0.08</v>
          </cell>
          <cell r="T148">
            <v>0.03</v>
          </cell>
          <cell r="U148">
            <v>0.15</v>
          </cell>
          <cell r="V148">
            <v>0.03</v>
          </cell>
          <cell r="X148">
            <v>0.03</v>
          </cell>
          <cell r="AA148">
            <v>0.20019999999999999</v>
          </cell>
          <cell r="AB148">
            <v>0.03</v>
          </cell>
          <cell r="AC148">
            <v>0.33</v>
          </cell>
          <cell r="AE148">
            <v>0.15</v>
          </cell>
          <cell r="AG148">
            <v>0.1</v>
          </cell>
          <cell r="AI148">
            <v>0.1</v>
          </cell>
          <cell r="AJ148">
            <v>0.05</v>
          </cell>
          <cell r="AK148">
            <v>0.03</v>
          </cell>
          <cell r="AL148">
            <v>0.20019999999999999</v>
          </cell>
          <cell r="AN148">
            <v>7.0000000000000007E-2</v>
          </cell>
          <cell r="AO148">
            <v>0.03</v>
          </cell>
          <cell r="AP148">
            <v>0.16</v>
          </cell>
          <cell r="AR148">
            <v>0.03</v>
          </cell>
          <cell r="AS148">
            <v>0.03</v>
          </cell>
          <cell r="AT148">
            <v>0.15</v>
          </cell>
          <cell r="AU148">
            <v>0.03</v>
          </cell>
          <cell r="AW148">
            <v>0.08</v>
          </cell>
          <cell r="AX148">
            <v>0.15</v>
          </cell>
          <cell r="AZ148">
            <v>0.03</v>
          </cell>
          <cell r="BA148">
            <v>0.03</v>
          </cell>
          <cell r="BB148">
            <v>0.03</v>
          </cell>
          <cell r="BD148">
            <v>0.03</v>
          </cell>
          <cell r="BE148">
            <v>0.13</v>
          </cell>
          <cell r="BF148">
            <v>0.1</v>
          </cell>
          <cell r="BI148">
            <v>0.03</v>
          </cell>
          <cell r="BJ148">
            <v>0.03</v>
          </cell>
          <cell r="BK148">
            <v>0.03</v>
          </cell>
          <cell r="BL148">
            <v>0.05</v>
          </cell>
          <cell r="BM148">
            <v>0.03</v>
          </cell>
          <cell r="BN148">
            <v>0.03</v>
          </cell>
        </row>
        <row r="149">
          <cell r="A149">
            <v>57248001</v>
          </cell>
          <cell r="B149">
            <v>0.03</v>
          </cell>
          <cell r="F149">
            <v>0.15</v>
          </cell>
          <cell r="G149">
            <v>0.15</v>
          </cell>
          <cell r="H149">
            <v>0.15</v>
          </cell>
          <cell r="I149">
            <v>0.15</v>
          </cell>
          <cell r="J149">
            <v>0.15</v>
          </cell>
          <cell r="K149">
            <v>0.15</v>
          </cell>
          <cell r="L149">
            <v>0.15</v>
          </cell>
          <cell r="O149">
            <v>0.03</v>
          </cell>
          <cell r="P149">
            <v>0.2</v>
          </cell>
          <cell r="Q149">
            <v>0.03</v>
          </cell>
          <cell r="R149">
            <v>0.08</v>
          </cell>
          <cell r="T149">
            <v>0.03</v>
          </cell>
          <cell r="U149">
            <v>0.15</v>
          </cell>
          <cell r="V149">
            <v>0.03</v>
          </cell>
          <cell r="X149">
            <v>0.03</v>
          </cell>
          <cell r="AA149">
            <v>0.2</v>
          </cell>
          <cell r="AB149">
            <v>0.03</v>
          </cell>
          <cell r="AC149">
            <v>0.33</v>
          </cell>
          <cell r="AE149">
            <v>0.15</v>
          </cell>
          <cell r="AG149">
            <v>0.1</v>
          </cell>
          <cell r="AI149">
            <v>0.1</v>
          </cell>
          <cell r="AJ149">
            <v>0.05</v>
          </cell>
          <cell r="AK149">
            <v>0.03</v>
          </cell>
          <cell r="AL149">
            <v>0.32990000000000003</v>
          </cell>
          <cell r="AN149">
            <v>7.0000000000000007E-2</v>
          </cell>
          <cell r="AO149">
            <v>0.03</v>
          </cell>
          <cell r="AP149">
            <v>0.16</v>
          </cell>
          <cell r="AR149">
            <v>0.03</v>
          </cell>
          <cell r="AS149">
            <v>0.03</v>
          </cell>
          <cell r="AT149">
            <v>0.15</v>
          </cell>
          <cell r="AU149">
            <v>0.03</v>
          </cell>
          <cell r="AW149">
            <v>0.08</v>
          </cell>
          <cell r="AX149">
            <v>0.15</v>
          </cell>
          <cell r="AZ149">
            <v>0.03</v>
          </cell>
          <cell r="BA149">
            <v>0.03</v>
          </cell>
          <cell r="BB149">
            <v>0.03</v>
          </cell>
          <cell r="BD149">
            <v>0.03</v>
          </cell>
          <cell r="BE149">
            <v>0.13</v>
          </cell>
          <cell r="BF149">
            <v>0.1</v>
          </cell>
          <cell r="BI149">
            <v>0.03</v>
          </cell>
          <cell r="BJ149">
            <v>0.03</v>
          </cell>
          <cell r="BK149">
            <v>0.03</v>
          </cell>
          <cell r="BL149">
            <v>0.05</v>
          </cell>
          <cell r="BM149">
            <v>0.03</v>
          </cell>
          <cell r="BN149">
            <v>0.03</v>
          </cell>
        </row>
        <row r="150">
          <cell r="A150">
            <v>57249001</v>
          </cell>
          <cell r="B150">
            <v>0.03</v>
          </cell>
          <cell r="E150">
            <v>0.15</v>
          </cell>
          <cell r="F150">
            <v>0.15</v>
          </cell>
          <cell r="G150">
            <v>0.15</v>
          </cell>
          <cell r="H150">
            <v>0.15</v>
          </cell>
          <cell r="I150">
            <v>0.15</v>
          </cell>
          <cell r="J150">
            <v>0.15</v>
          </cell>
          <cell r="K150">
            <v>0.15</v>
          </cell>
          <cell r="L150">
            <v>0.15</v>
          </cell>
          <cell r="O150">
            <v>0.03</v>
          </cell>
          <cell r="P150">
            <v>0.18</v>
          </cell>
          <cell r="Q150">
            <v>0.03</v>
          </cell>
          <cell r="R150">
            <v>0.08</v>
          </cell>
          <cell r="T150">
            <v>0.03</v>
          </cell>
          <cell r="U150">
            <v>0.15</v>
          </cell>
          <cell r="V150">
            <v>0.03</v>
          </cell>
          <cell r="X150">
            <v>0.03</v>
          </cell>
          <cell r="AA150">
            <v>0.18</v>
          </cell>
          <cell r="AB150">
            <v>0.03</v>
          </cell>
          <cell r="AC150">
            <v>0.33</v>
          </cell>
          <cell r="AE150">
            <v>0.15</v>
          </cell>
          <cell r="AG150">
            <v>0.1</v>
          </cell>
          <cell r="AI150">
            <v>0.1</v>
          </cell>
          <cell r="AJ150">
            <v>0.05</v>
          </cell>
          <cell r="AK150">
            <v>0.03</v>
          </cell>
          <cell r="AL150">
            <v>0.1799</v>
          </cell>
          <cell r="AN150">
            <v>7.0000000000000007E-2</v>
          </cell>
          <cell r="AO150">
            <v>0.03</v>
          </cell>
          <cell r="AP150">
            <v>0.16</v>
          </cell>
          <cell r="AR150">
            <v>0.03</v>
          </cell>
          <cell r="AS150">
            <v>0.03</v>
          </cell>
          <cell r="AT150">
            <v>0.15</v>
          </cell>
          <cell r="AU150">
            <v>0.03</v>
          </cell>
          <cell r="AW150">
            <v>0.08</v>
          </cell>
          <cell r="AX150">
            <v>0.15</v>
          </cell>
          <cell r="AZ150">
            <v>0.03</v>
          </cell>
          <cell r="BA150">
            <v>0.03</v>
          </cell>
          <cell r="BB150">
            <v>0.03</v>
          </cell>
          <cell r="BC150">
            <v>0.1</v>
          </cell>
          <cell r="BD150">
            <v>0.03</v>
          </cell>
          <cell r="BE150">
            <v>0.13</v>
          </cell>
          <cell r="BF150">
            <v>0.1</v>
          </cell>
          <cell r="BI150">
            <v>0.03</v>
          </cell>
          <cell r="BJ150">
            <v>0.03</v>
          </cell>
          <cell r="BK150">
            <v>0.03</v>
          </cell>
          <cell r="BL150">
            <v>0.05</v>
          </cell>
          <cell r="BM150">
            <v>0.03</v>
          </cell>
          <cell r="BN150">
            <v>0.03</v>
          </cell>
        </row>
        <row r="151">
          <cell r="A151">
            <v>58202001</v>
          </cell>
          <cell r="B151">
            <v>0.03</v>
          </cell>
          <cell r="F151">
            <v>0.15</v>
          </cell>
          <cell r="G151">
            <v>0.68913999999999997</v>
          </cell>
          <cell r="K151">
            <v>0.67032999999999998</v>
          </cell>
          <cell r="Q151">
            <v>0.03</v>
          </cell>
          <cell r="R151">
            <v>0.08</v>
          </cell>
          <cell r="T151">
            <v>0.03</v>
          </cell>
          <cell r="U151">
            <v>0.15</v>
          </cell>
          <cell r="V151">
            <v>0.03</v>
          </cell>
          <cell r="X151">
            <v>0.03</v>
          </cell>
          <cell r="AB151">
            <v>0.03</v>
          </cell>
          <cell r="AG151">
            <v>0.40629999999999999</v>
          </cell>
          <cell r="AI151">
            <v>0.1</v>
          </cell>
          <cell r="AJ151">
            <v>0.05</v>
          </cell>
          <cell r="AN151">
            <v>7.0000000000000007E-2</v>
          </cell>
          <cell r="AO151">
            <v>0.03</v>
          </cell>
          <cell r="AP151">
            <v>0.01</v>
          </cell>
          <cell r="AQ151">
            <v>0.03</v>
          </cell>
          <cell r="AR151">
            <v>0.03</v>
          </cell>
          <cell r="AS151">
            <v>0.03</v>
          </cell>
          <cell r="AT151">
            <v>0.15</v>
          </cell>
          <cell r="AU151">
            <v>0.03</v>
          </cell>
          <cell r="AW151">
            <v>0.08</v>
          </cell>
          <cell r="AX151">
            <v>0.15</v>
          </cell>
          <cell r="AZ151">
            <v>0.03</v>
          </cell>
          <cell r="BA151">
            <v>0.03</v>
          </cell>
          <cell r="BB151">
            <v>0.03</v>
          </cell>
          <cell r="BC151">
            <v>7.0000000000000007E-2</v>
          </cell>
          <cell r="BD151">
            <v>0.03</v>
          </cell>
          <cell r="BE151">
            <v>0.13</v>
          </cell>
          <cell r="BF151">
            <v>0.1</v>
          </cell>
          <cell r="BI151">
            <v>0.03</v>
          </cell>
          <cell r="BJ151">
            <v>0.03</v>
          </cell>
          <cell r="BK151">
            <v>0.03</v>
          </cell>
          <cell r="BL151">
            <v>0.05</v>
          </cell>
          <cell r="BM151">
            <v>0.03</v>
          </cell>
          <cell r="BN151">
            <v>0.03</v>
          </cell>
        </row>
        <row r="152">
          <cell r="A152">
            <v>58210001</v>
          </cell>
          <cell r="B152">
            <v>0.03</v>
          </cell>
          <cell r="F152">
            <v>0.15</v>
          </cell>
          <cell r="G152">
            <v>0.69</v>
          </cell>
          <cell r="K152">
            <v>0.64270000000000005</v>
          </cell>
          <cell r="Q152">
            <v>0.03</v>
          </cell>
          <cell r="R152">
            <v>0.08</v>
          </cell>
          <cell r="T152">
            <v>0.03</v>
          </cell>
          <cell r="U152">
            <v>0.15</v>
          </cell>
          <cell r="V152">
            <v>0.03</v>
          </cell>
          <cell r="X152">
            <v>0.03</v>
          </cell>
          <cell r="AB152">
            <v>0.03</v>
          </cell>
          <cell r="AG152">
            <v>0.44569999999999999</v>
          </cell>
          <cell r="AI152">
            <v>0.1</v>
          </cell>
          <cell r="AJ152">
            <v>0.05</v>
          </cell>
          <cell r="AN152">
            <v>0.03</v>
          </cell>
          <cell r="AO152">
            <v>0.03</v>
          </cell>
          <cell r="AP152">
            <v>0.01</v>
          </cell>
          <cell r="AQ152">
            <v>0.03</v>
          </cell>
          <cell r="AR152">
            <v>0.03</v>
          </cell>
          <cell r="AS152">
            <v>0.03</v>
          </cell>
          <cell r="AT152">
            <v>0.15</v>
          </cell>
          <cell r="AU152">
            <v>0.03</v>
          </cell>
          <cell r="AW152">
            <v>0.08</v>
          </cell>
          <cell r="AX152">
            <v>0.15</v>
          </cell>
          <cell r="AZ152">
            <v>0.03</v>
          </cell>
          <cell r="BA152">
            <v>0.03</v>
          </cell>
          <cell r="BB152">
            <v>0.03</v>
          </cell>
          <cell r="BC152">
            <v>7.0000000000000007E-2</v>
          </cell>
          <cell r="BD152">
            <v>0.03</v>
          </cell>
          <cell r="BE152">
            <v>0.13</v>
          </cell>
          <cell r="BF152">
            <v>0.1</v>
          </cell>
          <cell r="BI152">
            <v>0.03</v>
          </cell>
          <cell r="BJ152">
            <v>0.03</v>
          </cell>
          <cell r="BK152">
            <v>0.03</v>
          </cell>
          <cell r="BL152">
            <v>0.05</v>
          </cell>
          <cell r="BM152">
            <v>0.03</v>
          </cell>
          <cell r="BN152">
            <v>0.03</v>
          </cell>
        </row>
        <row r="153">
          <cell r="A153">
            <v>58402001</v>
          </cell>
          <cell r="B153">
            <v>0.03</v>
          </cell>
          <cell r="E153">
            <v>0.15</v>
          </cell>
          <cell r="F153">
            <v>0.15</v>
          </cell>
          <cell r="G153">
            <v>0.26829999999999998</v>
          </cell>
          <cell r="H153">
            <v>0.15</v>
          </cell>
          <cell r="I153">
            <v>0.28000000000000003</v>
          </cell>
          <cell r="J153">
            <v>0.15</v>
          </cell>
          <cell r="K153">
            <v>0.27</v>
          </cell>
          <cell r="L153">
            <v>0.2</v>
          </cell>
          <cell r="P153">
            <v>0.15</v>
          </cell>
          <cell r="R153">
            <v>0.08</v>
          </cell>
          <cell r="T153">
            <v>0.03</v>
          </cell>
          <cell r="U153">
            <v>0.15</v>
          </cell>
          <cell r="V153">
            <v>0.03</v>
          </cell>
          <cell r="X153">
            <v>0.03</v>
          </cell>
          <cell r="Z153">
            <v>0.15</v>
          </cell>
          <cell r="AC153">
            <v>0.28000000000000003</v>
          </cell>
          <cell r="AE153">
            <v>0.15</v>
          </cell>
          <cell r="AG153">
            <v>0.1</v>
          </cell>
          <cell r="AI153">
            <v>0.05</v>
          </cell>
          <cell r="AJ153">
            <v>0.05</v>
          </cell>
          <cell r="AL153">
            <v>0.27800000000000002</v>
          </cell>
          <cell r="AN153">
            <v>0.03</v>
          </cell>
          <cell r="AO153">
            <v>0.03</v>
          </cell>
          <cell r="AP153">
            <v>0.16</v>
          </cell>
          <cell r="AR153">
            <v>0.03</v>
          </cell>
          <cell r="AS153">
            <v>0.03</v>
          </cell>
          <cell r="AT153">
            <v>0.26</v>
          </cell>
          <cell r="AU153">
            <v>0.03</v>
          </cell>
          <cell r="AW153">
            <v>0.08</v>
          </cell>
          <cell r="AX153">
            <v>0.15</v>
          </cell>
          <cell r="AZ153">
            <v>0.03</v>
          </cell>
          <cell r="BA153">
            <v>0.03</v>
          </cell>
          <cell r="BB153">
            <v>0.03</v>
          </cell>
          <cell r="BC153">
            <v>7.0000000000000007E-2</v>
          </cell>
          <cell r="BE153">
            <v>0.13</v>
          </cell>
          <cell r="BF153">
            <v>0.1</v>
          </cell>
          <cell r="BH153">
            <v>0.15</v>
          </cell>
          <cell r="BI153">
            <v>0.03</v>
          </cell>
          <cell r="BJ153">
            <v>0.03</v>
          </cell>
          <cell r="BK153">
            <v>0.03</v>
          </cell>
          <cell r="BL153">
            <v>0.05</v>
          </cell>
          <cell r="BM153">
            <v>0.03</v>
          </cell>
        </row>
        <row r="154">
          <cell r="A154">
            <v>58402012</v>
          </cell>
          <cell r="K154">
            <v>0.27</v>
          </cell>
        </row>
        <row r="155">
          <cell r="A155">
            <v>58404001</v>
          </cell>
          <cell r="B155">
            <v>0.03</v>
          </cell>
          <cell r="E155">
            <v>0.15</v>
          </cell>
          <cell r="F155">
            <v>0.15</v>
          </cell>
          <cell r="G155">
            <v>0.21049999999999999</v>
          </cell>
          <cell r="H155">
            <v>0.15</v>
          </cell>
          <cell r="I155">
            <v>0.23</v>
          </cell>
          <cell r="J155">
            <v>0.15</v>
          </cell>
          <cell r="K155">
            <v>0.23219999999999999</v>
          </cell>
          <cell r="L155">
            <v>0.2</v>
          </cell>
          <cell r="P155">
            <v>0.15</v>
          </cell>
          <cell r="R155">
            <v>0.08</v>
          </cell>
          <cell r="T155">
            <v>0.03</v>
          </cell>
          <cell r="U155">
            <v>0.15</v>
          </cell>
          <cell r="V155">
            <v>0.03</v>
          </cell>
          <cell r="X155">
            <v>0.03</v>
          </cell>
          <cell r="Z155">
            <v>0.15</v>
          </cell>
          <cell r="AC155">
            <v>0.23</v>
          </cell>
          <cell r="AE155">
            <v>0.15</v>
          </cell>
          <cell r="AG155">
            <v>0.1</v>
          </cell>
          <cell r="AI155">
            <v>0.05</v>
          </cell>
          <cell r="AJ155">
            <v>0.05</v>
          </cell>
          <cell r="AL155">
            <v>0.2316</v>
          </cell>
          <cell r="AN155">
            <v>0.03</v>
          </cell>
          <cell r="AO155">
            <v>0.03</v>
          </cell>
          <cell r="AP155">
            <v>0.16</v>
          </cell>
          <cell r="AR155">
            <v>0.03</v>
          </cell>
          <cell r="AS155">
            <v>0.03</v>
          </cell>
          <cell r="AT155">
            <v>0.21</v>
          </cell>
          <cell r="AU155">
            <v>0.03</v>
          </cell>
          <cell r="AW155">
            <v>0.08</v>
          </cell>
          <cell r="AX155">
            <v>0.15</v>
          </cell>
          <cell r="AZ155">
            <v>0.03</v>
          </cell>
          <cell r="BA155">
            <v>0.03</v>
          </cell>
          <cell r="BB155">
            <v>0.03</v>
          </cell>
          <cell r="BC155">
            <v>7.0000000000000007E-2</v>
          </cell>
          <cell r="BE155">
            <v>0.13</v>
          </cell>
          <cell r="BF155">
            <v>0.1</v>
          </cell>
          <cell r="BH155">
            <v>0.15</v>
          </cell>
          <cell r="BI155">
            <v>0.03</v>
          </cell>
          <cell r="BJ155">
            <v>0.03</v>
          </cell>
          <cell r="BK155">
            <v>0.03</v>
          </cell>
          <cell r="BL155">
            <v>0.05</v>
          </cell>
          <cell r="BM155">
            <v>0.03</v>
          </cell>
        </row>
        <row r="156">
          <cell r="A156">
            <v>58404012</v>
          </cell>
          <cell r="K156">
            <v>0.23219999999999999</v>
          </cell>
        </row>
        <row r="157">
          <cell r="A157">
            <v>58502001</v>
          </cell>
          <cell r="B157">
            <v>0.03</v>
          </cell>
          <cell r="E157">
            <v>0.15</v>
          </cell>
          <cell r="F157">
            <v>0.15</v>
          </cell>
          <cell r="G157">
            <v>0.30690000000000001</v>
          </cell>
          <cell r="H157">
            <v>0.15</v>
          </cell>
          <cell r="J157">
            <v>0.15</v>
          </cell>
          <cell r="K157">
            <v>0.18</v>
          </cell>
          <cell r="P157">
            <v>0.15840000000000001</v>
          </cell>
          <cell r="Q157">
            <v>0.01</v>
          </cell>
          <cell r="R157">
            <v>0.08</v>
          </cell>
          <cell r="T157">
            <v>0.03</v>
          </cell>
          <cell r="U157">
            <v>0.15</v>
          </cell>
          <cell r="V157">
            <v>0.01</v>
          </cell>
          <cell r="X157">
            <v>0.03</v>
          </cell>
          <cell r="AB157">
            <v>0.01</v>
          </cell>
          <cell r="AC157">
            <v>0.22</v>
          </cell>
          <cell r="AE157">
            <v>0.15</v>
          </cell>
          <cell r="AG157">
            <v>0.1</v>
          </cell>
          <cell r="AJ157">
            <v>0.05</v>
          </cell>
          <cell r="AL157">
            <v>0.40600000000000003</v>
          </cell>
          <cell r="AN157">
            <v>0.03</v>
          </cell>
          <cell r="AO157">
            <v>0.03</v>
          </cell>
          <cell r="AP157">
            <v>0.16</v>
          </cell>
          <cell r="AQ157">
            <v>0.01</v>
          </cell>
          <cell r="AR157">
            <v>0.03</v>
          </cell>
          <cell r="AS157">
            <v>0.03</v>
          </cell>
          <cell r="AT157">
            <v>0.2</v>
          </cell>
          <cell r="AU157">
            <v>0.03</v>
          </cell>
          <cell r="AW157">
            <v>0.08</v>
          </cell>
          <cell r="AX157">
            <v>0.15</v>
          </cell>
          <cell r="AZ157">
            <v>0.03</v>
          </cell>
          <cell r="BA157">
            <v>0.03</v>
          </cell>
          <cell r="BC157">
            <v>0.1</v>
          </cell>
          <cell r="BD157">
            <v>0.01</v>
          </cell>
          <cell r="BE157">
            <v>0.13</v>
          </cell>
          <cell r="BF157">
            <v>0.1</v>
          </cell>
          <cell r="BI157">
            <v>0.03</v>
          </cell>
          <cell r="BJ157">
            <v>0.03</v>
          </cell>
          <cell r="BK157">
            <v>0.03</v>
          </cell>
          <cell r="BL157">
            <v>0.05</v>
          </cell>
          <cell r="BM157">
            <v>0.03</v>
          </cell>
          <cell r="BN157">
            <v>0.01</v>
          </cell>
        </row>
        <row r="158">
          <cell r="A158">
            <v>58504001</v>
          </cell>
          <cell r="B158">
            <v>0.03</v>
          </cell>
          <cell r="E158">
            <v>0.15</v>
          </cell>
          <cell r="F158">
            <v>0.15</v>
          </cell>
          <cell r="G158">
            <v>0.30020000000000002</v>
          </cell>
          <cell r="H158">
            <v>0.15</v>
          </cell>
          <cell r="J158">
            <v>0.15</v>
          </cell>
          <cell r="K158">
            <v>0.30020000000000002</v>
          </cell>
          <cell r="P158">
            <v>0.1585</v>
          </cell>
          <cell r="Q158">
            <v>0.01</v>
          </cell>
          <cell r="R158">
            <v>0.08</v>
          </cell>
          <cell r="T158">
            <v>0.03</v>
          </cell>
          <cell r="U158">
            <v>0.15</v>
          </cell>
          <cell r="V158">
            <v>0.01</v>
          </cell>
          <cell r="X158">
            <v>0.03</v>
          </cell>
          <cell r="AB158">
            <v>0.01</v>
          </cell>
          <cell r="AC158">
            <v>0.18</v>
          </cell>
          <cell r="AE158">
            <v>0.15</v>
          </cell>
          <cell r="AG158">
            <v>0.1</v>
          </cell>
          <cell r="AH158">
            <v>0.15</v>
          </cell>
          <cell r="AJ158">
            <v>0.05</v>
          </cell>
          <cell r="AL158">
            <v>0.4103</v>
          </cell>
          <cell r="AN158">
            <v>0.03</v>
          </cell>
          <cell r="AO158">
            <v>0.03</v>
          </cell>
          <cell r="AP158">
            <v>0.16</v>
          </cell>
          <cell r="AQ158">
            <v>0.01</v>
          </cell>
          <cell r="AR158">
            <v>0.03</v>
          </cell>
          <cell r="AS158">
            <v>0.03</v>
          </cell>
          <cell r="AT158">
            <v>0.2</v>
          </cell>
          <cell r="AU158">
            <v>0.03</v>
          </cell>
          <cell r="AW158">
            <v>0.08</v>
          </cell>
          <cell r="AX158">
            <v>0.15</v>
          </cell>
          <cell r="AZ158">
            <v>0.03</v>
          </cell>
          <cell r="BA158">
            <v>0.03</v>
          </cell>
          <cell r="BC158">
            <v>0.1</v>
          </cell>
          <cell r="BD158">
            <v>0.01</v>
          </cell>
          <cell r="BE158">
            <v>0.13</v>
          </cell>
          <cell r="BF158">
            <v>0.1</v>
          </cell>
          <cell r="BI158">
            <v>0.03</v>
          </cell>
          <cell r="BJ158">
            <v>0.03</v>
          </cell>
          <cell r="BK158">
            <v>0.03</v>
          </cell>
          <cell r="BL158">
            <v>0.05</v>
          </cell>
          <cell r="BM158">
            <v>0.03</v>
          </cell>
          <cell r="BN158">
            <v>0.01</v>
          </cell>
        </row>
        <row r="159">
          <cell r="A159">
            <v>60602001</v>
          </cell>
          <cell r="B159">
            <v>0.03</v>
          </cell>
          <cell r="F159">
            <v>0.15</v>
          </cell>
          <cell r="G159">
            <v>0.218</v>
          </cell>
          <cell r="H159">
            <v>0.15</v>
          </cell>
          <cell r="I159">
            <v>0.2266</v>
          </cell>
          <cell r="J159">
            <v>0.15</v>
          </cell>
          <cell r="K159">
            <v>0.26</v>
          </cell>
          <cell r="L159">
            <v>0.15</v>
          </cell>
          <cell r="O159">
            <v>0.03</v>
          </cell>
          <cell r="P159">
            <v>0.2102</v>
          </cell>
          <cell r="Q159">
            <v>0.03</v>
          </cell>
          <cell r="R159">
            <v>0.08</v>
          </cell>
          <cell r="T159">
            <v>0.03</v>
          </cell>
          <cell r="U159">
            <v>0.15</v>
          </cell>
          <cell r="V159">
            <v>0.03</v>
          </cell>
          <cell r="X159">
            <v>0.03</v>
          </cell>
          <cell r="AA159">
            <v>0.2</v>
          </cell>
          <cell r="AB159">
            <v>0.03</v>
          </cell>
          <cell r="AC159">
            <v>0.26</v>
          </cell>
          <cell r="AE159">
            <v>0.15</v>
          </cell>
          <cell r="AG159">
            <v>0.1</v>
          </cell>
          <cell r="AI159">
            <v>0.1</v>
          </cell>
          <cell r="AJ159">
            <v>0.05</v>
          </cell>
          <cell r="AL159">
            <v>0.26100000000000001</v>
          </cell>
          <cell r="AN159">
            <v>7.0000000000000007E-2</v>
          </cell>
          <cell r="AO159">
            <v>0.03</v>
          </cell>
          <cell r="AP159">
            <v>0.27</v>
          </cell>
          <cell r="AQ159">
            <v>0.03</v>
          </cell>
          <cell r="AR159">
            <v>0.03</v>
          </cell>
          <cell r="AS159">
            <v>0.03</v>
          </cell>
          <cell r="AT159">
            <v>0.36059999999999998</v>
          </cell>
          <cell r="AU159">
            <v>0.03</v>
          </cell>
          <cell r="AW159">
            <v>0.08</v>
          </cell>
          <cell r="AX159">
            <v>0.2</v>
          </cell>
          <cell r="AZ159">
            <v>0.03</v>
          </cell>
          <cell r="BA159">
            <v>0.03</v>
          </cell>
          <cell r="BB159">
            <v>0.03</v>
          </cell>
          <cell r="BC159">
            <v>7.0000000000000007E-2</v>
          </cell>
          <cell r="BD159">
            <v>0.03</v>
          </cell>
          <cell r="BE159">
            <v>0.13</v>
          </cell>
          <cell r="BF159">
            <v>0.1</v>
          </cell>
          <cell r="BI159">
            <v>0.03</v>
          </cell>
          <cell r="BJ159">
            <v>0.03</v>
          </cell>
          <cell r="BK159">
            <v>0.03</v>
          </cell>
          <cell r="BL159">
            <v>0.05</v>
          </cell>
          <cell r="BM159">
            <v>0.03</v>
          </cell>
          <cell r="BN159">
            <v>0.03</v>
          </cell>
        </row>
        <row r="160">
          <cell r="A160">
            <v>60602012</v>
          </cell>
          <cell r="K160">
            <v>0.26</v>
          </cell>
        </row>
        <row r="161">
          <cell r="A161">
            <v>60702001</v>
          </cell>
          <cell r="B161">
            <v>0.03</v>
          </cell>
          <cell r="F161">
            <v>0.31819999999999998</v>
          </cell>
          <cell r="G161">
            <v>0.42770000000000002</v>
          </cell>
          <cell r="H161">
            <v>0.15</v>
          </cell>
          <cell r="I161">
            <v>0.43390000000000001</v>
          </cell>
          <cell r="J161">
            <v>0.15</v>
          </cell>
          <cell r="K161">
            <v>0.42770000000000002</v>
          </cell>
          <cell r="L161">
            <v>0.43390000000000001</v>
          </cell>
          <cell r="O161">
            <v>0.03</v>
          </cell>
          <cell r="P161">
            <v>0.45100000000000001</v>
          </cell>
          <cell r="Q161">
            <v>0.03</v>
          </cell>
          <cell r="R161">
            <v>0.08</v>
          </cell>
          <cell r="T161">
            <v>0.03</v>
          </cell>
          <cell r="U161">
            <v>0.15</v>
          </cell>
          <cell r="V161">
            <v>0.03</v>
          </cell>
          <cell r="X161">
            <v>0.03</v>
          </cell>
          <cell r="AA161">
            <v>0.42</v>
          </cell>
          <cell r="AB161">
            <v>0.03</v>
          </cell>
          <cell r="AC161">
            <v>0.42770000000000002</v>
          </cell>
          <cell r="AE161">
            <v>0.15</v>
          </cell>
          <cell r="AG161">
            <v>0.2828</v>
          </cell>
          <cell r="AI161">
            <v>0.1</v>
          </cell>
          <cell r="AJ161">
            <v>0.05</v>
          </cell>
          <cell r="AK161">
            <v>7.0000000000000007E-2</v>
          </cell>
          <cell r="AL161">
            <v>0.43149999999999999</v>
          </cell>
          <cell r="AN161">
            <v>7.0000000000000007E-2</v>
          </cell>
          <cell r="AO161">
            <v>0.03</v>
          </cell>
          <cell r="AP161">
            <v>0.43769999999999998</v>
          </cell>
          <cell r="AQ161">
            <v>0.03</v>
          </cell>
          <cell r="AR161">
            <v>0.03</v>
          </cell>
          <cell r="AS161">
            <v>0.03</v>
          </cell>
          <cell r="AT161">
            <v>0.42249999999999999</v>
          </cell>
          <cell r="AU161">
            <v>0.03</v>
          </cell>
          <cell r="AV161">
            <v>0.16830000000000001</v>
          </cell>
          <cell r="AW161">
            <v>0.08</v>
          </cell>
          <cell r="AX161">
            <v>0.25</v>
          </cell>
          <cell r="AZ161">
            <v>0.03</v>
          </cell>
          <cell r="BA161">
            <v>0.03</v>
          </cell>
          <cell r="BB161">
            <v>0.03</v>
          </cell>
          <cell r="BC161">
            <v>7.0000000000000007E-2</v>
          </cell>
          <cell r="BD161">
            <v>0.03</v>
          </cell>
          <cell r="BE161">
            <v>0.13</v>
          </cell>
          <cell r="BF161">
            <v>0.1</v>
          </cell>
          <cell r="BI161">
            <v>0.03</v>
          </cell>
          <cell r="BJ161">
            <v>0.03</v>
          </cell>
          <cell r="BK161">
            <v>0.03</v>
          </cell>
          <cell r="BL161">
            <v>0.05</v>
          </cell>
          <cell r="BM161">
            <v>0.03</v>
          </cell>
          <cell r="BN161">
            <v>0.03</v>
          </cell>
        </row>
        <row r="162">
          <cell r="A162">
            <v>60702008</v>
          </cell>
        </row>
        <row r="163">
          <cell r="A163">
            <v>60702012</v>
          </cell>
          <cell r="K163">
            <v>0.42770000000000002</v>
          </cell>
        </row>
        <row r="164">
          <cell r="A164">
            <v>60702014</v>
          </cell>
        </row>
        <row r="165">
          <cell r="A165">
            <v>60703001</v>
          </cell>
          <cell r="B165">
            <v>0.03</v>
          </cell>
          <cell r="F165">
            <v>0.28760000000000002</v>
          </cell>
          <cell r="G165">
            <v>0.36509999999999998</v>
          </cell>
          <cell r="H165">
            <v>0.15</v>
          </cell>
          <cell r="I165">
            <v>0.41370000000000001</v>
          </cell>
          <cell r="J165">
            <v>0.15</v>
          </cell>
          <cell r="K165">
            <v>0.36509999999999998</v>
          </cell>
          <cell r="L165">
            <v>0.38129999999999997</v>
          </cell>
          <cell r="O165">
            <v>0.03</v>
          </cell>
          <cell r="P165">
            <v>0.4012</v>
          </cell>
          <cell r="Q165">
            <v>0.03</v>
          </cell>
          <cell r="R165">
            <v>0.08</v>
          </cell>
          <cell r="T165">
            <v>0.03</v>
          </cell>
          <cell r="U165">
            <v>0.15</v>
          </cell>
          <cell r="V165">
            <v>0.03</v>
          </cell>
          <cell r="X165">
            <v>0.03</v>
          </cell>
          <cell r="AA165">
            <v>0.34</v>
          </cell>
          <cell r="AB165">
            <v>0.03</v>
          </cell>
          <cell r="AC165">
            <v>0.34350000000000003</v>
          </cell>
          <cell r="AE165">
            <v>0.15</v>
          </cell>
          <cell r="AG165">
            <v>0.1</v>
          </cell>
          <cell r="AJ165">
            <v>0.05</v>
          </cell>
          <cell r="AK165">
            <v>7.0000000000000007E-2</v>
          </cell>
          <cell r="AL165">
            <v>0.3952</v>
          </cell>
          <cell r="AN165">
            <v>7.0000000000000007E-2</v>
          </cell>
          <cell r="AO165">
            <v>0.03</v>
          </cell>
          <cell r="AP165">
            <v>0.37509999999999999</v>
          </cell>
          <cell r="AQ165">
            <v>0.03</v>
          </cell>
          <cell r="AR165">
            <v>0.03</v>
          </cell>
          <cell r="AS165">
            <v>0.03</v>
          </cell>
          <cell r="AT165">
            <v>0.3916</v>
          </cell>
          <cell r="AU165">
            <v>0.03</v>
          </cell>
          <cell r="AW165">
            <v>0.08</v>
          </cell>
          <cell r="AX165">
            <v>0.25</v>
          </cell>
          <cell r="AZ165">
            <v>0.03</v>
          </cell>
          <cell r="BA165">
            <v>0.03</v>
          </cell>
          <cell r="BB165">
            <v>0.03</v>
          </cell>
          <cell r="BC165">
            <v>7.0000000000000007E-2</v>
          </cell>
          <cell r="BD165">
            <v>0.03</v>
          </cell>
          <cell r="BE165">
            <v>0.13</v>
          </cell>
          <cell r="BF165">
            <v>0.1</v>
          </cell>
          <cell r="BI165">
            <v>0.03</v>
          </cell>
          <cell r="BJ165">
            <v>0.03</v>
          </cell>
          <cell r="BK165">
            <v>0.03</v>
          </cell>
          <cell r="BL165">
            <v>0.05</v>
          </cell>
          <cell r="BM165">
            <v>0.03</v>
          </cell>
          <cell r="BN165">
            <v>0.03</v>
          </cell>
        </row>
        <row r="166">
          <cell r="A166">
            <v>60703008</v>
          </cell>
        </row>
        <row r="167">
          <cell r="A167">
            <v>60704001</v>
          </cell>
          <cell r="B167">
            <v>0.03</v>
          </cell>
          <cell r="F167">
            <v>0.32850000000000001</v>
          </cell>
          <cell r="G167">
            <v>0.38319999999999999</v>
          </cell>
          <cell r="H167">
            <v>0.15</v>
          </cell>
          <cell r="I167">
            <v>0.40860000000000002</v>
          </cell>
          <cell r="J167">
            <v>0.15</v>
          </cell>
          <cell r="K167">
            <v>0.38319999999999999</v>
          </cell>
          <cell r="L167">
            <v>0.36</v>
          </cell>
          <cell r="O167">
            <v>0.03</v>
          </cell>
          <cell r="P167">
            <v>0.38040000000000002</v>
          </cell>
          <cell r="Q167">
            <v>0.03</v>
          </cell>
          <cell r="R167">
            <v>0.08</v>
          </cell>
          <cell r="T167">
            <v>0.03</v>
          </cell>
          <cell r="U167">
            <v>0.15</v>
          </cell>
          <cell r="V167">
            <v>0.03</v>
          </cell>
          <cell r="X167">
            <v>0.03</v>
          </cell>
          <cell r="AA167">
            <v>0.38</v>
          </cell>
          <cell r="AB167">
            <v>0.03</v>
          </cell>
          <cell r="AC167">
            <v>0.3725</v>
          </cell>
          <cell r="AE167">
            <v>0.15</v>
          </cell>
          <cell r="AG167">
            <v>0.1</v>
          </cell>
          <cell r="AI167">
            <v>0.1</v>
          </cell>
          <cell r="AJ167">
            <v>0.05</v>
          </cell>
          <cell r="AK167">
            <v>7.0000000000000007E-2</v>
          </cell>
          <cell r="AL167">
            <v>0.38300000000000001</v>
          </cell>
          <cell r="AN167">
            <v>7.0000000000000007E-2</v>
          </cell>
          <cell r="AO167">
            <v>0.03</v>
          </cell>
          <cell r="AP167">
            <v>0.39319999999999999</v>
          </cell>
          <cell r="AQ167">
            <v>0.03</v>
          </cell>
          <cell r="AR167">
            <v>0.03</v>
          </cell>
          <cell r="AS167">
            <v>0.15</v>
          </cell>
          <cell r="AT167">
            <v>0.4037</v>
          </cell>
          <cell r="AU167">
            <v>0.03</v>
          </cell>
          <cell r="AW167">
            <v>0.08</v>
          </cell>
          <cell r="AX167">
            <v>0.25</v>
          </cell>
          <cell r="AZ167">
            <v>0.03</v>
          </cell>
          <cell r="BA167">
            <v>0.03</v>
          </cell>
          <cell r="BB167">
            <v>0.03</v>
          </cell>
          <cell r="BC167">
            <v>7.0000000000000007E-2</v>
          </cell>
          <cell r="BD167">
            <v>0.03</v>
          </cell>
          <cell r="BE167">
            <v>0.13</v>
          </cell>
          <cell r="BF167">
            <v>0.1</v>
          </cell>
          <cell r="BI167">
            <v>0.03</v>
          </cell>
          <cell r="BJ167">
            <v>0.03</v>
          </cell>
          <cell r="BK167">
            <v>0.03</v>
          </cell>
          <cell r="BL167">
            <v>0.05</v>
          </cell>
          <cell r="BM167">
            <v>0.03</v>
          </cell>
          <cell r="BN167">
            <v>0.03</v>
          </cell>
        </row>
        <row r="168">
          <cell r="A168">
            <v>60704012</v>
          </cell>
          <cell r="K168">
            <v>0.38319999999999999</v>
          </cell>
        </row>
        <row r="169">
          <cell r="A169">
            <v>63302001</v>
          </cell>
          <cell r="B169">
            <v>0.03</v>
          </cell>
          <cell r="E169">
            <v>0.15</v>
          </cell>
          <cell r="F169">
            <v>0.15</v>
          </cell>
          <cell r="G169">
            <v>0.15</v>
          </cell>
          <cell r="H169">
            <v>0.15</v>
          </cell>
          <cell r="I169">
            <v>0.18</v>
          </cell>
          <cell r="K169">
            <v>0.15</v>
          </cell>
          <cell r="L169">
            <v>0.15</v>
          </cell>
          <cell r="O169">
            <v>0.03</v>
          </cell>
          <cell r="P169">
            <v>0.15</v>
          </cell>
          <cell r="Q169">
            <v>0.03</v>
          </cell>
          <cell r="R169">
            <v>0.08</v>
          </cell>
          <cell r="T169">
            <v>0.03</v>
          </cell>
          <cell r="U169">
            <v>0.15</v>
          </cell>
          <cell r="V169">
            <v>0.03</v>
          </cell>
          <cell r="X169">
            <v>0.03</v>
          </cell>
          <cell r="AA169">
            <v>0.15</v>
          </cell>
          <cell r="AB169">
            <v>0.03</v>
          </cell>
          <cell r="AC169">
            <v>0.15</v>
          </cell>
          <cell r="AE169">
            <v>0.15</v>
          </cell>
          <cell r="AG169">
            <v>0.1</v>
          </cell>
          <cell r="AI169">
            <v>0.05</v>
          </cell>
          <cell r="AJ169">
            <v>0.05</v>
          </cell>
          <cell r="AK169">
            <v>0.03</v>
          </cell>
          <cell r="AL169">
            <v>0.15</v>
          </cell>
          <cell r="AN169">
            <v>0.03</v>
          </cell>
          <cell r="AO169">
            <v>0.03</v>
          </cell>
          <cell r="AP169">
            <v>0.16</v>
          </cell>
          <cell r="AQ169">
            <v>0.03</v>
          </cell>
          <cell r="AR169">
            <v>0.03</v>
          </cell>
          <cell r="AS169">
            <v>0.03</v>
          </cell>
          <cell r="AT169">
            <v>0.15</v>
          </cell>
          <cell r="AU169">
            <v>0.03</v>
          </cell>
          <cell r="AW169">
            <v>0.08</v>
          </cell>
          <cell r="AX169">
            <v>0.15</v>
          </cell>
          <cell r="AZ169">
            <v>0.03</v>
          </cell>
          <cell r="BA169">
            <v>0.03</v>
          </cell>
          <cell r="BB169">
            <v>0.03</v>
          </cell>
          <cell r="BC169">
            <v>7.0000000000000007E-2</v>
          </cell>
          <cell r="BD169">
            <v>0.03</v>
          </cell>
          <cell r="BE169">
            <v>0.13</v>
          </cell>
          <cell r="BF169">
            <v>0.1</v>
          </cell>
          <cell r="BI169">
            <v>0.03</v>
          </cell>
          <cell r="BJ169">
            <v>0.03</v>
          </cell>
          <cell r="BK169">
            <v>0.03</v>
          </cell>
          <cell r="BL169">
            <v>0.05</v>
          </cell>
          <cell r="BM169">
            <v>0.03</v>
          </cell>
          <cell r="BN169">
            <v>0.03</v>
          </cell>
        </row>
        <row r="170">
          <cell r="A170">
            <v>63402001</v>
          </cell>
          <cell r="B170">
            <v>0.03</v>
          </cell>
          <cell r="E170">
            <v>0.15</v>
          </cell>
          <cell r="F170">
            <v>0.15</v>
          </cell>
          <cell r="G170">
            <v>0.15</v>
          </cell>
          <cell r="H170">
            <v>0.15</v>
          </cell>
          <cell r="I170">
            <v>0.18</v>
          </cell>
          <cell r="K170">
            <v>0.15</v>
          </cell>
          <cell r="L170">
            <v>0.15</v>
          </cell>
          <cell r="O170">
            <v>0.03</v>
          </cell>
          <cell r="P170">
            <v>0.15</v>
          </cell>
          <cell r="Q170">
            <v>0.03</v>
          </cell>
          <cell r="R170">
            <v>0.08</v>
          </cell>
          <cell r="T170">
            <v>0.03</v>
          </cell>
          <cell r="U170">
            <v>0.15</v>
          </cell>
          <cell r="V170">
            <v>0.03</v>
          </cell>
          <cell r="X170">
            <v>0.03</v>
          </cell>
          <cell r="AA170">
            <v>0.15</v>
          </cell>
          <cell r="AB170">
            <v>0.03</v>
          </cell>
          <cell r="AC170">
            <v>0.15</v>
          </cell>
          <cell r="AE170">
            <v>0.15</v>
          </cell>
          <cell r="AG170">
            <v>0.1</v>
          </cell>
          <cell r="AI170">
            <v>0.05</v>
          </cell>
          <cell r="AJ170">
            <v>0.05</v>
          </cell>
          <cell r="AK170">
            <v>0.03</v>
          </cell>
          <cell r="AL170">
            <v>0.15</v>
          </cell>
          <cell r="AN170">
            <v>0.03</v>
          </cell>
          <cell r="AO170">
            <v>0.03</v>
          </cell>
          <cell r="AP170">
            <v>0.16</v>
          </cell>
          <cell r="AQ170">
            <v>0.03</v>
          </cell>
          <cell r="AR170">
            <v>0.03</v>
          </cell>
          <cell r="AS170">
            <v>0.03</v>
          </cell>
          <cell r="AT170">
            <v>0.15</v>
          </cell>
          <cell r="AU170">
            <v>0.03</v>
          </cell>
          <cell r="AW170">
            <v>0.08</v>
          </cell>
          <cell r="AX170">
            <v>0.15</v>
          </cell>
          <cell r="AZ170">
            <v>0.03</v>
          </cell>
          <cell r="BA170">
            <v>0.03</v>
          </cell>
          <cell r="BB170">
            <v>0.03</v>
          </cell>
          <cell r="BC170">
            <v>7.0000000000000007E-2</v>
          </cell>
          <cell r="BD170">
            <v>0.03</v>
          </cell>
          <cell r="BE170">
            <v>0.13</v>
          </cell>
          <cell r="BF170">
            <v>0.1</v>
          </cell>
          <cell r="BI170">
            <v>0.03</v>
          </cell>
          <cell r="BJ170">
            <v>0.03</v>
          </cell>
          <cell r="BK170">
            <v>0.03</v>
          </cell>
          <cell r="BL170">
            <v>0.05</v>
          </cell>
          <cell r="BM170">
            <v>0.03</v>
          </cell>
          <cell r="BN170">
            <v>0.03</v>
          </cell>
        </row>
        <row r="171">
          <cell r="A171">
            <v>63502001</v>
          </cell>
          <cell r="B171">
            <v>0.03</v>
          </cell>
          <cell r="E171">
            <v>0.15</v>
          </cell>
          <cell r="F171">
            <v>0.15</v>
          </cell>
          <cell r="G171">
            <v>0.15</v>
          </cell>
          <cell r="H171">
            <v>0.15</v>
          </cell>
          <cell r="I171">
            <v>0.18</v>
          </cell>
          <cell r="J171">
            <v>0.1</v>
          </cell>
          <cell r="K171">
            <v>0.15</v>
          </cell>
          <cell r="L171">
            <v>0.15</v>
          </cell>
          <cell r="O171">
            <v>0.03</v>
          </cell>
          <cell r="P171">
            <v>0.15</v>
          </cell>
          <cell r="Q171">
            <v>0.03</v>
          </cell>
          <cell r="R171">
            <v>0.08</v>
          </cell>
          <cell r="T171">
            <v>0.03</v>
          </cell>
          <cell r="U171">
            <v>0.15</v>
          </cell>
          <cell r="V171">
            <v>0.03</v>
          </cell>
          <cell r="X171">
            <v>0.03</v>
          </cell>
          <cell r="AA171">
            <v>0.15</v>
          </cell>
          <cell r="AB171">
            <v>0.03</v>
          </cell>
          <cell r="AC171">
            <v>0.18</v>
          </cell>
          <cell r="AD171">
            <v>0.03</v>
          </cell>
          <cell r="AE171">
            <v>0.15</v>
          </cell>
          <cell r="AG171">
            <v>0.1</v>
          </cell>
          <cell r="AH171">
            <v>0.15</v>
          </cell>
          <cell r="AI171">
            <v>0.05</v>
          </cell>
          <cell r="AJ171">
            <v>0.05</v>
          </cell>
          <cell r="AK171">
            <v>0.03</v>
          </cell>
          <cell r="AL171">
            <v>0.15</v>
          </cell>
          <cell r="AN171">
            <v>7.0000000000000007E-2</v>
          </cell>
          <cell r="AO171">
            <v>0.03</v>
          </cell>
          <cell r="AP171">
            <v>0.16</v>
          </cell>
          <cell r="AQ171">
            <v>0.03</v>
          </cell>
          <cell r="AR171">
            <v>0.03</v>
          </cell>
          <cell r="AS171">
            <v>0.03</v>
          </cell>
          <cell r="AT171">
            <v>0.15</v>
          </cell>
          <cell r="AU171">
            <v>0.03</v>
          </cell>
          <cell r="AW171">
            <v>0.08</v>
          </cell>
          <cell r="AX171">
            <v>0.15</v>
          </cell>
          <cell r="AZ171">
            <v>0.03</v>
          </cell>
          <cell r="BA171">
            <v>0.03</v>
          </cell>
          <cell r="BB171">
            <v>0.03</v>
          </cell>
          <cell r="BC171">
            <v>7.0000000000000007E-2</v>
          </cell>
          <cell r="BD171">
            <v>0.03</v>
          </cell>
          <cell r="BE171">
            <v>0.13</v>
          </cell>
          <cell r="BF171">
            <v>0.1</v>
          </cell>
          <cell r="BH171">
            <v>0.15</v>
          </cell>
          <cell r="BI171">
            <v>0.03</v>
          </cell>
          <cell r="BJ171">
            <v>0.03</v>
          </cell>
          <cell r="BK171">
            <v>0.03</v>
          </cell>
          <cell r="BL171">
            <v>0.05</v>
          </cell>
          <cell r="BM171">
            <v>0.03</v>
          </cell>
          <cell r="BN171">
            <v>0.03</v>
          </cell>
        </row>
        <row r="172">
          <cell r="A172">
            <v>63509001</v>
          </cell>
          <cell r="B172">
            <v>0.03</v>
          </cell>
          <cell r="E172">
            <v>0.15</v>
          </cell>
          <cell r="F172">
            <v>0.15</v>
          </cell>
          <cell r="G172">
            <v>0.15</v>
          </cell>
          <cell r="H172">
            <v>0.15</v>
          </cell>
          <cell r="I172">
            <v>0.18</v>
          </cell>
          <cell r="J172">
            <v>0.1</v>
          </cell>
          <cell r="K172">
            <v>0.15</v>
          </cell>
          <cell r="L172">
            <v>0.15</v>
          </cell>
          <cell r="O172">
            <v>0.03</v>
          </cell>
          <cell r="P172">
            <v>0.15</v>
          </cell>
          <cell r="Q172">
            <v>0.03</v>
          </cell>
          <cell r="R172">
            <v>0.08</v>
          </cell>
          <cell r="T172">
            <v>0.03</v>
          </cell>
          <cell r="U172">
            <v>0.15</v>
          </cell>
          <cell r="V172">
            <v>0.03</v>
          </cell>
          <cell r="X172">
            <v>0.03</v>
          </cell>
          <cell r="AA172">
            <v>0.15</v>
          </cell>
          <cell r="AB172">
            <v>0.03</v>
          </cell>
          <cell r="AC172">
            <v>0.18</v>
          </cell>
          <cell r="AD172">
            <v>0.03</v>
          </cell>
          <cell r="AE172">
            <v>0.15</v>
          </cell>
          <cell r="AG172">
            <v>0.1</v>
          </cell>
          <cell r="AH172">
            <v>0.15</v>
          </cell>
          <cell r="AI172">
            <v>0.05</v>
          </cell>
          <cell r="AJ172">
            <v>0.05</v>
          </cell>
          <cell r="AK172">
            <v>0.03</v>
          </cell>
          <cell r="AL172">
            <v>0.15</v>
          </cell>
          <cell r="AN172">
            <v>7.0000000000000007E-2</v>
          </cell>
          <cell r="AO172">
            <v>0.03</v>
          </cell>
          <cell r="AP172">
            <v>0.16</v>
          </cell>
          <cell r="AQ172">
            <v>0.03</v>
          </cell>
          <cell r="AR172">
            <v>0.03</v>
          </cell>
          <cell r="AS172">
            <v>0.03</v>
          </cell>
          <cell r="AT172">
            <v>0.15</v>
          </cell>
          <cell r="AU172">
            <v>0.03</v>
          </cell>
          <cell r="AW172">
            <v>0.08</v>
          </cell>
          <cell r="AX172">
            <v>0.15</v>
          </cell>
          <cell r="AZ172">
            <v>0.03</v>
          </cell>
          <cell r="BA172">
            <v>0.03</v>
          </cell>
          <cell r="BB172">
            <v>0.03</v>
          </cell>
          <cell r="BC172">
            <v>7.0000000000000007E-2</v>
          </cell>
          <cell r="BD172">
            <v>0.03</v>
          </cell>
          <cell r="BE172">
            <v>0.13</v>
          </cell>
          <cell r="BF172">
            <v>0.1</v>
          </cell>
          <cell r="BI172">
            <v>0.03</v>
          </cell>
          <cell r="BJ172">
            <v>0.03</v>
          </cell>
          <cell r="BK172">
            <v>0.03</v>
          </cell>
          <cell r="BL172">
            <v>0.05</v>
          </cell>
          <cell r="BM172">
            <v>0.03</v>
          </cell>
          <cell r="BN172">
            <v>0.03</v>
          </cell>
        </row>
        <row r="173">
          <cell r="A173">
            <v>64302001</v>
          </cell>
          <cell r="B173">
            <v>0.03</v>
          </cell>
          <cell r="F173">
            <v>0.15</v>
          </cell>
          <cell r="K173">
            <v>0.61699999999999999</v>
          </cell>
          <cell r="P173">
            <v>0.57410000000000005</v>
          </cell>
          <cell r="Q173">
            <v>0.03</v>
          </cell>
          <cell r="R173">
            <v>0.08</v>
          </cell>
          <cell r="T173">
            <v>0.03</v>
          </cell>
          <cell r="U173">
            <v>0.15</v>
          </cell>
          <cell r="V173">
            <v>0.03</v>
          </cell>
          <cell r="X173">
            <v>0.03</v>
          </cell>
          <cell r="AB173">
            <v>0.03</v>
          </cell>
          <cell r="AE173">
            <v>0.15</v>
          </cell>
          <cell r="AG173">
            <v>0.08</v>
          </cell>
          <cell r="AJ173">
            <v>0.05</v>
          </cell>
          <cell r="AN173">
            <v>0.03</v>
          </cell>
          <cell r="AO173">
            <v>0.03</v>
          </cell>
          <cell r="AP173">
            <v>0.01</v>
          </cell>
          <cell r="AQ173">
            <v>0.03</v>
          </cell>
          <cell r="AR173">
            <v>0.03</v>
          </cell>
          <cell r="AS173">
            <v>0.03</v>
          </cell>
          <cell r="AT173">
            <v>0.53800000000000003</v>
          </cell>
          <cell r="AU173">
            <v>0.03</v>
          </cell>
          <cell r="AW173">
            <v>0.08</v>
          </cell>
          <cell r="AX173">
            <v>0.15</v>
          </cell>
          <cell r="AZ173">
            <v>0.03</v>
          </cell>
          <cell r="BA173">
            <v>0.03</v>
          </cell>
          <cell r="BC173">
            <v>0.1</v>
          </cell>
          <cell r="BD173">
            <v>0.03</v>
          </cell>
          <cell r="BE173">
            <v>0.13</v>
          </cell>
          <cell r="BF173">
            <v>0.1</v>
          </cell>
          <cell r="BI173">
            <v>0.03</v>
          </cell>
          <cell r="BJ173">
            <v>0.03</v>
          </cell>
          <cell r="BK173">
            <v>0.03</v>
          </cell>
          <cell r="BL173">
            <v>0.05</v>
          </cell>
          <cell r="BM173">
            <v>0.03</v>
          </cell>
          <cell r="BN173">
            <v>0.03</v>
          </cell>
        </row>
        <row r="174">
          <cell r="A174">
            <v>64304001</v>
          </cell>
          <cell r="B174">
            <v>0.03</v>
          </cell>
          <cell r="F174">
            <v>0.15</v>
          </cell>
          <cell r="K174">
            <v>0.53749999999999998</v>
          </cell>
          <cell r="P174">
            <v>0.58089999999999997</v>
          </cell>
          <cell r="Q174">
            <v>0.03</v>
          </cell>
          <cell r="R174">
            <v>0.08</v>
          </cell>
          <cell r="T174">
            <v>0.03</v>
          </cell>
          <cell r="U174">
            <v>0.15</v>
          </cell>
          <cell r="V174">
            <v>0.03</v>
          </cell>
          <cell r="X174">
            <v>0.03</v>
          </cell>
          <cell r="AB174">
            <v>0.03</v>
          </cell>
          <cell r="AE174">
            <v>0.15</v>
          </cell>
          <cell r="AG174">
            <v>0.08</v>
          </cell>
          <cell r="AJ174">
            <v>0.05</v>
          </cell>
          <cell r="AN174">
            <v>0.03</v>
          </cell>
          <cell r="AO174">
            <v>0.03</v>
          </cell>
          <cell r="AP174">
            <v>0.01</v>
          </cell>
          <cell r="AQ174">
            <v>0.03</v>
          </cell>
          <cell r="AR174">
            <v>0.03</v>
          </cell>
          <cell r="AS174">
            <v>0.03</v>
          </cell>
          <cell r="AT174">
            <v>0.64349999999999996</v>
          </cell>
          <cell r="AU174">
            <v>0.03</v>
          </cell>
          <cell r="AW174">
            <v>0.08</v>
          </cell>
          <cell r="AX174">
            <v>0.15</v>
          </cell>
          <cell r="AZ174">
            <v>0.03</v>
          </cell>
          <cell r="BA174">
            <v>0.03</v>
          </cell>
          <cell r="BC174">
            <v>0.1</v>
          </cell>
          <cell r="BD174">
            <v>0.03</v>
          </cell>
          <cell r="BE174">
            <v>0.13</v>
          </cell>
          <cell r="BF174">
            <v>0.1</v>
          </cell>
          <cell r="BI174">
            <v>0.03</v>
          </cell>
          <cell r="BJ174">
            <v>0.03</v>
          </cell>
          <cell r="BK174">
            <v>0.03</v>
          </cell>
          <cell r="BL174">
            <v>0.05</v>
          </cell>
          <cell r="BM174">
            <v>0.03</v>
          </cell>
          <cell r="BN174">
            <v>0.03</v>
          </cell>
        </row>
        <row r="175">
          <cell r="A175">
            <v>72702001</v>
          </cell>
          <cell r="B175">
            <v>0.03</v>
          </cell>
          <cell r="E175">
            <v>0.15</v>
          </cell>
          <cell r="F175">
            <v>0.15</v>
          </cell>
          <cell r="G175">
            <v>0.5232</v>
          </cell>
          <cell r="H175">
            <v>0.15</v>
          </cell>
          <cell r="K175">
            <v>0.42370000000000002</v>
          </cell>
          <cell r="O175">
            <v>0.03</v>
          </cell>
          <cell r="Q175">
            <v>0.03</v>
          </cell>
          <cell r="R175">
            <v>0.08</v>
          </cell>
          <cell r="T175">
            <v>0.03</v>
          </cell>
          <cell r="U175">
            <v>0.15</v>
          </cell>
          <cell r="V175">
            <v>0.03</v>
          </cell>
          <cell r="X175">
            <v>0.03</v>
          </cell>
          <cell r="AA175">
            <v>0.38</v>
          </cell>
          <cell r="AB175">
            <v>0.03</v>
          </cell>
          <cell r="AE175">
            <v>0.15</v>
          </cell>
          <cell r="AG175">
            <v>0.08</v>
          </cell>
          <cell r="AI175">
            <v>0.1</v>
          </cell>
          <cell r="AJ175">
            <v>0.05</v>
          </cell>
          <cell r="AL175">
            <v>0.50329999999999997</v>
          </cell>
          <cell r="AN175">
            <v>0.03</v>
          </cell>
          <cell r="AO175">
            <v>0.03</v>
          </cell>
          <cell r="AP175">
            <v>0.50900000000000001</v>
          </cell>
          <cell r="AQ175">
            <v>0.03</v>
          </cell>
          <cell r="AR175">
            <v>0.03</v>
          </cell>
          <cell r="AS175">
            <v>0.03</v>
          </cell>
          <cell r="AT175">
            <v>0.24</v>
          </cell>
          <cell r="AU175">
            <v>0.03</v>
          </cell>
          <cell r="AW175">
            <v>0.08</v>
          </cell>
          <cell r="AX175">
            <v>0.25</v>
          </cell>
          <cell r="AZ175">
            <v>0.03</v>
          </cell>
          <cell r="BA175">
            <v>0.03</v>
          </cell>
          <cell r="BB175">
            <v>0.03</v>
          </cell>
          <cell r="BC175">
            <v>7.0000000000000007E-2</v>
          </cell>
          <cell r="BD175">
            <v>0.03</v>
          </cell>
          <cell r="BE175">
            <v>0.23150000000000001</v>
          </cell>
          <cell r="BF175">
            <v>0.1</v>
          </cell>
          <cell r="BI175">
            <v>0.03</v>
          </cell>
          <cell r="BJ175">
            <v>0.03</v>
          </cell>
          <cell r="BK175">
            <v>0.03</v>
          </cell>
          <cell r="BL175">
            <v>0.05</v>
          </cell>
          <cell r="BM175">
            <v>0.03</v>
          </cell>
          <cell r="BN175">
            <v>0.03</v>
          </cell>
        </row>
        <row r="176">
          <cell r="A176">
            <v>72802001</v>
          </cell>
          <cell r="B176">
            <v>0.03</v>
          </cell>
          <cell r="E176">
            <v>0.15</v>
          </cell>
          <cell r="F176">
            <v>0.15</v>
          </cell>
          <cell r="G176">
            <v>0.56420000000000003</v>
          </cell>
          <cell r="H176">
            <v>0.15</v>
          </cell>
          <cell r="K176">
            <v>0.48549999999999999</v>
          </cell>
          <cell r="O176">
            <v>0.03</v>
          </cell>
          <cell r="Q176">
            <v>0.03</v>
          </cell>
          <cell r="R176">
            <v>0.08</v>
          </cell>
          <cell r="T176">
            <v>0.03</v>
          </cell>
          <cell r="U176">
            <v>0.15</v>
          </cell>
          <cell r="V176">
            <v>0.03</v>
          </cell>
          <cell r="X176">
            <v>0.03</v>
          </cell>
          <cell r="AA176">
            <v>0.43</v>
          </cell>
          <cell r="AB176">
            <v>0.03</v>
          </cell>
          <cell r="AE176">
            <v>0.15</v>
          </cell>
          <cell r="AG176">
            <v>0.08</v>
          </cell>
          <cell r="AI176">
            <v>0.1</v>
          </cell>
          <cell r="AJ176">
            <v>0.05</v>
          </cell>
          <cell r="AL176">
            <v>0.55640000000000001</v>
          </cell>
          <cell r="AN176">
            <v>0.03</v>
          </cell>
          <cell r="AO176">
            <v>0.03</v>
          </cell>
          <cell r="AP176">
            <v>0.5635</v>
          </cell>
          <cell r="AQ176">
            <v>0.03</v>
          </cell>
          <cell r="AR176">
            <v>0.03</v>
          </cell>
          <cell r="AS176">
            <v>0.03</v>
          </cell>
          <cell r="AT176">
            <v>0.247</v>
          </cell>
          <cell r="AU176">
            <v>0.03</v>
          </cell>
          <cell r="AW176">
            <v>0.08</v>
          </cell>
          <cell r="AX176">
            <v>0.25</v>
          </cell>
          <cell r="AZ176">
            <v>0.03</v>
          </cell>
          <cell r="BA176">
            <v>0.03</v>
          </cell>
          <cell r="BB176">
            <v>0.03</v>
          </cell>
          <cell r="BC176">
            <v>7.0000000000000007E-2</v>
          </cell>
          <cell r="BD176">
            <v>0.03</v>
          </cell>
          <cell r="BE176">
            <v>0.21940000000000001</v>
          </cell>
          <cell r="BF176">
            <v>0.1</v>
          </cell>
          <cell r="BI176">
            <v>0.03</v>
          </cell>
          <cell r="BJ176">
            <v>0.03</v>
          </cell>
          <cell r="BK176">
            <v>0.03</v>
          </cell>
          <cell r="BL176">
            <v>0.05</v>
          </cell>
          <cell r="BM176">
            <v>0.03</v>
          </cell>
          <cell r="BN176">
            <v>0.03</v>
          </cell>
        </row>
        <row r="177">
          <cell r="A177">
            <v>72902001</v>
          </cell>
          <cell r="B177">
            <v>0.03</v>
          </cell>
          <cell r="E177">
            <v>0.15</v>
          </cell>
          <cell r="F177">
            <v>0.15</v>
          </cell>
          <cell r="G177">
            <v>0.39119999999999999</v>
          </cell>
          <cell r="H177">
            <v>0.15</v>
          </cell>
          <cell r="K177">
            <v>0.3866</v>
          </cell>
          <cell r="O177">
            <v>0.03</v>
          </cell>
          <cell r="P177">
            <v>0.26629999999999998</v>
          </cell>
          <cell r="Q177">
            <v>0.03</v>
          </cell>
          <cell r="R177">
            <v>0.08</v>
          </cell>
          <cell r="T177">
            <v>0.03</v>
          </cell>
          <cell r="U177">
            <v>0.15</v>
          </cell>
          <cell r="V177">
            <v>0.03</v>
          </cell>
          <cell r="X177">
            <v>0.03</v>
          </cell>
          <cell r="AA177">
            <v>0.27</v>
          </cell>
          <cell r="AB177">
            <v>0.03</v>
          </cell>
          <cell r="AE177">
            <v>0.15</v>
          </cell>
          <cell r="AG177">
            <v>0.08</v>
          </cell>
          <cell r="AI177">
            <v>0.1</v>
          </cell>
          <cell r="AJ177">
            <v>0.05</v>
          </cell>
          <cell r="AL177">
            <v>0.4002</v>
          </cell>
          <cell r="AN177">
            <v>0.03</v>
          </cell>
          <cell r="AO177">
            <v>0.03</v>
          </cell>
          <cell r="AP177">
            <v>0.42730000000000001</v>
          </cell>
          <cell r="AQ177">
            <v>0.03</v>
          </cell>
          <cell r="AR177">
            <v>0.03</v>
          </cell>
          <cell r="AS177">
            <v>0.03</v>
          </cell>
          <cell r="AT177">
            <v>0.15</v>
          </cell>
          <cell r="AU177">
            <v>0.03</v>
          </cell>
          <cell r="AW177">
            <v>0.08</v>
          </cell>
          <cell r="AX177">
            <v>0.25</v>
          </cell>
          <cell r="AZ177">
            <v>0.03</v>
          </cell>
          <cell r="BA177">
            <v>0.03</v>
          </cell>
          <cell r="BB177">
            <v>0.03</v>
          </cell>
          <cell r="BC177">
            <v>7.0000000000000007E-2</v>
          </cell>
          <cell r="BD177">
            <v>0.03</v>
          </cell>
          <cell r="BE177">
            <v>0.13</v>
          </cell>
          <cell r="BF177">
            <v>0.1</v>
          </cell>
          <cell r="BI177">
            <v>0.03</v>
          </cell>
          <cell r="BJ177">
            <v>0.03</v>
          </cell>
          <cell r="BK177">
            <v>0.03</v>
          </cell>
          <cell r="BL177">
            <v>0.05</v>
          </cell>
          <cell r="BM177">
            <v>0.03</v>
          </cell>
          <cell r="BN177">
            <v>0.03</v>
          </cell>
        </row>
        <row r="178">
          <cell r="A178">
            <v>73202001</v>
          </cell>
          <cell r="B178">
            <v>0.03</v>
          </cell>
          <cell r="F178">
            <v>0.15</v>
          </cell>
          <cell r="G178">
            <v>0.36309999999999998</v>
          </cell>
          <cell r="K178">
            <v>0.30580000000000002</v>
          </cell>
          <cell r="Q178">
            <v>0.03</v>
          </cell>
          <cell r="R178">
            <v>0.08</v>
          </cell>
          <cell r="T178">
            <v>0.03</v>
          </cell>
          <cell r="U178">
            <v>0.15</v>
          </cell>
          <cell r="V178">
            <v>0.03</v>
          </cell>
          <cell r="X178">
            <v>0.03</v>
          </cell>
          <cell r="AB178">
            <v>0.03</v>
          </cell>
          <cell r="AG178">
            <v>0.08</v>
          </cell>
          <cell r="AI178">
            <v>0.05</v>
          </cell>
          <cell r="AJ178">
            <v>0.05</v>
          </cell>
          <cell r="AN178">
            <v>0.03</v>
          </cell>
          <cell r="AO178">
            <v>0.03</v>
          </cell>
          <cell r="AP178">
            <v>0.31580000000000003</v>
          </cell>
          <cell r="AQ178">
            <v>0.03</v>
          </cell>
          <cell r="AR178">
            <v>0.03</v>
          </cell>
          <cell r="AS178">
            <v>0.03</v>
          </cell>
          <cell r="AT178">
            <v>0.27710000000000001</v>
          </cell>
          <cell r="AU178">
            <v>0.03</v>
          </cell>
          <cell r="AW178">
            <v>0.08</v>
          </cell>
          <cell r="AX178">
            <v>0.15</v>
          </cell>
          <cell r="AZ178">
            <v>0.03</v>
          </cell>
          <cell r="BA178">
            <v>0.03</v>
          </cell>
          <cell r="BB178">
            <v>0.03</v>
          </cell>
          <cell r="BC178">
            <v>7.0000000000000007E-2</v>
          </cell>
          <cell r="BD178">
            <v>0.03</v>
          </cell>
          <cell r="BE178">
            <v>0.13</v>
          </cell>
          <cell r="BF178">
            <v>0.1</v>
          </cell>
          <cell r="BI178">
            <v>0.03</v>
          </cell>
          <cell r="BJ178">
            <v>0.03</v>
          </cell>
          <cell r="BK178">
            <v>0.03</v>
          </cell>
          <cell r="BL178">
            <v>0.05</v>
          </cell>
          <cell r="BM178">
            <v>0.03</v>
          </cell>
          <cell r="BN178">
            <v>0.03</v>
          </cell>
        </row>
        <row r="179">
          <cell r="A179">
            <v>73204001</v>
          </cell>
          <cell r="B179">
            <v>0.03</v>
          </cell>
          <cell r="F179">
            <v>0.15</v>
          </cell>
          <cell r="G179">
            <v>0.3019</v>
          </cell>
          <cell r="K179">
            <v>0.245</v>
          </cell>
          <cell r="Q179">
            <v>0.03</v>
          </cell>
          <cell r="R179">
            <v>0.08</v>
          </cell>
          <cell r="T179">
            <v>0.03</v>
          </cell>
          <cell r="U179">
            <v>0.15</v>
          </cell>
          <cell r="V179">
            <v>0.03</v>
          </cell>
          <cell r="X179">
            <v>0.03</v>
          </cell>
          <cell r="AB179">
            <v>0.03</v>
          </cell>
          <cell r="AG179">
            <v>0.08</v>
          </cell>
          <cell r="AI179">
            <v>0.05</v>
          </cell>
          <cell r="AJ179">
            <v>0.05</v>
          </cell>
          <cell r="AN179">
            <v>0.03</v>
          </cell>
          <cell r="AO179">
            <v>0.03</v>
          </cell>
          <cell r="AP179">
            <v>0.255</v>
          </cell>
          <cell r="AQ179">
            <v>0.03</v>
          </cell>
          <cell r="AR179">
            <v>0.03</v>
          </cell>
          <cell r="AS179">
            <v>0.03</v>
          </cell>
          <cell r="AT179">
            <v>0.15</v>
          </cell>
          <cell r="AU179">
            <v>0.03</v>
          </cell>
          <cell r="AW179">
            <v>0.08</v>
          </cell>
          <cell r="AX179">
            <v>0.15</v>
          </cell>
          <cell r="AZ179">
            <v>0.03</v>
          </cell>
          <cell r="BA179">
            <v>0.03</v>
          </cell>
          <cell r="BB179">
            <v>0.03</v>
          </cell>
          <cell r="BC179">
            <v>7.0000000000000007E-2</v>
          </cell>
          <cell r="BD179">
            <v>0.03</v>
          </cell>
          <cell r="BE179">
            <v>0.13</v>
          </cell>
          <cell r="BF179">
            <v>0.1</v>
          </cell>
          <cell r="BI179">
            <v>0.03</v>
          </cell>
          <cell r="BJ179">
            <v>0.03</v>
          </cell>
          <cell r="BK179">
            <v>0.03</v>
          </cell>
          <cell r="BL179">
            <v>0.05</v>
          </cell>
          <cell r="BM179">
            <v>0.03</v>
          </cell>
          <cell r="BN179">
            <v>0.03</v>
          </cell>
        </row>
        <row r="180">
          <cell r="A180">
            <v>73302001</v>
          </cell>
          <cell r="B180">
            <v>0.03</v>
          </cell>
          <cell r="F180">
            <v>0.15</v>
          </cell>
          <cell r="G180">
            <v>0.15</v>
          </cell>
          <cell r="H180">
            <v>0.15</v>
          </cell>
          <cell r="I180">
            <v>0.15</v>
          </cell>
          <cell r="K180">
            <v>0.15</v>
          </cell>
          <cell r="L180">
            <v>0.15</v>
          </cell>
          <cell r="P180">
            <v>0.15</v>
          </cell>
          <cell r="Q180">
            <v>0.03</v>
          </cell>
          <cell r="R180">
            <v>0.08</v>
          </cell>
          <cell r="T180">
            <v>0.03</v>
          </cell>
          <cell r="U180">
            <v>0.15</v>
          </cell>
          <cell r="V180">
            <v>0.03</v>
          </cell>
          <cell r="X180">
            <v>0.03</v>
          </cell>
          <cell r="AB180">
            <v>0.03</v>
          </cell>
          <cell r="AD180">
            <v>0.03</v>
          </cell>
          <cell r="AG180">
            <v>0.1</v>
          </cell>
          <cell r="AI180">
            <v>0.05</v>
          </cell>
          <cell r="AJ180">
            <v>0.05</v>
          </cell>
          <cell r="AN180">
            <v>0.03</v>
          </cell>
          <cell r="AO180">
            <v>0.03</v>
          </cell>
          <cell r="AP180">
            <v>0.16</v>
          </cell>
          <cell r="AQ180">
            <v>0.03</v>
          </cell>
          <cell r="AR180">
            <v>0.03</v>
          </cell>
          <cell r="AS180">
            <v>0.03</v>
          </cell>
          <cell r="AT180">
            <v>0.15</v>
          </cell>
          <cell r="AU180">
            <v>0.03</v>
          </cell>
          <cell r="AW180">
            <v>0.08</v>
          </cell>
          <cell r="AX180">
            <v>0.15</v>
          </cell>
          <cell r="AZ180">
            <v>0.03</v>
          </cell>
          <cell r="BA180">
            <v>0.03</v>
          </cell>
          <cell r="BB180">
            <v>0.03</v>
          </cell>
          <cell r="BC180">
            <v>7.0000000000000007E-2</v>
          </cell>
          <cell r="BD180">
            <v>0.03</v>
          </cell>
          <cell r="BE180">
            <v>0.13</v>
          </cell>
          <cell r="BF180">
            <v>0.1</v>
          </cell>
          <cell r="BH180">
            <v>0.15</v>
          </cell>
          <cell r="BI180">
            <v>0.03</v>
          </cell>
          <cell r="BJ180">
            <v>0.03</v>
          </cell>
          <cell r="BK180">
            <v>0.03</v>
          </cell>
          <cell r="BL180">
            <v>0.05</v>
          </cell>
          <cell r="BM180">
            <v>0.03</v>
          </cell>
          <cell r="BN180">
            <v>0.03</v>
          </cell>
        </row>
        <row r="181">
          <cell r="A181">
            <v>77902001</v>
          </cell>
          <cell r="B181">
            <v>0.03</v>
          </cell>
          <cell r="D181">
            <v>0.2</v>
          </cell>
          <cell r="F181">
            <v>0.15</v>
          </cell>
          <cell r="G181">
            <v>0.78100000000000003</v>
          </cell>
          <cell r="H181">
            <v>0.15</v>
          </cell>
          <cell r="I181">
            <v>0.15</v>
          </cell>
          <cell r="J181">
            <v>0.15</v>
          </cell>
          <cell r="K181">
            <v>0.78100000000000003</v>
          </cell>
          <cell r="L181">
            <v>0.80200000000000005</v>
          </cell>
          <cell r="O181">
            <v>0.03</v>
          </cell>
          <cell r="P181">
            <v>0.80589999999999995</v>
          </cell>
          <cell r="Q181">
            <v>0.03</v>
          </cell>
          <cell r="R181">
            <v>0.08</v>
          </cell>
          <cell r="T181">
            <v>0.03</v>
          </cell>
          <cell r="U181">
            <v>0.15</v>
          </cell>
          <cell r="V181">
            <v>0.03</v>
          </cell>
          <cell r="X181">
            <v>0.03</v>
          </cell>
          <cell r="AB181">
            <v>0.03</v>
          </cell>
          <cell r="AC181">
            <v>0.78100000000000003</v>
          </cell>
          <cell r="AE181">
            <v>0.15</v>
          </cell>
          <cell r="AG181">
            <v>0.08</v>
          </cell>
          <cell r="AH181">
            <v>0.15</v>
          </cell>
          <cell r="AJ181">
            <v>0.05</v>
          </cell>
          <cell r="AK181">
            <v>0.03</v>
          </cell>
          <cell r="AL181">
            <v>0.82689999999999997</v>
          </cell>
          <cell r="AN181">
            <v>7.0000000000000007E-2</v>
          </cell>
          <cell r="AO181">
            <v>0.03</v>
          </cell>
          <cell r="AP181">
            <v>0.79100000000000004</v>
          </cell>
          <cell r="AQ181">
            <v>0.03</v>
          </cell>
          <cell r="AR181">
            <v>0.03</v>
          </cell>
          <cell r="AS181">
            <v>0.03</v>
          </cell>
          <cell r="AT181">
            <v>0.78100000000000003</v>
          </cell>
          <cell r="AU181">
            <v>0.03</v>
          </cell>
          <cell r="AV181">
            <v>0.15</v>
          </cell>
          <cell r="AW181">
            <v>0.08</v>
          </cell>
          <cell r="AX181">
            <v>0.2</v>
          </cell>
          <cell r="AZ181">
            <v>0.03</v>
          </cell>
          <cell r="BA181">
            <v>0.03</v>
          </cell>
          <cell r="BB181">
            <v>0.03</v>
          </cell>
          <cell r="BC181">
            <v>0.1</v>
          </cell>
          <cell r="BD181">
            <v>0.03</v>
          </cell>
          <cell r="BE181">
            <v>0.78100000000000003</v>
          </cell>
          <cell r="BF181">
            <v>0.1</v>
          </cell>
          <cell r="BH181">
            <v>0.74919999999999998</v>
          </cell>
          <cell r="BI181">
            <v>0.03</v>
          </cell>
          <cell r="BJ181">
            <v>0.03</v>
          </cell>
          <cell r="BK181">
            <v>0.03</v>
          </cell>
          <cell r="BL181">
            <v>0.05</v>
          </cell>
          <cell r="BM181">
            <v>0.03</v>
          </cell>
          <cell r="BN181">
            <v>0.03</v>
          </cell>
        </row>
        <row r="182">
          <cell r="A182">
            <v>77902012</v>
          </cell>
          <cell r="K182">
            <v>0.78100000000000003</v>
          </cell>
        </row>
        <row r="183">
          <cell r="A183">
            <v>77904001</v>
          </cell>
          <cell r="B183">
            <v>0.03</v>
          </cell>
          <cell r="D183">
            <v>0.2</v>
          </cell>
          <cell r="F183">
            <v>0.15</v>
          </cell>
          <cell r="G183">
            <v>0.88051999999999997</v>
          </cell>
          <cell r="H183">
            <v>0.15</v>
          </cell>
          <cell r="I183">
            <v>0.15</v>
          </cell>
          <cell r="K183">
            <v>0.88051999999999997</v>
          </cell>
          <cell r="L183">
            <v>0.80789999999999995</v>
          </cell>
          <cell r="O183">
            <v>0.03</v>
          </cell>
          <cell r="Q183">
            <v>0.03</v>
          </cell>
          <cell r="R183">
            <v>0.08</v>
          </cell>
          <cell r="T183">
            <v>0.03</v>
          </cell>
          <cell r="U183">
            <v>0.15</v>
          </cell>
          <cell r="V183">
            <v>0.03</v>
          </cell>
          <cell r="X183">
            <v>0.03</v>
          </cell>
          <cell r="AB183">
            <v>0.03</v>
          </cell>
          <cell r="AC183">
            <v>0.68740000000000001</v>
          </cell>
          <cell r="AE183">
            <v>0.15</v>
          </cell>
          <cell r="AG183">
            <v>0.08</v>
          </cell>
          <cell r="AJ183">
            <v>0.05</v>
          </cell>
          <cell r="AK183">
            <v>0.03</v>
          </cell>
          <cell r="AL183">
            <v>0.84399999999999997</v>
          </cell>
          <cell r="AN183">
            <v>7.0000000000000007E-2</v>
          </cell>
          <cell r="AO183">
            <v>0.03</v>
          </cell>
          <cell r="AP183">
            <v>0.89051999999999998</v>
          </cell>
          <cell r="AQ183">
            <v>0.03</v>
          </cell>
          <cell r="AR183">
            <v>0.03</v>
          </cell>
          <cell r="AS183">
            <v>0.03</v>
          </cell>
          <cell r="AT183">
            <v>0.87490000000000001</v>
          </cell>
          <cell r="AU183">
            <v>0.03</v>
          </cell>
          <cell r="AV183">
            <v>0.15</v>
          </cell>
          <cell r="AW183">
            <v>0.08</v>
          </cell>
          <cell r="AX183">
            <v>0.2</v>
          </cell>
          <cell r="AZ183">
            <v>0.03</v>
          </cell>
          <cell r="BA183">
            <v>0.03</v>
          </cell>
          <cell r="BD183">
            <v>0.03</v>
          </cell>
          <cell r="BE183">
            <v>0.13</v>
          </cell>
          <cell r="BF183">
            <v>0.1</v>
          </cell>
          <cell r="BH183">
            <v>0.84550000000000003</v>
          </cell>
          <cell r="BI183">
            <v>0.03</v>
          </cell>
          <cell r="BJ183">
            <v>0.03</v>
          </cell>
          <cell r="BK183">
            <v>0.03</v>
          </cell>
          <cell r="BL183">
            <v>0.05</v>
          </cell>
          <cell r="BM183">
            <v>0.03</v>
          </cell>
          <cell r="BN183">
            <v>0.03</v>
          </cell>
        </row>
        <row r="184">
          <cell r="A184">
            <v>83102001</v>
          </cell>
          <cell r="B184">
            <v>0.1</v>
          </cell>
          <cell r="C184">
            <v>0.1</v>
          </cell>
          <cell r="D184">
            <v>0.15</v>
          </cell>
          <cell r="E184">
            <v>0.15</v>
          </cell>
          <cell r="F184">
            <v>0.15</v>
          </cell>
          <cell r="G184">
            <v>0.25</v>
          </cell>
          <cell r="H184">
            <v>0.18</v>
          </cell>
          <cell r="I184">
            <v>0.41449999999999998</v>
          </cell>
          <cell r="J184">
            <v>0.1</v>
          </cell>
          <cell r="K184">
            <v>0.28360000000000002</v>
          </cell>
          <cell r="L184">
            <v>0.26179999999999998</v>
          </cell>
          <cell r="N184">
            <v>0.03</v>
          </cell>
          <cell r="O184">
            <v>0.03</v>
          </cell>
          <cell r="P184">
            <v>0.22</v>
          </cell>
          <cell r="Q184">
            <v>0.15</v>
          </cell>
          <cell r="R184">
            <v>0.08</v>
          </cell>
          <cell r="T184">
            <v>0.15</v>
          </cell>
          <cell r="U184">
            <v>0.15</v>
          </cell>
          <cell r="V184">
            <v>7.0000000000000007E-2</v>
          </cell>
          <cell r="X184">
            <v>0.19</v>
          </cell>
          <cell r="Z184">
            <v>0.15</v>
          </cell>
          <cell r="AA184">
            <v>0.23680000000000001</v>
          </cell>
          <cell r="AB184">
            <v>0.15</v>
          </cell>
          <cell r="AC184">
            <v>0.25</v>
          </cell>
          <cell r="AD184">
            <v>0.18</v>
          </cell>
          <cell r="AE184">
            <v>0.15</v>
          </cell>
          <cell r="AF184">
            <v>0.33300000000000002</v>
          </cell>
          <cell r="AG184">
            <v>0.20050000000000001</v>
          </cell>
          <cell r="AH184">
            <v>0.15</v>
          </cell>
          <cell r="AI184">
            <v>0.05</v>
          </cell>
          <cell r="AJ184">
            <v>0.05</v>
          </cell>
          <cell r="AK184">
            <v>0.15</v>
          </cell>
          <cell r="AL184">
            <v>0.28999999999999998</v>
          </cell>
          <cell r="AM184">
            <v>0.25</v>
          </cell>
          <cell r="AN184">
            <v>0.12</v>
          </cell>
          <cell r="AO184">
            <v>0.1</v>
          </cell>
          <cell r="AP184">
            <v>0.26</v>
          </cell>
          <cell r="AQ184">
            <v>0.1</v>
          </cell>
          <cell r="AR184">
            <v>0.03</v>
          </cell>
          <cell r="AS184">
            <v>0.03</v>
          </cell>
          <cell r="AT184">
            <v>0.25</v>
          </cell>
          <cell r="AU184">
            <v>0.16</v>
          </cell>
          <cell r="AV184">
            <v>0.15</v>
          </cell>
          <cell r="AW184">
            <v>0.08</v>
          </cell>
          <cell r="AX184">
            <v>0.15</v>
          </cell>
          <cell r="AY184">
            <v>0.25</v>
          </cell>
          <cell r="AZ184">
            <v>0.03</v>
          </cell>
          <cell r="BA184">
            <v>0.14000000000000001</v>
          </cell>
          <cell r="BB184">
            <v>0.15</v>
          </cell>
          <cell r="BC184">
            <v>7.0000000000000007E-2</v>
          </cell>
          <cell r="BD184">
            <v>0.03</v>
          </cell>
          <cell r="BE184">
            <v>0.2</v>
          </cell>
          <cell r="BF184">
            <v>0.2</v>
          </cell>
          <cell r="BH184">
            <v>0.15</v>
          </cell>
          <cell r="BI184">
            <v>0.03</v>
          </cell>
          <cell r="BK184">
            <v>0.11</v>
          </cell>
          <cell r="BL184">
            <v>0.05</v>
          </cell>
          <cell r="BM184">
            <v>0.08</v>
          </cell>
          <cell r="BN184">
            <v>0.03</v>
          </cell>
        </row>
        <row r="185">
          <cell r="A185">
            <v>83105001</v>
          </cell>
          <cell r="B185">
            <v>0.1</v>
          </cell>
          <cell r="C185">
            <v>0.1</v>
          </cell>
          <cell r="D185">
            <v>0.15</v>
          </cell>
          <cell r="E185">
            <v>0.15</v>
          </cell>
          <cell r="F185">
            <v>0.15</v>
          </cell>
          <cell r="G185">
            <v>0.24210000000000001</v>
          </cell>
          <cell r="H185">
            <v>0.18</v>
          </cell>
          <cell r="I185">
            <v>0.41449999999999998</v>
          </cell>
          <cell r="J185">
            <v>0.1</v>
          </cell>
          <cell r="K185">
            <v>0.15</v>
          </cell>
          <cell r="L185">
            <v>0.18</v>
          </cell>
          <cell r="N185">
            <v>0.03</v>
          </cell>
          <cell r="O185">
            <v>0.03</v>
          </cell>
          <cell r="P185">
            <v>0.15</v>
          </cell>
          <cell r="Q185">
            <v>0.15</v>
          </cell>
          <cell r="R185">
            <v>0.08</v>
          </cell>
          <cell r="T185">
            <v>0.15</v>
          </cell>
          <cell r="U185">
            <v>0.15</v>
          </cell>
          <cell r="V185">
            <v>7.0000000000000007E-2</v>
          </cell>
          <cell r="X185">
            <v>0.19</v>
          </cell>
          <cell r="Z185">
            <v>0.15</v>
          </cell>
          <cell r="AA185">
            <v>0.15</v>
          </cell>
          <cell r="AB185">
            <v>0.15</v>
          </cell>
          <cell r="AC185">
            <v>0.15</v>
          </cell>
          <cell r="AD185">
            <v>0.18</v>
          </cell>
          <cell r="AE185">
            <v>0.15</v>
          </cell>
          <cell r="AF185">
            <v>0.33300000000000002</v>
          </cell>
          <cell r="AG185">
            <v>0.15</v>
          </cell>
          <cell r="AH185">
            <v>0.15</v>
          </cell>
          <cell r="AI185">
            <v>0.05</v>
          </cell>
          <cell r="AJ185">
            <v>0.05</v>
          </cell>
          <cell r="AK185">
            <v>0.15</v>
          </cell>
          <cell r="AL185">
            <v>0.29039999999999999</v>
          </cell>
          <cell r="AM185">
            <v>0.25</v>
          </cell>
          <cell r="AN185">
            <v>0.12</v>
          </cell>
          <cell r="AO185">
            <v>0.1</v>
          </cell>
          <cell r="AP185">
            <v>0.16</v>
          </cell>
          <cell r="AQ185">
            <v>0.1</v>
          </cell>
          <cell r="AR185">
            <v>0.03</v>
          </cell>
          <cell r="AS185">
            <v>0.03</v>
          </cell>
          <cell r="AT185">
            <v>0.15</v>
          </cell>
          <cell r="AU185">
            <v>0.03</v>
          </cell>
          <cell r="AV185">
            <v>0.15</v>
          </cell>
          <cell r="AW185">
            <v>0.08</v>
          </cell>
          <cell r="AX185">
            <v>0.15</v>
          </cell>
          <cell r="AY185">
            <v>0.25</v>
          </cell>
          <cell r="AZ185">
            <v>0.03</v>
          </cell>
          <cell r="BA185">
            <v>0.14000000000000001</v>
          </cell>
          <cell r="BB185">
            <v>0.15</v>
          </cell>
          <cell r="BC185">
            <v>7.0000000000000007E-2</v>
          </cell>
          <cell r="BD185">
            <v>0.03</v>
          </cell>
          <cell r="BE185">
            <v>0.13</v>
          </cell>
          <cell r="BF185">
            <v>0.2</v>
          </cell>
          <cell r="BH185">
            <v>0.15</v>
          </cell>
          <cell r="BI185">
            <v>0.03</v>
          </cell>
          <cell r="BK185">
            <v>0.11</v>
          </cell>
          <cell r="BL185">
            <v>0.05</v>
          </cell>
          <cell r="BM185">
            <v>0.08</v>
          </cell>
          <cell r="BN185">
            <v>0.03</v>
          </cell>
        </row>
        <row r="186">
          <cell r="A186">
            <v>83202001</v>
          </cell>
          <cell r="B186">
            <v>0.1</v>
          </cell>
          <cell r="C186">
            <v>0.1</v>
          </cell>
          <cell r="D186">
            <v>0.15</v>
          </cell>
          <cell r="E186">
            <v>0.15</v>
          </cell>
          <cell r="F186">
            <v>0.15</v>
          </cell>
          <cell r="G186">
            <v>0.25</v>
          </cell>
          <cell r="H186">
            <v>0.18</v>
          </cell>
          <cell r="I186">
            <v>0.41420000000000001</v>
          </cell>
          <cell r="J186">
            <v>0.1</v>
          </cell>
          <cell r="K186">
            <v>0.28299999999999997</v>
          </cell>
          <cell r="L186">
            <v>0.2621</v>
          </cell>
          <cell r="N186">
            <v>0.03</v>
          </cell>
          <cell r="O186">
            <v>0.03</v>
          </cell>
          <cell r="P186">
            <v>0.22</v>
          </cell>
          <cell r="Q186">
            <v>0.15</v>
          </cell>
          <cell r="R186">
            <v>0.08</v>
          </cell>
          <cell r="T186">
            <v>0.15</v>
          </cell>
          <cell r="U186">
            <v>0.15</v>
          </cell>
          <cell r="V186">
            <v>7.0000000000000007E-2</v>
          </cell>
          <cell r="X186">
            <v>0.19</v>
          </cell>
          <cell r="Z186">
            <v>0.15</v>
          </cell>
          <cell r="AA186">
            <v>0.25230000000000002</v>
          </cell>
          <cell r="AB186">
            <v>0.15</v>
          </cell>
          <cell r="AC186">
            <v>0.25</v>
          </cell>
          <cell r="AD186">
            <v>0.18</v>
          </cell>
          <cell r="AE186">
            <v>0.15</v>
          </cell>
          <cell r="AF186">
            <v>0.33300000000000002</v>
          </cell>
          <cell r="AG186">
            <v>0.20050000000000001</v>
          </cell>
          <cell r="AH186">
            <v>0.15</v>
          </cell>
          <cell r="AI186">
            <v>0.05</v>
          </cell>
          <cell r="AJ186">
            <v>0.05</v>
          </cell>
          <cell r="AK186">
            <v>0.15</v>
          </cell>
          <cell r="AL186">
            <v>0.30499999999999999</v>
          </cell>
          <cell r="AM186">
            <v>0.25</v>
          </cell>
          <cell r="AN186">
            <v>0.12</v>
          </cell>
          <cell r="AO186">
            <v>0.1</v>
          </cell>
          <cell r="AP186">
            <v>0.26</v>
          </cell>
          <cell r="AQ186">
            <v>0.1</v>
          </cell>
          <cell r="AR186">
            <v>0.03</v>
          </cell>
          <cell r="AS186">
            <v>0.03</v>
          </cell>
          <cell r="AT186">
            <v>0.25</v>
          </cell>
          <cell r="AU186">
            <v>0.16</v>
          </cell>
          <cell r="AV186">
            <v>0.15</v>
          </cell>
          <cell r="AW186">
            <v>0.08</v>
          </cell>
          <cell r="AX186">
            <v>0.15</v>
          </cell>
          <cell r="AY186">
            <v>0.25</v>
          </cell>
          <cell r="AZ186">
            <v>0.03</v>
          </cell>
          <cell r="BA186">
            <v>0.14000000000000001</v>
          </cell>
          <cell r="BB186">
            <v>0.15</v>
          </cell>
          <cell r="BC186">
            <v>7.0000000000000007E-2</v>
          </cell>
          <cell r="BD186">
            <v>0.03</v>
          </cell>
          <cell r="BE186">
            <v>0.2</v>
          </cell>
          <cell r="BF186">
            <v>0.2</v>
          </cell>
          <cell r="BH186">
            <v>0.15</v>
          </cell>
          <cell r="BI186">
            <v>0.03</v>
          </cell>
          <cell r="BK186">
            <v>0.11</v>
          </cell>
          <cell r="BL186">
            <v>0.05</v>
          </cell>
          <cell r="BM186">
            <v>0.08</v>
          </cell>
          <cell r="BN186">
            <v>0.03</v>
          </cell>
        </row>
        <row r="187">
          <cell r="A187">
            <v>83205001</v>
          </cell>
          <cell r="B187">
            <v>0.1</v>
          </cell>
          <cell r="C187">
            <v>0.1</v>
          </cell>
          <cell r="D187">
            <v>0.15</v>
          </cell>
          <cell r="E187">
            <v>0.15</v>
          </cell>
          <cell r="F187">
            <v>0.15</v>
          </cell>
          <cell r="G187">
            <v>0.2422</v>
          </cell>
          <cell r="H187">
            <v>0.18</v>
          </cell>
          <cell r="I187">
            <v>0.41420000000000001</v>
          </cell>
          <cell r="J187">
            <v>0.1</v>
          </cell>
          <cell r="K187">
            <v>0.15</v>
          </cell>
          <cell r="L187">
            <v>0.18</v>
          </cell>
          <cell r="N187">
            <v>0.03</v>
          </cell>
          <cell r="O187">
            <v>0.03</v>
          </cell>
          <cell r="P187">
            <v>0.15</v>
          </cell>
          <cell r="Q187">
            <v>0.15</v>
          </cell>
          <cell r="R187">
            <v>0.08</v>
          </cell>
          <cell r="T187">
            <v>0.15</v>
          </cell>
          <cell r="U187">
            <v>0.15</v>
          </cell>
          <cell r="V187">
            <v>7.0000000000000007E-2</v>
          </cell>
          <cell r="X187">
            <v>0.19</v>
          </cell>
          <cell r="Z187">
            <v>0.15</v>
          </cell>
          <cell r="AA187">
            <v>0.15</v>
          </cell>
          <cell r="AB187">
            <v>0.15</v>
          </cell>
          <cell r="AC187">
            <v>0.15</v>
          </cell>
          <cell r="AD187">
            <v>0.18</v>
          </cell>
          <cell r="AE187">
            <v>0.15</v>
          </cell>
          <cell r="AF187">
            <v>0.33300000000000002</v>
          </cell>
          <cell r="AG187">
            <v>0.15</v>
          </cell>
          <cell r="AH187">
            <v>0.15</v>
          </cell>
          <cell r="AI187">
            <v>0.05</v>
          </cell>
          <cell r="AJ187">
            <v>0.05</v>
          </cell>
          <cell r="AK187">
            <v>0.15</v>
          </cell>
          <cell r="AL187">
            <v>0.30459999999999998</v>
          </cell>
          <cell r="AM187">
            <v>0.25</v>
          </cell>
          <cell r="AN187">
            <v>0.12</v>
          </cell>
          <cell r="AO187">
            <v>0.1</v>
          </cell>
          <cell r="AP187">
            <v>0.16</v>
          </cell>
          <cell r="AQ187">
            <v>0.1</v>
          </cell>
          <cell r="AR187">
            <v>0.03</v>
          </cell>
          <cell r="AS187">
            <v>0.03</v>
          </cell>
          <cell r="AT187">
            <v>0.15</v>
          </cell>
          <cell r="AU187">
            <v>0.03</v>
          </cell>
          <cell r="AV187">
            <v>0.15</v>
          </cell>
          <cell r="AW187">
            <v>0.08</v>
          </cell>
          <cell r="AX187">
            <v>0.15</v>
          </cell>
          <cell r="AY187">
            <v>0.25</v>
          </cell>
          <cell r="AZ187">
            <v>0.03</v>
          </cell>
          <cell r="BA187">
            <v>0.14000000000000001</v>
          </cell>
          <cell r="BB187">
            <v>0.15</v>
          </cell>
          <cell r="BC187">
            <v>7.0000000000000007E-2</v>
          </cell>
          <cell r="BD187">
            <v>0.03</v>
          </cell>
          <cell r="BE187">
            <v>0.13</v>
          </cell>
          <cell r="BF187">
            <v>0.2</v>
          </cell>
          <cell r="BH187">
            <v>0.15</v>
          </cell>
          <cell r="BI187">
            <v>0.03</v>
          </cell>
          <cell r="BK187">
            <v>0.11</v>
          </cell>
          <cell r="BL187">
            <v>0.05</v>
          </cell>
          <cell r="BM187">
            <v>0.08</v>
          </cell>
          <cell r="BN187">
            <v>0.03</v>
          </cell>
        </row>
        <row r="188">
          <cell r="A188">
            <v>83302001</v>
          </cell>
          <cell r="B188">
            <v>0.1</v>
          </cell>
          <cell r="C188">
            <v>0.1</v>
          </cell>
          <cell r="D188">
            <v>0.15</v>
          </cell>
          <cell r="E188">
            <v>0.15</v>
          </cell>
          <cell r="F188">
            <v>0.15</v>
          </cell>
          <cell r="G188">
            <v>0.25</v>
          </cell>
          <cell r="H188">
            <v>0.18</v>
          </cell>
          <cell r="I188">
            <v>0.41470000000000001</v>
          </cell>
          <cell r="J188">
            <v>0.1</v>
          </cell>
          <cell r="K188">
            <v>0.28360000000000002</v>
          </cell>
          <cell r="L188">
            <v>0.26200000000000001</v>
          </cell>
          <cell r="N188">
            <v>0.03</v>
          </cell>
          <cell r="O188">
            <v>0.03</v>
          </cell>
          <cell r="P188">
            <v>0.22</v>
          </cell>
          <cell r="Q188">
            <v>0.15</v>
          </cell>
          <cell r="R188">
            <v>0.08</v>
          </cell>
          <cell r="T188">
            <v>0.15</v>
          </cell>
          <cell r="U188">
            <v>0.15</v>
          </cell>
          <cell r="V188">
            <v>7.0000000000000007E-2</v>
          </cell>
          <cell r="X188">
            <v>0.19</v>
          </cell>
          <cell r="Z188">
            <v>0.15</v>
          </cell>
          <cell r="AA188">
            <v>0.23710000000000001</v>
          </cell>
          <cell r="AB188">
            <v>0.15</v>
          </cell>
          <cell r="AC188">
            <v>0.25</v>
          </cell>
          <cell r="AD188">
            <v>0.18</v>
          </cell>
          <cell r="AE188">
            <v>0.15</v>
          </cell>
          <cell r="AF188">
            <v>0.33300000000000002</v>
          </cell>
          <cell r="AG188">
            <v>0.20050000000000001</v>
          </cell>
          <cell r="AH188">
            <v>0.15</v>
          </cell>
          <cell r="AI188">
            <v>0.05</v>
          </cell>
          <cell r="AJ188">
            <v>0.05</v>
          </cell>
          <cell r="AK188">
            <v>0.15</v>
          </cell>
          <cell r="AL188">
            <v>0.29099999999999998</v>
          </cell>
          <cell r="AM188">
            <v>0.25</v>
          </cell>
          <cell r="AN188">
            <v>0.12</v>
          </cell>
          <cell r="AO188">
            <v>0.1</v>
          </cell>
          <cell r="AP188">
            <v>0.26</v>
          </cell>
          <cell r="AQ188">
            <v>0.1</v>
          </cell>
          <cell r="AR188">
            <v>0.03</v>
          </cell>
          <cell r="AS188">
            <v>0.03</v>
          </cell>
          <cell r="AT188">
            <v>0.25</v>
          </cell>
          <cell r="AU188">
            <v>0.16</v>
          </cell>
          <cell r="AV188">
            <v>0.15</v>
          </cell>
          <cell r="AW188">
            <v>0.08</v>
          </cell>
          <cell r="AX188">
            <v>0.15</v>
          </cell>
          <cell r="AY188">
            <v>0.25</v>
          </cell>
          <cell r="AZ188">
            <v>0.03</v>
          </cell>
          <cell r="BA188">
            <v>0.14000000000000001</v>
          </cell>
          <cell r="BB188">
            <v>0.15</v>
          </cell>
          <cell r="BC188">
            <v>7.0000000000000007E-2</v>
          </cell>
          <cell r="BD188">
            <v>0.03</v>
          </cell>
          <cell r="BE188">
            <v>0.2</v>
          </cell>
          <cell r="BF188">
            <v>0.2</v>
          </cell>
          <cell r="BH188">
            <v>0.15</v>
          </cell>
          <cell r="BI188">
            <v>0.03</v>
          </cell>
          <cell r="BK188">
            <v>0.11</v>
          </cell>
          <cell r="BL188">
            <v>0.05</v>
          </cell>
          <cell r="BM188">
            <v>0.08</v>
          </cell>
          <cell r="BN188">
            <v>0.03</v>
          </cell>
        </row>
        <row r="189">
          <cell r="A189">
            <v>83305001</v>
          </cell>
          <cell r="B189">
            <v>0.1</v>
          </cell>
          <cell r="C189">
            <v>0.1</v>
          </cell>
          <cell r="D189">
            <v>0.15</v>
          </cell>
          <cell r="E189">
            <v>0.15</v>
          </cell>
          <cell r="F189">
            <v>0.15</v>
          </cell>
          <cell r="G189">
            <v>0.24229999999999999</v>
          </cell>
          <cell r="H189">
            <v>0.18</v>
          </cell>
          <cell r="I189">
            <v>0.41460000000000002</v>
          </cell>
          <cell r="J189">
            <v>0.1</v>
          </cell>
          <cell r="K189">
            <v>0.15</v>
          </cell>
          <cell r="L189">
            <v>0.18</v>
          </cell>
          <cell r="N189">
            <v>0.03</v>
          </cell>
          <cell r="O189">
            <v>0.03</v>
          </cell>
          <cell r="P189">
            <v>0.15</v>
          </cell>
          <cell r="Q189">
            <v>0.15</v>
          </cell>
          <cell r="R189">
            <v>0.08</v>
          </cell>
          <cell r="T189">
            <v>0.15</v>
          </cell>
          <cell r="U189">
            <v>0.15</v>
          </cell>
          <cell r="V189">
            <v>7.0000000000000007E-2</v>
          </cell>
          <cell r="X189">
            <v>0.19</v>
          </cell>
          <cell r="Z189">
            <v>0.15</v>
          </cell>
          <cell r="AA189">
            <v>0.15</v>
          </cell>
          <cell r="AB189">
            <v>0.15</v>
          </cell>
          <cell r="AC189">
            <v>0.15</v>
          </cell>
          <cell r="AD189">
            <v>0.18</v>
          </cell>
          <cell r="AE189">
            <v>0.15</v>
          </cell>
          <cell r="AF189">
            <v>0.33300000000000002</v>
          </cell>
          <cell r="AG189">
            <v>0.15</v>
          </cell>
          <cell r="AH189">
            <v>0.15</v>
          </cell>
          <cell r="AI189">
            <v>0.05</v>
          </cell>
          <cell r="AJ189">
            <v>0.05</v>
          </cell>
          <cell r="AK189">
            <v>0.15</v>
          </cell>
          <cell r="AL189">
            <v>0.29049999999999998</v>
          </cell>
          <cell r="AM189">
            <v>0.25</v>
          </cell>
          <cell r="AN189">
            <v>0.12</v>
          </cell>
          <cell r="AO189">
            <v>0.1</v>
          </cell>
          <cell r="AP189">
            <v>0.16</v>
          </cell>
          <cell r="AQ189">
            <v>0.1</v>
          </cell>
          <cell r="AR189">
            <v>0.03</v>
          </cell>
          <cell r="AS189">
            <v>0.03</v>
          </cell>
          <cell r="AT189">
            <v>0.15</v>
          </cell>
          <cell r="AU189">
            <v>0.03</v>
          </cell>
          <cell r="AV189">
            <v>0.15</v>
          </cell>
          <cell r="AW189">
            <v>0.08</v>
          </cell>
          <cell r="AX189">
            <v>0.15</v>
          </cell>
          <cell r="AY189">
            <v>0.25</v>
          </cell>
          <cell r="AZ189">
            <v>0.03</v>
          </cell>
          <cell r="BA189">
            <v>0.14000000000000001</v>
          </cell>
          <cell r="BB189">
            <v>0.15</v>
          </cell>
          <cell r="BC189">
            <v>7.0000000000000007E-2</v>
          </cell>
          <cell r="BD189">
            <v>0.03</v>
          </cell>
          <cell r="BE189">
            <v>0.13</v>
          </cell>
          <cell r="BF189">
            <v>0.2</v>
          </cell>
          <cell r="BH189">
            <v>0.15</v>
          </cell>
          <cell r="BI189">
            <v>0.03</v>
          </cell>
          <cell r="BK189">
            <v>0.11</v>
          </cell>
          <cell r="BL189">
            <v>0.05</v>
          </cell>
          <cell r="BM189">
            <v>0.08</v>
          </cell>
          <cell r="BN189">
            <v>0.03</v>
          </cell>
        </row>
        <row r="190">
          <cell r="A190">
            <v>83402001</v>
          </cell>
          <cell r="B190">
            <v>0.1</v>
          </cell>
          <cell r="C190">
            <v>0.1</v>
          </cell>
          <cell r="D190">
            <v>0.15</v>
          </cell>
          <cell r="E190">
            <v>0.15</v>
          </cell>
          <cell r="F190">
            <v>0.15</v>
          </cell>
          <cell r="G190">
            <v>0.25</v>
          </cell>
          <cell r="H190">
            <v>0.18</v>
          </cell>
          <cell r="I190">
            <v>0.41349999999999998</v>
          </cell>
          <cell r="J190">
            <v>0.1</v>
          </cell>
          <cell r="K190">
            <v>0.28320000000000001</v>
          </cell>
          <cell r="L190">
            <v>0.2621</v>
          </cell>
          <cell r="N190">
            <v>0.03</v>
          </cell>
          <cell r="O190">
            <v>0.03</v>
          </cell>
          <cell r="P190">
            <v>0.22</v>
          </cell>
          <cell r="Q190">
            <v>0.15</v>
          </cell>
          <cell r="R190">
            <v>0.08</v>
          </cell>
          <cell r="T190">
            <v>0.15</v>
          </cell>
          <cell r="U190">
            <v>0.15</v>
          </cell>
          <cell r="V190">
            <v>7.0000000000000007E-2</v>
          </cell>
          <cell r="X190">
            <v>0.19</v>
          </cell>
          <cell r="Z190">
            <v>0.15</v>
          </cell>
          <cell r="AA190">
            <v>0.23710000000000001</v>
          </cell>
          <cell r="AB190">
            <v>0.15</v>
          </cell>
          <cell r="AC190">
            <v>0.25</v>
          </cell>
          <cell r="AD190">
            <v>0.18</v>
          </cell>
          <cell r="AE190">
            <v>0.15</v>
          </cell>
          <cell r="AF190">
            <v>0.33300000000000002</v>
          </cell>
          <cell r="AG190">
            <v>0.20050000000000001</v>
          </cell>
          <cell r="AH190">
            <v>0.15</v>
          </cell>
          <cell r="AI190">
            <v>0.05</v>
          </cell>
          <cell r="AJ190">
            <v>0.05</v>
          </cell>
          <cell r="AK190">
            <v>0.15</v>
          </cell>
          <cell r="AL190">
            <v>0.28999999999999998</v>
          </cell>
          <cell r="AM190">
            <v>0.25</v>
          </cell>
          <cell r="AN190">
            <v>0.12</v>
          </cell>
          <cell r="AO190">
            <v>0.1</v>
          </cell>
          <cell r="AP190">
            <v>0.26</v>
          </cell>
          <cell r="AQ190">
            <v>0.1</v>
          </cell>
          <cell r="AR190">
            <v>0.03</v>
          </cell>
          <cell r="AS190">
            <v>0.03</v>
          </cell>
          <cell r="AT190">
            <v>0.25</v>
          </cell>
          <cell r="AU190">
            <v>0.16</v>
          </cell>
          <cell r="AV190">
            <v>0.15</v>
          </cell>
          <cell r="AW190">
            <v>0.08</v>
          </cell>
          <cell r="AX190">
            <v>0.15</v>
          </cell>
          <cell r="AY190">
            <v>0.25</v>
          </cell>
          <cell r="AZ190">
            <v>0.03</v>
          </cell>
          <cell r="BA190">
            <v>0.14000000000000001</v>
          </cell>
          <cell r="BB190">
            <v>0.15</v>
          </cell>
          <cell r="BC190">
            <v>7.0000000000000007E-2</v>
          </cell>
          <cell r="BD190">
            <v>0.03</v>
          </cell>
          <cell r="BE190">
            <v>0.2</v>
          </cell>
          <cell r="BF190">
            <v>0.2</v>
          </cell>
          <cell r="BH190">
            <v>0.15</v>
          </cell>
          <cell r="BI190">
            <v>0.03</v>
          </cell>
          <cell r="BK190">
            <v>0.11</v>
          </cell>
          <cell r="BL190">
            <v>0.05</v>
          </cell>
          <cell r="BM190">
            <v>0.08</v>
          </cell>
          <cell r="BN190">
            <v>0.03</v>
          </cell>
        </row>
        <row r="191">
          <cell r="A191">
            <v>83502001</v>
          </cell>
          <cell r="B191">
            <v>0.1</v>
          </cell>
          <cell r="C191">
            <v>0.1</v>
          </cell>
          <cell r="D191">
            <v>0.15</v>
          </cell>
          <cell r="E191">
            <v>0.15</v>
          </cell>
          <cell r="F191">
            <v>0.15</v>
          </cell>
          <cell r="G191">
            <v>0.25</v>
          </cell>
          <cell r="H191">
            <v>0.18</v>
          </cell>
          <cell r="I191">
            <v>0.41439999999999999</v>
          </cell>
          <cell r="J191">
            <v>0.1</v>
          </cell>
          <cell r="K191">
            <v>0.28310000000000002</v>
          </cell>
          <cell r="L191">
            <v>0.26190000000000002</v>
          </cell>
          <cell r="N191">
            <v>0.03</v>
          </cell>
          <cell r="O191">
            <v>0.03</v>
          </cell>
          <cell r="P191">
            <v>0.22</v>
          </cell>
          <cell r="Q191">
            <v>0.15</v>
          </cell>
          <cell r="R191">
            <v>0.08</v>
          </cell>
          <cell r="T191">
            <v>0.15</v>
          </cell>
          <cell r="U191">
            <v>0.15</v>
          </cell>
          <cell r="V191">
            <v>7.0000000000000007E-2</v>
          </cell>
          <cell r="X191">
            <v>0.19</v>
          </cell>
          <cell r="Z191">
            <v>0.15</v>
          </cell>
          <cell r="AA191">
            <v>0.23089999999999999</v>
          </cell>
          <cell r="AB191">
            <v>0.15</v>
          </cell>
          <cell r="AC191">
            <v>0.25</v>
          </cell>
          <cell r="AD191">
            <v>0.18</v>
          </cell>
          <cell r="AE191">
            <v>0.15</v>
          </cell>
          <cell r="AF191">
            <v>0.33300000000000002</v>
          </cell>
          <cell r="AG191">
            <v>0.20050000000000001</v>
          </cell>
          <cell r="AH191">
            <v>0.15</v>
          </cell>
          <cell r="AI191">
            <v>0.05</v>
          </cell>
          <cell r="AJ191">
            <v>0.05</v>
          </cell>
          <cell r="AK191">
            <v>0.15</v>
          </cell>
          <cell r="AL191">
            <v>0.28499999999999998</v>
          </cell>
          <cell r="AM191">
            <v>0.25</v>
          </cell>
          <cell r="AN191">
            <v>0.12</v>
          </cell>
          <cell r="AO191">
            <v>0.1</v>
          </cell>
          <cell r="AP191">
            <v>0.26</v>
          </cell>
          <cell r="AQ191">
            <v>0.1</v>
          </cell>
          <cell r="AR191">
            <v>0.03</v>
          </cell>
          <cell r="AS191">
            <v>0.03</v>
          </cell>
          <cell r="AT191">
            <v>0.25</v>
          </cell>
          <cell r="AU191">
            <v>0.16</v>
          </cell>
          <cell r="AV191">
            <v>0.15</v>
          </cell>
          <cell r="AW191">
            <v>0.08</v>
          </cell>
          <cell r="AX191">
            <v>0.15</v>
          </cell>
          <cell r="AY191">
            <v>0.25</v>
          </cell>
          <cell r="AZ191">
            <v>0.03</v>
          </cell>
          <cell r="BA191">
            <v>0.14000000000000001</v>
          </cell>
          <cell r="BB191">
            <v>0.15</v>
          </cell>
          <cell r="BC191">
            <v>7.0000000000000007E-2</v>
          </cell>
          <cell r="BD191">
            <v>0.03</v>
          </cell>
          <cell r="BE191">
            <v>0.2</v>
          </cell>
          <cell r="BF191">
            <v>0.2</v>
          </cell>
          <cell r="BH191">
            <v>0.15</v>
          </cell>
          <cell r="BI191">
            <v>0.03</v>
          </cell>
          <cell r="BK191">
            <v>0.11</v>
          </cell>
          <cell r="BL191">
            <v>0.05</v>
          </cell>
          <cell r="BM191">
            <v>0.08</v>
          </cell>
          <cell r="BN191">
            <v>0.03</v>
          </cell>
        </row>
        <row r="192">
          <cell r="A192">
            <v>86902001</v>
          </cell>
          <cell r="B192">
            <v>0.1</v>
          </cell>
          <cell r="C192">
            <v>0.1</v>
          </cell>
          <cell r="D192">
            <v>0.15</v>
          </cell>
          <cell r="E192">
            <v>0.15</v>
          </cell>
          <cell r="F192">
            <v>0.15</v>
          </cell>
          <cell r="G192">
            <v>0.25</v>
          </cell>
          <cell r="H192">
            <v>0.18</v>
          </cell>
          <cell r="I192">
            <v>0.41470000000000001</v>
          </cell>
          <cell r="J192">
            <v>0.1</v>
          </cell>
          <cell r="K192">
            <v>0.28349999999999997</v>
          </cell>
          <cell r="L192">
            <v>0.26200000000000001</v>
          </cell>
          <cell r="N192">
            <v>0.03</v>
          </cell>
          <cell r="O192">
            <v>0.03</v>
          </cell>
          <cell r="P192">
            <v>0.22</v>
          </cell>
          <cell r="Q192">
            <v>0.15</v>
          </cell>
          <cell r="R192">
            <v>0.08</v>
          </cell>
          <cell r="T192">
            <v>0.15</v>
          </cell>
          <cell r="U192">
            <v>0.15</v>
          </cell>
          <cell r="V192">
            <v>7.0000000000000007E-2</v>
          </cell>
          <cell r="X192">
            <v>0.19</v>
          </cell>
          <cell r="Z192">
            <v>0.15</v>
          </cell>
          <cell r="AA192">
            <v>0.25540000000000002</v>
          </cell>
          <cell r="AB192">
            <v>0.15</v>
          </cell>
          <cell r="AC192">
            <v>0.25</v>
          </cell>
          <cell r="AD192">
            <v>0.18</v>
          </cell>
          <cell r="AE192">
            <v>0.15</v>
          </cell>
          <cell r="AF192">
            <v>0.33300000000000002</v>
          </cell>
          <cell r="AG192">
            <v>0.20050000000000001</v>
          </cell>
          <cell r="AH192">
            <v>0.15</v>
          </cell>
          <cell r="AI192">
            <v>0.05</v>
          </cell>
          <cell r="AJ192">
            <v>0.05</v>
          </cell>
          <cell r="AK192">
            <v>0.15</v>
          </cell>
          <cell r="AL192">
            <v>0.308</v>
          </cell>
          <cell r="AM192">
            <v>0.25</v>
          </cell>
          <cell r="AN192">
            <v>0.12</v>
          </cell>
          <cell r="AO192">
            <v>0.1</v>
          </cell>
          <cell r="AP192">
            <v>0.26</v>
          </cell>
          <cell r="AQ192">
            <v>0.1</v>
          </cell>
          <cell r="AR192">
            <v>0.03</v>
          </cell>
          <cell r="AS192">
            <v>0.03</v>
          </cell>
          <cell r="AT192">
            <v>0.25</v>
          </cell>
          <cell r="AU192">
            <v>0.16</v>
          </cell>
          <cell r="AV192">
            <v>0.15</v>
          </cell>
          <cell r="AW192">
            <v>0.08</v>
          </cell>
          <cell r="AX192">
            <v>0.15</v>
          </cell>
          <cell r="AY192">
            <v>0.25</v>
          </cell>
          <cell r="AZ192">
            <v>0.03</v>
          </cell>
          <cell r="BA192">
            <v>0.14000000000000001</v>
          </cell>
          <cell r="BB192">
            <v>0.15</v>
          </cell>
          <cell r="BC192">
            <v>7.0000000000000007E-2</v>
          </cell>
          <cell r="BD192">
            <v>0.03</v>
          </cell>
          <cell r="BE192">
            <v>0.2</v>
          </cell>
          <cell r="BF192">
            <v>0.2</v>
          </cell>
          <cell r="BH192">
            <v>0.15</v>
          </cell>
          <cell r="BI192">
            <v>0.03</v>
          </cell>
          <cell r="BK192">
            <v>0.11</v>
          </cell>
          <cell r="BL192">
            <v>0.05</v>
          </cell>
          <cell r="BM192">
            <v>0.08</v>
          </cell>
          <cell r="BN192">
            <v>0.03</v>
          </cell>
        </row>
        <row r="193">
          <cell r="A193">
            <v>86905001</v>
          </cell>
          <cell r="B193">
            <v>0.1</v>
          </cell>
          <cell r="C193">
            <v>0.1</v>
          </cell>
          <cell r="D193">
            <v>0.15</v>
          </cell>
          <cell r="E193">
            <v>0.15</v>
          </cell>
          <cell r="F193">
            <v>0.15</v>
          </cell>
          <cell r="G193">
            <v>0.24229999999999999</v>
          </cell>
          <cell r="H193">
            <v>0.18</v>
          </cell>
          <cell r="I193">
            <v>0.41470000000000001</v>
          </cell>
          <cell r="J193">
            <v>0.1</v>
          </cell>
          <cell r="K193">
            <v>0.15</v>
          </cell>
          <cell r="L193">
            <v>0.18</v>
          </cell>
          <cell r="N193">
            <v>0.03</v>
          </cell>
          <cell r="O193">
            <v>0.03</v>
          </cell>
          <cell r="P193">
            <v>0.15</v>
          </cell>
          <cell r="Q193">
            <v>0.15</v>
          </cell>
          <cell r="R193">
            <v>0.08</v>
          </cell>
          <cell r="T193">
            <v>0.15</v>
          </cell>
          <cell r="U193">
            <v>0.15</v>
          </cell>
          <cell r="V193">
            <v>7.0000000000000007E-2</v>
          </cell>
          <cell r="X193">
            <v>0.19</v>
          </cell>
          <cell r="Z193">
            <v>0.15</v>
          </cell>
          <cell r="AA193">
            <v>0.15</v>
          </cell>
          <cell r="AB193">
            <v>0.15</v>
          </cell>
          <cell r="AC193">
            <v>0.15</v>
          </cell>
          <cell r="AD193">
            <v>0.18</v>
          </cell>
          <cell r="AE193">
            <v>0.15</v>
          </cell>
          <cell r="AF193">
            <v>0.33300000000000002</v>
          </cell>
          <cell r="AG193">
            <v>0.15</v>
          </cell>
          <cell r="AH193">
            <v>0.15</v>
          </cell>
          <cell r="AI193">
            <v>0.05</v>
          </cell>
          <cell r="AJ193">
            <v>0.05</v>
          </cell>
          <cell r="AK193">
            <v>0.15</v>
          </cell>
          <cell r="AL193">
            <v>0.3075</v>
          </cell>
          <cell r="AM193">
            <v>0.25</v>
          </cell>
          <cell r="AN193">
            <v>0.12</v>
          </cell>
          <cell r="AO193">
            <v>0.1</v>
          </cell>
          <cell r="AP193">
            <v>0.16</v>
          </cell>
          <cell r="AQ193">
            <v>0.1</v>
          </cell>
          <cell r="AR193">
            <v>0.03</v>
          </cell>
          <cell r="AS193">
            <v>0.03</v>
          </cell>
          <cell r="AT193">
            <v>0.15</v>
          </cell>
          <cell r="AU193">
            <v>0.03</v>
          </cell>
          <cell r="AV193">
            <v>0.15</v>
          </cell>
          <cell r="AW193">
            <v>0.08</v>
          </cell>
          <cell r="AX193">
            <v>0.15</v>
          </cell>
          <cell r="AY193">
            <v>0.25</v>
          </cell>
          <cell r="AZ193">
            <v>0.03</v>
          </cell>
          <cell r="BA193">
            <v>0.14000000000000001</v>
          </cell>
          <cell r="BB193">
            <v>0.15</v>
          </cell>
          <cell r="BC193">
            <v>7.0000000000000007E-2</v>
          </cell>
          <cell r="BD193">
            <v>0.03</v>
          </cell>
          <cell r="BE193">
            <v>0.13</v>
          </cell>
          <cell r="BF193">
            <v>0.2</v>
          </cell>
          <cell r="BH193">
            <v>0.15</v>
          </cell>
          <cell r="BI193">
            <v>0.03</v>
          </cell>
          <cell r="BK193">
            <v>0.11</v>
          </cell>
          <cell r="BL193">
            <v>0.05</v>
          </cell>
          <cell r="BM193">
            <v>0.08</v>
          </cell>
          <cell r="BN193">
            <v>0.03</v>
          </cell>
        </row>
        <row r="194">
          <cell r="A194">
            <v>87202001</v>
          </cell>
          <cell r="B194">
            <v>0.03</v>
          </cell>
          <cell r="D194">
            <v>0.2</v>
          </cell>
          <cell r="F194">
            <v>0.15</v>
          </cell>
          <cell r="G194">
            <v>0.56100000000000005</v>
          </cell>
          <cell r="H194">
            <v>0.15</v>
          </cell>
          <cell r="I194">
            <v>0.15</v>
          </cell>
          <cell r="J194">
            <v>0.15</v>
          </cell>
          <cell r="K194">
            <v>0.56100000000000005</v>
          </cell>
          <cell r="L194">
            <v>0.48520000000000002</v>
          </cell>
          <cell r="O194">
            <v>0.03</v>
          </cell>
          <cell r="P194">
            <v>0.5585</v>
          </cell>
          <cell r="Q194">
            <v>0.03</v>
          </cell>
          <cell r="R194">
            <v>0.08</v>
          </cell>
          <cell r="T194">
            <v>0.03</v>
          </cell>
          <cell r="U194">
            <v>0.15</v>
          </cell>
          <cell r="V194">
            <v>0.03</v>
          </cell>
          <cell r="X194">
            <v>0.03</v>
          </cell>
          <cell r="AB194">
            <v>0.03</v>
          </cell>
          <cell r="AC194">
            <v>0.40810000000000002</v>
          </cell>
          <cell r="AE194">
            <v>0.15</v>
          </cell>
          <cell r="AG194">
            <v>0.38300000000000001</v>
          </cell>
          <cell r="AH194">
            <v>0.15</v>
          </cell>
          <cell r="AJ194">
            <v>0.05</v>
          </cell>
          <cell r="AK194">
            <v>0.03</v>
          </cell>
          <cell r="AL194">
            <v>0.59499999999999997</v>
          </cell>
          <cell r="AN194">
            <v>7.0000000000000007E-2</v>
          </cell>
          <cell r="AO194">
            <v>0.03</v>
          </cell>
          <cell r="AP194">
            <v>0.57099999999999995</v>
          </cell>
          <cell r="AQ194">
            <v>0.03</v>
          </cell>
          <cell r="AR194">
            <v>0.03</v>
          </cell>
          <cell r="AS194">
            <v>0.03</v>
          </cell>
          <cell r="AT194">
            <v>0.56069999999999998</v>
          </cell>
          <cell r="AU194">
            <v>0.03</v>
          </cell>
          <cell r="AV194">
            <v>0.15</v>
          </cell>
          <cell r="AW194">
            <v>0.08</v>
          </cell>
          <cell r="AX194">
            <v>0.2</v>
          </cell>
          <cell r="AZ194">
            <v>0.03</v>
          </cell>
          <cell r="BA194">
            <v>0.03</v>
          </cell>
          <cell r="BB194">
            <v>0.03</v>
          </cell>
          <cell r="BC194">
            <v>0.05</v>
          </cell>
          <cell r="BD194">
            <v>0.03</v>
          </cell>
          <cell r="BE194">
            <v>0.56069999999999998</v>
          </cell>
          <cell r="BF194">
            <v>0.1</v>
          </cell>
          <cell r="BH194">
            <v>0.51859999999999995</v>
          </cell>
          <cell r="BI194">
            <v>0.03</v>
          </cell>
          <cell r="BJ194">
            <v>0.03</v>
          </cell>
          <cell r="BK194">
            <v>0.03</v>
          </cell>
          <cell r="BL194">
            <v>0.05</v>
          </cell>
          <cell r="BM194">
            <v>0.03</v>
          </cell>
          <cell r="BN194">
            <v>0.03</v>
          </cell>
        </row>
        <row r="195">
          <cell r="A195">
            <v>87202012</v>
          </cell>
          <cell r="K195">
            <v>0.56100000000000005</v>
          </cell>
        </row>
        <row r="196">
          <cell r="A196">
            <v>87204001</v>
          </cell>
          <cell r="B196">
            <v>0.03</v>
          </cell>
          <cell r="D196">
            <v>0.2</v>
          </cell>
          <cell r="F196">
            <v>0.15</v>
          </cell>
          <cell r="G196">
            <v>0.57389999999999997</v>
          </cell>
          <cell r="H196">
            <v>0.15</v>
          </cell>
          <cell r="I196">
            <v>0.15</v>
          </cell>
          <cell r="K196">
            <v>0.52259999999999995</v>
          </cell>
          <cell r="L196">
            <v>0.50060000000000004</v>
          </cell>
          <cell r="O196">
            <v>0.03</v>
          </cell>
          <cell r="P196">
            <v>0.56740000000000002</v>
          </cell>
          <cell r="Q196">
            <v>0.03</v>
          </cell>
          <cell r="R196">
            <v>0.08</v>
          </cell>
          <cell r="T196">
            <v>0.03</v>
          </cell>
          <cell r="U196">
            <v>0.15</v>
          </cell>
          <cell r="V196">
            <v>0.03</v>
          </cell>
          <cell r="X196">
            <v>0.03</v>
          </cell>
          <cell r="AB196">
            <v>0.03</v>
          </cell>
          <cell r="AC196">
            <v>0.4178</v>
          </cell>
          <cell r="AE196">
            <v>0.15</v>
          </cell>
          <cell r="AG196">
            <v>0.08</v>
          </cell>
          <cell r="AJ196">
            <v>0.05</v>
          </cell>
          <cell r="AK196">
            <v>0.03</v>
          </cell>
          <cell r="AL196">
            <v>0.63600000000000001</v>
          </cell>
          <cell r="AN196">
            <v>7.0000000000000007E-2</v>
          </cell>
          <cell r="AO196">
            <v>0.03</v>
          </cell>
          <cell r="AP196">
            <v>0.53259999999999996</v>
          </cell>
          <cell r="AQ196">
            <v>0.03</v>
          </cell>
          <cell r="AR196">
            <v>0.03</v>
          </cell>
          <cell r="AS196">
            <v>0.03</v>
          </cell>
          <cell r="AT196">
            <v>0.52270000000000005</v>
          </cell>
          <cell r="AU196">
            <v>0.03</v>
          </cell>
          <cell r="AV196">
            <v>0.15</v>
          </cell>
          <cell r="AW196">
            <v>0.08</v>
          </cell>
          <cell r="AX196">
            <v>0.2</v>
          </cell>
          <cell r="AZ196">
            <v>0.03</v>
          </cell>
          <cell r="BA196">
            <v>0.03</v>
          </cell>
          <cell r="BD196">
            <v>0.03</v>
          </cell>
          <cell r="BE196">
            <v>0.13</v>
          </cell>
          <cell r="BF196">
            <v>0.1</v>
          </cell>
          <cell r="BH196">
            <v>0.51849999999999996</v>
          </cell>
          <cell r="BI196">
            <v>0.03</v>
          </cell>
          <cell r="BJ196">
            <v>0.03</v>
          </cell>
          <cell r="BK196">
            <v>0.03</v>
          </cell>
          <cell r="BL196">
            <v>0.05</v>
          </cell>
          <cell r="BM196">
            <v>0.03</v>
          </cell>
          <cell r="BN196">
            <v>0.03</v>
          </cell>
        </row>
        <row r="197">
          <cell r="A197">
            <v>87204012</v>
          </cell>
          <cell r="K197">
            <v>0.52259999999999995</v>
          </cell>
        </row>
        <row r="198">
          <cell r="A198">
            <v>87302001</v>
          </cell>
          <cell r="B198">
            <v>0.03</v>
          </cell>
          <cell r="D198">
            <v>0.2</v>
          </cell>
          <cell r="F198">
            <v>0.15</v>
          </cell>
          <cell r="G198">
            <v>0.64200000000000002</v>
          </cell>
          <cell r="H198">
            <v>0.15</v>
          </cell>
          <cell r="I198">
            <v>0.15</v>
          </cell>
          <cell r="J198">
            <v>0.15</v>
          </cell>
          <cell r="K198">
            <v>0.64200000000000002</v>
          </cell>
          <cell r="L198">
            <v>0.62029999999999996</v>
          </cell>
          <cell r="O198">
            <v>0.03</v>
          </cell>
          <cell r="P198">
            <v>0.65510000000000002</v>
          </cell>
          <cell r="Q198">
            <v>0.03</v>
          </cell>
          <cell r="R198">
            <v>0.08</v>
          </cell>
          <cell r="T198">
            <v>0.03</v>
          </cell>
          <cell r="U198">
            <v>0.15</v>
          </cell>
          <cell r="V198">
            <v>0.03</v>
          </cell>
          <cell r="X198">
            <v>0.03</v>
          </cell>
          <cell r="AB198">
            <v>0.03</v>
          </cell>
          <cell r="AC198">
            <v>0.5786</v>
          </cell>
          <cell r="AE198">
            <v>0.15</v>
          </cell>
          <cell r="AG198">
            <v>0.5786</v>
          </cell>
          <cell r="AH198">
            <v>0.15</v>
          </cell>
          <cell r="AJ198">
            <v>0.05</v>
          </cell>
          <cell r="AK198">
            <v>0.03</v>
          </cell>
          <cell r="AL198">
            <v>0.68400000000000005</v>
          </cell>
          <cell r="AN198">
            <v>7.0000000000000007E-2</v>
          </cell>
          <cell r="AO198">
            <v>0.03</v>
          </cell>
          <cell r="AP198">
            <v>0.65200000000000002</v>
          </cell>
          <cell r="AQ198">
            <v>0.03</v>
          </cell>
          <cell r="AR198">
            <v>0.03</v>
          </cell>
          <cell r="AS198">
            <v>0.03</v>
          </cell>
          <cell r="AT198">
            <v>0.64180000000000004</v>
          </cell>
          <cell r="AU198">
            <v>0.03</v>
          </cell>
          <cell r="AV198">
            <v>0.15</v>
          </cell>
          <cell r="AW198">
            <v>0.08</v>
          </cell>
          <cell r="AX198">
            <v>0.2</v>
          </cell>
          <cell r="AZ198">
            <v>0.03</v>
          </cell>
          <cell r="BA198">
            <v>0.03</v>
          </cell>
          <cell r="BB198">
            <v>0.03</v>
          </cell>
          <cell r="BC198">
            <v>0.1</v>
          </cell>
          <cell r="BD198">
            <v>0.03</v>
          </cell>
          <cell r="BE198">
            <v>0.64180000000000004</v>
          </cell>
          <cell r="BF198">
            <v>0.1</v>
          </cell>
          <cell r="BH198">
            <v>0.59599999999999997</v>
          </cell>
          <cell r="BI198">
            <v>0.03</v>
          </cell>
          <cell r="BJ198">
            <v>0.03</v>
          </cell>
          <cell r="BK198">
            <v>0.03</v>
          </cell>
          <cell r="BL198">
            <v>0.05</v>
          </cell>
          <cell r="BM198">
            <v>0.03</v>
          </cell>
          <cell r="BN198">
            <v>0.03</v>
          </cell>
        </row>
        <row r="199">
          <cell r="A199">
            <v>87302012</v>
          </cell>
          <cell r="K199">
            <v>0.64200000000000002</v>
          </cell>
        </row>
        <row r="200">
          <cell r="A200">
            <v>87304001</v>
          </cell>
          <cell r="B200">
            <v>0.03</v>
          </cell>
          <cell r="D200">
            <v>0.2</v>
          </cell>
          <cell r="F200">
            <v>0.15</v>
          </cell>
          <cell r="G200">
            <v>0.65249999999999997</v>
          </cell>
          <cell r="H200">
            <v>0.15</v>
          </cell>
          <cell r="I200">
            <v>0.15</v>
          </cell>
          <cell r="K200">
            <v>0.64180000000000004</v>
          </cell>
          <cell r="L200">
            <v>0.63170000000000004</v>
          </cell>
          <cell r="O200">
            <v>0.03</v>
          </cell>
          <cell r="P200">
            <v>0.66190000000000004</v>
          </cell>
          <cell r="Q200">
            <v>0.03</v>
          </cell>
          <cell r="R200">
            <v>0.08</v>
          </cell>
          <cell r="T200">
            <v>0.03</v>
          </cell>
          <cell r="U200">
            <v>0.15</v>
          </cell>
          <cell r="V200">
            <v>0.03</v>
          </cell>
          <cell r="X200">
            <v>0.03</v>
          </cell>
          <cell r="AB200">
            <v>0.03</v>
          </cell>
          <cell r="AC200">
            <v>0.60750000000000004</v>
          </cell>
          <cell r="AE200">
            <v>0.15</v>
          </cell>
          <cell r="AG200">
            <v>0.08</v>
          </cell>
          <cell r="AJ200">
            <v>0.05</v>
          </cell>
          <cell r="AK200">
            <v>0.03</v>
          </cell>
          <cell r="AL200">
            <v>0.71599999999999997</v>
          </cell>
          <cell r="AN200">
            <v>7.0000000000000007E-2</v>
          </cell>
          <cell r="AO200">
            <v>0.03</v>
          </cell>
          <cell r="AP200">
            <v>0.65180000000000005</v>
          </cell>
          <cell r="AQ200">
            <v>0.03</v>
          </cell>
          <cell r="AR200">
            <v>0.03</v>
          </cell>
          <cell r="AS200">
            <v>0.03</v>
          </cell>
          <cell r="AT200">
            <v>0.64180000000000004</v>
          </cell>
          <cell r="AU200">
            <v>0.03</v>
          </cell>
          <cell r="AV200">
            <v>0.15</v>
          </cell>
          <cell r="AW200">
            <v>0.08</v>
          </cell>
          <cell r="AX200">
            <v>0.2</v>
          </cell>
          <cell r="AZ200">
            <v>0.03</v>
          </cell>
          <cell r="BA200">
            <v>0.03</v>
          </cell>
          <cell r="BD200">
            <v>0.03</v>
          </cell>
          <cell r="BE200">
            <v>0.13</v>
          </cell>
          <cell r="BF200">
            <v>0.1</v>
          </cell>
          <cell r="BH200">
            <v>0.6129</v>
          </cell>
          <cell r="BI200">
            <v>0.03</v>
          </cell>
          <cell r="BJ200">
            <v>0.03</v>
          </cell>
          <cell r="BK200">
            <v>0.03</v>
          </cell>
          <cell r="BL200">
            <v>0.05</v>
          </cell>
          <cell r="BM200">
            <v>0.03</v>
          </cell>
          <cell r="BN200">
            <v>0.03</v>
          </cell>
        </row>
        <row r="201">
          <cell r="A201">
            <v>87402001</v>
          </cell>
          <cell r="B201">
            <v>0.1</v>
          </cell>
          <cell r="C201">
            <v>0.1</v>
          </cell>
          <cell r="D201">
            <v>0.15</v>
          </cell>
          <cell r="E201">
            <v>0.15</v>
          </cell>
          <cell r="F201">
            <v>0.15</v>
          </cell>
          <cell r="G201">
            <v>0.25</v>
          </cell>
          <cell r="H201">
            <v>0.18</v>
          </cell>
          <cell r="I201">
            <v>0.41439999999999999</v>
          </cell>
          <cell r="J201">
            <v>0.1</v>
          </cell>
          <cell r="K201">
            <v>0.28349999999999997</v>
          </cell>
          <cell r="L201">
            <v>0.26200000000000001</v>
          </cell>
          <cell r="N201">
            <v>0.03</v>
          </cell>
          <cell r="O201">
            <v>0.03</v>
          </cell>
          <cell r="P201">
            <v>0.22</v>
          </cell>
          <cell r="Q201">
            <v>0.15</v>
          </cell>
          <cell r="R201">
            <v>0.08</v>
          </cell>
          <cell r="T201">
            <v>0.15</v>
          </cell>
          <cell r="U201">
            <v>0.15</v>
          </cell>
          <cell r="V201">
            <v>7.0000000000000007E-2</v>
          </cell>
          <cell r="X201">
            <v>0.19</v>
          </cell>
          <cell r="Z201">
            <v>0.15</v>
          </cell>
          <cell r="AA201">
            <v>0.24440000000000001</v>
          </cell>
          <cell r="AB201">
            <v>0.15</v>
          </cell>
          <cell r="AC201">
            <v>0.25</v>
          </cell>
          <cell r="AD201">
            <v>0.18</v>
          </cell>
          <cell r="AE201">
            <v>0.15</v>
          </cell>
          <cell r="AF201">
            <v>0.33300000000000002</v>
          </cell>
          <cell r="AG201">
            <v>0.20050000000000001</v>
          </cell>
          <cell r="AH201">
            <v>0.15</v>
          </cell>
          <cell r="AI201">
            <v>0.05</v>
          </cell>
          <cell r="AJ201">
            <v>0.05</v>
          </cell>
          <cell r="AK201">
            <v>0.15</v>
          </cell>
          <cell r="AL201">
            <v>0.29699999999999999</v>
          </cell>
          <cell r="AM201">
            <v>0.25</v>
          </cell>
          <cell r="AN201">
            <v>0.12</v>
          </cell>
          <cell r="AO201">
            <v>0.1</v>
          </cell>
          <cell r="AP201">
            <v>0.26</v>
          </cell>
          <cell r="AQ201">
            <v>0.1</v>
          </cell>
          <cell r="AR201">
            <v>0.03</v>
          </cell>
          <cell r="AS201">
            <v>0.03</v>
          </cell>
          <cell r="AT201">
            <v>0.25</v>
          </cell>
          <cell r="AU201">
            <v>0.16</v>
          </cell>
          <cell r="AV201">
            <v>0.15</v>
          </cell>
          <cell r="AW201">
            <v>0.08</v>
          </cell>
          <cell r="AX201">
            <v>0.15</v>
          </cell>
          <cell r="AY201">
            <v>0.25</v>
          </cell>
          <cell r="AZ201">
            <v>0.03</v>
          </cell>
          <cell r="BA201">
            <v>0.14000000000000001</v>
          </cell>
          <cell r="BB201">
            <v>0.15</v>
          </cell>
          <cell r="BC201">
            <v>7.0000000000000007E-2</v>
          </cell>
          <cell r="BD201">
            <v>0.03</v>
          </cell>
          <cell r="BE201">
            <v>0.2</v>
          </cell>
          <cell r="BF201">
            <v>0.2</v>
          </cell>
          <cell r="BH201">
            <v>0.15</v>
          </cell>
          <cell r="BI201">
            <v>0.03</v>
          </cell>
          <cell r="BK201">
            <v>0.11</v>
          </cell>
          <cell r="BL201">
            <v>0.05</v>
          </cell>
          <cell r="BM201">
            <v>0.08</v>
          </cell>
          <cell r="BN201">
            <v>0.03</v>
          </cell>
        </row>
        <row r="202">
          <cell r="A202">
            <v>87405001</v>
          </cell>
          <cell r="B202">
            <v>0.1</v>
          </cell>
          <cell r="C202">
            <v>0.1</v>
          </cell>
          <cell r="D202">
            <v>0.15</v>
          </cell>
          <cell r="E202">
            <v>0.15</v>
          </cell>
          <cell r="F202">
            <v>0.15</v>
          </cell>
          <cell r="G202">
            <v>0.24229999999999999</v>
          </cell>
          <cell r="H202">
            <v>0.18</v>
          </cell>
          <cell r="I202">
            <v>0.41449999999999998</v>
          </cell>
          <cell r="J202">
            <v>0.1</v>
          </cell>
          <cell r="K202">
            <v>0.15</v>
          </cell>
          <cell r="L202">
            <v>0.18</v>
          </cell>
          <cell r="N202">
            <v>0.03</v>
          </cell>
          <cell r="O202">
            <v>0.03</v>
          </cell>
          <cell r="P202">
            <v>0.15</v>
          </cell>
          <cell r="Q202">
            <v>0.15</v>
          </cell>
          <cell r="R202">
            <v>0.08</v>
          </cell>
          <cell r="T202">
            <v>0.15</v>
          </cell>
          <cell r="U202">
            <v>0.15</v>
          </cell>
          <cell r="V202">
            <v>7.0000000000000007E-2</v>
          </cell>
          <cell r="X202">
            <v>0.19</v>
          </cell>
          <cell r="Z202">
            <v>0.15</v>
          </cell>
          <cell r="AA202">
            <v>0.15</v>
          </cell>
          <cell r="AB202">
            <v>0.15</v>
          </cell>
          <cell r="AC202">
            <v>0.15</v>
          </cell>
          <cell r="AD202">
            <v>0.18</v>
          </cell>
          <cell r="AE202">
            <v>0.15</v>
          </cell>
          <cell r="AF202">
            <v>0.33300000000000002</v>
          </cell>
          <cell r="AG202">
            <v>0.15</v>
          </cell>
          <cell r="AH202">
            <v>0.15</v>
          </cell>
          <cell r="AI202">
            <v>0.05</v>
          </cell>
          <cell r="AJ202">
            <v>0.05</v>
          </cell>
          <cell r="AK202">
            <v>0.15</v>
          </cell>
          <cell r="AL202">
            <v>0.29709999999999998</v>
          </cell>
          <cell r="AM202">
            <v>0.25</v>
          </cell>
          <cell r="AN202">
            <v>0.12</v>
          </cell>
          <cell r="AO202">
            <v>0.1</v>
          </cell>
          <cell r="AP202">
            <v>0.16</v>
          </cell>
          <cell r="AQ202">
            <v>0.1</v>
          </cell>
          <cell r="AR202">
            <v>0.03</v>
          </cell>
          <cell r="AS202">
            <v>0.03</v>
          </cell>
          <cell r="AT202">
            <v>0.15</v>
          </cell>
          <cell r="AU202">
            <v>0.03</v>
          </cell>
          <cell r="AV202">
            <v>0.15</v>
          </cell>
          <cell r="AW202">
            <v>0.08</v>
          </cell>
          <cell r="AX202">
            <v>0.15</v>
          </cell>
          <cell r="AY202">
            <v>0.25</v>
          </cell>
          <cell r="AZ202">
            <v>0.03</v>
          </cell>
          <cell r="BA202">
            <v>0.14000000000000001</v>
          </cell>
          <cell r="BB202">
            <v>0.15</v>
          </cell>
          <cell r="BC202">
            <v>7.0000000000000007E-2</v>
          </cell>
          <cell r="BD202">
            <v>0.03</v>
          </cell>
          <cell r="BE202">
            <v>0.13</v>
          </cell>
          <cell r="BF202">
            <v>0.2</v>
          </cell>
          <cell r="BH202">
            <v>0.15</v>
          </cell>
          <cell r="BI202">
            <v>0.03</v>
          </cell>
          <cell r="BK202">
            <v>0.11</v>
          </cell>
          <cell r="BL202">
            <v>0.05</v>
          </cell>
          <cell r="BM202">
            <v>0.08</v>
          </cell>
          <cell r="BN202">
            <v>0.03</v>
          </cell>
        </row>
        <row r="203">
          <cell r="A203">
            <v>87502001</v>
          </cell>
          <cell r="B203">
            <v>0.03</v>
          </cell>
          <cell r="F203">
            <v>0.15</v>
          </cell>
          <cell r="G203">
            <v>0.67730000000000001</v>
          </cell>
          <cell r="K203">
            <v>0.61750000000000005</v>
          </cell>
          <cell r="L203">
            <v>0.48</v>
          </cell>
          <cell r="O203">
            <v>0.03</v>
          </cell>
          <cell r="P203">
            <v>0.54820000000000002</v>
          </cell>
          <cell r="Q203">
            <v>0.03</v>
          </cell>
          <cell r="R203">
            <v>0.08</v>
          </cell>
          <cell r="T203">
            <v>0.03</v>
          </cell>
          <cell r="U203">
            <v>0.15</v>
          </cell>
          <cell r="V203">
            <v>0.03</v>
          </cell>
          <cell r="X203">
            <v>0.03</v>
          </cell>
          <cell r="AA203">
            <v>0.55000000000000004</v>
          </cell>
          <cell r="AB203">
            <v>0.03</v>
          </cell>
          <cell r="AC203">
            <v>0.61329999999999996</v>
          </cell>
          <cell r="AG203">
            <v>0.08</v>
          </cell>
          <cell r="AH203">
            <v>0.35</v>
          </cell>
          <cell r="AI203">
            <v>0.1</v>
          </cell>
          <cell r="AJ203">
            <v>0.05</v>
          </cell>
          <cell r="AL203">
            <v>0.62229999999999996</v>
          </cell>
          <cell r="AN203">
            <v>0.03</v>
          </cell>
          <cell r="AO203">
            <v>0.03</v>
          </cell>
          <cell r="AP203">
            <v>0.58020000000000005</v>
          </cell>
          <cell r="AQ203">
            <v>0.03</v>
          </cell>
          <cell r="AR203">
            <v>0.03</v>
          </cell>
          <cell r="AS203">
            <v>0.03</v>
          </cell>
          <cell r="AT203">
            <v>0.61329999999999996</v>
          </cell>
          <cell r="AU203">
            <v>0.03</v>
          </cell>
          <cell r="AW203">
            <v>0.08</v>
          </cell>
          <cell r="AX203">
            <v>0.25</v>
          </cell>
          <cell r="AZ203">
            <v>0.03</v>
          </cell>
          <cell r="BA203">
            <v>0.03</v>
          </cell>
          <cell r="BC203">
            <v>0.1</v>
          </cell>
          <cell r="BD203">
            <v>0.03</v>
          </cell>
          <cell r="BE203">
            <v>0.51600000000000001</v>
          </cell>
          <cell r="BF203">
            <v>0.1</v>
          </cell>
          <cell r="BH203">
            <v>0.55130000000000001</v>
          </cell>
          <cell r="BI203">
            <v>0.03</v>
          </cell>
          <cell r="BJ203">
            <v>0.03</v>
          </cell>
          <cell r="BK203">
            <v>0.03</v>
          </cell>
          <cell r="BL203">
            <v>0.05</v>
          </cell>
          <cell r="BM203">
            <v>0.03</v>
          </cell>
          <cell r="BN203">
            <v>0.03</v>
          </cell>
        </row>
        <row r="204">
          <cell r="A204">
            <v>87505001</v>
          </cell>
          <cell r="B204">
            <v>0.03</v>
          </cell>
          <cell r="F204">
            <v>0.15</v>
          </cell>
          <cell r="G204">
            <v>0.68084999999999996</v>
          </cell>
          <cell r="K204">
            <v>0.66120000000000001</v>
          </cell>
          <cell r="L204">
            <v>0.5</v>
          </cell>
          <cell r="O204">
            <v>0.03</v>
          </cell>
          <cell r="P204">
            <v>0.53949999999999998</v>
          </cell>
          <cell r="Q204">
            <v>0.03</v>
          </cell>
          <cell r="R204">
            <v>0.08</v>
          </cell>
          <cell r="T204">
            <v>0.03</v>
          </cell>
          <cell r="U204">
            <v>0.15</v>
          </cell>
          <cell r="V204">
            <v>0.03</v>
          </cell>
          <cell r="X204">
            <v>0.03</v>
          </cell>
          <cell r="AA204">
            <v>0.55000000000000004</v>
          </cell>
          <cell r="AB204">
            <v>0.03</v>
          </cell>
          <cell r="AC204">
            <v>0.63180000000000003</v>
          </cell>
          <cell r="AG204">
            <v>0.08</v>
          </cell>
          <cell r="AI204">
            <v>0.1</v>
          </cell>
          <cell r="AJ204">
            <v>0.05</v>
          </cell>
          <cell r="AL204">
            <v>0.64649999999999996</v>
          </cell>
          <cell r="AN204">
            <v>0.03</v>
          </cell>
          <cell r="AO204">
            <v>0.03</v>
          </cell>
          <cell r="AP204">
            <v>0.62134999999999996</v>
          </cell>
          <cell r="AQ204">
            <v>0.03</v>
          </cell>
          <cell r="AR204">
            <v>0.03</v>
          </cell>
          <cell r="AS204">
            <v>0.03</v>
          </cell>
          <cell r="AT204">
            <v>0.63180000000000003</v>
          </cell>
          <cell r="AU204">
            <v>0.03</v>
          </cell>
          <cell r="AW204">
            <v>0.08</v>
          </cell>
          <cell r="AX204">
            <v>0.25</v>
          </cell>
          <cell r="AZ204">
            <v>0.03</v>
          </cell>
          <cell r="BA204">
            <v>0.03</v>
          </cell>
          <cell r="BC204">
            <v>0.1</v>
          </cell>
          <cell r="BD204">
            <v>0.03</v>
          </cell>
          <cell r="BE204">
            <v>0.53859999999999997</v>
          </cell>
          <cell r="BF204">
            <v>0.1</v>
          </cell>
          <cell r="BH204">
            <v>0.60719999999999996</v>
          </cell>
          <cell r="BI204">
            <v>0.03</v>
          </cell>
          <cell r="BJ204">
            <v>0.03</v>
          </cell>
          <cell r="BK204">
            <v>0.03</v>
          </cell>
          <cell r="BL204">
            <v>0.05</v>
          </cell>
          <cell r="BM204">
            <v>0.03</v>
          </cell>
          <cell r="BN204">
            <v>0.03</v>
          </cell>
        </row>
        <row r="205">
          <cell r="A205">
            <v>88202001</v>
          </cell>
          <cell r="B205">
            <v>0.03</v>
          </cell>
          <cell r="D205">
            <v>0.1</v>
          </cell>
          <cell r="E205">
            <v>0.15</v>
          </cell>
          <cell r="F205">
            <v>0.15</v>
          </cell>
          <cell r="H205">
            <v>0.15</v>
          </cell>
          <cell r="I205">
            <v>0.15</v>
          </cell>
          <cell r="K205">
            <v>0.15</v>
          </cell>
          <cell r="L205">
            <v>0.4572</v>
          </cell>
          <cell r="O205">
            <v>0.03</v>
          </cell>
          <cell r="Q205">
            <v>0.03</v>
          </cell>
          <cell r="R205">
            <v>0.08</v>
          </cell>
          <cell r="T205">
            <v>0.03</v>
          </cell>
          <cell r="U205">
            <v>0.15</v>
          </cell>
          <cell r="V205">
            <v>0.03</v>
          </cell>
          <cell r="X205">
            <v>0.03</v>
          </cell>
          <cell r="AA205">
            <v>0.2</v>
          </cell>
          <cell r="AB205">
            <v>0.03</v>
          </cell>
          <cell r="AC205">
            <v>0.15</v>
          </cell>
          <cell r="AE205">
            <v>0.15</v>
          </cell>
          <cell r="AG205">
            <v>0.60550000000000004</v>
          </cell>
          <cell r="AI205">
            <v>0.1</v>
          </cell>
          <cell r="AJ205">
            <v>0.05</v>
          </cell>
          <cell r="AK205">
            <v>0.03</v>
          </cell>
          <cell r="AN205">
            <v>7.0000000000000007E-2</v>
          </cell>
          <cell r="AO205">
            <v>0.03</v>
          </cell>
          <cell r="AP205">
            <v>0.16</v>
          </cell>
          <cell r="AQ205">
            <v>0.03</v>
          </cell>
          <cell r="AR205">
            <v>0.03</v>
          </cell>
          <cell r="AS205">
            <v>0.03</v>
          </cell>
          <cell r="AT205">
            <v>0.30349999999999999</v>
          </cell>
          <cell r="AU205">
            <v>0.03</v>
          </cell>
          <cell r="AW205">
            <v>0.08</v>
          </cell>
          <cell r="AX205">
            <v>0.15</v>
          </cell>
          <cell r="AZ205">
            <v>0.03</v>
          </cell>
          <cell r="BA205">
            <v>0.03</v>
          </cell>
          <cell r="BB205">
            <v>0.03</v>
          </cell>
          <cell r="BC205">
            <v>7.0000000000000007E-2</v>
          </cell>
          <cell r="BD205">
            <v>0.03</v>
          </cell>
          <cell r="BE205">
            <v>0.13</v>
          </cell>
          <cell r="BF205">
            <v>0.1</v>
          </cell>
          <cell r="BI205">
            <v>0.03</v>
          </cell>
          <cell r="BJ205">
            <v>0.03</v>
          </cell>
          <cell r="BK205">
            <v>0.03</v>
          </cell>
          <cell r="BL205">
            <v>0.05</v>
          </cell>
          <cell r="BM205">
            <v>0.03</v>
          </cell>
          <cell r="BN205">
            <v>0.03</v>
          </cell>
        </row>
        <row r="206">
          <cell r="A206">
            <v>88602001</v>
          </cell>
          <cell r="B206">
            <v>0.03</v>
          </cell>
          <cell r="F206">
            <v>0.15</v>
          </cell>
          <cell r="G206">
            <v>0.61599999999999999</v>
          </cell>
          <cell r="H206">
            <v>0.15</v>
          </cell>
          <cell r="K206">
            <v>0.41810000000000003</v>
          </cell>
          <cell r="O206">
            <v>0.03</v>
          </cell>
          <cell r="Q206">
            <v>0.03</v>
          </cell>
          <cell r="R206">
            <v>0.08</v>
          </cell>
          <cell r="T206">
            <v>0.03</v>
          </cell>
          <cell r="U206">
            <v>0.15</v>
          </cell>
          <cell r="V206">
            <v>0.03</v>
          </cell>
          <cell r="X206">
            <v>0.03</v>
          </cell>
          <cell r="AB206">
            <v>0.03</v>
          </cell>
          <cell r="AE206">
            <v>0.15</v>
          </cell>
          <cell r="AG206">
            <v>0.08</v>
          </cell>
          <cell r="AJ206">
            <v>0.05</v>
          </cell>
          <cell r="AN206">
            <v>0.03</v>
          </cell>
          <cell r="AO206">
            <v>0.03</v>
          </cell>
          <cell r="AP206">
            <v>0.64800000000000002</v>
          </cell>
          <cell r="AQ206">
            <v>0.03</v>
          </cell>
          <cell r="AR206">
            <v>0.03</v>
          </cell>
          <cell r="AS206">
            <v>0.03</v>
          </cell>
          <cell r="AT206">
            <v>0.2762</v>
          </cell>
          <cell r="AU206">
            <v>0.03</v>
          </cell>
          <cell r="AW206">
            <v>0.08</v>
          </cell>
          <cell r="AX206">
            <v>0.2</v>
          </cell>
          <cell r="AZ206">
            <v>0.03</v>
          </cell>
          <cell r="BA206">
            <v>0.03</v>
          </cell>
          <cell r="BB206">
            <v>0.03</v>
          </cell>
          <cell r="BC206">
            <v>7.0000000000000007E-2</v>
          </cell>
          <cell r="BD206">
            <v>0.03</v>
          </cell>
          <cell r="BE206">
            <v>0.18990000000000001</v>
          </cell>
          <cell r="BF206">
            <v>0.1</v>
          </cell>
          <cell r="BI206">
            <v>0.03</v>
          </cell>
          <cell r="BJ206">
            <v>0.03</v>
          </cell>
          <cell r="BK206">
            <v>0.03</v>
          </cell>
          <cell r="BL206">
            <v>0.05</v>
          </cell>
          <cell r="BM206">
            <v>0.03</v>
          </cell>
          <cell r="BN206">
            <v>0.03</v>
          </cell>
        </row>
        <row r="207">
          <cell r="A207">
            <v>88604001</v>
          </cell>
          <cell r="B207">
            <v>0.03</v>
          </cell>
          <cell r="F207">
            <v>0.15</v>
          </cell>
          <cell r="G207">
            <v>0.5887</v>
          </cell>
          <cell r="H207">
            <v>0.15</v>
          </cell>
          <cell r="K207">
            <v>0.37330000000000002</v>
          </cell>
          <cell r="O207">
            <v>0.03</v>
          </cell>
          <cell r="Q207">
            <v>0.03</v>
          </cell>
          <cell r="R207">
            <v>0.08</v>
          </cell>
          <cell r="T207">
            <v>0.03</v>
          </cell>
          <cell r="U207">
            <v>0.15</v>
          </cell>
          <cell r="V207">
            <v>0.03</v>
          </cell>
          <cell r="X207">
            <v>0.03</v>
          </cell>
          <cell r="AB207">
            <v>0.03</v>
          </cell>
          <cell r="AE207">
            <v>0.15</v>
          </cell>
          <cell r="AG207">
            <v>0.08</v>
          </cell>
          <cell r="AJ207">
            <v>0.05</v>
          </cell>
          <cell r="AN207">
            <v>0.03</v>
          </cell>
          <cell r="AO207">
            <v>0.03</v>
          </cell>
          <cell r="AP207">
            <v>0.55379999999999996</v>
          </cell>
          <cell r="AQ207">
            <v>0.03</v>
          </cell>
          <cell r="AR207">
            <v>0.03</v>
          </cell>
          <cell r="AS207">
            <v>0.03</v>
          </cell>
          <cell r="AT207">
            <v>0.15</v>
          </cell>
          <cell r="AU207">
            <v>0.03</v>
          </cell>
          <cell r="AW207">
            <v>0.08</v>
          </cell>
          <cell r="AX207">
            <v>0.2</v>
          </cell>
          <cell r="AZ207">
            <v>0.03</v>
          </cell>
          <cell r="BA207">
            <v>0.03</v>
          </cell>
          <cell r="BB207">
            <v>0.03</v>
          </cell>
          <cell r="BC207">
            <v>7.0000000000000007E-2</v>
          </cell>
          <cell r="BD207">
            <v>0.03</v>
          </cell>
          <cell r="BE207">
            <v>0.13</v>
          </cell>
          <cell r="BF207">
            <v>0.1</v>
          </cell>
          <cell r="BI207">
            <v>0.03</v>
          </cell>
          <cell r="BJ207">
            <v>0.03</v>
          </cell>
          <cell r="BK207">
            <v>0.03</v>
          </cell>
          <cell r="BL207">
            <v>0.05</v>
          </cell>
          <cell r="BM207">
            <v>0.03</v>
          </cell>
          <cell r="BN207">
            <v>0.03</v>
          </cell>
        </row>
        <row r="208">
          <cell r="A208">
            <v>88702001</v>
          </cell>
          <cell r="B208">
            <v>0.03</v>
          </cell>
          <cell r="F208">
            <v>0.15</v>
          </cell>
          <cell r="G208">
            <v>0.64300000000000002</v>
          </cell>
          <cell r="H208">
            <v>0.15</v>
          </cell>
          <cell r="K208">
            <v>0.27600000000000002</v>
          </cell>
          <cell r="O208">
            <v>0.03</v>
          </cell>
          <cell r="Q208">
            <v>0.03</v>
          </cell>
          <cell r="R208">
            <v>0.08</v>
          </cell>
          <cell r="T208">
            <v>0.03</v>
          </cell>
          <cell r="U208">
            <v>0.15</v>
          </cell>
          <cell r="V208">
            <v>0.03</v>
          </cell>
          <cell r="X208">
            <v>0.03</v>
          </cell>
          <cell r="AB208">
            <v>0.03</v>
          </cell>
          <cell r="AE208">
            <v>0.15</v>
          </cell>
          <cell r="AG208">
            <v>0.08</v>
          </cell>
          <cell r="AJ208">
            <v>0.05</v>
          </cell>
          <cell r="AN208">
            <v>0.03</v>
          </cell>
          <cell r="AO208">
            <v>0.03</v>
          </cell>
          <cell r="AP208">
            <v>0.65300000000000002</v>
          </cell>
          <cell r="AQ208">
            <v>0.03</v>
          </cell>
          <cell r="AR208">
            <v>0.03</v>
          </cell>
          <cell r="AS208">
            <v>0.03</v>
          </cell>
          <cell r="AT208">
            <v>0.2863</v>
          </cell>
          <cell r="AU208">
            <v>0.03</v>
          </cell>
          <cell r="AW208">
            <v>0.08</v>
          </cell>
          <cell r="AX208">
            <v>0.2</v>
          </cell>
          <cell r="AZ208">
            <v>0.03</v>
          </cell>
          <cell r="BA208">
            <v>0.03</v>
          </cell>
          <cell r="BB208">
            <v>0.03</v>
          </cell>
          <cell r="BC208">
            <v>7.0000000000000007E-2</v>
          </cell>
          <cell r="BD208">
            <v>0.03</v>
          </cell>
          <cell r="BE208">
            <v>0.19939999999999999</v>
          </cell>
          <cell r="BF208">
            <v>0.1</v>
          </cell>
          <cell r="BI208">
            <v>0.03</v>
          </cell>
          <cell r="BJ208">
            <v>0.03</v>
          </cell>
          <cell r="BK208">
            <v>0.03</v>
          </cell>
          <cell r="BL208">
            <v>0.05</v>
          </cell>
          <cell r="BM208">
            <v>0.03</v>
          </cell>
          <cell r="BN208">
            <v>0.03</v>
          </cell>
        </row>
        <row r="209">
          <cell r="A209">
            <v>88704001</v>
          </cell>
          <cell r="B209">
            <v>0.03</v>
          </cell>
          <cell r="F209">
            <v>0.15</v>
          </cell>
          <cell r="G209">
            <v>0.62</v>
          </cell>
          <cell r="H209">
            <v>0.15</v>
          </cell>
          <cell r="K209">
            <v>0.25</v>
          </cell>
          <cell r="O209">
            <v>0.03</v>
          </cell>
          <cell r="Q209">
            <v>0.03</v>
          </cell>
          <cell r="R209">
            <v>0.08</v>
          </cell>
          <cell r="T209">
            <v>0.03</v>
          </cell>
          <cell r="U209">
            <v>0.15</v>
          </cell>
          <cell r="V209">
            <v>0.03</v>
          </cell>
          <cell r="X209">
            <v>0.03</v>
          </cell>
          <cell r="AB209">
            <v>0.03</v>
          </cell>
          <cell r="AE209">
            <v>0.15</v>
          </cell>
          <cell r="AG209">
            <v>0.08</v>
          </cell>
          <cell r="AJ209">
            <v>0.05</v>
          </cell>
          <cell r="AN209">
            <v>0.03</v>
          </cell>
          <cell r="AO209">
            <v>0.03</v>
          </cell>
          <cell r="AP209">
            <v>0.57650000000000001</v>
          </cell>
          <cell r="AQ209">
            <v>0.03</v>
          </cell>
          <cell r="AR209">
            <v>0.03</v>
          </cell>
          <cell r="AS209">
            <v>0.03</v>
          </cell>
          <cell r="AT209">
            <v>0.15</v>
          </cell>
          <cell r="AU209">
            <v>0.03</v>
          </cell>
          <cell r="AW209">
            <v>0.08</v>
          </cell>
          <cell r="AX209">
            <v>0.2</v>
          </cell>
          <cell r="AZ209">
            <v>0.03</v>
          </cell>
          <cell r="BA209">
            <v>0.03</v>
          </cell>
          <cell r="BB209">
            <v>0.03</v>
          </cell>
          <cell r="BC209">
            <v>7.0000000000000007E-2</v>
          </cell>
          <cell r="BD209">
            <v>0.03</v>
          </cell>
          <cell r="BE209">
            <v>0.13</v>
          </cell>
          <cell r="BF209">
            <v>0.1</v>
          </cell>
          <cell r="BI209">
            <v>0.03</v>
          </cell>
          <cell r="BJ209">
            <v>0.03</v>
          </cell>
          <cell r="BK209">
            <v>0.03</v>
          </cell>
          <cell r="BL209">
            <v>0.05</v>
          </cell>
          <cell r="BM209">
            <v>0.03</v>
          </cell>
          <cell r="BN209">
            <v>0.03</v>
          </cell>
        </row>
        <row r="210">
          <cell r="A210">
            <v>89902001</v>
          </cell>
          <cell r="B210">
            <v>0.03</v>
          </cell>
          <cell r="F210">
            <v>0.15</v>
          </cell>
          <cell r="G210">
            <v>0.58289999999999997</v>
          </cell>
          <cell r="H210">
            <v>0.15</v>
          </cell>
          <cell r="K210">
            <v>0.40150000000000002</v>
          </cell>
          <cell r="O210">
            <v>0.03</v>
          </cell>
          <cell r="Q210">
            <v>0.03</v>
          </cell>
          <cell r="R210">
            <v>0.08</v>
          </cell>
          <cell r="T210">
            <v>0.03</v>
          </cell>
          <cell r="U210">
            <v>0.15</v>
          </cell>
          <cell r="V210">
            <v>0.03</v>
          </cell>
          <cell r="X210">
            <v>0.03</v>
          </cell>
          <cell r="AB210">
            <v>0.03</v>
          </cell>
          <cell r="AE210">
            <v>0.15</v>
          </cell>
          <cell r="AG210">
            <v>0.08</v>
          </cell>
          <cell r="AJ210">
            <v>0.05</v>
          </cell>
          <cell r="AN210">
            <v>0.03</v>
          </cell>
          <cell r="AO210">
            <v>0.03</v>
          </cell>
          <cell r="AP210">
            <v>0.63</v>
          </cell>
          <cell r="AQ210">
            <v>0.03</v>
          </cell>
          <cell r="AR210">
            <v>0.03</v>
          </cell>
          <cell r="AS210">
            <v>0.03</v>
          </cell>
          <cell r="AT210">
            <v>0.27410000000000001</v>
          </cell>
          <cell r="AU210">
            <v>0.03</v>
          </cell>
          <cell r="AW210">
            <v>0.08</v>
          </cell>
          <cell r="AX210">
            <v>0.2</v>
          </cell>
          <cell r="AZ210">
            <v>0.03</v>
          </cell>
          <cell r="BA210">
            <v>0.03</v>
          </cell>
          <cell r="BB210">
            <v>0.03</v>
          </cell>
          <cell r="BC210">
            <v>7.0000000000000007E-2</v>
          </cell>
          <cell r="BD210">
            <v>0.03</v>
          </cell>
          <cell r="BE210">
            <v>0.1792</v>
          </cell>
          <cell r="BF210">
            <v>0.1</v>
          </cell>
          <cell r="BI210">
            <v>0.03</v>
          </cell>
          <cell r="BJ210">
            <v>0.03</v>
          </cell>
          <cell r="BK210">
            <v>0.03</v>
          </cell>
          <cell r="BL210">
            <v>0.05</v>
          </cell>
          <cell r="BM210">
            <v>0.03</v>
          </cell>
          <cell r="BN210">
            <v>0.03</v>
          </cell>
        </row>
        <row r="211">
          <cell r="A211">
            <v>90201001</v>
          </cell>
          <cell r="B211">
            <v>0.03</v>
          </cell>
          <cell r="E211">
            <v>0.15</v>
          </cell>
          <cell r="F211">
            <v>0.15</v>
          </cell>
          <cell r="G211">
            <v>0.15</v>
          </cell>
          <cell r="H211">
            <v>0.15</v>
          </cell>
          <cell r="I211">
            <v>0.18</v>
          </cell>
          <cell r="J211">
            <v>0.1</v>
          </cell>
          <cell r="K211">
            <v>0.15</v>
          </cell>
          <cell r="L211">
            <v>0.15</v>
          </cell>
          <cell r="O211">
            <v>0.03</v>
          </cell>
          <cell r="P211">
            <v>0.15</v>
          </cell>
          <cell r="Q211">
            <v>0.03</v>
          </cell>
          <cell r="R211">
            <v>0.106</v>
          </cell>
          <cell r="T211">
            <v>0.03</v>
          </cell>
          <cell r="U211">
            <v>0.15</v>
          </cell>
          <cell r="V211">
            <v>0.03</v>
          </cell>
          <cell r="X211">
            <v>0.03</v>
          </cell>
          <cell r="AA211">
            <v>0.15</v>
          </cell>
          <cell r="AB211">
            <v>0.03</v>
          </cell>
          <cell r="AC211">
            <v>0.15</v>
          </cell>
          <cell r="AD211">
            <v>0.03</v>
          </cell>
          <cell r="AE211">
            <v>0.15</v>
          </cell>
          <cell r="AG211">
            <v>0.1</v>
          </cell>
          <cell r="AI211">
            <v>0.05</v>
          </cell>
          <cell r="AJ211">
            <v>0.05</v>
          </cell>
          <cell r="AL211">
            <v>0.15</v>
          </cell>
          <cell r="AN211">
            <v>7.0000000000000007E-2</v>
          </cell>
          <cell r="AO211">
            <v>0.03</v>
          </cell>
          <cell r="AP211">
            <v>0.16</v>
          </cell>
          <cell r="AQ211">
            <v>0.03</v>
          </cell>
          <cell r="AR211">
            <v>0.03</v>
          </cell>
          <cell r="AS211">
            <v>0.03</v>
          </cell>
          <cell r="AT211">
            <v>0.15</v>
          </cell>
          <cell r="AU211">
            <v>0.03</v>
          </cell>
          <cell r="AW211">
            <v>0.08</v>
          </cell>
          <cell r="AX211">
            <v>0.15</v>
          </cell>
          <cell r="AZ211">
            <v>0.03</v>
          </cell>
          <cell r="BA211">
            <v>0.03</v>
          </cell>
          <cell r="BB211">
            <v>0.03</v>
          </cell>
          <cell r="BC211">
            <v>7.0000000000000007E-2</v>
          </cell>
          <cell r="BD211">
            <v>0.03</v>
          </cell>
          <cell r="BE211">
            <v>0.13</v>
          </cell>
          <cell r="BF211">
            <v>0.1</v>
          </cell>
          <cell r="BH211">
            <v>0.15</v>
          </cell>
          <cell r="BI211">
            <v>0.03</v>
          </cell>
          <cell r="BJ211">
            <v>0.03</v>
          </cell>
          <cell r="BK211">
            <v>0.03</v>
          </cell>
          <cell r="BL211">
            <v>0.05</v>
          </cell>
          <cell r="BM211">
            <v>0.03</v>
          </cell>
          <cell r="BN211">
            <v>0.03</v>
          </cell>
        </row>
        <row r="212">
          <cell r="A212">
            <v>90202001</v>
          </cell>
          <cell r="B212">
            <v>0.03</v>
          </cell>
          <cell r="E212">
            <v>0.15</v>
          </cell>
          <cell r="F212">
            <v>0.15</v>
          </cell>
          <cell r="G212">
            <v>0.15</v>
          </cell>
          <cell r="H212">
            <v>0.15</v>
          </cell>
          <cell r="I212">
            <v>0.18</v>
          </cell>
          <cell r="J212">
            <v>0.1</v>
          </cell>
          <cell r="K212">
            <v>0.15</v>
          </cell>
          <cell r="L212">
            <v>0.15</v>
          </cell>
          <cell r="O212">
            <v>0.03</v>
          </cell>
          <cell r="P212">
            <v>0.15</v>
          </cell>
          <cell r="Q212">
            <v>0.03</v>
          </cell>
          <cell r="R212">
            <v>0.08</v>
          </cell>
          <cell r="T212">
            <v>0.03</v>
          </cell>
          <cell r="U212">
            <v>0.15</v>
          </cell>
          <cell r="V212">
            <v>0.03</v>
          </cell>
          <cell r="X212">
            <v>0.03</v>
          </cell>
          <cell r="AA212">
            <v>0.15</v>
          </cell>
          <cell r="AB212">
            <v>0.03</v>
          </cell>
          <cell r="AC212">
            <v>0.15</v>
          </cell>
          <cell r="AD212">
            <v>0.03</v>
          </cell>
          <cell r="AE212">
            <v>0.15</v>
          </cell>
          <cell r="AG212">
            <v>0.1</v>
          </cell>
          <cell r="AI212">
            <v>0.05</v>
          </cell>
          <cell r="AJ212">
            <v>0.05</v>
          </cell>
          <cell r="AL212">
            <v>0.15</v>
          </cell>
          <cell r="AN212">
            <v>7.0000000000000007E-2</v>
          </cell>
          <cell r="AO212">
            <v>0.03</v>
          </cell>
          <cell r="AP212">
            <v>0.16</v>
          </cell>
          <cell r="AQ212">
            <v>0.03</v>
          </cell>
          <cell r="AR212">
            <v>0.03</v>
          </cell>
          <cell r="AS212">
            <v>0.03</v>
          </cell>
          <cell r="AT212">
            <v>0.15</v>
          </cell>
          <cell r="AU212">
            <v>0.03</v>
          </cell>
          <cell r="AW212">
            <v>0.08</v>
          </cell>
          <cell r="AX212">
            <v>0.15</v>
          </cell>
          <cell r="AZ212">
            <v>0.03</v>
          </cell>
          <cell r="BA212">
            <v>0.03</v>
          </cell>
          <cell r="BB212">
            <v>0.03</v>
          </cell>
          <cell r="BC212">
            <v>7.0000000000000007E-2</v>
          </cell>
          <cell r="BD212">
            <v>0.03</v>
          </cell>
          <cell r="BE212">
            <v>0.13</v>
          </cell>
          <cell r="BF212">
            <v>0.1</v>
          </cell>
          <cell r="BH212">
            <v>0.15</v>
          </cell>
          <cell r="BI212">
            <v>0.03</v>
          </cell>
          <cell r="BJ212">
            <v>0.03</v>
          </cell>
          <cell r="BK212">
            <v>0.03</v>
          </cell>
          <cell r="BL212">
            <v>0.05</v>
          </cell>
          <cell r="BM212">
            <v>0.03</v>
          </cell>
          <cell r="BN212">
            <v>0.03</v>
          </cell>
        </row>
        <row r="213">
          <cell r="A213">
            <v>90401001</v>
          </cell>
          <cell r="B213">
            <v>0.02</v>
          </cell>
          <cell r="G213">
            <v>0.02</v>
          </cell>
          <cell r="H213">
            <v>0.02</v>
          </cell>
          <cell r="I213">
            <v>0.02</v>
          </cell>
          <cell r="J213">
            <v>0.02</v>
          </cell>
          <cell r="K213">
            <v>0.02</v>
          </cell>
          <cell r="L213">
            <v>0.02</v>
          </cell>
          <cell r="N213">
            <v>0.04</v>
          </cell>
          <cell r="O213">
            <v>0.02</v>
          </cell>
          <cell r="P213">
            <v>0.02</v>
          </cell>
          <cell r="Q213">
            <v>0.02</v>
          </cell>
          <cell r="S213">
            <v>0.04</v>
          </cell>
          <cell r="V213">
            <v>0.02</v>
          </cell>
          <cell r="W213">
            <v>0.02</v>
          </cell>
          <cell r="X213">
            <v>0.02</v>
          </cell>
          <cell r="AA213">
            <v>0.02</v>
          </cell>
          <cell r="AB213">
            <v>0.02</v>
          </cell>
          <cell r="AC213">
            <v>0.02</v>
          </cell>
          <cell r="AD213">
            <v>0.02</v>
          </cell>
          <cell r="AG213">
            <v>0.02</v>
          </cell>
          <cell r="AI213">
            <v>0.02</v>
          </cell>
          <cell r="AJ213">
            <v>0.02</v>
          </cell>
          <cell r="AK213">
            <v>0.02</v>
          </cell>
          <cell r="AL213">
            <v>0.02</v>
          </cell>
          <cell r="AM213">
            <v>0.02</v>
          </cell>
          <cell r="AN213">
            <v>0.02</v>
          </cell>
          <cell r="AO213">
            <v>0.02</v>
          </cell>
          <cell r="AP213">
            <v>0.02</v>
          </cell>
          <cell r="AQ213">
            <v>0.02</v>
          </cell>
          <cell r="AT213">
            <v>0.02</v>
          </cell>
          <cell r="AU213">
            <v>0.02</v>
          </cell>
          <cell r="AY213">
            <v>0.02</v>
          </cell>
          <cell r="AZ213">
            <v>0.02</v>
          </cell>
          <cell r="BA213">
            <v>0.02</v>
          </cell>
          <cell r="BB213">
            <v>0.02</v>
          </cell>
          <cell r="BC213">
            <v>0.02</v>
          </cell>
          <cell r="BD213">
            <v>0.02</v>
          </cell>
          <cell r="BE213">
            <v>0.02</v>
          </cell>
          <cell r="BF213">
            <v>0.02</v>
          </cell>
          <cell r="BJ213">
            <v>0.02</v>
          </cell>
          <cell r="BK213">
            <v>0.02</v>
          </cell>
          <cell r="BM213">
            <v>0.02</v>
          </cell>
          <cell r="BN213">
            <v>0.02</v>
          </cell>
        </row>
        <row r="214">
          <cell r="A214">
            <v>90414001</v>
          </cell>
          <cell r="B214">
            <v>0.02</v>
          </cell>
          <cell r="G214">
            <v>0.02</v>
          </cell>
          <cell r="H214">
            <v>0.02</v>
          </cell>
          <cell r="I214">
            <v>0.02</v>
          </cell>
          <cell r="J214">
            <v>0.02</v>
          </cell>
          <cell r="K214">
            <v>0.02</v>
          </cell>
          <cell r="L214">
            <v>0.02</v>
          </cell>
          <cell r="N214">
            <v>0.04</v>
          </cell>
          <cell r="O214">
            <v>0.02</v>
          </cell>
          <cell r="P214">
            <v>0.02</v>
          </cell>
          <cell r="Q214">
            <v>0.02</v>
          </cell>
          <cell r="S214">
            <v>0.04</v>
          </cell>
          <cell r="V214">
            <v>0.02</v>
          </cell>
          <cell r="W214">
            <v>0.02</v>
          </cell>
          <cell r="X214">
            <v>0.02</v>
          </cell>
          <cell r="AA214">
            <v>0.02</v>
          </cell>
          <cell r="AB214">
            <v>0.02</v>
          </cell>
          <cell r="AC214">
            <v>0.02</v>
          </cell>
          <cell r="AD214">
            <v>0.02</v>
          </cell>
          <cell r="AG214">
            <v>0.02</v>
          </cell>
          <cell r="AI214">
            <v>0.02</v>
          </cell>
          <cell r="AJ214">
            <v>0.02</v>
          </cell>
          <cell r="AK214">
            <v>0.02</v>
          </cell>
          <cell r="AL214">
            <v>0.02</v>
          </cell>
          <cell r="AM214">
            <v>0.02</v>
          </cell>
          <cell r="AN214">
            <v>0.02</v>
          </cell>
          <cell r="AO214">
            <v>0.02</v>
          </cell>
          <cell r="AP214">
            <v>0.02</v>
          </cell>
          <cell r="AQ214">
            <v>0.02</v>
          </cell>
          <cell r="AT214">
            <v>0.02</v>
          </cell>
          <cell r="AU214">
            <v>0.02</v>
          </cell>
          <cell r="AY214">
            <v>0.02</v>
          </cell>
          <cell r="AZ214">
            <v>0.02</v>
          </cell>
          <cell r="BA214">
            <v>0.02</v>
          </cell>
          <cell r="BB214">
            <v>0.02</v>
          </cell>
          <cell r="BC214">
            <v>0.02</v>
          </cell>
          <cell r="BD214">
            <v>0.02</v>
          </cell>
          <cell r="BE214">
            <v>0.02</v>
          </cell>
          <cell r="BF214">
            <v>0.02</v>
          </cell>
          <cell r="BJ214">
            <v>0.02</v>
          </cell>
          <cell r="BK214">
            <v>0.02</v>
          </cell>
          <cell r="BM214">
            <v>0.02</v>
          </cell>
          <cell r="BN214">
            <v>0.02</v>
          </cell>
        </row>
        <row r="215">
          <cell r="A215">
            <v>92502001</v>
          </cell>
          <cell r="B215">
            <v>0.1</v>
          </cell>
          <cell r="C215">
            <v>0.1</v>
          </cell>
          <cell r="D215">
            <v>0.15</v>
          </cell>
          <cell r="E215">
            <v>0.15</v>
          </cell>
          <cell r="F215">
            <v>0.15</v>
          </cell>
          <cell r="G215">
            <v>0.15</v>
          </cell>
          <cell r="H215">
            <v>0.18</v>
          </cell>
          <cell r="I215">
            <v>0.18</v>
          </cell>
          <cell r="J215">
            <v>0.1</v>
          </cell>
          <cell r="K215">
            <v>0.15</v>
          </cell>
          <cell r="L215">
            <v>0.18</v>
          </cell>
          <cell r="N215">
            <v>0.03</v>
          </cell>
          <cell r="O215">
            <v>0.03</v>
          </cell>
          <cell r="P215">
            <v>0.15</v>
          </cell>
          <cell r="Q215">
            <v>0.15</v>
          </cell>
          <cell r="R215">
            <v>0.08</v>
          </cell>
          <cell r="T215">
            <v>0.03</v>
          </cell>
          <cell r="U215">
            <v>0.15</v>
          </cell>
          <cell r="V215">
            <v>7.0000000000000007E-2</v>
          </cell>
          <cell r="X215">
            <v>0.05</v>
          </cell>
          <cell r="Z215">
            <v>0.15</v>
          </cell>
          <cell r="AA215">
            <v>0.15</v>
          </cell>
          <cell r="AB215">
            <v>0.15</v>
          </cell>
          <cell r="AC215">
            <v>0.15</v>
          </cell>
          <cell r="AD215">
            <v>0.18</v>
          </cell>
          <cell r="AE215">
            <v>0.15</v>
          </cell>
          <cell r="AG215">
            <v>0.15</v>
          </cell>
          <cell r="AH215">
            <v>0.15</v>
          </cell>
          <cell r="AI215">
            <v>0.05</v>
          </cell>
          <cell r="AJ215">
            <v>0.05</v>
          </cell>
          <cell r="AK215">
            <v>0.15</v>
          </cell>
          <cell r="AL215">
            <v>0.15</v>
          </cell>
          <cell r="AM215">
            <v>0.25</v>
          </cell>
          <cell r="AN215">
            <v>0.12</v>
          </cell>
          <cell r="AO215">
            <v>0.1</v>
          </cell>
          <cell r="AP215">
            <v>0.16</v>
          </cell>
          <cell r="AQ215">
            <v>0.1</v>
          </cell>
          <cell r="AR215">
            <v>0.03</v>
          </cell>
          <cell r="AS215">
            <v>0.03</v>
          </cell>
          <cell r="AT215">
            <v>0.15</v>
          </cell>
          <cell r="AU215">
            <v>0.03</v>
          </cell>
          <cell r="AV215">
            <v>0.15</v>
          </cell>
          <cell r="AW215">
            <v>0.08</v>
          </cell>
          <cell r="AX215">
            <v>0.15</v>
          </cell>
          <cell r="AY215">
            <v>0.25</v>
          </cell>
          <cell r="AZ215">
            <v>0.03</v>
          </cell>
          <cell r="BA215">
            <v>0.14000000000000001</v>
          </cell>
          <cell r="BB215">
            <v>0.15</v>
          </cell>
          <cell r="BC215">
            <v>7.0000000000000007E-2</v>
          </cell>
          <cell r="BD215">
            <v>0.03</v>
          </cell>
          <cell r="BE215">
            <v>0.13</v>
          </cell>
          <cell r="BF215">
            <v>0.2</v>
          </cell>
          <cell r="BH215">
            <v>0.15</v>
          </cell>
          <cell r="BI215">
            <v>0.03</v>
          </cell>
          <cell r="BK215">
            <v>0.11</v>
          </cell>
          <cell r="BL215">
            <v>0.05</v>
          </cell>
          <cell r="BM215">
            <v>0.08</v>
          </cell>
          <cell r="BN215">
            <v>0.03</v>
          </cell>
        </row>
        <row r="216">
          <cell r="A216">
            <v>92602001</v>
          </cell>
          <cell r="B216">
            <v>0.1</v>
          </cell>
          <cell r="C216">
            <v>0.1</v>
          </cell>
          <cell r="D216">
            <v>0.15</v>
          </cell>
          <cell r="E216">
            <v>0.15</v>
          </cell>
          <cell r="F216">
            <v>0.15</v>
          </cell>
          <cell r="G216">
            <v>0.15</v>
          </cell>
          <cell r="H216">
            <v>0.18</v>
          </cell>
          <cell r="I216">
            <v>0.18</v>
          </cell>
          <cell r="J216">
            <v>0.1</v>
          </cell>
          <cell r="K216">
            <v>0.15</v>
          </cell>
          <cell r="L216">
            <v>0.18</v>
          </cell>
          <cell r="N216">
            <v>0.03</v>
          </cell>
          <cell r="O216">
            <v>0.03</v>
          </cell>
          <cell r="P216">
            <v>0.15</v>
          </cell>
          <cell r="Q216">
            <v>0.15</v>
          </cell>
          <cell r="R216">
            <v>0.08</v>
          </cell>
          <cell r="T216">
            <v>0.03</v>
          </cell>
          <cell r="U216">
            <v>0.15</v>
          </cell>
          <cell r="V216">
            <v>7.0000000000000007E-2</v>
          </cell>
          <cell r="X216">
            <v>0.05</v>
          </cell>
          <cell r="Z216">
            <v>0.15</v>
          </cell>
          <cell r="AA216">
            <v>0.15</v>
          </cell>
          <cell r="AB216">
            <v>0.15</v>
          </cell>
          <cell r="AC216">
            <v>0.15</v>
          </cell>
          <cell r="AD216">
            <v>0.18</v>
          </cell>
          <cell r="AE216">
            <v>0.15</v>
          </cell>
          <cell r="AG216">
            <v>0.15</v>
          </cell>
          <cell r="AH216">
            <v>0.15</v>
          </cell>
          <cell r="AI216">
            <v>0.05</v>
          </cell>
          <cell r="AJ216">
            <v>0.05</v>
          </cell>
          <cell r="AK216">
            <v>0.15</v>
          </cell>
          <cell r="AL216">
            <v>0.15</v>
          </cell>
          <cell r="AM216">
            <v>0.25</v>
          </cell>
          <cell r="AN216">
            <v>0.12</v>
          </cell>
          <cell r="AO216">
            <v>0.1</v>
          </cell>
          <cell r="AP216">
            <v>0.16</v>
          </cell>
          <cell r="AQ216">
            <v>0.1</v>
          </cell>
          <cell r="AR216">
            <v>0.03</v>
          </cell>
          <cell r="AS216">
            <v>0.03</v>
          </cell>
          <cell r="AT216">
            <v>0.15</v>
          </cell>
          <cell r="AU216">
            <v>0.03</v>
          </cell>
          <cell r="AV216">
            <v>0.15</v>
          </cell>
          <cell r="AW216">
            <v>0.08</v>
          </cell>
          <cell r="AX216">
            <v>0.15</v>
          </cell>
          <cell r="AY216">
            <v>0.25</v>
          </cell>
          <cell r="AZ216">
            <v>0.03</v>
          </cell>
          <cell r="BA216">
            <v>0.14000000000000001</v>
          </cell>
          <cell r="BB216">
            <v>0.15</v>
          </cell>
          <cell r="BC216">
            <v>7.0000000000000007E-2</v>
          </cell>
          <cell r="BD216">
            <v>0.03</v>
          </cell>
          <cell r="BE216">
            <v>0.13</v>
          </cell>
          <cell r="BF216">
            <v>0.2</v>
          </cell>
          <cell r="BH216">
            <v>0.15</v>
          </cell>
          <cell r="BI216">
            <v>0.03</v>
          </cell>
          <cell r="BK216">
            <v>0.11</v>
          </cell>
          <cell r="BL216">
            <v>0.05</v>
          </cell>
          <cell r="BM216">
            <v>0.08</v>
          </cell>
          <cell r="BN216">
            <v>0.03</v>
          </cell>
        </row>
        <row r="217">
          <cell r="A217">
            <v>93202001</v>
          </cell>
          <cell r="B217">
            <v>0.03</v>
          </cell>
          <cell r="D217">
            <v>0.25</v>
          </cell>
          <cell r="E217">
            <v>0.15</v>
          </cell>
          <cell r="F217">
            <v>0.24279999999999999</v>
          </cell>
          <cell r="G217">
            <v>0.35510000000000003</v>
          </cell>
          <cell r="H217">
            <v>0.15</v>
          </cell>
          <cell r="I217">
            <v>0.32169999999999999</v>
          </cell>
          <cell r="K217">
            <v>0.224</v>
          </cell>
          <cell r="L217">
            <v>0.308</v>
          </cell>
          <cell r="Q217">
            <v>0.03</v>
          </cell>
          <cell r="R217">
            <v>0.105</v>
          </cell>
          <cell r="T217">
            <v>0.03</v>
          </cell>
          <cell r="U217">
            <v>0.15</v>
          </cell>
          <cell r="V217">
            <v>0.03</v>
          </cell>
          <cell r="X217">
            <v>0.03</v>
          </cell>
          <cell r="Z217">
            <v>0.20369999999999999</v>
          </cell>
          <cell r="AA217">
            <v>0.32</v>
          </cell>
          <cell r="AB217">
            <v>0.03</v>
          </cell>
          <cell r="AC217">
            <v>0.32100000000000001</v>
          </cell>
          <cell r="AD217">
            <v>0.03</v>
          </cell>
          <cell r="AG217">
            <v>0.15</v>
          </cell>
          <cell r="AJ217">
            <v>0.05</v>
          </cell>
          <cell r="AL217">
            <v>0.3211</v>
          </cell>
          <cell r="AN217">
            <v>0.03</v>
          </cell>
          <cell r="AO217">
            <v>0.03</v>
          </cell>
          <cell r="AP217">
            <v>0.01</v>
          </cell>
          <cell r="AQ217">
            <v>0.03</v>
          </cell>
          <cell r="AR217">
            <v>0.03</v>
          </cell>
          <cell r="AS217">
            <v>0.03</v>
          </cell>
          <cell r="AT217">
            <v>0.30499999999999999</v>
          </cell>
          <cell r="AU217">
            <v>0.03</v>
          </cell>
          <cell r="AW217">
            <v>0.08</v>
          </cell>
          <cell r="AX217">
            <v>0.25</v>
          </cell>
          <cell r="AZ217">
            <v>0.03</v>
          </cell>
          <cell r="BA217">
            <v>0.03</v>
          </cell>
          <cell r="BC217">
            <v>7.0000000000000007E-2</v>
          </cell>
          <cell r="BD217">
            <v>0.03</v>
          </cell>
          <cell r="BE217">
            <v>0.27150000000000002</v>
          </cell>
          <cell r="BF217">
            <v>0.1</v>
          </cell>
          <cell r="BI217">
            <v>0.03</v>
          </cell>
          <cell r="BJ217">
            <v>0.03</v>
          </cell>
          <cell r="BK217">
            <v>0.03</v>
          </cell>
          <cell r="BL217">
            <v>0.05</v>
          </cell>
          <cell r="BM217">
            <v>0.03</v>
          </cell>
          <cell r="BN217">
            <v>0.03</v>
          </cell>
        </row>
        <row r="218">
          <cell r="A218">
            <v>93205001</v>
          </cell>
          <cell r="B218">
            <v>0.03</v>
          </cell>
          <cell r="D218">
            <v>0.25</v>
          </cell>
          <cell r="F218">
            <v>0.15</v>
          </cell>
          <cell r="H218">
            <v>0.15</v>
          </cell>
          <cell r="I218">
            <v>0.35070000000000001</v>
          </cell>
          <cell r="Q218">
            <v>0.03</v>
          </cell>
          <cell r="R218">
            <v>0.08</v>
          </cell>
          <cell r="T218">
            <v>0.03</v>
          </cell>
          <cell r="U218">
            <v>0.15</v>
          </cell>
          <cell r="V218">
            <v>0.03</v>
          </cell>
          <cell r="X218">
            <v>0.03</v>
          </cell>
          <cell r="AA218">
            <v>0.33</v>
          </cell>
          <cell r="AB218">
            <v>0.03</v>
          </cell>
          <cell r="AC218">
            <v>0.15</v>
          </cell>
          <cell r="AD218">
            <v>0.03</v>
          </cell>
          <cell r="AG218">
            <v>0.15</v>
          </cell>
          <cell r="AJ218">
            <v>0.05</v>
          </cell>
          <cell r="AL218">
            <v>0.32550000000000001</v>
          </cell>
          <cell r="AN218">
            <v>0.03</v>
          </cell>
          <cell r="AO218">
            <v>0.03</v>
          </cell>
          <cell r="AP218">
            <v>0.01</v>
          </cell>
          <cell r="AQ218">
            <v>0.03</v>
          </cell>
          <cell r="AR218">
            <v>0.03</v>
          </cell>
          <cell r="AS218">
            <v>0.03</v>
          </cell>
          <cell r="AT218">
            <v>0.15</v>
          </cell>
          <cell r="AU218">
            <v>0.03</v>
          </cell>
          <cell r="AW218">
            <v>0.08</v>
          </cell>
          <cell r="AX218">
            <v>0.25</v>
          </cell>
          <cell r="AZ218">
            <v>0.03</v>
          </cell>
          <cell r="BA218">
            <v>0.03</v>
          </cell>
          <cell r="BC218">
            <v>7.0000000000000007E-2</v>
          </cell>
          <cell r="BD218">
            <v>0.03</v>
          </cell>
          <cell r="BE218">
            <v>0.13</v>
          </cell>
          <cell r="BF218">
            <v>0.1</v>
          </cell>
          <cell r="BI218">
            <v>0.03</v>
          </cell>
          <cell r="BJ218">
            <v>0.03</v>
          </cell>
          <cell r="BK218">
            <v>0.03</v>
          </cell>
          <cell r="BL218">
            <v>0.05</v>
          </cell>
          <cell r="BM218">
            <v>0.03</v>
          </cell>
          <cell r="BN218">
            <v>0.03</v>
          </cell>
        </row>
        <row r="219">
          <cell r="A219">
            <v>93305001</v>
          </cell>
          <cell r="B219">
            <v>0.03</v>
          </cell>
          <cell r="D219">
            <v>0.25</v>
          </cell>
          <cell r="F219">
            <v>0.15</v>
          </cell>
          <cell r="H219">
            <v>0.15</v>
          </cell>
          <cell r="I219">
            <v>0.35399999999999998</v>
          </cell>
          <cell r="Q219">
            <v>0.03</v>
          </cell>
          <cell r="R219">
            <v>0.08</v>
          </cell>
          <cell r="T219">
            <v>0.03</v>
          </cell>
          <cell r="U219">
            <v>0.15</v>
          </cell>
          <cell r="V219">
            <v>0.03</v>
          </cell>
          <cell r="X219">
            <v>0.03</v>
          </cell>
          <cell r="AA219">
            <v>0.34</v>
          </cell>
          <cell r="AB219">
            <v>0.03</v>
          </cell>
          <cell r="AC219">
            <v>0.15</v>
          </cell>
          <cell r="AD219">
            <v>0.03</v>
          </cell>
          <cell r="AG219">
            <v>0.15</v>
          </cell>
          <cell r="AJ219">
            <v>0.05</v>
          </cell>
          <cell r="AL219">
            <v>0.34200000000000003</v>
          </cell>
          <cell r="AN219">
            <v>0.03</v>
          </cell>
          <cell r="AO219">
            <v>0.03</v>
          </cell>
          <cell r="AP219">
            <v>0.01</v>
          </cell>
          <cell r="AQ219">
            <v>0.03</v>
          </cell>
          <cell r="AR219">
            <v>0.03</v>
          </cell>
          <cell r="AS219">
            <v>0.03</v>
          </cell>
          <cell r="AT219">
            <v>0.15</v>
          </cell>
          <cell r="AU219">
            <v>0.03</v>
          </cell>
          <cell r="AW219">
            <v>0.08</v>
          </cell>
          <cell r="AX219">
            <v>0.25</v>
          </cell>
          <cell r="AZ219">
            <v>0.03</v>
          </cell>
          <cell r="BA219">
            <v>0.03</v>
          </cell>
          <cell r="BC219">
            <v>7.0000000000000007E-2</v>
          </cell>
          <cell r="BD219">
            <v>0.03</v>
          </cell>
          <cell r="BE219">
            <v>0.13</v>
          </cell>
          <cell r="BF219">
            <v>0.1</v>
          </cell>
          <cell r="BI219">
            <v>0.03</v>
          </cell>
          <cell r="BJ219">
            <v>0.03</v>
          </cell>
          <cell r="BK219">
            <v>0.03</v>
          </cell>
          <cell r="BL219">
            <v>0.05</v>
          </cell>
          <cell r="BM219">
            <v>0.03</v>
          </cell>
          <cell r="BN219">
            <v>0.03</v>
          </cell>
        </row>
        <row r="220">
          <cell r="A220">
            <v>93310001</v>
          </cell>
          <cell r="B220">
            <v>0.03</v>
          </cell>
          <cell r="D220">
            <v>0.25</v>
          </cell>
          <cell r="E220">
            <v>0.15</v>
          </cell>
          <cell r="F220">
            <v>0.2283</v>
          </cell>
          <cell r="G220">
            <v>0.3427</v>
          </cell>
          <cell r="H220">
            <v>0.15</v>
          </cell>
          <cell r="I220">
            <v>0.32040000000000002</v>
          </cell>
          <cell r="K220">
            <v>0.3075</v>
          </cell>
          <cell r="L220">
            <v>0.29499999999999998</v>
          </cell>
          <cell r="Q220">
            <v>0.03</v>
          </cell>
          <cell r="R220">
            <v>0.11</v>
          </cell>
          <cell r="T220">
            <v>0.03</v>
          </cell>
          <cell r="U220">
            <v>0.15</v>
          </cell>
          <cell r="V220">
            <v>0.03</v>
          </cell>
          <cell r="X220">
            <v>0.03</v>
          </cell>
          <cell r="Z220">
            <v>0.18840000000000001</v>
          </cell>
          <cell r="AA220">
            <v>0.33</v>
          </cell>
          <cell r="AB220">
            <v>0.03</v>
          </cell>
          <cell r="AC220">
            <v>0.308</v>
          </cell>
          <cell r="AD220">
            <v>0.03</v>
          </cell>
          <cell r="AG220">
            <v>0.15</v>
          </cell>
          <cell r="AJ220">
            <v>0.05</v>
          </cell>
          <cell r="AL220">
            <v>0.32940000000000003</v>
          </cell>
          <cell r="AN220">
            <v>0.03</v>
          </cell>
          <cell r="AO220">
            <v>0.03</v>
          </cell>
          <cell r="AP220">
            <v>0.01</v>
          </cell>
          <cell r="AQ220">
            <v>0.03</v>
          </cell>
          <cell r="AR220">
            <v>0.03</v>
          </cell>
          <cell r="AS220">
            <v>0.03</v>
          </cell>
          <cell r="AT220">
            <v>0.29199999999999998</v>
          </cell>
          <cell r="AU220">
            <v>0.03</v>
          </cell>
          <cell r="AW220">
            <v>0.08</v>
          </cell>
          <cell r="AX220">
            <v>0.25</v>
          </cell>
          <cell r="AZ220">
            <v>0.03</v>
          </cell>
          <cell r="BA220">
            <v>0.03</v>
          </cell>
          <cell r="BC220">
            <v>7.0000000000000007E-2</v>
          </cell>
          <cell r="BD220">
            <v>0.03</v>
          </cell>
          <cell r="BE220">
            <v>0.2576</v>
          </cell>
          <cell r="BF220">
            <v>0.1</v>
          </cell>
          <cell r="BI220">
            <v>0.03</v>
          </cell>
          <cell r="BJ220">
            <v>0.03</v>
          </cell>
          <cell r="BK220">
            <v>0.03</v>
          </cell>
          <cell r="BL220">
            <v>0.05</v>
          </cell>
          <cell r="BM220">
            <v>0.03</v>
          </cell>
          <cell r="BN220">
            <v>0.03</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原価センタ"/>
      <sheetName val="CC Level"/>
      <sheetName val="Site"/>
      <sheetName val="部門マスタ_20200511_162417810"/>
    </sheetNames>
    <sheetDataSet>
      <sheetData sheetId="0"/>
      <sheetData sheetId="1">
        <row r="1">
          <cell r="A1" t="str">
            <v>Level 3 Code</v>
          </cell>
          <cell r="B1" t="str">
            <v>Level 3 Name</v>
          </cell>
          <cell r="C1" t="str">
            <v>Level 2 Code</v>
          </cell>
          <cell r="D1" t="str">
            <v>Level 2 Name</v>
          </cell>
          <cell r="E1" t="str">
            <v>Level 1 Code</v>
          </cell>
          <cell r="F1" t="str">
            <v>Level 1 Name</v>
          </cell>
        </row>
        <row r="2">
          <cell r="A2" t="str">
            <v>cc_0000</v>
          </cell>
          <cell r="B2" t="str">
            <v>TTY P1 AccountCC</v>
          </cell>
          <cell r="C2" t="str">
            <v>cc_0000</v>
          </cell>
          <cell r="D2" t="str">
            <v>UNALLOCATED</v>
          </cell>
          <cell r="E2" t="str">
            <v>cc_0000</v>
          </cell>
          <cell r="F2" t="str">
            <v>UNALLOCATED</v>
          </cell>
        </row>
        <row r="3">
          <cell r="A3" t="str">
            <v>cc_0A02</v>
          </cell>
          <cell r="B3" t="str">
            <v>INCOME DIVESTMENT OF MACHINERY &amp; EQUIP</v>
          </cell>
          <cell r="C3" t="str">
            <v>cc_2070</v>
          </cell>
          <cell r="D3" t="str">
            <v>ASSETS DIVESTITURE</v>
          </cell>
          <cell r="E3" t="str">
            <v>cc_0200</v>
          </cell>
          <cell r="F3" t="str">
            <v>TGO (budget owner)</v>
          </cell>
        </row>
        <row r="4">
          <cell r="A4" t="str">
            <v>cc_0A05</v>
          </cell>
          <cell r="B4" t="str">
            <v>OI NOT ALLOCATE TO FUNC. AREA FINANCE</v>
          </cell>
          <cell r="C4" t="str">
            <v>cc_1010</v>
          </cell>
          <cell r="D4" t="str">
            <v>FINANCE MANAGEMENT</v>
          </cell>
          <cell r="E4" t="str">
            <v>cc_0100</v>
          </cell>
          <cell r="F4" t="str">
            <v>Finance</v>
          </cell>
        </row>
        <row r="5">
          <cell r="A5" t="str">
            <v>cc_0A06</v>
          </cell>
          <cell r="B5" t="str">
            <v>OI NOT ALLOCATE TO FUNC. AREA LEGAL</v>
          </cell>
          <cell r="C5" t="str">
            <v>cc_1110</v>
          </cell>
          <cell r="D5" t="str">
            <v>Legal Management</v>
          </cell>
          <cell r="E5" t="str">
            <v>cc_0110</v>
          </cell>
          <cell r="F5" t="str">
            <v>LEGAL</v>
          </cell>
        </row>
        <row r="6">
          <cell r="A6" t="str">
            <v>cc_0A08</v>
          </cell>
          <cell r="B6" t="str">
            <v>OI NOT ALLOCATE TO FUNC. AREA HR</v>
          </cell>
          <cell r="C6" t="str">
            <v>cc_1310</v>
          </cell>
          <cell r="D6" t="str">
            <v>HR GLOBAL MANAGEMENT</v>
          </cell>
          <cell r="E6" t="str">
            <v>cc_0130</v>
          </cell>
          <cell r="F6" t="str">
            <v>HR</v>
          </cell>
        </row>
        <row r="7">
          <cell r="A7" t="str">
            <v>cc_0010</v>
          </cell>
          <cell r="B7" t="str">
            <v>PROD MANUFACTURING INDIRECT</v>
          </cell>
          <cell r="C7" t="str">
            <v>cc_2015</v>
          </cell>
          <cell r="D7" t="str">
            <v>TGO Operations (Pharma + TAPI)</v>
          </cell>
          <cell r="E7" t="str">
            <v>cc_0200</v>
          </cell>
          <cell r="F7" t="str">
            <v>TGO (budget owner)</v>
          </cell>
        </row>
        <row r="8">
          <cell r="A8" t="str">
            <v>cc_0012</v>
          </cell>
          <cell r="B8" t="str">
            <v>PROD TGO ALLOCATIONS</v>
          </cell>
          <cell r="C8" t="str">
            <v>cc_2045</v>
          </cell>
          <cell r="D8" t="str">
            <v>TGO ALLOCATIONS</v>
          </cell>
          <cell r="E8" t="str">
            <v>cc_0200</v>
          </cell>
          <cell r="F8" t="str">
            <v>TGO (budget owner)</v>
          </cell>
        </row>
        <row r="9">
          <cell r="A9" t="str">
            <v>cc_0018</v>
          </cell>
          <cell r="B9" t="str">
            <v>PROD MFG SITE CLOSURE ACTIVITY NON GAAP</v>
          </cell>
          <cell r="C9" t="str">
            <v>cc_2015</v>
          </cell>
          <cell r="D9" t="str">
            <v>TGO Operations (Pharma + TAPI)</v>
          </cell>
          <cell r="E9" t="str">
            <v>cc_0200</v>
          </cell>
          <cell r="F9" t="str">
            <v>TGO (budget owner)</v>
          </cell>
        </row>
        <row r="10">
          <cell r="A10" t="str">
            <v>cc_0019</v>
          </cell>
          <cell r="B10" t="str">
            <v>PROD LEASE</v>
          </cell>
          <cell r="C10" t="str">
            <v>cc_0000</v>
          </cell>
          <cell r="D10" t="str">
            <v>UNALLOCATED</v>
          </cell>
          <cell r="E10" t="str">
            <v>cc_0000</v>
          </cell>
          <cell r="F10" t="str">
            <v>UNALLOCATED</v>
          </cell>
        </row>
        <row r="11">
          <cell r="A11" t="str">
            <v>cc_0020</v>
          </cell>
          <cell r="B11" t="str">
            <v>PROD PACKAGING INDIRECT</v>
          </cell>
          <cell r="C11" t="str">
            <v>cc_2015</v>
          </cell>
          <cell r="D11" t="str">
            <v>TGO Operations (Pharma + TAPI)</v>
          </cell>
          <cell r="E11" t="str">
            <v>cc_0200</v>
          </cell>
          <cell r="F11" t="str">
            <v>TGO (budget owner)</v>
          </cell>
        </row>
        <row r="12">
          <cell r="A12" t="str">
            <v>cc_0025</v>
          </cell>
          <cell r="B12" t="str">
            <v>PROD ADMINISTRATION</v>
          </cell>
          <cell r="C12" t="str">
            <v>cc_2015</v>
          </cell>
          <cell r="D12" t="str">
            <v>TGO Operations (Pharma + TAPI)</v>
          </cell>
          <cell r="E12" t="str">
            <v>cc_0200</v>
          </cell>
          <cell r="F12" t="str">
            <v>TGO (budget owner)</v>
          </cell>
        </row>
        <row r="13">
          <cell r="A13" t="str">
            <v>cc_0027</v>
          </cell>
          <cell r="B13" t="str">
            <v>PRODUCTION PROCUREMENT</v>
          </cell>
          <cell r="C13" t="str">
            <v>cc_2020</v>
          </cell>
          <cell r="D13" t="str">
            <v>Global Procurement</v>
          </cell>
          <cell r="E13" t="str">
            <v>cc_0200</v>
          </cell>
          <cell r="F13" t="str">
            <v>TGO (budget owner)</v>
          </cell>
        </row>
        <row r="14">
          <cell r="A14" t="str">
            <v>cc_0029</v>
          </cell>
          <cell r="B14" t="str">
            <v>PROD MAINTENANCE</v>
          </cell>
          <cell r="C14" t="str">
            <v>cc_2015</v>
          </cell>
          <cell r="D14" t="str">
            <v>TGO Operations (Pharma + TAPI)</v>
          </cell>
          <cell r="E14" t="str">
            <v>cc_0200</v>
          </cell>
          <cell r="F14" t="str">
            <v>TGO (budget owner)</v>
          </cell>
        </row>
        <row r="15">
          <cell r="A15" t="str">
            <v>cc_0031</v>
          </cell>
          <cell r="B15" t="str">
            <v>PROD EH&amp;S</v>
          </cell>
          <cell r="C15" t="str">
            <v>cc_2015</v>
          </cell>
          <cell r="D15" t="str">
            <v>TGO Operations (Pharma + TAPI)</v>
          </cell>
          <cell r="E15" t="str">
            <v>cc_0200</v>
          </cell>
          <cell r="F15" t="str">
            <v>TGO (budget owner)</v>
          </cell>
        </row>
        <row r="16">
          <cell r="A16" t="str">
            <v>cc_0032</v>
          </cell>
          <cell r="B16" t="str">
            <v>PROD WAREHOUSING</v>
          </cell>
          <cell r="C16" t="str">
            <v>cc_2035</v>
          </cell>
          <cell r="D16" t="str">
            <v>PLANT SUPPLY CHAIN</v>
          </cell>
          <cell r="E16" t="str">
            <v>cc_0200</v>
          </cell>
          <cell r="F16" t="str">
            <v>TGO (budget owner)</v>
          </cell>
        </row>
        <row r="17">
          <cell r="A17" t="str">
            <v>cc_0033</v>
          </cell>
          <cell r="B17" t="str">
            <v>PROD ENGINEERING</v>
          </cell>
          <cell r="C17" t="str">
            <v>cc_2015</v>
          </cell>
          <cell r="D17" t="str">
            <v>TGO Operations (Pharma + TAPI)</v>
          </cell>
          <cell r="E17" t="str">
            <v>cc_0200</v>
          </cell>
          <cell r="F17" t="str">
            <v>TGO (budget owner)</v>
          </cell>
        </row>
        <row r="18">
          <cell r="A18" t="str">
            <v>cc_0036</v>
          </cell>
          <cell r="B18" t="str">
            <v>PROD SUPPLY CHAIN PLANNING</v>
          </cell>
          <cell r="C18" t="str">
            <v>cc_2035</v>
          </cell>
          <cell r="D18" t="str">
            <v>PLANT SUPPLY CHAIN</v>
          </cell>
          <cell r="E18" t="str">
            <v>cc_0200</v>
          </cell>
          <cell r="F18" t="str">
            <v>TGO (budget owner)</v>
          </cell>
        </row>
        <row r="19">
          <cell r="A19" t="str">
            <v>cc_0037</v>
          </cell>
          <cell r="B19" t="str">
            <v>PROD MS&amp;T</v>
          </cell>
          <cell r="C19" t="str">
            <v>cc_2015</v>
          </cell>
          <cell r="D19" t="str">
            <v>TGO Operations (Pharma + TAPI)</v>
          </cell>
          <cell r="E19" t="str">
            <v>cc_0200</v>
          </cell>
          <cell r="F19" t="str">
            <v>TGO (budget owner)</v>
          </cell>
        </row>
        <row r="20">
          <cell r="A20" t="str">
            <v>cc_0040</v>
          </cell>
          <cell r="B20" t="str">
            <v>PROD QC INDIRECT</v>
          </cell>
          <cell r="C20" t="str">
            <v>cc_2030</v>
          </cell>
          <cell r="D20" t="str">
            <v>PLANT QUALITY</v>
          </cell>
          <cell r="E20" t="str">
            <v>cc_0200</v>
          </cell>
          <cell r="F20" t="str">
            <v>TGO (budget owner)</v>
          </cell>
        </row>
        <row r="21">
          <cell r="A21" t="str">
            <v>cc_0041</v>
          </cell>
          <cell r="B21" t="str">
            <v>PROD QC DIRECT</v>
          </cell>
          <cell r="C21" t="str">
            <v>cc_2030</v>
          </cell>
          <cell r="D21" t="str">
            <v>PLANT QUALITY</v>
          </cell>
          <cell r="E21" t="str">
            <v>cc_0200</v>
          </cell>
          <cell r="F21" t="str">
            <v>TGO (budget owner)</v>
          </cell>
        </row>
        <row r="22">
          <cell r="A22" t="str">
            <v>cc_0042</v>
          </cell>
          <cell r="B22" t="str">
            <v>PROD QA INDIRECT</v>
          </cell>
          <cell r="C22" t="str">
            <v>cc_2030</v>
          </cell>
          <cell r="D22" t="str">
            <v>PLANT QUALITY</v>
          </cell>
          <cell r="E22" t="str">
            <v>cc_0200</v>
          </cell>
          <cell r="F22" t="str">
            <v>TGO (budget owner)</v>
          </cell>
        </row>
        <row r="23">
          <cell r="A23" t="str">
            <v>cc_0043</v>
          </cell>
          <cell r="B23" t="str">
            <v>PROD QA DIRECT</v>
          </cell>
          <cell r="C23" t="str">
            <v>cc_2030</v>
          </cell>
          <cell r="D23" t="str">
            <v>PLANT QUALITY</v>
          </cell>
          <cell r="E23" t="str">
            <v>cc_0200</v>
          </cell>
          <cell r="F23" t="str">
            <v>TGO (budget owner)</v>
          </cell>
        </row>
        <row r="24">
          <cell r="A24" t="str">
            <v>cc_0045</v>
          </cell>
          <cell r="B24" t="str">
            <v>PROD QA REG. COMPLIANCE</v>
          </cell>
          <cell r="C24" t="str">
            <v>cc_2030</v>
          </cell>
          <cell r="D24" t="str">
            <v>PLANT QUALITY</v>
          </cell>
          <cell r="E24" t="str">
            <v>cc_0200</v>
          </cell>
          <cell r="F24" t="str">
            <v>TGO (budget owner)</v>
          </cell>
        </row>
        <row r="25">
          <cell r="A25" t="str">
            <v>cc_0046</v>
          </cell>
          <cell r="B25" t="str">
            <v>PROD VALIDATION</v>
          </cell>
          <cell r="C25" t="str">
            <v>cc_2030</v>
          </cell>
          <cell r="D25" t="str">
            <v>PLANT QUALITY</v>
          </cell>
          <cell r="E25" t="str">
            <v>cc_0200</v>
          </cell>
          <cell r="F25" t="str">
            <v>TGO (budget owner)</v>
          </cell>
        </row>
        <row r="26">
          <cell r="A26" t="str">
            <v>cc_0048</v>
          </cell>
          <cell r="B26" t="str">
            <v>PROD MANUFACTURING DIRECT</v>
          </cell>
          <cell r="C26" t="str">
            <v>cc_2015</v>
          </cell>
          <cell r="D26" t="str">
            <v>TGO Operations (Pharma + TAPI)</v>
          </cell>
          <cell r="E26" t="str">
            <v>cc_0200</v>
          </cell>
          <cell r="F26" t="str">
            <v>TGO (budget owner)</v>
          </cell>
        </row>
        <row r="27">
          <cell r="A27" t="str">
            <v>cc_0049</v>
          </cell>
          <cell r="B27" t="str">
            <v>PROD PACKAGING DIRECT</v>
          </cell>
          <cell r="C27" t="str">
            <v>cc_2015</v>
          </cell>
          <cell r="D27" t="str">
            <v>TGO Operations (Pharma + TAPI)</v>
          </cell>
          <cell r="E27" t="str">
            <v>cc_0200</v>
          </cell>
          <cell r="F27" t="str">
            <v>TGO (budget owner)</v>
          </cell>
        </row>
        <row r="28">
          <cell r="A28" t="str">
            <v>cc_0058</v>
          </cell>
          <cell r="B28" t="str">
            <v>RD TGO ALLOCATIONS</v>
          </cell>
          <cell r="C28" t="str">
            <v>cc_2045</v>
          </cell>
          <cell r="D28" t="str">
            <v>TGO ALLOCATIONS</v>
          </cell>
          <cell r="E28" t="str">
            <v>cc_0200</v>
          </cell>
          <cell r="F28" t="str">
            <v>TGO (budget owner)</v>
          </cell>
        </row>
        <row r="29">
          <cell r="A29" t="str">
            <v>cc_0065</v>
          </cell>
          <cell r="B29" t="str">
            <v>RD REGULATORY AFFAIRS</v>
          </cell>
          <cell r="C29" t="str">
            <v>cc_2125</v>
          </cell>
          <cell r="D29" t="str">
            <v>RA Global R&amp;D</v>
          </cell>
          <cell r="E29" t="str">
            <v>cc_0210</v>
          </cell>
          <cell r="F29" t="str">
            <v>Global R&amp;D</v>
          </cell>
        </row>
        <row r="30">
          <cell r="A30" t="str">
            <v>cc_0070</v>
          </cell>
          <cell r="B30" t="str">
            <v>SM SALES</v>
          </cell>
          <cell r="C30" t="str">
            <v>cc_2220</v>
          </cell>
          <cell r="D30" t="str">
            <v>SALES FORCE</v>
          </cell>
          <cell r="E30" t="str">
            <v>cc_0220</v>
          </cell>
          <cell r="F30" t="str">
            <v>COMMERCIAL</v>
          </cell>
        </row>
        <row r="31">
          <cell r="A31" t="str">
            <v>cc_0072</v>
          </cell>
          <cell r="B31" t="str">
            <v>SM TGO ALLOCATIONS</v>
          </cell>
          <cell r="C31" t="str">
            <v>cc_2045</v>
          </cell>
          <cell r="D31" t="str">
            <v>TGO ALLOCATIONS</v>
          </cell>
          <cell r="E31" t="str">
            <v>cc_0200</v>
          </cell>
          <cell r="F31" t="str">
            <v>TGO (budget owner)</v>
          </cell>
        </row>
        <row r="32">
          <cell r="A32" t="str">
            <v>cc_0075</v>
          </cell>
          <cell r="B32" t="str">
            <v>SM MARKETING</v>
          </cell>
          <cell r="C32" t="str">
            <v>cc_2225</v>
          </cell>
          <cell r="D32" t="str">
            <v>MARKETING</v>
          </cell>
          <cell r="E32" t="str">
            <v>cc_0220</v>
          </cell>
          <cell r="F32" t="str">
            <v>COMMERCIAL</v>
          </cell>
        </row>
        <row r="33">
          <cell r="A33" t="str">
            <v>cc_0076</v>
          </cell>
          <cell r="B33" t="str">
            <v>SM GLOBAL SUPPLY CHAIN PLANNING</v>
          </cell>
          <cell r="C33" t="str">
            <v>cc_2025</v>
          </cell>
          <cell r="D33" t="str">
            <v>GLOBAL SUPPLY CHAIN</v>
          </cell>
          <cell r="E33" t="str">
            <v>cc_0200</v>
          </cell>
          <cell r="F33" t="str">
            <v>TGO (budget owner)</v>
          </cell>
        </row>
        <row r="34">
          <cell r="A34" t="str">
            <v>cc_0077</v>
          </cell>
          <cell r="B34" t="str">
            <v>SM GLOBAL SC WAREHOUSE &amp; DISTRIBUTION</v>
          </cell>
          <cell r="C34" t="str">
            <v>cc_2025</v>
          </cell>
          <cell r="D34" t="str">
            <v>GLOBAL SUPPLY CHAIN</v>
          </cell>
          <cell r="E34" t="str">
            <v>cc_0200</v>
          </cell>
          <cell r="F34" t="str">
            <v>TGO (budget owner)</v>
          </cell>
        </row>
        <row r="35">
          <cell r="A35" t="str">
            <v>cc_0080</v>
          </cell>
          <cell r="B35" t="str">
            <v>SM MEDICAL AFFAIRS</v>
          </cell>
          <cell r="C35" t="str">
            <v>cc_2297</v>
          </cell>
          <cell r="D35" t="str">
            <v>Medical Affairs Commercial Local Markets</v>
          </cell>
          <cell r="E35" t="str">
            <v>cc_0220</v>
          </cell>
          <cell r="F35" t="str">
            <v>COMMERCIAL</v>
          </cell>
        </row>
        <row r="36">
          <cell r="A36" t="str">
            <v>cc_0081</v>
          </cell>
          <cell r="B36" t="str">
            <v>SM REGULATORY AFFAIRS</v>
          </cell>
          <cell r="C36" t="str">
            <v>cc_2296</v>
          </cell>
          <cell r="D36" t="str">
            <v>RA Commercial Local Markets</v>
          </cell>
          <cell r="E36" t="str">
            <v>cc_0220</v>
          </cell>
          <cell r="F36" t="str">
            <v>COMMERCIAL</v>
          </cell>
        </row>
        <row r="37">
          <cell r="A37" t="str">
            <v>cc_0089</v>
          </cell>
          <cell r="B37" t="str">
            <v>SM OTHER</v>
          </cell>
          <cell r="C37" t="str">
            <v>cc_2265</v>
          </cell>
          <cell r="D37" t="str">
            <v>COMMERCIAL REVENUE &amp; ROYALTY &amp; IMPUTED COGS</v>
          </cell>
          <cell r="E37" t="str">
            <v>cc_0220</v>
          </cell>
          <cell r="F37" t="str">
            <v>COMMERCIAL</v>
          </cell>
        </row>
        <row r="38">
          <cell r="A38" t="str">
            <v>cc_0093</v>
          </cell>
          <cell r="B38" t="str">
            <v>GA LEGAL PATENTS</v>
          </cell>
          <cell r="C38" t="str">
            <v>cc_1130</v>
          </cell>
          <cell r="D38" t="str">
            <v>Legal IP</v>
          </cell>
          <cell r="E38" t="str">
            <v>cc_0110</v>
          </cell>
          <cell r="F38" t="str">
            <v>LEGAL</v>
          </cell>
        </row>
        <row r="39">
          <cell r="A39" t="str">
            <v>cc_0104</v>
          </cell>
          <cell r="B39" t="str">
            <v>PROD GLOBAL OPERATIONAL EXCELLENCE</v>
          </cell>
          <cell r="C39" t="str">
            <v>cc_2040</v>
          </cell>
          <cell r="D39" t="str">
            <v>GLOBAL STRATEGY AND OPEX</v>
          </cell>
          <cell r="E39" t="str">
            <v>cc_0200</v>
          </cell>
          <cell r="F39" t="str">
            <v>TGO (budget owner)</v>
          </cell>
        </row>
        <row r="40">
          <cell r="A40" t="str">
            <v>cc_0106</v>
          </cell>
          <cell r="B40" t="str">
            <v>PROD OPERATIONAL EXCELLENCE</v>
          </cell>
          <cell r="C40" t="str">
            <v>cc_2015</v>
          </cell>
          <cell r="D40" t="str">
            <v>TGO Operations (Pharma + TAPI)</v>
          </cell>
          <cell r="E40" t="str">
            <v>cc_0200</v>
          </cell>
          <cell r="F40" t="str">
            <v>TGO (budget owner)</v>
          </cell>
        </row>
        <row r="41">
          <cell r="A41" t="str">
            <v>cc_0108</v>
          </cell>
          <cell r="B41" t="str">
            <v>PROD INSURANCE</v>
          </cell>
          <cell r="C41" t="str">
            <v>cc_1710</v>
          </cell>
          <cell r="D41" t="str">
            <v>INSURANCE</v>
          </cell>
          <cell r="E41" t="str">
            <v>cc_0100</v>
          </cell>
          <cell r="F41" t="str">
            <v>Finance</v>
          </cell>
        </row>
        <row r="42">
          <cell r="A42" t="str">
            <v>cc_0113</v>
          </cell>
          <cell r="B42" t="str">
            <v>PROD COGS FACILITY MANAGEMENT</v>
          </cell>
          <cell r="C42" t="str">
            <v>cc_2060</v>
          </cell>
          <cell r="D42" t="str">
            <v>Prod Facility Management</v>
          </cell>
          <cell r="E42" t="str">
            <v>cc_0200</v>
          </cell>
          <cell r="F42" t="str">
            <v>TGO (budget owner)</v>
          </cell>
        </row>
        <row r="43">
          <cell r="A43" t="str">
            <v>cc_0124</v>
          </cell>
          <cell r="B43" t="str">
            <v xml:space="preserve">PROD GLOBAL NEW PRODUCT INTRODUCTION </v>
          </cell>
          <cell r="C43" t="str">
            <v>cc_2025</v>
          </cell>
          <cell r="D43" t="str">
            <v>GLOBAL SUPPLY CHAIN</v>
          </cell>
          <cell r="E43" t="str">
            <v>cc_0200</v>
          </cell>
          <cell r="F43" t="str">
            <v>TGO (budget owner)</v>
          </cell>
        </row>
        <row r="44">
          <cell r="A44" t="str">
            <v>cc_0128</v>
          </cell>
          <cell r="B44" t="str">
            <v>PROD TAPI QUALITY HQ</v>
          </cell>
          <cell r="C44" t="str">
            <v>cc_2170</v>
          </cell>
          <cell r="D44" t="str">
            <v>ABOVE SITE QUALITY</v>
          </cell>
          <cell r="E44" t="str">
            <v>cc_0140</v>
          </cell>
          <cell r="F44" t="str">
            <v>QUALITY</v>
          </cell>
        </row>
        <row r="45">
          <cell r="A45" t="str">
            <v>cc_0129</v>
          </cell>
          <cell r="B45" t="str">
            <v>PROD TGO REGIONAL OPS/TAPI HQ</v>
          </cell>
          <cell r="C45" t="str">
            <v>cc_2015</v>
          </cell>
          <cell r="D45" t="str">
            <v>TGO Operations (Pharma + TAPI)</v>
          </cell>
          <cell r="E45" t="str">
            <v>cc_0200</v>
          </cell>
          <cell r="F45" t="str">
            <v>TGO (budget owner)</v>
          </cell>
        </row>
        <row r="46">
          <cell r="A46" t="str">
            <v>cc_0132</v>
          </cell>
          <cell r="B46" t="str">
            <v>PROD THIRD PARTY OPS - Functional Exp.</v>
          </cell>
          <cell r="C46" t="str">
            <v>cc_2055</v>
          </cell>
          <cell r="D46" t="str">
            <v>3RD PARTY OPS</v>
          </cell>
          <cell r="E46" t="str">
            <v>cc_0200</v>
          </cell>
          <cell r="F46" t="str">
            <v>TGO (budget owner)</v>
          </cell>
        </row>
        <row r="47">
          <cell r="A47" t="str">
            <v>cc_0133</v>
          </cell>
          <cell r="B47" t="str">
            <v>PROD GLOBAL ENGINEERIG HQ</v>
          </cell>
          <cell r="C47" t="str">
            <v>cc_2050</v>
          </cell>
          <cell r="D47" t="str">
            <v>TGO Transformation office</v>
          </cell>
          <cell r="E47" t="str">
            <v>cc_0200</v>
          </cell>
          <cell r="F47" t="str">
            <v>TGO (budget owner)</v>
          </cell>
        </row>
        <row r="48">
          <cell r="A48" t="str">
            <v>cc_0141</v>
          </cell>
          <cell r="B48" t="str">
            <v>PROD IT OPERATIONS PHARMA</v>
          </cell>
          <cell r="C48" t="str">
            <v>cc_1250</v>
          </cell>
          <cell r="D48" t="str">
            <v>IT TGO</v>
          </cell>
          <cell r="E48" t="str">
            <v>cc_0120</v>
          </cell>
          <cell r="F48" t="str">
            <v>IT</v>
          </cell>
        </row>
        <row r="49">
          <cell r="A49" t="str">
            <v>cc_0158</v>
          </cell>
          <cell r="B49" t="str">
            <v>PROD RESTRUCTURING - TGO</v>
          </cell>
          <cell r="C49" t="str">
            <v>cc_2015</v>
          </cell>
          <cell r="D49" t="str">
            <v>TGO Operations (Pharma + TAPI)</v>
          </cell>
          <cell r="E49" t="str">
            <v>cc_0200</v>
          </cell>
          <cell r="F49" t="str">
            <v>TGO (budget owner)</v>
          </cell>
        </row>
        <row r="50">
          <cell r="A50" t="str">
            <v>cc_0162</v>
          </cell>
          <cell r="B50" t="str">
            <v>PROD SITE PROCUREMENT</v>
          </cell>
          <cell r="C50" t="str">
            <v>cc_2015</v>
          </cell>
          <cell r="D50" t="str">
            <v>TGO Operations (Pharma + TAPI)</v>
          </cell>
          <cell r="E50" t="str">
            <v>cc_0200</v>
          </cell>
          <cell r="F50" t="str">
            <v>TGO (budget owner)</v>
          </cell>
        </row>
        <row r="51">
          <cell r="A51" t="str">
            <v>cc_0282</v>
          </cell>
          <cell r="B51" t="str">
            <v>PROD SUPPLY CHAIN PLANNING TAPI</v>
          </cell>
          <cell r="C51" t="str">
            <v>cc_2025</v>
          </cell>
          <cell r="D51" t="str">
            <v>GLOBAL SUPPLY CHAIN</v>
          </cell>
          <cell r="E51" t="str">
            <v>cc_0200</v>
          </cell>
          <cell r="F51" t="str">
            <v>TGO (budget owner)</v>
          </cell>
        </row>
        <row r="52">
          <cell r="A52" t="str">
            <v>cc_0287</v>
          </cell>
          <cell r="B52" t="str">
            <v>PROD OFFSHORE TRANSFER</v>
          </cell>
          <cell r="C52" t="str">
            <v>cc_2030</v>
          </cell>
          <cell r="D52" t="str">
            <v>PLANT QUALITY</v>
          </cell>
          <cell r="E52" t="str">
            <v>cc_0200</v>
          </cell>
          <cell r="F52" t="str">
            <v>TGO (budget owner)</v>
          </cell>
        </row>
        <row r="53">
          <cell r="A53" t="str">
            <v>cc_0503</v>
          </cell>
          <cell r="B53" t="str">
            <v>RD PROCUREMENT &amp; SOURCING</v>
          </cell>
          <cell r="C53" t="str">
            <v>cc_2020</v>
          </cell>
          <cell r="D53" t="str">
            <v>Global Procurement</v>
          </cell>
          <cell r="E53" t="str">
            <v>cc_0200</v>
          </cell>
          <cell r="F53" t="str">
            <v>TGO (budget owner)</v>
          </cell>
        </row>
        <row r="54">
          <cell r="A54" t="str">
            <v>cc_0508</v>
          </cell>
          <cell r="B54" t="str">
            <v>RD PROJECT LEADERSHIP</v>
          </cell>
          <cell r="C54" t="str">
            <v>cc_2320</v>
          </cell>
          <cell r="D54" t="str">
            <v>Global Project Leadership &amp; Strategy</v>
          </cell>
          <cell r="E54" t="str">
            <v>cc_0210</v>
          </cell>
          <cell r="F54" t="str">
            <v>Global R&amp;D</v>
          </cell>
        </row>
        <row r="55">
          <cell r="A55" t="str">
            <v>cc_0511</v>
          </cell>
          <cell r="B55" t="str">
            <v>RD GENERIC</v>
          </cell>
          <cell r="C55" t="str">
            <v>cc_2115</v>
          </cell>
          <cell r="D55" t="str">
            <v>Global R&amp;D Management</v>
          </cell>
          <cell r="E55" t="str">
            <v>cc_0210</v>
          </cell>
          <cell r="F55" t="str">
            <v>Global R&amp;D</v>
          </cell>
        </row>
        <row r="56">
          <cell r="A56" t="str">
            <v>cc_0513</v>
          </cell>
          <cell r="B56" t="str">
            <v>RD INSURANCE</v>
          </cell>
          <cell r="C56" t="str">
            <v>cc_1710</v>
          </cell>
          <cell r="D56" t="str">
            <v>INSURANCE</v>
          </cell>
          <cell r="E56" t="str">
            <v>cc_0100</v>
          </cell>
          <cell r="F56" t="str">
            <v>Finance</v>
          </cell>
        </row>
        <row r="57">
          <cell r="A57" t="str">
            <v>cc_0514</v>
          </cell>
          <cell r="B57" t="str">
            <v>RD FACILITY MANAGEMENT</v>
          </cell>
          <cell r="C57" t="str">
            <v>cc_2510</v>
          </cell>
          <cell r="D57" t="str">
            <v>Non Prod Facility Management</v>
          </cell>
          <cell r="E57" t="str">
            <v>cc_0200</v>
          </cell>
          <cell r="F57" t="str">
            <v>TGO (budget owner)</v>
          </cell>
        </row>
        <row r="58">
          <cell r="A58" t="str">
            <v>cc_0519</v>
          </cell>
          <cell r="B58" t="str">
            <v>RD IT GLOBAL GENERIC</v>
          </cell>
          <cell r="C58" t="str">
            <v>cc_1235</v>
          </cell>
          <cell r="D58" t="str">
            <v>IT R&amp;D</v>
          </cell>
          <cell r="E58" t="str">
            <v>cc_0120</v>
          </cell>
          <cell r="F58" t="str">
            <v>IT</v>
          </cell>
        </row>
        <row r="59">
          <cell r="A59" t="str">
            <v>cc_0541</v>
          </cell>
          <cell r="B59" t="str">
            <v>CLINICAL EXTERNAL.</v>
          </cell>
          <cell r="C59" t="str">
            <v>cc_2322</v>
          </cell>
          <cell r="D59" t="str">
            <v>Global Generics Clinical-External</v>
          </cell>
          <cell r="E59" t="str">
            <v>cc_0210</v>
          </cell>
          <cell r="F59" t="str">
            <v>Global R&amp;D</v>
          </cell>
        </row>
        <row r="60">
          <cell r="A60" t="str">
            <v>cc_0543</v>
          </cell>
          <cell r="B60" t="str">
            <v>RD SOD DEVELOPMENT</v>
          </cell>
          <cell r="C60" t="str">
            <v>cc_2327</v>
          </cell>
          <cell r="D60" t="str">
            <v>Solid orals</v>
          </cell>
          <cell r="E60" t="str">
            <v>cc_0210</v>
          </cell>
          <cell r="F60" t="str">
            <v>Global R&amp;D</v>
          </cell>
        </row>
        <row r="61">
          <cell r="A61" t="str">
            <v>cc_0548</v>
          </cell>
          <cell r="B61" t="str">
            <v>PROJECT MANAGEMENT</v>
          </cell>
          <cell r="C61" t="str">
            <v>cc_2320</v>
          </cell>
          <cell r="D61" t="str">
            <v>Global Project Leadership &amp; Strategy</v>
          </cell>
          <cell r="E61" t="str">
            <v>cc_0210</v>
          </cell>
          <cell r="F61" t="str">
            <v>Global R&amp;D</v>
          </cell>
        </row>
        <row r="62">
          <cell r="A62" t="str">
            <v>cc_0556</v>
          </cell>
          <cell r="B62" t="str">
            <v>GX RA GM</v>
          </cell>
          <cell r="C62" t="str">
            <v>cc_2125</v>
          </cell>
          <cell r="D62" t="str">
            <v>RA Global R&amp;D</v>
          </cell>
          <cell r="E62" t="str">
            <v>cc_0210</v>
          </cell>
          <cell r="F62" t="str">
            <v>Global R&amp;D</v>
          </cell>
        </row>
        <row r="63">
          <cell r="A63" t="str">
            <v>cc_0560</v>
          </cell>
          <cell r="B63" t="str">
            <v>RD RESTRUCTURING - SR&amp;D</v>
          </cell>
          <cell r="C63" t="str">
            <v>cc_2115</v>
          </cell>
          <cell r="D63" t="str">
            <v>Global R&amp;D Management</v>
          </cell>
          <cell r="E63" t="str">
            <v>cc_0210</v>
          </cell>
          <cell r="F63" t="str">
            <v>Global R&amp;D</v>
          </cell>
        </row>
        <row r="64">
          <cell r="A64" t="str">
            <v>cc_0562</v>
          </cell>
          <cell r="B64" t="str">
            <v>GROWTH MKTS RA</v>
          </cell>
          <cell r="C64" t="str">
            <v>cc_2125</v>
          </cell>
          <cell r="D64" t="str">
            <v>RA Global R&amp;D</v>
          </cell>
          <cell r="E64" t="str">
            <v>cc_0210</v>
          </cell>
          <cell r="F64" t="str">
            <v>Global R&amp;D</v>
          </cell>
        </row>
        <row r="65">
          <cell r="A65" t="str">
            <v>cc_0617</v>
          </cell>
          <cell r="B65" t="str">
            <v>RD JAPAN</v>
          </cell>
          <cell r="C65" t="str">
            <v>cc_2120</v>
          </cell>
          <cell r="D65" t="str">
            <v>Specialty Clinical Development</v>
          </cell>
          <cell r="E65" t="str">
            <v>cc_0210</v>
          </cell>
          <cell r="F65" t="str">
            <v>Global R&amp;D</v>
          </cell>
        </row>
        <row r="66">
          <cell r="A66" t="str">
            <v>cc_0705</v>
          </cell>
          <cell r="B66" t="str">
            <v>SM SUPPLY CHAIN WAREHOUSE &amp; DISTRIBUTION</v>
          </cell>
          <cell r="C66" t="str">
            <v>cc_2235</v>
          </cell>
          <cell r="D66" t="str">
            <v>COMMERCIAL SUPPLY CHAIN (WAREHOUSE + DISTRIBUTION)</v>
          </cell>
          <cell r="E66" t="str">
            <v>cc_0200</v>
          </cell>
          <cell r="F66" t="str">
            <v>TGO (budget owner)</v>
          </cell>
        </row>
        <row r="67">
          <cell r="A67" t="str">
            <v>cc_0707</v>
          </cell>
          <cell r="B67" t="str">
            <v>SM PHARMACOVIGILANCE</v>
          </cell>
          <cell r="C67" t="str">
            <v>cc_2190</v>
          </cell>
          <cell r="D67" t="str">
            <v>PhV Commercial Local Markets</v>
          </cell>
          <cell r="E67" t="str">
            <v>cc_0210</v>
          </cell>
          <cell r="F67" t="str">
            <v>Global R&amp;D</v>
          </cell>
        </row>
        <row r="68">
          <cell r="A68" t="str">
            <v>cc_0708</v>
          </cell>
          <cell r="B68" t="str">
            <v>SM MANAGEMENT</v>
          </cell>
          <cell r="C68" t="str">
            <v>cc_2210</v>
          </cell>
          <cell r="D68" t="str">
            <v>COMMERCIAL BU MANAGEMENT</v>
          </cell>
          <cell r="E68" t="str">
            <v>cc_0220</v>
          </cell>
          <cell r="F68" t="str">
            <v>COMMERCIAL</v>
          </cell>
        </row>
        <row r="69">
          <cell r="A69" t="str">
            <v>cc_0710</v>
          </cell>
          <cell r="B69" t="str">
            <v>SM COMMERCIAL OPERATING OFFICE</v>
          </cell>
          <cell r="C69" t="str">
            <v>cc_2215</v>
          </cell>
          <cell r="D69" t="str">
            <v>COMMERCIAL OPERATING OFFICE (COO)</v>
          </cell>
          <cell r="E69" t="str">
            <v>cc_0220</v>
          </cell>
          <cell r="F69" t="str">
            <v>COMMERCIAL</v>
          </cell>
        </row>
        <row r="70">
          <cell r="A70" t="str">
            <v>cc_0711</v>
          </cell>
          <cell r="B70" t="str">
            <v>SM PORTFOLIO</v>
          </cell>
          <cell r="C70" t="str">
            <v>cc_2240</v>
          </cell>
          <cell r="D70" t="str">
            <v>PORTFOLIO</v>
          </cell>
          <cell r="E70" t="str">
            <v>cc_0220</v>
          </cell>
          <cell r="F70" t="str">
            <v>COMMERCIAL</v>
          </cell>
        </row>
        <row r="71">
          <cell r="A71" t="str">
            <v>cc_0714</v>
          </cell>
          <cell r="B71" t="str">
            <v>SM COMMERCIAL BD</v>
          </cell>
          <cell r="C71" t="str">
            <v>cc_2260</v>
          </cell>
          <cell r="D71" t="str">
            <v>COMMERCIAL BD</v>
          </cell>
          <cell r="E71" t="str">
            <v>cc_0220</v>
          </cell>
          <cell r="F71" t="str">
            <v>COMMERCIAL</v>
          </cell>
        </row>
        <row r="72">
          <cell r="A72" t="str">
            <v>cc_0718</v>
          </cell>
          <cell r="B72" t="str">
            <v>SM COMMERCIAL CUSTOMER SERVICE</v>
          </cell>
          <cell r="C72" t="str">
            <v>cc_2270</v>
          </cell>
          <cell r="D72" t="str">
            <v>COMMERCIAL CUSTOMER SERVICE</v>
          </cell>
          <cell r="E72" t="str">
            <v>cc_0220</v>
          </cell>
          <cell r="F72" t="str">
            <v>COMMERCIAL</v>
          </cell>
        </row>
        <row r="73">
          <cell r="A73" t="str">
            <v>cc_0721</v>
          </cell>
          <cell r="B73" t="str">
            <v>SM INSURANCE</v>
          </cell>
          <cell r="C73" t="str">
            <v>cc_1710</v>
          </cell>
          <cell r="D73" t="str">
            <v>INSURANCE</v>
          </cell>
          <cell r="E73" t="str">
            <v>cc_0100</v>
          </cell>
          <cell r="F73" t="str">
            <v>Finance</v>
          </cell>
        </row>
        <row r="74">
          <cell r="A74" t="str">
            <v>cc_0725</v>
          </cell>
          <cell r="B74" t="str">
            <v>SM FACILITY MANAGEMENT</v>
          </cell>
          <cell r="C74" t="str">
            <v>cc_2510</v>
          </cell>
          <cell r="D74" t="str">
            <v>Non Prod Facility Management</v>
          </cell>
          <cell r="E74" t="str">
            <v>cc_0200</v>
          </cell>
          <cell r="F74" t="str">
            <v>TGO (budget owner)</v>
          </cell>
        </row>
        <row r="75">
          <cell r="A75" t="str">
            <v>cc_0734</v>
          </cell>
          <cell r="B75" t="str">
            <v>SM INTL MARKETS GLOBAL</v>
          </cell>
          <cell r="C75" t="str">
            <v>cc_1242</v>
          </cell>
          <cell r="D75" t="str">
            <v>IT International Markets Commercial</v>
          </cell>
          <cell r="E75" t="str">
            <v>cc_0120</v>
          </cell>
          <cell r="F75" t="str">
            <v>IT</v>
          </cell>
        </row>
        <row r="76">
          <cell r="A76" t="str">
            <v>cc_0738</v>
          </cell>
          <cell r="B76" t="str">
            <v>SM JAPAN &amp;KOREA</v>
          </cell>
          <cell r="C76" t="str">
            <v>cc_1242</v>
          </cell>
          <cell r="D76" t="str">
            <v>IT International Markets Commercial</v>
          </cell>
          <cell r="E76" t="str">
            <v>cc_0120</v>
          </cell>
          <cell r="F76" t="str">
            <v>IT</v>
          </cell>
        </row>
        <row r="77">
          <cell r="A77" t="str">
            <v>cc_0742</v>
          </cell>
          <cell r="B77" t="str">
            <v>SM SALES TAPI</v>
          </cell>
          <cell r="C77" t="str">
            <v>cc_2220</v>
          </cell>
          <cell r="D77" t="str">
            <v>SALES FORCE</v>
          </cell>
          <cell r="E77" t="str">
            <v>cc_0220</v>
          </cell>
          <cell r="F77" t="str">
            <v>COMMERCIAL</v>
          </cell>
        </row>
        <row r="78">
          <cell r="A78" t="str">
            <v>cc_0744</v>
          </cell>
          <cell r="B78" t="str">
            <v>SM COMMERCIAL CUSTOMER SERVICE TAPI</v>
          </cell>
          <cell r="C78" t="str">
            <v>cc_2270</v>
          </cell>
          <cell r="D78" t="str">
            <v>COMMERCIAL CUSTOMER SERVICE</v>
          </cell>
          <cell r="E78" t="str">
            <v>cc_0220</v>
          </cell>
          <cell r="F78" t="str">
            <v>COMMERCIAL</v>
          </cell>
        </row>
        <row r="79">
          <cell r="A79" t="str">
            <v>cc_0745</v>
          </cell>
          <cell r="B79" t="str">
            <v>SM REGULATORY AFFAIRS TAPI</v>
          </cell>
          <cell r="C79" t="str">
            <v>cc_2015</v>
          </cell>
          <cell r="D79" t="str">
            <v>TGO Operations (Pharma + TAPI)</v>
          </cell>
          <cell r="E79" t="str">
            <v>cc_0200</v>
          </cell>
          <cell r="F79" t="str">
            <v>TGO (budget owner)</v>
          </cell>
        </row>
        <row r="80">
          <cell r="A80" t="str">
            <v>cc_0772</v>
          </cell>
          <cell r="B80" t="str">
            <v>SM ASIA PROCESS AND ANALYTICS</v>
          </cell>
          <cell r="C80" t="str">
            <v>cc_2025</v>
          </cell>
          <cell r="D80" t="str">
            <v>GLOBAL SUPPLY CHAIN</v>
          </cell>
          <cell r="E80" t="str">
            <v>cc_0200</v>
          </cell>
          <cell r="F80" t="str">
            <v>TGO (budget owner)</v>
          </cell>
        </row>
        <row r="81">
          <cell r="A81" t="str">
            <v>cc_0773</v>
          </cell>
          <cell r="B81" t="str">
            <v>SM SUPPLY PLANNING ASIA</v>
          </cell>
          <cell r="C81" t="str">
            <v>cc_2025</v>
          </cell>
          <cell r="D81" t="str">
            <v>GLOBAL SUPPLY CHAIN</v>
          </cell>
          <cell r="E81" t="str">
            <v>cc_0200</v>
          </cell>
          <cell r="F81" t="str">
            <v>TGO (budget owner)</v>
          </cell>
        </row>
        <row r="82">
          <cell r="A82" t="str">
            <v>cc_0780</v>
          </cell>
          <cell r="B82" t="str">
            <v>SM RESTRUCTURING - COMMERCIAL</v>
          </cell>
          <cell r="C82" t="str">
            <v>cc_2210</v>
          </cell>
          <cell r="D82" t="str">
            <v>COMMERCIAL BU MANAGEMENT</v>
          </cell>
          <cell r="E82" t="str">
            <v>cc_0220</v>
          </cell>
          <cell r="F82" t="str">
            <v>COMMERCIAL</v>
          </cell>
        </row>
        <row r="83">
          <cell r="A83" t="str">
            <v>cc_0784</v>
          </cell>
          <cell r="B83" t="str">
            <v>Gx RD/RA allocation to SM</v>
          </cell>
          <cell r="C83" t="str">
            <v>cc_2125</v>
          </cell>
          <cell r="D83" t="str">
            <v>RA Global R&amp;D</v>
          </cell>
          <cell r="E83" t="str">
            <v>cc_0210</v>
          </cell>
          <cell r="F83" t="str">
            <v>Global R&amp;D</v>
          </cell>
        </row>
        <row r="84">
          <cell r="A84" t="str">
            <v>cc_0787</v>
          </cell>
          <cell r="B84" t="str">
            <v>Local SC</v>
          </cell>
          <cell r="C84" t="str">
            <v>cc_2288</v>
          </cell>
          <cell r="D84" t="str">
            <v>Local Supply Chain</v>
          </cell>
          <cell r="E84" t="str">
            <v>cc_0220</v>
          </cell>
          <cell r="F84" t="str">
            <v>COMMERCIAL</v>
          </cell>
        </row>
        <row r="85">
          <cell r="A85" t="str">
            <v>cc_0810</v>
          </cell>
          <cell r="B85" t="str">
            <v>SM PORTFOLIO MANAGEMENT</v>
          </cell>
          <cell r="C85" t="str">
            <v>cc_2240</v>
          </cell>
          <cell r="D85" t="str">
            <v>PORTFOLIO</v>
          </cell>
          <cell r="E85" t="str">
            <v>cc_0220</v>
          </cell>
          <cell r="F85" t="str">
            <v>COMMERCIAL</v>
          </cell>
        </row>
        <row r="86">
          <cell r="A86" t="str">
            <v>cc_0902</v>
          </cell>
          <cell r="B86" t="str">
            <v>CORP SOCIAL RESPONSIBILITY</v>
          </cell>
          <cell r="C86" t="str">
            <v>cc_1810</v>
          </cell>
          <cell r="D86" t="str">
            <v>CORPORATE SOCIAL RESPONSIBILITY</v>
          </cell>
          <cell r="E86" t="str">
            <v>cc_0180</v>
          </cell>
          <cell r="F86" t="str">
            <v>GLOBAL COMMUNICATION</v>
          </cell>
        </row>
        <row r="87">
          <cell r="A87" t="str">
            <v>cc_0904</v>
          </cell>
          <cell r="B87" t="str">
            <v>GA INSURANCE</v>
          </cell>
          <cell r="C87" t="str">
            <v>cc_1710</v>
          </cell>
          <cell r="D87" t="str">
            <v>INSURANCE</v>
          </cell>
          <cell r="E87" t="str">
            <v>cc_0100</v>
          </cell>
          <cell r="F87" t="str">
            <v>Finance</v>
          </cell>
        </row>
        <row r="88">
          <cell r="A88" t="str">
            <v>cc_0905</v>
          </cell>
          <cell r="B88" t="str">
            <v>GA BU/ EXECUTIVE MANAGEMENT</v>
          </cell>
          <cell r="C88" t="str">
            <v>cc_1925</v>
          </cell>
          <cell r="D88" t="str">
            <v>CEO Office</v>
          </cell>
          <cell r="E88" t="str">
            <v>cc_0190</v>
          </cell>
          <cell r="F88" t="str">
            <v>CEO FUNCTIONS</v>
          </cell>
        </row>
        <row r="89">
          <cell r="A89" t="str">
            <v>cc_0906</v>
          </cell>
          <cell r="B89" t="str">
            <v>GA COMMUNICATION BP MARKET</v>
          </cell>
          <cell r="C89" t="str">
            <v>cc_2295</v>
          </cell>
          <cell r="D89" t="str">
            <v>Communications  Commercial</v>
          </cell>
          <cell r="E89" t="str">
            <v>cc_0220</v>
          </cell>
          <cell r="F89" t="str">
            <v>COMMERCIAL</v>
          </cell>
        </row>
        <row r="90">
          <cell r="A90" t="str">
            <v>cc_0909</v>
          </cell>
          <cell r="B90" t="str">
            <v>GA FINANCE TAX</v>
          </cell>
          <cell r="C90" t="str">
            <v>cc_1025</v>
          </cell>
          <cell r="D90" t="str">
            <v>Tax</v>
          </cell>
          <cell r="E90" t="str">
            <v>cc_0100</v>
          </cell>
          <cell r="F90" t="str">
            <v>Finance</v>
          </cell>
        </row>
        <row r="91">
          <cell r="A91" t="str">
            <v>cc_0910</v>
          </cell>
          <cell r="B91" t="str">
            <v>GA STANDARD INVENTORY COST DEVELOPMENT</v>
          </cell>
          <cell r="C91" t="str">
            <v>cc_1020</v>
          </cell>
          <cell r="D91" t="str">
            <v>Controlling (Accounting Officer)</v>
          </cell>
          <cell r="E91" t="str">
            <v>cc_0100</v>
          </cell>
          <cell r="F91" t="str">
            <v>Finance</v>
          </cell>
        </row>
        <row r="92">
          <cell r="A92" t="str">
            <v>cc_0913</v>
          </cell>
          <cell r="B92" t="str">
            <v>GA FINANCE TREASURY</v>
          </cell>
          <cell r="C92" t="str">
            <v>cc_1030</v>
          </cell>
          <cell r="D92" t="str">
            <v>TREASURY</v>
          </cell>
          <cell r="E92" t="str">
            <v>cc_0100</v>
          </cell>
          <cell r="F92" t="str">
            <v>Finance</v>
          </cell>
        </row>
        <row r="93">
          <cell r="A93" t="str">
            <v>cc_0917</v>
          </cell>
          <cell r="B93" t="str">
            <v>GA HR TALENT ACQUISITION</v>
          </cell>
          <cell r="C93" t="str">
            <v>cc_1375</v>
          </cell>
          <cell r="D93" t="str">
            <v>HR GLOBAL OPERATIONS + SERVICES</v>
          </cell>
          <cell r="E93" t="str">
            <v>cc_0130</v>
          </cell>
          <cell r="F93" t="str">
            <v>HR</v>
          </cell>
        </row>
        <row r="94">
          <cell r="A94" t="str">
            <v>cc_0933</v>
          </cell>
          <cell r="B94" t="str">
            <v>GA LEGAL COMPLIANCE</v>
          </cell>
          <cell r="C94" t="str">
            <v>cc_1115</v>
          </cell>
          <cell r="D94" t="str">
            <v>Legal Compliance</v>
          </cell>
          <cell r="E94" t="str">
            <v>cc_0190</v>
          </cell>
          <cell r="F94" t="str">
            <v>CEO FUNCTIONS</v>
          </cell>
        </row>
        <row r="95">
          <cell r="A95" t="str">
            <v>cc_0935</v>
          </cell>
          <cell r="B95" t="str">
            <v>GA IP LITIGATION</v>
          </cell>
          <cell r="C95" t="str">
            <v>cc_1130</v>
          </cell>
          <cell r="D95" t="str">
            <v>Legal IP</v>
          </cell>
          <cell r="E95" t="str">
            <v>cc_0110</v>
          </cell>
          <cell r="F95" t="str">
            <v>LEGAL</v>
          </cell>
        </row>
        <row r="96">
          <cell r="A96" t="str">
            <v>cc_0936</v>
          </cell>
          <cell r="B96" t="str">
            <v>GA LEGAL COMMERCIAL SUPPORT</v>
          </cell>
          <cell r="C96" t="str">
            <v>cc_2292</v>
          </cell>
          <cell r="D96" t="str">
            <v>Legal Commercial support</v>
          </cell>
          <cell r="E96" t="str">
            <v>cc_0220</v>
          </cell>
          <cell r="F96" t="str">
            <v>COMMERCIAL</v>
          </cell>
        </row>
        <row r="97">
          <cell r="A97" t="str">
            <v>cc_0960</v>
          </cell>
          <cell r="B97" t="str">
            <v>GA FACILITY MANAGEMENT</v>
          </cell>
          <cell r="C97" t="str">
            <v>cc_2510</v>
          </cell>
          <cell r="D97" t="str">
            <v>Non Prod Facility Management</v>
          </cell>
          <cell r="E97" t="str">
            <v>cc_0200</v>
          </cell>
          <cell r="F97" t="str">
            <v>TGO (budget owner)</v>
          </cell>
        </row>
        <row r="98">
          <cell r="A98" t="str">
            <v>cc_0975</v>
          </cell>
          <cell r="B98" t="str">
            <v>GA REGIONAL PROCUREMENT</v>
          </cell>
          <cell r="C98" t="str">
            <v>cc_2020</v>
          </cell>
          <cell r="D98" t="str">
            <v>Global Procurement</v>
          </cell>
          <cell r="E98" t="str">
            <v>cc_0200</v>
          </cell>
          <cell r="F98" t="str">
            <v>TGO (budget owner)</v>
          </cell>
        </row>
        <row r="99">
          <cell r="A99" t="str">
            <v>cc_0977</v>
          </cell>
          <cell r="B99" t="str">
            <v>GA REAL ESTATE</v>
          </cell>
          <cell r="C99" t="str">
            <v>cc_2020</v>
          </cell>
          <cell r="D99" t="str">
            <v>Global Procurement</v>
          </cell>
          <cell r="E99" t="str">
            <v>cc_0200</v>
          </cell>
          <cell r="F99" t="str">
            <v>TGO (budget owner)</v>
          </cell>
        </row>
        <row r="100">
          <cell r="A100" t="str">
            <v>cc_0982</v>
          </cell>
          <cell r="B100" t="str">
            <v>GA FINANCE COMPLIANCE</v>
          </cell>
          <cell r="C100" t="str">
            <v>cc_1020</v>
          </cell>
          <cell r="D100" t="str">
            <v>Controlling (Accounting Officer)</v>
          </cell>
          <cell r="E100" t="str">
            <v>cc_0100</v>
          </cell>
          <cell r="F100" t="str">
            <v>Finance</v>
          </cell>
        </row>
        <row r="101">
          <cell r="A101" t="str">
            <v>cc_0985</v>
          </cell>
          <cell r="B101" t="str">
            <v>GA FINANCE OPERATIONS LOCAL</v>
          </cell>
          <cell r="C101" t="str">
            <v>cc_1080</v>
          </cell>
          <cell r="D101" t="str">
            <v>Finance Operations  Local</v>
          </cell>
          <cell r="E101" t="str">
            <v>cc_0100</v>
          </cell>
          <cell r="F101" t="str">
            <v>Finance</v>
          </cell>
        </row>
        <row r="102">
          <cell r="A102" t="str">
            <v>cc_0987</v>
          </cell>
          <cell r="B102" t="str">
            <v>GA HR Country Commercial</v>
          </cell>
          <cell r="C102" t="str">
            <v>cc_2294</v>
          </cell>
          <cell r="D102" t="str">
            <v>HR Commercial</v>
          </cell>
          <cell r="E102" t="str">
            <v>cc_0220</v>
          </cell>
          <cell r="F102" t="str">
            <v>COMMERCIAL</v>
          </cell>
        </row>
        <row r="103">
          <cell r="A103" t="str">
            <v>cc_0996</v>
          </cell>
          <cell r="B103" t="str">
            <v>GA BUSINESS PLANNING &amp; ANALYSIS FINANCE GGM</v>
          </cell>
          <cell r="C103" t="str">
            <v>cc_1055</v>
          </cell>
          <cell r="D103" t="str">
            <v>Business Planning + Analysis Finance GGM</v>
          </cell>
          <cell r="E103" t="str">
            <v>cc_0100</v>
          </cell>
          <cell r="F103" t="str">
            <v>Finance</v>
          </cell>
        </row>
        <row r="104">
          <cell r="A104" t="str">
            <v>cc_G804</v>
          </cell>
          <cell r="B104" t="str">
            <v>GA RESTRUCTURING - FINANCE</v>
          </cell>
          <cell r="C104" t="str">
            <v>cc_1010</v>
          </cell>
          <cell r="D104" t="str">
            <v>FINANCE MANAGEMENT</v>
          </cell>
          <cell r="E104" t="str">
            <v>cc_0100</v>
          </cell>
          <cell r="F104" t="str">
            <v>Finance</v>
          </cell>
        </row>
        <row r="105">
          <cell r="A105" t="str">
            <v>cc_G806</v>
          </cell>
          <cell r="B105" t="str">
            <v>GA RESTRUCTURING - LEGAL</v>
          </cell>
          <cell r="C105" t="str">
            <v>cc_1110</v>
          </cell>
          <cell r="D105" t="str">
            <v>Legal Management</v>
          </cell>
          <cell r="E105" t="str">
            <v>cc_0110</v>
          </cell>
          <cell r="F105" t="str">
            <v>LEGAL</v>
          </cell>
        </row>
        <row r="106">
          <cell r="A106" t="str">
            <v>cc_G807</v>
          </cell>
          <cell r="B106" t="str">
            <v>GA RESTRUCTURING - GFM</v>
          </cell>
          <cell r="C106" t="str">
            <v>cc_2510</v>
          </cell>
          <cell r="D106" t="str">
            <v>Non Prod Facility Management</v>
          </cell>
          <cell r="E106" t="str">
            <v>cc_0200</v>
          </cell>
          <cell r="F106" t="str">
            <v>TGO (budget owner)</v>
          </cell>
        </row>
        <row r="107">
          <cell r="A107" t="str">
            <v>cc_G808</v>
          </cell>
          <cell r="B107" t="str">
            <v>GA IT TECHNICAL OPERATIONS</v>
          </cell>
          <cell r="C107" t="str">
            <v>cc_1233</v>
          </cell>
          <cell r="D107" t="str">
            <v>IT Infrastructure</v>
          </cell>
          <cell r="E107" t="str">
            <v>cc_0120</v>
          </cell>
          <cell r="F107" t="str">
            <v>IT</v>
          </cell>
        </row>
        <row r="108">
          <cell r="A108" t="str">
            <v>cc_G809</v>
          </cell>
          <cell r="B108" t="str">
            <v>GA RESTRUCTURING - IT</v>
          </cell>
          <cell r="C108" t="str">
            <v>cc_1210</v>
          </cell>
          <cell r="D108" t="str">
            <v>IT Management</v>
          </cell>
          <cell r="E108" t="str">
            <v>cc_0120</v>
          </cell>
          <cell r="F108" t="str">
            <v>IT</v>
          </cell>
        </row>
        <row r="109">
          <cell r="A109" t="str">
            <v>cc_G813</v>
          </cell>
          <cell r="B109" t="str">
            <v>TAX ROW</v>
          </cell>
          <cell r="C109" t="str">
            <v>cc_1025</v>
          </cell>
          <cell r="D109" t="str">
            <v>Tax</v>
          </cell>
          <cell r="E109" t="str">
            <v>cc_0100</v>
          </cell>
          <cell r="F109" t="str">
            <v>Finance</v>
          </cell>
        </row>
        <row r="110">
          <cell r="A110" t="str">
            <v>cc_G824</v>
          </cell>
          <cell r="B110" t="str">
            <v>SALE OF ASSETS</v>
          </cell>
          <cell r="C110" t="str">
            <v>cc_0000</v>
          </cell>
          <cell r="D110" t="str">
            <v>UNALLOCATED</v>
          </cell>
          <cell r="E110" t="str">
            <v>cc_0000</v>
          </cell>
          <cell r="F110" t="str">
            <v>UNALLOCATED</v>
          </cell>
        </row>
        <row r="111">
          <cell r="A111" t="str">
            <v>cc_G838</v>
          </cell>
          <cell r="B111" t="str">
            <v>GA BP&amp;A FINANCE GROWTH MARKETS</v>
          </cell>
          <cell r="C111" t="str">
            <v>cc_2291</v>
          </cell>
          <cell r="D111" t="str">
            <v>Finance Commercial BP&amp;A</v>
          </cell>
          <cell r="E111" t="str">
            <v>cc_0220</v>
          </cell>
          <cell r="F111" t="str">
            <v>COMMERCIAL</v>
          </cell>
        </row>
        <row r="112">
          <cell r="A112" t="str">
            <v>cc_G843</v>
          </cell>
          <cell r="B112" t="str">
            <v>GA HR COUNTRY TGO</v>
          </cell>
          <cell r="C112" t="str">
            <v>cc_2077</v>
          </cell>
          <cell r="D112" t="str">
            <v>HR TGO - Site</v>
          </cell>
          <cell r="E112" t="str">
            <v>cc_0200</v>
          </cell>
          <cell r="F112" t="str">
            <v>TGO (budget owner)</v>
          </cell>
        </row>
        <row r="113">
          <cell r="A113" t="str">
            <v>cc_G911</v>
          </cell>
          <cell r="B113" t="str">
            <v>G&amp;A HR COUNTRY OPERATIONS &amp; SERVICES</v>
          </cell>
          <cell r="C113" t="str">
            <v>cc_1330</v>
          </cell>
          <cell r="D113" t="str">
            <v>HR COUNTRY - REGION OPS. + SERVICES</v>
          </cell>
          <cell r="E113" t="str">
            <v>cc_0130</v>
          </cell>
          <cell r="F113" t="str">
            <v>HR</v>
          </cell>
        </row>
        <row r="114">
          <cell r="A114" t="str">
            <v>cc_G912</v>
          </cell>
          <cell r="B114" t="str">
            <v>GA FINANCIAL INTERNAL AUDIT</v>
          </cell>
          <cell r="C114" t="str">
            <v>cc_1915</v>
          </cell>
          <cell r="D114" t="str">
            <v>Internal Audit</v>
          </cell>
          <cell r="E114" t="str">
            <v>cc_0190</v>
          </cell>
          <cell r="F114" t="str">
            <v>CEO FUNCTIONS</v>
          </cell>
        </row>
        <row r="115">
          <cell r="A115" t="str">
            <v>cc_G918</v>
          </cell>
          <cell r="B115" t="str">
            <v>GA TRANSFER PRICING ICP SERVICES</v>
          </cell>
          <cell r="C115" t="str">
            <v>cc_1072</v>
          </cell>
          <cell r="D115" t="str">
            <v>IC Tax Hub</v>
          </cell>
          <cell r="E115" t="str">
            <v>cc_0100</v>
          </cell>
          <cell r="F115" t="str">
            <v>Finance</v>
          </cell>
        </row>
        <row r="116">
          <cell r="A116" t="str">
            <v>cc_G922</v>
          </cell>
          <cell r="B116" t="str">
            <v>GA IT RD</v>
          </cell>
          <cell r="C116" t="str">
            <v>cc_1235</v>
          </cell>
          <cell r="D116" t="str">
            <v>IT R&amp;D</v>
          </cell>
          <cell r="E116" t="str">
            <v>cc_0120</v>
          </cell>
          <cell r="F116" t="str">
            <v>IT</v>
          </cell>
        </row>
        <row r="117">
          <cell r="A117" t="str">
            <v>cc_G924</v>
          </cell>
          <cell r="B117" t="str">
            <v>GA INTERNATIONAL MARKETS</v>
          </cell>
          <cell r="C117" t="str">
            <v>cc_1242</v>
          </cell>
          <cell r="D117" t="str">
            <v>IT International Markets Commercial</v>
          </cell>
          <cell r="E117" t="str">
            <v>cc_0120</v>
          </cell>
          <cell r="F117" t="str">
            <v>IT</v>
          </cell>
        </row>
        <row r="118">
          <cell r="A118" t="str">
            <v>cc_G927</v>
          </cell>
          <cell r="B118" t="str">
            <v>GA IT SERVICE DESK  &amp; CONF</v>
          </cell>
          <cell r="C118" t="str">
            <v>cc_1215</v>
          </cell>
          <cell r="D118" t="str">
            <v>IT Service &amp; Support</v>
          </cell>
          <cell r="E118" t="str">
            <v>cc_0120</v>
          </cell>
          <cell r="F118" t="str">
            <v>IT</v>
          </cell>
        </row>
        <row r="119">
          <cell r="A119" t="str">
            <v>cc_G929</v>
          </cell>
          <cell r="B119" t="str">
            <v>EXEC. RECRUITMENT &amp; EMPLOYEE BRANDING</v>
          </cell>
          <cell r="C119" t="str">
            <v>cc_1320</v>
          </cell>
          <cell r="D119" t="str">
            <v>HR Global Talent Management</v>
          </cell>
          <cell r="E119" t="str">
            <v>cc_0130</v>
          </cell>
          <cell r="F119" t="str">
            <v>HR</v>
          </cell>
        </row>
        <row r="120">
          <cell r="A120" t="str">
            <v>cc_G931</v>
          </cell>
          <cell r="B120" t="str">
            <v>GA REGIONAL IT SUPPORT</v>
          </cell>
          <cell r="C120" t="str">
            <v>cc_1238</v>
          </cell>
          <cell r="D120" t="str">
            <v>IT European Commercial</v>
          </cell>
          <cell r="E120" t="str">
            <v>cc_0120</v>
          </cell>
          <cell r="F120" t="str">
            <v>IT</v>
          </cell>
        </row>
        <row r="121">
          <cell r="A121" t="str">
            <v>cc_G936</v>
          </cell>
          <cell r="B121" t="str">
            <v>GA BP&amp;A FINANCE TAPI</v>
          </cell>
          <cell r="C121" t="str">
            <v>cc_2072</v>
          </cell>
          <cell r="D121" t="str">
            <v>Finance TGO BP&amp;A - Site</v>
          </cell>
          <cell r="E121" t="str">
            <v>cc_0200</v>
          </cell>
          <cell r="F121" t="str">
            <v>TGO (budget owner)</v>
          </cell>
        </row>
        <row r="122">
          <cell r="A122" t="str">
            <v>cc_G938</v>
          </cell>
          <cell r="B122" t="str">
            <v>GA BP&amp;A FINANCE TGO ASIA</v>
          </cell>
          <cell r="C122" t="str">
            <v>cc_2072</v>
          </cell>
          <cell r="D122" t="str">
            <v>Finance TGO BP&amp;A - Site</v>
          </cell>
          <cell r="E122" t="str">
            <v>cc_0200</v>
          </cell>
          <cell r="F122" t="str">
            <v>TGO (budget owner)</v>
          </cell>
        </row>
        <row r="123">
          <cell r="A123" t="str">
            <v>cc_G946</v>
          </cell>
          <cell r="B123" t="str">
            <v>GA CORPORATE SECURITY</v>
          </cell>
          <cell r="C123" t="str">
            <v>cc_2510</v>
          </cell>
          <cell r="D123" t="str">
            <v>Non Prod Facility Management</v>
          </cell>
          <cell r="E123" t="str">
            <v>cc_0200</v>
          </cell>
          <cell r="F123" t="str">
            <v>TGO (budget owner)</v>
          </cell>
        </row>
        <row r="124">
          <cell r="A124" t="str">
            <v>cc_G947</v>
          </cell>
          <cell r="B124" t="str">
            <v>GA IT GROWTH MARKETS INFRASTRUCTURE</v>
          </cell>
          <cell r="C124" t="str">
            <v>cc_1215</v>
          </cell>
          <cell r="D124" t="str">
            <v>IT INFRASTRUCTURE&amp;SERVICES</v>
          </cell>
          <cell r="E124" t="str">
            <v>cc_0120</v>
          </cell>
          <cell r="F124" t="str">
            <v>IT</v>
          </cell>
        </row>
        <row r="125">
          <cell r="A125" t="str">
            <v>cc_G970</v>
          </cell>
          <cell r="B125" t="str">
            <v>GA HR GLOBAL STRATEGIC PROJECTS</v>
          </cell>
          <cell r="C125" t="str">
            <v>cc_1375</v>
          </cell>
          <cell r="D125" t="str">
            <v>HR GLOBAL OPERATIONS + SERVICES</v>
          </cell>
          <cell r="E125" t="str">
            <v>cc_0130</v>
          </cell>
          <cell r="F125" t="str">
            <v>HR</v>
          </cell>
        </row>
        <row r="126">
          <cell r="A126" t="str">
            <v>cc_G975</v>
          </cell>
          <cell r="B126" t="str">
            <v>GA CORPORATE ACCOUNTING</v>
          </cell>
          <cell r="C126" t="str">
            <v>cc_1020</v>
          </cell>
          <cell r="D126" t="str">
            <v>Controlling (Accounting Officer)</v>
          </cell>
          <cell r="E126" t="str">
            <v>cc_0100</v>
          </cell>
          <cell r="F126" t="str">
            <v>Finance</v>
          </cell>
        </row>
        <row r="127">
          <cell r="A127" t="str">
            <v>cc_G977</v>
          </cell>
          <cell r="B127" t="str">
            <v>GA ACCOUNTING</v>
          </cell>
          <cell r="C127" t="str">
            <v>cc_1020</v>
          </cell>
          <cell r="D127" t="str">
            <v>Controlling (Accounting Officer)</v>
          </cell>
          <cell r="E127" t="str">
            <v>cc_0100</v>
          </cell>
          <cell r="F127" t="str">
            <v>Finance</v>
          </cell>
        </row>
        <row r="128">
          <cell r="A128" t="str">
            <v>cc_G995</v>
          </cell>
          <cell r="B128" t="str">
            <v>GA RESTRUCTURING - HR</v>
          </cell>
          <cell r="C128" t="str">
            <v>cc_1310</v>
          </cell>
          <cell r="D128" t="str">
            <v>HR GLOBAL MANAGEMENT</v>
          </cell>
          <cell r="E128" t="str">
            <v>cc_0130</v>
          </cell>
          <cell r="F128" t="str">
            <v>HR</v>
          </cell>
        </row>
        <row r="129">
          <cell r="A129" t="str">
            <v>cc_G998</v>
          </cell>
          <cell r="B129" t="str">
            <v>GA RESTRUCTURING - COMMUNICATION</v>
          </cell>
          <cell r="C129" t="str">
            <v>cc_1850</v>
          </cell>
          <cell r="D129" t="str">
            <v>Communication Global Management</v>
          </cell>
          <cell r="E129" t="str">
            <v>cc_0180</v>
          </cell>
          <cell r="F129" t="str">
            <v>GLOBAL COMMUNICATION</v>
          </cell>
        </row>
      </sheetData>
      <sheetData sheetId="2"/>
      <sheetData sheetId="3"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4"/>
      <sheetName val="Sheet5"/>
      <sheetName val="Sheet6"/>
      <sheetName val="Sheet7"/>
      <sheetName val="Sheet3"/>
    </sheetNames>
    <sheetDataSet>
      <sheetData sheetId="0" refreshError="1">
        <row r="3">
          <cell r="D3">
            <v>37469</v>
          </cell>
        </row>
      </sheetData>
      <sheetData sheetId="1"/>
      <sheetData sheetId="2"/>
      <sheetData sheetId="3"/>
      <sheetData sheetId="4" refreshError="1">
        <row r="3">
          <cell r="A3">
            <v>37196</v>
          </cell>
          <cell r="D3">
            <v>37190</v>
          </cell>
        </row>
      </sheetData>
      <sheetData sheetId="5" refreshError="1"/>
      <sheetData sheetId="6" refreshError="1">
        <row r="3">
          <cell r="A3">
            <v>37186</v>
          </cell>
          <cell r="D3">
            <v>37186</v>
          </cell>
        </row>
      </sheetData>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ch. rate"/>
      <sheetName val="baza actual 2006"/>
      <sheetName val="pivot 2006"/>
      <sheetName val="DATA"/>
      <sheetName val="BAZA"/>
      <sheetName val="TITLE"/>
      <sheetName val="USD Feb 2006"/>
      <sheetName val="loc curr Feb 2006"/>
      <sheetName val="comments KEY Feb"/>
      <sheetName val="comments NONKEY Feb"/>
      <sheetName val="USD Q4 2005"/>
      <sheetName val="comments KEY Jan (2)"/>
      <sheetName val="comments NONKEY Jan (2)"/>
    </sheetNames>
    <sheetDataSet>
      <sheetData sheetId="0"/>
      <sheetData sheetId="1"/>
      <sheetData sheetId="2"/>
      <sheetData sheetId="3" refreshError="1">
        <row r="1">
          <cell r="AD1" t="str">
            <v>MARKET</v>
          </cell>
          <cell r="AE1" t="str">
            <v>MARKET</v>
          </cell>
          <cell r="AF1" t="str">
            <v>MARKET</v>
          </cell>
        </row>
        <row r="2">
          <cell r="AD2" t="str">
            <v>GERM CM D</v>
          </cell>
          <cell r="AE2" t="str">
            <v>CM E CEE &amp; ROW</v>
          </cell>
          <cell r="AF2" t="str">
            <v>CM E West</v>
          </cell>
        </row>
      </sheetData>
      <sheetData sheetId="4"/>
      <sheetData sheetId="5"/>
      <sheetData sheetId="6"/>
      <sheetData sheetId="7"/>
      <sheetData sheetId="8"/>
      <sheetData sheetId="9"/>
      <sheetData sheetId="10"/>
      <sheetData sheetId="11"/>
      <sheetData sheetId="12"/>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PU or cncl in cons"/>
      <sheetName val="PP Investments"/>
      <sheetName val="PP Equity New"/>
      <sheetName val="Asaph"/>
      <sheetName val="Orchem"/>
      <sheetName val="Orvet France"/>
      <sheetName val="TPBV"/>
      <sheetName val="GMBH"/>
      <sheetName val="Pl Chemicals BV"/>
      <sheetName val="Teva Medical"/>
      <sheetName val="Gatio"/>
      <sheetName val="Rakepoll"/>
      <sheetName val="Teva USA"/>
      <sheetName val="Novopharm"/>
      <sheetName val="Singapore"/>
      <sheetName val="Abic"/>
      <sheetName val="Orvet UK"/>
      <sheetName val="TPE"/>
      <sheetName val="Teva"/>
      <sheetName val="REC-1"/>
      <sheetName val="PC2100 SUM"/>
      <sheetName val="PC2100 22.4.07 FINAL"/>
      <sheetName val="Pick ups"/>
      <sheetName val="01 2100 S380"/>
      <sheetName val="PC4952"/>
      <sheetName val="PC4954"/>
      <sheetName val="2100 Ivax"/>
      <sheetName val="JE Pick ups"/>
      <sheetName val="Erosion CN &amp; Div"/>
      <sheetName val="JE CN"/>
    </sheetNames>
    <sheetDataSet>
      <sheetData sheetId="0"/>
      <sheetData sheetId="1"/>
      <sheetData sheetId="2">
        <row r="1">
          <cell r="A1" t="str">
            <v xml:space="preserve"> </v>
          </cell>
          <cell r="B1" t="str">
            <v>2007 . June</v>
          </cell>
          <cell r="C1" t="str">
            <v>2006 . December</v>
          </cell>
        </row>
        <row r="2">
          <cell r="A2" t="str">
            <v>2199-001510 TEVA Shares held by subsidiary compani.TP USA (330).( Blank )</v>
          </cell>
          <cell r="B2">
            <v>0</v>
          </cell>
          <cell r="C2">
            <v>22349</v>
          </cell>
        </row>
        <row r="3">
          <cell r="A3" t="str">
            <v>2199-001510 TEVA Shares held by subsidiary compani.TEVA UK LTD (231).( Blank )</v>
          </cell>
          <cell r="B3">
            <v>0</v>
          </cell>
          <cell r="C3">
            <v>1458</v>
          </cell>
        </row>
        <row r="4">
          <cell r="A4" t="str">
            <v>2199-001510 TEVA Shares held by subsidiary compani.TP EUROPE (290).( Blank )</v>
          </cell>
          <cell r="B4">
            <v>0</v>
          </cell>
          <cell r="C4">
            <v>23</v>
          </cell>
        </row>
        <row r="5">
          <cell r="A5" t="str">
            <v>2199-001510 TEVA Shares held by subsidiary compani.TP WORKS LTD (744).( Blank )</v>
          </cell>
          <cell r="B5">
            <v>0</v>
          </cell>
          <cell r="C5">
            <v>32564</v>
          </cell>
        </row>
        <row r="6">
          <cell r="A6" t="str">
            <v>2199-001510 TEVA Shares held by subsidiary compani.TP EUROPE CONS JE (980).S732B500 HUMAN INVESTMENT IN</v>
          </cell>
          <cell r="B6">
            <v>0</v>
          </cell>
          <cell r="C6">
            <v>400</v>
          </cell>
        </row>
        <row r="7">
          <cell r="A7" t="str">
            <v>2199-001510 TEVA Shares held by subsidiary compani.TP EUROPE CONS JE (980).S744B500 BIOGAL GENERAL INTERCOMPANY</v>
          </cell>
          <cell r="B7">
            <v>0</v>
          </cell>
          <cell r="C7">
            <v>-5357</v>
          </cell>
        </row>
        <row r="8">
          <cell r="A8" t="str">
            <v>2199-001510 TEVA Shares held by subsidiary compani.S.L.E. (02).( Blank )</v>
          </cell>
          <cell r="B8">
            <v>0</v>
          </cell>
          <cell r="C8">
            <v>75304</v>
          </cell>
        </row>
        <row r="9">
          <cell r="A9" t="str">
            <v>2199-001510 TEVA Shares held by subsidiary compani.TEVA HOLDINGS (07).( Blank )</v>
          </cell>
          <cell r="B9">
            <v>0</v>
          </cell>
          <cell r="C9">
            <v>5329</v>
          </cell>
        </row>
        <row r="10">
          <cell r="A10" t="str">
            <v>2199-001510 TEVA Shares held by subsidiary compani.TP Fin Swiss (223).( Blank )</v>
          </cell>
          <cell r="B10">
            <v>0</v>
          </cell>
          <cell r="C10">
            <v>742502</v>
          </cell>
        </row>
        <row r="11">
          <cell r="A11" t="str">
            <v>2199-001510 TEVA Shares held by subsidiary compani.PLANTEX U.S.A. (374).( Blank )</v>
          </cell>
          <cell r="B11">
            <v>0</v>
          </cell>
          <cell r="C11">
            <v>49</v>
          </cell>
        </row>
        <row r="12">
          <cell r="A12" t="str">
            <v>2199-001510 TEVA Shares held by subsidiary compani.TP INDUSTIRES CONS JE (935).S002B005 SLE INVESTMENT</v>
          </cell>
          <cell r="B12">
            <v>0</v>
          </cell>
          <cell r="C12">
            <v>-75304</v>
          </cell>
        </row>
        <row r="13">
          <cell r="A13" t="str">
            <v>2199-001510 TEVA Shares held by subsidiary compani.TP INDUSTIRES CONS JE (935).S007B005 TEVA INVESTMENT</v>
          </cell>
          <cell r="B13">
            <v>0</v>
          </cell>
          <cell r="C13">
            <v>-5329</v>
          </cell>
        </row>
        <row r="14">
          <cell r="A14" t="str">
            <v>2199-001510 TEVA Shares held by subsidiary compani.TP INDUSTIRES CONS JE (935).S027B005 PACA INVESTMENT</v>
          </cell>
          <cell r="B14">
            <v>0</v>
          </cell>
          <cell r="C14">
            <v>-8</v>
          </cell>
        </row>
        <row r="15">
          <cell r="A15" t="str">
            <v>2199-001510 TEVA Shares held by subsidiary compani.TP INDUSTIRES CONS JE (935).S223B500 TEVA PHARMACEUTICAL FINANCE Switzerl</v>
          </cell>
          <cell r="B15">
            <v>0</v>
          </cell>
          <cell r="C15">
            <v>-742825</v>
          </cell>
        </row>
        <row r="16">
          <cell r="A16" t="str">
            <v>2199-001510 TEVA Shares held by subsidiary compani.TP INDUSTIRES CONS JE (935).S290B500 TEVA EUROPE, BV: INVESTMENT</v>
          </cell>
          <cell r="B16">
            <v>0</v>
          </cell>
          <cell r="C16">
            <v>-51115</v>
          </cell>
        </row>
        <row r="17">
          <cell r="A17" t="str">
            <v>2199-001510 TEVA Shares held by subsidiary compani.TP INDUSTIRES CONS JE (935).S374B500 PLANTEX USA API INVESTMENT IN</v>
          </cell>
          <cell r="B17">
            <v>0</v>
          </cell>
          <cell r="C17">
            <v>-49</v>
          </cell>
        </row>
        <row r="18">
          <cell r="A18" t="str">
            <v>2199-001510 TEVA Shares held by subsidiary compani.TEVA NECHASIM (27).( Blank )</v>
          </cell>
          <cell r="B18">
            <v>0</v>
          </cell>
          <cell r="C18">
            <v>8</v>
          </cell>
        </row>
        <row r="19">
          <cell r="A19" t="str">
            <v>2100-001500 Subsidiary Companies.ABIC (11).S008B005 MABAT LTD INVESTMENT</v>
          </cell>
          <cell r="B19">
            <v>0</v>
          </cell>
          <cell r="C19">
            <v>123</v>
          </cell>
        </row>
        <row r="20">
          <cell r="A20" t="str">
            <v>2100-001500 Subsidiary Companies.ABIC (11).S009B005 ABIC MARKETING ADMIN</v>
          </cell>
          <cell r="B20">
            <v>0</v>
          </cell>
          <cell r="C20">
            <v>3817</v>
          </cell>
        </row>
        <row r="21">
          <cell r="A21" t="str">
            <v>2100-001500 Subsidiary Companies.ABIC (11).S010B005 ABIC TOZARIM INVESTMENT</v>
          </cell>
          <cell r="B21">
            <v>0</v>
          </cell>
          <cell r="C21">
            <v>-373</v>
          </cell>
        </row>
        <row r="22">
          <cell r="A22" t="str">
            <v>2100-001500 Subsidiary Companies.ABIC (11).S022B005 ABIC INVESTMENT INVEST</v>
          </cell>
          <cell r="B22">
            <v>0</v>
          </cell>
          <cell r="C22">
            <v>28</v>
          </cell>
        </row>
        <row r="23">
          <cell r="A23" t="str">
            <v>2100-001500 Subsidiary Companies.ABIC (11).S088B005 VINELAND INVESTMENT</v>
          </cell>
          <cell r="B23">
            <v>0</v>
          </cell>
          <cell r="C23">
            <v>121</v>
          </cell>
        </row>
        <row r="24">
          <cell r="A24" t="str">
            <v>2100-001500 Subsidiary Companies.ABIC INVESTMENT (22).S011B005 ABIC LTD MANAGEMENT</v>
          </cell>
          <cell r="B24">
            <v>0</v>
          </cell>
          <cell r="C24">
            <v>4</v>
          </cell>
        </row>
        <row r="25">
          <cell r="A25" t="str">
            <v>2100-001500 Subsidiary Companies.ABIC CONS JE (989).S009B005 ABIC MARKETING ADMIN</v>
          </cell>
          <cell r="B25">
            <v>0</v>
          </cell>
          <cell r="C25">
            <v>-3836</v>
          </cell>
        </row>
        <row r="26">
          <cell r="A26" t="str">
            <v>2100-001500 Subsidiary Companies.ABIC CONS JE (989).S010B005 ABIC TOZARIM INVESTMENT</v>
          </cell>
          <cell r="B26">
            <v>0</v>
          </cell>
          <cell r="C26">
            <v>553</v>
          </cell>
        </row>
        <row r="27">
          <cell r="A27" t="str">
            <v>2100-001500 Subsidiary Companies.ABIC CONS JE (989).S022B005 ABIC INVESTMENT INVEST</v>
          </cell>
          <cell r="B27">
            <v>0</v>
          </cell>
          <cell r="C27">
            <v>23</v>
          </cell>
        </row>
        <row r="28">
          <cell r="A28" t="str">
            <v>2100-001500 Subsidiary Companies.ABIC CONS JE (989).S088B005 VINELAND INVESTMENT</v>
          </cell>
          <cell r="B28">
            <v>0</v>
          </cell>
          <cell r="C28">
            <v>-121</v>
          </cell>
        </row>
        <row r="29">
          <cell r="A29" t="str">
            <v>2100-001500 Subsidiary Companies.NOVOPHARM LTD (360).S332B500 NOVOPHARM USA INVESTMENT IN</v>
          </cell>
          <cell r="B29">
            <v>0</v>
          </cell>
          <cell r="C29">
            <v>18763</v>
          </cell>
        </row>
        <row r="30">
          <cell r="A30" t="str">
            <v>2100-001500 Subsidiary Companies.NOVOPHARM LTD (360).S360B500 NOVOPHARM INVESTMENT IN</v>
          </cell>
          <cell r="B30">
            <v>0</v>
          </cell>
          <cell r="C30">
            <v>4255</v>
          </cell>
        </row>
        <row r="31">
          <cell r="A31" t="str">
            <v>2100-001500 Subsidiary Companies.NOVOPHARM LTD (360).S362B500 TNS, CANADA, INVESTMENT</v>
          </cell>
          <cell r="B31">
            <v>0</v>
          </cell>
          <cell r="C31">
            <v>8073</v>
          </cell>
        </row>
        <row r="32">
          <cell r="A32" t="str">
            <v>2100-001500 Subsidiary Companies.NOVOPHARM CONS JE (932).S332B500 NOVOPHARM USA INVESTMENT IN</v>
          </cell>
          <cell r="B32">
            <v>0</v>
          </cell>
          <cell r="C32">
            <v>-18763</v>
          </cell>
        </row>
        <row r="33">
          <cell r="A33" t="str">
            <v>2100-001500 Subsidiary Companies.NOVOPHARM CONS JE (932).S362B500 TNS, CANADA, INVESTMENT</v>
          </cell>
          <cell r="B33">
            <v>0</v>
          </cell>
          <cell r="C33">
            <v>-8072</v>
          </cell>
        </row>
        <row r="34">
          <cell r="A34" t="str">
            <v>2100-001500 Subsidiary Companies.TP  FIN (CURACAO) NV (392).S391B500 TP FIN ICELAND III Investment</v>
          </cell>
          <cell r="B34">
            <v>0</v>
          </cell>
          <cell r="C34">
            <v>340992</v>
          </cell>
        </row>
        <row r="35">
          <cell r="A35" t="str">
            <v>2100-001500 Subsidiary Companies.TP  FIN (CURACAO) NV (392).S331B500 COPLEY (USA) INC (331)</v>
          </cell>
          <cell r="B35">
            <v>0</v>
          </cell>
          <cell r="C35">
            <v>17433</v>
          </cell>
        </row>
        <row r="36">
          <cell r="A36" t="str">
            <v>2100-001500 Subsidiary Companies.TP INV SING (520).S524B500 Hangzhou Teva Synthetics Investment</v>
          </cell>
          <cell r="B36">
            <v>0</v>
          </cell>
          <cell r="C36">
            <v>9256</v>
          </cell>
        </row>
        <row r="37">
          <cell r="A37" t="str">
            <v>2100-001500 Subsidiary Companies.TP INV SING (520).S201B500 SICOR EUROPE SA Investment</v>
          </cell>
          <cell r="B37">
            <v>0</v>
          </cell>
          <cell r="C37">
            <v>8548</v>
          </cell>
        </row>
        <row r="38">
          <cell r="A38" t="str">
            <v>2100-001500 Subsidiary Companies.TP INV SING (520).S391B500 TP FIN ICELAND III Investment</v>
          </cell>
          <cell r="B38">
            <v>0</v>
          </cell>
          <cell r="C38">
            <v>1738689</v>
          </cell>
        </row>
        <row r="39">
          <cell r="A39" t="str">
            <v>2100-001500 Subsidiary Companies.TP INV SING (520).S392B500 T FINANCE NV INVESTMENT IN</v>
          </cell>
          <cell r="B39">
            <v>0</v>
          </cell>
          <cell r="C39">
            <v>385424</v>
          </cell>
        </row>
        <row r="40">
          <cell r="A40" t="str">
            <v>2100-001500 Subsidiary Companies.TP INV SING (520).S394B500 TP Fin Co BV</v>
          </cell>
          <cell r="B40">
            <v>0</v>
          </cell>
          <cell r="C40">
            <v>-13174</v>
          </cell>
        </row>
        <row r="41">
          <cell r="A41" t="str">
            <v>2100-001500 Subsidiary Companies.TP INV SING (520).S521B500 TP Inv Pharmceuticals PTE Investment</v>
          </cell>
          <cell r="B41">
            <v>0</v>
          </cell>
          <cell r="C41">
            <v>16</v>
          </cell>
        </row>
        <row r="42">
          <cell r="A42" t="str">
            <v>2100-001500 Subsidiary Companies.TP INV SING (520).S501B500 HUALIDA BIO (501)</v>
          </cell>
          <cell r="B42">
            <v>0</v>
          </cell>
          <cell r="C42">
            <v>1214</v>
          </cell>
        </row>
        <row r="43">
          <cell r="A43" t="str">
            <v>2100-001500 Subsidiary Companies.TP INV SING (520).( Blank )</v>
          </cell>
          <cell r="B43">
            <v>0</v>
          </cell>
          <cell r="C43">
            <v>80</v>
          </cell>
        </row>
        <row r="44">
          <cell r="A44" t="str">
            <v>2100-001500 Subsidiary Companies.TP INV SING CONS JE (950).S524B500 Hangzhou Teva Synthetics Investment</v>
          </cell>
          <cell r="B44">
            <v>0</v>
          </cell>
          <cell r="C44">
            <v>-9321</v>
          </cell>
        </row>
        <row r="45">
          <cell r="A45" t="str">
            <v>2100-001500 Subsidiary Companies.TP INV SING CONS JE (950).S201B500 SICOR EUROPE SA Investment</v>
          </cell>
          <cell r="B45">
            <v>0</v>
          </cell>
          <cell r="C45">
            <v>-8548</v>
          </cell>
        </row>
        <row r="46">
          <cell r="A46" t="str">
            <v>2100-001500 Subsidiary Companies.TP INV SING CONS JE (950).S391B500 TP FIN ICELAND III Investment</v>
          </cell>
          <cell r="B46">
            <v>0</v>
          </cell>
          <cell r="C46">
            <v>-2813038</v>
          </cell>
        </row>
        <row r="47">
          <cell r="A47" t="str">
            <v>2100-001500 Subsidiary Companies.TP INV SING CONS JE (950).S392B500 T FINANCE NV INVESTMENT IN</v>
          </cell>
          <cell r="B47">
            <v>0</v>
          </cell>
          <cell r="C47">
            <v>-385438</v>
          </cell>
        </row>
        <row r="48">
          <cell r="A48" t="str">
            <v>2100-001500 Subsidiary Companies.TP INV SING CONS JE (950).S394B500 TP Fin Co BV</v>
          </cell>
          <cell r="B48">
            <v>0</v>
          </cell>
          <cell r="C48">
            <v>13176</v>
          </cell>
        </row>
        <row r="49">
          <cell r="A49" t="str">
            <v>2100-001500 Subsidiary Companies.TP INV SING CONS JE (950).S501B500 HUALIDA BIO (501)</v>
          </cell>
          <cell r="B49">
            <v>0</v>
          </cell>
          <cell r="C49">
            <v>-8488</v>
          </cell>
        </row>
        <row r="50">
          <cell r="A50" t="str">
            <v>2100-001500 Subsidiary Companies.TP INV SING CONS JE (950).( Blank )</v>
          </cell>
          <cell r="B50">
            <v>0</v>
          </cell>
          <cell r="C50">
            <v>-80</v>
          </cell>
        </row>
        <row r="51">
          <cell r="A51" t="str">
            <v>2100-001500 Subsidiary Companies.TP Fin Co BV (394).S391B500 TP FIN ICELAND III Investment</v>
          </cell>
          <cell r="B51">
            <v>0</v>
          </cell>
          <cell r="C51">
            <v>733350</v>
          </cell>
        </row>
        <row r="52">
          <cell r="A52" t="str">
            <v>2100-001500 Subsidiary Companies.TP USA (330).S201B100 SICOR EUROPE SA API</v>
          </cell>
          <cell r="B52">
            <v>0</v>
          </cell>
          <cell r="C52">
            <v>68</v>
          </cell>
        </row>
        <row r="53">
          <cell r="A53" t="str">
            <v>2100-001500 Subsidiary Companies.TP USA (330).S201B500 SICOR EUROPE SA Investment</v>
          </cell>
          <cell r="B53">
            <v>0</v>
          </cell>
          <cell r="C53">
            <v>-285</v>
          </cell>
        </row>
        <row r="54">
          <cell r="A54" t="str">
            <v>2100-001500 Subsidiary Companies.TP USA (330).S202B500 GATIO B.V. Investment</v>
          </cell>
          <cell r="B54">
            <v>0</v>
          </cell>
          <cell r="C54">
            <v>-11954</v>
          </cell>
        </row>
        <row r="55">
          <cell r="A55" t="str">
            <v>2100-001500 Subsidiary Companies.TP USA (330).S202B065 GATIO B.V. BIOTECH</v>
          </cell>
          <cell r="B55">
            <v>0</v>
          </cell>
          <cell r="C55">
            <v>72212</v>
          </cell>
        </row>
        <row r="56">
          <cell r="A56" t="str">
            <v>2100-001500 Subsidiary Companies.TP USA (330).S205B130 RAKEPOLL IPD</v>
          </cell>
          <cell r="B56">
            <v>0</v>
          </cell>
          <cell r="C56">
            <v>623090</v>
          </cell>
        </row>
        <row r="57">
          <cell r="A57" t="str">
            <v>2100-001500 Subsidiary Companies.TP USA (330).S205B500 RAKEPOLL Investment</v>
          </cell>
          <cell r="B57">
            <v>0</v>
          </cell>
          <cell r="C57">
            <v>59917</v>
          </cell>
        </row>
        <row r="58">
          <cell r="A58" t="str">
            <v>2100-001500 Subsidiary Companies.TP USA (330).S304B100 GENCHEM API</v>
          </cell>
          <cell r="B58">
            <v>0</v>
          </cell>
          <cell r="C58">
            <v>155357</v>
          </cell>
        </row>
        <row r="59">
          <cell r="A59" t="str">
            <v>2100-001500 Subsidiary Companies.TP USA (330).S304B500 GENCHEM Investment</v>
          </cell>
          <cell r="B59">
            <v>0</v>
          </cell>
          <cell r="C59">
            <v>19499</v>
          </cell>
        </row>
        <row r="60">
          <cell r="A60" t="str">
            <v>2100-001500 Subsidiary Companies.TP USA (330).S800B145 IVAX USA Consolidation (800)</v>
          </cell>
          <cell r="B60">
            <v>0</v>
          </cell>
          <cell r="C60">
            <v>2134335</v>
          </cell>
        </row>
        <row r="61">
          <cell r="A61" t="str">
            <v>2100-001500 Subsidiary Companies.TP USA (330).S380B500 IVAX Consolidated</v>
          </cell>
          <cell r="B61">
            <v>0</v>
          </cell>
          <cell r="C61">
            <v>-760245</v>
          </cell>
        </row>
        <row r="62">
          <cell r="A62" t="str">
            <v>2100-001500 Subsidiary Companies.TP USA CONS JE (930).S201B100 SICOR EUROPE SA API</v>
          </cell>
          <cell r="B62">
            <v>0</v>
          </cell>
          <cell r="C62">
            <v>-68</v>
          </cell>
        </row>
        <row r="63">
          <cell r="A63" t="str">
            <v>2100-001500 Subsidiary Companies.TP USA CONS JE (930).S201B500 SICOR EUROPE SA Investment</v>
          </cell>
          <cell r="B63">
            <v>0</v>
          </cell>
          <cell r="C63">
            <v>285</v>
          </cell>
        </row>
        <row r="64">
          <cell r="A64" t="str">
            <v>2100-001500 Subsidiary Companies.TP USA CONS JE (930).S202B500 GATIO B.V. Investment</v>
          </cell>
          <cell r="B64">
            <v>0</v>
          </cell>
          <cell r="C64">
            <v>11954</v>
          </cell>
        </row>
        <row r="65">
          <cell r="A65" t="str">
            <v>2100-001500 Subsidiary Companies.TP USA CONS JE (930).S202B065 GATIO B.V. BIOTECH</v>
          </cell>
          <cell r="B65">
            <v>0</v>
          </cell>
          <cell r="C65">
            <v>-72212</v>
          </cell>
        </row>
        <row r="66">
          <cell r="A66" t="str">
            <v>2100-001500 Subsidiary Companies.TP USA CONS JE (930).S205B130 RAKEPOLL IPD</v>
          </cell>
          <cell r="B66">
            <v>0</v>
          </cell>
          <cell r="C66">
            <v>-623090</v>
          </cell>
        </row>
        <row r="67">
          <cell r="A67" t="str">
            <v>2100-001500 Subsidiary Companies.TP USA CONS JE (930).S205B500 RAKEPOLL Investment</v>
          </cell>
          <cell r="B67">
            <v>0</v>
          </cell>
          <cell r="C67">
            <v>-59917</v>
          </cell>
        </row>
        <row r="68">
          <cell r="A68" t="str">
            <v>2100-001500 Subsidiary Companies.TP USA CONS JE (930).S301B500 SICOR USA, INC Investment</v>
          </cell>
          <cell r="B68">
            <v>0</v>
          </cell>
          <cell r="C68">
            <v>522</v>
          </cell>
        </row>
        <row r="69">
          <cell r="A69" t="str">
            <v>2100-001500 Subsidiary Companies.TP USA CONS JE (930).S304B100 GENCHEM API</v>
          </cell>
          <cell r="B69">
            <v>0</v>
          </cell>
          <cell r="C69">
            <v>-155358</v>
          </cell>
        </row>
        <row r="70">
          <cell r="A70" t="str">
            <v>2100-001500 Subsidiary Companies.TP USA CONS JE (930).S304B500 GENCHEM Investment</v>
          </cell>
          <cell r="B70">
            <v>0</v>
          </cell>
          <cell r="C70">
            <v>-19499</v>
          </cell>
        </row>
        <row r="71">
          <cell r="A71" t="str">
            <v>2100-001500 Subsidiary Companies.TP USA CONS JE (930).S380B500 IVAX Consolidated</v>
          </cell>
          <cell r="B71">
            <v>0</v>
          </cell>
          <cell r="C71">
            <v>-7154105</v>
          </cell>
        </row>
        <row r="72">
          <cell r="A72" t="str">
            <v>2100-001500 Subsidiary Companies.GATIO INVEST BV (202).S206B500 SICOR BIOTECH Investment</v>
          </cell>
          <cell r="B72">
            <v>0</v>
          </cell>
          <cell r="C72">
            <v>55122</v>
          </cell>
        </row>
        <row r="73">
          <cell r="A73" t="str">
            <v>2100-001500 Subsidiary Companies.GATIO INVEST BV (202).S501B500 HUALIDA BIO (501)</v>
          </cell>
          <cell r="B73">
            <v>0</v>
          </cell>
          <cell r="C73">
            <v>7274</v>
          </cell>
        </row>
        <row r="74">
          <cell r="A74" t="str">
            <v>2100-001500 Subsidiary Companies.GATIO INVEST CONS JE (933).S206B500 SICOR BIOTECH Investment</v>
          </cell>
          <cell r="B74">
            <v>0</v>
          </cell>
          <cell r="C74">
            <v>-55122</v>
          </cell>
        </row>
        <row r="75">
          <cell r="A75" t="str">
            <v>2100-001500 Subsidiary Companies.RAKEPOLL BV (205).S204B500 SICOR ITALY Investment</v>
          </cell>
          <cell r="B75">
            <v>0</v>
          </cell>
          <cell r="C75">
            <v>363217</v>
          </cell>
        </row>
        <row r="76">
          <cell r="A76" t="str">
            <v>2100-001500 Subsidiary Companies.RAKEPOLL BV (205).S402B500 IMMOBILIARIA Investment</v>
          </cell>
          <cell r="B76">
            <v>0</v>
          </cell>
          <cell r="C76">
            <v>5094</v>
          </cell>
        </row>
        <row r="77">
          <cell r="A77" t="str">
            <v>2100-001500 Subsidiary Companies.RAKEPOLL BV (205).S403B500 LEMERY DESAROLLA Investment</v>
          </cell>
          <cell r="B77">
            <v>0</v>
          </cell>
          <cell r="C77">
            <v>1959</v>
          </cell>
        </row>
        <row r="78">
          <cell r="A78" t="str">
            <v>2100-001500 Subsidiary Companies.RAKEPOLL BV (205).S404B500 LEMERY Investment</v>
          </cell>
          <cell r="B78">
            <v>0</v>
          </cell>
          <cell r="C78">
            <v>274824</v>
          </cell>
        </row>
        <row r="79">
          <cell r="A79" t="str">
            <v>2100-001500 Subsidiary Companies.RAKEPOLL BV (205).S405B500 SICOR de MEXICO Investment</v>
          </cell>
          <cell r="B79">
            <v>0</v>
          </cell>
          <cell r="C79">
            <v>37573</v>
          </cell>
        </row>
        <row r="80">
          <cell r="A80" t="str">
            <v>2100-001500 Subsidiary Companies.RAKEPOLL BV (205).S406B500 SICOR LATINOAMERICA Investment</v>
          </cell>
          <cell r="B80">
            <v>0</v>
          </cell>
          <cell r="C80">
            <v>394</v>
          </cell>
        </row>
        <row r="81">
          <cell r="A81" t="str">
            <v>2100-001500 Subsidiary Companies.RAKEPOLL BV CONS JE (931).S204B500 SICOR ITALY Investment</v>
          </cell>
          <cell r="B81">
            <v>0</v>
          </cell>
          <cell r="C81">
            <v>-363217</v>
          </cell>
        </row>
        <row r="82">
          <cell r="A82" t="str">
            <v>2100-001500 Subsidiary Companies.RAKEPOLL BV CONS JE (931).S402B500 IMMOBILIARIA Investment</v>
          </cell>
          <cell r="B82">
            <v>0</v>
          </cell>
          <cell r="C82">
            <v>-5094</v>
          </cell>
        </row>
        <row r="83">
          <cell r="A83" t="str">
            <v>2100-001500 Subsidiary Companies.RAKEPOLL BV CONS JE (931).S403B500 LEMERY DESAROLLA Investment</v>
          </cell>
          <cell r="B83">
            <v>0</v>
          </cell>
          <cell r="C83">
            <v>-1958</v>
          </cell>
        </row>
        <row r="84">
          <cell r="A84" t="str">
            <v>2100-001500 Subsidiary Companies.RAKEPOLL BV CONS JE (931).S404B500 LEMERY Investment</v>
          </cell>
          <cell r="B84">
            <v>0</v>
          </cell>
          <cell r="C84">
            <v>-274823</v>
          </cell>
        </row>
        <row r="85">
          <cell r="A85" t="str">
            <v>2100-001500 Subsidiary Companies.RAKEPOLL BV CONS JE (931).S405B500 SICOR de MEXICO Investment</v>
          </cell>
          <cell r="B85">
            <v>0</v>
          </cell>
          <cell r="C85">
            <v>-37574</v>
          </cell>
        </row>
        <row r="86">
          <cell r="A86" t="str">
            <v>2100-001500 Subsidiary Companies.RAKEPOLL BV CONS JE (931).S406B500 SICOR LATINOAMERICA Investment</v>
          </cell>
          <cell r="B86">
            <v>0</v>
          </cell>
          <cell r="C86">
            <v>-395</v>
          </cell>
        </row>
        <row r="87">
          <cell r="A87" t="str">
            <v>2100-001500 Subsidiary Companies.IVAX Ireland E1376 (886).COTHER</v>
          </cell>
          <cell r="B87">
            <v>0</v>
          </cell>
          <cell r="C87">
            <v>197</v>
          </cell>
        </row>
        <row r="88">
          <cell r="A88" t="str">
            <v>2100-001500 Subsidiary Companies.ADJUSTING ENTRIES HQ (945).COTHER</v>
          </cell>
          <cell r="B88">
            <v>0</v>
          </cell>
          <cell r="C88">
            <v>-197</v>
          </cell>
        </row>
        <row r="89">
          <cell r="A89" t="str">
            <v>2100-001500 Subsidiary Companies.ADJUSTING ENTRIES HQ (945).( Blank )</v>
          </cell>
          <cell r="B89">
            <v>0</v>
          </cell>
          <cell r="C89">
            <v>6</v>
          </cell>
        </row>
        <row r="90">
          <cell r="A90" t="str">
            <v>2100-001500 Subsidiary Companies.TP GERMANY (270).S244B500 PHARMACHEMIE INVESTMEN IN</v>
          </cell>
          <cell r="B90">
            <v>0</v>
          </cell>
          <cell r="C90">
            <v>-12591</v>
          </cell>
        </row>
        <row r="91">
          <cell r="A91" t="str">
            <v>2100-001500 Subsidiary Companies.TP GERMANY (270).S245B500 PHARBITA GMBH INVESTMEN IN</v>
          </cell>
          <cell r="B91">
            <v>0</v>
          </cell>
          <cell r="C91">
            <v>-7843</v>
          </cell>
        </row>
        <row r="92">
          <cell r="A92" t="str">
            <v>2100-001500 Subsidiary Companies.TP GERMANY (270).S246B500 GRY PHARMA INVESTMENT IN</v>
          </cell>
          <cell r="B92">
            <v>0</v>
          </cell>
          <cell r="C92">
            <v>31028</v>
          </cell>
        </row>
        <row r="93">
          <cell r="A93" t="str">
            <v>2100-001500 Subsidiary Companies.TP GERMANY (270).S247B500 Teva Generics: INVESTMENT IN</v>
          </cell>
          <cell r="B93">
            <v>0</v>
          </cell>
          <cell r="C93">
            <v>579</v>
          </cell>
        </row>
        <row r="94">
          <cell r="A94" t="str">
            <v>2100-001500 Subsidiary Companies.TP GERMANY (270).S248B500 Teva Pharma GMBH INVESTMENT IN</v>
          </cell>
          <cell r="B94">
            <v>0</v>
          </cell>
          <cell r="C94">
            <v>2549</v>
          </cell>
        </row>
        <row r="95">
          <cell r="A95" t="str">
            <v>2100-001500 Subsidiary Companies.TP GERMANY (270).S360B500 NOVOPHARM INVESTMENT IN</v>
          </cell>
          <cell r="B95">
            <v>0</v>
          </cell>
          <cell r="C95">
            <v>50000</v>
          </cell>
        </row>
        <row r="96">
          <cell r="A96" t="str">
            <v>2100-001500 Subsidiary Companies.TP GERMANY (270).S446B500 TEVA TUTEUR INVESTMENT IN</v>
          </cell>
          <cell r="B96">
            <v>0</v>
          </cell>
          <cell r="C96">
            <v>7529</v>
          </cell>
        </row>
        <row r="97">
          <cell r="A97" t="str">
            <v>2100-001500 Subsidiary Companies.TP GERMANY CONS JE (948).S244B500 PHARMACHEMIE INVESTMEN IN</v>
          </cell>
          <cell r="B97">
            <v>0</v>
          </cell>
          <cell r="C97">
            <v>12591</v>
          </cell>
        </row>
        <row r="98">
          <cell r="A98" t="str">
            <v>2100-001500 Subsidiary Companies.TP GERMANY CONS JE (948).S245B500 PHARBITA GMBH INVESTMEN IN</v>
          </cell>
          <cell r="B98">
            <v>0</v>
          </cell>
          <cell r="C98">
            <v>7843</v>
          </cell>
        </row>
        <row r="99">
          <cell r="A99" t="str">
            <v>2100-001500 Subsidiary Companies.TP GERMANY CONS JE (948).S246B500 GRY PHARMA INVESTMENT IN</v>
          </cell>
          <cell r="B99">
            <v>0</v>
          </cell>
          <cell r="C99">
            <v>-31028</v>
          </cell>
        </row>
        <row r="100">
          <cell r="A100" t="str">
            <v>2100-001500 Subsidiary Companies.TP GERMANY CONS JE (948).S247B500 Teva Generics: INVESTMENT IN</v>
          </cell>
          <cell r="B100">
            <v>0</v>
          </cell>
          <cell r="C100">
            <v>-579</v>
          </cell>
        </row>
        <row r="101">
          <cell r="A101" t="str">
            <v>2100-001500 Subsidiary Companies.TP GERMANY CONS JE (948).S248B500 Teva Pharma GMBH INVESTMENT IN</v>
          </cell>
          <cell r="B101">
            <v>0</v>
          </cell>
          <cell r="C101">
            <v>-2548</v>
          </cell>
        </row>
        <row r="102">
          <cell r="A102" t="str">
            <v>2100-001500 Subsidiary Companies.TP GERMANY CONS JE (948).S446B500 TEVA TUTEUR INVESTMENT IN</v>
          </cell>
          <cell r="B102">
            <v>0</v>
          </cell>
          <cell r="C102">
            <v>-7529</v>
          </cell>
        </row>
        <row r="103">
          <cell r="A103" t="str">
            <v>2100-001500 Subsidiary Companies.TEVA PHARMA BV (269).S274B500 PHARMACHEMIE BV GENERAL INTERCOMPANY</v>
          </cell>
          <cell r="B103">
            <v>0</v>
          </cell>
          <cell r="C103">
            <v>112212</v>
          </cell>
        </row>
        <row r="104">
          <cell r="A104" t="str">
            <v>2100-001500 Subsidiary Companies.TEVA PHARMA BV (269).S275B500 PCH, BELGIUM, INVESTMENT IN</v>
          </cell>
          <cell r="B104">
            <v>0</v>
          </cell>
          <cell r="C104">
            <v>-2001</v>
          </cell>
        </row>
        <row r="105">
          <cell r="A105" t="str">
            <v>2100-001500 Subsidiary Companies.TEVA PHARMA BV (269).S276B500 PHARMACHEMIE SOUTH AFRICA BV INVESTM</v>
          </cell>
          <cell r="B105">
            <v>0</v>
          </cell>
          <cell r="C105">
            <v>7202</v>
          </cell>
        </row>
        <row r="106">
          <cell r="A106" t="str">
            <v>2100-001500 Subsidiary Companies.PCH BELGIUM (275).S286B500 UNICOPHAR BELGIUM INVESTMENT IN</v>
          </cell>
          <cell r="B106">
            <v>0</v>
          </cell>
          <cell r="C106">
            <v>-6165</v>
          </cell>
        </row>
        <row r="107">
          <cell r="A107" t="str">
            <v>2100-001500 Subsidiary Companies.PCH S AFRICA BV (276).S674B500 PCH So Africa PTY Investment</v>
          </cell>
          <cell r="B107">
            <v>0</v>
          </cell>
          <cell r="C107">
            <v>3495</v>
          </cell>
        </row>
        <row r="108">
          <cell r="A108" t="str">
            <v>2100-001500 Subsidiary Companies.TP BV CONS JE (969).S274B500 PHARMACHEMIE BV GENERAL INTERCOMPANY</v>
          </cell>
          <cell r="B108">
            <v>0</v>
          </cell>
          <cell r="C108">
            <v>-112211</v>
          </cell>
        </row>
        <row r="109">
          <cell r="A109" t="str">
            <v>2100-001500 Subsidiary Companies.TP BV CONS JE (969).S275B500 PCH, BELGIUM, INVESTMENT IN</v>
          </cell>
          <cell r="B109">
            <v>0</v>
          </cell>
          <cell r="C109">
            <v>2002</v>
          </cell>
        </row>
        <row r="110">
          <cell r="A110" t="str">
            <v>2100-001500 Subsidiary Companies.TP BV CONS JE (969).S276B500 PHARMACHEMIE SOUTH AFRICA BV INVESTM</v>
          </cell>
          <cell r="B110">
            <v>0</v>
          </cell>
          <cell r="C110">
            <v>-7202</v>
          </cell>
        </row>
        <row r="111">
          <cell r="A111" t="str">
            <v>2100-001500 Subsidiary Companies.TP BV CONS JE (969).S286B500 UNICOPHAR BELGIUM INVESTMENT IN</v>
          </cell>
          <cell r="B111">
            <v>0</v>
          </cell>
          <cell r="C111">
            <v>6164</v>
          </cell>
        </row>
        <row r="112">
          <cell r="A112" t="str">
            <v>2100-001500 Subsidiary Companies.TP BV CONS JE (969).S674B500 PCH So Africa PTY Investment</v>
          </cell>
          <cell r="B112">
            <v>0</v>
          </cell>
          <cell r="C112">
            <v>-3495</v>
          </cell>
        </row>
        <row r="113">
          <cell r="A113" t="str">
            <v>2100-001500 Subsidiary Companies.ORCHEM BV (278).S296B500 TEVA IMMOBILIER, INVESTMENT IN</v>
          </cell>
          <cell r="B113">
            <v>0</v>
          </cell>
          <cell r="C113">
            <v>118</v>
          </cell>
        </row>
        <row r="114">
          <cell r="A114" t="str">
            <v>2100-001500 Subsidiary Companies.ORCHEM BV (278).S297B500 TEVA SANTA, SAS EUROPE INVESTMENT IN</v>
          </cell>
          <cell r="B114">
            <v>0</v>
          </cell>
          <cell r="C114">
            <v>5621</v>
          </cell>
        </row>
        <row r="115">
          <cell r="A115" t="str">
            <v>2100-001500 Subsidiary Companies.ORCHEM BV CONS JE (978).S296B500 TEVA IMMOBILIER, INVESTMENT IN</v>
          </cell>
          <cell r="B115">
            <v>0</v>
          </cell>
          <cell r="C115">
            <v>-120</v>
          </cell>
        </row>
        <row r="116">
          <cell r="A116" t="str">
            <v>2100-001500 Subsidiary Companies.ORCHEM BV CONS JE (978).S297B500 TEVA SANTA, SAS EUROPE INVESTMENT IN</v>
          </cell>
          <cell r="B116">
            <v>0</v>
          </cell>
          <cell r="C116">
            <v>-5621</v>
          </cell>
        </row>
        <row r="117">
          <cell r="A117" t="str">
            <v>2100-001500 Subsidiary Companies.ORVET FRANCE (293).S292B500 TEVA PHARMA FRANCE INVESTMENT IN</v>
          </cell>
          <cell r="B117">
            <v>0</v>
          </cell>
          <cell r="C117">
            <v>7272</v>
          </cell>
        </row>
        <row r="118">
          <cell r="A118" t="str">
            <v>2100-001500 Subsidiary Companies.ORVET FRANCE (293).S295B500 TEVA CLASSICS SAS,INVESTMENT IN</v>
          </cell>
          <cell r="B118">
            <v>0</v>
          </cell>
          <cell r="C118">
            <v>113372</v>
          </cell>
        </row>
        <row r="119">
          <cell r="A119" t="str">
            <v>2100-001500 Subsidiary Companies.ORVET FRANCE CONS JE (993).S292B500 TEVA PHARMA FRANCE INVESTMENT IN</v>
          </cell>
          <cell r="B119">
            <v>0</v>
          </cell>
          <cell r="C119">
            <v>-7272</v>
          </cell>
        </row>
        <row r="120">
          <cell r="A120" t="str">
            <v>2100-001500 Subsidiary Companies.ORVET FRANCE CONS JE (993).S295B500 TEVA CLASSICS SAS,INVESTMENT IN</v>
          </cell>
          <cell r="B120">
            <v>0</v>
          </cell>
          <cell r="C120">
            <v>-113372</v>
          </cell>
        </row>
        <row r="121">
          <cell r="A121" t="str">
            <v>2100-001500 Subsidiary Companies.T UK Holdings (232).S231B500 TEVA UK LTD INVESTMEN IN</v>
          </cell>
          <cell r="B121">
            <v>0</v>
          </cell>
          <cell r="C121">
            <v>274522</v>
          </cell>
        </row>
        <row r="122">
          <cell r="A122" t="str">
            <v>2100-001500 Subsidiary Companies.T UK Holdings (232).S393B500 T CURACOA FINANCE NV INVESTMENT IN</v>
          </cell>
          <cell r="B122">
            <v>0</v>
          </cell>
          <cell r="C122">
            <v>420648</v>
          </cell>
        </row>
        <row r="123">
          <cell r="A123" t="str">
            <v>2100-001500 Subsidiary Companies.ORVET UK (294).S231B500 TEVA UK LTD INVESTMEN IN</v>
          </cell>
          <cell r="B123">
            <v>0</v>
          </cell>
          <cell r="C123">
            <v>-242719</v>
          </cell>
        </row>
        <row r="124">
          <cell r="A124" t="str">
            <v>2100-001500 Subsidiary Companies.ORVET UK (294).S232B500 APS HOLDING INVESTMENT</v>
          </cell>
          <cell r="B124">
            <v>0</v>
          </cell>
          <cell r="C124">
            <v>657693</v>
          </cell>
        </row>
        <row r="125">
          <cell r="A125" t="str">
            <v>2100-001500 Subsidiary Companies.ORVET UK (294).S243B500 Teva Pharmaceutical Fine INVESTMEN I</v>
          </cell>
          <cell r="B125">
            <v>0</v>
          </cell>
          <cell r="C125">
            <v>18952</v>
          </cell>
        </row>
        <row r="126">
          <cell r="A126" t="str">
            <v>2100-001500 Subsidiary Companies.ORVET UK (294).S330B500 TEVA PHARMA USA INVESTMENT IN</v>
          </cell>
          <cell r="B126">
            <v>0</v>
          </cell>
          <cell r="C126">
            <v>4154457</v>
          </cell>
        </row>
        <row r="127">
          <cell r="A127" t="str">
            <v>2100-001500 Subsidiary Companies.ORVET UK (294).S335B500 TNS USA INVESTMENT IN</v>
          </cell>
          <cell r="B127">
            <v>0</v>
          </cell>
          <cell r="C127">
            <v>40033</v>
          </cell>
        </row>
        <row r="128">
          <cell r="A128" t="str">
            <v>2100-001500 Subsidiary Companies.ORVET UK (294).S393B500 T CURACOA FINANCE NV INVESTMENT IN</v>
          </cell>
          <cell r="B128">
            <v>0</v>
          </cell>
          <cell r="C128">
            <v>355720</v>
          </cell>
        </row>
        <row r="129">
          <cell r="A129" t="str">
            <v>2100-001500 Subsidiary Companies.ORVET UK CONS JE (994).S231B500 TEVA UK LTD INVESTMEN IN</v>
          </cell>
          <cell r="B129">
            <v>0</v>
          </cell>
          <cell r="C129">
            <v>-31803</v>
          </cell>
        </row>
        <row r="130">
          <cell r="A130" t="str">
            <v>2100-001500 Subsidiary Companies.ORVET UK CONS JE (994).S232B500 APS HOLDING INVESTMENT</v>
          </cell>
          <cell r="B130">
            <v>0</v>
          </cell>
          <cell r="C130">
            <v>-657693</v>
          </cell>
        </row>
        <row r="131">
          <cell r="A131" t="str">
            <v>2100-001500 Subsidiary Companies.ORVET UK CONS JE (994).S330B500 TEVA PHARMA USA INVESTMENT IN</v>
          </cell>
          <cell r="B131">
            <v>0</v>
          </cell>
          <cell r="C131">
            <v>-303</v>
          </cell>
        </row>
        <row r="132">
          <cell r="A132" t="str">
            <v>2100-001500 Subsidiary Companies.ORVET UK CONS JE (994).S335B500 TNS USA INVESTMENT IN</v>
          </cell>
          <cell r="B132">
            <v>0</v>
          </cell>
          <cell r="C132">
            <v>-11094</v>
          </cell>
        </row>
        <row r="133">
          <cell r="A133" t="str">
            <v>2100-001500 Subsidiary Companies.ASAPH BV (228).S211B500 T P ROUMANIA Investm</v>
          </cell>
          <cell r="B133">
            <v>0</v>
          </cell>
          <cell r="C133">
            <v>21</v>
          </cell>
        </row>
        <row r="134">
          <cell r="A134" t="str">
            <v>2100-001500 Subsidiary Companies.ASAPH BV (228).S233B500 TP AG, Swiss Investment</v>
          </cell>
          <cell r="B134">
            <v>0</v>
          </cell>
          <cell r="C134">
            <v>7703</v>
          </cell>
        </row>
        <row r="135">
          <cell r="A135" t="str">
            <v>2100-001500 Subsidiary Companies.ASAPH BV (228).S656B500 ASIA KENYA GENERAL INTERCOMPANY</v>
          </cell>
          <cell r="B135">
            <v>0</v>
          </cell>
          <cell r="C135">
            <v>-203</v>
          </cell>
        </row>
        <row r="136">
          <cell r="A136" t="str">
            <v>2100-001500 Subsidiary Companies.ASAPH BV (228).S665B500 ASPHARM BV</v>
          </cell>
          <cell r="B136">
            <v>0</v>
          </cell>
          <cell r="C136">
            <v>444</v>
          </cell>
        </row>
        <row r="137">
          <cell r="A137" t="str">
            <v>2100-001500 Subsidiary Companies.ASAPH BV (228).S522B500 Japan Injectable Investment</v>
          </cell>
          <cell r="B137">
            <v>0</v>
          </cell>
          <cell r="C137">
            <v>-1839</v>
          </cell>
        </row>
        <row r="138">
          <cell r="A138" t="str">
            <v>2100-001500 Subsidiary Companies.ASPHARM NV (665).S667B500 CHEMPHARM ENTERPRISED S.A.</v>
          </cell>
          <cell r="B138">
            <v>0</v>
          </cell>
          <cell r="C138">
            <v>451</v>
          </cell>
        </row>
        <row r="139">
          <cell r="A139" t="str">
            <v>2100-001500 Subsidiary Companies.ASAPH BV CONS JE (996).S211B500 T P ROUMANIA Investm</v>
          </cell>
          <cell r="B139">
            <v>0</v>
          </cell>
          <cell r="C139">
            <v>-21</v>
          </cell>
        </row>
        <row r="140">
          <cell r="A140" t="str">
            <v>2100-001500 Subsidiary Companies.ASAPH BV CONS JE (996).S233B500 TP AG, Swiss Investment</v>
          </cell>
          <cell r="B140">
            <v>0</v>
          </cell>
          <cell r="C140">
            <v>-7609</v>
          </cell>
        </row>
        <row r="141">
          <cell r="A141" t="str">
            <v>2100-001500 Subsidiary Companies.ASAPH BV CONS JE (996).S656B500 ASIA KENYA GENERAL INTERCOMPANY</v>
          </cell>
          <cell r="B141">
            <v>0</v>
          </cell>
          <cell r="C141">
            <v>203</v>
          </cell>
        </row>
        <row r="142">
          <cell r="A142" t="str">
            <v>2100-001500 Subsidiary Companies.ASAPH BV CONS JE (996).S665B500 ASPHARM BV</v>
          </cell>
          <cell r="B142">
            <v>0</v>
          </cell>
          <cell r="C142">
            <v>-444</v>
          </cell>
        </row>
        <row r="143">
          <cell r="A143" t="str">
            <v>2100-001500 Subsidiary Companies.ASAPH BV CONS JE (996).S667B500 CHEMPHARM ENTERPRISED S.A.</v>
          </cell>
          <cell r="B143">
            <v>0</v>
          </cell>
          <cell r="C143">
            <v>-451</v>
          </cell>
        </row>
        <row r="144">
          <cell r="A144" t="str">
            <v>2100-001500 Subsidiary Companies.ASAPH BV CONS JE (996).S522B500 Japan Injectable Investment</v>
          </cell>
          <cell r="B144">
            <v>0</v>
          </cell>
          <cell r="C144">
            <v>1865</v>
          </cell>
        </row>
        <row r="145">
          <cell r="A145" t="str">
            <v>2100-001500 Subsidiary Companies.TP FIN NETH BV (221).S590B500 RDL Regent Drugs Ltd, India</v>
          </cell>
          <cell r="B145">
            <v>0</v>
          </cell>
          <cell r="C145">
            <v>9085</v>
          </cell>
        </row>
        <row r="146">
          <cell r="A146" t="str">
            <v>2100-001500 Subsidiary Companies.TP FIN NETH BV (221).S591B500 TP Chem India</v>
          </cell>
          <cell r="B146">
            <v>0</v>
          </cell>
          <cell r="C146">
            <v>12</v>
          </cell>
        </row>
        <row r="147">
          <cell r="A147" t="str">
            <v>2100-001500 Subsidiary Companies.TP ITALY (242).S240B500 PROSINTEX INVESTMEN IN</v>
          </cell>
          <cell r="B147">
            <v>0</v>
          </cell>
          <cell r="C147">
            <v>5026</v>
          </cell>
        </row>
        <row r="148">
          <cell r="A148" t="str">
            <v>2100-001500 Subsidiary Companies.TP ITALY (242).S243B500 Teva Pharmaceutical Fine INVESTMEN I</v>
          </cell>
          <cell r="B148">
            <v>0</v>
          </cell>
          <cell r="C148">
            <v>46587</v>
          </cell>
        </row>
        <row r="149">
          <cell r="A149" t="str">
            <v>2100-001500 Subsidiary Companies.TP EUROPE (290).S213B500 T DENMARK Investment</v>
          </cell>
          <cell r="B149">
            <v>0</v>
          </cell>
          <cell r="C149">
            <v>44</v>
          </cell>
        </row>
        <row r="150">
          <cell r="A150" t="str">
            <v>2100-001500 Subsidiary Companies.TP EUROPE (290).S208B500 T GENERICS, SWEDEN Investment</v>
          </cell>
          <cell r="B150">
            <v>0</v>
          </cell>
          <cell r="C150">
            <v>1589</v>
          </cell>
        </row>
        <row r="151">
          <cell r="A151" t="str">
            <v>2100-001500 Subsidiary Companies.TP EUROPE (290).S209B500 T GENERICS, PORTUGAL Investment</v>
          </cell>
          <cell r="B151">
            <v>0</v>
          </cell>
          <cell r="C151">
            <v>-2777</v>
          </cell>
        </row>
        <row r="152">
          <cell r="A152" t="str">
            <v>2100-001500 Subsidiary Companies.TP EUROPE (290).S221B500 Teva Finance, Netherlands</v>
          </cell>
          <cell r="B152">
            <v>0</v>
          </cell>
          <cell r="C152">
            <v>4316</v>
          </cell>
        </row>
        <row r="153">
          <cell r="A153" t="str">
            <v>2100-001500 Subsidiary Companies.TP EUROPE (290).S222B500 ORVET PHARMACEUTICAL FINANCE SA, Lux</v>
          </cell>
          <cell r="B153">
            <v>0</v>
          </cell>
          <cell r="C153">
            <v>34</v>
          </cell>
        </row>
        <row r="154">
          <cell r="A154" t="str">
            <v>2100-001500 Subsidiary Companies.TP EUROPE (290).S228B500 ASAPH INVESTMEN IN</v>
          </cell>
          <cell r="B154">
            <v>0</v>
          </cell>
          <cell r="C154">
            <v>-1482</v>
          </cell>
        </row>
        <row r="155">
          <cell r="A155" t="str">
            <v>2100-001500 Subsidiary Companies.TP EUROPE (290).S240B500 PROSINTEX INVESTMEN IN</v>
          </cell>
          <cell r="B155">
            <v>0</v>
          </cell>
          <cell r="C155">
            <v>38</v>
          </cell>
        </row>
        <row r="156">
          <cell r="A156" t="str">
            <v>2100-001500 Subsidiary Companies.TP EUROPE (290).S242B500 TEVA PHARMA ITALY INVESTMEN IN</v>
          </cell>
          <cell r="B156">
            <v>0</v>
          </cell>
          <cell r="C156">
            <v>64793</v>
          </cell>
        </row>
        <row r="157">
          <cell r="A157" t="str">
            <v>2100-001500 Subsidiary Companies.TP EUROPE (290).S243B500 Teva Pharmaceutical Fine INVESTMEN I</v>
          </cell>
          <cell r="B157">
            <v>0</v>
          </cell>
          <cell r="C157">
            <v>84705</v>
          </cell>
        </row>
        <row r="158">
          <cell r="A158" t="str">
            <v>2100-001500 Subsidiary Companies.TP EUROPE (290).S252B500 TEVA PHARMA UK INVESTMENT IN</v>
          </cell>
          <cell r="B158">
            <v>0</v>
          </cell>
          <cell r="C158">
            <v>3505</v>
          </cell>
        </row>
        <row r="159">
          <cell r="A159" t="str">
            <v>2100-001500 Subsidiary Companies.TP EUROPE (290).S269B500 TEVA PHARMA BV INVESTMENT IN</v>
          </cell>
          <cell r="B159">
            <v>0</v>
          </cell>
          <cell r="C159">
            <v>14974</v>
          </cell>
        </row>
        <row r="160">
          <cell r="A160" t="str">
            <v>2100-001500 Subsidiary Companies.TP EUROPE (290).S270B500 ORVET GMBH INVESTMENT IN</v>
          </cell>
          <cell r="B160">
            <v>0</v>
          </cell>
          <cell r="C160">
            <v>-760222</v>
          </cell>
        </row>
        <row r="161">
          <cell r="A161" t="str">
            <v>2100-001500 Subsidiary Companies.TP EUROPE (290).S271B500 TEVA SLOVAKIA s.r.o. Investment</v>
          </cell>
          <cell r="B161">
            <v>0</v>
          </cell>
          <cell r="C161">
            <v>275</v>
          </cell>
        </row>
        <row r="162">
          <cell r="A162" t="str">
            <v>2100-001500 Subsidiary Companies.TP EUROPE (290).S272B500 (CZECH) INVESTMENT IN</v>
          </cell>
          <cell r="B162">
            <v>0</v>
          </cell>
          <cell r="C162">
            <v>1063</v>
          </cell>
        </row>
        <row r="163">
          <cell r="A163" t="str">
            <v>2100-001500 Subsidiary Companies.TP EUROPE (290).S277B500 INC BV, INVESTMENT IN</v>
          </cell>
          <cell r="B163">
            <v>0</v>
          </cell>
          <cell r="C163">
            <v>94</v>
          </cell>
        </row>
        <row r="164">
          <cell r="A164" t="str">
            <v>2100-001500 Subsidiary Companies.TP EUROPE (290).S278B500 ORCHEM, BV INVESTMENT IN</v>
          </cell>
          <cell r="B164">
            <v>0</v>
          </cell>
          <cell r="C164">
            <v>-2134</v>
          </cell>
        </row>
        <row r="165">
          <cell r="A165" t="str">
            <v>2100-001500 Subsidiary Companies.TP EUROPE (290).S279B500 TEVA API I BV (Spain) Investment</v>
          </cell>
          <cell r="B165">
            <v>0</v>
          </cell>
          <cell r="C165">
            <v>193</v>
          </cell>
        </row>
        <row r="166">
          <cell r="A166" t="str">
            <v>2100-001500 Subsidiary Companies.TP EUROPE (290).S280B500 TEVA MEDICAL, BV</v>
          </cell>
          <cell r="B166">
            <v>0</v>
          </cell>
          <cell r="C166">
            <v>3289</v>
          </cell>
        </row>
        <row r="167">
          <cell r="A167" t="str">
            <v>2100-001500 Subsidiary Companies.TP EUROPE (290).S288B500 Teva Pharma, Polska</v>
          </cell>
          <cell r="B167">
            <v>0</v>
          </cell>
          <cell r="C167">
            <v>-915</v>
          </cell>
        </row>
        <row r="168">
          <cell r="A168" t="str">
            <v>2100-001500 Subsidiary Companies.TP EUROPE (290).S289B500 TEVA API Japan Investment</v>
          </cell>
          <cell r="B168">
            <v>0</v>
          </cell>
          <cell r="C168">
            <v>175</v>
          </cell>
        </row>
        <row r="169">
          <cell r="A169" t="str">
            <v>2100-001500 Subsidiary Companies.TP EUROPE (290).S290B500 TEVA EUROPE, BV: INVESTMENT</v>
          </cell>
          <cell r="B169">
            <v>0</v>
          </cell>
          <cell r="C169">
            <v>263</v>
          </cell>
        </row>
        <row r="170">
          <cell r="A170" t="str">
            <v>2100-001500 Subsidiary Companies.TP EUROPE (290).S291B500 ORPHAHELL INVESTMENT IN</v>
          </cell>
          <cell r="B170">
            <v>0</v>
          </cell>
          <cell r="C170">
            <v>4314</v>
          </cell>
        </row>
        <row r="171">
          <cell r="A171" t="str">
            <v>2100-001500 Subsidiary Companies.TP EUROPE (290).S293B500 ORVET FRANCE INVESTMENT IN</v>
          </cell>
          <cell r="B171">
            <v>0</v>
          </cell>
          <cell r="C171">
            <v>34919</v>
          </cell>
        </row>
        <row r="172">
          <cell r="A172" t="str">
            <v>2100-001500 Subsidiary Companies.TP EUROPE (290).S294B500 ORVET UK INVESTMENT IN</v>
          </cell>
          <cell r="B172">
            <v>0</v>
          </cell>
          <cell r="C172">
            <v>4906785</v>
          </cell>
        </row>
        <row r="173">
          <cell r="A173" t="str">
            <v>2100-001500 Subsidiary Companies.TP EUROPE (290).S330B500 TEVA PHARMA USA INVESTMENT IN</v>
          </cell>
          <cell r="B173">
            <v>0</v>
          </cell>
          <cell r="C173">
            <v>-4351094</v>
          </cell>
        </row>
        <row r="174">
          <cell r="A174" t="str">
            <v>2100-001500 Subsidiary Companies.TP EUROPE (290).S360B500 NOVOPHARM INVESTMENT IN</v>
          </cell>
          <cell r="B174">
            <v>0</v>
          </cell>
          <cell r="C174">
            <v>-50363</v>
          </cell>
        </row>
        <row r="175">
          <cell r="A175" t="str">
            <v>2100-001500 Subsidiary Companies.TP EUROPE (290).S227B500 PLUS CHEM BV (227)</v>
          </cell>
          <cell r="B175">
            <v>0</v>
          </cell>
          <cell r="C175">
            <v>45656</v>
          </cell>
        </row>
        <row r="176">
          <cell r="A176" t="str">
            <v>2100-001500 Subsidiary Companies.TP EUROPE (290).S390B500 TEVA CURACOA BV INVESTMENT IN</v>
          </cell>
          <cell r="B176">
            <v>0</v>
          </cell>
          <cell r="C176">
            <v>339697</v>
          </cell>
        </row>
        <row r="177">
          <cell r="A177" t="str">
            <v>2100-001500 Subsidiary Companies.TP EUROPE (290).S393B500 T CURACOA FINANCE NV INVESTMENT IN</v>
          </cell>
          <cell r="B177">
            <v>0</v>
          </cell>
          <cell r="C177">
            <v>-57032</v>
          </cell>
        </row>
        <row r="178">
          <cell r="A178" t="str">
            <v>2100-001500 Subsidiary Companies.TP EUROPE (290).S401B500 TEVA MEXICO INVESTMENT</v>
          </cell>
          <cell r="B178">
            <v>0</v>
          </cell>
          <cell r="C178">
            <v>-370</v>
          </cell>
        </row>
        <row r="179">
          <cell r="A179" t="str">
            <v>2100-001500 Subsidiary Companies.TP EUROPE (290).S446B500 TEVA TUTEUR INVESTMENT IN</v>
          </cell>
          <cell r="B179">
            <v>0</v>
          </cell>
          <cell r="C179">
            <v>-978</v>
          </cell>
        </row>
        <row r="180">
          <cell r="A180" t="str">
            <v>2100-001500 Subsidiary Companies.TP EUROPE (290).S471B500 TEVA PHARMA LTDA (FARMAQUIN)</v>
          </cell>
          <cell r="B180">
            <v>0</v>
          </cell>
          <cell r="C180">
            <v>-1945</v>
          </cell>
        </row>
        <row r="181">
          <cell r="A181" t="str">
            <v>2100-001500 Subsidiary Companies.TP EUROPE (290).S675B500 INTERMA HOLDINGS INVESTMENT IN</v>
          </cell>
          <cell r="B181">
            <v>0</v>
          </cell>
          <cell r="C181">
            <v>698</v>
          </cell>
        </row>
        <row r="182">
          <cell r="A182" t="str">
            <v>2100-001500 Subsidiary Companies.TP EUROPE (290).S732B500 HUMAN INVESTMENT IN</v>
          </cell>
          <cell r="B182">
            <v>0</v>
          </cell>
          <cell r="C182">
            <v>1253741</v>
          </cell>
        </row>
        <row r="183">
          <cell r="A183" t="str">
            <v>2100-001500 Subsidiary Companies.TP EUROPE (290).S744B500 BIOGAL GENERAL INTERCOMPANY</v>
          </cell>
          <cell r="B183">
            <v>0</v>
          </cell>
          <cell r="C183">
            <v>892389</v>
          </cell>
        </row>
        <row r="184">
          <cell r="A184" t="str">
            <v>2100-001500 Subsidiary Companies.TP EUROPE (290).S755B500 TEVA HUNGARY KFT, INVESTMENT IN</v>
          </cell>
          <cell r="B184">
            <v>0</v>
          </cell>
          <cell r="C184">
            <v>430</v>
          </cell>
        </row>
        <row r="185">
          <cell r="A185" t="str">
            <v>2100-001500 Subsidiary Companies.TP EUROPE (290).S777B500 BIOGAL RT - HUNGARY INVESTMENT IN</v>
          </cell>
          <cell r="B185">
            <v>0</v>
          </cell>
          <cell r="C185">
            <v>7561</v>
          </cell>
        </row>
        <row r="186">
          <cell r="A186" t="str">
            <v>2100-001500 Subsidiary Companies.TP EUROPE (290).S207B500 T GENERICS, SPAIN Investment</v>
          </cell>
          <cell r="B186">
            <v>0</v>
          </cell>
          <cell r="C186">
            <v>-13181</v>
          </cell>
        </row>
        <row r="187">
          <cell r="A187" t="str">
            <v>2100-001500 Subsidiary Companies.ORPHAHELL BV (291).S271B500 TEVA SLOVAKIA s.r.o. Investment</v>
          </cell>
          <cell r="B187">
            <v>0</v>
          </cell>
          <cell r="C187">
            <v>20</v>
          </cell>
        </row>
        <row r="188">
          <cell r="A188" t="str">
            <v>2100-001500 Subsidiary Companies.ORPHAHELL BV (291).S777B500 BIOGAL RT - HUNGARY INVESTMENT IN</v>
          </cell>
          <cell r="B188">
            <v>0</v>
          </cell>
          <cell r="C188">
            <v>49</v>
          </cell>
        </row>
        <row r="189">
          <cell r="A189" t="str">
            <v>2100-001500 Subsidiary Companies.TP WORKS LTD (744).S732B500 HUMAN INVESTMENT IN</v>
          </cell>
          <cell r="B189">
            <v>0</v>
          </cell>
          <cell r="C189">
            <v>22198</v>
          </cell>
        </row>
        <row r="190">
          <cell r="A190" t="str">
            <v>2100-001500 Subsidiary Companies.TP EUROPE CONS JE (980).S213B500 T DENMARK Investment</v>
          </cell>
          <cell r="B190">
            <v>0</v>
          </cell>
          <cell r="C190">
            <v>-54</v>
          </cell>
        </row>
        <row r="191">
          <cell r="A191" t="str">
            <v>2100-001500 Subsidiary Companies.TP EUROPE CONS JE (980).S208B500 T GENERICS, SWEDEN Investment</v>
          </cell>
          <cell r="B191">
            <v>0</v>
          </cell>
          <cell r="C191">
            <v>-1589</v>
          </cell>
        </row>
        <row r="192">
          <cell r="A192" t="str">
            <v>2100-001500 Subsidiary Companies.TP EUROPE CONS JE (980).S209B500 T GENERICS, PORTUGAL Investment</v>
          </cell>
          <cell r="B192">
            <v>0</v>
          </cell>
          <cell r="C192">
            <v>2783</v>
          </cell>
        </row>
        <row r="193">
          <cell r="A193" t="str">
            <v>2100-001500 Subsidiary Companies.TP EUROPE CONS JE (980).S221B500 Teva Finance, Netherlands</v>
          </cell>
          <cell r="B193">
            <v>0</v>
          </cell>
          <cell r="C193">
            <v>-4317</v>
          </cell>
        </row>
        <row r="194">
          <cell r="A194" t="str">
            <v>2100-001500 Subsidiary Companies.TP EUROPE CONS JE (980).S228B500 ASAPH INVESTMEN IN</v>
          </cell>
          <cell r="B194">
            <v>0</v>
          </cell>
          <cell r="C194">
            <v>1481</v>
          </cell>
        </row>
        <row r="195">
          <cell r="A195" t="str">
            <v>2100-001500 Subsidiary Companies.TP EUROPE CONS JE (980).S240B500 PROSINTEX INVESTMEN IN</v>
          </cell>
          <cell r="B195">
            <v>0</v>
          </cell>
          <cell r="C195">
            <v>-56676</v>
          </cell>
        </row>
        <row r="196">
          <cell r="A196" t="str">
            <v>2100-001500 Subsidiary Companies.TP EUROPE CONS JE (980).S242B500 TEVA PHARMA ITALY INVESTMEN IN</v>
          </cell>
          <cell r="B196">
            <v>0</v>
          </cell>
          <cell r="C196">
            <v>-64787</v>
          </cell>
        </row>
        <row r="197">
          <cell r="A197" t="str">
            <v>2100-001500 Subsidiary Companies.TP EUROPE CONS JE (980).S243B500 Teva Pharmaceutical Fine INVESTMEN I</v>
          </cell>
          <cell r="B197">
            <v>0</v>
          </cell>
          <cell r="C197">
            <v>-150238</v>
          </cell>
        </row>
        <row r="198">
          <cell r="A198" t="str">
            <v>2100-001500 Subsidiary Companies.TP EUROPE CONS JE (980).S252B500 TEVA PHARMA UK INVESTMENT IN</v>
          </cell>
          <cell r="B198">
            <v>0</v>
          </cell>
          <cell r="C198">
            <v>-3507</v>
          </cell>
        </row>
        <row r="199">
          <cell r="A199" t="str">
            <v>2100-001500 Subsidiary Companies.TP EUROPE CONS JE (980).S269B500 TEVA PHARMA BV INVESTMENT IN</v>
          </cell>
          <cell r="B199">
            <v>0</v>
          </cell>
          <cell r="C199">
            <v>-15001</v>
          </cell>
        </row>
        <row r="200">
          <cell r="A200" t="str">
            <v>2100-001500 Subsidiary Companies.TP EUROPE CONS JE (980).S270B500 ORVET GMBH INVESTMENT IN</v>
          </cell>
          <cell r="B200">
            <v>0</v>
          </cell>
          <cell r="C200">
            <v>760224</v>
          </cell>
        </row>
        <row r="201">
          <cell r="A201" t="str">
            <v>2100-001500 Subsidiary Companies.TP EUROPE CONS JE (980).S271B500 TEVA SLOVAKIA s.r.o. Investment</v>
          </cell>
          <cell r="B201">
            <v>0</v>
          </cell>
          <cell r="C201">
            <v>-281</v>
          </cell>
        </row>
        <row r="202">
          <cell r="A202" t="str">
            <v>2100-001500 Subsidiary Companies.TP EUROPE CONS JE (980).S272B500 (CZECH) INVESTMENT IN</v>
          </cell>
          <cell r="B202">
            <v>0</v>
          </cell>
          <cell r="C202">
            <v>-1058</v>
          </cell>
        </row>
        <row r="203">
          <cell r="A203" t="str">
            <v>2100-001500 Subsidiary Companies.TP EUROPE CONS JE (980).S277B500 INC BV, INVESTMENT IN</v>
          </cell>
          <cell r="B203">
            <v>0</v>
          </cell>
          <cell r="C203">
            <v>-94</v>
          </cell>
        </row>
        <row r="204">
          <cell r="A204" t="str">
            <v>2100-001500 Subsidiary Companies.TP EUROPE CONS JE (980).S278B500 ORCHEM, BV INVESTMENT IN</v>
          </cell>
          <cell r="B204">
            <v>0</v>
          </cell>
          <cell r="C204">
            <v>2133</v>
          </cell>
        </row>
        <row r="205">
          <cell r="A205" t="str">
            <v>2100-001500 Subsidiary Companies.TP EUROPE CONS JE (980).S279B500 TEVA API I BV (Spain) Investment</v>
          </cell>
          <cell r="B205">
            <v>0</v>
          </cell>
          <cell r="C205">
            <v>-195</v>
          </cell>
        </row>
        <row r="206">
          <cell r="A206" t="str">
            <v>2100-001500 Subsidiary Companies.TP EUROPE CONS JE (980).S280B500 TEVA MEDICAL, BV</v>
          </cell>
          <cell r="B206">
            <v>0</v>
          </cell>
          <cell r="C206">
            <v>-3583</v>
          </cell>
        </row>
        <row r="207">
          <cell r="A207" t="str">
            <v>2100-001500 Subsidiary Companies.TP EUROPE CONS JE (980).S288B500 Teva Pharma, Polska</v>
          </cell>
          <cell r="B207">
            <v>0</v>
          </cell>
          <cell r="C207">
            <v>904</v>
          </cell>
        </row>
        <row r="208">
          <cell r="A208" t="str">
            <v>2100-001500 Subsidiary Companies.TP EUROPE CONS JE (980).S289B500 TEVA API Japan Investment</v>
          </cell>
          <cell r="B208">
            <v>0</v>
          </cell>
          <cell r="C208">
            <v>-176</v>
          </cell>
        </row>
        <row r="209">
          <cell r="A209" t="str">
            <v>2100-001500 Subsidiary Companies.TP EUROPE CONS JE (980).S290B250 TEVA EUROPE, BV</v>
          </cell>
          <cell r="B209">
            <v>0</v>
          </cell>
          <cell r="C209">
            <v>-3245</v>
          </cell>
        </row>
        <row r="210">
          <cell r="A210" t="str">
            <v>2100-001500 Subsidiary Companies.TP EUROPE CONS JE (980).S290B500 TEVA EUROPE, BV: INVESTMENT</v>
          </cell>
          <cell r="B210">
            <v>0</v>
          </cell>
          <cell r="C210">
            <v>-169</v>
          </cell>
        </row>
        <row r="211">
          <cell r="A211" t="str">
            <v>2100-001500 Subsidiary Companies.TP EUROPE CONS JE (980).S291B500 ORPHAHELL INVESTMENT IN</v>
          </cell>
          <cell r="B211">
            <v>0</v>
          </cell>
          <cell r="C211">
            <v>-4316</v>
          </cell>
        </row>
        <row r="212">
          <cell r="A212" t="str">
            <v>2100-001500 Subsidiary Companies.TP EUROPE CONS JE (980).S293B500 ORVET FRANCE INVESTMENT IN</v>
          </cell>
          <cell r="B212">
            <v>0</v>
          </cell>
          <cell r="C212">
            <v>-34919</v>
          </cell>
        </row>
        <row r="213">
          <cell r="A213" t="str">
            <v>2100-001500 Subsidiary Companies.TP EUROPE CONS JE (980).S294B500 ORVET UK INVESTMENT IN</v>
          </cell>
          <cell r="B213">
            <v>0</v>
          </cell>
          <cell r="C213">
            <v>-4906704</v>
          </cell>
        </row>
        <row r="214">
          <cell r="A214" t="str">
            <v>2100-001500 Subsidiary Companies.TP EUROPE CONS JE (980).S301B500 SICOR USA, INC Investment</v>
          </cell>
          <cell r="B214">
            <v>0</v>
          </cell>
          <cell r="C214">
            <v>406</v>
          </cell>
        </row>
        <row r="215">
          <cell r="A215" t="str">
            <v>2100-001500 Subsidiary Companies.TP EUROPE CONS JE (980).S330B500 TEVA PHARMA USA INVESTMENT IN</v>
          </cell>
          <cell r="B215">
            <v>0</v>
          </cell>
          <cell r="C215">
            <v>126905</v>
          </cell>
        </row>
        <row r="216">
          <cell r="A216" t="str">
            <v>2100-001500 Subsidiary Companies.TP EUROPE CONS JE (980).S226B500 Plus Chem SA (I/C) Investment</v>
          </cell>
          <cell r="B216">
            <v>0</v>
          </cell>
          <cell r="C216">
            <v>-23147</v>
          </cell>
        </row>
        <row r="217">
          <cell r="A217" t="str">
            <v>2100-001500 Subsidiary Companies.TP EUROPE CONS JE (980).S227B500 PLUS CHEM BV (227)</v>
          </cell>
          <cell r="B217">
            <v>0</v>
          </cell>
          <cell r="C217">
            <v>-45740</v>
          </cell>
        </row>
        <row r="218">
          <cell r="A218" t="str">
            <v>2100-001500 Subsidiary Companies.TP EUROPE CONS JE (980).S390B500 TEVA CURACOA BV INVESTMENT IN</v>
          </cell>
          <cell r="B218">
            <v>0</v>
          </cell>
          <cell r="C218">
            <v>-339697</v>
          </cell>
        </row>
        <row r="219">
          <cell r="A219" t="str">
            <v>2100-001500 Subsidiary Companies.TP EUROPE CONS JE (980).S393B500 T CURACOA FINANCE NV INVESTMENT IN</v>
          </cell>
          <cell r="B219">
            <v>0</v>
          </cell>
          <cell r="C219">
            <v>-146108</v>
          </cell>
        </row>
        <row r="220">
          <cell r="A220" t="str">
            <v>2100-001500 Subsidiary Companies.TP EUROPE CONS JE (980).S401B500 TEVA MEXICO INVESTMENT</v>
          </cell>
          <cell r="B220">
            <v>0</v>
          </cell>
          <cell r="C220">
            <v>375</v>
          </cell>
        </row>
        <row r="221">
          <cell r="A221" t="str">
            <v>2100-001500 Subsidiary Companies.TP EUROPE CONS JE (980).S446B500 TEVA TUTEUR INVESTMENT IN</v>
          </cell>
          <cell r="B221">
            <v>0</v>
          </cell>
          <cell r="C221">
            <v>978</v>
          </cell>
        </row>
        <row r="222">
          <cell r="A222" t="str">
            <v>2100-001500 Subsidiary Companies.TP EUROPE CONS JE (980).S471B500 TEVA PHARMA LTDA (FARMAQUIN)</v>
          </cell>
          <cell r="B222">
            <v>0</v>
          </cell>
          <cell r="C222">
            <v>2121</v>
          </cell>
        </row>
        <row r="223">
          <cell r="A223" t="str">
            <v>2100-001500 Subsidiary Companies.TP EUROPE CONS JE (980).S590B500 RDL Regent Drugs Ltd, India</v>
          </cell>
          <cell r="B223">
            <v>0</v>
          </cell>
          <cell r="C223">
            <v>-9085</v>
          </cell>
        </row>
        <row r="224">
          <cell r="A224" t="str">
            <v>2100-001500 Subsidiary Companies.TP EUROPE CONS JE (980).S591B500 TP Chem India</v>
          </cell>
          <cell r="B224">
            <v>0</v>
          </cell>
          <cell r="C224">
            <v>-42</v>
          </cell>
        </row>
        <row r="225">
          <cell r="A225" t="str">
            <v>2100-001500 Subsidiary Companies.TP EUROPE CONS JE (980).S675B500 INTERMA HOLDINGS INVESTMENT IN</v>
          </cell>
          <cell r="B225">
            <v>0</v>
          </cell>
          <cell r="C225">
            <v>-697</v>
          </cell>
        </row>
        <row r="226">
          <cell r="A226" t="str">
            <v>2100-001500 Subsidiary Companies.TP EUROPE CONS JE (980).S732B500 HUMAN INVESTMENT IN</v>
          </cell>
          <cell r="B226">
            <v>0</v>
          </cell>
          <cell r="C226">
            <v>-1253456</v>
          </cell>
        </row>
        <row r="227">
          <cell r="A227" t="str">
            <v>2100-001500 Subsidiary Companies.TP EUROPE CONS JE (980).S744B500 BIOGAL GENERAL INTERCOMPANY</v>
          </cell>
          <cell r="B227">
            <v>0</v>
          </cell>
          <cell r="C227">
            <v>-892308</v>
          </cell>
        </row>
        <row r="228">
          <cell r="A228" t="str">
            <v>2100-001500 Subsidiary Companies.TP EUROPE CONS JE (980).S753B500 TEVA PHARMA KFT INVESTMENT IN</v>
          </cell>
          <cell r="B228">
            <v>0</v>
          </cell>
          <cell r="C228">
            <v>-73</v>
          </cell>
        </row>
        <row r="229">
          <cell r="A229" t="str">
            <v>2100-001500 Subsidiary Companies.TP EUROPE CONS JE (980).S755B500 TEVA HUNGARY KFT, INVESTMENT IN</v>
          </cell>
          <cell r="B229">
            <v>0</v>
          </cell>
          <cell r="C229">
            <v>-428</v>
          </cell>
        </row>
        <row r="230">
          <cell r="A230" t="str">
            <v>2100-001500 Subsidiary Companies.TP EUROPE CONS JE (980).S777B500 BIOGAL RT - HUNGARY INVESTMENT IN</v>
          </cell>
          <cell r="B230">
            <v>0</v>
          </cell>
          <cell r="C230">
            <v>-7610</v>
          </cell>
        </row>
        <row r="231">
          <cell r="A231" t="str">
            <v>2100-001500 Subsidiary Companies.TP EUROPE CONS JE (980).S207B500 T GENERICS, SPAIN Investment</v>
          </cell>
          <cell r="B231">
            <v>0</v>
          </cell>
          <cell r="C231">
            <v>13187</v>
          </cell>
        </row>
        <row r="232">
          <cell r="A232" t="str">
            <v>2100-001500 Subsidiary Companies.TP EUROPE CONS JE (980).S331B500 COPLEY (USA) INC (331)</v>
          </cell>
          <cell r="B232">
            <v>0</v>
          </cell>
          <cell r="C232">
            <v>-17433</v>
          </cell>
        </row>
        <row r="233">
          <cell r="A233" t="str">
            <v>2100-001500 Subsidiary Companies.TP EUROPE CONS JE (980).( Blank )</v>
          </cell>
          <cell r="B233">
            <v>0</v>
          </cell>
          <cell r="C233">
            <v>-321475</v>
          </cell>
        </row>
        <row r="234">
          <cell r="A234" t="str">
            <v>2100-001500 Subsidiary Companies.TEVA PHAR FINE CH (243).S240B500 PROSINTEX INVESTMEN IN</v>
          </cell>
          <cell r="B234">
            <v>0</v>
          </cell>
          <cell r="C234">
            <v>51612</v>
          </cell>
        </row>
        <row r="235">
          <cell r="A235" t="str">
            <v>2100-001500 Subsidiary Companies.PLUS CHEM BV (227).S226B500 Plus Chem SA (I/C) Investment</v>
          </cell>
          <cell r="B235">
            <v>0</v>
          </cell>
          <cell r="C235">
            <v>23188</v>
          </cell>
        </row>
        <row r="236">
          <cell r="A236" t="str">
            <v>2100-001500 Subsidiary Companies.PLANTEX BV (273).S753B500 TEVA PHARMA KFT INVESTMENT IN</v>
          </cell>
          <cell r="B236">
            <v>0</v>
          </cell>
          <cell r="C236">
            <v>73</v>
          </cell>
        </row>
        <row r="237">
          <cell r="A237" t="str">
            <v>2100-001500 Subsidiary Companies.TEVA MEDICAL (26).S031B005 ADAM INVESTMENT</v>
          </cell>
          <cell r="B237">
            <v>0</v>
          </cell>
          <cell r="C237">
            <v>-2</v>
          </cell>
        </row>
        <row r="238">
          <cell r="A238" t="str">
            <v>2100-001500 Subsidiary Companies.TEVA MEDICAL (26).S376B500 MIGADA INVESTMENT IN</v>
          </cell>
          <cell r="B238">
            <v>0</v>
          </cell>
          <cell r="C238">
            <v>431</v>
          </cell>
        </row>
        <row r="239">
          <cell r="A239" t="str">
            <v>2100-001500 Subsidiary Companies.TEVA MEDICAL CONS JE (926).S031B005 ADAM INVESTMENT</v>
          </cell>
          <cell r="B239">
            <v>0</v>
          </cell>
          <cell r="C239">
            <v>2</v>
          </cell>
        </row>
        <row r="240">
          <cell r="A240" t="str">
            <v>2100-001500 Subsidiary Companies.TEVA MEDICAL CONS JE (926).S376B500 MIGADA INVESTMENT IN</v>
          </cell>
          <cell r="B240">
            <v>0</v>
          </cell>
          <cell r="C240">
            <v>-430</v>
          </cell>
        </row>
        <row r="241">
          <cell r="A241" t="str">
            <v>2100-001500 Subsidiary Companies.TP INDUSTRIES (01).S002B005 SLE INVESTMENT</v>
          </cell>
          <cell r="B241">
            <v>0</v>
          </cell>
          <cell r="C241">
            <v>-60578</v>
          </cell>
        </row>
        <row r="242">
          <cell r="A242" t="str">
            <v>2100-001500 Subsidiary Companies.TP INDUSTRIES (01).S003B005 INTERMEDIC</v>
          </cell>
          <cell r="B242">
            <v>0</v>
          </cell>
          <cell r="C242">
            <v>1163</v>
          </cell>
        </row>
        <row r="243">
          <cell r="A243" t="str">
            <v>2100-001500 Subsidiary Companies.TP INDUSTRIES (01).S004B005 ASIA LTD API INTERNATIONAL</v>
          </cell>
          <cell r="B243">
            <v>0</v>
          </cell>
          <cell r="C243">
            <v>843622</v>
          </cell>
        </row>
        <row r="244">
          <cell r="A244" t="str">
            <v>2100-001500 Subsidiary Companies.TP INDUSTRIES (01).S006B005 PLANTEX LTD INVESTMENTS</v>
          </cell>
          <cell r="B244">
            <v>0</v>
          </cell>
          <cell r="C244">
            <v>140884</v>
          </cell>
        </row>
        <row r="245">
          <cell r="A245" t="str">
            <v>2100-001500 Subsidiary Companies.TP INDUSTRIES (01).S007B005 TEVA INVESTMENT</v>
          </cell>
          <cell r="B245">
            <v>0</v>
          </cell>
          <cell r="C245">
            <v>-5017</v>
          </cell>
        </row>
        <row r="246">
          <cell r="A246" t="str">
            <v>2100-001500 Subsidiary Companies.TP INDUSTRIES (01).S008B005 MABAT LTD INVESTMENT</v>
          </cell>
          <cell r="B246">
            <v>0</v>
          </cell>
          <cell r="C246">
            <v>9477</v>
          </cell>
        </row>
        <row r="247">
          <cell r="A247" t="str">
            <v>2100-001500 Subsidiary Companies.TP INDUSTRIES (01).S010B005 ABIC TOZARIM INVESTMENT</v>
          </cell>
          <cell r="B247">
            <v>0</v>
          </cell>
          <cell r="C247">
            <v>-419</v>
          </cell>
        </row>
        <row r="248">
          <cell r="A248" t="str">
            <v>2100-001500 Subsidiary Companies.TP INDUSTRIES (01).S011B005 ABIC LTD MANAGEMENT</v>
          </cell>
          <cell r="B248">
            <v>0</v>
          </cell>
          <cell r="C248">
            <v>-14689</v>
          </cell>
        </row>
        <row r="249">
          <cell r="A249" t="str">
            <v>2100-001500 Subsidiary Companies.TP INDUSTRIES (01).S026B005 TEVA MEDICAL MANAGEMENT</v>
          </cell>
          <cell r="B249">
            <v>0</v>
          </cell>
          <cell r="C249">
            <v>7538</v>
          </cell>
        </row>
        <row r="250">
          <cell r="A250" t="str">
            <v>2100-001500 Subsidiary Companies.TP INDUSTRIES (01).S027B005 PACA INVESTMENT</v>
          </cell>
          <cell r="B250">
            <v>0</v>
          </cell>
          <cell r="C250">
            <v>6013</v>
          </cell>
        </row>
        <row r="251">
          <cell r="A251" t="str">
            <v>2100-001500 Subsidiary Companies.TP INDUSTRIES (01).S029B005 MEDICAL MARKETING ADMIN</v>
          </cell>
          <cell r="B251">
            <v>0</v>
          </cell>
          <cell r="C251">
            <v>3726</v>
          </cell>
        </row>
        <row r="252">
          <cell r="A252" t="str">
            <v>2100-001500 Subsidiary Companies.TP INDUSTRIES (01).S031B005 ADAM INVESTMENT</v>
          </cell>
          <cell r="B252">
            <v>0</v>
          </cell>
          <cell r="C252">
            <v>-2</v>
          </cell>
        </row>
        <row r="253">
          <cell r="A253" t="str">
            <v>2100-001500 Subsidiary Companies.TP INDUSTRIES (01).S036B005 SPECTRA INVESTMENT</v>
          </cell>
          <cell r="B253">
            <v>0</v>
          </cell>
          <cell r="C253">
            <v>-6</v>
          </cell>
        </row>
        <row r="254">
          <cell r="A254" t="str">
            <v>2100-001500 Subsidiary Companies.TP INDUSTRIES (01).S078B005 ARIG MANAGEMENT</v>
          </cell>
          <cell r="B254">
            <v>0</v>
          </cell>
          <cell r="C254">
            <v>53157</v>
          </cell>
        </row>
        <row r="255">
          <cell r="A255" t="str">
            <v>2100-001500 Subsidiary Companies.TP INDUSTRIES (01).S079B005 MASHAB MANAGEMENT</v>
          </cell>
          <cell r="B255">
            <v>0</v>
          </cell>
          <cell r="C255">
            <v>37709</v>
          </cell>
        </row>
        <row r="256">
          <cell r="A256" t="str">
            <v>2100-001500 Subsidiary Companies.TP INDUSTRIES (01).S223B500 TEVA PHARMACEUTICAL FINANCE Switzerl</v>
          </cell>
          <cell r="B256">
            <v>0</v>
          </cell>
          <cell r="C256">
            <v>-538822</v>
          </cell>
        </row>
        <row r="257">
          <cell r="A257" t="str">
            <v>2100-001500 Subsidiary Companies.TP INDUSTRIES (01).S233B500 TP AG, Swiss Investment</v>
          </cell>
          <cell r="B257">
            <v>0</v>
          </cell>
          <cell r="C257">
            <v>-233771</v>
          </cell>
        </row>
        <row r="258">
          <cell r="A258" t="str">
            <v>2100-001500 Subsidiary Companies.TP INDUSTRIES (01).S273B500 PLANTEX CHEMICALS INVESTMENT IN</v>
          </cell>
          <cell r="B258">
            <v>0</v>
          </cell>
          <cell r="C258">
            <v>22666</v>
          </cell>
        </row>
        <row r="259">
          <cell r="A259" t="str">
            <v>2100-001500 Subsidiary Companies.TP INDUSTRIES (01).S290B250 TEVA EUROPE, BV</v>
          </cell>
          <cell r="B259">
            <v>0</v>
          </cell>
          <cell r="C259">
            <v>3245</v>
          </cell>
        </row>
        <row r="260">
          <cell r="A260" t="str">
            <v>2100-001500 Subsidiary Companies.TP INDUSTRIES (01).S290B500 TEVA EUROPE, BV: INVESTMENT</v>
          </cell>
          <cell r="B260">
            <v>0</v>
          </cell>
          <cell r="C260">
            <v>1619178</v>
          </cell>
        </row>
        <row r="261">
          <cell r="A261" t="str">
            <v>2100-001500 Subsidiary Companies.TP INDUSTRIES (01).S301B500 SICOR USA, INC Investment</v>
          </cell>
          <cell r="B261">
            <v>0</v>
          </cell>
          <cell r="C261">
            <v>40283</v>
          </cell>
        </row>
        <row r="262">
          <cell r="A262" t="str">
            <v>2100-001500 Subsidiary Companies.TP INDUSTRIES (01).S360B500 NOVOPHARM INVESTMENT IN</v>
          </cell>
          <cell r="B262">
            <v>0</v>
          </cell>
          <cell r="C262">
            <v>396080</v>
          </cell>
        </row>
        <row r="263">
          <cell r="A263" t="str">
            <v>2100-001500 Subsidiary Companies.TP INDUSTRIES (01).S374B500 PLANTEX USA API INVESTMENT IN</v>
          </cell>
          <cell r="B263">
            <v>0</v>
          </cell>
          <cell r="C263">
            <v>23501</v>
          </cell>
        </row>
        <row r="264">
          <cell r="A264" t="str">
            <v>2100-001500 Subsidiary Companies.TP INDUSTRIES (01).S392B500 T FINANCE NV INVESTMENT IN</v>
          </cell>
          <cell r="B264">
            <v>0</v>
          </cell>
          <cell r="C264">
            <v>112</v>
          </cell>
        </row>
        <row r="265">
          <cell r="A265" t="str">
            <v>2100-001500 Subsidiary Companies.TP INDUSTRIES (01).S520B500 TP Inv Singapore Investment</v>
          </cell>
          <cell r="B265">
            <v>0</v>
          </cell>
          <cell r="C265">
            <v>2133280</v>
          </cell>
        </row>
        <row r="266">
          <cell r="A266" t="str">
            <v>2100-001500 Subsidiary Companies.TP INDUSTRIES (01).S667B500 CHEMPHARM ENTERPRISED S.A.</v>
          </cell>
          <cell r="B266">
            <v>0</v>
          </cell>
          <cell r="C266">
            <v>1</v>
          </cell>
        </row>
        <row r="267">
          <cell r="A267" t="str">
            <v>2100-001500 Subsidiary Companies.TP INDUSTRIES (01).S676B500 TEVA PHARMA SO AFR INVESTMENT IN</v>
          </cell>
          <cell r="B267">
            <v>0</v>
          </cell>
          <cell r="C267">
            <v>92</v>
          </cell>
        </row>
        <row r="268">
          <cell r="A268" t="str">
            <v>2100-001500 Subsidiary Companies.TP INDUSTRIES (01).S744B500 BIOGAL GENERAL INTERCOMPANY</v>
          </cell>
          <cell r="B268">
            <v>0</v>
          </cell>
          <cell r="C268">
            <v>-74</v>
          </cell>
        </row>
        <row r="269">
          <cell r="A269" t="str">
            <v>2100-001500 Subsidiary Companies.TP INDUSTRIES (01).( Blank )</v>
          </cell>
          <cell r="B269">
            <v>0</v>
          </cell>
          <cell r="C269">
            <v>321578</v>
          </cell>
        </row>
        <row r="270">
          <cell r="A270" t="str">
            <v>2100-001500 Subsidiary Companies.TP INDUSTRIES (01).S380B500 IVAX Consolidated</v>
          </cell>
          <cell r="B270">
            <v>0</v>
          </cell>
          <cell r="C270">
            <v>5780027</v>
          </cell>
        </row>
        <row r="271">
          <cell r="A271" t="str">
            <v>2100-001500 Subsidiary Companies.S.L.E. (02).S004B005 ASIA LTD API INTERNATIONAL</v>
          </cell>
          <cell r="B271">
            <v>0</v>
          </cell>
          <cell r="C271">
            <v>0</v>
          </cell>
        </row>
        <row r="272">
          <cell r="A272" t="str">
            <v>2100-001500 Subsidiary Companies.S.L.E. (02).S006B005 PLANTEX LTD INVESTMENTS</v>
          </cell>
          <cell r="B272">
            <v>0</v>
          </cell>
          <cell r="C272">
            <v>0</v>
          </cell>
        </row>
        <row r="273">
          <cell r="A273" t="str">
            <v>2100-001500 Subsidiary Companies.ASSIA (04).S006B005 PLANTEX LTD INVESTMENTS</v>
          </cell>
          <cell r="B273">
            <v>0</v>
          </cell>
          <cell r="C273">
            <v>0</v>
          </cell>
        </row>
        <row r="274">
          <cell r="A274" t="str">
            <v>2100-001500 Subsidiary Companies.ASSIA (04).S008B005 MABAT LTD INVESTMENT</v>
          </cell>
          <cell r="B274">
            <v>0</v>
          </cell>
          <cell r="C274">
            <v>0</v>
          </cell>
        </row>
        <row r="275">
          <cell r="A275" t="str">
            <v>2100-001500 Subsidiary Companies.ASSIA (04).S010B005 ABIC TOZARIM INVESTMENT</v>
          </cell>
          <cell r="B275">
            <v>0</v>
          </cell>
          <cell r="C275">
            <v>142</v>
          </cell>
        </row>
        <row r="276">
          <cell r="A276" t="str">
            <v>2100-001500 Subsidiary Companies.TEVA HOLDINGS (07).S006B005 PLANTEX LTD INVESTMENTS</v>
          </cell>
          <cell r="B276">
            <v>0</v>
          </cell>
          <cell r="C276">
            <v>0</v>
          </cell>
        </row>
        <row r="277">
          <cell r="A277" t="str">
            <v>2100-001500 Subsidiary Companies.TEVA HOLDINGS (07).S676B500 TEVA PHARMA SO AFR INVESTMENT IN</v>
          </cell>
          <cell r="B277">
            <v>0</v>
          </cell>
          <cell r="C277">
            <v>0</v>
          </cell>
        </row>
        <row r="278">
          <cell r="A278" t="str">
            <v>2100-001500 Subsidiary Companies.T MED MARKTING (29).S026B026 TEVA MEDICAL TEVA MEDICAL</v>
          </cell>
          <cell r="B278">
            <v>0</v>
          </cell>
          <cell r="C278">
            <v>0</v>
          </cell>
        </row>
        <row r="279">
          <cell r="A279" t="str">
            <v>2100-001500 Subsidiary Companies.ARIG INVESTMENTS (78).S011B005 ABIC LTD MANAGEMENT</v>
          </cell>
          <cell r="B279">
            <v>0</v>
          </cell>
          <cell r="C279">
            <v>33780</v>
          </cell>
        </row>
        <row r="280">
          <cell r="A280" t="str">
            <v>2100-001500 Subsidiary Companies.ARIG INVESTMENTS (78).S079B005 MASHAB MANAGEMENT</v>
          </cell>
          <cell r="B280">
            <v>0</v>
          </cell>
          <cell r="C280">
            <v>18729</v>
          </cell>
        </row>
        <row r="281">
          <cell r="A281" t="str">
            <v>2100-001500 Subsidiary Companies.MASHAB (79).S011B005 ABIC LTD MANAGEMENT</v>
          </cell>
          <cell r="B281">
            <v>0</v>
          </cell>
          <cell r="C281">
            <v>56087</v>
          </cell>
        </row>
        <row r="282">
          <cell r="A282" t="str">
            <v>2100-001500 Subsidiary Companies.TP INDUSTIRES CONS JE (935).S002B005 SLE INVESTMENT</v>
          </cell>
          <cell r="B282">
            <v>0</v>
          </cell>
          <cell r="C282">
            <v>60577</v>
          </cell>
        </row>
        <row r="283">
          <cell r="A283" t="str">
            <v>2100-001500 Subsidiary Companies.TP INDUSTIRES CONS JE (935).S003B005 INTERMEDIC</v>
          </cell>
          <cell r="B283">
            <v>0</v>
          </cell>
          <cell r="C283">
            <v>-1162</v>
          </cell>
        </row>
        <row r="284">
          <cell r="A284" t="str">
            <v>2100-001500 Subsidiary Companies.TP INDUSTIRES CONS JE (935).S004B005 ASIA LTD API INTERNATIONAL</v>
          </cell>
          <cell r="B284">
            <v>0</v>
          </cell>
          <cell r="C284">
            <v>-843620</v>
          </cell>
        </row>
        <row r="285">
          <cell r="A285" t="str">
            <v>2100-001500 Subsidiary Companies.TP INDUSTIRES CONS JE (935).S006B005 PLANTEX LTD INVESTMENTS</v>
          </cell>
          <cell r="B285">
            <v>0</v>
          </cell>
          <cell r="C285">
            <v>-140884</v>
          </cell>
        </row>
        <row r="286">
          <cell r="A286" t="str">
            <v>2100-001500 Subsidiary Companies.TP INDUSTIRES CONS JE (935).S007B005 TEVA INVESTMENT</v>
          </cell>
          <cell r="B286">
            <v>0</v>
          </cell>
          <cell r="C286">
            <v>5013</v>
          </cell>
        </row>
        <row r="287">
          <cell r="A287" t="str">
            <v>2100-001500 Subsidiary Companies.TP INDUSTIRES CONS JE (935).S008B005 MABAT LTD INVESTMENT</v>
          </cell>
          <cell r="B287">
            <v>0</v>
          </cell>
          <cell r="C287">
            <v>-9591</v>
          </cell>
        </row>
        <row r="288">
          <cell r="A288" t="str">
            <v>2100-001500 Subsidiary Companies.TP INDUSTIRES CONS JE (935).S010B005 ABIC TOZARIM INVESTMENT</v>
          </cell>
          <cell r="B288">
            <v>0</v>
          </cell>
          <cell r="C288">
            <v>97</v>
          </cell>
        </row>
        <row r="289">
          <cell r="A289" t="str">
            <v>2100-001500 Subsidiary Companies.TP INDUSTIRES CONS JE (935).S011B005 ABIC LTD MANAGEMENT</v>
          </cell>
          <cell r="B289">
            <v>0</v>
          </cell>
          <cell r="C289">
            <v>-75181</v>
          </cell>
        </row>
        <row r="290">
          <cell r="A290" t="str">
            <v>2100-001500 Subsidiary Companies.TP INDUSTIRES CONS JE (935).S026B005 TEVA MEDICAL MANAGEMENT</v>
          </cell>
          <cell r="B290">
            <v>0</v>
          </cell>
          <cell r="C290">
            <v>-7536</v>
          </cell>
        </row>
        <row r="291">
          <cell r="A291" t="str">
            <v>2100-001500 Subsidiary Companies.TP INDUSTIRES CONS JE (935).S027B005 PACA INVESTMENT</v>
          </cell>
          <cell r="B291">
            <v>0</v>
          </cell>
          <cell r="C291">
            <v>-6014</v>
          </cell>
        </row>
        <row r="292">
          <cell r="A292" t="str">
            <v>2100-001500 Subsidiary Companies.TP INDUSTIRES CONS JE (935).S029B005 MEDICAL MARKETING ADMIN</v>
          </cell>
          <cell r="B292">
            <v>0</v>
          </cell>
          <cell r="C292">
            <v>-3722</v>
          </cell>
        </row>
        <row r="293">
          <cell r="A293" t="str">
            <v>2100-001500 Subsidiary Companies.TP INDUSTIRES CONS JE (935).S031B005 ADAM INVESTMENT</v>
          </cell>
          <cell r="B293">
            <v>0</v>
          </cell>
          <cell r="C293">
            <v>2</v>
          </cell>
        </row>
        <row r="294">
          <cell r="A294" t="str">
            <v>2100-001500 Subsidiary Companies.TP INDUSTIRES CONS JE (935).S036B005 SPECTRA INVESTMENT</v>
          </cell>
          <cell r="B294">
            <v>0</v>
          </cell>
          <cell r="C294">
            <v>8</v>
          </cell>
        </row>
        <row r="295">
          <cell r="A295" t="str">
            <v>2100-001500 Subsidiary Companies.TP INDUSTIRES CONS JE (935).S078B005 ARIG MANAGEMENT</v>
          </cell>
          <cell r="B295">
            <v>0</v>
          </cell>
          <cell r="C295">
            <v>-53158</v>
          </cell>
        </row>
        <row r="296">
          <cell r="A296" t="str">
            <v>2100-001500 Subsidiary Companies.TP INDUSTIRES CONS JE (935).S079B005 MASHAB MANAGEMENT</v>
          </cell>
          <cell r="B296">
            <v>0</v>
          </cell>
          <cell r="C296">
            <v>-56438</v>
          </cell>
        </row>
        <row r="297">
          <cell r="A297" t="str">
            <v>2100-001500 Subsidiary Companies.TP INDUSTIRES CONS JE (935).S223B500 TEVA PHARMACEUTICAL FINANCE Switzerl</v>
          </cell>
          <cell r="B297">
            <v>0</v>
          </cell>
          <cell r="C297">
            <v>538828</v>
          </cell>
        </row>
        <row r="298">
          <cell r="A298" t="str">
            <v>2100-001500 Subsidiary Companies.TP INDUSTIRES CONS JE (935).S233B500 TP AG, Swiss Investment</v>
          </cell>
          <cell r="B298">
            <v>0</v>
          </cell>
          <cell r="C298">
            <v>233771</v>
          </cell>
        </row>
        <row r="299">
          <cell r="A299" t="str">
            <v>2100-001500 Subsidiary Companies.TP INDUSTIRES CONS JE (935).S273B500 PLANTEX CHEMICALS INVESTMENT IN</v>
          </cell>
          <cell r="B299">
            <v>0</v>
          </cell>
          <cell r="C299">
            <v>-22664</v>
          </cell>
        </row>
        <row r="300">
          <cell r="A300" t="str">
            <v>2100-001500 Subsidiary Companies.TP INDUSTIRES CONS JE (935).S290B500 TEVA EUROPE, BV: INVESTMENT</v>
          </cell>
          <cell r="B300">
            <v>0</v>
          </cell>
          <cell r="C300">
            <v>-1619127</v>
          </cell>
        </row>
        <row r="301">
          <cell r="A301" t="str">
            <v>2100-001500 Subsidiary Companies.TP INDUSTIRES CONS JE (935).S354B500 TEVA PHARMA, CANADA NO AM</v>
          </cell>
          <cell r="B301">
            <v>0</v>
          </cell>
          <cell r="C301">
            <v>-1</v>
          </cell>
        </row>
        <row r="302">
          <cell r="A302" t="str">
            <v>2100-001500 Subsidiary Companies.TP INDUSTIRES CONS JE (935).S360B500 NOVOPHARM INVESTMENT IN</v>
          </cell>
          <cell r="B302">
            <v>0</v>
          </cell>
          <cell r="C302">
            <v>-399977</v>
          </cell>
        </row>
        <row r="303">
          <cell r="A303" t="str">
            <v>2100-001500 Subsidiary Companies.TP INDUSTIRES CONS JE (935).S374B500 PLANTEX USA API INVESTMENT IN</v>
          </cell>
          <cell r="B303">
            <v>0</v>
          </cell>
          <cell r="C303">
            <v>-23499</v>
          </cell>
        </row>
        <row r="304">
          <cell r="A304" t="str">
            <v>2100-001500 Subsidiary Companies.TP INDUSTIRES CONS JE (935).S392B500 T FINANCE NV INVESTMENT IN</v>
          </cell>
          <cell r="B304">
            <v>0</v>
          </cell>
          <cell r="C304">
            <v>-112</v>
          </cell>
        </row>
        <row r="305">
          <cell r="A305" t="str">
            <v>2100-001500 Subsidiary Companies.TP INDUSTIRES CONS JE (935).S393B500 T CURACOA FINANCE NV INVESTMENT IN</v>
          </cell>
          <cell r="B305">
            <v>0</v>
          </cell>
          <cell r="C305">
            <v>-573276</v>
          </cell>
        </row>
        <row r="306">
          <cell r="A306" t="str">
            <v>2100-001500 Subsidiary Companies.TP INDUSTIRES CONS JE (935).S520B500 TP Inv Singapore Investment</v>
          </cell>
          <cell r="B306">
            <v>0</v>
          </cell>
          <cell r="C306">
            <v>-2133266</v>
          </cell>
        </row>
        <row r="307">
          <cell r="A307" t="str">
            <v>2100-001500 Subsidiary Companies.TP INDUSTIRES CONS JE (935).S676B500 TEVA PHARMA SO AFR INVESTMENT IN</v>
          </cell>
          <cell r="B307">
            <v>0</v>
          </cell>
          <cell r="C307">
            <v>-76</v>
          </cell>
        </row>
        <row r="308">
          <cell r="A308" t="str">
            <v>2100-001500 Subsidiary Companies.TP INDUSTIRES CONS JE (935).S732B500 HUMAN INVESTMENT IN</v>
          </cell>
          <cell r="B308">
            <v>0</v>
          </cell>
          <cell r="C308">
            <v>-22482</v>
          </cell>
        </row>
        <row r="309">
          <cell r="A309" t="str">
            <v>2100-001500 Subsidiary Companies.TP INDUSTIRES CONS JE (935).( Blank )</v>
          </cell>
          <cell r="B309">
            <v>0</v>
          </cell>
          <cell r="C309">
            <v>-396</v>
          </cell>
        </row>
      </sheetData>
      <sheetData sheetId="3">
        <row r="1">
          <cell r="A1" t="str">
            <v xml:space="preserve"> </v>
          </cell>
          <cell r="B1" t="str">
            <v>4951-003000 Share capital</v>
          </cell>
          <cell r="C1" t="str">
            <v>4952-003010 Additional paid-in capital</v>
          </cell>
          <cell r="D1" t="str">
            <v>4954-003210 Revaluation of available for sale secu</v>
          </cell>
          <cell r="E1" t="str">
            <v>4955-003220 FAS 87 adjustments</v>
          </cell>
          <cell r="F1" t="str">
            <v>4956-003100 Prior year balance</v>
          </cell>
          <cell r="G1" t="str">
            <v>4959-003240 Translation difference: Prior Year</v>
          </cell>
          <cell r="H1" t="str">
            <v>4960-003200 Translation difference: Current year</v>
          </cell>
          <cell r="I1" t="str">
            <v>4961-003300 Treasury Shares</v>
          </cell>
          <cell r="J1" t="str">
            <v>4972-003020 Deferred compensation</v>
          </cell>
          <cell r="K1" t="str">
            <v>4973-003030 Capital Reserves</v>
          </cell>
          <cell r="L1" t="str">
            <v>4987-003120 Dividend paid</v>
          </cell>
          <cell r="M1" t="str">
            <v>PROFIT AND LOSS</v>
          </cell>
          <cell r="N1" t="str">
            <v>4747-002390 Capital Notes</v>
          </cell>
        </row>
        <row r="2">
          <cell r="A2" t="str">
            <v>ABIC MARKETING (09).2007 . June</v>
          </cell>
          <cell r="B2">
            <v>0</v>
          </cell>
          <cell r="C2">
            <v>0</v>
          </cell>
          <cell r="D2">
            <v>0</v>
          </cell>
          <cell r="E2">
            <v>0</v>
          </cell>
          <cell r="F2">
            <v>-3836</v>
          </cell>
          <cell r="G2">
            <v>0</v>
          </cell>
          <cell r="H2">
            <v>0</v>
          </cell>
          <cell r="I2">
            <v>0</v>
          </cell>
          <cell r="J2">
            <v>0</v>
          </cell>
          <cell r="K2">
            <v>0</v>
          </cell>
          <cell r="L2">
            <v>0</v>
          </cell>
          <cell r="M2">
            <v>-1046</v>
          </cell>
          <cell r="N2">
            <v>0</v>
          </cell>
        </row>
        <row r="3">
          <cell r="A3" t="str">
            <v>ABIC MARKETING (09).2006 . December</v>
          </cell>
          <cell r="B3">
            <v>0</v>
          </cell>
          <cell r="C3">
            <v>0</v>
          </cell>
          <cell r="D3">
            <v>0</v>
          </cell>
          <cell r="E3">
            <v>0</v>
          </cell>
          <cell r="F3">
            <v>-1477</v>
          </cell>
          <cell r="G3">
            <v>0</v>
          </cell>
          <cell r="H3">
            <v>0</v>
          </cell>
          <cell r="I3">
            <v>0</v>
          </cell>
          <cell r="J3">
            <v>0</v>
          </cell>
          <cell r="K3">
            <v>0</v>
          </cell>
          <cell r="L3">
            <v>0</v>
          </cell>
          <cell r="M3">
            <v>-2359</v>
          </cell>
          <cell r="N3">
            <v>0</v>
          </cell>
        </row>
        <row r="4">
          <cell r="A4" t="str">
            <v>ABIC VET PROD (10).2007 . June</v>
          </cell>
          <cell r="B4">
            <v>-3</v>
          </cell>
          <cell r="C4">
            <v>0</v>
          </cell>
          <cell r="D4">
            <v>0</v>
          </cell>
          <cell r="E4">
            <v>0</v>
          </cell>
          <cell r="F4">
            <v>847</v>
          </cell>
          <cell r="G4">
            <v>0</v>
          </cell>
          <cell r="H4">
            <v>0</v>
          </cell>
          <cell r="I4">
            <v>0</v>
          </cell>
          <cell r="J4">
            <v>0</v>
          </cell>
          <cell r="K4">
            <v>3</v>
          </cell>
          <cell r="L4">
            <v>0</v>
          </cell>
          <cell r="M4">
            <v>-19</v>
          </cell>
          <cell r="N4">
            <v>-188</v>
          </cell>
        </row>
        <row r="5">
          <cell r="A5" t="str">
            <v>ABIC VET PROD (10).2006 . December</v>
          </cell>
          <cell r="B5">
            <v>-3</v>
          </cell>
          <cell r="C5">
            <v>0</v>
          </cell>
          <cell r="D5">
            <v>0</v>
          </cell>
          <cell r="E5">
            <v>0</v>
          </cell>
          <cell r="F5">
            <v>653</v>
          </cell>
          <cell r="G5">
            <v>0</v>
          </cell>
          <cell r="H5">
            <v>0</v>
          </cell>
          <cell r="I5">
            <v>0</v>
          </cell>
          <cell r="J5">
            <v>0</v>
          </cell>
          <cell r="K5">
            <v>4</v>
          </cell>
          <cell r="L5">
            <v>0</v>
          </cell>
          <cell r="M5">
            <v>194</v>
          </cell>
          <cell r="N5">
            <v>-190</v>
          </cell>
        </row>
        <row r="6">
          <cell r="A6" t="str">
            <v>ABIC (11).2007 . June</v>
          </cell>
          <cell r="B6">
            <v>-14836</v>
          </cell>
          <cell r="C6">
            <v>-3472</v>
          </cell>
          <cell r="D6">
            <v>0</v>
          </cell>
          <cell r="E6">
            <v>0</v>
          </cell>
          <cell r="F6">
            <v>-36398</v>
          </cell>
          <cell r="G6">
            <v>0</v>
          </cell>
          <cell r="H6">
            <v>0</v>
          </cell>
          <cell r="I6">
            <v>0</v>
          </cell>
          <cell r="J6">
            <v>0</v>
          </cell>
          <cell r="K6">
            <v>-20767</v>
          </cell>
          <cell r="L6">
            <v>0</v>
          </cell>
          <cell r="M6">
            <v>-1796</v>
          </cell>
          <cell r="N6">
            <v>-128</v>
          </cell>
        </row>
        <row r="7">
          <cell r="A7" t="str">
            <v>ABIC (11).2006 . December</v>
          </cell>
          <cell r="B7">
            <v>-7472</v>
          </cell>
          <cell r="C7">
            <v>-67</v>
          </cell>
          <cell r="D7">
            <v>0</v>
          </cell>
          <cell r="E7">
            <v>0</v>
          </cell>
          <cell r="F7">
            <v>-28066</v>
          </cell>
          <cell r="G7">
            <v>0</v>
          </cell>
          <cell r="H7">
            <v>0</v>
          </cell>
          <cell r="I7">
            <v>0</v>
          </cell>
          <cell r="J7">
            <v>0</v>
          </cell>
          <cell r="K7">
            <v>-20766</v>
          </cell>
          <cell r="L7">
            <v>0</v>
          </cell>
          <cell r="M7">
            <v>-8333</v>
          </cell>
          <cell r="N7">
            <v>-10898</v>
          </cell>
        </row>
        <row r="8">
          <cell r="A8" t="str">
            <v>ABIC INVESTMENT (22).2007 . June</v>
          </cell>
          <cell r="B8">
            <v>0</v>
          </cell>
          <cell r="C8">
            <v>0</v>
          </cell>
          <cell r="D8">
            <v>0</v>
          </cell>
          <cell r="E8">
            <v>0</v>
          </cell>
          <cell r="F8">
            <v>18</v>
          </cell>
          <cell r="G8">
            <v>0</v>
          </cell>
          <cell r="H8">
            <v>0</v>
          </cell>
          <cell r="I8">
            <v>0</v>
          </cell>
          <cell r="J8">
            <v>0</v>
          </cell>
          <cell r="K8">
            <v>0</v>
          </cell>
          <cell r="L8">
            <v>0</v>
          </cell>
          <cell r="M8">
            <v>96</v>
          </cell>
          <cell r="N8">
            <v>6</v>
          </cell>
        </row>
        <row r="9">
          <cell r="A9" t="str">
            <v>ABIC INVESTMENT (22).2006 . December</v>
          </cell>
          <cell r="B9">
            <v>0</v>
          </cell>
          <cell r="C9">
            <v>0</v>
          </cell>
          <cell r="D9">
            <v>0</v>
          </cell>
          <cell r="E9">
            <v>0</v>
          </cell>
          <cell r="F9">
            <v>-819</v>
          </cell>
          <cell r="G9">
            <v>0</v>
          </cell>
          <cell r="H9">
            <v>0</v>
          </cell>
          <cell r="I9">
            <v>0</v>
          </cell>
          <cell r="J9">
            <v>0</v>
          </cell>
          <cell r="K9">
            <v>0</v>
          </cell>
          <cell r="L9">
            <v>0</v>
          </cell>
          <cell r="M9">
            <v>837</v>
          </cell>
          <cell r="N9">
            <v>6</v>
          </cell>
        </row>
        <row r="10">
          <cell r="A10" t="str">
            <v>VINELAND LAB (88).2007 . June</v>
          </cell>
          <cell r="B10">
            <v>-319</v>
          </cell>
          <cell r="C10">
            <v>0</v>
          </cell>
          <cell r="D10">
            <v>0</v>
          </cell>
          <cell r="E10">
            <v>0</v>
          </cell>
          <cell r="F10">
            <v>230</v>
          </cell>
          <cell r="G10">
            <v>0</v>
          </cell>
          <cell r="H10">
            <v>0</v>
          </cell>
          <cell r="I10">
            <v>14</v>
          </cell>
          <cell r="J10">
            <v>0</v>
          </cell>
          <cell r="K10">
            <v>-41</v>
          </cell>
          <cell r="L10">
            <v>0</v>
          </cell>
          <cell r="M10">
            <v>0</v>
          </cell>
          <cell r="N10">
            <v>118</v>
          </cell>
        </row>
        <row r="11">
          <cell r="A11" t="str">
            <v>VINELAND LAB (88).2006 . December</v>
          </cell>
          <cell r="B11">
            <v>-319</v>
          </cell>
          <cell r="C11">
            <v>0</v>
          </cell>
          <cell r="D11">
            <v>0</v>
          </cell>
          <cell r="E11">
            <v>0</v>
          </cell>
          <cell r="F11">
            <v>229</v>
          </cell>
          <cell r="G11">
            <v>0</v>
          </cell>
          <cell r="H11">
            <v>0</v>
          </cell>
          <cell r="I11">
            <v>14</v>
          </cell>
          <cell r="J11">
            <v>0</v>
          </cell>
          <cell r="K11">
            <v>-42</v>
          </cell>
          <cell r="L11">
            <v>0</v>
          </cell>
          <cell r="M11">
            <v>1</v>
          </cell>
          <cell r="N11">
            <v>118</v>
          </cell>
        </row>
        <row r="12">
          <cell r="A12" t="str">
            <v>ABIC CONS JE (989).2007 . June</v>
          </cell>
          <cell r="B12">
            <v>322</v>
          </cell>
          <cell r="C12">
            <v>0</v>
          </cell>
          <cell r="D12">
            <v>0</v>
          </cell>
          <cell r="E12">
            <v>0</v>
          </cell>
          <cell r="F12">
            <v>2741</v>
          </cell>
          <cell r="G12">
            <v>0</v>
          </cell>
          <cell r="H12">
            <v>0</v>
          </cell>
          <cell r="I12">
            <v>0</v>
          </cell>
          <cell r="J12">
            <v>0</v>
          </cell>
          <cell r="K12">
            <v>38</v>
          </cell>
          <cell r="L12">
            <v>0</v>
          </cell>
          <cell r="M12">
            <v>0</v>
          </cell>
          <cell r="N12">
            <v>182</v>
          </cell>
        </row>
        <row r="13">
          <cell r="A13" t="str">
            <v>ABIC CONS JE (989).2006 . December</v>
          </cell>
          <cell r="B13">
            <v>322</v>
          </cell>
          <cell r="C13">
            <v>0</v>
          </cell>
          <cell r="D13">
            <v>0</v>
          </cell>
          <cell r="E13">
            <v>0</v>
          </cell>
          <cell r="F13">
            <v>1414</v>
          </cell>
          <cell r="G13">
            <v>0</v>
          </cell>
          <cell r="H13">
            <v>0</v>
          </cell>
          <cell r="I13">
            <v>0</v>
          </cell>
          <cell r="J13">
            <v>0</v>
          </cell>
          <cell r="K13">
            <v>44</v>
          </cell>
          <cell r="L13">
            <v>0</v>
          </cell>
          <cell r="M13">
            <v>1328</v>
          </cell>
          <cell r="N13">
            <v>185</v>
          </cell>
        </row>
        <row r="14">
          <cell r="A14" t="str">
            <v>NOVOPHARM USA (332)(Dormant since 1/1/2001).2007 . June</v>
          </cell>
          <cell r="B14">
            <v>-13208</v>
          </cell>
          <cell r="C14">
            <v>-64230</v>
          </cell>
          <cell r="D14">
            <v>0</v>
          </cell>
          <cell r="E14">
            <v>0</v>
          </cell>
          <cell r="F14">
            <v>58674</v>
          </cell>
          <cell r="G14">
            <v>0</v>
          </cell>
          <cell r="H14">
            <v>1</v>
          </cell>
          <cell r="I14">
            <v>0</v>
          </cell>
          <cell r="J14">
            <v>0</v>
          </cell>
          <cell r="K14">
            <v>0</v>
          </cell>
          <cell r="L14">
            <v>0</v>
          </cell>
          <cell r="M14">
            <v>93</v>
          </cell>
          <cell r="N14">
            <v>0</v>
          </cell>
        </row>
        <row r="15">
          <cell r="A15" t="str">
            <v>NOVOPHARM USA (332)(Dormant since 1/1/2001).2006 . December</v>
          </cell>
          <cell r="B15">
            <v>-13208</v>
          </cell>
          <cell r="C15">
            <v>-64230</v>
          </cell>
          <cell r="D15">
            <v>0</v>
          </cell>
          <cell r="E15">
            <v>0</v>
          </cell>
          <cell r="F15">
            <v>58956</v>
          </cell>
          <cell r="G15">
            <v>0</v>
          </cell>
          <cell r="H15">
            <v>1</v>
          </cell>
          <cell r="I15">
            <v>0</v>
          </cell>
          <cell r="J15">
            <v>0</v>
          </cell>
          <cell r="K15">
            <v>0</v>
          </cell>
          <cell r="L15">
            <v>0</v>
          </cell>
          <cell r="M15">
            <v>-282</v>
          </cell>
          <cell r="N15">
            <v>0</v>
          </cell>
        </row>
        <row r="16">
          <cell r="A16" t="str">
            <v>NOVOPHARM LTD (360).2007 . June</v>
          </cell>
          <cell r="B16">
            <v>-100826</v>
          </cell>
          <cell r="C16">
            <v>423</v>
          </cell>
          <cell r="D16">
            <v>-5153</v>
          </cell>
          <cell r="E16">
            <v>0</v>
          </cell>
          <cell r="F16">
            <v>82959</v>
          </cell>
          <cell r="G16">
            <v>-67190</v>
          </cell>
          <cell r="H16">
            <v>-38743</v>
          </cell>
          <cell r="I16">
            <v>0</v>
          </cell>
          <cell r="J16">
            <v>0</v>
          </cell>
          <cell r="K16">
            <v>-332420</v>
          </cell>
          <cell r="L16">
            <v>0</v>
          </cell>
          <cell r="M16">
            <v>287</v>
          </cell>
          <cell r="N16">
            <v>0</v>
          </cell>
        </row>
        <row r="17">
          <cell r="A17" t="str">
            <v>NOVOPHARM LTD (360).2006 . December</v>
          </cell>
          <cell r="B17">
            <v>-100426</v>
          </cell>
          <cell r="C17">
            <v>1024</v>
          </cell>
          <cell r="D17">
            <v>-4552</v>
          </cell>
          <cell r="E17">
            <v>0</v>
          </cell>
          <cell r="F17">
            <v>56374</v>
          </cell>
          <cell r="G17">
            <v>-66572</v>
          </cell>
          <cell r="H17">
            <v>-604</v>
          </cell>
          <cell r="I17">
            <v>0</v>
          </cell>
          <cell r="J17">
            <v>0</v>
          </cell>
          <cell r="K17">
            <v>-332420</v>
          </cell>
          <cell r="L17">
            <v>0</v>
          </cell>
          <cell r="M17">
            <v>22904</v>
          </cell>
          <cell r="N17">
            <v>0</v>
          </cell>
        </row>
        <row r="18">
          <cell r="A18" t="str">
            <v>TNS (CANADA) (362).2007 . June</v>
          </cell>
          <cell r="B18">
            <v>0</v>
          </cell>
          <cell r="C18">
            <v>-18575</v>
          </cell>
          <cell r="D18">
            <v>0</v>
          </cell>
          <cell r="E18">
            <v>0</v>
          </cell>
          <cell r="F18">
            <v>11186</v>
          </cell>
          <cell r="G18">
            <v>-840</v>
          </cell>
          <cell r="H18">
            <v>-849</v>
          </cell>
          <cell r="I18">
            <v>0</v>
          </cell>
          <cell r="J18">
            <v>0</v>
          </cell>
          <cell r="K18">
            <v>0</v>
          </cell>
          <cell r="L18">
            <v>0</v>
          </cell>
          <cell r="M18">
            <v>-689</v>
          </cell>
          <cell r="N18">
            <v>0</v>
          </cell>
        </row>
        <row r="19">
          <cell r="A19" t="str">
            <v>TNS (CANADA) (362).2006 . December</v>
          </cell>
          <cell r="B19">
            <v>0</v>
          </cell>
          <cell r="C19">
            <v>-18399</v>
          </cell>
          <cell r="D19">
            <v>0</v>
          </cell>
          <cell r="E19">
            <v>0</v>
          </cell>
          <cell r="F19">
            <v>12813</v>
          </cell>
          <cell r="G19">
            <v>-893</v>
          </cell>
          <cell r="H19">
            <v>53</v>
          </cell>
          <cell r="I19">
            <v>0</v>
          </cell>
          <cell r="J19">
            <v>0</v>
          </cell>
          <cell r="K19">
            <v>0</v>
          </cell>
          <cell r="L19">
            <v>0</v>
          </cell>
          <cell r="M19">
            <v>-1627</v>
          </cell>
          <cell r="N19">
            <v>0</v>
          </cell>
        </row>
        <row r="20">
          <cell r="A20" t="str">
            <v>NOVOPHARM CONS JE (932).2007 . June</v>
          </cell>
          <cell r="B20">
            <v>13208</v>
          </cell>
          <cell r="C20">
            <v>82629</v>
          </cell>
          <cell r="D20">
            <v>0</v>
          </cell>
          <cell r="E20">
            <v>0</v>
          </cell>
          <cell r="F20">
            <v>-69860</v>
          </cell>
          <cell r="G20">
            <v>840</v>
          </cell>
          <cell r="H20">
            <v>0</v>
          </cell>
          <cell r="I20">
            <v>0</v>
          </cell>
          <cell r="J20">
            <v>0</v>
          </cell>
          <cell r="K20">
            <v>0</v>
          </cell>
          <cell r="L20">
            <v>0</v>
          </cell>
          <cell r="M20">
            <v>0</v>
          </cell>
          <cell r="N20">
            <v>0</v>
          </cell>
        </row>
        <row r="21">
          <cell r="A21" t="str">
            <v>NOVOPHARM CONS JE (932).2006 . December</v>
          </cell>
          <cell r="B21">
            <v>13208</v>
          </cell>
          <cell r="C21">
            <v>82629</v>
          </cell>
          <cell r="D21">
            <v>0</v>
          </cell>
          <cell r="E21">
            <v>0</v>
          </cell>
          <cell r="F21">
            <v>-71770</v>
          </cell>
          <cell r="G21">
            <v>912</v>
          </cell>
          <cell r="H21">
            <v>-53</v>
          </cell>
          <cell r="I21">
            <v>0</v>
          </cell>
          <cell r="J21">
            <v>0</v>
          </cell>
          <cell r="K21">
            <v>0</v>
          </cell>
          <cell r="L21">
            <v>0</v>
          </cell>
          <cell r="M21">
            <v>1909</v>
          </cell>
          <cell r="N21">
            <v>0</v>
          </cell>
        </row>
        <row r="22">
          <cell r="A22" t="str">
            <v>TP FIN ICE III (391).2007 . June</v>
          </cell>
          <cell r="B22">
            <v>-2638168</v>
          </cell>
          <cell r="C22">
            <v>0</v>
          </cell>
          <cell r="D22">
            <v>546</v>
          </cell>
          <cell r="E22">
            <v>0</v>
          </cell>
          <cell r="F22">
            <v>-175611</v>
          </cell>
          <cell r="G22">
            <v>0</v>
          </cell>
          <cell r="H22">
            <v>0</v>
          </cell>
          <cell r="I22">
            <v>0</v>
          </cell>
          <cell r="J22">
            <v>0</v>
          </cell>
          <cell r="K22">
            <v>0</v>
          </cell>
          <cell r="L22">
            <v>150000</v>
          </cell>
          <cell r="M22">
            <v>-85884</v>
          </cell>
          <cell r="N22">
            <v>0</v>
          </cell>
        </row>
        <row r="23">
          <cell r="A23" t="str">
            <v>TP FIN ICE III (391).2006 . December</v>
          </cell>
          <cell r="B23">
            <v>-2638168</v>
          </cell>
          <cell r="C23">
            <v>0</v>
          </cell>
          <cell r="D23">
            <v>741</v>
          </cell>
          <cell r="E23">
            <v>0</v>
          </cell>
          <cell r="F23">
            <v>-29368</v>
          </cell>
          <cell r="G23">
            <v>0</v>
          </cell>
          <cell r="H23">
            <v>0</v>
          </cell>
          <cell r="I23">
            <v>0</v>
          </cell>
          <cell r="J23">
            <v>0</v>
          </cell>
          <cell r="K23">
            <v>0</v>
          </cell>
          <cell r="L23">
            <v>18750</v>
          </cell>
          <cell r="M23">
            <v>-164993</v>
          </cell>
          <cell r="N23">
            <v>0</v>
          </cell>
        </row>
        <row r="24">
          <cell r="A24" t="str">
            <v>TP  FIN (CURACAO) NV (392).2007 . June</v>
          </cell>
          <cell r="B24">
            <v>-6</v>
          </cell>
          <cell r="C24">
            <v>-464552</v>
          </cell>
          <cell r="D24">
            <v>0</v>
          </cell>
          <cell r="E24">
            <v>0</v>
          </cell>
          <cell r="F24">
            <v>18200</v>
          </cell>
          <cell r="G24">
            <v>-43728</v>
          </cell>
          <cell r="H24">
            <v>0</v>
          </cell>
          <cell r="I24">
            <v>0</v>
          </cell>
          <cell r="J24">
            <v>0</v>
          </cell>
          <cell r="K24">
            <v>104649</v>
          </cell>
          <cell r="L24">
            <v>0</v>
          </cell>
          <cell r="M24">
            <v>27</v>
          </cell>
          <cell r="N24">
            <v>0</v>
          </cell>
        </row>
        <row r="25">
          <cell r="A25" t="str">
            <v>TP  FIN (CURACAO) NV (392).2006 . December</v>
          </cell>
          <cell r="B25">
            <v>-6</v>
          </cell>
          <cell r="C25">
            <v>-464552</v>
          </cell>
          <cell r="D25">
            <v>0</v>
          </cell>
          <cell r="E25">
            <v>0</v>
          </cell>
          <cell r="F25">
            <v>17833</v>
          </cell>
          <cell r="G25">
            <v>-43728</v>
          </cell>
          <cell r="H25">
            <v>0</v>
          </cell>
          <cell r="I25">
            <v>0</v>
          </cell>
          <cell r="J25">
            <v>0</v>
          </cell>
          <cell r="K25">
            <v>104649</v>
          </cell>
          <cell r="L25">
            <v>0</v>
          </cell>
          <cell r="M25">
            <v>366</v>
          </cell>
          <cell r="N25">
            <v>0</v>
          </cell>
        </row>
        <row r="26">
          <cell r="A26" t="str">
            <v>TP INV SING (520).2007 . June</v>
          </cell>
          <cell r="B26">
            <v>-1529609</v>
          </cell>
          <cell r="C26">
            <v>0</v>
          </cell>
          <cell r="D26">
            <v>564</v>
          </cell>
          <cell r="E26">
            <v>0</v>
          </cell>
          <cell r="F26">
            <v>-181165</v>
          </cell>
          <cell r="G26">
            <v>4558</v>
          </cell>
          <cell r="H26">
            <v>0</v>
          </cell>
          <cell r="I26">
            <v>0</v>
          </cell>
          <cell r="J26">
            <v>0</v>
          </cell>
          <cell r="K26">
            <v>-427834</v>
          </cell>
          <cell r="L26">
            <v>0</v>
          </cell>
          <cell r="M26">
            <v>-1763</v>
          </cell>
          <cell r="N26">
            <v>0</v>
          </cell>
        </row>
        <row r="27">
          <cell r="A27" t="str">
            <v>TP INV SING (520).2006 . December</v>
          </cell>
          <cell r="B27">
            <v>-1529309</v>
          </cell>
          <cell r="C27">
            <v>0</v>
          </cell>
          <cell r="D27">
            <v>564</v>
          </cell>
          <cell r="E27">
            <v>0</v>
          </cell>
          <cell r="F27">
            <v>-31199</v>
          </cell>
          <cell r="G27">
            <v>4444</v>
          </cell>
          <cell r="H27">
            <v>34</v>
          </cell>
          <cell r="I27">
            <v>0</v>
          </cell>
          <cell r="J27">
            <v>0</v>
          </cell>
          <cell r="K27">
            <v>-427834</v>
          </cell>
          <cell r="L27">
            <v>0</v>
          </cell>
          <cell r="M27">
            <v>-149966</v>
          </cell>
          <cell r="N27">
            <v>0</v>
          </cell>
        </row>
        <row r="28">
          <cell r="A28" t="str">
            <v>TP PTE (formerly Abic FE) (521).2007 . June</v>
          </cell>
          <cell r="B28">
            <v>0</v>
          </cell>
          <cell r="C28">
            <v>0</v>
          </cell>
          <cell r="D28">
            <v>0</v>
          </cell>
          <cell r="E28">
            <v>0</v>
          </cell>
          <cell r="F28">
            <v>0</v>
          </cell>
          <cell r="G28">
            <v>0</v>
          </cell>
          <cell r="H28">
            <v>0</v>
          </cell>
          <cell r="I28">
            <v>0</v>
          </cell>
          <cell r="J28">
            <v>0</v>
          </cell>
          <cell r="K28">
            <v>0</v>
          </cell>
          <cell r="L28">
            <v>0</v>
          </cell>
          <cell r="M28">
            <v>0</v>
          </cell>
          <cell r="N28">
            <v>0</v>
          </cell>
        </row>
        <row r="29">
          <cell r="A29" t="str">
            <v>TP PTE (formerly Abic FE) (521).2006 . December</v>
          </cell>
          <cell r="B29">
            <v>0</v>
          </cell>
          <cell r="C29">
            <v>0</v>
          </cell>
          <cell r="D29">
            <v>0</v>
          </cell>
          <cell r="E29">
            <v>0</v>
          </cell>
          <cell r="F29">
            <v>0</v>
          </cell>
          <cell r="G29">
            <v>0</v>
          </cell>
          <cell r="H29">
            <v>0</v>
          </cell>
          <cell r="I29">
            <v>0</v>
          </cell>
          <cell r="J29">
            <v>0</v>
          </cell>
          <cell r="K29">
            <v>0</v>
          </cell>
          <cell r="L29">
            <v>0</v>
          </cell>
          <cell r="M29">
            <v>0</v>
          </cell>
          <cell r="N29">
            <v>0</v>
          </cell>
        </row>
        <row r="30">
          <cell r="A30" t="str">
            <v>TP INV SING CONS JE (950).2007 . June</v>
          </cell>
          <cell r="B30">
            <v>2678239</v>
          </cell>
          <cell r="C30">
            <v>464552</v>
          </cell>
          <cell r="D30">
            <v>-564</v>
          </cell>
          <cell r="E30">
            <v>0</v>
          </cell>
          <cell r="F30">
            <v>142403</v>
          </cell>
          <cell r="G30">
            <v>42571</v>
          </cell>
          <cell r="H30">
            <v>0</v>
          </cell>
          <cell r="I30">
            <v>0</v>
          </cell>
          <cell r="J30">
            <v>0</v>
          </cell>
          <cell r="K30">
            <v>-103736</v>
          </cell>
          <cell r="L30">
            <v>-150000</v>
          </cell>
          <cell r="M30">
            <v>0</v>
          </cell>
          <cell r="N30">
            <v>0</v>
          </cell>
        </row>
        <row r="31">
          <cell r="A31" t="str">
            <v>TP INV SING CONS JE (950).2006 . December</v>
          </cell>
          <cell r="B31">
            <v>2677448</v>
          </cell>
          <cell r="C31">
            <v>464552</v>
          </cell>
          <cell r="D31">
            <v>-564</v>
          </cell>
          <cell r="E31">
            <v>0</v>
          </cell>
          <cell r="F31">
            <v>10679</v>
          </cell>
          <cell r="G31">
            <v>43726</v>
          </cell>
          <cell r="H31">
            <v>-359</v>
          </cell>
          <cell r="I31">
            <v>0</v>
          </cell>
          <cell r="J31">
            <v>0</v>
          </cell>
          <cell r="K31">
            <v>-103761</v>
          </cell>
          <cell r="L31">
            <v>-18750</v>
          </cell>
          <cell r="M31">
            <v>150289</v>
          </cell>
          <cell r="N31">
            <v>0</v>
          </cell>
        </row>
        <row r="32">
          <cell r="A32" t="str">
            <v>TP Fin Co BV (394).2007 . June</v>
          </cell>
          <cell r="B32">
            <v>0</v>
          </cell>
          <cell r="C32">
            <v>0</v>
          </cell>
          <cell r="D32">
            <v>-194</v>
          </cell>
          <cell r="E32">
            <v>0</v>
          </cell>
          <cell r="F32">
            <v>13352</v>
          </cell>
          <cell r="G32">
            <v>0</v>
          </cell>
          <cell r="H32">
            <v>0</v>
          </cell>
          <cell r="I32">
            <v>0</v>
          </cell>
          <cell r="J32">
            <v>0</v>
          </cell>
          <cell r="K32">
            <v>0</v>
          </cell>
          <cell r="L32">
            <v>0</v>
          </cell>
          <cell r="M32">
            <v>6497</v>
          </cell>
          <cell r="N32">
            <v>0</v>
          </cell>
        </row>
        <row r="33">
          <cell r="A33" t="str">
            <v>TP Fin Co BV (394).2006 . December</v>
          </cell>
          <cell r="B33">
            <v>0</v>
          </cell>
          <cell r="C33">
            <v>0</v>
          </cell>
          <cell r="D33">
            <v>-177</v>
          </cell>
          <cell r="E33">
            <v>0</v>
          </cell>
          <cell r="F33">
            <v>0</v>
          </cell>
          <cell r="G33">
            <v>0</v>
          </cell>
          <cell r="H33">
            <v>0</v>
          </cell>
          <cell r="I33">
            <v>0</v>
          </cell>
          <cell r="J33">
            <v>0</v>
          </cell>
          <cell r="K33">
            <v>0</v>
          </cell>
          <cell r="L33">
            <v>0</v>
          </cell>
          <cell r="M33">
            <v>13353</v>
          </cell>
          <cell r="N33">
            <v>0</v>
          </cell>
        </row>
        <row r="34">
          <cell r="A34" t="str">
            <v>HUALIDA BIO (501).2007 . June</v>
          </cell>
          <cell r="B34">
            <v>-29195</v>
          </cell>
          <cell r="C34">
            <v>0</v>
          </cell>
          <cell r="D34">
            <v>0</v>
          </cell>
          <cell r="E34">
            <v>0</v>
          </cell>
          <cell r="F34">
            <v>1279</v>
          </cell>
          <cell r="G34">
            <v>-14</v>
          </cell>
          <cell r="H34">
            <v>-761</v>
          </cell>
          <cell r="I34">
            <v>0</v>
          </cell>
          <cell r="J34">
            <v>0</v>
          </cell>
          <cell r="K34">
            <v>-913</v>
          </cell>
          <cell r="L34">
            <v>0</v>
          </cell>
          <cell r="M34">
            <v>622</v>
          </cell>
          <cell r="N34">
            <v>0</v>
          </cell>
        </row>
        <row r="35">
          <cell r="A35" t="str">
            <v>HUALIDA BIO (501).2006 . December</v>
          </cell>
          <cell r="B35">
            <v>-28404</v>
          </cell>
          <cell r="C35">
            <v>0</v>
          </cell>
          <cell r="D35">
            <v>0</v>
          </cell>
          <cell r="E35">
            <v>0</v>
          </cell>
          <cell r="F35">
            <v>851</v>
          </cell>
          <cell r="G35">
            <v>2</v>
          </cell>
          <cell r="H35">
            <v>-813</v>
          </cell>
          <cell r="I35">
            <v>0</v>
          </cell>
          <cell r="J35">
            <v>0</v>
          </cell>
          <cell r="K35">
            <v>-888</v>
          </cell>
          <cell r="L35">
            <v>0</v>
          </cell>
          <cell r="M35">
            <v>613</v>
          </cell>
          <cell r="N35">
            <v>0</v>
          </cell>
        </row>
        <row r="36">
          <cell r="A36" t="str">
            <v>Hangzhou Consolidated (Wanma) (134).2007 . June</v>
          </cell>
          <cell r="B36">
            <v>-10828</v>
          </cell>
          <cell r="C36">
            <v>0</v>
          </cell>
          <cell r="D36">
            <v>0</v>
          </cell>
          <cell r="E36">
            <v>0</v>
          </cell>
          <cell r="F36">
            <v>496</v>
          </cell>
          <cell r="G36">
            <v>1171</v>
          </cell>
          <cell r="H36">
            <v>-325</v>
          </cell>
          <cell r="I36">
            <v>0</v>
          </cell>
          <cell r="J36">
            <v>0</v>
          </cell>
          <cell r="K36">
            <v>-26</v>
          </cell>
          <cell r="L36">
            <v>0</v>
          </cell>
          <cell r="M36">
            <v>605</v>
          </cell>
          <cell r="N36">
            <v>0</v>
          </cell>
        </row>
        <row r="37">
          <cell r="A37" t="str">
            <v>Hangzhou Consolidated (Wanma) (134).2006 . December</v>
          </cell>
          <cell r="B37">
            <v>-10870</v>
          </cell>
          <cell r="C37">
            <v>0</v>
          </cell>
          <cell r="D37">
            <v>0</v>
          </cell>
          <cell r="E37">
            <v>0</v>
          </cell>
          <cell r="F37">
            <v>5</v>
          </cell>
          <cell r="G37">
            <v>0</v>
          </cell>
          <cell r="H37">
            <v>1171</v>
          </cell>
          <cell r="I37">
            <v>0</v>
          </cell>
          <cell r="J37">
            <v>0</v>
          </cell>
          <cell r="K37">
            <v>0</v>
          </cell>
          <cell r="L37">
            <v>0</v>
          </cell>
          <cell r="M37">
            <v>372</v>
          </cell>
          <cell r="N37">
            <v>0</v>
          </cell>
        </row>
        <row r="38">
          <cell r="A38" t="str">
            <v>SICOR  INC (USA) (301).2007 . June</v>
          </cell>
          <cell r="B38">
            <v>0</v>
          </cell>
          <cell r="C38">
            <v>0</v>
          </cell>
          <cell r="D38">
            <v>0</v>
          </cell>
          <cell r="E38">
            <v>0</v>
          </cell>
          <cell r="F38">
            <v>0</v>
          </cell>
          <cell r="G38">
            <v>0</v>
          </cell>
          <cell r="H38">
            <v>0</v>
          </cell>
          <cell r="I38">
            <v>0</v>
          </cell>
          <cell r="J38">
            <v>0</v>
          </cell>
          <cell r="K38">
            <v>0</v>
          </cell>
          <cell r="L38">
            <v>0</v>
          </cell>
          <cell r="M38">
            <v>0</v>
          </cell>
          <cell r="N38">
            <v>0</v>
          </cell>
        </row>
        <row r="39">
          <cell r="A39" t="str">
            <v>SICOR  INC (USA) (301).2006 . December</v>
          </cell>
          <cell r="B39">
            <v>0</v>
          </cell>
          <cell r="C39">
            <v>0</v>
          </cell>
          <cell r="D39">
            <v>0</v>
          </cell>
          <cell r="E39">
            <v>0</v>
          </cell>
          <cell r="F39">
            <v>0</v>
          </cell>
          <cell r="G39">
            <v>0</v>
          </cell>
          <cell r="H39">
            <v>0</v>
          </cell>
          <cell r="I39">
            <v>0</v>
          </cell>
          <cell r="J39">
            <v>0</v>
          </cell>
          <cell r="K39">
            <v>0</v>
          </cell>
          <cell r="L39">
            <v>0</v>
          </cell>
          <cell r="M39">
            <v>0</v>
          </cell>
          <cell r="N39">
            <v>0</v>
          </cell>
        </row>
        <row r="40">
          <cell r="A40" t="str">
            <v>TP USA (330).2007 . June</v>
          </cell>
          <cell r="B40">
            <v>0</v>
          </cell>
          <cell r="C40">
            <v>0</v>
          </cell>
          <cell r="D40">
            <v>0</v>
          </cell>
          <cell r="E40">
            <v>0</v>
          </cell>
          <cell r="F40">
            <v>0</v>
          </cell>
          <cell r="G40">
            <v>0</v>
          </cell>
          <cell r="H40">
            <v>0</v>
          </cell>
          <cell r="I40">
            <v>0</v>
          </cell>
          <cell r="J40">
            <v>0</v>
          </cell>
          <cell r="K40">
            <v>0</v>
          </cell>
          <cell r="L40">
            <v>0</v>
          </cell>
          <cell r="M40">
            <v>0</v>
          </cell>
          <cell r="N40">
            <v>0</v>
          </cell>
        </row>
        <row r="41">
          <cell r="A41" t="str">
            <v>TP USA (330).2006 . December</v>
          </cell>
          <cell r="B41">
            <v>-7</v>
          </cell>
          <cell r="C41">
            <v>-584209</v>
          </cell>
          <cell r="D41">
            <v>-3910</v>
          </cell>
          <cell r="E41">
            <v>-2902</v>
          </cell>
          <cell r="F41">
            <v>-14195</v>
          </cell>
          <cell r="G41">
            <v>21730</v>
          </cell>
          <cell r="H41">
            <v>-362018</v>
          </cell>
          <cell r="I41">
            <v>0</v>
          </cell>
          <cell r="J41">
            <v>0</v>
          </cell>
          <cell r="K41">
            <v>0</v>
          </cell>
          <cell r="L41">
            <v>-18000</v>
          </cell>
          <cell r="M41">
            <v>1123087</v>
          </cell>
          <cell r="N41">
            <v>0</v>
          </cell>
        </row>
        <row r="42">
          <cell r="A42" t="str">
            <v>TNS (USA) (335).2007 . June</v>
          </cell>
          <cell r="B42">
            <v>0</v>
          </cell>
          <cell r="C42">
            <v>0</v>
          </cell>
          <cell r="D42">
            <v>0</v>
          </cell>
          <cell r="E42">
            <v>0</v>
          </cell>
          <cell r="F42">
            <v>0</v>
          </cell>
          <cell r="G42">
            <v>0</v>
          </cell>
          <cell r="H42">
            <v>0</v>
          </cell>
          <cell r="I42">
            <v>0</v>
          </cell>
          <cell r="J42">
            <v>0</v>
          </cell>
          <cell r="K42">
            <v>0</v>
          </cell>
          <cell r="L42">
            <v>0</v>
          </cell>
          <cell r="M42">
            <v>0</v>
          </cell>
          <cell r="N42">
            <v>0</v>
          </cell>
        </row>
        <row r="43">
          <cell r="A43" t="str">
            <v>TNS (USA) (335).2006 . December</v>
          </cell>
          <cell r="B43">
            <v>-1</v>
          </cell>
          <cell r="C43">
            <v>-9159</v>
          </cell>
          <cell r="D43">
            <v>0</v>
          </cell>
          <cell r="E43">
            <v>0</v>
          </cell>
          <cell r="F43">
            <v>-59642</v>
          </cell>
          <cell r="G43">
            <v>0</v>
          </cell>
          <cell r="H43">
            <v>8</v>
          </cell>
          <cell r="I43">
            <v>0</v>
          </cell>
          <cell r="J43">
            <v>0</v>
          </cell>
          <cell r="K43">
            <v>0</v>
          </cell>
          <cell r="L43">
            <v>18000</v>
          </cell>
          <cell r="M43">
            <v>-11102</v>
          </cell>
          <cell r="N43">
            <v>0</v>
          </cell>
        </row>
        <row r="44">
          <cell r="A44" t="str">
            <v>TP USA CONS JE (930).2007 . June</v>
          </cell>
          <cell r="B44">
            <v>31184</v>
          </cell>
          <cell r="C44">
            <v>26268</v>
          </cell>
          <cell r="D44">
            <v>0</v>
          </cell>
          <cell r="E44">
            <v>0</v>
          </cell>
          <cell r="F44">
            <v>10203</v>
          </cell>
          <cell r="G44">
            <v>27495</v>
          </cell>
          <cell r="H44">
            <v>0</v>
          </cell>
          <cell r="I44">
            <v>0</v>
          </cell>
          <cell r="J44">
            <v>0</v>
          </cell>
          <cell r="K44">
            <v>822756</v>
          </cell>
          <cell r="L44">
            <v>-18000</v>
          </cell>
          <cell r="M44">
            <v>0</v>
          </cell>
          <cell r="N44">
            <v>0</v>
          </cell>
        </row>
        <row r="45">
          <cell r="A45" t="str">
            <v>TP USA CONS JE (930).2006 . December</v>
          </cell>
          <cell r="B45">
            <v>32655</v>
          </cell>
          <cell r="C45">
            <v>6918308</v>
          </cell>
          <cell r="D45">
            <v>-1518</v>
          </cell>
          <cell r="E45">
            <v>5346</v>
          </cell>
          <cell r="F45">
            <v>1097579</v>
          </cell>
          <cell r="G45">
            <v>-294779</v>
          </cell>
          <cell r="H45">
            <v>317374</v>
          </cell>
          <cell r="I45">
            <v>0</v>
          </cell>
          <cell r="J45">
            <v>0</v>
          </cell>
          <cell r="K45">
            <v>1056876</v>
          </cell>
          <cell r="L45">
            <v>-22732</v>
          </cell>
          <cell r="M45">
            <v>-1037099</v>
          </cell>
          <cell r="N45">
            <v>0</v>
          </cell>
        </row>
        <row r="46">
          <cell r="A46" t="str">
            <v>GATIO INVEST BV (202).2007 . June</v>
          </cell>
          <cell r="B46">
            <v>-31162</v>
          </cell>
          <cell r="C46">
            <v>-529</v>
          </cell>
          <cell r="D46">
            <v>0</v>
          </cell>
          <cell r="E46">
            <v>0</v>
          </cell>
          <cell r="F46">
            <v>48355</v>
          </cell>
          <cell r="G46">
            <v>-1552</v>
          </cell>
          <cell r="H46">
            <v>0</v>
          </cell>
          <cell r="I46">
            <v>0</v>
          </cell>
          <cell r="J46">
            <v>0</v>
          </cell>
          <cell r="K46">
            <v>-75370</v>
          </cell>
          <cell r="L46">
            <v>0</v>
          </cell>
          <cell r="M46">
            <v>46</v>
          </cell>
          <cell r="N46">
            <v>0</v>
          </cell>
        </row>
        <row r="47">
          <cell r="A47" t="str">
            <v>GATIO INVEST BV (202).2006 . December</v>
          </cell>
          <cell r="B47">
            <v>-31162</v>
          </cell>
          <cell r="C47">
            <v>-529</v>
          </cell>
          <cell r="D47">
            <v>0</v>
          </cell>
          <cell r="E47">
            <v>0</v>
          </cell>
          <cell r="F47">
            <v>47675</v>
          </cell>
          <cell r="G47">
            <v>4124</v>
          </cell>
          <cell r="H47">
            <v>-5676</v>
          </cell>
          <cell r="I47">
            <v>0</v>
          </cell>
          <cell r="J47">
            <v>0</v>
          </cell>
          <cell r="K47">
            <v>-75370</v>
          </cell>
          <cell r="L47">
            <v>0</v>
          </cell>
          <cell r="M47">
            <v>679</v>
          </cell>
          <cell r="N47">
            <v>0</v>
          </cell>
        </row>
        <row r="48">
          <cell r="A48" t="str">
            <v>SICOR BIOTECH (206).2007 . June</v>
          </cell>
          <cell r="B48">
            <v>-10597</v>
          </cell>
          <cell r="C48">
            <v>-114</v>
          </cell>
          <cell r="D48">
            <v>0</v>
          </cell>
          <cell r="E48">
            <v>0</v>
          </cell>
          <cell r="F48">
            <v>37815</v>
          </cell>
          <cell r="G48">
            <v>-1552</v>
          </cell>
          <cell r="H48">
            <v>-1136</v>
          </cell>
          <cell r="I48">
            <v>0</v>
          </cell>
          <cell r="J48">
            <v>0</v>
          </cell>
          <cell r="K48">
            <v>-80856</v>
          </cell>
          <cell r="L48">
            <v>0</v>
          </cell>
          <cell r="M48">
            <v>-355</v>
          </cell>
          <cell r="N48">
            <v>0</v>
          </cell>
        </row>
        <row r="49">
          <cell r="A49" t="str">
            <v>SICOR BIOTECH (206).2006 . December</v>
          </cell>
          <cell r="B49">
            <v>-10597</v>
          </cell>
          <cell r="C49">
            <v>-53</v>
          </cell>
          <cell r="D49">
            <v>0</v>
          </cell>
          <cell r="E49">
            <v>0</v>
          </cell>
          <cell r="F49">
            <v>37360</v>
          </cell>
          <cell r="G49">
            <v>4124</v>
          </cell>
          <cell r="H49">
            <v>-5676</v>
          </cell>
          <cell r="I49">
            <v>0</v>
          </cell>
          <cell r="J49">
            <v>0</v>
          </cell>
          <cell r="K49">
            <v>-80856</v>
          </cell>
          <cell r="L49">
            <v>0</v>
          </cell>
          <cell r="M49">
            <v>576</v>
          </cell>
          <cell r="N49">
            <v>0</v>
          </cell>
        </row>
        <row r="50">
          <cell r="A50" t="str">
            <v>GATIO INVEST CONS JE (933).2007 . June</v>
          </cell>
          <cell r="B50">
            <v>10597</v>
          </cell>
          <cell r="C50">
            <v>53</v>
          </cell>
          <cell r="D50">
            <v>0</v>
          </cell>
          <cell r="E50">
            <v>0</v>
          </cell>
          <cell r="F50">
            <v>-37936</v>
          </cell>
          <cell r="G50">
            <v>1552</v>
          </cell>
          <cell r="H50">
            <v>0</v>
          </cell>
          <cell r="I50">
            <v>0</v>
          </cell>
          <cell r="J50">
            <v>0</v>
          </cell>
          <cell r="K50">
            <v>80856</v>
          </cell>
          <cell r="L50">
            <v>0</v>
          </cell>
          <cell r="M50">
            <v>0</v>
          </cell>
          <cell r="N50">
            <v>0</v>
          </cell>
        </row>
        <row r="51">
          <cell r="A51" t="str">
            <v>GATIO INVEST CONS JE (933).2006 . December</v>
          </cell>
          <cell r="B51">
            <v>10597</v>
          </cell>
          <cell r="C51">
            <v>53</v>
          </cell>
          <cell r="D51">
            <v>0</v>
          </cell>
          <cell r="E51">
            <v>0</v>
          </cell>
          <cell r="F51">
            <v>-37360</v>
          </cell>
          <cell r="G51">
            <v>-4124</v>
          </cell>
          <cell r="H51">
            <v>5676</v>
          </cell>
          <cell r="I51">
            <v>0</v>
          </cell>
          <cell r="J51">
            <v>0</v>
          </cell>
          <cell r="K51">
            <v>80856</v>
          </cell>
          <cell r="L51">
            <v>0</v>
          </cell>
          <cell r="M51">
            <v>-576</v>
          </cell>
          <cell r="N51">
            <v>0</v>
          </cell>
        </row>
        <row r="52">
          <cell r="A52" t="str">
            <v>SICOR ITALY (204).2007 . June</v>
          </cell>
          <cell r="B52">
            <v>-20908</v>
          </cell>
          <cell r="C52">
            <v>-271</v>
          </cell>
          <cell r="D52">
            <v>0</v>
          </cell>
          <cell r="E52">
            <v>0</v>
          </cell>
          <cell r="F52">
            <v>-95293</v>
          </cell>
          <cell r="G52">
            <v>-13724</v>
          </cell>
          <cell r="H52">
            <v>-7746</v>
          </cell>
          <cell r="I52">
            <v>0</v>
          </cell>
          <cell r="J52">
            <v>0</v>
          </cell>
          <cell r="K52">
            <v>-233115</v>
          </cell>
          <cell r="L52">
            <v>0</v>
          </cell>
          <cell r="M52">
            <v>-13651</v>
          </cell>
          <cell r="N52">
            <v>0</v>
          </cell>
        </row>
        <row r="53">
          <cell r="A53" t="str">
            <v>SICOR ITALY (204).2006 . December</v>
          </cell>
          <cell r="B53">
            <v>-20908</v>
          </cell>
          <cell r="C53">
            <v>-177</v>
          </cell>
          <cell r="D53">
            <v>0</v>
          </cell>
          <cell r="E53">
            <v>0</v>
          </cell>
          <cell r="F53">
            <v>-77643</v>
          </cell>
          <cell r="G53">
            <v>22129</v>
          </cell>
          <cell r="H53">
            <v>-35853</v>
          </cell>
          <cell r="I53">
            <v>0</v>
          </cell>
          <cell r="J53">
            <v>0</v>
          </cell>
          <cell r="K53">
            <v>-233115</v>
          </cell>
          <cell r="L53">
            <v>0</v>
          </cell>
          <cell r="M53">
            <v>-17650</v>
          </cell>
          <cell r="N53">
            <v>0</v>
          </cell>
        </row>
        <row r="54">
          <cell r="A54" t="str">
            <v>RAKEPOLL BV (205).2007 . June</v>
          </cell>
          <cell r="B54">
            <v>-22</v>
          </cell>
          <cell r="C54">
            <v>-25517</v>
          </cell>
          <cell r="D54">
            <v>0</v>
          </cell>
          <cell r="E54">
            <v>0</v>
          </cell>
          <cell r="F54">
            <v>-62914</v>
          </cell>
          <cell r="G54">
            <v>-25912</v>
          </cell>
          <cell r="H54">
            <v>0</v>
          </cell>
          <cell r="I54">
            <v>0</v>
          </cell>
          <cell r="J54">
            <v>0</v>
          </cell>
          <cell r="K54">
            <v>-568642</v>
          </cell>
          <cell r="L54">
            <v>0</v>
          </cell>
          <cell r="M54">
            <v>6</v>
          </cell>
          <cell r="N54">
            <v>0</v>
          </cell>
        </row>
        <row r="55">
          <cell r="A55" t="str">
            <v>RAKEPOLL BV (205).2006 . December</v>
          </cell>
          <cell r="B55">
            <v>-22</v>
          </cell>
          <cell r="C55">
            <v>-25517</v>
          </cell>
          <cell r="D55">
            <v>0</v>
          </cell>
          <cell r="E55">
            <v>0</v>
          </cell>
          <cell r="F55">
            <v>-25981</v>
          </cell>
          <cell r="G55">
            <v>8928</v>
          </cell>
          <cell r="H55">
            <v>-34840</v>
          </cell>
          <cell r="I55">
            <v>0</v>
          </cell>
          <cell r="J55">
            <v>0</v>
          </cell>
          <cell r="K55">
            <v>-568642</v>
          </cell>
          <cell r="L55">
            <v>0</v>
          </cell>
          <cell r="M55">
            <v>-36933</v>
          </cell>
          <cell r="N55">
            <v>0</v>
          </cell>
        </row>
        <row r="56">
          <cell r="A56" t="str">
            <v>IMMOBILIARIA (402).2007 . June</v>
          </cell>
          <cell r="B56">
            <v>0</v>
          </cell>
          <cell r="C56">
            <v>0</v>
          </cell>
          <cell r="D56">
            <v>0</v>
          </cell>
          <cell r="E56">
            <v>0</v>
          </cell>
          <cell r="F56">
            <v>-3890</v>
          </cell>
          <cell r="G56">
            <v>-78</v>
          </cell>
          <cell r="H56">
            <v>-10</v>
          </cell>
          <cell r="I56">
            <v>0</v>
          </cell>
          <cell r="J56">
            <v>0</v>
          </cell>
          <cell r="K56">
            <v>-1126</v>
          </cell>
          <cell r="L56">
            <v>0</v>
          </cell>
          <cell r="M56">
            <v>-313</v>
          </cell>
          <cell r="N56">
            <v>0</v>
          </cell>
        </row>
        <row r="57">
          <cell r="A57" t="str">
            <v>IMMOBILIARIA (402).2006 . December</v>
          </cell>
          <cell r="B57">
            <v>0</v>
          </cell>
          <cell r="C57">
            <v>0</v>
          </cell>
          <cell r="D57">
            <v>0</v>
          </cell>
          <cell r="E57">
            <v>0</v>
          </cell>
          <cell r="F57">
            <v>-3282</v>
          </cell>
          <cell r="G57">
            <v>-96</v>
          </cell>
          <cell r="H57">
            <v>18</v>
          </cell>
          <cell r="I57">
            <v>0</v>
          </cell>
          <cell r="J57">
            <v>0</v>
          </cell>
          <cell r="K57">
            <v>-1126</v>
          </cell>
          <cell r="L57">
            <v>0</v>
          </cell>
          <cell r="M57">
            <v>-608</v>
          </cell>
          <cell r="N57">
            <v>0</v>
          </cell>
        </row>
        <row r="58">
          <cell r="A58" t="str">
            <v>LEMERY DES (403).2007 . June</v>
          </cell>
          <cell r="B58">
            <v>0</v>
          </cell>
          <cell r="C58">
            <v>0</v>
          </cell>
          <cell r="D58">
            <v>0</v>
          </cell>
          <cell r="E58">
            <v>0</v>
          </cell>
          <cell r="F58">
            <v>-1928</v>
          </cell>
          <cell r="G58">
            <v>-30</v>
          </cell>
          <cell r="H58">
            <v>1</v>
          </cell>
          <cell r="I58">
            <v>0</v>
          </cell>
          <cell r="J58">
            <v>0</v>
          </cell>
          <cell r="K58">
            <v>0</v>
          </cell>
          <cell r="L58">
            <v>0</v>
          </cell>
          <cell r="M58">
            <v>8</v>
          </cell>
          <cell r="N58">
            <v>0</v>
          </cell>
        </row>
        <row r="59">
          <cell r="A59" t="str">
            <v>LEMERY DES (403).2006 . December</v>
          </cell>
          <cell r="B59">
            <v>0</v>
          </cell>
          <cell r="C59">
            <v>0</v>
          </cell>
          <cell r="D59">
            <v>0</v>
          </cell>
          <cell r="E59">
            <v>0</v>
          </cell>
          <cell r="F59">
            <v>-1527</v>
          </cell>
          <cell r="G59">
            <v>-31</v>
          </cell>
          <cell r="H59">
            <v>1</v>
          </cell>
          <cell r="I59">
            <v>0</v>
          </cell>
          <cell r="J59">
            <v>0</v>
          </cell>
          <cell r="K59">
            <v>0</v>
          </cell>
          <cell r="L59">
            <v>0</v>
          </cell>
          <cell r="M59">
            <v>-401</v>
          </cell>
          <cell r="N59">
            <v>0</v>
          </cell>
        </row>
        <row r="60">
          <cell r="A60" t="str">
            <v>LEMERY SA (404).2007 . June</v>
          </cell>
          <cell r="B60">
            <v>-1</v>
          </cell>
          <cell r="C60">
            <v>-18254</v>
          </cell>
          <cell r="D60">
            <v>0</v>
          </cell>
          <cell r="E60">
            <v>0</v>
          </cell>
          <cell r="F60">
            <v>-41933</v>
          </cell>
          <cell r="G60">
            <v>-4271</v>
          </cell>
          <cell r="H60">
            <v>-123</v>
          </cell>
          <cell r="I60">
            <v>0</v>
          </cell>
          <cell r="J60">
            <v>0</v>
          </cell>
          <cell r="K60">
            <v>-210470</v>
          </cell>
          <cell r="L60">
            <v>0</v>
          </cell>
          <cell r="M60">
            <v>-7408</v>
          </cell>
          <cell r="N60">
            <v>0</v>
          </cell>
        </row>
        <row r="61">
          <cell r="A61" t="str">
            <v>LEMERY SA (404).2006 . December</v>
          </cell>
          <cell r="B61">
            <v>-1</v>
          </cell>
          <cell r="C61">
            <v>-18148</v>
          </cell>
          <cell r="D61">
            <v>0</v>
          </cell>
          <cell r="E61">
            <v>0</v>
          </cell>
          <cell r="F61">
            <v>-27919</v>
          </cell>
          <cell r="G61">
            <v>-5169</v>
          </cell>
          <cell r="H61">
            <v>898</v>
          </cell>
          <cell r="I61">
            <v>0</v>
          </cell>
          <cell r="J61">
            <v>0</v>
          </cell>
          <cell r="K61">
            <v>-210470</v>
          </cell>
          <cell r="L61">
            <v>0</v>
          </cell>
          <cell r="M61">
            <v>-14014</v>
          </cell>
          <cell r="N61">
            <v>0</v>
          </cell>
        </row>
        <row r="62">
          <cell r="A62" t="str">
            <v>SICOR MEXICO (405).2007 . June</v>
          </cell>
          <cell r="B62">
            <v>-2</v>
          </cell>
          <cell r="C62">
            <v>-6737</v>
          </cell>
          <cell r="D62">
            <v>0</v>
          </cell>
          <cell r="E62">
            <v>0</v>
          </cell>
          <cell r="F62">
            <v>-11779</v>
          </cell>
          <cell r="G62">
            <v>-520</v>
          </cell>
          <cell r="H62">
            <v>39</v>
          </cell>
          <cell r="I62">
            <v>0</v>
          </cell>
          <cell r="J62">
            <v>0</v>
          </cell>
          <cell r="K62">
            <v>-18536</v>
          </cell>
          <cell r="L62">
            <v>0</v>
          </cell>
          <cell r="M62">
            <v>-708</v>
          </cell>
          <cell r="N62">
            <v>0</v>
          </cell>
        </row>
        <row r="63">
          <cell r="A63" t="str">
            <v>SICOR MEXICO (405).2006 . December</v>
          </cell>
          <cell r="B63">
            <v>-2</v>
          </cell>
          <cell r="C63">
            <v>-6737</v>
          </cell>
          <cell r="D63">
            <v>0</v>
          </cell>
          <cell r="E63">
            <v>0</v>
          </cell>
          <cell r="F63">
            <v>-7301</v>
          </cell>
          <cell r="G63">
            <v>-649</v>
          </cell>
          <cell r="H63">
            <v>129</v>
          </cell>
          <cell r="I63">
            <v>0</v>
          </cell>
          <cell r="J63">
            <v>0</v>
          </cell>
          <cell r="K63">
            <v>-18536</v>
          </cell>
          <cell r="L63">
            <v>0</v>
          </cell>
          <cell r="M63">
            <v>-4478</v>
          </cell>
          <cell r="N63">
            <v>0</v>
          </cell>
        </row>
        <row r="64">
          <cell r="A64" t="str">
            <v>SICOR LATIN (406).2007 . June</v>
          </cell>
          <cell r="B64">
            <v>-5</v>
          </cell>
          <cell r="C64">
            <v>-201</v>
          </cell>
          <cell r="D64">
            <v>0</v>
          </cell>
          <cell r="E64">
            <v>0</v>
          </cell>
          <cell r="F64">
            <v>-90</v>
          </cell>
          <cell r="G64">
            <v>-19</v>
          </cell>
          <cell r="H64">
            <v>-68</v>
          </cell>
          <cell r="I64">
            <v>0</v>
          </cell>
          <cell r="J64">
            <v>0</v>
          </cell>
          <cell r="K64">
            <v>-136</v>
          </cell>
          <cell r="L64">
            <v>0</v>
          </cell>
          <cell r="M64">
            <v>-808</v>
          </cell>
          <cell r="N64">
            <v>0</v>
          </cell>
        </row>
        <row r="65">
          <cell r="A65" t="str">
            <v>SICOR LATIN (406).2006 . December</v>
          </cell>
          <cell r="B65">
            <v>-5</v>
          </cell>
          <cell r="C65">
            <v>-145</v>
          </cell>
          <cell r="D65">
            <v>0</v>
          </cell>
          <cell r="E65">
            <v>0</v>
          </cell>
          <cell r="F65">
            <v>-283</v>
          </cell>
          <cell r="G65">
            <v>14</v>
          </cell>
          <cell r="H65">
            <v>-33</v>
          </cell>
          <cell r="I65">
            <v>0</v>
          </cell>
          <cell r="J65">
            <v>0</v>
          </cell>
          <cell r="K65">
            <v>-136</v>
          </cell>
          <cell r="L65">
            <v>0</v>
          </cell>
          <cell r="M65">
            <v>193</v>
          </cell>
          <cell r="N65">
            <v>0</v>
          </cell>
        </row>
        <row r="66">
          <cell r="A66" t="str">
            <v>RAKEPOLL BV CONS JE (931).2007 . June</v>
          </cell>
          <cell r="B66">
            <v>20916</v>
          </cell>
          <cell r="C66">
            <v>25207</v>
          </cell>
          <cell r="D66">
            <v>0</v>
          </cell>
          <cell r="E66">
            <v>0</v>
          </cell>
          <cell r="F66">
            <v>154913</v>
          </cell>
          <cell r="G66">
            <v>18642</v>
          </cell>
          <cell r="H66">
            <v>0</v>
          </cell>
          <cell r="I66">
            <v>0</v>
          </cell>
          <cell r="J66">
            <v>0</v>
          </cell>
          <cell r="K66">
            <v>463383</v>
          </cell>
          <cell r="L66">
            <v>0</v>
          </cell>
          <cell r="M66">
            <v>0</v>
          </cell>
          <cell r="N66">
            <v>0</v>
          </cell>
        </row>
        <row r="67">
          <cell r="A67" t="str">
            <v>RAKEPOLL BV CONS JE (931).2006 . December</v>
          </cell>
          <cell r="B67">
            <v>20916</v>
          </cell>
          <cell r="C67">
            <v>25207</v>
          </cell>
          <cell r="D67">
            <v>0</v>
          </cell>
          <cell r="E67">
            <v>0</v>
          </cell>
          <cell r="F67">
            <v>117955</v>
          </cell>
          <cell r="G67">
            <v>-16198</v>
          </cell>
          <cell r="H67">
            <v>34840</v>
          </cell>
          <cell r="I67">
            <v>0</v>
          </cell>
          <cell r="J67">
            <v>0</v>
          </cell>
          <cell r="K67">
            <v>463383</v>
          </cell>
          <cell r="L67">
            <v>0</v>
          </cell>
          <cell r="M67">
            <v>36958</v>
          </cell>
          <cell r="N67">
            <v>0</v>
          </cell>
        </row>
        <row r="68">
          <cell r="A68" t="str">
            <v>SICOR EUROPE (201).2007 . June</v>
          </cell>
          <cell r="B68">
            <v>0</v>
          </cell>
          <cell r="C68">
            <v>-222</v>
          </cell>
          <cell r="D68">
            <v>0</v>
          </cell>
          <cell r="E68">
            <v>0</v>
          </cell>
          <cell r="F68">
            <v>472</v>
          </cell>
          <cell r="G68">
            <v>-31</v>
          </cell>
          <cell r="H68">
            <v>-31</v>
          </cell>
          <cell r="I68">
            <v>0</v>
          </cell>
          <cell r="J68">
            <v>0</v>
          </cell>
          <cell r="K68">
            <v>-2</v>
          </cell>
          <cell r="L68">
            <v>0</v>
          </cell>
          <cell r="M68">
            <v>-43</v>
          </cell>
          <cell r="N68">
            <v>0</v>
          </cell>
        </row>
        <row r="69">
          <cell r="A69" t="str">
            <v>SICOR EUROPE (201).2006 . December</v>
          </cell>
          <cell r="B69">
            <v>0</v>
          </cell>
          <cell r="C69">
            <v>-222</v>
          </cell>
          <cell r="D69">
            <v>0</v>
          </cell>
          <cell r="E69">
            <v>0</v>
          </cell>
          <cell r="F69">
            <v>287</v>
          </cell>
          <cell r="G69">
            <v>-39</v>
          </cell>
          <cell r="H69">
            <v>8</v>
          </cell>
          <cell r="I69">
            <v>0</v>
          </cell>
          <cell r="J69">
            <v>0</v>
          </cell>
          <cell r="K69">
            <v>-2</v>
          </cell>
          <cell r="L69">
            <v>0</v>
          </cell>
          <cell r="M69">
            <v>185</v>
          </cell>
          <cell r="N69">
            <v>0</v>
          </cell>
        </row>
        <row r="70">
          <cell r="A70" t="str">
            <v>GENCHEM (304).2007 . June</v>
          </cell>
          <cell r="B70">
            <v>0</v>
          </cell>
          <cell r="C70">
            <v>0</v>
          </cell>
          <cell r="D70">
            <v>0</v>
          </cell>
          <cell r="E70">
            <v>0</v>
          </cell>
          <cell r="F70">
            <v>3887</v>
          </cell>
          <cell r="G70">
            <v>0</v>
          </cell>
          <cell r="H70">
            <v>0</v>
          </cell>
          <cell r="I70">
            <v>0</v>
          </cell>
          <cell r="J70">
            <v>0</v>
          </cell>
          <cell r="K70">
            <v>-178742</v>
          </cell>
          <cell r="L70">
            <v>18000</v>
          </cell>
          <cell r="M70">
            <v>-6545</v>
          </cell>
          <cell r="N70">
            <v>0</v>
          </cell>
        </row>
        <row r="71">
          <cell r="A71" t="str">
            <v>GENCHEM (304).2006 . December</v>
          </cell>
          <cell r="B71">
            <v>0</v>
          </cell>
          <cell r="C71">
            <v>0</v>
          </cell>
          <cell r="D71">
            <v>0</v>
          </cell>
          <cell r="E71">
            <v>0</v>
          </cell>
          <cell r="F71">
            <v>-6225</v>
          </cell>
          <cell r="G71">
            <v>0</v>
          </cell>
          <cell r="H71">
            <v>0</v>
          </cell>
          <cell r="I71">
            <v>0</v>
          </cell>
          <cell r="J71">
            <v>0</v>
          </cell>
          <cell r="K71">
            <v>-178742</v>
          </cell>
          <cell r="L71">
            <v>19900</v>
          </cell>
          <cell r="M71">
            <v>-9790</v>
          </cell>
          <cell r="N71">
            <v>0</v>
          </cell>
        </row>
        <row r="72">
          <cell r="A72" t="str">
            <v>IVAX Chile Consolida (120).2007 . June</v>
          </cell>
          <cell r="B72">
            <v>0</v>
          </cell>
          <cell r="C72">
            <v>-567609</v>
          </cell>
          <cell r="D72">
            <v>1165</v>
          </cell>
          <cell r="E72">
            <v>0</v>
          </cell>
          <cell r="F72">
            <v>-155194</v>
          </cell>
          <cell r="G72">
            <v>6815</v>
          </cell>
          <cell r="H72">
            <v>-4388</v>
          </cell>
          <cell r="I72">
            <v>0</v>
          </cell>
          <cell r="J72">
            <v>0</v>
          </cell>
          <cell r="K72">
            <v>0</v>
          </cell>
          <cell r="L72">
            <v>0</v>
          </cell>
          <cell r="M72">
            <v>-19572</v>
          </cell>
          <cell r="N72">
            <v>0</v>
          </cell>
        </row>
        <row r="73">
          <cell r="A73" t="str">
            <v>IVAX Chile Consolida (120).2006 . December</v>
          </cell>
          <cell r="B73">
            <v>0</v>
          </cell>
          <cell r="C73">
            <v>-390912</v>
          </cell>
          <cell r="D73">
            <v>1619</v>
          </cell>
          <cell r="E73">
            <v>0</v>
          </cell>
          <cell r="F73">
            <v>-147955</v>
          </cell>
          <cell r="G73">
            <v>1777</v>
          </cell>
          <cell r="H73">
            <v>5038</v>
          </cell>
          <cell r="I73">
            <v>0</v>
          </cell>
          <cell r="J73">
            <v>0</v>
          </cell>
          <cell r="K73">
            <v>0</v>
          </cell>
          <cell r="L73">
            <v>0</v>
          </cell>
          <cell r="M73">
            <v>-18438</v>
          </cell>
          <cell r="N73">
            <v>0</v>
          </cell>
        </row>
        <row r="74">
          <cell r="A74" t="str">
            <v>IVAX Lab Chile Uruguay (121).2007 . June</v>
          </cell>
          <cell r="B74">
            <v>-44</v>
          </cell>
          <cell r="C74">
            <v>-1</v>
          </cell>
          <cell r="D74">
            <v>0</v>
          </cell>
          <cell r="E74">
            <v>0</v>
          </cell>
          <cell r="F74">
            <v>-4172</v>
          </cell>
          <cell r="G74">
            <v>0</v>
          </cell>
          <cell r="H74">
            <v>0</v>
          </cell>
          <cell r="I74">
            <v>0</v>
          </cell>
          <cell r="J74">
            <v>0</v>
          </cell>
          <cell r="K74">
            <v>0</v>
          </cell>
          <cell r="L74">
            <v>0</v>
          </cell>
          <cell r="M74">
            <v>21</v>
          </cell>
          <cell r="N74">
            <v>0</v>
          </cell>
        </row>
        <row r="75">
          <cell r="A75" t="str">
            <v>IVAX Lab Chile Uruguay (121).2006 . December</v>
          </cell>
          <cell r="B75">
            <v>-44</v>
          </cell>
          <cell r="C75">
            <v>-1</v>
          </cell>
          <cell r="D75">
            <v>0</v>
          </cell>
          <cell r="E75">
            <v>0</v>
          </cell>
          <cell r="F75">
            <v>-4195</v>
          </cell>
          <cell r="G75">
            <v>0</v>
          </cell>
          <cell r="H75">
            <v>0</v>
          </cell>
          <cell r="I75">
            <v>0</v>
          </cell>
          <cell r="J75">
            <v>0</v>
          </cell>
          <cell r="K75">
            <v>0</v>
          </cell>
          <cell r="L75">
            <v>0</v>
          </cell>
          <cell r="M75">
            <v>23</v>
          </cell>
          <cell r="N75">
            <v>0</v>
          </cell>
        </row>
        <row r="76">
          <cell r="A76" t="str">
            <v>IVAX Argentina Conso (122).2007 . June</v>
          </cell>
          <cell r="B76">
            <v>-12651</v>
          </cell>
          <cell r="C76">
            <v>25007</v>
          </cell>
          <cell r="D76">
            <v>0</v>
          </cell>
          <cell r="E76">
            <v>0</v>
          </cell>
          <cell r="F76">
            <v>-33709</v>
          </cell>
          <cell r="G76">
            <v>253</v>
          </cell>
          <cell r="H76">
            <v>297</v>
          </cell>
          <cell r="I76">
            <v>0</v>
          </cell>
          <cell r="J76">
            <v>-60</v>
          </cell>
          <cell r="K76">
            <v>0</v>
          </cell>
          <cell r="L76">
            <v>0</v>
          </cell>
          <cell r="M76">
            <v>-5346</v>
          </cell>
          <cell r="N76">
            <v>0</v>
          </cell>
        </row>
        <row r="77">
          <cell r="A77" t="str">
            <v>IVAX Argentina Conso (122).2006 . December</v>
          </cell>
          <cell r="B77">
            <v>-12651</v>
          </cell>
          <cell r="C77">
            <v>-4463</v>
          </cell>
          <cell r="D77">
            <v>0</v>
          </cell>
          <cell r="E77">
            <v>0</v>
          </cell>
          <cell r="F77">
            <v>-32144</v>
          </cell>
          <cell r="G77">
            <v>0</v>
          </cell>
          <cell r="H77">
            <v>253</v>
          </cell>
          <cell r="I77">
            <v>0</v>
          </cell>
          <cell r="J77">
            <v>0</v>
          </cell>
          <cell r="K77">
            <v>0</v>
          </cell>
          <cell r="L77">
            <v>0</v>
          </cell>
          <cell r="M77">
            <v>-5724</v>
          </cell>
          <cell r="N77">
            <v>0</v>
          </cell>
        </row>
        <row r="78">
          <cell r="A78" t="str">
            <v>IVAX Venzuela Consolidated(123).2007 . June</v>
          </cell>
          <cell r="B78">
            <v>-1191</v>
          </cell>
          <cell r="C78">
            <v>-338552</v>
          </cell>
          <cell r="D78">
            <v>0</v>
          </cell>
          <cell r="E78">
            <v>0</v>
          </cell>
          <cell r="F78">
            <v>-60080</v>
          </cell>
          <cell r="G78">
            <v>0</v>
          </cell>
          <cell r="H78">
            <v>43</v>
          </cell>
          <cell r="I78">
            <v>0</v>
          </cell>
          <cell r="J78">
            <v>-48</v>
          </cell>
          <cell r="K78">
            <v>-119</v>
          </cell>
          <cell r="L78">
            <v>0</v>
          </cell>
          <cell r="M78">
            <v>-10413</v>
          </cell>
          <cell r="N78">
            <v>0</v>
          </cell>
        </row>
        <row r="79">
          <cell r="A79" t="str">
            <v>IVAX Venzuela Consolidated(123).2006 . December</v>
          </cell>
          <cell r="B79">
            <v>-1191</v>
          </cell>
          <cell r="C79">
            <v>-21280</v>
          </cell>
          <cell r="D79">
            <v>0</v>
          </cell>
          <cell r="E79">
            <v>0</v>
          </cell>
          <cell r="F79">
            <v>-47066</v>
          </cell>
          <cell r="G79">
            <v>0</v>
          </cell>
          <cell r="H79">
            <v>-17</v>
          </cell>
          <cell r="I79">
            <v>0</v>
          </cell>
          <cell r="J79">
            <v>0</v>
          </cell>
          <cell r="K79">
            <v>-119</v>
          </cell>
          <cell r="L79">
            <v>0</v>
          </cell>
          <cell r="M79">
            <v>-19915</v>
          </cell>
          <cell r="N79">
            <v>0</v>
          </cell>
        </row>
        <row r="80">
          <cell r="A80" t="str">
            <v>IVAX Medco Consolidated (124).2007 . June</v>
          </cell>
          <cell r="B80">
            <v>-6035</v>
          </cell>
          <cell r="C80">
            <v>288</v>
          </cell>
          <cell r="D80">
            <v>0</v>
          </cell>
          <cell r="E80">
            <v>0</v>
          </cell>
          <cell r="F80">
            <v>802</v>
          </cell>
          <cell r="G80">
            <v>0</v>
          </cell>
          <cell r="H80">
            <v>0</v>
          </cell>
          <cell r="I80">
            <v>0</v>
          </cell>
          <cell r="J80">
            <v>0</v>
          </cell>
          <cell r="K80">
            <v>0</v>
          </cell>
          <cell r="L80">
            <v>0</v>
          </cell>
          <cell r="M80">
            <v>0</v>
          </cell>
          <cell r="N80">
            <v>0</v>
          </cell>
        </row>
        <row r="81">
          <cell r="A81" t="str">
            <v>IVAX Medco Consolidated (124).2006 . December</v>
          </cell>
          <cell r="B81">
            <v>-6035</v>
          </cell>
          <cell r="C81">
            <v>-44</v>
          </cell>
          <cell r="D81">
            <v>0</v>
          </cell>
          <cell r="E81">
            <v>0</v>
          </cell>
          <cell r="F81">
            <v>802</v>
          </cell>
          <cell r="G81">
            <v>0</v>
          </cell>
          <cell r="H81">
            <v>0</v>
          </cell>
          <cell r="I81">
            <v>0</v>
          </cell>
          <cell r="J81">
            <v>0</v>
          </cell>
          <cell r="K81">
            <v>0</v>
          </cell>
          <cell r="L81">
            <v>0</v>
          </cell>
          <cell r="M81">
            <v>0</v>
          </cell>
          <cell r="N81">
            <v>0</v>
          </cell>
        </row>
        <row r="82">
          <cell r="A82" t="str">
            <v>Corporacion Medco S.A.C (125).2007 . June</v>
          </cell>
          <cell r="B82">
            <v>-20369</v>
          </cell>
          <cell r="C82">
            <v>-274259</v>
          </cell>
          <cell r="D82">
            <v>0</v>
          </cell>
          <cell r="E82">
            <v>0</v>
          </cell>
          <cell r="F82">
            <v>7207</v>
          </cell>
          <cell r="G82">
            <v>-573</v>
          </cell>
          <cell r="H82">
            <v>3261</v>
          </cell>
          <cell r="I82">
            <v>0</v>
          </cell>
          <cell r="J82">
            <v>0</v>
          </cell>
          <cell r="K82">
            <v>0</v>
          </cell>
          <cell r="L82">
            <v>0</v>
          </cell>
          <cell r="M82">
            <v>-2101</v>
          </cell>
          <cell r="N82">
            <v>0</v>
          </cell>
        </row>
        <row r="83">
          <cell r="A83" t="str">
            <v>Corporacion Medco S.A.C (125).2006 . December</v>
          </cell>
          <cell r="B83">
            <v>-20369</v>
          </cell>
          <cell r="C83">
            <v>-8985</v>
          </cell>
          <cell r="D83">
            <v>0</v>
          </cell>
          <cell r="E83">
            <v>0</v>
          </cell>
          <cell r="F83">
            <v>8693</v>
          </cell>
          <cell r="G83">
            <v>0</v>
          </cell>
          <cell r="H83">
            <v>-573</v>
          </cell>
          <cell r="I83">
            <v>0</v>
          </cell>
          <cell r="J83">
            <v>0</v>
          </cell>
          <cell r="K83">
            <v>0</v>
          </cell>
          <cell r="L83">
            <v>0</v>
          </cell>
          <cell r="M83">
            <v>-2727</v>
          </cell>
          <cell r="N83">
            <v>0</v>
          </cell>
        </row>
        <row r="84">
          <cell r="A84" t="str">
            <v>IVAX BTL Consolidated (126).2007 . June</v>
          </cell>
          <cell r="B84">
            <v>-4287</v>
          </cell>
          <cell r="C84">
            <v>3452</v>
          </cell>
          <cell r="D84">
            <v>0</v>
          </cell>
          <cell r="E84">
            <v>0</v>
          </cell>
          <cell r="F84">
            <v>-216</v>
          </cell>
          <cell r="G84">
            <v>-232</v>
          </cell>
          <cell r="H84">
            <v>15</v>
          </cell>
          <cell r="I84">
            <v>0</v>
          </cell>
          <cell r="J84">
            <v>0</v>
          </cell>
          <cell r="K84">
            <v>0</v>
          </cell>
          <cell r="L84">
            <v>0</v>
          </cell>
          <cell r="M84">
            <v>-4</v>
          </cell>
          <cell r="N84">
            <v>0</v>
          </cell>
        </row>
        <row r="85">
          <cell r="A85" t="str">
            <v>IVAX BTL Consolidated (126).2006 . December</v>
          </cell>
          <cell r="B85">
            <v>-4287</v>
          </cell>
          <cell r="C85">
            <v>-2014</v>
          </cell>
          <cell r="D85">
            <v>0</v>
          </cell>
          <cell r="E85">
            <v>0</v>
          </cell>
          <cell r="F85">
            <v>536</v>
          </cell>
          <cell r="G85">
            <v>0</v>
          </cell>
          <cell r="H85">
            <v>-232</v>
          </cell>
          <cell r="I85">
            <v>0</v>
          </cell>
          <cell r="J85">
            <v>0</v>
          </cell>
          <cell r="K85">
            <v>0</v>
          </cell>
          <cell r="L85">
            <v>0</v>
          </cell>
          <cell r="M85">
            <v>-752</v>
          </cell>
          <cell r="N85">
            <v>0</v>
          </cell>
        </row>
        <row r="86">
          <cell r="A86" t="str">
            <v>IVAX Mexico Consolidated (127).2007 . June</v>
          </cell>
          <cell r="B86">
            <v>-7</v>
          </cell>
          <cell r="C86">
            <v>-61222</v>
          </cell>
          <cell r="D86">
            <v>0</v>
          </cell>
          <cell r="E86">
            <v>0</v>
          </cell>
          <cell r="F86">
            <v>6009</v>
          </cell>
          <cell r="G86">
            <v>3803</v>
          </cell>
          <cell r="H86">
            <v>-12</v>
          </cell>
          <cell r="I86">
            <v>0</v>
          </cell>
          <cell r="J86">
            <v>0</v>
          </cell>
          <cell r="K86">
            <v>0</v>
          </cell>
          <cell r="L86">
            <v>0</v>
          </cell>
          <cell r="M86">
            <v>1856</v>
          </cell>
          <cell r="N86">
            <v>0</v>
          </cell>
        </row>
        <row r="87">
          <cell r="A87" t="str">
            <v>IVAX Mexico Consolidated (127).2006 . December</v>
          </cell>
          <cell r="B87">
            <v>-7</v>
          </cell>
          <cell r="C87">
            <v>-118921</v>
          </cell>
          <cell r="D87">
            <v>0</v>
          </cell>
          <cell r="E87">
            <v>0</v>
          </cell>
          <cell r="F87">
            <v>4556</v>
          </cell>
          <cell r="G87">
            <v>-113</v>
          </cell>
          <cell r="H87">
            <v>3916</v>
          </cell>
          <cell r="I87">
            <v>0</v>
          </cell>
          <cell r="J87">
            <v>0</v>
          </cell>
          <cell r="K87">
            <v>0</v>
          </cell>
          <cell r="L87">
            <v>0</v>
          </cell>
          <cell r="M87">
            <v>-2247</v>
          </cell>
          <cell r="N87">
            <v>0</v>
          </cell>
        </row>
        <row r="88">
          <cell r="A88" t="str">
            <v>TP Information Consulting (Beijing) (128).2007 . June</v>
          </cell>
          <cell r="B88">
            <v>-410</v>
          </cell>
          <cell r="C88">
            <v>0</v>
          </cell>
          <cell r="D88">
            <v>0</v>
          </cell>
          <cell r="E88">
            <v>0</v>
          </cell>
          <cell r="F88">
            <v>3508</v>
          </cell>
          <cell r="G88">
            <v>0</v>
          </cell>
          <cell r="H88">
            <v>12</v>
          </cell>
          <cell r="I88">
            <v>0</v>
          </cell>
          <cell r="J88">
            <v>0</v>
          </cell>
          <cell r="K88">
            <v>-13</v>
          </cell>
          <cell r="L88">
            <v>75</v>
          </cell>
          <cell r="M88">
            <v>188</v>
          </cell>
          <cell r="N88">
            <v>0</v>
          </cell>
        </row>
        <row r="89">
          <cell r="A89" t="str">
            <v>TP Information Consulting (Beijing) (128).2006 . December</v>
          </cell>
          <cell r="B89">
            <v>-400</v>
          </cell>
          <cell r="C89">
            <v>0</v>
          </cell>
          <cell r="D89">
            <v>0</v>
          </cell>
          <cell r="E89">
            <v>0</v>
          </cell>
          <cell r="F89">
            <v>0</v>
          </cell>
          <cell r="G89">
            <v>0</v>
          </cell>
          <cell r="H89">
            <v>0</v>
          </cell>
          <cell r="I89">
            <v>0</v>
          </cell>
          <cell r="J89">
            <v>0</v>
          </cell>
          <cell r="K89">
            <v>-13</v>
          </cell>
          <cell r="L89">
            <v>2832</v>
          </cell>
          <cell r="M89">
            <v>676</v>
          </cell>
          <cell r="N89">
            <v>0</v>
          </cell>
        </row>
        <row r="90">
          <cell r="A90" t="str">
            <v>IVAX Far East, Inc (129).2007 . June</v>
          </cell>
          <cell r="B90">
            <v>0</v>
          </cell>
          <cell r="C90">
            <v>0</v>
          </cell>
          <cell r="D90">
            <v>0</v>
          </cell>
          <cell r="E90">
            <v>0</v>
          </cell>
          <cell r="F90">
            <v>0</v>
          </cell>
          <cell r="G90">
            <v>0</v>
          </cell>
          <cell r="H90">
            <v>0</v>
          </cell>
          <cell r="I90">
            <v>0</v>
          </cell>
          <cell r="J90">
            <v>0</v>
          </cell>
          <cell r="K90">
            <v>0</v>
          </cell>
          <cell r="L90">
            <v>0</v>
          </cell>
          <cell r="M90">
            <v>0</v>
          </cell>
          <cell r="N90">
            <v>0</v>
          </cell>
        </row>
        <row r="91">
          <cell r="A91" t="str">
            <v>IVAX Far East, Inc (129).2006 . December</v>
          </cell>
          <cell r="B91">
            <v>0</v>
          </cell>
          <cell r="C91">
            <v>-1087</v>
          </cell>
          <cell r="D91">
            <v>0</v>
          </cell>
          <cell r="E91">
            <v>0</v>
          </cell>
          <cell r="F91">
            <v>0</v>
          </cell>
          <cell r="G91">
            <v>0</v>
          </cell>
          <cell r="H91">
            <v>0</v>
          </cell>
          <cell r="I91">
            <v>0</v>
          </cell>
          <cell r="J91">
            <v>0</v>
          </cell>
          <cell r="K91">
            <v>0</v>
          </cell>
          <cell r="L91">
            <v>0</v>
          </cell>
          <cell r="M91">
            <v>0</v>
          </cell>
          <cell r="N91">
            <v>0</v>
          </cell>
        </row>
        <row r="92">
          <cell r="A92" t="str">
            <v>IVAX Scandinavia Con (167).2007 . June</v>
          </cell>
          <cell r="B92">
            <v>-88</v>
          </cell>
          <cell r="C92">
            <v>-117944</v>
          </cell>
          <cell r="D92">
            <v>0</v>
          </cell>
          <cell r="E92">
            <v>0</v>
          </cell>
          <cell r="F92">
            <v>429</v>
          </cell>
          <cell r="G92">
            <v>-369</v>
          </cell>
          <cell r="H92">
            <v>61</v>
          </cell>
          <cell r="I92">
            <v>0</v>
          </cell>
          <cell r="J92">
            <v>0</v>
          </cell>
          <cell r="K92">
            <v>0</v>
          </cell>
          <cell r="L92">
            <v>0</v>
          </cell>
          <cell r="M92">
            <v>-1158</v>
          </cell>
          <cell r="N92">
            <v>0</v>
          </cell>
        </row>
        <row r="93">
          <cell r="A93" t="str">
            <v>IVAX Scandinavia Con (167).2006 . December</v>
          </cell>
          <cell r="B93">
            <v>-88</v>
          </cell>
          <cell r="C93">
            <v>-26493</v>
          </cell>
          <cell r="D93">
            <v>0</v>
          </cell>
          <cell r="E93">
            <v>0</v>
          </cell>
          <cell r="F93">
            <v>4787</v>
          </cell>
          <cell r="G93">
            <v>0</v>
          </cell>
          <cell r="H93">
            <v>-369</v>
          </cell>
          <cell r="I93">
            <v>0</v>
          </cell>
          <cell r="J93">
            <v>0</v>
          </cell>
          <cell r="K93">
            <v>0</v>
          </cell>
          <cell r="L93">
            <v>0</v>
          </cell>
          <cell r="M93">
            <v>-4358</v>
          </cell>
          <cell r="N93">
            <v>0</v>
          </cell>
        </row>
        <row r="94">
          <cell r="A94" t="str">
            <v>IVAX UK Consolidated (181).2007 . June</v>
          </cell>
          <cell r="B94">
            <v>-150229</v>
          </cell>
          <cell r="C94">
            <v>-648564</v>
          </cell>
          <cell r="D94">
            <v>0</v>
          </cell>
          <cell r="E94">
            <v>0</v>
          </cell>
          <cell r="F94">
            <v>212656</v>
          </cell>
          <cell r="G94">
            <v>10649</v>
          </cell>
          <cell r="H94">
            <v>-7864</v>
          </cell>
          <cell r="I94">
            <v>0</v>
          </cell>
          <cell r="J94">
            <v>0</v>
          </cell>
          <cell r="K94">
            <v>0</v>
          </cell>
          <cell r="L94">
            <v>0</v>
          </cell>
          <cell r="M94">
            <v>-349</v>
          </cell>
          <cell r="N94">
            <v>0</v>
          </cell>
        </row>
        <row r="95">
          <cell r="A95" t="str">
            <v>IVAX UK Consolidated (181).2006 . December</v>
          </cell>
          <cell r="B95">
            <v>-150229</v>
          </cell>
          <cell r="C95">
            <v>5997</v>
          </cell>
          <cell r="D95">
            <v>0</v>
          </cell>
          <cell r="E95">
            <v>0</v>
          </cell>
          <cell r="F95">
            <v>94054</v>
          </cell>
          <cell r="G95">
            <v>124</v>
          </cell>
          <cell r="H95">
            <v>16103</v>
          </cell>
          <cell r="I95">
            <v>0</v>
          </cell>
          <cell r="J95">
            <v>0</v>
          </cell>
          <cell r="K95">
            <v>0</v>
          </cell>
          <cell r="L95">
            <v>0</v>
          </cell>
          <cell r="M95">
            <v>2735</v>
          </cell>
          <cell r="N95">
            <v>0</v>
          </cell>
        </row>
        <row r="96">
          <cell r="A96" t="str">
            <v>TEVA POLAND CONS (195).2007 . June</v>
          </cell>
          <cell r="B96">
            <v>-5607</v>
          </cell>
          <cell r="C96">
            <v>-65153</v>
          </cell>
          <cell r="D96">
            <v>0</v>
          </cell>
          <cell r="E96">
            <v>0</v>
          </cell>
          <cell r="F96">
            <v>-4621</v>
          </cell>
          <cell r="G96">
            <v>-27111</v>
          </cell>
          <cell r="H96">
            <v>-10758</v>
          </cell>
          <cell r="I96">
            <v>0</v>
          </cell>
          <cell r="J96">
            <v>0</v>
          </cell>
          <cell r="K96">
            <v>-186000</v>
          </cell>
          <cell r="L96">
            <v>0</v>
          </cell>
          <cell r="M96">
            <v>-6465</v>
          </cell>
          <cell r="N96">
            <v>0</v>
          </cell>
        </row>
        <row r="97">
          <cell r="A97" t="str">
            <v>TEVA POLAND CONS (195).2006 . December</v>
          </cell>
          <cell r="B97">
            <v>0</v>
          </cell>
          <cell r="C97">
            <v>0</v>
          </cell>
          <cell r="D97">
            <v>0</v>
          </cell>
          <cell r="E97">
            <v>0</v>
          </cell>
          <cell r="F97">
            <v>0</v>
          </cell>
          <cell r="G97">
            <v>0</v>
          </cell>
          <cell r="H97">
            <v>0</v>
          </cell>
          <cell r="I97">
            <v>0</v>
          </cell>
          <cell r="J97">
            <v>0</v>
          </cell>
          <cell r="K97">
            <v>0</v>
          </cell>
          <cell r="L97">
            <v>0</v>
          </cell>
          <cell r="M97">
            <v>0</v>
          </cell>
          <cell r="N97">
            <v>0</v>
          </cell>
        </row>
        <row r="98">
          <cell r="A98" t="str">
            <v>TEVA POLSKA (196).2007 . June</v>
          </cell>
          <cell r="B98">
            <v>0</v>
          </cell>
          <cell r="C98">
            <v>0</v>
          </cell>
          <cell r="D98">
            <v>0</v>
          </cell>
          <cell r="E98">
            <v>0</v>
          </cell>
          <cell r="F98">
            <v>0</v>
          </cell>
          <cell r="G98">
            <v>0</v>
          </cell>
          <cell r="H98">
            <v>0</v>
          </cell>
          <cell r="I98">
            <v>0</v>
          </cell>
          <cell r="J98">
            <v>0</v>
          </cell>
          <cell r="K98">
            <v>0</v>
          </cell>
          <cell r="L98">
            <v>0</v>
          </cell>
          <cell r="M98">
            <v>0</v>
          </cell>
          <cell r="N98">
            <v>0</v>
          </cell>
        </row>
        <row r="99">
          <cell r="A99" t="str">
            <v>TEVA POLSKA (196).2006 . December</v>
          </cell>
          <cell r="B99">
            <v>-7768</v>
          </cell>
          <cell r="C99">
            <v>-8092</v>
          </cell>
          <cell r="D99">
            <v>0</v>
          </cell>
          <cell r="E99">
            <v>0</v>
          </cell>
          <cell r="F99">
            <v>-1968</v>
          </cell>
          <cell r="G99">
            <v>213</v>
          </cell>
          <cell r="H99">
            <v>-18827</v>
          </cell>
          <cell r="I99">
            <v>0</v>
          </cell>
          <cell r="J99">
            <v>0</v>
          </cell>
          <cell r="K99">
            <v>-192207</v>
          </cell>
          <cell r="L99">
            <v>0</v>
          </cell>
          <cell r="M99">
            <v>-15533</v>
          </cell>
          <cell r="N99">
            <v>0</v>
          </cell>
        </row>
        <row r="100">
          <cell r="A100" t="str">
            <v>IVAX CONS not in use after January 06 (380).2007 . June</v>
          </cell>
          <cell r="B100">
            <v>0</v>
          </cell>
          <cell r="C100">
            <v>0</v>
          </cell>
          <cell r="D100">
            <v>0</v>
          </cell>
          <cell r="E100">
            <v>0</v>
          </cell>
          <cell r="F100">
            <v>0</v>
          </cell>
          <cell r="G100">
            <v>0</v>
          </cell>
          <cell r="H100">
            <v>0</v>
          </cell>
          <cell r="I100">
            <v>0</v>
          </cell>
          <cell r="J100">
            <v>0</v>
          </cell>
          <cell r="K100">
            <v>0</v>
          </cell>
          <cell r="L100">
            <v>0</v>
          </cell>
          <cell r="M100">
            <v>0</v>
          </cell>
          <cell r="N100">
            <v>0</v>
          </cell>
        </row>
        <row r="101">
          <cell r="A101" t="str">
            <v>IVAX CONS not in use after January 06 (380).2006 . December</v>
          </cell>
          <cell r="B101">
            <v>0</v>
          </cell>
          <cell r="C101">
            <v>0</v>
          </cell>
          <cell r="D101">
            <v>0</v>
          </cell>
          <cell r="E101">
            <v>0</v>
          </cell>
          <cell r="F101">
            <v>0</v>
          </cell>
          <cell r="G101">
            <v>0</v>
          </cell>
          <cell r="H101">
            <v>0</v>
          </cell>
          <cell r="I101">
            <v>0</v>
          </cell>
          <cell r="J101">
            <v>0</v>
          </cell>
          <cell r="K101">
            <v>0</v>
          </cell>
          <cell r="L101">
            <v>0</v>
          </cell>
          <cell r="M101">
            <v>0</v>
          </cell>
          <cell r="N101">
            <v>0</v>
          </cell>
        </row>
        <row r="102">
          <cell r="A102" t="str">
            <v>IVAX USA Consolidate (800) (with TUSA from 1/1/07).2007 . June</v>
          </cell>
          <cell r="B102">
            <v>0</v>
          </cell>
          <cell r="C102">
            <v>0</v>
          </cell>
          <cell r="D102">
            <v>0</v>
          </cell>
          <cell r="E102">
            <v>0</v>
          </cell>
          <cell r="F102">
            <v>0</v>
          </cell>
          <cell r="G102">
            <v>0</v>
          </cell>
          <cell r="H102">
            <v>0</v>
          </cell>
          <cell r="I102">
            <v>0</v>
          </cell>
          <cell r="J102">
            <v>0</v>
          </cell>
          <cell r="K102">
            <v>0</v>
          </cell>
          <cell r="L102">
            <v>0</v>
          </cell>
          <cell r="M102">
            <v>0</v>
          </cell>
          <cell r="N102">
            <v>0</v>
          </cell>
        </row>
        <row r="103">
          <cell r="A103" t="str">
            <v>IVAX USA Consolidate (800) (with TUSA from 1/1/07).2006 . December</v>
          </cell>
          <cell r="B103">
            <v>-29021</v>
          </cell>
          <cell r="C103">
            <v>-8573702</v>
          </cell>
          <cell r="D103">
            <v>-75</v>
          </cell>
          <cell r="E103">
            <v>0</v>
          </cell>
          <cell r="F103">
            <v>-632777</v>
          </cell>
          <cell r="G103">
            <v>0</v>
          </cell>
          <cell r="H103">
            <v>-5556</v>
          </cell>
          <cell r="I103">
            <v>0</v>
          </cell>
          <cell r="J103">
            <v>0</v>
          </cell>
          <cell r="K103">
            <v>0</v>
          </cell>
          <cell r="L103">
            <v>0</v>
          </cell>
          <cell r="M103">
            <v>-151561</v>
          </cell>
          <cell r="N103">
            <v>0</v>
          </cell>
        </row>
        <row r="104">
          <cell r="A104" t="str">
            <v>API Industries N5445 (801).2007 . June</v>
          </cell>
          <cell r="B104">
            <v>-41</v>
          </cell>
          <cell r="C104">
            <v>-39537</v>
          </cell>
          <cell r="D104">
            <v>0</v>
          </cell>
          <cell r="E104">
            <v>0</v>
          </cell>
          <cell r="F104">
            <v>34638</v>
          </cell>
          <cell r="G104">
            <v>0</v>
          </cell>
          <cell r="H104">
            <v>0</v>
          </cell>
          <cell r="I104">
            <v>0</v>
          </cell>
          <cell r="J104">
            <v>0</v>
          </cell>
          <cell r="K104">
            <v>0</v>
          </cell>
          <cell r="L104">
            <v>0</v>
          </cell>
          <cell r="M104">
            <v>-268</v>
          </cell>
          <cell r="N104">
            <v>0</v>
          </cell>
        </row>
        <row r="105">
          <cell r="A105" t="str">
            <v>API Industries N5445 (801).2006 . December</v>
          </cell>
          <cell r="B105">
            <v>-41</v>
          </cell>
          <cell r="C105">
            <v>-49478</v>
          </cell>
          <cell r="D105">
            <v>0</v>
          </cell>
          <cell r="E105">
            <v>0</v>
          </cell>
          <cell r="F105">
            <v>25617</v>
          </cell>
          <cell r="G105">
            <v>0</v>
          </cell>
          <cell r="H105">
            <v>0</v>
          </cell>
          <cell r="I105">
            <v>0</v>
          </cell>
          <cell r="J105">
            <v>0</v>
          </cell>
          <cell r="K105">
            <v>0</v>
          </cell>
          <cell r="L105">
            <v>0</v>
          </cell>
          <cell r="M105">
            <v>8825</v>
          </cell>
          <cell r="N105">
            <v>0</v>
          </cell>
        </row>
        <row r="106">
          <cell r="A106" t="str">
            <v>IVAX Columbia L4627 (830).2007 . June</v>
          </cell>
          <cell r="B106">
            <v>-198</v>
          </cell>
          <cell r="C106">
            <v>0</v>
          </cell>
          <cell r="D106">
            <v>0</v>
          </cell>
          <cell r="E106">
            <v>0</v>
          </cell>
          <cell r="F106">
            <v>189</v>
          </cell>
          <cell r="G106">
            <v>0</v>
          </cell>
          <cell r="H106">
            <v>2</v>
          </cell>
          <cell r="I106">
            <v>0</v>
          </cell>
          <cell r="J106">
            <v>0</v>
          </cell>
          <cell r="K106">
            <v>0</v>
          </cell>
          <cell r="L106">
            <v>0</v>
          </cell>
          <cell r="M106">
            <v>7</v>
          </cell>
          <cell r="N106">
            <v>0</v>
          </cell>
        </row>
        <row r="107">
          <cell r="A107" t="str">
            <v>IVAX Columbia L4627 (830).2006 . December</v>
          </cell>
          <cell r="B107">
            <v>-198</v>
          </cell>
          <cell r="C107">
            <v>0</v>
          </cell>
          <cell r="D107">
            <v>0</v>
          </cell>
          <cell r="E107">
            <v>0</v>
          </cell>
          <cell r="F107">
            <v>122</v>
          </cell>
          <cell r="G107">
            <v>0</v>
          </cell>
          <cell r="H107">
            <v>0</v>
          </cell>
          <cell r="I107">
            <v>0</v>
          </cell>
          <cell r="J107">
            <v>0</v>
          </cell>
          <cell r="K107">
            <v>0</v>
          </cell>
          <cell r="L107">
            <v>0</v>
          </cell>
          <cell r="M107">
            <v>67</v>
          </cell>
          <cell r="N107">
            <v>0</v>
          </cell>
        </row>
        <row r="108">
          <cell r="A108" t="str">
            <v>IVAX Uruguay L1253 (832).2007 . June</v>
          </cell>
          <cell r="B108">
            <v>-1563</v>
          </cell>
          <cell r="C108">
            <v>-790</v>
          </cell>
          <cell r="D108">
            <v>0</v>
          </cell>
          <cell r="E108">
            <v>0</v>
          </cell>
          <cell r="F108">
            <v>-590</v>
          </cell>
          <cell r="G108">
            <v>113</v>
          </cell>
          <cell r="H108">
            <v>-129</v>
          </cell>
          <cell r="I108">
            <v>0</v>
          </cell>
          <cell r="J108">
            <v>-2</v>
          </cell>
          <cell r="K108">
            <v>0</v>
          </cell>
          <cell r="L108">
            <v>0</v>
          </cell>
          <cell r="M108">
            <v>-235</v>
          </cell>
          <cell r="N108">
            <v>0</v>
          </cell>
        </row>
        <row r="109">
          <cell r="A109" t="str">
            <v>IVAX Uruguay L1253 (832).2006 . December</v>
          </cell>
          <cell r="B109">
            <v>-1563</v>
          </cell>
          <cell r="C109">
            <v>0</v>
          </cell>
          <cell r="D109">
            <v>0</v>
          </cell>
          <cell r="E109">
            <v>0</v>
          </cell>
          <cell r="F109">
            <v>-438</v>
          </cell>
          <cell r="G109">
            <v>0</v>
          </cell>
          <cell r="H109">
            <v>113</v>
          </cell>
          <cell r="I109">
            <v>0</v>
          </cell>
          <cell r="J109">
            <v>0</v>
          </cell>
          <cell r="K109">
            <v>0</v>
          </cell>
          <cell r="L109">
            <v>0</v>
          </cell>
          <cell r="M109">
            <v>-322</v>
          </cell>
          <cell r="N109">
            <v>0</v>
          </cell>
        </row>
        <row r="110">
          <cell r="A110" t="str">
            <v>IVAX Singapore PTE F2795 (840).2007 . June</v>
          </cell>
          <cell r="B110">
            <v>0</v>
          </cell>
          <cell r="C110">
            <v>0</v>
          </cell>
          <cell r="D110">
            <v>0</v>
          </cell>
          <cell r="E110">
            <v>0</v>
          </cell>
          <cell r="F110">
            <v>644</v>
          </cell>
          <cell r="G110">
            <v>37</v>
          </cell>
          <cell r="H110">
            <v>3</v>
          </cell>
          <cell r="I110">
            <v>0</v>
          </cell>
          <cell r="J110">
            <v>0</v>
          </cell>
          <cell r="K110">
            <v>0</v>
          </cell>
          <cell r="L110">
            <v>0</v>
          </cell>
          <cell r="M110">
            <v>-1</v>
          </cell>
          <cell r="N110">
            <v>0</v>
          </cell>
        </row>
        <row r="111">
          <cell r="A111" t="str">
            <v>IVAX Singapore PTE F2795 (840).2006 . December</v>
          </cell>
          <cell r="B111">
            <v>0</v>
          </cell>
          <cell r="C111">
            <v>0</v>
          </cell>
          <cell r="D111">
            <v>0</v>
          </cell>
          <cell r="E111">
            <v>0</v>
          </cell>
          <cell r="F111">
            <v>628</v>
          </cell>
          <cell r="G111">
            <v>0</v>
          </cell>
          <cell r="H111">
            <v>37</v>
          </cell>
          <cell r="I111">
            <v>0</v>
          </cell>
          <cell r="J111">
            <v>0</v>
          </cell>
          <cell r="K111">
            <v>0</v>
          </cell>
          <cell r="L111">
            <v>0</v>
          </cell>
          <cell r="M111">
            <v>16</v>
          </cell>
          <cell r="N111">
            <v>0</v>
          </cell>
        </row>
        <row r="112">
          <cell r="A112" t="str">
            <v>IVAX Asia Ltd F1386 (841).2007 . June</v>
          </cell>
          <cell r="B112">
            <v>-3525</v>
          </cell>
          <cell r="C112">
            <v>0</v>
          </cell>
          <cell r="D112">
            <v>0</v>
          </cell>
          <cell r="E112">
            <v>0</v>
          </cell>
          <cell r="F112">
            <v>2093</v>
          </cell>
          <cell r="G112">
            <v>0</v>
          </cell>
          <cell r="H112">
            <v>-5</v>
          </cell>
          <cell r="I112">
            <v>0</v>
          </cell>
          <cell r="J112">
            <v>0</v>
          </cell>
          <cell r="K112">
            <v>0</v>
          </cell>
          <cell r="L112">
            <v>0</v>
          </cell>
          <cell r="M112">
            <v>-893</v>
          </cell>
          <cell r="N112">
            <v>0</v>
          </cell>
        </row>
        <row r="113">
          <cell r="A113" t="str">
            <v>IVAX Asia Ltd F1386 (841).2006 . December</v>
          </cell>
          <cell r="B113">
            <v>-3537</v>
          </cell>
          <cell r="C113">
            <v>0</v>
          </cell>
          <cell r="D113">
            <v>0</v>
          </cell>
          <cell r="E113">
            <v>0</v>
          </cell>
          <cell r="F113">
            <v>2486</v>
          </cell>
          <cell r="G113">
            <v>0</v>
          </cell>
          <cell r="H113">
            <v>1</v>
          </cell>
          <cell r="I113">
            <v>0</v>
          </cell>
          <cell r="J113">
            <v>0</v>
          </cell>
          <cell r="K113">
            <v>0</v>
          </cell>
          <cell r="L113">
            <v>0</v>
          </cell>
          <cell r="M113">
            <v>-385</v>
          </cell>
          <cell r="N113">
            <v>0</v>
          </cell>
        </row>
        <row r="114">
          <cell r="A114" t="str">
            <v>IVAX India E2757 (842).2007 . June</v>
          </cell>
          <cell r="B114">
            <v>-1391</v>
          </cell>
          <cell r="C114">
            <v>0</v>
          </cell>
          <cell r="D114">
            <v>0</v>
          </cell>
          <cell r="E114">
            <v>0</v>
          </cell>
          <cell r="F114">
            <v>-671</v>
          </cell>
          <cell r="G114">
            <v>-21</v>
          </cell>
          <cell r="H114">
            <v>-183</v>
          </cell>
          <cell r="I114">
            <v>0</v>
          </cell>
          <cell r="J114">
            <v>0</v>
          </cell>
          <cell r="K114">
            <v>0</v>
          </cell>
          <cell r="L114">
            <v>0</v>
          </cell>
          <cell r="M114">
            <v>-191</v>
          </cell>
          <cell r="N114">
            <v>0</v>
          </cell>
        </row>
        <row r="115">
          <cell r="A115" t="str">
            <v>IVAX India E2757 (842).2006 . December</v>
          </cell>
          <cell r="B115">
            <v>-1391</v>
          </cell>
          <cell r="C115">
            <v>0</v>
          </cell>
          <cell r="D115">
            <v>0</v>
          </cell>
          <cell r="E115">
            <v>0</v>
          </cell>
          <cell r="F115">
            <v>-583</v>
          </cell>
          <cell r="G115">
            <v>0</v>
          </cell>
          <cell r="H115">
            <v>-21</v>
          </cell>
          <cell r="I115">
            <v>0</v>
          </cell>
          <cell r="J115">
            <v>0</v>
          </cell>
          <cell r="K115">
            <v>0</v>
          </cell>
          <cell r="L115">
            <v>0</v>
          </cell>
          <cell r="M115">
            <v>-91</v>
          </cell>
          <cell r="N115">
            <v>0</v>
          </cell>
        </row>
        <row r="116">
          <cell r="A116" t="str">
            <v>IVAX Inte(LUX) E2399 (860).2007 . June</v>
          </cell>
          <cell r="B116">
            <v>-15</v>
          </cell>
          <cell r="C116">
            <v>-251405</v>
          </cell>
          <cell r="D116">
            <v>0</v>
          </cell>
          <cell r="E116">
            <v>0</v>
          </cell>
          <cell r="F116">
            <v>-133</v>
          </cell>
          <cell r="G116">
            <v>-16</v>
          </cell>
          <cell r="H116">
            <v>-4</v>
          </cell>
          <cell r="I116">
            <v>0</v>
          </cell>
          <cell r="J116">
            <v>0</v>
          </cell>
          <cell r="K116">
            <v>0</v>
          </cell>
          <cell r="L116">
            <v>0</v>
          </cell>
          <cell r="M116">
            <v>15</v>
          </cell>
          <cell r="N116">
            <v>0</v>
          </cell>
        </row>
        <row r="117">
          <cell r="A117" t="str">
            <v>IVAX Inte(LUX) E2399 (860).2006 . December</v>
          </cell>
          <cell r="B117">
            <v>-15</v>
          </cell>
          <cell r="C117">
            <v>-251405</v>
          </cell>
          <cell r="D117">
            <v>0</v>
          </cell>
          <cell r="E117">
            <v>0</v>
          </cell>
          <cell r="F117">
            <v>-161</v>
          </cell>
          <cell r="G117">
            <v>0</v>
          </cell>
          <cell r="H117">
            <v>-16</v>
          </cell>
          <cell r="I117">
            <v>0</v>
          </cell>
          <cell r="J117">
            <v>0</v>
          </cell>
          <cell r="K117">
            <v>0</v>
          </cell>
          <cell r="L117">
            <v>0</v>
          </cell>
          <cell r="M117">
            <v>28</v>
          </cell>
          <cell r="N117">
            <v>0</v>
          </cell>
        </row>
        <row r="118">
          <cell r="A118" t="str">
            <v>IVAX Holding A E2395 (863).2007 . June</v>
          </cell>
          <cell r="B118">
            <v>-1067</v>
          </cell>
          <cell r="C118">
            <v>-60538</v>
          </cell>
          <cell r="D118">
            <v>0</v>
          </cell>
          <cell r="E118">
            <v>0</v>
          </cell>
          <cell r="F118">
            <v>63108</v>
          </cell>
          <cell r="G118">
            <v>0</v>
          </cell>
          <cell r="H118">
            <v>0</v>
          </cell>
          <cell r="I118">
            <v>0</v>
          </cell>
          <cell r="J118">
            <v>0</v>
          </cell>
          <cell r="K118">
            <v>0</v>
          </cell>
          <cell r="L118">
            <v>0</v>
          </cell>
          <cell r="M118">
            <v>6612</v>
          </cell>
          <cell r="N118">
            <v>0</v>
          </cell>
        </row>
        <row r="119">
          <cell r="A119" t="str">
            <v>IVAX Holding A E2395 (863).2006 . December</v>
          </cell>
          <cell r="B119">
            <v>-1067</v>
          </cell>
          <cell r="C119">
            <v>-70133</v>
          </cell>
          <cell r="D119">
            <v>0</v>
          </cell>
          <cell r="E119">
            <v>0</v>
          </cell>
          <cell r="F119">
            <v>48206</v>
          </cell>
          <cell r="G119">
            <v>0</v>
          </cell>
          <cell r="H119">
            <v>0</v>
          </cell>
          <cell r="I119">
            <v>0</v>
          </cell>
          <cell r="J119">
            <v>0</v>
          </cell>
          <cell r="K119">
            <v>0</v>
          </cell>
          <cell r="L119">
            <v>0</v>
          </cell>
          <cell r="M119">
            <v>14902</v>
          </cell>
          <cell r="N119">
            <v>0</v>
          </cell>
        </row>
        <row r="120">
          <cell r="A120" t="str">
            <v>IVAX Intl GMBH Swis E2397 (864).2007 . June</v>
          </cell>
          <cell r="B120">
            <v>-1560</v>
          </cell>
          <cell r="C120">
            <v>-270530</v>
          </cell>
          <cell r="D120">
            <v>0</v>
          </cell>
          <cell r="E120">
            <v>0</v>
          </cell>
          <cell r="F120">
            <v>-98847</v>
          </cell>
          <cell r="G120">
            <v>-10031</v>
          </cell>
          <cell r="H120">
            <v>1281</v>
          </cell>
          <cell r="I120">
            <v>0</v>
          </cell>
          <cell r="J120">
            <v>0</v>
          </cell>
          <cell r="K120">
            <v>0</v>
          </cell>
          <cell r="L120">
            <v>0</v>
          </cell>
          <cell r="M120">
            <v>-14067</v>
          </cell>
          <cell r="N120">
            <v>0</v>
          </cell>
        </row>
        <row r="121">
          <cell r="A121" t="str">
            <v>IVAX Intl GMBH Swis E2397 (864).2006 . December</v>
          </cell>
          <cell r="B121">
            <v>-1560</v>
          </cell>
          <cell r="C121">
            <v>-257674</v>
          </cell>
          <cell r="D121">
            <v>0</v>
          </cell>
          <cell r="E121">
            <v>0</v>
          </cell>
          <cell r="F121">
            <v>-86707</v>
          </cell>
          <cell r="G121">
            <v>0</v>
          </cell>
          <cell r="H121">
            <v>-4931</v>
          </cell>
          <cell r="I121">
            <v>0</v>
          </cell>
          <cell r="J121">
            <v>0</v>
          </cell>
          <cell r="K121">
            <v>0</v>
          </cell>
          <cell r="L121">
            <v>0</v>
          </cell>
          <cell r="M121">
            <v>-12140</v>
          </cell>
          <cell r="N121">
            <v>0</v>
          </cell>
        </row>
        <row r="122">
          <cell r="A122" t="str">
            <v>IVAX Switzerl (A&amp;D Solution) E2839 (865).2007 . June</v>
          </cell>
          <cell r="B122">
            <v>-15</v>
          </cell>
          <cell r="C122">
            <v>0</v>
          </cell>
          <cell r="D122">
            <v>0</v>
          </cell>
          <cell r="E122">
            <v>0</v>
          </cell>
          <cell r="F122">
            <v>40</v>
          </cell>
          <cell r="G122">
            <v>2</v>
          </cell>
          <cell r="H122">
            <v>0</v>
          </cell>
          <cell r="I122">
            <v>0</v>
          </cell>
          <cell r="J122">
            <v>0</v>
          </cell>
          <cell r="K122">
            <v>0</v>
          </cell>
          <cell r="L122">
            <v>0</v>
          </cell>
          <cell r="M122">
            <v>0</v>
          </cell>
          <cell r="N122">
            <v>0</v>
          </cell>
        </row>
        <row r="123">
          <cell r="A123" t="str">
            <v>IVAX Switzerl (A&amp;D Solution) E2839 (865).2006 . December</v>
          </cell>
          <cell r="B123">
            <v>-15</v>
          </cell>
          <cell r="C123">
            <v>0</v>
          </cell>
          <cell r="D123">
            <v>0</v>
          </cell>
          <cell r="E123">
            <v>0</v>
          </cell>
          <cell r="F123">
            <v>53</v>
          </cell>
          <cell r="G123">
            <v>-1</v>
          </cell>
          <cell r="H123">
            <v>3</v>
          </cell>
          <cell r="I123">
            <v>0</v>
          </cell>
          <cell r="J123">
            <v>0</v>
          </cell>
          <cell r="K123">
            <v>0</v>
          </cell>
          <cell r="L123">
            <v>0</v>
          </cell>
          <cell r="M123">
            <v>-13</v>
          </cell>
          <cell r="N123">
            <v>0</v>
          </cell>
        </row>
        <row r="124">
          <cell r="A124" t="str">
            <v>IVAX UKRAINE E2838 (866).2007 . June</v>
          </cell>
          <cell r="B124">
            <v>-70</v>
          </cell>
          <cell r="C124">
            <v>11</v>
          </cell>
          <cell r="D124">
            <v>0</v>
          </cell>
          <cell r="E124">
            <v>0</v>
          </cell>
          <cell r="F124">
            <v>49</v>
          </cell>
          <cell r="G124">
            <v>0</v>
          </cell>
          <cell r="H124">
            <v>2</v>
          </cell>
          <cell r="I124">
            <v>0</v>
          </cell>
          <cell r="J124">
            <v>0</v>
          </cell>
          <cell r="K124">
            <v>0</v>
          </cell>
          <cell r="L124">
            <v>0</v>
          </cell>
          <cell r="M124">
            <v>7</v>
          </cell>
          <cell r="N124">
            <v>0</v>
          </cell>
        </row>
        <row r="125">
          <cell r="A125" t="str">
            <v>IVAX UKRAINE E2838 (866).2006 . December</v>
          </cell>
          <cell r="B125">
            <v>-70</v>
          </cell>
          <cell r="C125">
            <v>11</v>
          </cell>
          <cell r="D125">
            <v>0</v>
          </cell>
          <cell r="E125">
            <v>0</v>
          </cell>
          <cell r="F125">
            <v>49</v>
          </cell>
          <cell r="G125">
            <v>0</v>
          </cell>
          <cell r="H125">
            <v>0</v>
          </cell>
          <cell r="I125">
            <v>0</v>
          </cell>
          <cell r="J125">
            <v>0</v>
          </cell>
          <cell r="K125">
            <v>0</v>
          </cell>
          <cell r="L125">
            <v>0</v>
          </cell>
          <cell r="M125">
            <v>8</v>
          </cell>
          <cell r="N125">
            <v>0</v>
          </cell>
        </row>
        <row r="126">
          <cell r="A126" t="str">
            <v>Teva Polsaka [IVAX] (869).2007 . June</v>
          </cell>
          <cell r="B126">
            <v>-396</v>
          </cell>
          <cell r="C126">
            <v>0</v>
          </cell>
          <cell r="D126">
            <v>0</v>
          </cell>
          <cell r="E126">
            <v>0</v>
          </cell>
          <cell r="F126">
            <v>-481</v>
          </cell>
          <cell r="G126">
            <v>-117</v>
          </cell>
          <cell r="H126">
            <v>69</v>
          </cell>
          <cell r="I126">
            <v>0</v>
          </cell>
          <cell r="J126">
            <v>0</v>
          </cell>
          <cell r="K126">
            <v>-506</v>
          </cell>
          <cell r="L126">
            <v>0</v>
          </cell>
          <cell r="M126">
            <v>54</v>
          </cell>
          <cell r="N126">
            <v>0</v>
          </cell>
        </row>
        <row r="127">
          <cell r="A127" t="str">
            <v>Teva Polsaka [IVAX] (869).2006 . December</v>
          </cell>
          <cell r="B127">
            <v>0</v>
          </cell>
          <cell r="C127">
            <v>0</v>
          </cell>
          <cell r="D127">
            <v>0</v>
          </cell>
          <cell r="E127">
            <v>0</v>
          </cell>
          <cell r="F127">
            <v>0</v>
          </cell>
          <cell r="G127">
            <v>0</v>
          </cell>
          <cell r="H127">
            <v>0</v>
          </cell>
          <cell r="I127">
            <v>0</v>
          </cell>
          <cell r="J127">
            <v>0</v>
          </cell>
          <cell r="K127">
            <v>0</v>
          </cell>
          <cell r="L127">
            <v>0</v>
          </cell>
          <cell r="M127">
            <v>0</v>
          </cell>
          <cell r="N127">
            <v>0</v>
          </cell>
        </row>
        <row r="128">
          <cell r="A128" t="str">
            <v>IVAX Czech E2387 (870).2007 . June</v>
          </cell>
          <cell r="B128">
            <v>-106355</v>
          </cell>
          <cell r="C128">
            <v>-805196</v>
          </cell>
          <cell r="D128">
            <v>0</v>
          </cell>
          <cell r="E128">
            <v>0</v>
          </cell>
          <cell r="F128">
            <v>-90010</v>
          </cell>
          <cell r="G128">
            <v>-50807</v>
          </cell>
          <cell r="H128">
            <v>26903</v>
          </cell>
          <cell r="I128">
            <v>0</v>
          </cell>
          <cell r="J128">
            <v>0</v>
          </cell>
          <cell r="K128">
            <v>-10636</v>
          </cell>
          <cell r="L128">
            <v>0</v>
          </cell>
          <cell r="M128">
            <v>-35770</v>
          </cell>
          <cell r="N128">
            <v>0</v>
          </cell>
        </row>
        <row r="129">
          <cell r="A129" t="str">
            <v>IVAX Czech E2387 (870).2006 . December</v>
          </cell>
          <cell r="B129">
            <v>-106355</v>
          </cell>
          <cell r="C129">
            <v>0</v>
          </cell>
          <cell r="D129">
            <v>0</v>
          </cell>
          <cell r="E129">
            <v>0</v>
          </cell>
          <cell r="F129">
            <v>-83541</v>
          </cell>
          <cell r="G129">
            <v>0</v>
          </cell>
          <cell r="H129">
            <v>-28504</v>
          </cell>
          <cell r="I129">
            <v>0</v>
          </cell>
          <cell r="J129">
            <v>0</v>
          </cell>
          <cell r="K129">
            <v>-10636</v>
          </cell>
          <cell r="L129">
            <v>0</v>
          </cell>
          <cell r="M129">
            <v>-26361</v>
          </cell>
          <cell r="N129">
            <v>0</v>
          </cell>
        </row>
        <row r="130">
          <cell r="A130" t="str">
            <v>IVAX Italy  E2746 (871).2007 . June</v>
          </cell>
          <cell r="B130">
            <v>-12</v>
          </cell>
          <cell r="C130">
            <v>-92</v>
          </cell>
          <cell r="D130">
            <v>0</v>
          </cell>
          <cell r="E130">
            <v>0</v>
          </cell>
          <cell r="F130">
            <v>-29</v>
          </cell>
          <cell r="G130">
            <v>18</v>
          </cell>
          <cell r="H130">
            <v>-4</v>
          </cell>
          <cell r="I130">
            <v>0</v>
          </cell>
          <cell r="J130">
            <v>0</v>
          </cell>
          <cell r="K130">
            <v>-26</v>
          </cell>
          <cell r="L130">
            <v>0</v>
          </cell>
          <cell r="M130">
            <v>-57</v>
          </cell>
          <cell r="N130">
            <v>0</v>
          </cell>
        </row>
        <row r="131">
          <cell r="A131" t="str">
            <v>IVAX Italy  E2746 (871).2006 . December</v>
          </cell>
          <cell r="B131">
            <v>-12</v>
          </cell>
          <cell r="C131">
            <v>-17</v>
          </cell>
          <cell r="D131">
            <v>0</v>
          </cell>
          <cell r="E131">
            <v>0</v>
          </cell>
          <cell r="F131">
            <v>21</v>
          </cell>
          <cell r="G131">
            <v>0</v>
          </cell>
          <cell r="H131">
            <v>18</v>
          </cell>
          <cell r="I131">
            <v>0</v>
          </cell>
          <cell r="J131">
            <v>0</v>
          </cell>
          <cell r="K131">
            <v>-26</v>
          </cell>
          <cell r="L131">
            <v>0</v>
          </cell>
          <cell r="M131">
            <v>-50</v>
          </cell>
          <cell r="N131">
            <v>0</v>
          </cell>
        </row>
        <row r="132">
          <cell r="A132" t="str">
            <v>IVAX France SA E2760 (882).2007 . June</v>
          </cell>
          <cell r="B132">
            <v>-91</v>
          </cell>
          <cell r="C132">
            <v>-75505</v>
          </cell>
          <cell r="D132">
            <v>0</v>
          </cell>
          <cell r="E132">
            <v>-156</v>
          </cell>
          <cell r="F132">
            <v>17944</v>
          </cell>
          <cell r="G132">
            <v>1612</v>
          </cell>
          <cell r="H132">
            <v>-1190</v>
          </cell>
          <cell r="I132">
            <v>0</v>
          </cell>
          <cell r="J132">
            <v>0</v>
          </cell>
          <cell r="K132">
            <v>0</v>
          </cell>
          <cell r="L132">
            <v>0</v>
          </cell>
          <cell r="M132">
            <v>-699</v>
          </cell>
          <cell r="N132">
            <v>0</v>
          </cell>
        </row>
        <row r="133">
          <cell r="A133" t="str">
            <v>IVAX France SA E2760 (882).2006 . December</v>
          </cell>
          <cell r="B133">
            <v>-91</v>
          </cell>
          <cell r="C133">
            <v>0</v>
          </cell>
          <cell r="D133">
            <v>0</v>
          </cell>
          <cell r="E133">
            <v>-156</v>
          </cell>
          <cell r="F133">
            <v>14190</v>
          </cell>
          <cell r="G133">
            <v>4</v>
          </cell>
          <cell r="H133">
            <v>1608</v>
          </cell>
          <cell r="I133">
            <v>0</v>
          </cell>
          <cell r="J133">
            <v>0</v>
          </cell>
          <cell r="K133">
            <v>0</v>
          </cell>
          <cell r="L133">
            <v>0</v>
          </cell>
          <cell r="M133">
            <v>3516</v>
          </cell>
          <cell r="N133">
            <v>0</v>
          </cell>
        </row>
        <row r="134">
          <cell r="A134" t="str">
            <v>IVAX Gelkaps G E2765 (883).2007 . June</v>
          </cell>
          <cell r="B134">
            <v>-62</v>
          </cell>
          <cell r="C134">
            <v>-24982</v>
          </cell>
          <cell r="D134">
            <v>0</v>
          </cell>
          <cell r="E134">
            <v>0</v>
          </cell>
          <cell r="F134">
            <v>24392</v>
          </cell>
          <cell r="G134">
            <v>-55</v>
          </cell>
          <cell r="H134">
            <v>-11</v>
          </cell>
          <cell r="I134">
            <v>0</v>
          </cell>
          <cell r="J134">
            <v>0</v>
          </cell>
          <cell r="K134">
            <v>0</v>
          </cell>
          <cell r="L134">
            <v>0</v>
          </cell>
          <cell r="M134">
            <v>-218</v>
          </cell>
          <cell r="N134">
            <v>0</v>
          </cell>
        </row>
        <row r="135">
          <cell r="A135" t="str">
            <v>IVAX Gelkaps G E2765 (883).2006 . December</v>
          </cell>
          <cell r="B135">
            <v>-62</v>
          </cell>
          <cell r="C135">
            <v>-25072</v>
          </cell>
          <cell r="D135">
            <v>0</v>
          </cell>
          <cell r="E135">
            <v>0</v>
          </cell>
          <cell r="F135">
            <v>24700</v>
          </cell>
          <cell r="G135">
            <v>0</v>
          </cell>
          <cell r="H135">
            <v>-55</v>
          </cell>
          <cell r="I135">
            <v>0</v>
          </cell>
          <cell r="J135">
            <v>0</v>
          </cell>
          <cell r="K135">
            <v>0</v>
          </cell>
          <cell r="L135">
            <v>0</v>
          </cell>
          <cell r="M135">
            <v>-308</v>
          </cell>
          <cell r="N135">
            <v>0</v>
          </cell>
        </row>
        <row r="136">
          <cell r="A136" t="str">
            <v>IVAX Germany E2770 (884).2007 . June</v>
          </cell>
          <cell r="B136">
            <v>-30</v>
          </cell>
          <cell r="C136">
            <v>-1203</v>
          </cell>
          <cell r="D136">
            <v>0</v>
          </cell>
          <cell r="E136">
            <v>13</v>
          </cell>
          <cell r="F136">
            <v>2879</v>
          </cell>
          <cell r="G136">
            <v>159</v>
          </cell>
          <cell r="H136">
            <v>58</v>
          </cell>
          <cell r="I136">
            <v>0</v>
          </cell>
          <cell r="J136">
            <v>0</v>
          </cell>
          <cell r="K136">
            <v>0</v>
          </cell>
          <cell r="L136">
            <v>0</v>
          </cell>
          <cell r="M136">
            <v>-270</v>
          </cell>
          <cell r="N136">
            <v>0</v>
          </cell>
        </row>
        <row r="137">
          <cell r="A137" t="str">
            <v>IVAX Germany E2770 (884).2006 . December</v>
          </cell>
          <cell r="B137">
            <v>-30</v>
          </cell>
          <cell r="C137">
            <v>-1818</v>
          </cell>
          <cell r="D137">
            <v>0</v>
          </cell>
          <cell r="E137">
            <v>12</v>
          </cell>
          <cell r="F137">
            <v>943</v>
          </cell>
          <cell r="G137">
            <v>0</v>
          </cell>
          <cell r="H137">
            <v>159</v>
          </cell>
          <cell r="I137">
            <v>0</v>
          </cell>
          <cell r="J137">
            <v>0</v>
          </cell>
          <cell r="K137">
            <v>0</v>
          </cell>
          <cell r="L137">
            <v>0</v>
          </cell>
          <cell r="M137">
            <v>1936</v>
          </cell>
          <cell r="N137">
            <v>0</v>
          </cell>
        </row>
        <row r="138">
          <cell r="A138" t="str">
            <v>IVAX Hu (IDRI) E2391 (885).2007 . June</v>
          </cell>
          <cell r="B138">
            <v>0</v>
          </cell>
          <cell r="C138">
            <v>0</v>
          </cell>
          <cell r="D138">
            <v>0</v>
          </cell>
          <cell r="E138">
            <v>0</v>
          </cell>
          <cell r="F138">
            <v>0</v>
          </cell>
          <cell r="G138">
            <v>0</v>
          </cell>
          <cell r="H138">
            <v>0</v>
          </cell>
          <cell r="I138">
            <v>0</v>
          </cell>
          <cell r="J138">
            <v>0</v>
          </cell>
          <cell r="K138">
            <v>0</v>
          </cell>
          <cell r="L138">
            <v>0</v>
          </cell>
          <cell r="M138">
            <v>0</v>
          </cell>
          <cell r="N138">
            <v>0</v>
          </cell>
        </row>
        <row r="139">
          <cell r="A139" t="str">
            <v>IVAX Hu (IDRI) E2391 (885).2006 . December</v>
          </cell>
          <cell r="B139">
            <v>-2534</v>
          </cell>
          <cell r="C139">
            <v>0</v>
          </cell>
          <cell r="D139">
            <v>0</v>
          </cell>
          <cell r="E139">
            <v>727</v>
          </cell>
          <cell r="F139">
            <v>16768</v>
          </cell>
          <cell r="G139">
            <v>-3051</v>
          </cell>
          <cell r="H139">
            <v>-5145</v>
          </cell>
          <cell r="I139">
            <v>0</v>
          </cell>
          <cell r="J139">
            <v>0</v>
          </cell>
          <cell r="K139">
            <v>-31119</v>
          </cell>
          <cell r="L139">
            <v>0</v>
          </cell>
          <cell r="M139">
            <v>161</v>
          </cell>
          <cell r="N139">
            <v>0</v>
          </cell>
        </row>
        <row r="140">
          <cell r="A140" t="str">
            <v>IVAX Ireland E1376 (886).2007 . June</v>
          </cell>
          <cell r="B140">
            <v>-211557</v>
          </cell>
          <cell r="C140">
            <v>-134629</v>
          </cell>
          <cell r="D140">
            <v>-20</v>
          </cell>
          <cell r="E140">
            <v>-5929</v>
          </cell>
          <cell r="F140">
            <v>-94207</v>
          </cell>
          <cell r="G140">
            <v>23400</v>
          </cell>
          <cell r="H140">
            <v>-9008</v>
          </cell>
          <cell r="I140">
            <v>0</v>
          </cell>
          <cell r="J140">
            <v>-166</v>
          </cell>
          <cell r="K140">
            <v>0</v>
          </cell>
          <cell r="L140">
            <v>0</v>
          </cell>
          <cell r="M140">
            <v>-44784</v>
          </cell>
          <cell r="N140">
            <v>0</v>
          </cell>
        </row>
        <row r="141">
          <cell r="A141" t="str">
            <v>IVAX Ireland E1376 (886).2006 . December</v>
          </cell>
          <cell r="B141">
            <v>-211557</v>
          </cell>
          <cell r="C141">
            <v>32056</v>
          </cell>
          <cell r="D141">
            <v>-20</v>
          </cell>
          <cell r="E141">
            <v>-5929</v>
          </cell>
          <cell r="F141">
            <v>-100693</v>
          </cell>
          <cell r="G141">
            <v>49745</v>
          </cell>
          <cell r="H141">
            <v>-20619</v>
          </cell>
          <cell r="I141">
            <v>0</v>
          </cell>
          <cell r="J141">
            <v>0</v>
          </cell>
          <cell r="K141">
            <v>0</v>
          </cell>
          <cell r="L141">
            <v>0</v>
          </cell>
          <cell r="M141">
            <v>-42080</v>
          </cell>
          <cell r="N141">
            <v>0</v>
          </cell>
        </row>
        <row r="142">
          <cell r="A142" t="str">
            <v>IVAX Kilburn L2675 (890).2007 . June</v>
          </cell>
          <cell r="B142">
            <v>-22</v>
          </cell>
          <cell r="C142">
            <v>-90234</v>
          </cell>
          <cell r="D142">
            <v>0</v>
          </cell>
          <cell r="E142">
            <v>0</v>
          </cell>
          <cell r="F142">
            <v>161</v>
          </cell>
          <cell r="G142">
            <v>11</v>
          </cell>
          <cell r="H142">
            <v>3</v>
          </cell>
          <cell r="I142">
            <v>0</v>
          </cell>
          <cell r="J142">
            <v>0</v>
          </cell>
          <cell r="K142">
            <v>0</v>
          </cell>
          <cell r="L142">
            <v>0</v>
          </cell>
          <cell r="M142">
            <v>5</v>
          </cell>
          <cell r="N142">
            <v>0</v>
          </cell>
        </row>
        <row r="143">
          <cell r="A143" t="str">
            <v>IVAX Kilburn L2675 (890).2006 . December</v>
          </cell>
          <cell r="B143">
            <v>-22</v>
          </cell>
          <cell r="C143">
            <v>-90234</v>
          </cell>
          <cell r="D143">
            <v>0</v>
          </cell>
          <cell r="E143">
            <v>0</v>
          </cell>
          <cell r="F143">
            <v>143</v>
          </cell>
          <cell r="G143">
            <v>0</v>
          </cell>
          <cell r="H143">
            <v>12</v>
          </cell>
          <cell r="I143">
            <v>0</v>
          </cell>
          <cell r="J143">
            <v>0</v>
          </cell>
          <cell r="K143">
            <v>0</v>
          </cell>
          <cell r="L143">
            <v>0</v>
          </cell>
          <cell r="M143">
            <v>18</v>
          </cell>
          <cell r="N143">
            <v>0</v>
          </cell>
        </row>
        <row r="144">
          <cell r="A144" t="str">
            <v>IVAX Maancirke L3682 (891).2007 . June</v>
          </cell>
          <cell r="B144">
            <v>-22</v>
          </cell>
          <cell r="C144">
            <v>-149722</v>
          </cell>
          <cell r="D144">
            <v>0</v>
          </cell>
          <cell r="E144">
            <v>0</v>
          </cell>
          <cell r="F144">
            <v>77</v>
          </cell>
          <cell r="G144">
            <v>139</v>
          </cell>
          <cell r="H144">
            <v>34</v>
          </cell>
          <cell r="I144">
            <v>0</v>
          </cell>
          <cell r="J144">
            <v>0</v>
          </cell>
          <cell r="K144">
            <v>0</v>
          </cell>
          <cell r="L144">
            <v>0</v>
          </cell>
          <cell r="M144">
            <v>-27</v>
          </cell>
          <cell r="N144">
            <v>0</v>
          </cell>
        </row>
        <row r="145">
          <cell r="A145" t="str">
            <v>IVAX Maancirke L3682 (891).2006 . December</v>
          </cell>
          <cell r="B145">
            <v>-22</v>
          </cell>
          <cell r="C145">
            <v>-149722</v>
          </cell>
          <cell r="D145">
            <v>0</v>
          </cell>
          <cell r="E145">
            <v>0</v>
          </cell>
          <cell r="F145">
            <v>76</v>
          </cell>
          <cell r="G145">
            <v>0</v>
          </cell>
          <cell r="H145">
            <v>138</v>
          </cell>
          <cell r="I145">
            <v>0</v>
          </cell>
          <cell r="J145">
            <v>0</v>
          </cell>
          <cell r="K145">
            <v>0</v>
          </cell>
          <cell r="L145">
            <v>0</v>
          </cell>
          <cell r="M145">
            <v>2</v>
          </cell>
          <cell r="N145">
            <v>0</v>
          </cell>
        </row>
        <row r="146">
          <cell r="A146" t="str">
            <v>IVAX Intertnat E2741 (892).2007 . June</v>
          </cell>
          <cell r="B146">
            <v>-2256</v>
          </cell>
          <cell r="C146">
            <v>-326301</v>
          </cell>
          <cell r="D146">
            <v>0</v>
          </cell>
          <cell r="E146">
            <v>0</v>
          </cell>
          <cell r="F146">
            <v>-185331</v>
          </cell>
          <cell r="G146">
            <v>-682</v>
          </cell>
          <cell r="H146">
            <v>-3083</v>
          </cell>
          <cell r="I146">
            <v>0</v>
          </cell>
          <cell r="J146">
            <v>0</v>
          </cell>
          <cell r="K146">
            <v>0</v>
          </cell>
          <cell r="L146">
            <v>0</v>
          </cell>
          <cell r="M146">
            <v>1509</v>
          </cell>
          <cell r="N146">
            <v>0</v>
          </cell>
        </row>
        <row r="147">
          <cell r="A147" t="str">
            <v>IVAX Intertnat E2741 (892).2006 . December</v>
          </cell>
          <cell r="B147">
            <v>-2256</v>
          </cell>
          <cell r="C147">
            <v>-326301</v>
          </cell>
          <cell r="D147">
            <v>0</v>
          </cell>
          <cell r="E147">
            <v>0</v>
          </cell>
          <cell r="F147">
            <v>-185335</v>
          </cell>
          <cell r="G147">
            <v>11333</v>
          </cell>
          <cell r="H147">
            <v>-12015</v>
          </cell>
          <cell r="I147">
            <v>0</v>
          </cell>
          <cell r="J147">
            <v>0</v>
          </cell>
          <cell r="K147">
            <v>0</v>
          </cell>
          <cell r="L147">
            <v>0</v>
          </cell>
          <cell r="M147">
            <v>3</v>
          </cell>
          <cell r="N147">
            <v>0</v>
          </cell>
        </row>
        <row r="148">
          <cell r="A148" t="str">
            <v>IVAX Coverdale E2753 (893).2007 . June</v>
          </cell>
          <cell r="B148">
            <v>-22</v>
          </cell>
          <cell r="C148">
            <v>-24133</v>
          </cell>
          <cell r="D148">
            <v>0</v>
          </cell>
          <cell r="E148">
            <v>0</v>
          </cell>
          <cell r="F148">
            <v>723</v>
          </cell>
          <cell r="G148">
            <v>535</v>
          </cell>
          <cell r="H148">
            <v>145</v>
          </cell>
          <cell r="I148">
            <v>0</v>
          </cell>
          <cell r="J148">
            <v>0</v>
          </cell>
          <cell r="K148">
            <v>0</v>
          </cell>
          <cell r="L148">
            <v>0</v>
          </cell>
          <cell r="M148">
            <v>181</v>
          </cell>
          <cell r="N148">
            <v>0</v>
          </cell>
        </row>
        <row r="149">
          <cell r="A149" t="str">
            <v>IVAX Coverdale E2753 (893).2006 . December</v>
          </cell>
          <cell r="B149">
            <v>-22</v>
          </cell>
          <cell r="C149">
            <v>-24133</v>
          </cell>
          <cell r="D149">
            <v>0</v>
          </cell>
          <cell r="E149">
            <v>0</v>
          </cell>
          <cell r="F149">
            <v>510</v>
          </cell>
          <cell r="G149">
            <v>0</v>
          </cell>
          <cell r="H149">
            <v>520</v>
          </cell>
          <cell r="I149">
            <v>0</v>
          </cell>
          <cell r="J149">
            <v>0</v>
          </cell>
          <cell r="K149">
            <v>0</v>
          </cell>
          <cell r="L149">
            <v>0</v>
          </cell>
          <cell r="M149">
            <v>229</v>
          </cell>
          <cell r="N149">
            <v>0</v>
          </cell>
        </row>
        <row r="150">
          <cell r="A150" t="str">
            <v>IVAX Netherlan E2790 (894).2007 . June</v>
          </cell>
          <cell r="B150">
            <v>-22</v>
          </cell>
          <cell r="C150">
            <v>-245</v>
          </cell>
          <cell r="D150">
            <v>0</v>
          </cell>
          <cell r="E150">
            <v>0</v>
          </cell>
          <cell r="F150">
            <v>-1133</v>
          </cell>
          <cell r="G150">
            <v>-142</v>
          </cell>
          <cell r="H150">
            <v>-39</v>
          </cell>
          <cell r="I150">
            <v>0</v>
          </cell>
          <cell r="J150">
            <v>0</v>
          </cell>
          <cell r="K150">
            <v>0</v>
          </cell>
          <cell r="L150">
            <v>0</v>
          </cell>
          <cell r="M150">
            <v>-751</v>
          </cell>
          <cell r="N150">
            <v>0</v>
          </cell>
        </row>
        <row r="151">
          <cell r="A151" t="str">
            <v>IVAX Netherlan E2790 (894).2006 . December</v>
          </cell>
          <cell r="B151">
            <v>-22</v>
          </cell>
          <cell r="C151">
            <v>-364</v>
          </cell>
          <cell r="D151">
            <v>0</v>
          </cell>
          <cell r="E151">
            <v>0</v>
          </cell>
          <cell r="F151">
            <v>-405</v>
          </cell>
          <cell r="G151">
            <v>0</v>
          </cell>
          <cell r="H151">
            <v>-142</v>
          </cell>
          <cell r="I151">
            <v>0</v>
          </cell>
          <cell r="J151">
            <v>0</v>
          </cell>
          <cell r="K151">
            <v>0</v>
          </cell>
          <cell r="L151">
            <v>0</v>
          </cell>
          <cell r="M151">
            <v>-728</v>
          </cell>
          <cell r="N151">
            <v>0</v>
          </cell>
        </row>
        <row r="152">
          <cell r="A152" t="str">
            <v>IVAX Russia (Galena Pharma LLC)E2342 (897).2007 . June</v>
          </cell>
          <cell r="B152">
            <v>-1</v>
          </cell>
          <cell r="C152">
            <v>-237627</v>
          </cell>
          <cell r="D152">
            <v>0</v>
          </cell>
          <cell r="E152">
            <v>0</v>
          </cell>
          <cell r="F152">
            <v>-11522</v>
          </cell>
          <cell r="G152">
            <v>0</v>
          </cell>
          <cell r="H152">
            <v>-22291</v>
          </cell>
          <cell r="I152">
            <v>0</v>
          </cell>
          <cell r="J152">
            <v>-21</v>
          </cell>
          <cell r="K152">
            <v>0</v>
          </cell>
          <cell r="L152">
            <v>0</v>
          </cell>
          <cell r="M152">
            <v>2551</v>
          </cell>
          <cell r="N152">
            <v>0</v>
          </cell>
        </row>
        <row r="153">
          <cell r="A153" t="str">
            <v>IVAX Russia (Galena Pharma LLC)E2342 (897).2006 . December</v>
          </cell>
          <cell r="B153">
            <v>-1</v>
          </cell>
          <cell r="C153">
            <v>0</v>
          </cell>
          <cell r="D153">
            <v>0</v>
          </cell>
          <cell r="E153">
            <v>0</v>
          </cell>
          <cell r="F153">
            <v>-7792</v>
          </cell>
          <cell r="G153">
            <v>0</v>
          </cell>
          <cell r="H153">
            <v>0</v>
          </cell>
          <cell r="I153">
            <v>0</v>
          </cell>
          <cell r="J153">
            <v>0</v>
          </cell>
          <cell r="K153">
            <v>0</v>
          </cell>
          <cell r="L153">
            <v>0</v>
          </cell>
          <cell r="M153">
            <v>-3730</v>
          </cell>
          <cell r="N153">
            <v>0</v>
          </cell>
        </row>
        <row r="154">
          <cell r="A154" t="str">
            <v>TP SLOVAKIA  (898).2007 . June</v>
          </cell>
          <cell r="B154">
            <v>-307</v>
          </cell>
          <cell r="C154">
            <v>-12</v>
          </cell>
          <cell r="D154">
            <v>-6</v>
          </cell>
          <cell r="E154">
            <v>0</v>
          </cell>
          <cell r="F154">
            <v>-628</v>
          </cell>
          <cell r="G154">
            <v>-127</v>
          </cell>
          <cell r="H154">
            <v>-43</v>
          </cell>
          <cell r="I154">
            <v>0</v>
          </cell>
          <cell r="J154">
            <v>0</v>
          </cell>
          <cell r="K154">
            <v>0</v>
          </cell>
          <cell r="L154">
            <v>0</v>
          </cell>
          <cell r="M154">
            <v>-113</v>
          </cell>
          <cell r="N154">
            <v>0</v>
          </cell>
        </row>
        <row r="155">
          <cell r="A155" t="str">
            <v>TP SLOVAKIA  (898).2006 . December</v>
          </cell>
          <cell r="B155">
            <v>-307</v>
          </cell>
          <cell r="C155">
            <v>0</v>
          </cell>
          <cell r="D155">
            <v>-6</v>
          </cell>
          <cell r="E155">
            <v>0</v>
          </cell>
          <cell r="F155">
            <v>-346</v>
          </cell>
          <cell r="G155">
            <v>28</v>
          </cell>
          <cell r="H155">
            <v>-151</v>
          </cell>
          <cell r="I155">
            <v>0</v>
          </cell>
          <cell r="J155">
            <v>0</v>
          </cell>
          <cell r="K155">
            <v>0</v>
          </cell>
          <cell r="L155">
            <v>0</v>
          </cell>
          <cell r="M155">
            <v>-237</v>
          </cell>
          <cell r="N155">
            <v>0</v>
          </cell>
        </row>
        <row r="156">
          <cell r="A156" t="str">
            <v>ADJUSTING ENTRIES EU (941).2007 . June</v>
          </cell>
          <cell r="B156">
            <v>0</v>
          </cell>
          <cell r="C156">
            <v>0</v>
          </cell>
          <cell r="D156">
            <v>0</v>
          </cell>
          <cell r="E156">
            <v>0</v>
          </cell>
          <cell r="F156">
            <v>0</v>
          </cell>
          <cell r="G156">
            <v>0</v>
          </cell>
          <cell r="H156">
            <v>0</v>
          </cell>
          <cell r="I156">
            <v>0</v>
          </cell>
          <cell r="J156">
            <v>0</v>
          </cell>
          <cell r="K156">
            <v>0</v>
          </cell>
          <cell r="L156">
            <v>0</v>
          </cell>
          <cell r="M156">
            <v>0</v>
          </cell>
          <cell r="N156">
            <v>0</v>
          </cell>
        </row>
        <row r="157">
          <cell r="A157" t="str">
            <v>ADJUSTING ENTRIES EU (941).2006 . December</v>
          </cell>
          <cell r="B157">
            <v>0</v>
          </cell>
          <cell r="C157">
            <v>0</v>
          </cell>
          <cell r="D157">
            <v>0</v>
          </cell>
          <cell r="E157">
            <v>0</v>
          </cell>
          <cell r="F157">
            <v>0</v>
          </cell>
          <cell r="G157">
            <v>0</v>
          </cell>
          <cell r="H157">
            <v>0</v>
          </cell>
          <cell r="I157">
            <v>0</v>
          </cell>
          <cell r="J157">
            <v>0</v>
          </cell>
          <cell r="K157">
            <v>0</v>
          </cell>
          <cell r="L157">
            <v>0</v>
          </cell>
          <cell r="M157">
            <v>0</v>
          </cell>
          <cell r="N157">
            <v>0</v>
          </cell>
        </row>
        <row r="158">
          <cell r="A158" t="str">
            <v>ADJUSTING ENTRIES FE (942).2007 . June</v>
          </cell>
          <cell r="B158">
            <v>0</v>
          </cell>
          <cell r="C158">
            <v>0</v>
          </cell>
          <cell r="D158">
            <v>0</v>
          </cell>
          <cell r="E158">
            <v>0</v>
          </cell>
          <cell r="F158">
            <v>0</v>
          </cell>
          <cell r="G158">
            <v>0</v>
          </cell>
          <cell r="H158">
            <v>0</v>
          </cell>
          <cell r="I158">
            <v>0</v>
          </cell>
          <cell r="J158">
            <v>0</v>
          </cell>
          <cell r="K158">
            <v>0</v>
          </cell>
          <cell r="L158">
            <v>0</v>
          </cell>
          <cell r="M158">
            <v>0</v>
          </cell>
          <cell r="N158">
            <v>0</v>
          </cell>
        </row>
        <row r="159">
          <cell r="A159" t="str">
            <v>ADJUSTING ENTRIES FE (942).2006 . December</v>
          </cell>
          <cell r="B159">
            <v>0</v>
          </cell>
          <cell r="C159">
            <v>0</v>
          </cell>
          <cell r="D159">
            <v>0</v>
          </cell>
          <cell r="E159">
            <v>0</v>
          </cell>
          <cell r="F159">
            <v>0</v>
          </cell>
          <cell r="G159">
            <v>0</v>
          </cell>
          <cell r="H159">
            <v>0</v>
          </cell>
          <cell r="I159">
            <v>0</v>
          </cell>
          <cell r="J159">
            <v>0</v>
          </cell>
          <cell r="K159">
            <v>0</v>
          </cell>
          <cell r="L159">
            <v>0</v>
          </cell>
          <cell r="M159">
            <v>0</v>
          </cell>
          <cell r="N159">
            <v>0</v>
          </cell>
        </row>
        <row r="160">
          <cell r="A160" t="str">
            <v>ADJUSTING ENTRIES LA (943).2007 . June</v>
          </cell>
          <cell r="B160">
            <v>0</v>
          </cell>
          <cell r="C160">
            <v>0</v>
          </cell>
          <cell r="D160">
            <v>0</v>
          </cell>
          <cell r="E160">
            <v>0</v>
          </cell>
          <cell r="F160">
            <v>0</v>
          </cell>
          <cell r="G160">
            <v>0</v>
          </cell>
          <cell r="H160">
            <v>0</v>
          </cell>
          <cell r="I160">
            <v>0</v>
          </cell>
          <cell r="J160">
            <v>0</v>
          </cell>
          <cell r="K160">
            <v>0</v>
          </cell>
          <cell r="L160">
            <v>0</v>
          </cell>
          <cell r="M160">
            <v>0</v>
          </cell>
          <cell r="N160">
            <v>0</v>
          </cell>
        </row>
        <row r="161">
          <cell r="A161" t="str">
            <v>ADJUSTING ENTRIES LA (943).2006 . December</v>
          </cell>
          <cell r="B161">
            <v>0</v>
          </cell>
          <cell r="C161">
            <v>0</v>
          </cell>
          <cell r="D161">
            <v>0</v>
          </cell>
          <cell r="E161">
            <v>0</v>
          </cell>
          <cell r="F161">
            <v>0</v>
          </cell>
          <cell r="G161">
            <v>0</v>
          </cell>
          <cell r="H161">
            <v>0</v>
          </cell>
          <cell r="I161">
            <v>0</v>
          </cell>
          <cell r="J161">
            <v>0</v>
          </cell>
          <cell r="K161">
            <v>0</v>
          </cell>
          <cell r="L161">
            <v>0</v>
          </cell>
          <cell r="M161">
            <v>0</v>
          </cell>
          <cell r="N161">
            <v>0</v>
          </cell>
        </row>
        <row r="162">
          <cell r="A162" t="str">
            <v>ADJUSTING ENTRIES NA (944).2007 . June</v>
          </cell>
          <cell r="B162">
            <v>0</v>
          </cell>
          <cell r="C162">
            <v>0</v>
          </cell>
          <cell r="D162">
            <v>0</v>
          </cell>
          <cell r="E162">
            <v>0</v>
          </cell>
          <cell r="F162">
            <v>0</v>
          </cell>
          <cell r="G162">
            <v>0</v>
          </cell>
          <cell r="H162">
            <v>0</v>
          </cell>
          <cell r="I162">
            <v>0</v>
          </cell>
          <cell r="J162">
            <v>0</v>
          </cell>
          <cell r="K162">
            <v>0</v>
          </cell>
          <cell r="L162">
            <v>0</v>
          </cell>
          <cell r="M162">
            <v>0</v>
          </cell>
          <cell r="N162">
            <v>0</v>
          </cell>
        </row>
        <row r="163">
          <cell r="A163" t="str">
            <v>ADJUSTING ENTRIES NA (944).2006 . December</v>
          </cell>
          <cell r="B163">
            <v>0</v>
          </cell>
          <cell r="C163">
            <v>0</v>
          </cell>
          <cell r="D163">
            <v>0</v>
          </cell>
          <cell r="E163">
            <v>0</v>
          </cell>
          <cell r="F163">
            <v>0</v>
          </cell>
          <cell r="G163">
            <v>0</v>
          </cell>
          <cell r="H163">
            <v>0</v>
          </cell>
          <cell r="I163">
            <v>0</v>
          </cell>
          <cell r="J163">
            <v>0</v>
          </cell>
          <cell r="K163">
            <v>0</v>
          </cell>
          <cell r="L163">
            <v>0</v>
          </cell>
          <cell r="M163">
            <v>0</v>
          </cell>
          <cell r="N163">
            <v>0</v>
          </cell>
        </row>
        <row r="164">
          <cell r="A164" t="str">
            <v>ADJUSTING ENTRIES HQ (945).2007 . June</v>
          </cell>
          <cell r="B164">
            <v>462346</v>
          </cell>
          <cell r="C164">
            <v>1957944</v>
          </cell>
          <cell r="D164">
            <v>0</v>
          </cell>
          <cell r="E164">
            <v>0</v>
          </cell>
          <cell r="F164">
            <v>4544</v>
          </cell>
          <cell r="G164">
            <v>207195</v>
          </cell>
          <cell r="H164">
            <v>0</v>
          </cell>
          <cell r="I164">
            <v>0</v>
          </cell>
          <cell r="J164">
            <v>0</v>
          </cell>
          <cell r="K164">
            <v>0</v>
          </cell>
          <cell r="L164">
            <v>0</v>
          </cell>
          <cell r="M164">
            <v>-4162</v>
          </cell>
          <cell r="N164">
            <v>0</v>
          </cell>
        </row>
        <row r="165">
          <cell r="A165" t="str">
            <v>ADJUSTING ENTRIES HQ (945).2006 . December</v>
          </cell>
          <cell r="B165">
            <v>563369</v>
          </cell>
          <cell r="C165">
            <v>3472341</v>
          </cell>
          <cell r="D165">
            <v>0</v>
          </cell>
          <cell r="E165">
            <v>0</v>
          </cell>
          <cell r="F165">
            <v>-29170</v>
          </cell>
          <cell r="G165">
            <v>221707</v>
          </cell>
          <cell r="H165">
            <v>-207612</v>
          </cell>
          <cell r="I165">
            <v>0</v>
          </cell>
          <cell r="J165">
            <v>0</v>
          </cell>
          <cell r="K165">
            <v>0</v>
          </cell>
          <cell r="L165">
            <v>0</v>
          </cell>
          <cell r="M165">
            <v>1357513</v>
          </cell>
          <cell r="N165">
            <v>0</v>
          </cell>
        </row>
        <row r="166">
          <cell r="A166" t="str">
            <v>TUSA-IVAX CONS JE (934).2007 . June</v>
          </cell>
          <cell r="B166">
            <v>0</v>
          </cell>
          <cell r="C166">
            <v>0</v>
          </cell>
          <cell r="D166">
            <v>0</v>
          </cell>
          <cell r="E166">
            <v>0</v>
          </cell>
          <cell r="F166">
            <v>0</v>
          </cell>
          <cell r="G166">
            <v>0</v>
          </cell>
          <cell r="H166">
            <v>0</v>
          </cell>
          <cell r="I166">
            <v>0</v>
          </cell>
          <cell r="J166">
            <v>0</v>
          </cell>
          <cell r="K166">
            <v>0</v>
          </cell>
          <cell r="L166">
            <v>0</v>
          </cell>
          <cell r="M166">
            <v>0</v>
          </cell>
          <cell r="N166">
            <v>0</v>
          </cell>
        </row>
        <row r="167">
          <cell r="A167" t="str">
            <v>TUSA-IVAX CONS JE (934).2006 . December</v>
          </cell>
          <cell r="B167">
            <v>0</v>
          </cell>
          <cell r="C167">
            <v>0</v>
          </cell>
          <cell r="D167">
            <v>0</v>
          </cell>
          <cell r="E167">
            <v>0</v>
          </cell>
          <cell r="F167">
            <v>0</v>
          </cell>
          <cell r="G167">
            <v>0</v>
          </cell>
          <cell r="H167">
            <v>0</v>
          </cell>
          <cell r="I167">
            <v>0</v>
          </cell>
          <cell r="J167">
            <v>0</v>
          </cell>
          <cell r="K167">
            <v>0</v>
          </cell>
          <cell r="L167">
            <v>0</v>
          </cell>
          <cell r="M167">
            <v>0</v>
          </cell>
          <cell r="N167">
            <v>0</v>
          </cell>
        </row>
        <row r="168">
          <cell r="A168" t="str">
            <v>TUSA - IVAX USA Co (307).2007 . June</v>
          </cell>
          <cell r="B168">
            <v>-8</v>
          </cell>
          <cell r="C168">
            <v>-6743876</v>
          </cell>
          <cell r="D168">
            <v>-3137</v>
          </cell>
          <cell r="E168">
            <v>-2902</v>
          </cell>
          <cell r="F168">
            <v>1375950</v>
          </cell>
          <cell r="G168">
            <v>-347590</v>
          </cell>
          <cell r="H168">
            <v>-2914</v>
          </cell>
          <cell r="I168">
            <v>0</v>
          </cell>
          <cell r="J168">
            <v>0</v>
          </cell>
          <cell r="K168">
            <v>0</v>
          </cell>
          <cell r="L168">
            <v>0</v>
          </cell>
          <cell r="M168">
            <v>-192483</v>
          </cell>
          <cell r="N168">
            <v>0</v>
          </cell>
        </row>
        <row r="169">
          <cell r="A169" t="str">
            <v>TUSA - IVAX USA Co (307).2006 . December</v>
          </cell>
          <cell r="B169">
            <v>0</v>
          </cell>
          <cell r="C169">
            <v>0</v>
          </cell>
          <cell r="D169">
            <v>0</v>
          </cell>
          <cell r="E169">
            <v>0</v>
          </cell>
          <cell r="F169">
            <v>0</v>
          </cell>
          <cell r="G169">
            <v>0</v>
          </cell>
          <cell r="H169">
            <v>0</v>
          </cell>
          <cell r="I169">
            <v>0</v>
          </cell>
          <cell r="J169">
            <v>0</v>
          </cell>
          <cell r="K169">
            <v>0</v>
          </cell>
          <cell r="L169">
            <v>0</v>
          </cell>
          <cell r="M169">
            <v>0</v>
          </cell>
          <cell r="N169">
            <v>0</v>
          </cell>
        </row>
        <row r="170">
          <cell r="A170" t="str">
            <v>PCH GMBH (244).2007 . June</v>
          </cell>
          <cell r="B170">
            <v>-968</v>
          </cell>
          <cell r="C170">
            <v>-1660</v>
          </cell>
          <cell r="D170">
            <v>0</v>
          </cell>
          <cell r="E170">
            <v>0</v>
          </cell>
          <cell r="F170">
            <v>12934</v>
          </cell>
          <cell r="G170">
            <v>2306</v>
          </cell>
          <cell r="H170">
            <v>250</v>
          </cell>
          <cell r="I170">
            <v>0</v>
          </cell>
          <cell r="J170">
            <v>0</v>
          </cell>
          <cell r="K170">
            <v>0</v>
          </cell>
          <cell r="L170">
            <v>0</v>
          </cell>
          <cell r="M170">
            <v>261</v>
          </cell>
          <cell r="N170">
            <v>0</v>
          </cell>
        </row>
        <row r="171">
          <cell r="A171" t="str">
            <v>PCH GMBH (244).2006 . December</v>
          </cell>
          <cell r="B171">
            <v>-968</v>
          </cell>
          <cell r="C171">
            <v>-1660</v>
          </cell>
          <cell r="D171">
            <v>0</v>
          </cell>
          <cell r="E171">
            <v>0</v>
          </cell>
          <cell r="F171">
            <v>12468</v>
          </cell>
          <cell r="G171">
            <v>1058</v>
          </cell>
          <cell r="H171">
            <v>1248</v>
          </cell>
          <cell r="I171">
            <v>0</v>
          </cell>
          <cell r="J171">
            <v>0</v>
          </cell>
          <cell r="K171">
            <v>0</v>
          </cell>
          <cell r="L171">
            <v>0</v>
          </cell>
          <cell r="M171">
            <v>445</v>
          </cell>
          <cell r="N171">
            <v>0</v>
          </cell>
        </row>
        <row r="172">
          <cell r="A172" t="str">
            <v>PHARBITA (245).2007 . June</v>
          </cell>
          <cell r="B172">
            <v>-1107</v>
          </cell>
          <cell r="C172">
            <v>-7139</v>
          </cell>
          <cell r="D172">
            <v>0</v>
          </cell>
          <cell r="E172">
            <v>0</v>
          </cell>
          <cell r="F172">
            <v>15386</v>
          </cell>
          <cell r="G172">
            <v>710</v>
          </cell>
          <cell r="H172">
            <v>163</v>
          </cell>
          <cell r="I172">
            <v>0</v>
          </cell>
          <cell r="J172">
            <v>0</v>
          </cell>
          <cell r="K172">
            <v>0</v>
          </cell>
          <cell r="L172">
            <v>0</v>
          </cell>
          <cell r="M172">
            <v>78</v>
          </cell>
          <cell r="N172">
            <v>0</v>
          </cell>
        </row>
        <row r="173">
          <cell r="A173" t="str">
            <v>PHARBITA (245).2006 . December</v>
          </cell>
          <cell r="B173">
            <v>-1107</v>
          </cell>
          <cell r="C173">
            <v>-7139</v>
          </cell>
          <cell r="D173">
            <v>0</v>
          </cell>
          <cell r="E173">
            <v>0</v>
          </cell>
          <cell r="F173">
            <v>15264</v>
          </cell>
          <cell r="G173">
            <v>-80</v>
          </cell>
          <cell r="H173">
            <v>790</v>
          </cell>
          <cell r="I173">
            <v>0</v>
          </cell>
          <cell r="J173">
            <v>0</v>
          </cell>
          <cell r="K173">
            <v>0</v>
          </cell>
          <cell r="L173">
            <v>0</v>
          </cell>
          <cell r="M173">
            <v>115</v>
          </cell>
          <cell r="N173">
            <v>0</v>
          </cell>
        </row>
        <row r="174">
          <cell r="A174" t="str">
            <v>GRY PHARMA (246).2007 . June</v>
          </cell>
          <cell r="B174">
            <v>-337</v>
          </cell>
          <cell r="C174">
            <v>-426</v>
          </cell>
          <cell r="D174">
            <v>0</v>
          </cell>
          <cell r="E174">
            <v>0</v>
          </cell>
          <cell r="F174">
            <v>-11664</v>
          </cell>
          <cell r="G174">
            <v>-3469</v>
          </cell>
          <cell r="H174">
            <v>-593</v>
          </cell>
          <cell r="I174">
            <v>0</v>
          </cell>
          <cell r="J174">
            <v>0</v>
          </cell>
          <cell r="K174">
            <v>-12306</v>
          </cell>
          <cell r="L174">
            <v>0</v>
          </cell>
          <cell r="M174">
            <v>-4379</v>
          </cell>
          <cell r="N174">
            <v>0</v>
          </cell>
        </row>
        <row r="175">
          <cell r="A175" t="str">
            <v>GRY PHARMA (246).2006 . December</v>
          </cell>
          <cell r="B175">
            <v>-337</v>
          </cell>
          <cell r="C175">
            <v>-182</v>
          </cell>
          <cell r="D175">
            <v>0</v>
          </cell>
          <cell r="E175">
            <v>0</v>
          </cell>
          <cell r="F175">
            <v>-10731</v>
          </cell>
          <cell r="G175">
            <v>-400</v>
          </cell>
          <cell r="H175">
            <v>-3069</v>
          </cell>
          <cell r="I175">
            <v>0</v>
          </cell>
          <cell r="J175">
            <v>0</v>
          </cell>
          <cell r="K175">
            <v>-12306</v>
          </cell>
          <cell r="L175">
            <v>0</v>
          </cell>
          <cell r="M175">
            <v>-4002</v>
          </cell>
          <cell r="N175">
            <v>0</v>
          </cell>
        </row>
        <row r="176">
          <cell r="A176" t="str">
            <v>T GEN GERMANY (247).2007 . June</v>
          </cell>
          <cell r="B176">
            <v>-71</v>
          </cell>
          <cell r="C176">
            <v>148</v>
          </cell>
          <cell r="D176">
            <v>0</v>
          </cell>
          <cell r="E176">
            <v>0</v>
          </cell>
          <cell r="F176">
            <v>804</v>
          </cell>
          <cell r="G176">
            <v>259</v>
          </cell>
          <cell r="H176">
            <v>-6</v>
          </cell>
          <cell r="I176">
            <v>0</v>
          </cell>
          <cell r="J176">
            <v>0</v>
          </cell>
          <cell r="K176">
            <v>-1719</v>
          </cell>
          <cell r="L176">
            <v>0</v>
          </cell>
          <cell r="M176">
            <v>-413</v>
          </cell>
          <cell r="N176">
            <v>0</v>
          </cell>
        </row>
        <row r="177">
          <cell r="A177" t="str">
            <v>T GEN GERMANY (247).2006 . December</v>
          </cell>
          <cell r="B177">
            <v>-71</v>
          </cell>
          <cell r="C177">
            <v>148</v>
          </cell>
          <cell r="D177">
            <v>0</v>
          </cell>
          <cell r="E177">
            <v>0</v>
          </cell>
          <cell r="F177">
            <v>-233</v>
          </cell>
          <cell r="G177">
            <v>420</v>
          </cell>
          <cell r="H177">
            <v>-161</v>
          </cell>
          <cell r="I177">
            <v>0</v>
          </cell>
          <cell r="J177">
            <v>0</v>
          </cell>
          <cell r="K177">
            <v>-1719</v>
          </cell>
          <cell r="L177">
            <v>0</v>
          </cell>
          <cell r="M177">
            <v>1037</v>
          </cell>
          <cell r="N177">
            <v>0</v>
          </cell>
        </row>
        <row r="178">
          <cell r="A178" t="str">
            <v>TP GMBH (248).2007 . June</v>
          </cell>
          <cell r="B178">
            <v>-28</v>
          </cell>
          <cell r="C178">
            <v>-293</v>
          </cell>
          <cell r="D178">
            <v>0</v>
          </cell>
          <cell r="E178">
            <v>0</v>
          </cell>
          <cell r="F178">
            <v>-696</v>
          </cell>
          <cell r="G178">
            <v>-277</v>
          </cell>
          <cell r="H178">
            <v>-58</v>
          </cell>
          <cell r="I178">
            <v>0</v>
          </cell>
          <cell r="J178">
            <v>0</v>
          </cell>
          <cell r="K178">
            <v>-1400</v>
          </cell>
          <cell r="L178">
            <v>0</v>
          </cell>
          <cell r="M178">
            <v>-762</v>
          </cell>
          <cell r="N178">
            <v>0</v>
          </cell>
        </row>
        <row r="179">
          <cell r="A179" t="str">
            <v>TP GMBH (248).2006 . December</v>
          </cell>
          <cell r="B179">
            <v>-28</v>
          </cell>
          <cell r="C179">
            <v>-185</v>
          </cell>
          <cell r="D179">
            <v>0</v>
          </cell>
          <cell r="E179">
            <v>0</v>
          </cell>
          <cell r="F179">
            <v>-535</v>
          </cell>
          <cell r="G179">
            <v>-6</v>
          </cell>
          <cell r="H179">
            <v>-233</v>
          </cell>
          <cell r="I179">
            <v>0</v>
          </cell>
          <cell r="J179">
            <v>0</v>
          </cell>
          <cell r="K179">
            <v>-1400</v>
          </cell>
          <cell r="L179">
            <v>0</v>
          </cell>
          <cell r="M179">
            <v>-161</v>
          </cell>
          <cell r="N179">
            <v>0</v>
          </cell>
        </row>
        <row r="180">
          <cell r="A180" t="str">
            <v>discon T GENERICS GM (268).2007 . June</v>
          </cell>
          <cell r="B180">
            <v>0</v>
          </cell>
          <cell r="C180">
            <v>0</v>
          </cell>
          <cell r="D180">
            <v>0</v>
          </cell>
          <cell r="E180">
            <v>0</v>
          </cell>
          <cell r="F180">
            <v>0</v>
          </cell>
          <cell r="G180">
            <v>0</v>
          </cell>
          <cell r="H180">
            <v>0</v>
          </cell>
          <cell r="I180">
            <v>0</v>
          </cell>
          <cell r="J180">
            <v>0</v>
          </cell>
          <cell r="K180">
            <v>0</v>
          </cell>
          <cell r="L180">
            <v>0</v>
          </cell>
          <cell r="M180">
            <v>0</v>
          </cell>
          <cell r="N180">
            <v>0</v>
          </cell>
        </row>
        <row r="181">
          <cell r="A181" t="str">
            <v>discon T GENERICS GM (268).2006 . December</v>
          </cell>
          <cell r="B181">
            <v>0</v>
          </cell>
          <cell r="C181">
            <v>0</v>
          </cell>
          <cell r="D181">
            <v>0</v>
          </cell>
          <cell r="E181">
            <v>0</v>
          </cell>
          <cell r="F181">
            <v>0</v>
          </cell>
          <cell r="G181">
            <v>0</v>
          </cell>
          <cell r="H181">
            <v>0</v>
          </cell>
          <cell r="I181">
            <v>0</v>
          </cell>
          <cell r="J181">
            <v>0</v>
          </cell>
          <cell r="K181">
            <v>0</v>
          </cell>
          <cell r="L181">
            <v>0</v>
          </cell>
          <cell r="M181">
            <v>0</v>
          </cell>
          <cell r="N181">
            <v>0</v>
          </cell>
        </row>
        <row r="182">
          <cell r="A182" t="str">
            <v>TP GERMANY (270).2007 . June</v>
          </cell>
          <cell r="B182">
            <v>-36</v>
          </cell>
          <cell r="C182">
            <v>-86580</v>
          </cell>
          <cell r="D182">
            <v>0</v>
          </cell>
          <cell r="E182">
            <v>0</v>
          </cell>
          <cell r="F182">
            <v>795030</v>
          </cell>
          <cell r="G182">
            <v>30313</v>
          </cell>
          <cell r="H182">
            <v>380</v>
          </cell>
          <cell r="I182">
            <v>0</v>
          </cell>
          <cell r="J182">
            <v>0</v>
          </cell>
          <cell r="K182">
            <v>-779562</v>
          </cell>
          <cell r="L182">
            <v>0</v>
          </cell>
          <cell r="M182">
            <v>8274</v>
          </cell>
          <cell r="N182">
            <v>0</v>
          </cell>
        </row>
        <row r="183">
          <cell r="A183" t="str">
            <v>TP GERMANY (270).2006 . December</v>
          </cell>
          <cell r="B183">
            <v>-36</v>
          </cell>
          <cell r="C183">
            <v>-86544</v>
          </cell>
          <cell r="D183">
            <v>0</v>
          </cell>
          <cell r="E183">
            <v>0</v>
          </cell>
          <cell r="F183">
            <v>796614</v>
          </cell>
          <cell r="G183">
            <v>30337</v>
          </cell>
          <cell r="H183">
            <v>-24</v>
          </cell>
          <cell r="I183">
            <v>0</v>
          </cell>
          <cell r="J183">
            <v>0</v>
          </cell>
          <cell r="K183">
            <v>-779562</v>
          </cell>
          <cell r="L183">
            <v>0</v>
          </cell>
          <cell r="M183">
            <v>-1584</v>
          </cell>
          <cell r="N183">
            <v>0</v>
          </cell>
        </row>
        <row r="184">
          <cell r="A184" t="str">
            <v>TUTEUR (446).2007 . June</v>
          </cell>
          <cell r="B184">
            <v>-6700</v>
          </cell>
          <cell r="C184">
            <v>0</v>
          </cell>
          <cell r="D184">
            <v>0</v>
          </cell>
          <cell r="E184">
            <v>0</v>
          </cell>
          <cell r="F184">
            <v>4062</v>
          </cell>
          <cell r="G184">
            <v>0</v>
          </cell>
          <cell r="H184">
            <v>0</v>
          </cell>
          <cell r="I184">
            <v>0</v>
          </cell>
          <cell r="J184">
            <v>0</v>
          </cell>
          <cell r="K184">
            <v>0</v>
          </cell>
          <cell r="L184">
            <v>0</v>
          </cell>
          <cell r="M184">
            <v>-2356</v>
          </cell>
          <cell r="N184">
            <v>0</v>
          </cell>
        </row>
        <row r="185">
          <cell r="A185" t="str">
            <v>TUTEUR (446).2006 . December</v>
          </cell>
          <cell r="B185">
            <v>-6700</v>
          </cell>
          <cell r="C185">
            <v>0</v>
          </cell>
          <cell r="D185">
            <v>0</v>
          </cell>
          <cell r="E185">
            <v>0</v>
          </cell>
          <cell r="F185">
            <v>7708</v>
          </cell>
          <cell r="G185">
            <v>0</v>
          </cell>
          <cell r="H185">
            <v>0</v>
          </cell>
          <cell r="I185">
            <v>0</v>
          </cell>
          <cell r="J185">
            <v>0</v>
          </cell>
          <cell r="K185">
            <v>0</v>
          </cell>
          <cell r="L185">
            <v>0</v>
          </cell>
          <cell r="M185">
            <v>-3645</v>
          </cell>
          <cell r="N185">
            <v>0</v>
          </cell>
        </row>
        <row r="186">
          <cell r="A186" t="str">
            <v>TP GERMANY CONS JE (948).2007 . June</v>
          </cell>
          <cell r="B186">
            <v>9211</v>
          </cell>
          <cell r="C186">
            <v>9018</v>
          </cell>
          <cell r="D186">
            <v>0</v>
          </cell>
          <cell r="E186">
            <v>0</v>
          </cell>
          <cell r="F186">
            <v>-17730</v>
          </cell>
          <cell r="G186">
            <v>433</v>
          </cell>
          <cell r="H186">
            <v>0</v>
          </cell>
          <cell r="I186">
            <v>0</v>
          </cell>
          <cell r="J186">
            <v>0</v>
          </cell>
          <cell r="K186">
            <v>15425</v>
          </cell>
          <cell r="L186">
            <v>0</v>
          </cell>
          <cell r="M186">
            <v>0</v>
          </cell>
          <cell r="N186">
            <v>0</v>
          </cell>
        </row>
        <row r="187">
          <cell r="A187" t="str">
            <v>TP GERMANY CONS JE (948).2006 . December</v>
          </cell>
          <cell r="B187">
            <v>9211</v>
          </cell>
          <cell r="C187">
            <v>9018</v>
          </cell>
          <cell r="D187">
            <v>0</v>
          </cell>
          <cell r="E187">
            <v>0</v>
          </cell>
          <cell r="F187">
            <v>-23942</v>
          </cell>
          <cell r="G187">
            <v>-990</v>
          </cell>
          <cell r="H187">
            <v>1425</v>
          </cell>
          <cell r="I187">
            <v>0</v>
          </cell>
          <cell r="J187">
            <v>0</v>
          </cell>
          <cell r="K187">
            <v>15425</v>
          </cell>
          <cell r="L187">
            <v>0</v>
          </cell>
          <cell r="M187">
            <v>6211</v>
          </cell>
          <cell r="N187">
            <v>0</v>
          </cell>
        </row>
        <row r="188">
          <cell r="A188" t="str">
            <v>TEVA PHARMA BV (269).2007 . June</v>
          </cell>
          <cell r="B188">
            <v>-59</v>
          </cell>
          <cell r="C188">
            <v>-522</v>
          </cell>
          <cell r="D188">
            <v>213</v>
          </cell>
          <cell r="E188">
            <v>7108</v>
          </cell>
          <cell r="F188">
            <v>-32144</v>
          </cell>
          <cell r="G188">
            <v>10833</v>
          </cell>
          <cell r="H188">
            <v>2177</v>
          </cell>
          <cell r="I188">
            <v>0</v>
          </cell>
          <cell r="J188">
            <v>0</v>
          </cell>
          <cell r="K188">
            <v>-422</v>
          </cell>
          <cell r="L188">
            <v>0</v>
          </cell>
          <cell r="M188">
            <v>2581</v>
          </cell>
          <cell r="N188">
            <v>0</v>
          </cell>
        </row>
        <row r="189">
          <cell r="A189" t="str">
            <v>TEVA PHARMA BV (269).2006 . December</v>
          </cell>
          <cell r="B189">
            <v>-59</v>
          </cell>
          <cell r="C189">
            <v>-522</v>
          </cell>
          <cell r="D189">
            <v>213</v>
          </cell>
          <cell r="E189">
            <v>7108</v>
          </cell>
          <cell r="F189">
            <v>-17244</v>
          </cell>
          <cell r="G189">
            <v>11683</v>
          </cell>
          <cell r="H189">
            <v>-853</v>
          </cell>
          <cell r="I189">
            <v>0</v>
          </cell>
          <cell r="J189">
            <v>0</v>
          </cell>
          <cell r="K189">
            <v>-422</v>
          </cell>
          <cell r="L189">
            <v>0</v>
          </cell>
          <cell r="M189">
            <v>-14902</v>
          </cell>
          <cell r="N189">
            <v>0</v>
          </cell>
        </row>
        <row r="190">
          <cell r="A190" t="str">
            <v>PCH HOLDING BV (274).2007 . June</v>
          </cell>
          <cell r="B190">
            <v>-44</v>
          </cell>
          <cell r="C190">
            <v>-20181</v>
          </cell>
          <cell r="D190">
            <v>4</v>
          </cell>
          <cell r="E190">
            <v>7108</v>
          </cell>
          <cell r="F190">
            <v>-80611</v>
          </cell>
          <cell r="G190">
            <v>-18298</v>
          </cell>
          <cell r="H190">
            <v>-2141</v>
          </cell>
          <cell r="I190">
            <v>0</v>
          </cell>
          <cell r="J190">
            <v>0</v>
          </cell>
          <cell r="K190">
            <v>-422</v>
          </cell>
          <cell r="L190">
            <v>0</v>
          </cell>
          <cell r="M190">
            <v>-12473</v>
          </cell>
          <cell r="N190">
            <v>0</v>
          </cell>
        </row>
        <row r="191">
          <cell r="A191" t="str">
            <v>PCH HOLDING BV (274).2006 . December</v>
          </cell>
          <cell r="B191">
            <v>-44</v>
          </cell>
          <cell r="C191">
            <v>-20004</v>
          </cell>
          <cell r="D191">
            <v>65</v>
          </cell>
          <cell r="E191">
            <v>7108</v>
          </cell>
          <cell r="F191">
            <v>-61192</v>
          </cell>
          <cell r="G191">
            <v>-7664</v>
          </cell>
          <cell r="H191">
            <v>-11215</v>
          </cell>
          <cell r="I191">
            <v>0</v>
          </cell>
          <cell r="J191">
            <v>0</v>
          </cell>
          <cell r="K191">
            <v>-422</v>
          </cell>
          <cell r="L191">
            <v>0</v>
          </cell>
          <cell r="M191">
            <v>-18841</v>
          </cell>
          <cell r="N191">
            <v>0</v>
          </cell>
        </row>
        <row r="192">
          <cell r="A192" t="str">
            <v>PCH BELGIUM (275).2007 . June</v>
          </cell>
          <cell r="B192">
            <v>-2146</v>
          </cell>
          <cell r="C192">
            <v>-93</v>
          </cell>
          <cell r="D192">
            <v>0</v>
          </cell>
          <cell r="E192">
            <v>0</v>
          </cell>
          <cell r="F192">
            <v>4761</v>
          </cell>
          <cell r="G192">
            <v>-564</v>
          </cell>
          <cell r="H192">
            <v>-83</v>
          </cell>
          <cell r="I192">
            <v>0</v>
          </cell>
          <cell r="J192">
            <v>0</v>
          </cell>
          <cell r="K192">
            <v>0</v>
          </cell>
          <cell r="L192">
            <v>0</v>
          </cell>
          <cell r="M192">
            <v>-2781</v>
          </cell>
          <cell r="N192">
            <v>0</v>
          </cell>
        </row>
        <row r="193">
          <cell r="A193" t="str">
            <v>PCH BELGIUM (275).2006 . December</v>
          </cell>
          <cell r="B193">
            <v>-2146</v>
          </cell>
          <cell r="C193">
            <v>-82</v>
          </cell>
          <cell r="D193">
            <v>0</v>
          </cell>
          <cell r="E193">
            <v>0</v>
          </cell>
          <cell r="F193">
            <v>3049</v>
          </cell>
          <cell r="G193">
            <v>-278</v>
          </cell>
          <cell r="H193">
            <v>317</v>
          </cell>
          <cell r="I193">
            <v>0</v>
          </cell>
          <cell r="J193">
            <v>0</v>
          </cell>
          <cell r="K193">
            <v>0</v>
          </cell>
          <cell r="L193">
            <v>0</v>
          </cell>
          <cell r="M193">
            <v>1139</v>
          </cell>
          <cell r="N193">
            <v>0</v>
          </cell>
        </row>
        <row r="194">
          <cell r="A194" t="str">
            <v>PCH S AFRICA BV (276).2007 . June</v>
          </cell>
          <cell r="B194">
            <v>-528</v>
          </cell>
          <cell r="C194">
            <v>0</v>
          </cell>
          <cell r="D194">
            <v>0</v>
          </cell>
          <cell r="E194">
            <v>0</v>
          </cell>
          <cell r="F194">
            <v>-3642</v>
          </cell>
          <cell r="G194">
            <v>-403</v>
          </cell>
          <cell r="H194">
            <v>-60</v>
          </cell>
          <cell r="I194">
            <v>0</v>
          </cell>
          <cell r="J194">
            <v>0</v>
          </cell>
          <cell r="K194">
            <v>-1747</v>
          </cell>
          <cell r="L194">
            <v>0</v>
          </cell>
          <cell r="M194">
            <v>1</v>
          </cell>
          <cell r="N194">
            <v>0</v>
          </cell>
        </row>
        <row r="195">
          <cell r="A195" t="str">
            <v>PCH S AFRICA BV (276).2006 . December</v>
          </cell>
          <cell r="B195">
            <v>-528</v>
          </cell>
          <cell r="C195">
            <v>0</v>
          </cell>
          <cell r="D195">
            <v>0</v>
          </cell>
          <cell r="E195">
            <v>0</v>
          </cell>
          <cell r="F195">
            <v>-2747</v>
          </cell>
          <cell r="G195">
            <v>-400</v>
          </cell>
          <cell r="H195">
            <v>-3</v>
          </cell>
          <cell r="I195">
            <v>0</v>
          </cell>
          <cell r="J195">
            <v>0</v>
          </cell>
          <cell r="K195">
            <v>-1747</v>
          </cell>
          <cell r="L195">
            <v>0</v>
          </cell>
          <cell r="M195">
            <v>-895</v>
          </cell>
          <cell r="N195">
            <v>0</v>
          </cell>
        </row>
        <row r="196">
          <cell r="A196" t="str">
            <v>T GEN BELGIUM (286).2007 . June</v>
          </cell>
          <cell r="B196">
            <v>-1085</v>
          </cell>
          <cell r="C196">
            <v>0</v>
          </cell>
          <cell r="D196">
            <v>0</v>
          </cell>
          <cell r="E196">
            <v>0</v>
          </cell>
          <cell r="F196">
            <v>6724</v>
          </cell>
          <cell r="G196">
            <v>523</v>
          </cell>
          <cell r="H196">
            <v>145</v>
          </cell>
          <cell r="I196">
            <v>0</v>
          </cell>
          <cell r="J196">
            <v>0</v>
          </cell>
          <cell r="K196">
            <v>0</v>
          </cell>
          <cell r="L196">
            <v>0</v>
          </cell>
          <cell r="M196">
            <v>2575</v>
          </cell>
          <cell r="N196">
            <v>0</v>
          </cell>
        </row>
        <row r="197">
          <cell r="A197" t="str">
            <v>T GEN BELGIUM (286).2006 . December</v>
          </cell>
          <cell r="B197">
            <v>-1085</v>
          </cell>
          <cell r="C197">
            <v>0</v>
          </cell>
          <cell r="D197">
            <v>0</v>
          </cell>
          <cell r="E197">
            <v>0</v>
          </cell>
          <cell r="F197">
            <v>5455</v>
          </cell>
          <cell r="G197">
            <v>-50</v>
          </cell>
          <cell r="H197">
            <v>573</v>
          </cell>
          <cell r="I197">
            <v>0</v>
          </cell>
          <cell r="J197">
            <v>0</v>
          </cell>
          <cell r="K197">
            <v>0</v>
          </cell>
          <cell r="L197">
            <v>0</v>
          </cell>
          <cell r="M197">
            <v>1269</v>
          </cell>
          <cell r="N197">
            <v>0</v>
          </cell>
        </row>
        <row r="198">
          <cell r="A198" t="str">
            <v>TP BV CONS JE (969).2007 . June</v>
          </cell>
          <cell r="B198">
            <v>3837</v>
          </cell>
          <cell r="C198">
            <v>20086</v>
          </cell>
          <cell r="D198">
            <v>-65</v>
          </cell>
          <cell r="E198">
            <v>-7108</v>
          </cell>
          <cell r="F198">
            <v>76588</v>
          </cell>
          <cell r="G198">
            <v>18274</v>
          </cell>
          <cell r="H198">
            <v>0</v>
          </cell>
          <cell r="I198">
            <v>0</v>
          </cell>
          <cell r="J198">
            <v>0</v>
          </cell>
          <cell r="K198">
            <v>2169</v>
          </cell>
          <cell r="L198">
            <v>0</v>
          </cell>
          <cell r="M198">
            <v>0</v>
          </cell>
          <cell r="N198">
            <v>0</v>
          </cell>
        </row>
        <row r="199">
          <cell r="A199" t="str">
            <v>TP BV CONS JE (969).2006 . December</v>
          </cell>
          <cell r="B199">
            <v>3837</v>
          </cell>
          <cell r="C199">
            <v>20086</v>
          </cell>
          <cell r="D199">
            <v>-65</v>
          </cell>
          <cell r="E199">
            <v>-7108</v>
          </cell>
          <cell r="F199">
            <v>58364</v>
          </cell>
          <cell r="G199">
            <v>8225</v>
          </cell>
          <cell r="H199">
            <v>10044</v>
          </cell>
          <cell r="I199">
            <v>0</v>
          </cell>
          <cell r="J199">
            <v>0</v>
          </cell>
          <cell r="K199">
            <v>2169</v>
          </cell>
          <cell r="L199">
            <v>0</v>
          </cell>
          <cell r="M199">
            <v>18226</v>
          </cell>
          <cell r="N199">
            <v>0</v>
          </cell>
        </row>
        <row r="200">
          <cell r="A200" t="str">
            <v>PCH (S AFRICA) (674).2007 . June</v>
          </cell>
          <cell r="B200">
            <v>-34</v>
          </cell>
          <cell r="C200">
            <v>0</v>
          </cell>
          <cell r="D200">
            <v>0</v>
          </cell>
          <cell r="E200">
            <v>0</v>
          </cell>
          <cell r="F200">
            <v>-3825</v>
          </cell>
          <cell r="G200">
            <v>451</v>
          </cell>
          <cell r="H200">
            <v>47</v>
          </cell>
          <cell r="I200">
            <v>0</v>
          </cell>
          <cell r="J200">
            <v>0</v>
          </cell>
          <cell r="K200">
            <v>0</v>
          </cell>
          <cell r="L200">
            <v>0</v>
          </cell>
          <cell r="M200">
            <v>-432</v>
          </cell>
          <cell r="N200">
            <v>0</v>
          </cell>
        </row>
        <row r="201">
          <cell r="A201" t="str">
            <v>PCH (S AFRICA) (674).2006 . December</v>
          </cell>
          <cell r="B201">
            <v>-34</v>
          </cell>
          <cell r="C201">
            <v>0</v>
          </cell>
          <cell r="D201">
            <v>0</v>
          </cell>
          <cell r="E201">
            <v>0</v>
          </cell>
          <cell r="F201">
            <v>-2927</v>
          </cell>
          <cell r="G201">
            <v>162</v>
          </cell>
          <cell r="H201">
            <v>284</v>
          </cell>
          <cell r="I201">
            <v>0</v>
          </cell>
          <cell r="J201">
            <v>0</v>
          </cell>
          <cell r="K201">
            <v>0</v>
          </cell>
          <cell r="L201">
            <v>0</v>
          </cell>
          <cell r="M201">
            <v>-898</v>
          </cell>
          <cell r="N201">
            <v>0</v>
          </cell>
        </row>
        <row r="202">
          <cell r="A202" t="str">
            <v>HUMAN TRADE (733).2007 . June</v>
          </cell>
          <cell r="B202">
            <v>0</v>
          </cell>
          <cell r="C202">
            <v>0</v>
          </cell>
          <cell r="D202">
            <v>0</v>
          </cell>
          <cell r="E202">
            <v>0</v>
          </cell>
          <cell r="F202">
            <v>0</v>
          </cell>
          <cell r="G202">
            <v>0</v>
          </cell>
          <cell r="H202">
            <v>0</v>
          </cell>
          <cell r="I202">
            <v>0</v>
          </cell>
          <cell r="J202">
            <v>0</v>
          </cell>
          <cell r="K202">
            <v>0</v>
          </cell>
          <cell r="L202">
            <v>0</v>
          </cell>
          <cell r="M202">
            <v>0</v>
          </cell>
          <cell r="N202">
            <v>0</v>
          </cell>
        </row>
        <row r="203">
          <cell r="A203" t="str">
            <v>HUMAN TRADE (733).2006 . December</v>
          </cell>
          <cell r="B203">
            <v>0</v>
          </cell>
          <cell r="C203">
            <v>0</v>
          </cell>
          <cell r="D203">
            <v>0</v>
          </cell>
          <cell r="E203">
            <v>0</v>
          </cell>
          <cell r="F203">
            <v>0</v>
          </cell>
          <cell r="G203">
            <v>0</v>
          </cell>
          <cell r="H203">
            <v>0</v>
          </cell>
          <cell r="I203">
            <v>0</v>
          </cell>
          <cell r="J203">
            <v>0</v>
          </cell>
          <cell r="K203">
            <v>0</v>
          </cell>
          <cell r="L203">
            <v>0</v>
          </cell>
          <cell r="M203">
            <v>0</v>
          </cell>
          <cell r="N203">
            <v>0</v>
          </cell>
        </row>
        <row r="204">
          <cell r="A204" t="str">
            <v>T HUNGARY MARKETING [formerly BTP] (777).2007 . June</v>
          </cell>
          <cell r="B204">
            <v>0</v>
          </cell>
          <cell r="C204">
            <v>0</v>
          </cell>
          <cell r="D204">
            <v>0</v>
          </cell>
          <cell r="E204">
            <v>0</v>
          </cell>
          <cell r="F204">
            <v>0</v>
          </cell>
          <cell r="G204">
            <v>0</v>
          </cell>
          <cell r="H204">
            <v>0</v>
          </cell>
          <cell r="I204">
            <v>0</v>
          </cell>
          <cell r="J204">
            <v>0</v>
          </cell>
          <cell r="K204">
            <v>0</v>
          </cell>
          <cell r="L204">
            <v>0</v>
          </cell>
          <cell r="M204">
            <v>0</v>
          </cell>
          <cell r="N204">
            <v>0</v>
          </cell>
        </row>
        <row r="205">
          <cell r="A205" t="str">
            <v>T HUNGARY MARKETING [formerly BTP] (777).2006 . December</v>
          </cell>
          <cell r="B205">
            <v>0</v>
          </cell>
          <cell r="C205">
            <v>0</v>
          </cell>
          <cell r="D205">
            <v>0</v>
          </cell>
          <cell r="E205">
            <v>0</v>
          </cell>
          <cell r="F205">
            <v>0</v>
          </cell>
          <cell r="G205">
            <v>0</v>
          </cell>
          <cell r="H205">
            <v>0</v>
          </cell>
          <cell r="I205">
            <v>0</v>
          </cell>
          <cell r="J205">
            <v>0</v>
          </cell>
          <cell r="K205">
            <v>0</v>
          </cell>
          <cell r="L205">
            <v>0</v>
          </cell>
          <cell r="M205">
            <v>0</v>
          </cell>
          <cell r="N205">
            <v>0</v>
          </cell>
        </row>
        <row r="206">
          <cell r="A206" t="str">
            <v>T HUNGARY MARKETING CONS JE (977).2007 . June</v>
          </cell>
          <cell r="B206">
            <v>0</v>
          </cell>
          <cell r="C206">
            <v>0</v>
          </cell>
          <cell r="D206">
            <v>0</v>
          </cell>
          <cell r="E206">
            <v>0</v>
          </cell>
          <cell r="F206">
            <v>0</v>
          </cell>
          <cell r="G206">
            <v>0</v>
          </cell>
          <cell r="H206">
            <v>0</v>
          </cell>
          <cell r="I206">
            <v>0</v>
          </cell>
          <cell r="J206">
            <v>0</v>
          </cell>
          <cell r="K206">
            <v>0</v>
          </cell>
          <cell r="L206">
            <v>0</v>
          </cell>
          <cell r="M206">
            <v>0</v>
          </cell>
          <cell r="N206">
            <v>0</v>
          </cell>
        </row>
        <row r="207">
          <cell r="A207" t="str">
            <v>T HUNGARY MARKETING CONS JE (977).2006 . December</v>
          </cell>
          <cell r="B207">
            <v>0</v>
          </cell>
          <cell r="C207">
            <v>0</v>
          </cell>
          <cell r="D207">
            <v>0</v>
          </cell>
          <cell r="E207">
            <v>0</v>
          </cell>
          <cell r="F207">
            <v>0</v>
          </cell>
          <cell r="G207">
            <v>0</v>
          </cell>
          <cell r="H207">
            <v>0</v>
          </cell>
          <cell r="I207">
            <v>0</v>
          </cell>
          <cell r="J207">
            <v>0</v>
          </cell>
          <cell r="K207">
            <v>0</v>
          </cell>
          <cell r="L207">
            <v>0</v>
          </cell>
          <cell r="M207">
            <v>0</v>
          </cell>
          <cell r="N207">
            <v>0</v>
          </cell>
        </row>
        <row r="208">
          <cell r="A208" t="str">
            <v>ORCHEM BV (278).2007 . June</v>
          </cell>
          <cell r="B208">
            <v>-16</v>
          </cell>
          <cell r="C208">
            <v>0</v>
          </cell>
          <cell r="D208">
            <v>0</v>
          </cell>
          <cell r="E208">
            <v>-120</v>
          </cell>
          <cell r="F208">
            <v>2170</v>
          </cell>
          <cell r="G208">
            <v>98</v>
          </cell>
          <cell r="H208">
            <v>167</v>
          </cell>
          <cell r="I208">
            <v>0</v>
          </cell>
          <cell r="J208">
            <v>0</v>
          </cell>
          <cell r="K208">
            <v>0</v>
          </cell>
          <cell r="L208">
            <v>0</v>
          </cell>
          <cell r="M208">
            <v>172</v>
          </cell>
          <cell r="N208">
            <v>0</v>
          </cell>
        </row>
        <row r="209">
          <cell r="A209" t="str">
            <v>ORCHEM BV (278).2006 . December</v>
          </cell>
          <cell r="B209">
            <v>-16</v>
          </cell>
          <cell r="C209">
            <v>0</v>
          </cell>
          <cell r="D209">
            <v>0</v>
          </cell>
          <cell r="E209">
            <v>-120</v>
          </cell>
          <cell r="F209">
            <v>5482</v>
          </cell>
          <cell r="G209">
            <v>-335</v>
          </cell>
          <cell r="H209">
            <v>434</v>
          </cell>
          <cell r="I209">
            <v>0</v>
          </cell>
          <cell r="J209">
            <v>0</v>
          </cell>
          <cell r="K209">
            <v>0</v>
          </cell>
          <cell r="L209">
            <v>0</v>
          </cell>
          <cell r="M209">
            <v>-3312</v>
          </cell>
          <cell r="N209">
            <v>0</v>
          </cell>
        </row>
        <row r="210">
          <cell r="A210" t="str">
            <v>TEVA IMMOBILIER (296).2007 . June</v>
          </cell>
          <cell r="B210">
            <v>-37</v>
          </cell>
          <cell r="C210">
            <v>0</v>
          </cell>
          <cell r="D210">
            <v>0</v>
          </cell>
          <cell r="E210">
            <v>0</v>
          </cell>
          <cell r="F210">
            <v>-90</v>
          </cell>
          <cell r="G210">
            <v>10</v>
          </cell>
          <cell r="H210">
            <v>-2</v>
          </cell>
          <cell r="I210">
            <v>0</v>
          </cell>
          <cell r="J210">
            <v>0</v>
          </cell>
          <cell r="K210">
            <v>-3</v>
          </cell>
          <cell r="L210">
            <v>0</v>
          </cell>
          <cell r="M210">
            <v>-16</v>
          </cell>
          <cell r="N210">
            <v>0</v>
          </cell>
        </row>
        <row r="211">
          <cell r="A211" t="str">
            <v>TEVA IMMOBILIER (296).2006 . December</v>
          </cell>
          <cell r="B211">
            <v>-37</v>
          </cell>
          <cell r="C211">
            <v>0</v>
          </cell>
          <cell r="D211">
            <v>0</v>
          </cell>
          <cell r="E211">
            <v>0</v>
          </cell>
          <cell r="F211">
            <v>-94</v>
          </cell>
          <cell r="G211">
            <v>26</v>
          </cell>
          <cell r="H211">
            <v>-16</v>
          </cell>
          <cell r="I211">
            <v>0</v>
          </cell>
          <cell r="J211">
            <v>0</v>
          </cell>
          <cell r="K211">
            <v>-3</v>
          </cell>
          <cell r="L211">
            <v>0</v>
          </cell>
          <cell r="M211">
            <v>4</v>
          </cell>
          <cell r="N211">
            <v>0</v>
          </cell>
        </row>
        <row r="212">
          <cell r="A212" t="str">
            <v>TEVA SANTE (297).2007 . June</v>
          </cell>
          <cell r="B212">
            <v>-4651</v>
          </cell>
          <cell r="C212">
            <v>0</v>
          </cell>
          <cell r="D212">
            <v>0</v>
          </cell>
          <cell r="E212">
            <v>-120</v>
          </cell>
          <cell r="F212">
            <v>1909</v>
          </cell>
          <cell r="G212">
            <v>-1620</v>
          </cell>
          <cell r="H212">
            <v>-131</v>
          </cell>
          <cell r="I212">
            <v>0</v>
          </cell>
          <cell r="J212">
            <v>0</v>
          </cell>
          <cell r="K212">
            <v>-10</v>
          </cell>
          <cell r="L212">
            <v>0</v>
          </cell>
          <cell r="M212">
            <v>-1541</v>
          </cell>
          <cell r="N212">
            <v>0</v>
          </cell>
        </row>
        <row r="213">
          <cell r="A213" t="str">
            <v>TEVA SANTE (297).2006 . December</v>
          </cell>
          <cell r="B213">
            <v>-4651</v>
          </cell>
          <cell r="C213">
            <v>0</v>
          </cell>
          <cell r="D213">
            <v>0</v>
          </cell>
          <cell r="E213">
            <v>-120</v>
          </cell>
          <cell r="F213">
            <v>4495</v>
          </cell>
          <cell r="G213">
            <v>-1293</v>
          </cell>
          <cell r="H213">
            <v>-327</v>
          </cell>
          <cell r="I213">
            <v>0</v>
          </cell>
          <cell r="J213">
            <v>0</v>
          </cell>
          <cell r="K213">
            <v>-10</v>
          </cell>
          <cell r="L213">
            <v>0</v>
          </cell>
          <cell r="M213">
            <v>-3715</v>
          </cell>
          <cell r="N213">
            <v>0</v>
          </cell>
        </row>
        <row r="214">
          <cell r="A214" t="str">
            <v>ORCHEM BV CONS JE (978).2007 . June</v>
          </cell>
          <cell r="B214">
            <v>4688</v>
          </cell>
          <cell r="C214">
            <v>0</v>
          </cell>
          <cell r="D214">
            <v>0</v>
          </cell>
          <cell r="E214">
            <v>120</v>
          </cell>
          <cell r="F214">
            <v>-690</v>
          </cell>
          <cell r="G214">
            <v>1610</v>
          </cell>
          <cell r="H214">
            <v>0</v>
          </cell>
          <cell r="I214">
            <v>0</v>
          </cell>
          <cell r="J214">
            <v>0</v>
          </cell>
          <cell r="K214">
            <v>13</v>
          </cell>
          <cell r="L214">
            <v>0</v>
          </cell>
          <cell r="M214">
            <v>0</v>
          </cell>
          <cell r="N214">
            <v>0</v>
          </cell>
        </row>
        <row r="215">
          <cell r="A215" t="str">
            <v>ORCHEM BV CONS JE (978).2006 . December</v>
          </cell>
          <cell r="B215">
            <v>4688</v>
          </cell>
          <cell r="C215">
            <v>0</v>
          </cell>
          <cell r="D215">
            <v>0</v>
          </cell>
          <cell r="E215">
            <v>120</v>
          </cell>
          <cell r="F215">
            <v>-4401</v>
          </cell>
          <cell r="G215">
            <v>1267</v>
          </cell>
          <cell r="H215">
            <v>343</v>
          </cell>
          <cell r="I215">
            <v>0</v>
          </cell>
          <cell r="J215">
            <v>0</v>
          </cell>
          <cell r="K215">
            <v>13</v>
          </cell>
          <cell r="L215">
            <v>0</v>
          </cell>
          <cell r="M215">
            <v>3711</v>
          </cell>
          <cell r="N215">
            <v>0</v>
          </cell>
        </row>
        <row r="216">
          <cell r="A216" t="str">
            <v>TP SA (FRANCE) (292).2007 . June</v>
          </cell>
          <cell r="B216">
            <v>-7016</v>
          </cell>
          <cell r="C216">
            <v>-236</v>
          </cell>
          <cell r="D216">
            <v>0</v>
          </cell>
          <cell r="E216">
            <v>53</v>
          </cell>
          <cell r="F216">
            <v>813</v>
          </cell>
          <cell r="G216">
            <v>667</v>
          </cell>
          <cell r="H216">
            <v>-141</v>
          </cell>
          <cell r="I216">
            <v>0</v>
          </cell>
          <cell r="J216">
            <v>0</v>
          </cell>
          <cell r="K216">
            <v>-1500</v>
          </cell>
          <cell r="L216">
            <v>0</v>
          </cell>
          <cell r="M216">
            <v>-375</v>
          </cell>
          <cell r="N216">
            <v>0</v>
          </cell>
        </row>
        <row r="217">
          <cell r="A217" t="str">
            <v>TP SA (FRANCE) (292).2006 . December</v>
          </cell>
          <cell r="B217">
            <v>-7016</v>
          </cell>
          <cell r="C217">
            <v>-236</v>
          </cell>
          <cell r="D217">
            <v>0</v>
          </cell>
          <cell r="E217">
            <v>53</v>
          </cell>
          <cell r="F217">
            <v>879</v>
          </cell>
          <cell r="G217">
            <v>-40</v>
          </cell>
          <cell r="H217">
            <v>707</v>
          </cell>
          <cell r="I217">
            <v>0</v>
          </cell>
          <cell r="J217">
            <v>0</v>
          </cell>
          <cell r="K217">
            <v>-1500</v>
          </cell>
          <cell r="L217">
            <v>0</v>
          </cell>
          <cell r="M217">
            <v>-66</v>
          </cell>
          <cell r="N217">
            <v>0</v>
          </cell>
        </row>
        <row r="218">
          <cell r="A218" t="str">
            <v>ORVET FRANCE (293).2007 . June</v>
          </cell>
          <cell r="B218">
            <v>-98821</v>
          </cell>
          <cell r="C218">
            <v>0</v>
          </cell>
          <cell r="D218">
            <v>0</v>
          </cell>
          <cell r="E218">
            <v>0</v>
          </cell>
          <cell r="F218">
            <v>68491</v>
          </cell>
          <cell r="G218">
            <v>5673</v>
          </cell>
          <cell r="H218">
            <v>2012</v>
          </cell>
          <cell r="I218">
            <v>0</v>
          </cell>
          <cell r="J218">
            <v>0</v>
          </cell>
          <cell r="K218">
            <v>-2163</v>
          </cell>
          <cell r="L218">
            <v>0</v>
          </cell>
          <cell r="M218">
            <v>2880</v>
          </cell>
          <cell r="N218">
            <v>0</v>
          </cell>
        </row>
        <row r="219">
          <cell r="A219" t="str">
            <v>ORVET FRANCE (293).2006 . December</v>
          </cell>
          <cell r="B219">
            <v>-98821</v>
          </cell>
          <cell r="C219">
            <v>0</v>
          </cell>
          <cell r="D219">
            <v>0</v>
          </cell>
          <cell r="E219">
            <v>0</v>
          </cell>
          <cell r="F219">
            <v>44088</v>
          </cell>
          <cell r="G219">
            <v>130</v>
          </cell>
          <cell r="H219">
            <v>5543</v>
          </cell>
          <cell r="I219">
            <v>0</v>
          </cell>
          <cell r="J219">
            <v>0</v>
          </cell>
          <cell r="K219">
            <v>-2163</v>
          </cell>
          <cell r="L219">
            <v>0</v>
          </cell>
          <cell r="M219">
            <v>16225</v>
          </cell>
          <cell r="N219">
            <v>0</v>
          </cell>
        </row>
        <row r="220">
          <cell r="A220" t="str">
            <v>TEVA CLASSICS (295).2007 . June</v>
          </cell>
          <cell r="B220">
            <v>-21604</v>
          </cell>
          <cell r="C220">
            <v>0</v>
          </cell>
          <cell r="D220">
            <v>0</v>
          </cell>
          <cell r="E220">
            <v>26</v>
          </cell>
          <cell r="F220">
            <v>1643</v>
          </cell>
          <cell r="G220">
            <v>-14823</v>
          </cell>
          <cell r="H220">
            <v>-2394</v>
          </cell>
          <cell r="I220">
            <v>0</v>
          </cell>
          <cell r="J220">
            <v>0</v>
          </cell>
          <cell r="K220">
            <v>-78588</v>
          </cell>
          <cell r="L220">
            <v>0</v>
          </cell>
          <cell r="M220">
            <v>-451</v>
          </cell>
          <cell r="N220">
            <v>0</v>
          </cell>
        </row>
        <row r="221">
          <cell r="A221" t="str">
            <v>TEVA CLASSICS (295).2006 . December</v>
          </cell>
          <cell r="B221">
            <v>-21604</v>
          </cell>
          <cell r="C221">
            <v>0</v>
          </cell>
          <cell r="D221">
            <v>0</v>
          </cell>
          <cell r="E221">
            <v>26</v>
          </cell>
          <cell r="F221">
            <v>-7051</v>
          </cell>
          <cell r="G221">
            <v>-7975</v>
          </cell>
          <cell r="H221">
            <v>-6848</v>
          </cell>
          <cell r="I221">
            <v>0</v>
          </cell>
          <cell r="J221">
            <v>0</v>
          </cell>
          <cell r="K221">
            <v>-78588</v>
          </cell>
          <cell r="L221">
            <v>0</v>
          </cell>
          <cell r="M221">
            <v>8694</v>
          </cell>
          <cell r="N221">
            <v>0</v>
          </cell>
        </row>
        <row r="222">
          <cell r="A222" t="str">
            <v>ORVET FRANCE CONS JE (993).2007 . June</v>
          </cell>
          <cell r="B222">
            <v>28620</v>
          </cell>
          <cell r="C222">
            <v>236</v>
          </cell>
          <cell r="D222">
            <v>0</v>
          </cell>
          <cell r="E222">
            <v>-79</v>
          </cell>
          <cell r="F222">
            <v>-2456</v>
          </cell>
          <cell r="G222">
            <v>14156</v>
          </cell>
          <cell r="H222">
            <v>0</v>
          </cell>
          <cell r="I222">
            <v>0</v>
          </cell>
          <cell r="J222">
            <v>0</v>
          </cell>
          <cell r="K222">
            <v>80088</v>
          </cell>
          <cell r="L222">
            <v>0</v>
          </cell>
          <cell r="M222">
            <v>0</v>
          </cell>
          <cell r="N222">
            <v>0</v>
          </cell>
        </row>
        <row r="223">
          <cell r="A223" t="str">
            <v>ORVET FRANCE CONS JE (993).2006 . December</v>
          </cell>
          <cell r="B223">
            <v>28620</v>
          </cell>
          <cell r="C223">
            <v>236</v>
          </cell>
          <cell r="D223">
            <v>0</v>
          </cell>
          <cell r="E223">
            <v>0</v>
          </cell>
          <cell r="F223">
            <v>6172</v>
          </cell>
          <cell r="G223">
            <v>8015</v>
          </cell>
          <cell r="H223">
            <v>6141</v>
          </cell>
          <cell r="I223">
            <v>0</v>
          </cell>
          <cell r="J223">
            <v>0</v>
          </cell>
          <cell r="K223">
            <v>80088</v>
          </cell>
          <cell r="L223">
            <v>0</v>
          </cell>
          <cell r="M223">
            <v>-8628</v>
          </cell>
          <cell r="N223">
            <v>0</v>
          </cell>
        </row>
        <row r="224">
          <cell r="A224" t="str">
            <v>TEVA UK LTD (231).2007 . June</v>
          </cell>
          <cell r="B224">
            <v>-530</v>
          </cell>
          <cell r="C224">
            <v>-40466</v>
          </cell>
          <cell r="D224">
            <v>0</v>
          </cell>
          <cell r="E224">
            <v>20023</v>
          </cell>
          <cell r="F224">
            <v>16711</v>
          </cell>
          <cell r="G224">
            <v>-11005</v>
          </cell>
          <cell r="H224">
            <v>-1558</v>
          </cell>
          <cell r="I224">
            <v>0</v>
          </cell>
          <cell r="J224">
            <v>0</v>
          </cell>
          <cell r="K224">
            <v>-232306</v>
          </cell>
          <cell r="L224">
            <v>0</v>
          </cell>
          <cell r="M224">
            <v>7596</v>
          </cell>
          <cell r="N224">
            <v>0</v>
          </cell>
        </row>
        <row r="225">
          <cell r="A225" t="str">
            <v>TEVA UK LTD (231).2006 . December</v>
          </cell>
          <cell r="B225">
            <v>-39354</v>
          </cell>
          <cell r="C225">
            <v>-985</v>
          </cell>
          <cell r="D225">
            <v>0</v>
          </cell>
          <cell r="E225">
            <v>20023</v>
          </cell>
          <cell r="F225">
            <v>19123</v>
          </cell>
          <cell r="G225">
            <v>-7709</v>
          </cell>
          <cell r="H225">
            <v>-3296</v>
          </cell>
          <cell r="I225">
            <v>0</v>
          </cell>
          <cell r="J225">
            <v>0</v>
          </cell>
          <cell r="K225">
            <v>-232306</v>
          </cell>
          <cell r="L225">
            <v>0</v>
          </cell>
          <cell r="M225">
            <v>-2442</v>
          </cell>
          <cell r="N225">
            <v>0</v>
          </cell>
        </row>
        <row r="226">
          <cell r="A226" t="str">
            <v>T UK Holdings (232).2007 . June</v>
          </cell>
          <cell r="B226">
            <v>0</v>
          </cell>
          <cell r="C226">
            <v>-283119</v>
          </cell>
          <cell r="D226">
            <v>0</v>
          </cell>
          <cell r="E226">
            <v>0</v>
          </cell>
          <cell r="F226">
            <v>9334</v>
          </cell>
          <cell r="G226">
            <v>40031</v>
          </cell>
          <cell r="H226">
            <v>839</v>
          </cell>
          <cell r="I226">
            <v>0</v>
          </cell>
          <cell r="J226">
            <v>0</v>
          </cell>
          <cell r="K226">
            <v>-420643</v>
          </cell>
          <cell r="L226">
            <v>0</v>
          </cell>
          <cell r="M226">
            <v>0</v>
          </cell>
          <cell r="N226">
            <v>0</v>
          </cell>
        </row>
        <row r="227">
          <cell r="A227" t="str">
            <v>T UK Holdings (232).2006 . December</v>
          </cell>
          <cell r="B227">
            <v>0</v>
          </cell>
          <cell r="C227">
            <v>-283119</v>
          </cell>
          <cell r="D227">
            <v>0</v>
          </cell>
          <cell r="E227">
            <v>0</v>
          </cell>
          <cell r="F227">
            <v>9334</v>
          </cell>
          <cell r="G227">
            <v>35113</v>
          </cell>
          <cell r="H227">
            <v>4918</v>
          </cell>
          <cell r="I227">
            <v>0</v>
          </cell>
          <cell r="J227">
            <v>0</v>
          </cell>
          <cell r="K227">
            <v>-420643</v>
          </cell>
          <cell r="L227">
            <v>0</v>
          </cell>
          <cell r="M227">
            <v>0</v>
          </cell>
          <cell r="N227">
            <v>0</v>
          </cell>
        </row>
        <row r="228">
          <cell r="A228" t="str">
            <v>ORVET UK (294).2007 . June</v>
          </cell>
          <cell r="B228">
            <v>0</v>
          </cell>
          <cell r="C228">
            <v>-3567289</v>
          </cell>
          <cell r="D228">
            <v>0</v>
          </cell>
          <cell r="E228">
            <v>20023</v>
          </cell>
          <cell r="F228">
            <v>132775</v>
          </cell>
          <cell r="G228">
            <v>-26290</v>
          </cell>
          <cell r="H228">
            <v>-78</v>
          </cell>
          <cell r="I228">
            <v>0</v>
          </cell>
          <cell r="J228">
            <v>0</v>
          </cell>
          <cell r="K228">
            <v>-1574091</v>
          </cell>
          <cell r="L228">
            <v>0</v>
          </cell>
          <cell r="M228">
            <v>73</v>
          </cell>
          <cell r="N228">
            <v>0</v>
          </cell>
        </row>
        <row r="229">
          <cell r="A229" t="str">
            <v>ORVET UK (294).2006 . December</v>
          </cell>
          <cell r="B229">
            <v>0</v>
          </cell>
          <cell r="C229">
            <v>-3567289</v>
          </cell>
          <cell r="D229">
            <v>0</v>
          </cell>
          <cell r="E229">
            <v>20023</v>
          </cell>
          <cell r="F229">
            <v>106190</v>
          </cell>
          <cell r="G229">
            <v>12993</v>
          </cell>
          <cell r="H229">
            <v>-39283</v>
          </cell>
          <cell r="I229">
            <v>0</v>
          </cell>
          <cell r="J229">
            <v>0</v>
          </cell>
          <cell r="K229">
            <v>-1547318</v>
          </cell>
          <cell r="L229">
            <v>0</v>
          </cell>
          <cell r="M229">
            <v>26585</v>
          </cell>
          <cell r="N229">
            <v>0</v>
          </cell>
        </row>
        <row r="230">
          <cell r="A230" t="str">
            <v>ORVET UK CONS JE (994).2007 . June</v>
          </cell>
          <cell r="B230">
            <v>530</v>
          </cell>
          <cell r="C230">
            <v>322928</v>
          </cell>
          <cell r="D230">
            <v>0</v>
          </cell>
          <cell r="E230">
            <v>-20023</v>
          </cell>
          <cell r="F230">
            <v>-26015</v>
          </cell>
          <cell r="G230">
            <v>-29026</v>
          </cell>
          <cell r="H230">
            <v>0</v>
          </cell>
          <cell r="I230">
            <v>0</v>
          </cell>
          <cell r="J230">
            <v>0</v>
          </cell>
          <cell r="K230">
            <v>652949</v>
          </cell>
          <cell r="L230">
            <v>0</v>
          </cell>
          <cell r="M230">
            <v>0</v>
          </cell>
          <cell r="N230">
            <v>0</v>
          </cell>
        </row>
        <row r="231">
          <cell r="A231" t="str">
            <v>ORVET UK CONS JE (994).2006 . December</v>
          </cell>
          <cell r="B231">
            <v>39354</v>
          </cell>
          <cell r="C231">
            <v>284104</v>
          </cell>
          <cell r="D231">
            <v>0</v>
          </cell>
          <cell r="E231">
            <v>-20023</v>
          </cell>
          <cell r="F231">
            <v>-28457</v>
          </cell>
          <cell r="G231">
            <v>-27398</v>
          </cell>
          <cell r="H231">
            <v>38802</v>
          </cell>
          <cell r="I231">
            <v>0</v>
          </cell>
          <cell r="J231">
            <v>0</v>
          </cell>
          <cell r="K231">
            <v>652949</v>
          </cell>
          <cell r="L231">
            <v>0</v>
          </cell>
          <cell r="M231">
            <v>-26585</v>
          </cell>
          <cell r="N231">
            <v>0</v>
          </cell>
        </row>
        <row r="232">
          <cell r="A232" t="str">
            <v>ASAPH BV (228).2007 . June</v>
          </cell>
          <cell r="B232">
            <v>-22</v>
          </cell>
          <cell r="C232">
            <v>327</v>
          </cell>
          <cell r="D232">
            <v>0</v>
          </cell>
          <cell r="E232">
            <v>0</v>
          </cell>
          <cell r="F232">
            <v>1909</v>
          </cell>
          <cell r="G232">
            <v>-443</v>
          </cell>
          <cell r="H232">
            <v>0</v>
          </cell>
          <cell r="I232">
            <v>0</v>
          </cell>
          <cell r="J232">
            <v>0</v>
          </cell>
          <cell r="K232">
            <v>-291</v>
          </cell>
          <cell r="L232">
            <v>0</v>
          </cell>
          <cell r="M232">
            <v>227</v>
          </cell>
          <cell r="N232">
            <v>0</v>
          </cell>
        </row>
        <row r="233">
          <cell r="A233" t="str">
            <v>ASAPH BV (228).2006 . December</v>
          </cell>
          <cell r="B233">
            <v>-22</v>
          </cell>
          <cell r="C233">
            <v>327</v>
          </cell>
          <cell r="D233">
            <v>0</v>
          </cell>
          <cell r="E233">
            <v>0</v>
          </cell>
          <cell r="F233">
            <v>-3564</v>
          </cell>
          <cell r="G233">
            <v>240</v>
          </cell>
          <cell r="H233">
            <v>-682</v>
          </cell>
          <cell r="I233">
            <v>0</v>
          </cell>
          <cell r="J233">
            <v>0</v>
          </cell>
          <cell r="K233">
            <v>-291</v>
          </cell>
          <cell r="L233">
            <v>0</v>
          </cell>
          <cell r="M233">
            <v>5473</v>
          </cell>
          <cell r="N233">
            <v>0</v>
          </cell>
        </row>
        <row r="234">
          <cell r="A234" t="str">
            <v>ASSIA KENYA (656).2007 . June</v>
          </cell>
          <cell r="B234">
            <v>-7</v>
          </cell>
          <cell r="C234">
            <v>0</v>
          </cell>
          <cell r="D234">
            <v>0</v>
          </cell>
          <cell r="E234">
            <v>0</v>
          </cell>
          <cell r="F234">
            <v>251</v>
          </cell>
          <cell r="G234">
            <v>0</v>
          </cell>
          <cell r="H234">
            <v>6</v>
          </cell>
          <cell r="I234">
            <v>0</v>
          </cell>
          <cell r="J234">
            <v>0</v>
          </cell>
          <cell r="K234">
            <v>0</v>
          </cell>
          <cell r="L234">
            <v>0</v>
          </cell>
          <cell r="M234">
            <v>-2</v>
          </cell>
          <cell r="N234">
            <v>0</v>
          </cell>
        </row>
        <row r="235">
          <cell r="A235" t="str">
            <v>ASSIA KENYA (656).2006 . December</v>
          </cell>
          <cell r="B235">
            <v>-7</v>
          </cell>
          <cell r="C235">
            <v>0</v>
          </cell>
          <cell r="D235">
            <v>0</v>
          </cell>
          <cell r="E235">
            <v>0</v>
          </cell>
          <cell r="F235">
            <v>-65</v>
          </cell>
          <cell r="G235">
            <v>0</v>
          </cell>
          <cell r="H235">
            <v>20</v>
          </cell>
          <cell r="I235">
            <v>0</v>
          </cell>
          <cell r="J235">
            <v>0</v>
          </cell>
          <cell r="K235">
            <v>0</v>
          </cell>
          <cell r="L235">
            <v>0</v>
          </cell>
          <cell r="M235">
            <v>255</v>
          </cell>
          <cell r="N235">
            <v>0</v>
          </cell>
        </row>
        <row r="236">
          <cell r="A236" t="str">
            <v>ASPHARM NV (665).2007 . June</v>
          </cell>
          <cell r="B236">
            <v>-9</v>
          </cell>
          <cell r="C236">
            <v>0</v>
          </cell>
          <cell r="D236">
            <v>0</v>
          </cell>
          <cell r="E236">
            <v>0</v>
          </cell>
          <cell r="F236">
            <v>-144</v>
          </cell>
          <cell r="G236">
            <v>0</v>
          </cell>
          <cell r="H236">
            <v>0</v>
          </cell>
          <cell r="I236">
            <v>0</v>
          </cell>
          <cell r="J236">
            <v>0</v>
          </cell>
          <cell r="K236">
            <v>-291</v>
          </cell>
          <cell r="L236">
            <v>0</v>
          </cell>
          <cell r="M236">
            <v>0</v>
          </cell>
          <cell r="N236">
            <v>0</v>
          </cell>
        </row>
        <row r="237">
          <cell r="A237" t="str">
            <v>ASPHARM NV (665).2006 . December</v>
          </cell>
          <cell r="B237">
            <v>-9</v>
          </cell>
          <cell r="C237">
            <v>0</v>
          </cell>
          <cell r="D237">
            <v>0</v>
          </cell>
          <cell r="E237">
            <v>0</v>
          </cell>
          <cell r="F237">
            <v>-144</v>
          </cell>
          <cell r="G237">
            <v>0</v>
          </cell>
          <cell r="H237">
            <v>0</v>
          </cell>
          <cell r="I237">
            <v>0</v>
          </cell>
          <cell r="J237">
            <v>0</v>
          </cell>
          <cell r="K237">
            <v>-291</v>
          </cell>
          <cell r="L237">
            <v>0</v>
          </cell>
          <cell r="M237">
            <v>0</v>
          </cell>
          <cell r="N237">
            <v>0</v>
          </cell>
        </row>
        <row r="238">
          <cell r="A238" t="str">
            <v>CHEMPHARM (PANAMA) (667).2007 . June</v>
          </cell>
          <cell r="B238">
            <v>0</v>
          </cell>
          <cell r="C238">
            <v>-291</v>
          </cell>
          <cell r="D238">
            <v>0</v>
          </cell>
          <cell r="E238">
            <v>0</v>
          </cell>
          <cell r="F238">
            <v>-160</v>
          </cell>
          <cell r="G238">
            <v>0</v>
          </cell>
          <cell r="H238">
            <v>0</v>
          </cell>
          <cell r="I238">
            <v>0</v>
          </cell>
          <cell r="J238">
            <v>0</v>
          </cell>
          <cell r="K238">
            <v>0</v>
          </cell>
          <cell r="L238">
            <v>0</v>
          </cell>
          <cell r="M238">
            <v>0</v>
          </cell>
          <cell r="N238">
            <v>0</v>
          </cell>
        </row>
        <row r="239">
          <cell r="A239" t="str">
            <v>CHEMPHARM (PANAMA) (667).2006 . December</v>
          </cell>
          <cell r="B239">
            <v>0</v>
          </cell>
          <cell r="C239">
            <v>-291</v>
          </cell>
          <cell r="D239">
            <v>0</v>
          </cell>
          <cell r="E239">
            <v>0</v>
          </cell>
          <cell r="F239">
            <v>-160</v>
          </cell>
          <cell r="G239">
            <v>0</v>
          </cell>
          <cell r="H239">
            <v>0</v>
          </cell>
          <cell r="I239">
            <v>0</v>
          </cell>
          <cell r="J239">
            <v>0</v>
          </cell>
          <cell r="K239">
            <v>0</v>
          </cell>
          <cell r="L239">
            <v>0</v>
          </cell>
          <cell r="M239">
            <v>0</v>
          </cell>
          <cell r="N239">
            <v>0</v>
          </cell>
        </row>
        <row r="240">
          <cell r="A240" t="str">
            <v>ASAPH BV CONS JE (996).2007 . June</v>
          </cell>
          <cell r="B240">
            <v>1378</v>
          </cell>
          <cell r="C240">
            <v>1556</v>
          </cell>
          <cell r="D240">
            <v>0</v>
          </cell>
          <cell r="E240">
            <v>0</v>
          </cell>
          <cell r="F240">
            <v>2690</v>
          </cell>
          <cell r="G240">
            <v>521</v>
          </cell>
          <cell r="H240">
            <v>0</v>
          </cell>
          <cell r="I240">
            <v>0</v>
          </cell>
          <cell r="J240">
            <v>0</v>
          </cell>
          <cell r="K240">
            <v>291</v>
          </cell>
          <cell r="L240">
            <v>0</v>
          </cell>
          <cell r="M240">
            <v>0</v>
          </cell>
          <cell r="N240">
            <v>0</v>
          </cell>
        </row>
        <row r="241">
          <cell r="A241" t="str">
            <v>ASAPH BV CONS JE (996).2006 . December</v>
          </cell>
          <cell r="B241">
            <v>1378</v>
          </cell>
          <cell r="C241">
            <v>1553</v>
          </cell>
          <cell r="D241">
            <v>0</v>
          </cell>
          <cell r="E241">
            <v>0</v>
          </cell>
          <cell r="F241">
            <v>7988</v>
          </cell>
          <cell r="G241">
            <v>-179</v>
          </cell>
          <cell r="H241">
            <v>682</v>
          </cell>
          <cell r="I241">
            <v>0</v>
          </cell>
          <cell r="J241">
            <v>0</v>
          </cell>
          <cell r="K241">
            <v>291</v>
          </cell>
          <cell r="L241">
            <v>0</v>
          </cell>
          <cell r="M241">
            <v>-5259</v>
          </cell>
          <cell r="N241">
            <v>0</v>
          </cell>
        </row>
        <row r="242">
          <cell r="A242" t="str">
            <v>TP AG  (Swiss) (233).2007 . June</v>
          </cell>
          <cell r="B242">
            <v>-868</v>
          </cell>
          <cell r="C242">
            <v>-1271</v>
          </cell>
          <cell r="D242">
            <v>0</v>
          </cell>
          <cell r="E242">
            <v>0</v>
          </cell>
          <cell r="F242">
            <v>-4981</v>
          </cell>
          <cell r="G242">
            <v>-495</v>
          </cell>
          <cell r="H242">
            <v>66</v>
          </cell>
          <cell r="I242">
            <v>0</v>
          </cell>
          <cell r="J242">
            <v>0</v>
          </cell>
          <cell r="K242">
            <v>0</v>
          </cell>
          <cell r="L242">
            <v>0</v>
          </cell>
          <cell r="M242">
            <v>2224</v>
          </cell>
          <cell r="N242">
            <v>0</v>
          </cell>
        </row>
        <row r="243">
          <cell r="A243" t="str">
            <v>TP AG  (Swiss) (233).2006 . December</v>
          </cell>
          <cell r="B243">
            <v>-868</v>
          </cell>
          <cell r="C243">
            <v>-1265</v>
          </cell>
          <cell r="D243">
            <v>0</v>
          </cell>
          <cell r="E243">
            <v>0</v>
          </cell>
          <cell r="F243">
            <v>-7638</v>
          </cell>
          <cell r="G243">
            <v>179</v>
          </cell>
          <cell r="H243">
            <v>-674</v>
          </cell>
          <cell r="I243">
            <v>0</v>
          </cell>
          <cell r="J243">
            <v>0</v>
          </cell>
          <cell r="K243">
            <v>0</v>
          </cell>
          <cell r="L243">
            <v>0</v>
          </cell>
          <cell r="M243">
            <v>2657</v>
          </cell>
          <cell r="N243">
            <v>0</v>
          </cell>
        </row>
        <row r="244">
          <cell r="A244" t="str">
            <v>T JAPAN INJECTABLE (522).2007 . June</v>
          </cell>
          <cell r="B244">
            <v>-494</v>
          </cell>
          <cell r="C244">
            <v>0</v>
          </cell>
          <cell r="D244">
            <v>0</v>
          </cell>
          <cell r="E244">
            <v>0</v>
          </cell>
          <cell r="F244">
            <v>2405</v>
          </cell>
          <cell r="G244">
            <v>-46</v>
          </cell>
          <cell r="H244">
            <v>-101</v>
          </cell>
          <cell r="I244">
            <v>0</v>
          </cell>
          <cell r="J244">
            <v>-9</v>
          </cell>
          <cell r="K244">
            <v>0</v>
          </cell>
          <cell r="L244">
            <v>0</v>
          </cell>
          <cell r="M244">
            <v>1990</v>
          </cell>
          <cell r="N244">
            <v>0</v>
          </cell>
        </row>
        <row r="245">
          <cell r="A245" t="str">
            <v>T JAPAN INJECTABLE (522).2006 . December</v>
          </cell>
          <cell r="B245">
            <v>-494</v>
          </cell>
          <cell r="C245">
            <v>0</v>
          </cell>
          <cell r="D245">
            <v>0</v>
          </cell>
          <cell r="E245">
            <v>0</v>
          </cell>
          <cell r="F245">
            <v>19</v>
          </cell>
          <cell r="G245">
            <v>0</v>
          </cell>
          <cell r="H245">
            <v>-46</v>
          </cell>
          <cell r="I245">
            <v>0</v>
          </cell>
          <cell r="J245">
            <v>0</v>
          </cell>
          <cell r="K245">
            <v>0</v>
          </cell>
          <cell r="L245">
            <v>0</v>
          </cell>
          <cell r="M245">
            <v>2386</v>
          </cell>
          <cell r="N245">
            <v>0</v>
          </cell>
        </row>
        <row r="246">
          <cell r="A246" t="str">
            <v>TP Bolgaria (216).2007 . June</v>
          </cell>
          <cell r="B246">
            <v>-3</v>
          </cell>
          <cell r="C246">
            <v>0</v>
          </cell>
          <cell r="D246">
            <v>0</v>
          </cell>
          <cell r="E246">
            <v>0</v>
          </cell>
          <cell r="F246">
            <v>0</v>
          </cell>
          <cell r="G246">
            <v>0</v>
          </cell>
          <cell r="H246">
            <v>-2</v>
          </cell>
          <cell r="I246">
            <v>0</v>
          </cell>
          <cell r="J246">
            <v>-3</v>
          </cell>
          <cell r="K246">
            <v>0</v>
          </cell>
          <cell r="L246">
            <v>0</v>
          </cell>
          <cell r="M246">
            <v>353</v>
          </cell>
          <cell r="N246">
            <v>0</v>
          </cell>
        </row>
        <row r="247">
          <cell r="A247" t="str">
            <v>TP Bolgaria (216).2006 . December</v>
          </cell>
          <cell r="B247">
            <v>0</v>
          </cell>
          <cell r="C247">
            <v>0</v>
          </cell>
          <cell r="D247">
            <v>0</v>
          </cell>
          <cell r="E247">
            <v>0</v>
          </cell>
          <cell r="F247">
            <v>0</v>
          </cell>
          <cell r="G247">
            <v>0</v>
          </cell>
          <cell r="H247">
            <v>0</v>
          </cell>
          <cell r="I247">
            <v>0</v>
          </cell>
          <cell r="J247">
            <v>0</v>
          </cell>
          <cell r="K247">
            <v>0</v>
          </cell>
          <cell r="L247">
            <v>0</v>
          </cell>
          <cell r="M247">
            <v>0</v>
          </cell>
          <cell r="N247">
            <v>0</v>
          </cell>
        </row>
        <row r="248">
          <cell r="A248" t="str">
            <v>TUkraine LL (217).2007 . June</v>
          </cell>
          <cell r="B248">
            <v>0</v>
          </cell>
          <cell r="C248">
            <v>0</v>
          </cell>
          <cell r="D248">
            <v>0</v>
          </cell>
          <cell r="E248">
            <v>0</v>
          </cell>
          <cell r="F248">
            <v>0</v>
          </cell>
          <cell r="G248">
            <v>0</v>
          </cell>
          <cell r="H248">
            <v>0</v>
          </cell>
          <cell r="I248">
            <v>0</v>
          </cell>
          <cell r="J248">
            <v>0</v>
          </cell>
          <cell r="K248">
            <v>0</v>
          </cell>
          <cell r="L248">
            <v>0</v>
          </cell>
          <cell r="M248">
            <v>0</v>
          </cell>
          <cell r="N248">
            <v>0</v>
          </cell>
        </row>
        <row r="249">
          <cell r="A249" t="str">
            <v>TUkraine LL (217).2006 . December</v>
          </cell>
          <cell r="B249">
            <v>0</v>
          </cell>
          <cell r="C249">
            <v>0</v>
          </cell>
          <cell r="D249">
            <v>0</v>
          </cell>
          <cell r="E249">
            <v>0</v>
          </cell>
          <cell r="F249">
            <v>0</v>
          </cell>
          <cell r="G249">
            <v>0</v>
          </cell>
          <cell r="H249">
            <v>0</v>
          </cell>
          <cell r="I249">
            <v>0</v>
          </cell>
          <cell r="J249">
            <v>0</v>
          </cell>
          <cell r="K249">
            <v>0</v>
          </cell>
          <cell r="L249">
            <v>0</v>
          </cell>
          <cell r="M249">
            <v>0</v>
          </cell>
          <cell r="N249">
            <v>0</v>
          </cell>
        </row>
        <row r="250">
          <cell r="A250" t="str">
            <v>Med Ilac (Turkey) (219).2007 . June</v>
          </cell>
          <cell r="B250">
            <v>0</v>
          </cell>
          <cell r="C250">
            <v>0</v>
          </cell>
          <cell r="D250">
            <v>0</v>
          </cell>
          <cell r="E250">
            <v>0</v>
          </cell>
          <cell r="F250">
            <v>0</v>
          </cell>
          <cell r="G250">
            <v>0</v>
          </cell>
          <cell r="H250">
            <v>0</v>
          </cell>
          <cell r="I250">
            <v>0</v>
          </cell>
          <cell r="J250">
            <v>0</v>
          </cell>
          <cell r="K250">
            <v>0</v>
          </cell>
          <cell r="L250">
            <v>0</v>
          </cell>
          <cell r="M250">
            <v>0</v>
          </cell>
          <cell r="N250">
            <v>0</v>
          </cell>
        </row>
        <row r="251">
          <cell r="A251" t="str">
            <v>Med Ilac (Turkey) (219).2006 . December</v>
          </cell>
          <cell r="B251">
            <v>0</v>
          </cell>
          <cell r="C251">
            <v>0</v>
          </cell>
          <cell r="D251">
            <v>0</v>
          </cell>
          <cell r="E251">
            <v>0</v>
          </cell>
          <cell r="F251">
            <v>0</v>
          </cell>
          <cell r="G251">
            <v>0</v>
          </cell>
          <cell r="H251">
            <v>0</v>
          </cell>
          <cell r="I251">
            <v>0</v>
          </cell>
          <cell r="J251">
            <v>0</v>
          </cell>
          <cell r="K251">
            <v>0</v>
          </cell>
          <cell r="L251">
            <v>0</v>
          </cell>
          <cell r="M251">
            <v>0</v>
          </cell>
          <cell r="N251">
            <v>0</v>
          </cell>
        </row>
        <row r="252">
          <cell r="A252" t="str">
            <v>TEVA GEN SPAIN (207).2007 . June</v>
          </cell>
          <cell r="B252">
            <v>-27</v>
          </cell>
          <cell r="C252">
            <v>-313</v>
          </cell>
          <cell r="D252">
            <v>0</v>
          </cell>
          <cell r="E252">
            <v>0</v>
          </cell>
          <cell r="F252">
            <v>14612</v>
          </cell>
          <cell r="G252">
            <v>0</v>
          </cell>
          <cell r="H252">
            <v>-133</v>
          </cell>
          <cell r="I252">
            <v>0</v>
          </cell>
          <cell r="J252">
            <v>0</v>
          </cell>
          <cell r="K252">
            <v>0</v>
          </cell>
          <cell r="L252">
            <v>0</v>
          </cell>
          <cell r="M252">
            <v>2833</v>
          </cell>
          <cell r="N252">
            <v>0</v>
          </cell>
        </row>
        <row r="253">
          <cell r="A253" t="str">
            <v>TEVA GEN SPAIN (207).2006 . December</v>
          </cell>
          <cell r="B253">
            <v>-24</v>
          </cell>
          <cell r="C253">
            <v>-276</v>
          </cell>
          <cell r="D253">
            <v>0</v>
          </cell>
          <cell r="E253">
            <v>0</v>
          </cell>
          <cell r="F253">
            <v>6131</v>
          </cell>
          <cell r="G253">
            <v>-181</v>
          </cell>
          <cell r="H253">
            <v>934</v>
          </cell>
          <cell r="I253">
            <v>0</v>
          </cell>
          <cell r="J253">
            <v>0</v>
          </cell>
          <cell r="K253">
            <v>0</v>
          </cell>
          <cell r="L253">
            <v>0</v>
          </cell>
          <cell r="M253">
            <v>6603</v>
          </cell>
          <cell r="N253">
            <v>0</v>
          </cell>
        </row>
        <row r="254">
          <cell r="A254" t="str">
            <v>T SWEDEN (208).2007 . June</v>
          </cell>
          <cell r="B254">
            <v>-14</v>
          </cell>
          <cell r="C254">
            <v>-1284</v>
          </cell>
          <cell r="D254">
            <v>0</v>
          </cell>
          <cell r="E254">
            <v>0</v>
          </cell>
          <cell r="F254">
            <v>-203</v>
          </cell>
          <cell r="G254">
            <v>-88</v>
          </cell>
          <cell r="H254">
            <v>-81</v>
          </cell>
          <cell r="I254">
            <v>0</v>
          </cell>
          <cell r="J254">
            <v>0</v>
          </cell>
          <cell r="K254">
            <v>0</v>
          </cell>
          <cell r="L254">
            <v>0</v>
          </cell>
          <cell r="M254">
            <v>761</v>
          </cell>
          <cell r="N254">
            <v>0</v>
          </cell>
        </row>
        <row r="255">
          <cell r="A255" t="str">
            <v>T SWEDEN (208).2006 . December</v>
          </cell>
          <cell r="B255">
            <v>-14</v>
          </cell>
          <cell r="C255">
            <v>-1284</v>
          </cell>
          <cell r="D255">
            <v>0</v>
          </cell>
          <cell r="E255">
            <v>0</v>
          </cell>
          <cell r="F255">
            <v>912</v>
          </cell>
          <cell r="G255">
            <v>-114</v>
          </cell>
          <cell r="H255">
            <v>26</v>
          </cell>
          <cell r="I255">
            <v>0</v>
          </cell>
          <cell r="J255">
            <v>0</v>
          </cell>
          <cell r="K255">
            <v>0</v>
          </cell>
          <cell r="L255">
            <v>0</v>
          </cell>
          <cell r="M255">
            <v>-1115</v>
          </cell>
          <cell r="N255">
            <v>0</v>
          </cell>
        </row>
        <row r="256">
          <cell r="A256" t="str">
            <v>TP Portugal (209).2007 . June</v>
          </cell>
          <cell r="B256">
            <v>-6</v>
          </cell>
          <cell r="C256">
            <v>0</v>
          </cell>
          <cell r="D256">
            <v>0</v>
          </cell>
          <cell r="E256">
            <v>0</v>
          </cell>
          <cell r="F256">
            <v>2664</v>
          </cell>
          <cell r="G256">
            <v>125</v>
          </cell>
          <cell r="H256">
            <v>55</v>
          </cell>
          <cell r="I256">
            <v>0</v>
          </cell>
          <cell r="J256">
            <v>-13</v>
          </cell>
          <cell r="K256">
            <v>0</v>
          </cell>
          <cell r="L256">
            <v>0</v>
          </cell>
          <cell r="M256">
            <v>750</v>
          </cell>
          <cell r="N256">
            <v>0</v>
          </cell>
        </row>
        <row r="257">
          <cell r="A257" t="str">
            <v>TP Portugal (209).2006 . December</v>
          </cell>
          <cell r="B257">
            <v>-6</v>
          </cell>
          <cell r="C257">
            <v>0</v>
          </cell>
          <cell r="D257">
            <v>0</v>
          </cell>
          <cell r="E257">
            <v>0</v>
          </cell>
          <cell r="F257">
            <v>1291</v>
          </cell>
          <cell r="G257">
            <v>-68</v>
          </cell>
          <cell r="H257">
            <v>193</v>
          </cell>
          <cell r="I257">
            <v>0</v>
          </cell>
          <cell r="J257">
            <v>0</v>
          </cell>
          <cell r="K257">
            <v>0</v>
          </cell>
          <cell r="L257">
            <v>0</v>
          </cell>
          <cell r="M257">
            <v>1373</v>
          </cell>
          <cell r="N257">
            <v>0</v>
          </cell>
        </row>
        <row r="258">
          <cell r="A258" t="str">
            <v>TP FIN NETH BV (221).2007 . June</v>
          </cell>
          <cell r="B258">
            <v>-16</v>
          </cell>
          <cell r="C258">
            <v>0</v>
          </cell>
          <cell r="D258">
            <v>0</v>
          </cell>
          <cell r="E258">
            <v>0</v>
          </cell>
          <cell r="F258">
            <v>-6525</v>
          </cell>
          <cell r="G258">
            <v>496</v>
          </cell>
          <cell r="H258">
            <v>-12</v>
          </cell>
          <cell r="I258">
            <v>0</v>
          </cell>
          <cell r="J258">
            <v>0</v>
          </cell>
          <cell r="K258">
            <v>0</v>
          </cell>
          <cell r="L258">
            <v>0</v>
          </cell>
          <cell r="M258">
            <v>-1779</v>
          </cell>
          <cell r="N258">
            <v>0</v>
          </cell>
        </row>
        <row r="259">
          <cell r="A259" t="str">
            <v>TP FIN NETH BV (221).2006 . December</v>
          </cell>
          <cell r="B259">
            <v>-16</v>
          </cell>
          <cell r="C259">
            <v>0</v>
          </cell>
          <cell r="D259">
            <v>0</v>
          </cell>
          <cell r="E259">
            <v>0</v>
          </cell>
          <cell r="F259">
            <v>-3683</v>
          </cell>
          <cell r="G259">
            <v>205</v>
          </cell>
          <cell r="H259">
            <v>290</v>
          </cell>
          <cell r="I259">
            <v>0</v>
          </cell>
          <cell r="J259">
            <v>0</v>
          </cell>
          <cell r="K259">
            <v>0</v>
          </cell>
          <cell r="L259">
            <v>0</v>
          </cell>
          <cell r="M259">
            <v>-2842</v>
          </cell>
          <cell r="N259">
            <v>0</v>
          </cell>
        </row>
        <row r="260">
          <cell r="A260" t="str">
            <v>ORVET FIN LUX (222).2007 . June</v>
          </cell>
          <cell r="B260">
            <v>0</v>
          </cell>
          <cell r="C260">
            <v>0</v>
          </cell>
          <cell r="D260">
            <v>0</v>
          </cell>
          <cell r="E260">
            <v>0</v>
          </cell>
          <cell r="F260">
            <v>0</v>
          </cell>
          <cell r="G260">
            <v>0</v>
          </cell>
          <cell r="H260">
            <v>0</v>
          </cell>
          <cell r="I260">
            <v>0</v>
          </cell>
          <cell r="J260">
            <v>0</v>
          </cell>
          <cell r="K260">
            <v>0</v>
          </cell>
          <cell r="L260">
            <v>0</v>
          </cell>
          <cell r="M260">
            <v>0</v>
          </cell>
          <cell r="N260">
            <v>0</v>
          </cell>
        </row>
        <row r="261">
          <cell r="A261" t="str">
            <v>ORVET FIN LUX (222).2006 . December</v>
          </cell>
          <cell r="B261">
            <v>0</v>
          </cell>
          <cell r="C261">
            <v>0</v>
          </cell>
          <cell r="D261">
            <v>0</v>
          </cell>
          <cell r="E261">
            <v>0</v>
          </cell>
          <cell r="F261">
            <v>0</v>
          </cell>
          <cell r="G261">
            <v>0</v>
          </cell>
          <cell r="H261">
            <v>0</v>
          </cell>
          <cell r="I261">
            <v>0</v>
          </cell>
          <cell r="J261">
            <v>0</v>
          </cell>
          <cell r="K261">
            <v>0</v>
          </cell>
          <cell r="L261">
            <v>0</v>
          </cell>
          <cell r="M261">
            <v>0</v>
          </cell>
          <cell r="N261">
            <v>0</v>
          </cell>
        </row>
        <row r="262">
          <cell r="A262" t="str">
            <v>ICI IALY (241).2007 . June</v>
          </cell>
          <cell r="B262">
            <v>0</v>
          </cell>
          <cell r="C262">
            <v>0</v>
          </cell>
          <cell r="D262">
            <v>0</v>
          </cell>
          <cell r="E262">
            <v>0</v>
          </cell>
          <cell r="F262">
            <v>0</v>
          </cell>
          <cell r="G262">
            <v>0</v>
          </cell>
          <cell r="H262">
            <v>0</v>
          </cell>
          <cell r="I262">
            <v>0</v>
          </cell>
          <cell r="J262">
            <v>0</v>
          </cell>
          <cell r="K262">
            <v>0</v>
          </cell>
          <cell r="L262">
            <v>0</v>
          </cell>
          <cell r="M262">
            <v>0</v>
          </cell>
          <cell r="N262">
            <v>0</v>
          </cell>
        </row>
        <row r="263">
          <cell r="A263" t="str">
            <v>ICI IALY (241).2006 . December</v>
          </cell>
          <cell r="B263">
            <v>0</v>
          </cell>
          <cell r="C263">
            <v>0</v>
          </cell>
          <cell r="D263">
            <v>0</v>
          </cell>
          <cell r="E263">
            <v>0</v>
          </cell>
          <cell r="F263">
            <v>0</v>
          </cell>
          <cell r="G263">
            <v>0</v>
          </cell>
          <cell r="H263">
            <v>0</v>
          </cell>
          <cell r="I263">
            <v>0</v>
          </cell>
          <cell r="J263">
            <v>0</v>
          </cell>
          <cell r="K263">
            <v>0</v>
          </cell>
          <cell r="L263">
            <v>0</v>
          </cell>
          <cell r="M263">
            <v>0</v>
          </cell>
          <cell r="N263">
            <v>0</v>
          </cell>
        </row>
        <row r="264">
          <cell r="A264" t="str">
            <v>TP ITALY (242).2007 . June</v>
          </cell>
          <cell r="B264">
            <v>-1568</v>
          </cell>
          <cell r="C264">
            <v>-57526</v>
          </cell>
          <cell r="D264">
            <v>0</v>
          </cell>
          <cell r="E264">
            <v>0</v>
          </cell>
          <cell r="F264">
            <v>-1384</v>
          </cell>
          <cell r="G264">
            <v>3994</v>
          </cell>
          <cell r="H264">
            <v>-215</v>
          </cell>
          <cell r="I264">
            <v>0</v>
          </cell>
          <cell r="J264">
            <v>0</v>
          </cell>
          <cell r="K264">
            <v>-8500</v>
          </cell>
          <cell r="L264">
            <v>0</v>
          </cell>
          <cell r="M264">
            <v>-675</v>
          </cell>
          <cell r="N264">
            <v>0</v>
          </cell>
        </row>
        <row r="265">
          <cell r="A265" t="str">
            <v>TP ITALY (242).2006 . December</v>
          </cell>
          <cell r="B265">
            <v>-1568</v>
          </cell>
          <cell r="C265">
            <v>-57329</v>
          </cell>
          <cell r="D265">
            <v>0</v>
          </cell>
          <cell r="E265">
            <v>0</v>
          </cell>
          <cell r="F265">
            <v>397</v>
          </cell>
          <cell r="G265">
            <v>4624</v>
          </cell>
          <cell r="H265">
            <v>-631</v>
          </cell>
          <cell r="I265">
            <v>0</v>
          </cell>
          <cell r="J265">
            <v>0</v>
          </cell>
          <cell r="K265">
            <v>-8500</v>
          </cell>
          <cell r="L265">
            <v>0</v>
          </cell>
          <cell r="M265">
            <v>-1781</v>
          </cell>
          <cell r="N265">
            <v>0</v>
          </cell>
        </row>
        <row r="266">
          <cell r="A266" t="str">
            <v>FARMACARE (250).2007 . June</v>
          </cell>
          <cell r="B266">
            <v>0</v>
          </cell>
          <cell r="C266">
            <v>0</v>
          </cell>
          <cell r="D266">
            <v>0</v>
          </cell>
          <cell r="E266">
            <v>0</v>
          </cell>
          <cell r="F266">
            <v>0</v>
          </cell>
          <cell r="G266">
            <v>0</v>
          </cell>
          <cell r="H266">
            <v>0</v>
          </cell>
          <cell r="I266">
            <v>0</v>
          </cell>
          <cell r="J266">
            <v>0</v>
          </cell>
          <cell r="K266">
            <v>0</v>
          </cell>
          <cell r="L266">
            <v>0</v>
          </cell>
          <cell r="M266">
            <v>0</v>
          </cell>
          <cell r="N266">
            <v>0</v>
          </cell>
        </row>
        <row r="267">
          <cell r="A267" t="str">
            <v>FARMACARE (250).2006 . December</v>
          </cell>
          <cell r="B267">
            <v>0</v>
          </cell>
          <cell r="C267">
            <v>0</v>
          </cell>
          <cell r="D267">
            <v>0</v>
          </cell>
          <cell r="E267">
            <v>0</v>
          </cell>
          <cell r="F267">
            <v>0</v>
          </cell>
          <cell r="G267">
            <v>0</v>
          </cell>
          <cell r="H267">
            <v>0</v>
          </cell>
          <cell r="I267">
            <v>0</v>
          </cell>
          <cell r="J267">
            <v>0</v>
          </cell>
          <cell r="K267">
            <v>0</v>
          </cell>
          <cell r="L267">
            <v>0</v>
          </cell>
          <cell r="M267">
            <v>0</v>
          </cell>
          <cell r="N267">
            <v>0</v>
          </cell>
        </row>
        <row r="268">
          <cell r="A268" t="str">
            <v>TP LTD (UK) (252).2007 . June</v>
          </cell>
          <cell r="B268">
            <v>0</v>
          </cell>
          <cell r="C268">
            <v>-158</v>
          </cell>
          <cell r="D268">
            <v>0</v>
          </cell>
          <cell r="E268">
            <v>0</v>
          </cell>
          <cell r="F268">
            <v>-3044</v>
          </cell>
          <cell r="G268">
            <v>-348</v>
          </cell>
          <cell r="H268">
            <v>-89</v>
          </cell>
          <cell r="I268">
            <v>0</v>
          </cell>
          <cell r="J268">
            <v>0</v>
          </cell>
          <cell r="K268">
            <v>0</v>
          </cell>
          <cell r="L268">
            <v>0</v>
          </cell>
          <cell r="M268">
            <v>-382</v>
          </cell>
          <cell r="N268">
            <v>0</v>
          </cell>
        </row>
        <row r="269">
          <cell r="A269" t="str">
            <v>TP LTD (UK) (252).2006 . December</v>
          </cell>
          <cell r="B269">
            <v>0</v>
          </cell>
          <cell r="C269">
            <v>-115</v>
          </cell>
          <cell r="D269">
            <v>0</v>
          </cell>
          <cell r="E269">
            <v>0</v>
          </cell>
          <cell r="F269">
            <v>-2573</v>
          </cell>
          <cell r="G269">
            <v>45</v>
          </cell>
          <cell r="H269">
            <v>-393</v>
          </cell>
          <cell r="I269">
            <v>0</v>
          </cell>
          <cell r="J269">
            <v>0</v>
          </cell>
          <cell r="K269">
            <v>0</v>
          </cell>
          <cell r="L269">
            <v>0</v>
          </cell>
          <cell r="M269">
            <v>-471</v>
          </cell>
          <cell r="N269">
            <v>0</v>
          </cell>
        </row>
        <row r="270">
          <cell r="A270" t="str">
            <v>TEVA SLOVAKIA (271).2007 . June</v>
          </cell>
          <cell r="B270">
            <v>-143</v>
          </cell>
          <cell r="C270">
            <v>0</v>
          </cell>
          <cell r="D270">
            <v>0</v>
          </cell>
          <cell r="E270">
            <v>0</v>
          </cell>
          <cell r="F270">
            <v>-116</v>
          </cell>
          <cell r="G270">
            <v>-23</v>
          </cell>
          <cell r="H270">
            <v>-9</v>
          </cell>
          <cell r="I270">
            <v>0</v>
          </cell>
          <cell r="J270">
            <v>0</v>
          </cell>
          <cell r="K270">
            <v>0</v>
          </cell>
          <cell r="L270">
            <v>0</v>
          </cell>
          <cell r="M270">
            <v>49</v>
          </cell>
          <cell r="N270">
            <v>0</v>
          </cell>
        </row>
        <row r="271">
          <cell r="A271" t="str">
            <v>TEVA SLOVAKIA (271).2006 . December</v>
          </cell>
          <cell r="B271">
            <v>-143</v>
          </cell>
          <cell r="C271">
            <v>-1</v>
          </cell>
          <cell r="D271">
            <v>0</v>
          </cell>
          <cell r="E271">
            <v>0</v>
          </cell>
          <cell r="F271">
            <v>-10</v>
          </cell>
          <cell r="G271">
            <v>20</v>
          </cell>
          <cell r="H271">
            <v>-45</v>
          </cell>
          <cell r="I271">
            <v>0</v>
          </cell>
          <cell r="J271">
            <v>0</v>
          </cell>
          <cell r="K271">
            <v>0</v>
          </cell>
          <cell r="L271">
            <v>0</v>
          </cell>
          <cell r="M271">
            <v>-103</v>
          </cell>
          <cell r="N271">
            <v>0</v>
          </cell>
        </row>
        <row r="272">
          <cell r="A272" t="str">
            <v>TP (CZECH) (272).2007 . June</v>
          </cell>
          <cell r="B272">
            <v>-4</v>
          </cell>
          <cell r="C272">
            <v>-227</v>
          </cell>
          <cell r="D272">
            <v>0</v>
          </cell>
          <cell r="E272">
            <v>0</v>
          </cell>
          <cell r="F272">
            <v>-864</v>
          </cell>
          <cell r="G272">
            <v>-69</v>
          </cell>
          <cell r="H272">
            <v>24</v>
          </cell>
          <cell r="I272">
            <v>0</v>
          </cell>
          <cell r="J272">
            <v>0</v>
          </cell>
          <cell r="K272">
            <v>0</v>
          </cell>
          <cell r="L272">
            <v>0</v>
          </cell>
          <cell r="M272">
            <v>988</v>
          </cell>
          <cell r="N272">
            <v>0</v>
          </cell>
        </row>
        <row r="273">
          <cell r="A273" t="str">
            <v>TP (CZECH) (272).2006 . December</v>
          </cell>
          <cell r="B273">
            <v>-4</v>
          </cell>
          <cell r="C273">
            <v>-121</v>
          </cell>
          <cell r="D273">
            <v>0</v>
          </cell>
          <cell r="E273">
            <v>0</v>
          </cell>
          <cell r="F273">
            <v>-1000</v>
          </cell>
          <cell r="G273">
            <v>-13</v>
          </cell>
          <cell r="H273">
            <v>-56</v>
          </cell>
          <cell r="I273">
            <v>0</v>
          </cell>
          <cell r="J273">
            <v>0</v>
          </cell>
          <cell r="K273">
            <v>0</v>
          </cell>
          <cell r="L273">
            <v>0</v>
          </cell>
          <cell r="M273">
            <v>136</v>
          </cell>
          <cell r="N273">
            <v>0</v>
          </cell>
        </row>
        <row r="274">
          <cell r="A274" t="str">
            <v>discontinued INC BV (277).2007 . June</v>
          </cell>
          <cell r="B274">
            <v>0</v>
          </cell>
          <cell r="C274">
            <v>0</v>
          </cell>
          <cell r="D274">
            <v>0</v>
          </cell>
          <cell r="E274">
            <v>0</v>
          </cell>
          <cell r="F274">
            <v>0</v>
          </cell>
          <cell r="G274">
            <v>0</v>
          </cell>
          <cell r="H274">
            <v>0</v>
          </cell>
          <cell r="I274">
            <v>0</v>
          </cell>
          <cell r="J274">
            <v>0</v>
          </cell>
          <cell r="K274">
            <v>0</v>
          </cell>
          <cell r="L274">
            <v>0</v>
          </cell>
          <cell r="M274">
            <v>0</v>
          </cell>
          <cell r="N274">
            <v>0</v>
          </cell>
        </row>
        <row r="275">
          <cell r="A275" t="str">
            <v>discontinued INC BV (277).2006 . December</v>
          </cell>
          <cell r="B275">
            <v>0</v>
          </cell>
          <cell r="C275">
            <v>0</v>
          </cell>
          <cell r="D275">
            <v>0</v>
          </cell>
          <cell r="E275">
            <v>0</v>
          </cell>
          <cell r="F275">
            <v>0</v>
          </cell>
          <cell r="G275">
            <v>0</v>
          </cell>
          <cell r="H275">
            <v>0</v>
          </cell>
          <cell r="I275">
            <v>0</v>
          </cell>
          <cell r="J275">
            <v>0</v>
          </cell>
          <cell r="K275">
            <v>0</v>
          </cell>
          <cell r="L275">
            <v>0</v>
          </cell>
          <cell r="M275">
            <v>0</v>
          </cell>
          <cell r="N275">
            <v>0</v>
          </cell>
        </row>
        <row r="276">
          <cell r="A276" t="str">
            <v>TEVA  API I BV [Spain] (279).2007 . June</v>
          </cell>
          <cell r="B276">
            <v>-123</v>
          </cell>
          <cell r="C276">
            <v>-58</v>
          </cell>
          <cell r="D276">
            <v>0</v>
          </cell>
          <cell r="E276">
            <v>0</v>
          </cell>
          <cell r="F276">
            <v>-13</v>
          </cell>
          <cell r="G276">
            <v>-24</v>
          </cell>
          <cell r="H276">
            <v>-4</v>
          </cell>
          <cell r="I276">
            <v>0</v>
          </cell>
          <cell r="J276">
            <v>0</v>
          </cell>
          <cell r="K276">
            <v>0</v>
          </cell>
          <cell r="L276">
            <v>0</v>
          </cell>
          <cell r="M276">
            <v>-55</v>
          </cell>
          <cell r="N276">
            <v>0</v>
          </cell>
        </row>
        <row r="277">
          <cell r="A277" t="str">
            <v>TEVA  API I BV [Spain] (279).2006 . December</v>
          </cell>
          <cell r="B277">
            <v>-123</v>
          </cell>
          <cell r="C277">
            <v>-36</v>
          </cell>
          <cell r="D277">
            <v>0</v>
          </cell>
          <cell r="E277">
            <v>0</v>
          </cell>
          <cell r="F277">
            <v>41</v>
          </cell>
          <cell r="G277">
            <v>-18</v>
          </cell>
          <cell r="H277">
            <v>-7</v>
          </cell>
          <cell r="I277">
            <v>0</v>
          </cell>
          <cell r="J277">
            <v>0</v>
          </cell>
          <cell r="K277">
            <v>0</v>
          </cell>
          <cell r="L277">
            <v>0</v>
          </cell>
          <cell r="M277">
            <v>-52</v>
          </cell>
          <cell r="N277">
            <v>0</v>
          </cell>
        </row>
        <row r="278">
          <cell r="A278" t="str">
            <v>T MEDICAL BV (280).2007 . June</v>
          </cell>
          <cell r="B278">
            <v>-16</v>
          </cell>
          <cell r="C278">
            <v>0</v>
          </cell>
          <cell r="D278">
            <v>0</v>
          </cell>
          <cell r="E278">
            <v>0</v>
          </cell>
          <cell r="F278">
            <v>-3486</v>
          </cell>
          <cell r="G278">
            <v>-81</v>
          </cell>
          <cell r="H278">
            <v>-73</v>
          </cell>
          <cell r="I278">
            <v>0</v>
          </cell>
          <cell r="J278">
            <v>0</v>
          </cell>
          <cell r="K278">
            <v>0</v>
          </cell>
          <cell r="L278">
            <v>0</v>
          </cell>
          <cell r="M278">
            <v>161</v>
          </cell>
          <cell r="N278">
            <v>0</v>
          </cell>
        </row>
        <row r="279">
          <cell r="A279" t="str">
            <v>T MEDICAL BV (280).2006 . December</v>
          </cell>
          <cell r="B279">
            <v>-16</v>
          </cell>
          <cell r="C279">
            <v>0</v>
          </cell>
          <cell r="D279">
            <v>0</v>
          </cell>
          <cell r="E279">
            <v>0</v>
          </cell>
          <cell r="F279">
            <v>-3546</v>
          </cell>
          <cell r="G279">
            <v>323</v>
          </cell>
          <cell r="H279">
            <v>-402</v>
          </cell>
          <cell r="I279">
            <v>0</v>
          </cell>
          <cell r="J279">
            <v>0</v>
          </cell>
          <cell r="K279">
            <v>0</v>
          </cell>
          <cell r="L279">
            <v>0</v>
          </cell>
          <cell r="M279">
            <v>58</v>
          </cell>
          <cell r="N279">
            <v>0</v>
          </cell>
        </row>
        <row r="280">
          <cell r="A280" t="str">
            <v>discontinued INC POLAND (287).2007 . June</v>
          </cell>
          <cell r="B280">
            <v>0</v>
          </cell>
          <cell r="C280">
            <v>0</v>
          </cell>
          <cell r="D280">
            <v>0</v>
          </cell>
          <cell r="E280">
            <v>0</v>
          </cell>
          <cell r="F280">
            <v>0</v>
          </cell>
          <cell r="G280">
            <v>0</v>
          </cell>
          <cell r="H280">
            <v>0</v>
          </cell>
          <cell r="I280">
            <v>0</v>
          </cell>
          <cell r="J280">
            <v>0</v>
          </cell>
          <cell r="K280">
            <v>0</v>
          </cell>
          <cell r="L280">
            <v>0</v>
          </cell>
          <cell r="M280">
            <v>0</v>
          </cell>
          <cell r="N280">
            <v>0</v>
          </cell>
        </row>
        <row r="281">
          <cell r="A281" t="str">
            <v>discontinued INC POLAND (287).2006 . December</v>
          </cell>
          <cell r="B281">
            <v>0</v>
          </cell>
          <cell r="C281">
            <v>0</v>
          </cell>
          <cell r="D281">
            <v>0</v>
          </cell>
          <cell r="E281">
            <v>0</v>
          </cell>
          <cell r="F281">
            <v>0</v>
          </cell>
          <cell r="G281">
            <v>0</v>
          </cell>
          <cell r="H281">
            <v>0</v>
          </cell>
          <cell r="I281">
            <v>0</v>
          </cell>
          <cell r="J281">
            <v>0</v>
          </cell>
          <cell r="K281">
            <v>0</v>
          </cell>
          <cell r="L281">
            <v>0</v>
          </cell>
          <cell r="M281">
            <v>0</v>
          </cell>
          <cell r="N281">
            <v>0</v>
          </cell>
        </row>
        <row r="282">
          <cell r="A282" t="str">
            <v>TP POLSKA (288).2007 . June</v>
          </cell>
          <cell r="B282">
            <v>0</v>
          </cell>
          <cell r="C282">
            <v>0</v>
          </cell>
          <cell r="D282">
            <v>0</v>
          </cell>
          <cell r="E282">
            <v>0</v>
          </cell>
          <cell r="F282">
            <v>0</v>
          </cell>
          <cell r="G282">
            <v>0</v>
          </cell>
          <cell r="H282">
            <v>0</v>
          </cell>
          <cell r="I282">
            <v>0</v>
          </cell>
          <cell r="J282">
            <v>0</v>
          </cell>
          <cell r="K282">
            <v>0</v>
          </cell>
          <cell r="L282">
            <v>0</v>
          </cell>
          <cell r="M282">
            <v>0</v>
          </cell>
          <cell r="N282">
            <v>0</v>
          </cell>
        </row>
        <row r="283">
          <cell r="A283" t="str">
            <v>TP POLSKA (288).2006 . December</v>
          </cell>
          <cell r="B283">
            <v>0</v>
          </cell>
          <cell r="C283">
            <v>0</v>
          </cell>
          <cell r="D283">
            <v>0</v>
          </cell>
          <cell r="E283">
            <v>0</v>
          </cell>
          <cell r="F283">
            <v>585</v>
          </cell>
          <cell r="G283">
            <v>3</v>
          </cell>
          <cell r="H283">
            <v>122</v>
          </cell>
          <cell r="I283">
            <v>0</v>
          </cell>
          <cell r="J283">
            <v>0</v>
          </cell>
          <cell r="K283">
            <v>0</v>
          </cell>
          <cell r="L283">
            <v>0</v>
          </cell>
          <cell r="M283">
            <v>194</v>
          </cell>
          <cell r="N283">
            <v>0</v>
          </cell>
        </row>
        <row r="284">
          <cell r="A284" t="str">
            <v>TEVA API II JAPAN (289).2007 . June</v>
          </cell>
          <cell r="B284">
            <v>-123</v>
          </cell>
          <cell r="C284">
            <v>0</v>
          </cell>
          <cell r="D284">
            <v>0</v>
          </cell>
          <cell r="E284">
            <v>0</v>
          </cell>
          <cell r="F284">
            <v>-39</v>
          </cell>
          <cell r="G284">
            <v>-14</v>
          </cell>
          <cell r="H284">
            <v>-5</v>
          </cell>
          <cell r="I284">
            <v>0</v>
          </cell>
          <cell r="J284">
            <v>0</v>
          </cell>
          <cell r="K284">
            <v>0</v>
          </cell>
          <cell r="L284">
            <v>0</v>
          </cell>
          <cell r="M284">
            <v>0</v>
          </cell>
          <cell r="N284">
            <v>0</v>
          </cell>
        </row>
        <row r="285">
          <cell r="A285" t="str">
            <v>TEVA API II JAPAN (289).2006 . December</v>
          </cell>
          <cell r="B285">
            <v>-123</v>
          </cell>
          <cell r="C285">
            <v>0</v>
          </cell>
          <cell r="D285">
            <v>0</v>
          </cell>
          <cell r="E285">
            <v>0</v>
          </cell>
          <cell r="F285">
            <v>-47</v>
          </cell>
          <cell r="G285">
            <v>5</v>
          </cell>
          <cell r="H285">
            <v>-16</v>
          </cell>
          <cell r="I285">
            <v>0</v>
          </cell>
          <cell r="J285">
            <v>0</v>
          </cell>
          <cell r="K285">
            <v>0</v>
          </cell>
          <cell r="L285">
            <v>0</v>
          </cell>
          <cell r="M285">
            <v>5</v>
          </cell>
          <cell r="N285">
            <v>0</v>
          </cell>
        </row>
        <row r="286">
          <cell r="A286" t="str">
            <v>TP EUROPE (290).2007 . June</v>
          </cell>
          <cell r="B286">
            <v>-300</v>
          </cell>
          <cell r="C286">
            <v>-539286</v>
          </cell>
          <cell r="D286">
            <v>-15243</v>
          </cell>
          <cell r="E286">
            <v>26811</v>
          </cell>
          <cell r="F286">
            <v>-262431</v>
          </cell>
          <cell r="G286">
            <v>-598033</v>
          </cell>
          <cell r="H286">
            <v>4454</v>
          </cell>
          <cell r="I286">
            <v>0</v>
          </cell>
          <cell r="J286">
            <v>0</v>
          </cell>
          <cell r="K286">
            <v>-803754</v>
          </cell>
          <cell r="L286">
            <v>0</v>
          </cell>
          <cell r="M286">
            <v>39846</v>
          </cell>
          <cell r="N286">
            <v>0</v>
          </cell>
        </row>
        <row r="287">
          <cell r="A287" t="str">
            <v>TP EUROPE (290).2006 . December</v>
          </cell>
          <cell r="B287">
            <v>-300</v>
          </cell>
          <cell r="C287">
            <v>-538149</v>
          </cell>
          <cell r="D287">
            <v>-15243</v>
          </cell>
          <cell r="E287">
            <v>26811</v>
          </cell>
          <cell r="F287">
            <v>-1139807</v>
          </cell>
          <cell r="G287">
            <v>-65544</v>
          </cell>
          <cell r="H287">
            <v>-532493</v>
          </cell>
          <cell r="I287">
            <v>0</v>
          </cell>
          <cell r="J287">
            <v>0</v>
          </cell>
          <cell r="K287">
            <v>-776710</v>
          </cell>
          <cell r="L287">
            <v>0</v>
          </cell>
          <cell r="M287">
            <v>876949</v>
          </cell>
          <cell r="N287">
            <v>0</v>
          </cell>
        </row>
        <row r="288">
          <cell r="A288" t="str">
            <v>ORPHAHELL BV (291).2007 . June</v>
          </cell>
          <cell r="B288">
            <v>-59</v>
          </cell>
          <cell r="C288">
            <v>-1509</v>
          </cell>
          <cell r="D288">
            <v>0</v>
          </cell>
          <cell r="E288">
            <v>0</v>
          </cell>
          <cell r="F288">
            <v>459</v>
          </cell>
          <cell r="G288">
            <v>-3210</v>
          </cell>
          <cell r="H288">
            <v>-97</v>
          </cell>
          <cell r="I288">
            <v>0</v>
          </cell>
          <cell r="J288">
            <v>0</v>
          </cell>
          <cell r="K288">
            <v>0</v>
          </cell>
          <cell r="L288">
            <v>0</v>
          </cell>
          <cell r="M288">
            <v>312</v>
          </cell>
          <cell r="N288">
            <v>0</v>
          </cell>
        </row>
        <row r="289">
          <cell r="A289" t="str">
            <v>ORPHAHELL BV (291).2006 . December</v>
          </cell>
          <cell r="B289">
            <v>-59</v>
          </cell>
          <cell r="C289">
            <v>-1509</v>
          </cell>
          <cell r="D289">
            <v>0</v>
          </cell>
          <cell r="E289">
            <v>0</v>
          </cell>
          <cell r="F289">
            <v>-939</v>
          </cell>
          <cell r="G289">
            <v>-2591</v>
          </cell>
          <cell r="H289">
            <v>-612</v>
          </cell>
          <cell r="I289">
            <v>0</v>
          </cell>
          <cell r="J289">
            <v>0</v>
          </cell>
          <cell r="K289">
            <v>0</v>
          </cell>
          <cell r="L289">
            <v>0</v>
          </cell>
          <cell r="M289">
            <v>1393</v>
          </cell>
          <cell r="N289">
            <v>0</v>
          </cell>
        </row>
        <row r="290">
          <cell r="A290" t="str">
            <v>COPLEY (USA) INC (331).2007 . June</v>
          </cell>
          <cell r="B290">
            <v>0</v>
          </cell>
          <cell r="C290">
            <v>0</v>
          </cell>
          <cell r="D290">
            <v>0</v>
          </cell>
          <cell r="E290">
            <v>0</v>
          </cell>
          <cell r="F290">
            <v>0</v>
          </cell>
          <cell r="G290">
            <v>0</v>
          </cell>
          <cell r="H290">
            <v>0</v>
          </cell>
          <cell r="I290">
            <v>0</v>
          </cell>
          <cell r="J290">
            <v>0</v>
          </cell>
          <cell r="K290">
            <v>0</v>
          </cell>
          <cell r="L290">
            <v>0</v>
          </cell>
          <cell r="M290">
            <v>0</v>
          </cell>
          <cell r="N290">
            <v>0</v>
          </cell>
        </row>
        <row r="291">
          <cell r="A291" t="str">
            <v>COPLEY (USA) INC (331).2006 . December</v>
          </cell>
          <cell r="B291">
            <v>0</v>
          </cell>
          <cell r="C291">
            <v>0</v>
          </cell>
          <cell r="D291">
            <v>0</v>
          </cell>
          <cell r="E291">
            <v>0</v>
          </cell>
          <cell r="F291">
            <v>0</v>
          </cell>
          <cell r="G291">
            <v>0</v>
          </cell>
          <cell r="H291">
            <v>0</v>
          </cell>
          <cell r="I291">
            <v>0</v>
          </cell>
          <cell r="J291">
            <v>0</v>
          </cell>
          <cell r="K291">
            <v>0</v>
          </cell>
          <cell r="L291">
            <v>0</v>
          </cell>
          <cell r="M291">
            <v>0</v>
          </cell>
          <cell r="N291">
            <v>0</v>
          </cell>
        </row>
        <row r="292">
          <cell r="A292" t="str">
            <v>discontinued TEVA PHARMA CANADA (354).2007 . June</v>
          </cell>
          <cell r="B292">
            <v>0</v>
          </cell>
          <cell r="C292">
            <v>0</v>
          </cell>
          <cell r="D292">
            <v>0</v>
          </cell>
          <cell r="E292">
            <v>0</v>
          </cell>
          <cell r="F292">
            <v>0</v>
          </cell>
          <cell r="G292">
            <v>0</v>
          </cell>
          <cell r="H292">
            <v>0</v>
          </cell>
          <cell r="I292">
            <v>0</v>
          </cell>
          <cell r="J292">
            <v>0</v>
          </cell>
          <cell r="K292">
            <v>0</v>
          </cell>
          <cell r="L292">
            <v>0</v>
          </cell>
          <cell r="M292">
            <v>0</v>
          </cell>
          <cell r="N292">
            <v>0</v>
          </cell>
        </row>
        <row r="293">
          <cell r="A293" t="str">
            <v>discontinued TEVA PHARMA CANADA (354).2006 . December</v>
          </cell>
          <cell r="B293">
            <v>0</v>
          </cell>
          <cell r="C293">
            <v>0</v>
          </cell>
          <cell r="D293">
            <v>0</v>
          </cell>
          <cell r="E293">
            <v>0</v>
          </cell>
          <cell r="F293">
            <v>0</v>
          </cell>
          <cell r="G293">
            <v>0</v>
          </cell>
          <cell r="H293">
            <v>0</v>
          </cell>
          <cell r="I293">
            <v>0</v>
          </cell>
          <cell r="J293">
            <v>0</v>
          </cell>
          <cell r="K293">
            <v>0</v>
          </cell>
          <cell r="L293">
            <v>0</v>
          </cell>
          <cell r="M293">
            <v>0</v>
          </cell>
          <cell r="N293">
            <v>0</v>
          </cell>
        </row>
        <row r="294">
          <cell r="A294" t="str">
            <v>TP CURACAO NV (390).2007 . June</v>
          </cell>
          <cell r="B294">
            <v>-6</v>
          </cell>
          <cell r="C294">
            <v>0</v>
          </cell>
          <cell r="D294">
            <v>1550</v>
          </cell>
          <cell r="E294">
            <v>0</v>
          </cell>
          <cell r="F294">
            <v>-331239</v>
          </cell>
          <cell r="G294">
            <v>0</v>
          </cell>
          <cell r="H294">
            <v>0</v>
          </cell>
          <cell r="I294">
            <v>0</v>
          </cell>
          <cell r="J294">
            <v>0</v>
          </cell>
          <cell r="K294">
            <v>0</v>
          </cell>
          <cell r="L294">
            <v>0</v>
          </cell>
          <cell r="M294">
            <v>-64445</v>
          </cell>
          <cell r="N294">
            <v>0</v>
          </cell>
        </row>
        <row r="295">
          <cell r="A295" t="str">
            <v>TP CURACAO NV (390).2006 . December</v>
          </cell>
          <cell r="B295">
            <v>-6</v>
          </cell>
          <cell r="C295">
            <v>0</v>
          </cell>
          <cell r="D295">
            <v>6553</v>
          </cell>
          <cell r="E295">
            <v>0</v>
          </cell>
          <cell r="F295">
            <v>-200142</v>
          </cell>
          <cell r="G295">
            <v>0</v>
          </cell>
          <cell r="H295">
            <v>0</v>
          </cell>
          <cell r="I295">
            <v>0</v>
          </cell>
          <cell r="J295">
            <v>0</v>
          </cell>
          <cell r="K295">
            <v>0</v>
          </cell>
          <cell r="L295">
            <v>0</v>
          </cell>
          <cell r="M295">
            <v>-146104</v>
          </cell>
          <cell r="N295">
            <v>0</v>
          </cell>
        </row>
        <row r="296">
          <cell r="A296" t="str">
            <v>TP FINANCE BV (393).2007 . June</v>
          </cell>
          <cell r="B296">
            <v>-1004</v>
          </cell>
          <cell r="C296">
            <v>-759030</v>
          </cell>
          <cell r="D296">
            <v>-590</v>
          </cell>
          <cell r="E296">
            <v>0</v>
          </cell>
          <cell r="F296">
            <v>77302</v>
          </cell>
          <cell r="G296">
            <v>-18372</v>
          </cell>
          <cell r="H296">
            <v>-5387</v>
          </cell>
          <cell r="I296">
            <v>0</v>
          </cell>
          <cell r="J296">
            <v>0</v>
          </cell>
          <cell r="K296">
            <v>202101</v>
          </cell>
          <cell r="L296">
            <v>0</v>
          </cell>
          <cell r="M296">
            <v>-2041</v>
          </cell>
          <cell r="N296">
            <v>0</v>
          </cell>
        </row>
        <row r="297">
          <cell r="A297" t="str">
            <v>TP FINANCE BV (393).2006 . December</v>
          </cell>
          <cell r="B297">
            <v>-12</v>
          </cell>
          <cell r="C297">
            <v>-731986</v>
          </cell>
          <cell r="D297">
            <v>-774</v>
          </cell>
          <cell r="E297">
            <v>0</v>
          </cell>
          <cell r="F297">
            <v>-37601</v>
          </cell>
          <cell r="G297">
            <v>20145</v>
          </cell>
          <cell r="H297">
            <v>-36591</v>
          </cell>
          <cell r="I297">
            <v>0</v>
          </cell>
          <cell r="J297">
            <v>0</v>
          </cell>
          <cell r="K297">
            <v>202101</v>
          </cell>
          <cell r="L297">
            <v>0</v>
          </cell>
          <cell r="M297">
            <v>114889</v>
          </cell>
          <cell r="N297">
            <v>0</v>
          </cell>
        </row>
        <row r="298">
          <cell r="A298" t="str">
            <v>TNS (MEXICO) (401).2007 . June</v>
          </cell>
          <cell r="B298">
            <v>0</v>
          </cell>
          <cell r="C298">
            <v>0</v>
          </cell>
          <cell r="D298">
            <v>0</v>
          </cell>
          <cell r="E298">
            <v>0</v>
          </cell>
          <cell r="F298">
            <v>405</v>
          </cell>
          <cell r="G298">
            <v>-30</v>
          </cell>
          <cell r="H298">
            <v>1</v>
          </cell>
          <cell r="I298">
            <v>0</v>
          </cell>
          <cell r="J298">
            <v>0</v>
          </cell>
          <cell r="K298">
            <v>0</v>
          </cell>
          <cell r="L298">
            <v>0</v>
          </cell>
          <cell r="M298">
            <v>12</v>
          </cell>
          <cell r="N298">
            <v>0</v>
          </cell>
        </row>
        <row r="299">
          <cell r="A299" t="str">
            <v>TNS (MEXICO) (401).2006 . December</v>
          </cell>
          <cell r="B299">
            <v>0</v>
          </cell>
          <cell r="C299">
            <v>0</v>
          </cell>
          <cell r="D299">
            <v>0</v>
          </cell>
          <cell r="E299">
            <v>0</v>
          </cell>
          <cell r="F299">
            <v>382</v>
          </cell>
          <cell r="G299">
            <v>-32</v>
          </cell>
          <cell r="H299">
            <v>2</v>
          </cell>
          <cell r="I299">
            <v>0</v>
          </cell>
          <cell r="J299">
            <v>0</v>
          </cell>
          <cell r="K299">
            <v>0</v>
          </cell>
          <cell r="L299">
            <v>0</v>
          </cell>
          <cell r="M299">
            <v>23</v>
          </cell>
          <cell r="N299">
            <v>0</v>
          </cell>
        </row>
        <row r="300">
          <cell r="A300" t="str">
            <v>TP (BRAZIL) (471).2007 . June</v>
          </cell>
          <cell r="B300">
            <v>-159</v>
          </cell>
          <cell r="C300">
            <v>-31</v>
          </cell>
          <cell r="D300">
            <v>0</v>
          </cell>
          <cell r="E300">
            <v>0</v>
          </cell>
          <cell r="F300">
            <v>2203</v>
          </cell>
          <cell r="G300">
            <v>68</v>
          </cell>
          <cell r="H300">
            <v>228</v>
          </cell>
          <cell r="I300">
            <v>0</v>
          </cell>
          <cell r="J300">
            <v>0</v>
          </cell>
          <cell r="K300">
            <v>0</v>
          </cell>
          <cell r="L300">
            <v>0</v>
          </cell>
          <cell r="M300">
            <v>-814</v>
          </cell>
          <cell r="N300">
            <v>0</v>
          </cell>
        </row>
        <row r="301">
          <cell r="A301" t="str">
            <v>TP (BRAZIL) (471).2006 . December</v>
          </cell>
          <cell r="B301">
            <v>-159</v>
          </cell>
          <cell r="C301">
            <v>-7</v>
          </cell>
          <cell r="D301">
            <v>0</v>
          </cell>
          <cell r="E301">
            <v>0</v>
          </cell>
          <cell r="F301">
            <v>0</v>
          </cell>
          <cell r="G301">
            <v>0</v>
          </cell>
          <cell r="H301">
            <v>68</v>
          </cell>
          <cell r="I301">
            <v>0</v>
          </cell>
          <cell r="J301">
            <v>0</v>
          </cell>
          <cell r="K301">
            <v>0</v>
          </cell>
          <cell r="L301">
            <v>0</v>
          </cell>
          <cell r="M301">
            <v>2203</v>
          </cell>
          <cell r="N301">
            <v>0</v>
          </cell>
        </row>
        <row r="302">
          <cell r="A302" t="str">
            <v>RDL (INDIA) (590).2007 . June</v>
          </cell>
          <cell r="B302">
            <v>-4490</v>
          </cell>
          <cell r="C302">
            <v>0</v>
          </cell>
          <cell r="D302">
            <v>0</v>
          </cell>
          <cell r="E302">
            <v>0</v>
          </cell>
          <cell r="F302">
            <v>-1877</v>
          </cell>
          <cell r="G302">
            <v>0</v>
          </cell>
          <cell r="H302">
            <v>0</v>
          </cell>
          <cell r="I302">
            <v>0</v>
          </cell>
          <cell r="J302">
            <v>0</v>
          </cell>
          <cell r="K302">
            <v>-1135</v>
          </cell>
          <cell r="L302">
            <v>0</v>
          </cell>
          <cell r="M302">
            <v>-4638</v>
          </cell>
          <cell r="N302">
            <v>0</v>
          </cell>
        </row>
        <row r="303">
          <cell r="A303" t="str">
            <v>RDL (INDIA) (590).2006 . December</v>
          </cell>
          <cell r="B303">
            <v>-4490</v>
          </cell>
          <cell r="C303">
            <v>0</v>
          </cell>
          <cell r="D303">
            <v>0</v>
          </cell>
          <cell r="E303">
            <v>0</v>
          </cell>
          <cell r="F303">
            <v>783</v>
          </cell>
          <cell r="G303">
            <v>0</v>
          </cell>
          <cell r="H303">
            <v>0</v>
          </cell>
          <cell r="I303">
            <v>0</v>
          </cell>
          <cell r="J303">
            <v>0</v>
          </cell>
          <cell r="K303">
            <v>-1135</v>
          </cell>
          <cell r="L303">
            <v>0</v>
          </cell>
          <cell r="M303">
            <v>-2660</v>
          </cell>
          <cell r="N303">
            <v>0</v>
          </cell>
        </row>
        <row r="304">
          <cell r="A304" t="str">
            <v>INTERMA (675).2007 . June</v>
          </cell>
          <cell r="B304">
            <v>-5</v>
          </cell>
          <cell r="C304">
            <v>-4</v>
          </cell>
          <cell r="D304">
            <v>0</v>
          </cell>
          <cell r="E304">
            <v>0</v>
          </cell>
          <cell r="F304">
            <v>-943</v>
          </cell>
          <cell r="G304">
            <v>523</v>
          </cell>
          <cell r="H304">
            <v>11</v>
          </cell>
          <cell r="I304">
            <v>0</v>
          </cell>
          <cell r="J304">
            <v>0</v>
          </cell>
          <cell r="K304">
            <v>-267</v>
          </cell>
          <cell r="L304">
            <v>0</v>
          </cell>
          <cell r="M304">
            <v>-2</v>
          </cell>
          <cell r="N304">
            <v>0</v>
          </cell>
        </row>
        <row r="305">
          <cell r="A305" t="str">
            <v>INTERMA (675).2006 . December</v>
          </cell>
          <cell r="B305">
            <v>-5</v>
          </cell>
          <cell r="C305">
            <v>-4</v>
          </cell>
          <cell r="D305">
            <v>0</v>
          </cell>
          <cell r="E305">
            <v>0</v>
          </cell>
          <cell r="F305">
            <v>-938</v>
          </cell>
          <cell r="G305">
            <v>454</v>
          </cell>
          <cell r="H305">
            <v>70</v>
          </cell>
          <cell r="I305">
            <v>0</v>
          </cell>
          <cell r="J305">
            <v>0</v>
          </cell>
          <cell r="K305">
            <v>-267</v>
          </cell>
          <cell r="L305">
            <v>0</v>
          </cell>
          <cell r="M305">
            <v>-5</v>
          </cell>
          <cell r="N305">
            <v>0</v>
          </cell>
        </row>
        <row r="306">
          <cell r="A306" t="str">
            <v>HUMAN (732).2007 . June</v>
          </cell>
          <cell r="B306">
            <v>0</v>
          </cell>
          <cell r="C306">
            <v>0</v>
          </cell>
          <cell r="D306">
            <v>0</v>
          </cell>
          <cell r="E306">
            <v>0</v>
          </cell>
          <cell r="F306">
            <v>0</v>
          </cell>
          <cell r="G306">
            <v>0</v>
          </cell>
          <cell r="H306">
            <v>0</v>
          </cell>
          <cell r="I306">
            <v>0</v>
          </cell>
          <cell r="J306">
            <v>0</v>
          </cell>
          <cell r="K306">
            <v>0</v>
          </cell>
          <cell r="L306">
            <v>0</v>
          </cell>
          <cell r="M306">
            <v>0</v>
          </cell>
          <cell r="N306">
            <v>0</v>
          </cell>
        </row>
        <row r="307">
          <cell r="A307" t="str">
            <v>HUMAN (732).2006 . December</v>
          </cell>
          <cell r="B307">
            <v>0</v>
          </cell>
          <cell r="C307">
            <v>0</v>
          </cell>
          <cell r="D307">
            <v>0</v>
          </cell>
          <cell r="E307">
            <v>0</v>
          </cell>
          <cell r="F307">
            <v>0</v>
          </cell>
          <cell r="G307">
            <v>0</v>
          </cell>
          <cell r="H307">
            <v>0</v>
          </cell>
          <cell r="I307">
            <v>0</v>
          </cell>
          <cell r="J307">
            <v>0</v>
          </cell>
          <cell r="K307">
            <v>0</v>
          </cell>
          <cell r="L307">
            <v>0</v>
          </cell>
          <cell r="M307">
            <v>0</v>
          </cell>
          <cell r="N307">
            <v>0</v>
          </cell>
        </row>
        <row r="308">
          <cell r="A308" t="str">
            <v>TP WORKS LTD (744).2007 . June</v>
          </cell>
          <cell r="B308">
            <v>-472364</v>
          </cell>
          <cell r="C308">
            <v>-638154</v>
          </cell>
          <cell r="D308">
            <v>667</v>
          </cell>
          <cell r="E308">
            <v>3231</v>
          </cell>
          <cell r="F308">
            <v>-771812</v>
          </cell>
          <cell r="G308">
            <v>-149972</v>
          </cell>
          <cell r="H308">
            <v>-65859</v>
          </cell>
          <cell r="I308">
            <v>0</v>
          </cell>
          <cell r="J308">
            <v>0</v>
          </cell>
          <cell r="K308">
            <v>658366</v>
          </cell>
          <cell r="L308">
            <v>0</v>
          </cell>
          <cell r="M308">
            <v>-111211</v>
          </cell>
          <cell r="N308">
            <v>0</v>
          </cell>
        </row>
        <row r="309">
          <cell r="A309" t="str">
            <v>TP WORKS LTD (744).2006 . December</v>
          </cell>
          <cell r="B309">
            <v>-469830</v>
          </cell>
          <cell r="C309">
            <v>-652929</v>
          </cell>
          <cell r="D309">
            <v>1043</v>
          </cell>
          <cell r="E309">
            <v>2623</v>
          </cell>
          <cell r="F309">
            <v>-546656</v>
          </cell>
          <cell r="G309">
            <v>-4762</v>
          </cell>
          <cell r="H309">
            <v>-137008</v>
          </cell>
          <cell r="I309">
            <v>0</v>
          </cell>
          <cell r="J309">
            <v>0</v>
          </cell>
          <cell r="K309">
            <v>689486</v>
          </cell>
          <cell r="L309">
            <v>0</v>
          </cell>
          <cell r="M309">
            <v>-242140</v>
          </cell>
          <cell r="N309">
            <v>0</v>
          </cell>
        </row>
        <row r="310">
          <cell r="A310" t="str">
            <v>Orvet Commercial (755) [formerly Teva Hungary].2007 . June</v>
          </cell>
          <cell r="B310">
            <v>-6</v>
          </cell>
          <cell r="C310">
            <v>0</v>
          </cell>
          <cell r="D310">
            <v>0</v>
          </cell>
          <cell r="E310">
            <v>0</v>
          </cell>
          <cell r="F310">
            <v>-389</v>
          </cell>
          <cell r="G310">
            <v>-33</v>
          </cell>
          <cell r="H310">
            <v>3</v>
          </cell>
          <cell r="I310">
            <v>0</v>
          </cell>
          <cell r="J310">
            <v>0</v>
          </cell>
          <cell r="K310">
            <v>0</v>
          </cell>
          <cell r="L310">
            <v>0</v>
          </cell>
          <cell r="M310">
            <v>-116</v>
          </cell>
          <cell r="N310">
            <v>0</v>
          </cell>
        </row>
        <row r="311">
          <cell r="A311" t="str">
            <v>Orvet Commercial (755) [formerly Teva Hungary].2006 . December</v>
          </cell>
          <cell r="B311">
            <v>-6</v>
          </cell>
          <cell r="C311">
            <v>0</v>
          </cell>
          <cell r="D311">
            <v>0</v>
          </cell>
          <cell r="E311">
            <v>0</v>
          </cell>
          <cell r="F311">
            <v>-479</v>
          </cell>
          <cell r="G311">
            <v>33</v>
          </cell>
          <cell r="H311">
            <v>-66</v>
          </cell>
          <cell r="I311">
            <v>0</v>
          </cell>
          <cell r="J311">
            <v>0</v>
          </cell>
          <cell r="K311">
            <v>0</v>
          </cell>
          <cell r="L311">
            <v>0</v>
          </cell>
          <cell r="M311">
            <v>90</v>
          </cell>
          <cell r="N311">
            <v>0</v>
          </cell>
        </row>
        <row r="312">
          <cell r="A312" t="str">
            <v>TP EUROPE CONS JE (980).2007 . June</v>
          </cell>
          <cell r="B312">
            <v>670102</v>
          </cell>
          <cell r="C312">
            <v>11951070</v>
          </cell>
          <cell r="D312">
            <v>-3050</v>
          </cell>
          <cell r="E312">
            <v>-27459</v>
          </cell>
          <cell r="F312">
            <v>-1244791</v>
          </cell>
          <cell r="G312">
            <v>516916</v>
          </cell>
          <cell r="H312">
            <v>0</v>
          </cell>
          <cell r="I312">
            <v>0</v>
          </cell>
          <cell r="J312">
            <v>0</v>
          </cell>
          <cell r="K312">
            <v>1465802</v>
          </cell>
          <cell r="L312">
            <v>0</v>
          </cell>
          <cell r="M312">
            <v>0</v>
          </cell>
          <cell r="N312">
            <v>0</v>
          </cell>
        </row>
        <row r="313">
          <cell r="A313" t="str">
            <v>TP EUROPE CONS JE (980).2006 . December</v>
          </cell>
          <cell r="B313">
            <v>632838</v>
          </cell>
          <cell r="C313">
            <v>5739178</v>
          </cell>
          <cell r="D313">
            <v>-3125</v>
          </cell>
          <cell r="E313">
            <v>-26811</v>
          </cell>
          <cell r="F313">
            <v>-15840</v>
          </cell>
          <cell r="G313">
            <v>-68790</v>
          </cell>
          <cell r="H313">
            <v>538831</v>
          </cell>
          <cell r="I313">
            <v>0</v>
          </cell>
          <cell r="J313">
            <v>0</v>
          </cell>
          <cell r="K313">
            <v>1428961</v>
          </cell>
          <cell r="L313">
            <v>0</v>
          </cell>
          <cell r="M313">
            <v>-820133</v>
          </cell>
          <cell r="N313">
            <v>0</v>
          </cell>
        </row>
        <row r="314">
          <cell r="A314" t="str">
            <v>TP EUROPE SICOR JE (987).2007 . June</v>
          </cell>
          <cell r="B314">
            <v>0</v>
          </cell>
          <cell r="C314">
            <v>0</v>
          </cell>
          <cell r="D314">
            <v>0</v>
          </cell>
          <cell r="E314">
            <v>0</v>
          </cell>
          <cell r="F314">
            <v>0</v>
          </cell>
          <cell r="G314">
            <v>0</v>
          </cell>
          <cell r="H314">
            <v>0</v>
          </cell>
          <cell r="I314">
            <v>0</v>
          </cell>
          <cell r="J314">
            <v>0</v>
          </cell>
          <cell r="K314">
            <v>0</v>
          </cell>
          <cell r="L314">
            <v>0</v>
          </cell>
          <cell r="M314">
            <v>0</v>
          </cell>
          <cell r="N314">
            <v>0</v>
          </cell>
        </row>
        <row r="315">
          <cell r="A315" t="str">
            <v>TP EUROPE SICOR JE (987).2006 . December</v>
          </cell>
          <cell r="B315">
            <v>0</v>
          </cell>
          <cell r="C315">
            <v>0</v>
          </cell>
          <cell r="D315">
            <v>0</v>
          </cell>
          <cell r="E315">
            <v>0</v>
          </cell>
          <cell r="F315">
            <v>0</v>
          </cell>
          <cell r="G315">
            <v>0</v>
          </cell>
          <cell r="H315">
            <v>0</v>
          </cell>
          <cell r="I315">
            <v>0</v>
          </cell>
          <cell r="J315">
            <v>0</v>
          </cell>
          <cell r="K315">
            <v>0</v>
          </cell>
          <cell r="L315">
            <v>0</v>
          </cell>
          <cell r="M315">
            <v>0</v>
          </cell>
          <cell r="N315">
            <v>0</v>
          </cell>
        </row>
        <row r="316">
          <cell r="A316" t="str">
            <v>T GEN NORWAY (210).2007 . June</v>
          </cell>
          <cell r="B316">
            <v>0</v>
          </cell>
          <cell r="C316">
            <v>0</v>
          </cell>
          <cell r="D316">
            <v>0</v>
          </cell>
          <cell r="E316">
            <v>0</v>
          </cell>
          <cell r="F316">
            <v>0</v>
          </cell>
          <cell r="G316">
            <v>0</v>
          </cell>
          <cell r="H316">
            <v>0</v>
          </cell>
          <cell r="I316">
            <v>0</v>
          </cell>
          <cell r="J316">
            <v>0</v>
          </cell>
          <cell r="K316">
            <v>0</v>
          </cell>
          <cell r="L316">
            <v>0</v>
          </cell>
          <cell r="M316">
            <v>0</v>
          </cell>
          <cell r="N316">
            <v>0</v>
          </cell>
        </row>
        <row r="317">
          <cell r="A317" t="str">
            <v>T GEN NORWAY (210).2006 . December</v>
          </cell>
          <cell r="B317">
            <v>0</v>
          </cell>
          <cell r="C317">
            <v>0</v>
          </cell>
          <cell r="D317">
            <v>0</v>
          </cell>
          <cell r="E317">
            <v>0</v>
          </cell>
          <cell r="F317">
            <v>0</v>
          </cell>
          <cell r="G317">
            <v>0</v>
          </cell>
          <cell r="H317">
            <v>0</v>
          </cell>
          <cell r="I317">
            <v>0</v>
          </cell>
          <cell r="J317">
            <v>0</v>
          </cell>
          <cell r="K317">
            <v>0</v>
          </cell>
          <cell r="L317">
            <v>0</v>
          </cell>
          <cell r="M317">
            <v>0</v>
          </cell>
          <cell r="N317">
            <v>0</v>
          </cell>
        </row>
        <row r="318">
          <cell r="A318" t="str">
            <v>PROSINTEX (240).2007 . June</v>
          </cell>
          <cell r="B318">
            <v>0</v>
          </cell>
          <cell r="C318">
            <v>0</v>
          </cell>
          <cell r="D318">
            <v>0</v>
          </cell>
          <cell r="E318">
            <v>0</v>
          </cell>
          <cell r="F318">
            <v>0</v>
          </cell>
          <cell r="G318">
            <v>0</v>
          </cell>
          <cell r="H318">
            <v>0</v>
          </cell>
          <cell r="I318">
            <v>0</v>
          </cell>
          <cell r="J318">
            <v>0</v>
          </cell>
          <cell r="K318">
            <v>0</v>
          </cell>
          <cell r="L318">
            <v>0</v>
          </cell>
          <cell r="M318">
            <v>0</v>
          </cell>
          <cell r="N318">
            <v>0</v>
          </cell>
        </row>
        <row r="319">
          <cell r="A319" t="str">
            <v>PROSINTEX (240).2006 . December</v>
          </cell>
          <cell r="B319">
            <v>-55</v>
          </cell>
          <cell r="C319">
            <v>-961</v>
          </cell>
          <cell r="D319">
            <v>0</v>
          </cell>
          <cell r="E319">
            <v>0</v>
          </cell>
          <cell r="F319">
            <v>-22539</v>
          </cell>
          <cell r="G319">
            <v>-6698</v>
          </cell>
          <cell r="H319">
            <v>-1645</v>
          </cell>
          <cell r="I319">
            <v>0</v>
          </cell>
          <cell r="J319">
            <v>0</v>
          </cell>
          <cell r="K319">
            <v>19172</v>
          </cell>
          <cell r="L319">
            <v>0</v>
          </cell>
          <cell r="M319">
            <v>-8407</v>
          </cell>
          <cell r="N319">
            <v>0</v>
          </cell>
        </row>
        <row r="320">
          <cell r="A320" t="str">
            <v>TEVA PHAR FINE CH (243).2007 . June</v>
          </cell>
          <cell r="B320">
            <v>-91826</v>
          </cell>
          <cell r="C320">
            <v>-7120</v>
          </cell>
          <cell r="D320">
            <v>0</v>
          </cell>
          <cell r="E320">
            <v>0</v>
          </cell>
          <cell r="F320">
            <v>11084</v>
          </cell>
          <cell r="G320">
            <v>-25183</v>
          </cell>
          <cell r="H320">
            <v>-1544</v>
          </cell>
          <cell r="I320">
            <v>0</v>
          </cell>
          <cell r="J320">
            <v>0</v>
          </cell>
          <cell r="K320">
            <v>40161</v>
          </cell>
          <cell r="L320">
            <v>0</v>
          </cell>
          <cell r="M320">
            <v>-532</v>
          </cell>
          <cell r="N320">
            <v>0</v>
          </cell>
        </row>
        <row r="321">
          <cell r="A321" t="str">
            <v>TEVA PHAR FINE CH (243).2006 . December</v>
          </cell>
          <cell r="B321">
            <v>-57041</v>
          </cell>
          <cell r="C321">
            <v>-35480</v>
          </cell>
          <cell r="D321">
            <v>0</v>
          </cell>
          <cell r="E321">
            <v>0</v>
          </cell>
          <cell r="F321">
            <v>15035</v>
          </cell>
          <cell r="G321">
            <v>-19381</v>
          </cell>
          <cell r="H321">
            <v>-6625</v>
          </cell>
          <cell r="I321">
            <v>0</v>
          </cell>
          <cell r="J321">
            <v>0</v>
          </cell>
          <cell r="K321">
            <v>-62</v>
          </cell>
          <cell r="L321">
            <v>0</v>
          </cell>
          <cell r="M321">
            <v>-835</v>
          </cell>
          <cell r="N321">
            <v>0</v>
          </cell>
        </row>
        <row r="322">
          <cell r="A322" t="str">
            <v>TP Chem India (591).2007 . June</v>
          </cell>
          <cell r="B322">
            <v>-2</v>
          </cell>
          <cell r="C322">
            <v>0</v>
          </cell>
          <cell r="D322">
            <v>0</v>
          </cell>
          <cell r="E322">
            <v>0</v>
          </cell>
          <cell r="F322">
            <v>-10</v>
          </cell>
          <cell r="G322">
            <v>0</v>
          </cell>
          <cell r="H322">
            <v>0</v>
          </cell>
          <cell r="I322">
            <v>0</v>
          </cell>
          <cell r="J322">
            <v>0</v>
          </cell>
          <cell r="K322">
            <v>0</v>
          </cell>
          <cell r="L322">
            <v>0</v>
          </cell>
          <cell r="M322">
            <v>88</v>
          </cell>
          <cell r="N322">
            <v>0</v>
          </cell>
        </row>
        <row r="323">
          <cell r="A323" t="str">
            <v>TP Chem India (591).2006 . December</v>
          </cell>
          <cell r="B323">
            <v>-2</v>
          </cell>
          <cell r="C323">
            <v>0</v>
          </cell>
          <cell r="D323">
            <v>0</v>
          </cell>
          <cell r="E323">
            <v>0</v>
          </cell>
          <cell r="F323">
            <v>32</v>
          </cell>
          <cell r="G323">
            <v>0</v>
          </cell>
          <cell r="H323">
            <v>0</v>
          </cell>
          <cell r="I323">
            <v>0</v>
          </cell>
          <cell r="J323">
            <v>0</v>
          </cell>
          <cell r="K323">
            <v>0</v>
          </cell>
          <cell r="L323">
            <v>0</v>
          </cell>
          <cell r="M323">
            <v>-42</v>
          </cell>
          <cell r="N323">
            <v>0</v>
          </cell>
        </row>
        <row r="324">
          <cell r="A324" t="str">
            <v>Plus Chem SA (226).2007 . June</v>
          </cell>
          <cell r="B324">
            <v>-71</v>
          </cell>
          <cell r="C324">
            <v>0</v>
          </cell>
          <cell r="D324">
            <v>0</v>
          </cell>
          <cell r="E324">
            <v>0</v>
          </cell>
          <cell r="F324">
            <v>-23076</v>
          </cell>
          <cell r="G324">
            <v>0</v>
          </cell>
          <cell r="H324">
            <v>0</v>
          </cell>
          <cell r="I324">
            <v>0</v>
          </cell>
          <cell r="J324">
            <v>0</v>
          </cell>
          <cell r="K324">
            <v>0</v>
          </cell>
          <cell r="L324">
            <v>0</v>
          </cell>
          <cell r="M324">
            <v>-3237</v>
          </cell>
          <cell r="N324">
            <v>0</v>
          </cell>
        </row>
        <row r="325">
          <cell r="A325" t="str">
            <v>Plus Chem SA (226).2006 . December</v>
          </cell>
          <cell r="B325">
            <v>-71</v>
          </cell>
          <cell r="C325">
            <v>0</v>
          </cell>
          <cell r="D325">
            <v>0</v>
          </cell>
          <cell r="E325">
            <v>0</v>
          </cell>
          <cell r="F325">
            <v>-16356</v>
          </cell>
          <cell r="G325">
            <v>0</v>
          </cell>
          <cell r="H325">
            <v>0</v>
          </cell>
          <cell r="I325">
            <v>0</v>
          </cell>
          <cell r="J325">
            <v>0</v>
          </cell>
          <cell r="K325">
            <v>0</v>
          </cell>
          <cell r="L325">
            <v>0</v>
          </cell>
          <cell r="M325">
            <v>-6720</v>
          </cell>
          <cell r="N325">
            <v>0</v>
          </cell>
        </row>
        <row r="326">
          <cell r="A326" t="str">
            <v>PLUS CHEM BV (227).2007 . June</v>
          </cell>
          <cell r="B326">
            <v>-20</v>
          </cell>
          <cell r="C326">
            <v>-9744</v>
          </cell>
          <cell r="D326">
            <v>0</v>
          </cell>
          <cell r="E326">
            <v>0</v>
          </cell>
          <cell r="F326">
            <v>-35976</v>
          </cell>
          <cell r="G326">
            <v>0</v>
          </cell>
          <cell r="H326">
            <v>0</v>
          </cell>
          <cell r="I326">
            <v>0</v>
          </cell>
          <cell r="J326">
            <v>0</v>
          </cell>
          <cell r="K326">
            <v>0</v>
          </cell>
          <cell r="L326">
            <v>0</v>
          </cell>
          <cell r="M326">
            <v>59</v>
          </cell>
          <cell r="N326">
            <v>0</v>
          </cell>
        </row>
        <row r="327">
          <cell r="A327" t="str">
            <v>PLUS CHEM BV (227).2006 . December</v>
          </cell>
          <cell r="B327">
            <v>-20</v>
          </cell>
          <cell r="C327">
            <v>-9744</v>
          </cell>
          <cell r="D327">
            <v>0</v>
          </cell>
          <cell r="E327">
            <v>0</v>
          </cell>
          <cell r="F327">
            <v>-30944</v>
          </cell>
          <cell r="G327">
            <v>0</v>
          </cell>
          <cell r="H327">
            <v>0</v>
          </cell>
          <cell r="I327">
            <v>0</v>
          </cell>
          <cell r="J327">
            <v>0</v>
          </cell>
          <cell r="K327">
            <v>0</v>
          </cell>
          <cell r="L327">
            <v>0</v>
          </cell>
          <cell r="M327">
            <v>-5032</v>
          </cell>
          <cell r="N327">
            <v>0</v>
          </cell>
        </row>
        <row r="328">
          <cell r="A328" t="str">
            <v>T DENMARK (213).2007 . June</v>
          </cell>
          <cell r="B328">
            <v>-85</v>
          </cell>
          <cell r="C328">
            <v>0</v>
          </cell>
          <cell r="D328">
            <v>0</v>
          </cell>
          <cell r="E328">
            <v>0</v>
          </cell>
          <cell r="F328">
            <v>-19</v>
          </cell>
          <cell r="G328">
            <v>11</v>
          </cell>
          <cell r="H328">
            <v>-256</v>
          </cell>
          <cell r="I328">
            <v>0</v>
          </cell>
          <cell r="J328">
            <v>0</v>
          </cell>
          <cell r="K328">
            <v>0</v>
          </cell>
          <cell r="L328">
            <v>0</v>
          </cell>
          <cell r="M328">
            <v>387</v>
          </cell>
          <cell r="N328">
            <v>0</v>
          </cell>
        </row>
        <row r="329">
          <cell r="A329" t="str">
            <v>T DENMARK (213).2006 . December</v>
          </cell>
          <cell r="B329">
            <v>-85</v>
          </cell>
          <cell r="C329">
            <v>0</v>
          </cell>
          <cell r="D329">
            <v>0</v>
          </cell>
          <cell r="E329">
            <v>0</v>
          </cell>
          <cell r="F329">
            <v>0</v>
          </cell>
          <cell r="G329">
            <v>0</v>
          </cell>
          <cell r="H329">
            <v>11</v>
          </cell>
          <cell r="I329">
            <v>0</v>
          </cell>
          <cell r="J329">
            <v>0</v>
          </cell>
          <cell r="K329">
            <v>0</v>
          </cell>
          <cell r="L329">
            <v>0</v>
          </cell>
          <cell r="M329">
            <v>31</v>
          </cell>
          <cell r="N329">
            <v>0</v>
          </cell>
        </row>
        <row r="330">
          <cell r="A330" t="str">
            <v>T P ROUMANIA (211).2007 . June</v>
          </cell>
          <cell r="B330">
            <v>0</v>
          </cell>
          <cell r="C330">
            <v>0</v>
          </cell>
          <cell r="D330">
            <v>0</v>
          </cell>
          <cell r="E330">
            <v>0</v>
          </cell>
          <cell r="F330">
            <v>-39</v>
          </cell>
          <cell r="G330">
            <v>46</v>
          </cell>
          <cell r="H330">
            <v>-9</v>
          </cell>
          <cell r="I330">
            <v>0</v>
          </cell>
          <cell r="J330">
            <v>-5</v>
          </cell>
          <cell r="K330">
            <v>0</v>
          </cell>
          <cell r="L330">
            <v>0</v>
          </cell>
          <cell r="M330">
            <v>265</v>
          </cell>
          <cell r="N330">
            <v>0</v>
          </cell>
        </row>
        <row r="331">
          <cell r="A331" t="str">
            <v>T P ROUMANIA (211).2006 . December</v>
          </cell>
          <cell r="B331">
            <v>0</v>
          </cell>
          <cell r="C331">
            <v>0</v>
          </cell>
          <cell r="D331">
            <v>0</v>
          </cell>
          <cell r="E331">
            <v>0</v>
          </cell>
          <cell r="F331">
            <v>0</v>
          </cell>
          <cell r="G331">
            <v>0</v>
          </cell>
          <cell r="H331">
            <v>18</v>
          </cell>
          <cell r="I331">
            <v>0</v>
          </cell>
          <cell r="J331">
            <v>0</v>
          </cell>
          <cell r="K331">
            <v>0</v>
          </cell>
          <cell r="L331">
            <v>0</v>
          </cell>
          <cell r="M331">
            <v>-39</v>
          </cell>
          <cell r="N331">
            <v>0</v>
          </cell>
        </row>
        <row r="332">
          <cell r="A332" t="str">
            <v>PLANTEX BV (273).2007 . June</v>
          </cell>
          <cell r="B332">
            <v>-18</v>
          </cell>
          <cell r="C332">
            <v>-53</v>
          </cell>
          <cell r="D332">
            <v>0</v>
          </cell>
          <cell r="E332">
            <v>0</v>
          </cell>
          <cell r="F332">
            <v>-19011</v>
          </cell>
          <cell r="G332">
            <v>-4381</v>
          </cell>
          <cell r="H332">
            <v>-520</v>
          </cell>
          <cell r="I332">
            <v>0</v>
          </cell>
          <cell r="J332">
            <v>0</v>
          </cell>
          <cell r="K332">
            <v>-3</v>
          </cell>
          <cell r="L332">
            <v>0</v>
          </cell>
          <cell r="M332">
            <v>-3186</v>
          </cell>
          <cell r="N332">
            <v>0</v>
          </cell>
        </row>
        <row r="333">
          <cell r="A333" t="str">
            <v>PLANTEX BV (273).2006 . December</v>
          </cell>
          <cell r="B333">
            <v>-18</v>
          </cell>
          <cell r="C333">
            <v>-35</v>
          </cell>
          <cell r="D333">
            <v>0</v>
          </cell>
          <cell r="E333">
            <v>0</v>
          </cell>
          <cell r="F333">
            <v>-15343</v>
          </cell>
          <cell r="G333">
            <v>-2199</v>
          </cell>
          <cell r="H333">
            <v>-2182</v>
          </cell>
          <cell r="I333">
            <v>0</v>
          </cell>
          <cell r="J333">
            <v>0</v>
          </cell>
          <cell r="K333">
            <v>-3</v>
          </cell>
          <cell r="L333">
            <v>0</v>
          </cell>
          <cell r="M333">
            <v>-3670</v>
          </cell>
          <cell r="N333">
            <v>0</v>
          </cell>
        </row>
        <row r="334">
          <cell r="A334" t="str">
            <v>TP KFT (HUNGARY) (753).2007 . June</v>
          </cell>
          <cell r="B334">
            <v>0</v>
          </cell>
          <cell r="C334">
            <v>0</v>
          </cell>
          <cell r="D334">
            <v>0</v>
          </cell>
          <cell r="E334">
            <v>0</v>
          </cell>
          <cell r="F334">
            <v>0</v>
          </cell>
          <cell r="G334">
            <v>0</v>
          </cell>
          <cell r="H334">
            <v>0</v>
          </cell>
          <cell r="I334">
            <v>0</v>
          </cell>
          <cell r="J334">
            <v>0</v>
          </cell>
          <cell r="K334">
            <v>0</v>
          </cell>
          <cell r="L334">
            <v>0</v>
          </cell>
          <cell r="M334">
            <v>0</v>
          </cell>
          <cell r="N334">
            <v>0</v>
          </cell>
        </row>
        <row r="335">
          <cell r="A335" t="str">
            <v>TP KFT (HUNGARY) (753).2006 . December</v>
          </cell>
          <cell r="B335">
            <v>0</v>
          </cell>
          <cell r="C335">
            <v>0</v>
          </cell>
          <cell r="D335">
            <v>0</v>
          </cell>
          <cell r="E335">
            <v>0</v>
          </cell>
          <cell r="F335">
            <v>0</v>
          </cell>
          <cell r="G335">
            <v>0</v>
          </cell>
          <cell r="H335">
            <v>0</v>
          </cell>
          <cell r="I335">
            <v>0</v>
          </cell>
          <cell r="J335">
            <v>0</v>
          </cell>
          <cell r="K335">
            <v>0</v>
          </cell>
          <cell r="L335">
            <v>0</v>
          </cell>
          <cell r="M335">
            <v>0</v>
          </cell>
          <cell r="N335">
            <v>0</v>
          </cell>
        </row>
        <row r="336">
          <cell r="A336" t="str">
            <v>PLANTEX  BV CONS JE (915).2007 . June</v>
          </cell>
          <cell r="B336">
            <v>0</v>
          </cell>
          <cell r="C336">
            <v>0</v>
          </cell>
          <cell r="D336">
            <v>0</v>
          </cell>
          <cell r="E336">
            <v>0</v>
          </cell>
          <cell r="F336">
            <v>0</v>
          </cell>
          <cell r="G336">
            <v>0</v>
          </cell>
          <cell r="H336">
            <v>0</v>
          </cell>
          <cell r="I336">
            <v>0</v>
          </cell>
          <cell r="J336">
            <v>0</v>
          </cell>
          <cell r="K336">
            <v>0</v>
          </cell>
          <cell r="L336">
            <v>0</v>
          </cell>
          <cell r="M336">
            <v>0</v>
          </cell>
          <cell r="N336">
            <v>0</v>
          </cell>
        </row>
        <row r="337">
          <cell r="A337" t="str">
            <v>PLANTEX  BV CONS JE (915).2006 . December</v>
          </cell>
          <cell r="B337">
            <v>0</v>
          </cell>
          <cell r="C337">
            <v>0</v>
          </cell>
          <cell r="D337">
            <v>0</v>
          </cell>
          <cell r="E337">
            <v>0</v>
          </cell>
          <cell r="F337">
            <v>0</v>
          </cell>
          <cell r="G337">
            <v>0</v>
          </cell>
          <cell r="H337">
            <v>0</v>
          </cell>
          <cell r="I337">
            <v>0</v>
          </cell>
          <cell r="J337">
            <v>0</v>
          </cell>
          <cell r="K337">
            <v>0</v>
          </cell>
          <cell r="L337">
            <v>0</v>
          </cell>
          <cell r="M337">
            <v>0</v>
          </cell>
          <cell r="N337">
            <v>0</v>
          </cell>
        </row>
        <row r="338">
          <cell r="A338" t="str">
            <v>TEVA MEDICAL (26).2007 . June</v>
          </cell>
          <cell r="B338">
            <v>-2786</v>
          </cell>
          <cell r="C338">
            <v>-2409</v>
          </cell>
          <cell r="D338">
            <v>0</v>
          </cell>
          <cell r="E338">
            <v>0</v>
          </cell>
          <cell r="F338">
            <v>4852</v>
          </cell>
          <cell r="G338">
            <v>2</v>
          </cell>
          <cell r="H338">
            <v>0</v>
          </cell>
          <cell r="I338">
            <v>0</v>
          </cell>
          <cell r="J338">
            <v>0</v>
          </cell>
          <cell r="K338">
            <v>-4926</v>
          </cell>
          <cell r="L338">
            <v>0</v>
          </cell>
          <cell r="M338">
            <v>1030</v>
          </cell>
          <cell r="N338">
            <v>-1883</v>
          </cell>
        </row>
        <row r="339">
          <cell r="A339" t="str">
            <v>TEVA MEDICAL (26).2006 . December</v>
          </cell>
          <cell r="B339">
            <v>-2786</v>
          </cell>
          <cell r="C339">
            <v>-2409</v>
          </cell>
          <cell r="D339">
            <v>0</v>
          </cell>
          <cell r="E339">
            <v>0</v>
          </cell>
          <cell r="F339">
            <v>2436</v>
          </cell>
          <cell r="G339">
            <v>0</v>
          </cell>
          <cell r="H339">
            <v>2</v>
          </cell>
          <cell r="I339">
            <v>0</v>
          </cell>
          <cell r="J339">
            <v>0</v>
          </cell>
          <cell r="K339">
            <v>-4915</v>
          </cell>
          <cell r="L339">
            <v>0</v>
          </cell>
          <cell r="M339">
            <v>2416</v>
          </cell>
          <cell r="N339">
            <v>-1893</v>
          </cell>
        </row>
        <row r="340">
          <cell r="A340" t="str">
            <v>MIGADA INC (376).2007 . June</v>
          </cell>
          <cell r="B340">
            <v>-10</v>
          </cell>
          <cell r="C340">
            <v>0</v>
          </cell>
          <cell r="D340">
            <v>0</v>
          </cell>
          <cell r="E340">
            <v>0</v>
          </cell>
          <cell r="F340">
            <v>-418</v>
          </cell>
          <cell r="G340">
            <v>0</v>
          </cell>
          <cell r="H340">
            <v>0</v>
          </cell>
          <cell r="I340">
            <v>0</v>
          </cell>
          <cell r="J340">
            <v>0</v>
          </cell>
          <cell r="K340">
            <v>0</v>
          </cell>
          <cell r="L340">
            <v>0</v>
          </cell>
          <cell r="M340">
            <v>-2</v>
          </cell>
          <cell r="N340">
            <v>0</v>
          </cell>
        </row>
        <row r="341">
          <cell r="A341" t="str">
            <v>MIGADA INC (376).2006 . December</v>
          </cell>
          <cell r="B341">
            <v>-10</v>
          </cell>
          <cell r="C341">
            <v>0</v>
          </cell>
          <cell r="D341">
            <v>0</v>
          </cell>
          <cell r="E341">
            <v>0</v>
          </cell>
          <cell r="F341">
            <v>-445</v>
          </cell>
          <cell r="G341">
            <v>0</v>
          </cell>
          <cell r="H341">
            <v>2</v>
          </cell>
          <cell r="I341">
            <v>0</v>
          </cell>
          <cell r="J341">
            <v>0</v>
          </cell>
          <cell r="K341">
            <v>0</v>
          </cell>
          <cell r="L341">
            <v>0</v>
          </cell>
          <cell r="M341">
            <v>25</v>
          </cell>
          <cell r="N341">
            <v>0</v>
          </cell>
        </row>
        <row r="342">
          <cell r="A342" t="str">
            <v>TEVA MEDICAL CONS JE (926).2007 . June</v>
          </cell>
          <cell r="B342">
            <v>10</v>
          </cell>
          <cell r="C342">
            <v>0</v>
          </cell>
          <cell r="D342">
            <v>0</v>
          </cell>
          <cell r="E342">
            <v>0</v>
          </cell>
          <cell r="F342">
            <v>420</v>
          </cell>
          <cell r="G342">
            <v>-2</v>
          </cell>
          <cell r="H342">
            <v>0</v>
          </cell>
          <cell r="I342">
            <v>0</v>
          </cell>
          <cell r="J342">
            <v>0</v>
          </cell>
          <cell r="K342">
            <v>0</v>
          </cell>
          <cell r="L342">
            <v>0</v>
          </cell>
          <cell r="M342">
            <v>0</v>
          </cell>
          <cell r="N342">
            <v>0</v>
          </cell>
        </row>
        <row r="343">
          <cell r="A343" t="str">
            <v>TEVA MEDICAL CONS JE (926).2006 . December</v>
          </cell>
          <cell r="B343">
            <v>10</v>
          </cell>
          <cell r="C343">
            <v>0</v>
          </cell>
          <cell r="D343">
            <v>0</v>
          </cell>
          <cell r="E343">
            <v>0</v>
          </cell>
          <cell r="F343">
            <v>445</v>
          </cell>
          <cell r="G343">
            <v>0</v>
          </cell>
          <cell r="H343">
            <v>-2</v>
          </cell>
          <cell r="I343">
            <v>0</v>
          </cell>
          <cell r="J343">
            <v>0</v>
          </cell>
          <cell r="K343">
            <v>0</v>
          </cell>
          <cell r="L343">
            <v>0</v>
          </cell>
          <cell r="M343">
            <v>-25</v>
          </cell>
          <cell r="N343">
            <v>0</v>
          </cell>
        </row>
        <row r="344">
          <cell r="A344" t="str">
            <v>TEVA INTER BUSINESS (100).2007 . June</v>
          </cell>
          <cell r="B344">
            <v>0</v>
          </cell>
          <cell r="C344">
            <v>0</v>
          </cell>
          <cell r="D344">
            <v>0</v>
          </cell>
          <cell r="E344">
            <v>0</v>
          </cell>
          <cell r="F344">
            <v>0</v>
          </cell>
          <cell r="G344">
            <v>0</v>
          </cell>
          <cell r="H344">
            <v>0</v>
          </cell>
          <cell r="I344">
            <v>0</v>
          </cell>
          <cell r="J344">
            <v>0</v>
          </cell>
          <cell r="K344">
            <v>0</v>
          </cell>
          <cell r="L344">
            <v>0</v>
          </cell>
          <cell r="M344">
            <v>0</v>
          </cell>
          <cell r="N344">
            <v>0</v>
          </cell>
        </row>
        <row r="345">
          <cell r="A345" t="str">
            <v>TEVA INTER BUSINESS (100).2006 . December</v>
          </cell>
          <cell r="B345">
            <v>0</v>
          </cell>
          <cell r="C345">
            <v>0</v>
          </cell>
          <cell r="D345">
            <v>0</v>
          </cell>
          <cell r="E345">
            <v>0</v>
          </cell>
          <cell r="F345">
            <v>0</v>
          </cell>
          <cell r="G345">
            <v>0</v>
          </cell>
          <cell r="H345">
            <v>0</v>
          </cell>
          <cell r="I345">
            <v>0</v>
          </cell>
          <cell r="J345">
            <v>0</v>
          </cell>
          <cell r="K345">
            <v>0</v>
          </cell>
          <cell r="L345">
            <v>0</v>
          </cell>
          <cell r="M345">
            <v>0</v>
          </cell>
          <cell r="N345">
            <v>0</v>
          </cell>
        </row>
        <row r="346">
          <cell r="A346" t="str">
            <v>TP INDUSTRIES (01).2007 . June</v>
          </cell>
          <cell r="B346">
            <v>-45992</v>
          </cell>
          <cell r="C346">
            <v>-8157266</v>
          </cell>
          <cell r="D346">
            <v>-6694</v>
          </cell>
          <cell r="E346">
            <v>26811</v>
          </cell>
          <cell r="F346">
            <v>-3398356</v>
          </cell>
          <cell r="G346">
            <v>-679229</v>
          </cell>
          <cell r="H346">
            <v>0</v>
          </cell>
          <cell r="I346">
            <v>829520</v>
          </cell>
          <cell r="J346">
            <v>0</v>
          </cell>
          <cell r="K346">
            <v>84</v>
          </cell>
          <cell r="L346">
            <v>156008</v>
          </cell>
          <cell r="M346">
            <v>-167404</v>
          </cell>
          <cell r="N346">
            <v>-1090</v>
          </cell>
        </row>
        <row r="347">
          <cell r="A347" t="str">
            <v>TP INDUSTRIES (01).2006 . December</v>
          </cell>
          <cell r="B347">
            <v>-45790</v>
          </cell>
          <cell r="C347">
            <v>-7877034</v>
          </cell>
          <cell r="D347">
            <v>984</v>
          </cell>
          <cell r="E347">
            <v>26811</v>
          </cell>
          <cell r="F347">
            <v>-3081611</v>
          </cell>
          <cell r="G347">
            <v>-146386</v>
          </cell>
          <cell r="H347">
            <v>-532843</v>
          </cell>
          <cell r="I347">
            <v>829520</v>
          </cell>
          <cell r="J347">
            <v>0</v>
          </cell>
          <cell r="K347">
            <v>0</v>
          </cell>
          <cell r="L347">
            <v>229734</v>
          </cell>
          <cell r="M347">
            <v>-545853</v>
          </cell>
          <cell r="N347">
            <v>-292</v>
          </cell>
        </row>
        <row r="348">
          <cell r="A348" t="str">
            <v>S.L.E. (02).2007 . June</v>
          </cell>
          <cell r="B348">
            <v>-81</v>
          </cell>
          <cell r="C348">
            <v>-936</v>
          </cell>
          <cell r="D348">
            <v>0</v>
          </cell>
          <cell r="E348">
            <v>0</v>
          </cell>
          <cell r="F348">
            <v>-10632</v>
          </cell>
          <cell r="G348">
            <v>0</v>
          </cell>
          <cell r="H348">
            <v>0</v>
          </cell>
          <cell r="I348">
            <v>0</v>
          </cell>
          <cell r="J348">
            <v>0</v>
          </cell>
          <cell r="K348">
            <v>-3078</v>
          </cell>
          <cell r="L348">
            <v>0</v>
          </cell>
          <cell r="M348">
            <v>-13178</v>
          </cell>
          <cell r="N348">
            <v>0</v>
          </cell>
        </row>
        <row r="349">
          <cell r="A349" t="str">
            <v>S.L.E. (02).2006 . December</v>
          </cell>
          <cell r="B349">
            <v>-81</v>
          </cell>
          <cell r="C349">
            <v>-936</v>
          </cell>
          <cell r="D349">
            <v>0</v>
          </cell>
          <cell r="E349">
            <v>0</v>
          </cell>
          <cell r="F349">
            <v>-10426</v>
          </cell>
          <cell r="G349">
            <v>0</v>
          </cell>
          <cell r="H349">
            <v>0</v>
          </cell>
          <cell r="I349">
            <v>0</v>
          </cell>
          <cell r="J349">
            <v>0</v>
          </cell>
          <cell r="K349">
            <v>-3078</v>
          </cell>
          <cell r="L349">
            <v>0</v>
          </cell>
          <cell r="M349">
            <v>-206</v>
          </cell>
          <cell r="N349">
            <v>0</v>
          </cell>
        </row>
        <row r="350">
          <cell r="A350" t="str">
            <v>INTERMEDIC (03).2007 . June</v>
          </cell>
          <cell r="B350">
            <v>-2</v>
          </cell>
          <cell r="C350">
            <v>0</v>
          </cell>
          <cell r="D350">
            <v>0</v>
          </cell>
          <cell r="E350">
            <v>0</v>
          </cell>
          <cell r="F350">
            <v>-110</v>
          </cell>
          <cell r="G350">
            <v>0</v>
          </cell>
          <cell r="H350">
            <v>0</v>
          </cell>
          <cell r="I350">
            <v>0</v>
          </cell>
          <cell r="J350">
            <v>0</v>
          </cell>
          <cell r="K350">
            <v>0</v>
          </cell>
          <cell r="L350">
            <v>0</v>
          </cell>
          <cell r="M350">
            <v>-5</v>
          </cell>
          <cell r="N350">
            <v>0</v>
          </cell>
        </row>
        <row r="351">
          <cell r="A351" t="str">
            <v>INTERMEDIC (03).2006 . December</v>
          </cell>
          <cell r="B351">
            <v>-2</v>
          </cell>
          <cell r="C351">
            <v>0</v>
          </cell>
          <cell r="D351">
            <v>0</v>
          </cell>
          <cell r="E351">
            <v>0</v>
          </cell>
          <cell r="F351">
            <v>123</v>
          </cell>
          <cell r="G351">
            <v>0</v>
          </cell>
          <cell r="H351">
            <v>0</v>
          </cell>
          <cell r="I351">
            <v>0</v>
          </cell>
          <cell r="J351">
            <v>0</v>
          </cell>
          <cell r="K351">
            <v>0</v>
          </cell>
          <cell r="L351">
            <v>0</v>
          </cell>
          <cell r="M351">
            <v>-233</v>
          </cell>
          <cell r="N351">
            <v>0</v>
          </cell>
        </row>
        <row r="352">
          <cell r="A352" t="str">
            <v>ASSIA (04).2007 . June</v>
          </cell>
          <cell r="B352">
            <v>-53658</v>
          </cell>
          <cell r="C352">
            <v>-2199</v>
          </cell>
          <cell r="D352">
            <v>0</v>
          </cell>
          <cell r="E352">
            <v>0</v>
          </cell>
          <cell r="F352">
            <v>-789400</v>
          </cell>
          <cell r="G352">
            <v>0</v>
          </cell>
          <cell r="H352">
            <v>0</v>
          </cell>
          <cell r="I352">
            <v>0</v>
          </cell>
          <cell r="J352">
            <v>0</v>
          </cell>
          <cell r="K352">
            <v>1633</v>
          </cell>
          <cell r="L352">
            <v>0</v>
          </cell>
          <cell r="M352">
            <v>-125674</v>
          </cell>
          <cell r="N352">
            <v>0</v>
          </cell>
        </row>
        <row r="353">
          <cell r="A353" t="str">
            <v>ASSIA (04).2006 . December</v>
          </cell>
          <cell r="B353">
            <v>-8614</v>
          </cell>
          <cell r="C353">
            <v>-1917</v>
          </cell>
          <cell r="D353">
            <v>0</v>
          </cell>
          <cell r="E353">
            <v>0</v>
          </cell>
          <cell r="F353">
            <v>-478320</v>
          </cell>
          <cell r="G353">
            <v>0</v>
          </cell>
          <cell r="H353">
            <v>0</v>
          </cell>
          <cell r="I353">
            <v>0</v>
          </cell>
          <cell r="J353">
            <v>0</v>
          </cell>
          <cell r="K353">
            <v>1632</v>
          </cell>
          <cell r="L353">
            <v>0</v>
          </cell>
          <cell r="M353">
            <v>-311080</v>
          </cell>
          <cell r="N353">
            <v>-45325</v>
          </cell>
        </row>
        <row r="354">
          <cell r="A354" t="str">
            <v>PLANTEX (ISRAEL) (06).2007 . June</v>
          </cell>
          <cell r="B354">
            <v>-19346</v>
          </cell>
          <cell r="C354">
            <v>-8177</v>
          </cell>
          <cell r="D354">
            <v>0</v>
          </cell>
          <cell r="E354">
            <v>0</v>
          </cell>
          <cell r="F354">
            <v>-112447</v>
          </cell>
          <cell r="G354">
            <v>0</v>
          </cell>
          <cell r="H354">
            <v>0</v>
          </cell>
          <cell r="I354">
            <v>0</v>
          </cell>
          <cell r="J354">
            <v>0</v>
          </cell>
          <cell r="K354">
            <v>-358</v>
          </cell>
          <cell r="L354">
            <v>0</v>
          </cell>
          <cell r="M354">
            <v>256</v>
          </cell>
          <cell r="N354">
            <v>0</v>
          </cell>
        </row>
        <row r="355">
          <cell r="A355" t="str">
            <v>PLANTEX (ISRAEL) (06).2006 . December</v>
          </cell>
          <cell r="B355">
            <v>-10306</v>
          </cell>
          <cell r="C355">
            <v>-2188</v>
          </cell>
          <cell r="D355">
            <v>0</v>
          </cell>
          <cell r="E355">
            <v>0</v>
          </cell>
          <cell r="F355">
            <v>-97369</v>
          </cell>
          <cell r="G355">
            <v>0</v>
          </cell>
          <cell r="H355">
            <v>0</v>
          </cell>
          <cell r="I355">
            <v>0</v>
          </cell>
          <cell r="J355">
            <v>0</v>
          </cell>
          <cell r="K355">
            <v>-358</v>
          </cell>
          <cell r="L355">
            <v>0</v>
          </cell>
          <cell r="M355">
            <v>-15078</v>
          </cell>
          <cell r="N355">
            <v>-15030</v>
          </cell>
        </row>
        <row r="356">
          <cell r="A356" t="str">
            <v>TEVA HOLDINGS (07).2007 . June</v>
          </cell>
          <cell r="B356">
            <v>0</v>
          </cell>
          <cell r="C356">
            <v>0</v>
          </cell>
          <cell r="D356">
            <v>31</v>
          </cell>
          <cell r="E356">
            <v>0</v>
          </cell>
          <cell r="F356">
            <v>1490</v>
          </cell>
          <cell r="G356">
            <v>0</v>
          </cell>
          <cell r="H356">
            <v>0</v>
          </cell>
          <cell r="I356">
            <v>0</v>
          </cell>
          <cell r="J356">
            <v>0</v>
          </cell>
          <cell r="K356">
            <v>-1440</v>
          </cell>
          <cell r="L356">
            <v>0</v>
          </cell>
          <cell r="M356">
            <v>-476</v>
          </cell>
          <cell r="N356">
            <v>-432</v>
          </cell>
        </row>
        <row r="357">
          <cell r="A357" t="str">
            <v>TEVA HOLDINGS (07).2006 . December</v>
          </cell>
          <cell r="B357">
            <v>0</v>
          </cell>
          <cell r="C357">
            <v>0</v>
          </cell>
          <cell r="D357">
            <v>30</v>
          </cell>
          <cell r="E357">
            <v>0</v>
          </cell>
          <cell r="F357">
            <v>224</v>
          </cell>
          <cell r="G357">
            <v>0</v>
          </cell>
          <cell r="H357">
            <v>0</v>
          </cell>
          <cell r="I357">
            <v>0</v>
          </cell>
          <cell r="J357">
            <v>0</v>
          </cell>
          <cell r="K357">
            <v>-1438</v>
          </cell>
          <cell r="L357">
            <v>0</v>
          </cell>
          <cell r="M357">
            <v>1266</v>
          </cell>
          <cell r="N357">
            <v>-434</v>
          </cell>
        </row>
        <row r="358">
          <cell r="A358" t="str">
            <v>ABIC LAB TEVA [MABAT] (08).2007 . June</v>
          </cell>
          <cell r="B358">
            <v>-244</v>
          </cell>
          <cell r="C358">
            <v>0</v>
          </cell>
          <cell r="D358">
            <v>0</v>
          </cell>
          <cell r="E358">
            <v>0</v>
          </cell>
          <cell r="F358">
            <v>-7499</v>
          </cell>
          <cell r="G358">
            <v>0</v>
          </cell>
          <cell r="H358">
            <v>0</v>
          </cell>
          <cell r="I358">
            <v>0</v>
          </cell>
          <cell r="J358">
            <v>0</v>
          </cell>
          <cell r="K358">
            <v>34</v>
          </cell>
          <cell r="L358">
            <v>0</v>
          </cell>
          <cell r="M358">
            <v>-1568</v>
          </cell>
          <cell r="N358">
            <v>-1883</v>
          </cell>
        </row>
        <row r="359">
          <cell r="A359" t="str">
            <v>ABIC LAB TEVA [MABAT] (08).2006 . December</v>
          </cell>
          <cell r="B359">
            <v>-244</v>
          </cell>
          <cell r="C359">
            <v>0</v>
          </cell>
          <cell r="D359">
            <v>0</v>
          </cell>
          <cell r="E359">
            <v>0</v>
          </cell>
          <cell r="F359">
            <v>-7561</v>
          </cell>
          <cell r="G359">
            <v>0</v>
          </cell>
          <cell r="H359">
            <v>0</v>
          </cell>
          <cell r="I359">
            <v>0</v>
          </cell>
          <cell r="J359">
            <v>0</v>
          </cell>
          <cell r="K359">
            <v>45</v>
          </cell>
          <cell r="L359">
            <v>0</v>
          </cell>
          <cell r="M359">
            <v>62</v>
          </cell>
          <cell r="N359">
            <v>-1893</v>
          </cell>
        </row>
        <row r="360">
          <cell r="A360" t="str">
            <v>FORMERLY TEVA-TECH (12).2007 . June</v>
          </cell>
          <cell r="B360">
            <v>0</v>
          </cell>
          <cell r="C360">
            <v>0</v>
          </cell>
          <cell r="D360">
            <v>0</v>
          </cell>
          <cell r="E360">
            <v>0</v>
          </cell>
          <cell r="F360">
            <v>0</v>
          </cell>
          <cell r="G360">
            <v>0</v>
          </cell>
          <cell r="H360">
            <v>0</v>
          </cell>
          <cell r="I360">
            <v>0</v>
          </cell>
          <cell r="J360">
            <v>0</v>
          </cell>
          <cell r="K360">
            <v>0</v>
          </cell>
          <cell r="L360">
            <v>0</v>
          </cell>
          <cell r="M360">
            <v>0</v>
          </cell>
          <cell r="N360">
            <v>0</v>
          </cell>
        </row>
        <row r="361">
          <cell r="A361" t="str">
            <v>FORMERLY TEVA-TECH (12).2006 . December</v>
          </cell>
          <cell r="B361">
            <v>0</v>
          </cell>
          <cell r="C361">
            <v>0</v>
          </cell>
          <cell r="D361">
            <v>0</v>
          </cell>
          <cell r="E361">
            <v>0</v>
          </cell>
          <cell r="F361">
            <v>0</v>
          </cell>
          <cell r="G361">
            <v>0</v>
          </cell>
          <cell r="H361">
            <v>0</v>
          </cell>
          <cell r="I361">
            <v>0</v>
          </cell>
          <cell r="J361">
            <v>0</v>
          </cell>
          <cell r="K361">
            <v>0</v>
          </cell>
          <cell r="L361">
            <v>0</v>
          </cell>
          <cell r="M361">
            <v>0</v>
          </cell>
          <cell r="N361">
            <v>0</v>
          </cell>
        </row>
        <row r="362">
          <cell r="A362" t="str">
            <v>T MED MARKTING (29).2007 . June</v>
          </cell>
          <cell r="B362">
            <v>-10</v>
          </cell>
          <cell r="C362">
            <v>0</v>
          </cell>
          <cell r="D362">
            <v>0</v>
          </cell>
          <cell r="E362">
            <v>0</v>
          </cell>
          <cell r="F362">
            <v>-3552</v>
          </cell>
          <cell r="G362">
            <v>0</v>
          </cell>
          <cell r="H362">
            <v>0</v>
          </cell>
          <cell r="I362">
            <v>0</v>
          </cell>
          <cell r="J362">
            <v>0</v>
          </cell>
          <cell r="K362">
            <v>-461</v>
          </cell>
          <cell r="L362">
            <v>0</v>
          </cell>
          <cell r="M362">
            <v>-1528</v>
          </cell>
          <cell r="N362">
            <v>0</v>
          </cell>
        </row>
        <row r="363">
          <cell r="A363" t="str">
            <v>T MED MARKTING (29).2006 . December</v>
          </cell>
          <cell r="B363">
            <v>-10</v>
          </cell>
          <cell r="C363">
            <v>0</v>
          </cell>
          <cell r="D363">
            <v>0</v>
          </cell>
          <cell r="E363">
            <v>0</v>
          </cell>
          <cell r="F363">
            <v>-2347</v>
          </cell>
          <cell r="G363">
            <v>0</v>
          </cell>
          <cell r="H363">
            <v>0</v>
          </cell>
          <cell r="I363">
            <v>0</v>
          </cell>
          <cell r="J363">
            <v>0</v>
          </cell>
          <cell r="K363">
            <v>-461</v>
          </cell>
          <cell r="L363">
            <v>0</v>
          </cell>
          <cell r="M363">
            <v>-1205</v>
          </cell>
          <cell r="N363">
            <v>0</v>
          </cell>
        </row>
        <row r="364">
          <cell r="A364" t="str">
            <v>ADAM (31).2007 . June</v>
          </cell>
          <cell r="B364">
            <v>0</v>
          </cell>
          <cell r="C364">
            <v>0</v>
          </cell>
          <cell r="D364">
            <v>0</v>
          </cell>
          <cell r="E364">
            <v>0</v>
          </cell>
          <cell r="F364">
            <v>0</v>
          </cell>
          <cell r="G364">
            <v>0</v>
          </cell>
          <cell r="H364">
            <v>0</v>
          </cell>
          <cell r="I364">
            <v>0</v>
          </cell>
          <cell r="J364">
            <v>0</v>
          </cell>
          <cell r="K364">
            <v>0</v>
          </cell>
          <cell r="L364">
            <v>0</v>
          </cell>
          <cell r="M364">
            <v>0</v>
          </cell>
          <cell r="N364">
            <v>0</v>
          </cell>
        </row>
        <row r="365">
          <cell r="A365" t="str">
            <v>ADAM (31).2006 . December</v>
          </cell>
          <cell r="B365">
            <v>0</v>
          </cell>
          <cell r="C365">
            <v>0</v>
          </cell>
          <cell r="D365">
            <v>0</v>
          </cell>
          <cell r="E365">
            <v>0</v>
          </cell>
          <cell r="F365">
            <v>0</v>
          </cell>
          <cell r="G365">
            <v>0</v>
          </cell>
          <cell r="H365">
            <v>0</v>
          </cell>
          <cell r="I365">
            <v>0</v>
          </cell>
          <cell r="J365">
            <v>0</v>
          </cell>
          <cell r="K365">
            <v>0</v>
          </cell>
          <cell r="L365">
            <v>0</v>
          </cell>
          <cell r="M365">
            <v>0</v>
          </cell>
          <cell r="N365">
            <v>0</v>
          </cell>
        </row>
        <row r="366">
          <cell r="A366" t="str">
            <v>TP Fin Swiss (223).2007 . June</v>
          </cell>
          <cell r="B366">
            <v>-78</v>
          </cell>
          <cell r="C366">
            <v>0</v>
          </cell>
          <cell r="D366">
            <v>0</v>
          </cell>
          <cell r="E366">
            <v>0</v>
          </cell>
          <cell r="F366">
            <v>29852</v>
          </cell>
          <cell r="G366">
            <v>0</v>
          </cell>
          <cell r="H366">
            <v>0</v>
          </cell>
          <cell r="I366">
            <v>0</v>
          </cell>
          <cell r="J366">
            <v>0</v>
          </cell>
          <cell r="K366">
            <v>0</v>
          </cell>
          <cell r="L366">
            <v>0</v>
          </cell>
          <cell r="M366">
            <v>17583</v>
          </cell>
          <cell r="N366">
            <v>0</v>
          </cell>
        </row>
        <row r="367">
          <cell r="A367" t="str">
            <v>TP Fin Swiss (223).2006 . December</v>
          </cell>
          <cell r="B367">
            <v>-78</v>
          </cell>
          <cell r="C367">
            <v>0</v>
          </cell>
          <cell r="D367">
            <v>0</v>
          </cell>
          <cell r="E367">
            <v>0</v>
          </cell>
          <cell r="F367">
            <v>14209</v>
          </cell>
          <cell r="G367">
            <v>0</v>
          </cell>
          <cell r="H367">
            <v>0</v>
          </cell>
          <cell r="I367">
            <v>0</v>
          </cell>
          <cell r="J367">
            <v>0</v>
          </cell>
          <cell r="K367">
            <v>0</v>
          </cell>
          <cell r="L367">
            <v>0</v>
          </cell>
          <cell r="M367">
            <v>15643</v>
          </cell>
          <cell r="N367">
            <v>0</v>
          </cell>
        </row>
        <row r="368">
          <cell r="A368" t="str">
            <v>PLANTEX U.S.A. (374).2007 . June</v>
          </cell>
          <cell r="B368">
            <v>-20</v>
          </cell>
          <cell r="C368">
            <v>1050</v>
          </cell>
          <cell r="D368">
            <v>0</v>
          </cell>
          <cell r="E368">
            <v>0</v>
          </cell>
          <cell r="F368">
            <v>-24317</v>
          </cell>
          <cell r="G368">
            <v>0</v>
          </cell>
          <cell r="H368">
            <v>0</v>
          </cell>
          <cell r="I368">
            <v>0</v>
          </cell>
          <cell r="J368">
            <v>0</v>
          </cell>
          <cell r="K368">
            <v>0</v>
          </cell>
          <cell r="L368">
            <v>0</v>
          </cell>
          <cell r="M368">
            <v>-3242</v>
          </cell>
          <cell r="N368">
            <v>0</v>
          </cell>
        </row>
        <row r="369">
          <cell r="A369" t="str">
            <v>PLANTEX U.S.A. (374).2006 . December</v>
          </cell>
          <cell r="B369">
            <v>-20</v>
          </cell>
          <cell r="C369">
            <v>788</v>
          </cell>
          <cell r="D369">
            <v>0</v>
          </cell>
          <cell r="E369">
            <v>0</v>
          </cell>
          <cell r="F369">
            <v>-19333</v>
          </cell>
          <cell r="G369">
            <v>0</v>
          </cell>
          <cell r="H369">
            <v>0</v>
          </cell>
          <cell r="I369">
            <v>0</v>
          </cell>
          <cell r="J369">
            <v>0</v>
          </cell>
          <cell r="K369">
            <v>0</v>
          </cell>
          <cell r="L369">
            <v>0</v>
          </cell>
          <cell r="M369">
            <v>-4983</v>
          </cell>
          <cell r="N369">
            <v>0</v>
          </cell>
        </row>
        <row r="370">
          <cell r="A370" t="str">
            <v>ARIG INVESTMENTS (78).2007 . June</v>
          </cell>
          <cell r="B370">
            <v>-1</v>
          </cell>
          <cell r="C370">
            <v>0</v>
          </cell>
          <cell r="D370">
            <v>0</v>
          </cell>
          <cell r="E370">
            <v>0</v>
          </cell>
          <cell r="F370">
            <v>-44237</v>
          </cell>
          <cell r="G370">
            <v>0</v>
          </cell>
          <cell r="H370">
            <v>0</v>
          </cell>
          <cell r="I370">
            <v>0</v>
          </cell>
          <cell r="J370">
            <v>0</v>
          </cell>
          <cell r="K370">
            <v>-8920</v>
          </cell>
          <cell r="L370">
            <v>0</v>
          </cell>
          <cell r="M370">
            <v>0</v>
          </cell>
          <cell r="N370">
            <v>0</v>
          </cell>
        </row>
        <row r="371">
          <cell r="A371" t="str">
            <v>ARIG INVESTMENTS (78).2006 . December</v>
          </cell>
          <cell r="B371">
            <v>-1</v>
          </cell>
          <cell r="C371">
            <v>0</v>
          </cell>
          <cell r="D371">
            <v>0</v>
          </cell>
          <cell r="E371">
            <v>0</v>
          </cell>
          <cell r="F371">
            <v>-41441</v>
          </cell>
          <cell r="G371">
            <v>0</v>
          </cell>
          <cell r="H371">
            <v>0</v>
          </cell>
          <cell r="I371">
            <v>0</v>
          </cell>
          <cell r="J371">
            <v>0</v>
          </cell>
          <cell r="K371">
            <v>-8920</v>
          </cell>
          <cell r="L371">
            <v>0</v>
          </cell>
          <cell r="M371">
            <v>-2796</v>
          </cell>
          <cell r="N371">
            <v>0</v>
          </cell>
        </row>
        <row r="372">
          <cell r="A372" t="str">
            <v>MASHAB (79).2007 . June</v>
          </cell>
          <cell r="B372">
            <v>0</v>
          </cell>
          <cell r="C372">
            <v>0</v>
          </cell>
          <cell r="D372">
            <v>0</v>
          </cell>
          <cell r="E372">
            <v>0</v>
          </cell>
          <cell r="F372">
            <v>-46868</v>
          </cell>
          <cell r="G372">
            <v>0</v>
          </cell>
          <cell r="H372">
            <v>0</v>
          </cell>
          <cell r="I372">
            <v>0</v>
          </cell>
          <cell r="J372">
            <v>0</v>
          </cell>
          <cell r="K372">
            <v>-9570</v>
          </cell>
          <cell r="L372">
            <v>0</v>
          </cell>
          <cell r="M372">
            <v>0</v>
          </cell>
          <cell r="N372">
            <v>0</v>
          </cell>
        </row>
        <row r="373">
          <cell r="A373" t="str">
            <v>MASHAB (79).2006 . December</v>
          </cell>
          <cell r="B373">
            <v>0</v>
          </cell>
          <cell r="C373">
            <v>0</v>
          </cell>
          <cell r="D373">
            <v>0</v>
          </cell>
          <cell r="E373">
            <v>0</v>
          </cell>
          <cell r="F373">
            <v>-43874</v>
          </cell>
          <cell r="G373">
            <v>0</v>
          </cell>
          <cell r="H373">
            <v>0</v>
          </cell>
          <cell r="I373">
            <v>0</v>
          </cell>
          <cell r="J373">
            <v>0</v>
          </cell>
          <cell r="K373">
            <v>-9570</v>
          </cell>
          <cell r="L373">
            <v>0</v>
          </cell>
          <cell r="M373">
            <v>-2994</v>
          </cell>
          <cell r="N373">
            <v>0</v>
          </cell>
        </row>
        <row r="374">
          <cell r="A374" t="str">
            <v>TP (S AFRICA) (676).2007 . June</v>
          </cell>
          <cell r="B374">
            <v>-10</v>
          </cell>
          <cell r="C374">
            <v>0</v>
          </cell>
          <cell r="D374">
            <v>0</v>
          </cell>
          <cell r="E374">
            <v>0</v>
          </cell>
          <cell r="F374">
            <v>-108</v>
          </cell>
          <cell r="G374">
            <v>41</v>
          </cell>
          <cell r="H374">
            <v>0</v>
          </cell>
          <cell r="I374">
            <v>0</v>
          </cell>
          <cell r="J374">
            <v>0</v>
          </cell>
          <cell r="K374">
            <v>0</v>
          </cell>
          <cell r="L374">
            <v>0</v>
          </cell>
          <cell r="M374">
            <v>3</v>
          </cell>
          <cell r="N374">
            <v>0</v>
          </cell>
        </row>
        <row r="375">
          <cell r="A375" t="str">
            <v>TP (S AFRICA) (676).2006 . December</v>
          </cell>
          <cell r="B375">
            <v>-10</v>
          </cell>
          <cell r="C375">
            <v>0</v>
          </cell>
          <cell r="D375">
            <v>0</v>
          </cell>
          <cell r="E375">
            <v>0</v>
          </cell>
          <cell r="F375">
            <v>-79</v>
          </cell>
          <cell r="G375">
            <v>35</v>
          </cell>
          <cell r="H375">
            <v>7</v>
          </cell>
          <cell r="I375">
            <v>0</v>
          </cell>
          <cell r="J375">
            <v>0</v>
          </cell>
          <cell r="K375">
            <v>0</v>
          </cell>
          <cell r="L375">
            <v>0</v>
          </cell>
          <cell r="M375">
            <v>-29</v>
          </cell>
          <cell r="N375">
            <v>0</v>
          </cell>
        </row>
        <row r="376">
          <cell r="A376" t="str">
            <v>TP INDUSTIRES CONS JE (935).2007 . June</v>
          </cell>
          <cell r="B376">
            <v>1722325</v>
          </cell>
          <cell r="C376">
            <v>553166</v>
          </cell>
          <cell r="D376">
            <v>19201</v>
          </cell>
          <cell r="E376">
            <v>-26811</v>
          </cell>
          <cell r="F376">
            <v>1427920</v>
          </cell>
          <cell r="G376">
            <v>665072</v>
          </cell>
          <cell r="H376">
            <v>0</v>
          </cell>
          <cell r="I376">
            <v>-14</v>
          </cell>
          <cell r="J376">
            <v>0</v>
          </cell>
          <cell r="K376">
            <v>1612177</v>
          </cell>
          <cell r="L376">
            <v>0</v>
          </cell>
          <cell r="M376">
            <v>0</v>
          </cell>
          <cell r="N376">
            <v>5299</v>
          </cell>
        </row>
        <row r="377">
          <cell r="A377" t="str">
            <v>TP INDUSTIRES CONS JE (935).2006 . December</v>
          </cell>
          <cell r="B377">
            <v>1660477</v>
          </cell>
          <cell r="C377">
            <v>543792</v>
          </cell>
          <cell r="D377">
            <v>19201</v>
          </cell>
          <cell r="E377">
            <v>-26811</v>
          </cell>
          <cell r="F377">
            <v>1844340</v>
          </cell>
          <cell r="G377">
            <v>129840</v>
          </cell>
          <cell r="H377">
            <v>535236</v>
          </cell>
          <cell r="I377">
            <v>-14</v>
          </cell>
          <cell r="J377">
            <v>0</v>
          </cell>
          <cell r="K377">
            <v>1585128</v>
          </cell>
          <cell r="L377">
            <v>0</v>
          </cell>
          <cell r="M377">
            <v>-416432</v>
          </cell>
          <cell r="N377">
            <v>75645</v>
          </cell>
        </row>
        <row r="378">
          <cell r="A378" t="str">
            <v>TEVA NECHASIM (27).2007 . June</v>
          </cell>
          <cell r="B378">
            <v>-800</v>
          </cell>
          <cell r="C378">
            <v>0</v>
          </cell>
          <cell r="D378">
            <v>0</v>
          </cell>
          <cell r="E378">
            <v>0</v>
          </cell>
          <cell r="F378">
            <v>-4807</v>
          </cell>
          <cell r="G378">
            <v>0</v>
          </cell>
          <cell r="H378">
            <v>0</v>
          </cell>
          <cell r="I378">
            <v>0</v>
          </cell>
          <cell r="J378">
            <v>0</v>
          </cell>
          <cell r="K378">
            <v>-338</v>
          </cell>
          <cell r="L378">
            <v>0</v>
          </cell>
          <cell r="M378">
            <v>-1103</v>
          </cell>
          <cell r="N378">
            <v>0</v>
          </cell>
        </row>
        <row r="379">
          <cell r="A379" t="str">
            <v>TEVA NECHASIM (27).2006 . December</v>
          </cell>
          <cell r="B379">
            <v>-800</v>
          </cell>
          <cell r="C379">
            <v>0</v>
          </cell>
          <cell r="D379">
            <v>0</v>
          </cell>
          <cell r="E379">
            <v>0</v>
          </cell>
          <cell r="F379">
            <v>-2562</v>
          </cell>
          <cell r="G379">
            <v>0</v>
          </cell>
          <cell r="H379">
            <v>0</v>
          </cell>
          <cell r="I379">
            <v>0</v>
          </cell>
          <cell r="J379">
            <v>0</v>
          </cell>
          <cell r="K379">
            <v>-338</v>
          </cell>
          <cell r="L379">
            <v>0</v>
          </cell>
          <cell r="M379">
            <v>-2245</v>
          </cell>
          <cell r="N379">
            <v>0</v>
          </cell>
        </row>
        <row r="380">
          <cell r="A380" t="str">
            <v>TEVA TECH (36).2007 . June</v>
          </cell>
          <cell r="B380">
            <v>0</v>
          </cell>
          <cell r="C380">
            <v>0</v>
          </cell>
          <cell r="D380">
            <v>0</v>
          </cell>
          <cell r="E380">
            <v>0</v>
          </cell>
          <cell r="F380">
            <v>8</v>
          </cell>
          <cell r="G380">
            <v>0</v>
          </cell>
          <cell r="H380">
            <v>0</v>
          </cell>
          <cell r="I380">
            <v>0</v>
          </cell>
          <cell r="J380">
            <v>0</v>
          </cell>
          <cell r="K380">
            <v>0</v>
          </cell>
          <cell r="L380">
            <v>0</v>
          </cell>
          <cell r="M380">
            <v>-8</v>
          </cell>
          <cell r="N380">
            <v>0</v>
          </cell>
        </row>
        <row r="381">
          <cell r="A381" t="str">
            <v>TEVA TECH (36).2006 . December</v>
          </cell>
          <cell r="B381">
            <v>0</v>
          </cell>
          <cell r="C381">
            <v>0</v>
          </cell>
          <cell r="D381">
            <v>0</v>
          </cell>
          <cell r="E381">
            <v>0</v>
          </cell>
          <cell r="F381">
            <v>0</v>
          </cell>
          <cell r="G381">
            <v>0</v>
          </cell>
          <cell r="H381">
            <v>0</v>
          </cell>
          <cell r="I381">
            <v>0</v>
          </cell>
          <cell r="J381">
            <v>0</v>
          </cell>
          <cell r="K381">
            <v>0</v>
          </cell>
          <cell r="L381">
            <v>0</v>
          </cell>
          <cell r="M381">
            <v>8</v>
          </cell>
          <cell r="N381">
            <v>0</v>
          </cell>
        </row>
        <row r="382">
          <cell r="A382" t="str">
            <v>BIOCRAFT PRIOR TO CO (261).2007 . June</v>
          </cell>
          <cell r="B382">
            <v>0</v>
          </cell>
          <cell r="C382">
            <v>0</v>
          </cell>
          <cell r="D382">
            <v>0</v>
          </cell>
          <cell r="E382">
            <v>0</v>
          </cell>
          <cell r="F382">
            <v>0</v>
          </cell>
          <cell r="G382">
            <v>0</v>
          </cell>
          <cell r="H382">
            <v>0</v>
          </cell>
          <cell r="I382">
            <v>0</v>
          </cell>
          <cell r="J382">
            <v>0</v>
          </cell>
          <cell r="K382">
            <v>0</v>
          </cell>
          <cell r="L382">
            <v>0</v>
          </cell>
          <cell r="M382">
            <v>0</v>
          </cell>
          <cell r="N382">
            <v>0</v>
          </cell>
        </row>
        <row r="383">
          <cell r="A383" t="str">
            <v>BIOCRAFT PRIOR TO CO (261).2006 . December</v>
          </cell>
          <cell r="B383">
            <v>0</v>
          </cell>
          <cell r="C383">
            <v>0</v>
          </cell>
          <cell r="D383">
            <v>0</v>
          </cell>
          <cell r="E383">
            <v>0</v>
          </cell>
          <cell r="F383">
            <v>0</v>
          </cell>
          <cell r="G383">
            <v>0</v>
          </cell>
          <cell r="H383">
            <v>0</v>
          </cell>
          <cell r="I383">
            <v>0</v>
          </cell>
          <cell r="J383">
            <v>0</v>
          </cell>
          <cell r="K383">
            <v>0</v>
          </cell>
          <cell r="L383">
            <v>0</v>
          </cell>
          <cell r="M383">
            <v>0</v>
          </cell>
          <cell r="N383">
            <v>0</v>
          </cell>
        </row>
        <row r="384">
          <cell r="A384" t="str">
            <v>CONSOLIDATING BIOCRA (334).2007 . June</v>
          </cell>
          <cell r="B384">
            <v>0</v>
          </cell>
          <cell r="C384">
            <v>0</v>
          </cell>
          <cell r="D384">
            <v>0</v>
          </cell>
          <cell r="E384">
            <v>0</v>
          </cell>
          <cell r="F384">
            <v>0</v>
          </cell>
          <cell r="G384">
            <v>0</v>
          </cell>
          <cell r="H384">
            <v>0</v>
          </cell>
          <cell r="I384">
            <v>0</v>
          </cell>
          <cell r="J384">
            <v>0</v>
          </cell>
          <cell r="K384">
            <v>0</v>
          </cell>
          <cell r="L384">
            <v>0</v>
          </cell>
          <cell r="M384">
            <v>0</v>
          </cell>
          <cell r="N384">
            <v>0</v>
          </cell>
        </row>
        <row r="385">
          <cell r="A385" t="str">
            <v>CONSOLIDATING BIOCRA (334).2006 . December</v>
          </cell>
          <cell r="B385">
            <v>0</v>
          </cell>
          <cell r="C385">
            <v>0</v>
          </cell>
          <cell r="D385">
            <v>0</v>
          </cell>
          <cell r="E385">
            <v>0</v>
          </cell>
          <cell r="F385">
            <v>0</v>
          </cell>
          <cell r="G385">
            <v>0</v>
          </cell>
          <cell r="H385">
            <v>0</v>
          </cell>
          <cell r="I385">
            <v>0</v>
          </cell>
          <cell r="J385">
            <v>0</v>
          </cell>
          <cell r="K385">
            <v>0</v>
          </cell>
          <cell r="L385">
            <v>0</v>
          </cell>
          <cell r="M385">
            <v>0</v>
          </cell>
          <cell r="N385">
            <v>0</v>
          </cell>
        </row>
        <row r="386">
          <cell r="A386" t="str">
            <v>PACA  CONS JE (927).2007 . June</v>
          </cell>
          <cell r="B386">
            <v>0</v>
          </cell>
          <cell r="C386">
            <v>0</v>
          </cell>
          <cell r="D386">
            <v>0</v>
          </cell>
          <cell r="E386">
            <v>0</v>
          </cell>
          <cell r="F386">
            <v>0</v>
          </cell>
          <cell r="G386">
            <v>0</v>
          </cell>
          <cell r="H386">
            <v>0</v>
          </cell>
          <cell r="I386">
            <v>0</v>
          </cell>
          <cell r="J386">
            <v>0</v>
          </cell>
          <cell r="K386">
            <v>0</v>
          </cell>
          <cell r="L386">
            <v>0</v>
          </cell>
          <cell r="M386">
            <v>0</v>
          </cell>
          <cell r="N386">
            <v>0</v>
          </cell>
        </row>
        <row r="387">
          <cell r="A387" t="str">
            <v>PACA  CONS JE (927).2006 . December</v>
          </cell>
          <cell r="B387">
            <v>0</v>
          </cell>
          <cell r="C387">
            <v>0</v>
          </cell>
          <cell r="D387">
            <v>0</v>
          </cell>
          <cell r="E387">
            <v>0</v>
          </cell>
          <cell r="F387">
            <v>0</v>
          </cell>
          <cell r="G387">
            <v>0</v>
          </cell>
          <cell r="H387">
            <v>0</v>
          </cell>
          <cell r="I387">
            <v>0</v>
          </cell>
          <cell r="J387">
            <v>0</v>
          </cell>
          <cell r="K387">
            <v>0</v>
          </cell>
          <cell r="L387">
            <v>0</v>
          </cell>
          <cell r="M387">
            <v>0</v>
          </cell>
          <cell r="N387">
            <v>0</v>
          </cell>
        </row>
        <row r="388">
          <cell r="A388" t="str">
            <v>TEVA SICOR CONS JE (937).2007 . June</v>
          </cell>
          <cell r="B388">
            <v>0</v>
          </cell>
          <cell r="C388">
            <v>0</v>
          </cell>
          <cell r="D388">
            <v>0</v>
          </cell>
          <cell r="E388">
            <v>0</v>
          </cell>
          <cell r="F388">
            <v>0</v>
          </cell>
          <cell r="G388">
            <v>0</v>
          </cell>
          <cell r="H388">
            <v>0</v>
          </cell>
          <cell r="I388">
            <v>0</v>
          </cell>
          <cell r="J388">
            <v>0</v>
          </cell>
          <cell r="K388">
            <v>0</v>
          </cell>
          <cell r="L388">
            <v>0</v>
          </cell>
          <cell r="M388">
            <v>0</v>
          </cell>
          <cell r="N388">
            <v>0</v>
          </cell>
        </row>
        <row r="389">
          <cell r="A389" t="str">
            <v>TEVA SICOR CONS JE (937).2006 . December</v>
          </cell>
          <cell r="B389">
            <v>0</v>
          </cell>
          <cell r="C389">
            <v>0</v>
          </cell>
          <cell r="D389">
            <v>0</v>
          </cell>
          <cell r="E389">
            <v>0</v>
          </cell>
          <cell r="F389">
            <v>0</v>
          </cell>
          <cell r="G389">
            <v>0</v>
          </cell>
          <cell r="H389">
            <v>0</v>
          </cell>
          <cell r="I389">
            <v>0</v>
          </cell>
          <cell r="J389">
            <v>0</v>
          </cell>
          <cell r="K389">
            <v>0</v>
          </cell>
          <cell r="L389">
            <v>0</v>
          </cell>
          <cell r="M389">
            <v>0</v>
          </cell>
          <cell r="N389">
            <v>0</v>
          </cell>
        </row>
        <row r="390">
          <cell r="A390" t="str">
            <v>TEVA GROUP-IVAX CONS JE (936).2007 . June</v>
          </cell>
          <cell r="B390">
            <v>0</v>
          </cell>
          <cell r="C390">
            <v>0</v>
          </cell>
          <cell r="D390">
            <v>0</v>
          </cell>
          <cell r="E390">
            <v>0</v>
          </cell>
          <cell r="F390">
            <v>0</v>
          </cell>
          <cell r="G390">
            <v>0</v>
          </cell>
          <cell r="H390">
            <v>0</v>
          </cell>
          <cell r="I390">
            <v>0</v>
          </cell>
          <cell r="J390">
            <v>0</v>
          </cell>
          <cell r="K390">
            <v>0</v>
          </cell>
          <cell r="L390">
            <v>0</v>
          </cell>
          <cell r="M390">
            <v>0</v>
          </cell>
          <cell r="N390">
            <v>0</v>
          </cell>
        </row>
        <row r="391">
          <cell r="A391" t="str">
            <v>TEVA GROUP-IVAX CONS JE (936).2006 . December</v>
          </cell>
          <cell r="B391">
            <v>0</v>
          </cell>
          <cell r="C391">
            <v>0</v>
          </cell>
          <cell r="D391">
            <v>0</v>
          </cell>
          <cell r="E391">
            <v>0</v>
          </cell>
          <cell r="F391">
            <v>0</v>
          </cell>
          <cell r="G391">
            <v>0</v>
          </cell>
          <cell r="H391">
            <v>0</v>
          </cell>
          <cell r="I391">
            <v>0</v>
          </cell>
          <cell r="J391">
            <v>0</v>
          </cell>
          <cell r="K391">
            <v>0</v>
          </cell>
          <cell r="L391">
            <v>0</v>
          </cell>
          <cell r="M391">
            <v>0</v>
          </cell>
          <cell r="N391">
            <v>0</v>
          </cell>
        </row>
        <row r="392">
          <cell r="A392" t="str">
            <v>ADJUSTMENT COMPANY (888).2007 . June</v>
          </cell>
          <cell r="B392">
            <v>0</v>
          </cell>
          <cell r="C392">
            <v>0</v>
          </cell>
          <cell r="D392">
            <v>0</v>
          </cell>
          <cell r="E392">
            <v>0</v>
          </cell>
          <cell r="F392">
            <v>0</v>
          </cell>
          <cell r="G392">
            <v>0</v>
          </cell>
          <cell r="H392">
            <v>0</v>
          </cell>
          <cell r="I392">
            <v>0</v>
          </cell>
          <cell r="J392">
            <v>0</v>
          </cell>
          <cell r="K392">
            <v>0</v>
          </cell>
          <cell r="L392">
            <v>0</v>
          </cell>
          <cell r="M392">
            <v>0</v>
          </cell>
          <cell r="N392">
            <v>0</v>
          </cell>
        </row>
        <row r="393">
          <cell r="A393" t="str">
            <v>ADJUSTMENT COMPANY (888).2006 . December</v>
          </cell>
          <cell r="B393">
            <v>0</v>
          </cell>
          <cell r="C393">
            <v>0</v>
          </cell>
          <cell r="D393">
            <v>0</v>
          </cell>
          <cell r="E393">
            <v>0</v>
          </cell>
          <cell r="F393">
            <v>0</v>
          </cell>
          <cell r="G393">
            <v>0</v>
          </cell>
          <cell r="H393">
            <v>0</v>
          </cell>
          <cell r="I393">
            <v>0</v>
          </cell>
          <cell r="J393">
            <v>0</v>
          </cell>
          <cell r="K393">
            <v>0</v>
          </cell>
          <cell r="L393">
            <v>0</v>
          </cell>
          <cell r="M393">
            <v>0</v>
          </cell>
          <cell r="N393">
            <v>0</v>
          </cell>
        </row>
        <row r="394">
          <cell r="A394" t="str">
            <v>TEVA TUTEUR (445).2007 . June</v>
          </cell>
          <cell r="B394">
            <v>0</v>
          </cell>
          <cell r="C394">
            <v>0</v>
          </cell>
          <cell r="D394">
            <v>0</v>
          </cell>
          <cell r="E394">
            <v>0</v>
          </cell>
          <cell r="F394">
            <v>0</v>
          </cell>
          <cell r="G394">
            <v>0</v>
          </cell>
          <cell r="H394">
            <v>0</v>
          </cell>
          <cell r="I394">
            <v>0</v>
          </cell>
          <cell r="J394">
            <v>0</v>
          </cell>
          <cell r="K394">
            <v>0</v>
          </cell>
          <cell r="L394">
            <v>0</v>
          </cell>
          <cell r="M394">
            <v>0</v>
          </cell>
          <cell r="N394">
            <v>0</v>
          </cell>
        </row>
        <row r="395">
          <cell r="A395" t="str">
            <v>TEVA TUTEUR (445).2006 . December</v>
          </cell>
          <cell r="B395">
            <v>0</v>
          </cell>
          <cell r="C395">
            <v>0</v>
          </cell>
          <cell r="D395">
            <v>0</v>
          </cell>
          <cell r="E395">
            <v>0</v>
          </cell>
          <cell r="F395">
            <v>0</v>
          </cell>
          <cell r="G395">
            <v>0</v>
          </cell>
          <cell r="H395">
            <v>0</v>
          </cell>
          <cell r="I395">
            <v>0</v>
          </cell>
          <cell r="J395">
            <v>0</v>
          </cell>
          <cell r="K395">
            <v>0</v>
          </cell>
          <cell r="L395">
            <v>0</v>
          </cell>
          <cell r="M395">
            <v>0</v>
          </cell>
          <cell r="N395">
            <v>0</v>
          </cell>
        </row>
        <row r="396">
          <cell r="A396" t="str">
            <v>NOVOPHARM CONSOLIDATED (132).2007 . June</v>
          </cell>
          <cell r="B396">
            <v>-100826</v>
          </cell>
          <cell r="C396">
            <v>247</v>
          </cell>
          <cell r="D396">
            <v>-5153</v>
          </cell>
          <cell r="E396">
            <v>0</v>
          </cell>
          <cell r="F396">
            <v>82959</v>
          </cell>
          <cell r="G396">
            <v>-67190</v>
          </cell>
          <cell r="H396">
            <v>-39591</v>
          </cell>
          <cell r="I396">
            <v>0</v>
          </cell>
          <cell r="J396">
            <v>0</v>
          </cell>
          <cell r="K396">
            <v>-332420</v>
          </cell>
          <cell r="L396">
            <v>0</v>
          </cell>
          <cell r="M396">
            <v>-309</v>
          </cell>
          <cell r="N396">
            <v>0</v>
          </cell>
        </row>
        <row r="397">
          <cell r="A397" t="str">
            <v>NOVOPHARM CONSOLIDATED (132).2006 . December</v>
          </cell>
          <cell r="B397">
            <v>-100426</v>
          </cell>
          <cell r="C397">
            <v>1024</v>
          </cell>
          <cell r="D397">
            <v>-4552</v>
          </cell>
          <cell r="E397">
            <v>0</v>
          </cell>
          <cell r="F397">
            <v>56373</v>
          </cell>
          <cell r="G397">
            <v>-66553</v>
          </cell>
          <cell r="H397">
            <v>-603</v>
          </cell>
          <cell r="I397">
            <v>0</v>
          </cell>
          <cell r="J397">
            <v>0</v>
          </cell>
          <cell r="K397">
            <v>-332420</v>
          </cell>
          <cell r="L397">
            <v>0</v>
          </cell>
          <cell r="M397">
            <v>22904</v>
          </cell>
          <cell r="N397">
            <v>0</v>
          </cell>
        </row>
        <row r="398">
          <cell r="A398" t="str">
            <v>TEVA CONSOLIDATED.2007 . June</v>
          </cell>
          <cell r="B398">
            <v>-116421</v>
          </cell>
          <cell r="C398">
            <v>-10662166</v>
          </cell>
          <cell r="D398">
            <v>-10775</v>
          </cell>
          <cell r="E398">
            <v>20620</v>
          </cell>
          <cell r="F398">
            <v>-3722360</v>
          </cell>
          <cell r="G398">
            <v>-517452</v>
          </cell>
          <cell r="H398">
            <v>-150101</v>
          </cell>
          <cell r="I398">
            <v>829520</v>
          </cell>
          <cell r="J398">
            <v>-327</v>
          </cell>
          <cell r="K398">
            <v>-197269</v>
          </cell>
          <cell r="L398">
            <v>156083</v>
          </cell>
          <cell r="M398">
            <v>-878747</v>
          </cell>
          <cell r="N398">
            <v>1</v>
          </cell>
        </row>
        <row r="399">
          <cell r="A399" t="str">
            <v>TEVA CONSOLIDATED.2006 . December</v>
          </cell>
          <cell r="B399">
            <v>-45791</v>
          </cell>
          <cell r="C399">
            <v>-7877034</v>
          </cell>
          <cell r="D399">
            <v>984</v>
          </cell>
          <cell r="E399">
            <v>26811</v>
          </cell>
          <cell r="F399">
            <v>-3081608</v>
          </cell>
          <cell r="G399">
            <v>-146372</v>
          </cell>
          <cell r="H399">
            <v>-532843</v>
          </cell>
          <cell r="I399">
            <v>829520</v>
          </cell>
          <cell r="J399">
            <v>0</v>
          </cell>
          <cell r="K399">
            <v>-1</v>
          </cell>
          <cell r="L399">
            <v>229734</v>
          </cell>
          <cell r="M399">
            <v>-545854</v>
          </cell>
          <cell r="N399">
            <v>-1</v>
          </cell>
        </row>
        <row r="400">
          <cell r="A400" t="str">
            <v>TP USA CONSOLIDATED (130).2007 . June</v>
          </cell>
          <cell r="B400">
            <v>-69180</v>
          </cell>
          <cell r="C400">
            <v>-9323476</v>
          </cell>
          <cell r="D400">
            <v>-1998</v>
          </cell>
          <cell r="E400">
            <v>-8974</v>
          </cell>
          <cell r="F400">
            <v>1016350</v>
          </cell>
          <cell r="G400">
            <v>-183132</v>
          </cell>
          <cell r="H400">
            <v>-38811</v>
          </cell>
          <cell r="I400">
            <v>0</v>
          </cell>
          <cell r="J400">
            <v>-297</v>
          </cell>
          <cell r="K400">
            <v>-197300</v>
          </cell>
          <cell r="L400">
            <v>75</v>
          </cell>
          <cell r="M400">
            <v>-357162</v>
          </cell>
          <cell r="N400">
            <v>0</v>
          </cell>
        </row>
        <row r="401">
          <cell r="A401" t="str">
            <v>TP USA CONSOLIDATED (130).2006 . December</v>
          </cell>
          <cell r="B401">
            <v>-8</v>
          </cell>
          <cell r="C401">
            <v>-593269</v>
          </cell>
          <cell r="D401">
            <v>-3910</v>
          </cell>
          <cell r="E401">
            <v>-2902</v>
          </cell>
          <cell r="F401">
            <v>-73838</v>
          </cell>
          <cell r="G401">
            <v>21730</v>
          </cell>
          <cell r="H401">
            <v>-362010</v>
          </cell>
          <cell r="I401">
            <v>0</v>
          </cell>
          <cell r="J401">
            <v>0</v>
          </cell>
          <cell r="K401">
            <v>0</v>
          </cell>
          <cell r="L401">
            <v>0</v>
          </cell>
          <cell r="M401">
            <v>1111985</v>
          </cell>
          <cell r="N401">
            <v>0</v>
          </cell>
        </row>
        <row r="402">
          <cell r="A402" t="str">
            <v>ASAPH BV CONSOLIDATED (197).2007 . June</v>
          </cell>
          <cell r="B402">
            <v>-25</v>
          </cell>
          <cell r="C402">
            <v>321</v>
          </cell>
          <cell r="D402">
            <v>0</v>
          </cell>
          <cell r="E402">
            <v>0</v>
          </cell>
          <cell r="F402">
            <v>1970</v>
          </cell>
          <cell r="G402">
            <v>-463</v>
          </cell>
          <cell r="H402">
            <v>-31</v>
          </cell>
          <cell r="I402">
            <v>0</v>
          </cell>
          <cell r="J402">
            <v>-12</v>
          </cell>
          <cell r="K402">
            <v>-291</v>
          </cell>
          <cell r="L402">
            <v>0</v>
          </cell>
          <cell r="M402">
            <v>4792</v>
          </cell>
          <cell r="N402">
            <v>0</v>
          </cell>
        </row>
        <row r="403">
          <cell r="A403" t="str">
            <v>ASAPH BV CONSOLIDATED (197).2006 . December</v>
          </cell>
          <cell r="B403">
            <v>-22</v>
          </cell>
          <cell r="C403">
            <v>324</v>
          </cell>
          <cell r="D403">
            <v>0</v>
          </cell>
          <cell r="E403">
            <v>0</v>
          </cell>
          <cell r="F403">
            <v>-3564</v>
          </cell>
          <cell r="G403">
            <v>240</v>
          </cell>
          <cell r="H403">
            <v>-700</v>
          </cell>
          <cell r="I403">
            <v>0</v>
          </cell>
          <cell r="J403">
            <v>0</v>
          </cell>
          <cell r="K403">
            <v>-291</v>
          </cell>
          <cell r="L403">
            <v>0</v>
          </cell>
          <cell r="M403">
            <v>5512</v>
          </cell>
          <cell r="N403">
            <v>0</v>
          </cell>
        </row>
        <row r="404">
          <cell r="A404" t="str">
            <v>ORVET UK CONSOLIDATED (194).2007 . June</v>
          </cell>
          <cell r="B404">
            <v>0</v>
          </cell>
          <cell r="C404">
            <v>-3567946</v>
          </cell>
          <cell r="D404">
            <v>0</v>
          </cell>
          <cell r="E404">
            <v>20023</v>
          </cell>
          <cell r="F404">
            <v>132805</v>
          </cell>
          <cell r="G404">
            <v>-26290</v>
          </cell>
          <cell r="H404">
            <v>-797</v>
          </cell>
          <cell r="I404">
            <v>0</v>
          </cell>
          <cell r="J404">
            <v>0</v>
          </cell>
          <cell r="K404">
            <v>-1574091</v>
          </cell>
          <cell r="L404">
            <v>0</v>
          </cell>
          <cell r="M404">
            <v>7669</v>
          </cell>
          <cell r="N404">
            <v>0</v>
          </cell>
        </row>
        <row r="405">
          <cell r="A405" t="str">
            <v>ORVET UK CONSOLIDATED (194).2006 . December</v>
          </cell>
          <cell r="B405">
            <v>0</v>
          </cell>
          <cell r="C405">
            <v>-3567289</v>
          </cell>
          <cell r="D405">
            <v>0</v>
          </cell>
          <cell r="E405">
            <v>20023</v>
          </cell>
          <cell r="F405">
            <v>106190</v>
          </cell>
          <cell r="G405">
            <v>12999</v>
          </cell>
          <cell r="H405">
            <v>1141</v>
          </cell>
          <cell r="I405">
            <v>0</v>
          </cell>
          <cell r="J405">
            <v>0</v>
          </cell>
          <cell r="K405">
            <v>-1547318</v>
          </cell>
          <cell r="L405">
            <v>0</v>
          </cell>
          <cell r="M405">
            <v>-2442</v>
          </cell>
          <cell r="N405">
            <v>0</v>
          </cell>
        </row>
        <row r="406">
          <cell r="A406" t="str">
            <v>TP GERMANY CONSOLIDATED (149).2007 . June</v>
          </cell>
          <cell r="B406">
            <v>-36</v>
          </cell>
          <cell r="C406">
            <v>-86932</v>
          </cell>
          <cell r="D406">
            <v>0</v>
          </cell>
          <cell r="E406">
            <v>0</v>
          </cell>
          <cell r="F406">
            <v>798126</v>
          </cell>
          <cell r="G406">
            <v>30275</v>
          </cell>
          <cell r="H406">
            <v>136</v>
          </cell>
          <cell r="I406">
            <v>0</v>
          </cell>
          <cell r="J406">
            <v>0</v>
          </cell>
          <cell r="K406">
            <v>-779562</v>
          </cell>
          <cell r="L406">
            <v>0</v>
          </cell>
          <cell r="M406">
            <v>703</v>
          </cell>
          <cell r="N406">
            <v>0</v>
          </cell>
        </row>
        <row r="407">
          <cell r="A407" t="str">
            <v>TP GERMANY CONSOLIDATED (149).2006 . December</v>
          </cell>
          <cell r="B407">
            <v>-36</v>
          </cell>
          <cell r="C407">
            <v>-86544</v>
          </cell>
          <cell r="D407">
            <v>0</v>
          </cell>
          <cell r="E407">
            <v>0</v>
          </cell>
          <cell r="F407">
            <v>796613</v>
          </cell>
          <cell r="G407">
            <v>30339</v>
          </cell>
          <cell r="H407">
            <v>-24</v>
          </cell>
          <cell r="I407">
            <v>0</v>
          </cell>
          <cell r="J407">
            <v>0</v>
          </cell>
          <cell r="K407">
            <v>-779562</v>
          </cell>
          <cell r="L407">
            <v>0</v>
          </cell>
          <cell r="M407">
            <v>-1584</v>
          </cell>
          <cell r="N407">
            <v>0</v>
          </cell>
        </row>
        <row r="408">
          <cell r="A408" t="str">
            <v>TEVA PHARMA BV CONSOLIDATED (169).2007 . June</v>
          </cell>
          <cell r="B408">
            <v>-59</v>
          </cell>
          <cell r="C408">
            <v>-710</v>
          </cell>
          <cell r="D408">
            <v>152</v>
          </cell>
          <cell r="E408">
            <v>7108</v>
          </cell>
          <cell r="F408">
            <v>-32149</v>
          </cell>
          <cell r="G408">
            <v>10816</v>
          </cell>
          <cell r="H408">
            <v>85</v>
          </cell>
          <cell r="I408">
            <v>0</v>
          </cell>
          <cell r="J408">
            <v>0</v>
          </cell>
          <cell r="K408">
            <v>-422</v>
          </cell>
          <cell r="L408">
            <v>0</v>
          </cell>
          <cell r="M408">
            <v>-10529</v>
          </cell>
          <cell r="N408">
            <v>0</v>
          </cell>
        </row>
        <row r="409">
          <cell r="A409" t="str">
            <v>TEVA PHARMA BV CONSOLIDATED (169).2006 . December</v>
          </cell>
          <cell r="B409">
            <v>-59</v>
          </cell>
          <cell r="C409">
            <v>-522</v>
          </cell>
          <cell r="D409">
            <v>213</v>
          </cell>
          <cell r="E409">
            <v>7108</v>
          </cell>
          <cell r="F409">
            <v>-17242</v>
          </cell>
          <cell r="G409">
            <v>11678</v>
          </cell>
          <cell r="H409">
            <v>-853</v>
          </cell>
          <cell r="I409">
            <v>0</v>
          </cell>
          <cell r="J409">
            <v>0</v>
          </cell>
          <cell r="K409">
            <v>-422</v>
          </cell>
          <cell r="L409">
            <v>0</v>
          </cell>
          <cell r="M409">
            <v>-14902</v>
          </cell>
          <cell r="N409">
            <v>0</v>
          </cell>
        </row>
        <row r="410">
          <cell r="A410" t="str">
            <v>ORVET FRANCE CONSOLIDATED (193).2007 . June</v>
          </cell>
          <cell r="B410">
            <v>-98821</v>
          </cell>
          <cell r="C410">
            <v>0</v>
          </cell>
          <cell r="D410">
            <v>0</v>
          </cell>
          <cell r="E410">
            <v>0</v>
          </cell>
          <cell r="F410">
            <v>68491</v>
          </cell>
          <cell r="G410">
            <v>5673</v>
          </cell>
          <cell r="H410">
            <v>-523</v>
          </cell>
          <cell r="I410">
            <v>0</v>
          </cell>
          <cell r="J410">
            <v>0</v>
          </cell>
          <cell r="K410">
            <v>-2163</v>
          </cell>
          <cell r="L410">
            <v>0</v>
          </cell>
          <cell r="M410">
            <v>2054</v>
          </cell>
          <cell r="N410">
            <v>0</v>
          </cell>
        </row>
        <row r="411">
          <cell r="A411" t="str">
            <v>ORVET FRANCE CONSOLIDATED (193).2006 . December</v>
          </cell>
          <cell r="B411">
            <v>-98821</v>
          </cell>
          <cell r="C411">
            <v>0</v>
          </cell>
          <cell r="D411">
            <v>0</v>
          </cell>
          <cell r="E411">
            <v>79</v>
          </cell>
          <cell r="F411">
            <v>44088</v>
          </cell>
          <cell r="G411">
            <v>130</v>
          </cell>
          <cell r="H411">
            <v>5543</v>
          </cell>
          <cell r="I411">
            <v>0</v>
          </cell>
          <cell r="J411">
            <v>0</v>
          </cell>
          <cell r="K411">
            <v>-2163</v>
          </cell>
          <cell r="L411">
            <v>0</v>
          </cell>
          <cell r="M411">
            <v>16225</v>
          </cell>
          <cell r="N411">
            <v>0</v>
          </cell>
        </row>
        <row r="412">
          <cell r="A412" t="str">
            <v>ORCHEM BV CONSOLIDATED (178).2007 . June</v>
          </cell>
          <cell r="B412">
            <v>-16</v>
          </cell>
          <cell r="C412">
            <v>0</v>
          </cell>
          <cell r="D412">
            <v>0</v>
          </cell>
          <cell r="E412">
            <v>-120</v>
          </cell>
          <cell r="F412">
            <v>3299</v>
          </cell>
          <cell r="G412">
            <v>98</v>
          </cell>
          <cell r="H412">
            <v>34</v>
          </cell>
          <cell r="I412">
            <v>0</v>
          </cell>
          <cell r="J412">
            <v>0</v>
          </cell>
          <cell r="K412">
            <v>0</v>
          </cell>
          <cell r="L412">
            <v>0</v>
          </cell>
          <cell r="M412">
            <v>-1385</v>
          </cell>
          <cell r="N412">
            <v>0</v>
          </cell>
        </row>
        <row r="413">
          <cell r="A413" t="str">
            <v>ORCHEM BV CONSOLIDATED (178).2006 . December</v>
          </cell>
          <cell r="B413">
            <v>-16</v>
          </cell>
          <cell r="C413">
            <v>0</v>
          </cell>
          <cell r="D413">
            <v>0</v>
          </cell>
          <cell r="E413">
            <v>-120</v>
          </cell>
          <cell r="F413">
            <v>5482</v>
          </cell>
          <cell r="G413">
            <v>-335</v>
          </cell>
          <cell r="H413">
            <v>434</v>
          </cell>
          <cell r="I413">
            <v>0</v>
          </cell>
          <cell r="J413">
            <v>0</v>
          </cell>
          <cell r="K413">
            <v>0</v>
          </cell>
          <cell r="L413">
            <v>0</v>
          </cell>
          <cell r="M413">
            <v>-3312</v>
          </cell>
          <cell r="N413">
            <v>0</v>
          </cell>
        </row>
        <row r="414">
          <cell r="A414" t="str">
            <v>T HUNGARY MARKETING CONSOLIDATED  (177).2007 . June</v>
          </cell>
          <cell r="B414">
            <v>0</v>
          </cell>
          <cell r="C414">
            <v>0</v>
          </cell>
          <cell r="D414">
            <v>0</v>
          </cell>
          <cell r="E414">
            <v>0</v>
          </cell>
          <cell r="F414">
            <v>0</v>
          </cell>
          <cell r="G414">
            <v>0</v>
          </cell>
          <cell r="H414">
            <v>0</v>
          </cell>
          <cell r="I414">
            <v>0</v>
          </cell>
          <cell r="J414">
            <v>0</v>
          </cell>
          <cell r="K414">
            <v>0</v>
          </cell>
          <cell r="L414">
            <v>0</v>
          </cell>
          <cell r="M414">
            <v>0</v>
          </cell>
          <cell r="N414">
            <v>0</v>
          </cell>
        </row>
        <row r="415">
          <cell r="A415" t="str">
            <v>T HUNGARY MARKETING CONSOLIDATED  (177).2006 . December</v>
          </cell>
          <cell r="B415">
            <v>0</v>
          </cell>
          <cell r="C415">
            <v>0</v>
          </cell>
          <cell r="D415">
            <v>0</v>
          </cell>
          <cell r="E415">
            <v>0</v>
          </cell>
          <cell r="F415">
            <v>0</v>
          </cell>
          <cell r="G415">
            <v>0</v>
          </cell>
          <cell r="H415">
            <v>0</v>
          </cell>
          <cell r="I415">
            <v>0</v>
          </cell>
          <cell r="J415">
            <v>0</v>
          </cell>
          <cell r="K415">
            <v>0</v>
          </cell>
          <cell r="L415">
            <v>0</v>
          </cell>
          <cell r="M415">
            <v>0</v>
          </cell>
          <cell r="N415">
            <v>0</v>
          </cell>
        </row>
        <row r="416">
          <cell r="A416" t="str">
            <v>TP EUROPE CONSOLIDATED (200).2007 . June</v>
          </cell>
          <cell r="B416">
            <v>-70472</v>
          </cell>
          <cell r="C416">
            <v>-3042117</v>
          </cell>
          <cell r="D416">
            <v>-18512</v>
          </cell>
          <cell r="E416">
            <v>20620</v>
          </cell>
          <cell r="F416">
            <v>-590655</v>
          </cell>
          <cell r="G416">
            <v>-436324</v>
          </cell>
          <cell r="H416">
            <v>-108904</v>
          </cell>
          <cell r="I416">
            <v>0</v>
          </cell>
          <cell r="J416">
            <v>-327</v>
          </cell>
          <cell r="K416">
            <v>-1001055</v>
          </cell>
          <cell r="L416">
            <v>75</v>
          </cell>
          <cell r="M416">
            <v>-497274</v>
          </cell>
          <cell r="N416">
            <v>0</v>
          </cell>
        </row>
        <row r="417">
          <cell r="A417" t="str">
            <v>TP EUROPE CONSOLIDATED (200).2006 . December</v>
          </cell>
          <cell r="B417">
            <v>-302</v>
          </cell>
          <cell r="C417">
            <v>-538053</v>
          </cell>
          <cell r="D417">
            <v>-15243</v>
          </cell>
          <cell r="E417">
            <v>26811</v>
          </cell>
          <cell r="F417">
            <v>-1139782</v>
          </cell>
          <cell r="G417">
            <v>-65554</v>
          </cell>
          <cell r="H417">
            <v>-532493</v>
          </cell>
          <cell r="I417">
            <v>0</v>
          </cell>
          <cell r="J417">
            <v>0</v>
          </cell>
          <cell r="K417">
            <v>-776710</v>
          </cell>
          <cell r="L417">
            <v>0</v>
          </cell>
          <cell r="M417">
            <v>876949</v>
          </cell>
          <cell r="N417">
            <v>0</v>
          </cell>
        </row>
        <row r="418">
          <cell r="A418" t="str">
            <v>TP INV SING CONSLIDATED (150).2007 . June</v>
          </cell>
          <cell r="B418">
            <v>-1529567</v>
          </cell>
          <cell r="C418">
            <v>0</v>
          </cell>
          <cell r="D418">
            <v>352</v>
          </cell>
          <cell r="E418">
            <v>0</v>
          </cell>
          <cell r="F418">
            <v>-181046</v>
          </cell>
          <cell r="G418">
            <v>4558</v>
          </cell>
          <cell r="H418">
            <v>-1086</v>
          </cell>
          <cell r="I418">
            <v>0</v>
          </cell>
          <cell r="J418">
            <v>0</v>
          </cell>
          <cell r="K418">
            <v>-427860</v>
          </cell>
          <cell r="L418">
            <v>0</v>
          </cell>
          <cell r="M418">
            <v>-79896</v>
          </cell>
          <cell r="N418">
            <v>0</v>
          </cell>
        </row>
        <row r="419">
          <cell r="A419" t="str">
            <v>TP INV SING CONSLIDATED (150).2006 . December</v>
          </cell>
          <cell r="B419">
            <v>-1529309</v>
          </cell>
          <cell r="C419">
            <v>0</v>
          </cell>
          <cell r="D419">
            <v>564</v>
          </cell>
          <cell r="E419">
            <v>0</v>
          </cell>
          <cell r="F419">
            <v>-31199</v>
          </cell>
          <cell r="G419">
            <v>4444</v>
          </cell>
          <cell r="H419">
            <v>33</v>
          </cell>
          <cell r="I419">
            <v>0</v>
          </cell>
          <cell r="J419">
            <v>0</v>
          </cell>
          <cell r="K419">
            <v>-427834</v>
          </cell>
          <cell r="L419">
            <v>0</v>
          </cell>
          <cell r="M419">
            <v>-149966</v>
          </cell>
          <cell r="N419">
            <v>0</v>
          </cell>
        </row>
        <row r="420">
          <cell r="A420" t="str">
            <v>GATIO INVEST BV CONSOLIDATED  (202).2007 . June</v>
          </cell>
          <cell r="B420">
            <v>-31162</v>
          </cell>
          <cell r="C420">
            <v>-590</v>
          </cell>
          <cell r="D420">
            <v>0</v>
          </cell>
          <cell r="E420">
            <v>0</v>
          </cell>
          <cell r="F420">
            <v>48234</v>
          </cell>
          <cell r="G420">
            <v>-1552</v>
          </cell>
          <cell r="H420">
            <v>-1136</v>
          </cell>
          <cell r="I420">
            <v>0</v>
          </cell>
          <cell r="J420">
            <v>0</v>
          </cell>
          <cell r="K420">
            <v>-75370</v>
          </cell>
          <cell r="L420">
            <v>0</v>
          </cell>
          <cell r="M420">
            <v>-309</v>
          </cell>
          <cell r="N420">
            <v>0</v>
          </cell>
        </row>
        <row r="421">
          <cell r="A421" t="str">
            <v>GATIO INVEST BV CONSOLIDATED  (202).2006 . December</v>
          </cell>
          <cell r="B421">
            <v>-31162</v>
          </cell>
          <cell r="C421">
            <v>-529</v>
          </cell>
          <cell r="D421">
            <v>0</v>
          </cell>
          <cell r="E421">
            <v>0</v>
          </cell>
          <cell r="F421">
            <v>47675</v>
          </cell>
          <cell r="G421">
            <v>4124</v>
          </cell>
          <cell r="H421">
            <v>-5676</v>
          </cell>
          <cell r="I421">
            <v>0</v>
          </cell>
          <cell r="J421">
            <v>0</v>
          </cell>
          <cell r="K421">
            <v>-75370</v>
          </cell>
          <cell r="L421">
            <v>0</v>
          </cell>
          <cell r="M421">
            <v>679</v>
          </cell>
          <cell r="N421">
            <v>0</v>
          </cell>
        </row>
        <row r="422">
          <cell r="A422" t="str">
            <v>RAKEPOLL BV CONSOLIDATED (205).2007 . June</v>
          </cell>
          <cell r="B422">
            <v>-22</v>
          </cell>
          <cell r="C422">
            <v>-25773</v>
          </cell>
          <cell r="D422">
            <v>0</v>
          </cell>
          <cell r="E422">
            <v>0</v>
          </cell>
          <cell r="F422">
            <v>-62914</v>
          </cell>
          <cell r="G422">
            <v>-25912</v>
          </cell>
          <cell r="H422">
            <v>-7907</v>
          </cell>
          <cell r="I422">
            <v>0</v>
          </cell>
          <cell r="J422">
            <v>0</v>
          </cell>
          <cell r="K422">
            <v>-568642</v>
          </cell>
          <cell r="L422">
            <v>0</v>
          </cell>
          <cell r="M422">
            <v>-22874</v>
          </cell>
          <cell r="N422">
            <v>0</v>
          </cell>
        </row>
        <row r="423">
          <cell r="A423" t="str">
            <v>RAKEPOLL BV CONSOLIDATED (205).2006 . December</v>
          </cell>
          <cell r="B423">
            <v>-22</v>
          </cell>
          <cell r="C423">
            <v>-25517</v>
          </cell>
          <cell r="D423">
            <v>0</v>
          </cell>
          <cell r="E423">
            <v>0</v>
          </cell>
          <cell r="F423">
            <v>-25981</v>
          </cell>
          <cell r="G423">
            <v>8928</v>
          </cell>
          <cell r="H423">
            <v>-34840</v>
          </cell>
          <cell r="I423">
            <v>0</v>
          </cell>
          <cell r="J423">
            <v>0</v>
          </cell>
          <cell r="K423">
            <v>-568642</v>
          </cell>
          <cell r="L423">
            <v>0</v>
          </cell>
          <cell r="M423">
            <v>-36933</v>
          </cell>
          <cell r="N423">
            <v>0</v>
          </cell>
        </row>
        <row r="424">
          <cell r="A424" t="str">
            <v>IVAX Consolidated (380).2007 . June</v>
          </cell>
          <cell r="B424">
            <v>-69172</v>
          </cell>
          <cell r="C424">
            <v>-2579283</v>
          </cell>
          <cell r="D424">
            <v>1139</v>
          </cell>
          <cell r="E424">
            <v>-6072</v>
          </cell>
          <cell r="F424">
            <v>-359482</v>
          </cell>
          <cell r="G424">
            <v>164458</v>
          </cell>
          <cell r="H424">
            <v>-26823</v>
          </cell>
          <cell r="I424">
            <v>0</v>
          </cell>
          <cell r="J424">
            <v>-297</v>
          </cell>
          <cell r="K424">
            <v>-197300</v>
          </cell>
          <cell r="L424">
            <v>75</v>
          </cell>
          <cell r="M424">
            <v>-134908</v>
          </cell>
          <cell r="N424">
            <v>0</v>
          </cell>
        </row>
        <row r="425">
          <cell r="A425" t="str">
            <v>IVAX Consolidated (380).2006 . December</v>
          </cell>
          <cell r="B425">
            <v>-1471</v>
          </cell>
          <cell r="C425">
            <v>-6891941</v>
          </cell>
          <cell r="D425">
            <v>1518</v>
          </cell>
          <cell r="E425">
            <v>-5346</v>
          </cell>
          <cell r="F425">
            <v>-1113336</v>
          </cell>
          <cell r="G425">
            <v>281766</v>
          </cell>
          <cell r="H425">
            <v>-276866</v>
          </cell>
          <cell r="I425">
            <v>0</v>
          </cell>
          <cell r="J425">
            <v>0</v>
          </cell>
          <cell r="K425">
            <v>-234120</v>
          </cell>
          <cell r="L425">
            <v>2832</v>
          </cell>
          <cell r="M425">
            <v>1082958</v>
          </cell>
          <cell r="N425">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28.12月"/>
      <sheetName val="H28年度_建仮明細 12月"/>
    </sheetNames>
    <definedNames>
      <definedName name="CompRange1Main" refersTo="#REF!"/>
      <definedName name="CompRange2Main" refersTo="#REF!"/>
      <definedName name="CompRange3Main" refersTo="#REF!"/>
      <definedName name="DateRangeCompMain" refersTo="#REF!"/>
    </definedNames>
    <sheetDataSet>
      <sheetData sheetId="0"/>
      <sheetData sheetId="1"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3"/>
      <sheetName val="GAIN"/>
      <sheetName val="dosage"/>
      <sheetName val="Technology"/>
      <sheetName val="strength"/>
      <sheetName val="products source"/>
      <sheetName val="Plant"/>
      <sheetName val="Country"/>
    </sheetNames>
    <sheetDataSet>
      <sheetData sheetId="0"/>
      <sheetData sheetId="1">
        <row r="1">
          <cell r="A1" t="str">
            <v>Abacavir</v>
          </cell>
        </row>
        <row r="2">
          <cell r="A2" t="str">
            <v>Abacavir Sulfate</v>
          </cell>
        </row>
        <row r="3">
          <cell r="A3" t="str">
            <v>Abacavir Sulfate/Lamivudine</v>
          </cell>
        </row>
        <row r="4">
          <cell r="A4" t="str">
            <v>Abacavir Sulfate/Lamivudine/Zidovudine</v>
          </cell>
        </row>
        <row r="5">
          <cell r="A5" t="str">
            <v>Abacavir/Lamivudine</v>
          </cell>
        </row>
        <row r="6">
          <cell r="A6" t="str">
            <v>Abarelix</v>
          </cell>
        </row>
        <row r="7">
          <cell r="A7" t="str">
            <v>Abciximab</v>
          </cell>
        </row>
        <row r="8">
          <cell r="A8" t="str">
            <v>Acacia</v>
          </cell>
        </row>
        <row r="9">
          <cell r="A9" t="str">
            <v>Acamprosate</v>
          </cell>
        </row>
        <row r="10">
          <cell r="A10" t="str">
            <v>Acamprosate Calcium</v>
          </cell>
        </row>
        <row r="11">
          <cell r="A11" t="str">
            <v>Acarbose</v>
          </cell>
        </row>
        <row r="12">
          <cell r="A12" t="str">
            <v>Acebrofylline</v>
          </cell>
        </row>
        <row r="13">
          <cell r="A13" t="str">
            <v>Acebutolol HCl</v>
          </cell>
        </row>
        <row r="14">
          <cell r="A14" t="str">
            <v>Aceclofenac</v>
          </cell>
        </row>
        <row r="15">
          <cell r="A15" t="str">
            <v>Acellular Pertussi</v>
          </cell>
        </row>
        <row r="16">
          <cell r="A16" t="str">
            <v>Acellular Pertussi / Diphtheria Toxoid / Tetanus Toxoid</v>
          </cell>
        </row>
        <row r="17">
          <cell r="A17" t="str">
            <v>Acemetacin</v>
          </cell>
        </row>
        <row r="18">
          <cell r="A18" t="str">
            <v>Acemetacin/Chlorzoxazone</v>
          </cell>
        </row>
        <row r="19">
          <cell r="A19" t="str">
            <v>Acemetacin/Cyanocobalamin/Prednisolone/Thiamine HCI</v>
          </cell>
        </row>
        <row r="20">
          <cell r="A20" t="str">
            <v>Acemetacin/Cyanocobalamin/Prednisolone/Thiamine HCl</v>
          </cell>
        </row>
        <row r="21">
          <cell r="A21" t="str">
            <v>Acenocoumarol</v>
          </cell>
        </row>
        <row r="22">
          <cell r="A22" t="str">
            <v>Acesulfam Potassium</v>
          </cell>
        </row>
        <row r="23">
          <cell r="A23" t="str">
            <v>Acesulfam Potassium/Aspartame/Carboxymethycellulose Sodium/L-leucine/Lactose</v>
          </cell>
        </row>
        <row r="24">
          <cell r="A24" t="str">
            <v>Acesulfame Potassium</v>
          </cell>
        </row>
        <row r="25">
          <cell r="A25" t="str">
            <v>Acesulfame Potassium/Aspartame</v>
          </cell>
        </row>
        <row r="26">
          <cell r="A26" t="str">
            <v>Acesulfame Potassium/Aspartame/Lactose/Silicon Dioxide</v>
          </cell>
        </row>
        <row r="27">
          <cell r="A27" t="str">
            <v>Acetaminophen</v>
          </cell>
        </row>
        <row r="28">
          <cell r="A28" t="str">
            <v>Acetaminophen/Butalbital/Caffeine</v>
          </cell>
        </row>
        <row r="29">
          <cell r="A29" t="str">
            <v>Acetaminophen/Caffeine</v>
          </cell>
        </row>
        <row r="30">
          <cell r="A30" t="str">
            <v>Acetaminophen/Caffeine/Chlorpheniramine Maleate/Phenylephrine HCl</v>
          </cell>
        </row>
        <row r="31">
          <cell r="A31" t="str">
            <v>Acetaminophen/Chlorpheniramine Maleate/Dextromethorphane Hydrobromide/Ephedrine Sulphate</v>
          </cell>
        </row>
        <row r="32">
          <cell r="A32" t="str">
            <v>Acetaminophen/Codeine/Caffeine</v>
          </cell>
        </row>
        <row r="33">
          <cell r="A33" t="str">
            <v>Acetaminophen/Propoxyphene napsylate</v>
          </cell>
        </row>
        <row r="34">
          <cell r="A34" t="str">
            <v>Acetazolamide</v>
          </cell>
        </row>
        <row r="35">
          <cell r="A35" t="str">
            <v>Acetazolamide Sodium</v>
          </cell>
        </row>
        <row r="36">
          <cell r="A36" t="str">
            <v>Acetic Acid</v>
          </cell>
        </row>
        <row r="37">
          <cell r="A37" t="str">
            <v>Acetone</v>
          </cell>
        </row>
        <row r="38">
          <cell r="A38" t="str">
            <v>Acetylcholine</v>
          </cell>
        </row>
        <row r="39">
          <cell r="A39" t="str">
            <v>Acetylcysteine</v>
          </cell>
        </row>
        <row r="40">
          <cell r="A40" t="str">
            <v>Acetylpyridine Chloride</v>
          </cell>
        </row>
        <row r="41">
          <cell r="A41" t="str">
            <v>Acetylsalcylic Acid</v>
          </cell>
        </row>
        <row r="42">
          <cell r="A42" t="str">
            <v>Acetylsalcylic Acid/Cilostazole</v>
          </cell>
        </row>
        <row r="43">
          <cell r="A43" t="str">
            <v>Acetylsalicyclic Acid</v>
          </cell>
        </row>
        <row r="44">
          <cell r="A44" t="str">
            <v>Acetylsalicyclic Acid/Dipyridamole</v>
          </cell>
        </row>
        <row r="45">
          <cell r="A45" t="str">
            <v>Acetylsalicylate Aluminum</v>
          </cell>
        </row>
        <row r="46">
          <cell r="A46" t="str">
            <v>Acetylsalicylate Calcium</v>
          </cell>
        </row>
        <row r="47">
          <cell r="A47" t="str">
            <v>Acetylsalicylate Copper</v>
          </cell>
        </row>
        <row r="48">
          <cell r="A48" t="str">
            <v>Acetylsalicylate Potassium</v>
          </cell>
        </row>
        <row r="49">
          <cell r="A49" t="str">
            <v>Acetylsalicylate Sodium</v>
          </cell>
        </row>
        <row r="50">
          <cell r="A50" t="str">
            <v>Acetylsalicylic Acid</v>
          </cell>
        </row>
        <row r="51">
          <cell r="A51" t="str">
            <v>Acetylsalicylic Acid/Ascorbic Acid</v>
          </cell>
        </row>
        <row r="52">
          <cell r="A52" t="str">
            <v>Acetylsalicylic Acid/Butalbital/Caffeine</v>
          </cell>
        </row>
        <row r="53">
          <cell r="A53" t="str">
            <v>Acetylsalicylic Acid/Caffeine/Codeine</v>
          </cell>
        </row>
        <row r="54">
          <cell r="A54" t="str">
            <v>Acetylsalicylic Acid/Caffeine/Codeine Phosphate</v>
          </cell>
        </row>
        <row r="55">
          <cell r="A55" t="str">
            <v>Acetylsalicylic Acid/Caffeine/Dextropropoxyphene HCl/Paracetamol</v>
          </cell>
        </row>
        <row r="56">
          <cell r="A56" t="str">
            <v>Acetylsalicylic Acid/Caffeine/Paracetamol</v>
          </cell>
        </row>
        <row r="57">
          <cell r="A57" t="str">
            <v>Acetylsalicylic Acid/Codeine Phosphate</v>
          </cell>
        </row>
        <row r="58">
          <cell r="A58" t="str">
            <v>Acetylsalicylic Acid/Dipyridamole</v>
          </cell>
        </row>
        <row r="59">
          <cell r="A59" t="str">
            <v>Acetylsalicylic Acid/Paracetamol/Caffeine</v>
          </cell>
        </row>
        <row r="60">
          <cell r="A60" t="str">
            <v>Acetylsalicylic Acid/Pravastatin Sodium</v>
          </cell>
        </row>
        <row r="61">
          <cell r="A61" t="str">
            <v>Acexamic Acid</v>
          </cell>
        </row>
        <row r="62">
          <cell r="A62" t="str">
            <v>Acexamic Acid/Gentamicin Sulfate</v>
          </cell>
        </row>
        <row r="63">
          <cell r="A63" t="str">
            <v>Aciclovir</v>
          </cell>
        </row>
        <row r="64">
          <cell r="A64" t="str">
            <v>Aciclovir Sodium</v>
          </cell>
        </row>
        <row r="65">
          <cell r="A65" t="str">
            <v>Acidophilus</v>
          </cell>
        </row>
        <row r="66">
          <cell r="A66" t="str">
            <v>Acidophilus/Pectin</v>
          </cell>
        </row>
        <row r="67">
          <cell r="A67" t="str">
            <v>Acipimox</v>
          </cell>
        </row>
        <row r="68">
          <cell r="A68" t="str">
            <v>Acitretin</v>
          </cell>
        </row>
        <row r="69">
          <cell r="A69" t="str">
            <v>Aclarubicin HCl</v>
          </cell>
        </row>
        <row r="70">
          <cell r="A70" t="str">
            <v>Acriflavine Chloride</v>
          </cell>
        </row>
        <row r="71">
          <cell r="A71" t="str">
            <v>Acriflavine Chloride/Menthol/Resorcinol</v>
          </cell>
        </row>
        <row r="72">
          <cell r="A72" t="str">
            <v>Acrivastine</v>
          </cell>
        </row>
        <row r="73">
          <cell r="A73" t="str">
            <v>Adalimumab</v>
          </cell>
        </row>
        <row r="74">
          <cell r="A74" t="str">
            <v>Adapalene</v>
          </cell>
        </row>
        <row r="75">
          <cell r="A75" t="str">
            <v>Adefovir Dipivoxil</v>
          </cell>
        </row>
        <row r="76">
          <cell r="A76" t="str">
            <v>Ademetionine Disulfate</v>
          </cell>
        </row>
        <row r="77">
          <cell r="A77" t="str">
            <v>Adenofovir Dipivoxil</v>
          </cell>
        </row>
        <row r="78">
          <cell r="A78" t="str">
            <v>Adenosine</v>
          </cell>
        </row>
        <row r="79">
          <cell r="A79" t="str">
            <v>Adiphenine</v>
          </cell>
        </row>
        <row r="80">
          <cell r="A80" t="str">
            <v>Adiphenine/ Phenobarbital</v>
          </cell>
        </row>
        <row r="81">
          <cell r="A81" t="str">
            <v>Adiphenine/Phenobarbital</v>
          </cell>
        </row>
        <row r="82">
          <cell r="A82" t="str">
            <v>Adipiodone</v>
          </cell>
        </row>
        <row r="83">
          <cell r="A83" t="str">
            <v>Adipiodone Meglumine</v>
          </cell>
        </row>
        <row r="84">
          <cell r="A84" t="str">
            <v>Adrenaline</v>
          </cell>
        </row>
        <row r="85">
          <cell r="A85" t="str">
            <v>Adrenaline Acid Tartrate</v>
          </cell>
        </row>
        <row r="86">
          <cell r="A86" t="str">
            <v>Adrenaline Acid Tartrate/Lidocaine HCl</v>
          </cell>
        </row>
        <row r="87">
          <cell r="A87" t="str">
            <v>Adrenaline/Articaine HCl</v>
          </cell>
        </row>
        <row r="88">
          <cell r="A88" t="str">
            <v>Adrenaline/Lidocaine HCl</v>
          </cell>
        </row>
        <row r="89">
          <cell r="A89" t="str">
            <v>Alantoin</v>
          </cell>
        </row>
        <row r="90">
          <cell r="A90" t="str">
            <v>Alantoin/Aluminium Acetotartrate/Benzocaine/Hydrocortisone/Menthol/Zinc Oxide</v>
          </cell>
        </row>
        <row r="91">
          <cell r="A91" t="str">
            <v>Albendazole</v>
          </cell>
        </row>
        <row r="92">
          <cell r="A92" t="str">
            <v>Albocin</v>
          </cell>
        </row>
        <row r="93">
          <cell r="A93" t="str">
            <v>Albumin</v>
          </cell>
        </row>
        <row r="94">
          <cell r="A94" t="str">
            <v>Albumin Chromated Cr-51 Serum</v>
          </cell>
        </row>
        <row r="95">
          <cell r="A95" t="str">
            <v>Albumin Human</v>
          </cell>
        </row>
        <row r="96">
          <cell r="A96" t="str">
            <v>Albumin Iodinated I-125 Serum</v>
          </cell>
        </row>
        <row r="97">
          <cell r="A97" t="str">
            <v>Albumin Iodinated I-131 Serum</v>
          </cell>
        </row>
        <row r="98">
          <cell r="A98" t="str">
            <v>Albumin Sulfate</v>
          </cell>
        </row>
        <row r="99">
          <cell r="A99" t="str">
            <v>Albumin/Darbepoetin Alfa</v>
          </cell>
        </row>
        <row r="100">
          <cell r="A100" t="str">
            <v>Albuterol Sulfate</v>
          </cell>
        </row>
        <row r="101">
          <cell r="A101" t="str">
            <v>Albuterol Sulfate/Ipratropium Bromide</v>
          </cell>
        </row>
        <row r="102">
          <cell r="A102" t="str">
            <v>Aldesleukin</v>
          </cell>
        </row>
        <row r="103">
          <cell r="A103" t="str">
            <v>Alemtuzumab</v>
          </cell>
        </row>
        <row r="104">
          <cell r="A104" t="str">
            <v>Alendronate Sodium</v>
          </cell>
        </row>
        <row r="105">
          <cell r="A105" t="str">
            <v>Alendronate Sodium/Alfacalcidol</v>
          </cell>
        </row>
        <row r="106">
          <cell r="A106" t="str">
            <v>Alendronate Sodium/Calcium Carbonate/Cholecalciferol</v>
          </cell>
        </row>
        <row r="107">
          <cell r="A107" t="str">
            <v>Alendronate Sodium/Cholecalciferol</v>
          </cell>
        </row>
        <row r="108">
          <cell r="A108" t="str">
            <v>Alfacalcidol</v>
          </cell>
        </row>
        <row r="109">
          <cell r="A109" t="str">
            <v>Alfacalcidol/Risedronate Sodium</v>
          </cell>
        </row>
        <row r="110">
          <cell r="A110" t="str">
            <v>Alfentanil HCl</v>
          </cell>
        </row>
        <row r="111">
          <cell r="A111" t="str">
            <v>Alfuzosin HCl</v>
          </cell>
        </row>
        <row r="112">
          <cell r="A112" t="str">
            <v>Algeldrate</v>
          </cell>
        </row>
        <row r="113">
          <cell r="A113" t="str">
            <v>Algeldrate/Magnesium Hydroxide</v>
          </cell>
        </row>
        <row r="114">
          <cell r="A114" t="str">
            <v>Alginate Sodium</v>
          </cell>
        </row>
        <row r="115">
          <cell r="A115" t="str">
            <v>Alimemazine Tartrate</v>
          </cell>
        </row>
        <row r="116">
          <cell r="A116" t="str">
            <v>Aliskiren</v>
          </cell>
        </row>
        <row r="117">
          <cell r="A117" t="str">
            <v>Allantoin</v>
          </cell>
        </row>
        <row r="118">
          <cell r="A118" t="str">
            <v>Allantoin/Aluminum Acetotartrate/Benzocaine/Hydrocortisone/Menthol/Zinc Oxide</v>
          </cell>
        </row>
        <row r="119">
          <cell r="A119" t="str">
            <v>Allantoin/Cetylpyridinium Chloride/Dexpanthenol/Lidocaine HCl</v>
          </cell>
        </row>
        <row r="120">
          <cell r="A120" t="str">
            <v>Allantoin/Povidone</v>
          </cell>
        </row>
        <row r="121">
          <cell r="A121" t="str">
            <v>Allantoin/Povidone-Iodine</v>
          </cell>
        </row>
        <row r="122">
          <cell r="A122" t="str">
            <v>Allopurinol</v>
          </cell>
        </row>
        <row r="123">
          <cell r="A123" t="str">
            <v>Almagate</v>
          </cell>
        </row>
        <row r="124">
          <cell r="A124" t="str">
            <v>Almotriptan</v>
          </cell>
        </row>
        <row r="125">
          <cell r="A125" t="str">
            <v>Almotriptan Malate</v>
          </cell>
        </row>
        <row r="126">
          <cell r="A126" t="str">
            <v>Aloe</v>
          </cell>
        </row>
        <row r="127">
          <cell r="A127" t="str">
            <v>Aloe/Aloin/Belladonna Dry Extract/Ipecacuanha/Phenolphthalein</v>
          </cell>
        </row>
        <row r="128">
          <cell r="A128" t="str">
            <v>Aloes Extract</v>
          </cell>
        </row>
        <row r="129">
          <cell r="A129" t="str">
            <v>Aloes Extract/Aloin/Belladonna Dry Extract/Ipecac/Phenolphthalein</v>
          </cell>
        </row>
        <row r="130">
          <cell r="A130" t="str">
            <v>Aloin</v>
          </cell>
        </row>
        <row r="131">
          <cell r="A131" t="str">
            <v>Alosetron HCl</v>
          </cell>
        </row>
        <row r="132">
          <cell r="A132" t="str">
            <v>Alosetron Hydrochloride</v>
          </cell>
        </row>
        <row r="133">
          <cell r="A133" t="str">
            <v>Alpha 1-Proteinease Inhibitor</v>
          </cell>
        </row>
        <row r="134">
          <cell r="A134" t="str">
            <v>Alpha-Amylase</v>
          </cell>
        </row>
        <row r="135">
          <cell r="A135" t="str">
            <v>Alprazolam</v>
          </cell>
        </row>
        <row r="136">
          <cell r="A136" t="str">
            <v>Alprostadil</v>
          </cell>
        </row>
        <row r="137">
          <cell r="A137" t="str">
            <v>Alteplase recombinant</v>
          </cell>
        </row>
        <row r="138">
          <cell r="A138" t="str">
            <v>Althaea</v>
          </cell>
        </row>
        <row r="139">
          <cell r="A139" t="str">
            <v>Altizide</v>
          </cell>
        </row>
        <row r="140">
          <cell r="A140" t="str">
            <v>Altizide/Spironolactone</v>
          </cell>
        </row>
        <row r="141">
          <cell r="A141" t="str">
            <v>Altretamine</v>
          </cell>
        </row>
        <row r="142">
          <cell r="A142" t="str">
            <v>Aluminium Acetotartrate</v>
          </cell>
        </row>
        <row r="143">
          <cell r="A143" t="str">
            <v>Aluminium Chloride</v>
          </cell>
        </row>
        <row r="144">
          <cell r="A144" t="str">
            <v>Aluminium Hydroxide</v>
          </cell>
        </row>
        <row r="145">
          <cell r="A145" t="str">
            <v>Aluminium Hydroxide Wet Gel</v>
          </cell>
        </row>
        <row r="146">
          <cell r="A146" t="str">
            <v>Aluminium Hydroxide Wet Gel/Magnesium Hydroxide Wet Gel</v>
          </cell>
        </row>
        <row r="147">
          <cell r="A147" t="str">
            <v>Aluminium Hydroxide-Magnesium Carbonate Co-Dried Gel</v>
          </cell>
        </row>
        <row r="148">
          <cell r="A148" t="str">
            <v>Aluminium Hydroxide-Magnesium Carbonate Co-Dried Gel/Magnesium Hydroxide/Simethicone</v>
          </cell>
        </row>
        <row r="149">
          <cell r="A149" t="str">
            <v>Aluminium Hydroxide/Magnesium Carbonate</v>
          </cell>
        </row>
        <row r="150">
          <cell r="A150" t="str">
            <v>Aluminium Hydroxide/Magnesium Hydroxide</v>
          </cell>
        </row>
        <row r="151">
          <cell r="A151" t="str">
            <v>Aluminium Hydroxide/Magnesium Oxide/Simethicone</v>
          </cell>
        </row>
        <row r="152">
          <cell r="A152" t="str">
            <v>Aluminium Magnesium Silicate</v>
          </cell>
        </row>
        <row r="153">
          <cell r="A153" t="str">
            <v>Aluminum Acetotartrate</v>
          </cell>
        </row>
        <row r="154">
          <cell r="A154" t="str">
            <v>Aluminum Hydroxide</v>
          </cell>
        </row>
        <row r="155">
          <cell r="A155" t="str">
            <v>Aluminum Hydroxide/Magnesium Hydroxide/Simeticone</v>
          </cell>
        </row>
        <row r="156">
          <cell r="A156" t="str">
            <v>Aluminum Oxide</v>
          </cell>
        </row>
        <row r="157">
          <cell r="A157" t="str">
            <v>Amantadine HCl</v>
          </cell>
        </row>
        <row r="158">
          <cell r="A158" t="str">
            <v>Amantadine Sulfate</v>
          </cell>
        </row>
        <row r="159">
          <cell r="A159" t="str">
            <v>Amaranth</v>
          </cell>
        </row>
        <row r="160">
          <cell r="A160" t="str">
            <v>Ambroxol HCl</v>
          </cell>
        </row>
        <row r="161">
          <cell r="A161" t="str">
            <v>Ambroxol HCl/Amoxicylline</v>
          </cell>
        </row>
        <row r="162">
          <cell r="A162" t="str">
            <v>Ambroxol HCl/Dextromethorpan Hydrobromide</v>
          </cell>
        </row>
        <row r="163">
          <cell r="A163" t="str">
            <v>Ambroxol HCl/Doxycycline</v>
          </cell>
        </row>
        <row r="164">
          <cell r="A164" t="str">
            <v>Ambroxol HCl/Theophylline</v>
          </cell>
        </row>
        <row r="165">
          <cell r="A165" t="str">
            <v>Amcinonide</v>
          </cell>
        </row>
        <row r="166">
          <cell r="A166" t="str">
            <v>Amfebutamone</v>
          </cell>
        </row>
        <row r="167">
          <cell r="A167" t="str">
            <v>Amifostine</v>
          </cell>
        </row>
        <row r="168">
          <cell r="A168" t="str">
            <v>Amikacin</v>
          </cell>
        </row>
        <row r="169">
          <cell r="A169" t="str">
            <v>Amikacin Sulfate</v>
          </cell>
        </row>
        <row r="170">
          <cell r="A170" t="str">
            <v>Amiloride HCl</v>
          </cell>
        </row>
        <row r="171">
          <cell r="A171" t="str">
            <v>Amiloride HCl/Furosemide</v>
          </cell>
        </row>
        <row r="172">
          <cell r="A172" t="str">
            <v>Amiloride HCl/HCTZ</v>
          </cell>
        </row>
        <row r="173">
          <cell r="A173" t="str">
            <v>Amiloride-HCTZ</v>
          </cell>
        </row>
        <row r="174">
          <cell r="A174" t="str">
            <v>Amine Fluoride</v>
          </cell>
        </row>
        <row r="175">
          <cell r="A175" t="str">
            <v>Amine Fluoride/Stannous Fluoride</v>
          </cell>
        </row>
        <row r="176">
          <cell r="A176" t="str">
            <v>Amino Acids And Electrolyte</v>
          </cell>
        </row>
        <row r="177">
          <cell r="A177" t="str">
            <v>Aminophylline</v>
          </cell>
        </row>
        <row r="178">
          <cell r="A178" t="str">
            <v>Aminophylline/Ammonium Chloride/Ephedrine HCl/Potassium Chloride</v>
          </cell>
        </row>
        <row r="179">
          <cell r="A179" t="str">
            <v>Aminophylline/Ephedrine</v>
          </cell>
        </row>
        <row r="180">
          <cell r="A180" t="str">
            <v>Amiodarone HCl</v>
          </cell>
        </row>
        <row r="181">
          <cell r="A181" t="str">
            <v>Amisulpride</v>
          </cell>
        </row>
        <row r="182">
          <cell r="A182" t="str">
            <v>Amitriptyline HCl</v>
          </cell>
        </row>
        <row r="183">
          <cell r="A183" t="str">
            <v>Amitriptyline HCl/Chlorodiazepoxide</v>
          </cell>
        </row>
        <row r="184">
          <cell r="A184" t="str">
            <v>Amlodipin</v>
          </cell>
        </row>
        <row r="185">
          <cell r="A185" t="str">
            <v>Amlodipin Mesilate</v>
          </cell>
        </row>
        <row r="186">
          <cell r="A186" t="str">
            <v>Amlodipin/Losartan Potassium</v>
          </cell>
        </row>
        <row r="187">
          <cell r="A187" t="str">
            <v>Amlodipine</v>
          </cell>
        </row>
        <row r="188">
          <cell r="A188" t="str">
            <v>Amlodipine Besilate</v>
          </cell>
        </row>
        <row r="189">
          <cell r="A189" t="str">
            <v>Amlodipine Besilate/Atorvastatin Calcium</v>
          </cell>
        </row>
        <row r="190">
          <cell r="A190" t="str">
            <v>Amlodipine Besilate/Benazepril HCl</v>
          </cell>
        </row>
        <row r="191">
          <cell r="A191" t="str">
            <v>Amlodipine Besilate/Lisinopril</v>
          </cell>
        </row>
        <row r="192">
          <cell r="A192" t="str">
            <v>Amlodipine Besilate/Valsartan</v>
          </cell>
        </row>
        <row r="193">
          <cell r="A193" t="str">
            <v>Amlodipine Besylate</v>
          </cell>
        </row>
        <row r="194">
          <cell r="A194" t="str">
            <v>Amlodipine Besylate/Benazepril HCl</v>
          </cell>
        </row>
        <row r="195">
          <cell r="A195" t="str">
            <v>Amlodipine Besylate/Lisinopril</v>
          </cell>
        </row>
        <row r="196">
          <cell r="A196" t="str">
            <v>Amlodipine Besylate/Valsartan</v>
          </cell>
        </row>
        <row r="197">
          <cell r="A197" t="str">
            <v>Amlodipine Maleate</v>
          </cell>
        </row>
        <row r="198">
          <cell r="A198" t="str">
            <v>Amlodipine Maleate-Atorvastatin</v>
          </cell>
        </row>
        <row r="199">
          <cell r="A199" t="str">
            <v>Amlodipine Maleate/Atorvastatin</v>
          </cell>
        </row>
        <row r="200">
          <cell r="A200" t="str">
            <v>Amlodipine Mesilate</v>
          </cell>
        </row>
        <row r="201">
          <cell r="A201" t="str">
            <v>Ammnium Chloride</v>
          </cell>
        </row>
        <row r="202">
          <cell r="A202" t="str">
            <v>Ammnium Chloride/Clobutinol Chloride/Orciprenal</v>
          </cell>
        </row>
        <row r="203">
          <cell r="A203" t="str">
            <v>Ammonium Chloride</v>
          </cell>
        </row>
        <row r="204">
          <cell r="A204" t="str">
            <v>Ammonium Chloride/Clobutinol HCl/Orciprenaline Sulfate</v>
          </cell>
        </row>
        <row r="205">
          <cell r="A205" t="str">
            <v>Ammonium Chloride/Codeine Phosphate/Emetine/Phenobarbital</v>
          </cell>
        </row>
        <row r="206">
          <cell r="A206" t="str">
            <v>Ammonium Chloride/Codeine Phosphate/Ephedrine Hdyrochloride/Pheniramine Maleate</v>
          </cell>
        </row>
        <row r="207">
          <cell r="A207" t="str">
            <v>Ammonium Chloride/Codeine/Emetine/Phenobarbital</v>
          </cell>
        </row>
        <row r="208">
          <cell r="A208" t="str">
            <v>Ammonium Chloride/Dextromethorpan Hydrobromide/Eucalyptus Oil/Sodium Ascorbate/Sodium Citrate</v>
          </cell>
        </row>
        <row r="209">
          <cell r="A209" t="str">
            <v>Ammonium Lactate</v>
          </cell>
        </row>
        <row r="210">
          <cell r="A210" t="str">
            <v>Amorolfine HCl</v>
          </cell>
        </row>
        <row r="211">
          <cell r="A211" t="str">
            <v>Amoxapine</v>
          </cell>
        </row>
        <row r="212">
          <cell r="A212" t="str">
            <v>Amoxicilin</v>
          </cell>
        </row>
        <row r="213">
          <cell r="A213" t="str">
            <v>Amoxicilin/Claritromycin/Omeprazole</v>
          </cell>
        </row>
        <row r="214">
          <cell r="A214" t="str">
            <v>Amoxicillin</v>
          </cell>
        </row>
        <row r="215">
          <cell r="A215" t="str">
            <v>Amoxicillin Sodium</v>
          </cell>
        </row>
        <row r="216">
          <cell r="A216" t="str">
            <v>Amoxicillin Sodium/Bromhexine HCl</v>
          </cell>
        </row>
        <row r="217">
          <cell r="A217" t="str">
            <v>Amoxicillin/ Benzydamine HCl</v>
          </cell>
        </row>
        <row r="218">
          <cell r="A218" t="str">
            <v>Amoxicillin/Benzydamine HCl</v>
          </cell>
        </row>
        <row r="219">
          <cell r="A219" t="str">
            <v>Amoxicillin/Bromhexine</v>
          </cell>
        </row>
        <row r="220">
          <cell r="A220" t="str">
            <v>Amoxicillin/Clarithromycin/Lansoprazole</v>
          </cell>
        </row>
        <row r="221">
          <cell r="A221" t="str">
            <v>Amoxicillin/Clarithromycin/Pantoprazole Sodium</v>
          </cell>
        </row>
        <row r="222">
          <cell r="A222" t="str">
            <v>Amoxicillin/Clarithromycin/Pantoprazole Soduim</v>
          </cell>
        </row>
        <row r="223">
          <cell r="A223" t="str">
            <v>Amoxicillin/Clavulanate Potassium</v>
          </cell>
        </row>
        <row r="224">
          <cell r="A224" t="str">
            <v>Amoxicillin/Salbactam</v>
          </cell>
        </row>
        <row r="225">
          <cell r="A225" t="str">
            <v>Amoxicilline</v>
          </cell>
        </row>
        <row r="226">
          <cell r="A226" t="str">
            <v>Amoxicilline/Bromhexine</v>
          </cell>
        </row>
        <row r="227">
          <cell r="A227" t="str">
            <v>Amoxicilline/Clarithromycin/Omeprazole</v>
          </cell>
        </row>
        <row r="228">
          <cell r="A228" t="str">
            <v>Amoxicilline/Diclofenac Potasium</v>
          </cell>
        </row>
        <row r="229">
          <cell r="A229" t="str">
            <v>Amoxicilline/Probenacid</v>
          </cell>
        </row>
        <row r="230">
          <cell r="A230" t="str">
            <v>Amoxicylline</v>
          </cell>
        </row>
        <row r="231">
          <cell r="A231" t="str">
            <v>Amphetamine</v>
          </cell>
        </row>
        <row r="232">
          <cell r="A232" t="str">
            <v>Amphetamine Aspartate</v>
          </cell>
        </row>
        <row r="233">
          <cell r="A233" t="str">
            <v>Amphetamine Aspartate/Amphetamine Sulfate/Dextroamphetamine Saccharate/Dextroamphetamine Sulfate</v>
          </cell>
        </row>
        <row r="234">
          <cell r="A234" t="str">
            <v>Amphetamine Sulfate</v>
          </cell>
        </row>
        <row r="235">
          <cell r="A235" t="str">
            <v>Amphetamine/Dextrose</v>
          </cell>
        </row>
        <row r="236">
          <cell r="A236" t="str">
            <v>Amphoterecin</v>
          </cell>
        </row>
        <row r="237">
          <cell r="A237" t="str">
            <v>Amphoterecin B</v>
          </cell>
        </row>
        <row r="238">
          <cell r="A238" t="str">
            <v>Amphotericin</v>
          </cell>
        </row>
        <row r="239">
          <cell r="A239" t="str">
            <v>Amphotericin B</v>
          </cell>
        </row>
        <row r="240">
          <cell r="A240" t="str">
            <v>Ampicillin</v>
          </cell>
        </row>
        <row r="241">
          <cell r="A241" t="str">
            <v>Ampicillin Benzatine</v>
          </cell>
        </row>
        <row r="242">
          <cell r="A242" t="str">
            <v>Ampicillin Benzatine/ Ampicillin Sodium</v>
          </cell>
        </row>
        <row r="243">
          <cell r="A243" t="str">
            <v>Ampicillin Sodium</v>
          </cell>
        </row>
        <row r="244">
          <cell r="A244" t="str">
            <v>Ampicillin Sodium/Sulbactam Sodium</v>
          </cell>
        </row>
        <row r="245">
          <cell r="A245" t="str">
            <v>Ampicillin sodium</v>
          </cell>
        </row>
        <row r="246">
          <cell r="A246" t="str">
            <v>Ampicillin sodium/Sulbactam sodium</v>
          </cell>
        </row>
        <row r="247">
          <cell r="A247" t="str">
            <v>Ampicillin/Bromhexine</v>
          </cell>
        </row>
        <row r="248">
          <cell r="A248" t="str">
            <v>Ampicillin/Diclofenac</v>
          </cell>
        </row>
        <row r="249">
          <cell r="A249" t="str">
            <v>Ampicillin/Diclofenac Sodium</v>
          </cell>
        </row>
        <row r="250">
          <cell r="A250" t="str">
            <v>Ampicillin/Flucloxacillin Sodium</v>
          </cell>
        </row>
        <row r="251">
          <cell r="A251" t="str">
            <v>Ampicillin/Probenecid</v>
          </cell>
        </row>
        <row r="252">
          <cell r="A252" t="str">
            <v>Ampicillin/Salbactam</v>
          </cell>
        </row>
        <row r="253">
          <cell r="A253" t="str">
            <v>Ampiroxicam</v>
          </cell>
        </row>
        <row r="254">
          <cell r="A254" t="str">
            <v>Amprenavir</v>
          </cell>
        </row>
        <row r="255">
          <cell r="A255" t="str">
            <v>Amrinone</v>
          </cell>
        </row>
        <row r="256">
          <cell r="A256" t="str">
            <v>Amylmetacresol</v>
          </cell>
        </row>
        <row r="257">
          <cell r="A257" t="str">
            <v>Amylmetacresol/Ascorbic Acid/Dichlorobenzyl Alcohol</v>
          </cell>
        </row>
        <row r="258">
          <cell r="A258" t="str">
            <v>Amylmetacresol/Dichlorobenzyl Alcohol</v>
          </cell>
        </row>
        <row r="259">
          <cell r="A259" t="str">
            <v>Amylmetacresol/Dichlorobenzyl Alcohol/Lignocain</v>
          </cell>
        </row>
        <row r="260">
          <cell r="A260" t="str">
            <v>Amylmetacresol/Dichlorobenzyl Alcohol/Menthol</v>
          </cell>
        </row>
        <row r="261">
          <cell r="A261" t="str">
            <v>Anagrelide</v>
          </cell>
        </row>
        <row r="262">
          <cell r="A262" t="str">
            <v>Anakinra</v>
          </cell>
        </row>
        <row r="263">
          <cell r="A263" t="str">
            <v>Anastrozole</v>
          </cell>
        </row>
        <row r="264">
          <cell r="A264" t="str">
            <v>Anfotericin</v>
          </cell>
        </row>
        <row r="265">
          <cell r="A265" t="str">
            <v>Anhydrous Glucose</v>
          </cell>
        </row>
        <row r="266">
          <cell r="A266" t="str">
            <v>Anidulafungin</v>
          </cell>
        </row>
        <row r="267">
          <cell r="A267" t="str">
            <v>Aniracetam</v>
          </cell>
        </row>
        <row r="268">
          <cell r="A268" t="str">
            <v>Anise Oil</v>
          </cell>
        </row>
        <row r="269">
          <cell r="A269" t="str">
            <v>Anise Oil/Eucalyptus Oil/Hyoscyamine Sulphate/Fennel Oil/Madder Root Aglycones/Magnesium Salicylate</v>
          </cell>
        </row>
        <row r="270">
          <cell r="A270" t="str">
            <v>AntAcid Suspension Plus</v>
          </cell>
        </row>
        <row r="271">
          <cell r="A271" t="str">
            <v>Antacid Compound</v>
          </cell>
        </row>
        <row r="272">
          <cell r="A272" t="str">
            <v>Antacid Suspension Plus</v>
          </cell>
        </row>
        <row r="273">
          <cell r="A273" t="str">
            <v>Antazolin</v>
          </cell>
        </row>
        <row r="274">
          <cell r="A274" t="str">
            <v>Antazolin Mesylate</v>
          </cell>
        </row>
        <row r="275">
          <cell r="A275" t="str">
            <v>Antazolin/Bacitracin/Neomycin/Xilometazoline</v>
          </cell>
        </row>
        <row r="276">
          <cell r="A276" t="str">
            <v>Antazoline</v>
          </cell>
        </row>
        <row r="277">
          <cell r="A277" t="str">
            <v>Antazoline Mesylate</v>
          </cell>
        </row>
        <row r="278">
          <cell r="A278" t="str">
            <v>Antazoline Mesylate/Naphazoline Nitrate</v>
          </cell>
        </row>
        <row r="279">
          <cell r="A279" t="str">
            <v>Antazoline Phosphate</v>
          </cell>
        </row>
        <row r="280">
          <cell r="A280" t="str">
            <v>Antazoline Phosphate/Naphazoline HCl</v>
          </cell>
        </row>
        <row r="281">
          <cell r="A281" t="str">
            <v>Antazoline/Naphazoline</v>
          </cell>
        </row>
        <row r="282">
          <cell r="A282" t="str">
            <v>Anti Influenza Vaccine</v>
          </cell>
        </row>
        <row r="283">
          <cell r="A283" t="str">
            <v>Anti Tetanus Horse Serum</v>
          </cell>
        </row>
        <row r="284">
          <cell r="A284" t="str">
            <v>Anti Tetanus Vaccine</v>
          </cell>
        </row>
        <row r="285">
          <cell r="A285" t="str">
            <v>Antigen hepatitis a</v>
          </cell>
        </row>
        <row r="286">
          <cell r="A286" t="str">
            <v>Antipyrine</v>
          </cell>
        </row>
        <row r="287">
          <cell r="A287" t="str">
            <v>Antipyrine/Benzocaine</v>
          </cell>
        </row>
        <row r="288">
          <cell r="A288" t="str">
            <v>Antipyrine/Tetracaine HCl</v>
          </cell>
        </row>
        <row r="289">
          <cell r="A289" t="str">
            <v>Antirubeola Vaccine</v>
          </cell>
        </row>
        <row r="290">
          <cell r="A290" t="str">
            <v>Apomorphine HCl</v>
          </cell>
        </row>
        <row r="291">
          <cell r="A291" t="str">
            <v>Aprepitant</v>
          </cell>
        </row>
        <row r="292">
          <cell r="A292" t="str">
            <v>Aprotinin</v>
          </cell>
        </row>
        <row r="293">
          <cell r="A293" t="str">
            <v>Aprotinin Bovine</v>
          </cell>
        </row>
        <row r="294">
          <cell r="A294" t="str">
            <v>Aqua</v>
          </cell>
        </row>
        <row r="295">
          <cell r="A295" t="str">
            <v>Aqueous Iodine Solution</v>
          </cell>
        </row>
        <row r="296">
          <cell r="A296" t="str">
            <v>Arachidis Oil</v>
          </cell>
        </row>
        <row r="297">
          <cell r="A297" t="str">
            <v>Ardeparin Sodium</v>
          </cell>
        </row>
        <row r="298">
          <cell r="A298" t="str">
            <v>Arformoterol Tartrate</v>
          </cell>
        </row>
        <row r="299">
          <cell r="A299" t="str">
            <v>Argatroban</v>
          </cell>
        </row>
        <row r="300">
          <cell r="A300" t="str">
            <v>Aripiprazole</v>
          </cell>
        </row>
        <row r="301">
          <cell r="A301" t="str">
            <v>Armodafinil</v>
          </cell>
        </row>
        <row r="302">
          <cell r="A302" t="str">
            <v>Arnikaderm gel</v>
          </cell>
        </row>
        <row r="303">
          <cell r="A303" t="str">
            <v>Arsenic Trioxide</v>
          </cell>
        </row>
        <row r="304">
          <cell r="A304" t="str">
            <v>Articaine HCl</v>
          </cell>
        </row>
        <row r="305">
          <cell r="A305" t="str">
            <v>Artificial Saliva</v>
          </cell>
        </row>
        <row r="306">
          <cell r="A306" t="str">
            <v>Ascherichia Coli Bacteriumlizatum</v>
          </cell>
        </row>
        <row r="307">
          <cell r="A307" t="str">
            <v>Ascorbic Acid</v>
          </cell>
        </row>
        <row r="308">
          <cell r="A308" t="str">
            <v>Ascorbic Acid/ Colecalciferol/ Retinol</v>
          </cell>
        </row>
        <row r="309">
          <cell r="A309" t="str">
            <v>Ascorbic Acid/Benzethonium Chloride</v>
          </cell>
        </row>
        <row r="310">
          <cell r="A310" t="str">
            <v>Ascorbic Acid/Beta Caroten/Tocopherol</v>
          </cell>
        </row>
        <row r="311">
          <cell r="A311" t="str">
            <v>Ascorbic Acid/Biotin/Calcium Pantothenate/Folic Acid/Niacinamide/Pyridoxine HCl/Ribovlavin/Thamine HCl</v>
          </cell>
        </row>
        <row r="312">
          <cell r="A312" t="str">
            <v>Ascorbic Acid/Caffeine/Chlorpheniramine Maleate/Noscapine/Paracetamol</v>
          </cell>
        </row>
        <row r="313">
          <cell r="A313" t="str">
            <v>Ascorbic Acid/Caffeine/Noscapine/Paracetamol</v>
          </cell>
        </row>
        <row r="314">
          <cell r="A314" t="str">
            <v>Ascorbic Acid/Calcitriol/Calcium Pantothenate/Nicotinamide/Pyridoxine/Retinol/Riboflavin/Thiamine HCl/Tocopherol Acetate</v>
          </cell>
        </row>
        <row r="315">
          <cell r="A315" t="str">
            <v>Ascorbic Acid/Calcitriol/Retinol</v>
          </cell>
        </row>
        <row r="316">
          <cell r="A316" t="str">
            <v>Ascorbic Acid/Calcium Carbonate</v>
          </cell>
        </row>
        <row r="317">
          <cell r="A317" t="str">
            <v>Ascorbic Acid/Colecalciferol/Retinol</v>
          </cell>
        </row>
        <row r="318">
          <cell r="A318" t="str">
            <v>Ascorbic Acid/Ferrous Sulfate</v>
          </cell>
        </row>
        <row r="319">
          <cell r="A319" t="str">
            <v>Ascorbic Acid/Paracetamol</v>
          </cell>
        </row>
        <row r="320">
          <cell r="A320" t="str">
            <v>Ascorbic Acid/Paracetamol/Pseudoephedrine HCl</v>
          </cell>
        </row>
        <row r="321">
          <cell r="A321" t="str">
            <v>Ascorbic Acid/Rutoside</v>
          </cell>
        </row>
        <row r="322">
          <cell r="A322" t="str">
            <v>Ascorbic Acid/Tocopherol Acetate</v>
          </cell>
        </row>
        <row r="323">
          <cell r="A323" t="str">
            <v>Aspartame</v>
          </cell>
        </row>
        <row r="324">
          <cell r="A324" t="str">
            <v>Aspartame/Docusate Sodium</v>
          </cell>
        </row>
        <row r="325">
          <cell r="A325" t="str">
            <v>Aspirin (See Acetyl Salicylic Acid)</v>
          </cell>
        </row>
        <row r="326">
          <cell r="A326" t="str">
            <v>Aspirin (see Acetyl Salicylic Acid)</v>
          </cell>
        </row>
        <row r="327">
          <cell r="A327" t="str">
            <v>Astemizole</v>
          </cell>
        </row>
        <row r="328">
          <cell r="A328" t="str">
            <v>Astemizole/Dexamethasone</v>
          </cell>
        </row>
        <row r="329">
          <cell r="A329" t="str">
            <v>Atazanavir</v>
          </cell>
        </row>
        <row r="330">
          <cell r="A330" t="str">
            <v>Atazanavir Sulfate</v>
          </cell>
        </row>
        <row r="331">
          <cell r="A331" t="str">
            <v>Atenolol</v>
          </cell>
        </row>
        <row r="332">
          <cell r="A332" t="str">
            <v>Atenolol/Chlortalidone</v>
          </cell>
        </row>
        <row r="333">
          <cell r="A333" t="str">
            <v>Atenolol/Chlotalidone</v>
          </cell>
        </row>
        <row r="334">
          <cell r="A334" t="str">
            <v>Atenolol/Nifedipine</v>
          </cell>
        </row>
        <row r="335">
          <cell r="A335" t="str">
            <v>Atomoxetine HCl</v>
          </cell>
        </row>
        <row r="336">
          <cell r="A336" t="str">
            <v>Atorvastatin</v>
          </cell>
        </row>
        <row r="337">
          <cell r="A337" t="str">
            <v>Atorvastatin Calcium</v>
          </cell>
        </row>
        <row r="338">
          <cell r="A338" t="str">
            <v>Atorvastatin Calcium/Torcetrapib</v>
          </cell>
        </row>
        <row r="339">
          <cell r="A339" t="str">
            <v>Atorvastatin/Ezetimibe</v>
          </cell>
        </row>
        <row r="340">
          <cell r="A340" t="str">
            <v>Atosiban</v>
          </cell>
        </row>
        <row r="341">
          <cell r="A341" t="str">
            <v>Atosiban Acetate</v>
          </cell>
        </row>
        <row r="342">
          <cell r="A342" t="str">
            <v>Atovaquone</v>
          </cell>
        </row>
        <row r="343">
          <cell r="A343" t="str">
            <v>Atovaquone/Proguanil HCl</v>
          </cell>
        </row>
        <row r="344">
          <cell r="A344" t="str">
            <v>Atracurium Besilate</v>
          </cell>
        </row>
        <row r="345">
          <cell r="A345" t="str">
            <v>Atracurium Besylate</v>
          </cell>
        </row>
        <row r="346">
          <cell r="A346" t="str">
            <v>Atropine</v>
          </cell>
        </row>
        <row r="347">
          <cell r="A347" t="str">
            <v>Atropine Sulfate</v>
          </cell>
        </row>
        <row r="348">
          <cell r="A348" t="str">
            <v>Atropine Sulfate/Diphenoxylate</v>
          </cell>
        </row>
        <row r="349">
          <cell r="A349" t="str">
            <v>Atropine/Papaverine</v>
          </cell>
        </row>
        <row r="350">
          <cell r="A350" t="str">
            <v>Auranofin</v>
          </cell>
        </row>
        <row r="351">
          <cell r="A351" t="str">
            <v>Azacitadine</v>
          </cell>
        </row>
        <row r="352">
          <cell r="A352" t="str">
            <v>Azacitidine</v>
          </cell>
        </row>
        <row r="353">
          <cell r="A353" t="str">
            <v>Azatadine Maleate</v>
          </cell>
        </row>
        <row r="354">
          <cell r="A354" t="str">
            <v>Azathioprine</v>
          </cell>
        </row>
        <row r="355">
          <cell r="A355" t="str">
            <v>Azathioprine Sodium</v>
          </cell>
        </row>
        <row r="356">
          <cell r="A356" t="str">
            <v>Azelaic Acid</v>
          </cell>
        </row>
        <row r="357">
          <cell r="A357" t="str">
            <v>Azelastine HCl</v>
          </cell>
        </row>
        <row r="358">
          <cell r="A358" t="str">
            <v>Azidamfenicol</v>
          </cell>
        </row>
        <row r="359">
          <cell r="A359" t="str">
            <v>Azithromycin</v>
          </cell>
        </row>
        <row r="360">
          <cell r="A360" t="str">
            <v>Azithromycin dihydrate</v>
          </cell>
        </row>
        <row r="361">
          <cell r="A361" t="str">
            <v>Aztreonam</v>
          </cell>
        </row>
        <row r="362">
          <cell r="A362" t="str">
            <v>Azulene</v>
          </cell>
        </row>
        <row r="363">
          <cell r="A363" t="str">
            <v>BCG Vaccine</v>
          </cell>
        </row>
        <row r="364">
          <cell r="A364" t="str">
            <v>Bacampicillin HCl</v>
          </cell>
        </row>
        <row r="365">
          <cell r="A365" t="str">
            <v>Bacillus Subtilis</v>
          </cell>
        </row>
        <row r="366">
          <cell r="A366" t="str">
            <v>Bacitracin</v>
          </cell>
        </row>
        <row r="367">
          <cell r="A367" t="str">
            <v>Bacitracin/Neomycin</v>
          </cell>
        </row>
        <row r="368">
          <cell r="A368" t="str">
            <v>Bacitracin/Neomycin Sulfate/Polymyxin B Sulfate</v>
          </cell>
        </row>
        <row r="369">
          <cell r="A369" t="str">
            <v>Bacitracin/Neomycin/Zinc Oxide</v>
          </cell>
        </row>
        <row r="370">
          <cell r="A370" t="str">
            <v>Baclofen</v>
          </cell>
        </row>
        <row r="371">
          <cell r="A371" t="str">
            <v>Bacterial Lysate</v>
          </cell>
        </row>
        <row r="372">
          <cell r="A372" t="str">
            <v>Bactiracin</v>
          </cell>
        </row>
        <row r="373">
          <cell r="A373" t="str">
            <v>Bactiracin/Neomycin</v>
          </cell>
        </row>
        <row r="374">
          <cell r="A374" t="str">
            <v>Balsalazide Disodium</v>
          </cell>
        </row>
        <row r="375">
          <cell r="A375" t="str">
            <v>Bambuterol</v>
          </cell>
        </row>
        <row r="376">
          <cell r="A376" t="str">
            <v>Bamethan</v>
          </cell>
        </row>
        <row r="377">
          <cell r="A377" t="str">
            <v>Bamethan/ Beta-aescin</v>
          </cell>
        </row>
        <row r="378">
          <cell r="A378" t="str">
            <v>Bamifylline</v>
          </cell>
        </row>
        <row r="379">
          <cell r="A379" t="str">
            <v>Bcg Vaccine</v>
          </cell>
        </row>
        <row r="380">
          <cell r="A380" t="str">
            <v>Beclometasone Dipropionate</v>
          </cell>
        </row>
        <row r="381">
          <cell r="A381" t="str">
            <v>Beclomethasone</v>
          </cell>
        </row>
        <row r="382">
          <cell r="A382" t="str">
            <v>Beclomethasone Dipropionate</v>
          </cell>
        </row>
        <row r="383">
          <cell r="A383" t="str">
            <v>Beclomethasone Dipropionate/Metformin HCl</v>
          </cell>
        </row>
        <row r="384">
          <cell r="A384" t="str">
            <v>Beclomethasone Dipropionate/Salbutamol</v>
          </cell>
        </row>
        <row r="385">
          <cell r="A385" t="str">
            <v>Beclomethasone/Salbutamol</v>
          </cell>
        </row>
        <row r="386">
          <cell r="A386" t="str">
            <v>Belladonna Dry Extract</v>
          </cell>
        </row>
        <row r="387">
          <cell r="A387" t="str">
            <v>Belladonnae Herb Spiss Cum Amy</v>
          </cell>
        </row>
        <row r="388">
          <cell r="A388" t="str">
            <v>Belladonnae herb spiss cum amy</v>
          </cell>
        </row>
        <row r="389">
          <cell r="A389" t="str">
            <v>Bemiparin Sodium</v>
          </cell>
        </row>
        <row r="390">
          <cell r="A390" t="str">
            <v>Benazepril</v>
          </cell>
        </row>
        <row r="391">
          <cell r="A391" t="str">
            <v>Benazepril / HCTZ</v>
          </cell>
        </row>
        <row r="392">
          <cell r="A392" t="str">
            <v>Benazepril /HCTZ</v>
          </cell>
        </row>
        <row r="393">
          <cell r="A393" t="str">
            <v>Benazepril HCl</v>
          </cell>
        </row>
        <row r="394">
          <cell r="A394" t="str">
            <v>Benazepril HCl/HCTZ</v>
          </cell>
        </row>
        <row r="395">
          <cell r="A395" t="str">
            <v>Bencidamine</v>
          </cell>
        </row>
        <row r="396">
          <cell r="A396" t="str">
            <v>Bendamustine HCl</v>
          </cell>
        </row>
        <row r="397">
          <cell r="A397" t="str">
            <v>Bendazac Lysine</v>
          </cell>
        </row>
        <row r="398">
          <cell r="A398" t="str">
            <v>Bendrofluazide</v>
          </cell>
        </row>
        <row r="399">
          <cell r="A399" t="str">
            <v>Bendroflumethiazide</v>
          </cell>
        </row>
        <row r="400">
          <cell r="A400" t="str">
            <v>Bendroflumethiazide/Clonidine HCI</v>
          </cell>
        </row>
        <row r="401">
          <cell r="A401" t="str">
            <v>Benorilate</v>
          </cell>
        </row>
        <row r="402">
          <cell r="A402" t="str">
            <v>Benserazide</v>
          </cell>
        </row>
        <row r="403">
          <cell r="A403" t="str">
            <v>Benserazide HCl</v>
          </cell>
        </row>
        <row r="404">
          <cell r="A404" t="str">
            <v>Benserazide HCl/Levodopa</v>
          </cell>
        </row>
        <row r="405">
          <cell r="A405" t="str">
            <v>Benserazide/Levodopa</v>
          </cell>
        </row>
        <row r="406">
          <cell r="A406" t="str">
            <v>Benzalkonium Chloride</v>
          </cell>
        </row>
        <row r="407">
          <cell r="A407" t="str">
            <v>Benzalkonium Chloride/Boric Acid</v>
          </cell>
        </row>
        <row r="408">
          <cell r="A408" t="str">
            <v>Benzalkonium Chloride/Zinc oxide</v>
          </cell>
        </row>
        <row r="409">
          <cell r="A409" t="str">
            <v>Benzathine Benzylpenicillin</v>
          </cell>
        </row>
        <row r="410">
          <cell r="A410" t="str">
            <v>Benzathine Phenoxymethylpenicillin</v>
          </cell>
        </row>
        <row r="411">
          <cell r="A411" t="str">
            <v>Benzatropine Mesilate</v>
          </cell>
        </row>
        <row r="412">
          <cell r="A412" t="str">
            <v>Benzethonium Chloride</v>
          </cell>
        </row>
        <row r="413">
          <cell r="A413" t="str">
            <v>Benzocain</v>
          </cell>
        </row>
        <row r="414">
          <cell r="A414" t="str">
            <v>Benzocain/Dextromethorphan Hydrobromide</v>
          </cell>
        </row>
        <row r="415">
          <cell r="A415" t="str">
            <v>Benzocaine</v>
          </cell>
        </row>
        <row r="416">
          <cell r="A416" t="str">
            <v>Benzocaine/Bismuth Oxychloride/Menthol/Thymol Biiodide/Zinc Oxide</v>
          </cell>
        </row>
        <row r="417">
          <cell r="A417" t="str">
            <v>Benzocaine/Bismuth Subgallate/Menthol/Tannic Acid/Thymol Biiodide/Zinc Oxide</v>
          </cell>
        </row>
        <row r="418">
          <cell r="A418" t="str">
            <v>Benzocaine/Hydrocortisone/Kanamycin/Phenazone</v>
          </cell>
        </row>
        <row r="419">
          <cell r="A419" t="str">
            <v>Benzocaine/Hydrocortisone/Neomycin Sulfate/Panthenol/Sodium Monofluorophosphate</v>
          </cell>
        </row>
        <row r="420">
          <cell r="A420" t="str">
            <v>Benzododecinium Bromide</v>
          </cell>
        </row>
        <row r="421">
          <cell r="A421" t="str">
            <v>Benzododecinium Bromide (10% Solution)</v>
          </cell>
        </row>
        <row r="422">
          <cell r="A422" t="str">
            <v>Benzododecinium Bromide/Boric Acid</v>
          </cell>
        </row>
        <row r="423">
          <cell r="A423" t="str">
            <v>Benzoic Acid</v>
          </cell>
        </row>
        <row r="424">
          <cell r="A424" t="str">
            <v>Benzoic Acid/Salicylic Acid/Tolnaftate</v>
          </cell>
        </row>
        <row r="425">
          <cell r="A425" t="str">
            <v>Benzonatate</v>
          </cell>
        </row>
        <row r="426">
          <cell r="A426" t="str">
            <v>Benzoyl Peroxide</v>
          </cell>
        </row>
        <row r="427">
          <cell r="A427" t="str">
            <v>Benzoyl Peroxide/Clindamycin Phosphate</v>
          </cell>
        </row>
        <row r="428">
          <cell r="A428" t="str">
            <v>Benzoyl Peroxide/Erythromycin</v>
          </cell>
        </row>
        <row r="429">
          <cell r="A429" t="str">
            <v>Benzphetamine HCl</v>
          </cell>
        </row>
        <row r="430">
          <cell r="A430" t="str">
            <v>Benzydamine HCl</v>
          </cell>
        </row>
        <row r="431">
          <cell r="A431" t="str">
            <v>Benzyl Alcohol</v>
          </cell>
        </row>
        <row r="432">
          <cell r="A432" t="str">
            <v>Benzyl Alcohol/Sodium Chloride</v>
          </cell>
        </row>
        <row r="433">
          <cell r="A433" t="str">
            <v>Benzyl Benzoate</v>
          </cell>
        </row>
        <row r="434">
          <cell r="A434" t="str">
            <v>Benzyl Nicotinate</v>
          </cell>
        </row>
        <row r="435">
          <cell r="A435" t="str">
            <v>Benzyl Nicotinate/Camphor/Ethyleneglycol Monosalicylate</v>
          </cell>
        </row>
        <row r="436">
          <cell r="A436" t="str">
            <v>Benzylpenicillin</v>
          </cell>
        </row>
        <row r="437">
          <cell r="A437" t="str">
            <v>Benzylpenicillin Calcium</v>
          </cell>
        </row>
        <row r="438">
          <cell r="A438" t="str">
            <v>Benzylpenicillin Potassium</v>
          </cell>
        </row>
        <row r="439">
          <cell r="A439" t="str">
            <v>Benzylpenicillin Potassium/Benzylpenicillin Procaine</v>
          </cell>
        </row>
        <row r="440">
          <cell r="A440" t="str">
            <v>Benzylpenicillin Procaine</v>
          </cell>
        </row>
        <row r="441">
          <cell r="A441" t="str">
            <v>Benzylpenicillin Sodium</v>
          </cell>
        </row>
        <row r="442">
          <cell r="A442" t="str">
            <v>Beractant Intratracheal Susp</v>
          </cell>
        </row>
        <row r="443">
          <cell r="A443" t="str">
            <v>Beta</v>
          </cell>
        </row>
        <row r="444">
          <cell r="A444" t="str">
            <v>Beta Caroten</v>
          </cell>
        </row>
        <row r="445">
          <cell r="A445" t="str">
            <v>Beta-aescin</v>
          </cell>
        </row>
        <row r="446">
          <cell r="A446" t="str">
            <v>Beta/Dip AF</v>
          </cell>
        </row>
        <row r="447">
          <cell r="A447" t="str">
            <v>Beta/Dip Af</v>
          </cell>
        </row>
        <row r="448">
          <cell r="A448" t="str">
            <v>Betacarotene</v>
          </cell>
        </row>
        <row r="449">
          <cell r="A449" t="str">
            <v>Betacarotene/Coenzyme Q10/Tocopherol Acetate/Selenium</v>
          </cell>
        </row>
        <row r="450">
          <cell r="A450" t="str">
            <v>Betahistine DiHCl</v>
          </cell>
        </row>
        <row r="451">
          <cell r="A451" t="str">
            <v>Betahistine Dihydrochloride</v>
          </cell>
        </row>
        <row r="452">
          <cell r="A452" t="str">
            <v>Betahistine HCl</v>
          </cell>
        </row>
        <row r="453">
          <cell r="A453" t="str">
            <v>Betaine Citrate</v>
          </cell>
        </row>
        <row r="454">
          <cell r="A454" t="str">
            <v>Betamethasone</v>
          </cell>
        </row>
        <row r="455">
          <cell r="A455" t="str">
            <v>Betamethasone Acetate</v>
          </cell>
        </row>
        <row r="456">
          <cell r="A456" t="str">
            <v>Betamethasone Dipropionate</v>
          </cell>
        </row>
        <row r="457">
          <cell r="A457" t="str">
            <v>Betamethasone Dipropionate/Calcipotriol</v>
          </cell>
        </row>
        <row r="458">
          <cell r="A458" t="str">
            <v>Betamethasone Dipropionate/Clotrimazole</v>
          </cell>
        </row>
        <row r="459">
          <cell r="A459" t="str">
            <v>Betamethasone Dipropionate/Neomycin</v>
          </cell>
        </row>
        <row r="460">
          <cell r="A460" t="str">
            <v>Betamethasone Disodium Phosphate</v>
          </cell>
        </row>
        <row r="461">
          <cell r="A461" t="str">
            <v>Betamethasone Sodium Phosphate</v>
          </cell>
        </row>
        <row r="462">
          <cell r="A462" t="str">
            <v>Betamethasone Valerate</v>
          </cell>
        </row>
        <row r="463">
          <cell r="A463" t="str">
            <v>Betamethasone Valerate/Gentamicin Sulfate</v>
          </cell>
        </row>
        <row r="464">
          <cell r="A464" t="str">
            <v>Betamethasone/Lidocaine/Zinc oxide</v>
          </cell>
        </row>
        <row r="465">
          <cell r="A465" t="str">
            <v>Betamethasone/Neomycine</v>
          </cell>
        </row>
        <row r="466">
          <cell r="A466" t="str">
            <v>Betaxolol HCl</v>
          </cell>
        </row>
        <row r="467">
          <cell r="A467" t="str">
            <v>Bevacizumab</v>
          </cell>
        </row>
        <row r="468">
          <cell r="A468" t="str">
            <v>Bexarotene</v>
          </cell>
        </row>
        <row r="469">
          <cell r="A469" t="str">
            <v>Bezafibrate</v>
          </cell>
        </row>
        <row r="470">
          <cell r="A470" t="str">
            <v>Bicalutamide</v>
          </cell>
        </row>
        <row r="471">
          <cell r="A471" t="str">
            <v>Bifemelane HCl</v>
          </cell>
        </row>
        <row r="472">
          <cell r="A472" t="str">
            <v>Bifonazole</v>
          </cell>
        </row>
        <row r="473">
          <cell r="A473" t="str">
            <v>Bimatoprost</v>
          </cell>
        </row>
        <row r="474">
          <cell r="A474" t="str">
            <v>Bimatoprost/Timolol Maleate</v>
          </cell>
        </row>
        <row r="475">
          <cell r="A475" t="str">
            <v>Biotin</v>
          </cell>
        </row>
        <row r="476">
          <cell r="A476" t="str">
            <v>Biperiden HCl</v>
          </cell>
        </row>
        <row r="477">
          <cell r="A477" t="str">
            <v>Bisacodyl</v>
          </cell>
        </row>
        <row r="478">
          <cell r="A478" t="str">
            <v>Bismuth Oxide</v>
          </cell>
        </row>
        <row r="479">
          <cell r="A479" t="str">
            <v>Bismuth Oxychloride</v>
          </cell>
        </row>
        <row r="480">
          <cell r="A480" t="str">
            <v>Bismuth Subgallate</v>
          </cell>
        </row>
        <row r="481">
          <cell r="A481" t="str">
            <v>Bismuth Subgallate/Lidocaine/Zinc Oxide</v>
          </cell>
        </row>
        <row r="482">
          <cell r="A482" t="str">
            <v>Bismuth Subgallate/Zinc Oxide</v>
          </cell>
        </row>
        <row r="483">
          <cell r="A483" t="str">
            <v>Bismuth Subsalicylate</v>
          </cell>
        </row>
        <row r="484">
          <cell r="A484" t="str">
            <v>Bisoprolol</v>
          </cell>
        </row>
        <row r="485">
          <cell r="A485" t="str">
            <v>Bisoprolol / HCTZ</v>
          </cell>
        </row>
        <row r="486">
          <cell r="A486" t="str">
            <v>Bisoprolol Fumarate</v>
          </cell>
        </row>
        <row r="487">
          <cell r="A487" t="str">
            <v>Bisoprolol Fumarate/HCTZ</v>
          </cell>
        </row>
        <row r="488">
          <cell r="A488" t="str">
            <v>Bivalirudin</v>
          </cell>
        </row>
        <row r="489">
          <cell r="A489" t="str">
            <v>Bleomycin Sulfate</v>
          </cell>
        </row>
        <row r="490">
          <cell r="A490" t="str">
            <v>Blufomedil HCl</v>
          </cell>
        </row>
        <row r="491">
          <cell r="A491" t="str">
            <v>Borax</v>
          </cell>
        </row>
        <row r="492">
          <cell r="A492" t="str">
            <v>Borax/Boric Acid/Carbethopendecinium bromide</v>
          </cell>
        </row>
        <row r="493">
          <cell r="A493" t="str">
            <v>Borax/Boric Acid/Hypromellose</v>
          </cell>
        </row>
        <row r="494">
          <cell r="A494" t="str">
            <v>Bordatella Pertussis</v>
          </cell>
        </row>
        <row r="495">
          <cell r="A495" t="str">
            <v>Bordatella Pertussis/Diphtheria Toxoid/Tertanus Toxoid</v>
          </cell>
        </row>
        <row r="496">
          <cell r="A496" t="str">
            <v>Bordatella Pertussis/Diphtheria Toxoid/Tetanus Toxoid</v>
          </cell>
        </row>
        <row r="497">
          <cell r="A497" t="str">
            <v>Boric Acid</v>
          </cell>
        </row>
        <row r="498">
          <cell r="A498" t="str">
            <v>Boric Acid/ Benzododecinium Bromide (10% Solution)</v>
          </cell>
        </row>
        <row r="499">
          <cell r="A499" t="str">
            <v>Boric Acid/Diphenhydramine HCl/Naphazoline HCl</v>
          </cell>
        </row>
        <row r="500">
          <cell r="A500" t="str">
            <v>Bortezomib</v>
          </cell>
        </row>
        <row r="501">
          <cell r="A501" t="str">
            <v>Bosentan</v>
          </cell>
        </row>
        <row r="502">
          <cell r="A502" t="str">
            <v>Botulinum Toxin</v>
          </cell>
        </row>
        <row r="503">
          <cell r="A503" t="str">
            <v>Botulinum Toxin Type A</v>
          </cell>
        </row>
        <row r="504">
          <cell r="A504" t="str">
            <v>Botulinum Toxin Type B</v>
          </cell>
        </row>
        <row r="505">
          <cell r="A505" t="str">
            <v>Brimonidine Tartrate</v>
          </cell>
        </row>
        <row r="506">
          <cell r="A506" t="str">
            <v>Brimonidine Tartrate/Timolol Maleate</v>
          </cell>
        </row>
        <row r="507">
          <cell r="A507" t="str">
            <v>Brinzolamide</v>
          </cell>
        </row>
        <row r="508">
          <cell r="A508" t="str">
            <v>Brivudine</v>
          </cell>
        </row>
        <row r="509">
          <cell r="A509" t="str">
            <v>Bromazepam</v>
          </cell>
        </row>
        <row r="510">
          <cell r="A510" t="str">
            <v>Bromazepam/Trimebutine</v>
          </cell>
        </row>
        <row r="511">
          <cell r="A511" t="str">
            <v>Bromfenac</v>
          </cell>
        </row>
        <row r="512">
          <cell r="A512" t="str">
            <v>Bromhexine</v>
          </cell>
        </row>
        <row r="513">
          <cell r="A513" t="str">
            <v>Bromhexine HCl</v>
          </cell>
        </row>
        <row r="514">
          <cell r="A514" t="str">
            <v>Bromhexine HCl/Chlorpheniramine Maleate/Paracetamol/Pseudoephedrine Sulfate</v>
          </cell>
        </row>
        <row r="515">
          <cell r="A515" t="str">
            <v>Bromhexine/ Chlorpheniramine Maleate/ Pseudoephedrine/ Paracetamol</v>
          </cell>
        </row>
        <row r="516">
          <cell r="A516" t="str">
            <v>Bromhexine/Chlorpheniramine Maleate/Dextromethorpan Hydrobromide/Paracetamol/Phenylephrine</v>
          </cell>
        </row>
        <row r="517">
          <cell r="A517" t="str">
            <v>Bromhexine/Chlorpheniramine Maleate/Paracetamol/Pseudoephedrine</v>
          </cell>
        </row>
        <row r="518">
          <cell r="A518" t="str">
            <v>Bromhexine/Chlorpheniramine/Dextromethorphan/Paracetamol/Phenylephrine</v>
          </cell>
        </row>
        <row r="519">
          <cell r="A519" t="str">
            <v>Bromocriptine Mesilate</v>
          </cell>
        </row>
        <row r="520">
          <cell r="A520" t="str">
            <v>Bromperidol</v>
          </cell>
        </row>
        <row r="521">
          <cell r="A521" t="str">
            <v>Bromperidol Decanoate</v>
          </cell>
        </row>
        <row r="522">
          <cell r="A522" t="str">
            <v>Brompheniramine Maleate</v>
          </cell>
        </row>
        <row r="523">
          <cell r="A523" t="str">
            <v>Brompheniramine Maleate/Phenylpropanolamine HCl</v>
          </cell>
        </row>
        <row r="524">
          <cell r="A524" t="str">
            <v>Brotizolam</v>
          </cell>
        </row>
        <row r="525">
          <cell r="A525" t="str">
            <v>Budesonide</v>
          </cell>
        </row>
        <row r="526">
          <cell r="A526" t="str">
            <v>Budesonide/Formoterol Fumarate</v>
          </cell>
        </row>
        <row r="527">
          <cell r="A527" t="str">
            <v>Bufexamac</v>
          </cell>
        </row>
        <row r="528">
          <cell r="A528" t="str">
            <v>Buflomedil HCl</v>
          </cell>
        </row>
        <row r="529">
          <cell r="A529" t="str">
            <v>Bumetanide</v>
          </cell>
        </row>
        <row r="530">
          <cell r="A530" t="str">
            <v>Bupivacaine HCl</v>
          </cell>
        </row>
        <row r="531">
          <cell r="A531" t="str">
            <v>Bupivacaine HCl/Adrenaline</v>
          </cell>
        </row>
        <row r="532">
          <cell r="A532" t="str">
            <v>Bupivacaine HCl/Epinephrine Bitartrate</v>
          </cell>
        </row>
        <row r="533">
          <cell r="A533" t="str">
            <v>Bupivacaine HCl/Glucose</v>
          </cell>
        </row>
        <row r="534">
          <cell r="A534" t="str">
            <v>Buprenorphine</v>
          </cell>
        </row>
        <row r="535">
          <cell r="A535" t="str">
            <v>Buprenorphine HCl</v>
          </cell>
        </row>
        <row r="536">
          <cell r="A536" t="str">
            <v>Buprenorphine/Naloxone</v>
          </cell>
        </row>
        <row r="537">
          <cell r="A537" t="str">
            <v>Bupropion HCI</v>
          </cell>
        </row>
        <row r="538">
          <cell r="A538" t="str">
            <v>Bupropion HCl</v>
          </cell>
        </row>
        <row r="539">
          <cell r="A539" t="str">
            <v>Buserelin</v>
          </cell>
        </row>
        <row r="540">
          <cell r="A540" t="str">
            <v>Buspirone HCl</v>
          </cell>
        </row>
        <row r="541">
          <cell r="A541" t="str">
            <v>Busulfan</v>
          </cell>
        </row>
        <row r="542">
          <cell r="A542" t="str">
            <v>Butalbital</v>
          </cell>
        </row>
        <row r="543">
          <cell r="A543" t="str">
            <v>Butalbital/Caffeine/Paracetamol</v>
          </cell>
        </row>
        <row r="544">
          <cell r="A544" t="str">
            <v>Butamirate Citrate</v>
          </cell>
        </row>
        <row r="545">
          <cell r="A545" t="str">
            <v>Butamirate Citrate/ Guaifenesin</v>
          </cell>
        </row>
        <row r="546">
          <cell r="A546" t="str">
            <v>Butamirate Citrate/Guaifenesin</v>
          </cell>
        </row>
        <row r="547">
          <cell r="A547" t="str">
            <v>Butenafine</v>
          </cell>
        </row>
        <row r="548">
          <cell r="A548" t="str">
            <v>Butoconazole Nitrate</v>
          </cell>
        </row>
        <row r="549">
          <cell r="A549" t="str">
            <v>Butorphanol Tartrate</v>
          </cell>
        </row>
        <row r="550">
          <cell r="A550" t="str">
            <v>Cabergoline</v>
          </cell>
        </row>
        <row r="551">
          <cell r="A551" t="str">
            <v>Caffeine</v>
          </cell>
        </row>
        <row r="552">
          <cell r="A552" t="str">
            <v>Caffeine Citrate</v>
          </cell>
        </row>
        <row r="553">
          <cell r="A553" t="str">
            <v>Caffeine Citrate/Ibuprofen/Orphenadrine Citrate</v>
          </cell>
        </row>
        <row r="554">
          <cell r="A554" t="str">
            <v>Caffeine/Chlorcyclizine HCl/Codeine Phosphate/Ergotamine Tartrate</v>
          </cell>
        </row>
        <row r="555">
          <cell r="A555" t="str">
            <v>Caffeine/Chlorpheninamine/Phenylpropanolamine/Propyphenazone/Paracetamol</v>
          </cell>
        </row>
        <row r="556">
          <cell r="A556" t="str">
            <v>Caffeine/Chlorpheniramine Maleate/Paracetamol</v>
          </cell>
        </row>
        <row r="557">
          <cell r="A557" t="str">
            <v>Caffeine/Chlorpheniramine Maleate/Paracetamol/Phenylephrine HCl</v>
          </cell>
        </row>
        <row r="558">
          <cell r="A558" t="str">
            <v>Caffeine/Chlorpheniramine/Paracetamol/Propyphenazone/Pseudoephedrine</v>
          </cell>
        </row>
        <row r="559">
          <cell r="A559" t="str">
            <v>Caffeine/Codeine Phosphate/Paracetamol</v>
          </cell>
        </row>
        <row r="560">
          <cell r="A560" t="str">
            <v>Caffeine/Cyclizine HCl/Ergotamine Tartrate</v>
          </cell>
        </row>
        <row r="561">
          <cell r="A561" t="str">
            <v>Caffeine/Dextrochlorpheniramine/Paracetamol</v>
          </cell>
        </row>
        <row r="562">
          <cell r="A562" t="str">
            <v>Caffeine/Dextropropoxyphene HCl/Paracetamol</v>
          </cell>
        </row>
        <row r="563">
          <cell r="A563" t="str">
            <v>Caffeine/Dextropropoxyphene/Paracetamol</v>
          </cell>
        </row>
        <row r="564">
          <cell r="A564" t="str">
            <v>Caffeine/Dihydroergotamine/Ibuprofen</v>
          </cell>
        </row>
        <row r="565">
          <cell r="A565" t="str">
            <v>Caffeine/Ergotamine Tartrate</v>
          </cell>
        </row>
        <row r="566">
          <cell r="A566" t="str">
            <v>Caffeine/Ibuprofen/Orphenadrine Citrate</v>
          </cell>
        </row>
        <row r="567">
          <cell r="A567" t="str">
            <v>Caffeine/Paracetamol</v>
          </cell>
        </row>
        <row r="568">
          <cell r="A568" t="str">
            <v>Caffeine/Paracetamol/Propyphenazone</v>
          </cell>
        </row>
        <row r="569">
          <cell r="A569" t="str">
            <v>Caffeine/Sodium Benzoate</v>
          </cell>
        </row>
        <row r="570">
          <cell r="A570" t="str">
            <v>CaffeineChlorpheniramine Maleate</v>
          </cell>
        </row>
        <row r="571">
          <cell r="A571" t="str">
            <v>Calamine</v>
          </cell>
        </row>
        <row r="572">
          <cell r="A572" t="str">
            <v>Calamine/Zinc Oxide</v>
          </cell>
        </row>
        <row r="573">
          <cell r="A573" t="str">
            <v>Calcipotriene</v>
          </cell>
        </row>
        <row r="574">
          <cell r="A574" t="str">
            <v>Calcipotriol</v>
          </cell>
        </row>
        <row r="575">
          <cell r="A575" t="str">
            <v>Calcipotriol/Betamethasone Dipropionate</v>
          </cell>
        </row>
        <row r="576">
          <cell r="A576" t="str">
            <v>Calcitonin</v>
          </cell>
        </row>
        <row r="577">
          <cell r="A577" t="str">
            <v>Calcitonin Salmon (rDNA)</v>
          </cell>
        </row>
        <row r="578">
          <cell r="A578" t="str">
            <v>Calcitriol</v>
          </cell>
        </row>
        <row r="579">
          <cell r="A579" t="str">
            <v>Calcium</v>
          </cell>
        </row>
        <row r="580">
          <cell r="A580" t="str">
            <v>Calcium Acetate</v>
          </cell>
        </row>
        <row r="581">
          <cell r="A581" t="str">
            <v>Calcium Carbonate</v>
          </cell>
        </row>
        <row r="582">
          <cell r="A582" t="str">
            <v>Calcium Carbonate/ Ascorbic Acid</v>
          </cell>
        </row>
        <row r="583">
          <cell r="A583" t="str">
            <v>Calcium Carbonate/ Colecalciferol</v>
          </cell>
        </row>
        <row r="584">
          <cell r="A584" t="str">
            <v>Calcium Carbonate/ Magnesium Hydroxide</v>
          </cell>
        </row>
        <row r="585">
          <cell r="A585" t="str">
            <v>Calcium Carbonate/ Sodium Alginate/ Sodium Bicarbonate</v>
          </cell>
        </row>
        <row r="586">
          <cell r="A586" t="str">
            <v>Calcium Carbonate/Cholecalciferol</v>
          </cell>
        </row>
        <row r="587">
          <cell r="A587" t="str">
            <v>Calcium Carbonate/Cholecalciferol/Risedronate Sodium</v>
          </cell>
        </row>
        <row r="588">
          <cell r="A588" t="str">
            <v>Calcium Carbonate/Colecalciferol</v>
          </cell>
        </row>
        <row r="589">
          <cell r="A589" t="str">
            <v>Calcium Carbonate/Ergocalciferol</v>
          </cell>
        </row>
        <row r="590">
          <cell r="A590" t="str">
            <v>Calcium Carbonate/Etidronate Disodium</v>
          </cell>
        </row>
        <row r="591">
          <cell r="A591" t="str">
            <v>Calcium Carbonate/Magnesium Hydroxide</v>
          </cell>
        </row>
        <row r="592">
          <cell r="A592" t="str">
            <v>Calcium Carbonate/Risedronate Sodium</v>
          </cell>
        </row>
        <row r="593">
          <cell r="A593" t="str">
            <v>Calcium Chloride</v>
          </cell>
        </row>
        <row r="594">
          <cell r="A594" t="str">
            <v>Calcium Citrate</v>
          </cell>
        </row>
        <row r="595">
          <cell r="A595" t="str">
            <v>Calcium Citrate/Vit D3</v>
          </cell>
        </row>
        <row r="596">
          <cell r="A596" t="str">
            <v>Calcium Dobesilate</v>
          </cell>
        </row>
        <row r="597">
          <cell r="A597" t="str">
            <v>Calcium Dobesilate/Lidocaine HCl</v>
          </cell>
        </row>
        <row r="598">
          <cell r="A598" t="str">
            <v>Calcium Folinate</v>
          </cell>
        </row>
        <row r="599">
          <cell r="A599" t="str">
            <v>Calcium Gluconate</v>
          </cell>
        </row>
        <row r="600">
          <cell r="A600" t="str">
            <v>Calcium Hydrophosphate</v>
          </cell>
        </row>
        <row r="601">
          <cell r="A601" t="str">
            <v>Calcium Hydroxide</v>
          </cell>
        </row>
        <row r="602">
          <cell r="A602" t="str">
            <v>Calcium Lactate</v>
          </cell>
        </row>
        <row r="603">
          <cell r="A603" t="str">
            <v>Calcium Lactate/Ergocalciferol</v>
          </cell>
        </row>
        <row r="604">
          <cell r="A604" t="str">
            <v>Calcium Levofolinate</v>
          </cell>
        </row>
        <row r="605">
          <cell r="A605" t="str">
            <v>Calcium Pantothenate</v>
          </cell>
        </row>
        <row r="606">
          <cell r="A606" t="str">
            <v>Calcium Pantothenate/Nicotinamide/Pyridoxine HCl/Riboflavin/Thiamine HCl</v>
          </cell>
        </row>
        <row r="607">
          <cell r="A607" t="str">
            <v>Calcium Polycarbophil</v>
          </cell>
        </row>
        <row r="608">
          <cell r="A608" t="str">
            <v>Calcium Polystyrene Sulfonate</v>
          </cell>
        </row>
        <row r="609">
          <cell r="A609" t="str">
            <v>Calcium Sulfate</v>
          </cell>
        </row>
        <row r="610">
          <cell r="A610" t="str">
            <v>Camphor</v>
          </cell>
        </row>
        <row r="611">
          <cell r="A611" t="str">
            <v>Camphor Compound</v>
          </cell>
        </row>
        <row r="612">
          <cell r="A612" t="str">
            <v>Camphor/Chondroitin Sulfate/Glucosamine</v>
          </cell>
        </row>
        <row r="613">
          <cell r="A613" t="str">
            <v>Camphor/Menthol</v>
          </cell>
        </row>
        <row r="614">
          <cell r="A614" t="str">
            <v>Camphor/Phenol</v>
          </cell>
        </row>
        <row r="615">
          <cell r="A615" t="str">
            <v>Candesantan</v>
          </cell>
        </row>
        <row r="616">
          <cell r="A616" t="str">
            <v>Candesantan / HCTZ</v>
          </cell>
        </row>
        <row r="617">
          <cell r="A617" t="str">
            <v>Candesartan</v>
          </cell>
        </row>
        <row r="618">
          <cell r="A618" t="str">
            <v>Candesartan Cilexetil</v>
          </cell>
        </row>
        <row r="619">
          <cell r="A619" t="str">
            <v>Candesartan Cilexetil/HCTZ</v>
          </cell>
        </row>
        <row r="620">
          <cell r="A620" t="str">
            <v>Candesartan/HCTZ</v>
          </cell>
        </row>
        <row r="621">
          <cell r="A621" t="str">
            <v>Capecitabine</v>
          </cell>
        </row>
        <row r="622">
          <cell r="A622" t="str">
            <v>Capreomycin Sulfate</v>
          </cell>
        </row>
        <row r="623">
          <cell r="A623" t="str">
            <v>Capsaicin</v>
          </cell>
        </row>
        <row r="624">
          <cell r="A624" t="str">
            <v>Capsicum</v>
          </cell>
        </row>
        <row r="625">
          <cell r="A625" t="str">
            <v>Captopril</v>
          </cell>
        </row>
        <row r="626">
          <cell r="A626" t="str">
            <v>Captopril/HCTZ</v>
          </cell>
        </row>
        <row r="627">
          <cell r="A627" t="str">
            <v>Carbachol</v>
          </cell>
        </row>
        <row r="628">
          <cell r="A628" t="str">
            <v>Carbaethopendecine Bromide</v>
          </cell>
        </row>
        <row r="629">
          <cell r="A629" t="str">
            <v>Carbaethopendecine Bromide/Ephedrine HCl</v>
          </cell>
        </row>
        <row r="630">
          <cell r="A630" t="str">
            <v>Carbamazepine</v>
          </cell>
        </row>
        <row r="631">
          <cell r="A631" t="str">
            <v>Carbamide Peroxide</v>
          </cell>
        </row>
        <row r="632">
          <cell r="A632" t="str">
            <v>Carbaril</v>
          </cell>
        </row>
        <row r="633">
          <cell r="A633" t="str">
            <v>Carbaryl</v>
          </cell>
        </row>
        <row r="634">
          <cell r="A634" t="str">
            <v>Carbasalate Calcium</v>
          </cell>
        </row>
        <row r="635">
          <cell r="A635" t="str">
            <v>Carbenoxolone Sodium</v>
          </cell>
        </row>
        <row r="636">
          <cell r="A636" t="str">
            <v>Carbethopendecinium Bromide</v>
          </cell>
        </row>
        <row r="637">
          <cell r="A637" t="str">
            <v>Carbethopendecinium Bromide/Ephedrine HCl</v>
          </cell>
        </row>
        <row r="638">
          <cell r="A638" t="str">
            <v>Carbethopendecinium Bromide/Salicylic Acid/Triamcinolone Acetonide</v>
          </cell>
        </row>
        <row r="639">
          <cell r="A639" t="str">
            <v>Carbethopendecinium Bromide/Trimecaine</v>
          </cell>
        </row>
        <row r="640">
          <cell r="A640" t="str">
            <v>Carbethopendecinium bromide</v>
          </cell>
        </row>
        <row r="641">
          <cell r="A641" t="str">
            <v>Carbidopa</v>
          </cell>
        </row>
        <row r="642">
          <cell r="A642" t="str">
            <v>Carbidopa/Entacapone/Levodopa</v>
          </cell>
        </row>
        <row r="643">
          <cell r="A643" t="str">
            <v>Carbidopa/Levodopa</v>
          </cell>
        </row>
        <row r="644">
          <cell r="A644" t="str">
            <v>Carbidopa/Levodopa/Entacapone</v>
          </cell>
        </row>
        <row r="645">
          <cell r="A645" t="str">
            <v>Carbimazole</v>
          </cell>
        </row>
        <row r="646">
          <cell r="A646" t="str">
            <v>Carbocisteine</v>
          </cell>
        </row>
        <row r="647">
          <cell r="A647" t="str">
            <v>Carbomer</v>
          </cell>
        </row>
        <row r="648">
          <cell r="A648" t="str">
            <v>Carboplatin</v>
          </cell>
        </row>
        <row r="649">
          <cell r="A649" t="str">
            <v>Carboxymethycellulose Sodium</v>
          </cell>
        </row>
        <row r="650">
          <cell r="A650" t="str">
            <v>Carnitine</v>
          </cell>
        </row>
        <row r="651">
          <cell r="A651" t="str">
            <v>Carteolol HCl</v>
          </cell>
        </row>
        <row r="652">
          <cell r="A652" t="str">
            <v>Carvedilol</v>
          </cell>
        </row>
        <row r="653">
          <cell r="A653" t="str">
            <v>Carvedilol Phosphate</v>
          </cell>
        </row>
        <row r="654">
          <cell r="A654" t="str">
            <v>Caspofungin Acetate</v>
          </cell>
        </row>
        <row r="655">
          <cell r="A655" t="str">
            <v>Castor Oil</v>
          </cell>
        </row>
        <row r="656">
          <cell r="A656" t="str">
            <v>Cefaclor</v>
          </cell>
        </row>
        <row r="657">
          <cell r="A657" t="str">
            <v>Cefadroxil</v>
          </cell>
        </row>
        <row r="658">
          <cell r="A658" t="str">
            <v>Cefalexin</v>
          </cell>
        </row>
        <row r="659">
          <cell r="A659" t="str">
            <v>Cefalotin Sodium</v>
          </cell>
        </row>
        <row r="660">
          <cell r="A660" t="str">
            <v>Cefamandole Nafate</v>
          </cell>
        </row>
        <row r="661">
          <cell r="A661" t="str">
            <v>Cefatrizine</v>
          </cell>
        </row>
        <row r="662">
          <cell r="A662" t="str">
            <v>Cefazolin Sodium</v>
          </cell>
        </row>
        <row r="663">
          <cell r="A663" t="str">
            <v>Cefcapene Pivoxil Hydrochloride</v>
          </cell>
        </row>
        <row r="664">
          <cell r="A664" t="str">
            <v>Cefdinir</v>
          </cell>
        </row>
        <row r="665">
          <cell r="A665" t="str">
            <v>Cefditoren Pivoxil</v>
          </cell>
        </row>
        <row r="666">
          <cell r="A666" t="str">
            <v>Cefepime</v>
          </cell>
        </row>
        <row r="667">
          <cell r="A667" t="str">
            <v>Cefepime HCl</v>
          </cell>
        </row>
        <row r="668">
          <cell r="A668" t="str">
            <v>Cefixime</v>
          </cell>
        </row>
        <row r="669">
          <cell r="A669" t="str">
            <v>Cefonicid</v>
          </cell>
        </row>
        <row r="670">
          <cell r="A670" t="str">
            <v>Cefonicid Sodium</v>
          </cell>
        </row>
        <row r="671">
          <cell r="A671" t="str">
            <v>Cefoperazone Sodium</v>
          </cell>
        </row>
        <row r="672">
          <cell r="A672" t="str">
            <v>Cefotaxime Sodium</v>
          </cell>
        </row>
        <row r="673">
          <cell r="A673" t="str">
            <v>Cefotetan</v>
          </cell>
        </row>
        <row r="674">
          <cell r="A674" t="str">
            <v>Cefotetan Disodium</v>
          </cell>
        </row>
        <row r="675">
          <cell r="A675" t="str">
            <v>Cefoxitin Sodium</v>
          </cell>
        </row>
        <row r="676">
          <cell r="A676" t="str">
            <v>Cefpodoxime Proxetil</v>
          </cell>
        </row>
        <row r="677">
          <cell r="A677" t="str">
            <v>Cefprozil</v>
          </cell>
        </row>
        <row r="678">
          <cell r="A678" t="str">
            <v>Cefradine</v>
          </cell>
        </row>
        <row r="679">
          <cell r="A679" t="str">
            <v>Cefradoxil</v>
          </cell>
        </row>
        <row r="680">
          <cell r="A680" t="str">
            <v>Ceftazidime</v>
          </cell>
        </row>
        <row r="681">
          <cell r="A681" t="str">
            <v>Ceftazidime Sodium</v>
          </cell>
        </row>
        <row r="682">
          <cell r="A682" t="str">
            <v>Ceftibuten</v>
          </cell>
        </row>
        <row r="683">
          <cell r="A683" t="str">
            <v>Ceftiofur</v>
          </cell>
        </row>
        <row r="684">
          <cell r="A684" t="str">
            <v>Ceftiofur HCl</v>
          </cell>
        </row>
        <row r="685">
          <cell r="A685" t="str">
            <v>Ceftizoxime Sodium</v>
          </cell>
        </row>
        <row r="686">
          <cell r="A686" t="str">
            <v>Ceftriaxone Sodium</v>
          </cell>
        </row>
        <row r="687">
          <cell r="A687" t="str">
            <v>Cefuroxime Axetil</v>
          </cell>
        </row>
        <row r="688">
          <cell r="A688" t="str">
            <v>Cefuroxime Sodium</v>
          </cell>
        </row>
        <row r="689">
          <cell r="A689" t="str">
            <v>Celecoxib</v>
          </cell>
        </row>
        <row r="690">
          <cell r="A690" t="str">
            <v>Celiprolol</v>
          </cell>
        </row>
        <row r="691">
          <cell r="A691" t="str">
            <v>Celiprolol HCl</v>
          </cell>
        </row>
        <row r="692">
          <cell r="A692" t="str">
            <v>Cephalotine Sodium</v>
          </cell>
        </row>
        <row r="693">
          <cell r="A693" t="str">
            <v>Cerivastatin</v>
          </cell>
        </row>
        <row r="694">
          <cell r="A694" t="str">
            <v>Certoparin Sodium</v>
          </cell>
        </row>
        <row r="695">
          <cell r="A695" t="str">
            <v>Cetirizine DiHCl</v>
          </cell>
        </row>
        <row r="696">
          <cell r="A696" t="str">
            <v>Cetirizine DiHCl/Pseudoephedrine HCl</v>
          </cell>
        </row>
        <row r="697">
          <cell r="A697" t="str">
            <v>Cetirizine Dihydrochloride</v>
          </cell>
        </row>
        <row r="698">
          <cell r="A698" t="str">
            <v>Cetirizine Dihydrochloride/Pseudoephedrine</v>
          </cell>
        </row>
        <row r="699">
          <cell r="A699" t="str">
            <v>Cetirizine Dihydrochloride/Pseudoephedrine HCl</v>
          </cell>
        </row>
        <row r="700">
          <cell r="A700" t="str">
            <v>Cetirizine HCl</v>
          </cell>
        </row>
        <row r="701">
          <cell r="A701" t="str">
            <v>Cetirizine HCl/Pseudoephedrine</v>
          </cell>
        </row>
        <row r="702">
          <cell r="A702" t="str">
            <v>Cetomacrogol</v>
          </cell>
        </row>
        <row r="703">
          <cell r="A703" t="str">
            <v>Cetomacrogol/White Soft Paraffin</v>
          </cell>
        </row>
        <row r="704">
          <cell r="A704" t="str">
            <v>Cetrimide</v>
          </cell>
        </row>
        <row r="705">
          <cell r="A705" t="str">
            <v>Cetrimide/Chlorhexidine Gluconate</v>
          </cell>
        </row>
        <row r="706">
          <cell r="A706" t="str">
            <v>Cetrimide/Chlorhexidine HCl</v>
          </cell>
        </row>
        <row r="707">
          <cell r="A707" t="str">
            <v>Cetrimonium Bromide</v>
          </cell>
        </row>
        <row r="708">
          <cell r="A708" t="str">
            <v>Cetrimonium Bromide/Triamcinolon Acetonide</v>
          </cell>
        </row>
        <row r="709">
          <cell r="A709" t="str">
            <v>Cetrizine Dihydrochloride</v>
          </cell>
        </row>
        <row r="710">
          <cell r="A710" t="str">
            <v>Cetrorelix</v>
          </cell>
        </row>
        <row r="711">
          <cell r="A711" t="str">
            <v>Cetuximab</v>
          </cell>
        </row>
        <row r="712">
          <cell r="A712" t="str">
            <v>Cetuximab/Irinotecan HCl</v>
          </cell>
        </row>
        <row r="713">
          <cell r="A713" t="str">
            <v>Cetyl Alcohol</v>
          </cell>
        </row>
        <row r="714">
          <cell r="A714" t="str">
            <v>Cetyl Alcohol/Aqua</v>
          </cell>
        </row>
        <row r="715">
          <cell r="A715" t="str">
            <v>Cetyl Alcolhol</v>
          </cell>
        </row>
        <row r="716">
          <cell r="A716" t="str">
            <v>Cetyl Alcolhol/Aqua</v>
          </cell>
        </row>
        <row r="717">
          <cell r="A717" t="str">
            <v>Cetyl Esters Wax</v>
          </cell>
        </row>
        <row r="718">
          <cell r="A718" t="str">
            <v>Cetyl Esters Wax/Lanolin/Rose Water/Sesame Oil/White Wax</v>
          </cell>
        </row>
        <row r="719">
          <cell r="A719" t="str">
            <v>Cetyl alcolhol</v>
          </cell>
        </row>
        <row r="720">
          <cell r="A720" t="str">
            <v>Cetyl alcolhol/Aqua</v>
          </cell>
        </row>
        <row r="721">
          <cell r="A721" t="str">
            <v>Cetylpyridinium Chloride</v>
          </cell>
        </row>
        <row r="722">
          <cell r="A722" t="str">
            <v>Cevimeline HCl</v>
          </cell>
        </row>
        <row r="723">
          <cell r="A723" t="str">
            <v>Chamomile</v>
          </cell>
        </row>
        <row r="724">
          <cell r="A724" t="str">
            <v>Chamomile extract</v>
          </cell>
        </row>
        <row r="725">
          <cell r="A725" t="str">
            <v>Chamomile/Glucose/Potassium Chloride/Sodium Bicarbonate/Sodium Chloride</v>
          </cell>
        </row>
        <row r="726">
          <cell r="A726" t="str">
            <v>Chamomile/Lauromacrogol/Lidocaine HCl</v>
          </cell>
        </row>
        <row r="727">
          <cell r="A727" t="str">
            <v>Chamomillae Flores</v>
          </cell>
        </row>
        <row r="728">
          <cell r="A728" t="str">
            <v>Chamomillae Flores/Eucalyptus Oil/Liquorice/Menthol</v>
          </cell>
        </row>
        <row r="729">
          <cell r="A729" t="str">
            <v>Children's Chewable Multivitamins</v>
          </cell>
        </row>
        <row r="730">
          <cell r="A730" t="str">
            <v>Chlopheniramine Maleate</v>
          </cell>
        </row>
        <row r="731">
          <cell r="A731" t="str">
            <v>Chlopheniramine Maleate/Pseudoephedrine HCl</v>
          </cell>
        </row>
        <row r="732">
          <cell r="A732" t="str">
            <v>Chloral Hydrate</v>
          </cell>
        </row>
        <row r="733">
          <cell r="A733" t="str">
            <v>Chloramphenicol</v>
          </cell>
        </row>
        <row r="734">
          <cell r="A734" t="str">
            <v>Chloramphenicol/Prednisolone</v>
          </cell>
        </row>
        <row r="735">
          <cell r="A735" t="str">
            <v>Chlorcyclizine HCl</v>
          </cell>
        </row>
        <row r="736">
          <cell r="A736" t="str">
            <v>Chlordiazepoxide</v>
          </cell>
        </row>
        <row r="737">
          <cell r="A737" t="str">
            <v>Chlordiazepoxide HCl</v>
          </cell>
        </row>
        <row r="738">
          <cell r="A738" t="str">
            <v>Chlordiazepoxide/Clidinium Bromide</v>
          </cell>
        </row>
        <row r="739">
          <cell r="A739" t="str">
            <v>Chlorhamphenicol Sodium Succinate</v>
          </cell>
        </row>
        <row r="740">
          <cell r="A740" t="str">
            <v>Chlorhexidine</v>
          </cell>
        </row>
        <row r="741">
          <cell r="A741" t="str">
            <v>Chlorhexidine Digluconate</v>
          </cell>
        </row>
        <row r="742">
          <cell r="A742" t="str">
            <v>Chlorhexidine Gluconate</v>
          </cell>
        </row>
        <row r="743">
          <cell r="A743" t="str">
            <v>Chlorhexidine Gluconate/Ethanol</v>
          </cell>
        </row>
        <row r="744">
          <cell r="A744" t="str">
            <v>Chlorhexidine HCl</v>
          </cell>
        </row>
        <row r="745">
          <cell r="A745" t="str">
            <v>Chlorhexidine HCl/Cetrimide</v>
          </cell>
        </row>
        <row r="746">
          <cell r="A746" t="str">
            <v>Chlorhexidine/Noscapine</v>
          </cell>
        </row>
        <row r="747">
          <cell r="A747" t="str">
            <v>Chlormadinone Acetate</v>
          </cell>
        </row>
        <row r="748">
          <cell r="A748" t="str">
            <v>Chlormadionone Acetate</v>
          </cell>
        </row>
        <row r="749">
          <cell r="A749" t="str">
            <v>Chlormezanone</v>
          </cell>
        </row>
        <row r="750">
          <cell r="A750" t="str">
            <v>Chlormezanone/Diazepam</v>
          </cell>
        </row>
        <row r="751">
          <cell r="A751" t="str">
            <v>Chlorodiazepoxide</v>
          </cell>
        </row>
        <row r="752">
          <cell r="A752" t="str">
            <v>Chloronitrophenol</v>
          </cell>
        </row>
        <row r="753">
          <cell r="A753" t="str">
            <v>Chloroquine Phosphate</v>
          </cell>
        </row>
        <row r="754">
          <cell r="A754" t="str">
            <v>Chloroxine</v>
          </cell>
        </row>
        <row r="755">
          <cell r="A755" t="str">
            <v>Chloroxine/Triamcinolone Acetonide</v>
          </cell>
        </row>
        <row r="756">
          <cell r="A756" t="str">
            <v>Chlorphenamine</v>
          </cell>
        </row>
        <row r="757">
          <cell r="A757" t="str">
            <v>Chlorphenamine Maleate</v>
          </cell>
        </row>
        <row r="758">
          <cell r="A758" t="str">
            <v>Chlorphenamine Maleate/Caffeine/Phenylephrine HCl</v>
          </cell>
        </row>
        <row r="759">
          <cell r="A759" t="str">
            <v>Chlorphenamine Maleate/Pseudoephedrine</v>
          </cell>
        </row>
        <row r="760">
          <cell r="A760" t="str">
            <v>Chlorphenamine/Paracetamol/Pseudoephedrine</v>
          </cell>
        </row>
        <row r="761">
          <cell r="A761" t="str">
            <v>Chlorpheninamine</v>
          </cell>
        </row>
        <row r="762">
          <cell r="A762" t="str">
            <v>Chlorpheniramine</v>
          </cell>
        </row>
        <row r="763">
          <cell r="A763" t="str">
            <v>Chlorpheniramine Maleate</v>
          </cell>
        </row>
        <row r="764">
          <cell r="A764" t="str">
            <v>Chlorpheniramine Maleate/Dexamethason/Neomycin sulfate</v>
          </cell>
        </row>
        <row r="765">
          <cell r="A765" t="str">
            <v>Chlorpheniramine Maleate/Dexamethason/Sodium Phosphate</v>
          </cell>
        </row>
        <row r="766">
          <cell r="A766" t="str">
            <v>Chlorpheniramine Maleate/Dexamethason/Sodium phosphate</v>
          </cell>
        </row>
        <row r="767">
          <cell r="A767" t="str">
            <v>Chlorpheniramine Maleate/Dexamethasone</v>
          </cell>
        </row>
        <row r="768">
          <cell r="A768" t="str">
            <v>Chlorpheniramine Maleate/Dexamethasone Sodium Phosphate</v>
          </cell>
        </row>
        <row r="769">
          <cell r="A769" t="str">
            <v>Chlorpheniramine Maleate/Dexamethasone/Neomycin Sulfate</v>
          </cell>
        </row>
        <row r="770">
          <cell r="A770" t="str">
            <v>Chlorpheniramine Maleate/Dextromethorphane Hydrobromide/Ephedrine Sulfate/Paracetamol</v>
          </cell>
        </row>
        <row r="771">
          <cell r="A771" t="str">
            <v>Chlorpheniramine Maleate/Dextromethorphane Hydrobromide/Ephedrine Sulphate/Paracetamol</v>
          </cell>
        </row>
        <row r="772">
          <cell r="A772" t="str">
            <v>Chlorpheniramine Maleate/Ibuprofen/Pseudoephedrine HCl</v>
          </cell>
        </row>
        <row r="773">
          <cell r="A773" t="str">
            <v>Chlorpheniramine Maleate/Paracetamol/Pseudoephedrine</v>
          </cell>
        </row>
        <row r="774">
          <cell r="A774" t="str">
            <v>Chlorpheniramine Maleate/Paracetamol/Pseudoephedrine HCl</v>
          </cell>
        </row>
        <row r="775">
          <cell r="A775" t="str">
            <v>Chlorpheniramine Maleate/Phenylepherine HCl</v>
          </cell>
        </row>
        <row r="776">
          <cell r="A776" t="str">
            <v>Chlorpheniramine Polistirex</v>
          </cell>
        </row>
        <row r="777">
          <cell r="A777" t="str">
            <v>Chlorpheniramine Polistirex/Codeine Polistirex</v>
          </cell>
        </row>
        <row r="778">
          <cell r="A778" t="str">
            <v>Chlorpheniramine Polistirex/Hydrocodone Polistirex</v>
          </cell>
        </row>
        <row r="779">
          <cell r="A779" t="str">
            <v>Chlorpheniramine Polystirex</v>
          </cell>
        </row>
        <row r="780">
          <cell r="A780" t="str">
            <v>Chlorpheniramine Polystirex/Hydrocodone Polistirex</v>
          </cell>
        </row>
        <row r="781">
          <cell r="A781" t="str">
            <v>Chlorpromazine HCl</v>
          </cell>
        </row>
        <row r="782">
          <cell r="A782" t="str">
            <v>Chlorpropamide</v>
          </cell>
        </row>
        <row r="783">
          <cell r="A783" t="str">
            <v>Chlortalidone</v>
          </cell>
        </row>
        <row r="784">
          <cell r="A784" t="str">
            <v>Chlorzoxazone</v>
          </cell>
        </row>
        <row r="785">
          <cell r="A785" t="str">
            <v>Chlotalidone</v>
          </cell>
        </row>
        <row r="786">
          <cell r="A786" t="str">
            <v>Choindroitin Sulphate</v>
          </cell>
        </row>
        <row r="787">
          <cell r="A787" t="str">
            <v>Cholecalciferol</v>
          </cell>
        </row>
        <row r="788">
          <cell r="A788" t="str">
            <v>Cholestyramine</v>
          </cell>
        </row>
        <row r="789">
          <cell r="A789" t="str">
            <v>Choline Theophyllinate</v>
          </cell>
        </row>
        <row r="790">
          <cell r="A790" t="str">
            <v>Chondroitin</v>
          </cell>
        </row>
        <row r="791">
          <cell r="A791" t="str">
            <v>Chondroitin Sulfate</v>
          </cell>
        </row>
        <row r="792">
          <cell r="A792" t="str">
            <v>Chondroitin Sulfate/Glucosamine Sulfate</v>
          </cell>
        </row>
        <row r="793">
          <cell r="A793" t="str">
            <v>Chorionic Gonadotrophin</v>
          </cell>
        </row>
        <row r="794">
          <cell r="A794" t="str">
            <v>Chrome Alum</v>
          </cell>
        </row>
        <row r="795">
          <cell r="A795" t="str">
            <v>Chromoglycate Sodium</v>
          </cell>
        </row>
        <row r="796">
          <cell r="A796" t="str">
            <v>Chrysanthemum Parthenicum Extract</v>
          </cell>
        </row>
        <row r="797">
          <cell r="A797" t="str">
            <v>Cibenzoline Succinate</v>
          </cell>
        </row>
        <row r="798">
          <cell r="A798" t="str">
            <v>Ciclacillin</v>
          </cell>
        </row>
        <row r="799">
          <cell r="A799" t="str">
            <v>Ciclesonide</v>
          </cell>
        </row>
        <row r="800">
          <cell r="A800" t="str">
            <v>Ciclopirox Olamine</v>
          </cell>
        </row>
        <row r="801">
          <cell r="A801" t="str">
            <v>Ciclosporin</v>
          </cell>
        </row>
        <row r="802">
          <cell r="A802" t="str">
            <v>Ciclosporin G</v>
          </cell>
        </row>
        <row r="803">
          <cell r="A803" t="str">
            <v>Cidofovir</v>
          </cell>
        </row>
        <row r="804">
          <cell r="A804" t="str">
            <v>Cilastatin</v>
          </cell>
        </row>
        <row r="805">
          <cell r="A805" t="str">
            <v>Cilastatin Sodium</v>
          </cell>
        </row>
        <row r="806">
          <cell r="A806" t="str">
            <v>Cilastatin Sodium/Imipenem</v>
          </cell>
        </row>
        <row r="807">
          <cell r="A807" t="str">
            <v>Cilastatin/Imepenem</v>
          </cell>
        </row>
        <row r="808">
          <cell r="A808" t="str">
            <v>Cilazapril</v>
          </cell>
        </row>
        <row r="809">
          <cell r="A809" t="str">
            <v>Cilazapril/HCTZ</v>
          </cell>
        </row>
        <row r="810">
          <cell r="A810" t="str">
            <v>Cilostazol</v>
          </cell>
        </row>
        <row r="811">
          <cell r="A811" t="str">
            <v>Cilostazole</v>
          </cell>
        </row>
        <row r="812">
          <cell r="A812" t="str">
            <v>Cimetidine</v>
          </cell>
        </row>
        <row r="813">
          <cell r="A813" t="str">
            <v>Cimetidine HCl</v>
          </cell>
        </row>
        <row r="814">
          <cell r="A814" t="str">
            <v>Cinacalcet</v>
          </cell>
        </row>
        <row r="815">
          <cell r="A815" t="str">
            <v>Cinacalcet HCl</v>
          </cell>
        </row>
        <row r="816">
          <cell r="A816" t="str">
            <v>Cinnamic Acid</v>
          </cell>
        </row>
        <row r="817">
          <cell r="A817" t="str">
            <v>Cinnamic Acid/Metoclopramide HCI/Simethicone</v>
          </cell>
        </row>
        <row r="818">
          <cell r="A818" t="str">
            <v>Cinnarizine</v>
          </cell>
        </row>
        <row r="819">
          <cell r="A819" t="str">
            <v>Cinnarizine/ Dihydroergotoxine Mesilate</v>
          </cell>
        </row>
        <row r="820">
          <cell r="A820" t="str">
            <v>Cinnarizine/Dihydroergotoxine</v>
          </cell>
        </row>
        <row r="821">
          <cell r="A821" t="str">
            <v>Cinnerazin</v>
          </cell>
        </row>
        <row r="822">
          <cell r="A822" t="str">
            <v>Cinoxacin</v>
          </cell>
        </row>
        <row r="823">
          <cell r="A823" t="str">
            <v>Ciprofibrate</v>
          </cell>
        </row>
        <row r="824">
          <cell r="A824" t="str">
            <v>Ciprofloxacin</v>
          </cell>
        </row>
        <row r="825">
          <cell r="A825" t="str">
            <v>Ciprofloxacin Citrate</v>
          </cell>
        </row>
        <row r="826">
          <cell r="A826" t="str">
            <v>Ciprofloxacin HCl</v>
          </cell>
        </row>
        <row r="827">
          <cell r="A827" t="str">
            <v>Ciprofloxacin HCl/Hydrocortisone</v>
          </cell>
        </row>
        <row r="828">
          <cell r="A828" t="str">
            <v>Ciprofloxacin Lactate</v>
          </cell>
        </row>
        <row r="829">
          <cell r="A829" t="str">
            <v>Ciprofloxacin/Dexamethasone</v>
          </cell>
        </row>
        <row r="830">
          <cell r="A830" t="str">
            <v>Cisapride</v>
          </cell>
        </row>
        <row r="831">
          <cell r="A831" t="str">
            <v>Cisatracurium Besilate</v>
          </cell>
        </row>
        <row r="832">
          <cell r="A832" t="str">
            <v>Cisplatin</v>
          </cell>
        </row>
        <row r="833">
          <cell r="A833" t="str">
            <v>Cisplatine</v>
          </cell>
        </row>
        <row r="834">
          <cell r="A834" t="str">
            <v>Citalopram HCl</v>
          </cell>
        </row>
        <row r="835">
          <cell r="A835" t="str">
            <v>Citalopram Hydrobromide</v>
          </cell>
        </row>
        <row r="836">
          <cell r="A836" t="str">
            <v>Citicoline Sodium</v>
          </cell>
        </row>
        <row r="837">
          <cell r="A837" t="str">
            <v>Citric Acid</v>
          </cell>
        </row>
        <row r="838">
          <cell r="A838" t="str">
            <v>Citric Acid/Potassium Citrate</v>
          </cell>
        </row>
        <row r="839">
          <cell r="A839" t="str">
            <v>Citronella Oil</v>
          </cell>
        </row>
        <row r="840">
          <cell r="A840" t="str">
            <v>Citrullin Malate</v>
          </cell>
        </row>
        <row r="841">
          <cell r="A841" t="str">
            <v>Citrus &amp; Grain Fibres</v>
          </cell>
        </row>
        <row r="842">
          <cell r="A842" t="str">
            <v>Clarithromycin</v>
          </cell>
        </row>
        <row r="843">
          <cell r="A843" t="str">
            <v>Claritromycin</v>
          </cell>
        </row>
        <row r="844">
          <cell r="A844" t="str">
            <v>Clavulanate Potassium</v>
          </cell>
        </row>
        <row r="845">
          <cell r="A845" t="str">
            <v>Clavulanate Potassium/Ticarcillin Disodium</v>
          </cell>
        </row>
        <row r="846">
          <cell r="A846" t="str">
            <v>Clemastine Fumarate</v>
          </cell>
        </row>
        <row r="847">
          <cell r="A847" t="str">
            <v>Clidinium Bromide</v>
          </cell>
        </row>
        <row r="848">
          <cell r="A848" t="str">
            <v>Clindamycin HCl</v>
          </cell>
        </row>
        <row r="849">
          <cell r="A849" t="str">
            <v>Clindamycin Phosphate</v>
          </cell>
        </row>
        <row r="850">
          <cell r="A850" t="str">
            <v>Clioquinol</v>
          </cell>
        </row>
        <row r="851">
          <cell r="A851" t="str">
            <v>Clioquinol/Flumethasone Pivalate</v>
          </cell>
        </row>
        <row r="852">
          <cell r="A852" t="str">
            <v>Clobazam</v>
          </cell>
        </row>
        <row r="853">
          <cell r="A853" t="str">
            <v>Clobetasol Propionate</v>
          </cell>
        </row>
        <row r="854">
          <cell r="A854" t="str">
            <v>Clobetasone Butyrate</v>
          </cell>
        </row>
        <row r="855">
          <cell r="A855" t="str">
            <v>Clobutinol</v>
          </cell>
        </row>
        <row r="856">
          <cell r="A856" t="str">
            <v>Clobutinol Chloride</v>
          </cell>
        </row>
        <row r="857">
          <cell r="A857" t="str">
            <v>Clobutinol HCl</v>
          </cell>
        </row>
        <row r="858">
          <cell r="A858" t="str">
            <v>Clodronate Disodium</v>
          </cell>
        </row>
        <row r="859">
          <cell r="A859" t="str">
            <v>Clofarabine</v>
          </cell>
        </row>
        <row r="860">
          <cell r="A860" t="str">
            <v>Clofibrate</v>
          </cell>
        </row>
        <row r="861">
          <cell r="A861" t="str">
            <v>Clomifene Citrate</v>
          </cell>
        </row>
        <row r="862">
          <cell r="A862" t="str">
            <v>Clomipramine HCl</v>
          </cell>
        </row>
        <row r="863">
          <cell r="A863" t="str">
            <v>Clonazepam</v>
          </cell>
        </row>
        <row r="864">
          <cell r="A864" t="str">
            <v>Clonidine HCI</v>
          </cell>
        </row>
        <row r="865">
          <cell r="A865" t="str">
            <v>Clonidine HCl</v>
          </cell>
        </row>
        <row r="866">
          <cell r="A866" t="str">
            <v>Clopidogrel Bisulfate</v>
          </cell>
        </row>
        <row r="867">
          <cell r="A867" t="str">
            <v>Clopidogrel Hydrobromide</v>
          </cell>
        </row>
        <row r="868">
          <cell r="A868" t="str">
            <v>Cloprednol</v>
          </cell>
        </row>
        <row r="869">
          <cell r="A869" t="str">
            <v>Clorazepate Dipotassium</v>
          </cell>
        </row>
        <row r="870">
          <cell r="A870" t="str">
            <v>Clostridium Botulinium</v>
          </cell>
        </row>
        <row r="871">
          <cell r="A871" t="str">
            <v>Clotiapine</v>
          </cell>
        </row>
        <row r="872">
          <cell r="A872" t="str">
            <v>Clotil</v>
          </cell>
        </row>
        <row r="873">
          <cell r="A873" t="str">
            <v>Clotrimazole</v>
          </cell>
        </row>
        <row r="874">
          <cell r="A874" t="str">
            <v>Clotrimazole/Dexamethasone Acetate/Neomycin (As Sulfate)</v>
          </cell>
        </row>
        <row r="875">
          <cell r="A875" t="str">
            <v>Clotrimazole/Dexamethasone Acetate/Neomycin Sulfate</v>
          </cell>
        </row>
        <row r="876">
          <cell r="A876" t="str">
            <v>Clotrimazole/Dexamethasone Acetate/Neomycin Sulfate)</v>
          </cell>
        </row>
        <row r="877">
          <cell r="A877" t="str">
            <v>Clotrimazole/Hydrocortisone Acetate</v>
          </cell>
        </row>
        <row r="878">
          <cell r="A878" t="str">
            <v>Cloxacillin Sodium</v>
          </cell>
        </row>
        <row r="879">
          <cell r="A879" t="str">
            <v>Clozapine</v>
          </cell>
        </row>
        <row r="880">
          <cell r="A880" t="str">
            <v>Cobalamin</v>
          </cell>
        </row>
        <row r="881">
          <cell r="A881" t="str">
            <v>Cod Liver Oil</v>
          </cell>
        </row>
        <row r="882">
          <cell r="A882" t="str">
            <v>Codeine</v>
          </cell>
        </row>
        <row r="883">
          <cell r="A883" t="str">
            <v>Codeine HCl</v>
          </cell>
        </row>
        <row r="884">
          <cell r="A884" t="str">
            <v>Codeine Phosphate</v>
          </cell>
        </row>
        <row r="885">
          <cell r="A885" t="str">
            <v>Codeine Phosphate/Guaifenesin</v>
          </cell>
        </row>
        <row r="886">
          <cell r="A886" t="str">
            <v>Codeine Phosphate/Ibuprofen</v>
          </cell>
        </row>
        <row r="887">
          <cell r="A887" t="str">
            <v>Codeine Phosphate/Paracetamol</v>
          </cell>
        </row>
        <row r="888">
          <cell r="A888" t="str">
            <v>Codeine Polistirex</v>
          </cell>
        </row>
        <row r="889">
          <cell r="A889" t="str">
            <v>Codeine/Thyme</v>
          </cell>
        </row>
        <row r="890">
          <cell r="A890" t="str">
            <v>Coenzyme Q10</v>
          </cell>
        </row>
        <row r="891">
          <cell r="A891" t="str">
            <v>Colchicine</v>
          </cell>
        </row>
        <row r="892">
          <cell r="A892" t="str">
            <v>Colchicine/Probenacid</v>
          </cell>
        </row>
        <row r="893">
          <cell r="A893" t="str">
            <v>Cold Compound</v>
          </cell>
        </row>
        <row r="894">
          <cell r="A894" t="str">
            <v>Colecalciferol</v>
          </cell>
        </row>
        <row r="895">
          <cell r="A895" t="str">
            <v>Colesevelam HCl</v>
          </cell>
        </row>
        <row r="896">
          <cell r="A896" t="str">
            <v>Conivaptan HCl</v>
          </cell>
        </row>
        <row r="897">
          <cell r="A897" t="str">
            <v>Copper Sulfate</v>
          </cell>
        </row>
        <row r="898">
          <cell r="A898" t="str">
            <v>Cortisol</v>
          </cell>
        </row>
        <row r="899">
          <cell r="A899" t="str">
            <v>Cortisone Acetate</v>
          </cell>
        </row>
        <row r="900">
          <cell r="A900" t="str">
            <v>Corynebacterium Diptheriae</v>
          </cell>
        </row>
        <row r="901">
          <cell r="A901" t="str">
            <v>Corynebacterium Diptheriae/Meningococcal Polysaccharide</v>
          </cell>
        </row>
        <row r="902">
          <cell r="A902" t="str">
            <v>Cotrimexazol</v>
          </cell>
        </row>
        <row r="903">
          <cell r="A903" t="str">
            <v>Cream</v>
          </cell>
        </row>
        <row r="904">
          <cell r="A904" t="str">
            <v>Cromium Chloride</v>
          </cell>
        </row>
        <row r="905">
          <cell r="A905" t="str">
            <v>Cromium Trichloride</v>
          </cell>
        </row>
        <row r="906">
          <cell r="A906" t="str">
            <v>Cromolyn Sodium</v>
          </cell>
        </row>
        <row r="907">
          <cell r="A907" t="str">
            <v>Cyamemazine Tartrate</v>
          </cell>
        </row>
        <row r="908">
          <cell r="A908" t="str">
            <v>Cyanocobalamin</v>
          </cell>
        </row>
        <row r="909">
          <cell r="A909" t="str">
            <v>Cyanocobalamin/Ferrous Sulfate/Nicotinamide/Riboflavin Sodium Phosphate/Thiamine HCl</v>
          </cell>
        </row>
        <row r="910">
          <cell r="A910" t="str">
            <v>Cyanocobalamin/Nicotinic Acid/Procaine HCl/Pyridoxine HCl</v>
          </cell>
        </row>
        <row r="911">
          <cell r="A911" t="str">
            <v>Cyclandelate</v>
          </cell>
        </row>
        <row r="912">
          <cell r="A912" t="str">
            <v>Cyclizine HCl</v>
          </cell>
        </row>
        <row r="913">
          <cell r="A913" t="str">
            <v>Cyclobenzaprine HCl</v>
          </cell>
        </row>
        <row r="914">
          <cell r="A914" t="str">
            <v>Cyclohaler</v>
          </cell>
        </row>
        <row r="915">
          <cell r="A915" t="str">
            <v>Cyclopentolate HCl</v>
          </cell>
        </row>
        <row r="916">
          <cell r="A916" t="str">
            <v>Cyclophosphamide</v>
          </cell>
        </row>
        <row r="917">
          <cell r="A917" t="str">
            <v>Cyclosporin</v>
          </cell>
        </row>
        <row r="918">
          <cell r="A918" t="str">
            <v>Cyclosporin G</v>
          </cell>
        </row>
        <row r="919">
          <cell r="A919" t="str">
            <v>Cyproheptadine HCl</v>
          </cell>
        </row>
        <row r="920">
          <cell r="A920" t="str">
            <v>Cyproterone Acetate</v>
          </cell>
        </row>
        <row r="921">
          <cell r="A921" t="str">
            <v>Cyproterone Acetate/Ethinyl Estradiol</v>
          </cell>
        </row>
        <row r="922">
          <cell r="A922" t="str">
            <v>Cyproterone Acetate/Ethinylestradiol</v>
          </cell>
        </row>
        <row r="923">
          <cell r="A923" t="str">
            <v>Cyromazine</v>
          </cell>
        </row>
        <row r="924">
          <cell r="A924" t="str">
            <v>Cytarabine</v>
          </cell>
        </row>
        <row r="925">
          <cell r="A925" t="str">
            <v>Cytarabine HCl</v>
          </cell>
        </row>
        <row r="926">
          <cell r="A926" t="str">
            <v>DEAE Rebeccamycin</v>
          </cell>
        </row>
        <row r="927">
          <cell r="A927" t="str">
            <v>Dacarbazine</v>
          </cell>
        </row>
        <row r="928">
          <cell r="A928" t="str">
            <v>Dactinomycin</v>
          </cell>
        </row>
        <row r="929">
          <cell r="A929" t="str">
            <v>Dalbavancin</v>
          </cell>
        </row>
        <row r="930">
          <cell r="A930" t="str">
            <v>Dalfopristin</v>
          </cell>
        </row>
        <row r="931">
          <cell r="A931" t="str">
            <v>Dalteparin Sodium</v>
          </cell>
        </row>
        <row r="932">
          <cell r="A932" t="str">
            <v>Danazol</v>
          </cell>
        </row>
        <row r="933">
          <cell r="A933" t="str">
            <v>Danthron</v>
          </cell>
        </row>
        <row r="934">
          <cell r="A934" t="str">
            <v>Danthron/Poloxamer</v>
          </cell>
        </row>
        <row r="935">
          <cell r="A935" t="str">
            <v>Dantron</v>
          </cell>
        </row>
        <row r="936">
          <cell r="A936" t="str">
            <v>Dantron/Docusate Sodium</v>
          </cell>
        </row>
        <row r="937">
          <cell r="A937" t="str">
            <v>Dapsone</v>
          </cell>
        </row>
        <row r="938">
          <cell r="A938" t="str">
            <v>Daptomycin</v>
          </cell>
        </row>
        <row r="939">
          <cell r="A939" t="str">
            <v>Darbepoetin Alfa</v>
          </cell>
        </row>
        <row r="940">
          <cell r="A940" t="str">
            <v>Darbepoetin alfa</v>
          </cell>
        </row>
        <row r="941">
          <cell r="A941" t="str">
            <v>Darbepoetin alfa/Albumin</v>
          </cell>
        </row>
        <row r="942">
          <cell r="A942" t="str">
            <v>Darifenacin hydrobromide</v>
          </cell>
        </row>
        <row r="943">
          <cell r="A943" t="str">
            <v>Darunavir</v>
          </cell>
        </row>
        <row r="944">
          <cell r="A944" t="str">
            <v>Dasatinib</v>
          </cell>
        </row>
        <row r="945">
          <cell r="A945" t="str">
            <v>Daunorubicin HCl</v>
          </cell>
        </row>
        <row r="946">
          <cell r="A946" t="str">
            <v>Decitabine</v>
          </cell>
        </row>
        <row r="947">
          <cell r="A947" t="str">
            <v>Deferasirox</v>
          </cell>
        </row>
        <row r="948">
          <cell r="A948" t="str">
            <v>Deferoxamine Mesilate</v>
          </cell>
        </row>
        <row r="949">
          <cell r="A949" t="str">
            <v>Deferoxamine Mesylate</v>
          </cell>
        </row>
        <row r="950">
          <cell r="A950" t="str">
            <v>Deflazacort</v>
          </cell>
        </row>
        <row r="951">
          <cell r="A951" t="str">
            <v>Delaviridine</v>
          </cell>
        </row>
        <row r="952">
          <cell r="A952" t="str">
            <v>Deligoparin Sodium</v>
          </cell>
        </row>
        <row r="953">
          <cell r="A953" t="str">
            <v>Delorazepam</v>
          </cell>
        </row>
        <row r="954">
          <cell r="A954" t="str">
            <v>Deoxyribonuclease</v>
          </cell>
        </row>
        <row r="955">
          <cell r="A955" t="str">
            <v>Deoxyribonuclease/Plasmin</v>
          </cell>
        </row>
        <row r="956">
          <cell r="A956" t="str">
            <v>Dermatan Sulfate</v>
          </cell>
        </row>
        <row r="957">
          <cell r="A957" t="str">
            <v>Dermatan Sulfate/Glucosamine</v>
          </cell>
        </row>
        <row r="958">
          <cell r="A958" t="str">
            <v>Desflurane</v>
          </cell>
        </row>
        <row r="959">
          <cell r="A959" t="str">
            <v>Desipramine HCl</v>
          </cell>
        </row>
        <row r="960">
          <cell r="A960" t="str">
            <v>Desloratadine</v>
          </cell>
        </row>
        <row r="961">
          <cell r="A961" t="str">
            <v>Desloratadine/Pseudoephedrine HCl</v>
          </cell>
        </row>
        <row r="962">
          <cell r="A962" t="str">
            <v>Desmopressin</v>
          </cell>
        </row>
        <row r="963">
          <cell r="A963" t="str">
            <v>Desmopressin Acetate</v>
          </cell>
        </row>
        <row r="964">
          <cell r="A964" t="str">
            <v>Desogestrel</v>
          </cell>
        </row>
        <row r="965">
          <cell r="A965" t="str">
            <v>Desogestrel/Ethinyl Estradiol</v>
          </cell>
        </row>
        <row r="966">
          <cell r="A966" t="str">
            <v>Desonide</v>
          </cell>
        </row>
        <row r="967">
          <cell r="A967" t="str">
            <v>Desorgestrel</v>
          </cell>
        </row>
        <row r="968">
          <cell r="A968" t="str">
            <v>Desoximetasone</v>
          </cell>
        </row>
        <row r="969">
          <cell r="A969" t="str">
            <v>Desoxycortisosterone Pivalate</v>
          </cell>
        </row>
        <row r="970">
          <cell r="A970" t="str">
            <v>Desvenlafaxine</v>
          </cell>
        </row>
        <row r="971">
          <cell r="A971" t="str">
            <v>Desvenlafaxine Succinate</v>
          </cell>
        </row>
        <row r="972">
          <cell r="A972" t="str">
            <v>Dexamethason</v>
          </cell>
        </row>
        <row r="973">
          <cell r="A973" t="str">
            <v>Dexamethasone</v>
          </cell>
        </row>
        <row r="974">
          <cell r="A974" t="str">
            <v>Dexamethasone Acetate</v>
          </cell>
        </row>
        <row r="975">
          <cell r="A975" t="str">
            <v>Dexamethasone Phosphate</v>
          </cell>
        </row>
        <row r="976">
          <cell r="A976" t="str">
            <v>Dexamethasone Sodium</v>
          </cell>
        </row>
        <row r="977">
          <cell r="A977" t="str">
            <v>Dexamethasone Sodium Phosphate</v>
          </cell>
        </row>
        <row r="978">
          <cell r="A978" t="str">
            <v>Dexamethasone Sodium Phosphate/Chlorpheniramine Maleate/Naphazoline/Neomycin Sulfate</v>
          </cell>
        </row>
        <row r="979">
          <cell r="A979" t="str">
            <v>Dexamethasone Sodium Phosphate/Neomycin Sulfate</v>
          </cell>
        </row>
        <row r="980">
          <cell r="A980" t="str">
            <v>Dexamethasone Sodium Phosphate/Neomycin Sulfate/Polymyxin B Sulfate</v>
          </cell>
        </row>
        <row r="981">
          <cell r="A981" t="str">
            <v>Dexamethasone/Framycetin Sulfate/Gramicidin</v>
          </cell>
        </row>
        <row r="982">
          <cell r="A982" t="str">
            <v>Dexamethasone/Loratadine</v>
          </cell>
        </row>
        <row r="983">
          <cell r="A983" t="str">
            <v>Dexamethasone/Tobramycin</v>
          </cell>
        </row>
        <row r="984">
          <cell r="A984" t="str">
            <v>Dexbrompheniramine Maleate</v>
          </cell>
        </row>
        <row r="985">
          <cell r="A985" t="str">
            <v>Dexbrompheniramine Maleate/Pseudoephedrine Sulfate</v>
          </cell>
        </row>
        <row r="986">
          <cell r="A986" t="str">
            <v>Dexchlorpheniramine Maleate</v>
          </cell>
        </row>
        <row r="987">
          <cell r="A987" t="str">
            <v>Dexchlorpheniramine Maleate/Pseudoephedrine HCl</v>
          </cell>
        </row>
        <row r="988">
          <cell r="A988" t="str">
            <v>Dexfenfluramine</v>
          </cell>
        </row>
        <row r="989">
          <cell r="A989" t="str">
            <v>Dexibuprofen</v>
          </cell>
        </row>
        <row r="990">
          <cell r="A990" t="str">
            <v>Dexmethylphenidate HCl</v>
          </cell>
        </row>
        <row r="991">
          <cell r="A991" t="str">
            <v>Dexpanthenol</v>
          </cell>
        </row>
        <row r="992">
          <cell r="A992" t="str">
            <v>Dexrazoxane</v>
          </cell>
        </row>
        <row r="993">
          <cell r="A993" t="str">
            <v>Dextran</v>
          </cell>
        </row>
        <row r="994">
          <cell r="A994" t="str">
            <v>Dextranomer</v>
          </cell>
        </row>
        <row r="995">
          <cell r="A995" t="str">
            <v>Dextroamphetamine</v>
          </cell>
        </row>
        <row r="996">
          <cell r="A996" t="str">
            <v>Dextroamphetamine Saccharate</v>
          </cell>
        </row>
        <row r="997">
          <cell r="A997" t="str">
            <v>Dextroamphetamine Sulfate</v>
          </cell>
        </row>
        <row r="998">
          <cell r="A998" t="str">
            <v>Dextrochlorpheniramine</v>
          </cell>
        </row>
        <row r="999">
          <cell r="A999" t="str">
            <v>Dextromethorpan Hydrobromide</v>
          </cell>
        </row>
        <row r="1000">
          <cell r="A1000" t="str">
            <v>Dextromethorpan Hydrobromide/Diphenydramine HCl</v>
          </cell>
        </row>
        <row r="1001">
          <cell r="A1001" t="str">
            <v>Dextromethorpan Hydrobromide/Guaifenesin</v>
          </cell>
        </row>
        <row r="1002">
          <cell r="A1002" t="str">
            <v>Dextromethorphan</v>
          </cell>
        </row>
        <row r="1003">
          <cell r="A1003" t="str">
            <v>Dextromethorphan Hydrobromide</v>
          </cell>
        </row>
        <row r="1004">
          <cell r="A1004" t="str">
            <v>Dextromethorphan Hydrobromide/Guaifenesin/Pseudoephedrine HCl</v>
          </cell>
        </row>
        <row r="1005">
          <cell r="A1005" t="str">
            <v>Dextromethorphan Hydrobromide/Guianeficin</v>
          </cell>
        </row>
        <row r="1006">
          <cell r="A1006" t="str">
            <v>Dextromethorphan/Paracetamol/Phenylephrine HCl</v>
          </cell>
        </row>
        <row r="1007">
          <cell r="A1007" t="str">
            <v>Dextromethorphane Hydrobromide</v>
          </cell>
        </row>
        <row r="1008">
          <cell r="A1008" t="str">
            <v>Dextromethorphen</v>
          </cell>
        </row>
        <row r="1009">
          <cell r="A1009" t="str">
            <v>Dextromethorphen/Paracetamol/Pseudoephedrine</v>
          </cell>
        </row>
        <row r="1010">
          <cell r="A1010" t="str">
            <v>Dextropropoxyphene</v>
          </cell>
        </row>
        <row r="1011">
          <cell r="A1011" t="str">
            <v>Dextropropoxyphene HCl</v>
          </cell>
        </row>
        <row r="1012">
          <cell r="A1012" t="str">
            <v>Dextropropoxyphene HCl/Paracetamol</v>
          </cell>
        </row>
        <row r="1013">
          <cell r="A1013" t="str">
            <v>Dextrose</v>
          </cell>
        </row>
        <row r="1014">
          <cell r="A1014" t="str">
            <v>Diacerein</v>
          </cell>
        </row>
        <row r="1015">
          <cell r="A1015" t="str">
            <v>Diagnostics</v>
          </cell>
        </row>
        <row r="1016">
          <cell r="A1016" t="str">
            <v>Diamorphine HCl</v>
          </cell>
        </row>
        <row r="1017">
          <cell r="A1017" t="str">
            <v>Diatrizoate Meglumine</v>
          </cell>
        </row>
        <row r="1018">
          <cell r="A1018" t="str">
            <v>Diatrizoate Meglumine/Iodipamide Meglumine</v>
          </cell>
        </row>
        <row r="1019">
          <cell r="A1019" t="str">
            <v>Diazepam</v>
          </cell>
        </row>
        <row r="1020">
          <cell r="A1020" t="str">
            <v>Diazoxide</v>
          </cell>
        </row>
        <row r="1021">
          <cell r="A1021" t="str">
            <v>Dichlorobenzyl Alcohol</v>
          </cell>
        </row>
        <row r="1022">
          <cell r="A1022" t="str">
            <v>Diclofenac</v>
          </cell>
        </row>
        <row r="1023">
          <cell r="A1023" t="str">
            <v>Diclofenac Diethylamine</v>
          </cell>
        </row>
        <row r="1024">
          <cell r="A1024" t="str">
            <v>Diclofenac Diethylamine/Lidocaine HCl/Menthol/Methylsalicylate</v>
          </cell>
        </row>
        <row r="1025">
          <cell r="A1025" t="str">
            <v>Diclofenac Epolamine</v>
          </cell>
        </row>
        <row r="1026">
          <cell r="A1026" t="str">
            <v>Diclofenac Potasium</v>
          </cell>
        </row>
        <row r="1027">
          <cell r="A1027" t="str">
            <v>Diclofenac Potassium</v>
          </cell>
        </row>
        <row r="1028">
          <cell r="A1028" t="str">
            <v>Diclofenac Sodium</v>
          </cell>
        </row>
        <row r="1029">
          <cell r="A1029" t="str">
            <v>Diclofenac Sodium/Misoprostol</v>
          </cell>
        </row>
        <row r="1030">
          <cell r="A1030" t="str">
            <v>Diclofenac Sodium/Orfenadrin</v>
          </cell>
        </row>
        <row r="1031">
          <cell r="A1031" t="str">
            <v>Diclofenac Sodium/Orphenadrine Citrate</v>
          </cell>
        </row>
        <row r="1032">
          <cell r="A1032" t="str">
            <v>Diclofenac Sodium/Pridinol Mesilate</v>
          </cell>
        </row>
        <row r="1033">
          <cell r="A1033" t="str">
            <v>Diclofenac Sodium/Pridinol Mesylate</v>
          </cell>
        </row>
        <row r="1034">
          <cell r="A1034" t="str">
            <v>Dicloxacillin Sodium</v>
          </cell>
        </row>
        <row r="1035">
          <cell r="A1035" t="str">
            <v>Didanosine</v>
          </cell>
        </row>
        <row r="1036">
          <cell r="A1036" t="str">
            <v>Dienestrol Cream</v>
          </cell>
        </row>
        <row r="1037">
          <cell r="A1037" t="str">
            <v>Diethylamine Salicylate</v>
          </cell>
        </row>
        <row r="1038">
          <cell r="A1038" t="str">
            <v>Diethylamine Salicylate/Escin</v>
          </cell>
        </row>
        <row r="1039">
          <cell r="A1039" t="str">
            <v>Diethylamine Salicylate/Escin/Heparin Sodium</v>
          </cell>
        </row>
        <row r="1040">
          <cell r="A1040" t="str">
            <v>Diethylamine salicylate</v>
          </cell>
        </row>
        <row r="1041">
          <cell r="A1041" t="str">
            <v>Diethylstilbestrol</v>
          </cell>
        </row>
        <row r="1042">
          <cell r="A1042" t="str">
            <v>Diflorasone Diacetate</v>
          </cell>
        </row>
        <row r="1043">
          <cell r="A1043" t="str">
            <v>Diflorasone Diacetate/Econazole Nitrate/Gentamicin Sulfate</v>
          </cell>
        </row>
        <row r="1044">
          <cell r="A1044" t="str">
            <v>Diflorasone Diacetate/Gentamicin Sulfate</v>
          </cell>
        </row>
        <row r="1045">
          <cell r="A1045" t="str">
            <v>Diflucortolone Valerate</v>
          </cell>
        </row>
        <row r="1046">
          <cell r="A1046" t="str">
            <v>Diflucortolone Valerate/Isoconazole Nitrate</v>
          </cell>
        </row>
        <row r="1047">
          <cell r="A1047" t="str">
            <v>Diflunisal</v>
          </cell>
        </row>
        <row r="1048">
          <cell r="A1048" t="str">
            <v>Difluorocortolone</v>
          </cell>
        </row>
        <row r="1049">
          <cell r="A1049" t="str">
            <v>Difluorocortolone/Isoconazole</v>
          </cell>
        </row>
        <row r="1050">
          <cell r="A1050" t="str">
            <v>Difluprednate</v>
          </cell>
        </row>
        <row r="1051">
          <cell r="A1051" t="str">
            <v>Digoxin</v>
          </cell>
        </row>
        <row r="1052">
          <cell r="A1052" t="str">
            <v>Dihydrochlorothiazide</v>
          </cell>
        </row>
        <row r="1053">
          <cell r="A1053" t="str">
            <v>Dihydrocodeine Bitartrate</v>
          </cell>
        </row>
        <row r="1054">
          <cell r="A1054" t="str">
            <v>Dihydrocodeine Tartrate</v>
          </cell>
        </row>
        <row r="1055">
          <cell r="A1055" t="str">
            <v>Dihydrocodeine Tartrate/Paracetamol</v>
          </cell>
        </row>
        <row r="1056">
          <cell r="A1056" t="str">
            <v>Dihydroergocornine Mesilate</v>
          </cell>
        </row>
        <row r="1057">
          <cell r="A1057" t="str">
            <v>Dihydroergocriptine Mesilate</v>
          </cell>
        </row>
        <row r="1058">
          <cell r="A1058" t="str">
            <v>Dihydroergocristin Mesilate</v>
          </cell>
        </row>
        <row r="1059">
          <cell r="A1059" t="str">
            <v>Dihydroergocristine Mesilate</v>
          </cell>
        </row>
        <row r="1060">
          <cell r="A1060" t="str">
            <v>Dihydroergocristine Mesilate/Dihydroergocriptine Mesilate/Dihydroergocornine Mesilate</v>
          </cell>
        </row>
        <row r="1061">
          <cell r="A1061" t="str">
            <v>Dihydroergocristine Mesilate/Etofylline</v>
          </cell>
        </row>
        <row r="1062">
          <cell r="A1062" t="str">
            <v>Dihydroergotamine</v>
          </cell>
        </row>
        <row r="1063">
          <cell r="A1063" t="str">
            <v>Dihydroergotamine Mesilate</v>
          </cell>
        </row>
        <row r="1064">
          <cell r="A1064" t="str">
            <v>Dihydroergotoxine</v>
          </cell>
        </row>
        <row r="1065">
          <cell r="A1065" t="str">
            <v>Dihydroergotoxine Mesilate</v>
          </cell>
        </row>
        <row r="1066">
          <cell r="A1066" t="str">
            <v>Dihydroergotoxine/Pyridoxine</v>
          </cell>
        </row>
        <row r="1067">
          <cell r="A1067" t="str">
            <v>Dihydroxiprogesterone Acetophenide</v>
          </cell>
        </row>
        <row r="1068">
          <cell r="A1068" t="str">
            <v>Dihydroxiprogesterone Acetophenide/Estradiol Enantate</v>
          </cell>
        </row>
        <row r="1069">
          <cell r="A1069" t="str">
            <v>Dilazep</v>
          </cell>
        </row>
        <row r="1070">
          <cell r="A1070" t="str">
            <v>Dill Oil</v>
          </cell>
        </row>
        <row r="1071">
          <cell r="A1071" t="str">
            <v>Dill Oil/Sodium Bicarbonate/Ginger</v>
          </cell>
        </row>
        <row r="1072">
          <cell r="A1072" t="str">
            <v>Diltiazem HCl</v>
          </cell>
        </row>
        <row r="1073">
          <cell r="A1073" t="str">
            <v>Diltiazem Malate</v>
          </cell>
        </row>
        <row r="1074">
          <cell r="A1074" t="str">
            <v>Diltiazem Malate/Enalapril</v>
          </cell>
        </row>
        <row r="1075">
          <cell r="A1075" t="str">
            <v>Diltiazem Malate/Enalapril Maleate</v>
          </cell>
        </row>
        <row r="1076">
          <cell r="A1076" t="str">
            <v>Dimenhydrinate</v>
          </cell>
        </row>
        <row r="1077">
          <cell r="A1077" t="str">
            <v>Dimethindene Maleate</v>
          </cell>
        </row>
        <row r="1078">
          <cell r="A1078" t="str">
            <v>Dimeticone</v>
          </cell>
        </row>
        <row r="1079">
          <cell r="A1079" t="str">
            <v>Dimetindene Maleate</v>
          </cell>
        </row>
        <row r="1080">
          <cell r="A1080" t="str">
            <v>Diosmin</v>
          </cell>
        </row>
        <row r="1081">
          <cell r="A1081" t="str">
            <v>Dip AF</v>
          </cell>
        </row>
        <row r="1082">
          <cell r="A1082" t="str">
            <v>Dip Af</v>
          </cell>
        </row>
        <row r="1083">
          <cell r="A1083" t="str">
            <v>Diphenhydramine HCl</v>
          </cell>
        </row>
        <row r="1084">
          <cell r="A1084" t="str">
            <v>Diphenhydramine HCl/Naphazoline HCl/Neomycin</v>
          </cell>
        </row>
        <row r="1085">
          <cell r="A1085" t="str">
            <v>Diphenhydramine HCl/Naphazoline HCl/Neomycin Sulfate</v>
          </cell>
        </row>
        <row r="1086">
          <cell r="A1086" t="str">
            <v>Diphenhydramine HCl/Naphazoline HCl/Neomycin Sulphate</v>
          </cell>
        </row>
        <row r="1087">
          <cell r="A1087" t="str">
            <v>Diphenhydramine HCl/Paracetamol</v>
          </cell>
        </row>
        <row r="1088">
          <cell r="A1088" t="str">
            <v>Diphenoxylate</v>
          </cell>
        </row>
        <row r="1089">
          <cell r="A1089" t="str">
            <v>Diphenydramine HCl</v>
          </cell>
        </row>
        <row r="1090">
          <cell r="A1090" t="str">
            <v>Diphtheria Toxoid</v>
          </cell>
        </row>
        <row r="1091">
          <cell r="A1091" t="str">
            <v>Diphtheria Toxoid/Tetanus Toxoid</v>
          </cell>
        </row>
        <row r="1092">
          <cell r="A1092" t="str">
            <v>Dipirydamole</v>
          </cell>
        </row>
        <row r="1093">
          <cell r="A1093" t="str">
            <v>Dipivefrin HCl</v>
          </cell>
        </row>
        <row r="1094">
          <cell r="A1094" t="str">
            <v>Dipivefrine HCl</v>
          </cell>
        </row>
        <row r="1095">
          <cell r="A1095" t="str">
            <v>Dipotassium Clorazepate</v>
          </cell>
        </row>
        <row r="1096">
          <cell r="A1096" t="str">
            <v>Diprophylline</v>
          </cell>
        </row>
        <row r="1097">
          <cell r="A1097" t="str">
            <v>Dipyridamole</v>
          </cell>
        </row>
        <row r="1098">
          <cell r="A1098" t="str">
            <v>Dipyrone</v>
          </cell>
        </row>
        <row r="1099">
          <cell r="A1099" t="str">
            <v>Dipyrone/Pitofenone HCl</v>
          </cell>
        </row>
        <row r="1100">
          <cell r="A1100" t="str">
            <v>Dirithromycin</v>
          </cell>
        </row>
        <row r="1101">
          <cell r="A1101" t="str">
            <v>Disopyramide</v>
          </cell>
        </row>
        <row r="1102">
          <cell r="A1102" t="str">
            <v>Disopyramide Phosphate</v>
          </cell>
        </row>
        <row r="1103">
          <cell r="A1103" t="str">
            <v>Divalproex Sodium</v>
          </cell>
        </row>
        <row r="1104">
          <cell r="A1104" t="str">
            <v>Dobutamine HCl</v>
          </cell>
        </row>
        <row r="1105">
          <cell r="A1105" t="str">
            <v>Docetaxel</v>
          </cell>
        </row>
        <row r="1106">
          <cell r="A1106" t="str">
            <v>Docosanol</v>
          </cell>
        </row>
        <row r="1107">
          <cell r="A1107" t="str">
            <v>Docusate Calcium</v>
          </cell>
        </row>
        <row r="1108">
          <cell r="A1108" t="str">
            <v>Docusate Sodium</v>
          </cell>
        </row>
        <row r="1109">
          <cell r="A1109" t="str">
            <v>Docusate Sodium/Sorbitol</v>
          </cell>
        </row>
        <row r="1110">
          <cell r="A1110" t="str">
            <v>Dolasetron Mesilate</v>
          </cell>
        </row>
        <row r="1111">
          <cell r="A1111" t="str">
            <v>Domperidone</v>
          </cell>
        </row>
        <row r="1112">
          <cell r="A1112" t="str">
            <v>Domperidone Maleate</v>
          </cell>
        </row>
        <row r="1113">
          <cell r="A1113" t="str">
            <v>Domperidone/Pancreatine/Simethicone</v>
          </cell>
        </row>
        <row r="1114">
          <cell r="A1114" t="str">
            <v>Donepezil</v>
          </cell>
        </row>
        <row r="1115">
          <cell r="A1115" t="str">
            <v>Donepezil HCl</v>
          </cell>
        </row>
        <row r="1116">
          <cell r="A1116" t="str">
            <v>Dopamine</v>
          </cell>
        </row>
        <row r="1117">
          <cell r="A1117" t="str">
            <v>Doramectin</v>
          </cell>
        </row>
        <row r="1118">
          <cell r="A1118" t="str">
            <v>Dorzolamide</v>
          </cell>
        </row>
        <row r="1119">
          <cell r="A1119" t="str">
            <v>Dorzolamide HCl</v>
          </cell>
        </row>
        <row r="1120">
          <cell r="A1120" t="str">
            <v>Dorzolamide HCl/Timolol Maleate</v>
          </cell>
        </row>
        <row r="1121">
          <cell r="A1121" t="str">
            <v>Dosulepin HCl</v>
          </cell>
        </row>
        <row r="1122">
          <cell r="A1122" t="str">
            <v>Dothiepin HCl</v>
          </cell>
        </row>
        <row r="1123">
          <cell r="A1123" t="str">
            <v>Doxazosin Mesilate</v>
          </cell>
        </row>
        <row r="1124">
          <cell r="A1124" t="str">
            <v>Doxazosin Mesylate</v>
          </cell>
        </row>
        <row r="1125">
          <cell r="A1125" t="str">
            <v>Doxepin HCl</v>
          </cell>
        </row>
        <row r="1126">
          <cell r="A1126" t="str">
            <v>Doxercalciferol</v>
          </cell>
        </row>
        <row r="1127">
          <cell r="A1127" t="str">
            <v>Doxofylline</v>
          </cell>
        </row>
        <row r="1128">
          <cell r="A1128" t="str">
            <v>Doxorubicin HCl</v>
          </cell>
        </row>
        <row r="1129">
          <cell r="A1129" t="str">
            <v>Doxycycline</v>
          </cell>
        </row>
        <row r="1130">
          <cell r="A1130" t="str">
            <v>Doxycycline Hyclate</v>
          </cell>
        </row>
        <row r="1131">
          <cell r="A1131" t="str">
            <v>Doxycycline Monohydrate</v>
          </cell>
        </row>
        <row r="1132">
          <cell r="A1132" t="str">
            <v>Doxylamine Succinate</v>
          </cell>
        </row>
        <row r="1133">
          <cell r="A1133" t="str">
            <v>Doxylamine Succinate/Pyridoxine HCl</v>
          </cell>
        </row>
        <row r="1134">
          <cell r="A1134" t="str">
            <v>Dronabinol</v>
          </cell>
        </row>
        <row r="1135">
          <cell r="A1135" t="str">
            <v>Droperidol</v>
          </cell>
        </row>
        <row r="1136">
          <cell r="A1136" t="str">
            <v>Dropropizine</v>
          </cell>
        </row>
        <row r="1137">
          <cell r="A1137" t="str">
            <v>Dropropizinum</v>
          </cell>
        </row>
        <row r="1138">
          <cell r="A1138" t="str">
            <v>Drospirenone</v>
          </cell>
        </row>
        <row r="1139">
          <cell r="A1139" t="str">
            <v>Drospirenone/Ethinyl Estradio</v>
          </cell>
        </row>
        <row r="1140">
          <cell r="A1140" t="str">
            <v>Duloxetine</v>
          </cell>
        </row>
        <row r="1141">
          <cell r="A1141" t="str">
            <v>Duloxetine HCl</v>
          </cell>
        </row>
        <row r="1142">
          <cell r="A1142" t="str">
            <v>Dutasteride</v>
          </cell>
        </row>
        <row r="1143">
          <cell r="A1143" t="str">
            <v>Ebastine</v>
          </cell>
        </row>
        <row r="1144">
          <cell r="A1144" t="str">
            <v>Econazole</v>
          </cell>
        </row>
        <row r="1145">
          <cell r="A1145" t="str">
            <v>Econazole Nitrate</v>
          </cell>
        </row>
        <row r="1146">
          <cell r="A1146" t="str">
            <v>Econazole Nitrate/Griseofulvin/Hydrocortisone/Neomycin Sulfate/Salicylic Acid</v>
          </cell>
        </row>
        <row r="1147">
          <cell r="A1147" t="str">
            <v>Econazole Nitrate/Griseofulvin/Hydrocortisone/Neomycin Undecilate/Salicylic Acid</v>
          </cell>
        </row>
        <row r="1148">
          <cell r="A1148" t="str">
            <v>Efavirenz</v>
          </cell>
        </row>
        <row r="1149">
          <cell r="A1149" t="str">
            <v>Efavirenz/Emtricitabine/Tenofovir Disoproxil Fumarate</v>
          </cell>
        </row>
        <row r="1150">
          <cell r="A1150" t="str">
            <v>Elcatonin</v>
          </cell>
        </row>
        <row r="1151">
          <cell r="A1151" t="str">
            <v>Electrolyte</v>
          </cell>
        </row>
        <row r="1152">
          <cell r="A1152" t="str">
            <v>Electrolyte/Glucose/Sodium Lactate</v>
          </cell>
        </row>
        <row r="1153">
          <cell r="A1153" t="str">
            <v>Electrolyte/Sodium Lactate</v>
          </cell>
        </row>
        <row r="1154">
          <cell r="A1154" t="str">
            <v>Electrolyte/Sorbitol</v>
          </cell>
        </row>
        <row r="1155">
          <cell r="A1155" t="str">
            <v>Electrolytes</v>
          </cell>
        </row>
        <row r="1156">
          <cell r="A1156" t="str">
            <v>Eletriptan</v>
          </cell>
        </row>
        <row r="1157">
          <cell r="A1157" t="str">
            <v>Eletriptan HBr</v>
          </cell>
        </row>
        <row r="1158">
          <cell r="A1158" t="str">
            <v>Emetine</v>
          </cell>
        </row>
        <row r="1159">
          <cell r="A1159" t="str">
            <v>Emetine HCl</v>
          </cell>
        </row>
        <row r="1160">
          <cell r="A1160" t="str">
            <v>Emtricitabine</v>
          </cell>
        </row>
        <row r="1161">
          <cell r="A1161" t="str">
            <v>Emtricitabine/Tenofovir Disoproxil Fumarate</v>
          </cell>
        </row>
        <row r="1162">
          <cell r="A1162" t="str">
            <v>Emulsifying Wax</v>
          </cell>
        </row>
        <row r="1163">
          <cell r="A1163" t="str">
            <v>Emulsifying Wax/Arachidis Oil/Sorbic Acid</v>
          </cell>
        </row>
        <row r="1164">
          <cell r="A1164" t="str">
            <v>Emusifying Wax</v>
          </cell>
        </row>
        <row r="1165">
          <cell r="A1165" t="str">
            <v>Emusifying Wax/Arachidis Oil/Sorbic Acid</v>
          </cell>
        </row>
        <row r="1166">
          <cell r="A1166" t="str">
            <v>Enalapril</v>
          </cell>
        </row>
        <row r="1167">
          <cell r="A1167" t="str">
            <v>Enalapril Maleate</v>
          </cell>
        </row>
        <row r="1168">
          <cell r="A1168" t="str">
            <v>Enalapril Maleate/Felodipine</v>
          </cell>
        </row>
        <row r="1169">
          <cell r="A1169" t="str">
            <v>Enalapril Maleate/HCTZ</v>
          </cell>
        </row>
        <row r="1170">
          <cell r="A1170" t="str">
            <v>Enalaprilat</v>
          </cell>
        </row>
        <row r="1171">
          <cell r="A1171" t="str">
            <v>Enflurane</v>
          </cell>
        </row>
        <row r="1172">
          <cell r="A1172" t="str">
            <v>Enfuvirtide</v>
          </cell>
        </row>
        <row r="1173">
          <cell r="A1173" t="str">
            <v>Enoxacin</v>
          </cell>
        </row>
        <row r="1174">
          <cell r="A1174" t="str">
            <v>Enoxaparin Sodium</v>
          </cell>
        </row>
        <row r="1175">
          <cell r="A1175" t="str">
            <v>Enoximone</v>
          </cell>
        </row>
        <row r="1176">
          <cell r="A1176" t="str">
            <v>Enrofloxacin</v>
          </cell>
        </row>
        <row r="1177">
          <cell r="A1177" t="str">
            <v>Entacapone</v>
          </cell>
        </row>
        <row r="1178">
          <cell r="A1178" t="str">
            <v>Entecavir</v>
          </cell>
        </row>
        <row r="1179">
          <cell r="A1179" t="str">
            <v>Eosine</v>
          </cell>
        </row>
        <row r="1180">
          <cell r="A1180" t="str">
            <v>Epervudine</v>
          </cell>
        </row>
        <row r="1181">
          <cell r="A1181" t="str">
            <v>Ephedrine</v>
          </cell>
        </row>
        <row r="1182">
          <cell r="A1182" t="str">
            <v>Ephedrine HCl</v>
          </cell>
        </row>
        <row r="1183">
          <cell r="A1183" t="str">
            <v>Ephedrine HCl/Isoflupredone Acetate/Naphazoline Nitrate</v>
          </cell>
        </row>
        <row r="1184">
          <cell r="A1184" t="str">
            <v>Ephedrine HCl/Saponins</v>
          </cell>
        </row>
        <row r="1185">
          <cell r="A1185" t="str">
            <v>Ephedrine Hdyrochloride</v>
          </cell>
        </row>
        <row r="1186">
          <cell r="A1186" t="str">
            <v>Ephedrine Sulfate</v>
          </cell>
        </row>
        <row r="1187">
          <cell r="A1187" t="str">
            <v>Ephedrine Sulphate</v>
          </cell>
        </row>
        <row r="1188">
          <cell r="A1188" t="str">
            <v>Epinastine HCl</v>
          </cell>
        </row>
        <row r="1189">
          <cell r="A1189" t="str">
            <v>Epinephrine</v>
          </cell>
        </row>
        <row r="1190">
          <cell r="A1190" t="str">
            <v>Epinephrine Bitartrate</v>
          </cell>
        </row>
        <row r="1191">
          <cell r="A1191" t="str">
            <v>Epinephrine Bitartrate/Lidocaine HCl</v>
          </cell>
        </row>
        <row r="1192">
          <cell r="A1192" t="str">
            <v>Epinephrine/Iontophoretic Patch/Lidocaine HCl</v>
          </cell>
        </row>
        <row r="1193">
          <cell r="A1193" t="str">
            <v>Epirubicin HCl</v>
          </cell>
        </row>
        <row r="1194">
          <cell r="A1194" t="str">
            <v>Epitizide</v>
          </cell>
        </row>
        <row r="1195">
          <cell r="A1195" t="str">
            <v>Eplerenone</v>
          </cell>
        </row>
        <row r="1196">
          <cell r="A1196" t="str">
            <v>Epoeitin Alfa</v>
          </cell>
        </row>
        <row r="1197">
          <cell r="A1197" t="str">
            <v>Epoeitin Beta</v>
          </cell>
        </row>
        <row r="1198">
          <cell r="A1198" t="str">
            <v>Epoetin Alfa</v>
          </cell>
        </row>
        <row r="1199">
          <cell r="A1199" t="str">
            <v>Epoetin Beta</v>
          </cell>
        </row>
        <row r="1200">
          <cell r="A1200" t="str">
            <v>Epoprostenol Sodium</v>
          </cell>
        </row>
        <row r="1201">
          <cell r="A1201" t="str">
            <v>Eprosartan Mesilate</v>
          </cell>
        </row>
        <row r="1202">
          <cell r="A1202" t="str">
            <v>Eprosartan Mesilate/HCTZ</v>
          </cell>
        </row>
        <row r="1203">
          <cell r="A1203" t="str">
            <v>Eprosartan Mesylate</v>
          </cell>
        </row>
        <row r="1204">
          <cell r="A1204" t="str">
            <v>Eprosartan Mesylate/HCTZ</v>
          </cell>
        </row>
        <row r="1205">
          <cell r="A1205" t="str">
            <v>Eptacog Alfa</v>
          </cell>
        </row>
        <row r="1206">
          <cell r="A1206" t="str">
            <v>Eptifibatide</v>
          </cell>
        </row>
        <row r="1207">
          <cell r="A1207" t="str">
            <v>Erdosteine</v>
          </cell>
        </row>
        <row r="1208">
          <cell r="A1208" t="str">
            <v>Ergocalciferol</v>
          </cell>
        </row>
        <row r="1209">
          <cell r="A1209" t="str">
            <v>Ergocalciferol/Retinol</v>
          </cell>
        </row>
        <row r="1210">
          <cell r="A1210" t="str">
            <v>Ergoloid Mesilate</v>
          </cell>
        </row>
        <row r="1211">
          <cell r="A1211" t="str">
            <v>Ergotamine Tartrate</v>
          </cell>
        </row>
        <row r="1212">
          <cell r="A1212" t="str">
            <v>Erlotinib HCl</v>
          </cell>
        </row>
        <row r="1213">
          <cell r="A1213" t="str">
            <v>Ertapenem Sodium</v>
          </cell>
        </row>
        <row r="1214">
          <cell r="A1214" t="str">
            <v>Erythromycin</v>
          </cell>
        </row>
        <row r="1215">
          <cell r="A1215" t="str">
            <v>Erythromycin Estolate</v>
          </cell>
        </row>
        <row r="1216">
          <cell r="A1216" t="str">
            <v>Erythromycin Ethylsuccinate</v>
          </cell>
        </row>
        <row r="1217">
          <cell r="A1217" t="str">
            <v>Erythromycin Lactobionate</v>
          </cell>
        </row>
        <row r="1218">
          <cell r="A1218" t="str">
            <v>Erythromycin Stearate</v>
          </cell>
        </row>
        <row r="1219">
          <cell r="A1219" t="str">
            <v>Erythropoietin</v>
          </cell>
        </row>
        <row r="1220">
          <cell r="A1220" t="str">
            <v>Erythropoietin Alfa</v>
          </cell>
        </row>
        <row r="1221">
          <cell r="A1221" t="str">
            <v>Esatenolol</v>
          </cell>
        </row>
        <row r="1222">
          <cell r="A1222" t="str">
            <v>Escaldin</v>
          </cell>
        </row>
        <row r="1223">
          <cell r="A1223" t="str">
            <v>Escin</v>
          </cell>
        </row>
        <row r="1224">
          <cell r="A1224" t="str">
            <v>Escitalopram Oxalate</v>
          </cell>
        </row>
        <row r="1225">
          <cell r="A1225" t="str">
            <v>Escopolamine</v>
          </cell>
        </row>
        <row r="1226">
          <cell r="A1226" t="str">
            <v>Escopolamine/Paracetamol</v>
          </cell>
        </row>
        <row r="1227">
          <cell r="A1227" t="str">
            <v>Esculoside</v>
          </cell>
        </row>
        <row r="1228">
          <cell r="A1228" t="str">
            <v>Esculoside/Dihydroergocristine Mesilate/Rutoside</v>
          </cell>
        </row>
        <row r="1229">
          <cell r="A1229" t="str">
            <v>Esomeprazole Magnesium</v>
          </cell>
        </row>
        <row r="1230">
          <cell r="A1230" t="str">
            <v>Esomeprazole Sodium</v>
          </cell>
        </row>
        <row r="1231">
          <cell r="A1231" t="str">
            <v>Estazolam</v>
          </cell>
        </row>
        <row r="1232">
          <cell r="A1232" t="str">
            <v>Estradiol</v>
          </cell>
        </row>
        <row r="1233">
          <cell r="A1233" t="str">
            <v>Estradiol Acetate</v>
          </cell>
        </row>
        <row r="1234">
          <cell r="A1234" t="str">
            <v>Estradiol Benzoate</v>
          </cell>
        </row>
        <row r="1235">
          <cell r="A1235" t="str">
            <v>Estradiol Benzoate/Prednisolone/Salicylic Acid</v>
          </cell>
        </row>
        <row r="1236">
          <cell r="A1236" t="str">
            <v>Estradiol Enantate</v>
          </cell>
        </row>
        <row r="1237">
          <cell r="A1237" t="str">
            <v>Estradiol valerate</v>
          </cell>
        </row>
        <row r="1238">
          <cell r="A1238" t="str">
            <v>Estradiol/Drospirenone</v>
          </cell>
        </row>
        <row r="1239">
          <cell r="A1239" t="str">
            <v>Estradiol/Norethindrone Acetate</v>
          </cell>
        </row>
        <row r="1240">
          <cell r="A1240" t="str">
            <v>Estrogen</v>
          </cell>
        </row>
        <row r="1241">
          <cell r="A1241" t="str">
            <v>Estrogens Conjugate</v>
          </cell>
        </row>
        <row r="1242">
          <cell r="A1242" t="str">
            <v>Estrogens Conjugate/Medroxyprogesterone Acetate</v>
          </cell>
        </row>
        <row r="1243">
          <cell r="A1243" t="str">
            <v>Estrogens Conjugated</v>
          </cell>
        </row>
        <row r="1244">
          <cell r="A1244" t="str">
            <v>Estrogens Conjugated Synthetic A</v>
          </cell>
        </row>
        <row r="1245">
          <cell r="A1245" t="str">
            <v>Eszopiclone</v>
          </cell>
        </row>
        <row r="1246">
          <cell r="A1246" t="str">
            <v>Etambutol</v>
          </cell>
        </row>
        <row r="1247">
          <cell r="A1247" t="str">
            <v>Etamsylate</v>
          </cell>
        </row>
        <row r="1248">
          <cell r="A1248" t="str">
            <v>Ethanol</v>
          </cell>
        </row>
        <row r="1249">
          <cell r="A1249" t="str">
            <v>Ethanol/Fructose</v>
          </cell>
        </row>
        <row r="1250">
          <cell r="A1250" t="str">
            <v>Ethanol/Glucose/Sodium</v>
          </cell>
        </row>
        <row r="1251">
          <cell r="A1251" t="str">
            <v>Ethinyl Estradio</v>
          </cell>
        </row>
        <row r="1252">
          <cell r="A1252" t="str">
            <v>Ethinyl Estradiol</v>
          </cell>
        </row>
        <row r="1253">
          <cell r="A1253" t="str">
            <v>Ethinyl Estradiol/Drospirenone</v>
          </cell>
        </row>
        <row r="1254">
          <cell r="A1254" t="str">
            <v>Ethinyl Estradiol/Etonogestrel</v>
          </cell>
        </row>
        <row r="1255">
          <cell r="A1255" t="str">
            <v>Ethinyl Estradiol/Ferrous Fumarate/Norethindrone Acetate</v>
          </cell>
        </row>
        <row r="1256">
          <cell r="A1256" t="str">
            <v>Ethinyl Estradiol/Gestodene</v>
          </cell>
        </row>
        <row r="1257">
          <cell r="A1257" t="str">
            <v>Ethinyl Estradiol/Levonorgestrel</v>
          </cell>
        </row>
        <row r="1258">
          <cell r="A1258" t="str">
            <v>Ethinyl Estradiol/Norelgestromin</v>
          </cell>
        </row>
        <row r="1259">
          <cell r="A1259" t="str">
            <v>Ethinyl Estradiol/Norethindrone</v>
          </cell>
        </row>
        <row r="1260">
          <cell r="A1260" t="str">
            <v>Ethinyl Estradiol/Norethindrone Acetate</v>
          </cell>
        </row>
        <row r="1261">
          <cell r="A1261" t="str">
            <v>Ethinyl Estradiol/Norgestimate</v>
          </cell>
        </row>
        <row r="1262">
          <cell r="A1262" t="str">
            <v>Ethinyl Estradiol/Norgestrel</v>
          </cell>
        </row>
        <row r="1263">
          <cell r="A1263" t="str">
            <v>Ethinylestradiol</v>
          </cell>
        </row>
        <row r="1264">
          <cell r="A1264" t="str">
            <v>Ethinylestradiol/Desorgestrel</v>
          </cell>
        </row>
        <row r="1265">
          <cell r="A1265" t="str">
            <v>Ethinylestradiol/Gestodene</v>
          </cell>
        </row>
        <row r="1266">
          <cell r="A1266" t="str">
            <v>Ethosuximide</v>
          </cell>
        </row>
        <row r="1267">
          <cell r="A1267" t="str">
            <v>Ethylene Glycol Monosalicylate</v>
          </cell>
        </row>
        <row r="1268">
          <cell r="A1268" t="str">
            <v>Ethylene Glycol Monosalicylate/Benzyl Nicotinate/Camphor</v>
          </cell>
        </row>
        <row r="1269">
          <cell r="A1269" t="str">
            <v>Ethylene Glycol Monosalycylate</v>
          </cell>
        </row>
        <row r="1270">
          <cell r="A1270" t="str">
            <v>Ethylene Glycol Monosalycylate/Benzyl Nicotinate/Camphor</v>
          </cell>
        </row>
        <row r="1271">
          <cell r="A1271" t="str">
            <v>Ethyleneglycol Monosalicylate</v>
          </cell>
        </row>
        <row r="1272">
          <cell r="A1272" t="str">
            <v>Ethylmorphine HCl</v>
          </cell>
        </row>
        <row r="1273">
          <cell r="A1273" t="str">
            <v xml:space="preserve">Ethylmorphine HCl_x000D_
_x000D_
_x000D_
_x000D_
</v>
          </cell>
        </row>
        <row r="1274">
          <cell r="A1274" t="str">
            <v>Ethylomorphine HCl</v>
          </cell>
        </row>
        <row r="1275">
          <cell r="A1275" t="str">
            <v>Etidronate Disodium</v>
          </cell>
        </row>
        <row r="1276">
          <cell r="A1276" t="str">
            <v>Etidronic Acid</v>
          </cell>
        </row>
        <row r="1277">
          <cell r="A1277" t="str">
            <v>Etodolac</v>
          </cell>
        </row>
        <row r="1278">
          <cell r="A1278" t="str">
            <v>Etofylline</v>
          </cell>
        </row>
        <row r="1279">
          <cell r="A1279" t="str">
            <v>Etofyllinum</v>
          </cell>
        </row>
        <row r="1280">
          <cell r="A1280" t="str">
            <v>Etomidate HCl</v>
          </cell>
        </row>
        <row r="1281">
          <cell r="A1281" t="str">
            <v>Etonogestrel</v>
          </cell>
        </row>
        <row r="1282">
          <cell r="A1282" t="str">
            <v>Etoposide</v>
          </cell>
        </row>
        <row r="1283">
          <cell r="A1283" t="str">
            <v>Etoposide Phosphate</v>
          </cell>
        </row>
        <row r="1284">
          <cell r="A1284" t="str">
            <v>Etoricoxib</v>
          </cell>
        </row>
        <row r="1285">
          <cell r="A1285" t="str">
            <v>Eucalyptus Oil</v>
          </cell>
        </row>
        <row r="1286">
          <cell r="A1286" t="str">
            <v>Everolimus</v>
          </cell>
        </row>
        <row r="1287">
          <cell r="A1287" t="str">
            <v>Exemestan</v>
          </cell>
        </row>
        <row r="1288">
          <cell r="A1288" t="str">
            <v>Exemestane</v>
          </cell>
        </row>
        <row r="1289">
          <cell r="A1289" t="str">
            <v>Exenatide</v>
          </cell>
        </row>
        <row r="1290">
          <cell r="A1290" t="str">
            <v>Extract Cardui Mariae Fructus</v>
          </cell>
        </row>
        <row r="1291">
          <cell r="A1291" t="str">
            <v>Extract Multiple Ingredient</v>
          </cell>
        </row>
        <row r="1292">
          <cell r="A1292" t="str">
            <v>Extractum Cimicifuga Rhizomae</v>
          </cell>
        </row>
        <row r="1293">
          <cell r="A1293" t="str">
            <v>Extractum Rosae Centifolia</v>
          </cell>
        </row>
        <row r="1294">
          <cell r="A1294" t="str">
            <v>Ezetimibe</v>
          </cell>
        </row>
        <row r="1295">
          <cell r="A1295" t="str">
            <v>Ezetimibe/Simvastatin</v>
          </cell>
        </row>
        <row r="1296">
          <cell r="A1296" t="str">
            <v>Factor Ix.</v>
          </cell>
        </row>
        <row r="1297">
          <cell r="A1297" t="str">
            <v>Factor Viii.</v>
          </cell>
        </row>
        <row r="1298">
          <cell r="A1298" t="str">
            <v>Famciclovir</v>
          </cell>
        </row>
        <row r="1299">
          <cell r="A1299" t="str">
            <v>Famotidine</v>
          </cell>
        </row>
        <row r="1300">
          <cell r="A1300" t="str">
            <v>Famotidine/Calcium Carbonate/Magnesium Hydroxide</v>
          </cell>
        </row>
        <row r="1301">
          <cell r="A1301" t="str">
            <v>Felodipine</v>
          </cell>
        </row>
        <row r="1302">
          <cell r="A1302" t="str">
            <v>Fenazopyridin</v>
          </cell>
        </row>
        <row r="1303">
          <cell r="A1303" t="str">
            <v>Fenazopyridin/Norfloxacn</v>
          </cell>
        </row>
        <row r="1304">
          <cell r="A1304" t="str">
            <v>Fenbufen</v>
          </cell>
        </row>
        <row r="1305">
          <cell r="A1305" t="str">
            <v>Fenetylline</v>
          </cell>
        </row>
        <row r="1306">
          <cell r="A1306" t="str">
            <v>Fenfluramine HCl</v>
          </cell>
        </row>
        <row r="1307">
          <cell r="A1307" t="str">
            <v>Fenitoine Sodium</v>
          </cell>
        </row>
        <row r="1308">
          <cell r="A1308" t="str">
            <v>Fennel Oil</v>
          </cell>
        </row>
        <row r="1309">
          <cell r="A1309" t="str">
            <v>Fenofibrate</v>
          </cell>
        </row>
        <row r="1310">
          <cell r="A1310" t="str">
            <v>Fenoldopam Mesilate</v>
          </cell>
        </row>
        <row r="1311">
          <cell r="A1311" t="str">
            <v>Fenoldopam Mesylate</v>
          </cell>
        </row>
        <row r="1312">
          <cell r="A1312" t="str">
            <v>Fenoprofen Calcium</v>
          </cell>
        </row>
        <row r="1313">
          <cell r="A1313" t="str">
            <v>Fenpiverinium Bromide</v>
          </cell>
        </row>
        <row r="1314">
          <cell r="A1314" t="str">
            <v>Fenpiverinium Bromide/Metamizole Sodium/Pitofenone HCl</v>
          </cell>
        </row>
        <row r="1315">
          <cell r="A1315" t="str">
            <v>Fentanyl</v>
          </cell>
        </row>
        <row r="1316">
          <cell r="A1316" t="str">
            <v>Fentanyl Citrate</v>
          </cell>
        </row>
        <row r="1317">
          <cell r="A1317" t="str">
            <v>Fentanyl HCl</v>
          </cell>
        </row>
        <row r="1318">
          <cell r="A1318" t="str">
            <v>Fenticonazole</v>
          </cell>
        </row>
        <row r="1319">
          <cell r="A1319" t="str">
            <v>Ferric Sodium Gluconate</v>
          </cell>
        </row>
        <row r="1320">
          <cell r="A1320" t="str">
            <v>Ferritin</v>
          </cell>
        </row>
        <row r="1321">
          <cell r="A1321" t="str">
            <v>Ferrous Fumarate</v>
          </cell>
        </row>
        <row r="1322">
          <cell r="A1322" t="str">
            <v>Ferrous Gluconate</v>
          </cell>
        </row>
        <row r="1323">
          <cell r="A1323" t="str">
            <v>Ferrous Hydroxide</v>
          </cell>
        </row>
        <row r="1324">
          <cell r="A1324" t="str">
            <v>Ferrous Sulfate</v>
          </cell>
        </row>
        <row r="1325">
          <cell r="A1325" t="str">
            <v>Ferrous Sulfate/Folic Acid</v>
          </cell>
        </row>
        <row r="1326">
          <cell r="A1326" t="str">
            <v>Ferrous Sulphate</v>
          </cell>
        </row>
        <row r="1327">
          <cell r="A1327" t="str">
            <v>Fetanyl</v>
          </cell>
        </row>
        <row r="1328">
          <cell r="A1328" t="str">
            <v>Fexofenadine HCl</v>
          </cell>
        </row>
        <row r="1329">
          <cell r="A1329" t="str">
            <v>Fexofenadine HCl/Pseudoephedrine HCl</v>
          </cell>
        </row>
        <row r="1330">
          <cell r="A1330" t="str">
            <v>Filgrastim</v>
          </cell>
        </row>
        <row r="1331">
          <cell r="A1331" t="str">
            <v>Finasteride</v>
          </cell>
        </row>
        <row r="1332">
          <cell r="A1332" t="str">
            <v>Fipronil</v>
          </cell>
        </row>
        <row r="1333">
          <cell r="A1333" t="str">
            <v>Fish Oil</v>
          </cell>
        </row>
        <row r="1334">
          <cell r="A1334" t="str">
            <v>Flavodate Disodium</v>
          </cell>
        </row>
        <row r="1335">
          <cell r="A1335" t="str">
            <v>Flavoxate HCl</v>
          </cell>
        </row>
        <row r="1336">
          <cell r="A1336" t="str">
            <v>Flecainide Acetate</v>
          </cell>
        </row>
        <row r="1337">
          <cell r="A1337" t="str">
            <v>Fleroxacin</v>
          </cell>
        </row>
        <row r="1338">
          <cell r="A1338" t="str">
            <v>Flomoxef</v>
          </cell>
        </row>
        <row r="1339">
          <cell r="A1339" t="str">
            <v>Florfenicol</v>
          </cell>
        </row>
        <row r="1340">
          <cell r="A1340" t="str">
            <v>Florfenicol/Flunixin Meglumine</v>
          </cell>
        </row>
        <row r="1341">
          <cell r="A1341" t="str">
            <v>Flubiprofen</v>
          </cell>
        </row>
        <row r="1342">
          <cell r="A1342" t="str">
            <v>Flucinolone Acetonide</v>
          </cell>
        </row>
        <row r="1343">
          <cell r="A1343" t="str">
            <v>Flucloxacillin Sodium</v>
          </cell>
        </row>
        <row r="1344">
          <cell r="A1344" t="str">
            <v>Fluconazole</v>
          </cell>
        </row>
        <row r="1345">
          <cell r="A1345" t="str">
            <v>Fluconazole/Secnidazole</v>
          </cell>
        </row>
        <row r="1346">
          <cell r="A1346" t="str">
            <v>Fludarabine Phosphate</v>
          </cell>
        </row>
        <row r="1347">
          <cell r="A1347" t="str">
            <v>Fludeoxyglucose F-18</v>
          </cell>
        </row>
        <row r="1348">
          <cell r="A1348" t="str">
            <v>Fludrocortisone Acetate</v>
          </cell>
        </row>
        <row r="1349">
          <cell r="A1349" t="str">
            <v>Flufenazine HCl</v>
          </cell>
        </row>
        <row r="1350">
          <cell r="A1350" t="str">
            <v>Flumazenil</v>
          </cell>
        </row>
        <row r="1351">
          <cell r="A1351" t="str">
            <v>Flumetasone</v>
          </cell>
        </row>
        <row r="1352">
          <cell r="A1352" t="str">
            <v>Flumethasone</v>
          </cell>
        </row>
        <row r="1353">
          <cell r="A1353" t="str">
            <v>Flumethasone Pivalate</v>
          </cell>
        </row>
        <row r="1354">
          <cell r="A1354" t="str">
            <v>Flunarizine HCl</v>
          </cell>
        </row>
        <row r="1355">
          <cell r="A1355" t="str">
            <v>Flunisolide</v>
          </cell>
        </row>
        <row r="1356">
          <cell r="A1356" t="str">
            <v>Flunitrazepam</v>
          </cell>
        </row>
        <row r="1357">
          <cell r="A1357" t="str">
            <v>Flunixin Meglumine</v>
          </cell>
        </row>
        <row r="1358">
          <cell r="A1358" t="str">
            <v>Fluocinolone Acetonide</v>
          </cell>
        </row>
        <row r="1359">
          <cell r="A1359" t="str">
            <v>Fluocinolone acetonide</v>
          </cell>
        </row>
        <row r="1360">
          <cell r="A1360" t="str">
            <v>Fluocinolone acetonide/Hydroquinone/Tretinoin</v>
          </cell>
        </row>
        <row r="1361">
          <cell r="A1361" t="str">
            <v>Fluocinonide</v>
          </cell>
        </row>
        <row r="1362">
          <cell r="A1362" t="str">
            <v>Fluorometholone</v>
          </cell>
        </row>
        <row r="1363">
          <cell r="A1363" t="str">
            <v>Fluorouracil</v>
          </cell>
        </row>
        <row r="1364">
          <cell r="A1364" t="str">
            <v>Fluoxetine</v>
          </cell>
        </row>
        <row r="1365">
          <cell r="A1365" t="str">
            <v>Fluoxetine HCl</v>
          </cell>
        </row>
        <row r="1366">
          <cell r="A1366" t="str">
            <v>Fluoxetine HCl/Olanzapine</v>
          </cell>
        </row>
        <row r="1367">
          <cell r="A1367" t="str">
            <v>Fluoxetine/Olanzapine</v>
          </cell>
        </row>
        <row r="1368">
          <cell r="A1368" t="str">
            <v>Fluphenazine Decanoate</v>
          </cell>
        </row>
        <row r="1369">
          <cell r="A1369" t="str">
            <v>Fluphenazine HCl</v>
          </cell>
        </row>
        <row r="1370">
          <cell r="A1370" t="str">
            <v>Flurazepam HCl</v>
          </cell>
        </row>
        <row r="1371">
          <cell r="A1371" t="str">
            <v>Flurbiprofen</v>
          </cell>
        </row>
        <row r="1372">
          <cell r="A1372" t="str">
            <v>Flutamide</v>
          </cell>
        </row>
        <row r="1373">
          <cell r="A1373" t="str">
            <v>Fluticasone</v>
          </cell>
        </row>
        <row r="1374">
          <cell r="A1374" t="str">
            <v>Fluticasone Furoate</v>
          </cell>
        </row>
        <row r="1375">
          <cell r="A1375" t="str">
            <v>Fluticasone Propionate</v>
          </cell>
        </row>
        <row r="1376">
          <cell r="A1376" t="str">
            <v>Fluticasone Propionate/Formoterol Fumarate</v>
          </cell>
        </row>
        <row r="1377">
          <cell r="A1377" t="str">
            <v>Fluticasone Propionate/Salmeterol</v>
          </cell>
        </row>
        <row r="1378">
          <cell r="A1378" t="str">
            <v>Fluticasone Propionate/Salmeterol Xinafoate</v>
          </cell>
        </row>
        <row r="1379">
          <cell r="A1379" t="str">
            <v>Fluvastatin Sodium</v>
          </cell>
        </row>
        <row r="1380">
          <cell r="A1380" t="str">
            <v>Fluvoxamine Maleate</v>
          </cell>
        </row>
        <row r="1381">
          <cell r="A1381" t="str">
            <v>Folic Acid</v>
          </cell>
        </row>
        <row r="1382">
          <cell r="A1382" t="str">
            <v>Follitropin Alfa</v>
          </cell>
        </row>
        <row r="1383">
          <cell r="A1383" t="str">
            <v>Fondaparinux Sodium</v>
          </cell>
        </row>
        <row r="1384">
          <cell r="A1384" t="str">
            <v>Food Supplement</v>
          </cell>
        </row>
        <row r="1385">
          <cell r="A1385" t="str">
            <v>Formoterol Fumarate</v>
          </cell>
        </row>
        <row r="1386">
          <cell r="A1386" t="str">
            <v>Fosamprenavir Calcium</v>
          </cell>
        </row>
        <row r="1387">
          <cell r="A1387" t="str">
            <v>Fosfomycin Tromethamine</v>
          </cell>
        </row>
        <row r="1388">
          <cell r="A1388" t="str">
            <v>Fosinopril Sodium</v>
          </cell>
        </row>
        <row r="1389">
          <cell r="A1389" t="str">
            <v>Fosinopril Sodium/HCTZ</v>
          </cell>
        </row>
        <row r="1390">
          <cell r="A1390" t="str">
            <v>Fosphenytoin</v>
          </cell>
        </row>
        <row r="1391">
          <cell r="A1391" t="str">
            <v>Fosphenytoin Sodium</v>
          </cell>
        </row>
        <row r="1392">
          <cell r="A1392" t="str">
            <v>Fotemustine</v>
          </cell>
        </row>
        <row r="1393">
          <cell r="A1393" t="str">
            <v>Framycetin Sulfate</v>
          </cell>
        </row>
        <row r="1394">
          <cell r="A1394" t="str">
            <v>Frangula</v>
          </cell>
        </row>
        <row r="1395">
          <cell r="A1395" t="str">
            <v>Frangula/Magnesium Salicylate/Turmeric</v>
          </cell>
        </row>
        <row r="1396">
          <cell r="A1396" t="str">
            <v>Frovatriptan Succinate</v>
          </cell>
        </row>
        <row r="1397">
          <cell r="A1397" t="str">
            <v>Fructose</v>
          </cell>
        </row>
        <row r="1398">
          <cell r="A1398" t="str">
            <v>Frusemide (See Furosemide)</v>
          </cell>
        </row>
        <row r="1399">
          <cell r="A1399" t="str">
            <v>Frusemide (see Furosemide)</v>
          </cell>
        </row>
        <row r="1400">
          <cell r="A1400" t="str">
            <v>Ftorafur</v>
          </cell>
        </row>
        <row r="1401">
          <cell r="A1401" t="str">
            <v>Fulvestrant</v>
          </cell>
        </row>
        <row r="1402">
          <cell r="A1402" t="str">
            <v>Furazidin</v>
          </cell>
        </row>
        <row r="1403">
          <cell r="A1403" t="str">
            <v>Furazolidone</v>
          </cell>
        </row>
        <row r="1404">
          <cell r="A1404" t="str">
            <v>Furosemide</v>
          </cell>
        </row>
        <row r="1405">
          <cell r="A1405" t="str">
            <v>Furosemide Sodium</v>
          </cell>
        </row>
        <row r="1406">
          <cell r="A1406" t="str">
            <v>Fusafungine</v>
          </cell>
        </row>
        <row r="1407">
          <cell r="A1407" t="str">
            <v>Fusidic Acid</v>
          </cell>
        </row>
        <row r="1408">
          <cell r="A1408" t="str">
            <v>Gabapentin</v>
          </cell>
        </row>
        <row r="1409">
          <cell r="A1409" t="str">
            <v>Gadobenate Dimeglumine</v>
          </cell>
        </row>
        <row r="1410">
          <cell r="A1410" t="str">
            <v>Gadodiamide</v>
          </cell>
        </row>
        <row r="1411">
          <cell r="A1411" t="str">
            <v>Gadopentetic Acid</v>
          </cell>
        </row>
        <row r="1412">
          <cell r="A1412" t="str">
            <v>Gadoteridol</v>
          </cell>
        </row>
        <row r="1413">
          <cell r="A1413" t="str">
            <v>Gadoversetamide</v>
          </cell>
        </row>
        <row r="1414">
          <cell r="A1414" t="str">
            <v>Galantamine Hydrobromide</v>
          </cell>
        </row>
        <row r="1415">
          <cell r="A1415" t="str">
            <v>Gallopamil</v>
          </cell>
        </row>
        <row r="1416">
          <cell r="A1416" t="str">
            <v>Ganciclovir</v>
          </cell>
        </row>
        <row r="1417">
          <cell r="A1417" t="str">
            <v>Ganirelix Acetate</v>
          </cell>
        </row>
        <row r="1418">
          <cell r="A1418" t="str">
            <v>Garlic Extract</v>
          </cell>
        </row>
        <row r="1419">
          <cell r="A1419" t="str">
            <v>Garlic Extract/Oenothera Oil</v>
          </cell>
        </row>
        <row r="1420">
          <cell r="A1420" t="str">
            <v>Gastric Mucin</v>
          </cell>
        </row>
        <row r="1421">
          <cell r="A1421" t="str">
            <v>Gatifloxacin</v>
          </cell>
        </row>
        <row r="1422">
          <cell r="A1422" t="str">
            <v>Gefitinib</v>
          </cell>
        </row>
        <row r="1423">
          <cell r="A1423" t="str">
            <v>Gelatin</v>
          </cell>
        </row>
        <row r="1424">
          <cell r="A1424" t="str">
            <v>Gelatin/Hyaluronidase</v>
          </cell>
        </row>
        <row r="1425">
          <cell r="A1425" t="str">
            <v>Gemcitabine HCl</v>
          </cell>
        </row>
        <row r="1426">
          <cell r="A1426" t="str">
            <v>Gemfibrozil</v>
          </cell>
        </row>
        <row r="1427">
          <cell r="A1427" t="str">
            <v>Gemifloxacin Mesilate</v>
          </cell>
        </row>
        <row r="1428">
          <cell r="A1428" t="str">
            <v>Gentamicin Sulfate</v>
          </cell>
        </row>
        <row r="1429">
          <cell r="A1429" t="str">
            <v>Gentamicin Sulfate/Paromomycin Sulfate</v>
          </cell>
        </row>
        <row r="1430">
          <cell r="A1430" t="str">
            <v>Gentamicin Sulfate/Phenazone/Procaine HCI</v>
          </cell>
        </row>
        <row r="1431">
          <cell r="A1431" t="str">
            <v>Gestodene</v>
          </cell>
        </row>
        <row r="1432">
          <cell r="A1432" t="str">
            <v>Ginger</v>
          </cell>
        </row>
        <row r="1433">
          <cell r="A1433" t="str">
            <v>Gingisan</v>
          </cell>
        </row>
        <row r="1434">
          <cell r="A1434" t="str">
            <v>Gingisan/Benzocaine</v>
          </cell>
        </row>
        <row r="1435">
          <cell r="A1435" t="str">
            <v>Ginkgo Biloba</v>
          </cell>
        </row>
        <row r="1436">
          <cell r="A1436" t="str">
            <v>Ginko Biloba</v>
          </cell>
        </row>
        <row r="1437">
          <cell r="A1437" t="str">
            <v>Ginseng</v>
          </cell>
        </row>
        <row r="1438">
          <cell r="A1438" t="str">
            <v>Ginseng/Magnesium</v>
          </cell>
        </row>
        <row r="1439">
          <cell r="A1439" t="str">
            <v>Glatiramer Acetate</v>
          </cell>
        </row>
        <row r="1440">
          <cell r="A1440" t="str">
            <v>Glibenclamide</v>
          </cell>
        </row>
        <row r="1441">
          <cell r="A1441" t="str">
            <v>Gliclazide</v>
          </cell>
        </row>
        <row r="1442">
          <cell r="A1442" t="str">
            <v>Glimepiride</v>
          </cell>
        </row>
        <row r="1443">
          <cell r="A1443" t="str">
            <v>Glimepiride/Pioglitazone HCl</v>
          </cell>
        </row>
        <row r="1444">
          <cell r="A1444" t="str">
            <v>Glimepiride/Rosiglitazone Maleate</v>
          </cell>
        </row>
        <row r="1445">
          <cell r="A1445" t="str">
            <v>Glimepride</v>
          </cell>
        </row>
        <row r="1446">
          <cell r="A1446" t="str">
            <v>Glimepride/Pioglitazone</v>
          </cell>
        </row>
        <row r="1447">
          <cell r="A1447" t="str">
            <v>Glipizide</v>
          </cell>
        </row>
        <row r="1448">
          <cell r="A1448" t="str">
            <v>Glipizide/Metformin</v>
          </cell>
        </row>
        <row r="1449">
          <cell r="A1449" t="str">
            <v>Glipizide/Metformin HCl</v>
          </cell>
        </row>
        <row r="1450">
          <cell r="A1450" t="str">
            <v>Glucagon HCl</v>
          </cell>
        </row>
        <row r="1451">
          <cell r="A1451" t="str">
            <v>Glucagon Recombinant</v>
          </cell>
        </row>
        <row r="1452">
          <cell r="A1452" t="str">
            <v>Glucagon Synthetic (D)</v>
          </cell>
        </row>
        <row r="1453">
          <cell r="A1453" t="str">
            <v>Glucagon Synthetic (E)</v>
          </cell>
        </row>
        <row r="1454">
          <cell r="A1454" t="str">
            <v>Glucosamine</v>
          </cell>
        </row>
        <row r="1455">
          <cell r="A1455" t="str">
            <v>Glucosamine HCl</v>
          </cell>
        </row>
        <row r="1456">
          <cell r="A1456" t="str">
            <v>Glucosamine Sulfate</v>
          </cell>
        </row>
        <row r="1457">
          <cell r="A1457" t="str">
            <v>Glucose</v>
          </cell>
        </row>
        <row r="1458">
          <cell r="A1458" t="str">
            <v>Glyburide</v>
          </cell>
        </row>
        <row r="1459">
          <cell r="A1459" t="str">
            <v>Glyburide/Metformin HCl</v>
          </cell>
        </row>
        <row r="1460">
          <cell r="A1460" t="str">
            <v>Glyburide/Metformine</v>
          </cell>
        </row>
        <row r="1461">
          <cell r="A1461" t="str">
            <v>Glyburide/Metformine HCl</v>
          </cell>
        </row>
        <row r="1462">
          <cell r="A1462" t="str">
            <v>Glycerol</v>
          </cell>
        </row>
        <row r="1463">
          <cell r="A1463" t="str">
            <v>Glycerol/Sodium Chloride</v>
          </cell>
        </row>
        <row r="1464">
          <cell r="A1464" t="str">
            <v>Glyceryl Trinitrate</v>
          </cell>
        </row>
        <row r="1465">
          <cell r="A1465" t="str">
            <v>Glycine Soln.</v>
          </cell>
        </row>
        <row r="1466">
          <cell r="A1466" t="str">
            <v>Goserelin Acetate</v>
          </cell>
        </row>
        <row r="1467">
          <cell r="A1467" t="str">
            <v>Gramicidin</v>
          </cell>
        </row>
        <row r="1468">
          <cell r="A1468" t="str">
            <v>Granisetron HCl</v>
          </cell>
        </row>
        <row r="1469">
          <cell r="A1469" t="str">
            <v>Griseofulvin</v>
          </cell>
        </row>
        <row r="1470">
          <cell r="A1470" t="str">
            <v>Guaifenesin</v>
          </cell>
        </row>
        <row r="1471">
          <cell r="A1471" t="str">
            <v>Guaifenesin/Pseudoephedrine HCl</v>
          </cell>
        </row>
        <row r="1472">
          <cell r="A1472" t="str">
            <v>Guaifenesin/Salbutamol Sulfate/Sodium Citrate</v>
          </cell>
        </row>
        <row r="1473">
          <cell r="A1473" t="str">
            <v>Guaifenesin/Sulfamethoxazole /Trimethoprim</v>
          </cell>
        </row>
        <row r="1474">
          <cell r="A1474" t="str">
            <v>Guaifenesin/Sulfamethoxazole/Trimethoprim</v>
          </cell>
        </row>
        <row r="1475">
          <cell r="A1475" t="str">
            <v>GuaifenesinSulfamethoxazole</v>
          </cell>
        </row>
        <row r="1476">
          <cell r="A1476" t="str">
            <v>GuaifenesinSulfamethoxazole /Trimethoprim</v>
          </cell>
        </row>
        <row r="1477">
          <cell r="A1477" t="str">
            <v>Guanabenz Acetate</v>
          </cell>
        </row>
        <row r="1478">
          <cell r="A1478" t="str">
            <v>Guianeficin</v>
          </cell>
        </row>
        <row r="1479">
          <cell r="A1479" t="str">
            <v>HCTZ</v>
          </cell>
        </row>
        <row r="1480">
          <cell r="A1480" t="str">
            <v>HCTZ/Irbesartan</v>
          </cell>
        </row>
        <row r="1481">
          <cell r="A1481" t="str">
            <v>HCTZ/Lisinopril</v>
          </cell>
        </row>
        <row r="1482">
          <cell r="A1482" t="str">
            <v>HCTZ/Methyldopa</v>
          </cell>
        </row>
        <row r="1483">
          <cell r="A1483" t="str">
            <v>HCTZ/Propranolol</v>
          </cell>
        </row>
        <row r="1484">
          <cell r="A1484" t="str">
            <v>HCTZ/Valsartan</v>
          </cell>
        </row>
        <row r="1485">
          <cell r="A1485" t="str">
            <v>HMN-214</v>
          </cell>
        </row>
        <row r="1486">
          <cell r="A1486" t="str">
            <v>Halibut Liver Oil</v>
          </cell>
        </row>
        <row r="1487">
          <cell r="A1487" t="str">
            <v>Haloperidol</v>
          </cell>
        </row>
        <row r="1488">
          <cell r="A1488" t="str">
            <v>Haloperidol Decanoate</v>
          </cell>
        </row>
        <row r="1489">
          <cell r="A1489" t="str">
            <v>Haloperidol Lactate</v>
          </cell>
        </row>
        <row r="1490">
          <cell r="A1490" t="str">
            <v>Heparin Calcium</v>
          </cell>
        </row>
        <row r="1491">
          <cell r="A1491" t="str">
            <v>Heparin Low Molecular Weight</v>
          </cell>
        </row>
        <row r="1492">
          <cell r="A1492" t="str">
            <v>Heparin Sodium</v>
          </cell>
        </row>
        <row r="1493">
          <cell r="A1493" t="str">
            <v>Heparine Sulphate</v>
          </cell>
        </row>
        <row r="1494">
          <cell r="A1494" t="str">
            <v>Hepatitis A Vaccine</v>
          </cell>
        </row>
        <row r="1495">
          <cell r="A1495" t="str">
            <v>Hepatitis B Vaccine</v>
          </cell>
        </row>
        <row r="1496">
          <cell r="A1496" t="str">
            <v>Herbal bicarbonate dentifric</v>
          </cell>
        </row>
        <row r="1497">
          <cell r="A1497" t="str">
            <v>Hetastarch</v>
          </cell>
        </row>
        <row r="1498">
          <cell r="A1498" t="str">
            <v>Hetastarch/Sodium Chloride</v>
          </cell>
        </row>
        <row r="1499">
          <cell r="A1499" t="str">
            <v>Hexetidine</v>
          </cell>
        </row>
        <row r="1500">
          <cell r="A1500" t="str">
            <v>Histrelin Acetate</v>
          </cell>
        </row>
        <row r="1501">
          <cell r="A1501" t="str">
            <v>Hudrocortison</v>
          </cell>
        </row>
        <row r="1502">
          <cell r="A1502" t="str">
            <v>Hudrocortison/Lidocain/Neomycin Sulphate</v>
          </cell>
        </row>
        <row r="1503">
          <cell r="A1503" t="str">
            <v>Human Albumin</v>
          </cell>
        </row>
        <row r="1504">
          <cell r="A1504" t="str">
            <v>Human Anti-D Immunoglobulin</v>
          </cell>
        </row>
        <row r="1505">
          <cell r="A1505" t="str">
            <v>Human Antitetanus Immunoglobulin</v>
          </cell>
        </row>
        <row r="1506">
          <cell r="A1506" t="str">
            <v>Human Chorionic Gonadotropin</v>
          </cell>
        </row>
        <row r="1507">
          <cell r="A1507" t="str">
            <v>Human Growth Hormone</v>
          </cell>
        </row>
        <row r="1508">
          <cell r="A1508" t="str">
            <v>Human Normal Immunglobulin</v>
          </cell>
        </row>
        <row r="1509">
          <cell r="A1509" t="str">
            <v>Human Normal Immunoglobulin</v>
          </cell>
        </row>
        <row r="1510">
          <cell r="A1510" t="str">
            <v>Human Serum Albumin</v>
          </cell>
        </row>
        <row r="1511">
          <cell r="A1511" t="str">
            <v>Hyaluronic Acid</v>
          </cell>
        </row>
        <row r="1512">
          <cell r="A1512" t="str">
            <v>Hyaluronidase</v>
          </cell>
        </row>
        <row r="1513">
          <cell r="A1513" t="str">
            <v>Hyaluronidase Recombinant Human</v>
          </cell>
        </row>
        <row r="1514">
          <cell r="A1514" t="str">
            <v>Hydorcortisone Acetate</v>
          </cell>
        </row>
        <row r="1515">
          <cell r="A1515" t="str">
            <v>Hydorcortisone Acetate/Neomycin Sulfate</v>
          </cell>
        </row>
        <row r="1516">
          <cell r="A1516" t="str">
            <v>Hydralazine HCl</v>
          </cell>
        </row>
        <row r="1517">
          <cell r="A1517" t="str">
            <v>Hydralazine HCl/Isosorbide Dinitrate</v>
          </cell>
        </row>
        <row r="1518">
          <cell r="A1518" t="str">
            <v>Hydrochlorothiazide</v>
          </cell>
        </row>
        <row r="1519">
          <cell r="A1519" t="str">
            <v>Hydrocodone</v>
          </cell>
        </row>
        <row r="1520">
          <cell r="A1520" t="str">
            <v>Hydrocodone Bitartrate</v>
          </cell>
        </row>
        <row r="1521">
          <cell r="A1521" t="str">
            <v>Hydrocodone Bitartrate/Ibuprofen</v>
          </cell>
        </row>
        <row r="1522">
          <cell r="A1522" t="str">
            <v>Hydrocodone Bitartrate/Paracetamol</v>
          </cell>
        </row>
        <row r="1523">
          <cell r="A1523" t="str">
            <v>Hydrocodone Polistirex</v>
          </cell>
        </row>
        <row r="1524">
          <cell r="A1524" t="str">
            <v>Hydrocodone/Ibuprofen</v>
          </cell>
        </row>
        <row r="1525">
          <cell r="A1525" t="str">
            <v>Hydrocortisone</v>
          </cell>
        </row>
        <row r="1526">
          <cell r="A1526" t="str">
            <v>Hydrocortisone Acetate</v>
          </cell>
        </row>
        <row r="1527">
          <cell r="A1527" t="str">
            <v>Hydrocortisone Acetate/Neomycin Sulfate</v>
          </cell>
        </row>
        <row r="1528">
          <cell r="A1528" t="str">
            <v>Hydrocortisone Acetate/Pramoxine HCl</v>
          </cell>
        </row>
        <row r="1529">
          <cell r="A1529" t="str">
            <v>Hydrocortisone Hydrogen Succinate</v>
          </cell>
        </row>
        <row r="1530">
          <cell r="A1530" t="str">
            <v>Hydrocortisone Sodium Succinate</v>
          </cell>
        </row>
        <row r="1531">
          <cell r="A1531" t="str">
            <v>Hydrocortisone Valerate</v>
          </cell>
        </row>
        <row r="1532">
          <cell r="A1532" t="str">
            <v>Hydrocortisone, Neomycin Sulfate, Polymixyn B. Sulfate</v>
          </cell>
        </row>
        <row r="1533">
          <cell r="A1533" t="str">
            <v>Hydrocortisone/Lidocaine HCl/Neomycin Sulfate</v>
          </cell>
        </row>
        <row r="1534">
          <cell r="A1534" t="str">
            <v>Hydrocortisone/Miconazole Nitrate</v>
          </cell>
        </row>
        <row r="1535">
          <cell r="A1535" t="str">
            <v>Hydrocortisone/Natamycin/Neomycin</v>
          </cell>
        </row>
        <row r="1536">
          <cell r="A1536" t="str">
            <v>Hydrocortisone/Neomycin Sulfate/Polymyxin B Sulfate</v>
          </cell>
        </row>
        <row r="1537">
          <cell r="A1537" t="str">
            <v>Hydrocotrisone</v>
          </cell>
        </row>
        <row r="1538">
          <cell r="A1538" t="str">
            <v>Hydrocotrisone/Natamycin/Neomycin</v>
          </cell>
        </row>
        <row r="1539">
          <cell r="A1539" t="str">
            <v>Hydromorphone HCl</v>
          </cell>
        </row>
        <row r="1540">
          <cell r="A1540" t="str">
            <v>Hydroquinone</v>
          </cell>
        </row>
        <row r="1541">
          <cell r="A1541" t="str">
            <v>Hydroxocobalamin</v>
          </cell>
        </row>
        <row r="1542">
          <cell r="A1542" t="str">
            <v>Hydroxocobalamin Acetate</v>
          </cell>
        </row>
        <row r="1543">
          <cell r="A1543" t="str">
            <v>Hydroxocobalamin Acetate/Lidocaine HCl/Pyridoxine HCl/Thiamine HCl</v>
          </cell>
        </row>
        <row r="1544">
          <cell r="A1544" t="str">
            <v>Hydroxyamphetamine Hydrobromide</v>
          </cell>
        </row>
        <row r="1545">
          <cell r="A1545" t="str">
            <v>Hydroxychloroquine Sulfate</v>
          </cell>
        </row>
        <row r="1546">
          <cell r="A1546" t="str">
            <v>Hydroxyurea</v>
          </cell>
        </row>
        <row r="1547">
          <cell r="A1547" t="str">
            <v>Hydroxyzine HCl</v>
          </cell>
        </row>
        <row r="1548">
          <cell r="A1548" t="str">
            <v>Hyoscine</v>
          </cell>
        </row>
        <row r="1549">
          <cell r="A1549" t="str">
            <v>Hyoscine Butylbromide</v>
          </cell>
        </row>
        <row r="1550">
          <cell r="A1550" t="str">
            <v>Hyoscine Butylbromide/Paracetamol</v>
          </cell>
        </row>
        <row r="1551">
          <cell r="A1551" t="str">
            <v>Hyoscine/Ibuprofen</v>
          </cell>
        </row>
        <row r="1552">
          <cell r="A1552" t="str">
            <v>Hyoscyamine Sulphate</v>
          </cell>
        </row>
        <row r="1553">
          <cell r="A1553" t="str">
            <v>Hyperici Herba</v>
          </cell>
        </row>
        <row r="1554">
          <cell r="A1554" t="str">
            <v>Hypromellose</v>
          </cell>
        </row>
        <row r="1555">
          <cell r="A1555" t="str">
            <v>Ibandronate Sodium</v>
          </cell>
        </row>
        <row r="1556">
          <cell r="A1556" t="str">
            <v>Ibuprofen</v>
          </cell>
        </row>
        <row r="1557">
          <cell r="A1557" t="str">
            <v>Ibuprofen/Oxycodone HCl</v>
          </cell>
        </row>
        <row r="1558">
          <cell r="A1558" t="str">
            <v>Ibuprofen/Paracetamol</v>
          </cell>
        </row>
        <row r="1559">
          <cell r="A1559" t="str">
            <v>Ibuprofen/Thiocolchicoside</v>
          </cell>
        </row>
        <row r="1560">
          <cell r="A1560" t="str">
            <v>Ibuprofen/Tramadol</v>
          </cell>
        </row>
        <row r="1561">
          <cell r="A1561" t="str">
            <v>IbuprofenArginine</v>
          </cell>
        </row>
        <row r="1562">
          <cell r="A1562" t="str">
            <v>Ibutilide Fumarate</v>
          </cell>
        </row>
        <row r="1563">
          <cell r="A1563" t="str">
            <v>Ichthammol</v>
          </cell>
        </row>
        <row r="1564">
          <cell r="A1564" t="str">
            <v>Idarubicin HCl</v>
          </cell>
        </row>
        <row r="1565">
          <cell r="A1565" t="str">
            <v>Idebenone</v>
          </cell>
        </row>
        <row r="1566">
          <cell r="A1566" t="str">
            <v>Idebenone/Nimodipine</v>
          </cell>
        </row>
        <row r="1567">
          <cell r="A1567" t="str">
            <v>Ifosfamide</v>
          </cell>
        </row>
        <row r="1568">
          <cell r="A1568" t="str">
            <v>Ifosfamide/Mesna</v>
          </cell>
        </row>
        <row r="1569">
          <cell r="A1569" t="str">
            <v>Iloprost Trometamol</v>
          </cell>
        </row>
        <row r="1570">
          <cell r="A1570" t="str">
            <v>Imatinib Mesilate</v>
          </cell>
        </row>
        <row r="1571">
          <cell r="A1571" t="str">
            <v>Imatinib Mesylate</v>
          </cell>
        </row>
        <row r="1572">
          <cell r="A1572" t="str">
            <v>Imepenem</v>
          </cell>
        </row>
        <row r="1573">
          <cell r="A1573" t="str">
            <v>Imipenem</v>
          </cell>
        </row>
        <row r="1574">
          <cell r="A1574" t="str">
            <v>Imipramine HCl</v>
          </cell>
        </row>
        <row r="1575">
          <cell r="A1575" t="str">
            <v>Imiquimod</v>
          </cell>
        </row>
        <row r="1576">
          <cell r="A1576" t="str">
            <v>Immune Globulin</v>
          </cell>
        </row>
        <row r="1577">
          <cell r="A1577" t="str">
            <v>Inactivated E. Coli</v>
          </cell>
        </row>
        <row r="1578">
          <cell r="A1578" t="str">
            <v>Indapamide</v>
          </cell>
        </row>
        <row r="1579">
          <cell r="A1579" t="str">
            <v>Indapamide/Perindopril Arginine</v>
          </cell>
        </row>
        <row r="1580">
          <cell r="A1580" t="str">
            <v>Indapamide/Perindopril Erbumine</v>
          </cell>
        </row>
        <row r="1581">
          <cell r="A1581" t="str">
            <v>Indinavir Sulfate</v>
          </cell>
        </row>
        <row r="1582">
          <cell r="A1582" t="str">
            <v>Indiplon</v>
          </cell>
        </row>
        <row r="1583">
          <cell r="A1583" t="str">
            <v>Indomethacin</v>
          </cell>
        </row>
        <row r="1584">
          <cell r="A1584" t="str">
            <v>Indoramin HCl</v>
          </cell>
        </row>
        <row r="1585">
          <cell r="A1585" t="str">
            <v>Infliximab</v>
          </cell>
        </row>
        <row r="1586">
          <cell r="A1586" t="str">
            <v>Inosine Pranobex</v>
          </cell>
        </row>
        <row r="1587">
          <cell r="A1587" t="str">
            <v>Inositol Nicotinate</v>
          </cell>
        </row>
        <row r="1588">
          <cell r="A1588" t="str">
            <v>Insulin</v>
          </cell>
        </row>
        <row r="1589">
          <cell r="A1589" t="str">
            <v>Insulin Detemir</v>
          </cell>
        </row>
        <row r="1590">
          <cell r="A1590" t="str">
            <v>Insulin Human</v>
          </cell>
        </row>
        <row r="1591">
          <cell r="A1591" t="str">
            <v>Interferon</v>
          </cell>
        </row>
        <row r="1592">
          <cell r="A1592" t="str">
            <v>Interferon Alfa-2a</v>
          </cell>
        </row>
        <row r="1593">
          <cell r="A1593" t="str">
            <v>Interferon Alfa-2b</v>
          </cell>
        </row>
        <row r="1594">
          <cell r="A1594" t="str">
            <v>Interferon Beta</v>
          </cell>
        </row>
        <row r="1595">
          <cell r="A1595" t="str">
            <v>Interferon beta</v>
          </cell>
        </row>
        <row r="1596">
          <cell r="A1596" t="str">
            <v>Iodipamide Meglumine</v>
          </cell>
        </row>
        <row r="1597">
          <cell r="A1597" t="str">
            <v>Iodixanol</v>
          </cell>
        </row>
        <row r="1598">
          <cell r="A1598" t="str">
            <v>Iohexol</v>
          </cell>
        </row>
        <row r="1599">
          <cell r="A1599" t="str">
            <v>Iontophoretic Patch</v>
          </cell>
        </row>
        <row r="1600">
          <cell r="A1600" t="str">
            <v>Iopamidol</v>
          </cell>
        </row>
        <row r="1601">
          <cell r="A1601" t="str">
            <v>Iopromide</v>
          </cell>
        </row>
        <row r="1602">
          <cell r="A1602" t="str">
            <v>Ioxilan</v>
          </cell>
        </row>
        <row r="1603">
          <cell r="A1603" t="str">
            <v>Ipecac</v>
          </cell>
        </row>
        <row r="1604">
          <cell r="A1604" t="str">
            <v>Ipecacuanha</v>
          </cell>
        </row>
        <row r="1605">
          <cell r="A1605" t="str">
            <v>Ipecacuanha/Promethazine HCl/Sulfogaiacol</v>
          </cell>
        </row>
        <row r="1606">
          <cell r="A1606" t="str">
            <v>Ipecacuanhae</v>
          </cell>
        </row>
        <row r="1607">
          <cell r="A1607" t="str">
            <v>Ipecacuanhae/Promethazine HCl/Sulfogaiacol</v>
          </cell>
        </row>
        <row r="1608">
          <cell r="A1608" t="str">
            <v>Ipratropium Bromide</v>
          </cell>
        </row>
        <row r="1609">
          <cell r="A1609" t="str">
            <v>Ipratropium Bromide/Salbutamol Sulfate</v>
          </cell>
        </row>
        <row r="1610">
          <cell r="A1610" t="str">
            <v>Irbesartan</v>
          </cell>
        </row>
        <row r="1611">
          <cell r="A1611" t="str">
            <v>Irbesartan/HCTZ</v>
          </cell>
        </row>
        <row r="1612">
          <cell r="A1612" t="str">
            <v>Irinotecan HCl</v>
          </cell>
        </row>
        <row r="1613">
          <cell r="A1613" t="str">
            <v>Iron</v>
          </cell>
        </row>
        <row r="1614">
          <cell r="A1614" t="str">
            <v>Iron Dextran</v>
          </cell>
        </row>
        <row r="1615">
          <cell r="A1615" t="str">
            <v>Iron Gluconate</v>
          </cell>
        </row>
        <row r="1616">
          <cell r="A1616" t="str">
            <v>Iron Sucrose</v>
          </cell>
        </row>
        <row r="1617">
          <cell r="A1617" t="str">
            <v>Isoconazole</v>
          </cell>
        </row>
        <row r="1618">
          <cell r="A1618" t="str">
            <v>Isoconazole Nitrate</v>
          </cell>
        </row>
        <row r="1619">
          <cell r="A1619" t="str">
            <v>Isoflupredone Acetate</v>
          </cell>
        </row>
        <row r="1620">
          <cell r="A1620" t="str">
            <v>Isoflurane</v>
          </cell>
        </row>
        <row r="1621">
          <cell r="A1621" t="str">
            <v>Isoniazid</v>
          </cell>
        </row>
        <row r="1622">
          <cell r="A1622" t="str">
            <v>Isoniazid/Rifampicin</v>
          </cell>
        </row>
        <row r="1623">
          <cell r="A1623" t="str">
            <v>Isopropyl Myristate</v>
          </cell>
        </row>
        <row r="1624">
          <cell r="A1624" t="str">
            <v>Isopropyl Myristate/Lanette Wax/Parafin/Vaseline</v>
          </cell>
        </row>
        <row r="1625">
          <cell r="A1625" t="str">
            <v>Isosorbide</v>
          </cell>
        </row>
        <row r="1626">
          <cell r="A1626" t="str">
            <v>Isosorbide Dinitrate</v>
          </cell>
        </row>
        <row r="1627">
          <cell r="A1627" t="str">
            <v>Isosorbide Mononitrate</v>
          </cell>
        </row>
        <row r="1628">
          <cell r="A1628" t="str">
            <v>Isotretinoin</v>
          </cell>
        </row>
        <row r="1629">
          <cell r="A1629" t="str">
            <v>Isoxsuprine</v>
          </cell>
        </row>
        <row r="1630">
          <cell r="A1630" t="str">
            <v>Ispagula</v>
          </cell>
        </row>
        <row r="1631">
          <cell r="A1631" t="str">
            <v>Isradipine</v>
          </cell>
        </row>
        <row r="1632">
          <cell r="A1632" t="str">
            <v>Itraconazole</v>
          </cell>
        </row>
        <row r="1633">
          <cell r="A1633" t="str">
            <v>Kanamycin</v>
          </cell>
        </row>
        <row r="1634">
          <cell r="A1634" t="str">
            <v>Kanamycin Sulfate</v>
          </cell>
        </row>
        <row r="1635">
          <cell r="A1635" t="str">
            <v>Kane HCl</v>
          </cell>
        </row>
        <row r="1636">
          <cell r="A1636" t="str">
            <v>Kaolin</v>
          </cell>
        </row>
        <row r="1637">
          <cell r="A1637" t="str">
            <v>Ketanserin Tartrate</v>
          </cell>
        </row>
        <row r="1638">
          <cell r="A1638" t="str">
            <v>Ketazolam</v>
          </cell>
        </row>
        <row r="1639">
          <cell r="A1639" t="str">
            <v>Ketoconazole</v>
          </cell>
        </row>
        <row r="1640">
          <cell r="A1640" t="str">
            <v>Ketoconazole/Secnidazole</v>
          </cell>
        </row>
        <row r="1641">
          <cell r="A1641" t="str">
            <v>Ketoprofen</v>
          </cell>
        </row>
        <row r="1642">
          <cell r="A1642" t="str">
            <v>Ketorolac Trometamol</v>
          </cell>
        </row>
        <row r="1643">
          <cell r="A1643" t="str">
            <v>Ketotifen Fumarate</v>
          </cell>
        </row>
        <row r="1644">
          <cell r="A1644" t="str">
            <v>Kunecatechins</v>
          </cell>
        </row>
        <row r="1645">
          <cell r="A1645" t="str">
            <v>L-Arginine</v>
          </cell>
        </row>
        <row r="1646">
          <cell r="A1646" t="str">
            <v>L-Carnosine</v>
          </cell>
        </row>
        <row r="1647">
          <cell r="A1647" t="str">
            <v>L-Glutamine</v>
          </cell>
        </row>
        <row r="1648">
          <cell r="A1648" t="str">
            <v>L-Lysine</v>
          </cell>
        </row>
        <row r="1649">
          <cell r="A1649" t="str">
            <v>L-Ornithine</v>
          </cell>
        </row>
        <row r="1650">
          <cell r="A1650" t="str">
            <v>L-cysteine HCl</v>
          </cell>
        </row>
        <row r="1651">
          <cell r="A1651" t="str">
            <v>L-leucine</v>
          </cell>
        </row>
        <row r="1652">
          <cell r="A1652" t="str">
            <v>L-phanylalaninum</v>
          </cell>
        </row>
        <row r="1653">
          <cell r="A1653" t="str">
            <v>Labetalol HCl</v>
          </cell>
        </row>
        <row r="1654">
          <cell r="A1654" t="str">
            <v>Labetolol HCl</v>
          </cell>
        </row>
        <row r="1655">
          <cell r="A1655" t="str">
            <v>Lacidipine</v>
          </cell>
        </row>
        <row r="1656">
          <cell r="A1656" t="str">
            <v>Lactic Acid</v>
          </cell>
        </row>
        <row r="1657">
          <cell r="A1657" t="str">
            <v>Lactitol</v>
          </cell>
        </row>
        <row r="1658">
          <cell r="A1658" t="str">
            <v>Lactobacillus Acidophilus</v>
          </cell>
        </row>
        <row r="1659">
          <cell r="A1659" t="str">
            <v>Lactobacterium</v>
          </cell>
        </row>
        <row r="1660">
          <cell r="A1660" t="str">
            <v>Lactose</v>
          </cell>
        </row>
        <row r="1661">
          <cell r="A1661" t="str">
            <v>Lactulose</v>
          </cell>
        </row>
        <row r="1662">
          <cell r="A1662" t="str">
            <v>Lamivudine</v>
          </cell>
        </row>
        <row r="1663">
          <cell r="A1663" t="str">
            <v>Lamivudine/Zidovudine</v>
          </cell>
        </row>
        <row r="1664">
          <cell r="A1664" t="str">
            <v>Lamotrigine</v>
          </cell>
        </row>
        <row r="1665">
          <cell r="A1665" t="str">
            <v>Lanette Wax</v>
          </cell>
        </row>
        <row r="1666">
          <cell r="A1666" t="str">
            <v>Lanette Wax/White Soft Paraffin</v>
          </cell>
        </row>
        <row r="1667">
          <cell r="A1667" t="str">
            <v>Lanolin</v>
          </cell>
        </row>
        <row r="1668">
          <cell r="A1668" t="str">
            <v>Lanreotide</v>
          </cell>
        </row>
        <row r="1669">
          <cell r="A1669" t="str">
            <v>Lansoprazole</v>
          </cell>
        </row>
        <row r="1670">
          <cell r="A1670" t="str">
            <v>Lansoprazole/Naproxen</v>
          </cell>
        </row>
        <row r="1671">
          <cell r="A1671" t="str">
            <v>Lanthanum Carbonate</v>
          </cell>
        </row>
        <row r="1672">
          <cell r="A1672" t="str">
            <v>Laquinimod</v>
          </cell>
        </row>
        <row r="1673">
          <cell r="A1673" t="str">
            <v>Latanoprost</v>
          </cell>
        </row>
        <row r="1674">
          <cell r="A1674" t="str">
            <v>Latanoprost/Timolol Maleate</v>
          </cell>
        </row>
        <row r="1675">
          <cell r="A1675" t="str">
            <v>Lauromacrogol</v>
          </cell>
        </row>
        <row r="1676">
          <cell r="A1676" t="str">
            <v>Lead Oxide</v>
          </cell>
        </row>
        <row r="1677">
          <cell r="A1677" t="str">
            <v>Lecithin</v>
          </cell>
        </row>
        <row r="1678">
          <cell r="A1678" t="str">
            <v>Lefenuron</v>
          </cell>
        </row>
        <row r="1679">
          <cell r="A1679" t="str">
            <v>Lefenuron/Milbemycin Oxime</v>
          </cell>
        </row>
        <row r="1680">
          <cell r="A1680" t="str">
            <v>Leflunomide</v>
          </cell>
        </row>
        <row r="1681">
          <cell r="A1681" t="str">
            <v>Lefuneron</v>
          </cell>
        </row>
        <row r="1682">
          <cell r="A1682" t="str">
            <v>Lenalidomide</v>
          </cell>
        </row>
        <row r="1683">
          <cell r="A1683" t="str">
            <v>Lercanidipine</v>
          </cell>
        </row>
        <row r="1684">
          <cell r="A1684" t="str">
            <v>Lercanidipine HCl</v>
          </cell>
        </row>
        <row r="1685">
          <cell r="A1685" t="str">
            <v>Letrozole</v>
          </cell>
        </row>
        <row r="1686">
          <cell r="A1686" t="str">
            <v>Leuprolide Acetate</v>
          </cell>
        </row>
        <row r="1687">
          <cell r="A1687" t="str">
            <v>Leuprorelin</v>
          </cell>
        </row>
        <row r="1688">
          <cell r="A1688" t="str">
            <v>Levalbuterol HCl</v>
          </cell>
        </row>
        <row r="1689">
          <cell r="A1689" t="str">
            <v>Levalbuterol Tartrate</v>
          </cell>
        </row>
        <row r="1690">
          <cell r="A1690" t="str">
            <v>Levallorphan</v>
          </cell>
        </row>
        <row r="1691">
          <cell r="A1691" t="str">
            <v>Levamisole HCl</v>
          </cell>
        </row>
        <row r="1692">
          <cell r="A1692" t="str">
            <v>Levetiracetam</v>
          </cell>
        </row>
        <row r="1693">
          <cell r="A1693" t="str">
            <v>Levobunolol HCl</v>
          </cell>
        </row>
        <row r="1694">
          <cell r="A1694" t="str">
            <v>Levocabastine HCl</v>
          </cell>
        </row>
        <row r="1695">
          <cell r="A1695" t="str">
            <v>Levocarnitine Acetate</v>
          </cell>
        </row>
        <row r="1696">
          <cell r="A1696" t="str">
            <v>Levocetirizine Dihydrochloride</v>
          </cell>
        </row>
        <row r="1697">
          <cell r="A1697" t="str">
            <v>Levodopa</v>
          </cell>
        </row>
        <row r="1698">
          <cell r="A1698" t="str">
            <v>Levodopa/Benserazide HCl</v>
          </cell>
        </row>
        <row r="1699">
          <cell r="A1699" t="str">
            <v>Levofloxacin</v>
          </cell>
        </row>
        <row r="1700">
          <cell r="A1700" t="str">
            <v>Levolansoprazole</v>
          </cell>
        </row>
        <row r="1701">
          <cell r="A1701" t="str">
            <v>Levomenthol</v>
          </cell>
        </row>
        <row r="1702">
          <cell r="A1702" t="str">
            <v>Levomepromazine</v>
          </cell>
        </row>
        <row r="1703">
          <cell r="A1703" t="str">
            <v>Levomepromazine Maleate</v>
          </cell>
        </row>
        <row r="1704">
          <cell r="A1704" t="str">
            <v>Levonorgestrel</v>
          </cell>
        </row>
        <row r="1705">
          <cell r="A1705" t="str">
            <v>Levothyroxine Sodium</v>
          </cell>
        </row>
        <row r="1706">
          <cell r="A1706" t="str">
            <v>Lidocain</v>
          </cell>
        </row>
        <row r="1707">
          <cell r="A1707" t="str">
            <v>Lidocaine</v>
          </cell>
        </row>
        <row r="1708">
          <cell r="A1708" t="str">
            <v>Lidocaine HCl</v>
          </cell>
        </row>
        <row r="1709">
          <cell r="A1709" t="str">
            <v>Lidocaine HCl/ Dexpanthenol/ Allantoin/ Cetylpyridinium Chloride</v>
          </cell>
        </row>
        <row r="1710">
          <cell r="A1710" t="str">
            <v>Lidocaine HCl/ Hydrocortisone/ Neomycin Sulfate</v>
          </cell>
        </row>
        <row r="1711">
          <cell r="A1711" t="str">
            <v>Lidocaine HCl/ Prilocaine HCl</v>
          </cell>
        </row>
        <row r="1712">
          <cell r="A1712" t="str">
            <v>Lidocaine HCl/Phenazone</v>
          </cell>
        </row>
        <row r="1713">
          <cell r="A1713" t="str">
            <v>Lidocaine HCl/Prilocaine HCl</v>
          </cell>
        </row>
        <row r="1714">
          <cell r="A1714" t="str">
            <v>Lidocaine/Sulfadiazine Silver</v>
          </cell>
        </row>
        <row r="1715">
          <cell r="A1715" t="str">
            <v>Lidocaine/Tetracaine</v>
          </cell>
        </row>
        <row r="1716">
          <cell r="A1716" t="str">
            <v>Lignocain</v>
          </cell>
        </row>
        <row r="1717">
          <cell r="A1717" t="str">
            <v>Lincomycin HCl</v>
          </cell>
        </row>
        <row r="1718">
          <cell r="A1718" t="str">
            <v>Lindane</v>
          </cell>
        </row>
        <row r="1719">
          <cell r="A1719" t="str">
            <v>Linezolid</v>
          </cell>
        </row>
        <row r="1720">
          <cell r="A1720" t="str">
            <v>Linoleic Acid</v>
          </cell>
        </row>
        <row r="1721">
          <cell r="A1721" t="str">
            <v>Linoleic Acid/Octadecadienoic Acid</v>
          </cell>
        </row>
        <row r="1722">
          <cell r="A1722" t="str">
            <v>Linomade</v>
          </cell>
        </row>
        <row r="1723">
          <cell r="A1723" t="str">
            <v>Liothyronine Sodium</v>
          </cell>
        </row>
        <row r="1724">
          <cell r="A1724" t="str">
            <v>Liquid Paraffin</v>
          </cell>
        </row>
        <row r="1725">
          <cell r="A1725" t="str">
            <v>Liquiritiae</v>
          </cell>
        </row>
        <row r="1726">
          <cell r="A1726" t="str">
            <v>Liquorice</v>
          </cell>
        </row>
        <row r="1727">
          <cell r="A1727" t="str">
            <v>Lisdexamefetamine Dimesylate</v>
          </cell>
        </row>
        <row r="1728">
          <cell r="A1728" t="str">
            <v>Lisinopril</v>
          </cell>
        </row>
        <row r="1729">
          <cell r="A1729" t="str">
            <v>Lisinopril/HCTZ</v>
          </cell>
        </row>
        <row r="1730">
          <cell r="A1730" t="str">
            <v>Lithium Carbonate</v>
          </cell>
        </row>
        <row r="1731">
          <cell r="A1731" t="str">
            <v>Lofepramine HCl</v>
          </cell>
        </row>
        <row r="1732">
          <cell r="A1732" t="str">
            <v>Loperamide HCl</v>
          </cell>
        </row>
        <row r="1733">
          <cell r="A1733" t="str">
            <v>Lopinavir</v>
          </cell>
        </row>
        <row r="1734">
          <cell r="A1734" t="str">
            <v>Lopinavir/Ritonavir</v>
          </cell>
        </row>
        <row r="1735">
          <cell r="A1735" t="str">
            <v>Loracarbef</v>
          </cell>
        </row>
        <row r="1736">
          <cell r="A1736" t="str">
            <v>Loratadine</v>
          </cell>
        </row>
        <row r="1737">
          <cell r="A1737" t="str">
            <v>Loratadine/Pseudoephedrine</v>
          </cell>
        </row>
        <row r="1738">
          <cell r="A1738" t="str">
            <v>Loratidine</v>
          </cell>
        </row>
        <row r="1739">
          <cell r="A1739" t="str">
            <v>Loratidine/Pseudoephedrine</v>
          </cell>
        </row>
        <row r="1740">
          <cell r="A1740" t="str">
            <v>Lorazepam</v>
          </cell>
        </row>
        <row r="1741">
          <cell r="A1741" t="str">
            <v>Lormetazepam</v>
          </cell>
        </row>
        <row r="1742">
          <cell r="A1742" t="str">
            <v>Lornoxicame</v>
          </cell>
        </row>
        <row r="1743">
          <cell r="A1743" t="str">
            <v>Losartan Potassium</v>
          </cell>
        </row>
        <row r="1744">
          <cell r="A1744" t="str">
            <v>Losartan Potassium/HCTZ</v>
          </cell>
        </row>
        <row r="1745">
          <cell r="A1745" t="str">
            <v>Loteprednol</v>
          </cell>
        </row>
        <row r="1746">
          <cell r="A1746" t="str">
            <v>Loteprednol Etabonate</v>
          </cell>
        </row>
        <row r="1747">
          <cell r="A1747" t="str">
            <v>Loteprednol Etabonate/Tobramycin</v>
          </cell>
        </row>
        <row r="1748">
          <cell r="A1748" t="str">
            <v>Lovastatin</v>
          </cell>
        </row>
        <row r="1749">
          <cell r="A1749" t="str">
            <v>Lovastatin/Niacin</v>
          </cell>
        </row>
        <row r="1750">
          <cell r="A1750" t="str">
            <v>Low Sodium</v>
          </cell>
        </row>
        <row r="1751">
          <cell r="A1751" t="str">
            <v>Lubiprostone</v>
          </cell>
        </row>
        <row r="1752">
          <cell r="A1752" t="str">
            <v>Lufenuron</v>
          </cell>
        </row>
        <row r="1753">
          <cell r="A1753" t="str">
            <v>Lumiracoxib</v>
          </cell>
        </row>
        <row r="1754">
          <cell r="A1754" t="str">
            <v>Lurtotecan DiHCl</v>
          </cell>
        </row>
        <row r="1755">
          <cell r="A1755" t="str">
            <v>Lurtotecan Dihydrochloride</v>
          </cell>
        </row>
        <row r="1756">
          <cell r="A1756" t="str">
            <v>Lutropin Alfa</v>
          </cell>
        </row>
        <row r="1757">
          <cell r="A1757" t="str">
            <v>Lycopene</v>
          </cell>
        </row>
        <row r="1758">
          <cell r="A1758" t="str">
            <v>Lysine Clonixinate</v>
          </cell>
        </row>
        <row r="1759">
          <cell r="A1759" t="str">
            <v>Lysine Clonixinate/Propynox HCI</v>
          </cell>
        </row>
        <row r="1760">
          <cell r="A1760" t="str">
            <v>Macrogol Lauryl Ether</v>
          </cell>
        </row>
        <row r="1761">
          <cell r="A1761" t="str">
            <v>Madder Root Aglycones</v>
          </cell>
        </row>
        <row r="1762">
          <cell r="A1762" t="str">
            <v>Madder Root Aglycones/Magnesium Salicylate</v>
          </cell>
        </row>
        <row r="1763">
          <cell r="A1763" t="str">
            <v>Magaldrate</v>
          </cell>
        </row>
        <row r="1764">
          <cell r="A1764" t="str">
            <v>Magaldrate/Simeticone</v>
          </cell>
        </row>
        <row r="1765">
          <cell r="A1765" t="str">
            <v>Magnesium</v>
          </cell>
        </row>
        <row r="1766">
          <cell r="A1766" t="str">
            <v>Magnesium Carbonate</v>
          </cell>
        </row>
        <row r="1767">
          <cell r="A1767" t="str">
            <v>Magnesium Citrate</v>
          </cell>
        </row>
        <row r="1768">
          <cell r="A1768" t="str">
            <v>Magnesium Hydroaspartate</v>
          </cell>
        </row>
        <row r="1769">
          <cell r="A1769" t="str">
            <v>Magnesium Hydroaspartate/Potassium Hydroaspartate</v>
          </cell>
        </row>
        <row r="1770">
          <cell r="A1770" t="str">
            <v>Magnesium Hydroxide</v>
          </cell>
        </row>
        <row r="1771">
          <cell r="A1771" t="str">
            <v>Magnesium Hydroxide Wet Gel</v>
          </cell>
        </row>
        <row r="1772">
          <cell r="A1772" t="str">
            <v>Magnesium Oxide</v>
          </cell>
        </row>
        <row r="1773">
          <cell r="A1773" t="str">
            <v>Magnesium Salicylate</v>
          </cell>
        </row>
        <row r="1774">
          <cell r="A1774" t="str">
            <v>Magnesium Sulfate</v>
          </cell>
        </row>
        <row r="1775">
          <cell r="A1775" t="str">
            <v>Magnesium Valproate</v>
          </cell>
        </row>
        <row r="1776">
          <cell r="A1776" t="str">
            <v>Magnezium Oxide</v>
          </cell>
        </row>
        <row r="1777">
          <cell r="A1777" t="str">
            <v>Magnezium Salicylate</v>
          </cell>
        </row>
        <row r="1778">
          <cell r="A1778" t="str">
            <v>Maltodextrin</v>
          </cell>
        </row>
        <row r="1779">
          <cell r="A1779" t="str">
            <v>Mandelic Acid</v>
          </cell>
        </row>
        <row r="1780">
          <cell r="A1780" t="str">
            <v>Manidipine HCl</v>
          </cell>
        </row>
        <row r="1781">
          <cell r="A1781" t="str">
            <v>Mannitol</v>
          </cell>
        </row>
        <row r="1782">
          <cell r="A1782" t="str">
            <v>Maprotiline HCl</v>
          </cell>
        </row>
        <row r="1783">
          <cell r="A1783" t="str">
            <v>Mc Insulin Porcine</v>
          </cell>
        </row>
        <row r="1784">
          <cell r="A1784" t="str">
            <v>Mebendazole</v>
          </cell>
        </row>
        <row r="1785">
          <cell r="A1785" t="str">
            <v>Mebeverine HCl</v>
          </cell>
        </row>
        <row r="1786">
          <cell r="A1786" t="str">
            <v>Mebhydroline</v>
          </cell>
        </row>
        <row r="1787">
          <cell r="A1787" t="str">
            <v>Mecasermin</v>
          </cell>
        </row>
        <row r="1788">
          <cell r="A1788" t="str">
            <v>Mecasermin Rinfabate Recombinant</v>
          </cell>
        </row>
        <row r="1789">
          <cell r="A1789" t="str">
            <v>Mecasermin rDNA origin</v>
          </cell>
        </row>
        <row r="1790">
          <cell r="A1790" t="str">
            <v>Meclizine HCl</v>
          </cell>
        </row>
        <row r="1791">
          <cell r="A1791" t="str">
            <v>Medazepam</v>
          </cell>
        </row>
        <row r="1792">
          <cell r="A1792" t="str">
            <v>Medical Device</v>
          </cell>
        </row>
        <row r="1793">
          <cell r="A1793" t="str">
            <v>Medroxyprogesterone Acetate</v>
          </cell>
        </row>
        <row r="1794">
          <cell r="A1794" t="str">
            <v>Mefenamic Acid</v>
          </cell>
        </row>
        <row r="1795">
          <cell r="A1795" t="str">
            <v>Mefloquine HCl</v>
          </cell>
        </row>
        <row r="1796">
          <cell r="A1796" t="str">
            <v>Megestrol Acetate</v>
          </cell>
        </row>
        <row r="1797">
          <cell r="A1797" t="str">
            <v>Meglumine</v>
          </cell>
        </row>
        <row r="1798">
          <cell r="A1798" t="str">
            <v>Meglumine Amidotrizoate</v>
          </cell>
        </row>
        <row r="1799">
          <cell r="A1799" t="str">
            <v>Melatonin</v>
          </cell>
        </row>
        <row r="1800">
          <cell r="A1800" t="str">
            <v>Meloxicam</v>
          </cell>
        </row>
        <row r="1801">
          <cell r="A1801" t="str">
            <v>Melperone HCl</v>
          </cell>
        </row>
        <row r="1802">
          <cell r="A1802" t="str">
            <v>Melphalan</v>
          </cell>
        </row>
        <row r="1803">
          <cell r="A1803" t="str">
            <v>Melphalan HCl</v>
          </cell>
        </row>
        <row r="1804">
          <cell r="A1804" t="str">
            <v>Memantine HCl</v>
          </cell>
        </row>
        <row r="1805">
          <cell r="A1805" t="str">
            <v>Meningococcal Polysaccharide</v>
          </cell>
        </row>
        <row r="1806">
          <cell r="A1806" t="str">
            <v>Menotropins</v>
          </cell>
        </row>
        <row r="1807">
          <cell r="A1807" t="str">
            <v>Menthol</v>
          </cell>
        </row>
        <row r="1808">
          <cell r="A1808" t="str">
            <v>Menthol/ Methyl Salicylate</v>
          </cell>
        </row>
        <row r="1809">
          <cell r="A1809" t="str">
            <v>Menthol/Methyl Salicylate</v>
          </cell>
        </row>
        <row r="1810">
          <cell r="A1810" t="str">
            <v>Mepirane Maleate</v>
          </cell>
        </row>
        <row r="1811">
          <cell r="A1811" t="str">
            <v>Mepirane Maleate/Pamabrom/Paracetamol</v>
          </cell>
        </row>
        <row r="1812">
          <cell r="A1812" t="str">
            <v>Mepirane Maleate/Paracetamol/Pamabrom</v>
          </cell>
        </row>
        <row r="1813">
          <cell r="A1813" t="str">
            <v>Mepivacaine HCl</v>
          </cell>
        </row>
        <row r="1814">
          <cell r="A1814" t="str">
            <v>Meprobamate</v>
          </cell>
        </row>
        <row r="1815">
          <cell r="A1815" t="str">
            <v>Mepyramine Maleate</v>
          </cell>
        </row>
        <row r="1816">
          <cell r="A1816" t="str">
            <v>Mepyramine Maleate/Pamabrom/Paracetamol</v>
          </cell>
        </row>
        <row r="1817">
          <cell r="A1817" t="str">
            <v>Mercaptopurine</v>
          </cell>
        </row>
        <row r="1818">
          <cell r="A1818" t="str">
            <v>Meropenem</v>
          </cell>
        </row>
        <row r="1819">
          <cell r="A1819" t="str">
            <v>Mesalazine</v>
          </cell>
        </row>
        <row r="1820">
          <cell r="A1820" t="str">
            <v>Mesna</v>
          </cell>
        </row>
        <row r="1821">
          <cell r="A1821" t="str">
            <v>Metadoxine</v>
          </cell>
        </row>
        <row r="1822">
          <cell r="A1822" t="str">
            <v>Metamizole</v>
          </cell>
        </row>
        <row r="1823">
          <cell r="A1823" t="str">
            <v>Metamizole Sodium</v>
          </cell>
        </row>
        <row r="1824">
          <cell r="A1824" t="str">
            <v>Metamizole Sodium/Pitofenone HCl</v>
          </cell>
        </row>
        <row r="1825">
          <cell r="A1825" t="str">
            <v>Metaxalone</v>
          </cell>
        </row>
        <row r="1826">
          <cell r="A1826" t="str">
            <v>Metaxalone/Codeine</v>
          </cell>
        </row>
        <row r="1827">
          <cell r="A1827" t="str">
            <v>Metformin</v>
          </cell>
        </row>
        <row r="1828">
          <cell r="A1828" t="str">
            <v>Metformin HCl</v>
          </cell>
        </row>
        <row r="1829">
          <cell r="A1829" t="str">
            <v>Metformin HCl/ Beclomethasone Dipropionate</v>
          </cell>
        </row>
        <row r="1830">
          <cell r="A1830" t="str">
            <v>Metformin HCl/Pioglitazone HCl</v>
          </cell>
        </row>
        <row r="1831">
          <cell r="A1831" t="str">
            <v>Metformin HCl/Rosiglitazone HCl</v>
          </cell>
        </row>
        <row r="1832">
          <cell r="A1832" t="str">
            <v>Metformin HCl/Rosiglitazone Maleate</v>
          </cell>
        </row>
        <row r="1833">
          <cell r="A1833" t="str">
            <v>Metformin/Pioglitazone</v>
          </cell>
        </row>
        <row r="1834">
          <cell r="A1834" t="str">
            <v>Metformin/Rosiglitazone Maleate</v>
          </cell>
        </row>
        <row r="1835">
          <cell r="A1835" t="str">
            <v>Metformine</v>
          </cell>
        </row>
        <row r="1836">
          <cell r="A1836" t="str">
            <v>Metformine HCl</v>
          </cell>
        </row>
        <row r="1837">
          <cell r="A1837" t="str">
            <v>Methadone HCl</v>
          </cell>
        </row>
        <row r="1838">
          <cell r="A1838" t="str">
            <v>Methamphetamine HCl</v>
          </cell>
        </row>
        <row r="1839">
          <cell r="A1839" t="str">
            <v>Methazolamide</v>
          </cell>
        </row>
        <row r="1840">
          <cell r="A1840" t="str">
            <v>Methazolomide</v>
          </cell>
        </row>
        <row r="1841">
          <cell r="A1841" t="str">
            <v>Methionine</v>
          </cell>
        </row>
        <row r="1842">
          <cell r="A1842" t="str">
            <v>Methohexital Sodium</v>
          </cell>
        </row>
        <row r="1843">
          <cell r="A1843" t="str">
            <v>Methotrexate</v>
          </cell>
        </row>
        <row r="1844">
          <cell r="A1844" t="str">
            <v>Methotrexate Sodium</v>
          </cell>
        </row>
        <row r="1845">
          <cell r="A1845" t="str">
            <v>Methotrimeprazine</v>
          </cell>
        </row>
        <row r="1846">
          <cell r="A1846" t="str">
            <v>Methyl Aminolevulinate HCl</v>
          </cell>
        </row>
        <row r="1847">
          <cell r="A1847" t="str">
            <v>Methyl Salicylate</v>
          </cell>
        </row>
        <row r="1848">
          <cell r="A1848" t="str">
            <v>Methylbenzethonium Chloride</v>
          </cell>
        </row>
        <row r="1849">
          <cell r="A1849" t="str">
            <v>Methylbenzethonium Chloride/Paromomycin Sulfate</v>
          </cell>
        </row>
        <row r="1850">
          <cell r="A1850" t="str">
            <v>Methylbenzethonium Chloride/Paromonycin Sulfate</v>
          </cell>
        </row>
        <row r="1851">
          <cell r="A1851" t="str">
            <v>Methylcellulose</v>
          </cell>
        </row>
        <row r="1852">
          <cell r="A1852" t="str">
            <v>Methyldopa</v>
          </cell>
        </row>
        <row r="1853">
          <cell r="A1853" t="str">
            <v>Methyldopa/HCTZ</v>
          </cell>
        </row>
        <row r="1854">
          <cell r="A1854" t="str">
            <v>Methylphenidate</v>
          </cell>
        </row>
        <row r="1855">
          <cell r="A1855" t="str">
            <v>Methylphenidate HCl</v>
          </cell>
        </row>
        <row r="1856">
          <cell r="A1856" t="str">
            <v>Methylphenobarbitone</v>
          </cell>
        </row>
        <row r="1857">
          <cell r="A1857" t="str">
            <v>Methylprednisolone</v>
          </cell>
        </row>
        <row r="1858">
          <cell r="A1858" t="str">
            <v>Methylprednisolone Acetate</v>
          </cell>
        </row>
        <row r="1859">
          <cell r="A1859" t="str">
            <v>Methylprednisolone Hemisuccinate</v>
          </cell>
        </row>
        <row r="1860">
          <cell r="A1860" t="str">
            <v>Methylprednisolone Sodium Succinate</v>
          </cell>
        </row>
        <row r="1861">
          <cell r="A1861" t="str">
            <v>Methylsalicylate</v>
          </cell>
        </row>
        <row r="1862">
          <cell r="A1862" t="str">
            <v>Metoclopramide</v>
          </cell>
        </row>
        <row r="1863">
          <cell r="A1863" t="str">
            <v>Metoclopramide HCI</v>
          </cell>
        </row>
        <row r="1864">
          <cell r="A1864" t="str">
            <v>Metoclopramide HCl</v>
          </cell>
        </row>
        <row r="1865">
          <cell r="A1865" t="str">
            <v>Metolazone</v>
          </cell>
        </row>
        <row r="1866">
          <cell r="A1866" t="str">
            <v>Metoprolol</v>
          </cell>
        </row>
        <row r="1867">
          <cell r="A1867" t="str">
            <v>Metoprolol Succinate</v>
          </cell>
        </row>
        <row r="1868">
          <cell r="A1868" t="str">
            <v>Metoprolol Succinate/HCTZ</v>
          </cell>
        </row>
        <row r="1869">
          <cell r="A1869" t="str">
            <v>Metoprolol Tartrate</v>
          </cell>
        </row>
        <row r="1870">
          <cell r="A1870" t="str">
            <v>Metotrexate</v>
          </cell>
        </row>
        <row r="1871">
          <cell r="A1871" t="str">
            <v>Metrizamide</v>
          </cell>
        </row>
        <row r="1872">
          <cell r="A1872" t="str">
            <v>Metronidazole</v>
          </cell>
        </row>
        <row r="1873">
          <cell r="A1873" t="str">
            <v>Metronidazole/Nystatin</v>
          </cell>
        </row>
        <row r="1874">
          <cell r="A1874" t="str">
            <v>Metronidazole/Spiramycin</v>
          </cell>
        </row>
        <row r="1875">
          <cell r="A1875" t="str">
            <v>Mexiletine HCl</v>
          </cell>
        </row>
        <row r="1876">
          <cell r="A1876" t="str">
            <v>Mianserin HCl</v>
          </cell>
        </row>
        <row r="1877">
          <cell r="A1877" t="str">
            <v>Micafungin</v>
          </cell>
        </row>
        <row r="1878">
          <cell r="A1878" t="str">
            <v>Micafungin Sodium</v>
          </cell>
        </row>
        <row r="1879">
          <cell r="A1879" t="str">
            <v>Miconazole</v>
          </cell>
        </row>
        <row r="1880">
          <cell r="A1880" t="str">
            <v>Miconazole Nitrate</v>
          </cell>
        </row>
        <row r="1881">
          <cell r="A1881" t="str">
            <v>Miconazole Nitrate/ Tinidazole</v>
          </cell>
        </row>
        <row r="1882">
          <cell r="A1882" t="str">
            <v>Miconazole Nitrate/Tinidazole</v>
          </cell>
        </row>
        <row r="1883">
          <cell r="A1883" t="str">
            <v>Miconazole/Tinidazole</v>
          </cell>
        </row>
        <row r="1884">
          <cell r="A1884" t="str">
            <v>Midazolam</v>
          </cell>
        </row>
        <row r="1885">
          <cell r="A1885" t="str">
            <v>Miglitol</v>
          </cell>
        </row>
        <row r="1886">
          <cell r="A1886" t="str">
            <v>Miglustat</v>
          </cell>
        </row>
        <row r="1887">
          <cell r="A1887" t="str">
            <v>Milbemycin Oxime</v>
          </cell>
        </row>
        <row r="1888">
          <cell r="A1888" t="str">
            <v>Milnacipran HCl</v>
          </cell>
        </row>
        <row r="1889">
          <cell r="A1889" t="str">
            <v>Milrinone</v>
          </cell>
        </row>
        <row r="1890">
          <cell r="A1890" t="str">
            <v>Milrinone Lactate</v>
          </cell>
        </row>
        <row r="1891">
          <cell r="A1891" t="str">
            <v>Mineral Oil</v>
          </cell>
        </row>
        <row r="1892">
          <cell r="A1892" t="str">
            <v>Minocycline</v>
          </cell>
        </row>
        <row r="1893">
          <cell r="A1893" t="str">
            <v>Minocycline HCl</v>
          </cell>
        </row>
        <row r="1894">
          <cell r="A1894" t="str">
            <v>Minoxidil</v>
          </cell>
        </row>
        <row r="1895">
          <cell r="A1895" t="str">
            <v>Mirtazapine</v>
          </cell>
        </row>
        <row r="1896">
          <cell r="A1896" t="str">
            <v>Misoprostol</v>
          </cell>
        </row>
        <row r="1897">
          <cell r="A1897" t="str">
            <v>Misoprostol/Diclofenac Sodium</v>
          </cell>
        </row>
        <row r="1898">
          <cell r="A1898" t="str">
            <v>Mitomycin</v>
          </cell>
        </row>
        <row r="1899">
          <cell r="A1899" t="str">
            <v>Mitoxantrone</v>
          </cell>
        </row>
        <row r="1900">
          <cell r="A1900" t="str">
            <v>Mitoxantrone HCI</v>
          </cell>
        </row>
        <row r="1901">
          <cell r="A1901" t="str">
            <v>Mitoxantrone HCl</v>
          </cell>
        </row>
        <row r="1902">
          <cell r="A1902" t="str">
            <v>Mitrazapine</v>
          </cell>
        </row>
        <row r="1903">
          <cell r="A1903" t="str">
            <v>Mivacurium Chloride</v>
          </cell>
        </row>
        <row r="1904">
          <cell r="A1904" t="str">
            <v>Mizolastine</v>
          </cell>
        </row>
        <row r="1905">
          <cell r="A1905" t="str">
            <v>Mizoribine</v>
          </cell>
        </row>
        <row r="1906">
          <cell r="A1906" t="str">
            <v>Moclobemide</v>
          </cell>
        </row>
        <row r="1907">
          <cell r="A1907" t="str">
            <v>Modafinil</v>
          </cell>
        </row>
        <row r="1908">
          <cell r="A1908" t="str">
            <v>Moexipril</v>
          </cell>
        </row>
        <row r="1909">
          <cell r="A1909" t="str">
            <v>Moexipril HCl</v>
          </cell>
        </row>
        <row r="1910">
          <cell r="A1910" t="str">
            <v>Moexipril HCl/HCTZ</v>
          </cell>
        </row>
        <row r="1911">
          <cell r="A1911" t="str">
            <v>Moexipril/HCTZ</v>
          </cell>
        </row>
        <row r="1912">
          <cell r="A1912" t="str">
            <v>Molsidomine</v>
          </cell>
        </row>
        <row r="1913">
          <cell r="A1913" t="str">
            <v>Mometasone</v>
          </cell>
        </row>
        <row r="1914">
          <cell r="A1914" t="str">
            <v>Mometasone Furoate</v>
          </cell>
        </row>
        <row r="1915">
          <cell r="A1915" t="str">
            <v>Monoxynol 9</v>
          </cell>
        </row>
        <row r="1916">
          <cell r="A1916" t="str">
            <v>Monoxynol 9/Ricinoleic Acid</v>
          </cell>
        </row>
        <row r="1917">
          <cell r="A1917" t="str">
            <v>Montelukast</v>
          </cell>
        </row>
        <row r="1918">
          <cell r="A1918" t="str">
            <v>Montelukast Sodium</v>
          </cell>
        </row>
        <row r="1919">
          <cell r="A1919" t="str">
            <v>Moroctocog Alfa</v>
          </cell>
        </row>
        <row r="1920">
          <cell r="A1920" t="str">
            <v>Morphine</v>
          </cell>
        </row>
        <row r="1921">
          <cell r="A1921" t="str">
            <v>Morphine HCl</v>
          </cell>
        </row>
        <row r="1922">
          <cell r="A1922" t="str">
            <v>Morphine Sulfate</v>
          </cell>
        </row>
        <row r="1923">
          <cell r="A1923" t="str">
            <v>Moxidectin</v>
          </cell>
        </row>
        <row r="1924">
          <cell r="A1924" t="str">
            <v>Moxifloxacin HCl</v>
          </cell>
        </row>
        <row r="1925">
          <cell r="A1925" t="str">
            <v>Moxonidine</v>
          </cell>
        </row>
        <row r="1926">
          <cell r="A1926" t="str">
            <v>Mucin</v>
          </cell>
        </row>
        <row r="1927">
          <cell r="A1927" t="str">
            <v>Multivitamin</v>
          </cell>
        </row>
        <row r="1928">
          <cell r="A1928" t="str">
            <v>Multivitamin Complex</v>
          </cell>
        </row>
        <row r="1929">
          <cell r="A1929" t="str">
            <v>Multivitamins</v>
          </cell>
        </row>
        <row r="1930">
          <cell r="A1930" t="str">
            <v>Mupirocin</v>
          </cell>
        </row>
        <row r="1931">
          <cell r="A1931" t="str">
            <v>Mupirocin Calcium</v>
          </cell>
        </row>
        <row r="1932">
          <cell r="A1932" t="str">
            <v>Mupirocin Lithium</v>
          </cell>
        </row>
        <row r="1933">
          <cell r="A1933" t="str">
            <v>Mycobacterium Bovis</v>
          </cell>
        </row>
        <row r="1934">
          <cell r="A1934" t="str">
            <v>Mycophenolate Mofetil</v>
          </cell>
        </row>
        <row r="1935">
          <cell r="A1935" t="str">
            <v>Mycophenolate Sodium</v>
          </cell>
        </row>
        <row r="1936">
          <cell r="A1936" t="str">
            <v>Mycophenolate sodium</v>
          </cell>
        </row>
        <row r="1937">
          <cell r="A1937" t="str">
            <v>Mycophenolic Acid</v>
          </cell>
        </row>
        <row r="1938">
          <cell r="A1938" t="str">
            <v>Nabilone</v>
          </cell>
        </row>
        <row r="1939">
          <cell r="A1939" t="str">
            <v>Nabumetone</v>
          </cell>
        </row>
        <row r="1940">
          <cell r="A1940" t="str">
            <v>Nadolol</v>
          </cell>
        </row>
        <row r="1941">
          <cell r="A1941" t="str">
            <v>Nadroparin Calcium</v>
          </cell>
        </row>
        <row r="1942">
          <cell r="A1942" t="str">
            <v>Nafarelin Acetate</v>
          </cell>
        </row>
        <row r="1943">
          <cell r="A1943" t="str">
            <v>Naftazone</v>
          </cell>
        </row>
        <row r="1944">
          <cell r="A1944" t="str">
            <v>Naftazone/Rutoside</v>
          </cell>
        </row>
        <row r="1945">
          <cell r="A1945" t="str">
            <v>Naftidrofuryl Oxalate</v>
          </cell>
        </row>
        <row r="1946">
          <cell r="A1946" t="str">
            <v>Nalbuphine HCl</v>
          </cell>
        </row>
        <row r="1947">
          <cell r="A1947" t="str">
            <v>Nalidixic Acid</v>
          </cell>
        </row>
        <row r="1948">
          <cell r="A1948" t="str">
            <v>Nalmefene HCl</v>
          </cell>
        </row>
        <row r="1949">
          <cell r="A1949" t="str">
            <v>Naloxone</v>
          </cell>
        </row>
        <row r="1950">
          <cell r="A1950" t="str">
            <v>Naloxone HCl</v>
          </cell>
        </row>
        <row r="1951">
          <cell r="A1951" t="str">
            <v>Naloxone HCl/Oxycodone HCl</v>
          </cell>
        </row>
        <row r="1952">
          <cell r="A1952" t="str">
            <v>Naloxone HCl/Tilidine HCl</v>
          </cell>
        </row>
        <row r="1953">
          <cell r="A1953" t="str">
            <v>Naltrexone</v>
          </cell>
        </row>
        <row r="1954">
          <cell r="A1954" t="str">
            <v>Naltrexone HCl</v>
          </cell>
        </row>
        <row r="1955">
          <cell r="A1955" t="str">
            <v>Naphazoline</v>
          </cell>
        </row>
        <row r="1956">
          <cell r="A1956" t="str">
            <v>Naphazoline HCl</v>
          </cell>
        </row>
        <row r="1957">
          <cell r="A1957" t="str">
            <v>Naphazoline Nitrate</v>
          </cell>
        </row>
        <row r="1958">
          <cell r="A1958" t="str">
            <v>Naproxen</v>
          </cell>
        </row>
        <row r="1959">
          <cell r="A1959" t="str">
            <v>Naproxen Sodium</v>
          </cell>
        </row>
        <row r="1960">
          <cell r="A1960" t="str">
            <v>Naproxen Sodium/Sumatriptan Succinate</v>
          </cell>
        </row>
        <row r="1961">
          <cell r="A1961" t="str">
            <v>Naratriptan HCl</v>
          </cell>
        </row>
        <row r="1962">
          <cell r="A1962" t="str">
            <v>Natalizumab</v>
          </cell>
        </row>
        <row r="1963">
          <cell r="A1963" t="str">
            <v>Natamycin</v>
          </cell>
        </row>
        <row r="1964">
          <cell r="A1964" t="str">
            <v>Nateglinide</v>
          </cell>
        </row>
        <row r="1965">
          <cell r="A1965" t="str">
            <v>Nebivolol HCl</v>
          </cell>
        </row>
        <row r="1966">
          <cell r="A1966" t="str">
            <v>Nedocromil Sodium</v>
          </cell>
        </row>
        <row r="1967">
          <cell r="A1967" t="str">
            <v>Nefazodone HCl</v>
          </cell>
        </row>
        <row r="1968">
          <cell r="A1968" t="str">
            <v>Nefazolin</v>
          </cell>
        </row>
        <row r="1969">
          <cell r="A1969" t="str">
            <v>Nelarabine</v>
          </cell>
        </row>
        <row r="1970">
          <cell r="A1970" t="str">
            <v>Nelfinavir Mesilate</v>
          </cell>
        </row>
        <row r="1971">
          <cell r="A1971" t="str">
            <v>Neomycin</v>
          </cell>
        </row>
        <row r="1972">
          <cell r="A1972" t="str">
            <v>Neomycin (As Sulfate)</v>
          </cell>
        </row>
        <row r="1973">
          <cell r="A1973" t="str">
            <v>Neomycin Sulfate</v>
          </cell>
        </row>
        <row r="1974">
          <cell r="A1974" t="str">
            <v>Neomycin Sulfate)</v>
          </cell>
        </row>
        <row r="1975">
          <cell r="A1975" t="str">
            <v>Neomycin Sulphate</v>
          </cell>
        </row>
        <row r="1976">
          <cell r="A1976" t="str">
            <v>Neomycin Undecilate</v>
          </cell>
        </row>
        <row r="1977">
          <cell r="A1977" t="str">
            <v>Neomycin sulfate</v>
          </cell>
        </row>
        <row r="1978">
          <cell r="A1978" t="str">
            <v>Neomycin/Bacitracin</v>
          </cell>
        </row>
        <row r="1979">
          <cell r="A1979" t="str">
            <v>Neomycine</v>
          </cell>
        </row>
        <row r="1980">
          <cell r="A1980" t="str">
            <v>Neostigmine Metilsulfate</v>
          </cell>
        </row>
        <row r="1981">
          <cell r="A1981" t="str">
            <v>Nepafenac</v>
          </cell>
        </row>
        <row r="1982">
          <cell r="A1982" t="str">
            <v>Neridronate Sodium</v>
          </cell>
        </row>
        <row r="1983">
          <cell r="A1983" t="str">
            <v>Nesiritide</v>
          </cell>
        </row>
        <row r="1984">
          <cell r="A1984" t="str">
            <v>Nevirapine</v>
          </cell>
        </row>
        <row r="1985">
          <cell r="A1985" t="str">
            <v>Niacin</v>
          </cell>
        </row>
        <row r="1986">
          <cell r="A1986" t="str">
            <v>Niacin/Lovastatin</v>
          </cell>
        </row>
        <row r="1987">
          <cell r="A1987" t="str">
            <v>Niacinamide</v>
          </cell>
        </row>
        <row r="1988">
          <cell r="A1988" t="str">
            <v>Nicardipine HCl</v>
          </cell>
        </row>
        <row r="1989">
          <cell r="A1989" t="str">
            <v>Nicergoline</v>
          </cell>
        </row>
        <row r="1990">
          <cell r="A1990" t="str">
            <v>Niclosamide</v>
          </cell>
        </row>
        <row r="1991">
          <cell r="A1991" t="str">
            <v>Nicorandil</v>
          </cell>
        </row>
        <row r="1992">
          <cell r="A1992" t="str">
            <v>Nicotinamide</v>
          </cell>
        </row>
        <row r="1993">
          <cell r="A1993" t="str">
            <v>Nicotinamide/Pyridoxine HCl/Riboflavin/Thiamine HCl</v>
          </cell>
        </row>
        <row r="1994">
          <cell r="A1994" t="str">
            <v>Nicotine</v>
          </cell>
        </row>
        <row r="1995">
          <cell r="A1995" t="str">
            <v>Nicotine Polacrilex</v>
          </cell>
        </row>
        <row r="1996">
          <cell r="A1996" t="str">
            <v>Nicotinic Acid</v>
          </cell>
        </row>
        <row r="1997">
          <cell r="A1997" t="str">
            <v>Nifedipine</v>
          </cell>
        </row>
        <row r="1998">
          <cell r="A1998" t="str">
            <v>Nifuroxazide</v>
          </cell>
        </row>
        <row r="1999">
          <cell r="A1999" t="str">
            <v>Nilutamide</v>
          </cell>
        </row>
        <row r="2000">
          <cell r="A2000" t="str">
            <v>Nimesulide</v>
          </cell>
        </row>
        <row r="2001">
          <cell r="A2001" t="str">
            <v>Nimesulide/ Orphenadrine</v>
          </cell>
        </row>
        <row r="2002">
          <cell r="A2002" t="str">
            <v>Nimesulide/Orphenadrine</v>
          </cell>
        </row>
        <row r="2003">
          <cell r="A2003" t="str">
            <v>Nimodipine</v>
          </cell>
        </row>
        <row r="2004">
          <cell r="A2004" t="str">
            <v>Nisoldipine</v>
          </cell>
        </row>
        <row r="2005">
          <cell r="A2005" t="str">
            <v>Nistatine</v>
          </cell>
        </row>
        <row r="2006">
          <cell r="A2006" t="str">
            <v>Nitazoxanide</v>
          </cell>
        </row>
        <row r="2007">
          <cell r="A2007" t="str">
            <v>Nitisinone</v>
          </cell>
        </row>
        <row r="2008">
          <cell r="A2008" t="str">
            <v>Nitrazepam</v>
          </cell>
        </row>
        <row r="2009">
          <cell r="A2009" t="str">
            <v>Nitrendipine</v>
          </cell>
        </row>
        <row r="2010">
          <cell r="A2010" t="str">
            <v>Nitrofurantoin</v>
          </cell>
        </row>
        <row r="2011">
          <cell r="A2011" t="str">
            <v>Nitrofurazone</v>
          </cell>
        </row>
        <row r="2012">
          <cell r="A2012" t="str">
            <v>Nitroglycerin</v>
          </cell>
        </row>
        <row r="2013">
          <cell r="A2013" t="str">
            <v>Nizatidine</v>
          </cell>
        </row>
        <row r="2014">
          <cell r="A2014" t="str">
            <v>Non Product</v>
          </cell>
        </row>
        <row r="2015">
          <cell r="A2015" t="str">
            <v>Nonacog Alfa</v>
          </cell>
        </row>
        <row r="2016">
          <cell r="A2016" t="str">
            <v>Nonivamidum</v>
          </cell>
        </row>
        <row r="2017">
          <cell r="A2017" t="str">
            <v>Nonoxinol</v>
          </cell>
        </row>
        <row r="2018">
          <cell r="A2018" t="str">
            <v>Nonoxynol 9</v>
          </cell>
        </row>
        <row r="2019">
          <cell r="A2019" t="str">
            <v>Nonoxynol 9/Ricinoleic Acid</v>
          </cell>
        </row>
        <row r="2020">
          <cell r="A2020" t="str">
            <v>Noradrenaline Bitartrate</v>
          </cell>
        </row>
        <row r="2021">
          <cell r="A2021" t="str">
            <v>Norelgestromin</v>
          </cell>
        </row>
        <row r="2022">
          <cell r="A2022" t="str">
            <v>Norepinephrine Bitartrate</v>
          </cell>
        </row>
        <row r="2023">
          <cell r="A2023" t="str">
            <v>Norethindrone</v>
          </cell>
        </row>
        <row r="2024">
          <cell r="A2024" t="str">
            <v>Norethindrone Acetate</v>
          </cell>
        </row>
        <row r="2025">
          <cell r="A2025" t="str">
            <v>Norfloxacin</v>
          </cell>
        </row>
        <row r="2026">
          <cell r="A2026" t="str">
            <v>Norfloxacin/Phenazopyridine</v>
          </cell>
        </row>
        <row r="2027">
          <cell r="A2027" t="str">
            <v>Norfloxacn</v>
          </cell>
        </row>
        <row r="2028">
          <cell r="A2028" t="str">
            <v>Norgestimate</v>
          </cell>
        </row>
        <row r="2029">
          <cell r="A2029" t="str">
            <v>Norgestimate/Ethinyl Estradiol</v>
          </cell>
        </row>
        <row r="2030">
          <cell r="A2030" t="str">
            <v>Norgestrel</v>
          </cell>
        </row>
        <row r="2031">
          <cell r="A2031" t="str">
            <v>Normal Human Immunglobulin</v>
          </cell>
        </row>
        <row r="2032">
          <cell r="A2032" t="str">
            <v>Northindrone Acetate</v>
          </cell>
        </row>
        <row r="2033">
          <cell r="A2033" t="str">
            <v>Nortriptyline HCl</v>
          </cell>
        </row>
        <row r="2034">
          <cell r="A2034" t="str">
            <v>Noscapine</v>
          </cell>
        </row>
        <row r="2035">
          <cell r="A2035" t="str">
            <v>Noscapine HCl</v>
          </cell>
        </row>
        <row r="2036">
          <cell r="A2036" t="str">
            <v>Nystatin</v>
          </cell>
        </row>
        <row r="2037">
          <cell r="A2037" t="str">
            <v>Nystatin/ Metronidazole</v>
          </cell>
        </row>
        <row r="2038">
          <cell r="A2038" t="str">
            <v>Nystatin/Triamcinolone Acetonide</v>
          </cell>
        </row>
        <row r="2039">
          <cell r="A2039" t="str">
            <v>Nystatin/Zinc Oxide</v>
          </cell>
        </row>
        <row r="2040">
          <cell r="A2040" t="str">
            <v>Octadecadienoic Acid</v>
          </cell>
        </row>
        <row r="2041">
          <cell r="A2041" t="str">
            <v>Octocog Alfa</v>
          </cell>
        </row>
        <row r="2042">
          <cell r="A2042" t="str">
            <v>Octreotide</v>
          </cell>
        </row>
        <row r="2043">
          <cell r="A2043" t="str">
            <v>Octreotide Acetate</v>
          </cell>
        </row>
        <row r="2044">
          <cell r="A2044" t="str">
            <v>Oenothera Oil</v>
          </cell>
        </row>
        <row r="2045">
          <cell r="A2045" t="str">
            <v>Ofloxacin</v>
          </cell>
        </row>
        <row r="2046">
          <cell r="A2046" t="str">
            <v>Olanzapine</v>
          </cell>
        </row>
        <row r="2047">
          <cell r="A2047" t="str">
            <v>Olive Oil</v>
          </cell>
        </row>
        <row r="2048">
          <cell r="A2048" t="str">
            <v>Olmesartan Medoxomil</v>
          </cell>
        </row>
        <row r="2049">
          <cell r="A2049" t="str">
            <v>Olmesartan Medoxomil/HCTZ</v>
          </cell>
        </row>
        <row r="2050">
          <cell r="A2050" t="str">
            <v>Olopatadine HCl</v>
          </cell>
        </row>
        <row r="2051">
          <cell r="A2051" t="str">
            <v>Olpatadine</v>
          </cell>
        </row>
        <row r="2052">
          <cell r="A2052" t="str">
            <v>Olsalazine</v>
          </cell>
        </row>
        <row r="2053">
          <cell r="A2053" t="str">
            <v>Omega-3-acid Ethyl Ester</v>
          </cell>
        </row>
        <row r="2054">
          <cell r="A2054" t="str">
            <v>Omeprazole</v>
          </cell>
        </row>
        <row r="2055">
          <cell r="A2055" t="str">
            <v>Omeprazole Magnesium</v>
          </cell>
        </row>
        <row r="2056">
          <cell r="A2056" t="str">
            <v>Omeprazole Sodium</v>
          </cell>
        </row>
        <row r="2057">
          <cell r="A2057" t="str">
            <v>Omeprazole/Sodium Bicarbonate</v>
          </cell>
        </row>
        <row r="2058">
          <cell r="A2058" t="str">
            <v>Omoconazole Nitrate</v>
          </cell>
        </row>
        <row r="2059">
          <cell r="A2059" t="str">
            <v>Ondansetron</v>
          </cell>
        </row>
        <row r="2060">
          <cell r="A2060" t="str">
            <v>Ondansetron HCl</v>
          </cell>
        </row>
        <row r="2061">
          <cell r="A2061" t="str">
            <v>Oprelvekin, Recombinanat Interleukin-11</v>
          </cell>
        </row>
        <row r="2062">
          <cell r="A2062" t="str">
            <v>Orciprenal</v>
          </cell>
        </row>
        <row r="2063">
          <cell r="A2063" t="str">
            <v>Orciprenaline Sulfate</v>
          </cell>
        </row>
        <row r="2064">
          <cell r="A2064" t="str">
            <v>Orfenadrin</v>
          </cell>
        </row>
        <row r="2065">
          <cell r="A2065" t="str">
            <v>Orlistat</v>
          </cell>
        </row>
        <row r="2066">
          <cell r="A2066" t="str">
            <v>Orphenadrine</v>
          </cell>
        </row>
        <row r="2067">
          <cell r="A2067" t="str">
            <v>Orphenadrine Citrate</v>
          </cell>
        </row>
        <row r="2068">
          <cell r="A2068" t="str">
            <v>Orphenadrine Citrate/Paracetamol</v>
          </cell>
        </row>
        <row r="2069">
          <cell r="A2069" t="str">
            <v>Orphenadrine HCl</v>
          </cell>
        </row>
        <row r="2070">
          <cell r="A2070" t="str">
            <v>Oseltamivir Phosphate</v>
          </cell>
        </row>
        <row r="2071">
          <cell r="A2071" t="str">
            <v>Ouabain</v>
          </cell>
        </row>
        <row r="2072">
          <cell r="A2072" t="str">
            <v>Oxacillin Sodium</v>
          </cell>
        </row>
        <row r="2073">
          <cell r="A2073" t="str">
            <v>Oxaliplatin</v>
          </cell>
        </row>
        <row r="2074">
          <cell r="A2074" t="str">
            <v>Oxandrolone</v>
          </cell>
        </row>
        <row r="2075">
          <cell r="A2075" t="str">
            <v>Oxaprozin</v>
          </cell>
        </row>
        <row r="2076">
          <cell r="A2076" t="str">
            <v>Oxatomide</v>
          </cell>
        </row>
        <row r="2077">
          <cell r="A2077" t="str">
            <v>Oxazepam</v>
          </cell>
        </row>
        <row r="2078">
          <cell r="A2078" t="str">
            <v>Oxcarbazepine</v>
          </cell>
        </row>
        <row r="2079">
          <cell r="A2079" t="str">
            <v>Oxiconazole Nitrate</v>
          </cell>
        </row>
        <row r="2080">
          <cell r="A2080" t="str">
            <v>Oxolamine Citrate</v>
          </cell>
        </row>
        <row r="2081">
          <cell r="A2081" t="str">
            <v>Oxolamine Phosphate</v>
          </cell>
        </row>
        <row r="2082">
          <cell r="A2082" t="str">
            <v>Oxprenolol HCl</v>
          </cell>
        </row>
        <row r="2083">
          <cell r="A2083" t="str">
            <v>Oxybuprocaine HCl</v>
          </cell>
        </row>
        <row r="2084">
          <cell r="A2084" t="str">
            <v>Oxybutynin Chloride</v>
          </cell>
        </row>
        <row r="2085">
          <cell r="A2085" t="str">
            <v>Oxybutynin HCl</v>
          </cell>
        </row>
        <row r="2086">
          <cell r="A2086" t="str">
            <v>Oxycodone</v>
          </cell>
        </row>
        <row r="2087">
          <cell r="A2087" t="str">
            <v>Oxycodone HCl</v>
          </cell>
        </row>
        <row r="2088">
          <cell r="A2088" t="str">
            <v>Oxycodone/Naltrexone</v>
          </cell>
        </row>
        <row r="2089">
          <cell r="A2089" t="str">
            <v>Oxycodone/Paracetamol</v>
          </cell>
        </row>
        <row r="2090">
          <cell r="A2090" t="str">
            <v>Oxymetazoline HCl</v>
          </cell>
        </row>
        <row r="2091">
          <cell r="A2091" t="str">
            <v>Oxymorphone HCl</v>
          </cell>
        </row>
        <row r="2092">
          <cell r="A2092" t="str">
            <v>Oxypolygelatine</v>
          </cell>
        </row>
        <row r="2093">
          <cell r="A2093" t="str">
            <v>Oxytetracycline</v>
          </cell>
        </row>
        <row r="2094">
          <cell r="A2094" t="str">
            <v>Oxytocin</v>
          </cell>
        </row>
        <row r="2095">
          <cell r="A2095" t="str">
            <v>Paclitaxel</v>
          </cell>
        </row>
        <row r="2096">
          <cell r="A2096" t="str">
            <v>Paliperidone</v>
          </cell>
        </row>
        <row r="2097">
          <cell r="A2097" t="str">
            <v>Paliperidone Palmitate</v>
          </cell>
        </row>
        <row r="2098">
          <cell r="A2098" t="str">
            <v>Palivizomab</v>
          </cell>
        </row>
        <row r="2099">
          <cell r="A2099" t="str">
            <v>Palivizumab</v>
          </cell>
        </row>
        <row r="2100">
          <cell r="A2100" t="str">
            <v>Palonosetron HCl</v>
          </cell>
        </row>
        <row r="2101">
          <cell r="A2101" t="str">
            <v>Paltomiel</v>
          </cell>
        </row>
        <row r="2102">
          <cell r="A2102" t="str">
            <v>Pamabrom</v>
          </cell>
        </row>
        <row r="2103">
          <cell r="A2103" t="str">
            <v>Pamidronate Disodium</v>
          </cell>
        </row>
        <row r="2104">
          <cell r="A2104" t="str">
            <v>Pancreatine</v>
          </cell>
        </row>
        <row r="2105">
          <cell r="A2105" t="str">
            <v>Pancuronium Bromide</v>
          </cell>
        </row>
        <row r="2106">
          <cell r="A2106" t="str">
            <v>Panthenol</v>
          </cell>
        </row>
        <row r="2107">
          <cell r="A2107" t="str">
            <v>Pantoprazol Sodium</v>
          </cell>
        </row>
        <row r="2108">
          <cell r="A2108" t="str">
            <v>Pantoprazole</v>
          </cell>
        </row>
        <row r="2109">
          <cell r="A2109" t="str">
            <v>Pantoprazole Magnesium</v>
          </cell>
        </row>
        <row r="2110">
          <cell r="A2110" t="str">
            <v>Pantoprazole Sodium</v>
          </cell>
        </row>
        <row r="2111">
          <cell r="A2111" t="str">
            <v>Pantoprazole Soduim</v>
          </cell>
        </row>
        <row r="2112">
          <cell r="A2112" t="str">
            <v>Pantothenate Sodium</v>
          </cell>
        </row>
        <row r="2113">
          <cell r="A2113" t="str">
            <v>Papain</v>
          </cell>
        </row>
        <row r="2114">
          <cell r="A2114" t="str">
            <v>Papaverine</v>
          </cell>
        </row>
        <row r="2115">
          <cell r="A2115" t="str">
            <v>Papaverine HCl</v>
          </cell>
        </row>
        <row r="2116">
          <cell r="A2116" t="str">
            <v>Paracetamol</v>
          </cell>
        </row>
        <row r="2117">
          <cell r="A2117" t="str">
            <v>Paracetamol/Butalbital/Caffeine</v>
          </cell>
        </row>
        <row r="2118">
          <cell r="A2118" t="str">
            <v>Paracetamol/Mepyramine Maleate/Pamabrom</v>
          </cell>
        </row>
        <row r="2119">
          <cell r="A2119" t="str">
            <v>Paracetamol/Phenyltoloxamine Citrate</v>
          </cell>
        </row>
        <row r="2120">
          <cell r="A2120" t="str">
            <v>Paracetamol/Propoxyphene HCl</v>
          </cell>
        </row>
        <row r="2121">
          <cell r="A2121" t="str">
            <v>Paracetamol/Propoxyphene Mesilate</v>
          </cell>
        </row>
        <row r="2122">
          <cell r="A2122" t="str">
            <v>Paracetamol/Propoxyphene Napsylate</v>
          </cell>
        </row>
        <row r="2123">
          <cell r="A2123" t="str">
            <v>Paracetamol/Propoxyphene napsylate</v>
          </cell>
        </row>
        <row r="2124">
          <cell r="A2124" t="str">
            <v>Paracetamol/Pseudoephedrine HCl</v>
          </cell>
        </row>
        <row r="2125">
          <cell r="A2125" t="str">
            <v>Paracetamol/Tramadol</v>
          </cell>
        </row>
        <row r="2126">
          <cell r="A2126" t="str">
            <v>Paraffin Liquid</v>
          </cell>
        </row>
        <row r="2127">
          <cell r="A2127" t="str">
            <v>Parafin</v>
          </cell>
        </row>
        <row r="2128">
          <cell r="A2128" t="str">
            <v>Paramethasone Acetate</v>
          </cell>
        </row>
        <row r="2129">
          <cell r="A2129" t="str">
            <v>Parathyroid Hormone</v>
          </cell>
        </row>
        <row r="2130">
          <cell r="A2130" t="str">
            <v>Parecoxib</v>
          </cell>
        </row>
        <row r="2131">
          <cell r="A2131" t="str">
            <v>Paricalcitol</v>
          </cell>
        </row>
        <row r="2132">
          <cell r="A2132" t="str">
            <v>Paromomycin Sulfate</v>
          </cell>
        </row>
        <row r="2133">
          <cell r="A2133" t="str">
            <v>Paromonycin Sulfate</v>
          </cell>
        </row>
        <row r="2134">
          <cell r="A2134" t="str">
            <v>Paroxetine HCI</v>
          </cell>
        </row>
        <row r="2135">
          <cell r="A2135" t="str">
            <v>Paroxetine HCl</v>
          </cell>
        </row>
        <row r="2136">
          <cell r="A2136" t="str">
            <v>Paroxetine Mesilate</v>
          </cell>
        </row>
        <row r="2137">
          <cell r="A2137" t="str">
            <v>Passiflora Extract</v>
          </cell>
        </row>
        <row r="2138">
          <cell r="A2138" t="str">
            <v>Passiflora Extract/Tilia Extract/Valerian Extract</v>
          </cell>
        </row>
        <row r="2139">
          <cell r="A2139" t="str">
            <v>Pazufloxacin Mesilate</v>
          </cell>
        </row>
        <row r="2140">
          <cell r="A2140" t="str">
            <v>Pectin</v>
          </cell>
        </row>
        <row r="2141">
          <cell r="A2141" t="str">
            <v>Pefloxacin</v>
          </cell>
        </row>
        <row r="2142">
          <cell r="A2142" t="str">
            <v>Pegaptanib Sodium</v>
          </cell>
        </row>
        <row r="2143">
          <cell r="A2143" t="str">
            <v>Pegfilgrastim</v>
          </cell>
        </row>
        <row r="2144">
          <cell r="A2144" t="str">
            <v>Pemetrexed</v>
          </cell>
        </row>
        <row r="2145">
          <cell r="A2145" t="str">
            <v>Pemetrexed Disodium</v>
          </cell>
        </row>
        <row r="2146">
          <cell r="A2146" t="str">
            <v>Pemoline</v>
          </cell>
        </row>
        <row r="2147">
          <cell r="A2147" t="str">
            <v>Penamecillin</v>
          </cell>
        </row>
        <row r="2148">
          <cell r="A2148" t="str">
            <v>Penciclovir Sodium</v>
          </cell>
        </row>
        <row r="2149">
          <cell r="A2149" t="str">
            <v>Penicillamine</v>
          </cell>
        </row>
        <row r="2150">
          <cell r="A2150" t="str">
            <v>Penicillin G Benzathine</v>
          </cell>
        </row>
        <row r="2151">
          <cell r="A2151" t="str">
            <v>Penicillin G Potassium</v>
          </cell>
        </row>
        <row r="2152">
          <cell r="A2152" t="str">
            <v>Penicillin G Sodium</v>
          </cell>
        </row>
        <row r="2153">
          <cell r="A2153" t="str">
            <v>Penicillin V Potassium</v>
          </cell>
        </row>
        <row r="2154">
          <cell r="A2154" t="str">
            <v>Pentamidine</v>
          </cell>
        </row>
        <row r="2155">
          <cell r="A2155" t="str">
            <v>Pentazocine HCl</v>
          </cell>
        </row>
        <row r="2156">
          <cell r="A2156" t="str">
            <v>Pentetate Calcium Trisodium</v>
          </cell>
        </row>
        <row r="2157">
          <cell r="A2157" t="str">
            <v>Pentetate Zinc Trisodium</v>
          </cell>
        </row>
        <row r="2158">
          <cell r="A2158" t="str">
            <v>Pentobarbital Sodium</v>
          </cell>
        </row>
        <row r="2159">
          <cell r="A2159" t="str">
            <v>Pentosan Polysulfate Sodium</v>
          </cell>
        </row>
        <row r="2160">
          <cell r="A2160" t="str">
            <v>Pentosan Sodium Polysulfate</v>
          </cell>
        </row>
        <row r="2161">
          <cell r="A2161" t="str">
            <v>Pentostatin</v>
          </cell>
        </row>
        <row r="2162">
          <cell r="A2162" t="str">
            <v>Pentoxifylline</v>
          </cell>
        </row>
        <row r="2163">
          <cell r="A2163" t="str">
            <v>Pentoxyverine Citrate</v>
          </cell>
        </row>
        <row r="2164">
          <cell r="A2164" t="str">
            <v>Peppermint Oil</v>
          </cell>
        </row>
        <row r="2165">
          <cell r="A2165" t="str">
            <v>Percorten Pivalate</v>
          </cell>
        </row>
        <row r="2166">
          <cell r="A2166" t="str">
            <v>Perfluoropolymethylisopropylether</v>
          </cell>
        </row>
        <row r="2167">
          <cell r="A2167" t="str">
            <v>Pergolide</v>
          </cell>
        </row>
        <row r="2168">
          <cell r="A2168" t="str">
            <v>Pergolide Mesilate</v>
          </cell>
        </row>
        <row r="2169">
          <cell r="A2169" t="str">
            <v>Pergolide Mesylate</v>
          </cell>
        </row>
        <row r="2170">
          <cell r="A2170" t="str">
            <v>Periciazine</v>
          </cell>
        </row>
        <row r="2171">
          <cell r="A2171" t="str">
            <v>Perindopril</v>
          </cell>
        </row>
        <row r="2172">
          <cell r="A2172" t="str">
            <v>Perindopril Arginine</v>
          </cell>
        </row>
        <row r="2173">
          <cell r="A2173" t="str">
            <v>Perindopril Erbumine</v>
          </cell>
        </row>
        <row r="2174">
          <cell r="A2174" t="str">
            <v>Perindopril Erbumine/Indapamide</v>
          </cell>
        </row>
        <row r="2175">
          <cell r="A2175" t="str">
            <v>Perindopril Tyrosine</v>
          </cell>
        </row>
        <row r="2176">
          <cell r="A2176" t="str">
            <v>Permethrin</v>
          </cell>
        </row>
        <row r="2177">
          <cell r="A2177" t="str">
            <v>Perphenazine</v>
          </cell>
        </row>
        <row r="2178">
          <cell r="A2178" t="str">
            <v>Perprazole</v>
          </cell>
        </row>
        <row r="2179">
          <cell r="A2179" t="str">
            <v>Pethidine HCl</v>
          </cell>
        </row>
        <row r="2180">
          <cell r="A2180" t="str">
            <v>Phenazoe</v>
          </cell>
        </row>
        <row r="2181">
          <cell r="A2181" t="str">
            <v>Phenazoe/Tertacaine HCl</v>
          </cell>
        </row>
        <row r="2182">
          <cell r="A2182" t="str">
            <v>Phenazone</v>
          </cell>
        </row>
        <row r="2183">
          <cell r="A2183" t="str">
            <v>Phenazopyridine</v>
          </cell>
        </row>
        <row r="2184">
          <cell r="A2184" t="str">
            <v>Phenazopyridine HCl</v>
          </cell>
        </row>
        <row r="2185">
          <cell r="A2185" t="str">
            <v>Phenazopyridine HCl/Pipemidic Acid</v>
          </cell>
        </row>
        <row r="2186">
          <cell r="A2186" t="str">
            <v>Phendimetrazine Tartrate</v>
          </cell>
        </row>
        <row r="2187">
          <cell r="A2187" t="str">
            <v>Pheniramine Maleate</v>
          </cell>
        </row>
        <row r="2188">
          <cell r="A2188" t="str">
            <v>Phenobarbital</v>
          </cell>
        </row>
        <row r="2189">
          <cell r="A2189" t="str">
            <v>Phenol</v>
          </cell>
        </row>
        <row r="2190">
          <cell r="A2190" t="str">
            <v>Phenolphthalein</v>
          </cell>
        </row>
        <row r="2191">
          <cell r="A2191" t="str">
            <v>Phenoxymethyl Penicillin</v>
          </cell>
        </row>
        <row r="2192">
          <cell r="A2192" t="str">
            <v>Phenoxymethyl Penicillin Potassium</v>
          </cell>
        </row>
        <row r="2193">
          <cell r="A2193" t="str">
            <v>Phenoxymethylpenicillin</v>
          </cell>
        </row>
        <row r="2194">
          <cell r="A2194" t="str">
            <v>Phenoxymethylpenicillin Calcium</v>
          </cell>
        </row>
        <row r="2195">
          <cell r="A2195" t="str">
            <v>Phenoxymethylpenicillin Potassium</v>
          </cell>
        </row>
        <row r="2196">
          <cell r="A2196" t="str">
            <v>Phentermine HCl</v>
          </cell>
        </row>
        <row r="2197">
          <cell r="A2197" t="str">
            <v>Phentermine Resinate</v>
          </cell>
        </row>
        <row r="2198">
          <cell r="A2198" t="str">
            <v>Phenylalanine</v>
          </cell>
        </row>
        <row r="2199">
          <cell r="A2199" t="str">
            <v>Phenylbutazone</v>
          </cell>
        </row>
        <row r="2200">
          <cell r="A2200" t="str">
            <v>Phenylepherine HCl</v>
          </cell>
        </row>
        <row r="2201">
          <cell r="A2201" t="str">
            <v>Phenylephrine</v>
          </cell>
        </row>
        <row r="2202">
          <cell r="A2202" t="str">
            <v>Phenylephrine HCl</v>
          </cell>
        </row>
        <row r="2203">
          <cell r="A2203" t="str">
            <v>Phenylephrine HCl/----</v>
          </cell>
        </row>
        <row r="2204">
          <cell r="A2204" t="str">
            <v>Phenylmercuric Borate</v>
          </cell>
        </row>
        <row r="2205">
          <cell r="A2205" t="str">
            <v>Phenylpropanolamine</v>
          </cell>
        </row>
        <row r="2206">
          <cell r="A2206" t="str">
            <v>Phenylpropanolamine HCl</v>
          </cell>
        </row>
        <row r="2207">
          <cell r="A2207" t="str">
            <v>Phenyltoloxamine Citrate</v>
          </cell>
        </row>
        <row r="2208">
          <cell r="A2208" t="str">
            <v>Phenyramine Maleate</v>
          </cell>
        </row>
        <row r="2209">
          <cell r="A2209" t="str">
            <v>Phenyramine Maleate/Naphazoline</v>
          </cell>
        </row>
        <row r="2210">
          <cell r="A2210" t="str">
            <v>Phenytoin</v>
          </cell>
        </row>
        <row r="2211">
          <cell r="A2211" t="str">
            <v>Phenytoin Sodium</v>
          </cell>
        </row>
        <row r="2212">
          <cell r="A2212" t="str">
            <v>Phloroglucinol</v>
          </cell>
        </row>
        <row r="2213">
          <cell r="A2213" t="str">
            <v>Pholcodine</v>
          </cell>
        </row>
        <row r="2214">
          <cell r="A2214" t="str">
            <v>Phthalylsulfathiazole</v>
          </cell>
        </row>
        <row r="2215">
          <cell r="A2215" t="str">
            <v>Phytomenadione</v>
          </cell>
        </row>
        <row r="2216">
          <cell r="A2216" t="str">
            <v>Pidotimod</v>
          </cell>
        </row>
        <row r="2217">
          <cell r="A2217" t="str">
            <v>Pilocarpine</v>
          </cell>
        </row>
        <row r="2218">
          <cell r="A2218" t="str">
            <v>Pilocarpine HCl</v>
          </cell>
        </row>
        <row r="2219">
          <cell r="A2219" t="str">
            <v>Pimecrolimus</v>
          </cell>
        </row>
        <row r="2220">
          <cell r="A2220" t="str">
            <v>Pimozide</v>
          </cell>
        </row>
        <row r="2221">
          <cell r="A2221" t="str">
            <v>Pinaverium Bromide</v>
          </cell>
        </row>
        <row r="2222">
          <cell r="A2222" t="str">
            <v>Pindolol</v>
          </cell>
        </row>
        <row r="2223">
          <cell r="A2223" t="str">
            <v>Pioglitazone</v>
          </cell>
        </row>
        <row r="2224">
          <cell r="A2224" t="str">
            <v>Pioglitazone HCl</v>
          </cell>
        </row>
        <row r="2225">
          <cell r="A2225" t="str">
            <v>Pipemidic Acid</v>
          </cell>
        </row>
        <row r="2226">
          <cell r="A2226" t="str">
            <v>Piperacillin</v>
          </cell>
        </row>
        <row r="2227">
          <cell r="A2227" t="str">
            <v>Piperacillin Sodium</v>
          </cell>
        </row>
        <row r="2228">
          <cell r="A2228" t="str">
            <v>Piperacillin Sodium / Tazobactam Sodium</v>
          </cell>
        </row>
        <row r="2229">
          <cell r="A2229" t="str">
            <v>Piperacillin Sodium/Tazobactam Sodium</v>
          </cell>
        </row>
        <row r="2230">
          <cell r="A2230" t="str">
            <v>Piperacillina</v>
          </cell>
        </row>
        <row r="2231">
          <cell r="A2231" t="str">
            <v>Piracetam</v>
          </cell>
        </row>
        <row r="2232">
          <cell r="A2232" t="str">
            <v>Pirarubicin</v>
          </cell>
        </row>
        <row r="2233">
          <cell r="A2233" t="str">
            <v>Pirbuterol</v>
          </cell>
        </row>
        <row r="2234">
          <cell r="A2234" t="str">
            <v>Piretanide</v>
          </cell>
        </row>
        <row r="2235">
          <cell r="A2235" t="str">
            <v>Piretanide Sodium</v>
          </cell>
        </row>
        <row r="2236">
          <cell r="A2236" t="str">
            <v>Piretanide/Ramipril</v>
          </cell>
        </row>
        <row r="2237">
          <cell r="A2237" t="str">
            <v>Piridoxine HCl</v>
          </cell>
        </row>
        <row r="2238">
          <cell r="A2238" t="str">
            <v>Piroxicam</v>
          </cell>
        </row>
        <row r="2239">
          <cell r="A2239" t="str">
            <v>Piscidia Extract</v>
          </cell>
        </row>
        <row r="2240">
          <cell r="A2240" t="str">
            <v>Pitavastatin</v>
          </cell>
        </row>
        <row r="2241">
          <cell r="A2241" t="str">
            <v>Pitofenone HCl</v>
          </cell>
        </row>
        <row r="2242">
          <cell r="A2242" t="str">
            <v>Pitofenone HCl/ Metamizole Sodium</v>
          </cell>
        </row>
        <row r="2243">
          <cell r="A2243" t="str">
            <v>Pitofenone HCl/ Metamizole Sodium/ Fenpiverinium Bromide</v>
          </cell>
        </row>
        <row r="2244">
          <cell r="A2244" t="str">
            <v>Pizotifen</v>
          </cell>
        </row>
        <row r="2245">
          <cell r="A2245" t="str">
            <v>Placebo</v>
          </cell>
        </row>
        <row r="2246">
          <cell r="A2246" t="str">
            <v>Placebo Cyclocaps</v>
          </cell>
        </row>
        <row r="2247">
          <cell r="A2247" t="str">
            <v>Placebo Diclofenac</v>
          </cell>
        </row>
        <row r="2248">
          <cell r="A2248" t="str">
            <v>Placebo/Albocin</v>
          </cell>
        </row>
        <row r="2249">
          <cell r="A2249" t="str">
            <v>Placebo/Cream</v>
          </cell>
        </row>
        <row r="2250">
          <cell r="A2250" t="str">
            <v>Placebo/Diclofenac</v>
          </cell>
        </row>
        <row r="2251">
          <cell r="A2251" t="str">
            <v>Placebo/Eptifibatide</v>
          </cell>
        </row>
        <row r="2252">
          <cell r="A2252" t="str">
            <v>Placebo/Formoterol Fumarate</v>
          </cell>
        </row>
        <row r="2253">
          <cell r="A2253" t="str">
            <v>Placebo/Minocycline HCl</v>
          </cell>
        </row>
        <row r="2254">
          <cell r="A2254" t="str">
            <v>Placebo/Natalizumab</v>
          </cell>
        </row>
        <row r="2255">
          <cell r="A2255" t="str">
            <v>Placebo/Prednisolone</v>
          </cell>
        </row>
        <row r="2256">
          <cell r="A2256" t="str">
            <v>Placebo/Prednisone</v>
          </cell>
        </row>
        <row r="2257">
          <cell r="A2257" t="str">
            <v>Plantaginis Extractum Fluidum</v>
          </cell>
        </row>
        <row r="2258">
          <cell r="A2258" t="str">
            <v>Plantaginis Extractum Fluidum/Serpylli Extractum Fluidum/Thyme</v>
          </cell>
        </row>
        <row r="2259">
          <cell r="A2259" t="str">
            <v>Plasmin</v>
          </cell>
        </row>
        <row r="2260">
          <cell r="A2260" t="str">
            <v>Pneumocandin Bo</v>
          </cell>
        </row>
        <row r="2261">
          <cell r="A2261" t="str">
            <v>Poloxamer</v>
          </cell>
        </row>
        <row r="2262">
          <cell r="A2262" t="str">
            <v>Polydocanol</v>
          </cell>
        </row>
        <row r="2263">
          <cell r="A2263" t="str">
            <v>Polyethylene Glycol</v>
          </cell>
        </row>
        <row r="2264">
          <cell r="A2264" t="str">
            <v>Polyethylene Glycol 3350</v>
          </cell>
        </row>
        <row r="2265">
          <cell r="A2265" t="str">
            <v>Polyethylene Glycol/Potassium Chloride/Sodium Bicarbonate/Sodium Chloride/Sodium Sulfate</v>
          </cell>
        </row>
        <row r="2266">
          <cell r="A2266" t="str">
            <v>Polymyxin B Sulfate</v>
          </cell>
        </row>
        <row r="2267">
          <cell r="A2267" t="str">
            <v>Polystyrene Sulfonate</v>
          </cell>
        </row>
        <row r="2268">
          <cell r="A2268" t="str">
            <v>Polyvinyl Alcohol</v>
          </cell>
        </row>
        <row r="2269">
          <cell r="A2269" t="str">
            <v>Polyvinyl Alcohol/Naphazoline</v>
          </cell>
        </row>
        <row r="2270">
          <cell r="A2270" t="str">
            <v>Porfimer Sodium</v>
          </cell>
        </row>
        <row r="2271">
          <cell r="A2271" t="str">
            <v>Posaconazole</v>
          </cell>
        </row>
        <row r="2272">
          <cell r="A2272" t="str">
            <v>Potassium Chlorate</v>
          </cell>
        </row>
        <row r="2273">
          <cell r="A2273" t="str">
            <v>Potassium Chloride</v>
          </cell>
        </row>
        <row r="2274">
          <cell r="A2274" t="str">
            <v>Potassium Chloride/ ---------   / Ephedrine HCl/ Aminophylline</v>
          </cell>
        </row>
        <row r="2275">
          <cell r="A2275" t="str">
            <v>Potassium Chloride/ --------- / Ephedrine HCl/ Aminophylline</v>
          </cell>
        </row>
        <row r="2276">
          <cell r="A2276" t="str">
            <v>Potassium Citrate</v>
          </cell>
        </row>
        <row r="2277">
          <cell r="A2277" t="str">
            <v>Potassium Hydroaspartate</v>
          </cell>
        </row>
        <row r="2278">
          <cell r="A2278" t="str">
            <v>Potassium Iodate</v>
          </cell>
        </row>
        <row r="2279">
          <cell r="A2279" t="str">
            <v>Potassium Iodide</v>
          </cell>
        </row>
        <row r="2280">
          <cell r="A2280" t="str">
            <v>Potassium Phosphate</v>
          </cell>
        </row>
        <row r="2281">
          <cell r="A2281" t="str">
            <v>Pottasium</v>
          </cell>
        </row>
        <row r="2282">
          <cell r="A2282" t="str">
            <v>Povidone</v>
          </cell>
        </row>
        <row r="2283">
          <cell r="A2283" t="str">
            <v>Povidone Iodine</v>
          </cell>
        </row>
        <row r="2284">
          <cell r="A2284" t="str">
            <v>Povidone-Iodine</v>
          </cell>
        </row>
        <row r="2285">
          <cell r="A2285" t="str">
            <v>Povidone/Allantoin</v>
          </cell>
        </row>
        <row r="2286">
          <cell r="A2286" t="str">
            <v>Povidone/Sodium Hyaluronate</v>
          </cell>
        </row>
        <row r="2287">
          <cell r="A2287" t="str">
            <v>Pramipexole</v>
          </cell>
        </row>
        <row r="2288">
          <cell r="A2288" t="str">
            <v>Pramipexole Dihydrochloride</v>
          </cell>
        </row>
        <row r="2289">
          <cell r="A2289" t="str">
            <v>Pramlintide</v>
          </cell>
        </row>
        <row r="2290">
          <cell r="A2290" t="str">
            <v>Pramoxine HCl</v>
          </cell>
        </row>
        <row r="2291">
          <cell r="A2291" t="str">
            <v>Pravastatin Sodium</v>
          </cell>
        </row>
        <row r="2292">
          <cell r="A2292" t="str">
            <v>Praziquantel</v>
          </cell>
        </row>
        <row r="2293">
          <cell r="A2293" t="str">
            <v>Prazosin HCl</v>
          </cell>
        </row>
        <row r="2294">
          <cell r="A2294" t="str">
            <v>Prednicarbate</v>
          </cell>
        </row>
        <row r="2295">
          <cell r="A2295" t="str">
            <v>Prednisolone</v>
          </cell>
        </row>
        <row r="2296">
          <cell r="A2296" t="str">
            <v>Prednisolone Acetate</v>
          </cell>
        </row>
        <row r="2297">
          <cell r="A2297" t="str">
            <v>Prednisolone Sodium Phosphate</v>
          </cell>
        </row>
        <row r="2298">
          <cell r="A2298" t="str">
            <v>Prednisolone/ Acemetacin/ Thiamine HCl/ Cyanocobalamin</v>
          </cell>
        </row>
        <row r="2299">
          <cell r="A2299" t="str">
            <v>Prednisone</v>
          </cell>
        </row>
        <row r="2300">
          <cell r="A2300" t="str">
            <v>Pregabalin</v>
          </cell>
        </row>
        <row r="2301">
          <cell r="A2301" t="str">
            <v>Pregnancy Test</v>
          </cell>
        </row>
        <row r="2302">
          <cell r="A2302" t="str">
            <v>Pridinol Mesilate</v>
          </cell>
        </row>
        <row r="2303">
          <cell r="A2303" t="str">
            <v>Pridinol Mesylate</v>
          </cell>
        </row>
        <row r="2304">
          <cell r="A2304" t="str">
            <v>Prilocaine HCl</v>
          </cell>
        </row>
        <row r="2305">
          <cell r="A2305" t="str">
            <v>Primidone</v>
          </cell>
        </row>
        <row r="2306">
          <cell r="A2306" t="str">
            <v>Pristinamycin</v>
          </cell>
        </row>
        <row r="2307">
          <cell r="A2307" t="str">
            <v>Probenacid</v>
          </cell>
        </row>
        <row r="2308">
          <cell r="A2308" t="str">
            <v>Probenecid</v>
          </cell>
        </row>
        <row r="2309">
          <cell r="A2309" t="str">
            <v>Procainamide HCl</v>
          </cell>
        </row>
        <row r="2310">
          <cell r="A2310" t="str">
            <v>Procaine HCI</v>
          </cell>
        </row>
        <row r="2311">
          <cell r="A2311" t="str">
            <v>Procaine HCl</v>
          </cell>
        </row>
        <row r="2312">
          <cell r="A2312" t="str">
            <v>Prochlorperazine Edisylate</v>
          </cell>
        </row>
        <row r="2313">
          <cell r="A2313" t="str">
            <v>Prochlorperazine Maleate</v>
          </cell>
        </row>
        <row r="2314">
          <cell r="A2314" t="str">
            <v>Procyclidine HCl</v>
          </cell>
        </row>
        <row r="2315">
          <cell r="A2315" t="str">
            <v>Progesterone</v>
          </cell>
        </row>
        <row r="2316">
          <cell r="A2316" t="str">
            <v>Proglumetacin</v>
          </cell>
        </row>
        <row r="2317">
          <cell r="A2317" t="str">
            <v>Proglumethacin Dimaleate</v>
          </cell>
        </row>
        <row r="2318">
          <cell r="A2318" t="str">
            <v>Proguanil HCl</v>
          </cell>
        </row>
        <row r="2319">
          <cell r="A2319" t="str">
            <v>Promazine HCl</v>
          </cell>
        </row>
        <row r="2320">
          <cell r="A2320" t="str">
            <v>Promethazine HCl</v>
          </cell>
        </row>
        <row r="2321">
          <cell r="A2321" t="str">
            <v>Propacaraine HCl</v>
          </cell>
        </row>
        <row r="2322">
          <cell r="A2322" t="str">
            <v>Propafenone HCl</v>
          </cell>
        </row>
        <row r="2323">
          <cell r="A2323" t="str">
            <v>Propantheline Bromide</v>
          </cell>
        </row>
        <row r="2324">
          <cell r="A2324" t="str">
            <v>Propentofylline</v>
          </cell>
        </row>
        <row r="2325">
          <cell r="A2325" t="str">
            <v>Propinox HCl</v>
          </cell>
        </row>
        <row r="2326">
          <cell r="A2326" t="str">
            <v>Propiverine HCl</v>
          </cell>
        </row>
        <row r="2327">
          <cell r="A2327" t="str">
            <v>Propofol</v>
          </cell>
        </row>
        <row r="2328">
          <cell r="A2328" t="str">
            <v>Propoxyphene Compound</v>
          </cell>
        </row>
        <row r="2329">
          <cell r="A2329" t="str">
            <v>Propoxyphene HCl</v>
          </cell>
        </row>
        <row r="2330">
          <cell r="A2330" t="str">
            <v>Propoxyphene Mesilate</v>
          </cell>
        </row>
        <row r="2331">
          <cell r="A2331" t="str">
            <v>Propoxyphene Napsilate</v>
          </cell>
        </row>
        <row r="2332">
          <cell r="A2332" t="str">
            <v>Propoxyphene Napsylate</v>
          </cell>
        </row>
        <row r="2333">
          <cell r="A2333" t="str">
            <v>Propoxyphene napsylate</v>
          </cell>
        </row>
        <row r="2334">
          <cell r="A2334" t="str">
            <v>Propranolol</v>
          </cell>
        </row>
        <row r="2335">
          <cell r="A2335" t="str">
            <v>Propranolol HCl</v>
          </cell>
        </row>
        <row r="2336">
          <cell r="A2336" t="str">
            <v>Propranolol HCl/HCTZ</v>
          </cell>
        </row>
        <row r="2337">
          <cell r="A2337" t="str">
            <v>Propranolol/HCTZ</v>
          </cell>
        </row>
        <row r="2338">
          <cell r="A2338" t="str">
            <v>Propylthiouracil</v>
          </cell>
        </row>
        <row r="2339">
          <cell r="A2339" t="str">
            <v>Propynox HCI</v>
          </cell>
        </row>
        <row r="2340">
          <cell r="A2340" t="str">
            <v>Propyphenazone</v>
          </cell>
        </row>
        <row r="2341">
          <cell r="A2341" t="str">
            <v>Proscillaridin</v>
          </cell>
        </row>
        <row r="2342">
          <cell r="A2342" t="str">
            <v>Protein Hydrolysate</v>
          </cell>
        </row>
        <row r="2343">
          <cell r="A2343" t="str">
            <v>Provon</v>
          </cell>
        </row>
        <row r="2344">
          <cell r="A2344" t="str">
            <v>Pseudoephedrine</v>
          </cell>
        </row>
        <row r="2345">
          <cell r="A2345" t="str">
            <v>Pseudoephedrine HCl</v>
          </cell>
        </row>
        <row r="2346">
          <cell r="A2346" t="str">
            <v>Pseudoephedrine Sulfate</v>
          </cell>
        </row>
        <row r="2347">
          <cell r="A2347" t="str">
            <v>Pseudoephedrine/Triprolidine</v>
          </cell>
        </row>
        <row r="2348">
          <cell r="A2348" t="str">
            <v>Psyllium Hydrophilic Mucilloid</v>
          </cell>
        </row>
        <row r="2349">
          <cell r="A2349" t="str">
            <v>Psyllium Seed</v>
          </cell>
        </row>
        <row r="2350">
          <cell r="A2350" t="str">
            <v>Pumpkin Seed Oil</v>
          </cell>
        </row>
        <row r="2351">
          <cell r="A2351" t="str">
            <v>Purified Water</v>
          </cell>
        </row>
        <row r="2352">
          <cell r="A2352" t="str">
            <v>Pyrazinamide</v>
          </cell>
        </row>
        <row r="2353">
          <cell r="A2353" t="str">
            <v>Pyridostigmine Bromide</v>
          </cell>
        </row>
        <row r="2354">
          <cell r="A2354" t="str">
            <v>Pyridoxine</v>
          </cell>
        </row>
        <row r="2355">
          <cell r="A2355" t="str">
            <v>Pyridoxine HCl</v>
          </cell>
        </row>
        <row r="2356">
          <cell r="A2356" t="str">
            <v>Pyridoxine HCl/ Thiamine HCl</v>
          </cell>
        </row>
        <row r="2357">
          <cell r="A2357" t="str">
            <v>Pyridoxine HCl/Thiamine HCl</v>
          </cell>
        </row>
        <row r="2358">
          <cell r="A2358" t="str">
            <v>Pyritinol HCl</v>
          </cell>
        </row>
        <row r="2359">
          <cell r="A2359" t="str">
            <v>Pyrvinium Chloride</v>
          </cell>
        </row>
        <row r="2360">
          <cell r="A2360" t="str">
            <v>Pyrvinium Pamoate</v>
          </cell>
        </row>
        <row r="2361">
          <cell r="A2361" t="str">
            <v>Quetiapine</v>
          </cell>
        </row>
        <row r="2362">
          <cell r="A2362" t="str">
            <v>Quetiapine Fumarate</v>
          </cell>
        </row>
        <row r="2363">
          <cell r="A2363" t="str">
            <v>Quinapril</v>
          </cell>
        </row>
        <row r="2364">
          <cell r="A2364" t="str">
            <v>Quinapril HCl</v>
          </cell>
        </row>
        <row r="2365">
          <cell r="A2365" t="str">
            <v>Quinapril HCl/HCTZ</v>
          </cell>
        </row>
        <row r="2366">
          <cell r="A2366" t="str">
            <v>Quinaprilat</v>
          </cell>
        </row>
        <row r="2367">
          <cell r="A2367" t="str">
            <v>Quinfamide</v>
          </cell>
        </row>
        <row r="2368">
          <cell r="A2368" t="str">
            <v>Quinidine Bisulfate</v>
          </cell>
        </row>
        <row r="2369">
          <cell r="A2369" t="str">
            <v>Quinidine HCl</v>
          </cell>
        </row>
        <row r="2370">
          <cell r="A2370" t="str">
            <v>Quinidine Sulfate</v>
          </cell>
        </row>
        <row r="2371">
          <cell r="A2371" t="str">
            <v>Quiniduran Bisulfate</v>
          </cell>
        </row>
        <row r="2372">
          <cell r="A2372" t="str">
            <v>Quinine Bisulfate</v>
          </cell>
        </row>
        <row r="2373">
          <cell r="A2373" t="str">
            <v>Quinine Dihydrochloride</v>
          </cell>
        </row>
        <row r="2374">
          <cell r="A2374" t="str">
            <v>Quinine Hydrogen Sulfate</v>
          </cell>
        </row>
        <row r="2375">
          <cell r="A2375" t="str">
            <v>Quinine Sulfate</v>
          </cell>
        </row>
        <row r="2376">
          <cell r="A2376" t="str">
            <v>R-Tannate</v>
          </cell>
        </row>
        <row r="2377">
          <cell r="A2377" t="str">
            <v>Rabeprazole</v>
          </cell>
        </row>
        <row r="2378">
          <cell r="A2378" t="str">
            <v>Rabeprazole Sodium</v>
          </cell>
        </row>
        <row r="2379">
          <cell r="A2379" t="str">
            <v>Rabies Vaccine</v>
          </cell>
        </row>
        <row r="2380">
          <cell r="A2380" t="str">
            <v>Raloxifene</v>
          </cell>
        </row>
        <row r="2381">
          <cell r="A2381" t="str">
            <v>Raloxifene HCl</v>
          </cell>
        </row>
        <row r="2382">
          <cell r="A2382" t="str">
            <v>Ramelteon</v>
          </cell>
        </row>
        <row r="2383">
          <cell r="A2383" t="str">
            <v>Ramipril</v>
          </cell>
        </row>
        <row r="2384">
          <cell r="A2384" t="str">
            <v>Ramipril/HCTZ</v>
          </cell>
        </row>
        <row r="2385">
          <cell r="A2385" t="str">
            <v>Ramipril/Hydrochlorothiazide</v>
          </cell>
        </row>
        <row r="2386">
          <cell r="A2386" t="str">
            <v>Ranibizumab</v>
          </cell>
        </row>
        <row r="2387">
          <cell r="A2387" t="str">
            <v>Ranitidine</v>
          </cell>
        </row>
        <row r="2388">
          <cell r="A2388" t="str">
            <v>Ranitidine HCl</v>
          </cell>
        </row>
        <row r="2389">
          <cell r="A2389" t="str">
            <v>Ranolazine HCl</v>
          </cell>
        </row>
        <row r="2390">
          <cell r="A2390" t="str">
            <v>Rasagiline</v>
          </cell>
        </row>
        <row r="2391">
          <cell r="A2391" t="str">
            <v>Rasagiline Mesilate</v>
          </cell>
        </row>
        <row r="2392">
          <cell r="A2392" t="str">
            <v>Rasilez</v>
          </cell>
        </row>
        <row r="2393">
          <cell r="A2393" t="str">
            <v>Reboxetine</v>
          </cell>
        </row>
        <row r="2394">
          <cell r="A2394" t="str">
            <v>Red-poppy Petal</v>
          </cell>
        </row>
        <row r="2395">
          <cell r="A2395" t="str">
            <v>Remifentanil</v>
          </cell>
        </row>
        <row r="2396">
          <cell r="A2396" t="str">
            <v>Remifentanil HCl</v>
          </cell>
        </row>
        <row r="2397">
          <cell r="A2397" t="str">
            <v>Repaglinide</v>
          </cell>
        </row>
        <row r="2398">
          <cell r="A2398" t="str">
            <v>Reproterol</v>
          </cell>
        </row>
        <row r="2399">
          <cell r="A2399" t="str">
            <v>Reserpine</v>
          </cell>
        </row>
        <row r="2400">
          <cell r="A2400" t="str">
            <v>Resorcinol</v>
          </cell>
        </row>
        <row r="2401">
          <cell r="A2401" t="str">
            <v>Retapamulin</v>
          </cell>
        </row>
        <row r="2402">
          <cell r="A2402" t="str">
            <v>Retinol</v>
          </cell>
        </row>
        <row r="2403">
          <cell r="A2403" t="str">
            <v>Retinol/Tocopherol Acetate</v>
          </cell>
        </row>
        <row r="2404">
          <cell r="A2404" t="str">
            <v>Retinol/Vitamin E</v>
          </cell>
        </row>
        <row r="2405">
          <cell r="A2405" t="str">
            <v>Rhatany Root</v>
          </cell>
        </row>
        <row r="2406">
          <cell r="A2406" t="str">
            <v>Rhoeados Petalum</v>
          </cell>
        </row>
        <row r="2407">
          <cell r="A2407" t="str">
            <v>Ribavirin</v>
          </cell>
        </row>
        <row r="2408">
          <cell r="A2408" t="str">
            <v>Riboflavin</v>
          </cell>
        </row>
        <row r="2409">
          <cell r="A2409" t="str">
            <v>Riboflavin Sodium Phosphate</v>
          </cell>
        </row>
        <row r="2410">
          <cell r="A2410" t="str">
            <v>Ribovlavin</v>
          </cell>
        </row>
        <row r="2411">
          <cell r="A2411" t="str">
            <v>Ribwort Plantain</v>
          </cell>
        </row>
        <row r="2412">
          <cell r="A2412" t="str">
            <v>Ribwort Plantain/Thyme</v>
          </cell>
        </row>
        <row r="2413">
          <cell r="A2413" t="str">
            <v>Ricinoleic Acid</v>
          </cell>
        </row>
        <row r="2414">
          <cell r="A2414" t="str">
            <v>Rifabutin</v>
          </cell>
        </row>
        <row r="2415">
          <cell r="A2415" t="str">
            <v>Rifampicin</v>
          </cell>
        </row>
        <row r="2416">
          <cell r="A2416" t="str">
            <v>Rifapentine</v>
          </cell>
        </row>
        <row r="2417">
          <cell r="A2417" t="str">
            <v>Rifaximin</v>
          </cell>
        </row>
        <row r="2418">
          <cell r="A2418" t="str">
            <v>Riluzole</v>
          </cell>
        </row>
        <row r="2419">
          <cell r="A2419" t="str">
            <v>Rimantadine</v>
          </cell>
        </row>
        <row r="2420">
          <cell r="A2420" t="str">
            <v>Rimexolone</v>
          </cell>
        </row>
        <row r="2421">
          <cell r="A2421" t="str">
            <v>Rimonabant</v>
          </cell>
        </row>
        <row r="2422">
          <cell r="A2422" t="str">
            <v>Risedronate Sodium</v>
          </cell>
        </row>
        <row r="2423">
          <cell r="A2423" t="str">
            <v>Risperidone</v>
          </cell>
        </row>
        <row r="2424">
          <cell r="A2424" t="str">
            <v>Ritonavir</v>
          </cell>
        </row>
        <row r="2425">
          <cell r="A2425" t="str">
            <v>Ritonavir/Lopinavir</v>
          </cell>
        </row>
        <row r="2426">
          <cell r="A2426" t="str">
            <v>Rituximab</v>
          </cell>
        </row>
        <row r="2427">
          <cell r="A2427" t="str">
            <v>Rivastigmine Tartrate</v>
          </cell>
        </row>
        <row r="2428">
          <cell r="A2428" t="str">
            <v>Rizatriptan</v>
          </cell>
        </row>
        <row r="2429">
          <cell r="A2429" t="str">
            <v>Rizatriptan Benzoate</v>
          </cell>
        </row>
        <row r="2430">
          <cell r="A2430" t="str">
            <v>Rocuronium Bromide</v>
          </cell>
        </row>
        <row r="2431">
          <cell r="A2431" t="str">
            <v>Rofecoxib</v>
          </cell>
        </row>
        <row r="2432">
          <cell r="A2432" t="str">
            <v>Ropinirole</v>
          </cell>
        </row>
        <row r="2433">
          <cell r="A2433" t="str">
            <v>Ropinirole HCl</v>
          </cell>
        </row>
        <row r="2434">
          <cell r="A2434" t="str">
            <v>Ropivacaine HCl</v>
          </cell>
        </row>
        <row r="2435">
          <cell r="A2435" t="str">
            <v>Rose Water</v>
          </cell>
        </row>
        <row r="2436">
          <cell r="A2436" t="str">
            <v>Rosiglitazone</v>
          </cell>
        </row>
        <row r="2437">
          <cell r="A2437" t="str">
            <v>Rosiglitazone HCl</v>
          </cell>
        </row>
        <row r="2438">
          <cell r="A2438" t="str">
            <v>Rosiglitazone Maleate</v>
          </cell>
        </row>
        <row r="2439">
          <cell r="A2439" t="str">
            <v>Rosiglitazone Maleate/Metformin HCl</v>
          </cell>
        </row>
        <row r="2440">
          <cell r="A2440" t="str">
            <v>Rosuvastatin</v>
          </cell>
        </row>
        <row r="2441">
          <cell r="A2441" t="str">
            <v>Rosuvastatin Calcium</v>
          </cell>
        </row>
        <row r="2442">
          <cell r="A2442" t="str">
            <v>Rotavirus</v>
          </cell>
        </row>
        <row r="2443">
          <cell r="A2443" t="str">
            <v>Roxithromycin</v>
          </cell>
        </row>
        <row r="2444">
          <cell r="A2444" t="str">
            <v>Rubi Idaei</v>
          </cell>
        </row>
        <row r="2445">
          <cell r="A2445" t="str">
            <v>Rutoside</v>
          </cell>
        </row>
        <row r="2446">
          <cell r="A2446" t="str">
            <v>S-Oxybutynin</v>
          </cell>
        </row>
        <row r="2447">
          <cell r="A2447" t="str">
            <v>Salbactam</v>
          </cell>
        </row>
        <row r="2448">
          <cell r="A2448" t="str">
            <v>Salbutamol</v>
          </cell>
        </row>
        <row r="2449">
          <cell r="A2449" t="str">
            <v>Salbutamol Sulfate</v>
          </cell>
        </row>
        <row r="2450">
          <cell r="A2450" t="str">
            <v>Salbutamol Sulfate/ Ipratropium Bromide</v>
          </cell>
        </row>
        <row r="2451">
          <cell r="A2451" t="str">
            <v>Salbutamol/ Beclomethasone Dipropionate</v>
          </cell>
        </row>
        <row r="2452">
          <cell r="A2452" t="str">
            <v>Salicilic acid</v>
          </cell>
        </row>
        <row r="2453">
          <cell r="A2453" t="str">
            <v>Salicylic Acid</v>
          </cell>
        </row>
        <row r="2454">
          <cell r="A2454" t="str">
            <v>Salmeterol</v>
          </cell>
        </row>
        <row r="2455">
          <cell r="A2455" t="str">
            <v>Salmeterol Xinafoate</v>
          </cell>
        </row>
        <row r="2456">
          <cell r="A2456" t="str">
            <v>Salmeterol Xinafoate/Tiotropium Bromide</v>
          </cell>
        </row>
        <row r="2457">
          <cell r="A2457" t="str">
            <v>Salmon Oil</v>
          </cell>
        </row>
        <row r="2458">
          <cell r="A2458" t="str">
            <v>Salmonella Typhi</v>
          </cell>
        </row>
        <row r="2459">
          <cell r="A2459" t="str">
            <v>Salsalate</v>
          </cell>
        </row>
        <row r="2460">
          <cell r="A2460" t="str">
            <v>Saponins</v>
          </cell>
        </row>
        <row r="2461">
          <cell r="A2461" t="str">
            <v>Saquinavir</v>
          </cell>
        </row>
        <row r="2462">
          <cell r="A2462" t="str">
            <v>Saquinavir Mesilate</v>
          </cell>
        </row>
        <row r="2463">
          <cell r="A2463" t="str">
            <v>Scopolamine Hydrobromide</v>
          </cell>
        </row>
        <row r="2464">
          <cell r="A2464" t="str">
            <v>Secnidazole</v>
          </cell>
        </row>
        <row r="2465">
          <cell r="A2465" t="str">
            <v>Secobarbital Sodium</v>
          </cell>
        </row>
        <row r="2466">
          <cell r="A2466" t="str">
            <v>Selegiline HCl</v>
          </cell>
        </row>
        <row r="2467">
          <cell r="A2467" t="str">
            <v>Selenium</v>
          </cell>
        </row>
        <row r="2468">
          <cell r="A2468" t="str">
            <v>Senna</v>
          </cell>
        </row>
        <row r="2469">
          <cell r="A2469" t="str">
            <v>Sennosides</v>
          </cell>
        </row>
        <row r="2470">
          <cell r="A2470" t="str">
            <v>Serpylli Extractum Fluidum</v>
          </cell>
        </row>
        <row r="2471">
          <cell r="A2471" t="str">
            <v>Sertaconazole Nitrate</v>
          </cell>
        </row>
        <row r="2472">
          <cell r="A2472" t="str">
            <v>Sertraline HCl</v>
          </cell>
        </row>
        <row r="2473">
          <cell r="A2473" t="str">
            <v>Sesame Oil</v>
          </cell>
        </row>
        <row r="2474">
          <cell r="A2474" t="str">
            <v>Sevelamer Carbonate</v>
          </cell>
        </row>
        <row r="2475">
          <cell r="A2475" t="str">
            <v>Sevelamer HCl</v>
          </cell>
        </row>
        <row r="2476">
          <cell r="A2476" t="str">
            <v>Sevoflurane</v>
          </cell>
        </row>
        <row r="2477">
          <cell r="A2477" t="str">
            <v>Sibutramine HCl</v>
          </cell>
        </row>
        <row r="2478">
          <cell r="A2478" t="str">
            <v>Sildenafil Citrate</v>
          </cell>
        </row>
        <row r="2479">
          <cell r="A2479" t="str">
            <v>Silibinin</v>
          </cell>
        </row>
        <row r="2480">
          <cell r="A2480" t="str">
            <v>Silicon Dioxide</v>
          </cell>
        </row>
        <row r="2481">
          <cell r="A2481" t="str">
            <v>Silicone Oil</v>
          </cell>
        </row>
        <row r="2482">
          <cell r="A2482" t="str">
            <v>Silimarine</v>
          </cell>
        </row>
        <row r="2483">
          <cell r="A2483" t="str">
            <v>Silver Nitrate</v>
          </cell>
        </row>
        <row r="2484">
          <cell r="A2484" t="str">
            <v>Silver Sulfadiazine</v>
          </cell>
        </row>
        <row r="2485">
          <cell r="A2485" t="str">
            <v>Silymarin</v>
          </cell>
        </row>
        <row r="2486">
          <cell r="A2486" t="str">
            <v>Simethicone</v>
          </cell>
        </row>
        <row r="2487">
          <cell r="A2487" t="str">
            <v>Simeticone</v>
          </cell>
        </row>
        <row r="2488">
          <cell r="A2488" t="str">
            <v>Simple Eye Ointment</v>
          </cell>
        </row>
        <row r="2489">
          <cell r="A2489" t="str">
            <v>Simplex</v>
          </cell>
        </row>
        <row r="2490">
          <cell r="A2490" t="str">
            <v>Simvastatin</v>
          </cell>
        </row>
        <row r="2491">
          <cell r="A2491" t="str">
            <v>Sincalide</v>
          </cell>
        </row>
        <row r="2492">
          <cell r="A2492" t="str">
            <v>Sirolimus</v>
          </cell>
        </row>
        <row r="2493">
          <cell r="A2493" t="str">
            <v>Sitagliptin Phosphate</v>
          </cell>
        </row>
        <row r="2494">
          <cell r="A2494" t="str">
            <v>Sitaxentan Sodium</v>
          </cell>
        </row>
        <row r="2495">
          <cell r="A2495" t="str">
            <v>Sitaxsentan Sodium</v>
          </cell>
        </row>
        <row r="2496">
          <cell r="A2496" t="str">
            <v>Sodium</v>
          </cell>
        </row>
        <row r="2497">
          <cell r="A2497" t="str">
            <v>Sodium Alginate</v>
          </cell>
        </row>
        <row r="2498">
          <cell r="A2498" t="str">
            <v>Sodium Alginate/Sodium Bicarbonate</v>
          </cell>
        </row>
        <row r="2499">
          <cell r="A2499" t="str">
            <v>Sodium Amidotrizoate</v>
          </cell>
        </row>
        <row r="2500">
          <cell r="A2500" t="str">
            <v>Sodium Amidotrizoate Meglumine</v>
          </cell>
        </row>
        <row r="2501">
          <cell r="A2501" t="str">
            <v>Sodium Ascorbate</v>
          </cell>
        </row>
        <row r="2502">
          <cell r="A2502" t="str">
            <v>Sodium Benzoate</v>
          </cell>
        </row>
        <row r="2503">
          <cell r="A2503" t="str">
            <v>Sodium Benzoate/Sodium Phenylacetate</v>
          </cell>
        </row>
        <row r="2504">
          <cell r="A2504" t="str">
            <v>Sodium Bicarbonate</v>
          </cell>
        </row>
        <row r="2505">
          <cell r="A2505" t="str">
            <v>Sodium Chloride</v>
          </cell>
        </row>
        <row r="2506">
          <cell r="A2506" t="str">
            <v>Sodium Citrate</v>
          </cell>
        </row>
        <row r="2507">
          <cell r="A2507" t="str">
            <v>Sodium Citrate/ Guaifenesin/ Salbutamol Sulfate</v>
          </cell>
        </row>
        <row r="2508">
          <cell r="A2508" t="str">
            <v>Sodium Cromoglycate</v>
          </cell>
        </row>
        <row r="2509">
          <cell r="A2509" t="str">
            <v>Sodium Ferric Gluconate</v>
          </cell>
        </row>
        <row r="2510">
          <cell r="A2510" t="str">
            <v>Sodium Fluoride</v>
          </cell>
        </row>
        <row r="2511">
          <cell r="A2511" t="str">
            <v>Sodium Fluoride/Triclosan</v>
          </cell>
        </row>
        <row r="2512">
          <cell r="A2512" t="str">
            <v>Sodium Folinate</v>
          </cell>
        </row>
        <row r="2513">
          <cell r="A2513" t="str">
            <v>Sodium Fusidate</v>
          </cell>
        </row>
        <row r="2514">
          <cell r="A2514" t="str">
            <v>Sodium Hyaluronate</v>
          </cell>
        </row>
        <row r="2515">
          <cell r="A2515" t="str">
            <v>Sodium Iodide</v>
          </cell>
        </row>
        <row r="2516">
          <cell r="A2516" t="str">
            <v>Sodium Lactate</v>
          </cell>
        </row>
        <row r="2517">
          <cell r="A2517" t="str">
            <v>Sodium Monofluorophosphate</v>
          </cell>
        </row>
        <row r="2518">
          <cell r="A2518" t="str">
            <v>Sodium Phenylacetate</v>
          </cell>
        </row>
        <row r="2519">
          <cell r="A2519" t="str">
            <v>Sodium Phosphate</v>
          </cell>
        </row>
        <row r="2520">
          <cell r="A2520" t="str">
            <v>Sodium Picosulfate</v>
          </cell>
        </row>
        <row r="2521">
          <cell r="A2521" t="str">
            <v>Sodium Selenate</v>
          </cell>
        </row>
        <row r="2522">
          <cell r="A2522" t="str">
            <v>Sodium Stibogluconate</v>
          </cell>
        </row>
        <row r="2523">
          <cell r="A2523" t="str">
            <v>Sodium Sulfate</v>
          </cell>
        </row>
        <row r="2524">
          <cell r="A2524" t="str">
            <v>Sodium Tetradecyl Sulfate</v>
          </cell>
        </row>
        <row r="2525">
          <cell r="A2525" t="str">
            <v>Sodium Valproate</v>
          </cell>
        </row>
        <row r="2526">
          <cell r="A2526" t="str">
            <v>Sodium phosphate</v>
          </cell>
        </row>
        <row r="2527">
          <cell r="A2527" t="str">
            <v>Solifenacin Succinate</v>
          </cell>
        </row>
        <row r="2528">
          <cell r="A2528" t="str">
            <v>Solvent For Vincristine Sulfate For Injection</v>
          </cell>
        </row>
        <row r="2529">
          <cell r="A2529" t="str">
            <v>Solvent for Vincristine Sulfate for Injection</v>
          </cell>
        </row>
        <row r="2530">
          <cell r="A2530" t="str">
            <v>Somatropin</v>
          </cell>
        </row>
        <row r="2531">
          <cell r="A2531" t="str">
            <v>Somatropine</v>
          </cell>
        </row>
        <row r="2532">
          <cell r="A2532" t="str">
            <v>Sorafenib Tosylate</v>
          </cell>
        </row>
        <row r="2533">
          <cell r="A2533" t="str">
            <v>Sorbic Acid</v>
          </cell>
        </row>
        <row r="2534">
          <cell r="A2534" t="str">
            <v>Sorbitol</v>
          </cell>
        </row>
        <row r="2535">
          <cell r="A2535" t="str">
            <v>Sorbitol Docusate Sodium</v>
          </cell>
        </row>
        <row r="2536">
          <cell r="A2536" t="str">
            <v>Sotalol HCl</v>
          </cell>
        </row>
        <row r="2537">
          <cell r="A2537" t="str">
            <v>Soybean Oil</v>
          </cell>
        </row>
        <row r="2538">
          <cell r="A2538" t="str">
            <v>Sparfloxacin</v>
          </cell>
        </row>
        <row r="2539">
          <cell r="A2539" t="str">
            <v>Spiramycin</v>
          </cell>
        </row>
        <row r="2540">
          <cell r="A2540" t="str">
            <v>Spirapril HCl</v>
          </cell>
        </row>
        <row r="2541">
          <cell r="A2541" t="str">
            <v>Spironolactone</v>
          </cell>
        </row>
        <row r="2542">
          <cell r="A2542" t="str">
            <v>Spironolactone/ Altizide</v>
          </cell>
        </row>
        <row r="2543">
          <cell r="A2543" t="str">
            <v>Spironolactone/HCTZ</v>
          </cell>
        </row>
        <row r="2544">
          <cell r="A2544" t="str">
            <v>St John's Wort</v>
          </cell>
        </row>
        <row r="2545">
          <cell r="A2545" t="str">
            <v>Stannous Fluoride</v>
          </cell>
        </row>
        <row r="2546">
          <cell r="A2546" t="str">
            <v>Stavudine</v>
          </cell>
        </row>
        <row r="2547">
          <cell r="A2547" t="str">
            <v>Streptomycin</v>
          </cell>
        </row>
        <row r="2548">
          <cell r="A2548" t="str">
            <v>Streptomycin HCl</v>
          </cell>
        </row>
        <row r="2549">
          <cell r="A2549" t="str">
            <v>Streptomycin Sulfate</v>
          </cell>
        </row>
        <row r="2550">
          <cell r="A2550" t="str">
            <v>Streptozocin</v>
          </cell>
        </row>
        <row r="2551">
          <cell r="A2551" t="str">
            <v>Strontium Ranelate</v>
          </cell>
        </row>
        <row r="2552">
          <cell r="A2552" t="str">
            <v>Sucralfate</v>
          </cell>
        </row>
        <row r="2553">
          <cell r="A2553" t="str">
            <v>Sufentanil Citrate</v>
          </cell>
        </row>
        <row r="2554">
          <cell r="A2554" t="str">
            <v>Sulbactam Sodium</v>
          </cell>
        </row>
        <row r="2555">
          <cell r="A2555" t="str">
            <v>Sulbactam sodium</v>
          </cell>
        </row>
        <row r="2556">
          <cell r="A2556" t="str">
            <v>Sulfa Compound</v>
          </cell>
        </row>
        <row r="2557">
          <cell r="A2557" t="str">
            <v>Sulfacetamide Sodium</v>
          </cell>
        </row>
        <row r="2558">
          <cell r="A2558" t="str">
            <v>Sulfadiazine</v>
          </cell>
        </row>
        <row r="2559">
          <cell r="A2559" t="str">
            <v>Sulfadiazine Silver</v>
          </cell>
        </row>
        <row r="2560">
          <cell r="A2560" t="str">
            <v>Sulfadimidine</v>
          </cell>
        </row>
        <row r="2561">
          <cell r="A2561" t="str">
            <v>Sulfafurazole</v>
          </cell>
        </row>
        <row r="2562">
          <cell r="A2562" t="str">
            <v>Sulfamethizole</v>
          </cell>
        </row>
        <row r="2563">
          <cell r="A2563" t="str">
            <v>Sulfamethoxazole</v>
          </cell>
        </row>
        <row r="2564">
          <cell r="A2564" t="str">
            <v>Sulfamethoxazole/Trimethoprim</v>
          </cell>
        </row>
        <row r="2565">
          <cell r="A2565" t="str">
            <v>Sulfanilamide</v>
          </cell>
        </row>
        <row r="2566">
          <cell r="A2566" t="str">
            <v>Sulfasalazine</v>
          </cell>
        </row>
        <row r="2567">
          <cell r="A2567" t="str">
            <v>Sulfinpyrazone</v>
          </cell>
        </row>
        <row r="2568">
          <cell r="A2568" t="str">
            <v>Sulfogaiacol</v>
          </cell>
        </row>
        <row r="2569">
          <cell r="A2569" t="str">
            <v>Sulindac</v>
          </cell>
        </row>
        <row r="2570">
          <cell r="A2570" t="str">
            <v>Sulodexide</v>
          </cell>
        </row>
        <row r="2571">
          <cell r="A2571" t="str">
            <v>Sulphametoxazole</v>
          </cell>
        </row>
        <row r="2572">
          <cell r="A2572" t="str">
            <v>Sulpiride</v>
          </cell>
        </row>
        <row r="2573">
          <cell r="A2573" t="str">
            <v>Sumatriptan</v>
          </cell>
        </row>
        <row r="2574">
          <cell r="A2574" t="str">
            <v>Sumatriptan Hemisulfate</v>
          </cell>
        </row>
        <row r="2575">
          <cell r="A2575" t="str">
            <v>Sumatriptan Succinate</v>
          </cell>
        </row>
        <row r="2576">
          <cell r="A2576" t="str">
            <v>Sunitinib Malate</v>
          </cell>
        </row>
        <row r="2577">
          <cell r="A2577" t="str">
            <v>Sunitinib maleate</v>
          </cell>
        </row>
        <row r="2578">
          <cell r="A2578" t="str">
            <v>Suxamethionum Chloride</v>
          </cell>
        </row>
        <row r="2579">
          <cell r="A2579" t="str">
            <v>Sweet Almond Oil</v>
          </cell>
        </row>
        <row r="2580">
          <cell r="A2580" t="str">
            <v>Tacrine</v>
          </cell>
        </row>
        <row r="2581">
          <cell r="A2581" t="str">
            <v>Tacrolimus</v>
          </cell>
        </row>
        <row r="2582">
          <cell r="A2582" t="str">
            <v>Tadalafil</v>
          </cell>
        </row>
        <row r="2583">
          <cell r="A2583" t="str">
            <v>Talampanel</v>
          </cell>
        </row>
        <row r="2584">
          <cell r="A2584" t="str">
            <v>Talc</v>
          </cell>
        </row>
        <row r="2585">
          <cell r="A2585" t="str">
            <v>Talc Intrapleural Powder</v>
          </cell>
        </row>
        <row r="2586">
          <cell r="A2586" t="str">
            <v>Tamoxifen Citrate</v>
          </cell>
        </row>
        <row r="2587">
          <cell r="A2587" t="str">
            <v>Tamsulosin</v>
          </cell>
        </row>
        <row r="2588">
          <cell r="A2588" t="str">
            <v>Tamsulosin HCl</v>
          </cell>
        </row>
        <row r="2589">
          <cell r="A2589" t="str">
            <v>Tannic Acid</v>
          </cell>
        </row>
        <row r="2590">
          <cell r="A2590" t="str">
            <v>Tazarotene</v>
          </cell>
        </row>
        <row r="2591">
          <cell r="A2591" t="str">
            <v>Tazobactam</v>
          </cell>
        </row>
        <row r="2592">
          <cell r="A2592" t="str">
            <v>Tazobactam Sodium</v>
          </cell>
        </row>
        <row r="2593">
          <cell r="A2593" t="str">
            <v>Tegafur</v>
          </cell>
        </row>
        <row r="2594">
          <cell r="A2594" t="str">
            <v>Tegafur/Uracil</v>
          </cell>
        </row>
        <row r="2595">
          <cell r="A2595" t="str">
            <v>Tegaserod</v>
          </cell>
        </row>
        <row r="2596">
          <cell r="A2596" t="str">
            <v>Tegaserod Maleate</v>
          </cell>
        </row>
        <row r="2597">
          <cell r="A2597" t="str">
            <v>Teicoplanin</v>
          </cell>
        </row>
        <row r="2598">
          <cell r="A2598" t="str">
            <v>Telavancin HCl</v>
          </cell>
        </row>
        <row r="2599">
          <cell r="A2599" t="str">
            <v>Telbivudine</v>
          </cell>
        </row>
        <row r="2600">
          <cell r="A2600" t="str">
            <v>Telithromycin</v>
          </cell>
        </row>
        <row r="2601">
          <cell r="A2601" t="str">
            <v>Telmesteine</v>
          </cell>
        </row>
        <row r="2602">
          <cell r="A2602" t="str">
            <v>Telmisartan</v>
          </cell>
        </row>
        <row r="2603">
          <cell r="A2603" t="str">
            <v>Telmisartan/HCTZ</v>
          </cell>
        </row>
        <row r="2604">
          <cell r="A2604" t="str">
            <v>Temafloxacin</v>
          </cell>
        </row>
        <row r="2605">
          <cell r="A2605" t="str">
            <v>Temazepam</v>
          </cell>
        </row>
        <row r="2606">
          <cell r="A2606" t="str">
            <v>Temocapril HCl</v>
          </cell>
        </row>
        <row r="2607">
          <cell r="A2607" t="str">
            <v>Temoporfin</v>
          </cell>
        </row>
        <row r="2608">
          <cell r="A2608" t="str">
            <v>Temozolomide</v>
          </cell>
        </row>
        <row r="2609">
          <cell r="A2609" t="str">
            <v>Temsirolimus</v>
          </cell>
        </row>
        <row r="2610">
          <cell r="A2610" t="str">
            <v>Tenofovir Disoproxil Fumarate</v>
          </cell>
        </row>
        <row r="2611">
          <cell r="A2611" t="str">
            <v>Tenoxicam</v>
          </cell>
        </row>
        <row r="2612">
          <cell r="A2612" t="str">
            <v>Terazosin HCl</v>
          </cell>
        </row>
        <row r="2613">
          <cell r="A2613" t="str">
            <v>Terbinafine HCl</v>
          </cell>
        </row>
        <row r="2614">
          <cell r="A2614" t="str">
            <v>Terbutaline Sulfate</v>
          </cell>
        </row>
        <row r="2615">
          <cell r="A2615" t="str">
            <v>Terconazole</v>
          </cell>
        </row>
        <row r="2616">
          <cell r="A2616" t="str">
            <v>Terfenadine</v>
          </cell>
        </row>
        <row r="2617">
          <cell r="A2617" t="str">
            <v>Terguride</v>
          </cell>
        </row>
        <row r="2618">
          <cell r="A2618" t="str">
            <v>Terguride Hydrogen Maleate</v>
          </cell>
        </row>
        <row r="2619">
          <cell r="A2619" t="str">
            <v>Teriparatide</v>
          </cell>
        </row>
        <row r="2620">
          <cell r="A2620" t="str">
            <v>Teriparatide (rDNA)</v>
          </cell>
        </row>
        <row r="2621">
          <cell r="A2621" t="str">
            <v>Terlipressin Acetate</v>
          </cell>
        </row>
        <row r="2622">
          <cell r="A2622" t="str">
            <v>Tertacaine HCl</v>
          </cell>
        </row>
        <row r="2623">
          <cell r="A2623" t="str">
            <v>Tertanus Toxoid</v>
          </cell>
        </row>
        <row r="2624">
          <cell r="A2624" t="str">
            <v>Testosterone</v>
          </cell>
        </row>
        <row r="2625">
          <cell r="A2625" t="str">
            <v>Testosterone Cypionate</v>
          </cell>
        </row>
        <row r="2626">
          <cell r="A2626" t="str">
            <v>Testosterone Enanthate</v>
          </cell>
        </row>
        <row r="2627">
          <cell r="A2627" t="str">
            <v>Testosterone Propionate</v>
          </cell>
        </row>
        <row r="2628">
          <cell r="A2628" t="str">
            <v>Testosterone Undecanoate</v>
          </cell>
        </row>
        <row r="2629">
          <cell r="A2629" t="str">
            <v>Tetanus Antitoxin</v>
          </cell>
        </row>
        <row r="2630">
          <cell r="A2630" t="str">
            <v>Tetanus Immune Globulin</v>
          </cell>
        </row>
        <row r="2631">
          <cell r="A2631" t="str">
            <v>Tetanus Toxoid</v>
          </cell>
        </row>
        <row r="2632">
          <cell r="A2632" t="str">
            <v>Tetrabenazine</v>
          </cell>
        </row>
        <row r="2633">
          <cell r="A2633" t="str">
            <v>Tetracaine</v>
          </cell>
        </row>
        <row r="2634">
          <cell r="A2634" t="str">
            <v>Tetracaine HCl</v>
          </cell>
        </row>
        <row r="2635">
          <cell r="A2635" t="str">
            <v>Tetracycline HCl</v>
          </cell>
        </row>
        <row r="2636">
          <cell r="A2636" t="str">
            <v>Tetrahydrozoline HCl</v>
          </cell>
        </row>
        <row r="2637">
          <cell r="A2637" t="str">
            <v>Tetrazepam</v>
          </cell>
        </row>
        <row r="2638">
          <cell r="A2638" t="str">
            <v>Tetryzoline HCl</v>
          </cell>
        </row>
        <row r="2639">
          <cell r="A2639" t="str">
            <v>Thalidomide</v>
          </cell>
        </row>
        <row r="2640">
          <cell r="A2640" t="str">
            <v>Theophylline</v>
          </cell>
        </row>
        <row r="2641">
          <cell r="A2641" t="str">
            <v>Thiamazole</v>
          </cell>
        </row>
        <row r="2642">
          <cell r="A2642" t="str">
            <v>Thiamine HCI</v>
          </cell>
        </row>
        <row r="2643">
          <cell r="A2643" t="str">
            <v>Thiamine HCl</v>
          </cell>
        </row>
        <row r="2644">
          <cell r="A2644" t="str">
            <v>Thiocolchicoside</v>
          </cell>
        </row>
        <row r="2645">
          <cell r="A2645" t="str">
            <v>Thioridazine HCl</v>
          </cell>
        </row>
        <row r="2646">
          <cell r="A2646" t="str">
            <v>Thiotepa</v>
          </cell>
        </row>
        <row r="2647">
          <cell r="A2647" t="str">
            <v>Thiothixene HCl</v>
          </cell>
        </row>
        <row r="2648">
          <cell r="A2648" t="str">
            <v>Thyme</v>
          </cell>
        </row>
        <row r="2649">
          <cell r="A2649" t="str">
            <v>Thyme Compositus</v>
          </cell>
        </row>
        <row r="2650">
          <cell r="A2650" t="str">
            <v>Thymol Biiodide</v>
          </cell>
        </row>
        <row r="2651">
          <cell r="A2651" t="str">
            <v>Tiagabine</v>
          </cell>
        </row>
        <row r="2652">
          <cell r="A2652" t="str">
            <v>Tiagabine HCI</v>
          </cell>
        </row>
        <row r="2653">
          <cell r="A2653" t="str">
            <v>Tiagabine HCl</v>
          </cell>
        </row>
        <row r="2654">
          <cell r="A2654" t="str">
            <v>Tianeptine Sodium</v>
          </cell>
        </row>
        <row r="2655">
          <cell r="A2655" t="str">
            <v>Tiaprofenic Acid</v>
          </cell>
        </row>
        <row r="2656">
          <cell r="A2656" t="str">
            <v>Tibolone</v>
          </cell>
        </row>
        <row r="2657">
          <cell r="A2657" t="str">
            <v>Ticarcillin Disodium</v>
          </cell>
        </row>
        <row r="2658">
          <cell r="A2658" t="str">
            <v>Ticlopidine HCl</v>
          </cell>
        </row>
        <row r="2659">
          <cell r="A2659" t="str">
            <v>Tigecycline</v>
          </cell>
        </row>
        <row r="2660">
          <cell r="A2660" t="str">
            <v>Tigecycline HCl</v>
          </cell>
        </row>
        <row r="2661">
          <cell r="A2661" t="str">
            <v>Tilia Extract</v>
          </cell>
        </row>
        <row r="2662">
          <cell r="A2662" t="str">
            <v>Tilidine HCl</v>
          </cell>
        </row>
        <row r="2663">
          <cell r="A2663" t="str">
            <v>Tilidini HCl</v>
          </cell>
        </row>
        <row r="2664">
          <cell r="A2664" t="str">
            <v>Timolol Maleate</v>
          </cell>
        </row>
        <row r="2665">
          <cell r="A2665" t="str">
            <v>Tinidazole</v>
          </cell>
        </row>
        <row r="2666">
          <cell r="A2666" t="str">
            <v>Tinzaparin Sodium</v>
          </cell>
        </row>
        <row r="2667">
          <cell r="A2667" t="str">
            <v>Tioguanine</v>
          </cell>
        </row>
        <row r="2668">
          <cell r="A2668" t="str">
            <v>Tiotropium Bromide</v>
          </cell>
        </row>
        <row r="2669">
          <cell r="A2669" t="str">
            <v>Tipranavir</v>
          </cell>
        </row>
        <row r="2670">
          <cell r="A2670" t="str">
            <v>Tirofiban HCI</v>
          </cell>
        </row>
        <row r="2671">
          <cell r="A2671" t="str">
            <v>Tirofiban HCl</v>
          </cell>
        </row>
        <row r="2672">
          <cell r="A2672" t="str">
            <v>Tixocortol</v>
          </cell>
        </row>
        <row r="2673">
          <cell r="A2673" t="str">
            <v>Tizanidine HCl</v>
          </cell>
        </row>
        <row r="2674">
          <cell r="A2674" t="str">
            <v>Tobramycin</v>
          </cell>
        </row>
        <row r="2675">
          <cell r="A2675" t="str">
            <v>Tobramycin Sulfate</v>
          </cell>
        </row>
        <row r="2676">
          <cell r="A2676" t="str">
            <v>Tocopherol</v>
          </cell>
        </row>
        <row r="2677">
          <cell r="A2677" t="str">
            <v>Tocopherol Acetate</v>
          </cell>
        </row>
        <row r="2678">
          <cell r="A2678" t="str">
            <v>Tocopherol Acetate/Retinol</v>
          </cell>
        </row>
        <row r="2679">
          <cell r="A2679" t="str">
            <v>Tolazamide</v>
          </cell>
        </row>
        <row r="2680">
          <cell r="A2680" t="str">
            <v>Tolazoline HCl</v>
          </cell>
        </row>
        <row r="2681">
          <cell r="A2681" t="str">
            <v>Tolbutamide</v>
          </cell>
        </row>
        <row r="2682">
          <cell r="A2682" t="str">
            <v>Tolenamic Acid</v>
          </cell>
        </row>
        <row r="2683">
          <cell r="A2683" t="str">
            <v>Tolfenamic Acid</v>
          </cell>
        </row>
        <row r="2684">
          <cell r="A2684" t="str">
            <v>Tolmetin</v>
          </cell>
        </row>
        <row r="2685">
          <cell r="A2685" t="str">
            <v>Tolmetin Sodium</v>
          </cell>
        </row>
        <row r="2686">
          <cell r="A2686" t="str">
            <v>Tolnaftate</v>
          </cell>
        </row>
        <row r="2687">
          <cell r="A2687" t="str">
            <v>Tolrestat</v>
          </cell>
        </row>
        <row r="2688">
          <cell r="A2688" t="str">
            <v>Tolterodine Tartrate</v>
          </cell>
        </row>
        <row r="2689">
          <cell r="A2689" t="str">
            <v>Tonicum</v>
          </cell>
        </row>
        <row r="2690">
          <cell r="A2690" t="str">
            <v>Topiramate</v>
          </cell>
        </row>
        <row r="2691">
          <cell r="A2691" t="str">
            <v>Topotecan</v>
          </cell>
        </row>
        <row r="2692">
          <cell r="A2692" t="str">
            <v>Topotecan HCl</v>
          </cell>
        </row>
        <row r="2693">
          <cell r="A2693" t="str">
            <v>Torasemide</v>
          </cell>
        </row>
        <row r="2694">
          <cell r="A2694" t="str">
            <v>Torcetrapib</v>
          </cell>
        </row>
        <row r="2695">
          <cell r="A2695" t="str">
            <v>Toremifine</v>
          </cell>
        </row>
        <row r="2696">
          <cell r="A2696" t="str">
            <v>Torsaemide</v>
          </cell>
        </row>
        <row r="2697">
          <cell r="A2697" t="str">
            <v>Tramadol</v>
          </cell>
        </row>
        <row r="2698">
          <cell r="A2698" t="str">
            <v>Tramadol HCl</v>
          </cell>
        </row>
        <row r="2699">
          <cell r="A2699" t="str">
            <v>Tramadol HCl/Paracetamol</v>
          </cell>
        </row>
        <row r="2700">
          <cell r="A2700" t="str">
            <v>Trandolapril</v>
          </cell>
        </row>
        <row r="2701">
          <cell r="A2701" t="str">
            <v>Trandolapril/Verapamil HCl</v>
          </cell>
        </row>
        <row r="2702">
          <cell r="A2702" t="str">
            <v>Tranexamic Acid</v>
          </cell>
        </row>
        <row r="2703">
          <cell r="A2703" t="str">
            <v>Trastuzumab</v>
          </cell>
        </row>
        <row r="2704">
          <cell r="A2704" t="str">
            <v>Travoprost</v>
          </cell>
        </row>
        <row r="2705">
          <cell r="A2705" t="str">
            <v>Trazodone HCl</v>
          </cell>
        </row>
        <row r="2706">
          <cell r="A2706" t="str">
            <v>Treprostinil Sodium</v>
          </cell>
        </row>
        <row r="2707">
          <cell r="A2707" t="str">
            <v>Tretinoin</v>
          </cell>
        </row>
        <row r="2708">
          <cell r="A2708" t="str">
            <v>Triamcinolon Acetonide</v>
          </cell>
        </row>
        <row r="2709">
          <cell r="A2709" t="str">
            <v>Triamcinolone</v>
          </cell>
        </row>
        <row r="2710">
          <cell r="A2710" t="str">
            <v>Triamcinolone Acetonide</v>
          </cell>
        </row>
        <row r="2711">
          <cell r="A2711" t="str">
            <v>Triamcinolone Acetonide/ Chloroxine</v>
          </cell>
        </row>
        <row r="2712">
          <cell r="A2712" t="str">
            <v>Triamterene</v>
          </cell>
        </row>
        <row r="2713">
          <cell r="A2713" t="str">
            <v>Triamterene/Epitizide</v>
          </cell>
        </row>
        <row r="2714">
          <cell r="A2714" t="str">
            <v>Triamterene/HCTZ</v>
          </cell>
        </row>
        <row r="2715">
          <cell r="A2715" t="str">
            <v>Triazolam</v>
          </cell>
        </row>
        <row r="2716">
          <cell r="A2716" t="str">
            <v>Triclosan</v>
          </cell>
        </row>
        <row r="2717">
          <cell r="A2717" t="str">
            <v>Tridecanamine</v>
          </cell>
        </row>
        <row r="2718">
          <cell r="A2718" t="str">
            <v>Trifluoperazine HCl</v>
          </cell>
        </row>
        <row r="2719">
          <cell r="A2719" t="str">
            <v>Triflusal</v>
          </cell>
        </row>
        <row r="2720">
          <cell r="A2720" t="str">
            <v>Trifusal</v>
          </cell>
        </row>
        <row r="2721">
          <cell r="A2721" t="str">
            <v>Trihexyphenidyl HCl</v>
          </cell>
        </row>
        <row r="2722">
          <cell r="A2722" t="str">
            <v>Trilostane</v>
          </cell>
        </row>
        <row r="2723">
          <cell r="A2723" t="str">
            <v>Trimebutine</v>
          </cell>
        </row>
        <row r="2724">
          <cell r="A2724" t="str">
            <v>Trimecaine</v>
          </cell>
        </row>
        <row r="2725">
          <cell r="A2725" t="str">
            <v>Trimecaine HCl</v>
          </cell>
        </row>
        <row r="2726">
          <cell r="A2726" t="str">
            <v>Trimetazidine Dihydrochloride</v>
          </cell>
        </row>
        <row r="2727">
          <cell r="A2727" t="str">
            <v>Trimetazidine HCl</v>
          </cell>
        </row>
        <row r="2728">
          <cell r="A2728" t="str">
            <v>Trimethoprim</v>
          </cell>
        </row>
        <row r="2729">
          <cell r="A2729" t="str">
            <v>Trimipramine Maleate</v>
          </cell>
        </row>
        <row r="2730">
          <cell r="A2730" t="str">
            <v>Tripelennamine HCl</v>
          </cell>
        </row>
        <row r="2731">
          <cell r="A2731" t="str">
            <v>Triprolidine</v>
          </cell>
        </row>
        <row r="2732">
          <cell r="A2732" t="str">
            <v>Triptoreline Pamoate</v>
          </cell>
        </row>
        <row r="2733">
          <cell r="A2733" t="str">
            <v>Troglitazone</v>
          </cell>
        </row>
        <row r="2734">
          <cell r="A2734" t="str">
            <v>Trolamine</v>
          </cell>
        </row>
        <row r="2735">
          <cell r="A2735" t="str">
            <v>Tropisetron</v>
          </cell>
        </row>
        <row r="2736">
          <cell r="A2736" t="str">
            <v>Tropisetron HCl</v>
          </cell>
        </row>
        <row r="2737">
          <cell r="A2737" t="str">
            <v>Trospium Chloride</v>
          </cell>
        </row>
        <row r="2738">
          <cell r="A2738" t="str">
            <v>Trovafloxacin</v>
          </cell>
        </row>
        <row r="2739">
          <cell r="A2739" t="str">
            <v>Troxerutin</v>
          </cell>
        </row>
        <row r="2740">
          <cell r="A2740" t="str">
            <v>Troxerutine</v>
          </cell>
        </row>
        <row r="2741">
          <cell r="A2741" t="str">
            <v>Trypan Blue</v>
          </cell>
        </row>
        <row r="2742">
          <cell r="A2742" t="str">
            <v>Tuberculin</v>
          </cell>
        </row>
        <row r="2743">
          <cell r="A2743" t="str">
            <v>Turbogesic</v>
          </cell>
        </row>
        <row r="2744">
          <cell r="A2744" t="str">
            <v>Turmeric</v>
          </cell>
        </row>
        <row r="2745">
          <cell r="A2745" t="str">
            <v>Typhoid Vaccine</v>
          </cell>
        </row>
        <row r="2746">
          <cell r="A2746" t="str">
            <v>UK101</v>
          </cell>
        </row>
        <row r="2747">
          <cell r="A2747" t="str">
            <v>UK114</v>
          </cell>
        </row>
        <row r="2748">
          <cell r="A2748" t="str">
            <v>UT-15</v>
          </cell>
        </row>
        <row r="2749">
          <cell r="A2749" t="str">
            <v>Ulobetasol Propionate</v>
          </cell>
        </row>
        <row r="2750">
          <cell r="A2750" t="str">
            <v>Unknown</v>
          </cell>
        </row>
        <row r="2751">
          <cell r="A2751" t="str">
            <v>Uracil</v>
          </cell>
        </row>
        <row r="2752">
          <cell r="A2752" t="str">
            <v>Urapidil HCl</v>
          </cell>
        </row>
        <row r="2753">
          <cell r="A2753" t="str">
            <v>Urea</v>
          </cell>
        </row>
        <row r="2754">
          <cell r="A2754" t="str">
            <v>Urofollitropin</v>
          </cell>
        </row>
        <row r="2755">
          <cell r="A2755" t="str">
            <v>Ursodeoxycholic Acid</v>
          </cell>
        </row>
        <row r="2756">
          <cell r="A2756" t="str">
            <v>Ut-15</v>
          </cell>
        </row>
        <row r="2757">
          <cell r="A2757" t="str">
            <v>Valacyclovir</v>
          </cell>
        </row>
        <row r="2758">
          <cell r="A2758" t="str">
            <v>Valacyclovir HCl</v>
          </cell>
        </row>
        <row r="2759">
          <cell r="A2759" t="str">
            <v>Valdecoxib</v>
          </cell>
        </row>
        <row r="2760">
          <cell r="A2760" t="str">
            <v>Valerian</v>
          </cell>
        </row>
        <row r="2761">
          <cell r="A2761" t="str">
            <v>Valerian Extract</v>
          </cell>
        </row>
        <row r="2762">
          <cell r="A2762" t="str">
            <v>Valganciclovir HCl</v>
          </cell>
        </row>
        <row r="2763">
          <cell r="A2763" t="str">
            <v>Valproate Semisodium</v>
          </cell>
        </row>
        <row r="2764">
          <cell r="A2764" t="str">
            <v>Valproate Sodium</v>
          </cell>
        </row>
        <row r="2765">
          <cell r="A2765" t="str">
            <v>Valproic Acid</v>
          </cell>
        </row>
        <row r="2766">
          <cell r="A2766" t="str">
            <v>Valsartan</v>
          </cell>
        </row>
        <row r="2767">
          <cell r="A2767" t="str">
            <v>Valsartan/HCTZ</v>
          </cell>
        </row>
        <row r="2768">
          <cell r="A2768" t="str">
            <v>Valupass</v>
          </cell>
        </row>
        <row r="2769">
          <cell r="A2769" t="str">
            <v>Vancomycin HCl</v>
          </cell>
        </row>
        <row r="2770">
          <cell r="A2770" t="str">
            <v>Vapreotide</v>
          </cell>
        </row>
        <row r="2771">
          <cell r="A2771" t="str">
            <v>Vardenafil</v>
          </cell>
        </row>
        <row r="2772">
          <cell r="A2772" t="str">
            <v>Vardenafil HCl</v>
          </cell>
        </row>
        <row r="2773">
          <cell r="A2773" t="str">
            <v>Varenicline</v>
          </cell>
        </row>
        <row r="2774">
          <cell r="A2774" t="str">
            <v>Varenicline Tartrate</v>
          </cell>
        </row>
        <row r="2775">
          <cell r="A2775" t="str">
            <v>Vaseline</v>
          </cell>
        </row>
        <row r="2776">
          <cell r="A2776" t="str">
            <v>Vasopressin Tannate</v>
          </cell>
        </row>
        <row r="2777">
          <cell r="A2777" t="str">
            <v>Vecuronium Bromide</v>
          </cell>
        </row>
        <row r="2778">
          <cell r="A2778" t="str">
            <v>Venlafaxine</v>
          </cell>
        </row>
        <row r="2779">
          <cell r="A2779" t="str">
            <v>Venlafaxine HCl</v>
          </cell>
        </row>
        <row r="2780">
          <cell r="A2780" t="str">
            <v>Veno-Safe</v>
          </cell>
        </row>
        <row r="2781">
          <cell r="A2781" t="str">
            <v>Verapamil HCl</v>
          </cell>
        </row>
        <row r="2782">
          <cell r="A2782" t="str">
            <v>Verteporfin</v>
          </cell>
        </row>
        <row r="2783">
          <cell r="A2783" t="str">
            <v>Veterinary</v>
          </cell>
        </row>
        <row r="2784">
          <cell r="A2784" t="str">
            <v>Vigabatrin</v>
          </cell>
        </row>
        <row r="2785">
          <cell r="A2785" t="str">
            <v>Vildagliptin</v>
          </cell>
        </row>
        <row r="2786">
          <cell r="A2786" t="str">
            <v>Vinblastine Sulfate</v>
          </cell>
        </row>
        <row r="2787">
          <cell r="A2787" t="str">
            <v>Vincristine Sulfate</v>
          </cell>
        </row>
        <row r="2788">
          <cell r="A2788" t="str">
            <v>Vindesine</v>
          </cell>
        </row>
        <row r="2789">
          <cell r="A2789" t="str">
            <v>Vindesine Sulfate</v>
          </cell>
        </row>
        <row r="2790">
          <cell r="A2790" t="str">
            <v>Vinorelbine</v>
          </cell>
        </row>
        <row r="2791">
          <cell r="A2791" t="str">
            <v>Vinorelbine Tartate</v>
          </cell>
        </row>
        <row r="2792">
          <cell r="A2792" t="str">
            <v>Vinorelbine Tartrate</v>
          </cell>
        </row>
        <row r="2793">
          <cell r="A2793" t="str">
            <v>Vit D3</v>
          </cell>
        </row>
        <row r="2794">
          <cell r="A2794" t="str">
            <v>Vitamin B Complex</v>
          </cell>
        </row>
        <row r="2795">
          <cell r="A2795" t="str">
            <v>Vitamin B Complex/Vitamin C</v>
          </cell>
        </row>
        <row r="2796">
          <cell r="A2796" t="str">
            <v>Vitamin C</v>
          </cell>
        </row>
        <row r="2797">
          <cell r="A2797" t="str">
            <v>Vitamin E</v>
          </cell>
        </row>
        <row r="2798">
          <cell r="A2798" t="str">
            <v>Voriconazole</v>
          </cell>
        </row>
        <row r="2799">
          <cell r="A2799" t="str">
            <v>Vorinostat</v>
          </cell>
        </row>
        <row r="2800">
          <cell r="A2800" t="str">
            <v>Warfarin Sodium</v>
          </cell>
        </row>
        <row r="2801">
          <cell r="A2801" t="str">
            <v>Water for Injection</v>
          </cell>
        </row>
        <row r="2802">
          <cell r="A2802" t="str">
            <v>Water for Injections</v>
          </cell>
        </row>
        <row r="2803">
          <cell r="A2803" t="str">
            <v>Wheat Germ Oil</v>
          </cell>
        </row>
        <row r="2804">
          <cell r="A2804" t="str">
            <v>White Soft Paraffin</v>
          </cell>
        </row>
        <row r="2805">
          <cell r="A2805" t="str">
            <v>White Wax</v>
          </cell>
        </row>
        <row r="2806">
          <cell r="A2806" t="str">
            <v>Xilometazoline</v>
          </cell>
        </row>
        <row r="2807">
          <cell r="A2807" t="str">
            <v>Ximelagatran</v>
          </cell>
        </row>
        <row r="2808">
          <cell r="A2808" t="str">
            <v>Xipamide</v>
          </cell>
        </row>
        <row r="2809">
          <cell r="A2809" t="str">
            <v>Xylazine HCl</v>
          </cell>
        </row>
        <row r="2810">
          <cell r="A2810" t="str">
            <v>Xylometazoline HCl</v>
          </cell>
        </row>
        <row r="2811">
          <cell r="A2811" t="str">
            <v>Yohimbine HCl</v>
          </cell>
        </row>
        <row r="2812">
          <cell r="A2812" t="str">
            <v>Zafirlukast</v>
          </cell>
        </row>
        <row r="2813">
          <cell r="A2813" t="str">
            <v>Zalcitabin</v>
          </cell>
        </row>
        <row r="2814">
          <cell r="A2814" t="str">
            <v>Zalcitabine</v>
          </cell>
        </row>
        <row r="2815">
          <cell r="A2815" t="str">
            <v>Zaleplon</v>
          </cell>
        </row>
        <row r="2816">
          <cell r="A2816" t="str">
            <v>Zanamivir</v>
          </cell>
        </row>
        <row r="2817">
          <cell r="A2817" t="str">
            <v>Ziconotide</v>
          </cell>
        </row>
        <row r="2818">
          <cell r="A2818" t="str">
            <v>Zidovudine</v>
          </cell>
        </row>
        <row r="2819">
          <cell r="A2819" t="str">
            <v>Zileuton</v>
          </cell>
        </row>
        <row r="2820">
          <cell r="A2820" t="str">
            <v>Zinc &amp; Copper</v>
          </cell>
        </row>
        <row r="2821">
          <cell r="A2821" t="str">
            <v>Zinc Acetate</v>
          </cell>
        </row>
        <row r="2822">
          <cell r="A2822" t="str">
            <v>Zinc Chloride</v>
          </cell>
        </row>
        <row r="2823">
          <cell r="A2823" t="str">
            <v>Zinc Gluconate</v>
          </cell>
        </row>
        <row r="2824">
          <cell r="A2824" t="str">
            <v>Zinc Orotate</v>
          </cell>
        </row>
        <row r="2825">
          <cell r="A2825" t="str">
            <v>Zinc Oxide</v>
          </cell>
        </row>
        <row r="2826">
          <cell r="A2826" t="str">
            <v>Zinc Oxide/ Nystatin</v>
          </cell>
        </row>
        <row r="2827">
          <cell r="A2827" t="str">
            <v>Zinc Stearate</v>
          </cell>
        </row>
        <row r="2828">
          <cell r="A2828" t="str">
            <v>Zinc Sulfate</v>
          </cell>
        </row>
        <row r="2829">
          <cell r="A2829" t="str">
            <v>Zinc oxide</v>
          </cell>
        </row>
        <row r="2830">
          <cell r="A2830" t="str">
            <v>Ziprasidone HCl</v>
          </cell>
        </row>
        <row r="2831">
          <cell r="A2831" t="str">
            <v>Ziprasidone Mesylate</v>
          </cell>
        </row>
        <row r="2832">
          <cell r="A2832" t="str">
            <v>Ziprasidone mesylate</v>
          </cell>
        </row>
        <row r="2833">
          <cell r="A2833" t="str">
            <v>Zofenopril Calcium</v>
          </cell>
        </row>
        <row r="2834">
          <cell r="A2834" t="str">
            <v>Zoledronic Acid</v>
          </cell>
        </row>
        <row r="2835">
          <cell r="A2835" t="str">
            <v>Zolmitriptan</v>
          </cell>
        </row>
        <row r="2836">
          <cell r="A2836" t="str">
            <v>Zolpidem Tartrate</v>
          </cell>
        </row>
        <row r="2837">
          <cell r="A2837" t="str">
            <v>Zonisamide</v>
          </cell>
        </row>
        <row r="2838">
          <cell r="A2838" t="str">
            <v>Zopiclone</v>
          </cell>
        </row>
        <row r="2839">
          <cell r="A2839" t="str">
            <v>Zuttyl</v>
          </cell>
        </row>
      </sheetData>
      <sheetData sheetId="2">
        <row r="1">
          <cell r="A1" t="str">
            <v>Breath Actuated DPI- Spiromax/Airmax</v>
          </cell>
        </row>
        <row r="2">
          <cell r="A2" t="str">
            <v>Breath Actuated MDI (CFC)- Easi-breathe</v>
          </cell>
        </row>
        <row r="3">
          <cell r="A3" t="str">
            <v>Breath Actuated MDI (HFA)- Autohaler</v>
          </cell>
        </row>
        <row r="4">
          <cell r="A4" t="str">
            <v>Breath Actuated MDI (HFA)- Easi-breathe</v>
          </cell>
        </row>
        <row r="5">
          <cell r="A5" t="str">
            <v>Buccal Tablets</v>
          </cell>
        </row>
        <row r="6">
          <cell r="A6" t="str">
            <v>Capsules</v>
          </cell>
        </row>
        <row r="7">
          <cell r="A7" t="str">
            <v>Capsules for Inhalation in Cyclohaler</v>
          </cell>
        </row>
        <row r="8">
          <cell r="A8" t="str">
            <v>Chewable Dispersible Tablets</v>
          </cell>
        </row>
        <row r="9">
          <cell r="A9" t="str">
            <v>Chewable Tablets</v>
          </cell>
        </row>
        <row r="10">
          <cell r="A10" t="str">
            <v>Cream</v>
          </cell>
        </row>
        <row r="11">
          <cell r="A11" t="str">
            <v>Cyclocaps Powder for Inhalation</v>
          </cell>
        </row>
        <row r="12">
          <cell r="A12" t="str">
            <v>DPI- Turbuhaler</v>
          </cell>
        </row>
        <row r="13">
          <cell r="A13" t="str">
            <v>DR Capsules</v>
          </cell>
        </row>
        <row r="14">
          <cell r="A14" t="str">
            <v>DR Powder for Oral Suspension</v>
          </cell>
        </row>
        <row r="15">
          <cell r="A15" t="str">
            <v>DR Tablets</v>
          </cell>
        </row>
        <row r="16">
          <cell r="A16" t="str">
            <v>Dispersible Tablets</v>
          </cell>
        </row>
        <row r="17">
          <cell r="A17" t="str">
            <v>ER Capsules</v>
          </cell>
        </row>
        <row r="18">
          <cell r="A18" t="str">
            <v>ER Injection</v>
          </cell>
        </row>
        <row r="19">
          <cell r="A19" t="str">
            <v>ER Powder for Oral Suspension</v>
          </cell>
        </row>
        <row r="20">
          <cell r="A20" t="str">
            <v>ER Tablets</v>
          </cell>
        </row>
        <row r="21">
          <cell r="A21" t="str">
            <v>Effervescent Tablets</v>
          </cell>
        </row>
        <row r="22">
          <cell r="A22" t="str">
            <v>Emulsion</v>
          </cell>
        </row>
        <row r="23">
          <cell r="A23" t="str">
            <v>Emulsion for Injection</v>
          </cell>
        </row>
        <row r="24">
          <cell r="A24" t="str">
            <v>Film Coated Tablets</v>
          </cell>
        </row>
        <row r="25">
          <cell r="A25" t="str">
            <v>Granules</v>
          </cell>
        </row>
        <row r="26">
          <cell r="A26" t="str">
            <v>Gum</v>
          </cell>
        </row>
        <row r="27">
          <cell r="A27" t="str">
            <v>Implant</v>
          </cell>
        </row>
        <row r="28">
          <cell r="A28" t="str">
            <v>Infusion</v>
          </cell>
        </row>
        <row r="29">
          <cell r="A29" t="str">
            <v>Injection</v>
          </cell>
        </row>
        <row r="30">
          <cell r="A30" t="str">
            <v>Jelly</v>
          </cell>
        </row>
        <row r="31">
          <cell r="A31" t="str">
            <v>Lotion</v>
          </cell>
        </row>
        <row r="32">
          <cell r="A32" t="str">
            <v>Nail Lacquer</v>
          </cell>
        </row>
        <row r="33">
          <cell r="A33" t="str">
            <v>Nasal Aerosol</v>
          </cell>
        </row>
        <row r="34">
          <cell r="A34" t="str">
            <v>Nasal Gel</v>
          </cell>
        </row>
        <row r="35">
          <cell r="A35" t="str">
            <v>Nasal Inhalation Powder</v>
          </cell>
        </row>
        <row r="36">
          <cell r="A36" t="str">
            <v>Nasal Ointment</v>
          </cell>
        </row>
        <row r="37">
          <cell r="A37" t="str">
            <v>Nasal Solution</v>
          </cell>
        </row>
        <row r="38">
          <cell r="A38" t="str">
            <v>Nasal Suspension</v>
          </cell>
        </row>
        <row r="39">
          <cell r="A39" t="str">
            <v>Ocular</v>
          </cell>
        </row>
        <row r="40">
          <cell r="A40" t="str">
            <v>Ointment</v>
          </cell>
        </row>
        <row r="41">
          <cell r="A41" t="str">
            <v>Ophthalmic Emulsion</v>
          </cell>
        </row>
        <row r="42">
          <cell r="A42" t="str">
            <v>Ophthalmic Gel</v>
          </cell>
        </row>
        <row r="43">
          <cell r="A43" t="str">
            <v>Ophthalmic Ointment</v>
          </cell>
        </row>
        <row r="44">
          <cell r="A44" t="str">
            <v>Ophthalmic Solution</v>
          </cell>
        </row>
        <row r="45">
          <cell r="A45" t="str">
            <v>Ophthalmic Suspension</v>
          </cell>
        </row>
        <row r="46">
          <cell r="A46" t="str">
            <v>Oral Lozenges</v>
          </cell>
        </row>
        <row r="47">
          <cell r="A47" t="str">
            <v>Oral Powder</v>
          </cell>
        </row>
        <row r="48">
          <cell r="A48" t="str">
            <v>Oral Solution</v>
          </cell>
        </row>
        <row r="49">
          <cell r="A49" t="str">
            <v>Oral Suspension</v>
          </cell>
        </row>
        <row r="50">
          <cell r="A50" t="str">
            <v>Orally Disintegrating Tablets</v>
          </cell>
        </row>
        <row r="51">
          <cell r="A51" t="str">
            <v>Orally Dissolving Tablets</v>
          </cell>
        </row>
        <row r="52">
          <cell r="A52" t="str">
            <v>Other</v>
          </cell>
        </row>
        <row r="53">
          <cell r="A53" t="str">
            <v>Otic Solution</v>
          </cell>
        </row>
        <row r="54">
          <cell r="A54" t="str">
            <v>Otic Suspension</v>
          </cell>
        </row>
        <row r="55">
          <cell r="A55" t="str">
            <v>Paste</v>
          </cell>
        </row>
        <row r="56">
          <cell r="A56" t="str">
            <v>Peritoneal Dialysis Solution</v>
          </cell>
        </row>
        <row r="57">
          <cell r="A57" t="str">
            <v>Powder</v>
          </cell>
        </row>
        <row r="58">
          <cell r="A58" t="str">
            <v>Powder for Inhalation</v>
          </cell>
        </row>
        <row r="59">
          <cell r="A59" t="str">
            <v>Powder for Injection</v>
          </cell>
        </row>
        <row r="60">
          <cell r="A60" t="str">
            <v>Powder for Nasal Inhalation</v>
          </cell>
        </row>
        <row r="61">
          <cell r="A61" t="str">
            <v>Powder for Oral Solution</v>
          </cell>
        </row>
        <row r="62">
          <cell r="A62" t="str">
            <v>Powder for Oral Suspension</v>
          </cell>
        </row>
        <row r="63">
          <cell r="A63" t="str">
            <v>Powder for Oral solution</v>
          </cell>
        </row>
        <row r="64">
          <cell r="A64" t="str">
            <v>Powder for Solution</v>
          </cell>
        </row>
        <row r="65">
          <cell r="A65" t="str">
            <v>Powder for Veterinary Suspension</v>
          </cell>
        </row>
        <row r="66">
          <cell r="A66" t="str">
            <v>Pre-Filled Syringe</v>
          </cell>
        </row>
        <row r="67">
          <cell r="A67" t="str">
            <v>Press and Breathe MDI (CFC)</v>
          </cell>
        </row>
        <row r="68">
          <cell r="A68" t="str">
            <v>Press and Breathe MDI (HFA)</v>
          </cell>
        </row>
        <row r="69">
          <cell r="A69" t="str">
            <v>Rectal Cream</v>
          </cell>
        </row>
        <row r="70">
          <cell r="A70" t="str">
            <v>Rectal Gel</v>
          </cell>
        </row>
        <row r="71">
          <cell r="A71" t="str">
            <v>Rectal Ointment</v>
          </cell>
        </row>
        <row r="72">
          <cell r="A72" t="str">
            <v>Rectal Solution</v>
          </cell>
        </row>
        <row r="73">
          <cell r="A73" t="str">
            <v>Rectal Suppositories</v>
          </cell>
        </row>
        <row r="74">
          <cell r="A74" t="str">
            <v>Rectal Suspension</v>
          </cell>
        </row>
        <row r="75">
          <cell r="A75" t="str">
            <v>Shampoo</v>
          </cell>
        </row>
        <row r="76">
          <cell r="A76" t="str">
            <v>Soft Gelatin Capsules</v>
          </cell>
        </row>
        <row r="77">
          <cell r="A77" t="str">
            <v>Solution</v>
          </cell>
        </row>
        <row r="78">
          <cell r="A78" t="str">
            <v>Solution for Inhalation in BFS (Steri-Nebs)</v>
          </cell>
        </row>
        <row r="79">
          <cell r="A79" t="str">
            <v>Sprinkle Capsules</v>
          </cell>
        </row>
        <row r="80">
          <cell r="A80" t="str">
            <v>Sterile Solution</v>
          </cell>
        </row>
        <row r="81">
          <cell r="A81" t="str">
            <v>Sublingual Spray</v>
          </cell>
        </row>
        <row r="82">
          <cell r="A82" t="str">
            <v>Sublingual Tablets</v>
          </cell>
        </row>
        <row r="83">
          <cell r="A83" t="str">
            <v>Sugar Coated Tablet</v>
          </cell>
        </row>
        <row r="84">
          <cell r="A84" t="str">
            <v>Sugar Coated Tablets</v>
          </cell>
        </row>
        <row r="85">
          <cell r="A85" t="str">
            <v>Suppositories</v>
          </cell>
        </row>
        <row r="86">
          <cell r="A86" t="str">
            <v>Surgical Tampons</v>
          </cell>
        </row>
        <row r="87">
          <cell r="A87" t="str">
            <v>Suspension</v>
          </cell>
        </row>
        <row r="88">
          <cell r="A88" t="str">
            <v>Suspension for Inhalation in BFS (Respules)</v>
          </cell>
        </row>
        <row r="89">
          <cell r="A89" t="str">
            <v>Suspension for Inhalation in BFS (Steri-Nebs)</v>
          </cell>
        </row>
        <row r="90">
          <cell r="A90" t="str">
            <v>Suspension for Injection</v>
          </cell>
        </row>
        <row r="91">
          <cell r="A91" t="str">
            <v>Tablets</v>
          </cell>
        </row>
        <row r="92">
          <cell r="A92" t="str">
            <v>Test Sticks</v>
          </cell>
        </row>
        <row r="93">
          <cell r="A93" t="str">
            <v>Toothpaste</v>
          </cell>
        </row>
        <row r="94">
          <cell r="A94" t="str">
            <v>Topical Aerosol</v>
          </cell>
        </row>
        <row r="95">
          <cell r="A95" t="str">
            <v>Topical Cream</v>
          </cell>
        </row>
        <row r="96">
          <cell r="A96" t="str">
            <v>Topical ER Powder</v>
          </cell>
        </row>
        <row r="97">
          <cell r="A97" t="str">
            <v>Topical Emulsion</v>
          </cell>
        </row>
        <row r="98">
          <cell r="A98" t="str">
            <v>Topical Gel</v>
          </cell>
        </row>
        <row r="99">
          <cell r="A99" t="str">
            <v>Topical Lotion</v>
          </cell>
        </row>
        <row r="100">
          <cell r="A100" t="str">
            <v>Topical Ointment</v>
          </cell>
        </row>
        <row r="101">
          <cell r="A101" t="str">
            <v>Topical Powder</v>
          </cell>
        </row>
        <row r="102">
          <cell r="A102" t="str">
            <v>Topical Solution</v>
          </cell>
        </row>
        <row r="103">
          <cell r="A103" t="str">
            <v>Topical Suspension</v>
          </cell>
        </row>
        <row r="104">
          <cell r="A104" t="str">
            <v>Transdermal Patch</v>
          </cell>
        </row>
        <row r="105">
          <cell r="A105" t="str">
            <v>Urethral Suppositories</v>
          </cell>
        </row>
        <row r="106">
          <cell r="A106" t="str">
            <v>Vaccine</v>
          </cell>
        </row>
        <row r="107">
          <cell r="A107" t="str">
            <v>Vaginal Cream</v>
          </cell>
        </row>
        <row r="108">
          <cell r="A108" t="str">
            <v>Vaginal Gel</v>
          </cell>
        </row>
        <row r="109">
          <cell r="A109" t="str">
            <v>Vaginal Suppositories</v>
          </cell>
        </row>
        <row r="110">
          <cell r="A110" t="str">
            <v>Vaginal Tablets</v>
          </cell>
        </row>
        <row r="111">
          <cell r="A111" t="str">
            <v>Veterinary Capsules</v>
          </cell>
        </row>
        <row r="112">
          <cell r="A112" t="str">
            <v>Veterinary Powder for Suspension</v>
          </cell>
        </row>
        <row r="113">
          <cell r="A113" t="str">
            <v>Veterinary Tablets</v>
          </cell>
        </row>
      </sheetData>
      <sheetData sheetId="3">
        <row r="1">
          <cell r="A1" t="str">
            <v>Ampoule</v>
          </cell>
        </row>
      </sheetData>
      <sheetData sheetId="4">
        <row r="1">
          <cell r="A1" t="str">
            <v>%</v>
          </cell>
        </row>
        <row r="2">
          <cell r="A2" t="str">
            <v>BIU</v>
          </cell>
        </row>
        <row r="3">
          <cell r="A3" t="str">
            <v>BIU/g</v>
          </cell>
        </row>
        <row r="4">
          <cell r="A4" t="str">
            <v>BIU/mg</v>
          </cell>
        </row>
        <row r="5">
          <cell r="A5" t="str">
            <v>BIU/ml</v>
          </cell>
        </row>
        <row r="6">
          <cell r="A6" t="str">
            <v>BIU/vial</v>
          </cell>
        </row>
        <row r="7">
          <cell r="A7" t="str">
            <v>IU</v>
          </cell>
        </row>
        <row r="8">
          <cell r="A8" t="str">
            <v>IU/g</v>
          </cell>
        </row>
        <row r="9">
          <cell r="A9" t="str">
            <v>IU/mg</v>
          </cell>
        </row>
        <row r="10">
          <cell r="A10" t="str">
            <v>IU/ml</v>
          </cell>
        </row>
        <row r="11">
          <cell r="A11" t="str">
            <v>IU/vial</v>
          </cell>
        </row>
        <row r="12">
          <cell r="A12" t="str">
            <v>KIU</v>
          </cell>
        </row>
        <row r="13">
          <cell r="A13" t="str">
            <v>MIU</v>
          </cell>
        </row>
        <row r="14">
          <cell r="A14" t="str">
            <v>MIU/g</v>
          </cell>
        </row>
        <row r="15">
          <cell r="A15" t="str">
            <v>MIU/mg</v>
          </cell>
        </row>
        <row r="16">
          <cell r="A16" t="str">
            <v>MIU/ml</v>
          </cell>
        </row>
        <row r="17">
          <cell r="A17" t="str">
            <v>MIU/vial</v>
          </cell>
        </row>
        <row r="18">
          <cell r="A18" t="str">
            <v>Multiple</v>
          </cell>
        </row>
        <row r="19">
          <cell r="A19" t="str">
            <v>g</v>
          </cell>
        </row>
        <row r="20">
          <cell r="A20" t="str">
            <v>g/dose</v>
          </cell>
        </row>
        <row r="21">
          <cell r="A21" t="str">
            <v>g/g</v>
          </cell>
        </row>
        <row r="22">
          <cell r="A22" t="str">
            <v>g/l</v>
          </cell>
        </row>
        <row r="23">
          <cell r="A23" t="str">
            <v>g/ml</v>
          </cell>
        </row>
        <row r="24">
          <cell r="A24" t="str">
            <v>g/vial</v>
          </cell>
        </row>
        <row r="25">
          <cell r="A25" t="str">
            <v>kg</v>
          </cell>
        </row>
        <row r="26">
          <cell r="A26" t="str">
            <v>mcg</v>
          </cell>
        </row>
        <row r="27">
          <cell r="A27" t="str">
            <v>mcg/24hr</v>
          </cell>
        </row>
        <row r="28">
          <cell r="A28" t="str">
            <v>mcg/dose</v>
          </cell>
        </row>
        <row r="29">
          <cell r="A29" t="str">
            <v>mcg/g</v>
          </cell>
        </row>
        <row r="30">
          <cell r="A30" t="str">
            <v>mcg/hr</v>
          </cell>
        </row>
        <row r="31">
          <cell r="A31" t="str">
            <v>mcg/ml</v>
          </cell>
        </row>
        <row r="32">
          <cell r="A32" t="str">
            <v>mcg/vial</v>
          </cell>
        </row>
        <row r="33">
          <cell r="A33" t="str">
            <v>meq</v>
          </cell>
        </row>
        <row r="34">
          <cell r="A34" t="str">
            <v>mg</v>
          </cell>
        </row>
        <row r="35">
          <cell r="A35" t="str">
            <v>mg-IU</v>
          </cell>
        </row>
        <row r="36">
          <cell r="A36" t="str">
            <v>mg-mg</v>
          </cell>
        </row>
        <row r="37">
          <cell r="A37" t="str">
            <v>mg-mg-mg</v>
          </cell>
        </row>
        <row r="38">
          <cell r="A38" t="str">
            <v>mg/24hr</v>
          </cell>
        </row>
        <row r="39">
          <cell r="A39" t="str">
            <v>mg/5ml</v>
          </cell>
        </row>
        <row r="40">
          <cell r="A40" t="str">
            <v>mg/5ml-mg/5ml</v>
          </cell>
        </row>
        <row r="41">
          <cell r="A41" t="str">
            <v>mg/5ml-mg/5ml-mg/5ml</v>
          </cell>
        </row>
        <row r="42">
          <cell r="A42" t="str">
            <v>mg/dose</v>
          </cell>
        </row>
        <row r="43">
          <cell r="A43" t="str">
            <v>mg/g</v>
          </cell>
        </row>
        <row r="44">
          <cell r="A44" t="str">
            <v>mg/g-mg/g</v>
          </cell>
        </row>
        <row r="45">
          <cell r="A45" t="str">
            <v>mg/g-mg/g-IU/g</v>
          </cell>
        </row>
        <row r="46">
          <cell r="A46" t="str">
            <v>mg/hr</v>
          </cell>
        </row>
        <row r="47">
          <cell r="A47" t="str">
            <v>mg/l</v>
          </cell>
        </row>
        <row r="48">
          <cell r="A48" t="str">
            <v>mg/mg</v>
          </cell>
        </row>
        <row r="49">
          <cell r="A49" t="str">
            <v>mg/ml</v>
          </cell>
        </row>
        <row r="50">
          <cell r="A50" t="str">
            <v>mg/ml-mg/ml</v>
          </cell>
        </row>
        <row r="51">
          <cell r="A51" t="str">
            <v>mg/ml-mg/ml-mg/ml</v>
          </cell>
        </row>
        <row r="52">
          <cell r="A52" t="str">
            <v>mg/vial</v>
          </cell>
        </row>
        <row r="53">
          <cell r="A53" t="str">
            <v>ml</v>
          </cell>
        </row>
        <row r="54">
          <cell r="A54" t="str">
            <v>units</v>
          </cell>
        </row>
        <row r="55">
          <cell r="A55" t="str">
            <v>units/g</v>
          </cell>
        </row>
        <row r="56">
          <cell r="A56" t="str">
            <v>units/mg</v>
          </cell>
        </row>
        <row r="57">
          <cell r="A57" t="str">
            <v>units/ml</v>
          </cell>
        </row>
        <row r="58">
          <cell r="A58" t="str">
            <v>units/vial</v>
          </cell>
        </row>
      </sheetData>
      <sheetData sheetId="5">
        <row r="1">
          <cell r="A1" t="str">
            <v>BUY</v>
          </cell>
        </row>
      </sheetData>
      <sheetData sheetId="6">
        <row r="1">
          <cell r="C1" t="str">
            <v>3RD PARTY-000</v>
          </cell>
        </row>
        <row r="2">
          <cell r="C2" t="str">
            <v>IL-JERUSALEM-SEMI SOLID (OLD)-002</v>
          </cell>
        </row>
        <row r="3">
          <cell r="C3" t="str">
            <v>IL-JERUSALEM-CEFA-003</v>
          </cell>
        </row>
        <row r="4">
          <cell r="C4" t="str">
            <v>IL-KFAR-SABA-DRY-009</v>
          </cell>
        </row>
        <row r="5">
          <cell r="C5" t="str">
            <v>JERUSALEM DRY (NEW)-015</v>
          </cell>
        </row>
        <row r="6">
          <cell r="C6" t="str">
            <v>IL-KFAR-SABA-STERILE-020</v>
          </cell>
        </row>
        <row r="7">
          <cell r="C7" t="str">
            <v>IL-KFAR-SABA-COPAXONE-023</v>
          </cell>
        </row>
        <row r="8">
          <cell r="C8" t="str">
            <v>IL-MEDICAL-ASHDOD-026</v>
          </cell>
        </row>
        <row r="9">
          <cell r="C9" t="str">
            <v>IL-MEDICAL-PURCHASE-029</v>
          </cell>
        </row>
        <row r="10">
          <cell r="C10" t="str">
            <v>IL-MEDICAL-KRIAT-SHMUNA-MIGADA-030</v>
          </cell>
        </row>
        <row r="11">
          <cell r="C11" t="str">
            <v>IL-MEDICAL HOME-ASHDOD-032</v>
          </cell>
        </row>
        <row r="12">
          <cell r="C12" t="str">
            <v>CL-IVAX MARATON (STERILE+SOLIDS)-119</v>
          </cell>
        </row>
        <row r="13">
          <cell r="C13" t="str">
            <v>CL-IVAX SANTIAGO- MAIPO (STERILE)-120</v>
          </cell>
        </row>
        <row r="14">
          <cell r="C14" t="str">
            <v>AR-IVAX MUNIZ-121</v>
          </cell>
        </row>
        <row r="15">
          <cell r="C15" t="str">
            <v>AR-IVAX MUNRO-122</v>
          </cell>
        </row>
        <row r="16">
          <cell r="C16" t="str">
            <v>VE-IVAX ELMOR-123</v>
          </cell>
        </row>
        <row r="17">
          <cell r="C17" t="str">
            <v>PE-IVAX LIMA- SAN MIGUEL-MEDCO-125</v>
          </cell>
        </row>
        <row r="18">
          <cell r="C18" t="str">
            <v>MX-IVAX TLALPAN-127</v>
          </cell>
        </row>
        <row r="19">
          <cell r="C19" t="str">
            <v>MX-IVAX RAMOS ARIZPE-128</v>
          </cell>
        </row>
        <row r="20">
          <cell r="C20" t="str">
            <v>PO-IVAX POLAND- KUTNO-196</v>
          </cell>
        </row>
        <row r="21">
          <cell r="C21" t="str">
            <v>LT-LITHUANIA-206</v>
          </cell>
        </row>
        <row r="22">
          <cell r="C22" t="str">
            <v>GB-LEEDS DISTRIBUTION (APS)-231</v>
          </cell>
        </row>
        <row r="23">
          <cell r="C23" t="str">
            <v>NL-PCH-274</v>
          </cell>
        </row>
        <row r="24">
          <cell r="C24" t="str">
            <v>NL-API-ORPHAELL-291</v>
          </cell>
        </row>
        <row r="25">
          <cell r="C25" t="str">
            <v>FR-TEVA CLASSICS SA-295</v>
          </cell>
        </row>
        <row r="26">
          <cell r="C26" t="str">
            <v>FR-TEVA SANTE SAS-297</v>
          </cell>
        </row>
        <row r="27">
          <cell r="C27" t="str">
            <v>US-NORTH WALES-301</v>
          </cell>
        </row>
        <row r="28">
          <cell r="C28" t="str">
            <v>US-SELLERSVILLE-302</v>
          </cell>
        </row>
        <row r="29">
          <cell r="C29" t="str">
            <v>US-FAIRFIELD-303</v>
          </cell>
        </row>
        <row r="30">
          <cell r="C30" t="str">
            <v>US-API-MEXICO MO.-308</v>
          </cell>
        </row>
        <row r="31">
          <cell r="C31" t="str">
            <v>US-KENSAS CITY MO.-309</v>
          </cell>
        </row>
        <row r="32">
          <cell r="C32" t="str">
            <v>US-BOSTON-310</v>
          </cell>
        </row>
        <row r="33">
          <cell r="C33" t="str">
            <v>US-SICOR-IRVINE MANUFACTURING-313</v>
          </cell>
        </row>
        <row r="34">
          <cell r="C34" t="str">
            <v>US-NEW BRITIAN-316</v>
          </cell>
        </row>
        <row r="35">
          <cell r="C35" t="str">
            <v>US-IVAX NEW JERSEY-NORTHVALE-331</v>
          </cell>
        </row>
        <row r="36">
          <cell r="C36" t="str">
            <v>US-IVAX PUERTO RICO- CIDRA-332</v>
          </cell>
        </row>
        <row r="37">
          <cell r="C37" t="str">
            <v>US-IVAX USVI- PRALEX-333</v>
          </cell>
        </row>
        <row r="38">
          <cell r="C38" t="str">
            <v>US-IVAX MIAMI- DORAL-334</v>
          </cell>
        </row>
        <row r="39">
          <cell r="C39" t="str">
            <v>US-IVAX NEW YORK-CONGERS-335</v>
          </cell>
        </row>
        <row r="40">
          <cell r="C40" t="str">
            <v>CA-NOVOPHARM CT-352</v>
          </cell>
        </row>
        <row r="41">
          <cell r="C41" t="str">
            <v>CA-NOVOPHARM-STOUFFVILLE-353</v>
          </cell>
        </row>
        <row r="42">
          <cell r="C42" t="str">
            <v>CA-NOVOPHARM-HOOD ROAD-354</v>
          </cell>
        </row>
        <row r="43">
          <cell r="C43" t="str">
            <v>CA-NOVOPHARM- 50-54 NOVOPHARM COURT-355</v>
          </cell>
        </row>
        <row r="44">
          <cell r="C44" t="str">
            <v>CA-NOVOPHARM-MILNER ROAD-357</v>
          </cell>
        </row>
        <row r="45">
          <cell r="C45" t="str">
            <v>CURACAO-390</v>
          </cell>
        </row>
        <row r="46">
          <cell r="C46" t="str">
            <v>FUTURE SITE-391</v>
          </cell>
        </row>
        <row r="47">
          <cell r="C47" t="str">
            <v>MEX-LEMERY-XOCHIMILCO-404</v>
          </cell>
        </row>
        <row r="48">
          <cell r="C48" t="str">
            <v>MEX-LEMERY-TOLUCA-405</v>
          </cell>
        </row>
        <row r="49">
          <cell r="C49" t="str">
            <v>TEVA TUTEUR-446</v>
          </cell>
        </row>
        <row r="50">
          <cell r="C50" t="str">
            <v>HU-TPW-GODULLO-BIOCHEMISTRY (HUM)-732</v>
          </cell>
        </row>
        <row r="51">
          <cell r="C51" t="str">
            <v>HU-TPW-GODULLO-HUMAN TRADE-733</v>
          </cell>
        </row>
        <row r="52">
          <cell r="C52" t="str">
            <v>HU-TPW-GODULLO-DRY (HUM)-734</v>
          </cell>
        </row>
        <row r="53">
          <cell r="C53" t="str">
            <v>HU-TPW-GODULLO-INFUSION (HUM)-738</v>
          </cell>
        </row>
        <row r="54">
          <cell r="C54" t="str">
            <v>HU-TPW-GODULLO-INJECTION (HUM)-739</v>
          </cell>
        </row>
        <row r="55">
          <cell r="C55" t="str">
            <v>HU-TPW-DEBRECEN-STERILE (BIO)-747</v>
          </cell>
        </row>
        <row r="56">
          <cell r="C56" t="str">
            <v>HU-TPW-DEBRECEN-DRY (BIO)-749</v>
          </cell>
        </row>
        <row r="57">
          <cell r="C57" t="str">
            <v>HU-BTP-777</v>
          </cell>
        </row>
        <row r="58">
          <cell r="C58" t="str">
            <v>CZ-IVAX PHARM-OPAVA (SOLIDS)-870</v>
          </cell>
        </row>
        <row r="59">
          <cell r="C59" t="str">
            <v>CZ-IVAX PHARM-OPAVA (LIQUIDS)-871</v>
          </cell>
        </row>
        <row r="60">
          <cell r="C60" t="str">
            <v>CZ-IVAX PHARM-OPAVA (NAZAL SPRAY)-872</v>
          </cell>
        </row>
        <row r="61">
          <cell r="C61" t="str">
            <v>GB-IVAX RUNCORN-881</v>
          </cell>
        </row>
        <row r="62">
          <cell r="C62" t="str">
            <v>DE-IVAX FALKENHAGEN-GELKAPS-883</v>
          </cell>
        </row>
        <row r="63">
          <cell r="C63" t="str">
            <v>IR-IVAX NORTON-WATERFORD-886</v>
          </cell>
        </row>
      </sheetData>
      <sheetData sheetId="7">
        <row r="2">
          <cell r="C2" t="str">
            <v>AD-ANDORRA</v>
          </cell>
        </row>
        <row r="3">
          <cell r="C3" t="str">
            <v>AE-UNITED ARAB EMIRATES</v>
          </cell>
        </row>
        <row r="4">
          <cell r="C4" t="str">
            <v>AF-AFGHANISTAN</v>
          </cell>
        </row>
        <row r="5">
          <cell r="C5" t="str">
            <v>AG-ANTIGUA AND BARBUDA</v>
          </cell>
        </row>
        <row r="6">
          <cell r="C6" t="str">
            <v>AI-ANGUILLA</v>
          </cell>
        </row>
        <row r="7">
          <cell r="C7" t="str">
            <v>AL-ALBANIA</v>
          </cell>
        </row>
        <row r="8">
          <cell r="C8" t="str">
            <v>AM-ARMENIA</v>
          </cell>
        </row>
        <row r="9">
          <cell r="C9" t="str">
            <v>AN-NETHERLANDS ANTILLES</v>
          </cell>
        </row>
        <row r="10">
          <cell r="C10" t="str">
            <v>AO-ANGOLA</v>
          </cell>
        </row>
        <row r="11">
          <cell r="C11" t="str">
            <v>AQ-ANTARCTICA</v>
          </cell>
        </row>
        <row r="12">
          <cell r="C12" t="str">
            <v>AR-ARGENTINA</v>
          </cell>
        </row>
        <row r="13">
          <cell r="C13" t="str">
            <v>AS-AMERICAN SAMOA</v>
          </cell>
        </row>
        <row r="14">
          <cell r="C14" t="str">
            <v>AT-AUSTRIA</v>
          </cell>
        </row>
        <row r="15">
          <cell r="C15" t="str">
            <v>AU-AUSTRALIA</v>
          </cell>
        </row>
        <row r="16">
          <cell r="C16" t="str">
            <v>AW-ARUBA</v>
          </cell>
        </row>
        <row r="17">
          <cell r="C17" t="str">
            <v>AZ-AZERBAIJAN</v>
          </cell>
        </row>
        <row r="18">
          <cell r="C18" t="str">
            <v>BA-BOSNIA AND HERZEGOWINA</v>
          </cell>
        </row>
        <row r="19">
          <cell r="C19" t="str">
            <v>BB-BARBADOS</v>
          </cell>
        </row>
        <row r="20">
          <cell r="C20" t="str">
            <v>BD-BANGLADESH</v>
          </cell>
        </row>
        <row r="21">
          <cell r="C21" t="str">
            <v>BE-BELGIUM</v>
          </cell>
        </row>
        <row r="22">
          <cell r="C22" t="str">
            <v>BF-BURKINA FASO</v>
          </cell>
        </row>
        <row r="23">
          <cell r="C23" t="str">
            <v>BG-BULGARIA</v>
          </cell>
        </row>
        <row r="24">
          <cell r="C24" t="str">
            <v>BH-BAHRAIN</v>
          </cell>
        </row>
        <row r="25">
          <cell r="C25" t="str">
            <v>BI-BURUNDI</v>
          </cell>
        </row>
        <row r="26">
          <cell r="C26" t="str">
            <v>BJ-BENIN</v>
          </cell>
        </row>
        <row r="27">
          <cell r="C27" t="str">
            <v>BM-BERMUDA</v>
          </cell>
        </row>
        <row r="28">
          <cell r="C28" t="str">
            <v>BN-BRUNEI DARUSSALAM</v>
          </cell>
        </row>
        <row r="29">
          <cell r="C29" t="str">
            <v>BO-BOLIVIA</v>
          </cell>
        </row>
        <row r="30">
          <cell r="C30" t="str">
            <v>BR-BRAZIL</v>
          </cell>
        </row>
        <row r="31">
          <cell r="C31" t="str">
            <v>BS-BAHAMAS</v>
          </cell>
        </row>
        <row r="32">
          <cell r="C32" t="str">
            <v>BT-BHUTAN</v>
          </cell>
        </row>
        <row r="33">
          <cell r="C33" t="str">
            <v>BV-BOUVET ISLAND</v>
          </cell>
        </row>
        <row r="34">
          <cell r="C34" t="str">
            <v>BW-BOTSWANA</v>
          </cell>
        </row>
        <row r="35">
          <cell r="C35" t="str">
            <v>BY-BELARUS</v>
          </cell>
        </row>
        <row r="36">
          <cell r="C36" t="str">
            <v>BZ-BELIZE</v>
          </cell>
        </row>
        <row r="37">
          <cell r="C37" t="str">
            <v>CA-CANADA</v>
          </cell>
        </row>
        <row r="38">
          <cell r="C38" t="str">
            <v>CC-COCOS (KEELING) ISLANDS</v>
          </cell>
        </row>
        <row r="39">
          <cell r="C39" t="str">
            <v>CD-CONGO, THE DEMOCRATIC REPUBLIC OF THE</v>
          </cell>
        </row>
        <row r="40">
          <cell r="C40" t="str">
            <v>CF-CENTRAL AFRICAN REPUBLIC</v>
          </cell>
        </row>
        <row r="41">
          <cell r="C41" t="str">
            <v>CG-CONGO</v>
          </cell>
        </row>
        <row r="42">
          <cell r="C42" t="str">
            <v>CH-SWITZERLAND</v>
          </cell>
        </row>
        <row r="43">
          <cell r="C43" t="str">
            <v>CI-COTE D'IVOIRE</v>
          </cell>
        </row>
        <row r="44">
          <cell r="C44" t="str">
            <v>CK-COOK ISLANDS</v>
          </cell>
        </row>
        <row r="45">
          <cell r="C45" t="str">
            <v>CL-CHILE</v>
          </cell>
        </row>
        <row r="46">
          <cell r="C46" t="str">
            <v>CM-CAMEROON</v>
          </cell>
        </row>
        <row r="47">
          <cell r="C47" t="str">
            <v>CN-CHINA</v>
          </cell>
        </row>
        <row r="48">
          <cell r="C48" t="str">
            <v>CO-COLOMBIA</v>
          </cell>
        </row>
        <row r="49">
          <cell r="C49" t="str">
            <v>CR-COSTA RICA</v>
          </cell>
        </row>
        <row r="50">
          <cell r="C50" t="str">
            <v>CU-CUBA</v>
          </cell>
        </row>
        <row r="51">
          <cell r="C51" t="str">
            <v>CV-CAPE VERDE</v>
          </cell>
        </row>
        <row r="52">
          <cell r="C52" t="str">
            <v>CX-CHRISTMAS ISLAND</v>
          </cell>
        </row>
        <row r="53">
          <cell r="C53" t="str">
            <v>CY-CYPRUS</v>
          </cell>
        </row>
        <row r="54">
          <cell r="C54" t="str">
            <v>CZ-CZECH REPUBLIC</v>
          </cell>
        </row>
        <row r="55">
          <cell r="C55" t="str">
            <v>DE-GERMANY</v>
          </cell>
        </row>
        <row r="56">
          <cell r="C56" t="str">
            <v>DJ-DJIBOUTI</v>
          </cell>
        </row>
        <row r="57">
          <cell r="C57" t="str">
            <v>DK-DENMARK</v>
          </cell>
        </row>
        <row r="58">
          <cell r="C58" t="str">
            <v>DM-DOMINICA</v>
          </cell>
        </row>
        <row r="59">
          <cell r="C59" t="str">
            <v>DO-DOMINICAN REPUBLIC</v>
          </cell>
        </row>
        <row r="60">
          <cell r="C60" t="str">
            <v>DZ-ALGERIA</v>
          </cell>
        </row>
        <row r="61">
          <cell r="C61" t="str">
            <v>EC-ECUADOR</v>
          </cell>
        </row>
        <row r="62">
          <cell r="C62" t="str">
            <v>EE-ESTONIA</v>
          </cell>
        </row>
        <row r="63">
          <cell r="C63" t="str">
            <v>EG-EGYPT</v>
          </cell>
        </row>
        <row r="64">
          <cell r="C64" t="str">
            <v>EH-WESTERN SAHARA</v>
          </cell>
        </row>
        <row r="65">
          <cell r="C65" t="str">
            <v>ER-ERITREA</v>
          </cell>
        </row>
        <row r="66">
          <cell r="C66" t="str">
            <v>ES-SPAIN</v>
          </cell>
        </row>
        <row r="67">
          <cell r="C67" t="str">
            <v>ET-ETHIOPIA</v>
          </cell>
        </row>
        <row r="68">
          <cell r="C68" t="str">
            <v>FI-FINLAND</v>
          </cell>
        </row>
        <row r="69">
          <cell r="C69" t="str">
            <v>FJ-FIJI</v>
          </cell>
        </row>
        <row r="70">
          <cell r="C70" t="str">
            <v>FK-FALKLAND ISLANDS (MALVINAS)</v>
          </cell>
        </row>
        <row r="71">
          <cell r="C71" t="str">
            <v>FM-MICRONESIA, FEDERATED STATES OF</v>
          </cell>
        </row>
        <row r="72">
          <cell r="C72" t="str">
            <v>FO-FAROE ISLANDS</v>
          </cell>
        </row>
        <row r="73">
          <cell r="C73" t="str">
            <v>FR-FRANCE</v>
          </cell>
        </row>
        <row r="74">
          <cell r="C74" t="str">
            <v>GA-GABON</v>
          </cell>
        </row>
        <row r="75">
          <cell r="C75" t="str">
            <v>GB-UNITED KINGDOM</v>
          </cell>
        </row>
        <row r="76">
          <cell r="C76" t="str">
            <v>GD-GRENADA</v>
          </cell>
        </row>
        <row r="77">
          <cell r="C77" t="str">
            <v>GE-GEORGIA</v>
          </cell>
        </row>
        <row r="78">
          <cell r="C78" t="str">
            <v>GF-FRENCH GUIANA</v>
          </cell>
        </row>
        <row r="79">
          <cell r="C79" t="str">
            <v>GH-GHANA</v>
          </cell>
        </row>
        <row r="80">
          <cell r="C80" t="str">
            <v>GI-GIBRALTAR</v>
          </cell>
        </row>
        <row r="81">
          <cell r="C81" t="str">
            <v>GL-GREENLAND</v>
          </cell>
        </row>
        <row r="82">
          <cell r="C82" t="str">
            <v>GM-GAMBIA</v>
          </cell>
        </row>
        <row r="83">
          <cell r="C83" t="str">
            <v>GN-GUINEA</v>
          </cell>
        </row>
        <row r="84">
          <cell r="C84" t="str">
            <v>GP-GUADELOUPE</v>
          </cell>
        </row>
        <row r="85">
          <cell r="C85" t="str">
            <v>GQ-EQUATORIAL GUINEA</v>
          </cell>
        </row>
        <row r="86">
          <cell r="C86" t="str">
            <v>GR-GREECE</v>
          </cell>
        </row>
        <row r="87">
          <cell r="C87" t="str">
            <v>GS-SOUTH GEORGIA AND THE SOUTH SANDWICH ISLANDS</v>
          </cell>
        </row>
        <row r="88">
          <cell r="C88" t="str">
            <v>GT-GUATEMALA</v>
          </cell>
        </row>
        <row r="89">
          <cell r="C89" t="str">
            <v>GU-GUAM</v>
          </cell>
        </row>
        <row r="90">
          <cell r="C90" t="str">
            <v>GW-GUINEA-BISSAU</v>
          </cell>
        </row>
        <row r="91">
          <cell r="C91" t="str">
            <v>GY-GUYANA</v>
          </cell>
        </row>
        <row r="92">
          <cell r="C92" t="str">
            <v>HK-HONG KONG</v>
          </cell>
        </row>
        <row r="93">
          <cell r="C93" t="str">
            <v>HM-HEARD ISLAND AND MCDONALD ISLANDS</v>
          </cell>
        </row>
        <row r="94">
          <cell r="C94" t="str">
            <v>HN-HONDURAS</v>
          </cell>
        </row>
        <row r="95">
          <cell r="C95" t="str">
            <v>HR-CROATIA</v>
          </cell>
        </row>
        <row r="96">
          <cell r="C96" t="str">
            <v>HT-HAITI</v>
          </cell>
        </row>
        <row r="97">
          <cell r="C97" t="str">
            <v>HU-HUNGARY</v>
          </cell>
        </row>
        <row r="98">
          <cell r="C98" t="str">
            <v>ID-INDONESIA</v>
          </cell>
        </row>
        <row r="99">
          <cell r="C99" t="str">
            <v>IE-IRELAND</v>
          </cell>
        </row>
        <row r="100">
          <cell r="C100" t="str">
            <v>IL-ISRAEL</v>
          </cell>
        </row>
        <row r="101">
          <cell r="C101" t="str">
            <v>IN-INDIA</v>
          </cell>
        </row>
        <row r="102">
          <cell r="C102" t="str">
            <v>IO-BRITISH INDIAN OCEAN TERRITORY</v>
          </cell>
        </row>
        <row r="103">
          <cell r="C103" t="str">
            <v>IQ-IRAQ</v>
          </cell>
        </row>
        <row r="104">
          <cell r="C104" t="str">
            <v>IR-IRAN, ISLAMIC REPUBLIC OF</v>
          </cell>
        </row>
        <row r="105">
          <cell r="C105" t="str">
            <v>IS-ICELAND</v>
          </cell>
        </row>
        <row r="106">
          <cell r="C106" t="str">
            <v>IT-ITALY</v>
          </cell>
        </row>
        <row r="107">
          <cell r="C107" t="str">
            <v>JM-JAMAICA</v>
          </cell>
        </row>
        <row r="108">
          <cell r="C108" t="str">
            <v>JO-JORDAN</v>
          </cell>
        </row>
        <row r="109">
          <cell r="C109" t="str">
            <v>JP-JAPAN</v>
          </cell>
        </row>
        <row r="110">
          <cell r="C110" t="str">
            <v>KE-KENYA</v>
          </cell>
        </row>
        <row r="111">
          <cell r="C111" t="str">
            <v>KG-KYRGYZSTAN</v>
          </cell>
        </row>
        <row r="112">
          <cell r="C112" t="str">
            <v>KH-CAMBODIA</v>
          </cell>
        </row>
        <row r="113">
          <cell r="C113" t="str">
            <v>KI-KIRIBATI</v>
          </cell>
        </row>
        <row r="114">
          <cell r="C114" t="str">
            <v>KM-COMOROS</v>
          </cell>
        </row>
        <row r="115">
          <cell r="C115" t="str">
            <v>KN-SAINT KITTS AND NEVIS</v>
          </cell>
        </row>
        <row r="116">
          <cell r="C116" t="str">
            <v>KP-KOREA, DEMOCRATIC PEOPLE'S REPUBLIC OF</v>
          </cell>
        </row>
        <row r="117">
          <cell r="C117" t="str">
            <v>KR-KOREA, REPUBLIC OF</v>
          </cell>
        </row>
        <row r="118">
          <cell r="C118" t="str">
            <v>KW-KUWAIT</v>
          </cell>
        </row>
        <row r="119">
          <cell r="C119" t="str">
            <v>KY-CAYMAN ISLANDS</v>
          </cell>
        </row>
        <row r="120">
          <cell r="C120" t="str">
            <v>KZ-KAZAKSTAN</v>
          </cell>
        </row>
        <row r="121">
          <cell r="C121" t="str">
            <v>LA-LAO PEOPLE'S DEMOCRATIC REPUBLIC</v>
          </cell>
        </row>
        <row r="122">
          <cell r="C122" t="str">
            <v>LB-LEBANON</v>
          </cell>
        </row>
        <row r="123">
          <cell r="C123" t="str">
            <v>LC-SAINT LUCIA</v>
          </cell>
        </row>
        <row r="124">
          <cell r="C124" t="str">
            <v>LI-LIECHTENSTEIN</v>
          </cell>
        </row>
        <row r="125">
          <cell r="C125" t="str">
            <v>LK-SRI LANKA</v>
          </cell>
        </row>
        <row r="126">
          <cell r="C126" t="str">
            <v>LR-LIBERIA</v>
          </cell>
        </row>
        <row r="127">
          <cell r="C127" t="str">
            <v>LS-LESOTHO</v>
          </cell>
        </row>
        <row r="128">
          <cell r="C128" t="str">
            <v>LT-LITHUANIA</v>
          </cell>
        </row>
        <row r="129">
          <cell r="C129" t="str">
            <v>LU-LUXEMBOURG</v>
          </cell>
        </row>
        <row r="130">
          <cell r="C130" t="str">
            <v>LV-LATVIA</v>
          </cell>
        </row>
        <row r="131">
          <cell r="C131" t="str">
            <v>LY-LIBYAN ARAB JAMAHIRIYA</v>
          </cell>
        </row>
        <row r="132">
          <cell r="C132" t="str">
            <v>MA-MOROCCO</v>
          </cell>
        </row>
        <row r="133">
          <cell r="C133" t="str">
            <v>MC-MONACO</v>
          </cell>
        </row>
        <row r="134">
          <cell r="C134" t="str">
            <v>MD-MOLDOVA, REPUBLIC OF</v>
          </cell>
        </row>
        <row r="135">
          <cell r="C135" t="str">
            <v>MG-MADAGASCAR</v>
          </cell>
        </row>
        <row r="136">
          <cell r="C136" t="str">
            <v>MH-MARSHALL ISLANDS</v>
          </cell>
        </row>
        <row r="137">
          <cell r="C137" t="str">
            <v>MK-MACEDONIA, THE FORMER YUGOSLAV REPUBLIC OF</v>
          </cell>
        </row>
        <row r="138">
          <cell r="C138" t="str">
            <v>ML-MALI</v>
          </cell>
        </row>
        <row r="139">
          <cell r="C139" t="str">
            <v>MM-MYANMAR</v>
          </cell>
        </row>
        <row r="140">
          <cell r="C140" t="str">
            <v>MN-MONGOLIA</v>
          </cell>
        </row>
        <row r="141">
          <cell r="C141" t="str">
            <v>MO-MACAU</v>
          </cell>
        </row>
        <row r="142">
          <cell r="C142" t="str">
            <v>MP-NORTHERN MARIANA ISLANDS</v>
          </cell>
        </row>
        <row r="143">
          <cell r="C143" t="str">
            <v>MQ-MARTINIQUE</v>
          </cell>
        </row>
        <row r="144">
          <cell r="C144" t="str">
            <v>MR-MAURITANIA</v>
          </cell>
        </row>
        <row r="145">
          <cell r="C145" t="str">
            <v>MS-MONTSERRAT</v>
          </cell>
        </row>
        <row r="146">
          <cell r="C146" t="str">
            <v>MT-MALTA</v>
          </cell>
        </row>
        <row r="147">
          <cell r="C147" t="str">
            <v>MU-MAURITIUS</v>
          </cell>
        </row>
        <row r="148">
          <cell r="C148" t="str">
            <v>MV-MALDIVES</v>
          </cell>
        </row>
        <row r="149">
          <cell r="C149" t="str">
            <v>MW-MALAWI</v>
          </cell>
        </row>
        <row r="150">
          <cell r="C150" t="str">
            <v>MX-MEXICO</v>
          </cell>
        </row>
        <row r="151">
          <cell r="C151" t="str">
            <v>MY-MALAYSIA</v>
          </cell>
        </row>
        <row r="152">
          <cell r="C152" t="str">
            <v>MZ-MOZAMBIQUE</v>
          </cell>
        </row>
        <row r="153">
          <cell r="C153" t="str">
            <v>NA-NAMIBIA</v>
          </cell>
        </row>
        <row r="154">
          <cell r="C154" t="str">
            <v>NC-NEW CALEDONIA</v>
          </cell>
        </row>
        <row r="155">
          <cell r="C155" t="str">
            <v>NE-NIGER</v>
          </cell>
        </row>
        <row r="156">
          <cell r="C156" t="str">
            <v>NF-NORFOLK ISLAND</v>
          </cell>
        </row>
        <row r="157">
          <cell r="C157" t="str">
            <v>NG-NIGERIA</v>
          </cell>
        </row>
        <row r="158">
          <cell r="C158" t="str">
            <v>NI-NICARAGUA</v>
          </cell>
        </row>
        <row r="159">
          <cell r="C159" t="str">
            <v>NL-NETHERLANDS</v>
          </cell>
        </row>
        <row r="160">
          <cell r="C160" t="str">
            <v>NO-NORWAY</v>
          </cell>
        </row>
        <row r="161">
          <cell r="C161" t="str">
            <v>NP-NEPAL</v>
          </cell>
        </row>
        <row r="162">
          <cell r="C162" t="str">
            <v>NR-NAURU</v>
          </cell>
        </row>
        <row r="163">
          <cell r="C163" t="str">
            <v>NU-NIUE</v>
          </cell>
        </row>
        <row r="164">
          <cell r="C164" t="str">
            <v>NZ-NEW ZEALAND</v>
          </cell>
        </row>
        <row r="165">
          <cell r="C165" t="str">
            <v>OM-OMAN</v>
          </cell>
        </row>
        <row r="166">
          <cell r="C166" t="str">
            <v>PA-PANAMA</v>
          </cell>
        </row>
        <row r="167">
          <cell r="C167" t="str">
            <v>PE-PERU</v>
          </cell>
        </row>
        <row r="168">
          <cell r="C168" t="str">
            <v>PF-FRENCH POLYNESIA</v>
          </cell>
        </row>
        <row r="169">
          <cell r="C169" t="str">
            <v>PG-PAPUA NEW GUINEA</v>
          </cell>
        </row>
        <row r="170">
          <cell r="C170" t="str">
            <v>PH-PHILIPPINES</v>
          </cell>
        </row>
        <row r="171">
          <cell r="C171" t="str">
            <v>PK-PAKISTAN</v>
          </cell>
        </row>
        <row r="172">
          <cell r="C172" t="str">
            <v>PL-POLAND</v>
          </cell>
        </row>
        <row r="173">
          <cell r="C173" t="str">
            <v>PM-SAINT PIERRE AND MIQUELON</v>
          </cell>
        </row>
        <row r="174">
          <cell r="C174" t="str">
            <v>PN-PITCAIRN</v>
          </cell>
        </row>
        <row r="175">
          <cell r="C175" t="str">
            <v>PR-PUERTO RICO</v>
          </cell>
        </row>
        <row r="176">
          <cell r="C176" t="str">
            <v>PS-PALESTINIAN TERRITORY, OCCUPIED</v>
          </cell>
        </row>
        <row r="177">
          <cell r="C177" t="str">
            <v>PT-PORTUGAL</v>
          </cell>
        </row>
        <row r="178">
          <cell r="C178" t="str">
            <v>PW-PALAU</v>
          </cell>
        </row>
        <row r="179">
          <cell r="C179" t="str">
            <v>PY-PARAGUAY</v>
          </cell>
        </row>
        <row r="180">
          <cell r="C180" t="str">
            <v>QA-QATAR</v>
          </cell>
        </row>
        <row r="181">
          <cell r="C181" t="str">
            <v>RE-REUNION</v>
          </cell>
        </row>
        <row r="182">
          <cell r="C182" t="str">
            <v>RO-ROMANIA</v>
          </cell>
        </row>
        <row r="183">
          <cell r="C183" t="str">
            <v>RU-RUSSIAN FEDERATION</v>
          </cell>
        </row>
        <row r="184">
          <cell r="C184" t="str">
            <v>RW-RWANDA</v>
          </cell>
        </row>
        <row r="185">
          <cell r="C185" t="str">
            <v>SA-SAUDI ARABIA</v>
          </cell>
        </row>
        <row r="186">
          <cell r="C186" t="str">
            <v>SB-SOLOMON ISLANDS</v>
          </cell>
        </row>
        <row r="187">
          <cell r="C187" t="str">
            <v>SC-SEYCHELLES</v>
          </cell>
        </row>
        <row r="188">
          <cell r="C188" t="str">
            <v>SD-SUDAN</v>
          </cell>
        </row>
        <row r="189">
          <cell r="C189" t="str">
            <v>SE-SWEDEN</v>
          </cell>
        </row>
        <row r="190">
          <cell r="C190" t="str">
            <v>SG-SINGAPORE</v>
          </cell>
        </row>
        <row r="191">
          <cell r="C191" t="str">
            <v>SH-SAINT HELENA</v>
          </cell>
        </row>
        <row r="192">
          <cell r="C192" t="str">
            <v>SI-SLOVENIA</v>
          </cell>
        </row>
        <row r="193">
          <cell r="C193" t="str">
            <v>SJ-SVALBARD AND JAN MAYEN</v>
          </cell>
        </row>
        <row r="194">
          <cell r="C194" t="str">
            <v>SK-SLOVAKIA</v>
          </cell>
        </row>
        <row r="195">
          <cell r="C195" t="str">
            <v>SL-SIERRA LEONE</v>
          </cell>
        </row>
        <row r="196">
          <cell r="C196" t="str">
            <v>SM-SAN MARINO</v>
          </cell>
        </row>
        <row r="197">
          <cell r="C197" t="str">
            <v>SN-SENEGAL</v>
          </cell>
        </row>
        <row r="198">
          <cell r="C198" t="str">
            <v>SO-SOMALIA</v>
          </cell>
        </row>
        <row r="199">
          <cell r="C199" t="str">
            <v>SR-SURINAME</v>
          </cell>
        </row>
        <row r="200">
          <cell r="C200" t="str">
            <v>ST-SAO TOME AND PRINCIPE</v>
          </cell>
        </row>
        <row r="201">
          <cell r="C201" t="str">
            <v>SV-EL SALVADOR</v>
          </cell>
        </row>
        <row r="202">
          <cell r="C202" t="str">
            <v>SY-SYRIAN ARAB REPUBLIC</v>
          </cell>
        </row>
        <row r="203">
          <cell r="C203" t="str">
            <v>SZ-SWAZILAND</v>
          </cell>
        </row>
        <row r="204">
          <cell r="C204" t="str">
            <v>TC-TURKS AND CAICOS ISLANDS</v>
          </cell>
        </row>
        <row r="205">
          <cell r="C205" t="str">
            <v>TD-CHAD</v>
          </cell>
        </row>
        <row r="206">
          <cell r="C206" t="str">
            <v>TF-FRENCH SOUTHERN TERRITORIES</v>
          </cell>
        </row>
        <row r="207">
          <cell r="C207" t="str">
            <v>TG-TOGO</v>
          </cell>
        </row>
        <row r="208">
          <cell r="C208" t="str">
            <v>TH-THAILAND</v>
          </cell>
        </row>
        <row r="209">
          <cell r="C209" t="str">
            <v>TJ-TAJIKISTAN</v>
          </cell>
        </row>
        <row r="210">
          <cell r="C210" t="str">
            <v>TK-TOKELAU</v>
          </cell>
        </row>
        <row r="211">
          <cell r="C211" t="str">
            <v>TM-TURKMENISTAN</v>
          </cell>
        </row>
        <row r="212">
          <cell r="C212" t="str">
            <v>TN-TUNISIA</v>
          </cell>
        </row>
        <row r="213">
          <cell r="C213" t="str">
            <v>TO-TONGA</v>
          </cell>
        </row>
        <row r="214">
          <cell r="C214" t="str">
            <v>TP-EAST TIMOR</v>
          </cell>
        </row>
        <row r="215">
          <cell r="C215" t="str">
            <v>TR-TURKEY</v>
          </cell>
        </row>
        <row r="216">
          <cell r="C216" t="str">
            <v>TT-TRINIDAD AND TOBAGO</v>
          </cell>
        </row>
        <row r="217">
          <cell r="C217" t="str">
            <v>TV-TUVALU</v>
          </cell>
        </row>
        <row r="218">
          <cell r="C218" t="str">
            <v>TW-TAIWAN, PROVINCE OF CHINA</v>
          </cell>
        </row>
        <row r="219">
          <cell r="C219" t="str">
            <v>TZ-TANZANIA, UNITED REPUBLIC OF</v>
          </cell>
        </row>
        <row r="220">
          <cell r="C220" t="str">
            <v>UA-UKRAINE</v>
          </cell>
        </row>
        <row r="221">
          <cell r="C221" t="str">
            <v>UG-UGANDA</v>
          </cell>
        </row>
        <row r="222">
          <cell r="C222" t="str">
            <v>UM-UNITED STATES MINOR OUTLYING ISLANDS</v>
          </cell>
        </row>
        <row r="223">
          <cell r="C223" t="str">
            <v>US-UNITED STATES</v>
          </cell>
        </row>
        <row r="224">
          <cell r="C224" t="str">
            <v>UY-URUGUAY</v>
          </cell>
        </row>
        <row r="225">
          <cell r="C225" t="str">
            <v>UZ-UZBEKISTAN</v>
          </cell>
        </row>
        <row r="226">
          <cell r="C226" t="str">
            <v>VA-HOLY SEE (VATICAN CITY STATE)</v>
          </cell>
        </row>
        <row r="227">
          <cell r="C227" t="str">
            <v>VC-SAINT VINCENT AND THE GRENADINES</v>
          </cell>
        </row>
        <row r="228">
          <cell r="C228" t="str">
            <v>VE-VENEZUELA</v>
          </cell>
        </row>
        <row r="229">
          <cell r="C229" t="str">
            <v>VG-VIRGIN ISLANDS, BRITISH</v>
          </cell>
        </row>
        <row r="230">
          <cell r="C230" t="str">
            <v>VI-VIRGIN ISLANDS, U.S.</v>
          </cell>
        </row>
        <row r="231">
          <cell r="C231" t="str">
            <v>VN-VIET NAM</v>
          </cell>
        </row>
        <row r="232">
          <cell r="C232" t="str">
            <v>VU-VANUATU</v>
          </cell>
        </row>
        <row r="233">
          <cell r="C233" t="str">
            <v>WF-WALLIS AND FUTUNA</v>
          </cell>
        </row>
        <row r="234">
          <cell r="C234" t="str">
            <v>WS-SAMOA</v>
          </cell>
        </row>
        <row r="235">
          <cell r="C235" t="str">
            <v>YE-YEMEN</v>
          </cell>
        </row>
        <row r="236">
          <cell r="C236" t="str">
            <v>YT-MAYOTTE</v>
          </cell>
        </row>
        <row r="237">
          <cell r="C237" t="str">
            <v>YU-YUGOSLAVIA</v>
          </cell>
        </row>
        <row r="238">
          <cell r="C238" t="str">
            <v>ZA-SOUTH AFRICA</v>
          </cell>
        </row>
        <row r="239">
          <cell r="C239" t="str">
            <v>ZM-ZAMBIA</v>
          </cell>
        </row>
        <row r="240">
          <cell r="C240" t="str">
            <v>ZW-ZIMBABWE</v>
          </cell>
        </row>
      </sheetData>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ert &amp; notes"/>
      <sheetName val="Basic template"/>
      <sheetName val="Costs"/>
      <sheetName val="Costs details"/>
      <sheetName val="P&amp;L"/>
      <sheetName val="Headcount"/>
    </sheetNames>
    <sheetDataSet>
      <sheetData sheetId="0">
        <row r="3">
          <cell r="C3" t="str">
            <v>GEORGIA</v>
          </cell>
        </row>
      </sheetData>
      <sheetData sheetId="1"/>
      <sheetData sheetId="2"/>
      <sheetData sheetId="3"/>
      <sheetData sheetId="4"/>
      <sheetData sheetId="5"/>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rual"/>
      <sheetName val="Sales"/>
      <sheetName val="Returns"/>
      <sheetName val="Contract Sales"/>
      <sheetName val="Contract Sales2"/>
      <sheetName val="Contract Sales3"/>
      <sheetName val="Chargebacks"/>
      <sheetName val="Sales2"/>
      <sheetName val="Returns2"/>
      <sheetName val="Rebate %"/>
    </sheetNames>
    <sheetDataSet>
      <sheetData sheetId="0"/>
      <sheetData sheetId="1"/>
      <sheetData sheetId="2"/>
      <sheetData sheetId="3"/>
      <sheetData sheetId="4"/>
      <sheetData sheetId="5"/>
      <sheetData sheetId="6"/>
      <sheetData sheetId="7" refreshError="1">
        <row r="2">
          <cell r="A2" t="str">
            <v>Part Code__</v>
          </cell>
          <cell r="B2" t="str">
            <v>MCKESS</v>
          </cell>
        </row>
        <row r="3">
          <cell r="A3">
            <v>1002001</v>
          </cell>
          <cell r="B3">
            <v>78</v>
          </cell>
        </row>
        <row r="4">
          <cell r="A4">
            <v>1005001</v>
          </cell>
          <cell r="B4">
            <v>1120.1400000000001</v>
          </cell>
        </row>
        <row r="5">
          <cell r="A5">
            <v>1105001</v>
          </cell>
          <cell r="B5">
            <v>95.25</v>
          </cell>
        </row>
        <row r="6">
          <cell r="A6">
            <v>3302101</v>
          </cell>
          <cell r="B6">
            <v>46.8</v>
          </cell>
        </row>
        <row r="7">
          <cell r="A7">
            <v>5902001</v>
          </cell>
          <cell r="B7">
            <v>11309.76</v>
          </cell>
        </row>
        <row r="8">
          <cell r="A8">
            <v>5905001</v>
          </cell>
          <cell r="B8">
            <v>15073.2</v>
          </cell>
        </row>
        <row r="9">
          <cell r="A9">
            <v>6602001</v>
          </cell>
          <cell r="B9">
            <v>1022.4</v>
          </cell>
        </row>
        <row r="10">
          <cell r="A10">
            <v>6605001</v>
          </cell>
          <cell r="B10">
            <v>1704.48</v>
          </cell>
        </row>
        <row r="11">
          <cell r="A11">
            <v>7102001</v>
          </cell>
          <cell r="B11">
            <v>21348</v>
          </cell>
        </row>
        <row r="12">
          <cell r="A12">
            <v>21522001</v>
          </cell>
          <cell r="B12">
            <v>189.6</v>
          </cell>
        </row>
        <row r="13">
          <cell r="A13">
            <v>25202001</v>
          </cell>
          <cell r="B13">
            <v>4665.6000000000004</v>
          </cell>
        </row>
        <row r="14">
          <cell r="A14">
            <v>25204001</v>
          </cell>
          <cell r="B14">
            <v>1414.56</v>
          </cell>
        </row>
        <row r="15">
          <cell r="A15">
            <v>25205001</v>
          </cell>
          <cell r="B15">
            <v>2304</v>
          </cell>
        </row>
        <row r="16">
          <cell r="A16">
            <v>27202001</v>
          </cell>
          <cell r="B16">
            <v>4158.72</v>
          </cell>
        </row>
        <row r="17">
          <cell r="A17">
            <v>28502001</v>
          </cell>
          <cell r="B17">
            <v>10045.44</v>
          </cell>
        </row>
        <row r="18">
          <cell r="A18">
            <v>28504001</v>
          </cell>
          <cell r="B18">
            <v>3965.76</v>
          </cell>
        </row>
        <row r="19">
          <cell r="A19">
            <v>28505001</v>
          </cell>
          <cell r="B19">
            <v>7534.08</v>
          </cell>
        </row>
        <row r="20">
          <cell r="A20">
            <v>28602001</v>
          </cell>
          <cell r="B20">
            <v>11059.2</v>
          </cell>
        </row>
        <row r="21">
          <cell r="A21">
            <v>28604001</v>
          </cell>
          <cell r="B21">
            <v>6807.6</v>
          </cell>
        </row>
        <row r="22">
          <cell r="A22">
            <v>28605001</v>
          </cell>
          <cell r="B22">
            <v>14224.32</v>
          </cell>
        </row>
        <row r="23">
          <cell r="A23">
            <v>30202001</v>
          </cell>
          <cell r="B23">
            <v>17962.560000000001</v>
          </cell>
        </row>
        <row r="24">
          <cell r="A24">
            <v>30204001</v>
          </cell>
          <cell r="B24">
            <v>16594.560000000001</v>
          </cell>
        </row>
        <row r="25">
          <cell r="A25">
            <v>32302001</v>
          </cell>
          <cell r="B25">
            <v>15033.6</v>
          </cell>
        </row>
        <row r="26">
          <cell r="A26">
            <v>32304001</v>
          </cell>
          <cell r="B26">
            <v>12687.84</v>
          </cell>
        </row>
        <row r="27">
          <cell r="A27">
            <v>32402001</v>
          </cell>
          <cell r="B27">
            <v>7430.4</v>
          </cell>
        </row>
        <row r="28">
          <cell r="A28">
            <v>44202001</v>
          </cell>
          <cell r="B28">
            <v>1329.84</v>
          </cell>
        </row>
        <row r="29">
          <cell r="A29">
            <v>44302001</v>
          </cell>
          <cell r="B29">
            <v>3545.64</v>
          </cell>
        </row>
        <row r="30">
          <cell r="A30">
            <v>44402001</v>
          </cell>
          <cell r="B30">
            <v>78</v>
          </cell>
        </row>
        <row r="31">
          <cell r="A31">
            <v>44404001</v>
          </cell>
          <cell r="B31">
            <v>5940</v>
          </cell>
        </row>
        <row r="32">
          <cell r="A32">
            <v>44521001</v>
          </cell>
          <cell r="B32">
            <v>9007.2000000000007</v>
          </cell>
        </row>
        <row r="33">
          <cell r="A33">
            <v>44522001</v>
          </cell>
          <cell r="B33">
            <v>5227.2</v>
          </cell>
        </row>
        <row r="34">
          <cell r="A34">
            <v>44523001</v>
          </cell>
          <cell r="B34">
            <v>10656</v>
          </cell>
        </row>
        <row r="35">
          <cell r="A35">
            <v>44609001</v>
          </cell>
          <cell r="B35">
            <v>150768</v>
          </cell>
        </row>
        <row r="36">
          <cell r="A36">
            <v>48302001</v>
          </cell>
          <cell r="B36">
            <v>2052</v>
          </cell>
        </row>
        <row r="37">
          <cell r="A37">
            <v>48401001</v>
          </cell>
          <cell r="B37">
            <v>35280</v>
          </cell>
        </row>
        <row r="38">
          <cell r="A38">
            <v>48402001</v>
          </cell>
          <cell r="B38">
            <v>34560</v>
          </cell>
        </row>
        <row r="39">
          <cell r="A39">
            <v>48527001</v>
          </cell>
          <cell r="B39">
            <v>16094.16</v>
          </cell>
        </row>
        <row r="40">
          <cell r="A40">
            <v>48902001</v>
          </cell>
          <cell r="B40">
            <v>36828</v>
          </cell>
        </row>
        <row r="41">
          <cell r="A41">
            <v>48904001</v>
          </cell>
          <cell r="B41">
            <v>104659.2</v>
          </cell>
        </row>
        <row r="42">
          <cell r="A42">
            <v>49002001</v>
          </cell>
          <cell r="B42">
            <v>52713.599999999999</v>
          </cell>
        </row>
        <row r="43">
          <cell r="A43">
            <v>49004001</v>
          </cell>
          <cell r="B43">
            <v>22896</v>
          </cell>
        </row>
        <row r="44">
          <cell r="A44">
            <v>57202001</v>
          </cell>
          <cell r="B44">
            <v>662112</v>
          </cell>
        </row>
        <row r="45">
          <cell r="A45">
            <v>57235001</v>
          </cell>
          <cell r="B45">
            <v>38880</v>
          </cell>
        </row>
        <row r="46">
          <cell r="A46">
            <v>57246001</v>
          </cell>
          <cell r="B46">
            <v>1029</v>
          </cell>
        </row>
        <row r="47">
          <cell r="A47">
            <v>57247001</v>
          </cell>
          <cell r="B47">
            <v>1348.8</v>
          </cell>
        </row>
        <row r="48">
          <cell r="A48">
            <v>57249001</v>
          </cell>
          <cell r="B48">
            <v>3087</v>
          </cell>
        </row>
        <row r="49">
          <cell r="A49">
            <v>58402001</v>
          </cell>
          <cell r="B49">
            <v>12546</v>
          </cell>
        </row>
        <row r="50">
          <cell r="A50">
            <v>58404001</v>
          </cell>
          <cell r="B50">
            <v>13680</v>
          </cell>
        </row>
        <row r="51">
          <cell r="A51">
            <v>58502001</v>
          </cell>
          <cell r="B51">
            <v>10908</v>
          </cell>
        </row>
        <row r="52">
          <cell r="A52">
            <v>58504001</v>
          </cell>
          <cell r="B52">
            <v>9246.6</v>
          </cell>
        </row>
        <row r="53">
          <cell r="A53">
            <v>60602001</v>
          </cell>
          <cell r="B53">
            <v>6698.88</v>
          </cell>
        </row>
        <row r="54">
          <cell r="A54">
            <v>60702001</v>
          </cell>
          <cell r="B54">
            <v>58358.879999999997</v>
          </cell>
        </row>
        <row r="55">
          <cell r="A55">
            <v>60703001</v>
          </cell>
          <cell r="B55">
            <v>4871.5200000000004</v>
          </cell>
        </row>
        <row r="56">
          <cell r="A56">
            <v>60704001</v>
          </cell>
          <cell r="B56">
            <v>1157.04</v>
          </cell>
        </row>
        <row r="57">
          <cell r="A57">
            <v>63302001</v>
          </cell>
          <cell r="B57">
            <v>8843.52</v>
          </cell>
        </row>
        <row r="58">
          <cell r="A58">
            <v>63402001</v>
          </cell>
          <cell r="B58">
            <v>19903.68</v>
          </cell>
        </row>
        <row r="59">
          <cell r="A59">
            <v>63502001</v>
          </cell>
          <cell r="B59">
            <v>101601.60000000001</v>
          </cell>
        </row>
        <row r="60">
          <cell r="A60">
            <v>63509001</v>
          </cell>
          <cell r="B60">
            <v>62216.639999999999</v>
          </cell>
        </row>
        <row r="61">
          <cell r="A61">
            <v>64304001</v>
          </cell>
          <cell r="B61">
            <v>19386</v>
          </cell>
        </row>
        <row r="62">
          <cell r="A62">
            <v>72702001</v>
          </cell>
          <cell r="B62">
            <v>21150.720000000001</v>
          </cell>
        </row>
        <row r="63">
          <cell r="A63">
            <v>72802001</v>
          </cell>
          <cell r="B63">
            <v>18180</v>
          </cell>
        </row>
        <row r="64">
          <cell r="A64">
            <v>72902001</v>
          </cell>
          <cell r="B64">
            <v>8968.44</v>
          </cell>
        </row>
        <row r="65">
          <cell r="A65">
            <v>73202001</v>
          </cell>
          <cell r="B65">
            <v>140436</v>
          </cell>
        </row>
        <row r="66">
          <cell r="A66">
            <v>73204001</v>
          </cell>
          <cell r="B66">
            <v>26320.32</v>
          </cell>
        </row>
        <row r="67">
          <cell r="A67">
            <v>73302001</v>
          </cell>
          <cell r="B67">
            <v>18407.52</v>
          </cell>
        </row>
        <row r="68">
          <cell r="A68">
            <v>77902001</v>
          </cell>
          <cell r="B68">
            <v>54540</v>
          </cell>
        </row>
        <row r="69">
          <cell r="A69">
            <v>77904001</v>
          </cell>
          <cell r="B69">
            <v>54540</v>
          </cell>
        </row>
        <row r="70">
          <cell r="A70">
            <v>83102001</v>
          </cell>
          <cell r="B70">
            <v>134858.88</v>
          </cell>
        </row>
        <row r="71">
          <cell r="A71">
            <v>83105001</v>
          </cell>
          <cell r="B71">
            <v>18867.060000000001</v>
          </cell>
        </row>
        <row r="72">
          <cell r="A72">
            <v>83202001</v>
          </cell>
          <cell r="B72">
            <v>145154.88</v>
          </cell>
        </row>
        <row r="73">
          <cell r="A73">
            <v>83205001</v>
          </cell>
          <cell r="B73">
            <v>27077.040000000001</v>
          </cell>
        </row>
        <row r="74">
          <cell r="A74">
            <v>83302001</v>
          </cell>
          <cell r="B74">
            <v>407566.08000000002</v>
          </cell>
        </row>
        <row r="75">
          <cell r="A75">
            <v>83305001</v>
          </cell>
          <cell r="B75">
            <v>54908.639999999999</v>
          </cell>
        </row>
        <row r="76">
          <cell r="A76">
            <v>83402001</v>
          </cell>
          <cell r="B76">
            <v>42899.040000000001</v>
          </cell>
        </row>
        <row r="77">
          <cell r="A77">
            <v>83502001</v>
          </cell>
          <cell r="B77">
            <v>28704</v>
          </cell>
        </row>
        <row r="78">
          <cell r="A78">
            <v>86902001</v>
          </cell>
          <cell r="B78">
            <v>184491.72</v>
          </cell>
        </row>
        <row r="79">
          <cell r="A79">
            <v>86905001</v>
          </cell>
          <cell r="B79">
            <v>39378.959999999999</v>
          </cell>
        </row>
        <row r="80">
          <cell r="A80">
            <v>87204001</v>
          </cell>
          <cell r="B80">
            <v>126360</v>
          </cell>
        </row>
        <row r="81">
          <cell r="A81">
            <v>87302001</v>
          </cell>
          <cell r="B81">
            <v>61719.839999999997</v>
          </cell>
        </row>
        <row r="82">
          <cell r="A82">
            <v>87304001</v>
          </cell>
          <cell r="B82">
            <v>44085.599999999999</v>
          </cell>
        </row>
        <row r="83">
          <cell r="A83">
            <v>87402001</v>
          </cell>
          <cell r="B83">
            <v>81984</v>
          </cell>
        </row>
        <row r="84">
          <cell r="A84">
            <v>87405001</v>
          </cell>
          <cell r="B84">
            <v>4544.28</v>
          </cell>
        </row>
        <row r="85">
          <cell r="A85">
            <v>87505001</v>
          </cell>
          <cell r="B85">
            <v>43992.72</v>
          </cell>
        </row>
        <row r="86">
          <cell r="A86">
            <v>88602001</v>
          </cell>
          <cell r="B86">
            <v>34816.32</v>
          </cell>
        </row>
        <row r="87">
          <cell r="A87">
            <v>88604001</v>
          </cell>
          <cell r="B87">
            <v>3734.88</v>
          </cell>
        </row>
        <row r="88">
          <cell r="A88">
            <v>88702001</v>
          </cell>
          <cell r="B88">
            <v>7263.36</v>
          </cell>
        </row>
        <row r="89">
          <cell r="A89">
            <v>88704001</v>
          </cell>
          <cell r="B89">
            <v>2726.88</v>
          </cell>
        </row>
        <row r="90">
          <cell r="A90">
            <v>89902001</v>
          </cell>
          <cell r="B90">
            <v>7459.2</v>
          </cell>
        </row>
        <row r="91">
          <cell r="A91">
            <v>90201001</v>
          </cell>
          <cell r="B91">
            <v>77775.360000000001</v>
          </cell>
        </row>
        <row r="92">
          <cell r="A92">
            <v>90202001</v>
          </cell>
          <cell r="B92">
            <v>163728</v>
          </cell>
        </row>
        <row r="93">
          <cell r="A93">
            <v>92502001</v>
          </cell>
          <cell r="B93">
            <v>114045.6</v>
          </cell>
        </row>
        <row r="94">
          <cell r="A94">
            <v>92602001</v>
          </cell>
          <cell r="B94">
            <v>45500.160000000003</v>
          </cell>
        </row>
        <row r="95">
          <cell r="B95">
            <v>3961571.37</v>
          </cell>
        </row>
      </sheetData>
      <sheetData sheetId="8" refreshError="1">
        <row r="2">
          <cell r="A2" t="str">
            <v>Part Code_</v>
          </cell>
          <cell r="B2" t="str">
            <v>MCKESS</v>
          </cell>
        </row>
        <row r="3">
          <cell r="A3">
            <v>25205001</v>
          </cell>
          <cell r="B3">
            <v>2304</v>
          </cell>
        </row>
        <row r="4">
          <cell r="B4">
            <v>2304</v>
          </cell>
        </row>
      </sheetData>
      <sheetData sheetId="9"/>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 plan 2002"/>
      <sheetName val="op plan 2001"/>
      <sheetName val="Kursy"/>
      <sheetName val="Arkusz1"/>
      <sheetName val="Opisy"/>
      <sheetName val="analiza"/>
      <sheetName val="Arkusz2"/>
      <sheetName val="P_ciąg"/>
      <sheetName val="Sprzedaż"/>
      <sheetName val="P_dyna"/>
      <sheetName val="Stan_mag"/>
      <sheetName val="Wybór"/>
      <sheetName val="R1"/>
      <sheetName val="R2"/>
      <sheetName val="R3"/>
      <sheetName val="R4"/>
      <sheetName val="R5 "/>
      <sheetName val="R6"/>
      <sheetName val="R7"/>
      <sheetName val="R8"/>
      <sheetName val="R9"/>
      <sheetName val="R10"/>
      <sheetName val="R11"/>
      <sheetName val="R12"/>
      <sheetName val="R13"/>
      <sheetName val="R14"/>
      <sheetName val="R15"/>
      <sheetName val="R16"/>
      <sheetName val="W1"/>
      <sheetName val="W2"/>
      <sheetName val="W3"/>
      <sheetName val="W4"/>
      <sheetName val="W5"/>
      <sheetName val="W6"/>
      <sheetName val="Dane_w"/>
      <sheetName val="Sys"/>
      <sheetName val="Dane"/>
      <sheetName val="op plan"/>
      <sheetName val="_MM_"/>
      <sheetName val="Tabela przestawna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10">
          <cell r="I10" t="str">
            <v>AFONILUM RETARDPoz Rx</v>
          </cell>
          <cell r="R10">
            <v>0</v>
          </cell>
          <cell r="X10">
            <v>0</v>
          </cell>
        </row>
        <row r="11">
          <cell r="I11" t="str">
            <v>AFONILUM RETARDPoz Rx</v>
          </cell>
          <cell r="R11">
            <v>0</v>
          </cell>
          <cell r="X11">
            <v>0</v>
          </cell>
        </row>
        <row r="12">
          <cell r="I12" t="str">
            <v>AMINOPHYLLINUMMS-2</v>
          </cell>
          <cell r="R12">
            <v>1064656.4300000002</v>
          </cell>
          <cell r="X12">
            <v>893122.56000000017</v>
          </cell>
        </row>
        <row r="13">
          <cell r="I13" t="str">
            <v>AMINOPHYLLINUMMS-2</v>
          </cell>
          <cell r="R13">
            <v>1458984.57</v>
          </cell>
          <cell r="X13">
            <v>1070054.0505599999</v>
          </cell>
        </row>
        <row r="14">
          <cell r="I14" t="str">
            <v>AMINOPHYLLINUMMS-2</v>
          </cell>
          <cell r="R14">
            <v>26467</v>
          </cell>
          <cell r="X14">
            <v>18480</v>
          </cell>
        </row>
        <row r="15">
          <cell r="I15" t="str">
            <v>AMINOPHYLLINUMPoz Rx</v>
          </cell>
          <cell r="R15">
            <v>244259.71000000002</v>
          </cell>
          <cell r="X15">
            <v>245582.00000000003</v>
          </cell>
        </row>
        <row r="16">
          <cell r="I16" t="str">
            <v>AMINOPHYLLINUMPoz Rx</v>
          </cell>
          <cell r="R16">
            <v>390696.43000000005</v>
          </cell>
          <cell r="X16">
            <v>202895</v>
          </cell>
        </row>
        <row r="17">
          <cell r="I17" t="str">
            <v>AMITRIPTYLINUMMS-2</v>
          </cell>
          <cell r="R17">
            <v>6416.82</v>
          </cell>
          <cell r="X17">
            <v>4005.2000000000003</v>
          </cell>
        </row>
        <row r="18">
          <cell r="I18" t="str">
            <v>AMOXICILLINEPoz Rx</v>
          </cell>
          <cell r="R18">
            <v>90253.819999999992</v>
          </cell>
          <cell r="X18">
            <v>71903.88</v>
          </cell>
        </row>
        <row r="19">
          <cell r="I19" t="str">
            <v>AMOXICILLINEPoz Rx</v>
          </cell>
          <cell r="R19">
            <v>116698.73000000001</v>
          </cell>
          <cell r="X19">
            <v>89379.199999999997</v>
          </cell>
        </row>
        <row r="20">
          <cell r="I20" t="str">
            <v>AMOXICILLINEPoz Rx</v>
          </cell>
          <cell r="R20">
            <v>278557.90999999997</v>
          </cell>
          <cell r="X20">
            <v>188139</v>
          </cell>
        </row>
        <row r="21">
          <cell r="I21" t="str">
            <v>AMPICILINPoz Rx</v>
          </cell>
          <cell r="R21">
            <v>0</v>
          </cell>
          <cell r="X21">
            <v>36890</v>
          </cell>
        </row>
        <row r="22">
          <cell r="I22" t="str">
            <v>ANTI-URONMS-2</v>
          </cell>
          <cell r="R22">
            <v>217512.91</v>
          </cell>
          <cell r="X22">
            <v>128979.84</v>
          </cell>
        </row>
        <row r="23">
          <cell r="I23" t="str">
            <v>ASCORBINIAN MAGNEZUPoz Rx</v>
          </cell>
          <cell r="R23">
            <v>0</v>
          </cell>
          <cell r="X23">
            <v>0</v>
          </cell>
        </row>
        <row r="24">
          <cell r="I24" t="str">
            <v>ASCORBINIAN MAGNEZUPoz Rx</v>
          </cell>
          <cell r="R24">
            <v>0</v>
          </cell>
          <cell r="X24">
            <v>0</v>
          </cell>
        </row>
        <row r="25">
          <cell r="I25" t="str">
            <v>ASCORBINIAN MAGNEZUPoz Rx</v>
          </cell>
          <cell r="R25">
            <v>0</v>
          </cell>
          <cell r="X25">
            <v>0</v>
          </cell>
        </row>
        <row r="26">
          <cell r="I26" t="str">
            <v>ATREDERMPoz Rx</v>
          </cell>
          <cell r="R26">
            <v>64074.669999999991</v>
          </cell>
          <cell r="X26">
            <v>43301.833333333336</v>
          </cell>
        </row>
        <row r="27">
          <cell r="I27" t="str">
            <v>ATREDERMPoz Rx</v>
          </cell>
          <cell r="R27">
            <v>37016.07</v>
          </cell>
          <cell r="X27">
            <v>26012.720000000001</v>
          </cell>
        </row>
        <row r="28">
          <cell r="I28" t="str">
            <v>ATREDERMPoz Rx</v>
          </cell>
          <cell r="R28">
            <v>23315.46</v>
          </cell>
          <cell r="X28">
            <v>8660.3666666666668</v>
          </cell>
        </row>
        <row r="29">
          <cell r="I29" t="str">
            <v>AVIOMARINMS-2</v>
          </cell>
          <cell r="R29">
            <v>110332.96</v>
          </cell>
          <cell r="X29">
            <v>63926.016000000003</v>
          </cell>
        </row>
        <row r="30">
          <cell r="I30" t="str">
            <v>AVIOMARINPoz Rx</v>
          </cell>
          <cell r="R30">
            <v>0</v>
          </cell>
          <cell r="X30">
            <v>0</v>
          </cell>
        </row>
        <row r="31">
          <cell r="I31" t="str">
            <v>BEZAMIDINPoz Rx</v>
          </cell>
          <cell r="R31">
            <v>312249.83</v>
          </cell>
          <cell r="X31">
            <v>246003.6</v>
          </cell>
        </row>
        <row r="32">
          <cell r="I32" t="str">
            <v>BEZAMIDINPoz Rx</v>
          </cell>
          <cell r="R32">
            <v>0</v>
          </cell>
          <cell r="X32">
            <v>0</v>
          </cell>
        </row>
        <row r="33">
          <cell r="I33" t="str">
            <v>CALCIUM MS-2</v>
          </cell>
          <cell r="R33">
            <v>292051.77</v>
          </cell>
          <cell r="X33">
            <v>770457.60000000009</v>
          </cell>
        </row>
        <row r="34">
          <cell r="I34" t="str">
            <v>CALCIUMMS-2</v>
          </cell>
          <cell r="R34">
            <v>329471.91000000003</v>
          </cell>
          <cell r="X34">
            <v>419282.68800000008</v>
          </cell>
        </row>
        <row r="35">
          <cell r="I35" t="str">
            <v>CHLOROPYRIBENZAMINUMPoz Rx</v>
          </cell>
          <cell r="R35">
            <v>0</v>
          </cell>
          <cell r="X35">
            <v>0</v>
          </cell>
        </row>
        <row r="36">
          <cell r="I36" t="str">
            <v>COFFEINUM NATRIUM BENZOICUMMS-2</v>
          </cell>
          <cell r="R36">
            <v>39714.78</v>
          </cell>
          <cell r="X36">
            <v>33137.280000000006</v>
          </cell>
        </row>
        <row r="37">
          <cell r="I37" t="str">
            <v>DIPROPHYLLINUMPoz Rx</v>
          </cell>
          <cell r="R37">
            <v>0</v>
          </cell>
          <cell r="X37">
            <v>0</v>
          </cell>
        </row>
        <row r="38">
          <cell r="I38" t="str">
            <v>DIPROPHYLLINUMPoz Rx</v>
          </cell>
          <cell r="R38">
            <v>1183102.5299999998</v>
          </cell>
          <cell r="X38">
            <v>749773.44000000018</v>
          </cell>
        </row>
        <row r="39">
          <cell r="I39" t="str">
            <v>DIPROPHYLLINUMMS-2</v>
          </cell>
          <cell r="R39">
            <v>66872.17</v>
          </cell>
          <cell r="X39">
            <v>28732.04</v>
          </cell>
        </row>
        <row r="40">
          <cell r="I40" t="str">
            <v>DIPROPHYLLINUMPoz Rx</v>
          </cell>
          <cell r="R40">
            <v>1182713.7</v>
          </cell>
          <cell r="X40">
            <v>599093.6</v>
          </cell>
        </row>
        <row r="41">
          <cell r="I41" t="str">
            <v>DIPROPHYLLINUMPoz Rx</v>
          </cell>
          <cell r="R41">
            <v>704118.37</v>
          </cell>
          <cell r="X41">
            <v>520676.00000000012</v>
          </cell>
        </row>
        <row r="42">
          <cell r="I42" t="str">
            <v>DOXEPINMS-2</v>
          </cell>
          <cell r="R42">
            <v>31188.720000000001</v>
          </cell>
          <cell r="X42">
            <v>15715.392000000002</v>
          </cell>
        </row>
        <row r="43">
          <cell r="I43" t="str">
            <v>DOXEPINMS-4</v>
          </cell>
          <cell r="R43">
            <v>1961060.5300000003</v>
          </cell>
          <cell r="X43">
            <v>1045440.0000000001</v>
          </cell>
        </row>
        <row r="44">
          <cell r="I44" t="str">
            <v>DOXEPINMS-4</v>
          </cell>
          <cell r="R44">
            <v>2455089.8699999996</v>
          </cell>
          <cell r="X44">
            <v>1480855.53792</v>
          </cell>
        </row>
        <row r="45">
          <cell r="I45" t="str">
            <v>DOXYCYCLINEPoz Rx</v>
          </cell>
          <cell r="R45">
            <v>0</v>
          </cell>
          <cell r="X45">
            <v>0</v>
          </cell>
        </row>
        <row r="46">
          <cell r="I46" t="str">
            <v>ENERBOLPoz Rx</v>
          </cell>
          <cell r="R46">
            <v>0</v>
          </cell>
          <cell r="X46">
            <v>145100.66666666666</v>
          </cell>
        </row>
        <row r="47">
          <cell r="I47" t="str">
            <v>ENERBOLPoz Rx</v>
          </cell>
          <cell r="R47">
            <v>262572.48</v>
          </cell>
          <cell r="X47">
            <v>0</v>
          </cell>
        </row>
        <row r="48">
          <cell r="I48" t="str">
            <v>ENERBOLPoz Rx</v>
          </cell>
          <cell r="R48">
            <v>1170.55</v>
          </cell>
          <cell r="X48">
            <v>98654.399999999994</v>
          </cell>
        </row>
        <row r="49">
          <cell r="I49" t="str">
            <v>ENERBOLPoz Rx</v>
          </cell>
          <cell r="R49">
            <v>241721.93</v>
          </cell>
          <cell r="X49">
            <v>0</v>
          </cell>
        </row>
        <row r="50">
          <cell r="I50" t="str">
            <v>ETHAMBUTOLMS-2</v>
          </cell>
          <cell r="R50">
            <v>352581.08999999997</v>
          </cell>
          <cell r="X50">
            <v>224737.91999999998</v>
          </cell>
        </row>
        <row r="51">
          <cell r="I51" t="str">
            <v>FENOTEROLMS-2</v>
          </cell>
          <cell r="R51">
            <v>156045.71</v>
          </cell>
          <cell r="X51">
            <v>94321.919999999998</v>
          </cell>
        </row>
        <row r="52">
          <cell r="I52" t="str">
            <v>FLEGAMINAMS-2</v>
          </cell>
          <cell r="R52">
            <v>50008.44</v>
          </cell>
          <cell r="X52">
            <v>52439.608320000007</v>
          </cell>
        </row>
        <row r="53">
          <cell r="I53" t="str">
            <v>FLEGAMINAPoz Rx</v>
          </cell>
          <cell r="R53">
            <v>0</v>
          </cell>
          <cell r="X53">
            <v>0</v>
          </cell>
        </row>
        <row r="54">
          <cell r="I54" t="str">
            <v>FLUMYCONMS-1</v>
          </cell>
          <cell r="R54">
            <v>0</v>
          </cell>
          <cell r="X54">
            <v>0</v>
          </cell>
        </row>
        <row r="55">
          <cell r="I55" t="str">
            <v>FLUMYCONMS-1</v>
          </cell>
          <cell r="R55">
            <v>0</v>
          </cell>
          <cell r="X55">
            <v>0</v>
          </cell>
        </row>
        <row r="56">
          <cell r="I56" t="str">
            <v>FLUMYCONMS-1</v>
          </cell>
          <cell r="R56">
            <v>0</v>
          </cell>
          <cell r="X56">
            <v>0</v>
          </cell>
        </row>
        <row r="57">
          <cell r="I57" t="str">
            <v>FLUMYCONMS-1</v>
          </cell>
          <cell r="R57">
            <v>2521783.17</v>
          </cell>
          <cell r="X57">
            <v>1909440</v>
          </cell>
        </row>
        <row r="58">
          <cell r="I58" t="str">
            <v>FLUMYCONMS-1</v>
          </cell>
          <cell r="R58">
            <v>2965040.9800000004</v>
          </cell>
          <cell r="X58">
            <v>2169180</v>
          </cell>
        </row>
        <row r="59">
          <cell r="I59" t="str">
            <v>FLUMYCONMS-1</v>
          </cell>
          <cell r="R59">
            <v>345430.66</v>
          </cell>
          <cell r="X59">
            <v>148050</v>
          </cell>
        </row>
        <row r="60">
          <cell r="I60" t="str">
            <v>GLUCOSUMMS-2</v>
          </cell>
          <cell r="R60">
            <v>91269.49</v>
          </cell>
          <cell r="X60">
            <v>57803.496960000011</v>
          </cell>
        </row>
        <row r="61">
          <cell r="I61" t="str">
            <v>GLUCOSUMMS-2</v>
          </cell>
          <cell r="R61">
            <v>455851.89</v>
          </cell>
          <cell r="X61">
            <v>295964.02176000003</v>
          </cell>
        </row>
        <row r="62">
          <cell r="I62" t="str">
            <v>GLUCOSUMMS-2</v>
          </cell>
          <cell r="R62">
            <v>87051.01</v>
          </cell>
          <cell r="X62">
            <v>72325.693440000003</v>
          </cell>
        </row>
        <row r="63">
          <cell r="I63" t="str">
            <v>GLUCOSUMMS-2</v>
          </cell>
          <cell r="R63">
            <v>753101.74</v>
          </cell>
          <cell r="X63">
            <v>404117.17632000003</v>
          </cell>
        </row>
        <row r="64">
          <cell r="I64" t="str">
            <v>GLUCOSUMMS-2</v>
          </cell>
          <cell r="R64">
            <v>292276.89</v>
          </cell>
          <cell r="X64">
            <v>185496.79104000001</v>
          </cell>
        </row>
        <row r="65">
          <cell r="I65" t="str">
            <v>GLUCOSUMMS-2</v>
          </cell>
          <cell r="R65">
            <v>27721.719999999998</v>
          </cell>
          <cell r="X65">
            <v>23316.480000000003</v>
          </cell>
        </row>
        <row r="66">
          <cell r="I66" t="str">
            <v>HEPATILOTC</v>
          </cell>
          <cell r="R66">
            <v>0</v>
          </cell>
          <cell r="X66">
            <v>0</v>
          </cell>
        </row>
        <row r="67">
          <cell r="I67" t="str">
            <v>HEPATILPoz Rx</v>
          </cell>
          <cell r="R67">
            <v>66804.509999999995</v>
          </cell>
          <cell r="X67">
            <v>46762.466666666674</v>
          </cell>
        </row>
        <row r="68">
          <cell r="I68" t="str">
            <v>HEPATILPoz Rx</v>
          </cell>
          <cell r="R68">
            <v>157688.18</v>
          </cell>
          <cell r="X68">
            <v>95668.06666666668</v>
          </cell>
        </row>
        <row r="69">
          <cell r="I69" t="str">
            <v>HEPATILMS-2</v>
          </cell>
          <cell r="R69">
            <v>490450</v>
          </cell>
          <cell r="X69">
            <v>267484.79999999999</v>
          </cell>
        </row>
        <row r="70">
          <cell r="I70" t="str">
            <v>HYDROXYCARBAMIDMS-2</v>
          </cell>
          <cell r="R70">
            <v>1805320.42</v>
          </cell>
          <cell r="X70">
            <v>982453.82400000002</v>
          </cell>
        </row>
        <row r="71">
          <cell r="I71" t="str">
            <v>HYDROXYZINUMMS-2</v>
          </cell>
          <cell r="R71">
            <v>662542.44000000006</v>
          </cell>
          <cell r="X71">
            <v>383321.03040000005</v>
          </cell>
        </row>
        <row r="72">
          <cell r="I72" t="str">
            <v>LUMINALUMMS-2</v>
          </cell>
          <cell r="R72">
            <v>32440.04</v>
          </cell>
          <cell r="X72">
            <v>30940.800000000003</v>
          </cell>
        </row>
        <row r="73">
          <cell r="I73" t="str">
            <v>METHYLTHIOURACILUMMS-2</v>
          </cell>
          <cell r="R73">
            <v>0</v>
          </cell>
          <cell r="X73">
            <v>0</v>
          </cell>
        </row>
        <row r="74">
          <cell r="I74" t="str">
            <v>METHYLTHIOURACILUMMS-2</v>
          </cell>
          <cell r="R74">
            <v>63446.770000000004</v>
          </cell>
          <cell r="X74">
            <v>57040.896000000001</v>
          </cell>
        </row>
        <row r="75">
          <cell r="I75" t="str">
            <v>METINDOLMS-2</v>
          </cell>
          <cell r="R75">
            <v>66934.760000000009</v>
          </cell>
          <cell r="X75">
            <v>50450.400000000001</v>
          </cell>
        </row>
        <row r="76">
          <cell r="I76" t="str">
            <v>METINDONIUMPoz Rx</v>
          </cell>
          <cell r="R76">
            <v>212042.66999999998</v>
          </cell>
          <cell r="X76">
            <v>93981.666666666672</v>
          </cell>
        </row>
        <row r="77">
          <cell r="I77" t="str">
            <v>MISTABRONMS-2</v>
          </cell>
          <cell r="R77">
            <v>899028.41999999993</v>
          </cell>
          <cell r="X77">
            <v>782622.71999999997</v>
          </cell>
        </row>
        <row r="78">
          <cell r="I78" t="str">
            <v>NATRIUM NITROSUMMS-2</v>
          </cell>
          <cell r="R78">
            <v>150.74</v>
          </cell>
          <cell r="X78">
            <v>140.44800000000001</v>
          </cell>
        </row>
        <row r="79">
          <cell r="I79" t="str">
            <v>NITROGRANULOGENPoz Rx</v>
          </cell>
          <cell r="R79">
            <v>0</v>
          </cell>
          <cell r="X79">
            <v>0</v>
          </cell>
        </row>
        <row r="80">
          <cell r="I80" t="str">
            <v>NOOTROPILPoz Rx</v>
          </cell>
          <cell r="R80">
            <v>5294106.0699999994</v>
          </cell>
          <cell r="X80">
            <v>4173840</v>
          </cell>
        </row>
        <row r="81">
          <cell r="I81" t="str">
            <v>NO-SPAPoz Rx</v>
          </cell>
          <cell r="R81">
            <v>0</v>
          </cell>
          <cell r="X81">
            <v>0</v>
          </cell>
        </row>
        <row r="82">
          <cell r="I82" t="str">
            <v>NO-SPAPoz Rx</v>
          </cell>
          <cell r="R82">
            <v>0</v>
          </cell>
          <cell r="X82">
            <v>0</v>
          </cell>
        </row>
        <row r="83">
          <cell r="I83" t="str">
            <v>NO-SPAPoz Rx</v>
          </cell>
          <cell r="R83">
            <v>0</v>
          </cell>
          <cell r="X83">
            <v>0</v>
          </cell>
        </row>
        <row r="84">
          <cell r="I84" t="str">
            <v>NYSTATYNAPoz Rx</v>
          </cell>
          <cell r="R84">
            <v>2953074.4299999997</v>
          </cell>
          <cell r="X84">
            <v>1786530.0000000002</v>
          </cell>
        </row>
        <row r="85">
          <cell r="I85" t="str">
            <v>NYSTATYNAPoz Rx</v>
          </cell>
          <cell r="R85">
            <v>1847386.3699999999</v>
          </cell>
          <cell r="X85">
            <v>1066648</v>
          </cell>
        </row>
        <row r="86">
          <cell r="I86" t="str">
            <v>NYSTATYNAPoz Rx</v>
          </cell>
          <cell r="R86">
            <v>91119.24</v>
          </cell>
          <cell r="X86">
            <v>66402</v>
          </cell>
        </row>
        <row r="87">
          <cell r="I87" t="str">
            <v>OXELADINPoz Rx</v>
          </cell>
          <cell r="R87">
            <v>0</v>
          </cell>
          <cell r="X87">
            <v>0</v>
          </cell>
        </row>
        <row r="88">
          <cell r="I88" t="str">
            <v>OXELADINPoz Rx</v>
          </cell>
          <cell r="R88">
            <v>0</v>
          </cell>
          <cell r="X88">
            <v>0</v>
          </cell>
        </row>
        <row r="89">
          <cell r="I89" t="str">
            <v>PHYSOSTIGMINUM SALICYLICUMMS-2</v>
          </cell>
          <cell r="R89">
            <v>2796.49</v>
          </cell>
          <cell r="X89">
            <v>0</v>
          </cell>
        </row>
        <row r="90">
          <cell r="I90" t="str">
            <v>POLSTIGMINUMPoz Rx</v>
          </cell>
          <cell r="R90">
            <v>253394.97999999998</v>
          </cell>
          <cell r="X90">
            <v>127112.40000000002</v>
          </cell>
        </row>
        <row r="91">
          <cell r="I91" t="str">
            <v>POLSTIGMINUMMS-2</v>
          </cell>
          <cell r="R91">
            <v>584965.89</v>
          </cell>
          <cell r="X91">
            <v>398086.82496000006</v>
          </cell>
        </row>
        <row r="92">
          <cell r="I92" t="str">
            <v>PROFENIDPoz Rx</v>
          </cell>
          <cell r="R92">
            <v>0</v>
          </cell>
          <cell r="X92">
            <v>0</v>
          </cell>
        </row>
        <row r="93">
          <cell r="I93" t="str">
            <v>PROFENIDPoz Rx</v>
          </cell>
          <cell r="R93">
            <v>640747.57000000007</v>
          </cell>
          <cell r="X93">
            <v>0</v>
          </cell>
        </row>
        <row r="94">
          <cell r="I94" t="str">
            <v>PROFENIDPoz Rx</v>
          </cell>
          <cell r="R94">
            <v>0</v>
          </cell>
          <cell r="X94">
            <v>0</v>
          </cell>
        </row>
        <row r="95">
          <cell r="I95" t="str">
            <v>PROFENIDPoz Rx</v>
          </cell>
          <cell r="R95">
            <v>0</v>
          </cell>
          <cell r="X95">
            <v>0</v>
          </cell>
        </row>
        <row r="96">
          <cell r="I96" t="str">
            <v>ROZTWÓR ELKINTONAMS-2</v>
          </cell>
          <cell r="R96">
            <v>0</v>
          </cell>
          <cell r="X96">
            <v>0</v>
          </cell>
        </row>
        <row r="97">
          <cell r="I97" t="str">
            <v>ROZTWÓR ELKINTONAMS-2</v>
          </cell>
          <cell r="R97">
            <v>0</v>
          </cell>
          <cell r="X97">
            <v>0</v>
          </cell>
        </row>
        <row r="98">
          <cell r="I98" t="str">
            <v>ROZTWÓR ELKINTONAMS-2</v>
          </cell>
          <cell r="R98">
            <v>113073.35</v>
          </cell>
          <cell r="X98">
            <v>123272.20224</v>
          </cell>
        </row>
        <row r="99">
          <cell r="I99" t="str">
            <v>ROZTWÓR ELKINTONAMS-2</v>
          </cell>
          <cell r="R99">
            <v>31535.399999999998</v>
          </cell>
          <cell r="X99">
            <v>27991.94112</v>
          </cell>
        </row>
        <row r="100">
          <cell r="I100" t="str">
            <v>SADAMINPoz Rx</v>
          </cell>
          <cell r="R100">
            <v>344928.57</v>
          </cell>
          <cell r="X100">
            <v>231107.06666666665</v>
          </cell>
        </row>
        <row r="101">
          <cell r="I101" t="str">
            <v>SADAMINMS-2</v>
          </cell>
          <cell r="R101">
            <v>123130.52</v>
          </cell>
          <cell r="X101">
            <v>86042.880000000005</v>
          </cell>
        </row>
        <row r="102">
          <cell r="I102" t="str">
            <v>SADAMINMS-2</v>
          </cell>
          <cell r="R102">
            <v>135404.81</v>
          </cell>
          <cell r="X102">
            <v>79203.04127999999</v>
          </cell>
        </row>
        <row r="103">
          <cell r="I103" t="str">
            <v>SADAMINPoz Rx</v>
          </cell>
          <cell r="R103">
            <v>2162679.42</v>
          </cell>
          <cell r="X103">
            <v>1317500</v>
          </cell>
        </row>
        <row r="104">
          <cell r="I104" t="str">
            <v>SALTORALPoz Rx</v>
          </cell>
          <cell r="R104">
            <v>109762.74</v>
          </cell>
          <cell r="X104">
            <v>68861.333333333328</v>
          </cell>
        </row>
        <row r="105">
          <cell r="I105" t="str">
            <v>SALTORALPoz Rx</v>
          </cell>
          <cell r="R105">
            <v>33058.06</v>
          </cell>
          <cell r="X105">
            <v>7954.1866666666665</v>
          </cell>
        </row>
        <row r="106">
          <cell r="I106" t="str">
            <v>SOLUTIO NATRII CITRICIMS-2</v>
          </cell>
          <cell r="R106">
            <v>2900.8199999999997</v>
          </cell>
          <cell r="X106">
            <v>3832.2240000000002</v>
          </cell>
        </row>
        <row r="107">
          <cell r="I107" t="str">
            <v>SOLUTIO NATRII CITRICIMS-2</v>
          </cell>
          <cell r="R107">
            <v>15785.619999999999</v>
          </cell>
          <cell r="X107">
            <v>17369.088</v>
          </cell>
        </row>
        <row r="108">
          <cell r="I108" t="str">
            <v>SOLUTIO NATRII CITRICIMS-2</v>
          </cell>
          <cell r="R108">
            <v>0</v>
          </cell>
          <cell r="X108">
            <v>0</v>
          </cell>
        </row>
        <row r="109">
          <cell r="I109" t="str">
            <v>SUMAMEDMS-1</v>
          </cell>
          <cell r="R109">
            <v>1829766.2699999998</v>
          </cell>
          <cell r="X109">
            <v>1818950</v>
          </cell>
        </row>
        <row r="110">
          <cell r="I110" t="str">
            <v>SUMAMEDMS-1</v>
          </cell>
          <cell r="R110">
            <v>1882404.44</v>
          </cell>
          <cell r="X110">
            <v>2368800</v>
          </cell>
        </row>
        <row r="111">
          <cell r="I111" t="str">
            <v>SUMAMEDMS-1</v>
          </cell>
          <cell r="R111">
            <v>2991805.4399999995</v>
          </cell>
          <cell r="X111">
            <v>4418400</v>
          </cell>
        </row>
        <row r="112">
          <cell r="I112" t="str">
            <v>SUMAMEDMS-1</v>
          </cell>
          <cell r="R112">
            <v>10962396.030000001</v>
          </cell>
          <cell r="X112">
            <v>10632300</v>
          </cell>
        </row>
        <row r="113">
          <cell r="I113" t="str">
            <v>THEOPHYLLINUM PROLPoz Rx</v>
          </cell>
          <cell r="R113">
            <v>239087.29</v>
          </cell>
          <cell r="X113">
            <v>0</v>
          </cell>
        </row>
        <row r="114">
          <cell r="I114" t="str">
            <v>TRAMADOLMS-2</v>
          </cell>
          <cell r="R114">
            <v>152022.69</v>
          </cell>
          <cell r="X114">
            <v>266112.00000000006</v>
          </cell>
        </row>
        <row r="115">
          <cell r="I115" t="str">
            <v>TRAMADOLMS-2</v>
          </cell>
          <cell r="R115">
            <v>335714.81</v>
          </cell>
          <cell r="X115">
            <v>502576.46208000008</v>
          </cell>
        </row>
        <row r="116">
          <cell r="I116" t="str">
            <v>ULFAMIDPoz Rx</v>
          </cell>
          <cell r="R116">
            <v>0</v>
          </cell>
          <cell r="X116">
            <v>0</v>
          </cell>
        </row>
        <row r="117">
          <cell r="I117" t="str">
            <v>ULFAMIDPoz Rx</v>
          </cell>
          <cell r="R117">
            <v>0</v>
          </cell>
          <cell r="X117">
            <v>0</v>
          </cell>
        </row>
        <row r="118">
          <cell r="I118" t="str">
            <v>VITAMINUM B1MS-2</v>
          </cell>
          <cell r="R118">
            <v>259874.80999999997</v>
          </cell>
          <cell r="X118">
            <v>96940.800000000003</v>
          </cell>
        </row>
        <row r="119">
          <cell r="I119" t="str">
            <v>VITAMINUM B1MS-2</v>
          </cell>
          <cell r="R119">
            <v>1143714.7599999998</v>
          </cell>
          <cell r="X119">
            <v>628531.20000000007</v>
          </cell>
        </row>
        <row r="120">
          <cell r="I120" t="str">
            <v>VITAMINUM B2MS-2</v>
          </cell>
          <cell r="R120">
            <v>142701.64000000001</v>
          </cell>
          <cell r="X120">
            <v>78059.520000000004</v>
          </cell>
        </row>
        <row r="121">
          <cell r="I121" t="str">
            <v>VITAMINUM B6Poz Rx</v>
          </cell>
          <cell r="R121">
            <v>1555551.85</v>
          </cell>
          <cell r="X121">
            <v>1077574.03776</v>
          </cell>
        </row>
        <row r="122">
          <cell r="I122" t="str">
            <v>VITAMINUM B6MS-2</v>
          </cell>
          <cell r="R122">
            <v>702354.09</v>
          </cell>
          <cell r="X122">
            <v>439971.84000000003</v>
          </cell>
        </row>
        <row r="123">
          <cell r="I123" t="str">
            <v>VITAMINUM CMS-2</v>
          </cell>
          <cell r="R123">
            <v>165513.94</v>
          </cell>
          <cell r="X123">
            <v>97016.832000000009</v>
          </cell>
        </row>
        <row r="124">
          <cell r="I124" t="str">
            <v>VITAMINUM CMS-2</v>
          </cell>
          <cell r="R124">
            <v>2202803.2799999998</v>
          </cell>
          <cell r="X124">
            <v>1362240</v>
          </cell>
        </row>
        <row r="125">
          <cell r="I125" t="str">
            <v>VITAMINUM PPMS-2</v>
          </cell>
          <cell r="R125">
            <v>82838.759999999995</v>
          </cell>
          <cell r="X125">
            <v>60274.959360000008</v>
          </cell>
        </row>
        <row r="126">
          <cell r="I126" t="str">
            <v>CALPEROS\WĘGLAN WAPNIAMS-2</v>
          </cell>
          <cell r="R126">
            <v>1372146.3</v>
          </cell>
          <cell r="X126">
            <v>802527.89760000003</v>
          </cell>
        </row>
        <row r="127">
          <cell r="I127" t="str">
            <v>CALPEROS\WĘGLAN WAPNIAMS-2</v>
          </cell>
          <cell r="R127">
            <v>226581</v>
          </cell>
          <cell r="X127">
            <v>200724.47999999998</v>
          </cell>
        </row>
        <row r="128">
          <cell r="I128" t="str">
            <v>ZYRTECPoz Rx</v>
          </cell>
          <cell r="R128">
            <v>0</v>
          </cell>
          <cell r="X128">
            <v>0</v>
          </cell>
        </row>
        <row r="129">
          <cell r="I129" t="str">
            <v>VIRLIXMS-1</v>
          </cell>
          <cell r="R129">
            <v>7687051.4099999992</v>
          </cell>
          <cell r="X129">
            <v>4292500</v>
          </cell>
        </row>
        <row r="130">
          <cell r="I130" t="str">
            <v>NITRACOR MS-2</v>
          </cell>
          <cell r="R130">
            <v>684156.5</v>
          </cell>
          <cell r="X130">
            <v>287515.00799999997</v>
          </cell>
        </row>
        <row r="131">
          <cell r="I131" t="str">
            <v>BENZHYDRAMINUM HCLPoz Rx</v>
          </cell>
          <cell r="R131">
            <v>0</v>
          </cell>
          <cell r="X131">
            <v>0</v>
          </cell>
        </row>
        <row r="132">
          <cell r="I132" t="str">
            <v>DIPROPHYLLINUMPoz Rx</v>
          </cell>
          <cell r="R132">
            <v>0</v>
          </cell>
          <cell r="X132">
            <v>0</v>
          </cell>
        </row>
        <row r="133">
          <cell r="I133" t="str">
            <v>DIPROPHYLLINUMPoz Rx</v>
          </cell>
          <cell r="R133">
            <v>0</v>
          </cell>
          <cell r="X133">
            <v>0</v>
          </cell>
        </row>
        <row r="134">
          <cell r="I134" t="str">
            <v>DETREOMYCYNAPoz Rx</v>
          </cell>
          <cell r="R134">
            <v>0</v>
          </cell>
          <cell r="X134">
            <v>0</v>
          </cell>
        </row>
        <row r="135">
          <cell r="I135" t="str">
            <v>CHLORAMFENIKOL  Poz Rx</v>
          </cell>
          <cell r="R135">
            <v>357448.60000000003</v>
          </cell>
          <cell r="X135">
            <v>333907.20000000001</v>
          </cell>
        </row>
        <row r="136">
          <cell r="I136" t="str">
            <v>GLUCOSUMPoz Rx</v>
          </cell>
          <cell r="R136">
            <v>6908.42</v>
          </cell>
          <cell r="X136">
            <v>28897.166666666668</v>
          </cell>
        </row>
        <row r="137">
          <cell r="I137" t="str">
            <v>GLUCOSUMPoz Rx</v>
          </cell>
          <cell r="R137">
            <v>66914.259999999995</v>
          </cell>
          <cell r="X137">
            <v>95650.5</v>
          </cell>
        </row>
        <row r="138">
          <cell r="I138" t="str">
            <v>GLUCOSUMPoz Rx</v>
          </cell>
          <cell r="R138">
            <v>0</v>
          </cell>
          <cell r="X138">
            <v>2898.5</v>
          </cell>
        </row>
        <row r="139">
          <cell r="I139" t="str">
            <v>GLUCOSUMPoz Rx</v>
          </cell>
          <cell r="R139">
            <v>0</v>
          </cell>
          <cell r="X139">
            <v>0</v>
          </cell>
        </row>
        <row r="140">
          <cell r="I140" t="str">
            <v>NYSTATYNAPoz Rx</v>
          </cell>
          <cell r="R140">
            <v>97468.38</v>
          </cell>
          <cell r="X140">
            <v>65853.919999999998</v>
          </cell>
        </row>
        <row r="141">
          <cell r="I141" t="str">
            <v>SOTALOLPoz Rx</v>
          </cell>
          <cell r="R141">
            <v>0</v>
          </cell>
          <cell r="X141">
            <v>0</v>
          </cell>
        </row>
        <row r="142">
          <cell r="I142" t="str">
            <v>VITAMINUM B6Poz Rx</v>
          </cell>
          <cell r="R142">
            <v>0</v>
          </cell>
          <cell r="X142">
            <v>0</v>
          </cell>
        </row>
        <row r="143">
          <cell r="I143" t="str">
            <v>VITAMINUM CPoz Rx</v>
          </cell>
          <cell r="R143">
            <v>7518.4599999999991</v>
          </cell>
          <cell r="X143">
            <v>3485.2266666666669</v>
          </cell>
        </row>
        <row r="144">
          <cell r="I144" t="str">
            <v>CIMOLANNP</v>
          </cell>
          <cell r="R144">
            <v>0</v>
          </cell>
          <cell r="X144">
            <v>0</v>
          </cell>
        </row>
        <row r="145">
          <cell r="I145" t="str">
            <v>CIMOLANNP</v>
          </cell>
          <cell r="R145">
            <v>0</v>
          </cell>
          <cell r="X145">
            <v>0</v>
          </cell>
        </row>
        <row r="146">
          <cell r="I146" t="str">
            <v>DIKLONATNP</v>
          </cell>
          <cell r="R146">
            <v>0</v>
          </cell>
          <cell r="X146">
            <v>0</v>
          </cell>
        </row>
        <row r="147">
          <cell r="I147" t="str">
            <v>DIKLONATNP</v>
          </cell>
          <cell r="R147">
            <v>0</v>
          </cell>
          <cell r="X147">
            <v>0</v>
          </cell>
        </row>
        <row r="148">
          <cell r="I148" t="str">
            <v>DIKLONATNP</v>
          </cell>
          <cell r="R148">
            <v>0</v>
          </cell>
          <cell r="X148">
            <v>0</v>
          </cell>
        </row>
        <row r="149">
          <cell r="I149" t="str">
            <v>DIKLONATNP</v>
          </cell>
          <cell r="R149">
            <v>0</v>
          </cell>
          <cell r="X149">
            <v>0</v>
          </cell>
        </row>
        <row r="150">
          <cell r="I150" t="str">
            <v>DIKLONATNP</v>
          </cell>
          <cell r="R150">
            <v>0</v>
          </cell>
          <cell r="X150">
            <v>0</v>
          </cell>
        </row>
        <row r="151">
          <cell r="I151" t="str">
            <v>GLUFORMINAMS-4</v>
          </cell>
          <cell r="R151">
            <v>1094366.94</v>
          </cell>
          <cell r="X151">
            <v>1219899.6000000001</v>
          </cell>
        </row>
        <row r="152">
          <cell r="I152" t="str">
            <v>LORATADINNP</v>
          </cell>
          <cell r="R152">
            <v>0</v>
          </cell>
          <cell r="X152">
            <v>0</v>
          </cell>
        </row>
        <row r="153">
          <cell r="I153" t="str">
            <v>LORATADINNP</v>
          </cell>
          <cell r="R153">
            <v>0</v>
          </cell>
          <cell r="X153">
            <v>0</v>
          </cell>
        </row>
        <row r="154">
          <cell r="I154" t="str">
            <v>LORATADINNP</v>
          </cell>
          <cell r="R154">
            <v>0</v>
          </cell>
          <cell r="X154">
            <v>0</v>
          </cell>
        </row>
        <row r="155">
          <cell r="I155" t="str">
            <v>ULZOLMS-1</v>
          </cell>
          <cell r="R155">
            <v>0</v>
          </cell>
          <cell r="X155">
            <v>1083933.6000000001</v>
          </cell>
        </row>
        <row r="156">
          <cell r="I156" t="str">
            <v>PLIMYCOLPoz Rx</v>
          </cell>
          <cell r="R156">
            <v>1584.8600000000001</v>
          </cell>
          <cell r="X156">
            <v>9134.6666666666679</v>
          </cell>
        </row>
        <row r="157">
          <cell r="I157" t="str">
            <v>PLIMYCOLNP</v>
          </cell>
          <cell r="R157">
            <v>0</v>
          </cell>
          <cell r="X157">
            <v>8660.4361370716506</v>
          </cell>
        </row>
        <row r="158">
          <cell r="I158" t="str">
            <v>PLIXYMMS-2</v>
          </cell>
          <cell r="R158">
            <v>357242.63000000006</v>
          </cell>
          <cell r="X158">
            <v>1466520</v>
          </cell>
        </row>
        <row r="159">
          <cell r="I159" t="str">
            <v>PLIXYMMS-2</v>
          </cell>
          <cell r="R159">
            <v>0</v>
          </cell>
          <cell r="X159">
            <v>695.6400000000001</v>
          </cell>
        </row>
        <row r="160">
          <cell r="I160" t="str">
            <v>PLIXYMMS-2</v>
          </cell>
          <cell r="R160">
            <v>392547.08999999997</v>
          </cell>
          <cell r="X160">
            <v>480000</v>
          </cell>
        </row>
        <row r="161">
          <cell r="I161" t="str">
            <v>POTACIRTINPoz Rx</v>
          </cell>
          <cell r="R161">
            <v>9310.7400000000016</v>
          </cell>
          <cell r="X161">
            <v>0</v>
          </cell>
        </row>
        <row r="162">
          <cell r="I162" t="str">
            <v>RASTOCINMS-2</v>
          </cell>
          <cell r="R162">
            <v>169688.27000000002</v>
          </cell>
          <cell r="X162">
            <v>91300.852800000008</v>
          </cell>
        </row>
        <row r="163">
          <cell r="I163" t="str">
            <v>RASTOCINMS-2</v>
          </cell>
          <cell r="R163">
            <v>201289.33000000002</v>
          </cell>
          <cell r="X163">
            <v>150000</v>
          </cell>
        </row>
        <row r="164">
          <cell r="I164" t="str">
            <v>SIMVASTATINNP</v>
          </cell>
          <cell r="R164">
            <v>0</v>
          </cell>
          <cell r="X164">
            <v>0</v>
          </cell>
        </row>
        <row r="165">
          <cell r="I165" t="str">
            <v>SIMVASTATINNP</v>
          </cell>
          <cell r="R165">
            <v>0</v>
          </cell>
          <cell r="X165">
            <v>0</v>
          </cell>
        </row>
        <row r="166">
          <cell r="I166" t="str">
            <v>SUMAMEDMS-1</v>
          </cell>
          <cell r="R166">
            <v>0</v>
          </cell>
          <cell r="X166">
            <v>0</v>
          </cell>
        </row>
        <row r="167">
          <cell r="I167" t="str">
            <v>SUPREMINPoz Rx</v>
          </cell>
          <cell r="R167">
            <v>0</v>
          </cell>
          <cell r="X167">
            <v>0</v>
          </cell>
        </row>
        <row r="168">
          <cell r="I168" t="str">
            <v>SUPREMINPoz Rx</v>
          </cell>
          <cell r="R168">
            <v>0</v>
          </cell>
          <cell r="X168">
            <v>0</v>
          </cell>
        </row>
        <row r="169">
          <cell r="I169" t="str">
            <v>TORASEMIDNP</v>
          </cell>
          <cell r="R169">
            <v>0</v>
          </cell>
          <cell r="X169">
            <v>0</v>
          </cell>
        </row>
        <row r="170">
          <cell r="I170" t="str">
            <v>TORASEMIDNP</v>
          </cell>
          <cell r="R170">
            <v>0</v>
          </cell>
          <cell r="X170">
            <v>0</v>
          </cell>
        </row>
        <row r="171">
          <cell r="I171" t="str">
            <v>TORASEMIDNP</v>
          </cell>
          <cell r="R171">
            <v>0</v>
          </cell>
          <cell r="X171">
            <v>0</v>
          </cell>
        </row>
        <row r="172">
          <cell r="I172" t="str">
            <v>PROSTANDRIL  Poz Rx</v>
          </cell>
          <cell r="R172">
            <v>6494.8</v>
          </cell>
          <cell r="X172">
            <v>0</v>
          </cell>
        </row>
        <row r="173">
          <cell r="I173" t="str">
            <v>AMOXICILLINEPoz Rx</v>
          </cell>
          <cell r="R173">
            <v>0</v>
          </cell>
          <cell r="X173">
            <v>0</v>
          </cell>
        </row>
        <row r="174">
          <cell r="I174" t="str">
            <v>AMOXICILLINEPoz Rx</v>
          </cell>
          <cell r="R174">
            <v>-2405.8000000000002</v>
          </cell>
          <cell r="X174">
            <v>0</v>
          </cell>
        </row>
        <row r="175">
          <cell r="I175" t="str">
            <v>BACTRAZOLMS-2</v>
          </cell>
          <cell r="R175">
            <v>0</v>
          </cell>
          <cell r="X175">
            <v>0</v>
          </cell>
        </row>
        <row r="176">
          <cell r="I176" t="str">
            <v>FLUMYCONMS-1</v>
          </cell>
          <cell r="R176">
            <v>218223.47000000003</v>
          </cell>
          <cell r="X176">
            <v>133658</v>
          </cell>
        </row>
        <row r="177">
          <cell r="I177" t="str">
            <v>FLUMYCONMS-1</v>
          </cell>
          <cell r="R177">
            <v>0</v>
          </cell>
          <cell r="X177">
            <v>0</v>
          </cell>
        </row>
        <row r="178">
          <cell r="I178" t="str">
            <v>FLUMYCONMS-2</v>
          </cell>
          <cell r="R178">
            <v>661005.30999999994</v>
          </cell>
          <cell r="X178">
            <v>121656</v>
          </cell>
        </row>
        <row r="179">
          <cell r="I179" t="str">
            <v>FLUMYCONMS-2</v>
          </cell>
          <cell r="R179">
            <v>2805644.58</v>
          </cell>
          <cell r="X179">
            <v>425524</v>
          </cell>
        </row>
        <row r="180">
          <cell r="I180" t="str">
            <v>NITRACOR MS-2</v>
          </cell>
          <cell r="R180">
            <v>28270.44</v>
          </cell>
          <cell r="X180">
            <v>0</v>
          </cell>
        </row>
        <row r="181">
          <cell r="I181" t="str">
            <v>RAPYGINNP</v>
          </cell>
          <cell r="R181">
            <v>0</v>
          </cell>
          <cell r="X181">
            <v>0</v>
          </cell>
        </row>
        <row r="182">
          <cell r="I182" t="str">
            <v>SULPIRYDMS-2</v>
          </cell>
          <cell r="R182">
            <v>624.9899999999999</v>
          </cell>
          <cell r="X182">
            <v>4743</v>
          </cell>
        </row>
        <row r="183">
          <cell r="I183" t="str">
            <v>SUMAMEDMS-1</v>
          </cell>
          <cell r="R183">
            <v>423937.52</v>
          </cell>
          <cell r="X183">
            <v>419616.00000000006</v>
          </cell>
        </row>
        <row r="184">
          <cell r="I184" t="str">
            <v>SUMAMEDMS-1</v>
          </cell>
          <cell r="R184">
            <v>441975.32</v>
          </cell>
          <cell r="X184">
            <v>186120</v>
          </cell>
        </row>
        <row r="185">
          <cell r="I185" t="str">
            <v>SUMAMEDMS-1</v>
          </cell>
          <cell r="R185">
            <v>671310</v>
          </cell>
          <cell r="X185">
            <v>765000</v>
          </cell>
        </row>
        <row r="186">
          <cell r="I186" t="str">
            <v>VERAPAMILMS-2</v>
          </cell>
          <cell r="R186">
            <v>22181.83</v>
          </cell>
          <cell r="X186">
            <v>0</v>
          </cell>
        </row>
        <row r="187">
          <cell r="I187" t="str">
            <v>VERAPAMILMS-2</v>
          </cell>
          <cell r="R187">
            <v>0</v>
          </cell>
          <cell r="X187">
            <v>0</v>
          </cell>
        </row>
        <row r="188">
          <cell r="I188" t="str">
            <v>AGALINPoz Rx</v>
          </cell>
          <cell r="R188">
            <v>82116.940000000017</v>
          </cell>
          <cell r="X188">
            <v>60921.200000000004</v>
          </cell>
        </row>
        <row r="189">
          <cell r="I189" t="str">
            <v>AMBROSOLMS-1</v>
          </cell>
          <cell r="R189">
            <v>31701.4</v>
          </cell>
          <cell r="X189">
            <v>48420</v>
          </cell>
        </row>
        <row r="190">
          <cell r="I190" t="str">
            <v>AMBROSOLMS-1</v>
          </cell>
          <cell r="R190">
            <v>1688318.2100000002</v>
          </cell>
          <cell r="X190">
            <v>1292200</v>
          </cell>
        </row>
        <row r="191">
          <cell r="I191" t="str">
            <v>AMBROSOLMS-1</v>
          </cell>
          <cell r="R191">
            <v>2005186.8000000003</v>
          </cell>
          <cell r="X191">
            <v>1407250</v>
          </cell>
        </row>
        <row r="192">
          <cell r="I192" t="str">
            <v>AMITROPILPoz Rx</v>
          </cell>
          <cell r="R192">
            <v>7734</v>
          </cell>
          <cell r="X192">
            <v>0</v>
          </cell>
        </row>
        <row r="193">
          <cell r="I193" t="str">
            <v>FLUOKSETYNAPoz Rx</v>
          </cell>
          <cell r="R193">
            <v>0</v>
          </cell>
          <cell r="X193">
            <v>0</v>
          </cell>
        </row>
        <row r="194">
          <cell r="I194" t="str">
            <v>HYDROKSYZYNAPoz Rx</v>
          </cell>
          <cell r="R194">
            <v>10614</v>
          </cell>
          <cell r="X194">
            <v>0</v>
          </cell>
        </row>
        <row r="195">
          <cell r="I195" t="str">
            <v>MUKOLINAPoz Rx</v>
          </cell>
          <cell r="R195">
            <v>292216.92</v>
          </cell>
          <cell r="X195">
            <v>277202</v>
          </cell>
        </row>
        <row r="196">
          <cell r="I196" t="str">
            <v>MUKOLINAPoz Rx</v>
          </cell>
          <cell r="R196">
            <v>480588.96000000008</v>
          </cell>
          <cell r="X196">
            <v>555071.53333333321</v>
          </cell>
        </row>
        <row r="197">
          <cell r="I197" t="str">
            <v>SULPIRYDMS-4</v>
          </cell>
          <cell r="R197">
            <v>800157.2</v>
          </cell>
          <cell r="X197">
            <v>414538.20000000007</v>
          </cell>
        </row>
        <row r="198">
          <cell r="I198" t="str">
            <v>SULPIRYDMS-4</v>
          </cell>
          <cell r="R198">
            <v>1555942.4300000002</v>
          </cell>
          <cell r="X198">
            <v>830804.96000000008</v>
          </cell>
        </row>
        <row r="199">
          <cell r="I199" t="str">
            <v>SULPIRYDMS-4</v>
          </cell>
          <cell r="R199">
            <v>27414.7</v>
          </cell>
          <cell r="X199">
            <v>9435.4079999999994</v>
          </cell>
        </row>
        <row r="200">
          <cell r="I200" t="str">
            <v>SULPIRYDMS-4</v>
          </cell>
          <cell r="R200">
            <v>19677.61</v>
          </cell>
          <cell r="X200">
            <v>12859.98048</v>
          </cell>
        </row>
        <row r="201">
          <cell r="I201" t="str">
            <v>SULPIRYDMS-4</v>
          </cell>
          <cell r="R201">
            <v>494442.99</v>
          </cell>
          <cell r="X201">
            <v>393142</v>
          </cell>
        </row>
        <row r="202">
          <cell r="I202" t="str">
            <v>SULPIRYDMS-4</v>
          </cell>
          <cell r="R202">
            <v>74506.77</v>
          </cell>
          <cell r="X202">
            <v>28235.901119999999</v>
          </cell>
        </row>
        <row r="203">
          <cell r="I203" t="str">
            <v>BLOCALCINPoz Rx</v>
          </cell>
          <cell r="R203">
            <v>113979.64000000001</v>
          </cell>
          <cell r="X203">
            <v>162571.068</v>
          </cell>
        </row>
        <row r="204">
          <cell r="I204" t="str">
            <v>BLOCALCINPoz Rx</v>
          </cell>
          <cell r="R204">
            <v>52040.439999999995</v>
          </cell>
          <cell r="X204">
            <v>77136.990000000005</v>
          </cell>
        </row>
        <row r="205">
          <cell r="I205" t="str">
            <v>CYCLOPLATINMS-2</v>
          </cell>
          <cell r="R205">
            <v>192951.43</v>
          </cell>
          <cell r="X205">
            <v>209011.424</v>
          </cell>
        </row>
        <row r="206">
          <cell r="I206" t="str">
            <v>CYCLOPLATINMS-2</v>
          </cell>
          <cell r="R206">
            <v>467313.41</v>
          </cell>
          <cell r="X206">
            <v>450501.70879999996</v>
          </cell>
        </row>
        <row r="207">
          <cell r="I207" t="str">
            <v>CYCLOPLATINMS-2</v>
          </cell>
          <cell r="R207">
            <v>479797.54</v>
          </cell>
          <cell r="X207">
            <v>563643.36</v>
          </cell>
        </row>
        <row r="208">
          <cell r="I208" t="str">
            <v>CYCLOPLATINMS-2</v>
          </cell>
          <cell r="R208">
            <v>7397.01</v>
          </cell>
          <cell r="X208">
            <v>100977.60000000001</v>
          </cell>
        </row>
        <row r="209">
          <cell r="I209" t="str">
            <v>CYCLOPLATINMS-2</v>
          </cell>
          <cell r="R209">
            <v>63767.29</v>
          </cell>
          <cell r="X209">
            <v>86612.708000000028</v>
          </cell>
        </row>
        <row r="210">
          <cell r="I210" t="str">
            <v>DACARBAZINMS-2</v>
          </cell>
          <cell r="R210">
            <v>46750.340000000004</v>
          </cell>
          <cell r="X210">
            <v>25392.639999999999</v>
          </cell>
        </row>
        <row r="211">
          <cell r="I211" t="str">
            <v>DACARBAZINMS-2</v>
          </cell>
          <cell r="R211">
            <v>275465.39</v>
          </cell>
          <cell r="X211">
            <v>244857.60000000001</v>
          </cell>
        </row>
        <row r="212">
          <cell r="I212" t="str">
            <v>ENALAPRILNP</v>
          </cell>
          <cell r="R212">
            <v>0</v>
          </cell>
          <cell r="X212">
            <v>0</v>
          </cell>
        </row>
        <row r="213">
          <cell r="I213" t="str">
            <v>ENALAPRILNP</v>
          </cell>
          <cell r="R213">
            <v>0</v>
          </cell>
          <cell r="X213">
            <v>0</v>
          </cell>
        </row>
        <row r="214">
          <cell r="I214" t="str">
            <v>ENALAPRILNP</v>
          </cell>
          <cell r="R214">
            <v>0</v>
          </cell>
          <cell r="X214">
            <v>0</v>
          </cell>
        </row>
        <row r="215">
          <cell r="I215" t="str">
            <v>ENALAPRILNP</v>
          </cell>
          <cell r="R215">
            <v>0</v>
          </cell>
          <cell r="X215">
            <v>0</v>
          </cell>
        </row>
        <row r="216">
          <cell r="I216" t="str">
            <v>ENALAPRILNP</v>
          </cell>
          <cell r="R216">
            <v>0</v>
          </cell>
          <cell r="X216">
            <v>0</v>
          </cell>
        </row>
        <row r="217">
          <cell r="I217" t="str">
            <v>ENALAPRILNP</v>
          </cell>
          <cell r="R217">
            <v>0</v>
          </cell>
          <cell r="X217">
            <v>0</v>
          </cell>
        </row>
        <row r="218">
          <cell r="I218" t="str">
            <v>ENALAPRILNP</v>
          </cell>
          <cell r="R218">
            <v>0</v>
          </cell>
          <cell r="X218">
            <v>0</v>
          </cell>
        </row>
        <row r="219">
          <cell r="I219" t="str">
            <v>ENALAPRILNP</v>
          </cell>
          <cell r="R219">
            <v>0</v>
          </cell>
          <cell r="X219">
            <v>0</v>
          </cell>
        </row>
        <row r="220">
          <cell r="I220" t="str">
            <v>ENALAPRILNP</v>
          </cell>
          <cell r="R220">
            <v>0</v>
          </cell>
          <cell r="X220">
            <v>0</v>
          </cell>
        </row>
        <row r="221">
          <cell r="I221" t="str">
            <v>ENALAPRILNP</v>
          </cell>
          <cell r="R221">
            <v>0</v>
          </cell>
          <cell r="X221">
            <v>0</v>
          </cell>
        </row>
        <row r="222">
          <cell r="I222" t="str">
            <v>ENALAPRILNP</v>
          </cell>
          <cell r="R222">
            <v>0</v>
          </cell>
          <cell r="X222">
            <v>0</v>
          </cell>
        </row>
        <row r="223">
          <cell r="I223" t="str">
            <v>ENALAPRILNP</v>
          </cell>
          <cell r="R223">
            <v>0</v>
          </cell>
          <cell r="X223">
            <v>0</v>
          </cell>
        </row>
        <row r="224">
          <cell r="I224" t="str">
            <v>HERPESINMS-2</v>
          </cell>
          <cell r="R224">
            <v>449046.54999999993</v>
          </cell>
          <cell r="X224">
            <v>1116160</v>
          </cell>
        </row>
        <row r="225">
          <cell r="I225" t="str">
            <v>LEUCOVORINMS-2</v>
          </cell>
          <cell r="R225">
            <v>280718.40999999997</v>
          </cell>
          <cell r="X225">
            <v>163630.80000000002</v>
          </cell>
        </row>
        <row r="226">
          <cell r="I226" t="str">
            <v>LEUCOVORINMS-2</v>
          </cell>
          <cell r="R226">
            <v>643823.55999999994</v>
          </cell>
          <cell r="X226">
            <v>977167.38560000015</v>
          </cell>
        </row>
        <row r="227">
          <cell r="I227" t="str">
            <v>MACDAFENNP</v>
          </cell>
          <cell r="R227">
            <v>0</v>
          </cell>
          <cell r="X227">
            <v>0</v>
          </cell>
        </row>
        <row r="228">
          <cell r="I228" t="str">
            <v>MACDAFENNP</v>
          </cell>
          <cell r="R228">
            <v>0</v>
          </cell>
          <cell r="X228">
            <v>0</v>
          </cell>
        </row>
        <row r="229">
          <cell r="I229" t="str">
            <v>METHOTREXATMS-2</v>
          </cell>
          <cell r="R229">
            <v>55121.69</v>
          </cell>
          <cell r="X229">
            <v>40012.940799999997</v>
          </cell>
        </row>
        <row r="230">
          <cell r="I230" t="str">
            <v>METHOTREXATMS-2</v>
          </cell>
          <cell r="R230">
            <v>32143.140000000003</v>
          </cell>
          <cell r="X230">
            <v>57552</v>
          </cell>
        </row>
        <row r="231">
          <cell r="I231" t="str">
            <v>METHOTREXATMS-2</v>
          </cell>
          <cell r="R231">
            <v>390625.42000000004</v>
          </cell>
          <cell r="X231">
            <v>364964.96160000004</v>
          </cell>
        </row>
        <row r="232">
          <cell r="I232" t="str">
            <v>METHOTREXATMS-2</v>
          </cell>
          <cell r="R232">
            <v>26803.49</v>
          </cell>
          <cell r="X232">
            <v>30515.64</v>
          </cell>
        </row>
        <row r="233">
          <cell r="I233" t="str">
            <v>METHOTREXATMS-2</v>
          </cell>
          <cell r="R233">
            <v>12105.2</v>
          </cell>
          <cell r="X233">
            <v>15870.400000000003</v>
          </cell>
        </row>
        <row r="234">
          <cell r="I234" t="str">
            <v>METHOTREXATMS-2</v>
          </cell>
          <cell r="R234">
            <v>96013.37999999999</v>
          </cell>
          <cell r="X234">
            <v>82037.759999999995</v>
          </cell>
        </row>
        <row r="235">
          <cell r="I235" t="str">
            <v>METHOTREXATMS-2</v>
          </cell>
          <cell r="R235">
            <v>1412.6000000000001</v>
          </cell>
          <cell r="X235">
            <v>0</v>
          </cell>
        </row>
        <row r="236">
          <cell r="I236" t="str">
            <v>PLATIDIAMMS-2</v>
          </cell>
          <cell r="R236">
            <v>196127.56</v>
          </cell>
          <cell r="X236">
            <v>127843.92</v>
          </cell>
        </row>
        <row r="237">
          <cell r="I237" t="str">
            <v>PLATIDIAMMS-2</v>
          </cell>
          <cell r="R237">
            <v>0</v>
          </cell>
          <cell r="X237">
            <v>0</v>
          </cell>
        </row>
        <row r="238">
          <cell r="I238" t="str">
            <v>PLATIDIAMMS-2</v>
          </cell>
          <cell r="R238">
            <v>94069.790000000008</v>
          </cell>
          <cell r="X238">
            <v>93849.000000000015</v>
          </cell>
        </row>
        <row r="239">
          <cell r="I239" t="str">
            <v>PLATIDIAMMS-2</v>
          </cell>
          <cell r="R239">
            <v>888922.3</v>
          </cell>
          <cell r="X239">
            <v>774789.9632</v>
          </cell>
        </row>
        <row r="240">
          <cell r="I240" t="str">
            <v>TAMOXIFENMS-2</v>
          </cell>
          <cell r="R240">
            <v>0</v>
          </cell>
          <cell r="X240">
            <v>0</v>
          </cell>
        </row>
        <row r="241">
          <cell r="I241" t="str">
            <v>SUMAMEDMS-1</v>
          </cell>
          <cell r="R241">
            <v>3254.66</v>
          </cell>
          <cell r="X241">
            <v>3000</v>
          </cell>
        </row>
        <row r="242">
          <cell r="I242" t="str">
            <v>VIRLIXMS-1</v>
          </cell>
          <cell r="R242">
            <v>0</v>
          </cell>
          <cell r="X242">
            <v>0</v>
          </cell>
        </row>
        <row r="243">
          <cell r="I243" t="str">
            <v>ALDARANP</v>
          </cell>
          <cell r="R243">
            <v>0</v>
          </cell>
          <cell r="X243">
            <v>99000</v>
          </cell>
        </row>
        <row r="244">
          <cell r="I244" t="str">
            <v>ALEFACEPT NP</v>
          </cell>
          <cell r="R244">
            <v>0</v>
          </cell>
          <cell r="X244">
            <v>0</v>
          </cell>
        </row>
        <row r="245">
          <cell r="I245" t="str">
            <v>ALENDRONATE NP</v>
          </cell>
          <cell r="R245">
            <v>0</v>
          </cell>
          <cell r="X245">
            <v>0</v>
          </cell>
        </row>
        <row r="246">
          <cell r="I246" t="str">
            <v>ALENDRONATE NP</v>
          </cell>
          <cell r="R246">
            <v>0</v>
          </cell>
          <cell r="X246">
            <v>0</v>
          </cell>
        </row>
        <row r="247">
          <cell r="I247" t="str">
            <v>AMLODIPIN NP</v>
          </cell>
          <cell r="R247">
            <v>0</v>
          </cell>
          <cell r="X247">
            <v>0</v>
          </cell>
        </row>
        <row r="248">
          <cell r="I248" t="str">
            <v>AMOXICILLIN NP</v>
          </cell>
          <cell r="R248">
            <v>0</v>
          </cell>
          <cell r="X248">
            <v>0</v>
          </cell>
        </row>
        <row r="249">
          <cell r="I249" t="str">
            <v>AMOXICILLIN NP</v>
          </cell>
          <cell r="R249">
            <v>0</v>
          </cell>
          <cell r="X249">
            <v>0</v>
          </cell>
        </row>
        <row r="250">
          <cell r="I250" t="str">
            <v>AMOXICILLIN NP</v>
          </cell>
          <cell r="R250">
            <v>0</v>
          </cell>
          <cell r="X250">
            <v>0</v>
          </cell>
        </row>
        <row r="251">
          <cell r="I251" t="str">
            <v>AMOXICILLIN NP</v>
          </cell>
          <cell r="R251">
            <v>0</v>
          </cell>
          <cell r="X251">
            <v>0</v>
          </cell>
        </row>
        <row r="252">
          <cell r="I252" t="str">
            <v>BISOPROLOL NP</v>
          </cell>
          <cell r="R252">
            <v>0</v>
          </cell>
          <cell r="X252">
            <v>0</v>
          </cell>
        </row>
        <row r="253">
          <cell r="I253" t="str">
            <v>BISOPROLOL NP</v>
          </cell>
          <cell r="R253">
            <v>0</v>
          </cell>
          <cell r="X253">
            <v>0</v>
          </cell>
        </row>
        <row r="254">
          <cell r="I254" t="str">
            <v>BISOPROLOL NP</v>
          </cell>
          <cell r="R254">
            <v>0</v>
          </cell>
          <cell r="X254">
            <v>0</v>
          </cell>
        </row>
        <row r="255">
          <cell r="I255" t="str">
            <v>CARVEDILOL NP</v>
          </cell>
          <cell r="R255">
            <v>0</v>
          </cell>
          <cell r="X255">
            <v>0</v>
          </cell>
        </row>
        <row r="256">
          <cell r="I256" t="str">
            <v>CARVEDILOL NP</v>
          </cell>
          <cell r="R256">
            <v>0</v>
          </cell>
          <cell r="X256">
            <v>0</v>
          </cell>
        </row>
        <row r="257">
          <cell r="I257" t="str">
            <v>CARVEDILOL NP</v>
          </cell>
          <cell r="R257">
            <v>0</v>
          </cell>
          <cell r="X257">
            <v>0</v>
          </cell>
        </row>
        <row r="258">
          <cell r="I258" t="str">
            <v>CARVEDILOL NP</v>
          </cell>
          <cell r="R258">
            <v>0</v>
          </cell>
          <cell r="X258">
            <v>0</v>
          </cell>
        </row>
        <row r="259">
          <cell r="I259" t="str">
            <v>CEFTAZIDIME NP</v>
          </cell>
          <cell r="R259">
            <v>0</v>
          </cell>
          <cell r="X259">
            <v>0</v>
          </cell>
        </row>
        <row r="260">
          <cell r="I260" t="str">
            <v>CEFTAZIDIME NP</v>
          </cell>
          <cell r="R260">
            <v>0</v>
          </cell>
          <cell r="X260">
            <v>0</v>
          </cell>
        </row>
        <row r="261">
          <cell r="I261" t="str">
            <v>CEFTAZIDIME NP</v>
          </cell>
          <cell r="R261">
            <v>0</v>
          </cell>
          <cell r="X261">
            <v>0</v>
          </cell>
        </row>
        <row r="262">
          <cell r="I262" t="str">
            <v>CEFTRIAXONENP</v>
          </cell>
          <cell r="R262">
            <v>0</v>
          </cell>
          <cell r="X262">
            <v>0</v>
          </cell>
        </row>
        <row r="263">
          <cell r="I263" t="str">
            <v>CEFTRIAXONENP</v>
          </cell>
          <cell r="R263">
            <v>0</v>
          </cell>
          <cell r="X263">
            <v>0</v>
          </cell>
        </row>
        <row r="264">
          <cell r="I264" t="str">
            <v>CEFUROXIME NP</v>
          </cell>
          <cell r="R264">
            <v>0</v>
          </cell>
          <cell r="X264">
            <v>0</v>
          </cell>
        </row>
        <row r="265">
          <cell r="I265" t="str">
            <v>CEFUROXIME NP</v>
          </cell>
          <cell r="R265">
            <v>0</v>
          </cell>
          <cell r="X265">
            <v>0</v>
          </cell>
        </row>
        <row r="266">
          <cell r="I266" t="str">
            <v>CEFUROXIME NP</v>
          </cell>
          <cell r="R266">
            <v>0</v>
          </cell>
          <cell r="X266">
            <v>0</v>
          </cell>
        </row>
        <row r="267">
          <cell r="I267" t="str">
            <v>CEPHALEXIN NP</v>
          </cell>
          <cell r="R267">
            <v>0</v>
          </cell>
          <cell r="X267">
            <v>0</v>
          </cell>
        </row>
        <row r="268">
          <cell r="I268" t="str">
            <v>CEPHALEXIN NP</v>
          </cell>
          <cell r="R268">
            <v>0</v>
          </cell>
          <cell r="X268">
            <v>0</v>
          </cell>
        </row>
        <row r="269">
          <cell r="I269" t="str">
            <v>CEPHALEXIN NP</v>
          </cell>
          <cell r="R269">
            <v>0</v>
          </cell>
          <cell r="X269">
            <v>0</v>
          </cell>
        </row>
        <row r="270">
          <cell r="I270" t="str">
            <v>CHLARITHROMYCIN NP</v>
          </cell>
          <cell r="R270">
            <v>0</v>
          </cell>
          <cell r="X270">
            <v>0</v>
          </cell>
        </row>
        <row r="271">
          <cell r="I271" t="str">
            <v>CHLARITHROMYCIN NP</v>
          </cell>
          <cell r="R271">
            <v>0</v>
          </cell>
          <cell r="X271">
            <v>0</v>
          </cell>
        </row>
        <row r="272">
          <cell r="I272" t="str">
            <v>CHLARITHROMYCIN NP</v>
          </cell>
          <cell r="R272">
            <v>0</v>
          </cell>
          <cell r="X272">
            <v>0</v>
          </cell>
        </row>
        <row r="273">
          <cell r="I273" t="str">
            <v>CIPROFLOXACIN NP</v>
          </cell>
          <cell r="R273">
            <v>0</v>
          </cell>
          <cell r="X273">
            <v>0</v>
          </cell>
        </row>
        <row r="274">
          <cell r="I274" t="str">
            <v>CIPROFLOXACIN NP</v>
          </cell>
          <cell r="R274">
            <v>0</v>
          </cell>
          <cell r="X274">
            <v>0</v>
          </cell>
        </row>
        <row r="275">
          <cell r="I275" t="str">
            <v>CIPROFLOXACIN NP</v>
          </cell>
          <cell r="R275">
            <v>0</v>
          </cell>
          <cell r="X275">
            <v>0</v>
          </cell>
        </row>
        <row r="276">
          <cell r="I276" t="str">
            <v>CIPROFLOXACIN NP</v>
          </cell>
          <cell r="R276">
            <v>0</v>
          </cell>
          <cell r="X276">
            <v>0</v>
          </cell>
        </row>
        <row r="277">
          <cell r="I277" t="str">
            <v>CITALOPRAM NP</v>
          </cell>
          <cell r="R277">
            <v>0</v>
          </cell>
          <cell r="X277">
            <v>0</v>
          </cell>
        </row>
        <row r="278">
          <cell r="I278" t="str">
            <v>CITALOPRAM NP</v>
          </cell>
          <cell r="R278">
            <v>0</v>
          </cell>
          <cell r="X278">
            <v>0</v>
          </cell>
        </row>
        <row r="279">
          <cell r="I279" t="str">
            <v>KLAVOCINNP</v>
          </cell>
          <cell r="R279">
            <v>0</v>
          </cell>
          <cell r="X279">
            <v>0</v>
          </cell>
        </row>
        <row r="280">
          <cell r="I280" t="str">
            <v>KLAVOCINNP</v>
          </cell>
          <cell r="R280">
            <v>0</v>
          </cell>
          <cell r="X280">
            <v>0</v>
          </cell>
        </row>
        <row r="281">
          <cell r="I281" t="str">
            <v>KLAVOCINNP</v>
          </cell>
          <cell r="R281">
            <v>0</v>
          </cell>
          <cell r="X281">
            <v>0</v>
          </cell>
        </row>
        <row r="282">
          <cell r="I282" t="str">
            <v>KLAVOCINNP</v>
          </cell>
          <cell r="R282">
            <v>0</v>
          </cell>
          <cell r="X282">
            <v>0</v>
          </cell>
        </row>
        <row r="283">
          <cell r="I283" t="str">
            <v>KLAVOCINNP</v>
          </cell>
          <cell r="R283">
            <v>0</v>
          </cell>
          <cell r="X283">
            <v>0</v>
          </cell>
        </row>
        <row r="284">
          <cell r="I284" t="str">
            <v>KLAVOCINNP</v>
          </cell>
          <cell r="R284">
            <v>0</v>
          </cell>
          <cell r="X284">
            <v>0</v>
          </cell>
        </row>
        <row r="285">
          <cell r="I285" t="str">
            <v>KLAVOCINNP</v>
          </cell>
          <cell r="R285">
            <v>0</v>
          </cell>
          <cell r="X285">
            <v>0</v>
          </cell>
        </row>
        <row r="286">
          <cell r="I286" t="str">
            <v>KLAVOCINNP</v>
          </cell>
          <cell r="R286">
            <v>0</v>
          </cell>
          <cell r="X286">
            <v>0</v>
          </cell>
        </row>
        <row r="287">
          <cell r="I287" t="str">
            <v>KLAVOCINNP</v>
          </cell>
          <cell r="R287">
            <v>0</v>
          </cell>
          <cell r="X287">
            <v>0</v>
          </cell>
        </row>
        <row r="288">
          <cell r="I288" t="str">
            <v>KLAVOCINNP</v>
          </cell>
          <cell r="R288">
            <v>0</v>
          </cell>
          <cell r="X288">
            <v>0</v>
          </cell>
        </row>
        <row r="289">
          <cell r="I289" t="str">
            <v>KLAVOCINNP</v>
          </cell>
          <cell r="R289">
            <v>0</v>
          </cell>
          <cell r="X289">
            <v>0</v>
          </cell>
        </row>
        <row r="290">
          <cell r="I290" t="str">
            <v>EPO NP</v>
          </cell>
          <cell r="R290">
            <v>0</v>
          </cell>
          <cell r="X290">
            <v>0</v>
          </cell>
        </row>
        <row r="291">
          <cell r="I291" t="str">
            <v>EPO NP</v>
          </cell>
          <cell r="R291">
            <v>0</v>
          </cell>
          <cell r="X291">
            <v>0</v>
          </cell>
        </row>
        <row r="292">
          <cell r="I292" t="str">
            <v>GABAPENTINE NP</v>
          </cell>
          <cell r="R292">
            <v>0</v>
          </cell>
          <cell r="X292">
            <v>0</v>
          </cell>
        </row>
        <row r="293">
          <cell r="I293" t="str">
            <v>GABAPENTINE NP</v>
          </cell>
          <cell r="R293">
            <v>0</v>
          </cell>
          <cell r="X293">
            <v>0</v>
          </cell>
        </row>
        <row r="294">
          <cell r="I294" t="str">
            <v>GABAPENTINE NP</v>
          </cell>
          <cell r="R294">
            <v>0</v>
          </cell>
          <cell r="X294">
            <v>0</v>
          </cell>
        </row>
        <row r="295">
          <cell r="I295" t="str">
            <v>G-SCF NP</v>
          </cell>
          <cell r="R295">
            <v>0</v>
          </cell>
          <cell r="X295">
            <v>0</v>
          </cell>
        </row>
        <row r="296">
          <cell r="I296" t="str">
            <v>G-SCF NP</v>
          </cell>
          <cell r="R296">
            <v>0</v>
          </cell>
          <cell r="X296">
            <v>0</v>
          </cell>
        </row>
        <row r="297">
          <cell r="I297" t="str">
            <v>INDAPAMID NP</v>
          </cell>
          <cell r="R297">
            <v>0</v>
          </cell>
          <cell r="X297">
            <v>0</v>
          </cell>
        </row>
        <row r="298">
          <cell r="I298" t="str">
            <v>INTERFERON NP</v>
          </cell>
          <cell r="R298">
            <v>0</v>
          </cell>
          <cell r="X298">
            <v>0</v>
          </cell>
        </row>
        <row r="299">
          <cell r="I299" t="str">
            <v>INTERFERON NP</v>
          </cell>
          <cell r="R299">
            <v>0</v>
          </cell>
          <cell r="X299">
            <v>0</v>
          </cell>
        </row>
        <row r="300">
          <cell r="I300" t="str">
            <v>LOSARTAN NP</v>
          </cell>
          <cell r="R300">
            <v>0</v>
          </cell>
          <cell r="X300">
            <v>0</v>
          </cell>
        </row>
        <row r="301">
          <cell r="I301" t="str">
            <v>LOSARTAN NP</v>
          </cell>
          <cell r="R301">
            <v>0</v>
          </cell>
          <cell r="X301">
            <v>0</v>
          </cell>
        </row>
        <row r="302">
          <cell r="I302" t="str">
            <v>MELOXICAM NP</v>
          </cell>
          <cell r="R302">
            <v>0</v>
          </cell>
          <cell r="X302">
            <v>0</v>
          </cell>
        </row>
        <row r="303">
          <cell r="I303" t="str">
            <v>MELOXICAM NP</v>
          </cell>
          <cell r="R303">
            <v>0</v>
          </cell>
          <cell r="X303">
            <v>0</v>
          </cell>
        </row>
        <row r="304">
          <cell r="I304" t="str">
            <v>MINITRAN NP</v>
          </cell>
          <cell r="R304">
            <v>0</v>
          </cell>
          <cell r="X304">
            <v>0</v>
          </cell>
        </row>
        <row r="305">
          <cell r="I305" t="str">
            <v>MINITRAN NP</v>
          </cell>
          <cell r="R305">
            <v>0</v>
          </cell>
          <cell r="X305">
            <v>0</v>
          </cell>
        </row>
        <row r="306">
          <cell r="I306" t="str">
            <v>MINITRAN NP</v>
          </cell>
          <cell r="R306">
            <v>0</v>
          </cell>
          <cell r="X306">
            <v>0</v>
          </cell>
        </row>
        <row r="307">
          <cell r="I307" t="str">
            <v>MINITRAN NP</v>
          </cell>
          <cell r="R307">
            <v>0</v>
          </cell>
          <cell r="X307">
            <v>0</v>
          </cell>
        </row>
        <row r="308">
          <cell r="I308" t="str">
            <v>ONDANSETRON  NP</v>
          </cell>
          <cell r="R308">
            <v>0</v>
          </cell>
          <cell r="X308">
            <v>0</v>
          </cell>
        </row>
        <row r="309">
          <cell r="I309" t="str">
            <v>ONDANSETRON  NP</v>
          </cell>
          <cell r="R309">
            <v>0</v>
          </cell>
          <cell r="X309">
            <v>0</v>
          </cell>
        </row>
        <row r="310">
          <cell r="I310" t="str">
            <v>ONDANSETRON  NP</v>
          </cell>
          <cell r="R310">
            <v>0</v>
          </cell>
          <cell r="X310">
            <v>0</v>
          </cell>
        </row>
        <row r="311">
          <cell r="I311" t="str">
            <v>ONDANSETRON  NP</v>
          </cell>
          <cell r="R311">
            <v>0</v>
          </cell>
          <cell r="X311">
            <v>0</v>
          </cell>
        </row>
        <row r="312">
          <cell r="I312" t="str">
            <v>PAROXETINE NP</v>
          </cell>
          <cell r="R312">
            <v>0</v>
          </cell>
          <cell r="X312">
            <v>0</v>
          </cell>
        </row>
        <row r="313">
          <cell r="I313" t="str">
            <v>PAROXETINE NP</v>
          </cell>
          <cell r="R313">
            <v>0</v>
          </cell>
          <cell r="X313">
            <v>0</v>
          </cell>
        </row>
        <row r="314">
          <cell r="I314" t="str">
            <v>RISPERIDONE NP</v>
          </cell>
          <cell r="R314">
            <v>0</v>
          </cell>
          <cell r="X314">
            <v>0</v>
          </cell>
        </row>
        <row r="315">
          <cell r="I315" t="str">
            <v>RISPERIDONE NP</v>
          </cell>
          <cell r="R315">
            <v>0</v>
          </cell>
          <cell r="X315">
            <v>0</v>
          </cell>
        </row>
        <row r="316">
          <cell r="I316" t="str">
            <v>RISPERIDONE NP</v>
          </cell>
          <cell r="R316">
            <v>0</v>
          </cell>
          <cell r="X316">
            <v>0</v>
          </cell>
        </row>
        <row r="317">
          <cell r="I317" t="str">
            <v>RISPERIDONE NP</v>
          </cell>
          <cell r="R317">
            <v>0</v>
          </cell>
          <cell r="X317">
            <v>0</v>
          </cell>
        </row>
        <row r="318">
          <cell r="I318" t="str">
            <v>SERTRALINE NP</v>
          </cell>
          <cell r="R318">
            <v>0</v>
          </cell>
          <cell r="X318">
            <v>0</v>
          </cell>
        </row>
        <row r="319">
          <cell r="I319" t="str">
            <v>SERTRALINE NP</v>
          </cell>
          <cell r="R319">
            <v>0</v>
          </cell>
          <cell r="X319">
            <v>0</v>
          </cell>
        </row>
        <row r="320">
          <cell r="I320" t="str">
            <v>TAMBOCOR NP</v>
          </cell>
          <cell r="R320">
            <v>0</v>
          </cell>
          <cell r="X320">
            <v>0</v>
          </cell>
        </row>
        <row r="321">
          <cell r="I321" t="str">
            <v>TRAMADOL NP</v>
          </cell>
          <cell r="R321">
            <v>0</v>
          </cell>
          <cell r="X321">
            <v>819999.99999999988</v>
          </cell>
        </row>
        <row r="322">
          <cell r="I322" t="str">
            <v>VENLAFAXINNP</v>
          </cell>
          <cell r="R322">
            <v>0</v>
          </cell>
          <cell r="X322">
            <v>0</v>
          </cell>
        </row>
        <row r="323">
          <cell r="I323" t="str">
            <v>VENLAFAXINNP</v>
          </cell>
          <cell r="R323">
            <v>0</v>
          </cell>
          <cell r="X323">
            <v>0</v>
          </cell>
        </row>
        <row r="324">
          <cell r="I324" t="str">
            <v>VENLAFAXINNP</v>
          </cell>
          <cell r="R324">
            <v>0</v>
          </cell>
          <cell r="X324">
            <v>0</v>
          </cell>
        </row>
        <row r="325">
          <cell r="I325" t="str">
            <v>VENLAFAXINNP</v>
          </cell>
          <cell r="R325">
            <v>0</v>
          </cell>
          <cell r="X325">
            <v>0</v>
          </cell>
        </row>
        <row r="326">
          <cell r="I326" t="str">
            <v>WARFARIN NP</v>
          </cell>
          <cell r="R326">
            <v>0</v>
          </cell>
          <cell r="X326">
            <v>0</v>
          </cell>
        </row>
        <row r="327">
          <cell r="I327" t="str">
            <v>WARFARIN NP</v>
          </cell>
          <cell r="R327">
            <v>0</v>
          </cell>
          <cell r="X327">
            <v>0</v>
          </cell>
        </row>
        <row r="328">
          <cell r="I328" t="str">
            <v>ADAMONNP</v>
          </cell>
          <cell r="R328">
            <v>0</v>
          </cell>
          <cell r="X328">
            <v>0</v>
          </cell>
        </row>
        <row r="329">
          <cell r="I329" t="str">
            <v>ADAMONNP</v>
          </cell>
          <cell r="R329">
            <v>0</v>
          </cell>
          <cell r="X329">
            <v>0</v>
          </cell>
        </row>
        <row r="330">
          <cell r="I330" t="str">
            <v>ALLERGODILMS-1</v>
          </cell>
          <cell r="R330">
            <v>36761</v>
          </cell>
          <cell r="X330">
            <v>53434.427198400008</v>
          </cell>
        </row>
        <row r="331">
          <cell r="I331" t="str">
            <v>ALLERGODILMS-1</v>
          </cell>
          <cell r="R331">
            <v>577240.6</v>
          </cell>
          <cell r="X331">
            <v>258513.77973300012</v>
          </cell>
        </row>
        <row r="332">
          <cell r="I332" t="str">
            <v>CORINFARNP</v>
          </cell>
          <cell r="R332">
            <v>5462.7800000000007</v>
          </cell>
          <cell r="X332">
            <v>14897.011170618753</v>
          </cell>
        </row>
        <row r="333">
          <cell r="I333" t="str">
            <v>CORINFARNP</v>
          </cell>
          <cell r="R333">
            <v>38403</v>
          </cell>
          <cell r="X333">
            <v>48007.4931860625</v>
          </cell>
        </row>
        <row r="334">
          <cell r="I334" t="str">
            <v>FINLEPSINNP</v>
          </cell>
          <cell r="R334">
            <v>0</v>
          </cell>
          <cell r="X334">
            <v>0</v>
          </cell>
        </row>
        <row r="335">
          <cell r="I335" t="str">
            <v>FINLEPSINNP</v>
          </cell>
          <cell r="R335">
            <v>0</v>
          </cell>
          <cell r="X335">
            <v>0</v>
          </cell>
        </row>
        <row r="336">
          <cell r="I336" t="str">
            <v>HYDIPHENMS-4</v>
          </cell>
          <cell r="R336">
            <v>1251266.6400000001</v>
          </cell>
          <cell r="X336">
            <v>1107357.3814747126</v>
          </cell>
        </row>
        <row r="337">
          <cell r="I337" t="str">
            <v>PETYLYLMS-4</v>
          </cell>
          <cell r="R337">
            <v>189627.12</v>
          </cell>
          <cell r="X337">
            <v>89572.241634401274</v>
          </cell>
        </row>
        <row r="338">
          <cell r="I338" t="str">
            <v>REWODINAMS-4</v>
          </cell>
          <cell r="R338">
            <v>84909</v>
          </cell>
          <cell r="X338">
            <v>102508.75356637503</v>
          </cell>
        </row>
        <row r="339">
          <cell r="I339" t="str">
            <v>REWODINAMS-4</v>
          </cell>
          <cell r="R339">
            <v>95438.44</v>
          </cell>
          <cell r="X339">
            <v>105168.10584592502</v>
          </cell>
        </row>
        <row r="340">
          <cell r="I340" t="str">
            <v>REWODINAMS-4</v>
          </cell>
          <cell r="R340">
            <v>520065.95999999996</v>
          </cell>
          <cell r="X340">
            <v>570137.2983046876</v>
          </cell>
        </row>
        <row r="341">
          <cell r="I341" t="str">
            <v>RUDOTELMS-4</v>
          </cell>
          <cell r="R341">
            <v>2139304.2192000002</v>
          </cell>
          <cell r="X341">
            <v>1584788.4224062501</v>
          </cell>
        </row>
        <row r="342">
          <cell r="I342" t="str">
            <v>PANTHENOL NP</v>
          </cell>
          <cell r="R342">
            <v>0</v>
          </cell>
          <cell r="X342">
            <v>0</v>
          </cell>
        </row>
        <row r="343">
          <cell r="I343" t="str">
            <v>GERATOMNP</v>
          </cell>
          <cell r="R343">
            <v>0</v>
          </cell>
          <cell r="X343">
            <v>0</v>
          </cell>
        </row>
        <row r="344">
          <cell r="I344" t="str">
            <v>CALCIUM MS-2</v>
          </cell>
          <cell r="R344">
            <v>879265.42999999993</v>
          </cell>
          <cell r="X344">
            <v>0</v>
          </cell>
        </row>
        <row r="345">
          <cell r="I345" t="str">
            <v>CALCIUM MS-2</v>
          </cell>
          <cell r="R345">
            <v>273823.66000000003</v>
          </cell>
          <cell r="X345">
            <v>0</v>
          </cell>
        </row>
        <row r="346">
          <cell r="I346" t="str">
            <v>GLUFORMINAMS-4</v>
          </cell>
          <cell r="R346">
            <v>119832.61</v>
          </cell>
          <cell r="X346">
            <v>0</v>
          </cell>
        </row>
        <row r="347">
          <cell r="I347" t="str">
            <v>00</v>
          </cell>
          <cell r="R347">
            <v>0</v>
          </cell>
          <cell r="X347">
            <v>0</v>
          </cell>
        </row>
        <row r="348">
          <cell r="I348" t="str">
            <v>00</v>
          </cell>
          <cell r="R348">
            <v>0</v>
          </cell>
          <cell r="X348">
            <v>0</v>
          </cell>
        </row>
        <row r="349">
          <cell r="I349" t="str">
            <v>00</v>
          </cell>
          <cell r="R349">
            <v>0</v>
          </cell>
          <cell r="X349">
            <v>0</v>
          </cell>
        </row>
        <row r="350">
          <cell r="I350" t="str">
            <v>00</v>
          </cell>
          <cell r="R350">
            <v>0</v>
          </cell>
          <cell r="X350">
            <v>0</v>
          </cell>
        </row>
        <row r="351">
          <cell r="I351" t="str">
            <v>00</v>
          </cell>
          <cell r="R351">
            <v>0</v>
          </cell>
          <cell r="X351">
            <v>0</v>
          </cell>
        </row>
        <row r="352">
          <cell r="I352" t="str">
            <v>00</v>
          </cell>
          <cell r="R352">
            <v>0</v>
          </cell>
          <cell r="X352">
            <v>0</v>
          </cell>
        </row>
        <row r="353">
          <cell r="I353" t="str">
            <v>00</v>
          </cell>
          <cell r="R353">
            <v>0</v>
          </cell>
          <cell r="X353">
            <v>0</v>
          </cell>
        </row>
        <row r="354">
          <cell r="I354" t="str">
            <v>00</v>
          </cell>
          <cell r="R354">
            <v>0</v>
          </cell>
          <cell r="X354">
            <v>0</v>
          </cell>
        </row>
        <row r="355">
          <cell r="I355" t="str">
            <v>00</v>
          </cell>
          <cell r="R355">
            <v>0</v>
          </cell>
          <cell r="X355">
            <v>0</v>
          </cell>
        </row>
        <row r="356">
          <cell r="I356" t="str">
            <v>00</v>
          </cell>
          <cell r="R356">
            <v>0</v>
          </cell>
          <cell r="X356">
            <v>0</v>
          </cell>
        </row>
        <row r="357">
          <cell r="I357" t="str">
            <v>00</v>
          </cell>
          <cell r="R357">
            <v>0</v>
          </cell>
          <cell r="X357">
            <v>0</v>
          </cell>
        </row>
        <row r="358">
          <cell r="I358" t="str">
            <v>00</v>
          </cell>
          <cell r="R358">
            <v>0</v>
          </cell>
          <cell r="X358">
            <v>0</v>
          </cell>
        </row>
        <row r="359">
          <cell r="I359" t="str">
            <v>00</v>
          </cell>
          <cell r="R359">
            <v>0</v>
          </cell>
          <cell r="X359">
            <v>0</v>
          </cell>
        </row>
        <row r="360">
          <cell r="I360" t="str">
            <v>00</v>
          </cell>
          <cell r="R360">
            <v>0</v>
          </cell>
          <cell r="X360">
            <v>0</v>
          </cell>
        </row>
        <row r="361">
          <cell r="I361" t="str">
            <v>00</v>
          </cell>
          <cell r="R361">
            <v>0</v>
          </cell>
          <cell r="X361">
            <v>0</v>
          </cell>
        </row>
        <row r="362">
          <cell r="I362" t="str">
            <v>00</v>
          </cell>
          <cell r="R362">
            <v>0</v>
          </cell>
          <cell r="X362">
            <v>0</v>
          </cell>
        </row>
        <row r="363">
          <cell r="I363" t="str">
            <v>00</v>
          </cell>
          <cell r="R363">
            <v>0</v>
          </cell>
          <cell r="X363">
            <v>0</v>
          </cell>
        </row>
        <row r="364">
          <cell r="I364" t="str">
            <v>00</v>
          </cell>
          <cell r="R364">
            <v>0</v>
          </cell>
          <cell r="X364">
            <v>0</v>
          </cell>
        </row>
        <row r="365">
          <cell r="I365" t="str">
            <v>00</v>
          </cell>
          <cell r="R365">
            <v>0</v>
          </cell>
          <cell r="X365">
            <v>0</v>
          </cell>
        </row>
        <row r="366">
          <cell r="I366" t="str">
            <v>00</v>
          </cell>
          <cell r="R366">
            <v>0</v>
          </cell>
          <cell r="X366">
            <v>0</v>
          </cell>
        </row>
        <row r="367">
          <cell r="I367" t="str">
            <v>00</v>
          </cell>
          <cell r="R367">
            <v>0</v>
          </cell>
          <cell r="X367">
            <v>0</v>
          </cell>
        </row>
        <row r="368">
          <cell r="I368" t="str">
            <v>00</v>
          </cell>
          <cell r="R368">
            <v>0</v>
          </cell>
          <cell r="X368">
            <v>0</v>
          </cell>
        </row>
        <row r="369">
          <cell r="I369" t="str">
            <v>00</v>
          </cell>
          <cell r="R369">
            <v>0</v>
          </cell>
          <cell r="X369">
            <v>0</v>
          </cell>
        </row>
        <row r="370">
          <cell r="I370" t="str">
            <v>00</v>
          </cell>
          <cell r="R370">
            <v>0</v>
          </cell>
          <cell r="X370">
            <v>0</v>
          </cell>
        </row>
        <row r="371">
          <cell r="I371" t="str">
            <v>00</v>
          </cell>
          <cell r="R371">
            <v>0</v>
          </cell>
          <cell r="X371">
            <v>0</v>
          </cell>
        </row>
        <row r="372">
          <cell r="I372" t="str">
            <v>00</v>
          </cell>
          <cell r="R372">
            <v>0</v>
          </cell>
          <cell r="X372">
            <v>0</v>
          </cell>
        </row>
        <row r="373">
          <cell r="I373" t="str">
            <v>00</v>
          </cell>
          <cell r="R373">
            <v>0</v>
          </cell>
          <cell r="X373">
            <v>0</v>
          </cell>
        </row>
        <row r="374">
          <cell r="I374" t="str">
            <v>00</v>
          </cell>
          <cell r="R374">
            <v>0</v>
          </cell>
          <cell r="X374">
            <v>0</v>
          </cell>
        </row>
        <row r="375">
          <cell r="I375" t="str">
            <v>00</v>
          </cell>
          <cell r="R375">
            <v>0</v>
          </cell>
          <cell r="X375">
            <v>0</v>
          </cell>
        </row>
        <row r="376">
          <cell r="I376" t="str">
            <v>00</v>
          </cell>
          <cell r="R376">
            <v>0</v>
          </cell>
          <cell r="X376">
            <v>0</v>
          </cell>
        </row>
        <row r="377">
          <cell r="I377" t="str">
            <v>00</v>
          </cell>
          <cell r="R377">
            <v>0</v>
          </cell>
          <cell r="X377">
            <v>0</v>
          </cell>
        </row>
        <row r="378">
          <cell r="I378" t="str">
            <v>00</v>
          </cell>
          <cell r="R378">
            <v>0</v>
          </cell>
          <cell r="X378">
            <v>0</v>
          </cell>
        </row>
        <row r="379">
          <cell r="I379" t="str">
            <v>00</v>
          </cell>
          <cell r="R379">
            <v>0</v>
          </cell>
          <cell r="X379">
            <v>0</v>
          </cell>
        </row>
        <row r="380">
          <cell r="I380" t="str">
            <v>00</v>
          </cell>
          <cell r="R380">
            <v>0</v>
          </cell>
          <cell r="X380">
            <v>0</v>
          </cell>
        </row>
        <row r="381">
          <cell r="I381" t="str">
            <v>00</v>
          </cell>
          <cell r="R381">
            <v>0</v>
          </cell>
          <cell r="X381">
            <v>0</v>
          </cell>
        </row>
        <row r="382">
          <cell r="I382" t="str">
            <v>00</v>
          </cell>
          <cell r="R382">
            <v>0</v>
          </cell>
          <cell r="X382">
            <v>0</v>
          </cell>
        </row>
        <row r="383">
          <cell r="I383" t="str">
            <v>00</v>
          </cell>
          <cell r="R383">
            <v>0</v>
          </cell>
          <cell r="X383">
            <v>0</v>
          </cell>
        </row>
        <row r="384">
          <cell r="I384" t="str">
            <v>00</v>
          </cell>
          <cell r="R384">
            <v>0</v>
          </cell>
          <cell r="X384">
            <v>0</v>
          </cell>
        </row>
        <row r="385">
          <cell r="I385" t="str">
            <v>00</v>
          </cell>
          <cell r="R385">
            <v>0</v>
          </cell>
          <cell r="X385">
            <v>0</v>
          </cell>
        </row>
        <row r="386">
          <cell r="I386" t="str">
            <v>00</v>
          </cell>
          <cell r="R386">
            <v>0</v>
          </cell>
          <cell r="X386">
            <v>0</v>
          </cell>
        </row>
        <row r="387">
          <cell r="I387" t="str">
            <v>00</v>
          </cell>
          <cell r="R387">
            <v>0</v>
          </cell>
          <cell r="X387">
            <v>0</v>
          </cell>
        </row>
        <row r="388">
          <cell r="I388" t="str">
            <v>00</v>
          </cell>
          <cell r="R388">
            <v>0</v>
          </cell>
          <cell r="X388">
            <v>0</v>
          </cell>
        </row>
        <row r="389">
          <cell r="I389" t="str">
            <v>00</v>
          </cell>
          <cell r="R389">
            <v>0</v>
          </cell>
          <cell r="X389">
            <v>0</v>
          </cell>
        </row>
        <row r="390">
          <cell r="I390" t="str">
            <v>00</v>
          </cell>
          <cell r="R390">
            <v>0</v>
          </cell>
          <cell r="X390">
            <v>0</v>
          </cell>
        </row>
        <row r="391">
          <cell r="I391" t="str">
            <v>00</v>
          </cell>
          <cell r="R391">
            <v>0</v>
          </cell>
          <cell r="X391">
            <v>0</v>
          </cell>
        </row>
        <row r="392">
          <cell r="I392" t="str">
            <v>00</v>
          </cell>
          <cell r="R392">
            <v>0</v>
          </cell>
          <cell r="X392">
            <v>0</v>
          </cell>
        </row>
        <row r="393">
          <cell r="I393" t="str">
            <v>00</v>
          </cell>
          <cell r="R393">
            <v>0</v>
          </cell>
          <cell r="X393">
            <v>0</v>
          </cell>
        </row>
        <row r="394">
          <cell r="I394" t="str">
            <v>00</v>
          </cell>
          <cell r="R394">
            <v>0</v>
          </cell>
          <cell r="X394">
            <v>0</v>
          </cell>
        </row>
        <row r="395">
          <cell r="I395" t="str">
            <v>00</v>
          </cell>
          <cell r="R395">
            <v>0</v>
          </cell>
          <cell r="X395">
            <v>0</v>
          </cell>
        </row>
        <row r="396">
          <cell r="I396" t="str">
            <v>00</v>
          </cell>
          <cell r="R396">
            <v>0</v>
          </cell>
          <cell r="X396">
            <v>0</v>
          </cell>
        </row>
        <row r="397">
          <cell r="I397" t="str">
            <v>00</v>
          </cell>
          <cell r="R397">
            <v>0</v>
          </cell>
          <cell r="X397">
            <v>0</v>
          </cell>
        </row>
        <row r="398">
          <cell r="I398" t="str">
            <v>00</v>
          </cell>
          <cell r="R398">
            <v>0</v>
          </cell>
          <cell r="X398">
            <v>0</v>
          </cell>
        </row>
        <row r="399">
          <cell r="I399" t="str">
            <v>00</v>
          </cell>
          <cell r="R399">
            <v>0</v>
          </cell>
          <cell r="X399">
            <v>0</v>
          </cell>
        </row>
        <row r="400">
          <cell r="I400" t="str">
            <v>00</v>
          </cell>
          <cell r="R400">
            <v>0</v>
          </cell>
          <cell r="X400">
            <v>0</v>
          </cell>
        </row>
        <row r="401">
          <cell r="I401" t="str">
            <v>00</v>
          </cell>
          <cell r="R401">
            <v>0</v>
          </cell>
          <cell r="X401">
            <v>0</v>
          </cell>
        </row>
        <row r="402">
          <cell r="I402" t="str">
            <v>00</v>
          </cell>
          <cell r="R402">
            <v>0</v>
          </cell>
          <cell r="X402">
            <v>0</v>
          </cell>
        </row>
        <row r="403">
          <cell r="I403" t="str">
            <v>00</v>
          </cell>
          <cell r="R403">
            <v>0</v>
          </cell>
          <cell r="X403">
            <v>0</v>
          </cell>
        </row>
        <row r="404">
          <cell r="I404" t="str">
            <v>00</v>
          </cell>
          <cell r="R404">
            <v>0</v>
          </cell>
          <cell r="X404">
            <v>0</v>
          </cell>
        </row>
        <row r="405">
          <cell r="I405" t="str">
            <v>00</v>
          </cell>
          <cell r="R405">
            <v>0</v>
          </cell>
          <cell r="X405">
            <v>0</v>
          </cell>
        </row>
        <row r="406">
          <cell r="I406" t="str">
            <v>00</v>
          </cell>
          <cell r="R406">
            <v>0</v>
          </cell>
          <cell r="X406">
            <v>0</v>
          </cell>
        </row>
        <row r="407">
          <cell r="I407" t="str">
            <v>00</v>
          </cell>
          <cell r="R407">
            <v>0</v>
          </cell>
          <cell r="X407">
            <v>0</v>
          </cell>
        </row>
        <row r="408">
          <cell r="I408" t="str">
            <v>00</v>
          </cell>
          <cell r="R408">
            <v>0</v>
          </cell>
          <cell r="X408">
            <v>0</v>
          </cell>
        </row>
        <row r="409">
          <cell r="I409" t="str">
            <v>00</v>
          </cell>
          <cell r="R409">
            <v>0</v>
          </cell>
          <cell r="X409">
            <v>0</v>
          </cell>
        </row>
      </sheetData>
      <sheetData sheetId="37" refreshError="1"/>
      <sheetData sheetId="38" refreshError="1"/>
      <sheetData sheetId="3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四半期"/>
      <sheetName val="DATA"/>
      <sheetName val="液晶グラフ"/>
      <sheetName val="グラフ"/>
      <sheetName val="テーブル"/>
      <sheetName val="メモリ単価"/>
    </sheetNames>
    <sheetDataSet>
      <sheetData sheetId="0"/>
      <sheetData sheetId="1"/>
      <sheetData sheetId="2" refreshError="1"/>
      <sheetData sheetId="3" refreshError="1"/>
      <sheetData sheetId="4" refreshError="1"/>
      <sheetData sheetId="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Comparison Report"/>
      <sheetName val="Income Statement Comp Report"/>
      <sheetName val="Market Multiple Analysis Report"/>
      <sheetName val="Comparative Ratio Report"/>
      <sheetName val="Historical Size Report"/>
      <sheetName val="Historical Growth Report"/>
      <sheetName val="Historical Dupont Analysis"/>
      <sheetName val="RANKINGS - Dimension &amp; Growth"/>
      <sheetName val="RANKINGS - Profitability"/>
      <sheetName val="RANKINGS - Liquidity &amp; Leverage"/>
      <sheetName val="Summary Report"/>
      <sheetName val="Charts"/>
      <sheetName val="Glossary"/>
      <sheetName val="Macro Sheet"/>
      <sheetName val="VBA Code"/>
      <sheetName val="Data Master Sheet"/>
      <sheetName val="Screening Sheet"/>
      <sheetName val="CustomDateDialog"/>
      <sheetName val="OSW Template"/>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747">
          <cell r="N747">
            <v>1</v>
          </cell>
        </row>
      </sheetData>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Start Exhibits---&gt;&gt;&gt;"/>
      <sheetName val="Sheet1"/>
      <sheetName val="Overall Value Sumary"/>
      <sheetName val="Balance sheet Reconciliation"/>
      <sheetName val="DCF-BoFA Consolidated"/>
      <sheetName val="Technology (Excess CFs)"/>
      <sheetName val="Technology (RFR)"/>
      <sheetName val="TradeName"/>
      <sheetName val="IPR&amp;D"/>
      <sheetName val="Notes to IPR&amp;D Exhibt"/>
      <sheetName val="Customers (Churn Revenues)"/>
      <sheetName val="Customers (Churn Customers)"/>
      <sheetName val="Customer Excess Cash Flow"/>
      <sheetName val="Park Place Group Consolidated"/>
      <sheetName val="WARA"/>
      <sheetName val="WACC"/>
      <sheetName val="Historical Target FS"/>
      <sheetName val="Overall Excess Cash Flow"/>
      <sheetName val="Support Pages---&gt;&gt;&gt;"/>
      <sheetName val="Closing Balance Sheet Data"/>
      <sheetName val="Workforce"/>
      <sheetName val="Tax Amortization Benefit"/>
      <sheetName val="CapIQ Wacc Download_values"/>
      <sheetName val="CapIQ Wacc Download "/>
      <sheetName val="Market Approach Tables"/>
      <sheetName val="Market Approach Dowload_values"/>
      <sheetName val="Market Approach Dowload w_links"/>
      <sheetName val="From Client---&gt;&gt;&gt;&gt;"/>
      <sheetName val="Target"/>
      <sheetName val="DCF-Generics (BoFA)"/>
      <sheetName val="Total Generics P&amp;L"/>
      <sheetName val="06-08 P&amp;L by Country"/>
      <sheetName val="CEE and RoW"/>
      <sheetName val="DCF-Pharma Chemicals (BoFA)"/>
      <sheetName val="Pharma Chemicals"/>
      <sheetName val="DCF-Other and Noncore (BoFA)"/>
      <sheetName val="Other and non-Core"/>
      <sheetName val="Top Products by Country"/>
      <sheetName val="Italy Product Launches"/>
      <sheetName val="UK Product Launches"/>
      <sheetName val="Russia Product Launches"/>
      <sheetName val="Germany Product Launches"/>
      <sheetName val="Spain Product Launches"/>
      <sheetName val="Poland Product Launches"/>
      <sheetName val="Croatia Product Launches"/>
      <sheetName val="US Product Launches"/>
    </sheetNames>
    <sheetDataSet>
      <sheetData sheetId="0" refreshError="1">
        <row r="1">
          <cell r="A1" t="str">
            <v>Barr Laboratories</v>
          </cell>
        </row>
        <row r="2">
          <cell r="A2" t="str">
            <v>SFAS 141-Purchase Price Allocation of Pliva d.d.</v>
          </cell>
        </row>
        <row r="4">
          <cell r="A4" t="str">
            <v>As of October 23, 2006</v>
          </cell>
        </row>
        <row r="5">
          <cell r="A5" t="str">
            <v>($ Millions)</v>
          </cell>
        </row>
        <row r="9">
          <cell r="B9">
            <v>1000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T"/>
      <sheetName val="MMD"/>
    </sheetNames>
    <sheetDataSet>
      <sheetData sheetId="0">
        <row r="2">
          <cell r="D2" t="str">
            <v>開始可能日</v>
          </cell>
          <cell r="E2" t="str">
            <v>絶対終了日</v>
          </cell>
        </row>
        <row r="3">
          <cell r="B3" t="str">
            <v>対象データの定義</v>
          </cell>
          <cell r="C3">
            <v>3</v>
          </cell>
          <cell r="D3">
            <v>36836</v>
          </cell>
          <cell r="E3">
            <v>36838</v>
          </cell>
        </row>
        <row r="4">
          <cell r="B4" t="str">
            <v>開発環境の移動定義</v>
          </cell>
          <cell r="C4">
            <v>3</v>
          </cell>
          <cell r="D4">
            <v>36836</v>
          </cell>
          <cell r="E4">
            <v>36847</v>
          </cell>
        </row>
        <row r="5">
          <cell r="B5" t="str">
            <v>JOB設計</v>
          </cell>
          <cell r="C5">
            <v>3</v>
          </cell>
          <cell r="D5">
            <v>36839</v>
          </cell>
          <cell r="E5">
            <v>36842</v>
          </cell>
        </row>
        <row r="6">
          <cell r="B6" t="str">
            <v>NULとの打ち合わせ</v>
          </cell>
          <cell r="C6">
            <v>2</v>
          </cell>
          <cell r="D6">
            <v>36843</v>
          </cell>
          <cell r="E6">
            <v>36844</v>
          </cell>
        </row>
        <row r="7">
          <cell r="B7" t="str">
            <v>検証ツールの開発</v>
          </cell>
          <cell r="C7">
            <v>5</v>
          </cell>
          <cell r="D7">
            <v>36839</v>
          </cell>
          <cell r="E7">
            <v>36847</v>
          </cell>
        </row>
        <row r="8">
          <cell r="B8" t="str">
            <v>新規PGMの開発</v>
          </cell>
          <cell r="C8">
            <v>4</v>
          </cell>
          <cell r="D8">
            <v>36839</v>
          </cell>
          <cell r="E8">
            <v>36845</v>
          </cell>
        </row>
        <row r="9">
          <cell r="B9" t="str">
            <v>新規JOBの開発</v>
          </cell>
          <cell r="C9">
            <v>2</v>
          </cell>
          <cell r="D9">
            <v>36846</v>
          </cell>
          <cell r="E9">
            <v>36847</v>
          </cell>
        </row>
        <row r="10">
          <cell r="B10" t="str">
            <v>手順書の作成</v>
          </cell>
          <cell r="C10">
            <v>3</v>
          </cell>
          <cell r="D10">
            <v>36845</v>
          </cell>
          <cell r="E10">
            <v>36847</v>
          </cell>
        </row>
        <row r="11">
          <cell r="B11" t="str">
            <v>ユーザ権限一覧作成依頼</v>
          </cell>
          <cell r="C11">
            <v>1</v>
          </cell>
          <cell r="D11">
            <v>36836</v>
          </cell>
          <cell r="E11">
            <v>36847</v>
          </cell>
        </row>
        <row r="12">
          <cell r="B12" t="str">
            <v>設計文書とりまとめ</v>
          </cell>
          <cell r="C12">
            <v>2</v>
          </cell>
          <cell r="D12">
            <v>36847</v>
          </cell>
          <cell r="E12">
            <v>36849</v>
          </cell>
        </row>
      </sheetData>
      <sheetData sheetId="1"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MM"/>
      <sheetName val="Definitions"/>
      <sheetName val="Values"/>
    </sheetNames>
    <sheetDataSet>
      <sheetData sheetId="0"/>
      <sheetData sheetId="1"/>
      <sheetData sheetId="2"/>
      <sheetData sheetId="3">
        <row r="2">
          <cell r="A2" t="str">
            <v>Capsule</v>
          </cell>
          <cell r="B2" t="str">
            <v>Capsules</v>
          </cell>
        </row>
        <row r="3">
          <cell r="A3" t="str">
            <v>Dry Powders</v>
          </cell>
          <cell r="B3" t="str">
            <v>Hard Gelatine Capsule</v>
          </cell>
        </row>
        <row r="4">
          <cell r="A4" t="str">
            <v>Injection</v>
          </cell>
          <cell r="B4" t="str">
            <v>Soft Gelatine Capsule</v>
          </cell>
        </row>
        <row r="5">
          <cell r="A5" t="str">
            <v>Intrauterine Device           </v>
          </cell>
          <cell r="B5" t="str">
            <v>Liquid Fill Capsule</v>
          </cell>
        </row>
        <row r="6">
          <cell r="A6" t="str">
            <v>Liquids Non-Injection</v>
          </cell>
          <cell r="B6" t="str">
            <v>Dry Powder</v>
          </cell>
        </row>
        <row r="7">
          <cell r="A7" t="str">
            <v>Patch</v>
          </cell>
          <cell r="B7" t="str">
            <v>Dry syrup for suspension prep</v>
          </cell>
        </row>
        <row r="8">
          <cell r="A8" t="str">
            <v>Ring</v>
          </cell>
          <cell r="B8" t="str">
            <v>Dry drop for Suspension prep</v>
          </cell>
        </row>
        <row r="9">
          <cell r="A9" t="str">
            <v>Aerosol/Spray</v>
          </cell>
          <cell r="B9" t="str">
            <v>Injection</v>
          </cell>
        </row>
        <row r="10">
          <cell r="A10" t="str">
            <v>Suppository</v>
          </cell>
          <cell r="B10" t="str">
            <v>Dry Injection</v>
          </cell>
        </row>
        <row r="11">
          <cell r="A11" t="str">
            <v>Semi-Solid Topical</v>
          </cell>
          <cell r="B11" t="str">
            <v>Liquid Injection</v>
          </cell>
        </row>
        <row r="12">
          <cell r="A12" t="str">
            <v>Tablet</v>
          </cell>
          <cell r="B12" t="str">
            <v>Oil Injection</v>
          </cell>
        </row>
        <row r="13">
          <cell r="A13" t="str">
            <v>Multiple</v>
          </cell>
          <cell r="B13" t="str">
            <v>Lyophilised injection</v>
          </cell>
        </row>
        <row r="14">
          <cell r="B14" t="str">
            <v>Intrauterine Device           </v>
          </cell>
        </row>
        <row r="15">
          <cell r="B15" t="str">
            <v>Liquids Non-Inj</v>
          </cell>
        </row>
        <row r="16">
          <cell r="B16" t="str">
            <v>Sterile Solution</v>
          </cell>
        </row>
        <row r="17">
          <cell r="B17" t="str">
            <v>Non-Sterile Solution</v>
          </cell>
        </row>
        <row r="18">
          <cell r="B18" t="str">
            <v>Drop-Sterile Susp or Sol</v>
          </cell>
        </row>
        <row r="19">
          <cell r="B19" t="str">
            <v>Drop-Non-Sterile Susp or Sol</v>
          </cell>
        </row>
        <row r="20">
          <cell r="B20" t="str">
            <v>Liquid Syrup</v>
          </cell>
        </row>
        <row r="21">
          <cell r="B21" t="str">
            <v>Sterile Suspension</v>
          </cell>
        </row>
        <row r="22">
          <cell r="B22" t="str">
            <v>Non-Sterile Suspension</v>
          </cell>
        </row>
        <row r="23">
          <cell r="B23" t="str">
            <v>Patch</v>
          </cell>
        </row>
        <row r="24">
          <cell r="B24" t="str">
            <v>Ring</v>
          </cell>
        </row>
        <row r="25">
          <cell r="B25" t="str">
            <v>Aerosol/Spray</v>
          </cell>
        </row>
        <row r="26">
          <cell r="B26" t="str">
            <v>Suppository</v>
          </cell>
        </row>
        <row r="27">
          <cell r="B27" t="str">
            <v>Tablet</v>
          </cell>
        </row>
        <row r="28">
          <cell r="B28" t="str">
            <v>Film Coated Tablet</v>
          </cell>
        </row>
        <row r="29">
          <cell r="B29" t="str">
            <v>Sugar Coated Tablet</v>
          </cell>
        </row>
        <row r="30">
          <cell r="B30" t="str">
            <v>Effervescent Tablet</v>
          </cell>
        </row>
        <row r="31">
          <cell r="B31" t="str">
            <v>Vaginal Tablet</v>
          </cell>
        </row>
        <row r="32">
          <cell r="B32" t="str">
            <v>Buccal Tablet</v>
          </cell>
        </row>
        <row r="33">
          <cell r="B33" t="str">
            <v>Chewable Tablet</v>
          </cell>
        </row>
        <row r="34">
          <cell r="B34" t="str">
            <v>Orally disintegrating tablets</v>
          </cell>
        </row>
        <row r="35">
          <cell r="B35" t="str">
            <v>Semi-Solid Topicals</v>
          </cell>
        </row>
        <row r="36">
          <cell r="B36" t="str">
            <v>Sterile Ointment</v>
          </cell>
        </row>
        <row r="37">
          <cell r="B37" t="str">
            <v>Non-Sterile Ointment</v>
          </cell>
        </row>
        <row r="38">
          <cell r="B38" t="str">
            <v>Sterile Gel</v>
          </cell>
        </row>
        <row r="39">
          <cell r="B39" t="str">
            <v>Non-Sterile Gel</v>
          </cell>
        </row>
        <row r="40">
          <cell r="B40" t="str">
            <v>Sterile Cream</v>
          </cell>
        </row>
        <row r="41">
          <cell r="B41" t="str">
            <v>Non-Sterile Cream</v>
          </cell>
        </row>
        <row r="42">
          <cell r="B42" t="str">
            <v>Multiple</v>
          </cell>
        </row>
      </sheetData>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sheetNames>
    <sheetDataSet>
      <sheetData sheetId="0" refreshError="1">
        <row r="393">
          <cell r="I393">
            <v>169.3573276091594</v>
          </cell>
        </row>
        <row r="412">
          <cell r="I412">
            <v>113.14299570686956</v>
          </cell>
        </row>
        <row r="432">
          <cell r="G432">
            <v>0.99726027397260275</v>
          </cell>
        </row>
        <row r="434">
          <cell r="G434">
            <v>8</v>
          </cell>
        </row>
      </sheetData>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処理時間"/>
      <sheetName val="課題"/>
      <sheetName val="Sheet1 (3)"/>
      <sheetName val="Sheet1 (2)"/>
      <sheetName val="Sheet1"/>
      <sheetName val="PERT"/>
      <sheetName val="Sheet1_(3)"/>
      <sheetName val="Sheet1_(2)"/>
      <sheetName val="Sheet1_(3)1"/>
      <sheetName val="Sheet1_(2)1"/>
      <sheetName val="Sheet1_(3)2"/>
      <sheetName val="Sheet1_(2)2"/>
      <sheetName val="Sheet1_(3)3"/>
      <sheetName val="Sheet1_(2)3"/>
      <sheetName val="Sheet1_(3)4"/>
      <sheetName val="Sheet1_(2)4"/>
      <sheetName val="Sheet1_(3)5"/>
      <sheetName val="Sheet1_(2)5"/>
      <sheetName val="Sheet1_(3)9"/>
      <sheetName val="Sheet1_(2)9"/>
      <sheetName val="Sheet1_(3)7"/>
      <sheetName val="Sheet1_(2)7"/>
      <sheetName val="Sheet1_(3)6"/>
      <sheetName val="Sheet1_(2)6"/>
      <sheetName val="Sheet1_(3)8"/>
      <sheetName val="Sheet1_(2)8"/>
      <sheetName val="Sheet1_(3)10"/>
      <sheetName val="Sheet1_(2)10"/>
      <sheetName val="Sheet1_(3)11"/>
      <sheetName val="Sheet1_(2)11"/>
      <sheetName val="Sheet1_(3)12"/>
      <sheetName val="Sheet1_(2)12"/>
      <sheetName val="Sheet1_(3)13"/>
      <sheetName val="Sheet1_(2)13"/>
    </sheetNames>
    <sheetDataSet>
      <sheetData sheetId="0" refreshError="1"/>
      <sheetData sheetId="1" refreshError="1"/>
      <sheetData sheetId="2">
        <row r="4">
          <cell r="B4" t="str">
            <v>ae1b0100</v>
          </cell>
          <cell r="C4">
            <v>1.0416666666668295E-4</v>
          </cell>
          <cell r="D4">
            <v>1</v>
          </cell>
        </row>
        <row r="5">
          <cell r="B5" t="str">
            <v>ae1b0101</v>
          </cell>
          <cell r="C5">
            <v>1.0416666666679397E-4</v>
          </cell>
          <cell r="D5">
            <v>12</v>
          </cell>
        </row>
        <row r="6">
          <cell r="B6" t="str">
            <v>ae1b0102</v>
          </cell>
          <cell r="C6">
            <v>1.157407407406108E-4</v>
          </cell>
          <cell r="D6">
            <v>114</v>
          </cell>
        </row>
        <row r="7">
          <cell r="B7" t="str">
            <v>ae1b0103</v>
          </cell>
          <cell r="C7">
            <v>1.5046296296294948E-4</v>
          </cell>
          <cell r="D7">
            <v>1642</v>
          </cell>
        </row>
        <row r="8">
          <cell r="B8" t="str">
            <v>ae1b0104</v>
          </cell>
          <cell r="C8">
            <v>2.1990740740740478E-4</v>
          </cell>
          <cell r="D8">
            <v>439</v>
          </cell>
        </row>
        <row r="9">
          <cell r="B9" t="str">
            <v>ae1b0105</v>
          </cell>
          <cell r="C9">
            <v>1.5046296296289396E-4</v>
          </cell>
          <cell r="D9">
            <v>571</v>
          </cell>
        </row>
        <row r="10">
          <cell r="B10" t="str">
            <v>ae1b0106</v>
          </cell>
          <cell r="C10">
            <v>4.1666666666662078E-4</v>
          </cell>
          <cell r="D10">
            <v>4449</v>
          </cell>
        </row>
        <row r="11">
          <cell r="B11" t="str">
            <v>ae1b0107</v>
          </cell>
          <cell r="C11">
            <v>6.250000000000977E-4</v>
          </cell>
          <cell r="D11">
            <v>7930</v>
          </cell>
        </row>
        <row r="12">
          <cell r="B12" t="str">
            <v>ae1b0108</v>
          </cell>
          <cell r="C12">
            <v>1.4004629629629228E-3</v>
          </cell>
          <cell r="D12">
            <v>12572</v>
          </cell>
        </row>
        <row r="13">
          <cell r="B13" t="str">
            <v>ae1b0109</v>
          </cell>
          <cell r="C13">
            <v>9.0127314814815618E-2</v>
          </cell>
          <cell r="D13">
            <v>500000</v>
          </cell>
        </row>
        <row r="14">
          <cell r="B14" t="str">
            <v>ae1b0110</v>
          </cell>
          <cell r="C14">
            <v>7.8090277777777828E-2</v>
          </cell>
          <cell r="D14">
            <v>1066133</v>
          </cell>
        </row>
        <row r="15">
          <cell r="B15" t="str">
            <v>ae1b0111</v>
          </cell>
          <cell r="C15">
            <v>3.9351851851854303E-4</v>
          </cell>
          <cell r="D15">
            <v>1763</v>
          </cell>
        </row>
        <row r="16">
          <cell r="B16" t="str">
            <v>ae1b0112</v>
          </cell>
          <cell r="C16">
            <v>2.1990740740740478E-4</v>
          </cell>
          <cell r="D16">
            <v>245</v>
          </cell>
        </row>
        <row r="17">
          <cell r="B17" t="str">
            <v>ae1b0114</v>
          </cell>
          <cell r="C17">
            <v>1.8402777777776491E-3</v>
          </cell>
          <cell r="D17">
            <v>25000</v>
          </cell>
        </row>
        <row r="18">
          <cell r="B18" t="str">
            <v>ae1b0115</v>
          </cell>
          <cell r="C18">
            <v>1.9675925925910498E-4</v>
          </cell>
          <cell r="D18">
            <v>187</v>
          </cell>
        </row>
        <row r="19">
          <cell r="B19" t="str">
            <v>ae1b0116</v>
          </cell>
          <cell r="C19">
            <v>1.6203703703698835E-4</v>
          </cell>
          <cell r="D19">
            <v>20</v>
          </cell>
        </row>
        <row r="20">
          <cell r="B20" t="str">
            <v>ae1b0117</v>
          </cell>
          <cell r="C20">
            <v>7.2685185185185186E-2</v>
          </cell>
          <cell r="D20">
            <v>405000</v>
          </cell>
        </row>
        <row r="21">
          <cell r="B21" t="str">
            <v>ae1b0118</v>
          </cell>
          <cell r="C21">
            <v>2.9270833333333302E-2</v>
          </cell>
          <cell r="D21">
            <v>546432</v>
          </cell>
        </row>
        <row r="22">
          <cell r="B22" t="str">
            <v>ae1b0120</v>
          </cell>
          <cell r="C22">
            <v>4.4942129629629957E-2</v>
          </cell>
          <cell r="D22">
            <v>295000</v>
          </cell>
        </row>
        <row r="23">
          <cell r="B23" t="str">
            <v>ae1b0122</v>
          </cell>
          <cell r="C23">
            <v>1.0717592592592591E-2</v>
          </cell>
          <cell r="D23">
            <v>199935</v>
          </cell>
        </row>
        <row r="24">
          <cell r="B24" t="str">
            <v>ae1b0124</v>
          </cell>
          <cell r="C24">
            <v>4.1666666666650976E-4</v>
          </cell>
          <cell r="D24">
            <v>4296</v>
          </cell>
        </row>
        <row r="25">
          <cell r="B25" t="str">
            <v>ae1b0125</v>
          </cell>
          <cell r="C25">
            <v>1.2731481481498275E-4</v>
          </cell>
          <cell r="D25">
            <v>148</v>
          </cell>
        </row>
        <row r="26">
          <cell r="B26" t="str">
            <v>ae1b0126</v>
          </cell>
          <cell r="C26">
            <v>1.3310185185184675E-3</v>
          </cell>
          <cell r="D26">
            <v>53592</v>
          </cell>
        </row>
        <row r="27">
          <cell r="B27" t="str">
            <v>ae1b0127</v>
          </cell>
          <cell r="C27">
            <v>2.7777777777759916E-4</v>
          </cell>
          <cell r="D27">
            <v>6842</v>
          </cell>
        </row>
        <row r="28">
          <cell r="B28" t="str">
            <v>ae1b0131</v>
          </cell>
          <cell r="C28">
            <v>1.3599537037036979E-2</v>
          </cell>
          <cell r="D28">
            <v>173510</v>
          </cell>
        </row>
        <row r="29">
          <cell r="B29" t="str">
            <v>ae1b0133</v>
          </cell>
          <cell r="C29">
            <v>0.60136574074074078</v>
          </cell>
          <cell r="D29">
            <v>3425000</v>
          </cell>
        </row>
        <row r="30">
          <cell r="B30" t="str">
            <v>ae1b0135</v>
          </cell>
          <cell r="C30">
            <v>2.0833333333347692E-4</v>
          </cell>
          <cell r="D30">
            <v>3</v>
          </cell>
        </row>
        <row r="31">
          <cell r="B31" t="str">
            <v>ae1b0136</v>
          </cell>
          <cell r="C31">
            <v>1.8518518518517713E-4</v>
          </cell>
          <cell r="D31">
            <v>1461</v>
          </cell>
        </row>
        <row r="32">
          <cell r="B32" t="str">
            <v>ae1b0137</v>
          </cell>
          <cell r="C32">
            <v>1.1574074074083285E-4</v>
          </cell>
          <cell r="D32">
            <v>25</v>
          </cell>
        </row>
        <row r="33">
          <cell r="B33" t="str">
            <v>ae1b0139</v>
          </cell>
          <cell r="C33">
            <v>8.796296296296191E-4</v>
          </cell>
          <cell r="D33">
            <v>6286</v>
          </cell>
        </row>
        <row r="34">
          <cell r="B34" t="str">
            <v>ae1b0140</v>
          </cell>
          <cell r="C34">
            <v>1.8518518518517713E-4</v>
          </cell>
          <cell r="D34">
            <v>1642</v>
          </cell>
        </row>
        <row r="35">
          <cell r="B35" t="str">
            <v>ae1b0141</v>
          </cell>
          <cell r="C35">
            <v>1.1574074074066631E-4</v>
          </cell>
          <cell r="D35">
            <v>36</v>
          </cell>
        </row>
        <row r="36">
          <cell r="B36" t="str">
            <v>ae1b0201</v>
          </cell>
          <cell r="C36">
            <v>1.4988425925925974E-2</v>
          </cell>
          <cell r="D36">
            <v>385000</v>
          </cell>
        </row>
        <row r="37">
          <cell r="B37" t="str">
            <v>ae1b0203</v>
          </cell>
          <cell r="C37">
            <v>2.375E-2</v>
          </cell>
          <cell r="D37">
            <v>720149</v>
          </cell>
        </row>
        <row r="38">
          <cell r="B38" t="str">
            <v>ae1b0206</v>
          </cell>
          <cell r="C38">
            <v>2.2500000000000075E-2</v>
          </cell>
          <cell r="D38">
            <v>493175</v>
          </cell>
        </row>
        <row r="39">
          <cell r="B39" t="str">
            <v>ae1b0207</v>
          </cell>
          <cell r="C39">
            <v>6.0925925925925939E-2</v>
          </cell>
          <cell r="D39">
            <v>925000</v>
          </cell>
        </row>
        <row r="40">
          <cell r="B40" t="str">
            <v>ae1b0217</v>
          </cell>
          <cell r="C40">
            <v>3.0590277777777786E-2</v>
          </cell>
          <cell r="D40">
            <v>715000</v>
          </cell>
        </row>
        <row r="41">
          <cell r="B41" t="str">
            <v>ae1b0132</v>
          </cell>
          <cell r="C41">
            <v>7.407407407407085E-4</v>
          </cell>
          <cell r="D41">
            <v>7751</v>
          </cell>
        </row>
        <row r="42">
          <cell r="B42" t="str">
            <v>ae1b0218</v>
          </cell>
          <cell r="C42">
            <v>0.10481481481481481</v>
          </cell>
          <cell r="D42">
            <v>2361156</v>
          </cell>
        </row>
      </sheetData>
      <sheetData sheetId="3" refreshError="1"/>
      <sheetData sheetId="4" refreshError="1"/>
      <sheetData sheetId="5" refreshError="1"/>
      <sheetData sheetId="6"/>
      <sheetData sheetId="7"/>
      <sheetData sheetId="8">
        <row r="4">
          <cell r="B4" t="str">
            <v>ae1b0100</v>
          </cell>
        </row>
      </sheetData>
      <sheetData sheetId="9"/>
      <sheetData sheetId="10">
        <row r="4">
          <cell r="B4" t="str">
            <v>ae1b0100</v>
          </cell>
        </row>
      </sheetData>
      <sheetData sheetId="11"/>
      <sheetData sheetId="12">
        <row r="4">
          <cell r="B4" t="str">
            <v>ae1b0100</v>
          </cell>
        </row>
      </sheetData>
      <sheetData sheetId="13"/>
      <sheetData sheetId="14">
        <row r="4">
          <cell r="B4" t="str">
            <v>ae1b0100</v>
          </cell>
        </row>
      </sheetData>
      <sheetData sheetId="15"/>
      <sheetData sheetId="16">
        <row r="4">
          <cell r="B4" t="str">
            <v>ae1b0100</v>
          </cell>
        </row>
      </sheetData>
      <sheetData sheetId="17"/>
      <sheetData sheetId="18">
        <row r="4">
          <cell r="B4" t="str">
            <v>ae1b0100</v>
          </cell>
        </row>
      </sheetData>
      <sheetData sheetId="19"/>
      <sheetData sheetId="20">
        <row r="4">
          <cell r="B4" t="str">
            <v>ae1b0100</v>
          </cell>
        </row>
      </sheetData>
      <sheetData sheetId="21"/>
      <sheetData sheetId="22">
        <row r="4">
          <cell r="B4" t="str">
            <v>ae1b0100</v>
          </cell>
        </row>
      </sheetData>
      <sheetData sheetId="23"/>
      <sheetData sheetId="24">
        <row r="4">
          <cell r="B4" t="str">
            <v>ae1b0100</v>
          </cell>
        </row>
      </sheetData>
      <sheetData sheetId="25"/>
      <sheetData sheetId="26">
        <row r="4">
          <cell r="B4" t="str">
            <v>ae1b0100</v>
          </cell>
        </row>
      </sheetData>
      <sheetData sheetId="27"/>
      <sheetData sheetId="28">
        <row r="4">
          <cell r="B4" t="str">
            <v>ae1b0100</v>
          </cell>
        </row>
      </sheetData>
      <sheetData sheetId="29"/>
      <sheetData sheetId="30">
        <row r="4">
          <cell r="B4" t="str">
            <v>ae1b0100</v>
          </cell>
        </row>
      </sheetData>
      <sheetData sheetId="31"/>
      <sheetData sheetId="32">
        <row r="4">
          <cell r="B4" t="str">
            <v>ae1b0100</v>
          </cell>
        </row>
      </sheetData>
      <sheetData sheetId="33"/>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ﾀｰｹﾞｯﾄ管理表"/>
      <sheetName val="マスタ"/>
      <sheetName val="PERT"/>
    </sheetNames>
    <sheetDataSet>
      <sheetData sheetId="0"/>
      <sheetData sheetId="1">
        <row r="2">
          <cell r="A2" t="str">
            <v>DPC</v>
          </cell>
        </row>
      </sheetData>
      <sheetData sheetId="2"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面談点数(2004上期)"/>
      <sheetName val="説明文（必読）（2004上期）"/>
      <sheetName val="マスタ"/>
      <sheetName val="入力シート(2004上期)"/>
      <sheetName val="週間報告 (3)"/>
      <sheetName val="週間報告"/>
      <sheetName val="週間報告 (2)"/>
      <sheetName val="点数集計表"/>
      <sheetName val="行動予実集計"/>
      <sheetName val="Detaile"/>
      <sheetName val="Detailグラフ"/>
      <sheetName val="行動予実雇計"/>
      <sheetName val="週間報告_(3)"/>
      <sheetName val="週間報告_(2)"/>
      <sheetName val="週間報告_(3)1"/>
      <sheetName val="週間報告_(2)1"/>
      <sheetName val="週間報告_(3)2"/>
      <sheetName val="週間報告_(2)2"/>
      <sheetName val="週間報告_(3)8"/>
      <sheetName val="週間報告_(2)8"/>
      <sheetName val="週間報告_(3)6"/>
      <sheetName val="週間報告_(2)6"/>
      <sheetName val="週間報告_(3)4"/>
      <sheetName val="週間報告_(2)4"/>
      <sheetName val="週間報告_(3)3"/>
      <sheetName val="週間報告_(2)3"/>
      <sheetName val="週間報告_(3)5"/>
      <sheetName val="週間報告_(2)5"/>
      <sheetName val="週間報告_(3)7"/>
      <sheetName val="週間報告_(2)7"/>
      <sheetName val="週間報告_(3)9"/>
      <sheetName val="週間報告_(2)9"/>
      <sheetName val="週間報告_(3)10"/>
      <sheetName val="週間報告_(2)10"/>
      <sheetName val="週間報告_(3)11"/>
      <sheetName val="週間報告_(2)11"/>
      <sheetName val="週間報告_(3)12"/>
      <sheetName val="週間報告_(2)12"/>
      <sheetName val="週間報告_(3)13"/>
      <sheetName val="週間報告_(2)13"/>
    </sheetNames>
    <sheetDataSet>
      <sheetData sheetId="0"/>
      <sheetData sheetId="1"/>
      <sheetData sheetId="2">
        <row r="2">
          <cell r="F2" t="str">
            <v>京都市立病院</v>
          </cell>
          <cell r="I2" t="str">
            <v>院長</v>
          </cell>
          <cell r="K2" t="str">
            <v>メバン錠</v>
          </cell>
        </row>
        <row r="3">
          <cell r="F3" t="str">
            <v>南丹病院　公立</v>
          </cell>
          <cell r="H3" t="str">
            <v>HS</v>
          </cell>
          <cell r="I3" t="str">
            <v>副院長</v>
          </cell>
          <cell r="K3" t="str">
            <v>リポオフ</v>
          </cell>
          <cell r="M3">
            <v>1</v>
          </cell>
        </row>
        <row r="4">
          <cell r="F4" t="str">
            <v>関西医科大洛西ニュータウン病院</v>
          </cell>
          <cell r="H4" t="str">
            <v>HA</v>
          </cell>
          <cell r="I4" t="str">
            <v>医部長</v>
          </cell>
          <cell r="K4" t="str">
            <v>リポコバ</v>
          </cell>
          <cell r="M4">
            <v>2</v>
          </cell>
        </row>
        <row r="5">
          <cell r="F5" t="str">
            <v>京都逓信病院</v>
          </cell>
          <cell r="H5" t="str">
            <v>HB</v>
          </cell>
          <cell r="I5" t="str">
            <v>医局長</v>
          </cell>
          <cell r="K5" t="str">
            <v>オパプロ</v>
          </cell>
          <cell r="M5">
            <v>3</v>
          </cell>
        </row>
        <row r="6">
          <cell r="F6" t="str">
            <v>ＮＴＴ京都病院</v>
          </cell>
          <cell r="H6" t="str">
            <v>GP</v>
          </cell>
          <cell r="I6" t="str">
            <v>医師</v>
          </cell>
          <cell r="K6" t="str">
            <v>アミノバ</v>
          </cell>
          <cell r="M6">
            <v>4</v>
          </cell>
        </row>
        <row r="7">
          <cell r="F7" t="str">
            <v>宇治徳洲会病院　医療</v>
          </cell>
          <cell r="H7" t="str">
            <v>DS</v>
          </cell>
          <cell r="I7" t="str">
            <v>薬剤部長</v>
          </cell>
          <cell r="K7" t="str">
            <v>フルコナ</v>
          </cell>
          <cell r="M7">
            <v>5</v>
          </cell>
        </row>
        <row r="8">
          <cell r="F8" t="str">
            <v>シミズ病院　医療</v>
          </cell>
          <cell r="H8" t="str">
            <v>他</v>
          </cell>
          <cell r="I8" t="str">
            <v>副薬剤部長</v>
          </cell>
          <cell r="K8" t="str">
            <v>ジフルカ</v>
          </cell>
          <cell r="M8">
            <v>6</v>
          </cell>
        </row>
        <row r="9">
          <cell r="F9" t="str">
            <v>洛西シミズ病院　医療</v>
          </cell>
          <cell r="H9" t="str">
            <v>特約店</v>
          </cell>
          <cell r="I9" t="str">
            <v>薬局長</v>
          </cell>
          <cell r="K9" t="str">
            <v>パンセフ</v>
          </cell>
          <cell r="M9">
            <v>7</v>
          </cell>
        </row>
        <row r="10">
          <cell r="F10" t="str">
            <v>亀岡シミズ病院</v>
          </cell>
          <cell r="H10" t="str">
            <v>代理店</v>
          </cell>
          <cell r="I10" t="str">
            <v>副薬局長</v>
          </cell>
          <cell r="K10" t="str">
            <v>ナフ100m</v>
          </cell>
          <cell r="M10">
            <v>8</v>
          </cell>
        </row>
        <row r="11">
          <cell r="F11" t="str">
            <v>西京都病院</v>
          </cell>
          <cell r="I11" t="str">
            <v>薬剤師</v>
          </cell>
          <cell r="K11" t="str">
            <v>カデクス</v>
          </cell>
          <cell r="M11">
            <v>9</v>
          </cell>
        </row>
        <row r="12">
          <cell r="F12" t="str">
            <v>武田病院　医療</v>
          </cell>
          <cell r="I12" t="str">
            <v>調剤薬局長</v>
          </cell>
          <cell r="K12" t="str">
            <v>フェジン</v>
          </cell>
          <cell r="M12">
            <v>10</v>
          </cell>
        </row>
        <row r="13">
          <cell r="F13" t="str">
            <v>武田総合病院　医療</v>
          </cell>
          <cell r="I13" t="str">
            <v>調剤副薬局長</v>
          </cell>
          <cell r="K13" t="str">
            <v>フェルム</v>
          </cell>
          <cell r="M13">
            <v>11</v>
          </cell>
        </row>
        <row r="14">
          <cell r="F14" t="str">
            <v>十条病院　医療</v>
          </cell>
          <cell r="I14" t="str">
            <v>調剤薬剤師</v>
          </cell>
          <cell r="K14" t="str">
            <v>ペングド</v>
          </cell>
          <cell r="M14">
            <v>12</v>
          </cell>
        </row>
        <row r="15">
          <cell r="F15" t="str">
            <v>宇治武田病院</v>
          </cell>
          <cell r="I15" t="str">
            <v>事務局長</v>
          </cell>
          <cell r="K15" t="str">
            <v>ユニコン</v>
          </cell>
          <cell r="M15">
            <v>13</v>
          </cell>
        </row>
        <row r="16">
          <cell r="F16" t="str">
            <v>大羽記念病院　医療</v>
          </cell>
          <cell r="I16" t="str">
            <v>事務員</v>
          </cell>
          <cell r="K16" t="str">
            <v>アシクロ</v>
          </cell>
          <cell r="M16">
            <v>14</v>
          </cell>
        </row>
        <row r="17">
          <cell r="F17" t="str">
            <v>城北病院　医療</v>
          </cell>
          <cell r="I17" t="str">
            <v>社長</v>
          </cell>
          <cell r="K17" t="str">
            <v>アレルオ</v>
          </cell>
          <cell r="M17">
            <v>15</v>
          </cell>
        </row>
        <row r="18">
          <cell r="F18" t="str">
            <v>木津屋橋武田病院</v>
          </cell>
          <cell r="I18" t="str">
            <v>専務</v>
          </cell>
          <cell r="K18" t="str">
            <v>オスペイ</v>
          </cell>
          <cell r="M18">
            <v>16</v>
          </cell>
        </row>
        <row r="19">
          <cell r="F19" t="str">
            <v>亀岡病院　医療</v>
          </cell>
          <cell r="I19" t="str">
            <v>常務</v>
          </cell>
          <cell r="K19" t="str">
            <v>コフノＬ</v>
          </cell>
          <cell r="M19">
            <v>17</v>
          </cell>
        </row>
        <row r="20">
          <cell r="F20" t="str">
            <v>花ﾉ木医療福祉ｾﾝﾀｰ</v>
          </cell>
          <cell r="I20" t="str">
            <v>支店長</v>
          </cell>
          <cell r="K20" t="str">
            <v>コロヘル</v>
          </cell>
          <cell r="M20">
            <v>18</v>
          </cell>
        </row>
        <row r="21">
          <cell r="F21" t="str">
            <v>京都市身障者ﾘﾊｾﾝﾀｰ病院</v>
          </cell>
          <cell r="I21" t="str">
            <v>MS</v>
          </cell>
          <cell r="K21" t="str">
            <v>シフロキ</v>
          </cell>
          <cell r="M21">
            <v>19</v>
          </cell>
        </row>
        <row r="22">
          <cell r="F22" t="str">
            <v>宇治黄檗病院　医療</v>
          </cell>
          <cell r="I22" t="str">
            <v>奥様</v>
          </cell>
          <cell r="K22" t="str">
            <v>シロステ</v>
          </cell>
          <cell r="M22">
            <v>20</v>
          </cell>
        </row>
        <row r="23">
          <cell r="F23" t="str">
            <v>園部丹医会病院　医療</v>
          </cell>
          <cell r="I23" t="str">
            <v>部長</v>
          </cell>
          <cell r="K23" t="str">
            <v>ニコラン</v>
          </cell>
          <cell r="M23">
            <v>21</v>
          </cell>
        </row>
        <row r="24">
          <cell r="F24" t="str">
            <v>丹波笠次病院　医療</v>
          </cell>
          <cell r="I24" t="str">
            <v>ﾏﾈｰｼﾞｬｰ</v>
          </cell>
          <cell r="K24" t="str">
            <v>ニバジプ</v>
          </cell>
          <cell r="M24">
            <v>22</v>
          </cell>
        </row>
        <row r="25">
          <cell r="F25" t="str">
            <v>京都武田病院</v>
          </cell>
          <cell r="I25" t="str">
            <v>課長代理</v>
          </cell>
          <cell r="K25" t="str">
            <v>プロギュ</v>
          </cell>
          <cell r="M25">
            <v>23</v>
          </cell>
        </row>
        <row r="26">
          <cell r="F26" t="str">
            <v>中川診療所　医療</v>
          </cell>
          <cell r="I26" t="str">
            <v>理事長</v>
          </cell>
          <cell r="K26" t="str">
            <v>プロチア</v>
          </cell>
          <cell r="M26">
            <v>24</v>
          </cell>
        </row>
        <row r="27">
          <cell r="F27" t="str">
            <v>太秦病院　医療</v>
          </cell>
          <cell r="K27" t="str">
            <v>プロルナ</v>
          </cell>
          <cell r="M27">
            <v>25</v>
          </cell>
        </row>
        <row r="28">
          <cell r="F28" t="str">
            <v>宮崎胃腸科内科医院　医療</v>
          </cell>
          <cell r="K28" t="str">
            <v>ヘルパミ</v>
          </cell>
          <cell r="M28">
            <v>26</v>
          </cell>
        </row>
        <row r="29">
          <cell r="F29" t="str">
            <v>京都南西病院　財団</v>
          </cell>
          <cell r="K29" t="str">
            <v>ユニＣＲ</v>
          </cell>
          <cell r="M29">
            <v>27</v>
          </cell>
        </row>
        <row r="30">
          <cell r="F30" t="str">
            <v>嵯峨野病院　財団</v>
          </cell>
          <cell r="K30" t="str">
            <v>レニベゼ</v>
          </cell>
          <cell r="M30">
            <v>28</v>
          </cell>
        </row>
        <row r="31">
          <cell r="F31" t="str">
            <v>河端病院　医療</v>
          </cell>
          <cell r="K31" t="str">
            <v>アルガロ</v>
          </cell>
          <cell r="M31">
            <v>29</v>
          </cell>
        </row>
        <row r="32">
          <cell r="F32" t="str">
            <v>明石病院　医療</v>
          </cell>
          <cell r="K32" t="str">
            <v>イソラマ</v>
          </cell>
          <cell r="M32">
            <v>30</v>
          </cell>
        </row>
        <row r="33">
          <cell r="F33" t="str">
            <v>泉谷病院　財団</v>
          </cell>
          <cell r="K33" t="str">
            <v>カタクロ</v>
          </cell>
          <cell r="M33">
            <v>31</v>
          </cell>
        </row>
        <row r="34">
          <cell r="F34" t="str">
            <v>富岡医院</v>
          </cell>
          <cell r="K34" t="str">
            <v>セダペイ</v>
          </cell>
          <cell r="M34">
            <v>32</v>
          </cell>
        </row>
        <row r="35">
          <cell r="F35" t="str">
            <v>足立循環器科内科医院</v>
          </cell>
          <cell r="K35" t="str">
            <v>セフォン</v>
          </cell>
          <cell r="M35">
            <v>33</v>
          </cell>
        </row>
        <row r="36">
          <cell r="F36" t="str">
            <v>ナカガワ内科医院　医療</v>
          </cell>
          <cell r="K36" t="str">
            <v>ナファ注</v>
          </cell>
          <cell r="M36">
            <v>34</v>
          </cell>
        </row>
        <row r="37">
          <cell r="F37" t="str">
            <v>多田医院</v>
          </cell>
          <cell r="K37" t="str">
            <v>バンマイ</v>
          </cell>
          <cell r="M37">
            <v>35</v>
          </cell>
        </row>
        <row r="38">
          <cell r="F38" t="str">
            <v>瀬尾医院　医療</v>
          </cell>
          <cell r="K38" t="str">
            <v>ライン注</v>
          </cell>
          <cell r="M38">
            <v>36</v>
          </cell>
        </row>
        <row r="39">
          <cell r="F39" t="str">
            <v>かきた内科医院</v>
          </cell>
          <cell r="K39" t="str">
            <v>リアソフ</v>
          </cell>
          <cell r="M39">
            <v>37</v>
          </cell>
        </row>
        <row r="40">
          <cell r="F40" t="str">
            <v>西村診療所　医療</v>
          </cell>
          <cell r="K40" t="str">
            <v>追補一般</v>
          </cell>
          <cell r="M40">
            <v>38</v>
          </cell>
        </row>
        <row r="41">
          <cell r="F41" t="str">
            <v>山川医院</v>
          </cell>
          <cell r="K41" t="str">
            <v>その他品目</v>
          </cell>
          <cell r="M41">
            <v>39</v>
          </cell>
        </row>
        <row r="42">
          <cell r="F42" t="str">
            <v>ｹｰｴｽｹｰ　京都南</v>
          </cell>
          <cell r="K42" t="str">
            <v>MPS関係</v>
          </cell>
          <cell r="M42">
            <v>40</v>
          </cell>
        </row>
        <row r="43">
          <cell r="F43" t="str">
            <v>ｹｰｴｽｹｰ　京都第二</v>
          </cell>
          <cell r="K43" t="str">
            <v>GE関係</v>
          </cell>
          <cell r="M43">
            <v>41</v>
          </cell>
        </row>
        <row r="44">
          <cell r="F44" t="str">
            <v>ｹｰｴｽｹｰ　京都第一支店</v>
          </cell>
          <cell r="K44" t="str">
            <v>会社紹介</v>
          </cell>
          <cell r="M44">
            <v>42</v>
          </cell>
        </row>
        <row r="45">
          <cell r="F45" t="str">
            <v>ｹｰｴｽｹｰ　舞鶴支店</v>
          </cell>
          <cell r="K45" t="str">
            <v>ｲｿｿﾞﾙ</v>
          </cell>
          <cell r="M45">
            <v>43</v>
          </cell>
        </row>
        <row r="46">
          <cell r="F46" t="str">
            <v>井筒薬品　京都本店</v>
          </cell>
          <cell r="K46" t="str">
            <v>挨拶</v>
          </cell>
          <cell r="M46">
            <v>44</v>
          </cell>
        </row>
        <row r="47">
          <cell r="F47" t="str">
            <v>井筒薬品　京都支店</v>
          </cell>
          <cell r="K47" t="str">
            <v>その他</v>
          </cell>
          <cell r="M47">
            <v>45</v>
          </cell>
        </row>
        <row r="48">
          <cell r="F48" t="str">
            <v>井筒薬品　京都病院支店</v>
          </cell>
          <cell r="M48">
            <v>46</v>
          </cell>
        </row>
        <row r="49">
          <cell r="F49" t="str">
            <v>井筒薬品　京都南支店</v>
          </cell>
          <cell r="M49">
            <v>47</v>
          </cell>
        </row>
        <row r="50">
          <cell r="F50" t="str">
            <v>ｸﾗﾔ三星堂　枚方支店</v>
          </cell>
        </row>
        <row r="51">
          <cell r="F51" t="str">
            <v>ｽｽﾞｹﾝ　洛西支店</v>
          </cell>
        </row>
        <row r="52">
          <cell r="F52" t="str">
            <v>ｽｽﾞｹﾝ　京都営業部</v>
          </cell>
        </row>
        <row r="53">
          <cell r="F53" t="str">
            <v>ｽｽﾞｹﾝ　京都支店</v>
          </cell>
        </row>
        <row r="54">
          <cell r="F54" t="str">
            <v>ｱｽﾞウェル　京都支店</v>
          </cell>
        </row>
        <row r="55">
          <cell r="F55" t="str">
            <v>ｱｽﾞウェル　京都南支店</v>
          </cell>
        </row>
        <row r="56">
          <cell r="F56" t="str">
            <v>ｱｽﾞウェル 京都推進部</v>
          </cell>
        </row>
        <row r="57">
          <cell r="F57" t="str">
            <v>ｱｽﾞウェル　京滋物流ｾﾝﾀｰ</v>
          </cell>
        </row>
        <row r="58">
          <cell r="F58" t="str">
            <v>ｱｽﾞウェル 大阪本社</v>
          </cell>
        </row>
        <row r="59">
          <cell r="F59" t="str">
            <v>ｱｽﾞウェル　京滋物流ｾﾝﾀｰ</v>
          </cell>
        </row>
        <row r="60">
          <cell r="F60" t="str">
            <v>東邦　大阪営業部</v>
          </cell>
        </row>
        <row r="61">
          <cell r="F61" t="str">
            <v>飯田医院</v>
          </cell>
        </row>
        <row r="62">
          <cell r="F62" t="str">
            <v>ｻﾝﾗｲﾌ薬局</v>
          </cell>
        </row>
        <row r="63">
          <cell r="F63" t="str">
            <v>さくら薬局京都駅前</v>
          </cell>
        </row>
        <row r="64">
          <cell r="F64" t="str">
            <v>山口医院</v>
          </cell>
        </row>
        <row r="65">
          <cell r="F65" t="str">
            <v>鎌田医院</v>
          </cell>
        </row>
        <row r="66">
          <cell r="F66" t="str">
            <v>胡麻佐野診療所</v>
          </cell>
        </row>
        <row r="67">
          <cell r="F67" t="str">
            <v>きむら診療所</v>
          </cell>
        </row>
        <row r="68">
          <cell r="F68" t="str">
            <v>ワタキュー薬局</v>
          </cell>
        </row>
        <row r="69">
          <cell r="F69" t="str">
            <v>のぞみ薬局</v>
          </cell>
        </row>
        <row r="70">
          <cell r="F70" t="str">
            <v>八木調剤</v>
          </cell>
        </row>
        <row r="71">
          <cell r="F71" t="str">
            <v>船井薬局</v>
          </cell>
        </row>
        <row r="72">
          <cell r="F72" t="str">
            <v>新河端病院</v>
          </cell>
        </row>
        <row r="73">
          <cell r="F73" t="str">
            <v>うえだ医院</v>
          </cell>
        </row>
        <row r="74">
          <cell r="F74" t="str">
            <v>土橋医院</v>
          </cell>
        </row>
        <row r="75">
          <cell r="F75" t="str">
            <v>長井整形外科</v>
          </cell>
        </row>
        <row r="76">
          <cell r="F76" t="str">
            <v>中川診療所</v>
          </cell>
        </row>
        <row r="77">
          <cell r="F77" t="str">
            <v>室町病院</v>
          </cell>
        </row>
        <row r="78">
          <cell r="F78" t="str">
            <v>永井診療所</v>
          </cell>
        </row>
        <row r="79">
          <cell r="F79" t="str">
            <v>三菱京都病院</v>
          </cell>
        </row>
        <row r="80">
          <cell r="F80" t="str">
            <v>島原病院</v>
          </cell>
        </row>
        <row r="81">
          <cell r="F81" t="str">
            <v>間嶋内科・胃腸科</v>
          </cell>
        </row>
        <row r="82">
          <cell r="F82" t="str">
            <v>大岩医院</v>
          </cell>
        </row>
        <row r="83">
          <cell r="F83" t="str">
            <v>さくら薬局宇治駅前</v>
          </cell>
        </row>
        <row r="84">
          <cell r="F84" t="str">
            <v>石川薬局　洛南店</v>
          </cell>
        </row>
        <row r="85">
          <cell r="F85" t="str">
            <v>矢野クリニック</v>
          </cell>
        </row>
        <row r="86">
          <cell r="F86" t="str">
            <v>長岡京病院</v>
          </cell>
        </row>
        <row r="87">
          <cell r="F87" t="str">
            <v>もんじ循環器科・内科診療所</v>
          </cell>
        </row>
      </sheetData>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IE+UKUPNO"/>
      <sheetName val="LOG"/>
      <sheetName val="NAB"/>
      <sheetName val="SEK_PR"/>
      <sheetName val="INZ"/>
      <sheetName val="URED"/>
      <sheetName val="PRIM_PR"/>
      <sheetName val="TO"/>
      <sheetName val="List"/>
      <sheetName val="Administration"/>
      <sheetName val="Sub-Contractors"/>
      <sheetName val="PRODAJA"/>
      <sheetName val="Profit &amp; Loss"/>
      <sheetName val="standard"/>
      <sheetName val="bolovanja sva za bonus 2007"/>
      <sheetName val="Assumptions"/>
      <sheetName val="Lists"/>
      <sheetName val="Consolidated"/>
      <sheetName val="Main Menu"/>
      <sheetName val="DATA"/>
      <sheetName val="JDE issues"/>
      <sheetName val="_PFDetails"/>
      <sheetName val="Inputs"/>
      <sheetName val="exrates"/>
      <sheetName val="Profit_&amp;_Loss"/>
      <sheetName val="bolovanja_sva_za_bonus_2007"/>
      <sheetName val="Main_Menu"/>
      <sheetName val="JDE_issues"/>
      <sheetName val="Profit_&amp;_Loss1"/>
      <sheetName val="bolovanja_sva_za_bonus_20071"/>
      <sheetName val="Main_Menu1"/>
      <sheetName val="JDE_issues1"/>
      <sheetName val="ST Corrections"/>
      <sheetName val="Equipment classification"/>
      <sheetName val="PrCap"/>
      <sheetName val="Dynamic report De_WP"/>
      <sheetName val="Operation grade"/>
      <sheetName val="Sheet1"/>
      <sheetName val="Dalton"/>
      <sheetName val="GP ACT"/>
      <sheetName val="Returns2"/>
      <sheetName val="Sales2"/>
      <sheetName val="Kingston 1st Amort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IE+UKUPNO"/>
      <sheetName val="LOG"/>
      <sheetName val="NAB"/>
      <sheetName val="SEK_PR"/>
      <sheetName val="INZ"/>
      <sheetName val="URED"/>
      <sheetName val="PRIM_PR"/>
      <sheetName val="TO"/>
      <sheetName val="List"/>
      <sheetName val="Administration"/>
      <sheetName val="Sub-Contractors"/>
      <sheetName val="PRODAJA"/>
      <sheetName val="Profit &amp; Loss"/>
      <sheetName val="standard"/>
      <sheetName val="bolovanja sva za bonus 2007"/>
      <sheetName val="Assumptions"/>
      <sheetName val="Lists"/>
      <sheetName val="Consolidated"/>
      <sheetName val="Main Menu"/>
      <sheetName val="DATA"/>
      <sheetName val="JDE issues"/>
      <sheetName val="_PFDetails"/>
      <sheetName val="Inputs"/>
      <sheetName val="exrates"/>
      <sheetName val="Profit_&amp;_Loss"/>
      <sheetName val="bolovanja_sva_za_bonus_2007"/>
      <sheetName val="Main_Menu"/>
      <sheetName val="JDE_issues"/>
      <sheetName val="Profit_&amp;_Loss1"/>
      <sheetName val="bolovanja_sva_za_bonus_20071"/>
      <sheetName val="Main_Menu1"/>
      <sheetName val="JDE_issues1"/>
      <sheetName val="ST Corrections"/>
      <sheetName val="Equipment classification"/>
      <sheetName val="PrCap"/>
      <sheetName val="Dynamic report De_WP"/>
      <sheetName val="Operation grade"/>
      <sheetName val="Sheet1"/>
      <sheetName val="Dalton"/>
      <sheetName val="GP ACT"/>
      <sheetName val="Returns2"/>
      <sheetName val="Sales2"/>
      <sheetName val="Kingston 1st Amort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収益14"/>
    </sheetNames>
    <sheetDataSet>
      <sheetData sheetId="0">
        <row r="11">
          <cell r="A11" t="str">
            <v>仲介部門</v>
          </cell>
          <cell r="E11">
            <v>136900</v>
          </cell>
          <cell r="I11">
            <v>133187</v>
          </cell>
          <cell r="K11">
            <v>135238</v>
          </cell>
        </row>
        <row r="13">
          <cell r="A13" t="str">
            <v>入居斡旋</v>
          </cell>
          <cell r="E13">
            <v>3279</v>
          </cell>
          <cell r="I13">
            <v>2827</v>
          </cell>
          <cell r="K13">
            <v>3118</v>
          </cell>
        </row>
        <row r="15">
          <cell r="A15" t="str">
            <v>賃貸部門</v>
          </cell>
          <cell r="E15">
            <v>1445651</v>
          </cell>
          <cell r="I15">
            <v>178527</v>
          </cell>
          <cell r="K15">
            <v>148761</v>
          </cell>
        </row>
        <row r="17">
          <cell r="A17" t="str">
            <v>不動産販売</v>
          </cell>
          <cell r="E17">
            <v>27436</v>
          </cell>
          <cell r="I17">
            <v>18890</v>
          </cell>
          <cell r="K17">
            <v>1778</v>
          </cell>
        </row>
        <row r="19">
          <cell r="A19" t="str">
            <v>その他営業</v>
          </cell>
          <cell r="E19">
            <v>151823</v>
          </cell>
          <cell r="I19">
            <v>96364</v>
          </cell>
          <cell r="K19">
            <v>56565</v>
          </cell>
        </row>
        <row r="49">
          <cell r="A49" t="str">
            <v>仲介部門</v>
          </cell>
          <cell r="E49">
            <v>136.9</v>
          </cell>
          <cell r="K49">
            <v>135.238</v>
          </cell>
        </row>
        <row r="51">
          <cell r="A51" t="str">
            <v>入居斡旋部門</v>
          </cell>
          <cell r="E51">
            <v>3.2789999999999999</v>
          </cell>
          <cell r="K51">
            <v>3.1179999999999999</v>
          </cell>
        </row>
        <row r="53">
          <cell r="A53" t="str">
            <v>賃貸部門</v>
          </cell>
          <cell r="E53">
            <v>1445.6510000000001</v>
          </cell>
          <cell r="K53">
            <v>148.761</v>
          </cell>
        </row>
        <row r="55">
          <cell r="A55" t="str">
            <v>不動産販売部門</v>
          </cell>
          <cell r="E55">
            <v>27.436</v>
          </cell>
          <cell r="K55">
            <v>1.778</v>
          </cell>
        </row>
        <row r="57">
          <cell r="A57" t="str">
            <v>その他営業部門</v>
          </cell>
          <cell r="E57">
            <v>151.82300000000001</v>
          </cell>
          <cell r="K57">
            <v>56.564999999999998</v>
          </cell>
        </row>
      </sheetData>
      <sheetData sheetId="1"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chema"/>
      <sheetName val="3. LT loans repayment (2)"/>
      <sheetName val="Lachema (2)"/>
    </sheetNames>
    <sheetDataSet>
      <sheetData sheetId="0"/>
      <sheetData sheetId="1"/>
      <sheetData sheetId="2"/>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IE+UKUPNO"/>
      <sheetName val="LOG"/>
      <sheetName val="NAB"/>
      <sheetName val="SEK_PR"/>
      <sheetName val="INZ"/>
      <sheetName val="URED"/>
      <sheetName val="PRIM_PR"/>
      <sheetName val="TO"/>
      <sheetName val="Assumptions"/>
      <sheetName val="Lists"/>
      <sheetName val="Consolidated"/>
      <sheetName val="Main Menu"/>
      <sheetName val="Sub-Contractors"/>
      <sheetName val="JDE issues"/>
      <sheetName val="_PFDetails"/>
      <sheetName val="Inputs"/>
      <sheetName val="Dalton"/>
      <sheetName val="Main_Menu"/>
      <sheetName val="JDE_issues"/>
      <sheetName val="Main_Menu1"/>
      <sheetName val="JDE_issues1"/>
      <sheetName val="経営指導"/>
      <sheetName val="Profit &amp; Loss"/>
      <sheetName val="standard"/>
      <sheetName val="bolovanja sva za bonus 2007"/>
      <sheetName val="List"/>
      <sheetName val="Administration"/>
      <sheetName val="PRODAJA"/>
      <sheetName val="DATA"/>
      <sheetName val="exrates"/>
      <sheetName val="GP ACT"/>
      <sheetName val="Equipment classification"/>
      <sheetName val="PrCap"/>
      <sheetName val="Dynamic report De_WP"/>
      <sheetName val="Operation grade"/>
      <sheetName val="Sheet1"/>
      <sheetName val="ST Corrections"/>
      <sheetName val="Entities"/>
      <sheetName val="Stryker DIV "/>
      <sheetName val="LTM"/>
      <sheetName val="DropZone"/>
      <sheetName val="Summary"/>
      <sheetName val="Kingston 1st Amort Table"/>
      <sheetName val="Tef Mobile"/>
      <sheetName val="nam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refreshError="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OS"/>
      <sheetName val="WC"/>
      <sheetName val="DATA"/>
      <sheetName val="Gx"/>
      <sheetName val="HR"/>
      <sheetName val="PL"/>
      <sheetName val="RU"/>
      <sheetName val="DE"/>
      <sheetName val="GB"/>
      <sheetName val="SI"/>
      <sheetName val="CZ"/>
      <sheetName val="HU"/>
      <sheetName val="BH"/>
      <sheetName val="UA"/>
      <sheetName val="HRSE"/>
      <sheetName val="WEST"/>
      <sheetName val="CEE"/>
      <sheetName val="SE"/>
      <sheetName val="MK"/>
      <sheetName val="RO"/>
      <sheetName val="BG"/>
      <sheetName val="OSE"/>
      <sheetName val="CE"/>
      <sheetName val="SK"/>
      <sheetName val="BALT"/>
      <sheetName val="CIS"/>
      <sheetName val="BY"/>
      <sheetName val="CASIA"/>
      <sheetName val="CAUC"/>
      <sheetName val="ROW"/>
      <sheetName val="CN"/>
      <sheetName val="OROW"/>
      <sheetName val="OWE"/>
      <sheetName val="ADJ"/>
      <sheetName val="OCEE"/>
      <sheetName val="CEU"/>
    </sheetNames>
    <sheetDataSet>
      <sheetData sheetId="0">
        <row r="5">
          <cell r="B5">
            <v>2007</v>
          </cell>
        </row>
      </sheetData>
      <sheetData sheetId="1">
        <row r="5">
          <cell r="B5" t="str">
            <v>HR</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ities"/>
      <sheetName val="projects Mar 2006"/>
    </sheetNames>
    <sheetDataSet>
      <sheetData sheetId="0">
        <row r="1">
          <cell r="A1" t="str">
            <v>Peru  BU Code _ Company Code</v>
          </cell>
        </row>
        <row r="2">
          <cell r="A2" t="str">
            <v>Chile  BU Code _ Company Code</v>
          </cell>
        </row>
        <row r="3">
          <cell r="A3" t="str">
            <v>Argentina  BU Code _ Company Code</v>
          </cell>
        </row>
        <row r="4">
          <cell r="A4" t="str">
            <v>Mexico Ivax  BU Code _ Company Code</v>
          </cell>
        </row>
        <row r="5">
          <cell r="A5" t="str">
            <v>Brazil   BU Code _ Company Code</v>
          </cell>
        </row>
        <row r="6">
          <cell r="A6" t="str">
            <v>Venezuela  BU Code _ Company Code</v>
          </cell>
        </row>
        <row r="7">
          <cell r="A7" t="str">
            <v>Uruguay  BU Code _ Company Code</v>
          </cell>
        </row>
        <row r="8">
          <cell r="A8" t="str">
            <v>Other  BU Code _ Company Code</v>
          </cell>
        </row>
      </sheetData>
      <sheetData sheetId="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PUT"/>
      <sheetName val="中継"/>
      <sheetName val="入力"/>
      <sheetName val="Sheet1 (2)"/>
      <sheetName val="入力２"/>
      <sheetName val="予想"/>
      <sheetName val="ﾃｰﾌﾞﾙ"/>
      <sheetName val="ﾃﾞｲﾘｰ"/>
      <sheetName val="野村ｱｾｯﾄ"/>
      <sheetName val="株価指標 (2)"/>
      <sheetName val="指標欄2"/>
      <sheetName val="Sheet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指図登録シート"/>
      <sheetName val="入力説明"/>
      <sheetName val="品目シート"/>
      <sheetName val="Control"/>
      <sheetName val="指図登録シートr2"/>
    </sheetNames>
    <sheetDataSet>
      <sheetData sheetId="0" refreshError="1"/>
      <sheetData sheetId="1" refreshError="1"/>
      <sheetData sheetId="2" refreshError="1">
        <row r="3">
          <cell r="A3" t="str">
            <v>3662905000</v>
          </cell>
          <cell r="B3" t="str">
            <v>3662905</v>
          </cell>
          <cell r="C3" t="str">
            <v>000</v>
          </cell>
          <cell r="D3" t="str">
            <v>通常生産</v>
          </cell>
          <cell r="E3" t="str">
            <v>00466290</v>
          </cell>
          <cell r="F3" t="str">
            <v>W</v>
          </cell>
          <cell r="G3" t="str">
            <v>ﾌﾛﾓｯｸｽ錠100mg</v>
          </cell>
        </row>
        <row r="4">
          <cell r="A4" t="str">
            <v>3662700000</v>
          </cell>
          <cell r="B4" t="str">
            <v>3662700</v>
          </cell>
          <cell r="C4" t="str">
            <v>000</v>
          </cell>
          <cell r="E4" t="str">
            <v>00466270</v>
          </cell>
          <cell r="F4" t="str">
            <v>W</v>
          </cell>
          <cell r="G4" t="str">
            <v>ﾌﾛﾓｯｸｽ錠100mg 素錠</v>
          </cell>
        </row>
        <row r="5">
          <cell r="A5" t="str">
            <v>3818000000</v>
          </cell>
          <cell r="B5" t="str">
            <v>3818000</v>
          </cell>
          <cell r="C5" t="str">
            <v>000</v>
          </cell>
          <cell r="E5" t="str">
            <v>00481892</v>
          </cell>
          <cell r="F5" t="str">
            <v>W</v>
          </cell>
          <cell r="G5" t="str">
            <v>ﾌﾛﾓｯｸｽ錠100mg 秤取済PTS散布剤</v>
          </cell>
        </row>
        <row r="6">
          <cell r="A6" t="str">
            <v>3662690000</v>
          </cell>
          <cell r="B6" t="str">
            <v>3662690</v>
          </cell>
          <cell r="C6" t="str">
            <v>000</v>
          </cell>
          <cell r="E6" t="str">
            <v>00466269</v>
          </cell>
          <cell r="F6" t="str">
            <v>W</v>
          </cell>
          <cell r="G6" t="str">
            <v>ﾌﾛﾓｯｸｽ錠100mg 製錠顆粒</v>
          </cell>
        </row>
        <row r="7">
          <cell r="A7" t="str">
            <v>3662660000</v>
          </cell>
          <cell r="B7" t="str">
            <v>3662660</v>
          </cell>
          <cell r="C7" t="str">
            <v>000</v>
          </cell>
          <cell r="E7" t="str">
            <v>00466266</v>
          </cell>
          <cell r="F7" t="str">
            <v>W</v>
          </cell>
          <cell r="G7" t="str">
            <v>ﾌﾛﾓｯｸｽ錠100mg 調粒顆粒</v>
          </cell>
        </row>
        <row r="8">
          <cell r="A8" t="str">
            <v>3662050000</v>
          </cell>
          <cell r="B8" t="str">
            <v>3662050</v>
          </cell>
          <cell r="C8" t="str">
            <v>000</v>
          </cell>
          <cell r="E8" t="str">
            <v>00466205</v>
          </cell>
          <cell r="F8" t="str">
            <v>W</v>
          </cell>
          <cell r="G8" t="str">
            <v>ﾌﾛﾓｯｸｽ錠100mg 粉砕塩酸ｾﾌｶﾍﾟﾝﾋﾟﾎﾞｷｼﾙ</v>
          </cell>
        </row>
        <row r="9">
          <cell r="A9" t="str">
            <v>3662050000</v>
          </cell>
          <cell r="B9" t="str">
            <v>3662050</v>
          </cell>
          <cell r="C9" t="str">
            <v>000</v>
          </cell>
          <cell r="E9" t="str">
            <v>00466205</v>
          </cell>
          <cell r="F9" t="str">
            <v>W</v>
          </cell>
          <cell r="G9" t="str">
            <v>ﾌﾛﾓｯｸｽ錠100mg 粉砕塩酸ｾﾌｶﾍﾟﾝﾋﾟﾎﾞｷｼﾙ</v>
          </cell>
        </row>
        <row r="10">
          <cell r="A10" t="str">
            <v>3662050000</v>
          </cell>
          <cell r="B10" t="str">
            <v>3662050</v>
          </cell>
          <cell r="C10" t="str">
            <v>000</v>
          </cell>
          <cell r="E10" t="str">
            <v>00466205</v>
          </cell>
          <cell r="F10" t="str">
            <v>W</v>
          </cell>
          <cell r="G10" t="str">
            <v>ﾌﾛﾓｯｸｽ錠100mg 粉砕塩酸ｾﾌｶﾍﾟﾝﾋﾟﾎﾞｷｼﾙ</v>
          </cell>
        </row>
        <row r="11">
          <cell r="A11" t="str">
            <v>3662610000</v>
          </cell>
          <cell r="B11" t="str">
            <v>3662610</v>
          </cell>
          <cell r="C11" t="str">
            <v>000</v>
          </cell>
          <cell r="E11" t="str">
            <v>00466261</v>
          </cell>
          <cell r="F11" t="str">
            <v>W</v>
          </cell>
          <cell r="G11" t="str">
            <v>ﾌﾛﾓｯｸｽ錠100mg 秤取済篩過ｺｰﾝｽﾀｰﾁ</v>
          </cell>
        </row>
        <row r="12">
          <cell r="A12" t="str">
            <v>3662610000</v>
          </cell>
          <cell r="B12" t="str">
            <v>3662610</v>
          </cell>
          <cell r="C12" t="str">
            <v>000</v>
          </cell>
          <cell r="E12" t="str">
            <v>00466261</v>
          </cell>
          <cell r="F12" t="str">
            <v>W</v>
          </cell>
          <cell r="G12" t="str">
            <v>ﾌﾛﾓｯｸｽ錠100mg 秤取済篩過ｺｰﾝｽﾀｰﾁ</v>
          </cell>
        </row>
        <row r="13">
          <cell r="A13" t="str">
            <v>3662610000</v>
          </cell>
          <cell r="B13" t="str">
            <v>3662610</v>
          </cell>
          <cell r="C13" t="str">
            <v>000</v>
          </cell>
          <cell r="E13" t="str">
            <v>00466261</v>
          </cell>
          <cell r="F13" t="str">
            <v>W</v>
          </cell>
          <cell r="G13" t="str">
            <v>ﾌﾛﾓｯｸｽ錠100mg 秤取済篩過ｺｰﾝｽﾀｰﾁ</v>
          </cell>
        </row>
        <row r="14">
          <cell r="A14" t="str">
            <v>3662620000</v>
          </cell>
          <cell r="B14" t="str">
            <v>3662620</v>
          </cell>
          <cell r="C14" t="str">
            <v>000</v>
          </cell>
          <cell r="E14" t="str">
            <v>00466262</v>
          </cell>
          <cell r="F14" t="str">
            <v>W</v>
          </cell>
          <cell r="G14" t="str">
            <v>ﾌﾛﾓｯｸｽ錠100mg 秤取済CMCｶﾙｼｳﾑ</v>
          </cell>
        </row>
        <row r="15">
          <cell r="A15" t="str">
            <v>3662620000</v>
          </cell>
          <cell r="B15" t="str">
            <v>3662620</v>
          </cell>
          <cell r="C15" t="str">
            <v>000</v>
          </cell>
          <cell r="E15" t="str">
            <v>00466262</v>
          </cell>
          <cell r="F15" t="str">
            <v>W</v>
          </cell>
          <cell r="G15" t="str">
            <v>ﾌﾛﾓｯｸｽ錠100mg 秤取済CMCｶﾙｼｳﾑ</v>
          </cell>
        </row>
        <row r="16">
          <cell r="A16" t="str">
            <v>3662620000</v>
          </cell>
          <cell r="B16" t="str">
            <v>3662620</v>
          </cell>
          <cell r="C16" t="str">
            <v>000</v>
          </cell>
          <cell r="E16" t="str">
            <v>00466262</v>
          </cell>
          <cell r="F16" t="str">
            <v>W</v>
          </cell>
          <cell r="G16" t="str">
            <v>ﾌﾛﾓｯｸｽ錠100mg 秤取済CMCｶﾙｼｳﾑ</v>
          </cell>
        </row>
        <row r="17">
          <cell r="A17" t="str">
            <v>45905A0000</v>
          </cell>
          <cell r="B17" t="str">
            <v>45905A0</v>
          </cell>
          <cell r="C17" t="str">
            <v>000</v>
          </cell>
          <cell r="E17" t="str">
            <v>00004545</v>
          </cell>
          <cell r="F17" t="str">
            <v>W</v>
          </cell>
          <cell r="G17" t="str">
            <v>MSｺﾝﾁﾝ錠10mg 調合末</v>
          </cell>
        </row>
      </sheetData>
      <sheetData sheetId="3" refreshError="1"/>
      <sheetData sheetId="4"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第57期"/>
      <sheetName val="第58期"/>
      <sheetName val="第59期"/>
      <sheetName val="第60期"/>
      <sheetName val="第61期 "/>
      <sheetName val="第62期"/>
      <sheetName val="第63期2月14日"/>
      <sheetName val="第63期3月31"/>
      <sheetName val="5月12日"/>
    </sheetNames>
    <sheetDataSet>
      <sheetData sheetId="0">
        <row r="21">
          <cell r="D21" t="str">
            <v xml:space="preserve"> 火災保険料</v>
          </cell>
        </row>
      </sheetData>
      <sheetData sheetId="1"/>
      <sheetData sheetId="2">
        <row r="100">
          <cell r="X100" t="str">
            <v>/PPRJ99..V107~AGQ~</v>
          </cell>
        </row>
      </sheetData>
      <sheetData sheetId="3"/>
      <sheetData sheetId="4"/>
      <sheetData sheetId="5"/>
      <sheetData sheetId="6"/>
      <sheetData sheetId="7"/>
      <sheetData sheetId="8"/>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F-L.ACC "/>
      <sheetName val="BR.ZAP._ENG. (2)"/>
      <sheetName val="ST.POT.OBV._HRV."/>
      <sheetName val="POT.OBV._HRV."/>
      <sheetName val="BIL.ST._HRV."/>
      <sheetName val="NASL._HRV."/>
      <sheetName val="NASL._ENG."/>
      <sheetName val="SADR._HRV."/>
      <sheetName val="SADR._HRV.POLUSKR."/>
      <sheetName val="SADR._HRV.SKR."/>
      <sheetName val="SADR._ENG."/>
      <sheetName val="BTTO.BIL."/>
      <sheetName val="RDG._BTTO.BIL."/>
      <sheetName val="CASH.IND._HRV."/>
      <sheetName val="CASH.IND._ENG."/>
      <sheetName val="CASH.DIR._HRV."/>
      <sheetName val="CASH.DIR._ENG."/>
      <sheetName val="GLK10"/>
      <sheetName val="Setup"/>
      <sheetName val="start"/>
      <sheetName val="BIL.ST._ENG."/>
      <sheetName val="FIN.ANAL."/>
      <sheetName val="RDG.FUNK._HRV."/>
      <sheetName val="RDG.FUNK._ENG."/>
      <sheetName val="RDG.FUNK.SKR._ENG."/>
      <sheetName val="RDG.PRIR._HRV."/>
      <sheetName val="RDG.PRIR._ENG."/>
      <sheetName val="NEMAT.IMOV._HRV."/>
      <sheetName val="NEMAT.IMOV._ENG."/>
      <sheetName val="MAT.IMOV._HRV."/>
      <sheetName val="MAT.IMOV._ENG."/>
      <sheetName val="KAP._HRV."/>
      <sheetName val="KAP._ENG."/>
      <sheetName val="REÆ.TR._HRV."/>
      <sheetName val="REÆ.TR._ENG."/>
      <sheetName val="PRIH.TR.KAM._HRV."/>
      <sheetName val="PRIH.TR.KAM._ENG."/>
      <sheetName val="KUP._DOB."/>
      <sheetName val="PRIH.POD._HRV."/>
      <sheetName val="&quot;POT.OBV._ENG.&quot;"/>
      <sheetName val="BR.ZAP._HRV."/>
      <sheetName val="BR.ZAP._ENG."/>
      <sheetName val="&quot;ST.POT.OBV._ENG.&quot;"/>
      <sheetName val="OSTV.PRIH._GLOB."/>
      <sheetName val="OSTV.PRIH._KUP."/>
      <sheetName val="OSTV.PRIH._D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5">
          <cell r="C5">
            <v>24042</v>
          </cell>
        </row>
        <row r="9">
          <cell r="E9" t="str">
            <v>ZA RAZDOBLJE I - VI 2003.GODINE</v>
          </cell>
        </row>
        <row r="13">
          <cell r="D13" t="str">
            <v>MEDIA LOG d.o.o.</v>
          </cell>
          <cell r="E13" t="str">
            <v>NA DAN 30.06.2003.</v>
          </cell>
        </row>
        <row r="15">
          <cell r="D15" t="str">
            <v>01.01.2003.</v>
          </cell>
        </row>
        <row r="16">
          <cell r="D16" t="str">
            <v>30.06.2003.</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 Assumptions"/>
      <sheetName val="Summary Table"/>
      <sheetName val="Sum-In Development"/>
      <sheetName val="Japan - Model"/>
      <sheetName val="Prices Database"/>
      <sheetName val="Sum-Forecasts"/>
      <sheetName val="Sum-Other"/>
      <sheetName val="NHI Database"/>
      <sheetName val="IMS Database - Hospital"/>
      <sheetName val="Mol Analysis"/>
      <sheetName val="COGS Database "/>
      <sheetName val="Competitors Database"/>
      <sheetName val="Priority Database "/>
      <sheetName val="Teva's Availiability"/>
      <sheetName val="Assumptions-Calculations"/>
      <sheetName val="Produc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B5" t="str">
            <v>Product Name</v>
          </cell>
          <cell r="C5" t="str">
            <v>QX (SU /CU)</v>
          </cell>
          <cell r="D5" t="str">
            <v>QX (SU /CU)</v>
          </cell>
          <cell r="E5" t="str">
            <v>QX (SU /CU)</v>
          </cell>
          <cell r="F5" t="str">
            <v>QX (SU /CU)</v>
          </cell>
          <cell r="G5" t="str">
            <v>QX (SU /CU)</v>
          </cell>
          <cell r="H5" t="str">
            <v>QX (SU /CU)</v>
          </cell>
          <cell r="I5" t="str">
            <v>QX (SU /CU)</v>
          </cell>
          <cell r="J5" t="str">
            <v>QX (SU /CU)</v>
          </cell>
          <cell r="K5" t="str">
            <v>QX (SU /CU)</v>
          </cell>
          <cell r="L5" t="str">
            <v>QX (SU /CU)</v>
          </cell>
          <cell r="M5" t="str">
            <v>QX (SU /CU)</v>
          </cell>
          <cell r="N5" t="str">
            <v>Sales</v>
          </cell>
          <cell r="O5" t="str">
            <v>Sales</v>
          </cell>
          <cell r="P5" t="str">
            <v>Sales</v>
          </cell>
          <cell r="Q5" t="str">
            <v>Sales</v>
          </cell>
          <cell r="R5" t="str">
            <v>Sales</v>
          </cell>
          <cell r="S5" t="str">
            <v>Sales</v>
          </cell>
          <cell r="T5" t="str">
            <v>Sales</v>
          </cell>
          <cell r="U5" t="str">
            <v>Sales</v>
          </cell>
        </row>
        <row r="6">
          <cell r="B6" t="str">
            <v>Aciclovir - VDRD 250MG 5</v>
          </cell>
          <cell r="C6">
            <v>0</v>
          </cell>
          <cell r="D6">
            <v>1263.855</v>
          </cell>
          <cell r="E6">
            <v>1216.6849999999999</v>
          </cell>
          <cell r="F6">
            <v>1116.82</v>
          </cell>
          <cell r="G6">
            <v>1099.0549999999998</v>
          </cell>
          <cell r="H6">
            <v>1060.5880749999999</v>
          </cell>
          <cell r="I6">
            <v>1023.4674923749999</v>
          </cell>
          <cell r="J6">
            <v>997.88080506562483</v>
          </cell>
          <cell r="K6">
            <v>972.93378493898422</v>
          </cell>
          <cell r="L6">
            <v>958.33977816489949</v>
          </cell>
          <cell r="M6">
            <v>943.96468149242594</v>
          </cell>
          <cell r="N6">
            <v>0</v>
          </cell>
          <cell r="O6">
            <v>50655.222999999998</v>
          </cell>
          <cell r="P6">
            <v>49273.759999999995</v>
          </cell>
          <cell r="Q6">
            <v>42606.741999999998</v>
          </cell>
          <cell r="R6">
            <v>39327.105000000003</v>
          </cell>
          <cell r="S6">
            <v>33858.845095961791</v>
          </cell>
          <cell r="T6">
            <v>29561.996420688549</v>
          </cell>
          <cell r="U6">
            <v>26486.770845662712</v>
          </cell>
        </row>
        <row r="7">
          <cell r="B7" t="str">
            <v xml:space="preserve">Alprostadil - ADRD 20Y </v>
          </cell>
          <cell r="C7">
            <v>38.57</v>
          </cell>
          <cell r="D7">
            <v>95.850000000000009</v>
          </cell>
          <cell r="E7">
            <v>89.81</v>
          </cell>
          <cell r="F7">
            <v>77.27000000000001</v>
          </cell>
          <cell r="G7">
            <v>104.39100000000001</v>
          </cell>
          <cell r="H7">
            <v>104.39100000000001</v>
          </cell>
          <cell r="I7">
            <v>104.39100000000001</v>
          </cell>
          <cell r="J7">
            <v>104.39100000000001</v>
          </cell>
          <cell r="K7">
            <v>104.39100000000001</v>
          </cell>
          <cell r="L7">
            <v>104.39100000000001</v>
          </cell>
          <cell r="M7">
            <v>104.39100000000001</v>
          </cell>
          <cell r="N7">
            <v>211.77500000000001</v>
          </cell>
          <cell r="O7">
            <v>543.13300000000004</v>
          </cell>
          <cell r="P7">
            <v>477.52199999999999</v>
          </cell>
          <cell r="Q7">
            <v>386.63700000000006</v>
          </cell>
          <cell r="R7">
            <v>469.61250000000007</v>
          </cell>
          <cell r="S7">
            <v>456.9595045841096</v>
          </cell>
          <cell r="T7">
            <v>456.9595045841096</v>
          </cell>
          <cell r="U7">
            <v>443.25071944658629</v>
          </cell>
        </row>
        <row r="8">
          <cell r="B8" t="str">
            <v>Alprostadil - AMI 10Y 2ML</v>
          </cell>
          <cell r="C8">
            <v>1843.36</v>
          </cell>
          <cell r="D8">
            <v>1750.27</v>
          </cell>
          <cell r="E8">
            <v>1739.03</v>
          </cell>
          <cell r="F8">
            <v>1634.8979999999999</v>
          </cell>
          <cell r="G8">
            <v>1478.1417000000001</v>
          </cell>
          <cell r="H8">
            <v>1478.1417000000001</v>
          </cell>
          <cell r="I8">
            <v>1478.1417000000001</v>
          </cell>
          <cell r="J8">
            <v>1478.1417000000001</v>
          </cell>
          <cell r="K8">
            <v>1478.1417000000001</v>
          </cell>
          <cell r="L8">
            <v>1478.1417000000001</v>
          </cell>
          <cell r="M8">
            <v>1478.1417000000001</v>
          </cell>
          <cell r="N8">
            <v>91766.653999999995</v>
          </cell>
          <cell r="O8">
            <v>90828.135999999999</v>
          </cell>
          <cell r="P8">
            <v>92150.80799999999</v>
          </cell>
          <cell r="Q8">
            <v>83970.491999999998</v>
          </cell>
          <cell r="R8">
            <v>68593.102199999994</v>
          </cell>
          <cell r="S8">
            <v>54137.556065658784</v>
          </cell>
          <cell r="T8">
            <v>43460.426952709415</v>
          </cell>
          <cell r="U8">
            <v>33756.288825702592</v>
          </cell>
        </row>
        <row r="9">
          <cell r="B9" t="str">
            <v>Alprostadil - AMI 5Y 1ML</v>
          </cell>
          <cell r="C9">
            <v>567.495</v>
          </cell>
          <cell r="D9">
            <v>541.54499999999996</v>
          </cell>
          <cell r="E9">
            <v>584.38900000000001</v>
          </cell>
          <cell r="F9">
            <v>557.49700000000007</v>
          </cell>
          <cell r="G9">
            <v>569.11680000000001</v>
          </cell>
          <cell r="H9">
            <v>569.11680000000001</v>
          </cell>
          <cell r="I9">
            <v>569.11680000000001</v>
          </cell>
          <cell r="J9">
            <v>569.11680000000001</v>
          </cell>
          <cell r="K9">
            <v>569.11680000000001</v>
          </cell>
          <cell r="L9">
            <v>569.11680000000001</v>
          </cell>
          <cell r="M9">
            <v>569.11680000000001</v>
          </cell>
          <cell r="N9">
            <v>16728.264999999999</v>
          </cell>
          <cell r="O9">
            <v>16860.262999999999</v>
          </cell>
          <cell r="P9">
            <v>18740.817999999999</v>
          </cell>
          <cell r="Q9">
            <v>17432.398000000001</v>
          </cell>
          <cell r="R9">
            <v>16177.0098</v>
          </cell>
          <cell r="S9">
            <v>14569.344335027075</v>
          </cell>
          <cell r="T9">
            <v>13935.894581330245</v>
          </cell>
          <cell r="U9">
            <v>12618.230014769226</v>
          </cell>
        </row>
        <row r="10">
          <cell r="B10" t="str">
            <v>Alprostadil - KIV 5Y 1ML</v>
          </cell>
          <cell r="C10">
            <v>0</v>
          </cell>
          <cell r="D10">
            <v>0</v>
          </cell>
          <cell r="E10">
            <v>2.78</v>
          </cell>
          <cell r="F10">
            <v>8.36</v>
          </cell>
          <cell r="G10">
            <v>11.97</v>
          </cell>
          <cell r="H10">
            <v>11.97</v>
          </cell>
          <cell r="I10">
            <v>11.97</v>
          </cell>
          <cell r="J10">
            <v>11.97</v>
          </cell>
          <cell r="K10">
            <v>11.97</v>
          </cell>
          <cell r="L10">
            <v>11.97</v>
          </cell>
          <cell r="M10">
            <v>11.97</v>
          </cell>
          <cell r="N10">
            <v>0</v>
          </cell>
          <cell r="O10">
            <v>0</v>
          </cell>
          <cell r="P10">
            <v>56.94</v>
          </cell>
          <cell r="Q10">
            <v>165.20599999999999</v>
          </cell>
          <cell r="R10">
            <v>212.15040000000002</v>
          </cell>
          <cell r="S10">
            <v>261.94828660000002</v>
          </cell>
          <cell r="T10">
            <v>304.97468601600008</v>
          </cell>
          <cell r="U10">
            <v>338.4087398179488</v>
          </cell>
        </row>
        <row r="11">
          <cell r="B11" t="str">
            <v>Alprostadil - KIV 10Y 2ML</v>
          </cell>
          <cell r="C11">
            <v>0</v>
          </cell>
          <cell r="D11">
            <v>0</v>
          </cell>
          <cell r="E11">
            <v>26.65</v>
          </cell>
          <cell r="F11">
            <v>147.595</v>
          </cell>
          <cell r="G11">
            <v>331.71809999999999</v>
          </cell>
          <cell r="H11">
            <v>331.71809999999999</v>
          </cell>
          <cell r="I11">
            <v>331.71809999999999</v>
          </cell>
          <cell r="J11">
            <v>331.71809999999999</v>
          </cell>
          <cell r="K11">
            <v>331.71809999999999</v>
          </cell>
          <cell r="L11">
            <v>331.71809999999999</v>
          </cell>
          <cell r="M11">
            <v>331.71809999999999</v>
          </cell>
          <cell r="N11">
            <v>0</v>
          </cell>
          <cell r="O11">
            <v>0</v>
          </cell>
          <cell r="P11">
            <v>699.41</v>
          </cell>
          <cell r="Q11">
            <v>4917.7139999999999</v>
          </cell>
          <cell r="R11">
            <v>12984.552000000001</v>
          </cell>
          <cell r="S11">
            <v>16508.76715745925</v>
          </cell>
          <cell r="T11">
            <v>19191.441820546377</v>
          </cell>
          <cell r="U11">
            <v>20717.470984664011</v>
          </cell>
        </row>
        <row r="12">
          <cell r="B12" t="str">
            <v>Atorvastatin - T.FC 10MG</v>
          </cell>
          <cell r="C12">
            <v>0</v>
          </cell>
          <cell r="D12">
            <v>114608.1</v>
          </cell>
          <cell r="E12">
            <v>129265.1</v>
          </cell>
          <cell r="F12">
            <v>141813.5</v>
          </cell>
          <cell r="G12">
            <v>157391.61000000002</v>
          </cell>
          <cell r="H12">
            <v>173130.77100000004</v>
          </cell>
          <cell r="I12">
            <v>186115.57882500003</v>
          </cell>
          <cell r="J12">
            <v>195421.35776625003</v>
          </cell>
          <cell r="K12">
            <v>200306.89171040626</v>
          </cell>
          <cell r="L12">
            <v>203311.49508606232</v>
          </cell>
          <cell r="M12">
            <v>203311.49508606232</v>
          </cell>
          <cell r="N12">
            <v>0</v>
          </cell>
          <cell r="O12">
            <v>136863.603</v>
          </cell>
          <cell r="P12">
            <v>157263.538</v>
          </cell>
          <cell r="Q12">
            <v>166784.492</v>
          </cell>
          <cell r="R12">
            <v>169597.48249999995</v>
          </cell>
          <cell r="S12">
            <v>180960.51382749996</v>
          </cell>
          <cell r="T12">
            <v>194532.55236456246</v>
          </cell>
          <cell r="U12">
            <v>198131.40458330684</v>
          </cell>
        </row>
        <row r="13">
          <cell r="B13" t="str">
            <v>Atorvastatin - T.FC 5 MG</v>
          </cell>
          <cell r="C13">
            <v>0</v>
          </cell>
          <cell r="D13">
            <v>21644.7</v>
          </cell>
          <cell r="E13">
            <v>29741.5</v>
          </cell>
          <cell r="F13">
            <v>37179.1</v>
          </cell>
          <cell r="G13">
            <v>43205.11</v>
          </cell>
          <cell r="H13">
            <v>49685.876499999998</v>
          </cell>
          <cell r="I13">
            <v>55896.6110625</v>
          </cell>
          <cell r="J13">
            <v>61486.272168750002</v>
          </cell>
          <cell r="K13">
            <v>66097.742581406244</v>
          </cell>
          <cell r="L13">
            <v>69402.629710476554</v>
          </cell>
          <cell r="M13">
            <v>71137.695453238455</v>
          </cell>
          <cell r="N13">
            <v>0</v>
          </cell>
          <cell r="O13">
            <v>13441.022999999999</v>
          </cell>
          <cell r="P13">
            <v>18825.274000000001</v>
          </cell>
          <cell r="Q13">
            <v>22760.973999999998</v>
          </cell>
          <cell r="R13">
            <v>24297.018849999997</v>
          </cell>
          <cell r="S13">
            <v>27103.324527174991</v>
          </cell>
          <cell r="T13">
            <v>30491.240093071865</v>
          </cell>
          <cell r="U13">
            <v>32534.153179307683</v>
          </cell>
        </row>
        <row r="14">
          <cell r="B14" t="str">
            <v xml:space="preserve">Losartan - T.FC 25MG </v>
          </cell>
          <cell r="C14">
            <v>0</v>
          </cell>
          <cell r="D14">
            <v>39556.5</v>
          </cell>
          <cell r="E14">
            <v>38158.199999999997</v>
          </cell>
          <cell r="F14">
            <v>38260.1</v>
          </cell>
          <cell r="G14">
            <v>37406.344999999994</v>
          </cell>
          <cell r="H14">
            <v>36845.249824999992</v>
          </cell>
          <cell r="I14">
            <v>36292.571077624991</v>
          </cell>
          <cell r="J14">
            <v>35385.256800684365</v>
          </cell>
          <cell r="K14">
            <v>33615.993960650143</v>
          </cell>
          <cell r="L14">
            <v>31935.194262617635</v>
          </cell>
          <cell r="M14">
            <v>30338.434549486752</v>
          </cell>
          <cell r="N14">
            <v>0</v>
          </cell>
          <cell r="O14">
            <v>30777.496999999999</v>
          </cell>
          <cell r="P14">
            <v>30674.555999999997</v>
          </cell>
          <cell r="Q14">
            <v>29878.58</v>
          </cell>
          <cell r="R14">
            <v>26850.603950000004</v>
          </cell>
          <cell r="S14">
            <v>25654.409544027505</v>
          </cell>
          <cell r="T14">
            <v>25269.593400867092</v>
          </cell>
          <cell r="U14">
            <v>23898.717958870049</v>
          </cell>
        </row>
        <row r="15">
          <cell r="B15" t="str">
            <v>Losartan - T.FC 50MG</v>
          </cell>
          <cell r="C15">
            <v>0</v>
          </cell>
          <cell r="D15">
            <v>77339.100000000006</v>
          </cell>
          <cell r="E15">
            <v>73448.800000000003</v>
          </cell>
          <cell r="F15">
            <v>73383.7</v>
          </cell>
          <cell r="G15">
            <v>70952.579999999987</v>
          </cell>
          <cell r="H15">
            <v>69178.76549999998</v>
          </cell>
          <cell r="I15">
            <v>67449.296362499983</v>
          </cell>
          <cell r="J15">
            <v>66100.310435249979</v>
          </cell>
          <cell r="K15">
            <v>64778.304226544977</v>
          </cell>
          <cell r="L15">
            <v>63158.846620881348</v>
          </cell>
          <cell r="M15">
            <v>60000.904289837279</v>
          </cell>
          <cell r="N15">
            <v>0</v>
          </cell>
          <cell r="O15">
            <v>115544.697</v>
          </cell>
          <cell r="P15">
            <v>113234.321</v>
          </cell>
          <cell r="Q15">
            <v>109929.679</v>
          </cell>
          <cell r="R15">
            <v>97393.7745</v>
          </cell>
          <cell r="S15">
            <v>92110.162233374984</v>
          </cell>
          <cell r="T15">
            <v>89807.408177540623</v>
          </cell>
          <cell r="U15">
            <v>85370.922213570113</v>
          </cell>
        </row>
        <row r="16">
          <cell r="B16" t="str">
            <v>Rabeprazole - T.EN 10MG</v>
          </cell>
          <cell r="C16">
            <v>0</v>
          </cell>
          <cell r="D16">
            <v>17544.839999999997</v>
          </cell>
          <cell r="E16">
            <v>32711.9</v>
          </cell>
          <cell r="F16">
            <v>48443.140000000007</v>
          </cell>
          <cell r="G16">
            <v>61078.455000000009</v>
          </cell>
          <cell r="H16">
            <v>73294.146000000008</v>
          </cell>
          <cell r="I16">
            <v>86120.621550000011</v>
          </cell>
          <cell r="J16">
            <v>99038.714782499999</v>
          </cell>
          <cell r="K16">
            <v>111418.55413031249</v>
          </cell>
          <cell r="L16">
            <v>122560.40954334375</v>
          </cell>
          <cell r="M16">
            <v>131752.44025909452</v>
          </cell>
          <cell r="N16">
            <v>0</v>
          </cell>
          <cell r="O16">
            <v>31619.367999999995</v>
          </cell>
          <cell r="P16">
            <v>58079.475999999995</v>
          </cell>
          <cell r="Q16">
            <v>83129.001000000004</v>
          </cell>
          <cell r="R16">
            <v>91951.697249999997</v>
          </cell>
          <cell r="S16">
            <v>107031.77559899999</v>
          </cell>
          <cell r="T16">
            <v>125762.336328825</v>
          </cell>
          <cell r="U16">
            <v>140287.88617480424</v>
          </cell>
        </row>
        <row r="17">
          <cell r="B17" t="str">
            <v>Rabeprazole - T.EN 20MG</v>
          </cell>
          <cell r="C17">
            <v>0</v>
          </cell>
          <cell r="D17">
            <v>1467.8200000000002</v>
          </cell>
          <cell r="E17">
            <v>1488.5800000000002</v>
          </cell>
          <cell r="F17">
            <v>1811.6399999999999</v>
          </cell>
          <cell r="G17">
            <v>2014.4250000000002</v>
          </cell>
          <cell r="H17">
            <v>2215.8675000000003</v>
          </cell>
          <cell r="I17">
            <v>2382.0575625000001</v>
          </cell>
          <cell r="J17">
            <v>2501.1604406250003</v>
          </cell>
          <cell r="K17">
            <v>2626.2184626562503</v>
          </cell>
          <cell r="L17">
            <v>2691.8739242226561</v>
          </cell>
          <cell r="M17">
            <v>2759.1707723282225</v>
          </cell>
          <cell r="N17">
            <v>0</v>
          </cell>
          <cell r="O17">
            <v>4706.7040000000006</v>
          </cell>
          <cell r="P17">
            <v>4785.027</v>
          </cell>
          <cell r="Q17">
            <v>5638.3760000000002</v>
          </cell>
          <cell r="R17">
            <v>5490.8707499999991</v>
          </cell>
          <cell r="S17">
            <v>5858.7590902499987</v>
          </cell>
          <cell r="T17">
            <v>6298.1660220187487</v>
          </cell>
          <cell r="U17">
            <v>6414.682093426095</v>
          </cell>
        </row>
        <row r="18">
          <cell r="B18" t="str">
            <v>Risedronic - T.FC 2.5MG</v>
          </cell>
          <cell r="C18">
            <v>0</v>
          </cell>
          <cell r="D18">
            <v>17482.600000000002</v>
          </cell>
          <cell r="E18">
            <v>30318.720000000001</v>
          </cell>
          <cell r="F18">
            <v>37910.58</v>
          </cell>
          <cell r="G18">
            <v>45483.603999999999</v>
          </cell>
          <cell r="H18">
            <v>52306.144599999992</v>
          </cell>
          <cell r="I18">
            <v>58844.412674999992</v>
          </cell>
          <cell r="J18">
            <v>64728.853942499998</v>
          </cell>
          <cell r="K18">
            <v>69583.517988187494</v>
          </cell>
          <cell r="L18">
            <v>73062.693887596877</v>
          </cell>
          <cell r="M18">
            <v>76715.828581976719</v>
          </cell>
          <cell r="N18">
            <v>0</v>
          </cell>
          <cell r="O18">
            <v>20165.917000000001</v>
          </cell>
          <cell r="P18">
            <v>35551.97</v>
          </cell>
          <cell r="Q18">
            <v>43047.063999999998</v>
          </cell>
          <cell r="R18">
            <v>47543.037799999991</v>
          </cell>
          <cell r="S18">
            <v>53048.555085659747</v>
          </cell>
          <cell r="T18">
            <v>59679.624471367213</v>
          </cell>
          <cell r="U18">
            <v>63678.159310948817</v>
          </cell>
        </row>
        <row r="19">
          <cell r="B19" t="str">
            <v>Amikacin - AMI 100MG 10 1ML</v>
          </cell>
          <cell r="C19">
            <v>836.22</v>
          </cell>
          <cell r="D19">
            <v>784.94</v>
          </cell>
          <cell r="E19">
            <v>781.28</v>
          </cell>
          <cell r="F19">
            <v>781.28</v>
          </cell>
          <cell r="G19">
            <v>781.28</v>
          </cell>
          <cell r="H19">
            <v>781.28</v>
          </cell>
          <cell r="I19">
            <v>781.28</v>
          </cell>
          <cell r="J19">
            <v>781.28</v>
          </cell>
          <cell r="N19">
            <v>2188.817</v>
          </cell>
          <cell r="O19">
            <v>2148.0149999999999</v>
          </cell>
          <cell r="P19">
            <v>2165.2660000000001</v>
          </cell>
          <cell r="Q19">
            <v>2183.2469973718335</v>
          </cell>
          <cell r="R19">
            <v>2118.3980766578184</v>
          </cell>
          <cell r="S19">
            <v>2046.1185504453226</v>
          </cell>
          <cell r="T19">
            <v>1971.8124954605139</v>
          </cell>
          <cell r="U19">
            <v>1889.4003253864535</v>
          </cell>
        </row>
        <row r="20">
          <cell r="B20" t="str">
            <v>Amikacin - AMI 200MG 10 2ML</v>
          </cell>
          <cell r="C20">
            <v>719.85</v>
          </cell>
          <cell r="D20">
            <v>629.41</v>
          </cell>
          <cell r="E20">
            <v>586.72</v>
          </cell>
          <cell r="F20">
            <v>557.38400000000001</v>
          </cell>
          <cell r="G20">
            <v>529.51480000000004</v>
          </cell>
          <cell r="H20">
            <v>516.27692999999999</v>
          </cell>
          <cell r="I20">
            <v>503.37000674999996</v>
          </cell>
          <cell r="J20">
            <v>503.37000674999996</v>
          </cell>
          <cell r="N20">
            <v>2843.0039999999999</v>
          </cell>
          <cell r="O20">
            <v>2580.4740000000002</v>
          </cell>
          <cell r="P20">
            <v>2412.3009999999999</v>
          </cell>
          <cell r="Q20">
            <v>2337.888747071233</v>
          </cell>
          <cell r="R20">
            <v>2161.0753984842809</v>
          </cell>
          <cell r="S20">
            <v>2028.374983072732</v>
          </cell>
          <cell r="T20">
            <v>1899.439971907942</v>
          </cell>
          <cell r="U20">
            <v>1840.9606125169339</v>
          </cell>
        </row>
        <row r="21">
          <cell r="B21" t="str">
            <v>Amikacin - VIND 100MG 10</v>
          </cell>
          <cell r="C21">
            <v>296.77999999999997</v>
          </cell>
          <cell r="D21">
            <v>273.02</v>
          </cell>
          <cell r="E21">
            <v>229.38</v>
          </cell>
          <cell r="F21">
            <v>192.67919999999998</v>
          </cell>
          <cell r="G21">
            <v>158.96033999999997</v>
          </cell>
          <cell r="H21">
            <v>127.16827199999999</v>
          </cell>
          <cell r="I21">
            <v>95.376203999999987</v>
          </cell>
          <cell r="J21">
            <v>71.532152999999994</v>
          </cell>
          <cell r="N21">
            <v>880.78899999999999</v>
          </cell>
          <cell r="O21">
            <v>867.23599999999999</v>
          </cell>
          <cell r="P21">
            <v>760.53200000000004</v>
          </cell>
          <cell r="Q21">
            <v>636.47093216634937</v>
          </cell>
          <cell r="R21">
            <v>3.2513836809070664</v>
          </cell>
          <cell r="S21">
            <v>406.87487339011136</v>
          </cell>
          <cell r="T21">
            <v>301.03242321768374</v>
          </cell>
          <cell r="U21">
            <v>219.58871967591313</v>
          </cell>
        </row>
        <row r="22">
          <cell r="B22" t="str">
            <v>Amikacin - VIND 200MG 10</v>
          </cell>
          <cell r="C22">
            <v>216.57</v>
          </cell>
          <cell r="D22">
            <v>197.13000000000002</v>
          </cell>
          <cell r="E22">
            <v>180.23</v>
          </cell>
          <cell r="F22">
            <v>164.73022</v>
          </cell>
          <cell r="G22">
            <v>150.89288152</v>
          </cell>
          <cell r="H22">
            <v>138.8214509984</v>
          </cell>
          <cell r="I22">
            <v>127.715734918528</v>
          </cell>
          <cell r="J22">
            <v>117.49847612504577</v>
          </cell>
          <cell r="N22">
            <v>1050.4349999999999</v>
          </cell>
          <cell r="O22">
            <v>1020.942</v>
          </cell>
          <cell r="P22">
            <v>956.65899999999999</v>
          </cell>
          <cell r="Q22">
            <v>869.41769774209286</v>
          </cell>
          <cell r="R22">
            <v>787.28504986167991</v>
          </cell>
          <cell r="S22">
            <v>720.11552768851004</v>
          </cell>
          <cell r="T22">
            <v>672.61720988835805</v>
          </cell>
          <cell r="U22">
            <v>602.41850609328094</v>
          </cell>
        </row>
        <row r="23">
          <cell r="B23" t="str">
            <v>Aminophylline - 250 mg/ 10 ml</v>
          </cell>
          <cell r="C23">
            <v>6752.7699999999995</v>
          </cell>
          <cell r="D23">
            <v>6359.57</v>
          </cell>
          <cell r="E23">
            <v>5382.71</v>
          </cell>
          <cell r="F23">
            <v>4575.3035</v>
          </cell>
          <cell r="G23">
            <v>3889.007975</v>
          </cell>
          <cell r="H23">
            <v>3500.1071775</v>
          </cell>
          <cell r="I23">
            <v>3150.0964597500001</v>
          </cell>
          <cell r="J23">
            <v>2835.0868137750003</v>
          </cell>
          <cell r="N23">
            <v>4283.174</v>
          </cell>
          <cell r="O23">
            <v>4376.8239999999996</v>
          </cell>
          <cell r="P23">
            <v>3967.0120000000002</v>
          </cell>
          <cell r="Q23">
            <v>3372.0483059783073</v>
          </cell>
          <cell r="R23">
            <v>2866.241060081561</v>
          </cell>
          <cell r="S23">
            <v>2579.6169540734049</v>
          </cell>
          <cell r="T23">
            <v>2302.3081315105137</v>
          </cell>
          <cell r="U23">
            <v>2037.2524894794717</v>
          </cell>
        </row>
        <row r="24">
          <cell r="B24" t="str">
            <v>Aprotinin - 0.5ML</v>
          </cell>
          <cell r="C24">
            <v>9.4160000000000004</v>
          </cell>
          <cell r="D24">
            <v>8.3919999999999995</v>
          </cell>
          <cell r="E24">
            <v>5.5150000000000006</v>
          </cell>
          <cell r="F24">
            <v>3.5847500000000005</v>
          </cell>
          <cell r="G24">
            <v>2.3300875000000003</v>
          </cell>
          <cell r="H24">
            <v>1.5145568750000002</v>
          </cell>
          <cell r="I24" t="e">
            <v>#REF!</v>
          </cell>
          <cell r="J24" t="e">
            <v>#REF!</v>
          </cell>
          <cell r="N24">
            <v>646.77299999999991</v>
          </cell>
          <cell r="O24">
            <v>616.93499999999995</v>
          </cell>
          <cell r="P24">
            <v>418.52300000000002</v>
          </cell>
          <cell r="Q24">
            <v>292.97210934925869</v>
          </cell>
          <cell r="R24">
            <v>190.43187107701814</v>
          </cell>
          <cell r="S24">
            <v>0</v>
          </cell>
          <cell r="T24" t="e">
            <v>#REF!</v>
          </cell>
          <cell r="U24" t="e">
            <v>#REF!</v>
          </cell>
        </row>
        <row r="25">
          <cell r="B25" t="str">
            <v>Aprotinin - 1ML</v>
          </cell>
          <cell r="C25">
            <v>44.817999999999998</v>
          </cell>
          <cell r="D25">
            <v>39.811999999999998</v>
          </cell>
          <cell r="E25">
            <v>25.481999999999999</v>
          </cell>
          <cell r="F25">
            <v>16.563300000000002</v>
          </cell>
          <cell r="G25">
            <v>10.766145000000002</v>
          </cell>
          <cell r="H25">
            <v>6.9979942500000014</v>
          </cell>
          <cell r="I25">
            <v>0</v>
          </cell>
          <cell r="J25">
            <v>0</v>
          </cell>
          <cell r="N25">
            <v>5321.799</v>
          </cell>
          <cell r="O25">
            <v>5054.7469999999994</v>
          </cell>
          <cell r="P25">
            <v>3383.7350000000001</v>
          </cell>
          <cell r="Q25">
            <v>2195.6040116451018</v>
          </cell>
          <cell r="R25">
            <v>1427.1426075693162</v>
          </cell>
          <cell r="S25">
            <v>927.64269492005553</v>
          </cell>
          <cell r="T25">
            <v>0</v>
          </cell>
          <cell r="U25">
            <v>0</v>
          </cell>
        </row>
        <row r="26">
          <cell r="B26" t="str">
            <v>Aprotinin - 2ML</v>
          </cell>
          <cell r="C26">
            <v>19.490000000000002</v>
          </cell>
          <cell r="D26">
            <v>17.492000000000001</v>
          </cell>
          <cell r="E26">
            <v>15.376999999999999</v>
          </cell>
          <cell r="F26">
            <v>13.454874999999999</v>
          </cell>
          <cell r="G26">
            <v>12.1093875</v>
          </cell>
          <cell r="H26">
            <v>11.201183437500001</v>
          </cell>
          <cell r="I26">
            <v>10.361094679687502</v>
          </cell>
          <cell r="J26">
            <v>9.58401257871094</v>
          </cell>
          <cell r="N26">
            <v>4320.741</v>
          </cell>
          <cell r="O26">
            <v>4145.25</v>
          </cell>
          <cell r="P26">
            <v>3777.5460000000003</v>
          </cell>
          <cell r="Q26">
            <v>3294.4796267987726</v>
          </cell>
          <cell r="R26">
            <v>2965.0316641188961</v>
          </cell>
          <cell r="S26">
            <v>2742.6542893099786</v>
          </cell>
          <cell r="T26">
            <v>2515.813924131633</v>
          </cell>
          <cell r="U26">
            <v>2276.2830690021256</v>
          </cell>
        </row>
        <row r="27">
          <cell r="B27" t="str">
            <v>Aprotinin - 3ML</v>
          </cell>
          <cell r="C27">
            <v>133.18799999999999</v>
          </cell>
          <cell r="D27">
            <v>124.87899999999999</v>
          </cell>
          <cell r="E27">
            <v>84.056000000000012</v>
          </cell>
          <cell r="F27">
            <v>54.636400000000009</v>
          </cell>
          <cell r="G27">
            <v>35.513660000000009</v>
          </cell>
          <cell r="H27">
            <v>23.083879000000007</v>
          </cell>
          <cell r="I27">
            <v>15.004521350000005</v>
          </cell>
          <cell r="J27">
            <v>10.503164945000002</v>
          </cell>
          <cell r="N27">
            <v>45693.112000000001</v>
          </cell>
          <cell r="O27">
            <v>45927.466</v>
          </cell>
          <cell r="P27">
            <v>32220.222000000002</v>
          </cell>
          <cell r="Q27">
            <v>21117.588200150487</v>
          </cell>
          <cell r="R27">
            <v>13726.432330097819</v>
          </cell>
          <cell r="S27">
            <v>8922.1810145635845</v>
          </cell>
          <cell r="T27">
            <v>5751.0891789707757</v>
          </cell>
          <cell r="U27">
            <v>3937.8045907776368</v>
          </cell>
        </row>
        <row r="28">
          <cell r="B28" t="str">
            <v>Aprotinin - 5ML</v>
          </cell>
          <cell r="C28">
            <v>47.408000000000001</v>
          </cell>
          <cell r="D28">
            <v>47.405000000000001</v>
          </cell>
          <cell r="E28">
            <v>35.669000000000004</v>
          </cell>
          <cell r="F28">
            <v>26.751750000000001</v>
          </cell>
          <cell r="G28">
            <v>20.063812500000001</v>
          </cell>
          <cell r="H28">
            <v>17.054240625000002</v>
          </cell>
          <cell r="I28">
            <v>15.263545359375001</v>
          </cell>
          <cell r="J28">
            <v>13.737190823437501</v>
          </cell>
          <cell r="N28">
            <v>27197.807999999997</v>
          </cell>
          <cell r="O28">
            <v>29187.773000000001</v>
          </cell>
          <cell r="P28">
            <v>22781.424999999999</v>
          </cell>
          <cell r="Q28">
            <v>17438.76968489201</v>
          </cell>
          <cell r="R28">
            <v>13079.077263669007</v>
          </cell>
          <cell r="S28">
            <v>11117.215674118657</v>
          </cell>
          <cell r="T28">
            <v>9866.9921281000643</v>
          </cell>
          <cell r="U28">
            <v>8686.2697087375</v>
          </cell>
        </row>
        <row r="29">
          <cell r="B29" t="str">
            <v>Aprotinin - A.DR .05MU 5ML</v>
          </cell>
          <cell r="C29">
            <v>178.59</v>
          </cell>
          <cell r="D29">
            <v>168.99</v>
          </cell>
          <cell r="E29">
            <v>182.99</v>
          </cell>
          <cell r="F29">
            <v>182.99</v>
          </cell>
          <cell r="G29">
            <v>182.99</v>
          </cell>
          <cell r="H29">
            <v>182.99</v>
          </cell>
          <cell r="I29">
            <v>182.99</v>
          </cell>
          <cell r="J29">
            <v>182.99</v>
          </cell>
          <cell r="N29">
            <v>1289.3150000000001</v>
          </cell>
          <cell r="O29">
            <v>1313.7280000000001</v>
          </cell>
          <cell r="P29">
            <v>1496.3180000000002</v>
          </cell>
          <cell r="Q29">
            <v>1496.3180000000004</v>
          </cell>
          <cell r="R29">
            <v>1496.3180000000004</v>
          </cell>
          <cell r="S29">
            <v>1496.3180000000004</v>
          </cell>
          <cell r="T29">
            <v>1477.6140250000005</v>
          </cell>
          <cell r="U29">
            <v>1436.4652800000003</v>
          </cell>
        </row>
        <row r="30">
          <cell r="B30" t="str">
            <v>Aprotinin - COMBI 3ML</v>
          </cell>
          <cell r="C30" t="e">
            <v>#REF!</v>
          </cell>
          <cell r="D30">
            <v>0.105</v>
          </cell>
          <cell r="E30">
            <v>31.861999999999998</v>
          </cell>
          <cell r="F30">
            <v>50.979199999999999</v>
          </cell>
          <cell r="G30">
            <v>81.566720000000004</v>
          </cell>
          <cell r="H30">
            <v>97.880064000000004</v>
          </cell>
          <cell r="I30">
            <v>117.45607680000001</v>
          </cell>
          <cell r="J30">
            <v>129.20168448000001</v>
          </cell>
          <cell r="N30" t="e">
            <v>#REF!</v>
          </cell>
          <cell r="O30">
            <v>42.061</v>
          </cell>
          <cell r="P30">
            <v>12664.439</v>
          </cell>
          <cell r="Q30">
            <v>20263.1024</v>
          </cell>
          <cell r="R30">
            <v>32420.96384</v>
          </cell>
          <cell r="S30">
            <v>38905.156608000005</v>
          </cell>
          <cell r="T30">
            <v>46102.610580480003</v>
          </cell>
          <cell r="U30">
            <v>49300.614453657603</v>
          </cell>
        </row>
        <row r="31">
          <cell r="B31" t="str">
            <v>Aprotinin - COMBI 5ML</v>
          </cell>
          <cell r="C31" t="e">
            <v>#REF!</v>
          </cell>
          <cell r="D31">
            <v>4.3999999999999997E-2</v>
          </cell>
          <cell r="E31">
            <v>12.353</v>
          </cell>
          <cell r="F31">
            <v>19.764800000000001</v>
          </cell>
          <cell r="G31">
            <v>31.623680000000004</v>
          </cell>
          <cell r="H31">
            <v>37.948416000000002</v>
          </cell>
          <cell r="I31">
            <v>45.538099199999998</v>
          </cell>
          <cell r="J31">
            <v>50.091909120000004</v>
          </cell>
          <cell r="N31" t="e">
            <v>#REF!</v>
          </cell>
          <cell r="O31">
            <v>29.460999999999999</v>
          </cell>
          <cell r="P31">
            <v>8229.5720000000001</v>
          </cell>
          <cell r="Q31">
            <v>13167.315200000001</v>
          </cell>
          <cell r="R31">
            <v>21067.704320000004</v>
          </cell>
          <cell r="S31">
            <v>25281.245184000003</v>
          </cell>
          <cell r="T31">
            <v>29958.275543039996</v>
          </cell>
          <cell r="U31">
            <v>32036.393897164802</v>
          </cell>
        </row>
        <row r="32">
          <cell r="B32" t="str">
            <v>Bleomycin - VIND 15MG</v>
          </cell>
          <cell r="C32">
            <v>152.744</v>
          </cell>
          <cell r="D32">
            <v>162.768</v>
          </cell>
          <cell r="E32">
            <v>183.708</v>
          </cell>
          <cell r="F32">
            <v>197.302392</v>
          </cell>
          <cell r="G32">
            <v>212.69197857600003</v>
          </cell>
          <cell r="H32">
            <v>228.21849301204801</v>
          </cell>
          <cell r="I32">
            <v>243.7373505368673</v>
          </cell>
          <cell r="J32">
            <v>259.09280362068995</v>
          </cell>
          <cell r="N32">
            <v>603.73199999999997</v>
          </cell>
          <cell r="O32">
            <v>612.02300000000002</v>
          </cell>
          <cell r="P32">
            <v>622.42739099999994</v>
          </cell>
          <cell r="Q32">
            <v>633.00865664699984</v>
          </cell>
          <cell r="R32">
            <v>660.22802888282081</v>
          </cell>
          <cell r="S32">
            <v>676.07350157600854</v>
          </cell>
          <cell r="T32">
            <v>702.44036813747277</v>
          </cell>
          <cell r="U32">
            <v>729.83554249483416</v>
          </cell>
        </row>
        <row r="33">
          <cell r="B33" t="str">
            <v>Bleomycin - VIND 30MG</v>
          </cell>
          <cell r="C33">
            <v>268.25599999999997</v>
          </cell>
          <cell r="D33">
            <v>308.23500000000001</v>
          </cell>
          <cell r="E33">
            <v>344.41699999999997</v>
          </cell>
          <cell r="F33">
            <v>380.92520200000001</v>
          </cell>
          <cell r="G33">
            <v>417.87494659399999</v>
          </cell>
          <cell r="H33">
            <v>454.64794189427204</v>
          </cell>
          <cell r="I33">
            <v>491.47442518770805</v>
          </cell>
          <cell r="J33">
            <v>528.33500707678616</v>
          </cell>
          <cell r="N33">
            <v>81.81</v>
          </cell>
          <cell r="O33">
            <v>87.048000000000002</v>
          </cell>
          <cell r="P33">
            <v>93.141360000000006</v>
          </cell>
          <cell r="Q33">
            <v>99.661255200000014</v>
          </cell>
          <cell r="R33">
            <v>106.63754306400003</v>
          </cell>
          <cell r="S33">
            <v>113.35570827703202</v>
          </cell>
          <cell r="T33">
            <v>119.36356081571471</v>
          </cell>
          <cell r="U33">
            <v>125.68982953894758</v>
          </cell>
        </row>
        <row r="34">
          <cell r="B34" t="str">
            <v>Bleomycin - VIND 5MG</v>
          </cell>
          <cell r="C34">
            <v>52.743000000000002</v>
          </cell>
          <cell r="D34">
            <v>61.570999999999998</v>
          </cell>
          <cell r="E34">
            <v>73.094999999999999</v>
          </cell>
          <cell r="F34">
            <v>81.28164000000001</v>
          </cell>
          <cell r="G34">
            <v>90.547746960000026</v>
          </cell>
          <cell r="H34">
            <v>99.783617149920033</v>
          </cell>
          <cell r="I34">
            <v>109.0634935448626</v>
          </cell>
          <cell r="J34">
            <v>118.33389049617591</v>
          </cell>
          <cell r="N34">
            <v>539.65599999999995</v>
          </cell>
          <cell r="O34">
            <v>534.66999999999996</v>
          </cell>
          <cell r="P34">
            <v>529.3232999999999</v>
          </cell>
          <cell r="Q34">
            <v>538.3217960999998</v>
          </cell>
          <cell r="R34">
            <v>547.47326663369972</v>
          </cell>
          <cell r="S34">
            <v>571.01461709894875</v>
          </cell>
          <cell r="T34">
            <v>595.56824563420355</v>
          </cell>
          <cell r="U34">
            <v>621.17768019647428</v>
          </cell>
        </row>
        <row r="35">
          <cell r="B35" t="str">
            <v>Calcitriol - AIV .5Y 10 1ML</v>
          </cell>
          <cell r="C35">
            <v>128.36000000000001</v>
          </cell>
          <cell r="D35">
            <v>195.26</v>
          </cell>
          <cell r="E35">
            <v>243.4</v>
          </cell>
          <cell r="F35">
            <v>292.08</v>
          </cell>
          <cell r="G35">
            <v>335.89199999999994</v>
          </cell>
          <cell r="H35">
            <v>377.87849999999992</v>
          </cell>
          <cell r="I35">
            <v>415.66634999999997</v>
          </cell>
          <cell r="J35">
            <v>457.23298499999999</v>
          </cell>
          <cell r="N35">
            <v>1144.9780000000001</v>
          </cell>
          <cell r="O35">
            <v>1858.9929999999999</v>
          </cell>
          <cell r="P35">
            <v>2386.989</v>
          </cell>
          <cell r="Q35">
            <v>2864.3867999999998</v>
          </cell>
          <cell r="R35">
            <v>3294.0448199999992</v>
          </cell>
          <cell r="S35">
            <v>3705.8004224999991</v>
          </cell>
          <cell r="T35">
            <v>4025.4257089406246</v>
          </cell>
          <cell r="U35">
            <v>4035.6166601024997</v>
          </cell>
        </row>
        <row r="36">
          <cell r="B36" t="str">
            <v>Calcitriol - AIV 1Y 10 1ML</v>
          </cell>
          <cell r="C36">
            <v>123.53</v>
          </cell>
          <cell r="D36">
            <v>163.44999999999999</v>
          </cell>
          <cell r="E36">
            <v>192.45</v>
          </cell>
          <cell r="F36">
            <v>226.12875</v>
          </cell>
          <cell r="G36">
            <v>260.04806249999996</v>
          </cell>
          <cell r="H36">
            <v>292.55407031249996</v>
          </cell>
          <cell r="I36">
            <v>321.80947734374996</v>
          </cell>
          <cell r="J36">
            <v>353.99042507812499</v>
          </cell>
          <cell r="N36">
            <v>1609.942</v>
          </cell>
          <cell r="O36">
            <v>2281.5390000000002</v>
          </cell>
          <cell r="P36">
            <v>2772.3310000000001</v>
          </cell>
          <cell r="Q36">
            <v>3257.4889250000006</v>
          </cell>
          <cell r="R36">
            <v>3746.1122637499998</v>
          </cell>
          <cell r="S36">
            <v>4214.3762967187504</v>
          </cell>
          <cell r="T36">
            <v>4577.8662523107423</v>
          </cell>
          <cell r="U36">
            <v>4589.4557871267189</v>
          </cell>
        </row>
        <row r="37">
          <cell r="B37" t="str">
            <v>Carboplatin - V.DR 150MG 15ML</v>
          </cell>
          <cell r="C37">
            <v>268.25599999999997</v>
          </cell>
          <cell r="D37">
            <v>287.142</v>
          </cell>
          <cell r="E37">
            <v>323.041</v>
          </cell>
          <cell r="F37">
            <v>359.15300000000002</v>
          </cell>
          <cell r="G37">
            <v>376.99100000000004</v>
          </cell>
          <cell r="H37">
            <v>414.69010000000009</v>
          </cell>
          <cell r="I37">
            <v>445.79185750000005</v>
          </cell>
          <cell r="J37">
            <v>468.08145037500009</v>
          </cell>
          <cell r="K37">
            <v>479.78348663437504</v>
          </cell>
          <cell r="L37">
            <v>479.78348663437504</v>
          </cell>
          <cell r="M37">
            <v>479.78348663437504</v>
          </cell>
          <cell r="N37">
            <v>40833.237000000001</v>
          </cell>
          <cell r="O37">
            <v>46864.673999999999</v>
          </cell>
          <cell r="P37">
            <v>51996.587</v>
          </cell>
          <cell r="Q37">
            <v>55108.837999999996</v>
          </cell>
          <cell r="R37">
            <v>54139.521000000001</v>
          </cell>
          <cell r="S37">
            <v>55320.453329600961</v>
          </cell>
          <cell r="T37">
            <v>56622.543786959919</v>
          </cell>
          <cell r="U37">
            <v>55414.807070878276</v>
          </cell>
        </row>
        <row r="38">
          <cell r="B38" t="str">
            <v>Carboplatin - V.DR 450MG 45ML</v>
          </cell>
          <cell r="C38">
            <v>52.743000000000002</v>
          </cell>
          <cell r="D38">
            <v>61.570999999999998</v>
          </cell>
          <cell r="E38">
            <v>73.094999999999999</v>
          </cell>
          <cell r="F38">
            <v>84.821999999999989</v>
          </cell>
          <cell r="G38">
            <v>90.594000000000008</v>
          </cell>
          <cell r="H38">
            <v>102.82419000000002</v>
          </cell>
          <cell r="I38">
            <v>113.10660900000002</v>
          </cell>
          <cell r="J38">
            <v>121.58960467500002</v>
          </cell>
          <cell r="K38">
            <v>127.66908490875002</v>
          </cell>
          <cell r="L38">
            <v>130.86081203146875</v>
          </cell>
          <cell r="M38">
            <v>130.86081203146875</v>
          </cell>
          <cell r="N38">
            <v>20672.148000000001</v>
          </cell>
          <cell r="O38">
            <v>25874.859</v>
          </cell>
          <cell r="P38">
            <v>30234.728999999999</v>
          </cell>
          <cell r="Q38">
            <v>33429.96</v>
          </cell>
          <cell r="R38">
            <v>33273.321000000004</v>
          </cell>
          <cell r="S38">
            <v>35368.382476633684</v>
          </cell>
          <cell r="T38">
            <v>37042.736753453042</v>
          </cell>
          <cell r="U38">
            <v>37115.787513642812</v>
          </cell>
        </row>
        <row r="39">
          <cell r="B39" t="str">
            <v>Carboplatin - V.DR 50MG 5ML</v>
          </cell>
          <cell r="C39">
            <v>152.744</v>
          </cell>
          <cell r="D39">
            <v>162.768</v>
          </cell>
          <cell r="E39">
            <v>183.708</v>
          </cell>
          <cell r="F39">
            <v>199.76400000000001</v>
          </cell>
          <cell r="G39">
            <v>209.01400000000001</v>
          </cell>
          <cell r="H39">
            <v>226.78019</v>
          </cell>
          <cell r="I39">
            <v>243.78870424999999</v>
          </cell>
          <cell r="J39">
            <v>255.9781394625</v>
          </cell>
          <cell r="K39">
            <v>262.37759294906249</v>
          </cell>
          <cell r="L39">
            <v>262.37759294906249</v>
          </cell>
          <cell r="M39">
            <v>262.37759294906249</v>
          </cell>
          <cell r="N39">
            <v>8152.1220000000003</v>
          </cell>
          <cell r="O39">
            <v>9331.4580000000005</v>
          </cell>
          <cell r="P39">
            <v>10442.184999999999</v>
          </cell>
          <cell r="Q39">
            <v>10880.866</v>
          </cell>
          <cell r="R39">
            <v>10674.576000000001</v>
          </cell>
          <cell r="S39">
            <v>10839.518893220209</v>
          </cell>
          <cell r="T39">
            <v>11227.65270775609</v>
          </cell>
          <cell r="U39">
            <v>11064.487603405803</v>
          </cell>
        </row>
        <row r="40">
          <cell r="B40" t="str">
            <v>Cefazolin  - KDRD 1G 100ML</v>
          </cell>
          <cell r="C40">
            <v>5102.18</v>
          </cell>
          <cell r="D40">
            <v>5370.09</v>
          </cell>
          <cell r="E40">
            <v>5455.1699200000003</v>
          </cell>
          <cell r="F40">
            <v>5770.9199200000003</v>
          </cell>
          <cell r="G40">
            <v>5927.8199199999999</v>
          </cell>
          <cell r="H40">
            <v>6224.210916</v>
          </cell>
          <cell r="I40">
            <v>6535.4214618000005</v>
          </cell>
          <cell r="J40">
            <v>6764.1612129630003</v>
          </cell>
          <cell r="K40">
            <v>7000.9068554167043</v>
          </cell>
          <cell r="L40">
            <v>7175.9295268021215</v>
          </cell>
          <cell r="M40">
            <v>7355.327764972174</v>
          </cell>
          <cell r="N40">
            <v>34889.303</v>
          </cell>
          <cell r="O40">
            <v>39072.972000000002</v>
          </cell>
          <cell r="P40">
            <v>40813.087</v>
          </cell>
          <cell r="Q40">
            <v>41877.258999999998</v>
          </cell>
          <cell r="R40">
            <v>40409.127</v>
          </cell>
          <cell r="S40">
            <v>43105.747410553202</v>
          </cell>
          <cell r="T40">
            <v>43563.745976790335</v>
          </cell>
          <cell r="U40">
            <v>40668.635202277183</v>
          </cell>
        </row>
        <row r="41">
          <cell r="B41" t="str">
            <v>Cefazolin - KDRD 2G 100ML</v>
          </cell>
          <cell r="C41">
            <v>708.47</v>
          </cell>
          <cell r="D41">
            <v>607.91</v>
          </cell>
          <cell r="E41">
            <v>512.26</v>
          </cell>
          <cell r="F41">
            <v>464.51</v>
          </cell>
          <cell r="G41">
            <v>467.63</v>
          </cell>
          <cell r="H41">
            <v>467.63</v>
          </cell>
          <cell r="I41">
            <v>467.63</v>
          </cell>
          <cell r="J41">
            <v>467.63</v>
          </cell>
          <cell r="K41">
            <v>467.63</v>
          </cell>
          <cell r="L41">
            <v>467.63</v>
          </cell>
          <cell r="M41">
            <v>467.63</v>
          </cell>
          <cell r="N41">
            <v>7963.2079999999996</v>
          </cell>
          <cell r="O41">
            <v>7242.6260000000002</v>
          </cell>
          <cell r="P41">
            <v>6295.7290000000003</v>
          </cell>
          <cell r="Q41">
            <v>5534.674</v>
          </cell>
          <cell r="R41">
            <v>5247.0169999999998</v>
          </cell>
          <cell r="S41">
            <v>5089.6064899999992</v>
          </cell>
          <cell r="T41">
            <v>4898.746246624999</v>
          </cell>
          <cell r="U41">
            <v>4418.5418742934999</v>
          </cell>
        </row>
        <row r="42">
          <cell r="B42" t="str">
            <v>Cefazolin - VIND ALPHA 1G 10</v>
          </cell>
          <cell r="C42">
            <v>4868.1099999999997</v>
          </cell>
          <cell r="D42">
            <v>4640.3900000000003</v>
          </cell>
          <cell r="E42">
            <v>4465.5</v>
          </cell>
          <cell r="F42">
            <v>4499.84</v>
          </cell>
          <cell r="G42">
            <v>4549.41</v>
          </cell>
          <cell r="H42">
            <v>4663.1452499999996</v>
          </cell>
          <cell r="I42">
            <v>4826.3553337499989</v>
          </cell>
          <cell r="J42">
            <v>5067.6731004374988</v>
          </cell>
          <cell r="K42">
            <v>5321.0567554593736</v>
          </cell>
          <cell r="L42">
            <v>5507.2937419004511</v>
          </cell>
          <cell r="M42">
            <v>5644.9760854479619</v>
          </cell>
          <cell r="N42">
            <v>17402.191000000003</v>
          </cell>
          <cell r="O42">
            <v>17363.701000000001</v>
          </cell>
          <cell r="P42">
            <v>16847.491000000002</v>
          </cell>
          <cell r="Q42">
            <v>16126.050999999999</v>
          </cell>
          <cell r="R42">
            <v>15117.210999999999</v>
          </cell>
          <cell r="S42">
            <v>14709.059505969575</v>
          </cell>
          <cell r="T42">
            <v>14086.460521708277</v>
          </cell>
          <cell r="U42">
            <v>13767.830909255288</v>
          </cell>
        </row>
        <row r="43">
          <cell r="B43" t="str">
            <v>Cefazolin - VIND ALPHA 2G 10</v>
          </cell>
          <cell r="C43">
            <v>247.24</v>
          </cell>
          <cell r="D43">
            <v>202.23000000000002</v>
          </cell>
          <cell r="E43">
            <v>165.3</v>
          </cell>
          <cell r="F43">
            <v>145.85</v>
          </cell>
          <cell r="G43">
            <v>138.87</v>
          </cell>
          <cell r="H43">
            <v>128.45475000000002</v>
          </cell>
          <cell r="I43">
            <v>122.03201250000001</v>
          </cell>
          <cell r="J43">
            <v>118.98121218750001</v>
          </cell>
          <cell r="K43">
            <v>116.0066818828125</v>
          </cell>
          <cell r="L43">
            <v>114.26658165457032</v>
          </cell>
          <cell r="M43">
            <v>112.55258292975176</v>
          </cell>
          <cell r="N43">
            <v>1583.5419999999999</v>
          </cell>
          <cell r="O43">
            <v>1325.9840000000002</v>
          </cell>
          <cell r="P43">
            <v>1080.883</v>
          </cell>
          <cell r="Q43">
            <v>924.01699999999994</v>
          </cell>
          <cell r="R43">
            <v>820.39400000000001</v>
          </cell>
          <cell r="S43">
            <v>681.8035418599643</v>
          </cell>
          <cell r="T43">
            <v>620.46328793210978</v>
          </cell>
          <cell r="U43">
            <v>586.80315456179278</v>
          </cell>
        </row>
        <row r="44">
          <cell r="B44" t="str">
            <v>Cefazolin - VIND ALPHA 250MG 10</v>
          </cell>
          <cell r="C44">
            <v>108.14</v>
          </cell>
          <cell r="D44">
            <v>106.35</v>
          </cell>
          <cell r="E44">
            <v>104.13</v>
          </cell>
          <cell r="F44">
            <v>98.61</v>
          </cell>
          <cell r="G44">
            <v>99.82</v>
          </cell>
          <cell r="H44">
            <v>99.82</v>
          </cell>
          <cell r="I44">
            <v>99.82</v>
          </cell>
          <cell r="J44">
            <v>99.82</v>
          </cell>
          <cell r="K44">
            <v>98.322699999999998</v>
          </cell>
          <cell r="L44">
            <v>96.847859499999998</v>
          </cell>
          <cell r="M44">
            <v>94.910902309999997</v>
          </cell>
          <cell r="N44">
            <v>216.345</v>
          </cell>
          <cell r="O44">
            <v>227.67400000000001</v>
          </cell>
          <cell r="P44">
            <v>233.71899999999999</v>
          </cell>
          <cell r="Q44">
            <v>215.45699999999999</v>
          </cell>
          <cell r="R44">
            <v>205.74799999999999</v>
          </cell>
          <cell r="S44">
            <v>199.57556</v>
          </cell>
          <cell r="T44">
            <v>192.09147650000003</v>
          </cell>
          <cell r="U44">
            <v>169.87372728299999</v>
          </cell>
        </row>
        <row r="45">
          <cell r="B45" t="str">
            <v>Cefazolin - VIMD ALPHA 250MG 5</v>
          </cell>
          <cell r="C45">
            <v>0</v>
          </cell>
          <cell r="D45">
            <v>0.6</v>
          </cell>
          <cell r="E45">
            <v>0.76500000000000001</v>
          </cell>
          <cell r="F45">
            <v>0.22500000000000001</v>
          </cell>
          <cell r="G45">
            <v>0.14000000000000001</v>
          </cell>
          <cell r="H45">
            <v>7.0000000000000007E-2</v>
          </cell>
          <cell r="I45">
            <v>5.2500000000000005E-2</v>
          </cell>
          <cell r="J45">
            <v>4.4625000000000005E-2</v>
          </cell>
          <cell r="K45">
            <v>4.0162500000000004E-2</v>
          </cell>
          <cell r="L45">
            <v>3.6146250000000005E-2</v>
          </cell>
          <cell r="M45">
            <v>3.43389375E-2</v>
          </cell>
          <cell r="N45">
            <v>0</v>
          </cell>
          <cell r="O45">
            <v>1.3220000000000001</v>
          </cell>
          <cell r="P45">
            <v>1.7050000000000001</v>
          </cell>
          <cell r="Q45">
            <v>0.48699999999999999</v>
          </cell>
          <cell r="R45">
            <v>0.27900000000000003</v>
          </cell>
          <cell r="S45">
            <v>0.13531500000000002</v>
          </cell>
          <cell r="T45">
            <v>9.7680515625000019E-2</v>
          </cell>
          <cell r="U45">
            <v>7.3425175017187511E-2</v>
          </cell>
        </row>
        <row r="46">
          <cell r="B46" t="str">
            <v>Cefazolin - VIND ALPHA 500MG 10</v>
          </cell>
          <cell r="C46">
            <v>0</v>
          </cell>
          <cell r="D46">
            <v>332.88</v>
          </cell>
          <cell r="E46">
            <v>334.40000000000003</v>
          </cell>
          <cell r="F46">
            <v>322.21999999999997</v>
          </cell>
          <cell r="G46">
            <v>328.90999999999997</v>
          </cell>
          <cell r="H46">
            <v>345.35550000000001</v>
          </cell>
          <cell r="I46">
            <v>362.62327500000004</v>
          </cell>
          <cell r="J46">
            <v>371.688856875</v>
          </cell>
          <cell r="K46">
            <v>380.98107829687495</v>
          </cell>
          <cell r="L46">
            <v>380.98107829687495</v>
          </cell>
          <cell r="M46">
            <v>380.98107829687495</v>
          </cell>
          <cell r="N46">
            <v>0</v>
          </cell>
          <cell r="O46">
            <v>1132.0640000000001</v>
          </cell>
          <cell r="P46">
            <v>1171.239</v>
          </cell>
          <cell r="Q46">
            <v>1080.096</v>
          </cell>
          <cell r="R46">
            <v>1029.73</v>
          </cell>
          <cell r="S46">
            <v>969.91282945012347</v>
          </cell>
          <cell r="T46">
            <v>942.3204817157665</v>
          </cell>
          <cell r="U46">
            <v>899.0768973114391</v>
          </cell>
        </row>
        <row r="47">
          <cell r="B47" t="str">
            <v>Cefazolin - VIMD ALPHA 500MG 5</v>
          </cell>
          <cell r="C47">
            <v>0</v>
          </cell>
          <cell r="D47">
            <v>17.68</v>
          </cell>
          <cell r="E47">
            <v>15.33</v>
          </cell>
          <cell r="F47">
            <v>13.11</v>
          </cell>
          <cell r="G47">
            <v>11.950000000000001</v>
          </cell>
          <cell r="H47">
            <v>10.157500000000001</v>
          </cell>
          <cell r="I47">
            <v>8.6338749999999997</v>
          </cell>
          <cell r="J47">
            <v>7.5546406249999993</v>
          </cell>
          <cell r="K47">
            <v>6.7991765624999996</v>
          </cell>
          <cell r="L47">
            <v>6.2892383203125002</v>
          </cell>
          <cell r="M47">
            <v>5.9747764042968745</v>
          </cell>
          <cell r="N47">
            <v>0</v>
          </cell>
          <cell r="O47">
            <v>59.420999999999999</v>
          </cell>
          <cell r="P47">
            <v>53.762999999999998</v>
          </cell>
          <cell r="Q47">
            <v>42.548999999999999</v>
          </cell>
          <cell r="R47">
            <v>35.844999999999999</v>
          </cell>
          <cell r="S47">
            <v>28.762397247611943</v>
          </cell>
          <cell r="T47">
            <v>22.621460134113182</v>
          </cell>
          <cell r="U47">
            <v>18.424810451080827</v>
          </cell>
        </row>
        <row r="48">
          <cell r="B48" t="str">
            <v>Ceftriaxone - KDRD 1G 10 100ML</v>
          </cell>
          <cell r="C48">
            <v>0</v>
          </cell>
          <cell r="D48">
            <v>131.49</v>
          </cell>
          <cell r="E48">
            <v>337.8</v>
          </cell>
          <cell r="F48">
            <v>453.57</v>
          </cell>
          <cell r="G48">
            <v>500.52</v>
          </cell>
          <cell r="H48">
            <v>500.52</v>
          </cell>
          <cell r="I48">
            <v>500.52</v>
          </cell>
          <cell r="J48">
            <v>500.52</v>
          </cell>
          <cell r="K48">
            <v>500.52</v>
          </cell>
          <cell r="L48">
            <v>500.52</v>
          </cell>
          <cell r="M48">
            <v>500.52</v>
          </cell>
          <cell r="N48">
            <v>0</v>
          </cell>
          <cell r="O48">
            <v>1674.9580000000001</v>
          </cell>
          <cell r="P48">
            <v>4126.7280000000001</v>
          </cell>
          <cell r="Q48">
            <v>5299.67</v>
          </cell>
          <cell r="R48">
            <v>5509.1909999999998</v>
          </cell>
          <cell r="S48">
            <v>5157.6520369386126</v>
          </cell>
          <cell r="T48">
            <v>4872.9764374971946</v>
          </cell>
          <cell r="U48">
            <v>4512.5061271607356</v>
          </cell>
        </row>
        <row r="49">
          <cell r="B49" t="str">
            <v>Ceftriaxone - VIVD 1G 10</v>
          </cell>
          <cell r="C49">
            <v>2273.4699999999998</v>
          </cell>
          <cell r="D49">
            <v>2473.9300000000003</v>
          </cell>
          <cell r="E49">
            <v>2519.2400000000002</v>
          </cell>
          <cell r="F49">
            <v>2948.32</v>
          </cell>
          <cell r="G49">
            <v>3112.14</v>
          </cell>
          <cell r="H49">
            <v>3345.5504999999998</v>
          </cell>
          <cell r="I49">
            <v>3596.4667874999996</v>
          </cell>
          <cell r="J49">
            <v>3776.2901268749997</v>
          </cell>
          <cell r="K49">
            <v>3965.1046332187498</v>
          </cell>
          <cell r="L49">
            <v>4064.2322490492184</v>
          </cell>
          <cell r="M49">
            <v>4165.8380552754488</v>
          </cell>
          <cell r="N49">
            <v>17353.679</v>
          </cell>
          <cell r="O49">
            <v>20160.277999999998</v>
          </cell>
          <cell r="P49">
            <v>20170.539000000001</v>
          </cell>
          <cell r="Q49">
            <v>22528.450999999997</v>
          </cell>
          <cell r="R49">
            <v>22198.700999999997</v>
          </cell>
          <cell r="S49">
            <v>22270.858105320243</v>
          </cell>
          <cell r="T49">
            <v>22481.779716259189</v>
          </cell>
          <cell r="U49">
            <v>22079.917903831058</v>
          </cell>
        </row>
        <row r="50">
          <cell r="B50" t="str">
            <v>Ceftriaxone - VIVD 500MG 10</v>
          </cell>
          <cell r="C50">
            <v>137.19</v>
          </cell>
          <cell r="D50">
            <v>167.24</v>
          </cell>
          <cell r="E50">
            <v>197.95999999999998</v>
          </cell>
          <cell r="F50">
            <v>217.95</v>
          </cell>
          <cell r="G50">
            <v>230.61</v>
          </cell>
          <cell r="H50">
            <v>247.90575000000001</v>
          </cell>
          <cell r="I50">
            <v>260.30103750000001</v>
          </cell>
          <cell r="J50">
            <v>266.80856343749997</v>
          </cell>
          <cell r="K50">
            <v>270.81069188906247</v>
          </cell>
          <cell r="L50">
            <v>270.81069188906247</v>
          </cell>
          <cell r="M50">
            <v>270.81069188906247</v>
          </cell>
          <cell r="N50">
            <v>645.178</v>
          </cell>
          <cell r="O50">
            <v>844.05100000000004</v>
          </cell>
          <cell r="P50">
            <v>980.82899999999995</v>
          </cell>
          <cell r="Q50">
            <v>1034.473</v>
          </cell>
          <cell r="R50">
            <v>1029.288</v>
          </cell>
          <cell r="S50">
            <v>1020.3408967015345</v>
          </cell>
          <cell r="T50">
            <v>1006.0506968025177</v>
          </cell>
          <cell r="U50">
            <v>964.54212296390642</v>
          </cell>
        </row>
        <row r="51">
          <cell r="B51" t="str">
            <v>Cisplatin - V.DR 10MG 20ML</v>
          </cell>
          <cell r="C51">
            <v>876.62300000000005</v>
          </cell>
          <cell r="D51">
            <v>852.88400000000001</v>
          </cell>
          <cell r="E51">
            <v>797.60199999999998</v>
          </cell>
          <cell r="F51">
            <v>756.64099999999996</v>
          </cell>
          <cell r="G51">
            <v>748.81099999999992</v>
          </cell>
          <cell r="H51">
            <v>726.3466699999999</v>
          </cell>
          <cell r="I51">
            <v>708.18800324999984</v>
          </cell>
          <cell r="J51">
            <v>690.48330316874979</v>
          </cell>
          <cell r="K51">
            <v>690.48330316874979</v>
          </cell>
          <cell r="L51">
            <v>690.48330316874979</v>
          </cell>
          <cell r="M51">
            <v>690.48330316874979</v>
          </cell>
          <cell r="N51">
            <v>23904.069</v>
          </cell>
          <cell r="O51">
            <v>24323.43</v>
          </cell>
          <cell r="P51">
            <v>23029.508000000002</v>
          </cell>
          <cell r="Q51">
            <v>21068.949000000001</v>
          </cell>
          <cell r="R51">
            <v>19484.726000000002</v>
          </cell>
          <cell r="S51">
            <v>17570.025941901797</v>
          </cell>
          <cell r="T51">
            <v>16464.578476390474</v>
          </cell>
          <cell r="U51">
            <v>15166.339325704046</v>
          </cell>
        </row>
        <row r="52">
          <cell r="B52" t="str">
            <v>Cisplatin - V.DR 25MG 50ML</v>
          </cell>
          <cell r="C52">
            <v>68.010999999999996</v>
          </cell>
          <cell r="D52">
            <v>67.597999999999999</v>
          </cell>
          <cell r="E52">
            <v>65.855999999999995</v>
          </cell>
          <cell r="F52">
            <v>67.75</v>
          </cell>
          <cell r="G52">
            <v>66.637</v>
          </cell>
          <cell r="H52">
            <v>64.637889999999999</v>
          </cell>
          <cell r="I52">
            <v>62.6987533</v>
          </cell>
          <cell r="J52">
            <v>62.6987533</v>
          </cell>
          <cell r="K52">
            <v>62.6987533</v>
          </cell>
          <cell r="L52">
            <v>62.6987533</v>
          </cell>
          <cell r="M52">
            <v>62.6987533</v>
          </cell>
          <cell r="N52">
            <v>4537.6750000000002</v>
          </cell>
          <cell r="O52">
            <v>4753.1400000000003</v>
          </cell>
          <cell r="P52">
            <v>4707.8070000000007</v>
          </cell>
          <cell r="Q52">
            <v>4658.8469999999998</v>
          </cell>
          <cell r="R52">
            <v>4285.05</v>
          </cell>
          <cell r="S52">
            <v>3867.6645743490908</v>
          </cell>
          <cell r="T52">
            <v>3627.9543743564659</v>
          </cell>
          <cell r="U52">
            <v>3439.135839872913</v>
          </cell>
        </row>
        <row r="53">
          <cell r="B53" t="str">
            <v>Cisplatin - V.DR 50MG 100ML</v>
          </cell>
          <cell r="C53">
            <v>142.94200000000001</v>
          </cell>
          <cell r="D53">
            <v>149.43899999999999</v>
          </cell>
          <cell r="E53">
            <v>153.57499999999999</v>
          </cell>
          <cell r="F53">
            <v>166.32400000000001</v>
          </cell>
          <cell r="G53">
            <v>177.22000000000003</v>
          </cell>
          <cell r="H53">
            <v>194.94200000000004</v>
          </cell>
          <cell r="I53">
            <v>219.30975000000004</v>
          </cell>
          <cell r="J53">
            <v>241.24072500000005</v>
          </cell>
          <cell r="K53">
            <v>259.33377937500006</v>
          </cell>
          <cell r="L53">
            <v>272.30046834375008</v>
          </cell>
          <cell r="M53">
            <v>279.10798005234381</v>
          </cell>
          <cell r="N53">
            <v>17041.415000000001</v>
          </cell>
          <cell r="O53">
            <v>18637.771000000001</v>
          </cell>
          <cell r="P53">
            <v>19181.308000000001</v>
          </cell>
          <cell r="Q53">
            <v>19880.190999999999</v>
          </cell>
          <cell r="R53">
            <v>19804.780999999999</v>
          </cell>
          <cell r="S53">
            <v>20535.875501849223</v>
          </cell>
          <cell r="T53">
            <v>22204.415386374476</v>
          </cell>
          <cell r="U53">
            <v>23075.84242837326</v>
          </cell>
        </row>
        <row r="54">
          <cell r="B54" t="str">
            <v>Clindamycin - 300 mg/ 2 ml</v>
          </cell>
          <cell r="C54">
            <v>671.97</v>
          </cell>
          <cell r="D54">
            <v>708.71999999999991</v>
          </cell>
          <cell r="E54">
            <v>685.34</v>
          </cell>
          <cell r="F54">
            <v>685.34</v>
          </cell>
          <cell r="G54">
            <v>685.34</v>
          </cell>
          <cell r="H54">
            <v>685.34</v>
          </cell>
          <cell r="I54">
            <v>685.34</v>
          </cell>
          <cell r="J54">
            <v>685.34</v>
          </cell>
          <cell r="N54">
            <v>2121.4470000000001</v>
          </cell>
          <cell r="O54">
            <v>2354.6179999999999</v>
          </cell>
          <cell r="P54">
            <v>2377.4939999999997</v>
          </cell>
          <cell r="Q54">
            <v>2320.0183346522508</v>
          </cell>
          <cell r="R54">
            <v>2282.3496845554214</v>
          </cell>
          <cell r="S54">
            <v>2218.127723734598</v>
          </cell>
          <cell r="T54">
            <v>2102.8575376459403</v>
          </cell>
          <cell r="U54">
            <v>1916.7785229599644</v>
          </cell>
        </row>
        <row r="55">
          <cell r="B55" t="str">
            <v>Clindamycin - 600 mg/4 mL</v>
          </cell>
          <cell r="C55">
            <v>3778.6000000000004</v>
          </cell>
          <cell r="D55">
            <v>3892.76</v>
          </cell>
          <cell r="E55">
            <v>3831.9300000000003</v>
          </cell>
          <cell r="F55">
            <v>3831.9300000000003</v>
          </cell>
          <cell r="G55">
            <v>3831.9300000000003</v>
          </cell>
          <cell r="H55">
            <v>3831.9300000000003</v>
          </cell>
          <cell r="I55">
            <v>3831.9300000000003</v>
          </cell>
          <cell r="J55">
            <v>3831.9300000000003</v>
          </cell>
          <cell r="N55">
            <v>18948.507000000001</v>
          </cell>
          <cell r="O55">
            <v>20477.437000000002</v>
          </cell>
          <cell r="P55">
            <v>20925.669000000002</v>
          </cell>
          <cell r="Q55">
            <v>20527.12328672647</v>
          </cell>
          <cell r="R55">
            <v>20132.058694073938</v>
          </cell>
          <cell r="S55">
            <v>19309.458446359087</v>
          </cell>
          <cell r="T55">
            <v>17952.889616794251</v>
          </cell>
          <cell r="U55">
            <v>15759.28895622132</v>
          </cell>
        </row>
        <row r="56">
          <cell r="B56" t="str">
            <v>Cytarabine - 100 mg/5 ml</v>
          </cell>
          <cell r="C56">
            <v>32.909999999999997</v>
          </cell>
          <cell r="D56">
            <v>32.28</v>
          </cell>
          <cell r="E56">
            <v>33.1</v>
          </cell>
          <cell r="F56">
            <v>32.08</v>
          </cell>
          <cell r="G56">
            <v>31.1</v>
          </cell>
          <cell r="H56">
            <v>29.545000000000002</v>
          </cell>
          <cell r="I56">
            <v>28.06775</v>
          </cell>
          <cell r="J56">
            <v>27.36605625</v>
          </cell>
          <cell r="K56">
            <v>26.681904843750001</v>
          </cell>
          <cell r="L56">
            <v>26.681904843750001</v>
          </cell>
          <cell r="M56">
            <v>26.681904843750001</v>
          </cell>
          <cell r="N56">
            <v>556.99599999999998</v>
          </cell>
          <cell r="O56">
            <v>581.73</v>
          </cell>
          <cell r="P56">
            <v>622.91399999999999</v>
          </cell>
          <cell r="Q56">
            <v>589.28200000000004</v>
          </cell>
          <cell r="R56">
            <v>540.55200000000002</v>
          </cell>
          <cell r="S56">
            <v>485.66570130000002</v>
          </cell>
          <cell r="T56">
            <v>423.52539746699995</v>
          </cell>
          <cell r="U56">
            <v>384.88521162323701</v>
          </cell>
        </row>
        <row r="57">
          <cell r="B57" t="str">
            <v>Cytarabine - 20 mg/ml, 1 ml</v>
          </cell>
          <cell r="C57">
            <v>370.63</v>
          </cell>
          <cell r="D57">
            <v>356.26</v>
          </cell>
          <cell r="E57">
            <v>361.43</v>
          </cell>
          <cell r="F57">
            <v>361.97</v>
          </cell>
          <cell r="G57">
            <v>351.78000000000003</v>
          </cell>
          <cell r="H57">
            <v>334.19100000000003</v>
          </cell>
          <cell r="I57">
            <v>317.48145</v>
          </cell>
          <cell r="J57">
            <v>309.54441374999999</v>
          </cell>
          <cell r="K57">
            <v>301.80580340624999</v>
          </cell>
          <cell r="L57">
            <v>294.26065832109373</v>
          </cell>
          <cell r="M57">
            <v>294.26065832109373</v>
          </cell>
          <cell r="N57">
            <v>1359.2359999999999</v>
          </cell>
          <cell r="O57">
            <v>1390.473</v>
          </cell>
          <cell r="P57">
            <v>1467.7049999999999</v>
          </cell>
          <cell r="Q57">
            <v>1431.817</v>
          </cell>
          <cell r="R57">
            <v>1315.1599999999999</v>
          </cell>
          <cell r="S57">
            <v>1181.6219414999998</v>
          </cell>
          <cell r="T57">
            <v>1030.4349289849997</v>
          </cell>
          <cell r="U57">
            <v>936.42357241933473</v>
          </cell>
        </row>
        <row r="58">
          <cell r="B58" t="str">
            <v>Cytarabine - 20 mg/ml, 2 ml</v>
          </cell>
          <cell r="C58">
            <v>66.460000000000008</v>
          </cell>
          <cell r="D58">
            <v>62.44</v>
          </cell>
          <cell r="E58">
            <v>64.37</v>
          </cell>
          <cell r="F58">
            <v>62.33</v>
          </cell>
          <cell r="G58">
            <v>62.99</v>
          </cell>
          <cell r="H58">
            <v>64.564749999999989</v>
          </cell>
          <cell r="I58">
            <v>66.178868749999978</v>
          </cell>
          <cell r="J58">
            <v>66.178868749999978</v>
          </cell>
          <cell r="K58">
            <v>66.178868749999978</v>
          </cell>
          <cell r="L58">
            <v>66.178868749999978</v>
          </cell>
          <cell r="M58">
            <v>66.178868749999978</v>
          </cell>
          <cell r="N58">
            <v>457.11900000000003</v>
          </cell>
          <cell r="O58">
            <v>457.02199999999999</v>
          </cell>
          <cell r="P58">
            <v>487.40300000000002</v>
          </cell>
          <cell r="Q58">
            <v>457.89800000000002</v>
          </cell>
          <cell r="R58">
            <v>439.483</v>
          </cell>
          <cell r="S58">
            <v>426.03207343124996</v>
          </cell>
          <cell r="T58">
            <v>400.85248550153119</v>
          </cell>
          <cell r="U58">
            <v>373.62138927975104</v>
          </cell>
        </row>
        <row r="59">
          <cell r="B59" t="str">
            <v>Cytarabine - 200 mg/10 ml</v>
          </cell>
          <cell r="C59">
            <v>89.94</v>
          </cell>
          <cell r="D59">
            <v>58.97</v>
          </cell>
          <cell r="E59">
            <v>60.010000000000005</v>
          </cell>
          <cell r="F59">
            <v>57.470000000000006</v>
          </cell>
          <cell r="G59">
            <v>55.5</v>
          </cell>
          <cell r="H59">
            <v>51.337500000000006</v>
          </cell>
          <cell r="I59">
            <v>48.770625000000003</v>
          </cell>
          <cell r="J59">
            <v>46.332093749999999</v>
          </cell>
          <cell r="K59">
            <v>45.173791406249997</v>
          </cell>
          <cell r="L59">
            <v>44.044446621093748</v>
          </cell>
          <cell r="M59">
            <v>44.044446621093748</v>
          </cell>
          <cell r="N59">
            <v>2474.933</v>
          </cell>
          <cell r="O59">
            <v>1724.201</v>
          </cell>
          <cell r="P59">
            <v>1829.2619999999999</v>
          </cell>
          <cell r="Q59">
            <v>1704.2139999999999</v>
          </cell>
          <cell r="R59">
            <v>1558.453</v>
          </cell>
          <cell r="S59">
            <v>1363.36390539375</v>
          </cell>
          <cell r="T59">
            <v>1188.9232416010623</v>
          </cell>
          <cell r="U59">
            <v>1052.7483572474032</v>
          </cell>
        </row>
        <row r="60">
          <cell r="B60" t="str">
            <v>Cytarabine - 400 mg/ 20 ml</v>
          </cell>
          <cell r="C60">
            <v>274.8</v>
          </cell>
          <cell r="D60">
            <v>316.57</v>
          </cell>
          <cell r="E60">
            <v>328.84000000000003</v>
          </cell>
          <cell r="F60">
            <v>338.84000000000003</v>
          </cell>
          <cell r="G60">
            <v>350.6</v>
          </cell>
          <cell r="H60">
            <v>368.13000000000005</v>
          </cell>
          <cell r="I60">
            <v>386.53650000000005</v>
          </cell>
          <cell r="J60">
            <v>396.19991250000004</v>
          </cell>
          <cell r="K60">
            <v>406.10491031250001</v>
          </cell>
          <cell r="L60">
            <v>406.10491031250001</v>
          </cell>
          <cell r="M60">
            <v>406.10491031250001</v>
          </cell>
          <cell r="N60">
            <v>12773.206</v>
          </cell>
          <cell r="O60">
            <v>15778.879000000001</v>
          </cell>
          <cell r="P60">
            <v>17060.272000000001</v>
          </cell>
          <cell r="Q60">
            <v>17108.403999999999</v>
          </cell>
          <cell r="R60">
            <v>16730.756000000001</v>
          </cell>
          <cell r="S60">
            <v>17040.274986000004</v>
          </cell>
          <cell r="T60">
            <v>17892.288735300004</v>
          </cell>
          <cell r="U60">
            <v>17789.408075072028</v>
          </cell>
        </row>
        <row r="61">
          <cell r="B61" t="str">
            <v>Cytarabine - 60 mg/3 ml</v>
          </cell>
          <cell r="C61">
            <v>36.51</v>
          </cell>
          <cell r="D61">
            <v>35.01</v>
          </cell>
          <cell r="E61">
            <v>34.449999999999996</v>
          </cell>
          <cell r="F61">
            <v>33.24</v>
          </cell>
          <cell r="G61">
            <v>32.93</v>
          </cell>
          <cell r="H61">
            <v>31.777449999999998</v>
          </cell>
          <cell r="I61">
            <v>30.665239249999996</v>
          </cell>
          <cell r="J61">
            <v>29.898608268749996</v>
          </cell>
          <cell r="K61">
            <v>29.151143062031245</v>
          </cell>
          <cell r="L61">
            <v>28.422364485480465</v>
          </cell>
          <cell r="M61">
            <v>28.422364485480465</v>
          </cell>
          <cell r="N61">
            <v>370.80799999999999</v>
          </cell>
          <cell r="O61">
            <v>377.22399999999999</v>
          </cell>
          <cell r="P61">
            <v>387.84699999999998</v>
          </cell>
          <cell r="Q61">
            <v>364.27600000000001</v>
          </cell>
          <cell r="R61">
            <v>341.75299999999999</v>
          </cell>
          <cell r="S61">
            <v>311.90044825874998</v>
          </cell>
          <cell r="T61">
            <v>276.28781502551374</v>
          </cell>
          <cell r="U61">
            <v>251.08079654963848</v>
          </cell>
        </row>
        <row r="62">
          <cell r="B62" t="str">
            <v>Cytarabine - VIND 100MG</v>
          </cell>
          <cell r="C62">
            <v>4.5179999999999998</v>
          </cell>
          <cell r="D62">
            <v>-0.104</v>
          </cell>
          <cell r="E62">
            <v>-2.3E-2</v>
          </cell>
          <cell r="F62">
            <v>0</v>
          </cell>
          <cell r="G62" t="e">
            <v>#REF!</v>
          </cell>
          <cell r="H62" t="e">
            <v>#REF!</v>
          </cell>
          <cell r="I62" t="e">
            <v>#REF!</v>
          </cell>
          <cell r="J62" t="e">
            <v>#REF!</v>
          </cell>
          <cell r="N62">
            <v>74.091000000000008</v>
          </cell>
          <cell r="O62">
            <v>-1.7420000000000002</v>
          </cell>
          <cell r="P62">
            <v>-0.436</v>
          </cell>
          <cell r="Q62">
            <v>0</v>
          </cell>
          <cell r="R62" t="e">
            <v>#REF!</v>
          </cell>
          <cell r="S62" t="e">
            <v>#REF!</v>
          </cell>
          <cell r="T62" t="e">
            <v>#REF!</v>
          </cell>
          <cell r="U62" t="e">
            <v>#REF!</v>
          </cell>
        </row>
        <row r="63">
          <cell r="B63" t="str">
            <v>Dacarbazine - VIVD 100MG 5</v>
          </cell>
          <cell r="C63">
            <v>90.62</v>
          </cell>
          <cell r="D63">
            <v>90.004999999999995</v>
          </cell>
          <cell r="E63">
            <v>91.004999999999995</v>
          </cell>
          <cell r="F63">
            <v>91.004999999999995</v>
          </cell>
          <cell r="G63">
            <v>91.004999999999995</v>
          </cell>
          <cell r="H63">
            <v>91.004999999999995</v>
          </cell>
          <cell r="I63">
            <v>91.004999999999995</v>
          </cell>
          <cell r="J63">
            <v>91.004999999999995</v>
          </cell>
          <cell r="N63">
            <v>3095.1120000000001</v>
          </cell>
          <cell r="O63">
            <v>3303.5830000000001</v>
          </cell>
          <cell r="P63">
            <v>3495.2890000000002</v>
          </cell>
          <cell r="Q63">
            <v>3495.2890000000007</v>
          </cell>
          <cell r="R63">
            <v>3495.2890000000007</v>
          </cell>
          <cell r="S63">
            <v>3466.1615916666674</v>
          </cell>
          <cell r="T63">
            <v>3285.5716600000005</v>
          </cell>
          <cell r="U63">
            <v>3189.4512125000006</v>
          </cell>
        </row>
        <row r="64">
          <cell r="B64" t="str">
            <v>Deferoxamine - VIND 500MG 5</v>
          </cell>
          <cell r="C64">
            <v>88.38</v>
          </cell>
          <cell r="D64">
            <v>86.23</v>
          </cell>
          <cell r="E64">
            <v>87.84</v>
          </cell>
          <cell r="F64">
            <v>89.157599999999988</v>
          </cell>
          <cell r="G64">
            <v>90.227491199999989</v>
          </cell>
          <cell r="H64">
            <v>91.310221094399992</v>
          </cell>
          <cell r="I64">
            <v>92.405943747532788</v>
          </cell>
          <cell r="J64">
            <v>93.514815072503183</v>
          </cell>
          <cell r="N64">
            <v>1144.08</v>
          </cell>
          <cell r="O64">
            <v>1202.3610000000001</v>
          </cell>
          <cell r="P64">
            <v>1281.9680000000001</v>
          </cell>
          <cell r="Q64">
            <v>1301.1975199999999</v>
          </cell>
          <cell r="R64">
            <v>1316.8118902399999</v>
          </cell>
          <cell r="S64">
            <v>1332.61363292288</v>
          </cell>
          <cell r="T64">
            <v>1331.7474340614801</v>
          </cell>
          <cell r="U64">
            <v>1310.1967262171231</v>
          </cell>
        </row>
        <row r="65">
          <cell r="B65" t="str">
            <v>Dexamethasone - AIV 2.5MG 10 1ML</v>
          </cell>
          <cell r="C65">
            <v>157.26</v>
          </cell>
          <cell r="D65">
            <v>138.38</v>
          </cell>
          <cell r="E65">
            <v>123.18</v>
          </cell>
          <cell r="F65">
            <v>110.86200000000001</v>
          </cell>
          <cell r="G65">
            <v>102.54735000000001</v>
          </cell>
          <cell r="H65">
            <v>97.419982500000003</v>
          </cell>
          <cell r="I65">
            <v>92.548983374999992</v>
          </cell>
          <cell r="J65">
            <v>90.235258790624997</v>
          </cell>
          <cell r="N65">
            <v>2447.5250000000001</v>
          </cell>
          <cell r="O65">
            <v>2317.8820000000001</v>
          </cell>
          <cell r="P65">
            <v>2172.21</v>
          </cell>
          <cell r="Q65">
            <v>1954.989</v>
          </cell>
          <cell r="R65">
            <v>1808.3648250000001</v>
          </cell>
          <cell r="S65">
            <v>1717.9465837499999</v>
          </cell>
          <cell r="T65">
            <v>1611.6486388804683</v>
          </cell>
          <cell r="U65">
            <v>1527.5981022705</v>
          </cell>
        </row>
        <row r="66">
          <cell r="B66" t="str">
            <v>Dexamethasone - AMI 1.65MG 0.5ML</v>
          </cell>
          <cell r="C66">
            <v>2981.58</v>
          </cell>
          <cell r="D66">
            <v>3045.8299999999995</v>
          </cell>
          <cell r="E66">
            <v>3117.98</v>
          </cell>
          <cell r="F66">
            <v>3199.0474800000002</v>
          </cell>
          <cell r="G66">
            <v>3282.2227144800004</v>
          </cell>
          <cell r="H66">
            <v>3367.5605050564805</v>
          </cell>
          <cell r="I66">
            <v>3455.1170781879491</v>
          </cell>
          <cell r="J66">
            <v>3541.4950051426476</v>
          </cell>
          <cell r="N66">
            <v>2411.6669999999999</v>
          </cell>
          <cell r="O66">
            <v>2648.4520000000002</v>
          </cell>
          <cell r="P66">
            <v>2853.0910000000003</v>
          </cell>
          <cell r="Q66">
            <v>2916.4048623284466</v>
          </cell>
          <cell r="R66">
            <v>2969.7049903595562</v>
          </cell>
          <cell r="S66">
            <v>3027.8382165924668</v>
          </cell>
          <cell r="T66">
            <v>3042.902952637316</v>
          </cell>
          <cell r="U66">
            <v>2959.1117180890133</v>
          </cell>
        </row>
        <row r="67">
          <cell r="B67" t="str">
            <v>Dexamethasone - AMI 3.3MG 1ML</v>
          </cell>
          <cell r="C67">
            <v>1737.86</v>
          </cell>
          <cell r="D67">
            <v>1956.5400000000002</v>
          </cell>
          <cell r="E67">
            <v>2068.2800000000002</v>
          </cell>
          <cell r="F67">
            <v>2171.6940000000004</v>
          </cell>
          <cell r="G67">
            <v>2280.2787000000008</v>
          </cell>
          <cell r="H67">
            <v>2382.8912415000004</v>
          </cell>
          <cell r="I67">
            <v>2490.1213473675002</v>
          </cell>
          <cell r="J67">
            <v>2589.7262012622004</v>
          </cell>
          <cell r="N67">
            <v>2548.377</v>
          </cell>
          <cell r="O67">
            <v>3084.7149999999997</v>
          </cell>
          <cell r="P67">
            <v>3404.7739999999999</v>
          </cell>
          <cell r="Q67">
            <v>3551.2048494829501</v>
          </cell>
          <cell r="R67">
            <v>3705.3460710057743</v>
          </cell>
          <cell r="S67">
            <v>3857.5620912476052</v>
          </cell>
          <cell r="T67">
            <v>3887.0638458937638</v>
          </cell>
          <cell r="U67">
            <v>3799.2800344074662</v>
          </cell>
        </row>
        <row r="68">
          <cell r="B68" t="str">
            <v>Dexamethasone - VIN 6.6MG 2ML</v>
          </cell>
          <cell r="C68">
            <v>1559.55</v>
          </cell>
          <cell r="D68">
            <v>1738.83</v>
          </cell>
          <cell r="E68">
            <v>1910.7599999999998</v>
          </cell>
          <cell r="F68">
            <v>2101.8359999999998</v>
          </cell>
          <cell r="G68">
            <v>2286.797568</v>
          </cell>
          <cell r="H68">
            <v>2472.0281710079998</v>
          </cell>
          <cell r="I68">
            <v>2657.4302838335998</v>
          </cell>
          <cell r="J68">
            <v>2843.4504037019519</v>
          </cell>
          <cell r="N68">
            <v>4622.7779999999993</v>
          </cell>
          <cell r="O68">
            <v>5503.2480000000005</v>
          </cell>
          <cell r="P68">
            <v>6318.7929999999997</v>
          </cell>
          <cell r="Q68">
            <v>6854.9266175896073</v>
          </cell>
          <cell r="R68">
            <v>7401.6473756004698</v>
          </cell>
          <cell r="S68">
            <v>7960.7291147329215</v>
          </cell>
          <cell r="T68">
            <v>8295.5391532680096</v>
          </cell>
          <cell r="U68">
            <v>8342.0864684420048</v>
          </cell>
        </row>
        <row r="69">
          <cell r="B69" t="str">
            <v>Dexamethasone Acetate - AMI 2MG 0.5ML</v>
          </cell>
          <cell r="C69">
            <v>63.49</v>
          </cell>
          <cell r="D69">
            <v>66.900000000000006</v>
          </cell>
          <cell r="E69">
            <v>70.914000000000016</v>
          </cell>
          <cell r="F69">
            <v>75.168840000000017</v>
          </cell>
          <cell r="G69">
            <v>78.927282000000019</v>
          </cell>
          <cell r="H69">
            <v>82.87364610000003</v>
          </cell>
          <cell r="I69">
            <v>84.94548725250003</v>
          </cell>
          <cell r="J69">
            <v>84.94548725250003</v>
          </cell>
          <cell r="N69">
            <v>32.119</v>
          </cell>
          <cell r="O69">
            <v>35.984999999999999</v>
          </cell>
          <cell r="P69">
            <v>40.447140000000005</v>
          </cell>
          <cell r="Q69">
            <v>45.462585360000013</v>
          </cell>
          <cell r="R69">
            <v>50.599857505680014</v>
          </cell>
          <cell r="S69">
            <v>56.317641403821852</v>
          </cell>
          <cell r="T69">
            <v>58.739299984186189</v>
          </cell>
          <cell r="U69">
            <v>57.094599584628973</v>
          </cell>
        </row>
        <row r="70">
          <cell r="B70" t="str">
            <v>Dexamethasone Acetate - AMI 4.5MG 1ML</v>
          </cell>
          <cell r="C70">
            <v>104.13</v>
          </cell>
          <cell r="D70">
            <v>88.98</v>
          </cell>
          <cell r="E70">
            <v>75.632999999999996</v>
          </cell>
          <cell r="F70">
            <v>64.288049999999998</v>
          </cell>
          <cell r="G70">
            <v>54.644842499999996</v>
          </cell>
          <cell r="H70">
            <v>49.180358249999998</v>
          </cell>
          <cell r="I70">
            <v>44.262322425000001</v>
          </cell>
          <cell r="J70">
            <v>39.836090182500001</v>
          </cell>
          <cell r="N70">
            <v>61.606999999999999</v>
          </cell>
          <cell r="O70">
            <v>56.155000000000001</v>
          </cell>
          <cell r="P70">
            <v>51.044895000000004</v>
          </cell>
          <cell r="Q70">
            <v>46.399809555000004</v>
          </cell>
          <cell r="R70">
            <v>42.223826695050008</v>
          </cell>
          <cell r="S70">
            <v>40.661545107333154</v>
          </cell>
          <cell r="T70">
            <v>37.205313773209838</v>
          </cell>
          <cell r="U70">
            <v>32.554649551558612</v>
          </cell>
        </row>
        <row r="71">
          <cell r="B71" t="str">
            <v>Dexamethasone Acetate - VIN 22.5MG 5ML</v>
          </cell>
          <cell r="C71">
            <v>4.3</v>
          </cell>
          <cell r="D71">
            <v>3.31</v>
          </cell>
          <cell r="E71">
            <v>2.4824999999999999</v>
          </cell>
          <cell r="F71">
            <v>1.8618749999999999</v>
          </cell>
          <cell r="G71">
            <v>1.4895</v>
          </cell>
          <cell r="H71">
            <v>1.2660750000000001</v>
          </cell>
          <cell r="I71">
            <v>1.0761637500000001</v>
          </cell>
          <cell r="J71">
            <v>0.9685473750000001</v>
          </cell>
          <cell r="N71">
            <v>12.679</v>
          </cell>
          <cell r="O71">
            <v>10.486000000000001</v>
          </cell>
          <cell r="P71">
            <v>8.4097720000000002</v>
          </cell>
          <cell r="Q71">
            <v>6.7446371440000004</v>
          </cell>
          <cell r="R71">
            <v>5.7734093952640002</v>
          </cell>
          <cell r="S71">
            <v>5.2538025496902403</v>
          </cell>
          <cell r="T71">
            <v>4.5445392054820575</v>
          </cell>
          <cell r="U71">
            <v>4.0173726576461393</v>
          </cell>
        </row>
        <row r="72">
          <cell r="B72" t="str">
            <v xml:space="preserve">Diltiazem - 10MG </v>
          </cell>
          <cell r="C72">
            <v>129.57</v>
          </cell>
          <cell r="D72">
            <v>118.13</v>
          </cell>
          <cell r="E72">
            <v>111.01</v>
          </cell>
          <cell r="F72">
            <v>104.3494</v>
          </cell>
          <cell r="G72">
            <v>98.088436000000002</v>
          </cell>
          <cell r="H72">
            <v>93.184014199999993</v>
          </cell>
          <cell r="I72">
            <v>88.524813489999985</v>
          </cell>
          <cell r="J72">
            <v>84.098572815499978</v>
          </cell>
          <cell r="N72">
            <v>460.048</v>
          </cell>
          <cell r="O72">
            <v>444.87900000000002</v>
          </cell>
          <cell r="P72">
            <v>439.13300000000004</v>
          </cell>
          <cell r="Q72">
            <v>409.68623835361672</v>
          </cell>
          <cell r="R72">
            <v>382.36827679517449</v>
          </cell>
          <cell r="S72">
            <v>357.49283547503848</v>
          </cell>
          <cell r="T72">
            <v>319.03527287090554</v>
          </cell>
          <cell r="U72">
            <v>284.9264326377027</v>
          </cell>
        </row>
        <row r="73">
          <cell r="B73" t="str">
            <v>Diltiazem - 250MG</v>
          </cell>
          <cell r="C73">
            <v>43.524999999999999</v>
          </cell>
          <cell r="D73">
            <v>46.854999999999997</v>
          </cell>
          <cell r="E73">
            <v>43.269999999999996</v>
          </cell>
          <cell r="F73">
            <v>43.269999999999996</v>
          </cell>
          <cell r="G73">
            <v>43.269999999999996</v>
          </cell>
          <cell r="H73">
            <v>43.269999999999996</v>
          </cell>
          <cell r="I73">
            <v>43.269999999999996</v>
          </cell>
          <cell r="J73">
            <v>43.269999999999996</v>
          </cell>
          <cell r="N73">
            <v>2472.6210000000001</v>
          </cell>
          <cell r="O73">
            <v>2808.7019999999998</v>
          </cell>
          <cell r="P73">
            <v>2683.817</v>
          </cell>
          <cell r="Q73">
            <v>2659.1617209781007</v>
          </cell>
          <cell r="R73">
            <v>2643.571427941522</v>
          </cell>
          <cell r="S73">
            <v>2619.847068972816</v>
          </cell>
          <cell r="T73">
            <v>2538.506409651538</v>
          </cell>
          <cell r="U73">
            <v>2345.3223437635043</v>
          </cell>
        </row>
        <row r="74">
          <cell r="B74" t="str">
            <v xml:space="preserve">Diltiazem - 50MG </v>
          </cell>
          <cell r="C74">
            <v>1112.9100000000001</v>
          </cell>
          <cell r="D74">
            <v>1210.9000000000001</v>
          </cell>
          <cell r="E74">
            <v>1161.77</v>
          </cell>
          <cell r="F74">
            <v>1161.77</v>
          </cell>
          <cell r="G74">
            <v>1161.77</v>
          </cell>
          <cell r="H74">
            <v>1161.77</v>
          </cell>
          <cell r="I74">
            <v>1161.77</v>
          </cell>
          <cell r="J74">
            <v>1161.77</v>
          </cell>
          <cell r="N74">
            <v>15075.574000000001</v>
          </cell>
          <cell r="O74">
            <v>17294.462</v>
          </cell>
          <cell r="P74">
            <v>17110.524999999998</v>
          </cell>
          <cell r="Q74">
            <v>16725.828164572933</v>
          </cell>
          <cell r="R74">
            <v>16309.871704982768</v>
          </cell>
          <cell r="S74">
            <v>15616.61093899916</v>
          </cell>
          <cell r="T74">
            <v>14449.013859447823</v>
          </cell>
          <cell r="U74">
            <v>14011.16495461607</v>
          </cell>
        </row>
        <row r="75">
          <cell r="B75" t="str">
            <v>Docetaxel - 20 mg/vial</v>
          </cell>
          <cell r="C75">
            <v>228.94400000000002</v>
          </cell>
          <cell r="D75">
            <v>270.13200000000001</v>
          </cell>
          <cell r="E75">
            <v>287.21300000000002</v>
          </cell>
          <cell r="F75">
            <v>305.30741899999998</v>
          </cell>
          <cell r="G75">
            <v>324.54178639699995</v>
          </cell>
          <cell r="H75">
            <v>340.76887571684995</v>
          </cell>
          <cell r="I75">
            <v>357.80731950269245</v>
          </cell>
          <cell r="J75">
            <v>375.69768547782706</v>
          </cell>
          <cell r="N75">
            <v>34239.110999999997</v>
          </cell>
          <cell r="O75">
            <v>43314.055999999997</v>
          </cell>
          <cell r="P75">
            <v>47869.423999999999</v>
          </cell>
          <cell r="Q75">
            <v>50885.197711999994</v>
          </cell>
          <cell r="R75">
            <v>53076.759570958689</v>
          </cell>
          <cell r="S75">
            <v>53387.782620673861</v>
          </cell>
          <cell r="T75">
            <v>54417.201301524619</v>
          </cell>
          <cell r="U75">
            <v>55103.007126146578</v>
          </cell>
        </row>
        <row r="76">
          <cell r="B76" t="str">
            <v>Docetaxel - 80 mg/vial</v>
          </cell>
          <cell r="C76">
            <v>46.911999999999999</v>
          </cell>
          <cell r="D76">
            <v>52.265999999999998</v>
          </cell>
          <cell r="E76">
            <v>60.947000000000003</v>
          </cell>
          <cell r="F76">
            <v>71.612725000000012</v>
          </cell>
          <cell r="G76">
            <v>82.354633750000005</v>
          </cell>
          <cell r="H76">
            <v>90.590097125000014</v>
          </cell>
          <cell r="I76">
            <v>98.109075186375009</v>
          </cell>
          <cell r="J76">
            <v>105.66347397572588</v>
          </cell>
          <cell r="N76">
            <v>23978.653999999999</v>
          </cell>
          <cell r="O76">
            <v>28688.103999999999</v>
          </cell>
          <cell r="P76">
            <v>34893.514000000003</v>
          </cell>
          <cell r="Q76">
            <v>40999.878950000013</v>
          </cell>
          <cell r="R76">
            <v>46265.800902640629</v>
          </cell>
          <cell r="S76">
            <v>48752.956059445016</v>
          </cell>
          <cell r="T76">
            <v>51254.786610421055</v>
          </cell>
          <cell r="U76">
            <v>53235.327734676874</v>
          </cell>
        </row>
        <row r="77">
          <cell r="B77" t="str">
            <v>Doxorubicin - 10 mg/5 mL</v>
          </cell>
          <cell r="C77">
            <v>679.23</v>
          </cell>
          <cell r="D77">
            <v>710.91</v>
          </cell>
          <cell r="E77">
            <v>756.95</v>
          </cell>
          <cell r="F77">
            <v>784.73</v>
          </cell>
          <cell r="G77">
            <v>797.73</v>
          </cell>
          <cell r="H77">
            <v>824.05508999999995</v>
          </cell>
          <cell r="I77">
            <v>844.65646724999988</v>
          </cell>
          <cell r="J77">
            <v>865.77287893124981</v>
          </cell>
          <cell r="K77">
            <v>887.417200904531</v>
          </cell>
          <cell r="L77">
            <v>887.417200904531</v>
          </cell>
          <cell r="M77">
            <v>887.417200904531</v>
          </cell>
          <cell r="N77">
            <v>12648.37</v>
          </cell>
          <cell r="O77">
            <v>14203.128000000001</v>
          </cell>
          <cell r="P77">
            <v>15743.669</v>
          </cell>
          <cell r="Q77">
            <v>15888.607</v>
          </cell>
          <cell r="R77">
            <v>15308.723</v>
          </cell>
          <cell r="S77">
            <v>14956.00619489925</v>
          </cell>
          <cell r="T77">
            <v>14072.06788004687</v>
          </cell>
          <cell r="U77">
            <v>13444.013409132376</v>
          </cell>
        </row>
        <row r="78">
          <cell r="B78" t="str">
            <v>Epirubicin - VIN RTU 10MG 5 5ML</v>
          </cell>
          <cell r="C78">
            <v>137.5</v>
          </cell>
          <cell r="D78">
            <v>169.85</v>
          </cell>
          <cell r="E78">
            <v>209.35500000000002</v>
          </cell>
          <cell r="F78">
            <v>235.01500000000001</v>
          </cell>
          <cell r="G78">
            <v>191.55500000000001</v>
          </cell>
          <cell r="H78">
            <v>162.82175000000001</v>
          </cell>
          <cell r="I78">
            <v>146.53957500000001</v>
          </cell>
          <cell r="J78">
            <v>131.88561750000002</v>
          </cell>
          <cell r="K78">
            <v>118.69705575000002</v>
          </cell>
          <cell r="L78">
            <v>109.79477656875002</v>
          </cell>
          <cell r="M78">
            <v>104.30503774031251</v>
          </cell>
          <cell r="N78">
            <v>6911.0959999999995</v>
          </cell>
          <cell r="O78">
            <v>9155.8950000000004</v>
          </cell>
          <cell r="P78">
            <v>11702.527</v>
          </cell>
          <cell r="Q78">
            <v>12808.335999999999</v>
          </cell>
          <cell r="R78">
            <v>9778.3269999999993</v>
          </cell>
          <cell r="S78">
            <v>7709.5080222468741</v>
          </cell>
          <cell r="T78">
            <v>6240.1664933009997</v>
          </cell>
          <cell r="U78">
            <v>5194.2855649935518</v>
          </cell>
        </row>
        <row r="79">
          <cell r="B79" t="str">
            <v>Epirubicin - VIND 10MG 5</v>
          </cell>
          <cell r="C79">
            <v>640.21</v>
          </cell>
          <cell r="D79">
            <v>738.13</v>
          </cell>
          <cell r="E79">
            <v>767.21500000000003</v>
          </cell>
          <cell r="F79">
            <v>778.47</v>
          </cell>
          <cell r="G79">
            <v>671.66500000000008</v>
          </cell>
          <cell r="H79">
            <v>570.91525000000001</v>
          </cell>
          <cell r="I79">
            <v>485.2779625</v>
          </cell>
          <cell r="J79">
            <v>436.75016625000001</v>
          </cell>
          <cell r="K79">
            <v>393.07514962499999</v>
          </cell>
          <cell r="L79">
            <v>363.59451340312501</v>
          </cell>
          <cell r="M79">
            <v>345.41478773296876</v>
          </cell>
          <cell r="N79">
            <v>32145.826000000001</v>
          </cell>
          <cell r="O79">
            <v>39771.084000000003</v>
          </cell>
          <cell r="P79">
            <v>42913.396000000001</v>
          </cell>
          <cell r="Q79">
            <v>42309.824000000001</v>
          </cell>
          <cell r="R79">
            <v>33727.091999999997</v>
          </cell>
          <cell r="S79">
            <v>26163.02331848189</v>
          </cell>
          <cell r="T79">
            <v>21401.634397349568</v>
          </cell>
          <cell r="U79">
            <v>17952.982204292857</v>
          </cell>
        </row>
        <row r="80">
          <cell r="B80" t="str">
            <v>Etoposide - V.DR 100MG 5ML</v>
          </cell>
          <cell r="C80">
            <v>334.62599999999998</v>
          </cell>
          <cell r="D80">
            <v>325.041</v>
          </cell>
          <cell r="E80">
            <v>329.84299999999996</v>
          </cell>
          <cell r="F80">
            <v>335.02</v>
          </cell>
          <cell r="G80">
            <v>339.94299999999998</v>
          </cell>
          <cell r="H80">
            <v>339.94299999999998</v>
          </cell>
          <cell r="I80">
            <v>339.94299999999998</v>
          </cell>
          <cell r="J80">
            <v>339.94299999999998</v>
          </cell>
          <cell r="K80">
            <v>339.94299999999998</v>
          </cell>
          <cell r="L80">
            <v>339.94299999999998</v>
          </cell>
          <cell r="M80">
            <v>339.94299999999998</v>
          </cell>
          <cell r="N80">
            <v>18376.517</v>
          </cell>
          <cell r="O80">
            <v>19145.059999999998</v>
          </cell>
          <cell r="P80">
            <v>20185.491000000002</v>
          </cell>
          <cell r="Q80">
            <v>19948.344000000001</v>
          </cell>
          <cell r="R80">
            <v>19144.027000000002</v>
          </cell>
          <cell r="S80">
            <v>17408.977524899379</v>
          </cell>
          <cell r="T80">
            <v>16619.77054377061</v>
          </cell>
          <cell r="U80">
            <v>15490.740321355797</v>
          </cell>
        </row>
        <row r="81">
          <cell r="B81" t="str">
            <v>Famotidine - AMID 10MG 10</v>
          </cell>
          <cell r="C81">
            <v>167.51</v>
          </cell>
          <cell r="D81">
            <v>176.58</v>
          </cell>
          <cell r="E81">
            <v>203.69000000000003</v>
          </cell>
          <cell r="F81">
            <v>229.15125000000003</v>
          </cell>
          <cell r="G81">
            <v>252.06637500000005</v>
          </cell>
          <cell r="H81">
            <v>270.97135312500006</v>
          </cell>
          <cell r="I81">
            <v>285.33283484062503</v>
          </cell>
          <cell r="J81">
            <v>299.59947658265628</v>
          </cell>
          <cell r="N81">
            <v>252.649</v>
          </cell>
          <cell r="O81">
            <v>284.93799999999999</v>
          </cell>
          <cell r="P81">
            <v>341.26400000000001</v>
          </cell>
          <cell r="Q81">
            <v>379.47819756342204</v>
          </cell>
          <cell r="R81">
            <v>414.24764662951225</v>
          </cell>
          <cell r="S81">
            <v>441.89947163470481</v>
          </cell>
          <cell r="T81">
            <v>452.12807770365129</v>
          </cell>
          <cell r="U81">
            <v>458.36432705128789</v>
          </cell>
        </row>
        <row r="82">
          <cell r="B82" t="str">
            <v>Famotidine - AMID 20MG</v>
          </cell>
          <cell r="C82">
            <v>17583.669999999998</v>
          </cell>
          <cell r="D82">
            <v>17062.490000000002</v>
          </cell>
          <cell r="E82">
            <v>16247.25</v>
          </cell>
          <cell r="F82">
            <v>15369.898499999999</v>
          </cell>
          <cell r="G82">
            <v>14539.923980999998</v>
          </cell>
          <cell r="H82">
            <v>13711.148314082997</v>
          </cell>
          <cell r="I82">
            <v>12888.479415238016</v>
          </cell>
          <cell r="J82">
            <v>12063.616732662782</v>
          </cell>
          <cell r="N82">
            <v>46896.434000000001</v>
          </cell>
          <cell r="O82">
            <v>48778.646000000001</v>
          </cell>
          <cell r="P82">
            <v>48103.625</v>
          </cell>
          <cell r="Q82">
            <v>43852.379968490823</v>
          </cell>
          <cell r="R82">
            <v>41161.096763567439</v>
          </cell>
          <cell r="S82">
            <v>38510.085078556833</v>
          </cell>
          <cell r="T82">
            <v>34528.000027821625</v>
          </cell>
          <cell r="U82">
            <v>30396.101601255748</v>
          </cell>
        </row>
        <row r="83">
          <cell r="B83" t="str">
            <v>Fluconazole - BAG .2% 5 100ML</v>
          </cell>
          <cell r="C83" t="e">
            <v>#REF!</v>
          </cell>
          <cell r="D83">
            <v>2.13</v>
          </cell>
          <cell r="E83">
            <v>8.3550000000000004</v>
          </cell>
          <cell r="F83">
            <v>13.368000000000002</v>
          </cell>
          <cell r="G83">
            <v>21.388800000000003</v>
          </cell>
          <cell r="H83">
            <v>25.666560000000004</v>
          </cell>
          <cell r="I83">
            <v>30.799872000000004</v>
          </cell>
          <cell r="J83">
            <v>33.879859200000006</v>
          </cell>
          <cell r="N83" t="e">
            <v>#REF!</v>
          </cell>
          <cell r="O83">
            <v>139.816</v>
          </cell>
          <cell r="P83">
            <v>457.04999999999995</v>
          </cell>
          <cell r="Q83">
            <v>846.20742923976616</v>
          </cell>
          <cell r="R83">
            <v>1353.9318867836259</v>
          </cell>
          <cell r="S83">
            <v>1624.718264140351</v>
          </cell>
          <cell r="T83">
            <v>1949.6619169684209</v>
          </cell>
          <cell r="U83">
            <v>2144.6281086652634</v>
          </cell>
        </row>
        <row r="84">
          <cell r="B84" t="str">
            <v>Fluconazole - BAG .2% 5 50ML</v>
          </cell>
          <cell r="C84" t="e">
            <v>#REF!</v>
          </cell>
          <cell r="D84">
            <v>8.7749999999999986</v>
          </cell>
          <cell r="E84">
            <v>29.384999999999998</v>
          </cell>
          <cell r="F84">
            <v>47.015999999999998</v>
          </cell>
          <cell r="G84">
            <v>75.2256</v>
          </cell>
          <cell r="H84">
            <v>90.270719999999997</v>
          </cell>
          <cell r="I84">
            <v>108.32486399999999</v>
          </cell>
          <cell r="J84">
            <v>119.1573504</v>
          </cell>
          <cell r="N84" t="e">
            <v>#REF!</v>
          </cell>
          <cell r="O84">
            <v>303.59300000000002</v>
          </cell>
          <cell r="P84">
            <v>833.22900000000004</v>
          </cell>
          <cell r="Q84">
            <v>977.358286719224</v>
          </cell>
          <cell r="R84">
            <v>2085.0310116676774</v>
          </cell>
          <cell r="S84">
            <v>2502.0372140012123</v>
          </cell>
          <cell r="T84">
            <v>3002.4446568014555</v>
          </cell>
          <cell r="U84">
            <v>3302.6891224816009</v>
          </cell>
        </row>
        <row r="85">
          <cell r="B85" t="str">
            <v>Fluconazole - VIV .1% 5 50ML</v>
          </cell>
          <cell r="C85">
            <v>62.405000000000001</v>
          </cell>
          <cell r="D85">
            <v>44.435000000000002</v>
          </cell>
          <cell r="E85">
            <v>24.43</v>
          </cell>
          <cell r="F85">
            <v>12.215</v>
          </cell>
          <cell r="G85">
            <v>6.1074999999999999</v>
          </cell>
          <cell r="H85">
            <v>3.05375</v>
          </cell>
          <cell r="I85">
            <v>1.526875</v>
          </cell>
          <cell r="J85">
            <v>0.76343749999999999</v>
          </cell>
          <cell r="N85">
            <v>1346.644</v>
          </cell>
          <cell r="O85">
            <v>1028.0219999999999</v>
          </cell>
          <cell r="P85">
            <v>563.06100000000004</v>
          </cell>
          <cell r="Q85">
            <v>276.7154116291307</v>
          </cell>
          <cell r="R85">
            <v>134.81007233214061</v>
          </cell>
          <cell r="S85">
            <v>65.631219424857932</v>
          </cell>
          <cell r="T85">
            <v>31.37438361019391</v>
          </cell>
          <cell r="U85">
            <v>14.41226102235056</v>
          </cell>
        </row>
        <row r="86">
          <cell r="B86" t="str">
            <v>Fluconazole - VIV .2% 5 100ML</v>
          </cell>
          <cell r="C86">
            <v>606.5</v>
          </cell>
          <cell r="D86">
            <v>480.66500000000002</v>
          </cell>
          <cell r="E86">
            <v>154.29499999999999</v>
          </cell>
          <cell r="F86">
            <v>92.576999999999984</v>
          </cell>
          <cell r="G86">
            <v>74.061599999999984</v>
          </cell>
          <cell r="H86">
            <v>59.249279999999992</v>
          </cell>
          <cell r="I86">
            <v>53.32435199999999</v>
          </cell>
          <cell r="J86">
            <v>53.32435199999999</v>
          </cell>
          <cell r="N86">
            <v>44842.847999999998</v>
          </cell>
          <cell r="O86">
            <v>37955.894</v>
          </cell>
          <cell r="P86">
            <v>11874.210999999999</v>
          </cell>
          <cell r="Q86">
            <v>6519.3700890834807</v>
          </cell>
          <cell r="R86">
            <v>5045.1034439384657</v>
          </cell>
          <cell r="S86">
            <v>3959.0356540979678</v>
          </cell>
          <cell r="T86">
            <v>3534.1149650916686</v>
          </cell>
          <cell r="U86">
            <v>3403.1111865015764</v>
          </cell>
        </row>
        <row r="87">
          <cell r="B87" t="str">
            <v>Fluconazole - VIV .2% 5 50ML</v>
          </cell>
          <cell r="C87">
            <v>1656.7049999999999</v>
          </cell>
          <cell r="D87">
            <v>1325.44</v>
          </cell>
          <cell r="E87">
            <v>462.71999999999997</v>
          </cell>
          <cell r="F87">
            <v>277.63199999999995</v>
          </cell>
          <cell r="G87">
            <v>222.10559999999998</v>
          </cell>
          <cell r="H87">
            <v>177.68448000000001</v>
          </cell>
          <cell r="I87">
            <v>159.916032</v>
          </cell>
          <cell r="J87">
            <v>159.916032</v>
          </cell>
          <cell r="N87">
            <v>64329.66</v>
          </cell>
          <cell r="O87">
            <v>54924.491000000002</v>
          </cell>
          <cell r="P87">
            <v>18960.806</v>
          </cell>
          <cell r="Q87">
            <v>10184.125513560022</v>
          </cell>
          <cell r="R87">
            <v>7661.2398749735621</v>
          </cell>
          <cell r="S87">
            <v>6128.9918999788497</v>
          </cell>
          <cell r="T87">
            <v>5464.7647173926234</v>
          </cell>
          <cell r="U87">
            <v>5266.1187201026733</v>
          </cell>
        </row>
        <row r="88">
          <cell r="B88" t="str">
            <v>Fludarabine - VDRD 50MG</v>
          </cell>
          <cell r="C88">
            <v>15.994000000000002</v>
          </cell>
          <cell r="D88">
            <v>16.978999999999999</v>
          </cell>
          <cell r="E88">
            <v>16.475000000000001</v>
          </cell>
          <cell r="F88">
            <v>16.475000000000001</v>
          </cell>
          <cell r="G88">
            <v>16.475000000000001</v>
          </cell>
          <cell r="H88">
            <v>16.475000000000001</v>
          </cell>
          <cell r="I88">
            <v>16.475000000000001</v>
          </cell>
          <cell r="J88">
            <v>16.475000000000001</v>
          </cell>
          <cell r="N88">
            <v>4148.2140000000009</v>
          </cell>
          <cell r="O88">
            <v>4739.4489999999996</v>
          </cell>
          <cell r="P88">
            <v>4862.0140000000001</v>
          </cell>
          <cell r="Q88">
            <v>4862.0140000000001</v>
          </cell>
          <cell r="R88">
            <v>4770.8512375</v>
          </cell>
          <cell r="S88">
            <v>4473.0528800000002</v>
          </cell>
          <cell r="T88">
            <v>4315.0374250000004</v>
          </cell>
          <cell r="U88">
            <v>4205.6421100000007</v>
          </cell>
        </row>
        <row r="89">
          <cell r="B89" t="str">
            <v>Flumazenil - AIV .5MG 5 5ML</v>
          </cell>
          <cell r="C89">
            <v>399.03500000000003</v>
          </cell>
          <cell r="D89">
            <v>435.52499999999998</v>
          </cell>
          <cell r="E89">
            <v>445.88500000000005</v>
          </cell>
          <cell r="F89">
            <v>469.1</v>
          </cell>
          <cell r="G89">
            <v>486.30500000000001</v>
          </cell>
          <cell r="H89">
            <v>522.77787499999999</v>
          </cell>
          <cell r="I89">
            <v>575.05566250000004</v>
          </cell>
          <cell r="J89">
            <v>618.18483718749997</v>
          </cell>
          <cell r="K89">
            <v>649.09407904687498</v>
          </cell>
          <cell r="L89">
            <v>665.32143102304678</v>
          </cell>
          <cell r="M89">
            <v>675.30125248839238</v>
          </cell>
          <cell r="N89">
            <v>10962.425999999999</v>
          </cell>
          <cell r="O89">
            <v>12844.87</v>
          </cell>
          <cell r="P89">
            <v>13767.003000000001</v>
          </cell>
          <cell r="Q89">
            <v>14112.106</v>
          </cell>
          <cell r="R89">
            <v>13908.085999999999</v>
          </cell>
          <cell r="S89">
            <v>14140.090259587498</v>
          </cell>
          <cell r="T89">
            <v>14277.865498014249</v>
          </cell>
          <cell r="U89">
            <v>14306.022405951673</v>
          </cell>
        </row>
        <row r="90">
          <cell r="B90" t="str">
            <v xml:space="preserve">Fluorouracil - AMI 250MG </v>
          </cell>
          <cell r="C90">
            <v>3329</v>
          </cell>
          <cell r="D90">
            <v>3348</v>
          </cell>
          <cell r="E90">
            <v>3348</v>
          </cell>
          <cell r="F90">
            <v>3348</v>
          </cell>
          <cell r="G90">
            <v>3348</v>
          </cell>
          <cell r="H90">
            <v>3348</v>
          </cell>
          <cell r="I90">
            <v>3348</v>
          </cell>
          <cell r="J90">
            <v>3348</v>
          </cell>
          <cell r="N90">
            <v>10164</v>
          </cell>
          <cell r="O90">
            <v>11179</v>
          </cell>
          <cell r="P90">
            <v>11972.708999999999</v>
          </cell>
          <cell r="Q90">
            <v>12810.798629999999</v>
          </cell>
          <cell r="R90">
            <v>13617.878943689999</v>
          </cell>
          <cell r="S90">
            <v>14339.626527705568</v>
          </cell>
          <cell r="T90">
            <v>15372.07963770037</v>
          </cell>
          <cell r="U90">
            <v>16478.869371614797</v>
          </cell>
        </row>
        <row r="91">
          <cell r="B91" t="str">
            <v xml:space="preserve">Fluorouracil - AMI 500MG </v>
          </cell>
          <cell r="C91">
            <v>93</v>
          </cell>
          <cell r="D91">
            <v>5</v>
          </cell>
          <cell r="E91">
            <v>5</v>
          </cell>
          <cell r="F91">
            <v>5</v>
          </cell>
          <cell r="G91">
            <v>5</v>
          </cell>
          <cell r="H91">
            <v>5</v>
          </cell>
          <cell r="I91">
            <v>5</v>
          </cell>
          <cell r="J91">
            <v>5</v>
          </cell>
          <cell r="N91">
            <v>25.132999999999999</v>
          </cell>
          <cell r="O91">
            <v>1.288</v>
          </cell>
          <cell r="P91">
            <v>1.288</v>
          </cell>
          <cell r="Q91">
            <v>1.288</v>
          </cell>
          <cell r="R91">
            <v>1.288</v>
          </cell>
          <cell r="S91">
            <v>1.288</v>
          </cell>
          <cell r="T91">
            <v>1.288</v>
          </cell>
          <cell r="U91">
            <v>1.288</v>
          </cell>
        </row>
        <row r="92">
          <cell r="B92" t="str">
            <v>Furosemide - 20 mg/ 2 ml</v>
          </cell>
          <cell r="C92">
            <v>19570.740000000002</v>
          </cell>
          <cell r="D92">
            <v>19387.02</v>
          </cell>
          <cell r="E92">
            <v>18894.95</v>
          </cell>
          <cell r="F92">
            <v>18422.576250000002</v>
          </cell>
          <cell r="G92">
            <v>17962.011843750002</v>
          </cell>
          <cell r="H92">
            <v>17962.011843750002</v>
          </cell>
          <cell r="I92">
            <v>17962.011843750002</v>
          </cell>
          <cell r="J92">
            <v>17962.011843750002</v>
          </cell>
          <cell r="N92">
            <v>8195.6720000000005</v>
          </cell>
          <cell r="O92">
            <v>8797.5549999999985</v>
          </cell>
          <cell r="P92">
            <v>9174.4220000000005</v>
          </cell>
          <cell r="Q92">
            <v>8869.5378526278491</v>
          </cell>
          <cell r="R92">
            <v>8588.8966353811666</v>
          </cell>
          <cell r="S92">
            <v>8529.9938644501799</v>
          </cell>
          <cell r="T92">
            <v>8390.9178775297969</v>
          </cell>
          <cell r="U92">
            <v>8028.2295194825238</v>
          </cell>
        </row>
        <row r="93">
          <cell r="B93" t="str">
            <v>Gemcitabine - VDRD 1G</v>
          </cell>
          <cell r="C93">
            <v>143.72200000000001</v>
          </cell>
          <cell r="D93">
            <v>183.03100000000001</v>
          </cell>
          <cell r="E93">
            <v>221.96899999999999</v>
          </cell>
          <cell r="F93">
            <v>259.36799999999999</v>
          </cell>
          <cell r="G93">
            <v>292.2</v>
          </cell>
          <cell r="H93">
            <v>321.42</v>
          </cell>
          <cell r="I93">
            <v>345.5265</v>
          </cell>
          <cell r="J93">
            <v>362.80282500000004</v>
          </cell>
          <cell r="K93">
            <v>380.94296625000004</v>
          </cell>
          <cell r="L93">
            <v>390.46654040625003</v>
          </cell>
          <cell r="M93">
            <v>400.22820391640624</v>
          </cell>
          <cell r="N93">
            <v>27422.437999999998</v>
          </cell>
          <cell r="O93">
            <v>37509.025000000001</v>
          </cell>
          <cell r="P93">
            <v>47241.152999999998</v>
          </cell>
          <cell r="Q93">
            <v>53595.114999999998</v>
          </cell>
          <cell r="R93">
            <v>56147.328000000001</v>
          </cell>
          <cell r="S93">
            <v>59909.198976</v>
          </cell>
          <cell r="T93">
            <v>64402.388899199999</v>
          </cell>
          <cell r="U93">
            <v>65593.833093835201</v>
          </cell>
        </row>
        <row r="94">
          <cell r="B94" t="str">
            <v>Gemcitabine - VDRD 200MG</v>
          </cell>
          <cell r="C94">
            <v>304.09899999999999</v>
          </cell>
          <cell r="D94">
            <v>381.41199999999998</v>
          </cell>
          <cell r="E94">
            <v>458.18299999999999</v>
          </cell>
          <cell r="F94">
            <v>545.649</v>
          </cell>
          <cell r="G94">
            <v>629.14599999999996</v>
          </cell>
          <cell r="H94">
            <v>707.78924999999992</v>
          </cell>
          <cell r="I94">
            <v>778.568175</v>
          </cell>
          <cell r="J94">
            <v>836.96078812499991</v>
          </cell>
          <cell r="K94">
            <v>878.8088275312499</v>
          </cell>
          <cell r="L94">
            <v>922.74926890781239</v>
          </cell>
          <cell r="M94">
            <v>945.81800063050764</v>
          </cell>
          <cell r="N94">
            <v>12325.671</v>
          </cell>
          <cell r="O94">
            <v>16631.859</v>
          </cell>
          <cell r="P94">
            <v>20805.845000000001</v>
          </cell>
          <cell r="Q94">
            <v>24075.7</v>
          </cell>
          <cell r="R94">
            <v>25829.254000000001</v>
          </cell>
          <cell r="S94">
            <v>29057.910749999999</v>
          </cell>
          <cell r="T94">
            <v>31963.701825</v>
          </cell>
          <cell r="U94">
            <v>34360.979461874995</v>
          </cell>
        </row>
        <row r="95">
          <cell r="B95" t="str">
            <v>Granisetron - AIV 1MG 5 1ML</v>
          </cell>
          <cell r="C95">
            <v>22.335000000000001</v>
          </cell>
          <cell r="D95">
            <v>28.155000000000001</v>
          </cell>
          <cell r="E95">
            <v>32.130000000000003</v>
          </cell>
          <cell r="F95">
            <v>36.384999999999998</v>
          </cell>
          <cell r="G95">
            <v>38.939749999999997</v>
          </cell>
          <cell r="H95">
            <v>41.860231249999991</v>
          </cell>
          <cell r="I95">
            <v>43.953242812499994</v>
          </cell>
          <cell r="J95">
            <v>46.150904953124993</v>
          </cell>
          <cell r="K95">
            <v>47.304677576953111</v>
          </cell>
          <cell r="L95">
            <v>48.487294516376934</v>
          </cell>
          <cell r="M95">
            <v>48.487294516376934</v>
          </cell>
          <cell r="N95">
            <v>487.08600000000001</v>
          </cell>
          <cell r="O95">
            <v>659.13099999999997</v>
          </cell>
          <cell r="P95">
            <v>786.21</v>
          </cell>
          <cell r="Q95">
            <v>865.13599999999997</v>
          </cell>
          <cell r="R95">
            <v>856.52689999999984</v>
          </cell>
          <cell r="S95">
            <v>893.14342497499968</v>
          </cell>
          <cell r="T95">
            <v>937.80059622374972</v>
          </cell>
          <cell r="U95">
            <v>955.14990725388907</v>
          </cell>
        </row>
        <row r="96">
          <cell r="B96" t="str">
            <v>Granisetron - AIV 3MG 5 3ML</v>
          </cell>
          <cell r="C96">
            <v>1428.24</v>
          </cell>
          <cell r="D96">
            <v>1579.01</v>
          </cell>
          <cell r="E96">
            <v>1632.1850000000002</v>
          </cell>
          <cell r="F96">
            <v>1818.2</v>
          </cell>
          <cell r="G96">
            <v>1945.1629999999998</v>
          </cell>
          <cell r="H96">
            <v>2091.0502249999995</v>
          </cell>
          <cell r="I96">
            <v>2247.8789918749994</v>
          </cell>
          <cell r="J96">
            <v>2360.2729414687497</v>
          </cell>
          <cell r="K96">
            <v>2478.286588542187</v>
          </cell>
          <cell r="L96">
            <v>2540.2437532557415</v>
          </cell>
          <cell r="M96">
            <v>2603.7498470871346</v>
          </cell>
          <cell r="N96">
            <v>75610.11</v>
          </cell>
          <cell r="O96">
            <v>89468.546000000002</v>
          </cell>
          <cell r="P96">
            <v>95483.581999999995</v>
          </cell>
          <cell r="Q96">
            <v>103113.06200000001</v>
          </cell>
          <cell r="R96">
            <v>102001.94839999999</v>
          </cell>
          <cell r="S96">
            <v>106362.53169409999</v>
          </cell>
          <cell r="T96">
            <v>114339.72157115748</v>
          </cell>
          <cell r="U96">
            <v>116455.0064202239</v>
          </cell>
        </row>
        <row r="97">
          <cell r="B97" t="str">
            <v>Granisetron - K.DR 3MG 10 100ML</v>
          </cell>
          <cell r="C97">
            <v>0</v>
          </cell>
          <cell r="D97">
            <v>0</v>
          </cell>
          <cell r="E97">
            <v>0</v>
          </cell>
          <cell r="F97">
            <v>0</v>
          </cell>
          <cell r="G97">
            <v>3.3250000000000002</v>
          </cell>
          <cell r="H97">
            <v>5.32</v>
          </cell>
          <cell r="I97">
            <v>6.9160000000000004</v>
          </cell>
          <cell r="J97">
            <v>7.2618000000000009</v>
          </cell>
          <cell r="K97">
            <v>7.6248900000000015</v>
          </cell>
          <cell r="L97">
            <v>7.8155122500000012</v>
          </cell>
          <cell r="M97">
            <v>8.0109000562499997</v>
          </cell>
          <cell r="N97">
            <v>0</v>
          </cell>
          <cell r="O97">
            <v>0</v>
          </cell>
          <cell r="P97">
            <v>0</v>
          </cell>
          <cell r="Q97">
            <v>0</v>
          </cell>
          <cell r="R97">
            <v>178.13500000000002</v>
          </cell>
          <cell r="S97">
            <v>276.46552000000003</v>
          </cell>
          <cell r="T97">
            <v>359.40517600000004</v>
          </cell>
          <cell r="U97">
            <v>366.05417175600007</v>
          </cell>
        </row>
        <row r="98">
          <cell r="B98" t="str">
            <v>Granisetron - T.FC 1MG 2 X10</v>
          </cell>
          <cell r="C98">
            <v>0</v>
          </cell>
          <cell r="D98">
            <v>363.18</v>
          </cell>
          <cell r="E98">
            <v>363.2</v>
          </cell>
          <cell r="F98">
            <v>418.92</v>
          </cell>
          <cell r="G98">
            <v>438.24899999999997</v>
          </cell>
          <cell r="H98">
            <v>453.58771499999995</v>
          </cell>
          <cell r="I98">
            <v>464.92740787499991</v>
          </cell>
          <cell r="J98">
            <v>476.55059307187486</v>
          </cell>
          <cell r="K98">
            <v>483.69885196795292</v>
          </cell>
          <cell r="L98">
            <v>490.95433474747216</v>
          </cell>
          <cell r="M98">
            <v>490.95433474747216</v>
          </cell>
          <cell r="N98">
            <v>0</v>
          </cell>
          <cell r="O98">
            <v>2614.5450000000001</v>
          </cell>
          <cell r="P98">
            <v>2708.59</v>
          </cell>
          <cell r="Q98">
            <v>3033.5529999999999</v>
          </cell>
          <cell r="R98">
            <v>2931.7193499999998</v>
          </cell>
          <cell r="S98">
            <v>2943.2996414324998</v>
          </cell>
          <cell r="T98">
            <v>3016.8821324683122</v>
          </cell>
          <cell r="U98">
            <v>2999.5350602066192</v>
          </cell>
        </row>
        <row r="99">
          <cell r="B99" t="str">
            <v>Granisetron - T.FC 2MG 10</v>
          </cell>
          <cell r="C99">
            <v>0</v>
          </cell>
          <cell r="D99">
            <v>47.95</v>
          </cell>
          <cell r="E99">
            <v>58.96</v>
          </cell>
          <cell r="F99">
            <v>79.150000000000006</v>
          </cell>
          <cell r="G99">
            <v>101.86449999999999</v>
          </cell>
          <cell r="H99">
            <v>132.42384999999999</v>
          </cell>
          <cell r="I99">
            <v>165.52981249999999</v>
          </cell>
          <cell r="J99">
            <v>198.635775</v>
          </cell>
          <cell r="K99">
            <v>228.43114124999997</v>
          </cell>
          <cell r="L99">
            <v>256.98503390624995</v>
          </cell>
          <cell r="M99">
            <v>282.68353729687499</v>
          </cell>
          <cell r="N99">
            <v>0</v>
          </cell>
          <cell r="O99">
            <v>626.31899999999996</v>
          </cell>
          <cell r="P99">
            <v>793.96900000000005</v>
          </cell>
          <cell r="Q99">
            <v>1031.9590000000001</v>
          </cell>
          <cell r="R99">
            <v>1228.03405</v>
          </cell>
          <cell r="S99">
            <v>1548.5509370500001</v>
          </cell>
          <cell r="T99">
            <v>1935.6886713125002</v>
          </cell>
          <cell r="U99">
            <v>2253.1416134077504</v>
          </cell>
        </row>
        <row r="100">
          <cell r="B100" t="str">
            <v>Granisetron - G.FN 4MG 10 0.5G</v>
          </cell>
          <cell r="C100">
            <v>0</v>
          </cell>
          <cell r="D100">
            <v>3.4039999999999999</v>
          </cell>
          <cell r="E100">
            <v>3.3185000000000002</v>
          </cell>
          <cell r="F100">
            <v>3.38</v>
          </cell>
          <cell r="G100">
            <v>3.1734</v>
          </cell>
          <cell r="H100">
            <v>3.0147299999999997</v>
          </cell>
          <cell r="I100">
            <v>2.8639934999999994</v>
          </cell>
          <cell r="J100">
            <v>2.6491939874999995</v>
          </cell>
          <cell r="K100">
            <v>2.4505044384374997</v>
          </cell>
          <cell r="L100">
            <v>2.2054539945937499</v>
          </cell>
          <cell r="M100">
            <v>1.984908595134375</v>
          </cell>
          <cell r="N100">
            <v>0</v>
          </cell>
          <cell r="O100">
            <v>876.24400000000003</v>
          </cell>
          <cell r="P100">
            <v>887.50099999999998</v>
          </cell>
          <cell r="Q100">
            <v>877.94500000000005</v>
          </cell>
          <cell r="R100">
            <v>764.67664999999988</v>
          </cell>
          <cell r="S100">
            <v>704.64953297499972</v>
          </cell>
          <cell r="T100">
            <v>669.41705632624974</v>
          </cell>
          <cell r="U100">
            <v>600.63445378872746</v>
          </cell>
        </row>
        <row r="101">
          <cell r="B101" t="str">
            <v>Haloperidol Decanoate - 100 mg</v>
          </cell>
          <cell r="C101">
            <v>262.19</v>
          </cell>
          <cell r="D101">
            <v>250.36</v>
          </cell>
          <cell r="E101">
            <v>240.99</v>
          </cell>
          <cell r="F101">
            <v>233.7603</v>
          </cell>
          <cell r="G101">
            <v>229.085094</v>
          </cell>
          <cell r="H101">
            <v>226.79424305999999</v>
          </cell>
          <cell r="I101">
            <v>226.79424305999999</v>
          </cell>
          <cell r="J101">
            <v>226.79424305999999</v>
          </cell>
          <cell r="N101">
            <v>5353.1170000000002</v>
          </cell>
          <cell r="O101">
            <v>5496.99</v>
          </cell>
          <cell r="P101">
            <v>5583.8919999999998</v>
          </cell>
          <cell r="Q101">
            <v>5430.5168679006611</v>
          </cell>
          <cell r="R101">
            <v>5269.9303733441429</v>
          </cell>
          <cell r="S101">
            <v>5053.9129443613092</v>
          </cell>
          <cell r="T101">
            <v>4986.7959065875857</v>
          </cell>
          <cell r="U101">
            <v>4859.2735348175138</v>
          </cell>
        </row>
        <row r="102">
          <cell r="B102" t="str">
            <v>Haloperidol Decanoate - 50 mg</v>
          </cell>
          <cell r="C102">
            <v>228.01</v>
          </cell>
          <cell r="D102">
            <v>214.93</v>
          </cell>
          <cell r="E102">
            <v>208.3</v>
          </cell>
          <cell r="F102">
            <v>202.05100000000002</v>
          </cell>
          <cell r="G102">
            <v>198.00998000000001</v>
          </cell>
          <cell r="H102">
            <v>196.02988020000001</v>
          </cell>
          <cell r="I102">
            <v>196.02988020000001</v>
          </cell>
          <cell r="J102">
            <v>196.02988020000001</v>
          </cell>
          <cell r="N102">
            <v>2942.6379999999999</v>
          </cell>
          <cell r="O102">
            <v>2984.3230000000003</v>
          </cell>
          <cell r="P102">
            <v>3019.5370000000003</v>
          </cell>
          <cell r="Q102">
            <v>2915.7623304166154</v>
          </cell>
          <cell r="R102">
            <v>2829.5043614751239</v>
          </cell>
          <cell r="S102">
            <v>2713.4084246857028</v>
          </cell>
          <cell r="T102">
            <v>2680.9341217306874</v>
          </cell>
          <cell r="U102">
            <v>2612.3772599367667</v>
          </cell>
        </row>
        <row r="103">
          <cell r="B103" t="str">
            <v>Hetastarch - 6% in Saline 500 ml</v>
          </cell>
          <cell r="C103">
            <v>156.75</v>
          </cell>
          <cell r="D103">
            <v>173.82</v>
          </cell>
          <cell r="E103">
            <v>182.68</v>
          </cell>
          <cell r="F103">
            <v>191.81400000000002</v>
          </cell>
          <cell r="G103">
            <v>201.40470000000002</v>
          </cell>
          <cell r="H103">
            <v>211.47493500000002</v>
          </cell>
          <cell r="I103">
            <v>222.04868175000001</v>
          </cell>
          <cell r="J103">
            <v>233.15111583750002</v>
          </cell>
          <cell r="N103">
            <v>1062.652</v>
          </cell>
          <cell r="O103">
            <v>1266.789</v>
          </cell>
          <cell r="P103">
            <v>1386.346</v>
          </cell>
          <cell r="Q103">
            <v>1455.6633000000002</v>
          </cell>
          <cell r="R103">
            <v>1528.446465</v>
          </cell>
          <cell r="S103">
            <v>1604.8687882500001</v>
          </cell>
          <cell r="T103">
            <v>1664.0483248167186</v>
          </cell>
          <cell r="U103">
            <v>1698.5931254838001</v>
          </cell>
        </row>
        <row r="104">
          <cell r="B104" t="str">
            <v>Idarubicin - VIVD 5MG</v>
          </cell>
          <cell r="C104">
            <v>35.915999999999997</v>
          </cell>
          <cell r="D104">
            <v>35.137999999999998</v>
          </cell>
          <cell r="E104">
            <v>37.828000000000003</v>
          </cell>
          <cell r="F104">
            <v>38.962840000000007</v>
          </cell>
          <cell r="G104">
            <v>40.131725200000005</v>
          </cell>
          <cell r="H104">
            <v>41.335676956000007</v>
          </cell>
          <cell r="I104">
            <v>41.335676956000007</v>
          </cell>
          <cell r="J104">
            <v>41.335676956000007</v>
          </cell>
          <cell r="N104">
            <v>3879.4830000000002</v>
          </cell>
          <cell r="O104">
            <v>4070.3820000000001</v>
          </cell>
          <cell r="P104">
            <v>4596.192</v>
          </cell>
          <cell r="Q104">
            <v>4734.0777600000001</v>
          </cell>
          <cell r="R104">
            <v>4876.1000928000003</v>
          </cell>
          <cell r="S104">
            <v>4796.3758562827197</v>
          </cell>
          <cell r="T104">
            <v>4670.8162788931204</v>
          </cell>
          <cell r="U104">
            <v>4495.0328705476804</v>
          </cell>
        </row>
        <row r="105">
          <cell r="B105" t="str">
            <v>Ifosfamide - VIVD 1G 10</v>
          </cell>
          <cell r="C105">
            <v>122.63</v>
          </cell>
          <cell r="D105">
            <v>129.41999999999999</v>
          </cell>
          <cell r="E105">
            <v>120.19</v>
          </cell>
          <cell r="F105">
            <v>120.19</v>
          </cell>
          <cell r="G105">
            <v>120.19</v>
          </cell>
          <cell r="H105">
            <v>120.19</v>
          </cell>
          <cell r="I105">
            <v>120.19</v>
          </cell>
          <cell r="J105">
            <v>120.19</v>
          </cell>
          <cell r="N105">
            <v>3643.99</v>
          </cell>
          <cell r="O105">
            <v>4129.5200000000004</v>
          </cell>
          <cell r="P105">
            <v>3996.01</v>
          </cell>
          <cell r="Q105">
            <v>3996.01</v>
          </cell>
          <cell r="R105">
            <v>3996.01</v>
          </cell>
          <cell r="S105">
            <v>3921.0848125000002</v>
          </cell>
          <cell r="T105">
            <v>3716.2893000000004</v>
          </cell>
          <cell r="U105">
            <v>3596.4090000000001</v>
          </cell>
        </row>
        <row r="106">
          <cell r="B106" t="str">
            <v>Irinotecan - V.DR 100MG 5 ML</v>
          </cell>
          <cell r="C106">
            <v>82.606999999999999</v>
          </cell>
          <cell r="D106">
            <v>105.37100000000001</v>
          </cell>
          <cell r="E106">
            <v>120.089</v>
          </cell>
          <cell r="F106">
            <v>160.107</v>
          </cell>
          <cell r="G106">
            <v>175.31200000000001</v>
          </cell>
          <cell r="H106">
            <v>210.37440000000001</v>
          </cell>
          <cell r="I106">
            <v>241.93055999999999</v>
          </cell>
          <cell r="J106">
            <v>278.22014399999995</v>
          </cell>
          <cell r="K106">
            <v>306.04215839999995</v>
          </cell>
          <cell r="L106">
            <v>336.64637423999994</v>
          </cell>
          <cell r="M106">
            <v>353.47869295199996</v>
          </cell>
          <cell r="N106">
            <v>11370.938</v>
          </cell>
          <cell r="O106">
            <v>15564.846000000001</v>
          </cell>
          <cell r="P106">
            <v>18420.901000000002</v>
          </cell>
          <cell r="Q106">
            <v>23876.78</v>
          </cell>
          <cell r="R106">
            <v>24769.534</v>
          </cell>
          <cell r="S106">
            <v>28859.914843536211</v>
          </cell>
          <cell r="T106">
            <v>31944.318242439138</v>
          </cell>
          <cell r="U106">
            <v>32486.998277412309</v>
          </cell>
        </row>
        <row r="107">
          <cell r="B107" t="str">
            <v>Irinotecan - V.DR 40MG 2 ML</v>
          </cell>
          <cell r="C107">
            <v>260.68</v>
          </cell>
          <cell r="D107">
            <v>344.93299999999999</v>
          </cell>
          <cell r="E107">
            <v>381.61099999999999</v>
          </cell>
          <cell r="F107">
            <v>474.46100000000001</v>
          </cell>
          <cell r="G107">
            <v>477.71000000000004</v>
          </cell>
          <cell r="H107">
            <v>573.25200000000007</v>
          </cell>
          <cell r="I107">
            <v>687.90240000000006</v>
          </cell>
          <cell r="J107">
            <v>825.48288000000002</v>
          </cell>
          <cell r="K107">
            <v>949.30531199999996</v>
          </cell>
          <cell r="L107">
            <v>1091.7011087999999</v>
          </cell>
          <cell r="M107">
            <v>1200.87121968</v>
          </cell>
          <cell r="N107">
            <v>15994.246999999999</v>
          </cell>
          <cell r="O107">
            <v>22698.328000000001</v>
          </cell>
          <cell r="P107">
            <v>26076.132000000001</v>
          </cell>
          <cell r="Q107">
            <v>31556.232</v>
          </cell>
          <cell r="R107">
            <v>30088.125</v>
          </cell>
          <cell r="S107">
            <v>35018.012711383439</v>
          </cell>
          <cell r="T107">
            <v>40445.804681647875</v>
          </cell>
          <cell r="U107">
            <v>42921.298036240994</v>
          </cell>
        </row>
        <row r="108">
          <cell r="B108" t="str">
            <v>Leuprorelin - KSCZ 1.88MG 1ML</v>
          </cell>
          <cell r="C108">
            <v>74.856999999999999</v>
          </cell>
          <cell r="D108">
            <v>74.442999999999998</v>
          </cell>
          <cell r="E108">
            <v>72.766999999999996</v>
          </cell>
          <cell r="F108">
            <v>73.454999999999998</v>
          </cell>
          <cell r="G108">
            <v>75.930000000000007</v>
          </cell>
          <cell r="H108">
            <v>78.587550000000007</v>
          </cell>
          <cell r="I108">
            <v>80.552238750000001</v>
          </cell>
          <cell r="J108">
            <v>82.163283524999997</v>
          </cell>
          <cell r="K108">
            <v>83.395732777874983</v>
          </cell>
          <cell r="L108">
            <v>84.229690105653731</v>
          </cell>
          <cell r="M108">
            <v>84.229690105653731</v>
          </cell>
          <cell r="N108">
            <v>19503.542000000001</v>
          </cell>
          <cell r="O108">
            <v>20769.653999999999</v>
          </cell>
          <cell r="P108">
            <v>21147.254000000001</v>
          </cell>
          <cell r="Q108">
            <v>20735.241999999998</v>
          </cell>
          <cell r="R108">
            <v>20382.38</v>
          </cell>
          <cell r="S108">
            <v>19951.318140975003</v>
          </cell>
          <cell r="T108">
            <v>19086.761021532748</v>
          </cell>
          <cell r="U108">
            <v>18573.159354352229</v>
          </cell>
        </row>
        <row r="109">
          <cell r="B109" t="str">
            <v>Leuprorelin - KSCZ 3.75MG 1ML</v>
          </cell>
          <cell r="C109">
            <v>590.202</v>
          </cell>
          <cell r="D109">
            <v>501.33100000000002</v>
          </cell>
          <cell r="E109">
            <v>510.40800000000002</v>
          </cell>
          <cell r="F109">
            <v>505.14699999999999</v>
          </cell>
          <cell r="G109">
            <v>489.22500000000002</v>
          </cell>
          <cell r="H109">
            <v>464.76375000000002</v>
          </cell>
          <cell r="I109">
            <v>441.52556249999998</v>
          </cell>
          <cell r="J109">
            <v>408.41114531250003</v>
          </cell>
          <cell r="K109">
            <v>377.78030941406251</v>
          </cell>
          <cell r="L109">
            <v>340.00227847265626</v>
          </cell>
          <cell r="M109">
            <v>306.00205062539067</v>
          </cell>
          <cell r="N109">
            <v>221882.62400000001</v>
          </cell>
          <cell r="O109">
            <v>201913.82399999999</v>
          </cell>
          <cell r="P109">
            <v>212621.712</v>
          </cell>
          <cell r="Q109">
            <v>204629.45600000001</v>
          </cell>
          <cell r="R109">
            <v>187177.408</v>
          </cell>
          <cell r="S109">
            <v>168171.88193519996</v>
          </cell>
          <cell r="T109">
            <v>149112.40198254396</v>
          </cell>
          <cell r="U109">
            <v>131585.75483248313</v>
          </cell>
        </row>
        <row r="110">
          <cell r="B110" t="str">
            <v>Leuprorelin - KSCZ SR11.75MG 1ML</v>
          </cell>
          <cell r="C110">
            <v>20.818999999999999</v>
          </cell>
          <cell r="D110">
            <v>99.769000000000005</v>
          </cell>
          <cell r="E110">
            <v>136.97499999999999</v>
          </cell>
          <cell r="F110">
            <v>167.464</v>
          </cell>
          <cell r="G110">
            <v>189.70099999999999</v>
          </cell>
          <cell r="H110">
            <v>227.6412</v>
          </cell>
          <cell r="I110">
            <v>267.47841</v>
          </cell>
          <cell r="J110">
            <v>307.60017149999999</v>
          </cell>
          <cell r="K110">
            <v>346.05019293750001</v>
          </cell>
          <cell r="L110">
            <v>380.65521223125006</v>
          </cell>
          <cell r="M110">
            <v>409.20435314859378</v>
          </cell>
          <cell r="N110">
            <v>14261.751</v>
          </cell>
          <cell r="O110">
            <v>72469.535999999993</v>
          </cell>
          <cell r="P110">
            <v>102225.712</v>
          </cell>
          <cell r="Q110">
            <v>121086.90399999999</v>
          </cell>
          <cell r="R110">
            <v>129597.67200000001</v>
          </cell>
          <cell r="S110">
            <v>147080.39795280001</v>
          </cell>
          <cell r="T110">
            <v>161298.169754904</v>
          </cell>
          <cell r="U110">
            <v>176962.26042156911</v>
          </cell>
        </row>
        <row r="111">
          <cell r="B111" t="str">
            <v>Leuprorelin - VSCZ 1.88MG</v>
          </cell>
          <cell r="C111">
            <v>49.924999999999997</v>
          </cell>
          <cell r="D111">
            <v>48.469000000000001</v>
          </cell>
          <cell r="E111">
            <v>45.75</v>
          </cell>
          <cell r="F111">
            <v>44.335999999999999</v>
          </cell>
          <cell r="G111">
            <v>45.494</v>
          </cell>
          <cell r="H111">
            <v>46.631349999999998</v>
          </cell>
          <cell r="I111">
            <v>47.797133749999993</v>
          </cell>
          <cell r="J111">
            <v>48.753076424999996</v>
          </cell>
          <cell r="K111">
            <v>49.48437257137499</v>
          </cell>
          <cell r="L111">
            <v>49.97921629708874</v>
          </cell>
          <cell r="M111">
            <v>49.97921629708874</v>
          </cell>
          <cell r="N111">
            <v>12950.620999999999</v>
          </cell>
          <cell r="O111">
            <v>13500.983</v>
          </cell>
          <cell r="P111">
            <v>13295.674999999999</v>
          </cell>
          <cell r="Q111">
            <v>12532.728999999999</v>
          </cell>
          <cell r="R111">
            <v>12193.128000000001</v>
          </cell>
          <cell r="S111">
            <v>11819.942076150001</v>
          </cell>
          <cell r="T111">
            <v>11307.744586183497</v>
          </cell>
          <cell r="U111">
            <v>11684.093663416181</v>
          </cell>
        </row>
        <row r="112">
          <cell r="B112" t="str">
            <v>Leuprorelin - VSCZ 3.75MG</v>
          </cell>
          <cell r="C112">
            <v>87.554000000000002</v>
          </cell>
          <cell r="D112">
            <v>55.841000000000001</v>
          </cell>
          <cell r="E112">
            <v>46.808999999999997</v>
          </cell>
          <cell r="F112">
            <v>36.56</v>
          </cell>
          <cell r="G112">
            <v>29.922000000000001</v>
          </cell>
          <cell r="H112">
            <v>20.945399999999999</v>
          </cell>
          <cell r="I112">
            <v>14.661779999999998</v>
          </cell>
          <cell r="J112">
            <v>10.996334999999998</v>
          </cell>
          <cell r="K112">
            <v>8.2472512499999979</v>
          </cell>
          <cell r="L112">
            <v>6.5978009999999987</v>
          </cell>
          <cell r="M112">
            <v>5.278240799999999</v>
          </cell>
          <cell r="N112">
            <v>32844.826000000001</v>
          </cell>
          <cell r="O112">
            <v>22461.948</v>
          </cell>
          <cell r="P112">
            <v>19508.653999999999</v>
          </cell>
          <cell r="Q112">
            <v>14874.093999999999</v>
          </cell>
          <cell r="R112">
            <v>11494.342000000001</v>
          </cell>
          <cell r="S112">
            <v>7609.5417625500004</v>
          </cell>
          <cell r="T112">
            <v>4971.5672848659997</v>
          </cell>
          <cell r="U112">
            <v>3557.1973667772668</v>
          </cell>
        </row>
        <row r="113">
          <cell r="B113" t="str">
            <v>Mesna - AIV 100MG 10 1ML</v>
          </cell>
          <cell r="C113">
            <v>120.05</v>
          </cell>
          <cell r="D113">
            <v>119.09</v>
          </cell>
          <cell r="E113">
            <v>122.03</v>
          </cell>
          <cell r="F113">
            <v>125.08074999999999</v>
          </cell>
          <cell r="G113">
            <v>128.20776874999999</v>
          </cell>
          <cell r="H113">
            <v>128.20776874999999</v>
          </cell>
          <cell r="I113">
            <v>128.20776874999999</v>
          </cell>
          <cell r="J113">
            <v>128.20776874999999</v>
          </cell>
          <cell r="N113">
            <v>434.46199999999999</v>
          </cell>
          <cell r="O113">
            <v>464.14600000000002</v>
          </cell>
          <cell r="P113">
            <v>495.95600000000002</v>
          </cell>
          <cell r="Q113">
            <v>508.35489999999993</v>
          </cell>
          <cell r="R113">
            <v>521.06377249999991</v>
          </cell>
          <cell r="S113">
            <v>511.29382676562489</v>
          </cell>
          <cell r="T113">
            <v>484.5893084249999</v>
          </cell>
          <cell r="U113">
            <v>458.53611979999988</v>
          </cell>
        </row>
        <row r="114">
          <cell r="B114" t="str">
            <v>Mesna - AIV 400MG 10 4ML</v>
          </cell>
          <cell r="C114">
            <v>224.74</v>
          </cell>
          <cell r="D114">
            <v>237.32</v>
          </cell>
          <cell r="E114">
            <v>236.18</v>
          </cell>
          <cell r="F114">
            <v>236.18</v>
          </cell>
          <cell r="G114">
            <v>236.18</v>
          </cell>
          <cell r="H114">
            <v>236.18</v>
          </cell>
          <cell r="I114">
            <v>236.18</v>
          </cell>
          <cell r="J114">
            <v>236.18</v>
          </cell>
          <cell r="N114">
            <v>1891.5239999999999</v>
          </cell>
          <cell r="O114">
            <v>2147.5369999999998</v>
          </cell>
          <cell r="P114">
            <v>2233.2939999999999</v>
          </cell>
          <cell r="Q114">
            <v>2233.2939999999999</v>
          </cell>
          <cell r="R114">
            <v>2233.2939999999999</v>
          </cell>
          <cell r="S114">
            <v>2191.4197374999999</v>
          </cell>
          <cell r="T114">
            <v>2076.96342</v>
          </cell>
          <cell r="U114">
            <v>1965.2987199999998</v>
          </cell>
        </row>
        <row r="115">
          <cell r="B115" t="str">
            <v xml:space="preserve">Methotrexate - V.DR 200MG </v>
          </cell>
          <cell r="C115">
            <v>161.80099999999999</v>
          </cell>
          <cell r="D115">
            <v>157.304</v>
          </cell>
          <cell r="E115">
            <v>165.10999999999999</v>
          </cell>
          <cell r="F115">
            <v>169.27</v>
          </cell>
          <cell r="G115">
            <v>185.25200000000001</v>
          </cell>
          <cell r="H115">
            <v>203.77720000000002</v>
          </cell>
          <cell r="I115">
            <v>224.15492000000003</v>
          </cell>
          <cell r="J115">
            <v>240.96653900000001</v>
          </cell>
          <cell r="K115">
            <v>253.01486595000003</v>
          </cell>
          <cell r="L115">
            <v>265.66560924750002</v>
          </cell>
          <cell r="M115">
            <v>272.30724947868748</v>
          </cell>
          <cell r="N115">
            <v>13577.798000000001</v>
          </cell>
          <cell r="O115">
            <v>14297.306</v>
          </cell>
          <cell r="P115">
            <v>15814.300999999999</v>
          </cell>
          <cell r="Q115">
            <v>15817.677</v>
          </cell>
          <cell r="R115">
            <v>16431.8</v>
          </cell>
          <cell r="S115">
            <v>17094.412334999997</v>
          </cell>
          <cell r="T115">
            <v>17260.973275700002</v>
          </cell>
          <cell r="U115">
            <v>17295.013072159898</v>
          </cell>
        </row>
        <row r="116">
          <cell r="B116" t="str">
            <v>Methotrexate - VIND 50MG</v>
          </cell>
          <cell r="C116">
            <v>143.05600000000001</v>
          </cell>
          <cell r="D116">
            <v>122.931</v>
          </cell>
          <cell r="E116">
            <v>108.616</v>
          </cell>
          <cell r="F116">
            <v>96.42</v>
          </cell>
          <cell r="G116">
            <v>88.918000000000006</v>
          </cell>
          <cell r="H116">
            <v>77.803250000000006</v>
          </cell>
          <cell r="I116">
            <v>68.07784375</v>
          </cell>
          <cell r="J116">
            <v>61.270059375000002</v>
          </cell>
          <cell r="K116">
            <v>55.143053437500001</v>
          </cell>
          <cell r="L116">
            <v>51.0073244296875</v>
          </cell>
          <cell r="M116">
            <v>47.181775097460942</v>
          </cell>
          <cell r="N116">
            <v>3437.4459999999999</v>
          </cell>
          <cell r="O116">
            <v>3171.527</v>
          </cell>
          <cell r="P116">
            <v>2933.2930000000001</v>
          </cell>
          <cell r="Q116">
            <v>2545.6509999999998</v>
          </cell>
          <cell r="R116">
            <v>2222.1550000000002</v>
          </cell>
          <cell r="S116">
            <v>1838.9027048437499</v>
          </cell>
          <cell r="T116">
            <v>1477.0160828007811</v>
          </cell>
          <cell r="U116">
            <v>1239.010206307453</v>
          </cell>
        </row>
        <row r="117">
          <cell r="B117" t="str">
            <v>Methotrexate - VIND 5MG 10</v>
          </cell>
          <cell r="C117">
            <v>265.69</v>
          </cell>
          <cell r="D117">
            <v>242.81</v>
          </cell>
          <cell r="E117">
            <v>222.44</v>
          </cell>
          <cell r="F117">
            <v>208.04</v>
          </cell>
          <cell r="G117">
            <v>196.9</v>
          </cell>
          <cell r="H117">
            <v>187.05500000000001</v>
          </cell>
          <cell r="I117">
            <v>177.70224999999999</v>
          </cell>
          <cell r="J117">
            <v>173.25969375</v>
          </cell>
          <cell r="K117">
            <v>168.92820140625</v>
          </cell>
          <cell r="L117">
            <v>168.92820140625</v>
          </cell>
          <cell r="M117">
            <v>168.92820140625</v>
          </cell>
          <cell r="N117">
            <v>1816.9469999999999</v>
          </cell>
          <cell r="O117">
            <v>1784.4970000000001</v>
          </cell>
          <cell r="P117">
            <v>1715.662</v>
          </cell>
          <cell r="Q117">
            <v>1567.385</v>
          </cell>
          <cell r="R117">
            <v>1406.366</v>
          </cell>
          <cell r="S117">
            <v>1187.9690799166667</v>
          </cell>
          <cell r="T117">
            <v>1101.8953202172499</v>
          </cell>
          <cell r="U117">
            <v>1001.3643008068146</v>
          </cell>
        </row>
        <row r="118">
          <cell r="B118" t="str">
            <v>Methylprednisolone Sodium Succinate - VIVD 125MG</v>
          </cell>
          <cell r="C118">
            <v>1092.7460000000001</v>
          </cell>
          <cell r="D118">
            <v>1114.5929999999998</v>
          </cell>
          <cell r="E118">
            <v>1065.0349999999999</v>
          </cell>
          <cell r="F118">
            <v>1087.5160000000001</v>
          </cell>
          <cell r="G118">
            <v>1060.7179999999998</v>
          </cell>
          <cell r="H118">
            <v>1060.7179999999998</v>
          </cell>
          <cell r="I118">
            <v>1060.7179999999998</v>
          </cell>
          <cell r="J118">
            <v>1060.7179999999998</v>
          </cell>
          <cell r="K118">
            <v>1060.7179999999998</v>
          </cell>
          <cell r="L118">
            <v>1060.7179999999998</v>
          </cell>
          <cell r="M118">
            <v>1060.7179999999998</v>
          </cell>
          <cell r="N118">
            <v>9545.0859999999993</v>
          </cell>
          <cell r="O118">
            <v>10243.999</v>
          </cell>
          <cell r="P118">
            <v>10182.281000000001</v>
          </cell>
          <cell r="Q118">
            <v>10011.415999999999</v>
          </cell>
          <cell r="R118">
            <v>9139.9</v>
          </cell>
          <cell r="S118">
            <v>8462.6080713150914</v>
          </cell>
          <cell r="T118">
            <v>7976.2512856073281</v>
          </cell>
          <cell r="U118">
            <v>7453.9040977571894</v>
          </cell>
        </row>
        <row r="119">
          <cell r="B119" t="str">
            <v>Methylprednisolone Sodium Succinate - VIVD 1G</v>
          </cell>
          <cell r="C119">
            <v>150.346</v>
          </cell>
          <cell r="D119">
            <v>150.065</v>
          </cell>
          <cell r="E119">
            <v>146.56799999999998</v>
          </cell>
          <cell r="F119">
            <v>143.38</v>
          </cell>
          <cell r="G119">
            <v>141.928</v>
          </cell>
          <cell r="H119">
            <v>139.79908</v>
          </cell>
          <cell r="I119">
            <v>137.7020938</v>
          </cell>
          <cell r="J119">
            <v>137.7020938</v>
          </cell>
          <cell r="K119">
            <v>137.7020938</v>
          </cell>
          <cell r="L119">
            <v>137.7020938</v>
          </cell>
          <cell r="M119">
            <v>137.7020938</v>
          </cell>
          <cell r="N119">
            <v>7970.2919999999995</v>
          </cell>
          <cell r="O119">
            <v>8351.7010000000009</v>
          </cell>
          <cell r="P119">
            <v>8371.7980000000007</v>
          </cell>
          <cell r="Q119">
            <v>7877.9210000000003</v>
          </cell>
          <cell r="R119">
            <v>7265.7110000000002</v>
          </cell>
          <cell r="S119">
            <v>6546.5525333201531</v>
          </cell>
          <cell r="T119">
            <v>6077.7591737502153</v>
          </cell>
          <cell r="U119">
            <v>5679.7400668838909</v>
          </cell>
        </row>
        <row r="120">
          <cell r="B120" t="str">
            <v>Methylprednisolone Sodium Succinate - VIVD 40MG</v>
          </cell>
          <cell r="C120">
            <v>924.26499999999999</v>
          </cell>
          <cell r="D120">
            <v>1070.27</v>
          </cell>
          <cell r="E120">
            <v>1065.4349999999999</v>
          </cell>
          <cell r="F120">
            <v>1200.145</v>
          </cell>
          <cell r="G120">
            <v>1216.415</v>
          </cell>
          <cell r="H120">
            <v>1338.0565000000001</v>
          </cell>
          <cell r="I120">
            <v>1438.4107375000001</v>
          </cell>
          <cell r="J120">
            <v>1510.3312743750002</v>
          </cell>
          <cell r="K120">
            <v>1548.0895562343751</v>
          </cell>
          <cell r="L120">
            <v>1600.9511508375003</v>
          </cell>
          <cell r="M120">
            <v>1625.4940340460939</v>
          </cell>
          <cell r="N120">
            <v>3319.7719999999999</v>
          </cell>
          <cell r="O120">
            <v>4096.4930000000004</v>
          </cell>
          <cell r="P120">
            <v>4254.1989999999996</v>
          </cell>
          <cell r="Q120">
            <v>4618.5519999999997</v>
          </cell>
          <cell r="R120">
            <v>4402.5210000000006</v>
          </cell>
          <cell r="S120">
            <v>4396.2103372154734</v>
          </cell>
          <cell r="T120">
            <v>4513.5249389108303</v>
          </cell>
          <cell r="U120">
            <v>4461.8185282136019</v>
          </cell>
        </row>
        <row r="121">
          <cell r="B121" t="str">
            <v>Methylprednisolone Sodium Succinate - VIVD 500MG</v>
          </cell>
          <cell r="C121">
            <v>579.98199999999997</v>
          </cell>
          <cell r="D121">
            <v>580.55899999999997</v>
          </cell>
          <cell r="E121">
            <v>558.40300000000002</v>
          </cell>
          <cell r="F121">
            <v>551.64099999999996</v>
          </cell>
          <cell r="G121">
            <v>543.60900000000004</v>
          </cell>
          <cell r="H121">
            <v>530.01877500000001</v>
          </cell>
          <cell r="I121">
            <v>511.46811787499996</v>
          </cell>
          <cell r="J121">
            <v>485.89471198124994</v>
          </cell>
          <cell r="K121">
            <v>456.74102926237492</v>
          </cell>
          <cell r="L121">
            <v>424.76915721400866</v>
          </cell>
          <cell r="M121">
            <v>392.91147042295802</v>
          </cell>
          <cell r="N121">
            <v>16774.138999999999</v>
          </cell>
          <cell r="O121">
            <v>17666.858</v>
          </cell>
          <cell r="P121">
            <v>17539.704999999998</v>
          </cell>
          <cell r="Q121">
            <v>16540.262999999999</v>
          </cell>
          <cell r="R121">
            <v>15265.777</v>
          </cell>
          <cell r="S121">
            <v>13844.838326274607</v>
          </cell>
          <cell r="T121">
            <v>12592.437434001258</v>
          </cell>
          <cell r="U121">
            <v>11179.397030965129</v>
          </cell>
        </row>
        <row r="122">
          <cell r="B122" t="str">
            <v>Metoclopramide - AMI .5% 2ML</v>
          </cell>
          <cell r="C122">
            <v>14225.990000000002</v>
          </cell>
          <cell r="D122">
            <v>13184.310000000001</v>
          </cell>
          <cell r="E122">
            <v>12429.89</v>
          </cell>
          <cell r="F122">
            <v>11721.386269999999</v>
          </cell>
          <cell r="G122">
            <v>11135.316956499999</v>
          </cell>
          <cell r="H122">
            <v>10801.257447804999</v>
          </cell>
          <cell r="I122">
            <v>10531.226011609873</v>
          </cell>
          <cell r="J122">
            <v>10531.226011609873</v>
          </cell>
          <cell r="N122">
            <v>5965.527</v>
          </cell>
          <cell r="O122">
            <v>5986.4949999999999</v>
          </cell>
          <cell r="P122">
            <v>6035.9290000000001</v>
          </cell>
          <cell r="Q122">
            <v>5691.8504059522393</v>
          </cell>
          <cell r="R122">
            <v>5407.257885654627</v>
          </cell>
          <cell r="S122">
            <v>5245.0401490849881</v>
          </cell>
          <cell r="T122">
            <v>5113.9141453578632</v>
          </cell>
          <cell r="U122">
            <v>5113.9141453578632</v>
          </cell>
        </row>
        <row r="123">
          <cell r="B123" t="str">
            <v>Milrinone - K.DR K 22.5MG 5 150ML</v>
          </cell>
          <cell r="C123">
            <v>15.925000000000001</v>
          </cell>
          <cell r="D123">
            <v>15.39</v>
          </cell>
          <cell r="E123">
            <v>17.045000000000002</v>
          </cell>
          <cell r="F123">
            <v>16.684999999999999</v>
          </cell>
          <cell r="G123">
            <v>18.035</v>
          </cell>
          <cell r="H123">
            <v>20.289375</v>
          </cell>
          <cell r="I123">
            <v>22.318312500000001</v>
          </cell>
          <cell r="J123">
            <v>23.9921859375</v>
          </cell>
          <cell r="K123">
            <v>25.191795234375</v>
          </cell>
          <cell r="L123">
            <v>25.821590115234372</v>
          </cell>
          <cell r="M123">
            <v>26.208913966962886</v>
          </cell>
          <cell r="N123">
            <v>1725.5830000000001</v>
          </cell>
          <cell r="O123">
            <v>1809.81</v>
          </cell>
          <cell r="P123">
            <v>2067.998</v>
          </cell>
          <cell r="Q123">
            <v>1964.6410000000001</v>
          </cell>
          <cell r="R123">
            <v>1994.9469999999999</v>
          </cell>
          <cell r="S123">
            <v>2122.5612659062499</v>
          </cell>
          <cell r="T123">
            <v>2143.2426320868749</v>
          </cell>
          <cell r="U123">
            <v>2147.4692502384205</v>
          </cell>
        </row>
        <row r="124">
          <cell r="B124" t="str">
            <v>Milrinone - AIV 10MG 5 10ML</v>
          </cell>
          <cell r="C124">
            <v>233.3</v>
          </cell>
          <cell r="D124">
            <v>236.53</v>
          </cell>
          <cell r="E124">
            <v>247.375</v>
          </cell>
          <cell r="F124">
            <v>270.75</v>
          </cell>
          <cell r="G124">
            <v>272.39</v>
          </cell>
          <cell r="H124">
            <v>276.47584999999998</v>
          </cell>
          <cell r="I124">
            <v>279.24060850000001</v>
          </cell>
          <cell r="J124">
            <v>279.24060850000001</v>
          </cell>
          <cell r="K124">
            <v>279.24060850000001</v>
          </cell>
          <cell r="L124">
            <v>279.24060850000001</v>
          </cell>
          <cell r="M124">
            <v>279.24060850000001</v>
          </cell>
          <cell r="N124">
            <v>13409.815000000001</v>
          </cell>
          <cell r="O124">
            <v>14602.321</v>
          </cell>
          <cell r="P124">
            <v>15782.758</v>
          </cell>
          <cell r="Q124">
            <v>16743.423999999999</v>
          </cell>
          <cell r="R124">
            <v>15938.561</v>
          </cell>
          <cell r="S124">
            <v>15300.00247673625</v>
          </cell>
          <cell r="T124">
            <v>14185.063834713574</v>
          </cell>
          <cell r="U124">
            <v>13221.430447953144</v>
          </cell>
        </row>
        <row r="125">
          <cell r="B125" t="str">
            <v>Mitomycin - VIND 10MG 10</v>
          </cell>
          <cell r="C125">
            <v>32.770000000000003</v>
          </cell>
          <cell r="D125">
            <v>33.22</v>
          </cell>
          <cell r="E125">
            <v>31.5</v>
          </cell>
          <cell r="F125">
            <v>31.5</v>
          </cell>
          <cell r="G125">
            <v>31.5</v>
          </cell>
          <cell r="H125">
            <v>31.5</v>
          </cell>
          <cell r="I125">
            <v>31.5</v>
          </cell>
          <cell r="J125">
            <v>31.5</v>
          </cell>
          <cell r="N125">
            <v>559.53800000000001</v>
          </cell>
          <cell r="O125">
            <v>611.06500000000005</v>
          </cell>
          <cell r="P125">
            <v>610.08100000000002</v>
          </cell>
          <cell r="Q125">
            <v>610.08100000000002</v>
          </cell>
          <cell r="R125">
            <v>610.08100000000002</v>
          </cell>
          <cell r="S125">
            <v>610.08100000000002</v>
          </cell>
          <cell r="T125">
            <v>602.45498750000002</v>
          </cell>
          <cell r="U125">
            <v>585.67775999999992</v>
          </cell>
        </row>
        <row r="126">
          <cell r="B126" t="str">
            <v>Mitomycin - VIND 2MG 10</v>
          </cell>
          <cell r="C126">
            <v>358.11</v>
          </cell>
          <cell r="D126">
            <v>312.42</v>
          </cell>
          <cell r="E126">
            <v>266.31</v>
          </cell>
          <cell r="F126">
            <v>226.36349999999999</v>
          </cell>
          <cell r="G126">
            <v>186.74988749999997</v>
          </cell>
          <cell r="H126">
            <v>149.39990999999998</v>
          </cell>
          <cell r="I126">
            <v>119.51992799999999</v>
          </cell>
          <cell r="J126">
            <v>76.309929374999996</v>
          </cell>
          <cell r="N126">
            <v>1304.9760000000001</v>
          </cell>
          <cell r="O126">
            <v>1223.7629999999999</v>
          </cell>
          <cell r="P126">
            <v>1094.9649999999999</v>
          </cell>
          <cell r="Q126">
            <v>930.72024999999985</v>
          </cell>
          <cell r="R126">
            <v>767.84420624999984</v>
          </cell>
          <cell r="S126">
            <v>614.27536499999985</v>
          </cell>
          <cell r="T126">
            <v>485.27753834999999</v>
          </cell>
          <cell r="U126">
            <v>365.61669724799998</v>
          </cell>
        </row>
        <row r="127">
          <cell r="B127" t="str">
            <v>Morphine - 10 mg/ml ,1 ml</v>
          </cell>
          <cell r="C127">
            <v>5133.75</v>
          </cell>
          <cell r="D127">
            <v>4268.03</v>
          </cell>
          <cell r="E127">
            <v>3642.61</v>
          </cell>
          <cell r="F127">
            <v>3187.2837500000001</v>
          </cell>
          <cell r="G127">
            <v>2868.5553749999999</v>
          </cell>
          <cell r="H127">
            <v>2653.4137218750002</v>
          </cell>
          <cell r="I127">
            <v>2520.74303578125</v>
          </cell>
          <cell r="J127">
            <v>2457.7244598867187</v>
          </cell>
          <cell r="N127">
            <v>11294.361000000001</v>
          </cell>
          <cell r="O127">
            <v>10150.215</v>
          </cell>
          <cell r="P127">
            <v>9151.8129999999983</v>
          </cell>
          <cell r="Q127">
            <v>8008.3088309858431</v>
          </cell>
          <cell r="R127">
            <v>7207.4779478872588</v>
          </cell>
          <cell r="S127">
            <v>6666.9171017957142</v>
          </cell>
          <cell r="T127">
            <v>6280.7914863167125</v>
          </cell>
          <cell r="U127">
            <v>5989.975006572131</v>
          </cell>
        </row>
        <row r="128">
          <cell r="B128" t="str">
            <v>Morphine - 10 mg/ml ,5 ml</v>
          </cell>
          <cell r="C128">
            <v>2038.12</v>
          </cell>
          <cell r="D128">
            <v>1615.5</v>
          </cell>
          <cell r="E128">
            <v>1440.75</v>
          </cell>
          <cell r="F128">
            <v>1311.0825</v>
          </cell>
          <cell r="G128">
            <v>1212.7513125</v>
          </cell>
          <cell r="H128">
            <v>1152.1137468750001</v>
          </cell>
          <cell r="I128">
            <v>1094.50805953125</v>
          </cell>
          <cell r="J128">
            <v>1067.1453580429686</v>
          </cell>
          <cell r="N128">
            <v>20270.749</v>
          </cell>
          <cell r="O128">
            <v>17465.643</v>
          </cell>
          <cell r="P128">
            <v>16351.335999999999</v>
          </cell>
          <cell r="Q128">
            <v>14915.909455781117</v>
          </cell>
          <cell r="R128">
            <v>13797.216246597534</v>
          </cell>
          <cell r="S128">
            <v>13107.355434267658</v>
          </cell>
          <cell r="T128">
            <v>12348.221098699652</v>
          </cell>
          <cell r="U128">
            <v>11776.467331860702</v>
          </cell>
        </row>
        <row r="129">
          <cell r="B129" t="str">
            <v>Morphine - 40 mg/ml ,5 ml</v>
          </cell>
          <cell r="C129">
            <v>313.065</v>
          </cell>
          <cell r="D129">
            <v>257.19100000000003</v>
          </cell>
          <cell r="E129">
            <v>260.95799999999997</v>
          </cell>
          <cell r="F129">
            <v>264.87236999999993</v>
          </cell>
          <cell r="G129">
            <v>268.84545554999988</v>
          </cell>
          <cell r="H129">
            <v>268.84545554999988</v>
          </cell>
          <cell r="I129">
            <v>268.84545554999988</v>
          </cell>
          <cell r="J129">
            <v>268.84545554999988</v>
          </cell>
          <cell r="N129">
            <v>11511.045</v>
          </cell>
          <cell r="O129">
            <v>10212.902</v>
          </cell>
          <cell r="P129">
            <v>10856.751</v>
          </cell>
          <cell r="Q129">
            <v>11019.020856800496</v>
          </cell>
          <cell r="R129">
            <v>11184.3061696525</v>
          </cell>
          <cell r="S129">
            <v>11184.3061696525</v>
          </cell>
          <cell r="T129">
            <v>11091.103618238729</v>
          </cell>
          <cell r="U129">
            <v>10848.776984562926</v>
          </cell>
        </row>
        <row r="130">
          <cell r="B130" t="str">
            <v>Neostigmine - AMI .05% 1ML</v>
          </cell>
          <cell r="C130">
            <v>4111.22</v>
          </cell>
          <cell r="D130">
            <v>4218.33</v>
          </cell>
          <cell r="E130">
            <v>3991.62</v>
          </cell>
          <cell r="F130">
            <v>3975.6535199999998</v>
          </cell>
          <cell r="G130">
            <v>3959.7509059199997</v>
          </cell>
          <cell r="H130">
            <v>3943.9119022963196</v>
          </cell>
          <cell r="I130">
            <v>3928.1362546871342</v>
          </cell>
          <cell r="J130">
            <v>3912.4237096683855</v>
          </cell>
          <cell r="N130">
            <v>2619.1779999999999</v>
          </cell>
          <cell r="O130">
            <v>2901.8070000000002</v>
          </cell>
          <cell r="P130">
            <v>2937.1819999999998</v>
          </cell>
          <cell r="Q130">
            <v>2925.4332719999998</v>
          </cell>
          <cell r="R130">
            <v>2913.7315389119995</v>
          </cell>
          <cell r="S130">
            <v>2902.0766127563516</v>
          </cell>
          <cell r="T130">
            <v>2854.3374524765095</v>
          </cell>
          <cell r="U130">
            <v>2763.7501757569003</v>
          </cell>
        </row>
        <row r="131">
          <cell r="B131" t="str">
            <v>Neostigmine - AMI .05% 4ML</v>
          </cell>
          <cell r="C131">
            <v>0</v>
          </cell>
          <cell r="D131">
            <v>11.34</v>
          </cell>
          <cell r="E131">
            <v>71.06</v>
          </cell>
          <cell r="F131">
            <v>113.69600000000001</v>
          </cell>
          <cell r="G131">
            <v>181.91360000000003</v>
          </cell>
          <cell r="H131">
            <v>218.29632000000004</v>
          </cell>
          <cell r="I131">
            <v>261.95558400000004</v>
          </cell>
          <cell r="J131">
            <v>288.15114240000008</v>
          </cell>
          <cell r="N131">
            <v>0</v>
          </cell>
          <cell r="O131">
            <v>27.690999999999999</v>
          </cell>
          <cell r="P131">
            <v>166.68100000000001</v>
          </cell>
          <cell r="Q131">
            <v>266.68960000000004</v>
          </cell>
          <cell r="R131">
            <v>426.70336000000009</v>
          </cell>
          <cell r="S131">
            <v>512.04403200000013</v>
          </cell>
          <cell r="T131">
            <v>606.7721779200001</v>
          </cell>
          <cell r="U131">
            <v>648.86219735040027</v>
          </cell>
        </row>
        <row r="132">
          <cell r="B132" t="str">
            <v>Octreotide - A.SC 100Y 10 1ML</v>
          </cell>
          <cell r="C132">
            <v>279.02</v>
          </cell>
          <cell r="D132">
            <v>305.63</v>
          </cell>
          <cell r="E132">
            <v>303.62</v>
          </cell>
          <cell r="F132">
            <v>455.22</v>
          </cell>
          <cell r="G132">
            <v>516.84</v>
          </cell>
          <cell r="H132">
            <v>620.20799999999997</v>
          </cell>
          <cell r="I132">
            <v>728.74440000000004</v>
          </cell>
          <cell r="J132">
            <v>838.05606</v>
          </cell>
          <cell r="K132">
            <v>942.81306749999999</v>
          </cell>
          <cell r="L132">
            <v>1037.0943742500001</v>
          </cell>
          <cell r="M132">
            <v>1114.8764523187501</v>
          </cell>
          <cell r="N132">
            <v>7105.674</v>
          </cell>
          <cell r="O132">
            <v>8692.3070000000007</v>
          </cell>
          <cell r="P132">
            <v>8692.3070000000007</v>
          </cell>
          <cell r="Q132">
            <v>12635.919</v>
          </cell>
          <cell r="R132">
            <v>13657.361999999999</v>
          </cell>
          <cell r="S132">
            <v>15499.740133799998</v>
          </cell>
          <cell r="T132">
            <v>16998.048346733998</v>
          </cell>
          <cell r="U132">
            <v>18284.132826110996</v>
          </cell>
        </row>
        <row r="133">
          <cell r="B133" t="str">
            <v>Octreotide - A.SC 50Y 10 1ML</v>
          </cell>
          <cell r="C133">
            <v>122.34</v>
          </cell>
          <cell r="D133">
            <v>135.9</v>
          </cell>
          <cell r="E133">
            <v>145.6</v>
          </cell>
          <cell r="F133">
            <v>215.37</v>
          </cell>
          <cell r="G133">
            <v>227.18</v>
          </cell>
          <cell r="H133">
            <v>249.89800000000002</v>
          </cell>
          <cell r="I133">
            <v>268.64035000000001</v>
          </cell>
          <cell r="J133">
            <v>282.07236750000004</v>
          </cell>
          <cell r="K133">
            <v>289.12417668750004</v>
          </cell>
          <cell r="L133">
            <v>296.35228110468751</v>
          </cell>
          <cell r="M133">
            <v>296.35228110468751</v>
          </cell>
          <cell r="N133">
            <v>1763.4549999999999</v>
          </cell>
          <cell r="O133">
            <v>2353.5010000000002</v>
          </cell>
          <cell r="P133">
            <v>2353.5010000000002</v>
          </cell>
          <cell r="Q133">
            <v>3384.5880000000002</v>
          </cell>
          <cell r="R133">
            <v>3389.4</v>
          </cell>
          <cell r="S133">
            <v>3526.0775550000008</v>
          </cell>
          <cell r="T133">
            <v>3431.6962124444999</v>
          </cell>
          <cell r="U133">
            <v>3370.3546426470552</v>
          </cell>
        </row>
        <row r="134">
          <cell r="B134" t="str">
            <v>Ondansetron - 2 mg/ml, 1 ml</v>
          </cell>
          <cell r="C134">
            <v>6.98</v>
          </cell>
          <cell r="D134">
            <v>8.93</v>
          </cell>
          <cell r="E134">
            <v>8.85</v>
          </cell>
          <cell r="F134">
            <v>8.7200000000000006</v>
          </cell>
          <cell r="G134">
            <v>9.4550000000000001</v>
          </cell>
          <cell r="H134">
            <v>9.3131749999999993</v>
          </cell>
          <cell r="I134">
            <v>9.1734773749999992</v>
          </cell>
          <cell r="J134">
            <v>9.1734773749999992</v>
          </cell>
          <cell r="K134">
            <v>9.1734773749999992</v>
          </cell>
          <cell r="L134">
            <v>9.1734773749999992</v>
          </cell>
          <cell r="M134">
            <v>9.1734773749999992</v>
          </cell>
          <cell r="N134">
            <v>204.90299999999999</v>
          </cell>
          <cell r="O134">
            <v>288.75100000000003</v>
          </cell>
          <cell r="P134">
            <v>290.07300000000004</v>
          </cell>
          <cell r="Q134">
            <v>276.69299999999998</v>
          </cell>
          <cell r="R134">
            <v>286.40699999999998</v>
          </cell>
          <cell r="S134">
            <v>266.80637894624994</v>
          </cell>
          <cell r="T134">
            <v>241.24085489183619</v>
          </cell>
          <cell r="U134">
            <v>224.85264933046901</v>
          </cell>
        </row>
        <row r="135">
          <cell r="B135" t="str">
            <v>Ondansetron - 2 mg/ml, 2 ml</v>
          </cell>
          <cell r="C135">
            <v>343.95499999999998</v>
          </cell>
          <cell r="D135">
            <v>349.18</v>
          </cell>
          <cell r="E135">
            <v>354.98499999999996</v>
          </cell>
          <cell r="F135">
            <v>336.02000000000004</v>
          </cell>
          <cell r="G135">
            <v>327.14999999999998</v>
          </cell>
          <cell r="H135">
            <v>310.79249999999996</v>
          </cell>
          <cell r="I135">
            <v>295.25287499999996</v>
          </cell>
          <cell r="J135">
            <v>287.87155312499993</v>
          </cell>
          <cell r="K135">
            <v>280.67476429687491</v>
          </cell>
          <cell r="L135">
            <v>277.86801665390618</v>
          </cell>
          <cell r="M135">
            <v>275.08933648736712</v>
          </cell>
          <cell r="N135">
            <v>17528.416000000001</v>
          </cell>
          <cell r="O135">
            <v>19026.661</v>
          </cell>
          <cell r="P135">
            <v>19950.986000000001</v>
          </cell>
          <cell r="Q135">
            <v>18337.476999999999</v>
          </cell>
          <cell r="R135">
            <v>16876.102999999999</v>
          </cell>
          <cell r="S135">
            <v>15162.559234788048</v>
          </cell>
          <cell r="T135">
            <v>13222.529219875427</v>
          </cell>
          <cell r="U135">
            <v>12016.17656797718</v>
          </cell>
        </row>
        <row r="136">
          <cell r="B136" t="str">
            <v>Paclitaxel - V.DR 100MG 16.7ML</v>
          </cell>
          <cell r="C136">
            <v>128.74700000000001</v>
          </cell>
          <cell r="D136">
            <v>189.82900000000001</v>
          </cell>
          <cell r="E136">
            <v>256.78101796407191</v>
          </cell>
          <cell r="F136">
            <v>322.71197604790422</v>
          </cell>
          <cell r="G136">
            <v>357.71</v>
          </cell>
          <cell r="H136">
            <v>429.25199999999995</v>
          </cell>
          <cell r="I136">
            <v>504.37109999999996</v>
          </cell>
          <cell r="J136">
            <v>580.02676499999995</v>
          </cell>
          <cell r="K136">
            <v>652.53011062499991</v>
          </cell>
          <cell r="L136">
            <v>717.78312168749994</v>
          </cell>
          <cell r="M136">
            <v>753.67227777187497</v>
          </cell>
          <cell r="N136">
            <v>40324.504000000001</v>
          </cell>
          <cell r="O136">
            <v>63995.144</v>
          </cell>
          <cell r="P136">
            <v>90256.703999999998</v>
          </cell>
          <cell r="Q136">
            <v>110422.072</v>
          </cell>
          <cell r="R136">
            <v>115918.54399999999</v>
          </cell>
          <cell r="S136">
            <v>126833.43410303997</v>
          </cell>
          <cell r="T136">
            <v>141894.90440277598</v>
          </cell>
          <cell r="U136">
            <v>152093.89792258665</v>
          </cell>
        </row>
        <row r="137">
          <cell r="B137" t="str">
            <v>Paclitaxel - V.DR 30MG 5ML</v>
          </cell>
          <cell r="C137">
            <v>955.59699999999998</v>
          </cell>
          <cell r="D137">
            <v>1113.105</v>
          </cell>
          <cell r="E137">
            <v>1204.3290000000002</v>
          </cell>
          <cell r="F137">
            <v>1276.423</v>
          </cell>
          <cell r="G137">
            <v>1291.9590000000001</v>
          </cell>
          <cell r="H137">
            <v>1324.257975</v>
          </cell>
          <cell r="I137">
            <v>1357.3644243749998</v>
          </cell>
          <cell r="J137">
            <v>1357.3644243749998</v>
          </cell>
          <cell r="K137">
            <v>1357.3644243749998</v>
          </cell>
          <cell r="L137">
            <v>1323.4303137656248</v>
          </cell>
          <cell r="M137">
            <v>1290.344555921484</v>
          </cell>
          <cell r="N137">
            <v>102113.224</v>
          </cell>
          <cell r="O137">
            <v>127618.192</v>
          </cell>
          <cell r="P137">
            <v>144023.67999999999</v>
          </cell>
          <cell r="Q137">
            <v>148681.32800000001</v>
          </cell>
          <cell r="R137">
            <v>142262.11199999999</v>
          </cell>
          <cell r="S137">
            <v>132957.45856463996</v>
          </cell>
          <cell r="T137">
            <v>129757.28569227297</v>
          </cell>
          <cell r="U137">
            <v>120942.48907764704</v>
          </cell>
        </row>
        <row r="138">
          <cell r="B138" t="str">
            <v>Palivizumab - VIMD 100MG</v>
          </cell>
          <cell r="C138">
            <v>8.532</v>
          </cell>
          <cell r="D138">
            <v>21.690999999999999</v>
          </cell>
          <cell r="E138">
            <v>21.690999999999999</v>
          </cell>
          <cell r="F138">
            <v>21.690999999999999</v>
          </cell>
          <cell r="G138">
            <v>21.690999999999999</v>
          </cell>
          <cell r="H138">
            <v>21.690999999999999</v>
          </cell>
          <cell r="I138">
            <v>21.690999999999999</v>
          </cell>
          <cell r="J138">
            <v>21.690999999999999</v>
          </cell>
          <cell r="N138">
            <v>9336.3220000000001</v>
          </cell>
          <cell r="O138">
            <v>25663.86</v>
          </cell>
          <cell r="P138">
            <v>25663.86</v>
          </cell>
          <cell r="Q138">
            <v>25663.86</v>
          </cell>
          <cell r="R138">
            <v>25663.86</v>
          </cell>
          <cell r="S138">
            <v>25663.86</v>
          </cell>
          <cell r="T138">
            <v>25663.86</v>
          </cell>
          <cell r="U138">
            <v>25663.86</v>
          </cell>
        </row>
        <row r="139">
          <cell r="B139" t="str">
            <v>Palivizumab - VIMD 50MG</v>
          </cell>
          <cell r="C139">
            <v>5.9329999999999998</v>
          </cell>
          <cell r="D139">
            <v>11.708</v>
          </cell>
          <cell r="E139">
            <v>11.708</v>
          </cell>
          <cell r="F139">
            <v>11.708</v>
          </cell>
          <cell r="G139">
            <v>11.708</v>
          </cell>
          <cell r="H139">
            <v>11.708</v>
          </cell>
          <cell r="I139">
            <v>11.708</v>
          </cell>
          <cell r="J139">
            <v>11.708</v>
          </cell>
          <cell r="N139">
            <v>3264.7040000000002</v>
          </cell>
          <cell r="O139">
            <v>7009.308</v>
          </cell>
          <cell r="P139">
            <v>7009.308</v>
          </cell>
          <cell r="Q139">
            <v>7009.308</v>
          </cell>
          <cell r="R139">
            <v>7009.308</v>
          </cell>
          <cell r="S139">
            <v>7009.308</v>
          </cell>
          <cell r="T139">
            <v>7009.308</v>
          </cell>
          <cell r="U139">
            <v>7009.308</v>
          </cell>
        </row>
        <row r="140">
          <cell r="B140" t="str">
            <v>Pamidronic Acid - VDRD 15MG</v>
          </cell>
          <cell r="C140">
            <v>85.74</v>
          </cell>
          <cell r="D140">
            <v>113.39700000000001</v>
          </cell>
          <cell r="E140">
            <v>140.28200000000001</v>
          </cell>
          <cell r="F140">
            <v>204.99</v>
          </cell>
          <cell r="G140">
            <v>204.98500000000001</v>
          </cell>
          <cell r="H140">
            <v>245.982</v>
          </cell>
          <cell r="I140">
            <v>295.17840000000001</v>
          </cell>
          <cell r="J140">
            <v>339.45515999999998</v>
          </cell>
          <cell r="K140">
            <v>381.88705499999998</v>
          </cell>
          <cell r="L140">
            <v>420.0757605</v>
          </cell>
          <cell r="M140">
            <v>441.07954852500001</v>
          </cell>
          <cell r="N140">
            <v>7065.9669999999996</v>
          </cell>
          <cell r="O140">
            <v>10016.183999999999</v>
          </cell>
          <cell r="P140">
            <v>12816.337</v>
          </cell>
          <cell r="Q140">
            <v>18151.784</v>
          </cell>
          <cell r="R140">
            <v>17243.266</v>
          </cell>
          <cell r="S140">
            <v>19569.382583399998</v>
          </cell>
          <cell r="T140">
            <v>21556.427584175999</v>
          </cell>
          <cell r="U140">
            <v>23105.840976902298</v>
          </cell>
        </row>
        <row r="141">
          <cell r="B141" t="str">
            <v>Pamidronic Acid - VDRD 30MG</v>
          </cell>
          <cell r="C141">
            <v>54.911999999999999</v>
          </cell>
          <cell r="D141">
            <v>66.941000000000003</v>
          </cell>
          <cell r="E141">
            <v>79.805999999999997</v>
          </cell>
          <cell r="F141">
            <v>168.721</v>
          </cell>
          <cell r="G141">
            <v>185.55799999999999</v>
          </cell>
          <cell r="H141">
            <v>222.66959999999997</v>
          </cell>
          <cell r="I141">
            <v>267.20351999999997</v>
          </cell>
          <cell r="J141">
            <v>307.28404799999993</v>
          </cell>
          <cell r="K141">
            <v>345.69455399999993</v>
          </cell>
          <cell r="L141">
            <v>380.26400939999996</v>
          </cell>
          <cell r="M141">
            <v>399.27720986999998</v>
          </cell>
          <cell r="N141">
            <v>8763.84</v>
          </cell>
          <cell r="O141">
            <v>11485.406999999999</v>
          </cell>
          <cell r="P141">
            <v>14264.088</v>
          </cell>
          <cell r="Q141">
            <v>29211.441999999999</v>
          </cell>
          <cell r="R141">
            <v>30577.621999999999</v>
          </cell>
          <cell r="S141">
            <v>34702.543207800001</v>
          </cell>
          <cell r="T141">
            <v>38226.186056592007</v>
          </cell>
          <cell r="U141">
            <v>40973.773262201568</v>
          </cell>
        </row>
        <row r="142">
          <cell r="B142" t="str">
            <v>Pancuronium - AIV 4MG 10 2ML</v>
          </cell>
          <cell r="C142">
            <v>432.73</v>
          </cell>
          <cell r="D142">
            <v>382.01</v>
          </cell>
          <cell r="E142">
            <v>305.55</v>
          </cell>
          <cell r="F142">
            <v>244.44000000000003</v>
          </cell>
          <cell r="G142">
            <v>185.52996000000002</v>
          </cell>
          <cell r="H142">
            <v>126.71696268000002</v>
          </cell>
          <cell r="I142">
            <v>82.366025742000019</v>
          </cell>
          <cell r="J142">
            <v>53.537916732300012</v>
          </cell>
          <cell r="N142">
            <v>1076.8510000000001</v>
          </cell>
          <cell r="O142">
            <v>1021.037</v>
          </cell>
          <cell r="P142">
            <v>859.44500000000005</v>
          </cell>
          <cell r="Q142">
            <v>687.55600000000015</v>
          </cell>
          <cell r="R142">
            <v>521.85500400000012</v>
          </cell>
          <cell r="S142">
            <v>356.42696773200009</v>
          </cell>
          <cell r="T142">
            <v>228.78155991297757</v>
          </cell>
          <cell r="U142">
            <v>144.56677811209923</v>
          </cell>
        </row>
        <row r="143">
          <cell r="B143" t="str">
            <v>Propofol - AIV 200MG 5 20ML (20 ML AMPUL)</v>
          </cell>
          <cell r="C143">
            <v>767.495</v>
          </cell>
          <cell r="D143">
            <v>950.34500000000003</v>
          </cell>
          <cell r="E143">
            <v>886.70999999999981</v>
          </cell>
          <cell r="F143">
            <v>1026.4100000000001</v>
          </cell>
          <cell r="G143">
            <v>1074.04</v>
          </cell>
          <cell r="H143">
            <v>1181.444</v>
          </cell>
          <cell r="I143">
            <v>1270.0522999999998</v>
          </cell>
          <cell r="J143">
            <v>1333.5549149999999</v>
          </cell>
          <cell r="K143">
            <v>1366.8937878749998</v>
          </cell>
          <cell r="L143">
            <v>1366.8937878749998</v>
          </cell>
          <cell r="M143">
            <v>1366.8937878749998</v>
          </cell>
          <cell r="N143">
            <v>8756.4140000000007</v>
          </cell>
          <cell r="O143">
            <v>11532.837</v>
          </cell>
          <cell r="P143">
            <v>10047.507</v>
          </cell>
          <cell r="Q143">
            <v>10841.485000000001</v>
          </cell>
          <cell r="R143">
            <v>10616.819</v>
          </cell>
          <cell r="S143">
            <v>10633.454034100025</v>
          </cell>
          <cell r="T143">
            <v>10782.639807115753</v>
          </cell>
          <cell r="U143">
            <v>10495.569083390232</v>
          </cell>
        </row>
        <row r="144">
          <cell r="B144" t="str">
            <v>Propofol - KIV 200MG 20ML (20 ML SYR)</v>
          </cell>
          <cell r="C144">
            <v>187.52799999999999</v>
          </cell>
          <cell r="D144">
            <v>53.543999999999997</v>
          </cell>
          <cell r="E144">
            <v>174.49100000000001</v>
          </cell>
          <cell r="F144">
            <v>169.30599999999998</v>
          </cell>
          <cell r="G144">
            <v>176.935</v>
          </cell>
          <cell r="H144">
            <v>190.20512499999998</v>
          </cell>
          <cell r="I144">
            <v>199.71538124999998</v>
          </cell>
          <cell r="J144">
            <v>209.70115031249998</v>
          </cell>
          <cell r="K144">
            <v>214.94367907031247</v>
          </cell>
          <cell r="L144">
            <v>220.31727104707025</v>
          </cell>
          <cell r="M144">
            <v>220.31727104707025</v>
          </cell>
          <cell r="N144">
            <v>2671.6390000000001</v>
          </cell>
          <cell r="O144">
            <v>852.09400000000005</v>
          </cell>
          <cell r="P144">
            <v>2636.2930000000001</v>
          </cell>
          <cell r="Q144">
            <v>2446.4769999999999</v>
          </cell>
          <cell r="R144">
            <v>2418.297</v>
          </cell>
          <cell r="S144">
            <v>2458.63721683125</v>
          </cell>
          <cell r="T144">
            <v>2369.7480251458128</v>
          </cell>
          <cell r="U144">
            <v>2366.3952950487837</v>
          </cell>
        </row>
        <row r="145">
          <cell r="B145" t="str">
            <v>Propofol - KIV 500MG 50ML (50 ML SYR)</v>
          </cell>
          <cell r="C145">
            <v>444.45600000000002</v>
          </cell>
          <cell r="D145">
            <v>644.89300000000003</v>
          </cell>
          <cell r="E145">
            <v>744.17399999999998</v>
          </cell>
          <cell r="F145">
            <v>846.48399999999992</v>
          </cell>
          <cell r="G145">
            <v>874.76895999999988</v>
          </cell>
          <cell r="H145">
            <v>962.24585599999989</v>
          </cell>
          <cell r="I145">
            <v>1034.4142951999997</v>
          </cell>
          <cell r="J145">
            <v>1086.1350099599997</v>
          </cell>
          <cell r="K145">
            <v>1113.2883852089997</v>
          </cell>
          <cell r="L145">
            <v>1113.2883852089997</v>
          </cell>
          <cell r="M145">
            <v>1113.2883852089997</v>
          </cell>
          <cell r="N145">
            <v>14461.862999999999</v>
          </cell>
          <cell r="O145">
            <v>14461.862999999999</v>
          </cell>
          <cell r="P145">
            <v>16471.307000000001</v>
          </cell>
          <cell r="Q145">
            <v>17923.488000000001</v>
          </cell>
          <cell r="R145">
            <v>17489.448</v>
          </cell>
          <cell r="S145">
            <v>18194.7099906</v>
          </cell>
          <cell r="T145">
            <v>17954.446512518996</v>
          </cell>
          <cell r="U145">
            <v>17929.044481349745</v>
          </cell>
        </row>
        <row r="146">
          <cell r="B146" t="str">
            <v>Propofol - VIV 1G 100ML (100 ML VIAL)</v>
          </cell>
          <cell r="C146" t="e">
            <v>#REF!</v>
          </cell>
          <cell r="D146">
            <v>6.7409999999999997</v>
          </cell>
          <cell r="E146">
            <v>81.188000000000002</v>
          </cell>
          <cell r="F146">
            <v>148.95699999999999</v>
          </cell>
          <cell r="G146">
            <v>170.41900000000001</v>
          </cell>
          <cell r="H146">
            <v>204.50280000000001</v>
          </cell>
          <cell r="I146">
            <v>240.29079000000002</v>
          </cell>
          <cell r="J146">
            <v>276.3344085</v>
          </cell>
          <cell r="K146">
            <v>310.87620956249998</v>
          </cell>
          <cell r="L146">
            <v>341.96383051875</v>
          </cell>
          <cell r="M146">
            <v>367.61111780765623</v>
          </cell>
          <cell r="N146" t="e">
            <v>#REF!</v>
          </cell>
          <cell r="O146">
            <v>157.108</v>
          </cell>
          <cell r="P146">
            <v>1813.992</v>
          </cell>
          <cell r="Q146">
            <v>3215.3690000000001</v>
          </cell>
          <cell r="R146">
            <v>3441.9110000000001</v>
          </cell>
          <cell r="S146">
            <v>4006.3844040000004</v>
          </cell>
          <cell r="T146">
            <v>4707.5016747</v>
          </cell>
          <cell r="U146">
            <v>5251.2181181278502</v>
          </cell>
        </row>
        <row r="147">
          <cell r="B147" t="str">
            <v>Propofol - VIV 500MG 50ML (50 ML VIAL)</v>
          </cell>
          <cell r="C147">
            <v>0</v>
          </cell>
          <cell r="D147">
            <v>1641.4390000000001</v>
          </cell>
          <cell r="E147">
            <v>1599.3059600000001</v>
          </cell>
          <cell r="F147">
            <v>1576.1679600000002</v>
          </cell>
          <cell r="G147">
            <v>1534.3960000000002</v>
          </cell>
          <cell r="H147">
            <v>1457.6762000000001</v>
          </cell>
          <cell r="I147">
            <v>1384.7923900000001</v>
          </cell>
          <cell r="J147">
            <v>1350.17258025</v>
          </cell>
          <cell r="K147">
            <v>1316.41826574375</v>
          </cell>
          <cell r="L147">
            <v>1316.41826574375</v>
          </cell>
          <cell r="M147">
            <v>1316.41826574375</v>
          </cell>
          <cell r="N147">
            <v>0</v>
          </cell>
          <cell r="O147">
            <v>31821.006000000001</v>
          </cell>
          <cell r="P147">
            <v>29905.129999999997</v>
          </cell>
          <cell r="Q147">
            <v>27797.13</v>
          </cell>
          <cell r="R147">
            <v>25251.058000000001</v>
          </cell>
          <cell r="S147">
            <v>22020.728800030702</v>
          </cell>
          <cell r="T147">
            <v>20101.603831983335</v>
          </cell>
          <cell r="U147">
            <v>19011.091824098239</v>
          </cell>
        </row>
        <row r="148">
          <cell r="B148" t="str">
            <v>Teicoplanin - VDRD 200MG 10</v>
          </cell>
          <cell r="C148">
            <v>586.75</v>
          </cell>
          <cell r="D148">
            <v>682.8</v>
          </cell>
          <cell r="E148">
            <v>789.64</v>
          </cell>
          <cell r="F148">
            <v>878.64</v>
          </cell>
          <cell r="G148">
            <v>952.74</v>
          </cell>
          <cell r="H148">
            <v>1024.1955</v>
          </cell>
          <cell r="I148">
            <v>1075.4052750000001</v>
          </cell>
          <cell r="J148">
            <v>1102.2904068749999</v>
          </cell>
          <cell r="K148">
            <v>1129.8476670468749</v>
          </cell>
          <cell r="L148">
            <v>1129.8476670468749</v>
          </cell>
          <cell r="M148">
            <v>1129.8476670468749</v>
          </cell>
          <cell r="N148">
            <v>33599.980000000003</v>
          </cell>
          <cell r="O148">
            <v>41917.11</v>
          </cell>
          <cell r="P148">
            <v>49956.783000000003</v>
          </cell>
          <cell r="Q148">
            <v>53945.451000000001</v>
          </cell>
          <cell r="R148">
            <v>53987.546249999999</v>
          </cell>
          <cell r="S148">
            <v>56295.513852187498</v>
          </cell>
          <cell r="T148">
            <v>59110.289544796877</v>
          </cell>
          <cell r="U148">
            <v>56199.200144543036</v>
          </cell>
        </row>
        <row r="149">
          <cell r="B149" t="str">
            <v>Tobramycin - AMI 10MG  1ML</v>
          </cell>
          <cell r="C149">
            <v>131.93</v>
          </cell>
          <cell r="D149">
            <v>112.46</v>
          </cell>
          <cell r="E149">
            <v>87.12</v>
          </cell>
          <cell r="F149">
            <v>69.696000000000012</v>
          </cell>
          <cell r="G149">
            <v>55.756800000000013</v>
          </cell>
          <cell r="H149">
            <v>44.605440000000016</v>
          </cell>
          <cell r="I149">
            <v>35.684352000000011</v>
          </cell>
          <cell r="J149">
            <v>28.547481600000012</v>
          </cell>
          <cell r="N149">
            <v>104.437</v>
          </cell>
          <cell r="O149">
            <v>95.852999999999994</v>
          </cell>
          <cell r="P149">
            <v>77.296999999999997</v>
          </cell>
          <cell r="Q149">
            <v>61.32095047146403</v>
          </cell>
          <cell r="R149">
            <v>49.056760377171223</v>
          </cell>
          <cell r="S149">
            <v>39.245408301736987</v>
          </cell>
          <cell r="T149">
            <v>31.003872558372215</v>
          </cell>
          <cell r="U149">
            <v>24.112378860587206</v>
          </cell>
        </row>
        <row r="150">
          <cell r="B150" t="str">
            <v>Tobramycin - AMI 60MG 1.5ML</v>
          </cell>
          <cell r="C150">
            <v>478.34000000000003</v>
          </cell>
          <cell r="D150">
            <v>416.28</v>
          </cell>
          <cell r="E150">
            <v>378.71000000000004</v>
          </cell>
          <cell r="F150">
            <v>340.83900000000006</v>
          </cell>
          <cell r="G150">
            <v>306.75510000000008</v>
          </cell>
          <cell r="H150">
            <v>276.07959000000011</v>
          </cell>
          <cell r="I150">
            <v>248.47163100000012</v>
          </cell>
          <cell r="J150">
            <v>223.6244679000001</v>
          </cell>
          <cell r="N150">
            <v>1558.7429999999999</v>
          </cell>
          <cell r="O150">
            <v>1459.3129999999999</v>
          </cell>
          <cell r="P150">
            <v>1390.2570000000001</v>
          </cell>
          <cell r="Q150">
            <v>1241.7635631182916</v>
          </cell>
          <cell r="R150">
            <v>1117.5872068064625</v>
          </cell>
          <cell r="S150">
            <v>1005.8284861258164</v>
          </cell>
          <cell r="T150">
            <v>893.93006704431934</v>
          </cell>
          <cell r="U150">
            <v>782.13223081143485</v>
          </cell>
        </row>
        <row r="151">
          <cell r="B151" t="str">
            <v>Tobramycin - AMI 90MG 10 1.5ML</v>
          </cell>
          <cell r="C151">
            <v>95.21</v>
          </cell>
          <cell r="D151">
            <v>83.24</v>
          </cell>
          <cell r="E151">
            <v>73.540000000000006</v>
          </cell>
          <cell r="F151">
            <v>66.186000000000007</v>
          </cell>
          <cell r="G151">
            <v>59.567400000000006</v>
          </cell>
          <cell r="H151">
            <v>53.61066000000001</v>
          </cell>
          <cell r="I151">
            <v>48.249594000000009</v>
          </cell>
          <cell r="J151">
            <v>43.424634600000012</v>
          </cell>
          <cell r="N151">
            <v>430.125</v>
          </cell>
          <cell r="O151">
            <v>404.49900000000002</v>
          </cell>
          <cell r="P151">
            <v>376.31299999999999</v>
          </cell>
          <cell r="Q151">
            <v>336.78206383140309</v>
          </cell>
          <cell r="R151">
            <v>303.10385744826283</v>
          </cell>
          <cell r="S151">
            <v>272.79347170343658</v>
          </cell>
          <cell r="T151">
            <v>242.44519797642923</v>
          </cell>
          <cell r="U151">
            <v>212.12420359659228</v>
          </cell>
        </row>
        <row r="152">
          <cell r="B152" t="str">
            <v>Tranexamic Acid - 10%, 10 ml</v>
          </cell>
          <cell r="C152">
            <v>3836.21</v>
          </cell>
          <cell r="D152">
            <v>3511.44</v>
          </cell>
          <cell r="E152">
            <v>3180.79</v>
          </cell>
          <cell r="F152">
            <v>2862.7110000000002</v>
          </cell>
          <cell r="G152">
            <v>2576.4399000000003</v>
          </cell>
          <cell r="H152">
            <v>2447.6179050000001</v>
          </cell>
          <cell r="I152">
            <v>2325.2370097499997</v>
          </cell>
          <cell r="J152">
            <v>2325.2370097499997</v>
          </cell>
          <cell r="N152">
            <v>3791.3409999999999</v>
          </cell>
          <cell r="O152">
            <v>3719.8310000000001</v>
          </cell>
          <cell r="P152">
            <v>3527.8429999999998</v>
          </cell>
          <cell r="Q152">
            <v>3151.197288950093</v>
          </cell>
          <cell r="R152">
            <v>2799.3580380328162</v>
          </cell>
          <cell r="S152">
            <v>2546.5545322856528</v>
          </cell>
          <cell r="T152">
            <v>2288.150420271546</v>
          </cell>
          <cell r="U152">
            <v>2169.1343318334489</v>
          </cell>
        </row>
        <row r="153">
          <cell r="B153" t="str">
            <v>Tranexamic Acid - 10%, 2.5 ml</v>
          </cell>
          <cell r="C153">
            <v>288.22000000000003</v>
          </cell>
          <cell r="D153">
            <v>283.31</v>
          </cell>
          <cell r="E153">
            <v>264.55</v>
          </cell>
          <cell r="F153">
            <v>246.03149999999999</v>
          </cell>
          <cell r="G153">
            <v>233.72992499999998</v>
          </cell>
          <cell r="H153">
            <v>227.88667687499998</v>
          </cell>
          <cell r="I153">
            <v>227.88667687499998</v>
          </cell>
          <cell r="J153">
            <v>227.88667687499998</v>
          </cell>
          <cell r="N153">
            <v>120.86800000000001</v>
          </cell>
          <cell r="O153">
            <v>128.73599999999999</v>
          </cell>
          <cell r="P153">
            <v>128.47999999999999</v>
          </cell>
          <cell r="Q153">
            <v>119.4726833755804</v>
          </cell>
          <cell r="R153">
            <v>113.49904920680137</v>
          </cell>
          <cell r="S153">
            <v>110.66157297663133</v>
          </cell>
          <cell r="T153">
            <v>109.7389318812784</v>
          </cell>
          <cell r="U153">
            <v>106.56504651326429</v>
          </cell>
        </row>
        <row r="154">
          <cell r="B154" t="str">
            <v>Tranexamic Acid - 5%, 5 ml</v>
          </cell>
          <cell r="C154">
            <v>2184.9</v>
          </cell>
          <cell r="D154">
            <v>2072.4</v>
          </cell>
          <cell r="E154">
            <v>1882.6</v>
          </cell>
          <cell r="F154">
            <v>1694.34</v>
          </cell>
          <cell r="G154">
            <v>1609.6229999999998</v>
          </cell>
          <cell r="H154">
            <v>1529.1418499999997</v>
          </cell>
          <cell r="I154">
            <v>1529.1418499999997</v>
          </cell>
          <cell r="J154">
            <v>1529.1418499999997</v>
          </cell>
          <cell r="N154">
            <v>912.26100000000008</v>
          </cell>
          <cell r="O154">
            <v>936.87099999999998</v>
          </cell>
          <cell r="P154">
            <v>909.58499999999992</v>
          </cell>
          <cell r="Q154">
            <v>818.23363516964389</v>
          </cell>
          <cell r="R154">
            <v>776.9311154671077</v>
          </cell>
          <cell r="S154">
            <v>737.71326364690094</v>
          </cell>
          <cell r="T154">
            <v>734.24783387628918</v>
          </cell>
          <cell r="U154">
            <v>722.1930888885181</v>
          </cell>
        </row>
        <row r="155">
          <cell r="B155" t="str">
            <v>Vancomycin - KDRD 0.5G 10 100ML</v>
          </cell>
          <cell r="C155" t="str">
            <v>NA</v>
          </cell>
          <cell r="D155">
            <v>157.06</v>
          </cell>
          <cell r="E155">
            <v>154.03</v>
          </cell>
          <cell r="F155">
            <v>151.41</v>
          </cell>
          <cell r="G155">
            <v>143.91</v>
          </cell>
          <cell r="H155">
            <v>129.51900000000001</v>
          </cell>
          <cell r="I155">
            <v>116.56710000000001</v>
          </cell>
          <cell r="J155">
            <v>107.82456750000001</v>
          </cell>
          <cell r="K155">
            <v>99.737724937500019</v>
          </cell>
          <cell r="L155">
            <v>94.750838690625017</v>
          </cell>
          <cell r="M155">
            <v>90.013296756093766</v>
          </cell>
          <cell r="N155" t="str">
            <v>na</v>
          </cell>
          <cell r="O155">
            <v>5520.5309999999999</v>
          </cell>
          <cell r="P155">
            <v>5316.7489999999998</v>
          </cell>
          <cell r="Q155">
            <v>5015.3919999999998</v>
          </cell>
          <cell r="R155">
            <v>4473.9139999999998</v>
          </cell>
          <cell r="S155">
            <v>3905.7269219999998</v>
          </cell>
          <cell r="T155">
            <v>3383.3359461825003</v>
          </cell>
          <cell r="U155">
            <v>2767.6105464337643</v>
          </cell>
        </row>
        <row r="156">
          <cell r="B156" t="str">
            <v>Vancomycin - VDRD 0.5G 10</v>
          </cell>
          <cell r="C156" t="str">
            <v>NA</v>
          </cell>
          <cell r="D156">
            <v>3342.8</v>
          </cell>
          <cell r="E156">
            <v>3227.17</v>
          </cell>
          <cell r="F156">
            <v>3435.05</v>
          </cell>
          <cell r="G156">
            <v>3365.6400000000003</v>
          </cell>
          <cell r="H156">
            <v>3365.6400000000003</v>
          </cell>
          <cell r="I156">
            <v>3365.6400000000003</v>
          </cell>
          <cell r="J156">
            <v>3365.6400000000003</v>
          </cell>
          <cell r="K156">
            <v>3365.6400000000003</v>
          </cell>
          <cell r="L156">
            <v>3365.6400000000003</v>
          </cell>
          <cell r="M156">
            <v>3365.6400000000003</v>
          </cell>
          <cell r="N156" t="str">
            <v>NA</v>
          </cell>
          <cell r="O156">
            <v>100106.79300000001</v>
          </cell>
          <cell r="P156">
            <v>91664.262000000002</v>
          </cell>
          <cell r="Q156">
            <v>92340.182000000001</v>
          </cell>
          <cell r="R156">
            <v>84049.145999999993</v>
          </cell>
          <cell r="S156">
            <v>78524.042536201392</v>
          </cell>
          <cell r="T156">
            <v>75168.314222688525</v>
          </cell>
          <cell r="U156">
            <v>72913.264796007861</v>
          </cell>
        </row>
        <row r="157">
          <cell r="B157" t="str">
            <v>Vancomycin - P.SL 500MG 10 VIAL</v>
          </cell>
          <cell r="C157" t="str">
            <v>NA</v>
          </cell>
          <cell r="D157">
            <v>1675.05</v>
          </cell>
          <cell r="E157">
            <v>1616.11</v>
          </cell>
          <cell r="F157">
            <v>1640.05</v>
          </cell>
          <cell r="G157">
            <v>1613.22</v>
          </cell>
          <cell r="H157">
            <v>1613.22</v>
          </cell>
          <cell r="I157">
            <v>1613.22</v>
          </cell>
          <cell r="J157">
            <v>1613.22</v>
          </cell>
          <cell r="K157">
            <v>1613.22</v>
          </cell>
          <cell r="L157">
            <v>1613.22</v>
          </cell>
          <cell r="M157">
            <v>1613.22</v>
          </cell>
          <cell r="N157" t="str">
            <v>NA</v>
          </cell>
          <cell r="O157">
            <v>50789.423999999999</v>
          </cell>
          <cell r="P157">
            <v>50738.964</v>
          </cell>
          <cell r="Q157">
            <v>50176.548000000003</v>
          </cell>
          <cell r="R157">
            <v>46641.42</v>
          </cell>
          <cell r="S157">
            <v>44111.122964999995</v>
          </cell>
          <cell r="T157">
            <v>40491.748772999992</v>
          </cell>
          <cell r="U157">
            <v>37741.02438707999</v>
          </cell>
        </row>
        <row r="158">
          <cell r="B158" t="str">
            <v>Vecuronium - AIVD 4MG 10</v>
          </cell>
          <cell r="C158">
            <v>1523.8000000000002</v>
          </cell>
          <cell r="D158">
            <v>1469.4599999999998</v>
          </cell>
          <cell r="E158">
            <v>1376.56</v>
          </cell>
          <cell r="F158">
            <v>1329.89</v>
          </cell>
          <cell r="G158">
            <v>1311.12</v>
          </cell>
          <cell r="H158">
            <v>1278.3419999999999</v>
          </cell>
          <cell r="I158">
            <v>1246.3834499999998</v>
          </cell>
          <cell r="J158">
            <v>1227.6876982499998</v>
          </cell>
          <cell r="K158">
            <v>1209.2723827762497</v>
          </cell>
          <cell r="L158">
            <v>1209.2723827762497</v>
          </cell>
          <cell r="M158">
            <v>1209.2723827762497</v>
          </cell>
          <cell r="N158">
            <v>5103.7180000000008</v>
          </cell>
          <cell r="O158">
            <v>5203.7699999999995</v>
          </cell>
          <cell r="P158">
            <v>5077.067</v>
          </cell>
          <cell r="Q158">
            <v>4756.29</v>
          </cell>
          <cell r="R158">
            <v>4409.8599999999997</v>
          </cell>
          <cell r="S158">
            <v>4000.2029924961198</v>
          </cell>
          <cell r="T158">
            <v>3713.4863152414109</v>
          </cell>
          <cell r="U158">
            <v>3409.2999216891276</v>
          </cell>
        </row>
        <row r="159">
          <cell r="B159" t="str">
            <v>Vecuronium - VIVD 10MG 10</v>
          </cell>
          <cell r="C159">
            <v>1981.73</v>
          </cell>
          <cell r="D159">
            <v>2074.5</v>
          </cell>
          <cell r="E159">
            <v>2118.15</v>
          </cell>
          <cell r="F159">
            <v>2198.3200000000002</v>
          </cell>
          <cell r="G159">
            <v>2233.46</v>
          </cell>
          <cell r="H159">
            <v>2289.2964999999999</v>
          </cell>
          <cell r="I159">
            <v>2346.5289124999999</v>
          </cell>
          <cell r="J159">
            <v>2381.7268461874996</v>
          </cell>
          <cell r="K159">
            <v>2417.4527488803119</v>
          </cell>
          <cell r="L159">
            <v>2417.4527488803119</v>
          </cell>
          <cell r="M159">
            <v>2417.4527488803119</v>
          </cell>
          <cell r="N159">
            <v>14850.183999999999</v>
          </cell>
          <cell r="O159">
            <v>16399.867000000002</v>
          </cell>
          <cell r="P159">
            <v>17299.297999999999</v>
          </cell>
          <cell r="Q159">
            <v>17298.685000000001</v>
          </cell>
          <cell r="R159">
            <v>16492.875</v>
          </cell>
          <cell r="S159">
            <v>15984.949497534399</v>
          </cell>
          <cell r="T159">
            <v>15694.696467184433</v>
          </cell>
          <cell r="U159">
            <v>14900.348642239056</v>
          </cell>
        </row>
        <row r="160">
          <cell r="B160" t="str">
            <v>Vinblastine - VIVD 10MG</v>
          </cell>
          <cell r="C160">
            <v>22.404</v>
          </cell>
          <cell r="D160">
            <v>22.725999999999999</v>
          </cell>
          <cell r="E160">
            <v>23.748669999999997</v>
          </cell>
          <cell r="F160">
            <v>24.698616799999996</v>
          </cell>
          <cell r="G160">
            <v>25.563068387999994</v>
          </cell>
          <cell r="H160">
            <v>26.329960439639994</v>
          </cell>
          <cell r="I160">
            <v>26.98820945063099</v>
          </cell>
          <cell r="J160">
            <v>24.38197308278129</v>
          </cell>
          <cell r="N160">
            <v>569.29100000000005</v>
          </cell>
          <cell r="O160">
            <v>593.95299999999997</v>
          </cell>
          <cell r="P160">
            <v>645.63900000000001</v>
          </cell>
          <cell r="Q160">
            <v>661.98956761974114</v>
          </cell>
          <cell r="R160">
            <v>688.4691503245308</v>
          </cell>
          <cell r="S160">
            <v>712.5655705858893</v>
          </cell>
          <cell r="T160">
            <v>727.57150873034561</v>
          </cell>
          <cell r="U160">
            <v>730.74109564447292</v>
          </cell>
        </row>
        <row r="161">
          <cell r="B161" t="str">
            <v>Vincristine - VIVD 1MG</v>
          </cell>
          <cell r="C161">
            <v>239.75200000000001</v>
          </cell>
          <cell r="D161">
            <v>238.952</v>
          </cell>
          <cell r="E161">
            <v>245.14699999999999</v>
          </cell>
          <cell r="F161">
            <v>251.27567499999998</v>
          </cell>
          <cell r="G161">
            <v>257.55756687499996</v>
          </cell>
          <cell r="H161">
            <v>262.70871821249995</v>
          </cell>
          <cell r="I161">
            <v>267.96289257674994</v>
          </cell>
          <cell r="J161">
            <v>272.25029885797795</v>
          </cell>
          <cell r="N161">
            <v>6199.99</v>
          </cell>
          <cell r="O161">
            <v>6629.2340000000004</v>
          </cell>
          <cell r="P161">
            <v>7076.3189999999995</v>
          </cell>
          <cell r="Q161">
            <v>7456.9071856500204</v>
          </cell>
          <cell r="R161">
            <v>7643.3298652912708</v>
          </cell>
          <cell r="S161">
            <v>7723.1071207602481</v>
          </cell>
          <cell r="T161">
            <v>7653.9158771546981</v>
          </cell>
          <cell r="U161">
            <v>7715.7833738032841</v>
          </cell>
        </row>
        <row r="162">
          <cell r="B162" t="str">
            <v>Vinorelbine - VIV 10MG 1ML</v>
          </cell>
          <cell r="C162">
            <v>92.531000000000006</v>
          </cell>
          <cell r="D162">
            <v>95.912999999999997</v>
          </cell>
          <cell r="E162">
            <v>100.729</v>
          </cell>
          <cell r="F162">
            <v>139.47900000000001</v>
          </cell>
          <cell r="G162">
            <v>171.01400000000001</v>
          </cell>
          <cell r="H162">
            <v>222.31820000000002</v>
          </cell>
          <cell r="I162">
            <v>277.89775000000003</v>
          </cell>
          <cell r="J162">
            <v>333.47730000000001</v>
          </cell>
          <cell r="K162">
            <v>391.83582750000005</v>
          </cell>
          <cell r="L162">
            <v>450.61120162500004</v>
          </cell>
          <cell r="M162">
            <v>506.93760182812503</v>
          </cell>
          <cell r="N162">
            <v>4921.7160000000003</v>
          </cell>
          <cell r="O162">
            <v>5468.9449999999997</v>
          </cell>
          <cell r="P162">
            <v>5985.34</v>
          </cell>
          <cell r="Q162">
            <v>8011.1570000000002</v>
          </cell>
          <cell r="R162">
            <v>9340.9519999999993</v>
          </cell>
          <cell r="S162">
            <v>11484.466960199999</v>
          </cell>
          <cell r="T162">
            <v>13177.68965305</v>
          </cell>
          <cell r="U162">
            <v>14738.988212613596</v>
          </cell>
        </row>
        <row r="163">
          <cell r="B163" t="str">
            <v>Vinorelbine - VIV 40MG 4ML</v>
          </cell>
          <cell r="C163">
            <v>24.942</v>
          </cell>
          <cell r="D163">
            <v>25.251000000000001</v>
          </cell>
          <cell r="E163">
            <v>27.667999999999999</v>
          </cell>
          <cell r="F163">
            <v>39.676000000000002</v>
          </cell>
          <cell r="G163">
            <v>50.725000000000001</v>
          </cell>
          <cell r="H163">
            <v>65.94250000000001</v>
          </cell>
          <cell r="I163">
            <v>82.428125000000009</v>
          </cell>
          <cell r="J163">
            <v>98.913750000000007</v>
          </cell>
          <cell r="K163">
            <v>116.22365625000002</v>
          </cell>
          <cell r="L163">
            <v>133.65720468750001</v>
          </cell>
          <cell r="M163">
            <v>150.36435527343752</v>
          </cell>
          <cell r="N163">
            <v>4766.5879999999997</v>
          </cell>
          <cell r="O163">
            <v>5178.5290000000005</v>
          </cell>
          <cell r="P163">
            <v>5879.5730000000003</v>
          </cell>
          <cell r="Q163">
            <v>8130.57</v>
          </cell>
          <cell r="R163">
            <v>9906.19</v>
          </cell>
          <cell r="S163">
            <v>12179.412950250002</v>
          </cell>
          <cell r="T163">
            <v>13975.095628812502</v>
          </cell>
          <cell r="U163">
            <v>15630.871204767</v>
          </cell>
        </row>
        <row r="164">
          <cell r="B164" t="str">
            <v>Amlodipine Besylate - Tabs 2.5 MG</v>
          </cell>
          <cell r="C164">
            <v>133025.9</v>
          </cell>
          <cell r="D164">
            <v>136368.1</v>
          </cell>
          <cell r="E164">
            <v>138160.20000000001</v>
          </cell>
          <cell r="F164">
            <v>144097.9</v>
          </cell>
          <cell r="G164">
            <v>144439.9</v>
          </cell>
          <cell r="H164">
            <v>147137.73250000001</v>
          </cell>
          <cell r="I164">
            <v>150665.021125</v>
          </cell>
          <cell r="J164">
            <v>155364.262215625</v>
          </cell>
          <cell r="K164">
            <v>158895.65962328127</v>
          </cell>
          <cell r="L164">
            <v>163739.43488811722</v>
          </cell>
          <cell r="M164">
            <v>166551.92261993245</v>
          </cell>
          <cell r="N164">
            <v>43499.428999999996</v>
          </cell>
          <cell r="O164">
            <v>47733.205999999998</v>
          </cell>
          <cell r="P164">
            <v>49463.707000000002</v>
          </cell>
          <cell r="Q164">
            <v>49931.978999999999</v>
          </cell>
          <cell r="R164">
            <v>83805.112999999998</v>
          </cell>
          <cell r="S164">
            <v>111305.24741164011</v>
          </cell>
          <cell r="T164">
            <v>111942.75526853686</v>
          </cell>
          <cell r="U164">
            <v>104348.0784964893</v>
          </cell>
        </row>
        <row r="165">
          <cell r="B165" t="str">
            <v>Amlodipine Besylate -Tabs  5 MG</v>
          </cell>
          <cell r="C165">
            <v>350860</v>
          </cell>
          <cell r="D165">
            <v>357126.196</v>
          </cell>
          <cell r="E165">
            <v>371757.6</v>
          </cell>
          <cell r="F165">
            <v>397055.79600000003</v>
          </cell>
          <cell r="G165">
            <v>406314.196</v>
          </cell>
          <cell r="H165">
            <v>434234.94309999997</v>
          </cell>
          <cell r="I165">
            <v>460521.71594499995</v>
          </cell>
          <cell r="J165">
            <v>479863.46052824997</v>
          </cell>
          <cell r="K165">
            <v>499669.17142200749</v>
          </cell>
          <cell r="L165">
            <v>508714.62697816023</v>
          </cell>
          <cell r="M165">
            <v>517445.99996938877</v>
          </cell>
          <cell r="N165">
            <v>216582.29699999999</v>
          </cell>
          <cell r="O165">
            <v>235727.39200000002</v>
          </cell>
          <cell r="P165">
            <v>250288.28700000001</v>
          </cell>
          <cell r="Q165">
            <v>258405.05</v>
          </cell>
          <cell r="R165">
            <v>248403.79699999999</v>
          </cell>
          <cell r="S165">
            <v>257495.08775550211</v>
          </cell>
          <cell r="T165">
            <v>262839.77876745141</v>
          </cell>
          <cell r="U165">
            <v>242199.95281870372</v>
          </cell>
        </row>
        <row r="166">
          <cell r="B166" t="str">
            <v>Bicalutamide - Tabs 80 MG</v>
          </cell>
          <cell r="C166">
            <v>7421.1500000000005</v>
          </cell>
          <cell r="D166">
            <v>8977.619999999999</v>
          </cell>
          <cell r="E166">
            <v>10879.37</v>
          </cell>
          <cell r="F166">
            <v>12771.61</v>
          </cell>
          <cell r="G166">
            <v>13332.68</v>
          </cell>
          <cell r="H166">
            <v>15062.204</v>
          </cell>
          <cell r="I166">
            <v>16661.082599999998</v>
          </cell>
          <cell r="J166">
            <v>18036.1965375</v>
          </cell>
          <cell r="K166">
            <v>19170.6655359375</v>
          </cell>
          <cell r="L166">
            <v>19983.701651484374</v>
          </cell>
          <cell r="M166">
            <v>20410.545612146481</v>
          </cell>
          <cell r="N166">
            <v>68385.38</v>
          </cell>
          <cell r="O166">
            <v>88859.671999999991</v>
          </cell>
          <cell r="P166">
            <v>111433.166</v>
          </cell>
          <cell r="Q166">
            <v>126963.992</v>
          </cell>
          <cell r="R166">
            <v>125515.624</v>
          </cell>
          <cell r="S166">
            <v>137542.10253999999</v>
          </cell>
          <cell r="T166">
            <v>152140.76052390001</v>
          </cell>
          <cell r="U166">
            <v>152765.72137796099</v>
          </cell>
        </row>
        <row r="167">
          <cell r="B167" t="str">
            <v>Levofloxacin - T.FC 100MG</v>
          </cell>
          <cell r="C167">
            <v>66249.259999999995</v>
          </cell>
          <cell r="D167">
            <v>65499.360000000001</v>
          </cell>
          <cell r="E167">
            <v>61822.840000000004</v>
          </cell>
          <cell r="F167">
            <v>65255.420000000006</v>
          </cell>
          <cell r="G167">
            <v>64099.7</v>
          </cell>
          <cell r="H167">
            <v>62176.708999999995</v>
          </cell>
          <cell r="I167">
            <v>60000.524184999995</v>
          </cell>
          <cell r="J167">
            <v>57000.49797574999</v>
          </cell>
          <cell r="K167">
            <v>54150.473076962488</v>
          </cell>
          <cell r="L167">
            <v>51442.949423114362</v>
          </cell>
          <cell r="M167">
            <v>48870.801951958638</v>
          </cell>
          <cell r="N167">
            <v>93608.868000000002</v>
          </cell>
          <cell r="O167">
            <v>98619.904999999999</v>
          </cell>
          <cell r="P167">
            <v>95209.168000000005</v>
          </cell>
          <cell r="Q167">
            <v>97182.676999999996</v>
          </cell>
          <cell r="R167">
            <v>89605.36099999999</v>
          </cell>
          <cell r="S167">
            <v>84309.684164899998</v>
          </cell>
          <cell r="T167">
            <v>78307.88852341118</v>
          </cell>
          <cell r="U167">
            <v>65788.084325422096</v>
          </cell>
        </row>
        <row r="168">
          <cell r="B168" t="str">
            <v>Levofloxacin - G.FN 100MG 120 1G</v>
          </cell>
          <cell r="C168" t="str">
            <v>NA</v>
          </cell>
          <cell r="D168">
            <v>10.149000000000001</v>
          </cell>
          <cell r="E168">
            <v>10.706999999999999</v>
          </cell>
          <cell r="F168">
            <v>10.923</v>
          </cell>
          <cell r="G168">
            <v>10.696</v>
          </cell>
          <cell r="H168">
            <v>10.428599999999999</v>
          </cell>
          <cell r="I168">
            <v>10.167885</v>
          </cell>
          <cell r="J168">
            <v>9.8120090250000001</v>
          </cell>
          <cell r="K168">
            <v>9.4685887091249992</v>
          </cell>
          <cell r="L168">
            <v>8.9951592736687491</v>
          </cell>
          <cell r="M168">
            <v>8.5454013099853121</v>
          </cell>
          <cell r="N168" t="str">
            <v>NA</v>
          </cell>
          <cell r="O168">
            <v>2173.5909999999999</v>
          </cell>
          <cell r="P168">
            <v>2376.8180000000002</v>
          </cell>
          <cell r="Q168">
            <v>2359.0390000000002</v>
          </cell>
          <cell r="R168">
            <v>2181.3249999999998</v>
          </cell>
          <cell r="S168">
            <v>2062.98811875</v>
          </cell>
          <cell r="T168">
            <v>1935.9854126894531</v>
          </cell>
          <cell r="U168">
            <v>1652.142545681389</v>
          </cell>
        </row>
        <row r="169">
          <cell r="B169" t="str">
            <v>Levofloxacin - G.FN 100MG 100G</v>
          </cell>
          <cell r="C169" t="str">
            <v>NA</v>
          </cell>
          <cell r="D169">
            <v>7.9970000000000008</v>
          </cell>
          <cell r="E169">
            <v>8.5519999999999996</v>
          </cell>
          <cell r="F169">
            <v>9.3829999999999991</v>
          </cell>
          <cell r="G169">
            <v>9.3579999999999988</v>
          </cell>
          <cell r="H169">
            <v>9.3112099999999991</v>
          </cell>
          <cell r="I169">
            <v>9.2646539499999996</v>
          </cell>
          <cell r="J169">
            <v>9.1720074104999991</v>
          </cell>
          <cell r="K169">
            <v>9.0802873363949992</v>
          </cell>
          <cell r="L169">
            <v>8.8532801529851248</v>
          </cell>
          <cell r="M169">
            <v>8.6319481491604968</v>
          </cell>
          <cell r="N169" t="str">
            <v>NA</v>
          </cell>
          <cell r="O169">
            <v>1427.3880000000001</v>
          </cell>
          <cell r="P169">
            <v>1581.9169999999999</v>
          </cell>
          <cell r="Q169">
            <v>1686.5139999999999</v>
          </cell>
          <cell r="R169">
            <v>1589.7230000000002</v>
          </cell>
          <cell r="S169">
            <v>1534.3211534500001</v>
          </cell>
          <cell r="T169">
            <v>1469.4001896446473</v>
          </cell>
          <cell r="U169">
            <v>1286.4514694613763</v>
          </cell>
        </row>
        <row r="170">
          <cell r="B170" t="str">
            <v>Levofloxacin - DRO. 0.5% 5ML</v>
          </cell>
          <cell r="C170" t="str">
            <v>NA</v>
          </cell>
          <cell r="D170">
            <v>4976.4450000000006</v>
          </cell>
          <cell r="E170">
            <v>4917.4750000000004</v>
          </cell>
          <cell r="F170">
            <v>4739.59</v>
          </cell>
          <cell r="G170">
            <v>4582.7199999999993</v>
          </cell>
          <cell r="H170">
            <v>4261.9295999999995</v>
          </cell>
          <cell r="I170">
            <v>3963.5945279999992</v>
          </cell>
          <cell r="J170">
            <v>3666.3249383999996</v>
          </cell>
          <cell r="K170">
            <v>3391.3505680199996</v>
          </cell>
          <cell r="L170">
            <v>3136.9992754185</v>
          </cell>
          <cell r="M170">
            <v>2901.7243297621126</v>
          </cell>
          <cell r="N170" t="str">
            <v>NA</v>
          </cell>
          <cell r="O170">
            <v>27709.899999999998</v>
          </cell>
          <cell r="P170">
            <v>28485.138999999999</v>
          </cell>
          <cell r="Q170">
            <v>26739.834000000003</v>
          </cell>
          <cell r="R170">
            <v>24510.046999999999</v>
          </cell>
          <cell r="S170">
            <v>22110.513398700001</v>
          </cell>
          <cell r="T170">
            <v>19791.673306011337</v>
          </cell>
          <cell r="U170">
            <v>16189.832947299619</v>
          </cell>
        </row>
        <row r="171">
          <cell r="B171" t="str">
            <v>Calcium Folinate - Tabs 25 MG</v>
          </cell>
          <cell r="C171" t="str">
            <v>NA</v>
          </cell>
          <cell r="D171">
            <v>428.77800000000002</v>
          </cell>
          <cell r="E171">
            <v>3004.4279999999999</v>
          </cell>
          <cell r="F171">
            <v>5083.3440000000001</v>
          </cell>
          <cell r="G171">
            <v>5677.8644999999997</v>
          </cell>
          <cell r="H171">
            <v>6245.6509500000002</v>
          </cell>
          <cell r="I171">
            <v>6870.216045000001</v>
          </cell>
          <cell r="J171">
            <v>7385.4822483750004</v>
          </cell>
          <cell r="K171">
            <v>7939.3934170031253</v>
          </cell>
          <cell r="L171">
            <v>8336.3630878532822</v>
          </cell>
          <cell r="M171">
            <v>8753.1812422459461</v>
          </cell>
          <cell r="N171" t="str">
            <v>NA</v>
          </cell>
          <cell r="O171">
            <v>8059.25</v>
          </cell>
          <cell r="P171">
            <v>55859.536999999997</v>
          </cell>
          <cell r="Q171">
            <v>91882.926999999996</v>
          </cell>
          <cell r="R171">
            <v>95273.465049999999</v>
          </cell>
          <cell r="S171">
            <v>99151.288135436218</v>
          </cell>
          <cell r="T171">
            <v>100117.37760957638</v>
          </cell>
          <cell r="U171">
            <v>100314.81579000196</v>
          </cell>
        </row>
        <row r="172">
          <cell r="B172" t="str">
            <v>Calcium Folinate - Tabs 5 MG</v>
          </cell>
          <cell r="C172">
            <v>529.96</v>
          </cell>
          <cell r="D172">
            <v>397.9</v>
          </cell>
          <cell r="E172">
            <v>317.14</v>
          </cell>
          <cell r="F172">
            <v>281.60000000000002</v>
          </cell>
          <cell r="G172">
            <v>268.017</v>
          </cell>
          <cell r="H172">
            <v>258.63640499999997</v>
          </cell>
          <cell r="I172">
            <v>249.58413082499996</v>
          </cell>
          <cell r="J172">
            <v>243.34452755437496</v>
          </cell>
          <cell r="K172">
            <v>237.26091436551559</v>
          </cell>
          <cell r="L172">
            <v>232.51569607820528</v>
          </cell>
          <cell r="M172">
            <v>227.86538215664118</v>
          </cell>
          <cell r="N172">
            <v>3731.7520000000004</v>
          </cell>
          <cell r="O172">
            <v>3015.143</v>
          </cell>
          <cell r="P172">
            <v>2525.9670000000001</v>
          </cell>
          <cell r="Q172">
            <v>2188.2420000000002</v>
          </cell>
          <cell r="R172">
            <v>1941.2925999999998</v>
          </cell>
          <cell r="S172">
            <v>1771.7182647742497</v>
          </cell>
          <cell r="T172">
            <v>1569.4243818757948</v>
          </cell>
          <cell r="U172">
            <v>1426.2385182980652</v>
          </cell>
        </row>
        <row r="173">
          <cell r="B173" t="str">
            <v>Meropenem - V.DR 500MG</v>
          </cell>
          <cell r="C173" t="str">
            <v>NA</v>
          </cell>
          <cell r="D173">
            <v>3848.14</v>
          </cell>
          <cell r="E173">
            <v>4394.0200000000004</v>
          </cell>
          <cell r="F173">
            <v>5144.91</v>
          </cell>
          <cell r="G173">
            <v>5723.8280000000004</v>
          </cell>
          <cell r="H173">
            <v>6582.4021999999995</v>
          </cell>
          <cell r="I173">
            <v>7405.2024749999991</v>
          </cell>
          <cell r="J173">
            <v>8145.7227224999997</v>
          </cell>
          <cell r="K173">
            <v>8756.6519266874984</v>
          </cell>
          <cell r="L173">
            <v>9194.4845230218743</v>
          </cell>
          <cell r="M173">
            <v>9654.208749172969</v>
          </cell>
          <cell r="N173" t="str">
            <v>NA</v>
          </cell>
          <cell r="O173">
            <v>53821.964999999997</v>
          </cell>
          <cell r="P173">
            <v>63136.902999999998</v>
          </cell>
          <cell r="Q173">
            <v>71585.491999999998</v>
          </cell>
          <cell r="R173">
            <v>73282.125400000004</v>
          </cell>
          <cell r="S173">
            <v>81746.210883699998</v>
          </cell>
          <cell r="T173">
            <v>91964.48724416249</v>
          </cell>
          <cell r="U173">
            <v>98126.107889521387</v>
          </cell>
        </row>
        <row r="174">
          <cell r="B174" t="str">
            <v>Meropenem - KDRD 500MG 100ML</v>
          </cell>
          <cell r="C174" t="str">
            <v>NA</v>
          </cell>
          <cell r="D174">
            <v>1006.18</v>
          </cell>
          <cell r="E174">
            <v>1270.29</v>
          </cell>
          <cell r="F174">
            <v>1581.08</v>
          </cell>
          <cell r="G174">
            <v>1888.6780000000001</v>
          </cell>
          <cell r="H174">
            <v>2219.1966500000003</v>
          </cell>
          <cell r="I174">
            <v>2552.0761475000004</v>
          </cell>
          <cell r="J174">
            <v>2871.0856659375004</v>
          </cell>
          <cell r="K174">
            <v>3158.1942325312507</v>
          </cell>
          <cell r="L174">
            <v>3395.0587999710942</v>
          </cell>
          <cell r="M174">
            <v>3564.8117399696489</v>
          </cell>
          <cell r="N174" t="str">
            <v>NA</v>
          </cell>
          <cell r="O174">
            <v>18101.522000000001</v>
          </cell>
          <cell r="P174">
            <v>23447.986000000001</v>
          </cell>
          <cell r="Q174">
            <v>28251.726999999999</v>
          </cell>
          <cell r="R174">
            <v>31001.363800000003</v>
          </cell>
          <cell r="S174">
            <v>35333.804391050006</v>
          </cell>
          <cell r="T174">
            <v>40633.875049707502</v>
          </cell>
          <cell r="U174">
            <v>44341.716147993313</v>
          </cell>
        </row>
        <row r="175">
          <cell r="B175" t="str">
            <v>Meropenem - V.DR 250MG</v>
          </cell>
          <cell r="C175" t="str">
            <v>NA</v>
          </cell>
          <cell r="D175">
            <v>73.84</v>
          </cell>
          <cell r="E175">
            <v>106.44</v>
          </cell>
          <cell r="F175">
            <v>143.36000000000001</v>
          </cell>
          <cell r="G175">
            <v>154.39600000000002</v>
          </cell>
          <cell r="H175">
            <v>177.55539999999999</v>
          </cell>
          <cell r="I175">
            <v>199.74982499999999</v>
          </cell>
          <cell r="J175">
            <v>219.7248075</v>
          </cell>
          <cell r="K175">
            <v>236.20416806249997</v>
          </cell>
          <cell r="L175">
            <v>248.01437646562499</v>
          </cell>
          <cell r="M175">
            <v>260.41509528890623</v>
          </cell>
          <cell r="N175" t="str">
            <v>NA</v>
          </cell>
          <cell r="O175">
            <v>686.01</v>
          </cell>
          <cell r="P175">
            <v>1027.6500000000001</v>
          </cell>
          <cell r="Q175">
            <v>1345.5509999999999</v>
          </cell>
          <cell r="R175">
            <v>1349.15</v>
          </cell>
          <cell r="S175">
            <v>1504.976825</v>
          </cell>
          <cell r="T175">
            <v>1693.0989281249999</v>
          </cell>
          <cell r="U175">
            <v>1806.5365563093749</v>
          </cell>
        </row>
        <row r="176">
          <cell r="B176" t="str">
            <v>Cefepime - VIVD 1G 10</v>
          </cell>
          <cell r="C176" t="str">
            <v>NA</v>
          </cell>
          <cell r="D176">
            <v>2591.58</v>
          </cell>
          <cell r="E176">
            <v>2743.62</v>
          </cell>
          <cell r="F176">
            <v>2832.83</v>
          </cell>
          <cell r="G176">
            <v>2651.96</v>
          </cell>
          <cell r="H176">
            <v>2519.3620000000001</v>
          </cell>
          <cell r="I176">
            <v>2393.3939</v>
          </cell>
          <cell r="J176">
            <v>2333.5590524999998</v>
          </cell>
          <cell r="K176">
            <v>2275.2200761874997</v>
          </cell>
          <cell r="L176">
            <v>2241.091775044687</v>
          </cell>
          <cell r="M176">
            <v>2241.091775044687</v>
          </cell>
          <cell r="N176" t="str">
            <v>NA</v>
          </cell>
          <cell r="O176">
            <v>28174.707999999999</v>
          </cell>
          <cell r="P176">
            <v>30146.766</v>
          </cell>
          <cell r="Q176">
            <v>30109.696</v>
          </cell>
          <cell r="R176">
            <v>26385.59</v>
          </cell>
          <cell r="S176">
            <v>24314.321185000001</v>
          </cell>
          <cell r="T176">
            <v>23098.60512575</v>
          </cell>
          <cell r="U176">
            <v>20889.764919029647</v>
          </cell>
        </row>
        <row r="177">
          <cell r="B177" t="str">
            <v>Cefepime - KDRD 1G 10 100ML</v>
          </cell>
          <cell r="C177" t="str">
            <v>NA</v>
          </cell>
          <cell r="D177">
            <v>0</v>
          </cell>
          <cell r="E177">
            <v>0</v>
          </cell>
          <cell r="F177">
            <v>319.39</v>
          </cell>
          <cell r="G177">
            <v>648.23</v>
          </cell>
          <cell r="H177">
            <v>875.11050000000012</v>
          </cell>
          <cell r="I177">
            <v>1050.1326000000001</v>
          </cell>
          <cell r="J177">
            <v>1155.1458600000003</v>
          </cell>
          <cell r="K177">
            <v>1155.1458600000003</v>
          </cell>
          <cell r="L177">
            <v>1126.2672135000003</v>
          </cell>
          <cell r="M177">
            <v>1098.1105331625001</v>
          </cell>
          <cell r="N177" t="str">
            <v>NA</v>
          </cell>
          <cell r="O177">
            <v>0</v>
          </cell>
          <cell r="P177">
            <v>0</v>
          </cell>
          <cell r="Q177">
            <v>4491.5420000000004</v>
          </cell>
          <cell r="R177">
            <v>8818.2800000000007</v>
          </cell>
          <cell r="S177">
            <v>11547.537660000002</v>
          </cell>
          <cell r="T177">
            <v>13857.045192000003</v>
          </cell>
          <cell r="U177">
            <v>14138.603028994952</v>
          </cell>
        </row>
        <row r="178">
          <cell r="B178" t="str">
            <v>Cefepime - VIVD 500MG 10</v>
          </cell>
          <cell r="C178" t="str">
            <v>NA</v>
          </cell>
          <cell r="D178">
            <v>66.09</v>
          </cell>
          <cell r="E178">
            <v>62.11</v>
          </cell>
          <cell r="F178">
            <v>70.34</v>
          </cell>
          <cell r="G178">
            <v>68.180000000000007</v>
          </cell>
          <cell r="H178">
            <v>64.771000000000001</v>
          </cell>
          <cell r="I178">
            <v>61.532449999999997</v>
          </cell>
          <cell r="J178">
            <v>59.994138749999998</v>
          </cell>
          <cell r="K178">
            <v>58.494285281249994</v>
          </cell>
          <cell r="L178">
            <v>57.616871002031246</v>
          </cell>
          <cell r="M178">
            <v>57.616871002031246</v>
          </cell>
          <cell r="N178" t="str">
            <v>NA</v>
          </cell>
          <cell r="O178">
            <v>480.03699999999998</v>
          </cell>
          <cell r="P178">
            <v>461.42200000000003</v>
          </cell>
          <cell r="Q178">
            <v>503.21300000000002</v>
          </cell>
          <cell r="R178">
            <v>462.16699999999997</v>
          </cell>
          <cell r="S178">
            <v>425.88689049999999</v>
          </cell>
          <cell r="T178">
            <v>404.59254597499995</v>
          </cell>
          <cell r="U178">
            <v>365.90275159028749</v>
          </cell>
        </row>
        <row r="179">
          <cell r="B179" t="str">
            <v>Cilastatin/Imipenem - VDRD 500MG 10</v>
          </cell>
          <cell r="C179" t="str">
            <v>NA</v>
          </cell>
          <cell r="D179">
            <v>3841.81</v>
          </cell>
          <cell r="E179">
            <v>3531.38</v>
          </cell>
          <cell r="F179">
            <v>3144.13</v>
          </cell>
          <cell r="G179">
            <v>2735.3931000000002</v>
          </cell>
          <cell r="H179">
            <v>2325.0841350000001</v>
          </cell>
          <cell r="I179">
            <v>2092.5757215000003</v>
          </cell>
          <cell r="J179">
            <v>1987.9469354250002</v>
          </cell>
          <cell r="N179" t="str">
            <v>NA</v>
          </cell>
          <cell r="O179">
            <v>57689.86</v>
          </cell>
          <cell r="P179">
            <v>55144.836000000003</v>
          </cell>
          <cell r="Q179">
            <v>47828.896000000001</v>
          </cell>
          <cell r="R179">
            <v>41150.539381172101</v>
          </cell>
          <cell r="S179">
            <v>34323.338108018608</v>
          </cell>
          <cell r="T179">
            <v>28665.737363950753</v>
          </cell>
          <cell r="U179">
            <v>26729.476476042735</v>
          </cell>
        </row>
        <row r="180">
          <cell r="B180" t="str">
            <v>Cilastatin/Imipenem - KDRD 500MG 10 100ML</v>
          </cell>
          <cell r="C180" t="str">
            <v>NA</v>
          </cell>
          <cell r="D180">
            <v>1893.86</v>
          </cell>
          <cell r="E180">
            <v>1915.35</v>
          </cell>
          <cell r="F180">
            <v>1847.24</v>
          </cell>
          <cell r="G180">
            <v>1754.8779999999999</v>
          </cell>
          <cell r="H180">
            <v>1702.2316599999999</v>
          </cell>
          <cell r="I180">
            <v>1659.6758685</v>
          </cell>
          <cell r="J180">
            <v>1659.6758685</v>
          </cell>
          <cell r="N180" t="str">
            <v>NA</v>
          </cell>
          <cell r="O180">
            <v>34619.576000000001</v>
          </cell>
          <cell r="P180">
            <v>36191.288</v>
          </cell>
          <cell r="Q180">
            <v>33964.858</v>
          </cell>
          <cell r="R180">
            <v>31952.411009213996</v>
          </cell>
          <cell r="S180">
            <v>30360.033848593237</v>
          </cell>
          <cell r="T180">
            <v>27468.690547696766</v>
          </cell>
          <cell r="U180">
            <v>26961.353255259091</v>
          </cell>
        </row>
        <row r="181">
          <cell r="B181" t="str">
            <v>Cilastatin/Imipenem - VIMD 500MG 10</v>
          </cell>
          <cell r="C181" t="str">
            <v>NA</v>
          </cell>
          <cell r="D181">
            <v>82.24</v>
          </cell>
          <cell r="E181">
            <v>79.42</v>
          </cell>
          <cell r="F181">
            <v>82.65</v>
          </cell>
          <cell r="G181">
            <v>82.65</v>
          </cell>
          <cell r="H181">
            <v>82.65</v>
          </cell>
          <cell r="I181">
            <v>82.65</v>
          </cell>
          <cell r="J181">
            <v>82.65</v>
          </cell>
          <cell r="N181" t="str">
            <v>NA</v>
          </cell>
          <cell r="O181">
            <v>1237.9349999999999</v>
          </cell>
          <cell r="P181">
            <v>1240.5509999999999</v>
          </cell>
          <cell r="Q181">
            <v>1253.7850000000001</v>
          </cell>
          <cell r="R181">
            <v>1247.2548697916668</v>
          </cell>
          <cell r="S181">
            <v>1216.17145</v>
          </cell>
          <cell r="T181">
            <v>1128.5632231249999</v>
          </cell>
          <cell r="U181">
            <v>1107.7190475</v>
          </cell>
        </row>
        <row r="182">
          <cell r="B182" t="str">
            <v>Cilastatin/Imipenem - VDRD 250MG 10</v>
          </cell>
          <cell r="C182" t="str">
            <v>NA</v>
          </cell>
          <cell r="D182">
            <v>106.7</v>
          </cell>
          <cell r="E182">
            <v>90.93</v>
          </cell>
          <cell r="F182">
            <v>73.47</v>
          </cell>
          <cell r="G182">
            <v>73.47</v>
          </cell>
          <cell r="H182">
            <v>73.47</v>
          </cell>
          <cell r="I182">
            <v>73.47</v>
          </cell>
          <cell r="J182">
            <v>73.47</v>
          </cell>
          <cell r="N182" t="str">
            <v>NA</v>
          </cell>
          <cell r="O182">
            <v>990.04399999999998</v>
          </cell>
          <cell r="P182">
            <v>881.56700000000001</v>
          </cell>
          <cell r="Q182">
            <v>693.97799999999995</v>
          </cell>
          <cell r="R182">
            <v>690.36353124999994</v>
          </cell>
          <cell r="S182">
            <v>673.15865999999994</v>
          </cell>
          <cell r="T182">
            <v>624.66694724999991</v>
          </cell>
          <cell r="U182">
            <v>613.12956299999985</v>
          </cell>
        </row>
        <row r="183">
          <cell r="B183" t="str">
            <v>Cilastatin/Imipenem - VIMD 250MG 10</v>
          </cell>
          <cell r="C183" t="str">
            <v>NA</v>
          </cell>
          <cell r="D183">
            <v>12.07</v>
          </cell>
          <cell r="E183">
            <v>14.25</v>
          </cell>
          <cell r="F183">
            <v>14.92</v>
          </cell>
          <cell r="G183">
            <v>15.5168</v>
          </cell>
          <cell r="H183">
            <v>16.137471999999999</v>
          </cell>
          <cell r="I183">
            <v>16.540908799999997</v>
          </cell>
          <cell r="J183">
            <v>16.954431519999996</v>
          </cell>
          <cell r="N183" t="str">
            <v>NA</v>
          </cell>
          <cell r="O183">
            <v>112.779</v>
          </cell>
          <cell r="P183">
            <v>138.428</v>
          </cell>
          <cell r="Q183">
            <v>141.19900000000001</v>
          </cell>
          <cell r="R183">
            <v>146.08213208333336</v>
          </cell>
          <cell r="S183">
            <v>148.139213248</v>
          </cell>
          <cell r="T183">
            <v>140.90454078142</v>
          </cell>
          <cell r="U183">
            <v>141.75963430067401</v>
          </cell>
        </row>
        <row r="184">
          <cell r="B184" t="str">
            <v>Cilastatin/Imipenem - VIMD 500MG</v>
          </cell>
          <cell r="C184" t="str">
            <v>NA</v>
          </cell>
          <cell r="D184">
            <v>2.613</v>
          </cell>
          <cell r="E184">
            <v>1.397</v>
          </cell>
          <cell r="F184">
            <v>1.952</v>
          </cell>
          <cell r="G184">
            <v>2.1472000000000002</v>
          </cell>
          <cell r="H184">
            <v>2.2545600000000001</v>
          </cell>
          <cell r="I184">
            <v>2.3672880000000003</v>
          </cell>
          <cell r="J184">
            <v>2.4264702000000002</v>
          </cell>
          <cell r="N184" t="str">
            <v>NA</v>
          </cell>
          <cell r="O184">
            <v>39.186999999999998</v>
          </cell>
          <cell r="P184">
            <v>21.753</v>
          </cell>
          <cell r="Q184">
            <v>29.949000000000002</v>
          </cell>
          <cell r="R184">
            <v>32.772317187500008</v>
          </cell>
          <cell r="S184">
            <v>33.553362150000005</v>
          </cell>
          <cell r="T184">
            <v>32.693124856218752</v>
          </cell>
          <cell r="U184">
            <v>32.891526405478132</v>
          </cell>
        </row>
        <row r="185">
          <cell r="B185" t="str">
            <v xml:space="preserve">Fluorouracil - T.FC 50MG </v>
          </cell>
          <cell r="C185">
            <v>6487.3</v>
          </cell>
          <cell r="D185">
            <v>5197.74</v>
          </cell>
          <cell r="E185">
            <v>4026.44</v>
          </cell>
          <cell r="F185">
            <v>3031.62</v>
          </cell>
          <cell r="G185">
            <v>2519.6600000000003</v>
          </cell>
          <cell r="H185">
            <v>1637.7790000000002</v>
          </cell>
          <cell r="I185">
            <v>1146.4453000000001</v>
          </cell>
          <cell r="J185">
            <v>859.83397500000001</v>
          </cell>
          <cell r="K185">
            <v>687.86718000000008</v>
          </cell>
          <cell r="L185">
            <v>792.76692494999998</v>
          </cell>
          <cell r="M185">
            <v>649.51858471500009</v>
          </cell>
          <cell r="N185">
            <v>11016.800000000001</v>
          </cell>
          <cell r="O185">
            <v>9374.3229999999985</v>
          </cell>
          <cell r="P185">
            <v>7567.4139999999998</v>
          </cell>
          <cell r="Q185">
            <v>5566.3860000000013</v>
          </cell>
          <cell r="R185">
            <v>4326.7609999999995</v>
          </cell>
          <cell r="S185">
            <v>2609.4650299167342</v>
          </cell>
          <cell r="T185">
            <v>1576.6662391286372</v>
          </cell>
          <cell r="U185">
            <v>1105.0603710770804</v>
          </cell>
        </row>
        <row r="186">
          <cell r="B186" t="str">
            <v xml:space="preserve">Fluorouracil - T.FC 100MG </v>
          </cell>
          <cell r="C186">
            <v>1771.56</v>
          </cell>
          <cell r="D186">
            <v>1421.54</v>
          </cell>
          <cell r="E186">
            <v>965.28000000000009</v>
          </cell>
          <cell r="F186">
            <v>678.14</v>
          </cell>
          <cell r="G186">
            <v>572.09999999999991</v>
          </cell>
          <cell r="H186">
            <v>400.46999999999991</v>
          </cell>
          <cell r="I186">
            <v>300.35249999999996</v>
          </cell>
          <cell r="J186">
            <v>240.28199999999998</v>
          </cell>
          <cell r="K186">
            <v>204.23969999999997</v>
          </cell>
          <cell r="L186">
            <v>183.81572999999997</v>
          </cell>
          <cell r="M186">
            <v>174.62494349999997</v>
          </cell>
          <cell r="N186">
            <v>5489.7249999999995</v>
          </cell>
          <cell r="O186">
            <v>4674.616</v>
          </cell>
          <cell r="P186">
            <v>3284.3459999999995</v>
          </cell>
          <cell r="Q186">
            <v>2257.5060000000003</v>
          </cell>
          <cell r="R186">
            <v>1786.6480000000001</v>
          </cell>
          <cell r="S186">
            <v>1165.8681652925177</v>
          </cell>
          <cell r="T186">
            <v>754.74623332094575</v>
          </cell>
          <cell r="U186">
            <v>564.25564740862512</v>
          </cell>
        </row>
        <row r="187">
          <cell r="B187" t="str">
            <v>Fluorouracil - AMI 250MG 10 5ML</v>
          </cell>
          <cell r="C187">
            <v>3196.2</v>
          </cell>
          <cell r="D187">
            <v>3343.39</v>
          </cell>
          <cell r="E187">
            <v>2865.22</v>
          </cell>
          <cell r="F187">
            <v>3531.27</v>
          </cell>
          <cell r="G187">
            <v>4425.87</v>
          </cell>
          <cell r="H187">
            <v>5753.6310000000003</v>
          </cell>
          <cell r="I187">
            <v>7479.7203000000009</v>
          </cell>
          <cell r="J187">
            <v>9349.6503750000011</v>
          </cell>
          <cell r="K187">
            <v>11219.580450000001</v>
          </cell>
          <cell r="L187">
            <v>11238.27975075</v>
          </cell>
          <cell r="M187">
            <v>13118.494441162502</v>
          </cell>
          <cell r="N187">
            <v>10068.884</v>
          </cell>
          <cell r="O187">
            <v>11309.878000000001</v>
          </cell>
          <cell r="P187">
            <v>10104.337</v>
          </cell>
          <cell r="Q187">
            <v>12043.950999999999</v>
          </cell>
          <cell r="R187">
            <v>14342.013000000001</v>
          </cell>
          <cell r="S187">
            <v>17633.146433174999</v>
          </cell>
          <cell r="T187">
            <v>21042.221410255504</v>
          </cell>
          <cell r="U187">
            <v>24515.951257590979</v>
          </cell>
        </row>
        <row r="188">
          <cell r="B188" t="str">
            <v>Ampicillin/Sulbactam - VIVD .75G 10</v>
          </cell>
          <cell r="C188" t="str">
            <v>NA</v>
          </cell>
          <cell r="D188">
            <v>245.45</v>
          </cell>
          <cell r="E188">
            <v>263.47000000000003</v>
          </cell>
          <cell r="F188">
            <v>328.65</v>
          </cell>
          <cell r="G188">
            <v>394.37999999999994</v>
          </cell>
          <cell r="H188">
            <v>473.25599999999991</v>
          </cell>
          <cell r="I188">
            <v>544.24439999999981</v>
          </cell>
          <cell r="J188">
            <v>612.27494999999976</v>
          </cell>
          <cell r="N188" t="str">
            <v>NA</v>
          </cell>
          <cell r="O188">
            <v>1581.2809999999999</v>
          </cell>
          <cell r="P188">
            <v>1747.432</v>
          </cell>
          <cell r="Q188">
            <v>2099.6149999999998</v>
          </cell>
          <cell r="R188">
            <v>2476.2325920793992</v>
          </cell>
          <cell r="S188">
            <v>2816.3270714434639</v>
          </cell>
          <cell r="T188">
            <v>3171.3016294066506</v>
          </cell>
          <cell r="U188">
            <v>3387.0513519604324</v>
          </cell>
        </row>
        <row r="189">
          <cell r="B189" t="str">
            <v>Ampicillin/Sulbactam - VIVD 1.5G 10</v>
          </cell>
          <cell r="C189" t="str">
            <v>NA</v>
          </cell>
          <cell r="D189">
            <v>7433.97</v>
          </cell>
          <cell r="E189">
            <v>8244.85</v>
          </cell>
          <cell r="F189">
            <v>9819.06</v>
          </cell>
          <cell r="G189">
            <v>11782.871999999999</v>
          </cell>
          <cell r="H189">
            <v>13550.302799999998</v>
          </cell>
          <cell r="I189">
            <v>15244.090649999998</v>
          </cell>
          <cell r="J189">
            <v>16768.499714999998</v>
          </cell>
          <cell r="N189" t="str">
            <v>NA</v>
          </cell>
          <cell r="O189">
            <v>73128.759999999995</v>
          </cell>
          <cell r="P189">
            <v>82999.512000000002</v>
          </cell>
          <cell r="Q189">
            <v>95590.561999999991</v>
          </cell>
          <cell r="R189">
            <v>112857.38534942438</v>
          </cell>
          <cell r="S189">
            <v>123009.38099032221</v>
          </cell>
          <cell r="T189">
            <v>135502.5212471518</v>
          </cell>
          <cell r="U189">
            <v>141504.99463516395</v>
          </cell>
        </row>
        <row r="190">
          <cell r="B190" t="str">
            <v>Piperacillin/Tazobactam - VIVD 1.25G 10</v>
          </cell>
          <cell r="C190" t="str">
            <v>NA</v>
          </cell>
          <cell r="D190">
            <v>133.94</v>
          </cell>
          <cell r="E190">
            <v>151.09</v>
          </cell>
          <cell r="F190">
            <v>145.55000000000001</v>
          </cell>
          <cell r="G190">
            <v>145.55000000000001</v>
          </cell>
          <cell r="H190">
            <v>145.55000000000001</v>
          </cell>
          <cell r="I190">
            <v>145.55000000000001</v>
          </cell>
          <cell r="J190">
            <v>145.55000000000001</v>
          </cell>
          <cell r="N190" t="str">
            <v>NA</v>
          </cell>
          <cell r="O190">
            <v>1190.1289999999999</v>
          </cell>
          <cell r="P190">
            <v>1384.4770000000001</v>
          </cell>
          <cell r="Q190">
            <v>1294.3430000000001</v>
          </cell>
          <cell r="R190">
            <v>1294.3430000000001</v>
          </cell>
          <cell r="S190">
            <v>1255.5127100000002</v>
          </cell>
          <cell r="T190">
            <v>1255.5127100000002</v>
          </cell>
          <cell r="U190">
            <v>1210.2357828956251</v>
          </cell>
        </row>
        <row r="191">
          <cell r="B191" t="str">
            <v>Piperacillin/Tazobactam - VIVD 2.5G 10</v>
          </cell>
          <cell r="C191" t="str">
            <v>NA</v>
          </cell>
          <cell r="D191">
            <v>294.14</v>
          </cell>
          <cell r="E191">
            <v>323.33</v>
          </cell>
          <cell r="F191">
            <v>358.78</v>
          </cell>
          <cell r="G191">
            <v>403.62749999999994</v>
          </cell>
          <cell r="H191">
            <v>454.08093749999995</v>
          </cell>
          <cell r="I191">
            <v>499.48903124999998</v>
          </cell>
          <cell r="J191">
            <v>549.43793437500005</v>
          </cell>
          <cell r="N191" t="str">
            <v>NA</v>
          </cell>
          <cell r="O191">
            <v>3917.8530000000001</v>
          </cell>
          <cell r="P191">
            <v>4459.8609999999999</v>
          </cell>
          <cell r="Q191">
            <v>4800.3609999999999</v>
          </cell>
          <cell r="R191">
            <v>5400.4061249999995</v>
          </cell>
          <cell r="S191">
            <v>5893.193183906249</v>
          </cell>
          <cell r="T191">
            <v>6482.512502296875</v>
          </cell>
          <cell r="U191">
            <v>6873.6105847010749</v>
          </cell>
        </row>
        <row r="192">
          <cell r="B192" t="str">
            <v>Clindamycin -AMI S 300MG 10 2ML</v>
          </cell>
          <cell r="C192" t="str">
            <v>NA</v>
          </cell>
          <cell r="D192">
            <v>708.71999999999991</v>
          </cell>
          <cell r="E192">
            <v>685.34</v>
          </cell>
          <cell r="F192">
            <v>649.17000000000007</v>
          </cell>
          <cell r="G192">
            <v>600.48225000000014</v>
          </cell>
          <cell r="H192">
            <v>540.43402500000013</v>
          </cell>
          <cell r="I192">
            <v>513.41232375000016</v>
          </cell>
          <cell r="J192">
            <v>487.7417075625001</v>
          </cell>
          <cell r="N192" t="str">
            <v>NA</v>
          </cell>
          <cell r="O192">
            <v>2354.6179999999999</v>
          </cell>
          <cell r="P192">
            <v>2377.4949999999999</v>
          </cell>
          <cell r="Q192">
            <v>2158.5790000000002</v>
          </cell>
          <cell r="R192">
            <v>1952.0314825696812</v>
          </cell>
          <cell r="S192">
            <v>1658.0660928162147</v>
          </cell>
          <cell r="T192">
            <v>1553.2855272285233</v>
          </cell>
          <cell r="U192">
            <v>1411.1927173785334</v>
          </cell>
        </row>
        <row r="193">
          <cell r="B193" t="str">
            <v>Clindamycin -AMI S 600MG 10 4ML</v>
          </cell>
          <cell r="C193" t="str">
            <v>NA</v>
          </cell>
          <cell r="D193">
            <v>3892.76</v>
          </cell>
          <cell r="E193">
            <v>3831.9300000000003</v>
          </cell>
          <cell r="F193">
            <v>3635.75</v>
          </cell>
          <cell r="G193">
            <v>3363.0687500000004</v>
          </cell>
          <cell r="H193">
            <v>3026.7618750000006</v>
          </cell>
          <cell r="I193">
            <v>2875.4237812500005</v>
          </cell>
          <cell r="J193">
            <v>2731.6525921875004</v>
          </cell>
          <cell r="N193" t="str">
            <v>NA</v>
          </cell>
          <cell r="O193">
            <v>20477.437000000002</v>
          </cell>
          <cell r="P193">
            <v>20925.666000000001</v>
          </cell>
          <cell r="Q193">
            <v>19152.594000000001</v>
          </cell>
          <cell r="R193">
            <v>17167.659742500527</v>
          </cell>
          <cell r="S193">
            <v>14582.302983440719</v>
          </cell>
          <cell r="T193">
            <v>13468.377061094554</v>
          </cell>
          <cell r="U193">
            <v>12411.109461798631</v>
          </cell>
        </row>
        <row r="194">
          <cell r="B194" t="str">
            <v>Fentanyl -  AMI .005% 10 2ML</v>
          </cell>
          <cell r="C194" t="str">
            <v>NA</v>
          </cell>
          <cell r="D194">
            <v>4708.9799999999996</v>
          </cell>
          <cell r="E194">
            <v>5644.66</v>
          </cell>
          <cell r="F194">
            <v>5935.18</v>
          </cell>
          <cell r="G194">
            <v>6938.45</v>
          </cell>
          <cell r="H194">
            <v>7979.2174999999988</v>
          </cell>
          <cell r="I194">
            <v>8976.6196874999987</v>
          </cell>
          <cell r="J194">
            <v>9874.2816562499993</v>
          </cell>
          <cell r="K194">
            <v>10614.852780468749</v>
          </cell>
          <cell r="N194" t="str">
            <v>NA</v>
          </cell>
          <cell r="O194">
            <v>12451.282000000001</v>
          </cell>
          <cell r="P194">
            <v>15797.668</v>
          </cell>
          <cell r="Q194">
            <v>16685.813000000002</v>
          </cell>
          <cell r="R194">
            <v>18488.202000000001</v>
          </cell>
          <cell r="S194">
            <v>20625.536823200022</v>
          </cell>
          <cell r="T194">
            <v>23203.728926100022</v>
          </cell>
          <cell r="U194">
            <v>24294.159162320935</v>
          </cell>
        </row>
        <row r="195">
          <cell r="B195" t="str">
            <v>Fentanyl -  AMI .005% 5 5ML</v>
          </cell>
          <cell r="C195" t="str">
            <v>NA</v>
          </cell>
          <cell r="D195">
            <v>0</v>
          </cell>
          <cell r="E195">
            <v>53.025000000000006</v>
          </cell>
          <cell r="F195">
            <v>120.2625</v>
          </cell>
          <cell r="G195">
            <v>439.32499999999999</v>
          </cell>
          <cell r="H195">
            <v>702.92000000000007</v>
          </cell>
          <cell r="I195">
            <v>913.79600000000016</v>
          </cell>
          <cell r="J195">
            <v>1096.5552000000002</v>
          </cell>
          <cell r="K195">
            <v>1206.2107200000003</v>
          </cell>
          <cell r="N195" t="str">
            <v>NA</v>
          </cell>
          <cell r="O195">
            <v>0</v>
          </cell>
          <cell r="P195">
            <v>144.49299999999999</v>
          </cell>
          <cell r="Q195">
            <v>330.12600000000003</v>
          </cell>
          <cell r="R195">
            <v>1110.7950000000001</v>
          </cell>
          <cell r="S195">
            <v>1724.4931693844665</v>
          </cell>
          <cell r="T195">
            <v>2241.8411201998065</v>
          </cell>
          <cell r="U195">
            <v>2560.5748814642143</v>
          </cell>
        </row>
        <row r="196">
          <cell r="B196" t="str">
            <v>Fentanyl -PTCH 10MG 5</v>
          </cell>
          <cell r="C196" t="str">
            <v>NA</v>
          </cell>
          <cell r="D196">
            <v>158.93</v>
          </cell>
          <cell r="E196">
            <v>277.44499999999999</v>
          </cell>
          <cell r="F196">
            <v>353.21</v>
          </cell>
          <cell r="G196">
            <v>367.15999999999997</v>
          </cell>
          <cell r="H196">
            <v>385.51799999999997</v>
          </cell>
          <cell r="I196">
            <v>404.79390000000001</v>
          </cell>
          <cell r="J196">
            <v>414.9137475</v>
          </cell>
          <cell r="K196">
            <v>425.28659118749994</v>
          </cell>
          <cell r="L196">
            <v>425.28659118749994</v>
          </cell>
          <cell r="M196">
            <v>425.28659118749994</v>
          </cell>
          <cell r="N196" t="str">
            <v>NA</v>
          </cell>
          <cell r="O196">
            <v>14528.475999999999</v>
          </cell>
          <cell r="P196">
            <v>26643.375</v>
          </cell>
          <cell r="Q196">
            <v>33137.835999999996</v>
          </cell>
          <cell r="R196">
            <v>32805.200000000004</v>
          </cell>
          <cell r="S196">
            <v>32456.95354817226</v>
          </cell>
          <cell r="T196">
            <v>31283.509842969113</v>
          </cell>
          <cell r="U196">
            <v>29887.286601988773</v>
          </cell>
        </row>
        <row r="197">
          <cell r="B197" t="str">
            <v>Fentanyl -PTCH 5MG 5</v>
          </cell>
          <cell r="C197" t="str">
            <v>NA</v>
          </cell>
          <cell r="D197">
            <v>398.40500000000003</v>
          </cell>
          <cell r="E197">
            <v>532.81999999999994</v>
          </cell>
          <cell r="F197">
            <v>592.83500000000004</v>
          </cell>
          <cell r="G197">
            <v>602.45000000000005</v>
          </cell>
          <cell r="H197">
            <v>617.51125000000002</v>
          </cell>
          <cell r="I197">
            <v>632.94903124999996</v>
          </cell>
          <cell r="J197">
            <v>632.94903124999996</v>
          </cell>
          <cell r="K197">
            <v>632.94903124999996</v>
          </cell>
          <cell r="L197">
            <v>632.94903124999996</v>
          </cell>
          <cell r="M197">
            <v>632.94903124999996</v>
          </cell>
          <cell r="N197" t="str">
            <v>NA</v>
          </cell>
          <cell r="O197">
            <v>19342.350000000002</v>
          </cell>
          <cell r="P197">
            <v>27323.383000000002</v>
          </cell>
          <cell r="Q197">
            <v>29709.652999999998</v>
          </cell>
          <cell r="R197">
            <v>28871.558999999997</v>
          </cell>
          <cell r="S197">
            <v>27939.188235157028</v>
          </cell>
          <cell r="T197">
            <v>26287.910571515058</v>
          </cell>
          <cell r="U197">
            <v>24502.094970679173</v>
          </cell>
        </row>
        <row r="198">
          <cell r="B198" t="str">
            <v>Fentanyl -PTCH 2.5MG 5</v>
          </cell>
          <cell r="C198" t="str">
            <v>NA</v>
          </cell>
          <cell r="D198">
            <v>704.89</v>
          </cell>
          <cell r="E198">
            <v>939.22500000000002</v>
          </cell>
          <cell r="F198">
            <v>1072.94</v>
          </cell>
          <cell r="G198">
            <v>1114.1600000000001</v>
          </cell>
          <cell r="H198">
            <v>1197.722</v>
          </cell>
          <cell r="I198">
            <v>1257.6080999999999</v>
          </cell>
          <cell r="J198">
            <v>1289.0483024999999</v>
          </cell>
          <cell r="K198">
            <v>1321.2745100624998</v>
          </cell>
          <cell r="L198">
            <v>1321.2745100624998</v>
          </cell>
          <cell r="M198">
            <v>1321.2745100624998</v>
          </cell>
          <cell r="N198" t="str">
            <v>NA</v>
          </cell>
          <cell r="O198">
            <v>18176.498</v>
          </cell>
          <cell r="P198">
            <v>25589.017</v>
          </cell>
          <cell r="Q198">
            <v>28554.917000000001</v>
          </cell>
          <cell r="R198">
            <v>28338.832999999999</v>
          </cell>
          <cell r="S198">
            <v>28743.15575239978</v>
          </cell>
          <cell r="T198">
            <v>27703.98012135148</v>
          </cell>
          <cell r="U198">
            <v>26467.51589124267</v>
          </cell>
        </row>
        <row r="199">
          <cell r="B199" t="str">
            <v>Fentanyl -PTCH 7.5MG 5</v>
          </cell>
          <cell r="C199" t="str">
            <v>NA</v>
          </cell>
          <cell r="D199">
            <v>129.23000000000002</v>
          </cell>
          <cell r="E199">
            <v>185.64000000000001</v>
          </cell>
          <cell r="F199">
            <v>208.48999999999998</v>
          </cell>
          <cell r="G199">
            <v>204.95499999999998</v>
          </cell>
          <cell r="H199">
            <v>197.78157499999998</v>
          </cell>
          <cell r="I199">
            <v>187.89249624999997</v>
          </cell>
          <cell r="J199">
            <v>178.49787143749995</v>
          </cell>
          <cell r="K199">
            <v>172.25044593718744</v>
          </cell>
          <cell r="L199">
            <v>166.22168032938586</v>
          </cell>
          <cell r="M199">
            <v>162.06613832115121</v>
          </cell>
          <cell r="N199" t="str">
            <v>NA</v>
          </cell>
          <cell r="O199">
            <v>9072.5450000000001</v>
          </cell>
          <cell r="P199">
            <v>13759.957</v>
          </cell>
          <cell r="Q199">
            <v>15098.39</v>
          </cell>
          <cell r="R199">
            <v>14162.285</v>
          </cell>
          <cell r="S199">
            <v>12871.583337388434</v>
          </cell>
          <cell r="T199">
            <v>11224.680751399505</v>
          </cell>
          <cell r="U199">
            <v>9939.0472052252408</v>
          </cell>
        </row>
        <row r="200">
          <cell r="B200" t="str">
            <v xml:space="preserve">Lansoprazole - T.EN OD 15MG </v>
          </cell>
          <cell r="C200" t="str">
            <v>NA</v>
          </cell>
          <cell r="D200">
            <v>12689.5</v>
          </cell>
          <cell r="E200">
            <v>28424.02</v>
          </cell>
          <cell r="F200">
            <v>51645.42</v>
          </cell>
          <cell r="G200">
            <v>65350.02</v>
          </cell>
          <cell r="H200">
            <v>88222.527000000002</v>
          </cell>
          <cell r="I200">
            <v>114689.28510000001</v>
          </cell>
          <cell r="J200">
            <v>149096.07063</v>
          </cell>
          <cell r="K200">
            <v>186370.0882875</v>
          </cell>
          <cell r="L200">
            <v>223644.10594499999</v>
          </cell>
          <cell r="M200">
            <v>257190.72183674996</v>
          </cell>
          <cell r="N200" t="str">
            <v>NA</v>
          </cell>
          <cell r="O200">
            <v>13441.287</v>
          </cell>
          <cell r="P200">
            <v>30654.957000000002</v>
          </cell>
          <cell r="Q200">
            <v>53748.036</v>
          </cell>
          <cell r="R200">
            <v>62661.025999999998</v>
          </cell>
          <cell r="S200">
            <v>82054.613547000001</v>
          </cell>
          <cell r="T200">
            <v>106670.9976111</v>
          </cell>
          <cell r="U200">
            <v>128627.22238813971</v>
          </cell>
        </row>
        <row r="201">
          <cell r="B201" t="str">
            <v xml:space="preserve">Lansoprazole - T.EN OD 30MG </v>
          </cell>
          <cell r="C201" t="str">
            <v>NA</v>
          </cell>
          <cell r="D201">
            <v>4400.6000000000004</v>
          </cell>
          <cell r="E201">
            <v>8894.7000000000007</v>
          </cell>
          <cell r="F201">
            <v>15300.4</v>
          </cell>
          <cell r="G201">
            <v>18446.2</v>
          </cell>
          <cell r="H201">
            <v>24902.370000000003</v>
          </cell>
          <cell r="I201">
            <v>32373.081000000006</v>
          </cell>
          <cell r="J201">
            <v>42085.005300000012</v>
          </cell>
          <cell r="K201">
            <v>52606.256625000016</v>
          </cell>
          <cell r="L201">
            <v>63127.507950000014</v>
          </cell>
          <cell r="M201">
            <v>72596.634142500014</v>
          </cell>
          <cell r="N201" t="str">
            <v>NA</v>
          </cell>
          <cell r="O201">
            <v>8133.8710000000001</v>
          </cell>
          <cell r="P201">
            <v>16746.13</v>
          </cell>
          <cell r="Q201">
            <v>27819.356999999996</v>
          </cell>
          <cell r="R201">
            <v>30925.039000000001</v>
          </cell>
          <cell r="S201">
            <v>40496.338570500004</v>
          </cell>
          <cell r="T201">
            <v>52645.240141650007</v>
          </cell>
          <cell r="U201">
            <v>63481.275726556007</v>
          </cell>
        </row>
        <row r="202">
          <cell r="B202" t="str">
            <v xml:space="preserve">Lansoprazole - C.EN 15MG </v>
          </cell>
          <cell r="C202" t="str">
            <v>NA</v>
          </cell>
          <cell r="D202">
            <v>43509.020000000004</v>
          </cell>
          <cell r="E202">
            <v>40149.279999999999</v>
          </cell>
          <cell r="F202">
            <v>33196.700000000004</v>
          </cell>
          <cell r="G202">
            <v>28532.460000000003</v>
          </cell>
          <cell r="H202">
            <v>21399.345000000001</v>
          </cell>
          <cell r="I202">
            <v>16049.508750000001</v>
          </cell>
          <cell r="J202">
            <v>11234.656125</v>
          </cell>
          <cell r="K202">
            <v>7864.2592874999991</v>
          </cell>
          <cell r="L202">
            <v>6291.4074299999993</v>
          </cell>
          <cell r="M202">
            <v>5033.1259439999994</v>
          </cell>
          <cell r="N202" t="str">
            <v>NA</v>
          </cell>
          <cell r="O202">
            <v>45613.33</v>
          </cell>
          <cell r="P202">
            <v>43379.811000000002</v>
          </cell>
          <cell r="Q202">
            <v>34841.063999999998</v>
          </cell>
          <cell r="R202">
            <v>27409.954000000002</v>
          </cell>
          <cell r="S202">
            <v>18764.677522303413</v>
          </cell>
          <cell r="T202">
            <v>13543.85998585609</v>
          </cell>
          <cell r="U202">
            <v>8836.6498325595567</v>
          </cell>
        </row>
        <row r="203">
          <cell r="B203" t="str">
            <v xml:space="preserve">Lansoprazole - C.EN 30MG </v>
          </cell>
          <cell r="C203" t="str">
            <v>NA</v>
          </cell>
          <cell r="D203">
            <v>18822.599999999999</v>
          </cell>
          <cell r="E203">
            <v>15566.699999999999</v>
          </cell>
          <cell r="F203">
            <v>12755.3</v>
          </cell>
          <cell r="G203">
            <v>11186.02</v>
          </cell>
          <cell r="H203">
            <v>8948.8160000000007</v>
          </cell>
          <cell r="I203">
            <v>7159.0528000000013</v>
          </cell>
          <cell r="J203">
            <v>5369.289600000001</v>
          </cell>
          <cell r="K203">
            <v>4026.967200000001</v>
          </cell>
          <cell r="L203">
            <v>3020.2254000000007</v>
          </cell>
          <cell r="M203">
            <v>2265.1690500000004</v>
          </cell>
          <cell r="N203" t="str">
            <v>NA</v>
          </cell>
          <cell r="O203">
            <v>34409.329000000005</v>
          </cell>
          <cell r="P203">
            <v>29363.971000000001</v>
          </cell>
          <cell r="Q203">
            <v>23372.534000000003</v>
          </cell>
          <cell r="R203">
            <v>18806.622999999996</v>
          </cell>
          <cell r="S203">
            <v>13682.605901176619</v>
          </cell>
          <cell r="T203">
            <v>10534.135295959633</v>
          </cell>
          <cell r="U203">
            <v>7363.8902211364748</v>
          </cell>
        </row>
        <row r="204">
          <cell r="B204" t="str">
            <v>Risperidone - T.FC 2MG</v>
          </cell>
          <cell r="C204" t="str">
            <v>NA</v>
          </cell>
          <cell r="D204">
            <v>0</v>
          </cell>
          <cell r="E204">
            <v>73855.899999999994</v>
          </cell>
          <cell r="F204">
            <v>78408.899999999994</v>
          </cell>
          <cell r="G204">
            <v>78927.399999999994</v>
          </cell>
          <cell r="H204">
            <v>78927.399999999994</v>
          </cell>
          <cell r="I204">
            <v>78927.399999999994</v>
          </cell>
          <cell r="J204">
            <v>78927.399999999994</v>
          </cell>
          <cell r="K204">
            <v>76954.214999999997</v>
          </cell>
          <cell r="L204">
            <v>75030.359624999997</v>
          </cell>
          <cell r="M204">
            <v>71278.841643749998</v>
          </cell>
          <cell r="N204" t="str">
            <v>NA</v>
          </cell>
          <cell r="O204">
            <v>0</v>
          </cell>
          <cell r="P204">
            <v>50744.644999999997</v>
          </cell>
          <cell r="Q204">
            <v>52505.43</v>
          </cell>
          <cell r="R204">
            <v>50068.85</v>
          </cell>
          <cell r="S204">
            <v>47352.6148875</v>
          </cell>
          <cell r="T204">
            <v>43467.272127499993</v>
          </cell>
          <cell r="U204">
            <v>40514.411629900002</v>
          </cell>
        </row>
        <row r="205">
          <cell r="B205" t="str">
            <v>Risperidone - T.FC 1MG</v>
          </cell>
          <cell r="C205" t="str">
            <v>NA</v>
          </cell>
          <cell r="D205">
            <v>0</v>
          </cell>
          <cell r="E205">
            <v>95174.5</v>
          </cell>
          <cell r="F205">
            <v>98170.5</v>
          </cell>
          <cell r="G205">
            <v>97414.9</v>
          </cell>
          <cell r="H205">
            <v>95466.601999999999</v>
          </cell>
          <cell r="I205">
            <v>92125.270929999999</v>
          </cell>
          <cell r="J205">
            <v>87519.007383499993</v>
          </cell>
          <cell r="K205">
            <v>80955.081829737494</v>
          </cell>
          <cell r="L205">
            <v>72859.573646763747</v>
          </cell>
          <cell r="M205">
            <v>65573.616282087372</v>
          </cell>
          <cell r="N205" t="str">
            <v>NA</v>
          </cell>
          <cell r="O205">
            <v>0</v>
          </cell>
          <cell r="P205">
            <v>34724.608</v>
          </cell>
          <cell r="Q205">
            <v>34918.606</v>
          </cell>
          <cell r="R205">
            <v>32844.034</v>
          </cell>
          <cell r="S205">
            <v>30441.00025239</v>
          </cell>
          <cell r="T205">
            <v>26965.262454341471</v>
          </cell>
          <cell r="U205">
            <v>23876.760717811248</v>
          </cell>
        </row>
        <row r="206">
          <cell r="B206" t="str">
            <v>Risperidone - T.FC 3MG</v>
          </cell>
          <cell r="C206" t="str">
            <v>NA</v>
          </cell>
          <cell r="D206">
            <v>0</v>
          </cell>
          <cell r="E206">
            <v>2875.3</v>
          </cell>
          <cell r="F206">
            <v>5586.7</v>
          </cell>
          <cell r="G206">
            <v>6408.9</v>
          </cell>
          <cell r="H206">
            <v>7690.6799999999994</v>
          </cell>
          <cell r="I206">
            <v>8844.2819999999992</v>
          </cell>
          <cell r="J206">
            <v>9949.8172500000001</v>
          </cell>
          <cell r="K206">
            <v>10944.798975000002</v>
          </cell>
          <cell r="L206">
            <v>11765.658898125001</v>
          </cell>
          <cell r="M206">
            <v>12353.941843031251</v>
          </cell>
          <cell r="N206" t="str">
            <v>NA</v>
          </cell>
          <cell r="O206">
            <v>0</v>
          </cell>
          <cell r="P206">
            <v>2864.7510000000002</v>
          </cell>
          <cell r="Q206">
            <v>5414.1540000000005</v>
          </cell>
          <cell r="R206">
            <v>5890.5499999999993</v>
          </cell>
          <cell r="S206">
            <v>6685.1851949999991</v>
          </cell>
          <cell r="T206">
            <v>7057.1557558499999</v>
          </cell>
          <cell r="U206">
            <v>7399.9600535992495</v>
          </cell>
        </row>
        <row r="207">
          <cell r="B207" t="str">
            <v>Risperidone - G.FN 1% 500G</v>
          </cell>
          <cell r="C207" t="str">
            <v>NA</v>
          </cell>
          <cell r="D207">
            <v>0</v>
          </cell>
          <cell r="E207">
            <v>4149.5</v>
          </cell>
          <cell r="F207">
            <v>4120.5</v>
          </cell>
          <cell r="G207">
            <v>3966.5</v>
          </cell>
          <cell r="H207">
            <v>3768.1749999999997</v>
          </cell>
          <cell r="I207">
            <v>3485.5618749999999</v>
          </cell>
          <cell r="J207">
            <v>3137.0056875</v>
          </cell>
          <cell r="K207">
            <v>2744.8799765624999</v>
          </cell>
          <cell r="L207">
            <v>2333.1479800781249</v>
          </cell>
          <cell r="M207">
            <v>1983.175783066406</v>
          </cell>
          <cell r="N207" t="str">
            <v>NA</v>
          </cell>
          <cell r="O207">
            <v>0</v>
          </cell>
          <cell r="P207">
            <v>13651.415999999999</v>
          </cell>
          <cell r="Q207">
            <v>13219.028</v>
          </cell>
          <cell r="R207">
            <v>12053.298000000001</v>
          </cell>
          <cell r="S207">
            <v>10829.436254325001</v>
          </cell>
          <cell r="T207">
            <v>9195.3020913326254</v>
          </cell>
          <cell r="U207">
            <v>7713.5741945594509</v>
          </cell>
        </row>
        <row r="208">
          <cell r="B208" t="str">
            <v>Risperidone - G.FN 1% 100G</v>
          </cell>
          <cell r="C208" t="str">
            <v>NA</v>
          </cell>
          <cell r="D208">
            <v>0</v>
          </cell>
          <cell r="E208">
            <v>2410.3000000000002</v>
          </cell>
          <cell r="F208">
            <v>2620.8000000000002</v>
          </cell>
          <cell r="G208">
            <v>2641.8</v>
          </cell>
          <cell r="H208">
            <v>2641.8</v>
          </cell>
          <cell r="I208">
            <v>2641.8</v>
          </cell>
          <cell r="J208">
            <v>2641.8</v>
          </cell>
          <cell r="K208">
            <v>2575.7550000000001</v>
          </cell>
          <cell r="L208">
            <v>2511.3611249999999</v>
          </cell>
          <cell r="M208">
            <v>2385.7930687499997</v>
          </cell>
          <cell r="N208" t="str">
            <v>NA</v>
          </cell>
          <cell r="O208">
            <v>0</v>
          </cell>
          <cell r="P208">
            <v>7930.54</v>
          </cell>
          <cell r="Q208">
            <v>8403.6440000000002</v>
          </cell>
          <cell r="R208">
            <v>8024.7349999999997</v>
          </cell>
          <cell r="S208">
            <v>7589.3931262499991</v>
          </cell>
          <cell r="T208">
            <v>6966.6736902500006</v>
          </cell>
          <cell r="U208">
            <v>6895.0609551100006</v>
          </cell>
        </row>
        <row r="209">
          <cell r="B209" t="str">
            <v>Risperidone - S.OR .1% 100ML</v>
          </cell>
          <cell r="C209" t="str">
            <v>NA</v>
          </cell>
          <cell r="D209">
            <v>0</v>
          </cell>
          <cell r="E209">
            <v>1176.58</v>
          </cell>
          <cell r="F209">
            <v>1763.08</v>
          </cell>
          <cell r="G209">
            <v>1088.78</v>
          </cell>
          <cell r="H209">
            <v>871.024</v>
          </cell>
          <cell r="I209">
            <v>696.81920000000002</v>
          </cell>
          <cell r="J209">
            <v>592.29632000000004</v>
          </cell>
          <cell r="K209">
            <v>503.45187200000004</v>
          </cell>
          <cell r="L209">
            <v>453.10668480000004</v>
          </cell>
          <cell r="M209">
            <v>407.79601632000004</v>
          </cell>
          <cell r="N209" t="str">
            <v>NA</v>
          </cell>
          <cell r="O209">
            <v>0</v>
          </cell>
          <cell r="P209">
            <v>6404.143</v>
          </cell>
          <cell r="Q209">
            <v>9465.7090000000007</v>
          </cell>
          <cell r="R209">
            <v>5522.3670000000002</v>
          </cell>
          <cell r="S209">
            <v>4178.2228722</v>
          </cell>
          <cell r="T209">
            <v>3068.3154630720005</v>
          </cell>
          <cell r="U209">
            <v>2430.8943524027518</v>
          </cell>
        </row>
        <row r="210">
          <cell r="B210" t="str">
            <v>Risperidone - S.OR .1% 30ML</v>
          </cell>
          <cell r="C210" t="str">
            <v>NA</v>
          </cell>
          <cell r="D210">
            <v>0</v>
          </cell>
          <cell r="E210">
            <v>970.72199999999998</v>
          </cell>
          <cell r="F210">
            <v>1330.1579999999999</v>
          </cell>
          <cell r="G210">
            <v>768.05399999999997</v>
          </cell>
          <cell r="H210">
            <v>614.44320000000005</v>
          </cell>
          <cell r="I210">
            <v>522.27672000000007</v>
          </cell>
          <cell r="J210">
            <v>456.99213000000009</v>
          </cell>
          <cell r="K210">
            <v>411.2929170000001</v>
          </cell>
          <cell r="L210">
            <v>380.44594822500011</v>
          </cell>
          <cell r="M210">
            <v>361.4236508137501</v>
          </cell>
          <cell r="N210" t="str">
            <v>NA</v>
          </cell>
          <cell r="O210">
            <v>0</v>
          </cell>
          <cell r="P210">
            <v>5284.63</v>
          </cell>
          <cell r="Q210">
            <v>7146.6040000000003</v>
          </cell>
          <cell r="R210">
            <v>3903.7460000000001</v>
          </cell>
          <cell r="S210">
            <v>2953.5742236000001</v>
          </cell>
          <cell r="T210">
            <v>2304.5452211320007</v>
          </cell>
          <cell r="U210">
            <v>1879.4918106533805</v>
          </cell>
        </row>
        <row r="211">
          <cell r="B211" t="str">
            <v>Risperidone - S.OR BUNPO .1% 50 2ML</v>
          </cell>
          <cell r="C211" t="str">
            <v>NA</v>
          </cell>
          <cell r="D211">
            <v>0</v>
          </cell>
          <cell r="E211">
            <v>0</v>
          </cell>
          <cell r="F211">
            <v>3221.55</v>
          </cell>
          <cell r="G211">
            <v>8611.9500000000007</v>
          </cell>
          <cell r="H211">
            <v>13779.120000000003</v>
          </cell>
          <cell r="I211">
            <v>17912.856000000003</v>
          </cell>
          <cell r="J211">
            <v>20599.784400000004</v>
          </cell>
          <cell r="K211">
            <v>23174.757450000005</v>
          </cell>
          <cell r="L211">
            <v>25492.233195000008</v>
          </cell>
          <cell r="M211">
            <v>26766.844854750008</v>
          </cell>
          <cell r="N211" t="str">
            <v>NA</v>
          </cell>
          <cell r="O211">
            <v>0</v>
          </cell>
          <cell r="P211">
            <v>0</v>
          </cell>
          <cell r="Q211">
            <v>6548.66</v>
          </cell>
          <cell r="R211">
            <v>17196.004000000001</v>
          </cell>
          <cell r="S211">
            <v>26020.993252800006</v>
          </cell>
          <cell r="T211">
            <v>31051.718615008005</v>
          </cell>
          <cell r="U211">
            <v>33283.62594294484</v>
          </cell>
        </row>
        <row r="212">
          <cell r="B212" t="str">
            <v>Risperidone - S.OR BUNPO .1% 50 1ML</v>
          </cell>
          <cell r="C212" t="str">
            <v>NA</v>
          </cell>
          <cell r="D212">
            <v>0</v>
          </cell>
          <cell r="E212">
            <v>0</v>
          </cell>
          <cell r="F212">
            <v>2653.35</v>
          </cell>
          <cell r="G212">
            <v>6953.85</v>
          </cell>
          <cell r="H212">
            <v>11126.160000000002</v>
          </cell>
          <cell r="I212">
            <v>14464.008000000003</v>
          </cell>
          <cell r="J212">
            <v>16633.609200000003</v>
          </cell>
          <cell r="K212">
            <v>18712.810350000003</v>
          </cell>
          <cell r="L212">
            <v>20584.091385000007</v>
          </cell>
          <cell r="M212">
            <v>22127.898238875008</v>
          </cell>
          <cell r="N212" t="str">
            <v>NA</v>
          </cell>
          <cell r="O212">
            <v>0</v>
          </cell>
          <cell r="P212">
            <v>0</v>
          </cell>
          <cell r="Q212">
            <v>2696.5189999999998</v>
          </cell>
          <cell r="R212">
            <v>6943.2709999999997</v>
          </cell>
          <cell r="S212">
            <v>10506.5576772</v>
          </cell>
          <cell r="T212">
            <v>12537.825494792003</v>
          </cell>
          <cell r="U212">
            <v>13439.00796862437</v>
          </cell>
        </row>
        <row r="213">
          <cell r="B213" t="str">
            <v>Risperidone - S.OR BUNPO .1% 50 0.5ML</v>
          </cell>
          <cell r="C213" t="str">
            <v>NA</v>
          </cell>
          <cell r="D213">
            <v>0</v>
          </cell>
          <cell r="E213">
            <v>0</v>
          </cell>
          <cell r="F213">
            <v>431.1</v>
          </cell>
          <cell r="G213">
            <v>1633.25</v>
          </cell>
          <cell r="H213">
            <v>2613.2000000000003</v>
          </cell>
          <cell r="I213">
            <v>3397.1600000000003</v>
          </cell>
          <cell r="J213">
            <v>3906.7339999999999</v>
          </cell>
          <cell r="K213">
            <v>4395.07575</v>
          </cell>
          <cell r="L213">
            <v>4834.5833250000005</v>
          </cell>
          <cell r="M213">
            <v>5197.1770743750003</v>
          </cell>
          <cell r="N213" t="str">
            <v>NA</v>
          </cell>
          <cell r="O213">
            <v>0</v>
          </cell>
          <cell r="P213">
            <v>0</v>
          </cell>
          <cell r="Q213">
            <v>216.12100000000001</v>
          </cell>
          <cell r="R213">
            <v>809.27700000000004</v>
          </cell>
          <cell r="S213">
            <v>1224.5979563999999</v>
          </cell>
          <cell r="T213">
            <v>1461.3535613040001</v>
          </cell>
          <cell r="U213">
            <v>1566.391410017616</v>
          </cell>
        </row>
        <row r="214">
          <cell r="B214" t="str">
            <v>Pravastatin - TAB 5MG</v>
          </cell>
          <cell r="C214" t="str">
            <v>NA</v>
          </cell>
          <cell r="D214">
            <v>95010.5</v>
          </cell>
          <cell r="E214">
            <v>76516.759999999995</v>
          </cell>
          <cell r="F214">
            <v>68785.600000000006</v>
          </cell>
          <cell r="G214">
            <v>64078.807500000003</v>
          </cell>
          <cell r="H214">
            <v>59972.929437500003</v>
          </cell>
          <cell r="I214">
            <v>58259.730087499993</v>
          </cell>
          <cell r="J214">
            <v>56523.975709999999</v>
          </cell>
          <cell r="N214" t="str">
            <v>NA</v>
          </cell>
          <cell r="O214">
            <v>56749.167000000001</v>
          </cell>
          <cell r="P214">
            <v>43862.517</v>
          </cell>
          <cell r="Q214">
            <v>37382.468000000001</v>
          </cell>
          <cell r="R214">
            <v>35375.134749769837</v>
          </cell>
          <cell r="S214">
            <v>31457.624277925301</v>
          </cell>
          <cell r="T214">
            <v>29921.211353116611</v>
          </cell>
          <cell r="U214">
            <v>27558.730703538964</v>
          </cell>
        </row>
        <row r="215">
          <cell r="B215" t="str">
            <v xml:space="preserve">Pravastatin - TAB 10MG </v>
          </cell>
          <cell r="C215" t="str">
            <v>NA</v>
          </cell>
          <cell r="D215">
            <v>155806.86000000002</v>
          </cell>
          <cell r="E215">
            <v>137809.24000000002</v>
          </cell>
          <cell r="F215">
            <v>127180.65999999999</v>
          </cell>
          <cell r="G215">
            <v>119594.40800000001</v>
          </cell>
          <cell r="H215">
            <v>113139.1646</v>
          </cell>
          <cell r="I215">
            <v>109845.548385</v>
          </cell>
          <cell r="J215">
            <v>106550.11428631251</v>
          </cell>
          <cell r="N215" t="str">
            <v>NA</v>
          </cell>
          <cell r="O215">
            <v>180077.97300000003</v>
          </cell>
          <cell r="P215">
            <v>154446.89199999999</v>
          </cell>
          <cell r="Q215">
            <v>134991.516</v>
          </cell>
          <cell r="R215">
            <v>127120.06646574114</v>
          </cell>
          <cell r="S215">
            <v>114264.79117268018</v>
          </cell>
          <cell r="T215">
            <v>108624.16336101764</v>
          </cell>
          <cell r="U215">
            <v>100027.20370186611</v>
          </cell>
        </row>
        <row r="216">
          <cell r="B216" t="str">
            <v>Pravastatin - G.FN 1% 100G</v>
          </cell>
          <cell r="C216" t="str">
            <v>NA</v>
          </cell>
          <cell r="D216">
            <v>3.5029999999999997</v>
          </cell>
          <cell r="E216">
            <v>2.8719999999999999</v>
          </cell>
          <cell r="F216">
            <v>2.23</v>
          </cell>
          <cell r="G216">
            <v>1.6724999999999999</v>
          </cell>
          <cell r="H216">
            <v>1.3380000000000001</v>
          </cell>
          <cell r="I216">
            <v>1.1373</v>
          </cell>
          <cell r="J216">
            <v>1.0235700000000001</v>
          </cell>
          <cell r="N216" t="str">
            <v>NA</v>
          </cell>
          <cell r="O216">
            <v>423.959</v>
          </cell>
          <cell r="P216">
            <v>342.79899999999998</v>
          </cell>
          <cell r="Q216">
            <v>256.947</v>
          </cell>
          <cell r="R216">
            <v>190.05057551299586</v>
          </cell>
          <cell r="S216">
            <v>144.46946605526676</v>
          </cell>
          <cell r="T216">
            <v>120.24073268558138</v>
          </cell>
          <cell r="U216">
            <v>102.73675198271442</v>
          </cell>
        </row>
        <row r="217">
          <cell r="B217" t="str">
            <v>Pravastatin -  G.FN .5% 100G</v>
          </cell>
          <cell r="C217" t="str">
            <v>NA</v>
          </cell>
          <cell r="D217">
            <v>2.7410000000000001</v>
          </cell>
          <cell r="E217">
            <v>1.3919999999999999</v>
          </cell>
          <cell r="F217">
            <v>1.349</v>
          </cell>
          <cell r="G217">
            <v>1.349</v>
          </cell>
          <cell r="H217">
            <v>1.349</v>
          </cell>
          <cell r="I217">
            <v>1.349</v>
          </cell>
          <cell r="J217">
            <v>1.349</v>
          </cell>
          <cell r="N217" t="str">
            <v>NA</v>
          </cell>
          <cell r="O217">
            <v>177.62899999999999</v>
          </cell>
          <cell r="P217">
            <v>89.777000000000001</v>
          </cell>
          <cell r="Q217">
            <v>83.932000000000002</v>
          </cell>
          <cell r="R217">
            <v>82.253360000000001</v>
          </cell>
          <cell r="S217">
            <v>78.157478399999988</v>
          </cell>
          <cell r="T217">
            <v>76.529197599999989</v>
          </cell>
          <cell r="U217">
            <v>72.653889295999988</v>
          </cell>
        </row>
        <row r="218">
          <cell r="B218" t="str">
            <v>Pravastatin -  G.FN .5% 504 1G</v>
          </cell>
          <cell r="C218" t="str">
            <v>NA</v>
          </cell>
          <cell r="D218">
            <v>52.92</v>
          </cell>
          <cell r="E218">
            <v>39.816000000000003</v>
          </cell>
          <cell r="F218">
            <v>27.72</v>
          </cell>
          <cell r="G218">
            <v>18.018000000000001</v>
          </cell>
          <cell r="H218">
            <v>14.414400000000001</v>
          </cell>
          <cell r="I218">
            <v>12.25224</v>
          </cell>
          <cell r="J218">
            <v>11.027016000000001</v>
          </cell>
          <cell r="N218" t="str">
            <v>NA</v>
          </cell>
          <cell r="O218">
            <v>34.475000000000001</v>
          </cell>
          <cell r="P218">
            <v>25.808</v>
          </cell>
          <cell r="Q218">
            <v>17.259</v>
          </cell>
          <cell r="R218">
            <v>10.993983</v>
          </cell>
          <cell r="S218">
            <v>8.3572220159999997</v>
          </cell>
          <cell r="T218">
            <v>6.955646240400001</v>
          </cell>
          <cell r="U218">
            <v>5.943081738765601</v>
          </cell>
        </row>
        <row r="219">
          <cell r="B219" t="str">
            <v>Ciprofloxacin - BAG 300MG 10 150ML</v>
          </cell>
          <cell r="C219">
            <v>0</v>
          </cell>
          <cell r="D219">
            <v>0</v>
          </cell>
          <cell r="E219">
            <v>955.31</v>
          </cell>
          <cell r="F219">
            <v>1111.4399999999998</v>
          </cell>
          <cell r="G219">
            <v>1250.3699999999999</v>
          </cell>
          <cell r="H219">
            <v>1375.4069999999999</v>
          </cell>
          <cell r="I219">
            <v>1478.5625249999998</v>
          </cell>
          <cell r="J219">
            <v>1552.4906512499999</v>
          </cell>
          <cell r="N219" t="str">
            <v>NA</v>
          </cell>
          <cell r="O219">
            <v>0</v>
          </cell>
          <cell r="P219">
            <v>25661.928</v>
          </cell>
          <cell r="Q219">
            <v>29792.382666666668</v>
          </cell>
          <cell r="R219">
            <v>33387.310701165647</v>
          </cell>
          <cell r="S219">
            <v>36311.318589423317</v>
          </cell>
          <cell r="T219">
            <v>38242.085402744175</v>
          </cell>
          <cell r="U219">
            <v>39113.92569171865</v>
          </cell>
        </row>
        <row r="220">
          <cell r="B220" t="str">
            <v>Ciprofloxacin - BAG 200MG 10 100ML</v>
          </cell>
          <cell r="C220">
            <v>0</v>
          </cell>
          <cell r="D220">
            <v>0</v>
          </cell>
          <cell r="E220">
            <v>0</v>
          </cell>
          <cell r="F220">
            <v>8.1515151515151523</v>
          </cell>
          <cell r="G220">
            <v>24.454545454545457</v>
          </cell>
          <cell r="H220">
            <v>36.681818181818187</v>
          </cell>
          <cell r="I220">
            <v>51.354545454545459</v>
          </cell>
          <cell r="J220">
            <v>61.625454545454545</v>
          </cell>
          <cell r="N220" t="str">
            <v>NA</v>
          </cell>
          <cell r="O220">
            <v>0</v>
          </cell>
          <cell r="P220">
            <v>0</v>
          </cell>
          <cell r="Q220">
            <v>162.70303030303029</v>
          </cell>
          <cell r="R220">
            <v>486.33103022727278</v>
          </cell>
          <cell r="S220">
            <v>721.2588177272728</v>
          </cell>
          <cell r="T220">
            <v>989.2595560909092</v>
          </cell>
          <cell r="U220">
            <v>1156.3572842181818</v>
          </cell>
        </row>
        <row r="221">
          <cell r="B221" t="str">
            <v>Epirubicin - VIND 50MG</v>
          </cell>
          <cell r="C221">
            <v>0</v>
          </cell>
          <cell r="D221">
            <v>0</v>
          </cell>
          <cell r="E221">
            <v>0</v>
          </cell>
          <cell r="F221">
            <v>6.6219999999999999</v>
          </cell>
          <cell r="G221">
            <v>27.383000000000003</v>
          </cell>
          <cell r="H221">
            <v>43.81280000000001</v>
          </cell>
          <cell r="I221">
            <v>56.956640000000014</v>
          </cell>
          <cell r="J221">
            <v>68.347968000000009</v>
          </cell>
          <cell r="K221">
            <v>78.600163199999997</v>
          </cell>
          <cell r="L221">
            <v>88.425183599999997</v>
          </cell>
          <cell r="M221">
            <v>97.267701960000011</v>
          </cell>
          <cell r="N221" t="str">
            <v>NA</v>
          </cell>
          <cell r="O221">
            <v>0</v>
          </cell>
          <cell r="P221">
            <v>0</v>
          </cell>
          <cell r="Q221">
            <v>1349.299</v>
          </cell>
          <cell r="R221">
            <v>5479.4120000000003</v>
          </cell>
          <cell r="S221">
            <v>8174.3026500636306</v>
          </cell>
          <cell r="T221">
            <v>10414.66708008107</v>
          </cell>
          <cell r="U221">
            <v>11558.827249529973</v>
          </cell>
        </row>
        <row r="222">
          <cell r="B222" t="str">
            <v>Epirubicin - VIN RTU 50MG 25ML</v>
          </cell>
          <cell r="C222">
            <v>0</v>
          </cell>
          <cell r="D222">
            <v>0</v>
          </cell>
          <cell r="E222">
            <v>0</v>
          </cell>
          <cell r="F222">
            <v>6.8210000000000006</v>
          </cell>
          <cell r="G222">
            <v>27.723000000000003</v>
          </cell>
          <cell r="H222">
            <v>44.356800000000007</v>
          </cell>
          <cell r="I222">
            <v>57.663840000000008</v>
          </cell>
          <cell r="J222">
            <v>69.196608000000012</v>
          </cell>
          <cell r="K222">
            <v>79.576099200000002</v>
          </cell>
          <cell r="L222">
            <v>89.523111600000007</v>
          </cell>
          <cell r="M222">
            <v>98.475422760000015</v>
          </cell>
          <cell r="N222" t="str">
            <v>NA</v>
          </cell>
          <cell r="O222">
            <v>0</v>
          </cell>
          <cell r="P222">
            <v>0</v>
          </cell>
          <cell r="Q222">
            <v>1572.451</v>
          </cell>
          <cell r="R222">
            <v>6105.3209999999999</v>
          </cell>
          <cell r="S222">
            <v>9060.9068960999994</v>
          </cell>
          <cell r="T222">
            <v>10593.562258655998</v>
          </cell>
          <cell r="U222">
            <v>11757.375935630207</v>
          </cell>
        </row>
        <row r="223">
          <cell r="B223" t="str">
            <v>Aciclovir - KDRD 250MG 3 200ml</v>
          </cell>
          <cell r="C223">
            <v>0</v>
          </cell>
          <cell r="D223">
            <v>1.5</v>
          </cell>
          <cell r="E223">
            <v>1.821</v>
          </cell>
          <cell r="F223">
            <v>0.43199999999999994</v>
          </cell>
          <cell r="G223">
            <v>8.9999999999999993E-3</v>
          </cell>
          <cell r="H223">
            <v>0</v>
          </cell>
          <cell r="I223">
            <v>0</v>
          </cell>
          <cell r="J223">
            <v>0</v>
          </cell>
          <cell r="K223">
            <v>0</v>
          </cell>
          <cell r="L223">
            <v>0</v>
          </cell>
          <cell r="M223">
            <v>0</v>
          </cell>
          <cell r="N223">
            <v>0</v>
          </cell>
          <cell r="O223">
            <v>33.799999999999997</v>
          </cell>
          <cell r="P223">
            <v>41.942999999999998</v>
          </cell>
          <cell r="Q223">
            <v>10.086</v>
          </cell>
          <cell r="R223">
            <v>0.182</v>
          </cell>
          <cell r="S223">
            <v>0</v>
          </cell>
          <cell r="T223">
            <v>0</v>
          </cell>
          <cell r="U223">
            <v>0</v>
          </cell>
        </row>
        <row r="224">
          <cell r="B224" t="str">
            <v>Aciclovir - A.DR 125MG 10 5ml</v>
          </cell>
          <cell r="C224">
            <v>0</v>
          </cell>
          <cell r="D224">
            <v>13.25</v>
          </cell>
          <cell r="E224">
            <v>11.72</v>
          </cell>
          <cell r="F224">
            <v>13.080000000000002</v>
          </cell>
          <cell r="G224">
            <v>13.23</v>
          </cell>
          <cell r="H224">
            <v>13.23</v>
          </cell>
          <cell r="I224">
            <v>13.23</v>
          </cell>
          <cell r="J224">
            <v>13.23</v>
          </cell>
          <cell r="K224">
            <v>13.031550000000001</v>
          </cell>
          <cell r="L224">
            <v>12.70576125</v>
          </cell>
          <cell r="M224">
            <v>12.070473187499999</v>
          </cell>
          <cell r="N224">
            <v>0</v>
          </cell>
          <cell r="O224">
            <v>129.79300000000001</v>
          </cell>
          <cell r="P224">
            <v>116.851</v>
          </cell>
          <cell r="Q224">
            <v>125.739</v>
          </cell>
          <cell r="R224">
            <v>119.84</v>
          </cell>
          <cell r="S224">
            <v>116.24480000000001</v>
          </cell>
          <cell r="T224">
            <v>116.24480000000001</v>
          </cell>
          <cell r="U224">
            <v>112.75745600000002</v>
          </cell>
        </row>
        <row r="225">
          <cell r="B225" t="str">
            <v>Aciclovir - KDRD 250MG 3 100ml</v>
          </cell>
          <cell r="C225">
            <v>0</v>
          </cell>
          <cell r="D225">
            <v>53.340999999999994</v>
          </cell>
          <cell r="E225">
            <v>41.155000000000001</v>
          </cell>
          <cell r="F225">
            <v>18.094000000000001</v>
          </cell>
          <cell r="G225">
            <v>18.236000000000001</v>
          </cell>
          <cell r="H225">
            <v>18.236000000000001</v>
          </cell>
          <cell r="I225">
            <v>18.236000000000001</v>
          </cell>
          <cell r="J225">
            <v>18.236000000000001</v>
          </cell>
          <cell r="K225">
            <v>18.236000000000001</v>
          </cell>
          <cell r="L225">
            <v>17.780100000000001</v>
          </cell>
          <cell r="M225">
            <v>17.335597500000002</v>
          </cell>
          <cell r="N225">
            <v>0</v>
          </cell>
          <cell r="O225">
            <v>961.29099999999994</v>
          </cell>
          <cell r="P225">
            <v>777.702</v>
          </cell>
          <cell r="Q225">
            <v>328.43600000000004</v>
          </cell>
          <cell r="R225">
            <v>300.07</v>
          </cell>
          <cell r="S225">
            <v>276.84926661125144</v>
          </cell>
          <cell r="T225">
            <v>276.84926661125144</v>
          </cell>
          <cell r="U225">
            <v>268.54378861291383</v>
          </cell>
        </row>
        <row r="226">
          <cell r="B226" t="str">
            <v>Aciclovir - K.DR BAG 250MG 3 100ML</v>
          </cell>
          <cell r="C226">
            <v>0</v>
          </cell>
          <cell r="D226">
            <v>0</v>
          </cell>
          <cell r="E226">
            <v>3.6000000000000004E-2</v>
          </cell>
          <cell r="F226">
            <v>17.628</v>
          </cell>
          <cell r="G226">
            <v>24.200999999999997</v>
          </cell>
          <cell r="H226">
            <v>31.461299999999998</v>
          </cell>
          <cell r="I226">
            <v>37.753559999999993</v>
          </cell>
          <cell r="J226">
            <v>43.416593999999989</v>
          </cell>
          <cell r="K226">
            <v>48.843668249999986</v>
          </cell>
          <cell r="L226">
            <v>53.728035074999987</v>
          </cell>
          <cell r="M226">
            <v>56.414436828749992</v>
          </cell>
          <cell r="N226">
            <v>0</v>
          </cell>
          <cell r="O226">
            <v>0</v>
          </cell>
          <cell r="P226">
            <v>0.44199999999999995</v>
          </cell>
          <cell r="Q226">
            <v>206.893</v>
          </cell>
          <cell r="R226">
            <v>263.80200000000002</v>
          </cell>
          <cell r="S226">
            <v>332.64581231826793</v>
          </cell>
          <cell r="T226">
            <v>399.17497478192149</v>
          </cell>
          <cell r="U226">
            <v>445.27968436923339</v>
          </cell>
        </row>
        <row r="227">
          <cell r="B227" t="str">
            <v>Aciclovir - A.DR 250MG 5 10ml</v>
          </cell>
          <cell r="C227">
            <v>0</v>
          </cell>
          <cell r="D227">
            <v>180.44499999999999</v>
          </cell>
          <cell r="E227">
            <v>247.73000000000002</v>
          </cell>
          <cell r="F227">
            <v>275.15499999999997</v>
          </cell>
          <cell r="G227">
            <v>290.22000000000003</v>
          </cell>
          <cell r="H227">
            <v>319.24200000000008</v>
          </cell>
          <cell r="I227">
            <v>351.16620000000012</v>
          </cell>
          <cell r="J227">
            <v>377.50366500000013</v>
          </cell>
          <cell r="K227">
            <v>405.81643987500013</v>
          </cell>
          <cell r="L227">
            <v>426.10726186875013</v>
          </cell>
          <cell r="M227">
            <v>447.41262496218764</v>
          </cell>
          <cell r="N227">
            <v>0</v>
          </cell>
          <cell r="O227">
            <v>3042.12</v>
          </cell>
          <cell r="P227">
            <v>4047.9830000000002</v>
          </cell>
          <cell r="Q227">
            <v>4250.0410000000002</v>
          </cell>
          <cell r="R227">
            <v>4178.9570000000003</v>
          </cell>
          <cell r="S227">
            <v>4527.8543443591234</v>
          </cell>
          <cell r="T227">
            <v>4734.3444051183587</v>
          </cell>
          <cell r="U227">
            <v>4808.3253779864899</v>
          </cell>
        </row>
        <row r="228">
          <cell r="B228" t="str">
            <v>Cisplatin - VIND 100MG</v>
          </cell>
          <cell r="C228">
            <v>0</v>
          </cell>
          <cell r="D228">
            <v>0</v>
          </cell>
          <cell r="E228">
            <v>2.8969999999999998</v>
          </cell>
          <cell r="F228">
            <v>10.848000000000001</v>
          </cell>
          <cell r="G228">
            <v>10.89</v>
          </cell>
          <cell r="H228">
            <v>11.16225</v>
          </cell>
          <cell r="I228">
            <v>11.441306249999998</v>
          </cell>
          <cell r="J228">
            <v>11.441306249999998</v>
          </cell>
          <cell r="K228">
            <v>11.441306249999998</v>
          </cell>
          <cell r="L228">
            <v>11.441306249999998</v>
          </cell>
          <cell r="M228">
            <v>11.441306249999998</v>
          </cell>
          <cell r="N228">
            <v>0</v>
          </cell>
          <cell r="O228">
            <v>0</v>
          </cell>
          <cell r="P228">
            <v>2041.558</v>
          </cell>
          <cell r="Q228">
            <v>7434.3990000000003</v>
          </cell>
          <cell r="R228">
            <v>7065.5569999999998</v>
          </cell>
          <cell r="S228">
            <v>7024.9300472499999</v>
          </cell>
          <cell r="T228">
            <v>7200.5532984312485</v>
          </cell>
          <cell r="U228">
            <v>6984.5366994783108</v>
          </cell>
        </row>
        <row r="229">
          <cell r="B229" t="str">
            <v>Cisplatin - VIND 50MG</v>
          </cell>
          <cell r="C229">
            <v>0</v>
          </cell>
          <cell r="D229">
            <v>0</v>
          </cell>
          <cell r="E229">
            <v>0</v>
          </cell>
          <cell r="F229">
            <v>2.13</v>
          </cell>
          <cell r="G229">
            <v>5.1109999999999998</v>
          </cell>
          <cell r="H229">
            <v>8.1776</v>
          </cell>
          <cell r="I229">
            <v>10.630880000000001</v>
          </cell>
          <cell r="J229">
            <v>12.757056</v>
          </cell>
          <cell r="K229">
            <v>14.032761600000002</v>
          </cell>
          <cell r="L229">
            <v>14.734399680000003</v>
          </cell>
          <cell r="M229">
            <v>15.102759672000001</v>
          </cell>
          <cell r="N229">
            <v>0</v>
          </cell>
          <cell r="O229">
            <v>0</v>
          </cell>
          <cell r="P229">
            <v>0</v>
          </cell>
          <cell r="Q229">
            <v>760.95600000000002</v>
          </cell>
          <cell r="R229">
            <v>1789.7249999999999</v>
          </cell>
          <cell r="S229">
            <v>2777.6531999999997</v>
          </cell>
          <cell r="T229">
            <v>3610.9491600000001</v>
          </cell>
          <cell r="U229">
            <v>4203.1448222399995</v>
          </cell>
        </row>
        <row r="230">
          <cell r="B230" t="str">
            <v>Propofol - VIV 1G 50ML</v>
          </cell>
          <cell r="C230">
            <v>0</v>
          </cell>
          <cell r="D230">
            <v>0</v>
          </cell>
          <cell r="E230">
            <v>0</v>
          </cell>
          <cell r="F230">
            <v>0.69400000000000006</v>
          </cell>
          <cell r="G230">
            <v>8.5129999999999999</v>
          </cell>
          <cell r="H230">
            <v>13.620800000000001</v>
          </cell>
          <cell r="I230">
            <v>17.707040000000003</v>
          </cell>
          <cell r="J230">
            <v>21.248448000000003</v>
          </cell>
          <cell r="K230">
            <v>24.435715200000001</v>
          </cell>
          <cell r="L230">
            <v>26.879286720000003</v>
          </cell>
          <cell r="M230">
            <v>28.895233224000002</v>
          </cell>
          <cell r="N230">
            <v>0</v>
          </cell>
          <cell r="O230">
            <v>0</v>
          </cell>
          <cell r="P230">
            <v>0</v>
          </cell>
          <cell r="Q230">
            <v>14.101000000000001</v>
          </cell>
          <cell r="R230">
            <v>175.036</v>
          </cell>
          <cell r="S230">
            <v>271.65587200000004</v>
          </cell>
          <cell r="T230">
            <v>353.15263360000006</v>
          </cell>
          <cell r="U230">
            <v>411.06966551040006</v>
          </cell>
        </row>
        <row r="231">
          <cell r="B231" t="str">
            <v>Propofol - VIV 200MG 5 20ML</v>
          </cell>
          <cell r="C231">
            <v>767.495</v>
          </cell>
          <cell r="D231">
            <v>950.34500000000003</v>
          </cell>
          <cell r="E231">
            <v>886.70999999999981</v>
          </cell>
          <cell r="F231">
            <v>1026.4100000000001</v>
          </cell>
          <cell r="G231">
            <v>1074.04</v>
          </cell>
          <cell r="H231">
            <v>1181.444</v>
          </cell>
          <cell r="I231">
            <v>1270.0522999999998</v>
          </cell>
          <cell r="J231">
            <v>1333.5549149999999</v>
          </cell>
          <cell r="K231">
            <v>1366.8937878749998</v>
          </cell>
          <cell r="L231">
            <v>1366.8937878749998</v>
          </cell>
          <cell r="M231">
            <v>1366.8937878749998</v>
          </cell>
          <cell r="N231">
            <v>8756.4140000000007</v>
          </cell>
          <cell r="O231">
            <v>11532.837</v>
          </cell>
          <cell r="P231">
            <v>10047.507</v>
          </cell>
          <cell r="Q231">
            <v>10841.485000000001</v>
          </cell>
          <cell r="R231">
            <v>10616.819</v>
          </cell>
          <cell r="S231">
            <v>10633.454034100025</v>
          </cell>
          <cell r="T231">
            <v>10782.639807115753</v>
          </cell>
          <cell r="U231">
            <v>10495.569083390232</v>
          </cell>
        </row>
        <row r="232">
          <cell r="B232" t="str">
            <v>Carboplatin - VDRD 150MG 15ML</v>
          </cell>
          <cell r="C232" t="str">
            <v>NA</v>
          </cell>
          <cell r="D232">
            <v>21.093</v>
          </cell>
          <cell r="E232">
            <v>21.376000000000001</v>
          </cell>
          <cell r="F232">
            <v>17.856000000000002</v>
          </cell>
          <cell r="G232">
            <v>17.132999999999999</v>
          </cell>
          <cell r="H232">
            <v>15.419699999999999</v>
          </cell>
          <cell r="I232">
            <v>13.87773</v>
          </cell>
          <cell r="J232">
            <v>12.489957</v>
          </cell>
          <cell r="K232">
            <v>11.553210225000001</v>
          </cell>
          <cell r="L232">
            <v>10.686719458125001</v>
          </cell>
          <cell r="M232">
            <v>10.152383485218751</v>
          </cell>
          <cell r="N232" t="str">
            <v>NA</v>
          </cell>
          <cell r="O232">
            <v>3441.3530000000001</v>
          </cell>
          <cell r="P232">
            <v>3468.7310000000002</v>
          </cell>
          <cell r="Q232">
            <v>2776.5419999999999</v>
          </cell>
          <cell r="R232">
            <v>2516.5740000000001</v>
          </cell>
          <cell r="S232">
            <v>2142.04487445</v>
          </cell>
          <cell r="T232">
            <v>1769.6586116610001</v>
          </cell>
          <cell r="U232">
            <v>1484.4964161596042</v>
          </cell>
        </row>
        <row r="233">
          <cell r="B233" t="str">
            <v>Calcium Folinate - AMI .3% 10 1ML</v>
          </cell>
          <cell r="C233" t="str">
            <v>NA</v>
          </cell>
          <cell r="D233">
            <v>915.15</v>
          </cell>
          <cell r="E233">
            <v>926.97</v>
          </cell>
          <cell r="F233">
            <v>960.6</v>
          </cell>
          <cell r="G233">
            <v>972.60199999999986</v>
          </cell>
          <cell r="H233">
            <v>987.19102999999973</v>
          </cell>
          <cell r="I233">
            <v>1001.9988954499996</v>
          </cell>
          <cell r="J233">
            <v>1001.9988954499996</v>
          </cell>
          <cell r="K233">
            <v>1001.9988954499996</v>
          </cell>
          <cell r="L233">
            <v>986.96891201824963</v>
          </cell>
          <cell r="M233">
            <v>972.1643783379759</v>
          </cell>
          <cell r="N233" t="str">
            <v>NA</v>
          </cell>
          <cell r="O233">
            <v>3928.7139999999999</v>
          </cell>
          <cell r="P233">
            <v>4166.7430000000004</v>
          </cell>
          <cell r="Q233">
            <v>4196.4489999999996</v>
          </cell>
          <cell r="R233">
            <v>3979.5542999999998</v>
          </cell>
          <cell r="S233">
            <v>3820.1184314133743</v>
          </cell>
          <cell r="T233">
            <v>3559.2729087760968</v>
          </cell>
          <cell r="U233">
            <v>3317.4809614536534</v>
          </cell>
        </row>
        <row r="234">
          <cell r="B234" t="str">
            <v>Etoposide - 25 mg capsule</v>
          </cell>
          <cell r="C234" t="str">
            <v>NA</v>
          </cell>
          <cell r="D234">
            <v>596.88</v>
          </cell>
          <cell r="E234">
            <v>544.24</v>
          </cell>
          <cell r="F234">
            <v>493.98</v>
          </cell>
          <cell r="G234">
            <v>444.58200000000005</v>
          </cell>
          <cell r="H234">
            <v>389.00925000000007</v>
          </cell>
          <cell r="I234">
            <v>350.10832500000009</v>
          </cell>
          <cell r="J234">
            <v>323.85020062500013</v>
          </cell>
          <cell r="N234" t="str">
            <v>NA</v>
          </cell>
          <cell r="O234">
            <v>4588.0949999999993</v>
          </cell>
          <cell r="P234">
            <v>4360.4889999999996</v>
          </cell>
          <cell r="Q234">
            <v>3853.7890000000002</v>
          </cell>
          <cell r="R234">
            <v>3467.2964620915864</v>
          </cell>
          <cell r="S234">
            <v>2942.8678722002342</v>
          </cell>
          <cell r="T234">
            <v>2648.5810849802106</v>
          </cell>
          <cell r="U234">
            <v>2346.7338862672632</v>
          </cell>
        </row>
        <row r="235">
          <cell r="B235" t="str">
            <v>Etoposide - 50 mg capsule</v>
          </cell>
          <cell r="C235" t="str">
            <v>NA</v>
          </cell>
          <cell r="D235">
            <v>66.460000000000008</v>
          </cell>
          <cell r="E235">
            <v>59.460000000000008</v>
          </cell>
          <cell r="F235">
            <v>55.319999999999993</v>
          </cell>
          <cell r="G235">
            <v>52.553999999999988</v>
          </cell>
          <cell r="H235">
            <v>51.240149999999986</v>
          </cell>
          <cell r="I235">
            <v>49.959146249999982</v>
          </cell>
          <cell r="J235">
            <v>49.959146249999982</v>
          </cell>
          <cell r="N235" t="str">
            <v>NA</v>
          </cell>
          <cell r="O235">
            <v>975.33900000000006</v>
          </cell>
          <cell r="P235">
            <v>912.98500000000001</v>
          </cell>
          <cell r="Q235">
            <v>829.03899999999999</v>
          </cell>
          <cell r="R235">
            <v>797.88233571428555</v>
          </cell>
          <cell r="S235">
            <v>754.59721900178556</v>
          </cell>
          <cell r="T235">
            <v>735.73228852674083</v>
          </cell>
          <cell r="U235">
            <v>704.73956587255179</v>
          </cell>
        </row>
        <row r="236">
          <cell r="B236" t="str">
            <v>Methotrexate - 2 mg capsule</v>
          </cell>
          <cell r="C236" t="str">
            <v>NA</v>
          </cell>
          <cell r="D236">
            <v>5557.3399999999992</v>
          </cell>
          <cell r="E236">
            <v>6729.2</v>
          </cell>
          <cell r="F236">
            <v>7324.1200000000008</v>
          </cell>
          <cell r="G236">
            <v>7729.9099999999989</v>
          </cell>
          <cell r="H236">
            <v>8309.6532499999994</v>
          </cell>
          <cell r="I236">
            <v>8932.8772437499993</v>
          </cell>
          <cell r="J236">
            <v>9379.5211059374997</v>
          </cell>
          <cell r="K236">
            <v>9848.4971612343743</v>
          </cell>
          <cell r="L236">
            <v>10094.709590265233</v>
          </cell>
          <cell r="M236">
            <v>10347.077330021863</v>
          </cell>
          <cell r="N236" t="str">
            <v>NA</v>
          </cell>
          <cell r="O236">
            <v>16489.312999999998</v>
          </cell>
          <cell r="P236">
            <v>20833.308999999997</v>
          </cell>
          <cell r="Q236">
            <v>22049.966000000004</v>
          </cell>
          <cell r="R236">
            <v>21587.329999999998</v>
          </cell>
          <cell r="S236">
            <v>21911.708009890343</v>
          </cell>
          <cell r="T236">
            <v>21715.160929458278</v>
          </cell>
          <cell r="U236">
            <v>21251.985038795312</v>
          </cell>
        </row>
        <row r="237">
          <cell r="B237" t="str">
            <v>Methotrexate - 2 mg tablet</v>
          </cell>
          <cell r="C237" t="str">
            <v>NA</v>
          </cell>
          <cell r="D237">
            <v>0</v>
          </cell>
          <cell r="E237">
            <v>63.84</v>
          </cell>
          <cell r="F237">
            <v>357.98399999999998</v>
          </cell>
          <cell r="G237">
            <v>458.88</v>
          </cell>
          <cell r="H237">
            <v>596.54399999999998</v>
          </cell>
          <cell r="I237">
            <v>715.8528</v>
          </cell>
          <cell r="J237">
            <v>823.23071999999991</v>
          </cell>
          <cell r="K237">
            <v>926.13455999999985</v>
          </cell>
          <cell r="L237">
            <v>1018.7480159999999</v>
          </cell>
          <cell r="M237">
            <v>1069.6854168</v>
          </cell>
          <cell r="N237" t="str">
            <v>NA</v>
          </cell>
          <cell r="O237">
            <v>0</v>
          </cell>
          <cell r="P237">
            <v>139.43700000000001</v>
          </cell>
          <cell r="Q237">
            <v>750.16300000000001</v>
          </cell>
          <cell r="R237">
            <v>906.45299999999997</v>
          </cell>
          <cell r="S237">
            <v>1114.4613021750001</v>
          </cell>
          <cell r="T237">
            <v>1227.621988242</v>
          </cell>
          <cell r="U237">
            <v>1315.8598904806679</v>
          </cell>
        </row>
        <row r="238">
          <cell r="B238" t="str">
            <v>Methotrexate - 2.5 mg tablet</v>
          </cell>
          <cell r="C238" t="str">
            <v>NA</v>
          </cell>
          <cell r="D238">
            <v>996.3</v>
          </cell>
          <cell r="E238">
            <v>956.9</v>
          </cell>
          <cell r="F238">
            <v>1025.9000000000001</v>
          </cell>
          <cell r="G238">
            <v>1051.5</v>
          </cell>
          <cell r="H238">
            <v>1104.075</v>
          </cell>
          <cell r="I238">
            <v>1159.2787500000002</v>
          </cell>
          <cell r="J238">
            <v>1188.26071875</v>
          </cell>
          <cell r="K238">
            <v>1217.96723671875</v>
          </cell>
          <cell r="L238">
            <v>1217.96723671875</v>
          </cell>
          <cell r="M238">
            <v>1217.96723671875</v>
          </cell>
          <cell r="N238" t="str">
            <v>NA</v>
          </cell>
          <cell r="O238">
            <v>349.69600000000003</v>
          </cell>
          <cell r="P238">
            <v>354.23399999999998</v>
          </cell>
          <cell r="Q238">
            <v>370.75299999999999</v>
          </cell>
          <cell r="R238">
            <v>361.48</v>
          </cell>
          <cell r="S238">
            <v>357.42916475000004</v>
          </cell>
          <cell r="T238">
            <v>345.98529535500006</v>
          </cell>
          <cell r="U238">
            <v>330.54352706119505</v>
          </cell>
        </row>
        <row r="239">
          <cell r="B239" t="str">
            <v>Calcium Levofolinate - VDRD 25MG 10ML</v>
          </cell>
          <cell r="C239" t="str">
            <v>NA</v>
          </cell>
          <cell r="D239">
            <v>4116.76</v>
          </cell>
          <cell r="E239">
            <v>3151.3</v>
          </cell>
          <cell r="F239">
            <v>3584.43</v>
          </cell>
          <cell r="G239">
            <v>4088.5</v>
          </cell>
          <cell r="H239">
            <v>4701.7749999999996</v>
          </cell>
          <cell r="I239">
            <v>5171.9525000000003</v>
          </cell>
          <cell r="J239">
            <v>5430.5501250000007</v>
          </cell>
          <cell r="K239">
            <v>5566.313878125</v>
          </cell>
          <cell r="L239">
            <v>5566.313878125</v>
          </cell>
          <cell r="M239">
            <v>5566.313878125</v>
          </cell>
          <cell r="N239" t="str">
            <v>NA</v>
          </cell>
          <cell r="O239">
            <v>103024.936</v>
          </cell>
          <cell r="P239">
            <v>81731.664000000004</v>
          </cell>
          <cell r="Q239">
            <v>89911.88</v>
          </cell>
          <cell r="R239">
            <v>97107.088000000003</v>
          </cell>
          <cell r="S239">
            <v>108322.95666399998</v>
          </cell>
          <cell r="T239">
            <v>114686.93036801</v>
          </cell>
          <cell r="U239">
            <v>106493.07049744463</v>
          </cell>
        </row>
        <row r="240">
          <cell r="B240" t="str">
            <v>Calcitrol - C.SF .25Y 50 X10</v>
          </cell>
          <cell r="C240" t="str">
            <v>NA</v>
          </cell>
        </row>
        <row r="241">
          <cell r="B241" t="str">
            <v>Calcitrol - C.SF .5Y 50 X10</v>
          </cell>
          <cell r="C241" t="str">
            <v>NA</v>
          </cell>
          <cell r="D241">
            <v>5504</v>
          </cell>
          <cell r="E241">
            <v>4887</v>
          </cell>
          <cell r="F241">
            <v>4518.5</v>
          </cell>
          <cell r="G241">
            <v>4292.5749999999998</v>
          </cell>
          <cell r="H241">
            <v>4077.9462499999995</v>
          </cell>
          <cell r="I241">
            <v>3975.9975937499994</v>
          </cell>
          <cell r="J241">
            <v>3876.5976539062494</v>
          </cell>
          <cell r="N241" t="str">
            <v>NA</v>
          </cell>
          <cell r="O241">
            <v>3290.058</v>
          </cell>
          <cell r="P241">
            <v>3033.1660000000002</v>
          </cell>
          <cell r="Q241">
            <v>2725.6210000000001</v>
          </cell>
          <cell r="R241">
            <v>2461.7621255679287</v>
          </cell>
          <cell r="S241">
            <v>2122.1580697617592</v>
          </cell>
          <cell r="T241">
            <v>1950.1900882465825</v>
          </cell>
          <cell r="U241">
            <v>1776.9145097655758</v>
          </cell>
        </row>
        <row r="242">
          <cell r="B242" t="str">
            <v>Calcitrol - C.SF .25Y 10 X10</v>
          </cell>
          <cell r="C242" t="str">
            <v>NA</v>
          </cell>
          <cell r="D242">
            <v>4211.6000000000004</v>
          </cell>
          <cell r="E242">
            <v>4244.6000000000004</v>
          </cell>
          <cell r="F242">
            <v>4239.6000000000004</v>
          </cell>
          <cell r="G242">
            <v>4239.6000000000004</v>
          </cell>
          <cell r="H242">
            <v>4239.6000000000004</v>
          </cell>
          <cell r="I242">
            <v>4239.6000000000004</v>
          </cell>
          <cell r="J242">
            <v>4239.6000000000004</v>
          </cell>
          <cell r="N242" t="str">
            <v>NA</v>
          </cell>
          <cell r="O242">
            <v>1411.1769999999999</v>
          </cell>
          <cell r="P242">
            <v>1463.115</v>
          </cell>
          <cell r="Q242">
            <v>1419.441</v>
          </cell>
          <cell r="R242">
            <v>1360.0469332687226</v>
          </cell>
          <cell r="S242">
            <v>1235.0383640831717</v>
          </cell>
          <cell r="T242">
            <v>1150.8312028956827</v>
          </cell>
          <cell r="U242">
            <v>1075.4657936328801</v>
          </cell>
        </row>
        <row r="243">
          <cell r="B243" t="str">
            <v>Calcitrol - C.SF .5Y 10 X10</v>
          </cell>
          <cell r="C243" t="str">
            <v>NA</v>
          </cell>
          <cell r="D243">
            <v>1722.5</v>
          </cell>
          <cell r="E243">
            <v>1758.1999999999998</v>
          </cell>
          <cell r="F243">
            <v>1754.7000000000003</v>
          </cell>
          <cell r="G243">
            <v>1754.7000000000003</v>
          </cell>
          <cell r="H243">
            <v>1754.7000000000003</v>
          </cell>
          <cell r="I243">
            <v>1754.7000000000003</v>
          </cell>
          <cell r="J243">
            <v>1754.7000000000003</v>
          </cell>
          <cell r="N243" t="str">
            <v>NA</v>
          </cell>
          <cell r="O243">
            <v>1048.8969999999999</v>
          </cell>
          <cell r="P243">
            <v>1103.165</v>
          </cell>
          <cell r="Q243">
            <v>1072.1100000000001</v>
          </cell>
          <cell r="R243">
            <v>1005.5995090696466</v>
          </cell>
          <cell r="S243">
            <v>912.5004577461018</v>
          </cell>
          <cell r="T243">
            <v>860.05790270322245</v>
          </cell>
          <cell r="U243">
            <v>803.73459858717001</v>
          </cell>
        </row>
        <row r="244">
          <cell r="B244" t="str">
            <v>Calcitrol - TAB .25Y 50 X14</v>
          </cell>
          <cell r="C244" t="str">
            <v>NA</v>
          </cell>
          <cell r="D244">
            <v>259.7</v>
          </cell>
          <cell r="E244">
            <v>249.9</v>
          </cell>
          <cell r="F244">
            <v>244.3</v>
          </cell>
          <cell r="G244">
            <v>239.41400000000002</v>
          </cell>
          <cell r="H244">
            <v>235.82279000000003</v>
          </cell>
          <cell r="I244">
            <v>232.28544815000004</v>
          </cell>
          <cell r="J244">
            <v>232.28544815000004</v>
          </cell>
          <cell r="N244" t="str">
            <v>NA</v>
          </cell>
          <cell r="O244">
            <v>50.002000000000002</v>
          </cell>
          <cell r="P244">
            <v>50.235999999999997</v>
          </cell>
          <cell r="Q244">
            <v>47.972000000000001</v>
          </cell>
          <cell r="R244">
            <v>47.012560000000001</v>
          </cell>
          <cell r="S244">
            <v>44.918150452000006</v>
          </cell>
          <cell r="T244">
            <v>44.244378195220008</v>
          </cell>
          <cell r="U244">
            <v>42.917046849363409</v>
          </cell>
        </row>
        <row r="245">
          <cell r="B245" t="str">
            <v>Calcitrol - AIV 1Y 10 1ML</v>
          </cell>
          <cell r="C245" t="str">
            <v>NA</v>
          </cell>
          <cell r="D245">
            <v>163.44999999999999</v>
          </cell>
          <cell r="E245">
            <v>192.45</v>
          </cell>
          <cell r="F245">
            <v>216.05</v>
          </cell>
          <cell r="G245">
            <v>237.65500000000003</v>
          </cell>
          <cell r="H245">
            <v>255.47912500000001</v>
          </cell>
          <cell r="I245">
            <v>268.25308125000004</v>
          </cell>
          <cell r="J245">
            <v>274.95940828125003</v>
          </cell>
          <cell r="N245" t="str">
            <v>NA</v>
          </cell>
          <cell r="O245">
            <v>2281.5390000000002</v>
          </cell>
          <cell r="P245">
            <v>2772.33</v>
          </cell>
          <cell r="Q245">
            <v>3023.03</v>
          </cell>
          <cell r="R245">
            <v>3262.98300625</v>
          </cell>
          <cell r="S245">
            <v>3190.0917068899998</v>
          </cell>
          <cell r="T245">
            <v>3149.3486878074377</v>
          </cell>
          <cell r="U245">
            <v>2895.944446568828</v>
          </cell>
        </row>
        <row r="246">
          <cell r="B246" t="str">
            <v>Calcitrol - AIV .5Y 10 1ML</v>
          </cell>
          <cell r="C246" t="str">
            <v>NA</v>
          </cell>
          <cell r="D246">
            <v>195.26</v>
          </cell>
          <cell r="E246">
            <v>243.4</v>
          </cell>
          <cell r="F246">
            <v>306.18</v>
          </cell>
          <cell r="G246">
            <v>382.72500000000002</v>
          </cell>
          <cell r="H246">
            <v>459.27000000000004</v>
          </cell>
          <cell r="I246">
            <v>528.16049999999996</v>
          </cell>
          <cell r="J246">
            <v>580.97654999999997</v>
          </cell>
          <cell r="N246" t="str">
            <v>NA</v>
          </cell>
          <cell r="O246">
            <v>1858.9929999999999</v>
          </cell>
          <cell r="P246">
            <v>2386.9899999999998</v>
          </cell>
          <cell r="Q246">
            <v>2911.4360000000001</v>
          </cell>
          <cell r="R246">
            <v>3571.0582187500004</v>
          </cell>
          <cell r="S246">
            <v>3897.2482296000003</v>
          </cell>
          <cell r="T246">
            <v>4213.8996482550001</v>
          </cell>
          <cell r="U246">
            <v>4158.3638609831996</v>
          </cell>
        </row>
        <row r="247">
          <cell r="B247" t="str">
            <v>Alendronic Acid - TAB 5MG 50 X14</v>
          </cell>
          <cell r="C247" t="str">
            <v>NA</v>
          </cell>
          <cell r="D247">
            <v>8771</v>
          </cell>
          <cell r="E247">
            <v>10712.8</v>
          </cell>
          <cell r="F247">
            <v>12443.2</v>
          </cell>
          <cell r="G247">
            <v>14309.68</v>
          </cell>
          <cell r="H247">
            <v>16098.39</v>
          </cell>
          <cell r="I247">
            <v>17708.228999999999</v>
          </cell>
          <cell r="J247">
            <v>19036.346174999999</v>
          </cell>
          <cell r="N247" t="str">
            <v>NA</v>
          </cell>
          <cell r="O247">
            <v>10050.386</v>
          </cell>
          <cell r="P247">
            <v>12607.509</v>
          </cell>
          <cell r="Q247">
            <v>14190.67</v>
          </cell>
          <cell r="R247">
            <v>16321.569111822982</v>
          </cell>
          <cell r="S247">
            <v>17810.91229327683</v>
          </cell>
          <cell r="T247">
            <v>19224.653456555679</v>
          </cell>
          <cell r="U247">
            <v>18386.605505876269</v>
          </cell>
        </row>
        <row r="248">
          <cell r="B248" t="str">
            <v>Alendronic Acid - TAB 5MG 10 X10</v>
          </cell>
          <cell r="C248" t="str">
            <v>NA</v>
          </cell>
          <cell r="D248">
            <v>7223.4</v>
          </cell>
          <cell r="E248">
            <v>8025</v>
          </cell>
          <cell r="F248">
            <v>9096.2000000000007</v>
          </cell>
          <cell r="G248">
            <v>10460.629999999999</v>
          </cell>
          <cell r="H248">
            <v>11768.20875</v>
          </cell>
          <cell r="I248">
            <v>12945.029625000001</v>
          </cell>
          <cell r="J248">
            <v>13915.906846875001</v>
          </cell>
          <cell r="N248" t="str">
            <v>NA</v>
          </cell>
          <cell r="O248">
            <v>8262.6759999999995</v>
          </cell>
          <cell r="P248">
            <v>9453.2090000000007</v>
          </cell>
          <cell r="Q248">
            <v>10383.428</v>
          </cell>
          <cell r="R248">
            <v>11937.852213394675</v>
          </cell>
          <cell r="S248">
            <v>13027.181227866939</v>
          </cell>
          <cell r="T248">
            <v>14061.213737828877</v>
          </cell>
          <cell r="U248">
            <v>13448.252293104666</v>
          </cell>
        </row>
        <row r="249">
          <cell r="B249" t="str">
            <v>Alendronic Acid - TAB 5MG 500</v>
          </cell>
          <cell r="C249" t="str">
            <v>NA</v>
          </cell>
          <cell r="D249">
            <v>5402</v>
          </cell>
          <cell r="E249">
            <v>6846</v>
          </cell>
          <cell r="F249">
            <v>8394.5</v>
          </cell>
          <cell r="G249">
            <v>10073.4</v>
          </cell>
          <cell r="H249">
            <v>11836.245000000001</v>
          </cell>
          <cell r="I249">
            <v>13611.68175</v>
          </cell>
          <cell r="J249">
            <v>15313.14196875</v>
          </cell>
          <cell r="N249" t="str">
            <v>NA</v>
          </cell>
          <cell r="O249">
            <v>6193.9539999999997</v>
          </cell>
          <cell r="P249">
            <v>8061.6589999999997</v>
          </cell>
          <cell r="Q249">
            <v>9573.0930000000008</v>
          </cell>
          <cell r="R249">
            <v>11494.481364207397</v>
          </cell>
          <cell r="S249">
            <v>13100.835134855381</v>
          </cell>
          <cell r="T249">
            <v>14783.473647488368</v>
          </cell>
          <cell r="U249">
            <v>14796.656362842819</v>
          </cell>
        </row>
        <row r="250">
          <cell r="B250" t="str">
            <v>Alendronic Acid - TAB 5MG 10 X14</v>
          </cell>
          <cell r="C250" t="str">
            <v>NA</v>
          </cell>
          <cell r="D250">
            <v>8053.5</v>
          </cell>
          <cell r="E250">
            <v>8403.7799999999988</v>
          </cell>
          <cell r="F250">
            <v>9084.74</v>
          </cell>
          <cell r="G250">
            <v>9993.2139999999999</v>
          </cell>
          <cell r="H250">
            <v>10992.535400000001</v>
          </cell>
          <cell r="I250">
            <v>11816.975555000001</v>
          </cell>
          <cell r="J250">
            <v>12703.248721625001</v>
          </cell>
          <cell r="N250" t="str">
            <v>NA</v>
          </cell>
          <cell r="O250">
            <v>9205.5079999999998</v>
          </cell>
          <cell r="P250">
            <v>9897.9939999999988</v>
          </cell>
          <cell r="Q250">
            <v>10376.123</v>
          </cell>
          <cell r="R250">
            <v>11418.338446280075</v>
          </cell>
          <cell r="S250">
            <v>12560.172290908084</v>
          </cell>
          <cell r="T250">
            <v>13249.019239987572</v>
          </cell>
          <cell r="U250">
            <v>13063.364193312589</v>
          </cell>
        </row>
        <row r="251">
          <cell r="B251" t="str">
            <v>Alendronic Acid - TAB 5MG 100 X10</v>
          </cell>
          <cell r="C251" t="str">
            <v>NA</v>
          </cell>
          <cell r="D251">
            <v>894</v>
          </cell>
          <cell r="E251">
            <v>1190</v>
          </cell>
          <cell r="F251">
            <v>1266</v>
          </cell>
          <cell r="G251">
            <v>1329.3</v>
          </cell>
          <cell r="H251">
            <v>1362.5324999999998</v>
          </cell>
          <cell r="I251">
            <v>1396.5958124999997</v>
          </cell>
          <cell r="J251">
            <v>1396.5958124999997</v>
          </cell>
          <cell r="N251" t="str">
            <v>NA</v>
          </cell>
          <cell r="O251">
            <v>1025.4069999999999</v>
          </cell>
          <cell r="P251">
            <v>1399.2360000000001</v>
          </cell>
          <cell r="Q251">
            <v>1443.4649999999999</v>
          </cell>
          <cell r="R251">
            <v>1515.6382499999997</v>
          </cell>
          <cell r="S251">
            <v>1506.9233300624996</v>
          </cell>
          <cell r="T251">
            <v>1515.6352305644234</v>
          </cell>
          <cell r="U251">
            <v>1348.4326688231761</v>
          </cell>
        </row>
        <row r="252">
          <cell r="B252" t="str">
            <v>Alendronic Acid - TAB 5MG 2 X14</v>
          </cell>
          <cell r="C252" t="str">
            <v>NA</v>
          </cell>
          <cell r="D252">
            <v>608.83199999999999</v>
          </cell>
          <cell r="E252">
            <v>582.31600000000003</v>
          </cell>
          <cell r="F252">
            <v>605.22</v>
          </cell>
          <cell r="G252">
            <v>605.22</v>
          </cell>
          <cell r="H252">
            <v>605.22</v>
          </cell>
          <cell r="I252">
            <v>605.22</v>
          </cell>
          <cell r="J252">
            <v>605.22</v>
          </cell>
          <cell r="N252" t="str">
            <v>NA</v>
          </cell>
          <cell r="O252">
            <v>694.76599999999996</v>
          </cell>
          <cell r="P252">
            <v>685.85299999999995</v>
          </cell>
          <cell r="Q252">
            <v>691.48500000000001</v>
          </cell>
          <cell r="R252">
            <v>691.48500000000001</v>
          </cell>
          <cell r="S252">
            <v>670.74045000000001</v>
          </cell>
          <cell r="T252">
            <v>658.16406656250001</v>
          </cell>
          <cell r="U252">
            <v>585.55641285000002</v>
          </cell>
        </row>
        <row r="253">
          <cell r="B253" t="str">
            <v>Alendronic Acid - A.DR 10MG 4ML</v>
          </cell>
          <cell r="C253" t="str">
            <v>NA</v>
          </cell>
          <cell r="D253">
            <v>13.12</v>
          </cell>
          <cell r="E253">
            <v>13.301</v>
          </cell>
          <cell r="F253">
            <v>8.1920000000000002</v>
          </cell>
          <cell r="G253">
            <v>4.9151999999999996</v>
          </cell>
          <cell r="H253">
            <v>3.4406399999999997</v>
          </cell>
          <cell r="I253">
            <v>2.7525119999999998</v>
          </cell>
          <cell r="J253">
            <v>2.4772607999999998</v>
          </cell>
          <cell r="N253" t="str">
            <v>NA</v>
          </cell>
          <cell r="O253">
            <v>3702.9089999999997</v>
          </cell>
          <cell r="P253">
            <v>3920.0369999999998</v>
          </cell>
          <cell r="Q253">
            <v>2366.1180000000004</v>
          </cell>
          <cell r="R253">
            <v>1420.2382013119202</v>
          </cell>
          <cell r="S253">
            <v>964.34173869079382</v>
          </cell>
          <cell r="T253">
            <v>757.00826487227312</v>
          </cell>
          <cell r="U253">
            <v>619.61656867751833</v>
          </cell>
        </row>
        <row r="254">
          <cell r="B254" t="str">
            <v>Alendronic Acid - A.DR 5MG 2ML</v>
          </cell>
          <cell r="C254" t="str">
            <v>NA</v>
          </cell>
          <cell r="D254">
            <v>2.4900000000000002</v>
          </cell>
          <cell r="E254">
            <v>3.9889999999999999</v>
          </cell>
          <cell r="F254">
            <v>1.1620000000000001</v>
          </cell>
          <cell r="G254">
            <v>0.81340000000000001</v>
          </cell>
          <cell r="H254">
            <v>0.65072000000000008</v>
          </cell>
          <cell r="I254">
            <v>0.55311200000000005</v>
          </cell>
          <cell r="J254">
            <v>0.49780080000000004</v>
          </cell>
          <cell r="N254" t="str">
            <v>NA</v>
          </cell>
          <cell r="O254">
            <v>362.89300000000003</v>
          </cell>
          <cell r="P254">
            <v>595.69000000000005</v>
          </cell>
          <cell r="Q254">
            <v>170.476</v>
          </cell>
          <cell r="R254">
            <v>119.08575747863247</v>
          </cell>
          <cell r="S254">
            <v>92.410547803418808</v>
          </cell>
          <cell r="T254">
            <v>77.076172527288989</v>
          </cell>
          <cell r="U254">
            <v>63.087387237724769</v>
          </cell>
        </row>
        <row r="255">
          <cell r="B255" t="str">
            <v>Alfacalcidol - C.SF 1Y 500</v>
          </cell>
          <cell r="C255" t="str">
            <v>NA</v>
          </cell>
          <cell r="D255">
            <v>21295</v>
          </cell>
          <cell r="E255">
            <v>20322</v>
          </cell>
          <cell r="F255">
            <v>20436</v>
          </cell>
          <cell r="G255">
            <v>20436</v>
          </cell>
          <cell r="H255">
            <v>20436</v>
          </cell>
          <cell r="I255">
            <v>20436</v>
          </cell>
          <cell r="J255">
            <v>20436</v>
          </cell>
          <cell r="N255" t="str">
            <v>NA</v>
          </cell>
          <cell r="O255">
            <v>16036.011</v>
          </cell>
          <cell r="P255">
            <v>15893.718000000001</v>
          </cell>
          <cell r="Q255">
            <v>15534.02</v>
          </cell>
          <cell r="R255">
            <v>13770.997484718839</v>
          </cell>
          <cell r="S255">
            <v>12629.256602349422</v>
          </cell>
          <cell r="T255">
            <v>11981.602417613552</v>
          </cell>
          <cell r="U255">
            <v>11622.154345085146</v>
          </cell>
        </row>
        <row r="256">
          <cell r="B256" t="str">
            <v>Alfacalcidol - C.SF 1Y 50 X14</v>
          </cell>
          <cell r="C256" t="str">
            <v>NA</v>
          </cell>
          <cell r="D256">
            <v>15526</v>
          </cell>
          <cell r="E256">
            <v>13892.2</v>
          </cell>
          <cell r="F256">
            <v>13122.2</v>
          </cell>
          <cell r="G256">
            <v>12794.145</v>
          </cell>
          <cell r="H256">
            <v>12474.291375000001</v>
          </cell>
          <cell r="I256">
            <v>12162.434090625</v>
          </cell>
          <cell r="J256">
            <v>12162.434090625</v>
          </cell>
          <cell r="N256" t="str">
            <v>NA</v>
          </cell>
          <cell r="O256">
            <v>12457.663999999999</v>
          </cell>
          <cell r="P256">
            <v>11581.918</v>
          </cell>
          <cell r="Q256">
            <v>10637.205</v>
          </cell>
          <cell r="R256">
            <v>9991.8663162629182</v>
          </cell>
          <cell r="S256">
            <v>9103.4795425311022</v>
          </cell>
          <cell r="T256">
            <v>8200.5529031224469</v>
          </cell>
          <cell r="U256">
            <v>7393.0396348973291</v>
          </cell>
        </row>
        <row r="257">
          <cell r="B257" t="str">
            <v>Alfacalcidol - C.SF .25Y 500</v>
          </cell>
          <cell r="C257" t="str">
            <v>NA</v>
          </cell>
          <cell r="D257">
            <v>38486</v>
          </cell>
          <cell r="E257">
            <v>35192.5</v>
          </cell>
          <cell r="F257">
            <v>33582</v>
          </cell>
          <cell r="G257">
            <v>32742.45</v>
          </cell>
          <cell r="H257">
            <v>31923.888749999998</v>
          </cell>
          <cell r="I257">
            <v>31125.791531249997</v>
          </cell>
          <cell r="J257">
            <v>31125.791531249997</v>
          </cell>
          <cell r="N257" t="str">
            <v>NA</v>
          </cell>
          <cell r="O257">
            <v>8300.0010000000002</v>
          </cell>
          <cell r="P257">
            <v>7833.9090000000006</v>
          </cell>
          <cell r="Q257">
            <v>7255.9009999999998</v>
          </cell>
          <cell r="R257">
            <v>7129.8965571189301</v>
          </cell>
          <cell r="S257">
            <v>6456.1592574528768</v>
          </cell>
          <cell r="T257">
            <v>5735.2214737039731</v>
          </cell>
          <cell r="U257">
            <v>5020.4170412496478</v>
          </cell>
        </row>
        <row r="258">
          <cell r="B258" t="str">
            <v>Alfacalcidol - C.SF .5Y 500</v>
          </cell>
          <cell r="C258" t="str">
            <v>NA</v>
          </cell>
          <cell r="D258">
            <v>23542</v>
          </cell>
          <cell r="E258">
            <v>22705</v>
          </cell>
          <cell r="F258">
            <v>23139</v>
          </cell>
          <cell r="G258">
            <v>23139</v>
          </cell>
          <cell r="H258">
            <v>23139</v>
          </cell>
          <cell r="I258">
            <v>23139</v>
          </cell>
          <cell r="J258">
            <v>23139</v>
          </cell>
          <cell r="N258" t="str">
            <v>NA</v>
          </cell>
          <cell r="O258">
            <v>9498.4670000000006</v>
          </cell>
          <cell r="P258">
            <v>9442.9069999999992</v>
          </cell>
          <cell r="Q258">
            <v>9304.4959999999992</v>
          </cell>
          <cell r="R258">
            <v>9401.1190569154423</v>
          </cell>
          <cell r="S258">
            <v>8731.0392943480656</v>
          </cell>
          <cell r="T258">
            <v>7954.9469126282365</v>
          </cell>
          <cell r="U258">
            <v>6963.4888949811557</v>
          </cell>
        </row>
        <row r="259">
          <cell r="B259" t="str">
            <v>Alfacalcidol - C.SF .25Y 50 X14</v>
          </cell>
          <cell r="C259" t="str">
            <v>NA</v>
          </cell>
          <cell r="D259">
            <v>26698.699999999997</v>
          </cell>
          <cell r="E259">
            <v>23587.899999999998</v>
          </cell>
          <cell r="F259">
            <v>21552.3</v>
          </cell>
          <cell r="G259">
            <v>19935.877499999999</v>
          </cell>
          <cell r="H259">
            <v>18939.083624999999</v>
          </cell>
          <cell r="I259">
            <v>17992.12944375</v>
          </cell>
          <cell r="J259">
            <v>17542.32620765625</v>
          </cell>
          <cell r="N259" t="str">
            <v>NA</v>
          </cell>
          <cell r="O259">
            <v>6109.3850000000002</v>
          </cell>
          <cell r="P259">
            <v>5615.6379999999999</v>
          </cell>
          <cell r="Q259">
            <v>4997.2820000000002</v>
          </cell>
          <cell r="R259">
            <v>4414.8826435005221</v>
          </cell>
          <cell r="S259">
            <v>3919.2138298501277</v>
          </cell>
          <cell r="T259">
            <v>3439.9621386999765</v>
          </cell>
          <cell r="U259">
            <v>3023.6963673101736</v>
          </cell>
        </row>
        <row r="260">
          <cell r="B260" t="str">
            <v>Alfacalcidol - C.SF 1Y 10 X10</v>
          </cell>
          <cell r="C260" t="str">
            <v>NA</v>
          </cell>
          <cell r="D260">
            <v>5611</v>
          </cell>
          <cell r="E260">
            <v>6714.4</v>
          </cell>
          <cell r="F260">
            <v>7268</v>
          </cell>
          <cell r="G260">
            <v>7813.0999999999995</v>
          </cell>
          <cell r="H260">
            <v>8203.7549999999992</v>
          </cell>
          <cell r="I260">
            <v>8408.8488749999979</v>
          </cell>
          <cell r="J260">
            <v>8619.070096874997</v>
          </cell>
          <cell r="N260" t="str">
            <v>NA</v>
          </cell>
          <cell r="O260">
            <v>4374.6450000000004</v>
          </cell>
          <cell r="P260">
            <v>5214.8060000000005</v>
          </cell>
          <cell r="Q260">
            <v>5649.7260000000006</v>
          </cell>
          <cell r="R260">
            <v>5902.4953030611532</v>
          </cell>
          <cell r="S260">
            <v>5784.2220593398142</v>
          </cell>
          <cell r="T260">
            <v>4929.5870022575828</v>
          </cell>
          <cell r="U260">
            <v>4901.2418769946007</v>
          </cell>
        </row>
        <row r="261">
          <cell r="B261" t="str">
            <v>Alfacalcidol - C.SF .5Y 50 X14</v>
          </cell>
          <cell r="C261" t="str">
            <v>NA</v>
          </cell>
          <cell r="D261">
            <v>18202.099999999999</v>
          </cell>
          <cell r="E261">
            <v>15983.1</v>
          </cell>
          <cell r="F261">
            <v>15171.8</v>
          </cell>
          <cell r="G261">
            <v>14413.21</v>
          </cell>
          <cell r="H261">
            <v>14052.879749999998</v>
          </cell>
          <cell r="I261">
            <v>13701.557756249998</v>
          </cell>
          <cell r="J261">
            <v>13359.018812343747</v>
          </cell>
          <cell r="N261" t="str">
            <v>NA</v>
          </cell>
          <cell r="O261">
            <v>7774.4129999999996</v>
          </cell>
          <cell r="P261">
            <v>7108.7190000000001</v>
          </cell>
          <cell r="Q261">
            <v>6563.5529999999999</v>
          </cell>
          <cell r="R261">
            <v>5960.3191500677021</v>
          </cell>
          <cell r="S261">
            <v>5430.3812453218916</v>
          </cell>
          <cell r="T261">
            <v>4891.7700620223022</v>
          </cell>
          <cell r="U261">
            <v>4299.8227218405855</v>
          </cell>
        </row>
        <row r="262">
          <cell r="B262" t="str">
            <v>Alfacalcidol - D.OR .5Y 10ML</v>
          </cell>
          <cell r="C262" t="str">
            <v>NA</v>
          </cell>
          <cell r="D262">
            <v>1738.12</v>
          </cell>
          <cell r="E262">
            <v>1715.23</v>
          </cell>
          <cell r="F262">
            <v>1699.1000000000001</v>
          </cell>
          <cell r="G262">
            <v>1690.6045000000001</v>
          </cell>
          <cell r="H262">
            <v>1690.6045000000001</v>
          </cell>
          <cell r="I262">
            <v>1690.6045000000001</v>
          </cell>
          <cell r="J262">
            <v>1690.6045000000001</v>
          </cell>
          <cell r="N262" t="str">
            <v>NA</v>
          </cell>
          <cell r="O262">
            <v>1306.1020000000001</v>
          </cell>
          <cell r="P262">
            <v>1348.9299999999998</v>
          </cell>
          <cell r="Q262">
            <v>1300.76</v>
          </cell>
          <cell r="R262">
            <v>1302.5916323598562</v>
          </cell>
          <cell r="S262">
            <v>1263.5138833890605</v>
          </cell>
          <cell r="T262">
            <v>1239.8229980755157</v>
          </cell>
          <cell r="U262">
            <v>1127.5597895363976</v>
          </cell>
        </row>
        <row r="263">
          <cell r="B263" t="str">
            <v>Alfacalcidol - C.SF .5Y 10 X10</v>
          </cell>
          <cell r="C263" t="str">
            <v>NA</v>
          </cell>
          <cell r="D263">
            <v>5457.4</v>
          </cell>
          <cell r="E263">
            <v>6251</v>
          </cell>
          <cell r="F263">
            <v>7071.5999999999995</v>
          </cell>
          <cell r="G263">
            <v>7955.5499999999993</v>
          </cell>
          <cell r="H263">
            <v>8751.1049999999996</v>
          </cell>
          <cell r="I263">
            <v>9407.4378749999996</v>
          </cell>
          <cell r="J263">
            <v>9877.8097687499994</v>
          </cell>
          <cell r="N263" t="str">
            <v>NA</v>
          </cell>
          <cell r="O263">
            <v>2259.1990000000001</v>
          </cell>
          <cell r="P263">
            <v>2668.0309999999999</v>
          </cell>
          <cell r="Q263">
            <v>2927.9209999999998</v>
          </cell>
          <cell r="R263">
            <v>3179.7018996746833</v>
          </cell>
          <cell r="S263">
            <v>3264.3679080952102</v>
          </cell>
          <cell r="T263">
            <v>3233.1913606583457</v>
          </cell>
          <cell r="U263">
            <v>3102.2520391970493</v>
          </cell>
        </row>
        <row r="264">
          <cell r="B264" t="str">
            <v>Alfacalcidol - C.SF .25Y 10 X10</v>
          </cell>
          <cell r="C264" t="str">
            <v>NA</v>
          </cell>
          <cell r="D264">
            <v>4956</v>
          </cell>
          <cell r="E264">
            <v>5347.1</v>
          </cell>
          <cell r="F264">
            <v>5681.9</v>
          </cell>
          <cell r="G264">
            <v>5965.9949999999999</v>
          </cell>
          <cell r="H264">
            <v>6115.144874999999</v>
          </cell>
          <cell r="I264">
            <v>6268.0234968749983</v>
          </cell>
          <cell r="J264">
            <v>6268.0234968749983</v>
          </cell>
          <cell r="N264" t="str">
            <v>NA</v>
          </cell>
          <cell r="O264">
            <v>1107.3120000000001</v>
          </cell>
          <cell r="P264">
            <v>1231.914</v>
          </cell>
          <cell r="Q264">
            <v>1268.241</v>
          </cell>
          <cell r="R264">
            <v>1277.5834516182003</v>
          </cell>
          <cell r="S264">
            <v>1222.1743120286935</v>
          </cell>
          <cell r="T264">
            <v>1154.1994486068731</v>
          </cell>
          <cell r="U264">
            <v>1054.7201241796893</v>
          </cell>
        </row>
        <row r="265">
          <cell r="B265" t="str">
            <v>Alfacalcidol - PWD 1Y 300 0.5G</v>
          </cell>
          <cell r="C265" t="str">
            <v>NA</v>
          </cell>
          <cell r="D265">
            <v>906</v>
          </cell>
          <cell r="E265">
            <v>801.6</v>
          </cell>
          <cell r="F265">
            <v>774.9</v>
          </cell>
          <cell r="G265">
            <v>755.52749999999992</v>
          </cell>
          <cell r="H265">
            <v>736.63931249999996</v>
          </cell>
          <cell r="I265">
            <v>736.63931249999996</v>
          </cell>
          <cell r="J265">
            <v>736.63931249999996</v>
          </cell>
          <cell r="N265" t="str">
            <v>NA</v>
          </cell>
          <cell r="O265">
            <v>389.78</v>
          </cell>
          <cell r="P265">
            <v>360.09300000000002</v>
          </cell>
          <cell r="Q265">
            <v>339.46600000000001</v>
          </cell>
          <cell r="R265">
            <v>330.97934999999995</v>
          </cell>
          <cell r="S265">
            <v>313.02372026249998</v>
          </cell>
          <cell r="T265">
            <v>307.15452550757811</v>
          </cell>
          <cell r="U265">
            <v>279.34236796225497</v>
          </cell>
        </row>
        <row r="266">
          <cell r="B266" t="str">
            <v>Alfacalcidol - PWD 1Y 100G</v>
          </cell>
          <cell r="C266" t="str">
            <v>NA</v>
          </cell>
          <cell r="D266">
            <v>361.6</v>
          </cell>
          <cell r="E266">
            <v>338.3</v>
          </cell>
          <cell r="F266">
            <v>359.5</v>
          </cell>
          <cell r="G266">
            <v>377.47500000000002</v>
          </cell>
          <cell r="H266">
            <v>386.91187500000001</v>
          </cell>
          <cell r="I266">
            <v>396.58467187499997</v>
          </cell>
          <cell r="J266">
            <v>396.58467187499997</v>
          </cell>
          <cell r="N266" t="str">
            <v>NA</v>
          </cell>
          <cell r="O266">
            <v>311.02999999999997</v>
          </cell>
          <cell r="P266">
            <v>303.798</v>
          </cell>
          <cell r="Q266">
            <v>314.38099999999997</v>
          </cell>
          <cell r="R266">
            <v>330.10004999999995</v>
          </cell>
          <cell r="S266">
            <v>328.20197471249992</v>
          </cell>
          <cell r="T266">
            <v>330.09939237880656</v>
          </cell>
          <cell r="U266">
            <v>300.20962828927077</v>
          </cell>
        </row>
        <row r="267">
          <cell r="B267" t="str">
            <v>Alfacalcidol - C.SF 3Y 10 X10</v>
          </cell>
          <cell r="C267" t="str">
            <v>NA</v>
          </cell>
          <cell r="D267">
            <v>111.9</v>
          </cell>
          <cell r="E267">
            <v>99.7</v>
          </cell>
          <cell r="F267">
            <v>97</v>
          </cell>
          <cell r="G267">
            <v>94.575000000000003</v>
          </cell>
          <cell r="H267">
            <v>94.575000000000003</v>
          </cell>
          <cell r="I267">
            <v>94.575000000000003</v>
          </cell>
          <cell r="J267">
            <v>94.575000000000003</v>
          </cell>
          <cell r="N267" t="str">
            <v>NA</v>
          </cell>
          <cell r="O267">
            <v>348.99799999999999</v>
          </cell>
          <cell r="P267">
            <v>323.238</v>
          </cell>
          <cell r="Q267">
            <v>306.09300000000002</v>
          </cell>
          <cell r="R267">
            <v>298.440675</v>
          </cell>
          <cell r="S267">
            <v>289.48745474999998</v>
          </cell>
          <cell r="T267">
            <v>284.05956497343755</v>
          </cell>
          <cell r="U267">
            <v>258.33860461889998</v>
          </cell>
        </row>
        <row r="268">
          <cell r="B268" t="str">
            <v>Alfacalcidol - PWD 1Y 300 1G</v>
          </cell>
          <cell r="C268" t="str">
            <v>NA</v>
          </cell>
          <cell r="D268">
            <v>333.3</v>
          </cell>
          <cell r="E268">
            <v>303</v>
          </cell>
          <cell r="F268">
            <v>276.60000000000002</v>
          </cell>
          <cell r="G268">
            <v>254.47200000000004</v>
          </cell>
          <cell r="H268">
            <v>237.93132000000006</v>
          </cell>
          <cell r="I268">
            <v>226.03475400000005</v>
          </cell>
          <cell r="J268">
            <v>220.38388515000005</v>
          </cell>
          <cell r="N268" t="str">
            <v>NA</v>
          </cell>
          <cell r="O268">
            <v>286.22899999999998</v>
          </cell>
          <cell r="P268">
            <v>272.27499999999998</v>
          </cell>
          <cell r="Q268">
            <v>242.126</v>
          </cell>
          <cell r="R268">
            <v>222.75592000000003</v>
          </cell>
          <cell r="S268">
            <v>202.02848164400004</v>
          </cell>
          <cell r="T268">
            <v>188.32842523251625</v>
          </cell>
          <cell r="U268">
            <v>166.99381351394655</v>
          </cell>
        </row>
        <row r="269">
          <cell r="B269" t="str">
            <v>Alfacalcidol - PWD 1Y 250G</v>
          </cell>
          <cell r="C269" t="str">
            <v>NA</v>
          </cell>
          <cell r="D269">
            <v>149.75</v>
          </cell>
          <cell r="E269">
            <v>121</v>
          </cell>
          <cell r="F269">
            <v>114.75</v>
          </cell>
          <cell r="G269">
            <v>110.73375</v>
          </cell>
          <cell r="H269">
            <v>107.96540625</v>
          </cell>
          <cell r="I269">
            <v>106.34592515625</v>
          </cell>
          <cell r="J269">
            <v>106.34592515625</v>
          </cell>
          <cell r="N269" t="str">
            <v>NA</v>
          </cell>
          <cell r="O269">
            <v>128.76900000000001</v>
          </cell>
          <cell r="P269">
            <v>108.849</v>
          </cell>
          <cell r="Q269">
            <v>100.866</v>
          </cell>
          <cell r="R269">
            <v>97.33569</v>
          </cell>
          <cell r="S269">
            <v>92.055228817499994</v>
          </cell>
          <cell r="T269">
            <v>88.974255378014306</v>
          </cell>
          <cell r="U269">
            <v>80.917834903785945</v>
          </cell>
        </row>
        <row r="270">
          <cell r="B270" t="str">
            <v>Alfacalcidol - PWD 1Y 120 1G</v>
          </cell>
          <cell r="C270" t="str">
            <v>NA</v>
          </cell>
          <cell r="D270">
            <v>140.4</v>
          </cell>
          <cell r="E270">
            <v>124.44</v>
          </cell>
          <cell r="F270">
            <v>113.16</v>
          </cell>
          <cell r="G270">
            <v>104.673</v>
          </cell>
          <cell r="H270">
            <v>99.43934999999999</v>
          </cell>
          <cell r="I270">
            <v>94.467382499999985</v>
          </cell>
          <cell r="J270">
            <v>92.105697937499983</v>
          </cell>
          <cell r="N270" t="str">
            <v>NA</v>
          </cell>
          <cell r="O270">
            <v>120.991</v>
          </cell>
          <cell r="P270">
            <v>111.85899999999999</v>
          </cell>
          <cell r="Q270">
            <v>98.787999999999997</v>
          </cell>
          <cell r="R270">
            <v>91.378900000000002</v>
          </cell>
          <cell r="S270">
            <v>84.205656349999984</v>
          </cell>
          <cell r="T270">
            <v>78.495460278765606</v>
          </cell>
          <cell r="U270">
            <v>69.60317455689291</v>
          </cell>
        </row>
        <row r="271">
          <cell r="B271" t="str">
            <v>Alfacalcidol - PWD 1Y 120 0.5G</v>
          </cell>
          <cell r="C271" t="str">
            <v>NA</v>
          </cell>
          <cell r="D271">
            <v>206.64</v>
          </cell>
          <cell r="E271">
            <v>202.92</v>
          </cell>
          <cell r="F271">
            <v>190.08</v>
          </cell>
          <cell r="G271">
            <v>175.82400000000001</v>
          </cell>
          <cell r="H271">
            <v>162.63720000000001</v>
          </cell>
          <cell r="I271">
            <v>154.50533999999999</v>
          </cell>
          <cell r="J271">
            <v>146.78007299999999</v>
          </cell>
          <cell r="N271" t="str">
            <v>NA</v>
          </cell>
          <cell r="O271">
            <v>88.941999999999993</v>
          </cell>
          <cell r="P271">
            <v>91.13</v>
          </cell>
          <cell r="Q271">
            <v>83.305000000000007</v>
          </cell>
          <cell r="R271">
            <v>77.057125000000013</v>
          </cell>
          <cell r="S271">
            <v>69.139505406250009</v>
          </cell>
          <cell r="T271">
            <v>66.672359181784202</v>
          </cell>
          <cell r="U271">
            <v>62.008957654249656</v>
          </cell>
        </row>
        <row r="272">
          <cell r="B272" t="str">
            <v>Alfacalcidol - PWD 1Y 120 .25G</v>
          </cell>
          <cell r="C272" t="str">
            <v>NA</v>
          </cell>
          <cell r="D272">
            <v>229.44</v>
          </cell>
          <cell r="E272">
            <v>232.44</v>
          </cell>
          <cell r="F272">
            <v>248.4</v>
          </cell>
          <cell r="G272">
            <v>267.02999999999997</v>
          </cell>
          <cell r="H272">
            <v>287.05724999999995</v>
          </cell>
          <cell r="I272">
            <v>301.41011249999997</v>
          </cell>
          <cell r="J272">
            <v>316.48061812499998</v>
          </cell>
          <cell r="N272" t="str">
            <v>NA</v>
          </cell>
          <cell r="O272">
            <v>49.439</v>
          </cell>
          <cell r="P272">
            <v>52.213999999999999</v>
          </cell>
          <cell r="Q272">
            <v>54.399000000000001</v>
          </cell>
          <cell r="R272">
            <v>58.478924999999997</v>
          </cell>
          <cell r="S272">
            <v>60.978899043749983</v>
          </cell>
          <cell r="T272">
            <v>62.82732192101367</v>
          </cell>
          <cell r="U272">
            <v>59.995370381073343</v>
          </cell>
        </row>
        <row r="273">
          <cell r="B273" t="str">
            <v>Alfacalcidol - PWD 1Y 300 .25G</v>
          </cell>
          <cell r="C273" t="str">
            <v>NA</v>
          </cell>
          <cell r="D273">
            <v>252</v>
          </cell>
          <cell r="E273">
            <v>252.9</v>
          </cell>
          <cell r="F273">
            <v>216.6</v>
          </cell>
          <cell r="G273">
            <v>184.10999999999999</v>
          </cell>
          <cell r="H273">
            <v>156.49349999999998</v>
          </cell>
          <cell r="I273">
            <v>136.93181249999998</v>
          </cell>
          <cell r="J273">
            <v>123.23863124999998</v>
          </cell>
          <cell r="N273" t="str">
            <v>NA</v>
          </cell>
          <cell r="O273">
            <v>54.323</v>
          </cell>
          <cell r="P273">
            <v>56.744999999999997</v>
          </cell>
          <cell r="Q273">
            <v>47.491</v>
          </cell>
          <cell r="R273">
            <v>40.367350000000002</v>
          </cell>
          <cell r="S273">
            <v>33.282880074999994</v>
          </cell>
          <cell r="T273">
            <v>28.576472814394528</v>
          </cell>
          <cell r="U273">
            <v>23.390043215907372</v>
          </cell>
        </row>
        <row r="274">
          <cell r="B274" t="str">
            <v>Alfacalcidol - C.SF 1Y 100 X10</v>
          </cell>
          <cell r="C274" t="str">
            <v>NA</v>
          </cell>
          <cell r="D274">
            <v>3606</v>
          </cell>
          <cell r="E274">
            <v>3281</v>
          </cell>
          <cell r="F274">
            <v>3360</v>
          </cell>
          <cell r="G274">
            <v>3360</v>
          </cell>
          <cell r="H274">
            <v>3360</v>
          </cell>
          <cell r="I274">
            <v>3360</v>
          </cell>
          <cell r="J274">
            <v>3360</v>
          </cell>
          <cell r="N274" t="str">
            <v>NA</v>
          </cell>
          <cell r="O274">
            <v>2539.627</v>
          </cell>
          <cell r="P274">
            <v>2378.6480000000001</v>
          </cell>
          <cell r="Q274">
            <v>2368.5069999999996</v>
          </cell>
          <cell r="R274">
            <v>2204.8118399999998</v>
          </cell>
          <cell r="S274">
            <v>1918.3199257599995</v>
          </cell>
          <cell r="T274">
            <v>1918.3199257599995</v>
          </cell>
          <cell r="U274">
            <v>1860.7703279871998</v>
          </cell>
        </row>
        <row r="275">
          <cell r="B275" t="str">
            <v>Alfacalcidol - C.SF .5Y 100 X10</v>
          </cell>
          <cell r="C275" t="str">
            <v>NA</v>
          </cell>
          <cell r="D275">
            <v>9930</v>
          </cell>
          <cell r="E275">
            <v>8886</v>
          </cell>
          <cell r="F275">
            <v>8706</v>
          </cell>
          <cell r="G275">
            <v>8706</v>
          </cell>
          <cell r="H275">
            <v>8706</v>
          </cell>
          <cell r="I275">
            <v>8706</v>
          </cell>
          <cell r="J275">
            <v>8706</v>
          </cell>
          <cell r="N275" t="str">
            <v>NA</v>
          </cell>
          <cell r="O275">
            <v>3972.2280000000001</v>
          </cell>
          <cell r="P275">
            <v>3667.1659999999997</v>
          </cell>
          <cell r="Q275">
            <v>3500.3739999999998</v>
          </cell>
          <cell r="R275">
            <v>3108.2630454758187</v>
          </cell>
          <cell r="S275">
            <v>2704.3772291424762</v>
          </cell>
          <cell r="T275">
            <v>2704.3772291424762</v>
          </cell>
          <cell r="U275">
            <v>2623.2459122682021</v>
          </cell>
        </row>
        <row r="276">
          <cell r="B276" t="str">
            <v>Alfacalcidol - C.SF .25Y 100 X10</v>
          </cell>
          <cell r="C276" t="str">
            <v>NA</v>
          </cell>
          <cell r="D276">
            <v>4344</v>
          </cell>
          <cell r="E276">
            <v>4133</v>
          </cell>
          <cell r="F276">
            <v>3763</v>
          </cell>
          <cell r="G276">
            <v>3330.2550000000001</v>
          </cell>
          <cell r="H276">
            <v>2947.2756750000003</v>
          </cell>
          <cell r="I276">
            <v>2652.5481075000002</v>
          </cell>
          <cell r="J276">
            <v>2453.6069994375002</v>
          </cell>
          <cell r="N276" t="str">
            <v>NA</v>
          </cell>
          <cell r="O276">
            <v>940.59800000000007</v>
          </cell>
          <cell r="P276">
            <v>932.13599999999997</v>
          </cell>
          <cell r="Q276">
            <v>826.32900000000006</v>
          </cell>
          <cell r="R276">
            <v>636.98983902509394</v>
          </cell>
          <cell r="S276">
            <v>490.48449237600965</v>
          </cell>
          <cell r="T276">
            <v>441.43604313840865</v>
          </cell>
          <cell r="U276">
            <v>396.07848970593716</v>
          </cell>
        </row>
        <row r="277">
          <cell r="B277" t="str">
            <v>Cefcapene - T.FC 75MG</v>
          </cell>
          <cell r="C277" t="str">
            <v>NA</v>
          </cell>
          <cell r="D277">
            <v>734.9</v>
          </cell>
          <cell r="E277">
            <v>660.2</v>
          </cell>
          <cell r="F277">
            <v>644.5</v>
          </cell>
          <cell r="G277">
            <v>588.20000000000005</v>
          </cell>
          <cell r="H277">
            <v>529.38000000000011</v>
          </cell>
          <cell r="I277">
            <v>476.44200000000012</v>
          </cell>
          <cell r="J277">
            <v>440.70885000000015</v>
          </cell>
          <cell r="K277">
            <v>407.65568625000014</v>
          </cell>
          <cell r="L277">
            <v>387.27290193750014</v>
          </cell>
          <cell r="M277">
            <v>367.90925684062512</v>
          </cell>
          <cell r="N277" t="str">
            <v>NA</v>
          </cell>
          <cell r="O277">
            <v>406.44499999999999</v>
          </cell>
          <cell r="P277">
            <v>377.69099999999997</v>
          </cell>
          <cell r="Q277">
            <v>357.87799999999999</v>
          </cell>
          <cell r="R277">
            <v>308.05500000000001</v>
          </cell>
          <cell r="S277">
            <v>268.93201500000004</v>
          </cell>
          <cell r="T277">
            <v>242.03881350000003</v>
          </cell>
          <cell r="U277">
            <v>207.66816742606176</v>
          </cell>
        </row>
        <row r="278">
          <cell r="B278" t="str">
            <v>Cefcapene - T.FC 100MG</v>
          </cell>
          <cell r="C278" t="str">
            <v>NA</v>
          </cell>
          <cell r="D278">
            <v>64558.3</v>
          </cell>
          <cell r="E278">
            <v>60057.8</v>
          </cell>
          <cell r="F278">
            <v>64063.199999999997</v>
          </cell>
          <cell r="G278">
            <v>62187.7</v>
          </cell>
          <cell r="H278">
            <v>59078.314999999995</v>
          </cell>
          <cell r="I278">
            <v>56124.399249999995</v>
          </cell>
          <cell r="J278">
            <v>54721.289268749992</v>
          </cell>
          <cell r="K278">
            <v>53353.257037031239</v>
          </cell>
          <cell r="L278">
            <v>52552.958181475769</v>
          </cell>
          <cell r="M278">
            <v>51764.663808753634</v>
          </cell>
          <cell r="N278" t="str">
            <v>NA</v>
          </cell>
          <cell r="O278">
            <v>38364.981999999996</v>
          </cell>
          <cell r="P278">
            <v>36408.402000000002</v>
          </cell>
          <cell r="Q278">
            <v>37536.990000000005</v>
          </cell>
          <cell r="R278">
            <v>34309.449999999997</v>
          </cell>
          <cell r="S278">
            <v>31616.158174999993</v>
          </cell>
          <cell r="T278">
            <v>30035.350266249992</v>
          </cell>
          <cell r="U278">
            <v>27163.172966805039</v>
          </cell>
        </row>
        <row r="279">
          <cell r="B279" t="str">
            <v>Cefcapene - G.FN 100MGPAED 100G</v>
          </cell>
          <cell r="C279" t="str">
            <v>NA</v>
          </cell>
          <cell r="D279">
            <v>57.711999999999996</v>
          </cell>
          <cell r="E279">
            <v>49.343999999999994</v>
          </cell>
          <cell r="F279">
            <v>46.226000000000006</v>
          </cell>
          <cell r="G279">
            <v>42.802</v>
          </cell>
          <cell r="H279">
            <v>38.521799999999999</v>
          </cell>
          <cell r="I279">
            <v>34.669620000000002</v>
          </cell>
          <cell r="J279">
            <v>32.069398500000005</v>
          </cell>
          <cell r="K279">
            <v>29.664193612500007</v>
          </cell>
          <cell r="L279">
            <v>28.180983931875005</v>
          </cell>
          <cell r="M279">
            <v>26.771934735281253</v>
          </cell>
          <cell r="N279" t="str">
            <v>NA</v>
          </cell>
          <cell r="O279">
            <v>11732.248</v>
          </cell>
          <cell r="P279">
            <v>10214.620999999999</v>
          </cell>
          <cell r="Q279">
            <v>9251.8150000000005</v>
          </cell>
          <cell r="R279">
            <v>8074.2049999999999</v>
          </cell>
          <cell r="S279">
            <v>7048.7809649999999</v>
          </cell>
          <cell r="T279">
            <v>6343.9028685000003</v>
          </cell>
          <cell r="U279">
            <v>5443.0389241283056</v>
          </cell>
        </row>
        <row r="280">
          <cell r="B280" t="str">
            <v>Cefcapene - G.FN 100MGPAED 120 0.5G</v>
          </cell>
          <cell r="C280" t="str">
            <v>NA</v>
          </cell>
          <cell r="D280">
            <v>0.48149999999999998</v>
          </cell>
          <cell r="E280">
            <v>0.52149999999999996</v>
          </cell>
          <cell r="F280">
            <v>0.60899999999999999</v>
          </cell>
          <cell r="G280">
            <v>0.60699999999999998</v>
          </cell>
          <cell r="H280">
            <v>0.60396499999999997</v>
          </cell>
          <cell r="I280">
            <v>0.600945175</v>
          </cell>
          <cell r="J280">
            <v>0.600945175</v>
          </cell>
          <cell r="K280">
            <v>0.600945175</v>
          </cell>
          <cell r="L280">
            <v>0.600945175</v>
          </cell>
          <cell r="M280">
            <v>0.600945175</v>
          </cell>
          <cell r="N280" t="str">
            <v>NA</v>
          </cell>
          <cell r="O280">
            <v>117.44799999999999</v>
          </cell>
          <cell r="P280">
            <v>129.4</v>
          </cell>
          <cell r="Q280">
            <v>145.489</v>
          </cell>
          <cell r="R280">
            <v>137.42699999999999</v>
          </cell>
          <cell r="S280">
            <v>132.63766904999997</v>
          </cell>
          <cell r="T280">
            <v>131.97448070474999</v>
          </cell>
          <cell r="U280">
            <v>122.41457925869965</v>
          </cell>
        </row>
        <row r="281">
          <cell r="B281" t="str">
            <v>Ciclosporin - C.SF 10MG</v>
          </cell>
          <cell r="C281" t="str">
            <v>NA</v>
          </cell>
          <cell r="D281">
            <v>2351.5</v>
          </cell>
          <cell r="E281">
            <v>2660.8</v>
          </cell>
          <cell r="F281">
            <v>2834.1</v>
          </cell>
          <cell r="G281">
            <v>2933.5</v>
          </cell>
          <cell r="H281">
            <v>3226.8500000000004</v>
          </cell>
          <cell r="I281">
            <v>3549.5350000000008</v>
          </cell>
          <cell r="J281">
            <v>3815.7501250000005</v>
          </cell>
          <cell r="K281">
            <v>4101.9313843750006</v>
          </cell>
          <cell r="L281">
            <v>4307.0279535937507</v>
          </cell>
          <cell r="M281">
            <v>4522.3793512734383</v>
          </cell>
          <cell r="N281" t="str">
            <v>NA</v>
          </cell>
          <cell r="O281">
            <v>3055.4789999999998</v>
          </cell>
          <cell r="P281">
            <v>3440.9139999999998</v>
          </cell>
          <cell r="Q281">
            <v>3516.29</v>
          </cell>
          <cell r="R281">
            <v>3431.7290000000003</v>
          </cell>
          <cell r="S281">
            <v>3625.5886880873859</v>
          </cell>
          <cell r="T281">
            <v>3877.3656803156773</v>
          </cell>
          <cell r="U281">
            <v>3759.5793678114378</v>
          </cell>
        </row>
        <row r="282">
          <cell r="B282" t="str">
            <v>Ciclosporin - C.SF 25MG</v>
          </cell>
          <cell r="C282" t="str">
            <v>NA</v>
          </cell>
          <cell r="D282">
            <v>12089.6</v>
          </cell>
          <cell r="E282">
            <v>11847.800000000001</v>
          </cell>
          <cell r="F282">
            <v>12168.8</v>
          </cell>
          <cell r="G282">
            <v>12201.1</v>
          </cell>
          <cell r="H282">
            <v>12201.1</v>
          </cell>
          <cell r="I282">
            <v>12201.1</v>
          </cell>
          <cell r="J282">
            <v>12201.1</v>
          </cell>
          <cell r="K282">
            <v>12201.1</v>
          </cell>
          <cell r="L282">
            <v>11957.078</v>
          </cell>
          <cell r="M282">
            <v>11717.936439999999</v>
          </cell>
          <cell r="N282" t="str">
            <v>NA</v>
          </cell>
          <cell r="O282">
            <v>32737.638000000003</v>
          </cell>
          <cell r="P282">
            <v>31909.031000000003</v>
          </cell>
          <cell r="Q282">
            <v>31449.089</v>
          </cell>
          <cell r="R282">
            <v>29692.467000000001</v>
          </cell>
          <cell r="S282">
            <v>27816.542947016995</v>
          </cell>
          <cell r="T282">
            <v>26807.652788316896</v>
          </cell>
          <cell r="U282">
            <v>24046.176296789199</v>
          </cell>
        </row>
        <row r="283">
          <cell r="B283" t="str">
            <v>Ciclosporin - C.SF 50MG</v>
          </cell>
          <cell r="C283" t="str">
            <v>NA</v>
          </cell>
          <cell r="D283">
            <v>9836.9</v>
          </cell>
          <cell r="E283">
            <v>10216.600000000002</v>
          </cell>
          <cell r="F283">
            <v>10803.500000000002</v>
          </cell>
          <cell r="G283">
            <v>11116.099999999999</v>
          </cell>
          <cell r="H283">
            <v>11116.099999999999</v>
          </cell>
          <cell r="I283">
            <v>11116.099999999999</v>
          </cell>
          <cell r="J283">
            <v>11116.099999999999</v>
          </cell>
          <cell r="K283">
            <v>11116.099999999999</v>
          </cell>
          <cell r="L283">
            <v>11116.099999999999</v>
          </cell>
          <cell r="M283">
            <v>11116.099999999999</v>
          </cell>
          <cell r="N283" t="str">
            <v>NA</v>
          </cell>
          <cell r="O283">
            <v>46925.247000000003</v>
          </cell>
          <cell r="P283">
            <v>48430.714000000007</v>
          </cell>
          <cell r="Q283">
            <v>49099.800999999999</v>
          </cell>
          <cell r="R283">
            <v>47567.845000000001</v>
          </cell>
          <cell r="S283">
            <v>44595.959473440249</v>
          </cell>
          <cell r="T283">
            <v>42978.489440724799</v>
          </cell>
          <cell r="U283">
            <v>38551.24289403508</v>
          </cell>
        </row>
        <row r="284">
          <cell r="B284" t="str">
            <v>Ciclosporin - S.OR 10% 50ML</v>
          </cell>
          <cell r="C284" t="str">
            <v>NA</v>
          </cell>
          <cell r="D284">
            <v>79.48</v>
          </cell>
          <cell r="E284">
            <v>77.75</v>
          </cell>
          <cell r="F284">
            <v>77.64</v>
          </cell>
          <cell r="G284">
            <v>76.63</v>
          </cell>
          <cell r="H284">
            <v>74.714249999999993</v>
          </cell>
          <cell r="I284">
            <v>72.84639374999999</v>
          </cell>
          <cell r="J284">
            <v>71.025233906249994</v>
          </cell>
          <cell r="K284">
            <v>69.959855397656241</v>
          </cell>
          <cell r="L284">
            <v>68.910457566691392</v>
          </cell>
          <cell r="M284">
            <v>67.876800703191023</v>
          </cell>
          <cell r="N284" t="str">
            <v>NA</v>
          </cell>
          <cell r="O284">
            <v>3862.2090000000003</v>
          </cell>
          <cell r="P284">
            <v>3780.826</v>
          </cell>
          <cell r="Q284">
            <v>3631.107</v>
          </cell>
          <cell r="R284">
            <v>3379.4479999999999</v>
          </cell>
          <cell r="S284">
            <v>3182.7958087249999</v>
          </cell>
          <cell r="T284">
            <v>3038.3048692912494</v>
          </cell>
          <cell r="U284">
            <v>2726.1190439715738</v>
          </cell>
        </row>
        <row r="285">
          <cell r="B285" t="str">
            <v>Ciclosporin - A.DR 5% 5ML</v>
          </cell>
          <cell r="C285" t="str">
            <v>NA</v>
          </cell>
          <cell r="D285">
            <v>86.02</v>
          </cell>
          <cell r="E285">
            <v>87.414999999999992</v>
          </cell>
          <cell r="F285">
            <v>79.935000000000002</v>
          </cell>
          <cell r="G285">
            <v>77.914999999999992</v>
          </cell>
          <cell r="H285">
            <v>74.019249999999985</v>
          </cell>
          <cell r="I285">
            <v>70.318287499999983</v>
          </cell>
          <cell r="J285">
            <v>68.560330312499985</v>
          </cell>
          <cell r="K285">
            <v>66.846322054687491</v>
          </cell>
          <cell r="L285">
            <v>65.843627223867173</v>
          </cell>
          <cell r="M285">
            <v>64.855972815509162</v>
          </cell>
          <cell r="N285" t="str">
            <v>NA</v>
          </cell>
          <cell r="O285">
            <v>3171.4110000000001</v>
          </cell>
          <cell r="P285">
            <v>3373.0450000000001</v>
          </cell>
          <cell r="Q285">
            <v>3012.828</v>
          </cell>
          <cell r="R285">
            <v>2786.1179999999999</v>
          </cell>
          <cell r="S285">
            <v>2551.3614386437494</v>
          </cell>
          <cell r="T285">
            <v>2329.2806693932494</v>
          </cell>
          <cell r="U285">
            <v>2133.7156058615351</v>
          </cell>
        </row>
        <row r="286">
          <cell r="B286" t="str">
            <v>Ciclosporin - G.FN 17% 120 0.3G</v>
          </cell>
          <cell r="C286" t="str">
            <v>NA</v>
          </cell>
          <cell r="D286">
            <v>0</v>
          </cell>
          <cell r="E286">
            <v>0</v>
          </cell>
          <cell r="F286">
            <v>7.1999999999999995E-2</v>
          </cell>
          <cell r="G286">
            <v>0.28799999999999998</v>
          </cell>
          <cell r="H286">
            <v>0.46079999999999999</v>
          </cell>
          <cell r="I286">
            <v>0.59904000000000002</v>
          </cell>
          <cell r="J286">
            <v>0.71884800000000004</v>
          </cell>
          <cell r="K286">
            <v>0.82667519999999994</v>
          </cell>
          <cell r="L286">
            <v>0.90934272000000005</v>
          </cell>
          <cell r="M286">
            <v>0.95480985600000012</v>
          </cell>
          <cell r="N286" t="str">
            <v>NA</v>
          </cell>
          <cell r="O286">
            <v>0</v>
          </cell>
          <cell r="P286">
            <v>0</v>
          </cell>
          <cell r="Q286">
            <v>0.81100000000000005</v>
          </cell>
          <cell r="R286">
            <v>2.8450000000000002</v>
          </cell>
          <cell r="S286">
            <v>4.4154400000000003</v>
          </cell>
          <cell r="T286">
            <v>5.7400720000000005</v>
          </cell>
          <cell r="U286">
            <v>6.681443808</v>
          </cell>
        </row>
        <row r="287">
          <cell r="B287" t="str">
            <v>Ciclosporin - G.FN 17% 120 0.6G</v>
          </cell>
          <cell r="C287" t="str">
            <v>NA</v>
          </cell>
          <cell r="D287">
            <v>0</v>
          </cell>
          <cell r="E287">
            <v>0</v>
          </cell>
          <cell r="F287">
            <v>0.14399999999999999</v>
          </cell>
          <cell r="G287">
            <v>7.1999999999999995E-2</v>
          </cell>
          <cell r="H287">
            <v>3.5999999999999997E-2</v>
          </cell>
          <cell r="I287">
            <v>1.7999999999999999E-2</v>
          </cell>
          <cell r="J287">
            <v>1.3499999999999998E-2</v>
          </cell>
          <cell r="K287">
            <v>1.0124999999999999E-2</v>
          </cell>
          <cell r="L287">
            <v>7.5937499999999989E-3</v>
          </cell>
          <cell r="M287">
            <v>7.5937499999999989E-3</v>
          </cell>
          <cell r="N287" t="str">
            <v>NA</v>
          </cell>
          <cell r="O287">
            <v>0</v>
          </cell>
          <cell r="P287">
            <v>0</v>
          </cell>
          <cell r="Q287">
            <v>1.58</v>
          </cell>
          <cell r="R287">
            <v>0.94899999999999995</v>
          </cell>
          <cell r="S287">
            <v>0.46026499999999992</v>
          </cell>
          <cell r="T287">
            <v>0.23013249999999996</v>
          </cell>
          <cell r="U287">
            <v>0.16742139374999995</v>
          </cell>
        </row>
        <row r="288">
          <cell r="B288" t="str">
            <v>Ciclosporin - G.FN 17% 120 1.2G</v>
          </cell>
          <cell r="C288" t="str">
            <v>NA</v>
          </cell>
          <cell r="D288">
            <v>0</v>
          </cell>
          <cell r="E288">
            <v>0</v>
          </cell>
          <cell r="F288">
            <v>0</v>
          </cell>
          <cell r="G288">
            <v>0</v>
          </cell>
          <cell r="H288">
            <v>0</v>
          </cell>
          <cell r="I288">
            <v>0</v>
          </cell>
          <cell r="J288">
            <v>0</v>
          </cell>
          <cell r="K288">
            <v>0</v>
          </cell>
          <cell r="L288">
            <v>0</v>
          </cell>
          <cell r="M288">
            <v>0</v>
          </cell>
          <cell r="N288" t="str">
            <v>NA</v>
          </cell>
          <cell r="O288">
            <v>0</v>
          </cell>
          <cell r="P288">
            <v>0</v>
          </cell>
          <cell r="Q288">
            <v>0</v>
          </cell>
          <cell r="R288">
            <v>0</v>
          </cell>
          <cell r="S288">
            <v>0</v>
          </cell>
          <cell r="T288">
            <v>0</v>
          </cell>
          <cell r="U288">
            <v>0</v>
          </cell>
        </row>
        <row r="289">
          <cell r="B289" t="str">
            <v>Ciclosporin - G.FN 17% 100G</v>
          </cell>
          <cell r="C289" t="str">
            <v>NA</v>
          </cell>
          <cell r="D289">
            <v>0</v>
          </cell>
          <cell r="E289">
            <v>0</v>
          </cell>
          <cell r="F289">
            <v>0</v>
          </cell>
          <cell r="G289">
            <v>0</v>
          </cell>
          <cell r="H289">
            <v>0</v>
          </cell>
          <cell r="I289">
            <v>0</v>
          </cell>
          <cell r="J289">
            <v>0</v>
          </cell>
          <cell r="K289">
            <v>0</v>
          </cell>
          <cell r="L289">
            <v>0</v>
          </cell>
          <cell r="M289">
            <v>0</v>
          </cell>
          <cell r="N289" t="str">
            <v>NA</v>
          </cell>
          <cell r="O289">
            <v>0</v>
          </cell>
          <cell r="P289">
            <v>0</v>
          </cell>
          <cell r="Q289">
            <v>0</v>
          </cell>
          <cell r="R289">
            <v>0</v>
          </cell>
          <cell r="S289">
            <v>0</v>
          </cell>
          <cell r="T289">
            <v>0</v>
          </cell>
          <cell r="U289">
            <v>0</v>
          </cell>
        </row>
        <row r="290">
          <cell r="B290" t="str">
            <v>Cefdinir - CAP 100MG</v>
          </cell>
          <cell r="C290" t="str">
            <v>NA</v>
          </cell>
          <cell r="D290">
            <v>38028.400000000001</v>
          </cell>
          <cell r="E290">
            <v>32337.599999999999</v>
          </cell>
          <cell r="F290">
            <v>29200.799999999999</v>
          </cell>
          <cell r="G290">
            <v>27010.74</v>
          </cell>
          <cell r="H290">
            <v>24984.934500000003</v>
          </cell>
          <cell r="I290">
            <v>23735.687775000002</v>
          </cell>
          <cell r="J290">
            <v>22548.90338625</v>
          </cell>
          <cell r="K290">
            <v>21985.180801593749</v>
          </cell>
          <cell r="L290">
            <v>21435.551281553904</v>
          </cell>
          <cell r="M290">
            <v>21435.551281553904</v>
          </cell>
          <cell r="N290" t="str">
            <v>NA</v>
          </cell>
          <cell r="O290">
            <v>25933.132999999998</v>
          </cell>
          <cell r="P290">
            <v>22443.192999999999</v>
          </cell>
          <cell r="Q290">
            <v>19562.811000000002</v>
          </cell>
          <cell r="R290">
            <v>17462.703077063423</v>
          </cell>
          <cell r="S290">
            <v>15100.126023194296</v>
          </cell>
          <cell r="T290">
            <v>13805.249624968761</v>
          </cell>
          <cell r="U290">
            <v>12224.047234962562</v>
          </cell>
        </row>
        <row r="291">
          <cell r="B291" t="str">
            <v>Cefdinir - G.FN 100MGPAED 100G</v>
          </cell>
          <cell r="C291" t="str">
            <v>NA</v>
          </cell>
          <cell r="D291">
            <v>3354</v>
          </cell>
          <cell r="E291">
            <v>2613.1999999999998</v>
          </cell>
          <cell r="F291">
            <v>2239.5</v>
          </cell>
          <cell r="G291">
            <v>1959.5625</v>
          </cell>
          <cell r="H291">
            <v>1714.6171875</v>
          </cell>
          <cell r="I291">
            <v>1543.15546875</v>
          </cell>
          <cell r="J291">
            <v>1388.8399218750001</v>
          </cell>
          <cell r="K291">
            <v>1284.6769277343751</v>
          </cell>
          <cell r="L291">
            <v>1188.326158154297</v>
          </cell>
          <cell r="M291">
            <v>1247.742466062012</v>
          </cell>
          <cell r="N291" t="str">
            <v>NA</v>
          </cell>
          <cell r="O291">
            <v>4185.1869999999999</v>
          </cell>
          <cell r="P291">
            <v>3305.16</v>
          </cell>
          <cell r="Q291">
            <v>2734.9180000000001</v>
          </cell>
          <cell r="R291">
            <v>2393.0532499999999</v>
          </cell>
          <cell r="S291">
            <v>1980.3263472890626</v>
          </cell>
          <cell r="T291">
            <v>1636.0542284526562</v>
          </cell>
          <cell r="U291">
            <v>1372.4209984778606</v>
          </cell>
        </row>
        <row r="292">
          <cell r="B292" t="str">
            <v>Cefdinir - G.FN 100MGPAED 200G</v>
          </cell>
          <cell r="C292" t="str">
            <v>NA</v>
          </cell>
          <cell r="D292">
            <v>2939</v>
          </cell>
          <cell r="E292">
            <v>1939.6</v>
          </cell>
          <cell r="F292">
            <v>1575</v>
          </cell>
          <cell r="G292">
            <v>1299.375</v>
          </cell>
          <cell r="H292">
            <v>1071.984375</v>
          </cell>
          <cell r="I292">
            <v>911.18671874999995</v>
          </cell>
          <cell r="J292">
            <v>774.50871093749993</v>
          </cell>
          <cell r="K292">
            <v>677.69512207031244</v>
          </cell>
          <cell r="L292">
            <v>592.98323181152341</v>
          </cell>
          <cell r="M292">
            <v>533.68490863037107</v>
          </cell>
          <cell r="N292" t="str">
            <v>NA</v>
          </cell>
          <cell r="O292">
            <v>3663.415</v>
          </cell>
          <cell r="P292">
            <v>2454.5390000000002</v>
          </cell>
          <cell r="Q292">
            <v>1927.9490000000001</v>
          </cell>
          <cell r="R292">
            <v>1590.5579250000001</v>
          </cell>
          <cell r="S292">
            <v>1241.0228799942188</v>
          </cell>
          <cell r="T292">
            <v>968.31605739036081</v>
          </cell>
          <cell r="U292">
            <v>767.15515845115442</v>
          </cell>
        </row>
        <row r="293">
          <cell r="B293" t="str">
            <v>Cefdinir - G.FN 100MGPAED 120 0.5G</v>
          </cell>
          <cell r="C293" t="str">
            <v>NA</v>
          </cell>
          <cell r="D293">
            <v>261.48</v>
          </cell>
          <cell r="E293">
            <v>207.6</v>
          </cell>
          <cell r="F293">
            <v>177.24</v>
          </cell>
          <cell r="G293">
            <v>155.08500000000001</v>
          </cell>
          <cell r="H293">
            <v>135.699375</v>
          </cell>
          <cell r="I293">
            <v>122.12943750000001</v>
          </cell>
          <cell r="J293">
            <v>109.91649375000001</v>
          </cell>
          <cell r="K293">
            <v>-101.67275671875002</v>
          </cell>
          <cell r="L293">
            <v>94.047299964843774</v>
          </cell>
          <cell r="M293">
            <v>89.344934966601585</v>
          </cell>
          <cell r="N293" t="str">
            <v>NA</v>
          </cell>
          <cell r="O293">
            <v>162.99299999999999</v>
          </cell>
          <cell r="P293">
            <v>131.47800000000001</v>
          </cell>
          <cell r="Q293">
            <v>108.36499999999999</v>
          </cell>
          <cell r="R293">
            <v>94.819375000000008</v>
          </cell>
          <cell r="S293">
            <v>78.465995917968755</v>
          </cell>
          <cell r="T293">
            <v>64.824984319921882</v>
          </cell>
          <cell r="U293">
            <v>54.379108075654692</v>
          </cell>
        </row>
        <row r="294">
          <cell r="B294" t="str">
            <v>Cefdinir - CAP 50MG 10 X10</v>
          </cell>
          <cell r="C294" t="str">
            <v>NA</v>
          </cell>
          <cell r="D294">
            <v>71.400000000000006</v>
          </cell>
          <cell r="E294">
            <v>67.2</v>
          </cell>
          <cell r="F294">
            <v>71.8</v>
          </cell>
          <cell r="G294">
            <v>78.98</v>
          </cell>
          <cell r="H294">
            <v>86.878000000000014</v>
          </cell>
          <cell r="I294">
            <v>93.393850000000015</v>
          </cell>
          <cell r="J294">
            <v>100.39838875000001</v>
          </cell>
          <cell r="K294">
            <v>105.41830818750002</v>
          </cell>
          <cell r="L294">
            <v>110.68922359687502</v>
          </cell>
          <cell r="M294">
            <v>110.68922359687502</v>
          </cell>
          <cell r="N294" t="str">
            <v>NA</v>
          </cell>
          <cell r="O294">
            <v>37.384</v>
          </cell>
          <cell r="P294">
            <v>36.4</v>
          </cell>
          <cell r="Q294">
            <v>38.018000000000001</v>
          </cell>
          <cell r="R294">
            <v>41.819800000000008</v>
          </cell>
          <cell r="S294">
            <v>43.506183435000004</v>
          </cell>
          <cell r="T294">
            <v>42.931678705025007</v>
          </cell>
          <cell r="U294">
            <v>43.016342853532677</v>
          </cell>
        </row>
        <row r="295">
          <cell r="B295" t="str">
            <v>Fluvastatin - T.FC  10MG</v>
          </cell>
          <cell r="C295" t="str">
            <v>NA</v>
          </cell>
          <cell r="D295">
            <v>0</v>
          </cell>
          <cell r="E295">
            <v>1432.6</v>
          </cell>
          <cell r="F295">
            <v>1461.1</v>
          </cell>
          <cell r="G295">
            <v>1398.6</v>
          </cell>
          <cell r="H295">
            <v>1258.74</v>
          </cell>
          <cell r="I295">
            <v>1132.866</v>
          </cell>
          <cell r="J295">
            <v>1019.5794</v>
          </cell>
          <cell r="K295">
            <v>943.11094500000002</v>
          </cell>
          <cell r="L295">
            <v>872.37762412500001</v>
          </cell>
          <cell r="M295">
            <v>828.75874291874993</v>
          </cell>
          <cell r="N295" t="str">
            <v>NA</v>
          </cell>
          <cell r="O295">
            <v>0</v>
          </cell>
          <cell r="P295">
            <v>611.80200000000002</v>
          </cell>
          <cell r="Q295">
            <v>606.90800000000002</v>
          </cell>
          <cell r="R295">
            <v>549.32500000000005</v>
          </cell>
          <cell r="S295">
            <v>479.55130088142425</v>
          </cell>
          <cell r="T295">
            <v>431.59617079328177</v>
          </cell>
          <cell r="U295">
            <v>360.29918085429915</v>
          </cell>
        </row>
        <row r="296">
          <cell r="B296" t="str">
            <v>Fluvastatin - T.FC  20MG</v>
          </cell>
          <cell r="C296" t="str">
            <v>NA</v>
          </cell>
          <cell r="D296">
            <v>0</v>
          </cell>
          <cell r="E296">
            <v>23579.9</v>
          </cell>
          <cell r="F296">
            <v>22149.1</v>
          </cell>
          <cell r="G296">
            <v>21368</v>
          </cell>
          <cell r="H296">
            <v>19231.2</v>
          </cell>
          <cell r="I296">
            <v>17788.86</v>
          </cell>
          <cell r="J296">
            <v>16899.417000000001</v>
          </cell>
          <cell r="K296">
            <v>16476.931575000002</v>
          </cell>
          <cell r="L296">
            <v>16065.008285625001</v>
          </cell>
          <cell r="M296">
            <v>16065.008285625001</v>
          </cell>
          <cell r="N296" t="str">
            <v>NA</v>
          </cell>
          <cell r="O296">
            <v>0</v>
          </cell>
          <cell r="P296">
            <v>18386.542000000001</v>
          </cell>
          <cell r="Q296">
            <v>16747.714</v>
          </cell>
          <cell r="R296">
            <v>15236.436999999998</v>
          </cell>
          <cell r="S296">
            <v>13290.776872376888</v>
          </cell>
          <cell r="T296">
            <v>12293.96860694862</v>
          </cell>
          <cell r="U296">
            <v>10833.25304318364</v>
          </cell>
        </row>
        <row r="297">
          <cell r="B297" t="str">
            <v>Fluvastatin - T.FC  30MG</v>
          </cell>
          <cell r="C297" t="str">
            <v>NA</v>
          </cell>
          <cell r="D297">
            <v>0</v>
          </cell>
          <cell r="E297">
            <v>9172.7999999999993</v>
          </cell>
          <cell r="F297">
            <v>9687.2000000000007</v>
          </cell>
          <cell r="G297">
            <v>9424.5</v>
          </cell>
          <cell r="H297">
            <v>8717.6625000000004</v>
          </cell>
          <cell r="I297">
            <v>8281.7793750000001</v>
          </cell>
          <cell r="J297">
            <v>8074.7348906249999</v>
          </cell>
          <cell r="K297">
            <v>7872.8665183593748</v>
          </cell>
          <cell r="L297">
            <v>7872.8665183593748</v>
          </cell>
          <cell r="M297">
            <v>7872.8665183593748</v>
          </cell>
          <cell r="N297" t="str">
            <v>NA</v>
          </cell>
          <cell r="O297">
            <v>0</v>
          </cell>
          <cell r="P297">
            <v>10538.869999999999</v>
          </cell>
          <cell r="Q297">
            <v>10786.086000000001</v>
          </cell>
          <cell r="R297">
            <v>9885.3260000000009</v>
          </cell>
          <cell r="S297">
            <v>8867.387229918113</v>
          </cell>
          <cell r="T297">
            <v>8424.0178684222064</v>
          </cell>
          <cell r="U297">
            <v>7618.4579972264128</v>
          </cell>
        </row>
        <row r="298">
          <cell r="B298" t="str">
            <v>Pirarubicin - VIND 10MG</v>
          </cell>
          <cell r="C298" t="str">
            <v>NA</v>
          </cell>
          <cell r="D298">
            <v>199.22800000000001</v>
          </cell>
          <cell r="E298">
            <v>194.083</v>
          </cell>
          <cell r="F298">
            <v>185.27800000000002</v>
          </cell>
          <cell r="G298">
            <v>180.44400000000002</v>
          </cell>
          <cell r="H298">
            <v>171.42180000000002</v>
          </cell>
          <cell r="I298">
            <v>162.85071000000002</v>
          </cell>
          <cell r="J298">
            <v>150.63690675000004</v>
          </cell>
          <cell r="K298">
            <v>139.33913874375003</v>
          </cell>
          <cell r="L298">
            <v>125.40522486937503</v>
          </cell>
          <cell r="M298">
            <v>112.86470238243753</v>
          </cell>
          <cell r="N298" t="str">
            <v>NA</v>
          </cell>
          <cell r="O298">
            <v>12129.972000000002</v>
          </cell>
          <cell r="P298">
            <v>12225.887999999999</v>
          </cell>
          <cell r="Q298">
            <v>11353.638999999999</v>
          </cell>
          <cell r="R298">
            <v>10452.734</v>
          </cell>
          <cell r="S298">
            <v>9396.7699328603212</v>
          </cell>
          <cell r="T298">
            <v>8194.4652670917822</v>
          </cell>
          <cell r="U298">
            <v>7064.9566551646567</v>
          </cell>
        </row>
        <row r="299">
          <cell r="B299" t="str">
            <v>Pirarubicin - VIND 20MG</v>
          </cell>
          <cell r="C299" t="str">
            <v>NA</v>
          </cell>
          <cell r="D299">
            <v>98.215000000000003</v>
          </cell>
          <cell r="E299">
            <v>98.772999999999996</v>
          </cell>
          <cell r="F299">
            <v>98.388999999999996</v>
          </cell>
          <cell r="G299">
            <v>97.932999999999993</v>
          </cell>
          <cell r="H299">
            <v>96.953669999999988</v>
          </cell>
          <cell r="I299">
            <v>94.52982824999998</v>
          </cell>
          <cell r="J299">
            <v>92.166582543749982</v>
          </cell>
          <cell r="K299">
            <v>88.940752154718723</v>
          </cell>
          <cell r="L299">
            <v>84.938418307756379</v>
          </cell>
          <cell r="M299">
            <v>80.691497392368561</v>
          </cell>
          <cell r="N299" t="str">
            <v>NA</v>
          </cell>
          <cell r="O299">
            <v>11333.902999999998</v>
          </cell>
          <cell r="P299">
            <v>11863.998</v>
          </cell>
          <cell r="Q299">
            <v>11518.698</v>
          </cell>
          <cell r="R299">
            <v>10862.812</v>
          </cell>
          <cell r="S299">
            <v>10167.28718084689</v>
          </cell>
          <cell r="T299">
            <v>9099.7220268579658</v>
          </cell>
          <cell r="U299">
            <v>8269.5121921059108</v>
          </cell>
        </row>
        <row r="300">
          <cell r="B300" t="str">
            <v>Arbekacin - AMI 100MG 2ML</v>
          </cell>
          <cell r="C300" t="str">
            <v>NA</v>
          </cell>
          <cell r="D300">
            <v>957.64599999999996</v>
          </cell>
          <cell r="E300">
            <v>922.62400000000002</v>
          </cell>
          <cell r="F300">
            <v>901.89199999999994</v>
          </cell>
          <cell r="G300">
            <v>843.91399999999999</v>
          </cell>
          <cell r="H300">
            <v>759.52260000000001</v>
          </cell>
          <cell r="I300">
            <v>664.58227499999998</v>
          </cell>
          <cell r="J300">
            <v>564.89493374999995</v>
          </cell>
          <cell r="K300">
            <v>480.16069368749993</v>
          </cell>
          <cell r="L300">
            <v>408.13658963437496</v>
          </cell>
          <cell r="M300">
            <v>336.71268644835931</v>
          </cell>
          <cell r="N300" t="str">
            <v>NA</v>
          </cell>
          <cell r="O300">
            <v>40691.604999999996</v>
          </cell>
          <cell r="P300">
            <v>40144.684000000001</v>
          </cell>
          <cell r="Q300">
            <v>38023.675999999999</v>
          </cell>
          <cell r="R300">
            <v>33407.964</v>
          </cell>
          <cell r="S300">
            <v>29496.259902681093</v>
          </cell>
          <cell r="T300">
            <v>23691.547216704748</v>
          </cell>
          <cell r="U300">
            <v>18769.793726199816</v>
          </cell>
        </row>
        <row r="301">
          <cell r="B301" t="str">
            <v>Arbekacin - AMI 25MG 0.5ML</v>
          </cell>
          <cell r="C301" t="str">
            <v>NA</v>
          </cell>
          <cell r="D301">
            <v>21.23</v>
          </cell>
          <cell r="E301">
            <v>24.21</v>
          </cell>
          <cell r="F301">
            <v>22.77</v>
          </cell>
          <cell r="G301">
            <v>20.59</v>
          </cell>
          <cell r="H301">
            <v>18.530999999999999</v>
          </cell>
          <cell r="I301">
            <v>16.214624999999998</v>
          </cell>
          <cell r="J301">
            <v>13.782431249999998</v>
          </cell>
          <cell r="K301">
            <v>11.715066562499999</v>
          </cell>
          <cell r="L301">
            <v>12.94170294375</v>
          </cell>
          <cell r="M301">
            <v>10.837900953632811</v>
          </cell>
          <cell r="N301" t="str">
            <v>NA</v>
          </cell>
          <cell r="O301">
            <v>454.79500000000002</v>
          </cell>
          <cell r="P301">
            <v>533.76700000000005</v>
          </cell>
          <cell r="Q301">
            <v>487.40499999999997</v>
          </cell>
          <cell r="R301">
            <v>417.029</v>
          </cell>
          <cell r="S301">
            <v>354.96465907499999</v>
          </cell>
          <cell r="T301">
            <v>285.1094345006249</v>
          </cell>
          <cell r="U301">
            <v>225.87994047079118</v>
          </cell>
        </row>
        <row r="302">
          <cell r="B302" t="str">
            <v>Arbekacin - AMI 75MG 1.5ML</v>
          </cell>
          <cell r="C302" t="str">
            <v>NA</v>
          </cell>
          <cell r="D302">
            <v>137.85</v>
          </cell>
          <cell r="E302">
            <v>130.9</v>
          </cell>
          <cell r="F302">
            <v>116.77</v>
          </cell>
          <cell r="G302">
            <v>109.94</v>
          </cell>
          <cell r="H302">
            <v>96.197499999999991</v>
          </cell>
          <cell r="I302">
            <v>81.767874999999989</v>
          </cell>
          <cell r="J302">
            <v>69.502693749999992</v>
          </cell>
          <cell r="K302">
            <v>59.077289687499992</v>
          </cell>
          <cell r="L302">
            <v>50.215696234374988</v>
          </cell>
          <cell r="M302">
            <v>41.427949393359363</v>
          </cell>
          <cell r="N302" t="str">
            <v>NA</v>
          </cell>
          <cell r="O302">
            <v>5279.8190000000004</v>
          </cell>
          <cell r="P302">
            <v>5233.9920000000002</v>
          </cell>
          <cell r="Q302">
            <v>4548.165</v>
          </cell>
          <cell r="R302">
            <v>4038.7449999999999</v>
          </cell>
          <cell r="S302">
            <v>3342.1876982812496</v>
          </cell>
          <cell r="T302">
            <v>2607.7633758640623</v>
          </cell>
          <cell r="U302">
            <v>2066.0187451664028</v>
          </cell>
        </row>
        <row r="303">
          <cell r="B303" t="str">
            <v>Donepezil - G.FN 0.5% 0.6G</v>
          </cell>
          <cell r="C303" t="str">
            <v>NA</v>
          </cell>
          <cell r="D303">
            <v>12.936</v>
          </cell>
          <cell r="E303">
            <v>15.848000000000001</v>
          </cell>
          <cell r="F303">
            <v>13.58</v>
          </cell>
          <cell r="G303">
            <v>14.28</v>
          </cell>
          <cell r="H303">
            <v>14.994</v>
          </cell>
          <cell r="I303">
            <v>15.7437</v>
          </cell>
          <cell r="J303">
            <v>16.137292499999997</v>
          </cell>
          <cell r="K303">
            <v>16.540724812499995</v>
          </cell>
          <cell r="L303">
            <v>16.540724812499995</v>
          </cell>
          <cell r="M303">
            <v>16.540724812499995</v>
          </cell>
          <cell r="N303" t="str">
            <v>NA</v>
          </cell>
          <cell r="O303">
            <v>25.760999999999999</v>
          </cell>
          <cell r="P303">
            <v>32.69</v>
          </cell>
          <cell r="Q303">
            <v>27.25</v>
          </cell>
          <cell r="R303">
            <v>27.071000000000002</v>
          </cell>
          <cell r="S303">
            <v>27.571813500000001</v>
          </cell>
          <cell r="T303">
            <v>28.950404175000003</v>
          </cell>
          <cell r="U303">
            <v>28.783939350993744</v>
          </cell>
        </row>
        <row r="304">
          <cell r="B304" t="str">
            <v>Donepezil - G.FN 0.5% 100G</v>
          </cell>
          <cell r="C304" t="str">
            <v>NA</v>
          </cell>
          <cell r="D304">
            <v>222.9</v>
          </cell>
          <cell r="E304">
            <v>260.2</v>
          </cell>
          <cell r="F304">
            <v>270.39999999999998</v>
          </cell>
          <cell r="G304">
            <v>273.7</v>
          </cell>
          <cell r="H304">
            <v>283.27949999999998</v>
          </cell>
          <cell r="I304">
            <v>290.36148749999995</v>
          </cell>
          <cell r="J304">
            <v>294.71690981249992</v>
          </cell>
          <cell r="K304">
            <v>294.71690981249992</v>
          </cell>
          <cell r="L304">
            <v>294.71690981249992</v>
          </cell>
          <cell r="M304">
            <v>294.71690981249992</v>
          </cell>
          <cell r="N304" t="str">
            <v>NA</v>
          </cell>
          <cell r="O304">
            <v>739.47299999999996</v>
          </cell>
          <cell r="P304">
            <v>894.18299999999999</v>
          </cell>
          <cell r="Q304">
            <v>903.85500000000002</v>
          </cell>
          <cell r="R304">
            <v>865.65200000000004</v>
          </cell>
          <cell r="S304">
            <v>869.07132540000009</v>
          </cell>
          <cell r="T304">
            <v>890.79810853499998</v>
          </cell>
          <cell r="U304">
            <v>877.03527775813416</v>
          </cell>
        </row>
        <row r="305">
          <cell r="B305" t="str">
            <v>Donepezil - G.FN 0.5% 140G</v>
          </cell>
          <cell r="C305" t="str">
            <v>NA</v>
          </cell>
          <cell r="D305">
            <v>101.64</v>
          </cell>
          <cell r="E305">
            <v>115.22</v>
          </cell>
          <cell r="F305">
            <v>126.98</v>
          </cell>
          <cell r="G305">
            <v>110.04</v>
          </cell>
          <cell r="H305">
            <v>99.036000000000001</v>
          </cell>
          <cell r="I305">
            <v>89.132400000000004</v>
          </cell>
          <cell r="J305">
            <v>77.990850000000009</v>
          </cell>
          <cell r="K305">
            <v>66.292222500000008</v>
          </cell>
          <cell r="L305">
            <v>56.348389125000004</v>
          </cell>
          <cell r="M305">
            <v>45.078711300000009</v>
          </cell>
          <cell r="N305" t="str">
            <v>NA</v>
          </cell>
          <cell r="O305">
            <v>337.39600000000002</v>
          </cell>
          <cell r="P305">
            <v>396.16199999999998</v>
          </cell>
          <cell r="Q305">
            <v>425.77</v>
          </cell>
          <cell r="R305">
            <v>348.88400000000001</v>
          </cell>
          <cell r="S305">
            <v>304.57573200000002</v>
          </cell>
          <cell r="T305">
            <v>274.1181588</v>
          </cell>
          <cell r="U305">
            <v>232.65778728150002</v>
          </cell>
        </row>
        <row r="306">
          <cell r="B306" t="str">
            <v>Donepezil - G.FN 0.5% 1G</v>
          </cell>
          <cell r="C306" t="str">
            <v>NA</v>
          </cell>
          <cell r="D306">
            <v>136.80799999999999</v>
          </cell>
          <cell r="E306">
            <v>193.816</v>
          </cell>
          <cell r="F306">
            <v>204.06399999999999</v>
          </cell>
          <cell r="G306">
            <v>203.05600000000001</v>
          </cell>
          <cell r="H306">
            <v>200.01016000000001</v>
          </cell>
          <cell r="I306">
            <v>195.009906</v>
          </cell>
          <cell r="J306">
            <v>185.25941069999999</v>
          </cell>
          <cell r="K306">
            <v>171.36495489749998</v>
          </cell>
          <cell r="L306">
            <v>154.22845940774999</v>
          </cell>
          <cell r="M306">
            <v>138.80561346697499</v>
          </cell>
          <cell r="N306" t="str">
            <v>NA</v>
          </cell>
          <cell r="O306">
            <v>454.54899999999998</v>
          </cell>
          <cell r="P306">
            <v>666.45100000000002</v>
          </cell>
          <cell r="Q306">
            <v>683.82899999999995</v>
          </cell>
          <cell r="R306">
            <v>642.38900000000001</v>
          </cell>
          <cell r="S306">
            <v>613.77057005000006</v>
          </cell>
          <cell r="T306">
            <v>598.42630579875004</v>
          </cell>
          <cell r="U306">
            <v>551.44984079354811</v>
          </cell>
        </row>
        <row r="307">
          <cell r="B307" t="str">
            <v>Donepezil - T.FC 3MG</v>
          </cell>
          <cell r="C307" t="str">
            <v>NA</v>
          </cell>
          <cell r="D307">
            <v>1561.4479999999999</v>
          </cell>
          <cell r="E307">
            <v>1470.5880000000002</v>
          </cell>
          <cell r="F307">
            <v>1120.8960000000002</v>
          </cell>
          <cell r="G307">
            <v>974.23199999999997</v>
          </cell>
          <cell r="H307">
            <v>730.67399999999998</v>
          </cell>
          <cell r="I307">
            <v>511.47179999999997</v>
          </cell>
          <cell r="J307">
            <v>332.45666999999997</v>
          </cell>
          <cell r="K307">
            <v>199.47400199999998</v>
          </cell>
          <cell r="L307">
            <v>352.40407019999998</v>
          </cell>
          <cell r="M307">
            <v>231.78879032399999</v>
          </cell>
          <cell r="N307" t="str">
            <v>NA</v>
          </cell>
          <cell r="O307">
            <v>3658.7169999999996</v>
          </cell>
          <cell r="P307">
            <v>3581.58</v>
          </cell>
          <cell r="Q307">
            <v>2666.1400000000003</v>
          </cell>
          <cell r="R307">
            <v>2187.598</v>
          </cell>
          <cell r="S307">
            <v>1591.4775449999997</v>
          </cell>
          <cell r="T307">
            <v>1114.0342814999997</v>
          </cell>
          <cell r="U307">
            <v>702.39861448574982</v>
          </cell>
        </row>
        <row r="308">
          <cell r="B308" t="str">
            <v>Donepezil - T.FC 5MG</v>
          </cell>
          <cell r="C308" t="str">
            <v>NA</v>
          </cell>
          <cell r="D308">
            <v>19932.795999999998</v>
          </cell>
          <cell r="E308">
            <v>22586.324000000001</v>
          </cell>
          <cell r="F308">
            <v>19140.727999999999</v>
          </cell>
          <cell r="G308">
            <v>17417.971999999998</v>
          </cell>
          <cell r="H308">
            <v>13934.3776</v>
          </cell>
          <cell r="I308">
            <v>10450.7832</v>
          </cell>
          <cell r="J308">
            <v>7315.5482399999992</v>
          </cell>
          <cell r="K308">
            <v>4755.1063559999993</v>
          </cell>
          <cell r="L308">
            <v>3090.8191313999996</v>
          </cell>
          <cell r="M308">
            <v>2009.0324354099998</v>
          </cell>
          <cell r="N308" t="str">
            <v>NA</v>
          </cell>
          <cell r="O308">
            <v>71417.650999999998</v>
          </cell>
          <cell r="P308">
            <v>-83432.010999999999</v>
          </cell>
          <cell r="Q308">
            <v>68840.216</v>
          </cell>
          <cell r="R308">
            <v>59124.12</v>
          </cell>
          <cell r="S308">
            <v>45880.317120000007</v>
          </cell>
          <cell r="T308">
            <v>34410.237840000002</v>
          </cell>
          <cell r="U308">
            <v>23364.551493360002</v>
          </cell>
        </row>
        <row r="309">
          <cell r="B309" t="str">
            <v>Donepezil - TAB D 3MG</v>
          </cell>
          <cell r="C309" t="str">
            <v>NA</v>
          </cell>
          <cell r="D309">
            <v>0</v>
          </cell>
          <cell r="E309">
            <v>132.02000000000001</v>
          </cell>
          <cell r="F309">
            <v>620.67600000000004</v>
          </cell>
          <cell r="G309">
            <v>805.952</v>
          </cell>
          <cell r="H309">
            <v>1047.7375999999999</v>
          </cell>
          <cell r="I309">
            <v>1257.2851199999998</v>
          </cell>
          <cell r="J309">
            <v>1445.8778879999995</v>
          </cell>
          <cell r="K309">
            <v>1590.4656767999995</v>
          </cell>
          <cell r="L309">
            <v>1669.9889606399995</v>
          </cell>
          <cell r="M309">
            <v>1711.7386846559994</v>
          </cell>
          <cell r="N309" t="str">
            <v>NA</v>
          </cell>
          <cell r="O309">
            <v>0</v>
          </cell>
          <cell r="P309">
            <v>322.52800000000002</v>
          </cell>
          <cell r="Q309">
            <v>1458.4490000000001</v>
          </cell>
          <cell r="R309">
            <v>1799.6420000000001</v>
          </cell>
          <cell r="S309">
            <v>2269.3485620000001</v>
          </cell>
          <cell r="T309">
            <v>2723.2182743999997</v>
          </cell>
          <cell r="U309">
            <v>3037.7499850931995</v>
          </cell>
        </row>
        <row r="310">
          <cell r="B310" t="str">
            <v>Donepezil - TAB D 5MG</v>
          </cell>
          <cell r="C310" t="str">
            <v>NA</v>
          </cell>
          <cell r="D310">
            <v>0</v>
          </cell>
          <cell r="E310">
            <v>1600.06</v>
          </cell>
          <cell r="F310">
            <v>9601.2279999999992</v>
          </cell>
          <cell r="G310">
            <v>13367.423999999999</v>
          </cell>
          <cell r="H310">
            <v>17377.6512</v>
          </cell>
          <cell r="I310">
            <v>20853.18144</v>
          </cell>
          <cell r="J310">
            <v>23981.158656</v>
          </cell>
          <cell r="K310">
            <v>26379.2745216</v>
          </cell>
          <cell r="L310">
            <v>27698.238247680001</v>
          </cell>
          <cell r="M310">
            <v>28390.694203871997</v>
          </cell>
          <cell r="N310" t="str">
            <v>NA</v>
          </cell>
          <cell r="O310">
            <v>0</v>
          </cell>
          <cell r="P310">
            <v>5926.8520000000008</v>
          </cell>
          <cell r="Q310">
            <v>34088.89</v>
          </cell>
          <cell r="R310">
            <v>45156.940999999999</v>
          </cell>
          <cell r="S310">
            <v>56942.902601000002</v>
          </cell>
          <cell r="T310">
            <v>68331.483121199999</v>
          </cell>
          <cell r="U310">
            <v>76223.769421698598</v>
          </cell>
        </row>
        <row r="311">
          <cell r="B311" t="str">
            <v>Fenofibrate - Micronized CAP 100MG</v>
          </cell>
          <cell r="C311" t="str">
            <v>NA</v>
          </cell>
          <cell r="D311">
            <v>0</v>
          </cell>
          <cell r="E311">
            <v>0</v>
          </cell>
          <cell r="F311">
            <v>10994.539999999999</v>
          </cell>
          <cell r="G311">
            <v>15697.1</v>
          </cell>
          <cell r="H311">
            <v>16481.955000000002</v>
          </cell>
          <cell r="I311">
            <v>17306.052750000003</v>
          </cell>
          <cell r="J311">
            <v>17738.704068750001</v>
          </cell>
          <cell r="K311">
            <v>18182.17167046875</v>
          </cell>
          <cell r="L311">
            <v>18182.17167046875</v>
          </cell>
          <cell r="M311">
            <v>18182.17167046875</v>
          </cell>
          <cell r="N311" t="str">
            <v>NA</v>
          </cell>
          <cell r="O311">
            <v>0</v>
          </cell>
          <cell r="P311">
            <v>0</v>
          </cell>
          <cell r="Q311">
            <v>4457.7339999999995</v>
          </cell>
          <cell r="R311">
            <v>6111.9709999999995</v>
          </cell>
          <cell r="S311">
            <v>6228.9049364444554</v>
          </cell>
          <cell r="T311">
            <v>6540.3501832666789</v>
          </cell>
          <cell r="U311">
            <v>6502.743169712895</v>
          </cell>
        </row>
        <row r="312">
          <cell r="B312" t="str">
            <v>Fenofibrate - Micronized CAP 67MG</v>
          </cell>
          <cell r="C312" t="str">
            <v>NA</v>
          </cell>
          <cell r="D312">
            <v>0</v>
          </cell>
          <cell r="E312">
            <v>0</v>
          </cell>
          <cell r="F312">
            <v>4767.18</v>
          </cell>
          <cell r="G312">
            <v>7099.9400000000005</v>
          </cell>
          <cell r="H312">
            <v>7454.9370000000008</v>
          </cell>
          <cell r="I312">
            <v>7827.6838500000013</v>
          </cell>
          <cell r="J312">
            <v>8023.3759462500002</v>
          </cell>
          <cell r="K312">
            <v>8223.9603449062488</v>
          </cell>
          <cell r="L312">
            <v>8223.9603449062488</v>
          </cell>
          <cell r="M312">
            <v>8223.9603449062488</v>
          </cell>
          <cell r="N312" t="str">
            <v>NA</v>
          </cell>
          <cell r="O312">
            <v>0</v>
          </cell>
          <cell r="P312">
            <v>0</v>
          </cell>
          <cell r="Q312">
            <v>1464.4360000000001</v>
          </cell>
          <cell r="R312">
            <v>2101.386</v>
          </cell>
          <cell r="S312">
            <v>2141.0525697471217</v>
          </cell>
          <cell r="T312">
            <v>2248.1051982344779</v>
          </cell>
          <cell r="U312">
            <v>2235.1785933446295</v>
          </cell>
        </row>
        <row r="313">
          <cell r="B313" t="str">
            <v>Fenofibrate - Non-Miconized CAP 100MG</v>
          </cell>
          <cell r="C313" t="str">
            <v>NA</v>
          </cell>
          <cell r="D313">
            <v>6030.4</v>
          </cell>
          <cell r="E313">
            <v>6429.9</v>
          </cell>
          <cell r="F313">
            <v>2158.4</v>
          </cell>
          <cell r="G313">
            <v>216.70000000000002</v>
          </cell>
          <cell r="H313">
            <v>0</v>
          </cell>
          <cell r="I313">
            <v>0</v>
          </cell>
          <cell r="J313">
            <v>0</v>
          </cell>
          <cell r="K313">
            <v>0</v>
          </cell>
          <cell r="L313">
            <v>0</v>
          </cell>
          <cell r="M313">
            <v>0</v>
          </cell>
          <cell r="N313" t="str">
            <v>NA</v>
          </cell>
          <cell r="O313">
            <v>1875.1080000000002</v>
          </cell>
          <cell r="P313">
            <v>2075.9769999999999</v>
          </cell>
          <cell r="Q313">
            <v>704.57</v>
          </cell>
          <cell r="R313">
            <v>66.878999999999991</v>
          </cell>
          <cell r="S313">
            <v>0</v>
          </cell>
          <cell r="T313">
            <v>0</v>
          </cell>
          <cell r="U313">
            <v>0</v>
          </cell>
        </row>
        <row r="314">
          <cell r="B314" t="str">
            <v>Fenofibrate - Non-Miconized CAP 150MG</v>
          </cell>
          <cell r="C314" t="str">
            <v>NA</v>
          </cell>
          <cell r="D314">
            <v>13130.1</v>
          </cell>
          <cell r="E314">
            <v>13911.7</v>
          </cell>
          <cell r="F314">
            <v>4396.2</v>
          </cell>
          <cell r="G314">
            <v>421.09999999999991</v>
          </cell>
          <cell r="H314">
            <v>0</v>
          </cell>
          <cell r="I314">
            <v>0</v>
          </cell>
          <cell r="J314">
            <v>0</v>
          </cell>
          <cell r="K314">
            <v>0</v>
          </cell>
          <cell r="L314">
            <v>0</v>
          </cell>
          <cell r="M314">
            <v>0</v>
          </cell>
          <cell r="N314" t="str">
            <v>NA</v>
          </cell>
          <cell r="O314">
            <v>5427.6260000000002</v>
          </cell>
          <cell r="P314">
            <v>5944.3620000000001</v>
          </cell>
          <cell r="Q314">
            <v>1897.7329999999999</v>
          </cell>
          <cell r="R314">
            <v>170.27099999999999</v>
          </cell>
          <cell r="S314">
            <v>0</v>
          </cell>
          <cell r="T314">
            <v>0</v>
          </cell>
          <cell r="U314">
            <v>0</v>
          </cell>
        </row>
        <row r="315">
          <cell r="B315" t="str">
            <v>Fluvoxamine - T.FC 25MG</v>
          </cell>
          <cell r="C315" t="str">
            <v>NA</v>
          </cell>
          <cell r="D315">
            <v>71919.8</v>
          </cell>
          <cell r="E315">
            <v>72794.899999999994</v>
          </cell>
          <cell r="F315">
            <v>75976.399999999994</v>
          </cell>
          <cell r="G315">
            <v>77415</v>
          </cell>
          <cell r="H315">
            <v>79737.45</v>
          </cell>
          <cell r="I315">
            <v>81730.886249999996</v>
          </cell>
          <cell r="J315">
            <v>82956.849543749995</v>
          </cell>
          <cell r="K315">
            <v>82956.849543749995</v>
          </cell>
          <cell r="L315">
            <v>82956.849543749995</v>
          </cell>
          <cell r="M315">
            <v>82956.849543749995</v>
          </cell>
          <cell r="N315" t="str">
            <v>NA</v>
          </cell>
          <cell r="O315">
            <v>28225.309000000001</v>
          </cell>
          <cell r="P315">
            <v>29629.289000000001</v>
          </cell>
          <cell r="Q315">
            <v>30049.231</v>
          </cell>
          <cell r="R315">
            <v>28946.448000000004</v>
          </cell>
          <cell r="S315">
            <v>28197.547754014238</v>
          </cell>
          <cell r="T315">
            <v>26531.000380347501</v>
          </cell>
          <cell r="U315">
            <v>25099.601033570023</v>
          </cell>
        </row>
        <row r="316">
          <cell r="B316" t="str">
            <v>Fluvoxamine - T.FC 50MG</v>
          </cell>
          <cell r="C316" t="str">
            <v>NA</v>
          </cell>
          <cell r="D316">
            <v>14948.1</v>
          </cell>
          <cell r="E316">
            <v>16265.3</v>
          </cell>
          <cell r="F316">
            <v>18251.599999999999</v>
          </cell>
          <cell r="G316">
            <v>19505.7</v>
          </cell>
          <cell r="H316">
            <v>21943.912500000002</v>
          </cell>
          <cell r="I316">
            <v>24138.303750000003</v>
          </cell>
          <cell r="J316">
            <v>25948.676531250003</v>
          </cell>
          <cell r="K316">
            <v>27246.110357812504</v>
          </cell>
          <cell r="L316">
            <v>27927.263116757815</v>
          </cell>
          <cell r="M316">
            <v>27927.263116757815</v>
          </cell>
          <cell r="N316" t="str">
            <v>NA</v>
          </cell>
          <cell r="O316">
            <v>10382.092999999999</v>
          </cell>
          <cell r="P316">
            <v>11668.528</v>
          </cell>
          <cell r="Q316">
            <v>12696.417000000001</v>
          </cell>
          <cell r="R316">
            <v>12815.973000000002</v>
          </cell>
          <cell r="S316">
            <v>13636.315010965827</v>
          </cell>
          <cell r="T316">
            <v>13769.181670047034</v>
          </cell>
          <cell r="U316">
            <v>13796.335419373998</v>
          </cell>
        </row>
        <row r="317">
          <cell r="B317" t="str">
            <v>Ganciclovir - VDRD 500MG</v>
          </cell>
          <cell r="C317">
            <v>138.726</v>
          </cell>
          <cell r="D317">
            <v>149.07499999999999</v>
          </cell>
          <cell r="E317">
            <v>159.01</v>
          </cell>
          <cell r="F317">
            <v>167.63499999999999</v>
          </cell>
          <cell r="G317">
            <v>172.12299999999999</v>
          </cell>
          <cell r="H317">
            <v>177.28668999999999</v>
          </cell>
          <cell r="I317">
            <v>181.71885724999999</v>
          </cell>
          <cell r="J317">
            <v>185.35323439499999</v>
          </cell>
          <cell r="K317">
            <v>188.13353291092497</v>
          </cell>
          <cell r="L317">
            <v>195.73301552111997</v>
          </cell>
          <cell r="M317">
            <v>197.54020955647121</v>
          </cell>
          <cell r="N317">
            <v>13347.147999999999</v>
          </cell>
          <cell r="O317">
            <v>15435.18</v>
          </cell>
          <cell r="P317">
            <v>17273.151000000002</v>
          </cell>
          <cell r="Q317">
            <v>17750.692999999999</v>
          </cell>
          <cell r="R317">
            <v>17336.111000000001</v>
          </cell>
          <cell r="S317">
            <v>16887.495787597501</v>
          </cell>
          <cell r="T317">
            <v>15889.401485279237</v>
          </cell>
          <cell r="U317">
            <v>15106.187143464065</v>
          </cell>
        </row>
        <row r="318">
          <cell r="B318" t="str">
            <v>Ganciclovir - CAP 250MG</v>
          </cell>
          <cell r="C318">
            <v>222.768</v>
          </cell>
          <cell r="D318">
            <v>218.4</v>
          </cell>
          <cell r="E318">
            <v>262.16399999999999</v>
          </cell>
          <cell r="F318">
            <v>51.408000000000001</v>
          </cell>
          <cell r="G318">
            <v>3.36</v>
          </cell>
          <cell r="H318">
            <v>0</v>
          </cell>
          <cell r="I318">
            <v>0</v>
          </cell>
          <cell r="J318">
            <v>0</v>
          </cell>
          <cell r="K318">
            <v>0</v>
          </cell>
          <cell r="L318">
            <v>0</v>
          </cell>
          <cell r="M318">
            <v>0</v>
          </cell>
          <cell r="N318">
            <v>742.01499999999999</v>
          </cell>
          <cell r="O318">
            <v>787.92100000000005</v>
          </cell>
          <cell r="P318">
            <v>1001.157</v>
          </cell>
          <cell r="Q318">
            <v>199.04400000000001</v>
          </cell>
          <cell r="R318">
            <v>12.305</v>
          </cell>
          <cell r="S318">
            <v>0</v>
          </cell>
          <cell r="T318">
            <v>0</v>
          </cell>
          <cell r="U318">
            <v>0</v>
          </cell>
        </row>
        <row r="319">
          <cell r="B319" t="str">
            <v>Oxaliplatin - VDRD 100MG</v>
          </cell>
          <cell r="C319" t="str">
            <v>NA</v>
          </cell>
          <cell r="D319">
            <v>0</v>
          </cell>
          <cell r="E319">
            <v>0</v>
          </cell>
          <cell r="F319">
            <v>82.257999999999996</v>
          </cell>
          <cell r="G319">
            <v>171.96100000000001</v>
          </cell>
          <cell r="H319">
            <v>275.13760000000002</v>
          </cell>
          <cell r="I319">
            <v>357.67888000000005</v>
          </cell>
          <cell r="J319">
            <v>429.21465600000005</v>
          </cell>
          <cell r="K319">
            <v>493.59685440000004</v>
          </cell>
          <cell r="L319">
            <v>555.29646120000007</v>
          </cell>
          <cell r="M319">
            <v>610.82610732000012</v>
          </cell>
          <cell r="N319" t="str">
            <v>NA</v>
          </cell>
          <cell r="O319">
            <v>0</v>
          </cell>
          <cell r="P319">
            <v>0</v>
          </cell>
          <cell r="Q319">
            <v>43970.724000000002</v>
          </cell>
          <cell r="R319">
            <v>90199.304000000004</v>
          </cell>
          <cell r="S319">
            <v>139989.319808</v>
          </cell>
          <cell r="T319">
            <v>181986.11575040003</v>
          </cell>
          <cell r="U319">
            <v>211831.83873346561</v>
          </cell>
        </row>
        <row r="320">
          <cell r="B320" t="str">
            <v>Paroxetine - T.FC 10MG</v>
          </cell>
          <cell r="C320" t="str">
            <v>NA</v>
          </cell>
          <cell r="D320">
            <v>0</v>
          </cell>
          <cell r="E320">
            <v>62340.36</v>
          </cell>
          <cell r="F320">
            <v>71260.84</v>
          </cell>
          <cell r="G320">
            <v>74361.38</v>
          </cell>
          <cell r="H320">
            <v>78079.449000000008</v>
          </cell>
          <cell r="I320">
            <v>80031.435224999994</v>
          </cell>
          <cell r="J320">
            <v>82032.22110562498</v>
          </cell>
          <cell r="K320">
            <v>82032.22110562498</v>
          </cell>
          <cell r="L320">
            <v>82032.22110562498</v>
          </cell>
          <cell r="M320">
            <v>82032.22110562498</v>
          </cell>
          <cell r="N320" t="str">
            <v>NA</v>
          </cell>
          <cell r="O320">
            <v>0</v>
          </cell>
          <cell r="P320">
            <v>70108.122999999992</v>
          </cell>
          <cell r="Q320">
            <v>77677.847999999998</v>
          </cell>
          <cell r="R320">
            <v>76548.269</v>
          </cell>
          <cell r="S320">
            <v>76015.301677087497</v>
          </cell>
          <cell r="T320">
            <v>71522.602436941685</v>
          </cell>
          <cell r="U320">
            <v>68330.456789630334</v>
          </cell>
        </row>
        <row r="321">
          <cell r="B321" t="str">
            <v>Paroxetine - T.FC 20MG</v>
          </cell>
          <cell r="C321" t="str">
            <v>NA</v>
          </cell>
          <cell r="D321">
            <v>0</v>
          </cell>
          <cell r="E321">
            <v>17710.96</v>
          </cell>
          <cell r="F321">
            <v>20952.760000000002</v>
          </cell>
          <cell r="G321">
            <v>22583.960000000003</v>
          </cell>
          <cell r="H321">
            <v>24842.356000000003</v>
          </cell>
          <cell r="I321">
            <v>26705.532700000003</v>
          </cell>
          <cell r="J321">
            <v>28040.809335000005</v>
          </cell>
          <cell r="K321">
            <v>28741.829568375004</v>
          </cell>
          <cell r="L321">
            <v>28741.829568375004</v>
          </cell>
          <cell r="M321">
            <v>28741.829568375004</v>
          </cell>
          <cell r="N321" t="str">
            <v>NA</v>
          </cell>
          <cell r="O321">
            <v>0</v>
          </cell>
          <cell r="P321">
            <v>35082.364000000001</v>
          </cell>
          <cell r="Q321">
            <v>40175.239000000001</v>
          </cell>
          <cell r="R321">
            <v>40873.067000000003</v>
          </cell>
          <cell r="S321">
            <v>42521.273426775006</v>
          </cell>
          <cell r="T321">
            <v>41959.774559729129</v>
          </cell>
          <cell r="U321">
            <v>41064.788977220494</v>
          </cell>
        </row>
        <row r="322">
          <cell r="B322" t="str">
            <v>Pioglitazone - TAB 15MG</v>
          </cell>
          <cell r="C322" t="str">
            <v>NA</v>
          </cell>
          <cell r="D322">
            <v>16261.38</v>
          </cell>
          <cell r="E322">
            <v>20711.939999999999</v>
          </cell>
          <cell r="F322">
            <v>32174.92</v>
          </cell>
          <cell r="G322">
            <v>39095.660000000003</v>
          </cell>
          <cell r="H322">
            <v>50824.358000000007</v>
          </cell>
          <cell r="I322">
            <v>63530.447500000009</v>
          </cell>
          <cell r="J322">
            <v>76236.537000000011</v>
          </cell>
          <cell r="K322">
            <v>87672.017550000004</v>
          </cell>
          <cell r="L322">
            <v>96439.219305000006</v>
          </cell>
          <cell r="M322">
            <v>101261.18027025001</v>
          </cell>
          <cell r="N322" t="str">
            <v>NA</v>
          </cell>
          <cell r="O322">
            <v>12922.958999999999</v>
          </cell>
          <cell r="P322">
            <v>17138.871999999999</v>
          </cell>
          <cell r="Q322">
            <v>25798.192999999999</v>
          </cell>
          <cell r="R322">
            <v>29747.233</v>
          </cell>
          <cell r="S322">
            <v>37511.260813000001</v>
          </cell>
          <cell r="T322">
            <v>46889.076016250001</v>
          </cell>
          <cell r="U322">
            <v>54578.884482914997</v>
          </cell>
        </row>
        <row r="323">
          <cell r="B323" t="str">
            <v>Pioglitazone - TAB 30MG</v>
          </cell>
          <cell r="C323" t="str">
            <v>NA</v>
          </cell>
          <cell r="D323">
            <v>7933.24</v>
          </cell>
          <cell r="E323">
            <v>9435.4600000000009</v>
          </cell>
          <cell r="F323">
            <v>13008.96</v>
          </cell>
          <cell r="G323">
            <v>14989.92</v>
          </cell>
          <cell r="H323">
            <v>18737.400000000001</v>
          </cell>
          <cell r="I323">
            <v>22484.880000000001</v>
          </cell>
          <cell r="J323">
            <v>25857.612000000001</v>
          </cell>
          <cell r="K323">
            <v>28443.373200000002</v>
          </cell>
          <cell r="L323">
            <v>29865.541860000005</v>
          </cell>
          <cell r="M323">
            <v>30612.180406500003</v>
          </cell>
          <cell r="N323" t="str">
            <v>NA</v>
          </cell>
          <cell r="O323">
            <v>11737.759999999998</v>
          </cell>
          <cell r="P323">
            <v>14555.053</v>
          </cell>
          <cell r="Q323">
            <v>19478.219999999998</v>
          </cell>
          <cell r="R323">
            <v>21285.732</v>
          </cell>
          <cell r="S323">
            <v>25808.950050000003</v>
          </cell>
          <cell r="T323">
            <v>30970.740060000004</v>
          </cell>
          <cell r="U323">
            <v>34547.860536930006</v>
          </cell>
        </row>
        <row r="324">
          <cell r="B324" t="str">
            <v>Quetiapine - G.FN 50% 100G</v>
          </cell>
        </row>
        <row r="325">
          <cell r="B325" t="str">
            <v>Quetiapine - G.FN 50% 500G</v>
          </cell>
        </row>
        <row r="326">
          <cell r="B326" t="str">
            <v>Quetiapine - T.FC 25MG</v>
          </cell>
          <cell r="C326">
            <v>23073.3</v>
          </cell>
          <cell r="D326">
            <v>25043.3</v>
          </cell>
          <cell r="E326">
            <v>29463.7</v>
          </cell>
          <cell r="F326">
            <v>33560.199999999997</v>
          </cell>
          <cell r="G326">
            <v>34586.800000000003</v>
          </cell>
          <cell r="H326">
            <v>36834.942000000003</v>
          </cell>
          <cell r="I326">
            <v>38676.689100000003</v>
          </cell>
          <cell r="J326">
            <v>40030.373218499997</v>
          </cell>
          <cell r="K326">
            <v>41031.132548962494</v>
          </cell>
          <cell r="L326">
            <v>40030.373218499997</v>
          </cell>
          <cell r="M326">
            <v>48724.46990189296</v>
          </cell>
          <cell r="N326">
            <v>8228.5950000000012</v>
          </cell>
          <cell r="O326">
            <v>9555.3529999999992</v>
          </cell>
          <cell r="P326">
            <v>11683.433000000001</v>
          </cell>
          <cell r="Q326">
            <v>12951.503000000001</v>
          </cell>
          <cell r="R326">
            <v>12642.402000000002</v>
          </cell>
          <cell r="S326">
            <v>13060.233386100002</v>
          </cell>
          <cell r="T326">
            <v>13713.245055405003</v>
          </cell>
          <cell r="U326">
            <v>13767.412373373849</v>
          </cell>
        </row>
        <row r="327">
          <cell r="B327" t="str">
            <v>Quetiapine - T.FC 100MG</v>
          </cell>
          <cell r="C327">
            <v>35733.1</v>
          </cell>
          <cell r="D327">
            <v>38483.9</v>
          </cell>
          <cell r="E327">
            <v>42199.4</v>
          </cell>
          <cell r="F327">
            <v>45385.8</v>
          </cell>
          <cell r="G327">
            <v>46359.4</v>
          </cell>
          <cell r="H327">
            <v>47981.978999999999</v>
          </cell>
          <cell r="I327">
            <v>49181.528474999992</v>
          </cell>
          <cell r="J327">
            <v>50165.159044499989</v>
          </cell>
          <cell r="K327">
            <v>50917.636430167484</v>
          </cell>
          <cell r="L327">
            <v>50917.636430167484</v>
          </cell>
          <cell r="M327">
            <v>50917.636430167484</v>
          </cell>
          <cell r="N327">
            <v>45213.101000000002</v>
          </cell>
          <cell r="O327">
            <v>52001.981999999996</v>
          </cell>
          <cell r="P327">
            <v>59340.379000000001</v>
          </cell>
          <cell r="Q327">
            <v>62129.901000000005</v>
          </cell>
          <cell r="R327">
            <v>60056.684000000001</v>
          </cell>
          <cell r="S327">
            <v>60293.907901799997</v>
          </cell>
          <cell r="T327">
            <v>61801.255599344993</v>
          </cell>
          <cell r="U327">
            <v>61146.162289991931</v>
          </cell>
        </row>
        <row r="328">
          <cell r="B328" t="str">
            <v>Rebeprazole - T.EN 10MG</v>
          </cell>
        </row>
        <row r="329">
          <cell r="B329" t="str">
            <v>Rebeprazole - T.EN 20MG</v>
          </cell>
        </row>
        <row r="330">
          <cell r="B330" t="str">
            <v>Tacrolimus - A.DR 5MG 1ML</v>
          </cell>
          <cell r="C330" t="str">
            <v>NA</v>
          </cell>
          <cell r="D330">
            <v>48.274999999999999</v>
          </cell>
          <cell r="E330">
            <v>55.965000000000003</v>
          </cell>
          <cell r="F330">
            <v>61.185000000000002</v>
          </cell>
          <cell r="G330">
            <v>63.63</v>
          </cell>
          <cell r="H330">
            <v>68.402249999999995</v>
          </cell>
          <cell r="I330">
            <v>71.822362499999997</v>
          </cell>
          <cell r="J330">
            <v>73.617921562499987</v>
          </cell>
          <cell r="K330">
            <v>73.617921562499987</v>
          </cell>
          <cell r="L330">
            <v>73.617921562499987</v>
          </cell>
          <cell r="M330">
            <v>73.617921562499987</v>
          </cell>
          <cell r="N330" t="str">
            <v>NA</v>
          </cell>
          <cell r="O330">
            <v>2499.3420000000001</v>
          </cell>
          <cell r="P330">
            <v>3046.163</v>
          </cell>
          <cell r="Q330">
            <v>3242.931</v>
          </cell>
          <cell r="R330">
            <v>3203.8040000000001</v>
          </cell>
          <cell r="S330">
            <v>3340.7666209999993</v>
          </cell>
          <cell r="T330">
            <v>3507.8049520499994</v>
          </cell>
          <cell r="U330">
            <v>3487.6350735757114</v>
          </cell>
        </row>
        <row r="331">
          <cell r="B331" t="str">
            <v>Tacrolimus - CAP 0.5MG</v>
          </cell>
          <cell r="C331" t="str">
            <v>NA</v>
          </cell>
          <cell r="D331">
            <v>1609</v>
          </cell>
          <cell r="E331">
            <v>1799.4</v>
          </cell>
          <cell r="F331">
            <v>2270.9</v>
          </cell>
          <cell r="G331">
            <v>2630.9</v>
          </cell>
          <cell r="H331">
            <v>3288.625</v>
          </cell>
          <cell r="I331">
            <v>3946.35</v>
          </cell>
          <cell r="J331">
            <v>4636.9612500000003</v>
          </cell>
          <cell r="K331">
            <v>5332.5054375</v>
          </cell>
          <cell r="L331">
            <v>5999.0686171875004</v>
          </cell>
          <cell r="M331">
            <v>6598.9754789062508</v>
          </cell>
          <cell r="N331" t="str">
            <v>NA</v>
          </cell>
          <cell r="O331">
            <v>6872.7479999999996</v>
          </cell>
          <cell r="P331">
            <v>8070.4070000000002</v>
          </cell>
          <cell r="Q331">
            <v>9899.6020000000008</v>
          </cell>
          <cell r="R331">
            <v>10901.705</v>
          </cell>
          <cell r="S331">
            <v>13218.317312499999</v>
          </cell>
          <cell r="T331">
            <v>15861.980775</v>
          </cell>
          <cell r="U331">
            <v>18078.69258830625</v>
          </cell>
        </row>
        <row r="332">
          <cell r="B332" t="str">
            <v>Tacrolimus - CAP 1MG</v>
          </cell>
          <cell r="C332" t="str">
            <v>NA</v>
          </cell>
          <cell r="D332">
            <v>5186.3</v>
          </cell>
          <cell r="E332">
            <v>5741.5</v>
          </cell>
          <cell r="F332">
            <v>6982.4</v>
          </cell>
          <cell r="G332">
            <v>7861</v>
          </cell>
          <cell r="H332">
            <v>9433.1999999999989</v>
          </cell>
          <cell r="I332">
            <v>11084.009999999998</v>
          </cell>
          <cell r="J332">
            <v>12746.611499999997</v>
          </cell>
          <cell r="K332">
            <v>14339.937937499997</v>
          </cell>
          <cell r="L332">
            <v>15773.931731249999</v>
          </cell>
          <cell r="M332">
            <v>16956.976611093749</v>
          </cell>
          <cell r="N332" t="str">
            <v>NA</v>
          </cell>
          <cell r="O332">
            <v>39000.372000000003</v>
          </cell>
          <cell r="P332">
            <v>45322.067999999999</v>
          </cell>
          <cell r="Q332">
            <v>53634.328000000001</v>
          </cell>
          <cell r="R332">
            <v>57332.264000000003</v>
          </cell>
          <cell r="S332">
            <v>66734.755295999988</v>
          </cell>
          <cell r="T332">
            <v>78413.337472799991</v>
          </cell>
          <cell r="U332">
            <v>87470.07795090838</v>
          </cell>
        </row>
        <row r="333">
          <cell r="B333" t="str">
            <v>Tacrolimus - CAP 5MG</v>
          </cell>
          <cell r="C333" t="str">
            <v>NA</v>
          </cell>
          <cell r="D333">
            <v>32.86</v>
          </cell>
          <cell r="E333">
            <v>32.46</v>
          </cell>
          <cell r="F333">
            <v>35.4</v>
          </cell>
          <cell r="G333">
            <v>34.28</v>
          </cell>
          <cell r="H333">
            <v>32.566000000000003</v>
          </cell>
          <cell r="I333">
            <v>30.9377</v>
          </cell>
          <cell r="J333">
            <v>29.390815</v>
          </cell>
          <cell r="K333">
            <v>27.92127425</v>
          </cell>
          <cell r="L333">
            <v>27.223242393749999</v>
          </cell>
          <cell r="M333">
            <v>26.542661333906249</v>
          </cell>
          <cell r="N333" t="str">
            <v>NA</v>
          </cell>
          <cell r="O333">
            <v>926.01900000000001</v>
          </cell>
          <cell r="P333">
            <v>961.18700000000001</v>
          </cell>
          <cell r="Q333">
            <v>1020.726</v>
          </cell>
          <cell r="R333">
            <v>936.95799999999997</v>
          </cell>
          <cell r="S333">
            <v>863.4067970000001</v>
          </cell>
          <cell r="T333">
            <v>820.23645714999998</v>
          </cell>
          <cell r="U333">
            <v>755.84789526372492</v>
          </cell>
        </row>
        <row r="334">
          <cell r="B334" t="str">
            <v>Tacrolimus - GRA 2MG 0.1G</v>
          </cell>
          <cell r="C334" t="str">
            <v>NA</v>
          </cell>
          <cell r="D334">
            <v>489.5</v>
          </cell>
          <cell r="E334">
            <v>616.5</v>
          </cell>
          <cell r="F334">
            <v>851.7</v>
          </cell>
          <cell r="G334">
            <v>937.15</v>
          </cell>
          <cell r="H334">
            <v>1124.58</v>
          </cell>
          <cell r="I334">
            <v>1321.3815</v>
          </cell>
          <cell r="J334">
            <v>1519.5887249999998</v>
          </cell>
          <cell r="K334">
            <v>1709.5373156249998</v>
          </cell>
          <cell r="L334">
            <v>1880.4910471874998</v>
          </cell>
          <cell r="M334">
            <v>2021.5278757265621</v>
          </cell>
          <cell r="N334" t="str">
            <v>NA</v>
          </cell>
          <cell r="O334">
            <v>993.245</v>
          </cell>
          <cell r="P334">
            <v>1312.4449999999999</v>
          </cell>
          <cell r="Q334">
            <v>1766.7950000000001</v>
          </cell>
          <cell r="R334">
            <v>1846.4780000000001</v>
          </cell>
          <cell r="S334">
            <v>2149.3003920000001</v>
          </cell>
          <cell r="T334">
            <v>2525.4279606</v>
          </cell>
          <cell r="U334">
            <v>2817.1148900492994</v>
          </cell>
        </row>
        <row r="335">
          <cell r="B335" t="str">
            <v>Tacrolimus - GRA 2MG 0.5G</v>
          </cell>
          <cell r="C335" t="str">
            <v>NA</v>
          </cell>
          <cell r="D335">
            <v>111.45</v>
          </cell>
          <cell r="E335">
            <v>121.6</v>
          </cell>
          <cell r="F335">
            <v>128.85</v>
          </cell>
          <cell r="G335">
            <v>122.75</v>
          </cell>
          <cell r="H335">
            <v>116.6125</v>
          </cell>
          <cell r="I335">
            <v>110.78187499999999</v>
          </cell>
          <cell r="J335">
            <v>108.01232812499998</v>
          </cell>
          <cell r="K335">
            <v>105.31201992187498</v>
          </cell>
          <cell r="L335">
            <v>102.6792194238281</v>
          </cell>
          <cell r="M335">
            <v>102.6792194238281</v>
          </cell>
          <cell r="N335" t="str">
            <v>NA</v>
          </cell>
          <cell r="O335">
            <v>822.16700000000003</v>
          </cell>
          <cell r="P335">
            <v>941.74800000000005</v>
          </cell>
          <cell r="Q335">
            <v>973.93100000000004</v>
          </cell>
          <cell r="R335">
            <v>883.923</v>
          </cell>
          <cell r="S335">
            <v>814.53504450000003</v>
          </cell>
          <cell r="T335">
            <v>773.80829227499987</v>
          </cell>
          <cell r="U335">
            <v>731.8291924190811</v>
          </cell>
        </row>
      </sheetData>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VA"/>
      <sheetName val="Funded Status"/>
    </sheetNames>
    <sheetDataSet>
      <sheetData sheetId="0"/>
      <sheetData sheetId="1" refreshError="1">
        <row r="17">
          <cell r="H17">
            <v>0.09</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評価書"/>
      <sheetName val="収益直接"/>
      <sheetName val="画地"/>
      <sheetName val="ラベル"/>
      <sheetName val="Module1"/>
      <sheetName val="評価書添付"/>
      <sheetName val="入力"/>
      <sheetName val="出力 (修正ｴﾙｳｯﾄﾞ方式)"/>
      <sheetName val="出力(DCF法修正ｴﾙｳｯﾄﾞ方式)"/>
      <sheetName val="出力(DCF法ｴﾙｳｯﾄﾞ方式) "/>
      <sheetName val="収支＆ＤＣ"/>
      <sheetName val="決定10-5"/>
      <sheetName val="インター"/>
      <sheetName val="原価②"/>
      <sheetName val="概算報告書"/>
      <sheetName val="出力_(修正ｴﾙｳｯﾄﾞ方式)"/>
      <sheetName val="出力(DCF法ｴﾙｳｯﾄﾞ方式)_"/>
      <sheetName val="仲介業者"/>
      <sheetName val="マスタ"/>
      <sheetName val="Macro_Codes"/>
      <sheetName val="List"/>
      <sheetName val="基本データ"/>
      <sheetName val="DCF"/>
      <sheetName val="Expense_Schedule_(4)"/>
      <sheetName val="転記用"/>
      <sheetName val="k"/>
      <sheetName val="物件概要"/>
      <sheetName val="Physical_Description"/>
      <sheetName val="UW_A"/>
      <sheetName val="PropertySum1"/>
      <sheetName val="PC浅草06_1"/>
      <sheetName val="賃貸条件"/>
      <sheetName val="Prop"/>
      <sheetName val="A-General"/>
      <sheetName val="Date_Rent"/>
      <sheetName val="Data_Sale"/>
      <sheetName val="Office"/>
      <sheetName val="Cap_Table"/>
      <sheetName val="Input"/>
      <sheetName val="#REF"/>
      <sheetName val="リスト"/>
      <sheetName val="賃料等一覧"/>
      <sheetName val="準備ｼｰﾄ"/>
      <sheetName val="ﾘｽﾄ"/>
      <sheetName val="Tax"/>
      <sheetName val="A３新収益"/>
      <sheetName val="入力用(駐車)"/>
      <sheetName val="入力用(家賃)"/>
      <sheetName val="Sheet1_(2)"/>
      <sheetName val="OPS"/>
      <sheetName val="jinroindustries"/>
      <sheetName val="Assumptions"/>
      <sheetName val="Summary"/>
      <sheetName val="Control"/>
      <sheetName val="Debt"/>
      <sheetName val="計算"/>
      <sheetName val="NRA Calc"/>
      <sheetName val="一般的要因①"/>
      <sheetName val="Rent Roll"/>
      <sheetName val="北島ビル"/>
      <sheetName val="CASHPROJ"/>
      <sheetName val="ベース"/>
      <sheetName val="Macro Codes"/>
      <sheetName val="マクロ分析"/>
      <sheetName val="Platform list"/>
      <sheetName val="表紙"/>
      <sheetName val="DIV.01"/>
      <sheetName val="入力1　競合ホテルリスト"/>
      <sheetName val="土地賃貸借契約の概要"/>
      <sheetName val="TBL"/>
      <sheetName val="建物"/>
      <sheetName val="機械設備"/>
      <sheetName val="什器備品"/>
      <sheetName val="構築物"/>
      <sheetName val="Sheet3"/>
      <sheetName val="AE Reference Sheet"/>
      <sheetName val="1Month+Sheet2!"/>
      <sheetName val="出力_(修正ｴﾙｳｯﾄﾞ方式)1"/>
      <sheetName val="出力(DCF法ｴﾙｳｯﾄﾞ方式)_1"/>
      <sheetName val="メイン"/>
      <sheetName val="⑤一般宴会収入"/>
      <sheetName val="④婚礼収入"/>
      <sheetName val="事業所別前年"/>
      <sheetName val="事業所別決見"/>
      <sheetName val="全提携先別実績"/>
      <sheetName val="地域"/>
      <sheetName val="銀行確認"/>
      <sheetName val="弁護士"/>
      <sheetName val="SIAA"/>
      <sheetName val="Bloomberg"/>
      <sheetName val="保全状況"/>
      <sheetName val="Set-up"/>
      <sheetName val="項目リスト"/>
      <sheetName val="初期設定"/>
      <sheetName val="プルダウン"/>
      <sheetName val="Sheet1"/>
      <sheetName val="tko97058"/>
      <sheetName val="株価（流通以外）"/>
      <sheetName val="II-8科目一覧表"/>
      <sheetName val="市場"/>
      <sheetName val="一般"/>
      <sheetName val="×4.rent analysis－専門店（飲食）"/>
      <sheetName val="Rent_Roll"/>
      <sheetName val="NRA_Calc"/>
      <sheetName val="DIV_01"/>
      <sheetName val="Macro_Codes1"/>
      <sheetName val="Platform_list"/>
      <sheetName val="Pipeline"/>
      <sheetName val="終了と推量"/>
      <sheetName val="20150408時点元データー"/>
      <sheetName val="2014NRL"/>
      <sheetName val="ＣＡＰエリア"/>
      <sheetName val="Budget"/>
      <sheetName val="ＰＤ"/>
      <sheetName val="Data_FY15 Forecast"/>
      <sheetName val="ドロップダウンリスト"/>
      <sheetName val="Income Expense Items"/>
      <sheetName val="記入上の説明"/>
      <sheetName val="group (6)"/>
      <sheetName val="null"/>
      <sheetName val="Sch17"/>
      <sheetName val="Strategic Project Sub Function "/>
      <sheetName val="5-Nonrecurring"/>
      <sheetName val="Instructions"/>
      <sheetName val="Para"/>
      <sheetName val="tmp"/>
      <sheetName val="PARTNER"/>
      <sheetName val="CC Hierarchy ELT"/>
      <sheetName val="Sheet4"/>
      <sheetName val="Output RR (1)"/>
      <sheetName val="Sheet2"/>
      <sheetName val="反映"/>
      <sheetName val="GPMS Load"/>
      <sheetName val="4.rent analysis－専門店（飲食）"/>
      <sheetName val="PL"/>
      <sheetName val="コメントリスト"/>
      <sheetName val="粗利計画"/>
      <sheetName val="別表１ "/>
      <sheetName val="Entities"/>
      <sheetName val="Design"/>
      <sheetName val="概要"/>
      <sheetName val="グラフ"/>
      <sheetName val="Mobile_Transaction multiple"/>
      <sheetName val="定義リスト"/>
      <sheetName val="㈱札幌_修正BS"/>
      <sheetName val="データ入力"/>
      <sheetName val="既存長期"/>
      <sheetName val="既存短期"/>
      <sheetName val="既存長期 利息"/>
      <sheetName val="既存短期 利息"/>
      <sheetName val="#REF!"/>
      <sheetName val="選択肢（有価証券の種類）"/>
      <sheetName val="選択肢（商品分類）"/>
      <sheetName val="選択肢（出資対象）"/>
      <sheetName val="Expense Categories and Types"/>
      <sheetName val="SPC"/>
      <sheetName val="作成手順"/>
      <sheetName val="プルダウンリスト"/>
      <sheetName val="債務者リスト"/>
      <sheetName val="Attributes"/>
      <sheetName val="車両運搬"/>
      <sheetName val="土地"/>
      <sheetName val="付属設備"/>
      <sheetName val="資産区分"/>
      <sheetName val="入力規則"/>
      <sheetName val="Approved Renov Payment Schedule"/>
      <sheetName val="査定君 (ロジック)"/>
      <sheetName val="入力表"/>
      <sheetName val="不動産切り分け方針"/>
      <sheetName val="Actual vs LY (1516)"/>
      <sheetName val="収益残余"/>
      <sheetName val="調整"/>
      <sheetName val="コード"/>
      <sheetName val="主要都市貼り付け"/>
      <sheetName val="信託受託者"/>
      <sheetName val="建築データ"/>
      <sheetName val="※画像一覧"/>
      <sheetName val="③名古屋_CF"/>
      <sheetName val="※プルダウン用"/>
      <sheetName val="Data"/>
      <sheetName val="Master"/>
      <sheetName val="  "/>
      <sheetName val="U 18B vs 18F"/>
      <sheetName val="U 18Prior M vs C"/>
      <sheetName val="U 18F vs 17A"/>
      <sheetName val="18B vs 18F"/>
      <sheetName val="18Prior M vs C"/>
      <sheetName val="18F vs 17A"/>
      <sheetName val="Tech"/>
      <sheetName val="Checks"/>
      <sheetName val="Fee"/>
      <sheetName val="Timing"/>
      <sheetName val="Inp"/>
      <sheetName val="Graph"/>
      <sheetName val="AFS J"/>
      <sheetName val="FS E"/>
      <sheetName val="FS J (Pro-rata)"/>
      <sheetName val="FS J"/>
      <sheetName val="FS U"/>
      <sheetName val="FS Acu"/>
      <sheetName val="CJ LPS"/>
      <sheetName val="JIH"/>
      <sheetName val="CJ2"/>
      <sheetName val="JLP1-3 C"/>
      <sheetName val="JLP1-3On+Dis"/>
      <sheetName val="JLP1-3On"/>
      <sheetName val="JLP1-3 Dis"/>
      <sheetName val="JLP1-3Off"/>
      <sheetName val="JLP1-3On E"/>
      <sheetName val="LY C"/>
      <sheetName val="LY JCE (Pro-rata)"/>
      <sheetName val="LY JCE100%"/>
      <sheetName val="LY On"/>
      <sheetName val="LY Off"/>
      <sheetName val="LY Inv"/>
      <sheetName val="JDV C"/>
      <sheetName val="JDV JCE (Pro-rata)"/>
      <sheetName val="JDV JCE100%"/>
      <sheetName val="JDV On"/>
      <sheetName val="JDV Off"/>
      <sheetName val="JDV Ad"/>
      <sheetName val="JDV Inv"/>
      <sheetName val="JDV2 C"/>
      <sheetName val="JDV2 JCE (Pro-rata)"/>
      <sheetName val="JDV2 JCE100%"/>
      <sheetName val="JDV2 On"/>
      <sheetName val="JDV2 Off"/>
      <sheetName val="JDV2 Ad"/>
      <sheetName val="JDV2 Inv"/>
      <sheetName val="AMC ttl"/>
      <sheetName val="AMC KK"/>
      <sheetName val="AMC KK E"/>
      <sheetName val="AMC JA"/>
      <sheetName val="AMC JA E"/>
      <sheetName val="AMC ML"/>
      <sheetName val="IMG"/>
      <sheetName val="JLP4 100+ichi"/>
      <sheetName val="JLP4 100 C"/>
      <sheetName val="JLP4 100 On"/>
      <sheetName val="JLP4 100 Off"/>
      <sheetName val="JLP4 ich C"/>
      <sheetName val="JLP4 ich JCE (Pro-rata)"/>
      <sheetName val="JLP4 ich JCE100%"/>
      <sheetName val="GC"/>
      <sheetName val="SPSG Ad"/>
      <sheetName val="Data&gt;"/>
      <sheetName val="USD"/>
      <sheetName val="smv23"/>
      <sheetName val="smv18"/>
      <sheetName val="smv20"/>
      <sheetName val="smv8"/>
      <sheetName val="smv9"/>
      <sheetName val="smv10"/>
      <sheetName val="smv14"/>
      <sheetName val="smv16"/>
      <sheetName val="smv15"/>
      <sheetName val="smv11"/>
      <sheetName val="smv12"/>
      <sheetName val="smv13"/>
      <sheetName val="smv21"/>
      <sheetName val="smv22"/>
      <sheetName val="Sheet8"/>
      <sheetName val="smv19"/>
      <sheetName val="smv3"/>
      <sheetName val="smv6"/>
      <sheetName val="smv7"/>
      <sheetName val="smv1"/>
      <sheetName val="smv2"/>
      <sheetName val="For CFO Summary net of tax "/>
      <sheetName val="SMV"/>
      <sheetName val="Sheet100"/>
      <sheetName val="Sheet300"/>
      <sheetName val="Sheet5"/>
      <sheetName val="Sheet6"/>
      <sheetName val="Sheet9"/>
      <sheetName val="Sheet7"/>
      <sheetName val="FMV2"/>
      <sheetName val="Group Charge (2)"/>
      <sheetName val="Vendor List"/>
      <sheetName val="ＰＭ表紙"/>
      <sheetName val="RRｹｱﾚｼﾞﾃﾞﾝｽ棟"/>
      <sheetName val="説明事項"/>
      <sheetName val="Cat用補助"/>
      <sheetName val="基本設定"/>
      <sheetName val="記載要領"/>
      <sheetName val="会社マスタ"/>
      <sheetName val="退職係数"/>
      <sheetName val="開業費"/>
      <sheetName val="勘定科目説明"/>
      <sheetName val="カテゴリ分け"/>
      <sheetName val="仕訳用マスタ"/>
      <sheetName val="減量Sim用"/>
      <sheetName val="出力_(修正ｴﾙｳｯﾄﾞ方式)2"/>
      <sheetName val="出力(DCF法ｴﾙｳｯﾄﾞ方式)_2"/>
      <sheetName val="AE_Reference_Sheet"/>
      <sheetName val="×4_rent_analysis－専門店（飲食）"/>
      <sheetName val="Database"/>
      <sheetName val="details"/>
      <sheetName val="地所残高 (2)"/>
      <sheetName val="科目master"/>
      <sheetName val="実master"/>
      <sheetName val="単独表紙"/>
      <sheetName val="CF実績 (2018年11月期)"/>
      <sheetName val="表三甲"/>
      <sheetName val="土建表三乙"/>
      <sheetName val="?????"/>
      <sheetName val="????-??"/>
      <sheetName val="建物概要 (2)"/>
      <sheetName val="Replacement"/>
      <sheetName val="tsy summary"/>
      <sheetName val="Full Year Reforecast Analysis"/>
      <sheetName val="10. OPEX Summary"/>
      <sheetName val="CROSCASH"/>
      <sheetName val="Ikoma Data"/>
      <sheetName val="jl10"/>
      <sheetName val="노무비"/>
      <sheetName val="Summ"/>
      <sheetName val="Col"/>
      <sheetName val="完了通知"/>
      <sheetName val="A (Calcs)"/>
      <sheetName val="LevModel"/>
      <sheetName val="Info Sheet"/>
      <sheetName val="Welcome"/>
      <sheetName val="要旨"/>
      <sheetName val="NM-LEVMODEL"/>
      <sheetName val="譲渡対象"/>
      <sheetName val="B (Controls)"/>
      <sheetName val="Setup"/>
      <sheetName val="BS"/>
      <sheetName val="OP"/>
      <sheetName val="Argus(Hide)"/>
      <sheetName val="VAROutput"/>
      <sheetName val="Cover Sheet"/>
      <sheetName val="Forex rates"/>
      <sheetName val="Pricing(Contractual)"/>
      <sheetName val="SALESUMM "/>
      <sheetName val="Results"/>
      <sheetName val="Filtered"/>
      <sheetName val="BillTemplate"/>
      <sheetName val="Summery"/>
      <sheetName val="NM-Financial"/>
      <sheetName val="Financial"/>
      <sheetName val="PLD"/>
      <sheetName val="買取NPL-売買可能(US)"/>
      <sheetName val="7物件"/>
      <sheetName val="Inputs"/>
      <sheetName val="Actuals &amp; Forecast"/>
      <sheetName val="Collateral"/>
      <sheetName val="科目コード"/>
      <sheetName val="Property Information Summary"/>
      <sheetName val="1 Cash Flow Analysis"/>
      <sheetName val="Roll Up Import"/>
      <sheetName val="0008"/>
      <sheetName val="399 R2"/>
      <sheetName val="Expense Schedule (4)"/>
      <sheetName val="DailyMarks"/>
      <sheetName val="TB"/>
      <sheetName val="建物概要"/>
      <sheetName val="Zero Curve"/>
      <sheetName val="Disposition"/>
      <sheetName val="Consolidation"/>
      <sheetName val="etc"/>
      <sheetName val="TB (2)"/>
      <sheetName val="INFO"/>
      <sheetName val="Footwork"/>
      <sheetName val="Forex on capital contribution"/>
      <sheetName val="Input 1"/>
      <sheetName val="Physical Description"/>
      <sheetName val="HA行"/>
      <sheetName val="Loan Calcs"/>
      <sheetName val="h06"/>
      <sheetName val="???"/>
      <sheetName val="2004予算"/>
      <sheetName val="Tier 1"/>
      <sheetName val="Holidays"/>
      <sheetName val="Reversion Calcs"/>
      <sheetName val="BOTM"/>
      <sheetName val="Japan"/>
      <sheetName val="Ex Rate"/>
      <sheetName val="KA行"/>
      <sheetName val="ｂｌｕｅ"/>
      <sheetName val="인원계획-미화"/>
      <sheetName val="Revenue Assumptions"/>
      <sheetName val="LoanProfitablity"/>
      <sheetName val="CF"/>
      <sheetName val="CostApp."/>
      <sheetName val="MA行"/>
      <sheetName val="ML_LS Promote"/>
      <sheetName val="Mel_Supply"/>
      <sheetName val="Multi-Iteration"/>
      <sheetName val="データ"/>
      <sheetName val="Reporting"/>
      <sheetName val="CONSOLIDATED"/>
      <sheetName val="7 Jan 02"/>
      <sheetName val="CMLHIST Yen"/>
      <sheetName val="Main Assumptions"/>
      <sheetName val="合計残高試算表（貸借対照表）"/>
      <sheetName val="anaysis_sheet"/>
      <sheetName val="Budget 2002-2003"/>
      <sheetName val="Pru_Returns"/>
      <sheetName val="PCA Database"/>
      <sheetName val="PL-MRI"/>
      <sheetName val="PL_MRI"/>
      <sheetName val="Swap Portfolio"/>
      <sheetName val="GAAP Pru"/>
      <sheetName val="Cash Flow"/>
      <sheetName val="Sys Config"/>
      <sheetName val="Control Sheet"/>
      <sheetName val="Carmelia(Conso)"/>
      <sheetName val="RA行"/>
      <sheetName val="KK（PL）"/>
      <sheetName val="tsy_unwind"/>
      <sheetName val="Comparison"/>
      <sheetName val="Rent Roll Summary"/>
      <sheetName val="Resale I"/>
      <sheetName val="14. OPEX Summary"/>
      <sheetName val="SA行"/>
      <sheetName val="Template"/>
      <sheetName val="Cap Table"/>
      <sheetName val="Rollover"/>
      <sheetName val="Table"/>
      <sheetName val="Overall Portfolio"/>
      <sheetName val="Wkg"/>
      <sheetName val="Sheet101"/>
      <sheetName val="Valuation"/>
      <sheetName val="Base_Price"/>
      <sheetName val="VAR Input"/>
      <sheetName val="WA行"/>
      <sheetName val="YA行"/>
      <sheetName val="Lookup"/>
      <sheetName val="(Monthly)"/>
      <sheetName val="王子一覧"/>
      <sheetName val="京王井の頭線"/>
      <sheetName val="減少什器"/>
      <sheetName val="運用年"/>
      <sheetName val="保険団体求積"/>
      <sheetName val="土地建物"/>
      <sheetName val="月次ＣＦ"/>
      <sheetName val="担当"/>
      <sheetName val="検針表"/>
      <sheetName val="0820収益計上"/>
      <sheetName val="その他ローン差額"/>
      <sheetName val="科目ﾘｽﾄ"/>
      <sheetName val="支払明細"/>
      <sheetName val="payment"/>
      <sheetName val="Ⅰ-3"/>
      <sheetName val="Development"/>
      <sheetName val="高利益率"/>
      <sheetName val="低利益率"/>
      <sheetName val="増減分析設定"/>
      <sheetName val="レントロール"/>
      <sheetName val="☆電力☆"/>
      <sheetName val="①表紙"/>
      <sheetName val="地域要因"/>
      <sheetName val="NRA_Calc1"/>
      <sheetName val="Rent_Roll1"/>
      <sheetName val="Platform_list1"/>
      <sheetName val="Macro_Codes2"/>
      <sheetName val="DIV_011"/>
      <sheetName val="Data_FY15_Forecast"/>
      <sheetName val="group_(6)"/>
      <sheetName val="Income_Expense_Items"/>
      <sheetName val="Output_RR_(1)"/>
      <sheetName val="Strategic_Project_Sub_Function_"/>
      <sheetName val="CC_Hierarchy_ELT"/>
      <sheetName val="Expense_Categories_and_Types"/>
      <sheetName val="4_rent_analysis－専門店（飲食）"/>
      <sheetName val="Mobile_Transaction_multiple"/>
      <sheetName val="既存長期_利息"/>
      <sheetName val="既存短期_利息"/>
      <sheetName val="GPMS_Load"/>
      <sheetName val="別表１_"/>
      <sheetName val="Approved_Renov_Payment_Schedule"/>
      <sheetName val="査定君_(ロジック)"/>
      <sheetName val="Actual_vs_LY_(1516)"/>
      <sheetName val="__"/>
      <sheetName val="U_18B_vs_18F"/>
      <sheetName val="U_18Prior_M_vs_C"/>
      <sheetName val="U_18F_vs_17A"/>
      <sheetName val="18B_vs_18F"/>
      <sheetName val="18Prior_M_vs_C"/>
      <sheetName val="18F_vs_17A"/>
      <sheetName val="AFS_J"/>
      <sheetName val="FS_E"/>
      <sheetName val="FS_J_(Pro-rata)"/>
      <sheetName val="FS_J"/>
      <sheetName val="FS_U"/>
      <sheetName val="FS_Acu"/>
      <sheetName val="CJ_LPS"/>
      <sheetName val="JLP1-3_C"/>
      <sheetName val="JLP1-3_Dis"/>
      <sheetName val="JLP1-3On_E"/>
      <sheetName val="LY_C"/>
      <sheetName val="LY_JCE_(Pro-rata)"/>
      <sheetName val="LY_JCE100%"/>
      <sheetName val="LY_On"/>
      <sheetName val="LY_Off"/>
      <sheetName val="LY_Inv"/>
      <sheetName val="JDV_C"/>
      <sheetName val="JDV_JCE_(Pro-rata)"/>
      <sheetName val="JDV_JCE100%"/>
      <sheetName val="JDV_On"/>
      <sheetName val="JDV_Off"/>
      <sheetName val="JDV_Ad"/>
      <sheetName val="JDV_Inv"/>
      <sheetName val="JDV2_C"/>
      <sheetName val="JDV2_JCE_(Pro-rata)"/>
      <sheetName val="JDV2_JCE100%"/>
      <sheetName val="JDV2_On"/>
      <sheetName val="JDV2_Off"/>
      <sheetName val="JDV2_Ad"/>
      <sheetName val="JDV2_Inv"/>
      <sheetName val="AMC_ttl"/>
      <sheetName val="AMC_KK"/>
      <sheetName val="AMC_KK_E"/>
      <sheetName val="AMC_JA"/>
      <sheetName val="AMC_JA_E"/>
      <sheetName val="AMC_ML"/>
      <sheetName val="JLP4_100+ichi"/>
      <sheetName val="JLP4_100_C"/>
      <sheetName val="JLP4_100_On"/>
      <sheetName val="JLP4_100_Off"/>
      <sheetName val="JLP4_ich_C"/>
      <sheetName val="JLP4_ich_JCE_(Pro-rata)"/>
      <sheetName val="JLP4_ich_JCE100%"/>
      <sheetName val="SPSG_Ad"/>
      <sheetName val="For_CFO_Summary_net_of_tax_"/>
      <sheetName val="Group_Charge_(2)"/>
      <sheetName val="Vendor_List"/>
      <sheetName val="YR19_Raw Data_0219"/>
      <sheetName val="CN_ASP_s"/>
      <sheetName val="CN_ASP"/>
      <sheetName val="S_ASP"/>
      <sheetName val="CN_G2L"/>
      <sheetName val="Reference"/>
      <sheetName val="Exchange Rate"/>
      <sheetName val="Ref. Budget"/>
      <sheetName val="Ref.Checklist"/>
      <sheetName val="入金明細"/>
      <sheetName val="稼動状況"/>
      <sheetName val="4.売上高集計（店舗）"/>
      <sheetName val="目次"/>
      <sheetName val="請求支払種類"/>
      <sheetName val="コンボ用シート"/>
      <sheetName val="コントロール_Input"/>
      <sheetName val="【非開示】有証マスタ"/>
      <sheetName val="タクソノミ"/>
      <sheetName val="年次予算_比較表(月次)"/>
      <sheetName val="入力規則リスト"/>
      <sheetName val="既存ポートフォリオ"/>
      <sheetName val="実M"/>
      <sheetName val="収支表"/>
      <sheetName val="ﾃﾞｰﾀ"/>
      <sheetName val="記入帳"/>
      <sheetName val="未収入金"/>
      <sheetName val="入金一覧"/>
      <sheetName val="未収報告月分"/>
      <sheetName val="源泉"/>
      <sheetName val="新稟議綴り(兼発行簿)"/>
      <sheetName val="審査状況一覧作成用"/>
      <sheetName val="未払金"/>
      <sheetName val="実績内訳"/>
      <sheetName val="リストデータ"/>
      <sheetName val="つくりかけ"/>
      <sheetName val="1.物件概要"/>
      <sheetName val="s価書"/>
      <sheetName val="Proforma"/>
      <sheetName val="EXCH97 (1101)"/>
      <sheetName val="BS残高推移"/>
      <sheetName val="レントロール管理_集計"/>
      <sheetName val="実際収支＆鑑定"/>
      <sheetName val="QAシート"/>
      <sheetName val="Net IRR"/>
      <sheetName val="Dropdown"/>
      <sheetName val="リストボックス"/>
      <sheetName val="貸借対照表"/>
      <sheetName val="損益計算書"/>
      <sheetName val="当期製造原価"/>
      <sheetName val="2018年1月"/>
      <sheetName val="2018年2月"/>
      <sheetName val="2018年3月"/>
      <sheetName val="2018年4月"/>
      <sheetName val="2018年5月"/>
      <sheetName val="2018年6月"/>
      <sheetName val="2018年7月"/>
      <sheetName val="2018年8月"/>
      <sheetName val="2018年9月"/>
      <sheetName val="2018年10月"/>
      <sheetName val="2018年11月"/>
      <sheetName val="2018年12月"/>
      <sheetName val="WORK"/>
      <sheetName val="店舗コード"/>
      <sheetName val="Roll Up"/>
      <sheetName val="Scenarios"/>
      <sheetName val="rp"/>
      <sheetName val="_____"/>
      <sheetName val="____-__"/>
      <sheetName val="___"/>
      <sheetName val="地価動向"/>
      <sheetName val="Validation Ranges"/>
      <sheetName val="EntityMap"/>
      <sheetName val="CE_local_curr"/>
      <sheetName val="REO Cash Flow"/>
      <sheetName val="accode"/>
      <sheetName val="AM 2020"/>
      <sheetName val="Pg2.Maint Svc Stats"/>
      <sheetName val="A-Gen"/>
      <sheetName val="⑥生販バランス"/>
      <sheetName val="WACC Analysis"/>
      <sheetName val="入力シート"/>
      <sheetName val="従業員リスト_本社・中部・西日本・東日本"/>
      <sheetName val="시산표"/>
      <sheetName val="공정"/>
      <sheetName val="【Restaurant-Bungo】 P&amp;L"/>
      <sheetName val="【Room】 P&amp;L"/>
      <sheetName val="リース"/>
      <sheetName val="ストレス検証"/>
      <sheetName val="モデル店舗損益"/>
      <sheetName val="顧客名リスト(プルダウン)"/>
      <sheetName val="プルダウン施策別"/>
      <sheetName val="非継続取引の判定"/>
      <sheetName val="②売上試算"/>
      <sheetName val="外周区 "/>
      <sheetName val="業績推移"/>
      <sheetName val="例"/>
      <sheetName val="予算案"/>
      <sheetName val="Phrases"/>
      <sheetName val="Codes"/>
      <sheetName val="Taxonomy Codes"/>
      <sheetName val="Financial Statements"/>
      <sheetName val="AMT"/>
      <sheetName val="Projections"/>
      <sheetName val="Regional"/>
      <sheetName val="Formula Data - Do not delete"/>
      <sheetName val="Validation"/>
      <sheetName val="T1 - Book to Tax"/>
      <sheetName val="VSTS_ValidationWS_1"/>
      <sheetName val="Cashflow (Over-Under)"/>
      <sheetName val="VAR EXPLANATION"/>
      <sheetName val="C図面拾い"/>
      <sheetName val="科目ﾏｽﾀ"/>
      <sheetName val="★リスト"/>
      <sheetName val="出力_(修正ｴﾙｳｯﾄﾞ方式)3"/>
      <sheetName val="出力(DCF法ｴﾙｳｯﾄﾞ方式)_3"/>
      <sheetName val="Rent_Roll2"/>
      <sheetName val="NRA_Calc2"/>
      <sheetName val="DIV_012"/>
      <sheetName val="Platform_list2"/>
      <sheetName val="Macro_Codes3"/>
      <sheetName val="AE_Reference_Sheet1"/>
      <sheetName val="×4_rent_analysis－専門店（飲食）1"/>
      <sheetName val="Data_FY15_Forecast1"/>
      <sheetName val="Income_Expense_Items1"/>
      <sheetName val="Output_RR_(1)1"/>
      <sheetName val="Mobile_Transaction_multiple1"/>
      <sheetName val="group_(6)1"/>
      <sheetName val="4_rent_analysis－専門店（飲食）1"/>
      <sheetName val="Strategic_Project_Sub_Function1"/>
      <sheetName val="CC_Hierarchy_ELT1"/>
      <sheetName val="Expense_Categories_and_Types1"/>
      <sheetName val="既存長期_利息1"/>
      <sheetName val="既存短期_利息1"/>
      <sheetName val="査定君_(ロジック)1"/>
      <sheetName val="GPMS_Load1"/>
      <sheetName val="別表１_1"/>
      <sheetName val="建物概要_(2)"/>
      <sheetName val="tsy_summary"/>
      <sheetName val="Full_Year_Reforecast_Analysis"/>
      <sheetName val="10__OPEX_Summary"/>
      <sheetName val="Ikoma_Data"/>
      <sheetName val="A_(Calcs)"/>
      <sheetName val="Info_Sheet"/>
      <sheetName val="B_(Controls)"/>
      <sheetName val="Cover_Sheet"/>
      <sheetName val="Forex_rates"/>
      <sheetName val="SALESUMM_"/>
      <sheetName val="Actuals_&amp;_Forecast"/>
      <sheetName val="Property_Information_Summary"/>
      <sheetName val="1_Cash_Flow_Analysis"/>
      <sheetName val="Roll_Up_Import"/>
      <sheetName val="399_R2"/>
      <sheetName val="Expense_Schedule_(4)1"/>
      <sheetName val="Zero_Curve"/>
      <sheetName val="TB_(2)"/>
      <sheetName val="Forex_on_capital_contribution"/>
      <sheetName val="Input_1"/>
      <sheetName val="Physical_Description1"/>
      <sheetName val="Loan_Calcs"/>
      <sheetName val="Tier_1"/>
      <sheetName val="Reversion_Calcs"/>
      <sheetName val="Ex_Rate"/>
      <sheetName val="Revenue_Assumptions"/>
      <sheetName val="CostApp_"/>
      <sheetName val="ML_LS_Promote"/>
      <sheetName val="7_Jan_02"/>
      <sheetName val="CMLHIST_Yen"/>
      <sheetName val="Main_Assumptions"/>
      <sheetName val="Budget_2002-2003"/>
      <sheetName val="PCA_Database"/>
      <sheetName val="Swap_Portfolio"/>
      <sheetName val="GAAP_Pru"/>
      <sheetName val="Cash_Flow"/>
      <sheetName val="Sys_Config"/>
      <sheetName val="Control_Sheet"/>
      <sheetName val="Rent_Roll_Summary"/>
      <sheetName val="Resale_I"/>
      <sheetName val="14__OPEX_Summary"/>
      <sheetName val="Cap_Table1"/>
      <sheetName val="Overall_Portfolio"/>
      <sheetName val="VAR_Input"/>
      <sheetName val="Approved_Renov_Payment_Schedul1"/>
      <sheetName val="Actual_vs_LY_(1516)1"/>
      <sheetName val="__1"/>
      <sheetName val="U_18B_vs_18F1"/>
      <sheetName val="U_18Prior_M_vs_C1"/>
      <sheetName val="U_18F_vs_17A1"/>
      <sheetName val="18B_vs_18F1"/>
      <sheetName val="18Prior_M_vs_C1"/>
      <sheetName val="18F_vs_17A1"/>
      <sheetName val="AFS_J1"/>
      <sheetName val="FS_E1"/>
      <sheetName val="FS_J_(Pro-rata)1"/>
      <sheetName val="FS_J1"/>
      <sheetName val="FS_U1"/>
      <sheetName val="FS_Acu1"/>
      <sheetName val="CJ_LPS1"/>
      <sheetName val="JLP1-3_C1"/>
      <sheetName val="JLP1-3_Dis1"/>
      <sheetName val="JLP1-3On_E1"/>
      <sheetName val="LY_C1"/>
      <sheetName val="LY_JCE_(Pro-rata)1"/>
      <sheetName val="LY_JCE100%1"/>
      <sheetName val="LY_On1"/>
      <sheetName val="LY_Off1"/>
      <sheetName val="LY_Inv1"/>
      <sheetName val="JDV_C1"/>
      <sheetName val="JDV_JCE_(Pro-rata)1"/>
      <sheetName val="JDV_JCE100%1"/>
      <sheetName val="JDV_On1"/>
      <sheetName val="JDV_Off1"/>
      <sheetName val="JDV_Ad1"/>
      <sheetName val="JDV_Inv1"/>
      <sheetName val="JDV2_C1"/>
      <sheetName val="JDV2_JCE_(Pro-rata)1"/>
      <sheetName val="JDV2_JCE100%1"/>
      <sheetName val="JDV2_On1"/>
      <sheetName val="JDV2_Off1"/>
      <sheetName val="JDV2_Ad1"/>
      <sheetName val="JDV2_Inv1"/>
      <sheetName val="AMC_ttl1"/>
      <sheetName val="AMC_KK1"/>
      <sheetName val="AMC_KK_E1"/>
      <sheetName val="AMC_JA1"/>
      <sheetName val="AMC_JA_E1"/>
      <sheetName val="AMC_ML1"/>
      <sheetName val="JLP4_100+ichi1"/>
      <sheetName val="JLP4_100_C1"/>
      <sheetName val="JLP4_100_On1"/>
      <sheetName val="JLP4_100_Off1"/>
      <sheetName val="JLP4_ich_C1"/>
      <sheetName val="JLP4_ich_JCE_(Pro-rata)1"/>
      <sheetName val="JLP4_ich_JCE100%1"/>
      <sheetName val="SPSG_Ad1"/>
      <sheetName val="For_CFO_Summary_net_of_tax_1"/>
      <sheetName val="Group_Charge_(2)1"/>
      <sheetName val="Vendor_List1"/>
      <sheetName val="地所残高_(2)"/>
      <sheetName val="CF実績_(2018年11月期)"/>
      <sheetName val="YR19_Raw_Data_0219"/>
      <sheetName val="Exchange_Rate"/>
      <sheetName val="Ref__Budget"/>
      <sheetName val="Ref_Checklist"/>
      <sheetName val="4_売上高集計（店舗）"/>
      <sheetName val="1_物件概要"/>
      <sheetName val="Net_IRR"/>
      <sheetName val="Roll_Up"/>
      <sheetName val="EXCH97_(1101)"/>
      <sheetName val="Pg2_Maint_Svc_Stats"/>
      <sheetName val="REO_Cash_Flow"/>
      <sheetName val="Validation_Ranges"/>
      <sheetName val="Taxonomy_Codes"/>
      <sheetName val="Financial_Statements"/>
      <sheetName val="Formula_Data_-_Do_not_delete"/>
      <sheetName val="T1_-_Book_to_Tax"/>
      <sheetName val="Cashflow_(Over-Under)"/>
      <sheetName val="VAR_EXPLANATION"/>
      <sheetName val="Cost Link"/>
      <sheetName val="ICSデータ当期"/>
      <sheetName val="ICSデータ前期"/>
      <sheetName val="ICS_当期"/>
      <sheetName val="ICS_前期"/>
      <sheetName val="２"/>
      <sheetName val="更新確度定義"/>
      <sheetName val="全社"/>
      <sheetName val="新組織"/>
      <sheetName val="人件費（詳細）"/>
      <sheetName val="8以上社員"/>
      <sheetName val="FeeBasisData"/>
      <sheetName val="入力画面"/>
      <sheetName val="B"/>
      <sheetName val="Processing"/>
      <sheetName val="賃料推移"/>
      <sheetName val="変動指数一覧表"/>
      <sheetName val="Rate Analysis"/>
      <sheetName val=" 目次"/>
      <sheetName val="WATERTOWN"/>
      <sheetName val="FPS"/>
      <sheetName val="出力_(修正ｴﾙｳｯﾄﾞ方式)4"/>
      <sheetName val="出力(DCF法ｴﾙｳｯﾄﾞ方式)_4"/>
      <sheetName val="Rent_Roll3"/>
      <sheetName val="NRA_Calc3"/>
      <sheetName val="Macro_Codes4"/>
      <sheetName val="Platform_list3"/>
      <sheetName val="DIV_013"/>
      <sheetName val="AE_Reference_Sheet2"/>
      <sheetName val="Data_FY15_Forecast2"/>
      <sheetName val="×4_rent_analysis－専門店（飲食）2"/>
      <sheetName val="group_(6)2"/>
      <sheetName val="Income_Expense_Items2"/>
      <sheetName val="Output_RR_(1)2"/>
      <sheetName val="Strategic_Project_Sub_Function2"/>
      <sheetName val="CC_Hierarchy_ELT2"/>
      <sheetName val="Expense_Categories_and_Types2"/>
      <sheetName val="4_rent_analysis－専門店（飲食）2"/>
      <sheetName val="GPMS_Load2"/>
      <sheetName val="別表１_2"/>
      <sheetName val="既存長期_利息2"/>
      <sheetName val="既存短期_利息2"/>
      <sheetName val="Mobile_Transaction_multiple2"/>
      <sheetName val="査定君_(ロジック)2"/>
      <sheetName val="__2"/>
      <sheetName val="U_18B_vs_18F2"/>
      <sheetName val="U_18Prior_M_vs_C2"/>
      <sheetName val="U_18F_vs_17A2"/>
      <sheetName val="18B_vs_18F2"/>
      <sheetName val="18Prior_M_vs_C2"/>
      <sheetName val="18F_vs_17A2"/>
      <sheetName val="AFS_J2"/>
      <sheetName val="FS_E2"/>
      <sheetName val="FS_J_(Pro-rata)2"/>
      <sheetName val="FS_J2"/>
      <sheetName val="FS_U2"/>
      <sheetName val="FS_Acu2"/>
      <sheetName val="CJ_LPS2"/>
      <sheetName val="JLP1-3_C2"/>
      <sheetName val="JLP1-3_Dis2"/>
      <sheetName val="JLP1-3On_E2"/>
      <sheetName val="LY_C2"/>
      <sheetName val="LY_JCE_(Pro-rata)2"/>
      <sheetName val="LY_JCE100%2"/>
      <sheetName val="LY_On2"/>
      <sheetName val="LY_Off2"/>
      <sheetName val="LY_Inv2"/>
      <sheetName val="JDV_C2"/>
      <sheetName val="JDV_JCE_(Pro-rata)2"/>
      <sheetName val="JDV_JCE100%2"/>
      <sheetName val="JDV_On2"/>
      <sheetName val="JDV_Off2"/>
      <sheetName val="JDV_Ad2"/>
      <sheetName val="JDV_Inv2"/>
      <sheetName val="JDV2_C2"/>
      <sheetName val="JDV2_JCE_(Pro-rata)2"/>
      <sheetName val="JDV2_JCE100%2"/>
      <sheetName val="JDV2_On2"/>
      <sheetName val="JDV2_Off2"/>
      <sheetName val="JDV2_Ad2"/>
      <sheetName val="JDV2_Inv2"/>
      <sheetName val="AMC_ttl2"/>
      <sheetName val="AMC_KK2"/>
      <sheetName val="AMC_KK_E2"/>
      <sheetName val="AMC_JA2"/>
      <sheetName val="AMC_JA_E2"/>
      <sheetName val="AMC_ML2"/>
      <sheetName val="JLP4_100+ichi2"/>
      <sheetName val="JLP4_100_C2"/>
      <sheetName val="JLP4_100_On2"/>
      <sheetName val="JLP4_100_Off2"/>
      <sheetName val="JLP4_ich_C2"/>
      <sheetName val="JLP4_ich_JCE_(Pro-rata)2"/>
      <sheetName val="JLP4_ich_JCE100%2"/>
      <sheetName val="SPSG_Ad2"/>
      <sheetName val="For_CFO_Summary_net_of_tax_2"/>
      <sheetName val="Group_Charge_(2)2"/>
      <sheetName val="Vendor_List2"/>
      <sheetName val="地所残高_(2)1"/>
      <sheetName val="Approved_Renov_Payment_Schedul2"/>
      <sheetName val="Actual_vs_LY_(1516)2"/>
      <sheetName val="建物概要_(2)1"/>
      <sheetName val="tsy_summary1"/>
      <sheetName val="Full_Year_Reforecast_Analysis1"/>
      <sheetName val="10__OPEX_Summary1"/>
      <sheetName val="Ikoma_Data1"/>
      <sheetName val="A_(Calcs)1"/>
      <sheetName val="Info_Sheet1"/>
      <sheetName val="B_(Controls)1"/>
      <sheetName val="Cover_Sheet1"/>
      <sheetName val="Forex_rates1"/>
      <sheetName val="SALESUMM_1"/>
      <sheetName val="Actuals_&amp;_Forecast1"/>
      <sheetName val="Property_Information_Summary1"/>
      <sheetName val="1_Cash_Flow_Analysis1"/>
      <sheetName val="Roll_Up_Import1"/>
      <sheetName val="399_R21"/>
      <sheetName val="Expense_Schedule_(4)2"/>
      <sheetName val="Zero_Curve1"/>
      <sheetName val="TB_(2)1"/>
      <sheetName val="Forex_on_capital_contribution1"/>
      <sheetName val="Input_11"/>
      <sheetName val="Physical_Description2"/>
      <sheetName val="Loan_Calcs1"/>
      <sheetName val="Tier_11"/>
      <sheetName val="Reversion_Calcs1"/>
      <sheetName val="Ex_Rate1"/>
      <sheetName val="Revenue_Assumptions1"/>
      <sheetName val="CostApp_1"/>
      <sheetName val="ML_LS_Promote1"/>
      <sheetName val="7_Jan_021"/>
      <sheetName val="CMLHIST_Yen1"/>
      <sheetName val="Main_Assumptions1"/>
      <sheetName val="Budget_2002-20031"/>
      <sheetName val="PCA_Database1"/>
      <sheetName val="Swap_Portfolio1"/>
      <sheetName val="GAAP_Pru1"/>
      <sheetName val="Cash_Flow1"/>
      <sheetName val="Sys_Config1"/>
      <sheetName val="Control_Sheet1"/>
      <sheetName val="Rent_Roll_Summary1"/>
      <sheetName val="Resale_I1"/>
      <sheetName val="14__OPEX_Summary1"/>
      <sheetName val="Cap_Table2"/>
      <sheetName val="Overall_Portfolio1"/>
      <sheetName val="VAR_Input1"/>
      <sheetName val="CF実績_(2018年11月期)1"/>
      <sheetName val="YR19_Raw_Data_02191"/>
      <sheetName val="Exchange_Rate1"/>
      <sheetName val="Ref__Budget1"/>
      <sheetName val="Ref_Checklist1"/>
      <sheetName val="4_売上高集計（店舗）1"/>
      <sheetName val="AM_2020"/>
      <sheetName val="【Restaurant-Bungo】_P&amp;L"/>
      <sheetName val="【Room】_P&amp;L"/>
      <sheetName val="Cost_Link"/>
      <sheetName val="WACC_Analysis"/>
      <sheetName val="外周区_"/>
      <sheetName val="_目次"/>
      <sheetName val="S&amp;A"/>
      <sheetName val="DUE FROM &amp; TO"/>
      <sheetName val="CostRep"/>
      <sheetName val="Invoices"/>
      <sheetName val="コード一覧"/>
      <sheetName val="連結"/>
      <sheetName val="店舗マスタ"/>
      <sheetName val="別紙_財務No143①（2103）"/>
      <sheetName val="別紙_財務No.143②（1903）"/>
      <sheetName val="STKBB"/>
      <sheetName val="JA002 賃料期間比較"/>
      <sheetName val="Validate "/>
      <sheetName val="減損_施策後"/>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sheetData sheetId="113" refreshError="1"/>
      <sheetData sheetId="114" refreshError="1"/>
      <sheetData sheetId="115" refreshError="1"/>
      <sheetData sheetId="116" refreshError="1"/>
      <sheetData sheetId="117" refreshError="1"/>
      <sheetData sheetId="118" refreshError="1"/>
      <sheetData sheetId="119"/>
      <sheetData sheetId="120" refreshError="1"/>
      <sheetData sheetId="121" refreshError="1"/>
      <sheetData sheetId="122"/>
      <sheetData sheetId="123"/>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sheetData sheetId="293"/>
      <sheetData sheetId="294"/>
      <sheetData sheetId="295"/>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refreshError="1"/>
      <sheetData sheetId="535"/>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sheetData sheetId="553"/>
      <sheetData sheetId="554"/>
      <sheetData sheetId="555"/>
      <sheetData sheetId="556"/>
      <sheetData sheetId="557"/>
      <sheetData sheetId="558"/>
      <sheetData sheetId="559"/>
      <sheetData sheetId="560"/>
      <sheetData sheetId="561"/>
      <sheetData sheetId="562"/>
      <sheetData sheetId="563"/>
      <sheetData sheetId="564" refreshError="1"/>
      <sheetData sheetId="565" refreshError="1"/>
      <sheetData sheetId="566" refreshError="1"/>
      <sheetData sheetId="567" refreshError="1"/>
      <sheetData sheetId="568" refreshError="1"/>
      <sheetData sheetId="569" refreshError="1"/>
      <sheetData sheetId="570" refreshError="1"/>
      <sheetData sheetId="571"/>
      <sheetData sheetId="572" refreshError="1"/>
      <sheetData sheetId="573" refreshError="1"/>
      <sheetData sheetId="574" refreshError="1"/>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orksheet"/>
      <sheetName val="Batch Plan"/>
      <sheetName val="01 Usage"/>
      <sheetName val="02 Usage"/>
      <sheetName val="Inventory (SQ01)"/>
      <sheetName val="02 Inventory breakdown"/>
      <sheetName val="02 Standard Cost"/>
      <sheetName val="Old Part Codes"/>
    </sheetNames>
    <sheetDataSet>
      <sheetData sheetId="0">
        <row r="10">
          <cell r="AN10" t="str">
            <v>Part</v>
          </cell>
          <cell r="AP10" t="str">
            <v>12 Month</v>
          </cell>
          <cell r="AR10" t="str">
            <v>15 Month</v>
          </cell>
        </row>
        <row r="11">
          <cell r="AN11" t="str">
            <v>Code</v>
          </cell>
          <cell r="AP11" t="str">
            <v>Usage</v>
          </cell>
          <cell r="AR11" t="str">
            <v>Usage</v>
          </cell>
        </row>
        <row r="12">
          <cell r="AN12" t="str">
            <v>010038</v>
          </cell>
          <cell r="AP12">
            <v>13000</v>
          </cell>
          <cell r="AR12">
            <v>16000</v>
          </cell>
        </row>
        <row r="23">
          <cell r="AN23" t="str">
            <v>Part</v>
          </cell>
          <cell r="AP23" t="str">
            <v>12 Month</v>
          </cell>
          <cell r="AR23" t="str">
            <v>15 Month</v>
          </cell>
        </row>
        <row r="24">
          <cell r="AN24" t="str">
            <v>Code</v>
          </cell>
          <cell r="AP24" t="str">
            <v>Usage</v>
          </cell>
          <cell r="AR24" t="str">
            <v>Usage</v>
          </cell>
        </row>
        <row r="25">
          <cell r="AN25" t="str">
            <v>010043</v>
          </cell>
          <cell r="AP25">
            <v>600</v>
          </cell>
          <cell r="AR25">
            <v>1200</v>
          </cell>
        </row>
        <row r="37">
          <cell r="AN37" t="str">
            <v>Part</v>
          </cell>
          <cell r="AP37" t="str">
            <v>12 Month</v>
          </cell>
          <cell r="AR37" t="str">
            <v>15 Month</v>
          </cell>
        </row>
        <row r="38">
          <cell r="AN38" t="str">
            <v>Code</v>
          </cell>
          <cell r="AP38" t="str">
            <v>Usage</v>
          </cell>
          <cell r="AR38" t="str">
            <v>Usage</v>
          </cell>
        </row>
        <row r="39">
          <cell r="AN39" t="str">
            <v>010047</v>
          </cell>
          <cell r="AP39">
            <v>7200</v>
          </cell>
          <cell r="AR39">
            <v>7200</v>
          </cell>
        </row>
        <row r="52">
          <cell r="AN52" t="str">
            <v>Part</v>
          </cell>
          <cell r="AP52" t="str">
            <v>12 Month</v>
          </cell>
          <cell r="AR52" t="str">
            <v>15 Month</v>
          </cell>
        </row>
        <row r="53">
          <cell r="AN53" t="str">
            <v>Code</v>
          </cell>
          <cell r="AP53" t="str">
            <v>Usage</v>
          </cell>
          <cell r="AR53" t="str">
            <v>Usage</v>
          </cell>
        </row>
        <row r="54">
          <cell r="AN54" t="str">
            <v>010069</v>
          </cell>
          <cell r="AP54">
            <v>640</v>
          </cell>
          <cell r="AR54">
            <v>820</v>
          </cell>
        </row>
        <row r="67">
          <cell r="AN67" t="str">
            <v>Part</v>
          </cell>
          <cell r="AP67" t="str">
            <v>12 Month</v>
          </cell>
          <cell r="AR67" t="str">
            <v>15 Month</v>
          </cell>
        </row>
        <row r="68">
          <cell r="AN68" t="str">
            <v>Code</v>
          </cell>
          <cell r="AP68" t="str">
            <v>Usage</v>
          </cell>
          <cell r="AR68" t="str">
            <v>Usage</v>
          </cell>
        </row>
        <row r="69">
          <cell r="AN69" t="str">
            <v>010072</v>
          </cell>
          <cell r="AP69">
            <v>5175</v>
          </cell>
          <cell r="AR69">
            <v>5175</v>
          </cell>
        </row>
        <row r="82">
          <cell r="AN82" t="str">
            <v>Part</v>
          </cell>
          <cell r="AP82" t="str">
            <v>12 Month</v>
          </cell>
          <cell r="AR82" t="str">
            <v>15 Month</v>
          </cell>
        </row>
        <row r="83">
          <cell r="AN83" t="str">
            <v>Code</v>
          </cell>
          <cell r="AP83" t="str">
            <v>Usage</v>
          </cell>
          <cell r="AR83" t="str">
            <v>Usage</v>
          </cell>
        </row>
        <row r="84">
          <cell r="AN84" t="str">
            <v>010081</v>
          </cell>
          <cell r="AP84">
            <v>4356</v>
          </cell>
          <cell r="AR84">
            <v>5508</v>
          </cell>
        </row>
        <row r="97">
          <cell r="AN97" t="str">
            <v>Part</v>
          </cell>
          <cell r="AP97" t="str">
            <v>12 Month</v>
          </cell>
          <cell r="AR97" t="str">
            <v>15 Month</v>
          </cell>
        </row>
        <row r="98">
          <cell r="AN98" t="str">
            <v>Code</v>
          </cell>
          <cell r="AP98" t="str">
            <v>Usage</v>
          </cell>
          <cell r="AR98" t="str">
            <v>Usage</v>
          </cell>
        </row>
        <row r="99">
          <cell r="AN99" t="str">
            <v>010093</v>
          </cell>
          <cell r="AP99">
            <v>150</v>
          </cell>
          <cell r="AR99">
            <v>210</v>
          </cell>
        </row>
        <row r="112">
          <cell r="AN112" t="str">
            <v>Part</v>
          </cell>
          <cell r="AP112" t="str">
            <v>12 Month</v>
          </cell>
          <cell r="AR112" t="str">
            <v>15 Month</v>
          </cell>
        </row>
        <row r="113">
          <cell r="AN113" t="str">
            <v>Code</v>
          </cell>
          <cell r="AP113" t="str">
            <v>Usage</v>
          </cell>
          <cell r="AR113" t="str">
            <v>Usage</v>
          </cell>
        </row>
        <row r="114">
          <cell r="AN114" t="str">
            <v>010110</v>
          </cell>
          <cell r="AP114">
            <v>480.59999999999997</v>
          </cell>
          <cell r="AR114">
            <v>595.79999999999995</v>
          </cell>
        </row>
        <row r="125">
          <cell r="AN125" t="str">
            <v>Part</v>
          </cell>
          <cell r="AP125" t="str">
            <v>12 Month</v>
          </cell>
          <cell r="AR125" t="str">
            <v>15 Month</v>
          </cell>
        </row>
        <row r="126">
          <cell r="AN126" t="str">
            <v>Code</v>
          </cell>
          <cell r="AP126" t="str">
            <v>Usage</v>
          </cell>
          <cell r="AR126" t="str">
            <v>Usage</v>
          </cell>
        </row>
        <row r="127">
          <cell r="AN127" t="str">
            <v>010121</v>
          </cell>
          <cell r="AP127">
            <v>432</v>
          </cell>
          <cell r="AR127">
            <v>432</v>
          </cell>
        </row>
        <row r="138">
          <cell r="AN138" t="str">
            <v>Part</v>
          </cell>
          <cell r="AP138" t="str">
            <v>12 Month</v>
          </cell>
          <cell r="AR138" t="str">
            <v>15 Month</v>
          </cell>
        </row>
        <row r="139">
          <cell r="AN139" t="str">
            <v>Code</v>
          </cell>
          <cell r="AP139" t="str">
            <v>Usage</v>
          </cell>
          <cell r="AR139" t="str">
            <v>Usage</v>
          </cell>
        </row>
        <row r="140">
          <cell r="AN140" t="str">
            <v>010138</v>
          </cell>
          <cell r="AP140">
            <v>10176</v>
          </cell>
          <cell r="AR140">
            <v>12096</v>
          </cell>
        </row>
        <row r="151">
          <cell r="AN151" t="str">
            <v>Part</v>
          </cell>
          <cell r="AP151" t="str">
            <v>12 Month</v>
          </cell>
          <cell r="AR151" t="str">
            <v>15 Month</v>
          </cell>
        </row>
        <row r="152">
          <cell r="AN152" t="str">
            <v>Code</v>
          </cell>
          <cell r="AP152" t="str">
            <v>Usage</v>
          </cell>
          <cell r="AR152" t="str">
            <v>Usage</v>
          </cell>
        </row>
        <row r="153">
          <cell r="AN153" t="str">
            <v>010141</v>
          </cell>
          <cell r="AP153">
            <v>16000</v>
          </cell>
          <cell r="AR153">
            <v>20000</v>
          </cell>
        </row>
        <row r="166">
          <cell r="AN166" t="str">
            <v>Part</v>
          </cell>
          <cell r="AP166" t="str">
            <v>12 Month</v>
          </cell>
          <cell r="AR166" t="str">
            <v>15 Month</v>
          </cell>
        </row>
        <row r="167">
          <cell r="AN167" t="str">
            <v>Code</v>
          </cell>
          <cell r="AP167" t="str">
            <v>Usage</v>
          </cell>
          <cell r="AR167" t="str">
            <v>Usage</v>
          </cell>
        </row>
        <row r="168">
          <cell r="AN168" t="str">
            <v>010143 &amp; 010540</v>
          </cell>
          <cell r="AP168">
            <v>1550</v>
          </cell>
          <cell r="AR168">
            <v>2325</v>
          </cell>
        </row>
        <row r="180">
          <cell r="AN180" t="str">
            <v>Part</v>
          </cell>
          <cell r="AP180" t="str">
            <v>12 Month</v>
          </cell>
          <cell r="AR180" t="str">
            <v>15 Month</v>
          </cell>
        </row>
        <row r="181">
          <cell r="AN181" t="str">
            <v>Code</v>
          </cell>
          <cell r="AP181" t="str">
            <v>Usage</v>
          </cell>
          <cell r="AR181" t="str">
            <v>Usage</v>
          </cell>
        </row>
        <row r="182">
          <cell r="AN182" t="str">
            <v>010146</v>
          </cell>
          <cell r="AP182">
            <v>98.625</v>
          </cell>
          <cell r="AR182">
            <v>118.35</v>
          </cell>
        </row>
        <row r="195">
          <cell r="AN195" t="str">
            <v>Part</v>
          </cell>
          <cell r="AP195" t="str">
            <v>12 Month</v>
          </cell>
          <cell r="AR195" t="str">
            <v>15 Month</v>
          </cell>
        </row>
        <row r="196">
          <cell r="AN196" t="str">
            <v>Code</v>
          </cell>
          <cell r="AP196" t="str">
            <v>Usage</v>
          </cell>
          <cell r="AR196" t="str">
            <v>Usage</v>
          </cell>
        </row>
        <row r="197">
          <cell r="AN197" t="str">
            <v>010160</v>
          </cell>
          <cell r="AP197">
            <v>7328.0800000000017</v>
          </cell>
          <cell r="AR197">
            <v>8691.4400000000023</v>
          </cell>
        </row>
        <row r="209">
          <cell r="AN209" t="str">
            <v>Part</v>
          </cell>
          <cell r="AP209" t="str">
            <v>12 Month</v>
          </cell>
          <cell r="AR209" t="str">
            <v>15 Month</v>
          </cell>
        </row>
        <row r="210">
          <cell r="AN210" t="str">
            <v>Code</v>
          </cell>
          <cell r="AP210" t="str">
            <v>Usage</v>
          </cell>
          <cell r="AR210" t="str">
            <v>Usage</v>
          </cell>
        </row>
        <row r="211">
          <cell r="AN211" t="str">
            <v>010184 + 010736</v>
          </cell>
          <cell r="AP211">
            <v>644</v>
          </cell>
          <cell r="AR211">
            <v>782</v>
          </cell>
        </row>
        <row r="222">
          <cell r="AN222" t="str">
            <v>Part</v>
          </cell>
          <cell r="AP222" t="str">
            <v>12 Month</v>
          </cell>
          <cell r="AR222" t="str">
            <v>15 Month</v>
          </cell>
        </row>
        <row r="223">
          <cell r="AN223" t="str">
            <v>Code</v>
          </cell>
          <cell r="AP223" t="str">
            <v>Usage</v>
          </cell>
          <cell r="AR223" t="str">
            <v>Usage</v>
          </cell>
        </row>
        <row r="224">
          <cell r="AN224" t="str">
            <v>010186</v>
          </cell>
          <cell r="AP224">
            <v>9000</v>
          </cell>
          <cell r="AR224">
            <v>10800</v>
          </cell>
        </row>
        <row r="236">
          <cell r="AN236" t="str">
            <v>Part</v>
          </cell>
          <cell r="AP236" t="str">
            <v>12 Month</v>
          </cell>
          <cell r="AR236" t="str">
            <v>15 Month</v>
          </cell>
        </row>
        <row r="237">
          <cell r="AN237" t="str">
            <v>Code</v>
          </cell>
          <cell r="AP237" t="str">
            <v>Usage</v>
          </cell>
          <cell r="AR237" t="str">
            <v>Usage</v>
          </cell>
        </row>
        <row r="238">
          <cell r="AN238" t="str">
            <v>010193</v>
          </cell>
          <cell r="AP238">
            <v>562.4</v>
          </cell>
          <cell r="AR238">
            <v>714.40000000000009</v>
          </cell>
        </row>
        <row r="249">
          <cell r="AN249" t="str">
            <v>Part</v>
          </cell>
          <cell r="AP249" t="str">
            <v>12 Month</v>
          </cell>
          <cell r="AR249" t="str">
            <v>15 Month</v>
          </cell>
        </row>
        <row r="250">
          <cell r="AN250" t="str">
            <v>Code</v>
          </cell>
          <cell r="AP250" t="str">
            <v>Usage</v>
          </cell>
          <cell r="AR250" t="str">
            <v>Usage</v>
          </cell>
        </row>
        <row r="251">
          <cell r="AN251" t="str">
            <v>010197</v>
          </cell>
          <cell r="AP251">
            <v>1500</v>
          </cell>
          <cell r="AR251">
            <v>1500</v>
          </cell>
        </row>
        <row r="264">
          <cell r="AN264" t="str">
            <v>Part</v>
          </cell>
          <cell r="AP264" t="str">
            <v>12 Month</v>
          </cell>
          <cell r="AR264" t="str">
            <v>15 Month</v>
          </cell>
        </row>
        <row r="265">
          <cell r="AN265" t="str">
            <v>Code</v>
          </cell>
          <cell r="AP265" t="str">
            <v>Usage</v>
          </cell>
          <cell r="AR265" t="str">
            <v>Usage</v>
          </cell>
        </row>
        <row r="266">
          <cell r="AN266" t="str">
            <v>010201</v>
          </cell>
          <cell r="AP266">
            <v>68.099999999999994</v>
          </cell>
          <cell r="AR266">
            <v>68.099999999999994</v>
          </cell>
        </row>
        <row r="278">
          <cell r="AN278" t="str">
            <v>Part</v>
          </cell>
          <cell r="AP278" t="str">
            <v>12 Month</v>
          </cell>
          <cell r="AR278" t="str">
            <v>15 Month</v>
          </cell>
        </row>
        <row r="279">
          <cell r="AN279" t="str">
            <v>Code</v>
          </cell>
          <cell r="AP279" t="str">
            <v>Usage</v>
          </cell>
          <cell r="AR279" t="str">
            <v>Usage</v>
          </cell>
        </row>
        <row r="280">
          <cell r="AN280" t="str">
            <v>010202</v>
          </cell>
          <cell r="AP280">
            <v>23.54</v>
          </cell>
          <cell r="AR280">
            <v>30.99</v>
          </cell>
        </row>
        <row r="297">
          <cell r="AN297" t="str">
            <v>Part</v>
          </cell>
          <cell r="AP297" t="str">
            <v>12 Month</v>
          </cell>
          <cell r="AR297" t="str">
            <v>15 Month</v>
          </cell>
        </row>
        <row r="298">
          <cell r="AN298" t="str">
            <v>Code</v>
          </cell>
          <cell r="AP298" t="str">
            <v>Usage</v>
          </cell>
          <cell r="AR298" t="str">
            <v>Usage</v>
          </cell>
        </row>
        <row r="299">
          <cell r="AN299" t="str">
            <v>010205</v>
          </cell>
          <cell r="AP299">
            <v>6580</v>
          </cell>
          <cell r="AR299">
            <v>6760</v>
          </cell>
        </row>
        <row r="322">
          <cell r="AN322" t="str">
            <v>Part</v>
          </cell>
          <cell r="AP322" t="str">
            <v>12 Month</v>
          </cell>
          <cell r="AR322" t="str">
            <v>15 Month</v>
          </cell>
        </row>
        <row r="323">
          <cell r="AN323" t="str">
            <v>Code</v>
          </cell>
          <cell r="AP323" t="str">
            <v>Usage</v>
          </cell>
          <cell r="AR323" t="str">
            <v>Usage</v>
          </cell>
        </row>
        <row r="324">
          <cell r="AN324" t="str">
            <v>010219</v>
          </cell>
          <cell r="AP324">
            <v>77.162000000000006</v>
          </cell>
          <cell r="AR324">
            <v>94.948000000000008</v>
          </cell>
        </row>
        <row r="339">
          <cell r="AN339" t="str">
            <v>Part</v>
          </cell>
          <cell r="AP339" t="str">
            <v>12 Month</v>
          </cell>
          <cell r="AR339" t="str">
            <v>15 Month</v>
          </cell>
        </row>
        <row r="340">
          <cell r="AN340" t="str">
            <v>Code</v>
          </cell>
          <cell r="AP340" t="str">
            <v>Usage</v>
          </cell>
          <cell r="AR340" t="str">
            <v>Usage</v>
          </cell>
        </row>
        <row r="341">
          <cell r="AN341" t="str">
            <v>010221</v>
          </cell>
          <cell r="AP341">
            <v>2.1420000000000003</v>
          </cell>
          <cell r="AR341">
            <v>2.5830000000000002</v>
          </cell>
        </row>
        <row r="358">
          <cell r="AN358" t="str">
            <v>Part</v>
          </cell>
          <cell r="AP358" t="str">
            <v>12 Month</v>
          </cell>
          <cell r="AR358" t="str">
            <v>15 Month</v>
          </cell>
        </row>
        <row r="359">
          <cell r="AN359" t="str">
            <v>Code</v>
          </cell>
          <cell r="AP359" t="str">
            <v>Usage</v>
          </cell>
          <cell r="AR359" t="str">
            <v>Usage</v>
          </cell>
        </row>
        <row r="360">
          <cell r="AN360" t="str">
            <v>010228</v>
          </cell>
          <cell r="AP360">
            <v>276.5</v>
          </cell>
          <cell r="AR360">
            <v>340.5</v>
          </cell>
        </row>
        <row r="373">
          <cell r="AN373" t="str">
            <v>Part</v>
          </cell>
          <cell r="AP373" t="str">
            <v>12 Month</v>
          </cell>
          <cell r="AR373" t="str">
            <v>15 Month</v>
          </cell>
        </row>
        <row r="374">
          <cell r="AN374" t="str">
            <v>Code</v>
          </cell>
          <cell r="AP374" t="str">
            <v>Usage</v>
          </cell>
          <cell r="AR374" t="str">
            <v>Usage</v>
          </cell>
        </row>
        <row r="375">
          <cell r="AN375" t="str">
            <v>010231</v>
          </cell>
          <cell r="AP375">
            <v>376.5</v>
          </cell>
          <cell r="AR375">
            <v>472.5</v>
          </cell>
        </row>
        <row r="388">
          <cell r="AN388" t="str">
            <v>Part</v>
          </cell>
          <cell r="AP388" t="str">
            <v>12 Month</v>
          </cell>
          <cell r="AR388" t="str">
            <v>15 Month</v>
          </cell>
        </row>
        <row r="389">
          <cell r="AN389" t="str">
            <v>Code</v>
          </cell>
          <cell r="AP389" t="str">
            <v>Usage</v>
          </cell>
          <cell r="AR389" t="str">
            <v>Usage</v>
          </cell>
        </row>
        <row r="390">
          <cell r="AN390" t="str">
            <v>010232</v>
          </cell>
          <cell r="AP390">
            <v>1056</v>
          </cell>
          <cell r="AR390">
            <v>1308</v>
          </cell>
        </row>
        <row r="403">
          <cell r="AN403" t="str">
            <v>Part</v>
          </cell>
          <cell r="AP403" t="str">
            <v>12 Month</v>
          </cell>
          <cell r="AR403" t="str">
            <v>15 Month</v>
          </cell>
        </row>
        <row r="404">
          <cell r="AN404" t="str">
            <v>Code</v>
          </cell>
          <cell r="AP404" t="str">
            <v>Usage</v>
          </cell>
          <cell r="AR404" t="str">
            <v>Usage</v>
          </cell>
        </row>
        <row r="405">
          <cell r="AN405" t="str">
            <v>010272</v>
          </cell>
          <cell r="AP405">
            <v>9.9</v>
          </cell>
          <cell r="AR405">
            <v>9.9</v>
          </cell>
        </row>
        <row r="417">
          <cell r="AN417" t="str">
            <v>Part</v>
          </cell>
          <cell r="AP417" t="str">
            <v>12 Month</v>
          </cell>
          <cell r="AR417" t="str">
            <v>15 Month</v>
          </cell>
        </row>
        <row r="418">
          <cell r="AN418" t="str">
            <v>Code</v>
          </cell>
          <cell r="AP418" t="str">
            <v>Usage</v>
          </cell>
          <cell r="AR418" t="str">
            <v>Usage</v>
          </cell>
        </row>
        <row r="419">
          <cell r="AN419" t="str">
            <v>010305</v>
          </cell>
          <cell r="AP419">
            <v>6014.4000000000015</v>
          </cell>
          <cell r="AR419">
            <v>6854.4000000000015</v>
          </cell>
        </row>
        <row r="432">
          <cell r="AN432" t="str">
            <v>Part</v>
          </cell>
          <cell r="AP432" t="str">
            <v>12 Month</v>
          </cell>
          <cell r="AR432" t="str">
            <v>15 Month</v>
          </cell>
        </row>
        <row r="433">
          <cell r="AN433" t="str">
            <v>Code</v>
          </cell>
          <cell r="AP433" t="str">
            <v>Usage</v>
          </cell>
          <cell r="AR433" t="str">
            <v>Usage</v>
          </cell>
        </row>
        <row r="434">
          <cell r="AN434" t="str">
            <v>010310</v>
          </cell>
          <cell r="AP434">
            <v>567.5</v>
          </cell>
          <cell r="AR434">
            <v>567.5</v>
          </cell>
        </row>
        <row r="454">
          <cell r="AN454" t="str">
            <v>Part</v>
          </cell>
          <cell r="AP454" t="str">
            <v>12 Month</v>
          </cell>
          <cell r="AR454" t="str">
            <v>15 Month</v>
          </cell>
        </row>
        <row r="455">
          <cell r="AN455" t="str">
            <v>Code</v>
          </cell>
          <cell r="AP455" t="str">
            <v>Usage</v>
          </cell>
          <cell r="AR455" t="str">
            <v>Usage</v>
          </cell>
        </row>
        <row r="456">
          <cell r="AN456" t="str">
            <v>010321 &amp; 010757</v>
          </cell>
          <cell r="AP456">
            <v>2857.8</v>
          </cell>
          <cell r="AR456">
            <v>3504.6000000000004</v>
          </cell>
        </row>
        <row r="467">
          <cell r="AN467" t="str">
            <v>Part</v>
          </cell>
          <cell r="AP467" t="str">
            <v>12 Month</v>
          </cell>
          <cell r="AR467" t="str">
            <v>15 Month</v>
          </cell>
        </row>
        <row r="468">
          <cell r="AN468" t="str">
            <v>Code</v>
          </cell>
          <cell r="AP468" t="str">
            <v>Usage</v>
          </cell>
          <cell r="AR468" t="str">
            <v>Usage</v>
          </cell>
        </row>
        <row r="469">
          <cell r="AN469" t="str">
            <v>010331</v>
          </cell>
          <cell r="AP469">
            <v>450</v>
          </cell>
          <cell r="AR469">
            <v>450</v>
          </cell>
        </row>
        <row r="480">
          <cell r="AN480" t="str">
            <v>Part</v>
          </cell>
          <cell r="AP480" t="str">
            <v>12 Month</v>
          </cell>
          <cell r="AR480" t="str">
            <v>15 Month</v>
          </cell>
        </row>
        <row r="481">
          <cell r="AN481" t="str">
            <v>Code</v>
          </cell>
          <cell r="AP481" t="str">
            <v>Usage</v>
          </cell>
          <cell r="AR481" t="str">
            <v>Usage</v>
          </cell>
        </row>
        <row r="482">
          <cell r="AN482" t="str">
            <v>010337</v>
          </cell>
          <cell r="AP482">
            <v>14000</v>
          </cell>
          <cell r="AR482">
            <v>18000</v>
          </cell>
        </row>
        <row r="502">
          <cell r="AN502" t="str">
            <v>Part</v>
          </cell>
          <cell r="AP502" t="str">
            <v>12 Month</v>
          </cell>
          <cell r="AR502" t="str">
            <v>15 Month</v>
          </cell>
        </row>
        <row r="503">
          <cell r="AN503" t="str">
            <v>Code</v>
          </cell>
          <cell r="AP503" t="str">
            <v>Usage</v>
          </cell>
          <cell r="AR503" t="str">
            <v>Usage</v>
          </cell>
        </row>
        <row r="504">
          <cell r="AN504" t="str">
            <v>010342</v>
          </cell>
          <cell r="AP504">
            <v>299.54499999999996</v>
          </cell>
          <cell r="AR504">
            <v>354.24499999999995</v>
          </cell>
        </row>
        <row r="516">
          <cell r="AN516" t="str">
            <v>Part</v>
          </cell>
          <cell r="AP516" t="str">
            <v>12 Month</v>
          </cell>
          <cell r="AR516" t="str">
            <v>15 Month</v>
          </cell>
        </row>
        <row r="517">
          <cell r="AN517" t="str">
            <v>Code</v>
          </cell>
          <cell r="AP517" t="str">
            <v>Usage</v>
          </cell>
          <cell r="AR517" t="str">
            <v>Usage</v>
          </cell>
        </row>
        <row r="518">
          <cell r="AN518" t="str">
            <v>010346 &amp; 010551</v>
          </cell>
          <cell r="AP518">
            <v>325</v>
          </cell>
          <cell r="AR518">
            <v>425</v>
          </cell>
        </row>
        <row r="530">
          <cell r="AN530" t="str">
            <v>Part</v>
          </cell>
          <cell r="AP530" t="str">
            <v>12 Month</v>
          </cell>
          <cell r="AR530" t="str">
            <v>15 Month</v>
          </cell>
        </row>
        <row r="531">
          <cell r="AN531" t="str">
            <v>Code</v>
          </cell>
          <cell r="AP531" t="str">
            <v>Usage</v>
          </cell>
          <cell r="AR531" t="str">
            <v>Usage</v>
          </cell>
        </row>
        <row r="532">
          <cell r="AN532" t="str">
            <v>010349</v>
          </cell>
          <cell r="AP532">
            <v>6862.5</v>
          </cell>
          <cell r="AR532">
            <v>6862.5</v>
          </cell>
        </row>
        <row r="543">
          <cell r="AN543" t="str">
            <v>Part</v>
          </cell>
          <cell r="AP543" t="str">
            <v>12 Month</v>
          </cell>
          <cell r="AR543" t="str">
            <v>15 Month</v>
          </cell>
        </row>
        <row r="544">
          <cell r="AN544" t="str">
            <v>Code</v>
          </cell>
          <cell r="AP544" t="str">
            <v>Usage</v>
          </cell>
          <cell r="AR544" t="str">
            <v>Usage</v>
          </cell>
        </row>
        <row r="545">
          <cell r="AN545" t="str">
            <v>010352</v>
          </cell>
          <cell r="AP545">
            <v>12.600000000000001</v>
          </cell>
          <cell r="AR545">
            <v>16.200000000000003</v>
          </cell>
        </row>
        <row r="556">
          <cell r="AN556" t="str">
            <v>Part</v>
          </cell>
          <cell r="AP556" t="str">
            <v>12 Month</v>
          </cell>
          <cell r="AR556" t="str">
            <v>15 Month</v>
          </cell>
        </row>
        <row r="557">
          <cell r="AN557" t="str">
            <v>Code</v>
          </cell>
          <cell r="AP557" t="str">
            <v>Usage</v>
          </cell>
          <cell r="AR557" t="str">
            <v>Usage</v>
          </cell>
        </row>
        <row r="558">
          <cell r="AN558" t="str">
            <v>010355</v>
          </cell>
          <cell r="AP558">
            <v>4800</v>
          </cell>
          <cell r="AR558">
            <v>5400</v>
          </cell>
        </row>
        <row r="570">
          <cell r="AN570" t="str">
            <v>Part</v>
          </cell>
          <cell r="AP570" t="str">
            <v>12 Month</v>
          </cell>
          <cell r="AR570" t="str">
            <v>15 Month</v>
          </cell>
        </row>
        <row r="571">
          <cell r="AN571" t="str">
            <v>Code</v>
          </cell>
          <cell r="AP571" t="str">
            <v>Usage</v>
          </cell>
          <cell r="AR571" t="str">
            <v>Usage</v>
          </cell>
        </row>
        <row r="572">
          <cell r="AN572" t="str">
            <v>010357</v>
          </cell>
          <cell r="AP572">
            <v>1514.8799999999999</v>
          </cell>
          <cell r="AR572">
            <v>1798.9199999999998</v>
          </cell>
        </row>
        <row r="605">
          <cell r="AN605" t="str">
            <v>Part</v>
          </cell>
          <cell r="AP605" t="str">
            <v>12 Month</v>
          </cell>
          <cell r="AR605" t="str">
            <v>15 Month</v>
          </cell>
        </row>
        <row r="606">
          <cell r="AN606" t="str">
            <v>Code</v>
          </cell>
          <cell r="AP606" t="str">
            <v>Usage</v>
          </cell>
          <cell r="AR606" t="str">
            <v>Usage</v>
          </cell>
        </row>
        <row r="607">
          <cell r="AN607" t="str">
            <v>010358</v>
          </cell>
          <cell r="AP607">
            <v>21.703045152354576</v>
          </cell>
          <cell r="AR607">
            <v>27.352819113573414</v>
          </cell>
        </row>
        <row r="618">
          <cell r="AN618" t="str">
            <v>Part</v>
          </cell>
          <cell r="AP618" t="str">
            <v>12 Month</v>
          </cell>
          <cell r="AR618" t="str">
            <v>15 Month</v>
          </cell>
        </row>
        <row r="619">
          <cell r="AN619" t="str">
            <v>Code</v>
          </cell>
          <cell r="AP619" t="str">
            <v>Usage</v>
          </cell>
          <cell r="AR619" t="str">
            <v>Usage</v>
          </cell>
        </row>
        <row r="620">
          <cell r="AN620" t="str">
            <v>010361</v>
          </cell>
          <cell r="AP620">
            <v>2400</v>
          </cell>
          <cell r="AR620">
            <v>2880</v>
          </cell>
        </row>
        <row r="634">
          <cell r="AN634" t="str">
            <v>Part</v>
          </cell>
          <cell r="AP634" t="str">
            <v>12 Month</v>
          </cell>
          <cell r="AR634" t="str">
            <v>15 Month</v>
          </cell>
        </row>
        <row r="635">
          <cell r="AN635" t="str">
            <v>Code</v>
          </cell>
          <cell r="AP635" t="str">
            <v>Usage</v>
          </cell>
          <cell r="AR635" t="str">
            <v>Usage</v>
          </cell>
        </row>
        <row r="636">
          <cell r="AN636" t="str">
            <v>010367</v>
          </cell>
          <cell r="AP636">
            <v>910.10000000000014</v>
          </cell>
          <cell r="AR636">
            <v>1099.3000000000002</v>
          </cell>
        </row>
        <row r="647">
          <cell r="AN647" t="str">
            <v>Part</v>
          </cell>
          <cell r="AP647" t="str">
            <v>12 Month</v>
          </cell>
          <cell r="AR647" t="str">
            <v>15 Month</v>
          </cell>
        </row>
        <row r="648">
          <cell r="AN648" t="str">
            <v>Code</v>
          </cell>
          <cell r="AP648" t="str">
            <v>Usage</v>
          </cell>
          <cell r="AR648" t="str">
            <v>Usage</v>
          </cell>
        </row>
        <row r="649">
          <cell r="AN649" t="str">
            <v>010371 &amp; 010799 - NY</v>
          </cell>
          <cell r="AP649">
            <v>478.72000000000014</v>
          </cell>
          <cell r="AR649">
            <v>598.4000000000002</v>
          </cell>
        </row>
        <row r="678">
          <cell r="AN678" t="str">
            <v>Part</v>
          </cell>
          <cell r="AP678" t="str">
            <v>12 Month</v>
          </cell>
          <cell r="AR678" t="str">
            <v>15 Month</v>
          </cell>
        </row>
        <row r="679">
          <cell r="AN679" t="str">
            <v>Code</v>
          </cell>
          <cell r="AP679" t="str">
            <v>Usage</v>
          </cell>
          <cell r="AR679" t="str">
            <v>Usage</v>
          </cell>
        </row>
        <row r="680">
          <cell r="AN680" t="str">
            <v>010371 &amp; 010799 - VA</v>
          </cell>
          <cell r="AP680">
            <v>1434.11</v>
          </cell>
          <cell r="AR680">
            <v>1782.54</v>
          </cell>
        </row>
        <row r="694">
          <cell r="AN694" t="str">
            <v>Part</v>
          </cell>
          <cell r="AP694" t="str">
            <v>12 Month</v>
          </cell>
          <cell r="AR694" t="str">
            <v>15 Month</v>
          </cell>
        </row>
        <row r="695">
          <cell r="AN695" t="str">
            <v>Code</v>
          </cell>
          <cell r="AP695" t="str">
            <v>Usage</v>
          </cell>
          <cell r="AR695" t="str">
            <v>Usage</v>
          </cell>
        </row>
        <row r="696">
          <cell r="AN696" t="str">
            <v>010375</v>
          </cell>
          <cell r="AP696">
            <v>39.485000000000007</v>
          </cell>
          <cell r="AR696">
            <v>49.290000000000006</v>
          </cell>
        </row>
        <row r="709">
          <cell r="AN709" t="str">
            <v>Part</v>
          </cell>
          <cell r="AP709" t="str">
            <v>12 Month</v>
          </cell>
          <cell r="AR709" t="str">
            <v>15 Month</v>
          </cell>
        </row>
        <row r="710">
          <cell r="AN710" t="str">
            <v>Code</v>
          </cell>
          <cell r="AP710" t="str">
            <v>Usage</v>
          </cell>
          <cell r="AR710" t="str">
            <v>Usage</v>
          </cell>
        </row>
        <row r="711">
          <cell r="AN711" t="str">
            <v>010377</v>
          </cell>
          <cell r="AP711">
            <v>245</v>
          </cell>
          <cell r="AR711">
            <v>315</v>
          </cell>
        </row>
        <row r="728">
          <cell r="AN728" t="str">
            <v>Part</v>
          </cell>
          <cell r="AP728" t="str">
            <v>12 Month</v>
          </cell>
          <cell r="AR728" t="str">
            <v>15 Month</v>
          </cell>
        </row>
        <row r="729">
          <cell r="AN729" t="str">
            <v>Code</v>
          </cell>
          <cell r="AP729" t="str">
            <v>Usage</v>
          </cell>
          <cell r="AR729" t="str">
            <v>Usage</v>
          </cell>
        </row>
        <row r="730">
          <cell r="AN730" t="str">
            <v>010382</v>
          </cell>
          <cell r="AP730">
            <v>76.085008310249322</v>
          </cell>
          <cell r="AR730">
            <v>97.340224376731328</v>
          </cell>
        </row>
        <row r="742">
          <cell r="AN742" t="str">
            <v>Part</v>
          </cell>
          <cell r="AP742" t="str">
            <v>12 Month</v>
          </cell>
          <cell r="AR742" t="str">
            <v>15 Month</v>
          </cell>
        </row>
        <row r="743">
          <cell r="AN743" t="str">
            <v>Code</v>
          </cell>
          <cell r="AP743" t="str">
            <v>Usage</v>
          </cell>
          <cell r="AR743" t="str">
            <v>Usage</v>
          </cell>
        </row>
        <row r="744">
          <cell r="AN744" t="str">
            <v>010386</v>
          </cell>
          <cell r="AP744">
            <v>1224.48</v>
          </cell>
          <cell r="AR744">
            <v>1699.65</v>
          </cell>
        </row>
        <row r="764">
          <cell r="AN764" t="str">
            <v>Part</v>
          </cell>
          <cell r="AP764" t="str">
            <v>12 Month</v>
          </cell>
          <cell r="AR764" t="str">
            <v>15 Month</v>
          </cell>
        </row>
        <row r="765">
          <cell r="AN765" t="str">
            <v>Code</v>
          </cell>
          <cell r="AP765" t="str">
            <v>Usage</v>
          </cell>
          <cell r="AR765" t="str">
            <v>Usage</v>
          </cell>
        </row>
        <row r="766">
          <cell r="AN766" t="str">
            <v>010387</v>
          </cell>
          <cell r="AP766">
            <v>177.7</v>
          </cell>
          <cell r="AR766">
            <v>220.44</v>
          </cell>
        </row>
        <row r="777">
          <cell r="AN777" t="str">
            <v>Part</v>
          </cell>
          <cell r="AP777" t="str">
            <v>12 Month</v>
          </cell>
          <cell r="AR777" t="str">
            <v>15 Month</v>
          </cell>
        </row>
        <row r="778">
          <cell r="AN778" t="str">
            <v>Code</v>
          </cell>
          <cell r="AP778" t="str">
            <v>Usage</v>
          </cell>
          <cell r="AR778" t="str">
            <v>Usage</v>
          </cell>
        </row>
        <row r="779">
          <cell r="AN779" t="str">
            <v>010390</v>
          </cell>
          <cell r="AP779">
            <v>2.2000000000000002</v>
          </cell>
          <cell r="AR779">
            <v>2.75</v>
          </cell>
        </row>
        <row r="792">
          <cell r="AN792" t="str">
            <v>Part</v>
          </cell>
          <cell r="AP792" t="str">
            <v>12 Month</v>
          </cell>
          <cell r="AR792" t="str">
            <v>15 Month</v>
          </cell>
        </row>
        <row r="793">
          <cell r="AN793" t="str">
            <v>Code</v>
          </cell>
          <cell r="AP793" t="str">
            <v>Usage</v>
          </cell>
          <cell r="AR793" t="str">
            <v>Usage</v>
          </cell>
        </row>
        <row r="794">
          <cell r="AN794" t="str">
            <v>010393</v>
          </cell>
          <cell r="AP794">
            <v>420</v>
          </cell>
          <cell r="AR794">
            <v>600</v>
          </cell>
        </row>
        <row r="805">
          <cell r="AN805" t="str">
            <v>Part</v>
          </cell>
          <cell r="AP805" t="str">
            <v>12 Month</v>
          </cell>
          <cell r="AR805" t="str">
            <v>15 Month</v>
          </cell>
        </row>
        <row r="806">
          <cell r="AN806" t="str">
            <v>Code</v>
          </cell>
          <cell r="AP806" t="str">
            <v>Usage</v>
          </cell>
          <cell r="AR806" t="str">
            <v>Usage</v>
          </cell>
        </row>
        <row r="807">
          <cell r="AN807" t="str">
            <v>010394, 010556 &amp; 010557</v>
          </cell>
          <cell r="AP807">
            <v>13545</v>
          </cell>
          <cell r="AR807">
            <v>17415</v>
          </cell>
        </row>
        <row r="818">
          <cell r="AN818" t="str">
            <v>Part</v>
          </cell>
          <cell r="AP818" t="str">
            <v>12 Month</v>
          </cell>
          <cell r="AR818" t="str">
            <v>15 Month</v>
          </cell>
        </row>
        <row r="819">
          <cell r="AN819" t="str">
            <v>Code</v>
          </cell>
          <cell r="AP819" t="str">
            <v>Usage</v>
          </cell>
          <cell r="AR819" t="str">
            <v>Usage</v>
          </cell>
        </row>
        <row r="820">
          <cell r="AN820" t="str">
            <v>010396 &amp; 010800 - NY</v>
          </cell>
          <cell r="AP820" t="e">
            <v>#N/A</v>
          </cell>
          <cell r="AR820" t="e">
            <v>#N/A</v>
          </cell>
        </row>
        <row r="847">
          <cell r="AN847" t="str">
            <v>Part</v>
          </cell>
          <cell r="AP847" t="str">
            <v>12 Month</v>
          </cell>
          <cell r="AR847" t="str">
            <v>15 Month</v>
          </cell>
        </row>
        <row r="848">
          <cell r="AN848" t="str">
            <v>Code</v>
          </cell>
          <cell r="AP848" t="str">
            <v>Usage</v>
          </cell>
          <cell r="AR848" t="str">
            <v>Usage</v>
          </cell>
        </row>
        <row r="849">
          <cell r="AN849" t="str">
            <v>010396 &amp; 010800 - VA</v>
          </cell>
          <cell r="AP849">
            <v>1044.1100000000001</v>
          </cell>
          <cell r="AR849">
            <v>1272.5400000000002</v>
          </cell>
        </row>
        <row r="860">
          <cell r="AN860" t="str">
            <v>Part</v>
          </cell>
          <cell r="AP860" t="str">
            <v>12 Month</v>
          </cell>
          <cell r="AR860" t="str">
            <v>15 Month</v>
          </cell>
        </row>
        <row r="861">
          <cell r="AN861" t="str">
            <v>Code</v>
          </cell>
          <cell r="AP861" t="str">
            <v>Usage</v>
          </cell>
          <cell r="AR861" t="str">
            <v>Usage</v>
          </cell>
        </row>
        <row r="862">
          <cell r="AN862" t="str">
            <v>010397 &amp; 010801 - NY</v>
          </cell>
          <cell r="AP862" t="e">
            <v>#N/A</v>
          </cell>
          <cell r="AR862" t="e">
            <v>#N/A</v>
          </cell>
        </row>
        <row r="889">
          <cell r="AN889" t="str">
            <v>Part</v>
          </cell>
          <cell r="AP889" t="str">
            <v>12 Month</v>
          </cell>
          <cell r="AR889" t="str">
            <v>15 Month</v>
          </cell>
        </row>
        <row r="890">
          <cell r="AN890" t="str">
            <v>Code</v>
          </cell>
          <cell r="AP890" t="str">
            <v>Usage</v>
          </cell>
          <cell r="AR890" t="str">
            <v>Usage</v>
          </cell>
        </row>
        <row r="891">
          <cell r="AN891" t="str">
            <v>010397 &amp; 010801 - VA</v>
          </cell>
          <cell r="AP891">
            <v>1044.1100000000001</v>
          </cell>
          <cell r="AR891">
            <v>1272.5400000000002</v>
          </cell>
        </row>
        <row r="902">
          <cell r="AN902" t="str">
            <v>Part</v>
          </cell>
          <cell r="AP902" t="str">
            <v>12 Month</v>
          </cell>
          <cell r="AR902" t="str">
            <v>15 Month</v>
          </cell>
        </row>
        <row r="903">
          <cell r="AN903" t="str">
            <v>Code</v>
          </cell>
          <cell r="AP903" t="str">
            <v>Usage</v>
          </cell>
          <cell r="AR903" t="str">
            <v>Usage</v>
          </cell>
        </row>
        <row r="904">
          <cell r="AN904" t="str">
            <v>010398 &amp; 010802 - NY</v>
          </cell>
          <cell r="AP904" t="e">
            <v>#N/A</v>
          </cell>
          <cell r="AR904" t="e">
            <v>#N/A</v>
          </cell>
        </row>
        <row r="931">
          <cell r="AN931" t="str">
            <v>Part</v>
          </cell>
          <cell r="AP931" t="str">
            <v>12 Month</v>
          </cell>
          <cell r="AR931" t="str">
            <v>15 Month</v>
          </cell>
        </row>
        <row r="932">
          <cell r="AN932" t="str">
            <v>Code</v>
          </cell>
          <cell r="AP932" t="str">
            <v>Usage</v>
          </cell>
          <cell r="AR932" t="str">
            <v>Usage</v>
          </cell>
        </row>
        <row r="933">
          <cell r="AN933" t="str">
            <v>010398 &amp; 010802 - VA</v>
          </cell>
          <cell r="AP933">
            <v>1044.1100000000001</v>
          </cell>
          <cell r="AR933">
            <v>1272.5400000000002</v>
          </cell>
        </row>
        <row r="949">
          <cell r="AN949" t="str">
            <v>Part</v>
          </cell>
          <cell r="AP949" t="str">
            <v>12 Month</v>
          </cell>
          <cell r="AR949" t="str">
            <v>15 Month</v>
          </cell>
        </row>
        <row r="950">
          <cell r="AN950" t="str">
            <v>Code</v>
          </cell>
          <cell r="AP950" t="str">
            <v>Usage</v>
          </cell>
          <cell r="AR950" t="str">
            <v>Usage</v>
          </cell>
        </row>
        <row r="951">
          <cell r="AN951" t="str">
            <v>010402</v>
          </cell>
          <cell r="AP951">
            <v>33.299999999999997</v>
          </cell>
          <cell r="AR951">
            <v>43.267499999999998</v>
          </cell>
        </row>
        <row r="962">
          <cell r="AN962" t="str">
            <v>Part</v>
          </cell>
          <cell r="AP962" t="str">
            <v>12 Month</v>
          </cell>
          <cell r="AR962" t="str">
            <v>15 Month</v>
          </cell>
        </row>
        <row r="963">
          <cell r="AN963" t="str">
            <v>Code</v>
          </cell>
          <cell r="AP963" t="str">
            <v>Usage</v>
          </cell>
          <cell r="AR963" t="str">
            <v>Usage</v>
          </cell>
        </row>
        <row r="964">
          <cell r="AN964" t="str">
            <v>010403</v>
          </cell>
          <cell r="AP964">
            <v>121.5</v>
          </cell>
          <cell r="AR964">
            <v>141.75</v>
          </cell>
        </row>
        <row r="975">
          <cell r="AN975" t="str">
            <v>Part</v>
          </cell>
          <cell r="AP975" t="str">
            <v>12 Month</v>
          </cell>
          <cell r="AR975" t="str">
            <v>15 Month</v>
          </cell>
        </row>
        <row r="976">
          <cell r="AN976" t="str">
            <v>Code</v>
          </cell>
          <cell r="AP976" t="str">
            <v>Usage</v>
          </cell>
          <cell r="AR976" t="str">
            <v>Usage</v>
          </cell>
        </row>
        <row r="977">
          <cell r="AN977" t="str">
            <v>010405</v>
          </cell>
          <cell r="AP977">
            <v>12</v>
          </cell>
          <cell r="AR977">
            <v>16</v>
          </cell>
        </row>
        <row r="989">
          <cell r="AN989" t="str">
            <v>Part</v>
          </cell>
          <cell r="AP989" t="str">
            <v>12 Month</v>
          </cell>
          <cell r="AR989" t="str">
            <v>15 Month</v>
          </cell>
        </row>
        <row r="990">
          <cell r="AN990" t="str">
            <v>Code</v>
          </cell>
          <cell r="AP990" t="str">
            <v>Usage</v>
          </cell>
          <cell r="AR990" t="str">
            <v>Usage</v>
          </cell>
        </row>
        <row r="991">
          <cell r="AN991" t="str">
            <v>010408</v>
          </cell>
          <cell r="AP991">
            <v>7.4663999999999984</v>
          </cell>
          <cell r="AR991">
            <v>8.5679999999999978</v>
          </cell>
        </row>
        <row r="1004">
          <cell r="AN1004" t="str">
            <v>Part</v>
          </cell>
          <cell r="AP1004" t="str">
            <v>12 Month</v>
          </cell>
          <cell r="AR1004" t="str">
            <v>15 Month</v>
          </cell>
        </row>
        <row r="1005">
          <cell r="AN1005" t="str">
            <v>Code</v>
          </cell>
          <cell r="AP1005" t="str">
            <v>Usage</v>
          </cell>
          <cell r="AR1005" t="str">
            <v>Usage</v>
          </cell>
        </row>
        <row r="1006">
          <cell r="AN1006" t="str">
            <v>010410</v>
          </cell>
          <cell r="AP1006">
            <v>507.62800000000004</v>
          </cell>
          <cell r="AR1006">
            <v>630.69600000000003</v>
          </cell>
        </row>
        <row r="1017">
          <cell r="AN1017" t="str">
            <v>Part</v>
          </cell>
          <cell r="AP1017" t="str">
            <v>12 Month</v>
          </cell>
          <cell r="AR1017" t="str">
            <v>15 Month</v>
          </cell>
        </row>
        <row r="1018">
          <cell r="AN1018" t="str">
            <v>Code</v>
          </cell>
          <cell r="AP1018" t="str">
            <v>Usage</v>
          </cell>
          <cell r="AR1018" t="str">
            <v>Usage</v>
          </cell>
        </row>
        <row r="1019">
          <cell r="AN1019" t="str">
            <v>010417</v>
          </cell>
          <cell r="AP1019">
            <v>135</v>
          </cell>
          <cell r="AR1019">
            <v>135</v>
          </cell>
        </row>
        <row r="1031">
          <cell r="AN1031" t="str">
            <v>Part</v>
          </cell>
          <cell r="AP1031" t="str">
            <v>12 Month</v>
          </cell>
          <cell r="AR1031" t="str">
            <v>15 Month</v>
          </cell>
        </row>
        <row r="1032">
          <cell r="AN1032" t="str">
            <v>Code</v>
          </cell>
          <cell r="AP1032" t="str">
            <v>Usage</v>
          </cell>
          <cell r="AR1032" t="str">
            <v>Usage</v>
          </cell>
        </row>
        <row r="1033">
          <cell r="AN1033" t="str">
            <v>010420</v>
          </cell>
          <cell r="AP1033">
            <v>76</v>
          </cell>
          <cell r="AR1033">
            <v>96</v>
          </cell>
        </row>
        <row r="1052">
          <cell r="AN1052" t="str">
            <v>Part</v>
          </cell>
          <cell r="AP1052" t="str">
            <v>12 Month</v>
          </cell>
          <cell r="AR1052" t="str">
            <v>15 Month</v>
          </cell>
        </row>
        <row r="1053">
          <cell r="AN1053" t="str">
            <v>Code</v>
          </cell>
          <cell r="AP1053" t="str">
            <v>Usage</v>
          </cell>
          <cell r="AR1053" t="str">
            <v>Usage</v>
          </cell>
        </row>
        <row r="1054">
          <cell r="AN1054" t="str">
            <v>010424</v>
          </cell>
          <cell r="AP1054">
            <v>10.627999999999998</v>
          </cell>
          <cell r="AR1054">
            <v>13.331499999999998</v>
          </cell>
        </row>
        <row r="1066">
          <cell r="AN1066" t="str">
            <v>Part</v>
          </cell>
          <cell r="AP1066" t="str">
            <v>12 Month</v>
          </cell>
          <cell r="AR1066" t="str">
            <v>15 Month</v>
          </cell>
        </row>
        <row r="1067">
          <cell r="AN1067" t="str">
            <v>Code</v>
          </cell>
          <cell r="AP1067" t="str">
            <v>Usage</v>
          </cell>
          <cell r="AR1067" t="str">
            <v>Usage</v>
          </cell>
        </row>
        <row r="1068">
          <cell r="AN1068" t="str">
            <v>010425</v>
          </cell>
          <cell r="AP1068">
            <v>6.0800000000000007E-2</v>
          </cell>
          <cell r="AR1068">
            <v>6.0800000000000007E-2</v>
          </cell>
        </row>
        <row r="1080">
          <cell r="AN1080" t="str">
            <v>Part</v>
          </cell>
          <cell r="AP1080" t="str">
            <v>12 Month</v>
          </cell>
          <cell r="AR1080" t="str">
            <v>15 Month</v>
          </cell>
        </row>
        <row r="1081">
          <cell r="AN1081" t="str">
            <v>Code</v>
          </cell>
          <cell r="AP1081" t="str">
            <v>Usage</v>
          </cell>
          <cell r="AR1081" t="str">
            <v>Usage</v>
          </cell>
        </row>
        <row r="1082">
          <cell r="AN1082" t="str">
            <v>010428</v>
          </cell>
          <cell r="AP1082">
            <v>12</v>
          </cell>
          <cell r="AR1082">
            <v>12</v>
          </cell>
        </row>
        <row r="1094">
          <cell r="AN1094" t="str">
            <v>Part</v>
          </cell>
          <cell r="AP1094" t="str">
            <v>12 Month</v>
          </cell>
          <cell r="AR1094" t="str">
            <v>15 Month</v>
          </cell>
        </row>
        <row r="1095">
          <cell r="AN1095" t="str">
            <v>Code</v>
          </cell>
          <cell r="AP1095" t="str">
            <v>Usage</v>
          </cell>
          <cell r="AR1095" t="str">
            <v>Usage</v>
          </cell>
        </row>
        <row r="1096">
          <cell r="AN1096" t="str">
            <v>010431</v>
          </cell>
          <cell r="AP1096">
            <v>4.1749999999999998</v>
          </cell>
          <cell r="AR1096">
            <v>5.01</v>
          </cell>
        </row>
        <row r="1107">
          <cell r="AN1107" t="str">
            <v>Part</v>
          </cell>
          <cell r="AP1107" t="str">
            <v>12 Month</v>
          </cell>
          <cell r="AR1107" t="str">
            <v>15 Month</v>
          </cell>
        </row>
        <row r="1108">
          <cell r="AN1108" t="str">
            <v>Code</v>
          </cell>
          <cell r="AP1108" t="str">
            <v>Usage</v>
          </cell>
          <cell r="AR1108" t="str">
            <v>Usage</v>
          </cell>
        </row>
        <row r="1109">
          <cell r="AN1109" t="str">
            <v>010436</v>
          </cell>
          <cell r="AP1109">
            <v>112</v>
          </cell>
          <cell r="AR1109">
            <v>160</v>
          </cell>
        </row>
        <row r="1121">
          <cell r="AN1121" t="str">
            <v>Part</v>
          </cell>
          <cell r="AP1121" t="str">
            <v>12 Month</v>
          </cell>
          <cell r="AR1121" t="str">
            <v>15 Month</v>
          </cell>
        </row>
        <row r="1122">
          <cell r="AN1122" t="str">
            <v>Code</v>
          </cell>
          <cell r="AP1122" t="str">
            <v>Usage</v>
          </cell>
          <cell r="AR1122" t="str">
            <v>Usage</v>
          </cell>
        </row>
        <row r="1123">
          <cell r="AN1123" t="str">
            <v>010437</v>
          </cell>
          <cell r="AP1123">
            <v>70.08</v>
          </cell>
          <cell r="AR1123">
            <v>75.92</v>
          </cell>
        </row>
        <row r="1138">
          <cell r="AN1138" t="str">
            <v>Part</v>
          </cell>
          <cell r="AP1138" t="str">
            <v>12 Month</v>
          </cell>
          <cell r="AR1138" t="str">
            <v>15 Month</v>
          </cell>
        </row>
        <row r="1139">
          <cell r="AN1139" t="str">
            <v>Code</v>
          </cell>
          <cell r="AP1139" t="str">
            <v>Usage</v>
          </cell>
          <cell r="AR1139" t="str">
            <v>Usage</v>
          </cell>
        </row>
        <row r="1140">
          <cell r="AN1140" t="str">
            <v>010439 &amp; 010564</v>
          </cell>
          <cell r="AP1140">
            <v>254.02000000000004</v>
          </cell>
          <cell r="AR1140">
            <v>333.42</v>
          </cell>
        </row>
        <row r="1151">
          <cell r="AN1151" t="str">
            <v>Part</v>
          </cell>
          <cell r="AP1151" t="str">
            <v>12 Month</v>
          </cell>
          <cell r="AR1151" t="str">
            <v>15 Month</v>
          </cell>
        </row>
        <row r="1152">
          <cell r="AN1152" t="str">
            <v>Code</v>
          </cell>
          <cell r="AP1152" t="str">
            <v>Usage</v>
          </cell>
          <cell r="AR1152" t="str">
            <v>Usage</v>
          </cell>
        </row>
        <row r="1153">
          <cell r="AN1153" t="str">
            <v>010449</v>
          </cell>
          <cell r="AP1153">
            <v>1204</v>
          </cell>
          <cell r="AR1153">
            <v>1548</v>
          </cell>
        </row>
        <row r="1164">
          <cell r="AN1164" t="str">
            <v>Part</v>
          </cell>
          <cell r="AP1164" t="str">
            <v>12 Month</v>
          </cell>
          <cell r="AR1164" t="str">
            <v>15 Month</v>
          </cell>
        </row>
        <row r="1165">
          <cell r="AN1165" t="str">
            <v>Code</v>
          </cell>
          <cell r="AP1165" t="str">
            <v>Usage</v>
          </cell>
          <cell r="AR1165" t="str">
            <v>Usage</v>
          </cell>
        </row>
        <row r="1166">
          <cell r="AN1166" t="str">
            <v>010450</v>
          </cell>
          <cell r="AP1166">
            <v>11.700000000000003</v>
          </cell>
          <cell r="AR1166">
            <v>14.400000000000004</v>
          </cell>
        </row>
        <row r="1177">
          <cell r="AN1177" t="str">
            <v>Part</v>
          </cell>
          <cell r="AP1177" t="str">
            <v>12 Month</v>
          </cell>
          <cell r="AR1177" t="str">
            <v>15 Month</v>
          </cell>
        </row>
        <row r="1178">
          <cell r="AN1178" t="str">
            <v>Code</v>
          </cell>
          <cell r="AP1178" t="str">
            <v>Usage</v>
          </cell>
          <cell r="AR1178" t="str">
            <v>Usage</v>
          </cell>
        </row>
        <row r="1179">
          <cell r="AN1179" t="str">
            <v>010451</v>
          </cell>
          <cell r="AP1179">
            <v>1806</v>
          </cell>
          <cell r="AR1179">
            <v>2322</v>
          </cell>
        </row>
        <row r="1191">
          <cell r="AN1191" t="str">
            <v>Part</v>
          </cell>
          <cell r="AP1191" t="str">
            <v>12 Month</v>
          </cell>
          <cell r="AR1191" t="str">
            <v>15 Month</v>
          </cell>
        </row>
        <row r="1192">
          <cell r="AN1192" t="str">
            <v>Code</v>
          </cell>
          <cell r="AP1192" t="str">
            <v>Usage</v>
          </cell>
          <cell r="AR1192" t="str">
            <v>Usage</v>
          </cell>
        </row>
        <row r="1193">
          <cell r="AN1193" t="str">
            <v>010457</v>
          </cell>
          <cell r="AP1193">
            <v>255.14999999999998</v>
          </cell>
          <cell r="AR1193">
            <v>255.14999999999998</v>
          </cell>
        </row>
        <row r="1209">
          <cell r="AN1209" t="str">
            <v>Part</v>
          </cell>
          <cell r="AP1209" t="str">
            <v>12 Month</v>
          </cell>
          <cell r="AR1209" t="str">
            <v>15 Month</v>
          </cell>
        </row>
        <row r="1210">
          <cell r="AN1210" t="str">
            <v>Code</v>
          </cell>
          <cell r="AP1210" t="str">
            <v>Usage</v>
          </cell>
          <cell r="AR1210" t="str">
            <v>Usage</v>
          </cell>
        </row>
        <row r="1211">
          <cell r="AN1211" t="str">
            <v>010460</v>
          </cell>
          <cell r="AP1211">
            <v>5.7972849999999996</v>
          </cell>
          <cell r="AR1211">
            <v>8.436754999999998</v>
          </cell>
        </row>
        <row r="1222">
          <cell r="AN1222" t="str">
            <v>Part</v>
          </cell>
          <cell r="AP1222" t="str">
            <v>12 Month</v>
          </cell>
          <cell r="AR1222" t="str">
            <v>15 Month</v>
          </cell>
        </row>
        <row r="1223">
          <cell r="AN1223" t="str">
            <v>Code</v>
          </cell>
          <cell r="AP1223" t="str">
            <v>Usage</v>
          </cell>
          <cell r="AR1223" t="str">
            <v>Usage</v>
          </cell>
        </row>
        <row r="1224">
          <cell r="AN1224" t="str">
            <v>010464</v>
          </cell>
          <cell r="AP1224">
            <v>7.5</v>
          </cell>
          <cell r="AR1224">
            <v>9</v>
          </cell>
        </row>
        <row r="1235">
          <cell r="AN1235" t="str">
            <v>Part</v>
          </cell>
          <cell r="AP1235" t="str">
            <v>12 Month</v>
          </cell>
          <cell r="AR1235" t="str">
            <v>15 Month</v>
          </cell>
        </row>
        <row r="1236">
          <cell r="AN1236" t="str">
            <v>Code</v>
          </cell>
          <cell r="AP1236" t="str">
            <v>Usage</v>
          </cell>
          <cell r="AR1236" t="str">
            <v>Usage</v>
          </cell>
        </row>
        <row r="1237">
          <cell r="AN1237" t="str">
            <v>010472</v>
          </cell>
          <cell r="AP1237">
            <v>1731.66</v>
          </cell>
          <cell r="AR1237">
            <v>2061.5</v>
          </cell>
        </row>
        <row r="1248">
          <cell r="AN1248" t="str">
            <v>Part</v>
          </cell>
          <cell r="AP1248" t="str">
            <v>12 Month</v>
          </cell>
          <cell r="AR1248" t="str">
            <v>15 Month</v>
          </cell>
        </row>
        <row r="1249">
          <cell r="AN1249" t="str">
            <v>Code</v>
          </cell>
          <cell r="AP1249" t="str">
            <v>Usage</v>
          </cell>
          <cell r="AR1249" t="str">
            <v>Usage</v>
          </cell>
        </row>
        <row r="1250">
          <cell r="AN1250" t="str">
            <v>010473</v>
          </cell>
          <cell r="AP1250">
            <v>6272</v>
          </cell>
          <cell r="AR1250">
            <v>8064</v>
          </cell>
        </row>
        <row r="1261">
          <cell r="AN1261" t="str">
            <v>Part</v>
          </cell>
          <cell r="AP1261" t="str">
            <v>12 Month</v>
          </cell>
          <cell r="AR1261" t="str">
            <v>15 Month</v>
          </cell>
        </row>
        <row r="1262">
          <cell r="AN1262" t="str">
            <v>Code</v>
          </cell>
          <cell r="AP1262" t="str">
            <v>Usage</v>
          </cell>
          <cell r="AR1262" t="str">
            <v>Usage</v>
          </cell>
        </row>
        <row r="1263">
          <cell r="AN1263" t="str">
            <v>010474</v>
          </cell>
          <cell r="AP1263">
            <v>21</v>
          </cell>
          <cell r="AR1263">
            <v>28</v>
          </cell>
        </row>
        <row r="1274">
          <cell r="AN1274" t="str">
            <v>Part</v>
          </cell>
          <cell r="AP1274" t="str">
            <v>12 Month</v>
          </cell>
          <cell r="AR1274" t="str">
            <v>15 Month</v>
          </cell>
        </row>
        <row r="1275">
          <cell r="AN1275" t="str">
            <v>Code</v>
          </cell>
          <cell r="AP1275" t="str">
            <v>Usage</v>
          </cell>
          <cell r="AR1275" t="str">
            <v>Usage</v>
          </cell>
        </row>
        <row r="1276">
          <cell r="AN1276" t="str">
            <v>010479</v>
          </cell>
          <cell r="AP1276">
            <v>2160</v>
          </cell>
          <cell r="AR1276">
            <v>2880</v>
          </cell>
        </row>
        <row r="1291">
          <cell r="AN1291" t="str">
            <v>Part</v>
          </cell>
          <cell r="AP1291" t="str">
            <v>12 Month</v>
          </cell>
          <cell r="AR1291" t="str">
            <v>15 Month</v>
          </cell>
        </row>
        <row r="1292">
          <cell r="AN1292" t="str">
            <v>Code</v>
          </cell>
          <cell r="AP1292" t="str">
            <v>Usage</v>
          </cell>
          <cell r="AR1292" t="str">
            <v>Usage</v>
          </cell>
        </row>
        <row r="1293">
          <cell r="AN1293" t="str">
            <v>010494</v>
          </cell>
          <cell r="AP1293">
            <v>64.25</v>
          </cell>
          <cell r="AR1293">
            <v>68.5</v>
          </cell>
        </row>
        <row r="1308">
          <cell r="AN1308" t="str">
            <v>Part</v>
          </cell>
          <cell r="AP1308" t="str">
            <v>12 Month</v>
          </cell>
          <cell r="AR1308" t="str">
            <v>15 Month</v>
          </cell>
        </row>
        <row r="1309">
          <cell r="AN1309" t="str">
            <v>Code</v>
          </cell>
          <cell r="AP1309" t="str">
            <v>Usage</v>
          </cell>
          <cell r="AR1309" t="str">
            <v>Usage</v>
          </cell>
        </row>
        <row r="1310">
          <cell r="AN1310" t="str">
            <v>010495</v>
          </cell>
          <cell r="AP1310">
            <v>3.1125000000000003</v>
          </cell>
          <cell r="AR1310">
            <v>3.4125000000000001</v>
          </cell>
        </row>
        <row r="1323">
          <cell r="AN1323" t="str">
            <v>Part</v>
          </cell>
          <cell r="AP1323" t="str">
            <v>12 Month</v>
          </cell>
          <cell r="AR1323" t="str">
            <v>15 Month</v>
          </cell>
        </row>
        <row r="1324">
          <cell r="AN1324" t="str">
            <v>Code</v>
          </cell>
          <cell r="AP1324" t="str">
            <v>Usage</v>
          </cell>
          <cell r="AR1324" t="str">
            <v>Usage</v>
          </cell>
        </row>
        <row r="1325">
          <cell r="AN1325" t="str">
            <v>010496</v>
          </cell>
          <cell r="AP1325">
            <v>352.178</v>
          </cell>
          <cell r="AR1325">
            <v>357.988</v>
          </cell>
        </row>
        <row r="1337">
          <cell r="AN1337" t="str">
            <v>Part</v>
          </cell>
          <cell r="AP1337" t="str">
            <v>12 Month</v>
          </cell>
          <cell r="AR1337" t="str">
            <v>15 Month</v>
          </cell>
        </row>
        <row r="1338">
          <cell r="AN1338" t="str">
            <v>Code</v>
          </cell>
          <cell r="AP1338" t="str">
            <v>Usage</v>
          </cell>
          <cell r="AR1338" t="str">
            <v>Usage</v>
          </cell>
        </row>
        <row r="1339">
          <cell r="AN1339" t="str">
            <v>010498</v>
          </cell>
          <cell r="AP1339">
            <v>2.97</v>
          </cell>
          <cell r="AR1339">
            <v>3.9600000000000004</v>
          </cell>
        </row>
        <row r="1354">
          <cell r="AN1354" t="str">
            <v>Part</v>
          </cell>
          <cell r="AP1354" t="str">
            <v>12 Month</v>
          </cell>
          <cell r="AR1354" t="str">
            <v>15 Month</v>
          </cell>
        </row>
        <row r="1355">
          <cell r="AN1355" t="str">
            <v>Code</v>
          </cell>
          <cell r="AP1355" t="str">
            <v>Usage</v>
          </cell>
          <cell r="AR1355" t="str">
            <v>Usage</v>
          </cell>
        </row>
        <row r="1356">
          <cell r="AN1356" t="str">
            <v>010505</v>
          </cell>
          <cell r="AP1356">
            <v>268.04999999999995</v>
          </cell>
          <cell r="AR1356">
            <v>374.31999999999994</v>
          </cell>
        </row>
        <row r="1369">
          <cell r="AN1369" t="str">
            <v>Part</v>
          </cell>
          <cell r="AP1369" t="str">
            <v>12 Month</v>
          </cell>
          <cell r="AR1369" t="str">
            <v>15 Month</v>
          </cell>
        </row>
        <row r="1370">
          <cell r="AN1370" t="str">
            <v>Code</v>
          </cell>
          <cell r="AP1370" t="str">
            <v>Usage</v>
          </cell>
          <cell r="AR1370" t="str">
            <v>Usage</v>
          </cell>
        </row>
        <row r="1371">
          <cell r="AN1371" t="str">
            <v>010510</v>
          </cell>
          <cell r="AP1371">
            <v>41.88</v>
          </cell>
          <cell r="AR1371">
            <v>52.510000000000005</v>
          </cell>
        </row>
        <row r="1386">
          <cell r="AN1386" t="str">
            <v>Part</v>
          </cell>
          <cell r="AP1386" t="str">
            <v>12 Month</v>
          </cell>
          <cell r="AR1386" t="str">
            <v>15 Month</v>
          </cell>
        </row>
        <row r="1387">
          <cell r="AN1387" t="str">
            <v>Code</v>
          </cell>
          <cell r="AP1387" t="str">
            <v>Usage</v>
          </cell>
          <cell r="AR1387" t="str">
            <v>Usage</v>
          </cell>
        </row>
        <row r="1388">
          <cell r="AN1388" t="str">
            <v>010512</v>
          </cell>
          <cell r="AP1388">
            <v>39.375</v>
          </cell>
          <cell r="AR1388">
            <v>46.5</v>
          </cell>
        </row>
        <row r="1399">
          <cell r="AN1399" t="str">
            <v>Part</v>
          </cell>
          <cell r="AP1399" t="str">
            <v>12 Month</v>
          </cell>
          <cell r="AR1399" t="str">
            <v>15 Month</v>
          </cell>
        </row>
        <row r="1400">
          <cell r="AN1400" t="str">
            <v>Code</v>
          </cell>
          <cell r="AP1400" t="str">
            <v>Usage</v>
          </cell>
          <cell r="AR1400" t="str">
            <v>Usage</v>
          </cell>
        </row>
        <row r="1401">
          <cell r="AN1401" t="str">
            <v>010531</v>
          </cell>
          <cell r="AP1401">
            <v>0.19600000000000001</v>
          </cell>
          <cell r="AR1401">
            <v>0.19600000000000001</v>
          </cell>
        </row>
        <row r="1412">
          <cell r="AN1412" t="str">
            <v>Part</v>
          </cell>
          <cell r="AP1412" t="str">
            <v>12 Month</v>
          </cell>
          <cell r="AR1412" t="str">
            <v>15 Month</v>
          </cell>
        </row>
        <row r="1413">
          <cell r="AN1413" t="str">
            <v>Code</v>
          </cell>
          <cell r="AP1413" t="str">
            <v>Usage</v>
          </cell>
          <cell r="AR1413" t="str">
            <v>Usage</v>
          </cell>
        </row>
        <row r="1414">
          <cell r="AN1414" t="str">
            <v>010532</v>
          </cell>
          <cell r="AP1414">
            <v>0.6</v>
          </cell>
          <cell r="AR1414">
            <v>0.6</v>
          </cell>
        </row>
        <row r="1425">
          <cell r="AN1425" t="str">
            <v>Part</v>
          </cell>
          <cell r="AP1425" t="str">
            <v>12 Month</v>
          </cell>
          <cell r="AR1425" t="str">
            <v>15 Month</v>
          </cell>
        </row>
        <row r="1426">
          <cell r="AN1426" t="str">
            <v>Code</v>
          </cell>
          <cell r="AP1426" t="str">
            <v>Usage</v>
          </cell>
          <cell r="AR1426" t="str">
            <v>Usage</v>
          </cell>
        </row>
        <row r="1427">
          <cell r="AN1427" t="str">
            <v>010536</v>
          </cell>
          <cell r="AP1427">
            <v>690</v>
          </cell>
          <cell r="AR1427">
            <v>828</v>
          </cell>
        </row>
        <row r="1438">
          <cell r="AN1438" t="str">
            <v>Part</v>
          </cell>
          <cell r="AP1438" t="str">
            <v>12 Month</v>
          </cell>
          <cell r="AR1438" t="str">
            <v>15 Month</v>
          </cell>
        </row>
        <row r="1439">
          <cell r="AN1439" t="str">
            <v>Code</v>
          </cell>
          <cell r="AP1439" t="str">
            <v>Usage</v>
          </cell>
          <cell r="AR1439" t="str">
            <v>Usage</v>
          </cell>
        </row>
        <row r="1440">
          <cell r="AN1440" t="str">
            <v>010548</v>
          </cell>
          <cell r="AP1440">
            <v>80.56</v>
          </cell>
          <cell r="AR1440">
            <v>80.56</v>
          </cell>
        </row>
        <row r="1451">
          <cell r="AN1451" t="str">
            <v>Part</v>
          </cell>
          <cell r="AP1451" t="str">
            <v>12 Month</v>
          </cell>
          <cell r="AR1451" t="str">
            <v>15 Month</v>
          </cell>
        </row>
        <row r="1452">
          <cell r="AN1452" t="str">
            <v>Code</v>
          </cell>
          <cell r="AP1452" t="str">
            <v>Usage</v>
          </cell>
          <cell r="AR1452" t="str">
            <v>Usage</v>
          </cell>
        </row>
        <row r="1453">
          <cell r="AN1453" t="str">
            <v>010559</v>
          </cell>
          <cell r="AP1453">
            <v>5088</v>
          </cell>
          <cell r="AR1453">
            <v>6048</v>
          </cell>
        </row>
        <row r="1464">
          <cell r="AN1464" t="str">
            <v>Part</v>
          </cell>
          <cell r="AP1464" t="str">
            <v>12 Month</v>
          </cell>
          <cell r="AR1464" t="str">
            <v>15 Month</v>
          </cell>
        </row>
        <row r="1465">
          <cell r="AN1465" t="str">
            <v>Code</v>
          </cell>
          <cell r="AP1465" t="str">
            <v>Usage</v>
          </cell>
          <cell r="AR1465" t="str">
            <v>Usage</v>
          </cell>
        </row>
        <row r="1466">
          <cell r="AN1466" t="str">
            <v>010565</v>
          </cell>
          <cell r="AP1466">
            <v>5.4</v>
          </cell>
          <cell r="AR1466">
            <v>6.3000000000000007</v>
          </cell>
        </row>
        <row r="1477">
          <cell r="AN1477" t="str">
            <v>Part</v>
          </cell>
          <cell r="AP1477" t="str">
            <v>12 Month</v>
          </cell>
          <cell r="AR1477" t="str">
            <v>15 Month</v>
          </cell>
        </row>
        <row r="1478">
          <cell r="AN1478" t="str">
            <v>Code</v>
          </cell>
          <cell r="AP1478" t="str">
            <v>Usage</v>
          </cell>
          <cell r="AR1478" t="str">
            <v>Usage</v>
          </cell>
        </row>
        <row r="1479">
          <cell r="AN1479" t="str">
            <v>010641</v>
          </cell>
          <cell r="AP1479">
            <v>0.12</v>
          </cell>
          <cell r="AR1479">
            <v>0.12</v>
          </cell>
        </row>
        <row r="1490">
          <cell r="AN1490" t="str">
            <v>Part</v>
          </cell>
          <cell r="AP1490" t="str">
            <v>12 Month</v>
          </cell>
          <cell r="AR1490" t="str">
            <v>15 Month</v>
          </cell>
        </row>
        <row r="1491">
          <cell r="AN1491" t="str">
            <v>Code</v>
          </cell>
          <cell r="AP1491" t="str">
            <v>Usage</v>
          </cell>
          <cell r="AR1491" t="str">
            <v>Usage</v>
          </cell>
        </row>
        <row r="1492">
          <cell r="AN1492" t="str">
            <v>010695</v>
          </cell>
          <cell r="AP1492">
            <v>240</v>
          </cell>
          <cell r="AR1492">
            <v>240</v>
          </cell>
        </row>
        <row r="1503">
          <cell r="AN1503" t="str">
            <v>Part</v>
          </cell>
          <cell r="AP1503" t="str">
            <v>12 Month</v>
          </cell>
          <cell r="AR1503" t="str">
            <v>15 Month</v>
          </cell>
        </row>
        <row r="1504">
          <cell r="AN1504" t="str">
            <v>Code</v>
          </cell>
          <cell r="AP1504" t="str">
            <v>Usage</v>
          </cell>
          <cell r="AR1504" t="str">
            <v>Usage</v>
          </cell>
        </row>
        <row r="1505">
          <cell r="AN1505" t="str">
            <v>010698</v>
          </cell>
          <cell r="AP1505">
            <v>2.4</v>
          </cell>
          <cell r="AR1505">
            <v>2.4</v>
          </cell>
        </row>
        <row r="1518">
          <cell r="AN1518" t="str">
            <v>Part</v>
          </cell>
          <cell r="AP1518" t="str">
            <v>12 Month</v>
          </cell>
          <cell r="AR1518" t="str">
            <v>15 Month</v>
          </cell>
        </row>
        <row r="1519">
          <cell r="AN1519" t="str">
            <v>Code</v>
          </cell>
          <cell r="AP1519" t="str">
            <v>Usage</v>
          </cell>
          <cell r="AR1519" t="str">
            <v>Usage</v>
          </cell>
        </row>
        <row r="1520">
          <cell r="AN1520" t="str">
            <v>010739</v>
          </cell>
          <cell r="AP1520">
            <v>1206</v>
          </cell>
          <cell r="AR1520">
            <v>1350</v>
          </cell>
        </row>
        <row r="1533">
          <cell r="AN1533" t="str">
            <v>Part</v>
          </cell>
          <cell r="AP1533" t="str">
            <v>12 Month</v>
          </cell>
          <cell r="AR1533" t="str">
            <v>15 Month</v>
          </cell>
        </row>
        <row r="1534">
          <cell r="AN1534" t="str">
            <v>Code</v>
          </cell>
          <cell r="AP1534" t="str">
            <v>Usage</v>
          </cell>
          <cell r="AR1534" t="str">
            <v>Usage</v>
          </cell>
        </row>
        <row r="1535">
          <cell r="AN1535" t="str">
            <v>010765</v>
          </cell>
          <cell r="AP1535">
            <v>34.584000000000003</v>
          </cell>
          <cell r="AR1535">
            <v>53.928000000000004</v>
          </cell>
        </row>
        <row r="1547">
          <cell r="AN1547" t="str">
            <v>Part</v>
          </cell>
          <cell r="AP1547" t="str">
            <v>12 Month</v>
          </cell>
          <cell r="AR1547" t="str">
            <v>15 Month</v>
          </cell>
        </row>
        <row r="1548">
          <cell r="AN1548" t="str">
            <v>Code</v>
          </cell>
          <cell r="AP1548" t="str">
            <v>Usage</v>
          </cell>
          <cell r="AR1548" t="str">
            <v>Usage</v>
          </cell>
        </row>
        <row r="1549">
          <cell r="AN1549" t="str">
            <v>010766</v>
          </cell>
          <cell r="AP1549">
            <v>27</v>
          </cell>
          <cell r="AR1549">
            <v>45</v>
          </cell>
        </row>
        <row r="1562">
          <cell r="AN1562" t="str">
            <v>Part</v>
          </cell>
          <cell r="AP1562" t="str">
            <v>12 Month</v>
          </cell>
          <cell r="AR1562" t="str">
            <v>15 Month</v>
          </cell>
        </row>
        <row r="1563">
          <cell r="AN1563" t="str">
            <v>Code</v>
          </cell>
          <cell r="AP1563" t="str">
            <v>Usage</v>
          </cell>
          <cell r="AR1563" t="str">
            <v>Usage</v>
          </cell>
        </row>
        <row r="1564">
          <cell r="AN1564" t="str">
            <v>010767</v>
          </cell>
          <cell r="AP1564">
            <v>83.646000000000001</v>
          </cell>
          <cell r="AR1564">
            <v>83.646000000000001</v>
          </cell>
        </row>
        <row r="1576">
          <cell r="AN1576" t="str">
            <v>Part</v>
          </cell>
          <cell r="AP1576" t="str">
            <v>12 Month</v>
          </cell>
          <cell r="AR1576" t="str">
            <v>15 Month</v>
          </cell>
        </row>
        <row r="1577">
          <cell r="AN1577" t="str">
            <v>Code</v>
          </cell>
          <cell r="AP1577" t="str">
            <v>Usage</v>
          </cell>
          <cell r="AR1577" t="str">
            <v>Usage</v>
          </cell>
        </row>
        <row r="1578">
          <cell r="AN1578" t="str">
            <v>010780</v>
          </cell>
          <cell r="AP1578">
            <v>1361.76</v>
          </cell>
          <cell r="AR1578">
            <v>1361.76</v>
          </cell>
        </row>
        <row r="1589">
          <cell r="AN1589" t="str">
            <v>Part</v>
          </cell>
          <cell r="AP1589" t="str">
            <v>12 Month</v>
          </cell>
          <cell r="AR1589" t="str">
            <v>15 Month</v>
          </cell>
        </row>
        <row r="1590">
          <cell r="AN1590" t="str">
            <v>Code</v>
          </cell>
          <cell r="AP1590" t="str">
            <v>Usage</v>
          </cell>
          <cell r="AR1590" t="str">
            <v>Usage</v>
          </cell>
        </row>
        <row r="1591">
          <cell r="AN1591" t="str">
            <v>010783</v>
          </cell>
          <cell r="AP1591">
            <v>36</v>
          </cell>
          <cell r="AR1591">
            <v>72</v>
          </cell>
        </row>
        <row r="1602">
          <cell r="AN1602" t="str">
            <v>Part</v>
          </cell>
          <cell r="AP1602" t="str">
            <v>12 Month</v>
          </cell>
          <cell r="AR1602" t="str">
            <v>15 Month</v>
          </cell>
        </row>
        <row r="1603">
          <cell r="AN1603" t="str">
            <v>Code</v>
          </cell>
          <cell r="AP1603" t="str">
            <v>Usage</v>
          </cell>
          <cell r="AR1603" t="str">
            <v>Usage</v>
          </cell>
        </row>
        <row r="1604">
          <cell r="AN1604" t="str">
            <v>010784</v>
          </cell>
          <cell r="AP1604">
            <v>780</v>
          </cell>
          <cell r="AR1604">
            <v>990</v>
          </cell>
        </row>
        <row r="1622">
          <cell r="AN1622" t="str">
            <v>Part</v>
          </cell>
          <cell r="AP1622" t="str">
            <v>12 Month</v>
          </cell>
          <cell r="AR1622" t="str">
            <v>15 Month</v>
          </cell>
        </row>
        <row r="1623">
          <cell r="AN1623" t="str">
            <v>Code</v>
          </cell>
          <cell r="AP1623" t="str">
            <v>Usage</v>
          </cell>
          <cell r="AR1623" t="str">
            <v>Usage</v>
          </cell>
        </row>
        <row r="1624">
          <cell r="AN1624" t="str">
            <v>010788</v>
          </cell>
          <cell r="AP1624">
            <v>140.63</v>
          </cell>
          <cell r="AR1624">
            <v>208.95499999999998</v>
          </cell>
        </row>
        <row r="1635">
          <cell r="AN1635" t="str">
            <v>Part</v>
          </cell>
          <cell r="AP1635" t="str">
            <v>12 Month</v>
          </cell>
          <cell r="AR1635" t="str">
            <v>15 Month</v>
          </cell>
        </row>
        <row r="1636">
          <cell r="AN1636" t="str">
            <v>Code</v>
          </cell>
          <cell r="AP1636" t="str">
            <v>Usage</v>
          </cell>
          <cell r="AR1636" t="str">
            <v>Usage</v>
          </cell>
        </row>
        <row r="1637">
          <cell r="AN1637" t="str">
            <v>010825</v>
          </cell>
          <cell r="AP1637">
            <v>53.46</v>
          </cell>
          <cell r="AR1637">
            <v>66.825000000000003</v>
          </cell>
        </row>
        <row r="1647">
          <cell r="AN1647" t="str">
            <v>12 month</v>
          </cell>
          <cell r="AP1647" t="str">
            <v>15 month</v>
          </cell>
          <cell r="AT1647" t="str">
            <v>NY 12 Month</v>
          </cell>
          <cell r="AU1647" t="str">
            <v>NY 15 Month</v>
          </cell>
          <cell r="AW1647" t="str">
            <v>VA 12 Month</v>
          </cell>
          <cell r="AX1647" t="str">
            <v>VA 15 Month</v>
          </cell>
          <cell r="AZ1647" t="str">
            <v>OH 12 Month</v>
          </cell>
          <cell r="BA1647" t="str">
            <v>OH 15 Month</v>
          </cell>
        </row>
        <row r="1648">
          <cell r="AN1648" t="str">
            <v>Product Totals</v>
          </cell>
          <cell r="AP1648" t="str">
            <v>Product Totals</v>
          </cell>
          <cell r="AT1648" t="str">
            <v>Product Totals</v>
          </cell>
          <cell r="AU1648" t="str">
            <v>Product Totals</v>
          </cell>
          <cell r="AW1648" t="str">
            <v>Product Totals</v>
          </cell>
          <cell r="AX1648" t="str">
            <v>Product Totals</v>
          </cell>
          <cell r="AZ1648" t="str">
            <v>Product Totals</v>
          </cell>
          <cell r="BA1648" t="str">
            <v>Product Totals</v>
          </cell>
        </row>
        <row r="1649">
          <cell r="AN1649">
            <v>257.40000000000003</v>
          </cell>
          <cell r="AP1649">
            <v>343.20000000000005</v>
          </cell>
          <cell r="AT1649">
            <v>0</v>
          </cell>
          <cell r="AU1649">
            <v>0</v>
          </cell>
          <cell r="AW1649">
            <v>257.40000000000003</v>
          </cell>
          <cell r="AX1649">
            <v>343.20000000000005</v>
          </cell>
          <cell r="AZ1649">
            <v>0</v>
          </cell>
          <cell r="BA1649">
            <v>0</v>
          </cell>
        </row>
        <row r="1650">
          <cell r="AN1650">
            <v>3775.2000000000003</v>
          </cell>
          <cell r="AP1650">
            <v>4290.0000000000009</v>
          </cell>
          <cell r="AT1650">
            <v>0</v>
          </cell>
          <cell r="AU1650">
            <v>0</v>
          </cell>
          <cell r="AW1650">
            <v>3775.2000000000003</v>
          </cell>
          <cell r="AX1650">
            <v>4290.0000000000009</v>
          </cell>
          <cell r="AZ1650">
            <v>0</v>
          </cell>
          <cell r="BA1650">
            <v>0</v>
          </cell>
        </row>
        <row r="1651">
          <cell r="AN1651">
            <v>5.4</v>
          </cell>
          <cell r="AP1651">
            <v>5.4</v>
          </cell>
          <cell r="AT1651">
            <v>0</v>
          </cell>
          <cell r="AU1651">
            <v>0</v>
          </cell>
          <cell r="AW1651">
            <v>5.4</v>
          </cell>
          <cell r="AX1651">
            <v>5.4</v>
          </cell>
          <cell r="AZ1651">
            <v>0</v>
          </cell>
          <cell r="BA1651">
            <v>0</v>
          </cell>
        </row>
        <row r="1652">
          <cell r="AN1652">
            <v>60</v>
          </cell>
          <cell r="AP1652">
            <v>75</v>
          </cell>
          <cell r="AT1652">
            <v>60</v>
          </cell>
          <cell r="AU1652">
            <v>75</v>
          </cell>
          <cell r="AW1652">
            <v>0</v>
          </cell>
          <cell r="AX1652">
            <v>0</v>
          </cell>
          <cell r="AZ1652">
            <v>0</v>
          </cell>
          <cell r="BA1652">
            <v>0</v>
          </cell>
        </row>
        <row r="1653">
          <cell r="AN1653">
            <v>66.25</v>
          </cell>
          <cell r="AP1653">
            <v>79.5</v>
          </cell>
          <cell r="AT1653">
            <v>0</v>
          </cell>
          <cell r="AU1653">
            <v>0</v>
          </cell>
          <cell r="AW1653">
            <v>0</v>
          </cell>
          <cell r="AX1653">
            <v>0</v>
          </cell>
          <cell r="AZ1653">
            <v>66.25</v>
          </cell>
          <cell r="BA1653">
            <v>79.5</v>
          </cell>
        </row>
        <row r="1655">
          <cell r="AN1655" t="str">
            <v>Part</v>
          </cell>
          <cell r="AP1655" t="str">
            <v>12 Month</v>
          </cell>
          <cell r="AR1655" t="str">
            <v>15 Month</v>
          </cell>
          <cell r="AT1655" t="str">
            <v>NY 12 Month</v>
          </cell>
          <cell r="AU1655" t="str">
            <v>NY 15 Month</v>
          </cell>
          <cell r="AW1655" t="str">
            <v>VA 12 Month</v>
          </cell>
          <cell r="AX1655" t="str">
            <v>VA 15 Month</v>
          </cell>
          <cell r="AZ1655" t="str">
            <v>OH 12 Month</v>
          </cell>
          <cell r="BA1655" t="str">
            <v>OH 15 Month</v>
          </cell>
        </row>
        <row r="1656">
          <cell r="AN1656" t="str">
            <v>Code</v>
          </cell>
          <cell r="AP1656" t="str">
            <v>Usage</v>
          </cell>
          <cell r="AR1656" t="str">
            <v>Usage</v>
          </cell>
          <cell r="AT1656" t="str">
            <v>Usage</v>
          </cell>
          <cell r="AU1656" t="str">
            <v>Usage</v>
          </cell>
          <cell r="AW1656" t="str">
            <v>Usage</v>
          </cell>
          <cell r="AX1656" t="str">
            <v>Usage</v>
          </cell>
          <cell r="AZ1656" t="str">
            <v>Usage</v>
          </cell>
          <cell r="BA1656" t="str">
            <v>Usage</v>
          </cell>
        </row>
        <row r="1657">
          <cell r="AN1657" t="str">
            <v>020500</v>
          </cell>
          <cell r="AP1657">
            <v>4164.25</v>
          </cell>
          <cell r="AR1657">
            <v>4793.1000000000004</v>
          </cell>
          <cell r="AT1657">
            <v>60</v>
          </cell>
          <cell r="AU1657">
            <v>75</v>
          </cell>
          <cell r="AW1657">
            <v>4038.0000000000005</v>
          </cell>
          <cell r="AX1657">
            <v>4638.6000000000004</v>
          </cell>
          <cell r="AZ1657">
            <v>66.25</v>
          </cell>
          <cell r="BA1657">
            <v>79.5</v>
          </cell>
        </row>
        <row r="1664">
          <cell r="AN1664" t="str">
            <v>12 month</v>
          </cell>
          <cell r="AP1664" t="str">
            <v>15 month</v>
          </cell>
          <cell r="AT1664" t="str">
            <v>NY 12 Month</v>
          </cell>
          <cell r="AU1664" t="str">
            <v>NY 15 Month</v>
          </cell>
          <cell r="AW1664" t="str">
            <v>VA 12 Month</v>
          </cell>
          <cell r="AX1664" t="str">
            <v>VA 15 Month</v>
          </cell>
          <cell r="AZ1664" t="str">
            <v>OH 12 Month</v>
          </cell>
          <cell r="BA1664" t="str">
            <v>OH 15 Month</v>
          </cell>
        </row>
        <row r="1665">
          <cell r="AN1665" t="str">
            <v>Product Totals</v>
          </cell>
          <cell r="AP1665" t="str">
            <v>Product Totals</v>
          </cell>
          <cell r="AT1665" t="str">
            <v>Product Totals</v>
          </cell>
          <cell r="AU1665" t="str">
            <v>Product Totals</v>
          </cell>
          <cell r="AW1665" t="str">
            <v>Product Totals</v>
          </cell>
          <cell r="AX1665" t="str">
            <v>Product Totals</v>
          </cell>
          <cell r="AZ1665" t="str">
            <v>Product Totals</v>
          </cell>
          <cell r="BA1665" t="str">
            <v>Product Totals</v>
          </cell>
        </row>
        <row r="1666">
          <cell r="AN1666">
            <v>0.59400000000000008</v>
          </cell>
          <cell r="AP1666">
            <v>0.79200000000000004</v>
          </cell>
          <cell r="AT1666">
            <v>0</v>
          </cell>
          <cell r="AU1666">
            <v>0</v>
          </cell>
          <cell r="AW1666">
            <v>0.59400000000000008</v>
          </cell>
          <cell r="AX1666">
            <v>0.79200000000000004</v>
          </cell>
          <cell r="AZ1666">
            <v>0</v>
          </cell>
          <cell r="BA1666">
            <v>0</v>
          </cell>
        </row>
        <row r="1667">
          <cell r="AN1667">
            <v>0.29700000000000004</v>
          </cell>
          <cell r="AP1667">
            <v>0.39600000000000002</v>
          </cell>
          <cell r="AT1667">
            <v>0</v>
          </cell>
          <cell r="AU1667">
            <v>0</v>
          </cell>
          <cell r="AW1667">
            <v>0.29700000000000004</v>
          </cell>
          <cell r="AX1667">
            <v>0.39600000000000002</v>
          </cell>
          <cell r="AZ1667">
            <v>0</v>
          </cell>
          <cell r="BA1667">
            <v>0</v>
          </cell>
        </row>
        <row r="1668">
          <cell r="AN1668">
            <v>10.35</v>
          </cell>
          <cell r="AP1668">
            <v>12.42</v>
          </cell>
          <cell r="AT1668">
            <v>0</v>
          </cell>
          <cell r="AU1668">
            <v>0</v>
          </cell>
          <cell r="AW1668">
            <v>10.35</v>
          </cell>
          <cell r="AX1668">
            <v>12.42</v>
          </cell>
          <cell r="AZ1668">
            <v>0</v>
          </cell>
          <cell r="BA1668">
            <v>0</v>
          </cell>
        </row>
        <row r="1669">
          <cell r="AN1669">
            <v>1.05</v>
          </cell>
          <cell r="AP1669">
            <v>1.26</v>
          </cell>
          <cell r="AT1669">
            <v>1.05</v>
          </cell>
          <cell r="AU1669">
            <v>1.26</v>
          </cell>
          <cell r="AW1669">
            <v>0</v>
          </cell>
          <cell r="AX1669">
            <v>0</v>
          </cell>
          <cell r="AZ1669">
            <v>0</v>
          </cell>
          <cell r="BA1669">
            <v>0</v>
          </cell>
        </row>
        <row r="1670">
          <cell r="AN1670">
            <v>1.47</v>
          </cell>
          <cell r="AP1670">
            <v>1.764</v>
          </cell>
          <cell r="AT1670">
            <v>1.47</v>
          </cell>
          <cell r="AU1670">
            <v>1.764</v>
          </cell>
          <cell r="AW1670">
            <v>0</v>
          </cell>
          <cell r="AX1670">
            <v>0</v>
          </cell>
          <cell r="AZ1670">
            <v>0</v>
          </cell>
          <cell r="BA1670">
            <v>0</v>
          </cell>
        </row>
        <row r="1671">
          <cell r="AN1671">
            <v>1.8900000000000001</v>
          </cell>
          <cell r="AP1671">
            <v>2.2680000000000002</v>
          </cell>
          <cell r="AT1671">
            <v>1.8900000000000001</v>
          </cell>
          <cell r="AU1671">
            <v>2.2680000000000002</v>
          </cell>
          <cell r="AW1671">
            <v>0</v>
          </cell>
          <cell r="AX1671">
            <v>0</v>
          </cell>
          <cell r="AZ1671">
            <v>0</v>
          </cell>
          <cell r="BA1671">
            <v>0</v>
          </cell>
        </row>
        <row r="1672">
          <cell r="AN1672">
            <v>84.800000000000011</v>
          </cell>
          <cell r="AP1672">
            <v>100.80000000000001</v>
          </cell>
          <cell r="AT1672">
            <v>84.800000000000011</v>
          </cell>
          <cell r="AU1672">
            <v>100.80000000000001</v>
          </cell>
          <cell r="AW1672">
            <v>0</v>
          </cell>
          <cell r="AX1672">
            <v>0</v>
          </cell>
          <cell r="AZ1672">
            <v>0</v>
          </cell>
          <cell r="BA1672">
            <v>0</v>
          </cell>
        </row>
        <row r="1674">
          <cell r="AN1674" t="str">
            <v>Part</v>
          </cell>
          <cell r="AP1674" t="str">
            <v>12 Month</v>
          </cell>
          <cell r="AR1674" t="str">
            <v>15 Month</v>
          </cell>
          <cell r="AT1674" t="str">
            <v>NY 12 Month</v>
          </cell>
          <cell r="AU1674" t="str">
            <v>NY 15 Month</v>
          </cell>
          <cell r="AW1674" t="str">
            <v>VA 12 Month</v>
          </cell>
          <cell r="AX1674" t="str">
            <v>VA 15 Month</v>
          </cell>
          <cell r="AZ1674" t="str">
            <v>OH 12 Month</v>
          </cell>
          <cell r="BA1674" t="str">
            <v>OH 15 Month</v>
          </cell>
        </row>
        <row r="1675">
          <cell r="AN1675" t="str">
            <v>Code</v>
          </cell>
          <cell r="AP1675" t="str">
            <v>Usage</v>
          </cell>
          <cell r="AR1675" t="str">
            <v>Usage</v>
          </cell>
          <cell r="AT1675" t="str">
            <v>Usage</v>
          </cell>
          <cell r="AU1675" t="str">
            <v>Usage</v>
          </cell>
          <cell r="AW1675" t="str">
            <v>Usage</v>
          </cell>
          <cell r="AX1675" t="str">
            <v>Usage</v>
          </cell>
          <cell r="AZ1675" t="str">
            <v>Usage</v>
          </cell>
          <cell r="BA1675" t="str">
            <v>Usage</v>
          </cell>
        </row>
        <row r="1676">
          <cell r="AN1676" t="str">
            <v>020503</v>
          </cell>
          <cell r="AP1676">
            <v>100.45100000000001</v>
          </cell>
          <cell r="AR1676">
            <v>119.7</v>
          </cell>
          <cell r="AT1676">
            <v>89.210000000000008</v>
          </cell>
          <cell r="AU1676">
            <v>106.09200000000001</v>
          </cell>
          <cell r="AW1676">
            <v>11.241</v>
          </cell>
          <cell r="AX1676">
            <v>13.608000000000001</v>
          </cell>
          <cell r="AZ1676">
            <v>0</v>
          </cell>
          <cell r="BA1676">
            <v>0</v>
          </cell>
        </row>
        <row r="1683">
          <cell r="AN1683" t="str">
            <v>12 month</v>
          </cell>
          <cell r="AP1683" t="str">
            <v>15 month</v>
          </cell>
          <cell r="AT1683" t="str">
            <v>NY 12 Month</v>
          </cell>
          <cell r="AU1683" t="str">
            <v>NY 15 Month</v>
          </cell>
          <cell r="AW1683" t="str">
            <v>VA 12 Month</v>
          </cell>
          <cell r="AX1683" t="str">
            <v>VA 15 Month</v>
          </cell>
          <cell r="AZ1683" t="str">
            <v>OH 12 Month</v>
          </cell>
          <cell r="BA1683" t="str">
            <v>OH 15 Month</v>
          </cell>
        </row>
        <row r="1684">
          <cell r="AN1684" t="str">
            <v>Product Totals</v>
          </cell>
          <cell r="AP1684" t="str">
            <v>Product Totals</v>
          </cell>
          <cell r="AT1684" t="str">
            <v>Product Totals</v>
          </cell>
          <cell r="AU1684" t="str">
            <v>Product Totals</v>
          </cell>
          <cell r="AW1684" t="str">
            <v>Product Totals</v>
          </cell>
          <cell r="AX1684" t="str">
            <v>Product Totals</v>
          </cell>
          <cell r="AZ1684" t="str">
            <v>Product Totals</v>
          </cell>
          <cell r="BA1684" t="str">
            <v>Product Totals</v>
          </cell>
        </row>
        <row r="1685">
          <cell r="AN1685">
            <v>8</v>
          </cell>
          <cell r="AP1685">
            <v>8</v>
          </cell>
          <cell r="AT1685">
            <v>0</v>
          </cell>
          <cell r="AU1685">
            <v>0</v>
          </cell>
          <cell r="AW1685">
            <v>8</v>
          </cell>
          <cell r="AX1685">
            <v>8</v>
          </cell>
          <cell r="AZ1685">
            <v>0</v>
          </cell>
          <cell r="BA1685">
            <v>0</v>
          </cell>
        </row>
        <row r="1686">
          <cell r="AN1686">
            <v>72.575999999999993</v>
          </cell>
          <cell r="AP1686">
            <v>96.768000000000001</v>
          </cell>
          <cell r="AT1686">
            <v>0</v>
          </cell>
          <cell r="AU1686">
            <v>0</v>
          </cell>
          <cell r="AW1686">
            <v>72.575999999999993</v>
          </cell>
          <cell r="AX1686">
            <v>96.768000000000001</v>
          </cell>
          <cell r="AZ1686">
            <v>0</v>
          </cell>
          <cell r="BA1686">
            <v>0</v>
          </cell>
        </row>
        <row r="1687">
          <cell r="AN1687">
            <v>13.8</v>
          </cell>
          <cell r="AP1687">
            <v>13.8</v>
          </cell>
          <cell r="AT1687">
            <v>0</v>
          </cell>
          <cell r="AU1687">
            <v>0</v>
          </cell>
          <cell r="AW1687">
            <v>13.8</v>
          </cell>
          <cell r="AX1687">
            <v>13.8</v>
          </cell>
          <cell r="AZ1687">
            <v>0</v>
          </cell>
          <cell r="BA1687">
            <v>0</v>
          </cell>
        </row>
        <row r="1688">
          <cell r="AN1688">
            <v>1.5</v>
          </cell>
          <cell r="AP1688">
            <v>1.5</v>
          </cell>
          <cell r="AT1688">
            <v>0</v>
          </cell>
          <cell r="AU1688">
            <v>0</v>
          </cell>
          <cell r="AW1688">
            <v>1.5</v>
          </cell>
          <cell r="AX1688">
            <v>1.5</v>
          </cell>
          <cell r="AZ1688">
            <v>0</v>
          </cell>
          <cell r="BA1688">
            <v>0</v>
          </cell>
        </row>
        <row r="1689">
          <cell r="AN1689">
            <v>7.2</v>
          </cell>
          <cell r="AP1689">
            <v>7.2</v>
          </cell>
          <cell r="AT1689">
            <v>0</v>
          </cell>
          <cell r="AU1689">
            <v>0</v>
          </cell>
          <cell r="AW1689">
            <v>7.2</v>
          </cell>
          <cell r="AX1689">
            <v>7.2</v>
          </cell>
          <cell r="AZ1689">
            <v>0</v>
          </cell>
          <cell r="BA1689">
            <v>0</v>
          </cell>
        </row>
        <row r="1690">
          <cell r="AN1690">
            <v>0.5</v>
          </cell>
          <cell r="AP1690">
            <v>0.5</v>
          </cell>
          <cell r="AT1690">
            <v>0</v>
          </cell>
          <cell r="AU1690">
            <v>0</v>
          </cell>
          <cell r="AW1690">
            <v>0.5</v>
          </cell>
          <cell r="AX1690">
            <v>0.5</v>
          </cell>
          <cell r="AZ1690">
            <v>0</v>
          </cell>
          <cell r="BA1690">
            <v>0</v>
          </cell>
        </row>
        <row r="1691">
          <cell r="AN1691">
            <v>14.4</v>
          </cell>
          <cell r="AP1691">
            <v>14.4</v>
          </cell>
          <cell r="AT1691">
            <v>0</v>
          </cell>
          <cell r="AU1691">
            <v>0</v>
          </cell>
          <cell r="AW1691">
            <v>14.4</v>
          </cell>
          <cell r="AX1691">
            <v>14.4</v>
          </cell>
          <cell r="AZ1691">
            <v>0</v>
          </cell>
          <cell r="BA1691">
            <v>0</v>
          </cell>
        </row>
        <row r="1692">
          <cell r="AN1692">
            <v>14.4</v>
          </cell>
          <cell r="AP1692">
            <v>28.8</v>
          </cell>
          <cell r="AT1692">
            <v>0</v>
          </cell>
          <cell r="AU1692">
            <v>0</v>
          </cell>
          <cell r="AW1692">
            <v>14.4</v>
          </cell>
          <cell r="AX1692">
            <v>28.8</v>
          </cell>
          <cell r="AZ1692">
            <v>0</v>
          </cell>
          <cell r="BA1692">
            <v>0</v>
          </cell>
        </row>
        <row r="1693">
          <cell r="AN1693">
            <v>27</v>
          </cell>
          <cell r="AP1693">
            <v>40.5</v>
          </cell>
          <cell r="AT1693">
            <v>0</v>
          </cell>
          <cell r="AU1693">
            <v>0</v>
          </cell>
          <cell r="AW1693">
            <v>27</v>
          </cell>
          <cell r="AX1693">
            <v>40.5</v>
          </cell>
          <cell r="AZ1693">
            <v>0</v>
          </cell>
          <cell r="BA1693">
            <v>0</v>
          </cell>
        </row>
        <row r="1694">
          <cell r="AN1694">
            <v>48</v>
          </cell>
          <cell r="AP1694">
            <v>57.6</v>
          </cell>
          <cell r="AT1694">
            <v>0</v>
          </cell>
          <cell r="AU1694">
            <v>0</v>
          </cell>
          <cell r="AW1694">
            <v>48</v>
          </cell>
          <cell r="AX1694">
            <v>57.6</v>
          </cell>
          <cell r="AZ1694">
            <v>0</v>
          </cell>
          <cell r="BA1694">
            <v>0</v>
          </cell>
        </row>
        <row r="1695">
          <cell r="AN1695">
            <v>72</v>
          </cell>
          <cell r="AP1695">
            <v>96</v>
          </cell>
          <cell r="AT1695">
            <v>0</v>
          </cell>
          <cell r="AU1695">
            <v>0</v>
          </cell>
          <cell r="AW1695">
            <v>72</v>
          </cell>
          <cell r="AX1695">
            <v>96</v>
          </cell>
          <cell r="AZ1695">
            <v>0</v>
          </cell>
          <cell r="BA1695">
            <v>0</v>
          </cell>
        </row>
        <row r="1696">
          <cell r="AN1696">
            <v>1056</v>
          </cell>
          <cell r="AP1696">
            <v>1200</v>
          </cell>
          <cell r="AT1696">
            <v>0</v>
          </cell>
          <cell r="AU1696">
            <v>0</v>
          </cell>
          <cell r="AW1696">
            <v>1056</v>
          </cell>
          <cell r="AX1696">
            <v>1200</v>
          </cell>
          <cell r="AZ1696">
            <v>0</v>
          </cell>
          <cell r="BA1696">
            <v>0</v>
          </cell>
        </row>
        <row r="1697">
          <cell r="AN1697">
            <v>20.7</v>
          </cell>
          <cell r="AP1697">
            <v>24.84</v>
          </cell>
          <cell r="AT1697">
            <v>0</v>
          </cell>
          <cell r="AU1697">
            <v>0</v>
          </cell>
          <cell r="AW1697">
            <v>20.7</v>
          </cell>
          <cell r="AX1697">
            <v>24.84</v>
          </cell>
          <cell r="AZ1697">
            <v>0</v>
          </cell>
          <cell r="BA1697">
            <v>0</v>
          </cell>
        </row>
        <row r="1698">
          <cell r="AN1698">
            <v>2544</v>
          </cell>
          <cell r="AP1698">
            <v>3024</v>
          </cell>
          <cell r="AT1698">
            <v>2544</v>
          </cell>
          <cell r="AU1698">
            <v>3024</v>
          </cell>
          <cell r="AW1698">
            <v>0</v>
          </cell>
          <cell r="AX1698">
            <v>0</v>
          </cell>
          <cell r="AZ1698">
            <v>0</v>
          </cell>
          <cell r="BA1698">
            <v>0</v>
          </cell>
        </row>
        <row r="1699">
          <cell r="AN1699">
            <v>66</v>
          </cell>
          <cell r="AP1699">
            <v>85.799999999999983</v>
          </cell>
          <cell r="AT1699">
            <v>0</v>
          </cell>
          <cell r="AU1699">
            <v>0</v>
          </cell>
          <cell r="AW1699">
            <v>0</v>
          </cell>
          <cell r="AX1699">
            <v>0</v>
          </cell>
          <cell r="AZ1699">
            <v>66</v>
          </cell>
          <cell r="BA1699">
            <v>85.799999999999983</v>
          </cell>
        </row>
        <row r="1700">
          <cell r="AN1700">
            <v>19.799999999999997</v>
          </cell>
          <cell r="AP1700">
            <v>29.699999999999996</v>
          </cell>
          <cell r="AT1700">
            <v>0</v>
          </cell>
          <cell r="AU1700">
            <v>0</v>
          </cell>
          <cell r="AW1700">
            <v>0</v>
          </cell>
          <cell r="AX1700">
            <v>0</v>
          </cell>
          <cell r="AZ1700">
            <v>19.799999999999997</v>
          </cell>
          <cell r="BA1700">
            <v>29.699999999999996</v>
          </cell>
        </row>
        <row r="1701">
          <cell r="AN1701">
            <v>3</v>
          </cell>
          <cell r="AP1701">
            <v>4.5</v>
          </cell>
          <cell r="AT1701">
            <v>0</v>
          </cell>
          <cell r="AU1701">
            <v>0</v>
          </cell>
          <cell r="AW1701">
            <v>0</v>
          </cell>
          <cell r="AX1701">
            <v>0</v>
          </cell>
          <cell r="AZ1701">
            <v>3</v>
          </cell>
          <cell r="BA1701">
            <v>4.5</v>
          </cell>
        </row>
        <row r="1702">
          <cell r="AN1702">
            <v>3</v>
          </cell>
          <cell r="AP1702">
            <v>4.5</v>
          </cell>
          <cell r="AT1702">
            <v>0</v>
          </cell>
          <cell r="AU1702">
            <v>0</v>
          </cell>
          <cell r="AW1702">
            <v>0</v>
          </cell>
          <cell r="AX1702">
            <v>0</v>
          </cell>
          <cell r="AZ1702">
            <v>3</v>
          </cell>
          <cell r="BA1702">
            <v>4.5</v>
          </cell>
        </row>
        <row r="1703">
          <cell r="AN1703">
            <v>3</v>
          </cell>
          <cell r="AP1703">
            <v>4.5</v>
          </cell>
          <cell r="AT1703">
            <v>0</v>
          </cell>
          <cell r="AU1703">
            <v>0</v>
          </cell>
          <cell r="AW1703">
            <v>0</v>
          </cell>
          <cell r="AX1703">
            <v>0</v>
          </cell>
          <cell r="AZ1703">
            <v>3</v>
          </cell>
          <cell r="BA1703">
            <v>4.5</v>
          </cell>
        </row>
        <row r="1704">
          <cell r="AN1704">
            <v>33</v>
          </cell>
          <cell r="AP1704">
            <v>43.5</v>
          </cell>
          <cell r="AT1704">
            <v>0</v>
          </cell>
          <cell r="AU1704">
            <v>0</v>
          </cell>
          <cell r="AW1704">
            <v>0</v>
          </cell>
          <cell r="AX1704">
            <v>0</v>
          </cell>
          <cell r="AZ1704">
            <v>33</v>
          </cell>
          <cell r="BA1704">
            <v>43.5</v>
          </cell>
        </row>
        <row r="1705">
          <cell r="AN1705">
            <v>56</v>
          </cell>
          <cell r="AP1705">
            <v>80</v>
          </cell>
          <cell r="AT1705">
            <v>0</v>
          </cell>
          <cell r="AU1705">
            <v>0</v>
          </cell>
          <cell r="AW1705">
            <v>0</v>
          </cell>
          <cell r="AX1705">
            <v>0</v>
          </cell>
          <cell r="AZ1705">
            <v>56</v>
          </cell>
          <cell r="BA1705">
            <v>80</v>
          </cell>
        </row>
        <row r="1706">
          <cell r="AN1706">
            <v>128.69999999999999</v>
          </cell>
          <cell r="AP1706">
            <v>161.69999999999999</v>
          </cell>
          <cell r="AT1706">
            <v>0</v>
          </cell>
          <cell r="AU1706">
            <v>0</v>
          </cell>
          <cell r="AW1706">
            <v>0</v>
          </cell>
          <cell r="AX1706">
            <v>0</v>
          </cell>
          <cell r="AZ1706">
            <v>128.69999999999999</v>
          </cell>
          <cell r="BA1706">
            <v>161.69999999999999</v>
          </cell>
        </row>
        <row r="1707">
          <cell r="AN1707">
            <v>1.5</v>
          </cell>
          <cell r="AP1707">
            <v>1.5</v>
          </cell>
          <cell r="AT1707">
            <v>0</v>
          </cell>
          <cell r="AU1707">
            <v>0</v>
          </cell>
          <cell r="AW1707">
            <v>0</v>
          </cell>
          <cell r="AX1707">
            <v>0</v>
          </cell>
          <cell r="AZ1707">
            <v>1.5</v>
          </cell>
          <cell r="BA1707">
            <v>1.5</v>
          </cell>
        </row>
        <row r="1709">
          <cell r="AN1709" t="str">
            <v>Part</v>
          </cell>
          <cell r="AP1709" t="str">
            <v>12 Month</v>
          </cell>
          <cell r="AR1709" t="str">
            <v>15 Month</v>
          </cell>
          <cell r="AT1709" t="str">
            <v>NY 12 Month</v>
          </cell>
          <cell r="AU1709" t="str">
            <v>NY 15 Month</v>
          </cell>
          <cell r="AW1709" t="str">
            <v>VA 12 Month</v>
          </cell>
          <cell r="AX1709" t="str">
            <v>VA 15 Month</v>
          </cell>
          <cell r="AZ1709" t="str">
            <v>OH 12 Month</v>
          </cell>
          <cell r="BA1709" t="str">
            <v>OH 15 Month</v>
          </cell>
        </row>
        <row r="1710">
          <cell r="AN1710" t="str">
            <v>Code</v>
          </cell>
          <cell r="AP1710" t="str">
            <v>Usage</v>
          </cell>
          <cell r="AR1710" t="str">
            <v>Usage</v>
          </cell>
          <cell r="AT1710" t="str">
            <v>Usage</v>
          </cell>
          <cell r="AU1710" t="str">
            <v>Usage</v>
          </cell>
          <cell r="AW1710" t="str">
            <v>Usage</v>
          </cell>
          <cell r="AX1710" t="str">
            <v>Usage</v>
          </cell>
          <cell r="AZ1710" t="str">
            <v>Usage</v>
          </cell>
          <cell r="BA1710" t="str">
            <v>Usage</v>
          </cell>
        </row>
        <row r="1711">
          <cell r="AN1711" t="str">
            <v>020504</v>
          </cell>
          <cell r="AP1711">
            <v>4214.076</v>
          </cell>
          <cell r="AR1711">
            <v>5029.6079999999993</v>
          </cell>
          <cell r="AT1711">
            <v>2544</v>
          </cell>
          <cell r="AU1711">
            <v>3024</v>
          </cell>
          <cell r="AW1711">
            <v>1356.076</v>
          </cell>
          <cell r="AX1711">
            <v>1589.9079999999999</v>
          </cell>
          <cell r="AZ1711">
            <v>314</v>
          </cell>
          <cell r="BA1711">
            <v>415.69999999999993</v>
          </cell>
        </row>
        <row r="1718">
          <cell r="AN1718" t="str">
            <v>12 month</v>
          </cell>
          <cell r="AP1718" t="str">
            <v>15 month</v>
          </cell>
          <cell r="AT1718" t="str">
            <v>NY 12 Month</v>
          </cell>
          <cell r="AU1718" t="str">
            <v>NY 15 Month</v>
          </cell>
          <cell r="AW1718" t="str">
            <v>VA 12 Month</v>
          </cell>
          <cell r="AX1718" t="str">
            <v>VA 15 Month</v>
          </cell>
          <cell r="AZ1718" t="str">
            <v>OH 12 Month</v>
          </cell>
          <cell r="BA1718" t="str">
            <v>OH 15 Month</v>
          </cell>
        </row>
        <row r="1719">
          <cell r="AN1719" t="str">
            <v>Product Totals</v>
          </cell>
          <cell r="AP1719" t="str">
            <v>Product Totals</v>
          </cell>
          <cell r="AT1719" t="str">
            <v>Product Totals</v>
          </cell>
          <cell r="AU1719" t="str">
            <v>Product Totals</v>
          </cell>
          <cell r="AW1719" t="str">
            <v>Product Totals</v>
          </cell>
          <cell r="AX1719" t="str">
            <v>Product Totals</v>
          </cell>
          <cell r="AZ1719" t="str">
            <v>Product Totals</v>
          </cell>
          <cell r="BA1719" t="str">
            <v>Product Totals</v>
          </cell>
        </row>
        <row r="1720">
          <cell r="AN1720">
            <v>26</v>
          </cell>
          <cell r="AP1720">
            <v>26</v>
          </cell>
          <cell r="AT1720">
            <v>0</v>
          </cell>
          <cell r="AU1720">
            <v>0</v>
          </cell>
          <cell r="AW1720">
            <v>26</v>
          </cell>
          <cell r="AX1720">
            <v>26</v>
          </cell>
          <cell r="AZ1720">
            <v>0</v>
          </cell>
          <cell r="BA1720">
            <v>0</v>
          </cell>
        </row>
        <row r="1721">
          <cell r="AN1721">
            <v>4.68</v>
          </cell>
          <cell r="AP1721">
            <v>4.68</v>
          </cell>
          <cell r="AT1721">
            <v>0</v>
          </cell>
          <cell r="AU1721">
            <v>0</v>
          </cell>
          <cell r="AW1721">
            <v>4.68</v>
          </cell>
          <cell r="AX1721">
            <v>4.68</v>
          </cell>
          <cell r="AZ1721">
            <v>0</v>
          </cell>
          <cell r="BA1721">
            <v>0</v>
          </cell>
        </row>
        <row r="1722">
          <cell r="AN1722">
            <v>117</v>
          </cell>
          <cell r="AP1722">
            <v>156</v>
          </cell>
          <cell r="AT1722">
            <v>0</v>
          </cell>
          <cell r="AU1722">
            <v>0</v>
          </cell>
          <cell r="AW1722">
            <v>117</v>
          </cell>
          <cell r="AX1722">
            <v>156</v>
          </cell>
          <cell r="AZ1722">
            <v>0</v>
          </cell>
          <cell r="BA1722">
            <v>0</v>
          </cell>
        </row>
        <row r="1723">
          <cell r="AN1723">
            <v>3.9</v>
          </cell>
          <cell r="AP1723">
            <v>3.9</v>
          </cell>
          <cell r="AT1723">
            <v>0</v>
          </cell>
          <cell r="AU1723">
            <v>0</v>
          </cell>
          <cell r="AW1723">
            <v>3.9</v>
          </cell>
          <cell r="AX1723">
            <v>3.9</v>
          </cell>
          <cell r="AZ1723">
            <v>0</v>
          </cell>
          <cell r="BA1723">
            <v>0</v>
          </cell>
        </row>
        <row r="1724">
          <cell r="AN1724">
            <v>26.52</v>
          </cell>
          <cell r="AP1724">
            <v>26.52</v>
          </cell>
          <cell r="AT1724">
            <v>0</v>
          </cell>
          <cell r="AU1724">
            <v>0</v>
          </cell>
          <cell r="AW1724">
            <v>26.52</v>
          </cell>
          <cell r="AX1724">
            <v>26.52</v>
          </cell>
          <cell r="AZ1724">
            <v>0</v>
          </cell>
          <cell r="BA1724">
            <v>0</v>
          </cell>
        </row>
        <row r="1725">
          <cell r="AN1725">
            <v>159.12</v>
          </cell>
          <cell r="AP1725">
            <v>212.16</v>
          </cell>
          <cell r="AT1725">
            <v>0</v>
          </cell>
          <cell r="AU1725">
            <v>0</v>
          </cell>
          <cell r="AW1725">
            <v>159.12</v>
          </cell>
          <cell r="AX1725">
            <v>212.16</v>
          </cell>
          <cell r="AZ1725">
            <v>0</v>
          </cell>
          <cell r="BA1725">
            <v>0</v>
          </cell>
        </row>
        <row r="1726">
          <cell r="AN1726">
            <v>53.04</v>
          </cell>
          <cell r="AP1726">
            <v>79.56</v>
          </cell>
          <cell r="AT1726">
            <v>0</v>
          </cell>
          <cell r="AU1726">
            <v>0</v>
          </cell>
          <cell r="AW1726">
            <v>53.04</v>
          </cell>
          <cell r="AX1726">
            <v>79.56</v>
          </cell>
          <cell r="AZ1726">
            <v>0</v>
          </cell>
          <cell r="BA1726">
            <v>0</v>
          </cell>
        </row>
        <row r="1727">
          <cell r="AN1727">
            <v>750</v>
          </cell>
          <cell r="AP1727">
            <v>990</v>
          </cell>
          <cell r="AT1727">
            <v>0</v>
          </cell>
          <cell r="AU1727">
            <v>0</v>
          </cell>
          <cell r="AW1727">
            <v>750</v>
          </cell>
          <cell r="AX1727">
            <v>990</v>
          </cell>
          <cell r="AZ1727">
            <v>0</v>
          </cell>
          <cell r="BA1727">
            <v>0</v>
          </cell>
        </row>
        <row r="1728">
          <cell r="AN1728">
            <v>840</v>
          </cell>
          <cell r="AP1728">
            <v>1080</v>
          </cell>
          <cell r="AT1728">
            <v>0</v>
          </cell>
          <cell r="AU1728">
            <v>0</v>
          </cell>
          <cell r="AW1728">
            <v>840</v>
          </cell>
          <cell r="AX1728">
            <v>1080</v>
          </cell>
          <cell r="AZ1728">
            <v>0</v>
          </cell>
          <cell r="BA1728">
            <v>0</v>
          </cell>
        </row>
        <row r="1729">
          <cell r="AN1729">
            <v>0</v>
          </cell>
          <cell r="AP1729">
            <v>0</v>
          </cell>
          <cell r="AT1729">
            <v>0</v>
          </cell>
          <cell r="AU1729">
            <v>0</v>
          </cell>
          <cell r="AW1729">
            <v>0</v>
          </cell>
          <cell r="AX1729">
            <v>0</v>
          </cell>
          <cell r="AZ1729">
            <v>0</v>
          </cell>
          <cell r="BA1729">
            <v>0</v>
          </cell>
        </row>
        <row r="1730">
          <cell r="AN1730">
            <v>3120</v>
          </cell>
          <cell r="AP1730">
            <v>3744</v>
          </cell>
          <cell r="AT1730">
            <v>0</v>
          </cell>
          <cell r="AU1730">
            <v>0</v>
          </cell>
          <cell r="AW1730">
            <v>3120</v>
          </cell>
          <cell r="AX1730">
            <v>3744</v>
          </cell>
          <cell r="AZ1730">
            <v>0</v>
          </cell>
          <cell r="BA1730">
            <v>0</v>
          </cell>
        </row>
        <row r="1731">
          <cell r="AN1731">
            <v>23.4</v>
          </cell>
          <cell r="AP1731">
            <v>31.2</v>
          </cell>
          <cell r="AT1731">
            <v>0</v>
          </cell>
          <cell r="AU1731">
            <v>0</v>
          </cell>
          <cell r="AW1731">
            <v>23.4</v>
          </cell>
          <cell r="AX1731">
            <v>31.2</v>
          </cell>
          <cell r="AZ1731">
            <v>0</v>
          </cell>
          <cell r="BA1731">
            <v>0</v>
          </cell>
        </row>
        <row r="1732">
          <cell r="AN1732">
            <v>371.28000000000003</v>
          </cell>
          <cell r="AP1732">
            <v>477.36000000000007</v>
          </cell>
          <cell r="AT1732">
            <v>0</v>
          </cell>
          <cell r="AU1732">
            <v>0</v>
          </cell>
          <cell r="AW1732">
            <v>371.28000000000003</v>
          </cell>
          <cell r="AX1732">
            <v>477.36000000000007</v>
          </cell>
          <cell r="AZ1732">
            <v>0</v>
          </cell>
          <cell r="BA1732">
            <v>0</v>
          </cell>
        </row>
        <row r="1733">
          <cell r="AN1733">
            <v>0</v>
          </cell>
          <cell r="AP1733">
            <v>0</v>
          </cell>
          <cell r="AT1733">
            <v>0</v>
          </cell>
          <cell r="AU1733">
            <v>0</v>
          </cell>
          <cell r="AW1733">
            <v>0</v>
          </cell>
          <cell r="AX1733">
            <v>0</v>
          </cell>
          <cell r="AZ1733">
            <v>0</v>
          </cell>
          <cell r="BA1733">
            <v>0</v>
          </cell>
        </row>
        <row r="1734">
          <cell r="AN1734">
            <v>2548</v>
          </cell>
          <cell r="AP1734">
            <v>3016</v>
          </cell>
          <cell r="AT1734">
            <v>0</v>
          </cell>
          <cell r="AU1734">
            <v>0</v>
          </cell>
          <cell r="AW1734">
            <v>2548</v>
          </cell>
          <cell r="AX1734">
            <v>3016</v>
          </cell>
          <cell r="AZ1734">
            <v>0</v>
          </cell>
          <cell r="BA1734">
            <v>0</v>
          </cell>
        </row>
        <row r="1735">
          <cell r="AN1735">
            <v>0</v>
          </cell>
          <cell r="AP1735">
            <v>0</v>
          </cell>
          <cell r="AT1735">
            <v>0</v>
          </cell>
          <cell r="AU1735">
            <v>0</v>
          </cell>
          <cell r="AW1735">
            <v>0</v>
          </cell>
          <cell r="AX1735">
            <v>0</v>
          </cell>
          <cell r="AZ1735">
            <v>0</v>
          </cell>
          <cell r="BA1735">
            <v>0</v>
          </cell>
        </row>
        <row r="1736">
          <cell r="AN1736">
            <v>1272.96</v>
          </cell>
          <cell r="AP1736">
            <v>1591.1999999999998</v>
          </cell>
          <cell r="AT1736">
            <v>0</v>
          </cell>
          <cell r="AU1736">
            <v>0</v>
          </cell>
          <cell r="AW1736">
            <v>1272.96</v>
          </cell>
          <cell r="AX1736">
            <v>1591.1999999999998</v>
          </cell>
          <cell r="AZ1736">
            <v>0</v>
          </cell>
          <cell r="BA1736">
            <v>0</v>
          </cell>
        </row>
        <row r="1737">
          <cell r="AN1737">
            <v>208</v>
          </cell>
          <cell r="AP1737">
            <v>260</v>
          </cell>
          <cell r="AT1737">
            <v>0</v>
          </cell>
          <cell r="AU1737">
            <v>0</v>
          </cell>
          <cell r="AW1737">
            <v>208</v>
          </cell>
          <cell r="AX1737">
            <v>260</v>
          </cell>
          <cell r="AZ1737">
            <v>0</v>
          </cell>
          <cell r="BA1737">
            <v>0</v>
          </cell>
        </row>
        <row r="1738">
          <cell r="AN1738">
            <v>26.52</v>
          </cell>
          <cell r="AP1738">
            <v>39.78</v>
          </cell>
          <cell r="AT1738">
            <v>0</v>
          </cell>
          <cell r="AU1738">
            <v>0</v>
          </cell>
          <cell r="AW1738">
            <v>26.52</v>
          </cell>
          <cell r="AX1738">
            <v>39.78</v>
          </cell>
          <cell r="AZ1738">
            <v>0</v>
          </cell>
          <cell r="BA1738">
            <v>0</v>
          </cell>
        </row>
        <row r="1739">
          <cell r="AN1739">
            <v>375</v>
          </cell>
          <cell r="AP1739">
            <v>495</v>
          </cell>
          <cell r="AT1739">
            <v>0</v>
          </cell>
          <cell r="AU1739">
            <v>0</v>
          </cell>
          <cell r="AW1739">
            <v>375</v>
          </cell>
          <cell r="AX1739">
            <v>495</v>
          </cell>
          <cell r="AZ1739">
            <v>0</v>
          </cell>
          <cell r="BA1739">
            <v>0</v>
          </cell>
        </row>
        <row r="1740">
          <cell r="AN1740">
            <v>605</v>
          </cell>
          <cell r="AP1740">
            <v>742.5</v>
          </cell>
          <cell r="AT1740">
            <v>0</v>
          </cell>
          <cell r="AU1740">
            <v>0</v>
          </cell>
          <cell r="AW1740">
            <v>605</v>
          </cell>
          <cell r="AX1740">
            <v>742.5</v>
          </cell>
          <cell r="AZ1740">
            <v>0</v>
          </cell>
          <cell r="BA1740">
            <v>0</v>
          </cell>
        </row>
        <row r="1741">
          <cell r="AN1741">
            <v>1518</v>
          </cell>
          <cell r="AP1741">
            <v>1826</v>
          </cell>
          <cell r="AT1741">
            <v>0</v>
          </cell>
          <cell r="AU1741">
            <v>0</v>
          </cell>
          <cell r="AW1741">
            <v>1518</v>
          </cell>
          <cell r="AX1741">
            <v>1826</v>
          </cell>
          <cell r="AZ1741">
            <v>0</v>
          </cell>
          <cell r="BA1741">
            <v>0</v>
          </cell>
        </row>
        <row r="1742">
          <cell r="AN1742">
            <v>682</v>
          </cell>
          <cell r="AP1742">
            <v>770</v>
          </cell>
          <cell r="AT1742">
            <v>0</v>
          </cell>
          <cell r="AU1742">
            <v>0</v>
          </cell>
          <cell r="AW1742">
            <v>682</v>
          </cell>
          <cell r="AX1742">
            <v>770</v>
          </cell>
          <cell r="AZ1742">
            <v>0</v>
          </cell>
          <cell r="BA1742">
            <v>0</v>
          </cell>
        </row>
        <row r="1743">
          <cell r="AN1743">
            <v>13.75</v>
          </cell>
          <cell r="AP1743">
            <v>13.75</v>
          </cell>
          <cell r="AT1743">
            <v>0</v>
          </cell>
          <cell r="AU1743">
            <v>0</v>
          </cell>
          <cell r="AW1743">
            <v>13.75</v>
          </cell>
          <cell r="AX1743">
            <v>13.75</v>
          </cell>
          <cell r="AZ1743">
            <v>0</v>
          </cell>
          <cell r="BA1743">
            <v>0</v>
          </cell>
        </row>
        <row r="1744">
          <cell r="AN1744">
            <v>22</v>
          </cell>
          <cell r="AP1744">
            <v>22</v>
          </cell>
          <cell r="AT1744">
            <v>0</v>
          </cell>
          <cell r="AU1744">
            <v>0</v>
          </cell>
          <cell r="AW1744">
            <v>22</v>
          </cell>
          <cell r="AX1744">
            <v>22</v>
          </cell>
          <cell r="AZ1744">
            <v>0</v>
          </cell>
          <cell r="BA1744">
            <v>0</v>
          </cell>
        </row>
        <row r="1745">
          <cell r="AN1745">
            <v>22</v>
          </cell>
          <cell r="AP1745">
            <v>22</v>
          </cell>
          <cell r="AT1745">
            <v>0</v>
          </cell>
          <cell r="AU1745">
            <v>0</v>
          </cell>
          <cell r="AW1745">
            <v>22</v>
          </cell>
          <cell r="AX1745">
            <v>22</v>
          </cell>
          <cell r="AZ1745">
            <v>0</v>
          </cell>
          <cell r="BA1745">
            <v>0</v>
          </cell>
        </row>
        <row r="1746">
          <cell r="AN1746">
            <v>17.5</v>
          </cell>
          <cell r="AP1746">
            <v>21</v>
          </cell>
          <cell r="AT1746">
            <v>0</v>
          </cell>
          <cell r="AU1746">
            <v>0</v>
          </cell>
          <cell r="AW1746">
            <v>17.5</v>
          </cell>
          <cell r="AX1746">
            <v>21</v>
          </cell>
          <cell r="AZ1746">
            <v>0</v>
          </cell>
          <cell r="BA1746">
            <v>0</v>
          </cell>
        </row>
        <row r="1747">
          <cell r="AN1747">
            <v>0</v>
          </cell>
          <cell r="AP1747">
            <v>0</v>
          </cell>
          <cell r="AT1747">
            <v>0</v>
          </cell>
          <cell r="AU1747">
            <v>0</v>
          </cell>
          <cell r="AW1747">
            <v>0</v>
          </cell>
          <cell r="AX1747">
            <v>0</v>
          </cell>
          <cell r="AZ1747">
            <v>0</v>
          </cell>
          <cell r="BA1747">
            <v>0</v>
          </cell>
        </row>
        <row r="1748">
          <cell r="AN1748">
            <v>7</v>
          </cell>
          <cell r="AP1748">
            <v>10.5</v>
          </cell>
          <cell r="AT1748">
            <v>0</v>
          </cell>
          <cell r="AU1748">
            <v>0</v>
          </cell>
          <cell r="AW1748">
            <v>7</v>
          </cell>
          <cell r="AX1748">
            <v>10.5</v>
          </cell>
          <cell r="AZ1748">
            <v>0</v>
          </cell>
          <cell r="BA1748">
            <v>0</v>
          </cell>
        </row>
        <row r="1749">
          <cell r="AN1749">
            <v>14.652000000000001</v>
          </cell>
          <cell r="AP1749">
            <v>19.536000000000001</v>
          </cell>
          <cell r="AT1749">
            <v>0</v>
          </cell>
          <cell r="AU1749">
            <v>0</v>
          </cell>
          <cell r="AW1749">
            <v>14.652000000000001</v>
          </cell>
          <cell r="AX1749">
            <v>19.536000000000001</v>
          </cell>
          <cell r="AZ1749">
            <v>0</v>
          </cell>
          <cell r="BA1749">
            <v>0</v>
          </cell>
        </row>
        <row r="1750">
          <cell r="AN1750">
            <v>7.3260000000000005</v>
          </cell>
          <cell r="AP1750">
            <v>9.7680000000000007</v>
          </cell>
          <cell r="AT1750">
            <v>0</v>
          </cell>
          <cell r="AU1750">
            <v>0</v>
          </cell>
          <cell r="AW1750">
            <v>7.3260000000000005</v>
          </cell>
          <cell r="AX1750">
            <v>9.7680000000000007</v>
          </cell>
          <cell r="AZ1750">
            <v>0</v>
          </cell>
          <cell r="BA1750">
            <v>0</v>
          </cell>
        </row>
        <row r="1751">
          <cell r="AN1751">
            <v>152</v>
          </cell>
          <cell r="AP1751">
            <v>208</v>
          </cell>
          <cell r="AT1751">
            <v>152</v>
          </cell>
          <cell r="AU1751">
            <v>208</v>
          </cell>
          <cell r="AW1751">
            <v>0</v>
          </cell>
          <cell r="AX1751">
            <v>0</v>
          </cell>
          <cell r="AZ1751">
            <v>0</v>
          </cell>
          <cell r="BA1751">
            <v>0</v>
          </cell>
        </row>
        <row r="1752">
          <cell r="AN1752">
            <v>44</v>
          </cell>
          <cell r="AP1752">
            <v>56</v>
          </cell>
          <cell r="AT1752">
            <v>44</v>
          </cell>
          <cell r="AU1752">
            <v>56</v>
          </cell>
          <cell r="AW1752">
            <v>0</v>
          </cell>
          <cell r="AX1752">
            <v>0</v>
          </cell>
          <cell r="AZ1752">
            <v>0</v>
          </cell>
          <cell r="BA1752">
            <v>0</v>
          </cell>
        </row>
        <row r="1753">
          <cell r="AN1753">
            <v>8</v>
          </cell>
          <cell r="AP1753">
            <v>8</v>
          </cell>
          <cell r="AT1753">
            <v>0</v>
          </cell>
          <cell r="AU1753">
            <v>0</v>
          </cell>
          <cell r="AW1753">
            <v>0</v>
          </cell>
          <cell r="AX1753">
            <v>0</v>
          </cell>
          <cell r="AZ1753">
            <v>8</v>
          </cell>
          <cell r="BA1753">
            <v>8</v>
          </cell>
        </row>
        <row r="1754">
          <cell r="AN1754">
            <v>0</v>
          </cell>
          <cell r="AP1754">
            <v>90</v>
          </cell>
          <cell r="AT1754">
            <v>0</v>
          </cell>
          <cell r="AU1754">
            <v>0</v>
          </cell>
          <cell r="AW1754">
            <v>0</v>
          </cell>
          <cell r="AX1754">
            <v>0</v>
          </cell>
          <cell r="AZ1754">
            <v>0</v>
          </cell>
          <cell r="BA1754">
            <v>90</v>
          </cell>
        </row>
        <row r="1755">
          <cell r="AN1755">
            <v>0</v>
          </cell>
          <cell r="AP1755">
            <v>0</v>
          </cell>
          <cell r="AT1755">
            <v>0</v>
          </cell>
          <cell r="AU1755">
            <v>0</v>
          </cell>
          <cell r="AW1755">
            <v>0</v>
          </cell>
          <cell r="AX1755">
            <v>0</v>
          </cell>
          <cell r="AZ1755">
            <v>0</v>
          </cell>
          <cell r="BA1755">
            <v>0</v>
          </cell>
        </row>
        <row r="1756">
          <cell r="AN1756">
            <v>2</v>
          </cell>
          <cell r="AP1756">
            <v>4</v>
          </cell>
          <cell r="AT1756">
            <v>0</v>
          </cell>
          <cell r="AU1756">
            <v>0</v>
          </cell>
          <cell r="AW1756">
            <v>0</v>
          </cell>
          <cell r="AX1756">
            <v>0</v>
          </cell>
          <cell r="AZ1756">
            <v>2</v>
          </cell>
          <cell r="BA1756">
            <v>4</v>
          </cell>
        </row>
        <row r="1757">
          <cell r="AN1757">
            <v>18</v>
          </cell>
          <cell r="AP1757">
            <v>22</v>
          </cell>
          <cell r="AT1757">
            <v>0</v>
          </cell>
          <cell r="AU1757">
            <v>0</v>
          </cell>
          <cell r="AW1757">
            <v>0</v>
          </cell>
          <cell r="AX1757">
            <v>0</v>
          </cell>
          <cell r="AZ1757">
            <v>18</v>
          </cell>
          <cell r="BA1757">
            <v>22</v>
          </cell>
        </row>
        <row r="1758">
          <cell r="AN1758">
            <v>405</v>
          </cell>
          <cell r="AP1758">
            <v>495</v>
          </cell>
          <cell r="AT1758">
            <v>0</v>
          </cell>
          <cell r="AU1758">
            <v>0</v>
          </cell>
          <cell r="AW1758">
            <v>0</v>
          </cell>
          <cell r="AX1758">
            <v>0</v>
          </cell>
          <cell r="AZ1758">
            <v>405</v>
          </cell>
          <cell r="BA1758">
            <v>495</v>
          </cell>
        </row>
        <row r="1759">
          <cell r="AN1759">
            <v>315</v>
          </cell>
          <cell r="AP1759">
            <v>360</v>
          </cell>
          <cell r="AT1759">
            <v>0</v>
          </cell>
          <cell r="AU1759">
            <v>0</v>
          </cell>
          <cell r="AW1759">
            <v>0</v>
          </cell>
          <cell r="AX1759">
            <v>0</v>
          </cell>
          <cell r="AZ1759">
            <v>315</v>
          </cell>
          <cell r="BA1759">
            <v>360</v>
          </cell>
        </row>
        <row r="1760">
          <cell r="AN1760">
            <v>495</v>
          </cell>
          <cell r="AP1760">
            <v>585</v>
          </cell>
          <cell r="AT1760">
            <v>0</v>
          </cell>
          <cell r="AU1760">
            <v>0</v>
          </cell>
          <cell r="AW1760">
            <v>0</v>
          </cell>
          <cell r="AX1760">
            <v>0</v>
          </cell>
          <cell r="AZ1760">
            <v>495</v>
          </cell>
          <cell r="BA1760">
            <v>585</v>
          </cell>
        </row>
        <row r="1761">
          <cell r="AN1761">
            <v>225</v>
          </cell>
          <cell r="AP1761">
            <v>270</v>
          </cell>
          <cell r="AT1761">
            <v>0</v>
          </cell>
          <cell r="AU1761">
            <v>0</v>
          </cell>
          <cell r="AW1761">
            <v>0</v>
          </cell>
          <cell r="AX1761">
            <v>0</v>
          </cell>
          <cell r="AZ1761">
            <v>225</v>
          </cell>
          <cell r="BA1761">
            <v>270</v>
          </cell>
        </row>
        <row r="1762">
          <cell r="AN1762">
            <v>315</v>
          </cell>
          <cell r="AP1762">
            <v>360</v>
          </cell>
          <cell r="AT1762">
            <v>0</v>
          </cell>
          <cell r="AU1762">
            <v>0</v>
          </cell>
          <cell r="AW1762">
            <v>0</v>
          </cell>
          <cell r="AX1762">
            <v>0</v>
          </cell>
          <cell r="AZ1762">
            <v>315</v>
          </cell>
          <cell r="BA1762">
            <v>360</v>
          </cell>
        </row>
        <row r="1764">
          <cell r="AN1764" t="str">
            <v>Part</v>
          </cell>
          <cell r="AP1764" t="str">
            <v>12 Month</v>
          </cell>
          <cell r="AR1764" t="str">
            <v>15 Month</v>
          </cell>
          <cell r="AT1764" t="str">
            <v>NY 12 Month</v>
          </cell>
          <cell r="AU1764" t="str">
            <v>NY 15 Month</v>
          </cell>
          <cell r="AW1764" t="str">
            <v>VA 12 Month</v>
          </cell>
          <cell r="AX1764" t="str">
            <v>VA 15 Month</v>
          </cell>
          <cell r="AZ1764" t="str">
            <v>OH 12 Month</v>
          </cell>
          <cell r="BA1764" t="str">
            <v>OH 15 Month</v>
          </cell>
        </row>
        <row r="1765">
          <cell r="AN1765" t="str">
            <v>Code</v>
          </cell>
          <cell r="AP1765" t="str">
            <v>Usage</v>
          </cell>
          <cell r="AR1765" t="str">
            <v>Usage</v>
          </cell>
          <cell r="AT1765" t="str">
            <v>Usage</v>
          </cell>
          <cell r="AU1765" t="str">
            <v>Usage</v>
          </cell>
          <cell r="AW1765" t="str">
            <v>Usage</v>
          </cell>
          <cell r="AX1765" t="str">
            <v>Usage</v>
          </cell>
          <cell r="AZ1765" t="str">
            <v>Usage</v>
          </cell>
          <cell r="BA1765" t="str">
            <v>Usage</v>
          </cell>
        </row>
        <row r="1766">
          <cell r="AN1766" t="str">
            <v>020505</v>
          </cell>
          <cell r="AP1766">
            <v>14813.648000000001</v>
          </cell>
          <cell r="AR1766">
            <v>18148.414000000001</v>
          </cell>
          <cell r="AT1766">
            <v>196</v>
          </cell>
          <cell r="AU1766">
            <v>264</v>
          </cell>
          <cell r="AW1766">
            <v>12834.647999999999</v>
          </cell>
          <cell r="AX1766">
            <v>15690.413999999999</v>
          </cell>
          <cell r="AZ1766">
            <v>1783</v>
          </cell>
          <cell r="BA1766">
            <v>2194</v>
          </cell>
        </row>
        <row r="1773">
          <cell r="AN1773" t="str">
            <v>12 month</v>
          </cell>
          <cell r="AP1773" t="str">
            <v>15 month</v>
          </cell>
          <cell r="AT1773" t="str">
            <v>NY 12 Month</v>
          </cell>
          <cell r="AU1773" t="str">
            <v>NY 15 Month</v>
          </cell>
          <cell r="AW1773" t="str">
            <v>VA 12 Month</v>
          </cell>
          <cell r="AX1773" t="str">
            <v>VA 15 Month</v>
          </cell>
          <cell r="AZ1773" t="str">
            <v>OH 12 Month</v>
          </cell>
          <cell r="BA1773" t="str">
            <v>OH 15 Month</v>
          </cell>
        </row>
        <row r="1774">
          <cell r="AN1774" t="str">
            <v>Product Totals</v>
          </cell>
          <cell r="AP1774" t="str">
            <v>Product Totals</v>
          </cell>
          <cell r="AT1774" t="str">
            <v>Product Totals</v>
          </cell>
          <cell r="AU1774" t="str">
            <v>Product Totals</v>
          </cell>
          <cell r="AW1774" t="str">
            <v>Product Totals</v>
          </cell>
          <cell r="AX1774" t="str">
            <v>Product Totals</v>
          </cell>
          <cell r="AZ1774" t="str">
            <v>Product Totals</v>
          </cell>
          <cell r="BA1774" t="str">
            <v>Product Totals</v>
          </cell>
        </row>
        <row r="1775">
          <cell r="AN1775">
            <v>376.6</v>
          </cell>
          <cell r="AP1775">
            <v>564.90000000000009</v>
          </cell>
          <cell r="AT1775">
            <v>0</v>
          </cell>
          <cell r="AU1775">
            <v>0</v>
          </cell>
          <cell r="AW1775">
            <v>376.6</v>
          </cell>
          <cell r="AX1775">
            <v>564.90000000000009</v>
          </cell>
          <cell r="AZ1775">
            <v>0</v>
          </cell>
          <cell r="BA1775">
            <v>0</v>
          </cell>
        </row>
        <row r="1776">
          <cell r="AN1776">
            <v>941.50000000000011</v>
          </cell>
          <cell r="AP1776">
            <v>1318.1000000000001</v>
          </cell>
          <cell r="AT1776">
            <v>0</v>
          </cell>
          <cell r="AU1776">
            <v>0</v>
          </cell>
          <cell r="AW1776">
            <v>941.50000000000011</v>
          </cell>
          <cell r="AX1776">
            <v>1318.1000000000001</v>
          </cell>
          <cell r="AZ1776">
            <v>0</v>
          </cell>
          <cell r="BA1776">
            <v>0</v>
          </cell>
        </row>
        <row r="1777">
          <cell r="AN1777">
            <v>941.5</v>
          </cell>
          <cell r="AP1777">
            <v>1506.3999999999999</v>
          </cell>
          <cell r="AT1777">
            <v>0</v>
          </cell>
          <cell r="AU1777">
            <v>0</v>
          </cell>
          <cell r="AW1777">
            <v>941.5</v>
          </cell>
          <cell r="AX1777">
            <v>1506.3999999999999</v>
          </cell>
          <cell r="AZ1777">
            <v>0</v>
          </cell>
          <cell r="BA1777">
            <v>0</v>
          </cell>
        </row>
        <row r="1778">
          <cell r="AN1778">
            <v>941.50000000000011</v>
          </cell>
          <cell r="AP1778">
            <v>1318.1000000000001</v>
          </cell>
          <cell r="AT1778">
            <v>0</v>
          </cell>
          <cell r="AU1778">
            <v>0</v>
          </cell>
          <cell r="AW1778">
            <v>941.50000000000011</v>
          </cell>
          <cell r="AX1778">
            <v>1318.1000000000001</v>
          </cell>
          <cell r="AZ1778">
            <v>0</v>
          </cell>
          <cell r="BA1778">
            <v>0</v>
          </cell>
        </row>
        <row r="1779">
          <cell r="AN1779">
            <v>1129.8000000000002</v>
          </cell>
          <cell r="AP1779">
            <v>1694.7000000000003</v>
          </cell>
          <cell r="AT1779">
            <v>0</v>
          </cell>
          <cell r="AU1779">
            <v>0</v>
          </cell>
          <cell r="AW1779">
            <v>1129.8000000000002</v>
          </cell>
          <cell r="AX1779">
            <v>1694.7000000000003</v>
          </cell>
          <cell r="AZ1779">
            <v>0</v>
          </cell>
          <cell r="BA1779">
            <v>0</v>
          </cell>
        </row>
        <row r="1780">
          <cell r="AN1780">
            <v>941.50000000000011</v>
          </cell>
          <cell r="AP1780">
            <v>1318.1000000000001</v>
          </cell>
          <cell r="AT1780">
            <v>0</v>
          </cell>
          <cell r="AU1780">
            <v>0</v>
          </cell>
          <cell r="AW1780">
            <v>941.50000000000011</v>
          </cell>
          <cell r="AX1780">
            <v>1318.1000000000001</v>
          </cell>
          <cell r="AZ1780">
            <v>0</v>
          </cell>
          <cell r="BA1780">
            <v>0</v>
          </cell>
        </row>
        <row r="1782">
          <cell r="AN1782" t="str">
            <v>Part</v>
          </cell>
          <cell r="AP1782" t="str">
            <v>12 Month</v>
          </cell>
          <cell r="AR1782" t="str">
            <v>15 Month</v>
          </cell>
          <cell r="AT1782" t="str">
            <v>NY 12 Month</v>
          </cell>
          <cell r="AU1782" t="str">
            <v>NY 15 Month</v>
          </cell>
          <cell r="AW1782" t="str">
            <v>VA 12 Month</v>
          </cell>
          <cell r="AX1782" t="str">
            <v>VA 15 Month</v>
          </cell>
          <cell r="AZ1782" t="str">
            <v>OH 12 Month</v>
          </cell>
          <cell r="BA1782" t="str">
            <v>OH 15 Month</v>
          </cell>
        </row>
        <row r="1783">
          <cell r="AN1783" t="str">
            <v>Code</v>
          </cell>
          <cell r="AP1783" t="str">
            <v>Usage</v>
          </cell>
          <cell r="AR1783" t="str">
            <v>Usage</v>
          </cell>
          <cell r="AT1783" t="str">
            <v>Usage</v>
          </cell>
          <cell r="AU1783" t="str">
            <v>Usage</v>
          </cell>
          <cell r="AW1783" t="str">
            <v>Usage</v>
          </cell>
          <cell r="AX1783" t="str">
            <v>Usage</v>
          </cell>
          <cell r="AZ1783" t="str">
            <v>Usage</v>
          </cell>
          <cell r="BA1783" t="str">
            <v>Usage</v>
          </cell>
        </row>
        <row r="1784">
          <cell r="AN1784" t="str">
            <v>020506</v>
          </cell>
          <cell r="AP1784">
            <v>5272.4000000000015</v>
          </cell>
          <cell r="AR1784">
            <v>7720.3000000000011</v>
          </cell>
          <cell r="AT1784">
            <v>0</v>
          </cell>
          <cell r="AU1784">
            <v>0</v>
          </cell>
          <cell r="AW1784">
            <v>5272.4000000000005</v>
          </cell>
          <cell r="AX1784">
            <v>7720.3000000000011</v>
          </cell>
          <cell r="AZ1784">
            <v>0</v>
          </cell>
          <cell r="BA1784">
            <v>0</v>
          </cell>
        </row>
        <row r="1791">
          <cell r="AN1791" t="str">
            <v>12 month</v>
          </cell>
          <cell r="AP1791" t="str">
            <v>15 month</v>
          </cell>
          <cell r="AT1791" t="str">
            <v>NY 12 Month</v>
          </cell>
          <cell r="AU1791" t="str">
            <v>NY 15 Month</v>
          </cell>
          <cell r="AW1791" t="str">
            <v>VA 12 Month</v>
          </cell>
          <cell r="AX1791" t="str">
            <v>VA 15 Month</v>
          </cell>
          <cell r="AZ1791" t="str">
            <v>OH 12 Month</v>
          </cell>
          <cell r="BA1791" t="str">
            <v>OH 15 Month</v>
          </cell>
        </row>
        <row r="1792">
          <cell r="AN1792" t="str">
            <v>Product Totals</v>
          </cell>
          <cell r="AP1792" t="str">
            <v>Product Totals</v>
          </cell>
          <cell r="AT1792" t="str">
            <v>Product Totals</v>
          </cell>
          <cell r="AU1792" t="str">
            <v>Product Totals</v>
          </cell>
          <cell r="AW1792" t="str">
            <v>Product Totals</v>
          </cell>
          <cell r="AX1792" t="str">
            <v>Product Totals</v>
          </cell>
          <cell r="AZ1792" t="str">
            <v>Product Totals</v>
          </cell>
          <cell r="BA1792" t="str">
            <v>Product Totals</v>
          </cell>
        </row>
        <row r="1793">
          <cell r="AN1793">
            <v>770</v>
          </cell>
          <cell r="AP1793">
            <v>945</v>
          </cell>
          <cell r="AT1793">
            <v>0</v>
          </cell>
          <cell r="AU1793">
            <v>0</v>
          </cell>
          <cell r="AW1793">
            <v>770</v>
          </cell>
          <cell r="AX1793">
            <v>945</v>
          </cell>
          <cell r="AZ1793">
            <v>0</v>
          </cell>
          <cell r="BA1793">
            <v>0</v>
          </cell>
        </row>
        <row r="1794">
          <cell r="AN1794">
            <v>1932</v>
          </cell>
          <cell r="AP1794">
            <v>2324</v>
          </cell>
          <cell r="AT1794">
            <v>0</v>
          </cell>
          <cell r="AU1794">
            <v>0</v>
          </cell>
          <cell r="AW1794">
            <v>1932</v>
          </cell>
          <cell r="AX1794">
            <v>2324</v>
          </cell>
          <cell r="AZ1794">
            <v>0</v>
          </cell>
          <cell r="BA1794">
            <v>0</v>
          </cell>
        </row>
        <row r="1795">
          <cell r="AN1795">
            <v>868</v>
          </cell>
          <cell r="AP1795">
            <v>980</v>
          </cell>
          <cell r="AT1795">
            <v>0</v>
          </cell>
          <cell r="AU1795">
            <v>0</v>
          </cell>
          <cell r="AW1795">
            <v>868</v>
          </cell>
          <cell r="AX1795">
            <v>980</v>
          </cell>
          <cell r="AZ1795">
            <v>0</v>
          </cell>
          <cell r="BA1795">
            <v>0</v>
          </cell>
        </row>
        <row r="1796">
          <cell r="AN1796">
            <v>17.5</v>
          </cell>
          <cell r="AP1796">
            <v>17.5</v>
          </cell>
          <cell r="AT1796">
            <v>0</v>
          </cell>
          <cell r="AU1796">
            <v>0</v>
          </cell>
          <cell r="AW1796">
            <v>17.5</v>
          </cell>
          <cell r="AX1796">
            <v>17.5</v>
          </cell>
          <cell r="AZ1796">
            <v>0</v>
          </cell>
          <cell r="BA1796">
            <v>0</v>
          </cell>
        </row>
        <row r="1797">
          <cell r="AN1797">
            <v>28</v>
          </cell>
          <cell r="AP1797">
            <v>28</v>
          </cell>
          <cell r="AT1797">
            <v>0</v>
          </cell>
          <cell r="AU1797">
            <v>0</v>
          </cell>
          <cell r="AW1797">
            <v>28</v>
          </cell>
          <cell r="AX1797">
            <v>28</v>
          </cell>
          <cell r="AZ1797">
            <v>0</v>
          </cell>
          <cell r="BA1797">
            <v>0</v>
          </cell>
        </row>
        <row r="1798">
          <cell r="AN1798">
            <v>28</v>
          </cell>
          <cell r="AP1798">
            <v>28</v>
          </cell>
          <cell r="AT1798">
            <v>0</v>
          </cell>
          <cell r="AU1798">
            <v>0</v>
          </cell>
          <cell r="AW1798">
            <v>28</v>
          </cell>
          <cell r="AX1798">
            <v>28</v>
          </cell>
          <cell r="AZ1798">
            <v>0</v>
          </cell>
          <cell r="BA1798">
            <v>0</v>
          </cell>
        </row>
        <row r="1799">
          <cell r="AN1799">
            <v>210</v>
          </cell>
          <cell r="AP1799">
            <v>262.5</v>
          </cell>
          <cell r="AT1799">
            <v>0</v>
          </cell>
          <cell r="AU1799">
            <v>0</v>
          </cell>
          <cell r="AW1799">
            <v>210</v>
          </cell>
          <cell r="AX1799">
            <v>262.5</v>
          </cell>
          <cell r="AZ1799">
            <v>0</v>
          </cell>
          <cell r="BA1799">
            <v>0</v>
          </cell>
        </row>
        <row r="1800">
          <cell r="AN1800">
            <v>42</v>
          </cell>
          <cell r="AP1800">
            <v>42</v>
          </cell>
          <cell r="AT1800">
            <v>0</v>
          </cell>
          <cell r="AU1800">
            <v>0</v>
          </cell>
          <cell r="AW1800">
            <v>42</v>
          </cell>
          <cell r="AX1800">
            <v>42</v>
          </cell>
          <cell r="AZ1800">
            <v>0</v>
          </cell>
          <cell r="BA1800">
            <v>0</v>
          </cell>
        </row>
        <row r="1801">
          <cell r="AN1801">
            <v>672</v>
          </cell>
          <cell r="AP1801">
            <v>840</v>
          </cell>
          <cell r="AT1801">
            <v>0</v>
          </cell>
          <cell r="AU1801">
            <v>0</v>
          </cell>
          <cell r="AW1801">
            <v>672</v>
          </cell>
          <cell r="AX1801">
            <v>840</v>
          </cell>
          <cell r="AZ1801">
            <v>0</v>
          </cell>
          <cell r="BA1801">
            <v>0</v>
          </cell>
        </row>
        <row r="1802">
          <cell r="AN1802">
            <v>228.6</v>
          </cell>
          <cell r="AP1802">
            <v>266.7</v>
          </cell>
          <cell r="AT1802">
            <v>228.6</v>
          </cell>
          <cell r="AU1802">
            <v>266.7</v>
          </cell>
          <cell r="AW1802">
            <v>0</v>
          </cell>
          <cell r="AX1802">
            <v>0</v>
          </cell>
          <cell r="AZ1802">
            <v>0</v>
          </cell>
          <cell r="BA1802">
            <v>0</v>
          </cell>
        </row>
        <row r="1803">
          <cell r="AN1803">
            <v>200</v>
          </cell>
          <cell r="AP1803">
            <v>250</v>
          </cell>
          <cell r="AT1803">
            <v>200</v>
          </cell>
          <cell r="AU1803">
            <v>250</v>
          </cell>
          <cell r="AW1803">
            <v>0</v>
          </cell>
          <cell r="AX1803">
            <v>0</v>
          </cell>
          <cell r="AZ1803">
            <v>0</v>
          </cell>
          <cell r="BA1803">
            <v>0</v>
          </cell>
        </row>
        <row r="1804">
          <cell r="AN1804">
            <v>38.1</v>
          </cell>
          <cell r="AP1804">
            <v>38.1</v>
          </cell>
          <cell r="AT1804">
            <v>38.1</v>
          </cell>
          <cell r="AU1804">
            <v>38.1</v>
          </cell>
          <cell r="AW1804">
            <v>0</v>
          </cell>
          <cell r="AX1804">
            <v>0</v>
          </cell>
          <cell r="AZ1804">
            <v>0</v>
          </cell>
          <cell r="BA1804">
            <v>0</v>
          </cell>
        </row>
        <row r="1806">
          <cell r="AN1806" t="str">
            <v>Part</v>
          </cell>
          <cell r="AP1806" t="str">
            <v>12 Month</v>
          </cell>
          <cell r="AR1806" t="str">
            <v>15 Month</v>
          </cell>
          <cell r="AT1806" t="str">
            <v>NY 12 Month</v>
          </cell>
          <cell r="AU1806" t="str">
            <v>NY 15 Month</v>
          </cell>
          <cell r="AW1806" t="str">
            <v>VA 12 Month</v>
          </cell>
          <cell r="AX1806" t="str">
            <v>VA 15 Month</v>
          </cell>
          <cell r="AZ1806" t="str">
            <v>OH 12 Month</v>
          </cell>
          <cell r="BA1806" t="str">
            <v>OH 15 Month</v>
          </cell>
        </row>
        <row r="1807">
          <cell r="AN1807" t="str">
            <v>Code</v>
          </cell>
          <cell r="AP1807" t="str">
            <v>Usage</v>
          </cell>
          <cell r="AR1807" t="str">
            <v>Usage</v>
          </cell>
          <cell r="AT1807" t="str">
            <v>Usage</v>
          </cell>
          <cell r="AU1807" t="str">
            <v>Usage</v>
          </cell>
          <cell r="AW1807" t="str">
            <v>Usage</v>
          </cell>
          <cell r="AX1807" t="str">
            <v>Usage</v>
          </cell>
          <cell r="AZ1807" t="str">
            <v>Usage</v>
          </cell>
          <cell r="BA1807" t="str">
            <v>Usage</v>
          </cell>
        </row>
        <row r="1808">
          <cell r="AN1808" t="str">
            <v>020507</v>
          </cell>
          <cell r="AP1808">
            <v>5034.2000000000007</v>
          </cell>
          <cell r="AR1808">
            <v>6021.8000000000011</v>
          </cell>
          <cell r="AT1808">
            <v>466.70000000000005</v>
          </cell>
          <cell r="AU1808">
            <v>554.80000000000007</v>
          </cell>
          <cell r="AW1808">
            <v>4567.5</v>
          </cell>
          <cell r="AX1808">
            <v>5467</v>
          </cell>
          <cell r="AZ1808">
            <v>0</v>
          </cell>
          <cell r="BA1808">
            <v>0</v>
          </cell>
        </row>
        <row r="1815">
          <cell r="AN1815" t="str">
            <v>12 month</v>
          </cell>
          <cell r="AP1815" t="str">
            <v>15 month</v>
          </cell>
          <cell r="AT1815" t="str">
            <v>NY 12 Month</v>
          </cell>
          <cell r="AU1815" t="str">
            <v>NY 15 Month</v>
          </cell>
          <cell r="AW1815" t="str">
            <v>VA 12 Month</v>
          </cell>
          <cell r="AX1815" t="str">
            <v>VA 15 Month</v>
          </cell>
          <cell r="AZ1815" t="str">
            <v>OH 12 Month</v>
          </cell>
          <cell r="BA1815" t="str">
            <v>OH 15 Month</v>
          </cell>
        </row>
        <row r="1816">
          <cell r="AN1816" t="str">
            <v>Product Totals</v>
          </cell>
          <cell r="AP1816" t="str">
            <v>Product Totals</v>
          </cell>
          <cell r="AT1816" t="str">
            <v>Product Totals</v>
          </cell>
          <cell r="AU1816" t="str">
            <v>Product Totals</v>
          </cell>
          <cell r="AW1816" t="str">
            <v>Product Totals</v>
          </cell>
          <cell r="AX1816" t="str">
            <v>Product Totals</v>
          </cell>
          <cell r="AZ1816" t="str">
            <v>Product Totals</v>
          </cell>
          <cell r="BA1816" t="str">
            <v>Product Totals</v>
          </cell>
        </row>
        <row r="1817">
          <cell r="AN1817">
            <v>600</v>
          </cell>
          <cell r="AP1817">
            <v>1200</v>
          </cell>
          <cell r="AT1817">
            <v>0</v>
          </cell>
          <cell r="AU1817">
            <v>0</v>
          </cell>
          <cell r="AW1817">
            <v>600</v>
          </cell>
          <cell r="AX1817">
            <v>1200</v>
          </cell>
          <cell r="AZ1817">
            <v>0</v>
          </cell>
          <cell r="BA1817">
            <v>0</v>
          </cell>
        </row>
        <row r="1818">
          <cell r="AN1818">
            <v>0</v>
          </cell>
          <cell r="AP1818">
            <v>0</v>
          </cell>
          <cell r="AT1818">
            <v>0</v>
          </cell>
          <cell r="AU1818">
            <v>0</v>
          </cell>
          <cell r="AW1818">
            <v>0</v>
          </cell>
          <cell r="AX1818">
            <v>0</v>
          </cell>
          <cell r="AZ1818">
            <v>0</v>
          </cell>
          <cell r="BA1818">
            <v>0</v>
          </cell>
        </row>
        <row r="1819">
          <cell r="AN1819">
            <v>455.76</v>
          </cell>
          <cell r="AP1819">
            <v>911.52</v>
          </cell>
          <cell r="AT1819">
            <v>0</v>
          </cell>
          <cell r="AU1819">
            <v>0</v>
          </cell>
          <cell r="AW1819">
            <v>455.76</v>
          </cell>
          <cell r="AX1819">
            <v>911.52</v>
          </cell>
          <cell r="AZ1819">
            <v>0</v>
          </cell>
          <cell r="BA1819">
            <v>0</v>
          </cell>
        </row>
        <row r="1820">
          <cell r="AN1820">
            <v>85.679999999999993</v>
          </cell>
          <cell r="AP1820">
            <v>114.24</v>
          </cell>
          <cell r="AT1820">
            <v>0</v>
          </cell>
          <cell r="AU1820">
            <v>0</v>
          </cell>
          <cell r="AW1820">
            <v>85.679999999999993</v>
          </cell>
          <cell r="AX1820">
            <v>114.24</v>
          </cell>
          <cell r="AZ1820">
            <v>0</v>
          </cell>
          <cell r="BA1820">
            <v>0</v>
          </cell>
        </row>
        <row r="1821">
          <cell r="AN1821">
            <v>1565.76</v>
          </cell>
          <cell r="AP1821">
            <v>1864</v>
          </cell>
          <cell r="AT1821">
            <v>0</v>
          </cell>
          <cell r="AU1821">
            <v>0</v>
          </cell>
          <cell r="AW1821">
            <v>1565.76</v>
          </cell>
          <cell r="AX1821">
            <v>1864</v>
          </cell>
          <cell r="AZ1821">
            <v>0</v>
          </cell>
          <cell r="BA1821">
            <v>0</v>
          </cell>
        </row>
        <row r="1822">
          <cell r="AN1822">
            <v>328.16</v>
          </cell>
          <cell r="AP1822">
            <v>375.04</v>
          </cell>
          <cell r="AT1822">
            <v>0</v>
          </cell>
          <cell r="AU1822">
            <v>0</v>
          </cell>
          <cell r="AW1822">
            <v>328.16</v>
          </cell>
          <cell r="AX1822">
            <v>375.04</v>
          </cell>
          <cell r="AZ1822">
            <v>0</v>
          </cell>
          <cell r="BA1822">
            <v>0</v>
          </cell>
        </row>
        <row r="1823">
          <cell r="AN1823">
            <v>389.28</v>
          </cell>
          <cell r="AP1823">
            <v>486.59999999999997</v>
          </cell>
          <cell r="AT1823">
            <v>0</v>
          </cell>
          <cell r="AU1823">
            <v>0</v>
          </cell>
          <cell r="AW1823">
            <v>389.28</v>
          </cell>
          <cell r="AX1823">
            <v>486.59999999999997</v>
          </cell>
          <cell r="AZ1823">
            <v>0</v>
          </cell>
          <cell r="BA1823">
            <v>0</v>
          </cell>
        </row>
        <row r="1824">
          <cell r="AN1824">
            <v>1441.8000000000002</v>
          </cell>
          <cell r="AP1824">
            <v>1441.8000000000002</v>
          </cell>
          <cell r="AT1824">
            <v>0</v>
          </cell>
          <cell r="AU1824">
            <v>0</v>
          </cell>
          <cell r="AW1824">
            <v>1441.8000000000002</v>
          </cell>
          <cell r="AX1824">
            <v>1441.8000000000002</v>
          </cell>
          <cell r="AZ1824">
            <v>0</v>
          </cell>
          <cell r="BA1824">
            <v>0</v>
          </cell>
        </row>
        <row r="1825">
          <cell r="AN1825">
            <v>322</v>
          </cell>
          <cell r="AP1825">
            <v>386.4</v>
          </cell>
          <cell r="AT1825">
            <v>0</v>
          </cell>
          <cell r="AU1825">
            <v>0</v>
          </cell>
          <cell r="AW1825">
            <v>322</v>
          </cell>
          <cell r="AX1825">
            <v>386.4</v>
          </cell>
          <cell r="AZ1825">
            <v>0</v>
          </cell>
          <cell r="BA1825">
            <v>0</v>
          </cell>
        </row>
        <row r="1826">
          <cell r="AN1826">
            <v>128.80000000000001</v>
          </cell>
          <cell r="AP1826">
            <v>161</v>
          </cell>
          <cell r="AT1826">
            <v>0</v>
          </cell>
          <cell r="AU1826">
            <v>0</v>
          </cell>
          <cell r="AW1826">
            <v>128.80000000000001</v>
          </cell>
          <cell r="AX1826">
            <v>161</v>
          </cell>
          <cell r="AZ1826">
            <v>0</v>
          </cell>
          <cell r="BA1826">
            <v>0</v>
          </cell>
        </row>
        <row r="1827">
          <cell r="AN1827">
            <v>7965</v>
          </cell>
          <cell r="AP1827">
            <v>7965</v>
          </cell>
          <cell r="AT1827">
            <v>0</v>
          </cell>
          <cell r="AU1827">
            <v>0</v>
          </cell>
          <cell r="AW1827">
            <v>7965</v>
          </cell>
          <cell r="AX1827">
            <v>7965</v>
          </cell>
          <cell r="AZ1827">
            <v>0</v>
          </cell>
          <cell r="BA1827">
            <v>0</v>
          </cell>
        </row>
        <row r="1828">
          <cell r="AN1828">
            <v>1101.8999999999999</v>
          </cell>
          <cell r="AP1828">
            <v>1101.8999999999999</v>
          </cell>
          <cell r="AT1828">
            <v>0</v>
          </cell>
          <cell r="AU1828">
            <v>0</v>
          </cell>
          <cell r="AW1828">
            <v>1101.8999999999999</v>
          </cell>
          <cell r="AX1828">
            <v>1101.8999999999999</v>
          </cell>
          <cell r="AZ1828">
            <v>0</v>
          </cell>
          <cell r="BA1828">
            <v>0</v>
          </cell>
        </row>
        <row r="1829">
          <cell r="AN1829">
            <v>369.92</v>
          </cell>
          <cell r="AP1829">
            <v>462.40000000000003</v>
          </cell>
          <cell r="AT1829">
            <v>0</v>
          </cell>
          <cell r="AU1829">
            <v>0</v>
          </cell>
          <cell r="AW1829">
            <v>369.92</v>
          </cell>
          <cell r="AX1829">
            <v>462.40000000000003</v>
          </cell>
          <cell r="AZ1829">
            <v>0</v>
          </cell>
          <cell r="BA1829">
            <v>0</v>
          </cell>
        </row>
        <row r="1830">
          <cell r="AN1830">
            <v>38.5</v>
          </cell>
          <cell r="AP1830">
            <v>38.5</v>
          </cell>
          <cell r="AT1830">
            <v>0</v>
          </cell>
          <cell r="AU1830">
            <v>0</v>
          </cell>
          <cell r="AW1830">
            <v>38.5</v>
          </cell>
          <cell r="AX1830">
            <v>38.5</v>
          </cell>
          <cell r="AZ1830">
            <v>0</v>
          </cell>
          <cell r="BA1830">
            <v>0</v>
          </cell>
        </row>
        <row r="1831">
          <cell r="AN1831">
            <v>78</v>
          </cell>
          <cell r="AP1831">
            <v>78</v>
          </cell>
          <cell r="AT1831">
            <v>0</v>
          </cell>
          <cell r="AU1831">
            <v>0</v>
          </cell>
          <cell r="AW1831">
            <v>78</v>
          </cell>
          <cell r="AX1831">
            <v>78</v>
          </cell>
          <cell r="AZ1831">
            <v>0</v>
          </cell>
          <cell r="BA1831">
            <v>0</v>
          </cell>
        </row>
        <row r="1832">
          <cell r="AN1832">
            <v>273.60000000000002</v>
          </cell>
          <cell r="AP1832">
            <v>273.60000000000002</v>
          </cell>
          <cell r="AT1832">
            <v>0</v>
          </cell>
          <cell r="AU1832">
            <v>0</v>
          </cell>
          <cell r="AW1832">
            <v>273.60000000000002</v>
          </cell>
          <cell r="AX1832">
            <v>273.60000000000002</v>
          </cell>
          <cell r="AZ1832">
            <v>0</v>
          </cell>
          <cell r="BA1832">
            <v>0</v>
          </cell>
        </row>
        <row r="1833">
          <cell r="AN1833">
            <v>8162.3</v>
          </cell>
          <cell r="AP1833">
            <v>8162.3</v>
          </cell>
          <cell r="AT1833">
            <v>0</v>
          </cell>
          <cell r="AU1833">
            <v>0</v>
          </cell>
          <cell r="AW1833">
            <v>8162.3</v>
          </cell>
          <cell r="AX1833">
            <v>8162.3</v>
          </cell>
          <cell r="AZ1833">
            <v>0</v>
          </cell>
          <cell r="BA1833">
            <v>0</v>
          </cell>
        </row>
        <row r="1834">
          <cell r="AN1834">
            <v>777</v>
          </cell>
          <cell r="AP1834">
            <v>777</v>
          </cell>
          <cell r="AT1834">
            <v>0</v>
          </cell>
          <cell r="AU1834">
            <v>0</v>
          </cell>
          <cell r="AW1834">
            <v>777</v>
          </cell>
          <cell r="AX1834">
            <v>777</v>
          </cell>
          <cell r="AZ1834">
            <v>0</v>
          </cell>
          <cell r="BA1834">
            <v>0</v>
          </cell>
        </row>
        <row r="1835">
          <cell r="AN1835">
            <v>777</v>
          </cell>
          <cell r="AP1835">
            <v>777</v>
          </cell>
          <cell r="AT1835">
            <v>0</v>
          </cell>
          <cell r="AU1835">
            <v>0</v>
          </cell>
          <cell r="AW1835">
            <v>777</v>
          </cell>
          <cell r="AX1835">
            <v>777</v>
          </cell>
          <cell r="AZ1835">
            <v>0</v>
          </cell>
          <cell r="BA1835">
            <v>0</v>
          </cell>
        </row>
        <row r="1836">
          <cell r="AN1836">
            <v>1927.1999999999998</v>
          </cell>
          <cell r="AP1836">
            <v>2409</v>
          </cell>
          <cell r="AT1836">
            <v>0</v>
          </cell>
          <cell r="AU1836">
            <v>0</v>
          </cell>
          <cell r="AW1836">
            <v>1927.1999999999998</v>
          </cell>
          <cell r="AX1836">
            <v>2409</v>
          </cell>
          <cell r="AZ1836">
            <v>0</v>
          </cell>
          <cell r="BA1836">
            <v>0</v>
          </cell>
        </row>
        <row r="1837">
          <cell r="AN1837">
            <v>1285.1999999999998</v>
          </cell>
          <cell r="AP1837">
            <v>1285.1999999999998</v>
          </cell>
          <cell r="AT1837">
            <v>0</v>
          </cell>
          <cell r="AU1837">
            <v>0</v>
          </cell>
          <cell r="AW1837">
            <v>1285.1999999999998</v>
          </cell>
          <cell r="AX1837">
            <v>1285.1999999999998</v>
          </cell>
          <cell r="AZ1837">
            <v>0</v>
          </cell>
          <cell r="BA1837">
            <v>0</v>
          </cell>
        </row>
        <row r="1838">
          <cell r="AN1838">
            <v>1633.5</v>
          </cell>
          <cell r="AP1838">
            <v>1996.5</v>
          </cell>
          <cell r="AT1838">
            <v>0</v>
          </cell>
          <cell r="AU1838">
            <v>0</v>
          </cell>
          <cell r="AW1838">
            <v>1633.5</v>
          </cell>
          <cell r="AX1838">
            <v>1996.5</v>
          </cell>
          <cell r="AZ1838">
            <v>0</v>
          </cell>
          <cell r="BA1838">
            <v>0</v>
          </cell>
        </row>
        <row r="1839">
          <cell r="AN1839">
            <v>522</v>
          </cell>
          <cell r="AP1839">
            <v>696</v>
          </cell>
          <cell r="AT1839">
            <v>0</v>
          </cell>
          <cell r="AU1839">
            <v>0</v>
          </cell>
          <cell r="AW1839">
            <v>522</v>
          </cell>
          <cell r="AX1839">
            <v>696</v>
          </cell>
          <cell r="AZ1839">
            <v>0</v>
          </cell>
          <cell r="BA1839">
            <v>0</v>
          </cell>
        </row>
        <row r="1840">
          <cell r="AN1840">
            <v>2721.6</v>
          </cell>
          <cell r="AP1840">
            <v>3628.7999999999997</v>
          </cell>
          <cell r="AT1840">
            <v>0</v>
          </cell>
          <cell r="AU1840">
            <v>0</v>
          </cell>
          <cell r="AW1840">
            <v>2721.6</v>
          </cell>
          <cell r="AX1840">
            <v>3628.7999999999997</v>
          </cell>
          <cell r="AZ1840">
            <v>0</v>
          </cell>
          <cell r="BA1840">
            <v>0</v>
          </cell>
        </row>
        <row r="1841">
          <cell r="AN1841">
            <v>36960</v>
          </cell>
          <cell r="AP1841">
            <v>42000</v>
          </cell>
          <cell r="AT1841">
            <v>0</v>
          </cell>
          <cell r="AU1841">
            <v>0</v>
          </cell>
          <cell r="AW1841">
            <v>36960</v>
          </cell>
          <cell r="AX1841">
            <v>42000</v>
          </cell>
          <cell r="AZ1841">
            <v>0</v>
          </cell>
          <cell r="BA1841">
            <v>0</v>
          </cell>
        </row>
        <row r="1842">
          <cell r="AN1842">
            <v>4200</v>
          </cell>
          <cell r="AP1842">
            <v>5400</v>
          </cell>
          <cell r="AT1842">
            <v>0</v>
          </cell>
          <cell r="AU1842">
            <v>0</v>
          </cell>
          <cell r="AW1842">
            <v>4200</v>
          </cell>
          <cell r="AX1842">
            <v>5400</v>
          </cell>
          <cell r="AZ1842">
            <v>0</v>
          </cell>
          <cell r="BA1842">
            <v>0</v>
          </cell>
        </row>
        <row r="1843">
          <cell r="AN1843">
            <v>9228.75</v>
          </cell>
          <cell r="AP1843">
            <v>11101.25</v>
          </cell>
          <cell r="AT1843">
            <v>0</v>
          </cell>
          <cell r="AU1843">
            <v>0</v>
          </cell>
          <cell r="AW1843">
            <v>9228.75</v>
          </cell>
          <cell r="AX1843">
            <v>11101.25</v>
          </cell>
          <cell r="AZ1843">
            <v>0</v>
          </cell>
          <cell r="BA1843">
            <v>0</v>
          </cell>
        </row>
        <row r="1844">
          <cell r="AN1844">
            <v>4067.2000000000007</v>
          </cell>
          <cell r="AP1844">
            <v>4592.0000000000009</v>
          </cell>
          <cell r="AT1844">
            <v>0</v>
          </cell>
          <cell r="AU1844">
            <v>0</v>
          </cell>
          <cell r="AW1844">
            <v>4067.2000000000007</v>
          </cell>
          <cell r="AX1844">
            <v>4592.0000000000009</v>
          </cell>
          <cell r="AZ1844">
            <v>0</v>
          </cell>
          <cell r="BA1844">
            <v>0</v>
          </cell>
        </row>
        <row r="1845">
          <cell r="AN1845">
            <v>3712.2799999999997</v>
          </cell>
          <cell r="AP1845">
            <v>4555.9800000000005</v>
          </cell>
          <cell r="AT1845">
            <v>0</v>
          </cell>
          <cell r="AU1845">
            <v>0</v>
          </cell>
          <cell r="AW1845">
            <v>3712.2799999999997</v>
          </cell>
          <cell r="AX1845">
            <v>4555.9800000000005</v>
          </cell>
          <cell r="AZ1845">
            <v>0</v>
          </cell>
          <cell r="BA1845">
            <v>0</v>
          </cell>
        </row>
        <row r="1846">
          <cell r="AN1846">
            <v>1157</v>
          </cell>
          <cell r="AP1846">
            <v>1513</v>
          </cell>
          <cell r="AT1846">
            <v>0</v>
          </cell>
          <cell r="AU1846">
            <v>0</v>
          </cell>
          <cell r="AW1846">
            <v>1157</v>
          </cell>
          <cell r="AX1846">
            <v>1513</v>
          </cell>
          <cell r="AZ1846">
            <v>0</v>
          </cell>
          <cell r="BA1846">
            <v>0</v>
          </cell>
        </row>
        <row r="1847">
          <cell r="AN1847">
            <v>1296</v>
          </cell>
          <cell r="AP1847">
            <v>1458</v>
          </cell>
          <cell r="AT1847">
            <v>0</v>
          </cell>
          <cell r="AU1847">
            <v>0</v>
          </cell>
          <cell r="AW1847">
            <v>1296</v>
          </cell>
          <cell r="AX1847">
            <v>1458</v>
          </cell>
          <cell r="AZ1847">
            <v>0</v>
          </cell>
          <cell r="BA1847">
            <v>0</v>
          </cell>
        </row>
        <row r="1848">
          <cell r="AN1848">
            <v>85</v>
          </cell>
          <cell r="AP1848">
            <v>85</v>
          </cell>
          <cell r="AT1848">
            <v>0</v>
          </cell>
          <cell r="AU1848">
            <v>0</v>
          </cell>
          <cell r="AW1848">
            <v>85</v>
          </cell>
          <cell r="AX1848">
            <v>85</v>
          </cell>
          <cell r="AZ1848">
            <v>0</v>
          </cell>
          <cell r="BA1848">
            <v>0</v>
          </cell>
        </row>
        <row r="1849">
          <cell r="AN1849">
            <v>135.19999999999999</v>
          </cell>
          <cell r="AP1849">
            <v>135.19999999999999</v>
          </cell>
          <cell r="AT1849">
            <v>0</v>
          </cell>
          <cell r="AU1849">
            <v>0</v>
          </cell>
          <cell r="AW1849">
            <v>135.19999999999999</v>
          </cell>
          <cell r="AX1849">
            <v>135.19999999999999</v>
          </cell>
          <cell r="AZ1849">
            <v>0</v>
          </cell>
          <cell r="BA1849">
            <v>0</v>
          </cell>
        </row>
        <row r="1850">
          <cell r="AN1850">
            <v>131.19999999999999</v>
          </cell>
          <cell r="AP1850">
            <v>131.19999999999999</v>
          </cell>
          <cell r="AT1850">
            <v>0</v>
          </cell>
          <cell r="AU1850">
            <v>0</v>
          </cell>
          <cell r="AW1850">
            <v>131.19999999999999</v>
          </cell>
          <cell r="AX1850">
            <v>131.19999999999999</v>
          </cell>
          <cell r="AZ1850">
            <v>0</v>
          </cell>
          <cell r="BA1850">
            <v>0</v>
          </cell>
        </row>
        <row r="1851">
          <cell r="AN1851">
            <v>437.79999999999995</v>
          </cell>
          <cell r="AP1851">
            <v>557.19999999999993</v>
          </cell>
          <cell r="AT1851">
            <v>437.79999999999995</v>
          </cell>
          <cell r="AU1851">
            <v>557.19999999999993</v>
          </cell>
          <cell r="AW1851">
            <v>0</v>
          </cell>
          <cell r="AX1851">
            <v>0</v>
          </cell>
          <cell r="AZ1851">
            <v>0</v>
          </cell>
          <cell r="BA1851">
            <v>0</v>
          </cell>
        </row>
        <row r="1852">
          <cell r="AN1852">
            <v>2340.8000000000002</v>
          </cell>
          <cell r="AP1852">
            <v>3203.2</v>
          </cell>
          <cell r="AT1852">
            <v>2340.8000000000002</v>
          </cell>
          <cell r="AU1852">
            <v>3203.2</v>
          </cell>
          <cell r="AW1852">
            <v>0</v>
          </cell>
          <cell r="AX1852">
            <v>0</v>
          </cell>
          <cell r="AZ1852">
            <v>0</v>
          </cell>
          <cell r="BA1852">
            <v>0</v>
          </cell>
        </row>
        <row r="1853">
          <cell r="AN1853">
            <v>0</v>
          </cell>
          <cell r="AP1853">
            <v>0</v>
          </cell>
          <cell r="AT1853">
            <v>0</v>
          </cell>
          <cell r="AU1853">
            <v>0</v>
          </cell>
          <cell r="AW1853">
            <v>0</v>
          </cell>
          <cell r="AX1853">
            <v>0</v>
          </cell>
          <cell r="AZ1853">
            <v>0</v>
          </cell>
          <cell r="BA1853">
            <v>0</v>
          </cell>
        </row>
        <row r="1854">
          <cell r="AN1854">
            <v>2184.84</v>
          </cell>
          <cell r="AP1854">
            <v>2698.92</v>
          </cell>
          <cell r="AT1854">
            <v>2184.84</v>
          </cell>
          <cell r="AU1854">
            <v>2698.92</v>
          </cell>
          <cell r="AW1854">
            <v>0</v>
          </cell>
          <cell r="AX1854">
            <v>0</v>
          </cell>
          <cell r="AZ1854">
            <v>0</v>
          </cell>
          <cell r="BA1854">
            <v>0</v>
          </cell>
        </row>
        <row r="1855">
          <cell r="AN1855">
            <v>1785</v>
          </cell>
          <cell r="AP1855">
            <v>2295</v>
          </cell>
          <cell r="AT1855">
            <v>1785</v>
          </cell>
          <cell r="AU1855">
            <v>2295</v>
          </cell>
          <cell r="AW1855">
            <v>0</v>
          </cell>
          <cell r="AX1855">
            <v>0</v>
          </cell>
          <cell r="AZ1855">
            <v>0</v>
          </cell>
          <cell r="BA1855">
            <v>0</v>
          </cell>
        </row>
        <row r="1857">
          <cell r="AN1857" t="str">
            <v>Part</v>
          </cell>
          <cell r="AP1857" t="str">
            <v>12 Month</v>
          </cell>
          <cell r="AR1857" t="str">
            <v>15 Month</v>
          </cell>
          <cell r="AT1857" t="str">
            <v>NY 12 Month</v>
          </cell>
          <cell r="AU1857" t="str">
            <v>NY 15 Month</v>
          </cell>
          <cell r="AW1857" t="str">
            <v>VA 12 Month</v>
          </cell>
          <cell r="AX1857" t="str">
            <v>VA 15 Month</v>
          </cell>
          <cell r="AZ1857" t="str">
            <v>OH 12 Month</v>
          </cell>
          <cell r="BA1857" t="str">
            <v>OH 15 Month</v>
          </cell>
        </row>
        <row r="1858">
          <cell r="AN1858" t="str">
            <v>Code</v>
          </cell>
          <cell r="AP1858" t="str">
            <v>Usage</v>
          </cell>
          <cell r="AR1858" t="str">
            <v>Usage</v>
          </cell>
          <cell r="AT1858" t="str">
            <v>Usage</v>
          </cell>
          <cell r="AU1858" t="str">
            <v>Usage</v>
          </cell>
          <cell r="AW1858" t="str">
            <v>Usage</v>
          </cell>
          <cell r="AX1858" t="str">
            <v>Usage</v>
          </cell>
          <cell r="AZ1858" t="str">
            <v>Usage</v>
          </cell>
          <cell r="BA1858" t="str">
            <v>Usage</v>
          </cell>
        </row>
        <row r="1859">
          <cell r="AN1859" t="str">
            <v>020508-VA</v>
          </cell>
          <cell r="AP1859">
            <v>100671.03</v>
          </cell>
          <cell r="AR1859">
            <v>116317.75</v>
          </cell>
          <cell r="AT1859">
            <v>6748.4400000000005</v>
          </cell>
          <cell r="AU1859">
            <v>8754.32</v>
          </cell>
          <cell r="AW1859">
            <v>93922.589999999982</v>
          </cell>
          <cell r="AX1859">
            <v>107563.43</v>
          </cell>
          <cell r="AZ1859">
            <v>0</v>
          </cell>
          <cell r="BA1859">
            <v>0</v>
          </cell>
        </row>
        <row r="1866">
          <cell r="AN1866" t="str">
            <v>12 month</v>
          </cell>
          <cell r="AP1866" t="str">
            <v>15 month</v>
          </cell>
          <cell r="AT1866" t="str">
            <v>NY 12 Month</v>
          </cell>
          <cell r="AU1866" t="str">
            <v>NY 15 Month</v>
          </cell>
          <cell r="AW1866" t="str">
            <v>VA 12 Month</v>
          </cell>
          <cell r="AX1866" t="str">
            <v>VA 15 Month</v>
          </cell>
          <cell r="AZ1866" t="str">
            <v>OH 12 Month</v>
          </cell>
          <cell r="BA1866" t="str">
            <v>OH 15 Month</v>
          </cell>
        </row>
        <row r="1867">
          <cell r="AN1867" t="str">
            <v>Product Totals</v>
          </cell>
          <cell r="AP1867" t="str">
            <v>Product Totals</v>
          </cell>
          <cell r="AT1867" t="str">
            <v>Product Totals</v>
          </cell>
          <cell r="AU1867" t="str">
            <v>Product Totals</v>
          </cell>
          <cell r="AW1867" t="str">
            <v>Product Totals</v>
          </cell>
          <cell r="AX1867" t="str">
            <v>Product Totals</v>
          </cell>
          <cell r="AZ1867" t="str">
            <v>Product Totals</v>
          </cell>
          <cell r="BA1867" t="str">
            <v>Product Totals</v>
          </cell>
        </row>
        <row r="1868">
          <cell r="AN1868">
            <v>3958.0800000000004</v>
          </cell>
          <cell r="AP1868">
            <v>4895.5200000000004</v>
          </cell>
          <cell r="AT1868">
            <v>0</v>
          </cell>
          <cell r="AU1868">
            <v>0</v>
          </cell>
          <cell r="AW1868">
            <v>0</v>
          </cell>
          <cell r="AX1868">
            <v>0</v>
          </cell>
          <cell r="AZ1868">
            <v>3958.0800000000004</v>
          </cell>
          <cell r="BA1868">
            <v>4895.5200000000004</v>
          </cell>
        </row>
        <row r="1869">
          <cell r="AN1869">
            <v>2499.84</v>
          </cell>
          <cell r="AP1869">
            <v>2708.1600000000003</v>
          </cell>
          <cell r="AT1869">
            <v>0</v>
          </cell>
          <cell r="AU1869">
            <v>0</v>
          </cell>
          <cell r="AW1869">
            <v>0</v>
          </cell>
          <cell r="AX1869">
            <v>0</v>
          </cell>
          <cell r="AZ1869">
            <v>2499.84</v>
          </cell>
          <cell r="BA1869">
            <v>2708.1600000000003</v>
          </cell>
        </row>
        <row r="1870">
          <cell r="AN1870">
            <v>123.2</v>
          </cell>
          <cell r="AP1870">
            <v>123.2</v>
          </cell>
          <cell r="AT1870">
            <v>0</v>
          </cell>
          <cell r="AU1870">
            <v>0</v>
          </cell>
          <cell r="AW1870">
            <v>0</v>
          </cell>
          <cell r="AX1870">
            <v>0</v>
          </cell>
          <cell r="AZ1870">
            <v>123.2</v>
          </cell>
          <cell r="BA1870">
            <v>123.2</v>
          </cell>
        </row>
        <row r="1871">
          <cell r="AN1871">
            <v>166.72</v>
          </cell>
          <cell r="AP1871">
            <v>187.56</v>
          </cell>
          <cell r="AT1871">
            <v>0</v>
          </cell>
          <cell r="AU1871">
            <v>0</v>
          </cell>
          <cell r="AW1871">
            <v>0</v>
          </cell>
          <cell r="AX1871">
            <v>0</v>
          </cell>
          <cell r="AZ1871">
            <v>166.72</v>
          </cell>
          <cell r="BA1871">
            <v>187.56</v>
          </cell>
        </row>
        <row r="1872">
          <cell r="AN1872">
            <v>336.4</v>
          </cell>
          <cell r="AP1872">
            <v>378.45</v>
          </cell>
          <cell r="AT1872">
            <v>0</v>
          </cell>
          <cell r="AU1872">
            <v>0</v>
          </cell>
          <cell r="AW1872">
            <v>0</v>
          </cell>
          <cell r="AX1872">
            <v>0</v>
          </cell>
          <cell r="AZ1872">
            <v>336.4</v>
          </cell>
          <cell r="BA1872">
            <v>378.45</v>
          </cell>
        </row>
        <row r="1873">
          <cell r="AN1873">
            <v>223.52</v>
          </cell>
          <cell r="AP1873">
            <v>251.46</v>
          </cell>
          <cell r="AT1873">
            <v>0</v>
          </cell>
          <cell r="AU1873">
            <v>0</v>
          </cell>
          <cell r="AW1873">
            <v>0</v>
          </cell>
          <cell r="AX1873">
            <v>0</v>
          </cell>
          <cell r="AZ1873">
            <v>223.52</v>
          </cell>
          <cell r="BA1873">
            <v>251.46</v>
          </cell>
        </row>
        <row r="1874">
          <cell r="AN1874">
            <v>0</v>
          </cell>
          <cell r="AP1874">
            <v>176.39999999999998</v>
          </cell>
          <cell r="AT1874">
            <v>0</v>
          </cell>
          <cell r="AU1874">
            <v>0</v>
          </cell>
          <cell r="AW1874">
            <v>0</v>
          </cell>
          <cell r="AX1874">
            <v>0</v>
          </cell>
          <cell r="AZ1874">
            <v>0</v>
          </cell>
          <cell r="BA1874">
            <v>176.39999999999998</v>
          </cell>
        </row>
        <row r="1875">
          <cell r="AN1875">
            <v>0</v>
          </cell>
          <cell r="AP1875">
            <v>0</v>
          </cell>
          <cell r="AT1875">
            <v>0</v>
          </cell>
          <cell r="AU1875">
            <v>0</v>
          </cell>
          <cell r="AW1875">
            <v>0</v>
          </cell>
          <cell r="AX1875">
            <v>0</v>
          </cell>
          <cell r="AZ1875">
            <v>0</v>
          </cell>
          <cell r="BA1875">
            <v>0</v>
          </cell>
        </row>
        <row r="1876">
          <cell r="AN1876">
            <v>1147.2000000000003</v>
          </cell>
          <cell r="AP1876">
            <v>1362.3000000000004</v>
          </cell>
          <cell r="AT1876">
            <v>0</v>
          </cell>
          <cell r="AU1876">
            <v>0</v>
          </cell>
          <cell r="AW1876">
            <v>0</v>
          </cell>
          <cell r="AX1876">
            <v>0</v>
          </cell>
          <cell r="AZ1876">
            <v>1147.2000000000003</v>
          </cell>
          <cell r="BA1876">
            <v>1362.3000000000004</v>
          </cell>
        </row>
        <row r="1877">
          <cell r="AN1877">
            <v>1528.8</v>
          </cell>
          <cell r="AP1877">
            <v>2038.3999999999999</v>
          </cell>
          <cell r="AT1877">
            <v>0</v>
          </cell>
          <cell r="AU1877">
            <v>0</v>
          </cell>
          <cell r="AW1877">
            <v>0</v>
          </cell>
          <cell r="AX1877">
            <v>0</v>
          </cell>
          <cell r="AZ1877">
            <v>1528.8</v>
          </cell>
          <cell r="BA1877">
            <v>2038.3999999999999</v>
          </cell>
        </row>
        <row r="1878">
          <cell r="AN1878">
            <v>481.65000000000003</v>
          </cell>
          <cell r="AP1878">
            <v>592.79999999999995</v>
          </cell>
          <cell r="AT1878">
            <v>0</v>
          </cell>
          <cell r="AU1878">
            <v>0</v>
          </cell>
          <cell r="AW1878">
            <v>0</v>
          </cell>
          <cell r="AX1878">
            <v>0</v>
          </cell>
          <cell r="AZ1878">
            <v>481.65000000000003</v>
          </cell>
          <cell r="BA1878">
            <v>592.79999999999995</v>
          </cell>
        </row>
        <row r="1879">
          <cell r="AN1879">
            <v>222.3</v>
          </cell>
          <cell r="AP1879">
            <v>259.35000000000002</v>
          </cell>
          <cell r="AT1879">
            <v>0</v>
          </cell>
          <cell r="AU1879">
            <v>0</v>
          </cell>
          <cell r="AW1879">
            <v>0</v>
          </cell>
          <cell r="AX1879">
            <v>0</v>
          </cell>
          <cell r="AZ1879">
            <v>222.3</v>
          </cell>
          <cell r="BA1879">
            <v>259.35000000000002</v>
          </cell>
        </row>
        <row r="1880">
          <cell r="AN1880">
            <v>183.75</v>
          </cell>
          <cell r="AP1880">
            <v>236.25</v>
          </cell>
          <cell r="AT1880">
            <v>0</v>
          </cell>
          <cell r="AU1880">
            <v>0</v>
          </cell>
          <cell r="AW1880">
            <v>0</v>
          </cell>
          <cell r="AX1880">
            <v>0</v>
          </cell>
          <cell r="AZ1880">
            <v>183.75</v>
          </cell>
          <cell r="BA1880">
            <v>236.25</v>
          </cell>
        </row>
        <row r="1881">
          <cell r="AN1881">
            <v>1712.1</v>
          </cell>
          <cell r="AP1881">
            <v>1975.5</v>
          </cell>
          <cell r="AT1881">
            <v>0</v>
          </cell>
          <cell r="AU1881">
            <v>0</v>
          </cell>
          <cell r="AW1881">
            <v>0</v>
          </cell>
          <cell r="AX1881">
            <v>0</v>
          </cell>
          <cell r="AZ1881">
            <v>1712.1</v>
          </cell>
          <cell r="BA1881">
            <v>1975.5</v>
          </cell>
        </row>
        <row r="1882">
          <cell r="AN1882">
            <v>844.5</v>
          </cell>
          <cell r="AP1882">
            <v>1013.4</v>
          </cell>
          <cell r="AT1882">
            <v>0</v>
          </cell>
          <cell r="AU1882">
            <v>0</v>
          </cell>
          <cell r="AW1882">
            <v>0</v>
          </cell>
          <cell r="AX1882">
            <v>0</v>
          </cell>
          <cell r="AZ1882">
            <v>844.5</v>
          </cell>
          <cell r="BA1882">
            <v>1013.4</v>
          </cell>
        </row>
        <row r="1883">
          <cell r="AN1883">
            <v>700.19999999999993</v>
          </cell>
          <cell r="AP1883">
            <v>777.99999999999989</v>
          </cell>
          <cell r="AT1883">
            <v>0</v>
          </cell>
          <cell r="AU1883">
            <v>0</v>
          </cell>
          <cell r="AW1883">
            <v>0</v>
          </cell>
          <cell r="AX1883">
            <v>0</v>
          </cell>
          <cell r="AZ1883">
            <v>700.19999999999993</v>
          </cell>
          <cell r="BA1883">
            <v>777.99999999999989</v>
          </cell>
        </row>
        <row r="1884">
          <cell r="AN1884">
            <v>2178.3999999999996</v>
          </cell>
          <cell r="AP1884">
            <v>2878.5999999999995</v>
          </cell>
          <cell r="AT1884">
            <v>0</v>
          </cell>
          <cell r="AU1884">
            <v>0</v>
          </cell>
          <cell r="AW1884">
            <v>0</v>
          </cell>
          <cell r="AX1884">
            <v>0</v>
          </cell>
          <cell r="AZ1884">
            <v>2178.3999999999996</v>
          </cell>
          <cell r="BA1884">
            <v>2878.5999999999995</v>
          </cell>
        </row>
        <row r="1886">
          <cell r="AN1886" t="str">
            <v>Part</v>
          </cell>
          <cell r="AP1886" t="str">
            <v>12 Month</v>
          </cell>
          <cell r="AR1886" t="str">
            <v>15 Month</v>
          </cell>
          <cell r="AT1886" t="str">
            <v>NY 12 Month</v>
          </cell>
          <cell r="AU1886" t="str">
            <v>NY 15 Month</v>
          </cell>
          <cell r="AW1886" t="str">
            <v>VA 12 Month</v>
          </cell>
          <cell r="AX1886" t="str">
            <v>VA 15 Month</v>
          </cell>
          <cell r="AZ1886" t="str">
            <v>OH 12 Month</v>
          </cell>
          <cell r="BA1886" t="str">
            <v>OH 15 Month</v>
          </cell>
        </row>
        <row r="1887">
          <cell r="AN1887" t="str">
            <v>Code</v>
          </cell>
          <cell r="AP1887" t="str">
            <v>Usage</v>
          </cell>
          <cell r="AR1887" t="str">
            <v>Usage</v>
          </cell>
          <cell r="AT1887" t="str">
            <v>Usage</v>
          </cell>
          <cell r="AU1887" t="str">
            <v>Usage</v>
          </cell>
          <cell r="AW1887" t="str">
            <v>Usage</v>
          </cell>
          <cell r="AX1887" t="str">
            <v>Usage</v>
          </cell>
          <cell r="AZ1887" t="str">
            <v>Usage</v>
          </cell>
          <cell r="BA1887" t="str">
            <v>Usage</v>
          </cell>
        </row>
        <row r="1888">
          <cell r="AN1888" t="str">
            <v>020508-OH</v>
          </cell>
          <cell r="AP1888">
            <v>16306.66</v>
          </cell>
          <cell r="AR1888">
            <v>19855.350000000002</v>
          </cell>
          <cell r="AT1888">
            <v>0</v>
          </cell>
          <cell r="AU1888">
            <v>0</v>
          </cell>
          <cell r="AW1888">
            <v>0</v>
          </cell>
          <cell r="AX1888">
            <v>0</v>
          </cell>
          <cell r="AZ1888">
            <v>16306.66</v>
          </cell>
          <cell r="BA1888">
            <v>19855.349999999999</v>
          </cell>
        </row>
        <row r="1895">
          <cell r="AN1895" t="str">
            <v>12 month</v>
          </cell>
          <cell r="AP1895" t="str">
            <v>15 month</v>
          </cell>
          <cell r="AT1895" t="str">
            <v>NY 12 Month</v>
          </cell>
          <cell r="AU1895" t="str">
            <v>NY 15 Month</v>
          </cell>
          <cell r="AW1895" t="str">
            <v>VA 12 Month</v>
          </cell>
          <cell r="AX1895" t="str">
            <v>VA 15 Month</v>
          </cell>
          <cell r="AZ1895" t="str">
            <v>OH 12 Month</v>
          </cell>
          <cell r="BA1895" t="str">
            <v>OH 15 Month</v>
          </cell>
        </row>
        <row r="1896">
          <cell r="AN1896" t="str">
            <v>Product Totals</v>
          </cell>
          <cell r="AP1896" t="str">
            <v>Product Totals</v>
          </cell>
          <cell r="AT1896" t="str">
            <v>Product Totals</v>
          </cell>
          <cell r="AU1896" t="str">
            <v>Product Totals</v>
          </cell>
          <cell r="AW1896" t="str">
            <v>Product Totals</v>
          </cell>
          <cell r="AX1896" t="str">
            <v>Product Totals</v>
          </cell>
          <cell r="AZ1896" t="str">
            <v>Product Totals</v>
          </cell>
          <cell r="BA1896" t="str">
            <v>Product Totals</v>
          </cell>
        </row>
        <row r="1897">
          <cell r="AN1897">
            <v>100.22999999999999</v>
          </cell>
          <cell r="AP1897">
            <v>133.63999999999999</v>
          </cell>
          <cell r="AT1897">
            <v>100.22999999999999</v>
          </cell>
          <cell r="AU1897">
            <v>133.63999999999999</v>
          </cell>
          <cell r="AW1897">
            <v>0</v>
          </cell>
          <cell r="AX1897">
            <v>0</v>
          </cell>
          <cell r="AZ1897">
            <v>0</v>
          </cell>
          <cell r="BA1897">
            <v>0</v>
          </cell>
        </row>
        <row r="1898">
          <cell r="AN1898">
            <v>99.57</v>
          </cell>
          <cell r="AP1898">
            <v>99.57</v>
          </cell>
          <cell r="AT1898">
            <v>99.57</v>
          </cell>
          <cell r="AU1898">
            <v>99.57</v>
          </cell>
          <cell r="AW1898">
            <v>0</v>
          </cell>
          <cell r="AX1898">
            <v>0</v>
          </cell>
          <cell r="AZ1898">
            <v>0</v>
          </cell>
          <cell r="BA1898">
            <v>0</v>
          </cell>
        </row>
        <row r="1899">
          <cell r="AN1899">
            <v>0</v>
          </cell>
          <cell r="AP1899">
            <v>0</v>
          </cell>
          <cell r="AT1899">
            <v>0</v>
          </cell>
          <cell r="AU1899">
            <v>0</v>
          </cell>
          <cell r="AW1899">
            <v>0</v>
          </cell>
          <cell r="AX1899">
            <v>0</v>
          </cell>
          <cell r="AZ1899">
            <v>0</v>
          </cell>
          <cell r="BA1899">
            <v>0</v>
          </cell>
        </row>
        <row r="1900">
          <cell r="AN1900">
            <v>0</v>
          </cell>
          <cell r="AP1900">
            <v>0</v>
          </cell>
          <cell r="AT1900">
            <v>0</v>
          </cell>
          <cell r="AU1900">
            <v>0</v>
          </cell>
          <cell r="AW1900">
            <v>0</v>
          </cell>
          <cell r="AX1900">
            <v>0</v>
          </cell>
          <cell r="AZ1900">
            <v>0</v>
          </cell>
          <cell r="BA1900">
            <v>0</v>
          </cell>
        </row>
        <row r="1901">
          <cell r="AN1901">
            <v>1593</v>
          </cell>
          <cell r="AP1901">
            <v>1911.6</v>
          </cell>
          <cell r="AT1901">
            <v>0</v>
          </cell>
          <cell r="AU1901">
            <v>0</v>
          </cell>
          <cell r="AW1901">
            <v>0</v>
          </cell>
          <cell r="AX1901">
            <v>0</v>
          </cell>
          <cell r="AZ1901">
            <v>1593</v>
          </cell>
          <cell r="BA1901">
            <v>1911.6</v>
          </cell>
        </row>
        <row r="1902">
          <cell r="AN1902">
            <v>212.4</v>
          </cell>
          <cell r="AP1902">
            <v>212.4</v>
          </cell>
          <cell r="AT1902">
            <v>0</v>
          </cell>
          <cell r="AU1902">
            <v>0</v>
          </cell>
          <cell r="AW1902">
            <v>0</v>
          </cell>
          <cell r="AX1902">
            <v>0</v>
          </cell>
          <cell r="AZ1902">
            <v>212.4</v>
          </cell>
          <cell r="BA1902">
            <v>212.4</v>
          </cell>
        </row>
        <row r="1903">
          <cell r="AN1903">
            <v>1805.4</v>
          </cell>
          <cell r="AP1903">
            <v>2230.2000000000003</v>
          </cell>
          <cell r="AT1903">
            <v>0</v>
          </cell>
          <cell r="AU1903">
            <v>0</v>
          </cell>
          <cell r="AW1903">
            <v>0</v>
          </cell>
          <cell r="AX1903">
            <v>0</v>
          </cell>
          <cell r="AZ1903">
            <v>1805.4</v>
          </cell>
          <cell r="BA1903">
            <v>2230.2000000000003</v>
          </cell>
        </row>
        <row r="1904">
          <cell r="AN1904">
            <v>531</v>
          </cell>
          <cell r="AP1904">
            <v>637.20000000000005</v>
          </cell>
          <cell r="AT1904">
            <v>0</v>
          </cell>
          <cell r="AU1904">
            <v>0</v>
          </cell>
          <cell r="AW1904">
            <v>0</v>
          </cell>
          <cell r="AX1904">
            <v>0</v>
          </cell>
          <cell r="AZ1904">
            <v>531</v>
          </cell>
          <cell r="BA1904">
            <v>637.20000000000005</v>
          </cell>
        </row>
        <row r="1905">
          <cell r="AN1905">
            <v>531</v>
          </cell>
          <cell r="AP1905">
            <v>637.20000000000005</v>
          </cell>
          <cell r="AT1905">
            <v>0</v>
          </cell>
          <cell r="AU1905">
            <v>0</v>
          </cell>
          <cell r="AW1905">
            <v>0</v>
          </cell>
          <cell r="AX1905">
            <v>0</v>
          </cell>
          <cell r="AZ1905">
            <v>531</v>
          </cell>
          <cell r="BA1905">
            <v>637.20000000000005</v>
          </cell>
        </row>
        <row r="1906">
          <cell r="AN1906">
            <v>531</v>
          </cell>
          <cell r="AP1906">
            <v>637.20000000000005</v>
          </cell>
          <cell r="AT1906">
            <v>0</v>
          </cell>
          <cell r="AU1906">
            <v>0</v>
          </cell>
          <cell r="AW1906">
            <v>0</v>
          </cell>
          <cell r="AX1906">
            <v>0</v>
          </cell>
          <cell r="AZ1906">
            <v>531</v>
          </cell>
          <cell r="BA1906">
            <v>637.20000000000005</v>
          </cell>
        </row>
        <row r="1908">
          <cell r="AN1908" t="str">
            <v>Part</v>
          </cell>
          <cell r="AP1908" t="str">
            <v>12 Month</v>
          </cell>
          <cell r="AR1908" t="str">
            <v>15 Month</v>
          </cell>
          <cell r="AT1908" t="str">
            <v>NY 12 Month</v>
          </cell>
          <cell r="AU1908" t="str">
            <v>NY 15 Month</v>
          </cell>
          <cell r="AW1908" t="str">
            <v>VA 12 Month</v>
          </cell>
          <cell r="AX1908" t="str">
            <v>VA 15 Month</v>
          </cell>
          <cell r="AZ1908" t="str">
            <v>OH 12 Month</v>
          </cell>
          <cell r="BA1908" t="str">
            <v>OH 15 Month</v>
          </cell>
        </row>
        <row r="1909">
          <cell r="AN1909" t="str">
            <v>Code</v>
          </cell>
          <cell r="AP1909" t="str">
            <v>Usage</v>
          </cell>
          <cell r="AR1909" t="str">
            <v>Usage</v>
          </cell>
          <cell r="AT1909" t="str">
            <v>Usage</v>
          </cell>
          <cell r="AU1909" t="str">
            <v>Usage</v>
          </cell>
          <cell r="AW1909" t="str">
            <v>Usage</v>
          </cell>
          <cell r="AX1909" t="str">
            <v>Usage</v>
          </cell>
          <cell r="AZ1909" t="str">
            <v>Usage</v>
          </cell>
          <cell r="BA1909" t="str">
            <v>Usage</v>
          </cell>
        </row>
        <row r="1910">
          <cell r="AN1910" t="str">
            <v>020509</v>
          </cell>
          <cell r="AP1910">
            <v>5403.6</v>
          </cell>
          <cell r="AR1910">
            <v>6499.01</v>
          </cell>
          <cell r="AT1910">
            <v>199.79999999999998</v>
          </cell>
          <cell r="AU1910">
            <v>233.20999999999998</v>
          </cell>
          <cell r="AW1910">
            <v>0</v>
          </cell>
          <cell r="AX1910">
            <v>0</v>
          </cell>
          <cell r="AZ1910">
            <v>5203.8</v>
          </cell>
          <cell r="BA1910">
            <v>6265.8</v>
          </cell>
        </row>
        <row r="1917">
          <cell r="AN1917" t="str">
            <v>12 month</v>
          </cell>
          <cell r="AP1917" t="str">
            <v>15 month</v>
          </cell>
          <cell r="AT1917" t="str">
            <v>NY 12 Month</v>
          </cell>
          <cell r="AU1917" t="str">
            <v>NY 15 Month</v>
          </cell>
          <cell r="AW1917" t="str">
            <v>VA 12 Month</v>
          </cell>
          <cell r="AX1917" t="str">
            <v>VA 15 Month</v>
          </cell>
          <cell r="AZ1917" t="str">
            <v>OH 12 Month</v>
          </cell>
          <cell r="BA1917" t="str">
            <v>OH 15 Month</v>
          </cell>
        </row>
        <row r="1918">
          <cell r="AN1918" t="str">
            <v>Product Totals</v>
          </cell>
          <cell r="AP1918" t="str">
            <v>Product Totals</v>
          </cell>
          <cell r="AT1918" t="str">
            <v>Product Totals</v>
          </cell>
          <cell r="AU1918" t="str">
            <v>Product Totals</v>
          </cell>
          <cell r="AW1918" t="str">
            <v>Product Totals</v>
          </cell>
          <cell r="AX1918" t="str">
            <v>Product Totals</v>
          </cell>
          <cell r="AZ1918" t="str">
            <v>Product Totals</v>
          </cell>
          <cell r="BA1918" t="str">
            <v>Product Totals</v>
          </cell>
        </row>
        <row r="1919">
          <cell r="AN1919">
            <v>13.52</v>
          </cell>
          <cell r="AP1919">
            <v>13.52</v>
          </cell>
          <cell r="AT1919">
            <v>0</v>
          </cell>
          <cell r="AU1919">
            <v>0</v>
          </cell>
          <cell r="AW1919">
            <v>13.52</v>
          </cell>
          <cell r="AX1919">
            <v>13.52</v>
          </cell>
          <cell r="AZ1919">
            <v>0</v>
          </cell>
          <cell r="BA1919">
            <v>0</v>
          </cell>
        </row>
        <row r="1920">
          <cell r="AN1920">
            <v>10.988999999999999</v>
          </cell>
          <cell r="AP1920">
            <v>14.651999999999999</v>
          </cell>
          <cell r="AT1920">
            <v>10.988999999999999</v>
          </cell>
          <cell r="AU1920">
            <v>14.651999999999999</v>
          </cell>
          <cell r="AW1920">
            <v>0</v>
          </cell>
          <cell r="AX1920">
            <v>0</v>
          </cell>
          <cell r="AZ1920">
            <v>0</v>
          </cell>
          <cell r="BA1920">
            <v>0</v>
          </cell>
        </row>
        <row r="1921">
          <cell r="AN1921">
            <v>10.988999999999999</v>
          </cell>
          <cell r="AP1921">
            <v>10.988999999999999</v>
          </cell>
          <cell r="AT1921">
            <v>10.988999999999999</v>
          </cell>
          <cell r="AU1921">
            <v>10.988999999999999</v>
          </cell>
          <cell r="AW1921">
            <v>0</v>
          </cell>
          <cell r="AX1921">
            <v>0</v>
          </cell>
          <cell r="AZ1921">
            <v>0</v>
          </cell>
          <cell r="BA1921">
            <v>0</v>
          </cell>
        </row>
        <row r="1922">
          <cell r="AN1922">
            <v>129.54</v>
          </cell>
          <cell r="AP1922">
            <v>151.13</v>
          </cell>
          <cell r="AT1922">
            <v>129.54</v>
          </cell>
          <cell r="AU1922">
            <v>151.13</v>
          </cell>
          <cell r="AW1922">
            <v>0</v>
          </cell>
          <cell r="AX1922">
            <v>0</v>
          </cell>
          <cell r="AZ1922">
            <v>0</v>
          </cell>
          <cell r="BA1922">
            <v>0</v>
          </cell>
        </row>
        <row r="1923">
          <cell r="AN1923">
            <v>243.20000000000005</v>
          </cell>
          <cell r="AP1923">
            <v>332.80000000000007</v>
          </cell>
          <cell r="AT1923">
            <v>243.20000000000005</v>
          </cell>
          <cell r="AU1923">
            <v>332.80000000000007</v>
          </cell>
          <cell r="AW1923">
            <v>0</v>
          </cell>
          <cell r="AX1923">
            <v>0</v>
          </cell>
          <cell r="AZ1923">
            <v>0</v>
          </cell>
          <cell r="BA1923">
            <v>0</v>
          </cell>
        </row>
        <row r="1924">
          <cell r="AN1924">
            <v>0</v>
          </cell>
          <cell r="AP1924">
            <v>0</v>
          </cell>
          <cell r="AT1924">
            <v>0</v>
          </cell>
          <cell r="AU1924">
            <v>0</v>
          </cell>
          <cell r="AW1924">
            <v>0</v>
          </cell>
          <cell r="AX1924">
            <v>0</v>
          </cell>
          <cell r="AZ1924">
            <v>0</v>
          </cell>
          <cell r="BA1924">
            <v>0</v>
          </cell>
        </row>
        <row r="1925">
          <cell r="AN1925">
            <v>21.59</v>
          </cell>
          <cell r="AP1925">
            <v>21.59</v>
          </cell>
          <cell r="AT1925">
            <v>21.59</v>
          </cell>
          <cell r="AU1925">
            <v>21.59</v>
          </cell>
          <cell r="AW1925">
            <v>0</v>
          </cell>
          <cell r="AX1925">
            <v>0</v>
          </cell>
          <cell r="AZ1925">
            <v>0</v>
          </cell>
          <cell r="BA1925">
            <v>0</v>
          </cell>
        </row>
        <row r="1926">
          <cell r="AN1926">
            <v>0</v>
          </cell>
          <cell r="AP1926">
            <v>0</v>
          </cell>
          <cell r="AT1926">
            <v>0</v>
          </cell>
          <cell r="AU1926">
            <v>0</v>
          </cell>
          <cell r="AW1926">
            <v>0</v>
          </cell>
          <cell r="AX1926">
            <v>0</v>
          </cell>
          <cell r="AZ1926">
            <v>0</v>
          </cell>
          <cell r="BA1926">
            <v>0</v>
          </cell>
        </row>
        <row r="1927">
          <cell r="AN1927">
            <v>12.8</v>
          </cell>
          <cell r="AP1927">
            <v>12.8</v>
          </cell>
          <cell r="AT1927">
            <v>0</v>
          </cell>
          <cell r="AU1927">
            <v>0</v>
          </cell>
          <cell r="AW1927">
            <v>0</v>
          </cell>
          <cell r="AX1927">
            <v>0</v>
          </cell>
          <cell r="AZ1927">
            <v>12.8</v>
          </cell>
          <cell r="BA1927">
            <v>12.8</v>
          </cell>
        </row>
        <row r="1928">
          <cell r="AN1928">
            <v>229.50000000000003</v>
          </cell>
          <cell r="AP1928">
            <v>275.40000000000003</v>
          </cell>
          <cell r="AT1928">
            <v>0</v>
          </cell>
          <cell r="AU1928">
            <v>0</v>
          </cell>
          <cell r="AW1928">
            <v>0</v>
          </cell>
          <cell r="AX1928">
            <v>0</v>
          </cell>
          <cell r="AZ1928">
            <v>229.50000000000003</v>
          </cell>
          <cell r="BA1928">
            <v>275.40000000000003</v>
          </cell>
        </row>
        <row r="1929">
          <cell r="AN1929">
            <v>28.422000000000001</v>
          </cell>
          <cell r="AP1929">
            <v>28.422000000000001</v>
          </cell>
          <cell r="AT1929">
            <v>0</v>
          </cell>
          <cell r="AU1929">
            <v>0</v>
          </cell>
          <cell r="AW1929">
            <v>0</v>
          </cell>
          <cell r="AX1929">
            <v>0</v>
          </cell>
          <cell r="AZ1929">
            <v>28.422000000000001</v>
          </cell>
          <cell r="BA1929">
            <v>28.422000000000001</v>
          </cell>
        </row>
        <row r="1930">
          <cell r="AN1930">
            <v>219.24900000000002</v>
          </cell>
          <cell r="AP1930">
            <v>270.83700000000005</v>
          </cell>
          <cell r="AT1930">
            <v>0</v>
          </cell>
          <cell r="AU1930">
            <v>0</v>
          </cell>
          <cell r="AW1930">
            <v>0</v>
          </cell>
          <cell r="AX1930">
            <v>0</v>
          </cell>
          <cell r="AZ1930">
            <v>219.24900000000002</v>
          </cell>
          <cell r="BA1930">
            <v>270.83700000000005</v>
          </cell>
        </row>
        <row r="1931">
          <cell r="AN1931">
            <v>71.055000000000007</v>
          </cell>
          <cell r="AP1931">
            <v>85.266000000000005</v>
          </cell>
          <cell r="AT1931">
            <v>0</v>
          </cell>
          <cell r="AU1931">
            <v>0</v>
          </cell>
          <cell r="AW1931">
            <v>0</v>
          </cell>
          <cell r="AX1931">
            <v>0</v>
          </cell>
          <cell r="AZ1931">
            <v>71.055000000000007</v>
          </cell>
          <cell r="BA1931">
            <v>85.266000000000005</v>
          </cell>
        </row>
        <row r="1932">
          <cell r="AN1932">
            <v>68.804999999999993</v>
          </cell>
          <cell r="AP1932">
            <v>82.565999999999988</v>
          </cell>
          <cell r="AT1932">
            <v>0</v>
          </cell>
          <cell r="AU1932">
            <v>0</v>
          </cell>
          <cell r="AW1932">
            <v>0</v>
          </cell>
          <cell r="AX1932">
            <v>0</v>
          </cell>
          <cell r="AZ1932">
            <v>68.804999999999993</v>
          </cell>
          <cell r="BA1932">
            <v>82.565999999999988</v>
          </cell>
        </row>
        <row r="1933">
          <cell r="AN1933">
            <v>65.924999999999997</v>
          </cell>
          <cell r="AP1933">
            <v>79.11</v>
          </cell>
          <cell r="AT1933">
            <v>0</v>
          </cell>
          <cell r="AU1933">
            <v>0</v>
          </cell>
          <cell r="AW1933">
            <v>0</v>
          </cell>
          <cell r="AX1933">
            <v>0</v>
          </cell>
          <cell r="AZ1933">
            <v>65.924999999999997</v>
          </cell>
          <cell r="BA1933">
            <v>79.11</v>
          </cell>
        </row>
        <row r="1934">
          <cell r="AN1934">
            <v>480</v>
          </cell>
          <cell r="AP1934">
            <v>624</v>
          </cell>
          <cell r="AT1934">
            <v>0</v>
          </cell>
          <cell r="AU1934">
            <v>0</v>
          </cell>
          <cell r="AW1934">
            <v>0</v>
          </cell>
          <cell r="AX1934">
            <v>0</v>
          </cell>
          <cell r="AZ1934">
            <v>480</v>
          </cell>
          <cell r="BA1934">
            <v>624</v>
          </cell>
        </row>
        <row r="1935">
          <cell r="AN1935">
            <v>504</v>
          </cell>
          <cell r="AP1935">
            <v>648</v>
          </cell>
          <cell r="AT1935">
            <v>0</v>
          </cell>
          <cell r="AU1935">
            <v>0</v>
          </cell>
          <cell r="AW1935">
            <v>0</v>
          </cell>
          <cell r="AX1935">
            <v>0</v>
          </cell>
          <cell r="AZ1935">
            <v>504</v>
          </cell>
          <cell r="BA1935">
            <v>648</v>
          </cell>
        </row>
        <row r="1936">
          <cell r="AN1936">
            <v>1176</v>
          </cell>
          <cell r="AP1936">
            <v>1488</v>
          </cell>
          <cell r="AT1936">
            <v>0</v>
          </cell>
          <cell r="AU1936">
            <v>0</v>
          </cell>
          <cell r="AW1936">
            <v>0</v>
          </cell>
          <cell r="AX1936">
            <v>0</v>
          </cell>
          <cell r="AZ1936">
            <v>1176</v>
          </cell>
          <cell r="BA1936">
            <v>1488</v>
          </cell>
        </row>
        <row r="1938">
          <cell r="AN1938" t="str">
            <v>Part</v>
          </cell>
          <cell r="AP1938" t="str">
            <v>12 Month</v>
          </cell>
          <cell r="AR1938" t="str">
            <v>15 Month</v>
          </cell>
          <cell r="AT1938" t="str">
            <v>NY 12 Month</v>
          </cell>
          <cell r="AU1938" t="str">
            <v>NY 15 Month</v>
          </cell>
          <cell r="AW1938" t="str">
            <v>VA 12 Month</v>
          </cell>
          <cell r="AX1938" t="str">
            <v>VA 15 Month</v>
          </cell>
          <cell r="AZ1938" t="str">
            <v>OH 12 Month</v>
          </cell>
          <cell r="BA1938" t="str">
            <v>OH 15 Month</v>
          </cell>
        </row>
        <row r="1939">
          <cell r="AN1939" t="str">
            <v>Code</v>
          </cell>
          <cell r="AP1939" t="str">
            <v>Usage</v>
          </cell>
          <cell r="AR1939" t="str">
            <v>Usage</v>
          </cell>
          <cell r="AT1939" t="str">
            <v>Usage</v>
          </cell>
          <cell r="AU1939" t="str">
            <v>Usage</v>
          </cell>
          <cell r="AW1939" t="str">
            <v>Usage</v>
          </cell>
          <cell r="AX1939" t="str">
            <v>Usage</v>
          </cell>
          <cell r="AZ1939" t="str">
            <v>Usage</v>
          </cell>
          <cell r="BA1939" t="str">
            <v>Usage</v>
          </cell>
        </row>
        <row r="1940">
          <cell r="AN1940" t="str">
            <v>020510</v>
          </cell>
          <cell r="AP1940">
            <v>3285.5840000000003</v>
          </cell>
          <cell r="AR1940">
            <v>4139.0820000000003</v>
          </cell>
          <cell r="AT1940">
            <v>416.30800000000005</v>
          </cell>
          <cell r="AU1940">
            <v>531.16100000000006</v>
          </cell>
          <cell r="AW1940">
            <v>13.52</v>
          </cell>
          <cell r="AX1940">
            <v>13.52</v>
          </cell>
          <cell r="AZ1940">
            <v>2855.7559999999999</v>
          </cell>
          <cell r="BA1940">
            <v>3594.4009999999998</v>
          </cell>
        </row>
        <row r="1947">
          <cell r="AN1947" t="str">
            <v>12 month</v>
          </cell>
          <cell r="AP1947" t="str">
            <v>15 month</v>
          </cell>
          <cell r="AT1947" t="str">
            <v>NY 12 Month</v>
          </cell>
          <cell r="AU1947" t="str">
            <v>NY 15 Month</v>
          </cell>
          <cell r="AW1947" t="str">
            <v>VA 12 Month</v>
          </cell>
          <cell r="AX1947" t="str">
            <v>VA 15 Month</v>
          </cell>
          <cell r="AZ1947" t="str">
            <v>OH 12 Month</v>
          </cell>
          <cell r="BA1947" t="str">
            <v>OH 15 Month</v>
          </cell>
        </row>
        <row r="1948">
          <cell r="AN1948" t="str">
            <v>Product Totals</v>
          </cell>
          <cell r="AP1948" t="str">
            <v>Product Totals</v>
          </cell>
          <cell r="AT1948" t="str">
            <v>Product Totals</v>
          </cell>
          <cell r="AU1948" t="str">
            <v>Product Totals</v>
          </cell>
          <cell r="AW1948" t="str">
            <v>Product Totals</v>
          </cell>
          <cell r="AX1948" t="str">
            <v>Product Totals</v>
          </cell>
          <cell r="AZ1948" t="str">
            <v>Product Totals</v>
          </cell>
          <cell r="BA1948" t="str">
            <v>Product Totals</v>
          </cell>
        </row>
        <row r="1949">
          <cell r="AN1949">
            <v>4.5</v>
          </cell>
          <cell r="AP1949">
            <v>6.75</v>
          </cell>
          <cell r="AT1949">
            <v>0</v>
          </cell>
          <cell r="AU1949">
            <v>0</v>
          </cell>
          <cell r="AW1949">
            <v>4.5</v>
          </cell>
          <cell r="AX1949">
            <v>6.75</v>
          </cell>
          <cell r="AZ1949">
            <v>0</v>
          </cell>
          <cell r="BA1949">
            <v>0</v>
          </cell>
        </row>
        <row r="1950">
          <cell r="AN1950">
            <v>11.25</v>
          </cell>
          <cell r="AP1950">
            <v>15.75</v>
          </cell>
          <cell r="AT1950">
            <v>0</v>
          </cell>
          <cell r="AU1950">
            <v>0</v>
          </cell>
          <cell r="AW1950">
            <v>11.25</v>
          </cell>
          <cell r="AX1950">
            <v>15.75</v>
          </cell>
          <cell r="AZ1950">
            <v>0</v>
          </cell>
          <cell r="BA1950">
            <v>0</v>
          </cell>
        </row>
        <row r="1951">
          <cell r="AN1951">
            <v>11.25</v>
          </cell>
          <cell r="AP1951">
            <v>18</v>
          </cell>
          <cell r="AT1951">
            <v>0</v>
          </cell>
          <cell r="AU1951">
            <v>0</v>
          </cell>
          <cell r="AW1951">
            <v>11.25</v>
          </cell>
          <cell r="AX1951">
            <v>18</v>
          </cell>
          <cell r="AZ1951">
            <v>0</v>
          </cell>
          <cell r="BA1951">
            <v>0</v>
          </cell>
        </row>
        <row r="1952">
          <cell r="AN1952">
            <v>11.25</v>
          </cell>
          <cell r="AP1952">
            <v>15.75</v>
          </cell>
          <cell r="AT1952">
            <v>0</v>
          </cell>
          <cell r="AU1952">
            <v>0</v>
          </cell>
          <cell r="AW1952">
            <v>11.25</v>
          </cell>
          <cell r="AX1952">
            <v>15.75</v>
          </cell>
          <cell r="AZ1952">
            <v>0</v>
          </cell>
          <cell r="BA1952">
            <v>0</v>
          </cell>
        </row>
        <row r="1953">
          <cell r="AN1953">
            <v>13.5</v>
          </cell>
          <cell r="AP1953">
            <v>20.25</v>
          </cell>
          <cell r="AT1953">
            <v>0</v>
          </cell>
          <cell r="AU1953">
            <v>0</v>
          </cell>
          <cell r="AW1953">
            <v>13.5</v>
          </cell>
          <cell r="AX1953">
            <v>20.25</v>
          </cell>
          <cell r="AZ1953">
            <v>0</v>
          </cell>
          <cell r="BA1953">
            <v>0</v>
          </cell>
        </row>
        <row r="1954">
          <cell r="AN1954">
            <v>11.25</v>
          </cell>
          <cell r="AP1954">
            <v>15.75</v>
          </cell>
          <cell r="AT1954">
            <v>0</v>
          </cell>
          <cell r="AU1954">
            <v>0</v>
          </cell>
          <cell r="AW1954">
            <v>11.25</v>
          </cell>
          <cell r="AX1954">
            <v>15.75</v>
          </cell>
          <cell r="AZ1954">
            <v>0</v>
          </cell>
          <cell r="BA1954">
            <v>0</v>
          </cell>
        </row>
        <row r="1955">
          <cell r="AN1955">
            <v>60</v>
          </cell>
          <cell r="AP1955">
            <v>90</v>
          </cell>
          <cell r="AT1955">
            <v>0</v>
          </cell>
          <cell r="AU1955">
            <v>0</v>
          </cell>
          <cell r="AW1955">
            <v>60</v>
          </cell>
          <cell r="AX1955">
            <v>90</v>
          </cell>
          <cell r="AZ1955">
            <v>0</v>
          </cell>
          <cell r="BA1955">
            <v>0</v>
          </cell>
        </row>
        <row r="1956">
          <cell r="AN1956">
            <v>109.2</v>
          </cell>
          <cell r="AP1956">
            <v>109.2</v>
          </cell>
          <cell r="AT1956">
            <v>0</v>
          </cell>
          <cell r="AU1956">
            <v>0</v>
          </cell>
          <cell r="AW1956">
            <v>109.2</v>
          </cell>
          <cell r="AX1956">
            <v>109.2</v>
          </cell>
          <cell r="AZ1956">
            <v>0</v>
          </cell>
          <cell r="BA1956">
            <v>0</v>
          </cell>
        </row>
        <row r="1957">
          <cell r="AN1957">
            <v>18</v>
          </cell>
          <cell r="AP1957">
            <v>36</v>
          </cell>
          <cell r="AT1957">
            <v>0</v>
          </cell>
          <cell r="AU1957">
            <v>0</v>
          </cell>
          <cell r="AW1957">
            <v>18</v>
          </cell>
          <cell r="AX1957">
            <v>36</v>
          </cell>
          <cell r="AZ1957">
            <v>0</v>
          </cell>
          <cell r="BA1957">
            <v>0</v>
          </cell>
        </row>
        <row r="1958">
          <cell r="AN1958">
            <v>4.59</v>
          </cell>
          <cell r="AP1958">
            <v>5.4</v>
          </cell>
          <cell r="AT1958">
            <v>0</v>
          </cell>
          <cell r="AU1958">
            <v>0</v>
          </cell>
          <cell r="AW1958">
            <v>4.59</v>
          </cell>
          <cell r="AX1958">
            <v>5.4</v>
          </cell>
          <cell r="AZ1958">
            <v>0</v>
          </cell>
          <cell r="BA1958">
            <v>0</v>
          </cell>
        </row>
        <row r="1959">
          <cell r="AN1959">
            <v>1.08</v>
          </cell>
          <cell r="AP1959">
            <v>1.35</v>
          </cell>
          <cell r="AT1959">
            <v>0</v>
          </cell>
          <cell r="AU1959">
            <v>0</v>
          </cell>
          <cell r="AW1959">
            <v>1.08</v>
          </cell>
          <cell r="AX1959">
            <v>1.35</v>
          </cell>
          <cell r="AZ1959">
            <v>0</v>
          </cell>
          <cell r="BA1959">
            <v>0</v>
          </cell>
        </row>
        <row r="1960">
          <cell r="AN1960">
            <v>0</v>
          </cell>
          <cell r="AP1960">
            <v>0</v>
          </cell>
          <cell r="AT1960">
            <v>0</v>
          </cell>
          <cell r="AU1960">
            <v>0</v>
          </cell>
          <cell r="AW1960">
            <v>0</v>
          </cell>
          <cell r="AX1960">
            <v>0</v>
          </cell>
          <cell r="AZ1960">
            <v>0</v>
          </cell>
          <cell r="BA1960">
            <v>0</v>
          </cell>
        </row>
        <row r="1961">
          <cell r="AN1961">
            <v>6</v>
          </cell>
          <cell r="AP1961">
            <v>12</v>
          </cell>
          <cell r="AT1961">
            <v>0</v>
          </cell>
          <cell r="AU1961">
            <v>0</v>
          </cell>
          <cell r="AW1961">
            <v>6</v>
          </cell>
          <cell r="AX1961">
            <v>12</v>
          </cell>
          <cell r="AZ1961">
            <v>0</v>
          </cell>
          <cell r="BA1961">
            <v>0</v>
          </cell>
        </row>
        <row r="1962">
          <cell r="AN1962">
            <v>1.64</v>
          </cell>
          <cell r="AP1962">
            <v>1.64</v>
          </cell>
          <cell r="AT1962">
            <v>0</v>
          </cell>
          <cell r="AU1962">
            <v>0</v>
          </cell>
          <cell r="AW1962">
            <v>1.64</v>
          </cell>
          <cell r="AX1962">
            <v>1.64</v>
          </cell>
          <cell r="AZ1962">
            <v>0</v>
          </cell>
          <cell r="BA1962">
            <v>0</v>
          </cell>
        </row>
        <row r="1963">
          <cell r="AN1963">
            <v>8.4</v>
          </cell>
          <cell r="AP1963">
            <v>10.8</v>
          </cell>
          <cell r="AT1963">
            <v>0</v>
          </cell>
          <cell r="AU1963">
            <v>0</v>
          </cell>
          <cell r="AW1963">
            <v>8.4</v>
          </cell>
          <cell r="AX1963">
            <v>10.8</v>
          </cell>
          <cell r="AZ1963">
            <v>0</v>
          </cell>
          <cell r="BA1963">
            <v>0</v>
          </cell>
        </row>
        <row r="1964">
          <cell r="AN1964">
            <v>25.200000000000003</v>
          </cell>
          <cell r="AP1964">
            <v>28.800000000000004</v>
          </cell>
          <cell r="AT1964">
            <v>0</v>
          </cell>
          <cell r="AU1964">
            <v>0</v>
          </cell>
          <cell r="AW1964">
            <v>25.200000000000003</v>
          </cell>
          <cell r="AX1964">
            <v>28.800000000000004</v>
          </cell>
          <cell r="AZ1964">
            <v>0</v>
          </cell>
          <cell r="BA1964">
            <v>0</v>
          </cell>
        </row>
        <row r="1965">
          <cell r="AN1965">
            <v>7.2</v>
          </cell>
          <cell r="AP1965">
            <v>7.2</v>
          </cell>
          <cell r="AT1965">
            <v>0</v>
          </cell>
          <cell r="AU1965">
            <v>0</v>
          </cell>
          <cell r="AW1965">
            <v>7.2</v>
          </cell>
          <cell r="AX1965">
            <v>7.2</v>
          </cell>
          <cell r="AZ1965">
            <v>0</v>
          </cell>
          <cell r="BA1965">
            <v>0</v>
          </cell>
        </row>
        <row r="1966">
          <cell r="AN1966">
            <v>3</v>
          </cell>
          <cell r="AP1966">
            <v>3.6</v>
          </cell>
          <cell r="AT1966">
            <v>0</v>
          </cell>
          <cell r="AU1966">
            <v>0</v>
          </cell>
          <cell r="AW1966">
            <v>3</v>
          </cell>
          <cell r="AX1966">
            <v>3.6</v>
          </cell>
          <cell r="AZ1966">
            <v>0</v>
          </cell>
          <cell r="BA1966">
            <v>0</v>
          </cell>
        </row>
        <row r="1967">
          <cell r="AN1967">
            <v>16.8</v>
          </cell>
          <cell r="AP1967">
            <v>19.2</v>
          </cell>
          <cell r="AT1967">
            <v>0</v>
          </cell>
          <cell r="AU1967">
            <v>0</v>
          </cell>
          <cell r="AW1967">
            <v>16.8</v>
          </cell>
          <cell r="AX1967">
            <v>19.2</v>
          </cell>
          <cell r="AZ1967">
            <v>0</v>
          </cell>
          <cell r="BA1967">
            <v>0</v>
          </cell>
        </row>
        <row r="1968">
          <cell r="AN1968">
            <v>8</v>
          </cell>
          <cell r="AP1968">
            <v>8</v>
          </cell>
          <cell r="AT1968">
            <v>0</v>
          </cell>
          <cell r="AU1968">
            <v>0</v>
          </cell>
          <cell r="AW1968">
            <v>8</v>
          </cell>
          <cell r="AX1968">
            <v>8</v>
          </cell>
          <cell r="AZ1968">
            <v>0</v>
          </cell>
          <cell r="BA1968">
            <v>0</v>
          </cell>
        </row>
        <row r="1969">
          <cell r="AN1969">
            <v>8</v>
          </cell>
          <cell r="AP1969">
            <v>16</v>
          </cell>
          <cell r="AT1969">
            <v>0</v>
          </cell>
          <cell r="AU1969">
            <v>0</v>
          </cell>
          <cell r="AW1969">
            <v>8</v>
          </cell>
          <cell r="AX1969">
            <v>16</v>
          </cell>
          <cell r="AZ1969">
            <v>0</v>
          </cell>
          <cell r="BA1969">
            <v>0</v>
          </cell>
        </row>
        <row r="1970">
          <cell r="AN1970">
            <v>15</v>
          </cell>
          <cell r="AP1970">
            <v>22.5</v>
          </cell>
          <cell r="AT1970">
            <v>0</v>
          </cell>
          <cell r="AU1970">
            <v>0</v>
          </cell>
          <cell r="AW1970">
            <v>15</v>
          </cell>
          <cell r="AX1970">
            <v>22.5</v>
          </cell>
          <cell r="AZ1970">
            <v>0</v>
          </cell>
          <cell r="BA1970">
            <v>0</v>
          </cell>
        </row>
        <row r="1971">
          <cell r="AN1971">
            <v>28</v>
          </cell>
          <cell r="AP1971">
            <v>32</v>
          </cell>
          <cell r="AT1971">
            <v>0</v>
          </cell>
          <cell r="AU1971">
            <v>0</v>
          </cell>
          <cell r="AW1971">
            <v>28</v>
          </cell>
          <cell r="AX1971">
            <v>32</v>
          </cell>
          <cell r="AZ1971">
            <v>0</v>
          </cell>
          <cell r="BA1971">
            <v>0</v>
          </cell>
        </row>
        <row r="1972">
          <cell r="AN1972">
            <v>7.2</v>
          </cell>
          <cell r="AP1972">
            <v>9</v>
          </cell>
          <cell r="AT1972">
            <v>0</v>
          </cell>
          <cell r="AU1972">
            <v>0</v>
          </cell>
          <cell r="AW1972">
            <v>7.2</v>
          </cell>
          <cell r="AX1972">
            <v>9</v>
          </cell>
          <cell r="AZ1972">
            <v>0</v>
          </cell>
          <cell r="BA1972">
            <v>0</v>
          </cell>
        </row>
        <row r="1973">
          <cell r="AN1973">
            <v>18</v>
          </cell>
          <cell r="AP1973">
            <v>18</v>
          </cell>
          <cell r="AT1973">
            <v>0</v>
          </cell>
          <cell r="AU1973">
            <v>0</v>
          </cell>
          <cell r="AW1973">
            <v>18</v>
          </cell>
          <cell r="AX1973">
            <v>18</v>
          </cell>
          <cell r="AZ1973">
            <v>0</v>
          </cell>
          <cell r="BA1973">
            <v>0</v>
          </cell>
        </row>
        <row r="1974">
          <cell r="AN1974">
            <v>9.2000000000000011</v>
          </cell>
          <cell r="AP1974">
            <v>11.040000000000001</v>
          </cell>
          <cell r="AT1974">
            <v>0</v>
          </cell>
          <cell r="AU1974">
            <v>0</v>
          </cell>
          <cell r="AW1974">
            <v>9.2000000000000011</v>
          </cell>
          <cell r="AX1974">
            <v>11.040000000000001</v>
          </cell>
          <cell r="AZ1974">
            <v>0</v>
          </cell>
          <cell r="BA1974">
            <v>0</v>
          </cell>
        </row>
        <row r="1975">
          <cell r="AN1975">
            <v>3.68</v>
          </cell>
          <cell r="AP1975">
            <v>4.6000000000000005</v>
          </cell>
          <cell r="AT1975">
            <v>0</v>
          </cell>
          <cell r="AU1975">
            <v>0</v>
          </cell>
          <cell r="AW1975">
            <v>3.68</v>
          </cell>
          <cell r="AX1975">
            <v>4.6000000000000005</v>
          </cell>
          <cell r="AZ1975">
            <v>0</v>
          </cell>
          <cell r="BA1975">
            <v>0</v>
          </cell>
        </row>
        <row r="1976">
          <cell r="AN1976">
            <v>90</v>
          </cell>
          <cell r="AP1976">
            <v>90</v>
          </cell>
          <cell r="AT1976">
            <v>0</v>
          </cell>
          <cell r="AU1976">
            <v>0</v>
          </cell>
          <cell r="AW1976">
            <v>90</v>
          </cell>
          <cell r="AX1976">
            <v>90</v>
          </cell>
          <cell r="AZ1976">
            <v>0</v>
          </cell>
          <cell r="BA1976">
            <v>0</v>
          </cell>
        </row>
        <row r="1977">
          <cell r="AN1977">
            <v>24</v>
          </cell>
          <cell r="AP1977">
            <v>24</v>
          </cell>
          <cell r="AT1977">
            <v>0</v>
          </cell>
          <cell r="AU1977">
            <v>0</v>
          </cell>
          <cell r="AW1977">
            <v>24</v>
          </cell>
          <cell r="AX1977">
            <v>24</v>
          </cell>
          <cell r="AZ1977">
            <v>0</v>
          </cell>
          <cell r="BA1977">
            <v>0</v>
          </cell>
        </row>
        <row r="1978">
          <cell r="AN1978">
            <v>3.2</v>
          </cell>
          <cell r="AP1978">
            <v>4</v>
          </cell>
          <cell r="AT1978">
            <v>0</v>
          </cell>
          <cell r="AU1978">
            <v>0</v>
          </cell>
          <cell r="AW1978">
            <v>3.2</v>
          </cell>
          <cell r="AX1978">
            <v>4</v>
          </cell>
          <cell r="AZ1978">
            <v>0</v>
          </cell>
          <cell r="BA1978">
            <v>0</v>
          </cell>
        </row>
        <row r="1979">
          <cell r="AN1979">
            <v>0.25</v>
          </cell>
          <cell r="AP1979">
            <v>0.375</v>
          </cell>
          <cell r="AT1979">
            <v>0</v>
          </cell>
          <cell r="AU1979">
            <v>0</v>
          </cell>
          <cell r="AW1979">
            <v>0.25</v>
          </cell>
          <cell r="AX1979">
            <v>0.375</v>
          </cell>
          <cell r="AZ1979">
            <v>0</v>
          </cell>
          <cell r="BA1979">
            <v>0</v>
          </cell>
        </row>
        <row r="1980">
          <cell r="AN1980">
            <v>0</v>
          </cell>
          <cell r="AP1980">
            <v>0</v>
          </cell>
          <cell r="AT1980">
            <v>0</v>
          </cell>
          <cell r="AU1980">
            <v>0</v>
          </cell>
          <cell r="AW1980">
            <v>0</v>
          </cell>
          <cell r="AX1980">
            <v>0</v>
          </cell>
          <cell r="AZ1980">
            <v>0</v>
          </cell>
          <cell r="BA1980">
            <v>0</v>
          </cell>
        </row>
        <row r="1981">
          <cell r="AN1981">
            <v>41.600000000000009</v>
          </cell>
          <cell r="AP1981">
            <v>41.600000000000009</v>
          </cell>
          <cell r="AT1981">
            <v>0</v>
          </cell>
          <cell r="AU1981">
            <v>0</v>
          </cell>
          <cell r="AW1981">
            <v>41.600000000000009</v>
          </cell>
          <cell r="AX1981">
            <v>41.600000000000009</v>
          </cell>
          <cell r="AZ1981">
            <v>0</v>
          </cell>
          <cell r="BA1981">
            <v>0</v>
          </cell>
        </row>
        <row r="1982">
          <cell r="AN1982">
            <v>0</v>
          </cell>
          <cell r="AP1982">
            <v>0</v>
          </cell>
          <cell r="AT1982">
            <v>0</v>
          </cell>
          <cell r="AU1982">
            <v>0</v>
          </cell>
          <cell r="AW1982">
            <v>0</v>
          </cell>
          <cell r="AX1982">
            <v>0</v>
          </cell>
          <cell r="AZ1982">
            <v>0</v>
          </cell>
          <cell r="BA1982">
            <v>0</v>
          </cell>
        </row>
        <row r="1983">
          <cell r="AN1983">
            <v>96.000000000000014</v>
          </cell>
          <cell r="AP1983">
            <v>96.000000000000014</v>
          </cell>
          <cell r="AT1983">
            <v>0</v>
          </cell>
          <cell r="AU1983">
            <v>0</v>
          </cell>
          <cell r="AW1983">
            <v>96.000000000000014</v>
          </cell>
          <cell r="AX1983">
            <v>96.000000000000014</v>
          </cell>
          <cell r="AZ1983">
            <v>0</v>
          </cell>
          <cell r="BA1983">
            <v>0</v>
          </cell>
        </row>
        <row r="1984">
          <cell r="AN1984">
            <v>108</v>
          </cell>
          <cell r="AP1984">
            <v>132</v>
          </cell>
          <cell r="AT1984">
            <v>0</v>
          </cell>
          <cell r="AU1984">
            <v>0</v>
          </cell>
          <cell r="AW1984">
            <v>108</v>
          </cell>
          <cell r="AX1984">
            <v>132</v>
          </cell>
          <cell r="AZ1984">
            <v>0</v>
          </cell>
          <cell r="BA1984">
            <v>0</v>
          </cell>
        </row>
        <row r="1985">
          <cell r="AN1985">
            <v>172.8</v>
          </cell>
          <cell r="AP1985">
            <v>216</v>
          </cell>
          <cell r="AT1985">
            <v>0</v>
          </cell>
          <cell r="AU1985">
            <v>0</v>
          </cell>
          <cell r="AW1985">
            <v>172.8</v>
          </cell>
          <cell r="AX1985">
            <v>216</v>
          </cell>
          <cell r="AZ1985">
            <v>0</v>
          </cell>
          <cell r="BA1985">
            <v>0</v>
          </cell>
        </row>
        <row r="1986">
          <cell r="AN1986">
            <v>24</v>
          </cell>
          <cell r="AP1986">
            <v>30</v>
          </cell>
          <cell r="AT1986">
            <v>0</v>
          </cell>
          <cell r="AU1986">
            <v>0</v>
          </cell>
          <cell r="AW1986">
            <v>24</v>
          </cell>
          <cell r="AX1986">
            <v>30</v>
          </cell>
          <cell r="AZ1986">
            <v>0</v>
          </cell>
          <cell r="BA1986">
            <v>0</v>
          </cell>
        </row>
        <row r="1987">
          <cell r="AN1987">
            <v>4.8</v>
          </cell>
          <cell r="AP1987">
            <v>4.8</v>
          </cell>
          <cell r="AT1987">
            <v>0</v>
          </cell>
          <cell r="AU1987">
            <v>0</v>
          </cell>
          <cell r="AW1987">
            <v>4.8</v>
          </cell>
          <cell r="AX1987">
            <v>4.8</v>
          </cell>
          <cell r="AZ1987">
            <v>0</v>
          </cell>
          <cell r="BA1987">
            <v>0</v>
          </cell>
        </row>
        <row r="1988">
          <cell r="AN1988">
            <v>76.8</v>
          </cell>
          <cell r="AP1988">
            <v>96</v>
          </cell>
          <cell r="AT1988">
            <v>0</v>
          </cell>
          <cell r="AU1988">
            <v>0</v>
          </cell>
          <cell r="AW1988">
            <v>76.8</v>
          </cell>
          <cell r="AX1988">
            <v>96</v>
          </cell>
          <cell r="AZ1988">
            <v>0</v>
          </cell>
          <cell r="BA1988">
            <v>0</v>
          </cell>
        </row>
        <row r="1989">
          <cell r="AN1989">
            <v>0.5</v>
          </cell>
          <cell r="AP1989">
            <v>0.5</v>
          </cell>
          <cell r="AT1989">
            <v>0</v>
          </cell>
          <cell r="AU1989">
            <v>0</v>
          </cell>
          <cell r="AW1989">
            <v>0.5</v>
          </cell>
          <cell r="AX1989">
            <v>0.5</v>
          </cell>
          <cell r="AZ1989">
            <v>0</v>
          </cell>
          <cell r="BA1989">
            <v>0</v>
          </cell>
        </row>
        <row r="1990">
          <cell r="AN1990">
            <v>1.5</v>
          </cell>
          <cell r="AP1990">
            <v>1.5</v>
          </cell>
          <cell r="AT1990">
            <v>0</v>
          </cell>
          <cell r="AU1990">
            <v>0</v>
          </cell>
          <cell r="AW1990">
            <v>1.5</v>
          </cell>
          <cell r="AX1990">
            <v>1.5</v>
          </cell>
          <cell r="AZ1990">
            <v>0</v>
          </cell>
          <cell r="BA1990">
            <v>0</v>
          </cell>
        </row>
        <row r="1991">
          <cell r="AN1991">
            <v>7.2</v>
          </cell>
          <cell r="AP1991">
            <v>7.2</v>
          </cell>
          <cell r="AT1991">
            <v>0</v>
          </cell>
          <cell r="AU1991">
            <v>0</v>
          </cell>
          <cell r="AW1991">
            <v>7.2</v>
          </cell>
          <cell r="AX1991">
            <v>7.2</v>
          </cell>
          <cell r="AZ1991">
            <v>0</v>
          </cell>
          <cell r="BA1991">
            <v>0</v>
          </cell>
        </row>
        <row r="1992">
          <cell r="AN1992">
            <v>93</v>
          </cell>
          <cell r="AP1992">
            <v>93</v>
          </cell>
          <cell r="AT1992">
            <v>0</v>
          </cell>
          <cell r="AU1992">
            <v>0</v>
          </cell>
          <cell r="AW1992">
            <v>93</v>
          </cell>
          <cell r="AX1992">
            <v>93</v>
          </cell>
          <cell r="AZ1992">
            <v>0</v>
          </cell>
          <cell r="BA1992">
            <v>0</v>
          </cell>
        </row>
        <row r="1993">
          <cell r="AN1993">
            <v>39.6</v>
          </cell>
          <cell r="AP1993">
            <v>47.52</v>
          </cell>
          <cell r="AT1993">
            <v>0</v>
          </cell>
          <cell r="AU1993">
            <v>0</v>
          </cell>
          <cell r="AW1993">
            <v>39.6</v>
          </cell>
          <cell r="AX1993">
            <v>47.52</v>
          </cell>
          <cell r="AZ1993">
            <v>0</v>
          </cell>
          <cell r="BA1993">
            <v>0</v>
          </cell>
        </row>
        <row r="1994">
          <cell r="AN1994">
            <v>1.08</v>
          </cell>
          <cell r="AP1994">
            <v>1.08</v>
          </cell>
          <cell r="AT1994">
            <v>0</v>
          </cell>
          <cell r="AU1994">
            <v>0</v>
          </cell>
          <cell r="AW1994">
            <v>1.08</v>
          </cell>
          <cell r="AX1994">
            <v>1.08</v>
          </cell>
          <cell r="AZ1994">
            <v>0</v>
          </cell>
          <cell r="BA1994">
            <v>0</v>
          </cell>
        </row>
        <row r="1995">
          <cell r="AN1995">
            <v>2.16</v>
          </cell>
          <cell r="AP1995">
            <v>2.16</v>
          </cell>
          <cell r="AT1995">
            <v>0</v>
          </cell>
          <cell r="AU1995">
            <v>0</v>
          </cell>
          <cell r="AW1995">
            <v>2.16</v>
          </cell>
          <cell r="AX1995">
            <v>2.16</v>
          </cell>
          <cell r="AZ1995">
            <v>0</v>
          </cell>
          <cell r="BA1995">
            <v>0</v>
          </cell>
        </row>
        <row r="1996">
          <cell r="AN1996">
            <v>5.04</v>
          </cell>
          <cell r="AP1996">
            <v>5.04</v>
          </cell>
          <cell r="AT1996">
            <v>0</v>
          </cell>
          <cell r="AU1996">
            <v>0</v>
          </cell>
          <cell r="AW1996">
            <v>5.04</v>
          </cell>
          <cell r="AX1996">
            <v>5.04</v>
          </cell>
          <cell r="AZ1996">
            <v>0</v>
          </cell>
          <cell r="BA1996">
            <v>0</v>
          </cell>
        </row>
        <row r="1997">
          <cell r="AN1997">
            <v>5.04</v>
          </cell>
          <cell r="AP1997">
            <v>5.04</v>
          </cell>
          <cell r="AT1997">
            <v>0</v>
          </cell>
          <cell r="AU1997">
            <v>0</v>
          </cell>
          <cell r="AW1997">
            <v>5.04</v>
          </cell>
          <cell r="AX1997">
            <v>5.04</v>
          </cell>
          <cell r="AZ1997">
            <v>0</v>
          </cell>
          <cell r="BA1997">
            <v>0</v>
          </cell>
        </row>
        <row r="1998">
          <cell r="AN1998">
            <v>0</v>
          </cell>
          <cell r="AP1998">
            <v>0</v>
          </cell>
          <cell r="AT1998">
            <v>0</v>
          </cell>
          <cell r="AU1998">
            <v>0</v>
          </cell>
          <cell r="AW1998">
            <v>0</v>
          </cell>
          <cell r="AX1998">
            <v>0</v>
          </cell>
          <cell r="AZ1998">
            <v>0</v>
          </cell>
          <cell r="BA1998">
            <v>0</v>
          </cell>
        </row>
        <row r="1999">
          <cell r="AN1999">
            <v>49.92</v>
          </cell>
          <cell r="AP1999">
            <v>49.92</v>
          </cell>
          <cell r="AT1999">
            <v>0</v>
          </cell>
          <cell r="AU1999">
            <v>0</v>
          </cell>
          <cell r="AW1999">
            <v>49.92</v>
          </cell>
          <cell r="AX1999">
            <v>49.92</v>
          </cell>
          <cell r="AZ1999">
            <v>0</v>
          </cell>
          <cell r="BA1999">
            <v>0</v>
          </cell>
        </row>
        <row r="2000">
          <cell r="AN2000">
            <v>23.04</v>
          </cell>
          <cell r="AP2000">
            <v>28.799999999999997</v>
          </cell>
          <cell r="AT2000">
            <v>0</v>
          </cell>
          <cell r="AU2000">
            <v>0</v>
          </cell>
          <cell r="AW2000">
            <v>23.04</v>
          </cell>
          <cell r="AX2000">
            <v>28.799999999999997</v>
          </cell>
          <cell r="AZ2000">
            <v>0</v>
          </cell>
          <cell r="BA2000">
            <v>0</v>
          </cell>
        </row>
        <row r="2001">
          <cell r="AN2001">
            <v>2</v>
          </cell>
          <cell r="AP2001">
            <v>2</v>
          </cell>
          <cell r="AT2001">
            <v>0</v>
          </cell>
          <cell r="AU2001">
            <v>0</v>
          </cell>
          <cell r="AW2001">
            <v>2</v>
          </cell>
          <cell r="AX2001">
            <v>2</v>
          </cell>
          <cell r="AZ2001">
            <v>0</v>
          </cell>
          <cell r="BA2001">
            <v>0</v>
          </cell>
        </row>
        <row r="2002">
          <cell r="AN2002">
            <v>0.36</v>
          </cell>
          <cell r="AP2002">
            <v>0.36</v>
          </cell>
          <cell r="AT2002">
            <v>0</v>
          </cell>
          <cell r="AU2002">
            <v>0</v>
          </cell>
          <cell r="AW2002">
            <v>0.36</v>
          </cell>
          <cell r="AX2002">
            <v>0.36</v>
          </cell>
          <cell r="AZ2002">
            <v>0</v>
          </cell>
          <cell r="BA2002">
            <v>0</v>
          </cell>
        </row>
        <row r="2003">
          <cell r="AN2003">
            <v>9</v>
          </cell>
          <cell r="AP2003">
            <v>12</v>
          </cell>
          <cell r="AT2003">
            <v>0</v>
          </cell>
          <cell r="AU2003">
            <v>0</v>
          </cell>
          <cell r="AW2003">
            <v>9</v>
          </cell>
          <cell r="AX2003">
            <v>12</v>
          </cell>
          <cell r="AZ2003">
            <v>0</v>
          </cell>
          <cell r="BA2003">
            <v>0</v>
          </cell>
        </row>
        <row r="2004">
          <cell r="AN2004">
            <v>0.3</v>
          </cell>
          <cell r="AP2004">
            <v>0.3</v>
          </cell>
          <cell r="AT2004">
            <v>0</v>
          </cell>
          <cell r="AU2004">
            <v>0</v>
          </cell>
          <cell r="AW2004">
            <v>0.3</v>
          </cell>
          <cell r="AX2004">
            <v>0.3</v>
          </cell>
          <cell r="AZ2004">
            <v>0</v>
          </cell>
          <cell r="BA2004">
            <v>0</v>
          </cell>
        </row>
        <row r="2005">
          <cell r="AN2005">
            <v>2.04</v>
          </cell>
          <cell r="AP2005">
            <v>2.04</v>
          </cell>
          <cell r="AT2005">
            <v>0</v>
          </cell>
          <cell r="AU2005">
            <v>0</v>
          </cell>
          <cell r="AW2005">
            <v>2.04</v>
          </cell>
          <cell r="AX2005">
            <v>2.04</v>
          </cell>
          <cell r="AZ2005">
            <v>0</v>
          </cell>
          <cell r="BA2005">
            <v>0</v>
          </cell>
        </row>
        <row r="2006">
          <cell r="AN2006">
            <v>12.24</v>
          </cell>
          <cell r="AP2006">
            <v>16.32</v>
          </cell>
          <cell r="AT2006">
            <v>0</v>
          </cell>
          <cell r="AU2006">
            <v>0</v>
          </cell>
          <cell r="AW2006">
            <v>12.24</v>
          </cell>
          <cell r="AX2006">
            <v>16.32</v>
          </cell>
          <cell r="AZ2006">
            <v>0</v>
          </cell>
          <cell r="BA2006">
            <v>0</v>
          </cell>
        </row>
        <row r="2007">
          <cell r="AN2007">
            <v>4.08</v>
          </cell>
          <cell r="AP2007">
            <v>6.12</v>
          </cell>
          <cell r="AT2007">
            <v>0</v>
          </cell>
          <cell r="AU2007">
            <v>0</v>
          </cell>
          <cell r="AW2007">
            <v>4.08</v>
          </cell>
          <cell r="AX2007">
            <v>6.12</v>
          </cell>
          <cell r="AZ2007">
            <v>0</v>
          </cell>
          <cell r="BA2007">
            <v>0</v>
          </cell>
        </row>
        <row r="2008">
          <cell r="AN2008">
            <v>2.04</v>
          </cell>
          <cell r="AP2008">
            <v>3.06</v>
          </cell>
          <cell r="AT2008">
            <v>0</v>
          </cell>
          <cell r="AU2008">
            <v>0</v>
          </cell>
          <cell r="AW2008">
            <v>2.04</v>
          </cell>
          <cell r="AX2008">
            <v>3.06</v>
          </cell>
          <cell r="AZ2008">
            <v>0</v>
          </cell>
          <cell r="BA2008">
            <v>0</v>
          </cell>
        </row>
        <row r="2009">
          <cell r="AN2009">
            <v>1.7999999999999998</v>
          </cell>
          <cell r="AP2009">
            <v>2.4</v>
          </cell>
          <cell r="AT2009">
            <v>0</v>
          </cell>
          <cell r="AU2009">
            <v>0</v>
          </cell>
          <cell r="AW2009">
            <v>1.7999999999999998</v>
          </cell>
          <cell r="AX2009">
            <v>2.4</v>
          </cell>
          <cell r="AZ2009">
            <v>0</v>
          </cell>
          <cell r="BA2009">
            <v>0</v>
          </cell>
        </row>
        <row r="2010">
          <cell r="AN2010">
            <v>28.559999999999995</v>
          </cell>
          <cell r="AP2010">
            <v>36.719999999999992</v>
          </cell>
          <cell r="AT2010">
            <v>0</v>
          </cell>
          <cell r="AU2010">
            <v>0</v>
          </cell>
          <cell r="AW2010">
            <v>28.559999999999995</v>
          </cell>
          <cell r="AX2010">
            <v>36.719999999999992</v>
          </cell>
          <cell r="AZ2010">
            <v>0</v>
          </cell>
          <cell r="BA2010">
            <v>0</v>
          </cell>
        </row>
        <row r="2011">
          <cell r="AN2011">
            <v>15.84</v>
          </cell>
          <cell r="AP2011">
            <v>19.8</v>
          </cell>
          <cell r="AT2011">
            <v>0</v>
          </cell>
          <cell r="AU2011">
            <v>0</v>
          </cell>
          <cell r="AW2011">
            <v>15.84</v>
          </cell>
          <cell r="AX2011">
            <v>19.8</v>
          </cell>
          <cell r="AZ2011">
            <v>0</v>
          </cell>
          <cell r="BA2011">
            <v>0</v>
          </cell>
        </row>
        <row r="2012">
          <cell r="AN2012">
            <v>154</v>
          </cell>
          <cell r="AP2012">
            <v>175.56</v>
          </cell>
          <cell r="AT2012">
            <v>0</v>
          </cell>
          <cell r="AU2012">
            <v>0</v>
          </cell>
          <cell r="AW2012">
            <v>154</v>
          </cell>
          <cell r="AX2012">
            <v>175.56</v>
          </cell>
          <cell r="AZ2012">
            <v>0</v>
          </cell>
          <cell r="BA2012">
            <v>0</v>
          </cell>
        </row>
        <row r="2013">
          <cell r="AN2013">
            <v>176</v>
          </cell>
          <cell r="AP2013">
            <v>220</v>
          </cell>
          <cell r="AT2013">
            <v>0</v>
          </cell>
          <cell r="AU2013">
            <v>0</v>
          </cell>
          <cell r="AW2013">
            <v>176</v>
          </cell>
          <cell r="AX2013">
            <v>220</v>
          </cell>
          <cell r="AZ2013">
            <v>0</v>
          </cell>
          <cell r="BA2013">
            <v>0</v>
          </cell>
        </row>
        <row r="2014">
          <cell r="AN2014">
            <v>0</v>
          </cell>
          <cell r="AP2014">
            <v>0</v>
          </cell>
          <cell r="AT2014">
            <v>0</v>
          </cell>
          <cell r="AU2014">
            <v>0</v>
          </cell>
          <cell r="AW2014">
            <v>0</v>
          </cell>
          <cell r="AX2014">
            <v>0</v>
          </cell>
          <cell r="AZ2014">
            <v>0</v>
          </cell>
          <cell r="BA2014">
            <v>0</v>
          </cell>
        </row>
        <row r="2015">
          <cell r="AN2015">
            <v>620.40000000000009</v>
          </cell>
          <cell r="AP2015">
            <v>743.60000000000014</v>
          </cell>
          <cell r="AT2015">
            <v>0</v>
          </cell>
          <cell r="AU2015">
            <v>0</v>
          </cell>
          <cell r="AW2015">
            <v>620.40000000000009</v>
          </cell>
          <cell r="AX2015">
            <v>743.60000000000014</v>
          </cell>
          <cell r="AZ2015">
            <v>0</v>
          </cell>
          <cell r="BA2015">
            <v>0</v>
          </cell>
        </row>
        <row r="2016">
          <cell r="AN2016">
            <v>35.200000000000003</v>
          </cell>
          <cell r="AP2016">
            <v>44</v>
          </cell>
          <cell r="AT2016">
            <v>0</v>
          </cell>
          <cell r="AU2016">
            <v>0</v>
          </cell>
          <cell r="AW2016">
            <v>35.200000000000003</v>
          </cell>
          <cell r="AX2016">
            <v>44</v>
          </cell>
          <cell r="AZ2016">
            <v>0</v>
          </cell>
          <cell r="BA2016">
            <v>0</v>
          </cell>
        </row>
        <row r="2017">
          <cell r="AN2017">
            <v>4.8</v>
          </cell>
          <cell r="AP2017">
            <v>7.1999999999999993</v>
          </cell>
          <cell r="AT2017">
            <v>0</v>
          </cell>
          <cell r="AU2017">
            <v>0</v>
          </cell>
          <cell r="AW2017">
            <v>4.8</v>
          </cell>
          <cell r="AX2017">
            <v>7.1999999999999993</v>
          </cell>
          <cell r="AZ2017">
            <v>0</v>
          </cell>
          <cell r="BA2017">
            <v>0</v>
          </cell>
        </row>
        <row r="2018">
          <cell r="AN2018">
            <v>9.6</v>
          </cell>
          <cell r="AP2018">
            <v>14.399999999999999</v>
          </cell>
          <cell r="AT2018">
            <v>0</v>
          </cell>
          <cell r="AU2018">
            <v>0</v>
          </cell>
          <cell r="AW2018">
            <v>9.6</v>
          </cell>
          <cell r="AX2018">
            <v>14.399999999999999</v>
          </cell>
          <cell r="AZ2018">
            <v>0</v>
          </cell>
          <cell r="BA2018">
            <v>0</v>
          </cell>
        </row>
        <row r="2019">
          <cell r="AN2019">
            <v>2.4</v>
          </cell>
          <cell r="AP2019">
            <v>2.4</v>
          </cell>
          <cell r="AT2019">
            <v>0</v>
          </cell>
          <cell r="AU2019">
            <v>0</v>
          </cell>
          <cell r="AW2019">
            <v>2.4</v>
          </cell>
          <cell r="AX2019">
            <v>2.4</v>
          </cell>
          <cell r="AZ2019">
            <v>0</v>
          </cell>
          <cell r="BA2019">
            <v>0</v>
          </cell>
        </row>
        <row r="2020">
          <cell r="AN2020">
            <v>147.84</v>
          </cell>
          <cell r="AP2020">
            <v>178.64000000000001</v>
          </cell>
          <cell r="AT2020">
            <v>0</v>
          </cell>
          <cell r="AU2020">
            <v>0</v>
          </cell>
          <cell r="AW2020">
            <v>147.84</v>
          </cell>
          <cell r="AX2020">
            <v>178.64000000000001</v>
          </cell>
          <cell r="AZ2020">
            <v>0</v>
          </cell>
          <cell r="BA2020">
            <v>0</v>
          </cell>
        </row>
        <row r="2021">
          <cell r="AN2021">
            <v>3.5999999999999996</v>
          </cell>
          <cell r="AP2021">
            <v>3.5999999999999996</v>
          </cell>
          <cell r="AT2021">
            <v>0</v>
          </cell>
          <cell r="AU2021">
            <v>0</v>
          </cell>
          <cell r="AW2021">
            <v>3.5999999999999996</v>
          </cell>
          <cell r="AX2021">
            <v>3.5999999999999996</v>
          </cell>
          <cell r="AZ2021">
            <v>0</v>
          </cell>
          <cell r="BA2021">
            <v>0</v>
          </cell>
        </row>
        <row r="2022">
          <cell r="AN2022">
            <v>13.5</v>
          </cell>
          <cell r="AP2022">
            <v>16.5</v>
          </cell>
          <cell r="AT2022">
            <v>0</v>
          </cell>
          <cell r="AU2022">
            <v>0</v>
          </cell>
          <cell r="AW2022">
            <v>13.5</v>
          </cell>
          <cell r="AX2022">
            <v>16.5</v>
          </cell>
          <cell r="AZ2022">
            <v>0</v>
          </cell>
          <cell r="BA2022">
            <v>0</v>
          </cell>
        </row>
        <row r="2023">
          <cell r="AN2023">
            <v>4.5</v>
          </cell>
          <cell r="AP2023">
            <v>6</v>
          </cell>
          <cell r="AT2023">
            <v>0</v>
          </cell>
          <cell r="AU2023">
            <v>0</v>
          </cell>
          <cell r="AW2023">
            <v>4.5</v>
          </cell>
          <cell r="AX2023">
            <v>6</v>
          </cell>
          <cell r="AZ2023">
            <v>0</v>
          </cell>
          <cell r="BA2023">
            <v>0</v>
          </cell>
        </row>
        <row r="2024">
          <cell r="AN2024">
            <v>56</v>
          </cell>
          <cell r="AP2024">
            <v>72</v>
          </cell>
          <cell r="AT2024">
            <v>0</v>
          </cell>
          <cell r="AU2024">
            <v>0</v>
          </cell>
          <cell r="AW2024">
            <v>56</v>
          </cell>
          <cell r="AX2024">
            <v>72</v>
          </cell>
          <cell r="AZ2024">
            <v>0</v>
          </cell>
          <cell r="BA2024">
            <v>0</v>
          </cell>
        </row>
        <row r="2025">
          <cell r="AN2025">
            <v>69</v>
          </cell>
          <cell r="AP2025">
            <v>83</v>
          </cell>
          <cell r="AT2025">
            <v>0</v>
          </cell>
          <cell r="AU2025">
            <v>0</v>
          </cell>
          <cell r="AW2025">
            <v>69</v>
          </cell>
          <cell r="AX2025">
            <v>83</v>
          </cell>
          <cell r="AZ2025">
            <v>0</v>
          </cell>
          <cell r="BA2025">
            <v>0</v>
          </cell>
        </row>
        <row r="2026">
          <cell r="AN2026">
            <v>31</v>
          </cell>
          <cell r="AP2026">
            <v>35</v>
          </cell>
          <cell r="AT2026">
            <v>0</v>
          </cell>
          <cell r="AU2026">
            <v>0</v>
          </cell>
          <cell r="AW2026">
            <v>31</v>
          </cell>
          <cell r="AX2026">
            <v>35</v>
          </cell>
          <cell r="AZ2026">
            <v>0</v>
          </cell>
          <cell r="BA2026">
            <v>0</v>
          </cell>
        </row>
        <row r="2027">
          <cell r="AN2027">
            <v>27.5</v>
          </cell>
          <cell r="AP2027">
            <v>33.75</v>
          </cell>
          <cell r="AT2027">
            <v>0</v>
          </cell>
          <cell r="AU2027">
            <v>0</v>
          </cell>
          <cell r="AW2027">
            <v>27.5</v>
          </cell>
          <cell r="AX2027">
            <v>33.75</v>
          </cell>
          <cell r="AZ2027">
            <v>0</v>
          </cell>
          <cell r="BA2027">
            <v>0</v>
          </cell>
        </row>
        <row r="2028">
          <cell r="AN2028">
            <v>26</v>
          </cell>
          <cell r="AP2028">
            <v>34</v>
          </cell>
          <cell r="AT2028">
            <v>0</v>
          </cell>
          <cell r="AU2028">
            <v>0</v>
          </cell>
          <cell r="AW2028">
            <v>26</v>
          </cell>
          <cell r="AX2028">
            <v>34</v>
          </cell>
          <cell r="AZ2028">
            <v>0</v>
          </cell>
          <cell r="BA2028">
            <v>0</v>
          </cell>
        </row>
        <row r="2029">
          <cell r="AN2029">
            <v>96</v>
          </cell>
          <cell r="AP2029">
            <v>108</v>
          </cell>
          <cell r="AT2029">
            <v>0</v>
          </cell>
          <cell r="AU2029">
            <v>0</v>
          </cell>
          <cell r="AW2029">
            <v>96</v>
          </cell>
          <cell r="AX2029">
            <v>108</v>
          </cell>
          <cell r="AZ2029">
            <v>0</v>
          </cell>
          <cell r="BA2029">
            <v>0</v>
          </cell>
        </row>
        <row r="2030">
          <cell r="AN2030">
            <v>24</v>
          </cell>
          <cell r="AP2030">
            <v>28.8</v>
          </cell>
          <cell r="AT2030">
            <v>0</v>
          </cell>
          <cell r="AU2030">
            <v>0</v>
          </cell>
          <cell r="AW2030">
            <v>24</v>
          </cell>
          <cell r="AX2030">
            <v>28.8</v>
          </cell>
          <cell r="AZ2030">
            <v>0</v>
          </cell>
          <cell r="BA2030">
            <v>0</v>
          </cell>
        </row>
        <row r="2031">
          <cell r="AN2031">
            <v>0</v>
          </cell>
          <cell r="AP2031">
            <v>0</v>
          </cell>
          <cell r="AT2031">
            <v>0</v>
          </cell>
          <cell r="AU2031">
            <v>0</v>
          </cell>
          <cell r="AW2031">
            <v>0</v>
          </cell>
          <cell r="AX2031">
            <v>0</v>
          </cell>
          <cell r="AZ2031">
            <v>0</v>
          </cell>
          <cell r="BA2031">
            <v>0</v>
          </cell>
        </row>
        <row r="2032">
          <cell r="AN2032">
            <v>0</v>
          </cell>
          <cell r="AP2032">
            <v>0</v>
          </cell>
          <cell r="AT2032">
            <v>0</v>
          </cell>
          <cell r="AU2032">
            <v>0</v>
          </cell>
          <cell r="AW2032">
            <v>0</v>
          </cell>
          <cell r="AX2032">
            <v>0</v>
          </cell>
          <cell r="AZ2032">
            <v>0</v>
          </cell>
          <cell r="BA2032">
            <v>0</v>
          </cell>
        </row>
        <row r="2033">
          <cell r="AN2033">
            <v>0.8</v>
          </cell>
          <cell r="AP2033">
            <v>2.4000000000000004</v>
          </cell>
          <cell r="AT2033">
            <v>0</v>
          </cell>
          <cell r="AU2033">
            <v>0</v>
          </cell>
          <cell r="AW2033">
            <v>0.8</v>
          </cell>
          <cell r="AX2033">
            <v>2.4000000000000004</v>
          </cell>
          <cell r="AZ2033">
            <v>0</v>
          </cell>
          <cell r="BA2033">
            <v>0</v>
          </cell>
        </row>
        <row r="2034">
          <cell r="AN2034">
            <v>0</v>
          </cell>
          <cell r="AP2034">
            <v>0</v>
          </cell>
          <cell r="AT2034">
            <v>0</v>
          </cell>
          <cell r="AU2034">
            <v>0</v>
          </cell>
          <cell r="AW2034">
            <v>0</v>
          </cell>
          <cell r="AX2034">
            <v>0</v>
          </cell>
          <cell r="AZ2034">
            <v>0</v>
          </cell>
          <cell r="BA2034">
            <v>0</v>
          </cell>
        </row>
        <row r="2035">
          <cell r="AN2035">
            <v>2.7</v>
          </cell>
          <cell r="AP2035">
            <v>2.7</v>
          </cell>
          <cell r="AT2035">
            <v>0</v>
          </cell>
          <cell r="AU2035">
            <v>0</v>
          </cell>
          <cell r="AW2035">
            <v>2.7</v>
          </cell>
          <cell r="AX2035">
            <v>2.7</v>
          </cell>
          <cell r="AZ2035">
            <v>0</v>
          </cell>
          <cell r="BA2035">
            <v>0</v>
          </cell>
        </row>
        <row r="2036">
          <cell r="AN2036">
            <v>0</v>
          </cell>
          <cell r="AP2036">
            <v>0</v>
          </cell>
          <cell r="AT2036">
            <v>0</v>
          </cell>
          <cell r="AU2036">
            <v>0</v>
          </cell>
          <cell r="AW2036">
            <v>0</v>
          </cell>
          <cell r="AX2036">
            <v>0</v>
          </cell>
          <cell r="AZ2036">
            <v>0</v>
          </cell>
          <cell r="BA2036">
            <v>0</v>
          </cell>
        </row>
        <row r="2037">
          <cell r="AN2037">
            <v>84</v>
          </cell>
          <cell r="AP2037">
            <v>108</v>
          </cell>
          <cell r="AT2037">
            <v>0</v>
          </cell>
          <cell r="AU2037">
            <v>0</v>
          </cell>
          <cell r="AW2037">
            <v>84</v>
          </cell>
          <cell r="AX2037">
            <v>108</v>
          </cell>
          <cell r="AZ2037">
            <v>0</v>
          </cell>
          <cell r="BA2037">
            <v>0</v>
          </cell>
        </row>
        <row r="2038">
          <cell r="AN2038">
            <v>75</v>
          </cell>
          <cell r="AP2038">
            <v>99</v>
          </cell>
          <cell r="AT2038">
            <v>0</v>
          </cell>
          <cell r="AU2038">
            <v>0</v>
          </cell>
          <cell r="AW2038">
            <v>75</v>
          </cell>
          <cell r="AX2038">
            <v>99</v>
          </cell>
          <cell r="AZ2038">
            <v>0</v>
          </cell>
          <cell r="BA2038">
            <v>0</v>
          </cell>
        </row>
        <row r="2039">
          <cell r="AN2039">
            <v>16</v>
          </cell>
          <cell r="AP2039">
            <v>20</v>
          </cell>
          <cell r="AT2039">
            <v>0</v>
          </cell>
          <cell r="AU2039">
            <v>0</v>
          </cell>
          <cell r="AW2039">
            <v>16</v>
          </cell>
          <cell r="AX2039">
            <v>20</v>
          </cell>
          <cell r="AZ2039">
            <v>0</v>
          </cell>
          <cell r="BA2039">
            <v>0</v>
          </cell>
        </row>
        <row r="2040">
          <cell r="AN2040">
            <v>0</v>
          </cell>
          <cell r="AP2040">
            <v>0</v>
          </cell>
          <cell r="AT2040">
            <v>0</v>
          </cell>
          <cell r="AU2040">
            <v>0</v>
          </cell>
          <cell r="AW2040">
            <v>0</v>
          </cell>
          <cell r="AX2040">
            <v>0</v>
          </cell>
          <cell r="AZ2040">
            <v>0</v>
          </cell>
          <cell r="BA2040">
            <v>0</v>
          </cell>
        </row>
        <row r="2041">
          <cell r="AN2041">
            <v>240</v>
          </cell>
          <cell r="AP2041">
            <v>288</v>
          </cell>
          <cell r="AT2041">
            <v>0</v>
          </cell>
          <cell r="AU2041">
            <v>0</v>
          </cell>
          <cell r="AW2041">
            <v>240</v>
          </cell>
          <cell r="AX2041">
            <v>288</v>
          </cell>
          <cell r="AZ2041">
            <v>0</v>
          </cell>
          <cell r="BA2041">
            <v>0</v>
          </cell>
        </row>
        <row r="2042">
          <cell r="AN2042">
            <v>0</v>
          </cell>
          <cell r="AP2042">
            <v>0</v>
          </cell>
          <cell r="AT2042">
            <v>0</v>
          </cell>
          <cell r="AU2042">
            <v>0</v>
          </cell>
          <cell r="AW2042">
            <v>0</v>
          </cell>
          <cell r="AX2042">
            <v>0</v>
          </cell>
          <cell r="AZ2042">
            <v>0</v>
          </cell>
          <cell r="BA2042">
            <v>0</v>
          </cell>
        </row>
        <row r="2043">
          <cell r="AN2043">
            <v>196</v>
          </cell>
          <cell r="AP2043">
            <v>232</v>
          </cell>
          <cell r="AT2043">
            <v>0</v>
          </cell>
          <cell r="AU2043">
            <v>0</v>
          </cell>
          <cell r="AW2043">
            <v>196</v>
          </cell>
          <cell r="AX2043">
            <v>232</v>
          </cell>
          <cell r="AZ2043">
            <v>0</v>
          </cell>
          <cell r="BA2043">
            <v>0</v>
          </cell>
        </row>
        <row r="2044">
          <cell r="AN2044">
            <v>0</v>
          </cell>
          <cell r="AP2044">
            <v>0</v>
          </cell>
          <cell r="AT2044">
            <v>0</v>
          </cell>
          <cell r="AU2044">
            <v>0</v>
          </cell>
          <cell r="AW2044">
            <v>0</v>
          </cell>
          <cell r="AX2044">
            <v>0</v>
          </cell>
          <cell r="AZ2044">
            <v>0</v>
          </cell>
          <cell r="BA2044">
            <v>0</v>
          </cell>
        </row>
        <row r="2045">
          <cell r="AN2045">
            <v>97.919999999999987</v>
          </cell>
          <cell r="AP2045">
            <v>122.39999999999998</v>
          </cell>
          <cell r="AT2045">
            <v>0</v>
          </cell>
          <cell r="AU2045">
            <v>0</v>
          </cell>
          <cell r="AW2045">
            <v>97.919999999999987</v>
          </cell>
          <cell r="AX2045">
            <v>122.39999999999998</v>
          </cell>
          <cell r="AZ2045">
            <v>0</v>
          </cell>
          <cell r="BA2045">
            <v>0</v>
          </cell>
        </row>
        <row r="2046">
          <cell r="AN2046">
            <v>0.625</v>
          </cell>
          <cell r="AP2046">
            <v>0.625</v>
          </cell>
          <cell r="AT2046">
            <v>0</v>
          </cell>
          <cell r="AU2046">
            <v>0</v>
          </cell>
          <cell r="AW2046">
            <v>0.625</v>
          </cell>
          <cell r="AX2046">
            <v>0.625</v>
          </cell>
          <cell r="AZ2046">
            <v>0</v>
          </cell>
          <cell r="BA2046">
            <v>0</v>
          </cell>
        </row>
        <row r="2047">
          <cell r="AN2047">
            <v>1</v>
          </cell>
          <cell r="AP2047">
            <v>1</v>
          </cell>
          <cell r="AT2047">
            <v>0</v>
          </cell>
          <cell r="AU2047">
            <v>0</v>
          </cell>
          <cell r="AW2047">
            <v>1</v>
          </cell>
          <cell r="AX2047">
            <v>1</v>
          </cell>
          <cell r="AZ2047">
            <v>0</v>
          </cell>
          <cell r="BA2047">
            <v>0</v>
          </cell>
        </row>
        <row r="2048">
          <cell r="AN2048">
            <v>1</v>
          </cell>
          <cell r="AP2048">
            <v>1</v>
          </cell>
          <cell r="AT2048">
            <v>0</v>
          </cell>
          <cell r="AU2048">
            <v>0</v>
          </cell>
          <cell r="AW2048">
            <v>1</v>
          </cell>
          <cell r="AX2048">
            <v>1</v>
          </cell>
          <cell r="AZ2048">
            <v>0</v>
          </cell>
          <cell r="BA2048">
            <v>0</v>
          </cell>
        </row>
        <row r="2049">
          <cell r="AN2049">
            <v>0.99</v>
          </cell>
          <cell r="AP2049">
            <v>0.99</v>
          </cell>
          <cell r="AT2049">
            <v>0.99</v>
          </cell>
          <cell r="AU2049">
            <v>0.99</v>
          </cell>
          <cell r="AW2049">
            <v>0</v>
          </cell>
          <cell r="AX2049">
            <v>0</v>
          </cell>
          <cell r="AZ2049">
            <v>0</v>
          </cell>
          <cell r="BA2049">
            <v>0</v>
          </cell>
        </row>
        <row r="2050">
          <cell r="AN2050">
            <v>1.32</v>
          </cell>
          <cell r="AP2050">
            <v>1.32</v>
          </cell>
          <cell r="AT2050">
            <v>1.32</v>
          </cell>
          <cell r="AU2050">
            <v>1.32</v>
          </cell>
          <cell r="AW2050">
            <v>0</v>
          </cell>
          <cell r="AX2050">
            <v>0</v>
          </cell>
          <cell r="AZ2050">
            <v>0</v>
          </cell>
          <cell r="BA2050">
            <v>0</v>
          </cell>
        </row>
        <row r="2051">
          <cell r="AN2051">
            <v>2.64</v>
          </cell>
          <cell r="AP2051">
            <v>2.64</v>
          </cell>
          <cell r="AT2051">
            <v>2.64</v>
          </cell>
          <cell r="AU2051">
            <v>2.64</v>
          </cell>
          <cell r="AW2051">
            <v>0</v>
          </cell>
          <cell r="AX2051">
            <v>0</v>
          </cell>
          <cell r="AZ2051">
            <v>0</v>
          </cell>
          <cell r="BA2051">
            <v>0</v>
          </cell>
        </row>
        <row r="2052">
          <cell r="AN2052">
            <v>1.32</v>
          </cell>
          <cell r="AP2052">
            <v>1.32</v>
          </cell>
          <cell r="AT2052">
            <v>1.32</v>
          </cell>
          <cell r="AU2052">
            <v>1.32</v>
          </cell>
          <cell r="AW2052">
            <v>0</v>
          </cell>
          <cell r="AX2052">
            <v>0</v>
          </cell>
          <cell r="AZ2052">
            <v>0</v>
          </cell>
          <cell r="BA2052">
            <v>0</v>
          </cell>
        </row>
        <row r="2053">
          <cell r="AN2053">
            <v>0.16500000000000001</v>
          </cell>
          <cell r="AP2053">
            <v>0.33</v>
          </cell>
          <cell r="AT2053">
            <v>0.16500000000000001</v>
          </cell>
          <cell r="AU2053">
            <v>0.33</v>
          </cell>
          <cell r="AW2053">
            <v>0</v>
          </cell>
          <cell r="AX2053">
            <v>0</v>
          </cell>
          <cell r="AZ2053">
            <v>0</v>
          </cell>
          <cell r="BA2053">
            <v>0</v>
          </cell>
        </row>
        <row r="2054">
          <cell r="AN2054">
            <v>0</v>
          </cell>
          <cell r="AP2054">
            <v>0</v>
          </cell>
          <cell r="AT2054">
            <v>0</v>
          </cell>
          <cell r="AU2054">
            <v>0</v>
          </cell>
          <cell r="AW2054">
            <v>0</v>
          </cell>
          <cell r="AX2054">
            <v>0</v>
          </cell>
          <cell r="AZ2054">
            <v>0</v>
          </cell>
          <cell r="BA2054">
            <v>0</v>
          </cell>
        </row>
        <row r="2055">
          <cell r="AN2055">
            <v>0</v>
          </cell>
          <cell r="AP2055">
            <v>0</v>
          </cell>
          <cell r="AT2055">
            <v>0</v>
          </cell>
          <cell r="AU2055">
            <v>0</v>
          </cell>
          <cell r="AW2055">
            <v>0</v>
          </cell>
          <cell r="AX2055">
            <v>0</v>
          </cell>
          <cell r="AZ2055">
            <v>0</v>
          </cell>
          <cell r="BA2055">
            <v>0</v>
          </cell>
        </row>
        <row r="2056">
          <cell r="AN2056">
            <v>0.375</v>
          </cell>
          <cell r="AP2056">
            <v>0.5</v>
          </cell>
          <cell r="AT2056">
            <v>0.375</v>
          </cell>
          <cell r="AU2056">
            <v>0.5</v>
          </cell>
          <cell r="AW2056">
            <v>0</v>
          </cell>
          <cell r="AX2056">
            <v>0</v>
          </cell>
          <cell r="AZ2056">
            <v>0</v>
          </cell>
          <cell r="BA2056">
            <v>0</v>
          </cell>
        </row>
        <row r="2057">
          <cell r="AN2057">
            <v>0.375</v>
          </cell>
          <cell r="AP2057">
            <v>0.375</v>
          </cell>
          <cell r="AT2057">
            <v>0.375</v>
          </cell>
          <cell r="AU2057">
            <v>0.375</v>
          </cell>
          <cell r="AW2057">
            <v>0</v>
          </cell>
          <cell r="AX2057">
            <v>0</v>
          </cell>
          <cell r="AZ2057">
            <v>0</v>
          </cell>
          <cell r="BA2057">
            <v>0</v>
          </cell>
        </row>
        <row r="2058">
          <cell r="AN2058">
            <v>0.5</v>
          </cell>
          <cell r="AP2058">
            <v>0.5</v>
          </cell>
          <cell r="AT2058">
            <v>0.5</v>
          </cell>
          <cell r="AU2058">
            <v>0.5</v>
          </cell>
          <cell r="AW2058">
            <v>0</v>
          </cell>
          <cell r="AX2058">
            <v>0</v>
          </cell>
          <cell r="AZ2058">
            <v>0</v>
          </cell>
          <cell r="BA2058">
            <v>0</v>
          </cell>
        </row>
        <row r="2059">
          <cell r="AN2059">
            <v>22</v>
          </cell>
          <cell r="AP2059">
            <v>28</v>
          </cell>
          <cell r="AT2059">
            <v>22</v>
          </cell>
          <cell r="AU2059">
            <v>28</v>
          </cell>
          <cell r="AW2059">
            <v>0</v>
          </cell>
          <cell r="AX2059">
            <v>0</v>
          </cell>
          <cell r="AZ2059">
            <v>0</v>
          </cell>
          <cell r="BA2059">
            <v>0</v>
          </cell>
        </row>
        <row r="2060">
          <cell r="AN2060">
            <v>0.6</v>
          </cell>
          <cell r="AP2060">
            <v>0.6</v>
          </cell>
          <cell r="AT2060">
            <v>0.6</v>
          </cell>
          <cell r="AU2060">
            <v>0.6</v>
          </cell>
          <cell r="AW2060">
            <v>0</v>
          </cell>
          <cell r="AX2060">
            <v>0</v>
          </cell>
          <cell r="AZ2060">
            <v>0</v>
          </cell>
          <cell r="BA2060">
            <v>0</v>
          </cell>
        </row>
        <row r="2061">
          <cell r="AN2061">
            <v>10.505817174515233</v>
          </cell>
          <cell r="AP2061">
            <v>13.507063711911353</v>
          </cell>
          <cell r="AT2061">
            <v>10.505817174515233</v>
          </cell>
          <cell r="AU2061">
            <v>13.507063711911353</v>
          </cell>
          <cell r="AW2061">
            <v>0</v>
          </cell>
          <cell r="AX2061">
            <v>0</v>
          </cell>
          <cell r="AZ2061">
            <v>0</v>
          </cell>
          <cell r="BA2061">
            <v>0</v>
          </cell>
        </row>
        <row r="2062">
          <cell r="AN2062">
            <v>10.505817174515233</v>
          </cell>
          <cell r="AP2062">
            <v>13.507063711911353</v>
          </cell>
          <cell r="AT2062">
            <v>10.505817174515233</v>
          </cell>
          <cell r="AU2062">
            <v>13.507063711911353</v>
          </cell>
          <cell r="AW2062">
            <v>0</v>
          </cell>
          <cell r="AX2062">
            <v>0</v>
          </cell>
          <cell r="AZ2062">
            <v>0</v>
          </cell>
          <cell r="BA2062">
            <v>0</v>
          </cell>
        </row>
        <row r="2063">
          <cell r="AN2063">
            <v>10.505817174515233</v>
          </cell>
          <cell r="AP2063">
            <v>13.507063711911353</v>
          </cell>
          <cell r="AT2063">
            <v>10.505817174515233</v>
          </cell>
          <cell r="AU2063">
            <v>13.507063711911353</v>
          </cell>
          <cell r="AW2063">
            <v>0</v>
          </cell>
          <cell r="AX2063">
            <v>0</v>
          </cell>
          <cell r="AZ2063">
            <v>0</v>
          </cell>
          <cell r="BA2063">
            <v>0</v>
          </cell>
        </row>
        <row r="2064">
          <cell r="AN2064">
            <v>0</v>
          </cell>
          <cell r="AP2064">
            <v>0</v>
          </cell>
          <cell r="AT2064">
            <v>0</v>
          </cell>
          <cell r="AU2064">
            <v>0</v>
          </cell>
          <cell r="AW2064">
            <v>0</v>
          </cell>
          <cell r="AX2064">
            <v>0</v>
          </cell>
          <cell r="AZ2064">
            <v>0</v>
          </cell>
          <cell r="BA2064">
            <v>0</v>
          </cell>
        </row>
        <row r="2065">
          <cell r="AN2065">
            <v>1.1299999999999999</v>
          </cell>
          <cell r="AP2065">
            <v>1.1299999999999999</v>
          </cell>
          <cell r="AT2065">
            <v>1.1299999999999999</v>
          </cell>
          <cell r="AU2065">
            <v>1.1299999999999999</v>
          </cell>
          <cell r="AW2065">
            <v>0</v>
          </cell>
          <cell r="AX2065">
            <v>0</v>
          </cell>
          <cell r="AZ2065">
            <v>0</v>
          </cell>
          <cell r="BA2065">
            <v>0</v>
          </cell>
        </row>
        <row r="2066">
          <cell r="AN2066">
            <v>15.200000000000003</v>
          </cell>
          <cell r="AP2066">
            <v>20.800000000000004</v>
          </cell>
          <cell r="AT2066">
            <v>15.200000000000003</v>
          </cell>
          <cell r="AU2066">
            <v>20.800000000000004</v>
          </cell>
          <cell r="AW2066">
            <v>0</v>
          </cell>
          <cell r="AX2066">
            <v>0</v>
          </cell>
          <cell r="AZ2066">
            <v>0</v>
          </cell>
          <cell r="BA2066">
            <v>0</v>
          </cell>
        </row>
        <row r="2067">
          <cell r="AN2067">
            <v>0.8</v>
          </cell>
          <cell r="AP2067">
            <v>1.2000000000000002</v>
          </cell>
          <cell r="AT2067">
            <v>0.8</v>
          </cell>
          <cell r="AU2067">
            <v>1.2000000000000002</v>
          </cell>
          <cell r="AW2067">
            <v>0</v>
          </cell>
          <cell r="AX2067">
            <v>0</v>
          </cell>
          <cell r="AZ2067">
            <v>0</v>
          </cell>
          <cell r="BA2067">
            <v>0</v>
          </cell>
        </row>
        <row r="2068">
          <cell r="AN2068">
            <v>26</v>
          </cell>
          <cell r="AP2068">
            <v>36</v>
          </cell>
          <cell r="AT2068">
            <v>26</v>
          </cell>
          <cell r="AU2068">
            <v>36</v>
          </cell>
          <cell r="AW2068">
            <v>0</v>
          </cell>
          <cell r="AX2068">
            <v>0</v>
          </cell>
          <cell r="AZ2068">
            <v>0</v>
          </cell>
          <cell r="BA2068">
            <v>0</v>
          </cell>
        </row>
        <row r="2069">
          <cell r="AN2069">
            <v>0</v>
          </cell>
          <cell r="AP2069">
            <v>0</v>
          </cell>
          <cell r="AT2069">
            <v>0</v>
          </cell>
          <cell r="AU2069">
            <v>0</v>
          </cell>
          <cell r="AW2069">
            <v>0</v>
          </cell>
          <cell r="AX2069">
            <v>0</v>
          </cell>
          <cell r="AZ2069">
            <v>0</v>
          </cell>
          <cell r="BA2069">
            <v>0</v>
          </cell>
        </row>
        <row r="2070">
          <cell r="AN2070">
            <v>6.7799999999999994</v>
          </cell>
          <cell r="AP2070">
            <v>7.9099999999999993</v>
          </cell>
          <cell r="AT2070">
            <v>6.7799999999999994</v>
          </cell>
          <cell r="AU2070">
            <v>7.9099999999999993</v>
          </cell>
          <cell r="AW2070">
            <v>0</v>
          </cell>
          <cell r="AX2070">
            <v>0</v>
          </cell>
          <cell r="AZ2070">
            <v>0</v>
          </cell>
          <cell r="BA2070">
            <v>0</v>
          </cell>
        </row>
        <row r="2071">
          <cell r="AN2071">
            <v>0</v>
          </cell>
          <cell r="AP2071">
            <v>0</v>
          </cell>
          <cell r="AT2071">
            <v>0</v>
          </cell>
          <cell r="AU2071">
            <v>0</v>
          </cell>
          <cell r="AW2071">
            <v>0</v>
          </cell>
          <cell r="AX2071">
            <v>0</v>
          </cell>
          <cell r="AZ2071">
            <v>0</v>
          </cell>
          <cell r="BA2071">
            <v>0</v>
          </cell>
        </row>
        <row r="2072">
          <cell r="AN2072">
            <v>35.200000000000003</v>
          </cell>
          <cell r="AP2072">
            <v>44</v>
          </cell>
          <cell r="AT2072">
            <v>35.200000000000003</v>
          </cell>
          <cell r="AU2072">
            <v>44</v>
          </cell>
          <cell r="AW2072">
            <v>0</v>
          </cell>
          <cell r="AX2072">
            <v>0</v>
          </cell>
          <cell r="AZ2072">
            <v>0</v>
          </cell>
          <cell r="BA2072">
            <v>0</v>
          </cell>
        </row>
        <row r="2073">
          <cell r="AN2073">
            <v>110</v>
          </cell>
          <cell r="AP2073">
            <v>154</v>
          </cell>
          <cell r="AT2073">
            <v>110</v>
          </cell>
          <cell r="AU2073">
            <v>154</v>
          </cell>
          <cell r="AW2073">
            <v>0</v>
          </cell>
          <cell r="AX2073">
            <v>0</v>
          </cell>
          <cell r="AZ2073">
            <v>0</v>
          </cell>
          <cell r="BA2073">
            <v>0</v>
          </cell>
        </row>
        <row r="2074">
          <cell r="AN2074">
            <v>88</v>
          </cell>
          <cell r="AP2074">
            <v>110</v>
          </cell>
          <cell r="AT2074">
            <v>88</v>
          </cell>
          <cell r="AU2074">
            <v>110</v>
          </cell>
          <cell r="AW2074">
            <v>0</v>
          </cell>
          <cell r="AX2074">
            <v>0</v>
          </cell>
          <cell r="AZ2074">
            <v>0</v>
          </cell>
          <cell r="BA2074">
            <v>0</v>
          </cell>
        </row>
        <row r="2075">
          <cell r="AN2075">
            <v>35.200000000000003</v>
          </cell>
          <cell r="AP2075">
            <v>44</v>
          </cell>
          <cell r="AT2075">
            <v>35.200000000000003</v>
          </cell>
          <cell r="AU2075">
            <v>44</v>
          </cell>
          <cell r="AW2075">
            <v>0</v>
          </cell>
          <cell r="AX2075">
            <v>0</v>
          </cell>
          <cell r="AZ2075">
            <v>0</v>
          </cell>
          <cell r="BA2075">
            <v>0</v>
          </cell>
        </row>
        <row r="2076">
          <cell r="AN2076">
            <v>20.399999999999999</v>
          </cell>
          <cell r="AP2076">
            <v>25.199999999999996</v>
          </cell>
          <cell r="AT2076">
            <v>20.399999999999999</v>
          </cell>
          <cell r="AU2076">
            <v>25.199999999999996</v>
          </cell>
          <cell r="AW2076">
            <v>0</v>
          </cell>
          <cell r="AX2076">
            <v>0</v>
          </cell>
          <cell r="AZ2076">
            <v>0</v>
          </cell>
          <cell r="BA2076">
            <v>0</v>
          </cell>
        </row>
        <row r="2077">
          <cell r="AN2077">
            <v>16.799999999999997</v>
          </cell>
          <cell r="AP2077">
            <v>21.599999999999998</v>
          </cell>
          <cell r="AT2077">
            <v>16.799999999999997</v>
          </cell>
          <cell r="AU2077">
            <v>21.599999999999998</v>
          </cell>
          <cell r="AW2077">
            <v>0</v>
          </cell>
          <cell r="AX2077">
            <v>0</v>
          </cell>
          <cell r="AZ2077">
            <v>0</v>
          </cell>
          <cell r="BA2077">
            <v>0</v>
          </cell>
        </row>
        <row r="2078">
          <cell r="AN2078">
            <v>10</v>
          </cell>
          <cell r="AP2078">
            <v>12.5</v>
          </cell>
          <cell r="AT2078">
            <v>10</v>
          </cell>
          <cell r="AU2078">
            <v>12.5</v>
          </cell>
          <cell r="AW2078">
            <v>0</v>
          </cell>
          <cell r="AX2078">
            <v>0</v>
          </cell>
          <cell r="AZ2078">
            <v>0</v>
          </cell>
          <cell r="BA2078">
            <v>0</v>
          </cell>
        </row>
        <row r="2079">
          <cell r="AN2079">
            <v>0</v>
          </cell>
          <cell r="AP2079">
            <v>0</v>
          </cell>
          <cell r="AT2079">
            <v>0</v>
          </cell>
          <cell r="AU2079">
            <v>0</v>
          </cell>
          <cell r="AW2079">
            <v>0</v>
          </cell>
          <cell r="AX2079">
            <v>0</v>
          </cell>
          <cell r="AZ2079">
            <v>0</v>
          </cell>
          <cell r="BA2079">
            <v>0</v>
          </cell>
        </row>
        <row r="2080">
          <cell r="AN2080">
            <v>0</v>
          </cell>
          <cell r="AP2080">
            <v>0</v>
          </cell>
          <cell r="AT2080">
            <v>0</v>
          </cell>
          <cell r="AU2080">
            <v>0</v>
          </cell>
          <cell r="AW2080">
            <v>0</v>
          </cell>
          <cell r="AX2080">
            <v>0</v>
          </cell>
          <cell r="AZ2080">
            <v>0</v>
          </cell>
          <cell r="BA2080">
            <v>0</v>
          </cell>
        </row>
        <row r="2081">
          <cell r="AN2081">
            <v>2.625</v>
          </cell>
          <cell r="AP2081">
            <v>3.15</v>
          </cell>
          <cell r="AT2081">
            <v>0</v>
          </cell>
          <cell r="AU2081">
            <v>0</v>
          </cell>
          <cell r="AW2081">
            <v>0</v>
          </cell>
          <cell r="AX2081">
            <v>0</v>
          </cell>
          <cell r="AZ2081">
            <v>2.625</v>
          </cell>
          <cell r="BA2081">
            <v>3.15</v>
          </cell>
        </row>
        <row r="2082">
          <cell r="AN2082">
            <v>0</v>
          </cell>
          <cell r="AP2082">
            <v>1.08</v>
          </cell>
          <cell r="AT2082">
            <v>0</v>
          </cell>
          <cell r="AU2082">
            <v>0</v>
          </cell>
          <cell r="AW2082">
            <v>0</v>
          </cell>
          <cell r="AX2082">
            <v>0</v>
          </cell>
          <cell r="AZ2082">
            <v>0</v>
          </cell>
          <cell r="BA2082">
            <v>1.08</v>
          </cell>
        </row>
        <row r="2083">
          <cell r="AN2083">
            <v>0</v>
          </cell>
          <cell r="AP2083">
            <v>0</v>
          </cell>
          <cell r="AT2083">
            <v>0</v>
          </cell>
          <cell r="AU2083">
            <v>0</v>
          </cell>
          <cell r="AW2083">
            <v>0</v>
          </cell>
          <cell r="AX2083">
            <v>0</v>
          </cell>
          <cell r="AZ2083">
            <v>0</v>
          </cell>
          <cell r="BA2083">
            <v>0</v>
          </cell>
        </row>
        <row r="2084">
          <cell r="AN2084">
            <v>8.48</v>
          </cell>
          <cell r="AP2084">
            <v>10.600000000000001</v>
          </cell>
          <cell r="AT2084">
            <v>0</v>
          </cell>
          <cell r="AU2084">
            <v>0</v>
          </cell>
          <cell r="AW2084">
            <v>0</v>
          </cell>
          <cell r="AX2084">
            <v>0</v>
          </cell>
          <cell r="AZ2084">
            <v>8.48</v>
          </cell>
          <cell r="BA2084">
            <v>10.600000000000001</v>
          </cell>
        </row>
        <row r="2085">
          <cell r="AN2085">
            <v>0.4</v>
          </cell>
          <cell r="AP2085">
            <v>0.5</v>
          </cell>
          <cell r="AT2085">
            <v>0</v>
          </cell>
          <cell r="AU2085">
            <v>0</v>
          </cell>
          <cell r="AW2085">
            <v>0</v>
          </cell>
          <cell r="AX2085">
            <v>0</v>
          </cell>
          <cell r="AZ2085">
            <v>0.4</v>
          </cell>
          <cell r="BA2085">
            <v>0.5</v>
          </cell>
        </row>
        <row r="2086">
          <cell r="AN2086">
            <v>0.4</v>
          </cell>
          <cell r="AP2086">
            <v>0.5</v>
          </cell>
          <cell r="AT2086">
            <v>0</v>
          </cell>
          <cell r="AU2086">
            <v>0</v>
          </cell>
          <cell r="AW2086">
            <v>0</v>
          </cell>
          <cell r="AX2086">
            <v>0</v>
          </cell>
          <cell r="AZ2086">
            <v>0.4</v>
          </cell>
          <cell r="BA2086">
            <v>0.5</v>
          </cell>
        </row>
        <row r="2087">
          <cell r="AN2087">
            <v>67.600000000000009</v>
          </cell>
          <cell r="AP2087">
            <v>88.4</v>
          </cell>
          <cell r="AT2087">
            <v>0</v>
          </cell>
          <cell r="AU2087">
            <v>0</v>
          </cell>
          <cell r="AW2087">
            <v>0</v>
          </cell>
          <cell r="AX2087">
            <v>0</v>
          </cell>
          <cell r="AZ2087">
            <v>67.600000000000009</v>
          </cell>
          <cell r="BA2087">
            <v>88.4</v>
          </cell>
        </row>
        <row r="2088">
          <cell r="AN2088">
            <v>0</v>
          </cell>
          <cell r="AP2088">
            <v>0</v>
          </cell>
          <cell r="AT2088">
            <v>0</v>
          </cell>
          <cell r="AU2088">
            <v>0</v>
          </cell>
          <cell r="AW2088">
            <v>0</v>
          </cell>
          <cell r="AX2088">
            <v>0</v>
          </cell>
          <cell r="AZ2088">
            <v>0</v>
          </cell>
          <cell r="BA2088">
            <v>0</v>
          </cell>
        </row>
        <row r="2089">
          <cell r="AN2089">
            <v>0.16</v>
          </cell>
          <cell r="AP2089">
            <v>0.32</v>
          </cell>
          <cell r="AT2089">
            <v>0</v>
          </cell>
          <cell r="AU2089">
            <v>0</v>
          </cell>
          <cell r="AW2089">
            <v>0</v>
          </cell>
          <cell r="AX2089">
            <v>0</v>
          </cell>
          <cell r="AZ2089">
            <v>0.16</v>
          </cell>
          <cell r="BA2089">
            <v>0.32</v>
          </cell>
        </row>
        <row r="2090">
          <cell r="AN2090">
            <v>1.44</v>
          </cell>
          <cell r="AP2090">
            <v>1.76</v>
          </cell>
          <cell r="AT2090">
            <v>0</v>
          </cell>
          <cell r="AU2090">
            <v>0</v>
          </cell>
          <cell r="AW2090">
            <v>0</v>
          </cell>
          <cell r="AX2090">
            <v>0</v>
          </cell>
          <cell r="AZ2090">
            <v>1.44</v>
          </cell>
          <cell r="BA2090">
            <v>1.76</v>
          </cell>
        </row>
        <row r="2091">
          <cell r="AN2091">
            <v>4.0500000000000007</v>
          </cell>
          <cell r="AP2091">
            <v>5.4</v>
          </cell>
          <cell r="AT2091">
            <v>0</v>
          </cell>
          <cell r="AU2091">
            <v>0</v>
          </cell>
          <cell r="AW2091">
            <v>0</v>
          </cell>
          <cell r="AX2091">
            <v>0</v>
          </cell>
          <cell r="AZ2091">
            <v>4.0500000000000007</v>
          </cell>
          <cell r="BA2091">
            <v>5.4</v>
          </cell>
        </row>
        <row r="2092">
          <cell r="AN2092">
            <v>2.7</v>
          </cell>
          <cell r="AP2092">
            <v>4.0500000000000007</v>
          </cell>
          <cell r="AT2092">
            <v>0</v>
          </cell>
          <cell r="AU2092">
            <v>0</v>
          </cell>
          <cell r="AW2092">
            <v>0</v>
          </cell>
          <cell r="AX2092">
            <v>0</v>
          </cell>
          <cell r="AZ2092">
            <v>2.7</v>
          </cell>
          <cell r="BA2092">
            <v>4.0500000000000007</v>
          </cell>
        </row>
        <row r="2093">
          <cell r="AN2093">
            <v>8.25</v>
          </cell>
          <cell r="AP2093">
            <v>11</v>
          </cell>
          <cell r="AT2093">
            <v>0</v>
          </cell>
          <cell r="AU2093">
            <v>0</v>
          </cell>
          <cell r="AW2093">
            <v>0</v>
          </cell>
          <cell r="AX2093">
            <v>0</v>
          </cell>
          <cell r="AZ2093">
            <v>8.25</v>
          </cell>
          <cell r="BA2093">
            <v>11</v>
          </cell>
        </row>
        <row r="2094">
          <cell r="AN2094">
            <v>1.35</v>
          </cell>
          <cell r="AP2094">
            <v>1.35</v>
          </cell>
          <cell r="AT2094">
            <v>0</v>
          </cell>
          <cell r="AU2094">
            <v>0</v>
          </cell>
          <cell r="AW2094">
            <v>0</v>
          </cell>
          <cell r="AX2094">
            <v>0</v>
          </cell>
          <cell r="AZ2094">
            <v>1.35</v>
          </cell>
          <cell r="BA2094">
            <v>1.35</v>
          </cell>
        </row>
        <row r="2095">
          <cell r="AN2095">
            <v>5.4</v>
          </cell>
          <cell r="AP2095">
            <v>8.1000000000000014</v>
          </cell>
          <cell r="AT2095">
            <v>0</v>
          </cell>
          <cell r="AU2095">
            <v>0</v>
          </cell>
          <cell r="AW2095">
            <v>0</v>
          </cell>
          <cell r="AX2095">
            <v>0</v>
          </cell>
          <cell r="AZ2095">
            <v>5.4</v>
          </cell>
          <cell r="BA2095">
            <v>8.1000000000000014</v>
          </cell>
        </row>
        <row r="2096">
          <cell r="AN2096">
            <v>17.099999999999998</v>
          </cell>
          <cell r="AP2096">
            <v>18.999999999999996</v>
          </cell>
          <cell r="AT2096">
            <v>0</v>
          </cell>
          <cell r="AU2096">
            <v>0</v>
          </cell>
          <cell r="AW2096">
            <v>0</v>
          </cell>
          <cell r="AX2096">
            <v>0</v>
          </cell>
          <cell r="AZ2096">
            <v>17.099999999999998</v>
          </cell>
          <cell r="BA2096">
            <v>18.999999999999996</v>
          </cell>
        </row>
        <row r="2097">
          <cell r="AN2097">
            <v>146.28</v>
          </cell>
          <cell r="AP2097">
            <v>184.44000000000003</v>
          </cell>
          <cell r="AT2097">
            <v>0</v>
          </cell>
          <cell r="AU2097">
            <v>0</v>
          </cell>
          <cell r="AW2097">
            <v>0</v>
          </cell>
          <cell r="AX2097">
            <v>0</v>
          </cell>
          <cell r="AZ2097">
            <v>146.28</v>
          </cell>
          <cell r="BA2097">
            <v>184.44000000000003</v>
          </cell>
        </row>
        <row r="2098">
          <cell r="AN2098">
            <v>4.2629999999999999</v>
          </cell>
          <cell r="AP2098">
            <v>5.4809999999999999</v>
          </cell>
          <cell r="AT2098">
            <v>0</v>
          </cell>
          <cell r="AU2098">
            <v>0</v>
          </cell>
          <cell r="AW2098">
            <v>0</v>
          </cell>
          <cell r="AX2098">
            <v>0</v>
          </cell>
          <cell r="AZ2098">
            <v>4.2629999999999999</v>
          </cell>
          <cell r="BA2098">
            <v>5.4809999999999999</v>
          </cell>
        </row>
        <row r="2099">
          <cell r="AN2099">
            <v>8.4000000000000005E-2</v>
          </cell>
          <cell r="AP2099">
            <v>8.4000000000000005E-2</v>
          </cell>
          <cell r="AT2099">
            <v>0</v>
          </cell>
          <cell r="AU2099">
            <v>0</v>
          </cell>
          <cell r="AW2099">
            <v>0</v>
          </cell>
          <cell r="AX2099">
            <v>0</v>
          </cell>
          <cell r="AZ2099">
            <v>8.4000000000000005E-2</v>
          </cell>
          <cell r="BA2099">
            <v>8.4000000000000005E-2</v>
          </cell>
        </row>
        <row r="2100">
          <cell r="AN2100">
            <v>0.8</v>
          </cell>
          <cell r="AP2100">
            <v>0.8</v>
          </cell>
          <cell r="AT2100">
            <v>0</v>
          </cell>
          <cell r="AU2100">
            <v>0</v>
          </cell>
          <cell r="AW2100">
            <v>0</v>
          </cell>
          <cell r="AX2100">
            <v>0</v>
          </cell>
          <cell r="AZ2100">
            <v>0.8</v>
          </cell>
          <cell r="BA2100">
            <v>0.8</v>
          </cell>
        </row>
        <row r="2101">
          <cell r="AN2101">
            <v>53.199999999999996</v>
          </cell>
          <cell r="AP2101">
            <v>70.299999999999983</v>
          </cell>
          <cell r="AT2101">
            <v>0</v>
          </cell>
          <cell r="AU2101">
            <v>0</v>
          </cell>
          <cell r="AW2101">
            <v>0</v>
          </cell>
          <cell r="AX2101">
            <v>0</v>
          </cell>
          <cell r="AZ2101">
            <v>53.199999999999996</v>
          </cell>
          <cell r="BA2101">
            <v>70.299999999999983</v>
          </cell>
        </row>
        <row r="2102">
          <cell r="AN2102">
            <v>16.799999999999997</v>
          </cell>
          <cell r="AP2102">
            <v>20.399999999999999</v>
          </cell>
          <cell r="AT2102">
            <v>0</v>
          </cell>
          <cell r="AU2102">
            <v>0</v>
          </cell>
          <cell r="AW2102">
            <v>0</v>
          </cell>
          <cell r="AX2102">
            <v>0</v>
          </cell>
          <cell r="AZ2102">
            <v>16.799999999999997</v>
          </cell>
          <cell r="BA2102">
            <v>20.399999999999999</v>
          </cell>
        </row>
        <row r="2103">
          <cell r="AN2103">
            <v>1.8</v>
          </cell>
          <cell r="AP2103">
            <v>1.8</v>
          </cell>
          <cell r="AT2103">
            <v>0</v>
          </cell>
          <cell r="AU2103">
            <v>0</v>
          </cell>
          <cell r="AW2103">
            <v>0</v>
          </cell>
          <cell r="AX2103">
            <v>0</v>
          </cell>
          <cell r="AZ2103">
            <v>1.8</v>
          </cell>
          <cell r="BA2103">
            <v>1.8</v>
          </cell>
        </row>
        <row r="2104">
          <cell r="AN2104">
            <v>4.5</v>
          </cell>
          <cell r="AP2104">
            <v>5.4</v>
          </cell>
          <cell r="AT2104">
            <v>0</v>
          </cell>
          <cell r="AU2104">
            <v>0</v>
          </cell>
          <cell r="AW2104">
            <v>0</v>
          </cell>
          <cell r="AX2104">
            <v>0</v>
          </cell>
          <cell r="AZ2104">
            <v>4.5</v>
          </cell>
          <cell r="BA2104">
            <v>5.4</v>
          </cell>
        </row>
        <row r="2105">
          <cell r="AN2105">
            <v>4.5</v>
          </cell>
          <cell r="AP2105">
            <v>5.4</v>
          </cell>
          <cell r="AT2105">
            <v>0</v>
          </cell>
          <cell r="AU2105">
            <v>0</v>
          </cell>
          <cell r="AW2105">
            <v>0</v>
          </cell>
          <cell r="AX2105">
            <v>0</v>
          </cell>
          <cell r="AZ2105">
            <v>4.5</v>
          </cell>
          <cell r="BA2105">
            <v>5.4</v>
          </cell>
        </row>
        <row r="2106">
          <cell r="AN2106">
            <v>13.5</v>
          </cell>
          <cell r="AP2106">
            <v>16.2</v>
          </cell>
          <cell r="AT2106">
            <v>0</v>
          </cell>
          <cell r="AU2106">
            <v>0</v>
          </cell>
          <cell r="AW2106">
            <v>0</v>
          </cell>
          <cell r="AX2106">
            <v>0</v>
          </cell>
          <cell r="AZ2106">
            <v>13.5</v>
          </cell>
          <cell r="BA2106">
            <v>16.2</v>
          </cell>
        </row>
        <row r="2107">
          <cell r="AN2107">
            <v>15.3</v>
          </cell>
          <cell r="AP2107">
            <v>18.900000000000002</v>
          </cell>
          <cell r="AT2107">
            <v>0</v>
          </cell>
          <cell r="AU2107">
            <v>0</v>
          </cell>
          <cell r="AW2107">
            <v>0</v>
          </cell>
          <cell r="AX2107">
            <v>0</v>
          </cell>
          <cell r="AZ2107">
            <v>15.3</v>
          </cell>
          <cell r="BA2107">
            <v>18.900000000000002</v>
          </cell>
        </row>
        <row r="2108">
          <cell r="AN2108">
            <v>4.5</v>
          </cell>
          <cell r="AP2108">
            <v>5.4</v>
          </cell>
          <cell r="AT2108">
            <v>0</v>
          </cell>
          <cell r="AU2108">
            <v>0</v>
          </cell>
          <cell r="AW2108">
            <v>0</v>
          </cell>
          <cell r="AX2108">
            <v>0</v>
          </cell>
          <cell r="AZ2108">
            <v>4.5</v>
          </cell>
          <cell r="BA2108">
            <v>5.4</v>
          </cell>
        </row>
        <row r="2109">
          <cell r="AN2109">
            <v>11.66</v>
          </cell>
          <cell r="AP2109">
            <v>13.992000000000001</v>
          </cell>
          <cell r="AT2109">
            <v>0</v>
          </cell>
          <cell r="AU2109">
            <v>0</v>
          </cell>
          <cell r="AW2109">
            <v>0</v>
          </cell>
          <cell r="AX2109">
            <v>0</v>
          </cell>
          <cell r="AZ2109">
            <v>11.66</v>
          </cell>
          <cell r="BA2109">
            <v>13.992000000000001</v>
          </cell>
        </row>
        <row r="2110">
          <cell r="AN2110">
            <v>14.399999999999999</v>
          </cell>
          <cell r="AP2110">
            <v>18.72</v>
          </cell>
          <cell r="AT2110">
            <v>0</v>
          </cell>
          <cell r="AU2110">
            <v>0</v>
          </cell>
          <cell r="AW2110">
            <v>0</v>
          </cell>
          <cell r="AX2110">
            <v>0</v>
          </cell>
          <cell r="AZ2110">
            <v>14.399999999999999</v>
          </cell>
          <cell r="BA2110">
            <v>18.72</v>
          </cell>
        </row>
        <row r="2111">
          <cell r="AN2111">
            <v>15.12</v>
          </cell>
          <cell r="AP2111">
            <v>19.440000000000001</v>
          </cell>
          <cell r="AT2111">
            <v>0</v>
          </cell>
          <cell r="AU2111">
            <v>0</v>
          </cell>
          <cell r="AW2111">
            <v>0</v>
          </cell>
          <cell r="AX2111">
            <v>0</v>
          </cell>
          <cell r="AZ2111">
            <v>15.12</v>
          </cell>
          <cell r="BA2111">
            <v>19.440000000000001</v>
          </cell>
        </row>
        <row r="2112">
          <cell r="AN2112">
            <v>35.279999999999994</v>
          </cell>
          <cell r="AP2112">
            <v>44.64</v>
          </cell>
          <cell r="AT2112">
            <v>0</v>
          </cell>
          <cell r="AU2112">
            <v>0</v>
          </cell>
          <cell r="AW2112">
            <v>0</v>
          </cell>
          <cell r="AX2112">
            <v>0</v>
          </cell>
          <cell r="AZ2112">
            <v>35.279999999999994</v>
          </cell>
          <cell r="BA2112">
            <v>44.64</v>
          </cell>
        </row>
        <row r="2113">
          <cell r="AN2113">
            <v>48.760000000000005</v>
          </cell>
          <cell r="AP2113">
            <v>59.36</v>
          </cell>
          <cell r="AT2113">
            <v>0</v>
          </cell>
          <cell r="AU2113">
            <v>0</v>
          </cell>
          <cell r="AW2113">
            <v>0</v>
          </cell>
          <cell r="AX2113">
            <v>0</v>
          </cell>
          <cell r="AZ2113">
            <v>48.760000000000005</v>
          </cell>
          <cell r="BA2113">
            <v>59.36</v>
          </cell>
        </row>
        <row r="2114">
          <cell r="AN2114">
            <v>12.15</v>
          </cell>
          <cell r="AP2114">
            <v>14.175000000000001</v>
          </cell>
          <cell r="AT2114">
            <v>0</v>
          </cell>
          <cell r="AU2114">
            <v>0</v>
          </cell>
          <cell r="AW2114">
            <v>0</v>
          </cell>
          <cell r="AX2114">
            <v>0</v>
          </cell>
          <cell r="AZ2114">
            <v>12.15</v>
          </cell>
          <cell r="BA2114">
            <v>14.175000000000001</v>
          </cell>
        </row>
        <row r="2116">
          <cell r="AN2116" t="str">
            <v>Part</v>
          </cell>
          <cell r="AP2116" t="str">
            <v>12 Month</v>
          </cell>
          <cell r="AR2116" t="str">
            <v>15 Month</v>
          </cell>
          <cell r="AT2116" t="str">
            <v>NY 12 Month</v>
          </cell>
          <cell r="AU2116" t="str">
            <v>NY 15 Month</v>
          </cell>
          <cell r="AW2116" t="str">
            <v>VA 12 Month</v>
          </cell>
          <cell r="AX2116" t="str">
            <v>VA 15 Month</v>
          </cell>
          <cell r="AZ2116" t="str">
            <v>OH 12 Month</v>
          </cell>
          <cell r="BA2116" t="str">
            <v>OH 15 Month</v>
          </cell>
        </row>
        <row r="2117">
          <cell r="AN2117" t="str">
            <v>Code</v>
          </cell>
          <cell r="AP2117" t="str">
            <v>Usage</v>
          </cell>
          <cell r="AR2117" t="str">
            <v>Usage</v>
          </cell>
          <cell r="AT2117" t="str">
            <v>Usage</v>
          </cell>
          <cell r="AU2117" t="str">
            <v>Usage</v>
          </cell>
          <cell r="AW2117" t="str">
            <v>Usage</v>
          </cell>
          <cell r="AX2117" t="str">
            <v>Usage</v>
          </cell>
          <cell r="AZ2117" t="str">
            <v>Usage</v>
          </cell>
          <cell r="BA2117" t="str">
            <v>Usage</v>
          </cell>
        </row>
        <row r="2118">
          <cell r="AN2118" t="str">
            <v>020511</v>
          </cell>
          <cell r="AP2118">
            <v>4535.5294515235464</v>
          </cell>
          <cell r="AR2118">
            <v>5515.3881911357348</v>
          </cell>
          <cell r="AT2118">
            <v>427.31245152354569</v>
          </cell>
          <cell r="AU2118">
            <v>555.43619113573413</v>
          </cell>
          <cell r="AW2118">
            <v>3585.3649999999993</v>
          </cell>
          <cell r="AX2118">
            <v>4299.8099999999995</v>
          </cell>
          <cell r="AZ2118">
            <v>522.85199999999998</v>
          </cell>
          <cell r="BA2118">
            <v>660.14199999999994</v>
          </cell>
        </row>
        <row r="2125">
          <cell r="AN2125" t="str">
            <v>12 month</v>
          </cell>
          <cell r="AP2125" t="str">
            <v>15 month</v>
          </cell>
          <cell r="AT2125" t="str">
            <v>NY 12 Month</v>
          </cell>
          <cell r="AU2125" t="str">
            <v>NY 15 Month</v>
          </cell>
          <cell r="AW2125" t="str">
            <v>VA 12 Month</v>
          </cell>
          <cell r="AX2125" t="str">
            <v>VA 15 Month</v>
          </cell>
          <cell r="AZ2125" t="str">
            <v>OH 12 Month</v>
          </cell>
          <cell r="BA2125" t="str">
            <v>OH 15 Month</v>
          </cell>
        </row>
        <row r="2126">
          <cell r="AN2126" t="str">
            <v>Product Totals</v>
          </cell>
          <cell r="AP2126" t="str">
            <v>Product Totals</v>
          </cell>
          <cell r="AT2126" t="str">
            <v>Product Totals</v>
          </cell>
          <cell r="AU2126" t="str">
            <v>Product Totals</v>
          </cell>
          <cell r="AW2126" t="str">
            <v>Product Totals</v>
          </cell>
          <cell r="AX2126" t="str">
            <v>Product Totals</v>
          </cell>
          <cell r="AZ2126" t="str">
            <v>Product Totals</v>
          </cell>
          <cell r="BA2126" t="str">
            <v>Product Totals</v>
          </cell>
        </row>
        <row r="2127">
          <cell r="AN2127">
            <v>2</v>
          </cell>
          <cell r="AP2127">
            <v>2</v>
          </cell>
          <cell r="AT2127">
            <v>0</v>
          </cell>
          <cell r="AU2127">
            <v>0</v>
          </cell>
          <cell r="AW2127">
            <v>2</v>
          </cell>
          <cell r="AX2127">
            <v>2</v>
          </cell>
          <cell r="AZ2127">
            <v>0</v>
          </cell>
          <cell r="BA2127">
            <v>0</v>
          </cell>
        </row>
        <row r="2128">
          <cell r="AN2128">
            <v>24.192</v>
          </cell>
          <cell r="AP2128">
            <v>32.256</v>
          </cell>
          <cell r="AT2128">
            <v>0</v>
          </cell>
          <cell r="AU2128">
            <v>0</v>
          </cell>
          <cell r="AW2128">
            <v>24.192</v>
          </cell>
          <cell r="AX2128">
            <v>32.256</v>
          </cell>
          <cell r="AZ2128">
            <v>0</v>
          </cell>
          <cell r="BA2128">
            <v>0</v>
          </cell>
        </row>
        <row r="2129">
          <cell r="AN2129">
            <v>4.5999999999999996</v>
          </cell>
          <cell r="AP2129">
            <v>4.5999999999999996</v>
          </cell>
          <cell r="AT2129">
            <v>0</v>
          </cell>
          <cell r="AU2129">
            <v>0</v>
          </cell>
          <cell r="AW2129">
            <v>4.5999999999999996</v>
          </cell>
          <cell r="AX2129">
            <v>4.5999999999999996</v>
          </cell>
          <cell r="AZ2129">
            <v>0</v>
          </cell>
          <cell r="BA2129">
            <v>0</v>
          </cell>
        </row>
        <row r="2130">
          <cell r="AN2130">
            <v>8.75</v>
          </cell>
          <cell r="AP2130">
            <v>10.5</v>
          </cell>
          <cell r="AT2130">
            <v>0</v>
          </cell>
          <cell r="AU2130">
            <v>0</v>
          </cell>
          <cell r="AW2130">
            <v>8.75</v>
          </cell>
          <cell r="AX2130">
            <v>10.5</v>
          </cell>
          <cell r="AZ2130">
            <v>0</v>
          </cell>
          <cell r="BA2130">
            <v>0</v>
          </cell>
        </row>
        <row r="2131">
          <cell r="AN2131">
            <v>0</v>
          </cell>
          <cell r="AP2131">
            <v>0</v>
          </cell>
          <cell r="AT2131">
            <v>0</v>
          </cell>
          <cell r="AU2131">
            <v>0</v>
          </cell>
          <cell r="AW2131">
            <v>0</v>
          </cell>
          <cell r="AX2131">
            <v>0</v>
          </cell>
          <cell r="AZ2131">
            <v>0</v>
          </cell>
          <cell r="BA2131">
            <v>0</v>
          </cell>
        </row>
        <row r="2132">
          <cell r="AN2132">
            <v>3.5</v>
          </cell>
          <cell r="AP2132">
            <v>5.25</v>
          </cell>
          <cell r="AT2132">
            <v>0</v>
          </cell>
          <cell r="AU2132">
            <v>0</v>
          </cell>
          <cell r="AW2132">
            <v>3.5</v>
          </cell>
          <cell r="AX2132">
            <v>5.25</v>
          </cell>
          <cell r="AZ2132">
            <v>0</v>
          </cell>
          <cell r="BA2132">
            <v>0</v>
          </cell>
        </row>
        <row r="2133">
          <cell r="AN2133">
            <v>6</v>
          </cell>
          <cell r="AP2133">
            <v>8</v>
          </cell>
          <cell r="AT2133">
            <v>6</v>
          </cell>
          <cell r="AU2133">
            <v>8</v>
          </cell>
          <cell r="AW2133">
            <v>0</v>
          </cell>
          <cell r="AX2133">
            <v>0</v>
          </cell>
          <cell r="AZ2133">
            <v>0</v>
          </cell>
          <cell r="BA2133">
            <v>0</v>
          </cell>
        </row>
        <row r="2135">
          <cell r="AN2135" t="str">
            <v>Part</v>
          </cell>
          <cell r="AP2135" t="str">
            <v>12 Month</v>
          </cell>
          <cell r="AR2135" t="str">
            <v>15 Month</v>
          </cell>
          <cell r="AT2135" t="str">
            <v>NY 12 Month</v>
          </cell>
          <cell r="AU2135" t="str">
            <v>NY 15 Month</v>
          </cell>
          <cell r="AW2135" t="str">
            <v>VA 12 Month</v>
          </cell>
          <cell r="AX2135" t="str">
            <v>VA 15 Month</v>
          </cell>
          <cell r="AZ2135" t="str">
            <v>OH 12 Month</v>
          </cell>
          <cell r="BA2135" t="str">
            <v>OH 15 Month</v>
          </cell>
        </row>
        <row r="2136">
          <cell r="AN2136" t="str">
            <v>Code</v>
          </cell>
          <cell r="AP2136" t="str">
            <v>Usage</v>
          </cell>
          <cell r="AR2136" t="str">
            <v>Usage</v>
          </cell>
          <cell r="AT2136" t="str">
            <v>Usage</v>
          </cell>
          <cell r="AU2136" t="str">
            <v>Usage</v>
          </cell>
          <cell r="AW2136" t="str">
            <v>Usage</v>
          </cell>
          <cell r="AX2136" t="str">
            <v>Usage</v>
          </cell>
          <cell r="AZ2136" t="str">
            <v>Usage</v>
          </cell>
          <cell r="BA2136" t="str">
            <v>Usage</v>
          </cell>
        </row>
        <row r="2137">
          <cell r="AN2137" t="str">
            <v>020513</v>
          </cell>
          <cell r="AP2137">
            <v>49.042000000000002</v>
          </cell>
          <cell r="AR2137">
            <v>62.606000000000002</v>
          </cell>
          <cell r="AT2137">
            <v>6</v>
          </cell>
          <cell r="AU2137">
            <v>8</v>
          </cell>
          <cell r="AW2137">
            <v>43.042000000000002</v>
          </cell>
          <cell r="AX2137">
            <v>54.606000000000002</v>
          </cell>
          <cell r="AZ2137">
            <v>0</v>
          </cell>
          <cell r="BA2137">
            <v>0</v>
          </cell>
        </row>
        <row r="2144">
          <cell r="AN2144" t="str">
            <v>12 month</v>
          </cell>
          <cell r="AP2144" t="str">
            <v>15 month</v>
          </cell>
          <cell r="AT2144" t="str">
            <v>NY 12 Month</v>
          </cell>
          <cell r="AU2144" t="str">
            <v>NY 15 Month</v>
          </cell>
          <cell r="AW2144" t="str">
            <v>VA 12 Month</v>
          </cell>
          <cell r="AX2144" t="str">
            <v>VA 15 Month</v>
          </cell>
          <cell r="AZ2144" t="str">
            <v>OH 12 Month</v>
          </cell>
          <cell r="BA2144" t="str">
            <v>OH 15 Month</v>
          </cell>
        </row>
        <row r="2145">
          <cell r="AN2145" t="str">
            <v>Product Totals</v>
          </cell>
          <cell r="AP2145" t="str">
            <v>Product Totals</v>
          </cell>
          <cell r="AT2145" t="str">
            <v>Product Totals</v>
          </cell>
          <cell r="AU2145" t="str">
            <v>Product Totals</v>
          </cell>
          <cell r="AW2145" t="str">
            <v>Product Totals</v>
          </cell>
          <cell r="AX2145" t="str">
            <v>Product Totals</v>
          </cell>
          <cell r="AZ2145" t="str">
            <v>Product Totals</v>
          </cell>
          <cell r="BA2145" t="str">
            <v>Product Totals</v>
          </cell>
        </row>
        <row r="2146">
          <cell r="AN2146">
            <v>630</v>
          </cell>
          <cell r="AP2146">
            <v>1260</v>
          </cell>
          <cell r="AT2146">
            <v>0</v>
          </cell>
          <cell r="AU2146">
            <v>0</v>
          </cell>
          <cell r="AW2146">
            <v>630</v>
          </cell>
          <cell r="AX2146">
            <v>1260</v>
          </cell>
          <cell r="AZ2146">
            <v>0</v>
          </cell>
          <cell r="BA2146">
            <v>0</v>
          </cell>
        </row>
        <row r="2147">
          <cell r="AN2147">
            <v>22.950000000000003</v>
          </cell>
          <cell r="AP2147">
            <v>27.000000000000004</v>
          </cell>
          <cell r="AT2147">
            <v>0</v>
          </cell>
          <cell r="AU2147">
            <v>0</v>
          </cell>
          <cell r="AW2147">
            <v>22.950000000000003</v>
          </cell>
          <cell r="AX2147">
            <v>27.000000000000004</v>
          </cell>
          <cell r="AZ2147">
            <v>0</v>
          </cell>
          <cell r="BA2147">
            <v>0</v>
          </cell>
        </row>
        <row r="2148">
          <cell r="AN2148">
            <v>5.4</v>
          </cell>
          <cell r="AP2148">
            <v>6.75</v>
          </cell>
          <cell r="AT2148">
            <v>0</v>
          </cell>
          <cell r="AU2148">
            <v>0</v>
          </cell>
          <cell r="AW2148">
            <v>5.4</v>
          </cell>
          <cell r="AX2148">
            <v>6.75</v>
          </cell>
          <cell r="AZ2148">
            <v>0</v>
          </cell>
          <cell r="BA2148">
            <v>0</v>
          </cell>
        </row>
        <row r="2149">
          <cell r="AN2149">
            <v>480</v>
          </cell>
          <cell r="AP2149">
            <v>480</v>
          </cell>
          <cell r="AT2149">
            <v>0</v>
          </cell>
          <cell r="AU2149">
            <v>0</v>
          </cell>
          <cell r="AW2149">
            <v>480</v>
          </cell>
          <cell r="AX2149">
            <v>480</v>
          </cell>
          <cell r="AZ2149">
            <v>0</v>
          </cell>
          <cell r="BA2149">
            <v>0</v>
          </cell>
        </row>
        <row r="2150">
          <cell r="AN2150">
            <v>560</v>
          </cell>
          <cell r="AP2150">
            <v>560</v>
          </cell>
          <cell r="AT2150">
            <v>0</v>
          </cell>
          <cell r="AU2150">
            <v>0</v>
          </cell>
          <cell r="AW2150">
            <v>560</v>
          </cell>
          <cell r="AX2150">
            <v>560</v>
          </cell>
          <cell r="AZ2150">
            <v>0</v>
          </cell>
          <cell r="BA2150">
            <v>0</v>
          </cell>
        </row>
        <row r="2151">
          <cell r="AN2151">
            <v>0</v>
          </cell>
          <cell r="AP2151">
            <v>0</v>
          </cell>
          <cell r="AT2151">
            <v>0</v>
          </cell>
          <cell r="AU2151">
            <v>0</v>
          </cell>
          <cell r="AW2151">
            <v>0</v>
          </cell>
          <cell r="AX2151">
            <v>0</v>
          </cell>
          <cell r="AZ2151">
            <v>0</v>
          </cell>
          <cell r="BA2151">
            <v>0</v>
          </cell>
        </row>
        <row r="2152">
          <cell r="AN2152">
            <v>480</v>
          </cell>
          <cell r="AP2152">
            <v>960</v>
          </cell>
          <cell r="AT2152">
            <v>0</v>
          </cell>
          <cell r="AU2152">
            <v>0</v>
          </cell>
          <cell r="AW2152">
            <v>480</v>
          </cell>
          <cell r="AX2152">
            <v>960</v>
          </cell>
          <cell r="AZ2152">
            <v>0</v>
          </cell>
          <cell r="BA2152">
            <v>0</v>
          </cell>
        </row>
        <row r="2153">
          <cell r="AN2153">
            <v>41.2</v>
          </cell>
          <cell r="AP2153">
            <v>41.2</v>
          </cell>
          <cell r="AT2153">
            <v>0</v>
          </cell>
          <cell r="AU2153">
            <v>0</v>
          </cell>
          <cell r="AW2153">
            <v>41.2</v>
          </cell>
          <cell r="AX2153">
            <v>41.2</v>
          </cell>
          <cell r="AZ2153">
            <v>0</v>
          </cell>
          <cell r="BA2153">
            <v>0</v>
          </cell>
        </row>
        <row r="2154">
          <cell r="AN2154">
            <v>320</v>
          </cell>
          <cell r="AP2154">
            <v>320</v>
          </cell>
          <cell r="AT2154">
            <v>0</v>
          </cell>
          <cell r="AU2154">
            <v>0</v>
          </cell>
          <cell r="AW2154">
            <v>320</v>
          </cell>
          <cell r="AX2154">
            <v>320</v>
          </cell>
          <cell r="AZ2154">
            <v>0</v>
          </cell>
          <cell r="BA2154">
            <v>0</v>
          </cell>
        </row>
        <row r="2155">
          <cell r="AN2155">
            <v>320</v>
          </cell>
          <cell r="AP2155">
            <v>640</v>
          </cell>
          <cell r="AT2155">
            <v>0</v>
          </cell>
          <cell r="AU2155">
            <v>0</v>
          </cell>
          <cell r="AW2155">
            <v>320</v>
          </cell>
          <cell r="AX2155">
            <v>640</v>
          </cell>
          <cell r="AZ2155">
            <v>0</v>
          </cell>
          <cell r="BA2155">
            <v>0</v>
          </cell>
        </row>
        <row r="2156">
          <cell r="AN2156">
            <v>600</v>
          </cell>
          <cell r="AP2156">
            <v>900</v>
          </cell>
          <cell r="AT2156">
            <v>0</v>
          </cell>
          <cell r="AU2156">
            <v>0</v>
          </cell>
          <cell r="AW2156">
            <v>600</v>
          </cell>
          <cell r="AX2156">
            <v>900</v>
          </cell>
          <cell r="AZ2156">
            <v>0</v>
          </cell>
          <cell r="BA2156">
            <v>0</v>
          </cell>
        </row>
        <row r="2157">
          <cell r="AN2157">
            <v>1440</v>
          </cell>
          <cell r="AP2157">
            <v>1440</v>
          </cell>
          <cell r="AT2157">
            <v>0</v>
          </cell>
          <cell r="AU2157">
            <v>0</v>
          </cell>
          <cell r="AW2157">
            <v>1440</v>
          </cell>
          <cell r="AX2157">
            <v>1440</v>
          </cell>
          <cell r="AZ2157">
            <v>0</v>
          </cell>
          <cell r="BA2157">
            <v>0</v>
          </cell>
        </row>
        <row r="2158">
          <cell r="AN2158">
            <v>322</v>
          </cell>
          <cell r="AP2158">
            <v>386.4</v>
          </cell>
          <cell r="AT2158">
            <v>0</v>
          </cell>
          <cell r="AU2158">
            <v>0</v>
          </cell>
          <cell r="AW2158">
            <v>322</v>
          </cell>
          <cell r="AX2158">
            <v>386.4</v>
          </cell>
          <cell r="AZ2158">
            <v>0</v>
          </cell>
          <cell r="BA2158">
            <v>0</v>
          </cell>
        </row>
        <row r="2159">
          <cell r="AN2159">
            <v>128.80000000000001</v>
          </cell>
          <cell r="AP2159">
            <v>161</v>
          </cell>
          <cell r="AT2159">
            <v>0</v>
          </cell>
          <cell r="AU2159">
            <v>0</v>
          </cell>
          <cell r="AW2159">
            <v>128.80000000000001</v>
          </cell>
          <cell r="AX2159">
            <v>161</v>
          </cell>
          <cell r="AZ2159">
            <v>0</v>
          </cell>
          <cell r="BA2159">
            <v>0</v>
          </cell>
        </row>
        <row r="2160">
          <cell r="AN2160">
            <v>3600</v>
          </cell>
          <cell r="AP2160">
            <v>3600</v>
          </cell>
          <cell r="AT2160">
            <v>0</v>
          </cell>
          <cell r="AU2160">
            <v>0</v>
          </cell>
          <cell r="AW2160">
            <v>3600</v>
          </cell>
          <cell r="AX2160">
            <v>3600</v>
          </cell>
          <cell r="AZ2160">
            <v>0</v>
          </cell>
          <cell r="BA2160">
            <v>0</v>
          </cell>
        </row>
        <row r="2161">
          <cell r="AN2161">
            <v>1020</v>
          </cell>
          <cell r="AP2161">
            <v>1020</v>
          </cell>
          <cell r="AT2161">
            <v>0</v>
          </cell>
          <cell r="AU2161">
            <v>0</v>
          </cell>
          <cell r="AW2161">
            <v>1020</v>
          </cell>
          <cell r="AX2161">
            <v>1020</v>
          </cell>
          <cell r="AZ2161">
            <v>0</v>
          </cell>
          <cell r="BA2161">
            <v>0</v>
          </cell>
        </row>
        <row r="2162">
          <cell r="AN2162">
            <v>224</v>
          </cell>
          <cell r="AP2162">
            <v>280</v>
          </cell>
          <cell r="AT2162">
            <v>0</v>
          </cell>
          <cell r="AU2162">
            <v>0</v>
          </cell>
          <cell r="AW2162">
            <v>224</v>
          </cell>
          <cell r="AX2162">
            <v>280</v>
          </cell>
          <cell r="AZ2162">
            <v>0</v>
          </cell>
          <cell r="BA2162">
            <v>0</v>
          </cell>
        </row>
        <row r="2163">
          <cell r="AN2163">
            <v>17.5</v>
          </cell>
          <cell r="AP2163">
            <v>26.25</v>
          </cell>
          <cell r="AT2163">
            <v>0</v>
          </cell>
          <cell r="AU2163">
            <v>0</v>
          </cell>
          <cell r="AW2163">
            <v>17.5</v>
          </cell>
          <cell r="AX2163">
            <v>26.25</v>
          </cell>
          <cell r="AZ2163">
            <v>0</v>
          </cell>
          <cell r="BA2163">
            <v>0</v>
          </cell>
        </row>
        <row r="2164">
          <cell r="AN2164">
            <v>3720</v>
          </cell>
          <cell r="AP2164">
            <v>3720</v>
          </cell>
          <cell r="AT2164">
            <v>0</v>
          </cell>
          <cell r="AU2164">
            <v>0</v>
          </cell>
          <cell r="AW2164">
            <v>3720</v>
          </cell>
          <cell r="AX2164">
            <v>3720</v>
          </cell>
          <cell r="AZ2164">
            <v>0</v>
          </cell>
          <cell r="BA2164">
            <v>0</v>
          </cell>
        </row>
        <row r="2165">
          <cell r="AN2165">
            <v>16.2</v>
          </cell>
          <cell r="AP2165">
            <v>16.2</v>
          </cell>
          <cell r="AT2165">
            <v>0</v>
          </cell>
          <cell r="AU2165">
            <v>0</v>
          </cell>
          <cell r="AW2165">
            <v>16.2</v>
          </cell>
          <cell r="AX2165">
            <v>16.2</v>
          </cell>
          <cell r="AZ2165">
            <v>0</v>
          </cell>
          <cell r="BA2165">
            <v>0</v>
          </cell>
        </row>
        <row r="2166">
          <cell r="AN2166">
            <v>32.4</v>
          </cell>
          <cell r="AP2166">
            <v>32.4</v>
          </cell>
          <cell r="AT2166">
            <v>0</v>
          </cell>
          <cell r="AU2166">
            <v>0</v>
          </cell>
          <cell r="AW2166">
            <v>32.4</v>
          </cell>
          <cell r="AX2166">
            <v>32.4</v>
          </cell>
          <cell r="AZ2166">
            <v>0</v>
          </cell>
          <cell r="BA2166">
            <v>0</v>
          </cell>
        </row>
        <row r="2167">
          <cell r="AN2167">
            <v>97</v>
          </cell>
          <cell r="AP2167">
            <v>97</v>
          </cell>
          <cell r="AT2167">
            <v>0</v>
          </cell>
          <cell r="AU2167">
            <v>0</v>
          </cell>
          <cell r="AW2167">
            <v>97</v>
          </cell>
          <cell r="AX2167">
            <v>97</v>
          </cell>
          <cell r="AZ2167">
            <v>0</v>
          </cell>
          <cell r="BA2167">
            <v>0</v>
          </cell>
        </row>
        <row r="2168">
          <cell r="AN2168">
            <v>17.100000000000001</v>
          </cell>
          <cell r="AP2168">
            <v>17.100000000000001</v>
          </cell>
          <cell r="AT2168">
            <v>0</v>
          </cell>
          <cell r="AU2168">
            <v>0</v>
          </cell>
          <cell r="AW2168">
            <v>17.100000000000001</v>
          </cell>
          <cell r="AX2168">
            <v>17.100000000000001</v>
          </cell>
          <cell r="AZ2168">
            <v>0</v>
          </cell>
          <cell r="BA2168">
            <v>0</v>
          </cell>
        </row>
        <row r="2169">
          <cell r="AN2169">
            <v>427.5</v>
          </cell>
          <cell r="AP2169">
            <v>570</v>
          </cell>
          <cell r="AT2169">
            <v>0</v>
          </cell>
          <cell r="AU2169">
            <v>0</v>
          </cell>
          <cell r="AW2169">
            <v>427.5</v>
          </cell>
          <cell r="AX2169">
            <v>570</v>
          </cell>
          <cell r="AZ2169">
            <v>0</v>
          </cell>
          <cell r="BA2169">
            <v>0</v>
          </cell>
        </row>
        <row r="2170">
          <cell r="AN2170">
            <v>13.5</v>
          </cell>
          <cell r="AP2170">
            <v>13.5</v>
          </cell>
          <cell r="AT2170">
            <v>0</v>
          </cell>
          <cell r="AU2170">
            <v>0</v>
          </cell>
          <cell r="AW2170">
            <v>13.5</v>
          </cell>
          <cell r="AX2170">
            <v>13.5</v>
          </cell>
          <cell r="AZ2170">
            <v>0</v>
          </cell>
          <cell r="BA2170">
            <v>0</v>
          </cell>
        </row>
        <row r="2171">
          <cell r="AN2171">
            <v>91.8</v>
          </cell>
          <cell r="AP2171">
            <v>91.8</v>
          </cell>
          <cell r="AT2171">
            <v>0</v>
          </cell>
          <cell r="AU2171">
            <v>0</v>
          </cell>
          <cell r="AW2171">
            <v>91.8</v>
          </cell>
          <cell r="AX2171">
            <v>91.8</v>
          </cell>
          <cell r="AZ2171">
            <v>0</v>
          </cell>
          <cell r="BA2171">
            <v>0</v>
          </cell>
        </row>
        <row r="2172">
          <cell r="AN2172">
            <v>550.79999999999995</v>
          </cell>
          <cell r="AP2172">
            <v>734.4</v>
          </cell>
          <cell r="AT2172">
            <v>0</v>
          </cell>
          <cell r="AU2172">
            <v>0</v>
          </cell>
          <cell r="AW2172">
            <v>550.79999999999995</v>
          </cell>
          <cell r="AX2172">
            <v>734.4</v>
          </cell>
          <cell r="AZ2172">
            <v>0</v>
          </cell>
          <cell r="BA2172">
            <v>0</v>
          </cell>
        </row>
        <row r="2173">
          <cell r="AN2173">
            <v>183.6</v>
          </cell>
          <cell r="AP2173">
            <v>275.39999999999998</v>
          </cell>
          <cell r="AT2173">
            <v>0</v>
          </cell>
          <cell r="AU2173">
            <v>0</v>
          </cell>
          <cell r="AW2173">
            <v>183.6</v>
          </cell>
          <cell r="AX2173">
            <v>275.39999999999998</v>
          </cell>
          <cell r="AZ2173">
            <v>0</v>
          </cell>
          <cell r="BA2173">
            <v>0</v>
          </cell>
        </row>
        <row r="2174">
          <cell r="AN2174">
            <v>96.9</v>
          </cell>
          <cell r="AP2174">
            <v>145.35000000000002</v>
          </cell>
          <cell r="AT2174">
            <v>0</v>
          </cell>
          <cell r="AU2174">
            <v>0</v>
          </cell>
          <cell r="AW2174">
            <v>96.9</v>
          </cell>
          <cell r="AX2174">
            <v>145.35000000000002</v>
          </cell>
          <cell r="AZ2174">
            <v>0</v>
          </cell>
          <cell r="BA2174">
            <v>0</v>
          </cell>
        </row>
        <row r="2175">
          <cell r="AN2175">
            <v>81</v>
          </cell>
          <cell r="AP2175">
            <v>108</v>
          </cell>
          <cell r="AT2175">
            <v>0</v>
          </cell>
          <cell r="AU2175">
            <v>0</v>
          </cell>
          <cell r="AW2175">
            <v>81</v>
          </cell>
          <cell r="AX2175">
            <v>108</v>
          </cell>
          <cell r="AZ2175">
            <v>0</v>
          </cell>
          <cell r="BA2175">
            <v>0</v>
          </cell>
        </row>
        <row r="2176">
          <cell r="AN2176">
            <v>1285.1999999999998</v>
          </cell>
          <cell r="AP2176">
            <v>1652.3999999999996</v>
          </cell>
          <cell r="AT2176">
            <v>0</v>
          </cell>
          <cell r="AU2176">
            <v>0</v>
          </cell>
          <cell r="AW2176">
            <v>1285.1999999999998</v>
          </cell>
          <cell r="AX2176">
            <v>1652.3999999999996</v>
          </cell>
          <cell r="AZ2176">
            <v>0</v>
          </cell>
          <cell r="BA2176">
            <v>0</v>
          </cell>
        </row>
        <row r="2177">
          <cell r="AN2177">
            <v>143.43</v>
          </cell>
          <cell r="AP2177">
            <v>172.11600000000001</v>
          </cell>
          <cell r="AT2177">
            <v>0</v>
          </cell>
          <cell r="AU2177">
            <v>0</v>
          </cell>
          <cell r="AW2177">
            <v>143.43</v>
          </cell>
          <cell r="AX2177">
            <v>172.11600000000001</v>
          </cell>
          <cell r="AZ2177">
            <v>0</v>
          </cell>
          <cell r="BA2177">
            <v>0</v>
          </cell>
        </row>
        <row r="2178">
          <cell r="AN2178">
            <v>257.40000000000003</v>
          </cell>
          <cell r="AP2178">
            <v>343.20000000000005</v>
          </cell>
          <cell r="AT2178">
            <v>0</v>
          </cell>
          <cell r="AU2178">
            <v>0</v>
          </cell>
          <cell r="AW2178">
            <v>257.40000000000003</v>
          </cell>
          <cell r="AX2178">
            <v>343.20000000000005</v>
          </cell>
          <cell r="AZ2178">
            <v>0</v>
          </cell>
          <cell r="BA2178">
            <v>0</v>
          </cell>
        </row>
        <row r="2179">
          <cell r="AN2179">
            <v>3775.2000000000003</v>
          </cell>
          <cell r="AP2179">
            <v>4290.0000000000009</v>
          </cell>
          <cell r="AT2179">
            <v>0</v>
          </cell>
          <cell r="AU2179">
            <v>0</v>
          </cell>
          <cell r="AW2179">
            <v>3775.2000000000003</v>
          </cell>
          <cell r="AX2179">
            <v>4290.0000000000009</v>
          </cell>
          <cell r="AZ2179">
            <v>0</v>
          </cell>
          <cell r="BA2179">
            <v>0</v>
          </cell>
        </row>
        <row r="2180">
          <cell r="AN2180">
            <v>325</v>
          </cell>
          <cell r="AP2180">
            <v>425</v>
          </cell>
          <cell r="AT2180">
            <v>0</v>
          </cell>
          <cell r="AU2180">
            <v>0</v>
          </cell>
          <cell r="AW2180">
            <v>325</v>
          </cell>
          <cell r="AX2180">
            <v>425</v>
          </cell>
          <cell r="AZ2180">
            <v>0</v>
          </cell>
          <cell r="BA2180">
            <v>0</v>
          </cell>
        </row>
        <row r="2181">
          <cell r="AN2181">
            <v>960</v>
          </cell>
          <cell r="AP2181">
            <v>1080</v>
          </cell>
          <cell r="AT2181">
            <v>0</v>
          </cell>
          <cell r="AU2181">
            <v>0</v>
          </cell>
          <cell r="AW2181">
            <v>960</v>
          </cell>
          <cell r="AX2181">
            <v>1080</v>
          </cell>
          <cell r="AZ2181">
            <v>0</v>
          </cell>
          <cell r="BA2181">
            <v>0</v>
          </cell>
        </row>
        <row r="2182">
          <cell r="AN2182">
            <v>45</v>
          </cell>
          <cell r="AP2182">
            <v>54</v>
          </cell>
          <cell r="AT2182">
            <v>0</v>
          </cell>
          <cell r="AU2182">
            <v>0</v>
          </cell>
          <cell r="AW2182">
            <v>45</v>
          </cell>
          <cell r="AX2182">
            <v>54</v>
          </cell>
          <cell r="AZ2182">
            <v>0</v>
          </cell>
          <cell r="BA2182">
            <v>0</v>
          </cell>
        </row>
        <row r="2183">
          <cell r="AN2183">
            <v>99</v>
          </cell>
          <cell r="AP2183">
            <v>117</v>
          </cell>
          <cell r="AT2183">
            <v>0</v>
          </cell>
          <cell r="AU2183">
            <v>0</v>
          </cell>
          <cell r="AW2183">
            <v>99</v>
          </cell>
          <cell r="AX2183">
            <v>117</v>
          </cell>
          <cell r="AZ2183">
            <v>0</v>
          </cell>
          <cell r="BA2183">
            <v>0</v>
          </cell>
        </row>
        <row r="2184">
          <cell r="AN2184">
            <v>1680</v>
          </cell>
          <cell r="AP2184">
            <v>2160</v>
          </cell>
          <cell r="AT2184">
            <v>0</v>
          </cell>
          <cell r="AU2184">
            <v>0</v>
          </cell>
          <cell r="AW2184">
            <v>1680</v>
          </cell>
          <cell r="AX2184">
            <v>2160</v>
          </cell>
          <cell r="AZ2184">
            <v>0</v>
          </cell>
          <cell r="BA2184">
            <v>0</v>
          </cell>
        </row>
        <row r="2185">
          <cell r="AN2185">
            <v>1500</v>
          </cell>
          <cell r="AP2185">
            <v>1980</v>
          </cell>
          <cell r="AT2185">
            <v>0</v>
          </cell>
          <cell r="AU2185">
            <v>0</v>
          </cell>
          <cell r="AW2185">
            <v>1500</v>
          </cell>
          <cell r="AX2185">
            <v>1980</v>
          </cell>
          <cell r="AZ2185">
            <v>0</v>
          </cell>
          <cell r="BA2185">
            <v>0</v>
          </cell>
        </row>
        <row r="2186">
          <cell r="AN2186">
            <v>760</v>
          </cell>
          <cell r="AP2186">
            <v>950</v>
          </cell>
          <cell r="AT2186">
            <v>0</v>
          </cell>
          <cell r="AU2186">
            <v>0</v>
          </cell>
          <cell r="AW2186">
            <v>760</v>
          </cell>
          <cell r="AX2186">
            <v>950</v>
          </cell>
          <cell r="AZ2186">
            <v>0</v>
          </cell>
          <cell r="BA2186">
            <v>0</v>
          </cell>
        </row>
        <row r="2187">
          <cell r="AN2187">
            <v>0</v>
          </cell>
          <cell r="AP2187">
            <v>0</v>
          </cell>
          <cell r="AT2187">
            <v>0</v>
          </cell>
          <cell r="AU2187">
            <v>0</v>
          </cell>
          <cell r="AW2187">
            <v>0</v>
          </cell>
          <cell r="AX2187">
            <v>0</v>
          </cell>
          <cell r="AZ2187">
            <v>0</v>
          </cell>
          <cell r="BA2187">
            <v>0</v>
          </cell>
        </row>
        <row r="2188">
          <cell r="AN2188">
            <v>11400</v>
          </cell>
          <cell r="AP2188">
            <v>13680</v>
          </cell>
          <cell r="AT2188">
            <v>0</v>
          </cell>
          <cell r="AU2188">
            <v>0</v>
          </cell>
          <cell r="AW2188">
            <v>11400</v>
          </cell>
          <cell r="AX2188">
            <v>13680</v>
          </cell>
          <cell r="AZ2188">
            <v>0</v>
          </cell>
          <cell r="BA2188">
            <v>0</v>
          </cell>
        </row>
        <row r="2189">
          <cell r="AN2189">
            <v>0</v>
          </cell>
          <cell r="AP2189">
            <v>0</v>
          </cell>
          <cell r="AT2189">
            <v>0</v>
          </cell>
          <cell r="AU2189">
            <v>0</v>
          </cell>
          <cell r="AW2189">
            <v>0</v>
          </cell>
          <cell r="AX2189">
            <v>0</v>
          </cell>
          <cell r="AZ2189">
            <v>0</v>
          </cell>
          <cell r="BA2189">
            <v>0</v>
          </cell>
        </row>
        <row r="2190">
          <cell r="AN2190">
            <v>8820</v>
          </cell>
          <cell r="AP2190">
            <v>10440</v>
          </cell>
          <cell r="AT2190">
            <v>0</v>
          </cell>
          <cell r="AU2190">
            <v>0</v>
          </cell>
          <cell r="AW2190">
            <v>8820</v>
          </cell>
          <cell r="AX2190">
            <v>10440</v>
          </cell>
          <cell r="AZ2190">
            <v>0</v>
          </cell>
          <cell r="BA2190">
            <v>0</v>
          </cell>
        </row>
        <row r="2191">
          <cell r="AN2191">
            <v>0</v>
          </cell>
          <cell r="AP2191">
            <v>0</v>
          </cell>
          <cell r="AT2191">
            <v>0</v>
          </cell>
          <cell r="AU2191">
            <v>0</v>
          </cell>
          <cell r="AW2191">
            <v>0</v>
          </cell>
          <cell r="AX2191">
            <v>0</v>
          </cell>
          <cell r="AZ2191">
            <v>0</v>
          </cell>
          <cell r="BA2191">
            <v>0</v>
          </cell>
        </row>
        <row r="2192">
          <cell r="AN2192">
            <v>4406.4000000000005</v>
          </cell>
          <cell r="AP2192">
            <v>5508.0000000000009</v>
          </cell>
          <cell r="AT2192">
            <v>0</v>
          </cell>
          <cell r="AU2192">
            <v>0</v>
          </cell>
          <cell r="AW2192">
            <v>4406.4000000000005</v>
          </cell>
          <cell r="AX2192">
            <v>5508.0000000000009</v>
          </cell>
          <cell r="AZ2192">
            <v>0</v>
          </cell>
          <cell r="BA2192">
            <v>0</v>
          </cell>
        </row>
        <row r="2193">
          <cell r="AN2193">
            <v>5.04</v>
          </cell>
          <cell r="AP2193">
            <v>5.04</v>
          </cell>
          <cell r="AT2193">
            <v>5.04</v>
          </cell>
          <cell r="AU2193">
            <v>5.04</v>
          </cell>
          <cell r="AW2193">
            <v>0</v>
          </cell>
          <cell r="AX2193">
            <v>0</v>
          </cell>
          <cell r="AZ2193">
            <v>0</v>
          </cell>
          <cell r="BA2193">
            <v>0</v>
          </cell>
        </row>
        <row r="2194">
          <cell r="AN2194">
            <v>6.72</v>
          </cell>
          <cell r="AP2194">
            <v>6.72</v>
          </cell>
          <cell r="AT2194">
            <v>6.72</v>
          </cell>
          <cell r="AU2194">
            <v>6.72</v>
          </cell>
          <cell r="AW2194">
            <v>0</v>
          </cell>
          <cell r="AX2194">
            <v>0</v>
          </cell>
          <cell r="AZ2194">
            <v>0</v>
          </cell>
          <cell r="BA2194">
            <v>0</v>
          </cell>
        </row>
        <row r="2195">
          <cell r="AN2195">
            <v>13.44</v>
          </cell>
          <cell r="AP2195">
            <v>13.44</v>
          </cell>
          <cell r="AT2195">
            <v>13.44</v>
          </cell>
          <cell r="AU2195">
            <v>13.44</v>
          </cell>
          <cell r="AW2195">
            <v>0</v>
          </cell>
          <cell r="AX2195">
            <v>0</v>
          </cell>
          <cell r="AZ2195">
            <v>0</v>
          </cell>
          <cell r="BA2195">
            <v>0</v>
          </cell>
        </row>
        <row r="2196">
          <cell r="AN2196">
            <v>6.72</v>
          </cell>
          <cell r="AP2196">
            <v>6.72</v>
          </cell>
          <cell r="AT2196">
            <v>6.72</v>
          </cell>
          <cell r="AU2196">
            <v>6.72</v>
          </cell>
          <cell r="AW2196">
            <v>0</v>
          </cell>
          <cell r="AX2196">
            <v>0</v>
          </cell>
          <cell r="AZ2196">
            <v>0</v>
          </cell>
          <cell r="BA2196">
            <v>0</v>
          </cell>
        </row>
        <row r="2197">
          <cell r="AN2197">
            <v>0.84</v>
          </cell>
          <cell r="AP2197">
            <v>1.68</v>
          </cell>
          <cell r="AT2197">
            <v>0.84</v>
          </cell>
          <cell r="AU2197">
            <v>1.68</v>
          </cell>
          <cell r="AW2197">
            <v>0</v>
          </cell>
          <cell r="AX2197">
            <v>0</v>
          </cell>
          <cell r="AZ2197">
            <v>0</v>
          </cell>
          <cell r="BA2197">
            <v>0</v>
          </cell>
        </row>
        <row r="2198">
          <cell r="AN2198">
            <v>0</v>
          </cell>
          <cell r="AP2198">
            <v>0</v>
          </cell>
          <cell r="AT2198">
            <v>0</v>
          </cell>
          <cell r="AU2198">
            <v>0</v>
          </cell>
          <cell r="AW2198">
            <v>0</v>
          </cell>
          <cell r="AX2198">
            <v>0</v>
          </cell>
          <cell r="AZ2198">
            <v>0</v>
          </cell>
          <cell r="BA2198">
            <v>0</v>
          </cell>
        </row>
        <row r="2199">
          <cell r="AN2199">
            <v>0</v>
          </cell>
          <cell r="AP2199">
            <v>0</v>
          </cell>
          <cell r="AT2199">
            <v>0</v>
          </cell>
          <cell r="AU2199">
            <v>0</v>
          </cell>
          <cell r="AW2199">
            <v>0</v>
          </cell>
          <cell r="AX2199">
            <v>0</v>
          </cell>
          <cell r="AZ2199">
            <v>0</v>
          </cell>
          <cell r="BA2199">
            <v>0</v>
          </cell>
        </row>
        <row r="2200">
          <cell r="AN2200">
            <v>598</v>
          </cell>
          <cell r="AP2200">
            <v>837.2</v>
          </cell>
          <cell r="AT2200">
            <v>598</v>
          </cell>
          <cell r="AU2200">
            <v>837.2</v>
          </cell>
          <cell r="AW2200">
            <v>0</v>
          </cell>
          <cell r="AX2200">
            <v>0</v>
          </cell>
          <cell r="AZ2200">
            <v>0</v>
          </cell>
          <cell r="BA2200">
            <v>0</v>
          </cell>
        </row>
        <row r="2201">
          <cell r="AN2201">
            <v>10</v>
          </cell>
          <cell r="AP2201">
            <v>10</v>
          </cell>
          <cell r="AT2201">
            <v>10</v>
          </cell>
          <cell r="AU2201">
            <v>10</v>
          </cell>
          <cell r="AW2201">
            <v>0</v>
          </cell>
          <cell r="AX2201">
            <v>0</v>
          </cell>
          <cell r="AZ2201">
            <v>0</v>
          </cell>
          <cell r="BA2201">
            <v>0</v>
          </cell>
        </row>
        <row r="2202">
          <cell r="AN2202">
            <v>9</v>
          </cell>
          <cell r="AP2202">
            <v>9</v>
          </cell>
          <cell r="AT2202">
            <v>9</v>
          </cell>
          <cell r="AU2202">
            <v>9</v>
          </cell>
          <cell r="AW2202">
            <v>0</v>
          </cell>
          <cell r="AX2202">
            <v>0</v>
          </cell>
          <cell r="AZ2202">
            <v>0</v>
          </cell>
          <cell r="BA2202">
            <v>0</v>
          </cell>
        </row>
        <row r="2203">
          <cell r="AN2203">
            <v>336.18614958448745</v>
          </cell>
          <cell r="AP2203">
            <v>432.22603878116331</v>
          </cell>
          <cell r="AT2203">
            <v>336.18614958448745</v>
          </cell>
          <cell r="AU2203">
            <v>432.22603878116331</v>
          </cell>
          <cell r="AW2203">
            <v>0</v>
          </cell>
          <cell r="AX2203">
            <v>0</v>
          </cell>
          <cell r="AZ2203">
            <v>0</v>
          </cell>
          <cell r="BA2203">
            <v>0</v>
          </cell>
        </row>
        <row r="2204">
          <cell r="AN2204">
            <v>336.18614958448745</v>
          </cell>
          <cell r="AP2204">
            <v>432.22603878116331</v>
          </cell>
          <cell r="AT2204">
            <v>336.18614958448745</v>
          </cell>
          <cell r="AU2204">
            <v>432.22603878116331</v>
          </cell>
          <cell r="AW2204">
            <v>0</v>
          </cell>
          <cell r="AX2204">
            <v>0</v>
          </cell>
          <cell r="AZ2204">
            <v>0</v>
          </cell>
          <cell r="BA2204">
            <v>0</v>
          </cell>
        </row>
        <row r="2205">
          <cell r="AN2205">
            <v>336.18614958448745</v>
          </cell>
          <cell r="AP2205">
            <v>432.22603878116331</v>
          </cell>
          <cell r="AT2205">
            <v>336.18614958448745</v>
          </cell>
          <cell r="AU2205">
            <v>432.22603878116331</v>
          </cell>
          <cell r="AW2205">
            <v>0</v>
          </cell>
          <cell r="AX2205">
            <v>0</v>
          </cell>
          <cell r="AZ2205">
            <v>0</v>
          </cell>
          <cell r="BA2205">
            <v>0</v>
          </cell>
        </row>
        <row r="2206">
          <cell r="AN2206">
            <v>0</v>
          </cell>
          <cell r="AP2206">
            <v>0</v>
          </cell>
          <cell r="AT2206">
            <v>0</v>
          </cell>
          <cell r="AU2206">
            <v>0</v>
          </cell>
          <cell r="AW2206">
            <v>0</v>
          </cell>
          <cell r="AX2206">
            <v>0</v>
          </cell>
          <cell r="AZ2206">
            <v>0</v>
          </cell>
          <cell r="BA2206">
            <v>0</v>
          </cell>
        </row>
        <row r="2207">
          <cell r="AN2207">
            <v>49</v>
          </cell>
          <cell r="AP2207">
            <v>58.8</v>
          </cell>
          <cell r="AT2207">
            <v>49</v>
          </cell>
          <cell r="AU2207">
            <v>58.8</v>
          </cell>
          <cell r="AW2207">
            <v>0</v>
          </cell>
          <cell r="AX2207">
            <v>0</v>
          </cell>
          <cell r="AZ2207">
            <v>0</v>
          </cell>
          <cell r="BA2207">
            <v>0</v>
          </cell>
        </row>
        <row r="2208">
          <cell r="AN2208">
            <v>68.600000000000009</v>
          </cell>
          <cell r="AP2208">
            <v>82.320000000000007</v>
          </cell>
          <cell r="AT2208">
            <v>68.600000000000009</v>
          </cell>
          <cell r="AU2208">
            <v>82.320000000000007</v>
          </cell>
          <cell r="AW2208">
            <v>0</v>
          </cell>
          <cell r="AX2208">
            <v>0</v>
          </cell>
          <cell r="AZ2208">
            <v>0</v>
          </cell>
          <cell r="BA2208">
            <v>0</v>
          </cell>
        </row>
        <row r="2209">
          <cell r="AN2209">
            <v>88.2</v>
          </cell>
          <cell r="AP2209">
            <v>105.84</v>
          </cell>
          <cell r="AT2209">
            <v>88.2</v>
          </cell>
          <cell r="AU2209">
            <v>105.84</v>
          </cell>
          <cell r="AW2209">
            <v>0</v>
          </cell>
          <cell r="AX2209">
            <v>0</v>
          </cell>
          <cell r="AZ2209">
            <v>0</v>
          </cell>
          <cell r="BA2209">
            <v>0</v>
          </cell>
        </row>
        <row r="2210">
          <cell r="AN2210">
            <v>56.06</v>
          </cell>
          <cell r="AP2210">
            <v>84.09</v>
          </cell>
          <cell r="AT2210">
            <v>56.06</v>
          </cell>
          <cell r="AU2210">
            <v>84.09</v>
          </cell>
          <cell r="AW2210">
            <v>0</v>
          </cell>
          <cell r="AX2210">
            <v>0</v>
          </cell>
          <cell r="AZ2210">
            <v>0</v>
          </cell>
          <cell r="BA2210">
            <v>0</v>
          </cell>
        </row>
        <row r="2211">
          <cell r="AN2211">
            <v>1821.8199999999997</v>
          </cell>
          <cell r="AP2211">
            <v>2522.5199999999995</v>
          </cell>
          <cell r="AT2211">
            <v>1821.8199999999997</v>
          </cell>
          <cell r="AU2211">
            <v>2522.5199999999995</v>
          </cell>
          <cell r="AW2211">
            <v>0</v>
          </cell>
          <cell r="AX2211">
            <v>0</v>
          </cell>
          <cell r="AZ2211">
            <v>0</v>
          </cell>
          <cell r="BA2211">
            <v>0</v>
          </cell>
        </row>
        <row r="2212">
          <cell r="AN2212">
            <v>1551.3399999999997</v>
          </cell>
          <cell r="AP2212">
            <v>1994.5799999999995</v>
          </cell>
          <cell r="AT2212">
            <v>1551.3399999999997</v>
          </cell>
          <cell r="AU2212">
            <v>1994.5799999999995</v>
          </cell>
          <cell r="AW2212">
            <v>0</v>
          </cell>
          <cell r="AX2212">
            <v>0</v>
          </cell>
          <cell r="AZ2212">
            <v>0</v>
          </cell>
          <cell r="BA2212">
            <v>0</v>
          </cell>
        </row>
        <row r="2213">
          <cell r="AN2213">
            <v>162</v>
          </cell>
          <cell r="AP2213">
            <v>216</v>
          </cell>
          <cell r="AT2213">
            <v>162</v>
          </cell>
          <cell r="AU2213">
            <v>216</v>
          </cell>
          <cell r="AW2213">
            <v>0</v>
          </cell>
          <cell r="AX2213">
            <v>0</v>
          </cell>
          <cell r="AZ2213">
            <v>0</v>
          </cell>
          <cell r="BA2213">
            <v>0</v>
          </cell>
        </row>
        <row r="2214">
          <cell r="AN2214">
            <v>0</v>
          </cell>
          <cell r="AP2214">
            <v>0</v>
          </cell>
          <cell r="AT2214">
            <v>0</v>
          </cell>
          <cell r="AU2214">
            <v>0</v>
          </cell>
          <cell r="AW2214">
            <v>0</v>
          </cell>
          <cell r="AX2214">
            <v>0</v>
          </cell>
          <cell r="AZ2214">
            <v>0</v>
          </cell>
          <cell r="BA2214">
            <v>0</v>
          </cell>
        </row>
        <row r="2215">
          <cell r="AN2215">
            <v>2553.6</v>
          </cell>
          <cell r="AP2215">
            <v>3158.3999999999996</v>
          </cell>
          <cell r="AT2215">
            <v>0</v>
          </cell>
          <cell r="AU2215">
            <v>0</v>
          </cell>
          <cell r="AW2215">
            <v>0</v>
          </cell>
          <cell r="AX2215">
            <v>0</v>
          </cell>
          <cell r="AZ2215">
            <v>2553.6</v>
          </cell>
          <cell r="BA2215">
            <v>3158.3999999999996</v>
          </cell>
        </row>
        <row r="2216">
          <cell r="AN2216">
            <v>133.19999999999999</v>
          </cell>
          <cell r="AP2216">
            <v>133.19999999999999</v>
          </cell>
          <cell r="AT2216">
            <v>0</v>
          </cell>
          <cell r="AU2216">
            <v>0</v>
          </cell>
          <cell r="AW2216">
            <v>0</v>
          </cell>
          <cell r="AX2216">
            <v>0</v>
          </cell>
          <cell r="AZ2216">
            <v>133.19999999999999</v>
          </cell>
          <cell r="BA2216">
            <v>133.19999999999999</v>
          </cell>
        </row>
        <row r="2217">
          <cell r="AN2217">
            <v>84.8</v>
          </cell>
          <cell r="AP2217">
            <v>106</v>
          </cell>
          <cell r="AT2217">
            <v>0</v>
          </cell>
          <cell r="AU2217">
            <v>0</v>
          </cell>
          <cell r="AW2217">
            <v>0</v>
          </cell>
          <cell r="AX2217">
            <v>0</v>
          </cell>
          <cell r="AZ2217">
            <v>84.8</v>
          </cell>
          <cell r="BA2217">
            <v>106</v>
          </cell>
        </row>
        <row r="2218">
          <cell r="AN2218">
            <v>12</v>
          </cell>
          <cell r="AP2218">
            <v>15</v>
          </cell>
          <cell r="AT2218">
            <v>0</v>
          </cell>
          <cell r="AU2218">
            <v>0</v>
          </cell>
          <cell r="AW2218">
            <v>0</v>
          </cell>
          <cell r="AX2218">
            <v>0</v>
          </cell>
          <cell r="AZ2218">
            <v>12</v>
          </cell>
          <cell r="BA2218">
            <v>15</v>
          </cell>
        </row>
        <row r="2219">
          <cell r="AN2219">
            <v>12</v>
          </cell>
          <cell r="AP2219">
            <v>15</v>
          </cell>
          <cell r="AT2219">
            <v>0</v>
          </cell>
          <cell r="AU2219">
            <v>0</v>
          </cell>
          <cell r="AW2219">
            <v>0</v>
          </cell>
          <cell r="AX2219">
            <v>0</v>
          </cell>
          <cell r="AZ2219">
            <v>12</v>
          </cell>
          <cell r="BA2219">
            <v>15</v>
          </cell>
        </row>
        <row r="2220">
          <cell r="AN2220">
            <v>676</v>
          </cell>
          <cell r="AP2220">
            <v>884</v>
          </cell>
          <cell r="AT2220">
            <v>0</v>
          </cell>
          <cell r="AU2220">
            <v>0</v>
          </cell>
          <cell r="AW2220">
            <v>0</v>
          </cell>
          <cell r="AX2220">
            <v>0</v>
          </cell>
          <cell r="AZ2220">
            <v>676</v>
          </cell>
          <cell r="BA2220">
            <v>884</v>
          </cell>
        </row>
        <row r="2221">
          <cell r="AN2221">
            <v>0</v>
          </cell>
          <cell r="AP2221">
            <v>0</v>
          </cell>
          <cell r="AT2221">
            <v>0</v>
          </cell>
          <cell r="AU2221">
            <v>0</v>
          </cell>
          <cell r="AW2221">
            <v>0</v>
          </cell>
          <cell r="AX2221">
            <v>0</v>
          </cell>
          <cell r="AZ2221">
            <v>0</v>
          </cell>
          <cell r="BA2221">
            <v>0</v>
          </cell>
        </row>
        <row r="2222">
          <cell r="AN2222">
            <v>280</v>
          </cell>
          <cell r="AP2222">
            <v>400</v>
          </cell>
          <cell r="AT2222">
            <v>0</v>
          </cell>
          <cell r="AU2222">
            <v>0</v>
          </cell>
          <cell r="AW2222">
            <v>0</v>
          </cell>
          <cell r="AX2222">
            <v>0</v>
          </cell>
          <cell r="AZ2222">
            <v>280</v>
          </cell>
          <cell r="BA2222">
            <v>400</v>
          </cell>
        </row>
        <row r="2223">
          <cell r="AN2223">
            <v>544.29999999999995</v>
          </cell>
          <cell r="AP2223">
            <v>653.16</v>
          </cell>
          <cell r="AT2223">
            <v>0</v>
          </cell>
          <cell r="AU2223">
            <v>0</v>
          </cell>
          <cell r="AW2223">
            <v>0</v>
          </cell>
          <cell r="AX2223">
            <v>0</v>
          </cell>
          <cell r="AZ2223">
            <v>544.29999999999995</v>
          </cell>
          <cell r="BA2223">
            <v>653.16</v>
          </cell>
        </row>
        <row r="2224">
          <cell r="AN2224">
            <v>28</v>
          </cell>
          <cell r="AP2224">
            <v>28</v>
          </cell>
          <cell r="AT2224">
            <v>0</v>
          </cell>
          <cell r="AU2224">
            <v>0</v>
          </cell>
          <cell r="AW2224">
            <v>0</v>
          </cell>
          <cell r="AX2224">
            <v>0</v>
          </cell>
          <cell r="AZ2224">
            <v>28</v>
          </cell>
          <cell r="BA2224">
            <v>28</v>
          </cell>
        </row>
        <row r="2225">
          <cell r="AN2225">
            <v>252</v>
          </cell>
          <cell r="AP2225">
            <v>306</v>
          </cell>
          <cell r="AT2225">
            <v>0</v>
          </cell>
          <cell r="AU2225">
            <v>0</v>
          </cell>
          <cell r="AW2225">
            <v>0</v>
          </cell>
          <cell r="AX2225">
            <v>0</v>
          </cell>
          <cell r="AZ2225">
            <v>252</v>
          </cell>
          <cell r="BA2225">
            <v>306</v>
          </cell>
        </row>
        <row r="2226">
          <cell r="AN2226">
            <v>432.90000000000003</v>
          </cell>
          <cell r="AP2226">
            <v>481.00000000000006</v>
          </cell>
          <cell r="AT2226">
            <v>0</v>
          </cell>
          <cell r="AU2226">
            <v>0</v>
          </cell>
          <cell r="AW2226">
            <v>0</v>
          </cell>
          <cell r="AX2226">
            <v>0</v>
          </cell>
          <cell r="AZ2226">
            <v>432.90000000000003</v>
          </cell>
          <cell r="BA2226">
            <v>481.00000000000006</v>
          </cell>
        </row>
        <row r="2227">
          <cell r="AN2227">
            <v>205.12</v>
          </cell>
          <cell r="AP2227">
            <v>230.76</v>
          </cell>
          <cell r="AT2227">
            <v>0</v>
          </cell>
          <cell r="AU2227">
            <v>0</v>
          </cell>
          <cell r="AW2227">
            <v>0</v>
          </cell>
          <cell r="AX2227">
            <v>0</v>
          </cell>
          <cell r="AZ2227">
            <v>205.12</v>
          </cell>
          <cell r="BA2227">
            <v>230.76</v>
          </cell>
        </row>
        <row r="2228">
          <cell r="AN2228">
            <v>164.72</v>
          </cell>
          <cell r="AP2228">
            <v>185.31</v>
          </cell>
          <cell r="AT2228">
            <v>0</v>
          </cell>
          <cell r="AU2228">
            <v>0</v>
          </cell>
          <cell r="AW2228">
            <v>0</v>
          </cell>
          <cell r="AX2228">
            <v>0</v>
          </cell>
          <cell r="AZ2228">
            <v>164.72</v>
          </cell>
          <cell r="BA2228">
            <v>185.31</v>
          </cell>
        </row>
        <row r="2229">
          <cell r="AN2229">
            <v>1443</v>
          </cell>
          <cell r="AP2229">
            <v>1665</v>
          </cell>
          <cell r="AT2229">
            <v>0</v>
          </cell>
          <cell r="AU2229">
            <v>0</v>
          </cell>
          <cell r="AW2229">
            <v>0</v>
          </cell>
          <cell r="AX2229">
            <v>0</v>
          </cell>
          <cell r="AZ2229">
            <v>1443</v>
          </cell>
          <cell r="BA2229">
            <v>1665</v>
          </cell>
        </row>
        <row r="2230">
          <cell r="AN2230">
            <v>748.8</v>
          </cell>
          <cell r="AP2230">
            <v>998.39999999999986</v>
          </cell>
          <cell r="AT2230">
            <v>0</v>
          </cell>
          <cell r="AU2230">
            <v>0</v>
          </cell>
          <cell r="AW2230">
            <v>0</v>
          </cell>
          <cell r="AX2230">
            <v>0</v>
          </cell>
          <cell r="AZ2230">
            <v>748.8</v>
          </cell>
          <cell r="BA2230">
            <v>998.39999999999986</v>
          </cell>
        </row>
        <row r="2231">
          <cell r="AN2231">
            <v>1462.8</v>
          </cell>
          <cell r="AP2231">
            <v>1844.3999999999999</v>
          </cell>
          <cell r="AT2231">
            <v>0</v>
          </cell>
          <cell r="AU2231">
            <v>0</v>
          </cell>
          <cell r="AW2231">
            <v>0</v>
          </cell>
          <cell r="AX2231">
            <v>0</v>
          </cell>
          <cell r="AZ2231">
            <v>1462.8</v>
          </cell>
          <cell r="BA2231">
            <v>1844.3999999999999</v>
          </cell>
        </row>
        <row r="2232">
          <cell r="AN2232">
            <v>112.55999999999999</v>
          </cell>
          <cell r="AP2232">
            <v>144.71999999999997</v>
          </cell>
          <cell r="AT2232">
            <v>0</v>
          </cell>
          <cell r="AU2232">
            <v>0</v>
          </cell>
          <cell r="AW2232">
            <v>0</v>
          </cell>
          <cell r="AX2232">
            <v>0</v>
          </cell>
          <cell r="AZ2232">
            <v>112.55999999999999</v>
          </cell>
          <cell r="BA2232">
            <v>144.71999999999997</v>
          </cell>
        </row>
        <row r="2233">
          <cell r="AN2233">
            <v>7.5250000000000004</v>
          </cell>
          <cell r="AP2233">
            <v>7.5250000000000004</v>
          </cell>
          <cell r="AT2233">
            <v>0</v>
          </cell>
          <cell r="AU2233">
            <v>0</v>
          </cell>
          <cell r="AW2233">
            <v>0</v>
          </cell>
          <cell r="AX2233">
            <v>0</v>
          </cell>
          <cell r="AZ2233">
            <v>7.5250000000000004</v>
          </cell>
          <cell r="BA2233">
            <v>7.5250000000000004</v>
          </cell>
        </row>
        <row r="2234">
          <cell r="AN2234">
            <v>1346.8000000000002</v>
          </cell>
          <cell r="AP2234">
            <v>1779.7000000000003</v>
          </cell>
          <cell r="AT2234">
            <v>0</v>
          </cell>
          <cell r="AU2234">
            <v>0</v>
          </cell>
          <cell r="AW2234">
            <v>0</v>
          </cell>
          <cell r="AX2234">
            <v>0</v>
          </cell>
          <cell r="AZ2234">
            <v>1346.8000000000002</v>
          </cell>
          <cell r="BA2234">
            <v>1779.7000000000003</v>
          </cell>
        </row>
        <row r="2235">
          <cell r="AN2235">
            <v>106</v>
          </cell>
          <cell r="AP2235">
            <v>127.2</v>
          </cell>
          <cell r="AT2235">
            <v>0</v>
          </cell>
          <cell r="AU2235">
            <v>0</v>
          </cell>
          <cell r="AW2235">
            <v>0</v>
          </cell>
          <cell r="AX2235">
            <v>0</v>
          </cell>
          <cell r="AZ2235">
            <v>106</v>
          </cell>
          <cell r="BA2235">
            <v>127.2</v>
          </cell>
        </row>
        <row r="2236">
          <cell r="AN2236">
            <v>487.59999999999997</v>
          </cell>
          <cell r="AP2236">
            <v>593.6</v>
          </cell>
          <cell r="AT2236">
            <v>0</v>
          </cell>
          <cell r="AU2236">
            <v>0</v>
          </cell>
          <cell r="AW2236">
            <v>0</v>
          </cell>
          <cell r="AX2236">
            <v>0</v>
          </cell>
          <cell r="AZ2236">
            <v>487.59999999999997</v>
          </cell>
          <cell r="BA2236">
            <v>593.6</v>
          </cell>
        </row>
        <row r="2237">
          <cell r="AN2237">
            <v>1612.8000000000002</v>
          </cell>
          <cell r="AP2237">
            <v>1747.2000000000003</v>
          </cell>
          <cell r="AT2237">
            <v>0</v>
          </cell>
          <cell r="AU2237">
            <v>0</v>
          </cell>
          <cell r="AW2237">
            <v>0</v>
          </cell>
          <cell r="AX2237">
            <v>0</v>
          </cell>
          <cell r="AZ2237">
            <v>1612.8000000000002</v>
          </cell>
          <cell r="BA2237">
            <v>1747.2000000000003</v>
          </cell>
        </row>
        <row r="2238">
          <cell r="AN2238">
            <v>304.8</v>
          </cell>
          <cell r="AP2238">
            <v>342.90000000000003</v>
          </cell>
          <cell r="AT2238">
            <v>0</v>
          </cell>
          <cell r="AU2238">
            <v>0</v>
          </cell>
          <cell r="AW2238">
            <v>0</v>
          </cell>
          <cell r="AX2238">
            <v>0</v>
          </cell>
          <cell r="AZ2238">
            <v>304.8</v>
          </cell>
          <cell r="BA2238">
            <v>342.90000000000003</v>
          </cell>
        </row>
        <row r="2239">
          <cell r="AN2239">
            <v>81</v>
          </cell>
          <cell r="AP2239">
            <v>94.5</v>
          </cell>
          <cell r="AT2239">
            <v>0</v>
          </cell>
          <cell r="AU2239">
            <v>0</v>
          </cell>
          <cell r="AW2239">
            <v>0</v>
          </cell>
          <cell r="AX2239">
            <v>0</v>
          </cell>
          <cell r="AZ2239">
            <v>81</v>
          </cell>
          <cell r="BA2239">
            <v>94.5</v>
          </cell>
        </row>
        <row r="2240">
          <cell r="AN2240">
            <v>328.65</v>
          </cell>
          <cell r="AP2240">
            <v>422.54999999999995</v>
          </cell>
          <cell r="AT2240">
            <v>0</v>
          </cell>
          <cell r="AU2240">
            <v>0</v>
          </cell>
          <cell r="AW2240">
            <v>0</v>
          </cell>
          <cell r="AX2240">
            <v>0</v>
          </cell>
          <cell r="AZ2240">
            <v>328.65</v>
          </cell>
          <cell r="BA2240">
            <v>422.54999999999995</v>
          </cell>
        </row>
        <row r="2241">
          <cell r="AN2241">
            <v>481.65000000000003</v>
          </cell>
          <cell r="AP2241">
            <v>592.79999999999995</v>
          </cell>
          <cell r="AT2241">
            <v>0</v>
          </cell>
          <cell r="AU2241">
            <v>0</v>
          </cell>
          <cell r="AW2241">
            <v>0</v>
          </cell>
          <cell r="AX2241">
            <v>0</v>
          </cell>
          <cell r="AZ2241">
            <v>481.65000000000003</v>
          </cell>
          <cell r="BA2241">
            <v>592.79999999999995</v>
          </cell>
        </row>
        <row r="2242">
          <cell r="AN2242">
            <v>222.3</v>
          </cell>
          <cell r="AP2242">
            <v>259.35000000000002</v>
          </cell>
          <cell r="AT2242">
            <v>0</v>
          </cell>
          <cell r="AU2242">
            <v>0</v>
          </cell>
          <cell r="AW2242">
            <v>0</v>
          </cell>
          <cell r="AX2242">
            <v>0</v>
          </cell>
          <cell r="AZ2242">
            <v>222.3</v>
          </cell>
          <cell r="BA2242">
            <v>259.35000000000002</v>
          </cell>
        </row>
        <row r="2244">
          <cell r="AN2244" t="str">
            <v>Part</v>
          </cell>
          <cell r="AP2244" t="str">
            <v>12 Month</v>
          </cell>
          <cell r="AR2244" t="str">
            <v>15 Month</v>
          </cell>
          <cell r="AT2244" t="str">
            <v>NY 12 Month</v>
          </cell>
          <cell r="AU2244" t="str">
            <v>NY 15 Month</v>
          </cell>
          <cell r="AW2244" t="str">
            <v>VA 12 Month</v>
          </cell>
          <cell r="AX2244" t="str">
            <v>VA 15 Month</v>
          </cell>
          <cell r="AZ2244" t="str">
            <v>OH 12 Month</v>
          </cell>
          <cell r="BA2244" t="str">
            <v>OH 15 Month</v>
          </cell>
        </row>
        <row r="2245">
          <cell r="AN2245" t="str">
            <v>Code</v>
          </cell>
          <cell r="AP2245" t="str">
            <v>Usage</v>
          </cell>
          <cell r="AR2245" t="str">
            <v>Usage</v>
          </cell>
          <cell r="AT2245" t="str">
            <v>Usage</v>
          </cell>
          <cell r="AU2245" t="str">
            <v>Usage</v>
          </cell>
          <cell r="AW2245" t="str">
            <v>Usage</v>
          </cell>
          <cell r="AX2245" t="str">
            <v>Usage</v>
          </cell>
          <cell r="AZ2245" t="str">
            <v>Usage</v>
          </cell>
          <cell r="BA2245" t="str">
            <v>Usage</v>
          </cell>
        </row>
        <row r="2246">
          <cell r="AN2246" t="str">
            <v>020515</v>
          </cell>
          <cell r="AP2246">
            <v>70576.543448753466</v>
          </cell>
          <cell r="AR2246">
            <v>85247.769116343494</v>
          </cell>
          <cell r="AT2246">
            <v>5455.3384487534622</v>
          </cell>
          <cell r="AU2246">
            <v>7250.6281163434905</v>
          </cell>
          <cell r="AW2246">
            <v>50996.280000000006</v>
          </cell>
          <cell r="AX2246">
            <v>60781.466</v>
          </cell>
          <cell r="AZ2246">
            <v>14124.924999999999</v>
          </cell>
          <cell r="BA2246">
            <v>17215.674999999999</v>
          </cell>
        </row>
        <row r="2253">
          <cell r="AN2253" t="str">
            <v>12 month</v>
          </cell>
          <cell r="AP2253" t="str">
            <v>15 month</v>
          </cell>
          <cell r="AT2253" t="str">
            <v>NY 12 Month</v>
          </cell>
          <cell r="AU2253" t="str">
            <v>NY 15 Month</v>
          </cell>
          <cell r="AW2253" t="str">
            <v>VA 12 Month</v>
          </cell>
          <cell r="AX2253" t="str">
            <v>VA 15 Month</v>
          </cell>
          <cell r="AZ2253" t="str">
            <v>OH 12 Month</v>
          </cell>
          <cell r="BA2253" t="str">
            <v>OH 15 Month</v>
          </cell>
        </row>
        <row r="2254">
          <cell r="AN2254" t="str">
            <v>Product Totals</v>
          </cell>
          <cell r="AP2254" t="str">
            <v>Product Totals</v>
          </cell>
          <cell r="AT2254" t="str">
            <v>Product Totals</v>
          </cell>
          <cell r="AU2254" t="str">
            <v>Product Totals</v>
          </cell>
          <cell r="AW2254" t="str">
            <v>Product Totals</v>
          </cell>
          <cell r="AX2254" t="str">
            <v>Product Totals</v>
          </cell>
          <cell r="AZ2254" t="str">
            <v>Product Totals</v>
          </cell>
          <cell r="BA2254" t="str">
            <v>Product Totals</v>
          </cell>
        </row>
        <row r="2255">
          <cell r="AN2255">
            <v>3</v>
          </cell>
          <cell r="AP2255">
            <v>3</v>
          </cell>
          <cell r="AT2255">
            <v>0</v>
          </cell>
          <cell r="AU2255">
            <v>0</v>
          </cell>
          <cell r="AW2255">
            <v>3</v>
          </cell>
          <cell r="AX2255">
            <v>3</v>
          </cell>
          <cell r="AZ2255">
            <v>0</v>
          </cell>
          <cell r="BA2255">
            <v>0</v>
          </cell>
        </row>
        <row r="2256">
          <cell r="AN2256">
            <v>1.5</v>
          </cell>
          <cell r="AP2256">
            <v>1.5</v>
          </cell>
          <cell r="AT2256">
            <v>0</v>
          </cell>
          <cell r="AU2256">
            <v>0</v>
          </cell>
          <cell r="AW2256">
            <v>1.5</v>
          </cell>
          <cell r="AX2256">
            <v>1.5</v>
          </cell>
          <cell r="AZ2256">
            <v>0</v>
          </cell>
          <cell r="BA2256">
            <v>0</v>
          </cell>
        </row>
        <row r="2257">
          <cell r="AN2257">
            <v>0</v>
          </cell>
          <cell r="AP2257">
            <v>0</v>
          </cell>
          <cell r="AT2257">
            <v>0</v>
          </cell>
          <cell r="AU2257">
            <v>0</v>
          </cell>
          <cell r="AW2257">
            <v>0</v>
          </cell>
          <cell r="AX2257">
            <v>0</v>
          </cell>
          <cell r="AZ2257">
            <v>0</v>
          </cell>
          <cell r="BA2257">
            <v>0</v>
          </cell>
        </row>
        <row r="2258">
          <cell r="AN2258">
            <v>240</v>
          </cell>
          <cell r="AP2258">
            <v>240</v>
          </cell>
          <cell r="AT2258">
            <v>0</v>
          </cell>
          <cell r="AU2258">
            <v>0</v>
          </cell>
          <cell r="AW2258">
            <v>240</v>
          </cell>
          <cell r="AX2258">
            <v>240</v>
          </cell>
          <cell r="AZ2258">
            <v>0</v>
          </cell>
          <cell r="BA2258">
            <v>0</v>
          </cell>
        </row>
        <row r="2259">
          <cell r="AN2259">
            <v>0.76</v>
          </cell>
          <cell r="AP2259">
            <v>0.76</v>
          </cell>
          <cell r="AT2259">
            <v>0</v>
          </cell>
          <cell r="AU2259">
            <v>0</v>
          </cell>
          <cell r="AW2259">
            <v>0.76</v>
          </cell>
          <cell r="AX2259">
            <v>0.76</v>
          </cell>
          <cell r="AZ2259">
            <v>0</v>
          </cell>
          <cell r="BA2259">
            <v>0</v>
          </cell>
        </row>
        <row r="2260">
          <cell r="AN2260">
            <v>1.26</v>
          </cell>
          <cell r="AP2260">
            <v>1.68</v>
          </cell>
          <cell r="AT2260">
            <v>0</v>
          </cell>
          <cell r="AU2260">
            <v>0</v>
          </cell>
          <cell r="AW2260">
            <v>1.26</v>
          </cell>
          <cell r="AX2260">
            <v>1.68</v>
          </cell>
          <cell r="AZ2260">
            <v>0</v>
          </cell>
          <cell r="BA2260">
            <v>0</v>
          </cell>
        </row>
        <row r="2261">
          <cell r="AN2261">
            <v>5.6</v>
          </cell>
          <cell r="AP2261">
            <v>7.1999999999999993</v>
          </cell>
          <cell r="AT2261">
            <v>0</v>
          </cell>
          <cell r="AU2261">
            <v>0</v>
          </cell>
          <cell r="AW2261">
            <v>5.6</v>
          </cell>
          <cell r="AX2261">
            <v>7.1999999999999993</v>
          </cell>
          <cell r="AZ2261">
            <v>0</v>
          </cell>
          <cell r="BA2261">
            <v>0</v>
          </cell>
        </row>
        <row r="2262">
          <cell r="AN2262">
            <v>16.8</v>
          </cell>
          <cell r="AP2262">
            <v>19.200000000000003</v>
          </cell>
          <cell r="AT2262">
            <v>0</v>
          </cell>
          <cell r="AU2262">
            <v>0</v>
          </cell>
          <cell r="AW2262">
            <v>16.8</v>
          </cell>
          <cell r="AX2262">
            <v>19.200000000000003</v>
          </cell>
          <cell r="AZ2262">
            <v>0</v>
          </cell>
          <cell r="BA2262">
            <v>0</v>
          </cell>
        </row>
        <row r="2263">
          <cell r="AN2263">
            <v>4.8</v>
          </cell>
          <cell r="AP2263">
            <v>4.8</v>
          </cell>
          <cell r="AT2263">
            <v>0</v>
          </cell>
          <cell r="AU2263">
            <v>0</v>
          </cell>
          <cell r="AW2263">
            <v>4.8</v>
          </cell>
          <cell r="AX2263">
            <v>4.8</v>
          </cell>
          <cell r="AZ2263">
            <v>0</v>
          </cell>
          <cell r="BA2263">
            <v>0</v>
          </cell>
        </row>
        <row r="2264">
          <cell r="AN2264">
            <v>11.2</v>
          </cell>
          <cell r="AP2264">
            <v>11.2</v>
          </cell>
          <cell r="AT2264">
            <v>0</v>
          </cell>
          <cell r="AU2264">
            <v>0</v>
          </cell>
          <cell r="AW2264">
            <v>11.2</v>
          </cell>
          <cell r="AX2264">
            <v>11.2</v>
          </cell>
          <cell r="AZ2264">
            <v>0</v>
          </cell>
          <cell r="BA2264">
            <v>0</v>
          </cell>
        </row>
        <row r="2265">
          <cell r="AN2265">
            <v>11.2</v>
          </cell>
          <cell r="AP2265">
            <v>22.4</v>
          </cell>
          <cell r="AT2265">
            <v>0</v>
          </cell>
          <cell r="AU2265">
            <v>0</v>
          </cell>
          <cell r="AW2265">
            <v>11.2</v>
          </cell>
          <cell r="AX2265">
            <v>22.4</v>
          </cell>
          <cell r="AZ2265">
            <v>0</v>
          </cell>
          <cell r="BA2265">
            <v>0</v>
          </cell>
        </row>
        <row r="2266">
          <cell r="AN2266">
            <v>21</v>
          </cell>
          <cell r="AP2266">
            <v>31.5</v>
          </cell>
          <cell r="AT2266">
            <v>0</v>
          </cell>
          <cell r="AU2266">
            <v>0</v>
          </cell>
          <cell r="AW2266">
            <v>21</v>
          </cell>
          <cell r="AX2266">
            <v>31.5</v>
          </cell>
          <cell r="AZ2266">
            <v>0</v>
          </cell>
          <cell r="BA2266">
            <v>0</v>
          </cell>
        </row>
        <row r="2267">
          <cell r="AN2267">
            <v>3.2</v>
          </cell>
          <cell r="AP2267">
            <v>4</v>
          </cell>
          <cell r="AT2267">
            <v>0</v>
          </cell>
          <cell r="AU2267">
            <v>0</v>
          </cell>
          <cell r="AW2267">
            <v>3.2</v>
          </cell>
          <cell r="AX2267">
            <v>4</v>
          </cell>
          <cell r="AZ2267">
            <v>0</v>
          </cell>
          <cell r="BA2267">
            <v>0</v>
          </cell>
        </row>
        <row r="2268">
          <cell r="AN2268">
            <v>0.25</v>
          </cell>
          <cell r="AP2268">
            <v>0.375</v>
          </cell>
          <cell r="AT2268">
            <v>0</v>
          </cell>
          <cell r="AU2268">
            <v>0</v>
          </cell>
          <cell r="AW2268">
            <v>0.25</v>
          </cell>
          <cell r="AX2268">
            <v>0.375</v>
          </cell>
          <cell r="AZ2268">
            <v>0</v>
          </cell>
          <cell r="BA2268">
            <v>0</v>
          </cell>
        </row>
        <row r="2269">
          <cell r="AN2269">
            <v>0</v>
          </cell>
          <cell r="AP2269">
            <v>0</v>
          </cell>
          <cell r="AT2269">
            <v>0</v>
          </cell>
          <cell r="AU2269">
            <v>0</v>
          </cell>
          <cell r="AW2269">
            <v>0</v>
          </cell>
          <cell r="AX2269">
            <v>0</v>
          </cell>
          <cell r="AZ2269">
            <v>0</v>
          </cell>
          <cell r="BA2269">
            <v>0</v>
          </cell>
        </row>
        <row r="2270">
          <cell r="AN2270">
            <v>39</v>
          </cell>
          <cell r="AP2270">
            <v>39</v>
          </cell>
          <cell r="AT2270">
            <v>0</v>
          </cell>
          <cell r="AU2270">
            <v>0</v>
          </cell>
          <cell r="AW2270">
            <v>39</v>
          </cell>
          <cell r="AX2270">
            <v>39</v>
          </cell>
          <cell r="AZ2270">
            <v>0</v>
          </cell>
          <cell r="BA2270">
            <v>0</v>
          </cell>
        </row>
        <row r="2271">
          <cell r="AN2271">
            <v>0</v>
          </cell>
          <cell r="AP2271">
            <v>0</v>
          </cell>
          <cell r="AT2271">
            <v>0</v>
          </cell>
          <cell r="AU2271">
            <v>0</v>
          </cell>
          <cell r="AW2271">
            <v>0</v>
          </cell>
          <cell r="AX2271">
            <v>0</v>
          </cell>
          <cell r="AZ2271">
            <v>0</v>
          </cell>
          <cell r="BA2271">
            <v>0</v>
          </cell>
        </row>
        <row r="2272">
          <cell r="AN2272">
            <v>90</v>
          </cell>
          <cell r="AP2272">
            <v>90</v>
          </cell>
          <cell r="AT2272">
            <v>0</v>
          </cell>
          <cell r="AU2272">
            <v>0</v>
          </cell>
          <cell r="AW2272">
            <v>90</v>
          </cell>
          <cell r="AX2272">
            <v>90</v>
          </cell>
          <cell r="AZ2272">
            <v>0</v>
          </cell>
          <cell r="BA2272">
            <v>0</v>
          </cell>
        </row>
        <row r="2273">
          <cell r="AN2273">
            <v>64</v>
          </cell>
          <cell r="AP2273">
            <v>80</v>
          </cell>
          <cell r="AT2273">
            <v>0</v>
          </cell>
          <cell r="AU2273">
            <v>0</v>
          </cell>
          <cell r="AW2273">
            <v>64</v>
          </cell>
          <cell r="AX2273">
            <v>80</v>
          </cell>
          <cell r="AZ2273">
            <v>0</v>
          </cell>
          <cell r="BA2273">
            <v>0</v>
          </cell>
        </row>
        <row r="2274">
          <cell r="AN2274">
            <v>0.54</v>
          </cell>
          <cell r="AP2274">
            <v>0.54</v>
          </cell>
          <cell r="AT2274">
            <v>0</v>
          </cell>
          <cell r="AU2274">
            <v>0</v>
          </cell>
          <cell r="AW2274">
            <v>0.54</v>
          </cell>
          <cell r="AX2274">
            <v>0.54</v>
          </cell>
          <cell r="AZ2274">
            <v>0</v>
          </cell>
          <cell r="BA2274">
            <v>0</v>
          </cell>
        </row>
        <row r="2275">
          <cell r="AN2275">
            <v>1.08</v>
          </cell>
          <cell r="AP2275">
            <v>1.08</v>
          </cell>
          <cell r="AT2275">
            <v>0</v>
          </cell>
          <cell r="AU2275">
            <v>0</v>
          </cell>
          <cell r="AW2275">
            <v>1.08</v>
          </cell>
          <cell r="AX2275">
            <v>1.08</v>
          </cell>
          <cell r="AZ2275">
            <v>0</v>
          </cell>
          <cell r="BA2275">
            <v>0</v>
          </cell>
        </row>
        <row r="2276">
          <cell r="AN2276">
            <v>3.1500000000000004</v>
          </cell>
          <cell r="AP2276">
            <v>3.1500000000000004</v>
          </cell>
          <cell r="AT2276">
            <v>0</v>
          </cell>
          <cell r="AU2276">
            <v>0</v>
          </cell>
          <cell r="AW2276">
            <v>3.1500000000000004</v>
          </cell>
          <cell r="AX2276">
            <v>3.1500000000000004</v>
          </cell>
          <cell r="AZ2276">
            <v>0</v>
          </cell>
          <cell r="BA2276">
            <v>0</v>
          </cell>
        </row>
        <row r="2277">
          <cell r="AN2277">
            <v>3.1500000000000004</v>
          </cell>
          <cell r="AP2277">
            <v>3.1500000000000004</v>
          </cell>
          <cell r="AT2277">
            <v>0</v>
          </cell>
          <cell r="AU2277">
            <v>0</v>
          </cell>
          <cell r="AW2277">
            <v>3.1500000000000004</v>
          </cell>
          <cell r="AX2277">
            <v>3.1500000000000004</v>
          </cell>
          <cell r="AZ2277">
            <v>0</v>
          </cell>
          <cell r="BA2277">
            <v>0</v>
          </cell>
        </row>
        <row r="2278">
          <cell r="AN2278">
            <v>0</v>
          </cell>
          <cell r="AP2278">
            <v>0</v>
          </cell>
          <cell r="AT2278">
            <v>0</v>
          </cell>
          <cell r="AU2278">
            <v>0</v>
          </cell>
          <cell r="AW2278">
            <v>0</v>
          </cell>
          <cell r="AX2278">
            <v>0</v>
          </cell>
          <cell r="AZ2278">
            <v>0</v>
          </cell>
          <cell r="BA2278">
            <v>0</v>
          </cell>
        </row>
        <row r="2279">
          <cell r="AN2279">
            <v>46.800000000000004</v>
          </cell>
          <cell r="AP2279">
            <v>46.800000000000004</v>
          </cell>
          <cell r="AT2279">
            <v>0</v>
          </cell>
          <cell r="AU2279">
            <v>0</v>
          </cell>
          <cell r="AW2279">
            <v>46.800000000000004</v>
          </cell>
          <cell r="AX2279">
            <v>46.800000000000004</v>
          </cell>
          <cell r="AZ2279">
            <v>0</v>
          </cell>
          <cell r="BA2279">
            <v>0</v>
          </cell>
        </row>
        <row r="2280">
          <cell r="AN2280">
            <v>21.6</v>
          </cell>
          <cell r="AP2280">
            <v>27</v>
          </cell>
          <cell r="AT2280">
            <v>0</v>
          </cell>
          <cell r="AU2280">
            <v>0</v>
          </cell>
          <cell r="AW2280">
            <v>21.6</v>
          </cell>
          <cell r="AX2280">
            <v>27</v>
          </cell>
          <cell r="AZ2280">
            <v>0</v>
          </cell>
          <cell r="BA2280">
            <v>0</v>
          </cell>
        </row>
        <row r="2281">
          <cell r="AN2281">
            <v>1</v>
          </cell>
          <cell r="AP2281">
            <v>1</v>
          </cell>
          <cell r="AT2281">
            <v>0</v>
          </cell>
          <cell r="AU2281">
            <v>0</v>
          </cell>
          <cell r="AW2281">
            <v>1</v>
          </cell>
          <cell r="AX2281">
            <v>1</v>
          </cell>
          <cell r="AZ2281">
            <v>0</v>
          </cell>
          <cell r="BA2281">
            <v>0</v>
          </cell>
        </row>
        <row r="2282">
          <cell r="AN2282">
            <v>0.18</v>
          </cell>
          <cell r="AP2282">
            <v>0.18</v>
          </cell>
          <cell r="AT2282">
            <v>0</v>
          </cell>
          <cell r="AU2282">
            <v>0</v>
          </cell>
          <cell r="AW2282">
            <v>0.18</v>
          </cell>
          <cell r="AX2282">
            <v>0.18</v>
          </cell>
          <cell r="AZ2282">
            <v>0</v>
          </cell>
          <cell r="BA2282">
            <v>0</v>
          </cell>
        </row>
        <row r="2283">
          <cell r="AN2283">
            <v>4.5</v>
          </cell>
          <cell r="AP2283">
            <v>6</v>
          </cell>
          <cell r="AT2283">
            <v>0</v>
          </cell>
          <cell r="AU2283">
            <v>0</v>
          </cell>
          <cell r="AW2283">
            <v>4.5</v>
          </cell>
          <cell r="AX2283">
            <v>6</v>
          </cell>
          <cell r="AZ2283">
            <v>0</v>
          </cell>
          <cell r="BA2283">
            <v>0</v>
          </cell>
        </row>
        <row r="2284">
          <cell r="AN2284">
            <v>0.15</v>
          </cell>
          <cell r="AP2284">
            <v>0.15</v>
          </cell>
          <cell r="AT2284">
            <v>0</v>
          </cell>
          <cell r="AU2284">
            <v>0</v>
          </cell>
          <cell r="AW2284">
            <v>0.15</v>
          </cell>
          <cell r="AX2284">
            <v>0.15</v>
          </cell>
          <cell r="AZ2284">
            <v>0</v>
          </cell>
          <cell r="BA2284">
            <v>0</v>
          </cell>
        </row>
        <row r="2285">
          <cell r="AN2285">
            <v>1.02</v>
          </cell>
          <cell r="AP2285">
            <v>1.02</v>
          </cell>
          <cell r="AT2285">
            <v>0</v>
          </cell>
          <cell r="AU2285">
            <v>0</v>
          </cell>
          <cell r="AW2285">
            <v>1.02</v>
          </cell>
          <cell r="AX2285">
            <v>1.02</v>
          </cell>
          <cell r="AZ2285">
            <v>0</v>
          </cell>
          <cell r="BA2285">
            <v>0</v>
          </cell>
        </row>
        <row r="2286">
          <cell r="AN2286">
            <v>6.12</v>
          </cell>
          <cell r="AP2286">
            <v>8.16</v>
          </cell>
          <cell r="AT2286">
            <v>0</v>
          </cell>
          <cell r="AU2286">
            <v>0</v>
          </cell>
          <cell r="AW2286">
            <v>6.12</v>
          </cell>
          <cell r="AX2286">
            <v>8.16</v>
          </cell>
          <cell r="AZ2286">
            <v>0</v>
          </cell>
          <cell r="BA2286">
            <v>0</v>
          </cell>
        </row>
        <row r="2287">
          <cell r="AN2287">
            <v>2.04</v>
          </cell>
          <cell r="AP2287">
            <v>3.06</v>
          </cell>
          <cell r="AT2287">
            <v>0</v>
          </cell>
          <cell r="AU2287">
            <v>0</v>
          </cell>
          <cell r="AW2287">
            <v>2.04</v>
          </cell>
          <cell r="AX2287">
            <v>3.06</v>
          </cell>
          <cell r="AZ2287">
            <v>0</v>
          </cell>
          <cell r="BA2287">
            <v>0</v>
          </cell>
        </row>
        <row r="2288">
          <cell r="AN2288">
            <v>1.02</v>
          </cell>
          <cell r="AP2288">
            <v>1.53</v>
          </cell>
          <cell r="AT2288">
            <v>0</v>
          </cell>
          <cell r="AU2288">
            <v>0</v>
          </cell>
          <cell r="AW2288">
            <v>1.02</v>
          </cell>
          <cell r="AX2288">
            <v>1.53</v>
          </cell>
          <cell r="AZ2288">
            <v>0</v>
          </cell>
          <cell r="BA2288">
            <v>0</v>
          </cell>
        </row>
        <row r="2289">
          <cell r="AN2289">
            <v>0.89999999999999991</v>
          </cell>
          <cell r="AP2289">
            <v>1.2</v>
          </cell>
          <cell r="AT2289">
            <v>0</v>
          </cell>
          <cell r="AU2289">
            <v>0</v>
          </cell>
          <cell r="AW2289">
            <v>0.89999999999999991</v>
          </cell>
          <cell r="AX2289">
            <v>1.2</v>
          </cell>
          <cell r="AZ2289">
            <v>0</v>
          </cell>
          <cell r="BA2289">
            <v>0</v>
          </cell>
        </row>
        <row r="2290">
          <cell r="AN2290">
            <v>14.279999999999998</v>
          </cell>
          <cell r="AP2290">
            <v>18.359999999999996</v>
          </cell>
          <cell r="AT2290">
            <v>0</v>
          </cell>
          <cell r="AU2290">
            <v>0</v>
          </cell>
          <cell r="AW2290">
            <v>14.279999999999998</v>
          </cell>
          <cell r="AX2290">
            <v>18.359999999999996</v>
          </cell>
          <cell r="AZ2290">
            <v>0</v>
          </cell>
          <cell r="BA2290">
            <v>0</v>
          </cell>
        </row>
        <row r="2291">
          <cell r="AN2291">
            <v>25.875</v>
          </cell>
          <cell r="AP2291">
            <v>31.05</v>
          </cell>
          <cell r="AT2291">
            <v>0</v>
          </cell>
          <cell r="AU2291">
            <v>0</v>
          </cell>
          <cell r="AW2291">
            <v>25.875</v>
          </cell>
          <cell r="AX2291">
            <v>31.05</v>
          </cell>
          <cell r="AZ2291">
            <v>0</v>
          </cell>
          <cell r="BA2291">
            <v>0</v>
          </cell>
        </row>
        <row r="2292">
          <cell r="AN2292">
            <v>4.8</v>
          </cell>
          <cell r="AP2292">
            <v>7.1999999999999993</v>
          </cell>
          <cell r="AT2292">
            <v>0</v>
          </cell>
          <cell r="AU2292">
            <v>0</v>
          </cell>
          <cell r="AW2292">
            <v>4.8</v>
          </cell>
          <cell r="AX2292">
            <v>7.1999999999999993</v>
          </cell>
          <cell r="AZ2292">
            <v>0</v>
          </cell>
          <cell r="BA2292">
            <v>0</v>
          </cell>
        </row>
        <row r="2293">
          <cell r="AN2293">
            <v>9.6</v>
          </cell>
          <cell r="AP2293">
            <v>14.399999999999999</v>
          </cell>
          <cell r="AT2293">
            <v>0</v>
          </cell>
          <cell r="AU2293">
            <v>0</v>
          </cell>
          <cell r="AW2293">
            <v>9.6</v>
          </cell>
          <cell r="AX2293">
            <v>14.399999999999999</v>
          </cell>
          <cell r="AZ2293">
            <v>0</v>
          </cell>
          <cell r="BA2293">
            <v>0</v>
          </cell>
        </row>
        <row r="2294">
          <cell r="AN2294">
            <v>2.4</v>
          </cell>
          <cell r="AP2294">
            <v>2.4</v>
          </cell>
          <cell r="AT2294">
            <v>0</v>
          </cell>
          <cell r="AU2294">
            <v>0</v>
          </cell>
          <cell r="AW2294">
            <v>2.4</v>
          </cell>
          <cell r="AX2294">
            <v>2.4</v>
          </cell>
          <cell r="AZ2294">
            <v>0</v>
          </cell>
          <cell r="BA2294">
            <v>0</v>
          </cell>
        </row>
        <row r="2295">
          <cell r="AN2295">
            <v>69</v>
          </cell>
          <cell r="AP2295">
            <v>83</v>
          </cell>
          <cell r="AT2295">
            <v>0</v>
          </cell>
          <cell r="AU2295">
            <v>0</v>
          </cell>
          <cell r="AW2295">
            <v>69</v>
          </cell>
          <cell r="AX2295">
            <v>83</v>
          </cell>
          <cell r="AZ2295">
            <v>0</v>
          </cell>
          <cell r="BA2295">
            <v>0</v>
          </cell>
        </row>
        <row r="2296">
          <cell r="AN2296">
            <v>31</v>
          </cell>
          <cell r="AP2296">
            <v>35</v>
          </cell>
          <cell r="AT2296">
            <v>0</v>
          </cell>
          <cell r="AU2296">
            <v>0</v>
          </cell>
          <cell r="AW2296">
            <v>31</v>
          </cell>
          <cell r="AX2296">
            <v>35</v>
          </cell>
          <cell r="AZ2296">
            <v>0</v>
          </cell>
          <cell r="BA2296">
            <v>0</v>
          </cell>
        </row>
        <row r="2297">
          <cell r="AN2297">
            <v>27.5</v>
          </cell>
          <cell r="AP2297">
            <v>33.75</v>
          </cell>
          <cell r="AT2297">
            <v>0</v>
          </cell>
          <cell r="AU2297">
            <v>0</v>
          </cell>
          <cell r="AW2297">
            <v>27.5</v>
          </cell>
          <cell r="AX2297">
            <v>33.75</v>
          </cell>
          <cell r="AZ2297">
            <v>0</v>
          </cell>
          <cell r="BA2297">
            <v>0</v>
          </cell>
        </row>
        <row r="2298">
          <cell r="AN2298">
            <v>39</v>
          </cell>
          <cell r="AP2298">
            <v>51</v>
          </cell>
          <cell r="AT2298">
            <v>0</v>
          </cell>
          <cell r="AU2298">
            <v>0</v>
          </cell>
          <cell r="AW2298">
            <v>39</v>
          </cell>
          <cell r="AX2298">
            <v>51</v>
          </cell>
          <cell r="AZ2298">
            <v>0</v>
          </cell>
          <cell r="BA2298">
            <v>0</v>
          </cell>
        </row>
        <row r="2299">
          <cell r="AN2299">
            <v>48</v>
          </cell>
          <cell r="AP2299">
            <v>54</v>
          </cell>
          <cell r="AT2299">
            <v>0</v>
          </cell>
          <cell r="AU2299">
            <v>0</v>
          </cell>
          <cell r="AW2299">
            <v>48</v>
          </cell>
          <cell r="AX2299">
            <v>54</v>
          </cell>
          <cell r="AZ2299">
            <v>0</v>
          </cell>
          <cell r="BA2299">
            <v>0</v>
          </cell>
        </row>
        <row r="2300">
          <cell r="AN2300">
            <v>18</v>
          </cell>
          <cell r="AP2300">
            <v>21.6</v>
          </cell>
          <cell r="AT2300">
            <v>0</v>
          </cell>
          <cell r="AU2300">
            <v>0</v>
          </cell>
          <cell r="AW2300">
            <v>18</v>
          </cell>
          <cell r="AX2300">
            <v>21.6</v>
          </cell>
          <cell r="AZ2300">
            <v>0</v>
          </cell>
          <cell r="BA2300">
            <v>0</v>
          </cell>
        </row>
        <row r="2301">
          <cell r="AN2301">
            <v>39.6</v>
          </cell>
          <cell r="AP2301">
            <v>46.800000000000004</v>
          </cell>
          <cell r="AT2301">
            <v>0</v>
          </cell>
          <cell r="AU2301">
            <v>0</v>
          </cell>
          <cell r="AW2301">
            <v>39.6</v>
          </cell>
          <cell r="AX2301">
            <v>46.800000000000004</v>
          </cell>
          <cell r="AZ2301">
            <v>0</v>
          </cell>
          <cell r="BA2301">
            <v>0</v>
          </cell>
        </row>
        <row r="2302">
          <cell r="AN2302">
            <v>24</v>
          </cell>
          <cell r="AP2302">
            <v>28.8</v>
          </cell>
          <cell r="AT2302">
            <v>0</v>
          </cell>
          <cell r="AU2302">
            <v>0</v>
          </cell>
          <cell r="AW2302">
            <v>24</v>
          </cell>
          <cell r="AX2302">
            <v>28.8</v>
          </cell>
          <cell r="AZ2302">
            <v>0</v>
          </cell>
          <cell r="BA2302">
            <v>0</v>
          </cell>
        </row>
        <row r="2303">
          <cell r="AN2303">
            <v>42</v>
          </cell>
          <cell r="AP2303">
            <v>54</v>
          </cell>
          <cell r="AT2303">
            <v>0</v>
          </cell>
          <cell r="AU2303">
            <v>0</v>
          </cell>
          <cell r="AW2303">
            <v>42</v>
          </cell>
          <cell r="AX2303">
            <v>54</v>
          </cell>
          <cell r="AZ2303">
            <v>0</v>
          </cell>
          <cell r="BA2303">
            <v>0</v>
          </cell>
        </row>
        <row r="2304">
          <cell r="AN2304">
            <v>37.5</v>
          </cell>
          <cell r="AP2304">
            <v>49.5</v>
          </cell>
          <cell r="AT2304">
            <v>0</v>
          </cell>
          <cell r="AU2304">
            <v>0</v>
          </cell>
          <cell r="AW2304">
            <v>37.5</v>
          </cell>
          <cell r="AX2304">
            <v>49.5</v>
          </cell>
          <cell r="AZ2304">
            <v>0</v>
          </cell>
          <cell r="BA2304">
            <v>0</v>
          </cell>
        </row>
        <row r="2305">
          <cell r="AN2305">
            <v>8</v>
          </cell>
          <cell r="AP2305">
            <v>10</v>
          </cell>
          <cell r="AT2305">
            <v>0</v>
          </cell>
          <cell r="AU2305">
            <v>0</v>
          </cell>
          <cell r="AW2305">
            <v>8</v>
          </cell>
          <cell r="AX2305">
            <v>10</v>
          </cell>
          <cell r="AZ2305">
            <v>0</v>
          </cell>
          <cell r="BA2305">
            <v>0</v>
          </cell>
        </row>
        <row r="2306">
          <cell r="AN2306">
            <v>0</v>
          </cell>
          <cell r="AP2306">
            <v>0</v>
          </cell>
          <cell r="AT2306">
            <v>0</v>
          </cell>
          <cell r="AU2306">
            <v>0</v>
          </cell>
          <cell r="AW2306">
            <v>0</v>
          </cell>
          <cell r="AX2306">
            <v>0</v>
          </cell>
          <cell r="AZ2306">
            <v>0</v>
          </cell>
          <cell r="BA2306">
            <v>0</v>
          </cell>
        </row>
        <row r="2307">
          <cell r="AN2307">
            <v>120</v>
          </cell>
          <cell r="AP2307">
            <v>144</v>
          </cell>
          <cell r="AT2307">
            <v>0</v>
          </cell>
          <cell r="AU2307">
            <v>0</v>
          </cell>
          <cell r="AW2307">
            <v>120</v>
          </cell>
          <cell r="AX2307">
            <v>144</v>
          </cell>
          <cell r="AZ2307">
            <v>0</v>
          </cell>
          <cell r="BA2307">
            <v>0</v>
          </cell>
        </row>
        <row r="2308">
          <cell r="AN2308">
            <v>0</v>
          </cell>
          <cell r="AP2308">
            <v>0</v>
          </cell>
          <cell r="AT2308">
            <v>0</v>
          </cell>
          <cell r="AU2308">
            <v>0</v>
          </cell>
          <cell r="AW2308">
            <v>0</v>
          </cell>
          <cell r="AX2308">
            <v>0</v>
          </cell>
          <cell r="AZ2308">
            <v>0</v>
          </cell>
          <cell r="BA2308">
            <v>0</v>
          </cell>
        </row>
        <row r="2309">
          <cell r="AN2309">
            <v>98</v>
          </cell>
          <cell r="AP2309">
            <v>116</v>
          </cell>
          <cell r="AT2309">
            <v>0</v>
          </cell>
          <cell r="AU2309">
            <v>0</v>
          </cell>
          <cell r="AW2309">
            <v>98</v>
          </cell>
          <cell r="AX2309">
            <v>116</v>
          </cell>
          <cell r="AZ2309">
            <v>0</v>
          </cell>
          <cell r="BA2309">
            <v>0</v>
          </cell>
        </row>
        <row r="2310">
          <cell r="AN2310">
            <v>0</v>
          </cell>
          <cell r="AP2310">
            <v>0</v>
          </cell>
          <cell r="AT2310">
            <v>0</v>
          </cell>
          <cell r="AU2310">
            <v>0</v>
          </cell>
          <cell r="AW2310">
            <v>0</v>
          </cell>
          <cell r="AX2310">
            <v>0</v>
          </cell>
          <cell r="AZ2310">
            <v>0</v>
          </cell>
          <cell r="BA2310">
            <v>0</v>
          </cell>
        </row>
        <row r="2311">
          <cell r="AN2311">
            <v>48.959999999999994</v>
          </cell>
          <cell r="AP2311">
            <v>61.199999999999989</v>
          </cell>
          <cell r="AT2311">
            <v>0</v>
          </cell>
          <cell r="AU2311">
            <v>0</v>
          </cell>
          <cell r="AW2311">
            <v>48.959999999999994</v>
          </cell>
          <cell r="AX2311">
            <v>61.199999999999989</v>
          </cell>
          <cell r="AZ2311">
            <v>0</v>
          </cell>
          <cell r="BA2311">
            <v>0</v>
          </cell>
        </row>
        <row r="2312">
          <cell r="AN2312">
            <v>0.625</v>
          </cell>
          <cell r="AP2312">
            <v>0.625</v>
          </cell>
          <cell r="AT2312">
            <v>0</v>
          </cell>
          <cell r="AU2312">
            <v>0</v>
          </cell>
          <cell r="AW2312">
            <v>0.625</v>
          </cell>
          <cell r="AX2312">
            <v>0.625</v>
          </cell>
          <cell r="AZ2312">
            <v>0</v>
          </cell>
          <cell r="BA2312">
            <v>0</v>
          </cell>
        </row>
        <row r="2313">
          <cell r="AN2313">
            <v>1</v>
          </cell>
          <cell r="AP2313">
            <v>1</v>
          </cell>
          <cell r="AT2313">
            <v>0</v>
          </cell>
          <cell r="AU2313">
            <v>0</v>
          </cell>
          <cell r="AW2313">
            <v>1</v>
          </cell>
          <cell r="AX2313">
            <v>1</v>
          </cell>
          <cell r="AZ2313">
            <v>0</v>
          </cell>
          <cell r="BA2313">
            <v>0</v>
          </cell>
        </row>
        <row r="2314">
          <cell r="AN2314">
            <v>1</v>
          </cell>
          <cell r="AP2314">
            <v>1</v>
          </cell>
          <cell r="AT2314">
            <v>0</v>
          </cell>
          <cell r="AU2314">
            <v>0</v>
          </cell>
          <cell r="AW2314">
            <v>1</v>
          </cell>
          <cell r="AX2314">
            <v>1</v>
          </cell>
          <cell r="AZ2314">
            <v>0</v>
          </cell>
          <cell r="BA2314">
            <v>0</v>
          </cell>
        </row>
        <row r="2315">
          <cell r="AN2315">
            <v>1.53</v>
          </cell>
          <cell r="AP2315">
            <v>1.53</v>
          </cell>
          <cell r="AT2315">
            <v>1.53</v>
          </cell>
          <cell r="AU2315">
            <v>1.53</v>
          </cell>
          <cell r="AW2315">
            <v>0</v>
          </cell>
          <cell r="AX2315">
            <v>0</v>
          </cell>
          <cell r="AZ2315">
            <v>0</v>
          </cell>
          <cell r="BA2315">
            <v>0</v>
          </cell>
        </row>
        <row r="2316">
          <cell r="AN2316">
            <v>2.04</v>
          </cell>
          <cell r="AP2316">
            <v>2.04</v>
          </cell>
          <cell r="AT2316">
            <v>2.04</v>
          </cell>
          <cell r="AU2316">
            <v>2.04</v>
          </cell>
          <cell r="AW2316">
            <v>0</v>
          </cell>
          <cell r="AX2316">
            <v>0</v>
          </cell>
          <cell r="AZ2316">
            <v>0</v>
          </cell>
          <cell r="BA2316">
            <v>0</v>
          </cell>
        </row>
        <row r="2317">
          <cell r="AN2317">
            <v>4.08</v>
          </cell>
          <cell r="AP2317">
            <v>4.08</v>
          </cell>
          <cell r="AT2317">
            <v>4.08</v>
          </cell>
          <cell r="AU2317">
            <v>4.08</v>
          </cell>
          <cell r="AW2317">
            <v>0</v>
          </cell>
          <cell r="AX2317">
            <v>0</v>
          </cell>
          <cell r="AZ2317">
            <v>0</v>
          </cell>
          <cell r="BA2317">
            <v>0</v>
          </cell>
        </row>
        <row r="2318">
          <cell r="AN2318">
            <v>2.04</v>
          </cell>
          <cell r="AP2318">
            <v>2.04</v>
          </cell>
          <cell r="AT2318">
            <v>2.04</v>
          </cell>
          <cell r="AU2318">
            <v>2.04</v>
          </cell>
          <cell r="AW2318">
            <v>0</v>
          </cell>
          <cell r="AX2318">
            <v>0</v>
          </cell>
          <cell r="AZ2318">
            <v>0</v>
          </cell>
          <cell r="BA2318">
            <v>0</v>
          </cell>
        </row>
        <row r="2319">
          <cell r="AN2319">
            <v>0.255</v>
          </cell>
          <cell r="AP2319">
            <v>0.51</v>
          </cell>
          <cell r="AT2319">
            <v>0.255</v>
          </cell>
          <cell r="AU2319">
            <v>0.51</v>
          </cell>
          <cell r="AW2319">
            <v>0</v>
          </cell>
          <cell r="AX2319">
            <v>0</v>
          </cell>
          <cell r="AZ2319">
            <v>0</v>
          </cell>
          <cell r="BA2319">
            <v>0</v>
          </cell>
        </row>
        <row r="2320">
          <cell r="AN2320">
            <v>0</v>
          </cell>
          <cell r="AP2320">
            <v>0</v>
          </cell>
          <cell r="AT2320">
            <v>0</v>
          </cell>
          <cell r="AU2320">
            <v>0</v>
          </cell>
          <cell r="AW2320">
            <v>0</v>
          </cell>
          <cell r="AX2320">
            <v>0</v>
          </cell>
          <cell r="AZ2320">
            <v>0</v>
          </cell>
          <cell r="BA2320">
            <v>0</v>
          </cell>
        </row>
        <row r="2321">
          <cell r="AN2321">
            <v>17.600000000000001</v>
          </cell>
          <cell r="AP2321">
            <v>21.6</v>
          </cell>
          <cell r="AT2321">
            <v>17.600000000000001</v>
          </cell>
          <cell r="AU2321">
            <v>21.6</v>
          </cell>
          <cell r="AW2321">
            <v>0</v>
          </cell>
          <cell r="AX2321">
            <v>0</v>
          </cell>
          <cell r="AZ2321">
            <v>0</v>
          </cell>
          <cell r="BA2321">
            <v>0</v>
          </cell>
        </row>
        <row r="2322">
          <cell r="AN2322">
            <v>593.59999999999991</v>
          </cell>
          <cell r="AP2322">
            <v>705.59999999999991</v>
          </cell>
          <cell r="AT2322">
            <v>593.59999999999991</v>
          </cell>
          <cell r="AU2322">
            <v>705.59999999999991</v>
          </cell>
          <cell r="AW2322">
            <v>0</v>
          </cell>
          <cell r="AX2322">
            <v>0</v>
          </cell>
          <cell r="AZ2322">
            <v>0</v>
          </cell>
          <cell r="BA2322">
            <v>0</v>
          </cell>
        </row>
        <row r="2323">
          <cell r="AN2323">
            <v>0</v>
          </cell>
          <cell r="AP2323">
            <v>2.52</v>
          </cell>
          <cell r="AT2323">
            <v>0</v>
          </cell>
          <cell r="AU2323">
            <v>0</v>
          </cell>
          <cell r="AW2323">
            <v>0</v>
          </cell>
          <cell r="AX2323">
            <v>0</v>
          </cell>
          <cell r="AZ2323">
            <v>0</v>
          </cell>
          <cell r="BA2323">
            <v>2.52</v>
          </cell>
        </row>
        <row r="2324">
          <cell r="AN2324">
            <v>0</v>
          </cell>
          <cell r="AP2324">
            <v>0</v>
          </cell>
          <cell r="AT2324">
            <v>0</v>
          </cell>
          <cell r="AU2324">
            <v>0</v>
          </cell>
          <cell r="AW2324">
            <v>0</v>
          </cell>
          <cell r="AX2324">
            <v>0</v>
          </cell>
          <cell r="AZ2324">
            <v>0</v>
          </cell>
          <cell r="BA2324">
            <v>0</v>
          </cell>
        </row>
        <row r="2325">
          <cell r="AN2325">
            <v>0.1</v>
          </cell>
          <cell r="AP2325">
            <v>0.2</v>
          </cell>
          <cell r="AT2325">
            <v>0</v>
          </cell>
          <cell r="AU2325">
            <v>0</v>
          </cell>
          <cell r="AW2325">
            <v>0</v>
          </cell>
          <cell r="AX2325">
            <v>0</v>
          </cell>
          <cell r="AZ2325">
            <v>0.1</v>
          </cell>
          <cell r="BA2325">
            <v>0.2</v>
          </cell>
        </row>
        <row r="2326">
          <cell r="AN2326">
            <v>0.9</v>
          </cell>
          <cell r="AP2326">
            <v>1.1000000000000001</v>
          </cell>
          <cell r="AT2326">
            <v>0</v>
          </cell>
          <cell r="AU2326">
            <v>0</v>
          </cell>
          <cell r="AW2326">
            <v>0</v>
          </cell>
          <cell r="AX2326">
            <v>0</v>
          </cell>
          <cell r="AZ2326">
            <v>0.9</v>
          </cell>
          <cell r="BA2326">
            <v>1.1000000000000001</v>
          </cell>
        </row>
        <row r="2327">
          <cell r="AN2327">
            <v>13.775999999999998</v>
          </cell>
          <cell r="AP2327">
            <v>16.071999999999999</v>
          </cell>
          <cell r="AT2327">
            <v>0</v>
          </cell>
          <cell r="AU2327">
            <v>0</v>
          </cell>
          <cell r="AW2327">
            <v>0</v>
          </cell>
          <cell r="AX2327">
            <v>0</v>
          </cell>
          <cell r="AZ2327">
            <v>13.775999999999998</v>
          </cell>
          <cell r="BA2327">
            <v>16.071999999999999</v>
          </cell>
        </row>
        <row r="2329">
          <cell r="AN2329" t="str">
            <v>Part</v>
          </cell>
          <cell r="AP2329" t="str">
            <v>12 Month</v>
          </cell>
          <cell r="AR2329" t="str">
            <v>15 Month</v>
          </cell>
          <cell r="AT2329" t="str">
            <v>NY 12 Month</v>
          </cell>
          <cell r="AU2329" t="str">
            <v>NY 15 Month</v>
          </cell>
          <cell r="AW2329" t="str">
            <v>VA 12 Month</v>
          </cell>
          <cell r="AX2329" t="str">
            <v>VA 15 Month</v>
          </cell>
          <cell r="AZ2329" t="str">
            <v>OH 12 Month</v>
          </cell>
          <cell r="BA2329" t="str">
            <v>OH 15 Month</v>
          </cell>
        </row>
        <row r="2330">
          <cell r="AN2330" t="str">
            <v>Code</v>
          </cell>
          <cell r="AP2330" t="str">
            <v>Usage</v>
          </cell>
          <cell r="AR2330" t="str">
            <v>Usage</v>
          </cell>
          <cell r="AT2330" t="str">
            <v>Usage</v>
          </cell>
          <cell r="AU2330" t="str">
            <v>Usage</v>
          </cell>
          <cell r="AW2330" t="str">
            <v>Usage</v>
          </cell>
          <cell r="AX2330" t="str">
            <v>Usage</v>
          </cell>
          <cell r="AZ2330" t="str">
            <v>Usage</v>
          </cell>
          <cell r="BA2330" t="str">
            <v>Usage</v>
          </cell>
        </row>
        <row r="2331">
          <cell r="AN2331" t="str">
            <v>020516</v>
          </cell>
          <cell r="AP2331">
            <v>1952.8809999999996</v>
          </cell>
          <cell r="AR2331">
            <v>2282.6119999999996</v>
          </cell>
          <cell r="AT2331">
            <v>621.14499999999987</v>
          </cell>
          <cell r="AU2331">
            <v>737.39999999999986</v>
          </cell>
          <cell r="AW2331">
            <v>1316.9599999999996</v>
          </cell>
          <cell r="AX2331">
            <v>1525.3199999999997</v>
          </cell>
          <cell r="AZ2331">
            <v>14.775999999999998</v>
          </cell>
          <cell r="BA2331">
            <v>19.891999999999999</v>
          </cell>
        </row>
        <row r="2338">
          <cell r="AN2338" t="str">
            <v>12 month</v>
          </cell>
          <cell r="AP2338" t="str">
            <v>15 month</v>
          </cell>
          <cell r="AT2338" t="str">
            <v>NY 12 Month</v>
          </cell>
          <cell r="AU2338" t="str">
            <v>NY 15 Month</v>
          </cell>
          <cell r="AW2338" t="str">
            <v>VA 12 Month</v>
          </cell>
          <cell r="AX2338" t="str">
            <v>VA 15 Month</v>
          </cell>
          <cell r="AZ2338" t="str">
            <v>OH 12 Month</v>
          </cell>
          <cell r="BA2338" t="str">
            <v>OH 15 Month</v>
          </cell>
        </row>
        <row r="2339">
          <cell r="AN2339" t="str">
            <v>Product Totals</v>
          </cell>
          <cell r="AP2339" t="str">
            <v>Product Totals</v>
          </cell>
          <cell r="AT2339" t="str">
            <v>Product Totals</v>
          </cell>
          <cell r="AU2339" t="str">
            <v>Product Totals</v>
          </cell>
          <cell r="AW2339" t="str">
            <v>Product Totals</v>
          </cell>
          <cell r="AX2339" t="str">
            <v>Product Totals</v>
          </cell>
          <cell r="AZ2339" t="str">
            <v>Product Totals</v>
          </cell>
          <cell r="BA2339" t="str">
            <v>Product Totals</v>
          </cell>
        </row>
        <row r="2340">
          <cell r="AN2340">
            <v>66.31</v>
          </cell>
          <cell r="AP2340">
            <v>66.31</v>
          </cell>
          <cell r="AT2340">
            <v>0</v>
          </cell>
          <cell r="AU2340">
            <v>0</v>
          </cell>
          <cell r="AW2340">
            <v>66.31</v>
          </cell>
          <cell r="AX2340">
            <v>66.31</v>
          </cell>
          <cell r="AZ2340">
            <v>0</v>
          </cell>
          <cell r="BA2340">
            <v>0</v>
          </cell>
        </row>
        <row r="2342">
          <cell r="AN2342" t="str">
            <v>Part</v>
          </cell>
          <cell r="AP2342" t="str">
            <v>12 Month</v>
          </cell>
          <cell r="AR2342" t="str">
            <v>15 Month</v>
          </cell>
          <cell r="AT2342" t="str">
            <v>NY 12 Month</v>
          </cell>
          <cell r="AU2342" t="str">
            <v>NY 15 Month</v>
          </cell>
          <cell r="AW2342" t="str">
            <v>VA 12 Month</v>
          </cell>
          <cell r="AX2342" t="str">
            <v>VA 15 Month</v>
          </cell>
          <cell r="AZ2342" t="str">
            <v>OH 12 Month</v>
          </cell>
          <cell r="BA2342" t="str">
            <v>OH 15 Month</v>
          </cell>
        </row>
        <row r="2343">
          <cell r="AN2343" t="str">
            <v>Code</v>
          </cell>
          <cell r="AP2343" t="str">
            <v>Usage</v>
          </cell>
          <cell r="AR2343" t="str">
            <v>Usage</v>
          </cell>
          <cell r="AT2343" t="str">
            <v>Usage</v>
          </cell>
          <cell r="AU2343" t="str">
            <v>Usage</v>
          </cell>
          <cell r="AW2343" t="str">
            <v>Usage</v>
          </cell>
          <cell r="AX2343" t="str">
            <v>Usage</v>
          </cell>
          <cell r="AZ2343" t="str">
            <v>Usage</v>
          </cell>
          <cell r="BA2343" t="str">
            <v>Usage</v>
          </cell>
        </row>
        <row r="2344">
          <cell r="AN2344" t="str">
            <v>020519</v>
          </cell>
          <cell r="AP2344">
            <v>66.31</v>
          </cell>
          <cell r="AR2344">
            <v>66.31</v>
          </cell>
          <cell r="AT2344">
            <v>0</v>
          </cell>
          <cell r="AU2344">
            <v>0</v>
          </cell>
          <cell r="AW2344">
            <v>66.31</v>
          </cell>
          <cell r="AX2344">
            <v>66.31</v>
          </cell>
          <cell r="AZ2344">
            <v>0</v>
          </cell>
          <cell r="BA2344">
            <v>0</v>
          </cell>
        </row>
        <row r="2351">
          <cell r="AN2351" t="str">
            <v>12 month</v>
          </cell>
          <cell r="AP2351" t="str">
            <v>15 month</v>
          </cell>
          <cell r="AT2351" t="str">
            <v>NY 12 Month</v>
          </cell>
          <cell r="AU2351" t="str">
            <v>NY 15 Month</v>
          </cell>
          <cell r="AW2351" t="str">
            <v>VA 12 Month</v>
          </cell>
          <cell r="AX2351" t="str">
            <v>VA 15 Month</v>
          </cell>
          <cell r="AZ2351" t="str">
            <v>OH 12 Month</v>
          </cell>
          <cell r="BA2351" t="str">
            <v>OH 15 Month</v>
          </cell>
        </row>
        <row r="2352">
          <cell r="AN2352" t="str">
            <v>Product Totals</v>
          </cell>
          <cell r="AP2352" t="str">
            <v>Product Totals</v>
          </cell>
          <cell r="AT2352" t="str">
            <v>Product Totals</v>
          </cell>
          <cell r="AU2352" t="str">
            <v>Product Totals</v>
          </cell>
          <cell r="AW2352" t="str">
            <v>Product Totals</v>
          </cell>
          <cell r="AX2352" t="str">
            <v>Product Totals</v>
          </cell>
          <cell r="AZ2352" t="str">
            <v>Product Totals</v>
          </cell>
          <cell r="BA2352" t="str">
            <v>Product Totals</v>
          </cell>
        </row>
        <row r="2353">
          <cell r="AN2353">
            <v>32.4</v>
          </cell>
          <cell r="AP2353">
            <v>32.4</v>
          </cell>
          <cell r="AT2353">
            <v>0</v>
          </cell>
          <cell r="AU2353">
            <v>0</v>
          </cell>
          <cell r="AW2353">
            <v>32.4</v>
          </cell>
          <cell r="AX2353">
            <v>32.4</v>
          </cell>
          <cell r="AZ2353">
            <v>0</v>
          </cell>
          <cell r="BA2353">
            <v>0</v>
          </cell>
        </row>
        <row r="2354">
          <cell r="AN2354">
            <v>1260</v>
          </cell>
          <cell r="AP2354">
            <v>1500</v>
          </cell>
          <cell r="AT2354">
            <v>0</v>
          </cell>
          <cell r="AU2354">
            <v>0</v>
          </cell>
          <cell r="AW2354">
            <v>1260</v>
          </cell>
          <cell r="AX2354">
            <v>1500</v>
          </cell>
          <cell r="AZ2354">
            <v>0</v>
          </cell>
          <cell r="BA2354">
            <v>0</v>
          </cell>
        </row>
        <row r="2355">
          <cell r="AN2355">
            <v>145.15199999999999</v>
          </cell>
          <cell r="AP2355">
            <v>193.536</v>
          </cell>
          <cell r="AT2355">
            <v>0</v>
          </cell>
          <cell r="AU2355">
            <v>0</v>
          </cell>
          <cell r="AW2355">
            <v>145.15199999999999</v>
          </cell>
          <cell r="AX2355">
            <v>193.536</v>
          </cell>
          <cell r="AZ2355">
            <v>0</v>
          </cell>
          <cell r="BA2355">
            <v>0</v>
          </cell>
        </row>
        <row r="2356">
          <cell r="AN2356">
            <v>27.6</v>
          </cell>
          <cell r="AP2356">
            <v>27.6</v>
          </cell>
          <cell r="AT2356">
            <v>0</v>
          </cell>
          <cell r="AU2356">
            <v>0</v>
          </cell>
          <cell r="AW2356">
            <v>27.6</v>
          </cell>
          <cell r="AX2356">
            <v>27.6</v>
          </cell>
          <cell r="AZ2356">
            <v>0</v>
          </cell>
          <cell r="BA2356">
            <v>0</v>
          </cell>
        </row>
        <row r="2357">
          <cell r="AN2357">
            <v>16</v>
          </cell>
          <cell r="AP2357">
            <v>16</v>
          </cell>
          <cell r="AT2357">
            <v>0</v>
          </cell>
          <cell r="AU2357">
            <v>0</v>
          </cell>
          <cell r="AW2357">
            <v>16</v>
          </cell>
          <cell r="AX2357">
            <v>16</v>
          </cell>
          <cell r="AZ2357">
            <v>0</v>
          </cell>
          <cell r="BA2357">
            <v>0</v>
          </cell>
        </row>
        <row r="2358">
          <cell r="AN2358">
            <v>1120</v>
          </cell>
          <cell r="AP2358">
            <v>1280</v>
          </cell>
          <cell r="AT2358">
            <v>0</v>
          </cell>
          <cell r="AU2358">
            <v>0</v>
          </cell>
          <cell r="AW2358">
            <v>1120</v>
          </cell>
          <cell r="AX2358">
            <v>1280</v>
          </cell>
          <cell r="AZ2358">
            <v>0</v>
          </cell>
          <cell r="BA2358">
            <v>0</v>
          </cell>
        </row>
        <row r="2359">
          <cell r="AN2359">
            <v>320</v>
          </cell>
          <cell r="AP2359">
            <v>400</v>
          </cell>
          <cell r="AT2359">
            <v>0</v>
          </cell>
          <cell r="AU2359">
            <v>0</v>
          </cell>
          <cell r="AW2359">
            <v>320</v>
          </cell>
          <cell r="AX2359">
            <v>400</v>
          </cell>
          <cell r="AZ2359">
            <v>0</v>
          </cell>
          <cell r="BA2359">
            <v>0</v>
          </cell>
        </row>
        <row r="2360">
          <cell r="AN2360">
            <v>0</v>
          </cell>
          <cell r="AP2360">
            <v>0</v>
          </cell>
          <cell r="AT2360">
            <v>0</v>
          </cell>
          <cell r="AU2360">
            <v>0</v>
          </cell>
          <cell r="AW2360">
            <v>0</v>
          </cell>
          <cell r="AX2360">
            <v>0</v>
          </cell>
          <cell r="AZ2360">
            <v>0</v>
          </cell>
          <cell r="BA2360">
            <v>0</v>
          </cell>
        </row>
        <row r="2361">
          <cell r="AN2361">
            <v>832</v>
          </cell>
          <cell r="AP2361">
            <v>832</v>
          </cell>
          <cell r="AT2361">
            <v>0</v>
          </cell>
          <cell r="AU2361">
            <v>0</v>
          </cell>
          <cell r="AW2361">
            <v>832</v>
          </cell>
          <cell r="AX2361">
            <v>832</v>
          </cell>
          <cell r="AZ2361">
            <v>0</v>
          </cell>
          <cell r="BA2361">
            <v>0</v>
          </cell>
        </row>
        <row r="2362">
          <cell r="AN2362">
            <v>0</v>
          </cell>
          <cell r="AP2362">
            <v>0</v>
          </cell>
          <cell r="AT2362">
            <v>0</v>
          </cell>
          <cell r="AU2362">
            <v>0</v>
          </cell>
          <cell r="AW2362">
            <v>0</v>
          </cell>
          <cell r="AX2362">
            <v>0</v>
          </cell>
          <cell r="AZ2362">
            <v>0</v>
          </cell>
          <cell r="BA2362">
            <v>0</v>
          </cell>
        </row>
        <row r="2363">
          <cell r="AN2363">
            <v>1920</v>
          </cell>
          <cell r="AP2363">
            <v>1920</v>
          </cell>
          <cell r="AT2363">
            <v>0</v>
          </cell>
          <cell r="AU2363">
            <v>0</v>
          </cell>
          <cell r="AW2363">
            <v>1920</v>
          </cell>
          <cell r="AX2363">
            <v>1920</v>
          </cell>
          <cell r="AZ2363">
            <v>0</v>
          </cell>
          <cell r="BA2363">
            <v>0</v>
          </cell>
        </row>
        <row r="2364">
          <cell r="AN2364">
            <v>1620</v>
          </cell>
          <cell r="AP2364">
            <v>1980</v>
          </cell>
          <cell r="AT2364">
            <v>0</v>
          </cell>
          <cell r="AU2364">
            <v>0</v>
          </cell>
          <cell r="AW2364">
            <v>1620</v>
          </cell>
          <cell r="AX2364">
            <v>1980</v>
          </cell>
          <cell r="AZ2364">
            <v>0</v>
          </cell>
          <cell r="BA2364">
            <v>0</v>
          </cell>
        </row>
        <row r="2365">
          <cell r="AN2365">
            <v>297</v>
          </cell>
          <cell r="AP2365">
            <v>356.4</v>
          </cell>
          <cell r="AT2365">
            <v>0</v>
          </cell>
          <cell r="AU2365">
            <v>0</v>
          </cell>
          <cell r="AW2365">
            <v>297</v>
          </cell>
          <cell r="AX2365">
            <v>356.4</v>
          </cell>
          <cell r="AZ2365">
            <v>0</v>
          </cell>
          <cell r="BA2365">
            <v>0</v>
          </cell>
        </row>
        <row r="2366">
          <cell r="AN2366">
            <v>94.92</v>
          </cell>
          <cell r="AP2366">
            <v>94.92</v>
          </cell>
          <cell r="AT2366">
            <v>0</v>
          </cell>
          <cell r="AU2366">
            <v>0</v>
          </cell>
          <cell r="AW2366">
            <v>94.92</v>
          </cell>
          <cell r="AX2366">
            <v>94.92</v>
          </cell>
          <cell r="AZ2366">
            <v>0</v>
          </cell>
          <cell r="BA2366">
            <v>0</v>
          </cell>
        </row>
        <row r="2367">
          <cell r="AN2367">
            <v>92.820000000000007</v>
          </cell>
          <cell r="AP2367">
            <v>92.820000000000007</v>
          </cell>
          <cell r="AT2367">
            <v>0</v>
          </cell>
          <cell r="AU2367">
            <v>0</v>
          </cell>
          <cell r="AW2367">
            <v>92.820000000000007</v>
          </cell>
          <cell r="AX2367">
            <v>92.820000000000007</v>
          </cell>
          <cell r="AZ2367">
            <v>0</v>
          </cell>
          <cell r="BA2367">
            <v>0</v>
          </cell>
        </row>
        <row r="2368">
          <cell r="AN2368">
            <v>0</v>
          </cell>
          <cell r="AP2368">
            <v>0</v>
          </cell>
          <cell r="AT2368">
            <v>0</v>
          </cell>
          <cell r="AU2368">
            <v>0</v>
          </cell>
          <cell r="AW2368">
            <v>0</v>
          </cell>
          <cell r="AX2368">
            <v>0</v>
          </cell>
          <cell r="AZ2368">
            <v>0</v>
          </cell>
          <cell r="BA2368">
            <v>0</v>
          </cell>
        </row>
        <row r="2369">
          <cell r="AN2369">
            <v>998.4</v>
          </cell>
          <cell r="AP2369">
            <v>998.4</v>
          </cell>
          <cell r="AT2369">
            <v>0</v>
          </cell>
          <cell r="AU2369">
            <v>0</v>
          </cell>
          <cell r="AW2369">
            <v>998.4</v>
          </cell>
          <cell r="AX2369">
            <v>998.4</v>
          </cell>
          <cell r="AZ2369">
            <v>0</v>
          </cell>
          <cell r="BA2369">
            <v>0</v>
          </cell>
        </row>
        <row r="2370">
          <cell r="AN2370">
            <v>460.79999999999995</v>
          </cell>
          <cell r="AP2370">
            <v>576</v>
          </cell>
          <cell r="AT2370">
            <v>0</v>
          </cell>
          <cell r="AU2370">
            <v>0</v>
          </cell>
          <cell r="AW2370">
            <v>460.79999999999995</v>
          </cell>
          <cell r="AX2370">
            <v>576</v>
          </cell>
          <cell r="AZ2370">
            <v>0</v>
          </cell>
          <cell r="BA2370">
            <v>0</v>
          </cell>
        </row>
        <row r="2371">
          <cell r="AN2371">
            <v>369.6</v>
          </cell>
          <cell r="AP2371">
            <v>462</v>
          </cell>
          <cell r="AT2371">
            <v>0</v>
          </cell>
          <cell r="AU2371">
            <v>0</v>
          </cell>
          <cell r="AW2371">
            <v>369.6</v>
          </cell>
          <cell r="AX2371">
            <v>462</v>
          </cell>
          <cell r="AZ2371">
            <v>0</v>
          </cell>
          <cell r="BA2371">
            <v>0</v>
          </cell>
        </row>
        <row r="2372">
          <cell r="AN2372">
            <v>1188.0000000000002</v>
          </cell>
          <cell r="AP2372">
            <v>1354.3200000000002</v>
          </cell>
          <cell r="AT2372">
            <v>0</v>
          </cell>
          <cell r="AU2372">
            <v>0</v>
          </cell>
          <cell r="AW2372">
            <v>1188.0000000000002</v>
          </cell>
          <cell r="AX2372">
            <v>1354.3200000000002</v>
          </cell>
          <cell r="AZ2372">
            <v>0</v>
          </cell>
          <cell r="BA2372">
            <v>0</v>
          </cell>
        </row>
        <row r="2373">
          <cell r="AN2373">
            <v>950.40000000000009</v>
          </cell>
          <cell r="AP2373">
            <v>1188</v>
          </cell>
          <cell r="AT2373">
            <v>0</v>
          </cell>
          <cell r="AU2373">
            <v>0</v>
          </cell>
          <cell r="AW2373">
            <v>950.40000000000009</v>
          </cell>
          <cell r="AX2373">
            <v>1188</v>
          </cell>
          <cell r="AZ2373">
            <v>0</v>
          </cell>
          <cell r="BA2373">
            <v>0</v>
          </cell>
        </row>
        <row r="2374">
          <cell r="AN2374">
            <v>0</v>
          </cell>
          <cell r="AP2374">
            <v>0</v>
          </cell>
          <cell r="AT2374">
            <v>0</v>
          </cell>
          <cell r="AU2374">
            <v>0</v>
          </cell>
          <cell r="AW2374">
            <v>0</v>
          </cell>
          <cell r="AX2374">
            <v>0</v>
          </cell>
          <cell r="AZ2374">
            <v>0</v>
          </cell>
          <cell r="BA2374">
            <v>0</v>
          </cell>
        </row>
        <row r="2375">
          <cell r="AN2375">
            <v>3350.16</v>
          </cell>
          <cell r="AP2375">
            <v>4015.4399999999996</v>
          </cell>
          <cell r="AT2375">
            <v>0</v>
          </cell>
          <cell r="AU2375">
            <v>0</v>
          </cell>
          <cell r="AW2375">
            <v>3350.16</v>
          </cell>
          <cell r="AX2375">
            <v>4015.4399999999996</v>
          </cell>
          <cell r="AZ2375">
            <v>0</v>
          </cell>
          <cell r="BA2375">
            <v>0</v>
          </cell>
        </row>
        <row r="2376">
          <cell r="AN2376">
            <v>190.08</v>
          </cell>
          <cell r="AP2376">
            <v>237.60000000000002</v>
          </cell>
          <cell r="AT2376">
            <v>0</v>
          </cell>
          <cell r="AU2376">
            <v>0</v>
          </cell>
          <cell r="AW2376">
            <v>190.08</v>
          </cell>
          <cell r="AX2376">
            <v>237.60000000000002</v>
          </cell>
          <cell r="AZ2376">
            <v>0</v>
          </cell>
          <cell r="BA2376">
            <v>0</v>
          </cell>
        </row>
        <row r="2377">
          <cell r="AN2377">
            <v>12.8</v>
          </cell>
          <cell r="AP2377">
            <v>19.200000000000003</v>
          </cell>
          <cell r="AT2377">
            <v>0</v>
          </cell>
          <cell r="AU2377">
            <v>0</v>
          </cell>
          <cell r="AW2377">
            <v>12.8</v>
          </cell>
          <cell r="AX2377">
            <v>19.200000000000003</v>
          </cell>
          <cell r="AZ2377">
            <v>0</v>
          </cell>
          <cell r="BA2377">
            <v>0</v>
          </cell>
        </row>
        <row r="2378">
          <cell r="AN2378">
            <v>25.6</v>
          </cell>
          <cell r="AP2378">
            <v>38.400000000000006</v>
          </cell>
          <cell r="AT2378">
            <v>0</v>
          </cell>
          <cell r="AU2378">
            <v>0</v>
          </cell>
          <cell r="AW2378">
            <v>25.6</v>
          </cell>
          <cell r="AX2378">
            <v>38.400000000000006</v>
          </cell>
          <cell r="AZ2378">
            <v>0</v>
          </cell>
          <cell r="BA2378">
            <v>0</v>
          </cell>
        </row>
        <row r="2379">
          <cell r="AN2379">
            <v>6.4</v>
          </cell>
          <cell r="AP2379">
            <v>6.4</v>
          </cell>
          <cell r="AT2379">
            <v>0</v>
          </cell>
          <cell r="AU2379">
            <v>0</v>
          </cell>
          <cell r="AW2379">
            <v>6.4</v>
          </cell>
          <cell r="AX2379">
            <v>6.4</v>
          </cell>
          <cell r="AZ2379">
            <v>0</v>
          </cell>
          <cell r="BA2379">
            <v>0</v>
          </cell>
        </row>
        <row r="2380">
          <cell r="AN2380">
            <v>2097.6000000000004</v>
          </cell>
          <cell r="AP2380">
            <v>2534.6000000000004</v>
          </cell>
          <cell r="AT2380">
            <v>0</v>
          </cell>
          <cell r="AU2380">
            <v>0</v>
          </cell>
          <cell r="AW2380">
            <v>2097.6000000000004</v>
          </cell>
          <cell r="AX2380">
            <v>2534.6000000000004</v>
          </cell>
          <cell r="AZ2380">
            <v>0</v>
          </cell>
          <cell r="BA2380">
            <v>0</v>
          </cell>
        </row>
        <row r="2381">
          <cell r="AN2381">
            <v>270</v>
          </cell>
          <cell r="AP2381">
            <v>270</v>
          </cell>
          <cell r="AT2381">
            <v>0</v>
          </cell>
          <cell r="AU2381">
            <v>0</v>
          </cell>
          <cell r="AW2381">
            <v>270</v>
          </cell>
          <cell r="AX2381">
            <v>270</v>
          </cell>
          <cell r="AZ2381">
            <v>0</v>
          </cell>
          <cell r="BA2381">
            <v>0</v>
          </cell>
        </row>
        <row r="2382">
          <cell r="AN2382">
            <v>297</v>
          </cell>
          <cell r="AP2382">
            <v>363</v>
          </cell>
          <cell r="AT2382">
            <v>0</v>
          </cell>
          <cell r="AU2382">
            <v>0</v>
          </cell>
          <cell r="AW2382">
            <v>297</v>
          </cell>
          <cell r="AX2382">
            <v>363</v>
          </cell>
          <cell r="AZ2382">
            <v>0</v>
          </cell>
          <cell r="BA2382">
            <v>0</v>
          </cell>
        </row>
        <row r="2383">
          <cell r="AN2383">
            <v>99</v>
          </cell>
          <cell r="AP2383">
            <v>132</v>
          </cell>
          <cell r="AT2383">
            <v>0</v>
          </cell>
          <cell r="AU2383">
            <v>0</v>
          </cell>
          <cell r="AW2383">
            <v>99</v>
          </cell>
          <cell r="AX2383">
            <v>132</v>
          </cell>
          <cell r="AZ2383">
            <v>0</v>
          </cell>
          <cell r="BA2383">
            <v>0</v>
          </cell>
        </row>
        <row r="2384">
          <cell r="AN2384">
            <v>960</v>
          </cell>
          <cell r="AP2384">
            <v>1080</v>
          </cell>
          <cell r="AT2384">
            <v>0</v>
          </cell>
          <cell r="AU2384">
            <v>0</v>
          </cell>
          <cell r="AW2384">
            <v>960</v>
          </cell>
          <cell r="AX2384">
            <v>1080</v>
          </cell>
          <cell r="AZ2384">
            <v>0</v>
          </cell>
          <cell r="BA2384">
            <v>0</v>
          </cell>
        </row>
        <row r="2385">
          <cell r="AN2385">
            <v>0</v>
          </cell>
          <cell r="AP2385">
            <v>0</v>
          </cell>
          <cell r="AT2385">
            <v>0</v>
          </cell>
          <cell r="AU2385">
            <v>0</v>
          </cell>
          <cell r="AW2385">
            <v>0</v>
          </cell>
          <cell r="AX2385">
            <v>0</v>
          </cell>
          <cell r="AZ2385">
            <v>0</v>
          </cell>
          <cell r="BA2385">
            <v>0</v>
          </cell>
        </row>
        <row r="2386">
          <cell r="AN2386">
            <v>0</v>
          </cell>
          <cell r="AP2386">
            <v>0</v>
          </cell>
          <cell r="AT2386">
            <v>0</v>
          </cell>
          <cell r="AU2386">
            <v>0</v>
          </cell>
          <cell r="AW2386">
            <v>0</v>
          </cell>
          <cell r="AX2386">
            <v>0</v>
          </cell>
          <cell r="AZ2386">
            <v>0</v>
          </cell>
          <cell r="BA2386">
            <v>0</v>
          </cell>
        </row>
        <row r="2387">
          <cell r="AN2387">
            <v>24</v>
          </cell>
          <cell r="AP2387">
            <v>72</v>
          </cell>
          <cell r="AT2387">
            <v>0</v>
          </cell>
          <cell r="AU2387">
            <v>0</v>
          </cell>
          <cell r="AW2387">
            <v>24</v>
          </cell>
          <cell r="AX2387">
            <v>72</v>
          </cell>
          <cell r="AZ2387">
            <v>0</v>
          </cell>
          <cell r="BA2387">
            <v>0</v>
          </cell>
        </row>
        <row r="2388">
          <cell r="AN2388">
            <v>0</v>
          </cell>
          <cell r="AP2388">
            <v>0</v>
          </cell>
          <cell r="AT2388">
            <v>0</v>
          </cell>
          <cell r="AU2388">
            <v>0</v>
          </cell>
          <cell r="AW2388">
            <v>0</v>
          </cell>
          <cell r="AX2388">
            <v>0</v>
          </cell>
          <cell r="AZ2388">
            <v>0</v>
          </cell>
          <cell r="BA2388">
            <v>0</v>
          </cell>
        </row>
        <row r="2389">
          <cell r="AN2389">
            <v>81</v>
          </cell>
          <cell r="AP2389">
            <v>81</v>
          </cell>
          <cell r="AT2389">
            <v>0</v>
          </cell>
          <cell r="AU2389">
            <v>0</v>
          </cell>
          <cell r="AW2389">
            <v>81</v>
          </cell>
          <cell r="AX2389">
            <v>81</v>
          </cell>
          <cell r="AZ2389">
            <v>0</v>
          </cell>
          <cell r="BA2389">
            <v>0</v>
          </cell>
        </row>
        <row r="2390">
          <cell r="AN2390">
            <v>0</v>
          </cell>
          <cell r="AP2390">
            <v>0</v>
          </cell>
          <cell r="AT2390">
            <v>0</v>
          </cell>
          <cell r="AU2390">
            <v>0</v>
          </cell>
          <cell r="AW2390">
            <v>0</v>
          </cell>
          <cell r="AX2390">
            <v>0</v>
          </cell>
          <cell r="AZ2390">
            <v>0</v>
          </cell>
          <cell r="BA2390">
            <v>0</v>
          </cell>
        </row>
        <row r="2391">
          <cell r="AN2391">
            <v>15</v>
          </cell>
          <cell r="AP2391">
            <v>20</v>
          </cell>
          <cell r="AT2391">
            <v>15</v>
          </cell>
          <cell r="AU2391">
            <v>20</v>
          </cell>
          <cell r="AW2391">
            <v>0</v>
          </cell>
          <cell r="AX2391">
            <v>0</v>
          </cell>
          <cell r="AZ2391">
            <v>0</v>
          </cell>
          <cell r="BA2391">
            <v>0</v>
          </cell>
        </row>
        <row r="2392">
          <cell r="AN2392">
            <v>15</v>
          </cell>
          <cell r="AP2392">
            <v>15</v>
          </cell>
          <cell r="AT2392">
            <v>15</v>
          </cell>
          <cell r="AU2392">
            <v>15</v>
          </cell>
          <cell r="AW2392">
            <v>0</v>
          </cell>
          <cell r="AX2392">
            <v>0</v>
          </cell>
          <cell r="AZ2392">
            <v>0</v>
          </cell>
          <cell r="BA2392">
            <v>0</v>
          </cell>
        </row>
        <row r="2393">
          <cell r="AN2393">
            <v>3</v>
          </cell>
          <cell r="AP2393">
            <v>3</v>
          </cell>
          <cell r="AT2393">
            <v>3</v>
          </cell>
          <cell r="AU2393">
            <v>3</v>
          </cell>
          <cell r="AW2393">
            <v>0</v>
          </cell>
          <cell r="AX2393">
            <v>0</v>
          </cell>
          <cell r="AZ2393">
            <v>0</v>
          </cell>
          <cell r="BA2393">
            <v>0</v>
          </cell>
        </row>
        <row r="2394">
          <cell r="AN2394">
            <v>0</v>
          </cell>
          <cell r="AP2394">
            <v>0</v>
          </cell>
          <cell r="AT2394">
            <v>0</v>
          </cell>
          <cell r="AU2394">
            <v>0</v>
          </cell>
          <cell r="AW2394">
            <v>0</v>
          </cell>
          <cell r="AX2394">
            <v>0</v>
          </cell>
          <cell r="AZ2394">
            <v>0</v>
          </cell>
          <cell r="BA2394">
            <v>0</v>
          </cell>
        </row>
        <row r="2395">
          <cell r="AN2395">
            <v>0</v>
          </cell>
          <cell r="AP2395">
            <v>0</v>
          </cell>
          <cell r="AT2395">
            <v>0</v>
          </cell>
          <cell r="AU2395">
            <v>0</v>
          </cell>
          <cell r="AW2395">
            <v>0</v>
          </cell>
          <cell r="AX2395">
            <v>0</v>
          </cell>
          <cell r="AZ2395">
            <v>0</v>
          </cell>
          <cell r="BA2395">
            <v>0</v>
          </cell>
        </row>
        <row r="2396">
          <cell r="AN2396">
            <v>190.08</v>
          </cell>
          <cell r="AP2396">
            <v>237.60000000000002</v>
          </cell>
          <cell r="AT2396">
            <v>190.08</v>
          </cell>
          <cell r="AU2396">
            <v>237.60000000000002</v>
          </cell>
          <cell r="AW2396">
            <v>0</v>
          </cell>
          <cell r="AX2396">
            <v>0</v>
          </cell>
          <cell r="AZ2396">
            <v>0</v>
          </cell>
          <cell r="BA2396">
            <v>0</v>
          </cell>
        </row>
        <row r="2397">
          <cell r="AN2397">
            <v>594</v>
          </cell>
          <cell r="AP2397">
            <v>831.59999999999991</v>
          </cell>
          <cell r="AT2397">
            <v>594</v>
          </cell>
          <cell r="AU2397">
            <v>831.59999999999991</v>
          </cell>
          <cell r="AW2397">
            <v>0</v>
          </cell>
          <cell r="AX2397">
            <v>0</v>
          </cell>
          <cell r="AZ2397">
            <v>0</v>
          </cell>
          <cell r="BA2397">
            <v>0</v>
          </cell>
        </row>
        <row r="2398">
          <cell r="AN2398">
            <v>475.20000000000005</v>
          </cell>
          <cell r="AP2398">
            <v>594</v>
          </cell>
          <cell r="AT2398">
            <v>475.20000000000005</v>
          </cell>
          <cell r="AU2398">
            <v>594</v>
          </cell>
          <cell r="AW2398">
            <v>0</v>
          </cell>
          <cell r="AX2398">
            <v>0</v>
          </cell>
          <cell r="AZ2398">
            <v>0</v>
          </cell>
          <cell r="BA2398">
            <v>0</v>
          </cell>
        </row>
        <row r="2399">
          <cell r="AN2399">
            <v>190.08</v>
          </cell>
          <cell r="AP2399">
            <v>237.60000000000002</v>
          </cell>
          <cell r="AT2399">
            <v>190.08</v>
          </cell>
          <cell r="AU2399">
            <v>237.60000000000002</v>
          </cell>
          <cell r="AW2399">
            <v>0</v>
          </cell>
          <cell r="AX2399">
            <v>0</v>
          </cell>
          <cell r="AZ2399">
            <v>0</v>
          </cell>
          <cell r="BA2399">
            <v>0</v>
          </cell>
        </row>
        <row r="2400">
          <cell r="AN2400">
            <v>0</v>
          </cell>
          <cell r="AP2400">
            <v>0</v>
          </cell>
          <cell r="AT2400">
            <v>0</v>
          </cell>
          <cell r="AU2400">
            <v>0</v>
          </cell>
          <cell r="AW2400">
            <v>0</v>
          </cell>
          <cell r="AX2400">
            <v>0</v>
          </cell>
          <cell r="AZ2400">
            <v>0</v>
          </cell>
          <cell r="BA2400">
            <v>0</v>
          </cell>
        </row>
        <row r="2401">
          <cell r="AN2401">
            <v>0</v>
          </cell>
          <cell r="AP2401">
            <v>0</v>
          </cell>
          <cell r="AT2401">
            <v>0</v>
          </cell>
          <cell r="AU2401">
            <v>0</v>
          </cell>
          <cell r="AW2401">
            <v>0</v>
          </cell>
          <cell r="AX2401">
            <v>0</v>
          </cell>
          <cell r="AZ2401">
            <v>0</v>
          </cell>
          <cell r="BA2401">
            <v>0</v>
          </cell>
        </row>
        <row r="2402">
          <cell r="AN2402">
            <v>456</v>
          </cell>
          <cell r="AP2402">
            <v>564</v>
          </cell>
          <cell r="AT2402">
            <v>0</v>
          </cell>
          <cell r="AU2402">
            <v>0</v>
          </cell>
          <cell r="AW2402">
            <v>0</v>
          </cell>
          <cell r="AX2402">
            <v>0</v>
          </cell>
          <cell r="AZ2402">
            <v>456</v>
          </cell>
          <cell r="BA2402">
            <v>564</v>
          </cell>
        </row>
        <row r="2403">
          <cell r="AN2403">
            <v>130.75</v>
          </cell>
          <cell r="AP2403">
            <v>156.9</v>
          </cell>
          <cell r="AT2403">
            <v>0</v>
          </cell>
          <cell r="AU2403">
            <v>0</v>
          </cell>
          <cell r="AW2403">
            <v>0</v>
          </cell>
          <cell r="AX2403">
            <v>0</v>
          </cell>
          <cell r="AZ2403">
            <v>130.75</v>
          </cell>
          <cell r="BA2403">
            <v>156.9</v>
          </cell>
        </row>
        <row r="2404">
          <cell r="AN2404">
            <v>15.5</v>
          </cell>
          <cell r="AP2404">
            <v>23.25</v>
          </cell>
          <cell r="AT2404">
            <v>0</v>
          </cell>
          <cell r="AU2404">
            <v>0</v>
          </cell>
          <cell r="AW2404">
            <v>0</v>
          </cell>
          <cell r="AX2404">
            <v>0</v>
          </cell>
          <cell r="AZ2404">
            <v>15.5</v>
          </cell>
          <cell r="BA2404">
            <v>23.25</v>
          </cell>
        </row>
        <row r="2405">
          <cell r="AN2405">
            <v>279</v>
          </cell>
          <cell r="AP2405">
            <v>310</v>
          </cell>
          <cell r="AT2405">
            <v>0</v>
          </cell>
          <cell r="AU2405">
            <v>0</v>
          </cell>
          <cell r="AW2405">
            <v>0</v>
          </cell>
          <cell r="AX2405">
            <v>0</v>
          </cell>
          <cell r="AZ2405">
            <v>279</v>
          </cell>
          <cell r="BA2405">
            <v>310</v>
          </cell>
        </row>
        <row r="2406">
          <cell r="AN2406">
            <v>43.2</v>
          </cell>
          <cell r="AP2406">
            <v>48.6</v>
          </cell>
          <cell r="AT2406">
            <v>0</v>
          </cell>
          <cell r="AU2406">
            <v>0</v>
          </cell>
          <cell r="AW2406">
            <v>0</v>
          </cell>
          <cell r="AX2406">
            <v>0</v>
          </cell>
          <cell r="AZ2406">
            <v>43.2</v>
          </cell>
          <cell r="BA2406">
            <v>48.6</v>
          </cell>
        </row>
        <row r="2407">
          <cell r="AN2407">
            <v>36</v>
          </cell>
          <cell r="AP2407">
            <v>40.5</v>
          </cell>
          <cell r="AT2407">
            <v>0</v>
          </cell>
          <cell r="AU2407">
            <v>0</v>
          </cell>
          <cell r="AW2407">
            <v>0</v>
          </cell>
          <cell r="AX2407">
            <v>0</v>
          </cell>
          <cell r="AZ2407">
            <v>36</v>
          </cell>
          <cell r="BA2407">
            <v>40.5</v>
          </cell>
        </row>
        <row r="2408">
          <cell r="AN2408">
            <v>265.20000000000005</v>
          </cell>
          <cell r="AP2408">
            <v>306</v>
          </cell>
          <cell r="AT2408">
            <v>0</v>
          </cell>
          <cell r="AU2408">
            <v>0</v>
          </cell>
          <cell r="AW2408">
            <v>0</v>
          </cell>
          <cell r="AX2408">
            <v>0</v>
          </cell>
          <cell r="AZ2408">
            <v>265.20000000000005</v>
          </cell>
          <cell r="BA2408">
            <v>306</v>
          </cell>
        </row>
        <row r="2409">
          <cell r="AN2409">
            <v>195.12000000000003</v>
          </cell>
          <cell r="AP2409">
            <v>260.16000000000003</v>
          </cell>
          <cell r="AT2409">
            <v>0</v>
          </cell>
          <cell r="AU2409">
            <v>0</v>
          </cell>
          <cell r="AW2409">
            <v>0</v>
          </cell>
          <cell r="AX2409">
            <v>0</v>
          </cell>
          <cell r="AZ2409">
            <v>195.12000000000003</v>
          </cell>
          <cell r="BA2409">
            <v>260.16000000000003</v>
          </cell>
        </row>
        <row r="2410">
          <cell r="AN2410">
            <v>115</v>
          </cell>
          <cell r="AP2410">
            <v>138</v>
          </cell>
          <cell r="AT2410">
            <v>0</v>
          </cell>
          <cell r="AU2410">
            <v>0</v>
          </cell>
          <cell r="AW2410">
            <v>0</v>
          </cell>
          <cell r="AX2410">
            <v>0</v>
          </cell>
          <cell r="AZ2410">
            <v>115</v>
          </cell>
          <cell r="BA2410">
            <v>138</v>
          </cell>
        </row>
        <row r="2411">
          <cell r="AN2411">
            <v>868</v>
          </cell>
          <cell r="AP2411">
            <v>1147</v>
          </cell>
          <cell r="AT2411">
            <v>0</v>
          </cell>
          <cell r="AU2411">
            <v>0</v>
          </cell>
          <cell r="AW2411">
            <v>0</v>
          </cell>
          <cell r="AX2411">
            <v>0</v>
          </cell>
          <cell r="AZ2411">
            <v>868</v>
          </cell>
          <cell r="BA2411">
            <v>1147</v>
          </cell>
        </row>
        <row r="2412">
          <cell r="AN2412">
            <v>61.2</v>
          </cell>
          <cell r="AP2412">
            <v>61.2</v>
          </cell>
          <cell r="AT2412">
            <v>0</v>
          </cell>
          <cell r="AU2412">
            <v>0</v>
          </cell>
          <cell r="AW2412">
            <v>0</v>
          </cell>
          <cell r="AX2412">
            <v>0</v>
          </cell>
          <cell r="AZ2412">
            <v>61.2</v>
          </cell>
          <cell r="BA2412">
            <v>61.2</v>
          </cell>
        </row>
        <row r="2413">
          <cell r="AN2413">
            <v>153</v>
          </cell>
          <cell r="AP2413">
            <v>183.6</v>
          </cell>
          <cell r="AT2413">
            <v>0</v>
          </cell>
          <cell r="AU2413">
            <v>0</v>
          </cell>
          <cell r="AW2413">
            <v>0</v>
          </cell>
          <cell r="AX2413">
            <v>0</v>
          </cell>
          <cell r="AZ2413">
            <v>153</v>
          </cell>
          <cell r="BA2413">
            <v>183.6</v>
          </cell>
        </row>
        <row r="2414">
          <cell r="AN2414">
            <v>153</v>
          </cell>
          <cell r="AP2414">
            <v>183.6</v>
          </cell>
          <cell r="AT2414">
            <v>0</v>
          </cell>
          <cell r="AU2414">
            <v>0</v>
          </cell>
          <cell r="AW2414">
            <v>0</v>
          </cell>
          <cell r="AX2414">
            <v>0</v>
          </cell>
          <cell r="AZ2414">
            <v>153</v>
          </cell>
          <cell r="BA2414">
            <v>183.6</v>
          </cell>
        </row>
        <row r="2415">
          <cell r="AN2415">
            <v>459.00000000000006</v>
          </cell>
          <cell r="AP2415">
            <v>550.80000000000007</v>
          </cell>
          <cell r="AT2415">
            <v>0</v>
          </cell>
          <cell r="AU2415">
            <v>0</v>
          </cell>
          <cell r="AW2415">
            <v>0</v>
          </cell>
          <cell r="AX2415">
            <v>0</v>
          </cell>
          <cell r="AZ2415">
            <v>459.00000000000006</v>
          </cell>
          <cell r="BA2415">
            <v>550.80000000000007</v>
          </cell>
        </row>
        <row r="2416">
          <cell r="AN2416">
            <v>520.20000000000005</v>
          </cell>
          <cell r="AP2416">
            <v>642.6</v>
          </cell>
          <cell r="AT2416">
            <v>0</v>
          </cell>
          <cell r="AU2416">
            <v>0</v>
          </cell>
          <cell r="AW2416">
            <v>0</v>
          </cell>
          <cell r="AX2416">
            <v>0</v>
          </cell>
          <cell r="AZ2416">
            <v>520.20000000000005</v>
          </cell>
          <cell r="BA2416">
            <v>642.6</v>
          </cell>
        </row>
        <row r="2417">
          <cell r="AN2417">
            <v>153</v>
          </cell>
          <cell r="AP2417">
            <v>183.6</v>
          </cell>
          <cell r="AT2417">
            <v>0</v>
          </cell>
          <cell r="AU2417">
            <v>0</v>
          </cell>
          <cell r="AW2417">
            <v>0</v>
          </cell>
          <cell r="AX2417">
            <v>0</v>
          </cell>
          <cell r="AZ2417">
            <v>153</v>
          </cell>
          <cell r="BA2417">
            <v>183.6</v>
          </cell>
        </row>
        <row r="2418">
          <cell r="AN2418">
            <v>480</v>
          </cell>
          <cell r="AP2418">
            <v>624</v>
          </cell>
          <cell r="AT2418">
            <v>0</v>
          </cell>
          <cell r="AU2418">
            <v>0</v>
          </cell>
          <cell r="AW2418">
            <v>0</v>
          </cell>
          <cell r="AX2418">
            <v>0</v>
          </cell>
          <cell r="AZ2418">
            <v>480</v>
          </cell>
          <cell r="BA2418">
            <v>624</v>
          </cell>
        </row>
        <row r="2419">
          <cell r="AN2419">
            <v>504</v>
          </cell>
          <cell r="AP2419">
            <v>648</v>
          </cell>
          <cell r="AT2419">
            <v>0</v>
          </cell>
          <cell r="AU2419">
            <v>0</v>
          </cell>
          <cell r="AW2419">
            <v>0</v>
          </cell>
          <cell r="AX2419">
            <v>0</v>
          </cell>
          <cell r="AZ2419">
            <v>504</v>
          </cell>
          <cell r="BA2419">
            <v>648</v>
          </cell>
        </row>
        <row r="2420">
          <cell r="AN2420">
            <v>1176</v>
          </cell>
          <cell r="AP2420">
            <v>1488</v>
          </cell>
          <cell r="AT2420">
            <v>0</v>
          </cell>
          <cell r="AU2420">
            <v>0</v>
          </cell>
          <cell r="AW2420">
            <v>0</v>
          </cell>
          <cell r="AX2420">
            <v>0</v>
          </cell>
          <cell r="AZ2420">
            <v>1176</v>
          </cell>
          <cell r="BA2420">
            <v>1488</v>
          </cell>
        </row>
        <row r="2421">
          <cell r="AN2421">
            <v>288</v>
          </cell>
          <cell r="AP2421">
            <v>312</v>
          </cell>
          <cell r="AT2421">
            <v>0</v>
          </cell>
          <cell r="AU2421">
            <v>0</v>
          </cell>
          <cell r="AW2421">
            <v>0</v>
          </cell>
          <cell r="AX2421">
            <v>0</v>
          </cell>
          <cell r="AZ2421">
            <v>288</v>
          </cell>
          <cell r="BA2421">
            <v>312</v>
          </cell>
        </row>
        <row r="2422">
          <cell r="AN2422">
            <v>72</v>
          </cell>
          <cell r="AP2422">
            <v>81</v>
          </cell>
          <cell r="AT2422">
            <v>0</v>
          </cell>
          <cell r="AU2422">
            <v>0</v>
          </cell>
          <cell r="AW2422">
            <v>0</v>
          </cell>
          <cell r="AX2422">
            <v>0</v>
          </cell>
          <cell r="AZ2422">
            <v>72</v>
          </cell>
          <cell r="BA2422">
            <v>81</v>
          </cell>
        </row>
        <row r="2423">
          <cell r="AN2423">
            <v>48</v>
          </cell>
          <cell r="AP2423">
            <v>57</v>
          </cell>
          <cell r="AT2423">
            <v>0</v>
          </cell>
          <cell r="AU2423">
            <v>0</v>
          </cell>
          <cell r="AW2423">
            <v>0</v>
          </cell>
          <cell r="AX2423">
            <v>0</v>
          </cell>
          <cell r="AZ2423">
            <v>48</v>
          </cell>
          <cell r="BA2423">
            <v>57</v>
          </cell>
        </row>
        <row r="2425">
          <cell r="AN2425" t="str">
            <v>Part</v>
          </cell>
          <cell r="AP2425" t="str">
            <v>12 Month</v>
          </cell>
          <cell r="AR2425" t="str">
            <v>15 Month</v>
          </cell>
          <cell r="AT2425" t="str">
            <v>NY 12 Month</v>
          </cell>
          <cell r="AU2425" t="str">
            <v>NY 15 Month</v>
          </cell>
          <cell r="AW2425" t="str">
            <v>VA 12 Month</v>
          </cell>
          <cell r="AX2425" t="str">
            <v>VA 15 Month</v>
          </cell>
          <cell r="AZ2425" t="str">
            <v>OH 12 Month</v>
          </cell>
          <cell r="BA2425" t="str">
            <v>OH 15 Month</v>
          </cell>
        </row>
        <row r="2426">
          <cell r="AN2426" t="str">
            <v>Code</v>
          </cell>
          <cell r="AP2426" t="str">
            <v>Usage</v>
          </cell>
          <cell r="AR2426" t="str">
            <v>Usage</v>
          </cell>
          <cell r="AT2426" t="str">
            <v>Usage</v>
          </cell>
          <cell r="AU2426" t="str">
            <v>Usage</v>
          </cell>
          <cell r="AW2426" t="str">
            <v>Usage</v>
          </cell>
          <cell r="AX2426" t="str">
            <v>Usage</v>
          </cell>
          <cell r="AZ2426" t="str">
            <v>Usage</v>
          </cell>
          <cell r="BA2426" t="str">
            <v>Usage</v>
          </cell>
        </row>
        <row r="2427">
          <cell r="AN2427" t="str">
            <v>020524</v>
          </cell>
          <cell r="AP2427">
            <v>27112.261999999999</v>
          </cell>
          <cell r="AR2427">
            <v>32102.645999999997</v>
          </cell>
          <cell r="AT2427">
            <v>1482.3600000000001</v>
          </cell>
          <cell r="AU2427">
            <v>1938.7999999999997</v>
          </cell>
          <cell r="AW2427">
            <v>19158.731999999996</v>
          </cell>
          <cell r="AX2427">
            <v>22154.036</v>
          </cell>
          <cell r="AZ2427">
            <v>6471.17</v>
          </cell>
          <cell r="BA2427">
            <v>8009.81</v>
          </cell>
        </row>
        <row r="2434">
          <cell r="AN2434" t="str">
            <v>12 month</v>
          </cell>
          <cell r="AP2434" t="str">
            <v>15 month</v>
          </cell>
          <cell r="AT2434" t="str">
            <v>NY 12 Month</v>
          </cell>
          <cell r="AU2434" t="str">
            <v>NY 15 Month</v>
          </cell>
          <cell r="AW2434" t="str">
            <v>VA 12 Month</v>
          </cell>
          <cell r="AX2434" t="str">
            <v>VA 15 Month</v>
          </cell>
          <cell r="AZ2434" t="str">
            <v>OH 12 Month</v>
          </cell>
          <cell r="BA2434" t="str">
            <v>OH 15 Month</v>
          </cell>
        </row>
        <row r="2435">
          <cell r="AN2435" t="str">
            <v>Product Totals</v>
          </cell>
          <cell r="AP2435" t="str">
            <v>Product Totals</v>
          </cell>
          <cell r="AT2435" t="str">
            <v>Product Totals</v>
          </cell>
          <cell r="AU2435" t="str">
            <v>Product Totals</v>
          </cell>
          <cell r="AW2435" t="str">
            <v>Product Totals</v>
          </cell>
          <cell r="AX2435" t="str">
            <v>Product Totals</v>
          </cell>
          <cell r="AZ2435" t="str">
            <v>Product Totals</v>
          </cell>
          <cell r="BA2435" t="str">
            <v>Product Totals</v>
          </cell>
        </row>
        <row r="2436">
          <cell r="AN2436">
            <v>34.200000000000003</v>
          </cell>
          <cell r="AP2436">
            <v>68.400000000000006</v>
          </cell>
          <cell r="AT2436">
            <v>0</v>
          </cell>
          <cell r="AU2436">
            <v>0</v>
          </cell>
          <cell r="AW2436">
            <v>34.200000000000003</v>
          </cell>
          <cell r="AX2436">
            <v>68.400000000000006</v>
          </cell>
          <cell r="AZ2436">
            <v>0</v>
          </cell>
          <cell r="BA2436">
            <v>0</v>
          </cell>
        </row>
        <row r="2437">
          <cell r="AN2437">
            <v>30.4</v>
          </cell>
          <cell r="AP2437">
            <v>30.4</v>
          </cell>
          <cell r="AT2437">
            <v>0</v>
          </cell>
          <cell r="AU2437">
            <v>0</v>
          </cell>
          <cell r="AW2437">
            <v>30.4</v>
          </cell>
          <cell r="AX2437">
            <v>30.4</v>
          </cell>
          <cell r="AZ2437">
            <v>0</v>
          </cell>
          <cell r="BA2437">
            <v>0</v>
          </cell>
        </row>
        <row r="2438">
          <cell r="AN2438">
            <v>22.8</v>
          </cell>
          <cell r="AP2438">
            <v>22.8</v>
          </cell>
          <cell r="AT2438">
            <v>0</v>
          </cell>
          <cell r="AU2438">
            <v>0</v>
          </cell>
          <cell r="AW2438">
            <v>22.8</v>
          </cell>
          <cell r="AX2438">
            <v>22.8</v>
          </cell>
          <cell r="AZ2438">
            <v>0</v>
          </cell>
          <cell r="BA2438">
            <v>0</v>
          </cell>
        </row>
        <row r="2440">
          <cell r="AN2440" t="str">
            <v>Part</v>
          </cell>
          <cell r="AP2440" t="str">
            <v>12 Month</v>
          </cell>
          <cell r="AR2440" t="str">
            <v>15 Month</v>
          </cell>
          <cell r="AT2440" t="str">
            <v>NY 12 Month</v>
          </cell>
          <cell r="AU2440" t="str">
            <v>NY 15 Month</v>
          </cell>
          <cell r="AW2440" t="str">
            <v>VA 12 Month</v>
          </cell>
          <cell r="AX2440" t="str">
            <v>VA 15 Month</v>
          </cell>
          <cell r="AZ2440" t="str">
            <v>OH 12 Month</v>
          </cell>
          <cell r="BA2440" t="str">
            <v>OH 15 Month</v>
          </cell>
        </row>
        <row r="2441">
          <cell r="AN2441" t="str">
            <v>Code</v>
          </cell>
          <cell r="AP2441" t="str">
            <v>Usage</v>
          </cell>
          <cell r="AR2441" t="str">
            <v>Usage</v>
          </cell>
          <cell r="AT2441" t="str">
            <v>Usage</v>
          </cell>
          <cell r="AU2441" t="str">
            <v>Usage</v>
          </cell>
          <cell r="AW2441" t="str">
            <v>Usage</v>
          </cell>
          <cell r="AX2441" t="str">
            <v>Usage</v>
          </cell>
          <cell r="AZ2441" t="str">
            <v>Usage</v>
          </cell>
          <cell r="BA2441" t="str">
            <v>Usage</v>
          </cell>
        </row>
        <row r="2442">
          <cell r="AN2442" t="str">
            <v>020525</v>
          </cell>
          <cell r="AP2442">
            <v>87.4</v>
          </cell>
          <cell r="AR2442">
            <v>121.60000000000001</v>
          </cell>
          <cell r="AT2442">
            <v>0</v>
          </cell>
          <cell r="AU2442">
            <v>0</v>
          </cell>
          <cell r="AW2442">
            <v>87.399999999999991</v>
          </cell>
          <cell r="AX2442">
            <v>121.60000000000001</v>
          </cell>
          <cell r="AZ2442">
            <v>0</v>
          </cell>
          <cell r="BA2442">
            <v>0</v>
          </cell>
        </row>
        <row r="2449">
          <cell r="AN2449" t="str">
            <v>12 month</v>
          </cell>
          <cell r="AP2449" t="str">
            <v>15 month</v>
          </cell>
          <cell r="AT2449" t="str">
            <v>NY 12 Month</v>
          </cell>
          <cell r="AU2449" t="str">
            <v>NY 15 Month</v>
          </cell>
          <cell r="AW2449" t="str">
            <v>VA 12 Month</v>
          </cell>
          <cell r="AX2449" t="str">
            <v>VA 15 Month</v>
          </cell>
          <cell r="AZ2449" t="str">
            <v>OH 12 Month</v>
          </cell>
          <cell r="BA2449" t="str">
            <v>OH 15 Month</v>
          </cell>
        </row>
        <row r="2450">
          <cell r="AN2450" t="str">
            <v>Product Totals</v>
          </cell>
          <cell r="AP2450" t="str">
            <v>Product Totals</v>
          </cell>
          <cell r="AT2450" t="str">
            <v>Product Totals</v>
          </cell>
          <cell r="AU2450" t="str">
            <v>Product Totals</v>
          </cell>
          <cell r="AW2450" t="str">
            <v>Product Totals</v>
          </cell>
          <cell r="AX2450" t="str">
            <v>Product Totals</v>
          </cell>
          <cell r="AZ2450" t="str">
            <v>Product Totals</v>
          </cell>
          <cell r="BA2450" t="str">
            <v>Product Totals</v>
          </cell>
        </row>
        <row r="2451">
          <cell r="AN2451">
            <v>72</v>
          </cell>
          <cell r="AP2451">
            <v>108</v>
          </cell>
          <cell r="AT2451">
            <v>0</v>
          </cell>
          <cell r="AU2451">
            <v>0</v>
          </cell>
          <cell r="AW2451">
            <v>72</v>
          </cell>
          <cell r="AX2451">
            <v>108</v>
          </cell>
          <cell r="AZ2451">
            <v>0</v>
          </cell>
          <cell r="BA2451">
            <v>0</v>
          </cell>
        </row>
        <row r="2452">
          <cell r="AN2452">
            <v>60</v>
          </cell>
          <cell r="AP2452">
            <v>84</v>
          </cell>
          <cell r="AT2452">
            <v>0</v>
          </cell>
          <cell r="AU2452">
            <v>0</v>
          </cell>
          <cell r="AW2452">
            <v>60</v>
          </cell>
          <cell r="AX2452">
            <v>84</v>
          </cell>
          <cell r="AZ2452">
            <v>0</v>
          </cell>
          <cell r="BA2452">
            <v>0</v>
          </cell>
        </row>
        <row r="2453">
          <cell r="AN2453">
            <v>24</v>
          </cell>
          <cell r="AP2453">
            <v>36</v>
          </cell>
          <cell r="AT2453">
            <v>0</v>
          </cell>
          <cell r="AU2453">
            <v>0</v>
          </cell>
          <cell r="AW2453">
            <v>24</v>
          </cell>
          <cell r="AX2453">
            <v>36</v>
          </cell>
          <cell r="AZ2453">
            <v>0</v>
          </cell>
          <cell r="BA2453">
            <v>0</v>
          </cell>
        </row>
        <row r="2454">
          <cell r="AN2454">
            <v>60</v>
          </cell>
          <cell r="AP2454">
            <v>84</v>
          </cell>
          <cell r="AT2454">
            <v>0</v>
          </cell>
          <cell r="AU2454">
            <v>0</v>
          </cell>
          <cell r="AW2454">
            <v>60</v>
          </cell>
          <cell r="AX2454">
            <v>84</v>
          </cell>
          <cell r="AZ2454">
            <v>0</v>
          </cell>
          <cell r="BA2454">
            <v>0</v>
          </cell>
        </row>
        <row r="2455">
          <cell r="AN2455">
            <v>60</v>
          </cell>
          <cell r="AP2455">
            <v>96</v>
          </cell>
          <cell r="AT2455">
            <v>0</v>
          </cell>
          <cell r="AU2455">
            <v>0</v>
          </cell>
          <cell r="AW2455">
            <v>60</v>
          </cell>
          <cell r="AX2455">
            <v>96</v>
          </cell>
          <cell r="AZ2455">
            <v>0</v>
          </cell>
          <cell r="BA2455">
            <v>0</v>
          </cell>
        </row>
        <row r="2456">
          <cell r="AN2456">
            <v>60</v>
          </cell>
          <cell r="AP2456">
            <v>84</v>
          </cell>
          <cell r="AT2456">
            <v>0</v>
          </cell>
          <cell r="AU2456">
            <v>0</v>
          </cell>
          <cell r="AW2456">
            <v>60</v>
          </cell>
          <cell r="AX2456">
            <v>84</v>
          </cell>
          <cell r="AZ2456">
            <v>0</v>
          </cell>
          <cell r="BA2456">
            <v>0</v>
          </cell>
        </row>
        <row r="2457">
          <cell r="AN2457">
            <v>0</v>
          </cell>
          <cell r="AP2457">
            <v>0</v>
          </cell>
          <cell r="AT2457">
            <v>0</v>
          </cell>
          <cell r="AU2457">
            <v>0</v>
          </cell>
          <cell r="AW2457">
            <v>0</v>
          </cell>
          <cell r="AX2457">
            <v>0</v>
          </cell>
          <cell r="AZ2457">
            <v>0</v>
          </cell>
          <cell r="BA2457">
            <v>0</v>
          </cell>
        </row>
        <row r="2458">
          <cell r="AN2458">
            <v>1632</v>
          </cell>
          <cell r="AP2458">
            <v>1632</v>
          </cell>
          <cell r="AT2458">
            <v>0</v>
          </cell>
          <cell r="AU2458">
            <v>0</v>
          </cell>
          <cell r="AW2458">
            <v>1632</v>
          </cell>
          <cell r="AX2458">
            <v>1632</v>
          </cell>
          <cell r="AZ2458">
            <v>0</v>
          </cell>
          <cell r="BA2458">
            <v>0</v>
          </cell>
        </row>
        <row r="2459">
          <cell r="AN2459">
            <v>24.5</v>
          </cell>
          <cell r="AP2459">
            <v>29.4</v>
          </cell>
          <cell r="AT2459">
            <v>24.5</v>
          </cell>
          <cell r="AU2459">
            <v>29.4</v>
          </cell>
          <cell r="AW2459">
            <v>0</v>
          </cell>
          <cell r="AX2459">
            <v>0</v>
          </cell>
          <cell r="AZ2459">
            <v>0</v>
          </cell>
          <cell r="BA2459">
            <v>0</v>
          </cell>
        </row>
        <row r="2460">
          <cell r="AN2460">
            <v>34.299999999999997</v>
          </cell>
          <cell r="AP2460">
            <v>41.16</v>
          </cell>
          <cell r="AT2460">
            <v>34.299999999999997</v>
          </cell>
          <cell r="AU2460">
            <v>41.16</v>
          </cell>
          <cell r="AW2460">
            <v>0</v>
          </cell>
          <cell r="AX2460">
            <v>0</v>
          </cell>
          <cell r="AZ2460">
            <v>0</v>
          </cell>
          <cell r="BA2460">
            <v>0</v>
          </cell>
        </row>
        <row r="2461">
          <cell r="AN2461">
            <v>44.1</v>
          </cell>
          <cell r="AP2461">
            <v>52.92</v>
          </cell>
          <cell r="AT2461">
            <v>44.1</v>
          </cell>
          <cell r="AU2461">
            <v>52.92</v>
          </cell>
          <cell r="AW2461">
            <v>0</v>
          </cell>
          <cell r="AX2461">
            <v>0</v>
          </cell>
          <cell r="AZ2461">
            <v>0</v>
          </cell>
          <cell r="BA2461">
            <v>0</v>
          </cell>
        </row>
        <row r="2462">
          <cell r="AN2462">
            <v>28</v>
          </cell>
          <cell r="AP2462">
            <v>36</v>
          </cell>
          <cell r="AT2462">
            <v>28</v>
          </cell>
          <cell r="AU2462">
            <v>36</v>
          </cell>
          <cell r="AW2462">
            <v>0</v>
          </cell>
          <cell r="AX2462">
            <v>0</v>
          </cell>
          <cell r="AZ2462">
            <v>0</v>
          </cell>
          <cell r="BA2462">
            <v>0</v>
          </cell>
        </row>
        <row r="2463">
          <cell r="AN2463">
            <v>34</v>
          </cell>
          <cell r="AP2463">
            <v>42</v>
          </cell>
          <cell r="AT2463">
            <v>34</v>
          </cell>
          <cell r="AU2463">
            <v>42</v>
          </cell>
          <cell r="AW2463">
            <v>0</v>
          </cell>
          <cell r="AX2463">
            <v>0</v>
          </cell>
          <cell r="AZ2463">
            <v>0</v>
          </cell>
          <cell r="BA2463">
            <v>0</v>
          </cell>
        </row>
        <row r="2464">
          <cell r="AN2464">
            <v>990</v>
          </cell>
          <cell r="AP2464">
            <v>1287</v>
          </cell>
          <cell r="AT2464">
            <v>0</v>
          </cell>
          <cell r="AU2464">
            <v>0</v>
          </cell>
          <cell r="AW2464">
            <v>0</v>
          </cell>
          <cell r="AX2464">
            <v>0</v>
          </cell>
          <cell r="AZ2464">
            <v>990</v>
          </cell>
          <cell r="BA2464">
            <v>1287</v>
          </cell>
        </row>
        <row r="2465">
          <cell r="AN2465">
            <v>297</v>
          </cell>
          <cell r="AP2465">
            <v>445.5</v>
          </cell>
          <cell r="AT2465">
            <v>0</v>
          </cell>
          <cell r="AU2465">
            <v>0</v>
          </cell>
          <cell r="AW2465">
            <v>0</v>
          </cell>
          <cell r="AX2465">
            <v>0</v>
          </cell>
          <cell r="AZ2465">
            <v>297</v>
          </cell>
          <cell r="BA2465">
            <v>445.5</v>
          </cell>
        </row>
        <row r="2466">
          <cell r="AN2466">
            <v>48.96</v>
          </cell>
          <cell r="AP2466">
            <v>67.319999999999993</v>
          </cell>
          <cell r="AT2466">
            <v>0</v>
          </cell>
          <cell r="AU2466">
            <v>0</v>
          </cell>
          <cell r="AW2466">
            <v>0</v>
          </cell>
          <cell r="AX2466">
            <v>0</v>
          </cell>
          <cell r="AZ2466">
            <v>48.96</v>
          </cell>
          <cell r="BA2466">
            <v>67.319999999999993</v>
          </cell>
        </row>
        <row r="2467">
          <cell r="AN2467">
            <v>18.36</v>
          </cell>
          <cell r="AP2467">
            <v>24.48</v>
          </cell>
          <cell r="AT2467">
            <v>0</v>
          </cell>
          <cell r="AU2467">
            <v>0</v>
          </cell>
          <cell r="AW2467">
            <v>0</v>
          </cell>
          <cell r="AX2467">
            <v>0</v>
          </cell>
          <cell r="AZ2467">
            <v>18.36</v>
          </cell>
          <cell r="BA2467">
            <v>24.48</v>
          </cell>
        </row>
        <row r="2468">
          <cell r="AN2468">
            <v>119.68</v>
          </cell>
          <cell r="AP2468">
            <v>168.96</v>
          </cell>
          <cell r="AT2468">
            <v>0</v>
          </cell>
          <cell r="AU2468">
            <v>0</v>
          </cell>
          <cell r="AW2468">
            <v>0</v>
          </cell>
          <cell r="AX2468">
            <v>0</v>
          </cell>
          <cell r="AZ2468">
            <v>119.68</v>
          </cell>
          <cell r="BA2468">
            <v>168.96</v>
          </cell>
        </row>
        <row r="2469">
          <cell r="AN2469">
            <v>48.96</v>
          </cell>
          <cell r="AP2469">
            <v>61.2</v>
          </cell>
          <cell r="AT2469">
            <v>0</v>
          </cell>
          <cell r="AU2469">
            <v>0</v>
          </cell>
          <cell r="AW2469">
            <v>0</v>
          </cell>
          <cell r="AX2469">
            <v>0</v>
          </cell>
          <cell r="AZ2469">
            <v>48.96</v>
          </cell>
          <cell r="BA2469">
            <v>61.2</v>
          </cell>
        </row>
        <row r="2470">
          <cell r="AN2470">
            <v>73.44</v>
          </cell>
          <cell r="AP2470">
            <v>91.8</v>
          </cell>
          <cell r="AT2470">
            <v>0</v>
          </cell>
          <cell r="AU2470">
            <v>0</v>
          </cell>
          <cell r="AW2470">
            <v>0</v>
          </cell>
          <cell r="AX2470">
            <v>0</v>
          </cell>
          <cell r="AZ2470">
            <v>73.44</v>
          </cell>
          <cell r="BA2470">
            <v>91.8</v>
          </cell>
        </row>
        <row r="2471">
          <cell r="AN2471">
            <v>45</v>
          </cell>
          <cell r="AP2471">
            <v>67.5</v>
          </cell>
          <cell r="AT2471">
            <v>0</v>
          </cell>
          <cell r="AU2471">
            <v>0</v>
          </cell>
          <cell r="AW2471">
            <v>0</v>
          </cell>
          <cell r="AX2471">
            <v>0</v>
          </cell>
          <cell r="AZ2471">
            <v>45</v>
          </cell>
          <cell r="BA2471">
            <v>67.5</v>
          </cell>
        </row>
        <row r="2472">
          <cell r="AN2472">
            <v>45</v>
          </cell>
          <cell r="AP2472">
            <v>67.5</v>
          </cell>
          <cell r="AT2472">
            <v>0</v>
          </cell>
          <cell r="AU2472">
            <v>0</v>
          </cell>
          <cell r="AW2472">
            <v>0</v>
          </cell>
          <cell r="AX2472">
            <v>0</v>
          </cell>
          <cell r="AZ2472">
            <v>45</v>
          </cell>
          <cell r="BA2472">
            <v>67.5</v>
          </cell>
        </row>
        <row r="2473">
          <cell r="AN2473">
            <v>45</v>
          </cell>
          <cell r="AP2473">
            <v>67.5</v>
          </cell>
          <cell r="AT2473">
            <v>0</v>
          </cell>
          <cell r="AU2473">
            <v>0</v>
          </cell>
          <cell r="AW2473">
            <v>0</v>
          </cell>
          <cell r="AX2473">
            <v>0</v>
          </cell>
          <cell r="AZ2473">
            <v>45</v>
          </cell>
          <cell r="BA2473">
            <v>67.5</v>
          </cell>
        </row>
        <row r="2474">
          <cell r="AN2474">
            <v>495</v>
          </cell>
          <cell r="AP2474">
            <v>652.5</v>
          </cell>
          <cell r="AT2474">
            <v>0</v>
          </cell>
          <cell r="AU2474">
            <v>0</v>
          </cell>
          <cell r="AW2474">
            <v>0</v>
          </cell>
          <cell r="AX2474">
            <v>0</v>
          </cell>
          <cell r="AZ2474">
            <v>495</v>
          </cell>
          <cell r="BA2474">
            <v>652.5</v>
          </cell>
        </row>
        <row r="2475">
          <cell r="AN2475">
            <v>1930.5</v>
          </cell>
          <cell r="AP2475">
            <v>2425.5</v>
          </cell>
          <cell r="AT2475">
            <v>0</v>
          </cell>
          <cell r="AU2475">
            <v>0</v>
          </cell>
          <cell r="AW2475">
            <v>0</v>
          </cell>
          <cell r="AX2475">
            <v>0</v>
          </cell>
          <cell r="AZ2475">
            <v>1930.5</v>
          </cell>
          <cell r="BA2475">
            <v>2425.5</v>
          </cell>
        </row>
        <row r="2476">
          <cell r="AN2476">
            <v>22.5</v>
          </cell>
          <cell r="AP2476">
            <v>22.5</v>
          </cell>
          <cell r="AT2476">
            <v>0</v>
          </cell>
          <cell r="AU2476">
            <v>0</v>
          </cell>
          <cell r="AW2476">
            <v>0</v>
          </cell>
          <cell r="AX2476">
            <v>0</v>
          </cell>
          <cell r="AZ2476">
            <v>22.5</v>
          </cell>
          <cell r="BA2476">
            <v>22.5</v>
          </cell>
        </row>
        <row r="2477">
          <cell r="AN2477">
            <v>135</v>
          </cell>
          <cell r="AP2477">
            <v>165</v>
          </cell>
          <cell r="AT2477">
            <v>0</v>
          </cell>
          <cell r="AU2477">
            <v>0</v>
          </cell>
          <cell r="AW2477">
            <v>0</v>
          </cell>
          <cell r="AX2477">
            <v>0</v>
          </cell>
          <cell r="AZ2477">
            <v>135</v>
          </cell>
          <cell r="BA2477">
            <v>165</v>
          </cell>
        </row>
        <row r="2478">
          <cell r="AN2478">
            <v>105</v>
          </cell>
          <cell r="AP2478">
            <v>120</v>
          </cell>
          <cell r="AT2478">
            <v>0</v>
          </cell>
          <cell r="AU2478">
            <v>0</v>
          </cell>
          <cell r="AW2478">
            <v>0</v>
          </cell>
          <cell r="AX2478">
            <v>0</v>
          </cell>
          <cell r="AZ2478">
            <v>105</v>
          </cell>
          <cell r="BA2478">
            <v>120</v>
          </cell>
        </row>
        <row r="2479">
          <cell r="AN2479">
            <v>165</v>
          </cell>
          <cell r="AP2479">
            <v>195</v>
          </cell>
          <cell r="AT2479">
            <v>0</v>
          </cell>
          <cell r="AU2479">
            <v>0</v>
          </cell>
          <cell r="AW2479">
            <v>0</v>
          </cell>
          <cell r="AX2479">
            <v>0</v>
          </cell>
          <cell r="AZ2479">
            <v>165</v>
          </cell>
          <cell r="BA2479">
            <v>195</v>
          </cell>
        </row>
        <row r="2480">
          <cell r="AN2480">
            <v>75</v>
          </cell>
          <cell r="AP2480">
            <v>90</v>
          </cell>
          <cell r="AT2480">
            <v>0</v>
          </cell>
          <cell r="AU2480">
            <v>0</v>
          </cell>
          <cell r="AW2480">
            <v>0</v>
          </cell>
          <cell r="AX2480">
            <v>0</v>
          </cell>
          <cell r="AZ2480">
            <v>75</v>
          </cell>
          <cell r="BA2480">
            <v>90</v>
          </cell>
        </row>
        <row r="2481">
          <cell r="AN2481">
            <v>105</v>
          </cell>
          <cell r="AP2481">
            <v>120</v>
          </cell>
          <cell r="AT2481">
            <v>0</v>
          </cell>
          <cell r="AU2481">
            <v>0</v>
          </cell>
          <cell r="AW2481">
            <v>0</v>
          </cell>
          <cell r="AX2481">
            <v>0</v>
          </cell>
          <cell r="AZ2481">
            <v>105</v>
          </cell>
          <cell r="BA2481">
            <v>120</v>
          </cell>
        </row>
        <row r="2482">
          <cell r="AN2482">
            <v>45.36</v>
          </cell>
          <cell r="AP2482">
            <v>45.36</v>
          </cell>
          <cell r="AT2482">
            <v>0</v>
          </cell>
          <cell r="AU2482">
            <v>0</v>
          </cell>
          <cell r="AW2482">
            <v>0</v>
          </cell>
          <cell r="AX2482">
            <v>0</v>
          </cell>
          <cell r="AZ2482">
            <v>45.36</v>
          </cell>
          <cell r="BA2482">
            <v>45.36</v>
          </cell>
        </row>
        <row r="2483">
          <cell r="AN2483">
            <v>0</v>
          </cell>
          <cell r="AP2483">
            <v>3.78</v>
          </cell>
          <cell r="AT2483">
            <v>0</v>
          </cell>
          <cell r="AU2483">
            <v>0</v>
          </cell>
          <cell r="AW2483">
            <v>0</v>
          </cell>
          <cell r="AX2483">
            <v>0</v>
          </cell>
          <cell r="AZ2483">
            <v>0</v>
          </cell>
          <cell r="BA2483">
            <v>3.78</v>
          </cell>
        </row>
        <row r="2484">
          <cell r="AN2484">
            <v>597.24</v>
          </cell>
          <cell r="AP2484">
            <v>767.87999999999988</v>
          </cell>
          <cell r="AT2484">
            <v>0</v>
          </cell>
          <cell r="AU2484">
            <v>0</v>
          </cell>
          <cell r="AW2484">
            <v>0</v>
          </cell>
          <cell r="AX2484">
            <v>0</v>
          </cell>
          <cell r="AZ2484">
            <v>597.24</v>
          </cell>
          <cell r="BA2484">
            <v>767.87999999999988</v>
          </cell>
        </row>
        <row r="2486">
          <cell r="AN2486" t="str">
            <v>Part</v>
          </cell>
          <cell r="AP2486" t="str">
            <v>12 Month</v>
          </cell>
          <cell r="AR2486" t="str">
            <v>15 Month</v>
          </cell>
          <cell r="AT2486" t="str">
            <v>NY 12 Month</v>
          </cell>
          <cell r="AU2486" t="str">
            <v>NY 15 Month</v>
          </cell>
          <cell r="AW2486" t="str">
            <v>VA 12 Month</v>
          </cell>
          <cell r="AX2486" t="str">
            <v>VA 15 Month</v>
          </cell>
          <cell r="AZ2486" t="str">
            <v>OH 12 Month</v>
          </cell>
          <cell r="BA2486" t="str">
            <v>OH 15 Month</v>
          </cell>
        </row>
        <row r="2487">
          <cell r="AN2487" t="str">
            <v>Code</v>
          </cell>
          <cell r="AP2487" t="str">
            <v>Usage</v>
          </cell>
          <cell r="AR2487" t="str">
            <v>Usage</v>
          </cell>
          <cell r="AT2487" t="str">
            <v>Usage</v>
          </cell>
          <cell r="AU2487" t="str">
            <v>Usage</v>
          </cell>
          <cell r="AW2487" t="str">
            <v>Usage</v>
          </cell>
          <cell r="AX2487" t="str">
            <v>Usage</v>
          </cell>
          <cell r="AZ2487" t="str">
            <v>Usage</v>
          </cell>
          <cell r="BA2487" t="str">
            <v>Usage</v>
          </cell>
        </row>
        <row r="2488">
          <cell r="AN2488" t="str">
            <v>020526</v>
          </cell>
          <cell r="AP2488">
            <v>7539.9</v>
          </cell>
          <cell r="AR2488">
            <v>9281.7599999999984</v>
          </cell>
          <cell r="AT2488">
            <v>164.9</v>
          </cell>
          <cell r="AU2488">
            <v>201.48000000000002</v>
          </cell>
          <cell r="AW2488">
            <v>1968</v>
          </cell>
          <cell r="AX2488">
            <v>2124</v>
          </cell>
          <cell r="AZ2488">
            <v>5406.9999999999991</v>
          </cell>
          <cell r="BA2488">
            <v>6956.28</v>
          </cell>
        </row>
        <row r="2495">
          <cell r="AN2495" t="str">
            <v>12 month</v>
          </cell>
          <cell r="AP2495" t="str">
            <v>15 month</v>
          </cell>
          <cell r="AT2495" t="str">
            <v>NY 12 Month</v>
          </cell>
          <cell r="AU2495" t="str">
            <v>NY 15 Month</v>
          </cell>
          <cell r="AW2495" t="str">
            <v>VA 12 Month</v>
          </cell>
          <cell r="AX2495" t="str">
            <v>VA 15 Month</v>
          </cell>
          <cell r="AZ2495" t="str">
            <v>OH 12 Month</v>
          </cell>
          <cell r="BA2495" t="str">
            <v>OH 15 Month</v>
          </cell>
        </row>
        <row r="2496">
          <cell r="AN2496" t="str">
            <v>Product Totals</v>
          </cell>
          <cell r="AP2496" t="str">
            <v>Product Totals</v>
          </cell>
          <cell r="AT2496" t="str">
            <v>Product Totals</v>
          </cell>
          <cell r="AU2496" t="str">
            <v>Product Totals</v>
          </cell>
          <cell r="AW2496" t="str">
            <v>Product Totals</v>
          </cell>
          <cell r="AX2496" t="str">
            <v>Product Totals</v>
          </cell>
          <cell r="AZ2496" t="str">
            <v>Product Totals</v>
          </cell>
          <cell r="BA2496" t="str">
            <v>Product Totals</v>
          </cell>
        </row>
        <row r="2497">
          <cell r="AN2497">
            <v>24</v>
          </cell>
          <cell r="AP2497">
            <v>28.8</v>
          </cell>
          <cell r="AT2497">
            <v>0</v>
          </cell>
          <cell r="AU2497">
            <v>0</v>
          </cell>
          <cell r="AW2497">
            <v>24</v>
          </cell>
          <cell r="AX2497">
            <v>28.8</v>
          </cell>
          <cell r="AZ2497">
            <v>0</v>
          </cell>
          <cell r="BA2497">
            <v>0</v>
          </cell>
        </row>
        <row r="2498">
          <cell r="AN2498">
            <v>43.2</v>
          </cell>
          <cell r="AP2498">
            <v>43.2</v>
          </cell>
          <cell r="AT2498">
            <v>0</v>
          </cell>
          <cell r="AU2498">
            <v>0</v>
          </cell>
          <cell r="AW2498">
            <v>43.2</v>
          </cell>
          <cell r="AX2498">
            <v>43.2</v>
          </cell>
          <cell r="AZ2498">
            <v>0</v>
          </cell>
          <cell r="BA2498">
            <v>0</v>
          </cell>
        </row>
        <row r="2499">
          <cell r="AN2499">
            <v>18.48</v>
          </cell>
          <cell r="AP2499">
            <v>23.1</v>
          </cell>
          <cell r="AT2499">
            <v>0</v>
          </cell>
          <cell r="AU2499">
            <v>0</v>
          </cell>
          <cell r="AW2499">
            <v>18.48</v>
          </cell>
          <cell r="AX2499">
            <v>23.1</v>
          </cell>
          <cell r="AZ2499">
            <v>0</v>
          </cell>
          <cell r="BA2499">
            <v>0</v>
          </cell>
        </row>
        <row r="2500">
          <cell r="AN2500">
            <v>13.5</v>
          </cell>
          <cell r="AP2500">
            <v>16.5</v>
          </cell>
          <cell r="AT2500">
            <v>0</v>
          </cell>
          <cell r="AU2500">
            <v>0</v>
          </cell>
          <cell r="AW2500">
            <v>13.5</v>
          </cell>
          <cell r="AX2500">
            <v>16.5</v>
          </cell>
          <cell r="AZ2500">
            <v>0</v>
          </cell>
          <cell r="BA2500">
            <v>0</v>
          </cell>
        </row>
        <row r="2501">
          <cell r="AN2501">
            <v>4.5</v>
          </cell>
          <cell r="AP2501">
            <v>6</v>
          </cell>
          <cell r="AT2501">
            <v>0</v>
          </cell>
          <cell r="AU2501">
            <v>0</v>
          </cell>
          <cell r="AW2501">
            <v>4.5</v>
          </cell>
          <cell r="AX2501">
            <v>6</v>
          </cell>
          <cell r="AZ2501">
            <v>0</v>
          </cell>
          <cell r="BA2501">
            <v>0</v>
          </cell>
        </row>
        <row r="2502">
          <cell r="AN2502">
            <v>54.6</v>
          </cell>
          <cell r="AP2502">
            <v>54.6</v>
          </cell>
          <cell r="AT2502">
            <v>0</v>
          </cell>
          <cell r="AU2502">
            <v>0</v>
          </cell>
          <cell r="AW2502">
            <v>54.6</v>
          </cell>
          <cell r="AX2502">
            <v>54.6</v>
          </cell>
          <cell r="AZ2502">
            <v>0</v>
          </cell>
          <cell r="BA2502">
            <v>0</v>
          </cell>
        </row>
        <row r="2503">
          <cell r="AN2503">
            <v>33</v>
          </cell>
          <cell r="AP2503">
            <v>49.5</v>
          </cell>
          <cell r="AT2503">
            <v>0</v>
          </cell>
          <cell r="AU2503">
            <v>0</v>
          </cell>
          <cell r="AW2503">
            <v>33</v>
          </cell>
          <cell r="AX2503">
            <v>49.5</v>
          </cell>
          <cell r="AZ2503">
            <v>0</v>
          </cell>
          <cell r="BA2503">
            <v>0</v>
          </cell>
        </row>
        <row r="2504">
          <cell r="AN2504">
            <v>0</v>
          </cell>
          <cell r="AP2504">
            <v>0</v>
          </cell>
          <cell r="AT2504">
            <v>0</v>
          </cell>
          <cell r="AU2504">
            <v>0</v>
          </cell>
          <cell r="AW2504">
            <v>0</v>
          </cell>
          <cell r="AX2504">
            <v>0</v>
          </cell>
          <cell r="AZ2504">
            <v>0</v>
          </cell>
          <cell r="BA2504">
            <v>0</v>
          </cell>
        </row>
        <row r="2505">
          <cell r="AN2505">
            <v>46.800000000000004</v>
          </cell>
          <cell r="AP2505">
            <v>46.800000000000004</v>
          </cell>
          <cell r="AT2505">
            <v>0</v>
          </cell>
          <cell r="AU2505">
            <v>0</v>
          </cell>
          <cell r="AW2505">
            <v>46.800000000000004</v>
          </cell>
          <cell r="AX2505">
            <v>46.800000000000004</v>
          </cell>
          <cell r="AZ2505">
            <v>0</v>
          </cell>
          <cell r="BA2505">
            <v>0</v>
          </cell>
        </row>
        <row r="2506">
          <cell r="AN2506">
            <v>21.6</v>
          </cell>
          <cell r="AP2506">
            <v>27</v>
          </cell>
          <cell r="AT2506">
            <v>0</v>
          </cell>
          <cell r="AU2506">
            <v>0</v>
          </cell>
          <cell r="AW2506">
            <v>21.6</v>
          </cell>
          <cell r="AX2506">
            <v>27</v>
          </cell>
          <cell r="AZ2506">
            <v>0</v>
          </cell>
          <cell r="BA2506">
            <v>0</v>
          </cell>
        </row>
        <row r="2507">
          <cell r="AN2507">
            <v>0</v>
          </cell>
          <cell r="AP2507">
            <v>0</v>
          </cell>
          <cell r="AT2507">
            <v>0</v>
          </cell>
          <cell r="AU2507">
            <v>0</v>
          </cell>
          <cell r="AW2507">
            <v>0</v>
          </cell>
          <cell r="AX2507">
            <v>0</v>
          </cell>
          <cell r="AZ2507">
            <v>0</v>
          </cell>
          <cell r="BA2507">
            <v>0</v>
          </cell>
        </row>
        <row r="2508">
          <cell r="AN2508">
            <v>90</v>
          </cell>
          <cell r="AP2508">
            <v>90</v>
          </cell>
          <cell r="AT2508">
            <v>0</v>
          </cell>
          <cell r="AU2508">
            <v>0</v>
          </cell>
          <cell r="AW2508">
            <v>90</v>
          </cell>
          <cell r="AX2508">
            <v>90</v>
          </cell>
          <cell r="AZ2508">
            <v>0</v>
          </cell>
          <cell r="BA2508">
            <v>0</v>
          </cell>
        </row>
        <row r="2509">
          <cell r="AN2509">
            <v>0</v>
          </cell>
          <cell r="AP2509">
            <v>0</v>
          </cell>
          <cell r="AT2509">
            <v>0</v>
          </cell>
          <cell r="AU2509">
            <v>0</v>
          </cell>
          <cell r="AW2509">
            <v>0</v>
          </cell>
          <cell r="AX2509">
            <v>0</v>
          </cell>
          <cell r="AZ2509">
            <v>0</v>
          </cell>
          <cell r="BA2509">
            <v>0</v>
          </cell>
        </row>
        <row r="2510">
          <cell r="AN2510">
            <v>39</v>
          </cell>
          <cell r="AP2510">
            <v>39</v>
          </cell>
          <cell r="AT2510">
            <v>0</v>
          </cell>
          <cell r="AU2510">
            <v>0</v>
          </cell>
          <cell r="AW2510">
            <v>39</v>
          </cell>
          <cell r="AX2510">
            <v>39</v>
          </cell>
          <cell r="AZ2510">
            <v>0</v>
          </cell>
          <cell r="BA2510">
            <v>0</v>
          </cell>
        </row>
        <row r="2511">
          <cell r="AN2511">
            <v>16.307199999999998</v>
          </cell>
          <cell r="AP2511">
            <v>20.966399999999997</v>
          </cell>
          <cell r="AT2511">
            <v>16.307199999999998</v>
          </cell>
          <cell r="AU2511">
            <v>20.966399999999997</v>
          </cell>
          <cell r="AW2511">
            <v>0</v>
          </cell>
          <cell r="AX2511">
            <v>0</v>
          </cell>
          <cell r="AZ2511">
            <v>0</v>
          </cell>
          <cell r="BA2511">
            <v>0</v>
          </cell>
        </row>
        <row r="2512">
          <cell r="AN2512">
            <v>0.15</v>
          </cell>
          <cell r="AP2512">
            <v>0.3</v>
          </cell>
          <cell r="AT2512">
            <v>0</v>
          </cell>
          <cell r="AU2512">
            <v>0</v>
          </cell>
          <cell r="AW2512">
            <v>0</v>
          </cell>
          <cell r="AX2512">
            <v>0</v>
          </cell>
          <cell r="AZ2512">
            <v>0.15</v>
          </cell>
          <cell r="BA2512">
            <v>0.3</v>
          </cell>
        </row>
        <row r="2513">
          <cell r="AN2513">
            <v>1.3499999999999999</v>
          </cell>
          <cell r="AP2513">
            <v>1.65</v>
          </cell>
          <cell r="AT2513">
            <v>0</v>
          </cell>
          <cell r="AU2513">
            <v>0</v>
          </cell>
          <cell r="AW2513">
            <v>0</v>
          </cell>
          <cell r="AX2513">
            <v>0</v>
          </cell>
          <cell r="AZ2513">
            <v>1.3499999999999999</v>
          </cell>
          <cell r="BA2513">
            <v>1.65</v>
          </cell>
        </row>
        <row r="2515">
          <cell r="AN2515" t="str">
            <v>Part</v>
          </cell>
          <cell r="AP2515" t="str">
            <v>12 Month</v>
          </cell>
          <cell r="AR2515" t="str">
            <v>15 Month</v>
          </cell>
          <cell r="AT2515" t="str">
            <v>NY 12 Month</v>
          </cell>
          <cell r="AU2515" t="str">
            <v>NY 15 Month</v>
          </cell>
          <cell r="AW2515" t="str">
            <v>VA 12 Month</v>
          </cell>
          <cell r="AX2515" t="str">
            <v>VA 15 Month</v>
          </cell>
          <cell r="AZ2515" t="str">
            <v>OH 12 Month</v>
          </cell>
          <cell r="BA2515" t="str">
            <v>OH 15 Month</v>
          </cell>
        </row>
        <row r="2516">
          <cell r="AN2516" t="str">
            <v>Code</v>
          </cell>
          <cell r="AP2516" t="str">
            <v>Usage</v>
          </cell>
          <cell r="AR2516" t="str">
            <v>Usage</v>
          </cell>
          <cell r="AT2516" t="str">
            <v>Usage</v>
          </cell>
          <cell r="AU2516" t="str">
            <v>Usage</v>
          </cell>
          <cell r="AW2516" t="str">
            <v>Usage</v>
          </cell>
          <cell r="AX2516" t="str">
            <v>Usage</v>
          </cell>
          <cell r="AZ2516" t="str">
            <v>Usage</v>
          </cell>
          <cell r="BA2516" t="str">
            <v>Usage</v>
          </cell>
        </row>
        <row r="2517">
          <cell r="AN2517" t="str">
            <v>020530</v>
          </cell>
          <cell r="AP2517">
            <v>406.48719999999992</v>
          </cell>
          <cell r="AR2517">
            <v>447.4163999999999</v>
          </cell>
          <cell r="AT2517">
            <v>16.307199999999998</v>
          </cell>
          <cell r="AU2517">
            <v>20.966399999999997</v>
          </cell>
          <cell r="AW2517">
            <v>388.68</v>
          </cell>
          <cell r="AX2517">
            <v>424.5</v>
          </cell>
          <cell r="AZ2517">
            <v>1.4999999999999998</v>
          </cell>
          <cell r="BA2517">
            <v>1.95</v>
          </cell>
        </row>
        <row r="2524">
          <cell r="AN2524" t="str">
            <v>12 month</v>
          </cell>
          <cell r="AP2524" t="str">
            <v>15 month</v>
          </cell>
          <cell r="AT2524" t="str">
            <v>NY 12 Month</v>
          </cell>
          <cell r="AU2524" t="str">
            <v>NY 15 Month</v>
          </cell>
          <cell r="AW2524" t="str">
            <v>VA 12 Month</v>
          </cell>
          <cell r="AX2524" t="str">
            <v>VA 15 Month</v>
          </cell>
          <cell r="AZ2524" t="str">
            <v>OH 12 Month</v>
          </cell>
          <cell r="BA2524" t="str">
            <v>OH 15 Month</v>
          </cell>
        </row>
        <row r="2525">
          <cell r="AN2525" t="str">
            <v>Product Totals</v>
          </cell>
          <cell r="AP2525" t="str">
            <v>Product Totals</v>
          </cell>
          <cell r="AT2525" t="str">
            <v>Product Totals</v>
          </cell>
          <cell r="AU2525" t="str">
            <v>Product Totals</v>
          </cell>
          <cell r="AW2525" t="str">
            <v>Product Totals</v>
          </cell>
          <cell r="AX2525" t="str">
            <v>Product Totals</v>
          </cell>
          <cell r="AZ2525" t="str">
            <v>Product Totals</v>
          </cell>
          <cell r="BA2525" t="str">
            <v>Product Totals</v>
          </cell>
        </row>
        <row r="2526">
          <cell r="AN2526">
            <v>507</v>
          </cell>
          <cell r="AP2526">
            <v>760.5</v>
          </cell>
          <cell r="AT2526">
            <v>0</v>
          </cell>
          <cell r="AU2526">
            <v>0</v>
          </cell>
          <cell r="AW2526">
            <v>507</v>
          </cell>
          <cell r="AX2526">
            <v>760.5</v>
          </cell>
          <cell r="AZ2526">
            <v>0</v>
          </cell>
          <cell r="BA2526">
            <v>0</v>
          </cell>
        </row>
        <row r="2527">
          <cell r="AN2527">
            <v>3756.2</v>
          </cell>
          <cell r="AP2527">
            <v>3756.2</v>
          </cell>
          <cell r="AT2527">
            <v>0</v>
          </cell>
          <cell r="AU2527">
            <v>0</v>
          </cell>
          <cell r="AW2527">
            <v>3756.2</v>
          </cell>
          <cell r="AX2527">
            <v>3756.2</v>
          </cell>
          <cell r="AZ2527">
            <v>0</v>
          </cell>
          <cell r="BA2527">
            <v>0</v>
          </cell>
        </row>
        <row r="2528">
          <cell r="AN2528">
            <v>35.94</v>
          </cell>
          <cell r="AP2528">
            <v>47.92</v>
          </cell>
          <cell r="AT2528">
            <v>0</v>
          </cell>
          <cell r="AU2528">
            <v>0</v>
          </cell>
          <cell r="AW2528">
            <v>35.94</v>
          </cell>
          <cell r="AX2528">
            <v>47.92</v>
          </cell>
          <cell r="AZ2528">
            <v>0</v>
          </cell>
          <cell r="BA2528">
            <v>0</v>
          </cell>
        </row>
        <row r="2529">
          <cell r="AN2529">
            <v>71.88</v>
          </cell>
          <cell r="AP2529">
            <v>95.84</v>
          </cell>
          <cell r="AT2529">
            <v>0</v>
          </cell>
          <cell r="AU2529">
            <v>0</v>
          </cell>
          <cell r="AW2529">
            <v>71.88</v>
          </cell>
          <cell r="AX2529">
            <v>95.84</v>
          </cell>
          <cell r="AZ2529">
            <v>0</v>
          </cell>
          <cell r="BA2529">
            <v>0</v>
          </cell>
        </row>
        <row r="2530">
          <cell r="AN2530">
            <v>2125.8000000000002</v>
          </cell>
          <cell r="AP2530">
            <v>4251.6000000000004</v>
          </cell>
          <cell r="AT2530">
            <v>0</v>
          </cell>
          <cell r="AU2530">
            <v>0</v>
          </cell>
          <cell r="AW2530">
            <v>2125.8000000000002</v>
          </cell>
          <cell r="AX2530">
            <v>4251.6000000000004</v>
          </cell>
          <cell r="AZ2530">
            <v>0</v>
          </cell>
          <cell r="BA2530">
            <v>0</v>
          </cell>
        </row>
        <row r="2531">
          <cell r="AN2531">
            <v>762</v>
          </cell>
          <cell r="AP2531">
            <v>1524</v>
          </cell>
          <cell r="AT2531">
            <v>0</v>
          </cell>
          <cell r="AU2531">
            <v>0</v>
          </cell>
          <cell r="AW2531">
            <v>762</v>
          </cell>
          <cell r="AX2531">
            <v>1524</v>
          </cell>
          <cell r="AZ2531">
            <v>0</v>
          </cell>
          <cell r="BA2531">
            <v>0</v>
          </cell>
        </row>
        <row r="2532">
          <cell r="AN2532">
            <v>1417.2</v>
          </cell>
          <cell r="AP2532">
            <v>1417.2</v>
          </cell>
          <cell r="AT2532">
            <v>0</v>
          </cell>
          <cell r="AU2532">
            <v>0</v>
          </cell>
          <cell r="AW2532">
            <v>1417.2</v>
          </cell>
          <cell r="AX2532">
            <v>1417.2</v>
          </cell>
          <cell r="AZ2532">
            <v>0</v>
          </cell>
          <cell r="BA2532">
            <v>0</v>
          </cell>
        </row>
        <row r="2533">
          <cell r="AN2533">
            <v>1649.6</v>
          </cell>
          <cell r="AP2533">
            <v>1649.6</v>
          </cell>
          <cell r="AT2533">
            <v>0</v>
          </cell>
          <cell r="AU2533">
            <v>0</v>
          </cell>
          <cell r="AW2533">
            <v>1649.6</v>
          </cell>
          <cell r="AX2533">
            <v>1649.6</v>
          </cell>
          <cell r="AZ2533">
            <v>0</v>
          </cell>
          <cell r="BA2533">
            <v>0</v>
          </cell>
        </row>
        <row r="2534">
          <cell r="AN2534">
            <v>382.4</v>
          </cell>
          <cell r="AP2534">
            <v>382.4</v>
          </cell>
          <cell r="AT2534">
            <v>0</v>
          </cell>
          <cell r="AU2534">
            <v>0</v>
          </cell>
          <cell r="AW2534">
            <v>382.4</v>
          </cell>
          <cell r="AX2534">
            <v>382.4</v>
          </cell>
          <cell r="AZ2534">
            <v>0</v>
          </cell>
          <cell r="BA2534">
            <v>0</v>
          </cell>
        </row>
        <row r="2535">
          <cell r="AN2535">
            <v>382.4</v>
          </cell>
          <cell r="AP2535">
            <v>764.8</v>
          </cell>
          <cell r="AT2535">
            <v>0</v>
          </cell>
          <cell r="AU2535">
            <v>0</v>
          </cell>
          <cell r="AW2535">
            <v>382.4</v>
          </cell>
          <cell r="AX2535">
            <v>764.8</v>
          </cell>
          <cell r="AZ2535">
            <v>0</v>
          </cell>
          <cell r="BA2535">
            <v>0</v>
          </cell>
        </row>
        <row r="2536">
          <cell r="AN2536">
            <v>717</v>
          </cell>
          <cell r="AP2536">
            <v>1075.5</v>
          </cell>
          <cell r="AT2536">
            <v>0</v>
          </cell>
          <cell r="AU2536">
            <v>0</v>
          </cell>
          <cell r="AW2536">
            <v>717</v>
          </cell>
          <cell r="AX2536">
            <v>1075.5</v>
          </cell>
          <cell r="AZ2536">
            <v>0</v>
          </cell>
          <cell r="BA2536">
            <v>0</v>
          </cell>
        </row>
        <row r="2537">
          <cell r="AN2537">
            <v>5034.3999999999996</v>
          </cell>
          <cell r="AP2537">
            <v>5753.5999999999995</v>
          </cell>
          <cell r="AT2537">
            <v>0</v>
          </cell>
          <cell r="AU2537">
            <v>0</v>
          </cell>
          <cell r="AW2537">
            <v>5034.3999999999996</v>
          </cell>
          <cell r="AX2537">
            <v>5753.5999999999995</v>
          </cell>
          <cell r="AZ2537">
            <v>0</v>
          </cell>
          <cell r="BA2537">
            <v>0</v>
          </cell>
        </row>
        <row r="2538">
          <cell r="AN2538">
            <v>5743.44</v>
          </cell>
          <cell r="AP2538">
            <v>7019.7599999999993</v>
          </cell>
          <cell r="AT2538">
            <v>0</v>
          </cell>
          <cell r="AU2538">
            <v>0</v>
          </cell>
          <cell r="AW2538">
            <v>5743.44</v>
          </cell>
          <cell r="AX2538">
            <v>7019.7599999999993</v>
          </cell>
          <cell r="AZ2538">
            <v>0</v>
          </cell>
          <cell r="BA2538">
            <v>0</v>
          </cell>
        </row>
        <row r="2539">
          <cell r="AN2539">
            <v>963.2</v>
          </cell>
          <cell r="AP2539">
            <v>1204</v>
          </cell>
          <cell r="AT2539">
            <v>0</v>
          </cell>
          <cell r="AU2539">
            <v>0</v>
          </cell>
          <cell r="AW2539">
            <v>963.2</v>
          </cell>
          <cell r="AX2539">
            <v>1204</v>
          </cell>
          <cell r="AZ2539">
            <v>0</v>
          </cell>
          <cell r="BA2539">
            <v>0</v>
          </cell>
        </row>
        <row r="2540">
          <cell r="AN2540">
            <v>1296</v>
          </cell>
          <cell r="AP2540">
            <v>1620</v>
          </cell>
          <cell r="AT2540">
            <v>0</v>
          </cell>
          <cell r="AU2540">
            <v>0</v>
          </cell>
          <cell r="AW2540">
            <v>1296</v>
          </cell>
          <cell r="AX2540">
            <v>1620</v>
          </cell>
          <cell r="AZ2540">
            <v>0</v>
          </cell>
          <cell r="BA2540">
            <v>0</v>
          </cell>
        </row>
        <row r="2541">
          <cell r="AN2541">
            <v>259.2</v>
          </cell>
          <cell r="AP2541">
            <v>259.2</v>
          </cell>
          <cell r="AT2541">
            <v>0</v>
          </cell>
          <cell r="AU2541">
            <v>0</v>
          </cell>
          <cell r="AW2541">
            <v>259.2</v>
          </cell>
          <cell r="AX2541">
            <v>259.2</v>
          </cell>
          <cell r="AZ2541">
            <v>0</v>
          </cell>
          <cell r="BA2541">
            <v>0</v>
          </cell>
        </row>
        <row r="2542">
          <cell r="AN2542">
            <v>4147.2</v>
          </cell>
          <cell r="AP2542">
            <v>5184</v>
          </cell>
          <cell r="AT2542">
            <v>0</v>
          </cell>
          <cell r="AU2542">
            <v>0</v>
          </cell>
          <cell r="AW2542">
            <v>4147.2</v>
          </cell>
          <cell r="AX2542">
            <v>5184</v>
          </cell>
          <cell r="AZ2542">
            <v>0</v>
          </cell>
          <cell r="BA2542">
            <v>0</v>
          </cell>
        </row>
        <row r="2543">
          <cell r="AN2543">
            <v>22040</v>
          </cell>
          <cell r="AP2543">
            <v>25125.599999999999</v>
          </cell>
          <cell r="AT2543">
            <v>0</v>
          </cell>
          <cell r="AU2543">
            <v>0</v>
          </cell>
          <cell r="AW2543">
            <v>22040</v>
          </cell>
          <cell r="AX2543">
            <v>25125.599999999999</v>
          </cell>
          <cell r="AZ2543">
            <v>0</v>
          </cell>
          <cell r="BA2543">
            <v>0</v>
          </cell>
        </row>
        <row r="2544">
          <cell r="AN2544">
            <v>17440</v>
          </cell>
          <cell r="AP2544">
            <v>21800</v>
          </cell>
          <cell r="AT2544">
            <v>0</v>
          </cell>
          <cell r="AU2544">
            <v>0</v>
          </cell>
          <cell r="AW2544">
            <v>17440</v>
          </cell>
          <cell r="AX2544">
            <v>21800</v>
          </cell>
          <cell r="AZ2544">
            <v>0</v>
          </cell>
          <cell r="BA2544">
            <v>0</v>
          </cell>
        </row>
        <row r="2545">
          <cell r="AN2545">
            <v>0</v>
          </cell>
          <cell r="AP2545">
            <v>0</v>
          </cell>
          <cell r="AT2545">
            <v>0</v>
          </cell>
          <cell r="AU2545">
            <v>0</v>
          </cell>
          <cell r="AW2545">
            <v>0</v>
          </cell>
          <cell r="AX2545">
            <v>0</v>
          </cell>
          <cell r="AZ2545">
            <v>0</v>
          </cell>
          <cell r="BA2545">
            <v>0</v>
          </cell>
        </row>
        <row r="2546">
          <cell r="AN2546">
            <v>60531.299999999988</v>
          </cell>
          <cell r="AP2546">
            <v>72551.699999999983</v>
          </cell>
          <cell r="AT2546">
            <v>0</v>
          </cell>
          <cell r="AU2546">
            <v>0</v>
          </cell>
          <cell r="AW2546">
            <v>60531.299999999988</v>
          </cell>
          <cell r="AX2546">
            <v>72551.699999999983</v>
          </cell>
          <cell r="AZ2546">
            <v>0</v>
          </cell>
          <cell r="BA2546">
            <v>0</v>
          </cell>
        </row>
        <row r="2547">
          <cell r="AN2547">
            <v>3243.36</v>
          </cell>
          <cell r="AP2547">
            <v>4054.2000000000003</v>
          </cell>
          <cell r="AT2547">
            <v>0</v>
          </cell>
          <cell r="AU2547">
            <v>0</v>
          </cell>
          <cell r="AW2547">
            <v>3243.36</v>
          </cell>
          <cell r="AX2547">
            <v>4054.2000000000003</v>
          </cell>
          <cell r="AZ2547">
            <v>0</v>
          </cell>
          <cell r="BA2547">
            <v>0</v>
          </cell>
        </row>
        <row r="2548">
          <cell r="AN2548">
            <v>19435.199999999997</v>
          </cell>
          <cell r="AP2548">
            <v>23484.199999999997</v>
          </cell>
          <cell r="AT2548">
            <v>0</v>
          </cell>
          <cell r="AU2548">
            <v>0</v>
          </cell>
          <cell r="AW2548">
            <v>19435.199999999997</v>
          </cell>
          <cell r="AX2548">
            <v>23484.199999999997</v>
          </cell>
          <cell r="AZ2548">
            <v>0</v>
          </cell>
          <cell r="BA2548">
            <v>0</v>
          </cell>
        </row>
        <row r="2549">
          <cell r="AN2549">
            <v>0</v>
          </cell>
          <cell r="AP2549">
            <v>0</v>
          </cell>
          <cell r="AT2549">
            <v>0</v>
          </cell>
          <cell r="AU2549">
            <v>0</v>
          </cell>
          <cell r="AW2549">
            <v>0</v>
          </cell>
          <cell r="AX2549">
            <v>0</v>
          </cell>
          <cell r="AZ2549">
            <v>0</v>
          </cell>
          <cell r="BA2549">
            <v>0</v>
          </cell>
        </row>
        <row r="2550">
          <cell r="AN2550">
            <v>0</v>
          </cell>
          <cell r="AP2550">
            <v>0</v>
          </cell>
          <cell r="AT2550">
            <v>0</v>
          </cell>
          <cell r="AU2550">
            <v>0</v>
          </cell>
          <cell r="AW2550">
            <v>0</v>
          </cell>
          <cell r="AX2550">
            <v>0</v>
          </cell>
          <cell r="AZ2550">
            <v>0</v>
          </cell>
          <cell r="BA2550">
            <v>0</v>
          </cell>
        </row>
        <row r="2551">
          <cell r="AN2551">
            <v>83.888000000000005</v>
          </cell>
          <cell r="AP2551">
            <v>251.66400000000002</v>
          </cell>
          <cell r="AT2551">
            <v>0</v>
          </cell>
          <cell r="AU2551">
            <v>0</v>
          </cell>
          <cell r="AW2551">
            <v>83.888000000000005</v>
          </cell>
          <cell r="AX2551">
            <v>251.66400000000002</v>
          </cell>
          <cell r="AZ2551">
            <v>0</v>
          </cell>
          <cell r="BA2551">
            <v>0</v>
          </cell>
        </row>
        <row r="2552">
          <cell r="AN2552">
            <v>0</v>
          </cell>
          <cell r="AP2552">
            <v>0</v>
          </cell>
          <cell r="AT2552">
            <v>0</v>
          </cell>
          <cell r="AU2552">
            <v>0</v>
          </cell>
          <cell r="AW2552">
            <v>0</v>
          </cell>
          <cell r="AX2552">
            <v>0</v>
          </cell>
          <cell r="AZ2552">
            <v>0</v>
          </cell>
          <cell r="BA2552">
            <v>0</v>
          </cell>
        </row>
        <row r="2553">
          <cell r="AN2553">
            <v>283.14545454545453</v>
          </cell>
          <cell r="AP2553">
            <v>283.14545454545453</v>
          </cell>
          <cell r="AT2553">
            <v>0</v>
          </cell>
          <cell r="AU2553">
            <v>0</v>
          </cell>
          <cell r="AW2553">
            <v>283.14545454545453</v>
          </cell>
          <cell r="AX2553">
            <v>283.14545454545453</v>
          </cell>
          <cell r="AZ2553">
            <v>0</v>
          </cell>
          <cell r="BA2553">
            <v>0</v>
          </cell>
        </row>
        <row r="2554">
          <cell r="AN2554">
            <v>0</v>
          </cell>
          <cell r="AP2554">
            <v>0</v>
          </cell>
          <cell r="AT2554">
            <v>0</v>
          </cell>
          <cell r="AU2554">
            <v>0</v>
          </cell>
          <cell r="AW2554">
            <v>0</v>
          </cell>
          <cell r="AX2554">
            <v>0</v>
          </cell>
          <cell r="AZ2554">
            <v>0</v>
          </cell>
          <cell r="BA2554">
            <v>0</v>
          </cell>
        </row>
        <row r="2555">
          <cell r="AN2555">
            <v>0</v>
          </cell>
          <cell r="AP2555">
            <v>0</v>
          </cell>
          <cell r="AT2555">
            <v>0</v>
          </cell>
          <cell r="AU2555">
            <v>0</v>
          </cell>
          <cell r="AW2555">
            <v>0</v>
          </cell>
          <cell r="AX2555">
            <v>0</v>
          </cell>
          <cell r="AZ2555">
            <v>0</v>
          </cell>
          <cell r="BA2555">
            <v>0</v>
          </cell>
        </row>
        <row r="2556">
          <cell r="AN2556">
            <v>0</v>
          </cell>
          <cell r="AP2556">
            <v>0</v>
          </cell>
          <cell r="AT2556">
            <v>0</v>
          </cell>
          <cell r="AU2556">
            <v>0</v>
          </cell>
          <cell r="AW2556">
            <v>0</v>
          </cell>
          <cell r="AX2556">
            <v>0</v>
          </cell>
          <cell r="AZ2556">
            <v>0</v>
          </cell>
          <cell r="BA2556">
            <v>0</v>
          </cell>
        </row>
        <row r="2557">
          <cell r="AN2557">
            <v>71.36</v>
          </cell>
          <cell r="AP2557">
            <v>71.36</v>
          </cell>
          <cell r="AT2557">
            <v>71.36</v>
          </cell>
          <cell r="AU2557">
            <v>71.36</v>
          </cell>
          <cell r="AW2557">
            <v>0</v>
          </cell>
          <cell r="AX2557">
            <v>0</v>
          </cell>
          <cell r="AZ2557">
            <v>0</v>
          </cell>
          <cell r="BA2557">
            <v>0</v>
          </cell>
        </row>
        <row r="2558">
          <cell r="AN2558">
            <v>1436.6</v>
          </cell>
          <cell r="AP2558">
            <v>1828.3999999999999</v>
          </cell>
          <cell r="AT2558">
            <v>1436.6</v>
          </cell>
          <cell r="AU2558">
            <v>1828.3999999999999</v>
          </cell>
          <cell r="AW2558">
            <v>0</v>
          </cell>
          <cell r="AX2558">
            <v>0</v>
          </cell>
          <cell r="AZ2558">
            <v>0</v>
          </cell>
          <cell r="BA2558">
            <v>0</v>
          </cell>
        </row>
        <row r="2559">
          <cell r="AN2559">
            <v>107.4</v>
          </cell>
          <cell r="AP2559">
            <v>107.4</v>
          </cell>
          <cell r="AT2559">
            <v>107.4</v>
          </cell>
          <cell r="AU2559">
            <v>107.4</v>
          </cell>
          <cell r="AW2559">
            <v>0</v>
          </cell>
          <cell r="AX2559">
            <v>0</v>
          </cell>
          <cell r="AZ2559">
            <v>0</v>
          </cell>
          <cell r="BA2559">
            <v>0</v>
          </cell>
        </row>
        <row r="2560">
          <cell r="AN2560">
            <v>936</v>
          </cell>
          <cell r="AP2560">
            <v>936</v>
          </cell>
          <cell r="AT2560">
            <v>936</v>
          </cell>
          <cell r="AU2560">
            <v>936</v>
          </cell>
          <cell r="AW2560">
            <v>0</v>
          </cell>
          <cell r="AX2560">
            <v>0</v>
          </cell>
          <cell r="AZ2560">
            <v>0</v>
          </cell>
          <cell r="BA2560">
            <v>0</v>
          </cell>
        </row>
        <row r="2561">
          <cell r="AN2561">
            <v>2838.5317229916895</v>
          </cell>
          <cell r="AP2561">
            <v>3649.4285207756229</v>
          </cell>
          <cell r="AT2561">
            <v>2838.5317229916895</v>
          </cell>
          <cell r="AU2561">
            <v>3649.4285207756229</v>
          </cell>
          <cell r="AW2561">
            <v>0</v>
          </cell>
          <cell r="AX2561">
            <v>0</v>
          </cell>
          <cell r="AZ2561">
            <v>0</v>
          </cell>
          <cell r="BA2561">
            <v>0</v>
          </cell>
        </row>
        <row r="2562">
          <cell r="AN2562">
            <v>2836.9908698060945</v>
          </cell>
          <cell r="AP2562">
            <v>3647.4474847645433</v>
          </cell>
          <cell r="AT2562">
            <v>2836.9908698060945</v>
          </cell>
          <cell r="AU2562">
            <v>3647.4474847645433</v>
          </cell>
          <cell r="AW2562">
            <v>0</v>
          </cell>
          <cell r="AX2562">
            <v>0</v>
          </cell>
          <cell r="AZ2562">
            <v>0</v>
          </cell>
          <cell r="BA2562">
            <v>0</v>
          </cell>
        </row>
        <row r="2563">
          <cell r="AN2563">
            <v>2835.5900941828259</v>
          </cell>
          <cell r="AP2563">
            <v>3645.6465429362884</v>
          </cell>
          <cell r="AT2563">
            <v>2835.5900941828259</v>
          </cell>
          <cell r="AU2563">
            <v>3645.6465429362884</v>
          </cell>
          <cell r="AW2563">
            <v>0</v>
          </cell>
          <cell r="AX2563">
            <v>0</v>
          </cell>
          <cell r="AZ2563">
            <v>0</v>
          </cell>
          <cell r="BA2563">
            <v>0</v>
          </cell>
        </row>
        <row r="2564">
          <cell r="AN2564">
            <v>0</v>
          </cell>
          <cell r="AP2564">
            <v>0</v>
          </cell>
          <cell r="AT2564">
            <v>0</v>
          </cell>
          <cell r="AU2564">
            <v>0</v>
          </cell>
          <cell r="AW2564">
            <v>0</v>
          </cell>
          <cell r="AX2564">
            <v>0</v>
          </cell>
          <cell r="AZ2564">
            <v>0</v>
          </cell>
          <cell r="BA2564">
            <v>0</v>
          </cell>
        </row>
        <row r="2565">
          <cell r="AN2565">
            <v>133.53</v>
          </cell>
          <cell r="AP2565">
            <v>133.53</v>
          </cell>
          <cell r="AT2565">
            <v>133.53</v>
          </cell>
          <cell r="AU2565">
            <v>133.53</v>
          </cell>
          <cell r="AW2565">
            <v>0</v>
          </cell>
          <cell r="AX2565">
            <v>0</v>
          </cell>
          <cell r="AZ2565">
            <v>0</v>
          </cell>
          <cell r="BA2565">
            <v>0</v>
          </cell>
        </row>
        <row r="2566">
          <cell r="AN2566">
            <v>807.81</v>
          </cell>
          <cell r="AP2566">
            <v>942.44499999999994</v>
          </cell>
          <cell r="AT2566">
            <v>807.81</v>
          </cell>
          <cell r="AU2566">
            <v>942.44499999999994</v>
          </cell>
          <cell r="AW2566">
            <v>0</v>
          </cell>
          <cell r="AX2566">
            <v>0</v>
          </cell>
          <cell r="AZ2566">
            <v>0</v>
          </cell>
          <cell r="BA2566">
            <v>0</v>
          </cell>
        </row>
        <row r="2567">
          <cell r="AN2567">
            <v>3388.8</v>
          </cell>
          <cell r="AP2567">
            <v>4236</v>
          </cell>
          <cell r="AT2567">
            <v>3388.8</v>
          </cell>
          <cell r="AU2567">
            <v>4236</v>
          </cell>
          <cell r="AW2567">
            <v>0</v>
          </cell>
          <cell r="AX2567">
            <v>0</v>
          </cell>
          <cell r="AZ2567">
            <v>0</v>
          </cell>
          <cell r="BA2567">
            <v>0</v>
          </cell>
        </row>
        <row r="2568">
          <cell r="AN2568">
            <v>10810</v>
          </cell>
          <cell r="AP2568">
            <v>15134</v>
          </cell>
          <cell r="AT2568">
            <v>10810</v>
          </cell>
          <cell r="AU2568">
            <v>15134</v>
          </cell>
          <cell r="AW2568">
            <v>0</v>
          </cell>
          <cell r="AX2568">
            <v>0</v>
          </cell>
          <cell r="AZ2568">
            <v>0</v>
          </cell>
          <cell r="BA2568">
            <v>0</v>
          </cell>
        </row>
        <row r="2569">
          <cell r="AN2569">
            <v>8632</v>
          </cell>
          <cell r="AP2569">
            <v>10790</v>
          </cell>
          <cell r="AT2569">
            <v>8632</v>
          </cell>
          <cell r="AU2569">
            <v>10790</v>
          </cell>
          <cell r="AW2569">
            <v>0</v>
          </cell>
          <cell r="AX2569">
            <v>0</v>
          </cell>
          <cell r="AZ2569">
            <v>0</v>
          </cell>
          <cell r="BA2569">
            <v>0</v>
          </cell>
        </row>
        <row r="2570">
          <cell r="AN2570">
            <v>3355.84</v>
          </cell>
          <cell r="AP2570">
            <v>4194.8</v>
          </cell>
          <cell r="AT2570">
            <v>3355.84</v>
          </cell>
          <cell r="AU2570">
            <v>4194.8</v>
          </cell>
          <cell r="AW2570">
            <v>0</v>
          </cell>
          <cell r="AX2570">
            <v>0</v>
          </cell>
          <cell r="AZ2570">
            <v>0</v>
          </cell>
          <cell r="BA2570">
            <v>0</v>
          </cell>
        </row>
        <row r="2571">
          <cell r="AN2571">
            <v>1635.9</v>
          </cell>
          <cell r="AP2571">
            <v>2044.875</v>
          </cell>
          <cell r="AT2571">
            <v>1635.9</v>
          </cell>
          <cell r="AU2571">
            <v>2044.875</v>
          </cell>
          <cell r="AW2571">
            <v>0</v>
          </cell>
          <cell r="AX2571">
            <v>0</v>
          </cell>
          <cell r="AZ2571">
            <v>0</v>
          </cell>
          <cell r="BA2571">
            <v>0</v>
          </cell>
        </row>
        <row r="2573">
          <cell r="AN2573" t="str">
            <v>Part</v>
          </cell>
          <cell r="AP2573" t="str">
            <v>12 Month</v>
          </cell>
          <cell r="AR2573" t="str">
            <v>15 Month</v>
          </cell>
          <cell r="AT2573" t="str">
            <v>NY 12 Month</v>
          </cell>
          <cell r="AU2573" t="str">
            <v>NY 15 Month</v>
          </cell>
          <cell r="AW2573" t="str">
            <v>VA 12 Month</v>
          </cell>
          <cell r="AX2573" t="str">
            <v>VA 15 Month</v>
          </cell>
          <cell r="AZ2573" t="str">
            <v>OH 12 Month</v>
          </cell>
          <cell r="BA2573" t="str">
            <v>OH 15 Month</v>
          </cell>
        </row>
        <row r="2574">
          <cell r="AN2574" t="str">
            <v>Code</v>
          </cell>
          <cell r="AP2574" t="str">
            <v>Usage</v>
          </cell>
          <cell r="AR2574" t="str">
            <v>Usage</v>
          </cell>
          <cell r="AT2574" t="str">
            <v>Usage</v>
          </cell>
          <cell r="AU2574" t="str">
            <v>Usage</v>
          </cell>
          <cell r="AW2574" t="str">
            <v>Usage</v>
          </cell>
          <cell r="AX2574" t="str">
            <v>Usage</v>
          </cell>
          <cell r="AZ2574" t="str">
            <v>Usage</v>
          </cell>
          <cell r="BA2574" t="str">
            <v>Usage</v>
          </cell>
        </row>
        <row r="2575">
          <cell r="AN2575" t="str">
            <v>020531-VA</v>
          </cell>
          <cell r="AP2575">
            <v>192134.10614152608</v>
          </cell>
          <cell r="AR2575">
            <v>235677.96200302194</v>
          </cell>
          <cell r="AT2575">
            <v>39826.352686980616</v>
          </cell>
          <cell r="AU2575">
            <v>51361.332548476457</v>
          </cell>
          <cell r="AW2575">
            <v>152307.75345454543</v>
          </cell>
          <cell r="AX2575">
            <v>184316.62945454544</v>
          </cell>
          <cell r="AZ2575">
            <v>0</v>
          </cell>
          <cell r="BA2575">
            <v>0</v>
          </cell>
        </row>
        <row r="2582">
          <cell r="AN2582" t="str">
            <v>12 month</v>
          </cell>
          <cell r="AP2582" t="str">
            <v>15 month</v>
          </cell>
          <cell r="AT2582" t="str">
            <v>NY 12 Month</v>
          </cell>
          <cell r="AU2582" t="str">
            <v>NY 15 Month</v>
          </cell>
          <cell r="AW2582" t="str">
            <v>VA 12 Month</v>
          </cell>
          <cell r="AX2582" t="str">
            <v>VA 15 Month</v>
          </cell>
          <cell r="AZ2582" t="str">
            <v>OH 12 Month</v>
          </cell>
          <cell r="BA2582" t="str">
            <v>OH 15 Month</v>
          </cell>
        </row>
        <row r="2583">
          <cell r="AN2583" t="str">
            <v>Product Totals</v>
          </cell>
          <cell r="AP2583" t="str">
            <v>Product Totals</v>
          </cell>
          <cell r="AT2583" t="str">
            <v>Product Totals</v>
          </cell>
          <cell r="AU2583" t="str">
            <v>Product Totals</v>
          </cell>
          <cell r="AW2583" t="str">
            <v>Product Totals</v>
          </cell>
          <cell r="AX2583" t="str">
            <v>Product Totals</v>
          </cell>
          <cell r="AZ2583" t="str">
            <v>Product Totals</v>
          </cell>
          <cell r="BA2583" t="str">
            <v>Product Totals</v>
          </cell>
        </row>
        <row r="2584">
          <cell r="AN2584">
            <v>0</v>
          </cell>
          <cell r="AP2584">
            <v>0</v>
          </cell>
          <cell r="AT2584">
            <v>0</v>
          </cell>
          <cell r="AU2584">
            <v>0</v>
          </cell>
          <cell r="AW2584">
            <v>0</v>
          </cell>
          <cell r="AX2584">
            <v>0</v>
          </cell>
          <cell r="AZ2584">
            <v>0</v>
          </cell>
          <cell r="BA2584">
            <v>0</v>
          </cell>
        </row>
        <row r="2585">
          <cell r="AN2585">
            <v>525</v>
          </cell>
          <cell r="AP2585">
            <v>630</v>
          </cell>
          <cell r="AT2585">
            <v>0</v>
          </cell>
          <cell r="AU2585">
            <v>0</v>
          </cell>
          <cell r="AW2585">
            <v>0</v>
          </cell>
          <cell r="AX2585">
            <v>0</v>
          </cell>
          <cell r="AZ2585">
            <v>525</v>
          </cell>
          <cell r="BA2585">
            <v>630</v>
          </cell>
        </row>
        <row r="2586">
          <cell r="AN2586">
            <v>10.57</v>
          </cell>
          <cell r="AP2586">
            <v>10.57</v>
          </cell>
          <cell r="AT2586">
            <v>0</v>
          </cell>
          <cell r="AU2586">
            <v>0</v>
          </cell>
          <cell r="AW2586">
            <v>0</v>
          </cell>
          <cell r="AX2586">
            <v>0</v>
          </cell>
          <cell r="AZ2586">
            <v>10.57</v>
          </cell>
          <cell r="BA2586">
            <v>10.57</v>
          </cell>
        </row>
        <row r="2587">
          <cell r="AN2587">
            <v>10</v>
          </cell>
          <cell r="AP2587">
            <v>20</v>
          </cell>
          <cell r="AT2587">
            <v>0</v>
          </cell>
          <cell r="AU2587">
            <v>0</v>
          </cell>
          <cell r="AW2587">
            <v>0</v>
          </cell>
          <cell r="AX2587">
            <v>0</v>
          </cell>
          <cell r="AZ2587">
            <v>10</v>
          </cell>
          <cell r="BA2587">
            <v>20</v>
          </cell>
        </row>
        <row r="2588">
          <cell r="AN2588">
            <v>90</v>
          </cell>
          <cell r="AP2588">
            <v>110</v>
          </cell>
          <cell r="AT2588">
            <v>0</v>
          </cell>
          <cell r="AU2588">
            <v>0</v>
          </cell>
          <cell r="AW2588">
            <v>0</v>
          </cell>
          <cell r="AX2588">
            <v>0</v>
          </cell>
          <cell r="AZ2588">
            <v>90</v>
          </cell>
          <cell r="BA2588">
            <v>110</v>
          </cell>
        </row>
        <row r="2589">
          <cell r="AN2589">
            <v>768.50000000000011</v>
          </cell>
          <cell r="AP2589">
            <v>922.20000000000016</v>
          </cell>
          <cell r="AT2589">
            <v>0</v>
          </cell>
          <cell r="AU2589">
            <v>0</v>
          </cell>
          <cell r="AW2589">
            <v>0</v>
          </cell>
          <cell r="AX2589">
            <v>0</v>
          </cell>
          <cell r="AZ2589">
            <v>768.50000000000011</v>
          </cell>
          <cell r="BA2589">
            <v>922.20000000000016</v>
          </cell>
        </row>
        <row r="2590">
          <cell r="AN2590">
            <v>3007.2000000000003</v>
          </cell>
          <cell r="AP2590">
            <v>3651.6000000000004</v>
          </cell>
          <cell r="AT2590">
            <v>0</v>
          </cell>
          <cell r="AU2590">
            <v>0</v>
          </cell>
          <cell r="AW2590">
            <v>0</v>
          </cell>
          <cell r="AX2590">
            <v>0</v>
          </cell>
          <cell r="AZ2590">
            <v>3007.2000000000003</v>
          </cell>
          <cell r="BA2590">
            <v>3651.6000000000004</v>
          </cell>
        </row>
        <row r="2591">
          <cell r="AN2591">
            <v>5340.4000000000005</v>
          </cell>
          <cell r="AP2591">
            <v>6983.6</v>
          </cell>
          <cell r="AT2591">
            <v>0</v>
          </cell>
          <cell r="AU2591">
            <v>0</v>
          </cell>
          <cell r="AW2591">
            <v>0</v>
          </cell>
          <cell r="AX2591">
            <v>0</v>
          </cell>
          <cell r="AZ2591">
            <v>5340.4000000000005</v>
          </cell>
          <cell r="BA2591">
            <v>6983.6</v>
          </cell>
        </row>
        <row r="2592">
          <cell r="AN2592">
            <v>3841</v>
          </cell>
          <cell r="AP2592">
            <v>4676</v>
          </cell>
          <cell r="AT2592">
            <v>0</v>
          </cell>
          <cell r="AU2592">
            <v>0</v>
          </cell>
          <cell r="AW2592">
            <v>0</v>
          </cell>
          <cell r="AX2592">
            <v>0</v>
          </cell>
          <cell r="AZ2592">
            <v>3841</v>
          </cell>
          <cell r="BA2592">
            <v>4676</v>
          </cell>
        </row>
        <row r="2593">
          <cell r="AN2593">
            <v>99.68</v>
          </cell>
          <cell r="AP2593">
            <v>124.60000000000001</v>
          </cell>
          <cell r="AT2593">
            <v>0</v>
          </cell>
          <cell r="AU2593">
            <v>0</v>
          </cell>
          <cell r="AW2593">
            <v>0</v>
          </cell>
          <cell r="AX2593">
            <v>0</v>
          </cell>
          <cell r="AZ2593">
            <v>99.68</v>
          </cell>
          <cell r="BA2593">
            <v>124.60000000000001</v>
          </cell>
        </row>
        <row r="2594">
          <cell r="AN2594">
            <v>87.855999999999995</v>
          </cell>
          <cell r="AP2594">
            <v>109.82</v>
          </cell>
          <cell r="AT2594">
            <v>0</v>
          </cell>
          <cell r="AU2594">
            <v>0</v>
          </cell>
          <cell r="AW2594">
            <v>0</v>
          </cell>
          <cell r="AX2594">
            <v>0</v>
          </cell>
          <cell r="AZ2594">
            <v>87.855999999999995</v>
          </cell>
          <cell r="BA2594">
            <v>109.82</v>
          </cell>
        </row>
        <row r="2595">
          <cell r="AN2595">
            <v>668</v>
          </cell>
          <cell r="AP2595">
            <v>835</v>
          </cell>
          <cell r="AT2595">
            <v>0</v>
          </cell>
          <cell r="AU2595">
            <v>0</v>
          </cell>
          <cell r="AW2595">
            <v>0</v>
          </cell>
          <cell r="AX2595">
            <v>0</v>
          </cell>
          <cell r="AZ2595">
            <v>668</v>
          </cell>
          <cell r="BA2595">
            <v>835</v>
          </cell>
        </row>
        <row r="2596">
          <cell r="AN2596">
            <v>0</v>
          </cell>
          <cell r="AP2596">
            <v>0</v>
          </cell>
          <cell r="AT2596">
            <v>0</v>
          </cell>
          <cell r="AU2596">
            <v>0</v>
          </cell>
          <cell r="AW2596">
            <v>0</v>
          </cell>
          <cell r="AX2596">
            <v>0</v>
          </cell>
          <cell r="AZ2596">
            <v>0</v>
          </cell>
          <cell r="BA2596">
            <v>0</v>
          </cell>
        </row>
        <row r="2597">
          <cell r="AN2597">
            <v>1017.5200000000001</v>
          </cell>
          <cell r="AP2597">
            <v>1308.2400000000002</v>
          </cell>
          <cell r="AT2597">
            <v>0</v>
          </cell>
          <cell r="AU2597">
            <v>0</v>
          </cell>
          <cell r="AW2597">
            <v>0</v>
          </cell>
          <cell r="AX2597">
            <v>0</v>
          </cell>
          <cell r="AZ2597">
            <v>1017.5200000000001</v>
          </cell>
          <cell r="BA2597">
            <v>1308.2400000000002</v>
          </cell>
        </row>
        <row r="2598">
          <cell r="AN2598">
            <v>11555.982000000002</v>
          </cell>
          <cell r="AP2598">
            <v>14570.586000000001</v>
          </cell>
          <cell r="AT2598">
            <v>0</v>
          </cell>
          <cell r="AU2598">
            <v>0</v>
          </cell>
          <cell r="AW2598">
            <v>0</v>
          </cell>
          <cell r="AX2598">
            <v>0</v>
          </cell>
          <cell r="AZ2598">
            <v>11555.982000000002</v>
          </cell>
          <cell r="BA2598">
            <v>14570.586000000001</v>
          </cell>
        </row>
        <row r="2599">
          <cell r="AN2599">
            <v>3808.0000000000009</v>
          </cell>
          <cell r="AP2599">
            <v>4950.4000000000015</v>
          </cell>
          <cell r="AT2599">
            <v>0</v>
          </cell>
          <cell r="AU2599">
            <v>0</v>
          </cell>
          <cell r="AW2599">
            <v>0</v>
          </cell>
          <cell r="AX2599">
            <v>0</v>
          </cell>
          <cell r="AZ2599">
            <v>3808.0000000000009</v>
          </cell>
          <cell r="BA2599">
            <v>4950.4000000000015</v>
          </cell>
        </row>
        <row r="2600">
          <cell r="AN2600">
            <v>3996.72</v>
          </cell>
          <cell r="AP2600">
            <v>5138.6400000000003</v>
          </cell>
          <cell r="AT2600">
            <v>0</v>
          </cell>
          <cell r="AU2600">
            <v>0</v>
          </cell>
          <cell r="AW2600">
            <v>0</v>
          </cell>
          <cell r="AX2600">
            <v>0</v>
          </cell>
          <cell r="AZ2600">
            <v>3996.72</v>
          </cell>
          <cell r="BA2600">
            <v>5138.6400000000003</v>
          </cell>
        </row>
        <row r="2601">
          <cell r="AN2601">
            <v>9310</v>
          </cell>
          <cell r="AP2601">
            <v>11780</v>
          </cell>
          <cell r="AT2601">
            <v>0</v>
          </cell>
          <cell r="AU2601">
            <v>0</v>
          </cell>
          <cell r="AW2601">
            <v>0</v>
          </cell>
          <cell r="AX2601">
            <v>0</v>
          </cell>
          <cell r="AZ2601">
            <v>9310</v>
          </cell>
          <cell r="BA2601">
            <v>11780</v>
          </cell>
        </row>
        <row r="2603">
          <cell r="AN2603" t="str">
            <v>Part</v>
          </cell>
          <cell r="AP2603" t="str">
            <v>12 Month</v>
          </cell>
          <cell r="AR2603" t="str">
            <v>15 Month</v>
          </cell>
          <cell r="AT2603" t="str">
            <v>NY 12 Month</v>
          </cell>
          <cell r="AU2603" t="str">
            <v>NY 15 Month</v>
          </cell>
          <cell r="AW2603" t="str">
            <v>VA 12 Month</v>
          </cell>
          <cell r="AX2603" t="str">
            <v>VA 15 Month</v>
          </cell>
          <cell r="AZ2603" t="str">
            <v>OH 12 Month</v>
          </cell>
          <cell r="BA2603" t="str">
            <v>OH 15 Month</v>
          </cell>
        </row>
        <row r="2604">
          <cell r="AN2604" t="str">
            <v>Code</v>
          </cell>
          <cell r="AP2604" t="str">
            <v>Usage</v>
          </cell>
          <cell r="AR2604" t="str">
            <v>Usage</v>
          </cell>
          <cell r="AT2604" t="str">
            <v>Usage</v>
          </cell>
          <cell r="AU2604" t="str">
            <v>Usage</v>
          </cell>
          <cell r="AW2604" t="str">
            <v>Usage</v>
          </cell>
          <cell r="AX2604" t="str">
            <v>Usage</v>
          </cell>
          <cell r="AZ2604" t="str">
            <v>Usage</v>
          </cell>
          <cell r="BA2604" t="str">
            <v>Usage</v>
          </cell>
        </row>
        <row r="2605">
          <cell r="AN2605" t="str">
            <v>020531-OH</v>
          </cell>
          <cell r="AP2605">
            <v>44136.428</v>
          </cell>
          <cell r="AR2605">
            <v>55821.256000000001</v>
          </cell>
          <cell r="AT2605">
            <v>0</v>
          </cell>
          <cell r="AU2605">
            <v>0</v>
          </cell>
          <cell r="AW2605">
            <v>0</v>
          </cell>
          <cell r="AX2605">
            <v>0</v>
          </cell>
          <cell r="AZ2605">
            <v>44136.428000000007</v>
          </cell>
          <cell r="BA2605">
            <v>55821.256000000001</v>
          </cell>
        </row>
        <row r="2612">
          <cell r="AN2612" t="str">
            <v>12 month</v>
          </cell>
          <cell r="AP2612" t="str">
            <v>15 month</v>
          </cell>
          <cell r="AT2612" t="str">
            <v>NY 12 Month</v>
          </cell>
          <cell r="AU2612" t="str">
            <v>NY 15 Month</v>
          </cell>
          <cell r="AW2612" t="str">
            <v>VA 12 Month</v>
          </cell>
          <cell r="AX2612" t="str">
            <v>VA 15 Month</v>
          </cell>
          <cell r="AZ2612" t="str">
            <v>OH 12 Month</v>
          </cell>
          <cell r="BA2612" t="str">
            <v>OH 15 Month</v>
          </cell>
        </row>
        <row r="2613">
          <cell r="AN2613" t="str">
            <v>Product Totals</v>
          </cell>
          <cell r="AP2613" t="str">
            <v>Product Totals</v>
          </cell>
          <cell r="AT2613" t="str">
            <v>Product Totals</v>
          </cell>
          <cell r="AU2613" t="str">
            <v>Product Totals</v>
          </cell>
          <cell r="AW2613" t="str">
            <v>Product Totals</v>
          </cell>
          <cell r="AX2613" t="str">
            <v>Product Totals</v>
          </cell>
          <cell r="AZ2613" t="str">
            <v>Product Totals</v>
          </cell>
          <cell r="BA2613" t="str">
            <v>Product Totals</v>
          </cell>
        </row>
        <row r="2614">
          <cell r="AN2614">
            <v>1673.8999999999999</v>
          </cell>
          <cell r="AP2614">
            <v>1673.8999999999999</v>
          </cell>
          <cell r="AT2614">
            <v>0</v>
          </cell>
          <cell r="AU2614">
            <v>0</v>
          </cell>
          <cell r="AW2614">
            <v>1673.8999999999999</v>
          </cell>
          <cell r="AX2614">
            <v>1673.8999999999999</v>
          </cell>
          <cell r="AZ2614">
            <v>0</v>
          </cell>
          <cell r="BA2614">
            <v>0</v>
          </cell>
        </row>
        <row r="2615">
          <cell r="AN2615">
            <v>1289.3999999999999</v>
          </cell>
          <cell r="AP2615">
            <v>1534.9999999999998</v>
          </cell>
          <cell r="AT2615">
            <v>0</v>
          </cell>
          <cell r="AU2615">
            <v>0</v>
          </cell>
          <cell r="AW2615">
            <v>1289.3999999999999</v>
          </cell>
          <cell r="AX2615">
            <v>1534.9999999999998</v>
          </cell>
          <cell r="AZ2615">
            <v>0</v>
          </cell>
          <cell r="BA2615">
            <v>0</v>
          </cell>
        </row>
        <row r="2617">
          <cell r="AN2617" t="str">
            <v>Part</v>
          </cell>
          <cell r="AP2617" t="str">
            <v>12 Month</v>
          </cell>
          <cell r="AR2617" t="str">
            <v>15 Month</v>
          </cell>
          <cell r="AT2617" t="str">
            <v>NY 12 Month</v>
          </cell>
          <cell r="AU2617" t="str">
            <v>NY 15 Month</v>
          </cell>
          <cell r="AW2617" t="str">
            <v>VA 12 Month</v>
          </cell>
          <cell r="AX2617" t="str">
            <v>VA 15 Month</v>
          </cell>
          <cell r="AZ2617" t="str">
            <v>OH 12 Month</v>
          </cell>
          <cell r="BA2617" t="str">
            <v>OH 15 Month</v>
          </cell>
        </row>
        <row r="2618">
          <cell r="AN2618" t="str">
            <v>Code</v>
          </cell>
          <cell r="AP2618" t="str">
            <v>Usage</v>
          </cell>
          <cell r="AR2618" t="str">
            <v>Usage</v>
          </cell>
          <cell r="AT2618" t="str">
            <v>Usage</v>
          </cell>
          <cell r="AU2618" t="str">
            <v>Usage</v>
          </cell>
          <cell r="AW2618" t="str">
            <v>Usage</v>
          </cell>
          <cell r="AX2618" t="str">
            <v>Usage</v>
          </cell>
          <cell r="AZ2618" t="str">
            <v>Usage</v>
          </cell>
          <cell r="BA2618" t="str">
            <v>Usage</v>
          </cell>
        </row>
        <row r="2619">
          <cell r="AN2619" t="str">
            <v>020535</v>
          </cell>
          <cell r="AP2619">
            <v>2963.2999999999997</v>
          </cell>
          <cell r="AR2619">
            <v>3208.9</v>
          </cell>
          <cell r="AT2619">
            <v>0</v>
          </cell>
          <cell r="AU2619">
            <v>0</v>
          </cell>
          <cell r="AW2619">
            <v>2963.2999999999997</v>
          </cell>
          <cell r="AX2619">
            <v>3208.8999999999996</v>
          </cell>
          <cell r="AZ2619">
            <v>0</v>
          </cell>
          <cell r="BA2619">
            <v>0</v>
          </cell>
        </row>
        <row r="2626">
          <cell r="AN2626" t="str">
            <v>12 month</v>
          </cell>
          <cell r="AP2626" t="str">
            <v>15 month</v>
          </cell>
          <cell r="AT2626" t="str">
            <v>NY 12 Month</v>
          </cell>
          <cell r="AU2626" t="str">
            <v>NY 15 Month</v>
          </cell>
          <cell r="AW2626" t="str">
            <v>VA 12 Month</v>
          </cell>
          <cell r="AX2626" t="str">
            <v>VA 15 Month</v>
          </cell>
          <cell r="AZ2626" t="str">
            <v>OH 12 Month</v>
          </cell>
          <cell r="BA2626" t="str">
            <v>OH 15 Month</v>
          </cell>
        </row>
        <row r="2627">
          <cell r="AN2627" t="str">
            <v>Product Totals</v>
          </cell>
          <cell r="AP2627" t="str">
            <v>Product Totals</v>
          </cell>
          <cell r="AT2627" t="str">
            <v>Product Totals</v>
          </cell>
          <cell r="AU2627" t="str">
            <v>Product Totals</v>
          </cell>
          <cell r="AW2627" t="str">
            <v>Product Totals</v>
          </cell>
          <cell r="AX2627" t="str">
            <v>Product Totals</v>
          </cell>
          <cell r="AZ2627" t="str">
            <v>Product Totals</v>
          </cell>
          <cell r="BA2627" t="str">
            <v>Product Totals</v>
          </cell>
        </row>
        <row r="2628">
          <cell r="AN2628">
            <v>64</v>
          </cell>
          <cell r="AP2628">
            <v>64</v>
          </cell>
          <cell r="AT2628">
            <v>0</v>
          </cell>
          <cell r="AU2628">
            <v>0</v>
          </cell>
          <cell r="AW2628">
            <v>64</v>
          </cell>
          <cell r="AX2628">
            <v>64</v>
          </cell>
          <cell r="AZ2628">
            <v>0</v>
          </cell>
          <cell r="BA2628">
            <v>0</v>
          </cell>
        </row>
        <row r="2629">
          <cell r="AN2629">
            <v>64</v>
          </cell>
          <cell r="AP2629">
            <v>128</v>
          </cell>
          <cell r="AT2629">
            <v>0</v>
          </cell>
          <cell r="AU2629">
            <v>0</v>
          </cell>
          <cell r="AW2629">
            <v>64</v>
          </cell>
          <cell r="AX2629">
            <v>128</v>
          </cell>
          <cell r="AZ2629">
            <v>0</v>
          </cell>
          <cell r="BA2629">
            <v>0</v>
          </cell>
        </row>
        <row r="2630">
          <cell r="AN2630">
            <v>120</v>
          </cell>
          <cell r="AP2630">
            <v>180</v>
          </cell>
          <cell r="AT2630">
            <v>0</v>
          </cell>
          <cell r="AU2630">
            <v>0</v>
          </cell>
          <cell r="AW2630">
            <v>120</v>
          </cell>
          <cell r="AX2630">
            <v>180</v>
          </cell>
          <cell r="AZ2630">
            <v>0</v>
          </cell>
          <cell r="BA2630">
            <v>0</v>
          </cell>
        </row>
        <row r="2631">
          <cell r="AN2631">
            <v>720</v>
          </cell>
          <cell r="AP2631">
            <v>720</v>
          </cell>
          <cell r="AT2631">
            <v>0</v>
          </cell>
          <cell r="AU2631">
            <v>0</v>
          </cell>
          <cell r="AW2631">
            <v>720</v>
          </cell>
          <cell r="AX2631">
            <v>720</v>
          </cell>
          <cell r="AZ2631">
            <v>0</v>
          </cell>
          <cell r="BA2631">
            <v>0</v>
          </cell>
        </row>
        <row r="2632">
          <cell r="AN2632">
            <v>0</v>
          </cell>
          <cell r="AP2632">
            <v>0</v>
          </cell>
          <cell r="AT2632">
            <v>0</v>
          </cell>
          <cell r="AU2632">
            <v>0</v>
          </cell>
          <cell r="AW2632">
            <v>0</v>
          </cell>
          <cell r="AX2632">
            <v>0</v>
          </cell>
          <cell r="AZ2632">
            <v>0</v>
          </cell>
          <cell r="BA2632">
            <v>0</v>
          </cell>
        </row>
        <row r="2633">
          <cell r="AN2633">
            <v>88.399999999999991</v>
          </cell>
          <cell r="AP2633">
            <v>88.399999999999991</v>
          </cell>
          <cell r="AT2633">
            <v>0</v>
          </cell>
          <cell r="AU2633">
            <v>0</v>
          </cell>
          <cell r="AW2633">
            <v>88.399999999999991</v>
          </cell>
          <cell r="AX2633">
            <v>88.399999999999991</v>
          </cell>
          <cell r="AZ2633">
            <v>0</v>
          </cell>
          <cell r="BA2633">
            <v>0</v>
          </cell>
        </row>
        <row r="2634">
          <cell r="AN2634">
            <v>0</v>
          </cell>
          <cell r="AP2634">
            <v>0</v>
          </cell>
          <cell r="AT2634">
            <v>0</v>
          </cell>
          <cell r="AU2634">
            <v>0</v>
          </cell>
          <cell r="AW2634">
            <v>0</v>
          </cell>
          <cell r="AX2634">
            <v>0</v>
          </cell>
          <cell r="AZ2634">
            <v>0</v>
          </cell>
          <cell r="BA2634">
            <v>0</v>
          </cell>
        </row>
        <row r="2635">
          <cell r="AN2635">
            <v>204</v>
          </cell>
          <cell r="AP2635">
            <v>204</v>
          </cell>
          <cell r="AT2635">
            <v>0</v>
          </cell>
          <cell r="AU2635">
            <v>0</v>
          </cell>
          <cell r="AW2635">
            <v>204</v>
          </cell>
          <cell r="AX2635">
            <v>204</v>
          </cell>
          <cell r="AZ2635">
            <v>0</v>
          </cell>
          <cell r="BA2635">
            <v>0</v>
          </cell>
        </row>
        <row r="2636">
          <cell r="AN2636">
            <v>120</v>
          </cell>
          <cell r="AP2636">
            <v>150</v>
          </cell>
          <cell r="AT2636">
            <v>0</v>
          </cell>
          <cell r="AU2636">
            <v>0</v>
          </cell>
          <cell r="AW2636">
            <v>120</v>
          </cell>
          <cell r="AX2636">
            <v>150</v>
          </cell>
          <cell r="AZ2636">
            <v>0</v>
          </cell>
          <cell r="BA2636">
            <v>0</v>
          </cell>
        </row>
        <row r="2637">
          <cell r="AN2637">
            <v>24</v>
          </cell>
          <cell r="AP2637">
            <v>24</v>
          </cell>
          <cell r="AT2637">
            <v>0</v>
          </cell>
          <cell r="AU2637">
            <v>0</v>
          </cell>
          <cell r="AW2637">
            <v>24</v>
          </cell>
          <cell r="AX2637">
            <v>24</v>
          </cell>
          <cell r="AZ2637">
            <v>0</v>
          </cell>
          <cell r="BA2637">
            <v>0</v>
          </cell>
        </row>
        <row r="2638">
          <cell r="AN2638">
            <v>384</v>
          </cell>
          <cell r="AP2638">
            <v>480</v>
          </cell>
          <cell r="AT2638">
            <v>0</v>
          </cell>
          <cell r="AU2638">
            <v>0</v>
          </cell>
          <cell r="AW2638">
            <v>384</v>
          </cell>
          <cell r="AX2638">
            <v>480</v>
          </cell>
          <cell r="AZ2638">
            <v>0</v>
          </cell>
          <cell r="BA2638">
            <v>0</v>
          </cell>
        </row>
        <row r="2639">
          <cell r="AN2639">
            <v>4.25</v>
          </cell>
          <cell r="AP2639">
            <v>4.25</v>
          </cell>
          <cell r="AT2639">
            <v>0</v>
          </cell>
          <cell r="AU2639">
            <v>0</v>
          </cell>
          <cell r="AW2639">
            <v>4.25</v>
          </cell>
          <cell r="AX2639">
            <v>4.25</v>
          </cell>
          <cell r="AZ2639">
            <v>0</v>
          </cell>
          <cell r="BA2639">
            <v>0</v>
          </cell>
        </row>
        <row r="2640">
          <cell r="AN2640">
            <v>12.75</v>
          </cell>
          <cell r="AP2640">
            <v>12.75</v>
          </cell>
          <cell r="AT2640">
            <v>0</v>
          </cell>
          <cell r="AU2640">
            <v>0</v>
          </cell>
          <cell r="AW2640">
            <v>12.75</v>
          </cell>
          <cell r="AX2640">
            <v>12.75</v>
          </cell>
          <cell r="AZ2640">
            <v>0</v>
          </cell>
          <cell r="BA2640">
            <v>0</v>
          </cell>
        </row>
        <row r="2641">
          <cell r="AN2641">
            <v>62.4</v>
          </cell>
          <cell r="AP2641">
            <v>62.4</v>
          </cell>
          <cell r="AT2641">
            <v>0</v>
          </cell>
          <cell r="AU2641">
            <v>0</v>
          </cell>
          <cell r="AW2641">
            <v>62.4</v>
          </cell>
          <cell r="AX2641">
            <v>62.4</v>
          </cell>
          <cell r="AZ2641">
            <v>0</v>
          </cell>
          <cell r="BA2641">
            <v>0</v>
          </cell>
        </row>
        <row r="2642">
          <cell r="AN2642">
            <v>744</v>
          </cell>
          <cell r="AP2642">
            <v>744</v>
          </cell>
          <cell r="AT2642">
            <v>0</v>
          </cell>
          <cell r="AU2642">
            <v>0</v>
          </cell>
          <cell r="AW2642">
            <v>744</v>
          </cell>
          <cell r="AX2642">
            <v>744</v>
          </cell>
          <cell r="AZ2642">
            <v>0</v>
          </cell>
          <cell r="BA2642">
            <v>0</v>
          </cell>
        </row>
        <row r="2643">
          <cell r="AN2643">
            <v>0</v>
          </cell>
          <cell r="AP2643">
            <v>0</v>
          </cell>
          <cell r="AT2643">
            <v>0</v>
          </cell>
          <cell r="AU2643">
            <v>0</v>
          </cell>
          <cell r="AW2643">
            <v>0</v>
          </cell>
          <cell r="AX2643">
            <v>0</v>
          </cell>
          <cell r="AZ2643">
            <v>0</v>
          </cell>
          <cell r="BA2643">
            <v>0</v>
          </cell>
        </row>
        <row r="2644">
          <cell r="AN2644">
            <v>106.08</v>
          </cell>
          <cell r="AP2644">
            <v>106.08</v>
          </cell>
          <cell r="AT2644">
            <v>0</v>
          </cell>
          <cell r="AU2644">
            <v>0</v>
          </cell>
          <cell r="AW2644">
            <v>106.08</v>
          </cell>
          <cell r="AX2644">
            <v>106.08</v>
          </cell>
          <cell r="AZ2644">
            <v>0</v>
          </cell>
          <cell r="BA2644">
            <v>0</v>
          </cell>
        </row>
        <row r="2645">
          <cell r="AN2645">
            <v>48.96</v>
          </cell>
          <cell r="AP2645">
            <v>61.2</v>
          </cell>
          <cell r="AT2645">
            <v>0</v>
          </cell>
          <cell r="AU2645">
            <v>0</v>
          </cell>
          <cell r="AW2645">
            <v>48.96</v>
          </cell>
          <cell r="AX2645">
            <v>61.2</v>
          </cell>
          <cell r="AZ2645">
            <v>0</v>
          </cell>
          <cell r="BA2645">
            <v>0</v>
          </cell>
        </row>
        <row r="2646">
          <cell r="AN2646">
            <v>41.4</v>
          </cell>
          <cell r="AP2646">
            <v>49.68</v>
          </cell>
          <cell r="AT2646">
            <v>0</v>
          </cell>
          <cell r="AU2646">
            <v>0</v>
          </cell>
          <cell r="AW2646">
            <v>41.4</v>
          </cell>
          <cell r="AX2646">
            <v>49.68</v>
          </cell>
          <cell r="AZ2646">
            <v>0</v>
          </cell>
          <cell r="BA2646">
            <v>0</v>
          </cell>
        </row>
        <row r="2647">
          <cell r="AN2647">
            <v>828</v>
          </cell>
          <cell r="AP2647">
            <v>996</v>
          </cell>
          <cell r="AT2647">
            <v>0</v>
          </cell>
          <cell r="AU2647">
            <v>0</v>
          </cell>
          <cell r="AW2647">
            <v>828</v>
          </cell>
          <cell r="AX2647">
            <v>996</v>
          </cell>
          <cell r="AZ2647">
            <v>0</v>
          </cell>
          <cell r="BA2647">
            <v>0</v>
          </cell>
        </row>
        <row r="2648">
          <cell r="AN2648">
            <v>372</v>
          </cell>
          <cell r="AP2648">
            <v>420</v>
          </cell>
          <cell r="AT2648">
            <v>0</v>
          </cell>
          <cell r="AU2648">
            <v>0</v>
          </cell>
          <cell r="AW2648">
            <v>372</v>
          </cell>
          <cell r="AX2648">
            <v>420</v>
          </cell>
          <cell r="AZ2648">
            <v>0</v>
          </cell>
          <cell r="BA2648">
            <v>0</v>
          </cell>
        </row>
        <row r="2649">
          <cell r="AN2649">
            <v>330</v>
          </cell>
          <cell r="AP2649">
            <v>405</v>
          </cell>
          <cell r="AT2649">
            <v>0</v>
          </cell>
          <cell r="AU2649">
            <v>0</v>
          </cell>
          <cell r="AW2649">
            <v>330</v>
          </cell>
          <cell r="AX2649">
            <v>405</v>
          </cell>
          <cell r="AZ2649">
            <v>0</v>
          </cell>
          <cell r="BA2649">
            <v>0</v>
          </cell>
        </row>
        <row r="2650">
          <cell r="AN2650">
            <v>960</v>
          </cell>
          <cell r="AP2650">
            <v>1080</v>
          </cell>
          <cell r="AT2650">
            <v>0</v>
          </cell>
          <cell r="AU2650">
            <v>0</v>
          </cell>
          <cell r="AW2650">
            <v>960</v>
          </cell>
          <cell r="AX2650">
            <v>1080</v>
          </cell>
          <cell r="AZ2650">
            <v>0</v>
          </cell>
          <cell r="BA2650">
            <v>0</v>
          </cell>
        </row>
        <row r="2651">
          <cell r="AN2651">
            <v>7.5</v>
          </cell>
          <cell r="AP2651">
            <v>7.5</v>
          </cell>
          <cell r="AT2651">
            <v>0</v>
          </cell>
          <cell r="AU2651">
            <v>0</v>
          </cell>
          <cell r="AW2651">
            <v>7.5</v>
          </cell>
          <cell r="AX2651">
            <v>7.5</v>
          </cell>
          <cell r="AZ2651">
            <v>0</v>
          </cell>
          <cell r="BA2651">
            <v>0</v>
          </cell>
        </row>
        <row r="2652">
          <cell r="AN2652">
            <v>12</v>
          </cell>
          <cell r="AP2652">
            <v>12</v>
          </cell>
          <cell r="AT2652">
            <v>0</v>
          </cell>
          <cell r="AU2652">
            <v>0</v>
          </cell>
          <cell r="AW2652">
            <v>12</v>
          </cell>
          <cell r="AX2652">
            <v>12</v>
          </cell>
          <cell r="AZ2652">
            <v>0</v>
          </cell>
          <cell r="BA2652">
            <v>0</v>
          </cell>
        </row>
        <row r="2653">
          <cell r="AN2653">
            <v>12</v>
          </cell>
          <cell r="AP2653">
            <v>12</v>
          </cell>
          <cell r="AT2653">
            <v>0</v>
          </cell>
          <cell r="AU2653">
            <v>0</v>
          </cell>
          <cell r="AW2653">
            <v>12</v>
          </cell>
          <cell r="AX2653">
            <v>12</v>
          </cell>
          <cell r="AZ2653">
            <v>0</v>
          </cell>
          <cell r="BA2653">
            <v>0</v>
          </cell>
        </row>
        <row r="2654">
          <cell r="AN2654">
            <v>49.858600000000017</v>
          </cell>
          <cell r="AP2654">
            <v>54.391200000000019</v>
          </cell>
          <cell r="AT2654">
            <v>0</v>
          </cell>
          <cell r="AU2654">
            <v>0</v>
          </cell>
          <cell r="AW2654">
            <v>49.858600000000017</v>
          </cell>
          <cell r="AX2654">
            <v>54.391200000000019</v>
          </cell>
          <cell r="AZ2654">
            <v>0</v>
          </cell>
          <cell r="BA2654">
            <v>0</v>
          </cell>
        </row>
        <row r="2655">
          <cell r="AN2655">
            <v>7.62</v>
          </cell>
          <cell r="AP2655">
            <v>7.62</v>
          </cell>
          <cell r="AT2655">
            <v>7.62</v>
          </cell>
          <cell r="AU2655">
            <v>7.62</v>
          </cell>
          <cell r="AW2655">
            <v>0</v>
          </cell>
          <cell r="AX2655">
            <v>0</v>
          </cell>
          <cell r="AZ2655">
            <v>0</v>
          </cell>
          <cell r="BA2655">
            <v>0</v>
          </cell>
        </row>
        <row r="2656">
          <cell r="AN2656">
            <v>10.5</v>
          </cell>
          <cell r="AP2656">
            <v>12.6</v>
          </cell>
          <cell r="AT2656">
            <v>10.5</v>
          </cell>
          <cell r="AU2656">
            <v>12.6</v>
          </cell>
          <cell r="AW2656">
            <v>0</v>
          </cell>
          <cell r="AX2656">
            <v>0</v>
          </cell>
          <cell r="AZ2656">
            <v>0</v>
          </cell>
          <cell r="BA2656">
            <v>0</v>
          </cell>
        </row>
        <row r="2657">
          <cell r="AN2657">
            <v>14.7</v>
          </cell>
          <cell r="AP2657">
            <v>17.64</v>
          </cell>
          <cell r="AT2657">
            <v>14.7</v>
          </cell>
          <cell r="AU2657">
            <v>17.64</v>
          </cell>
          <cell r="AW2657">
            <v>0</v>
          </cell>
          <cell r="AX2657">
            <v>0</v>
          </cell>
          <cell r="AZ2657">
            <v>0</v>
          </cell>
          <cell r="BA2657">
            <v>0</v>
          </cell>
        </row>
        <row r="2658">
          <cell r="AN2658">
            <v>18.899999999999999</v>
          </cell>
          <cell r="AP2658">
            <v>22.68</v>
          </cell>
          <cell r="AT2658">
            <v>18.899999999999999</v>
          </cell>
          <cell r="AU2658">
            <v>22.68</v>
          </cell>
          <cell r="AW2658">
            <v>0</v>
          </cell>
          <cell r="AX2658">
            <v>0</v>
          </cell>
          <cell r="AZ2658">
            <v>0</v>
          </cell>
          <cell r="BA2658">
            <v>0</v>
          </cell>
        </row>
        <row r="2659">
          <cell r="AN2659">
            <v>152</v>
          </cell>
          <cell r="AP2659">
            <v>208</v>
          </cell>
          <cell r="AT2659">
            <v>152</v>
          </cell>
          <cell r="AU2659">
            <v>208</v>
          </cell>
          <cell r="AW2659">
            <v>0</v>
          </cell>
          <cell r="AX2659">
            <v>0</v>
          </cell>
          <cell r="AZ2659">
            <v>0</v>
          </cell>
          <cell r="BA2659">
            <v>0</v>
          </cell>
        </row>
        <row r="2660">
          <cell r="AN2660">
            <v>45.72</v>
          </cell>
          <cell r="AP2660">
            <v>53.339999999999996</v>
          </cell>
          <cell r="AT2660">
            <v>45.72</v>
          </cell>
          <cell r="AU2660">
            <v>53.339999999999996</v>
          </cell>
          <cell r="AW2660">
            <v>0</v>
          </cell>
          <cell r="AX2660">
            <v>0</v>
          </cell>
          <cell r="AZ2660">
            <v>0</v>
          </cell>
          <cell r="BA2660">
            <v>0</v>
          </cell>
        </row>
        <row r="2661">
          <cell r="AN2661">
            <v>60</v>
          </cell>
          <cell r="AP2661">
            <v>75</v>
          </cell>
          <cell r="AT2661">
            <v>60</v>
          </cell>
          <cell r="AU2661">
            <v>75</v>
          </cell>
          <cell r="AW2661">
            <v>0</v>
          </cell>
          <cell r="AX2661">
            <v>0</v>
          </cell>
          <cell r="AZ2661">
            <v>0</v>
          </cell>
          <cell r="BA2661">
            <v>0</v>
          </cell>
        </row>
        <row r="2662">
          <cell r="AN2662">
            <v>8</v>
          </cell>
          <cell r="AP2662">
            <v>8</v>
          </cell>
          <cell r="AT2662">
            <v>0</v>
          </cell>
          <cell r="AU2662">
            <v>0</v>
          </cell>
          <cell r="AW2662">
            <v>0</v>
          </cell>
          <cell r="AX2662">
            <v>0</v>
          </cell>
          <cell r="AZ2662">
            <v>8</v>
          </cell>
          <cell r="BA2662">
            <v>8</v>
          </cell>
        </row>
        <row r="2664">
          <cell r="AN2664" t="str">
            <v>Part</v>
          </cell>
          <cell r="AP2664" t="str">
            <v>12 Month</v>
          </cell>
          <cell r="AR2664" t="str">
            <v>15 Month</v>
          </cell>
          <cell r="AT2664" t="str">
            <v>NY 12 Month</v>
          </cell>
          <cell r="AU2664" t="str">
            <v>NY 15 Month</v>
          </cell>
          <cell r="AW2664" t="str">
            <v>VA 12 Month</v>
          </cell>
          <cell r="AX2664" t="str">
            <v>VA 15 Month</v>
          </cell>
          <cell r="AZ2664" t="str">
            <v>OH 12 Month</v>
          </cell>
          <cell r="BA2664" t="str">
            <v>OH 15 Month</v>
          </cell>
        </row>
        <row r="2665">
          <cell r="AN2665" t="str">
            <v>Code</v>
          </cell>
          <cell r="AP2665" t="str">
            <v>Usage</v>
          </cell>
          <cell r="AR2665" t="str">
            <v>Usage</v>
          </cell>
          <cell r="AT2665" t="str">
            <v>Usage</v>
          </cell>
          <cell r="AU2665" t="str">
            <v>Usage</v>
          </cell>
          <cell r="AW2665" t="str">
            <v>Usage</v>
          </cell>
          <cell r="AX2665" t="str">
            <v>Usage</v>
          </cell>
          <cell r="AZ2665" t="str">
            <v>Usage</v>
          </cell>
          <cell r="BA2665" t="str">
            <v>Usage</v>
          </cell>
        </row>
        <row r="2666">
          <cell r="AN2666" t="str">
            <v>020536</v>
          </cell>
          <cell r="AP2666">
            <v>5697.0385999999999</v>
          </cell>
          <cell r="AR2666">
            <v>6470.5311999999994</v>
          </cell>
          <cell r="AT2666">
            <v>309.44</v>
          </cell>
          <cell r="AU2666">
            <v>396.88</v>
          </cell>
          <cell r="AW2666">
            <v>5379.5985999999994</v>
          </cell>
          <cell r="AX2666">
            <v>6065.6512000000002</v>
          </cell>
          <cell r="AZ2666">
            <v>8</v>
          </cell>
          <cell r="BA2666">
            <v>8</v>
          </cell>
        </row>
        <row r="2673">
          <cell r="AN2673" t="str">
            <v>12 month</v>
          </cell>
          <cell r="AP2673" t="str">
            <v>15 month</v>
          </cell>
          <cell r="AT2673" t="str">
            <v>NY 12 Month</v>
          </cell>
          <cell r="AU2673" t="str">
            <v>NY 15 Month</v>
          </cell>
          <cell r="AW2673" t="str">
            <v>VA 12 Month</v>
          </cell>
          <cell r="AX2673" t="str">
            <v>VA 15 Month</v>
          </cell>
          <cell r="AZ2673" t="str">
            <v>OH 12 Month</v>
          </cell>
          <cell r="BA2673" t="str">
            <v>OH 15 Month</v>
          </cell>
        </row>
        <row r="2674">
          <cell r="AN2674" t="str">
            <v>Product Totals</v>
          </cell>
          <cell r="AP2674" t="str">
            <v>Product Totals</v>
          </cell>
          <cell r="AT2674" t="str">
            <v>Product Totals</v>
          </cell>
          <cell r="AU2674" t="str">
            <v>Product Totals</v>
          </cell>
          <cell r="AW2674" t="str">
            <v>Product Totals</v>
          </cell>
          <cell r="AX2674" t="str">
            <v>Product Totals</v>
          </cell>
          <cell r="AZ2674" t="str">
            <v>Product Totals</v>
          </cell>
          <cell r="BA2674" t="str">
            <v>Product Totals</v>
          </cell>
        </row>
        <row r="2675">
          <cell r="AN2675">
            <v>7.2</v>
          </cell>
          <cell r="AP2675">
            <v>7.2</v>
          </cell>
          <cell r="AT2675">
            <v>7.2</v>
          </cell>
          <cell r="AU2675">
            <v>7.2</v>
          </cell>
          <cell r="AW2675">
            <v>0</v>
          </cell>
          <cell r="AX2675">
            <v>0</v>
          </cell>
          <cell r="AZ2675">
            <v>0</v>
          </cell>
          <cell r="BA2675">
            <v>0</v>
          </cell>
        </row>
        <row r="2677">
          <cell r="AN2677" t="str">
            <v>Part</v>
          </cell>
          <cell r="AP2677" t="str">
            <v>12 Month</v>
          </cell>
          <cell r="AR2677" t="str">
            <v>15 Month</v>
          </cell>
          <cell r="AT2677" t="str">
            <v>NY 12 Month</v>
          </cell>
          <cell r="AU2677" t="str">
            <v>NY 15 Month</v>
          </cell>
          <cell r="AW2677" t="str">
            <v>VA 12 Month</v>
          </cell>
          <cell r="AX2677" t="str">
            <v>VA 15 Month</v>
          </cell>
          <cell r="AZ2677" t="str">
            <v>OH 12 Month</v>
          </cell>
          <cell r="BA2677" t="str">
            <v>OH 15 Month</v>
          </cell>
        </row>
        <row r="2678">
          <cell r="AN2678" t="str">
            <v>Code</v>
          </cell>
          <cell r="AP2678" t="str">
            <v>Usage</v>
          </cell>
          <cell r="AR2678" t="str">
            <v>Usage</v>
          </cell>
          <cell r="AT2678" t="str">
            <v>Usage</v>
          </cell>
          <cell r="AU2678" t="str">
            <v>Usage</v>
          </cell>
          <cell r="AW2678" t="str">
            <v>Usage</v>
          </cell>
          <cell r="AX2678" t="str">
            <v>Usage</v>
          </cell>
          <cell r="AZ2678" t="str">
            <v>Usage</v>
          </cell>
          <cell r="BA2678" t="str">
            <v>Usage</v>
          </cell>
        </row>
        <row r="2679">
          <cell r="AN2679" t="str">
            <v>020541</v>
          </cell>
          <cell r="AP2679">
            <v>7.2</v>
          </cell>
          <cell r="AR2679">
            <v>7.2</v>
          </cell>
          <cell r="AT2679">
            <v>7.2</v>
          </cell>
          <cell r="AU2679">
            <v>7.2</v>
          </cell>
          <cell r="AW2679">
            <v>0</v>
          </cell>
          <cell r="AX2679">
            <v>0</v>
          </cell>
          <cell r="AZ2679">
            <v>0</v>
          </cell>
          <cell r="BA2679">
            <v>0</v>
          </cell>
        </row>
        <row r="2686">
          <cell r="AN2686" t="str">
            <v>12 month</v>
          </cell>
          <cell r="AP2686" t="str">
            <v>15 month</v>
          </cell>
          <cell r="AT2686" t="str">
            <v>NY 12 Month</v>
          </cell>
          <cell r="AU2686" t="str">
            <v>NY 15 Month</v>
          </cell>
          <cell r="AW2686" t="str">
            <v>VA 12 Month</v>
          </cell>
          <cell r="AX2686" t="str">
            <v>VA 15 Month</v>
          </cell>
          <cell r="AZ2686" t="str">
            <v>OH 12 Month</v>
          </cell>
          <cell r="BA2686" t="str">
            <v>OH 15 Month</v>
          </cell>
        </row>
        <row r="2687">
          <cell r="AN2687" t="str">
            <v>Product Totals</v>
          </cell>
          <cell r="AP2687" t="str">
            <v>Product Totals</v>
          </cell>
          <cell r="AT2687" t="str">
            <v>Product Totals</v>
          </cell>
          <cell r="AU2687" t="str">
            <v>Product Totals</v>
          </cell>
          <cell r="AW2687" t="str">
            <v>Product Totals</v>
          </cell>
          <cell r="AX2687" t="str">
            <v>Product Totals</v>
          </cell>
          <cell r="AZ2687" t="str">
            <v>Product Totals</v>
          </cell>
          <cell r="BA2687" t="str">
            <v>Product Totals</v>
          </cell>
        </row>
        <row r="2688">
          <cell r="AN2688">
            <v>1100.67</v>
          </cell>
          <cell r="AP2688">
            <v>1100.67</v>
          </cell>
          <cell r="AT2688">
            <v>0</v>
          </cell>
          <cell r="AU2688">
            <v>0</v>
          </cell>
          <cell r="AW2688">
            <v>1100.67</v>
          </cell>
          <cell r="AX2688">
            <v>1100.67</v>
          </cell>
          <cell r="AZ2688">
            <v>0</v>
          </cell>
          <cell r="BA2688">
            <v>0</v>
          </cell>
        </row>
        <row r="2689">
          <cell r="AN2689">
            <v>431.49</v>
          </cell>
          <cell r="AP2689">
            <v>431.49</v>
          </cell>
          <cell r="AT2689">
            <v>0</v>
          </cell>
          <cell r="AU2689">
            <v>0</v>
          </cell>
          <cell r="AW2689">
            <v>431.49</v>
          </cell>
          <cell r="AX2689">
            <v>431.49</v>
          </cell>
          <cell r="AZ2689">
            <v>0</v>
          </cell>
          <cell r="BA2689">
            <v>0</v>
          </cell>
        </row>
        <row r="2690">
          <cell r="AN2690">
            <v>757.92</v>
          </cell>
          <cell r="AP2690">
            <v>947.4</v>
          </cell>
          <cell r="AT2690">
            <v>757.92</v>
          </cell>
          <cell r="AU2690">
            <v>947.4</v>
          </cell>
          <cell r="AW2690">
            <v>0</v>
          </cell>
          <cell r="AX2690">
            <v>0</v>
          </cell>
          <cell r="AZ2690">
            <v>0</v>
          </cell>
          <cell r="BA2690">
            <v>0</v>
          </cell>
        </row>
        <row r="2692">
          <cell r="AN2692" t="str">
            <v>Part</v>
          </cell>
          <cell r="AP2692" t="str">
            <v>12 Month</v>
          </cell>
          <cell r="AR2692" t="str">
            <v>15 Month</v>
          </cell>
          <cell r="AT2692" t="str">
            <v>NY 12 Month</v>
          </cell>
          <cell r="AU2692" t="str">
            <v>NY 15 Month</v>
          </cell>
          <cell r="AW2692" t="str">
            <v>VA 12 Month</v>
          </cell>
          <cell r="AX2692" t="str">
            <v>VA 15 Month</v>
          </cell>
          <cell r="AZ2692" t="str">
            <v>OH 12 Month</v>
          </cell>
          <cell r="BA2692" t="str">
            <v>OH 15 Month</v>
          </cell>
        </row>
        <row r="2693">
          <cell r="AN2693" t="str">
            <v>Code</v>
          </cell>
          <cell r="AP2693" t="str">
            <v>Usage</v>
          </cell>
          <cell r="AR2693" t="str">
            <v>Usage</v>
          </cell>
          <cell r="AT2693" t="str">
            <v>Usage</v>
          </cell>
          <cell r="AU2693" t="str">
            <v>Usage</v>
          </cell>
          <cell r="AW2693" t="str">
            <v>Usage</v>
          </cell>
          <cell r="AX2693" t="str">
            <v>Usage</v>
          </cell>
          <cell r="AZ2693" t="str">
            <v>Usage</v>
          </cell>
          <cell r="BA2693" t="str">
            <v>Usage</v>
          </cell>
        </row>
        <row r="2694">
          <cell r="AN2694" t="str">
            <v>020544</v>
          </cell>
          <cell r="AP2694">
            <v>2290.0800000000004</v>
          </cell>
          <cell r="AR2694">
            <v>2479.56</v>
          </cell>
          <cell r="AT2694">
            <v>757.92</v>
          </cell>
          <cell r="AU2694">
            <v>947.4</v>
          </cell>
          <cell r="AW2694">
            <v>1532.16</v>
          </cell>
          <cell r="AX2694">
            <v>1532.16</v>
          </cell>
          <cell r="AZ2694">
            <v>0</v>
          </cell>
          <cell r="BA2694">
            <v>0</v>
          </cell>
        </row>
        <row r="2701">
          <cell r="AN2701" t="str">
            <v>12 month</v>
          </cell>
          <cell r="AP2701" t="str">
            <v>15 month</v>
          </cell>
          <cell r="AT2701" t="str">
            <v>NY 12 Month</v>
          </cell>
          <cell r="AU2701" t="str">
            <v>NY 15 Month</v>
          </cell>
          <cell r="AW2701" t="str">
            <v>VA 12 Month</v>
          </cell>
          <cell r="AX2701" t="str">
            <v>VA 15 Month</v>
          </cell>
          <cell r="AZ2701" t="str">
            <v>OH 12 Month</v>
          </cell>
          <cell r="BA2701" t="str">
            <v>OH 15 Month</v>
          </cell>
        </row>
        <row r="2702">
          <cell r="AN2702" t="str">
            <v>Product Totals</v>
          </cell>
          <cell r="AP2702" t="str">
            <v>Product Totals</v>
          </cell>
          <cell r="AT2702" t="str">
            <v>Product Totals</v>
          </cell>
          <cell r="AU2702" t="str">
            <v>Product Totals</v>
          </cell>
          <cell r="AW2702" t="str">
            <v>Product Totals</v>
          </cell>
          <cell r="AX2702" t="str">
            <v>Product Totals</v>
          </cell>
          <cell r="AZ2702" t="str">
            <v>Product Totals</v>
          </cell>
          <cell r="BA2702" t="str">
            <v>Product Totals</v>
          </cell>
        </row>
        <row r="2703">
          <cell r="AN2703">
            <v>47</v>
          </cell>
          <cell r="AP2703">
            <v>47</v>
          </cell>
          <cell r="AT2703">
            <v>0</v>
          </cell>
          <cell r="AU2703">
            <v>0</v>
          </cell>
          <cell r="AW2703">
            <v>47</v>
          </cell>
          <cell r="AX2703">
            <v>47</v>
          </cell>
          <cell r="AZ2703">
            <v>0</v>
          </cell>
          <cell r="BA2703">
            <v>0</v>
          </cell>
        </row>
        <row r="2704">
          <cell r="AN2704">
            <v>528.78</v>
          </cell>
          <cell r="AP2704">
            <v>705.04</v>
          </cell>
          <cell r="AT2704">
            <v>0</v>
          </cell>
          <cell r="AU2704">
            <v>0</v>
          </cell>
          <cell r="AW2704">
            <v>528.78</v>
          </cell>
          <cell r="AX2704">
            <v>705.04</v>
          </cell>
          <cell r="AZ2704">
            <v>0</v>
          </cell>
          <cell r="BA2704">
            <v>0</v>
          </cell>
        </row>
        <row r="2705">
          <cell r="AN2705">
            <v>94.2</v>
          </cell>
          <cell r="AP2705">
            <v>94.2</v>
          </cell>
          <cell r="AT2705">
            <v>0</v>
          </cell>
          <cell r="AU2705">
            <v>0</v>
          </cell>
          <cell r="AW2705">
            <v>94.2</v>
          </cell>
          <cell r="AX2705">
            <v>94.2</v>
          </cell>
          <cell r="AZ2705">
            <v>0</v>
          </cell>
          <cell r="BA2705">
            <v>0</v>
          </cell>
        </row>
        <row r="2706">
          <cell r="AN2706">
            <v>3664</v>
          </cell>
          <cell r="AP2706">
            <v>4580</v>
          </cell>
          <cell r="AT2706">
            <v>0</v>
          </cell>
          <cell r="AU2706">
            <v>0</v>
          </cell>
          <cell r="AW2706">
            <v>3664</v>
          </cell>
          <cell r="AX2706">
            <v>4580</v>
          </cell>
          <cell r="AZ2706">
            <v>0</v>
          </cell>
          <cell r="BA2706">
            <v>0</v>
          </cell>
        </row>
        <row r="2707">
          <cell r="AN2707">
            <v>0</v>
          </cell>
          <cell r="AP2707">
            <v>0</v>
          </cell>
          <cell r="AT2707">
            <v>0</v>
          </cell>
          <cell r="AU2707">
            <v>0</v>
          </cell>
          <cell r="AW2707">
            <v>0</v>
          </cell>
          <cell r="AX2707">
            <v>0</v>
          </cell>
          <cell r="AZ2707">
            <v>0</v>
          </cell>
          <cell r="BA2707">
            <v>0</v>
          </cell>
        </row>
        <row r="2708">
          <cell r="AN2708">
            <v>4248</v>
          </cell>
          <cell r="AP2708">
            <v>4248</v>
          </cell>
          <cell r="AT2708">
            <v>0</v>
          </cell>
          <cell r="AU2708">
            <v>0</v>
          </cell>
          <cell r="AW2708">
            <v>4248</v>
          </cell>
          <cell r="AX2708">
            <v>4248</v>
          </cell>
          <cell r="AZ2708">
            <v>0</v>
          </cell>
          <cell r="BA2708">
            <v>0</v>
          </cell>
        </row>
        <row r="2709">
          <cell r="AN2709">
            <v>510</v>
          </cell>
          <cell r="AP2709">
            <v>637.5</v>
          </cell>
          <cell r="AT2709">
            <v>0</v>
          </cell>
          <cell r="AU2709">
            <v>0</v>
          </cell>
          <cell r="AW2709">
            <v>510</v>
          </cell>
          <cell r="AX2709">
            <v>637.5</v>
          </cell>
          <cell r="AZ2709">
            <v>0</v>
          </cell>
          <cell r="BA2709">
            <v>0</v>
          </cell>
        </row>
        <row r="2710">
          <cell r="AN2710">
            <v>102</v>
          </cell>
          <cell r="AP2710">
            <v>102</v>
          </cell>
          <cell r="AT2710">
            <v>0</v>
          </cell>
          <cell r="AU2710">
            <v>0</v>
          </cell>
          <cell r="AW2710">
            <v>102</v>
          </cell>
          <cell r="AX2710">
            <v>102</v>
          </cell>
          <cell r="AZ2710">
            <v>0</v>
          </cell>
          <cell r="BA2710">
            <v>0</v>
          </cell>
        </row>
        <row r="2711">
          <cell r="AN2711">
            <v>1632</v>
          </cell>
          <cell r="AP2711">
            <v>2040</v>
          </cell>
          <cell r="AT2711">
            <v>0</v>
          </cell>
          <cell r="AU2711">
            <v>0</v>
          </cell>
          <cell r="AW2711">
            <v>1632</v>
          </cell>
          <cell r="AX2711">
            <v>2040</v>
          </cell>
          <cell r="AZ2711">
            <v>0</v>
          </cell>
          <cell r="BA2711">
            <v>0</v>
          </cell>
        </row>
        <row r="2712">
          <cell r="AN2712">
            <v>2700</v>
          </cell>
          <cell r="AP2712">
            <v>3300</v>
          </cell>
          <cell r="AT2712">
            <v>0</v>
          </cell>
          <cell r="AU2712">
            <v>0</v>
          </cell>
          <cell r="AW2712">
            <v>2700</v>
          </cell>
          <cell r="AX2712">
            <v>3300</v>
          </cell>
          <cell r="AZ2712">
            <v>0</v>
          </cell>
          <cell r="BA2712">
            <v>0</v>
          </cell>
        </row>
        <row r="2713">
          <cell r="AN2713">
            <v>40</v>
          </cell>
          <cell r="AP2713">
            <v>120</v>
          </cell>
          <cell r="AT2713">
            <v>0</v>
          </cell>
          <cell r="AU2713">
            <v>0</v>
          </cell>
          <cell r="AW2713">
            <v>40</v>
          </cell>
          <cell r="AX2713">
            <v>120</v>
          </cell>
          <cell r="AZ2713">
            <v>0</v>
          </cell>
          <cell r="BA2713">
            <v>0</v>
          </cell>
        </row>
        <row r="2714">
          <cell r="AN2714">
            <v>0</v>
          </cell>
          <cell r="AP2714">
            <v>0</v>
          </cell>
          <cell r="AT2714">
            <v>0</v>
          </cell>
          <cell r="AU2714">
            <v>0</v>
          </cell>
          <cell r="AW2714">
            <v>0</v>
          </cell>
          <cell r="AX2714">
            <v>0</v>
          </cell>
          <cell r="AZ2714">
            <v>0</v>
          </cell>
          <cell r="BA2714">
            <v>0</v>
          </cell>
        </row>
        <row r="2715">
          <cell r="AN2715">
            <v>135</v>
          </cell>
          <cell r="AP2715">
            <v>135</v>
          </cell>
          <cell r="AT2715">
            <v>0</v>
          </cell>
          <cell r="AU2715">
            <v>0</v>
          </cell>
          <cell r="AW2715">
            <v>135</v>
          </cell>
          <cell r="AX2715">
            <v>135</v>
          </cell>
          <cell r="AZ2715">
            <v>0</v>
          </cell>
          <cell r="BA2715">
            <v>0</v>
          </cell>
        </row>
        <row r="2716">
          <cell r="AN2716">
            <v>0</v>
          </cell>
          <cell r="AP2716">
            <v>0</v>
          </cell>
          <cell r="AT2716">
            <v>0</v>
          </cell>
          <cell r="AU2716">
            <v>0</v>
          </cell>
          <cell r="AW2716">
            <v>0</v>
          </cell>
          <cell r="AX2716">
            <v>0</v>
          </cell>
          <cell r="AZ2716">
            <v>0</v>
          </cell>
          <cell r="BA2716">
            <v>0</v>
          </cell>
        </row>
        <row r="2717">
          <cell r="AN2717">
            <v>0</v>
          </cell>
          <cell r="AP2717">
            <v>0</v>
          </cell>
          <cell r="AT2717">
            <v>0</v>
          </cell>
          <cell r="AU2717">
            <v>0</v>
          </cell>
          <cell r="AW2717">
            <v>0</v>
          </cell>
          <cell r="AX2717">
            <v>0</v>
          </cell>
          <cell r="AZ2717">
            <v>0</v>
          </cell>
          <cell r="BA2717">
            <v>0</v>
          </cell>
        </row>
        <row r="2718">
          <cell r="AN2718">
            <v>0</v>
          </cell>
          <cell r="AP2718">
            <v>0</v>
          </cell>
          <cell r="AT2718">
            <v>0</v>
          </cell>
          <cell r="AU2718">
            <v>0</v>
          </cell>
          <cell r="AW2718">
            <v>0</v>
          </cell>
          <cell r="AX2718">
            <v>0</v>
          </cell>
          <cell r="AZ2718">
            <v>0</v>
          </cell>
          <cell r="BA2718">
            <v>0</v>
          </cell>
        </row>
        <row r="2719">
          <cell r="AN2719">
            <v>0</v>
          </cell>
          <cell r="AP2719">
            <v>0</v>
          </cell>
          <cell r="AT2719">
            <v>0</v>
          </cell>
          <cell r="AU2719">
            <v>0</v>
          </cell>
          <cell r="AW2719">
            <v>0</v>
          </cell>
          <cell r="AX2719">
            <v>0</v>
          </cell>
          <cell r="AZ2719">
            <v>0</v>
          </cell>
          <cell r="BA2719">
            <v>0</v>
          </cell>
        </row>
        <row r="2720">
          <cell r="AN2720">
            <v>2184</v>
          </cell>
          <cell r="AP2720">
            <v>2184</v>
          </cell>
          <cell r="AT2720">
            <v>0</v>
          </cell>
          <cell r="AU2720">
            <v>0</v>
          </cell>
          <cell r="AW2720">
            <v>2184</v>
          </cell>
          <cell r="AX2720">
            <v>2184</v>
          </cell>
          <cell r="AZ2720">
            <v>0</v>
          </cell>
          <cell r="BA2720">
            <v>0</v>
          </cell>
        </row>
        <row r="2721">
          <cell r="AN2721">
            <v>1008</v>
          </cell>
          <cell r="AP2721">
            <v>1260</v>
          </cell>
          <cell r="AT2721">
            <v>0</v>
          </cell>
          <cell r="AU2721">
            <v>0</v>
          </cell>
          <cell r="AW2721">
            <v>1008</v>
          </cell>
          <cell r="AX2721">
            <v>1260</v>
          </cell>
          <cell r="AZ2721">
            <v>0</v>
          </cell>
          <cell r="BA2721">
            <v>0</v>
          </cell>
        </row>
        <row r="2722">
          <cell r="AN2722">
            <v>0</v>
          </cell>
          <cell r="AP2722">
            <v>0</v>
          </cell>
          <cell r="AT2722">
            <v>0</v>
          </cell>
          <cell r="AU2722">
            <v>0</v>
          </cell>
          <cell r="AW2722">
            <v>0</v>
          </cell>
          <cell r="AX2722">
            <v>0</v>
          </cell>
          <cell r="AZ2722">
            <v>0</v>
          </cell>
          <cell r="BA2722">
            <v>0</v>
          </cell>
        </row>
        <row r="2723">
          <cell r="AN2723">
            <v>4200</v>
          </cell>
          <cell r="AP2723">
            <v>4200</v>
          </cell>
          <cell r="AT2723">
            <v>0</v>
          </cell>
          <cell r="AU2723">
            <v>0</v>
          </cell>
          <cell r="AW2723">
            <v>4200</v>
          </cell>
          <cell r="AX2723">
            <v>4200</v>
          </cell>
          <cell r="AZ2723">
            <v>0</v>
          </cell>
          <cell r="BA2723">
            <v>0</v>
          </cell>
        </row>
        <row r="2724">
          <cell r="AN2724">
            <v>0</v>
          </cell>
          <cell r="AP2724">
            <v>0</v>
          </cell>
          <cell r="AT2724">
            <v>0</v>
          </cell>
          <cell r="AU2724">
            <v>0</v>
          </cell>
          <cell r="AW2724">
            <v>0</v>
          </cell>
          <cell r="AX2724">
            <v>0</v>
          </cell>
          <cell r="AZ2724">
            <v>0</v>
          </cell>
          <cell r="BA2724">
            <v>0</v>
          </cell>
        </row>
        <row r="2725">
          <cell r="AN2725">
            <v>1820</v>
          </cell>
          <cell r="AP2725">
            <v>1820</v>
          </cell>
          <cell r="AT2725">
            <v>0</v>
          </cell>
          <cell r="AU2725">
            <v>0</v>
          </cell>
          <cell r="AW2725">
            <v>1820</v>
          </cell>
          <cell r="AX2725">
            <v>1820</v>
          </cell>
          <cell r="AZ2725">
            <v>0</v>
          </cell>
          <cell r="BA2725">
            <v>0</v>
          </cell>
        </row>
        <row r="2726">
          <cell r="AN2726">
            <v>13.649999999999999</v>
          </cell>
          <cell r="AP2726">
            <v>18.2</v>
          </cell>
          <cell r="AT2726">
            <v>0</v>
          </cell>
          <cell r="AU2726">
            <v>0</v>
          </cell>
          <cell r="AW2726">
            <v>13.649999999999999</v>
          </cell>
          <cell r="AX2726">
            <v>18.2</v>
          </cell>
          <cell r="AZ2726">
            <v>0</v>
          </cell>
          <cell r="BA2726">
            <v>0</v>
          </cell>
        </row>
        <row r="2727">
          <cell r="AN2727">
            <v>116.47500000000001</v>
          </cell>
          <cell r="AP2727">
            <v>139.77000000000001</v>
          </cell>
          <cell r="AT2727">
            <v>0</v>
          </cell>
          <cell r="AU2727">
            <v>0</v>
          </cell>
          <cell r="AW2727">
            <v>0</v>
          </cell>
          <cell r="AX2727">
            <v>0</v>
          </cell>
          <cell r="AZ2727">
            <v>116.47500000000001</v>
          </cell>
          <cell r="BA2727">
            <v>139.77000000000001</v>
          </cell>
        </row>
        <row r="2728">
          <cell r="AN2728">
            <v>93</v>
          </cell>
          <cell r="AP2728">
            <v>139.5</v>
          </cell>
          <cell r="AT2728">
            <v>0</v>
          </cell>
          <cell r="AU2728">
            <v>0</v>
          </cell>
          <cell r="AW2728">
            <v>0</v>
          </cell>
          <cell r="AX2728">
            <v>0</v>
          </cell>
          <cell r="AZ2728">
            <v>93</v>
          </cell>
          <cell r="BA2728">
            <v>139.5</v>
          </cell>
        </row>
        <row r="2729">
          <cell r="AN2729">
            <v>690</v>
          </cell>
          <cell r="AP2729">
            <v>828</v>
          </cell>
          <cell r="AT2729">
            <v>0</v>
          </cell>
          <cell r="AU2729">
            <v>0</v>
          </cell>
          <cell r="AW2729">
            <v>0</v>
          </cell>
          <cell r="AX2729">
            <v>0</v>
          </cell>
          <cell r="AZ2729">
            <v>690</v>
          </cell>
          <cell r="BA2729">
            <v>828</v>
          </cell>
        </row>
        <row r="2730">
          <cell r="AN2730">
            <v>168.56</v>
          </cell>
          <cell r="AP2730">
            <v>216.71999999999997</v>
          </cell>
          <cell r="AT2730">
            <v>0</v>
          </cell>
          <cell r="AU2730">
            <v>0</v>
          </cell>
          <cell r="AW2730">
            <v>0</v>
          </cell>
          <cell r="AX2730">
            <v>0</v>
          </cell>
          <cell r="AZ2730">
            <v>168.56</v>
          </cell>
          <cell r="BA2730">
            <v>216.71999999999997</v>
          </cell>
        </row>
        <row r="2732">
          <cell r="AN2732" t="str">
            <v>Part</v>
          </cell>
          <cell r="AP2732" t="str">
            <v>12 Month</v>
          </cell>
          <cell r="AR2732" t="str">
            <v>15 Month</v>
          </cell>
          <cell r="AT2732" t="str">
            <v>NY 12 Month</v>
          </cell>
          <cell r="AU2732" t="str">
            <v>NY 15 Month</v>
          </cell>
          <cell r="AW2732" t="str">
            <v>VA 12 Month</v>
          </cell>
          <cell r="AX2732" t="str">
            <v>VA 15 Month</v>
          </cell>
          <cell r="AZ2732" t="str">
            <v>OH 12 Month</v>
          </cell>
          <cell r="BA2732" t="str">
            <v>OH 15 Month</v>
          </cell>
        </row>
        <row r="2733">
          <cell r="AN2733" t="str">
            <v>Code</v>
          </cell>
          <cell r="AP2733" t="str">
            <v>Usage</v>
          </cell>
          <cell r="AR2733" t="str">
            <v>Usage</v>
          </cell>
          <cell r="AT2733" t="str">
            <v>Usage</v>
          </cell>
          <cell r="AU2733" t="str">
            <v>Usage</v>
          </cell>
          <cell r="AW2733" t="str">
            <v>Usage</v>
          </cell>
          <cell r="AX2733" t="str">
            <v>Usage</v>
          </cell>
          <cell r="AZ2733" t="str">
            <v>Usage</v>
          </cell>
          <cell r="BA2733" t="str">
            <v>Usage</v>
          </cell>
        </row>
        <row r="2734">
          <cell r="AN2734" t="str">
            <v>020549</v>
          </cell>
          <cell r="AP2734">
            <v>23994.665000000001</v>
          </cell>
          <cell r="AR2734">
            <v>26814.930000000004</v>
          </cell>
          <cell r="AT2734">
            <v>0</v>
          </cell>
          <cell r="AU2734">
            <v>0</v>
          </cell>
          <cell r="AW2734">
            <v>22926.63</v>
          </cell>
          <cell r="AX2734">
            <v>25490.94</v>
          </cell>
          <cell r="AZ2734">
            <v>1068.0350000000001</v>
          </cell>
          <cell r="BA2734">
            <v>1323.99</v>
          </cell>
        </row>
        <row r="2741">
          <cell r="AN2741" t="str">
            <v>12 month</v>
          </cell>
          <cell r="AP2741" t="str">
            <v>15 month</v>
          </cell>
          <cell r="AT2741" t="str">
            <v>NY 12 Month</v>
          </cell>
          <cell r="AU2741" t="str">
            <v>NY 15 Month</v>
          </cell>
          <cell r="AW2741" t="str">
            <v>VA 12 Month</v>
          </cell>
          <cell r="AX2741" t="str">
            <v>VA 15 Month</v>
          </cell>
          <cell r="AZ2741" t="str">
            <v>OH 12 Month</v>
          </cell>
          <cell r="BA2741" t="str">
            <v>OH 15 Month</v>
          </cell>
        </row>
        <row r="2742">
          <cell r="AN2742" t="str">
            <v>Product Totals</v>
          </cell>
          <cell r="AP2742" t="str">
            <v>Product Totals</v>
          </cell>
          <cell r="AT2742" t="str">
            <v>Product Totals</v>
          </cell>
          <cell r="AU2742" t="str">
            <v>Product Totals</v>
          </cell>
          <cell r="AW2742" t="str">
            <v>Product Totals</v>
          </cell>
          <cell r="AX2742" t="str">
            <v>Product Totals</v>
          </cell>
          <cell r="AZ2742" t="str">
            <v>Product Totals</v>
          </cell>
          <cell r="BA2742" t="str">
            <v>Product Totals</v>
          </cell>
        </row>
        <row r="2743">
          <cell r="AN2743">
            <v>7.4799999999999986</v>
          </cell>
          <cell r="AP2743">
            <v>8.1599999999999984</v>
          </cell>
          <cell r="AT2743">
            <v>0</v>
          </cell>
          <cell r="AU2743">
            <v>0</v>
          </cell>
          <cell r="AW2743">
            <v>7.4799999999999986</v>
          </cell>
          <cell r="AX2743">
            <v>8.1599999999999984</v>
          </cell>
          <cell r="AZ2743">
            <v>0</v>
          </cell>
          <cell r="BA2743">
            <v>0</v>
          </cell>
        </row>
        <row r="2744">
          <cell r="AN2744">
            <v>182.79519999999999</v>
          </cell>
          <cell r="AP2744">
            <v>182.79519999999999</v>
          </cell>
          <cell r="AT2744">
            <v>0</v>
          </cell>
          <cell r="AU2744">
            <v>0</v>
          </cell>
          <cell r="AW2744">
            <v>182.79519999999999</v>
          </cell>
          <cell r="AX2744">
            <v>182.79519999999999</v>
          </cell>
          <cell r="AZ2744">
            <v>0</v>
          </cell>
          <cell r="BA2744">
            <v>0</v>
          </cell>
        </row>
        <row r="2745">
          <cell r="AN2745">
            <v>44.750700000000002</v>
          </cell>
          <cell r="AP2745">
            <v>44.750700000000002</v>
          </cell>
          <cell r="AT2745">
            <v>0</v>
          </cell>
          <cell r="AU2745">
            <v>0</v>
          </cell>
          <cell r="AW2745">
            <v>44.750700000000002</v>
          </cell>
          <cell r="AX2745">
            <v>44.750700000000002</v>
          </cell>
          <cell r="AZ2745">
            <v>0</v>
          </cell>
          <cell r="BA2745">
            <v>0</v>
          </cell>
        </row>
        <row r="2746">
          <cell r="AN2746">
            <v>21.583999999999996</v>
          </cell>
          <cell r="AP2746">
            <v>21.583999999999996</v>
          </cell>
          <cell r="AT2746">
            <v>0</v>
          </cell>
          <cell r="AU2746">
            <v>0</v>
          </cell>
          <cell r="AW2746">
            <v>21.583999999999996</v>
          </cell>
          <cell r="AX2746">
            <v>21.583999999999996</v>
          </cell>
          <cell r="AZ2746">
            <v>0</v>
          </cell>
          <cell r="BA2746">
            <v>0</v>
          </cell>
        </row>
        <row r="2747">
          <cell r="AN2747">
            <v>0</v>
          </cell>
          <cell r="AP2747">
            <v>0</v>
          </cell>
          <cell r="AT2747">
            <v>0</v>
          </cell>
          <cell r="AU2747">
            <v>0</v>
          </cell>
          <cell r="AW2747">
            <v>0</v>
          </cell>
          <cell r="AX2747">
            <v>0</v>
          </cell>
          <cell r="AZ2747">
            <v>0</v>
          </cell>
          <cell r="BA2747">
            <v>0</v>
          </cell>
        </row>
        <row r="2748">
          <cell r="AN2748">
            <v>360</v>
          </cell>
          <cell r="AP2748">
            <v>360</v>
          </cell>
          <cell r="AT2748">
            <v>0</v>
          </cell>
          <cell r="AU2748">
            <v>0</v>
          </cell>
          <cell r="AW2748">
            <v>360</v>
          </cell>
          <cell r="AX2748">
            <v>360</v>
          </cell>
          <cell r="AZ2748">
            <v>0</v>
          </cell>
          <cell r="BA2748">
            <v>0</v>
          </cell>
        </row>
        <row r="2749">
          <cell r="AN2749">
            <v>1.24</v>
          </cell>
          <cell r="AP2749">
            <v>1.24</v>
          </cell>
          <cell r="AT2749">
            <v>0</v>
          </cell>
          <cell r="AU2749">
            <v>0</v>
          </cell>
          <cell r="AW2749">
            <v>1.24</v>
          </cell>
          <cell r="AX2749">
            <v>1.24</v>
          </cell>
          <cell r="AZ2749">
            <v>0</v>
          </cell>
          <cell r="BA2749">
            <v>0</v>
          </cell>
        </row>
        <row r="2750">
          <cell r="AN2750">
            <v>270</v>
          </cell>
          <cell r="AP2750">
            <v>330</v>
          </cell>
          <cell r="AT2750">
            <v>0</v>
          </cell>
          <cell r="AU2750">
            <v>0</v>
          </cell>
          <cell r="AW2750">
            <v>270</v>
          </cell>
          <cell r="AX2750">
            <v>330</v>
          </cell>
          <cell r="AZ2750">
            <v>0</v>
          </cell>
          <cell r="BA2750">
            <v>0</v>
          </cell>
        </row>
        <row r="2751">
          <cell r="AN2751">
            <v>2</v>
          </cell>
          <cell r="AP2751">
            <v>6</v>
          </cell>
          <cell r="AT2751">
            <v>0</v>
          </cell>
          <cell r="AU2751">
            <v>0</v>
          </cell>
          <cell r="AW2751">
            <v>2</v>
          </cell>
          <cell r="AX2751">
            <v>6</v>
          </cell>
          <cell r="AZ2751">
            <v>0</v>
          </cell>
          <cell r="BA2751">
            <v>0</v>
          </cell>
        </row>
        <row r="2752">
          <cell r="AN2752">
            <v>0</v>
          </cell>
          <cell r="AP2752">
            <v>0</v>
          </cell>
          <cell r="AT2752">
            <v>0</v>
          </cell>
          <cell r="AU2752">
            <v>0</v>
          </cell>
          <cell r="AW2752">
            <v>0</v>
          </cell>
          <cell r="AX2752">
            <v>0</v>
          </cell>
          <cell r="AZ2752">
            <v>0</v>
          </cell>
          <cell r="BA2752">
            <v>0</v>
          </cell>
        </row>
        <row r="2753">
          <cell r="AN2753">
            <v>6.75</v>
          </cell>
          <cell r="AP2753">
            <v>6.75</v>
          </cell>
          <cell r="AT2753">
            <v>0</v>
          </cell>
          <cell r="AU2753">
            <v>0</v>
          </cell>
          <cell r="AW2753">
            <v>6.75</v>
          </cell>
          <cell r="AX2753">
            <v>6.75</v>
          </cell>
          <cell r="AZ2753">
            <v>0</v>
          </cell>
          <cell r="BA2753">
            <v>0</v>
          </cell>
        </row>
        <row r="2754">
          <cell r="AN2754">
            <v>0</v>
          </cell>
          <cell r="AP2754">
            <v>0</v>
          </cell>
          <cell r="AT2754">
            <v>0</v>
          </cell>
          <cell r="AU2754">
            <v>0</v>
          </cell>
          <cell r="AW2754">
            <v>0</v>
          </cell>
          <cell r="AX2754">
            <v>0</v>
          </cell>
          <cell r="AZ2754">
            <v>0</v>
          </cell>
          <cell r="BA2754">
            <v>0</v>
          </cell>
        </row>
        <row r="2755">
          <cell r="AN2755">
            <v>0</v>
          </cell>
          <cell r="AP2755">
            <v>0</v>
          </cell>
          <cell r="AT2755">
            <v>0</v>
          </cell>
          <cell r="AU2755">
            <v>0</v>
          </cell>
          <cell r="AW2755">
            <v>0</v>
          </cell>
          <cell r="AX2755">
            <v>0</v>
          </cell>
          <cell r="AZ2755">
            <v>0</v>
          </cell>
          <cell r="BA2755">
            <v>0</v>
          </cell>
        </row>
        <row r="2756">
          <cell r="AN2756">
            <v>0</v>
          </cell>
          <cell r="AP2756">
            <v>0</v>
          </cell>
          <cell r="AT2756">
            <v>0</v>
          </cell>
          <cell r="AU2756">
            <v>0</v>
          </cell>
          <cell r="AW2756">
            <v>0</v>
          </cell>
          <cell r="AX2756">
            <v>0</v>
          </cell>
          <cell r="AZ2756">
            <v>0</v>
          </cell>
          <cell r="BA2756">
            <v>0</v>
          </cell>
        </row>
        <row r="2757">
          <cell r="AN2757">
            <v>66.024000000000001</v>
          </cell>
          <cell r="AP2757">
            <v>78.599999999999994</v>
          </cell>
          <cell r="AT2757">
            <v>0</v>
          </cell>
          <cell r="AU2757">
            <v>0</v>
          </cell>
          <cell r="AW2757">
            <v>66.024000000000001</v>
          </cell>
          <cell r="AX2757">
            <v>78.599999999999994</v>
          </cell>
          <cell r="AZ2757">
            <v>0</v>
          </cell>
          <cell r="BA2757">
            <v>0</v>
          </cell>
        </row>
        <row r="2758">
          <cell r="AN2758">
            <v>18</v>
          </cell>
          <cell r="AP2758">
            <v>21.6</v>
          </cell>
          <cell r="AT2758">
            <v>0</v>
          </cell>
          <cell r="AU2758">
            <v>0</v>
          </cell>
          <cell r="AW2758">
            <v>18</v>
          </cell>
          <cell r="AX2758">
            <v>21.6</v>
          </cell>
          <cell r="AZ2758">
            <v>0</v>
          </cell>
          <cell r="BA2758">
            <v>0</v>
          </cell>
        </row>
        <row r="2759">
          <cell r="AN2759">
            <v>39.6</v>
          </cell>
          <cell r="AP2759">
            <v>46.800000000000004</v>
          </cell>
          <cell r="AT2759">
            <v>0</v>
          </cell>
          <cell r="AU2759">
            <v>0</v>
          </cell>
          <cell r="AW2759">
            <v>39.6</v>
          </cell>
          <cell r="AX2759">
            <v>46.800000000000004</v>
          </cell>
          <cell r="AZ2759">
            <v>0</v>
          </cell>
          <cell r="BA2759">
            <v>0</v>
          </cell>
        </row>
        <row r="2760">
          <cell r="AN2760">
            <v>50.176000000000002</v>
          </cell>
          <cell r="AP2760">
            <v>64.512</v>
          </cell>
          <cell r="AT2760">
            <v>50.176000000000002</v>
          </cell>
          <cell r="AU2760">
            <v>64.512</v>
          </cell>
          <cell r="AW2760">
            <v>0</v>
          </cell>
          <cell r="AX2760">
            <v>0</v>
          </cell>
          <cell r="AZ2760">
            <v>0</v>
          </cell>
          <cell r="BA2760">
            <v>0</v>
          </cell>
        </row>
        <row r="2761">
          <cell r="AN2761">
            <v>26.928000000000001</v>
          </cell>
          <cell r="AP2761">
            <v>33.660000000000004</v>
          </cell>
          <cell r="AT2761">
            <v>26.928000000000001</v>
          </cell>
          <cell r="AU2761">
            <v>33.660000000000004</v>
          </cell>
          <cell r="AW2761">
            <v>0</v>
          </cell>
          <cell r="AX2761">
            <v>0</v>
          </cell>
          <cell r="AZ2761">
            <v>0</v>
          </cell>
          <cell r="BA2761">
            <v>0</v>
          </cell>
        </row>
        <row r="2762">
          <cell r="AN2762">
            <v>40.799999999999997</v>
          </cell>
          <cell r="AP2762">
            <v>54.4</v>
          </cell>
          <cell r="AT2762">
            <v>40.799999999999997</v>
          </cell>
          <cell r="AU2762">
            <v>54.4</v>
          </cell>
          <cell r="AW2762">
            <v>0</v>
          </cell>
          <cell r="AX2762">
            <v>0</v>
          </cell>
          <cell r="AZ2762">
            <v>0</v>
          </cell>
          <cell r="BA2762">
            <v>0</v>
          </cell>
        </row>
        <row r="2763">
          <cell r="AN2763">
            <v>113.16</v>
          </cell>
          <cell r="AP2763">
            <v>113.16</v>
          </cell>
          <cell r="AT2763">
            <v>113.16</v>
          </cell>
          <cell r="AU2763">
            <v>113.16</v>
          </cell>
          <cell r="AW2763">
            <v>0</v>
          </cell>
          <cell r="AX2763">
            <v>0</v>
          </cell>
          <cell r="AZ2763">
            <v>0</v>
          </cell>
          <cell r="BA2763">
            <v>0</v>
          </cell>
        </row>
        <row r="2764">
          <cell r="AN2764">
            <v>20</v>
          </cell>
          <cell r="AP2764">
            <v>25</v>
          </cell>
          <cell r="AT2764">
            <v>20</v>
          </cell>
          <cell r="AU2764">
            <v>25</v>
          </cell>
          <cell r="AW2764">
            <v>0</v>
          </cell>
          <cell r="AX2764">
            <v>0</v>
          </cell>
          <cell r="AZ2764">
            <v>0</v>
          </cell>
          <cell r="BA2764">
            <v>0</v>
          </cell>
        </row>
        <row r="2766">
          <cell r="AN2766" t="str">
            <v>Part</v>
          </cell>
          <cell r="AP2766" t="str">
            <v>12 Month</v>
          </cell>
          <cell r="AR2766" t="str">
            <v>15 Month</v>
          </cell>
          <cell r="AT2766" t="str">
            <v>NY 12 Month</v>
          </cell>
          <cell r="AU2766" t="str">
            <v>NY 15 Month</v>
          </cell>
          <cell r="AW2766" t="str">
            <v>VA 12 Month</v>
          </cell>
          <cell r="AX2766" t="str">
            <v>VA 15 Month</v>
          </cell>
          <cell r="AZ2766" t="str">
            <v>OH 12 Month</v>
          </cell>
          <cell r="BA2766" t="str">
            <v>OH 15 Month</v>
          </cell>
        </row>
        <row r="2767">
          <cell r="AN2767" t="str">
            <v>Code</v>
          </cell>
          <cell r="AP2767" t="str">
            <v>Usage</v>
          </cell>
          <cell r="AR2767" t="str">
            <v>Usage</v>
          </cell>
          <cell r="AT2767" t="str">
            <v>Usage</v>
          </cell>
          <cell r="AU2767" t="str">
            <v>Usage</v>
          </cell>
          <cell r="AW2767" t="str">
            <v>Usage</v>
          </cell>
          <cell r="AX2767" t="str">
            <v>Usage</v>
          </cell>
          <cell r="AZ2767" t="str">
            <v>Usage</v>
          </cell>
          <cell r="BA2767" t="str">
            <v>Usage</v>
          </cell>
        </row>
        <row r="2768">
          <cell r="AN2768" t="str">
            <v>020555</v>
          </cell>
          <cell r="AP2768">
            <v>1271.2879</v>
          </cell>
          <cell r="AR2768">
            <v>1399.0119</v>
          </cell>
          <cell r="AT2768">
            <v>251.06399999999999</v>
          </cell>
          <cell r="AU2768">
            <v>290.73199999999997</v>
          </cell>
          <cell r="AW2768">
            <v>1020.2239</v>
          </cell>
          <cell r="AX2768">
            <v>1108.2798999999998</v>
          </cell>
          <cell r="AZ2768">
            <v>0</v>
          </cell>
          <cell r="BA2768">
            <v>0</v>
          </cell>
        </row>
        <row r="2775">
          <cell r="AN2775" t="str">
            <v>12 month</v>
          </cell>
          <cell r="AP2775" t="str">
            <v>15 month</v>
          </cell>
          <cell r="AT2775" t="str">
            <v>NY 12 Month</v>
          </cell>
          <cell r="AU2775" t="str">
            <v>NY 15 Month</v>
          </cell>
          <cell r="AW2775" t="str">
            <v>VA 12 Month</v>
          </cell>
          <cell r="AX2775" t="str">
            <v>VA 15 Month</v>
          </cell>
          <cell r="AZ2775" t="str">
            <v>OH 12 Month</v>
          </cell>
          <cell r="BA2775" t="str">
            <v>OH 15 Month</v>
          </cell>
        </row>
        <row r="2776">
          <cell r="AN2776" t="str">
            <v>Product Totals</v>
          </cell>
          <cell r="AP2776" t="str">
            <v>Product Totals</v>
          </cell>
          <cell r="AT2776" t="str">
            <v>Product Totals</v>
          </cell>
          <cell r="AU2776" t="str">
            <v>Product Totals</v>
          </cell>
          <cell r="AW2776" t="str">
            <v>Product Totals</v>
          </cell>
          <cell r="AX2776" t="str">
            <v>Product Totals</v>
          </cell>
          <cell r="AZ2776" t="str">
            <v>Product Totals</v>
          </cell>
          <cell r="BA2776" t="str">
            <v>Product Totals</v>
          </cell>
        </row>
        <row r="2777">
          <cell r="AN2777">
            <v>4044</v>
          </cell>
          <cell r="AP2777">
            <v>4044</v>
          </cell>
          <cell r="AT2777">
            <v>4044</v>
          </cell>
          <cell r="AU2777">
            <v>4044</v>
          </cell>
          <cell r="AW2777">
            <v>0</v>
          </cell>
          <cell r="AX2777">
            <v>0</v>
          </cell>
          <cell r="AZ2777">
            <v>0</v>
          </cell>
          <cell r="BA2777">
            <v>0</v>
          </cell>
        </row>
        <row r="2779">
          <cell r="AN2779" t="str">
            <v>Part</v>
          </cell>
          <cell r="AP2779" t="str">
            <v>12 Month</v>
          </cell>
          <cell r="AR2779" t="str">
            <v>15 Month</v>
          </cell>
          <cell r="AT2779" t="str">
            <v>NY 12 Month</v>
          </cell>
          <cell r="AU2779" t="str">
            <v>NY 15 Month</v>
          </cell>
          <cell r="AW2779" t="str">
            <v>VA 12 Month</v>
          </cell>
          <cell r="AX2779" t="str">
            <v>VA 15 Month</v>
          </cell>
          <cell r="AZ2779" t="str">
            <v>OH 12 Month</v>
          </cell>
          <cell r="BA2779" t="str">
            <v>OH 15 Month</v>
          </cell>
        </row>
        <row r="2780">
          <cell r="AN2780" t="str">
            <v>Code</v>
          </cell>
          <cell r="AP2780" t="str">
            <v>Usage</v>
          </cell>
          <cell r="AR2780" t="str">
            <v>Usage</v>
          </cell>
          <cell r="AT2780" t="str">
            <v>Usage</v>
          </cell>
          <cell r="AU2780" t="str">
            <v>Usage</v>
          </cell>
          <cell r="AW2780" t="str">
            <v>Usage</v>
          </cell>
          <cell r="AX2780" t="str">
            <v>Usage</v>
          </cell>
          <cell r="AZ2780" t="str">
            <v>Usage</v>
          </cell>
          <cell r="BA2780" t="str">
            <v>Usage</v>
          </cell>
        </row>
        <row r="2781">
          <cell r="AN2781" t="str">
            <v>020557</v>
          </cell>
          <cell r="AP2781">
            <v>4044</v>
          </cell>
          <cell r="AR2781">
            <v>4044</v>
          </cell>
          <cell r="AT2781">
            <v>4044</v>
          </cell>
          <cell r="AU2781">
            <v>4044</v>
          </cell>
          <cell r="AW2781">
            <v>0</v>
          </cell>
          <cell r="AX2781">
            <v>0</v>
          </cell>
          <cell r="AZ2781">
            <v>0</v>
          </cell>
          <cell r="BA2781">
            <v>0</v>
          </cell>
        </row>
        <row r="2788">
          <cell r="AN2788" t="str">
            <v>12 month</v>
          </cell>
          <cell r="AP2788" t="str">
            <v>15 month</v>
          </cell>
          <cell r="AT2788" t="str">
            <v>NY 12 Month</v>
          </cell>
          <cell r="AU2788" t="str">
            <v>NY 15 Month</v>
          </cell>
          <cell r="AW2788" t="str">
            <v>VA 12 Month</v>
          </cell>
          <cell r="AX2788" t="str">
            <v>VA 15 Month</v>
          </cell>
          <cell r="AZ2788" t="str">
            <v>OH 12 Month</v>
          </cell>
          <cell r="BA2788" t="str">
            <v>OH 15 Month</v>
          </cell>
        </row>
        <row r="2789">
          <cell r="AN2789" t="str">
            <v>Product Totals</v>
          </cell>
          <cell r="AP2789" t="str">
            <v>Product Totals</v>
          </cell>
          <cell r="AT2789" t="str">
            <v>Product Totals</v>
          </cell>
          <cell r="AU2789" t="str">
            <v>Product Totals</v>
          </cell>
          <cell r="AW2789" t="str">
            <v>Product Totals</v>
          </cell>
          <cell r="AX2789" t="str">
            <v>Product Totals</v>
          </cell>
          <cell r="AZ2789" t="str">
            <v>Product Totals</v>
          </cell>
          <cell r="BA2789" t="str">
            <v>Product Totals</v>
          </cell>
        </row>
        <row r="2790">
          <cell r="AN2790">
            <v>57.6</v>
          </cell>
          <cell r="AP2790">
            <v>57.6</v>
          </cell>
          <cell r="AT2790">
            <v>57.6</v>
          </cell>
          <cell r="AU2790">
            <v>57.6</v>
          </cell>
          <cell r="AW2790">
            <v>0</v>
          </cell>
          <cell r="AX2790">
            <v>0</v>
          </cell>
          <cell r="AZ2790">
            <v>0</v>
          </cell>
          <cell r="BA2790">
            <v>0</v>
          </cell>
        </row>
        <row r="2792">
          <cell r="AN2792" t="str">
            <v>Part</v>
          </cell>
          <cell r="AP2792" t="str">
            <v>12 Month</v>
          </cell>
          <cell r="AR2792" t="str">
            <v>15 Month</v>
          </cell>
          <cell r="AT2792" t="str">
            <v>NY 12 Month</v>
          </cell>
          <cell r="AU2792" t="str">
            <v>NY 15 Month</v>
          </cell>
          <cell r="AW2792" t="str">
            <v>VA 12 Month</v>
          </cell>
          <cell r="AX2792" t="str">
            <v>VA 15 Month</v>
          </cell>
          <cell r="AZ2792" t="str">
            <v>OH 12 Month</v>
          </cell>
          <cell r="BA2792" t="str">
            <v>OH 15 Month</v>
          </cell>
        </row>
        <row r="2793">
          <cell r="AN2793" t="str">
            <v>Code</v>
          </cell>
          <cell r="AP2793" t="str">
            <v>Usage</v>
          </cell>
          <cell r="AR2793" t="str">
            <v>Usage</v>
          </cell>
          <cell r="AT2793" t="str">
            <v>Usage</v>
          </cell>
          <cell r="AU2793" t="str">
            <v>Usage</v>
          </cell>
          <cell r="AW2793" t="str">
            <v>Usage</v>
          </cell>
          <cell r="AX2793" t="str">
            <v>Usage</v>
          </cell>
          <cell r="AZ2793" t="str">
            <v>Usage</v>
          </cell>
          <cell r="BA2793" t="str">
            <v>Usage</v>
          </cell>
        </row>
        <row r="2794">
          <cell r="AN2794" t="str">
            <v>020559</v>
          </cell>
          <cell r="AP2794">
            <v>57.6</v>
          </cell>
          <cell r="AR2794">
            <v>57.6</v>
          </cell>
          <cell r="AT2794">
            <v>57.6</v>
          </cell>
          <cell r="AU2794">
            <v>57.6</v>
          </cell>
          <cell r="AW2794">
            <v>0</v>
          </cell>
          <cell r="AX2794">
            <v>0</v>
          </cell>
          <cell r="AZ2794">
            <v>0</v>
          </cell>
          <cell r="BA2794">
            <v>0</v>
          </cell>
        </row>
        <row r="2801">
          <cell r="AN2801" t="str">
            <v>12 month</v>
          </cell>
          <cell r="AP2801" t="str">
            <v>15 month</v>
          </cell>
          <cell r="AT2801" t="str">
            <v>NY 12 Month</v>
          </cell>
          <cell r="AU2801" t="str">
            <v>NY 15 Month</v>
          </cell>
          <cell r="AW2801" t="str">
            <v>VA 12 Month</v>
          </cell>
          <cell r="AX2801" t="str">
            <v>VA 15 Month</v>
          </cell>
          <cell r="AZ2801" t="str">
            <v>OH 12 Month</v>
          </cell>
          <cell r="BA2801" t="str">
            <v>OH 15 Month</v>
          </cell>
        </row>
        <row r="2802">
          <cell r="AN2802" t="str">
            <v>Product Totals</v>
          </cell>
          <cell r="AP2802" t="str">
            <v>Product Totals</v>
          </cell>
          <cell r="AT2802" t="str">
            <v>Product Totals</v>
          </cell>
          <cell r="AU2802" t="str">
            <v>Product Totals</v>
          </cell>
          <cell r="AW2802" t="str">
            <v>Product Totals</v>
          </cell>
          <cell r="AX2802" t="str">
            <v>Product Totals</v>
          </cell>
          <cell r="AZ2802" t="str">
            <v>Product Totals</v>
          </cell>
          <cell r="BA2802" t="str">
            <v>Product Totals</v>
          </cell>
        </row>
        <row r="2803">
          <cell r="AN2803">
            <v>4</v>
          </cell>
          <cell r="AP2803">
            <v>4</v>
          </cell>
          <cell r="AT2803">
            <v>0</v>
          </cell>
          <cell r="AU2803">
            <v>0</v>
          </cell>
          <cell r="AW2803">
            <v>4</v>
          </cell>
          <cell r="AX2803">
            <v>4</v>
          </cell>
          <cell r="AZ2803">
            <v>0</v>
          </cell>
          <cell r="BA2803">
            <v>0</v>
          </cell>
        </row>
        <row r="2804">
          <cell r="AN2804">
            <v>0.72</v>
          </cell>
          <cell r="AP2804">
            <v>0.72</v>
          </cell>
          <cell r="AT2804">
            <v>0</v>
          </cell>
          <cell r="AU2804">
            <v>0</v>
          </cell>
          <cell r="AW2804">
            <v>0.72</v>
          </cell>
          <cell r="AX2804">
            <v>0.72</v>
          </cell>
          <cell r="AZ2804">
            <v>0</v>
          </cell>
          <cell r="BA2804">
            <v>0</v>
          </cell>
        </row>
        <row r="2805">
          <cell r="AN2805">
            <v>18</v>
          </cell>
          <cell r="AP2805">
            <v>24</v>
          </cell>
          <cell r="AT2805">
            <v>0</v>
          </cell>
          <cell r="AU2805">
            <v>0</v>
          </cell>
          <cell r="AW2805">
            <v>18</v>
          </cell>
          <cell r="AX2805">
            <v>24</v>
          </cell>
          <cell r="AZ2805">
            <v>0</v>
          </cell>
          <cell r="BA2805">
            <v>0</v>
          </cell>
        </row>
        <row r="2806">
          <cell r="AN2806">
            <v>0.6</v>
          </cell>
          <cell r="AP2806">
            <v>0.6</v>
          </cell>
          <cell r="AT2806">
            <v>0</v>
          </cell>
          <cell r="AU2806">
            <v>0</v>
          </cell>
          <cell r="AW2806">
            <v>0.6</v>
          </cell>
          <cell r="AX2806">
            <v>0.6</v>
          </cell>
          <cell r="AZ2806">
            <v>0</v>
          </cell>
          <cell r="BA2806">
            <v>0</v>
          </cell>
        </row>
        <row r="2807">
          <cell r="AN2807">
            <v>4.08</v>
          </cell>
          <cell r="AP2807">
            <v>4.08</v>
          </cell>
          <cell r="AT2807">
            <v>0</v>
          </cell>
          <cell r="AU2807">
            <v>0</v>
          </cell>
          <cell r="AW2807">
            <v>4.08</v>
          </cell>
          <cell r="AX2807">
            <v>4.08</v>
          </cell>
          <cell r="AZ2807">
            <v>0</v>
          </cell>
          <cell r="BA2807">
            <v>0</v>
          </cell>
        </row>
        <row r="2808">
          <cell r="AN2808">
            <v>24.48</v>
          </cell>
          <cell r="AP2808">
            <v>32.64</v>
          </cell>
          <cell r="AT2808">
            <v>0</v>
          </cell>
          <cell r="AU2808">
            <v>0</v>
          </cell>
          <cell r="AW2808">
            <v>24.48</v>
          </cell>
          <cell r="AX2808">
            <v>32.64</v>
          </cell>
          <cell r="AZ2808">
            <v>0</v>
          </cell>
          <cell r="BA2808">
            <v>0</v>
          </cell>
        </row>
        <row r="2809">
          <cell r="AN2809">
            <v>8.16</v>
          </cell>
          <cell r="AP2809">
            <v>12.24</v>
          </cell>
          <cell r="AT2809">
            <v>0</v>
          </cell>
          <cell r="AU2809">
            <v>0</v>
          </cell>
          <cell r="AW2809">
            <v>8.16</v>
          </cell>
          <cell r="AX2809">
            <v>12.24</v>
          </cell>
          <cell r="AZ2809">
            <v>0</v>
          </cell>
          <cell r="BA2809">
            <v>0</v>
          </cell>
        </row>
        <row r="2810">
          <cell r="AN2810">
            <v>0</v>
          </cell>
          <cell r="AP2810">
            <v>0</v>
          </cell>
          <cell r="AT2810">
            <v>0</v>
          </cell>
          <cell r="AU2810">
            <v>0</v>
          </cell>
          <cell r="AW2810">
            <v>0</v>
          </cell>
          <cell r="AX2810">
            <v>0</v>
          </cell>
          <cell r="AZ2810">
            <v>0</v>
          </cell>
          <cell r="BA2810">
            <v>0</v>
          </cell>
        </row>
        <row r="2811">
          <cell r="AN2811">
            <v>480</v>
          </cell>
          <cell r="AP2811">
            <v>576</v>
          </cell>
          <cell r="AT2811">
            <v>0</v>
          </cell>
          <cell r="AU2811">
            <v>0</v>
          </cell>
          <cell r="AW2811">
            <v>480</v>
          </cell>
          <cell r="AX2811">
            <v>576</v>
          </cell>
          <cell r="AZ2811">
            <v>0</v>
          </cell>
          <cell r="BA2811">
            <v>0</v>
          </cell>
        </row>
        <row r="2812">
          <cell r="AN2812">
            <v>3.5999999999999996</v>
          </cell>
          <cell r="AP2812">
            <v>4.8</v>
          </cell>
          <cell r="AT2812">
            <v>0</v>
          </cell>
          <cell r="AU2812">
            <v>0</v>
          </cell>
          <cell r="AW2812">
            <v>3.5999999999999996</v>
          </cell>
          <cell r="AX2812">
            <v>4.8</v>
          </cell>
          <cell r="AZ2812">
            <v>0</v>
          </cell>
          <cell r="BA2812">
            <v>0</v>
          </cell>
        </row>
        <row r="2813">
          <cell r="AN2813">
            <v>57.11999999999999</v>
          </cell>
          <cell r="AP2813">
            <v>73.439999999999984</v>
          </cell>
          <cell r="AT2813">
            <v>0</v>
          </cell>
          <cell r="AU2813">
            <v>0</v>
          </cell>
          <cell r="AW2813">
            <v>57.11999999999999</v>
          </cell>
          <cell r="AX2813">
            <v>73.439999999999984</v>
          </cell>
          <cell r="AZ2813">
            <v>0</v>
          </cell>
          <cell r="BA2813">
            <v>0</v>
          </cell>
        </row>
        <row r="2814">
          <cell r="AN2814">
            <v>0</v>
          </cell>
          <cell r="AP2814">
            <v>0</v>
          </cell>
          <cell r="AT2814">
            <v>0</v>
          </cell>
          <cell r="AU2814">
            <v>0</v>
          </cell>
          <cell r="AW2814">
            <v>0</v>
          </cell>
          <cell r="AX2814">
            <v>0</v>
          </cell>
          <cell r="AZ2814">
            <v>0</v>
          </cell>
          <cell r="BA2814">
            <v>0</v>
          </cell>
        </row>
        <row r="2815">
          <cell r="AN2815">
            <v>392</v>
          </cell>
          <cell r="AP2815">
            <v>464</v>
          </cell>
          <cell r="AT2815">
            <v>0</v>
          </cell>
          <cell r="AU2815">
            <v>0</v>
          </cell>
          <cell r="AW2815">
            <v>392</v>
          </cell>
          <cell r="AX2815">
            <v>464</v>
          </cell>
          <cell r="AZ2815">
            <v>0</v>
          </cell>
          <cell r="BA2815">
            <v>0</v>
          </cell>
        </row>
        <row r="2816">
          <cell r="AN2816">
            <v>0</v>
          </cell>
          <cell r="AP2816">
            <v>0</v>
          </cell>
          <cell r="AT2816">
            <v>0</v>
          </cell>
          <cell r="AU2816">
            <v>0</v>
          </cell>
          <cell r="AW2816">
            <v>0</v>
          </cell>
          <cell r="AX2816">
            <v>0</v>
          </cell>
          <cell r="AZ2816">
            <v>0</v>
          </cell>
          <cell r="BA2816">
            <v>0</v>
          </cell>
        </row>
        <row r="2817">
          <cell r="AN2817">
            <v>195.83999999999997</v>
          </cell>
          <cell r="AP2817">
            <v>244.79999999999995</v>
          </cell>
          <cell r="AT2817">
            <v>0</v>
          </cell>
          <cell r="AU2817">
            <v>0</v>
          </cell>
          <cell r="AW2817">
            <v>195.83999999999997</v>
          </cell>
          <cell r="AX2817">
            <v>244.79999999999995</v>
          </cell>
          <cell r="AZ2817">
            <v>0</v>
          </cell>
          <cell r="BA2817">
            <v>0</v>
          </cell>
        </row>
        <row r="2818">
          <cell r="AN2818">
            <v>32</v>
          </cell>
          <cell r="AP2818">
            <v>40</v>
          </cell>
          <cell r="AT2818">
            <v>0</v>
          </cell>
          <cell r="AU2818">
            <v>0</v>
          </cell>
          <cell r="AW2818">
            <v>32</v>
          </cell>
          <cell r="AX2818">
            <v>40</v>
          </cell>
          <cell r="AZ2818">
            <v>0</v>
          </cell>
          <cell r="BA2818">
            <v>0</v>
          </cell>
        </row>
        <row r="2819">
          <cell r="AN2819">
            <v>4.08</v>
          </cell>
          <cell r="AP2819">
            <v>6.12</v>
          </cell>
          <cell r="AT2819">
            <v>0</v>
          </cell>
          <cell r="AU2819">
            <v>0</v>
          </cell>
          <cell r="AW2819">
            <v>4.08</v>
          </cell>
          <cell r="AX2819">
            <v>6.12</v>
          </cell>
          <cell r="AZ2819">
            <v>0</v>
          </cell>
          <cell r="BA2819">
            <v>0</v>
          </cell>
        </row>
        <row r="2821">
          <cell r="AN2821" t="str">
            <v>Part</v>
          </cell>
          <cell r="AP2821" t="str">
            <v>12 Month</v>
          </cell>
          <cell r="AR2821" t="str">
            <v>15 Month</v>
          </cell>
          <cell r="AT2821" t="str">
            <v>NY 12 Month</v>
          </cell>
          <cell r="AU2821" t="str">
            <v>NY 15 Month</v>
          </cell>
          <cell r="AW2821" t="str">
            <v>VA 12 Month</v>
          </cell>
          <cell r="AX2821" t="str">
            <v>VA 15 Month</v>
          </cell>
          <cell r="AZ2821" t="str">
            <v>OH 12 Month</v>
          </cell>
          <cell r="BA2821" t="str">
            <v>OH 15 Month</v>
          </cell>
        </row>
        <row r="2822">
          <cell r="AN2822" t="str">
            <v>Code</v>
          </cell>
          <cell r="AP2822" t="str">
            <v>Usage</v>
          </cell>
          <cell r="AR2822" t="str">
            <v>Usage</v>
          </cell>
          <cell r="AT2822" t="str">
            <v>Usage</v>
          </cell>
          <cell r="AU2822" t="str">
            <v>Usage</v>
          </cell>
          <cell r="AW2822" t="str">
            <v>Usage</v>
          </cell>
          <cell r="AX2822" t="str">
            <v>Usage</v>
          </cell>
          <cell r="AZ2822" t="str">
            <v>Usage</v>
          </cell>
          <cell r="BA2822" t="str">
            <v>Usage</v>
          </cell>
        </row>
        <row r="2823">
          <cell r="AN2823" t="str">
            <v>020562</v>
          </cell>
          <cell r="AP2823">
            <v>1224.68</v>
          </cell>
          <cell r="AR2823">
            <v>1487.44</v>
          </cell>
          <cell r="AT2823">
            <v>0</v>
          </cell>
          <cell r="AU2823">
            <v>0</v>
          </cell>
          <cell r="AW2823">
            <v>1224.6799999999998</v>
          </cell>
          <cell r="AX2823">
            <v>1487.4399999999998</v>
          </cell>
          <cell r="AZ2823">
            <v>0</v>
          </cell>
          <cell r="BA2823">
            <v>0</v>
          </cell>
        </row>
        <row r="2830">
          <cell r="AN2830" t="str">
            <v>12 month</v>
          </cell>
          <cell r="AP2830" t="str">
            <v>15 month</v>
          </cell>
          <cell r="AT2830" t="str">
            <v>NY 12 Month</v>
          </cell>
          <cell r="AU2830" t="str">
            <v>NY 15 Month</v>
          </cell>
          <cell r="AW2830" t="str">
            <v>VA 12 Month</v>
          </cell>
          <cell r="AX2830" t="str">
            <v>VA 15 Month</v>
          </cell>
          <cell r="AZ2830" t="str">
            <v>OH 12 Month</v>
          </cell>
          <cell r="BA2830" t="str">
            <v>OH 15 Month</v>
          </cell>
        </row>
        <row r="2831">
          <cell r="AN2831" t="str">
            <v>Product Totals</v>
          </cell>
          <cell r="AP2831" t="str">
            <v>Product Totals</v>
          </cell>
          <cell r="AT2831" t="str">
            <v>Product Totals</v>
          </cell>
          <cell r="AU2831" t="str">
            <v>Product Totals</v>
          </cell>
          <cell r="AW2831" t="str">
            <v>Product Totals</v>
          </cell>
          <cell r="AX2831" t="str">
            <v>Product Totals</v>
          </cell>
          <cell r="AZ2831" t="str">
            <v>Product Totals</v>
          </cell>
          <cell r="BA2831" t="str">
            <v>Product Totals</v>
          </cell>
        </row>
        <row r="2832">
          <cell r="AN2832">
            <v>3843.2000000000003</v>
          </cell>
          <cell r="AP2832">
            <v>4804</v>
          </cell>
          <cell r="AT2832">
            <v>3843.2000000000003</v>
          </cell>
          <cell r="AU2832">
            <v>4804</v>
          </cell>
          <cell r="AW2832">
            <v>0</v>
          </cell>
          <cell r="AX2832">
            <v>0</v>
          </cell>
          <cell r="AZ2832">
            <v>0</v>
          </cell>
          <cell r="BA2832">
            <v>0</v>
          </cell>
        </row>
        <row r="2834">
          <cell r="AN2834" t="str">
            <v>Part</v>
          </cell>
          <cell r="AP2834" t="str">
            <v>12 Month</v>
          </cell>
          <cell r="AR2834" t="str">
            <v>15 Month</v>
          </cell>
          <cell r="AT2834" t="str">
            <v>NY 12 Month</v>
          </cell>
          <cell r="AU2834" t="str">
            <v>NY 15 Month</v>
          </cell>
          <cell r="AW2834" t="str">
            <v>VA 12 Month</v>
          </cell>
          <cell r="AX2834" t="str">
            <v>VA 15 Month</v>
          </cell>
          <cell r="AZ2834" t="str">
            <v>OH 12 Month</v>
          </cell>
          <cell r="BA2834" t="str">
            <v>OH 15 Month</v>
          </cell>
        </row>
        <row r="2835">
          <cell r="AN2835" t="str">
            <v>Code</v>
          </cell>
          <cell r="AP2835" t="str">
            <v>Usage</v>
          </cell>
          <cell r="AR2835" t="str">
            <v>Usage</v>
          </cell>
          <cell r="AT2835" t="str">
            <v>Usage</v>
          </cell>
          <cell r="AU2835" t="str">
            <v>Usage</v>
          </cell>
          <cell r="AW2835" t="str">
            <v>Usage</v>
          </cell>
          <cell r="AX2835" t="str">
            <v>Usage</v>
          </cell>
          <cell r="AZ2835" t="str">
            <v>Usage</v>
          </cell>
          <cell r="BA2835" t="str">
            <v>Usage</v>
          </cell>
        </row>
        <row r="2836">
          <cell r="AN2836" t="str">
            <v>020566</v>
          </cell>
          <cell r="AP2836">
            <v>3843.2000000000003</v>
          </cell>
          <cell r="AR2836">
            <v>4804</v>
          </cell>
          <cell r="AT2836">
            <v>3843.2000000000003</v>
          </cell>
          <cell r="AU2836">
            <v>4804</v>
          </cell>
          <cell r="AW2836">
            <v>0</v>
          </cell>
          <cell r="AX2836">
            <v>0</v>
          </cell>
          <cell r="AZ2836">
            <v>0</v>
          </cell>
          <cell r="BA2836">
            <v>0</v>
          </cell>
        </row>
        <row r="2843">
          <cell r="AN2843" t="str">
            <v>12 month</v>
          </cell>
          <cell r="AP2843" t="str">
            <v>15 month</v>
          </cell>
          <cell r="AT2843" t="str">
            <v>NY 12 Month</v>
          </cell>
          <cell r="AU2843" t="str">
            <v>NY 15 Month</v>
          </cell>
          <cell r="AW2843" t="str">
            <v>VA 12 Month</v>
          </cell>
          <cell r="AX2843" t="str">
            <v>VA 15 Month</v>
          </cell>
          <cell r="AZ2843" t="str">
            <v>OH 12 Month</v>
          </cell>
          <cell r="BA2843" t="str">
            <v>OH 15 Month</v>
          </cell>
        </row>
        <row r="2844">
          <cell r="AN2844" t="str">
            <v>Product Totals</v>
          </cell>
          <cell r="AP2844" t="str">
            <v>Product Totals</v>
          </cell>
          <cell r="AT2844" t="str">
            <v>Product Totals</v>
          </cell>
          <cell r="AU2844" t="str">
            <v>Product Totals</v>
          </cell>
          <cell r="AW2844" t="str">
            <v>Product Totals</v>
          </cell>
          <cell r="AX2844" t="str">
            <v>Product Totals</v>
          </cell>
          <cell r="AZ2844" t="str">
            <v>Product Totals</v>
          </cell>
          <cell r="BA2844" t="str">
            <v>Product Totals</v>
          </cell>
        </row>
        <row r="2845">
          <cell r="AN2845">
            <v>181.5</v>
          </cell>
          <cell r="AP2845">
            <v>231</v>
          </cell>
          <cell r="AT2845">
            <v>181.5</v>
          </cell>
          <cell r="AU2845">
            <v>231</v>
          </cell>
          <cell r="AW2845">
            <v>0</v>
          </cell>
          <cell r="AX2845">
            <v>0</v>
          </cell>
          <cell r="AZ2845">
            <v>0</v>
          </cell>
          <cell r="BA2845">
            <v>0</v>
          </cell>
        </row>
        <row r="2847">
          <cell r="AN2847" t="str">
            <v>Part</v>
          </cell>
          <cell r="AP2847" t="str">
            <v>12 Month</v>
          </cell>
          <cell r="AR2847" t="str">
            <v>15 Month</v>
          </cell>
          <cell r="AT2847" t="str">
            <v>NY 12 Month</v>
          </cell>
          <cell r="AU2847" t="str">
            <v>NY 15 Month</v>
          </cell>
          <cell r="AW2847" t="str">
            <v>VA 12 Month</v>
          </cell>
          <cell r="AX2847" t="str">
            <v>VA 15 Month</v>
          </cell>
          <cell r="AZ2847" t="str">
            <v>OH 12 Month</v>
          </cell>
          <cell r="BA2847" t="str">
            <v>OH 15 Month</v>
          </cell>
        </row>
        <row r="2848">
          <cell r="AN2848" t="str">
            <v>Code</v>
          </cell>
          <cell r="AP2848" t="str">
            <v>Usage</v>
          </cell>
          <cell r="AR2848" t="str">
            <v>Usage</v>
          </cell>
          <cell r="AT2848" t="str">
            <v>Usage</v>
          </cell>
          <cell r="AU2848" t="str">
            <v>Usage</v>
          </cell>
          <cell r="AW2848" t="str">
            <v>Usage</v>
          </cell>
          <cell r="AX2848" t="str">
            <v>Usage</v>
          </cell>
          <cell r="AZ2848" t="str">
            <v>Usage</v>
          </cell>
          <cell r="BA2848" t="str">
            <v>Usage</v>
          </cell>
        </row>
        <row r="2849">
          <cell r="AN2849" t="str">
            <v>020568</v>
          </cell>
          <cell r="AP2849">
            <v>181.5</v>
          </cell>
          <cell r="AR2849">
            <v>231</v>
          </cell>
          <cell r="AT2849">
            <v>181.5</v>
          </cell>
          <cell r="AU2849">
            <v>231</v>
          </cell>
          <cell r="AW2849">
            <v>0</v>
          </cell>
          <cell r="AX2849">
            <v>0</v>
          </cell>
          <cell r="AZ2849">
            <v>0</v>
          </cell>
          <cell r="BA2849">
            <v>0</v>
          </cell>
        </row>
        <row r="2856">
          <cell r="AN2856" t="str">
            <v>12 month</v>
          </cell>
          <cell r="AP2856" t="str">
            <v>15 month</v>
          </cell>
          <cell r="AT2856" t="str">
            <v>NY 12 Month</v>
          </cell>
          <cell r="AU2856" t="str">
            <v>NY 15 Month</v>
          </cell>
          <cell r="AW2856" t="str">
            <v>VA 12 Month</v>
          </cell>
          <cell r="AX2856" t="str">
            <v>VA 15 Month</v>
          </cell>
          <cell r="AZ2856" t="str">
            <v>OH 12 Month</v>
          </cell>
          <cell r="BA2856" t="str">
            <v>OH 15 Month</v>
          </cell>
        </row>
        <row r="2857">
          <cell r="AN2857" t="str">
            <v>Product Totals</v>
          </cell>
          <cell r="AP2857" t="str">
            <v>Product Totals</v>
          </cell>
          <cell r="AT2857" t="str">
            <v>Product Totals</v>
          </cell>
          <cell r="AU2857" t="str">
            <v>Product Totals</v>
          </cell>
          <cell r="AW2857" t="str">
            <v>Product Totals</v>
          </cell>
          <cell r="AX2857" t="str">
            <v>Product Totals</v>
          </cell>
          <cell r="AZ2857" t="str">
            <v>Product Totals</v>
          </cell>
          <cell r="BA2857" t="str">
            <v>Product Totals</v>
          </cell>
        </row>
        <row r="2858">
          <cell r="AN2858">
            <v>180</v>
          </cell>
          <cell r="AP2858">
            <v>180</v>
          </cell>
          <cell r="AT2858">
            <v>180</v>
          </cell>
          <cell r="AU2858">
            <v>180</v>
          </cell>
          <cell r="AW2858">
            <v>0</v>
          </cell>
          <cell r="AX2858">
            <v>0</v>
          </cell>
          <cell r="AZ2858">
            <v>0</v>
          </cell>
          <cell r="BA2858">
            <v>0</v>
          </cell>
        </row>
        <row r="2860">
          <cell r="AN2860" t="str">
            <v>Part</v>
          </cell>
          <cell r="AP2860" t="str">
            <v>12 Month</v>
          </cell>
          <cell r="AR2860" t="str">
            <v>15 Month</v>
          </cell>
          <cell r="AT2860" t="str">
            <v>NY 12 Month</v>
          </cell>
          <cell r="AU2860" t="str">
            <v>NY 15 Month</v>
          </cell>
          <cell r="AW2860" t="str">
            <v>VA 12 Month</v>
          </cell>
          <cell r="AX2860" t="str">
            <v>VA 15 Month</v>
          </cell>
          <cell r="AZ2860" t="str">
            <v>OH 12 Month</v>
          </cell>
          <cell r="BA2860" t="str">
            <v>OH 15 Month</v>
          </cell>
        </row>
        <row r="2861">
          <cell r="AN2861" t="str">
            <v>Code</v>
          </cell>
          <cell r="AP2861" t="str">
            <v>Usage</v>
          </cell>
          <cell r="AR2861" t="str">
            <v>Usage</v>
          </cell>
          <cell r="AT2861" t="str">
            <v>Usage</v>
          </cell>
          <cell r="AU2861" t="str">
            <v>Usage</v>
          </cell>
          <cell r="AW2861" t="str">
            <v>Usage</v>
          </cell>
          <cell r="AX2861" t="str">
            <v>Usage</v>
          </cell>
          <cell r="AZ2861" t="str">
            <v>Usage</v>
          </cell>
          <cell r="BA2861" t="str">
            <v>Usage</v>
          </cell>
        </row>
        <row r="2862">
          <cell r="AN2862" t="str">
            <v>020571</v>
          </cell>
          <cell r="AP2862">
            <v>180</v>
          </cell>
          <cell r="AR2862">
            <v>180</v>
          </cell>
          <cell r="AT2862">
            <v>180</v>
          </cell>
          <cell r="AU2862">
            <v>180</v>
          </cell>
          <cell r="AW2862">
            <v>0</v>
          </cell>
          <cell r="AX2862">
            <v>0</v>
          </cell>
          <cell r="AZ2862">
            <v>0</v>
          </cell>
          <cell r="BA2862">
            <v>0</v>
          </cell>
        </row>
        <row r="2869">
          <cell r="AN2869" t="str">
            <v>12 month</v>
          </cell>
          <cell r="AP2869" t="str">
            <v>15 month</v>
          </cell>
          <cell r="AT2869" t="str">
            <v>NY 12 Month</v>
          </cell>
          <cell r="AU2869" t="str">
            <v>NY 15 Month</v>
          </cell>
          <cell r="AW2869" t="str">
            <v>VA 12 Month</v>
          </cell>
          <cell r="AX2869" t="str">
            <v>VA 15 Month</v>
          </cell>
          <cell r="AZ2869" t="str">
            <v>OH 12 Month</v>
          </cell>
          <cell r="BA2869" t="str">
            <v>OH 15 Month</v>
          </cell>
        </row>
        <row r="2870">
          <cell r="AN2870" t="str">
            <v>Product Totals</v>
          </cell>
          <cell r="AP2870" t="str">
            <v>Product Totals</v>
          </cell>
          <cell r="AT2870" t="str">
            <v>Product Totals</v>
          </cell>
          <cell r="AU2870" t="str">
            <v>Product Totals</v>
          </cell>
          <cell r="AW2870" t="str">
            <v>Product Totals</v>
          </cell>
          <cell r="AX2870" t="str">
            <v>Product Totals</v>
          </cell>
          <cell r="AZ2870" t="str">
            <v>Product Totals</v>
          </cell>
          <cell r="BA2870" t="str">
            <v>Product Totals</v>
          </cell>
        </row>
        <row r="2871">
          <cell r="AN2871">
            <v>7.2</v>
          </cell>
          <cell r="AP2871">
            <v>7.2</v>
          </cell>
          <cell r="AT2871">
            <v>7.2</v>
          </cell>
          <cell r="AU2871">
            <v>7.2</v>
          </cell>
          <cell r="AW2871">
            <v>0</v>
          </cell>
          <cell r="AX2871">
            <v>0</v>
          </cell>
          <cell r="AZ2871">
            <v>0</v>
          </cell>
          <cell r="BA2871">
            <v>0</v>
          </cell>
        </row>
        <row r="2872">
          <cell r="AN2872">
            <v>0.3</v>
          </cell>
          <cell r="AP2872">
            <v>0.6</v>
          </cell>
          <cell r="AT2872">
            <v>0</v>
          </cell>
          <cell r="AU2872">
            <v>0</v>
          </cell>
          <cell r="AW2872">
            <v>0</v>
          </cell>
          <cell r="AX2872">
            <v>0</v>
          </cell>
          <cell r="AZ2872">
            <v>0.3</v>
          </cell>
          <cell r="BA2872">
            <v>0.6</v>
          </cell>
        </row>
        <row r="2873">
          <cell r="AN2873">
            <v>2.6999999999999997</v>
          </cell>
          <cell r="AP2873">
            <v>3.3</v>
          </cell>
          <cell r="AT2873">
            <v>0</v>
          </cell>
          <cell r="AU2873">
            <v>0</v>
          </cell>
          <cell r="AW2873">
            <v>0</v>
          </cell>
          <cell r="AX2873">
            <v>0</v>
          </cell>
          <cell r="AZ2873">
            <v>2.6999999999999997</v>
          </cell>
          <cell r="BA2873">
            <v>3.3</v>
          </cell>
        </row>
        <row r="2875">
          <cell r="AN2875" t="str">
            <v>Part</v>
          </cell>
          <cell r="AP2875" t="str">
            <v>12 Month</v>
          </cell>
          <cell r="AR2875" t="str">
            <v>15 Month</v>
          </cell>
          <cell r="AT2875" t="str">
            <v>NY 12 Month</v>
          </cell>
          <cell r="AU2875" t="str">
            <v>NY 15 Month</v>
          </cell>
          <cell r="AW2875" t="str">
            <v>VA 12 Month</v>
          </cell>
          <cell r="AX2875" t="str">
            <v>VA 15 Month</v>
          </cell>
          <cell r="AZ2875" t="str">
            <v>OH 12 Month</v>
          </cell>
          <cell r="BA2875" t="str">
            <v>OH 15 Month</v>
          </cell>
        </row>
        <row r="2876">
          <cell r="AN2876" t="str">
            <v>Code</v>
          </cell>
          <cell r="AP2876" t="str">
            <v>Usage</v>
          </cell>
          <cell r="AR2876" t="str">
            <v>Usage</v>
          </cell>
          <cell r="AT2876" t="str">
            <v>Usage</v>
          </cell>
          <cell r="AU2876" t="str">
            <v>Usage</v>
          </cell>
          <cell r="AW2876" t="str">
            <v>Usage</v>
          </cell>
          <cell r="AX2876" t="str">
            <v>Usage</v>
          </cell>
          <cell r="AZ2876" t="str">
            <v>Usage</v>
          </cell>
          <cell r="BA2876" t="str">
            <v>Usage</v>
          </cell>
        </row>
        <row r="2877">
          <cell r="AN2877" t="str">
            <v>020572</v>
          </cell>
          <cell r="AP2877">
            <v>10.199999999999999</v>
          </cell>
          <cell r="AR2877">
            <v>11.1</v>
          </cell>
          <cell r="AT2877">
            <v>7.2</v>
          </cell>
          <cell r="AU2877">
            <v>7.2</v>
          </cell>
          <cell r="AW2877">
            <v>0</v>
          </cell>
          <cell r="AX2877">
            <v>0</v>
          </cell>
          <cell r="AZ2877">
            <v>2.9999999999999996</v>
          </cell>
          <cell r="BA2877">
            <v>3.9</v>
          </cell>
        </row>
        <row r="2884">
          <cell r="AN2884" t="str">
            <v>12 month</v>
          </cell>
          <cell r="AP2884" t="str">
            <v>15 month</v>
          </cell>
          <cell r="AT2884" t="str">
            <v>NY 12 Month</v>
          </cell>
          <cell r="AU2884" t="str">
            <v>NY 15 Month</v>
          </cell>
          <cell r="AW2884" t="str">
            <v>VA 12 Month</v>
          </cell>
          <cell r="AX2884" t="str">
            <v>VA 15 Month</v>
          </cell>
          <cell r="AZ2884" t="str">
            <v>OH 12 Month</v>
          </cell>
          <cell r="BA2884" t="str">
            <v>OH 15 Month</v>
          </cell>
        </row>
        <row r="2885">
          <cell r="AN2885" t="str">
            <v>Product Totals</v>
          </cell>
          <cell r="AP2885" t="str">
            <v>Product Totals</v>
          </cell>
          <cell r="AT2885" t="str">
            <v>Product Totals</v>
          </cell>
          <cell r="AU2885" t="str">
            <v>Product Totals</v>
          </cell>
          <cell r="AW2885" t="str">
            <v>Product Totals</v>
          </cell>
          <cell r="AX2885" t="str">
            <v>Product Totals</v>
          </cell>
          <cell r="AZ2885" t="str">
            <v>Product Totals</v>
          </cell>
          <cell r="BA2885" t="str">
            <v>Product Totals</v>
          </cell>
        </row>
        <row r="2886">
          <cell r="AN2886">
            <v>196</v>
          </cell>
          <cell r="AP2886">
            <v>280</v>
          </cell>
          <cell r="AT2886">
            <v>0</v>
          </cell>
          <cell r="AU2886">
            <v>0</v>
          </cell>
          <cell r="AW2886">
            <v>0</v>
          </cell>
          <cell r="AX2886">
            <v>0</v>
          </cell>
          <cell r="AZ2886">
            <v>196</v>
          </cell>
          <cell r="BA2886">
            <v>280</v>
          </cell>
        </row>
        <row r="2888">
          <cell r="AN2888" t="str">
            <v>Part</v>
          </cell>
          <cell r="AP2888" t="str">
            <v>12 Month</v>
          </cell>
          <cell r="AR2888" t="str">
            <v>15 Month</v>
          </cell>
          <cell r="AT2888" t="str">
            <v>NY 12 Month</v>
          </cell>
          <cell r="AU2888" t="str">
            <v>NY 15 Month</v>
          </cell>
          <cell r="AW2888" t="str">
            <v>VA 12 Month</v>
          </cell>
          <cell r="AX2888" t="str">
            <v>VA 15 Month</v>
          </cell>
          <cell r="AZ2888" t="str">
            <v>OH 12 Month</v>
          </cell>
          <cell r="BA2888" t="str">
            <v>OH 15 Month</v>
          </cell>
        </row>
        <row r="2889">
          <cell r="AN2889" t="str">
            <v>Code</v>
          </cell>
          <cell r="AP2889" t="str">
            <v>Usage</v>
          </cell>
          <cell r="AR2889" t="str">
            <v>Usage</v>
          </cell>
          <cell r="AT2889" t="str">
            <v>Usage</v>
          </cell>
          <cell r="AU2889" t="str">
            <v>Usage</v>
          </cell>
          <cell r="AW2889" t="str">
            <v>Usage</v>
          </cell>
          <cell r="AX2889" t="str">
            <v>Usage</v>
          </cell>
          <cell r="AZ2889" t="str">
            <v>Usage</v>
          </cell>
          <cell r="BA2889" t="str">
            <v>Usage</v>
          </cell>
        </row>
        <row r="2890">
          <cell r="AN2890" t="str">
            <v>020576</v>
          </cell>
          <cell r="AP2890">
            <v>196</v>
          </cell>
          <cell r="AR2890">
            <v>280</v>
          </cell>
          <cell r="AT2890">
            <v>0</v>
          </cell>
          <cell r="AU2890">
            <v>0</v>
          </cell>
          <cell r="AW2890">
            <v>0</v>
          </cell>
          <cell r="AX2890">
            <v>0</v>
          </cell>
          <cell r="AZ2890">
            <v>196</v>
          </cell>
          <cell r="BA2890">
            <v>280</v>
          </cell>
        </row>
        <row r="2897">
          <cell r="AN2897" t="str">
            <v>12 month</v>
          </cell>
          <cell r="AP2897" t="str">
            <v>15 month</v>
          </cell>
          <cell r="AT2897" t="str">
            <v>NY 12 Month</v>
          </cell>
          <cell r="AU2897" t="str">
            <v>NY 15 Month</v>
          </cell>
          <cell r="AW2897" t="str">
            <v>VA 12 Month</v>
          </cell>
          <cell r="AX2897" t="str">
            <v>VA 15 Month</v>
          </cell>
          <cell r="AZ2897" t="str">
            <v>OH 12 Month</v>
          </cell>
          <cell r="BA2897" t="str">
            <v>OH 15 Month</v>
          </cell>
        </row>
        <row r="2898">
          <cell r="AN2898" t="str">
            <v>Product Totals</v>
          </cell>
          <cell r="AP2898" t="str">
            <v>Product Totals</v>
          </cell>
          <cell r="AT2898" t="str">
            <v>Product Totals</v>
          </cell>
          <cell r="AU2898" t="str">
            <v>Product Totals</v>
          </cell>
          <cell r="AW2898" t="str">
            <v>Product Totals</v>
          </cell>
          <cell r="AX2898" t="str">
            <v>Product Totals</v>
          </cell>
          <cell r="AZ2898" t="str">
            <v>Product Totals</v>
          </cell>
          <cell r="BA2898" t="str">
            <v>Product Totals</v>
          </cell>
        </row>
        <row r="2899">
          <cell r="AN2899">
            <v>0.54</v>
          </cell>
          <cell r="AP2899">
            <v>0.54</v>
          </cell>
          <cell r="AT2899">
            <v>0.54</v>
          </cell>
          <cell r="AU2899">
            <v>0.54</v>
          </cell>
          <cell r="AW2899">
            <v>0</v>
          </cell>
          <cell r="AX2899">
            <v>0</v>
          </cell>
          <cell r="AZ2899">
            <v>0</v>
          </cell>
          <cell r="BA2899">
            <v>0</v>
          </cell>
        </row>
        <row r="2900">
          <cell r="AN2900">
            <v>5.94</v>
          </cell>
          <cell r="AP2900">
            <v>7.0200000000000005</v>
          </cell>
          <cell r="AT2900">
            <v>5.94</v>
          </cell>
          <cell r="AU2900">
            <v>7.0200000000000005</v>
          </cell>
          <cell r="AW2900">
            <v>0</v>
          </cell>
          <cell r="AX2900">
            <v>0</v>
          </cell>
          <cell r="AZ2900">
            <v>0</v>
          </cell>
          <cell r="BA2900">
            <v>0</v>
          </cell>
        </row>
        <row r="2901">
          <cell r="AN2901">
            <v>4.32</v>
          </cell>
          <cell r="AP2901">
            <v>4.8600000000000003</v>
          </cell>
          <cell r="AT2901">
            <v>4.32</v>
          </cell>
          <cell r="AU2901">
            <v>4.8600000000000003</v>
          </cell>
          <cell r="AW2901">
            <v>0</v>
          </cell>
          <cell r="AX2901">
            <v>0</v>
          </cell>
          <cell r="AZ2901">
            <v>0</v>
          </cell>
          <cell r="BA2901">
            <v>0</v>
          </cell>
        </row>
        <row r="2902">
          <cell r="AN2902">
            <v>14.760000000000002</v>
          </cell>
          <cell r="AP2902">
            <v>18.18</v>
          </cell>
          <cell r="AT2902">
            <v>14.760000000000002</v>
          </cell>
          <cell r="AU2902">
            <v>18.18</v>
          </cell>
          <cell r="AW2902">
            <v>0</v>
          </cell>
          <cell r="AX2902">
            <v>0</v>
          </cell>
          <cell r="AZ2902">
            <v>0</v>
          </cell>
          <cell r="BA2902">
            <v>0</v>
          </cell>
        </row>
        <row r="2903">
          <cell r="AN2903">
            <v>2.1599999999999997</v>
          </cell>
          <cell r="AP2903">
            <v>2.8799999999999994</v>
          </cell>
          <cell r="AT2903">
            <v>2.1599999999999997</v>
          </cell>
          <cell r="AU2903">
            <v>2.8799999999999994</v>
          </cell>
          <cell r="AW2903">
            <v>0</v>
          </cell>
          <cell r="AX2903">
            <v>0</v>
          </cell>
          <cell r="AZ2903">
            <v>0</v>
          </cell>
          <cell r="BA2903">
            <v>0</v>
          </cell>
        </row>
        <row r="2904">
          <cell r="AN2904">
            <v>5.0399999999999991</v>
          </cell>
          <cell r="AP2904">
            <v>6.4799999999999986</v>
          </cell>
          <cell r="AT2904">
            <v>5.0399999999999991</v>
          </cell>
          <cell r="AU2904">
            <v>6.4799999999999986</v>
          </cell>
          <cell r="AW2904">
            <v>0</v>
          </cell>
          <cell r="AX2904">
            <v>0</v>
          </cell>
          <cell r="AZ2904">
            <v>0</v>
          </cell>
          <cell r="BA2904">
            <v>0</v>
          </cell>
        </row>
        <row r="2905">
          <cell r="AN2905">
            <v>5.0399999999999991</v>
          </cell>
          <cell r="AP2905">
            <v>5.7599999999999989</v>
          </cell>
          <cell r="AT2905">
            <v>5.0399999999999991</v>
          </cell>
          <cell r="AU2905">
            <v>5.7599999999999989</v>
          </cell>
          <cell r="AW2905">
            <v>0</v>
          </cell>
          <cell r="AX2905">
            <v>0</v>
          </cell>
          <cell r="AZ2905">
            <v>0</v>
          </cell>
          <cell r="BA2905">
            <v>0</v>
          </cell>
        </row>
        <row r="2906">
          <cell r="AN2906">
            <v>43.2</v>
          </cell>
          <cell r="AP2906">
            <v>43.2</v>
          </cell>
          <cell r="AT2906">
            <v>43.2</v>
          </cell>
          <cell r="AU2906">
            <v>43.2</v>
          </cell>
          <cell r="AW2906">
            <v>0</v>
          </cell>
          <cell r="AX2906">
            <v>0</v>
          </cell>
          <cell r="AZ2906">
            <v>0</v>
          </cell>
          <cell r="BA2906">
            <v>0</v>
          </cell>
        </row>
        <row r="2907">
          <cell r="AN2907">
            <v>1.08</v>
          </cell>
          <cell r="AP2907">
            <v>1.44</v>
          </cell>
          <cell r="AT2907">
            <v>1.08</v>
          </cell>
          <cell r="AU2907">
            <v>1.44</v>
          </cell>
          <cell r="AW2907">
            <v>0</v>
          </cell>
          <cell r="AX2907">
            <v>0</v>
          </cell>
          <cell r="AZ2907">
            <v>0</v>
          </cell>
          <cell r="BA2907">
            <v>0</v>
          </cell>
        </row>
        <row r="2908">
          <cell r="AN2908">
            <v>19.32</v>
          </cell>
          <cell r="AP2908">
            <v>24.839999999999996</v>
          </cell>
          <cell r="AT2908">
            <v>0</v>
          </cell>
          <cell r="AU2908">
            <v>0</v>
          </cell>
          <cell r="AW2908">
            <v>0</v>
          </cell>
          <cell r="AX2908">
            <v>0</v>
          </cell>
          <cell r="AZ2908">
            <v>19.32</v>
          </cell>
          <cell r="BA2908">
            <v>24.839999999999996</v>
          </cell>
        </row>
        <row r="2910">
          <cell r="AN2910" t="str">
            <v>Part</v>
          </cell>
          <cell r="AP2910" t="str">
            <v>12 Month</v>
          </cell>
          <cell r="AR2910" t="str">
            <v>15 Month</v>
          </cell>
          <cell r="AT2910" t="str">
            <v>NY 12 Month</v>
          </cell>
          <cell r="AU2910" t="str">
            <v>NY 15 Month</v>
          </cell>
          <cell r="AW2910" t="str">
            <v>VA 12 Month</v>
          </cell>
          <cell r="AX2910" t="str">
            <v>VA 15 Month</v>
          </cell>
          <cell r="AZ2910" t="str">
            <v>OH 12 Month</v>
          </cell>
          <cell r="BA2910" t="str">
            <v>OH 15 Month</v>
          </cell>
        </row>
        <row r="2911">
          <cell r="AN2911" t="str">
            <v>Code</v>
          </cell>
          <cell r="AP2911" t="str">
            <v>Usage</v>
          </cell>
          <cell r="AR2911" t="str">
            <v>Usage</v>
          </cell>
          <cell r="AT2911" t="str">
            <v>Usage</v>
          </cell>
          <cell r="AU2911" t="str">
            <v>Usage</v>
          </cell>
          <cell r="AW2911" t="str">
            <v>Usage</v>
          </cell>
          <cell r="AX2911" t="str">
            <v>Usage</v>
          </cell>
          <cell r="AZ2911" t="str">
            <v>Usage</v>
          </cell>
          <cell r="BA2911" t="str">
            <v>Usage</v>
          </cell>
        </row>
        <row r="2912">
          <cell r="AN2912" t="str">
            <v>020578</v>
          </cell>
          <cell r="AP2912">
            <v>101.4</v>
          </cell>
          <cell r="AR2912">
            <v>115.19999999999999</v>
          </cell>
          <cell r="AT2912">
            <v>82.08</v>
          </cell>
          <cell r="AU2912">
            <v>90.36</v>
          </cell>
          <cell r="AW2912">
            <v>0</v>
          </cell>
          <cell r="AX2912">
            <v>0</v>
          </cell>
          <cell r="AZ2912">
            <v>19.32</v>
          </cell>
          <cell r="BA2912">
            <v>24.839999999999996</v>
          </cell>
        </row>
        <row r="2919">
          <cell r="AN2919" t="str">
            <v>12 month</v>
          </cell>
          <cell r="AP2919" t="str">
            <v>15 month</v>
          </cell>
          <cell r="AT2919" t="str">
            <v>NY 12 Month</v>
          </cell>
          <cell r="AU2919" t="str">
            <v>NY 15 Month</v>
          </cell>
          <cell r="AW2919" t="str">
            <v>VA 12 Month</v>
          </cell>
          <cell r="AX2919" t="str">
            <v>VA 15 Month</v>
          </cell>
          <cell r="AZ2919" t="str">
            <v>OH 12 Month</v>
          </cell>
          <cell r="BA2919" t="str">
            <v>OH 15 Month</v>
          </cell>
        </row>
        <row r="2920">
          <cell r="AN2920" t="str">
            <v>Product Totals</v>
          </cell>
          <cell r="AP2920" t="str">
            <v>Product Totals</v>
          </cell>
          <cell r="AT2920" t="str">
            <v>Product Totals</v>
          </cell>
          <cell r="AU2920" t="str">
            <v>Product Totals</v>
          </cell>
          <cell r="AW2920" t="str">
            <v>Product Totals</v>
          </cell>
          <cell r="AX2920" t="str">
            <v>Product Totals</v>
          </cell>
          <cell r="AZ2920" t="str">
            <v>Product Totals</v>
          </cell>
          <cell r="BA2920" t="str">
            <v>Product Totals</v>
          </cell>
        </row>
        <row r="2921">
          <cell r="AN2921">
            <v>96</v>
          </cell>
          <cell r="AP2921">
            <v>96</v>
          </cell>
          <cell r="AT2921">
            <v>0</v>
          </cell>
          <cell r="AU2921">
            <v>0</v>
          </cell>
          <cell r="AW2921">
            <v>96</v>
          </cell>
          <cell r="AX2921">
            <v>96</v>
          </cell>
          <cell r="AZ2921">
            <v>0</v>
          </cell>
          <cell r="BA2921">
            <v>0</v>
          </cell>
        </row>
        <row r="2922">
          <cell r="AN2922">
            <v>4</v>
          </cell>
          <cell r="AP2922">
            <v>4</v>
          </cell>
          <cell r="AT2922">
            <v>0</v>
          </cell>
          <cell r="AU2922">
            <v>0</v>
          </cell>
          <cell r="AW2922">
            <v>4</v>
          </cell>
          <cell r="AX2922">
            <v>4</v>
          </cell>
          <cell r="AZ2922">
            <v>0</v>
          </cell>
          <cell r="BA2922">
            <v>0</v>
          </cell>
        </row>
        <row r="2923">
          <cell r="AN2923">
            <v>96.78</v>
          </cell>
          <cell r="AP2923">
            <v>129.04</v>
          </cell>
          <cell r="AT2923">
            <v>0</v>
          </cell>
          <cell r="AU2923">
            <v>0</v>
          </cell>
          <cell r="AW2923">
            <v>96.78</v>
          </cell>
          <cell r="AX2923">
            <v>129.04</v>
          </cell>
          <cell r="AZ2923">
            <v>0</v>
          </cell>
          <cell r="BA2923">
            <v>0</v>
          </cell>
        </row>
        <row r="2924">
          <cell r="AN2924">
            <v>27.6</v>
          </cell>
          <cell r="AP2924">
            <v>27.6</v>
          </cell>
          <cell r="AT2924">
            <v>0</v>
          </cell>
          <cell r="AU2924">
            <v>0</v>
          </cell>
          <cell r="AW2924">
            <v>27.6</v>
          </cell>
          <cell r="AX2924">
            <v>27.6</v>
          </cell>
          <cell r="AZ2924">
            <v>0</v>
          </cell>
          <cell r="BA2924">
            <v>0</v>
          </cell>
        </row>
        <row r="2925">
          <cell r="AN2925">
            <v>1344</v>
          </cell>
          <cell r="AP2925">
            <v>1680</v>
          </cell>
          <cell r="AT2925">
            <v>0</v>
          </cell>
          <cell r="AU2925">
            <v>0</v>
          </cell>
          <cell r="AW2925">
            <v>1344</v>
          </cell>
          <cell r="AX2925">
            <v>1680</v>
          </cell>
          <cell r="AZ2925">
            <v>0</v>
          </cell>
          <cell r="BA2925">
            <v>0</v>
          </cell>
        </row>
        <row r="2926">
          <cell r="AN2926">
            <v>18</v>
          </cell>
          <cell r="AP2926">
            <v>36</v>
          </cell>
          <cell r="AT2926">
            <v>0</v>
          </cell>
          <cell r="AU2926">
            <v>0</v>
          </cell>
          <cell r="AW2926">
            <v>18</v>
          </cell>
          <cell r="AX2926">
            <v>36</v>
          </cell>
          <cell r="AZ2926">
            <v>0</v>
          </cell>
          <cell r="BA2926">
            <v>0</v>
          </cell>
        </row>
        <row r="2927">
          <cell r="AN2927">
            <v>0</v>
          </cell>
          <cell r="AP2927">
            <v>0</v>
          </cell>
          <cell r="AT2927">
            <v>0</v>
          </cell>
          <cell r="AU2927">
            <v>0</v>
          </cell>
          <cell r="AW2927">
            <v>0</v>
          </cell>
          <cell r="AX2927">
            <v>0</v>
          </cell>
          <cell r="AZ2927">
            <v>0</v>
          </cell>
          <cell r="BA2927">
            <v>0</v>
          </cell>
        </row>
        <row r="2928">
          <cell r="AN2928">
            <v>54</v>
          </cell>
          <cell r="AP2928">
            <v>54</v>
          </cell>
          <cell r="AT2928">
            <v>0</v>
          </cell>
          <cell r="AU2928">
            <v>0</v>
          </cell>
          <cell r="AW2928">
            <v>54</v>
          </cell>
          <cell r="AX2928">
            <v>54</v>
          </cell>
          <cell r="AZ2928">
            <v>0</v>
          </cell>
          <cell r="BA2928">
            <v>0</v>
          </cell>
        </row>
        <row r="2929">
          <cell r="AN2929">
            <v>64</v>
          </cell>
          <cell r="AP2929">
            <v>96</v>
          </cell>
          <cell r="AT2929">
            <v>0</v>
          </cell>
          <cell r="AU2929">
            <v>0</v>
          </cell>
          <cell r="AW2929">
            <v>64</v>
          </cell>
          <cell r="AX2929">
            <v>96</v>
          </cell>
          <cell r="AZ2929">
            <v>0</v>
          </cell>
          <cell r="BA2929">
            <v>0</v>
          </cell>
        </row>
        <row r="2930">
          <cell r="AN2930">
            <v>16</v>
          </cell>
          <cell r="AP2930">
            <v>16</v>
          </cell>
          <cell r="AT2930">
            <v>0</v>
          </cell>
          <cell r="AU2930">
            <v>0</v>
          </cell>
          <cell r="AW2930">
            <v>16</v>
          </cell>
          <cell r="AX2930">
            <v>16</v>
          </cell>
          <cell r="AZ2930">
            <v>0</v>
          </cell>
          <cell r="BA2930">
            <v>0</v>
          </cell>
        </row>
        <row r="2931">
          <cell r="AN2931">
            <v>32</v>
          </cell>
          <cell r="AP2931">
            <v>48</v>
          </cell>
          <cell r="AT2931">
            <v>0</v>
          </cell>
          <cell r="AU2931">
            <v>0</v>
          </cell>
          <cell r="AW2931">
            <v>32</v>
          </cell>
          <cell r="AX2931">
            <v>48</v>
          </cell>
          <cell r="AZ2931">
            <v>0</v>
          </cell>
          <cell r="BA2931">
            <v>0</v>
          </cell>
        </row>
        <row r="2932">
          <cell r="AN2932">
            <v>160</v>
          </cell>
          <cell r="AP2932">
            <v>200</v>
          </cell>
          <cell r="AT2932">
            <v>0</v>
          </cell>
          <cell r="AU2932">
            <v>0</v>
          </cell>
          <cell r="AW2932">
            <v>160</v>
          </cell>
          <cell r="AX2932">
            <v>200</v>
          </cell>
          <cell r="AZ2932">
            <v>0</v>
          </cell>
          <cell r="BA2932">
            <v>0</v>
          </cell>
        </row>
        <row r="2933">
          <cell r="AN2933">
            <v>672</v>
          </cell>
          <cell r="AP2933">
            <v>768</v>
          </cell>
          <cell r="AT2933">
            <v>0</v>
          </cell>
          <cell r="AU2933">
            <v>0</v>
          </cell>
          <cell r="AW2933">
            <v>672</v>
          </cell>
          <cell r="AX2933">
            <v>768</v>
          </cell>
          <cell r="AZ2933">
            <v>0</v>
          </cell>
          <cell r="BA2933">
            <v>0</v>
          </cell>
        </row>
        <row r="2934">
          <cell r="AN2934">
            <v>504</v>
          </cell>
          <cell r="AP2934">
            <v>600</v>
          </cell>
          <cell r="AT2934">
            <v>0</v>
          </cell>
          <cell r="AU2934">
            <v>0</v>
          </cell>
          <cell r="AW2934">
            <v>504</v>
          </cell>
          <cell r="AX2934">
            <v>600</v>
          </cell>
          <cell r="AZ2934">
            <v>0</v>
          </cell>
          <cell r="BA2934">
            <v>0</v>
          </cell>
        </row>
        <row r="2935">
          <cell r="AN2935">
            <v>1.75</v>
          </cell>
          <cell r="AP2935">
            <v>2.625</v>
          </cell>
          <cell r="AT2935">
            <v>0</v>
          </cell>
          <cell r="AU2935">
            <v>0</v>
          </cell>
          <cell r="AW2935">
            <v>1.75</v>
          </cell>
          <cell r="AX2935">
            <v>2.625</v>
          </cell>
          <cell r="AZ2935">
            <v>0</v>
          </cell>
          <cell r="BA2935">
            <v>0</v>
          </cell>
        </row>
        <row r="2936">
          <cell r="AN2936">
            <v>22.4</v>
          </cell>
          <cell r="AP2936">
            <v>28</v>
          </cell>
          <cell r="AT2936">
            <v>0</v>
          </cell>
          <cell r="AU2936">
            <v>0</v>
          </cell>
          <cell r="AW2936">
            <v>22.4</v>
          </cell>
          <cell r="AX2936">
            <v>28</v>
          </cell>
          <cell r="AZ2936">
            <v>0</v>
          </cell>
          <cell r="BA2936">
            <v>0</v>
          </cell>
        </row>
        <row r="2937">
          <cell r="AN2937">
            <v>14.72</v>
          </cell>
          <cell r="AP2937">
            <v>18.400000000000002</v>
          </cell>
          <cell r="AT2937">
            <v>0</v>
          </cell>
          <cell r="AU2937">
            <v>0</v>
          </cell>
          <cell r="AW2937">
            <v>14.72</v>
          </cell>
          <cell r="AX2937">
            <v>18.400000000000002</v>
          </cell>
          <cell r="AZ2937">
            <v>0</v>
          </cell>
          <cell r="BA2937">
            <v>0</v>
          </cell>
        </row>
        <row r="2938">
          <cell r="AN2938">
            <v>36.800000000000004</v>
          </cell>
          <cell r="AP2938">
            <v>44.160000000000004</v>
          </cell>
          <cell r="AT2938">
            <v>0</v>
          </cell>
          <cell r="AU2938">
            <v>0</v>
          </cell>
          <cell r="AW2938">
            <v>36.800000000000004</v>
          </cell>
          <cell r="AX2938">
            <v>44.160000000000004</v>
          </cell>
          <cell r="AZ2938">
            <v>0</v>
          </cell>
          <cell r="BA2938">
            <v>0</v>
          </cell>
        </row>
        <row r="2939">
          <cell r="AN2939">
            <v>48.6</v>
          </cell>
          <cell r="AP2939">
            <v>58.32</v>
          </cell>
          <cell r="AT2939">
            <v>0</v>
          </cell>
          <cell r="AU2939">
            <v>0</v>
          </cell>
          <cell r="AW2939">
            <v>48.6</v>
          </cell>
          <cell r="AX2939">
            <v>58.32</v>
          </cell>
          <cell r="AZ2939">
            <v>0</v>
          </cell>
          <cell r="BA2939">
            <v>0</v>
          </cell>
        </row>
        <row r="2940">
          <cell r="AN2940">
            <v>1.4</v>
          </cell>
          <cell r="AP2940">
            <v>2.0999999999999996</v>
          </cell>
          <cell r="AT2940">
            <v>1.4</v>
          </cell>
          <cell r="AU2940">
            <v>2.0999999999999996</v>
          </cell>
          <cell r="AW2940">
            <v>0</v>
          </cell>
          <cell r="AX2940">
            <v>0</v>
          </cell>
          <cell r="AZ2940">
            <v>0</v>
          </cell>
          <cell r="BA2940">
            <v>0</v>
          </cell>
        </row>
        <row r="2941">
          <cell r="AN2941">
            <v>45.5</v>
          </cell>
          <cell r="AP2941">
            <v>63</v>
          </cell>
          <cell r="AT2941">
            <v>45.5</v>
          </cell>
          <cell r="AU2941">
            <v>63</v>
          </cell>
          <cell r="AW2941">
            <v>0</v>
          </cell>
          <cell r="AX2941">
            <v>0</v>
          </cell>
          <cell r="AZ2941">
            <v>0</v>
          </cell>
          <cell r="BA2941">
            <v>0</v>
          </cell>
        </row>
        <row r="2942">
          <cell r="AN2942">
            <v>48</v>
          </cell>
          <cell r="AP2942">
            <v>64</v>
          </cell>
          <cell r="AT2942">
            <v>48</v>
          </cell>
          <cell r="AU2942">
            <v>64</v>
          </cell>
          <cell r="AW2942">
            <v>0</v>
          </cell>
          <cell r="AX2942">
            <v>0</v>
          </cell>
          <cell r="AZ2942">
            <v>0</v>
          </cell>
          <cell r="BA2942">
            <v>0</v>
          </cell>
        </row>
        <row r="2943">
          <cell r="AN2943">
            <v>168.09307479224373</v>
          </cell>
          <cell r="AP2943">
            <v>216.11301939058166</v>
          </cell>
          <cell r="AT2943">
            <v>168.09307479224373</v>
          </cell>
          <cell r="AU2943">
            <v>216.11301939058166</v>
          </cell>
          <cell r="AW2943">
            <v>0</v>
          </cell>
          <cell r="AX2943">
            <v>0</v>
          </cell>
          <cell r="AZ2943">
            <v>0</v>
          </cell>
          <cell r="BA2943">
            <v>0</v>
          </cell>
        </row>
        <row r="2944">
          <cell r="AN2944">
            <v>168.09307479224373</v>
          </cell>
          <cell r="AP2944">
            <v>216.11301939058166</v>
          </cell>
          <cell r="AT2944">
            <v>168.09307479224373</v>
          </cell>
          <cell r="AU2944">
            <v>216.11301939058166</v>
          </cell>
          <cell r="AW2944">
            <v>0</v>
          </cell>
          <cell r="AX2944">
            <v>0</v>
          </cell>
          <cell r="AZ2944">
            <v>0</v>
          </cell>
          <cell r="BA2944">
            <v>0</v>
          </cell>
        </row>
        <row r="2945">
          <cell r="AN2945">
            <v>168.09307479224373</v>
          </cell>
          <cell r="AP2945">
            <v>216.11301939058166</v>
          </cell>
          <cell r="AT2945">
            <v>168.09307479224373</v>
          </cell>
          <cell r="AU2945">
            <v>216.11301939058166</v>
          </cell>
          <cell r="AW2945">
            <v>0</v>
          </cell>
          <cell r="AX2945">
            <v>0</v>
          </cell>
          <cell r="AZ2945">
            <v>0</v>
          </cell>
          <cell r="BA2945">
            <v>0</v>
          </cell>
        </row>
        <row r="2946">
          <cell r="AN2946">
            <v>6</v>
          </cell>
          <cell r="AP2946">
            <v>7.5</v>
          </cell>
          <cell r="AT2946">
            <v>0</v>
          </cell>
          <cell r="AU2946">
            <v>0</v>
          </cell>
          <cell r="AW2946">
            <v>0</v>
          </cell>
          <cell r="AX2946">
            <v>0</v>
          </cell>
          <cell r="AZ2946">
            <v>6</v>
          </cell>
          <cell r="BA2946">
            <v>7.5</v>
          </cell>
        </row>
        <row r="2947">
          <cell r="AN2947">
            <v>6</v>
          </cell>
          <cell r="AP2947">
            <v>7.5</v>
          </cell>
          <cell r="AT2947">
            <v>0</v>
          </cell>
          <cell r="AU2947">
            <v>0</v>
          </cell>
          <cell r="AW2947">
            <v>0</v>
          </cell>
          <cell r="AX2947">
            <v>0</v>
          </cell>
          <cell r="AZ2947">
            <v>6</v>
          </cell>
          <cell r="BA2947">
            <v>7.5</v>
          </cell>
        </row>
        <row r="2948">
          <cell r="AN2948">
            <v>54</v>
          </cell>
          <cell r="AP2948">
            <v>60</v>
          </cell>
          <cell r="AT2948">
            <v>0</v>
          </cell>
          <cell r="AU2948">
            <v>0</v>
          </cell>
          <cell r="AW2948">
            <v>0</v>
          </cell>
          <cell r="AX2948">
            <v>0</v>
          </cell>
          <cell r="AZ2948">
            <v>54</v>
          </cell>
          <cell r="BA2948">
            <v>60</v>
          </cell>
        </row>
        <row r="2949">
          <cell r="AN2949">
            <v>168</v>
          </cell>
          <cell r="AP2949">
            <v>222</v>
          </cell>
          <cell r="AT2949">
            <v>0</v>
          </cell>
          <cell r="AU2949">
            <v>0</v>
          </cell>
          <cell r="AW2949">
            <v>0</v>
          </cell>
          <cell r="AX2949">
            <v>0</v>
          </cell>
          <cell r="AZ2949">
            <v>168</v>
          </cell>
          <cell r="BA2949">
            <v>222</v>
          </cell>
        </row>
        <row r="2951">
          <cell r="AN2951" t="str">
            <v>Part</v>
          </cell>
          <cell r="AP2951" t="str">
            <v>12 Month</v>
          </cell>
          <cell r="AR2951" t="str">
            <v>15 Month</v>
          </cell>
          <cell r="AT2951" t="str">
            <v>NY 12 Month</v>
          </cell>
          <cell r="AU2951" t="str">
            <v>NY 15 Month</v>
          </cell>
          <cell r="AW2951" t="str">
            <v>VA 12 Month</v>
          </cell>
          <cell r="AX2951" t="str">
            <v>VA 15 Month</v>
          </cell>
          <cell r="AZ2951" t="str">
            <v>OH 12 Month</v>
          </cell>
          <cell r="BA2951" t="str">
            <v>OH 15 Month</v>
          </cell>
        </row>
        <row r="2952">
          <cell r="AN2952" t="str">
            <v>Code</v>
          </cell>
          <cell r="AP2952" t="str">
            <v>Usage</v>
          </cell>
          <cell r="AR2952" t="str">
            <v>Usage</v>
          </cell>
          <cell r="AT2952" t="str">
            <v>Usage</v>
          </cell>
          <cell r="AU2952" t="str">
            <v>Usage</v>
          </cell>
          <cell r="AW2952" t="str">
            <v>Usage</v>
          </cell>
          <cell r="AX2952" t="str">
            <v>Usage</v>
          </cell>
          <cell r="AZ2952" t="str">
            <v>Usage</v>
          </cell>
          <cell r="BA2952" t="str">
            <v>Usage</v>
          </cell>
        </row>
        <row r="2953">
          <cell r="AN2953" t="str">
            <v>020588</v>
          </cell>
          <cell r="AP2953">
            <v>4045.829224376731</v>
          </cell>
          <cell r="AR2953">
            <v>4980.5840581717439</v>
          </cell>
          <cell r="AT2953">
            <v>599.17922437673121</v>
          </cell>
          <cell r="AU2953">
            <v>777.43905817174505</v>
          </cell>
          <cell r="AW2953">
            <v>3212.65</v>
          </cell>
          <cell r="AX2953">
            <v>3906.145</v>
          </cell>
          <cell r="AZ2953">
            <v>234</v>
          </cell>
          <cell r="BA2953">
            <v>297</v>
          </cell>
        </row>
        <row r="2960">
          <cell r="AN2960" t="str">
            <v>12 month</v>
          </cell>
          <cell r="AP2960" t="str">
            <v>15 month</v>
          </cell>
          <cell r="AT2960" t="str">
            <v>NY 12 Month</v>
          </cell>
          <cell r="AU2960" t="str">
            <v>NY 15 Month</v>
          </cell>
          <cell r="AW2960" t="str">
            <v>VA 12 Month</v>
          </cell>
          <cell r="AX2960" t="str">
            <v>VA 15 Month</v>
          </cell>
          <cell r="AZ2960" t="str">
            <v>OH 12 Month</v>
          </cell>
          <cell r="BA2960" t="str">
            <v>OH 15 Month</v>
          </cell>
        </row>
        <row r="2961">
          <cell r="AN2961" t="str">
            <v>Product Totals</v>
          </cell>
          <cell r="AP2961" t="str">
            <v>Product Totals</v>
          </cell>
          <cell r="AT2961" t="str">
            <v>Product Totals</v>
          </cell>
          <cell r="AU2961" t="str">
            <v>Product Totals</v>
          </cell>
          <cell r="AW2961" t="str">
            <v>Product Totals</v>
          </cell>
          <cell r="AX2961" t="str">
            <v>Product Totals</v>
          </cell>
          <cell r="AZ2961" t="str">
            <v>Product Totals</v>
          </cell>
          <cell r="BA2961" t="str">
            <v>Product Totals</v>
          </cell>
        </row>
        <row r="2962">
          <cell r="AN2962">
            <v>24</v>
          </cell>
          <cell r="AP2962">
            <v>32</v>
          </cell>
          <cell r="AT2962">
            <v>24</v>
          </cell>
          <cell r="AU2962">
            <v>32</v>
          </cell>
          <cell r="AW2962">
            <v>0</v>
          </cell>
          <cell r="AX2962">
            <v>0</v>
          </cell>
          <cell r="AZ2962">
            <v>0</v>
          </cell>
          <cell r="BA2962">
            <v>0</v>
          </cell>
        </row>
        <row r="2964">
          <cell r="AN2964" t="str">
            <v>Part</v>
          </cell>
          <cell r="AP2964" t="str">
            <v>12 Month</v>
          </cell>
          <cell r="AR2964" t="str">
            <v>15 Month</v>
          </cell>
          <cell r="AT2964" t="str">
            <v>NY 12 Month</v>
          </cell>
          <cell r="AU2964" t="str">
            <v>NY 15 Month</v>
          </cell>
          <cell r="AW2964" t="str">
            <v>VA 12 Month</v>
          </cell>
          <cell r="AX2964" t="str">
            <v>VA 15 Month</v>
          </cell>
          <cell r="AZ2964" t="str">
            <v>OH 12 Month</v>
          </cell>
          <cell r="BA2964" t="str">
            <v>OH 15 Month</v>
          </cell>
        </row>
        <row r="2965">
          <cell r="AN2965" t="str">
            <v>Code</v>
          </cell>
          <cell r="AP2965" t="str">
            <v>Usage</v>
          </cell>
          <cell r="AR2965" t="str">
            <v>Usage</v>
          </cell>
          <cell r="AT2965" t="str">
            <v>Usage</v>
          </cell>
          <cell r="AU2965" t="str">
            <v>Usage</v>
          </cell>
          <cell r="AW2965" t="str">
            <v>Usage</v>
          </cell>
          <cell r="AX2965" t="str">
            <v>Usage</v>
          </cell>
          <cell r="AZ2965" t="str">
            <v>Usage</v>
          </cell>
          <cell r="BA2965" t="str">
            <v>Usage</v>
          </cell>
        </row>
        <row r="2966">
          <cell r="AN2966" t="str">
            <v>020589</v>
          </cell>
          <cell r="AP2966">
            <v>24</v>
          </cell>
          <cell r="AR2966">
            <v>32</v>
          </cell>
          <cell r="AT2966">
            <v>24</v>
          </cell>
          <cell r="AU2966">
            <v>32</v>
          </cell>
          <cell r="AW2966">
            <v>0</v>
          </cell>
          <cell r="AX2966">
            <v>0</v>
          </cell>
          <cell r="AZ2966">
            <v>0</v>
          </cell>
          <cell r="BA2966">
            <v>0</v>
          </cell>
        </row>
        <row r="2973">
          <cell r="AN2973" t="str">
            <v>12 month</v>
          </cell>
          <cell r="AP2973" t="str">
            <v>15 month</v>
          </cell>
          <cell r="AT2973" t="str">
            <v>NY 12 Month</v>
          </cell>
          <cell r="AU2973" t="str">
            <v>NY 15 Month</v>
          </cell>
          <cell r="AW2973" t="str">
            <v>VA 12 Month</v>
          </cell>
          <cell r="AX2973" t="str">
            <v>VA 15 Month</v>
          </cell>
          <cell r="AZ2973" t="str">
            <v>OH 12 Month</v>
          </cell>
          <cell r="BA2973" t="str">
            <v>OH 15 Month</v>
          </cell>
        </row>
        <row r="2974">
          <cell r="AN2974" t="str">
            <v>Product Totals</v>
          </cell>
          <cell r="AP2974" t="str">
            <v>Product Totals</v>
          </cell>
          <cell r="AT2974" t="str">
            <v>Product Totals</v>
          </cell>
          <cell r="AU2974" t="str">
            <v>Product Totals</v>
          </cell>
          <cell r="AW2974" t="str">
            <v>Product Totals</v>
          </cell>
          <cell r="AX2974" t="str">
            <v>Product Totals</v>
          </cell>
          <cell r="AZ2974" t="str">
            <v>Product Totals</v>
          </cell>
          <cell r="BA2974" t="str">
            <v>Product Totals</v>
          </cell>
        </row>
        <row r="2975">
          <cell r="AN2975">
            <v>0</v>
          </cell>
          <cell r="AP2975">
            <v>0</v>
          </cell>
          <cell r="AT2975">
            <v>0</v>
          </cell>
          <cell r="AU2975">
            <v>0</v>
          </cell>
          <cell r="AW2975">
            <v>0</v>
          </cell>
          <cell r="AX2975">
            <v>0</v>
          </cell>
          <cell r="AZ2975">
            <v>0</v>
          </cell>
          <cell r="BA2975">
            <v>0</v>
          </cell>
        </row>
        <row r="2976">
          <cell r="AN2976">
            <v>480</v>
          </cell>
          <cell r="AP2976">
            <v>480</v>
          </cell>
          <cell r="AT2976">
            <v>0</v>
          </cell>
          <cell r="AU2976">
            <v>0</v>
          </cell>
          <cell r="AW2976">
            <v>480</v>
          </cell>
          <cell r="AX2976">
            <v>480</v>
          </cell>
          <cell r="AZ2976">
            <v>0</v>
          </cell>
          <cell r="BA2976">
            <v>0</v>
          </cell>
        </row>
        <row r="2977">
          <cell r="AN2977">
            <v>45.900000000000006</v>
          </cell>
          <cell r="AP2977">
            <v>54.000000000000007</v>
          </cell>
          <cell r="AT2977">
            <v>0</v>
          </cell>
          <cell r="AU2977">
            <v>0</v>
          </cell>
          <cell r="AW2977">
            <v>45.900000000000006</v>
          </cell>
          <cell r="AX2977">
            <v>54.000000000000007</v>
          </cell>
          <cell r="AZ2977">
            <v>0</v>
          </cell>
          <cell r="BA2977">
            <v>0</v>
          </cell>
        </row>
        <row r="2978">
          <cell r="AN2978">
            <v>10.8</v>
          </cell>
          <cell r="AP2978">
            <v>13.5</v>
          </cell>
          <cell r="AT2978">
            <v>0</v>
          </cell>
          <cell r="AU2978">
            <v>0</v>
          </cell>
          <cell r="AW2978">
            <v>10.8</v>
          </cell>
          <cell r="AX2978">
            <v>13.5</v>
          </cell>
          <cell r="AZ2978">
            <v>0</v>
          </cell>
          <cell r="BA2978">
            <v>0</v>
          </cell>
        </row>
        <row r="2979">
          <cell r="AN2979">
            <v>14.88</v>
          </cell>
          <cell r="AP2979">
            <v>14.88</v>
          </cell>
          <cell r="AT2979">
            <v>0</v>
          </cell>
          <cell r="AU2979">
            <v>0</v>
          </cell>
          <cell r="AW2979">
            <v>14.88</v>
          </cell>
          <cell r="AX2979">
            <v>14.88</v>
          </cell>
          <cell r="AZ2979">
            <v>0</v>
          </cell>
          <cell r="BA2979">
            <v>0</v>
          </cell>
        </row>
        <row r="2980">
          <cell r="AN2980">
            <v>2.52</v>
          </cell>
          <cell r="AP2980">
            <v>3.36</v>
          </cell>
          <cell r="AT2980">
            <v>0</v>
          </cell>
          <cell r="AU2980">
            <v>0</v>
          </cell>
          <cell r="AW2980">
            <v>2.52</v>
          </cell>
          <cell r="AX2980">
            <v>3.36</v>
          </cell>
          <cell r="AZ2980">
            <v>0</v>
          </cell>
          <cell r="BA2980">
            <v>0</v>
          </cell>
        </row>
        <row r="2981">
          <cell r="AN2981">
            <v>60</v>
          </cell>
          <cell r="AP2981">
            <v>72</v>
          </cell>
          <cell r="AT2981">
            <v>0</v>
          </cell>
          <cell r="AU2981">
            <v>0</v>
          </cell>
          <cell r="AW2981">
            <v>60</v>
          </cell>
          <cell r="AX2981">
            <v>72</v>
          </cell>
          <cell r="AZ2981">
            <v>0</v>
          </cell>
          <cell r="BA2981">
            <v>0</v>
          </cell>
        </row>
        <row r="2982">
          <cell r="AN2982">
            <v>336</v>
          </cell>
          <cell r="AP2982">
            <v>384</v>
          </cell>
          <cell r="AT2982">
            <v>0</v>
          </cell>
          <cell r="AU2982">
            <v>0</v>
          </cell>
          <cell r="AW2982">
            <v>336</v>
          </cell>
          <cell r="AX2982">
            <v>384</v>
          </cell>
          <cell r="AZ2982">
            <v>0</v>
          </cell>
          <cell r="BA2982">
            <v>0</v>
          </cell>
        </row>
        <row r="2983">
          <cell r="AN2983">
            <v>21.12</v>
          </cell>
          <cell r="AP2983">
            <v>21.12</v>
          </cell>
          <cell r="AT2983">
            <v>0</v>
          </cell>
          <cell r="AU2983">
            <v>0</v>
          </cell>
          <cell r="AW2983">
            <v>21.12</v>
          </cell>
          <cell r="AX2983">
            <v>21.12</v>
          </cell>
          <cell r="AZ2983">
            <v>0</v>
          </cell>
          <cell r="BA2983">
            <v>0</v>
          </cell>
        </row>
        <row r="2984">
          <cell r="AN2984">
            <v>13.5</v>
          </cell>
          <cell r="AP2984">
            <v>13.5</v>
          </cell>
          <cell r="AT2984">
            <v>0</v>
          </cell>
          <cell r="AU2984">
            <v>0</v>
          </cell>
          <cell r="AW2984">
            <v>13.5</v>
          </cell>
          <cell r="AX2984">
            <v>13.5</v>
          </cell>
          <cell r="AZ2984">
            <v>0</v>
          </cell>
          <cell r="BA2984">
            <v>0</v>
          </cell>
        </row>
        <row r="2985">
          <cell r="AN2985">
            <v>27</v>
          </cell>
          <cell r="AP2985">
            <v>27</v>
          </cell>
          <cell r="AT2985">
            <v>0</v>
          </cell>
          <cell r="AU2985">
            <v>0</v>
          </cell>
          <cell r="AW2985">
            <v>27</v>
          </cell>
          <cell r="AX2985">
            <v>27</v>
          </cell>
          <cell r="AZ2985">
            <v>0</v>
          </cell>
          <cell r="BA2985">
            <v>0</v>
          </cell>
        </row>
        <row r="2986">
          <cell r="AN2986">
            <v>37.799999999999997</v>
          </cell>
          <cell r="AP2986">
            <v>37.799999999999997</v>
          </cell>
          <cell r="AT2986">
            <v>0</v>
          </cell>
          <cell r="AU2986">
            <v>0</v>
          </cell>
          <cell r="AW2986">
            <v>37.799999999999997</v>
          </cell>
          <cell r="AX2986">
            <v>37.799999999999997</v>
          </cell>
          <cell r="AZ2986">
            <v>0</v>
          </cell>
          <cell r="BA2986">
            <v>0</v>
          </cell>
        </row>
        <row r="2987">
          <cell r="AN2987">
            <v>37.799999999999997</v>
          </cell>
          <cell r="AP2987">
            <v>37.799999999999997</v>
          </cell>
          <cell r="AT2987">
            <v>0</v>
          </cell>
          <cell r="AU2987">
            <v>0</v>
          </cell>
          <cell r="AW2987">
            <v>37.799999999999997</v>
          </cell>
          <cell r="AX2987">
            <v>37.799999999999997</v>
          </cell>
          <cell r="AZ2987">
            <v>0</v>
          </cell>
          <cell r="BA2987">
            <v>0</v>
          </cell>
        </row>
        <row r="2988">
          <cell r="AN2988">
            <v>369.6</v>
          </cell>
          <cell r="AP2988">
            <v>462</v>
          </cell>
          <cell r="AT2988">
            <v>0</v>
          </cell>
          <cell r="AU2988">
            <v>0</v>
          </cell>
          <cell r="AW2988">
            <v>369.6</v>
          </cell>
          <cell r="AX2988">
            <v>462</v>
          </cell>
          <cell r="AZ2988">
            <v>0</v>
          </cell>
          <cell r="BA2988">
            <v>0</v>
          </cell>
        </row>
        <row r="2989">
          <cell r="AN2989">
            <v>297</v>
          </cell>
          <cell r="AP2989">
            <v>363</v>
          </cell>
          <cell r="AT2989">
            <v>0</v>
          </cell>
          <cell r="AU2989">
            <v>0</v>
          </cell>
          <cell r="AW2989">
            <v>297</v>
          </cell>
          <cell r="AX2989">
            <v>363</v>
          </cell>
          <cell r="AZ2989">
            <v>0</v>
          </cell>
          <cell r="BA2989">
            <v>0</v>
          </cell>
        </row>
        <row r="2990">
          <cell r="AN2990">
            <v>99</v>
          </cell>
          <cell r="AP2990">
            <v>132</v>
          </cell>
          <cell r="AT2990">
            <v>0</v>
          </cell>
          <cell r="AU2990">
            <v>0</v>
          </cell>
          <cell r="AW2990">
            <v>99</v>
          </cell>
          <cell r="AX2990">
            <v>132</v>
          </cell>
          <cell r="AZ2990">
            <v>0</v>
          </cell>
          <cell r="BA2990">
            <v>0</v>
          </cell>
        </row>
        <row r="2991">
          <cell r="AN2991">
            <v>78</v>
          </cell>
          <cell r="AP2991">
            <v>102</v>
          </cell>
          <cell r="AT2991">
            <v>0</v>
          </cell>
          <cell r="AU2991">
            <v>0</v>
          </cell>
          <cell r="AW2991">
            <v>78</v>
          </cell>
          <cell r="AX2991">
            <v>102</v>
          </cell>
          <cell r="AZ2991">
            <v>0</v>
          </cell>
          <cell r="BA2991">
            <v>0</v>
          </cell>
        </row>
        <row r="2992">
          <cell r="AN2992">
            <v>0</v>
          </cell>
          <cell r="AP2992">
            <v>0</v>
          </cell>
          <cell r="AT2992">
            <v>0</v>
          </cell>
          <cell r="AU2992">
            <v>0</v>
          </cell>
          <cell r="AW2992">
            <v>0</v>
          </cell>
          <cell r="AX2992">
            <v>0</v>
          </cell>
          <cell r="AZ2992">
            <v>0</v>
          </cell>
          <cell r="BA2992">
            <v>0</v>
          </cell>
        </row>
        <row r="2993">
          <cell r="AN2993">
            <v>0</v>
          </cell>
          <cell r="AP2993">
            <v>0</v>
          </cell>
          <cell r="AT2993">
            <v>0</v>
          </cell>
          <cell r="AU2993">
            <v>0</v>
          </cell>
          <cell r="AW2993">
            <v>0</v>
          </cell>
          <cell r="AX2993">
            <v>0</v>
          </cell>
          <cell r="AZ2993">
            <v>0</v>
          </cell>
          <cell r="BA2993">
            <v>0</v>
          </cell>
        </row>
        <row r="2994">
          <cell r="AN2994">
            <v>4</v>
          </cell>
          <cell r="AP2994">
            <v>12</v>
          </cell>
          <cell r="AT2994">
            <v>0</v>
          </cell>
          <cell r="AU2994">
            <v>0</v>
          </cell>
          <cell r="AW2994">
            <v>4</v>
          </cell>
          <cell r="AX2994">
            <v>12</v>
          </cell>
          <cell r="AZ2994">
            <v>0</v>
          </cell>
          <cell r="BA2994">
            <v>0</v>
          </cell>
        </row>
        <row r="2995">
          <cell r="AN2995">
            <v>0</v>
          </cell>
          <cell r="AP2995">
            <v>0</v>
          </cell>
          <cell r="AT2995">
            <v>0</v>
          </cell>
          <cell r="AU2995">
            <v>0</v>
          </cell>
          <cell r="AW2995">
            <v>0</v>
          </cell>
          <cell r="AX2995">
            <v>0</v>
          </cell>
          <cell r="AZ2995">
            <v>0</v>
          </cell>
          <cell r="BA2995">
            <v>0</v>
          </cell>
        </row>
        <row r="2996">
          <cell r="AN2996">
            <v>13.5</v>
          </cell>
          <cell r="AP2996">
            <v>13.5</v>
          </cell>
          <cell r="AT2996">
            <v>0</v>
          </cell>
          <cell r="AU2996">
            <v>0</v>
          </cell>
          <cell r="AW2996">
            <v>13.5</v>
          </cell>
          <cell r="AX2996">
            <v>13.5</v>
          </cell>
          <cell r="AZ2996">
            <v>0</v>
          </cell>
          <cell r="BA2996">
            <v>0</v>
          </cell>
        </row>
        <row r="2997">
          <cell r="AN2997">
            <v>0</v>
          </cell>
          <cell r="AP2997">
            <v>0</v>
          </cell>
          <cell r="AT2997">
            <v>0</v>
          </cell>
          <cell r="AU2997">
            <v>0</v>
          </cell>
          <cell r="AW2997">
            <v>0</v>
          </cell>
          <cell r="AX2997">
            <v>0</v>
          </cell>
          <cell r="AZ2997">
            <v>0</v>
          </cell>
          <cell r="BA2997">
            <v>0</v>
          </cell>
        </row>
        <row r="2998">
          <cell r="AN2998">
            <v>29.700000000000003</v>
          </cell>
          <cell r="AP2998">
            <v>29.700000000000003</v>
          </cell>
          <cell r="AT2998">
            <v>29.700000000000003</v>
          </cell>
          <cell r="AU2998">
            <v>29.700000000000003</v>
          </cell>
          <cell r="AW2998">
            <v>0</v>
          </cell>
          <cell r="AX2998">
            <v>0</v>
          </cell>
          <cell r="AZ2998">
            <v>0</v>
          </cell>
          <cell r="BA2998">
            <v>0</v>
          </cell>
        </row>
        <row r="2999">
          <cell r="AN2999">
            <v>39.6</v>
          </cell>
          <cell r="AP2999">
            <v>39.6</v>
          </cell>
          <cell r="AT2999">
            <v>39.6</v>
          </cell>
          <cell r="AU2999">
            <v>39.6</v>
          </cell>
          <cell r="AW2999">
            <v>0</v>
          </cell>
          <cell r="AX2999">
            <v>0</v>
          </cell>
          <cell r="AZ2999">
            <v>0</v>
          </cell>
          <cell r="BA2999">
            <v>0</v>
          </cell>
        </row>
        <row r="3000">
          <cell r="AN3000">
            <v>79.2</v>
          </cell>
          <cell r="AP3000">
            <v>79.2</v>
          </cell>
          <cell r="AT3000">
            <v>79.2</v>
          </cell>
          <cell r="AU3000">
            <v>79.2</v>
          </cell>
          <cell r="AW3000">
            <v>0</v>
          </cell>
          <cell r="AX3000">
            <v>0</v>
          </cell>
          <cell r="AZ3000">
            <v>0</v>
          </cell>
          <cell r="BA3000">
            <v>0</v>
          </cell>
        </row>
        <row r="3001">
          <cell r="AN3001">
            <v>39.6</v>
          </cell>
          <cell r="AP3001">
            <v>39.6</v>
          </cell>
          <cell r="AT3001">
            <v>39.6</v>
          </cell>
          <cell r="AU3001">
            <v>39.6</v>
          </cell>
          <cell r="AW3001">
            <v>0</v>
          </cell>
          <cell r="AX3001">
            <v>0</v>
          </cell>
          <cell r="AZ3001">
            <v>0</v>
          </cell>
          <cell r="BA3001">
            <v>0</v>
          </cell>
        </row>
        <row r="3002">
          <cell r="AN3002">
            <v>4.95</v>
          </cell>
          <cell r="AP3002">
            <v>9.9</v>
          </cell>
          <cell r="AT3002">
            <v>4.95</v>
          </cell>
          <cell r="AU3002">
            <v>9.9</v>
          </cell>
          <cell r="AW3002">
            <v>0</v>
          </cell>
          <cell r="AX3002">
            <v>0</v>
          </cell>
          <cell r="AZ3002">
            <v>0</v>
          </cell>
          <cell r="BA3002">
            <v>0</v>
          </cell>
        </row>
        <row r="3003">
          <cell r="AN3003">
            <v>26</v>
          </cell>
          <cell r="AP3003">
            <v>36.4</v>
          </cell>
          <cell r="AT3003">
            <v>26</v>
          </cell>
          <cell r="AU3003">
            <v>36.4</v>
          </cell>
          <cell r="AW3003">
            <v>0</v>
          </cell>
          <cell r="AX3003">
            <v>0</v>
          </cell>
          <cell r="AZ3003">
            <v>0</v>
          </cell>
          <cell r="BA3003">
            <v>0</v>
          </cell>
        </row>
        <row r="3004">
          <cell r="AN3004">
            <v>7632</v>
          </cell>
          <cell r="AP3004">
            <v>9072</v>
          </cell>
          <cell r="AT3004">
            <v>7632</v>
          </cell>
          <cell r="AU3004">
            <v>9072</v>
          </cell>
          <cell r="AW3004">
            <v>0</v>
          </cell>
          <cell r="AX3004">
            <v>0</v>
          </cell>
          <cell r="AZ3004">
            <v>0</v>
          </cell>
          <cell r="BA3004">
            <v>0</v>
          </cell>
        </row>
        <row r="3005">
          <cell r="AN3005">
            <v>0</v>
          </cell>
          <cell r="AP3005">
            <v>0</v>
          </cell>
          <cell r="AT3005">
            <v>0</v>
          </cell>
          <cell r="AU3005">
            <v>0</v>
          </cell>
          <cell r="AW3005">
            <v>0</v>
          </cell>
          <cell r="AX3005">
            <v>0</v>
          </cell>
          <cell r="AZ3005">
            <v>0</v>
          </cell>
          <cell r="BA3005">
            <v>0</v>
          </cell>
        </row>
        <row r="3006">
          <cell r="AN3006">
            <v>4</v>
          </cell>
          <cell r="AP3006">
            <v>8</v>
          </cell>
          <cell r="AT3006">
            <v>0</v>
          </cell>
          <cell r="AU3006">
            <v>0</v>
          </cell>
          <cell r="AW3006">
            <v>0</v>
          </cell>
          <cell r="AX3006">
            <v>0</v>
          </cell>
          <cell r="AZ3006">
            <v>4</v>
          </cell>
          <cell r="BA3006">
            <v>8</v>
          </cell>
        </row>
        <row r="3007">
          <cell r="AN3007">
            <v>36</v>
          </cell>
          <cell r="AP3007">
            <v>44</v>
          </cell>
          <cell r="AT3007">
            <v>0</v>
          </cell>
          <cell r="AU3007">
            <v>0</v>
          </cell>
          <cell r="AW3007">
            <v>0</v>
          </cell>
          <cell r="AX3007">
            <v>0</v>
          </cell>
          <cell r="AZ3007">
            <v>36</v>
          </cell>
          <cell r="BA3007">
            <v>44</v>
          </cell>
        </row>
        <row r="3008">
          <cell r="AN3008">
            <v>2.625</v>
          </cell>
          <cell r="AP3008">
            <v>2.625</v>
          </cell>
          <cell r="AT3008">
            <v>0</v>
          </cell>
          <cell r="AU3008">
            <v>0</v>
          </cell>
          <cell r="AW3008">
            <v>0</v>
          </cell>
          <cell r="AX3008">
            <v>0</v>
          </cell>
          <cell r="AZ3008">
            <v>2.625</v>
          </cell>
          <cell r="BA3008">
            <v>2.625</v>
          </cell>
        </row>
        <row r="3009">
          <cell r="AN3009">
            <v>340.2</v>
          </cell>
          <cell r="AP3009">
            <v>396.9</v>
          </cell>
          <cell r="AT3009">
            <v>0</v>
          </cell>
          <cell r="AU3009">
            <v>0</v>
          </cell>
          <cell r="AW3009">
            <v>0</v>
          </cell>
          <cell r="AX3009">
            <v>0</v>
          </cell>
          <cell r="AZ3009">
            <v>340.2</v>
          </cell>
          <cell r="BA3009">
            <v>396.9</v>
          </cell>
        </row>
        <row r="3011">
          <cell r="AN3011" t="str">
            <v>Part</v>
          </cell>
          <cell r="AP3011" t="str">
            <v>12 Month</v>
          </cell>
          <cell r="AR3011" t="str">
            <v>15 Month</v>
          </cell>
          <cell r="AT3011" t="str">
            <v>NY 12 Month</v>
          </cell>
          <cell r="AU3011" t="str">
            <v>NY 15 Month</v>
          </cell>
          <cell r="AW3011" t="str">
            <v>VA 12 Month</v>
          </cell>
          <cell r="AX3011" t="str">
            <v>VA 15 Month</v>
          </cell>
          <cell r="AZ3011" t="str">
            <v>OH 12 Month</v>
          </cell>
          <cell r="BA3011" t="str">
            <v>OH 15 Month</v>
          </cell>
        </row>
        <row r="3012">
          <cell r="AN3012" t="str">
            <v>Code</v>
          </cell>
          <cell r="AP3012" t="str">
            <v>Usage</v>
          </cell>
          <cell r="AR3012" t="str">
            <v>Usage</v>
          </cell>
          <cell r="AT3012" t="str">
            <v>Usage</v>
          </cell>
          <cell r="AU3012" t="str">
            <v>Usage</v>
          </cell>
          <cell r="AW3012" t="str">
            <v>Usage</v>
          </cell>
          <cell r="AX3012" t="str">
            <v>Usage</v>
          </cell>
          <cell r="AZ3012" t="str">
            <v>Usage</v>
          </cell>
          <cell r="BA3012" t="str">
            <v>Usage</v>
          </cell>
        </row>
        <row r="3013">
          <cell r="AN3013" t="str">
            <v>020592</v>
          </cell>
          <cell r="AP3013">
            <v>10182.295000000002</v>
          </cell>
          <cell r="AR3013">
            <v>12001.385000000002</v>
          </cell>
          <cell r="AT3013">
            <v>7851.05</v>
          </cell>
          <cell r="AU3013">
            <v>9306.4</v>
          </cell>
          <cell r="AW3013">
            <v>1948.42</v>
          </cell>
          <cell r="AX3013">
            <v>2243.46</v>
          </cell>
          <cell r="AZ3013">
            <v>382.82499999999999</v>
          </cell>
          <cell r="BA3013">
            <v>451.52499999999998</v>
          </cell>
        </row>
        <row r="3020">
          <cell r="AN3020" t="str">
            <v>12 month</v>
          </cell>
          <cell r="AP3020" t="str">
            <v>15 month</v>
          </cell>
          <cell r="AT3020" t="str">
            <v>NY 12 Month</v>
          </cell>
          <cell r="AU3020" t="str">
            <v>NY 15 Month</v>
          </cell>
          <cell r="AW3020" t="str">
            <v>VA 12 Month</v>
          </cell>
          <cell r="AX3020" t="str">
            <v>VA 15 Month</v>
          </cell>
          <cell r="AZ3020" t="str">
            <v>OH 12 Month</v>
          </cell>
          <cell r="BA3020" t="str">
            <v>OH 15 Month</v>
          </cell>
        </row>
        <row r="3021">
          <cell r="AN3021" t="str">
            <v>Product Totals</v>
          </cell>
          <cell r="AP3021" t="str">
            <v>Product Totals</v>
          </cell>
          <cell r="AT3021" t="str">
            <v>Product Totals</v>
          </cell>
          <cell r="AU3021" t="str">
            <v>Product Totals</v>
          </cell>
          <cell r="AW3021" t="str">
            <v>Product Totals</v>
          </cell>
          <cell r="AX3021" t="str">
            <v>Product Totals</v>
          </cell>
          <cell r="AZ3021" t="str">
            <v>Product Totals</v>
          </cell>
          <cell r="BA3021" t="str">
            <v>Product Totals</v>
          </cell>
        </row>
        <row r="3022">
          <cell r="AN3022">
            <v>7</v>
          </cell>
          <cell r="AP3022">
            <v>8.4</v>
          </cell>
          <cell r="AT3022">
            <v>0</v>
          </cell>
          <cell r="AU3022">
            <v>0</v>
          </cell>
          <cell r="AW3022">
            <v>7</v>
          </cell>
          <cell r="AX3022">
            <v>8.4</v>
          </cell>
          <cell r="AZ3022">
            <v>0</v>
          </cell>
          <cell r="BA3022">
            <v>0</v>
          </cell>
        </row>
        <row r="3023">
          <cell r="AN3023">
            <v>7.5</v>
          </cell>
          <cell r="AP3023">
            <v>9</v>
          </cell>
          <cell r="AT3023">
            <v>0</v>
          </cell>
          <cell r="AU3023">
            <v>0</v>
          </cell>
          <cell r="AW3023">
            <v>7.5</v>
          </cell>
          <cell r="AX3023">
            <v>9</v>
          </cell>
          <cell r="AZ3023">
            <v>0</v>
          </cell>
          <cell r="BA3023">
            <v>0</v>
          </cell>
        </row>
        <row r="3024">
          <cell r="AN3024">
            <v>0</v>
          </cell>
          <cell r="AP3024">
            <v>0</v>
          </cell>
          <cell r="AT3024">
            <v>0</v>
          </cell>
          <cell r="AU3024">
            <v>0</v>
          </cell>
          <cell r="AW3024">
            <v>0</v>
          </cell>
          <cell r="AX3024">
            <v>0</v>
          </cell>
          <cell r="AZ3024">
            <v>0</v>
          </cell>
          <cell r="BA3024">
            <v>0</v>
          </cell>
        </row>
        <row r="3025">
          <cell r="AN3025">
            <v>3</v>
          </cell>
          <cell r="AP3025">
            <v>4.5</v>
          </cell>
          <cell r="AT3025">
            <v>0</v>
          </cell>
          <cell r="AU3025">
            <v>0</v>
          </cell>
          <cell r="AW3025">
            <v>3</v>
          </cell>
          <cell r="AX3025">
            <v>4.5</v>
          </cell>
          <cell r="AZ3025">
            <v>0</v>
          </cell>
          <cell r="BA3025">
            <v>0</v>
          </cell>
        </row>
        <row r="3026">
          <cell r="AN3026">
            <v>467.28</v>
          </cell>
          <cell r="AP3026">
            <v>584.09999999999991</v>
          </cell>
          <cell r="AT3026">
            <v>0</v>
          </cell>
          <cell r="AU3026">
            <v>0</v>
          </cell>
          <cell r="AW3026">
            <v>467.28</v>
          </cell>
          <cell r="AX3026">
            <v>584.09999999999991</v>
          </cell>
          <cell r="AZ3026">
            <v>0</v>
          </cell>
          <cell r="BA3026">
            <v>0</v>
          </cell>
        </row>
        <row r="3027">
          <cell r="AN3027">
            <v>378</v>
          </cell>
          <cell r="AP3027">
            <v>462</v>
          </cell>
          <cell r="AT3027">
            <v>0</v>
          </cell>
          <cell r="AU3027">
            <v>0</v>
          </cell>
          <cell r="AW3027">
            <v>378</v>
          </cell>
          <cell r="AX3027">
            <v>462</v>
          </cell>
          <cell r="AZ3027">
            <v>0</v>
          </cell>
          <cell r="BA3027">
            <v>0</v>
          </cell>
        </row>
        <row r="3028">
          <cell r="AN3028">
            <v>126</v>
          </cell>
          <cell r="AP3028">
            <v>168</v>
          </cell>
          <cell r="AT3028">
            <v>0</v>
          </cell>
          <cell r="AU3028">
            <v>0</v>
          </cell>
          <cell r="AW3028">
            <v>126</v>
          </cell>
          <cell r="AX3028">
            <v>168</v>
          </cell>
          <cell r="AZ3028">
            <v>0</v>
          </cell>
          <cell r="BA3028">
            <v>0</v>
          </cell>
        </row>
        <row r="3029">
          <cell r="AN3029">
            <v>130.23999999999998</v>
          </cell>
          <cell r="AP3029">
            <v>159.83999999999997</v>
          </cell>
          <cell r="AT3029">
            <v>130.23999999999998</v>
          </cell>
          <cell r="AU3029">
            <v>159.83999999999997</v>
          </cell>
          <cell r="AW3029">
            <v>0</v>
          </cell>
          <cell r="AX3029">
            <v>0</v>
          </cell>
          <cell r="AZ3029">
            <v>0</v>
          </cell>
          <cell r="BA3029">
            <v>0</v>
          </cell>
        </row>
        <row r="3031">
          <cell r="AN3031" t="str">
            <v>Part</v>
          </cell>
          <cell r="AP3031" t="str">
            <v>12 Month</v>
          </cell>
          <cell r="AR3031" t="str">
            <v>15 Month</v>
          </cell>
          <cell r="AT3031" t="str">
            <v>NY 12 Month</v>
          </cell>
          <cell r="AU3031" t="str">
            <v>NY 15 Month</v>
          </cell>
          <cell r="AW3031" t="str">
            <v>VA 12 Month</v>
          </cell>
          <cell r="AX3031" t="str">
            <v>VA 15 Month</v>
          </cell>
          <cell r="AZ3031" t="str">
            <v>OH 12 Month</v>
          </cell>
          <cell r="BA3031" t="str">
            <v>OH 15 Month</v>
          </cell>
        </row>
        <row r="3032">
          <cell r="AN3032" t="str">
            <v>Code</v>
          </cell>
          <cell r="AP3032" t="str">
            <v>Usage</v>
          </cell>
          <cell r="AR3032" t="str">
            <v>Usage</v>
          </cell>
          <cell r="AT3032" t="str">
            <v>Usage</v>
          </cell>
          <cell r="AU3032" t="str">
            <v>Usage</v>
          </cell>
          <cell r="AW3032" t="str">
            <v>Usage</v>
          </cell>
          <cell r="AX3032" t="str">
            <v>Usage</v>
          </cell>
          <cell r="AZ3032" t="str">
            <v>Usage</v>
          </cell>
          <cell r="BA3032" t="str">
            <v>Usage</v>
          </cell>
        </row>
        <row r="3033">
          <cell r="AN3033" t="str">
            <v>020602</v>
          </cell>
          <cell r="AP3033">
            <v>1119.02</v>
          </cell>
          <cell r="AR3033">
            <v>1395.84</v>
          </cell>
          <cell r="AT3033">
            <v>130.23999999999998</v>
          </cell>
          <cell r="AU3033">
            <v>159.83999999999997</v>
          </cell>
          <cell r="AW3033">
            <v>988.78</v>
          </cell>
          <cell r="AX3033">
            <v>1236</v>
          </cell>
          <cell r="AZ3033">
            <v>0</v>
          </cell>
          <cell r="BA3033">
            <v>0</v>
          </cell>
        </row>
        <row r="3040">
          <cell r="AN3040" t="str">
            <v>12 month</v>
          </cell>
          <cell r="AP3040" t="str">
            <v>15 month</v>
          </cell>
          <cell r="AT3040" t="str">
            <v>NY 12 Month</v>
          </cell>
          <cell r="AU3040" t="str">
            <v>NY 15 Month</v>
          </cell>
          <cell r="AW3040" t="str">
            <v>VA 12 Month</v>
          </cell>
          <cell r="AX3040" t="str">
            <v>VA 15 Month</v>
          </cell>
          <cell r="AZ3040" t="str">
            <v>OH 12 Month</v>
          </cell>
          <cell r="BA3040" t="str">
            <v>OH 15 Month</v>
          </cell>
        </row>
        <row r="3041">
          <cell r="AN3041" t="str">
            <v>Product Totals</v>
          </cell>
          <cell r="AP3041" t="str">
            <v>Product Totals</v>
          </cell>
          <cell r="AT3041" t="str">
            <v>Product Totals</v>
          </cell>
          <cell r="AU3041" t="str">
            <v>Product Totals</v>
          </cell>
          <cell r="AW3041" t="str">
            <v>Product Totals</v>
          </cell>
          <cell r="AX3041" t="str">
            <v>Product Totals</v>
          </cell>
          <cell r="AZ3041" t="str">
            <v>Product Totals</v>
          </cell>
          <cell r="BA3041" t="str">
            <v>Product Totals</v>
          </cell>
        </row>
        <row r="3042">
          <cell r="AN3042">
            <v>84</v>
          </cell>
          <cell r="AP3042">
            <v>84</v>
          </cell>
          <cell r="AT3042">
            <v>0</v>
          </cell>
          <cell r="AU3042">
            <v>0</v>
          </cell>
          <cell r="AW3042">
            <v>84</v>
          </cell>
          <cell r="AX3042">
            <v>84</v>
          </cell>
          <cell r="AZ3042">
            <v>0</v>
          </cell>
          <cell r="BA3042">
            <v>0</v>
          </cell>
        </row>
        <row r="3044">
          <cell r="AN3044" t="str">
            <v>Part</v>
          </cell>
          <cell r="AP3044" t="str">
            <v>12 Month</v>
          </cell>
          <cell r="AR3044" t="str">
            <v>15 Month</v>
          </cell>
          <cell r="AT3044" t="str">
            <v>NY 12 Month</v>
          </cell>
          <cell r="AU3044" t="str">
            <v>NY 15 Month</v>
          </cell>
          <cell r="AW3044" t="str">
            <v>VA 12 Month</v>
          </cell>
          <cell r="AX3044" t="str">
            <v>VA 15 Month</v>
          </cell>
          <cell r="AZ3044" t="str">
            <v>OH 12 Month</v>
          </cell>
          <cell r="BA3044" t="str">
            <v>OH 15 Month</v>
          </cell>
        </row>
        <row r="3045">
          <cell r="AN3045" t="str">
            <v>Code</v>
          </cell>
          <cell r="AP3045" t="str">
            <v>Usage</v>
          </cell>
          <cell r="AR3045" t="str">
            <v>Usage</v>
          </cell>
          <cell r="AT3045" t="str">
            <v>Usage</v>
          </cell>
          <cell r="AU3045" t="str">
            <v>Usage</v>
          </cell>
          <cell r="AW3045" t="str">
            <v>Usage</v>
          </cell>
          <cell r="AX3045" t="str">
            <v>Usage</v>
          </cell>
          <cell r="AZ3045" t="str">
            <v>Usage</v>
          </cell>
          <cell r="BA3045" t="str">
            <v>Usage</v>
          </cell>
        </row>
        <row r="3046">
          <cell r="AN3046" t="str">
            <v>020605</v>
          </cell>
          <cell r="AP3046">
            <v>84</v>
          </cell>
          <cell r="AR3046">
            <v>84</v>
          </cell>
          <cell r="AT3046">
            <v>0</v>
          </cell>
          <cell r="AU3046">
            <v>0</v>
          </cell>
          <cell r="AW3046">
            <v>84</v>
          </cell>
          <cell r="AX3046">
            <v>84</v>
          </cell>
          <cell r="AZ3046">
            <v>0</v>
          </cell>
          <cell r="BA3046">
            <v>0</v>
          </cell>
        </row>
        <row r="3053">
          <cell r="AN3053" t="str">
            <v>12 month</v>
          </cell>
          <cell r="AP3053" t="str">
            <v>15 month</v>
          </cell>
          <cell r="AT3053" t="str">
            <v>NY 12 Month</v>
          </cell>
          <cell r="AU3053" t="str">
            <v>NY 15 Month</v>
          </cell>
          <cell r="AW3053" t="str">
            <v>VA 12 Month</v>
          </cell>
          <cell r="AX3053" t="str">
            <v>VA 15 Month</v>
          </cell>
          <cell r="AZ3053" t="str">
            <v>OH 12 Month</v>
          </cell>
          <cell r="BA3053" t="str">
            <v>OH 15 Month</v>
          </cell>
        </row>
        <row r="3054">
          <cell r="AN3054" t="str">
            <v>Product Totals</v>
          </cell>
          <cell r="AP3054" t="str">
            <v>Product Totals</v>
          </cell>
          <cell r="AT3054" t="str">
            <v>Product Totals</v>
          </cell>
          <cell r="AU3054" t="str">
            <v>Product Totals</v>
          </cell>
          <cell r="AW3054" t="str">
            <v>Product Totals</v>
          </cell>
          <cell r="AX3054" t="str">
            <v>Product Totals</v>
          </cell>
          <cell r="AZ3054" t="str">
            <v>Product Totals</v>
          </cell>
          <cell r="BA3054" t="str">
            <v>Product Totals</v>
          </cell>
        </row>
        <row r="3055">
          <cell r="AN3055">
            <v>0</v>
          </cell>
          <cell r="AP3055">
            <v>0</v>
          </cell>
          <cell r="AT3055">
            <v>0</v>
          </cell>
          <cell r="AU3055">
            <v>0</v>
          </cell>
          <cell r="AW3055">
            <v>0</v>
          </cell>
          <cell r="AX3055">
            <v>0</v>
          </cell>
          <cell r="AZ3055">
            <v>0</v>
          </cell>
          <cell r="BA3055">
            <v>0</v>
          </cell>
        </row>
        <row r="3056">
          <cell r="AN3056">
            <v>240</v>
          </cell>
          <cell r="AP3056">
            <v>240</v>
          </cell>
          <cell r="AT3056">
            <v>0</v>
          </cell>
          <cell r="AU3056">
            <v>0</v>
          </cell>
          <cell r="AW3056">
            <v>240</v>
          </cell>
          <cell r="AX3056">
            <v>240</v>
          </cell>
          <cell r="AZ3056">
            <v>0</v>
          </cell>
          <cell r="BA3056">
            <v>0</v>
          </cell>
        </row>
        <row r="3057">
          <cell r="AN3057">
            <v>26</v>
          </cell>
          <cell r="AP3057">
            <v>36.4</v>
          </cell>
          <cell r="AT3057">
            <v>26</v>
          </cell>
          <cell r="AU3057">
            <v>36.4</v>
          </cell>
          <cell r="AW3057">
            <v>0</v>
          </cell>
          <cell r="AX3057">
            <v>0</v>
          </cell>
          <cell r="AZ3057">
            <v>0</v>
          </cell>
          <cell r="BA3057">
            <v>0</v>
          </cell>
        </row>
        <row r="3058">
          <cell r="AN3058">
            <v>632.09999999999991</v>
          </cell>
          <cell r="AP3058">
            <v>812.69999999999982</v>
          </cell>
          <cell r="AT3058">
            <v>632.09999999999991</v>
          </cell>
          <cell r="AU3058">
            <v>812.69999999999982</v>
          </cell>
          <cell r="AW3058">
            <v>0</v>
          </cell>
          <cell r="AX3058">
            <v>0</v>
          </cell>
          <cell r="AZ3058">
            <v>0</v>
          </cell>
          <cell r="BA3058">
            <v>0</v>
          </cell>
        </row>
        <row r="3059">
          <cell r="AN3059">
            <v>37.03</v>
          </cell>
          <cell r="AP3059">
            <v>42.32</v>
          </cell>
          <cell r="AT3059">
            <v>0</v>
          </cell>
          <cell r="AU3059">
            <v>0</v>
          </cell>
          <cell r="AW3059">
            <v>0</v>
          </cell>
          <cell r="AX3059">
            <v>0</v>
          </cell>
          <cell r="AZ3059">
            <v>37.03</v>
          </cell>
          <cell r="BA3059">
            <v>42.32</v>
          </cell>
        </row>
        <row r="3060">
          <cell r="AN3060">
            <v>58.19</v>
          </cell>
          <cell r="AP3060">
            <v>68.77</v>
          </cell>
          <cell r="AT3060">
            <v>0</v>
          </cell>
          <cell r="AU3060">
            <v>0</v>
          </cell>
          <cell r="AW3060">
            <v>0</v>
          </cell>
          <cell r="AX3060">
            <v>0</v>
          </cell>
          <cell r="AZ3060">
            <v>58.19</v>
          </cell>
          <cell r="BA3060">
            <v>68.77</v>
          </cell>
        </row>
        <row r="3061">
          <cell r="AN3061">
            <v>47.592000000000006</v>
          </cell>
          <cell r="AP3061">
            <v>58.168000000000006</v>
          </cell>
          <cell r="AT3061">
            <v>0</v>
          </cell>
          <cell r="AU3061">
            <v>0</v>
          </cell>
          <cell r="AW3061">
            <v>0</v>
          </cell>
          <cell r="AX3061">
            <v>0</v>
          </cell>
          <cell r="AZ3061">
            <v>47.592000000000006</v>
          </cell>
          <cell r="BA3061">
            <v>58.168000000000006</v>
          </cell>
        </row>
        <row r="3062">
          <cell r="AN3062">
            <v>37.016000000000005</v>
          </cell>
          <cell r="AP3062">
            <v>42.304000000000002</v>
          </cell>
          <cell r="AT3062">
            <v>0</v>
          </cell>
          <cell r="AU3062">
            <v>0</v>
          </cell>
          <cell r="AW3062">
            <v>0</v>
          </cell>
          <cell r="AX3062">
            <v>0</v>
          </cell>
          <cell r="AZ3062">
            <v>37.016000000000005</v>
          </cell>
          <cell r="BA3062">
            <v>42.304000000000002</v>
          </cell>
        </row>
        <row r="3063">
          <cell r="AN3063">
            <v>26.445</v>
          </cell>
          <cell r="AP3063">
            <v>31.734000000000002</v>
          </cell>
          <cell r="AT3063">
            <v>0</v>
          </cell>
          <cell r="AU3063">
            <v>0</v>
          </cell>
          <cell r="AW3063">
            <v>0</v>
          </cell>
          <cell r="AX3063">
            <v>0</v>
          </cell>
          <cell r="AZ3063">
            <v>26.445</v>
          </cell>
          <cell r="BA3063">
            <v>31.734000000000002</v>
          </cell>
        </row>
        <row r="3065">
          <cell r="AN3065" t="str">
            <v>Part</v>
          </cell>
          <cell r="AP3065" t="str">
            <v>12 Month</v>
          </cell>
          <cell r="AR3065" t="str">
            <v>15 Month</v>
          </cell>
          <cell r="AT3065" t="str">
            <v>NY 12 Month</v>
          </cell>
          <cell r="AU3065" t="str">
            <v>NY 15 Month</v>
          </cell>
          <cell r="AW3065" t="str">
            <v>VA 12 Month</v>
          </cell>
          <cell r="AX3065" t="str">
            <v>VA 15 Month</v>
          </cell>
          <cell r="AZ3065" t="str">
            <v>OH 12 Month</v>
          </cell>
          <cell r="BA3065" t="str">
            <v>OH 15 Month</v>
          </cell>
        </row>
        <row r="3066">
          <cell r="AN3066" t="str">
            <v>Code</v>
          </cell>
          <cell r="AP3066" t="str">
            <v>Usage</v>
          </cell>
          <cell r="AR3066" t="str">
            <v>Usage</v>
          </cell>
          <cell r="AT3066" t="str">
            <v>Usage</v>
          </cell>
          <cell r="AU3066" t="str">
            <v>Usage</v>
          </cell>
          <cell r="AW3066" t="str">
            <v>Usage</v>
          </cell>
          <cell r="AX3066" t="str">
            <v>Usage</v>
          </cell>
          <cell r="AZ3066" t="str">
            <v>Usage</v>
          </cell>
          <cell r="BA3066" t="str">
            <v>Usage</v>
          </cell>
        </row>
        <row r="3067">
          <cell r="AN3067" t="str">
            <v>020606</v>
          </cell>
          <cell r="AP3067">
            <v>1104.373</v>
          </cell>
          <cell r="AR3067">
            <v>1332.396</v>
          </cell>
          <cell r="AT3067">
            <v>658.09999999999991</v>
          </cell>
          <cell r="AU3067">
            <v>849.0999999999998</v>
          </cell>
          <cell r="AW3067">
            <v>240</v>
          </cell>
          <cell r="AX3067">
            <v>240</v>
          </cell>
          <cell r="AZ3067">
            <v>206.27300000000002</v>
          </cell>
          <cell r="BA3067">
            <v>243.29600000000002</v>
          </cell>
        </row>
        <row r="3074">
          <cell r="AN3074" t="str">
            <v>12 month</v>
          </cell>
          <cell r="AP3074" t="str">
            <v>15 month</v>
          </cell>
          <cell r="AT3074" t="str">
            <v>NY 12 Month</v>
          </cell>
          <cell r="AU3074" t="str">
            <v>NY 15 Month</v>
          </cell>
          <cell r="AW3074" t="str">
            <v>VA 12 Month</v>
          </cell>
          <cell r="AX3074" t="str">
            <v>VA 15 Month</v>
          </cell>
          <cell r="AZ3074" t="str">
            <v>OH 12 Month</v>
          </cell>
          <cell r="BA3074" t="str">
            <v>OH 15 Month</v>
          </cell>
        </row>
        <row r="3075">
          <cell r="AN3075" t="str">
            <v>Product Totals</v>
          </cell>
          <cell r="AP3075" t="str">
            <v>Product Totals</v>
          </cell>
          <cell r="AT3075" t="str">
            <v>Product Totals</v>
          </cell>
          <cell r="AU3075" t="str">
            <v>Product Totals</v>
          </cell>
          <cell r="AW3075" t="str">
            <v>Product Totals</v>
          </cell>
          <cell r="AX3075" t="str">
            <v>Product Totals</v>
          </cell>
          <cell r="AZ3075" t="str">
            <v>Product Totals</v>
          </cell>
          <cell r="BA3075" t="str">
            <v>Product Totals</v>
          </cell>
        </row>
        <row r="3076">
          <cell r="AN3076">
            <v>14466.879999999996</v>
          </cell>
          <cell r="AP3076">
            <v>17196.479999999996</v>
          </cell>
          <cell r="AT3076">
            <v>14466.879999999996</v>
          </cell>
          <cell r="AU3076">
            <v>17196.479999999996</v>
          </cell>
          <cell r="AW3076">
            <v>0</v>
          </cell>
          <cell r="AX3076">
            <v>0</v>
          </cell>
          <cell r="AZ3076">
            <v>0</v>
          </cell>
          <cell r="BA3076">
            <v>0</v>
          </cell>
        </row>
        <row r="3078">
          <cell r="AN3078" t="str">
            <v>Part</v>
          </cell>
          <cell r="AP3078" t="str">
            <v>12 Month</v>
          </cell>
          <cell r="AR3078" t="str">
            <v>15 Month</v>
          </cell>
          <cell r="AT3078" t="str">
            <v>NY 12 Month</v>
          </cell>
          <cell r="AU3078" t="str">
            <v>NY 15 Month</v>
          </cell>
          <cell r="AW3078" t="str">
            <v>VA 12 Month</v>
          </cell>
          <cell r="AX3078" t="str">
            <v>VA 15 Month</v>
          </cell>
          <cell r="AZ3078" t="str">
            <v>OH 12 Month</v>
          </cell>
          <cell r="BA3078" t="str">
            <v>OH 15 Month</v>
          </cell>
        </row>
        <row r="3079">
          <cell r="AN3079" t="str">
            <v>Code</v>
          </cell>
          <cell r="AP3079" t="str">
            <v>Usage</v>
          </cell>
          <cell r="AR3079" t="str">
            <v>Usage</v>
          </cell>
          <cell r="AT3079" t="str">
            <v>Usage</v>
          </cell>
          <cell r="AU3079" t="str">
            <v>Usage</v>
          </cell>
          <cell r="AW3079" t="str">
            <v>Usage</v>
          </cell>
          <cell r="AX3079" t="str">
            <v>Usage</v>
          </cell>
          <cell r="AZ3079" t="str">
            <v>Usage</v>
          </cell>
          <cell r="BA3079" t="str">
            <v>Usage</v>
          </cell>
        </row>
        <row r="3080">
          <cell r="AN3080" t="str">
            <v>020608</v>
          </cell>
          <cell r="AP3080">
            <v>14466.879999999996</v>
          </cell>
          <cell r="AR3080">
            <v>17196.479999999996</v>
          </cell>
          <cell r="AT3080">
            <v>14466.879999999996</v>
          </cell>
          <cell r="AU3080">
            <v>17196.479999999996</v>
          </cell>
          <cell r="AW3080">
            <v>0</v>
          </cell>
          <cell r="AX3080">
            <v>0</v>
          </cell>
          <cell r="AZ3080">
            <v>0</v>
          </cell>
          <cell r="BA3080">
            <v>0</v>
          </cell>
        </row>
        <row r="3087">
          <cell r="AN3087" t="str">
            <v>12 month</v>
          </cell>
          <cell r="AP3087" t="str">
            <v>15 month</v>
          </cell>
          <cell r="AT3087" t="str">
            <v>NY 12 Month</v>
          </cell>
          <cell r="AU3087" t="str">
            <v>NY 15 Month</v>
          </cell>
          <cell r="AW3087" t="str">
            <v>VA 12 Month</v>
          </cell>
          <cell r="AX3087" t="str">
            <v>VA 15 Month</v>
          </cell>
          <cell r="AZ3087" t="str">
            <v>OH 12 Month</v>
          </cell>
          <cell r="BA3087" t="str">
            <v>OH 15 Month</v>
          </cell>
        </row>
        <row r="3088">
          <cell r="AN3088" t="str">
            <v>Product Totals</v>
          </cell>
          <cell r="AP3088" t="str">
            <v>Product Totals</v>
          </cell>
          <cell r="AT3088" t="str">
            <v>Product Totals</v>
          </cell>
          <cell r="AU3088" t="str">
            <v>Product Totals</v>
          </cell>
          <cell r="AW3088" t="str">
            <v>Product Totals</v>
          </cell>
          <cell r="AX3088" t="str">
            <v>Product Totals</v>
          </cell>
          <cell r="AZ3088" t="str">
            <v>Product Totals</v>
          </cell>
          <cell r="BA3088" t="str">
            <v>Product Totals</v>
          </cell>
        </row>
        <row r="3089">
          <cell r="AN3089">
            <v>0</v>
          </cell>
          <cell r="AP3089">
            <v>0</v>
          </cell>
          <cell r="AT3089">
            <v>0</v>
          </cell>
          <cell r="AU3089">
            <v>0</v>
          </cell>
          <cell r="AW3089">
            <v>0</v>
          </cell>
          <cell r="AX3089">
            <v>0</v>
          </cell>
          <cell r="AZ3089">
            <v>0</v>
          </cell>
          <cell r="BA3089">
            <v>0</v>
          </cell>
        </row>
        <row r="3090">
          <cell r="AN3090">
            <v>60</v>
          </cell>
          <cell r="AP3090">
            <v>72</v>
          </cell>
          <cell r="AT3090">
            <v>0</v>
          </cell>
          <cell r="AU3090">
            <v>0</v>
          </cell>
          <cell r="AW3090">
            <v>0</v>
          </cell>
          <cell r="AX3090">
            <v>0</v>
          </cell>
          <cell r="AZ3090">
            <v>60</v>
          </cell>
          <cell r="BA3090">
            <v>72</v>
          </cell>
        </row>
        <row r="3091">
          <cell r="AN3091">
            <v>4</v>
          </cell>
          <cell r="AP3091">
            <v>4</v>
          </cell>
          <cell r="AT3091">
            <v>0</v>
          </cell>
          <cell r="AU3091">
            <v>0</v>
          </cell>
          <cell r="AW3091">
            <v>0</v>
          </cell>
          <cell r="AX3091">
            <v>0</v>
          </cell>
          <cell r="AZ3091">
            <v>4</v>
          </cell>
          <cell r="BA3091">
            <v>4</v>
          </cell>
        </row>
        <row r="3092">
          <cell r="AN3092">
            <v>1.4</v>
          </cell>
          <cell r="AP3092">
            <v>1.4</v>
          </cell>
          <cell r="AT3092">
            <v>0</v>
          </cell>
          <cell r="AU3092">
            <v>0</v>
          </cell>
          <cell r="AW3092">
            <v>0</v>
          </cell>
          <cell r="AX3092">
            <v>0</v>
          </cell>
          <cell r="AZ3092">
            <v>1.4</v>
          </cell>
          <cell r="BA3092">
            <v>1.4</v>
          </cell>
        </row>
        <row r="3093">
          <cell r="AN3093">
            <v>36.75</v>
          </cell>
          <cell r="AP3093">
            <v>47.25</v>
          </cell>
          <cell r="AT3093">
            <v>0</v>
          </cell>
          <cell r="AU3093">
            <v>0</v>
          </cell>
          <cell r="AW3093">
            <v>0</v>
          </cell>
          <cell r="AX3093">
            <v>0</v>
          </cell>
          <cell r="AZ3093">
            <v>36.75</v>
          </cell>
          <cell r="BA3093">
            <v>47.25</v>
          </cell>
        </row>
        <row r="3095">
          <cell r="AN3095" t="str">
            <v>Part</v>
          </cell>
          <cell r="AP3095" t="str">
            <v>12 Month</v>
          </cell>
          <cell r="AR3095" t="str">
            <v>15 Month</v>
          </cell>
          <cell r="AT3095" t="str">
            <v>NY 12 Month</v>
          </cell>
          <cell r="AU3095" t="str">
            <v>NY 15 Month</v>
          </cell>
          <cell r="AW3095" t="str">
            <v>VA 12 Month</v>
          </cell>
          <cell r="AX3095" t="str">
            <v>VA 15 Month</v>
          </cell>
          <cell r="AZ3095" t="str">
            <v>OH 12 Month</v>
          </cell>
          <cell r="BA3095" t="str">
            <v>OH 15 Month</v>
          </cell>
        </row>
        <row r="3096">
          <cell r="AN3096" t="str">
            <v>Code</v>
          </cell>
          <cell r="AP3096" t="str">
            <v>Usage</v>
          </cell>
          <cell r="AR3096" t="str">
            <v>Usage</v>
          </cell>
          <cell r="AT3096" t="str">
            <v>Usage</v>
          </cell>
          <cell r="AU3096" t="str">
            <v>Usage</v>
          </cell>
          <cell r="AW3096" t="str">
            <v>Usage</v>
          </cell>
          <cell r="AX3096" t="str">
            <v>Usage</v>
          </cell>
          <cell r="AZ3096" t="str">
            <v>Usage</v>
          </cell>
          <cell r="BA3096" t="str">
            <v>Usage</v>
          </cell>
        </row>
        <row r="3097">
          <cell r="AN3097" t="str">
            <v>020609</v>
          </cell>
          <cell r="AP3097">
            <v>102.15</v>
          </cell>
          <cell r="AR3097">
            <v>124.65</v>
          </cell>
          <cell r="AT3097">
            <v>0</v>
          </cell>
          <cell r="AU3097">
            <v>0</v>
          </cell>
          <cell r="AW3097">
            <v>0</v>
          </cell>
          <cell r="AX3097">
            <v>0</v>
          </cell>
          <cell r="AZ3097">
            <v>102.15</v>
          </cell>
          <cell r="BA3097">
            <v>124.65</v>
          </cell>
        </row>
        <row r="3104">
          <cell r="AN3104" t="str">
            <v>12 month</v>
          </cell>
          <cell r="AP3104" t="str">
            <v>15 month</v>
          </cell>
          <cell r="AT3104" t="str">
            <v>NY 12 Month</v>
          </cell>
          <cell r="AU3104" t="str">
            <v>NY 15 Month</v>
          </cell>
          <cell r="AW3104" t="str">
            <v>VA 12 Month</v>
          </cell>
          <cell r="AX3104" t="str">
            <v>VA 15 Month</v>
          </cell>
          <cell r="AZ3104" t="str">
            <v>OH 12 Month</v>
          </cell>
          <cell r="BA3104" t="str">
            <v>OH 15 Month</v>
          </cell>
        </row>
        <row r="3105">
          <cell r="AN3105" t="str">
            <v>Product Totals</v>
          </cell>
          <cell r="AP3105" t="str">
            <v>Product Totals</v>
          </cell>
          <cell r="AT3105" t="str">
            <v>Product Totals</v>
          </cell>
          <cell r="AU3105" t="str">
            <v>Product Totals</v>
          </cell>
          <cell r="AW3105" t="str">
            <v>Product Totals</v>
          </cell>
          <cell r="AX3105" t="str">
            <v>Product Totals</v>
          </cell>
          <cell r="AZ3105" t="str">
            <v>Product Totals</v>
          </cell>
          <cell r="BA3105" t="str">
            <v>Product Totals</v>
          </cell>
        </row>
        <row r="3106">
          <cell r="AN3106">
            <v>8</v>
          </cell>
          <cell r="AP3106">
            <v>8</v>
          </cell>
          <cell r="AT3106">
            <v>0</v>
          </cell>
          <cell r="AU3106">
            <v>0</v>
          </cell>
          <cell r="AW3106">
            <v>8</v>
          </cell>
          <cell r="AX3106">
            <v>8</v>
          </cell>
          <cell r="AZ3106">
            <v>0</v>
          </cell>
          <cell r="BA3106">
            <v>0</v>
          </cell>
        </row>
        <row r="3107">
          <cell r="AN3107">
            <v>72.575999999999993</v>
          </cell>
          <cell r="AP3107">
            <v>96.768000000000001</v>
          </cell>
          <cell r="AT3107">
            <v>0</v>
          </cell>
          <cell r="AU3107">
            <v>0</v>
          </cell>
          <cell r="AW3107">
            <v>72.575999999999993</v>
          </cell>
          <cell r="AX3107">
            <v>96.768000000000001</v>
          </cell>
          <cell r="AZ3107">
            <v>0</v>
          </cell>
          <cell r="BA3107">
            <v>0</v>
          </cell>
        </row>
        <row r="3108">
          <cell r="AN3108">
            <v>13.8</v>
          </cell>
          <cell r="AP3108">
            <v>13.8</v>
          </cell>
          <cell r="AT3108">
            <v>0</v>
          </cell>
          <cell r="AU3108">
            <v>0</v>
          </cell>
          <cell r="AW3108">
            <v>13.8</v>
          </cell>
          <cell r="AX3108">
            <v>13.8</v>
          </cell>
          <cell r="AZ3108">
            <v>0</v>
          </cell>
          <cell r="BA3108">
            <v>0</v>
          </cell>
        </row>
        <row r="3110">
          <cell r="AN3110" t="str">
            <v>Part</v>
          </cell>
          <cell r="AP3110" t="str">
            <v>12 Month</v>
          </cell>
          <cell r="AR3110" t="str">
            <v>15 Month</v>
          </cell>
          <cell r="AT3110" t="str">
            <v>NY 12 Month</v>
          </cell>
          <cell r="AU3110" t="str">
            <v>NY 15 Month</v>
          </cell>
          <cell r="AW3110" t="str">
            <v>VA 12 Month</v>
          </cell>
          <cell r="AX3110" t="str">
            <v>VA 15 Month</v>
          </cell>
          <cell r="AZ3110" t="str">
            <v>OH 12 Month</v>
          </cell>
          <cell r="BA3110" t="str">
            <v>OH 15 Month</v>
          </cell>
        </row>
        <row r="3111">
          <cell r="AN3111" t="str">
            <v>Code</v>
          </cell>
          <cell r="AP3111" t="str">
            <v>Usage</v>
          </cell>
          <cell r="AR3111" t="str">
            <v>Usage</v>
          </cell>
          <cell r="AT3111" t="str">
            <v>Usage</v>
          </cell>
          <cell r="AU3111" t="str">
            <v>Usage</v>
          </cell>
          <cell r="AW3111" t="str">
            <v>Usage</v>
          </cell>
          <cell r="AX3111" t="str">
            <v>Usage</v>
          </cell>
          <cell r="AZ3111" t="str">
            <v>Usage</v>
          </cell>
          <cell r="BA3111" t="str">
            <v>Usage</v>
          </cell>
        </row>
        <row r="3112">
          <cell r="AN3112" t="str">
            <v>020617</v>
          </cell>
          <cell r="AP3112">
            <v>94.376000000000005</v>
          </cell>
          <cell r="AR3112">
            <v>118.56800000000001</v>
          </cell>
          <cell r="AT3112">
            <v>0</v>
          </cell>
          <cell r="AU3112">
            <v>0</v>
          </cell>
          <cell r="AW3112">
            <v>94.375999999999991</v>
          </cell>
          <cell r="AX3112">
            <v>118.568</v>
          </cell>
          <cell r="AZ3112">
            <v>0</v>
          </cell>
          <cell r="BA3112">
            <v>0</v>
          </cell>
        </row>
        <row r="3119">
          <cell r="AN3119" t="str">
            <v>12 month</v>
          </cell>
          <cell r="AP3119" t="str">
            <v>15 month</v>
          </cell>
          <cell r="AT3119" t="str">
            <v>NY 12 Month</v>
          </cell>
          <cell r="AU3119" t="str">
            <v>NY 15 Month</v>
          </cell>
          <cell r="AW3119" t="str">
            <v>VA 12 Month</v>
          </cell>
          <cell r="AX3119" t="str">
            <v>VA 15 Month</v>
          </cell>
          <cell r="AZ3119" t="str">
            <v>OH 12 Month</v>
          </cell>
          <cell r="BA3119" t="str">
            <v>OH 15 Month</v>
          </cell>
        </row>
        <row r="3120">
          <cell r="AN3120" t="str">
            <v>Product Totals</v>
          </cell>
          <cell r="AP3120" t="str">
            <v>Product Totals</v>
          </cell>
          <cell r="AT3120" t="str">
            <v>Product Totals</v>
          </cell>
          <cell r="AU3120" t="str">
            <v>Product Totals</v>
          </cell>
          <cell r="AW3120" t="str">
            <v>Product Totals</v>
          </cell>
          <cell r="AX3120" t="str">
            <v>Product Totals</v>
          </cell>
          <cell r="AZ3120" t="str">
            <v>Product Totals</v>
          </cell>
          <cell r="BA3120" t="str">
            <v>Product Totals</v>
          </cell>
        </row>
        <row r="3121">
          <cell r="AN3121">
            <v>4.8879999999999999</v>
          </cell>
          <cell r="AP3121">
            <v>4.8879999999999999</v>
          </cell>
          <cell r="AT3121">
            <v>4.8879999999999999</v>
          </cell>
          <cell r="AU3121">
            <v>4.8879999999999999</v>
          </cell>
          <cell r="AW3121">
            <v>0</v>
          </cell>
          <cell r="AX3121">
            <v>0</v>
          </cell>
          <cell r="AZ3121">
            <v>0</v>
          </cell>
          <cell r="BA3121">
            <v>0</v>
          </cell>
        </row>
        <row r="3123">
          <cell r="AN3123" t="str">
            <v>Part</v>
          </cell>
          <cell r="AP3123" t="str">
            <v>12 Month</v>
          </cell>
          <cell r="AR3123" t="str">
            <v>15 Month</v>
          </cell>
          <cell r="AT3123" t="str">
            <v>NY 12 Month</v>
          </cell>
          <cell r="AU3123" t="str">
            <v>NY 15 Month</v>
          </cell>
          <cell r="AW3123" t="str">
            <v>VA 12 Month</v>
          </cell>
          <cell r="AX3123" t="str">
            <v>VA 15 Month</v>
          </cell>
          <cell r="AZ3123" t="str">
            <v>OH 12 Month</v>
          </cell>
          <cell r="BA3123" t="str">
            <v>OH 15 Month</v>
          </cell>
        </row>
        <row r="3124">
          <cell r="AN3124" t="str">
            <v>Code</v>
          </cell>
          <cell r="AP3124" t="str">
            <v>Usage</v>
          </cell>
          <cell r="AR3124" t="str">
            <v>Usage</v>
          </cell>
          <cell r="AT3124" t="str">
            <v>Usage</v>
          </cell>
          <cell r="AU3124" t="str">
            <v>Usage</v>
          </cell>
          <cell r="AW3124" t="str">
            <v>Usage</v>
          </cell>
          <cell r="AX3124" t="str">
            <v>Usage</v>
          </cell>
          <cell r="AZ3124" t="str">
            <v>Usage</v>
          </cell>
          <cell r="BA3124" t="str">
            <v>Usage</v>
          </cell>
        </row>
        <row r="3125">
          <cell r="AN3125" t="str">
            <v>020622</v>
          </cell>
          <cell r="AP3125">
            <v>4.8879999999999999</v>
          </cell>
          <cell r="AR3125">
            <v>4.8879999999999999</v>
          </cell>
          <cell r="AT3125">
            <v>4.8879999999999999</v>
          </cell>
          <cell r="AU3125">
            <v>4.8879999999999999</v>
          </cell>
          <cell r="AW3125">
            <v>0</v>
          </cell>
          <cell r="AX3125">
            <v>0</v>
          </cell>
          <cell r="AZ3125">
            <v>0</v>
          </cell>
          <cell r="BA3125">
            <v>0</v>
          </cell>
        </row>
        <row r="3132">
          <cell r="AN3132" t="str">
            <v>12 month</v>
          </cell>
          <cell r="AP3132" t="str">
            <v>15 month</v>
          </cell>
          <cell r="AT3132" t="str">
            <v>NY 12 Month</v>
          </cell>
          <cell r="AU3132" t="str">
            <v>NY 15 Month</v>
          </cell>
          <cell r="AW3132" t="str">
            <v>VA 12 Month</v>
          </cell>
          <cell r="AX3132" t="str">
            <v>VA 15 Month</v>
          </cell>
          <cell r="AZ3132" t="str">
            <v>OH 12 Month</v>
          </cell>
          <cell r="BA3132" t="str">
            <v>OH 15 Month</v>
          </cell>
        </row>
        <row r="3133">
          <cell r="AN3133" t="str">
            <v>Product Totals</v>
          </cell>
          <cell r="AP3133" t="str">
            <v>Product Totals</v>
          </cell>
          <cell r="AT3133" t="str">
            <v>Product Totals</v>
          </cell>
          <cell r="AU3133" t="str">
            <v>Product Totals</v>
          </cell>
          <cell r="AW3133" t="str">
            <v>Product Totals</v>
          </cell>
          <cell r="AX3133" t="str">
            <v>Product Totals</v>
          </cell>
          <cell r="AZ3133" t="str">
            <v>Product Totals</v>
          </cell>
          <cell r="BA3133" t="str">
            <v>Product Totals</v>
          </cell>
        </row>
        <row r="3134">
          <cell r="AN3134">
            <v>5.7912000000000008</v>
          </cell>
          <cell r="AP3134">
            <v>5.7912000000000008</v>
          </cell>
          <cell r="AT3134">
            <v>0</v>
          </cell>
          <cell r="AU3134">
            <v>0</v>
          </cell>
          <cell r="AW3134">
            <v>5.7912000000000008</v>
          </cell>
          <cell r="AX3134">
            <v>5.7912000000000008</v>
          </cell>
          <cell r="AZ3134">
            <v>0</v>
          </cell>
          <cell r="BA3134">
            <v>0</v>
          </cell>
        </row>
        <row r="3135">
          <cell r="AN3135">
            <v>3.2167000000000003</v>
          </cell>
          <cell r="AP3135">
            <v>3.2167000000000003</v>
          </cell>
          <cell r="AT3135">
            <v>0</v>
          </cell>
          <cell r="AU3135">
            <v>0</v>
          </cell>
          <cell r="AW3135">
            <v>3.2167000000000003</v>
          </cell>
          <cell r="AX3135">
            <v>3.2167000000000003</v>
          </cell>
          <cell r="AZ3135">
            <v>0</v>
          </cell>
          <cell r="BA3135">
            <v>0</v>
          </cell>
        </row>
        <row r="3136">
          <cell r="AN3136">
            <v>2.16</v>
          </cell>
          <cell r="AP3136">
            <v>4.32</v>
          </cell>
          <cell r="AT3136">
            <v>0</v>
          </cell>
          <cell r="AU3136">
            <v>0</v>
          </cell>
          <cell r="AW3136">
            <v>2.16</v>
          </cell>
          <cell r="AX3136">
            <v>4.32</v>
          </cell>
          <cell r="AZ3136">
            <v>0</v>
          </cell>
          <cell r="BA3136">
            <v>0</v>
          </cell>
        </row>
        <row r="3137">
          <cell r="AN3137">
            <v>32.559999999999995</v>
          </cell>
          <cell r="AP3137">
            <v>39.959999999999994</v>
          </cell>
          <cell r="AT3137">
            <v>32.559999999999995</v>
          </cell>
          <cell r="AU3137">
            <v>39.959999999999994</v>
          </cell>
          <cell r="AW3137">
            <v>0</v>
          </cell>
          <cell r="AX3137">
            <v>0</v>
          </cell>
          <cell r="AZ3137">
            <v>0</v>
          </cell>
          <cell r="BA3137">
            <v>0</v>
          </cell>
        </row>
        <row r="3139">
          <cell r="AN3139" t="str">
            <v>Part</v>
          </cell>
          <cell r="AP3139" t="str">
            <v>12 Month</v>
          </cell>
          <cell r="AR3139" t="str">
            <v>15 Month</v>
          </cell>
          <cell r="AT3139" t="str">
            <v>NY 12 Month</v>
          </cell>
          <cell r="AU3139" t="str">
            <v>NY 15 Month</v>
          </cell>
          <cell r="AW3139" t="str">
            <v>VA 12 Month</v>
          </cell>
          <cell r="AX3139" t="str">
            <v>VA 15 Month</v>
          </cell>
          <cell r="AZ3139" t="str">
            <v>OH 12 Month</v>
          </cell>
          <cell r="BA3139" t="str">
            <v>OH 15 Month</v>
          </cell>
        </row>
        <row r="3140">
          <cell r="AN3140" t="str">
            <v>Code</v>
          </cell>
          <cell r="AP3140" t="str">
            <v>Usage</v>
          </cell>
          <cell r="AR3140" t="str">
            <v>Usage</v>
          </cell>
          <cell r="AT3140" t="str">
            <v>Usage</v>
          </cell>
          <cell r="AU3140" t="str">
            <v>Usage</v>
          </cell>
          <cell r="AW3140" t="str">
            <v>Usage</v>
          </cell>
          <cell r="AX3140" t="str">
            <v>Usage</v>
          </cell>
          <cell r="AZ3140" t="str">
            <v>Usage</v>
          </cell>
          <cell r="BA3140" t="str">
            <v>Usage</v>
          </cell>
        </row>
        <row r="3141">
          <cell r="AN3141" t="str">
            <v>020623</v>
          </cell>
          <cell r="AP3141">
            <v>43.727899999999998</v>
          </cell>
          <cell r="AR3141">
            <v>53.2879</v>
          </cell>
          <cell r="AT3141">
            <v>32.559999999999995</v>
          </cell>
          <cell r="AU3141">
            <v>39.959999999999994</v>
          </cell>
          <cell r="AW3141">
            <v>11.167900000000001</v>
          </cell>
          <cell r="AX3141">
            <v>13.327900000000001</v>
          </cell>
          <cell r="AZ3141">
            <v>0</v>
          </cell>
          <cell r="BA3141">
            <v>0</v>
          </cell>
        </row>
        <row r="3148">
          <cell r="AN3148" t="str">
            <v>12 month</v>
          </cell>
          <cell r="AP3148" t="str">
            <v>15 month</v>
          </cell>
          <cell r="AT3148" t="str">
            <v>NY 12 Month</v>
          </cell>
          <cell r="AU3148" t="str">
            <v>NY 15 Month</v>
          </cell>
          <cell r="AW3148" t="str">
            <v>VA 12 Month</v>
          </cell>
          <cell r="AX3148" t="str">
            <v>VA 15 Month</v>
          </cell>
          <cell r="AZ3148" t="str">
            <v>OH 12 Month</v>
          </cell>
          <cell r="BA3148" t="str">
            <v>OH 15 Month</v>
          </cell>
        </row>
        <row r="3149">
          <cell r="AN3149" t="str">
            <v>Product Totals</v>
          </cell>
          <cell r="AP3149" t="str">
            <v>Product Totals</v>
          </cell>
          <cell r="AT3149" t="str">
            <v>Product Totals</v>
          </cell>
          <cell r="AU3149" t="str">
            <v>Product Totals</v>
          </cell>
          <cell r="AW3149" t="str">
            <v>Product Totals</v>
          </cell>
          <cell r="AX3149" t="str">
            <v>Product Totals</v>
          </cell>
          <cell r="AZ3149" t="str">
            <v>Product Totals</v>
          </cell>
          <cell r="BA3149" t="str">
            <v>Product Totals</v>
          </cell>
        </row>
        <row r="3150">
          <cell r="AN3150">
            <v>144</v>
          </cell>
          <cell r="AP3150">
            <v>180</v>
          </cell>
          <cell r="AT3150">
            <v>0</v>
          </cell>
          <cell r="AU3150">
            <v>0</v>
          </cell>
          <cell r="AW3150">
            <v>144</v>
          </cell>
          <cell r="AX3150">
            <v>180</v>
          </cell>
          <cell r="AZ3150">
            <v>0</v>
          </cell>
          <cell r="BA3150">
            <v>0</v>
          </cell>
        </row>
        <row r="3152">
          <cell r="AN3152" t="str">
            <v>Part</v>
          </cell>
          <cell r="AP3152" t="str">
            <v>12 Month</v>
          </cell>
          <cell r="AR3152" t="str">
            <v>15 Month</v>
          </cell>
          <cell r="AT3152" t="str">
            <v>NY 12 Month</v>
          </cell>
          <cell r="AU3152" t="str">
            <v>NY 15 Month</v>
          </cell>
          <cell r="AW3152" t="str">
            <v>VA 12 Month</v>
          </cell>
          <cell r="AX3152" t="str">
            <v>VA 15 Month</v>
          </cell>
          <cell r="AZ3152" t="str">
            <v>OH 12 Month</v>
          </cell>
          <cell r="BA3152" t="str">
            <v>OH 15 Month</v>
          </cell>
        </row>
        <row r="3153">
          <cell r="AN3153" t="str">
            <v>Code</v>
          </cell>
          <cell r="AP3153" t="str">
            <v>Usage</v>
          </cell>
          <cell r="AR3153" t="str">
            <v>Usage</v>
          </cell>
          <cell r="AT3153" t="str">
            <v>Usage</v>
          </cell>
          <cell r="AU3153" t="str">
            <v>Usage</v>
          </cell>
          <cell r="AW3153" t="str">
            <v>Usage</v>
          </cell>
          <cell r="AX3153" t="str">
            <v>Usage</v>
          </cell>
          <cell r="AZ3153" t="str">
            <v>Usage</v>
          </cell>
          <cell r="BA3153" t="str">
            <v>Usage</v>
          </cell>
        </row>
        <row r="3154">
          <cell r="AN3154" t="str">
            <v>020630</v>
          </cell>
          <cell r="AP3154">
            <v>144</v>
          </cell>
          <cell r="AR3154">
            <v>180</v>
          </cell>
          <cell r="AT3154">
            <v>0</v>
          </cell>
          <cell r="AU3154">
            <v>0</v>
          </cell>
          <cell r="AW3154">
            <v>144</v>
          </cell>
          <cell r="AX3154">
            <v>180</v>
          </cell>
          <cell r="AZ3154">
            <v>0</v>
          </cell>
          <cell r="BA3154">
            <v>0</v>
          </cell>
        </row>
        <row r="3161">
          <cell r="AN3161" t="str">
            <v>12 month</v>
          </cell>
          <cell r="AP3161" t="str">
            <v>15 month</v>
          </cell>
          <cell r="AT3161" t="str">
            <v>NY 12 Month</v>
          </cell>
          <cell r="AU3161" t="str">
            <v>NY 15 Month</v>
          </cell>
          <cell r="AW3161" t="str">
            <v>VA 12 Month</v>
          </cell>
          <cell r="AX3161" t="str">
            <v>VA 15 Month</v>
          </cell>
          <cell r="AZ3161" t="str">
            <v>OH 12 Month</v>
          </cell>
          <cell r="BA3161" t="str">
            <v>OH 15 Month</v>
          </cell>
        </row>
        <row r="3162">
          <cell r="AN3162" t="str">
            <v>Product Totals</v>
          </cell>
          <cell r="AP3162" t="str">
            <v>Product Totals</v>
          </cell>
          <cell r="AT3162" t="str">
            <v>Product Totals</v>
          </cell>
          <cell r="AU3162" t="str">
            <v>Product Totals</v>
          </cell>
          <cell r="AW3162" t="str">
            <v>Product Totals</v>
          </cell>
          <cell r="AX3162" t="str">
            <v>Product Totals</v>
          </cell>
          <cell r="AZ3162" t="str">
            <v>Product Totals</v>
          </cell>
          <cell r="BA3162" t="str">
            <v>Product Totals</v>
          </cell>
        </row>
        <row r="3163">
          <cell r="AN3163">
            <v>2368</v>
          </cell>
          <cell r="AP3163">
            <v>3125.76</v>
          </cell>
          <cell r="AT3163">
            <v>0</v>
          </cell>
          <cell r="AU3163">
            <v>0</v>
          </cell>
          <cell r="AW3163">
            <v>2368</v>
          </cell>
          <cell r="AX3163">
            <v>3125.76</v>
          </cell>
          <cell r="AZ3163">
            <v>0</v>
          </cell>
          <cell r="BA3163">
            <v>0</v>
          </cell>
        </row>
        <row r="3164">
          <cell r="AN3164">
            <v>2772</v>
          </cell>
          <cell r="AP3164">
            <v>3564</v>
          </cell>
          <cell r="AT3164">
            <v>0</v>
          </cell>
          <cell r="AU3164">
            <v>0</v>
          </cell>
          <cell r="AW3164">
            <v>2772</v>
          </cell>
          <cell r="AX3164">
            <v>3564</v>
          </cell>
          <cell r="AZ3164">
            <v>0</v>
          </cell>
          <cell r="BA3164">
            <v>0</v>
          </cell>
        </row>
        <row r="3166">
          <cell r="AN3166" t="str">
            <v>Part</v>
          </cell>
          <cell r="AP3166" t="str">
            <v>12 Month</v>
          </cell>
          <cell r="AR3166" t="str">
            <v>15 Month</v>
          </cell>
          <cell r="AT3166" t="str">
            <v>NY 12 Month</v>
          </cell>
          <cell r="AU3166" t="str">
            <v>NY 15 Month</v>
          </cell>
          <cell r="AW3166" t="str">
            <v>VA 12 Month</v>
          </cell>
          <cell r="AX3166" t="str">
            <v>VA 15 Month</v>
          </cell>
          <cell r="AZ3166" t="str">
            <v>OH 12 Month</v>
          </cell>
          <cell r="BA3166" t="str">
            <v>OH 15 Month</v>
          </cell>
        </row>
        <row r="3167">
          <cell r="AN3167" t="str">
            <v>Code</v>
          </cell>
          <cell r="AP3167" t="str">
            <v>Usage</v>
          </cell>
          <cell r="AR3167" t="str">
            <v>Usage</v>
          </cell>
          <cell r="AT3167" t="str">
            <v>Usage</v>
          </cell>
          <cell r="AU3167" t="str">
            <v>Usage</v>
          </cell>
          <cell r="AW3167" t="str">
            <v>Usage</v>
          </cell>
          <cell r="AX3167" t="str">
            <v>Usage</v>
          </cell>
          <cell r="AZ3167" t="str">
            <v>Usage</v>
          </cell>
          <cell r="BA3167" t="str">
            <v>Usage</v>
          </cell>
        </row>
        <row r="3168">
          <cell r="AN3168" t="str">
            <v>020635</v>
          </cell>
          <cell r="AP3168">
            <v>5140</v>
          </cell>
          <cell r="AR3168">
            <v>6689.76</v>
          </cell>
          <cell r="AT3168">
            <v>0</v>
          </cell>
          <cell r="AU3168">
            <v>0</v>
          </cell>
          <cell r="AW3168">
            <v>5140</v>
          </cell>
          <cell r="AX3168">
            <v>6689.76</v>
          </cell>
          <cell r="AZ3168">
            <v>0</v>
          </cell>
          <cell r="BA3168">
            <v>0</v>
          </cell>
        </row>
        <row r="3175">
          <cell r="AN3175" t="str">
            <v>12 month</v>
          </cell>
          <cell r="AP3175" t="str">
            <v>15 month</v>
          </cell>
          <cell r="AT3175" t="str">
            <v>NY 12 Month</v>
          </cell>
          <cell r="AU3175" t="str">
            <v>NY 15 Month</v>
          </cell>
          <cell r="AW3175" t="str">
            <v>VA 12 Month</v>
          </cell>
          <cell r="AX3175" t="str">
            <v>VA 15 Month</v>
          </cell>
          <cell r="AZ3175" t="str">
            <v>OH 12 Month</v>
          </cell>
          <cell r="BA3175" t="str">
            <v>OH 15 Month</v>
          </cell>
        </row>
        <row r="3176">
          <cell r="AN3176" t="str">
            <v>Product Totals</v>
          </cell>
          <cell r="AP3176" t="str">
            <v>Product Totals</v>
          </cell>
          <cell r="AT3176" t="str">
            <v>Product Totals</v>
          </cell>
          <cell r="AU3176" t="str">
            <v>Product Totals</v>
          </cell>
          <cell r="AW3176" t="str">
            <v>Product Totals</v>
          </cell>
          <cell r="AX3176" t="str">
            <v>Product Totals</v>
          </cell>
          <cell r="AZ3176" t="str">
            <v>Product Totals</v>
          </cell>
          <cell r="BA3176" t="str">
            <v>Product Totals</v>
          </cell>
        </row>
        <row r="3177">
          <cell r="AN3177">
            <v>88.39800000000001</v>
          </cell>
          <cell r="AP3177">
            <v>108.04200000000002</v>
          </cell>
          <cell r="AT3177">
            <v>0</v>
          </cell>
          <cell r="AU3177">
            <v>0</v>
          </cell>
          <cell r="AW3177">
            <v>88.39800000000001</v>
          </cell>
          <cell r="AX3177">
            <v>108.04200000000002</v>
          </cell>
          <cell r="AZ3177">
            <v>0</v>
          </cell>
          <cell r="BA3177">
            <v>0</v>
          </cell>
        </row>
        <row r="3178">
          <cell r="AN3178">
            <v>1.3119999999999998</v>
          </cell>
          <cell r="AP3178">
            <v>3.9359999999999995</v>
          </cell>
          <cell r="AT3178">
            <v>0</v>
          </cell>
          <cell r="AU3178">
            <v>0</v>
          </cell>
          <cell r="AW3178">
            <v>1.3119999999999998</v>
          </cell>
          <cell r="AX3178">
            <v>3.9359999999999995</v>
          </cell>
          <cell r="AZ3178">
            <v>0</v>
          </cell>
          <cell r="BA3178">
            <v>0</v>
          </cell>
        </row>
        <row r="3179">
          <cell r="AN3179">
            <v>0</v>
          </cell>
          <cell r="AP3179">
            <v>0</v>
          </cell>
          <cell r="AT3179">
            <v>0</v>
          </cell>
          <cell r="AU3179">
            <v>0</v>
          </cell>
          <cell r="AW3179">
            <v>0</v>
          </cell>
          <cell r="AX3179">
            <v>0</v>
          </cell>
          <cell r="AZ3179">
            <v>0</v>
          </cell>
          <cell r="BA3179">
            <v>0</v>
          </cell>
        </row>
        <row r="3180">
          <cell r="AN3180">
            <v>4.4290909090909087</v>
          </cell>
          <cell r="AP3180">
            <v>4.4290909090909087</v>
          </cell>
          <cell r="AT3180">
            <v>0</v>
          </cell>
          <cell r="AU3180">
            <v>0</v>
          </cell>
          <cell r="AW3180">
            <v>4.4290909090909087</v>
          </cell>
          <cell r="AX3180">
            <v>4.4290909090909087</v>
          </cell>
          <cell r="AZ3180">
            <v>0</v>
          </cell>
          <cell r="BA3180">
            <v>0</v>
          </cell>
        </row>
        <row r="3181">
          <cell r="AN3181">
            <v>0</v>
          </cell>
          <cell r="AP3181">
            <v>0</v>
          </cell>
          <cell r="AT3181">
            <v>0</v>
          </cell>
          <cell r="AU3181">
            <v>0</v>
          </cell>
          <cell r="AW3181">
            <v>0</v>
          </cell>
          <cell r="AX3181">
            <v>0</v>
          </cell>
          <cell r="AZ3181">
            <v>0</v>
          </cell>
          <cell r="BA3181">
            <v>0</v>
          </cell>
        </row>
        <row r="3182">
          <cell r="AN3182">
            <v>0</v>
          </cell>
          <cell r="AP3182">
            <v>0</v>
          </cell>
          <cell r="AT3182">
            <v>0</v>
          </cell>
          <cell r="AU3182">
            <v>0</v>
          </cell>
          <cell r="AW3182">
            <v>0</v>
          </cell>
          <cell r="AX3182">
            <v>0</v>
          </cell>
          <cell r="AZ3182">
            <v>0</v>
          </cell>
          <cell r="BA3182">
            <v>0</v>
          </cell>
        </row>
        <row r="3183">
          <cell r="AN3183">
            <v>0</v>
          </cell>
          <cell r="AP3183">
            <v>0</v>
          </cell>
          <cell r="AT3183">
            <v>0</v>
          </cell>
          <cell r="AU3183">
            <v>0</v>
          </cell>
          <cell r="AW3183">
            <v>0</v>
          </cell>
          <cell r="AX3183">
            <v>0</v>
          </cell>
          <cell r="AZ3183">
            <v>0</v>
          </cell>
          <cell r="BA3183">
            <v>0</v>
          </cell>
        </row>
        <row r="3185">
          <cell r="AN3185" t="str">
            <v>Part</v>
          </cell>
          <cell r="AP3185" t="str">
            <v>12 Month</v>
          </cell>
          <cell r="AR3185" t="str">
            <v>15 Month</v>
          </cell>
          <cell r="AT3185" t="str">
            <v>NY 12 Month</v>
          </cell>
          <cell r="AU3185" t="str">
            <v>NY 15 Month</v>
          </cell>
          <cell r="AW3185" t="str">
            <v>VA 12 Month</v>
          </cell>
          <cell r="AX3185" t="str">
            <v>VA 15 Month</v>
          </cell>
          <cell r="AZ3185" t="str">
            <v>OH 12 Month</v>
          </cell>
          <cell r="BA3185" t="str">
            <v>OH 15 Month</v>
          </cell>
        </row>
        <row r="3186">
          <cell r="AN3186" t="str">
            <v>Code</v>
          </cell>
          <cell r="AP3186" t="str">
            <v>Usage</v>
          </cell>
          <cell r="AR3186" t="str">
            <v>Usage</v>
          </cell>
          <cell r="AT3186" t="str">
            <v>Usage</v>
          </cell>
          <cell r="AU3186" t="str">
            <v>Usage</v>
          </cell>
          <cell r="AW3186" t="str">
            <v>Usage</v>
          </cell>
          <cell r="AX3186" t="str">
            <v>Usage</v>
          </cell>
          <cell r="AZ3186" t="str">
            <v>Usage</v>
          </cell>
          <cell r="BA3186" t="str">
            <v>Usage</v>
          </cell>
        </row>
        <row r="3187">
          <cell r="AN3187" t="str">
            <v>020637</v>
          </cell>
          <cell r="AP3187">
            <v>94.13909090909091</v>
          </cell>
          <cell r="AR3187">
            <v>116.40709090909091</v>
          </cell>
          <cell r="AT3187">
            <v>0</v>
          </cell>
          <cell r="AU3187">
            <v>0</v>
          </cell>
          <cell r="AW3187">
            <v>94.13909090909091</v>
          </cell>
          <cell r="AX3187">
            <v>116.40709090909091</v>
          </cell>
          <cell r="AZ3187">
            <v>0</v>
          </cell>
          <cell r="BA3187">
            <v>0</v>
          </cell>
        </row>
        <row r="3194">
          <cell r="AN3194" t="str">
            <v>12 month</v>
          </cell>
          <cell r="AP3194" t="str">
            <v>15 month</v>
          </cell>
          <cell r="AT3194" t="str">
            <v>NY 12 Month</v>
          </cell>
          <cell r="AU3194" t="str">
            <v>NY 15 Month</v>
          </cell>
          <cell r="AW3194" t="str">
            <v>VA 12 Month</v>
          </cell>
          <cell r="AX3194" t="str">
            <v>VA 15 Month</v>
          </cell>
          <cell r="AZ3194" t="str">
            <v>OH 12 Month</v>
          </cell>
          <cell r="BA3194" t="str">
            <v>OH 15 Month</v>
          </cell>
        </row>
        <row r="3195">
          <cell r="AN3195" t="str">
            <v>Product Totals</v>
          </cell>
          <cell r="AP3195" t="str">
            <v>Product Totals</v>
          </cell>
          <cell r="AT3195" t="str">
            <v>Product Totals</v>
          </cell>
          <cell r="AU3195" t="str">
            <v>Product Totals</v>
          </cell>
          <cell r="AW3195" t="str">
            <v>Product Totals</v>
          </cell>
          <cell r="AX3195" t="str">
            <v>Product Totals</v>
          </cell>
          <cell r="AZ3195" t="str">
            <v>Product Totals</v>
          </cell>
          <cell r="BA3195" t="str">
            <v>Product Totals</v>
          </cell>
        </row>
        <row r="3196">
          <cell r="AN3196">
            <v>4515</v>
          </cell>
          <cell r="AP3196">
            <v>5805</v>
          </cell>
          <cell r="AT3196">
            <v>4515</v>
          </cell>
          <cell r="AU3196">
            <v>5805</v>
          </cell>
          <cell r="AW3196">
            <v>0</v>
          </cell>
          <cell r="AX3196">
            <v>0</v>
          </cell>
          <cell r="AZ3196">
            <v>0</v>
          </cell>
          <cell r="BA3196">
            <v>0</v>
          </cell>
        </row>
        <row r="3198">
          <cell r="AN3198" t="str">
            <v>Part</v>
          </cell>
          <cell r="AP3198" t="str">
            <v>12 Month</v>
          </cell>
          <cell r="AR3198" t="str">
            <v>15 Month</v>
          </cell>
          <cell r="AT3198" t="str">
            <v>NY 12 Month</v>
          </cell>
          <cell r="AU3198" t="str">
            <v>NY 15 Month</v>
          </cell>
          <cell r="AW3198" t="str">
            <v>VA 12 Month</v>
          </cell>
          <cell r="AX3198" t="str">
            <v>VA 15 Month</v>
          </cell>
          <cell r="AZ3198" t="str">
            <v>OH 12 Month</v>
          </cell>
          <cell r="BA3198" t="str">
            <v>OH 15 Month</v>
          </cell>
        </row>
        <row r="3199">
          <cell r="AN3199" t="str">
            <v>Code</v>
          </cell>
          <cell r="AP3199" t="str">
            <v>Usage</v>
          </cell>
          <cell r="AR3199" t="str">
            <v>Usage</v>
          </cell>
          <cell r="AT3199" t="str">
            <v>Usage</v>
          </cell>
          <cell r="AU3199" t="str">
            <v>Usage</v>
          </cell>
          <cell r="AW3199" t="str">
            <v>Usage</v>
          </cell>
          <cell r="AX3199" t="str">
            <v>Usage</v>
          </cell>
          <cell r="AZ3199" t="str">
            <v>Usage</v>
          </cell>
          <cell r="BA3199" t="str">
            <v>Usage</v>
          </cell>
        </row>
        <row r="3200">
          <cell r="AN3200" t="str">
            <v>020638</v>
          </cell>
          <cell r="AP3200">
            <v>4515</v>
          </cell>
          <cell r="AR3200">
            <v>5805</v>
          </cell>
          <cell r="AT3200">
            <v>4515</v>
          </cell>
          <cell r="AU3200">
            <v>5805</v>
          </cell>
          <cell r="AW3200">
            <v>0</v>
          </cell>
          <cell r="AX3200">
            <v>0</v>
          </cell>
          <cell r="AZ3200">
            <v>0</v>
          </cell>
          <cell r="BA3200">
            <v>0</v>
          </cell>
        </row>
        <row r="3207">
          <cell r="AN3207" t="str">
            <v>12 month</v>
          </cell>
          <cell r="AP3207" t="str">
            <v>15 month</v>
          </cell>
          <cell r="AT3207" t="str">
            <v>NY 12 Month</v>
          </cell>
          <cell r="AU3207" t="str">
            <v>NY 15 Month</v>
          </cell>
          <cell r="AW3207" t="str">
            <v>VA 12 Month</v>
          </cell>
          <cell r="AX3207" t="str">
            <v>VA 15 Month</v>
          </cell>
          <cell r="AZ3207" t="str">
            <v>OH 12 Month</v>
          </cell>
          <cell r="BA3207" t="str">
            <v>OH 15 Month</v>
          </cell>
        </row>
        <row r="3208">
          <cell r="AN3208" t="str">
            <v>Product Totals</v>
          </cell>
          <cell r="AP3208" t="str">
            <v>Product Totals</v>
          </cell>
          <cell r="AT3208" t="str">
            <v>Product Totals</v>
          </cell>
          <cell r="AU3208" t="str">
            <v>Product Totals</v>
          </cell>
          <cell r="AW3208" t="str">
            <v>Product Totals</v>
          </cell>
          <cell r="AX3208" t="str">
            <v>Product Totals</v>
          </cell>
          <cell r="AZ3208" t="str">
            <v>Product Totals</v>
          </cell>
          <cell r="BA3208" t="str">
            <v>Product Totals</v>
          </cell>
        </row>
        <row r="3209">
          <cell r="AN3209">
            <v>88</v>
          </cell>
          <cell r="AP3209">
            <v>88</v>
          </cell>
          <cell r="AT3209">
            <v>88</v>
          </cell>
          <cell r="AU3209">
            <v>88</v>
          </cell>
          <cell r="AW3209">
            <v>0</v>
          </cell>
          <cell r="AX3209">
            <v>0</v>
          </cell>
          <cell r="AZ3209">
            <v>0</v>
          </cell>
          <cell r="BA3209">
            <v>0</v>
          </cell>
        </row>
        <row r="3210">
          <cell r="AN3210">
            <v>448</v>
          </cell>
          <cell r="AP3210">
            <v>560</v>
          </cell>
          <cell r="AT3210">
            <v>448</v>
          </cell>
          <cell r="AU3210">
            <v>560</v>
          </cell>
          <cell r="AW3210">
            <v>0</v>
          </cell>
          <cell r="AX3210">
            <v>0</v>
          </cell>
          <cell r="AZ3210">
            <v>0</v>
          </cell>
          <cell r="BA3210">
            <v>0</v>
          </cell>
        </row>
        <row r="3212">
          <cell r="AN3212" t="str">
            <v>Part</v>
          </cell>
          <cell r="AP3212" t="str">
            <v>12 Month</v>
          </cell>
          <cell r="AR3212" t="str">
            <v>15 Month</v>
          </cell>
          <cell r="AT3212" t="str">
            <v>NY 12 Month</v>
          </cell>
          <cell r="AU3212" t="str">
            <v>NY 15 Month</v>
          </cell>
          <cell r="AW3212" t="str">
            <v>VA 12 Month</v>
          </cell>
          <cell r="AX3212" t="str">
            <v>VA 15 Month</v>
          </cell>
          <cell r="AZ3212" t="str">
            <v>OH 12 Month</v>
          </cell>
          <cell r="BA3212" t="str">
            <v>OH 15 Month</v>
          </cell>
        </row>
        <row r="3213">
          <cell r="AN3213" t="str">
            <v>Code</v>
          </cell>
          <cell r="AP3213" t="str">
            <v>Usage</v>
          </cell>
          <cell r="AR3213" t="str">
            <v>Usage</v>
          </cell>
          <cell r="AT3213" t="str">
            <v>Usage</v>
          </cell>
          <cell r="AU3213" t="str">
            <v>Usage</v>
          </cell>
          <cell r="AW3213" t="str">
            <v>Usage</v>
          </cell>
          <cell r="AX3213" t="str">
            <v>Usage</v>
          </cell>
          <cell r="AZ3213" t="str">
            <v>Usage</v>
          </cell>
          <cell r="BA3213" t="str">
            <v>Usage</v>
          </cell>
        </row>
        <row r="3214">
          <cell r="AN3214" t="str">
            <v>020641-NY</v>
          </cell>
          <cell r="AP3214">
            <v>536</v>
          </cell>
          <cell r="AR3214">
            <v>648</v>
          </cell>
          <cell r="AT3214">
            <v>536</v>
          </cell>
          <cell r="AU3214">
            <v>648</v>
          </cell>
          <cell r="AW3214">
            <v>0</v>
          </cell>
          <cell r="AX3214">
            <v>0</v>
          </cell>
          <cell r="AZ3214">
            <v>0</v>
          </cell>
          <cell r="BA3214">
            <v>0</v>
          </cell>
        </row>
        <row r="3221">
          <cell r="AN3221" t="str">
            <v>12 month</v>
          </cell>
          <cell r="AP3221" t="str">
            <v>15 month</v>
          </cell>
          <cell r="AT3221" t="str">
            <v>NY 12 Month</v>
          </cell>
          <cell r="AU3221" t="str">
            <v>NY 15 Month</v>
          </cell>
          <cell r="AW3221" t="str">
            <v>VA 12 Month</v>
          </cell>
          <cell r="AX3221" t="str">
            <v>VA 15 Month</v>
          </cell>
          <cell r="AZ3221" t="str">
            <v>OH 12 Month</v>
          </cell>
          <cell r="BA3221" t="str">
            <v>OH 15 Month</v>
          </cell>
        </row>
        <row r="3222">
          <cell r="AN3222" t="str">
            <v>Product Totals</v>
          </cell>
          <cell r="AP3222" t="str">
            <v>Product Totals</v>
          </cell>
          <cell r="AT3222" t="str">
            <v>Product Totals</v>
          </cell>
          <cell r="AU3222" t="str">
            <v>Product Totals</v>
          </cell>
          <cell r="AW3222" t="str">
            <v>Product Totals</v>
          </cell>
          <cell r="AX3222" t="str">
            <v>Product Totals</v>
          </cell>
          <cell r="AZ3222" t="str">
            <v>Product Totals</v>
          </cell>
          <cell r="BA3222" t="str">
            <v>Product Totals</v>
          </cell>
        </row>
        <row r="3223">
          <cell r="AN3223">
            <v>170</v>
          </cell>
          <cell r="AP3223">
            <v>204</v>
          </cell>
          <cell r="AT3223">
            <v>0</v>
          </cell>
          <cell r="AU3223">
            <v>0</v>
          </cell>
          <cell r="AW3223">
            <v>170</v>
          </cell>
          <cell r="AX3223">
            <v>204</v>
          </cell>
          <cell r="AZ3223">
            <v>0</v>
          </cell>
          <cell r="BA3223">
            <v>0</v>
          </cell>
        </row>
        <row r="3224">
          <cell r="AN3224">
            <v>1276.7999999999997</v>
          </cell>
          <cell r="AP3224">
            <v>1459.1999999999998</v>
          </cell>
          <cell r="AT3224">
            <v>0</v>
          </cell>
          <cell r="AU3224">
            <v>0</v>
          </cell>
          <cell r="AW3224">
            <v>1276.7999999999997</v>
          </cell>
          <cell r="AX3224">
            <v>1459.1999999999998</v>
          </cell>
          <cell r="AZ3224">
            <v>0</v>
          </cell>
          <cell r="BA3224">
            <v>0</v>
          </cell>
        </row>
        <row r="3225">
          <cell r="AN3225">
            <v>116.8</v>
          </cell>
          <cell r="AP3225">
            <v>146</v>
          </cell>
          <cell r="AT3225">
            <v>0</v>
          </cell>
          <cell r="AU3225">
            <v>0</v>
          </cell>
          <cell r="AW3225">
            <v>116.8</v>
          </cell>
          <cell r="AX3225">
            <v>146</v>
          </cell>
          <cell r="AZ3225">
            <v>0</v>
          </cell>
          <cell r="BA3225">
            <v>0</v>
          </cell>
        </row>
        <row r="3226">
          <cell r="AN3226">
            <v>319.20000000000005</v>
          </cell>
          <cell r="AP3226">
            <v>364.80000000000007</v>
          </cell>
          <cell r="AT3226">
            <v>0</v>
          </cell>
          <cell r="AU3226">
            <v>0</v>
          </cell>
          <cell r="AW3226">
            <v>319.20000000000005</v>
          </cell>
          <cell r="AX3226">
            <v>364.80000000000007</v>
          </cell>
          <cell r="AZ3226">
            <v>0</v>
          </cell>
          <cell r="BA3226">
            <v>0</v>
          </cell>
        </row>
        <row r="3227">
          <cell r="AN3227">
            <v>306.60000000000002</v>
          </cell>
          <cell r="AP3227">
            <v>365</v>
          </cell>
          <cell r="AT3227">
            <v>0</v>
          </cell>
          <cell r="AU3227">
            <v>0</v>
          </cell>
          <cell r="AW3227">
            <v>306.60000000000002</v>
          </cell>
          <cell r="AX3227">
            <v>365</v>
          </cell>
          <cell r="AZ3227">
            <v>0</v>
          </cell>
          <cell r="BA3227">
            <v>0</v>
          </cell>
        </row>
        <row r="3228">
          <cell r="AN3228">
            <v>7.5</v>
          </cell>
          <cell r="AP3228">
            <v>9</v>
          </cell>
          <cell r="AT3228">
            <v>0</v>
          </cell>
          <cell r="AU3228">
            <v>0</v>
          </cell>
          <cell r="AW3228">
            <v>7.5</v>
          </cell>
          <cell r="AX3228">
            <v>9</v>
          </cell>
          <cell r="AZ3228">
            <v>0</v>
          </cell>
          <cell r="BA3228">
            <v>0</v>
          </cell>
        </row>
        <row r="3230">
          <cell r="AN3230" t="str">
            <v>Part</v>
          </cell>
          <cell r="AP3230" t="str">
            <v>12 Month</v>
          </cell>
          <cell r="AR3230" t="str">
            <v>15 Month</v>
          </cell>
          <cell r="AT3230" t="str">
            <v>NY 12 Month</v>
          </cell>
          <cell r="AU3230" t="str">
            <v>NY 15 Month</v>
          </cell>
          <cell r="AW3230" t="str">
            <v>VA 12 Month</v>
          </cell>
          <cell r="AX3230" t="str">
            <v>VA 15 Month</v>
          </cell>
          <cell r="AZ3230" t="str">
            <v>OH 12 Month</v>
          </cell>
          <cell r="BA3230" t="str">
            <v>OH 15 Month</v>
          </cell>
        </row>
        <row r="3231">
          <cell r="AN3231" t="str">
            <v>Code</v>
          </cell>
          <cell r="AP3231" t="str">
            <v>Usage</v>
          </cell>
          <cell r="AR3231" t="str">
            <v>Usage</v>
          </cell>
          <cell r="AT3231" t="str">
            <v>Usage</v>
          </cell>
          <cell r="AU3231" t="str">
            <v>Usage</v>
          </cell>
          <cell r="AW3231" t="str">
            <v>Usage</v>
          </cell>
          <cell r="AX3231" t="str">
            <v>Usage</v>
          </cell>
          <cell r="AZ3231" t="str">
            <v>Usage</v>
          </cell>
          <cell r="BA3231" t="str">
            <v>Usage</v>
          </cell>
        </row>
        <row r="3232">
          <cell r="AN3232" t="str">
            <v>020641-VA</v>
          </cell>
          <cell r="AP3232">
            <v>2196.8999999999996</v>
          </cell>
          <cell r="AR3232">
            <v>2548</v>
          </cell>
          <cell r="AT3232">
            <v>0</v>
          </cell>
          <cell r="AU3232">
            <v>0</v>
          </cell>
          <cell r="AW3232">
            <v>2196.8999999999996</v>
          </cell>
          <cell r="AX3232">
            <v>2548</v>
          </cell>
          <cell r="AZ3232">
            <v>0</v>
          </cell>
          <cell r="BA3232">
            <v>0</v>
          </cell>
        </row>
        <row r="3239">
          <cell r="AN3239" t="str">
            <v>12 month</v>
          </cell>
          <cell r="AP3239" t="str">
            <v>15 month</v>
          </cell>
          <cell r="AT3239" t="str">
            <v>NY 12 Month</v>
          </cell>
          <cell r="AU3239" t="str">
            <v>NY 15 Month</v>
          </cell>
          <cell r="AW3239" t="str">
            <v>VA 12 Month</v>
          </cell>
          <cell r="AX3239" t="str">
            <v>VA 15 Month</v>
          </cell>
          <cell r="AZ3239" t="str">
            <v>OH 12 Month</v>
          </cell>
          <cell r="BA3239" t="str">
            <v>OH 15 Month</v>
          </cell>
        </row>
        <row r="3240">
          <cell r="AN3240" t="str">
            <v>Product Totals</v>
          </cell>
          <cell r="AP3240" t="str">
            <v>Product Totals</v>
          </cell>
          <cell r="AT3240" t="str">
            <v>Product Totals</v>
          </cell>
          <cell r="AU3240" t="str">
            <v>Product Totals</v>
          </cell>
          <cell r="AW3240" t="str">
            <v>Product Totals</v>
          </cell>
          <cell r="AX3240" t="str">
            <v>Product Totals</v>
          </cell>
          <cell r="AZ3240" t="str">
            <v>Product Totals</v>
          </cell>
          <cell r="BA3240" t="str">
            <v>Product Totals</v>
          </cell>
        </row>
        <row r="3241">
          <cell r="AN3241">
            <v>264</v>
          </cell>
          <cell r="AP3241">
            <v>343.19999999999993</v>
          </cell>
          <cell r="AT3241">
            <v>0</v>
          </cell>
          <cell r="AU3241">
            <v>0</v>
          </cell>
          <cell r="AW3241">
            <v>0</v>
          </cell>
          <cell r="AX3241">
            <v>0</v>
          </cell>
          <cell r="AZ3241">
            <v>264</v>
          </cell>
          <cell r="BA3241">
            <v>343.19999999999993</v>
          </cell>
        </row>
        <row r="3242">
          <cell r="AN3242">
            <v>79.199999999999989</v>
          </cell>
          <cell r="AP3242">
            <v>118.79999999999998</v>
          </cell>
          <cell r="AT3242">
            <v>0</v>
          </cell>
          <cell r="AU3242">
            <v>0</v>
          </cell>
          <cell r="AW3242">
            <v>0</v>
          </cell>
          <cell r="AX3242">
            <v>0</v>
          </cell>
          <cell r="AZ3242">
            <v>79.199999999999989</v>
          </cell>
          <cell r="BA3242">
            <v>118.79999999999998</v>
          </cell>
        </row>
        <row r="3243">
          <cell r="AN3243">
            <v>16</v>
          </cell>
          <cell r="AP3243">
            <v>24</v>
          </cell>
          <cell r="AT3243">
            <v>0</v>
          </cell>
          <cell r="AU3243">
            <v>0</v>
          </cell>
          <cell r="AW3243">
            <v>0</v>
          </cell>
          <cell r="AX3243">
            <v>0</v>
          </cell>
          <cell r="AZ3243">
            <v>16</v>
          </cell>
          <cell r="BA3243">
            <v>24</v>
          </cell>
        </row>
        <row r="3244">
          <cell r="AN3244">
            <v>16</v>
          </cell>
          <cell r="AP3244">
            <v>24</v>
          </cell>
          <cell r="AT3244">
            <v>0</v>
          </cell>
          <cell r="AU3244">
            <v>0</v>
          </cell>
          <cell r="AW3244">
            <v>0</v>
          </cell>
          <cell r="AX3244">
            <v>0</v>
          </cell>
          <cell r="AZ3244">
            <v>16</v>
          </cell>
          <cell r="BA3244">
            <v>24</v>
          </cell>
        </row>
        <row r="3245">
          <cell r="AN3245">
            <v>16</v>
          </cell>
          <cell r="AP3245">
            <v>24</v>
          </cell>
          <cell r="AT3245">
            <v>0</v>
          </cell>
          <cell r="AU3245">
            <v>0</v>
          </cell>
          <cell r="AW3245">
            <v>0</v>
          </cell>
          <cell r="AX3245">
            <v>0</v>
          </cell>
          <cell r="AZ3245">
            <v>16</v>
          </cell>
          <cell r="BA3245">
            <v>24</v>
          </cell>
        </row>
        <row r="3246">
          <cell r="AN3246">
            <v>420.80000000000007</v>
          </cell>
          <cell r="AP3246">
            <v>499.7000000000001</v>
          </cell>
          <cell r="AT3246">
            <v>0</v>
          </cell>
          <cell r="AU3246">
            <v>0</v>
          </cell>
          <cell r="AW3246">
            <v>0</v>
          </cell>
          <cell r="AX3246">
            <v>0</v>
          </cell>
          <cell r="AZ3246">
            <v>420.80000000000007</v>
          </cell>
          <cell r="BA3246">
            <v>499.7000000000001</v>
          </cell>
        </row>
        <row r="3247">
          <cell r="AN3247">
            <v>105.3</v>
          </cell>
          <cell r="AP3247">
            <v>129.6</v>
          </cell>
          <cell r="AT3247">
            <v>0</v>
          </cell>
          <cell r="AU3247">
            <v>0</v>
          </cell>
          <cell r="AW3247">
            <v>0</v>
          </cell>
          <cell r="AX3247">
            <v>0</v>
          </cell>
          <cell r="AZ3247">
            <v>105.3</v>
          </cell>
          <cell r="BA3247">
            <v>129.6</v>
          </cell>
        </row>
        <row r="3248">
          <cell r="AN3248">
            <v>48.6</v>
          </cell>
          <cell r="AP3248">
            <v>56.7</v>
          </cell>
          <cell r="AT3248">
            <v>0</v>
          </cell>
          <cell r="AU3248">
            <v>0</v>
          </cell>
          <cell r="AW3248">
            <v>0</v>
          </cell>
          <cell r="AX3248">
            <v>0</v>
          </cell>
          <cell r="AZ3248">
            <v>48.6</v>
          </cell>
          <cell r="BA3248">
            <v>56.7</v>
          </cell>
        </row>
        <row r="3249">
          <cell r="AN3249">
            <v>514.79999999999995</v>
          </cell>
          <cell r="AP3249">
            <v>646.79999999999995</v>
          </cell>
          <cell r="AT3249">
            <v>0</v>
          </cell>
          <cell r="AU3249">
            <v>0</v>
          </cell>
          <cell r="AW3249">
            <v>0</v>
          </cell>
          <cell r="AX3249">
            <v>0</v>
          </cell>
          <cell r="AZ3249">
            <v>514.79999999999995</v>
          </cell>
          <cell r="BA3249">
            <v>646.79999999999995</v>
          </cell>
        </row>
        <row r="3250">
          <cell r="AN3250">
            <v>8</v>
          </cell>
          <cell r="AP3250">
            <v>8</v>
          </cell>
          <cell r="AT3250">
            <v>0</v>
          </cell>
          <cell r="AU3250">
            <v>0</v>
          </cell>
          <cell r="AW3250">
            <v>0</v>
          </cell>
          <cell r="AX3250">
            <v>0</v>
          </cell>
          <cell r="AZ3250">
            <v>8</v>
          </cell>
          <cell r="BA3250">
            <v>8</v>
          </cell>
        </row>
        <row r="3251">
          <cell r="AN3251">
            <v>132</v>
          </cell>
          <cell r="AP3251">
            <v>174</v>
          </cell>
          <cell r="AT3251">
            <v>0</v>
          </cell>
          <cell r="AU3251">
            <v>0</v>
          </cell>
          <cell r="AW3251">
            <v>0</v>
          </cell>
          <cell r="AX3251">
            <v>0</v>
          </cell>
          <cell r="AZ3251">
            <v>132</v>
          </cell>
          <cell r="BA3251">
            <v>174</v>
          </cell>
        </row>
        <row r="3252">
          <cell r="AN3252">
            <v>157.5</v>
          </cell>
          <cell r="AP3252">
            <v>202.5</v>
          </cell>
          <cell r="AT3252">
            <v>0</v>
          </cell>
          <cell r="AU3252">
            <v>0</v>
          </cell>
          <cell r="AW3252">
            <v>0</v>
          </cell>
          <cell r="AX3252">
            <v>0</v>
          </cell>
          <cell r="AZ3252">
            <v>157.5</v>
          </cell>
          <cell r="BA3252">
            <v>202.5</v>
          </cell>
        </row>
        <row r="3254">
          <cell r="AN3254" t="str">
            <v>Part</v>
          </cell>
          <cell r="AP3254" t="str">
            <v>12 Month</v>
          </cell>
          <cell r="AR3254" t="str">
            <v>15 Month</v>
          </cell>
          <cell r="AT3254" t="str">
            <v>NY 12 Month</v>
          </cell>
          <cell r="AU3254" t="str">
            <v>NY 15 Month</v>
          </cell>
          <cell r="AW3254" t="str">
            <v>VA 12 Month</v>
          </cell>
          <cell r="AX3254" t="str">
            <v>VA 15 Month</v>
          </cell>
          <cell r="AZ3254" t="str">
            <v>OH 12 Month</v>
          </cell>
          <cell r="BA3254" t="str">
            <v>OH 15 Month</v>
          </cell>
        </row>
        <row r="3255">
          <cell r="AN3255" t="str">
            <v>Code</v>
          </cell>
          <cell r="AP3255" t="str">
            <v>Usage</v>
          </cell>
          <cell r="AR3255" t="str">
            <v>Usage</v>
          </cell>
          <cell r="AT3255" t="str">
            <v>Usage</v>
          </cell>
          <cell r="AU3255" t="str">
            <v>Usage</v>
          </cell>
          <cell r="AW3255" t="str">
            <v>Usage</v>
          </cell>
          <cell r="AX3255" t="str">
            <v>Usage</v>
          </cell>
          <cell r="AZ3255" t="str">
            <v>Usage</v>
          </cell>
          <cell r="BA3255" t="str">
            <v>Usage</v>
          </cell>
        </row>
        <row r="3256">
          <cell r="AN3256" t="str">
            <v>020641-OH</v>
          </cell>
          <cell r="AP3256">
            <v>1778.1999999999998</v>
          </cell>
          <cell r="AR3256">
            <v>2251.2999999999997</v>
          </cell>
          <cell r="AT3256">
            <v>0</v>
          </cell>
          <cell r="AU3256">
            <v>0</v>
          </cell>
          <cell r="AW3256">
            <v>0</v>
          </cell>
          <cell r="AX3256">
            <v>0</v>
          </cell>
          <cell r="AZ3256">
            <v>1778.1999999999998</v>
          </cell>
          <cell r="BA3256">
            <v>2251.3000000000002</v>
          </cell>
        </row>
        <row r="3263">
          <cell r="AN3263" t="str">
            <v>12 month</v>
          </cell>
          <cell r="AP3263" t="str">
            <v>15 month</v>
          </cell>
          <cell r="AT3263" t="str">
            <v>NY 12 Month</v>
          </cell>
          <cell r="AU3263" t="str">
            <v>NY 15 Month</v>
          </cell>
          <cell r="AW3263" t="str">
            <v>VA 12 Month</v>
          </cell>
          <cell r="AX3263" t="str">
            <v>VA 15 Month</v>
          </cell>
          <cell r="AZ3263" t="str">
            <v>OH 12 Month</v>
          </cell>
          <cell r="BA3263" t="str">
            <v>OH 15 Month</v>
          </cell>
        </row>
        <row r="3264">
          <cell r="AN3264" t="str">
            <v>Product Totals</v>
          </cell>
          <cell r="AP3264" t="str">
            <v>Product Totals</v>
          </cell>
          <cell r="AT3264" t="str">
            <v>Product Totals</v>
          </cell>
          <cell r="AU3264" t="str">
            <v>Product Totals</v>
          </cell>
          <cell r="AW3264" t="str">
            <v>Product Totals</v>
          </cell>
          <cell r="AX3264" t="str">
            <v>Product Totals</v>
          </cell>
          <cell r="AZ3264" t="str">
            <v>Product Totals</v>
          </cell>
          <cell r="BA3264" t="str">
            <v>Product Totals</v>
          </cell>
        </row>
        <row r="3265">
          <cell r="AN3265">
            <v>9.3000000000000007</v>
          </cell>
          <cell r="AP3265">
            <v>13.950000000000001</v>
          </cell>
          <cell r="AT3265">
            <v>0</v>
          </cell>
          <cell r="AU3265">
            <v>0</v>
          </cell>
          <cell r="AW3265">
            <v>9.3000000000000007</v>
          </cell>
          <cell r="AX3265">
            <v>13.950000000000001</v>
          </cell>
          <cell r="AZ3265">
            <v>0</v>
          </cell>
          <cell r="BA3265">
            <v>0</v>
          </cell>
        </row>
        <row r="3266">
          <cell r="AN3266">
            <v>23.25</v>
          </cell>
          <cell r="AP3266">
            <v>32.549999999999997</v>
          </cell>
          <cell r="AT3266">
            <v>0</v>
          </cell>
          <cell r="AU3266">
            <v>0</v>
          </cell>
          <cell r="AW3266">
            <v>23.25</v>
          </cell>
          <cell r="AX3266">
            <v>32.549999999999997</v>
          </cell>
          <cell r="AZ3266">
            <v>0</v>
          </cell>
          <cell r="BA3266">
            <v>0</v>
          </cell>
        </row>
        <row r="3267">
          <cell r="AN3267">
            <v>23.25</v>
          </cell>
          <cell r="AP3267">
            <v>37.199999999999996</v>
          </cell>
          <cell r="AT3267">
            <v>0</v>
          </cell>
          <cell r="AU3267">
            <v>0</v>
          </cell>
          <cell r="AW3267">
            <v>23.25</v>
          </cell>
          <cell r="AX3267">
            <v>37.199999999999996</v>
          </cell>
          <cell r="AZ3267">
            <v>0</v>
          </cell>
          <cell r="BA3267">
            <v>0</v>
          </cell>
        </row>
        <row r="3268">
          <cell r="AN3268">
            <v>23.25</v>
          </cell>
          <cell r="AP3268">
            <v>32.549999999999997</v>
          </cell>
          <cell r="AT3268">
            <v>0</v>
          </cell>
          <cell r="AU3268">
            <v>0</v>
          </cell>
          <cell r="AW3268">
            <v>23.25</v>
          </cell>
          <cell r="AX3268">
            <v>32.549999999999997</v>
          </cell>
          <cell r="AZ3268">
            <v>0</v>
          </cell>
          <cell r="BA3268">
            <v>0</v>
          </cell>
        </row>
        <row r="3269">
          <cell r="AN3269">
            <v>27.900000000000002</v>
          </cell>
          <cell r="AP3269">
            <v>41.85</v>
          </cell>
          <cell r="AT3269">
            <v>0</v>
          </cell>
          <cell r="AU3269">
            <v>0</v>
          </cell>
          <cell r="AW3269">
            <v>27.900000000000002</v>
          </cell>
          <cell r="AX3269">
            <v>41.85</v>
          </cell>
          <cell r="AZ3269">
            <v>0</v>
          </cell>
          <cell r="BA3269">
            <v>0</v>
          </cell>
        </row>
        <row r="3270">
          <cell r="AN3270">
            <v>23.25</v>
          </cell>
          <cell r="AP3270">
            <v>32.549999999999997</v>
          </cell>
          <cell r="AT3270">
            <v>0</v>
          </cell>
          <cell r="AU3270">
            <v>0</v>
          </cell>
          <cell r="AW3270">
            <v>23.25</v>
          </cell>
          <cell r="AX3270">
            <v>32.549999999999997</v>
          </cell>
          <cell r="AZ3270">
            <v>0</v>
          </cell>
          <cell r="BA3270">
            <v>0</v>
          </cell>
        </row>
        <row r="3271">
          <cell r="AN3271">
            <v>1120</v>
          </cell>
          <cell r="AP3271">
            <v>1440</v>
          </cell>
          <cell r="AT3271">
            <v>0</v>
          </cell>
          <cell r="AU3271">
            <v>0</v>
          </cell>
          <cell r="AW3271">
            <v>1120</v>
          </cell>
          <cell r="AX3271">
            <v>1440</v>
          </cell>
          <cell r="AZ3271">
            <v>0</v>
          </cell>
          <cell r="BA3271">
            <v>0</v>
          </cell>
        </row>
        <row r="3273">
          <cell r="AN3273" t="str">
            <v>Part</v>
          </cell>
          <cell r="AP3273" t="str">
            <v>12 Month</v>
          </cell>
          <cell r="AR3273" t="str">
            <v>15 Month</v>
          </cell>
          <cell r="AT3273" t="str">
            <v>NY 12 Month</v>
          </cell>
          <cell r="AU3273" t="str">
            <v>NY 15 Month</v>
          </cell>
          <cell r="AW3273" t="str">
            <v>VA 12 Month</v>
          </cell>
          <cell r="AX3273" t="str">
            <v>VA 15 Month</v>
          </cell>
          <cell r="AZ3273" t="str">
            <v>OH 12 Month</v>
          </cell>
          <cell r="BA3273" t="str">
            <v>OH 15 Month</v>
          </cell>
        </row>
        <row r="3274">
          <cell r="AN3274" t="str">
            <v>Code</v>
          </cell>
          <cell r="AP3274" t="str">
            <v>Usage</v>
          </cell>
          <cell r="AR3274" t="str">
            <v>Usage</v>
          </cell>
          <cell r="AT3274" t="str">
            <v>Usage</v>
          </cell>
          <cell r="AU3274" t="str">
            <v>Usage</v>
          </cell>
          <cell r="AW3274" t="str">
            <v>Usage</v>
          </cell>
          <cell r="AX3274" t="str">
            <v>Usage</v>
          </cell>
          <cell r="AZ3274" t="str">
            <v>Usage</v>
          </cell>
          <cell r="BA3274" t="str">
            <v>Usage</v>
          </cell>
        </row>
        <row r="3275">
          <cell r="AN3275" t="str">
            <v>020647</v>
          </cell>
          <cell r="AP3275">
            <v>1250.2000000000003</v>
          </cell>
          <cell r="AR3275">
            <v>1630.6500000000003</v>
          </cell>
          <cell r="AT3275">
            <v>0</v>
          </cell>
          <cell r="AU3275">
            <v>0</v>
          </cell>
          <cell r="AW3275">
            <v>1250.2</v>
          </cell>
          <cell r="AX3275">
            <v>1630.65</v>
          </cell>
          <cell r="AZ3275">
            <v>0</v>
          </cell>
          <cell r="BA3275">
            <v>0</v>
          </cell>
        </row>
        <row r="3282">
          <cell r="AN3282" t="str">
            <v>12 month</v>
          </cell>
          <cell r="AP3282" t="str">
            <v>15 month</v>
          </cell>
          <cell r="AT3282" t="str">
            <v>NY 12 Month</v>
          </cell>
          <cell r="AU3282" t="str">
            <v>NY 15 Month</v>
          </cell>
          <cell r="AW3282" t="str">
            <v>VA 12 Month</v>
          </cell>
          <cell r="AX3282" t="str">
            <v>VA 15 Month</v>
          </cell>
          <cell r="AZ3282" t="str">
            <v>OH 12 Month</v>
          </cell>
          <cell r="BA3282" t="str">
            <v>OH 15 Month</v>
          </cell>
        </row>
        <row r="3283">
          <cell r="AN3283" t="str">
            <v>Product Totals</v>
          </cell>
          <cell r="AP3283" t="str">
            <v>Product Totals</v>
          </cell>
          <cell r="AT3283" t="str">
            <v>Product Totals</v>
          </cell>
          <cell r="AU3283" t="str">
            <v>Product Totals</v>
          </cell>
          <cell r="AW3283" t="str">
            <v>Product Totals</v>
          </cell>
          <cell r="AX3283" t="str">
            <v>Product Totals</v>
          </cell>
          <cell r="AZ3283" t="str">
            <v>Product Totals</v>
          </cell>
          <cell r="BA3283" t="str">
            <v>Product Totals</v>
          </cell>
        </row>
        <row r="3284">
          <cell r="AN3284">
            <v>0.18000000000000002</v>
          </cell>
          <cell r="AP3284">
            <v>0.21600000000000003</v>
          </cell>
          <cell r="AT3284">
            <v>0</v>
          </cell>
          <cell r="AU3284">
            <v>0</v>
          </cell>
          <cell r="AW3284">
            <v>0.18000000000000002</v>
          </cell>
          <cell r="AX3284">
            <v>0.21600000000000003</v>
          </cell>
          <cell r="AZ3284">
            <v>0</v>
          </cell>
          <cell r="BA3284">
            <v>0</v>
          </cell>
        </row>
        <row r="3285">
          <cell r="AN3285">
            <v>0.39600000000000002</v>
          </cell>
          <cell r="AP3285">
            <v>0.46800000000000003</v>
          </cell>
          <cell r="AT3285">
            <v>0</v>
          </cell>
          <cell r="AU3285">
            <v>0</v>
          </cell>
          <cell r="AW3285">
            <v>0.39600000000000002</v>
          </cell>
          <cell r="AX3285">
            <v>0.46800000000000003</v>
          </cell>
          <cell r="AZ3285">
            <v>0</v>
          </cell>
          <cell r="BA3285">
            <v>0</v>
          </cell>
        </row>
        <row r="3287">
          <cell r="AN3287" t="str">
            <v>Part</v>
          </cell>
          <cell r="AP3287" t="str">
            <v>12 Month</v>
          </cell>
          <cell r="AR3287" t="str">
            <v>15 Month</v>
          </cell>
          <cell r="AT3287" t="str">
            <v>NY 12 Month</v>
          </cell>
          <cell r="AU3287" t="str">
            <v>NY 15 Month</v>
          </cell>
          <cell r="AW3287" t="str">
            <v>VA 12 Month</v>
          </cell>
          <cell r="AX3287" t="str">
            <v>VA 15 Month</v>
          </cell>
          <cell r="AZ3287" t="str">
            <v>OH 12 Month</v>
          </cell>
          <cell r="BA3287" t="str">
            <v>OH 15 Month</v>
          </cell>
        </row>
        <row r="3288">
          <cell r="AN3288" t="str">
            <v>Code</v>
          </cell>
          <cell r="AP3288" t="str">
            <v>Usage</v>
          </cell>
          <cell r="AR3288" t="str">
            <v>Usage</v>
          </cell>
          <cell r="AT3288" t="str">
            <v>Usage</v>
          </cell>
          <cell r="AU3288" t="str">
            <v>Usage</v>
          </cell>
          <cell r="AW3288" t="str">
            <v>Usage</v>
          </cell>
          <cell r="AX3288" t="str">
            <v>Usage</v>
          </cell>
          <cell r="AZ3288" t="str">
            <v>Usage</v>
          </cell>
          <cell r="BA3288" t="str">
            <v>Usage</v>
          </cell>
        </row>
        <row r="3289">
          <cell r="AN3289" t="str">
            <v>020650</v>
          </cell>
          <cell r="AP3289">
            <v>0.57599999999999996</v>
          </cell>
          <cell r="AR3289">
            <v>0.68399999999999994</v>
          </cell>
          <cell r="AT3289">
            <v>0</v>
          </cell>
          <cell r="AU3289">
            <v>0</v>
          </cell>
          <cell r="AW3289">
            <v>0.57600000000000007</v>
          </cell>
          <cell r="AX3289">
            <v>0.68400000000000005</v>
          </cell>
          <cell r="AZ3289">
            <v>0</v>
          </cell>
          <cell r="BA3289">
            <v>0</v>
          </cell>
        </row>
        <row r="3296">
          <cell r="AN3296" t="str">
            <v>12 month</v>
          </cell>
          <cell r="AP3296" t="str">
            <v>15 month</v>
          </cell>
          <cell r="AT3296" t="str">
            <v>NY 12 Month</v>
          </cell>
          <cell r="AU3296" t="str">
            <v>NY 15 Month</v>
          </cell>
          <cell r="AW3296" t="str">
            <v>VA 12 Month</v>
          </cell>
          <cell r="AX3296" t="str">
            <v>VA 15 Month</v>
          </cell>
          <cell r="AZ3296" t="str">
            <v>OH 12 Month</v>
          </cell>
          <cell r="BA3296" t="str">
            <v>OH 15 Month</v>
          </cell>
        </row>
        <row r="3297">
          <cell r="AN3297" t="str">
            <v>Product Totals</v>
          </cell>
          <cell r="AP3297" t="str">
            <v>Product Totals</v>
          </cell>
          <cell r="AT3297" t="str">
            <v>Product Totals</v>
          </cell>
          <cell r="AU3297" t="str">
            <v>Product Totals</v>
          </cell>
          <cell r="AW3297" t="str">
            <v>Product Totals</v>
          </cell>
          <cell r="AX3297" t="str">
            <v>Product Totals</v>
          </cell>
          <cell r="AZ3297" t="str">
            <v>Product Totals</v>
          </cell>
          <cell r="BA3297" t="str">
            <v>Product Totals</v>
          </cell>
        </row>
        <row r="3298">
          <cell r="AN3298">
            <v>2500</v>
          </cell>
          <cell r="AP3298">
            <v>3300</v>
          </cell>
          <cell r="AT3298">
            <v>0</v>
          </cell>
          <cell r="AU3298">
            <v>0</v>
          </cell>
          <cell r="AW3298">
            <v>2500</v>
          </cell>
          <cell r="AX3298">
            <v>3300</v>
          </cell>
          <cell r="AZ3298">
            <v>0</v>
          </cell>
          <cell r="BA3298">
            <v>0</v>
          </cell>
        </row>
        <row r="3299">
          <cell r="AN3299">
            <v>2800</v>
          </cell>
          <cell r="AP3299">
            <v>3600</v>
          </cell>
          <cell r="AT3299">
            <v>0</v>
          </cell>
          <cell r="AU3299">
            <v>0</v>
          </cell>
          <cell r="AW3299">
            <v>2800</v>
          </cell>
          <cell r="AX3299">
            <v>3600</v>
          </cell>
          <cell r="AZ3299">
            <v>0</v>
          </cell>
          <cell r="BA3299">
            <v>0</v>
          </cell>
        </row>
        <row r="3300">
          <cell r="AN3300">
            <v>100</v>
          </cell>
          <cell r="AP3300">
            <v>100</v>
          </cell>
          <cell r="AT3300">
            <v>0</v>
          </cell>
          <cell r="AU3300">
            <v>0</v>
          </cell>
          <cell r="AW3300">
            <v>100</v>
          </cell>
          <cell r="AX3300">
            <v>100</v>
          </cell>
          <cell r="AZ3300">
            <v>0</v>
          </cell>
          <cell r="BA3300">
            <v>0</v>
          </cell>
        </row>
        <row r="3301">
          <cell r="AN3301">
            <v>18</v>
          </cell>
          <cell r="AP3301">
            <v>18</v>
          </cell>
          <cell r="AT3301">
            <v>0</v>
          </cell>
          <cell r="AU3301">
            <v>0</v>
          </cell>
          <cell r="AW3301">
            <v>18</v>
          </cell>
          <cell r="AX3301">
            <v>18</v>
          </cell>
          <cell r="AZ3301">
            <v>0</v>
          </cell>
          <cell r="BA3301">
            <v>0</v>
          </cell>
        </row>
        <row r="3302">
          <cell r="AN3302">
            <v>450</v>
          </cell>
          <cell r="AP3302">
            <v>600</v>
          </cell>
          <cell r="AT3302">
            <v>0</v>
          </cell>
          <cell r="AU3302">
            <v>0</v>
          </cell>
          <cell r="AW3302">
            <v>450</v>
          </cell>
          <cell r="AX3302">
            <v>600</v>
          </cell>
          <cell r="AZ3302">
            <v>0</v>
          </cell>
          <cell r="BA3302">
            <v>0</v>
          </cell>
        </row>
        <row r="3303">
          <cell r="AN3303">
            <v>14.25</v>
          </cell>
          <cell r="AP3303">
            <v>14.25</v>
          </cell>
          <cell r="AT3303">
            <v>0</v>
          </cell>
          <cell r="AU3303">
            <v>0</v>
          </cell>
          <cell r="AW3303">
            <v>14.25</v>
          </cell>
          <cell r="AX3303">
            <v>14.25</v>
          </cell>
          <cell r="AZ3303">
            <v>0</v>
          </cell>
          <cell r="BA3303">
            <v>0</v>
          </cell>
        </row>
        <row r="3304">
          <cell r="AN3304">
            <v>96.9</v>
          </cell>
          <cell r="AP3304">
            <v>96.9</v>
          </cell>
          <cell r="AT3304">
            <v>0</v>
          </cell>
          <cell r="AU3304">
            <v>0</v>
          </cell>
          <cell r="AW3304">
            <v>96.9</v>
          </cell>
          <cell r="AX3304">
            <v>96.9</v>
          </cell>
          <cell r="AZ3304">
            <v>0</v>
          </cell>
          <cell r="BA3304">
            <v>0</v>
          </cell>
        </row>
        <row r="3305">
          <cell r="AN3305">
            <v>581.40000000000009</v>
          </cell>
          <cell r="AP3305">
            <v>775.2</v>
          </cell>
          <cell r="AT3305">
            <v>0</v>
          </cell>
          <cell r="AU3305">
            <v>0</v>
          </cell>
          <cell r="AW3305">
            <v>581.40000000000009</v>
          </cell>
          <cell r="AX3305">
            <v>775.2</v>
          </cell>
          <cell r="AZ3305">
            <v>0</v>
          </cell>
          <cell r="BA3305">
            <v>0</v>
          </cell>
        </row>
        <row r="3306">
          <cell r="AN3306">
            <v>193.8</v>
          </cell>
          <cell r="AP3306">
            <v>290.70000000000005</v>
          </cell>
          <cell r="AT3306">
            <v>0</v>
          </cell>
          <cell r="AU3306">
            <v>0</v>
          </cell>
          <cell r="AW3306">
            <v>193.8</v>
          </cell>
          <cell r="AX3306">
            <v>290.70000000000005</v>
          </cell>
          <cell r="AZ3306">
            <v>0</v>
          </cell>
          <cell r="BA3306">
            <v>0</v>
          </cell>
        </row>
        <row r="3307">
          <cell r="AN3307">
            <v>0</v>
          </cell>
          <cell r="AP3307">
            <v>0</v>
          </cell>
          <cell r="AT3307">
            <v>0</v>
          </cell>
          <cell r="AU3307">
            <v>0</v>
          </cell>
          <cell r="AW3307">
            <v>0</v>
          </cell>
          <cell r="AX3307">
            <v>0</v>
          </cell>
          <cell r="AZ3307">
            <v>0</v>
          </cell>
          <cell r="BA3307">
            <v>0</v>
          </cell>
        </row>
        <row r="3308">
          <cell r="AN3308">
            <v>12000</v>
          </cell>
          <cell r="AP3308">
            <v>14400</v>
          </cell>
          <cell r="AT3308">
            <v>0</v>
          </cell>
          <cell r="AU3308">
            <v>0</v>
          </cell>
          <cell r="AW3308">
            <v>12000</v>
          </cell>
          <cell r="AX3308">
            <v>14400</v>
          </cell>
          <cell r="AZ3308">
            <v>0</v>
          </cell>
          <cell r="BA3308">
            <v>0</v>
          </cell>
        </row>
        <row r="3309">
          <cell r="AN3309">
            <v>85.5</v>
          </cell>
          <cell r="AP3309">
            <v>114</v>
          </cell>
          <cell r="AT3309">
            <v>0</v>
          </cell>
          <cell r="AU3309">
            <v>0</v>
          </cell>
          <cell r="AW3309">
            <v>85.5</v>
          </cell>
          <cell r="AX3309">
            <v>114</v>
          </cell>
          <cell r="AZ3309">
            <v>0</v>
          </cell>
          <cell r="BA3309">
            <v>0</v>
          </cell>
        </row>
        <row r="3310">
          <cell r="AN3310">
            <v>1356.6</v>
          </cell>
          <cell r="AP3310">
            <v>1744.1999999999998</v>
          </cell>
          <cell r="AT3310">
            <v>0</v>
          </cell>
          <cell r="AU3310">
            <v>0</v>
          </cell>
          <cell r="AW3310">
            <v>1356.6</v>
          </cell>
          <cell r="AX3310">
            <v>1744.1999999999998</v>
          </cell>
          <cell r="AZ3310">
            <v>0</v>
          </cell>
          <cell r="BA3310">
            <v>0</v>
          </cell>
        </row>
        <row r="3311">
          <cell r="AN3311">
            <v>0</v>
          </cell>
          <cell r="AP3311">
            <v>0</v>
          </cell>
          <cell r="AT3311">
            <v>0</v>
          </cell>
          <cell r="AU3311">
            <v>0</v>
          </cell>
          <cell r="AW3311">
            <v>0</v>
          </cell>
          <cell r="AX3311">
            <v>0</v>
          </cell>
          <cell r="AZ3311">
            <v>0</v>
          </cell>
          <cell r="BA3311">
            <v>0</v>
          </cell>
        </row>
        <row r="3312">
          <cell r="AN3312">
            <v>9310</v>
          </cell>
          <cell r="AP3312">
            <v>11020</v>
          </cell>
          <cell r="AT3312">
            <v>0</v>
          </cell>
          <cell r="AU3312">
            <v>0</v>
          </cell>
          <cell r="AW3312">
            <v>9310</v>
          </cell>
          <cell r="AX3312">
            <v>11020</v>
          </cell>
          <cell r="AZ3312">
            <v>0</v>
          </cell>
          <cell r="BA3312">
            <v>0</v>
          </cell>
        </row>
        <row r="3313">
          <cell r="AN3313">
            <v>0</v>
          </cell>
          <cell r="AP3313">
            <v>0</v>
          </cell>
          <cell r="AT3313">
            <v>0</v>
          </cell>
          <cell r="AU3313">
            <v>0</v>
          </cell>
          <cell r="AW3313">
            <v>0</v>
          </cell>
          <cell r="AX3313">
            <v>0</v>
          </cell>
          <cell r="AZ3313">
            <v>0</v>
          </cell>
          <cell r="BA3313">
            <v>0</v>
          </cell>
        </row>
        <row r="3314">
          <cell r="AN3314">
            <v>4651.2000000000007</v>
          </cell>
          <cell r="AP3314">
            <v>5814</v>
          </cell>
          <cell r="AT3314">
            <v>0</v>
          </cell>
          <cell r="AU3314">
            <v>0</v>
          </cell>
          <cell r="AW3314">
            <v>4651.2000000000007</v>
          </cell>
          <cell r="AX3314">
            <v>5814</v>
          </cell>
          <cell r="AZ3314">
            <v>0</v>
          </cell>
          <cell r="BA3314">
            <v>0</v>
          </cell>
        </row>
        <row r="3315">
          <cell r="AN3315">
            <v>800</v>
          </cell>
          <cell r="AP3315">
            <v>1000</v>
          </cell>
          <cell r="AT3315">
            <v>0</v>
          </cell>
          <cell r="AU3315">
            <v>0</v>
          </cell>
          <cell r="AW3315">
            <v>800</v>
          </cell>
          <cell r="AX3315">
            <v>1000</v>
          </cell>
          <cell r="AZ3315">
            <v>0</v>
          </cell>
          <cell r="BA3315">
            <v>0</v>
          </cell>
        </row>
        <row r="3316">
          <cell r="AN3316">
            <v>102</v>
          </cell>
          <cell r="AP3316">
            <v>153</v>
          </cell>
          <cell r="AT3316">
            <v>0</v>
          </cell>
          <cell r="AU3316">
            <v>0</v>
          </cell>
          <cell r="AW3316">
            <v>102</v>
          </cell>
          <cell r="AX3316">
            <v>153</v>
          </cell>
          <cell r="AZ3316">
            <v>0</v>
          </cell>
          <cell r="BA3316">
            <v>0</v>
          </cell>
        </row>
        <row r="3317">
          <cell r="AN3317">
            <v>1032</v>
          </cell>
          <cell r="AP3317">
            <v>1238.4000000000001</v>
          </cell>
          <cell r="AT3317">
            <v>0</v>
          </cell>
          <cell r="AU3317">
            <v>0</v>
          </cell>
          <cell r="AW3317">
            <v>1032</v>
          </cell>
          <cell r="AX3317">
            <v>1238.4000000000001</v>
          </cell>
          <cell r="AZ3317">
            <v>0</v>
          </cell>
          <cell r="BA3317">
            <v>0</v>
          </cell>
        </row>
        <row r="3318">
          <cell r="AN3318">
            <v>224</v>
          </cell>
          <cell r="AP3318">
            <v>288</v>
          </cell>
          <cell r="AT3318">
            <v>224</v>
          </cell>
          <cell r="AU3318">
            <v>288</v>
          </cell>
          <cell r="AW3318">
            <v>0</v>
          </cell>
          <cell r="AX3318">
            <v>0</v>
          </cell>
          <cell r="AZ3318">
            <v>0</v>
          </cell>
          <cell r="BA3318">
            <v>0</v>
          </cell>
        </row>
        <row r="3319">
          <cell r="AN3319">
            <v>272</v>
          </cell>
          <cell r="AP3319">
            <v>336</v>
          </cell>
          <cell r="AT3319">
            <v>272</v>
          </cell>
          <cell r="AU3319">
            <v>336</v>
          </cell>
          <cell r="AW3319">
            <v>0</v>
          </cell>
          <cell r="AX3319">
            <v>0</v>
          </cell>
          <cell r="AZ3319">
            <v>0</v>
          </cell>
          <cell r="BA3319">
            <v>0</v>
          </cell>
        </row>
        <row r="3321">
          <cell r="AN3321" t="str">
            <v>Part</v>
          </cell>
          <cell r="AP3321" t="str">
            <v>12 Month</v>
          </cell>
          <cell r="AR3321" t="str">
            <v>15 Month</v>
          </cell>
          <cell r="AT3321" t="str">
            <v>NY 12 Month</v>
          </cell>
          <cell r="AU3321" t="str">
            <v>NY 15 Month</v>
          </cell>
          <cell r="AW3321" t="str">
            <v>VA 12 Month</v>
          </cell>
          <cell r="AX3321" t="str">
            <v>VA 15 Month</v>
          </cell>
          <cell r="AZ3321" t="str">
            <v>OH 12 Month</v>
          </cell>
          <cell r="BA3321" t="str">
            <v>OH 15 Month</v>
          </cell>
        </row>
        <row r="3322">
          <cell r="AN3322" t="str">
            <v>Code</v>
          </cell>
          <cell r="AP3322" t="str">
            <v>Usage</v>
          </cell>
          <cell r="AR3322" t="str">
            <v>Usage</v>
          </cell>
          <cell r="AT3322" t="str">
            <v>Usage</v>
          </cell>
          <cell r="AU3322" t="str">
            <v>Usage</v>
          </cell>
          <cell r="AW3322" t="str">
            <v>Usage</v>
          </cell>
          <cell r="AX3322" t="str">
            <v>Usage</v>
          </cell>
          <cell r="AZ3322" t="str">
            <v>Usage</v>
          </cell>
          <cell r="BA3322" t="str">
            <v>Usage</v>
          </cell>
        </row>
        <row r="3323">
          <cell r="AN3323" t="str">
            <v>020658</v>
          </cell>
          <cell r="AP3323">
            <v>36587.650000000009</v>
          </cell>
          <cell r="AR3323">
            <v>44902.650000000009</v>
          </cell>
          <cell r="AT3323">
            <v>496</v>
          </cell>
          <cell r="AU3323">
            <v>624</v>
          </cell>
          <cell r="AW3323">
            <v>36091.649999999994</v>
          </cell>
          <cell r="AX3323">
            <v>44278.65</v>
          </cell>
          <cell r="AZ3323">
            <v>0</v>
          </cell>
          <cell r="BA3323">
            <v>0</v>
          </cell>
        </row>
        <row r="3330">
          <cell r="AN3330" t="str">
            <v>12 month</v>
          </cell>
          <cell r="AP3330" t="str">
            <v>15 month</v>
          </cell>
          <cell r="AT3330" t="str">
            <v>NY 12 Month</v>
          </cell>
          <cell r="AU3330" t="str">
            <v>NY 15 Month</v>
          </cell>
          <cell r="AW3330" t="str">
            <v>VA 12 Month</v>
          </cell>
          <cell r="AX3330" t="str">
            <v>VA 15 Month</v>
          </cell>
          <cell r="AZ3330" t="str">
            <v>OH 12 Month</v>
          </cell>
          <cell r="BA3330" t="str">
            <v>OH 15 Month</v>
          </cell>
        </row>
        <row r="3331">
          <cell r="AN3331" t="str">
            <v>Product Totals</v>
          </cell>
          <cell r="AP3331" t="str">
            <v>Product Totals</v>
          </cell>
          <cell r="AT3331" t="str">
            <v>Product Totals</v>
          </cell>
          <cell r="AU3331" t="str">
            <v>Product Totals</v>
          </cell>
          <cell r="AW3331" t="str">
            <v>Product Totals</v>
          </cell>
          <cell r="AX3331" t="str">
            <v>Product Totals</v>
          </cell>
          <cell r="AZ3331" t="str">
            <v>Product Totals</v>
          </cell>
          <cell r="BA3331" t="str">
            <v>Product Totals</v>
          </cell>
        </row>
        <row r="3332">
          <cell r="AN3332">
            <v>0.43124999999999997</v>
          </cell>
          <cell r="AP3332">
            <v>0.51749999999999996</v>
          </cell>
          <cell r="AT3332">
            <v>0</v>
          </cell>
          <cell r="AU3332">
            <v>0</v>
          </cell>
          <cell r="AW3332">
            <v>0.43124999999999997</v>
          </cell>
          <cell r="AX3332">
            <v>0.51749999999999996</v>
          </cell>
          <cell r="AZ3332">
            <v>0</v>
          </cell>
          <cell r="BA3332">
            <v>0</v>
          </cell>
        </row>
        <row r="3333">
          <cell r="AN3333">
            <v>0.22499999999999998</v>
          </cell>
          <cell r="AP3333">
            <v>0.22499999999999998</v>
          </cell>
          <cell r="AT3333">
            <v>0.22499999999999998</v>
          </cell>
          <cell r="AU3333">
            <v>0.22499999999999998</v>
          </cell>
          <cell r="AW3333">
            <v>0</v>
          </cell>
          <cell r="AX3333">
            <v>0</v>
          </cell>
          <cell r="AZ3333">
            <v>0</v>
          </cell>
          <cell r="BA3333">
            <v>0</v>
          </cell>
        </row>
        <row r="3334">
          <cell r="AN3334">
            <v>26.4</v>
          </cell>
          <cell r="AP3334">
            <v>31.199999999999996</v>
          </cell>
          <cell r="AT3334">
            <v>26.4</v>
          </cell>
          <cell r="AU3334">
            <v>31.199999999999996</v>
          </cell>
          <cell r="AW3334">
            <v>0</v>
          </cell>
          <cell r="AX3334">
            <v>0</v>
          </cell>
          <cell r="AZ3334">
            <v>0</v>
          </cell>
          <cell r="BA3334">
            <v>0</v>
          </cell>
        </row>
        <row r="3335">
          <cell r="AN3335">
            <v>3.6000000000000005</v>
          </cell>
          <cell r="AP3335">
            <v>4.0500000000000007</v>
          </cell>
          <cell r="AT3335">
            <v>3.6000000000000005</v>
          </cell>
          <cell r="AU3335">
            <v>4.0500000000000007</v>
          </cell>
          <cell r="AW3335">
            <v>0</v>
          </cell>
          <cell r="AX3335">
            <v>0</v>
          </cell>
          <cell r="AZ3335">
            <v>0</v>
          </cell>
          <cell r="BA3335">
            <v>0</v>
          </cell>
        </row>
        <row r="3336">
          <cell r="AN3336">
            <v>16.399999999999999</v>
          </cell>
          <cell r="AP3336">
            <v>20.2</v>
          </cell>
          <cell r="AT3336">
            <v>16.399999999999999</v>
          </cell>
          <cell r="AU3336">
            <v>20.2</v>
          </cell>
          <cell r="AW3336">
            <v>0</v>
          </cell>
          <cell r="AX3336">
            <v>0</v>
          </cell>
          <cell r="AZ3336">
            <v>0</v>
          </cell>
          <cell r="BA3336">
            <v>0</v>
          </cell>
        </row>
        <row r="3337">
          <cell r="AN3337">
            <v>0.60000000000000009</v>
          </cell>
          <cell r="AP3337">
            <v>0.8</v>
          </cell>
          <cell r="AT3337">
            <v>0.60000000000000009</v>
          </cell>
          <cell r="AU3337">
            <v>0.8</v>
          </cell>
          <cell r="AW3337">
            <v>0</v>
          </cell>
          <cell r="AX3337">
            <v>0</v>
          </cell>
          <cell r="AZ3337">
            <v>0</v>
          </cell>
          <cell r="BA3337">
            <v>0</v>
          </cell>
        </row>
        <row r="3339">
          <cell r="AN3339" t="str">
            <v>Part</v>
          </cell>
          <cell r="AP3339" t="str">
            <v>12 Month</v>
          </cell>
          <cell r="AR3339" t="str">
            <v>15 Month</v>
          </cell>
          <cell r="AT3339" t="str">
            <v>NY 12 Month</v>
          </cell>
          <cell r="AU3339" t="str">
            <v>NY 15 Month</v>
          </cell>
          <cell r="AW3339" t="str">
            <v>VA 12 Month</v>
          </cell>
          <cell r="AX3339" t="str">
            <v>VA 15 Month</v>
          </cell>
          <cell r="AZ3339" t="str">
            <v>OH 12 Month</v>
          </cell>
          <cell r="BA3339" t="str">
            <v>OH 15 Month</v>
          </cell>
        </row>
        <row r="3340">
          <cell r="AN3340" t="str">
            <v>Code</v>
          </cell>
          <cell r="AP3340" t="str">
            <v>Usage</v>
          </cell>
          <cell r="AR3340" t="str">
            <v>Usage</v>
          </cell>
          <cell r="AT3340" t="str">
            <v>Usage</v>
          </cell>
          <cell r="AU3340" t="str">
            <v>Usage</v>
          </cell>
          <cell r="AW3340" t="str">
            <v>Usage</v>
          </cell>
          <cell r="AX3340" t="str">
            <v>Usage</v>
          </cell>
          <cell r="AZ3340" t="str">
            <v>Usage</v>
          </cell>
          <cell r="BA3340" t="str">
            <v>Usage</v>
          </cell>
        </row>
        <row r="3341">
          <cell r="AN3341" t="str">
            <v>020667</v>
          </cell>
          <cell r="AP3341">
            <v>47.65625</v>
          </cell>
          <cell r="AR3341">
            <v>56.992500000000007</v>
          </cell>
          <cell r="AT3341">
            <v>47.225000000000001</v>
          </cell>
          <cell r="AU3341">
            <v>56.474999999999994</v>
          </cell>
          <cell r="AW3341">
            <v>0.43124999999999997</v>
          </cell>
          <cell r="AX3341">
            <v>0.51749999999999996</v>
          </cell>
          <cell r="AZ3341">
            <v>0</v>
          </cell>
          <cell r="BA3341">
            <v>0</v>
          </cell>
        </row>
        <row r="3361">
          <cell r="AN3361" t="str">
            <v>12 month</v>
          </cell>
          <cell r="AP3361" t="str">
            <v>15 month</v>
          </cell>
          <cell r="AT3361" t="str">
            <v>NY 12 Month</v>
          </cell>
          <cell r="AU3361" t="str">
            <v>NY 15 Month</v>
          </cell>
          <cell r="AW3361" t="str">
            <v>VA 12 Month</v>
          </cell>
          <cell r="AX3361" t="str">
            <v>VA 15 Month</v>
          </cell>
          <cell r="AZ3361" t="str">
            <v>OH 12 Month</v>
          </cell>
          <cell r="BA3361" t="str">
            <v>OH 15 Month</v>
          </cell>
        </row>
        <row r="3362">
          <cell r="AN3362" t="str">
            <v>Product Totals</v>
          </cell>
          <cell r="AP3362" t="str">
            <v>Product Totals</v>
          </cell>
          <cell r="AT3362" t="str">
            <v>Product Totals</v>
          </cell>
          <cell r="AU3362" t="str">
            <v>Product Totals</v>
          </cell>
          <cell r="AW3362" t="str">
            <v>Product Totals</v>
          </cell>
          <cell r="AX3362" t="str">
            <v>Product Totals</v>
          </cell>
          <cell r="AZ3362" t="str">
            <v>Product Totals</v>
          </cell>
          <cell r="BA3362" t="str">
            <v>Product Totals</v>
          </cell>
        </row>
        <row r="3363">
          <cell r="AN3363">
            <v>0.22499999999999998</v>
          </cell>
          <cell r="AP3363">
            <v>0.22499999999999998</v>
          </cell>
          <cell r="AT3363">
            <v>0.22499999999999998</v>
          </cell>
          <cell r="AU3363">
            <v>0.22499999999999998</v>
          </cell>
          <cell r="AW3363">
            <v>0</v>
          </cell>
          <cell r="AX3363">
            <v>0</v>
          </cell>
          <cell r="AZ3363">
            <v>0</v>
          </cell>
          <cell r="BA3363">
            <v>0</v>
          </cell>
        </row>
        <row r="3364">
          <cell r="AN3364">
            <v>2.6400000000000006</v>
          </cell>
          <cell r="AP3364">
            <v>3.120000000000001</v>
          </cell>
          <cell r="AT3364">
            <v>2.6400000000000006</v>
          </cell>
          <cell r="AU3364">
            <v>3.120000000000001</v>
          </cell>
          <cell r="AW3364">
            <v>0</v>
          </cell>
          <cell r="AX3364">
            <v>0</v>
          </cell>
          <cell r="AZ3364">
            <v>0</v>
          </cell>
          <cell r="BA3364">
            <v>0</v>
          </cell>
        </row>
        <row r="3365">
          <cell r="AN3365">
            <v>3.6000000000000005</v>
          </cell>
          <cell r="AP3365">
            <v>4.0500000000000007</v>
          </cell>
          <cell r="AT3365">
            <v>3.6000000000000005</v>
          </cell>
          <cell r="AU3365">
            <v>4.0500000000000007</v>
          </cell>
          <cell r="AW3365">
            <v>0</v>
          </cell>
          <cell r="AX3365">
            <v>0</v>
          </cell>
          <cell r="AZ3365">
            <v>0</v>
          </cell>
          <cell r="BA3365">
            <v>0</v>
          </cell>
        </row>
        <row r="3366">
          <cell r="AN3366">
            <v>16.399999999999999</v>
          </cell>
          <cell r="AP3366">
            <v>20.2</v>
          </cell>
          <cell r="AT3366">
            <v>16.399999999999999</v>
          </cell>
          <cell r="AU3366">
            <v>20.2</v>
          </cell>
          <cell r="AW3366">
            <v>0</v>
          </cell>
          <cell r="AX3366">
            <v>0</v>
          </cell>
          <cell r="AZ3366">
            <v>0</v>
          </cell>
          <cell r="BA3366">
            <v>0</v>
          </cell>
        </row>
        <row r="3367">
          <cell r="AN3367">
            <v>0.60000000000000009</v>
          </cell>
          <cell r="AP3367">
            <v>0.8</v>
          </cell>
          <cell r="AT3367">
            <v>0.60000000000000009</v>
          </cell>
          <cell r="AU3367">
            <v>0.8</v>
          </cell>
          <cell r="AW3367">
            <v>0</v>
          </cell>
          <cell r="AX3367">
            <v>0</v>
          </cell>
          <cell r="AZ3367">
            <v>0</v>
          </cell>
          <cell r="BA3367">
            <v>0</v>
          </cell>
        </row>
        <row r="3369">
          <cell r="AN3369" t="str">
            <v>Part</v>
          </cell>
          <cell r="AP3369" t="str">
            <v>12 Month</v>
          </cell>
          <cell r="AR3369" t="str">
            <v>15 Month</v>
          </cell>
          <cell r="AT3369" t="str">
            <v>NY 12 Month</v>
          </cell>
          <cell r="AU3369" t="str">
            <v>NY 15 Month</v>
          </cell>
          <cell r="AW3369" t="str">
            <v>VA 12 Month</v>
          </cell>
          <cell r="AX3369" t="str">
            <v>VA 15 Month</v>
          </cell>
          <cell r="AZ3369" t="str">
            <v>OH 12 Month</v>
          </cell>
          <cell r="BA3369" t="str">
            <v>OH 15 Month</v>
          </cell>
        </row>
        <row r="3370">
          <cell r="AN3370" t="str">
            <v>Code</v>
          </cell>
          <cell r="AP3370" t="str">
            <v>Usage</v>
          </cell>
          <cell r="AR3370" t="str">
            <v>Usage</v>
          </cell>
          <cell r="AT3370" t="str">
            <v>Usage</v>
          </cell>
          <cell r="AU3370" t="str">
            <v>Usage</v>
          </cell>
          <cell r="AW3370" t="str">
            <v>Usage</v>
          </cell>
          <cell r="AX3370" t="str">
            <v>Usage</v>
          </cell>
          <cell r="AZ3370" t="str">
            <v>Usage</v>
          </cell>
          <cell r="BA3370" t="str">
            <v>Usage</v>
          </cell>
        </row>
        <row r="3371">
          <cell r="AN3371" t="str">
            <v>020689</v>
          </cell>
          <cell r="AP3371">
            <v>23.465000000000003</v>
          </cell>
          <cell r="AR3371">
            <v>28.395000000000003</v>
          </cell>
          <cell r="AT3371">
            <v>23.465000000000003</v>
          </cell>
          <cell r="AU3371">
            <v>28.395</v>
          </cell>
          <cell r="AW3371">
            <v>0</v>
          </cell>
          <cell r="AX3371">
            <v>0</v>
          </cell>
          <cell r="AZ3371">
            <v>0</v>
          </cell>
          <cell r="BA3371">
            <v>0</v>
          </cell>
        </row>
        <row r="3378">
          <cell r="AN3378" t="str">
            <v>12 month</v>
          </cell>
          <cell r="AP3378" t="str">
            <v>15 month</v>
          </cell>
          <cell r="AT3378" t="str">
            <v>NY 12 Month</v>
          </cell>
          <cell r="AU3378" t="str">
            <v>NY 15 Month</v>
          </cell>
          <cell r="AW3378" t="str">
            <v>VA 12 Month</v>
          </cell>
          <cell r="AX3378" t="str">
            <v>VA 15 Month</v>
          </cell>
          <cell r="AZ3378" t="str">
            <v>OH 12 Month</v>
          </cell>
          <cell r="BA3378" t="str">
            <v>OH 15 Month</v>
          </cell>
        </row>
        <row r="3379">
          <cell r="AN3379" t="str">
            <v>Product Totals</v>
          </cell>
          <cell r="AP3379" t="str">
            <v>Product Totals</v>
          </cell>
          <cell r="AT3379" t="str">
            <v>Product Totals</v>
          </cell>
          <cell r="AU3379" t="str">
            <v>Product Totals</v>
          </cell>
          <cell r="AW3379" t="str">
            <v>Product Totals</v>
          </cell>
          <cell r="AX3379" t="str">
            <v>Product Totals</v>
          </cell>
          <cell r="AZ3379" t="str">
            <v>Product Totals</v>
          </cell>
          <cell r="BA3379" t="str">
            <v>Product Totals</v>
          </cell>
        </row>
        <row r="3380">
          <cell r="AN3380">
            <v>11</v>
          </cell>
          <cell r="AP3380">
            <v>11</v>
          </cell>
          <cell r="AT3380">
            <v>0</v>
          </cell>
          <cell r="AU3380">
            <v>0</v>
          </cell>
          <cell r="AW3380">
            <v>11</v>
          </cell>
          <cell r="AX3380">
            <v>11</v>
          </cell>
          <cell r="AZ3380">
            <v>0</v>
          </cell>
          <cell r="BA3380">
            <v>0</v>
          </cell>
        </row>
        <row r="3381">
          <cell r="AN3381">
            <v>5.5</v>
          </cell>
          <cell r="AP3381">
            <v>5.5</v>
          </cell>
          <cell r="AT3381">
            <v>0</v>
          </cell>
          <cell r="AU3381">
            <v>0</v>
          </cell>
          <cell r="AW3381">
            <v>5.5</v>
          </cell>
          <cell r="AX3381">
            <v>5.5</v>
          </cell>
          <cell r="AZ3381">
            <v>0</v>
          </cell>
          <cell r="BA3381">
            <v>0</v>
          </cell>
        </row>
        <row r="3382">
          <cell r="AN3382">
            <v>5.0999999999999996</v>
          </cell>
          <cell r="AP3382">
            <v>10.199999999999999</v>
          </cell>
          <cell r="AT3382">
            <v>0</v>
          </cell>
          <cell r="AU3382">
            <v>0</v>
          </cell>
          <cell r="AW3382">
            <v>5.0999999999999996</v>
          </cell>
          <cell r="AX3382">
            <v>10.199999999999999</v>
          </cell>
          <cell r="AZ3382">
            <v>0</v>
          </cell>
          <cell r="BA3382">
            <v>0</v>
          </cell>
        </row>
        <row r="3384">
          <cell r="AN3384" t="str">
            <v>Part</v>
          </cell>
          <cell r="AP3384" t="str">
            <v>12 Month</v>
          </cell>
          <cell r="AR3384" t="str">
            <v>15 Month</v>
          </cell>
          <cell r="AT3384" t="str">
            <v>NY 12 Month</v>
          </cell>
          <cell r="AU3384" t="str">
            <v>NY 15 Month</v>
          </cell>
          <cell r="AW3384" t="str">
            <v>VA 12 Month</v>
          </cell>
          <cell r="AX3384" t="str">
            <v>VA 15 Month</v>
          </cell>
          <cell r="AZ3384" t="str">
            <v>OH 12 Month</v>
          </cell>
          <cell r="BA3384" t="str">
            <v>OH 15 Month</v>
          </cell>
        </row>
        <row r="3385">
          <cell r="AN3385" t="str">
            <v>Code</v>
          </cell>
          <cell r="AP3385" t="str">
            <v>Usage</v>
          </cell>
          <cell r="AR3385" t="str">
            <v>Usage</v>
          </cell>
          <cell r="AT3385" t="str">
            <v>Usage</v>
          </cell>
          <cell r="AU3385" t="str">
            <v>Usage</v>
          </cell>
          <cell r="AW3385" t="str">
            <v>Usage</v>
          </cell>
          <cell r="AX3385" t="str">
            <v>Usage</v>
          </cell>
          <cell r="AZ3385" t="str">
            <v>Usage</v>
          </cell>
          <cell r="BA3385" t="str">
            <v>Usage</v>
          </cell>
        </row>
        <row r="3386">
          <cell r="AN3386" t="str">
            <v>020692</v>
          </cell>
          <cell r="AP3386">
            <v>21.6</v>
          </cell>
          <cell r="AR3386">
            <v>26.700000000000003</v>
          </cell>
          <cell r="AT3386">
            <v>0</v>
          </cell>
          <cell r="AU3386">
            <v>0</v>
          </cell>
          <cell r="AW3386">
            <v>21.6</v>
          </cell>
          <cell r="AX3386">
            <v>26.7</v>
          </cell>
          <cell r="AZ3386">
            <v>0</v>
          </cell>
          <cell r="BA3386">
            <v>0</v>
          </cell>
        </row>
        <row r="3393">
          <cell r="AN3393" t="str">
            <v>12 month</v>
          </cell>
          <cell r="AP3393" t="str">
            <v>15 month</v>
          </cell>
          <cell r="AT3393" t="str">
            <v>NY 12 Month</v>
          </cell>
          <cell r="AU3393" t="str">
            <v>NY 15 Month</v>
          </cell>
          <cell r="AW3393" t="str">
            <v>VA 12 Month</v>
          </cell>
          <cell r="AX3393" t="str">
            <v>VA 15 Month</v>
          </cell>
          <cell r="AZ3393" t="str">
            <v>OH 12 Month</v>
          </cell>
          <cell r="BA3393" t="str">
            <v>OH 15 Month</v>
          </cell>
        </row>
        <row r="3394">
          <cell r="AN3394" t="str">
            <v>Product Totals</v>
          </cell>
          <cell r="AP3394" t="str">
            <v>Product Totals</v>
          </cell>
          <cell r="AT3394" t="str">
            <v>Product Totals</v>
          </cell>
          <cell r="AU3394" t="str">
            <v>Product Totals</v>
          </cell>
          <cell r="AW3394" t="str">
            <v>Product Totals</v>
          </cell>
          <cell r="AX3394" t="str">
            <v>Product Totals</v>
          </cell>
          <cell r="AZ3394" t="str">
            <v>Product Totals</v>
          </cell>
          <cell r="BA3394" t="str">
            <v>Product Totals</v>
          </cell>
        </row>
        <row r="3395">
          <cell r="AN3395">
            <v>2.44</v>
          </cell>
          <cell r="AP3395">
            <v>2.44</v>
          </cell>
          <cell r="AT3395">
            <v>0</v>
          </cell>
          <cell r="AU3395">
            <v>0</v>
          </cell>
          <cell r="AW3395">
            <v>2.44</v>
          </cell>
          <cell r="AX3395">
            <v>2.44</v>
          </cell>
          <cell r="AZ3395">
            <v>0</v>
          </cell>
          <cell r="BA3395">
            <v>0</v>
          </cell>
        </row>
        <row r="3396">
          <cell r="AN3396">
            <v>9</v>
          </cell>
          <cell r="AP3396">
            <v>10.8</v>
          </cell>
          <cell r="AT3396">
            <v>0</v>
          </cell>
          <cell r="AU3396">
            <v>0</v>
          </cell>
          <cell r="AW3396">
            <v>9</v>
          </cell>
          <cell r="AX3396">
            <v>10.8</v>
          </cell>
          <cell r="AZ3396">
            <v>0</v>
          </cell>
          <cell r="BA3396">
            <v>0</v>
          </cell>
        </row>
        <row r="3397">
          <cell r="AN3397">
            <v>19.8</v>
          </cell>
          <cell r="AP3397">
            <v>23.400000000000002</v>
          </cell>
          <cell r="AT3397">
            <v>0</v>
          </cell>
          <cell r="AU3397">
            <v>0</v>
          </cell>
          <cell r="AW3397">
            <v>19.8</v>
          </cell>
          <cell r="AX3397">
            <v>23.400000000000002</v>
          </cell>
          <cell r="AZ3397">
            <v>0</v>
          </cell>
          <cell r="BA3397">
            <v>0</v>
          </cell>
        </row>
        <row r="3399">
          <cell r="AN3399" t="str">
            <v>Part</v>
          </cell>
          <cell r="AP3399" t="str">
            <v>12 Month</v>
          </cell>
          <cell r="AR3399" t="str">
            <v>15 Month</v>
          </cell>
          <cell r="AT3399" t="str">
            <v>NY 12 Month</v>
          </cell>
          <cell r="AU3399" t="str">
            <v>NY 15 Month</v>
          </cell>
          <cell r="AW3399" t="str">
            <v>VA 12 Month</v>
          </cell>
          <cell r="AX3399" t="str">
            <v>VA 15 Month</v>
          </cell>
          <cell r="AZ3399" t="str">
            <v>OH 12 Month</v>
          </cell>
          <cell r="BA3399" t="str">
            <v>OH 15 Month</v>
          </cell>
        </row>
        <row r="3400">
          <cell r="AN3400" t="str">
            <v>Code</v>
          </cell>
          <cell r="AP3400" t="str">
            <v>Usage</v>
          </cell>
          <cell r="AR3400" t="str">
            <v>Usage</v>
          </cell>
          <cell r="AT3400" t="str">
            <v>Usage</v>
          </cell>
          <cell r="AU3400" t="str">
            <v>Usage</v>
          </cell>
          <cell r="AW3400" t="str">
            <v>Usage</v>
          </cell>
          <cell r="AX3400" t="str">
            <v>Usage</v>
          </cell>
          <cell r="AZ3400" t="str">
            <v>Usage</v>
          </cell>
          <cell r="BA3400" t="str">
            <v>Usage</v>
          </cell>
        </row>
        <row r="3401">
          <cell r="AN3401" t="str">
            <v>020698</v>
          </cell>
          <cell r="AP3401">
            <v>31.239999999999995</v>
          </cell>
          <cell r="AR3401">
            <v>36.639999999999993</v>
          </cell>
          <cell r="AT3401">
            <v>0</v>
          </cell>
          <cell r="AU3401">
            <v>0</v>
          </cell>
          <cell r="AW3401">
            <v>31.240000000000002</v>
          </cell>
          <cell r="AX3401">
            <v>36.64</v>
          </cell>
          <cell r="AZ3401">
            <v>0</v>
          </cell>
          <cell r="BA3401">
            <v>0</v>
          </cell>
        </row>
        <row r="3408">
          <cell r="AN3408" t="str">
            <v>12 month</v>
          </cell>
          <cell r="AP3408" t="str">
            <v>15 month</v>
          </cell>
          <cell r="AT3408" t="str">
            <v>NY 12 Month</v>
          </cell>
          <cell r="AU3408" t="str">
            <v>NY 15 Month</v>
          </cell>
          <cell r="AW3408" t="str">
            <v>VA 12 Month</v>
          </cell>
          <cell r="AX3408" t="str">
            <v>VA 15 Month</v>
          </cell>
          <cell r="AZ3408" t="str">
            <v>OH 12 Month</v>
          </cell>
          <cell r="BA3408" t="str">
            <v>OH 15 Month</v>
          </cell>
        </row>
        <row r="3409">
          <cell r="AN3409" t="str">
            <v>Product Totals</v>
          </cell>
          <cell r="AP3409" t="str">
            <v>Product Totals</v>
          </cell>
          <cell r="AT3409" t="str">
            <v>Product Totals</v>
          </cell>
          <cell r="AU3409" t="str">
            <v>Product Totals</v>
          </cell>
          <cell r="AW3409" t="str">
            <v>Product Totals</v>
          </cell>
          <cell r="AX3409" t="str">
            <v>Product Totals</v>
          </cell>
          <cell r="AZ3409" t="str">
            <v>Product Totals</v>
          </cell>
          <cell r="BA3409" t="str">
            <v>Product Totals</v>
          </cell>
        </row>
        <row r="3410">
          <cell r="AN3410">
            <v>278.39999999999998</v>
          </cell>
          <cell r="AP3410">
            <v>382.79999999999995</v>
          </cell>
          <cell r="AT3410">
            <v>0</v>
          </cell>
          <cell r="AU3410">
            <v>0</v>
          </cell>
          <cell r="AW3410">
            <v>0</v>
          </cell>
          <cell r="AX3410">
            <v>0</v>
          </cell>
          <cell r="AZ3410">
            <v>278.39999999999998</v>
          </cell>
          <cell r="BA3410">
            <v>382.79999999999995</v>
          </cell>
        </row>
        <row r="3411">
          <cell r="AN3411">
            <v>104.39999999999999</v>
          </cell>
          <cell r="AP3411">
            <v>139.19999999999999</v>
          </cell>
          <cell r="AT3411">
            <v>0</v>
          </cell>
          <cell r="AU3411">
            <v>0</v>
          </cell>
          <cell r="AW3411">
            <v>0</v>
          </cell>
          <cell r="AX3411">
            <v>0</v>
          </cell>
          <cell r="AZ3411">
            <v>104.39999999999999</v>
          </cell>
          <cell r="BA3411">
            <v>139.19999999999999</v>
          </cell>
        </row>
        <row r="3412">
          <cell r="AN3412">
            <v>680.34</v>
          </cell>
          <cell r="AP3412">
            <v>960.48000000000013</v>
          </cell>
          <cell r="AT3412">
            <v>0</v>
          </cell>
          <cell r="AU3412">
            <v>0</v>
          </cell>
          <cell r="AW3412">
            <v>0</v>
          </cell>
          <cell r="AX3412">
            <v>0</v>
          </cell>
          <cell r="AZ3412">
            <v>680.34</v>
          </cell>
          <cell r="BA3412">
            <v>960.48000000000013</v>
          </cell>
        </row>
        <row r="3413">
          <cell r="AN3413">
            <v>278.39999999999998</v>
          </cell>
          <cell r="AP3413">
            <v>348</v>
          </cell>
          <cell r="AT3413">
            <v>0</v>
          </cell>
          <cell r="AU3413">
            <v>0</v>
          </cell>
          <cell r="AW3413">
            <v>0</v>
          </cell>
          <cell r="AX3413">
            <v>0</v>
          </cell>
          <cell r="AZ3413">
            <v>278.39999999999998</v>
          </cell>
          <cell r="BA3413">
            <v>348</v>
          </cell>
        </row>
        <row r="3414">
          <cell r="AN3414">
            <v>417.6</v>
          </cell>
          <cell r="AP3414">
            <v>522</v>
          </cell>
          <cell r="AT3414">
            <v>0</v>
          </cell>
          <cell r="AU3414">
            <v>0</v>
          </cell>
          <cell r="AW3414">
            <v>0</v>
          </cell>
          <cell r="AX3414">
            <v>0</v>
          </cell>
          <cell r="AZ3414">
            <v>417.6</v>
          </cell>
          <cell r="BA3414">
            <v>522</v>
          </cell>
        </row>
        <row r="3416">
          <cell r="AN3416" t="str">
            <v>Part</v>
          </cell>
          <cell r="AP3416" t="str">
            <v>12 Month</v>
          </cell>
          <cell r="AR3416" t="str">
            <v>15 Month</v>
          </cell>
          <cell r="AT3416" t="str">
            <v>NY 12 Month</v>
          </cell>
          <cell r="AU3416" t="str">
            <v>NY 15 Month</v>
          </cell>
          <cell r="AW3416" t="str">
            <v>VA 12 Month</v>
          </cell>
          <cell r="AX3416" t="str">
            <v>VA 15 Month</v>
          </cell>
          <cell r="AZ3416" t="str">
            <v>OH 12 Month</v>
          </cell>
          <cell r="BA3416" t="str">
            <v>OH 15 Month</v>
          </cell>
        </row>
        <row r="3417">
          <cell r="AN3417" t="str">
            <v>Code</v>
          </cell>
          <cell r="AP3417" t="str">
            <v>Usage</v>
          </cell>
          <cell r="AR3417" t="str">
            <v>Usage</v>
          </cell>
          <cell r="AT3417" t="str">
            <v>Usage</v>
          </cell>
          <cell r="AU3417" t="str">
            <v>Usage</v>
          </cell>
          <cell r="AW3417" t="str">
            <v>Usage</v>
          </cell>
          <cell r="AX3417" t="str">
            <v>Usage</v>
          </cell>
          <cell r="AZ3417" t="str">
            <v>Usage</v>
          </cell>
          <cell r="BA3417" t="str">
            <v>Usage</v>
          </cell>
        </row>
        <row r="3418">
          <cell r="AN3418" t="str">
            <v>020711</v>
          </cell>
          <cell r="AP3418">
            <v>1759.14</v>
          </cell>
          <cell r="AR3418">
            <v>2352.4800000000005</v>
          </cell>
          <cell r="AT3418">
            <v>0</v>
          </cell>
          <cell r="AU3418">
            <v>0</v>
          </cell>
          <cell r="AW3418">
            <v>0</v>
          </cell>
          <cell r="AX3418">
            <v>0</v>
          </cell>
          <cell r="AZ3418">
            <v>1759.1399999999999</v>
          </cell>
          <cell r="BA3418">
            <v>2352.48</v>
          </cell>
        </row>
        <row r="3425">
          <cell r="AN3425" t="str">
            <v>12 month</v>
          </cell>
          <cell r="AP3425" t="str">
            <v>15 month</v>
          </cell>
          <cell r="AT3425" t="str">
            <v>NY 12 Month</v>
          </cell>
          <cell r="AU3425" t="str">
            <v>NY 15 Month</v>
          </cell>
          <cell r="AW3425" t="str">
            <v>VA 12 Month</v>
          </cell>
          <cell r="AX3425" t="str">
            <v>VA 15 Month</v>
          </cell>
          <cell r="AZ3425" t="str">
            <v>OH 12 Month</v>
          </cell>
          <cell r="BA3425" t="str">
            <v>OH 15 Month</v>
          </cell>
        </row>
        <row r="3426">
          <cell r="AN3426" t="str">
            <v>Product Totals</v>
          </cell>
          <cell r="AP3426" t="str">
            <v>Product Totals</v>
          </cell>
          <cell r="AT3426" t="str">
            <v>Product Totals</v>
          </cell>
          <cell r="AU3426" t="str">
            <v>Product Totals</v>
          </cell>
          <cell r="AW3426" t="str">
            <v>Product Totals</v>
          </cell>
          <cell r="AX3426" t="str">
            <v>Product Totals</v>
          </cell>
          <cell r="AZ3426" t="str">
            <v>Product Totals</v>
          </cell>
          <cell r="BA3426" t="str">
            <v>Product Totals</v>
          </cell>
        </row>
        <row r="3427">
          <cell r="AN3427">
            <v>14.850000000000001</v>
          </cell>
          <cell r="AP3427">
            <v>19.8</v>
          </cell>
          <cell r="AT3427">
            <v>0</v>
          </cell>
          <cell r="AU3427">
            <v>0</v>
          </cell>
          <cell r="AW3427">
            <v>14.850000000000001</v>
          </cell>
          <cell r="AX3427">
            <v>19.8</v>
          </cell>
          <cell r="AZ3427">
            <v>0</v>
          </cell>
          <cell r="BA3427">
            <v>0</v>
          </cell>
        </row>
        <row r="3428">
          <cell r="AN3428">
            <v>29.700000000000003</v>
          </cell>
          <cell r="AP3428">
            <v>39.6</v>
          </cell>
          <cell r="AT3428">
            <v>0</v>
          </cell>
          <cell r="AU3428">
            <v>0</v>
          </cell>
          <cell r="AW3428">
            <v>29.700000000000003</v>
          </cell>
          <cell r="AX3428">
            <v>39.6</v>
          </cell>
          <cell r="AZ3428">
            <v>0</v>
          </cell>
          <cell r="BA3428">
            <v>0</v>
          </cell>
        </row>
        <row r="3429">
          <cell r="AN3429">
            <v>659.99999999999989</v>
          </cell>
          <cell r="AP3429">
            <v>752.39999999999986</v>
          </cell>
          <cell r="AT3429">
            <v>0</v>
          </cell>
          <cell r="AU3429">
            <v>0</v>
          </cell>
          <cell r="AW3429">
            <v>659.99999999999989</v>
          </cell>
          <cell r="AX3429">
            <v>752.39999999999986</v>
          </cell>
          <cell r="AZ3429">
            <v>0</v>
          </cell>
          <cell r="BA3429">
            <v>0</v>
          </cell>
        </row>
        <row r="3430">
          <cell r="AN3430">
            <v>528</v>
          </cell>
          <cell r="AP3430">
            <v>660</v>
          </cell>
          <cell r="AT3430">
            <v>0</v>
          </cell>
          <cell r="AU3430">
            <v>0</v>
          </cell>
          <cell r="AW3430">
            <v>528</v>
          </cell>
          <cell r="AX3430">
            <v>660</v>
          </cell>
          <cell r="AZ3430">
            <v>0</v>
          </cell>
          <cell r="BA3430">
            <v>0</v>
          </cell>
        </row>
        <row r="3431">
          <cell r="AN3431">
            <v>0</v>
          </cell>
          <cell r="AP3431">
            <v>0</v>
          </cell>
          <cell r="AT3431">
            <v>0</v>
          </cell>
          <cell r="AU3431">
            <v>0</v>
          </cell>
          <cell r="AW3431">
            <v>0</v>
          </cell>
          <cell r="AX3431">
            <v>0</v>
          </cell>
          <cell r="AZ3431">
            <v>0</v>
          </cell>
          <cell r="BA3431">
            <v>0</v>
          </cell>
        </row>
        <row r="3432">
          <cell r="AN3432">
            <v>1861.1999999999996</v>
          </cell>
          <cell r="AP3432">
            <v>2230.7999999999997</v>
          </cell>
          <cell r="AT3432">
            <v>0</v>
          </cell>
          <cell r="AU3432">
            <v>0</v>
          </cell>
          <cell r="AW3432">
            <v>1861.1999999999996</v>
          </cell>
          <cell r="AX3432">
            <v>2230.7999999999997</v>
          </cell>
          <cell r="AZ3432">
            <v>0</v>
          </cell>
          <cell r="BA3432">
            <v>0</v>
          </cell>
        </row>
        <row r="3433">
          <cell r="AN3433">
            <v>211.2</v>
          </cell>
          <cell r="AP3433">
            <v>264</v>
          </cell>
          <cell r="AT3433">
            <v>0</v>
          </cell>
          <cell r="AU3433">
            <v>0</v>
          </cell>
          <cell r="AW3433">
            <v>211.2</v>
          </cell>
          <cell r="AX3433">
            <v>264</v>
          </cell>
          <cell r="AZ3433">
            <v>0</v>
          </cell>
          <cell r="BA3433">
            <v>0</v>
          </cell>
        </row>
        <row r="3434">
          <cell r="AN3434">
            <v>1267.1999999999998</v>
          </cell>
          <cell r="AP3434">
            <v>1531.1999999999998</v>
          </cell>
          <cell r="AT3434">
            <v>0</v>
          </cell>
          <cell r="AU3434">
            <v>0</v>
          </cell>
          <cell r="AW3434">
            <v>1267.1999999999998</v>
          </cell>
          <cell r="AX3434">
            <v>1531.1999999999998</v>
          </cell>
          <cell r="AZ3434">
            <v>0</v>
          </cell>
          <cell r="BA3434">
            <v>0</v>
          </cell>
        </row>
        <row r="3435">
          <cell r="AN3435">
            <v>161.28</v>
          </cell>
          <cell r="AP3435">
            <v>192</v>
          </cell>
          <cell r="AT3435">
            <v>0</v>
          </cell>
          <cell r="AU3435">
            <v>0</v>
          </cell>
          <cell r="AW3435">
            <v>161.28</v>
          </cell>
          <cell r="AX3435">
            <v>192</v>
          </cell>
          <cell r="AZ3435">
            <v>0</v>
          </cell>
          <cell r="BA3435">
            <v>0</v>
          </cell>
        </row>
        <row r="3436">
          <cell r="AN3436">
            <v>140.70639999999997</v>
          </cell>
          <cell r="AP3436">
            <v>140.70639999999997</v>
          </cell>
          <cell r="AT3436">
            <v>0</v>
          </cell>
          <cell r="AU3436">
            <v>0</v>
          </cell>
          <cell r="AW3436">
            <v>140.70639999999997</v>
          </cell>
          <cell r="AX3436">
            <v>140.70639999999997</v>
          </cell>
          <cell r="AZ3436">
            <v>0</v>
          </cell>
          <cell r="BA3436">
            <v>0</v>
          </cell>
        </row>
        <row r="3437">
          <cell r="AN3437">
            <v>71.743999999999986</v>
          </cell>
          <cell r="AP3437">
            <v>71.743999999999986</v>
          </cell>
          <cell r="AT3437">
            <v>0</v>
          </cell>
          <cell r="AU3437">
            <v>0</v>
          </cell>
          <cell r="AW3437">
            <v>71.743999999999986</v>
          </cell>
          <cell r="AX3437">
            <v>71.743999999999986</v>
          </cell>
          <cell r="AZ3437">
            <v>0</v>
          </cell>
          <cell r="BA3437">
            <v>0</v>
          </cell>
        </row>
        <row r="3438">
          <cell r="AN3438">
            <v>0</v>
          </cell>
          <cell r="AP3438">
            <v>0</v>
          </cell>
          <cell r="AT3438">
            <v>0</v>
          </cell>
          <cell r="AU3438">
            <v>0</v>
          </cell>
          <cell r="AW3438">
            <v>0</v>
          </cell>
          <cell r="AX3438">
            <v>0</v>
          </cell>
          <cell r="AZ3438">
            <v>0</v>
          </cell>
          <cell r="BA3438">
            <v>0</v>
          </cell>
        </row>
        <row r="3439">
          <cell r="AN3439">
            <v>105.6</v>
          </cell>
          <cell r="AP3439">
            <v>132</v>
          </cell>
          <cell r="AT3439">
            <v>105.6</v>
          </cell>
          <cell r="AU3439">
            <v>132</v>
          </cell>
          <cell r="AW3439">
            <v>0</v>
          </cell>
          <cell r="AX3439">
            <v>0</v>
          </cell>
          <cell r="AZ3439">
            <v>0</v>
          </cell>
          <cell r="BA3439">
            <v>0</v>
          </cell>
        </row>
        <row r="3440">
          <cell r="AN3440">
            <v>34.24</v>
          </cell>
          <cell r="AP3440">
            <v>34.24</v>
          </cell>
          <cell r="AT3440">
            <v>34.24</v>
          </cell>
          <cell r="AU3440">
            <v>34.24</v>
          </cell>
          <cell r="AW3440">
            <v>0</v>
          </cell>
          <cell r="AX3440">
            <v>0</v>
          </cell>
          <cell r="AZ3440">
            <v>0</v>
          </cell>
          <cell r="BA3440">
            <v>0</v>
          </cell>
        </row>
        <row r="3441">
          <cell r="AN3441">
            <v>330</v>
          </cell>
          <cell r="AP3441">
            <v>462</v>
          </cell>
          <cell r="AT3441">
            <v>330</v>
          </cell>
          <cell r="AU3441">
            <v>462</v>
          </cell>
          <cell r="AW3441">
            <v>0</v>
          </cell>
          <cell r="AX3441">
            <v>0</v>
          </cell>
          <cell r="AZ3441">
            <v>0</v>
          </cell>
          <cell r="BA3441">
            <v>0</v>
          </cell>
        </row>
        <row r="3442">
          <cell r="AN3442">
            <v>264</v>
          </cell>
          <cell r="AP3442">
            <v>330</v>
          </cell>
          <cell r="AT3442">
            <v>264</v>
          </cell>
          <cell r="AU3442">
            <v>330</v>
          </cell>
          <cell r="AW3442">
            <v>0</v>
          </cell>
          <cell r="AX3442">
            <v>0</v>
          </cell>
          <cell r="AZ3442">
            <v>0</v>
          </cell>
          <cell r="BA3442">
            <v>0</v>
          </cell>
        </row>
        <row r="3443">
          <cell r="AN3443">
            <v>105.6</v>
          </cell>
          <cell r="AP3443">
            <v>132</v>
          </cell>
          <cell r="AT3443">
            <v>105.6</v>
          </cell>
          <cell r="AU3443">
            <v>132</v>
          </cell>
          <cell r="AW3443">
            <v>0</v>
          </cell>
          <cell r="AX3443">
            <v>0</v>
          </cell>
          <cell r="AZ3443">
            <v>0</v>
          </cell>
          <cell r="BA3443">
            <v>0</v>
          </cell>
        </row>
        <row r="3444">
          <cell r="AN3444">
            <v>84.8</v>
          </cell>
          <cell r="AP3444">
            <v>106</v>
          </cell>
          <cell r="AT3444">
            <v>0</v>
          </cell>
          <cell r="AU3444">
            <v>0</v>
          </cell>
          <cell r="AW3444">
            <v>0</v>
          </cell>
          <cell r="AX3444">
            <v>0</v>
          </cell>
          <cell r="AZ3444">
            <v>84.8</v>
          </cell>
          <cell r="BA3444">
            <v>106</v>
          </cell>
        </row>
        <row r="3445">
          <cell r="AN3445">
            <v>676</v>
          </cell>
          <cell r="AP3445">
            <v>884</v>
          </cell>
          <cell r="AT3445">
            <v>0</v>
          </cell>
          <cell r="AU3445">
            <v>0</v>
          </cell>
          <cell r="AW3445">
            <v>0</v>
          </cell>
          <cell r="AX3445">
            <v>0</v>
          </cell>
          <cell r="AZ3445">
            <v>676</v>
          </cell>
          <cell r="BA3445">
            <v>884</v>
          </cell>
        </row>
        <row r="3446">
          <cell r="AN3446">
            <v>0</v>
          </cell>
          <cell r="AP3446">
            <v>0</v>
          </cell>
          <cell r="AT3446">
            <v>0</v>
          </cell>
          <cell r="AU3446">
            <v>0</v>
          </cell>
          <cell r="AW3446">
            <v>0</v>
          </cell>
          <cell r="AX3446">
            <v>0</v>
          </cell>
          <cell r="AZ3446">
            <v>0</v>
          </cell>
          <cell r="BA3446">
            <v>0</v>
          </cell>
        </row>
        <row r="3447">
          <cell r="AN3447">
            <v>1462.8</v>
          </cell>
          <cell r="AP3447">
            <v>1844.3999999999999</v>
          </cell>
          <cell r="AT3447">
            <v>0</v>
          </cell>
          <cell r="AU3447">
            <v>0</v>
          </cell>
          <cell r="AW3447">
            <v>0</v>
          </cell>
          <cell r="AX3447">
            <v>0</v>
          </cell>
          <cell r="AZ3447">
            <v>1462.8</v>
          </cell>
          <cell r="BA3447">
            <v>1844.3999999999999</v>
          </cell>
        </row>
        <row r="3448">
          <cell r="AN3448">
            <v>106</v>
          </cell>
          <cell r="AP3448">
            <v>127.2</v>
          </cell>
          <cell r="AT3448">
            <v>0</v>
          </cell>
          <cell r="AU3448">
            <v>0</v>
          </cell>
          <cell r="AW3448">
            <v>0</v>
          </cell>
          <cell r="AX3448">
            <v>0</v>
          </cell>
          <cell r="AZ3448">
            <v>106</v>
          </cell>
          <cell r="BA3448">
            <v>127.2</v>
          </cell>
        </row>
        <row r="3449">
          <cell r="AN3449">
            <v>487.59999999999997</v>
          </cell>
          <cell r="AP3449">
            <v>593.6</v>
          </cell>
          <cell r="AT3449">
            <v>0</v>
          </cell>
          <cell r="AU3449">
            <v>0</v>
          </cell>
          <cell r="AW3449">
            <v>0</v>
          </cell>
          <cell r="AX3449">
            <v>0</v>
          </cell>
          <cell r="AZ3449">
            <v>487.59999999999997</v>
          </cell>
          <cell r="BA3449">
            <v>593.6</v>
          </cell>
        </row>
        <row r="3451">
          <cell r="AN3451" t="str">
            <v>Part</v>
          </cell>
          <cell r="AP3451" t="str">
            <v>12 Month</v>
          </cell>
          <cell r="AR3451" t="str">
            <v>15 Month</v>
          </cell>
          <cell r="AT3451" t="str">
            <v>NY 12 Month</v>
          </cell>
          <cell r="AU3451" t="str">
            <v>NY 15 Month</v>
          </cell>
          <cell r="AW3451" t="str">
            <v>VA 12 Month</v>
          </cell>
          <cell r="AX3451" t="str">
            <v>VA 15 Month</v>
          </cell>
          <cell r="AZ3451" t="str">
            <v>OH 12 Month</v>
          </cell>
          <cell r="BA3451" t="str">
            <v>OH 15 Month</v>
          </cell>
        </row>
        <row r="3452">
          <cell r="AN3452" t="str">
            <v>Code</v>
          </cell>
          <cell r="AP3452" t="str">
            <v>Usage</v>
          </cell>
          <cell r="AR3452" t="str">
            <v>Usage</v>
          </cell>
          <cell r="AT3452" t="str">
            <v>Usage</v>
          </cell>
          <cell r="AU3452" t="str">
            <v>Usage</v>
          </cell>
          <cell r="AW3452" t="str">
            <v>Usage</v>
          </cell>
          <cell r="AX3452" t="str">
            <v>Usage</v>
          </cell>
          <cell r="AZ3452" t="str">
            <v>Usage</v>
          </cell>
          <cell r="BA3452" t="str">
            <v>Usage</v>
          </cell>
        </row>
        <row r="3453">
          <cell r="AN3453" t="str">
            <v>020712</v>
          </cell>
          <cell r="AP3453">
            <v>8602.5203999999994</v>
          </cell>
          <cell r="AR3453">
            <v>10547.690399999999</v>
          </cell>
          <cell r="AT3453">
            <v>839.44</v>
          </cell>
          <cell r="AU3453">
            <v>1090.24</v>
          </cell>
          <cell r="AW3453">
            <v>4945.8803999999982</v>
          </cell>
          <cell r="AX3453">
            <v>5902.250399999999</v>
          </cell>
          <cell r="AZ3453">
            <v>2817.2</v>
          </cell>
          <cell r="BA3453">
            <v>3555.1999999999994</v>
          </cell>
        </row>
        <row r="3460">
          <cell r="AN3460" t="str">
            <v>12 month</v>
          </cell>
          <cell r="AP3460" t="str">
            <v>15 month</v>
          </cell>
          <cell r="AT3460" t="str">
            <v>NY 12 Month</v>
          </cell>
          <cell r="AU3460" t="str">
            <v>NY 15 Month</v>
          </cell>
          <cell r="AW3460" t="str">
            <v>VA 12 Month</v>
          </cell>
          <cell r="AX3460" t="str">
            <v>VA 15 Month</v>
          </cell>
          <cell r="AZ3460" t="str">
            <v>OH 12 Month</v>
          </cell>
          <cell r="BA3460" t="str">
            <v>OH 15 Month</v>
          </cell>
        </row>
        <row r="3461">
          <cell r="AN3461" t="str">
            <v>Product Totals</v>
          </cell>
          <cell r="AP3461" t="str">
            <v>Product Totals</v>
          </cell>
          <cell r="AT3461" t="str">
            <v>Product Totals</v>
          </cell>
          <cell r="AU3461" t="str">
            <v>Product Totals</v>
          </cell>
          <cell r="AW3461" t="str">
            <v>Product Totals</v>
          </cell>
          <cell r="AX3461" t="str">
            <v>Product Totals</v>
          </cell>
          <cell r="AZ3461" t="str">
            <v>Product Totals</v>
          </cell>
          <cell r="BA3461" t="str">
            <v>Product Totals</v>
          </cell>
        </row>
        <row r="3462">
          <cell r="AN3462">
            <v>21</v>
          </cell>
          <cell r="AP3462">
            <v>25</v>
          </cell>
          <cell r="AT3462">
            <v>0</v>
          </cell>
          <cell r="AU3462">
            <v>0</v>
          </cell>
          <cell r="AW3462">
            <v>21</v>
          </cell>
          <cell r="AX3462">
            <v>25</v>
          </cell>
          <cell r="AZ3462">
            <v>0</v>
          </cell>
          <cell r="BA3462">
            <v>0</v>
          </cell>
        </row>
        <row r="3464">
          <cell r="AN3464" t="str">
            <v>Part</v>
          </cell>
          <cell r="AP3464" t="str">
            <v>12 Month</v>
          </cell>
          <cell r="AR3464" t="str">
            <v>15 Month</v>
          </cell>
          <cell r="AT3464" t="str">
            <v>NY 12 Month</v>
          </cell>
          <cell r="AU3464" t="str">
            <v>NY 15 Month</v>
          </cell>
          <cell r="AW3464" t="str">
            <v>VA 12 Month</v>
          </cell>
          <cell r="AX3464" t="str">
            <v>VA 15 Month</v>
          </cell>
          <cell r="AZ3464" t="str">
            <v>OH 12 Month</v>
          </cell>
          <cell r="BA3464" t="str">
            <v>OH 15 Month</v>
          </cell>
        </row>
        <row r="3465">
          <cell r="AN3465" t="str">
            <v>Code</v>
          </cell>
          <cell r="AP3465" t="str">
            <v>Usage</v>
          </cell>
          <cell r="AR3465" t="str">
            <v>Usage</v>
          </cell>
          <cell r="AT3465" t="str">
            <v>Usage</v>
          </cell>
          <cell r="AU3465" t="str">
            <v>Usage</v>
          </cell>
          <cell r="AW3465" t="str">
            <v>Usage</v>
          </cell>
          <cell r="AX3465" t="str">
            <v>Usage</v>
          </cell>
          <cell r="AZ3465" t="str">
            <v>Usage</v>
          </cell>
          <cell r="BA3465" t="str">
            <v>Usage</v>
          </cell>
        </row>
        <row r="3466">
          <cell r="AN3466" t="str">
            <v>020715</v>
          </cell>
          <cell r="AP3466">
            <v>21</v>
          </cell>
          <cell r="AR3466">
            <v>25</v>
          </cell>
          <cell r="AT3466">
            <v>0</v>
          </cell>
          <cell r="AU3466">
            <v>0</v>
          </cell>
          <cell r="AW3466">
            <v>21</v>
          </cell>
          <cell r="AX3466">
            <v>25</v>
          </cell>
          <cell r="AZ3466">
            <v>0</v>
          </cell>
          <cell r="BA3466">
            <v>0</v>
          </cell>
        </row>
        <row r="3473">
          <cell r="AN3473" t="str">
            <v>12 month</v>
          </cell>
          <cell r="AP3473" t="str">
            <v>15 month</v>
          </cell>
          <cell r="AT3473" t="str">
            <v>NY 12 Month</v>
          </cell>
          <cell r="AU3473" t="str">
            <v>NY 15 Month</v>
          </cell>
          <cell r="AW3473" t="str">
            <v>VA 12 Month</v>
          </cell>
          <cell r="AX3473" t="str">
            <v>VA 15 Month</v>
          </cell>
          <cell r="AZ3473" t="str">
            <v>OH 12 Month</v>
          </cell>
          <cell r="BA3473" t="str">
            <v>OH 15 Month</v>
          </cell>
        </row>
        <row r="3474">
          <cell r="AN3474" t="str">
            <v>Product Totals</v>
          </cell>
          <cell r="AP3474" t="str">
            <v>Product Totals</v>
          </cell>
          <cell r="AT3474" t="str">
            <v>Product Totals</v>
          </cell>
          <cell r="AU3474" t="str">
            <v>Product Totals</v>
          </cell>
          <cell r="AW3474" t="str">
            <v>Product Totals</v>
          </cell>
          <cell r="AX3474" t="str">
            <v>Product Totals</v>
          </cell>
          <cell r="AZ3474" t="str">
            <v>Product Totals</v>
          </cell>
          <cell r="BA3474" t="str">
            <v>Product Totals</v>
          </cell>
        </row>
        <row r="3475">
          <cell r="AN3475">
            <v>2.94</v>
          </cell>
          <cell r="AP3475">
            <v>4.41</v>
          </cell>
          <cell r="AT3475">
            <v>0</v>
          </cell>
          <cell r="AU3475">
            <v>0</v>
          </cell>
          <cell r="AW3475">
            <v>2.94</v>
          </cell>
          <cell r="AX3475">
            <v>4.41</v>
          </cell>
          <cell r="AZ3475">
            <v>0</v>
          </cell>
          <cell r="BA3475">
            <v>0</v>
          </cell>
        </row>
        <row r="3476">
          <cell r="AN3476">
            <v>7.35</v>
          </cell>
          <cell r="AP3476">
            <v>10.290000000000001</v>
          </cell>
          <cell r="AT3476">
            <v>0</v>
          </cell>
          <cell r="AU3476">
            <v>0</v>
          </cell>
          <cell r="AW3476">
            <v>7.35</v>
          </cell>
          <cell r="AX3476">
            <v>10.290000000000001</v>
          </cell>
          <cell r="AZ3476">
            <v>0</v>
          </cell>
          <cell r="BA3476">
            <v>0</v>
          </cell>
        </row>
        <row r="3477">
          <cell r="AN3477">
            <v>7.35</v>
          </cell>
          <cell r="AP3477">
            <v>11.76</v>
          </cell>
          <cell r="AT3477">
            <v>0</v>
          </cell>
          <cell r="AU3477">
            <v>0</v>
          </cell>
          <cell r="AW3477">
            <v>7.35</v>
          </cell>
          <cell r="AX3477">
            <v>11.76</v>
          </cell>
          <cell r="AZ3477">
            <v>0</v>
          </cell>
          <cell r="BA3477">
            <v>0</v>
          </cell>
        </row>
        <row r="3478">
          <cell r="AN3478">
            <v>7.35</v>
          </cell>
          <cell r="AP3478">
            <v>10.29</v>
          </cell>
          <cell r="AT3478">
            <v>0</v>
          </cell>
          <cell r="AU3478">
            <v>0</v>
          </cell>
          <cell r="AW3478">
            <v>7.35</v>
          </cell>
          <cell r="AX3478">
            <v>10.29</v>
          </cell>
          <cell r="AZ3478">
            <v>0</v>
          </cell>
          <cell r="BA3478">
            <v>0</v>
          </cell>
        </row>
        <row r="3479">
          <cell r="AN3479">
            <v>8.82</v>
          </cell>
          <cell r="AP3479">
            <v>13.23</v>
          </cell>
          <cell r="AT3479">
            <v>0</v>
          </cell>
          <cell r="AU3479">
            <v>0</v>
          </cell>
          <cell r="AW3479">
            <v>8.82</v>
          </cell>
          <cell r="AX3479">
            <v>13.23</v>
          </cell>
          <cell r="AZ3479">
            <v>0</v>
          </cell>
          <cell r="BA3479">
            <v>0</v>
          </cell>
        </row>
        <row r="3480">
          <cell r="AN3480">
            <v>7.35</v>
          </cell>
          <cell r="AP3480">
            <v>10.29</v>
          </cell>
          <cell r="AT3480">
            <v>0</v>
          </cell>
          <cell r="AU3480">
            <v>0</v>
          </cell>
          <cell r="AW3480">
            <v>7.35</v>
          </cell>
          <cell r="AX3480">
            <v>10.29</v>
          </cell>
          <cell r="AZ3480">
            <v>0</v>
          </cell>
          <cell r="BA3480">
            <v>0</v>
          </cell>
        </row>
        <row r="3481">
          <cell r="AN3481">
            <v>224</v>
          </cell>
          <cell r="AP3481">
            <v>288</v>
          </cell>
          <cell r="AT3481">
            <v>0</v>
          </cell>
          <cell r="AU3481">
            <v>0</v>
          </cell>
          <cell r="AW3481">
            <v>224</v>
          </cell>
          <cell r="AX3481">
            <v>288</v>
          </cell>
          <cell r="AZ3481">
            <v>0</v>
          </cell>
          <cell r="BA3481">
            <v>0</v>
          </cell>
        </row>
        <row r="3482">
          <cell r="AN3482">
            <v>10.8</v>
          </cell>
          <cell r="AP3482">
            <v>12.96</v>
          </cell>
          <cell r="AT3482">
            <v>0</v>
          </cell>
          <cell r="AU3482">
            <v>0</v>
          </cell>
          <cell r="AW3482">
            <v>10.8</v>
          </cell>
          <cell r="AX3482">
            <v>12.96</v>
          </cell>
          <cell r="AZ3482">
            <v>0</v>
          </cell>
          <cell r="BA3482">
            <v>0</v>
          </cell>
        </row>
        <row r="3483">
          <cell r="AN3483">
            <v>23.76</v>
          </cell>
          <cell r="AP3483">
            <v>28.080000000000002</v>
          </cell>
          <cell r="AT3483">
            <v>0</v>
          </cell>
          <cell r="AU3483">
            <v>0</v>
          </cell>
          <cell r="AW3483">
            <v>23.76</v>
          </cell>
          <cell r="AX3483">
            <v>28.080000000000002</v>
          </cell>
          <cell r="AZ3483">
            <v>0</v>
          </cell>
          <cell r="BA3483">
            <v>0</v>
          </cell>
        </row>
        <row r="3485">
          <cell r="AN3485" t="str">
            <v>Part</v>
          </cell>
          <cell r="AP3485" t="str">
            <v>12 Month</v>
          </cell>
          <cell r="AR3485" t="str">
            <v>15 Month</v>
          </cell>
          <cell r="AT3485" t="str">
            <v>NY 12 Month</v>
          </cell>
          <cell r="AU3485" t="str">
            <v>NY 15 Month</v>
          </cell>
          <cell r="AW3485" t="str">
            <v>VA 12 Month</v>
          </cell>
          <cell r="AX3485" t="str">
            <v>VA 15 Month</v>
          </cell>
          <cell r="AZ3485" t="str">
            <v>OH 12 Month</v>
          </cell>
          <cell r="BA3485" t="str">
            <v>OH 15 Month</v>
          </cell>
        </row>
        <row r="3486">
          <cell r="AN3486" t="str">
            <v>Code</v>
          </cell>
          <cell r="AP3486" t="str">
            <v>Usage</v>
          </cell>
          <cell r="AR3486" t="str">
            <v>Usage</v>
          </cell>
          <cell r="AT3486" t="str">
            <v>Usage</v>
          </cell>
          <cell r="AU3486" t="str">
            <v>Usage</v>
          </cell>
          <cell r="AW3486" t="str">
            <v>Usage</v>
          </cell>
          <cell r="AX3486" t="str">
            <v>Usage</v>
          </cell>
          <cell r="AZ3486" t="str">
            <v>Usage</v>
          </cell>
          <cell r="BA3486" t="str">
            <v>Usage</v>
          </cell>
        </row>
        <row r="3487">
          <cell r="AN3487" t="str">
            <v>020735</v>
          </cell>
          <cell r="AP3487">
            <v>299.71999999999997</v>
          </cell>
          <cell r="AR3487">
            <v>389.31</v>
          </cell>
          <cell r="AT3487">
            <v>0</v>
          </cell>
          <cell r="AU3487">
            <v>0</v>
          </cell>
          <cell r="AW3487">
            <v>299.72000000000003</v>
          </cell>
          <cell r="AX3487">
            <v>389.30999999999995</v>
          </cell>
          <cell r="AZ3487">
            <v>0</v>
          </cell>
          <cell r="BA3487">
            <v>0</v>
          </cell>
        </row>
        <row r="3494">
          <cell r="AN3494" t="str">
            <v>12 month</v>
          </cell>
          <cell r="AP3494" t="str">
            <v>15 month</v>
          </cell>
          <cell r="AT3494" t="str">
            <v>NY 12 Month</v>
          </cell>
          <cell r="AU3494" t="str">
            <v>NY 15 Month</v>
          </cell>
          <cell r="AW3494" t="str">
            <v>VA 12 Month</v>
          </cell>
          <cell r="AX3494" t="str">
            <v>VA 15 Month</v>
          </cell>
          <cell r="AZ3494" t="str">
            <v>OH 12 Month</v>
          </cell>
          <cell r="BA3494" t="str">
            <v>OH 15 Month</v>
          </cell>
        </row>
        <row r="3495">
          <cell r="AN3495" t="str">
            <v>Product Totals</v>
          </cell>
          <cell r="AP3495" t="str">
            <v>Product Totals</v>
          </cell>
          <cell r="AT3495" t="str">
            <v>Product Totals</v>
          </cell>
          <cell r="AU3495" t="str">
            <v>Product Totals</v>
          </cell>
          <cell r="AW3495" t="str">
            <v>Product Totals</v>
          </cell>
          <cell r="AX3495" t="str">
            <v>Product Totals</v>
          </cell>
          <cell r="AZ3495" t="str">
            <v>Product Totals</v>
          </cell>
          <cell r="BA3495" t="str">
            <v>Product Totals</v>
          </cell>
        </row>
        <row r="3496">
          <cell r="AN3496">
            <v>0.24</v>
          </cell>
          <cell r="AP3496">
            <v>0.28799999999999998</v>
          </cell>
          <cell r="AT3496">
            <v>0</v>
          </cell>
          <cell r="AU3496">
            <v>0</v>
          </cell>
          <cell r="AW3496">
            <v>0.24</v>
          </cell>
          <cell r="AX3496">
            <v>0.28799999999999998</v>
          </cell>
          <cell r="AZ3496">
            <v>0</v>
          </cell>
          <cell r="BA3496">
            <v>0</v>
          </cell>
        </row>
        <row r="3497">
          <cell r="AN3497">
            <v>1.3439999999999999</v>
          </cell>
          <cell r="AP3497">
            <v>1.5359999999999998</v>
          </cell>
          <cell r="AT3497">
            <v>0</v>
          </cell>
          <cell r="AU3497">
            <v>0</v>
          </cell>
          <cell r="AW3497">
            <v>1.3439999999999999</v>
          </cell>
          <cell r="AX3497">
            <v>1.5359999999999998</v>
          </cell>
          <cell r="AZ3497">
            <v>0</v>
          </cell>
          <cell r="BA3497">
            <v>0</v>
          </cell>
        </row>
        <row r="3498">
          <cell r="AN3498">
            <v>0.86249999999999993</v>
          </cell>
          <cell r="AP3498">
            <v>1.0349999999999999</v>
          </cell>
          <cell r="AT3498">
            <v>0</v>
          </cell>
          <cell r="AU3498">
            <v>0</v>
          </cell>
          <cell r="AW3498">
            <v>0.86249999999999993</v>
          </cell>
          <cell r="AX3498">
            <v>1.0349999999999999</v>
          </cell>
          <cell r="AZ3498">
            <v>0</v>
          </cell>
          <cell r="BA3498">
            <v>0</v>
          </cell>
        </row>
        <row r="3499">
          <cell r="AN3499">
            <v>9.0000000000000011E-2</v>
          </cell>
          <cell r="AP3499">
            <v>0.10800000000000001</v>
          </cell>
          <cell r="AT3499">
            <v>0</v>
          </cell>
          <cell r="AU3499">
            <v>0</v>
          </cell>
          <cell r="AW3499">
            <v>9.0000000000000011E-2</v>
          </cell>
          <cell r="AX3499">
            <v>0.10800000000000001</v>
          </cell>
          <cell r="AZ3499">
            <v>0</v>
          </cell>
          <cell r="BA3499">
            <v>0</v>
          </cell>
        </row>
        <row r="3500">
          <cell r="AN3500">
            <v>0.19800000000000001</v>
          </cell>
          <cell r="AP3500">
            <v>0.23400000000000001</v>
          </cell>
          <cell r="AT3500">
            <v>0</v>
          </cell>
          <cell r="AU3500">
            <v>0</v>
          </cell>
          <cell r="AW3500">
            <v>0.19800000000000001</v>
          </cell>
          <cell r="AX3500">
            <v>0.23400000000000001</v>
          </cell>
          <cell r="AZ3500">
            <v>0</v>
          </cell>
          <cell r="BA3500">
            <v>0</v>
          </cell>
        </row>
        <row r="3501">
          <cell r="AN3501">
            <v>0.22499999999999998</v>
          </cell>
          <cell r="AP3501">
            <v>0.22499999999999998</v>
          </cell>
          <cell r="AT3501">
            <v>0.22499999999999998</v>
          </cell>
          <cell r="AU3501">
            <v>0.22499999999999998</v>
          </cell>
          <cell r="AW3501">
            <v>0</v>
          </cell>
          <cell r="AX3501">
            <v>0</v>
          </cell>
          <cell r="AZ3501">
            <v>0</v>
          </cell>
          <cell r="BA3501">
            <v>0</v>
          </cell>
        </row>
        <row r="3502">
          <cell r="AN3502">
            <v>2.6400000000000006</v>
          </cell>
          <cell r="AP3502">
            <v>3.120000000000001</v>
          </cell>
          <cell r="AT3502">
            <v>2.6400000000000006</v>
          </cell>
          <cell r="AU3502">
            <v>3.120000000000001</v>
          </cell>
          <cell r="AW3502">
            <v>0</v>
          </cell>
          <cell r="AX3502">
            <v>0</v>
          </cell>
          <cell r="AZ3502">
            <v>0</v>
          </cell>
          <cell r="BA3502">
            <v>0</v>
          </cell>
        </row>
        <row r="3503">
          <cell r="AN3503">
            <v>3.6000000000000005</v>
          </cell>
          <cell r="AP3503">
            <v>4.0500000000000007</v>
          </cell>
          <cell r="AT3503">
            <v>3.6000000000000005</v>
          </cell>
          <cell r="AU3503">
            <v>4.0500000000000007</v>
          </cell>
          <cell r="AW3503">
            <v>0</v>
          </cell>
          <cell r="AX3503">
            <v>0</v>
          </cell>
          <cell r="AZ3503">
            <v>0</v>
          </cell>
          <cell r="BA3503">
            <v>0</v>
          </cell>
        </row>
        <row r="3504">
          <cell r="AN3504">
            <v>16.399999999999999</v>
          </cell>
          <cell r="AP3504">
            <v>20.2</v>
          </cell>
          <cell r="AT3504">
            <v>16.399999999999999</v>
          </cell>
          <cell r="AU3504">
            <v>20.2</v>
          </cell>
          <cell r="AW3504">
            <v>0</v>
          </cell>
          <cell r="AX3504">
            <v>0</v>
          </cell>
          <cell r="AZ3504">
            <v>0</v>
          </cell>
          <cell r="BA3504">
            <v>0</v>
          </cell>
        </row>
        <row r="3505">
          <cell r="AN3505">
            <v>0.60000000000000009</v>
          </cell>
          <cell r="AP3505">
            <v>0.8</v>
          </cell>
          <cell r="AT3505">
            <v>0.60000000000000009</v>
          </cell>
          <cell r="AU3505">
            <v>0.8</v>
          </cell>
          <cell r="AW3505">
            <v>0</v>
          </cell>
          <cell r="AX3505">
            <v>0</v>
          </cell>
          <cell r="AZ3505">
            <v>0</v>
          </cell>
          <cell r="BA3505">
            <v>0</v>
          </cell>
        </row>
        <row r="3507">
          <cell r="AN3507" t="str">
            <v>Part</v>
          </cell>
          <cell r="AP3507" t="str">
            <v>12 Month</v>
          </cell>
          <cell r="AR3507" t="str">
            <v>15 Month</v>
          </cell>
          <cell r="AT3507" t="str">
            <v>NY 12 Month</v>
          </cell>
          <cell r="AU3507" t="str">
            <v>NY 15 Month</v>
          </cell>
          <cell r="AW3507" t="str">
            <v>VA 12 Month</v>
          </cell>
          <cell r="AX3507" t="str">
            <v>VA 15 Month</v>
          </cell>
          <cell r="AZ3507" t="str">
            <v>OH 12 Month</v>
          </cell>
          <cell r="BA3507" t="str">
            <v>OH 15 Month</v>
          </cell>
        </row>
        <row r="3508">
          <cell r="AN3508" t="str">
            <v>Code</v>
          </cell>
          <cell r="AP3508" t="str">
            <v>Usage</v>
          </cell>
          <cell r="AR3508" t="str">
            <v>Usage</v>
          </cell>
          <cell r="AT3508" t="str">
            <v>Usage</v>
          </cell>
          <cell r="AU3508" t="str">
            <v>Usage</v>
          </cell>
          <cell r="AW3508" t="str">
            <v>Usage</v>
          </cell>
          <cell r="AX3508" t="str">
            <v>Usage</v>
          </cell>
          <cell r="AZ3508" t="str">
            <v>Usage</v>
          </cell>
          <cell r="BA3508" t="str">
            <v>Usage</v>
          </cell>
        </row>
        <row r="3509">
          <cell r="AN3509" t="str">
            <v>020745</v>
          </cell>
          <cell r="AP3509">
            <v>26.199500000000004</v>
          </cell>
          <cell r="AR3509">
            <v>31.596000000000004</v>
          </cell>
          <cell r="AT3509">
            <v>23.465000000000003</v>
          </cell>
          <cell r="AU3509">
            <v>28.395</v>
          </cell>
          <cell r="AW3509">
            <v>2.7344999999999997</v>
          </cell>
          <cell r="AX3509">
            <v>3.2010000000000001</v>
          </cell>
          <cell r="AZ3509">
            <v>0</v>
          </cell>
          <cell r="BA3509">
            <v>0</v>
          </cell>
        </row>
        <row r="3516">
          <cell r="AN3516" t="str">
            <v>12 month</v>
          </cell>
          <cell r="AP3516" t="str">
            <v>15 month</v>
          </cell>
          <cell r="AT3516" t="str">
            <v>NY 12 Month</v>
          </cell>
          <cell r="AU3516" t="str">
            <v>NY 15 Month</v>
          </cell>
          <cell r="AW3516" t="str">
            <v>VA 12 Month</v>
          </cell>
          <cell r="AX3516" t="str">
            <v>VA 15 Month</v>
          </cell>
          <cell r="AZ3516" t="str">
            <v>OH 12 Month</v>
          </cell>
          <cell r="BA3516" t="str">
            <v>OH 15 Month</v>
          </cell>
        </row>
        <row r="3517">
          <cell r="AN3517" t="str">
            <v>Product Totals</v>
          </cell>
          <cell r="AP3517" t="str">
            <v>Product Totals</v>
          </cell>
          <cell r="AT3517" t="str">
            <v>Product Totals</v>
          </cell>
          <cell r="AU3517" t="str">
            <v>Product Totals</v>
          </cell>
          <cell r="AW3517" t="str">
            <v>Product Totals</v>
          </cell>
          <cell r="AX3517" t="str">
            <v>Product Totals</v>
          </cell>
          <cell r="AZ3517" t="str">
            <v>Product Totals</v>
          </cell>
          <cell r="BA3517" t="str">
            <v>Product Totals</v>
          </cell>
        </row>
        <row r="3518">
          <cell r="AN3518">
            <v>0.24</v>
          </cell>
          <cell r="AP3518">
            <v>0.28799999999999998</v>
          </cell>
          <cell r="AT3518">
            <v>0</v>
          </cell>
          <cell r="AU3518">
            <v>0</v>
          </cell>
          <cell r="AW3518">
            <v>0.24</v>
          </cell>
          <cell r="AX3518">
            <v>0.28799999999999998</v>
          </cell>
          <cell r="AZ3518">
            <v>0</v>
          </cell>
          <cell r="BA3518">
            <v>0</v>
          </cell>
        </row>
        <row r="3519">
          <cell r="AN3519">
            <v>1.3439999999999999</v>
          </cell>
          <cell r="AP3519">
            <v>1.5359999999999998</v>
          </cell>
          <cell r="AT3519">
            <v>0</v>
          </cell>
          <cell r="AU3519">
            <v>0</v>
          </cell>
          <cell r="AW3519">
            <v>1.3439999999999999</v>
          </cell>
          <cell r="AX3519">
            <v>1.5359999999999998</v>
          </cell>
          <cell r="AZ3519">
            <v>0</v>
          </cell>
          <cell r="BA3519">
            <v>0</v>
          </cell>
        </row>
        <row r="3520">
          <cell r="AN3520">
            <v>0.17250000000000001</v>
          </cell>
          <cell r="AP3520">
            <v>0.20700000000000002</v>
          </cell>
          <cell r="AT3520">
            <v>0</v>
          </cell>
          <cell r="AU3520">
            <v>0</v>
          </cell>
          <cell r="AW3520">
            <v>0.17250000000000001</v>
          </cell>
          <cell r="AX3520">
            <v>0.20700000000000002</v>
          </cell>
          <cell r="AZ3520">
            <v>0</v>
          </cell>
          <cell r="BA3520">
            <v>0</v>
          </cell>
        </row>
        <row r="3521">
          <cell r="AN3521">
            <v>9.0000000000000011E-2</v>
          </cell>
          <cell r="AP3521">
            <v>0.10800000000000001</v>
          </cell>
          <cell r="AT3521">
            <v>0</v>
          </cell>
          <cell r="AU3521">
            <v>0</v>
          </cell>
          <cell r="AW3521">
            <v>9.0000000000000011E-2</v>
          </cell>
          <cell r="AX3521">
            <v>0.10800000000000001</v>
          </cell>
          <cell r="AZ3521">
            <v>0</v>
          </cell>
          <cell r="BA3521">
            <v>0</v>
          </cell>
        </row>
        <row r="3522">
          <cell r="AN3522">
            <v>0.19800000000000001</v>
          </cell>
          <cell r="AP3522">
            <v>0.23400000000000001</v>
          </cell>
          <cell r="AT3522">
            <v>0</v>
          </cell>
          <cell r="AU3522">
            <v>0</v>
          </cell>
          <cell r="AW3522">
            <v>0.19800000000000001</v>
          </cell>
          <cell r="AX3522">
            <v>0.23400000000000001</v>
          </cell>
          <cell r="AZ3522">
            <v>0</v>
          </cell>
          <cell r="BA3522">
            <v>0</v>
          </cell>
        </row>
        <row r="3524">
          <cell r="AN3524" t="str">
            <v>Part</v>
          </cell>
          <cell r="AP3524" t="str">
            <v>12 Month</v>
          </cell>
          <cell r="AR3524" t="str">
            <v>15 Month</v>
          </cell>
          <cell r="AT3524" t="str">
            <v>NY 12 Month</v>
          </cell>
          <cell r="AU3524" t="str">
            <v>NY 15 Month</v>
          </cell>
          <cell r="AW3524" t="str">
            <v>VA 12 Month</v>
          </cell>
          <cell r="AX3524" t="str">
            <v>VA 15 Month</v>
          </cell>
          <cell r="AZ3524" t="str">
            <v>OH 12 Month</v>
          </cell>
          <cell r="BA3524" t="str">
            <v>OH 15 Month</v>
          </cell>
        </row>
        <row r="3525">
          <cell r="AN3525" t="str">
            <v>Code</v>
          </cell>
          <cell r="AP3525" t="str">
            <v>Usage</v>
          </cell>
          <cell r="AR3525" t="str">
            <v>Usage</v>
          </cell>
          <cell r="AT3525" t="str">
            <v>Usage</v>
          </cell>
          <cell r="AU3525" t="str">
            <v>Usage</v>
          </cell>
          <cell r="AW3525" t="str">
            <v>Usage</v>
          </cell>
          <cell r="AX3525" t="str">
            <v>Usage</v>
          </cell>
          <cell r="AZ3525" t="str">
            <v>Usage</v>
          </cell>
          <cell r="BA3525" t="str">
            <v>Usage</v>
          </cell>
        </row>
        <row r="3526">
          <cell r="AN3526" t="str">
            <v>020746</v>
          </cell>
          <cell r="AP3526">
            <v>2.0444999999999998</v>
          </cell>
          <cell r="AR3526">
            <v>2.3729999999999998</v>
          </cell>
          <cell r="AT3526">
            <v>0</v>
          </cell>
          <cell r="AU3526">
            <v>0</v>
          </cell>
          <cell r="AW3526">
            <v>2.0445000000000002</v>
          </cell>
          <cell r="AX3526">
            <v>2.3729999999999998</v>
          </cell>
          <cell r="AZ3526">
            <v>0</v>
          </cell>
          <cell r="BA3526">
            <v>0</v>
          </cell>
        </row>
        <row r="3533">
          <cell r="AN3533" t="str">
            <v>12 month</v>
          </cell>
          <cell r="AP3533" t="str">
            <v>15 month</v>
          </cell>
          <cell r="AT3533" t="str">
            <v>NY 12 Month</v>
          </cell>
          <cell r="AU3533" t="str">
            <v>NY 15 Month</v>
          </cell>
          <cell r="AW3533" t="str">
            <v>VA 12 Month</v>
          </cell>
          <cell r="AX3533" t="str">
            <v>VA 15 Month</v>
          </cell>
          <cell r="AZ3533" t="str">
            <v>OH 12 Month</v>
          </cell>
          <cell r="BA3533" t="str">
            <v>OH 15 Month</v>
          </cell>
        </row>
        <row r="3534">
          <cell r="AN3534" t="str">
            <v>Product Totals</v>
          </cell>
          <cell r="AP3534" t="str">
            <v>Product Totals</v>
          </cell>
          <cell r="AT3534" t="str">
            <v>Product Totals</v>
          </cell>
          <cell r="AU3534" t="str">
            <v>Product Totals</v>
          </cell>
          <cell r="AW3534" t="str">
            <v>Product Totals</v>
          </cell>
          <cell r="AX3534" t="str">
            <v>Product Totals</v>
          </cell>
          <cell r="AZ3534" t="str">
            <v>Product Totals</v>
          </cell>
          <cell r="BA3534" t="str">
            <v>Product Totals</v>
          </cell>
        </row>
        <row r="3535">
          <cell r="AN3535">
            <v>480</v>
          </cell>
          <cell r="AP3535">
            <v>576</v>
          </cell>
          <cell r="AT3535">
            <v>0</v>
          </cell>
          <cell r="AU3535">
            <v>0</v>
          </cell>
          <cell r="AW3535">
            <v>480</v>
          </cell>
          <cell r="AX3535">
            <v>576</v>
          </cell>
          <cell r="AZ3535">
            <v>0</v>
          </cell>
          <cell r="BA3535">
            <v>0</v>
          </cell>
        </row>
        <row r="3536">
          <cell r="AN3536">
            <v>2688</v>
          </cell>
          <cell r="AP3536">
            <v>3072</v>
          </cell>
          <cell r="AT3536">
            <v>0</v>
          </cell>
          <cell r="AU3536">
            <v>0</v>
          </cell>
          <cell r="AW3536">
            <v>2688</v>
          </cell>
          <cell r="AX3536">
            <v>3072</v>
          </cell>
          <cell r="AZ3536">
            <v>0</v>
          </cell>
          <cell r="BA3536">
            <v>0</v>
          </cell>
        </row>
        <row r="3538">
          <cell r="AN3538" t="str">
            <v>Part</v>
          </cell>
          <cell r="AP3538" t="str">
            <v>12 Month</v>
          </cell>
          <cell r="AR3538" t="str">
            <v>15 Month</v>
          </cell>
          <cell r="AT3538" t="str">
            <v>NY 12 Month</v>
          </cell>
          <cell r="AU3538" t="str">
            <v>NY 15 Month</v>
          </cell>
          <cell r="AW3538" t="str">
            <v>VA 12 Month</v>
          </cell>
          <cell r="AX3538" t="str">
            <v>VA 15 Month</v>
          </cell>
          <cell r="AZ3538" t="str">
            <v>OH 12 Month</v>
          </cell>
          <cell r="BA3538" t="str">
            <v>OH 15 Month</v>
          </cell>
        </row>
        <row r="3539">
          <cell r="AN3539" t="str">
            <v>Code</v>
          </cell>
          <cell r="AP3539" t="str">
            <v>Usage</v>
          </cell>
          <cell r="AR3539" t="str">
            <v>Usage</v>
          </cell>
          <cell r="AT3539" t="str">
            <v>Usage</v>
          </cell>
          <cell r="AU3539" t="str">
            <v>Usage</v>
          </cell>
          <cell r="AW3539" t="str">
            <v>Usage</v>
          </cell>
          <cell r="AX3539" t="str">
            <v>Usage</v>
          </cell>
          <cell r="AZ3539" t="str">
            <v>Usage</v>
          </cell>
          <cell r="BA3539" t="str">
            <v>Usage</v>
          </cell>
        </row>
        <row r="3540">
          <cell r="AN3540" t="str">
            <v>020747</v>
          </cell>
          <cell r="AP3540">
            <v>3168</v>
          </cell>
          <cell r="AR3540">
            <v>3648</v>
          </cell>
          <cell r="AT3540">
            <v>0</v>
          </cell>
          <cell r="AU3540">
            <v>0</v>
          </cell>
          <cell r="AW3540">
            <v>3168</v>
          </cell>
          <cell r="AX3540">
            <v>3648</v>
          </cell>
          <cell r="AZ3540">
            <v>0</v>
          </cell>
          <cell r="BA3540">
            <v>0</v>
          </cell>
        </row>
        <row r="3547">
          <cell r="AN3547" t="str">
            <v>12 month</v>
          </cell>
          <cell r="AP3547" t="str">
            <v>15 month</v>
          </cell>
          <cell r="AT3547" t="str">
            <v>NY 12 Month</v>
          </cell>
          <cell r="AU3547" t="str">
            <v>NY 15 Month</v>
          </cell>
          <cell r="AW3547" t="str">
            <v>VA 12 Month</v>
          </cell>
          <cell r="AX3547" t="str">
            <v>VA 15 Month</v>
          </cell>
          <cell r="AZ3547" t="str">
            <v>OH 12 Month</v>
          </cell>
          <cell r="BA3547" t="str">
            <v>OH 15 Month</v>
          </cell>
        </row>
        <row r="3548">
          <cell r="AN3548" t="str">
            <v>Product Totals</v>
          </cell>
          <cell r="AP3548" t="str">
            <v>Product Totals</v>
          </cell>
          <cell r="AT3548" t="str">
            <v>Product Totals</v>
          </cell>
          <cell r="AU3548" t="str">
            <v>Product Totals</v>
          </cell>
          <cell r="AW3548" t="str">
            <v>Product Totals</v>
          </cell>
          <cell r="AX3548" t="str">
            <v>Product Totals</v>
          </cell>
          <cell r="AZ3548" t="str">
            <v>Product Totals</v>
          </cell>
          <cell r="BA3548" t="str">
            <v>Product Totals</v>
          </cell>
        </row>
        <row r="3549">
          <cell r="AN3549">
            <v>1638</v>
          </cell>
          <cell r="AP3549">
            <v>1872</v>
          </cell>
          <cell r="AT3549">
            <v>0</v>
          </cell>
          <cell r="AU3549">
            <v>0</v>
          </cell>
          <cell r="AW3549">
            <v>0</v>
          </cell>
          <cell r="AX3549">
            <v>0</v>
          </cell>
          <cell r="AZ3549">
            <v>1638</v>
          </cell>
          <cell r="BA3549">
            <v>1872</v>
          </cell>
        </row>
        <row r="3550">
          <cell r="AN3550">
            <v>2574</v>
          </cell>
          <cell r="AP3550">
            <v>3042</v>
          </cell>
          <cell r="AT3550">
            <v>0</v>
          </cell>
          <cell r="AU3550">
            <v>0</v>
          </cell>
          <cell r="AW3550">
            <v>0</v>
          </cell>
          <cell r="AX3550">
            <v>0</v>
          </cell>
          <cell r="AZ3550">
            <v>2574</v>
          </cell>
          <cell r="BA3550">
            <v>3042</v>
          </cell>
        </row>
        <row r="3551">
          <cell r="AN3551">
            <v>2098.8000000000002</v>
          </cell>
          <cell r="AP3551">
            <v>2565.2000000000003</v>
          </cell>
          <cell r="AT3551">
            <v>0</v>
          </cell>
          <cell r="AU3551">
            <v>0</v>
          </cell>
          <cell r="AW3551">
            <v>0</v>
          </cell>
          <cell r="AX3551">
            <v>0</v>
          </cell>
          <cell r="AZ3551">
            <v>2098.8000000000002</v>
          </cell>
          <cell r="BA3551">
            <v>2565.2000000000003</v>
          </cell>
        </row>
        <row r="3552">
          <cell r="AN3552">
            <v>1632.4</v>
          </cell>
          <cell r="AP3552">
            <v>1865.6000000000001</v>
          </cell>
          <cell r="AT3552">
            <v>0</v>
          </cell>
          <cell r="AU3552">
            <v>0</v>
          </cell>
          <cell r="AW3552">
            <v>0</v>
          </cell>
          <cell r="AX3552">
            <v>0</v>
          </cell>
          <cell r="AZ3552">
            <v>1632.4</v>
          </cell>
          <cell r="BA3552">
            <v>1865.6000000000001</v>
          </cell>
        </row>
        <row r="3553">
          <cell r="AN3553">
            <v>1171.5</v>
          </cell>
          <cell r="AP3553">
            <v>1405.8</v>
          </cell>
          <cell r="AT3553">
            <v>0</v>
          </cell>
          <cell r="AU3553">
            <v>0</v>
          </cell>
          <cell r="AW3553">
            <v>0</v>
          </cell>
          <cell r="AX3553">
            <v>0</v>
          </cell>
          <cell r="AZ3553">
            <v>1171.5</v>
          </cell>
          <cell r="BA3553">
            <v>1405.8</v>
          </cell>
        </row>
        <row r="3555">
          <cell r="AN3555" t="str">
            <v>Part</v>
          </cell>
          <cell r="AP3555" t="str">
            <v>12 Month</v>
          </cell>
          <cell r="AR3555" t="str">
            <v>15 Month</v>
          </cell>
          <cell r="AT3555" t="str">
            <v>NY 12 Month</v>
          </cell>
          <cell r="AU3555" t="str">
            <v>NY 15 Month</v>
          </cell>
          <cell r="AW3555" t="str">
            <v>VA 12 Month</v>
          </cell>
          <cell r="AX3555" t="str">
            <v>VA 15 Month</v>
          </cell>
          <cell r="AZ3555" t="str">
            <v>OH 12 Month</v>
          </cell>
          <cell r="BA3555" t="str">
            <v>OH 15 Month</v>
          </cell>
        </row>
        <row r="3556">
          <cell r="AN3556" t="str">
            <v>Code</v>
          </cell>
          <cell r="AP3556" t="str">
            <v>Usage</v>
          </cell>
          <cell r="AR3556" t="str">
            <v>Usage</v>
          </cell>
          <cell r="AT3556" t="str">
            <v>Usage</v>
          </cell>
          <cell r="AU3556" t="str">
            <v>Usage</v>
          </cell>
          <cell r="AW3556" t="str">
            <v>Usage</v>
          </cell>
          <cell r="AX3556" t="str">
            <v>Usage</v>
          </cell>
          <cell r="AZ3556" t="str">
            <v>Usage</v>
          </cell>
          <cell r="BA3556" t="str">
            <v>Usage</v>
          </cell>
        </row>
        <row r="3557">
          <cell r="AN3557" t="str">
            <v>020751</v>
          </cell>
          <cell r="AP3557">
            <v>9114.7000000000007</v>
          </cell>
          <cell r="AR3557">
            <v>10750.600000000002</v>
          </cell>
          <cell r="AT3557">
            <v>0</v>
          </cell>
          <cell r="AU3557">
            <v>0</v>
          </cell>
          <cell r="AW3557">
            <v>0</v>
          </cell>
          <cell r="AX3557">
            <v>0</v>
          </cell>
          <cell r="AZ3557">
            <v>9114.7000000000007</v>
          </cell>
          <cell r="BA3557">
            <v>10750.6</v>
          </cell>
        </row>
        <row r="3564">
          <cell r="AN3564" t="str">
            <v>12 month</v>
          </cell>
          <cell r="AP3564" t="str">
            <v>15 month</v>
          </cell>
          <cell r="AT3564" t="str">
            <v>NY 12 Month</v>
          </cell>
          <cell r="AU3564" t="str">
            <v>NY 15 Month</v>
          </cell>
          <cell r="AW3564" t="str">
            <v>VA 12 Month</v>
          </cell>
          <cell r="AX3564" t="str">
            <v>VA 15 Month</v>
          </cell>
          <cell r="AZ3564" t="str">
            <v>OH 12 Month</v>
          </cell>
          <cell r="BA3564" t="str">
            <v>OH 15 Month</v>
          </cell>
        </row>
        <row r="3565">
          <cell r="AN3565" t="str">
            <v>Product Totals</v>
          </cell>
          <cell r="AP3565" t="str">
            <v>Product Totals</v>
          </cell>
          <cell r="AT3565" t="str">
            <v>Product Totals</v>
          </cell>
          <cell r="AU3565" t="str">
            <v>Product Totals</v>
          </cell>
          <cell r="AW3565" t="str">
            <v>Product Totals</v>
          </cell>
          <cell r="AX3565" t="str">
            <v>Product Totals</v>
          </cell>
          <cell r="AZ3565" t="str">
            <v>Product Totals</v>
          </cell>
          <cell r="BA3565" t="str">
            <v>Product Totals</v>
          </cell>
        </row>
        <row r="3566">
          <cell r="AN3566">
            <v>134.4</v>
          </cell>
          <cell r="AP3566">
            <v>201.60000000000002</v>
          </cell>
          <cell r="AT3566">
            <v>0</v>
          </cell>
          <cell r="AU3566">
            <v>0</v>
          </cell>
          <cell r="AW3566">
            <v>134.4</v>
          </cell>
          <cell r="AX3566">
            <v>201.60000000000002</v>
          </cell>
          <cell r="AZ3566">
            <v>0</v>
          </cell>
          <cell r="BA3566">
            <v>0</v>
          </cell>
        </row>
        <row r="3567">
          <cell r="AN3567">
            <v>268.8</v>
          </cell>
          <cell r="AP3567">
            <v>403.20000000000005</v>
          </cell>
          <cell r="AT3567">
            <v>0</v>
          </cell>
          <cell r="AU3567">
            <v>0</v>
          </cell>
          <cell r="AW3567">
            <v>268.8</v>
          </cell>
          <cell r="AX3567">
            <v>403.20000000000005</v>
          </cell>
          <cell r="AZ3567">
            <v>0</v>
          </cell>
          <cell r="BA3567">
            <v>0</v>
          </cell>
        </row>
        <row r="3568">
          <cell r="AN3568">
            <v>67.2</v>
          </cell>
          <cell r="AP3568">
            <v>67.2</v>
          </cell>
          <cell r="AT3568">
            <v>0</v>
          </cell>
          <cell r="AU3568">
            <v>0</v>
          </cell>
          <cell r="AW3568">
            <v>67.2</v>
          </cell>
          <cell r="AX3568">
            <v>67.2</v>
          </cell>
          <cell r="AZ3568">
            <v>0</v>
          </cell>
          <cell r="BA3568">
            <v>0</v>
          </cell>
        </row>
        <row r="3569">
          <cell r="AN3569">
            <v>1082.3400000000001</v>
          </cell>
          <cell r="AP3569">
            <v>1288.5</v>
          </cell>
          <cell r="AT3569">
            <v>0</v>
          </cell>
          <cell r="AU3569">
            <v>0</v>
          </cell>
          <cell r="AW3569">
            <v>1082.3400000000001</v>
          </cell>
          <cell r="AX3569">
            <v>1288.5</v>
          </cell>
          <cell r="AZ3569">
            <v>0</v>
          </cell>
          <cell r="BA3569">
            <v>0</v>
          </cell>
        </row>
        <row r="3571">
          <cell r="AN3571" t="str">
            <v>Part</v>
          </cell>
          <cell r="AP3571" t="str">
            <v>12 Month</v>
          </cell>
          <cell r="AR3571" t="str">
            <v>15 Month</v>
          </cell>
          <cell r="AT3571" t="str">
            <v>NY 12 Month</v>
          </cell>
          <cell r="AU3571" t="str">
            <v>NY 15 Month</v>
          </cell>
          <cell r="AW3571" t="str">
            <v>VA 12 Month</v>
          </cell>
          <cell r="AX3571" t="str">
            <v>VA 15 Month</v>
          </cell>
          <cell r="AZ3571" t="str">
            <v>OH 12 Month</v>
          </cell>
          <cell r="BA3571" t="str">
            <v>OH 15 Month</v>
          </cell>
        </row>
        <row r="3572">
          <cell r="AN3572" t="str">
            <v>Code</v>
          </cell>
          <cell r="AP3572" t="str">
            <v>Usage</v>
          </cell>
          <cell r="AR3572" t="str">
            <v>Usage</v>
          </cell>
          <cell r="AT3572" t="str">
            <v>Usage</v>
          </cell>
          <cell r="AU3572" t="str">
            <v>Usage</v>
          </cell>
          <cell r="AW3572" t="str">
            <v>Usage</v>
          </cell>
          <cell r="AX3572" t="str">
            <v>Usage</v>
          </cell>
          <cell r="AZ3572" t="str">
            <v>Usage</v>
          </cell>
          <cell r="BA3572" t="str">
            <v>Usage</v>
          </cell>
        </row>
        <row r="3573">
          <cell r="AN3573" t="str">
            <v>020754</v>
          </cell>
          <cell r="AP3573">
            <v>1552.74</v>
          </cell>
          <cell r="AR3573">
            <v>1960.5</v>
          </cell>
          <cell r="AT3573">
            <v>0</v>
          </cell>
          <cell r="AU3573">
            <v>0</v>
          </cell>
          <cell r="AW3573">
            <v>1552.7400000000002</v>
          </cell>
          <cell r="AX3573">
            <v>1960.5</v>
          </cell>
          <cell r="AZ3573">
            <v>0</v>
          </cell>
          <cell r="BA3573">
            <v>0</v>
          </cell>
        </row>
        <row r="3580">
          <cell r="AN3580" t="str">
            <v>12 month</v>
          </cell>
          <cell r="AP3580" t="str">
            <v>15 month</v>
          </cell>
          <cell r="AT3580" t="str">
            <v>NY 12 Month</v>
          </cell>
          <cell r="AU3580" t="str">
            <v>NY 15 Month</v>
          </cell>
          <cell r="AW3580" t="str">
            <v>VA 12 Month</v>
          </cell>
          <cell r="AX3580" t="str">
            <v>VA 15 Month</v>
          </cell>
          <cell r="AZ3580" t="str">
            <v>OH 12 Month</v>
          </cell>
          <cell r="BA3580" t="str">
            <v>OH 15 Month</v>
          </cell>
        </row>
        <row r="3581">
          <cell r="AN3581" t="str">
            <v>Product Totals</v>
          </cell>
          <cell r="AP3581" t="str">
            <v>Product Totals</v>
          </cell>
          <cell r="AT3581" t="str">
            <v>Product Totals</v>
          </cell>
          <cell r="AU3581" t="str">
            <v>Product Totals</v>
          </cell>
          <cell r="AW3581" t="str">
            <v>Product Totals</v>
          </cell>
          <cell r="AX3581" t="str">
            <v>Product Totals</v>
          </cell>
          <cell r="AZ3581" t="str">
            <v>Product Totals</v>
          </cell>
          <cell r="BA3581" t="str">
            <v>Product Totals</v>
          </cell>
        </row>
        <row r="3582">
          <cell r="AN3582">
            <v>35</v>
          </cell>
          <cell r="AP3582">
            <v>42</v>
          </cell>
          <cell r="AT3582">
            <v>0</v>
          </cell>
          <cell r="AU3582">
            <v>0</v>
          </cell>
          <cell r="AW3582">
            <v>35</v>
          </cell>
          <cell r="AX3582">
            <v>42</v>
          </cell>
          <cell r="AZ3582">
            <v>0</v>
          </cell>
          <cell r="BA3582">
            <v>0</v>
          </cell>
        </row>
        <row r="3583">
          <cell r="AN3583">
            <v>0</v>
          </cell>
          <cell r="AP3583">
            <v>0</v>
          </cell>
          <cell r="AT3583">
            <v>0</v>
          </cell>
          <cell r="AU3583">
            <v>0</v>
          </cell>
          <cell r="AW3583">
            <v>0</v>
          </cell>
          <cell r="AX3583">
            <v>0</v>
          </cell>
          <cell r="AZ3583">
            <v>0</v>
          </cell>
          <cell r="BA3583">
            <v>0</v>
          </cell>
        </row>
        <row r="3584">
          <cell r="AN3584">
            <v>14</v>
          </cell>
          <cell r="AP3584">
            <v>21</v>
          </cell>
          <cell r="AT3584">
            <v>0</v>
          </cell>
          <cell r="AU3584">
            <v>0</v>
          </cell>
          <cell r="AW3584">
            <v>14</v>
          </cell>
          <cell r="AX3584">
            <v>21</v>
          </cell>
          <cell r="AZ3584">
            <v>0</v>
          </cell>
          <cell r="BA3584">
            <v>0</v>
          </cell>
        </row>
        <row r="3586">
          <cell r="AN3586" t="str">
            <v>Part</v>
          </cell>
          <cell r="AP3586" t="str">
            <v>12 Month</v>
          </cell>
          <cell r="AR3586" t="str">
            <v>15 Month</v>
          </cell>
          <cell r="AT3586" t="str">
            <v>NY 12 Month</v>
          </cell>
          <cell r="AU3586" t="str">
            <v>NY 15 Month</v>
          </cell>
          <cell r="AW3586" t="str">
            <v>VA 12 Month</v>
          </cell>
          <cell r="AX3586" t="str">
            <v>VA 15 Month</v>
          </cell>
          <cell r="AZ3586" t="str">
            <v>OH 12 Month</v>
          </cell>
          <cell r="BA3586" t="str">
            <v>OH 15 Month</v>
          </cell>
        </row>
        <row r="3587">
          <cell r="AN3587" t="str">
            <v>Code</v>
          </cell>
          <cell r="AP3587" t="str">
            <v>Usage</v>
          </cell>
          <cell r="AR3587" t="str">
            <v>Usage</v>
          </cell>
          <cell r="AT3587" t="str">
            <v>Usage</v>
          </cell>
          <cell r="AU3587" t="str">
            <v>Usage</v>
          </cell>
          <cell r="AW3587" t="str">
            <v>Usage</v>
          </cell>
          <cell r="AX3587" t="str">
            <v>Usage</v>
          </cell>
          <cell r="AZ3587" t="str">
            <v>Usage</v>
          </cell>
          <cell r="BA3587" t="str">
            <v>Usage</v>
          </cell>
        </row>
        <row r="3588">
          <cell r="AN3588" t="str">
            <v>020761</v>
          </cell>
          <cell r="AP3588">
            <v>49</v>
          </cell>
          <cell r="AR3588">
            <v>63</v>
          </cell>
          <cell r="AT3588">
            <v>0</v>
          </cell>
          <cell r="AU3588">
            <v>0</v>
          </cell>
          <cell r="AW3588">
            <v>49</v>
          </cell>
          <cell r="AX3588">
            <v>63</v>
          </cell>
          <cell r="AZ3588">
            <v>0</v>
          </cell>
          <cell r="BA3588">
            <v>0</v>
          </cell>
        </row>
        <row r="3595">
          <cell r="AN3595" t="str">
            <v>12 month</v>
          </cell>
          <cell r="AP3595" t="str">
            <v>15 month</v>
          </cell>
          <cell r="AT3595" t="str">
            <v>NY 12 Month</v>
          </cell>
          <cell r="AU3595" t="str">
            <v>NY 15 Month</v>
          </cell>
          <cell r="AW3595" t="str">
            <v>VA 12 Month</v>
          </cell>
          <cell r="AX3595" t="str">
            <v>VA 15 Month</v>
          </cell>
          <cell r="AZ3595" t="str">
            <v>OH 12 Month</v>
          </cell>
          <cell r="BA3595" t="str">
            <v>OH 15 Month</v>
          </cell>
        </row>
        <row r="3596">
          <cell r="AN3596" t="str">
            <v>Product Totals</v>
          </cell>
          <cell r="AP3596" t="str">
            <v>Product Totals</v>
          </cell>
          <cell r="AT3596" t="str">
            <v>Product Totals</v>
          </cell>
          <cell r="AU3596" t="str">
            <v>Product Totals</v>
          </cell>
          <cell r="AW3596" t="str">
            <v>Product Totals</v>
          </cell>
          <cell r="AX3596" t="str">
            <v>Product Totals</v>
          </cell>
          <cell r="AZ3596" t="str">
            <v>Product Totals</v>
          </cell>
          <cell r="BA3596" t="str">
            <v>Product Totals</v>
          </cell>
        </row>
        <row r="3597">
          <cell r="AN3597">
            <v>612.5</v>
          </cell>
          <cell r="AP3597">
            <v>735</v>
          </cell>
          <cell r="AT3597">
            <v>0</v>
          </cell>
          <cell r="AU3597">
            <v>0</v>
          </cell>
          <cell r="AW3597">
            <v>612.5</v>
          </cell>
          <cell r="AX3597">
            <v>735</v>
          </cell>
          <cell r="AZ3597">
            <v>0</v>
          </cell>
          <cell r="BA3597">
            <v>0</v>
          </cell>
        </row>
        <row r="3598">
          <cell r="AN3598">
            <v>0</v>
          </cell>
          <cell r="AP3598">
            <v>0</v>
          </cell>
          <cell r="AT3598">
            <v>0</v>
          </cell>
          <cell r="AU3598">
            <v>0</v>
          </cell>
          <cell r="AW3598">
            <v>0</v>
          </cell>
          <cell r="AX3598">
            <v>0</v>
          </cell>
          <cell r="AZ3598">
            <v>0</v>
          </cell>
          <cell r="BA3598">
            <v>0</v>
          </cell>
        </row>
        <row r="3599">
          <cell r="AN3599">
            <v>245</v>
          </cell>
          <cell r="AP3599">
            <v>367.5</v>
          </cell>
          <cell r="AT3599">
            <v>0</v>
          </cell>
          <cell r="AU3599">
            <v>0</v>
          </cell>
          <cell r="AW3599">
            <v>245</v>
          </cell>
          <cell r="AX3599">
            <v>367.5</v>
          </cell>
          <cell r="AZ3599">
            <v>0</v>
          </cell>
          <cell r="BA3599">
            <v>0</v>
          </cell>
        </row>
        <row r="3600">
          <cell r="AN3600">
            <v>45.2</v>
          </cell>
          <cell r="AP3600">
            <v>67.800000000000011</v>
          </cell>
          <cell r="AT3600">
            <v>45.2</v>
          </cell>
          <cell r="AU3600">
            <v>67.800000000000011</v>
          </cell>
          <cell r="AW3600">
            <v>0</v>
          </cell>
          <cell r="AX3600">
            <v>0</v>
          </cell>
          <cell r="AZ3600">
            <v>0</v>
          </cell>
          <cell r="BA3600">
            <v>0</v>
          </cell>
        </row>
        <row r="3601">
          <cell r="AN3601">
            <v>1469</v>
          </cell>
          <cell r="AP3601">
            <v>2034</v>
          </cell>
          <cell r="AT3601">
            <v>1469</v>
          </cell>
          <cell r="AU3601">
            <v>2034</v>
          </cell>
          <cell r="AW3601">
            <v>0</v>
          </cell>
          <cell r="AX3601">
            <v>0</v>
          </cell>
          <cell r="AZ3601">
            <v>0</v>
          </cell>
          <cell r="BA3601">
            <v>0</v>
          </cell>
        </row>
        <row r="3603">
          <cell r="AN3603" t="str">
            <v>Part</v>
          </cell>
          <cell r="AP3603" t="str">
            <v>12 Month</v>
          </cell>
          <cell r="AR3603" t="str">
            <v>15 Month</v>
          </cell>
          <cell r="AT3603" t="str">
            <v>NY 12 Month</v>
          </cell>
          <cell r="AU3603" t="str">
            <v>NY 15 Month</v>
          </cell>
          <cell r="AW3603" t="str">
            <v>VA 12 Month</v>
          </cell>
          <cell r="AX3603" t="str">
            <v>VA 15 Month</v>
          </cell>
          <cell r="AZ3603" t="str">
            <v>OH 12 Month</v>
          </cell>
          <cell r="BA3603" t="str">
            <v>OH 15 Month</v>
          </cell>
        </row>
        <row r="3604">
          <cell r="AN3604" t="str">
            <v>Code</v>
          </cell>
          <cell r="AP3604" t="str">
            <v>Usage</v>
          </cell>
          <cell r="AR3604" t="str">
            <v>Usage</v>
          </cell>
          <cell r="AT3604" t="str">
            <v>Usage</v>
          </cell>
          <cell r="AU3604" t="str">
            <v>Usage</v>
          </cell>
          <cell r="AW3604" t="str">
            <v>Usage</v>
          </cell>
          <cell r="AX3604" t="str">
            <v>Usage</v>
          </cell>
          <cell r="AZ3604" t="str">
            <v>Usage</v>
          </cell>
          <cell r="BA3604" t="str">
            <v>Usage</v>
          </cell>
        </row>
        <row r="3605">
          <cell r="AN3605" t="str">
            <v>020762</v>
          </cell>
          <cell r="AP3605">
            <v>2371.6999999999998</v>
          </cell>
          <cell r="AR3605">
            <v>3204.2999999999997</v>
          </cell>
          <cell r="AT3605">
            <v>1514.2</v>
          </cell>
          <cell r="AU3605">
            <v>2101.8000000000002</v>
          </cell>
          <cell r="AW3605">
            <v>857.5</v>
          </cell>
          <cell r="AX3605">
            <v>1102.5</v>
          </cell>
          <cell r="AZ3605">
            <v>0</v>
          </cell>
          <cell r="BA3605">
            <v>0</v>
          </cell>
        </row>
        <row r="3612">
          <cell r="AN3612" t="str">
            <v>12 month</v>
          </cell>
          <cell r="AP3612" t="str">
            <v>15 month</v>
          </cell>
          <cell r="AT3612" t="str">
            <v>NY 12 Month</v>
          </cell>
          <cell r="AU3612" t="str">
            <v>NY 15 Month</v>
          </cell>
          <cell r="AW3612" t="str">
            <v>VA 12 Month</v>
          </cell>
          <cell r="AX3612" t="str">
            <v>VA 15 Month</v>
          </cell>
          <cell r="AZ3612" t="str">
            <v>OH 12 Month</v>
          </cell>
          <cell r="BA3612" t="str">
            <v>OH 15 Month</v>
          </cell>
        </row>
        <row r="3613">
          <cell r="AN3613" t="str">
            <v>Product Totals</v>
          </cell>
          <cell r="AP3613" t="str">
            <v>Product Totals</v>
          </cell>
          <cell r="AT3613" t="str">
            <v>Product Totals</v>
          </cell>
          <cell r="AU3613" t="str">
            <v>Product Totals</v>
          </cell>
          <cell r="AW3613" t="str">
            <v>Product Totals</v>
          </cell>
          <cell r="AX3613" t="str">
            <v>Product Totals</v>
          </cell>
          <cell r="AZ3613" t="str">
            <v>Product Totals</v>
          </cell>
          <cell r="BA3613" t="str">
            <v>Product Totals</v>
          </cell>
        </row>
        <row r="3614">
          <cell r="AN3614">
            <v>147.68</v>
          </cell>
          <cell r="AP3614">
            <v>177.21600000000001</v>
          </cell>
          <cell r="AT3614">
            <v>0</v>
          </cell>
          <cell r="AU3614">
            <v>0</v>
          </cell>
          <cell r="AW3614">
            <v>147.68</v>
          </cell>
          <cell r="AX3614">
            <v>177.21600000000001</v>
          </cell>
          <cell r="AZ3614">
            <v>0</v>
          </cell>
          <cell r="BA3614">
            <v>0</v>
          </cell>
        </row>
        <row r="3616">
          <cell r="AN3616" t="str">
            <v>Part</v>
          </cell>
          <cell r="AP3616" t="str">
            <v>12 Month</v>
          </cell>
          <cell r="AR3616" t="str">
            <v>15 Month</v>
          </cell>
          <cell r="AT3616" t="str">
            <v>NY 12 Month</v>
          </cell>
          <cell r="AU3616" t="str">
            <v>NY 15 Month</v>
          </cell>
          <cell r="AW3616" t="str">
            <v>VA 12 Month</v>
          </cell>
          <cell r="AX3616" t="str">
            <v>VA 15 Month</v>
          </cell>
          <cell r="AZ3616" t="str">
            <v>OH 12 Month</v>
          </cell>
          <cell r="BA3616" t="str">
            <v>OH 15 Month</v>
          </cell>
        </row>
        <row r="3617">
          <cell r="AN3617" t="str">
            <v>Code</v>
          </cell>
          <cell r="AP3617" t="str">
            <v>Usage</v>
          </cell>
          <cell r="AR3617" t="str">
            <v>Usage</v>
          </cell>
          <cell r="AT3617" t="str">
            <v>Usage</v>
          </cell>
          <cell r="AU3617" t="str">
            <v>Usage</v>
          </cell>
          <cell r="AW3617" t="str">
            <v>Usage</v>
          </cell>
          <cell r="AX3617" t="str">
            <v>Usage</v>
          </cell>
          <cell r="AZ3617" t="str">
            <v>Usage</v>
          </cell>
          <cell r="BA3617" t="str">
            <v>Usage</v>
          </cell>
        </row>
        <row r="3618">
          <cell r="AN3618" t="str">
            <v>020763</v>
          </cell>
          <cell r="AP3618">
            <v>147.68</v>
          </cell>
          <cell r="AR3618">
            <v>177.21600000000001</v>
          </cell>
          <cell r="AT3618">
            <v>0</v>
          </cell>
          <cell r="AU3618">
            <v>0</v>
          </cell>
          <cell r="AW3618">
            <v>147.68</v>
          </cell>
          <cell r="AX3618">
            <v>177.21600000000001</v>
          </cell>
          <cell r="AZ3618">
            <v>0</v>
          </cell>
          <cell r="BA3618">
            <v>0</v>
          </cell>
        </row>
        <row r="3625">
          <cell r="AN3625" t="str">
            <v>12 month</v>
          </cell>
          <cell r="AP3625" t="str">
            <v>15 month</v>
          </cell>
          <cell r="AT3625" t="str">
            <v>NY 12 Month</v>
          </cell>
          <cell r="AU3625" t="str">
            <v>NY 15 Month</v>
          </cell>
          <cell r="AW3625" t="str">
            <v>VA 12 Month</v>
          </cell>
          <cell r="AX3625" t="str">
            <v>VA 15 Month</v>
          </cell>
          <cell r="AZ3625" t="str">
            <v>OH 12 Month</v>
          </cell>
          <cell r="BA3625" t="str">
            <v>OH 15 Month</v>
          </cell>
        </row>
        <row r="3626">
          <cell r="AN3626" t="str">
            <v>Product Totals</v>
          </cell>
          <cell r="AP3626" t="str">
            <v>Product Totals</v>
          </cell>
          <cell r="AT3626" t="str">
            <v>Product Totals</v>
          </cell>
          <cell r="AU3626" t="str">
            <v>Product Totals</v>
          </cell>
          <cell r="AW3626" t="str">
            <v>Product Totals</v>
          </cell>
          <cell r="AX3626" t="str">
            <v>Product Totals</v>
          </cell>
          <cell r="AZ3626" t="str">
            <v>Product Totals</v>
          </cell>
          <cell r="BA3626" t="str">
            <v>Product Totals</v>
          </cell>
        </row>
        <row r="3627">
          <cell r="AN3627">
            <v>1083.5999999999999</v>
          </cell>
          <cell r="AP3627">
            <v>1393.1999999999998</v>
          </cell>
          <cell r="AT3627">
            <v>1083.5999999999999</v>
          </cell>
          <cell r="AU3627">
            <v>1393.1999999999998</v>
          </cell>
          <cell r="AW3627">
            <v>0</v>
          </cell>
          <cell r="AX3627">
            <v>0</v>
          </cell>
          <cell r="AZ3627">
            <v>0</v>
          </cell>
          <cell r="BA3627">
            <v>0</v>
          </cell>
        </row>
        <row r="3628">
          <cell r="AN3628">
            <v>44</v>
          </cell>
          <cell r="AP3628">
            <v>56</v>
          </cell>
          <cell r="AT3628">
            <v>44</v>
          </cell>
          <cell r="AU3628">
            <v>56</v>
          </cell>
          <cell r="AW3628">
            <v>0</v>
          </cell>
          <cell r="AX3628">
            <v>0</v>
          </cell>
          <cell r="AZ3628">
            <v>0</v>
          </cell>
          <cell r="BA3628">
            <v>0</v>
          </cell>
        </row>
        <row r="3629">
          <cell r="AN3629">
            <v>121.60000000000002</v>
          </cell>
          <cell r="AP3629">
            <v>166.40000000000003</v>
          </cell>
          <cell r="AT3629">
            <v>121.60000000000002</v>
          </cell>
          <cell r="AU3629">
            <v>166.40000000000003</v>
          </cell>
          <cell r="AW3629">
            <v>0</v>
          </cell>
          <cell r="AX3629">
            <v>0</v>
          </cell>
          <cell r="AZ3629">
            <v>0</v>
          </cell>
          <cell r="BA3629">
            <v>0</v>
          </cell>
        </row>
        <row r="3630">
          <cell r="AN3630">
            <v>37.5</v>
          </cell>
          <cell r="AP3630">
            <v>45</v>
          </cell>
          <cell r="AT3630">
            <v>0</v>
          </cell>
          <cell r="AU3630">
            <v>0</v>
          </cell>
          <cell r="AW3630">
            <v>0</v>
          </cell>
          <cell r="AX3630">
            <v>0</v>
          </cell>
          <cell r="AZ3630">
            <v>37.5</v>
          </cell>
          <cell r="BA3630">
            <v>45</v>
          </cell>
        </row>
        <row r="3631">
          <cell r="AN3631">
            <v>6.4</v>
          </cell>
          <cell r="AP3631">
            <v>6.4</v>
          </cell>
          <cell r="AT3631">
            <v>0</v>
          </cell>
          <cell r="AU3631">
            <v>0</v>
          </cell>
          <cell r="AW3631">
            <v>0</v>
          </cell>
          <cell r="AX3631">
            <v>0</v>
          </cell>
          <cell r="AZ3631">
            <v>6.4</v>
          </cell>
          <cell r="BA3631">
            <v>6.4</v>
          </cell>
        </row>
        <row r="3633">
          <cell r="AN3633" t="str">
            <v>Part</v>
          </cell>
          <cell r="AP3633" t="str">
            <v>12 Month</v>
          </cell>
          <cell r="AR3633" t="str">
            <v>15 Month</v>
          </cell>
          <cell r="AT3633" t="str">
            <v>NY 12 Month</v>
          </cell>
          <cell r="AU3633" t="str">
            <v>NY 15 Month</v>
          </cell>
          <cell r="AW3633" t="str">
            <v>VA 12 Month</v>
          </cell>
          <cell r="AX3633" t="str">
            <v>VA 15 Month</v>
          </cell>
          <cell r="AZ3633" t="str">
            <v>OH 12 Month</v>
          </cell>
          <cell r="BA3633" t="str">
            <v>OH 15 Month</v>
          </cell>
        </row>
        <row r="3634">
          <cell r="AN3634" t="str">
            <v>Code</v>
          </cell>
          <cell r="AP3634" t="str">
            <v>Usage</v>
          </cell>
          <cell r="AR3634" t="str">
            <v>Usage</v>
          </cell>
          <cell r="AT3634" t="str">
            <v>Usage</v>
          </cell>
          <cell r="AU3634" t="str">
            <v>Usage</v>
          </cell>
          <cell r="AW3634" t="str">
            <v>Usage</v>
          </cell>
          <cell r="AX3634" t="str">
            <v>Usage</v>
          </cell>
          <cell r="AZ3634" t="str">
            <v>Usage</v>
          </cell>
          <cell r="BA3634" t="str">
            <v>Usage</v>
          </cell>
        </row>
        <row r="3635">
          <cell r="AN3635" t="str">
            <v>020764</v>
          </cell>
          <cell r="AP3635">
            <v>1293.1000000000001</v>
          </cell>
          <cell r="AR3635">
            <v>1667.0000000000002</v>
          </cell>
          <cell r="AT3635">
            <v>1249.1999999999998</v>
          </cell>
          <cell r="AU3635">
            <v>1615.6</v>
          </cell>
          <cell r="AW3635">
            <v>0</v>
          </cell>
          <cell r="AX3635">
            <v>0</v>
          </cell>
          <cell r="AZ3635">
            <v>43.9</v>
          </cell>
          <cell r="BA3635">
            <v>51.4</v>
          </cell>
        </row>
        <row r="3642">
          <cell r="AN3642" t="str">
            <v>12 month</v>
          </cell>
          <cell r="AP3642" t="str">
            <v>15 month</v>
          </cell>
          <cell r="AT3642" t="str">
            <v>NY 12 Month</v>
          </cell>
          <cell r="AU3642" t="str">
            <v>NY 15 Month</v>
          </cell>
          <cell r="AW3642" t="str">
            <v>VA 12 Month</v>
          </cell>
          <cell r="AX3642" t="str">
            <v>VA 15 Month</v>
          </cell>
          <cell r="AZ3642" t="str">
            <v>OH 12 Month</v>
          </cell>
          <cell r="BA3642" t="str">
            <v>OH 15 Month</v>
          </cell>
        </row>
        <row r="3643">
          <cell r="AN3643" t="str">
            <v>Product Totals</v>
          </cell>
          <cell r="AP3643" t="str">
            <v>Product Totals</v>
          </cell>
          <cell r="AT3643" t="str">
            <v>Product Totals</v>
          </cell>
          <cell r="AU3643" t="str">
            <v>Product Totals</v>
          </cell>
          <cell r="AW3643" t="str">
            <v>Product Totals</v>
          </cell>
          <cell r="AX3643" t="str">
            <v>Product Totals</v>
          </cell>
          <cell r="AZ3643" t="str">
            <v>Product Totals</v>
          </cell>
          <cell r="BA3643" t="str">
            <v>Product Totals</v>
          </cell>
        </row>
        <row r="3644">
          <cell r="AN3644">
            <v>155.23200000000003</v>
          </cell>
          <cell r="AP3644">
            <v>184.8</v>
          </cell>
          <cell r="AT3644">
            <v>0</v>
          </cell>
          <cell r="AU3644">
            <v>0</v>
          </cell>
          <cell r="AW3644">
            <v>155.23200000000003</v>
          </cell>
          <cell r="AX3644">
            <v>184.8</v>
          </cell>
          <cell r="AZ3644">
            <v>0</v>
          </cell>
          <cell r="BA3644">
            <v>0</v>
          </cell>
        </row>
        <row r="3646">
          <cell r="AN3646" t="str">
            <v>Part</v>
          </cell>
          <cell r="AP3646" t="str">
            <v>12 Month</v>
          </cell>
          <cell r="AR3646" t="str">
            <v>15 Month</v>
          </cell>
          <cell r="AT3646" t="str">
            <v>NY 12 Month</v>
          </cell>
          <cell r="AU3646" t="str">
            <v>NY 15 Month</v>
          </cell>
          <cell r="AW3646" t="str">
            <v>VA 12 Month</v>
          </cell>
          <cell r="AX3646" t="str">
            <v>VA 15 Month</v>
          </cell>
          <cell r="AZ3646" t="str">
            <v>OH 12 Month</v>
          </cell>
          <cell r="BA3646" t="str">
            <v>OH 15 Month</v>
          </cell>
        </row>
        <row r="3647">
          <cell r="AN3647" t="str">
            <v>Code</v>
          </cell>
          <cell r="AP3647" t="str">
            <v>Usage</v>
          </cell>
          <cell r="AR3647" t="str">
            <v>Usage</v>
          </cell>
          <cell r="AT3647" t="str">
            <v>Usage</v>
          </cell>
          <cell r="AU3647" t="str">
            <v>Usage</v>
          </cell>
          <cell r="AW3647" t="str">
            <v>Usage</v>
          </cell>
          <cell r="AX3647" t="str">
            <v>Usage</v>
          </cell>
          <cell r="AZ3647" t="str">
            <v>Usage</v>
          </cell>
          <cell r="BA3647" t="str">
            <v>Usage</v>
          </cell>
        </row>
        <row r="3648">
          <cell r="AN3648" t="str">
            <v>020766</v>
          </cell>
          <cell r="AP3648">
            <v>155.23200000000003</v>
          </cell>
          <cell r="AR3648">
            <v>184.8</v>
          </cell>
          <cell r="AT3648">
            <v>0</v>
          </cell>
          <cell r="AU3648">
            <v>0</v>
          </cell>
          <cell r="AW3648">
            <v>155.23200000000003</v>
          </cell>
          <cell r="AX3648">
            <v>184.8</v>
          </cell>
          <cell r="AZ3648">
            <v>0</v>
          </cell>
          <cell r="BA3648">
            <v>0</v>
          </cell>
        </row>
        <row r="3655">
          <cell r="AN3655" t="str">
            <v>12 month</v>
          </cell>
          <cell r="AP3655" t="str">
            <v>15 month</v>
          </cell>
          <cell r="AT3655" t="str">
            <v>NY 12 Month</v>
          </cell>
          <cell r="AU3655" t="str">
            <v>NY 15 Month</v>
          </cell>
          <cell r="AW3655" t="str">
            <v>VA 12 Month</v>
          </cell>
          <cell r="AX3655" t="str">
            <v>VA 15 Month</v>
          </cell>
          <cell r="AZ3655" t="str">
            <v>OH 12 Month</v>
          </cell>
          <cell r="BA3655" t="str">
            <v>OH 15 Month</v>
          </cell>
        </row>
        <row r="3656">
          <cell r="AN3656" t="str">
            <v>Product Totals</v>
          </cell>
          <cell r="AP3656" t="str">
            <v>Product Totals</v>
          </cell>
          <cell r="AT3656" t="str">
            <v>Product Totals</v>
          </cell>
          <cell r="AU3656" t="str">
            <v>Product Totals</v>
          </cell>
          <cell r="AW3656" t="str">
            <v>Product Totals</v>
          </cell>
          <cell r="AX3656" t="str">
            <v>Product Totals</v>
          </cell>
          <cell r="AZ3656" t="str">
            <v>Product Totals</v>
          </cell>
          <cell r="BA3656" t="str">
            <v>Product Totals</v>
          </cell>
        </row>
        <row r="3657">
          <cell r="AN3657">
            <v>1.08</v>
          </cell>
          <cell r="AP3657">
            <v>1.08</v>
          </cell>
          <cell r="AT3657">
            <v>0</v>
          </cell>
          <cell r="AU3657">
            <v>0</v>
          </cell>
          <cell r="AW3657">
            <v>1.08</v>
          </cell>
          <cell r="AX3657">
            <v>1.08</v>
          </cell>
          <cell r="AZ3657">
            <v>0</v>
          </cell>
          <cell r="BA3657">
            <v>0</v>
          </cell>
        </row>
        <row r="3658">
          <cell r="AN3658">
            <v>2.16</v>
          </cell>
          <cell r="AP3658">
            <v>2.16</v>
          </cell>
          <cell r="AT3658">
            <v>0</v>
          </cell>
          <cell r="AU3658">
            <v>0</v>
          </cell>
          <cell r="AW3658">
            <v>2.16</v>
          </cell>
          <cell r="AX3658">
            <v>2.16</v>
          </cell>
          <cell r="AZ3658">
            <v>0</v>
          </cell>
          <cell r="BA3658">
            <v>0</v>
          </cell>
        </row>
        <row r="3659">
          <cell r="AN3659">
            <v>3.2</v>
          </cell>
          <cell r="AP3659">
            <v>4.8000000000000007</v>
          </cell>
          <cell r="AT3659">
            <v>0</v>
          </cell>
          <cell r="AU3659">
            <v>0</v>
          </cell>
          <cell r="AW3659">
            <v>3.2</v>
          </cell>
          <cell r="AX3659">
            <v>4.8000000000000007</v>
          </cell>
          <cell r="AZ3659">
            <v>0</v>
          </cell>
          <cell r="BA3659">
            <v>0</v>
          </cell>
        </row>
        <row r="3660">
          <cell r="AN3660">
            <v>6.4</v>
          </cell>
          <cell r="AP3660">
            <v>9.6000000000000014</v>
          </cell>
          <cell r="AT3660">
            <v>0</v>
          </cell>
          <cell r="AU3660">
            <v>0</v>
          </cell>
          <cell r="AW3660">
            <v>6.4</v>
          </cell>
          <cell r="AX3660">
            <v>9.6000000000000014</v>
          </cell>
          <cell r="AZ3660">
            <v>0</v>
          </cell>
          <cell r="BA3660">
            <v>0</v>
          </cell>
        </row>
        <row r="3661">
          <cell r="AN3661">
            <v>1.6</v>
          </cell>
          <cell r="AP3661">
            <v>1.6</v>
          </cell>
          <cell r="AT3661">
            <v>0</v>
          </cell>
          <cell r="AU3661">
            <v>0</v>
          </cell>
          <cell r="AW3661">
            <v>1.6</v>
          </cell>
          <cell r="AX3661">
            <v>1.6</v>
          </cell>
          <cell r="AZ3661">
            <v>0</v>
          </cell>
          <cell r="BA3661">
            <v>0</v>
          </cell>
        </row>
        <row r="3662">
          <cell r="AN3662">
            <v>26.25</v>
          </cell>
          <cell r="AP3662">
            <v>31.5</v>
          </cell>
          <cell r="AT3662">
            <v>0</v>
          </cell>
          <cell r="AU3662">
            <v>0</v>
          </cell>
          <cell r="AW3662">
            <v>26.25</v>
          </cell>
          <cell r="AX3662">
            <v>31.5</v>
          </cell>
          <cell r="AZ3662">
            <v>0</v>
          </cell>
          <cell r="BA3662">
            <v>0</v>
          </cell>
        </row>
        <row r="3663">
          <cell r="AN3663">
            <v>0</v>
          </cell>
          <cell r="AP3663">
            <v>0</v>
          </cell>
          <cell r="AT3663">
            <v>0</v>
          </cell>
          <cell r="AU3663">
            <v>0</v>
          </cell>
          <cell r="AW3663">
            <v>0</v>
          </cell>
          <cell r="AX3663">
            <v>0</v>
          </cell>
          <cell r="AZ3663">
            <v>0</v>
          </cell>
          <cell r="BA3663">
            <v>0</v>
          </cell>
        </row>
        <row r="3664">
          <cell r="AN3664">
            <v>10.5</v>
          </cell>
          <cell r="AP3664">
            <v>15.75</v>
          </cell>
          <cell r="AT3664">
            <v>0</v>
          </cell>
          <cell r="AU3664">
            <v>0</v>
          </cell>
          <cell r="AW3664">
            <v>10.5</v>
          </cell>
          <cell r="AX3664">
            <v>15.75</v>
          </cell>
          <cell r="AZ3664">
            <v>0</v>
          </cell>
          <cell r="BA3664">
            <v>0</v>
          </cell>
        </row>
        <row r="3665">
          <cell r="AN3665">
            <v>7.4799999999999986</v>
          </cell>
          <cell r="AP3665">
            <v>8.1599999999999984</v>
          </cell>
          <cell r="AT3665">
            <v>0</v>
          </cell>
          <cell r="AU3665">
            <v>0</v>
          </cell>
          <cell r="AW3665">
            <v>7.4799999999999986</v>
          </cell>
          <cell r="AX3665">
            <v>8.1599999999999984</v>
          </cell>
          <cell r="AZ3665">
            <v>0</v>
          </cell>
          <cell r="BA3665">
            <v>0</v>
          </cell>
        </row>
        <row r="3666">
          <cell r="AN3666">
            <v>9</v>
          </cell>
          <cell r="AP3666">
            <v>10.8</v>
          </cell>
          <cell r="AT3666">
            <v>0</v>
          </cell>
          <cell r="AU3666">
            <v>0</v>
          </cell>
          <cell r="AW3666">
            <v>9</v>
          </cell>
          <cell r="AX3666">
            <v>10.8</v>
          </cell>
          <cell r="AZ3666">
            <v>0</v>
          </cell>
          <cell r="BA3666">
            <v>0</v>
          </cell>
        </row>
        <row r="3667">
          <cell r="AN3667">
            <v>19.8</v>
          </cell>
          <cell r="AP3667">
            <v>23.400000000000002</v>
          </cell>
          <cell r="AT3667">
            <v>0</v>
          </cell>
          <cell r="AU3667">
            <v>0</v>
          </cell>
          <cell r="AW3667">
            <v>19.8</v>
          </cell>
          <cell r="AX3667">
            <v>23.400000000000002</v>
          </cell>
          <cell r="AZ3667">
            <v>0</v>
          </cell>
          <cell r="BA3667">
            <v>0</v>
          </cell>
        </row>
        <row r="3668">
          <cell r="AN3668">
            <v>0.99</v>
          </cell>
          <cell r="AP3668">
            <v>0.99</v>
          </cell>
          <cell r="AT3668">
            <v>0.99</v>
          </cell>
          <cell r="AU3668">
            <v>0.99</v>
          </cell>
          <cell r="AW3668">
            <v>0</v>
          </cell>
          <cell r="AX3668">
            <v>0</v>
          </cell>
          <cell r="AZ3668">
            <v>0</v>
          </cell>
          <cell r="BA3668">
            <v>0</v>
          </cell>
        </row>
        <row r="3669">
          <cell r="AN3669">
            <v>1.32</v>
          </cell>
          <cell r="AP3669">
            <v>1.32</v>
          </cell>
          <cell r="AT3669">
            <v>1.32</v>
          </cell>
          <cell r="AU3669">
            <v>1.32</v>
          </cell>
          <cell r="AW3669">
            <v>0</v>
          </cell>
          <cell r="AX3669">
            <v>0</v>
          </cell>
          <cell r="AZ3669">
            <v>0</v>
          </cell>
          <cell r="BA3669">
            <v>0</v>
          </cell>
        </row>
        <row r="3670">
          <cell r="AN3670">
            <v>2.64</v>
          </cell>
          <cell r="AP3670">
            <v>2.64</v>
          </cell>
          <cell r="AT3670">
            <v>2.64</v>
          </cell>
          <cell r="AU3670">
            <v>2.64</v>
          </cell>
          <cell r="AW3670">
            <v>0</v>
          </cell>
          <cell r="AX3670">
            <v>0</v>
          </cell>
          <cell r="AZ3670">
            <v>0</v>
          </cell>
          <cell r="BA3670">
            <v>0</v>
          </cell>
        </row>
        <row r="3671">
          <cell r="AN3671">
            <v>1.32</v>
          </cell>
          <cell r="AP3671">
            <v>1.32</v>
          </cell>
          <cell r="AT3671">
            <v>1.32</v>
          </cell>
          <cell r="AU3671">
            <v>1.32</v>
          </cell>
          <cell r="AW3671">
            <v>0</v>
          </cell>
          <cell r="AX3671">
            <v>0</v>
          </cell>
          <cell r="AZ3671">
            <v>0</v>
          </cell>
          <cell r="BA3671">
            <v>0</v>
          </cell>
        </row>
        <row r="3672">
          <cell r="AN3672">
            <v>0.16500000000000001</v>
          </cell>
          <cell r="AP3672">
            <v>0.33</v>
          </cell>
          <cell r="AT3672">
            <v>0.16500000000000001</v>
          </cell>
          <cell r="AU3672">
            <v>0.33</v>
          </cell>
          <cell r="AW3672">
            <v>0</v>
          </cell>
          <cell r="AX3672">
            <v>0</v>
          </cell>
          <cell r="AZ3672">
            <v>0</v>
          </cell>
          <cell r="BA3672">
            <v>0</v>
          </cell>
        </row>
        <row r="3673">
          <cell r="AN3673">
            <v>12.15</v>
          </cell>
          <cell r="AP3673">
            <v>14.175000000000001</v>
          </cell>
          <cell r="AT3673">
            <v>0</v>
          </cell>
          <cell r="AU3673">
            <v>0</v>
          </cell>
          <cell r="AW3673">
            <v>0</v>
          </cell>
          <cell r="AX3673">
            <v>0</v>
          </cell>
          <cell r="AZ3673">
            <v>12.15</v>
          </cell>
          <cell r="BA3673">
            <v>14.175000000000001</v>
          </cell>
        </row>
        <row r="3675">
          <cell r="AN3675" t="str">
            <v>Part</v>
          </cell>
          <cell r="AP3675" t="str">
            <v>12 Month</v>
          </cell>
          <cell r="AR3675" t="str">
            <v>15 Month</v>
          </cell>
          <cell r="AT3675" t="str">
            <v>NY 12 Month</v>
          </cell>
          <cell r="AU3675" t="str">
            <v>NY 15 Month</v>
          </cell>
          <cell r="AW3675" t="str">
            <v>VA 12 Month</v>
          </cell>
          <cell r="AX3675" t="str">
            <v>VA 15 Month</v>
          </cell>
          <cell r="AZ3675" t="str">
            <v>OH 12 Month</v>
          </cell>
          <cell r="BA3675" t="str">
            <v>OH 15 Month</v>
          </cell>
        </row>
        <row r="3676">
          <cell r="AN3676" t="str">
            <v>Code</v>
          </cell>
          <cell r="AP3676" t="str">
            <v>Usage</v>
          </cell>
          <cell r="AR3676" t="str">
            <v>Usage</v>
          </cell>
          <cell r="AT3676" t="str">
            <v>Usage</v>
          </cell>
          <cell r="AU3676" t="str">
            <v>Usage</v>
          </cell>
          <cell r="AW3676" t="str">
            <v>Usage</v>
          </cell>
          <cell r="AX3676" t="str">
            <v>Usage</v>
          </cell>
          <cell r="AZ3676" t="str">
            <v>Usage</v>
          </cell>
          <cell r="BA3676" t="str">
            <v>Usage</v>
          </cell>
        </row>
        <row r="3677">
          <cell r="AN3677" t="str">
            <v>020768</v>
          </cell>
          <cell r="AP3677">
            <v>106.05500000000001</v>
          </cell>
          <cell r="AR3677">
            <v>129.625</v>
          </cell>
          <cell r="AT3677">
            <v>6.4350000000000005</v>
          </cell>
          <cell r="AU3677">
            <v>6.6000000000000005</v>
          </cell>
          <cell r="AW3677">
            <v>87.469999999999985</v>
          </cell>
          <cell r="AX3677">
            <v>108.85000000000001</v>
          </cell>
          <cell r="AZ3677">
            <v>12.15</v>
          </cell>
          <cell r="BA3677">
            <v>14.175000000000001</v>
          </cell>
        </row>
        <row r="3684">
          <cell r="AN3684" t="str">
            <v>12 month</v>
          </cell>
          <cell r="AP3684" t="str">
            <v>15 month</v>
          </cell>
          <cell r="AT3684" t="str">
            <v>NY 12 Month</v>
          </cell>
          <cell r="AU3684" t="str">
            <v>NY 15 Month</v>
          </cell>
          <cell r="AW3684" t="str">
            <v>VA 12 Month</v>
          </cell>
          <cell r="AX3684" t="str">
            <v>VA 15 Month</v>
          </cell>
          <cell r="AZ3684" t="str">
            <v>OH 12 Month</v>
          </cell>
          <cell r="BA3684" t="str">
            <v>OH 15 Month</v>
          </cell>
        </row>
        <row r="3685">
          <cell r="AN3685" t="str">
            <v>Product Totals</v>
          </cell>
          <cell r="AP3685" t="str">
            <v>Product Totals</v>
          </cell>
          <cell r="AT3685" t="str">
            <v>Product Totals</v>
          </cell>
          <cell r="AU3685" t="str">
            <v>Product Totals</v>
          </cell>
          <cell r="AW3685" t="str">
            <v>Product Totals</v>
          </cell>
          <cell r="AX3685" t="str">
            <v>Product Totals</v>
          </cell>
          <cell r="AZ3685" t="str">
            <v>Product Totals</v>
          </cell>
          <cell r="BA3685" t="str">
            <v>Product Totals</v>
          </cell>
        </row>
        <row r="3686">
          <cell r="AN3686">
            <v>3.5999999999999996</v>
          </cell>
          <cell r="AP3686">
            <v>3.5999999999999996</v>
          </cell>
          <cell r="AT3686">
            <v>3.5999999999999996</v>
          </cell>
          <cell r="AU3686">
            <v>3.5999999999999996</v>
          </cell>
          <cell r="AW3686">
            <v>0</v>
          </cell>
          <cell r="AX3686">
            <v>0</v>
          </cell>
          <cell r="AZ3686">
            <v>0</v>
          </cell>
          <cell r="BA3686">
            <v>0</v>
          </cell>
        </row>
        <row r="3687">
          <cell r="AN3687">
            <v>42.240000000000009</v>
          </cell>
          <cell r="AP3687">
            <v>49.920000000000016</v>
          </cell>
          <cell r="AT3687">
            <v>42.240000000000009</v>
          </cell>
          <cell r="AU3687">
            <v>49.920000000000016</v>
          </cell>
          <cell r="AW3687">
            <v>0</v>
          </cell>
          <cell r="AX3687">
            <v>0</v>
          </cell>
          <cell r="AZ3687">
            <v>0</v>
          </cell>
          <cell r="BA3687">
            <v>0</v>
          </cell>
        </row>
        <row r="3688">
          <cell r="AN3688">
            <v>57.600000000000009</v>
          </cell>
          <cell r="AP3688">
            <v>64.800000000000011</v>
          </cell>
          <cell r="AT3688">
            <v>57.600000000000009</v>
          </cell>
          <cell r="AU3688">
            <v>64.800000000000011</v>
          </cell>
          <cell r="AW3688">
            <v>0</v>
          </cell>
          <cell r="AX3688">
            <v>0</v>
          </cell>
          <cell r="AZ3688">
            <v>0</v>
          </cell>
          <cell r="BA3688">
            <v>0</v>
          </cell>
        </row>
        <row r="3689">
          <cell r="AN3689">
            <v>262.39999999999998</v>
          </cell>
          <cell r="AP3689">
            <v>323.2</v>
          </cell>
          <cell r="AT3689">
            <v>262.39999999999998</v>
          </cell>
          <cell r="AU3689">
            <v>323.2</v>
          </cell>
          <cell r="AW3689">
            <v>0</v>
          </cell>
          <cell r="AX3689">
            <v>0</v>
          </cell>
          <cell r="AZ3689">
            <v>0</v>
          </cell>
          <cell r="BA3689">
            <v>0</v>
          </cell>
        </row>
        <row r="3690">
          <cell r="AN3690">
            <v>12</v>
          </cell>
          <cell r="AP3690">
            <v>16</v>
          </cell>
          <cell r="AT3690">
            <v>12</v>
          </cell>
          <cell r="AU3690">
            <v>16</v>
          </cell>
          <cell r="AW3690">
            <v>0</v>
          </cell>
          <cell r="AX3690">
            <v>0</v>
          </cell>
          <cell r="AZ3690">
            <v>0</v>
          </cell>
          <cell r="BA3690">
            <v>0</v>
          </cell>
        </row>
        <row r="3692">
          <cell r="AN3692" t="str">
            <v>Part</v>
          </cell>
          <cell r="AP3692" t="str">
            <v>12 Month</v>
          </cell>
          <cell r="AR3692" t="str">
            <v>15 Month</v>
          </cell>
          <cell r="AT3692" t="str">
            <v>NY 12 Month</v>
          </cell>
          <cell r="AU3692" t="str">
            <v>NY 15 Month</v>
          </cell>
          <cell r="AW3692" t="str">
            <v>VA 12 Month</v>
          </cell>
          <cell r="AX3692" t="str">
            <v>VA 15 Month</v>
          </cell>
          <cell r="AZ3692" t="str">
            <v>OH 12 Month</v>
          </cell>
          <cell r="BA3692" t="str">
            <v>OH 15 Month</v>
          </cell>
        </row>
        <row r="3693">
          <cell r="AN3693" t="str">
            <v>Code</v>
          </cell>
          <cell r="AP3693" t="str">
            <v>Usage</v>
          </cell>
          <cell r="AR3693" t="str">
            <v>Usage</v>
          </cell>
          <cell r="AT3693" t="str">
            <v>Usage</v>
          </cell>
          <cell r="AU3693" t="str">
            <v>Usage</v>
          </cell>
          <cell r="AW3693" t="str">
            <v>Usage</v>
          </cell>
          <cell r="AX3693" t="str">
            <v>Usage</v>
          </cell>
          <cell r="AZ3693" t="str">
            <v>Usage</v>
          </cell>
          <cell r="BA3693" t="str">
            <v>Usage</v>
          </cell>
        </row>
        <row r="3694">
          <cell r="AN3694" t="str">
            <v>020769</v>
          </cell>
          <cell r="AP3694">
            <v>377.84000000000003</v>
          </cell>
          <cell r="AR3694">
            <v>457.52000000000004</v>
          </cell>
          <cell r="AT3694">
            <v>377.84000000000003</v>
          </cell>
          <cell r="AU3694">
            <v>457.52</v>
          </cell>
          <cell r="AW3694">
            <v>0</v>
          </cell>
          <cell r="AX3694">
            <v>0</v>
          </cell>
          <cell r="AZ3694">
            <v>0</v>
          </cell>
          <cell r="BA3694">
            <v>0</v>
          </cell>
        </row>
        <row r="3701">
          <cell r="AN3701" t="str">
            <v>12 month</v>
          </cell>
          <cell r="AP3701" t="str">
            <v>15 month</v>
          </cell>
          <cell r="AT3701" t="str">
            <v>NY 12 Month</v>
          </cell>
          <cell r="AU3701" t="str">
            <v>NY 15 Month</v>
          </cell>
          <cell r="AW3701" t="str">
            <v>VA 12 Month</v>
          </cell>
          <cell r="AX3701" t="str">
            <v>VA 15 Month</v>
          </cell>
          <cell r="AZ3701" t="str">
            <v>OH 12 Month</v>
          </cell>
          <cell r="BA3701" t="str">
            <v>OH 15 Month</v>
          </cell>
        </row>
        <row r="3702">
          <cell r="AN3702" t="str">
            <v>Product Totals</v>
          </cell>
          <cell r="AP3702" t="str">
            <v>Product Totals</v>
          </cell>
          <cell r="AT3702" t="str">
            <v>Product Totals</v>
          </cell>
          <cell r="AU3702" t="str">
            <v>Product Totals</v>
          </cell>
          <cell r="AW3702" t="str">
            <v>Product Totals</v>
          </cell>
          <cell r="AX3702" t="str">
            <v>Product Totals</v>
          </cell>
          <cell r="AZ3702" t="str">
            <v>Product Totals</v>
          </cell>
          <cell r="BA3702" t="str">
            <v>Product Totals</v>
          </cell>
        </row>
        <row r="3703">
          <cell r="AN3703">
            <v>59.61</v>
          </cell>
          <cell r="AP3703">
            <v>59.61</v>
          </cell>
          <cell r="AT3703">
            <v>59.61</v>
          </cell>
          <cell r="AU3703">
            <v>59.61</v>
          </cell>
          <cell r="AW3703">
            <v>0</v>
          </cell>
          <cell r="AX3703">
            <v>0</v>
          </cell>
          <cell r="AZ3703">
            <v>0</v>
          </cell>
          <cell r="BA3703">
            <v>0</v>
          </cell>
        </row>
        <row r="3704">
          <cell r="AN3704">
            <v>599.28000000000009</v>
          </cell>
          <cell r="AP3704">
            <v>708.24000000000012</v>
          </cell>
          <cell r="AT3704">
            <v>599.28000000000009</v>
          </cell>
          <cell r="AU3704">
            <v>708.24000000000012</v>
          </cell>
          <cell r="AW3704">
            <v>0</v>
          </cell>
          <cell r="AX3704">
            <v>0</v>
          </cell>
          <cell r="AZ3704">
            <v>0</v>
          </cell>
          <cell r="BA3704">
            <v>0</v>
          </cell>
        </row>
        <row r="3705">
          <cell r="AN3705">
            <v>817.19999999999993</v>
          </cell>
          <cell r="AP3705">
            <v>919.34999999999991</v>
          </cell>
          <cell r="AT3705">
            <v>817.19999999999993</v>
          </cell>
          <cell r="AU3705">
            <v>919.34999999999991</v>
          </cell>
          <cell r="AW3705">
            <v>0</v>
          </cell>
          <cell r="AX3705">
            <v>0</v>
          </cell>
          <cell r="AZ3705">
            <v>0</v>
          </cell>
          <cell r="BA3705">
            <v>0</v>
          </cell>
        </row>
        <row r="3706">
          <cell r="AN3706">
            <v>3722.8</v>
          </cell>
          <cell r="AP3706">
            <v>4585.3999999999996</v>
          </cell>
          <cell r="AT3706">
            <v>3722.8</v>
          </cell>
          <cell r="AU3706">
            <v>4585.3999999999996</v>
          </cell>
          <cell r="AW3706">
            <v>0</v>
          </cell>
          <cell r="AX3706">
            <v>0</v>
          </cell>
          <cell r="AZ3706">
            <v>0</v>
          </cell>
          <cell r="BA3706">
            <v>0</v>
          </cell>
        </row>
        <row r="3707">
          <cell r="AN3707">
            <v>154.19999999999999</v>
          </cell>
          <cell r="AP3707">
            <v>205.6</v>
          </cell>
          <cell r="AT3707">
            <v>154.19999999999999</v>
          </cell>
          <cell r="AU3707">
            <v>205.6</v>
          </cell>
          <cell r="AW3707">
            <v>0</v>
          </cell>
          <cell r="AX3707">
            <v>0</v>
          </cell>
          <cell r="AZ3707">
            <v>0</v>
          </cell>
          <cell r="BA3707">
            <v>0</v>
          </cell>
        </row>
        <row r="3709">
          <cell r="AN3709" t="str">
            <v>Part</v>
          </cell>
          <cell r="AP3709" t="str">
            <v>12 Month</v>
          </cell>
          <cell r="AR3709" t="str">
            <v>15 Month</v>
          </cell>
          <cell r="AT3709" t="str">
            <v>NY 12 Month</v>
          </cell>
          <cell r="AU3709" t="str">
            <v>NY 15 Month</v>
          </cell>
          <cell r="AW3709" t="str">
            <v>VA 12 Month</v>
          </cell>
          <cell r="AX3709" t="str">
            <v>VA 15 Month</v>
          </cell>
          <cell r="AZ3709" t="str">
            <v>OH 12 Month</v>
          </cell>
          <cell r="BA3709" t="str">
            <v>OH 15 Month</v>
          </cell>
        </row>
        <row r="3710">
          <cell r="AN3710" t="str">
            <v>Code</v>
          </cell>
          <cell r="AP3710" t="str">
            <v>Usage</v>
          </cell>
          <cell r="AR3710" t="str">
            <v>Usage</v>
          </cell>
          <cell r="AT3710" t="str">
            <v>Usage</v>
          </cell>
          <cell r="AU3710" t="str">
            <v>Usage</v>
          </cell>
          <cell r="AW3710" t="str">
            <v>Usage</v>
          </cell>
          <cell r="AX3710" t="str">
            <v>Usage</v>
          </cell>
          <cell r="AZ3710" t="str">
            <v>Usage</v>
          </cell>
          <cell r="BA3710" t="str">
            <v>Usage</v>
          </cell>
        </row>
        <row r="3711">
          <cell r="AN3711" t="str">
            <v>020770</v>
          </cell>
          <cell r="AP3711">
            <v>5353.09</v>
          </cell>
          <cell r="AR3711">
            <v>6478.2</v>
          </cell>
          <cell r="AT3711">
            <v>5353.09</v>
          </cell>
          <cell r="AU3711">
            <v>6478.2</v>
          </cell>
          <cell r="AW3711">
            <v>0</v>
          </cell>
          <cell r="AX3711">
            <v>0</v>
          </cell>
          <cell r="AZ3711">
            <v>0</v>
          </cell>
          <cell r="BA3711">
            <v>0</v>
          </cell>
        </row>
        <row r="3718">
          <cell r="AN3718" t="str">
            <v>12 month</v>
          </cell>
          <cell r="AP3718" t="str">
            <v>15 month</v>
          </cell>
          <cell r="AT3718" t="str">
            <v>NY 12 Month</v>
          </cell>
          <cell r="AU3718" t="str">
            <v>NY 15 Month</v>
          </cell>
          <cell r="AW3718" t="str">
            <v>VA 12 Month</v>
          </cell>
          <cell r="AX3718" t="str">
            <v>VA 15 Month</v>
          </cell>
          <cell r="AZ3718" t="str">
            <v>OH 12 Month</v>
          </cell>
          <cell r="BA3718" t="str">
            <v>OH 15 Month</v>
          </cell>
        </row>
        <row r="3719">
          <cell r="AN3719" t="str">
            <v>Product Totals</v>
          </cell>
          <cell r="AP3719" t="str">
            <v>Product Totals</v>
          </cell>
          <cell r="AT3719" t="str">
            <v>Product Totals</v>
          </cell>
          <cell r="AU3719" t="str">
            <v>Product Totals</v>
          </cell>
          <cell r="AW3719" t="str">
            <v>Product Totals</v>
          </cell>
          <cell r="AX3719" t="str">
            <v>Product Totals</v>
          </cell>
          <cell r="AZ3719" t="str">
            <v>Product Totals</v>
          </cell>
          <cell r="BA3719" t="str">
            <v>Product Totals</v>
          </cell>
        </row>
        <row r="3720">
          <cell r="AN3720">
            <v>975</v>
          </cell>
          <cell r="AP3720">
            <v>1365</v>
          </cell>
          <cell r="AT3720">
            <v>975</v>
          </cell>
          <cell r="AU3720">
            <v>1365</v>
          </cell>
          <cell r="AW3720">
            <v>0</v>
          </cell>
          <cell r="AX3720">
            <v>0</v>
          </cell>
          <cell r="AZ3720">
            <v>0</v>
          </cell>
          <cell r="BA3720">
            <v>0</v>
          </cell>
        </row>
        <row r="3722">
          <cell r="AN3722" t="str">
            <v>Part</v>
          </cell>
          <cell r="AP3722" t="str">
            <v>12 Month</v>
          </cell>
          <cell r="AR3722" t="str">
            <v>15 Month</v>
          </cell>
          <cell r="AT3722" t="str">
            <v>NY 12 Month</v>
          </cell>
          <cell r="AU3722" t="str">
            <v>NY 15 Month</v>
          </cell>
          <cell r="AW3722" t="str">
            <v>VA 12 Month</v>
          </cell>
          <cell r="AX3722" t="str">
            <v>VA 15 Month</v>
          </cell>
          <cell r="AZ3722" t="str">
            <v>OH 12 Month</v>
          </cell>
          <cell r="BA3722" t="str">
            <v>OH 15 Month</v>
          </cell>
        </row>
        <row r="3723">
          <cell r="AN3723" t="str">
            <v>Code</v>
          </cell>
          <cell r="AP3723" t="str">
            <v>Usage</v>
          </cell>
          <cell r="AR3723" t="str">
            <v>Usage</v>
          </cell>
          <cell r="AT3723" t="str">
            <v>Usage</v>
          </cell>
          <cell r="AU3723" t="str">
            <v>Usage</v>
          </cell>
          <cell r="AW3723" t="str">
            <v>Usage</v>
          </cell>
          <cell r="AX3723" t="str">
            <v>Usage</v>
          </cell>
          <cell r="AZ3723" t="str">
            <v>Usage</v>
          </cell>
          <cell r="BA3723" t="str">
            <v>Usage</v>
          </cell>
        </row>
        <row r="3724">
          <cell r="AN3724" t="str">
            <v>020774</v>
          </cell>
          <cell r="AP3724">
            <v>975</v>
          </cell>
          <cell r="AR3724">
            <v>1365</v>
          </cell>
          <cell r="AT3724">
            <v>975</v>
          </cell>
          <cell r="AU3724">
            <v>1365</v>
          </cell>
          <cell r="AW3724">
            <v>0</v>
          </cell>
          <cell r="AX3724">
            <v>0</v>
          </cell>
          <cell r="AZ3724">
            <v>0</v>
          </cell>
          <cell r="BA3724">
            <v>0</v>
          </cell>
        </row>
        <row r="3731">
          <cell r="AN3731" t="str">
            <v>12 month</v>
          </cell>
          <cell r="AP3731" t="str">
            <v>15 month</v>
          </cell>
          <cell r="AT3731" t="str">
            <v>NY 12 Month</v>
          </cell>
          <cell r="AU3731" t="str">
            <v>NY 15 Month</v>
          </cell>
          <cell r="AW3731" t="str">
            <v>VA 12 Month</v>
          </cell>
          <cell r="AX3731" t="str">
            <v>VA 15 Month</v>
          </cell>
          <cell r="AZ3731" t="str">
            <v>OH 12 Month</v>
          </cell>
          <cell r="BA3731" t="str">
            <v>OH 15 Month</v>
          </cell>
        </row>
        <row r="3732">
          <cell r="AN3732" t="str">
            <v>Product Totals</v>
          </cell>
          <cell r="AP3732" t="str">
            <v>Product Totals</v>
          </cell>
          <cell r="AT3732" t="str">
            <v>Product Totals</v>
          </cell>
          <cell r="AU3732" t="str">
            <v>Product Totals</v>
          </cell>
          <cell r="AW3732" t="str">
            <v>Product Totals</v>
          </cell>
          <cell r="AX3732" t="str">
            <v>Product Totals</v>
          </cell>
          <cell r="AZ3732" t="str">
            <v>Product Totals</v>
          </cell>
          <cell r="BA3732" t="str">
            <v>Product Totals</v>
          </cell>
        </row>
        <row r="3733">
          <cell r="AN3733">
            <v>12.690000000000001</v>
          </cell>
          <cell r="AP3733">
            <v>12.690000000000001</v>
          </cell>
          <cell r="AT3733">
            <v>12.690000000000001</v>
          </cell>
          <cell r="AU3733">
            <v>12.690000000000001</v>
          </cell>
          <cell r="AW3733">
            <v>0</v>
          </cell>
          <cell r="AX3733">
            <v>0</v>
          </cell>
          <cell r="AZ3733">
            <v>0</v>
          </cell>
          <cell r="BA3733">
            <v>0</v>
          </cell>
        </row>
        <row r="3734">
          <cell r="AN3734">
            <v>139.59</v>
          </cell>
          <cell r="AP3734">
            <v>164.97</v>
          </cell>
          <cell r="AT3734">
            <v>139.59</v>
          </cell>
          <cell r="AU3734">
            <v>164.97</v>
          </cell>
          <cell r="AW3734">
            <v>0</v>
          </cell>
          <cell r="AX3734">
            <v>0</v>
          </cell>
          <cell r="AZ3734">
            <v>0</v>
          </cell>
          <cell r="BA3734">
            <v>0</v>
          </cell>
        </row>
        <row r="3735">
          <cell r="AN3735">
            <v>101.52</v>
          </cell>
          <cell r="AP3735">
            <v>114.21</v>
          </cell>
          <cell r="AT3735">
            <v>101.52</v>
          </cell>
          <cell r="AU3735">
            <v>114.21</v>
          </cell>
          <cell r="AW3735">
            <v>0</v>
          </cell>
          <cell r="AX3735">
            <v>0</v>
          </cell>
          <cell r="AZ3735">
            <v>0</v>
          </cell>
          <cell r="BA3735">
            <v>0</v>
          </cell>
        </row>
        <row r="3736">
          <cell r="AN3736">
            <v>346.86</v>
          </cell>
          <cell r="AP3736">
            <v>427.23</v>
          </cell>
          <cell r="AT3736">
            <v>346.86</v>
          </cell>
          <cell r="AU3736">
            <v>427.23</v>
          </cell>
          <cell r="AW3736">
            <v>0</v>
          </cell>
          <cell r="AX3736">
            <v>0</v>
          </cell>
          <cell r="AZ3736">
            <v>0</v>
          </cell>
          <cell r="BA3736">
            <v>0</v>
          </cell>
        </row>
        <row r="3737">
          <cell r="AN3737">
            <v>118.44000000000001</v>
          </cell>
          <cell r="AP3737">
            <v>152.28000000000003</v>
          </cell>
          <cell r="AT3737">
            <v>118.44000000000001</v>
          </cell>
          <cell r="AU3737">
            <v>152.28000000000003</v>
          </cell>
          <cell r="AW3737">
            <v>0</v>
          </cell>
          <cell r="AX3737">
            <v>0</v>
          </cell>
          <cell r="AZ3737">
            <v>0</v>
          </cell>
          <cell r="BA3737">
            <v>0</v>
          </cell>
        </row>
        <row r="3738">
          <cell r="AN3738">
            <v>118.44000000000001</v>
          </cell>
          <cell r="AP3738">
            <v>135.36000000000001</v>
          </cell>
          <cell r="AT3738">
            <v>118.44000000000001</v>
          </cell>
          <cell r="AU3738">
            <v>135.36000000000001</v>
          </cell>
          <cell r="AW3738">
            <v>0</v>
          </cell>
          <cell r="AX3738">
            <v>0</v>
          </cell>
          <cell r="AZ3738">
            <v>0</v>
          </cell>
          <cell r="BA3738">
            <v>0</v>
          </cell>
        </row>
        <row r="3739">
          <cell r="AN3739">
            <v>50.760000000000005</v>
          </cell>
          <cell r="AP3739">
            <v>67.680000000000007</v>
          </cell>
          <cell r="AT3739">
            <v>50.760000000000005</v>
          </cell>
          <cell r="AU3739">
            <v>67.680000000000007</v>
          </cell>
          <cell r="AW3739">
            <v>0</v>
          </cell>
          <cell r="AX3739">
            <v>0</v>
          </cell>
          <cell r="AZ3739">
            <v>0</v>
          </cell>
          <cell r="BA3739">
            <v>0</v>
          </cell>
        </row>
        <row r="3740">
          <cell r="AN3740">
            <v>25.380000000000003</v>
          </cell>
          <cell r="AP3740">
            <v>33.840000000000003</v>
          </cell>
          <cell r="AT3740">
            <v>25.380000000000003</v>
          </cell>
          <cell r="AU3740">
            <v>33.840000000000003</v>
          </cell>
          <cell r="AW3740">
            <v>0</v>
          </cell>
          <cell r="AX3740">
            <v>0</v>
          </cell>
          <cell r="AZ3740">
            <v>0</v>
          </cell>
          <cell r="BA3740">
            <v>0</v>
          </cell>
        </row>
        <row r="3742">
          <cell r="AN3742" t="str">
            <v>Part</v>
          </cell>
          <cell r="AP3742" t="str">
            <v>12 Month</v>
          </cell>
          <cell r="AR3742" t="str">
            <v>15 Month</v>
          </cell>
          <cell r="AT3742" t="str">
            <v>NY 12 Month</v>
          </cell>
          <cell r="AU3742" t="str">
            <v>NY 15 Month</v>
          </cell>
          <cell r="AW3742" t="str">
            <v>VA 12 Month</v>
          </cell>
          <cell r="AX3742" t="str">
            <v>VA 15 Month</v>
          </cell>
          <cell r="AZ3742" t="str">
            <v>OH 12 Month</v>
          </cell>
          <cell r="BA3742" t="str">
            <v>OH 15 Month</v>
          </cell>
        </row>
        <row r="3743">
          <cell r="AN3743" t="str">
            <v>Code</v>
          </cell>
          <cell r="AP3743" t="str">
            <v>Usage</v>
          </cell>
          <cell r="AR3743" t="str">
            <v>Usage</v>
          </cell>
          <cell r="AT3743" t="str">
            <v>Usage</v>
          </cell>
          <cell r="AU3743" t="str">
            <v>Usage</v>
          </cell>
          <cell r="AW3743" t="str">
            <v>Usage</v>
          </cell>
          <cell r="AX3743" t="str">
            <v>Usage</v>
          </cell>
          <cell r="AZ3743" t="str">
            <v>Usage</v>
          </cell>
          <cell r="BA3743" t="str">
            <v>Usage</v>
          </cell>
        </row>
        <row r="3744">
          <cell r="AN3744" t="str">
            <v>020777</v>
          </cell>
          <cell r="AP3744">
            <v>913.68000000000029</v>
          </cell>
          <cell r="AR3744">
            <v>1108.2600000000002</v>
          </cell>
          <cell r="AT3744">
            <v>913.68000000000018</v>
          </cell>
          <cell r="AU3744">
            <v>1108.26</v>
          </cell>
          <cell r="AW3744">
            <v>0</v>
          </cell>
          <cell r="AX3744">
            <v>0</v>
          </cell>
          <cell r="AZ3744">
            <v>0</v>
          </cell>
          <cell r="BA3744">
            <v>0</v>
          </cell>
        </row>
        <row r="3751">
          <cell r="AN3751" t="str">
            <v>12 month</v>
          </cell>
          <cell r="AP3751" t="str">
            <v>15 month</v>
          </cell>
          <cell r="AT3751" t="str">
            <v>NY 12 Month</v>
          </cell>
          <cell r="AU3751" t="str">
            <v>NY 15 Month</v>
          </cell>
          <cell r="AW3751" t="str">
            <v>VA 12 Month</v>
          </cell>
          <cell r="AX3751" t="str">
            <v>VA 15 Month</v>
          </cell>
          <cell r="AZ3751" t="str">
            <v>OH 12 Month</v>
          </cell>
          <cell r="BA3751" t="str">
            <v>OH 15 Month</v>
          </cell>
        </row>
        <row r="3752">
          <cell r="AN3752" t="str">
            <v>Product Totals</v>
          </cell>
          <cell r="AP3752" t="str">
            <v>Product Totals</v>
          </cell>
          <cell r="AT3752" t="str">
            <v>Product Totals</v>
          </cell>
          <cell r="AU3752" t="str">
            <v>Product Totals</v>
          </cell>
          <cell r="AW3752" t="str">
            <v>Product Totals</v>
          </cell>
          <cell r="AX3752" t="str">
            <v>Product Totals</v>
          </cell>
          <cell r="AZ3752" t="str">
            <v>Product Totals</v>
          </cell>
          <cell r="BA3752" t="str">
            <v>Product Totals</v>
          </cell>
        </row>
        <row r="3753">
          <cell r="AN3753">
            <v>619.79999999999995</v>
          </cell>
          <cell r="AP3753">
            <v>743.76</v>
          </cell>
          <cell r="AT3753">
            <v>0</v>
          </cell>
          <cell r="AU3753">
            <v>0</v>
          </cell>
          <cell r="AW3753">
            <v>619.79999999999995</v>
          </cell>
          <cell r="AX3753">
            <v>743.76</v>
          </cell>
          <cell r="AZ3753">
            <v>0</v>
          </cell>
          <cell r="BA3753">
            <v>0</v>
          </cell>
        </row>
        <row r="3754">
          <cell r="AN3754">
            <v>3467.5200000000004</v>
          </cell>
          <cell r="AP3754">
            <v>3962.8800000000006</v>
          </cell>
          <cell r="AT3754">
            <v>0</v>
          </cell>
          <cell r="AU3754">
            <v>0</v>
          </cell>
          <cell r="AW3754">
            <v>3467.5200000000004</v>
          </cell>
          <cell r="AX3754">
            <v>3962.8800000000006</v>
          </cell>
          <cell r="AZ3754">
            <v>0</v>
          </cell>
          <cell r="BA3754">
            <v>0</v>
          </cell>
        </row>
        <row r="3755">
          <cell r="AN3755">
            <v>954.8</v>
          </cell>
          <cell r="AP3755">
            <v>1227.5999999999999</v>
          </cell>
          <cell r="AT3755">
            <v>0</v>
          </cell>
          <cell r="AU3755">
            <v>0</v>
          </cell>
          <cell r="AW3755">
            <v>954.8</v>
          </cell>
          <cell r="AX3755">
            <v>1227.5999999999999</v>
          </cell>
          <cell r="AZ3755">
            <v>0</v>
          </cell>
          <cell r="BA3755">
            <v>0</v>
          </cell>
        </row>
        <row r="3756">
          <cell r="AN3756">
            <v>2864.3999999999996</v>
          </cell>
          <cell r="AP3756">
            <v>3273.5999999999995</v>
          </cell>
          <cell r="AT3756">
            <v>0</v>
          </cell>
          <cell r="AU3756">
            <v>0</v>
          </cell>
          <cell r="AW3756">
            <v>2864.3999999999996</v>
          </cell>
          <cell r="AX3756">
            <v>3273.5999999999995</v>
          </cell>
          <cell r="AZ3756">
            <v>0</v>
          </cell>
          <cell r="BA3756">
            <v>0</v>
          </cell>
        </row>
        <row r="3757">
          <cell r="AN3757">
            <v>818.4</v>
          </cell>
          <cell r="AP3757">
            <v>818.4</v>
          </cell>
          <cell r="AT3757">
            <v>0</v>
          </cell>
          <cell r="AU3757">
            <v>0</v>
          </cell>
          <cell r="AW3757">
            <v>818.4</v>
          </cell>
          <cell r="AX3757">
            <v>818.4</v>
          </cell>
          <cell r="AZ3757">
            <v>0</v>
          </cell>
          <cell r="BA3757">
            <v>0</v>
          </cell>
        </row>
        <row r="3758">
          <cell r="AN3758">
            <v>399.6</v>
          </cell>
          <cell r="AP3758">
            <v>479.52000000000004</v>
          </cell>
          <cell r="AT3758">
            <v>0</v>
          </cell>
          <cell r="AU3758">
            <v>0</v>
          </cell>
          <cell r="AW3758">
            <v>399.6</v>
          </cell>
          <cell r="AX3758">
            <v>479.52000000000004</v>
          </cell>
          <cell r="AZ3758">
            <v>0</v>
          </cell>
          <cell r="BA3758">
            <v>0</v>
          </cell>
        </row>
        <row r="3759">
          <cell r="AN3759">
            <v>156.11999999999998</v>
          </cell>
          <cell r="AP3759">
            <v>187.34399999999997</v>
          </cell>
          <cell r="AT3759">
            <v>156.11999999999998</v>
          </cell>
          <cell r="AU3759">
            <v>187.34399999999997</v>
          </cell>
          <cell r="AW3759">
            <v>0</v>
          </cell>
          <cell r="AX3759">
            <v>0</v>
          </cell>
          <cell r="AZ3759">
            <v>0</v>
          </cell>
          <cell r="BA3759">
            <v>0</v>
          </cell>
        </row>
        <row r="3760">
          <cell r="AN3760">
            <v>208.54500000000002</v>
          </cell>
          <cell r="AP3760">
            <v>250.25400000000002</v>
          </cell>
          <cell r="AT3760">
            <v>208.54500000000002</v>
          </cell>
          <cell r="AU3760">
            <v>250.25400000000002</v>
          </cell>
          <cell r="AW3760">
            <v>0</v>
          </cell>
          <cell r="AX3760">
            <v>0</v>
          </cell>
          <cell r="AZ3760">
            <v>0</v>
          </cell>
          <cell r="BA3760">
            <v>0</v>
          </cell>
        </row>
        <row r="3761">
          <cell r="AN3761">
            <v>280.97000000000003</v>
          </cell>
          <cell r="AP3761">
            <v>337.16400000000004</v>
          </cell>
          <cell r="AT3761">
            <v>280.97000000000003</v>
          </cell>
          <cell r="AU3761">
            <v>337.16400000000004</v>
          </cell>
          <cell r="AW3761">
            <v>0</v>
          </cell>
          <cell r="AX3761">
            <v>0</v>
          </cell>
          <cell r="AZ3761">
            <v>0</v>
          </cell>
          <cell r="BA3761">
            <v>0</v>
          </cell>
        </row>
        <row r="3762">
          <cell r="AN3762">
            <v>5192.0000000000009</v>
          </cell>
          <cell r="AP3762">
            <v>6749.6</v>
          </cell>
          <cell r="AT3762">
            <v>0</v>
          </cell>
          <cell r="AU3762">
            <v>0</v>
          </cell>
          <cell r="AW3762">
            <v>0</v>
          </cell>
          <cell r="AX3762">
            <v>0</v>
          </cell>
          <cell r="AZ3762">
            <v>5192.0000000000009</v>
          </cell>
          <cell r="BA3762">
            <v>6749.6</v>
          </cell>
        </row>
        <row r="3763">
          <cell r="AN3763">
            <v>1557.6000000000001</v>
          </cell>
          <cell r="AP3763">
            <v>2336.4</v>
          </cell>
          <cell r="AT3763">
            <v>0</v>
          </cell>
          <cell r="AU3763">
            <v>0</v>
          </cell>
          <cell r="AW3763">
            <v>0</v>
          </cell>
          <cell r="AX3763">
            <v>0</v>
          </cell>
          <cell r="AZ3763">
            <v>1557.6000000000001</v>
          </cell>
          <cell r="BA3763">
            <v>2336.4</v>
          </cell>
        </row>
        <row r="3764">
          <cell r="AN3764">
            <v>594.08000000000004</v>
          </cell>
          <cell r="AP3764">
            <v>816.86</v>
          </cell>
          <cell r="AT3764">
            <v>0</v>
          </cell>
          <cell r="AU3764">
            <v>0</v>
          </cell>
          <cell r="AW3764">
            <v>0</v>
          </cell>
          <cell r="AX3764">
            <v>0</v>
          </cell>
          <cell r="AZ3764">
            <v>594.08000000000004</v>
          </cell>
          <cell r="BA3764">
            <v>816.86</v>
          </cell>
        </row>
        <row r="3765">
          <cell r="AN3765">
            <v>222.42000000000002</v>
          </cell>
          <cell r="AP3765">
            <v>296.56</v>
          </cell>
          <cell r="AT3765">
            <v>0</v>
          </cell>
          <cell r="AU3765">
            <v>0</v>
          </cell>
          <cell r="AW3765">
            <v>0</v>
          </cell>
          <cell r="AX3765">
            <v>0</v>
          </cell>
          <cell r="AZ3765">
            <v>222.42000000000002</v>
          </cell>
          <cell r="BA3765">
            <v>296.56</v>
          </cell>
        </row>
        <row r="3766">
          <cell r="AN3766">
            <v>1446.6999999999998</v>
          </cell>
          <cell r="AP3766">
            <v>2042.3999999999996</v>
          </cell>
          <cell r="AT3766">
            <v>0</v>
          </cell>
          <cell r="AU3766">
            <v>0</v>
          </cell>
          <cell r="AW3766">
            <v>0</v>
          </cell>
          <cell r="AX3766">
            <v>0</v>
          </cell>
          <cell r="AZ3766">
            <v>1446.6999999999998</v>
          </cell>
          <cell r="BA3766">
            <v>2042.3999999999996</v>
          </cell>
        </row>
        <row r="3767">
          <cell r="AN3767">
            <v>590.24</v>
          </cell>
          <cell r="AP3767">
            <v>737.8</v>
          </cell>
          <cell r="AT3767">
            <v>0</v>
          </cell>
          <cell r="AU3767">
            <v>0</v>
          </cell>
          <cell r="AW3767">
            <v>0</v>
          </cell>
          <cell r="AX3767">
            <v>0</v>
          </cell>
          <cell r="AZ3767">
            <v>590.24</v>
          </cell>
          <cell r="BA3767">
            <v>737.8</v>
          </cell>
        </row>
        <row r="3768">
          <cell r="AN3768">
            <v>882</v>
          </cell>
          <cell r="AP3768">
            <v>1102.5</v>
          </cell>
          <cell r="AT3768">
            <v>0</v>
          </cell>
          <cell r="AU3768">
            <v>0</v>
          </cell>
          <cell r="AW3768">
            <v>0</v>
          </cell>
          <cell r="AX3768">
            <v>0</v>
          </cell>
          <cell r="AZ3768">
            <v>882</v>
          </cell>
          <cell r="BA3768">
            <v>1102.5</v>
          </cell>
        </row>
        <row r="3769">
          <cell r="AN3769">
            <v>236.2</v>
          </cell>
          <cell r="AP3769">
            <v>354.29999999999995</v>
          </cell>
          <cell r="AT3769">
            <v>0</v>
          </cell>
          <cell r="AU3769">
            <v>0</v>
          </cell>
          <cell r="AW3769">
            <v>0</v>
          </cell>
          <cell r="AX3769">
            <v>0</v>
          </cell>
          <cell r="AZ3769">
            <v>236.2</v>
          </cell>
          <cell r="BA3769">
            <v>354.29999999999995</v>
          </cell>
        </row>
        <row r="3770">
          <cell r="AN3770">
            <v>236.1</v>
          </cell>
          <cell r="AP3770">
            <v>354.15</v>
          </cell>
          <cell r="AT3770">
            <v>0</v>
          </cell>
          <cell r="AU3770">
            <v>0</v>
          </cell>
          <cell r="AW3770">
            <v>0</v>
          </cell>
          <cell r="AX3770">
            <v>0</v>
          </cell>
          <cell r="AZ3770">
            <v>236.1</v>
          </cell>
          <cell r="BA3770">
            <v>354.15</v>
          </cell>
        </row>
        <row r="3771">
          <cell r="AN3771">
            <v>236.04</v>
          </cell>
          <cell r="AP3771">
            <v>354.06</v>
          </cell>
          <cell r="AT3771">
            <v>0</v>
          </cell>
          <cell r="AU3771">
            <v>0</v>
          </cell>
          <cell r="AW3771">
            <v>0</v>
          </cell>
          <cell r="AX3771">
            <v>0</v>
          </cell>
          <cell r="AZ3771">
            <v>236.04</v>
          </cell>
          <cell r="BA3771">
            <v>354.06</v>
          </cell>
        </row>
        <row r="3772">
          <cell r="AN3772">
            <v>2601.7200000000007</v>
          </cell>
          <cell r="AP3772">
            <v>3429.5400000000009</v>
          </cell>
          <cell r="AT3772">
            <v>0</v>
          </cell>
          <cell r="AU3772">
            <v>0</v>
          </cell>
          <cell r="AW3772">
            <v>0</v>
          </cell>
          <cell r="AX3772">
            <v>0</v>
          </cell>
          <cell r="AZ3772">
            <v>2601.7200000000007</v>
          </cell>
          <cell r="BA3772">
            <v>3429.5400000000009</v>
          </cell>
        </row>
        <row r="3773">
          <cell r="AN3773">
            <v>35.29</v>
          </cell>
          <cell r="AP3773">
            <v>70.58</v>
          </cell>
          <cell r="AT3773">
            <v>0</v>
          </cell>
          <cell r="AU3773">
            <v>0</v>
          </cell>
          <cell r="AW3773">
            <v>0</v>
          </cell>
          <cell r="AX3773">
            <v>0</v>
          </cell>
          <cell r="AZ3773">
            <v>35.29</v>
          </cell>
          <cell r="BA3773">
            <v>70.58</v>
          </cell>
        </row>
        <row r="3774">
          <cell r="AN3774">
            <v>281.61</v>
          </cell>
          <cell r="AP3774">
            <v>344.19</v>
          </cell>
          <cell r="AT3774">
            <v>0</v>
          </cell>
          <cell r="AU3774">
            <v>0</v>
          </cell>
          <cell r="AW3774">
            <v>0</v>
          </cell>
          <cell r="AX3774">
            <v>0</v>
          </cell>
          <cell r="AZ3774">
            <v>281.61</v>
          </cell>
          <cell r="BA3774">
            <v>344.19</v>
          </cell>
        </row>
        <row r="3775">
          <cell r="AN3775">
            <v>315.08699999999999</v>
          </cell>
          <cell r="AP3775">
            <v>315.08699999999999</v>
          </cell>
          <cell r="AT3775">
            <v>0</v>
          </cell>
          <cell r="AU3775">
            <v>0</v>
          </cell>
          <cell r="AW3775">
            <v>0</v>
          </cell>
          <cell r="AX3775">
            <v>0</v>
          </cell>
          <cell r="AZ3775">
            <v>315.08699999999999</v>
          </cell>
          <cell r="BA3775">
            <v>315.08699999999999</v>
          </cell>
        </row>
        <row r="3776">
          <cell r="AN3776">
            <v>10124.400000000001</v>
          </cell>
          <cell r="AP3776">
            <v>12720.4</v>
          </cell>
          <cell r="AT3776">
            <v>0</v>
          </cell>
          <cell r="AU3776">
            <v>0</v>
          </cell>
          <cell r="AW3776">
            <v>0</v>
          </cell>
          <cell r="AX3776">
            <v>0</v>
          </cell>
          <cell r="AZ3776">
            <v>10124.400000000001</v>
          </cell>
          <cell r="BA3776">
            <v>12720.4</v>
          </cell>
        </row>
        <row r="3777">
          <cell r="AN3777">
            <v>118.26</v>
          </cell>
          <cell r="AP3777">
            <v>118.26</v>
          </cell>
          <cell r="AT3777">
            <v>0</v>
          </cell>
          <cell r="AU3777">
            <v>0</v>
          </cell>
          <cell r="AW3777">
            <v>0</v>
          </cell>
          <cell r="AX3777">
            <v>0</v>
          </cell>
          <cell r="AZ3777">
            <v>118.26</v>
          </cell>
          <cell r="BA3777">
            <v>118.26</v>
          </cell>
        </row>
        <row r="3778">
          <cell r="AN3778">
            <v>110.1</v>
          </cell>
          <cell r="AP3778">
            <v>110.1</v>
          </cell>
          <cell r="AT3778">
            <v>0</v>
          </cell>
          <cell r="AU3778">
            <v>0</v>
          </cell>
          <cell r="AW3778">
            <v>0</v>
          </cell>
          <cell r="AX3778">
            <v>0</v>
          </cell>
          <cell r="AZ3778">
            <v>110.1</v>
          </cell>
          <cell r="BA3778">
            <v>110.1</v>
          </cell>
        </row>
        <row r="3779">
          <cell r="AN3779">
            <v>761.16</v>
          </cell>
          <cell r="AP3779">
            <v>761.16</v>
          </cell>
          <cell r="AT3779">
            <v>0</v>
          </cell>
          <cell r="AU3779">
            <v>0</v>
          </cell>
          <cell r="AW3779">
            <v>0</v>
          </cell>
          <cell r="AX3779">
            <v>0</v>
          </cell>
          <cell r="AZ3779">
            <v>761.16</v>
          </cell>
          <cell r="BA3779">
            <v>761.16</v>
          </cell>
        </row>
        <row r="3780">
          <cell r="AN3780">
            <v>0</v>
          </cell>
          <cell r="AP3780">
            <v>63.43</v>
          </cell>
          <cell r="AT3780">
            <v>0</v>
          </cell>
          <cell r="AU3780">
            <v>0</v>
          </cell>
          <cell r="AW3780">
            <v>0</v>
          </cell>
          <cell r="AX3780">
            <v>0</v>
          </cell>
          <cell r="AZ3780">
            <v>0</v>
          </cell>
          <cell r="BA3780">
            <v>63.43</v>
          </cell>
        </row>
        <row r="3781">
          <cell r="AN3781">
            <v>4194.6799999999994</v>
          </cell>
          <cell r="AP3781">
            <v>5393.1599999999989</v>
          </cell>
          <cell r="AT3781">
            <v>0</v>
          </cell>
          <cell r="AU3781">
            <v>0</v>
          </cell>
          <cell r="AW3781">
            <v>0</v>
          </cell>
          <cell r="AX3781">
            <v>0</v>
          </cell>
          <cell r="AZ3781">
            <v>4194.6799999999994</v>
          </cell>
          <cell r="BA3781">
            <v>5393.1599999999989</v>
          </cell>
        </row>
        <row r="3783">
          <cell r="AN3783" t="str">
            <v>Part</v>
          </cell>
          <cell r="AP3783" t="str">
            <v>12 Month</v>
          </cell>
          <cell r="AR3783" t="str">
            <v>15 Month</v>
          </cell>
          <cell r="AT3783" t="str">
            <v>NY 12 Month</v>
          </cell>
          <cell r="AU3783" t="str">
            <v>NY 15 Month</v>
          </cell>
          <cell r="AW3783" t="str">
            <v>VA 12 Month</v>
          </cell>
          <cell r="AX3783" t="str">
            <v>VA 15 Month</v>
          </cell>
          <cell r="AZ3783" t="str">
            <v>OH 12 Month</v>
          </cell>
          <cell r="BA3783" t="str">
            <v>OH 15 Month</v>
          </cell>
        </row>
        <row r="3784">
          <cell r="AN3784" t="str">
            <v>Code</v>
          </cell>
          <cell r="AP3784" t="str">
            <v>Usage</v>
          </cell>
          <cell r="AR3784" t="str">
            <v>Usage</v>
          </cell>
          <cell r="AT3784" t="str">
            <v>Usage</v>
          </cell>
          <cell r="AU3784" t="str">
            <v>Usage</v>
          </cell>
          <cell r="AW3784" t="str">
            <v>Usage</v>
          </cell>
          <cell r="AX3784" t="str">
            <v>Usage</v>
          </cell>
          <cell r="AZ3784" t="str">
            <v>Usage</v>
          </cell>
          <cell r="BA3784" t="str">
            <v>Usage</v>
          </cell>
        </row>
        <row r="3785">
          <cell r="AN3785" t="str">
            <v>020783</v>
          </cell>
          <cell r="AP3785">
            <v>39505.842000000004</v>
          </cell>
          <cell r="AR3785">
            <v>49751.058999999994</v>
          </cell>
          <cell r="AT3785">
            <v>645.63499999999999</v>
          </cell>
          <cell r="AU3785">
            <v>774.76199999999994</v>
          </cell>
          <cell r="AW3785">
            <v>9124.52</v>
          </cell>
          <cell r="AX3785">
            <v>10505.76</v>
          </cell>
          <cell r="AZ3785">
            <v>29735.687000000005</v>
          </cell>
          <cell r="BA3785">
            <v>38470.536999999989</v>
          </cell>
        </row>
        <row r="3792">
          <cell r="AN3792" t="str">
            <v>12 month</v>
          </cell>
          <cell r="AP3792" t="str">
            <v>15 month</v>
          </cell>
          <cell r="AT3792" t="str">
            <v>NY 12 Month</v>
          </cell>
          <cell r="AU3792" t="str">
            <v>NY 15 Month</v>
          </cell>
          <cell r="AW3792" t="str">
            <v>VA 12 Month</v>
          </cell>
          <cell r="AX3792" t="str">
            <v>VA 15 Month</v>
          </cell>
          <cell r="AZ3792" t="str">
            <v>OH 12 Month</v>
          </cell>
          <cell r="BA3792" t="str">
            <v>OH 15 Month</v>
          </cell>
        </row>
        <row r="3793">
          <cell r="AN3793" t="str">
            <v>Product Totals</v>
          </cell>
          <cell r="AP3793" t="str">
            <v>Product Totals</v>
          </cell>
          <cell r="AT3793" t="str">
            <v>Product Totals</v>
          </cell>
          <cell r="AU3793" t="str">
            <v>Product Totals</v>
          </cell>
          <cell r="AW3793" t="str">
            <v>Product Totals</v>
          </cell>
          <cell r="AX3793" t="str">
            <v>Product Totals</v>
          </cell>
          <cell r="AZ3793" t="str">
            <v>Product Totals</v>
          </cell>
          <cell r="BA3793" t="str">
            <v>Product Totals</v>
          </cell>
        </row>
        <row r="3794">
          <cell r="AN3794">
            <v>22472</v>
          </cell>
          <cell r="AP3794">
            <v>26712</v>
          </cell>
          <cell r="AT3794">
            <v>22472</v>
          </cell>
          <cell r="AU3794">
            <v>26712</v>
          </cell>
          <cell r="AW3794">
            <v>0</v>
          </cell>
          <cell r="AX3794">
            <v>0</v>
          </cell>
          <cell r="AZ3794">
            <v>0</v>
          </cell>
          <cell r="BA3794">
            <v>0</v>
          </cell>
        </row>
        <row r="3796">
          <cell r="AN3796" t="str">
            <v>Part</v>
          </cell>
          <cell r="AP3796" t="str">
            <v>12 Month</v>
          </cell>
          <cell r="AR3796" t="str">
            <v>15 Month</v>
          </cell>
          <cell r="AT3796" t="str">
            <v>NY 12 Month</v>
          </cell>
          <cell r="AU3796" t="str">
            <v>NY 15 Month</v>
          </cell>
          <cell r="AW3796" t="str">
            <v>VA 12 Month</v>
          </cell>
          <cell r="AX3796" t="str">
            <v>VA 15 Month</v>
          </cell>
          <cell r="AZ3796" t="str">
            <v>OH 12 Month</v>
          </cell>
          <cell r="BA3796" t="str">
            <v>OH 15 Month</v>
          </cell>
        </row>
        <row r="3797">
          <cell r="AN3797" t="str">
            <v>Code</v>
          </cell>
          <cell r="AP3797" t="str">
            <v>Usage</v>
          </cell>
          <cell r="AR3797" t="str">
            <v>Usage</v>
          </cell>
          <cell r="AT3797" t="str">
            <v>Usage</v>
          </cell>
          <cell r="AU3797" t="str">
            <v>Usage</v>
          </cell>
          <cell r="AW3797" t="str">
            <v>Usage</v>
          </cell>
          <cell r="AX3797" t="str">
            <v>Usage</v>
          </cell>
          <cell r="AZ3797" t="str">
            <v>Usage</v>
          </cell>
          <cell r="BA3797" t="str">
            <v>Usage</v>
          </cell>
        </row>
        <row r="3798">
          <cell r="AN3798" t="str">
            <v>020791</v>
          </cell>
          <cell r="AP3798">
            <v>22472</v>
          </cell>
          <cell r="AR3798">
            <v>26712</v>
          </cell>
          <cell r="AT3798">
            <v>22472</v>
          </cell>
          <cell r="AU3798">
            <v>26712</v>
          </cell>
          <cell r="AW3798">
            <v>0</v>
          </cell>
          <cell r="AX3798">
            <v>0</v>
          </cell>
          <cell r="AZ3798">
            <v>0</v>
          </cell>
          <cell r="BA3798">
            <v>0</v>
          </cell>
        </row>
        <row r="3805">
          <cell r="AN3805" t="str">
            <v>12 month</v>
          </cell>
          <cell r="AP3805" t="str">
            <v>15 month</v>
          </cell>
          <cell r="AT3805" t="str">
            <v>NY 12 Month</v>
          </cell>
          <cell r="AU3805" t="str">
            <v>NY 15 Month</v>
          </cell>
          <cell r="AW3805" t="str">
            <v>VA 12 Month</v>
          </cell>
          <cell r="AX3805" t="str">
            <v>VA 15 Month</v>
          </cell>
          <cell r="AZ3805" t="str">
            <v>OH 12 Month</v>
          </cell>
          <cell r="BA3805" t="str">
            <v>OH 15 Month</v>
          </cell>
        </row>
        <row r="3806">
          <cell r="AN3806" t="str">
            <v>Product Totals</v>
          </cell>
          <cell r="AP3806" t="str">
            <v>Product Totals</v>
          </cell>
          <cell r="AT3806" t="str">
            <v>Product Totals</v>
          </cell>
          <cell r="AU3806" t="str">
            <v>Product Totals</v>
          </cell>
          <cell r="AW3806" t="str">
            <v>Product Totals</v>
          </cell>
          <cell r="AX3806" t="str">
            <v>Product Totals</v>
          </cell>
          <cell r="AZ3806" t="str">
            <v>Product Totals</v>
          </cell>
          <cell r="BA3806" t="str">
            <v>Product Totals</v>
          </cell>
        </row>
        <row r="3807">
          <cell r="AN3807">
            <v>3.87</v>
          </cell>
          <cell r="AP3807">
            <v>3.87</v>
          </cell>
          <cell r="AT3807">
            <v>3.87</v>
          </cell>
          <cell r="AU3807">
            <v>3.87</v>
          </cell>
          <cell r="AW3807">
            <v>0</v>
          </cell>
          <cell r="AX3807">
            <v>0</v>
          </cell>
          <cell r="AZ3807">
            <v>0</v>
          </cell>
          <cell r="BA3807">
            <v>0</v>
          </cell>
        </row>
        <row r="3808">
          <cell r="AN3808">
            <v>5.16</v>
          </cell>
          <cell r="AP3808">
            <v>5.16</v>
          </cell>
          <cell r="AT3808">
            <v>5.16</v>
          </cell>
          <cell r="AU3808">
            <v>5.16</v>
          </cell>
          <cell r="AW3808">
            <v>0</v>
          </cell>
          <cell r="AX3808">
            <v>0</v>
          </cell>
          <cell r="AZ3808">
            <v>0</v>
          </cell>
          <cell r="BA3808">
            <v>0</v>
          </cell>
        </row>
        <row r="3809">
          <cell r="AN3809">
            <v>10.32</v>
          </cell>
          <cell r="AP3809">
            <v>10.32</v>
          </cell>
          <cell r="AT3809">
            <v>10.32</v>
          </cell>
          <cell r="AU3809">
            <v>10.32</v>
          </cell>
          <cell r="AW3809">
            <v>0</v>
          </cell>
          <cell r="AX3809">
            <v>0</v>
          </cell>
          <cell r="AZ3809">
            <v>0</v>
          </cell>
          <cell r="BA3809">
            <v>0</v>
          </cell>
        </row>
        <row r="3810">
          <cell r="AN3810">
            <v>5.16</v>
          </cell>
          <cell r="AP3810">
            <v>5.16</v>
          </cell>
          <cell r="AT3810">
            <v>5.16</v>
          </cell>
          <cell r="AU3810">
            <v>5.16</v>
          </cell>
          <cell r="AW3810">
            <v>0</v>
          </cell>
          <cell r="AX3810">
            <v>0</v>
          </cell>
          <cell r="AZ3810">
            <v>0</v>
          </cell>
          <cell r="BA3810">
            <v>0</v>
          </cell>
        </row>
        <row r="3811">
          <cell r="AN3811">
            <v>0.64500000000000002</v>
          </cell>
          <cell r="AP3811">
            <v>1.29</v>
          </cell>
          <cell r="AT3811">
            <v>0.64500000000000002</v>
          </cell>
          <cell r="AU3811">
            <v>1.29</v>
          </cell>
          <cell r="AW3811">
            <v>0</v>
          </cell>
          <cell r="AX3811">
            <v>0</v>
          </cell>
          <cell r="AZ3811">
            <v>0</v>
          </cell>
          <cell r="BA3811">
            <v>0</v>
          </cell>
        </row>
        <row r="3812">
          <cell r="AN3812">
            <v>48.6</v>
          </cell>
          <cell r="AP3812">
            <v>56.7</v>
          </cell>
          <cell r="AT3812">
            <v>0</v>
          </cell>
          <cell r="AU3812">
            <v>0</v>
          </cell>
          <cell r="AW3812">
            <v>0</v>
          </cell>
          <cell r="AX3812">
            <v>0</v>
          </cell>
          <cell r="AZ3812">
            <v>48.6</v>
          </cell>
          <cell r="BA3812">
            <v>56.7</v>
          </cell>
        </row>
        <row r="3814">
          <cell r="AN3814" t="str">
            <v>Part</v>
          </cell>
          <cell r="AP3814" t="str">
            <v>12 Month</v>
          </cell>
          <cell r="AR3814" t="str">
            <v>15 Month</v>
          </cell>
          <cell r="AT3814" t="str">
            <v>NY 12 Month</v>
          </cell>
          <cell r="AU3814" t="str">
            <v>NY 15 Month</v>
          </cell>
          <cell r="AW3814" t="str">
            <v>VA 12 Month</v>
          </cell>
          <cell r="AX3814" t="str">
            <v>VA 15 Month</v>
          </cell>
          <cell r="AZ3814" t="str">
            <v>OH 12 Month</v>
          </cell>
          <cell r="BA3814" t="str">
            <v>OH 15 Month</v>
          </cell>
        </row>
        <row r="3815">
          <cell r="AN3815" t="str">
            <v>Code</v>
          </cell>
          <cell r="AP3815" t="str">
            <v>Usage</v>
          </cell>
          <cell r="AR3815" t="str">
            <v>Usage</v>
          </cell>
          <cell r="AT3815" t="str">
            <v>Usage</v>
          </cell>
          <cell r="AU3815" t="str">
            <v>Usage</v>
          </cell>
          <cell r="AW3815" t="str">
            <v>Usage</v>
          </cell>
          <cell r="AX3815" t="str">
            <v>Usage</v>
          </cell>
          <cell r="AZ3815" t="str">
            <v>Usage</v>
          </cell>
          <cell r="BA3815" t="str">
            <v>Usage</v>
          </cell>
        </row>
        <row r="3816">
          <cell r="AN3816" t="str">
            <v>020795</v>
          </cell>
          <cell r="AP3816">
            <v>73.75500000000001</v>
          </cell>
          <cell r="AR3816">
            <v>82.500000000000014</v>
          </cell>
          <cell r="AT3816">
            <v>25.155000000000001</v>
          </cell>
          <cell r="AU3816">
            <v>25.8</v>
          </cell>
          <cell r="AW3816">
            <v>0</v>
          </cell>
          <cell r="AX3816">
            <v>0</v>
          </cell>
          <cell r="AZ3816">
            <v>48.6</v>
          </cell>
          <cell r="BA3816">
            <v>56.7</v>
          </cell>
        </row>
        <row r="3823">
          <cell r="AN3823" t="str">
            <v>12 month</v>
          </cell>
          <cell r="AP3823" t="str">
            <v>15 month</v>
          </cell>
          <cell r="AT3823" t="str">
            <v>NY 12 Month</v>
          </cell>
          <cell r="AU3823" t="str">
            <v>NY 15 Month</v>
          </cell>
          <cell r="AW3823" t="str">
            <v>VA 12 Month</v>
          </cell>
          <cell r="AX3823" t="str">
            <v>VA 15 Month</v>
          </cell>
          <cell r="AZ3823" t="str">
            <v>OH 12 Month</v>
          </cell>
          <cell r="BA3823" t="str">
            <v>OH 15 Month</v>
          </cell>
        </row>
        <row r="3824">
          <cell r="AN3824" t="str">
            <v>Product Totals</v>
          </cell>
          <cell r="AP3824" t="str">
            <v>Product Totals</v>
          </cell>
          <cell r="AT3824" t="str">
            <v>Product Totals</v>
          </cell>
          <cell r="AU3824" t="str">
            <v>Product Totals</v>
          </cell>
          <cell r="AW3824" t="str">
            <v>Product Totals</v>
          </cell>
          <cell r="AX3824" t="str">
            <v>Product Totals</v>
          </cell>
          <cell r="AZ3824" t="str">
            <v>Product Totals</v>
          </cell>
          <cell r="BA3824" t="str">
            <v>Product Totals</v>
          </cell>
        </row>
        <row r="3825">
          <cell r="AN3825">
            <v>538.9</v>
          </cell>
          <cell r="AP3825">
            <v>634</v>
          </cell>
          <cell r="AT3825">
            <v>0</v>
          </cell>
          <cell r="AU3825">
            <v>0</v>
          </cell>
          <cell r="AW3825">
            <v>538.9</v>
          </cell>
          <cell r="AX3825">
            <v>634</v>
          </cell>
          <cell r="AZ3825">
            <v>0</v>
          </cell>
          <cell r="BA3825">
            <v>0</v>
          </cell>
        </row>
        <row r="3826">
          <cell r="AN3826">
            <v>126.12</v>
          </cell>
          <cell r="AP3826">
            <v>157.65</v>
          </cell>
          <cell r="AT3826">
            <v>0</v>
          </cell>
          <cell r="AU3826">
            <v>0</v>
          </cell>
          <cell r="AW3826">
            <v>126.12</v>
          </cell>
          <cell r="AX3826">
            <v>157.65</v>
          </cell>
          <cell r="AZ3826">
            <v>0</v>
          </cell>
          <cell r="BA3826">
            <v>0</v>
          </cell>
        </row>
        <row r="3827">
          <cell r="AN3827">
            <v>619.29999999999995</v>
          </cell>
          <cell r="AP3827">
            <v>675.59999999999991</v>
          </cell>
          <cell r="AT3827">
            <v>0</v>
          </cell>
          <cell r="AU3827">
            <v>0</v>
          </cell>
          <cell r="AW3827">
            <v>619.29999999999995</v>
          </cell>
          <cell r="AX3827">
            <v>675.59999999999991</v>
          </cell>
          <cell r="AZ3827">
            <v>0</v>
          </cell>
          <cell r="BA3827">
            <v>0</v>
          </cell>
        </row>
        <row r="3828">
          <cell r="AN3828">
            <v>57.222000000000008</v>
          </cell>
          <cell r="AP3828">
            <v>57.222000000000008</v>
          </cell>
          <cell r="AT3828">
            <v>57.222000000000008</v>
          </cell>
          <cell r="AU3828">
            <v>57.222000000000008</v>
          </cell>
          <cell r="AW3828">
            <v>0</v>
          </cell>
          <cell r="AX3828">
            <v>0</v>
          </cell>
          <cell r="AZ3828">
            <v>0</v>
          </cell>
          <cell r="BA3828">
            <v>0</v>
          </cell>
        </row>
        <row r="3829">
          <cell r="AN3829">
            <v>76.144000000000005</v>
          </cell>
          <cell r="AP3829">
            <v>76.144000000000005</v>
          </cell>
          <cell r="AT3829">
            <v>76.144000000000005</v>
          </cell>
          <cell r="AU3829">
            <v>76.144000000000005</v>
          </cell>
          <cell r="AW3829">
            <v>0</v>
          </cell>
          <cell r="AX3829">
            <v>0</v>
          </cell>
          <cell r="AZ3829">
            <v>0</v>
          </cell>
          <cell r="BA3829">
            <v>0</v>
          </cell>
        </row>
        <row r="3830">
          <cell r="AN3830">
            <v>151.68</v>
          </cell>
          <cell r="AP3830">
            <v>151.68</v>
          </cell>
          <cell r="AT3830">
            <v>151.68</v>
          </cell>
          <cell r="AU3830">
            <v>151.68</v>
          </cell>
          <cell r="AW3830">
            <v>0</v>
          </cell>
          <cell r="AX3830">
            <v>0</v>
          </cell>
          <cell r="AZ3830">
            <v>0</v>
          </cell>
          <cell r="BA3830">
            <v>0</v>
          </cell>
        </row>
        <row r="3831">
          <cell r="AN3831">
            <v>75.239999999999995</v>
          </cell>
          <cell r="AP3831">
            <v>75.239999999999995</v>
          </cell>
          <cell r="AT3831">
            <v>75.239999999999995</v>
          </cell>
          <cell r="AU3831">
            <v>75.239999999999995</v>
          </cell>
          <cell r="AW3831">
            <v>0</v>
          </cell>
          <cell r="AX3831">
            <v>0</v>
          </cell>
          <cell r="AZ3831">
            <v>0</v>
          </cell>
          <cell r="BA3831">
            <v>0</v>
          </cell>
        </row>
        <row r="3832">
          <cell r="AN3832">
            <v>9.2550000000000008</v>
          </cell>
          <cell r="AP3832">
            <v>18.510000000000002</v>
          </cell>
          <cell r="AT3832">
            <v>9.2550000000000008</v>
          </cell>
          <cell r="AU3832">
            <v>18.510000000000002</v>
          </cell>
          <cell r="AW3832">
            <v>0</v>
          </cell>
          <cell r="AX3832">
            <v>0</v>
          </cell>
          <cell r="AZ3832">
            <v>0</v>
          </cell>
          <cell r="BA3832">
            <v>0</v>
          </cell>
        </row>
        <row r="3833">
          <cell r="AN3833">
            <v>618</v>
          </cell>
          <cell r="AP3833">
            <v>721</v>
          </cell>
          <cell r="AT3833">
            <v>0</v>
          </cell>
          <cell r="AU3833">
            <v>0</v>
          </cell>
          <cell r="AW3833">
            <v>0</v>
          </cell>
          <cell r="AX3833">
            <v>0</v>
          </cell>
          <cell r="AZ3833">
            <v>618</v>
          </cell>
          <cell r="BA3833">
            <v>721</v>
          </cell>
        </row>
        <row r="3835">
          <cell r="AN3835" t="str">
            <v>Part</v>
          </cell>
          <cell r="AP3835" t="str">
            <v>12 Month</v>
          </cell>
          <cell r="AR3835" t="str">
            <v>15 Month</v>
          </cell>
          <cell r="AT3835" t="str">
            <v>NY 12 Month</v>
          </cell>
          <cell r="AU3835" t="str">
            <v>NY 15 Month</v>
          </cell>
          <cell r="AW3835" t="str">
            <v>VA 12 Month</v>
          </cell>
          <cell r="AX3835" t="str">
            <v>VA 15 Month</v>
          </cell>
          <cell r="AZ3835" t="str">
            <v>OH 12 Month</v>
          </cell>
          <cell r="BA3835" t="str">
            <v>OH 15 Month</v>
          </cell>
        </row>
        <row r="3836">
          <cell r="AN3836" t="str">
            <v>Code</v>
          </cell>
          <cell r="AP3836" t="str">
            <v>Usage</v>
          </cell>
          <cell r="AR3836" t="str">
            <v>Usage</v>
          </cell>
          <cell r="AT3836" t="str">
            <v>Usage</v>
          </cell>
          <cell r="AU3836" t="str">
            <v>Usage</v>
          </cell>
          <cell r="AW3836" t="str">
            <v>Usage</v>
          </cell>
          <cell r="AX3836" t="str">
            <v>Usage</v>
          </cell>
          <cell r="AZ3836" t="str">
            <v>Usage</v>
          </cell>
          <cell r="BA3836" t="str">
            <v>Usage</v>
          </cell>
        </row>
        <row r="3837">
          <cell r="AN3837" t="str">
            <v>020801</v>
          </cell>
          <cell r="AP3837">
            <v>2271.8609999999999</v>
          </cell>
          <cell r="AR3837">
            <v>2567.0459999999998</v>
          </cell>
          <cell r="AT3837">
            <v>369.54100000000005</v>
          </cell>
          <cell r="AU3837">
            <v>378.79600000000005</v>
          </cell>
          <cell r="AW3837">
            <v>1284.32</v>
          </cell>
          <cell r="AX3837">
            <v>1467.25</v>
          </cell>
          <cell r="AZ3837">
            <v>618</v>
          </cell>
          <cell r="BA3837">
            <v>721</v>
          </cell>
        </row>
        <row r="3844">
          <cell r="AN3844" t="str">
            <v>12 month</v>
          </cell>
          <cell r="AP3844" t="str">
            <v>15 month</v>
          </cell>
          <cell r="AT3844" t="str">
            <v>NY 12 Month</v>
          </cell>
          <cell r="AU3844" t="str">
            <v>NY 15 Month</v>
          </cell>
          <cell r="AW3844" t="str">
            <v>VA 12 Month</v>
          </cell>
          <cell r="AX3844" t="str">
            <v>VA 15 Month</v>
          </cell>
          <cell r="AZ3844" t="str">
            <v>OH 12 Month</v>
          </cell>
          <cell r="BA3844" t="str">
            <v>OH 15 Month</v>
          </cell>
        </row>
        <row r="3845">
          <cell r="AN3845" t="str">
            <v>Product Totals</v>
          </cell>
          <cell r="AP3845" t="str">
            <v>Product Totals</v>
          </cell>
          <cell r="AT3845" t="str">
            <v>Product Totals</v>
          </cell>
          <cell r="AU3845" t="str">
            <v>Product Totals</v>
          </cell>
          <cell r="AW3845" t="str">
            <v>Product Totals</v>
          </cell>
          <cell r="AX3845" t="str">
            <v>Product Totals</v>
          </cell>
          <cell r="AZ3845" t="str">
            <v>Product Totals</v>
          </cell>
          <cell r="BA3845" t="str">
            <v>Product Totals</v>
          </cell>
        </row>
        <row r="3846">
          <cell r="AN3846">
            <v>2793</v>
          </cell>
          <cell r="AP3846">
            <v>3591</v>
          </cell>
          <cell r="AT3846">
            <v>2793</v>
          </cell>
          <cell r="AU3846">
            <v>3591</v>
          </cell>
          <cell r="AW3846">
            <v>0</v>
          </cell>
          <cell r="AX3846">
            <v>0</v>
          </cell>
          <cell r="AZ3846">
            <v>0</v>
          </cell>
          <cell r="BA3846">
            <v>0</v>
          </cell>
        </row>
        <row r="3848">
          <cell r="AN3848" t="str">
            <v>Part</v>
          </cell>
          <cell r="AP3848" t="str">
            <v>12 Month</v>
          </cell>
          <cell r="AR3848" t="str">
            <v>15 Month</v>
          </cell>
          <cell r="AT3848" t="str">
            <v>NY 12 Month</v>
          </cell>
          <cell r="AU3848" t="str">
            <v>NY 15 Month</v>
          </cell>
          <cell r="AW3848" t="str">
            <v>VA 12 Month</v>
          </cell>
          <cell r="AX3848" t="str">
            <v>VA 15 Month</v>
          </cell>
          <cell r="AZ3848" t="str">
            <v>OH 12 Month</v>
          </cell>
          <cell r="BA3848" t="str">
            <v>OH 15 Month</v>
          </cell>
        </row>
        <row r="3849">
          <cell r="AN3849" t="str">
            <v>Code</v>
          </cell>
          <cell r="AP3849" t="str">
            <v>Usage</v>
          </cell>
          <cell r="AR3849" t="str">
            <v>Usage</v>
          </cell>
          <cell r="AT3849" t="str">
            <v>Usage</v>
          </cell>
          <cell r="AU3849" t="str">
            <v>Usage</v>
          </cell>
          <cell r="AW3849" t="str">
            <v>Usage</v>
          </cell>
          <cell r="AX3849" t="str">
            <v>Usage</v>
          </cell>
          <cell r="AZ3849" t="str">
            <v>Usage</v>
          </cell>
          <cell r="BA3849" t="str">
            <v>Usage</v>
          </cell>
        </row>
        <row r="3850">
          <cell r="AN3850" t="str">
            <v>020806</v>
          </cell>
          <cell r="AP3850">
            <v>2793</v>
          </cell>
          <cell r="AR3850">
            <v>3591</v>
          </cell>
          <cell r="AT3850">
            <v>2793</v>
          </cell>
          <cell r="AU3850">
            <v>3591</v>
          </cell>
          <cell r="AW3850">
            <v>0</v>
          </cell>
          <cell r="AX3850">
            <v>0</v>
          </cell>
          <cell r="AZ3850">
            <v>0</v>
          </cell>
          <cell r="BA3850">
            <v>0</v>
          </cell>
        </row>
        <row r="3857">
          <cell r="AN3857" t="str">
            <v>12 month</v>
          </cell>
          <cell r="AP3857" t="str">
            <v>15 month</v>
          </cell>
          <cell r="AT3857" t="str">
            <v>NY 12 Month</v>
          </cell>
          <cell r="AU3857" t="str">
            <v>NY 15 Month</v>
          </cell>
          <cell r="AW3857" t="str">
            <v>VA 12 Month</v>
          </cell>
          <cell r="AX3857" t="str">
            <v>VA 15 Month</v>
          </cell>
          <cell r="AZ3857" t="str">
            <v>OH 12 Month</v>
          </cell>
          <cell r="BA3857" t="str">
            <v>OH 15 Month</v>
          </cell>
        </row>
        <row r="3858">
          <cell r="AN3858" t="str">
            <v>Product Totals</v>
          </cell>
          <cell r="AP3858" t="str">
            <v>Product Totals</v>
          </cell>
          <cell r="AT3858" t="str">
            <v>Product Totals</v>
          </cell>
          <cell r="AU3858" t="str">
            <v>Product Totals</v>
          </cell>
          <cell r="AW3858" t="str">
            <v>Product Totals</v>
          </cell>
          <cell r="AX3858" t="str">
            <v>Product Totals</v>
          </cell>
          <cell r="AZ3858" t="str">
            <v>Product Totals</v>
          </cell>
          <cell r="BA3858" t="str">
            <v>Product Totals</v>
          </cell>
        </row>
        <row r="3859">
          <cell r="AN3859">
            <v>72.240000000000009</v>
          </cell>
          <cell r="AP3859">
            <v>92.88</v>
          </cell>
          <cell r="AT3859">
            <v>0</v>
          </cell>
          <cell r="AU3859">
            <v>0</v>
          </cell>
          <cell r="AW3859">
            <v>0</v>
          </cell>
          <cell r="AX3859">
            <v>0</v>
          </cell>
          <cell r="AZ3859">
            <v>72.240000000000009</v>
          </cell>
          <cell r="BA3859">
            <v>92.88</v>
          </cell>
        </row>
        <row r="3861">
          <cell r="AN3861" t="str">
            <v>Part</v>
          </cell>
          <cell r="AP3861" t="str">
            <v>12 Month</v>
          </cell>
          <cell r="AR3861" t="str">
            <v>15 Month</v>
          </cell>
          <cell r="AT3861" t="str">
            <v>NY 12 Month</v>
          </cell>
          <cell r="AU3861" t="str">
            <v>NY 15 Month</v>
          </cell>
          <cell r="AW3861" t="str">
            <v>VA 12 Month</v>
          </cell>
          <cell r="AX3861" t="str">
            <v>VA 15 Month</v>
          </cell>
          <cell r="AZ3861" t="str">
            <v>OH 12 Month</v>
          </cell>
          <cell r="BA3861" t="str">
            <v>OH 15 Month</v>
          </cell>
        </row>
        <row r="3862">
          <cell r="AN3862" t="str">
            <v>Code</v>
          </cell>
          <cell r="AP3862" t="str">
            <v>Usage</v>
          </cell>
          <cell r="AR3862" t="str">
            <v>Usage</v>
          </cell>
          <cell r="AT3862" t="str">
            <v>Usage</v>
          </cell>
          <cell r="AU3862" t="str">
            <v>Usage</v>
          </cell>
          <cell r="AW3862" t="str">
            <v>Usage</v>
          </cell>
          <cell r="AX3862" t="str">
            <v>Usage</v>
          </cell>
          <cell r="AZ3862" t="str">
            <v>Usage</v>
          </cell>
          <cell r="BA3862" t="str">
            <v>Usage</v>
          </cell>
        </row>
        <row r="3863">
          <cell r="AN3863" t="str">
            <v>020808</v>
          </cell>
          <cell r="AP3863">
            <v>72.240000000000009</v>
          </cell>
          <cell r="AR3863">
            <v>92.88</v>
          </cell>
          <cell r="AT3863">
            <v>0</v>
          </cell>
          <cell r="AU3863">
            <v>0</v>
          </cell>
          <cell r="AW3863">
            <v>0</v>
          </cell>
          <cell r="AX3863">
            <v>0</v>
          </cell>
          <cell r="AZ3863">
            <v>72.240000000000009</v>
          </cell>
          <cell r="BA3863">
            <v>92.88</v>
          </cell>
        </row>
        <row r="3870">
          <cell r="AN3870" t="str">
            <v>12 month</v>
          </cell>
          <cell r="AP3870" t="str">
            <v>15 month</v>
          </cell>
          <cell r="AT3870" t="str">
            <v>NY 12 Month</v>
          </cell>
          <cell r="AU3870" t="str">
            <v>NY 15 Month</v>
          </cell>
          <cell r="AW3870" t="str">
            <v>VA 12 Month</v>
          </cell>
          <cell r="AX3870" t="str">
            <v>VA 15 Month</v>
          </cell>
          <cell r="AZ3870" t="str">
            <v>OH 12 Month</v>
          </cell>
          <cell r="BA3870" t="str">
            <v>OH 15 Month</v>
          </cell>
        </row>
        <row r="3871">
          <cell r="AN3871" t="str">
            <v>Product Totals</v>
          </cell>
          <cell r="AP3871" t="str">
            <v>Product Totals</v>
          </cell>
          <cell r="AT3871" t="str">
            <v>Product Totals</v>
          </cell>
          <cell r="AU3871" t="str">
            <v>Product Totals</v>
          </cell>
          <cell r="AW3871" t="str">
            <v>Product Totals</v>
          </cell>
          <cell r="AX3871" t="str">
            <v>Product Totals</v>
          </cell>
          <cell r="AZ3871" t="str">
            <v>Product Totals</v>
          </cell>
          <cell r="BA3871" t="str">
            <v>Product Totals</v>
          </cell>
        </row>
        <row r="3872">
          <cell r="AN3872">
            <v>1.8900000000000001</v>
          </cell>
          <cell r="AP3872">
            <v>2.52</v>
          </cell>
          <cell r="AT3872">
            <v>0</v>
          </cell>
          <cell r="AU3872">
            <v>0</v>
          </cell>
          <cell r="AW3872">
            <v>1.8900000000000001</v>
          </cell>
          <cell r="AX3872">
            <v>2.52</v>
          </cell>
          <cell r="AZ3872">
            <v>0</v>
          </cell>
          <cell r="BA3872">
            <v>0</v>
          </cell>
        </row>
        <row r="3873">
          <cell r="AN3873">
            <v>54.720000000000006</v>
          </cell>
          <cell r="AP3873">
            <v>67.680000000000007</v>
          </cell>
          <cell r="AT3873">
            <v>0</v>
          </cell>
          <cell r="AU3873">
            <v>0</v>
          </cell>
          <cell r="AW3873">
            <v>0</v>
          </cell>
          <cell r="AX3873">
            <v>0</v>
          </cell>
          <cell r="AZ3873">
            <v>54.720000000000006</v>
          </cell>
          <cell r="BA3873">
            <v>67.680000000000007</v>
          </cell>
        </row>
        <row r="3874">
          <cell r="AN3874">
            <v>34.56</v>
          </cell>
          <cell r="AP3874">
            <v>37.440000000000005</v>
          </cell>
          <cell r="AT3874">
            <v>0</v>
          </cell>
          <cell r="AU3874">
            <v>0</v>
          </cell>
          <cell r="AW3874">
            <v>0</v>
          </cell>
          <cell r="AX3874">
            <v>0</v>
          </cell>
          <cell r="AZ3874">
            <v>34.56</v>
          </cell>
          <cell r="BA3874">
            <v>37.440000000000005</v>
          </cell>
        </row>
        <row r="3875">
          <cell r="AN3875">
            <v>4.6399999999999997</v>
          </cell>
          <cell r="AP3875">
            <v>6.38</v>
          </cell>
          <cell r="AT3875">
            <v>0</v>
          </cell>
          <cell r="AU3875">
            <v>0</v>
          </cell>
          <cell r="AW3875">
            <v>0</v>
          </cell>
          <cell r="AX3875">
            <v>0</v>
          </cell>
          <cell r="AZ3875">
            <v>4.6399999999999997</v>
          </cell>
          <cell r="BA3875">
            <v>6.38</v>
          </cell>
        </row>
        <row r="3876">
          <cell r="AN3876">
            <v>1.7399999999999998</v>
          </cell>
          <cell r="AP3876">
            <v>2.3199999999999998</v>
          </cell>
          <cell r="AT3876">
            <v>0</v>
          </cell>
          <cell r="AU3876">
            <v>0</v>
          </cell>
          <cell r="AW3876">
            <v>0</v>
          </cell>
          <cell r="AX3876">
            <v>0</v>
          </cell>
          <cell r="AZ3876">
            <v>1.7399999999999998</v>
          </cell>
          <cell r="BA3876">
            <v>2.3199999999999998</v>
          </cell>
        </row>
        <row r="3877">
          <cell r="AN3877">
            <v>11.39</v>
          </cell>
          <cell r="AP3877">
            <v>16.080000000000002</v>
          </cell>
          <cell r="AT3877">
            <v>0</v>
          </cell>
          <cell r="AU3877">
            <v>0</v>
          </cell>
          <cell r="AW3877">
            <v>0</v>
          </cell>
          <cell r="AX3877">
            <v>0</v>
          </cell>
          <cell r="AZ3877">
            <v>11.39</v>
          </cell>
          <cell r="BA3877">
            <v>16.080000000000002</v>
          </cell>
        </row>
        <row r="3878">
          <cell r="AN3878">
            <v>4.6399999999999997</v>
          </cell>
          <cell r="AP3878">
            <v>5.8</v>
          </cell>
          <cell r="AT3878">
            <v>0</v>
          </cell>
          <cell r="AU3878">
            <v>0</v>
          </cell>
          <cell r="AW3878">
            <v>0</v>
          </cell>
          <cell r="AX3878">
            <v>0</v>
          </cell>
          <cell r="AZ3878">
            <v>4.6399999999999997</v>
          </cell>
          <cell r="BA3878">
            <v>5.8</v>
          </cell>
        </row>
        <row r="3879">
          <cell r="AN3879">
            <v>6.96</v>
          </cell>
          <cell r="AP3879">
            <v>8.6999999999999993</v>
          </cell>
          <cell r="AT3879">
            <v>0</v>
          </cell>
          <cell r="AU3879">
            <v>0</v>
          </cell>
          <cell r="AW3879">
            <v>0</v>
          </cell>
          <cell r="AX3879">
            <v>0</v>
          </cell>
          <cell r="AZ3879">
            <v>6.96</v>
          </cell>
          <cell r="BA3879">
            <v>8.6999999999999993</v>
          </cell>
        </row>
        <row r="3880">
          <cell r="AN3880">
            <v>3.04</v>
          </cell>
          <cell r="AP3880">
            <v>3.42</v>
          </cell>
          <cell r="AT3880">
            <v>0</v>
          </cell>
          <cell r="AU3880">
            <v>0</v>
          </cell>
          <cell r="AW3880">
            <v>0</v>
          </cell>
          <cell r="AX3880">
            <v>0</v>
          </cell>
          <cell r="AZ3880">
            <v>3.04</v>
          </cell>
          <cell r="BA3880">
            <v>3.42</v>
          </cell>
        </row>
        <row r="3881">
          <cell r="AN3881">
            <v>6</v>
          </cell>
          <cell r="AP3881">
            <v>6.75</v>
          </cell>
          <cell r="AT3881">
            <v>0</v>
          </cell>
          <cell r="AU3881">
            <v>0</v>
          </cell>
          <cell r="AW3881">
            <v>0</v>
          </cell>
          <cell r="AX3881">
            <v>0</v>
          </cell>
          <cell r="AZ3881">
            <v>6</v>
          </cell>
          <cell r="BA3881">
            <v>6.75</v>
          </cell>
        </row>
        <row r="3882">
          <cell r="AN3882">
            <v>3.6</v>
          </cell>
          <cell r="AP3882">
            <v>4.05</v>
          </cell>
          <cell r="AT3882">
            <v>0</v>
          </cell>
          <cell r="AU3882">
            <v>0</v>
          </cell>
          <cell r="AW3882">
            <v>0</v>
          </cell>
          <cell r="AX3882">
            <v>0</v>
          </cell>
          <cell r="AZ3882">
            <v>3.6</v>
          </cell>
          <cell r="BA3882">
            <v>4.05</v>
          </cell>
        </row>
        <row r="3883">
          <cell r="AN3883">
            <v>23.279999999999998</v>
          </cell>
          <cell r="AP3883">
            <v>31.039999999999996</v>
          </cell>
          <cell r="AT3883">
            <v>0</v>
          </cell>
          <cell r="AU3883">
            <v>0</v>
          </cell>
          <cell r="AW3883">
            <v>0</v>
          </cell>
          <cell r="AX3883">
            <v>0</v>
          </cell>
          <cell r="AZ3883">
            <v>23.279999999999998</v>
          </cell>
          <cell r="BA3883">
            <v>31.039999999999996</v>
          </cell>
        </row>
        <row r="3884">
          <cell r="AN3884">
            <v>0.88</v>
          </cell>
          <cell r="AP3884">
            <v>0.88</v>
          </cell>
          <cell r="AT3884">
            <v>0</v>
          </cell>
          <cell r="AU3884">
            <v>0</v>
          </cell>
          <cell r="AW3884">
            <v>0</v>
          </cell>
          <cell r="AX3884">
            <v>0</v>
          </cell>
          <cell r="AZ3884">
            <v>0.88</v>
          </cell>
          <cell r="BA3884">
            <v>0.88</v>
          </cell>
        </row>
        <row r="3885">
          <cell r="AN3885">
            <v>14</v>
          </cell>
          <cell r="AP3885">
            <v>20</v>
          </cell>
          <cell r="AT3885">
            <v>0</v>
          </cell>
          <cell r="AU3885">
            <v>0</v>
          </cell>
          <cell r="AW3885">
            <v>0</v>
          </cell>
          <cell r="AX3885">
            <v>0</v>
          </cell>
          <cell r="AZ3885">
            <v>14</v>
          </cell>
          <cell r="BA3885">
            <v>20</v>
          </cell>
        </row>
        <row r="3886">
          <cell r="AN3886">
            <v>0.308</v>
          </cell>
          <cell r="AP3886">
            <v>0.308</v>
          </cell>
          <cell r="AT3886">
            <v>0</v>
          </cell>
          <cell r="AU3886">
            <v>0</v>
          </cell>
          <cell r="AW3886">
            <v>0</v>
          </cell>
          <cell r="AX3886">
            <v>0</v>
          </cell>
          <cell r="AZ3886">
            <v>0.308</v>
          </cell>
          <cell r="BA3886">
            <v>0.308</v>
          </cell>
        </row>
        <row r="3887">
          <cell r="AN3887">
            <v>1.55</v>
          </cell>
          <cell r="AP3887">
            <v>2.3250000000000002</v>
          </cell>
          <cell r="AT3887">
            <v>0</v>
          </cell>
          <cell r="AU3887">
            <v>0</v>
          </cell>
          <cell r="AW3887">
            <v>0</v>
          </cell>
          <cell r="AX3887">
            <v>0</v>
          </cell>
          <cell r="AZ3887">
            <v>1.55</v>
          </cell>
          <cell r="BA3887">
            <v>2.3250000000000002</v>
          </cell>
        </row>
        <row r="3888">
          <cell r="AN3888">
            <v>22.099999999999998</v>
          </cell>
          <cell r="AP3888">
            <v>25.499999999999996</v>
          </cell>
          <cell r="AT3888">
            <v>0</v>
          </cell>
          <cell r="AU3888">
            <v>0</v>
          </cell>
          <cell r="AW3888">
            <v>0</v>
          </cell>
          <cell r="AX3888">
            <v>0</v>
          </cell>
          <cell r="AZ3888">
            <v>22.099999999999998</v>
          </cell>
          <cell r="BA3888">
            <v>25.499999999999996</v>
          </cell>
        </row>
        <row r="3889">
          <cell r="AN3889">
            <v>10.9</v>
          </cell>
          <cell r="AP3889">
            <v>13.08</v>
          </cell>
          <cell r="AT3889">
            <v>0</v>
          </cell>
          <cell r="AU3889">
            <v>0</v>
          </cell>
          <cell r="AW3889">
            <v>0</v>
          </cell>
          <cell r="AX3889">
            <v>0</v>
          </cell>
          <cell r="AZ3889">
            <v>10.9</v>
          </cell>
          <cell r="BA3889">
            <v>13.08</v>
          </cell>
        </row>
        <row r="3890">
          <cell r="AN3890">
            <v>11.5</v>
          </cell>
          <cell r="AP3890">
            <v>13.8</v>
          </cell>
          <cell r="AT3890">
            <v>0</v>
          </cell>
          <cell r="AU3890">
            <v>0</v>
          </cell>
          <cell r="AW3890">
            <v>0</v>
          </cell>
          <cell r="AX3890">
            <v>0</v>
          </cell>
          <cell r="AZ3890">
            <v>11.5</v>
          </cell>
          <cell r="BA3890">
            <v>13.8</v>
          </cell>
        </row>
        <row r="3891">
          <cell r="AN3891">
            <v>9.0719999999999992</v>
          </cell>
          <cell r="AP3891">
            <v>9.0719999999999992</v>
          </cell>
          <cell r="AT3891">
            <v>0</v>
          </cell>
          <cell r="AU3891">
            <v>0</v>
          </cell>
          <cell r="AW3891">
            <v>0</v>
          </cell>
          <cell r="AX3891">
            <v>0</v>
          </cell>
          <cell r="AZ3891">
            <v>9.0719999999999992</v>
          </cell>
          <cell r="BA3891">
            <v>9.0719999999999992</v>
          </cell>
        </row>
        <row r="3892">
          <cell r="AN3892">
            <v>0</v>
          </cell>
          <cell r="AP3892">
            <v>0.75600000000000001</v>
          </cell>
          <cell r="AT3892">
            <v>0</v>
          </cell>
          <cell r="AU3892">
            <v>0</v>
          </cell>
          <cell r="AW3892">
            <v>0</v>
          </cell>
          <cell r="AX3892">
            <v>0</v>
          </cell>
          <cell r="AZ3892">
            <v>0</v>
          </cell>
          <cell r="BA3892">
            <v>0.75600000000000001</v>
          </cell>
        </row>
        <row r="3893">
          <cell r="AN3893">
            <v>28.840000000000003</v>
          </cell>
          <cell r="AP3893">
            <v>37.08</v>
          </cell>
          <cell r="AT3893">
            <v>0</v>
          </cell>
          <cell r="AU3893">
            <v>0</v>
          </cell>
          <cell r="AW3893">
            <v>0</v>
          </cell>
          <cell r="AX3893">
            <v>0</v>
          </cell>
          <cell r="AZ3893">
            <v>28.840000000000003</v>
          </cell>
          <cell r="BA3893">
            <v>37.08</v>
          </cell>
        </row>
        <row r="3895">
          <cell r="AN3895" t="str">
            <v>Part</v>
          </cell>
          <cell r="AP3895" t="str">
            <v>12 Month</v>
          </cell>
          <cell r="AR3895" t="str">
            <v>15 Month</v>
          </cell>
          <cell r="AT3895" t="str">
            <v>NY 12 Month</v>
          </cell>
          <cell r="AU3895" t="str">
            <v>NY 15 Month</v>
          </cell>
          <cell r="AW3895" t="str">
            <v>VA 12 Month</v>
          </cell>
          <cell r="AX3895" t="str">
            <v>VA 15 Month</v>
          </cell>
          <cell r="AZ3895" t="str">
            <v>OH 12 Month</v>
          </cell>
          <cell r="BA3895" t="str">
            <v>OH 15 Month</v>
          </cell>
        </row>
        <row r="3896">
          <cell r="AN3896" t="str">
            <v>Code</v>
          </cell>
          <cell r="AP3896" t="str">
            <v>Usage</v>
          </cell>
          <cell r="AR3896" t="str">
            <v>Usage</v>
          </cell>
          <cell r="AT3896" t="str">
            <v>Usage</v>
          </cell>
          <cell r="AU3896" t="str">
            <v>Usage</v>
          </cell>
          <cell r="AW3896" t="str">
            <v>Usage</v>
          </cell>
          <cell r="AX3896" t="str">
            <v>Usage</v>
          </cell>
          <cell r="AZ3896" t="str">
            <v>Usage</v>
          </cell>
          <cell r="BA3896" t="str">
            <v>Usage</v>
          </cell>
        </row>
        <row r="3897">
          <cell r="AN3897" t="str">
            <v>020810</v>
          </cell>
          <cell r="AP3897">
            <v>255.60999999999999</v>
          </cell>
          <cell r="AR3897">
            <v>314.98100000000005</v>
          </cell>
          <cell r="AT3897">
            <v>0</v>
          </cell>
          <cell r="AU3897">
            <v>0</v>
          </cell>
          <cell r="AW3897">
            <v>1.8900000000000001</v>
          </cell>
          <cell r="AX3897">
            <v>2.52</v>
          </cell>
          <cell r="AZ3897">
            <v>253.72</v>
          </cell>
          <cell r="BA3897">
            <v>312.46099999999996</v>
          </cell>
        </row>
        <row r="3904">
          <cell r="AN3904" t="str">
            <v>12 month</v>
          </cell>
          <cell r="AP3904" t="str">
            <v>15 month</v>
          </cell>
          <cell r="AT3904" t="str">
            <v>NY 12 Month</v>
          </cell>
          <cell r="AU3904" t="str">
            <v>NY 15 Month</v>
          </cell>
          <cell r="AW3904" t="str">
            <v>VA 12 Month</v>
          </cell>
          <cell r="AX3904" t="str">
            <v>VA 15 Month</v>
          </cell>
          <cell r="AZ3904" t="str">
            <v>OH 12 Month</v>
          </cell>
          <cell r="BA3904" t="str">
            <v>OH 15 Month</v>
          </cell>
        </row>
        <row r="3905">
          <cell r="AN3905" t="str">
            <v>Product Totals</v>
          </cell>
          <cell r="AP3905" t="str">
            <v>Product Totals</v>
          </cell>
          <cell r="AT3905" t="str">
            <v>Product Totals</v>
          </cell>
          <cell r="AU3905" t="str">
            <v>Product Totals</v>
          </cell>
          <cell r="AW3905" t="str">
            <v>Product Totals</v>
          </cell>
          <cell r="AX3905" t="str">
            <v>Product Totals</v>
          </cell>
          <cell r="AZ3905" t="str">
            <v>Product Totals</v>
          </cell>
          <cell r="BA3905" t="str">
            <v>Product Totals</v>
          </cell>
        </row>
        <row r="3906">
          <cell r="AN3906">
            <v>91.200000000000017</v>
          </cell>
          <cell r="AP3906">
            <v>112.80000000000003</v>
          </cell>
          <cell r="AT3906">
            <v>0</v>
          </cell>
          <cell r="AU3906">
            <v>0</v>
          </cell>
          <cell r="AW3906">
            <v>0</v>
          </cell>
          <cell r="AX3906">
            <v>0</v>
          </cell>
          <cell r="AZ3906">
            <v>91.200000000000017</v>
          </cell>
          <cell r="BA3906">
            <v>112.80000000000003</v>
          </cell>
        </row>
        <row r="3907">
          <cell r="AN3907">
            <v>57.6</v>
          </cell>
          <cell r="AP3907">
            <v>62.4</v>
          </cell>
          <cell r="AT3907">
            <v>0</v>
          </cell>
          <cell r="AU3907">
            <v>0</v>
          </cell>
          <cell r="AW3907">
            <v>0</v>
          </cell>
          <cell r="AX3907">
            <v>0</v>
          </cell>
          <cell r="AZ3907">
            <v>57.6</v>
          </cell>
          <cell r="BA3907">
            <v>62.4</v>
          </cell>
        </row>
        <row r="3908">
          <cell r="AN3908">
            <v>84</v>
          </cell>
          <cell r="AP3908">
            <v>120</v>
          </cell>
          <cell r="AT3908">
            <v>0</v>
          </cell>
          <cell r="AU3908">
            <v>0</v>
          </cell>
          <cell r="AW3908">
            <v>0</v>
          </cell>
          <cell r="AX3908">
            <v>0</v>
          </cell>
          <cell r="AZ3908">
            <v>84</v>
          </cell>
          <cell r="BA3908">
            <v>120</v>
          </cell>
        </row>
        <row r="3909">
          <cell r="AN3909">
            <v>337.12</v>
          </cell>
          <cell r="AP3909">
            <v>433.43999999999994</v>
          </cell>
          <cell r="AT3909">
            <v>0</v>
          </cell>
          <cell r="AU3909">
            <v>0</v>
          </cell>
          <cell r="AW3909">
            <v>0</v>
          </cell>
          <cell r="AX3909">
            <v>0</v>
          </cell>
          <cell r="AZ3909">
            <v>337.12</v>
          </cell>
          <cell r="BA3909">
            <v>433.43999999999994</v>
          </cell>
        </row>
        <row r="3911">
          <cell r="AN3911" t="str">
            <v>Part</v>
          </cell>
          <cell r="AP3911" t="str">
            <v>12 Month</v>
          </cell>
          <cell r="AR3911" t="str">
            <v>15 Month</v>
          </cell>
          <cell r="AT3911" t="str">
            <v>NY 12 Month</v>
          </cell>
          <cell r="AU3911" t="str">
            <v>NY 15 Month</v>
          </cell>
          <cell r="AW3911" t="str">
            <v>VA 12 Month</v>
          </cell>
          <cell r="AX3911" t="str">
            <v>VA 15 Month</v>
          </cell>
          <cell r="AZ3911" t="str">
            <v>OH 12 Month</v>
          </cell>
          <cell r="BA3911" t="str">
            <v>OH 15 Month</v>
          </cell>
        </row>
        <row r="3912">
          <cell r="AN3912" t="str">
            <v>Code</v>
          </cell>
          <cell r="AP3912" t="str">
            <v>Usage</v>
          </cell>
          <cell r="AR3912" t="str">
            <v>Usage</v>
          </cell>
          <cell r="AT3912" t="str">
            <v>Usage</v>
          </cell>
          <cell r="AU3912" t="str">
            <v>Usage</v>
          </cell>
          <cell r="AW3912" t="str">
            <v>Usage</v>
          </cell>
          <cell r="AX3912" t="str">
            <v>Usage</v>
          </cell>
          <cell r="AZ3912" t="str">
            <v>Usage</v>
          </cell>
          <cell r="BA3912" t="str">
            <v>Usage</v>
          </cell>
        </row>
        <row r="3913">
          <cell r="AN3913" t="str">
            <v>020811</v>
          </cell>
          <cell r="AP3913">
            <v>569.91999999999996</v>
          </cell>
          <cell r="AR3913">
            <v>728.64</v>
          </cell>
          <cell r="AT3913">
            <v>0</v>
          </cell>
          <cell r="AU3913">
            <v>0</v>
          </cell>
          <cell r="AW3913">
            <v>0</v>
          </cell>
          <cell r="AX3913">
            <v>0</v>
          </cell>
          <cell r="AZ3913">
            <v>569.92000000000007</v>
          </cell>
          <cell r="BA3913">
            <v>728.64</v>
          </cell>
        </row>
        <row r="3920">
          <cell r="AN3920" t="str">
            <v>12 month</v>
          </cell>
          <cell r="AP3920" t="str">
            <v>15 month</v>
          </cell>
          <cell r="AT3920" t="str">
            <v>NY 12 Month</v>
          </cell>
          <cell r="AU3920" t="str">
            <v>NY 15 Month</v>
          </cell>
          <cell r="AW3920" t="str">
            <v>VA 12 Month</v>
          </cell>
          <cell r="AX3920" t="str">
            <v>VA 15 Month</v>
          </cell>
          <cell r="AZ3920" t="str">
            <v>OH 12 Month</v>
          </cell>
          <cell r="BA3920" t="str">
            <v>OH 15 Month</v>
          </cell>
        </row>
        <row r="3921">
          <cell r="AN3921" t="str">
            <v>Product Totals</v>
          </cell>
          <cell r="AP3921" t="str">
            <v>Product Totals</v>
          </cell>
          <cell r="AT3921" t="str">
            <v>Product Totals</v>
          </cell>
          <cell r="AU3921" t="str">
            <v>Product Totals</v>
          </cell>
          <cell r="AW3921" t="str">
            <v>Product Totals</v>
          </cell>
          <cell r="AX3921" t="str">
            <v>Product Totals</v>
          </cell>
          <cell r="AZ3921" t="str">
            <v>Product Totals</v>
          </cell>
          <cell r="BA3921" t="str">
            <v>Product Totals</v>
          </cell>
        </row>
        <row r="3922">
          <cell r="AN3922">
            <v>189.2</v>
          </cell>
          <cell r="AP3922">
            <v>189.2</v>
          </cell>
          <cell r="AT3922">
            <v>0</v>
          </cell>
          <cell r="AU3922">
            <v>0</v>
          </cell>
          <cell r="AW3922">
            <v>0</v>
          </cell>
          <cell r="AX3922">
            <v>0</v>
          </cell>
          <cell r="AZ3922">
            <v>189.2</v>
          </cell>
          <cell r="BA3922">
            <v>189.2</v>
          </cell>
        </row>
        <row r="3923">
          <cell r="AN3923">
            <v>764.8</v>
          </cell>
          <cell r="AP3923">
            <v>764.8</v>
          </cell>
          <cell r="AT3923">
            <v>0</v>
          </cell>
          <cell r="AU3923">
            <v>0</v>
          </cell>
          <cell r="AW3923">
            <v>0</v>
          </cell>
          <cell r="AX3923">
            <v>0</v>
          </cell>
          <cell r="AZ3923">
            <v>764.8</v>
          </cell>
          <cell r="BA3923">
            <v>764.8</v>
          </cell>
        </row>
        <row r="3925">
          <cell r="AN3925" t="str">
            <v>Part</v>
          </cell>
          <cell r="AP3925" t="str">
            <v>12 Month</v>
          </cell>
          <cell r="AR3925" t="str">
            <v>15 Month</v>
          </cell>
          <cell r="AT3925" t="str">
            <v>NY 12 Month</v>
          </cell>
          <cell r="AU3925" t="str">
            <v>NY 15 Month</v>
          </cell>
          <cell r="AW3925" t="str">
            <v>VA 12 Month</v>
          </cell>
          <cell r="AX3925" t="str">
            <v>VA 15 Month</v>
          </cell>
          <cell r="AZ3925" t="str">
            <v>OH 12 Month</v>
          </cell>
          <cell r="BA3925" t="str">
            <v>OH 15 Month</v>
          </cell>
        </row>
        <row r="3926">
          <cell r="AN3926" t="str">
            <v>Code</v>
          </cell>
          <cell r="AP3926" t="str">
            <v>Usage</v>
          </cell>
          <cell r="AR3926" t="str">
            <v>Usage</v>
          </cell>
          <cell r="AT3926" t="str">
            <v>Usage</v>
          </cell>
          <cell r="AU3926" t="str">
            <v>Usage</v>
          </cell>
          <cell r="AW3926" t="str">
            <v>Usage</v>
          </cell>
          <cell r="AX3926" t="str">
            <v>Usage</v>
          </cell>
          <cell r="AZ3926" t="str">
            <v>Usage</v>
          </cell>
          <cell r="BA3926" t="str">
            <v>Usage</v>
          </cell>
        </row>
        <row r="3927">
          <cell r="AN3927" t="str">
            <v>020814</v>
          </cell>
          <cell r="AP3927">
            <v>954</v>
          </cell>
          <cell r="AR3927">
            <v>954</v>
          </cell>
          <cell r="AT3927">
            <v>0</v>
          </cell>
          <cell r="AU3927">
            <v>0</v>
          </cell>
          <cell r="AW3927">
            <v>0</v>
          </cell>
          <cell r="AX3927">
            <v>0</v>
          </cell>
          <cell r="AZ3927">
            <v>954</v>
          </cell>
          <cell r="BA3927">
            <v>954</v>
          </cell>
        </row>
        <row r="3934">
          <cell r="AN3934" t="str">
            <v>12 month</v>
          </cell>
          <cell r="AP3934" t="str">
            <v>15 month</v>
          </cell>
          <cell r="AT3934" t="str">
            <v>NY 12 Month</v>
          </cell>
          <cell r="AU3934" t="str">
            <v>NY 15 Month</v>
          </cell>
          <cell r="AW3934" t="str">
            <v>VA 12 Month</v>
          </cell>
          <cell r="AX3934" t="str">
            <v>VA 15 Month</v>
          </cell>
          <cell r="AZ3934" t="str">
            <v>OH 12 Month</v>
          </cell>
          <cell r="BA3934" t="str">
            <v>OH 15 Month</v>
          </cell>
        </row>
        <row r="3935">
          <cell r="AN3935" t="str">
            <v>Product Totals</v>
          </cell>
          <cell r="AP3935" t="str">
            <v>Product Totals</v>
          </cell>
          <cell r="AT3935" t="str">
            <v>Product Totals</v>
          </cell>
          <cell r="AU3935" t="str">
            <v>Product Totals</v>
          </cell>
          <cell r="AW3935" t="str">
            <v>Product Totals</v>
          </cell>
          <cell r="AX3935" t="str">
            <v>Product Totals</v>
          </cell>
          <cell r="AZ3935" t="str">
            <v>Product Totals</v>
          </cell>
          <cell r="BA3935" t="str">
            <v>Product Totals</v>
          </cell>
        </row>
        <row r="3936">
          <cell r="AN3936">
            <v>28</v>
          </cell>
          <cell r="AP3936">
            <v>28</v>
          </cell>
          <cell r="AT3936">
            <v>0</v>
          </cell>
          <cell r="AU3936">
            <v>0</v>
          </cell>
          <cell r="AW3936">
            <v>0</v>
          </cell>
          <cell r="AX3936">
            <v>0</v>
          </cell>
          <cell r="AZ3936">
            <v>28</v>
          </cell>
          <cell r="BA3936">
            <v>28</v>
          </cell>
        </row>
        <row r="3937">
          <cell r="AN3937">
            <v>112</v>
          </cell>
          <cell r="AP3937">
            <v>112</v>
          </cell>
          <cell r="AT3937">
            <v>0</v>
          </cell>
          <cell r="AU3937">
            <v>0</v>
          </cell>
          <cell r="AW3937">
            <v>0</v>
          </cell>
          <cell r="AX3937">
            <v>0</v>
          </cell>
          <cell r="AZ3937">
            <v>112</v>
          </cell>
          <cell r="BA3937">
            <v>112</v>
          </cell>
        </row>
        <row r="3939">
          <cell r="AN3939" t="str">
            <v>Part</v>
          </cell>
          <cell r="AP3939" t="str">
            <v>12 Month</v>
          </cell>
          <cell r="AR3939" t="str">
            <v>15 Month</v>
          </cell>
          <cell r="AT3939" t="str">
            <v>NY 12 Month</v>
          </cell>
          <cell r="AU3939" t="str">
            <v>NY 15 Month</v>
          </cell>
          <cell r="AW3939" t="str">
            <v>VA 12 Month</v>
          </cell>
          <cell r="AX3939" t="str">
            <v>VA 15 Month</v>
          </cell>
          <cell r="AZ3939" t="str">
            <v>OH 12 Month</v>
          </cell>
          <cell r="BA3939" t="str">
            <v>OH 15 Month</v>
          </cell>
        </row>
        <row r="3940">
          <cell r="AN3940" t="str">
            <v>Code</v>
          </cell>
          <cell r="AP3940" t="str">
            <v>Usage</v>
          </cell>
          <cell r="AR3940" t="str">
            <v>Usage</v>
          </cell>
          <cell r="AT3940" t="str">
            <v>Usage</v>
          </cell>
          <cell r="AU3940" t="str">
            <v>Usage</v>
          </cell>
          <cell r="AW3940" t="str">
            <v>Usage</v>
          </cell>
          <cell r="AX3940" t="str">
            <v>Usage</v>
          </cell>
          <cell r="AZ3940" t="str">
            <v>Usage</v>
          </cell>
          <cell r="BA3940" t="str">
            <v>Usage</v>
          </cell>
        </row>
        <row r="3941">
          <cell r="AN3941" t="str">
            <v>020815</v>
          </cell>
          <cell r="AP3941">
            <v>140</v>
          </cell>
          <cell r="AR3941">
            <v>140</v>
          </cell>
          <cell r="AT3941">
            <v>0</v>
          </cell>
          <cell r="AU3941">
            <v>0</v>
          </cell>
          <cell r="AW3941">
            <v>0</v>
          </cell>
          <cell r="AX3941">
            <v>0</v>
          </cell>
          <cell r="AZ3941">
            <v>140</v>
          </cell>
          <cell r="BA3941">
            <v>140</v>
          </cell>
        </row>
        <row r="3948">
          <cell r="AN3948" t="str">
            <v>12 month</v>
          </cell>
          <cell r="AP3948" t="str">
            <v>15 month</v>
          </cell>
          <cell r="AT3948" t="str">
            <v>NY 12 Month</v>
          </cell>
          <cell r="AU3948" t="str">
            <v>NY 15 Month</v>
          </cell>
          <cell r="AW3948" t="str">
            <v>VA 12 Month</v>
          </cell>
          <cell r="AX3948" t="str">
            <v>VA 15 Month</v>
          </cell>
          <cell r="AZ3948" t="str">
            <v>OH 12 Month</v>
          </cell>
          <cell r="BA3948" t="str">
            <v>OH 15 Month</v>
          </cell>
        </row>
        <row r="3949">
          <cell r="AN3949" t="str">
            <v>Product Totals</v>
          </cell>
          <cell r="AP3949" t="str">
            <v>Product Totals</v>
          </cell>
          <cell r="AT3949" t="str">
            <v>Product Totals</v>
          </cell>
          <cell r="AU3949" t="str">
            <v>Product Totals</v>
          </cell>
          <cell r="AW3949" t="str">
            <v>Product Totals</v>
          </cell>
          <cell r="AX3949" t="str">
            <v>Product Totals</v>
          </cell>
          <cell r="AZ3949" t="str">
            <v>Product Totals</v>
          </cell>
          <cell r="BA3949" t="str">
            <v>Product Totals</v>
          </cell>
        </row>
        <row r="3950">
          <cell r="AN3950">
            <v>36.299999999999997</v>
          </cell>
          <cell r="AP3950">
            <v>36.299999999999997</v>
          </cell>
          <cell r="AT3950">
            <v>0</v>
          </cell>
          <cell r="AU3950">
            <v>0</v>
          </cell>
          <cell r="AW3950">
            <v>0</v>
          </cell>
          <cell r="AX3950">
            <v>0</v>
          </cell>
          <cell r="AZ3950">
            <v>36.299999999999997</v>
          </cell>
          <cell r="BA3950">
            <v>36.299999999999997</v>
          </cell>
        </row>
        <row r="3951">
          <cell r="AN3951">
            <v>145.19999999999999</v>
          </cell>
          <cell r="AP3951">
            <v>145.19999999999999</v>
          </cell>
          <cell r="AT3951">
            <v>0</v>
          </cell>
          <cell r="AU3951">
            <v>0</v>
          </cell>
          <cell r="AW3951">
            <v>0</v>
          </cell>
          <cell r="AX3951">
            <v>0</v>
          </cell>
          <cell r="AZ3951">
            <v>145.19999999999999</v>
          </cell>
          <cell r="BA3951">
            <v>145.19999999999999</v>
          </cell>
        </row>
        <row r="3953">
          <cell r="AN3953" t="str">
            <v>Part</v>
          </cell>
          <cell r="AP3953" t="str">
            <v>12 Month</v>
          </cell>
          <cell r="AR3953" t="str">
            <v>15 Month</v>
          </cell>
          <cell r="AT3953" t="str">
            <v>NY 12 Month</v>
          </cell>
          <cell r="AU3953" t="str">
            <v>NY 15 Month</v>
          </cell>
          <cell r="AW3953" t="str">
            <v>VA 12 Month</v>
          </cell>
          <cell r="AX3953" t="str">
            <v>VA 15 Month</v>
          </cell>
          <cell r="AZ3953" t="str">
            <v>OH 12 Month</v>
          </cell>
          <cell r="BA3953" t="str">
            <v>OH 15 Month</v>
          </cell>
        </row>
        <row r="3954">
          <cell r="AN3954" t="str">
            <v>Code</v>
          </cell>
          <cell r="AP3954" t="str">
            <v>Usage</v>
          </cell>
          <cell r="AR3954" t="str">
            <v>Usage</v>
          </cell>
          <cell r="AT3954" t="str">
            <v>Usage</v>
          </cell>
          <cell r="AU3954" t="str">
            <v>Usage</v>
          </cell>
          <cell r="AW3954" t="str">
            <v>Usage</v>
          </cell>
          <cell r="AX3954" t="str">
            <v>Usage</v>
          </cell>
          <cell r="AZ3954" t="str">
            <v>Usage</v>
          </cell>
          <cell r="BA3954" t="str">
            <v>Usage</v>
          </cell>
        </row>
        <row r="3955">
          <cell r="AN3955" t="str">
            <v>020816</v>
          </cell>
          <cell r="AP3955">
            <v>181.5</v>
          </cell>
          <cell r="AR3955">
            <v>181.5</v>
          </cell>
          <cell r="AT3955">
            <v>0</v>
          </cell>
          <cell r="AU3955">
            <v>0</v>
          </cell>
          <cell r="AW3955">
            <v>0</v>
          </cell>
          <cell r="AX3955">
            <v>0</v>
          </cell>
          <cell r="AZ3955">
            <v>181.5</v>
          </cell>
          <cell r="BA3955">
            <v>181.5</v>
          </cell>
        </row>
        <row r="3962">
          <cell r="AN3962" t="str">
            <v>12 month</v>
          </cell>
          <cell r="AP3962" t="str">
            <v>15 month</v>
          </cell>
          <cell r="AT3962" t="str">
            <v>NY 12 Month</v>
          </cell>
          <cell r="AU3962" t="str">
            <v>NY 15 Month</v>
          </cell>
          <cell r="AW3962" t="str">
            <v>VA 12 Month</v>
          </cell>
          <cell r="AX3962" t="str">
            <v>VA 15 Month</v>
          </cell>
          <cell r="AZ3962" t="str">
            <v>OH 12 Month</v>
          </cell>
          <cell r="BA3962" t="str">
            <v>OH 15 Month</v>
          </cell>
        </row>
        <row r="3963">
          <cell r="AN3963" t="str">
            <v>Product Totals</v>
          </cell>
          <cell r="AP3963" t="str">
            <v>Product Totals</v>
          </cell>
          <cell r="AT3963" t="str">
            <v>Product Totals</v>
          </cell>
          <cell r="AU3963" t="str">
            <v>Product Totals</v>
          </cell>
          <cell r="AW3963" t="str">
            <v>Product Totals</v>
          </cell>
          <cell r="AX3963" t="str">
            <v>Product Totals</v>
          </cell>
          <cell r="AZ3963" t="str">
            <v>Product Totals</v>
          </cell>
          <cell r="BA3963" t="str">
            <v>Product Totals</v>
          </cell>
        </row>
        <row r="3964">
          <cell r="AN3964">
            <v>96</v>
          </cell>
          <cell r="AP3964">
            <v>132</v>
          </cell>
          <cell r="AT3964">
            <v>0</v>
          </cell>
          <cell r="AU3964">
            <v>0</v>
          </cell>
          <cell r="AW3964">
            <v>0</v>
          </cell>
          <cell r="AX3964">
            <v>0</v>
          </cell>
          <cell r="AZ3964">
            <v>96</v>
          </cell>
          <cell r="BA3964">
            <v>132</v>
          </cell>
        </row>
        <row r="3965">
          <cell r="AN3965">
            <v>36</v>
          </cell>
          <cell r="AP3965">
            <v>48</v>
          </cell>
          <cell r="AT3965">
            <v>0</v>
          </cell>
          <cell r="AU3965">
            <v>0</v>
          </cell>
          <cell r="AW3965">
            <v>0</v>
          </cell>
          <cell r="AX3965">
            <v>0</v>
          </cell>
          <cell r="AZ3965">
            <v>36</v>
          </cell>
          <cell r="BA3965">
            <v>48</v>
          </cell>
        </row>
        <row r="3966">
          <cell r="AN3966">
            <v>234.60000000000002</v>
          </cell>
          <cell r="AP3966">
            <v>331.2</v>
          </cell>
          <cell r="AT3966">
            <v>0</v>
          </cell>
          <cell r="AU3966">
            <v>0</v>
          </cell>
          <cell r="AW3966">
            <v>0</v>
          </cell>
          <cell r="AX3966">
            <v>0</v>
          </cell>
          <cell r="AZ3966">
            <v>234.60000000000002</v>
          </cell>
          <cell r="BA3966">
            <v>331.2</v>
          </cell>
        </row>
        <row r="3967">
          <cell r="AN3967">
            <v>96</v>
          </cell>
          <cell r="AP3967">
            <v>120</v>
          </cell>
          <cell r="AT3967">
            <v>0</v>
          </cell>
          <cell r="AU3967">
            <v>0</v>
          </cell>
          <cell r="AW3967">
            <v>0</v>
          </cell>
          <cell r="AX3967">
            <v>0</v>
          </cell>
          <cell r="AZ3967">
            <v>96</v>
          </cell>
          <cell r="BA3967">
            <v>120</v>
          </cell>
        </row>
        <row r="3968">
          <cell r="AN3968">
            <v>144</v>
          </cell>
          <cell r="AP3968">
            <v>180</v>
          </cell>
          <cell r="AT3968">
            <v>0</v>
          </cell>
          <cell r="AU3968">
            <v>0</v>
          </cell>
          <cell r="AW3968">
            <v>0</v>
          </cell>
          <cell r="AX3968">
            <v>0</v>
          </cell>
          <cell r="AZ3968">
            <v>144</v>
          </cell>
          <cell r="BA3968">
            <v>180</v>
          </cell>
        </row>
        <row r="3970">
          <cell r="AN3970" t="str">
            <v>Part</v>
          </cell>
          <cell r="AP3970" t="str">
            <v>12 Month</v>
          </cell>
          <cell r="AR3970" t="str">
            <v>15 Month</v>
          </cell>
          <cell r="AT3970" t="str">
            <v>NY 12 Month</v>
          </cell>
          <cell r="AU3970" t="str">
            <v>NY 15 Month</v>
          </cell>
          <cell r="AW3970" t="str">
            <v>VA 12 Month</v>
          </cell>
          <cell r="AX3970" t="str">
            <v>VA 15 Month</v>
          </cell>
          <cell r="AZ3970" t="str">
            <v>OH 12 Month</v>
          </cell>
          <cell r="BA3970" t="str">
            <v>OH 15 Month</v>
          </cell>
        </row>
        <row r="3971">
          <cell r="AN3971" t="str">
            <v>Code</v>
          </cell>
          <cell r="AP3971" t="str">
            <v>Usage</v>
          </cell>
          <cell r="AR3971" t="str">
            <v>Usage</v>
          </cell>
          <cell r="AT3971" t="str">
            <v>Usage</v>
          </cell>
          <cell r="AU3971" t="str">
            <v>Usage</v>
          </cell>
          <cell r="AW3971" t="str">
            <v>Usage</v>
          </cell>
          <cell r="AX3971" t="str">
            <v>Usage</v>
          </cell>
          <cell r="AZ3971" t="str">
            <v>Usage</v>
          </cell>
          <cell r="BA3971" t="str">
            <v>Usage</v>
          </cell>
        </row>
        <row r="3972">
          <cell r="AN3972" t="str">
            <v>020817</v>
          </cell>
          <cell r="AP3972">
            <v>606.6</v>
          </cell>
          <cell r="AR3972">
            <v>811.2</v>
          </cell>
          <cell r="AT3972">
            <v>0</v>
          </cell>
          <cell r="AU3972">
            <v>0</v>
          </cell>
          <cell r="AW3972">
            <v>0</v>
          </cell>
          <cell r="AX3972">
            <v>0</v>
          </cell>
          <cell r="AZ3972">
            <v>606.6</v>
          </cell>
          <cell r="BA3972">
            <v>811.2</v>
          </cell>
        </row>
        <row r="3979">
          <cell r="AN3979" t="str">
            <v>12 month</v>
          </cell>
          <cell r="AP3979" t="str">
            <v>15 month</v>
          </cell>
          <cell r="AT3979" t="str">
            <v>NY 12 Month</v>
          </cell>
          <cell r="AU3979" t="str">
            <v>NY 15 Month</v>
          </cell>
          <cell r="AW3979" t="str">
            <v>VA 12 Month</v>
          </cell>
          <cell r="AX3979" t="str">
            <v>VA 15 Month</v>
          </cell>
          <cell r="AZ3979" t="str">
            <v>OH 12 Month</v>
          </cell>
          <cell r="BA3979" t="str">
            <v>OH 15 Month</v>
          </cell>
        </row>
        <row r="3980">
          <cell r="AN3980" t="str">
            <v>Product Totals</v>
          </cell>
          <cell r="AP3980" t="str">
            <v>Product Totals</v>
          </cell>
          <cell r="AT3980" t="str">
            <v>Product Totals</v>
          </cell>
          <cell r="AU3980" t="str">
            <v>Product Totals</v>
          </cell>
          <cell r="AW3980" t="str">
            <v>Product Totals</v>
          </cell>
          <cell r="AX3980" t="str">
            <v>Product Totals</v>
          </cell>
          <cell r="AZ3980" t="str">
            <v>Product Totals</v>
          </cell>
          <cell r="BA3980" t="str">
            <v>Product Totals</v>
          </cell>
        </row>
        <row r="3981">
          <cell r="AN3981">
            <v>2.8</v>
          </cell>
          <cell r="AP3981">
            <v>2.8</v>
          </cell>
          <cell r="AT3981">
            <v>0</v>
          </cell>
          <cell r="AU3981">
            <v>0</v>
          </cell>
          <cell r="AW3981">
            <v>0</v>
          </cell>
          <cell r="AX3981">
            <v>0</v>
          </cell>
          <cell r="AZ3981">
            <v>2.8</v>
          </cell>
          <cell r="BA3981">
            <v>2.8</v>
          </cell>
        </row>
        <row r="3982">
          <cell r="AN3982">
            <v>11.2</v>
          </cell>
          <cell r="AP3982">
            <v>11.2</v>
          </cell>
          <cell r="AT3982">
            <v>0</v>
          </cell>
          <cell r="AU3982">
            <v>0</v>
          </cell>
          <cell r="AW3982">
            <v>0</v>
          </cell>
          <cell r="AX3982">
            <v>0</v>
          </cell>
          <cell r="AZ3982">
            <v>11.2</v>
          </cell>
          <cell r="BA3982">
            <v>11.2</v>
          </cell>
        </row>
        <row r="3984">
          <cell r="AN3984" t="str">
            <v>Part</v>
          </cell>
          <cell r="AP3984" t="str">
            <v>12 Month</v>
          </cell>
          <cell r="AR3984" t="str">
            <v>15 Month</v>
          </cell>
          <cell r="AT3984" t="str">
            <v>NY 12 Month</v>
          </cell>
          <cell r="AU3984" t="str">
            <v>NY 15 Month</v>
          </cell>
          <cell r="AW3984" t="str">
            <v>VA 12 Month</v>
          </cell>
          <cell r="AX3984" t="str">
            <v>VA 15 Month</v>
          </cell>
          <cell r="AZ3984" t="str">
            <v>OH 12 Month</v>
          </cell>
          <cell r="BA3984" t="str">
            <v>OH 15 Month</v>
          </cell>
        </row>
        <row r="3985">
          <cell r="AN3985" t="str">
            <v>Code</v>
          </cell>
          <cell r="AP3985" t="str">
            <v>Usage</v>
          </cell>
          <cell r="AR3985" t="str">
            <v>Usage</v>
          </cell>
          <cell r="AT3985" t="str">
            <v>Usage</v>
          </cell>
          <cell r="AU3985" t="str">
            <v>Usage</v>
          </cell>
          <cell r="AW3985" t="str">
            <v>Usage</v>
          </cell>
          <cell r="AX3985" t="str">
            <v>Usage</v>
          </cell>
          <cell r="AZ3985" t="str">
            <v>Usage</v>
          </cell>
          <cell r="BA3985" t="str">
            <v>Usage</v>
          </cell>
        </row>
        <row r="3986">
          <cell r="AN3986" t="str">
            <v>020818</v>
          </cell>
          <cell r="AP3986">
            <v>14</v>
          </cell>
          <cell r="AR3986">
            <v>14</v>
          </cell>
          <cell r="AT3986">
            <v>0</v>
          </cell>
          <cell r="AU3986">
            <v>0</v>
          </cell>
          <cell r="AW3986">
            <v>0</v>
          </cell>
          <cell r="AX3986">
            <v>0</v>
          </cell>
          <cell r="AZ3986">
            <v>14</v>
          </cell>
          <cell r="BA3986">
            <v>14</v>
          </cell>
        </row>
        <row r="3993">
          <cell r="AN3993" t="str">
            <v>12 month</v>
          </cell>
          <cell r="AP3993" t="str">
            <v>15 month</v>
          </cell>
          <cell r="AT3993" t="str">
            <v>NY 12 Month</v>
          </cell>
          <cell r="AU3993" t="str">
            <v>NY 15 Month</v>
          </cell>
          <cell r="AW3993" t="str">
            <v>VA 12 Month</v>
          </cell>
          <cell r="AX3993" t="str">
            <v>VA 15 Month</v>
          </cell>
          <cell r="AZ3993" t="str">
            <v>OH 12 Month</v>
          </cell>
          <cell r="BA3993" t="str">
            <v>OH 15 Month</v>
          </cell>
        </row>
        <row r="3994">
          <cell r="AN3994" t="str">
            <v>Product Totals</v>
          </cell>
          <cell r="AP3994" t="str">
            <v>Product Totals</v>
          </cell>
          <cell r="AT3994" t="str">
            <v>Product Totals</v>
          </cell>
          <cell r="AU3994" t="str">
            <v>Product Totals</v>
          </cell>
          <cell r="AW3994" t="str">
            <v>Product Totals</v>
          </cell>
          <cell r="AX3994" t="str">
            <v>Product Totals</v>
          </cell>
          <cell r="AZ3994" t="str">
            <v>Product Totals</v>
          </cell>
          <cell r="BA3994" t="str">
            <v>Product Totals</v>
          </cell>
        </row>
        <row r="3995">
          <cell r="AN3995">
            <v>416</v>
          </cell>
          <cell r="AP3995">
            <v>512</v>
          </cell>
          <cell r="AT3995">
            <v>0</v>
          </cell>
          <cell r="AU3995">
            <v>0</v>
          </cell>
          <cell r="AW3995">
            <v>0</v>
          </cell>
          <cell r="AX3995">
            <v>0</v>
          </cell>
          <cell r="AZ3995">
            <v>416</v>
          </cell>
          <cell r="BA3995">
            <v>512</v>
          </cell>
        </row>
        <row r="3996">
          <cell r="AN3996">
            <v>192</v>
          </cell>
          <cell r="AP3996">
            <v>224</v>
          </cell>
          <cell r="AT3996">
            <v>0</v>
          </cell>
          <cell r="AU3996">
            <v>0</v>
          </cell>
          <cell r="AW3996">
            <v>0</v>
          </cell>
          <cell r="AX3996">
            <v>0</v>
          </cell>
          <cell r="AZ3996">
            <v>192</v>
          </cell>
          <cell r="BA3996">
            <v>224</v>
          </cell>
        </row>
        <row r="3997">
          <cell r="AN3997">
            <v>140</v>
          </cell>
          <cell r="AP3997">
            <v>180</v>
          </cell>
          <cell r="AT3997">
            <v>0</v>
          </cell>
          <cell r="AU3997">
            <v>0</v>
          </cell>
          <cell r="AW3997">
            <v>0</v>
          </cell>
          <cell r="AX3997">
            <v>0</v>
          </cell>
          <cell r="AZ3997">
            <v>140</v>
          </cell>
          <cell r="BA3997">
            <v>180</v>
          </cell>
        </row>
        <row r="3999">
          <cell r="AN3999" t="str">
            <v>Part</v>
          </cell>
          <cell r="AP3999" t="str">
            <v>12 Month</v>
          </cell>
          <cell r="AR3999" t="str">
            <v>15 Month</v>
          </cell>
          <cell r="AT3999" t="str">
            <v>NY 12 Month</v>
          </cell>
          <cell r="AU3999" t="str">
            <v>NY 15 Month</v>
          </cell>
          <cell r="AW3999" t="str">
            <v>VA 12 Month</v>
          </cell>
          <cell r="AX3999" t="str">
            <v>VA 15 Month</v>
          </cell>
          <cell r="AZ3999" t="str">
            <v>OH 12 Month</v>
          </cell>
          <cell r="BA3999" t="str">
            <v>OH 15 Month</v>
          </cell>
        </row>
        <row r="4000">
          <cell r="AN4000" t="str">
            <v>Code</v>
          </cell>
          <cell r="AP4000" t="str">
            <v>Usage</v>
          </cell>
          <cell r="AR4000" t="str">
            <v>Usage</v>
          </cell>
          <cell r="AT4000" t="str">
            <v>Usage</v>
          </cell>
          <cell r="AU4000" t="str">
            <v>Usage</v>
          </cell>
          <cell r="AW4000" t="str">
            <v>Usage</v>
          </cell>
          <cell r="AX4000" t="str">
            <v>Usage</v>
          </cell>
          <cell r="AZ4000" t="str">
            <v>Usage</v>
          </cell>
          <cell r="BA4000" t="str">
            <v>Usage</v>
          </cell>
        </row>
        <row r="4001">
          <cell r="AN4001" t="str">
            <v>020819</v>
          </cell>
          <cell r="AP4001">
            <v>748</v>
          </cell>
          <cell r="AR4001">
            <v>916</v>
          </cell>
          <cell r="AT4001">
            <v>0</v>
          </cell>
          <cell r="AU4001">
            <v>0</v>
          </cell>
          <cell r="AW4001">
            <v>0</v>
          </cell>
          <cell r="AX4001">
            <v>0</v>
          </cell>
          <cell r="AZ4001">
            <v>748</v>
          </cell>
          <cell r="BA4001">
            <v>916</v>
          </cell>
        </row>
        <row r="4008">
          <cell r="AN4008" t="str">
            <v>12 month</v>
          </cell>
          <cell r="AP4008" t="str">
            <v>15 month</v>
          </cell>
          <cell r="AT4008" t="str">
            <v>NY 12 Month</v>
          </cell>
          <cell r="AU4008" t="str">
            <v>NY 15 Month</v>
          </cell>
          <cell r="AW4008" t="str">
            <v>VA 12 Month</v>
          </cell>
          <cell r="AX4008" t="str">
            <v>VA 15 Month</v>
          </cell>
          <cell r="AZ4008" t="str">
            <v>OH 12 Month</v>
          </cell>
          <cell r="BA4008" t="str">
            <v>OH 15 Month</v>
          </cell>
        </row>
        <row r="4009">
          <cell r="AN4009" t="str">
            <v>Product Totals</v>
          </cell>
          <cell r="AP4009" t="str">
            <v>Product Totals</v>
          </cell>
          <cell r="AT4009" t="str">
            <v>Product Totals</v>
          </cell>
          <cell r="AU4009" t="str">
            <v>Product Totals</v>
          </cell>
          <cell r="AW4009" t="str">
            <v>Product Totals</v>
          </cell>
          <cell r="AX4009" t="str">
            <v>Product Totals</v>
          </cell>
          <cell r="AZ4009" t="str">
            <v>Product Totals</v>
          </cell>
          <cell r="BA4009" t="str">
            <v>Product Totals</v>
          </cell>
        </row>
        <row r="4010">
          <cell r="AN4010">
            <v>56</v>
          </cell>
          <cell r="AP4010">
            <v>56</v>
          </cell>
          <cell r="AT4010">
            <v>0</v>
          </cell>
          <cell r="AU4010">
            <v>0</v>
          </cell>
          <cell r="AW4010">
            <v>0</v>
          </cell>
          <cell r="AX4010">
            <v>0</v>
          </cell>
          <cell r="AZ4010">
            <v>56</v>
          </cell>
          <cell r="BA4010">
            <v>56</v>
          </cell>
        </row>
        <row r="4011">
          <cell r="AN4011">
            <v>224</v>
          </cell>
          <cell r="AP4011">
            <v>224</v>
          </cell>
          <cell r="AT4011">
            <v>0</v>
          </cell>
          <cell r="AU4011">
            <v>0</v>
          </cell>
          <cell r="AW4011">
            <v>0</v>
          </cell>
          <cell r="AX4011">
            <v>0</v>
          </cell>
          <cell r="AZ4011">
            <v>224</v>
          </cell>
          <cell r="BA4011">
            <v>224</v>
          </cell>
        </row>
        <row r="4013">
          <cell r="AN4013" t="str">
            <v>Part</v>
          </cell>
          <cell r="AP4013" t="str">
            <v>12 Month</v>
          </cell>
          <cell r="AR4013" t="str">
            <v>15 Month</v>
          </cell>
          <cell r="AT4013" t="str">
            <v>NY 12 Month</v>
          </cell>
          <cell r="AU4013" t="str">
            <v>NY 15 Month</v>
          </cell>
          <cell r="AW4013" t="str">
            <v>VA 12 Month</v>
          </cell>
          <cell r="AX4013" t="str">
            <v>VA 15 Month</v>
          </cell>
          <cell r="AZ4013" t="str">
            <v>OH 12 Month</v>
          </cell>
          <cell r="BA4013" t="str">
            <v>OH 15 Month</v>
          </cell>
        </row>
        <row r="4014">
          <cell r="AN4014" t="str">
            <v>Code</v>
          </cell>
          <cell r="AP4014" t="str">
            <v>Usage</v>
          </cell>
          <cell r="AR4014" t="str">
            <v>Usage</v>
          </cell>
          <cell r="AT4014" t="str">
            <v>Usage</v>
          </cell>
          <cell r="AU4014" t="str">
            <v>Usage</v>
          </cell>
          <cell r="AW4014" t="str">
            <v>Usage</v>
          </cell>
          <cell r="AX4014" t="str">
            <v>Usage</v>
          </cell>
          <cell r="AZ4014" t="str">
            <v>Usage</v>
          </cell>
          <cell r="BA4014" t="str">
            <v>Usage</v>
          </cell>
        </row>
        <row r="4015">
          <cell r="AN4015" t="str">
            <v>020820</v>
          </cell>
          <cell r="AP4015">
            <v>280</v>
          </cell>
          <cell r="AR4015">
            <v>280</v>
          </cell>
          <cell r="AT4015">
            <v>0</v>
          </cell>
          <cell r="AU4015">
            <v>0</v>
          </cell>
          <cell r="AW4015">
            <v>0</v>
          </cell>
          <cell r="AX4015">
            <v>0</v>
          </cell>
          <cell r="AZ4015">
            <v>280</v>
          </cell>
          <cell r="BA4015">
            <v>280</v>
          </cell>
        </row>
        <row r="4022">
          <cell r="AN4022" t="str">
            <v>12 month</v>
          </cell>
          <cell r="AP4022" t="str">
            <v>15 month</v>
          </cell>
          <cell r="AT4022" t="str">
            <v>NY 12 Month</v>
          </cell>
          <cell r="AU4022" t="str">
            <v>NY 15 Month</v>
          </cell>
          <cell r="AW4022" t="str">
            <v>VA 12 Month</v>
          </cell>
          <cell r="AX4022" t="str">
            <v>VA 15 Month</v>
          </cell>
          <cell r="AZ4022" t="str">
            <v>OH 12 Month</v>
          </cell>
          <cell r="BA4022" t="str">
            <v>OH 15 Month</v>
          </cell>
        </row>
        <row r="4023">
          <cell r="AN4023" t="str">
            <v>Product Totals</v>
          </cell>
          <cell r="AP4023" t="str">
            <v>Product Totals</v>
          </cell>
          <cell r="AT4023" t="str">
            <v>Product Totals</v>
          </cell>
          <cell r="AU4023" t="str">
            <v>Product Totals</v>
          </cell>
          <cell r="AW4023" t="str">
            <v>Product Totals</v>
          </cell>
          <cell r="AX4023" t="str">
            <v>Product Totals</v>
          </cell>
          <cell r="AZ4023" t="str">
            <v>Product Totals</v>
          </cell>
          <cell r="BA4023" t="str">
            <v>Product Totals</v>
          </cell>
        </row>
        <row r="4024">
          <cell r="AN4024">
            <v>5.44</v>
          </cell>
          <cell r="AP4024">
            <v>7.48</v>
          </cell>
          <cell r="AT4024">
            <v>0</v>
          </cell>
          <cell r="AU4024">
            <v>0</v>
          </cell>
          <cell r="AW4024">
            <v>0</v>
          </cell>
          <cell r="AX4024">
            <v>0</v>
          </cell>
          <cell r="AZ4024">
            <v>5.44</v>
          </cell>
          <cell r="BA4024">
            <v>7.48</v>
          </cell>
        </row>
        <row r="4025">
          <cell r="AN4025">
            <v>2.04</v>
          </cell>
          <cell r="AP4025">
            <v>2.72</v>
          </cell>
          <cell r="AT4025">
            <v>0</v>
          </cell>
          <cell r="AU4025">
            <v>0</v>
          </cell>
          <cell r="AW4025">
            <v>0</v>
          </cell>
          <cell r="AX4025">
            <v>0</v>
          </cell>
          <cell r="AZ4025">
            <v>2.04</v>
          </cell>
          <cell r="BA4025">
            <v>2.72</v>
          </cell>
        </row>
        <row r="4026">
          <cell r="AN4026">
            <v>13.260000000000002</v>
          </cell>
          <cell r="AP4026">
            <v>18.720000000000002</v>
          </cell>
          <cell r="AT4026">
            <v>0</v>
          </cell>
          <cell r="AU4026">
            <v>0</v>
          </cell>
          <cell r="AW4026">
            <v>0</v>
          </cell>
          <cell r="AX4026">
            <v>0</v>
          </cell>
          <cell r="AZ4026">
            <v>13.260000000000002</v>
          </cell>
          <cell r="BA4026">
            <v>18.720000000000002</v>
          </cell>
        </row>
        <row r="4027">
          <cell r="AN4027">
            <v>5.44</v>
          </cell>
          <cell r="AP4027">
            <v>6.8000000000000007</v>
          </cell>
          <cell r="AT4027">
            <v>0</v>
          </cell>
          <cell r="AU4027">
            <v>0</v>
          </cell>
          <cell r="AW4027">
            <v>0</v>
          </cell>
          <cell r="AX4027">
            <v>0</v>
          </cell>
          <cell r="AZ4027">
            <v>5.44</v>
          </cell>
          <cell r="BA4027">
            <v>6.8000000000000007</v>
          </cell>
        </row>
        <row r="4028">
          <cell r="AN4028">
            <v>8.16</v>
          </cell>
          <cell r="AP4028">
            <v>10.199999999999999</v>
          </cell>
          <cell r="AT4028">
            <v>0</v>
          </cell>
          <cell r="AU4028">
            <v>0</v>
          </cell>
          <cell r="AW4028">
            <v>0</v>
          </cell>
          <cell r="AX4028">
            <v>0</v>
          </cell>
          <cell r="AZ4028">
            <v>8.16</v>
          </cell>
          <cell r="BA4028">
            <v>10.199999999999999</v>
          </cell>
        </row>
        <row r="4030">
          <cell r="AN4030" t="str">
            <v>Part</v>
          </cell>
          <cell r="AP4030" t="str">
            <v>12 Month</v>
          </cell>
          <cell r="AR4030" t="str">
            <v>15 Month</v>
          </cell>
          <cell r="AT4030" t="str">
            <v>NY 12 Month</v>
          </cell>
          <cell r="AU4030" t="str">
            <v>NY 15 Month</v>
          </cell>
          <cell r="AW4030" t="str">
            <v>VA 12 Month</v>
          </cell>
          <cell r="AX4030" t="str">
            <v>VA 15 Month</v>
          </cell>
          <cell r="AZ4030" t="str">
            <v>OH 12 Month</v>
          </cell>
          <cell r="BA4030" t="str">
            <v>OH 15 Month</v>
          </cell>
        </row>
        <row r="4031">
          <cell r="AN4031" t="str">
            <v>Code</v>
          </cell>
          <cell r="AP4031" t="str">
            <v>Usage</v>
          </cell>
          <cell r="AR4031" t="str">
            <v>Usage</v>
          </cell>
          <cell r="AT4031" t="str">
            <v>Usage</v>
          </cell>
          <cell r="AU4031" t="str">
            <v>Usage</v>
          </cell>
          <cell r="AW4031" t="str">
            <v>Usage</v>
          </cell>
          <cell r="AX4031" t="str">
            <v>Usage</v>
          </cell>
          <cell r="AZ4031" t="str">
            <v>Usage</v>
          </cell>
          <cell r="BA4031" t="str">
            <v>Usage</v>
          </cell>
        </row>
        <row r="4032">
          <cell r="AN4032" t="str">
            <v>020821</v>
          </cell>
          <cell r="AP4032">
            <v>34.340000000000003</v>
          </cell>
          <cell r="AR4032">
            <v>45.920000000000009</v>
          </cell>
          <cell r="AT4032">
            <v>0</v>
          </cell>
          <cell r="AU4032">
            <v>0</v>
          </cell>
          <cell r="AW4032">
            <v>0</v>
          </cell>
          <cell r="AX4032">
            <v>0</v>
          </cell>
          <cell r="AZ4032">
            <v>34.340000000000003</v>
          </cell>
          <cell r="BA4032">
            <v>45.92</v>
          </cell>
        </row>
        <row r="4039">
          <cell r="AN4039" t="str">
            <v>12 month</v>
          </cell>
          <cell r="AP4039" t="str">
            <v>15 month</v>
          </cell>
          <cell r="AT4039" t="str">
            <v>NY 12 Month</v>
          </cell>
          <cell r="AU4039" t="str">
            <v>NY 15 Month</v>
          </cell>
          <cell r="AW4039" t="str">
            <v>VA 12 Month</v>
          </cell>
          <cell r="AX4039" t="str">
            <v>VA 15 Month</v>
          </cell>
          <cell r="AZ4039" t="str">
            <v>OH 12 Month</v>
          </cell>
          <cell r="BA4039" t="str">
            <v>OH 15 Month</v>
          </cell>
        </row>
        <row r="4040">
          <cell r="AN4040" t="str">
            <v>Product Totals</v>
          </cell>
          <cell r="AP4040" t="str">
            <v>Product Totals</v>
          </cell>
          <cell r="AT4040" t="str">
            <v>Product Totals</v>
          </cell>
          <cell r="AU4040" t="str">
            <v>Product Totals</v>
          </cell>
          <cell r="AW4040" t="str">
            <v>Product Totals</v>
          </cell>
          <cell r="AX4040" t="str">
            <v>Product Totals</v>
          </cell>
          <cell r="AZ4040" t="str">
            <v>Product Totals</v>
          </cell>
          <cell r="BA4040" t="str">
            <v>Product Totals</v>
          </cell>
        </row>
        <row r="4041">
          <cell r="AN4041">
            <v>0.3</v>
          </cell>
          <cell r="AP4041">
            <v>0.44999999999999996</v>
          </cell>
          <cell r="AT4041">
            <v>0</v>
          </cell>
          <cell r="AU4041">
            <v>0</v>
          </cell>
          <cell r="AW4041">
            <v>0</v>
          </cell>
          <cell r="AX4041">
            <v>0</v>
          </cell>
          <cell r="AZ4041">
            <v>0.3</v>
          </cell>
          <cell r="BA4041">
            <v>0.44999999999999996</v>
          </cell>
        </row>
        <row r="4042">
          <cell r="AN4042">
            <v>0.3</v>
          </cell>
          <cell r="AP4042">
            <v>0.44999999999999996</v>
          </cell>
          <cell r="AT4042">
            <v>0</v>
          </cell>
          <cell r="AU4042">
            <v>0</v>
          </cell>
          <cell r="AW4042">
            <v>0</v>
          </cell>
          <cell r="AX4042">
            <v>0</v>
          </cell>
          <cell r="AZ4042">
            <v>0.3</v>
          </cell>
          <cell r="BA4042">
            <v>0.44999999999999996</v>
          </cell>
        </row>
        <row r="4043">
          <cell r="AN4043">
            <v>0.3</v>
          </cell>
          <cell r="AP4043">
            <v>0.44999999999999996</v>
          </cell>
          <cell r="AT4043">
            <v>0</v>
          </cell>
          <cell r="AU4043">
            <v>0</v>
          </cell>
          <cell r="AW4043">
            <v>0</v>
          </cell>
          <cell r="AX4043">
            <v>0</v>
          </cell>
          <cell r="AZ4043">
            <v>0.3</v>
          </cell>
          <cell r="BA4043">
            <v>0.44999999999999996</v>
          </cell>
        </row>
        <row r="4044">
          <cell r="AN4044">
            <v>12.870000000000001</v>
          </cell>
          <cell r="AP4044">
            <v>16.170000000000002</v>
          </cell>
          <cell r="AT4044">
            <v>0</v>
          </cell>
          <cell r="AU4044">
            <v>0</v>
          </cell>
          <cell r="AW4044">
            <v>0</v>
          </cell>
          <cell r="AX4044">
            <v>0</v>
          </cell>
          <cell r="AZ4044">
            <v>12.870000000000001</v>
          </cell>
          <cell r="BA4044">
            <v>16.170000000000002</v>
          </cell>
        </row>
        <row r="4045">
          <cell r="AN4045">
            <v>0.15</v>
          </cell>
          <cell r="AP4045">
            <v>0.15</v>
          </cell>
          <cell r="AT4045">
            <v>0</v>
          </cell>
          <cell r="AU4045">
            <v>0</v>
          </cell>
          <cell r="AW4045">
            <v>0</v>
          </cell>
          <cell r="AX4045">
            <v>0</v>
          </cell>
          <cell r="AZ4045">
            <v>0.15</v>
          </cell>
          <cell r="BA4045">
            <v>0.15</v>
          </cell>
        </row>
        <row r="4046">
          <cell r="AN4046">
            <v>3.2999999999999994</v>
          </cell>
          <cell r="AP4046">
            <v>4.3499999999999988</v>
          </cell>
          <cell r="AT4046">
            <v>0</v>
          </cell>
          <cell r="AU4046">
            <v>0</v>
          </cell>
          <cell r="AW4046">
            <v>0</v>
          </cell>
          <cell r="AX4046">
            <v>0</v>
          </cell>
          <cell r="AZ4046">
            <v>3.2999999999999994</v>
          </cell>
          <cell r="BA4046">
            <v>4.3499999999999988</v>
          </cell>
        </row>
        <row r="4047">
          <cell r="AN4047">
            <v>6.6000000000000005</v>
          </cell>
          <cell r="AP4047">
            <v>8.58</v>
          </cell>
          <cell r="AT4047">
            <v>0</v>
          </cell>
          <cell r="AU4047">
            <v>0</v>
          </cell>
          <cell r="AW4047">
            <v>0</v>
          </cell>
          <cell r="AX4047">
            <v>0</v>
          </cell>
          <cell r="AZ4047">
            <v>6.6000000000000005</v>
          </cell>
          <cell r="BA4047">
            <v>8.58</v>
          </cell>
        </row>
        <row r="4048">
          <cell r="AN4048">
            <v>1.98</v>
          </cell>
          <cell r="AP4048">
            <v>2.9699999999999998</v>
          </cell>
          <cell r="AT4048">
            <v>0</v>
          </cell>
          <cell r="AU4048">
            <v>0</v>
          </cell>
          <cell r="AW4048">
            <v>0</v>
          </cell>
          <cell r="AX4048">
            <v>0</v>
          </cell>
          <cell r="AZ4048">
            <v>1.98</v>
          </cell>
          <cell r="BA4048">
            <v>2.9699999999999998</v>
          </cell>
        </row>
        <row r="4050">
          <cell r="AN4050" t="str">
            <v>Part</v>
          </cell>
          <cell r="AP4050" t="str">
            <v>12 Month</v>
          </cell>
          <cell r="AR4050" t="str">
            <v>15 Month</v>
          </cell>
          <cell r="AT4050" t="str">
            <v>NY 12 Month</v>
          </cell>
          <cell r="AU4050" t="str">
            <v>NY 15 Month</v>
          </cell>
          <cell r="AW4050" t="str">
            <v>VA 12 Month</v>
          </cell>
          <cell r="AX4050" t="str">
            <v>VA 15 Month</v>
          </cell>
          <cell r="AZ4050" t="str">
            <v>OH 12 Month</v>
          </cell>
          <cell r="BA4050" t="str">
            <v>OH 15 Month</v>
          </cell>
        </row>
        <row r="4051">
          <cell r="AN4051" t="str">
            <v>Code</v>
          </cell>
          <cell r="AP4051" t="str">
            <v>Usage</v>
          </cell>
          <cell r="AR4051" t="str">
            <v>Usage</v>
          </cell>
          <cell r="AT4051" t="str">
            <v>Usage</v>
          </cell>
          <cell r="AU4051" t="str">
            <v>Usage</v>
          </cell>
          <cell r="AW4051" t="str">
            <v>Usage</v>
          </cell>
          <cell r="AX4051" t="str">
            <v>Usage</v>
          </cell>
          <cell r="AZ4051" t="str">
            <v>Usage</v>
          </cell>
          <cell r="BA4051" t="str">
            <v>Usage</v>
          </cell>
        </row>
        <row r="4052">
          <cell r="AN4052" t="str">
            <v>020822</v>
          </cell>
          <cell r="AP4052">
            <v>25.799999999999997</v>
          </cell>
          <cell r="AR4052">
            <v>33.57</v>
          </cell>
          <cell r="AT4052">
            <v>0</v>
          </cell>
          <cell r="AU4052">
            <v>0</v>
          </cell>
          <cell r="AW4052">
            <v>0</v>
          </cell>
          <cell r="AX4052">
            <v>0</v>
          </cell>
          <cell r="AZ4052">
            <v>25.800000000000004</v>
          </cell>
          <cell r="BA4052">
            <v>33.57</v>
          </cell>
        </row>
        <row r="4059">
          <cell r="AN4059" t="str">
            <v>12 month</v>
          </cell>
          <cell r="AP4059" t="str">
            <v>15 month</v>
          </cell>
          <cell r="AT4059" t="str">
            <v>NY 12 Month</v>
          </cell>
          <cell r="AU4059" t="str">
            <v>NY 15 Month</v>
          </cell>
          <cell r="AW4059" t="str">
            <v>VA 12 Month</v>
          </cell>
          <cell r="AX4059" t="str">
            <v>VA 15 Month</v>
          </cell>
          <cell r="AZ4059" t="str">
            <v>OH 12 Month</v>
          </cell>
          <cell r="BA4059" t="str">
            <v>OH 15 Month</v>
          </cell>
        </row>
        <row r="4060">
          <cell r="AN4060" t="str">
            <v>Product Totals</v>
          </cell>
          <cell r="AP4060" t="str">
            <v>Product Totals</v>
          </cell>
          <cell r="AT4060" t="str">
            <v>Product Totals</v>
          </cell>
          <cell r="AU4060" t="str">
            <v>Product Totals</v>
          </cell>
          <cell r="AW4060" t="str">
            <v>Product Totals</v>
          </cell>
          <cell r="AX4060" t="str">
            <v>Product Totals</v>
          </cell>
          <cell r="AZ4060" t="str">
            <v>Product Totals</v>
          </cell>
          <cell r="BA4060" t="str">
            <v>Product Totals</v>
          </cell>
        </row>
        <row r="4061">
          <cell r="AN4061">
            <v>17.28</v>
          </cell>
          <cell r="AP4061">
            <v>17.28</v>
          </cell>
          <cell r="AT4061">
            <v>0</v>
          </cell>
          <cell r="AU4061">
            <v>0</v>
          </cell>
          <cell r="AW4061">
            <v>17.28</v>
          </cell>
          <cell r="AX4061">
            <v>17.28</v>
          </cell>
          <cell r="AZ4061">
            <v>0</v>
          </cell>
          <cell r="BA4061">
            <v>0</v>
          </cell>
        </row>
        <row r="4062">
          <cell r="AN4062">
            <v>330</v>
          </cell>
          <cell r="AP4062">
            <v>429</v>
          </cell>
          <cell r="AT4062">
            <v>0</v>
          </cell>
          <cell r="AU4062">
            <v>0</v>
          </cell>
          <cell r="AW4062">
            <v>0</v>
          </cell>
          <cell r="AX4062">
            <v>0</v>
          </cell>
          <cell r="AZ4062">
            <v>330</v>
          </cell>
          <cell r="BA4062">
            <v>429</v>
          </cell>
        </row>
        <row r="4063">
          <cell r="AN4063">
            <v>99</v>
          </cell>
          <cell r="AP4063">
            <v>148.5</v>
          </cell>
          <cell r="AT4063">
            <v>0</v>
          </cell>
          <cell r="AU4063">
            <v>0</v>
          </cell>
          <cell r="AW4063">
            <v>0</v>
          </cell>
          <cell r="AX4063">
            <v>0</v>
          </cell>
          <cell r="AZ4063">
            <v>99</v>
          </cell>
          <cell r="BA4063">
            <v>148.5</v>
          </cell>
        </row>
        <row r="4064">
          <cell r="AN4064">
            <v>15</v>
          </cell>
          <cell r="AP4064">
            <v>22.5</v>
          </cell>
          <cell r="AT4064">
            <v>0</v>
          </cell>
          <cell r="AU4064">
            <v>0</v>
          </cell>
          <cell r="AW4064">
            <v>0</v>
          </cell>
          <cell r="AX4064">
            <v>0</v>
          </cell>
          <cell r="AZ4064">
            <v>15</v>
          </cell>
          <cell r="BA4064">
            <v>22.5</v>
          </cell>
        </row>
        <row r="4065">
          <cell r="AN4065">
            <v>15</v>
          </cell>
          <cell r="AP4065">
            <v>22.5</v>
          </cell>
          <cell r="AT4065">
            <v>0</v>
          </cell>
          <cell r="AU4065">
            <v>0</v>
          </cell>
          <cell r="AW4065">
            <v>0</v>
          </cell>
          <cell r="AX4065">
            <v>0</v>
          </cell>
          <cell r="AZ4065">
            <v>15</v>
          </cell>
          <cell r="BA4065">
            <v>22.5</v>
          </cell>
        </row>
        <row r="4066">
          <cell r="AN4066">
            <v>15</v>
          </cell>
          <cell r="AP4066">
            <v>22.5</v>
          </cell>
          <cell r="AT4066">
            <v>0</v>
          </cell>
          <cell r="AU4066">
            <v>0</v>
          </cell>
          <cell r="AW4066">
            <v>0</v>
          </cell>
          <cell r="AX4066">
            <v>0</v>
          </cell>
          <cell r="AZ4066">
            <v>15</v>
          </cell>
          <cell r="BA4066">
            <v>22.5</v>
          </cell>
        </row>
        <row r="4067">
          <cell r="AN4067">
            <v>643.5</v>
          </cell>
          <cell r="AP4067">
            <v>808.5</v>
          </cell>
          <cell r="AT4067">
            <v>0</v>
          </cell>
          <cell r="AU4067">
            <v>0</v>
          </cell>
          <cell r="AW4067">
            <v>0</v>
          </cell>
          <cell r="AX4067">
            <v>0</v>
          </cell>
          <cell r="AZ4067">
            <v>643.5</v>
          </cell>
          <cell r="BA4067">
            <v>808.5</v>
          </cell>
        </row>
        <row r="4068">
          <cell r="AN4068">
            <v>7.5</v>
          </cell>
          <cell r="AP4068">
            <v>7.5</v>
          </cell>
          <cell r="AT4068">
            <v>0</v>
          </cell>
          <cell r="AU4068">
            <v>0</v>
          </cell>
          <cell r="AW4068">
            <v>0</v>
          </cell>
          <cell r="AX4068">
            <v>0</v>
          </cell>
          <cell r="AZ4068">
            <v>7.5</v>
          </cell>
          <cell r="BA4068">
            <v>7.5</v>
          </cell>
        </row>
        <row r="4069">
          <cell r="AN4069">
            <v>165</v>
          </cell>
          <cell r="AP4069">
            <v>217.5</v>
          </cell>
          <cell r="AT4069">
            <v>0</v>
          </cell>
          <cell r="AU4069">
            <v>0</v>
          </cell>
          <cell r="AW4069">
            <v>0</v>
          </cell>
          <cell r="AX4069">
            <v>0</v>
          </cell>
          <cell r="AZ4069">
            <v>165</v>
          </cell>
          <cell r="BA4069">
            <v>217.5</v>
          </cell>
        </row>
        <row r="4070">
          <cell r="AN4070">
            <v>364.8</v>
          </cell>
          <cell r="AP4070">
            <v>364.8</v>
          </cell>
          <cell r="AT4070">
            <v>0</v>
          </cell>
          <cell r="AU4070">
            <v>0</v>
          </cell>
          <cell r="AW4070">
            <v>0</v>
          </cell>
          <cell r="AX4070">
            <v>0</v>
          </cell>
          <cell r="AZ4070">
            <v>364.8</v>
          </cell>
          <cell r="BA4070">
            <v>364.8</v>
          </cell>
        </row>
        <row r="4071">
          <cell r="AN4071">
            <v>96</v>
          </cell>
          <cell r="AP4071">
            <v>96</v>
          </cell>
          <cell r="AT4071">
            <v>0</v>
          </cell>
          <cell r="AU4071">
            <v>0</v>
          </cell>
          <cell r="AW4071">
            <v>0</v>
          </cell>
          <cell r="AX4071">
            <v>0</v>
          </cell>
          <cell r="AZ4071">
            <v>96</v>
          </cell>
          <cell r="BA4071">
            <v>96</v>
          </cell>
        </row>
        <row r="4072">
          <cell r="AN4072">
            <v>21.6</v>
          </cell>
          <cell r="AP4072">
            <v>21.6</v>
          </cell>
          <cell r="AT4072">
            <v>0</v>
          </cell>
          <cell r="AU4072">
            <v>0</v>
          </cell>
          <cell r="AW4072">
            <v>0</v>
          </cell>
          <cell r="AX4072">
            <v>0</v>
          </cell>
          <cell r="AZ4072">
            <v>21.6</v>
          </cell>
          <cell r="BA4072">
            <v>21.6</v>
          </cell>
        </row>
        <row r="4073">
          <cell r="AN4073">
            <v>0</v>
          </cell>
          <cell r="AP4073">
            <v>1.8</v>
          </cell>
          <cell r="AT4073">
            <v>0</v>
          </cell>
          <cell r="AU4073">
            <v>0</v>
          </cell>
          <cell r="AW4073">
            <v>0</v>
          </cell>
          <cell r="AX4073">
            <v>0</v>
          </cell>
          <cell r="AZ4073">
            <v>0</v>
          </cell>
          <cell r="BA4073">
            <v>1.8</v>
          </cell>
        </row>
        <row r="4075">
          <cell r="AN4075" t="str">
            <v>Part</v>
          </cell>
          <cell r="AP4075" t="str">
            <v>12 Month</v>
          </cell>
          <cell r="AR4075" t="str">
            <v>15 Month</v>
          </cell>
          <cell r="AT4075" t="str">
            <v>NY 12 Month</v>
          </cell>
          <cell r="AU4075" t="str">
            <v>NY 15 Month</v>
          </cell>
          <cell r="AW4075" t="str">
            <v>VA 12 Month</v>
          </cell>
          <cell r="AX4075" t="str">
            <v>VA 15 Month</v>
          </cell>
          <cell r="AZ4075" t="str">
            <v>OH 12 Month</v>
          </cell>
          <cell r="BA4075" t="str">
            <v>OH 15 Month</v>
          </cell>
        </row>
        <row r="4076">
          <cell r="AN4076" t="str">
            <v>Code</v>
          </cell>
          <cell r="AP4076" t="str">
            <v>Usage</v>
          </cell>
          <cell r="AR4076" t="str">
            <v>Usage</v>
          </cell>
          <cell r="AT4076" t="str">
            <v>Usage</v>
          </cell>
          <cell r="AU4076" t="str">
            <v>Usage</v>
          </cell>
          <cell r="AW4076" t="str">
            <v>Usage</v>
          </cell>
          <cell r="AX4076" t="str">
            <v>Usage</v>
          </cell>
          <cell r="AZ4076" t="str">
            <v>Usage</v>
          </cell>
          <cell r="BA4076" t="str">
            <v>Usage</v>
          </cell>
        </row>
        <row r="4077">
          <cell r="AN4077" t="str">
            <v>020825</v>
          </cell>
          <cell r="AP4077">
            <v>1789.68</v>
          </cell>
          <cell r="AR4077">
            <v>2179.98</v>
          </cell>
          <cell r="AT4077">
            <v>0</v>
          </cell>
          <cell r="AU4077">
            <v>0</v>
          </cell>
          <cell r="AW4077">
            <v>17.28</v>
          </cell>
          <cell r="AX4077">
            <v>17.28</v>
          </cell>
          <cell r="AZ4077">
            <v>1772.3999999999999</v>
          </cell>
          <cell r="BA4077">
            <v>2162.7000000000003</v>
          </cell>
        </row>
        <row r="4084">
          <cell r="AN4084" t="str">
            <v>12 month</v>
          </cell>
          <cell r="AP4084" t="str">
            <v>15 month</v>
          </cell>
          <cell r="AT4084" t="str">
            <v>NY 12 Month</v>
          </cell>
          <cell r="AU4084" t="str">
            <v>NY 15 Month</v>
          </cell>
          <cell r="AW4084" t="str">
            <v>VA 12 Month</v>
          </cell>
          <cell r="AX4084" t="str">
            <v>VA 15 Month</v>
          </cell>
          <cell r="AZ4084" t="str">
            <v>OH 12 Month</v>
          </cell>
          <cell r="BA4084" t="str">
            <v>OH 15 Month</v>
          </cell>
        </row>
        <row r="4085">
          <cell r="AN4085" t="str">
            <v>Product Totals</v>
          </cell>
          <cell r="AP4085" t="str">
            <v>Product Totals</v>
          </cell>
          <cell r="AT4085" t="str">
            <v>Product Totals</v>
          </cell>
          <cell r="AU4085" t="str">
            <v>Product Totals</v>
          </cell>
          <cell r="AW4085" t="str">
            <v>Product Totals</v>
          </cell>
          <cell r="AX4085" t="str">
            <v>Product Totals</v>
          </cell>
          <cell r="AZ4085" t="str">
            <v>Product Totals</v>
          </cell>
          <cell r="BA4085" t="str">
            <v>Product Totals</v>
          </cell>
        </row>
        <row r="4086">
          <cell r="AN4086">
            <v>25.2</v>
          </cell>
          <cell r="AP4086">
            <v>30.24</v>
          </cell>
          <cell r="AT4086">
            <v>0</v>
          </cell>
          <cell r="AU4086">
            <v>0</v>
          </cell>
          <cell r="AW4086">
            <v>25.2</v>
          </cell>
          <cell r="AX4086">
            <v>30.24</v>
          </cell>
          <cell r="AZ4086">
            <v>0</v>
          </cell>
          <cell r="BA4086">
            <v>0</v>
          </cell>
        </row>
        <row r="4087">
          <cell r="AN4087">
            <v>3.3000000000000003</v>
          </cell>
          <cell r="AP4087">
            <v>4.29</v>
          </cell>
          <cell r="AT4087">
            <v>0</v>
          </cell>
          <cell r="AU4087">
            <v>0</v>
          </cell>
          <cell r="AW4087">
            <v>0</v>
          </cell>
          <cell r="AX4087">
            <v>0</v>
          </cell>
          <cell r="AZ4087">
            <v>3.3000000000000003</v>
          </cell>
          <cell r="BA4087">
            <v>4.29</v>
          </cell>
        </row>
        <row r="4088">
          <cell r="AN4088">
            <v>0.99</v>
          </cell>
          <cell r="AP4088">
            <v>1.4849999999999999</v>
          </cell>
          <cell r="AT4088">
            <v>0</v>
          </cell>
          <cell r="AU4088">
            <v>0</v>
          </cell>
          <cell r="AW4088">
            <v>0</v>
          </cell>
          <cell r="AX4088">
            <v>0</v>
          </cell>
          <cell r="AZ4088">
            <v>0.99</v>
          </cell>
          <cell r="BA4088">
            <v>1.4849999999999999</v>
          </cell>
        </row>
        <row r="4089">
          <cell r="AN4089">
            <v>0.15</v>
          </cell>
          <cell r="AP4089">
            <v>0.22499999999999998</v>
          </cell>
          <cell r="AT4089">
            <v>0</v>
          </cell>
          <cell r="AU4089">
            <v>0</v>
          </cell>
          <cell r="AW4089">
            <v>0</v>
          </cell>
          <cell r="AX4089">
            <v>0</v>
          </cell>
          <cell r="AZ4089">
            <v>0.15</v>
          </cell>
          <cell r="BA4089">
            <v>0.22499999999999998</v>
          </cell>
        </row>
        <row r="4090">
          <cell r="AN4090">
            <v>0.15</v>
          </cell>
          <cell r="AP4090">
            <v>0.22499999999999998</v>
          </cell>
          <cell r="AT4090">
            <v>0</v>
          </cell>
          <cell r="AU4090">
            <v>0</v>
          </cell>
          <cell r="AW4090">
            <v>0</v>
          </cell>
          <cell r="AX4090">
            <v>0</v>
          </cell>
          <cell r="AZ4090">
            <v>0.15</v>
          </cell>
          <cell r="BA4090">
            <v>0.22499999999999998</v>
          </cell>
        </row>
        <row r="4091">
          <cell r="AN4091">
            <v>0.15</v>
          </cell>
          <cell r="AP4091">
            <v>0.22499999999999998</v>
          </cell>
          <cell r="AT4091">
            <v>0</v>
          </cell>
          <cell r="AU4091">
            <v>0</v>
          </cell>
          <cell r="AW4091">
            <v>0</v>
          </cell>
          <cell r="AX4091">
            <v>0</v>
          </cell>
          <cell r="AZ4091">
            <v>0.15</v>
          </cell>
          <cell r="BA4091">
            <v>0.22499999999999998</v>
          </cell>
        </row>
        <row r="4092">
          <cell r="AN4092">
            <v>14</v>
          </cell>
          <cell r="AP4092">
            <v>20</v>
          </cell>
          <cell r="AT4092">
            <v>0</v>
          </cell>
          <cell r="AU4092">
            <v>0</v>
          </cell>
          <cell r="AW4092">
            <v>0</v>
          </cell>
          <cell r="AX4092">
            <v>0</v>
          </cell>
          <cell r="AZ4092">
            <v>14</v>
          </cell>
          <cell r="BA4092">
            <v>20</v>
          </cell>
        </row>
        <row r="4093">
          <cell r="AN4093">
            <v>6.4350000000000005</v>
          </cell>
          <cell r="AP4093">
            <v>8.0850000000000009</v>
          </cell>
          <cell r="AT4093">
            <v>0</v>
          </cell>
          <cell r="AU4093">
            <v>0</v>
          </cell>
          <cell r="AW4093">
            <v>0</v>
          </cell>
          <cell r="AX4093">
            <v>0</v>
          </cell>
          <cell r="AZ4093">
            <v>6.4350000000000005</v>
          </cell>
          <cell r="BA4093">
            <v>8.0850000000000009</v>
          </cell>
        </row>
        <row r="4094">
          <cell r="AN4094">
            <v>7.4999999999999997E-2</v>
          </cell>
          <cell r="AP4094">
            <v>7.4999999999999997E-2</v>
          </cell>
          <cell r="AT4094">
            <v>0</v>
          </cell>
          <cell r="AU4094">
            <v>0</v>
          </cell>
          <cell r="AW4094">
            <v>0</v>
          </cell>
          <cell r="AX4094">
            <v>0</v>
          </cell>
          <cell r="AZ4094">
            <v>7.4999999999999997E-2</v>
          </cell>
          <cell r="BA4094">
            <v>7.4999999999999997E-2</v>
          </cell>
        </row>
        <row r="4095">
          <cell r="AN4095">
            <v>1.6499999999999997</v>
          </cell>
          <cell r="AP4095">
            <v>2.1749999999999994</v>
          </cell>
          <cell r="AT4095">
            <v>0</v>
          </cell>
          <cell r="AU4095">
            <v>0</v>
          </cell>
          <cell r="AW4095">
            <v>0</v>
          </cell>
          <cell r="AX4095">
            <v>0</v>
          </cell>
          <cell r="AZ4095">
            <v>1.6499999999999997</v>
          </cell>
          <cell r="BA4095">
            <v>2.1749999999999994</v>
          </cell>
        </row>
        <row r="4097">
          <cell r="AN4097" t="str">
            <v>Part</v>
          </cell>
          <cell r="AP4097" t="str">
            <v>12 Month</v>
          </cell>
          <cell r="AR4097" t="str">
            <v>15 Month</v>
          </cell>
          <cell r="AT4097" t="str">
            <v>NY 12 Month</v>
          </cell>
          <cell r="AU4097" t="str">
            <v>NY 15 Month</v>
          </cell>
          <cell r="AW4097" t="str">
            <v>VA 12 Month</v>
          </cell>
          <cell r="AX4097" t="str">
            <v>VA 15 Month</v>
          </cell>
          <cell r="AZ4097" t="str">
            <v>OH 12 Month</v>
          </cell>
          <cell r="BA4097" t="str">
            <v>OH 15 Month</v>
          </cell>
        </row>
        <row r="4098">
          <cell r="AN4098" t="str">
            <v>Code</v>
          </cell>
          <cell r="AP4098" t="str">
            <v>Usage</v>
          </cell>
          <cell r="AR4098" t="str">
            <v>Usage</v>
          </cell>
          <cell r="AT4098" t="str">
            <v>Usage</v>
          </cell>
          <cell r="AU4098" t="str">
            <v>Usage</v>
          </cell>
          <cell r="AW4098" t="str">
            <v>Usage</v>
          </cell>
          <cell r="AX4098" t="str">
            <v>Usage</v>
          </cell>
          <cell r="AZ4098" t="str">
            <v>Usage</v>
          </cell>
          <cell r="BA4098" t="str">
            <v>Usage</v>
          </cell>
        </row>
        <row r="4099">
          <cell r="AN4099" t="str">
            <v>020831</v>
          </cell>
          <cell r="AP4099">
            <v>52.1</v>
          </cell>
          <cell r="AR4099">
            <v>67.024999999999991</v>
          </cell>
          <cell r="AT4099">
            <v>0</v>
          </cell>
          <cell r="AU4099">
            <v>0</v>
          </cell>
          <cell r="AW4099">
            <v>25.2</v>
          </cell>
          <cell r="AX4099">
            <v>30.24</v>
          </cell>
          <cell r="AZ4099">
            <v>26.900000000000002</v>
          </cell>
          <cell r="BA4099">
            <v>36.784999999999997</v>
          </cell>
        </row>
        <row r="4106">
          <cell r="AN4106" t="str">
            <v>12 month</v>
          </cell>
          <cell r="AP4106" t="str">
            <v>15 month</v>
          </cell>
          <cell r="AT4106" t="str">
            <v>NY 12 Month</v>
          </cell>
          <cell r="AU4106" t="str">
            <v>NY 15 Month</v>
          </cell>
          <cell r="AW4106" t="str">
            <v>VA 12 Month</v>
          </cell>
          <cell r="AX4106" t="str">
            <v>VA 15 Month</v>
          </cell>
          <cell r="AZ4106" t="str">
            <v>OH 12 Month</v>
          </cell>
          <cell r="BA4106" t="str">
            <v>OH 15 Month</v>
          </cell>
        </row>
        <row r="4107">
          <cell r="AN4107" t="str">
            <v>Product Totals</v>
          </cell>
          <cell r="AP4107" t="str">
            <v>Product Totals</v>
          </cell>
          <cell r="AT4107" t="str">
            <v>Product Totals</v>
          </cell>
          <cell r="AU4107" t="str">
            <v>Product Totals</v>
          </cell>
          <cell r="AW4107" t="str">
            <v>Product Totals</v>
          </cell>
          <cell r="AX4107" t="str">
            <v>Product Totals</v>
          </cell>
          <cell r="AZ4107" t="str">
            <v>Product Totals</v>
          </cell>
          <cell r="BA4107" t="str">
            <v>Product Totals</v>
          </cell>
        </row>
        <row r="4108">
          <cell r="AN4108">
            <v>2044</v>
          </cell>
          <cell r="AP4108">
            <v>2920</v>
          </cell>
          <cell r="AT4108">
            <v>0</v>
          </cell>
          <cell r="AU4108">
            <v>0</v>
          </cell>
          <cell r="AW4108">
            <v>0</v>
          </cell>
          <cell r="AX4108">
            <v>0</v>
          </cell>
          <cell r="AZ4108">
            <v>2044</v>
          </cell>
          <cell r="BA4108">
            <v>2920</v>
          </cell>
        </row>
        <row r="4109">
          <cell r="AN4109">
            <v>1483.5</v>
          </cell>
          <cell r="AP4109">
            <v>1780.2</v>
          </cell>
          <cell r="AT4109">
            <v>0</v>
          </cell>
          <cell r="AU4109">
            <v>0</v>
          </cell>
          <cell r="AW4109">
            <v>0</v>
          </cell>
          <cell r="AX4109">
            <v>0</v>
          </cell>
          <cell r="AZ4109">
            <v>1483.5</v>
          </cell>
          <cell r="BA4109">
            <v>1780.2</v>
          </cell>
        </row>
        <row r="4110">
          <cell r="AN4110">
            <v>200</v>
          </cell>
          <cell r="AP4110">
            <v>300</v>
          </cell>
          <cell r="AT4110">
            <v>0</v>
          </cell>
          <cell r="AU4110">
            <v>0</v>
          </cell>
          <cell r="AW4110">
            <v>0</v>
          </cell>
          <cell r="AX4110">
            <v>0</v>
          </cell>
          <cell r="AZ4110">
            <v>200</v>
          </cell>
          <cell r="BA4110">
            <v>300</v>
          </cell>
        </row>
        <row r="4112">
          <cell r="AN4112" t="str">
            <v>Part</v>
          </cell>
          <cell r="AP4112" t="str">
            <v>12 Month</v>
          </cell>
          <cell r="AR4112" t="str">
            <v>15 Month</v>
          </cell>
          <cell r="AT4112" t="str">
            <v>NY 12 Month</v>
          </cell>
          <cell r="AU4112" t="str">
            <v>NY 15 Month</v>
          </cell>
          <cell r="AW4112" t="str">
            <v>VA 12 Month</v>
          </cell>
          <cell r="AX4112" t="str">
            <v>VA 15 Month</v>
          </cell>
          <cell r="AZ4112" t="str">
            <v>OH 12 Month</v>
          </cell>
          <cell r="BA4112" t="str">
            <v>OH 15 Month</v>
          </cell>
        </row>
        <row r="4113">
          <cell r="AN4113" t="str">
            <v>Code</v>
          </cell>
          <cell r="AP4113" t="str">
            <v>Usage</v>
          </cell>
          <cell r="AR4113" t="str">
            <v>Usage</v>
          </cell>
          <cell r="AT4113" t="str">
            <v>Usage</v>
          </cell>
          <cell r="AU4113" t="str">
            <v>Usage</v>
          </cell>
          <cell r="AW4113" t="str">
            <v>Usage</v>
          </cell>
          <cell r="AX4113" t="str">
            <v>Usage</v>
          </cell>
          <cell r="AZ4113" t="str">
            <v>Usage</v>
          </cell>
          <cell r="BA4113" t="str">
            <v>Usage</v>
          </cell>
        </row>
        <row r="4114">
          <cell r="AN4114" t="str">
            <v>020832</v>
          </cell>
          <cell r="AP4114">
            <v>3727.5</v>
          </cell>
          <cell r="AR4114">
            <v>5000.2</v>
          </cell>
          <cell r="AT4114">
            <v>0</v>
          </cell>
          <cell r="AU4114">
            <v>0</v>
          </cell>
          <cell r="AW4114">
            <v>0</v>
          </cell>
          <cell r="AX4114">
            <v>0</v>
          </cell>
          <cell r="AZ4114">
            <v>3727.5</v>
          </cell>
          <cell r="BA4114">
            <v>5000.2</v>
          </cell>
        </row>
        <row r="4121">
          <cell r="AN4121" t="str">
            <v>12 month</v>
          </cell>
          <cell r="AP4121" t="str">
            <v>15 month</v>
          </cell>
          <cell r="AT4121" t="str">
            <v>NY 12 Month</v>
          </cell>
          <cell r="AU4121" t="str">
            <v>NY 15 Month</v>
          </cell>
          <cell r="AW4121" t="str">
            <v>VA 12 Month</v>
          </cell>
          <cell r="AX4121" t="str">
            <v>VA 15 Month</v>
          </cell>
          <cell r="AZ4121" t="str">
            <v>OH 12 Month</v>
          </cell>
          <cell r="BA4121" t="str">
            <v>OH 15 Month</v>
          </cell>
        </row>
        <row r="4122">
          <cell r="AN4122" t="str">
            <v>Product Totals</v>
          </cell>
          <cell r="AP4122" t="str">
            <v>Product Totals</v>
          </cell>
          <cell r="AT4122" t="str">
            <v>Product Totals</v>
          </cell>
          <cell r="AU4122" t="str">
            <v>Product Totals</v>
          </cell>
          <cell r="AW4122" t="str">
            <v>Product Totals</v>
          </cell>
          <cell r="AX4122" t="str">
            <v>Product Totals</v>
          </cell>
          <cell r="AZ4122" t="str">
            <v>Product Totals</v>
          </cell>
          <cell r="BA4122" t="str">
            <v>Product Totals</v>
          </cell>
        </row>
        <row r="4123">
          <cell r="AN4123">
            <v>858.89999999999986</v>
          </cell>
          <cell r="AP4123">
            <v>1022.4999999999998</v>
          </cell>
          <cell r="AT4123">
            <v>0</v>
          </cell>
          <cell r="AU4123">
            <v>0</v>
          </cell>
          <cell r="AW4123">
            <v>858.89999999999986</v>
          </cell>
          <cell r="AX4123">
            <v>1022.4999999999998</v>
          </cell>
          <cell r="AZ4123">
            <v>0</v>
          </cell>
          <cell r="BA4123">
            <v>0</v>
          </cell>
        </row>
        <row r="4125">
          <cell r="AN4125" t="str">
            <v>Part</v>
          </cell>
          <cell r="AP4125" t="str">
            <v>12 Month</v>
          </cell>
          <cell r="AR4125" t="str">
            <v>15 Month</v>
          </cell>
          <cell r="AT4125" t="str">
            <v>NY 12 Month</v>
          </cell>
          <cell r="AU4125" t="str">
            <v>NY 15 Month</v>
          </cell>
          <cell r="AW4125" t="str">
            <v>VA 12 Month</v>
          </cell>
          <cell r="AX4125" t="str">
            <v>VA 15 Month</v>
          </cell>
          <cell r="AZ4125" t="str">
            <v>OH 12 Month</v>
          </cell>
          <cell r="BA4125" t="str">
            <v>OH 15 Month</v>
          </cell>
        </row>
        <row r="4126">
          <cell r="AN4126" t="str">
            <v>Code</v>
          </cell>
          <cell r="AP4126" t="str">
            <v>Usage</v>
          </cell>
          <cell r="AR4126" t="str">
            <v>Usage</v>
          </cell>
          <cell r="AT4126" t="str">
            <v>Usage</v>
          </cell>
          <cell r="AU4126" t="str">
            <v>Usage</v>
          </cell>
          <cell r="AW4126" t="str">
            <v>Usage</v>
          </cell>
          <cell r="AX4126" t="str">
            <v>Usage</v>
          </cell>
          <cell r="AZ4126" t="str">
            <v>Usage</v>
          </cell>
          <cell r="BA4126" t="str">
            <v>Usage</v>
          </cell>
        </row>
        <row r="4127">
          <cell r="AN4127" t="str">
            <v>020834</v>
          </cell>
          <cell r="AP4127">
            <v>858.89999999999986</v>
          </cell>
          <cell r="AR4127">
            <v>1022.4999999999998</v>
          </cell>
          <cell r="AT4127">
            <v>0</v>
          </cell>
          <cell r="AU4127">
            <v>0</v>
          </cell>
          <cell r="AW4127">
            <v>858.89999999999986</v>
          </cell>
          <cell r="AX4127">
            <v>1022.4999999999998</v>
          </cell>
          <cell r="AZ4127">
            <v>0</v>
          </cell>
          <cell r="BA4127">
            <v>0</v>
          </cell>
        </row>
        <row r="4134">
          <cell r="AN4134" t="str">
            <v>12 month</v>
          </cell>
          <cell r="AP4134" t="str">
            <v>15 month</v>
          </cell>
          <cell r="AT4134" t="str">
            <v>NY 12 Month</v>
          </cell>
          <cell r="AU4134" t="str">
            <v>NY 15 Month</v>
          </cell>
          <cell r="AW4134" t="str">
            <v>VA 12 Month</v>
          </cell>
          <cell r="AX4134" t="str">
            <v>VA 15 Month</v>
          </cell>
          <cell r="AZ4134" t="str">
            <v>OH 12 Month</v>
          </cell>
          <cell r="BA4134" t="str">
            <v>OH 15 Month</v>
          </cell>
        </row>
        <row r="4135">
          <cell r="AN4135" t="str">
            <v>Product Totals</v>
          </cell>
          <cell r="AP4135" t="str">
            <v>Product Totals</v>
          </cell>
          <cell r="AT4135" t="str">
            <v>Product Totals</v>
          </cell>
          <cell r="AU4135" t="str">
            <v>Product Totals</v>
          </cell>
          <cell r="AW4135" t="str">
            <v>Product Totals</v>
          </cell>
          <cell r="AX4135" t="str">
            <v>Product Totals</v>
          </cell>
          <cell r="AZ4135" t="str">
            <v>Product Totals</v>
          </cell>
          <cell r="BA4135" t="str">
            <v>Product Totals</v>
          </cell>
        </row>
        <row r="4136">
          <cell r="AN4136">
            <v>560</v>
          </cell>
          <cell r="AP4136">
            <v>672</v>
          </cell>
          <cell r="AT4136">
            <v>0</v>
          </cell>
          <cell r="AU4136">
            <v>0</v>
          </cell>
          <cell r="AW4136">
            <v>0</v>
          </cell>
          <cell r="AX4136">
            <v>0</v>
          </cell>
          <cell r="AZ4136">
            <v>560</v>
          </cell>
          <cell r="BA4136">
            <v>672</v>
          </cell>
        </row>
        <row r="4138">
          <cell r="AN4138" t="str">
            <v>Part</v>
          </cell>
          <cell r="AP4138" t="str">
            <v>12 Month</v>
          </cell>
          <cell r="AR4138" t="str">
            <v>15 Month</v>
          </cell>
          <cell r="AT4138" t="str">
            <v>NY 12 Month</v>
          </cell>
          <cell r="AU4138" t="str">
            <v>NY 15 Month</v>
          </cell>
          <cell r="AW4138" t="str">
            <v>VA 12 Month</v>
          </cell>
          <cell r="AX4138" t="str">
            <v>VA 15 Month</v>
          </cell>
          <cell r="AZ4138" t="str">
            <v>OH 12 Month</v>
          </cell>
          <cell r="BA4138" t="str">
            <v>OH 15 Month</v>
          </cell>
        </row>
        <row r="4139">
          <cell r="AN4139" t="str">
            <v>Code</v>
          </cell>
          <cell r="AP4139" t="str">
            <v>Usage</v>
          </cell>
          <cell r="AR4139" t="str">
            <v>Usage</v>
          </cell>
          <cell r="AT4139" t="str">
            <v>Usage</v>
          </cell>
          <cell r="AU4139" t="str">
            <v>Usage</v>
          </cell>
          <cell r="AW4139" t="str">
            <v>Usage</v>
          </cell>
          <cell r="AX4139" t="str">
            <v>Usage</v>
          </cell>
          <cell r="AZ4139" t="str">
            <v>Usage</v>
          </cell>
          <cell r="BA4139" t="str">
            <v>Usage</v>
          </cell>
        </row>
        <row r="4140">
          <cell r="AN4140" t="str">
            <v>020835</v>
          </cell>
          <cell r="AP4140">
            <v>560</v>
          </cell>
          <cell r="AR4140">
            <v>672</v>
          </cell>
          <cell r="AT4140">
            <v>0</v>
          </cell>
          <cell r="AU4140">
            <v>0</v>
          </cell>
          <cell r="AW4140">
            <v>0</v>
          </cell>
          <cell r="AX4140">
            <v>0</v>
          </cell>
          <cell r="AZ4140">
            <v>560</v>
          </cell>
          <cell r="BA4140">
            <v>672</v>
          </cell>
        </row>
        <row r="4147">
          <cell r="AN4147" t="str">
            <v>12 month</v>
          </cell>
          <cell r="AP4147" t="str">
            <v>15 month</v>
          </cell>
          <cell r="AT4147" t="str">
            <v>NY 12 Month</v>
          </cell>
          <cell r="AU4147" t="str">
            <v>NY 15 Month</v>
          </cell>
          <cell r="AW4147" t="str">
            <v>VA 12 Month</v>
          </cell>
          <cell r="AX4147" t="str">
            <v>VA 15 Month</v>
          </cell>
          <cell r="AZ4147" t="str">
            <v>OH 12 Month</v>
          </cell>
          <cell r="BA4147" t="str">
            <v>OH 15 Month</v>
          </cell>
        </row>
        <row r="4148">
          <cell r="AN4148" t="str">
            <v>Product Totals</v>
          </cell>
          <cell r="AP4148" t="str">
            <v>Product Totals</v>
          </cell>
          <cell r="AT4148" t="str">
            <v>Product Totals</v>
          </cell>
          <cell r="AU4148" t="str">
            <v>Product Totals</v>
          </cell>
          <cell r="AW4148" t="str">
            <v>Product Totals</v>
          </cell>
          <cell r="AX4148" t="str">
            <v>Product Totals</v>
          </cell>
          <cell r="AZ4148" t="str">
            <v>Product Totals</v>
          </cell>
          <cell r="BA4148" t="str">
            <v>Product Totals</v>
          </cell>
        </row>
        <row r="4149">
          <cell r="AN4149">
            <v>7.6499999999999995</v>
          </cell>
          <cell r="AP4149">
            <v>7.6499999999999995</v>
          </cell>
          <cell r="AT4149">
            <v>7.6499999999999995</v>
          </cell>
          <cell r="AU4149">
            <v>7.6499999999999995</v>
          </cell>
          <cell r="AW4149">
            <v>0</v>
          </cell>
          <cell r="AX4149">
            <v>0</v>
          </cell>
          <cell r="AZ4149">
            <v>0</v>
          </cell>
          <cell r="BA4149">
            <v>0</v>
          </cell>
        </row>
        <row r="4150">
          <cell r="AN4150">
            <v>10.199999999999999</v>
          </cell>
          <cell r="AP4150">
            <v>10.199999999999999</v>
          </cell>
          <cell r="AT4150">
            <v>10.199999999999999</v>
          </cell>
          <cell r="AU4150">
            <v>10.199999999999999</v>
          </cell>
          <cell r="AW4150">
            <v>0</v>
          </cell>
          <cell r="AX4150">
            <v>0</v>
          </cell>
          <cell r="AZ4150">
            <v>0</v>
          </cell>
          <cell r="BA4150">
            <v>0</v>
          </cell>
        </row>
        <row r="4151">
          <cell r="AN4151">
            <v>20.399999999999999</v>
          </cell>
          <cell r="AP4151">
            <v>20.399999999999999</v>
          </cell>
          <cell r="AT4151">
            <v>20.399999999999999</v>
          </cell>
          <cell r="AU4151">
            <v>20.399999999999999</v>
          </cell>
          <cell r="AW4151">
            <v>0</v>
          </cell>
          <cell r="AX4151">
            <v>0</v>
          </cell>
          <cell r="AZ4151">
            <v>0</v>
          </cell>
          <cell r="BA4151">
            <v>0</v>
          </cell>
        </row>
        <row r="4152">
          <cell r="AN4152">
            <v>10.199999999999999</v>
          </cell>
          <cell r="AP4152">
            <v>10.199999999999999</v>
          </cell>
          <cell r="AT4152">
            <v>10.199999999999999</v>
          </cell>
          <cell r="AU4152">
            <v>10.199999999999999</v>
          </cell>
          <cell r="AW4152">
            <v>0</v>
          </cell>
          <cell r="AX4152">
            <v>0</v>
          </cell>
          <cell r="AZ4152">
            <v>0</v>
          </cell>
          <cell r="BA4152">
            <v>0</v>
          </cell>
        </row>
        <row r="4153">
          <cell r="AN4153">
            <v>1.2749999999999999</v>
          </cell>
          <cell r="AP4153">
            <v>2.5499999999999998</v>
          </cell>
          <cell r="AT4153">
            <v>1.2749999999999999</v>
          </cell>
          <cell r="AU4153">
            <v>2.5499999999999998</v>
          </cell>
          <cell r="AW4153">
            <v>0</v>
          </cell>
          <cell r="AX4153">
            <v>0</v>
          </cell>
          <cell r="AZ4153">
            <v>0</v>
          </cell>
          <cell r="BA4153">
            <v>0</v>
          </cell>
        </row>
        <row r="4154">
          <cell r="AN4154">
            <v>40.5</v>
          </cell>
          <cell r="AP4154">
            <v>47.25</v>
          </cell>
          <cell r="AT4154">
            <v>0</v>
          </cell>
          <cell r="AU4154">
            <v>0</v>
          </cell>
          <cell r="AW4154">
            <v>0</v>
          </cell>
          <cell r="AX4154">
            <v>0</v>
          </cell>
          <cell r="AZ4154">
            <v>40.5</v>
          </cell>
          <cell r="BA4154">
            <v>47.25</v>
          </cell>
        </row>
        <row r="4156">
          <cell r="AN4156" t="str">
            <v>Part</v>
          </cell>
          <cell r="AP4156" t="str">
            <v>12 Month</v>
          </cell>
          <cell r="AR4156" t="str">
            <v>15 Month</v>
          </cell>
          <cell r="AT4156" t="str">
            <v>NY 12 Month</v>
          </cell>
          <cell r="AU4156" t="str">
            <v>NY 15 Month</v>
          </cell>
          <cell r="AW4156" t="str">
            <v>VA 12 Month</v>
          </cell>
          <cell r="AX4156" t="str">
            <v>VA 15 Month</v>
          </cell>
          <cell r="AZ4156" t="str">
            <v>OH 12 Month</v>
          </cell>
          <cell r="BA4156" t="str">
            <v>OH 15 Month</v>
          </cell>
        </row>
        <row r="4157">
          <cell r="AN4157" t="str">
            <v>Code</v>
          </cell>
          <cell r="AP4157" t="str">
            <v>Usage</v>
          </cell>
          <cell r="AR4157" t="str">
            <v>Usage</v>
          </cell>
          <cell r="AT4157" t="str">
            <v>Usage</v>
          </cell>
          <cell r="AU4157" t="str">
            <v>Usage</v>
          </cell>
          <cell r="AW4157" t="str">
            <v>Usage</v>
          </cell>
          <cell r="AX4157" t="str">
            <v>Usage</v>
          </cell>
          <cell r="AZ4157" t="str">
            <v>Usage</v>
          </cell>
          <cell r="BA4157" t="str">
            <v>Usage</v>
          </cell>
        </row>
        <row r="4158">
          <cell r="AN4158" t="str">
            <v>020847</v>
          </cell>
          <cell r="AP4158">
            <v>90.224999999999994</v>
          </cell>
          <cell r="AR4158">
            <v>98.25</v>
          </cell>
          <cell r="AT4158">
            <v>49.725000000000001</v>
          </cell>
          <cell r="AU4158">
            <v>51</v>
          </cell>
          <cell r="AW4158">
            <v>0</v>
          </cell>
          <cell r="AX4158">
            <v>0</v>
          </cell>
          <cell r="AZ4158">
            <v>40.5</v>
          </cell>
          <cell r="BA4158">
            <v>47.25</v>
          </cell>
        </row>
        <row r="4165">
          <cell r="AN4165" t="str">
            <v>12 month</v>
          </cell>
          <cell r="AP4165" t="str">
            <v>15 month</v>
          </cell>
          <cell r="AT4165" t="str">
            <v>NY 12 Month</v>
          </cell>
          <cell r="AU4165" t="str">
            <v>NY 15 Month</v>
          </cell>
          <cell r="AW4165" t="str">
            <v>VA 12 Month</v>
          </cell>
          <cell r="AX4165" t="str">
            <v>VA 15 Month</v>
          </cell>
          <cell r="AZ4165" t="str">
            <v>OH 12 Month</v>
          </cell>
          <cell r="BA4165" t="str">
            <v>OH 15 Month</v>
          </cell>
        </row>
        <row r="4166">
          <cell r="AN4166" t="str">
            <v>Product Totals</v>
          </cell>
          <cell r="AP4166" t="str">
            <v>Product Totals</v>
          </cell>
          <cell r="AT4166" t="str">
            <v>Product Totals</v>
          </cell>
          <cell r="AU4166" t="str">
            <v>Product Totals</v>
          </cell>
          <cell r="AW4166" t="str">
            <v>Product Totals</v>
          </cell>
          <cell r="AX4166" t="str">
            <v>Product Totals</v>
          </cell>
          <cell r="AZ4166" t="str">
            <v>Product Totals</v>
          </cell>
          <cell r="BA4166" t="str">
            <v>Product Totals</v>
          </cell>
        </row>
        <row r="4167">
          <cell r="AN4167">
            <v>0</v>
          </cell>
          <cell r="AP4167">
            <v>18</v>
          </cell>
          <cell r="AT4167">
            <v>0</v>
          </cell>
          <cell r="AU4167">
            <v>0</v>
          </cell>
          <cell r="AW4167">
            <v>0</v>
          </cell>
          <cell r="AX4167">
            <v>0</v>
          </cell>
          <cell r="AZ4167">
            <v>0</v>
          </cell>
          <cell r="BA4167">
            <v>18</v>
          </cell>
        </row>
        <row r="4168">
          <cell r="AN4168">
            <v>0</v>
          </cell>
          <cell r="AP4168">
            <v>0</v>
          </cell>
          <cell r="AT4168">
            <v>0</v>
          </cell>
          <cell r="AU4168">
            <v>0</v>
          </cell>
          <cell r="AW4168">
            <v>0</v>
          </cell>
          <cell r="AX4168">
            <v>0</v>
          </cell>
          <cell r="AZ4168">
            <v>0</v>
          </cell>
          <cell r="BA4168">
            <v>0</v>
          </cell>
        </row>
        <row r="4170">
          <cell r="AN4170" t="str">
            <v>Part</v>
          </cell>
          <cell r="AP4170" t="str">
            <v>12 Month</v>
          </cell>
          <cell r="AR4170" t="str">
            <v>15 Month</v>
          </cell>
          <cell r="AT4170" t="str">
            <v>NY 12 Month</v>
          </cell>
          <cell r="AU4170" t="str">
            <v>NY 15 Month</v>
          </cell>
          <cell r="AW4170" t="str">
            <v>VA 12 Month</v>
          </cell>
          <cell r="AX4170" t="str">
            <v>VA 15 Month</v>
          </cell>
          <cell r="AZ4170" t="str">
            <v>OH 12 Month</v>
          </cell>
          <cell r="BA4170" t="str">
            <v>OH 15 Month</v>
          </cell>
        </row>
        <row r="4171">
          <cell r="AN4171" t="str">
            <v>Code</v>
          </cell>
          <cell r="AP4171" t="str">
            <v>Usage</v>
          </cell>
          <cell r="AR4171" t="str">
            <v>Usage</v>
          </cell>
          <cell r="AT4171" t="str">
            <v>Usage</v>
          </cell>
          <cell r="AU4171" t="str">
            <v>Usage</v>
          </cell>
          <cell r="AW4171" t="str">
            <v>Usage</v>
          </cell>
          <cell r="AX4171" t="str">
            <v>Usage</v>
          </cell>
          <cell r="AZ4171" t="str">
            <v>Usage</v>
          </cell>
          <cell r="BA4171" t="str">
            <v>Usage</v>
          </cell>
        </row>
        <row r="4172">
          <cell r="AN4172" t="str">
            <v>020857</v>
          </cell>
          <cell r="AP4172">
            <v>0</v>
          </cell>
          <cell r="AR4172">
            <v>18</v>
          </cell>
          <cell r="AT4172">
            <v>0</v>
          </cell>
          <cell r="AU4172">
            <v>0</v>
          </cell>
          <cell r="AW4172">
            <v>0</v>
          </cell>
          <cell r="AX4172">
            <v>0</v>
          </cell>
          <cell r="AZ4172">
            <v>0</v>
          </cell>
          <cell r="BA4172">
            <v>18</v>
          </cell>
        </row>
        <row r="4179">
          <cell r="AN4179" t="str">
            <v>12 month</v>
          </cell>
          <cell r="AP4179" t="str">
            <v>15 month</v>
          </cell>
          <cell r="AT4179" t="str">
            <v>NY 12 Month</v>
          </cell>
          <cell r="AU4179" t="str">
            <v>NY 15 Month</v>
          </cell>
          <cell r="AW4179" t="str">
            <v>VA 12 Month</v>
          </cell>
          <cell r="AX4179" t="str">
            <v>VA 15 Month</v>
          </cell>
          <cell r="AZ4179" t="str">
            <v>OH 12 Month</v>
          </cell>
          <cell r="BA4179" t="str">
            <v>OH 15 Month</v>
          </cell>
        </row>
        <row r="4180">
          <cell r="AN4180" t="str">
            <v>Product Totals</v>
          </cell>
          <cell r="AP4180" t="str">
            <v>Product Totals</v>
          </cell>
          <cell r="AT4180" t="str">
            <v>Product Totals</v>
          </cell>
          <cell r="AU4180" t="str">
            <v>Product Totals</v>
          </cell>
          <cell r="AW4180" t="str">
            <v>Product Totals</v>
          </cell>
          <cell r="AX4180" t="str">
            <v>Product Totals</v>
          </cell>
          <cell r="AZ4180" t="str">
            <v>Product Totals</v>
          </cell>
          <cell r="BA4180" t="str">
            <v>Product Totals</v>
          </cell>
        </row>
        <row r="4181">
          <cell r="AN4181">
            <v>179.64</v>
          </cell>
          <cell r="AP4181">
            <v>269.45999999999998</v>
          </cell>
          <cell r="AT4181">
            <v>0</v>
          </cell>
          <cell r="AU4181">
            <v>0</v>
          </cell>
          <cell r="AW4181">
            <v>179.64</v>
          </cell>
          <cell r="AX4181">
            <v>269.45999999999998</v>
          </cell>
          <cell r="AZ4181">
            <v>0</v>
          </cell>
          <cell r="BA4181">
            <v>0</v>
          </cell>
        </row>
        <row r="4182">
          <cell r="AN4182">
            <v>448.90000000000003</v>
          </cell>
          <cell r="AP4182">
            <v>628.46</v>
          </cell>
          <cell r="AT4182">
            <v>0</v>
          </cell>
          <cell r="AU4182">
            <v>0</v>
          </cell>
          <cell r="AW4182">
            <v>448.90000000000003</v>
          </cell>
          <cell r="AX4182">
            <v>628.46</v>
          </cell>
          <cell r="AZ4182">
            <v>0</v>
          </cell>
          <cell r="BA4182">
            <v>0</v>
          </cell>
        </row>
        <row r="4183">
          <cell r="AN4183">
            <v>448.65000000000003</v>
          </cell>
          <cell r="AP4183">
            <v>717.84</v>
          </cell>
          <cell r="AT4183">
            <v>0</v>
          </cell>
          <cell r="AU4183">
            <v>0</v>
          </cell>
          <cell r="AW4183">
            <v>448.65000000000003</v>
          </cell>
          <cell r="AX4183">
            <v>717.84</v>
          </cell>
          <cell r="AZ4183">
            <v>0</v>
          </cell>
          <cell r="BA4183">
            <v>0</v>
          </cell>
        </row>
        <row r="4184">
          <cell r="AN4184">
            <v>448.45</v>
          </cell>
          <cell r="AP4184">
            <v>627.82999999999993</v>
          </cell>
          <cell r="AT4184">
            <v>0</v>
          </cell>
          <cell r="AU4184">
            <v>0</v>
          </cell>
          <cell r="AW4184">
            <v>448.45</v>
          </cell>
          <cell r="AX4184">
            <v>627.82999999999993</v>
          </cell>
          <cell r="AZ4184">
            <v>0</v>
          </cell>
          <cell r="BA4184">
            <v>0</v>
          </cell>
        </row>
        <row r="4185">
          <cell r="AN4185">
            <v>537.54</v>
          </cell>
          <cell r="AP4185">
            <v>806.31</v>
          </cell>
          <cell r="AT4185">
            <v>0</v>
          </cell>
          <cell r="AU4185">
            <v>0</v>
          </cell>
          <cell r="AW4185">
            <v>537.54</v>
          </cell>
          <cell r="AX4185">
            <v>806.31</v>
          </cell>
          <cell r="AZ4185">
            <v>0</v>
          </cell>
          <cell r="BA4185">
            <v>0</v>
          </cell>
        </row>
        <row r="4186">
          <cell r="AN4186">
            <v>447.5</v>
          </cell>
          <cell r="AP4186">
            <v>626.5</v>
          </cell>
          <cell r="AT4186">
            <v>0</v>
          </cell>
          <cell r="AU4186">
            <v>0</v>
          </cell>
          <cell r="AW4186">
            <v>447.5</v>
          </cell>
          <cell r="AX4186">
            <v>626.5</v>
          </cell>
          <cell r="AZ4186">
            <v>0</v>
          </cell>
          <cell r="BA4186">
            <v>0</v>
          </cell>
        </row>
        <row r="4188">
          <cell r="AN4188" t="str">
            <v>Part</v>
          </cell>
          <cell r="AP4188" t="str">
            <v>12 Month</v>
          </cell>
          <cell r="AR4188" t="str">
            <v>15 Month</v>
          </cell>
          <cell r="AT4188" t="str">
            <v>NY 12 Month</v>
          </cell>
          <cell r="AU4188" t="str">
            <v>NY 15 Month</v>
          </cell>
          <cell r="AW4188" t="str">
            <v>VA 12 Month</v>
          </cell>
          <cell r="AX4188" t="str">
            <v>VA 15 Month</v>
          </cell>
          <cell r="AZ4188" t="str">
            <v>OH 12 Month</v>
          </cell>
          <cell r="BA4188" t="str">
            <v>OH 15 Month</v>
          </cell>
        </row>
        <row r="4189">
          <cell r="AN4189" t="str">
            <v>Code</v>
          </cell>
          <cell r="AP4189" t="str">
            <v>Usage</v>
          </cell>
          <cell r="AR4189" t="str">
            <v>Usage</v>
          </cell>
          <cell r="AT4189" t="str">
            <v>Usage</v>
          </cell>
          <cell r="AU4189" t="str">
            <v>Usage</v>
          </cell>
          <cell r="AW4189" t="str">
            <v>Usage</v>
          </cell>
          <cell r="AX4189" t="str">
            <v>Usage</v>
          </cell>
          <cell r="AZ4189" t="str">
            <v>Usage</v>
          </cell>
          <cell r="BA4189" t="str">
            <v>Usage</v>
          </cell>
        </row>
        <row r="4190">
          <cell r="AN4190" t="str">
            <v>020872</v>
          </cell>
          <cell r="AP4190">
            <v>2510.6799999999998</v>
          </cell>
          <cell r="AR4190">
            <v>3676.4000000000005</v>
          </cell>
          <cell r="AT4190">
            <v>0</v>
          </cell>
          <cell r="AU4190">
            <v>0</v>
          </cell>
          <cell r="AW4190">
            <v>2510.6800000000003</v>
          </cell>
          <cell r="AX4190">
            <v>3676.4</v>
          </cell>
          <cell r="AZ4190">
            <v>0</v>
          </cell>
          <cell r="BA4190">
            <v>0</v>
          </cell>
        </row>
        <row r="4197">
          <cell r="AN4197" t="str">
            <v>12 month</v>
          </cell>
          <cell r="AP4197" t="str">
            <v>15 month</v>
          </cell>
          <cell r="AT4197" t="str">
            <v>NY 12 Month</v>
          </cell>
          <cell r="AU4197" t="str">
            <v>NY 15 Month</v>
          </cell>
          <cell r="AW4197" t="str">
            <v>VA 12 Month</v>
          </cell>
          <cell r="AX4197" t="str">
            <v>VA 15 Month</v>
          </cell>
          <cell r="AZ4197" t="str">
            <v>OH 12 Month</v>
          </cell>
          <cell r="BA4197" t="str">
            <v>OH 15 Month</v>
          </cell>
        </row>
        <row r="4198">
          <cell r="AN4198" t="str">
            <v>Product Totals</v>
          </cell>
          <cell r="AP4198" t="str">
            <v>Product Totals</v>
          </cell>
          <cell r="AT4198" t="str">
            <v>Product Totals</v>
          </cell>
          <cell r="AU4198" t="str">
            <v>Product Totals</v>
          </cell>
          <cell r="AW4198" t="str">
            <v>Product Totals</v>
          </cell>
          <cell r="AX4198" t="str">
            <v>Product Totals</v>
          </cell>
          <cell r="AZ4198" t="str">
            <v>Product Totals</v>
          </cell>
          <cell r="BA4198" t="str">
            <v>Product Totals</v>
          </cell>
        </row>
        <row r="4199">
          <cell r="AN4199">
            <v>127.9</v>
          </cell>
          <cell r="AP4199">
            <v>255.8</v>
          </cell>
          <cell r="AT4199">
            <v>0</v>
          </cell>
          <cell r="AU4199">
            <v>0</v>
          </cell>
          <cell r="AW4199">
            <v>127.9</v>
          </cell>
          <cell r="AX4199">
            <v>255.8</v>
          </cell>
          <cell r="AZ4199">
            <v>0</v>
          </cell>
          <cell r="BA4199">
            <v>0</v>
          </cell>
        </row>
        <row r="4200">
          <cell r="AN4200">
            <v>272.5</v>
          </cell>
          <cell r="AP4200">
            <v>272.5</v>
          </cell>
          <cell r="AT4200">
            <v>0</v>
          </cell>
          <cell r="AU4200">
            <v>0</v>
          </cell>
          <cell r="AW4200">
            <v>272.5</v>
          </cell>
          <cell r="AX4200">
            <v>272.5</v>
          </cell>
          <cell r="AZ4200">
            <v>0</v>
          </cell>
          <cell r="BA4200">
            <v>0</v>
          </cell>
        </row>
        <row r="4201">
          <cell r="AN4201">
            <v>393.90000000000003</v>
          </cell>
          <cell r="AP4201">
            <v>393.90000000000003</v>
          </cell>
          <cell r="AT4201">
            <v>0</v>
          </cell>
          <cell r="AU4201">
            <v>0</v>
          </cell>
          <cell r="AW4201">
            <v>393.90000000000003</v>
          </cell>
          <cell r="AX4201">
            <v>393.90000000000003</v>
          </cell>
          <cell r="AZ4201">
            <v>0</v>
          </cell>
          <cell r="BA4201">
            <v>0</v>
          </cell>
        </row>
        <row r="4203">
          <cell r="AN4203" t="str">
            <v>Part</v>
          </cell>
          <cell r="AP4203" t="str">
            <v>12 Month</v>
          </cell>
          <cell r="AR4203" t="str">
            <v>15 Month</v>
          </cell>
          <cell r="AT4203" t="str">
            <v>NY 12 Month</v>
          </cell>
          <cell r="AU4203" t="str">
            <v>NY 15 Month</v>
          </cell>
          <cell r="AW4203" t="str">
            <v>VA 12 Month</v>
          </cell>
          <cell r="AX4203" t="str">
            <v>VA 15 Month</v>
          </cell>
          <cell r="AZ4203" t="str">
            <v>OH 12 Month</v>
          </cell>
          <cell r="BA4203" t="str">
            <v>OH 15 Month</v>
          </cell>
        </row>
        <row r="4204">
          <cell r="AN4204" t="str">
            <v>Code</v>
          </cell>
          <cell r="AP4204" t="str">
            <v>Usage</v>
          </cell>
          <cell r="AR4204" t="str">
            <v>Usage</v>
          </cell>
          <cell r="AT4204" t="str">
            <v>Usage</v>
          </cell>
          <cell r="AU4204" t="str">
            <v>Usage</v>
          </cell>
          <cell r="AW4204" t="str">
            <v>Usage</v>
          </cell>
          <cell r="AX4204" t="str">
            <v>Usage</v>
          </cell>
          <cell r="AZ4204" t="str">
            <v>Usage</v>
          </cell>
          <cell r="BA4204" t="str">
            <v>Usage</v>
          </cell>
        </row>
        <row r="4205">
          <cell r="AN4205" t="str">
            <v>020878</v>
          </cell>
          <cell r="AP4205">
            <v>794.3</v>
          </cell>
          <cell r="AR4205">
            <v>922.19999999999993</v>
          </cell>
          <cell r="AT4205">
            <v>0</v>
          </cell>
          <cell r="AU4205">
            <v>0</v>
          </cell>
          <cell r="AW4205">
            <v>794.3</v>
          </cell>
          <cell r="AX4205">
            <v>922.2</v>
          </cell>
          <cell r="AZ4205">
            <v>0</v>
          </cell>
          <cell r="BA4205">
            <v>0</v>
          </cell>
        </row>
        <row r="4212">
          <cell r="AN4212" t="str">
            <v>12 month</v>
          </cell>
          <cell r="AP4212" t="str">
            <v>15 month</v>
          </cell>
          <cell r="AT4212" t="str">
            <v>NY 12 Month</v>
          </cell>
          <cell r="AU4212" t="str">
            <v>NY 15 Month</v>
          </cell>
          <cell r="AW4212" t="str">
            <v>VA 12 Month</v>
          </cell>
          <cell r="AX4212" t="str">
            <v>VA 15 Month</v>
          </cell>
          <cell r="AZ4212" t="str">
            <v>OH 12 Month</v>
          </cell>
          <cell r="BA4212" t="str">
            <v>OH 15 Month</v>
          </cell>
        </row>
        <row r="4213">
          <cell r="AN4213" t="str">
            <v>Product Totals</v>
          </cell>
          <cell r="AP4213" t="str">
            <v>Product Totals</v>
          </cell>
          <cell r="AT4213" t="str">
            <v>Product Totals</v>
          </cell>
          <cell r="AU4213" t="str">
            <v>Product Totals</v>
          </cell>
          <cell r="AW4213" t="str">
            <v>Product Totals</v>
          </cell>
          <cell r="AX4213" t="str">
            <v>Product Totals</v>
          </cell>
          <cell r="AZ4213" t="str">
            <v>Product Totals</v>
          </cell>
          <cell r="BA4213" t="str">
            <v>Product Totals</v>
          </cell>
        </row>
        <row r="4214">
          <cell r="AN4214">
            <v>63.75</v>
          </cell>
          <cell r="AP4214">
            <v>127.5</v>
          </cell>
          <cell r="AT4214">
            <v>0</v>
          </cell>
          <cell r="AU4214">
            <v>0</v>
          </cell>
          <cell r="AW4214">
            <v>63.75</v>
          </cell>
          <cell r="AX4214">
            <v>127.5</v>
          </cell>
          <cell r="AZ4214">
            <v>0</v>
          </cell>
          <cell r="BA4214">
            <v>0</v>
          </cell>
        </row>
        <row r="4215">
          <cell r="AN4215">
            <v>20</v>
          </cell>
          <cell r="AP4215">
            <v>20</v>
          </cell>
          <cell r="AT4215">
            <v>0</v>
          </cell>
          <cell r="AU4215">
            <v>0</v>
          </cell>
          <cell r="AW4215">
            <v>20</v>
          </cell>
          <cell r="AX4215">
            <v>20</v>
          </cell>
          <cell r="AZ4215">
            <v>0</v>
          </cell>
          <cell r="BA4215">
            <v>0</v>
          </cell>
        </row>
        <row r="4216">
          <cell r="AN4216">
            <v>30</v>
          </cell>
          <cell r="AP4216">
            <v>30</v>
          </cell>
          <cell r="AT4216">
            <v>0</v>
          </cell>
          <cell r="AU4216">
            <v>0</v>
          </cell>
          <cell r="AW4216">
            <v>30</v>
          </cell>
          <cell r="AX4216">
            <v>30</v>
          </cell>
          <cell r="AZ4216">
            <v>0</v>
          </cell>
          <cell r="BA4216">
            <v>0</v>
          </cell>
        </row>
        <row r="4218">
          <cell r="AN4218" t="str">
            <v>Part</v>
          </cell>
          <cell r="AP4218" t="str">
            <v>12 Month</v>
          </cell>
          <cell r="AR4218" t="str">
            <v>15 Month</v>
          </cell>
          <cell r="AT4218" t="str">
            <v>NY 12 Month</v>
          </cell>
          <cell r="AU4218" t="str">
            <v>NY 15 Month</v>
          </cell>
          <cell r="AW4218" t="str">
            <v>VA 12 Month</v>
          </cell>
          <cell r="AX4218" t="str">
            <v>VA 15 Month</v>
          </cell>
          <cell r="AZ4218" t="str">
            <v>OH 12 Month</v>
          </cell>
          <cell r="BA4218" t="str">
            <v>OH 15 Month</v>
          </cell>
        </row>
        <row r="4219">
          <cell r="AN4219" t="str">
            <v>Code</v>
          </cell>
          <cell r="AP4219" t="str">
            <v>Usage</v>
          </cell>
          <cell r="AR4219" t="str">
            <v>Usage</v>
          </cell>
          <cell r="AT4219" t="str">
            <v>Usage</v>
          </cell>
          <cell r="AU4219" t="str">
            <v>Usage</v>
          </cell>
          <cell r="AW4219" t="str">
            <v>Usage</v>
          </cell>
          <cell r="AX4219" t="str">
            <v>Usage</v>
          </cell>
          <cell r="AZ4219" t="str">
            <v>Usage</v>
          </cell>
          <cell r="BA4219" t="str">
            <v>Usage</v>
          </cell>
        </row>
        <row r="4220">
          <cell r="AN4220" t="str">
            <v>020879</v>
          </cell>
          <cell r="AP4220">
            <v>113.75</v>
          </cell>
          <cell r="AR4220">
            <v>177.5</v>
          </cell>
          <cell r="AT4220">
            <v>0</v>
          </cell>
          <cell r="AU4220">
            <v>0</v>
          </cell>
          <cell r="AW4220">
            <v>113.75</v>
          </cell>
          <cell r="AX4220">
            <v>177.5</v>
          </cell>
          <cell r="AZ4220">
            <v>0</v>
          </cell>
          <cell r="BA4220">
            <v>0</v>
          </cell>
        </row>
        <row r="4227">
          <cell r="AN4227" t="str">
            <v>12 month</v>
          </cell>
          <cell r="AP4227" t="str">
            <v>15 month</v>
          </cell>
          <cell r="AT4227" t="str">
            <v>NY 12 Month</v>
          </cell>
          <cell r="AU4227" t="str">
            <v>NY 15 Month</v>
          </cell>
          <cell r="AW4227" t="str">
            <v>VA 12 Month</v>
          </cell>
          <cell r="AX4227" t="str">
            <v>VA 15 Month</v>
          </cell>
          <cell r="AZ4227" t="str">
            <v>OH 12 Month</v>
          </cell>
          <cell r="BA4227" t="str">
            <v>OH 15 Month</v>
          </cell>
        </row>
        <row r="4228">
          <cell r="AN4228" t="str">
            <v>Product Totals</v>
          </cell>
          <cell r="AP4228" t="str">
            <v>Product Totals</v>
          </cell>
          <cell r="AT4228" t="str">
            <v>Product Totals</v>
          </cell>
          <cell r="AU4228" t="str">
            <v>Product Totals</v>
          </cell>
          <cell r="AW4228" t="str">
            <v>Product Totals</v>
          </cell>
          <cell r="AX4228" t="str">
            <v>Product Totals</v>
          </cell>
          <cell r="AZ4228" t="str">
            <v>Product Totals</v>
          </cell>
          <cell r="BA4228" t="str">
            <v>Product Totals</v>
          </cell>
        </row>
        <row r="4229">
          <cell r="AN4229">
            <v>1</v>
          </cell>
          <cell r="AP4229">
            <v>1</v>
          </cell>
          <cell r="AT4229">
            <v>0</v>
          </cell>
          <cell r="AU4229">
            <v>0</v>
          </cell>
          <cell r="AW4229">
            <v>1</v>
          </cell>
          <cell r="AX4229">
            <v>1</v>
          </cell>
          <cell r="AZ4229">
            <v>0</v>
          </cell>
          <cell r="BA4229">
            <v>0</v>
          </cell>
        </row>
        <row r="4230">
          <cell r="AN4230">
            <v>1.5</v>
          </cell>
          <cell r="AP4230">
            <v>1.5</v>
          </cell>
          <cell r="AT4230">
            <v>0</v>
          </cell>
          <cell r="AU4230">
            <v>0</v>
          </cell>
          <cell r="AW4230">
            <v>1.5</v>
          </cell>
          <cell r="AX4230">
            <v>1.5</v>
          </cell>
          <cell r="AZ4230">
            <v>0</v>
          </cell>
          <cell r="BA4230">
            <v>0</v>
          </cell>
        </row>
        <row r="4232">
          <cell r="AN4232" t="str">
            <v>Part</v>
          </cell>
          <cell r="AP4232" t="str">
            <v>12 Month</v>
          </cell>
          <cell r="AR4232" t="str">
            <v>15 Month</v>
          </cell>
          <cell r="AT4232" t="str">
            <v>NY 12 Month</v>
          </cell>
          <cell r="AU4232" t="str">
            <v>NY 15 Month</v>
          </cell>
          <cell r="AW4232" t="str">
            <v>VA 12 Month</v>
          </cell>
          <cell r="AX4232" t="str">
            <v>VA 15 Month</v>
          </cell>
          <cell r="AZ4232" t="str">
            <v>OH 12 Month</v>
          </cell>
          <cell r="BA4232" t="str">
            <v>OH 15 Month</v>
          </cell>
        </row>
        <row r="4233">
          <cell r="AN4233" t="str">
            <v>Code</v>
          </cell>
          <cell r="AP4233" t="str">
            <v>Usage</v>
          </cell>
          <cell r="AR4233" t="str">
            <v>Usage</v>
          </cell>
          <cell r="AT4233" t="str">
            <v>Usage</v>
          </cell>
          <cell r="AU4233" t="str">
            <v>Usage</v>
          </cell>
          <cell r="AW4233" t="str">
            <v>Usage</v>
          </cell>
          <cell r="AX4233" t="str">
            <v>Usage</v>
          </cell>
          <cell r="AZ4233" t="str">
            <v>Usage</v>
          </cell>
          <cell r="BA4233" t="str">
            <v>Usage</v>
          </cell>
        </row>
        <row r="4234">
          <cell r="AN4234" t="str">
            <v>020880</v>
          </cell>
          <cell r="AP4234">
            <v>2.5</v>
          </cell>
          <cell r="AR4234">
            <v>2.5</v>
          </cell>
          <cell r="AT4234">
            <v>0</v>
          </cell>
          <cell r="AU4234">
            <v>0</v>
          </cell>
          <cell r="AW4234">
            <v>2.5</v>
          </cell>
          <cell r="AX4234">
            <v>2.5</v>
          </cell>
          <cell r="AZ4234">
            <v>0</v>
          </cell>
          <cell r="BA4234">
            <v>0</v>
          </cell>
        </row>
        <row r="4241">
          <cell r="AN4241" t="str">
            <v>12 month</v>
          </cell>
          <cell r="AP4241" t="str">
            <v>15 month</v>
          </cell>
          <cell r="AT4241" t="str">
            <v>NY 12 Month</v>
          </cell>
          <cell r="AU4241" t="str">
            <v>NY 15 Month</v>
          </cell>
          <cell r="AW4241" t="str">
            <v>VA 12 Month</v>
          </cell>
          <cell r="AX4241" t="str">
            <v>VA 15 Month</v>
          </cell>
          <cell r="AZ4241" t="str">
            <v>OH 12 Month</v>
          </cell>
          <cell r="BA4241" t="str">
            <v>OH 15 Month</v>
          </cell>
        </row>
        <row r="4242">
          <cell r="AN4242" t="str">
            <v>Product Totals</v>
          </cell>
          <cell r="AP4242" t="str">
            <v>Product Totals</v>
          </cell>
          <cell r="AT4242" t="str">
            <v>Product Totals</v>
          </cell>
          <cell r="AU4242" t="str">
            <v>Product Totals</v>
          </cell>
          <cell r="AW4242" t="str">
            <v>Product Totals</v>
          </cell>
          <cell r="AX4242" t="str">
            <v>Product Totals</v>
          </cell>
          <cell r="AZ4242" t="str">
            <v>Product Totals</v>
          </cell>
          <cell r="BA4242" t="str">
            <v>Product Totals</v>
          </cell>
        </row>
        <row r="4243">
          <cell r="AN4243">
            <v>1.7</v>
          </cell>
          <cell r="AP4243">
            <v>3.4</v>
          </cell>
          <cell r="AT4243">
            <v>0</v>
          </cell>
          <cell r="AU4243">
            <v>0</v>
          </cell>
          <cell r="AW4243">
            <v>0</v>
          </cell>
          <cell r="AX4243">
            <v>0</v>
          </cell>
          <cell r="AZ4243">
            <v>0</v>
          </cell>
          <cell r="BA4243">
            <v>0</v>
          </cell>
        </row>
        <row r="4244">
          <cell r="AN4244">
            <v>3.9994000000000001</v>
          </cell>
          <cell r="AP4244">
            <v>3.9994000000000001</v>
          </cell>
          <cell r="AT4244">
            <v>0</v>
          </cell>
          <cell r="AU4244">
            <v>0</v>
          </cell>
          <cell r="AW4244">
            <v>3.9994000000000001</v>
          </cell>
          <cell r="AX4244">
            <v>3.9994000000000001</v>
          </cell>
          <cell r="AZ4244">
            <v>0</v>
          </cell>
          <cell r="BA4244">
            <v>0</v>
          </cell>
        </row>
        <row r="4245">
          <cell r="AN4245">
            <v>5.9991000000000003</v>
          </cell>
          <cell r="AP4245">
            <v>5.9991000000000003</v>
          </cell>
          <cell r="AT4245">
            <v>0</v>
          </cell>
          <cell r="AU4245">
            <v>0</v>
          </cell>
          <cell r="AW4245">
            <v>5.9991000000000003</v>
          </cell>
          <cell r="AX4245">
            <v>5.9991000000000003</v>
          </cell>
          <cell r="AZ4245">
            <v>0</v>
          </cell>
          <cell r="BA4245">
            <v>0</v>
          </cell>
        </row>
        <row r="4247">
          <cell r="AN4247" t="str">
            <v>Part</v>
          </cell>
          <cell r="AP4247" t="str">
            <v>12 Month</v>
          </cell>
          <cell r="AR4247" t="str">
            <v>15 Month</v>
          </cell>
          <cell r="AT4247" t="str">
            <v>NY 12 Month</v>
          </cell>
          <cell r="AU4247" t="str">
            <v>NY 15 Month</v>
          </cell>
          <cell r="AW4247" t="str">
            <v>VA 12 Month</v>
          </cell>
          <cell r="AX4247" t="str">
            <v>VA 15 Month</v>
          </cell>
          <cell r="AZ4247" t="str">
            <v>OH 12 Month</v>
          </cell>
          <cell r="BA4247" t="str">
            <v>OH 15 Month</v>
          </cell>
        </row>
        <row r="4248">
          <cell r="AN4248" t="str">
            <v>Code</v>
          </cell>
          <cell r="AP4248" t="str">
            <v>Usage</v>
          </cell>
          <cell r="AR4248" t="str">
            <v>Usage</v>
          </cell>
          <cell r="AT4248" t="str">
            <v>Usage</v>
          </cell>
          <cell r="AU4248" t="str">
            <v>Usage</v>
          </cell>
          <cell r="AW4248" t="str">
            <v>Usage</v>
          </cell>
          <cell r="AX4248" t="str">
            <v>Usage</v>
          </cell>
          <cell r="AZ4248" t="str">
            <v>Usage</v>
          </cell>
          <cell r="BA4248" t="str">
            <v>Usage</v>
          </cell>
        </row>
        <row r="4249">
          <cell r="AN4249" t="str">
            <v>020881</v>
          </cell>
          <cell r="AP4249">
            <v>11.698500000000001</v>
          </cell>
          <cell r="AR4249">
            <v>13.3985</v>
          </cell>
          <cell r="AT4249">
            <v>0</v>
          </cell>
          <cell r="AU4249">
            <v>0</v>
          </cell>
          <cell r="AW4249">
            <v>9.9984999999999999</v>
          </cell>
          <cell r="AX4249">
            <v>9.9984999999999999</v>
          </cell>
          <cell r="AZ4249">
            <v>0</v>
          </cell>
          <cell r="BA4249">
            <v>0</v>
          </cell>
        </row>
        <row r="4256">
          <cell r="AN4256" t="str">
            <v>12 month</v>
          </cell>
          <cell r="AP4256" t="str">
            <v>15 month</v>
          </cell>
          <cell r="AT4256" t="str">
            <v>NY 12 Month</v>
          </cell>
          <cell r="AU4256" t="str">
            <v>NY 15 Month</v>
          </cell>
          <cell r="AW4256" t="str">
            <v>VA 12 Month</v>
          </cell>
          <cell r="AX4256" t="str">
            <v>VA 15 Month</v>
          </cell>
          <cell r="AZ4256" t="str">
            <v>OH 12 Month</v>
          </cell>
          <cell r="BA4256" t="str">
            <v>OH 15 Month</v>
          </cell>
        </row>
        <row r="4257">
          <cell r="AN4257" t="str">
            <v>Product Totals</v>
          </cell>
          <cell r="AP4257" t="str">
            <v>Product Totals</v>
          </cell>
          <cell r="AT4257" t="str">
            <v>Product Totals</v>
          </cell>
          <cell r="AU4257" t="str">
            <v>Product Totals</v>
          </cell>
          <cell r="AW4257" t="str">
            <v>Product Totals</v>
          </cell>
          <cell r="AX4257" t="str">
            <v>Product Totals</v>
          </cell>
          <cell r="AZ4257" t="str">
            <v>Product Totals</v>
          </cell>
          <cell r="BA4257" t="str">
            <v>Product Totals</v>
          </cell>
        </row>
        <row r="4258">
          <cell r="AN4258">
            <v>20</v>
          </cell>
          <cell r="AP4258">
            <v>20</v>
          </cell>
          <cell r="AT4258">
            <v>0</v>
          </cell>
          <cell r="AU4258">
            <v>0</v>
          </cell>
          <cell r="AW4258">
            <v>20</v>
          </cell>
          <cell r="AX4258">
            <v>20</v>
          </cell>
          <cell r="AZ4258">
            <v>0</v>
          </cell>
          <cell r="BA4258">
            <v>0</v>
          </cell>
        </row>
        <row r="4259">
          <cell r="AN4259">
            <v>10</v>
          </cell>
          <cell r="AP4259">
            <v>10</v>
          </cell>
          <cell r="AT4259">
            <v>0</v>
          </cell>
          <cell r="AU4259">
            <v>0</v>
          </cell>
          <cell r="AW4259">
            <v>10</v>
          </cell>
          <cell r="AX4259">
            <v>10</v>
          </cell>
          <cell r="AZ4259">
            <v>0</v>
          </cell>
          <cell r="BA4259">
            <v>0</v>
          </cell>
        </row>
        <row r="4261">
          <cell r="AN4261" t="str">
            <v>Part</v>
          </cell>
          <cell r="AP4261" t="str">
            <v>12 Month</v>
          </cell>
          <cell r="AR4261" t="str">
            <v>15 Month</v>
          </cell>
          <cell r="AT4261" t="str">
            <v>NY 12 Month</v>
          </cell>
          <cell r="AU4261" t="str">
            <v>NY 15 Month</v>
          </cell>
          <cell r="AW4261" t="str">
            <v>VA 12 Month</v>
          </cell>
          <cell r="AX4261" t="str">
            <v>VA 15 Month</v>
          </cell>
          <cell r="AZ4261" t="str">
            <v>OH 12 Month</v>
          </cell>
          <cell r="BA4261" t="str">
            <v>OH 15 Month</v>
          </cell>
        </row>
        <row r="4262">
          <cell r="AN4262" t="str">
            <v>Code</v>
          </cell>
          <cell r="AP4262" t="str">
            <v>Usage</v>
          </cell>
          <cell r="AR4262" t="str">
            <v>Usage</v>
          </cell>
          <cell r="AT4262" t="str">
            <v>Usage</v>
          </cell>
          <cell r="AU4262" t="str">
            <v>Usage</v>
          </cell>
          <cell r="AW4262" t="str">
            <v>Usage</v>
          </cell>
          <cell r="AX4262" t="str">
            <v>Usage</v>
          </cell>
          <cell r="AZ4262" t="str">
            <v>Usage</v>
          </cell>
          <cell r="BA4262" t="str">
            <v>Usage</v>
          </cell>
        </row>
        <row r="4263">
          <cell r="AN4263" t="str">
            <v>020882</v>
          </cell>
          <cell r="AP4263">
            <v>30</v>
          </cell>
          <cell r="AR4263">
            <v>30</v>
          </cell>
          <cell r="AT4263">
            <v>0</v>
          </cell>
          <cell r="AU4263">
            <v>0</v>
          </cell>
          <cell r="AW4263">
            <v>30</v>
          </cell>
          <cell r="AX4263">
            <v>30</v>
          </cell>
          <cell r="AZ4263">
            <v>0</v>
          </cell>
          <cell r="BA4263">
            <v>0</v>
          </cell>
        </row>
        <row r="4270">
          <cell r="AN4270" t="str">
            <v>12 month</v>
          </cell>
          <cell r="AP4270" t="str">
            <v>15 month</v>
          </cell>
          <cell r="AT4270" t="str">
            <v>NY 12 Month</v>
          </cell>
          <cell r="AU4270" t="str">
            <v>NY 15 Month</v>
          </cell>
          <cell r="AW4270" t="str">
            <v>VA 12 Month</v>
          </cell>
          <cell r="AX4270" t="str">
            <v>VA 15 Month</v>
          </cell>
          <cell r="AZ4270" t="str">
            <v>OH 12 Month</v>
          </cell>
          <cell r="BA4270" t="str">
            <v>OH 15 Month</v>
          </cell>
        </row>
        <row r="4271">
          <cell r="AN4271" t="str">
            <v>Product Totals</v>
          </cell>
          <cell r="AP4271" t="str">
            <v>Product Totals</v>
          </cell>
          <cell r="AT4271" t="str">
            <v>Product Totals</v>
          </cell>
          <cell r="AU4271" t="str">
            <v>Product Totals</v>
          </cell>
          <cell r="AW4271" t="str">
            <v>Product Totals</v>
          </cell>
          <cell r="AX4271" t="str">
            <v>Product Totals</v>
          </cell>
          <cell r="AZ4271" t="str">
            <v>Product Totals</v>
          </cell>
          <cell r="BA4271" t="str">
            <v>Product Totals</v>
          </cell>
        </row>
        <row r="4272">
          <cell r="AN4272">
            <v>3</v>
          </cell>
          <cell r="AP4272">
            <v>3</v>
          </cell>
          <cell r="AT4272">
            <v>0</v>
          </cell>
          <cell r="AU4272">
            <v>0</v>
          </cell>
          <cell r="AW4272">
            <v>3</v>
          </cell>
          <cell r="AX4272">
            <v>3</v>
          </cell>
          <cell r="AZ4272">
            <v>0</v>
          </cell>
          <cell r="BA4272">
            <v>0</v>
          </cell>
        </row>
        <row r="4273">
          <cell r="AN4273">
            <v>1.5</v>
          </cell>
          <cell r="AP4273">
            <v>1.5</v>
          </cell>
          <cell r="AT4273">
            <v>0</v>
          </cell>
          <cell r="AU4273">
            <v>0</v>
          </cell>
          <cell r="AW4273">
            <v>1.5</v>
          </cell>
          <cell r="AX4273">
            <v>1.5</v>
          </cell>
          <cell r="AZ4273">
            <v>0</v>
          </cell>
          <cell r="BA4273">
            <v>0</v>
          </cell>
        </row>
        <row r="4275">
          <cell r="AN4275" t="str">
            <v>Part</v>
          </cell>
          <cell r="AP4275" t="str">
            <v>12 Month</v>
          </cell>
          <cell r="AR4275" t="str">
            <v>15 Month</v>
          </cell>
          <cell r="AT4275" t="str">
            <v>NY 12 Month</v>
          </cell>
          <cell r="AU4275" t="str">
            <v>NY 15 Month</v>
          </cell>
          <cell r="AW4275" t="str">
            <v>VA 12 Month</v>
          </cell>
          <cell r="AX4275" t="str">
            <v>VA 15 Month</v>
          </cell>
          <cell r="AZ4275" t="str">
            <v>OH 12 Month</v>
          </cell>
          <cell r="BA4275" t="str">
            <v>OH 15 Month</v>
          </cell>
        </row>
        <row r="4276">
          <cell r="AN4276" t="str">
            <v>Code</v>
          </cell>
          <cell r="AP4276" t="str">
            <v>Usage</v>
          </cell>
          <cell r="AR4276" t="str">
            <v>Usage</v>
          </cell>
          <cell r="AT4276" t="str">
            <v>Usage</v>
          </cell>
          <cell r="AU4276" t="str">
            <v>Usage</v>
          </cell>
          <cell r="AW4276" t="str">
            <v>Usage</v>
          </cell>
          <cell r="AX4276" t="str">
            <v>Usage</v>
          </cell>
          <cell r="AZ4276" t="str">
            <v>Usage</v>
          </cell>
          <cell r="BA4276" t="str">
            <v>Usage</v>
          </cell>
        </row>
        <row r="4277">
          <cell r="AN4277" t="str">
            <v>020883</v>
          </cell>
          <cell r="AP4277">
            <v>4.5</v>
          </cell>
          <cell r="AR4277">
            <v>4.5</v>
          </cell>
          <cell r="AT4277">
            <v>0</v>
          </cell>
          <cell r="AU4277">
            <v>0</v>
          </cell>
          <cell r="AW4277">
            <v>4.5</v>
          </cell>
          <cell r="AX4277">
            <v>4.5</v>
          </cell>
          <cell r="AZ4277">
            <v>0</v>
          </cell>
          <cell r="BA4277">
            <v>0</v>
          </cell>
        </row>
        <row r="4284">
          <cell r="AN4284" t="str">
            <v>12 month</v>
          </cell>
          <cell r="AP4284" t="str">
            <v>15 month</v>
          </cell>
          <cell r="AT4284" t="str">
            <v>NY 12 Month</v>
          </cell>
          <cell r="AU4284" t="str">
            <v>NY 15 Month</v>
          </cell>
          <cell r="AW4284" t="str">
            <v>VA 12 Month</v>
          </cell>
          <cell r="AX4284" t="str">
            <v>VA 15 Month</v>
          </cell>
          <cell r="AZ4284" t="str">
            <v>OH 12 Month</v>
          </cell>
          <cell r="BA4284" t="str">
            <v>OH 15 Month</v>
          </cell>
        </row>
        <row r="4285">
          <cell r="AN4285" t="str">
            <v>Product Totals</v>
          </cell>
          <cell r="AP4285" t="str">
            <v>Product Totals</v>
          </cell>
          <cell r="AT4285" t="str">
            <v>Product Totals</v>
          </cell>
          <cell r="AU4285" t="str">
            <v>Product Totals</v>
          </cell>
          <cell r="AW4285" t="str">
            <v>Product Totals</v>
          </cell>
          <cell r="AX4285" t="str">
            <v>Product Totals</v>
          </cell>
          <cell r="AZ4285" t="str">
            <v>Product Totals</v>
          </cell>
          <cell r="BA4285" t="str">
            <v>Product Totals</v>
          </cell>
        </row>
        <row r="4286">
          <cell r="AN4286">
            <v>11.48</v>
          </cell>
          <cell r="AP4286">
            <v>22.96</v>
          </cell>
          <cell r="AT4286">
            <v>0</v>
          </cell>
          <cell r="AU4286">
            <v>0</v>
          </cell>
          <cell r="AW4286">
            <v>11.48</v>
          </cell>
          <cell r="AX4286">
            <v>22.96</v>
          </cell>
          <cell r="AZ4286">
            <v>0</v>
          </cell>
          <cell r="BA4286">
            <v>0</v>
          </cell>
        </row>
        <row r="4287">
          <cell r="AN4287">
            <v>20</v>
          </cell>
          <cell r="AP4287">
            <v>20</v>
          </cell>
          <cell r="AT4287">
            <v>0</v>
          </cell>
          <cell r="AU4287">
            <v>0</v>
          </cell>
          <cell r="AW4287">
            <v>20</v>
          </cell>
          <cell r="AX4287">
            <v>20</v>
          </cell>
          <cell r="AZ4287">
            <v>0</v>
          </cell>
          <cell r="BA4287">
            <v>0</v>
          </cell>
        </row>
        <row r="4288">
          <cell r="AN4288">
            <v>30</v>
          </cell>
          <cell r="AP4288">
            <v>30</v>
          </cell>
          <cell r="AT4288">
            <v>0</v>
          </cell>
          <cell r="AU4288">
            <v>0</v>
          </cell>
          <cell r="AW4288">
            <v>30</v>
          </cell>
          <cell r="AX4288">
            <v>30</v>
          </cell>
          <cell r="AZ4288">
            <v>0</v>
          </cell>
          <cell r="BA4288">
            <v>0</v>
          </cell>
        </row>
        <row r="4290">
          <cell r="AN4290" t="str">
            <v>Part</v>
          </cell>
          <cell r="AP4290" t="str">
            <v>12 Month</v>
          </cell>
          <cell r="AR4290" t="str">
            <v>15 Month</v>
          </cell>
          <cell r="AT4290" t="str">
            <v>NY 12 Month</v>
          </cell>
          <cell r="AU4290" t="str">
            <v>NY 15 Month</v>
          </cell>
          <cell r="AW4290" t="str">
            <v>VA 12 Month</v>
          </cell>
          <cell r="AX4290" t="str">
            <v>VA 15 Month</v>
          </cell>
          <cell r="AZ4290" t="str">
            <v>OH 12 Month</v>
          </cell>
          <cell r="BA4290" t="str">
            <v>OH 15 Month</v>
          </cell>
        </row>
        <row r="4291">
          <cell r="AN4291" t="str">
            <v>Code</v>
          </cell>
          <cell r="AP4291" t="str">
            <v>Usage</v>
          </cell>
          <cell r="AR4291" t="str">
            <v>Usage</v>
          </cell>
          <cell r="AT4291" t="str">
            <v>Usage</v>
          </cell>
          <cell r="AU4291" t="str">
            <v>Usage</v>
          </cell>
          <cell r="AW4291" t="str">
            <v>Usage</v>
          </cell>
          <cell r="AX4291" t="str">
            <v>Usage</v>
          </cell>
          <cell r="AZ4291" t="str">
            <v>Usage</v>
          </cell>
          <cell r="BA4291" t="str">
            <v>Usage</v>
          </cell>
        </row>
        <row r="4292">
          <cell r="AN4292" t="str">
            <v>020885</v>
          </cell>
          <cell r="AP4292">
            <v>61.480000000000004</v>
          </cell>
          <cell r="AR4292">
            <v>72.960000000000008</v>
          </cell>
          <cell r="AT4292">
            <v>0</v>
          </cell>
          <cell r="AU4292">
            <v>0</v>
          </cell>
          <cell r="AW4292">
            <v>61.480000000000004</v>
          </cell>
          <cell r="AX4292">
            <v>72.960000000000008</v>
          </cell>
          <cell r="AZ4292">
            <v>0</v>
          </cell>
          <cell r="BA4292">
            <v>0</v>
          </cell>
        </row>
        <row r="4299">
          <cell r="AN4299" t="str">
            <v>12 month</v>
          </cell>
          <cell r="AP4299" t="str">
            <v>15 month</v>
          </cell>
          <cell r="AT4299" t="str">
            <v>NY 12 Month</v>
          </cell>
          <cell r="AU4299" t="str">
            <v>NY 15 Month</v>
          </cell>
          <cell r="AW4299" t="str">
            <v>VA 12 Month</v>
          </cell>
          <cell r="AX4299" t="str">
            <v>VA 15 Month</v>
          </cell>
          <cell r="AZ4299" t="str">
            <v>OH 12 Month</v>
          </cell>
          <cell r="BA4299" t="str">
            <v>OH 15 Month</v>
          </cell>
        </row>
        <row r="4300">
          <cell r="AN4300" t="str">
            <v>Product Totals</v>
          </cell>
          <cell r="AP4300" t="str">
            <v>Product Totals</v>
          </cell>
          <cell r="AT4300" t="str">
            <v>Product Totals</v>
          </cell>
          <cell r="AU4300" t="str">
            <v>Product Totals</v>
          </cell>
          <cell r="AW4300" t="str">
            <v>Product Totals</v>
          </cell>
          <cell r="AX4300" t="str">
            <v>Product Totals</v>
          </cell>
          <cell r="AZ4300" t="str">
            <v>Product Totals</v>
          </cell>
          <cell r="BA4300" t="str">
            <v>Product Totals</v>
          </cell>
        </row>
        <row r="4301">
          <cell r="AN4301">
            <v>29.2</v>
          </cell>
          <cell r="AP4301">
            <v>29.2</v>
          </cell>
          <cell r="AT4301">
            <v>0</v>
          </cell>
          <cell r="AU4301">
            <v>0</v>
          </cell>
          <cell r="AW4301">
            <v>29.2</v>
          </cell>
          <cell r="AX4301">
            <v>29.2</v>
          </cell>
          <cell r="AZ4301">
            <v>0</v>
          </cell>
          <cell r="BA4301">
            <v>0</v>
          </cell>
        </row>
        <row r="4302">
          <cell r="AN4302">
            <v>14.101000000000001</v>
          </cell>
          <cell r="AP4302">
            <v>14.101000000000001</v>
          </cell>
          <cell r="AT4302">
            <v>0</v>
          </cell>
          <cell r="AU4302">
            <v>0</v>
          </cell>
          <cell r="AW4302">
            <v>14.101000000000001</v>
          </cell>
          <cell r="AX4302">
            <v>14.101000000000001</v>
          </cell>
          <cell r="AZ4302">
            <v>0</v>
          </cell>
          <cell r="BA4302">
            <v>0</v>
          </cell>
        </row>
        <row r="4304">
          <cell r="AN4304" t="str">
            <v>Part</v>
          </cell>
          <cell r="AP4304" t="str">
            <v>12 Month</v>
          </cell>
          <cell r="AR4304" t="str">
            <v>15 Month</v>
          </cell>
          <cell r="AT4304" t="str">
            <v>NY 12 Month</v>
          </cell>
          <cell r="AU4304" t="str">
            <v>NY 15 Month</v>
          </cell>
          <cell r="AW4304" t="str">
            <v>VA 12 Month</v>
          </cell>
          <cell r="AX4304" t="str">
            <v>VA 15 Month</v>
          </cell>
          <cell r="AZ4304" t="str">
            <v>OH 12 Month</v>
          </cell>
          <cell r="BA4304" t="str">
            <v>OH 15 Month</v>
          </cell>
        </row>
        <row r="4305">
          <cell r="AN4305" t="str">
            <v>Code</v>
          </cell>
          <cell r="AP4305" t="str">
            <v>Usage</v>
          </cell>
          <cell r="AR4305" t="str">
            <v>Usage</v>
          </cell>
          <cell r="AT4305" t="str">
            <v>Usage</v>
          </cell>
          <cell r="AU4305" t="str">
            <v>Usage</v>
          </cell>
          <cell r="AW4305" t="str">
            <v>Usage</v>
          </cell>
          <cell r="AX4305" t="str">
            <v>Usage</v>
          </cell>
          <cell r="AZ4305" t="str">
            <v>Usage</v>
          </cell>
          <cell r="BA4305" t="str">
            <v>Usage</v>
          </cell>
        </row>
        <row r="4306">
          <cell r="AN4306" t="str">
            <v>020886</v>
          </cell>
          <cell r="AP4306">
            <v>43.301000000000002</v>
          </cell>
          <cell r="AR4306">
            <v>43.301000000000002</v>
          </cell>
          <cell r="AT4306">
            <v>0</v>
          </cell>
          <cell r="AU4306">
            <v>0</v>
          </cell>
          <cell r="AW4306">
            <v>43.301000000000002</v>
          </cell>
          <cell r="AX4306">
            <v>43.301000000000002</v>
          </cell>
          <cell r="AZ4306">
            <v>0</v>
          </cell>
          <cell r="BA4306">
            <v>0</v>
          </cell>
        </row>
        <row r="4313">
          <cell r="AN4313" t="str">
            <v>12 month</v>
          </cell>
          <cell r="AP4313" t="str">
            <v>15 month</v>
          </cell>
          <cell r="AT4313" t="str">
            <v>NY 12 Month</v>
          </cell>
          <cell r="AU4313" t="str">
            <v>NY 15 Month</v>
          </cell>
          <cell r="AW4313" t="str">
            <v>VA 12 Month</v>
          </cell>
          <cell r="AX4313" t="str">
            <v>VA 15 Month</v>
          </cell>
          <cell r="AZ4313" t="str">
            <v>OH 12 Month</v>
          </cell>
          <cell r="BA4313" t="str">
            <v>OH 15 Month</v>
          </cell>
        </row>
        <row r="4314">
          <cell r="AN4314" t="str">
            <v>Product Totals</v>
          </cell>
          <cell r="AP4314" t="str">
            <v>Product Totals</v>
          </cell>
          <cell r="AT4314" t="str">
            <v>Product Totals</v>
          </cell>
          <cell r="AU4314" t="str">
            <v>Product Totals</v>
          </cell>
          <cell r="AW4314" t="str">
            <v>Product Totals</v>
          </cell>
          <cell r="AX4314" t="str">
            <v>Product Totals</v>
          </cell>
          <cell r="AZ4314" t="str">
            <v>Product Totals</v>
          </cell>
          <cell r="BA4314" t="str">
            <v>Product Totals</v>
          </cell>
        </row>
        <row r="4315">
          <cell r="AN4315">
            <v>11.48</v>
          </cell>
          <cell r="AP4315">
            <v>22.96</v>
          </cell>
          <cell r="AT4315">
            <v>0</v>
          </cell>
          <cell r="AU4315">
            <v>0</v>
          </cell>
          <cell r="AW4315">
            <v>11.48</v>
          </cell>
          <cell r="AX4315">
            <v>22.96</v>
          </cell>
          <cell r="AZ4315">
            <v>0</v>
          </cell>
          <cell r="BA4315">
            <v>0</v>
          </cell>
        </row>
        <row r="4317">
          <cell r="AN4317" t="str">
            <v>Part</v>
          </cell>
          <cell r="AP4317" t="str">
            <v>12 Month</v>
          </cell>
          <cell r="AR4317" t="str">
            <v>15 Month</v>
          </cell>
          <cell r="AT4317" t="str">
            <v>NY 12 Month</v>
          </cell>
          <cell r="AU4317" t="str">
            <v>NY 15 Month</v>
          </cell>
          <cell r="AW4317" t="str">
            <v>VA 12 Month</v>
          </cell>
          <cell r="AX4317" t="str">
            <v>VA 15 Month</v>
          </cell>
          <cell r="AZ4317" t="str">
            <v>OH 12 Month</v>
          </cell>
          <cell r="BA4317" t="str">
            <v>OH 15 Month</v>
          </cell>
        </row>
        <row r="4318">
          <cell r="AN4318" t="str">
            <v>Code</v>
          </cell>
          <cell r="AP4318" t="str">
            <v>Usage</v>
          </cell>
          <cell r="AR4318" t="str">
            <v>Usage</v>
          </cell>
          <cell r="AT4318" t="str">
            <v>Usage</v>
          </cell>
          <cell r="AU4318" t="str">
            <v>Usage</v>
          </cell>
          <cell r="AW4318" t="str">
            <v>Usage</v>
          </cell>
          <cell r="AX4318" t="str">
            <v>Usage</v>
          </cell>
          <cell r="AZ4318" t="str">
            <v>Usage</v>
          </cell>
          <cell r="BA4318" t="str">
            <v>Usage</v>
          </cell>
        </row>
        <row r="4319">
          <cell r="AN4319" t="str">
            <v>020887</v>
          </cell>
          <cell r="AP4319">
            <v>11.48</v>
          </cell>
          <cell r="AR4319">
            <v>22.96</v>
          </cell>
          <cell r="AT4319">
            <v>0</v>
          </cell>
          <cell r="AU4319">
            <v>0</v>
          </cell>
          <cell r="AW4319">
            <v>11.48</v>
          </cell>
          <cell r="AX4319">
            <v>22.96</v>
          </cell>
          <cell r="AZ4319">
            <v>0</v>
          </cell>
          <cell r="BA4319">
            <v>0</v>
          </cell>
        </row>
        <row r="4326">
          <cell r="AN4326" t="str">
            <v>12 month</v>
          </cell>
          <cell r="AP4326" t="str">
            <v>15 month</v>
          </cell>
          <cell r="AT4326" t="str">
            <v>NY 12 Month</v>
          </cell>
          <cell r="AU4326" t="str">
            <v>NY 15 Month</v>
          </cell>
          <cell r="AW4326" t="str">
            <v>VA 12 Month</v>
          </cell>
          <cell r="AX4326" t="str">
            <v>VA 15 Month</v>
          </cell>
          <cell r="AZ4326" t="str">
            <v>OH 12 Month</v>
          </cell>
          <cell r="BA4326" t="str">
            <v>OH 15 Month</v>
          </cell>
        </row>
        <row r="4327">
          <cell r="AN4327" t="str">
            <v>Product Totals</v>
          </cell>
          <cell r="AP4327" t="str">
            <v>Product Totals</v>
          </cell>
          <cell r="AT4327" t="str">
            <v>Product Totals</v>
          </cell>
          <cell r="AU4327" t="str">
            <v>Product Totals</v>
          </cell>
          <cell r="AW4327" t="str">
            <v>Product Totals</v>
          </cell>
          <cell r="AX4327" t="str">
            <v>Product Totals</v>
          </cell>
          <cell r="AZ4327" t="str">
            <v>Product Totals</v>
          </cell>
          <cell r="BA4327" t="str">
            <v>Product Totals</v>
          </cell>
        </row>
        <row r="4328">
          <cell r="AN4328">
            <v>265</v>
          </cell>
          <cell r="AP4328">
            <v>265</v>
          </cell>
          <cell r="AT4328">
            <v>0</v>
          </cell>
          <cell r="AU4328">
            <v>0</v>
          </cell>
          <cell r="AW4328">
            <v>265</v>
          </cell>
          <cell r="AX4328">
            <v>265</v>
          </cell>
          <cell r="AZ4328">
            <v>0</v>
          </cell>
          <cell r="BA4328">
            <v>0</v>
          </cell>
        </row>
        <row r="4329">
          <cell r="AN4329">
            <v>128</v>
          </cell>
          <cell r="AP4329">
            <v>128</v>
          </cell>
          <cell r="AT4329">
            <v>0</v>
          </cell>
          <cell r="AU4329">
            <v>0</v>
          </cell>
          <cell r="AW4329">
            <v>128</v>
          </cell>
          <cell r="AX4329">
            <v>128</v>
          </cell>
          <cell r="AZ4329">
            <v>0</v>
          </cell>
          <cell r="BA4329">
            <v>0</v>
          </cell>
        </row>
        <row r="4331">
          <cell r="AN4331" t="str">
            <v>Part</v>
          </cell>
          <cell r="AP4331" t="str">
            <v>12 Month</v>
          </cell>
          <cell r="AR4331" t="str">
            <v>15 Month</v>
          </cell>
          <cell r="AT4331" t="str">
            <v>NY 12 Month</v>
          </cell>
          <cell r="AU4331" t="str">
            <v>NY 15 Month</v>
          </cell>
          <cell r="AW4331" t="str">
            <v>VA 12 Month</v>
          </cell>
          <cell r="AX4331" t="str">
            <v>VA 15 Month</v>
          </cell>
          <cell r="AZ4331" t="str">
            <v>OH 12 Month</v>
          </cell>
          <cell r="BA4331" t="str">
            <v>OH 15 Month</v>
          </cell>
        </row>
        <row r="4332">
          <cell r="AN4332" t="str">
            <v>Code</v>
          </cell>
          <cell r="AP4332" t="str">
            <v>Usage</v>
          </cell>
          <cell r="AR4332" t="str">
            <v>Usage</v>
          </cell>
          <cell r="AT4332" t="str">
            <v>Usage</v>
          </cell>
          <cell r="AU4332" t="str">
            <v>Usage</v>
          </cell>
          <cell r="AW4332" t="str">
            <v>Usage</v>
          </cell>
          <cell r="AX4332" t="str">
            <v>Usage</v>
          </cell>
          <cell r="AZ4332" t="str">
            <v>Usage</v>
          </cell>
          <cell r="BA4332" t="str">
            <v>Usage</v>
          </cell>
        </row>
        <row r="4333">
          <cell r="AN4333" t="str">
            <v>020889</v>
          </cell>
          <cell r="AP4333">
            <v>393</v>
          </cell>
          <cell r="AR4333">
            <v>393</v>
          </cell>
          <cell r="AT4333">
            <v>0</v>
          </cell>
          <cell r="AU4333">
            <v>0</v>
          </cell>
          <cell r="AW4333">
            <v>393</v>
          </cell>
          <cell r="AX4333">
            <v>393</v>
          </cell>
          <cell r="AZ4333">
            <v>0</v>
          </cell>
          <cell r="BA4333">
            <v>0</v>
          </cell>
        </row>
        <row r="4340">
          <cell r="AN4340" t="str">
            <v>12 month</v>
          </cell>
          <cell r="AP4340" t="str">
            <v>15 month</v>
          </cell>
          <cell r="AT4340" t="str">
            <v>NY 12 Month</v>
          </cell>
          <cell r="AU4340" t="str">
            <v>NY 15 Month</v>
          </cell>
          <cell r="AW4340" t="str">
            <v>VA 12 Month</v>
          </cell>
          <cell r="AX4340" t="str">
            <v>VA 15 Month</v>
          </cell>
          <cell r="AZ4340" t="str">
            <v>OH 12 Month</v>
          </cell>
          <cell r="BA4340" t="str">
            <v>OH 15 Month</v>
          </cell>
        </row>
        <row r="4341">
          <cell r="AN4341" t="str">
            <v>Product Totals</v>
          </cell>
          <cell r="AP4341" t="str">
            <v>Product Totals</v>
          </cell>
          <cell r="AT4341" t="str">
            <v>Product Totals</v>
          </cell>
          <cell r="AU4341" t="str">
            <v>Product Totals</v>
          </cell>
          <cell r="AW4341" t="str">
            <v>Product Totals</v>
          </cell>
          <cell r="AX4341" t="str">
            <v>Product Totals</v>
          </cell>
          <cell r="AZ4341" t="str">
            <v>Product Totals</v>
          </cell>
          <cell r="BA4341" t="str">
            <v>Product Totals</v>
          </cell>
        </row>
        <row r="4342">
          <cell r="AN4342">
            <v>2.4000000000000004</v>
          </cell>
          <cell r="AP4342">
            <v>3.2</v>
          </cell>
          <cell r="AT4342">
            <v>2.4000000000000004</v>
          </cell>
          <cell r="AU4342">
            <v>3.2</v>
          </cell>
          <cell r="AW4342">
            <v>0</v>
          </cell>
          <cell r="AX4342">
            <v>0</v>
          </cell>
          <cell r="AZ4342">
            <v>0</v>
          </cell>
          <cell r="BA4342">
            <v>0</v>
          </cell>
        </row>
        <row r="4344">
          <cell r="AN4344" t="str">
            <v>Part</v>
          </cell>
          <cell r="AP4344" t="str">
            <v>12 Month</v>
          </cell>
          <cell r="AR4344" t="str">
            <v>15 Month</v>
          </cell>
          <cell r="AT4344" t="str">
            <v>NY 12 Month</v>
          </cell>
          <cell r="AU4344" t="str">
            <v>NY 15 Month</v>
          </cell>
          <cell r="AW4344" t="str">
            <v>VA 12 Month</v>
          </cell>
          <cell r="AX4344" t="str">
            <v>VA 15 Month</v>
          </cell>
          <cell r="AZ4344" t="str">
            <v>OH 12 Month</v>
          </cell>
          <cell r="BA4344" t="str">
            <v>OH 15 Month</v>
          </cell>
        </row>
        <row r="4345">
          <cell r="AN4345" t="str">
            <v>Code</v>
          </cell>
          <cell r="AP4345" t="str">
            <v>Usage</v>
          </cell>
          <cell r="AR4345" t="str">
            <v>Usage</v>
          </cell>
          <cell r="AT4345" t="str">
            <v>Usage</v>
          </cell>
          <cell r="AU4345" t="str">
            <v>Usage</v>
          </cell>
          <cell r="AW4345" t="str">
            <v>Usage</v>
          </cell>
          <cell r="AX4345" t="str">
            <v>Usage</v>
          </cell>
          <cell r="AZ4345" t="str">
            <v>Usage</v>
          </cell>
          <cell r="BA4345" t="str">
            <v>Usage</v>
          </cell>
        </row>
        <row r="4346">
          <cell r="AN4346" t="str">
            <v>020890</v>
          </cell>
          <cell r="AP4346">
            <v>2.4000000000000004</v>
          </cell>
          <cell r="AR4346">
            <v>3.2</v>
          </cell>
          <cell r="AT4346">
            <v>2.4000000000000004</v>
          </cell>
          <cell r="AU4346">
            <v>3.2</v>
          </cell>
          <cell r="AW4346">
            <v>0</v>
          </cell>
          <cell r="AX4346">
            <v>0</v>
          </cell>
          <cell r="AZ4346">
            <v>0</v>
          </cell>
          <cell r="BA4346">
            <v>0</v>
          </cell>
        </row>
        <row r="4353">
          <cell r="AN4353" t="str">
            <v>12 month</v>
          </cell>
          <cell r="AP4353" t="str">
            <v>15 month</v>
          </cell>
          <cell r="AT4353" t="str">
            <v>NY 12 Month</v>
          </cell>
          <cell r="AU4353" t="str">
            <v>NY 15 Month</v>
          </cell>
          <cell r="AW4353" t="str">
            <v>VA 12 Month</v>
          </cell>
          <cell r="AX4353" t="str">
            <v>VA 15 Month</v>
          </cell>
          <cell r="AZ4353" t="str">
            <v>OH 12 Month</v>
          </cell>
          <cell r="BA4353" t="str">
            <v>OH 15 Month</v>
          </cell>
        </row>
        <row r="4354">
          <cell r="AN4354" t="str">
            <v>Product Totals</v>
          </cell>
          <cell r="AP4354" t="str">
            <v>Product Totals</v>
          </cell>
          <cell r="AT4354" t="str">
            <v>Product Totals</v>
          </cell>
          <cell r="AU4354" t="str">
            <v>Product Totals</v>
          </cell>
          <cell r="AW4354" t="str">
            <v>Product Totals</v>
          </cell>
          <cell r="AX4354" t="str">
            <v>Product Totals</v>
          </cell>
          <cell r="AZ4354" t="str">
            <v>Product Totals</v>
          </cell>
          <cell r="BA4354" t="str">
            <v>Product Totals</v>
          </cell>
        </row>
        <row r="4355">
          <cell r="AN4355">
            <v>75.600000000000009</v>
          </cell>
          <cell r="AP4355">
            <v>97.200000000000017</v>
          </cell>
          <cell r="AT4355">
            <v>0</v>
          </cell>
          <cell r="AU4355">
            <v>0</v>
          </cell>
          <cell r="AW4355">
            <v>75.600000000000009</v>
          </cell>
          <cell r="AX4355">
            <v>97.200000000000017</v>
          </cell>
          <cell r="AZ4355">
            <v>0</v>
          </cell>
          <cell r="BA4355">
            <v>0</v>
          </cell>
        </row>
        <row r="4356">
          <cell r="AN4356">
            <v>226.8</v>
          </cell>
          <cell r="AP4356">
            <v>259.20000000000005</v>
          </cell>
          <cell r="AT4356">
            <v>0</v>
          </cell>
          <cell r="AU4356">
            <v>0</v>
          </cell>
          <cell r="AW4356">
            <v>226.8</v>
          </cell>
          <cell r="AX4356">
            <v>259.20000000000005</v>
          </cell>
          <cell r="AZ4356">
            <v>0</v>
          </cell>
          <cell r="BA4356">
            <v>0</v>
          </cell>
        </row>
        <row r="4357">
          <cell r="AN4357">
            <v>64.800000000000011</v>
          </cell>
          <cell r="AP4357">
            <v>64.800000000000011</v>
          </cell>
          <cell r="AT4357">
            <v>0</v>
          </cell>
          <cell r="AU4357">
            <v>0</v>
          </cell>
          <cell r="AW4357">
            <v>64.800000000000011</v>
          </cell>
          <cell r="AX4357">
            <v>64.800000000000011</v>
          </cell>
          <cell r="AZ4357">
            <v>0</v>
          </cell>
          <cell r="BA4357">
            <v>0</v>
          </cell>
        </row>
        <row r="4358">
          <cell r="AN4358">
            <v>141.75</v>
          </cell>
          <cell r="AP4358">
            <v>189</v>
          </cell>
          <cell r="AT4358">
            <v>0</v>
          </cell>
          <cell r="AU4358">
            <v>0</v>
          </cell>
          <cell r="AW4358">
            <v>0</v>
          </cell>
          <cell r="AX4358">
            <v>0</v>
          </cell>
          <cell r="AZ4358">
            <v>141.75</v>
          </cell>
          <cell r="BA4358">
            <v>189</v>
          </cell>
        </row>
        <row r="4359">
          <cell r="AN4359">
            <v>108</v>
          </cell>
          <cell r="AP4359">
            <v>162</v>
          </cell>
          <cell r="AT4359">
            <v>0</v>
          </cell>
          <cell r="AU4359">
            <v>0</v>
          </cell>
          <cell r="AW4359">
            <v>0</v>
          </cell>
          <cell r="AX4359">
            <v>0</v>
          </cell>
          <cell r="AZ4359">
            <v>108</v>
          </cell>
          <cell r="BA4359">
            <v>162</v>
          </cell>
        </row>
        <row r="4360">
          <cell r="AN4360">
            <v>243</v>
          </cell>
          <cell r="AP4360">
            <v>324</v>
          </cell>
          <cell r="AT4360">
            <v>0</v>
          </cell>
          <cell r="AU4360">
            <v>0</v>
          </cell>
          <cell r="AW4360">
            <v>0</v>
          </cell>
          <cell r="AX4360">
            <v>0</v>
          </cell>
          <cell r="AZ4360">
            <v>243</v>
          </cell>
          <cell r="BA4360">
            <v>324</v>
          </cell>
        </row>
        <row r="4361">
          <cell r="AN4361">
            <v>40.51</v>
          </cell>
          <cell r="AP4361">
            <v>40.51</v>
          </cell>
          <cell r="AT4361">
            <v>0</v>
          </cell>
          <cell r="AU4361">
            <v>0</v>
          </cell>
          <cell r="AW4361">
            <v>0</v>
          </cell>
          <cell r="AX4361">
            <v>0</v>
          </cell>
          <cell r="AZ4361">
            <v>40.51</v>
          </cell>
          <cell r="BA4361">
            <v>40.51</v>
          </cell>
        </row>
        <row r="4362">
          <cell r="AN4362">
            <v>162</v>
          </cell>
          <cell r="AP4362">
            <v>243</v>
          </cell>
          <cell r="AT4362">
            <v>0</v>
          </cell>
          <cell r="AU4362">
            <v>0</v>
          </cell>
          <cell r="AW4362">
            <v>0</v>
          </cell>
          <cell r="AX4362">
            <v>0</v>
          </cell>
          <cell r="AZ4362">
            <v>162</v>
          </cell>
          <cell r="BA4362">
            <v>243</v>
          </cell>
        </row>
        <row r="4364">
          <cell r="AN4364" t="str">
            <v>Part</v>
          </cell>
          <cell r="AP4364" t="str">
            <v>12 Month</v>
          </cell>
          <cell r="AR4364" t="str">
            <v>15 Month</v>
          </cell>
          <cell r="AT4364" t="str">
            <v>NY 12 Month</v>
          </cell>
          <cell r="AU4364" t="str">
            <v>NY 15 Month</v>
          </cell>
          <cell r="AW4364" t="str">
            <v>VA 12 Month</v>
          </cell>
          <cell r="AX4364" t="str">
            <v>VA 15 Month</v>
          </cell>
          <cell r="AZ4364" t="str">
            <v>OH 12 Month</v>
          </cell>
          <cell r="BA4364" t="str">
            <v>OH 15 Month</v>
          </cell>
        </row>
        <row r="4365">
          <cell r="AN4365" t="str">
            <v>Code</v>
          </cell>
          <cell r="AP4365" t="str">
            <v>Usage</v>
          </cell>
          <cell r="AR4365" t="str">
            <v>Usage</v>
          </cell>
          <cell r="AT4365" t="str">
            <v>Usage</v>
          </cell>
          <cell r="AU4365" t="str">
            <v>Usage</v>
          </cell>
          <cell r="AW4365" t="str">
            <v>Usage</v>
          </cell>
          <cell r="AX4365" t="str">
            <v>Usage</v>
          </cell>
          <cell r="AZ4365" t="str">
            <v>Usage</v>
          </cell>
          <cell r="BA4365" t="str">
            <v>Usage</v>
          </cell>
        </row>
        <row r="4366">
          <cell r="AN4366" t="str">
            <v>020901</v>
          </cell>
          <cell r="AP4366">
            <v>1062.46</v>
          </cell>
          <cell r="AR4366">
            <v>1379.71</v>
          </cell>
          <cell r="AT4366">
            <v>0</v>
          </cell>
          <cell r="AU4366">
            <v>0</v>
          </cell>
          <cell r="AW4366">
            <v>367.20000000000005</v>
          </cell>
          <cell r="AX4366">
            <v>421.2000000000001</v>
          </cell>
          <cell r="AZ4366">
            <v>695.26</v>
          </cell>
          <cell r="BA4366">
            <v>958.51</v>
          </cell>
        </row>
        <row r="4373">
          <cell r="AN4373" t="str">
            <v>12 month</v>
          </cell>
          <cell r="AP4373" t="str">
            <v>15 month</v>
          </cell>
          <cell r="AT4373" t="str">
            <v>NY 12 Month</v>
          </cell>
          <cell r="AU4373" t="str">
            <v>NY 15 Month</v>
          </cell>
          <cell r="AW4373" t="str">
            <v>VA 12 Month</v>
          </cell>
          <cell r="AX4373" t="str">
            <v>VA 15 Month</v>
          </cell>
          <cell r="AZ4373" t="str">
            <v>OH 12 Month</v>
          </cell>
          <cell r="BA4373" t="str">
            <v>OH 15 Month</v>
          </cell>
        </row>
        <row r="4374">
          <cell r="AN4374" t="str">
            <v>Product Totals</v>
          </cell>
          <cell r="AP4374" t="str">
            <v>Product Totals</v>
          </cell>
          <cell r="AT4374" t="str">
            <v>Product Totals</v>
          </cell>
          <cell r="AU4374" t="str">
            <v>Product Totals</v>
          </cell>
          <cell r="AW4374" t="str">
            <v>Product Totals</v>
          </cell>
          <cell r="AX4374" t="str">
            <v>Product Totals</v>
          </cell>
          <cell r="AZ4374" t="str">
            <v>Product Totals</v>
          </cell>
          <cell r="BA4374" t="str">
            <v>Product Totals</v>
          </cell>
        </row>
        <row r="4375">
          <cell r="AN4375">
            <v>0.81</v>
          </cell>
          <cell r="AP4375">
            <v>1.08</v>
          </cell>
          <cell r="AT4375">
            <v>0</v>
          </cell>
          <cell r="AU4375">
            <v>0</v>
          </cell>
          <cell r="AW4375">
            <v>0</v>
          </cell>
          <cell r="AX4375">
            <v>0</v>
          </cell>
          <cell r="AZ4375">
            <v>0.81</v>
          </cell>
          <cell r="BA4375">
            <v>1.08</v>
          </cell>
        </row>
        <row r="4376">
          <cell r="AN4376">
            <v>0.54</v>
          </cell>
          <cell r="AP4376">
            <v>0.81</v>
          </cell>
          <cell r="AT4376">
            <v>0</v>
          </cell>
          <cell r="AU4376">
            <v>0</v>
          </cell>
          <cell r="AW4376">
            <v>0</v>
          </cell>
          <cell r="AX4376">
            <v>0</v>
          </cell>
          <cell r="AZ4376">
            <v>0.54</v>
          </cell>
          <cell r="BA4376">
            <v>0.81</v>
          </cell>
        </row>
        <row r="4377">
          <cell r="AN4377">
            <v>1.62</v>
          </cell>
          <cell r="AP4377">
            <v>2.16</v>
          </cell>
          <cell r="AT4377">
            <v>0</v>
          </cell>
          <cell r="AU4377">
            <v>0</v>
          </cell>
          <cell r="AW4377">
            <v>0</v>
          </cell>
          <cell r="AX4377">
            <v>0</v>
          </cell>
          <cell r="AZ4377">
            <v>1.62</v>
          </cell>
          <cell r="BA4377">
            <v>2.16</v>
          </cell>
        </row>
        <row r="4378">
          <cell r="AN4378">
            <v>0.27</v>
          </cell>
          <cell r="AP4378">
            <v>0.27</v>
          </cell>
          <cell r="AT4378">
            <v>0</v>
          </cell>
          <cell r="AU4378">
            <v>0</v>
          </cell>
          <cell r="AW4378">
            <v>0</v>
          </cell>
          <cell r="AX4378">
            <v>0</v>
          </cell>
          <cell r="AZ4378">
            <v>0.27</v>
          </cell>
          <cell r="BA4378">
            <v>0.27</v>
          </cell>
        </row>
        <row r="4379">
          <cell r="AN4379">
            <v>2.16</v>
          </cell>
          <cell r="AP4379">
            <v>3.24</v>
          </cell>
          <cell r="AT4379">
            <v>0</v>
          </cell>
          <cell r="AU4379">
            <v>0</v>
          </cell>
          <cell r="AW4379">
            <v>0</v>
          </cell>
          <cell r="AX4379">
            <v>0</v>
          </cell>
          <cell r="AZ4379">
            <v>2.16</v>
          </cell>
          <cell r="BA4379">
            <v>3.24</v>
          </cell>
        </row>
        <row r="4381">
          <cell r="AN4381" t="str">
            <v>Part</v>
          </cell>
          <cell r="AP4381" t="str">
            <v>12 Month</v>
          </cell>
          <cell r="AR4381" t="str">
            <v>15 Month</v>
          </cell>
          <cell r="AT4381" t="str">
            <v>NY 12 Month</v>
          </cell>
          <cell r="AU4381" t="str">
            <v>NY 15 Month</v>
          </cell>
          <cell r="AW4381" t="str">
            <v>VA 12 Month</v>
          </cell>
          <cell r="AX4381" t="str">
            <v>VA 15 Month</v>
          </cell>
          <cell r="AZ4381" t="str">
            <v>OH 12 Month</v>
          </cell>
          <cell r="BA4381" t="str">
            <v>OH 15 Month</v>
          </cell>
        </row>
        <row r="4382">
          <cell r="AN4382" t="str">
            <v>Code</v>
          </cell>
          <cell r="AP4382" t="str">
            <v>Usage</v>
          </cell>
          <cell r="AR4382" t="str">
            <v>Usage</v>
          </cell>
          <cell r="AT4382" t="str">
            <v>Usage</v>
          </cell>
          <cell r="AU4382" t="str">
            <v>Usage</v>
          </cell>
          <cell r="AW4382" t="str">
            <v>Usage</v>
          </cell>
          <cell r="AX4382" t="str">
            <v>Usage</v>
          </cell>
          <cell r="AZ4382" t="str">
            <v>Usage</v>
          </cell>
          <cell r="BA4382" t="str">
            <v>Usage</v>
          </cell>
        </row>
        <row r="4383">
          <cell r="AN4383" t="str">
            <v>020903</v>
          </cell>
          <cell r="AP4383">
            <v>5.4</v>
          </cell>
          <cell r="AR4383">
            <v>7.5600000000000005</v>
          </cell>
          <cell r="AT4383">
            <v>0</v>
          </cell>
          <cell r="AU4383">
            <v>0</v>
          </cell>
          <cell r="AW4383">
            <v>0</v>
          </cell>
          <cell r="AX4383">
            <v>0</v>
          </cell>
          <cell r="AZ4383">
            <v>5.4</v>
          </cell>
          <cell r="BA4383">
            <v>7.5600000000000005</v>
          </cell>
        </row>
        <row r="4390">
          <cell r="AN4390" t="str">
            <v>12 month</v>
          </cell>
          <cell r="AP4390" t="str">
            <v>15 month</v>
          </cell>
          <cell r="AT4390" t="str">
            <v>NY 12 Month</v>
          </cell>
          <cell r="AU4390" t="str">
            <v>NY 15 Month</v>
          </cell>
          <cell r="AW4390" t="str">
            <v>VA 12 Month</v>
          </cell>
          <cell r="AX4390" t="str">
            <v>VA 15 Month</v>
          </cell>
          <cell r="AZ4390" t="str">
            <v>OH 12 Month</v>
          </cell>
          <cell r="BA4390" t="str">
            <v>OH 15 Month</v>
          </cell>
        </row>
        <row r="4391">
          <cell r="AN4391" t="str">
            <v>Product Totals</v>
          </cell>
          <cell r="AP4391" t="str">
            <v>Product Totals</v>
          </cell>
          <cell r="AT4391" t="str">
            <v>Product Totals</v>
          </cell>
          <cell r="AU4391" t="str">
            <v>Product Totals</v>
          </cell>
          <cell r="AW4391" t="str">
            <v>Product Totals</v>
          </cell>
          <cell r="AX4391" t="str">
            <v>Product Totals</v>
          </cell>
          <cell r="AZ4391" t="str">
            <v>Product Totals</v>
          </cell>
          <cell r="BA4391" t="str">
            <v>Product Totals</v>
          </cell>
        </row>
        <row r="4392">
          <cell r="AN4392">
            <v>2.0250000000000004</v>
          </cell>
          <cell r="AP4392">
            <v>2.7</v>
          </cell>
          <cell r="AT4392">
            <v>0</v>
          </cell>
          <cell r="AU4392">
            <v>0</v>
          </cell>
          <cell r="AW4392">
            <v>0</v>
          </cell>
          <cell r="AX4392">
            <v>0</v>
          </cell>
          <cell r="AZ4392">
            <v>2.0250000000000004</v>
          </cell>
          <cell r="BA4392">
            <v>2.7</v>
          </cell>
        </row>
        <row r="4393">
          <cell r="AN4393">
            <v>1.35</v>
          </cell>
          <cell r="AP4393">
            <v>2.0250000000000004</v>
          </cell>
          <cell r="AT4393">
            <v>0</v>
          </cell>
          <cell r="AU4393">
            <v>0</v>
          </cell>
          <cell r="AW4393">
            <v>0</v>
          </cell>
          <cell r="AX4393">
            <v>0</v>
          </cell>
          <cell r="AZ4393">
            <v>1.35</v>
          </cell>
          <cell r="BA4393">
            <v>2.0250000000000004</v>
          </cell>
        </row>
        <row r="4394">
          <cell r="AN4394">
            <v>4.0500000000000007</v>
          </cell>
          <cell r="AP4394">
            <v>5.4</v>
          </cell>
          <cell r="AT4394">
            <v>0</v>
          </cell>
          <cell r="AU4394">
            <v>0</v>
          </cell>
          <cell r="AW4394">
            <v>0</v>
          </cell>
          <cell r="AX4394">
            <v>0</v>
          </cell>
          <cell r="AZ4394">
            <v>4.0500000000000007</v>
          </cell>
          <cell r="BA4394">
            <v>5.4</v>
          </cell>
        </row>
        <row r="4395">
          <cell r="AN4395">
            <v>0.67500000000000004</v>
          </cell>
          <cell r="AP4395">
            <v>0.67500000000000004</v>
          </cell>
          <cell r="AT4395">
            <v>0</v>
          </cell>
          <cell r="AU4395">
            <v>0</v>
          </cell>
          <cell r="AW4395">
            <v>0</v>
          </cell>
          <cell r="AX4395">
            <v>0</v>
          </cell>
          <cell r="AZ4395">
            <v>0.67500000000000004</v>
          </cell>
          <cell r="BA4395">
            <v>0.67500000000000004</v>
          </cell>
        </row>
        <row r="4396">
          <cell r="AN4396">
            <v>2.7</v>
          </cell>
          <cell r="AP4396">
            <v>4.0500000000000007</v>
          </cell>
          <cell r="AT4396">
            <v>0</v>
          </cell>
          <cell r="AU4396">
            <v>0</v>
          </cell>
          <cell r="AW4396">
            <v>0</v>
          </cell>
          <cell r="AX4396">
            <v>0</v>
          </cell>
          <cell r="AZ4396">
            <v>2.7</v>
          </cell>
          <cell r="BA4396">
            <v>4.0500000000000007</v>
          </cell>
        </row>
        <row r="4398">
          <cell r="AN4398" t="str">
            <v>Part</v>
          </cell>
          <cell r="AP4398" t="str">
            <v>12 Month</v>
          </cell>
          <cell r="AR4398" t="str">
            <v>15 Month</v>
          </cell>
          <cell r="AT4398" t="str">
            <v>NY 12 Month</v>
          </cell>
          <cell r="AU4398" t="str">
            <v>NY 15 Month</v>
          </cell>
          <cell r="AW4398" t="str">
            <v>VA 12 Month</v>
          </cell>
          <cell r="AX4398" t="str">
            <v>VA 15 Month</v>
          </cell>
          <cell r="AZ4398" t="str">
            <v>OH 12 Month</v>
          </cell>
          <cell r="BA4398" t="str">
            <v>OH 15 Month</v>
          </cell>
        </row>
        <row r="4399">
          <cell r="AN4399" t="str">
            <v>Code</v>
          </cell>
          <cell r="AP4399" t="str">
            <v>Usage</v>
          </cell>
          <cell r="AR4399" t="str">
            <v>Usage</v>
          </cell>
          <cell r="AT4399" t="str">
            <v>Usage</v>
          </cell>
          <cell r="AU4399" t="str">
            <v>Usage</v>
          </cell>
          <cell r="AW4399" t="str">
            <v>Usage</v>
          </cell>
          <cell r="AX4399" t="str">
            <v>Usage</v>
          </cell>
          <cell r="AZ4399" t="str">
            <v>Usage</v>
          </cell>
          <cell r="BA4399" t="str">
            <v>Usage</v>
          </cell>
        </row>
        <row r="4400">
          <cell r="AN4400" t="str">
            <v>020906</v>
          </cell>
          <cell r="AP4400">
            <v>10.8</v>
          </cell>
          <cell r="AR4400">
            <v>14.850000000000001</v>
          </cell>
          <cell r="AT4400">
            <v>0</v>
          </cell>
          <cell r="AU4400">
            <v>0</v>
          </cell>
          <cell r="AW4400">
            <v>0</v>
          </cell>
          <cell r="AX4400">
            <v>0</v>
          </cell>
          <cell r="AZ4400">
            <v>10.8</v>
          </cell>
          <cell r="BA4400">
            <v>14.850000000000001</v>
          </cell>
        </row>
        <row r="4407">
          <cell r="AN4407" t="str">
            <v>12 month</v>
          </cell>
          <cell r="AP4407" t="str">
            <v>15 month</v>
          </cell>
          <cell r="AT4407" t="str">
            <v>NY 12 Month</v>
          </cell>
          <cell r="AU4407" t="str">
            <v>NY 15 Month</v>
          </cell>
          <cell r="AW4407" t="str">
            <v>VA 12 Month</v>
          </cell>
          <cell r="AX4407" t="str">
            <v>VA 15 Month</v>
          </cell>
          <cell r="AZ4407" t="str">
            <v>OH 12 Month</v>
          </cell>
          <cell r="BA4407" t="str">
            <v>OH 15 Month</v>
          </cell>
        </row>
        <row r="4408">
          <cell r="AN4408" t="str">
            <v>Product Totals</v>
          </cell>
          <cell r="AP4408" t="str">
            <v>Product Totals</v>
          </cell>
          <cell r="AT4408" t="str">
            <v>Product Totals</v>
          </cell>
          <cell r="AU4408" t="str">
            <v>Product Totals</v>
          </cell>
          <cell r="AW4408" t="str">
            <v>Product Totals</v>
          </cell>
          <cell r="AX4408" t="str">
            <v>Product Totals</v>
          </cell>
          <cell r="AZ4408" t="str">
            <v>Product Totals</v>
          </cell>
          <cell r="BA4408" t="str">
            <v>Product Totals</v>
          </cell>
        </row>
        <row r="4409">
          <cell r="AN4409">
            <v>219.06</v>
          </cell>
          <cell r="AP4409">
            <v>292.08</v>
          </cell>
          <cell r="AT4409">
            <v>0</v>
          </cell>
          <cell r="AU4409">
            <v>0</v>
          </cell>
          <cell r="AW4409">
            <v>0</v>
          </cell>
          <cell r="AX4409">
            <v>0</v>
          </cell>
          <cell r="AZ4409">
            <v>219.06</v>
          </cell>
          <cell r="BA4409">
            <v>292.08</v>
          </cell>
        </row>
        <row r="4410">
          <cell r="AN4410">
            <v>120.04</v>
          </cell>
          <cell r="AP4410">
            <v>180.06</v>
          </cell>
          <cell r="AT4410">
            <v>0</v>
          </cell>
          <cell r="AU4410">
            <v>0</v>
          </cell>
          <cell r="AW4410">
            <v>0</v>
          </cell>
          <cell r="AX4410">
            <v>0</v>
          </cell>
          <cell r="AZ4410">
            <v>120.04</v>
          </cell>
          <cell r="BA4410">
            <v>180.06</v>
          </cell>
        </row>
        <row r="4411">
          <cell r="AN4411">
            <v>478.5</v>
          </cell>
          <cell r="AP4411">
            <v>638</v>
          </cell>
          <cell r="AT4411">
            <v>0</v>
          </cell>
          <cell r="AU4411">
            <v>0</v>
          </cell>
          <cell r="AW4411">
            <v>0</v>
          </cell>
          <cell r="AX4411">
            <v>0</v>
          </cell>
          <cell r="AZ4411">
            <v>478.5</v>
          </cell>
          <cell r="BA4411">
            <v>638</v>
          </cell>
        </row>
        <row r="4412">
          <cell r="AN4412">
            <v>74.28</v>
          </cell>
          <cell r="AP4412">
            <v>74.28</v>
          </cell>
          <cell r="AT4412">
            <v>0</v>
          </cell>
          <cell r="AU4412">
            <v>0</v>
          </cell>
          <cell r="AW4412">
            <v>0</v>
          </cell>
          <cell r="AX4412">
            <v>0</v>
          </cell>
          <cell r="AZ4412">
            <v>74.28</v>
          </cell>
          <cell r="BA4412">
            <v>74.28</v>
          </cell>
        </row>
        <row r="4413">
          <cell r="AN4413">
            <v>268.2</v>
          </cell>
          <cell r="AP4413">
            <v>402.29999999999995</v>
          </cell>
          <cell r="AT4413">
            <v>0</v>
          </cell>
          <cell r="AU4413">
            <v>0</v>
          </cell>
          <cell r="AW4413">
            <v>0</v>
          </cell>
          <cell r="AX4413">
            <v>0</v>
          </cell>
          <cell r="AZ4413">
            <v>268.2</v>
          </cell>
          <cell r="BA4413">
            <v>402.29999999999995</v>
          </cell>
        </row>
        <row r="4415">
          <cell r="AN4415" t="str">
            <v>Part</v>
          </cell>
          <cell r="AP4415" t="str">
            <v>12 Month</v>
          </cell>
          <cell r="AR4415" t="str">
            <v>15 Month</v>
          </cell>
          <cell r="AT4415" t="str">
            <v>NY 12 Month</v>
          </cell>
          <cell r="AU4415" t="str">
            <v>NY 15 Month</v>
          </cell>
          <cell r="AW4415" t="str">
            <v>VA 12 Month</v>
          </cell>
          <cell r="AX4415" t="str">
            <v>VA 15 Month</v>
          </cell>
          <cell r="AZ4415" t="str">
            <v>OH 12 Month</v>
          </cell>
          <cell r="BA4415" t="str">
            <v>OH 15 Month</v>
          </cell>
        </row>
        <row r="4416">
          <cell r="AN4416" t="str">
            <v>Code</v>
          </cell>
          <cell r="AP4416" t="str">
            <v>Usage</v>
          </cell>
          <cell r="AR4416" t="str">
            <v>Usage</v>
          </cell>
          <cell r="AT4416" t="str">
            <v>Usage</v>
          </cell>
          <cell r="AU4416" t="str">
            <v>Usage</v>
          </cell>
          <cell r="AW4416" t="str">
            <v>Usage</v>
          </cell>
          <cell r="AX4416" t="str">
            <v>Usage</v>
          </cell>
          <cell r="AZ4416" t="str">
            <v>Usage</v>
          </cell>
          <cell r="BA4416" t="str">
            <v>Usage</v>
          </cell>
        </row>
        <row r="4417">
          <cell r="AN4417" t="str">
            <v>020907</v>
          </cell>
          <cell r="AP4417">
            <v>1160.08</v>
          </cell>
          <cell r="AR4417">
            <v>1586.7199999999998</v>
          </cell>
          <cell r="AT4417">
            <v>0</v>
          </cell>
          <cell r="AU4417">
            <v>0</v>
          </cell>
          <cell r="AW4417">
            <v>0</v>
          </cell>
          <cell r="AX4417">
            <v>0</v>
          </cell>
          <cell r="AZ4417">
            <v>1160.08</v>
          </cell>
          <cell r="BA4417">
            <v>1586.7199999999998</v>
          </cell>
        </row>
        <row r="4424">
          <cell r="AN4424" t="str">
            <v>12 month</v>
          </cell>
          <cell r="AP4424" t="str">
            <v>15 month</v>
          </cell>
          <cell r="AT4424" t="str">
            <v>NY 12 Month</v>
          </cell>
          <cell r="AU4424" t="str">
            <v>NY 15 Month</v>
          </cell>
          <cell r="AW4424" t="str">
            <v>VA 12 Month</v>
          </cell>
          <cell r="AX4424" t="str">
            <v>VA 15 Month</v>
          </cell>
          <cell r="AZ4424" t="str">
            <v>OH 12 Month</v>
          </cell>
          <cell r="BA4424" t="str">
            <v>OH 15 Month</v>
          </cell>
        </row>
        <row r="4425">
          <cell r="AN4425" t="str">
            <v>Product Totals</v>
          </cell>
          <cell r="AP4425" t="str">
            <v>Product Totals</v>
          </cell>
          <cell r="AT4425" t="str">
            <v>Product Totals</v>
          </cell>
          <cell r="AU4425" t="str">
            <v>Product Totals</v>
          </cell>
          <cell r="AW4425" t="str">
            <v>Product Totals</v>
          </cell>
          <cell r="AX4425" t="str">
            <v>Product Totals</v>
          </cell>
          <cell r="AZ4425" t="str">
            <v>Product Totals</v>
          </cell>
          <cell r="BA4425" t="str">
            <v>Product Totals</v>
          </cell>
        </row>
        <row r="4426">
          <cell r="AN4426">
            <v>2.0399999999999998E-2</v>
          </cell>
          <cell r="AP4426">
            <v>2.7199999999999998E-2</v>
          </cell>
          <cell r="AT4426">
            <v>0</v>
          </cell>
          <cell r="AU4426">
            <v>0</v>
          </cell>
          <cell r="AW4426">
            <v>0</v>
          </cell>
          <cell r="AX4426">
            <v>0</v>
          </cell>
          <cell r="AZ4426">
            <v>2.0399999999999998E-2</v>
          </cell>
          <cell r="BA4426">
            <v>2.7199999999999998E-2</v>
          </cell>
        </row>
        <row r="4427">
          <cell r="AN4427">
            <v>1.3599999999999999E-2</v>
          </cell>
          <cell r="AP4427">
            <v>2.0399999999999998E-2</v>
          </cell>
          <cell r="AT4427">
            <v>0</v>
          </cell>
          <cell r="AU4427">
            <v>0</v>
          </cell>
          <cell r="AW4427">
            <v>0</v>
          </cell>
          <cell r="AX4427">
            <v>0</v>
          </cell>
          <cell r="AZ4427">
            <v>1.3599999999999999E-2</v>
          </cell>
          <cell r="BA4427">
            <v>2.0399999999999998E-2</v>
          </cell>
        </row>
        <row r="4428">
          <cell r="AN4428">
            <v>4.0799999999999996E-2</v>
          </cell>
          <cell r="AP4428">
            <v>5.4399999999999997E-2</v>
          </cell>
          <cell r="AT4428">
            <v>0</v>
          </cell>
          <cell r="AU4428">
            <v>0</v>
          </cell>
          <cell r="AW4428">
            <v>0</v>
          </cell>
          <cell r="AX4428">
            <v>0</v>
          </cell>
          <cell r="AZ4428">
            <v>4.0799999999999996E-2</v>
          </cell>
          <cell r="BA4428">
            <v>5.4399999999999997E-2</v>
          </cell>
        </row>
        <row r="4429">
          <cell r="AN4429">
            <v>6.7999999999999996E-3</v>
          </cell>
          <cell r="AP4429">
            <v>6.7999999999999996E-3</v>
          </cell>
          <cell r="AT4429">
            <v>0</v>
          </cell>
          <cell r="AU4429">
            <v>0</v>
          </cell>
          <cell r="AW4429">
            <v>0</v>
          </cell>
          <cell r="AX4429">
            <v>0</v>
          </cell>
          <cell r="AZ4429">
            <v>6.7999999999999996E-3</v>
          </cell>
          <cell r="BA4429">
            <v>6.7999999999999996E-3</v>
          </cell>
        </row>
        <row r="4430">
          <cell r="AN4430">
            <v>5.4399999999999997E-2</v>
          </cell>
          <cell r="AP4430">
            <v>8.1599999999999992E-2</v>
          </cell>
          <cell r="AT4430">
            <v>0</v>
          </cell>
          <cell r="AU4430">
            <v>0</v>
          </cell>
          <cell r="AW4430">
            <v>0</v>
          </cell>
          <cell r="AX4430">
            <v>0</v>
          </cell>
          <cell r="AZ4430">
            <v>5.4399999999999997E-2</v>
          </cell>
          <cell r="BA4430">
            <v>8.1599999999999992E-2</v>
          </cell>
        </row>
        <row r="4432">
          <cell r="AN4432" t="str">
            <v>Part</v>
          </cell>
          <cell r="AP4432" t="str">
            <v>12 Month</v>
          </cell>
          <cell r="AR4432" t="str">
            <v>15 Month</v>
          </cell>
          <cell r="AT4432" t="str">
            <v>NY 12 Month</v>
          </cell>
          <cell r="AU4432" t="str">
            <v>NY 15 Month</v>
          </cell>
          <cell r="AW4432" t="str">
            <v>VA 12 Month</v>
          </cell>
          <cell r="AX4432" t="str">
            <v>VA 15 Month</v>
          </cell>
          <cell r="AZ4432" t="str">
            <v>OH 12 Month</v>
          </cell>
          <cell r="BA4432" t="str">
            <v>OH 15 Month</v>
          </cell>
        </row>
        <row r="4433">
          <cell r="AN4433" t="str">
            <v>Code</v>
          </cell>
          <cell r="AP4433" t="str">
            <v>Usage</v>
          </cell>
          <cell r="AR4433" t="str">
            <v>Usage</v>
          </cell>
          <cell r="AT4433" t="str">
            <v>Usage</v>
          </cell>
          <cell r="AU4433" t="str">
            <v>Usage</v>
          </cell>
          <cell r="AW4433" t="str">
            <v>Usage</v>
          </cell>
          <cell r="AX4433" t="str">
            <v>Usage</v>
          </cell>
          <cell r="AZ4433" t="str">
            <v>Usage</v>
          </cell>
          <cell r="BA4433" t="str">
            <v>Usage</v>
          </cell>
        </row>
        <row r="4434">
          <cell r="AN4434" t="str">
            <v>020908</v>
          </cell>
          <cell r="AP4434">
            <v>0.13599999999999998</v>
          </cell>
          <cell r="AR4434">
            <v>0.19039999999999999</v>
          </cell>
          <cell r="AT4434">
            <v>0</v>
          </cell>
          <cell r="AU4434">
            <v>0</v>
          </cell>
          <cell r="AW4434">
            <v>0</v>
          </cell>
          <cell r="AX4434">
            <v>0</v>
          </cell>
          <cell r="AZ4434">
            <v>0.13599999999999998</v>
          </cell>
          <cell r="BA4434">
            <v>0.19039999999999999</v>
          </cell>
        </row>
        <row r="4441">
          <cell r="AN4441" t="str">
            <v>12 month</v>
          </cell>
          <cell r="AP4441" t="str">
            <v>15 month</v>
          </cell>
          <cell r="AT4441" t="str">
            <v>NY 12 Month</v>
          </cell>
          <cell r="AU4441" t="str">
            <v>NY 15 Month</v>
          </cell>
          <cell r="AW4441" t="str">
            <v>VA 12 Month</v>
          </cell>
          <cell r="AX4441" t="str">
            <v>VA 15 Month</v>
          </cell>
          <cell r="AZ4441" t="str">
            <v>OH 12 Month</v>
          </cell>
          <cell r="BA4441" t="str">
            <v>OH 15 Month</v>
          </cell>
        </row>
        <row r="4442">
          <cell r="AN4442" t="str">
            <v>Product Totals</v>
          </cell>
          <cell r="AP4442" t="str">
            <v>Product Totals</v>
          </cell>
          <cell r="AT4442" t="str">
            <v>Product Totals</v>
          </cell>
          <cell r="AU4442" t="str">
            <v>Product Totals</v>
          </cell>
          <cell r="AW4442" t="str">
            <v>Product Totals</v>
          </cell>
          <cell r="AX4442" t="str">
            <v>Product Totals</v>
          </cell>
          <cell r="AZ4442" t="str">
            <v>Product Totals</v>
          </cell>
          <cell r="BA4442" t="str">
            <v>Product Totals</v>
          </cell>
        </row>
        <row r="4443">
          <cell r="AN4443">
            <v>0.40500000000000003</v>
          </cell>
          <cell r="AP4443">
            <v>0.54</v>
          </cell>
          <cell r="AT4443">
            <v>0</v>
          </cell>
          <cell r="AU4443">
            <v>0</v>
          </cell>
          <cell r="AW4443">
            <v>0</v>
          </cell>
          <cell r="AX4443">
            <v>0</v>
          </cell>
          <cell r="AZ4443">
            <v>0.40500000000000003</v>
          </cell>
          <cell r="BA4443">
            <v>0.54</v>
          </cell>
        </row>
        <row r="4444">
          <cell r="AN4444">
            <v>0.27</v>
          </cell>
          <cell r="AP4444">
            <v>0.40500000000000003</v>
          </cell>
          <cell r="AT4444">
            <v>0</v>
          </cell>
          <cell r="AU4444">
            <v>0</v>
          </cell>
          <cell r="AW4444">
            <v>0</v>
          </cell>
          <cell r="AX4444">
            <v>0</v>
          </cell>
          <cell r="AZ4444">
            <v>0.27</v>
          </cell>
          <cell r="BA4444">
            <v>0.40500000000000003</v>
          </cell>
        </row>
        <row r="4445">
          <cell r="AN4445">
            <v>0.81</v>
          </cell>
          <cell r="AP4445">
            <v>1.08</v>
          </cell>
          <cell r="AT4445">
            <v>0</v>
          </cell>
          <cell r="AU4445">
            <v>0</v>
          </cell>
          <cell r="AW4445">
            <v>0</v>
          </cell>
          <cell r="AX4445">
            <v>0</v>
          </cell>
          <cell r="AZ4445">
            <v>0.81</v>
          </cell>
          <cell r="BA4445">
            <v>1.08</v>
          </cell>
        </row>
        <row r="4446">
          <cell r="AN4446">
            <v>0.13500000000000001</v>
          </cell>
          <cell r="AP4446">
            <v>0.13500000000000001</v>
          </cell>
          <cell r="AT4446">
            <v>0</v>
          </cell>
          <cell r="AU4446">
            <v>0</v>
          </cell>
          <cell r="AW4446">
            <v>0</v>
          </cell>
          <cell r="AX4446">
            <v>0</v>
          </cell>
          <cell r="AZ4446">
            <v>0.13500000000000001</v>
          </cell>
          <cell r="BA4446">
            <v>0.13500000000000001</v>
          </cell>
        </row>
        <row r="4447">
          <cell r="AN4447">
            <v>1.08</v>
          </cell>
          <cell r="AP4447">
            <v>1.62</v>
          </cell>
          <cell r="AT4447">
            <v>0</v>
          </cell>
          <cell r="AU4447">
            <v>0</v>
          </cell>
          <cell r="AW4447">
            <v>0</v>
          </cell>
          <cell r="AX4447">
            <v>0</v>
          </cell>
          <cell r="AZ4447">
            <v>1.08</v>
          </cell>
          <cell r="BA4447">
            <v>1.62</v>
          </cell>
        </row>
        <row r="4449">
          <cell r="AN4449" t="str">
            <v>Part</v>
          </cell>
          <cell r="AP4449" t="str">
            <v>12 Month</v>
          </cell>
          <cell r="AR4449" t="str">
            <v>15 Month</v>
          </cell>
          <cell r="AT4449" t="str">
            <v>NY 12 Month</v>
          </cell>
          <cell r="AU4449" t="str">
            <v>NY 15 Month</v>
          </cell>
          <cell r="AW4449" t="str">
            <v>VA 12 Month</v>
          </cell>
          <cell r="AX4449" t="str">
            <v>VA 15 Month</v>
          </cell>
          <cell r="AZ4449" t="str">
            <v>OH 12 Month</v>
          </cell>
          <cell r="BA4449" t="str">
            <v>OH 15 Month</v>
          </cell>
        </row>
        <row r="4450">
          <cell r="AN4450" t="str">
            <v>Code</v>
          </cell>
          <cell r="AP4450" t="str">
            <v>Usage</v>
          </cell>
          <cell r="AR4450" t="str">
            <v>Usage</v>
          </cell>
          <cell r="AT4450" t="str">
            <v>Usage</v>
          </cell>
          <cell r="AU4450" t="str">
            <v>Usage</v>
          </cell>
          <cell r="AW4450" t="str">
            <v>Usage</v>
          </cell>
          <cell r="AX4450" t="str">
            <v>Usage</v>
          </cell>
          <cell r="AZ4450" t="str">
            <v>Usage</v>
          </cell>
          <cell r="BA4450" t="str">
            <v>Usage</v>
          </cell>
        </row>
        <row r="4451">
          <cell r="AN4451" t="str">
            <v>020909</v>
          </cell>
          <cell r="AP4451">
            <v>2.7</v>
          </cell>
          <cell r="AR4451">
            <v>3.7800000000000002</v>
          </cell>
          <cell r="AT4451">
            <v>0</v>
          </cell>
          <cell r="AU4451">
            <v>0</v>
          </cell>
          <cell r="AW4451">
            <v>0</v>
          </cell>
          <cell r="AX4451">
            <v>0</v>
          </cell>
          <cell r="AZ4451">
            <v>2.7</v>
          </cell>
          <cell r="BA4451">
            <v>3.7800000000000002</v>
          </cell>
        </row>
        <row r="4459">
          <cell r="AN4459" t="str">
            <v>12 month</v>
          </cell>
          <cell r="AP4459" t="str">
            <v>15 month</v>
          </cell>
          <cell r="AT4459" t="str">
            <v>NY 12 Month</v>
          </cell>
          <cell r="AU4459" t="str">
            <v>NY 15 Month</v>
          </cell>
          <cell r="AW4459" t="str">
            <v>VA 12 Month</v>
          </cell>
          <cell r="AX4459" t="str">
            <v>VA 15 Month</v>
          </cell>
          <cell r="AZ4459" t="str">
            <v>OH 12 Month</v>
          </cell>
          <cell r="BA4459" t="str">
            <v>OH 15 Month</v>
          </cell>
        </row>
        <row r="4460">
          <cell r="AN4460" t="str">
            <v>Product Totals</v>
          </cell>
          <cell r="AP4460" t="str">
            <v>Product Totals</v>
          </cell>
          <cell r="AT4460" t="str">
            <v>Product Totals</v>
          </cell>
          <cell r="AU4460" t="str">
            <v>Product Totals</v>
          </cell>
          <cell r="AW4460" t="str">
            <v>Product Totals</v>
          </cell>
          <cell r="AX4460" t="str">
            <v>Product Totals</v>
          </cell>
          <cell r="AZ4460" t="str">
            <v>Product Totals</v>
          </cell>
          <cell r="BA4460" t="str">
            <v>Product Totals</v>
          </cell>
        </row>
        <row r="4461">
          <cell r="AN4461">
            <v>490</v>
          </cell>
          <cell r="AP4461">
            <v>630</v>
          </cell>
          <cell r="AT4461">
            <v>490</v>
          </cell>
          <cell r="AU4461">
            <v>630</v>
          </cell>
          <cell r="AW4461">
            <v>0</v>
          </cell>
          <cell r="AX4461">
            <v>0</v>
          </cell>
          <cell r="AZ4461">
            <v>0</v>
          </cell>
          <cell r="BA4461">
            <v>0</v>
          </cell>
        </row>
        <row r="4462">
          <cell r="AN4462">
            <v>490</v>
          </cell>
          <cell r="AP4462">
            <v>560</v>
          </cell>
          <cell r="AT4462">
            <v>490</v>
          </cell>
          <cell r="AU4462">
            <v>560</v>
          </cell>
          <cell r="AW4462">
            <v>0</v>
          </cell>
          <cell r="AX4462">
            <v>0</v>
          </cell>
          <cell r="AZ4462">
            <v>0</v>
          </cell>
          <cell r="BA4462">
            <v>0</v>
          </cell>
        </row>
        <row r="4463">
          <cell r="AN4463">
            <v>62.304000000000002</v>
          </cell>
          <cell r="AP4463">
            <v>83.072000000000003</v>
          </cell>
          <cell r="AT4463">
            <v>62.304000000000002</v>
          </cell>
          <cell r="AU4463">
            <v>83.072000000000003</v>
          </cell>
          <cell r="AW4463">
            <v>0</v>
          </cell>
          <cell r="AX4463">
            <v>0</v>
          </cell>
          <cell r="AZ4463">
            <v>0</v>
          </cell>
          <cell r="BA4463">
            <v>0</v>
          </cell>
        </row>
        <row r="4465">
          <cell r="AN4465" t="str">
            <v>Part</v>
          </cell>
          <cell r="AP4465" t="str">
            <v>12 Month</v>
          </cell>
          <cell r="AR4465" t="str">
            <v>15 Month</v>
          </cell>
          <cell r="AT4465" t="str">
            <v>NY 12 Month</v>
          </cell>
          <cell r="AU4465" t="str">
            <v>NY 15 Month</v>
          </cell>
          <cell r="AW4465" t="str">
            <v>VA 12 Month</v>
          </cell>
          <cell r="AX4465" t="str">
            <v>VA 15 Month</v>
          </cell>
          <cell r="AZ4465" t="str">
            <v>OH 12 Month</v>
          </cell>
          <cell r="BA4465" t="str">
            <v>OH 15 Month</v>
          </cell>
        </row>
        <row r="4466">
          <cell r="AN4466" t="str">
            <v>Code</v>
          </cell>
          <cell r="AP4466" t="str">
            <v>Usage</v>
          </cell>
          <cell r="AR4466" t="str">
            <v>Usage</v>
          </cell>
          <cell r="AT4466" t="str">
            <v>Usage</v>
          </cell>
          <cell r="AU4466" t="str">
            <v>Usage</v>
          </cell>
          <cell r="AW4466" t="str">
            <v>Usage</v>
          </cell>
          <cell r="AX4466" t="str">
            <v>Usage</v>
          </cell>
          <cell r="AZ4466" t="str">
            <v>Usage</v>
          </cell>
          <cell r="BA4466" t="str">
            <v>Usage</v>
          </cell>
        </row>
        <row r="4467">
          <cell r="AN4467" t="str">
            <v>020924</v>
          </cell>
          <cell r="AP4467">
            <v>1042.3040000000001</v>
          </cell>
          <cell r="AR4467">
            <v>1273.0720000000001</v>
          </cell>
          <cell r="AT4467">
            <v>1042.3040000000001</v>
          </cell>
          <cell r="AU4467">
            <v>1273.0720000000001</v>
          </cell>
          <cell r="AW4467">
            <v>0</v>
          </cell>
          <cell r="AX4467">
            <v>0</v>
          </cell>
          <cell r="AZ4467">
            <v>0</v>
          </cell>
          <cell r="BA4467">
            <v>0</v>
          </cell>
        </row>
        <row r="4474">
          <cell r="AN4474" t="str">
            <v>12 month</v>
          </cell>
          <cell r="AP4474" t="str">
            <v>15 month</v>
          </cell>
          <cell r="AT4474" t="str">
            <v>NY 12 Month</v>
          </cell>
          <cell r="AU4474" t="str">
            <v>NY 15 Month</v>
          </cell>
          <cell r="AW4474" t="str">
            <v>VA 12 Month</v>
          </cell>
          <cell r="AX4474" t="str">
            <v>VA 15 Month</v>
          </cell>
          <cell r="AZ4474" t="str">
            <v>OH 12 Month</v>
          </cell>
          <cell r="BA4474" t="str">
            <v>OH 15 Month</v>
          </cell>
        </row>
        <row r="4475">
          <cell r="AN4475" t="str">
            <v>Product Totals</v>
          </cell>
          <cell r="AP4475" t="str">
            <v>Product Totals</v>
          </cell>
          <cell r="AT4475" t="str">
            <v>Product Totals</v>
          </cell>
          <cell r="AU4475" t="str">
            <v>Product Totals</v>
          </cell>
          <cell r="AW4475" t="str">
            <v>Product Totals</v>
          </cell>
          <cell r="AX4475" t="str">
            <v>Product Totals</v>
          </cell>
          <cell r="AZ4475" t="str">
            <v>Product Totals</v>
          </cell>
          <cell r="BA4475" t="str">
            <v>Product Totals</v>
          </cell>
        </row>
        <row r="4476">
          <cell r="AN4476">
            <v>51.75</v>
          </cell>
          <cell r="AP4476">
            <v>62.1</v>
          </cell>
          <cell r="AT4476">
            <v>0</v>
          </cell>
          <cell r="AU4476">
            <v>0</v>
          </cell>
          <cell r="AW4476">
            <v>51.75</v>
          </cell>
          <cell r="AX4476">
            <v>62.1</v>
          </cell>
          <cell r="AZ4476">
            <v>0</v>
          </cell>
          <cell r="BA4476">
            <v>0</v>
          </cell>
        </row>
        <row r="4478">
          <cell r="AN4478" t="str">
            <v>Part</v>
          </cell>
          <cell r="AP4478" t="str">
            <v>12 Month</v>
          </cell>
          <cell r="AR4478" t="str">
            <v>15 Month</v>
          </cell>
          <cell r="AT4478" t="str">
            <v>NY 12 Month</v>
          </cell>
          <cell r="AU4478" t="str">
            <v>NY 15 Month</v>
          </cell>
          <cell r="AW4478" t="str">
            <v>VA 12 Month</v>
          </cell>
          <cell r="AX4478" t="str">
            <v>VA 15 Month</v>
          </cell>
          <cell r="AZ4478" t="str">
            <v>OH 12 Month</v>
          </cell>
          <cell r="BA4478" t="str">
            <v>OH 15 Month</v>
          </cell>
        </row>
        <row r="4479">
          <cell r="AN4479" t="str">
            <v>Code</v>
          </cell>
          <cell r="AP4479" t="str">
            <v>Usage</v>
          </cell>
          <cell r="AR4479" t="str">
            <v>Usage</v>
          </cell>
          <cell r="AT4479" t="str">
            <v>Usage</v>
          </cell>
          <cell r="AU4479" t="str">
            <v>Usage</v>
          </cell>
          <cell r="AW4479" t="str">
            <v>Usage</v>
          </cell>
          <cell r="AX4479" t="str">
            <v>Usage</v>
          </cell>
          <cell r="AZ4479" t="str">
            <v>Usage</v>
          </cell>
          <cell r="BA4479" t="str">
            <v>Usage</v>
          </cell>
        </row>
        <row r="4480">
          <cell r="AN4480" t="str">
            <v>020937</v>
          </cell>
          <cell r="AP4480">
            <v>51.75</v>
          </cell>
          <cell r="AR4480">
            <v>62.1</v>
          </cell>
          <cell r="AT4480">
            <v>0</v>
          </cell>
          <cell r="AU4480">
            <v>0</v>
          </cell>
          <cell r="AW4480">
            <v>51.75</v>
          </cell>
          <cell r="AX4480">
            <v>62.1</v>
          </cell>
          <cell r="AZ4480">
            <v>0</v>
          </cell>
          <cell r="BA4480">
            <v>0</v>
          </cell>
        </row>
        <row r="4487">
          <cell r="AN4487" t="str">
            <v>12 month</v>
          </cell>
          <cell r="AP4487" t="str">
            <v>15 month</v>
          </cell>
          <cell r="AT4487" t="str">
            <v>NY 12 Month</v>
          </cell>
          <cell r="AU4487" t="str">
            <v>NY 15 Month</v>
          </cell>
          <cell r="AW4487" t="str">
            <v>VA 12 Month</v>
          </cell>
          <cell r="AX4487" t="str">
            <v>VA 15 Month</v>
          </cell>
          <cell r="AZ4487" t="str">
            <v>OH 12 Month</v>
          </cell>
          <cell r="BA4487" t="str">
            <v>OH 15 Month</v>
          </cell>
        </row>
        <row r="4488">
          <cell r="AN4488" t="str">
            <v>Product Totals</v>
          </cell>
          <cell r="AP4488" t="str">
            <v>Product Totals</v>
          </cell>
          <cell r="AT4488" t="str">
            <v>Product Totals</v>
          </cell>
          <cell r="AU4488" t="str">
            <v>Product Totals</v>
          </cell>
          <cell r="AW4488" t="str">
            <v>Product Totals</v>
          </cell>
          <cell r="AX4488" t="str">
            <v>Product Totals</v>
          </cell>
          <cell r="AZ4488" t="str">
            <v>Product Totals</v>
          </cell>
          <cell r="BA4488" t="str">
            <v>Product Totals</v>
          </cell>
        </row>
        <row r="4489">
          <cell r="AN4489">
            <v>588.96199999999999</v>
          </cell>
          <cell r="AP4489">
            <v>588.96199999999999</v>
          </cell>
          <cell r="AT4489">
            <v>0</v>
          </cell>
          <cell r="AU4489">
            <v>0</v>
          </cell>
          <cell r="AW4489">
            <v>588.96199999999999</v>
          </cell>
          <cell r="AX4489">
            <v>588.96199999999999</v>
          </cell>
          <cell r="AZ4489">
            <v>0</v>
          </cell>
          <cell r="BA4489">
            <v>0</v>
          </cell>
        </row>
        <row r="4491">
          <cell r="AN4491" t="str">
            <v>Part</v>
          </cell>
          <cell r="AP4491" t="str">
            <v>12 Month</v>
          </cell>
          <cell r="AR4491" t="str">
            <v>15 Month</v>
          </cell>
          <cell r="AT4491" t="str">
            <v>NY 12 Month</v>
          </cell>
          <cell r="AU4491" t="str">
            <v>NY 15 Month</v>
          </cell>
          <cell r="AW4491" t="str">
            <v>VA 12 Month</v>
          </cell>
          <cell r="AX4491" t="str">
            <v>VA 15 Month</v>
          </cell>
          <cell r="AZ4491" t="str">
            <v>OH 12 Month</v>
          </cell>
          <cell r="BA4491" t="str">
            <v>OH 15 Month</v>
          </cell>
        </row>
        <row r="4492">
          <cell r="AN4492" t="str">
            <v>Code</v>
          </cell>
          <cell r="AP4492" t="str">
            <v>Usage</v>
          </cell>
          <cell r="AR4492" t="str">
            <v>Usage</v>
          </cell>
          <cell r="AT4492" t="str">
            <v>Usage</v>
          </cell>
          <cell r="AU4492" t="str">
            <v>Usage</v>
          </cell>
          <cell r="AW4492" t="str">
            <v>Usage</v>
          </cell>
          <cell r="AX4492" t="str">
            <v>Usage</v>
          </cell>
          <cell r="AZ4492" t="str">
            <v>Usage</v>
          </cell>
          <cell r="BA4492" t="str">
            <v>Usage</v>
          </cell>
        </row>
        <row r="4493">
          <cell r="AN4493" t="str">
            <v>020939</v>
          </cell>
          <cell r="AP4493">
            <v>588.96199999999999</v>
          </cell>
          <cell r="AR4493">
            <v>588.96199999999999</v>
          </cell>
          <cell r="AT4493">
            <v>0</v>
          </cell>
          <cell r="AU4493">
            <v>0</v>
          </cell>
          <cell r="AW4493">
            <v>588.96199999999999</v>
          </cell>
          <cell r="AX4493">
            <v>588.96199999999999</v>
          </cell>
          <cell r="AZ4493">
            <v>0</v>
          </cell>
          <cell r="BA4493">
            <v>0</v>
          </cell>
        </row>
        <row r="4500">
          <cell r="AN4500" t="str">
            <v>12 month</v>
          </cell>
          <cell r="AP4500" t="str">
            <v>15 month</v>
          </cell>
          <cell r="AT4500" t="str">
            <v>NY 12 Month</v>
          </cell>
          <cell r="AU4500" t="str">
            <v>NY 15 Month</v>
          </cell>
          <cell r="AW4500" t="str">
            <v>VA 12 Month</v>
          </cell>
          <cell r="AX4500" t="str">
            <v>VA 15 Month</v>
          </cell>
          <cell r="AZ4500" t="str">
            <v>OH 12 Month</v>
          </cell>
          <cell r="BA4500" t="str">
            <v>OH 15 Month</v>
          </cell>
        </row>
        <row r="4501">
          <cell r="AN4501" t="str">
            <v>Product Totals</v>
          </cell>
          <cell r="AP4501" t="str">
            <v>Product Totals</v>
          </cell>
          <cell r="AT4501" t="str">
            <v>Product Totals</v>
          </cell>
          <cell r="AU4501" t="str">
            <v>Product Totals</v>
          </cell>
          <cell r="AW4501" t="str">
            <v>Product Totals</v>
          </cell>
          <cell r="AX4501" t="str">
            <v>Product Totals</v>
          </cell>
          <cell r="AZ4501" t="str">
            <v>Product Totals</v>
          </cell>
          <cell r="BA4501" t="str">
            <v>Product Totals</v>
          </cell>
        </row>
        <row r="4502">
          <cell r="AN4502">
            <v>32.64</v>
          </cell>
          <cell r="AP4502">
            <v>32.64</v>
          </cell>
          <cell r="AT4502">
            <v>0</v>
          </cell>
          <cell r="AU4502">
            <v>0</v>
          </cell>
          <cell r="AW4502">
            <v>32.64</v>
          </cell>
          <cell r="AX4502">
            <v>32.64</v>
          </cell>
          <cell r="AZ4502">
            <v>0</v>
          </cell>
          <cell r="BA4502">
            <v>0</v>
          </cell>
        </row>
        <row r="4504">
          <cell r="AN4504" t="str">
            <v>Part</v>
          </cell>
          <cell r="AP4504" t="str">
            <v>12 Month</v>
          </cell>
          <cell r="AR4504" t="str">
            <v>15 Month</v>
          </cell>
          <cell r="AT4504" t="str">
            <v>NY 12 Month</v>
          </cell>
          <cell r="AU4504" t="str">
            <v>NY 15 Month</v>
          </cell>
          <cell r="AW4504" t="str">
            <v>VA 12 Month</v>
          </cell>
          <cell r="AX4504" t="str">
            <v>VA 15 Month</v>
          </cell>
          <cell r="AZ4504" t="str">
            <v>OH 12 Month</v>
          </cell>
          <cell r="BA4504" t="str">
            <v>OH 15 Month</v>
          </cell>
        </row>
        <row r="4505">
          <cell r="AN4505" t="str">
            <v>Code</v>
          </cell>
          <cell r="AP4505" t="str">
            <v>Usage</v>
          </cell>
          <cell r="AR4505" t="str">
            <v>Usage</v>
          </cell>
          <cell r="AT4505" t="str">
            <v>Usage</v>
          </cell>
          <cell r="AU4505" t="str">
            <v>Usage</v>
          </cell>
          <cell r="AW4505" t="str">
            <v>Usage</v>
          </cell>
          <cell r="AX4505" t="str">
            <v>Usage</v>
          </cell>
          <cell r="AZ4505" t="str">
            <v>Usage</v>
          </cell>
          <cell r="BA4505" t="str">
            <v>Usage</v>
          </cell>
        </row>
        <row r="4506">
          <cell r="AN4506" t="str">
            <v>020979</v>
          </cell>
          <cell r="AP4506">
            <v>32.64</v>
          </cell>
          <cell r="AR4506">
            <v>32.64</v>
          </cell>
          <cell r="AT4506">
            <v>0</v>
          </cell>
          <cell r="AU4506">
            <v>0</v>
          </cell>
          <cell r="AW4506">
            <v>32.64</v>
          </cell>
          <cell r="AX4506">
            <v>32.64</v>
          </cell>
          <cell r="AZ4506">
            <v>0</v>
          </cell>
          <cell r="BA4506">
            <v>0</v>
          </cell>
        </row>
        <row r="4513">
          <cell r="AN4513" t="str">
            <v>12 month</v>
          </cell>
          <cell r="AP4513" t="str">
            <v>15 month</v>
          </cell>
          <cell r="AT4513" t="str">
            <v>NY 12 Month</v>
          </cell>
          <cell r="AU4513" t="str">
            <v>NY 15 Month</v>
          </cell>
          <cell r="AW4513" t="str">
            <v>VA 12 Month</v>
          </cell>
          <cell r="AX4513" t="str">
            <v>VA 15 Month</v>
          </cell>
          <cell r="AZ4513" t="str">
            <v>OH 12 Month</v>
          </cell>
          <cell r="BA4513" t="str">
            <v>OH 15 Month</v>
          </cell>
        </row>
        <row r="4514">
          <cell r="AN4514" t="str">
            <v>Product Totals</v>
          </cell>
          <cell r="AP4514" t="str">
            <v>Product Totals</v>
          </cell>
          <cell r="AT4514" t="str">
            <v>Product Totals</v>
          </cell>
          <cell r="AU4514" t="str">
            <v>Product Totals</v>
          </cell>
          <cell r="AW4514" t="str">
            <v>Product Totals</v>
          </cell>
          <cell r="AX4514" t="str">
            <v>Product Totals</v>
          </cell>
          <cell r="AZ4514" t="str">
            <v>Product Totals</v>
          </cell>
          <cell r="BA4514" t="str">
            <v>Product Totals</v>
          </cell>
        </row>
        <row r="4515">
          <cell r="AN4515">
            <v>1.248</v>
          </cell>
          <cell r="AP4515">
            <v>1.248</v>
          </cell>
          <cell r="AT4515">
            <v>0</v>
          </cell>
          <cell r="AU4515">
            <v>0</v>
          </cell>
          <cell r="AW4515">
            <v>1.248</v>
          </cell>
          <cell r="AX4515">
            <v>1.248</v>
          </cell>
          <cell r="AZ4515">
            <v>0</v>
          </cell>
          <cell r="BA4515">
            <v>0</v>
          </cell>
        </row>
        <row r="4517">
          <cell r="AN4517" t="str">
            <v>Part</v>
          </cell>
          <cell r="AP4517" t="str">
            <v>12 Month</v>
          </cell>
          <cell r="AR4517" t="str">
            <v>15 Month</v>
          </cell>
          <cell r="AT4517" t="str">
            <v>NY 12 Month</v>
          </cell>
          <cell r="AU4517" t="str">
            <v>NY 15 Month</v>
          </cell>
          <cell r="AW4517" t="str">
            <v>VA 12 Month</v>
          </cell>
          <cell r="AX4517" t="str">
            <v>VA 15 Month</v>
          </cell>
          <cell r="AZ4517" t="str">
            <v>OH 12 Month</v>
          </cell>
          <cell r="BA4517" t="str">
            <v>OH 15 Month</v>
          </cell>
        </row>
        <row r="4518">
          <cell r="AN4518" t="str">
            <v>Code</v>
          </cell>
          <cell r="AP4518" t="str">
            <v>Usage</v>
          </cell>
          <cell r="AR4518" t="str">
            <v>Usage</v>
          </cell>
          <cell r="AT4518" t="str">
            <v>Usage</v>
          </cell>
          <cell r="AU4518" t="str">
            <v>Usage</v>
          </cell>
          <cell r="AW4518" t="str">
            <v>Usage</v>
          </cell>
          <cell r="AX4518" t="str">
            <v>Usage</v>
          </cell>
          <cell r="AZ4518" t="str">
            <v>Usage</v>
          </cell>
          <cell r="BA4518" t="str">
            <v>Usage</v>
          </cell>
        </row>
        <row r="4519">
          <cell r="AN4519" t="str">
            <v>020980</v>
          </cell>
          <cell r="AP4519">
            <v>1.248</v>
          </cell>
          <cell r="AR4519">
            <v>1.248</v>
          </cell>
          <cell r="AT4519">
            <v>0</v>
          </cell>
          <cell r="AU4519">
            <v>0</v>
          </cell>
          <cell r="AW4519">
            <v>1.248</v>
          </cell>
          <cell r="AX4519">
            <v>1.248</v>
          </cell>
          <cell r="AZ4519">
            <v>0</v>
          </cell>
          <cell r="BA4519">
            <v>0</v>
          </cell>
        </row>
        <row r="4526">
          <cell r="AN4526" t="str">
            <v>12 month</v>
          </cell>
          <cell r="AP4526" t="str">
            <v>15 month</v>
          </cell>
          <cell r="AT4526" t="str">
            <v>NY 12 Month</v>
          </cell>
          <cell r="AU4526" t="str">
            <v>NY 15 Month</v>
          </cell>
          <cell r="AW4526" t="str">
            <v>VA 12 Month</v>
          </cell>
          <cell r="AX4526" t="str">
            <v>VA 15 Month</v>
          </cell>
          <cell r="AZ4526" t="str">
            <v>OH 12 Month</v>
          </cell>
          <cell r="BA4526" t="str">
            <v>OH 15 Month</v>
          </cell>
        </row>
        <row r="4527">
          <cell r="AN4527" t="str">
            <v>Product Totals</v>
          </cell>
          <cell r="AP4527" t="str">
            <v>Product Totals</v>
          </cell>
          <cell r="AT4527" t="str">
            <v>Product Totals</v>
          </cell>
          <cell r="AU4527" t="str">
            <v>Product Totals</v>
          </cell>
          <cell r="AW4527" t="str">
            <v>Product Totals</v>
          </cell>
          <cell r="AX4527" t="str">
            <v>Product Totals</v>
          </cell>
          <cell r="AZ4527" t="str">
            <v>Product Totals</v>
          </cell>
          <cell r="BA4527" t="str">
            <v>Product Totals</v>
          </cell>
        </row>
        <row r="4528">
          <cell r="AN4528">
            <v>1.92</v>
          </cell>
          <cell r="AP4528">
            <v>1.92</v>
          </cell>
          <cell r="AT4528">
            <v>0</v>
          </cell>
          <cell r="AU4528">
            <v>0</v>
          </cell>
          <cell r="AW4528">
            <v>1.92</v>
          </cell>
          <cell r="AX4528">
            <v>1.92</v>
          </cell>
          <cell r="AZ4528">
            <v>0</v>
          </cell>
          <cell r="BA4528">
            <v>0</v>
          </cell>
        </row>
        <row r="4530">
          <cell r="AN4530" t="str">
            <v>Part</v>
          </cell>
          <cell r="AP4530" t="str">
            <v>12 Month</v>
          </cell>
          <cell r="AR4530" t="str">
            <v>15 Month</v>
          </cell>
          <cell r="AT4530" t="str">
            <v>NY 12 Month</v>
          </cell>
          <cell r="AU4530" t="str">
            <v>NY 15 Month</v>
          </cell>
          <cell r="AW4530" t="str">
            <v>VA 12 Month</v>
          </cell>
          <cell r="AX4530" t="str">
            <v>VA 15 Month</v>
          </cell>
          <cell r="AZ4530" t="str">
            <v>OH 12 Month</v>
          </cell>
          <cell r="BA4530" t="str">
            <v>OH 15 Month</v>
          </cell>
        </row>
        <row r="4531">
          <cell r="AN4531" t="str">
            <v>Code</v>
          </cell>
          <cell r="AP4531" t="str">
            <v>Usage</v>
          </cell>
          <cell r="AR4531" t="str">
            <v>Usage</v>
          </cell>
          <cell r="AT4531" t="str">
            <v>Usage</v>
          </cell>
          <cell r="AU4531" t="str">
            <v>Usage</v>
          </cell>
          <cell r="AW4531" t="str">
            <v>Usage</v>
          </cell>
          <cell r="AX4531" t="str">
            <v>Usage</v>
          </cell>
          <cell r="AZ4531" t="str">
            <v>Usage</v>
          </cell>
          <cell r="BA4531" t="str">
            <v>Usage</v>
          </cell>
        </row>
        <row r="4532">
          <cell r="AN4532" t="str">
            <v>021008</v>
          </cell>
          <cell r="AP4532">
            <v>1.92</v>
          </cell>
          <cell r="AR4532">
            <v>1.92</v>
          </cell>
          <cell r="AT4532">
            <v>0</v>
          </cell>
          <cell r="AU4532">
            <v>0</v>
          </cell>
          <cell r="AW4532">
            <v>1.92</v>
          </cell>
          <cell r="AX4532">
            <v>1.92</v>
          </cell>
          <cell r="AZ4532">
            <v>0</v>
          </cell>
          <cell r="BA4532">
            <v>0</v>
          </cell>
        </row>
        <row r="4539">
          <cell r="AN4539" t="str">
            <v>12 month</v>
          </cell>
          <cell r="AP4539" t="str">
            <v>15 month</v>
          </cell>
          <cell r="AT4539" t="str">
            <v>NY 12 Month</v>
          </cell>
          <cell r="AU4539" t="str">
            <v>NY 15 Month</v>
          </cell>
          <cell r="AW4539" t="str">
            <v>VA 12 Month</v>
          </cell>
          <cell r="AX4539" t="str">
            <v>VA 15 Month</v>
          </cell>
          <cell r="AZ4539" t="str">
            <v>OH 12 Month</v>
          </cell>
          <cell r="BA4539" t="str">
            <v>OH 15 Month</v>
          </cell>
        </row>
        <row r="4540">
          <cell r="AN4540" t="str">
            <v>Product Totals</v>
          </cell>
          <cell r="AP4540" t="str">
            <v>Product Totals</v>
          </cell>
          <cell r="AT4540" t="str">
            <v>Product Totals</v>
          </cell>
          <cell r="AU4540" t="str">
            <v>Product Totals</v>
          </cell>
          <cell r="AW4540" t="str">
            <v>Product Totals</v>
          </cell>
          <cell r="AX4540" t="str">
            <v>Product Totals</v>
          </cell>
          <cell r="AZ4540" t="str">
            <v>Product Totals</v>
          </cell>
          <cell r="BA4540" t="str">
            <v>Product Totals</v>
          </cell>
        </row>
        <row r="4541">
          <cell r="AN4541">
            <v>176.19</v>
          </cell>
          <cell r="AP4541">
            <v>293.64999999999998</v>
          </cell>
          <cell r="AT4541">
            <v>0</v>
          </cell>
          <cell r="AU4541">
            <v>0</v>
          </cell>
          <cell r="AW4541">
            <v>176.19</v>
          </cell>
          <cell r="AX4541">
            <v>293.64999999999998</v>
          </cell>
          <cell r="AZ4541">
            <v>0</v>
          </cell>
          <cell r="BA4541">
            <v>0</v>
          </cell>
        </row>
        <row r="4542">
          <cell r="AN4542">
            <v>557</v>
          </cell>
          <cell r="AP4542">
            <v>779.8</v>
          </cell>
          <cell r="AT4542">
            <v>0</v>
          </cell>
          <cell r="AU4542">
            <v>0</v>
          </cell>
          <cell r="AW4542">
            <v>557</v>
          </cell>
          <cell r="AX4542">
            <v>779.8</v>
          </cell>
          <cell r="AZ4542">
            <v>0</v>
          </cell>
          <cell r="BA4542">
            <v>0</v>
          </cell>
        </row>
        <row r="4543">
          <cell r="AN4543">
            <v>348</v>
          </cell>
          <cell r="AP4543">
            <v>580</v>
          </cell>
          <cell r="AT4543">
            <v>0</v>
          </cell>
          <cell r="AU4543">
            <v>0</v>
          </cell>
          <cell r="AW4543">
            <v>348</v>
          </cell>
          <cell r="AX4543">
            <v>580</v>
          </cell>
          <cell r="AZ4543">
            <v>0</v>
          </cell>
          <cell r="BA4543">
            <v>0</v>
          </cell>
        </row>
        <row r="4544">
          <cell r="AN4544">
            <v>459</v>
          </cell>
          <cell r="AP4544">
            <v>826.2</v>
          </cell>
          <cell r="AT4544">
            <v>0</v>
          </cell>
          <cell r="AU4544">
            <v>0</v>
          </cell>
          <cell r="AW4544">
            <v>459</v>
          </cell>
          <cell r="AX4544">
            <v>826.2</v>
          </cell>
          <cell r="AZ4544">
            <v>0</v>
          </cell>
          <cell r="BA4544">
            <v>0</v>
          </cell>
        </row>
        <row r="4545">
          <cell r="AN4545">
            <v>30.6</v>
          </cell>
          <cell r="AP4545">
            <v>61.2</v>
          </cell>
          <cell r="AT4545">
            <v>0</v>
          </cell>
          <cell r="AU4545">
            <v>0</v>
          </cell>
          <cell r="AW4545">
            <v>30.6</v>
          </cell>
          <cell r="AX4545">
            <v>61.2</v>
          </cell>
          <cell r="AZ4545">
            <v>0</v>
          </cell>
          <cell r="BA4545">
            <v>0</v>
          </cell>
        </row>
        <row r="4546">
          <cell r="AN4546">
            <v>244.8</v>
          </cell>
          <cell r="AP4546">
            <v>244.8</v>
          </cell>
          <cell r="AT4546">
            <v>0</v>
          </cell>
          <cell r="AU4546">
            <v>0</v>
          </cell>
          <cell r="AW4546">
            <v>244.8</v>
          </cell>
          <cell r="AX4546">
            <v>244.8</v>
          </cell>
          <cell r="AZ4546">
            <v>0</v>
          </cell>
          <cell r="BA4546">
            <v>0</v>
          </cell>
        </row>
        <row r="4547">
          <cell r="AN4547">
            <v>0</v>
          </cell>
          <cell r="AP4547">
            <v>0</v>
          </cell>
          <cell r="AT4547">
            <v>0</v>
          </cell>
          <cell r="AU4547">
            <v>0</v>
          </cell>
          <cell r="AW4547">
            <v>0</v>
          </cell>
          <cell r="AX4547">
            <v>0</v>
          </cell>
          <cell r="AZ4547">
            <v>0</v>
          </cell>
          <cell r="BA4547">
            <v>0</v>
          </cell>
        </row>
        <row r="4548">
          <cell r="AN4548">
            <v>537.59999999999991</v>
          </cell>
          <cell r="AP4548">
            <v>671.99999999999989</v>
          </cell>
          <cell r="AT4548">
            <v>0</v>
          </cell>
          <cell r="AU4548">
            <v>0</v>
          </cell>
          <cell r="AW4548">
            <v>537.59999999999991</v>
          </cell>
          <cell r="AX4548">
            <v>671.99999999999989</v>
          </cell>
          <cell r="AZ4548">
            <v>0</v>
          </cell>
          <cell r="BA4548">
            <v>0</v>
          </cell>
        </row>
        <row r="4549">
          <cell r="AN4549">
            <v>3120</v>
          </cell>
          <cell r="AP4549">
            <v>3960</v>
          </cell>
          <cell r="AT4549">
            <v>0</v>
          </cell>
          <cell r="AU4549">
            <v>0</v>
          </cell>
          <cell r="AW4549">
            <v>3120</v>
          </cell>
          <cell r="AX4549">
            <v>3960</v>
          </cell>
          <cell r="AZ4549">
            <v>0</v>
          </cell>
          <cell r="BA4549">
            <v>0</v>
          </cell>
        </row>
        <row r="4550">
          <cell r="AN4550">
            <v>61.2</v>
          </cell>
          <cell r="AP4550">
            <v>61.2</v>
          </cell>
          <cell r="AT4550">
            <v>0</v>
          </cell>
          <cell r="AU4550">
            <v>0</v>
          </cell>
          <cell r="AW4550">
            <v>61.2</v>
          </cell>
          <cell r="AX4550">
            <v>61.2</v>
          </cell>
          <cell r="AZ4550">
            <v>0</v>
          </cell>
          <cell r="BA4550">
            <v>0</v>
          </cell>
        </row>
        <row r="4551">
          <cell r="AN4551">
            <v>91.8</v>
          </cell>
          <cell r="AP4551">
            <v>91.8</v>
          </cell>
          <cell r="AT4551">
            <v>0</v>
          </cell>
          <cell r="AU4551">
            <v>0</v>
          </cell>
          <cell r="AW4551">
            <v>91.8</v>
          </cell>
          <cell r="AX4551">
            <v>91.8</v>
          </cell>
          <cell r="AZ4551">
            <v>0</v>
          </cell>
          <cell r="BA4551">
            <v>0</v>
          </cell>
        </row>
        <row r="4552">
          <cell r="AN4552">
            <v>52.8</v>
          </cell>
          <cell r="AP4552">
            <v>52.8</v>
          </cell>
          <cell r="AT4552">
            <v>0</v>
          </cell>
          <cell r="AU4552">
            <v>0</v>
          </cell>
          <cell r="AW4552">
            <v>52.8</v>
          </cell>
          <cell r="AX4552">
            <v>52.8</v>
          </cell>
          <cell r="AZ4552">
            <v>0</v>
          </cell>
          <cell r="BA4552">
            <v>0</v>
          </cell>
        </row>
        <row r="4553">
          <cell r="AN4553">
            <v>30.6</v>
          </cell>
          <cell r="AP4553">
            <v>30.6</v>
          </cell>
          <cell r="AT4553">
            <v>0</v>
          </cell>
          <cell r="AU4553">
            <v>0</v>
          </cell>
          <cell r="AW4553">
            <v>30.6</v>
          </cell>
          <cell r="AX4553">
            <v>30.6</v>
          </cell>
          <cell r="AZ4553">
            <v>0</v>
          </cell>
          <cell r="BA4553">
            <v>0</v>
          </cell>
        </row>
        <row r="4554">
          <cell r="AN4554">
            <v>90</v>
          </cell>
          <cell r="AP4554">
            <v>180</v>
          </cell>
          <cell r="AT4554">
            <v>0</v>
          </cell>
          <cell r="AU4554">
            <v>0</v>
          </cell>
          <cell r="AW4554">
            <v>90</v>
          </cell>
          <cell r="AX4554">
            <v>180</v>
          </cell>
          <cell r="AZ4554">
            <v>0</v>
          </cell>
          <cell r="BA4554">
            <v>0</v>
          </cell>
        </row>
        <row r="4555">
          <cell r="AN4555">
            <v>45</v>
          </cell>
          <cell r="AP4555">
            <v>45</v>
          </cell>
          <cell r="AT4555">
            <v>0</v>
          </cell>
          <cell r="AU4555">
            <v>0</v>
          </cell>
          <cell r="AW4555">
            <v>45</v>
          </cell>
          <cell r="AX4555">
            <v>45</v>
          </cell>
          <cell r="AZ4555">
            <v>0</v>
          </cell>
          <cell r="BA4555">
            <v>0</v>
          </cell>
        </row>
        <row r="4557">
          <cell r="AN4557" t="str">
            <v>Part</v>
          </cell>
          <cell r="AP4557" t="str">
            <v>12 Month</v>
          </cell>
          <cell r="AR4557" t="str">
            <v>15 Month</v>
          </cell>
          <cell r="AT4557" t="str">
            <v>NY 12 Month</v>
          </cell>
          <cell r="AU4557" t="str">
            <v>NY 15 Month</v>
          </cell>
          <cell r="AW4557" t="str">
            <v>VA 12 Month</v>
          </cell>
          <cell r="AX4557" t="str">
            <v>VA 15 Month</v>
          </cell>
          <cell r="AZ4557" t="str">
            <v>OH 12 Month</v>
          </cell>
          <cell r="BA4557" t="str">
            <v>OH 15 Month</v>
          </cell>
        </row>
        <row r="4558">
          <cell r="AN4558" t="str">
            <v>Code</v>
          </cell>
          <cell r="AP4558" t="str">
            <v>Usage</v>
          </cell>
          <cell r="AR4558" t="str">
            <v>Usage</v>
          </cell>
          <cell r="AT4558" t="str">
            <v>Usage</v>
          </cell>
          <cell r="AU4558" t="str">
            <v>Usage</v>
          </cell>
          <cell r="AW4558" t="str">
            <v>Usage</v>
          </cell>
          <cell r="AX4558" t="str">
            <v>Usage</v>
          </cell>
          <cell r="AZ4558" t="str">
            <v>Usage</v>
          </cell>
          <cell r="BA4558" t="str">
            <v>Usage</v>
          </cell>
        </row>
        <row r="4559">
          <cell r="AN4559" t="str">
            <v>021054</v>
          </cell>
          <cell r="AP4559">
            <v>5844.5899999999992</v>
          </cell>
          <cell r="AR4559">
            <v>7879.0499999999993</v>
          </cell>
          <cell r="AT4559">
            <v>0</v>
          </cell>
          <cell r="AU4559">
            <v>0</v>
          </cell>
          <cell r="AW4559">
            <v>5844.59</v>
          </cell>
          <cell r="AX4559">
            <v>7879.05</v>
          </cell>
          <cell r="AZ4559">
            <v>0</v>
          </cell>
          <cell r="BA4559">
            <v>0</v>
          </cell>
        </row>
        <row r="4566">
          <cell r="AN4566" t="str">
            <v>12 month</v>
          </cell>
          <cell r="AP4566" t="str">
            <v>15 month</v>
          </cell>
          <cell r="AT4566" t="str">
            <v>NY 12 Month</v>
          </cell>
          <cell r="AU4566" t="str">
            <v>NY 15 Month</v>
          </cell>
          <cell r="AW4566" t="str">
            <v>VA 12 Month</v>
          </cell>
          <cell r="AX4566" t="str">
            <v>VA 15 Month</v>
          </cell>
          <cell r="AZ4566" t="str">
            <v>OH 12 Month</v>
          </cell>
          <cell r="BA4566" t="str">
            <v>OH 15 Month</v>
          </cell>
        </row>
        <row r="4567">
          <cell r="AN4567" t="str">
            <v>Product Totals</v>
          </cell>
          <cell r="AP4567" t="str">
            <v>Product Totals</v>
          </cell>
          <cell r="AT4567" t="str">
            <v>Product Totals</v>
          </cell>
          <cell r="AU4567" t="str">
            <v>Product Totals</v>
          </cell>
          <cell r="AW4567" t="str">
            <v>Product Totals</v>
          </cell>
          <cell r="AX4567" t="str">
            <v>Product Totals</v>
          </cell>
          <cell r="AZ4567" t="str">
            <v>Product Totals</v>
          </cell>
          <cell r="BA4567" t="str">
            <v>Product Totals</v>
          </cell>
        </row>
        <row r="4568">
          <cell r="AN4568">
            <v>317.76</v>
          </cell>
          <cell r="AP4568">
            <v>529.6</v>
          </cell>
          <cell r="AT4568">
            <v>0</v>
          </cell>
          <cell r="AU4568">
            <v>0</v>
          </cell>
          <cell r="AW4568">
            <v>317.76</v>
          </cell>
          <cell r="AX4568">
            <v>529.6</v>
          </cell>
          <cell r="AZ4568">
            <v>0</v>
          </cell>
          <cell r="BA4568">
            <v>0</v>
          </cell>
        </row>
        <row r="4569">
          <cell r="AN4569">
            <v>1107.92</v>
          </cell>
          <cell r="AP4569">
            <v>1551.0880000000002</v>
          </cell>
          <cell r="AT4569">
            <v>0</v>
          </cell>
          <cell r="AU4569">
            <v>0</v>
          </cell>
          <cell r="AW4569">
            <v>1107.92</v>
          </cell>
          <cell r="AX4569">
            <v>1551.0880000000002</v>
          </cell>
          <cell r="AZ4569">
            <v>0</v>
          </cell>
          <cell r="BA4569">
            <v>0</v>
          </cell>
        </row>
        <row r="4570">
          <cell r="AN4570">
            <v>649.19999999999993</v>
          </cell>
          <cell r="AP4570">
            <v>1082</v>
          </cell>
          <cell r="AT4570">
            <v>0</v>
          </cell>
          <cell r="AU4570">
            <v>0</v>
          </cell>
          <cell r="AW4570">
            <v>649.19999999999993</v>
          </cell>
          <cell r="AX4570">
            <v>1082</v>
          </cell>
          <cell r="AZ4570">
            <v>0</v>
          </cell>
          <cell r="BA4570">
            <v>0</v>
          </cell>
        </row>
        <row r="4571">
          <cell r="AN4571">
            <v>584.30499999999995</v>
          </cell>
          <cell r="AP4571">
            <v>1051.7489999999998</v>
          </cell>
          <cell r="AT4571">
            <v>0</v>
          </cell>
          <cell r="AU4571">
            <v>0</v>
          </cell>
          <cell r="AW4571">
            <v>584.30499999999995</v>
          </cell>
          <cell r="AX4571">
            <v>1051.7489999999998</v>
          </cell>
          <cell r="AZ4571">
            <v>0</v>
          </cell>
          <cell r="BA4571">
            <v>0</v>
          </cell>
        </row>
        <row r="4572">
          <cell r="AN4572">
            <v>39.15</v>
          </cell>
          <cell r="AP4572">
            <v>78.3</v>
          </cell>
          <cell r="AT4572">
            <v>0</v>
          </cell>
          <cell r="AU4572">
            <v>0</v>
          </cell>
          <cell r="AW4572">
            <v>39.15</v>
          </cell>
          <cell r="AX4572">
            <v>78.3</v>
          </cell>
          <cell r="AZ4572">
            <v>0</v>
          </cell>
          <cell r="BA4572">
            <v>0</v>
          </cell>
        </row>
        <row r="4573">
          <cell r="AN4573">
            <v>313.2</v>
          </cell>
          <cell r="AP4573">
            <v>313.2</v>
          </cell>
          <cell r="AT4573">
            <v>0</v>
          </cell>
          <cell r="AU4573">
            <v>0</v>
          </cell>
          <cell r="AW4573">
            <v>313.2</v>
          </cell>
          <cell r="AX4573">
            <v>313.2</v>
          </cell>
          <cell r="AZ4573">
            <v>0</v>
          </cell>
          <cell r="BA4573">
            <v>0</v>
          </cell>
        </row>
        <row r="4574">
          <cell r="AN4574">
            <v>0</v>
          </cell>
          <cell r="AP4574">
            <v>0</v>
          </cell>
          <cell r="AT4574">
            <v>0</v>
          </cell>
          <cell r="AU4574">
            <v>0</v>
          </cell>
          <cell r="AW4574">
            <v>0</v>
          </cell>
          <cell r="AX4574">
            <v>0</v>
          </cell>
          <cell r="AZ4574">
            <v>0</v>
          </cell>
          <cell r="BA4574">
            <v>0</v>
          </cell>
        </row>
        <row r="4575">
          <cell r="AN4575">
            <v>1100.7800000000002</v>
          </cell>
          <cell r="AP4575">
            <v>2201.5600000000004</v>
          </cell>
          <cell r="AT4575">
            <v>0</v>
          </cell>
          <cell r="AU4575">
            <v>0</v>
          </cell>
          <cell r="AW4575">
            <v>1100.7800000000002</v>
          </cell>
          <cell r="AX4575">
            <v>2201.5600000000004</v>
          </cell>
          <cell r="AZ4575">
            <v>0</v>
          </cell>
          <cell r="BA4575">
            <v>0</v>
          </cell>
        </row>
        <row r="4576">
          <cell r="AN4576">
            <v>1144.1399999999999</v>
          </cell>
          <cell r="AP4576">
            <v>1430.1749999999997</v>
          </cell>
          <cell r="AT4576">
            <v>0</v>
          </cell>
          <cell r="AU4576">
            <v>0</v>
          </cell>
          <cell r="AW4576">
            <v>1144.1399999999999</v>
          </cell>
          <cell r="AX4576">
            <v>1430.1749999999997</v>
          </cell>
          <cell r="AZ4576">
            <v>0</v>
          </cell>
          <cell r="BA4576">
            <v>0</v>
          </cell>
        </row>
        <row r="4577">
          <cell r="AN4577">
            <v>22308</v>
          </cell>
          <cell r="AP4577">
            <v>28314</v>
          </cell>
          <cell r="AT4577">
            <v>0</v>
          </cell>
          <cell r="AU4577">
            <v>0</v>
          </cell>
          <cell r="AW4577">
            <v>22308</v>
          </cell>
          <cell r="AX4577">
            <v>28314</v>
          </cell>
          <cell r="AZ4577">
            <v>0</v>
          </cell>
          <cell r="BA4577">
            <v>0</v>
          </cell>
        </row>
        <row r="4578">
          <cell r="AN4578">
            <v>78.3</v>
          </cell>
          <cell r="AP4578">
            <v>78.3</v>
          </cell>
          <cell r="AT4578">
            <v>0</v>
          </cell>
          <cell r="AU4578">
            <v>0</v>
          </cell>
          <cell r="AW4578">
            <v>78.3</v>
          </cell>
          <cell r="AX4578">
            <v>78.3</v>
          </cell>
          <cell r="AZ4578">
            <v>0</v>
          </cell>
          <cell r="BA4578">
            <v>0</v>
          </cell>
        </row>
        <row r="4579">
          <cell r="AN4579">
            <v>116.86099999999999</v>
          </cell>
          <cell r="AP4579">
            <v>116.86099999999999</v>
          </cell>
          <cell r="AT4579">
            <v>0</v>
          </cell>
          <cell r="AU4579">
            <v>0</v>
          </cell>
          <cell r="AW4579">
            <v>116.86099999999999</v>
          </cell>
          <cell r="AX4579">
            <v>116.86099999999999</v>
          </cell>
          <cell r="AZ4579">
            <v>0</v>
          </cell>
          <cell r="BA4579">
            <v>0</v>
          </cell>
        </row>
        <row r="4580">
          <cell r="AN4580">
            <v>88.484999999999999</v>
          </cell>
          <cell r="AP4580">
            <v>88.484999999999999</v>
          </cell>
          <cell r="AT4580">
            <v>0</v>
          </cell>
          <cell r="AU4580">
            <v>0</v>
          </cell>
          <cell r="AW4580">
            <v>88.484999999999999</v>
          </cell>
          <cell r="AX4580">
            <v>88.484999999999999</v>
          </cell>
          <cell r="AZ4580">
            <v>0</v>
          </cell>
          <cell r="BA4580">
            <v>0</v>
          </cell>
        </row>
        <row r="4581">
          <cell r="AN4581">
            <v>39.15</v>
          </cell>
          <cell r="AP4581">
            <v>39.15</v>
          </cell>
          <cell r="AT4581">
            <v>0</v>
          </cell>
          <cell r="AU4581">
            <v>0</v>
          </cell>
          <cell r="AW4581">
            <v>39.15</v>
          </cell>
          <cell r="AX4581">
            <v>39.15</v>
          </cell>
          <cell r="AZ4581">
            <v>0</v>
          </cell>
          <cell r="BA4581">
            <v>0</v>
          </cell>
        </row>
        <row r="4582">
          <cell r="AN4582">
            <v>133.56</v>
          </cell>
          <cell r="AP4582">
            <v>267.12</v>
          </cell>
          <cell r="AT4582">
            <v>0</v>
          </cell>
          <cell r="AU4582">
            <v>0</v>
          </cell>
          <cell r="AW4582">
            <v>133.56</v>
          </cell>
          <cell r="AX4582">
            <v>267.12</v>
          </cell>
          <cell r="AZ4582">
            <v>0</v>
          </cell>
          <cell r="BA4582">
            <v>0</v>
          </cell>
        </row>
        <row r="4583">
          <cell r="AN4583">
            <v>66.78</v>
          </cell>
          <cell r="AP4583">
            <v>66.78</v>
          </cell>
          <cell r="AT4583">
            <v>0</v>
          </cell>
          <cell r="AU4583">
            <v>0</v>
          </cell>
          <cell r="AW4583">
            <v>66.78</v>
          </cell>
          <cell r="AX4583">
            <v>66.78</v>
          </cell>
          <cell r="AZ4583">
            <v>0</v>
          </cell>
          <cell r="BA4583">
            <v>0</v>
          </cell>
        </row>
        <row r="4584">
          <cell r="AN4584">
            <v>10320.799999999999</v>
          </cell>
          <cell r="AP4584">
            <v>10320.799999999999</v>
          </cell>
          <cell r="AT4584">
            <v>0</v>
          </cell>
          <cell r="AU4584">
            <v>0</v>
          </cell>
          <cell r="AW4584">
            <v>0</v>
          </cell>
          <cell r="AX4584">
            <v>0</v>
          </cell>
          <cell r="AZ4584">
            <v>10320.799999999999</v>
          </cell>
          <cell r="BA4584">
            <v>10320.799999999999</v>
          </cell>
        </row>
        <row r="4585">
          <cell r="AN4585">
            <v>2714</v>
          </cell>
          <cell r="AP4585">
            <v>2714</v>
          </cell>
          <cell r="AT4585">
            <v>0</v>
          </cell>
          <cell r="AU4585">
            <v>0</v>
          </cell>
          <cell r="AW4585">
            <v>0</v>
          </cell>
          <cell r="AX4585">
            <v>0</v>
          </cell>
          <cell r="AZ4585">
            <v>2714</v>
          </cell>
          <cell r="BA4585">
            <v>2714</v>
          </cell>
        </row>
        <row r="4587">
          <cell r="AN4587" t="str">
            <v>Part</v>
          </cell>
          <cell r="AP4587" t="str">
            <v>12 Month</v>
          </cell>
          <cell r="AR4587" t="str">
            <v>15 Month</v>
          </cell>
          <cell r="AT4587" t="str">
            <v>NY 12 Month</v>
          </cell>
          <cell r="AU4587" t="str">
            <v>NY 15 Month</v>
          </cell>
          <cell r="AW4587" t="str">
            <v>VA 12 Month</v>
          </cell>
          <cell r="AX4587" t="str">
            <v>VA 15 Month</v>
          </cell>
          <cell r="AZ4587" t="str">
            <v>OH 12 Month</v>
          </cell>
          <cell r="BA4587" t="str">
            <v>OH 15 Month</v>
          </cell>
        </row>
        <row r="4588">
          <cell r="AN4588" t="str">
            <v>Code</v>
          </cell>
          <cell r="AP4588" t="str">
            <v>Usage</v>
          </cell>
          <cell r="AR4588" t="str">
            <v>Usage</v>
          </cell>
          <cell r="AT4588" t="str">
            <v>Usage</v>
          </cell>
          <cell r="AU4588" t="str">
            <v>Usage</v>
          </cell>
          <cell r="AW4588" t="str">
            <v>Usage</v>
          </cell>
          <cell r="AX4588" t="str">
            <v>Usage</v>
          </cell>
          <cell r="AZ4588" t="str">
            <v>Usage</v>
          </cell>
          <cell r="BA4588" t="str">
            <v>Usage</v>
          </cell>
        </row>
        <row r="4589">
          <cell r="AN4589" t="str">
            <v>021055</v>
          </cell>
          <cell r="AP4589">
            <v>41122.391000000003</v>
          </cell>
          <cell r="AR4589">
            <v>50243.168000000005</v>
          </cell>
          <cell r="AT4589">
            <v>0</v>
          </cell>
          <cell r="AU4589">
            <v>0</v>
          </cell>
          <cell r="AW4589">
            <v>28087.591000000004</v>
          </cell>
          <cell r="AX4589">
            <v>37208.368000000002</v>
          </cell>
          <cell r="AZ4589">
            <v>13034.8</v>
          </cell>
          <cell r="BA4589">
            <v>13034.8</v>
          </cell>
        </row>
        <row r="4596">
          <cell r="AN4596" t="str">
            <v>12 month</v>
          </cell>
          <cell r="AP4596" t="str">
            <v>15 month</v>
          </cell>
          <cell r="AT4596" t="str">
            <v>NY 12 Month</v>
          </cell>
          <cell r="AU4596" t="str">
            <v>NY 15 Month</v>
          </cell>
          <cell r="AW4596" t="str">
            <v>VA 12 Month</v>
          </cell>
          <cell r="AX4596" t="str">
            <v>VA 15 Month</v>
          </cell>
          <cell r="AZ4596" t="str">
            <v>OH 12 Month</v>
          </cell>
          <cell r="BA4596" t="str">
            <v>OH 15 Month</v>
          </cell>
        </row>
        <row r="4597">
          <cell r="AN4597" t="str">
            <v>Product Totals</v>
          </cell>
          <cell r="AP4597" t="str">
            <v>Product Totals</v>
          </cell>
          <cell r="AT4597" t="str">
            <v>Product Totals</v>
          </cell>
          <cell r="AU4597" t="str">
            <v>Product Totals</v>
          </cell>
          <cell r="AW4597" t="str">
            <v>Product Totals</v>
          </cell>
          <cell r="AX4597" t="str">
            <v>Product Totals</v>
          </cell>
          <cell r="AZ4597" t="str">
            <v>Product Totals</v>
          </cell>
          <cell r="BA4597" t="str">
            <v>Product Totals</v>
          </cell>
        </row>
        <row r="4598">
          <cell r="AN4598">
            <v>3.2640000000000002</v>
          </cell>
          <cell r="AP4598">
            <v>5.44</v>
          </cell>
          <cell r="AT4598">
            <v>0</v>
          </cell>
          <cell r="AU4598">
            <v>0</v>
          </cell>
          <cell r="AW4598">
            <v>3.2640000000000002</v>
          </cell>
          <cell r="AX4598">
            <v>5.44</v>
          </cell>
          <cell r="AZ4598">
            <v>0</v>
          </cell>
          <cell r="BA4598">
            <v>0</v>
          </cell>
        </row>
        <row r="4599">
          <cell r="AN4599">
            <v>9.75</v>
          </cell>
          <cell r="AP4599">
            <v>13.65</v>
          </cell>
          <cell r="AT4599">
            <v>0</v>
          </cell>
          <cell r="AU4599">
            <v>0</v>
          </cell>
          <cell r="AW4599">
            <v>9.75</v>
          </cell>
          <cell r="AX4599">
            <v>13.65</v>
          </cell>
          <cell r="AZ4599">
            <v>0</v>
          </cell>
          <cell r="BA4599">
            <v>0</v>
          </cell>
        </row>
        <row r="4600">
          <cell r="AN4600">
            <v>6.09</v>
          </cell>
          <cell r="AP4600">
            <v>10.149999999999999</v>
          </cell>
          <cell r="AT4600">
            <v>0</v>
          </cell>
          <cell r="AU4600">
            <v>0</v>
          </cell>
          <cell r="AW4600">
            <v>6.09</v>
          </cell>
          <cell r="AX4600">
            <v>10.149999999999999</v>
          </cell>
          <cell r="AZ4600">
            <v>0</v>
          </cell>
          <cell r="BA4600">
            <v>0</v>
          </cell>
        </row>
        <row r="4601">
          <cell r="AN4601">
            <v>1.35</v>
          </cell>
          <cell r="AP4601">
            <v>2.4300000000000002</v>
          </cell>
          <cell r="AT4601">
            <v>0</v>
          </cell>
          <cell r="AU4601">
            <v>0</v>
          </cell>
          <cell r="AW4601">
            <v>1.35</v>
          </cell>
          <cell r="AX4601">
            <v>2.4300000000000002</v>
          </cell>
          <cell r="AZ4601">
            <v>0</v>
          </cell>
          <cell r="BA4601">
            <v>0</v>
          </cell>
        </row>
        <row r="4602">
          <cell r="AN4602">
            <v>0.09</v>
          </cell>
          <cell r="AP4602">
            <v>0.18</v>
          </cell>
          <cell r="AT4602">
            <v>0</v>
          </cell>
          <cell r="AU4602">
            <v>0</v>
          </cell>
          <cell r="AW4602">
            <v>0.09</v>
          </cell>
          <cell r="AX4602">
            <v>0.18</v>
          </cell>
          <cell r="AZ4602">
            <v>0</v>
          </cell>
          <cell r="BA4602">
            <v>0</v>
          </cell>
        </row>
        <row r="4603">
          <cell r="AN4603">
            <v>0.72</v>
          </cell>
          <cell r="AP4603">
            <v>0.72</v>
          </cell>
          <cell r="AT4603">
            <v>0</v>
          </cell>
          <cell r="AU4603">
            <v>0</v>
          </cell>
          <cell r="AW4603">
            <v>0.72</v>
          </cell>
          <cell r="AX4603">
            <v>0.72</v>
          </cell>
          <cell r="AZ4603">
            <v>0</v>
          </cell>
          <cell r="BA4603">
            <v>0</v>
          </cell>
        </row>
        <row r="4604">
          <cell r="AN4604">
            <v>0</v>
          </cell>
          <cell r="AP4604">
            <v>0</v>
          </cell>
          <cell r="AT4604">
            <v>0</v>
          </cell>
          <cell r="AU4604">
            <v>0</v>
          </cell>
          <cell r="AW4604">
            <v>0</v>
          </cell>
          <cell r="AX4604">
            <v>0</v>
          </cell>
          <cell r="AZ4604">
            <v>0</v>
          </cell>
          <cell r="BA4604">
            <v>0</v>
          </cell>
        </row>
        <row r="4605">
          <cell r="AN4605">
            <v>0.18</v>
          </cell>
          <cell r="AP4605">
            <v>0.18</v>
          </cell>
          <cell r="AT4605">
            <v>0</v>
          </cell>
          <cell r="AU4605">
            <v>0</v>
          </cell>
          <cell r="AW4605">
            <v>0.18</v>
          </cell>
          <cell r="AX4605">
            <v>0.18</v>
          </cell>
          <cell r="AZ4605">
            <v>0</v>
          </cell>
          <cell r="BA4605">
            <v>0</v>
          </cell>
        </row>
        <row r="4606">
          <cell r="AN4606">
            <v>0.27</v>
          </cell>
          <cell r="AP4606">
            <v>0.27</v>
          </cell>
          <cell r="AT4606">
            <v>0</v>
          </cell>
          <cell r="AU4606">
            <v>0</v>
          </cell>
          <cell r="AW4606">
            <v>0.27</v>
          </cell>
          <cell r="AX4606">
            <v>0.27</v>
          </cell>
          <cell r="AZ4606">
            <v>0</v>
          </cell>
          <cell r="BA4606">
            <v>0</v>
          </cell>
        </row>
        <row r="4607">
          <cell r="AN4607">
            <v>0.183</v>
          </cell>
          <cell r="AP4607">
            <v>0.183</v>
          </cell>
          <cell r="AT4607">
            <v>0</v>
          </cell>
          <cell r="AU4607">
            <v>0</v>
          </cell>
          <cell r="AW4607">
            <v>0.183</v>
          </cell>
          <cell r="AX4607">
            <v>0.183</v>
          </cell>
          <cell r="AZ4607">
            <v>0</v>
          </cell>
          <cell r="BA4607">
            <v>0</v>
          </cell>
        </row>
        <row r="4608">
          <cell r="AN4608">
            <v>0.09</v>
          </cell>
          <cell r="AP4608">
            <v>0.09</v>
          </cell>
          <cell r="AT4608">
            <v>0</v>
          </cell>
          <cell r="AU4608">
            <v>0</v>
          </cell>
          <cell r="AW4608">
            <v>0.09</v>
          </cell>
          <cell r="AX4608">
            <v>0.09</v>
          </cell>
          <cell r="AZ4608">
            <v>0</v>
          </cell>
          <cell r="BA4608">
            <v>0</v>
          </cell>
        </row>
        <row r="4610">
          <cell r="AN4610" t="str">
            <v>Part</v>
          </cell>
          <cell r="AP4610" t="str">
            <v>12 Month</v>
          </cell>
          <cell r="AR4610" t="str">
            <v>15 Month</v>
          </cell>
          <cell r="AT4610" t="str">
            <v>NY 12 Month</v>
          </cell>
          <cell r="AU4610" t="str">
            <v>NY 15 Month</v>
          </cell>
          <cell r="AW4610" t="str">
            <v>VA 12 Month</v>
          </cell>
          <cell r="AX4610" t="str">
            <v>VA 15 Month</v>
          </cell>
          <cell r="AZ4610" t="str">
            <v>OH 12 Month</v>
          </cell>
          <cell r="BA4610" t="str">
            <v>OH 15 Month</v>
          </cell>
        </row>
        <row r="4611">
          <cell r="AN4611" t="str">
            <v>Code</v>
          </cell>
          <cell r="AP4611" t="str">
            <v>Usage</v>
          </cell>
          <cell r="AR4611" t="str">
            <v>Usage</v>
          </cell>
          <cell r="AT4611" t="str">
            <v>Usage</v>
          </cell>
          <cell r="AU4611" t="str">
            <v>Usage</v>
          </cell>
          <cell r="AW4611" t="str">
            <v>Usage</v>
          </cell>
          <cell r="AX4611" t="str">
            <v>Usage</v>
          </cell>
          <cell r="AZ4611" t="str">
            <v>Usage</v>
          </cell>
          <cell r="BA4611" t="str">
            <v>Usage</v>
          </cell>
        </row>
        <row r="4612">
          <cell r="AN4612" t="str">
            <v>021056</v>
          </cell>
          <cell r="AP4612">
            <v>21.986999999999998</v>
          </cell>
          <cell r="AR4612">
            <v>33.292999999999999</v>
          </cell>
          <cell r="AT4612">
            <v>0</v>
          </cell>
          <cell r="AU4612">
            <v>0</v>
          </cell>
          <cell r="AW4612">
            <v>21.986999999999998</v>
          </cell>
          <cell r="AX4612">
            <v>33.293000000000006</v>
          </cell>
          <cell r="AZ4612">
            <v>0</v>
          </cell>
          <cell r="BA4612">
            <v>0</v>
          </cell>
        </row>
        <row r="4619">
          <cell r="AN4619" t="str">
            <v>12 month</v>
          </cell>
          <cell r="AP4619" t="str">
            <v>15 month</v>
          </cell>
          <cell r="AT4619" t="str">
            <v>NY 12 Month</v>
          </cell>
          <cell r="AU4619" t="str">
            <v>NY 15 Month</v>
          </cell>
          <cell r="AW4619" t="str">
            <v>VA 12 Month</v>
          </cell>
          <cell r="AX4619" t="str">
            <v>VA 15 Month</v>
          </cell>
          <cell r="AZ4619" t="str">
            <v>OH 12 Month</v>
          </cell>
          <cell r="BA4619" t="str">
            <v>OH 15 Month</v>
          </cell>
        </row>
        <row r="4620">
          <cell r="AN4620" t="str">
            <v>Product Totals</v>
          </cell>
          <cell r="AP4620" t="str">
            <v>Product Totals</v>
          </cell>
          <cell r="AT4620" t="str">
            <v>Product Totals</v>
          </cell>
          <cell r="AU4620" t="str">
            <v>Product Totals</v>
          </cell>
          <cell r="AW4620" t="str">
            <v>Product Totals</v>
          </cell>
          <cell r="AX4620" t="str">
            <v>Product Totals</v>
          </cell>
          <cell r="AZ4620" t="str">
            <v>Product Totals</v>
          </cell>
          <cell r="BA4620" t="str">
            <v>Product Totals</v>
          </cell>
        </row>
        <row r="4621">
          <cell r="AN4621">
            <v>18.27</v>
          </cell>
          <cell r="AP4621">
            <v>30.45</v>
          </cell>
          <cell r="AT4621">
            <v>0</v>
          </cell>
          <cell r="AU4621">
            <v>0</v>
          </cell>
          <cell r="AW4621">
            <v>18.27</v>
          </cell>
          <cell r="AX4621">
            <v>30.45</v>
          </cell>
          <cell r="AZ4621">
            <v>0</v>
          </cell>
          <cell r="BA4621">
            <v>0</v>
          </cell>
        </row>
        <row r="4622">
          <cell r="AN4622">
            <v>55.7</v>
          </cell>
          <cell r="AP4622">
            <v>77.98</v>
          </cell>
          <cell r="AT4622">
            <v>0</v>
          </cell>
          <cell r="AU4622">
            <v>0</v>
          </cell>
          <cell r="AW4622">
            <v>55.7</v>
          </cell>
          <cell r="AX4622">
            <v>77.98</v>
          </cell>
          <cell r="AZ4622">
            <v>0</v>
          </cell>
          <cell r="BA4622">
            <v>0</v>
          </cell>
        </row>
        <row r="4623">
          <cell r="AN4623">
            <v>34.799999999999997</v>
          </cell>
          <cell r="AP4623">
            <v>58</v>
          </cell>
          <cell r="AT4623">
            <v>0</v>
          </cell>
          <cell r="AU4623">
            <v>0</v>
          </cell>
          <cell r="AW4623">
            <v>34.799999999999997</v>
          </cell>
          <cell r="AX4623">
            <v>58</v>
          </cell>
          <cell r="AZ4623">
            <v>0</v>
          </cell>
          <cell r="BA4623">
            <v>0</v>
          </cell>
        </row>
        <row r="4624">
          <cell r="AN4624">
            <v>27</v>
          </cell>
          <cell r="AP4624">
            <v>48.6</v>
          </cell>
          <cell r="AT4624">
            <v>0</v>
          </cell>
          <cell r="AU4624">
            <v>0</v>
          </cell>
          <cell r="AW4624">
            <v>27</v>
          </cell>
          <cell r="AX4624">
            <v>48.6</v>
          </cell>
          <cell r="AZ4624">
            <v>0</v>
          </cell>
          <cell r="BA4624">
            <v>0</v>
          </cell>
        </row>
        <row r="4625">
          <cell r="AN4625">
            <v>1.8</v>
          </cell>
          <cell r="AP4625">
            <v>3.6</v>
          </cell>
          <cell r="AT4625">
            <v>0</v>
          </cell>
          <cell r="AU4625">
            <v>0</v>
          </cell>
          <cell r="AW4625">
            <v>1.8</v>
          </cell>
          <cell r="AX4625">
            <v>3.6</v>
          </cell>
          <cell r="AZ4625">
            <v>0</v>
          </cell>
          <cell r="BA4625">
            <v>0</v>
          </cell>
        </row>
        <row r="4626">
          <cell r="AN4626">
            <v>14.4</v>
          </cell>
          <cell r="AP4626">
            <v>14.4</v>
          </cell>
          <cell r="AT4626">
            <v>0</v>
          </cell>
          <cell r="AU4626">
            <v>0</v>
          </cell>
          <cell r="AW4626">
            <v>14.4</v>
          </cell>
          <cell r="AX4626">
            <v>14.4</v>
          </cell>
          <cell r="AZ4626">
            <v>0</v>
          </cell>
          <cell r="BA4626">
            <v>0</v>
          </cell>
        </row>
        <row r="4627">
          <cell r="AN4627">
            <v>0</v>
          </cell>
          <cell r="AP4627">
            <v>0</v>
          </cell>
          <cell r="AT4627">
            <v>0</v>
          </cell>
          <cell r="AU4627">
            <v>0</v>
          </cell>
          <cell r="AW4627">
            <v>0</v>
          </cell>
          <cell r="AX4627">
            <v>0</v>
          </cell>
          <cell r="AZ4627">
            <v>0</v>
          </cell>
          <cell r="BA4627">
            <v>0</v>
          </cell>
        </row>
        <row r="4628">
          <cell r="AN4628">
            <v>63</v>
          </cell>
          <cell r="AP4628">
            <v>126</v>
          </cell>
          <cell r="AT4628">
            <v>0</v>
          </cell>
          <cell r="AU4628">
            <v>0</v>
          </cell>
          <cell r="AW4628">
            <v>63</v>
          </cell>
          <cell r="AX4628">
            <v>126</v>
          </cell>
          <cell r="AZ4628">
            <v>0</v>
          </cell>
          <cell r="BA4628">
            <v>0</v>
          </cell>
        </row>
        <row r="4629">
          <cell r="AN4629">
            <v>1560</v>
          </cell>
          <cell r="AP4629">
            <v>1980</v>
          </cell>
          <cell r="AT4629">
            <v>0</v>
          </cell>
          <cell r="AU4629">
            <v>0</v>
          </cell>
          <cell r="AW4629">
            <v>1560</v>
          </cell>
          <cell r="AX4629">
            <v>1980</v>
          </cell>
          <cell r="AZ4629">
            <v>0</v>
          </cell>
          <cell r="BA4629">
            <v>0</v>
          </cell>
        </row>
        <row r="4630">
          <cell r="AN4630">
            <v>3.6</v>
          </cell>
          <cell r="AP4630">
            <v>3.6</v>
          </cell>
          <cell r="AT4630">
            <v>0</v>
          </cell>
          <cell r="AU4630">
            <v>0</v>
          </cell>
          <cell r="AW4630">
            <v>3.6</v>
          </cell>
          <cell r="AX4630">
            <v>3.6</v>
          </cell>
          <cell r="AZ4630">
            <v>0</v>
          </cell>
          <cell r="BA4630">
            <v>0</v>
          </cell>
        </row>
        <row r="4631">
          <cell r="AN4631">
            <v>5.4</v>
          </cell>
          <cell r="AP4631">
            <v>5.4</v>
          </cell>
          <cell r="AT4631">
            <v>0</v>
          </cell>
          <cell r="AU4631">
            <v>0</v>
          </cell>
          <cell r="AW4631">
            <v>5.4</v>
          </cell>
          <cell r="AX4631">
            <v>5.4</v>
          </cell>
          <cell r="AZ4631">
            <v>0</v>
          </cell>
          <cell r="BA4631">
            <v>0</v>
          </cell>
        </row>
        <row r="4632">
          <cell r="AN4632">
            <v>3.6749999999999998</v>
          </cell>
          <cell r="AP4632">
            <v>3.6749999999999998</v>
          </cell>
          <cell r="AT4632">
            <v>0</v>
          </cell>
          <cell r="AU4632">
            <v>0</v>
          </cell>
          <cell r="AW4632">
            <v>3.6749999999999998</v>
          </cell>
          <cell r="AX4632">
            <v>3.6749999999999998</v>
          </cell>
          <cell r="AZ4632">
            <v>0</v>
          </cell>
          <cell r="BA4632">
            <v>0</v>
          </cell>
        </row>
        <row r="4633">
          <cell r="AN4633">
            <v>1.8</v>
          </cell>
          <cell r="AP4633">
            <v>1.8</v>
          </cell>
          <cell r="AT4633">
            <v>0</v>
          </cell>
          <cell r="AU4633">
            <v>0</v>
          </cell>
          <cell r="AW4633">
            <v>1.8</v>
          </cell>
          <cell r="AX4633">
            <v>1.8</v>
          </cell>
          <cell r="AZ4633">
            <v>0</v>
          </cell>
          <cell r="BA4633">
            <v>0</v>
          </cell>
        </row>
        <row r="4634">
          <cell r="AN4634">
            <v>21.6</v>
          </cell>
          <cell r="AP4634">
            <v>43.2</v>
          </cell>
          <cell r="AT4634">
            <v>0</v>
          </cell>
          <cell r="AU4634">
            <v>0</v>
          </cell>
          <cell r="AW4634">
            <v>21.6</v>
          </cell>
          <cell r="AX4634">
            <v>43.2</v>
          </cell>
          <cell r="AZ4634">
            <v>0</v>
          </cell>
          <cell r="BA4634">
            <v>0</v>
          </cell>
        </row>
        <row r="4635">
          <cell r="AN4635">
            <v>10.8</v>
          </cell>
          <cell r="AP4635">
            <v>10.8</v>
          </cell>
          <cell r="AT4635">
            <v>0</v>
          </cell>
          <cell r="AU4635">
            <v>0</v>
          </cell>
          <cell r="AW4635">
            <v>10.8</v>
          </cell>
          <cell r="AX4635">
            <v>10.8</v>
          </cell>
          <cell r="AZ4635">
            <v>0</v>
          </cell>
          <cell r="BA4635">
            <v>0</v>
          </cell>
        </row>
        <row r="4636">
          <cell r="AN4636">
            <v>912</v>
          </cell>
          <cell r="AP4636">
            <v>912</v>
          </cell>
          <cell r="AT4636">
            <v>0</v>
          </cell>
          <cell r="AU4636">
            <v>0</v>
          </cell>
          <cell r="AW4636">
            <v>0</v>
          </cell>
          <cell r="AX4636">
            <v>0</v>
          </cell>
          <cell r="AZ4636">
            <v>912</v>
          </cell>
          <cell r="BA4636">
            <v>912</v>
          </cell>
        </row>
        <row r="4637">
          <cell r="AN4637">
            <v>240</v>
          </cell>
          <cell r="AP4637">
            <v>240</v>
          </cell>
          <cell r="AT4637">
            <v>0</v>
          </cell>
          <cell r="AU4637">
            <v>0</v>
          </cell>
          <cell r="AW4637">
            <v>0</v>
          </cell>
          <cell r="AX4637">
            <v>0</v>
          </cell>
          <cell r="AZ4637">
            <v>240</v>
          </cell>
          <cell r="BA4637">
            <v>240</v>
          </cell>
        </row>
        <row r="4639">
          <cell r="AN4639" t="str">
            <v>Part</v>
          </cell>
          <cell r="AP4639" t="str">
            <v>12 Month</v>
          </cell>
          <cell r="AR4639" t="str">
            <v>15 Month</v>
          </cell>
          <cell r="AT4639" t="str">
            <v>NY 12 Month</v>
          </cell>
          <cell r="AU4639" t="str">
            <v>NY 15 Month</v>
          </cell>
          <cell r="AW4639" t="str">
            <v>VA 12 Month</v>
          </cell>
          <cell r="AX4639" t="str">
            <v>VA 15 Month</v>
          </cell>
          <cell r="AZ4639" t="str">
            <v>OH 12 Month</v>
          </cell>
          <cell r="BA4639" t="str">
            <v>OH 15 Month</v>
          </cell>
        </row>
        <row r="4640">
          <cell r="AN4640" t="str">
            <v>Code</v>
          </cell>
          <cell r="AP4640" t="str">
            <v>Usage</v>
          </cell>
          <cell r="AR4640" t="str">
            <v>Usage</v>
          </cell>
          <cell r="AT4640" t="str">
            <v>Usage</v>
          </cell>
          <cell r="AU4640" t="str">
            <v>Usage</v>
          </cell>
          <cell r="AW4640" t="str">
            <v>Usage</v>
          </cell>
          <cell r="AX4640" t="str">
            <v>Usage</v>
          </cell>
          <cell r="AZ4640" t="str">
            <v>Usage</v>
          </cell>
          <cell r="BA4640" t="str">
            <v>Usage</v>
          </cell>
        </row>
        <row r="4641">
          <cell r="AN4641" t="str">
            <v>021057</v>
          </cell>
          <cell r="AP4641">
            <v>2973.8450000000003</v>
          </cell>
          <cell r="AR4641">
            <v>3559.5050000000001</v>
          </cell>
          <cell r="AT4641">
            <v>0</v>
          </cell>
          <cell r="AU4641">
            <v>0</v>
          </cell>
          <cell r="AW4641">
            <v>1821.8449999999998</v>
          </cell>
          <cell r="AX4641">
            <v>2407.5050000000001</v>
          </cell>
          <cell r="AZ4641">
            <v>1152</v>
          </cell>
          <cell r="BA4641">
            <v>1152</v>
          </cell>
        </row>
        <row r="4648">
          <cell r="AN4648" t="str">
            <v>12 month</v>
          </cell>
          <cell r="AP4648" t="str">
            <v>15 month</v>
          </cell>
          <cell r="AT4648" t="str">
            <v>NY 12 Month</v>
          </cell>
          <cell r="AU4648" t="str">
            <v>NY 15 Month</v>
          </cell>
          <cell r="AW4648" t="str">
            <v>VA 12 Month</v>
          </cell>
          <cell r="AX4648" t="str">
            <v>VA 15 Month</v>
          </cell>
          <cell r="AZ4648" t="str">
            <v>OH 12 Month</v>
          </cell>
          <cell r="BA4648" t="str">
            <v>OH 15 Month</v>
          </cell>
        </row>
        <row r="4649">
          <cell r="AN4649" t="str">
            <v>Product Totals</v>
          </cell>
          <cell r="AP4649" t="str">
            <v>Product Totals</v>
          </cell>
          <cell r="AT4649" t="str">
            <v>Product Totals</v>
          </cell>
          <cell r="AU4649" t="str">
            <v>Product Totals</v>
          </cell>
          <cell r="AW4649" t="str">
            <v>Product Totals</v>
          </cell>
          <cell r="AX4649" t="str">
            <v>Product Totals</v>
          </cell>
          <cell r="AZ4649" t="str">
            <v>Product Totals</v>
          </cell>
          <cell r="BA4649" t="str">
            <v>Product Totals</v>
          </cell>
        </row>
        <row r="4650">
          <cell r="AN4650">
            <v>3.2640000000000002</v>
          </cell>
          <cell r="AP4650">
            <v>5.44</v>
          </cell>
          <cell r="AT4650">
            <v>0</v>
          </cell>
          <cell r="AU4650">
            <v>0</v>
          </cell>
          <cell r="AW4650">
            <v>3.2640000000000002</v>
          </cell>
          <cell r="AX4650">
            <v>5.44</v>
          </cell>
          <cell r="AZ4650">
            <v>0</v>
          </cell>
          <cell r="BA4650">
            <v>0</v>
          </cell>
        </row>
        <row r="4651">
          <cell r="AN4651">
            <v>9.75</v>
          </cell>
          <cell r="AP4651">
            <v>13.65</v>
          </cell>
          <cell r="AT4651">
            <v>0</v>
          </cell>
          <cell r="AU4651">
            <v>0</v>
          </cell>
          <cell r="AW4651">
            <v>9.75</v>
          </cell>
          <cell r="AX4651">
            <v>13.65</v>
          </cell>
          <cell r="AZ4651">
            <v>0</v>
          </cell>
          <cell r="BA4651">
            <v>0</v>
          </cell>
        </row>
        <row r="4652">
          <cell r="AN4652">
            <v>6.09</v>
          </cell>
          <cell r="AP4652">
            <v>10.149999999999999</v>
          </cell>
          <cell r="AT4652">
            <v>0</v>
          </cell>
          <cell r="AU4652">
            <v>0</v>
          </cell>
          <cell r="AW4652">
            <v>6.09</v>
          </cell>
          <cell r="AX4652">
            <v>10.149999999999999</v>
          </cell>
          <cell r="AZ4652">
            <v>0</v>
          </cell>
          <cell r="BA4652">
            <v>0</v>
          </cell>
        </row>
        <row r="4653">
          <cell r="AN4653">
            <v>5.4</v>
          </cell>
          <cell r="AP4653">
            <v>9.7200000000000006</v>
          </cell>
          <cell r="AT4653">
            <v>0</v>
          </cell>
          <cell r="AU4653">
            <v>0</v>
          </cell>
          <cell r="AW4653">
            <v>5.4</v>
          </cell>
          <cell r="AX4653">
            <v>9.7200000000000006</v>
          </cell>
          <cell r="AZ4653">
            <v>0</v>
          </cell>
          <cell r="BA4653">
            <v>0</v>
          </cell>
        </row>
        <row r="4654">
          <cell r="AN4654">
            <v>0.36</v>
          </cell>
          <cell r="AP4654">
            <v>0.72</v>
          </cell>
          <cell r="AT4654">
            <v>0</v>
          </cell>
          <cell r="AU4654">
            <v>0</v>
          </cell>
          <cell r="AW4654">
            <v>0.36</v>
          </cell>
          <cell r="AX4654">
            <v>0.72</v>
          </cell>
          <cell r="AZ4654">
            <v>0</v>
          </cell>
          <cell r="BA4654">
            <v>0</v>
          </cell>
        </row>
        <row r="4655">
          <cell r="AN4655">
            <v>2.88</v>
          </cell>
          <cell r="AP4655">
            <v>2.88</v>
          </cell>
          <cell r="AT4655">
            <v>0</v>
          </cell>
          <cell r="AU4655">
            <v>0</v>
          </cell>
          <cell r="AW4655">
            <v>2.88</v>
          </cell>
          <cell r="AX4655">
            <v>2.88</v>
          </cell>
          <cell r="AZ4655">
            <v>0</v>
          </cell>
          <cell r="BA4655">
            <v>0</v>
          </cell>
        </row>
        <row r="4656">
          <cell r="AN4656">
            <v>0</v>
          </cell>
          <cell r="AP4656">
            <v>0</v>
          </cell>
          <cell r="AT4656">
            <v>0</v>
          </cell>
          <cell r="AU4656">
            <v>0</v>
          </cell>
          <cell r="AW4656">
            <v>0</v>
          </cell>
          <cell r="AX4656">
            <v>0</v>
          </cell>
          <cell r="AZ4656">
            <v>0</v>
          </cell>
          <cell r="BA4656">
            <v>0</v>
          </cell>
        </row>
        <row r="4657">
          <cell r="AN4657">
            <v>163.80000000000001</v>
          </cell>
          <cell r="AP4657">
            <v>207.90000000000003</v>
          </cell>
          <cell r="AT4657">
            <v>0</v>
          </cell>
          <cell r="AU4657">
            <v>0</v>
          </cell>
          <cell r="AW4657">
            <v>163.80000000000001</v>
          </cell>
          <cell r="AX4657">
            <v>207.90000000000003</v>
          </cell>
          <cell r="AZ4657">
            <v>0</v>
          </cell>
          <cell r="BA4657">
            <v>0</v>
          </cell>
        </row>
        <row r="4658">
          <cell r="AN4658">
            <v>7.6</v>
          </cell>
          <cell r="AP4658">
            <v>7.6</v>
          </cell>
          <cell r="AT4658">
            <v>0</v>
          </cell>
          <cell r="AU4658">
            <v>0</v>
          </cell>
          <cell r="AW4658">
            <v>7.6</v>
          </cell>
          <cell r="AX4658">
            <v>7.6</v>
          </cell>
          <cell r="AZ4658">
            <v>0</v>
          </cell>
          <cell r="BA4658">
            <v>0</v>
          </cell>
        </row>
        <row r="4659">
          <cell r="AN4659">
            <v>6.84</v>
          </cell>
          <cell r="AP4659">
            <v>6.84</v>
          </cell>
          <cell r="AT4659">
            <v>0</v>
          </cell>
          <cell r="AU4659">
            <v>0</v>
          </cell>
          <cell r="AW4659">
            <v>6.84</v>
          </cell>
          <cell r="AX4659">
            <v>6.84</v>
          </cell>
          <cell r="AZ4659">
            <v>0</v>
          </cell>
          <cell r="BA4659">
            <v>0</v>
          </cell>
        </row>
        <row r="4660">
          <cell r="AN4660">
            <v>3.8</v>
          </cell>
          <cell r="AP4660">
            <v>3.8</v>
          </cell>
          <cell r="AT4660">
            <v>0</v>
          </cell>
          <cell r="AU4660">
            <v>0</v>
          </cell>
          <cell r="AW4660">
            <v>3.8</v>
          </cell>
          <cell r="AX4660">
            <v>3.8</v>
          </cell>
          <cell r="AZ4660">
            <v>0</v>
          </cell>
          <cell r="BA4660">
            <v>0</v>
          </cell>
        </row>
        <row r="4661">
          <cell r="AN4661">
            <v>0.72</v>
          </cell>
          <cell r="AP4661">
            <v>0.72</v>
          </cell>
          <cell r="AT4661">
            <v>0</v>
          </cell>
          <cell r="AU4661">
            <v>0</v>
          </cell>
          <cell r="AW4661">
            <v>0.72</v>
          </cell>
          <cell r="AX4661">
            <v>0.72</v>
          </cell>
          <cell r="AZ4661">
            <v>0</v>
          </cell>
          <cell r="BA4661">
            <v>0</v>
          </cell>
        </row>
        <row r="4662">
          <cell r="AN4662">
            <v>1.08</v>
          </cell>
          <cell r="AP4662">
            <v>1.08</v>
          </cell>
          <cell r="AT4662">
            <v>0</v>
          </cell>
          <cell r="AU4662">
            <v>0</v>
          </cell>
          <cell r="AW4662">
            <v>1.08</v>
          </cell>
          <cell r="AX4662">
            <v>1.08</v>
          </cell>
          <cell r="AZ4662">
            <v>0</v>
          </cell>
          <cell r="BA4662">
            <v>0</v>
          </cell>
        </row>
        <row r="4663">
          <cell r="AN4663">
            <v>0.75</v>
          </cell>
          <cell r="AP4663">
            <v>0.75</v>
          </cell>
          <cell r="AT4663">
            <v>0</v>
          </cell>
          <cell r="AU4663">
            <v>0</v>
          </cell>
          <cell r="AW4663">
            <v>0.75</v>
          </cell>
          <cell r="AX4663">
            <v>0.75</v>
          </cell>
          <cell r="AZ4663">
            <v>0</v>
          </cell>
          <cell r="BA4663">
            <v>0</v>
          </cell>
        </row>
        <row r="4664">
          <cell r="AN4664">
            <v>0.36</v>
          </cell>
          <cell r="AP4664">
            <v>0.36</v>
          </cell>
          <cell r="AT4664">
            <v>0</v>
          </cell>
          <cell r="AU4664">
            <v>0</v>
          </cell>
          <cell r="AW4664">
            <v>0.36</v>
          </cell>
          <cell r="AX4664">
            <v>0.36</v>
          </cell>
          <cell r="AZ4664">
            <v>0</v>
          </cell>
          <cell r="BA4664">
            <v>0</v>
          </cell>
        </row>
        <row r="4665">
          <cell r="AN4665">
            <v>3.24</v>
          </cell>
          <cell r="AP4665">
            <v>6.48</v>
          </cell>
          <cell r="AT4665">
            <v>0</v>
          </cell>
          <cell r="AU4665">
            <v>0</v>
          </cell>
          <cell r="AW4665">
            <v>3.24</v>
          </cell>
          <cell r="AX4665">
            <v>6.48</v>
          </cell>
          <cell r="AZ4665">
            <v>0</v>
          </cell>
          <cell r="BA4665">
            <v>0</v>
          </cell>
        </row>
        <row r="4666">
          <cell r="AN4666">
            <v>1.62</v>
          </cell>
          <cell r="AP4666">
            <v>1.62</v>
          </cell>
          <cell r="AT4666">
            <v>0</v>
          </cell>
          <cell r="AU4666">
            <v>0</v>
          </cell>
          <cell r="AW4666">
            <v>1.62</v>
          </cell>
          <cell r="AX4666">
            <v>1.62</v>
          </cell>
          <cell r="AZ4666">
            <v>0</v>
          </cell>
          <cell r="BA4666">
            <v>0</v>
          </cell>
        </row>
        <row r="4667">
          <cell r="AN4667">
            <v>91.2</v>
          </cell>
          <cell r="AP4667">
            <v>91.2</v>
          </cell>
          <cell r="AT4667">
            <v>0</v>
          </cell>
          <cell r="AU4667">
            <v>0</v>
          </cell>
          <cell r="AW4667">
            <v>0</v>
          </cell>
          <cell r="AX4667">
            <v>0</v>
          </cell>
          <cell r="AZ4667">
            <v>91.2</v>
          </cell>
          <cell r="BA4667">
            <v>91.2</v>
          </cell>
        </row>
        <row r="4668">
          <cell r="AN4668">
            <v>24</v>
          </cell>
          <cell r="AP4668">
            <v>24</v>
          </cell>
          <cell r="AT4668">
            <v>0</v>
          </cell>
          <cell r="AU4668">
            <v>0</v>
          </cell>
          <cell r="AW4668">
            <v>0</v>
          </cell>
          <cell r="AX4668">
            <v>0</v>
          </cell>
          <cell r="AZ4668">
            <v>24</v>
          </cell>
          <cell r="BA4668">
            <v>24</v>
          </cell>
        </row>
        <row r="4670">
          <cell r="AN4670" t="str">
            <v>Part</v>
          </cell>
          <cell r="AP4670" t="str">
            <v>12 Month</v>
          </cell>
          <cell r="AR4670" t="str">
            <v>15 Month</v>
          </cell>
          <cell r="AT4670" t="str">
            <v>NY 12 Month</v>
          </cell>
          <cell r="AU4670" t="str">
            <v>NY 15 Month</v>
          </cell>
          <cell r="AW4670" t="str">
            <v>VA 12 Month</v>
          </cell>
          <cell r="AX4670" t="str">
            <v>VA 15 Month</v>
          </cell>
          <cell r="AZ4670" t="str">
            <v>OH 12 Month</v>
          </cell>
          <cell r="BA4670" t="str">
            <v>OH 15 Month</v>
          </cell>
        </row>
        <row r="4671">
          <cell r="AN4671" t="str">
            <v>Code</v>
          </cell>
          <cell r="AP4671" t="str">
            <v>Usage</v>
          </cell>
          <cell r="AR4671" t="str">
            <v>Usage</v>
          </cell>
          <cell r="AT4671" t="str">
            <v>Usage</v>
          </cell>
          <cell r="AU4671" t="str">
            <v>Usage</v>
          </cell>
          <cell r="AW4671" t="str">
            <v>Usage</v>
          </cell>
          <cell r="AX4671" t="str">
            <v>Usage</v>
          </cell>
          <cell r="AZ4671" t="str">
            <v>Usage</v>
          </cell>
          <cell r="BA4671" t="str">
            <v>Usage</v>
          </cell>
        </row>
        <row r="4672">
          <cell r="AN4672" t="str">
            <v>021058</v>
          </cell>
          <cell r="AP4672">
            <v>332.75400000000002</v>
          </cell>
          <cell r="AR4672">
            <v>394.91</v>
          </cell>
          <cell r="AT4672">
            <v>0</v>
          </cell>
          <cell r="AU4672">
            <v>0</v>
          </cell>
          <cell r="AW4672">
            <v>217.55400000000006</v>
          </cell>
          <cell r="AX4672">
            <v>279.71000000000009</v>
          </cell>
          <cell r="AZ4672">
            <v>115.2</v>
          </cell>
          <cell r="BA4672">
            <v>115.2</v>
          </cell>
        </row>
        <row r="4679">
          <cell r="AN4679" t="str">
            <v>12 month</v>
          </cell>
          <cell r="AP4679" t="str">
            <v>15 month</v>
          </cell>
          <cell r="AT4679" t="str">
            <v>NY 12 Month</v>
          </cell>
          <cell r="AU4679" t="str">
            <v>NY 15 Month</v>
          </cell>
          <cell r="AW4679" t="str">
            <v>VA 12 Month</v>
          </cell>
          <cell r="AX4679" t="str">
            <v>VA 15 Month</v>
          </cell>
          <cell r="AZ4679" t="str">
            <v>OH 12 Month</v>
          </cell>
          <cell r="BA4679" t="str">
            <v>OH 15 Month</v>
          </cell>
        </row>
        <row r="4680">
          <cell r="AN4680" t="str">
            <v>Product Totals</v>
          </cell>
          <cell r="AP4680" t="str">
            <v>Product Totals</v>
          </cell>
          <cell r="AT4680" t="str">
            <v>Product Totals</v>
          </cell>
          <cell r="AU4680" t="str">
            <v>Product Totals</v>
          </cell>
          <cell r="AW4680" t="str">
            <v>Product Totals</v>
          </cell>
          <cell r="AX4680" t="str">
            <v>Product Totals</v>
          </cell>
          <cell r="AZ4680" t="str">
            <v>Product Totals</v>
          </cell>
          <cell r="BA4680" t="str">
            <v>Product Totals</v>
          </cell>
        </row>
        <row r="4681">
          <cell r="AN4681">
            <v>1824</v>
          </cell>
          <cell r="AP4681">
            <v>1824</v>
          </cell>
          <cell r="AT4681">
            <v>0</v>
          </cell>
          <cell r="AU4681">
            <v>0</v>
          </cell>
          <cell r="AW4681">
            <v>0</v>
          </cell>
          <cell r="AX4681">
            <v>0</v>
          </cell>
          <cell r="AZ4681">
            <v>1824</v>
          </cell>
          <cell r="BA4681">
            <v>1824</v>
          </cell>
        </row>
        <row r="4682">
          <cell r="AN4682">
            <v>480</v>
          </cell>
          <cell r="AP4682">
            <v>480</v>
          </cell>
          <cell r="AT4682">
            <v>0</v>
          </cell>
          <cell r="AU4682">
            <v>0</v>
          </cell>
          <cell r="AW4682">
            <v>0</v>
          </cell>
          <cell r="AX4682">
            <v>0</v>
          </cell>
          <cell r="AZ4682">
            <v>480</v>
          </cell>
          <cell r="BA4682">
            <v>480</v>
          </cell>
        </row>
        <row r="4684">
          <cell r="AN4684" t="str">
            <v>Part</v>
          </cell>
          <cell r="AP4684" t="str">
            <v>12 Month</v>
          </cell>
          <cell r="AR4684" t="str">
            <v>15 Month</v>
          </cell>
          <cell r="AT4684" t="str">
            <v>NY 12 Month</v>
          </cell>
          <cell r="AU4684" t="str">
            <v>NY 15 Month</v>
          </cell>
          <cell r="AW4684" t="str">
            <v>VA 12 Month</v>
          </cell>
          <cell r="AX4684" t="str">
            <v>VA 15 Month</v>
          </cell>
          <cell r="AZ4684" t="str">
            <v>OH 12 Month</v>
          </cell>
          <cell r="BA4684" t="str">
            <v>OH 15 Month</v>
          </cell>
        </row>
        <row r="4685">
          <cell r="AN4685" t="str">
            <v>Code</v>
          </cell>
          <cell r="AP4685" t="str">
            <v>Usage</v>
          </cell>
          <cell r="AR4685" t="str">
            <v>Usage</v>
          </cell>
          <cell r="AT4685" t="str">
            <v>Usage</v>
          </cell>
          <cell r="AU4685" t="str">
            <v>Usage</v>
          </cell>
          <cell r="AW4685" t="str">
            <v>Usage</v>
          </cell>
          <cell r="AX4685" t="str">
            <v>Usage</v>
          </cell>
          <cell r="AZ4685" t="str">
            <v>Usage</v>
          </cell>
          <cell r="BA4685" t="str">
            <v>Usage</v>
          </cell>
        </row>
        <row r="4686">
          <cell r="AN4686" t="str">
            <v>021063</v>
          </cell>
          <cell r="AP4686">
            <v>2304</v>
          </cell>
          <cell r="AR4686">
            <v>2304</v>
          </cell>
          <cell r="AT4686">
            <v>0</v>
          </cell>
          <cell r="AU4686">
            <v>0</v>
          </cell>
          <cell r="AW4686">
            <v>0</v>
          </cell>
          <cell r="AX4686">
            <v>0</v>
          </cell>
          <cell r="AZ4686">
            <v>2304</v>
          </cell>
          <cell r="BA4686">
            <v>2304</v>
          </cell>
        </row>
        <row r="4693">
          <cell r="AN4693" t="str">
            <v>12 month</v>
          </cell>
          <cell r="AP4693" t="str">
            <v>15 month</v>
          </cell>
          <cell r="AT4693" t="str">
            <v>NY 12 Month</v>
          </cell>
          <cell r="AU4693" t="str">
            <v>NY 15 Month</v>
          </cell>
          <cell r="AW4693" t="str">
            <v>VA 12 Month</v>
          </cell>
          <cell r="AX4693" t="str">
            <v>VA 15 Month</v>
          </cell>
          <cell r="AZ4693" t="str">
            <v>OH 12 Month</v>
          </cell>
          <cell r="BA4693" t="str">
            <v>OH 15 Month</v>
          </cell>
        </row>
        <row r="4694">
          <cell r="AN4694" t="str">
            <v>Product Totals</v>
          </cell>
          <cell r="AP4694" t="str">
            <v>Product Totals</v>
          </cell>
          <cell r="AT4694" t="str">
            <v>Product Totals</v>
          </cell>
          <cell r="AU4694" t="str">
            <v>Product Totals</v>
          </cell>
          <cell r="AW4694" t="str">
            <v>Product Totals</v>
          </cell>
          <cell r="AX4694" t="str">
            <v>Product Totals</v>
          </cell>
          <cell r="AZ4694" t="str">
            <v>Product Totals</v>
          </cell>
          <cell r="BA4694" t="str">
            <v>Product Totals</v>
          </cell>
        </row>
        <row r="4695">
          <cell r="AN4695">
            <v>296.39999999999998</v>
          </cell>
          <cell r="AP4695">
            <v>376.19999999999993</v>
          </cell>
          <cell r="AT4695">
            <v>0</v>
          </cell>
          <cell r="AU4695">
            <v>0</v>
          </cell>
          <cell r="AW4695">
            <v>296.39999999999998</v>
          </cell>
          <cell r="AX4695">
            <v>376.19999999999993</v>
          </cell>
          <cell r="AZ4695">
            <v>0</v>
          </cell>
          <cell r="BA4695">
            <v>0</v>
          </cell>
        </row>
        <row r="4697">
          <cell r="AN4697" t="str">
            <v>Part</v>
          </cell>
          <cell r="AP4697" t="str">
            <v>12 Month</v>
          </cell>
          <cell r="AR4697" t="str">
            <v>15 Month</v>
          </cell>
          <cell r="AT4697" t="str">
            <v>NY 12 Month</v>
          </cell>
          <cell r="AU4697" t="str">
            <v>NY 15 Month</v>
          </cell>
          <cell r="AW4697" t="str">
            <v>VA 12 Month</v>
          </cell>
          <cell r="AX4697" t="str">
            <v>VA 15 Month</v>
          </cell>
          <cell r="AZ4697" t="str">
            <v>OH 12 Month</v>
          </cell>
          <cell r="BA4697" t="str">
            <v>OH 15 Month</v>
          </cell>
        </row>
        <row r="4698">
          <cell r="AN4698" t="str">
            <v>Code</v>
          </cell>
          <cell r="AP4698" t="str">
            <v>Usage</v>
          </cell>
          <cell r="AR4698" t="str">
            <v>Usage</v>
          </cell>
          <cell r="AT4698" t="str">
            <v>Usage</v>
          </cell>
          <cell r="AU4698" t="str">
            <v>Usage</v>
          </cell>
          <cell r="AW4698" t="str">
            <v>Usage</v>
          </cell>
          <cell r="AX4698" t="str">
            <v>Usage</v>
          </cell>
          <cell r="AZ4698" t="str">
            <v>Usage</v>
          </cell>
          <cell r="BA4698" t="str">
            <v>Usage</v>
          </cell>
        </row>
        <row r="4699">
          <cell r="AN4699" t="str">
            <v>021064</v>
          </cell>
          <cell r="AP4699">
            <v>296.39999999999998</v>
          </cell>
          <cell r="AR4699">
            <v>376.19999999999993</v>
          </cell>
          <cell r="AT4699">
            <v>0</v>
          </cell>
          <cell r="AU4699">
            <v>0</v>
          </cell>
          <cell r="AW4699">
            <v>296.39999999999998</v>
          </cell>
          <cell r="AX4699">
            <v>376.19999999999993</v>
          </cell>
          <cell r="AZ4699">
            <v>0</v>
          </cell>
          <cell r="BA4699">
            <v>0</v>
          </cell>
        </row>
        <row r="4706">
          <cell r="AN4706" t="str">
            <v>12 month</v>
          </cell>
          <cell r="AP4706" t="str">
            <v>15 month</v>
          </cell>
          <cell r="AT4706" t="str">
            <v>NY 12 Month</v>
          </cell>
          <cell r="AU4706" t="str">
            <v>NY 15 Month</v>
          </cell>
          <cell r="AW4706" t="str">
            <v>VA 12 Month</v>
          </cell>
          <cell r="AX4706" t="str">
            <v>VA 15 Month</v>
          </cell>
          <cell r="AZ4706" t="str">
            <v>OH 12 Month</v>
          </cell>
          <cell r="BA4706" t="str">
            <v>OH 15 Month</v>
          </cell>
        </row>
        <row r="4707">
          <cell r="AN4707" t="str">
            <v>Product Totals</v>
          </cell>
          <cell r="AP4707" t="str">
            <v>Product Totals</v>
          </cell>
          <cell r="AT4707" t="str">
            <v>Product Totals</v>
          </cell>
          <cell r="AU4707" t="str">
            <v>Product Totals</v>
          </cell>
          <cell r="AW4707" t="str">
            <v>Product Totals</v>
          </cell>
          <cell r="AX4707" t="str">
            <v>Product Totals</v>
          </cell>
          <cell r="AZ4707" t="str">
            <v>Product Totals</v>
          </cell>
          <cell r="BA4707" t="str">
            <v>Product Totals</v>
          </cell>
        </row>
        <row r="4708">
          <cell r="AN4708">
            <v>90</v>
          </cell>
          <cell r="AP4708">
            <v>180</v>
          </cell>
          <cell r="AT4708">
            <v>0</v>
          </cell>
          <cell r="AU4708">
            <v>0</v>
          </cell>
          <cell r="AW4708">
            <v>90</v>
          </cell>
          <cell r="AX4708">
            <v>180</v>
          </cell>
          <cell r="AZ4708">
            <v>0</v>
          </cell>
          <cell r="BA4708">
            <v>0</v>
          </cell>
        </row>
        <row r="4710">
          <cell r="AN4710" t="str">
            <v>Part</v>
          </cell>
          <cell r="AP4710" t="str">
            <v>12 Month</v>
          </cell>
          <cell r="AR4710" t="str">
            <v>15 Month</v>
          </cell>
          <cell r="AT4710" t="str">
            <v>NY 12 Month</v>
          </cell>
          <cell r="AU4710" t="str">
            <v>NY 15 Month</v>
          </cell>
          <cell r="AW4710" t="str">
            <v>VA 12 Month</v>
          </cell>
          <cell r="AX4710" t="str">
            <v>VA 15 Month</v>
          </cell>
          <cell r="AZ4710" t="str">
            <v>OH 12 Month</v>
          </cell>
          <cell r="BA4710" t="str">
            <v>OH 15 Month</v>
          </cell>
        </row>
        <row r="4711">
          <cell r="AN4711" t="str">
            <v>Code</v>
          </cell>
          <cell r="AP4711" t="str">
            <v>Usage</v>
          </cell>
          <cell r="AR4711" t="str">
            <v>Usage</v>
          </cell>
          <cell r="AT4711" t="str">
            <v>Usage</v>
          </cell>
          <cell r="AU4711" t="str">
            <v>Usage</v>
          </cell>
          <cell r="AW4711" t="str">
            <v>Usage</v>
          </cell>
          <cell r="AX4711" t="str">
            <v>Usage</v>
          </cell>
          <cell r="AZ4711" t="str">
            <v>Usage</v>
          </cell>
          <cell r="BA4711" t="str">
            <v>Usage</v>
          </cell>
        </row>
        <row r="4712">
          <cell r="AN4712" t="str">
            <v>021065</v>
          </cell>
          <cell r="AP4712">
            <v>90</v>
          </cell>
          <cell r="AR4712">
            <v>180</v>
          </cell>
          <cell r="AT4712">
            <v>0</v>
          </cell>
          <cell r="AU4712">
            <v>0</v>
          </cell>
          <cell r="AW4712">
            <v>90</v>
          </cell>
          <cell r="AX4712">
            <v>180</v>
          </cell>
          <cell r="AZ4712">
            <v>0</v>
          </cell>
          <cell r="BA4712">
            <v>0</v>
          </cell>
        </row>
        <row r="4719">
          <cell r="AN4719" t="str">
            <v>12 month</v>
          </cell>
          <cell r="AP4719" t="str">
            <v>15 month</v>
          </cell>
          <cell r="AT4719" t="str">
            <v>NY 12 Month</v>
          </cell>
          <cell r="AU4719" t="str">
            <v>NY 15 Month</v>
          </cell>
          <cell r="AW4719" t="str">
            <v>VA 12 Month</v>
          </cell>
          <cell r="AX4719" t="str">
            <v>VA 15 Month</v>
          </cell>
          <cell r="AZ4719" t="str">
            <v>OH 12 Month</v>
          </cell>
          <cell r="BA4719" t="str">
            <v>OH 15 Month</v>
          </cell>
        </row>
        <row r="4720">
          <cell r="AN4720" t="str">
            <v>Product Totals</v>
          </cell>
          <cell r="AP4720" t="str">
            <v>Product Totals</v>
          </cell>
          <cell r="AT4720" t="str">
            <v>Product Totals</v>
          </cell>
          <cell r="AU4720" t="str">
            <v>Product Totals</v>
          </cell>
          <cell r="AW4720" t="str">
            <v>Product Totals</v>
          </cell>
          <cell r="AX4720" t="str">
            <v>Product Totals</v>
          </cell>
          <cell r="AZ4720" t="str">
            <v>Product Totals</v>
          </cell>
          <cell r="BA4720" t="str">
            <v>Product Totals</v>
          </cell>
        </row>
        <row r="4721">
          <cell r="AN4721">
            <v>6.7200000000000006</v>
          </cell>
          <cell r="AP4721">
            <v>8.4</v>
          </cell>
          <cell r="AT4721">
            <v>0</v>
          </cell>
          <cell r="AU4721">
            <v>0</v>
          </cell>
          <cell r="AW4721">
            <v>6.7200000000000006</v>
          </cell>
          <cell r="AX4721">
            <v>8.4</v>
          </cell>
          <cell r="AZ4721">
            <v>0</v>
          </cell>
          <cell r="BA4721">
            <v>0</v>
          </cell>
        </row>
        <row r="4723">
          <cell r="AN4723" t="str">
            <v>Part</v>
          </cell>
          <cell r="AP4723" t="str">
            <v>12 Month</v>
          </cell>
          <cell r="AR4723" t="str">
            <v>15 Month</v>
          </cell>
          <cell r="AT4723" t="str">
            <v>NY 12 Month</v>
          </cell>
          <cell r="AU4723" t="str">
            <v>NY 15 Month</v>
          </cell>
          <cell r="AW4723" t="str">
            <v>VA 12 Month</v>
          </cell>
          <cell r="AX4723" t="str">
            <v>VA 15 Month</v>
          </cell>
          <cell r="AZ4723" t="str">
            <v>OH 12 Month</v>
          </cell>
          <cell r="BA4723" t="str">
            <v>OH 15 Month</v>
          </cell>
        </row>
        <row r="4724">
          <cell r="AN4724" t="str">
            <v>Code</v>
          </cell>
          <cell r="AP4724" t="str">
            <v>Usage</v>
          </cell>
          <cell r="AR4724" t="str">
            <v>Usage</v>
          </cell>
          <cell r="AT4724" t="str">
            <v>Usage</v>
          </cell>
          <cell r="AU4724" t="str">
            <v>Usage</v>
          </cell>
          <cell r="AW4724" t="str">
            <v>Usage</v>
          </cell>
          <cell r="AX4724" t="str">
            <v>Usage</v>
          </cell>
          <cell r="AZ4724" t="str">
            <v>Usage</v>
          </cell>
          <cell r="BA4724" t="str">
            <v>Usage</v>
          </cell>
        </row>
        <row r="4725">
          <cell r="AN4725" t="str">
            <v>021071</v>
          </cell>
          <cell r="AP4725">
            <v>6.7200000000000006</v>
          </cell>
          <cell r="AR4725">
            <v>8.4</v>
          </cell>
          <cell r="AT4725">
            <v>0</v>
          </cell>
          <cell r="AU4725">
            <v>0</v>
          </cell>
          <cell r="AW4725">
            <v>6.7200000000000006</v>
          </cell>
          <cell r="AX4725">
            <v>8.4</v>
          </cell>
          <cell r="AZ4725">
            <v>0</v>
          </cell>
          <cell r="BA4725">
            <v>0</v>
          </cell>
        </row>
        <row r="4732">
          <cell r="AN4732" t="str">
            <v>12 month</v>
          </cell>
          <cell r="AP4732" t="str">
            <v>15 month</v>
          </cell>
          <cell r="AT4732" t="str">
            <v>NY 12 Month</v>
          </cell>
          <cell r="AU4732" t="str">
            <v>NY 15 Month</v>
          </cell>
          <cell r="AW4732" t="str">
            <v>VA 12 Month</v>
          </cell>
          <cell r="AX4732" t="str">
            <v>VA 15 Month</v>
          </cell>
          <cell r="AZ4732" t="str">
            <v>OH 12 Month</v>
          </cell>
          <cell r="BA4732" t="str">
            <v>OH 15 Month</v>
          </cell>
        </row>
        <row r="4733">
          <cell r="AN4733" t="str">
            <v>Product Totals</v>
          </cell>
          <cell r="AP4733" t="str">
            <v>Product Totals</v>
          </cell>
          <cell r="AT4733" t="str">
            <v>Product Totals</v>
          </cell>
          <cell r="AU4733" t="str">
            <v>Product Totals</v>
          </cell>
          <cell r="AW4733" t="str">
            <v>Product Totals</v>
          </cell>
          <cell r="AX4733" t="str">
            <v>Product Totals</v>
          </cell>
          <cell r="AZ4733" t="str">
            <v>Product Totals</v>
          </cell>
          <cell r="BA4733" t="str">
            <v>Product Totals</v>
          </cell>
        </row>
        <row r="4734">
          <cell r="AN4734">
            <v>100.80000000000001</v>
          </cell>
          <cell r="AP4734">
            <v>126.00000000000001</v>
          </cell>
          <cell r="AT4734">
            <v>0</v>
          </cell>
          <cell r="AU4734">
            <v>0</v>
          </cell>
          <cell r="AW4734">
            <v>100.80000000000001</v>
          </cell>
          <cell r="AX4734">
            <v>126.00000000000001</v>
          </cell>
          <cell r="AZ4734">
            <v>0</v>
          </cell>
          <cell r="BA4734">
            <v>0</v>
          </cell>
        </row>
        <row r="4735">
          <cell r="AN4735">
            <v>90</v>
          </cell>
          <cell r="AP4735">
            <v>180</v>
          </cell>
          <cell r="AT4735">
            <v>0</v>
          </cell>
          <cell r="AU4735">
            <v>0</v>
          </cell>
          <cell r="AW4735">
            <v>90</v>
          </cell>
          <cell r="AX4735">
            <v>180</v>
          </cell>
          <cell r="AZ4735">
            <v>0</v>
          </cell>
          <cell r="BA4735">
            <v>0</v>
          </cell>
        </row>
        <row r="4736">
          <cell r="AN4736">
            <v>45</v>
          </cell>
          <cell r="AP4736">
            <v>45</v>
          </cell>
          <cell r="AT4736">
            <v>0</v>
          </cell>
          <cell r="AU4736">
            <v>0</v>
          </cell>
          <cell r="AW4736">
            <v>45</v>
          </cell>
          <cell r="AX4736">
            <v>45</v>
          </cell>
          <cell r="AZ4736">
            <v>0</v>
          </cell>
          <cell r="BA4736">
            <v>0</v>
          </cell>
        </row>
        <row r="4738">
          <cell r="AN4738" t="str">
            <v>Part</v>
          </cell>
          <cell r="AP4738" t="str">
            <v>12 Month</v>
          </cell>
          <cell r="AR4738" t="str">
            <v>15 Month</v>
          </cell>
          <cell r="AT4738" t="str">
            <v>NY 12 Month</v>
          </cell>
          <cell r="AU4738" t="str">
            <v>NY 15 Month</v>
          </cell>
          <cell r="AW4738" t="str">
            <v>VA 12 Month</v>
          </cell>
          <cell r="AX4738" t="str">
            <v>VA 15 Month</v>
          </cell>
          <cell r="AZ4738" t="str">
            <v>OH 12 Month</v>
          </cell>
          <cell r="BA4738" t="str">
            <v>OH 15 Month</v>
          </cell>
        </row>
        <row r="4739">
          <cell r="AN4739" t="str">
            <v>Code</v>
          </cell>
          <cell r="AP4739" t="str">
            <v>Usage</v>
          </cell>
          <cell r="AR4739" t="str">
            <v>Usage</v>
          </cell>
          <cell r="AT4739" t="str">
            <v>Usage</v>
          </cell>
          <cell r="AU4739" t="str">
            <v>Usage</v>
          </cell>
          <cell r="AW4739" t="str">
            <v>Usage</v>
          </cell>
          <cell r="AX4739" t="str">
            <v>Usage</v>
          </cell>
          <cell r="AZ4739" t="str">
            <v>Usage</v>
          </cell>
          <cell r="BA4739" t="str">
            <v>Usage</v>
          </cell>
        </row>
        <row r="4740">
          <cell r="AN4740" t="str">
            <v>021072</v>
          </cell>
          <cell r="AP4740">
            <v>235.8</v>
          </cell>
          <cell r="AR4740">
            <v>351</v>
          </cell>
          <cell r="AT4740">
            <v>0</v>
          </cell>
          <cell r="AU4740">
            <v>0</v>
          </cell>
          <cell r="AW4740">
            <v>235.8</v>
          </cell>
          <cell r="AX4740">
            <v>351</v>
          </cell>
          <cell r="AZ4740">
            <v>0</v>
          </cell>
          <cell r="BA4740">
            <v>0</v>
          </cell>
        </row>
        <row r="4747">
          <cell r="AN4747" t="str">
            <v>12 month</v>
          </cell>
          <cell r="AP4747" t="str">
            <v>15 month</v>
          </cell>
          <cell r="AT4747" t="str">
            <v>NY 12 Month</v>
          </cell>
          <cell r="AU4747" t="str">
            <v>NY 15 Month</v>
          </cell>
          <cell r="AW4747" t="str">
            <v>VA 12 Month</v>
          </cell>
          <cell r="AX4747" t="str">
            <v>VA 15 Month</v>
          </cell>
          <cell r="AZ4747" t="str">
            <v>OH 12 Month</v>
          </cell>
          <cell r="BA4747" t="str">
            <v>OH 15 Month</v>
          </cell>
        </row>
        <row r="4748">
          <cell r="AN4748" t="str">
            <v>Product Totals</v>
          </cell>
          <cell r="AP4748" t="str">
            <v>Product Totals</v>
          </cell>
          <cell r="AT4748" t="str">
            <v>Product Totals</v>
          </cell>
          <cell r="AU4748" t="str">
            <v>Product Totals</v>
          </cell>
          <cell r="AW4748" t="str">
            <v>Product Totals</v>
          </cell>
          <cell r="AX4748" t="str">
            <v>Product Totals</v>
          </cell>
          <cell r="AZ4748" t="str">
            <v>Product Totals</v>
          </cell>
          <cell r="BA4748" t="str">
            <v>Product Totals</v>
          </cell>
        </row>
        <row r="4749">
          <cell r="AN4749">
            <v>168.45600000000002</v>
          </cell>
          <cell r="AP4749">
            <v>168.45600000000002</v>
          </cell>
          <cell r="AT4749">
            <v>0</v>
          </cell>
          <cell r="AU4749">
            <v>0</v>
          </cell>
          <cell r="AW4749">
            <v>168.45600000000002</v>
          </cell>
          <cell r="AX4749">
            <v>168.45600000000002</v>
          </cell>
          <cell r="AZ4749">
            <v>0</v>
          </cell>
          <cell r="BA4749">
            <v>0</v>
          </cell>
        </row>
        <row r="4750">
          <cell r="AN4750">
            <v>139.072</v>
          </cell>
          <cell r="AP4750">
            <v>139.072</v>
          </cell>
          <cell r="AT4750">
            <v>0</v>
          </cell>
          <cell r="AU4750">
            <v>0</v>
          </cell>
          <cell r="AW4750">
            <v>139.072</v>
          </cell>
          <cell r="AX4750">
            <v>139.072</v>
          </cell>
          <cell r="AZ4750">
            <v>0</v>
          </cell>
          <cell r="BA4750">
            <v>0</v>
          </cell>
        </row>
        <row r="4751">
          <cell r="AN4751">
            <v>63.332000000000001</v>
          </cell>
          <cell r="AP4751">
            <v>63.332000000000001</v>
          </cell>
          <cell r="AT4751">
            <v>0</v>
          </cell>
          <cell r="AU4751">
            <v>0</v>
          </cell>
          <cell r="AW4751">
            <v>63.332000000000001</v>
          </cell>
          <cell r="AX4751">
            <v>63.332000000000001</v>
          </cell>
          <cell r="AZ4751">
            <v>0</v>
          </cell>
          <cell r="BA4751">
            <v>0</v>
          </cell>
        </row>
        <row r="4753">
          <cell r="AN4753" t="str">
            <v>Part</v>
          </cell>
          <cell r="AP4753" t="str">
            <v>12 Month</v>
          </cell>
          <cell r="AR4753" t="str">
            <v>15 Month</v>
          </cell>
          <cell r="AT4753" t="str">
            <v>NY 12 Month</v>
          </cell>
          <cell r="AU4753" t="str">
            <v>NY 15 Month</v>
          </cell>
          <cell r="AW4753" t="str">
            <v>VA 12 Month</v>
          </cell>
          <cell r="AX4753" t="str">
            <v>VA 15 Month</v>
          </cell>
          <cell r="AZ4753" t="str">
            <v>OH 12 Month</v>
          </cell>
          <cell r="BA4753" t="str">
            <v>OH 15 Month</v>
          </cell>
        </row>
        <row r="4754">
          <cell r="AN4754" t="str">
            <v>Code</v>
          </cell>
          <cell r="AP4754" t="str">
            <v>Usage</v>
          </cell>
          <cell r="AR4754" t="str">
            <v>Usage</v>
          </cell>
          <cell r="AT4754" t="str">
            <v>Usage</v>
          </cell>
          <cell r="AU4754" t="str">
            <v>Usage</v>
          </cell>
          <cell r="AW4754" t="str">
            <v>Usage</v>
          </cell>
          <cell r="AX4754" t="str">
            <v>Usage</v>
          </cell>
          <cell r="AZ4754" t="str">
            <v>Usage</v>
          </cell>
          <cell r="BA4754" t="str">
            <v>Usage</v>
          </cell>
        </row>
        <row r="4755">
          <cell r="AN4755" t="str">
            <v>021073</v>
          </cell>
          <cell r="AP4755">
            <v>370.86</v>
          </cell>
          <cell r="AR4755">
            <v>370.86</v>
          </cell>
          <cell r="AT4755">
            <v>0</v>
          </cell>
          <cell r="AU4755">
            <v>0</v>
          </cell>
          <cell r="AW4755">
            <v>370.86</v>
          </cell>
          <cell r="AX4755">
            <v>370.86</v>
          </cell>
          <cell r="AZ4755">
            <v>0</v>
          </cell>
          <cell r="BA4755">
            <v>0</v>
          </cell>
        </row>
        <row r="4762">
          <cell r="AN4762" t="str">
            <v>12 month</v>
          </cell>
          <cell r="AP4762" t="str">
            <v>15 month</v>
          </cell>
          <cell r="AT4762" t="str">
            <v>NY 12 Month</v>
          </cell>
          <cell r="AU4762" t="str">
            <v>NY 15 Month</v>
          </cell>
          <cell r="AW4762" t="str">
            <v>VA 12 Month</v>
          </cell>
          <cell r="AX4762" t="str">
            <v>VA 15 Month</v>
          </cell>
          <cell r="AZ4762" t="str">
            <v>OH 12 Month</v>
          </cell>
          <cell r="BA4762" t="str">
            <v>OH 15 Month</v>
          </cell>
        </row>
        <row r="4763">
          <cell r="AN4763" t="str">
            <v>Product Totals</v>
          </cell>
          <cell r="AP4763" t="str">
            <v>Product Totals</v>
          </cell>
          <cell r="AT4763" t="str">
            <v>Product Totals</v>
          </cell>
          <cell r="AU4763" t="str">
            <v>Product Totals</v>
          </cell>
          <cell r="AW4763" t="str">
            <v>Product Totals</v>
          </cell>
          <cell r="AX4763" t="str">
            <v>Product Totals</v>
          </cell>
          <cell r="AZ4763" t="str">
            <v>Product Totals</v>
          </cell>
          <cell r="BA4763" t="str">
            <v>Product Totals</v>
          </cell>
        </row>
        <row r="4764">
          <cell r="AN4764">
            <v>100.80000000000001</v>
          </cell>
          <cell r="AP4764">
            <v>126.00000000000001</v>
          </cell>
          <cell r="AT4764">
            <v>0</v>
          </cell>
          <cell r="AU4764">
            <v>0</v>
          </cell>
          <cell r="AW4764">
            <v>100.80000000000001</v>
          </cell>
          <cell r="AX4764">
            <v>126.00000000000001</v>
          </cell>
          <cell r="AZ4764">
            <v>0</v>
          </cell>
          <cell r="BA4764">
            <v>0</v>
          </cell>
        </row>
        <row r="4766">
          <cell r="AN4766" t="str">
            <v>Part</v>
          </cell>
          <cell r="AP4766" t="str">
            <v>12 Month</v>
          </cell>
          <cell r="AR4766" t="str">
            <v>15 Month</v>
          </cell>
          <cell r="AT4766" t="str">
            <v>NY 12 Month</v>
          </cell>
          <cell r="AU4766" t="str">
            <v>NY 15 Month</v>
          </cell>
          <cell r="AW4766" t="str">
            <v>VA 12 Month</v>
          </cell>
          <cell r="AX4766" t="str">
            <v>VA 15 Month</v>
          </cell>
          <cell r="AZ4766" t="str">
            <v>OH 12 Month</v>
          </cell>
          <cell r="BA4766" t="str">
            <v>OH 15 Month</v>
          </cell>
        </row>
        <row r="4767">
          <cell r="AN4767" t="str">
            <v>Code</v>
          </cell>
          <cell r="AP4767" t="str">
            <v>Usage</v>
          </cell>
          <cell r="AR4767" t="str">
            <v>Usage</v>
          </cell>
          <cell r="AT4767" t="str">
            <v>Usage</v>
          </cell>
          <cell r="AU4767" t="str">
            <v>Usage</v>
          </cell>
          <cell r="AW4767" t="str">
            <v>Usage</v>
          </cell>
          <cell r="AX4767" t="str">
            <v>Usage</v>
          </cell>
          <cell r="AZ4767" t="str">
            <v>Usage</v>
          </cell>
          <cell r="BA4767" t="str">
            <v>Usage</v>
          </cell>
        </row>
        <row r="4768">
          <cell r="AN4768" t="str">
            <v>021085</v>
          </cell>
          <cell r="AP4768">
            <v>100.80000000000001</v>
          </cell>
          <cell r="AR4768">
            <v>126.00000000000001</v>
          </cell>
          <cell r="AT4768">
            <v>0</v>
          </cell>
          <cell r="AU4768">
            <v>0</v>
          </cell>
          <cell r="AW4768">
            <v>100.80000000000001</v>
          </cell>
          <cell r="AX4768">
            <v>126.00000000000001</v>
          </cell>
          <cell r="AZ4768">
            <v>0</v>
          </cell>
          <cell r="BA4768">
            <v>0</v>
          </cell>
        </row>
        <row r="4775">
          <cell r="AN4775" t="str">
            <v>12 month</v>
          </cell>
          <cell r="AP4775" t="str">
            <v>15 month</v>
          </cell>
          <cell r="AT4775" t="str">
            <v>NY 12 Month</v>
          </cell>
          <cell r="AU4775" t="str">
            <v>NY 15 Month</v>
          </cell>
          <cell r="AW4775" t="str">
            <v>VA 12 Month</v>
          </cell>
          <cell r="AX4775" t="str">
            <v>VA 15 Month</v>
          </cell>
          <cell r="AZ4775" t="str">
            <v>OH 12 Month</v>
          </cell>
          <cell r="BA4775" t="str">
            <v>OH 15 Month</v>
          </cell>
        </row>
        <row r="4776">
          <cell r="AN4776" t="str">
            <v>Product Totals</v>
          </cell>
          <cell r="AP4776" t="str">
            <v>Product Totals</v>
          </cell>
          <cell r="AT4776" t="str">
            <v>Product Totals</v>
          </cell>
          <cell r="AU4776" t="str">
            <v>Product Totals</v>
          </cell>
          <cell r="AW4776" t="str">
            <v>Product Totals</v>
          </cell>
          <cell r="AX4776" t="str">
            <v>Product Totals</v>
          </cell>
          <cell r="AZ4776" t="str">
            <v>Product Totals</v>
          </cell>
          <cell r="BA4776" t="str">
            <v>Product Totals</v>
          </cell>
        </row>
        <row r="4777">
          <cell r="AN4777">
            <v>3.6</v>
          </cell>
          <cell r="AP4777">
            <v>7.2</v>
          </cell>
          <cell r="AT4777">
            <v>0</v>
          </cell>
          <cell r="AU4777">
            <v>0</v>
          </cell>
          <cell r="AW4777">
            <v>3.6</v>
          </cell>
          <cell r="AX4777">
            <v>7.2</v>
          </cell>
          <cell r="AZ4777">
            <v>0</v>
          </cell>
          <cell r="BA4777">
            <v>0</v>
          </cell>
        </row>
        <row r="4778">
          <cell r="AN4778">
            <v>1.7999999999999998</v>
          </cell>
          <cell r="AP4778">
            <v>1.7999999999999998</v>
          </cell>
          <cell r="AT4778">
            <v>0</v>
          </cell>
          <cell r="AU4778">
            <v>0</v>
          </cell>
          <cell r="AW4778">
            <v>1.7999999999999998</v>
          </cell>
          <cell r="AX4778">
            <v>1.7999999999999998</v>
          </cell>
          <cell r="AZ4778">
            <v>0</v>
          </cell>
          <cell r="BA4778">
            <v>0</v>
          </cell>
        </row>
        <row r="4780">
          <cell r="AN4780" t="str">
            <v>Part</v>
          </cell>
          <cell r="AP4780" t="str">
            <v>12 Month</v>
          </cell>
          <cell r="AR4780" t="str">
            <v>15 Month</v>
          </cell>
          <cell r="AT4780" t="str">
            <v>NY 12 Month</v>
          </cell>
          <cell r="AU4780" t="str">
            <v>NY 15 Month</v>
          </cell>
          <cell r="AW4780" t="str">
            <v>VA 12 Month</v>
          </cell>
          <cell r="AX4780" t="str">
            <v>VA 15 Month</v>
          </cell>
          <cell r="AZ4780" t="str">
            <v>OH 12 Month</v>
          </cell>
          <cell r="BA4780" t="str">
            <v>OH 15 Month</v>
          </cell>
        </row>
        <row r="4781">
          <cell r="AN4781" t="str">
            <v>Code</v>
          </cell>
          <cell r="AP4781" t="str">
            <v>Usage</v>
          </cell>
          <cell r="AR4781" t="str">
            <v>Usage</v>
          </cell>
          <cell r="AT4781" t="str">
            <v>Usage</v>
          </cell>
          <cell r="AU4781" t="str">
            <v>Usage</v>
          </cell>
          <cell r="AW4781" t="str">
            <v>Usage</v>
          </cell>
          <cell r="AX4781" t="str">
            <v>Usage</v>
          </cell>
          <cell r="AZ4781" t="str">
            <v>Usage</v>
          </cell>
          <cell r="BA4781" t="str">
            <v>Usage</v>
          </cell>
        </row>
        <row r="4782">
          <cell r="AN4782" t="str">
            <v>021086</v>
          </cell>
          <cell r="AP4782">
            <v>5.3999999999999995</v>
          </cell>
          <cell r="AR4782">
            <v>9</v>
          </cell>
          <cell r="AT4782">
            <v>0</v>
          </cell>
          <cell r="AU4782">
            <v>0</v>
          </cell>
          <cell r="AW4782">
            <v>5.4</v>
          </cell>
          <cell r="AX4782">
            <v>9</v>
          </cell>
          <cell r="AZ4782">
            <v>0</v>
          </cell>
          <cell r="BA4782">
            <v>0</v>
          </cell>
        </row>
        <row r="4789">
          <cell r="AN4789" t="str">
            <v>12 month</v>
          </cell>
          <cell r="AP4789" t="str">
            <v>15 month</v>
          </cell>
          <cell r="AT4789" t="str">
            <v>NY 12 Month</v>
          </cell>
          <cell r="AU4789" t="str">
            <v>NY 15 Month</v>
          </cell>
          <cell r="AW4789" t="str">
            <v>VA 12 Month</v>
          </cell>
          <cell r="AX4789" t="str">
            <v>VA 15 Month</v>
          </cell>
          <cell r="AZ4789" t="str">
            <v>OH 12 Month</v>
          </cell>
          <cell r="BA4789" t="str">
            <v>OH 15 Month</v>
          </cell>
        </row>
        <row r="4790">
          <cell r="AN4790" t="str">
            <v>Product Totals</v>
          </cell>
          <cell r="AP4790" t="str">
            <v>Product Totals</v>
          </cell>
          <cell r="AT4790" t="str">
            <v>Product Totals</v>
          </cell>
          <cell r="AU4790" t="str">
            <v>Product Totals</v>
          </cell>
          <cell r="AW4790" t="str">
            <v>Product Totals</v>
          </cell>
          <cell r="AX4790" t="str">
            <v>Product Totals</v>
          </cell>
          <cell r="AZ4790" t="str">
            <v>Product Totals</v>
          </cell>
          <cell r="BA4790" t="str">
            <v>Product Totals</v>
          </cell>
        </row>
        <row r="4791">
          <cell r="AN4791">
            <v>90</v>
          </cell>
          <cell r="AP4791">
            <v>180</v>
          </cell>
          <cell r="AT4791">
            <v>0</v>
          </cell>
          <cell r="AU4791">
            <v>0</v>
          </cell>
          <cell r="AW4791">
            <v>90</v>
          </cell>
          <cell r="AX4791">
            <v>180</v>
          </cell>
          <cell r="AZ4791">
            <v>0</v>
          </cell>
          <cell r="BA4791">
            <v>0</v>
          </cell>
        </row>
        <row r="4792">
          <cell r="AN4792">
            <v>45</v>
          </cell>
          <cell r="AP4792">
            <v>45</v>
          </cell>
          <cell r="AT4792">
            <v>0</v>
          </cell>
          <cell r="AU4792">
            <v>0</v>
          </cell>
          <cell r="AW4792">
            <v>45</v>
          </cell>
          <cell r="AX4792">
            <v>45</v>
          </cell>
          <cell r="AZ4792">
            <v>0</v>
          </cell>
          <cell r="BA4792">
            <v>0</v>
          </cell>
        </row>
        <row r="4794">
          <cell r="AN4794" t="str">
            <v>Part</v>
          </cell>
          <cell r="AP4794" t="str">
            <v>12 Month</v>
          </cell>
          <cell r="AR4794" t="str">
            <v>15 Month</v>
          </cell>
          <cell r="AT4794" t="str">
            <v>NY 12 Month</v>
          </cell>
          <cell r="AU4794" t="str">
            <v>NY 15 Month</v>
          </cell>
          <cell r="AW4794" t="str">
            <v>VA 12 Month</v>
          </cell>
          <cell r="AX4794" t="str">
            <v>VA 15 Month</v>
          </cell>
          <cell r="AZ4794" t="str">
            <v>OH 12 Month</v>
          </cell>
          <cell r="BA4794" t="str">
            <v>OH 15 Month</v>
          </cell>
        </row>
        <row r="4795">
          <cell r="AN4795" t="str">
            <v>Code</v>
          </cell>
          <cell r="AP4795" t="str">
            <v>Usage</v>
          </cell>
          <cell r="AR4795" t="str">
            <v>Usage</v>
          </cell>
          <cell r="AT4795" t="str">
            <v>Usage</v>
          </cell>
          <cell r="AU4795" t="str">
            <v>Usage</v>
          </cell>
          <cell r="AW4795" t="str">
            <v>Usage</v>
          </cell>
          <cell r="AX4795" t="str">
            <v>Usage</v>
          </cell>
          <cell r="AZ4795" t="str">
            <v>Usage</v>
          </cell>
          <cell r="BA4795" t="str">
            <v>Usage</v>
          </cell>
        </row>
        <row r="4796">
          <cell r="AN4796" t="str">
            <v>021087</v>
          </cell>
          <cell r="AP4796">
            <v>135</v>
          </cell>
          <cell r="AR4796">
            <v>225</v>
          </cell>
          <cell r="AT4796">
            <v>0</v>
          </cell>
          <cell r="AU4796">
            <v>0</v>
          </cell>
          <cell r="AW4796">
            <v>135</v>
          </cell>
          <cell r="AX4796">
            <v>225</v>
          </cell>
          <cell r="AZ4796">
            <v>0</v>
          </cell>
          <cell r="BA4796">
            <v>0</v>
          </cell>
        </row>
      </sheetData>
      <sheetData sheetId="1"/>
      <sheetData sheetId="2" refreshError="1"/>
      <sheetData sheetId="3" refreshError="1"/>
      <sheetData sheetId="4">
        <row r="3">
          <cell r="A3" t="str">
            <v>010013</v>
          </cell>
          <cell r="D3">
            <v>0</v>
          </cell>
          <cell r="E3" t="str">
            <v>G</v>
          </cell>
          <cell r="F3">
            <v>0</v>
          </cell>
          <cell r="G3" t="str">
            <v>G</v>
          </cell>
          <cell r="I3">
            <v>0</v>
          </cell>
          <cell r="J3" t="str">
            <v>G</v>
          </cell>
        </row>
        <row r="4">
          <cell r="A4" t="str">
            <v>010017</v>
          </cell>
          <cell r="D4">
            <v>0</v>
          </cell>
          <cell r="E4" t="str">
            <v>G</v>
          </cell>
          <cell r="F4">
            <v>3800</v>
          </cell>
          <cell r="G4" t="str">
            <v>G</v>
          </cell>
          <cell r="I4">
            <v>0</v>
          </cell>
          <cell r="J4" t="str">
            <v>G</v>
          </cell>
        </row>
        <row r="5">
          <cell r="A5" t="str">
            <v>010038</v>
          </cell>
          <cell r="D5">
            <v>19933000.395</v>
          </cell>
          <cell r="E5" t="str">
            <v>G</v>
          </cell>
          <cell r="F5">
            <v>7563610</v>
          </cell>
          <cell r="G5" t="str">
            <v>G</v>
          </cell>
          <cell r="I5">
            <v>750000</v>
          </cell>
          <cell r="J5" t="str">
            <v>G</v>
          </cell>
        </row>
        <row r="6">
          <cell r="A6" t="str">
            <v>010042</v>
          </cell>
          <cell r="D6">
            <v>0</v>
          </cell>
          <cell r="E6" t="str">
            <v>G</v>
          </cell>
          <cell r="F6">
            <v>235132</v>
          </cell>
          <cell r="G6" t="str">
            <v>G</v>
          </cell>
          <cell r="I6">
            <v>0</v>
          </cell>
          <cell r="J6" t="str">
            <v>G</v>
          </cell>
        </row>
        <row r="7">
          <cell r="A7" t="str">
            <v>010043</v>
          </cell>
          <cell r="D7">
            <v>0</v>
          </cell>
          <cell r="E7" t="str">
            <v>G</v>
          </cell>
          <cell r="F7">
            <v>707250</v>
          </cell>
          <cell r="G7" t="str">
            <v>G</v>
          </cell>
          <cell r="I7">
            <v>0</v>
          </cell>
          <cell r="J7" t="str">
            <v>G</v>
          </cell>
        </row>
        <row r="8">
          <cell r="A8" t="str">
            <v>010047</v>
          </cell>
          <cell r="D8">
            <v>1849890</v>
          </cell>
          <cell r="E8" t="str">
            <v>G</v>
          </cell>
          <cell r="F8">
            <v>4431060</v>
          </cell>
          <cell r="G8" t="str">
            <v>G</v>
          </cell>
          <cell r="I8">
            <v>0</v>
          </cell>
          <cell r="J8" t="str">
            <v>G</v>
          </cell>
        </row>
        <row r="9">
          <cell r="A9" t="str">
            <v>010069</v>
          </cell>
          <cell r="D9">
            <v>408091</v>
          </cell>
          <cell r="E9" t="str">
            <v>G</v>
          </cell>
          <cell r="F9">
            <v>59661.313000000002</v>
          </cell>
          <cell r="G9" t="str">
            <v>G</v>
          </cell>
          <cell r="I9">
            <v>0</v>
          </cell>
          <cell r="J9" t="str">
            <v>G</v>
          </cell>
        </row>
        <row r="10">
          <cell r="A10" t="str">
            <v>010072</v>
          </cell>
          <cell r="D10">
            <v>1700041</v>
          </cell>
          <cell r="E10" t="str">
            <v>G</v>
          </cell>
          <cell r="F10">
            <v>1386000</v>
          </cell>
          <cell r="G10" t="str">
            <v>G</v>
          </cell>
          <cell r="I10">
            <v>0</v>
          </cell>
          <cell r="J10" t="str">
            <v>G</v>
          </cell>
        </row>
        <row r="11">
          <cell r="A11" t="str">
            <v>010081</v>
          </cell>
          <cell r="D11">
            <v>6000000</v>
          </cell>
          <cell r="E11" t="str">
            <v>G</v>
          </cell>
          <cell r="F11">
            <v>798000</v>
          </cell>
          <cell r="G11" t="str">
            <v>G</v>
          </cell>
          <cell r="I11">
            <v>0</v>
          </cell>
          <cell r="J11" t="str">
            <v>G</v>
          </cell>
        </row>
        <row r="12">
          <cell r="A12" t="str">
            <v>010086</v>
          </cell>
          <cell r="D12">
            <v>0</v>
          </cell>
          <cell r="E12" t="str">
            <v>G</v>
          </cell>
          <cell r="F12">
            <v>4064200</v>
          </cell>
          <cell r="G12" t="str">
            <v>G</v>
          </cell>
          <cell r="I12">
            <v>0</v>
          </cell>
          <cell r="J12" t="str">
            <v>G</v>
          </cell>
        </row>
        <row r="13">
          <cell r="A13" t="str">
            <v>010093</v>
          </cell>
          <cell r="D13">
            <v>113819.2</v>
          </cell>
          <cell r="E13" t="str">
            <v>G</v>
          </cell>
          <cell r="F13">
            <v>239956</v>
          </cell>
          <cell r="G13" t="str">
            <v>G</v>
          </cell>
          <cell r="I13">
            <v>0</v>
          </cell>
          <cell r="J13" t="str">
            <v>G</v>
          </cell>
        </row>
        <row r="14">
          <cell r="A14" t="str">
            <v>010110</v>
          </cell>
          <cell r="D14">
            <v>358043.55499999999</v>
          </cell>
          <cell r="E14" t="str">
            <v>G</v>
          </cell>
          <cell r="F14">
            <v>377830</v>
          </cell>
          <cell r="G14" t="str">
            <v>G</v>
          </cell>
          <cell r="I14">
            <v>0</v>
          </cell>
          <cell r="J14" t="str">
            <v>G</v>
          </cell>
        </row>
        <row r="15">
          <cell r="A15" t="str">
            <v>010117</v>
          </cell>
          <cell r="D15">
            <v>0</v>
          </cell>
          <cell r="E15" t="str">
            <v>G</v>
          </cell>
          <cell r="F15">
            <v>0</v>
          </cell>
          <cell r="G15" t="str">
            <v>G</v>
          </cell>
          <cell r="I15">
            <v>0</v>
          </cell>
          <cell r="J15" t="str">
            <v>G</v>
          </cell>
        </row>
        <row r="16">
          <cell r="A16" t="str">
            <v>010120</v>
          </cell>
          <cell r="D16">
            <v>0</v>
          </cell>
          <cell r="E16" t="str">
            <v>G</v>
          </cell>
          <cell r="F16">
            <v>0</v>
          </cell>
          <cell r="G16" t="str">
            <v>G</v>
          </cell>
          <cell r="I16">
            <v>0</v>
          </cell>
          <cell r="J16" t="str">
            <v>G</v>
          </cell>
        </row>
        <row r="17">
          <cell r="A17" t="str">
            <v>010121</v>
          </cell>
          <cell r="D17">
            <v>3054141</v>
          </cell>
          <cell r="E17" t="str">
            <v>G</v>
          </cell>
          <cell r="F17">
            <v>0</v>
          </cell>
          <cell r="G17" t="str">
            <v>G</v>
          </cell>
          <cell r="I17">
            <v>0</v>
          </cell>
          <cell r="J17" t="str">
            <v>G</v>
          </cell>
        </row>
        <row r="18">
          <cell r="A18" t="str">
            <v>010134</v>
          </cell>
          <cell r="D18">
            <v>0</v>
          </cell>
          <cell r="E18" t="str">
            <v>G</v>
          </cell>
          <cell r="F18">
            <v>0</v>
          </cell>
          <cell r="G18" t="str">
            <v>G</v>
          </cell>
          <cell r="I18">
            <v>0</v>
          </cell>
          <cell r="J18" t="str">
            <v>G</v>
          </cell>
        </row>
        <row r="19">
          <cell r="A19" t="str">
            <v>010135</v>
          </cell>
          <cell r="D19">
            <v>0</v>
          </cell>
          <cell r="E19" t="str">
            <v>G</v>
          </cell>
          <cell r="F19">
            <v>0</v>
          </cell>
          <cell r="G19" t="str">
            <v>G</v>
          </cell>
          <cell r="I19">
            <v>0</v>
          </cell>
          <cell r="J19" t="str">
            <v>G</v>
          </cell>
        </row>
        <row r="20">
          <cell r="A20" t="str">
            <v>010136</v>
          </cell>
          <cell r="D20">
            <v>0</v>
          </cell>
          <cell r="E20" t="str">
            <v>G</v>
          </cell>
          <cell r="F20">
            <v>0</v>
          </cell>
          <cell r="G20" t="str">
            <v>G</v>
          </cell>
          <cell r="I20">
            <v>0</v>
          </cell>
          <cell r="J20" t="str">
            <v>G</v>
          </cell>
        </row>
        <row r="21">
          <cell r="A21" t="str">
            <v>010138</v>
          </cell>
          <cell r="D21">
            <v>185639</v>
          </cell>
          <cell r="E21" t="str">
            <v>G</v>
          </cell>
          <cell r="F21">
            <v>3007197.8</v>
          </cell>
          <cell r="G21" t="str">
            <v>G</v>
          </cell>
          <cell r="I21">
            <v>0</v>
          </cell>
          <cell r="J21" t="str">
            <v>G</v>
          </cell>
        </row>
        <row r="22">
          <cell r="A22" t="str">
            <v>010139</v>
          </cell>
          <cell r="D22">
            <v>0</v>
          </cell>
          <cell r="E22" t="str">
            <v>G</v>
          </cell>
          <cell r="F22">
            <v>0</v>
          </cell>
          <cell r="G22" t="str">
            <v>G</v>
          </cell>
          <cell r="I22">
            <v>0</v>
          </cell>
          <cell r="J22" t="str">
            <v>G</v>
          </cell>
        </row>
        <row r="23">
          <cell r="A23" t="str">
            <v>010141</v>
          </cell>
          <cell r="D23">
            <v>12251800</v>
          </cell>
          <cell r="E23" t="str">
            <v>G</v>
          </cell>
          <cell r="F23">
            <v>500000</v>
          </cell>
          <cell r="G23" t="str">
            <v>G</v>
          </cell>
          <cell r="I23">
            <v>0</v>
          </cell>
          <cell r="J23" t="str">
            <v>G</v>
          </cell>
        </row>
        <row r="24">
          <cell r="A24" t="str">
            <v>010143</v>
          </cell>
          <cell r="D24">
            <v>398300</v>
          </cell>
          <cell r="E24" t="str">
            <v>G</v>
          </cell>
          <cell r="F24">
            <v>1309040</v>
          </cell>
          <cell r="G24" t="str">
            <v>G</v>
          </cell>
          <cell r="I24">
            <v>0</v>
          </cell>
          <cell r="J24" t="str">
            <v>G</v>
          </cell>
        </row>
        <row r="25">
          <cell r="A25" t="str">
            <v>010146</v>
          </cell>
          <cell r="D25">
            <v>29580.358</v>
          </cell>
          <cell r="E25" t="str">
            <v>G</v>
          </cell>
          <cell r="F25">
            <v>500</v>
          </cell>
          <cell r="G25" t="str">
            <v>G</v>
          </cell>
          <cell r="I25">
            <v>0</v>
          </cell>
          <cell r="J25" t="str">
            <v>G</v>
          </cell>
        </row>
        <row r="26">
          <cell r="A26" t="str">
            <v>010148</v>
          </cell>
          <cell r="D26">
            <v>0</v>
          </cell>
          <cell r="E26" t="str">
            <v>G</v>
          </cell>
          <cell r="F26">
            <v>0</v>
          </cell>
          <cell r="G26" t="str">
            <v>G</v>
          </cell>
          <cell r="I26">
            <v>0</v>
          </cell>
          <cell r="J26" t="str">
            <v>G</v>
          </cell>
        </row>
        <row r="27">
          <cell r="A27" t="str">
            <v>010160</v>
          </cell>
          <cell r="D27">
            <v>1223760</v>
          </cell>
          <cell r="E27" t="str">
            <v>G</v>
          </cell>
          <cell r="F27">
            <v>2427744.341</v>
          </cell>
          <cell r="G27" t="str">
            <v>G</v>
          </cell>
          <cell r="I27">
            <v>0</v>
          </cell>
          <cell r="J27" t="str">
            <v>G</v>
          </cell>
        </row>
        <row r="28">
          <cell r="A28" t="str">
            <v>010168</v>
          </cell>
          <cell r="D28">
            <v>0</v>
          </cell>
          <cell r="E28" t="str">
            <v>G</v>
          </cell>
          <cell r="F28">
            <v>16000</v>
          </cell>
          <cell r="G28" t="str">
            <v>G</v>
          </cell>
          <cell r="I28">
            <v>0</v>
          </cell>
          <cell r="J28" t="str">
            <v>G</v>
          </cell>
        </row>
        <row r="29">
          <cell r="A29" t="str">
            <v>010170</v>
          </cell>
          <cell r="D29">
            <v>0</v>
          </cell>
          <cell r="E29" t="str">
            <v>G</v>
          </cell>
          <cell r="F29">
            <v>0</v>
          </cell>
          <cell r="G29" t="str">
            <v>G</v>
          </cell>
          <cell r="I29">
            <v>0</v>
          </cell>
          <cell r="J29" t="str">
            <v>G</v>
          </cell>
        </row>
        <row r="30">
          <cell r="A30" t="str">
            <v>010177</v>
          </cell>
          <cell r="D30">
            <v>0</v>
          </cell>
          <cell r="E30" t="str">
            <v>G</v>
          </cell>
          <cell r="F30">
            <v>0</v>
          </cell>
          <cell r="G30" t="str">
            <v>G</v>
          </cell>
          <cell r="I30">
            <v>0</v>
          </cell>
          <cell r="J30" t="str">
            <v>G</v>
          </cell>
        </row>
        <row r="31">
          <cell r="A31" t="str">
            <v>010184</v>
          </cell>
          <cell r="D31">
            <v>19554</v>
          </cell>
          <cell r="E31" t="str">
            <v>G</v>
          </cell>
          <cell r="F31">
            <v>114</v>
          </cell>
          <cell r="G31" t="str">
            <v>G</v>
          </cell>
          <cell r="I31">
            <v>0</v>
          </cell>
          <cell r="J31" t="str">
            <v>G</v>
          </cell>
        </row>
        <row r="32">
          <cell r="A32" t="str">
            <v>010186</v>
          </cell>
          <cell r="D32">
            <v>7358281.3760000002</v>
          </cell>
          <cell r="E32" t="str">
            <v>G</v>
          </cell>
          <cell r="F32">
            <v>5770260</v>
          </cell>
          <cell r="G32" t="str">
            <v>G</v>
          </cell>
          <cell r="I32">
            <v>0</v>
          </cell>
          <cell r="J32" t="str">
            <v>G</v>
          </cell>
        </row>
        <row r="33">
          <cell r="A33" t="str">
            <v>010193</v>
          </cell>
          <cell r="D33">
            <v>178420</v>
          </cell>
          <cell r="E33" t="str">
            <v>G</v>
          </cell>
          <cell r="F33">
            <v>493260</v>
          </cell>
          <cell r="G33" t="str">
            <v>G</v>
          </cell>
          <cell r="I33">
            <v>0</v>
          </cell>
          <cell r="J33" t="str">
            <v>G</v>
          </cell>
        </row>
        <row r="34">
          <cell r="A34" t="str">
            <v>010196</v>
          </cell>
          <cell r="D34">
            <v>0</v>
          </cell>
          <cell r="E34" t="str">
            <v>G</v>
          </cell>
          <cell r="F34">
            <v>0</v>
          </cell>
          <cell r="G34" t="str">
            <v>G</v>
          </cell>
          <cell r="I34">
            <v>0</v>
          </cell>
          <cell r="J34" t="str">
            <v>G</v>
          </cell>
        </row>
        <row r="35">
          <cell r="A35" t="str">
            <v>010197</v>
          </cell>
          <cell r="D35">
            <v>10995780</v>
          </cell>
          <cell r="E35" t="str">
            <v>G</v>
          </cell>
          <cell r="F35">
            <v>0</v>
          </cell>
          <cell r="G35" t="str">
            <v>G</v>
          </cell>
          <cell r="I35">
            <v>0</v>
          </cell>
          <cell r="J35" t="str">
            <v>G</v>
          </cell>
        </row>
        <row r="36">
          <cell r="A36" t="str">
            <v>010201</v>
          </cell>
          <cell r="D36">
            <v>50000</v>
          </cell>
          <cell r="E36" t="str">
            <v>G</v>
          </cell>
          <cell r="F36">
            <v>16654</v>
          </cell>
          <cell r="G36" t="str">
            <v>G</v>
          </cell>
          <cell r="I36">
            <v>0</v>
          </cell>
          <cell r="J36" t="str">
            <v>G</v>
          </cell>
        </row>
        <row r="37">
          <cell r="A37" t="str">
            <v>010202</v>
          </cell>
          <cell r="D37">
            <v>6421</v>
          </cell>
          <cell r="E37" t="str">
            <v>G</v>
          </cell>
          <cell r="F37">
            <v>0</v>
          </cell>
          <cell r="G37" t="str">
            <v>G</v>
          </cell>
          <cell r="I37">
            <v>0</v>
          </cell>
          <cell r="J37" t="str">
            <v>G</v>
          </cell>
        </row>
        <row r="38">
          <cell r="A38" t="str">
            <v>010205</v>
          </cell>
          <cell r="D38">
            <v>1446550</v>
          </cell>
          <cell r="E38" t="str">
            <v>G</v>
          </cell>
          <cell r="F38">
            <v>4839050</v>
          </cell>
          <cell r="G38" t="str">
            <v>G</v>
          </cell>
          <cell r="I38">
            <v>0</v>
          </cell>
          <cell r="J38" t="str">
            <v>G</v>
          </cell>
        </row>
        <row r="39">
          <cell r="A39" t="str">
            <v>010219</v>
          </cell>
          <cell r="D39">
            <v>67041.100000000006</v>
          </cell>
          <cell r="E39" t="str">
            <v>G</v>
          </cell>
          <cell r="F39">
            <v>40701.1</v>
          </cell>
          <cell r="G39" t="str">
            <v>G</v>
          </cell>
          <cell r="I39">
            <v>0</v>
          </cell>
          <cell r="J39" t="str">
            <v>G</v>
          </cell>
        </row>
        <row r="40">
          <cell r="A40" t="str">
            <v>010221</v>
          </cell>
          <cell r="D40">
            <v>1976</v>
          </cell>
          <cell r="E40" t="str">
            <v>G</v>
          </cell>
          <cell r="F40">
            <v>0</v>
          </cell>
          <cell r="G40" t="str">
            <v>G</v>
          </cell>
          <cell r="I40">
            <v>0</v>
          </cell>
          <cell r="J40" t="str">
            <v>G</v>
          </cell>
        </row>
        <row r="41">
          <cell r="A41" t="str">
            <v>010223</v>
          </cell>
          <cell r="D41">
            <v>0</v>
          </cell>
          <cell r="E41" t="str">
            <v>G</v>
          </cell>
          <cell r="F41">
            <v>640</v>
          </cell>
          <cell r="G41" t="str">
            <v>G</v>
          </cell>
          <cell r="I41">
            <v>0</v>
          </cell>
          <cell r="J41" t="str">
            <v>G</v>
          </cell>
        </row>
        <row r="42">
          <cell r="A42" t="str">
            <v>010228</v>
          </cell>
          <cell r="D42">
            <v>50469</v>
          </cell>
          <cell r="E42" t="str">
            <v>G</v>
          </cell>
          <cell r="F42">
            <v>0</v>
          </cell>
          <cell r="G42" t="str">
            <v>G</v>
          </cell>
          <cell r="I42">
            <v>0</v>
          </cell>
          <cell r="J42" t="str">
            <v>G</v>
          </cell>
        </row>
        <row r="43">
          <cell r="A43" t="str">
            <v>010231</v>
          </cell>
          <cell r="D43">
            <v>61350</v>
          </cell>
          <cell r="E43" t="str">
            <v>G</v>
          </cell>
          <cell r="F43">
            <v>192106.872</v>
          </cell>
          <cell r="G43" t="str">
            <v>G</v>
          </cell>
          <cell r="I43">
            <v>0</v>
          </cell>
          <cell r="J43" t="str">
            <v>G</v>
          </cell>
        </row>
        <row r="44">
          <cell r="A44" t="str">
            <v>010232</v>
          </cell>
          <cell r="D44">
            <v>758870</v>
          </cell>
          <cell r="E44" t="str">
            <v>G</v>
          </cell>
          <cell r="F44">
            <v>84360</v>
          </cell>
          <cell r="G44" t="str">
            <v>G</v>
          </cell>
          <cell r="I44">
            <v>0</v>
          </cell>
          <cell r="J44" t="str">
            <v>G</v>
          </cell>
        </row>
        <row r="45">
          <cell r="A45" t="str">
            <v>010234</v>
          </cell>
          <cell r="D45">
            <v>0</v>
          </cell>
          <cell r="E45" t="str">
            <v>G</v>
          </cell>
          <cell r="F45">
            <v>0</v>
          </cell>
          <cell r="G45" t="str">
            <v>G</v>
          </cell>
          <cell r="I45">
            <v>0</v>
          </cell>
          <cell r="J45" t="str">
            <v>G</v>
          </cell>
        </row>
        <row r="46">
          <cell r="A46" t="str">
            <v>010237</v>
          </cell>
          <cell r="D46">
            <v>0</v>
          </cell>
          <cell r="E46" t="str">
            <v>G</v>
          </cell>
          <cell r="F46">
            <v>0</v>
          </cell>
          <cell r="G46" t="str">
            <v>G</v>
          </cell>
          <cell r="I46">
            <v>0</v>
          </cell>
          <cell r="J46" t="str">
            <v>G</v>
          </cell>
        </row>
        <row r="47">
          <cell r="A47" t="str">
            <v>010242</v>
          </cell>
          <cell r="D47">
            <v>0</v>
          </cell>
          <cell r="E47" t="str">
            <v>G</v>
          </cell>
          <cell r="F47">
            <v>50000</v>
          </cell>
          <cell r="G47" t="str">
            <v>G</v>
          </cell>
          <cell r="I47">
            <v>0</v>
          </cell>
          <cell r="J47" t="str">
            <v>G</v>
          </cell>
        </row>
        <row r="48">
          <cell r="A48" t="str">
            <v>010244</v>
          </cell>
          <cell r="D48">
            <v>0</v>
          </cell>
          <cell r="E48" t="str">
            <v>G</v>
          </cell>
          <cell r="F48">
            <v>0</v>
          </cell>
          <cell r="G48" t="str">
            <v>G</v>
          </cell>
          <cell r="I48">
            <v>0</v>
          </cell>
          <cell r="J48" t="str">
            <v>G</v>
          </cell>
        </row>
        <row r="49">
          <cell r="A49" t="str">
            <v>010258</v>
          </cell>
          <cell r="D49">
            <v>0</v>
          </cell>
          <cell r="E49" t="str">
            <v>G</v>
          </cell>
          <cell r="F49">
            <v>2100</v>
          </cell>
          <cell r="G49" t="str">
            <v>G</v>
          </cell>
          <cell r="I49">
            <v>0</v>
          </cell>
          <cell r="J49" t="str">
            <v>G</v>
          </cell>
        </row>
        <row r="50">
          <cell r="A50" t="str">
            <v>010264</v>
          </cell>
          <cell r="D50">
            <v>0</v>
          </cell>
          <cell r="E50" t="str">
            <v>G</v>
          </cell>
          <cell r="F50">
            <v>123340</v>
          </cell>
          <cell r="G50" t="str">
            <v>G</v>
          </cell>
          <cell r="I50">
            <v>0</v>
          </cell>
          <cell r="J50" t="str">
            <v>G</v>
          </cell>
        </row>
        <row r="51">
          <cell r="A51" t="str">
            <v>010268</v>
          </cell>
          <cell r="D51">
            <v>0</v>
          </cell>
          <cell r="E51" t="str">
            <v>G</v>
          </cell>
          <cell r="F51">
            <v>71000</v>
          </cell>
          <cell r="G51" t="str">
            <v>G</v>
          </cell>
          <cell r="I51">
            <v>0</v>
          </cell>
          <cell r="J51" t="str">
            <v>G</v>
          </cell>
        </row>
        <row r="52">
          <cell r="A52" t="str">
            <v>010269</v>
          </cell>
          <cell r="D52">
            <v>0</v>
          </cell>
          <cell r="E52" t="str">
            <v>G</v>
          </cell>
          <cell r="F52">
            <v>165600</v>
          </cell>
          <cell r="G52" t="str">
            <v>G</v>
          </cell>
          <cell r="I52">
            <v>0</v>
          </cell>
          <cell r="J52" t="str">
            <v>G</v>
          </cell>
        </row>
        <row r="53">
          <cell r="A53" t="str">
            <v>010272</v>
          </cell>
          <cell r="D53">
            <v>67.599999999999994</v>
          </cell>
          <cell r="E53" t="str">
            <v>G</v>
          </cell>
          <cell r="F53">
            <v>10373.799999999999</v>
          </cell>
          <cell r="G53" t="str">
            <v>G</v>
          </cell>
          <cell r="I53">
            <v>0</v>
          </cell>
          <cell r="J53" t="str">
            <v>G</v>
          </cell>
        </row>
        <row r="54">
          <cell r="A54" t="str">
            <v>010278</v>
          </cell>
          <cell r="D54">
            <v>0</v>
          </cell>
          <cell r="E54" t="str">
            <v>G</v>
          </cell>
          <cell r="F54">
            <v>0</v>
          </cell>
          <cell r="G54" t="str">
            <v>G</v>
          </cell>
          <cell r="I54">
            <v>0</v>
          </cell>
          <cell r="J54" t="str">
            <v>G</v>
          </cell>
        </row>
        <row r="55">
          <cell r="A55" t="str">
            <v>010294</v>
          </cell>
          <cell r="D55">
            <v>0</v>
          </cell>
          <cell r="E55" t="str">
            <v>G</v>
          </cell>
          <cell r="F55">
            <v>50000</v>
          </cell>
          <cell r="G55" t="str">
            <v>G</v>
          </cell>
          <cell r="I55">
            <v>0</v>
          </cell>
          <cell r="J55" t="str">
            <v>G</v>
          </cell>
        </row>
        <row r="56">
          <cell r="A56" t="str">
            <v>010295</v>
          </cell>
          <cell r="D56">
            <v>0</v>
          </cell>
          <cell r="E56" t="str">
            <v>G</v>
          </cell>
          <cell r="F56">
            <v>25000</v>
          </cell>
          <cell r="G56" t="str">
            <v>G</v>
          </cell>
          <cell r="I56">
            <v>0</v>
          </cell>
          <cell r="J56" t="str">
            <v>G</v>
          </cell>
        </row>
        <row r="57">
          <cell r="A57" t="str">
            <v>010299</v>
          </cell>
          <cell r="D57">
            <v>0</v>
          </cell>
          <cell r="E57" t="str">
            <v>G</v>
          </cell>
          <cell r="F57">
            <v>0</v>
          </cell>
          <cell r="G57" t="str">
            <v>G</v>
          </cell>
          <cell r="I57">
            <v>0</v>
          </cell>
          <cell r="J57" t="str">
            <v>G</v>
          </cell>
        </row>
        <row r="58">
          <cell r="A58" t="str">
            <v>010302</v>
          </cell>
          <cell r="D58">
            <v>0</v>
          </cell>
          <cell r="E58" t="str">
            <v>G</v>
          </cell>
          <cell r="F58">
            <v>23000</v>
          </cell>
          <cell r="G58" t="str">
            <v>G</v>
          </cell>
          <cell r="I58">
            <v>0</v>
          </cell>
          <cell r="J58" t="str">
            <v>G</v>
          </cell>
        </row>
        <row r="59">
          <cell r="A59" t="str">
            <v>010305</v>
          </cell>
          <cell r="D59">
            <v>2904570</v>
          </cell>
          <cell r="E59" t="str">
            <v>G</v>
          </cell>
          <cell r="F59">
            <v>1125000</v>
          </cell>
          <cell r="G59" t="str">
            <v>G</v>
          </cell>
          <cell r="I59">
            <v>0</v>
          </cell>
          <cell r="J59" t="str">
            <v>G</v>
          </cell>
        </row>
        <row r="60">
          <cell r="A60" t="str">
            <v>010307</v>
          </cell>
          <cell r="D60">
            <v>0</v>
          </cell>
          <cell r="E60" t="str">
            <v>G</v>
          </cell>
          <cell r="F60">
            <v>855.47</v>
          </cell>
          <cell r="G60" t="str">
            <v>G</v>
          </cell>
          <cell r="I60">
            <v>0</v>
          </cell>
          <cell r="J60" t="str">
            <v>G</v>
          </cell>
        </row>
        <row r="61">
          <cell r="A61" t="str">
            <v>010310</v>
          </cell>
          <cell r="D61">
            <v>110636</v>
          </cell>
          <cell r="E61" t="str">
            <v>G</v>
          </cell>
          <cell r="F61">
            <v>543130</v>
          </cell>
          <cell r="G61" t="str">
            <v>G</v>
          </cell>
          <cell r="I61">
            <v>0</v>
          </cell>
          <cell r="J61" t="str">
            <v>G</v>
          </cell>
        </row>
        <row r="62">
          <cell r="A62" t="str">
            <v>010315</v>
          </cell>
          <cell r="D62">
            <v>0</v>
          </cell>
          <cell r="E62" t="str">
            <v>G</v>
          </cell>
          <cell r="F62">
            <v>2000</v>
          </cell>
          <cell r="G62" t="str">
            <v>G</v>
          </cell>
          <cell r="I62">
            <v>0</v>
          </cell>
          <cell r="J62" t="str">
            <v>G</v>
          </cell>
        </row>
        <row r="63">
          <cell r="A63" t="str">
            <v>010320</v>
          </cell>
          <cell r="D63">
            <v>0</v>
          </cell>
          <cell r="E63" t="str">
            <v>G</v>
          </cell>
          <cell r="F63">
            <v>3060</v>
          </cell>
          <cell r="G63" t="str">
            <v>G</v>
          </cell>
          <cell r="I63">
            <v>0</v>
          </cell>
          <cell r="J63" t="str">
            <v>G</v>
          </cell>
        </row>
        <row r="64">
          <cell r="A64" t="str">
            <v>010321</v>
          </cell>
          <cell r="D64">
            <v>1367731.7709999999</v>
          </cell>
          <cell r="E64" t="str">
            <v>G</v>
          </cell>
          <cell r="F64">
            <v>110368.255</v>
          </cell>
          <cell r="G64" t="str">
            <v>G</v>
          </cell>
          <cell r="I64">
            <v>0</v>
          </cell>
          <cell r="J64" t="str">
            <v>G</v>
          </cell>
        </row>
        <row r="65">
          <cell r="A65" t="str">
            <v>010325</v>
          </cell>
          <cell r="D65">
            <v>0</v>
          </cell>
          <cell r="E65" t="str">
            <v>G</v>
          </cell>
          <cell r="F65">
            <v>1800</v>
          </cell>
          <cell r="G65" t="str">
            <v>G</v>
          </cell>
          <cell r="I65">
            <v>0</v>
          </cell>
          <cell r="J65" t="str">
            <v>G</v>
          </cell>
        </row>
        <row r="66">
          <cell r="A66" t="str">
            <v>010331</v>
          </cell>
          <cell r="D66">
            <v>409720</v>
          </cell>
          <cell r="E66" t="str">
            <v>G</v>
          </cell>
          <cell r="F66">
            <v>25000</v>
          </cell>
          <cell r="G66" t="str">
            <v>G</v>
          </cell>
          <cell r="I66">
            <v>0</v>
          </cell>
          <cell r="J66" t="str">
            <v>G</v>
          </cell>
        </row>
        <row r="67">
          <cell r="A67" t="str">
            <v>010334</v>
          </cell>
          <cell r="D67">
            <v>0</v>
          </cell>
          <cell r="E67" t="str">
            <v>G</v>
          </cell>
          <cell r="F67">
            <v>0</v>
          </cell>
          <cell r="G67" t="str">
            <v>G</v>
          </cell>
          <cell r="I67">
            <v>0</v>
          </cell>
          <cell r="J67" t="str">
            <v>G</v>
          </cell>
        </row>
        <row r="68">
          <cell r="A68" t="str">
            <v>010335</v>
          </cell>
          <cell r="D68">
            <v>0</v>
          </cell>
          <cell r="E68" t="str">
            <v>G</v>
          </cell>
          <cell r="F68">
            <v>7500</v>
          </cell>
          <cell r="G68" t="str">
            <v>G</v>
          </cell>
          <cell r="I68">
            <v>0</v>
          </cell>
          <cell r="J68" t="str">
            <v>G</v>
          </cell>
        </row>
        <row r="69">
          <cell r="A69" t="str">
            <v>010337</v>
          </cell>
          <cell r="D69">
            <v>10558310</v>
          </cell>
          <cell r="E69" t="str">
            <v>G</v>
          </cell>
          <cell r="F69">
            <v>399150</v>
          </cell>
          <cell r="G69" t="str">
            <v>G</v>
          </cell>
          <cell r="I69">
            <v>0</v>
          </cell>
          <cell r="J69" t="str">
            <v>G</v>
          </cell>
        </row>
        <row r="70">
          <cell r="A70" t="str">
            <v>010340</v>
          </cell>
          <cell r="D70">
            <v>0</v>
          </cell>
          <cell r="E70" t="str">
            <v>G</v>
          </cell>
          <cell r="F70">
            <v>0</v>
          </cell>
          <cell r="G70" t="str">
            <v>G</v>
          </cell>
          <cell r="I70">
            <v>0</v>
          </cell>
          <cell r="J70" t="str">
            <v>G</v>
          </cell>
        </row>
        <row r="71">
          <cell r="A71" t="str">
            <v>010341</v>
          </cell>
          <cell r="D71">
            <v>0</v>
          </cell>
          <cell r="E71" t="str">
            <v>G</v>
          </cell>
          <cell r="F71">
            <v>0</v>
          </cell>
          <cell r="G71" t="str">
            <v>G</v>
          </cell>
          <cell r="I71">
            <v>0</v>
          </cell>
          <cell r="J71" t="str">
            <v>G</v>
          </cell>
        </row>
        <row r="72">
          <cell r="A72" t="str">
            <v>010342</v>
          </cell>
          <cell r="D72">
            <v>83538.09</v>
          </cell>
          <cell r="E72" t="str">
            <v>G</v>
          </cell>
          <cell r="F72">
            <v>55459.9</v>
          </cell>
          <cell r="G72" t="str">
            <v>G</v>
          </cell>
          <cell r="I72">
            <v>0</v>
          </cell>
          <cell r="J72" t="str">
            <v>G</v>
          </cell>
        </row>
        <row r="73">
          <cell r="A73" t="str">
            <v>010344</v>
          </cell>
          <cell r="D73">
            <v>0</v>
          </cell>
          <cell r="E73" t="str">
            <v>G</v>
          </cell>
          <cell r="F73">
            <v>3749.9</v>
          </cell>
          <cell r="G73" t="str">
            <v>G</v>
          </cell>
          <cell r="I73">
            <v>0</v>
          </cell>
          <cell r="J73" t="str">
            <v>G</v>
          </cell>
        </row>
        <row r="74">
          <cell r="A74" t="str">
            <v>010346</v>
          </cell>
          <cell r="D74">
            <v>138552</v>
          </cell>
          <cell r="E74" t="str">
            <v>G</v>
          </cell>
          <cell r="F74">
            <v>3019</v>
          </cell>
          <cell r="G74" t="str">
            <v>G</v>
          </cell>
          <cell r="I74">
            <v>0</v>
          </cell>
          <cell r="J74" t="str">
            <v>G</v>
          </cell>
        </row>
        <row r="75">
          <cell r="A75" t="str">
            <v>010348</v>
          </cell>
          <cell r="D75">
            <v>0</v>
          </cell>
          <cell r="E75" t="str">
            <v>G</v>
          </cell>
          <cell r="F75">
            <v>0</v>
          </cell>
          <cell r="G75" t="str">
            <v>G</v>
          </cell>
          <cell r="I75">
            <v>0</v>
          </cell>
          <cell r="J75" t="str">
            <v>G</v>
          </cell>
        </row>
        <row r="76">
          <cell r="A76" t="str">
            <v>010349</v>
          </cell>
          <cell r="D76">
            <v>4835978</v>
          </cell>
          <cell r="E76" t="str">
            <v>G</v>
          </cell>
          <cell r="F76">
            <v>2432300</v>
          </cell>
          <cell r="G76" t="str">
            <v>G</v>
          </cell>
          <cell r="I76">
            <v>0</v>
          </cell>
          <cell r="J76" t="str">
            <v>G</v>
          </cell>
        </row>
        <row r="77">
          <cell r="A77" t="str">
            <v>010351</v>
          </cell>
          <cell r="D77">
            <v>0</v>
          </cell>
          <cell r="E77" t="str">
            <v>G</v>
          </cell>
          <cell r="F77">
            <v>45146</v>
          </cell>
          <cell r="G77" t="str">
            <v>G</v>
          </cell>
          <cell r="I77">
            <v>0</v>
          </cell>
          <cell r="J77" t="str">
            <v>G</v>
          </cell>
        </row>
        <row r="78">
          <cell r="A78" t="str">
            <v>010352</v>
          </cell>
          <cell r="D78">
            <v>7323.1</v>
          </cell>
          <cell r="E78" t="str">
            <v>G</v>
          </cell>
          <cell r="F78">
            <v>641</v>
          </cell>
          <cell r="G78" t="str">
            <v>G</v>
          </cell>
          <cell r="I78">
            <v>1800</v>
          </cell>
          <cell r="J78" t="str">
            <v>G</v>
          </cell>
        </row>
        <row r="79">
          <cell r="A79" t="str">
            <v>010353</v>
          </cell>
          <cell r="D79">
            <v>0</v>
          </cell>
          <cell r="E79" t="str">
            <v>G</v>
          </cell>
          <cell r="F79">
            <v>0</v>
          </cell>
          <cell r="G79" t="str">
            <v>G</v>
          </cell>
          <cell r="I79">
            <v>0</v>
          </cell>
          <cell r="J79" t="str">
            <v>G</v>
          </cell>
        </row>
        <row r="80">
          <cell r="A80" t="str">
            <v>010354</v>
          </cell>
          <cell r="D80">
            <v>0</v>
          </cell>
          <cell r="E80" t="str">
            <v>G</v>
          </cell>
          <cell r="F80">
            <v>126</v>
          </cell>
          <cell r="G80" t="str">
            <v>G</v>
          </cell>
          <cell r="I80">
            <v>0</v>
          </cell>
          <cell r="J80" t="str">
            <v>G</v>
          </cell>
        </row>
        <row r="81">
          <cell r="A81" t="str">
            <v>010355</v>
          </cell>
          <cell r="D81">
            <v>1055860</v>
          </cell>
          <cell r="E81" t="str">
            <v>G</v>
          </cell>
          <cell r="F81">
            <v>1290000</v>
          </cell>
          <cell r="G81" t="str">
            <v>G</v>
          </cell>
          <cell r="I81">
            <v>0</v>
          </cell>
          <cell r="J81" t="str">
            <v>G</v>
          </cell>
        </row>
        <row r="82">
          <cell r="A82" t="str">
            <v>010356</v>
          </cell>
          <cell r="D82">
            <v>0</v>
          </cell>
          <cell r="E82" t="str">
            <v>G</v>
          </cell>
          <cell r="F82">
            <v>899.3</v>
          </cell>
          <cell r="G82" t="str">
            <v>G</v>
          </cell>
          <cell r="I82">
            <v>0</v>
          </cell>
          <cell r="J82" t="str">
            <v>G</v>
          </cell>
        </row>
        <row r="83">
          <cell r="A83" t="str">
            <v>010357</v>
          </cell>
          <cell r="D83">
            <v>121702.88800000001</v>
          </cell>
          <cell r="E83" t="str">
            <v>G</v>
          </cell>
          <cell r="F83">
            <v>327494</v>
          </cell>
          <cell r="G83" t="str">
            <v>G</v>
          </cell>
          <cell r="I83">
            <v>0</v>
          </cell>
          <cell r="J83" t="str">
            <v>G</v>
          </cell>
        </row>
        <row r="84">
          <cell r="A84" t="str">
            <v>010358</v>
          </cell>
          <cell r="D84">
            <v>25010.63</v>
          </cell>
          <cell r="E84" t="str">
            <v>G</v>
          </cell>
          <cell r="F84">
            <v>349.97500000000002</v>
          </cell>
          <cell r="G84" t="str">
            <v>G</v>
          </cell>
          <cell r="I84">
            <v>0</v>
          </cell>
          <cell r="J84" t="str">
            <v>G</v>
          </cell>
        </row>
        <row r="85">
          <cell r="A85" t="str">
            <v>010359</v>
          </cell>
          <cell r="D85">
            <v>0</v>
          </cell>
          <cell r="E85" t="str">
            <v>G</v>
          </cell>
          <cell r="F85">
            <v>4545.3500000000004</v>
          </cell>
          <cell r="G85" t="str">
            <v>G</v>
          </cell>
          <cell r="I85">
            <v>0</v>
          </cell>
          <cell r="J85" t="str">
            <v>G</v>
          </cell>
        </row>
        <row r="86">
          <cell r="A86" t="str">
            <v>010360</v>
          </cell>
          <cell r="D86">
            <v>0</v>
          </cell>
          <cell r="E86" t="str">
            <v>G</v>
          </cell>
          <cell r="F86">
            <v>0</v>
          </cell>
          <cell r="G86" t="str">
            <v>G</v>
          </cell>
          <cell r="I86">
            <v>0</v>
          </cell>
          <cell r="J86" t="str">
            <v>G</v>
          </cell>
        </row>
        <row r="87">
          <cell r="A87" t="str">
            <v>010361</v>
          </cell>
          <cell r="D87">
            <v>2335901.61</v>
          </cell>
          <cell r="E87" t="str">
            <v>G</v>
          </cell>
          <cell r="F87">
            <v>41520</v>
          </cell>
          <cell r="G87" t="str">
            <v>G</v>
          </cell>
          <cell r="I87">
            <v>260000</v>
          </cell>
          <cell r="J87" t="str">
            <v>G</v>
          </cell>
        </row>
        <row r="88">
          <cell r="A88" t="str">
            <v>010362</v>
          </cell>
          <cell r="D88">
            <v>0</v>
          </cell>
          <cell r="E88" t="str">
            <v>G</v>
          </cell>
          <cell r="F88">
            <v>2302.6</v>
          </cell>
          <cell r="G88" t="str">
            <v>G</v>
          </cell>
          <cell r="I88">
            <v>0</v>
          </cell>
          <cell r="J88" t="str">
            <v>G</v>
          </cell>
        </row>
        <row r="89">
          <cell r="A89" t="str">
            <v>010363</v>
          </cell>
          <cell r="D89">
            <v>0</v>
          </cell>
          <cell r="E89" t="str">
            <v>G</v>
          </cell>
          <cell r="F89">
            <v>0</v>
          </cell>
          <cell r="G89" t="str">
            <v>G</v>
          </cell>
          <cell r="I89">
            <v>0</v>
          </cell>
          <cell r="J89" t="str">
            <v>G</v>
          </cell>
        </row>
        <row r="90">
          <cell r="A90" t="str">
            <v>010366</v>
          </cell>
          <cell r="D90">
            <v>0</v>
          </cell>
          <cell r="E90" t="str">
            <v>G</v>
          </cell>
          <cell r="F90">
            <v>0</v>
          </cell>
          <cell r="G90" t="str">
            <v>G</v>
          </cell>
          <cell r="I90">
            <v>0</v>
          </cell>
          <cell r="J90" t="str">
            <v>G</v>
          </cell>
        </row>
        <row r="91">
          <cell r="A91" t="str">
            <v>010367</v>
          </cell>
          <cell r="D91">
            <v>14450</v>
          </cell>
          <cell r="E91" t="str">
            <v>G</v>
          </cell>
          <cell r="F91">
            <v>270000</v>
          </cell>
          <cell r="G91" t="str">
            <v>G</v>
          </cell>
          <cell r="I91">
            <v>0</v>
          </cell>
          <cell r="J91" t="str">
            <v>G</v>
          </cell>
        </row>
        <row r="92">
          <cell r="A92" t="str">
            <v>010368</v>
          </cell>
          <cell r="D92">
            <v>0</v>
          </cell>
          <cell r="E92" t="str">
            <v>G</v>
          </cell>
          <cell r="F92">
            <v>16869</v>
          </cell>
          <cell r="G92" t="str">
            <v>G</v>
          </cell>
          <cell r="I92">
            <v>0</v>
          </cell>
          <cell r="J92" t="str">
            <v>G</v>
          </cell>
        </row>
        <row r="93">
          <cell r="A93" t="str">
            <v>010369</v>
          </cell>
          <cell r="D93">
            <v>0</v>
          </cell>
          <cell r="E93" t="str">
            <v>G</v>
          </cell>
          <cell r="F93">
            <v>792</v>
          </cell>
          <cell r="G93" t="str">
            <v>G</v>
          </cell>
          <cell r="I93">
            <v>0</v>
          </cell>
          <cell r="J93" t="str">
            <v>G</v>
          </cell>
        </row>
        <row r="94">
          <cell r="A94" t="str">
            <v>010370</v>
          </cell>
          <cell r="D94">
            <v>0</v>
          </cell>
          <cell r="E94" t="str">
            <v>G</v>
          </cell>
          <cell r="F94">
            <v>0</v>
          </cell>
          <cell r="G94" t="str">
            <v>G</v>
          </cell>
          <cell r="I94">
            <v>0</v>
          </cell>
          <cell r="J94" t="str">
            <v>G</v>
          </cell>
        </row>
        <row r="95">
          <cell r="A95" t="str">
            <v>010371</v>
          </cell>
          <cell r="D95">
            <v>71428</v>
          </cell>
          <cell r="E95" t="str">
            <v>G</v>
          </cell>
          <cell r="F95">
            <v>491021.2</v>
          </cell>
          <cell r="G95" t="str">
            <v>G</v>
          </cell>
          <cell r="I95">
            <v>0</v>
          </cell>
          <cell r="J95" t="str">
            <v>G</v>
          </cell>
        </row>
        <row r="96">
          <cell r="A96" t="str">
            <v>010372</v>
          </cell>
          <cell r="D96">
            <v>0</v>
          </cell>
          <cell r="E96" t="str">
            <v>G</v>
          </cell>
          <cell r="F96">
            <v>13560</v>
          </cell>
          <cell r="G96" t="str">
            <v>G</v>
          </cell>
          <cell r="I96">
            <v>0</v>
          </cell>
          <cell r="J96" t="str">
            <v>G</v>
          </cell>
        </row>
        <row r="97">
          <cell r="A97" t="str">
            <v>010375</v>
          </cell>
          <cell r="D97">
            <v>23934.475999999999</v>
          </cell>
          <cell r="E97" t="str">
            <v>G</v>
          </cell>
          <cell r="F97">
            <v>77.040000000000006</v>
          </cell>
          <cell r="G97" t="str">
            <v>G</v>
          </cell>
          <cell r="I97">
            <v>0</v>
          </cell>
          <cell r="J97" t="str">
            <v>G</v>
          </cell>
        </row>
        <row r="98">
          <cell r="A98" t="str">
            <v>010376</v>
          </cell>
          <cell r="D98">
            <v>0</v>
          </cell>
          <cell r="E98" t="str">
            <v>G</v>
          </cell>
          <cell r="F98">
            <v>3360</v>
          </cell>
          <cell r="G98" t="str">
            <v>G</v>
          </cell>
          <cell r="I98">
            <v>0</v>
          </cell>
          <cell r="J98" t="str">
            <v>G</v>
          </cell>
        </row>
        <row r="99">
          <cell r="A99" t="str">
            <v>010377</v>
          </cell>
          <cell r="D99">
            <v>631700</v>
          </cell>
          <cell r="E99" t="str">
            <v>G</v>
          </cell>
          <cell r="F99">
            <v>13130</v>
          </cell>
          <cell r="G99" t="str">
            <v>G</v>
          </cell>
          <cell r="I99">
            <v>0</v>
          </cell>
          <cell r="J99" t="str">
            <v>G</v>
          </cell>
        </row>
        <row r="100">
          <cell r="A100" t="str">
            <v>010378</v>
          </cell>
          <cell r="D100">
            <v>0</v>
          </cell>
          <cell r="E100" t="str">
            <v>G</v>
          </cell>
          <cell r="F100">
            <v>164.4</v>
          </cell>
          <cell r="G100" t="str">
            <v>G</v>
          </cell>
          <cell r="I100">
            <v>0</v>
          </cell>
          <cell r="J100" t="str">
            <v>G</v>
          </cell>
        </row>
        <row r="101">
          <cell r="A101" t="str">
            <v>010379</v>
          </cell>
          <cell r="D101">
            <v>0</v>
          </cell>
          <cell r="E101" t="str">
            <v>G</v>
          </cell>
          <cell r="F101">
            <v>139720</v>
          </cell>
          <cell r="G101" t="str">
            <v>G</v>
          </cell>
          <cell r="I101">
            <v>0</v>
          </cell>
          <cell r="J101" t="str">
            <v>G</v>
          </cell>
        </row>
        <row r="102">
          <cell r="A102" t="str">
            <v>010380</v>
          </cell>
          <cell r="D102">
            <v>0</v>
          </cell>
          <cell r="E102" t="str">
            <v>G</v>
          </cell>
          <cell r="F102">
            <v>0</v>
          </cell>
          <cell r="G102" t="str">
            <v>G</v>
          </cell>
          <cell r="I102">
            <v>0</v>
          </cell>
          <cell r="J102" t="str">
            <v>G</v>
          </cell>
        </row>
        <row r="103">
          <cell r="A103" t="str">
            <v>010381</v>
          </cell>
          <cell r="D103">
            <v>0</v>
          </cell>
          <cell r="E103" t="str">
            <v>G</v>
          </cell>
          <cell r="F103">
            <v>0</v>
          </cell>
          <cell r="G103" t="str">
            <v>G</v>
          </cell>
          <cell r="I103">
            <v>0</v>
          </cell>
          <cell r="J103" t="str">
            <v>G</v>
          </cell>
        </row>
        <row r="104">
          <cell r="A104" t="str">
            <v>010382</v>
          </cell>
          <cell r="D104">
            <v>27058.48</v>
          </cell>
          <cell r="E104" t="str">
            <v>G</v>
          </cell>
          <cell r="F104">
            <v>21018.5</v>
          </cell>
          <cell r="G104" t="str">
            <v>G</v>
          </cell>
          <cell r="I104">
            <v>460.1</v>
          </cell>
          <cell r="J104" t="str">
            <v>G</v>
          </cell>
        </row>
        <row r="105">
          <cell r="A105" t="str">
            <v>010384</v>
          </cell>
          <cell r="D105">
            <v>0</v>
          </cell>
          <cell r="E105" t="str">
            <v>G</v>
          </cell>
          <cell r="F105">
            <v>0</v>
          </cell>
          <cell r="G105" t="str">
            <v>G</v>
          </cell>
          <cell r="I105">
            <v>0</v>
          </cell>
          <cell r="J105" t="str">
            <v>G</v>
          </cell>
        </row>
        <row r="106">
          <cell r="A106" t="str">
            <v>010385</v>
          </cell>
          <cell r="D106">
            <v>0</v>
          </cell>
          <cell r="E106" t="str">
            <v>G</v>
          </cell>
          <cell r="F106">
            <v>26558</v>
          </cell>
          <cell r="G106" t="str">
            <v>G</v>
          </cell>
          <cell r="I106">
            <v>0</v>
          </cell>
          <cell r="J106" t="str">
            <v>G</v>
          </cell>
        </row>
        <row r="107">
          <cell r="A107" t="str">
            <v>010386</v>
          </cell>
          <cell r="D107">
            <v>210290</v>
          </cell>
          <cell r="E107" t="str">
            <v>G</v>
          </cell>
          <cell r="F107">
            <v>911480</v>
          </cell>
          <cell r="G107" t="str">
            <v>G</v>
          </cell>
          <cell r="I107">
            <v>0</v>
          </cell>
          <cell r="J107" t="str">
            <v>G</v>
          </cell>
        </row>
        <row r="108">
          <cell r="A108" t="str">
            <v>010387</v>
          </cell>
          <cell r="D108">
            <v>134262</v>
          </cell>
          <cell r="E108" t="str">
            <v>G</v>
          </cell>
          <cell r="F108">
            <v>1286</v>
          </cell>
          <cell r="G108" t="str">
            <v>G</v>
          </cell>
          <cell r="I108">
            <v>0</v>
          </cell>
          <cell r="J108" t="str">
            <v>G</v>
          </cell>
        </row>
        <row r="109">
          <cell r="A109" t="str">
            <v>010389</v>
          </cell>
          <cell r="D109">
            <v>0</v>
          </cell>
          <cell r="E109" t="str">
            <v>G</v>
          </cell>
          <cell r="F109">
            <v>636.5</v>
          </cell>
          <cell r="G109" t="str">
            <v>G</v>
          </cell>
          <cell r="I109">
            <v>0</v>
          </cell>
          <cell r="J109" t="str">
            <v>G</v>
          </cell>
        </row>
        <row r="110">
          <cell r="A110" t="str">
            <v>010390</v>
          </cell>
          <cell r="D110">
            <v>1500.0550000000001</v>
          </cell>
          <cell r="E110" t="str">
            <v>G</v>
          </cell>
          <cell r="F110">
            <v>0</v>
          </cell>
          <cell r="G110" t="str">
            <v>G</v>
          </cell>
          <cell r="I110">
            <v>83</v>
          </cell>
          <cell r="J110" t="str">
            <v>G</v>
          </cell>
        </row>
        <row r="111">
          <cell r="A111" t="str">
            <v>010391</v>
          </cell>
          <cell r="D111">
            <v>926.60699999999997</v>
          </cell>
          <cell r="E111" t="str">
            <v>G</v>
          </cell>
          <cell r="F111">
            <v>3392.848</v>
          </cell>
          <cell r="G111" t="str">
            <v>G</v>
          </cell>
          <cell r="I111">
            <v>0</v>
          </cell>
          <cell r="J111" t="str">
            <v>G</v>
          </cell>
        </row>
        <row r="112">
          <cell r="A112" t="str">
            <v>010393</v>
          </cell>
          <cell r="D112">
            <v>380000</v>
          </cell>
          <cell r="E112" t="str">
            <v>G</v>
          </cell>
          <cell r="F112">
            <v>356155.2</v>
          </cell>
          <cell r="G112" t="str">
            <v>G</v>
          </cell>
          <cell r="I112">
            <v>0</v>
          </cell>
          <cell r="J112" t="str">
            <v>G</v>
          </cell>
        </row>
        <row r="113">
          <cell r="A113" t="str">
            <v>010394</v>
          </cell>
          <cell r="D113">
            <v>475286</v>
          </cell>
          <cell r="E113" t="str">
            <v>G</v>
          </cell>
          <cell r="F113">
            <v>3000000</v>
          </cell>
          <cell r="G113" t="str">
            <v>G</v>
          </cell>
          <cell r="I113">
            <v>0</v>
          </cell>
          <cell r="J113" t="str">
            <v>G</v>
          </cell>
        </row>
        <row r="114">
          <cell r="A114" t="str">
            <v>010395</v>
          </cell>
          <cell r="D114">
            <v>0</v>
          </cell>
          <cell r="E114" t="str">
            <v>G</v>
          </cell>
          <cell r="F114">
            <v>0</v>
          </cell>
          <cell r="G114" t="str">
            <v>G</v>
          </cell>
          <cell r="I114">
            <v>0.36699999999999999</v>
          </cell>
          <cell r="J114" t="str">
            <v>G</v>
          </cell>
        </row>
        <row r="115">
          <cell r="A115" t="str">
            <v>010396</v>
          </cell>
          <cell r="D115">
            <v>230922</v>
          </cell>
          <cell r="E115" t="str">
            <v>G</v>
          </cell>
          <cell r="F115">
            <v>10335.4</v>
          </cell>
          <cell r="G115" t="str">
            <v>G</v>
          </cell>
          <cell r="I115">
            <v>0</v>
          </cell>
          <cell r="J115" t="str">
            <v>G</v>
          </cell>
        </row>
        <row r="116">
          <cell r="A116" t="str">
            <v>010397</v>
          </cell>
          <cell r="D116">
            <v>170589</v>
          </cell>
          <cell r="E116" t="str">
            <v>G</v>
          </cell>
          <cell r="F116">
            <v>276635</v>
          </cell>
          <cell r="G116" t="str">
            <v>G</v>
          </cell>
          <cell r="I116">
            <v>0</v>
          </cell>
          <cell r="J116" t="str">
            <v>G</v>
          </cell>
        </row>
        <row r="117">
          <cell r="A117" t="str">
            <v>010398</v>
          </cell>
          <cell r="D117">
            <v>231116</v>
          </cell>
          <cell r="E117" t="str">
            <v>G</v>
          </cell>
          <cell r="F117">
            <v>11493.1</v>
          </cell>
          <cell r="G117" t="str">
            <v>G</v>
          </cell>
          <cell r="I117">
            <v>665</v>
          </cell>
          <cell r="J117" t="str">
            <v>G</v>
          </cell>
        </row>
        <row r="118">
          <cell r="A118" t="str">
            <v>010399</v>
          </cell>
          <cell r="D118">
            <v>0</v>
          </cell>
          <cell r="E118" t="str">
            <v>G</v>
          </cell>
          <cell r="F118">
            <v>130825.4</v>
          </cell>
          <cell r="G118" t="str">
            <v>G</v>
          </cell>
          <cell r="I118">
            <v>0</v>
          </cell>
          <cell r="J118" t="str">
            <v>G</v>
          </cell>
        </row>
        <row r="119">
          <cell r="A119" t="str">
            <v>010401</v>
          </cell>
          <cell r="D119">
            <v>0</v>
          </cell>
          <cell r="E119" t="str">
            <v>G</v>
          </cell>
          <cell r="F119">
            <v>2780</v>
          </cell>
          <cell r="G119" t="str">
            <v>G</v>
          </cell>
          <cell r="I119">
            <v>0</v>
          </cell>
          <cell r="J119" t="str">
            <v>G</v>
          </cell>
        </row>
        <row r="120">
          <cell r="A120" t="str">
            <v>010402</v>
          </cell>
          <cell r="D120">
            <v>16773.77</v>
          </cell>
          <cell r="E120" t="str">
            <v>G</v>
          </cell>
          <cell r="F120">
            <v>75.3</v>
          </cell>
          <cell r="G120" t="str">
            <v>G</v>
          </cell>
          <cell r="I120">
            <v>0</v>
          </cell>
          <cell r="J120" t="str">
            <v>G</v>
          </cell>
        </row>
        <row r="121">
          <cell r="A121" t="str">
            <v>010403</v>
          </cell>
          <cell r="D121">
            <v>737365</v>
          </cell>
          <cell r="E121" t="str">
            <v>G</v>
          </cell>
          <cell r="F121">
            <v>693408.6</v>
          </cell>
          <cell r="G121" t="str">
            <v>G</v>
          </cell>
          <cell r="I121">
            <v>0</v>
          </cell>
          <cell r="J121" t="str">
            <v>G</v>
          </cell>
        </row>
        <row r="122">
          <cell r="A122" t="str">
            <v>010405</v>
          </cell>
          <cell r="D122">
            <v>5999</v>
          </cell>
          <cell r="E122" t="str">
            <v>G</v>
          </cell>
          <cell r="F122">
            <v>0</v>
          </cell>
          <cell r="G122" t="str">
            <v>G</v>
          </cell>
          <cell r="I122">
            <v>0</v>
          </cell>
          <cell r="J122" t="str">
            <v>G</v>
          </cell>
        </row>
        <row r="123">
          <cell r="A123" t="str">
            <v>010406</v>
          </cell>
          <cell r="D123">
            <v>0</v>
          </cell>
          <cell r="E123" t="str">
            <v>G</v>
          </cell>
          <cell r="F123">
            <v>0</v>
          </cell>
          <cell r="G123" t="str">
            <v>G</v>
          </cell>
          <cell r="I123">
            <v>0</v>
          </cell>
          <cell r="J123" t="str">
            <v>G</v>
          </cell>
        </row>
        <row r="124">
          <cell r="A124" t="str">
            <v>010407</v>
          </cell>
          <cell r="D124">
            <v>0</v>
          </cell>
          <cell r="E124" t="str">
            <v>G</v>
          </cell>
          <cell r="F124">
            <v>70000</v>
          </cell>
          <cell r="G124" t="str">
            <v>G</v>
          </cell>
          <cell r="I124">
            <v>0</v>
          </cell>
          <cell r="J124" t="str">
            <v>G</v>
          </cell>
        </row>
        <row r="125">
          <cell r="A125" t="str">
            <v>010408</v>
          </cell>
          <cell r="D125">
            <v>7145.9949999999999</v>
          </cell>
          <cell r="E125" t="str">
            <v>G</v>
          </cell>
          <cell r="F125">
            <v>26214.550999999999</v>
          </cell>
          <cell r="G125" t="str">
            <v>G</v>
          </cell>
          <cell r="I125">
            <v>0</v>
          </cell>
          <cell r="J125" t="str">
            <v>G</v>
          </cell>
        </row>
        <row r="126">
          <cell r="A126" t="str">
            <v>010410</v>
          </cell>
          <cell r="D126">
            <v>60290.1</v>
          </cell>
          <cell r="E126" t="str">
            <v>G</v>
          </cell>
          <cell r="F126">
            <v>36242.42</v>
          </cell>
          <cell r="G126" t="str">
            <v>G</v>
          </cell>
          <cell r="I126">
            <v>0</v>
          </cell>
          <cell r="J126" t="str">
            <v>G</v>
          </cell>
        </row>
        <row r="127">
          <cell r="A127" t="str">
            <v>010411</v>
          </cell>
          <cell r="D127">
            <v>0</v>
          </cell>
          <cell r="E127" t="str">
            <v>G</v>
          </cell>
          <cell r="F127">
            <v>42846</v>
          </cell>
          <cell r="G127" t="str">
            <v>G</v>
          </cell>
          <cell r="I127">
            <v>0</v>
          </cell>
          <cell r="J127" t="str">
            <v>G</v>
          </cell>
        </row>
        <row r="128">
          <cell r="A128" t="str">
            <v>010412</v>
          </cell>
          <cell r="D128">
            <v>0</v>
          </cell>
          <cell r="E128" t="str">
            <v>G</v>
          </cell>
          <cell r="F128">
            <v>62952.7</v>
          </cell>
          <cell r="G128" t="str">
            <v>G</v>
          </cell>
          <cell r="I128">
            <v>0</v>
          </cell>
          <cell r="J128" t="str">
            <v>G</v>
          </cell>
        </row>
        <row r="129">
          <cell r="A129" t="str">
            <v>010414</v>
          </cell>
          <cell r="D129">
            <v>0</v>
          </cell>
          <cell r="E129" t="str">
            <v>G</v>
          </cell>
          <cell r="F129">
            <v>0</v>
          </cell>
          <cell r="G129" t="str">
            <v>G</v>
          </cell>
          <cell r="I129">
            <v>300000</v>
          </cell>
          <cell r="J129" t="str">
            <v>G</v>
          </cell>
        </row>
        <row r="130">
          <cell r="A130" t="str">
            <v>010415</v>
          </cell>
          <cell r="D130">
            <v>0</v>
          </cell>
          <cell r="E130" t="str">
            <v>G</v>
          </cell>
          <cell r="F130">
            <v>299407</v>
          </cell>
          <cell r="G130" t="str">
            <v>G</v>
          </cell>
          <cell r="I130">
            <v>0</v>
          </cell>
          <cell r="J130" t="str">
            <v>G</v>
          </cell>
        </row>
        <row r="131">
          <cell r="A131" t="str">
            <v>010416</v>
          </cell>
          <cell r="D131">
            <v>0</v>
          </cell>
          <cell r="E131" t="str">
            <v>G</v>
          </cell>
          <cell r="F131">
            <v>0</v>
          </cell>
          <cell r="G131" t="str">
            <v>G</v>
          </cell>
          <cell r="I131">
            <v>0</v>
          </cell>
          <cell r="J131" t="str">
            <v>G</v>
          </cell>
        </row>
        <row r="132">
          <cell r="A132" t="str">
            <v>010417</v>
          </cell>
          <cell r="D132">
            <v>248080</v>
          </cell>
          <cell r="E132" t="str">
            <v>G</v>
          </cell>
          <cell r="F132">
            <v>0</v>
          </cell>
          <cell r="G132" t="str">
            <v>G</v>
          </cell>
          <cell r="I132">
            <v>0</v>
          </cell>
          <cell r="J132" t="str">
            <v>G</v>
          </cell>
        </row>
        <row r="133">
          <cell r="A133" t="str">
            <v>010418</v>
          </cell>
          <cell r="D133">
            <v>0</v>
          </cell>
          <cell r="E133" t="str">
            <v>G</v>
          </cell>
          <cell r="F133">
            <v>21611.735000000001</v>
          </cell>
          <cell r="G133" t="str">
            <v>G</v>
          </cell>
          <cell r="I133">
            <v>2220</v>
          </cell>
          <cell r="J133" t="str">
            <v>G</v>
          </cell>
        </row>
        <row r="134">
          <cell r="A134" t="str">
            <v>010419</v>
          </cell>
          <cell r="D134">
            <v>0</v>
          </cell>
          <cell r="E134" t="str">
            <v>G</v>
          </cell>
          <cell r="F134">
            <v>99244</v>
          </cell>
          <cell r="G134" t="str">
            <v>G</v>
          </cell>
          <cell r="I134">
            <v>0</v>
          </cell>
          <cell r="J134" t="str">
            <v>G</v>
          </cell>
        </row>
        <row r="135">
          <cell r="A135" t="str">
            <v>010420</v>
          </cell>
          <cell r="D135">
            <v>7743</v>
          </cell>
          <cell r="E135" t="str">
            <v>G</v>
          </cell>
          <cell r="F135">
            <v>28900</v>
          </cell>
          <cell r="G135" t="str">
            <v>G</v>
          </cell>
          <cell r="I135">
            <v>0</v>
          </cell>
          <cell r="J135" t="str">
            <v>G</v>
          </cell>
        </row>
        <row r="136">
          <cell r="A136" t="str">
            <v>010421</v>
          </cell>
          <cell r="D136">
            <v>0</v>
          </cell>
          <cell r="E136" t="str">
            <v>G</v>
          </cell>
          <cell r="F136">
            <v>6744.1</v>
          </cell>
          <cell r="G136" t="str">
            <v>G</v>
          </cell>
          <cell r="I136">
            <v>0</v>
          </cell>
          <cell r="J136" t="str">
            <v>G</v>
          </cell>
        </row>
        <row r="137">
          <cell r="A137" t="str">
            <v>010422</v>
          </cell>
          <cell r="D137">
            <v>0</v>
          </cell>
          <cell r="E137" t="str">
            <v>G</v>
          </cell>
          <cell r="F137">
            <v>0</v>
          </cell>
          <cell r="G137" t="str">
            <v>G</v>
          </cell>
          <cell r="I137">
            <v>0</v>
          </cell>
          <cell r="J137" t="str">
            <v>G</v>
          </cell>
        </row>
        <row r="138">
          <cell r="A138" t="str">
            <v>010423</v>
          </cell>
          <cell r="D138">
            <v>0</v>
          </cell>
          <cell r="E138" t="str">
            <v>G</v>
          </cell>
          <cell r="F138">
            <v>233929.4</v>
          </cell>
          <cell r="G138" t="str">
            <v>G</v>
          </cell>
          <cell r="I138">
            <v>0</v>
          </cell>
          <cell r="J138" t="str">
            <v>G</v>
          </cell>
        </row>
        <row r="139">
          <cell r="A139" t="str">
            <v>010424</v>
          </cell>
          <cell r="D139">
            <v>7213.16</v>
          </cell>
          <cell r="E139" t="str">
            <v>G</v>
          </cell>
          <cell r="F139">
            <v>1668</v>
          </cell>
          <cell r="G139" t="str">
            <v>G</v>
          </cell>
          <cell r="I139">
            <v>0</v>
          </cell>
          <cell r="J139" t="str">
            <v>G</v>
          </cell>
        </row>
        <row r="140">
          <cell r="A140" t="str">
            <v>010425</v>
          </cell>
          <cell r="D140">
            <v>888.4</v>
          </cell>
          <cell r="E140" t="str">
            <v>G</v>
          </cell>
          <cell r="F140">
            <v>0</v>
          </cell>
          <cell r="G140" t="str">
            <v>G</v>
          </cell>
          <cell r="I140">
            <v>0</v>
          </cell>
          <cell r="J140" t="str">
            <v>G</v>
          </cell>
        </row>
        <row r="141">
          <cell r="A141" t="str">
            <v>010428</v>
          </cell>
          <cell r="D141">
            <v>27578</v>
          </cell>
          <cell r="E141" t="str">
            <v>G</v>
          </cell>
          <cell r="F141">
            <v>0</v>
          </cell>
          <cell r="G141" t="str">
            <v>G</v>
          </cell>
          <cell r="I141">
            <v>3812</v>
          </cell>
          <cell r="J141" t="str">
            <v>G</v>
          </cell>
        </row>
        <row r="142">
          <cell r="A142" t="str">
            <v>010429</v>
          </cell>
          <cell r="D142">
            <v>127648</v>
          </cell>
          <cell r="E142" t="str">
            <v>G</v>
          </cell>
          <cell r="F142">
            <v>79127.3</v>
          </cell>
          <cell r="G142" t="str">
            <v>G</v>
          </cell>
          <cell r="I142">
            <v>0</v>
          </cell>
          <cell r="J142" t="str">
            <v>G</v>
          </cell>
        </row>
        <row r="143">
          <cell r="A143" t="str">
            <v>010430</v>
          </cell>
          <cell r="D143">
            <v>0</v>
          </cell>
          <cell r="E143" t="str">
            <v>G</v>
          </cell>
          <cell r="F143">
            <v>49410</v>
          </cell>
          <cell r="G143" t="str">
            <v>G</v>
          </cell>
          <cell r="I143">
            <v>0</v>
          </cell>
          <cell r="J143" t="str">
            <v>G</v>
          </cell>
        </row>
        <row r="144">
          <cell r="A144" t="str">
            <v>010431</v>
          </cell>
          <cell r="D144">
            <v>21.9</v>
          </cell>
          <cell r="E144" t="str">
            <v>G</v>
          </cell>
          <cell r="F144">
            <v>853</v>
          </cell>
          <cell r="G144" t="str">
            <v>G</v>
          </cell>
          <cell r="I144">
            <v>0</v>
          </cell>
          <cell r="J144" t="str">
            <v>G</v>
          </cell>
        </row>
        <row r="145">
          <cell r="A145" t="str">
            <v>010432</v>
          </cell>
          <cell r="D145">
            <v>0</v>
          </cell>
          <cell r="E145" t="str">
            <v>G</v>
          </cell>
          <cell r="F145">
            <v>0</v>
          </cell>
          <cell r="G145" t="str">
            <v>G</v>
          </cell>
          <cell r="I145">
            <v>0</v>
          </cell>
          <cell r="J145" t="str">
            <v>G</v>
          </cell>
        </row>
        <row r="146">
          <cell r="A146" t="str">
            <v>010433</v>
          </cell>
          <cell r="D146">
            <v>0</v>
          </cell>
          <cell r="E146" t="str">
            <v>G</v>
          </cell>
          <cell r="F146">
            <v>0</v>
          </cell>
          <cell r="G146" t="str">
            <v>G</v>
          </cell>
          <cell r="I146">
            <v>0</v>
          </cell>
          <cell r="J146" t="str">
            <v>G</v>
          </cell>
        </row>
        <row r="147">
          <cell r="A147" t="str">
            <v>010434</v>
          </cell>
          <cell r="D147">
            <v>0</v>
          </cell>
          <cell r="E147" t="str">
            <v>G</v>
          </cell>
          <cell r="F147">
            <v>9710</v>
          </cell>
          <cell r="G147" t="str">
            <v>G</v>
          </cell>
          <cell r="I147">
            <v>0</v>
          </cell>
          <cell r="J147" t="str">
            <v>G</v>
          </cell>
        </row>
        <row r="148">
          <cell r="A148" t="str">
            <v>010436</v>
          </cell>
          <cell r="D148">
            <v>288060</v>
          </cell>
          <cell r="E148" t="str">
            <v>G</v>
          </cell>
          <cell r="F148">
            <v>300</v>
          </cell>
          <cell r="G148" t="str">
            <v>G</v>
          </cell>
          <cell r="I148">
            <v>0</v>
          </cell>
          <cell r="J148" t="str">
            <v>G</v>
          </cell>
        </row>
        <row r="149">
          <cell r="A149" t="str">
            <v>010437</v>
          </cell>
          <cell r="D149">
            <v>103736.75199999999</v>
          </cell>
          <cell r="E149" t="str">
            <v>G</v>
          </cell>
          <cell r="F149">
            <v>100000</v>
          </cell>
          <cell r="G149" t="str">
            <v>G</v>
          </cell>
          <cell r="I149">
            <v>0</v>
          </cell>
          <cell r="J149" t="str">
            <v>G</v>
          </cell>
        </row>
        <row r="150">
          <cell r="A150" t="str">
            <v>010438</v>
          </cell>
          <cell r="D150">
            <v>0</v>
          </cell>
          <cell r="E150" t="str">
            <v>G</v>
          </cell>
          <cell r="F150">
            <v>540</v>
          </cell>
          <cell r="G150" t="str">
            <v>G</v>
          </cell>
          <cell r="I150">
            <v>0</v>
          </cell>
          <cell r="J150" t="str">
            <v>G</v>
          </cell>
        </row>
        <row r="151">
          <cell r="A151" t="str">
            <v>010439</v>
          </cell>
          <cell r="D151">
            <v>0</v>
          </cell>
          <cell r="E151" t="str">
            <v>G</v>
          </cell>
          <cell r="F151">
            <v>1742</v>
          </cell>
          <cell r="G151" t="str">
            <v>G</v>
          </cell>
          <cell r="I151">
            <v>0</v>
          </cell>
          <cell r="J151" t="str">
            <v>G</v>
          </cell>
        </row>
        <row r="152">
          <cell r="A152" t="str">
            <v>010440</v>
          </cell>
          <cell r="D152">
            <v>0</v>
          </cell>
          <cell r="E152" t="str">
            <v>G</v>
          </cell>
          <cell r="F152">
            <v>14593.6</v>
          </cell>
          <cell r="G152" t="str">
            <v>G</v>
          </cell>
          <cell r="I152">
            <v>0</v>
          </cell>
          <cell r="J152" t="str">
            <v>G</v>
          </cell>
        </row>
        <row r="153">
          <cell r="A153" t="str">
            <v>010441</v>
          </cell>
          <cell r="D153">
            <v>0</v>
          </cell>
          <cell r="E153" t="str">
            <v>G</v>
          </cell>
          <cell r="F153">
            <v>2200</v>
          </cell>
          <cell r="G153" t="str">
            <v>G</v>
          </cell>
          <cell r="I153">
            <v>0</v>
          </cell>
          <cell r="J153" t="str">
            <v>G</v>
          </cell>
        </row>
        <row r="154">
          <cell r="A154" t="str">
            <v>010442</v>
          </cell>
          <cell r="D154">
            <v>0</v>
          </cell>
          <cell r="E154" t="str">
            <v>G</v>
          </cell>
          <cell r="F154">
            <v>0</v>
          </cell>
          <cell r="G154" t="str">
            <v>G</v>
          </cell>
          <cell r="I154">
            <v>0</v>
          </cell>
          <cell r="J154" t="str">
            <v>G</v>
          </cell>
        </row>
        <row r="155">
          <cell r="A155" t="str">
            <v>010443</v>
          </cell>
          <cell r="D155">
            <v>0</v>
          </cell>
          <cell r="E155" t="str">
            <v>G</v>
          </cell>
          <cell r="F155">
            <v>26516.1</v>
          </cell>
          <cell r="G155" t="str">
            <v>G</v>
          </cell>
          <cell r="I155">
            <v>0</v>
          </cell>
          <cell r="J155" t="str">
            <v>G</v>
          </cell>
        </row>
        <row r="156">
          <cell r="A156" t="str">
            <v>010445</v>
          </cell>
          <cell r="D156">
            <v>0</v>
          </cell>
          <cell r="E156" t="str">
            <v>G</v>
          </cell>
          <cell r="F156">
            <v>4438.5</v>
          </cell>
          <cell r="G156" t="str">
            <v>G</v>
          </cell>
          <cell r="I156">
            <v>0</v>
          </cell>
          <cell r="J156" t="str">
            <v>G</v>
          </cell>
        </row>
        <row r="157">
          <cell r="A157" t="str">
            <v>010446</v>
          </cell>
          <cell r="D157">
            <v>0</v>
          </cell>
          <cell r="E157" t="str">
            <v>G</v>
          </cell>
          <cell r="F157">
            <v>88.5</v>
          </cell>
          <cell r="G157" t="str">
            <v>G</v>
          </cell>
          <cell r="I157">
            <v>100</v>
          </cell>
          <cell r="J157" t="str">
            <v>G</v>
          </cell>
        </row>
        <row r="158">
          <cell r="A158" t="str">
            <v>010449</v>
          </cell>
          <cell r="D158">
            <v>1221280</v>
          </cell>
          <cell r="E158" t="str">
            <v>G</v>
          </cell>
          <cell r="F158">
            <v>0</v>
          </cell>
          <cell r="G158" t="str">
            <v>G</v>
          </cell>
          <cell r="I158">
            <v>0</v>
          </cell>
          <cell r="J158" t="str">
            <v>G</v>
          </cell>
        </row>
        <row r="159">
          <cell r="A159" t="str">
            <v>010450</v>
          </cell>
          <cell r="D159">
            <v>32562.799999999999</v>
          </cell>
          <cell r="E159" t="str">
            <v>G</v>
          </cell>
          <cell r="F159">
            <v>0</v>
          </cell>
          <cell r="G159" t="str">
            <v>G</v>
          </cell>
          <cell r="I159">
            <v>0</v>
          </cell>
          <cell r="J159" t="str">
            <v>G</v>
          </cell>
        </row>
        <row r="160">
          <cell r="A160" t="str">
            <v>010451</v>
          </cell>
          <cell r="D160">
            <v>2620130</v>
          </cell>
          <cell r="E160" t="str">
            <v>G</v>
          </cell>
          <cell r="F160">
            <v>0</v>
          </cell>
          <cell r="G160" t="str">
            <v>G</v>
          </cell>
          <cell r="I160">
            <v>0</v>
          </cell>
          <cell r="J160" t="str">
            <v>G</v>
          </cell>
        </row>
        <row r="161">
          <cell r="A161" t="str">
            <v>010452</v>
          </cell>
          <cell r="D161">
            <v>0</v>
          </cell>
          <cell r="E161" t="str">
            <v>G</v>
          </cell>
          <cell r="F161">
            <v>0</v>
          </cell>
          <cell r="G161" t="str">
            <v>G</v>
          </cell>
          <cell r="I161">
            <v>0</v>
          </cell>
          <cell r="J161" t="str">
            <v>G</v>
          </cell>
        </row>
        <row r="162">
          <cell r="A162" t="str">
            <v>010453</v>
          </cell>
          <cell r="D162">
            <v>0</v>
          </cell>
          <cell r="E162" t="str">
            <v>G</v>
          </cell>
          <cell r="F162">
            <v>1284.8</v>
          </cell>
          <cell r="G162" t="str">
            <v>G</v>
          </cell>
          <cell r="I162">
            <v>0</v>
          </cell>
          <cell r="J162" t="str">
            <v>G</v>
          </cell>
        </row>
        <row r="163">
          <cell r="A163" t="str">
            <v>010454</v>
          </cell>
          <cell r="D163">
            <v>0</v>
          </cell>
          <cell r="E163" t="str">
            <v>G</v>
          </cell>
          <cell r="F163">
            <v>12992.3</v>
          </cell>
          <cell r="G163" t="str">
            <v>G</v>
          </cell>
          <cell r="I163">
            <v>0</v>
          </cell>
          <cell r="J163" t="str">
            <v>G</v>
          </cell>
        </row>
        <row r="164">
          <cell r="A164" t="str">
            <v>010455</v>
          </cell>
          <cell r="D164">
            <v>27608.799999999999</v>
          </cell>
          <cell r="E164" t="str">
            <v>G</v>
          </cell>
          <cell r="F164">
            <v>0</v>
          </cell>
          <cell r="G164" t="str">
            <v>G</v>
          </cell>
          <cell r="I164">
            <v>0</v>
          </cell>
          <cell r="J164" t="str">
            <v>G</v>
          </cell>
        </row>
        <row r="165">
          <cell r="A165" t="str">
            <v>010456</v>
          </cell>
          <cell r="D165">
            <v>850</v>
          </cell>
          <cell r="E165" t="str">
            <v>G</v>
          </cell>
          <cell r="F165">
            <v>21868.9</v>
          </cell>
          <cell r="G165" t="str">
            <v>G</v>
          </cell>
          <cell r="I165">
            <v>0</v>
          </cell>
          <cell r="J165" t="str">
            <v>G</v>
          </cell>
        </row>
        <row r="166">
          <cell r="A166" t="str">
            <v>010457</v>
          </cell>
          <cell r="D166">
            <v>488663</v>
          </cell>
          <cell r="E166" t="str">
            <v>G</v>
          </cell>
          <cell r="F166">
            <v>0</v>
          </cell>
          <cell r="G166" t="str">
            <v>G</v>
          </cell>
          <cell r="I166">
            <v>0</v>
          </cell>
          <cell r="J166" t="str">
            <v>G</v>
          </cell>
        </row>
        <row r="167">
          <cell r="A167" t="str">
            <v>010459</v>
          </cell>
          <cell r="D167">
            <v>0</v>
          </cell>
          <cell r="E167" t="str">
            <v>G</v>
          </cell>
          <cell r="F167">
            <v>0</v>
          </cell>
          <cell r="G167" t="str">
            <v>G</v>
          </cell>
          <cell r="I167">
            <v>0</v>
          </cell>
          <cell r="J167" t="str">
            <v>G</v>
          </cell>
        </row>
        <row r="168">
          <cell r="A168" t="str">
            <v>010460</v>
          </cell>
          <cell r="D168">
            <v>5142.99</v>
          </cell>
          <cell r="E168" t="str">
            <v>G</v>
          </cell>
          <cell r="F168">
            <v>7350.69</v>
          </cell>
          <cell r="G168" t="str">
            <v>G</v>
          </cell>
          <cell r="I168">
            <v>0</v>
          </cell>
          <cell r="J168" t="str">
            <v>G</v>
          </cell>
        </row>
        <row r="169">
          <cell r="A169" t="str">
            <v>010461</v>
          </cell>
          <cell r="D169">
            <v>0</v>
          </cell>
          <cell r="E169" t="str">
            <v>G</v>
          </cell>
          <cell r="F169">
            <v>98904.8</v>
          </cell>
          <cell r="G169" t="str">
            <v>G</v>
          </cell>
          <cell r="I169">
            <v>0</v>
          </cell>
          <cell r="J169" t="str">
            <v>G</v>
          </cell>
        </row>
        <row r="170">
          <cell r="A170" t="str">
            <v>010462</v>
          </cell>
          <cell r="D170">
            <v>0</v>
          </cell>
          <cell r="E170" t="str">
            <v>G</v>
          </cell>
          <cell r="F170">
            <v>0</v>
          </cell>
          <cell r="G170" t="str">
            <v>G</v>
          </cell>
          <cell r="I170">
            <v>0</v>
          </cell>
          <cell r="J170" t="str">
            <v>G</v>
          </cell>
        </row>
        <row r="171">
          <cell r="A171" t="str">
            <v>010463</v>
          </cell>
          <cell r="D171">
            <v>0</v>
          </cell>
          <cell r="E171" t="str">
            <v>G</v>
          </cell>
          <cell r="F171">
            <v>0</v>
          </cell>
          <cell r="G171" t="str">
            <v>G</v>
          </cell>
          <cell r="I171">
            <v>0</v>
          </cell>
          <cell r="J171" t="str">
            <v>G</v>
          </cell>
        </row>
        <row r="172">
          <cell r="A172" t="str">
            <v>010464</v>
          </cell>
          <cell r="D172">
            <v>12213</v>
          </cell>
          <cell r="E172" t="str">
            <v>G</v>
          </cell>
          <cell r="F172">
            <v>1074.55</v>
          </cell>
          <cell r="G172" t="str">
            <v>G</v>
          </cell>
          <cell r="I172">
            <v>0</v>
          </cell>
          <cell r="J172" t="str">
            <v>G</v>
          </cell>
        </row>
        <row r="173">
          <cell r="A173" t="str">
            <v>010466</v>
          </cell>
          <cell r="D173">
            <v>0</v>
          </cell>
          <cell r="E173" t="str">
            <v>G</v>
          </cell>
          <cell r="F173">
            <v>378703</v>
          </cell>
          <cell r="G173" t="str">
            <v>G</v>
          </cell>
          <cell r="I173">
            <v>269000</v>
          </cell>
          <cell r="J173" t="str">
            <v>G</v>
          </cell>
        </row>
        <row r="174">
          <cell r="A174" t="str">
            <v>010467</v>
          </cell>
          <cell r="D174">
            <v>0</v>
          </cell>
          <cell r="E174" t="str">
            <v>G</v>
          </cell>
          <cell r="F174">
            <v>21310</v>
          </cell>
          <cell r="G174" t="str">
            <v>G</v>
          </cell>
          <cell r="I174">
            <v>0</v>
          </cell>
          <cell r="J174" t="str">
            <v>G</v>
          </cell>
        </row>
        <row r="175">
          <cell r="A175" t="str">
            <v>010468</v>
          </cell>
          <cell r="D175">
            <v>0</v>
          </cell>
          <cell r="E175" t="str">
            <v>G</v>
          </cell>
          <cell r="F175">
            <v>7559.5</v>
          </cell>
          <cell r="G175" t="str">
            <v>G</v>
          </cell>
          <cell r="I175">
            <v>0</v>
          </cell>
          <cell r="J175" t="str">
            <v>G</v>
          </cell>
        </row>
        <row r="176">
          <cell r="A176" t="str">
            <v>010470</v>
          </cell>
          <cell r="D176">
            <v>0</v>
          </cell>
          <cell r="E176" t="str">
            <v>G</v>
          </cell>
          <cell r="F176">
            <v>25259</v>
          </cell>
          <cell r="G176" t="str">
            <v>G</v>
          </cell>
          <cell r="I176">
            <v>0</v>
          </cell>
          <cell r="J176" t="str">
            <v>G</v>
          </cell>
        </row>
        <row r="177">
          <cell r="A177" t="str">
            <v>010471</v>
          </cell>
          <cell r="D177">
            <v>0</v>
          </cell>
          <cell r="E177" t="str">
            <v>G</v>
          </cell>
          <cell r="F177">
            <v>455.18</v>
          </cell>
          <cell r="G177" t="str">
            <v>G</v>
          </cell>
          <cell r="I177">
            <v>0</v>
          </cell>
          <cell r="J177" t="str">
            <v>G</v>
          </cell>
        </row>
        <row r="178">
          <cell r="A178" t="str">
            <v>010472</v>
          </cell>
          <cell r="D178">
            <v>0</v>
          </cell>
          <cell r="E178" t="str">
            <v>G</v>
          </cell>
          <cell r="F178">
            <v>24124.377</v>
          </cell>
          <cell r="G178" t="str">
            <v>G</v>
          </cell>
          <cell r="I178">
            <v>0</v>
          </cell>
          <cell r="J178" t="str">
            <v>G</v>
          </cell>
        </row>
        <row r="179">
          <cell r="A179" t="str">
            <v>010473</v>
          </cell>
          <cell r="D179">
            <v>2642260</v>
          </cell>
          <cell r="E179" t="str">
            <v>G</v>
          </cell>
          <cell r="F179">
            <v>2115715</v>
          </cell>
          <cell r="G179" t="str">
            <v>G</v>
          </cell>
          <cell r="I179">
            <v>0</v>
          </cell>
          <cell r="J179" t="str">
            <v>G</v>
          </cell>
        </row>
        <row r="180">
          <cell r="A180" t="str">
            <v>010474</v>
          </cell>
          <cell r="D180">
            <v>7642.57</v>
          </cell>
          <cell r="E180" t="str">
            <v>G</v>
          </cell>
          <cell r="F180">
            <v>0</v>
          </cell>
          <cell r="G180" t="str">
            <v>G</v>
          </cell>
          <cell r="I180">
            <v>0</v>
          </cell>
          <cell r="J180" t="str">
            <v>G</v>
          </cell>
        </row>
        <row r="181">
          <cell r="A181" t="str">
            <v>010475</v>
          </cell>
          <cell r="D181">
            <v>0</v>
          </cell>
          <cell r="E181" t="str">
            <v>G</v>
          </cell>
          <cell r="F181">
            <v>160.4</v>
          </cell>
          <cell r="G181" t="str">
            <v>G</v>
          </cell>
          <cell r="I181">
            <v>0</v>
          </cell>
          <cell r="J181" t="str">
            <v>G</v>
          </cell>
        </row>
        <row r="182">
          <cell r="A182" t="str">
            <v>010476</v>
          </cell>
          <cell r="D182">
            <v>0</v>
          </cell>
          <cell r="E182" t="str">
            <v>G</v>
          </cell>
          <cell r="F182">
            <v>7763</v>
          </cell>
          <cell r="G182" t="str">
            <v>G</v>
          </cell>
          <cell r="I182">
            <v>0</v>
          </cell>
          <cell r="J182" t="str">
            <v>G</v>
          </cell>
        </row>
        <row r="183">
          <cell r="A183" t="str">
            <v>010477</v>
          </cell>
          <cell r="D183">
            <v>0</v>
          </cell>
          <cell r="E183" t="str">
            <v>G</v>
          </cell>
          <cell r="F183">
            <v>2112060</v>
          </cell>
          <cell r="G183" t="str">
            <v>G</v>
          </cell>
          <cell r="I183">
            <v>250000</v>
          </cell>
          <cell r="J183" t="str">
            <v>G</v>
          </cell>
        </row>
        <row r="184">
          <cell r="A184" t="str">
            <v>010479</v>
          </cell>
          <cell r="D184">
            <v>2061940</v>
          </cell>
          <cell r="E184" t="str">
            <v>G</v>
          </cell>
          <cell r="F184">
            <v>597</v>
          </cell>
          <cell r="G184" t="str">
            <v>G</v>
          </cell>
          <cell r="I184">
            <v>5898</v>
          </cell>
          <cell r="J184" t="str">
            <v>G</v>
          </cell>
        </row>
        <row r="185">
          <cell r="A185" t="str">
            <v>010480</v>
          </cell>
          <cell r="D185">
            <v>0</v>
          </cell>
          <cell r="E185" t="str">
            <v>G</v>
          </cell>
          <cell r="F185">
            <v>9162</v>
          </cell>
          <cell r="G185" t="str">
            <v>G</v>
          </cell>
          <cell r="I185">
            <v>0</v>
          </cell>
          <cell r="J185" t="str">
            <v>G</v>
          </cell>
        </row>
        <row r="186">
          <cell r="A186" t="str">
            <v>010481</v>
          </cell>
          <cell r="D186">
            <v>0</v>
          </cell>
          <cell r="E186" t="str">
            <v>G</v>
          </cell>
          <cell r="F186">
            <v>5000</v>
          </cell>
          <cell r="G186" t="str">
            <v>G</v>
          </cell>
          <cell r="I186">
            <v>0</v>
          </cell>
          <cell r="J186" t="str">
            <v>G</v>
          </cell>
        </row>
        <row r="187">
          <cell r="A187" t="str">
            <v>010482</v>
          </cell>
          <cell r="D187">
            <v>0</v>
          </cell>
          <cell r="E187" t="str">
            <v>G</v>
          </cell>
          <cell r="F187">
            <v>4970</v>
          </cell>
          <cell r="G187" t="str">
            <v>G</v>
          </cell>
          <cell r="I187">
            <v>0</v>
          </cell>
          <cell r="J187" t="str">
            <v>G</v>
          </cell>
        </row>
        <row r="188">
          <cell r="A188" t="str">
            <v>010483</v>
          </cell>
          <cell r="D188">
            <v>0</v>
          </cell>
          <cell r="E188" t="str">
            <v>G</v>
          </cell>
          <cell r="F188">
            <v>1394</v>
          </cell>
          <cell r="G188" t="str">
            <v>G</v>
          </cell>
          <cell r="I188">
            <v>0</v>
          </cell>
          <cell r="J188" t="str">
            <v>G</v>
          </cell>
        </row>
        <row r="189">
          <cell r="A189" t="str">
            <v>010484</v>
          </cell>
          <cell r="D189">
            <v>0</v>
          </cell>
          <cell r="E189" t="str">
            <v>G</v>
          </cell>
          <cell r="F189">
            <v>15674.4</v>
          </cell>
          <cell r="G189" t="str">
            <v>G</v>
          </cell>
          <cell r="I189">
            <v>0</v>
          </cell>
          <cell r="J189" t="str">
            <v>G</v>
          </cell>
        </row>
        <row r="190">
          <cell r="A190" t="str">
            <v>010485</v>
          </cell>
          <cell r="D190">
            <v>0</v>
          </cell>
          <cell r="E190" t="str">
            <v>G</v>
          </cell>
          <cell r="F190">
            <v>67070</v>
          </cell>
          <cell r="G190" t="str">
            <v>G</v>
          </cell>
          <cell r="I190">
            <v>0</v>
          </cell>
          <cell r="J190" t="str">
            <v>G</v>
          </cell>
        </row>
        <row r="191">
          <cell r="A191" t="str">
            <v>010487</v>
          </cell>
          <cell r="D191">
            <v>0</v>
          </cell>
          <cell r="E191" t="str">
            <v>G</v>
          </cell>
          <cell r="F191">
            <v>183.8</v>
          </cell>
          <cell r="G191" t="str">
            <v>G</v>
          </cell>
          <cell r="I191">
            <v>0</v>
          </cell>
          <cell r="J191" t="str">
            <v>G</v>
          </cell>
        </row>
        <row r="192">
          <cell r="A192" t="str">
            <v>010488</v>
          </cell>
          <cell r="D192">
            <v>763.56</v>
          </cell>
          <cell r="E192" t="str">
            <v>G</v>
          </cell>
          <cell r="F192">
            <v>0</v>
          </cell>
          <cell r="G192" t="str">
            <v>G</v>
          </cell>
          <cell r="I192">
            <v>23900</v>
          </cell>
          <cell r="J192" t="str">
            <v>G</v>
          </cell>
        </row>
        <row r="193">
          <cell r="A193" t="str">
            <v>010489</v>
          </cell>
          <cell r="D193">
            <v>0</v>
          </cell>
          <cell r="E193" t="str">
            <v>G</v>
          </cell>
          <cell r="F193">
            <v>76053.899999999994</v>
          </cell>
          <cell r="G193" t="str">
            <v>G</v>
          </cell>
          <cell r="I193">
            <v>0</v>
          </cell>
          <cell r="J193" t="str">
            <v>G</v>
          </cell>
        </row>
        <row r="194">
          <cell r="A194" t="str">
            <v>010490</v>
          </cell>
          <cell r="D194">
            <v>0</v>
          </cell>
          <cell r="E194" t="str">
            <v>G</v>
          </cell>
          <cell r="F194">
            <v>325806.3</v>
          </cell>
          <cell r="G194" t="str">
            <v>G</v>
          </cell>
          <cell r="I194">
            <v>0</v>
          </cell>
          <cell r="J194" t="str">
            <v>G</v>
          </cell>
        </row>
        <row r="195">
          <cell r="A195" t="str">
            <v>010491</v>
          </cell>
          <cell r="D195">
            <v>0</v>
          </cell>
          <cell r="E195" t="str">
            <v>G</v>
          </cell>
          <cell r="F195">
            <v>100000</v>
          </cell>
          <cell r="G195" t="str">
            <v>G</v>
          </cell>
          <cell r="I195">
            <v>0</v>
          </cell>
          <cell r="J195" t="str">
            <v>G</v>
          </cell>
        </row>
        <row r="196">
          <cell r="A196" t="str">
            <v>010492</v>
          </cell>
          <cell r="D196">
            <v>0</v>
          </cell>
          <cell r="E196" t="str">
            <v>G</v>
          </cell>
          <cell r="F196">
            <v>23000</v>
          </cell>
          <cell r="G196" t="str">
            <v>G</v>
          </cell>
          <cell r="I196">
            <v>0</v>
          </cell>
          <cell r="J196" t="str">
            <v>G</v>
          </cell>
        </row>
        <row r="197">
          <cell r="A197" t="str">
            <v>010493</v>
          </cell>
          <cell r="D197">
            <v>0</v>
          </cell>
          <cell r="E197" t="str">
            <v>G</v>
          </cell>
          <cell r="F197">
            <v>43.923999999999999</v>
          </cell>
          <cell r="G197" t="str">
            <v>G</v>
          </cell>
          <cell r="I197">
            <v>0</v>
          </cell>
          <cell r="J197" t="str">
            <v>G</v>
          </cell>
        </row>
        <row r="198">
          <cell r="A198" t="str">
            <v>010494</v>
          </cell>
          <cell r="D198">
            <v>0</v>
          </cell>
          <cell r="E198" t="str">
            <v>G</v>
          </cell>
          <cell r="F198">
            <v>97539.661999999997</v>
          </cell>
          <cell r="G198" t="str">
            <v>G</v>
          </cell>
          <cell r="I198">
            <v>300</v>
          </cell>
          <cell r="J198" t="str">
            <v>G</v>
          </cell>
        </row>
        <row r="199">
          <cell r="A199" t="str">
            <v>010495</v>
          </cell>
          <cell r="D199">
            <v>4148.8</v>
          </cell>
          <cell r="E199" t="str">
            <v>G</v>
          </cell>
          <cell r="F199">
            <v>973.9</v>
          </cell>
          <cell r="G199" t="str">
            <v>G</v>
          </cell>
          <cell r="I199">
            <v>0</v>
          </cell>
          <cell r="J199" t="str">
            <v>G</v>
          </cell>
        </row>
        <row r="200">
          <cell r="A200" t="str">
            <v>010496</v>
          </cell>
          <cell r="D200">
            <v>24412</v>
          </cell>
          <cell r="E200" t="str">
            <v>G</v>
          </cell>
          <cell r="F200">
            <v>13735.1</v>
          </cell>
          <cell r="G200" t="str">
            <v>G</v>
          </cell>
          <cell r="I200">
            <v>13602.557000000001</v>
          </cell>
          <cell r="J200" t="str">
            <v>G</v>
          </cell>
        </row>
        <row r="201">
          <cell r="A201" t="str">
            <v>010498</v>
          </cell>
          <cell r="D201">
            <v>911.99400000000003</v>
          </cell>
          <cell r="E201" t="str">
            <v>G</v>
          </cell>
          <cell r="F201">
            <v>2885.4670000000001</v>
          </cell>
          <cell r="G201" t="str">
            <v>G</v>
          </cell>
          <cell r="I201">
            <v>0</v>
          </cell>
          <cell r="J201" t="str">
            <v>G</v>
          </cell>
        </row>
        <row r="202">
          <cell r="A202" t="str">
            <v>010499</v>
          </cell>
          <cell r="D202">
            <v>0</v>
          </cell>
          <cell r="E202" t="str">
            <v>G</v>
          </cell>
          <cell r="F202">
            <v>2503906.6</v>
          </cell>
          <cell r="G202" t="str">
            <v>G</v>
          </cell>
          <cell r="I202">
            <v>420000</v>
          </cell>
          <cell r="J202" t="str">
            <v>G</v>
          </cell>
        </row>
        <row r="203">
          <cell r="A203" t="str">
            <v>010500</v>
          </cell>
          <cell r="D203">
            <v>0</v>
          </cell>
          <cell r="E203" t="str">
            <v>G</v>
          </cell>
          <cell r="F203">
            <v>0</v>
          </cell>
          <cell r="G203" t="str">
            <v>G</v>
          </cell>
          <cell r="I203">
            <v>0</v>
          </cell>
          <cell r="J203" t="str">
            <v>G</v>
          </cell>
        </row>
        <row r="204">
          <cell r="A204" t="str">
            <v>010501</v>
          </cell>
          <cell r="D204">
            <v>0</v>
          </cell>
          <cell r="E204" t="str">
            <v>G</v>
          </cell>
          <cell r="F204">
            <v>200</v>
          </cell>
          <cell r="G204" t="str">
            <v>G</v>
          </cell>
          <cell r="I204">
            <v>0</v>
          </cell>
          <cell r="J204" t="str">
            <v>G</v>
          </cell>
        </row>
        <row r="205">
          <cell r="A205" t="str">
            <v>010502</v>
          </cell>
          <cell r="D205">
            <v>0</v>
          </cell>
          <cell r="E205" t="str">
            <v>G</v>
          </cell>
          <cell r="F205">
            <v>55503.3</v>
          </cell>
          <cell r="G205" t="str">
            <v>G</v>
          </cell>
          <cell r="I205">
            <v>0</v>
          </cell>
          <cell r="J205" t="str">
            <v>G</v>
          </cell>
        </row>
        <row r="206">
          <cell r="A206" t="str">
            <v>010503</v>
          </cell>
          <cell r="D206">
            <v>0</v>
          </cell>
          <cell r="E206" t="str">
            <v>G</v>
          </cell>
          <cell r="F206">
            <v>0</v>
          </cell>
          <cell r="G206" t="str">
            <v>G</v>
          </cell>
          <cell r="I206">
            <v>0</v>
          </cell>
          <cell r="J206" t="str">
            <v>G</v>
          </cell>
        </row>
        <row r="207">
          <cell r="A207" t="str">
            <v>010504</v>
          </cell>
          <cell r="D207">
            <v>0</v>
          </cell>
          <cell r="E207" t="str">
            <v>G</v>
          </cell>
          <cell r="F207">
            <v>0</v>
          </cell>
          <cell r="G207" t="str">
            <v>G</v>
          </cell>
          <cell r="I207">
            <v>0</v>
          </cell>
          <cell r="J207" t="str">
            <v>G</v>
          </cell>
        </row>
        <row r="208">
          <cell r="A208" t="str">
            <v>010505</v>
          </cell>
          <cell r="D208">
            <v>269428</v>
          </cell>
          <cell r="E208" t="str">
            <v>G</v>
          </cell>
          <cell r="F208">
            <v>1175996.2</v>
          </cell>
          <cell r="G208" t="str">
            <v>G</v>
          </cell>
          <cell r="I208">
            <v>0</v>
          </cell>
          <cell r="J208" t="str">
            <v>G</v>
          </cell>
        </row>
        <row r="209">
          <cell r="A209" t="str">
            <v>010506</v>
          </cell>
          <cell r="D209">
            <v>0</v>
          </cell>
          <cell r="E209" t="str">
            <v>G</v>
          </cell>
          <cell r="F209">
            <v>0</v>
          </cell>
          <cell r="G209" t="str">
            <v>G</v>
          </cell>
          <cell r="I209">
            <v>0</v>
          </cell>
          <cell r="J209" t="str">
            <v>G</v>
          </cell>
        </row>
        <row r="210">
          <cell r="A210" t="str">
            <v>010507</v>
          </cell>
          <cell r="D210">
            <v>0</v>
          </cell>
          <cell r="E210" t="str">
            <v>G</v>
          </cell>
          <cell r="F210">
            <v>170</v>
          </cell>
          <cell r="G210" t="str">
            <v>G</v>
          </cell>
          <cell r="I210">
            <v>0</v>
          </cell>
          <cell r="J210" t="str">
            <v>G</v>
          </cell>
        </row>
        <row r="211">
          <cell r="A211" t="str">
            <v>010508</v>
          </cell>
          <cell r="D211">
            <v>0</v>
          </cell>
          <cell r="E211" t="str">
            <v>G</v>
          </cell>
          <cell r="F211">
            <v>0</v>
          </cell>
          <cell r="G211" t="str">
            <v>G</v>
          </cell>
          <cell r="I211">
            <v>0</v>
          </cell>
          <cell r="J211" t="str">
            <v>G</v>
          </cell>
        </row>
        <row r="212">
          <cell r="A212" t="str">
            <v>010509</v>
          </cell>
          <cell r="D212">
            <v>0</v>
          </cell>
          <cell r="E212" t="str">
            <v>G</v>
          </cell>
          <cell r="F212">
            <v>53</v>
          </cell>
          <cell r="G212" t="str">
            <v>G</v>
          </cell>
          <cell r="I212">
            <v>0</v>
          </cell>
          <cell r="J212" t="str">
            <v>G</v>
          </cell>
        </row>
        <row r="213">
          <cell r="A213" t="str">
            <v>010510</v>
          </cell>
          <cell r="D213">
            <v>544510</v>
          </cell>
          <cell r="E213" t="str">
            <v>G</v>
          </cell>
          <cell r="F213">
            <v>0</v>
          </cell>
          <cell r="G213" t="str">
            <v>G</v>
          </cell>
          <cell r="I213">
            <v>0</v>
          </cell>
          <cell r="J213" t="str">
            <v>G</v>
          </cell>
        </row>
        <row r="214">
          <cell r="A214" t="str">
            <v>010512</v>
          </cell>
          <cell r="D214">
            <v>22430.75</v>
          </cell>
          <cell r="E214" t="str">
            <v>G</v>
          </cell>
          <cell r="F214">
            <v>281.2</v>
          </cell>
          <cell r="G214" t="str">
            <v>G</v>
          </cell>
          <cell r="I214">
            <v>0</v>
          </cell>
          <cell r="J214" t="str">
            <v>G</v>
          </cell>
        </row>
        <row r="215">
          <cell r="A215" t="str">
            <v>010513</v>
          </cell>
          <cell r="D215">
            <v>34840.26</v>
          </cell>
          <cell r="E215" t="str">
            <v>G</v>
          </cell>
          <cell r="F215">
            <v>0</v>
          </cell>
          <cell r="G215" t="str">
            <v>G</v>
          </cell>
          <cell r="I215">
            <v>0</v>
          </cell>
          <cell r="J215" t="str">
            <v>G</v>
          </cell>
        </row>
        <row r="216">
          <cell r="A216" t="str">
            <v>010514</v>
          </cell>
          <cell r="D216">
            <v>776.08900000000006</v>
          </cell>
          <cell r="E216" t="str">
            <v>G</v>
          </cell>
          <cell r="F216">
            <v>0</v>
          </cell>
          <cell r="G216" t="str">
            <v>G</v>
          </cell>
          <cell r="I216">
            <v>0</v>
          </cell>
          <cell r="J216" t="str">
            <v>G</v>
          </cell>
        </row>
        <row r="217">
          <cell r="A217" t="str">
            <v>010515</v>
          </cell>
          <cell r="D217">
            <v>0</v>
          </cell>
          <cell r="E217" t="str">
            <v>G</v>
          </cell>
          <cell r="F217">
            <v>2000</v>
          </cell>
          <cell r="G217" t="str">
            <v>G</v>
          </cell>
          <cell r="I217">
            <v>0</v>
          </cell>
          <cell r="J217" t="str">
            <v>G</v>
          </cell>
        </row>
        <row r="218">
          <cell r="A218" t="str">
            <v>010516</v>
          </cell>
          <cell r="D218">
            <v>0</v>
          </cell>
          <cell r="E218" t="str">
            <v>G</v>
          </cell>
          <cell r="F218">
            <v>0</v>
          </cell>
          <cell r="G218" t="str">
            <v>G</v>
          </cell>
          <cell r="I218">
            <v>0</v>
          </cell>
          <cell r="J218" t="str">
            <v>G</v>
          </cell>
        </row>
        <row r="219">
          <cell r="A219" t="str">
            <v>010517</v>
          </cell>
          <cell r="D219">
            <v>0</v>
          </cell>
          <cell r="E219" t="str">
            <v>G</v>
          </cell>
          <cell r="F219">
            <v>92762</v>
          </cell>
          <cell r="G219" t="str">
            <v>G</v>
          </cell>
          <cell r="I219">
            <v>0</v>
          </cell>
          <cell r="J219" t="str">
            <v>G</v>
          </cell>
        </row>
        <row r="220">
          <cell r="A220" t="str">
            <v>010518</v>
          </cell>
          <cell r="D220">
            <v>0</v>
          </cell>
          <cell r="E220" t="str">
            <v>G</v>
          </cell>
          <cell r="F220">
            <v>643</v>
          </cell>
          <cell r="G220" t="str">
            <v>G</v>
          </cell>
          <cell r="I220">
            <v>0</v>
          </cell>
          <cell r="J220" t="str">
            <v>G</v>
          </cell>
        </row>
        <row r="221">
          <cell r="A221" t="str">
            <v>010519</v>
          </cell>
          <cell r="D221">
            <v>0</v>
          </cell>
          <cell r="E221" t="str">
            <v>G</v>
          </cell>
          <cell r="F221">
            <v>0</v>
          </cell>
          <cell r="G221" t="str">
            <v>G</v>
          </cell>
          <cell r="I221">
            <v>0</v>
          </cell>
          <cell r="J221" t="str">
            <v>G</v>
          </cell>
        </row>
        <row r="222">
          <cell r="A222" t="str">
            <v>010521</v>
          </cell>
          <cell r="D222">
            <v>40878</v>
          </cell>
          <cell r="E222" t="str">
            <v>G</v>
          </cell>
          <cell r="F222">
            <v>0</v>
          </cell>
          <cell r="G222" t="str">
            <v>G</v>
          </cell>
          <cell r="I222">
            <v>0</v>
          </cell>
          <cell r="J222" t="str">
            <v>G</v>
          </cell>
        </row>
        <row r="223">
          <cell r="A223" t="str">
            <v>010522</v>
          </cell>
          <cell r="D223">
            <v>0</v>
          </cell>
          <cell r="E223" t="str">
            <v>G</v>
          </cell>
          <cell r="F223">
            <v>87953</v>
          </cell>
          <cell r="G223" t="str">
            <v>G</v>
          </cell>
          <cell r="I223">
            <v>0</v>
          </cell>
          <cell r="J223" t="str">
            <v>G</v>
          </cell>
        </row>
        <row r="224">
          <cell r="A224" t="str">
            <v>010523</v>
          </cell>
          <cell r="D224">
            <v>9790</v>
          </cell>
          <cell r="E224" t="str">
            <v>G</v>
          </cell>
          <cell r="F224">
            <v>13580</v>
          </cell>
          <cell r="G224" t="str">
            <v>G</v>
          </cell>
          <cell r="I224">
            <v>0</v>
          </cell>
          <cell r="J224" t="str">
            <v>G</v>
          </cell>
        </row>
        <row r="225">
          <cell r="A225" t="str">
            <v>010524</v>
          </cell>
          <cell r="D225">
            <v>332.6</v>
          </cell>
          <cell r="E225" t="str">
            <v>G</v>
          </cell>
          <cell r="F225">
            <v>19408.569</v>
          </cell>
          <cell r="G225" t="str">
            <v>G</v>
          </cell>
          <cell r="I225">
            <v>0</v>
          </cell>
          <cell r="J225" t="str">
            <v>G</v>
          </cell>
        </row>
        <row r="226">
          <cell r="A226" t="str">
            <v>010525</v>
          </cell>
          <cell r="D226">
            <v>0</v>
          </cell>
          <cell r="E226" t="str">
            <v>G</v>
          </cell>
          <cell r="F226">
            <v>48336</v>
          </cell>
          <cell r="G226" t="str">
            <v>G</v>
          </cell>
          <cell r="I226">
            <v>0</v>
          </cell>
          <cell r="J226" t="str">
            <v>G</v>
          </cell>
        </row>
        <row r="227">
          <cell r="A227" t="str">
            <v>010526</v>
          </cell>
          <cell r="D227">
            <v>19952</v>
          </cell>
          <cell r="E227" t="str">
            <v>G</v>
          </cell>
          <cell r="F227">
            <v>0</v>
          </cell>
          <cell r="G227" t="str">
            <v>G</v>
          </cell>
          <cell r="I227">
            <v>0</v>
          </cell>
          <cell r="J227" t="str">
            <v>G</v>
          </cell>
        </row>
        <row r="228">
          <cell r="A228" t="str">
            <v>010527</v>
          </cell>
          <cell r="D228">
            <v>0</v>
          </cell>
          <cell r="E228" t="str">
            <v>G</v>
          </cell>
          <cell r="F228">
            <v>0.92</v>
          </cell>
          <cell r="G228" t="str">
            <v>G</v>
          </cell>
          <cell r="I228">
            <v>0</v>
          </cell>
          <cell r="J228" t="str">
            <v>G</v>
          </cell>
        </row>
        <row r="229">
          <cell r="A229" t="str">
            <v>010528</v>
          </cell>
          <cell r="D229">
            <v>0</v>
          </cell>
          <cell r="E229" t="str">
            <v>G</v>
          </cell>
          <cell r="F229">
            <v>415.8</v>
          </cell>
          <cell r="G229" t="str">
            <v>G</v>
          </cell>
          <cell r="I229">
            <v>0</v>
          </cell>
          <cell r="J229" t="str">
            <v>G</v>
          </cell>
        </row>
        <row r="230">
          <cell r="A230" t="str">
            <v>010529</v>
          </cell>
          <cell r="D230">
            <v>0</v>
          </cell>
          <cell r="E230" t="str">
            <v>G</v>
          </cell>
          <cell r="F230">
            <v>8539</v>
          </cell>
          <cell r="G230" t="str">
            <v>G</v>
          </cell>
          <cell r="I230">
            <v>0</v>
          </cell>
          <cell r="J230" t="str">
            <v>G</v>
          </cell>
        </row>
        <row r="231">
          <cell r="A231" t="str">
            <v>010530</v>
          </cell>
          <cell r="D231">
            <v>0</v>
          </cell>
          <cell r="E231" t="str">
            <v>G</v>
          </cell>
          <cell r="F231">
            <v>835620</v>
          </cell>
          <cell r="G231" t="str">
            <v>G</v>
          </cell>
          <cell r="I231">
            <v>0</v>
          </cell>
          <cell r="J231" t="str">
            <v>G</v>
          </cell>
        </row>
        <row r="232">
          <cell r="A232" t="str">
            <v>010531</v>
          </cell>
          <cell r="D232">
            <v>5.8970000000000002</v>
          </cell>
          <cell r="E232" t="str">
            <v>G</v>
          </cell>
          <cell r="F232">
            <v>0</v>
          </cell>
          <cell r="G232" t="str">
            <v>G</v>
          </cell>
          <cell r="I232">
            <v>0</v>
          </cell>
          <cell r="J232" t="str">
            <v>G</v>
          </cell>
        </row>
        <row r="233">
          <cell r="A233" t="str">
            <v>010532</v>
          </cell>
          <cell r="D233">
            <v>0</v>
          </cell>
          <cell r="E233" t="str">
            <v>G</v>
          </cell>
          <cell r="F233">
            <v>0</v>
          </cell>
          <cell r="G233" t="str">
            <v>G</v>
          </cell>
          <cell r="I233">
            <v>0</v>
          </cell>
          <cell r="J233" t="str">
            <v>G</v>
          </cell>
        </row>
        <row r="234">
          <cell r="A234" t="str">
            <v>010533</v>
          </cell>
          <cell r="D234">
            <v>0</v>
          </cell>
          <cell r="E234" t="str">
            <v>G</v>
          </cell>
          <cell r="F234">
            <v>2017</v>
          </cell>
          <cell r="G234" t="str">
            <v>G</v>
          </cell>
          <cell r="I234">
            <v>0</v>
          </cell>
          <cell r="J234" t="str">
            <v>G</v>
          </cell>
        </row>
        <row r="235">
          <cell r="A235" t="str">
            <v>010534</v>
          </cell>
          <cell r="D235">
            <v>277758.5</v>
          </cell>
          <cell r="E235" t="str">
            <v>G</v>
          </cell>
          <cell r="F235">
            <v>56705.885000000002</v>
          </cell>
          <cell r="G235" t="str">
            <v>G</v>
          </cell>
          <cell r="I235">
            <v>0</v>
          </cell>
          <cell r="J235" t="str">
            <v>G</v>
          </cell>
        </row>
        <row r="236">
          <cell r="A236" t="str">
            <v>010535</v>
          </cell>
          <cell r="D236">
            <v>0</v>
          </cell>
          <cell r="E236" t="str">
            <v>G</v>
          </cell>
          <cell r="F236">
            <v>88.795000000000002</v>
          </cell>
          <cell r="G236" t="str">
            <v>G</v>
          </cell>
          <cell r="I236">
            <v>0</v>
          </cell>
          <cell r="J236" t="str">
            <v>G</v>
          </cell>
        </row>
        <row r="237">
          <cell r="A237" t="str">
            <v>010536</v>
          </cell>
          <cell r="D237">
            <v>678000</v>
          </cell>
          <cell r="E237" t="str">
            <v>G</v>
          </cell>
          <cell r="F237">
            <v>23520</v>
          </cell>
          <cell r="G237" t="str">
            <v>G</v>
          </cell>
          <cell r="I237">
            <v>0</v>
          </cell>
          <cell r="J237" t="str">
            <v>G</v>
          </cell>
        </row>
        <row r="238">
          <cell r="A238" t="str">
            <v>010537</v>
          </cell>
          <cell r="D238">
            <v>0</v>
          </cell>
          <cell r="E238" t="str">
            <v>G</v>
          </cell>
          <cell r="F238">
            <v>54980</v>
          </cell>
          <cell r="G238" t="str">
            <v>G</v>
          </cell>
          <cell r="I238">
            <v>0</v>
          </cell>
          <cell r="J238" t="str">
            <v>G</v>
          </cell>
        </row>
        <row r="239">
          <cell r="A239" t="str">
            <v>010538</v>
          </cell>
          <cell r="D239">
            <v>0</v>
          </cell>
          <cell r="E239" t="str">
            <v>G</v>
          </cell>
          <cell r="F239">
            <v>2058.1</v>
          </cell>
          <cell r="G239" t="str">
            <v>G</v>
          </cell>
          <cell r="I239">
            <v>0</v>
          </cell>
          <cell r="J239" t="str">
            <v>G</v>
          </cell>
        </row>
        <row r="240">
          <cell r="A240" t="str">
            <v>010539</v>
          </cell>
          <cell r="D240">
            <v>151</v>
          </cell>
          <cell r="E240" t="str">
            <v>G</v>
          </cell>
          <cell r="F240">
            <v>109.9</v>
          </cell>
          <cell r="G240" t="str">
            <v>G</v>
          </cell>
          <cell r="I240">
            <v>0</v>
          </cell>
          <cell r="J240" t="str">
            <v>G</v>
          </cell>
        </row>
        <row r="241">
          <cell r="A241" t="str">
            <v>010540</v>
          </cell>
          <cell r="D241">
            <v>1000000</v>
          </cell>
          <cell r="E241" t="str">
            <v>G</v>
          </cell>
          <cell r="F241">
            <v>485710</v>
          </cell>
          <cell r="G241" t="str">
            <v>G</v>
          </cell>
          <cell r="I241">
            <v>0</v>
          </cell>
          <cell r="J241" t="str">
            <v>G</v>
          </cell>
        </row>
        <row r="242">
          <cell r="A242" t="str">
            <v>010541</v>
          </cell>
          <cell r="D242">
            <v>0</v>
          </cell>
          <cell r="E242" t="str">
            <v>G</v>
          </cell>
          <cell r="F242">
            <v>0</v>
          </cell>
          <cell r="G242" t="str">
            <v>G</v>
          </cell>
          <cell r="I242">
            <v>0</v>
          </cell>
          <cell r="J242" t="str">
            <v>G</v>
          </cell>
        </row>
        <row r="243">
          <cell r="A243" t="str">
            <v>010542</v>
          </cell>
          <cell r="D243">
            <v>0</v>
          </cell>
          <cell r="E243" t="str">
            <v>G</v>
          </cell>
          <cell r="F243">
            <v>15150</v>
          </cell>
          <cell r="G243" t="str">
            <v>G</v>
          </cell>
          <cell r="I243">
            <v>13240</v>
          </cell>
          <cell r="J243" t="str">
            <v>G</v>
          </cell>
        </row>
        <row r="244">
          <cell r="A244" t="str">
            <v>010543</v>
          </cell>
          <cell r="D244">
            <v>0</v>
          </cell>
          <cell r="E244" t="str">
            <v>G</v>
          </cell>
          <cell r="F244">
            <v>0</v>
          </cell>
          <cell r="G244" t="str">
            <v>G</v>
          </cell>
          <cell r="I244">
            <v>0</v>
          </cell>
          <cell r="J244" t="str">
            <v>G</v>
          </cell>
        </row>
        <row r="245">
          <cell r="A245" t="str">
            <v>010544</v>
          </cell>
          <cell r="D245">
            <v>0</v>
          </cell>
          <cell r="E245" t="str">
            <v>G</v>
          </cell>
          <cell r="F245">
            <v>0</v>
          </cell>
          <cell r="G245" t="str">
            <v>G</v>
          </cell>
          <cell r="I245">
            <v>0</v>
          </cell>
          <cell r="J245" t="str">
            <v>G</v>
          </cell>
        </row>
        <row r="246">
          <cell r="A246" t="str">
            <v>010545</v>
          </cell>
          <cell r="D246">
            <v>0</v>
          </cell>
          <cell r="E246" t="str">
            <v>G</v>
          </cell>
          <cell r="F246">
            <v>0</v>
          </cell>
          <cell r="G246" t="str">
            <v>G</v>
          </cell>
          <cell r="I246">
            <v>0</v>
          </cell>
          <cell r="J246" t="str">
            <v>G</v>
          </cell>
        </row>
        <row r="247">
          <cell r="A247" t="str">
            <v>010546</v>
          </cell>
          <cell r="D247">
            <v>2309.6779999999999</v>
          </cell>
          <cell r="E247" t="str">
            <v>G</v>
          </cell>
          <cell r="F247">
            <v>0</v>
          </cell>
          <cell r="G247" t="str">
            <v>G</v>
          </cell>
          <cell r="I247">
            <v>0</v>
          </cell>
          <cell r="J247" t="str">
            <v>G</v>
          </cell>
        </row>
        <row r="248">
          <cell r="A248" t="str">
            <v>010547</v>
          </cell>
          <cell r="D248">
            <v>0</v>
          </cell>
          <cell r="E248" t="str">
            <v>G</v>
          </cell>
          <cell r="F248">
            <v>0</v>
          </cell>
          <cell r="G248" t="str">
            <v>G</v>
          </cell>
          <cell r="I248">
            <v>0</v>
          </cell>
          <cell r="J248" t="str">
            <v>G</v>
          </cell>
        </row>
        <row r="249">
          <cell r="A249" t="str">
            <v>010548</v>
          </cell>
          <cell r="D249">
            <v>78550</v>
          </cell>
          <cell r="E249" t="str">
            <v>G</v>
          </cell>
          <cell r="F249">
            <v>99770</v>
          </cell>
          <cell r="G249" t="str">
            <v>G</v>
          </cell>
          <cell r="I249">
            <v>0</v>
          </cell>
          <cell r="J249" t="str">
            <v>G</v>
          </cell>
        </row>
        <row r="250">
          <cell r="A250" t="str">
            <v>010549</v>
          </cell>
          <cell r="D250">
            <v>9695.1</v>
          </cell>
          <cell r="E250" t="str">
            <v>G</v>
          </cell>
          <cell r="F250">
            <v>287000</v>
          </cell>
          <cell r="G250" t="str">
            <v>G</v>
          </cell>
          <cell r="I250">
            <v>0</v>
          </cell>
          <cell r="J250" t="str">
            <v>G</v>
          </cell>
        </row>
        <row r="251">
          <cell r="A251" t="str">
            <v>010550</v>
          </cell>
          <cell r="D251">
            <v>0</v>
          </cell>
          <cell r="E251" t="str">
            <v>G</v>
          </cell>
          <cell r="F251">
            <v>50144.54</v>
          </cell>
          <cell r="G251" t="str">
            <v>G</v>
          </cell>
          <cell r="I251">
            <v>0</v>
          </cell>
          <cell r="J251" t="str">
            <v>G</v>
          </cell>
        </row>
        <row r="252">
          <cell r="A252" t="str">
            <v>010551</v>
          </cell>
          <cell r="D252">
            <v>26680</v>
          </cell>
          <cell r="E252" t="str">
            <v>G</v>
          </cell>
          <cell r="F252">
            <v>0</v>
          </cell>
          <cell r="G252" t="str">
            <v>G</v>
          </cell>
          <cell r="I252">
            <v>0</v>
          </cell>
          <cell r="J252" t="str">
            <v>G</v>
          </cell>
        </row>
        <row r="253">
          <cell r="A253" t="str">
            <v>010552</v>
          </cell>
          <cell r="D253">
            <v>0</v>
          </cell>
          <cell r="E253" t="str">
            <v>G</v>
          </cell>
          <cell r="F253">
            <v>0</v>
          </cell>
          <cell r="G253" t="str">
            <v>G</v>
          </cell>
          <cell r="I253">
            <v>0</v>
          </cell>
          <cell r="J253" t="str">
            <v>G</v>
          </cell>
        </row>
        <row r="254">
          <cell r="A254" t="str">
            <v>010553</v>
          </cell>
          <cell r="D254">
            <v>0</v>
          </cell>
          <cell r="E254" t="str">
            <v>G</v>
          </cell>
          <cell r="F254">
            <v>0</v>
          </cell>
          <cell r="G254" t="str">
            <v>G</v>
          </cell>
          <cell r="I254">
            <v>0</v>
          </cell>
          <cell r="J254" t="str">
            <v>G</v>
          </cell>
        </row>
        <row r="255">
          <cell r="A255" t="str">
            <v>010554</v>
          </cell>
          <cell r="D255">
            <v>0</v>
          </cell>
          <cell r="E255" t="str">
            <v>G</v>
          </cell>
          <cell r="F255">
            <v>12162.2</v>
          </cell>
          <cell r="G255" t="str">
            <v>G</v>
          </cell>
          <cell r="I255">
            <v>0</v>
          </cell>
          <cell r="J255" t="str">
            <v>G</v>
          </cell>
        </row>
        <row r="256">
          <cell r="A256" t="str">
            <v>010555</v>
          </cell>
          <cell r="D256">
            <v>447.5</v>
          </cell>
          <cell r="E256" t="str">
            <v>G</v>
          </cell>
          <cell r="F256">
            <v>321.3</v>
          </cell>
          <cell r="G256" t="str">
            <v>G</v>
          </cell>
          <cell r="I256">
            <v>0</v>
          </cell>
          <cell r="J256" t="str">
            <v>G</v>
          </cell>
        </row>
        <row r="257">
          <cell r="A257" t="str">
            <v>010556</v>
          </cell>
          <cell r="D257">
            <v>2006330</v>
          </cell>
          <cell r="E257" t="str">
            <v>G</v>
          </cell>
          <cell r="F257">
            <v>0</v>
          </cell>
          <cell r="G257" t="str">
            <v>G</v>
          </cell>
          <cell r="I257">
            <v>0</v>
          </cell>
          <cell r="J257" t="str">
            <v>G</v>
          </cell>
        </row>
        <row r="258">
          <cell r="A258" t="str">
            <v>010557</v>
          </cell>
          <cell r="D258">
            <v>0</v>
          </cell>
          <cell r="E258" t="str">
            <v>G</v>
          </cell>
          <cell r="F258">
            <v>14604072.800000001</v>
          </cell>
          <cell r="G258" t="str">
            <v>G</v>
          </cell>
          <cell r="I258">
            <v>0</v>
          </cell>
          <cell r="J258" t="str">
            <v>G</v>
          </cell>
        </row>
        <row r="259">
          <cell r="A259" t="str">
            <v>010558</v>
          </cell>
          <cell r="D259">
            <v>0</v>
          </cell>
          <cell r="E259" t="str">
            <v>G</v>
          </cell>
          <cell r="F259">
            <v>200000</v>
          </cell>
          <cell r="G259" t="str">
            <v>G</v>
          </cell>
          <cell r="I259">
            <v>0</v>
          </cell>
          <cell r="J259" t="str">
            <v>G</v>
          </cell>
        </row>
        <row r="260">
          <cell r="A260" t="str">
            <v>010559</v>
          </cell>
          <cell r="D260">
            <v>125572.74</v>
          </cell>
          <cell r="E260" t="str">
            <v>G</v>
          </cell>
          <cell r="F260">
            <v>38970</v>
          </cell>
          <cell r="G260" t="str">
            <v>G</v>
          </cell>
          <cell r="I260">
            <v>0</v>
          </cell>
          <cell r="J260" t="str">
            <v>G</v>
          </cell>
        </row>
        <row r="261">
          <cell r="A261" t="str">
            <v>010560</v>
          </cell>
          <cell r="D261">
            <v>0</v>
          </cell>
          <cell r="E261" t="str">
            <v>G</v>
          </cell>
          <cell r="F261">
            <v>118520</v>
          </cell>
          <cell r="G261" t="str">
            <v>G</v>
          </cell>
          <cell r="I261">
            <v>0</v>
          </cell>
          <cell r="J261" t="str">
            <v>G</v>
          </cell>
        </row>
        <row r="262">
          <cell r="A262" t="str">
            <v>010561</v>
          </cell>
          <cell r="D262">
            <v>0</v>
          </cell>
          <cell r="E262" t="str">
            <v>G</v>
          </cell>
          <cell r="F262">
            <v>0</v>
          </cell>
          <cell r="G262" t="str">
            <v>G</v>
          </cell>
          <cell r="I262">
            <v>0</v>
          </cell>
          <cell r="J262" t="str">
            <v>G</v>
          </cell>
        </row>
        <row r="263">
          <cell r="A263" t="str">
            <v>010562</v>
          </cell>
          <cell r="D263">
            <v>0</v>
          </cell>
          <cell r="E263" t="str">
            <v>G</v>
          </cell>
          <cell r="F263">
            <v>0</v>
          </cell>
          <cell r="G263" t="str">
            <v>G</v>
          </cell>
          <cell r="I263">
            <v>0</v>
          </cell>
          <cell r="J263" t="str">
            <v>G</v>
          </cell>
        </row>
        <row r="264">
          <cell r="A264" t="str">
            <v>010563</v>
          </cell>
          <cell r="D264">
            <v>0</v>
          </cell>
          <cell r="E264" t="str">
            <v>G</v>
          </cell>
          <cell r="F264">
            <v>0</v>
          </cell>
          <cell r="G264" t="str">
            <v>G</v>
          </cell>
          <cell r="I264">
            <v>0</v>
          </cell>
          <cell r="J264" t="str">
            <v>G</v>
          </cell>
        </row>
        <row r="265">
          <cell r="A265" t="str">
            <v>010564</v>
          </cell>
          <cell r="D265">
            <v>74090</v>
          </cell>
          <cell r="E265" t="str">
            <v>G</v>
          </cell>
          <cell r="F265">
            <v>436546.36599999998</v>
          </cell>
          <cell r="G265" t="str">
            <v>G</v>
          </cell>
          <cell r="I265">
            <v>0</v>
          </cell>
          <cell r="J265" t="str">
            <v>G</v>
          </cell>
        </row>
        <row r="266">
          <cell r="A266" t="str">
            <v>010565</v>
          </cell>
          <cell r="D266">
            <v>2210.2049999999999</v>
          </cell>
          <cell r="E266" t="str">
            <v>G</v>
          </cell>
          <cell r="F266">
            <v>0</v>
          </cell>
          <cell r="G266" t="str">
            <v>G</v>
          </cell>
          <cell r="I266">
            <v>0</v>
          </cell>
          <cell r="J266" t="str">
            <v>G</v>
          </cell>
        </row>
        <row r="267">
          <cell r="A267" t="str">
            <v>010566</v>
          </cell>
          <cell r="D267">
            <v>0</v>
          </cell>
          <cell r="E267" t="str">
            <v>G</v>
          </cell>
          <cell r="F267">
            <v>0</v>
          </cell>
          <cell r="G267" t="str">
            <v>G</v>
          </cell>
          <cell r="I267">
            <v>0</v>
          </cell>
          <cell r="J267" t="str">
            <v>G</v>
          </cell>
        </row>
        <row r="268">
          <cell r="A268" t="str">
            <v>010567</v>
          </cell>
          <cell r="D268">
            <v>0</v>
          </cell>
          <cell r="E268" t="str">
            <v>G</v>
          </cell>
          <cell r="F268">
            <v>0</v>
          </cell>
          <cell r="G268" t="str">
            <v>G</v>
          </cell>
          <cell r="I268">
            <v>0</v>
          </cell>
          <cell r="J268" t="str">
            <v>G</v>
          </cell>
        </row>
        <row r="269">
          <cell r="A269" t="str">
            <v>010568</v>
          </cell>
          <cell r="D269">
            <v>0</v>
          </cell>
          <cell r="E269" t="str">
            <v>G</v>
          </cell>
          <cell r="F269">
            <v>4259</v>
          </cell>
          <cell r="G269" t="str">
            <v>G</v>
          </cell>
          <cell r="I269">
            <v>0</v>
          </cell>
          <cell r="J269" t="str">
            <v>G</v>
          </cell>
        </row>
        <row r="270">
          <cell r="A270" t="str">
            <v>010569</v>
          </cell>
          <cell r="D270">
            <v>0</v>
          </cell>
          <cell r="E270" t="str">
            <v>G</v>
          </cell>
          <cell r="F270">
            <v>0</v>
          </cell>
          <cell r="G270" t="str">
            <v>G</v>
          </cell>
          <cell r="I270">
            <v>0</v>
          </cell>
          <cell r="J270" t="str">
            <v>G</v>
          </cell>
        </row>
        <row r="271">
          <cell r="A271" t="str">
            <v>010570</v>
          </cell>
          <cell r="D271">
            <v>0</v>
          </cell>
          <cell r="E271" t="str">
            <v>G</v>
          </cell>
          <cell r="F271">
            <v>0</v>
          </cell>
          <cell r="G271" t="str">
            <v>G</v>
          </cell>
          <cell r="I271">
            <v>0</v>
          </cell>
          <cell r="J271" t="str">
            <v>G</v>
          </cell>
        </row>
        <row r="272">
          <cell r="A272" t="str">
            <v>010571</v>
          </cell>
          <cell r="D272">
            <v>0</v>
          </cell>
          <cell r="E272" t="str">
            <v>G</v>
          </cell>
          <cell r="F272">
            <v>0</v>
          </cell>
          <cell r="G272" t="str">
            <v>G</v>
          </cell>
          <cell r="I272">
            <v>0</v>
          </cell>
          <cell r="J272" t="str">
            <v>G</v>
          </cell>
        </row>
        <row r="273">
          <cell r="A273" t="str">
            <v>010572</v>
          </cell>
          <cell r="D273">
            <v>0</v>
          </cell>
          <cell r="E273" t="str">
            <v>G</v>
          </cell>
          <cell r="F273">
            <v>1866.6</v>
          </cell>
          <cell r="G273" t="str">
            <v>G</v>
          </cell>
          <cell r="I273">
            <v>0</v>
          </cell>
          <cell r="J273" t="str">
            <v>G</v>
          </cell>
        </row>
        <row r="274">
          <cell r="A274" t="str">
            <v>010573</v>
          </cell>
          <cell r="D274">
            <v>0</v>
          </cell>
          <cell r="E274" t="str">
            <v>G</v>
          </cell>
          <cell r="F274">
            <v>0</v>
          </cell>
          <cell r="G274" t="str">
            <v>G</v>
          </cell>
          <cell r="I274">
            <v>0</v>
          </cell>
          <cell r="J274" t="str">
            <v>G</v>
          </cell>
        </row>
        <row r="275">
          <cell r="A275" t="str">
            <v>010575</v>
          </cell>
          <cell r="D275">
            <v>0</v>
          </cell>
          <cell r="E275" t="str">
            <v>G</v>
          </cell>
          <cell r="F275">
            <v>115000</v>
          </cell>
          <cell r="G275" t="str">
            <v>G</v>
          </cell>
          <cell r="I275">
            <v>0</v>
          </cell>
          <cell r="J275" t="str">
            <v>G</v>
          </cell>
        </row>
        <row r="276">
          <cell r="A276" t="str">
            <v>010576</v>
          </cell>
          <cell r="D276">
            <v>0</v>
          </cell>
          <cell r="E276" t="str">
            <v>G</v>
          </cell>
          <cell r="F276">
            <v>32262.9</v>
          </cell>
          <cell r="G276" t="str">
            <v>G</v>
          </cell>
          <cell r="I276">
            <v>0</v>
          </cell>
          <cell r="J276" t="str">
            <v>G</v>
          </cell>
        </row>
        <row r="277">
          <cell r="A277" t="str">
            <v>010577</v>
          </cell>
          <cell r="D277">
            <v>0</v>
          </cell>
          <cell r="E277" t="str">
            <v>G</v>
          </cell>
          <cell r="F277">
            <v>7399.5</v>
          </cell>
          <cell r="G277" t="str">
            <v>G</v>
          </cell>
          <cell r="I277">
            <v>0</v>
          </cell>
          <cell r="J277" t="str">
            <v>G</v>
          </cell>
        </row>
        <row r="278">
          <cell r="A278" t="str">
            <v>010578</v>
          </cell>
          <cell r="D278">
            <v>0</v>
          </cell>
          <cell r="E278" t="str">
            <v>G</v>
          </cell>
          <cell r="F278">
            <v>4124.7</v>
          </cell>
          <cell r="G278" t="str">
            <v>G</v>
          </cell>
          <cell r="I278">
            <v>4670</v>
          </cell>
          <cell r="J278" t="str">
            <v>G</v>
          </cell>
        </row>
        <row r="279">
          <cell r="A279" t="str">
            <v>010579</v>
          </cell>
          <cell r="D279">
            <v>0</v>
          </cell>
          <cell r="E279" t="str">
            <v>G</v>
          </cell>
          <cell r="F279">
            <v>48125.159</v>
          </cell>
          <cell r="G279" t="str">
            <v>G</v>
          </cell>
          <cell r="I279">
            <v>0</v>
          </cell>
          <cell r="J279" t="str">
            <v>G</v>
          </cell>
        </row>
        <row r="280">
          <cell r="A280" t="str">
            <v>010641</v>
          </cell>
          <cell r="D280">
            <v>969</v>
          </cell>
          <cell r="E280" t="str">
            <v>G</v>
          </cell>
          <cell r="F280">
            <v>681.8</v>
          </cell>
          <cell r="G280" t="str">
            <v>G</v>
          </cell>
          <cell r="I280">
            <v>0</v>
          </cell>
          <cell r="J280" t="str">
            <v>G</v>
          </cell>
        </row>
        <row r="281">
          <cell r="A281" t="str">
            <v>010642</v>
          </cell>
          <cell r="D281">
            <v>0</v>
          </cell>
          <cell r="E281" t="str">
            <v>G</v>
          </cell>
          <cell r="F281">
            <v>850000</v>
          </cell>
          <cell r="G281" t="str">
            <v>G</v>
          </cell>
          <cell r="I281">
            <v>0</v>
          </cell>
          <cell r="J281" t="str">
            <v>G</v>
          </cell>
        </row>
        <row r="282">
          <cell r="A282" t="str">
            <v>010643</v>
          </cell>
          <cell r="D282">
            <v>0</v>
          </cell>
          <cell r="E282" t="str">
            <v>G</v>
          </cell>
          <cell r="F282">
            <v>1190</v>
          </cell>
          <cell r="G282" t="str">
            <v>G</v>
          </cell>
          <cell r="I282">
            <v>3340</v>
          </cell>
          <cell r="J282" t="str">
            <v>G</v>
          </cell>
        </row>
        <row r="283">
          <cell r="A283" t="str">
            <v>010644</v>
          </cell>
          <cell r="D283">
            <v>0</v>
          </cell>
          <cell r="E283" t="str">
            <v>G</v>
          </cell>
          <cell r="F283">
            <v>11358.795</v>
          </cell>
          <cell r="G283" t="str">
            <v>G</v>
          </cell>
          <cell r="I283">
            <v>0</v>
          </cell>
          <cell r="J283" t="str">
            <v>G</v>
          </cell>
        </row>
        <row r="284">
          <cell r="A284" t="str">
            <v>010645</v>
          </cell>
          <cell r="D284">
            <v>0</v>
          </cell>
          <cell r="E284" t="str">
            <v>G</v>
          </cell>
          <cell r="F284">
            <v>39496</v>
          </cell>
          <cell r="G284" t="str">
            <v>G</v>
          </cell>
          <cell r="I284">
            <v>0</v>
          </cell>
          <cell r="J284" t="str">
            <v>G</v>
          </cell>
        </row>
        <row r="285">
          <cell r="A285" t="str">
            <v>010646</v>
          </cell>
          <cell r="D285">
            <v>0</v>
          </cell>
          <cell r="E285" t="str">
            <v>G</v>
          </cell>
          <cell r="F285">
            <v>13586.7</v>
          </cell>
          <cell r="G285" t="str">
            <v>G</v>
          </cell>
          <cell r="I285">
            <v>0</v>
          </cell>
          <cell r="J285" t="str">
            <v>G</v>
          </cell>
        </row>
        <row r="286">
          <cell r="A286" t="str">
            <v>010647</v>
          </cell>
          <cell r="D286">
            <v>0</v>
          </cell>
          <cell r="E286" t="str">
            <v>G</v>
          </cell>
          <cell r="F286">
            <v>7749</v>
          </cell>
          <cell r="G286" t="str">
            <v>G</v>
          </cell>
          <cell r="I286">
            <v>0</v>
          </cell>
          <cell r="J286" t="str">
            <v>G</v>
          </cell>
        </row>
        <row r="287">
          <cell r="A287" t="str">
            <v>010648</v>
          </cell>
          <cell r="D287">
            <v>29330</v>
          </cell>
          <cell r="E287" t="str">
            <v>G</v>
          </cell>
          <cell r="F287">
            <v>529</v>
          </cell>
          <cell r="G287" t="str">
            <v>G</v>
          </cell>
          <cell r="I287">
            <v>0</v>
          </cell>
          <cell r="J287" t="str">
            <v>G</v>
          </cell>
        </row>
        <row r="288">
          <cell r="A288" t="str">
            <v>010649</v>
          </cell>
          <cell r="D288">
            <v>5281</v>
          </cell>
          <cell r="E288" t="str">
            <v>G</v>
          </cell>
          <cell r="F288">
            <v>949.64499999999998</v>
          </cell>
          <cell r="G288" t="str">
            <v>G</v>
          </cell>
          <cell r="I288">
            <v>0</v>
          </cell>
          <cell r="J288" t="str">
            <v>G</v>
          </cell>
        </row>
        <row r="289">
          <cell r="A289" t="str">
            <v>010650</v>
          </cell>
          <cell r="D289">
            <v>0</v>
          </cell>
          <cell r="E289" t="str">
            <v>G</v>
          </cell>
          <cell r="F289">
            <v>8617</v>
          </cell>
          <cell r="G289" t="str">
            <v>G</v>
          </cell>
          <cell r="I289">
            <v>0</v>
          </cell>
          <cell r="J289" t="str">
            <v>G</v>
          </cell>
        </row>
        <row r="290">
          <cell r="A290" t="str">
            <v>010651</v>
          </cell>
          <cell r="D290">
            <v>0</v>
          </cell>
          <cell r="E290" t="str">
            <v>G</v>
          </cell>
          <cell r="F290">
            <v>34160</v>
          </cell>
          <cell r="G290" t="str">
            <v>G</v>
          </cell>
          <cell r="I290">
            <v>0</v>
          </cell>
          <cell r="J290" t="str">
            <v>G</v>
          </cell>
        </row>
        <row r="291">
          <cell r="A291" t="str">
            <v>010652</v>
          </cell>
          <cell r="D291">
            <v>0</v>
          </cell>
          <cell r="E291" t="str">
            <v>G</v>
          </cell>
          <cell r="F291">
            <v>19009.397000000001</v>
          </cell>
          <cell r="G291" t="str">
            <v>G</v>
          </cell>
          <cell r="I291">
            <v>0</v>
          </cell>
          <cell r="J291" t="str">
            <v>G</v>
          </cell>
        </row>
        <row r="292">
          <cell r="A292" t="str">
            <v>010653</v>
          </cell>
          <cell r="D292">
            <v>166766</v>
          </cell>
          <cell r="E292" t="str">
            <v>G</v>
          </cell>
          <cell r="F292">
            <v>0</v>
          </cell>
          <cell r="G292" t="str">
            <v>G</v>
          </cell>
          <cell r="I292">
            <v>0</v>
          </cell>
          <cell r="J292" t="str">
            <v>G</v>
          </cell>
        </row>
        <row r="293">
          <cell r="A293" t="str">
            <v>010654</v>
          </cell>
          <cell r="D293">
            <v>4900</v>
          </cell>
          <cell r="E293" t="str">
            <v>G</v>
          </cell>
          <cell r="F293">
            <v>499</v>
          </cell>
          <cell r="G293" t="str">
            <v>G</v>
          </cell>
          <cell r="I293">
            <v>0</v>
          </cell>
          <cell r="J293" t="str">
            <v>G</v>
          </cell>
        </row>
        <row r="294">
          <cell r="A294" t="str">
            <v>010655</v>
          </cell>
          <cell r="D294">
            <v>0</v>
          </cell>
          <cell r="E294" t="str">
            <v>G</v>
          </cell>
          <cell r="F294">
            <v>9025</v>
          </cell>
          <cell r="G294" t="str">
            <v>G</v>
          </cell>
          <cell r="I294">
            <v>0</v>
          </cell>
          <cell r="J294" t="str">
            <v>G</v>
          </cell>
        </row>
        <row r="295">
          <cell r="A295" t="str">
            <v>010665</v>
          </cell>
          <cell r="D295">
            <v>0</v>
          </cell>
          <cell r="E295" t="str">
            <v>G</v>
          </cell>
          <cell r="F295">
            <v>0</v>
          </cell>
          <cell r="G295" t="str">
            <v>G</v>
          </cell>
          <cell r="I295">
            <v>0</v>
          </cell>
          <cell r="J295" t="str">
            <v>G</v>
          </cell>
        </row>
        <row r="296">
          <cell r="A296" t="str">
            <v>010675</v>
          </cell>
          <cell r="D296">
            <v>0</v>
          </cell>
          <cell r="E296" t="str">
            <v>G</v>
          </cell>
          <cell r="F296">
            <v>74008</v>
          </cell>
          <cell r="G296" t="str">
            <v>G</v>
          </cell>
          <cell r="I296">
            <v>0</v>
          </cell>
          <cell r="J296" t="str">
            <v>G</v>
          </cell>
        </row>
        <row r="297">
          <cell r="A297" t="str">
            <v>010685</v>
          </cell>
          <cell r="D297">
            <v>0</v>
          </cell>
          <cell r="E297" t="str">
            <v>G</v>
          </cell>
          <cell r="F297">
            <v>0</v>
          </cell>
          <cell r="G297" t="str">
            <v>G</v>
          </cell>
          <cell r="I297">
            <v>0</v>
          </cell>
          <cell r="J297" t="str">
            <v>G</v>
          </cell>
        </row>
        <row r="298">
          <cell r="A298" t="str">
            <v>010695</v>
          </cell>
          <cell r="D298">
            <v>0</v>
          </cell>
          <cell r="E298" t="str">
            <v>G</v>
          </cell>
          <cell r="F298">
            <v>2233245.2999999998</v>
          </cell>
          <cell r="G298" t="str">
            <v>G</v>
          </cell>
          <cell r="I298">
            <v>0</v>
          </cell>
          <cell r="J298" t="str">
            <v>G</v>
          </cell>
        </row>
        <row r="299">
          <cell r="A299" t="str">
            <v>010696</v>
          </cell>
          <cell r="D299">
            <v>0</v>
          </cell>
          <cell r="E299" t="str">
            <v>G</v>
          </cell>
          <cell r="F299">
            <v>0</v>
          </cell>
          <cell r="G299" t="str">
            <v>G</v>
          </cell>
          <cell r="I299">
            <v>0</v>
          </cell>
          <cell r="J299" t="str">
            <v>G</v>
          </cell>
        </row>
        <row r="300">
          <cell r="A300" t="str">
            <v>010697</v>
          </cell>
          <cell r="D300">
            <v>0</v>
          </cell>
          <cell r="E300" t="str">
            <v>G</v>
          </cell>
          <cell r="F300">
            <v>0</v>
          </cell>
          <cell r="G300" t="str">
            <v>G</v>
          </cell>
          <cell r="I300">
            <v>0</v>
          </cell>
          <cell r="J300" t="str">
            <v>G</v>
          </cell>
        </row>
        <row r="301">
          <cell r="A301" t="str">
            <v>010698</v>
          </cell>
          <cell r="D301">
            <v>0</v>
          </cell>
          <cell r="E301" t="str">
            <v>G</v>
          </cell>
          <cell r="F301">
            <v>24750</v>
          </cell>
          <cell r="G301" t="str">
            <v>G</v>
          </cell>
          <cell r="I301">
            <v>0</v>
          </cell>
          <cell r="J301" t="str">
            <v>G</v>
          </cell>
        </row>
        <row r="302">
          <cell r="A302" t="str">
            <v>010699</v>
          </cell>
          <cell r="D302">
            <v>0</v>
          </cell>
          <cell r="E302" t="str">
            <v>G</v>
          </cell>
          <cell r="F302">
            <v>436.45</v>
          </cell>
          <cell r="G302" t="str">
            <v>G</v>
          </cell>
          <cell r="I302">
            <v>0</v>
          </cell>
          <cell r="J302" t="str">
            <v>G</v>
          </cell>
        </row>
        <row r="303">
          <cell r="A303" t="str">
            <v>010705</v>
          </cell>
          <cell r="D303">
            <v>0</v>
          </cell>
          <cell r="E303" t="str">
            <v>G</v>
          </cell>
          <cell r="F303">
            <v>791.7</v>
          </cell>
          <cell r="G303" t="str">
            <v>G</v>
          </cell>
          <cell r="I303">
            <v>0</v>
          </cell>
          <cell r="J303" t="str">
            <v>G</v>
          </cell>
        </row>
        <row r="304">
          <cell r="A304" t="str">
            <v>010715</v>
          </cell>
          <cell r="D304">
            <v>0</v>
          </cell>
          <cell r="E304" t="str">
            <v>G</v>
          </cell>
          <cell r="F304">
            <v>8211.4</v>
          </cell>
          <cell r="G304" t="str">
            <v>G</v>
          </cell>
          <cell r="I304">
            <v>0</v>
          </cell>
          <cell r="J304" t="str">
            <v>G</v>
          </cell>
        </row>
        <row r="305">
          <cell r="A305" t="str">
            <v>010716</v>
          </cell>
          <cell r="D305">
            <v>0</v>
          </cell>
          <cell r="E305" t="str">
            <v>G</v>
          </cell>
          <cell r="F305">
            <v>79378.831999999995</v>
          </cell>
          <cell r="G305" t="str">
            <v>G</v>
          </cell>
          <cell r="I305">
            <v>0</v>
          </cell>
          <cell r="J305" t="str">
            <v>G</v>
          </cell>
        </row>
        <row r="306">
          <cell r="A306" t="str">
            <v>010725</v>
          </cell>
          <cell r="D306">
            <v>0</v>
          </cell>
          <cell r="E306" t="str">
            <v>G</v>
          </cell>
          <cell r="F306">
            <v>34928.468000000001</v>
          </cell>
          <cell r="G306" t="str">
            <v>G</v>
          </cell>
          <cell r="I306">
            <v>0</v>
          </cell>
          <cell r="J306" t="str">
            <v>G</v>
          </cell>
        </row>
        <row r="307">
          <cell r="A307" t="str">
            <v>010735</v>
          </cell>
          <cell r="D307">
            <v>0</v>
          </cell>
          <cell r="E307" t="str">
            <v>G</v>
          </cell>
          <cell r="F307">
            <v>200000</v>
          </cell>
          <cell r="G307" t="str">
            <v>G</v>
          </cell>
          <cell r="I307">
            <v>0</v>
          </cell>
          <cell r="J307" t="str">
            <v>G</v>
          </cell>
        </row>
        <row r="308">
          <cell r="A308" t="str">
            <v>010736</v>
          </cell>
          <cell r="D308">
            <v>0</v>
          </cell>
          <cell r="E308" t="str">
            <v>G</v>
          </cell>
          <cell r="F308">
            <v>5275</v>
          </cell>
          <cell r="G308" t="str">
            <v>G</v>
          </cell>
          <cell r="I308">
            <v>0</v>
          </cell>
          <cell r="J308" t="str">
            <v>G</v>
          </cell>
        </row>
        <row r="309">
          <cell r="A309" t="str">
            <v>010737</v>
          </cell>
          <cell r="D309">
            <v>0</v>
          </cell>
          <cell r="E309" t="str">
            <v>G</v>
          </cell>
          <cell r="F309">
            <v>0</v>
          </cell>
          <cell r="G309" t="str">
            <v>G</v>
          </cell>
          <cell r="I309">
            <v>0</v>
          </cell>
          <cell r="J309" t="str">
            <v>G</v>
          </cell>
        </row>
        <row r="310">
          <cell r="A310" t="str">
            <v>010738</v>
          </cell>
          <cell r="D310">
            <v>0</v>
          </cell>
          <cell r="E310" t="str">
            <v>G</v>
          </cell>
          <cell r="F310">
            <v>0</v>
          </cell>
          <cell r="G310" t="str">
            <v>G</v>
          </cell>
          <cell r="I310">
            <v>0</v>
          </cell>
          <cell r="J310" t="str">
            <v>G</v>
          </cell>
        </row>
        <row r="311">
          <cell r="A311" t="str">
            <v>010739</v>
          </cell>
          <cell r="D311">
            <v>72946.078999999998</v>
          </cell>
          <cell r="E311" t="str">
            <v>G</v>
          </cell>
          <cell r="F311">
            <v>97018.5</v>
          </cell>
          <cell r="G311" t="str">
            <v>G</v>
          </cell>
          <cell r="I311">
            <v>0</v>
          </cell>
          <cell r="J311" t="str">
            <v>G</v>
          </cell>
        </row>
        <row r="312">
          <cell r="A312" t="str">
            <v>010745</v>
          </cell>
          <cell r="D312">
            <v>17393</v>
          </cell>
          <cell r="E312" t="str">
            <v>G</v>
          </cell>
          <cell r="F312">
            <v>5789</v>
          </cell>
          <cell r="G312" t="str">
            <v>G</v>
          </cell>
          <cell r="I312">
            <v>0</v>
          </cell>
          <cell r="J312" t="str">
            <v>G</v>
          </cell>
        </row>
        <row r="313">
          <cell r="A313" t="str">
            <v>010746</v>
          </cell>
          <cell r="D313">
            <v>844.26400000000001</v>
          </cell>
          <cell r="E313" t="str">
            <v>G</v>
          </cell>
          <cell r="F313">
            <v>12.272</v>
          </cell>
          <cell r="G313" t="str">
            <v>G</v>
          </cell>
          <cell r="I313">
            <v>0</v>
          </cell>
          <cell r="J313" t="str">
            <v>G</v>
          </cell>
        </row>
        <row r="314">
          <cell r="A314" t="str">
            <v>010747</v>
          </cell>
          <cell r="D314">
            <v>559.29600000000005</v>
          </cell>
          <cell r="E314" t="str">
            <v>G</v>
          </cell>
          <cell r="F314">
            <v>0</v>
          </cell>
          <cell r="G314" t="str">
            <v>G</v>
          </cell>
          <cell r="I314">
            <v>0</v>
          </cell>
          <cell r="J314" t="str">
            <v>G</v>
          </cell>
        </row>
        <row r="315">
          <cell r="A315" t="str">
            <v>010748</v>
          </cell>
          <cell r="D315">
            <v>0</v>
          </cell>
          <cell r="E315" t="str">
            <v>G</v>
          </cell>
          <cell r="F315">
            <v>8880</v>
          </cell>
          <cell r="G315" t="str">
            <v>G</v>
          </cell>
          <cell r="I315">
            <v>0</v>
          </cell>
          <cell r="J315" t="str">
            <v>G</v>
          </cell>
        </row>
        <row r="316">
          <cell r="A316" t="str">
            <v>010749</v>
          </cell>
          <cell r="D316">
            <v>0</v>
          </cell>
          <cell r="E316" t="str">
            <v>G</v>
          </cell>
          <cell r="F316">
            <v>0</v>
          </cell>
          <cell r="G316" t="str">
            <v>G</v>
          </cell>
          <cell r="I316">
            <v>0</v>
          </cell>
          <cell r="J316" t="str">
            <v>G</v>
          </cell>
        </row>
        <row r="317">
          <cell r="A317" t="str">
            <v>010750</v>
          </cell>
          <cell r="D317">
            <v>0</v>
          </cell>
          <cell r="E317" t="str">
            <v>G</v>
          </cell>
          <cell r="F317">
            <v>0</v>
          </cell>
          <cell r="G317" t="str">
            <v>G</v>
          </cell>
          <cell r="I317">
            <v>0</v>
          </cell>
          <cell r="J317" t="str">
            <v>G</v>
          </cell>
        </row>
        <row r="318">
          <cell r="A318" t="str">
            <v>010751</v>
          </cell>
          <cell r="D318">
            <v>0</v>
          </cell>
          <cell r="E318" t="str">
            <v>G</v>
          </cell>
          <cell r="F318">
            <v>60</v>
          </cell>
          <cell r="G318" t="str">
            <v>G</v>
          </cell>
          <cell r="I318">
            <v>0</v>
          </cell>
          <cell r="J318" t="str">
            <v>G</v>
          </cell>
        </row>
        <row r="319">
          <cell r="A319" t="str">
            <v>010752</v>
          </cell>
          <cell r="D319">
            <v>0</v>
          </cell>
          <cell r="E319" t="str">
            <v>G</v>
          </cell>
          <cell r="F319">
            <v>0</v>
          </cell>
          <cell r="G319" t="str">
            <v>G</v>
          </cell>
          <cell r="I319">
            <v>0</v>
          </cell>
          <cell r="J319" t="str">
            <v>G</v>
          </cell>
        </row>
        <row r="320">
          <cell r="A320" t="str">
            <v>010753</v>
          </cell>
          <cell r="D320">
            <v>0</v>
          </cell>
          <cell r="E320" t="str">
            <v>G</v>
          </cell>
          <cell r="F320">
            <v>0</v>
          </cell>
          <cell r="G320" t="str">
            <v>G</v>
          </cell>
          <cell r="I320">
            <v>0</v>
          </cell>
          <cell r="J320" t="str">
            <v>G</v>
          </cell>
        </row>
        <row r="321">
          <cell r="A321" t="str">
            <v>010754</v>
          </cell>
          <cell r="D321">
            <v>0</v>
          </cell>
          <cell r="E321" t="str">
            <v>G</v>
          </cell>
          <cell r="F321">
            <v>28913.8</v>
          </cell>
          <cell r="G321" t="str">
            <v>G</v>
          </cell>
          <cell r="I321">
            <v>0</v>
          </cell>
          <cell r="J321" t="str">
            <v>G</v>
          </cell>
        </row>
        <row r="322">
          <cell r="A322" t="str">
            <v>010755</v>
          </cell>
          <cell r="D322">
            <v>0</v>
          </cell>
          <cell r="E322" t="str">
            <v>G</v>
          </cell>
          <cell r="F322">
            <v>0</v>
          </cell>
          <cell r="G322" t="str">
            <v>G</v>
          </cell>
          <cell r="I322">
            <v>0</v>
          </cell>
          <cell r="J322" t="str">
            <v>G</v>
          </cell>
        </row>
        <row r="323">
          <cell r="A323" t="str">
            <v>010756</v>
          </cell>
          <cell r="D323">
            <v>0</v>
          </cell>
          <cell r="E323" t="str">
            <v>G</v>
          </cell>
          <cell r="F323">
            <v>0</v>
          </cell>
          <cell r="G323" t="str">
            <v>G</v>
          </cell>
          <cell r="I323">
            <v>0</v>
          </cell>
          <cell r="J323" t="str">
            <v>G</v>
          </cell>
        </row>
        <row r="324">
          <cell r="A324" t="str">
            <v>010757</v>
          </cell>
          <cell r="D324">
            <v>1776540</v>
          </cell>
          <cell r="E324" t="str">
            <v>G</v>
          </cell>
          <cell r="F324">
            <v>19943</v>
          </cell>
          <cell r="G324" t="str">
            <v>G</v>
          </cell>
          <cell r="I324">
            <v>0</v>
          </cell>
          <cell r="J324" t="str">
            <v>G</v>
          </cell>
        </row>
        <row r="325">
          <cell r="A325" t="str">
            <v>010758</v>
          </cell>
          <cell r="D325">
            <v>0</v>
          </cell>
          <cell r="E325" t="str">
            <v>G</v>
          </cell>
          <cell r="F325">
            <v>0</v>
          </cell>
          <cell r="G325" t="str">
            <v>G</v>
          </cell>
          <cell r="I325">
            <v>0</v>
          </cell>
          <cell r="J325" t="str">
            <v>G</v>
          </cell>
        </row>
        <row r="326">
          <cell r="A326" t="str">
            <v>010759</v>
          </cell>
          <cell r="D326">
            <v>140000</v>
          </cell>
          <cell r="E326" t="str">
            <v>G</v>
          </cell>
          <cell r="F326">
            <v>0</v>
          </cell>
          <cell r="G326" t="str">
            <v>G</v>
          </cell>
          <cell r="I326">
            <v>0</v>
          </cell>
          <cell r="J326" t="str">
            <v>G</v>
          </cell>
        </row>
        <row r="327">
          <cell r="A327" t="str">
            <v>010761</v>
          </cell>
          <cell r="D327">
            <v>18626</v>
          </cell>
          <cell r="E327" t="str">
            <v>G</v>
          </cell>
          <cell r="F327">
            <v>3997.3</v>
          </cell>
          <cell r="G327" t="str">
            <v>G</v>
          </cell>
          <cell r="I327">
            <v>0</v>
          </cell>
          <cell r="J327" t="str">
            <v>G</v>
          </cell>
        </row>
        <row r="328">
          <cell r="A328" t="str">
            <v>010763</v>
          </cell>
          <cell r="D328">
            <v>219.5</v>
          </cell>
          <cell r="E328" t="str">
            <v>G</v>
          </cell>
          <cell r="F328">
            <v>0</v>
          </cell>
          <cell r="G328" t="str">
            <v>G</v>
          </cell>
          <cell r="I328">
            <v>0</v>
          </cell>
          <cell r="J328" t="str">
            <v>G</v>
          </cell>
        </row>
        <row r="329">
          <cell r="A329" t="str">
            <v>010764</v>
          </cell>
          <cell r="D329">
            <v>0</v>
          </cell>
          <cell r="E329" t="str">
            <v>G</v>
          </cell>
          <cell r="F329">
            <v>36906</v>
          </cell>
          <cell r="G329" t="str">
            <v>G</v>
          </cell>
          <cell r="I329">
            <v>0</v>
          </cell>
          <cell r="J329" t="str">
            <v>G</v>
          </cell>
        </row>
        <row r="330">
          <cell r="A330" t="str">
            <v>010765</v>
          </cell>
          <cell r="D330">
            <v>20000</v>
          </cell>
          <cell r="E330" t="str">
            <v>G</v>
          </cell>
          <cell r="F330">
            <v>14781</v>
          </cell>
          <cell r="G330" t="str">
            <v>G</v>
          </cell>
          <cell r="I330">
            <v>0</v>
          </cell>
          <cell r="J330" t="str">
            <v>G</v>
          </cell>
        </row>
        <row r="331">
          <cell r="A331" t="str">
            <v>010766</v>
          </cell>
          <cell r="D331">
            <v>0</v>
          </cell>
          <cell r="E331" t="str">
            <v>G</v>
          </cell>
          <cell r="F331">
            <v>24397.89</v>
          </cell>
          <cell r="G331" t="str">
            <v>G</v>
          </cell>
          <cell r="I331">
            <v>0</v>
          </cell>
          <cell r="J331" t="str">
            <v>G</v>
          </cell>
        </row>
        <row r="332">
          <cell r="A332" t="str">
            <v>010767</v>
          </cell>
          <cell r="D332">
            <v>275682.86099999998</v>
          </cell>
          <cell r="E332" t="str">
            <v>G</v>
          </cell>
          <cell r="F332">
            <v>0</v>
          </cell>
          <cell r="G332" t="str">
            <v>G</v>
          </cell>
          <cell r="I332">
            <v>0</v>
          </cell>
          <cell r="J332" t="str">
            <v>G</v>
          </cell>
        </row>
        <row r="333">
          <cell r="A333" t="str">
            <v>010768</v>
          </cell>
          <cell r="D333">
            <v>0</v>
          </cell>
          <cell r="E333" t="str">
            <v>G</v>
          </cell>
          <cell r="F333">
            <v>0</v>
          </cell>
          <cell r="G333" t="str">
            <v>G</v>
          </cell>
          <cell r="I333">
            <v>0</v>
          </cell>
          <cell r="J333" t="str">
            <v>G</v>
          </cell>
        </row>
        <row r="334">
          <cell r="A334" t="str">
            <v>010769</v>
          </cell>
          <cell r="D334">
            <v>0</v>
          </cell>
          <cell r="E334" t="str">
            <v>G</v>
          </cell>
          <cell r="F334">
            <v>14000</v>
          </cell>
          <cell r="G334" t="str">
            <v>G</v>
          </cell>
          <cell r="I334">
            <v>0</v>
          </cell>
          <cell r="J334" t="str">
            <v>G</v>
          </cell>
        </row>
        <row r="335">
          <cell r="A335" t="str">
            <v>010770</v>
          </cell>
          <cell r="D335">
            <v>0</v>
          </cell>
          <cell r="E335" t="str">
            <v>G</v>
          </cell>
          <cell r="F335">
            <v>0</v>
          </cell>
          <cell r="G335" t="str">
            <v>G</v>
          </cell>
          <cell r="I335">
            <v>0</v>
          </cell>
          <cell r="J335" t="str">
            <v>G</v>
          </cell>
        </row>
        <row r="336">
          <cell r="A336" t="str">
            <v>010771</v>
          </cell>
          <cell r="D336">
            <v>0</v>
          </cell>
          <cell r="E336" t="str">
            <v>G</v>
          </cell>
          <cell r="F336">
            <v>277400.5</v>
          </cell>
          <cell r="G336" t="str">
            <v>G</v>
          </cell>
          <cell r="I336">
            <v>0</v>
          </cell>
          <cell r="J336" t="str">
            <v>G</v>
          </cell>
        </row>
        <row r="337">
          <cell r="A337" t="str">
            <v>010772</v>
          </cell>
          <cell r="D337">
            <v>19979.47</v>
          </cell>
          <cell r="E337" t="str">
            <v>G</v>
          </cell>
          <cell r="F337">
            <v>0</v>
          </cell>
          <cell r="G337" t="str">
            <v>G</v>
          </cell>
          <cell r="I337">
            <v>0</v>
          </cell>
          <cell r="J337" t="str">
            <v>G</v>
          </cell>
        </row>
        <row r="338">
          <cell r="A338" t="str">
            <v>010773</v>
          </cell>
          <cell r="D338">
            <v>28381.8</v>
          </cell>
          <cell r="E338" t="str">
            <v>G</v>
          </cell>
          <cell r="F338">
            <v>0</v>
          </cell>
          <cell r="G338" t="str">
            <v>G</v>
          </cell>
          <cell r="I338">
            <v>0</v>
          </cell>
          <cell r="J338" t="str">
            <v>G</v>
          </cell>
        </row>
        <row r="339">
          <cell r="A339" t="str">
            <v>010774</v>
          </cell>
          <cell r="D339">
            <v>268000</v>
          </cell>
          <cell r="E339" t="str">
            <v>G</v>
          </cell>
          <cell r="F339">
            <v>0</v>
          </cell>
          <cell r="G339" t="str">
            <v>G</v>
          </cell>
          <cell r="I339">
            <v>0</v>
          </cell>
          <cell r="J339" t="str">
            <v>G</v>
          </cell>
        </row>
        <row r="340">
          <cell r="A340" t="str">
            <v>010775</v>
          </cell>
          <cell r="D340">
            <v>0</v>
          </cell>
          <cell r="E340" t="str">
            <v>G</v>
          </cell>
          <cell r="F340">
            <v>0</v>
          </cell>
          <cell r="G340" t="str">
            <v>G</v>
          </cell>
          <cell r="I340">
            <v>0</v>
          </cell>
          <cell r="J340" t="str">
            <v>G</v>
          </cell>
        </row>
        <row r="341">
          <cell r="A341" t="str">
            <v>010776</v>
          </cell>
          <cell r="D341">
            <v>289.56</v>
          </cell>
          <cell r="E341" t="str">
            <v>G</v>
          </cell>
          <cell r="F341">
            <v>6289.76</v>
          </cell>
          <cell r="G341" t="str">
            <v>G</v>
          </cell>
          <cell r="I341">
            <v>0</v>
          </cell>
          <cell r="J341" t="str">
            <v>G</v>
          </cell>
        </row>
        <row r="342">
          <cell r="A342" t="str">
            <v>010777</v>
          </cell>
          <cell r="D342">
            <v>783.5</v>
          </cell>
          <cell r="E342" t="str">
            <v>G</v>
          </cell>
          <cell r="F342">
            <v>0</v>
          </cell>
          <cell r="G342" t="str">
            <v>G</v>
          </cell>
          <cell r="I342">
            <v>0</v>
          </cell>
          <cell r="J342" t="str">
            <v>G</v>
          </cell>
        </row>
        <row r="343">
          <cell r="A343" t="str">
            <v>010778</v>
          </cell>
          <cell r="D343">
            <v>0</v>
          </cell>
          <cell r="E343" t="str">
            <v>G</v>
          </cell>
          <cell r="F343">
            <v>0</v>
          </cell>
          <cell r="G343" t="str">
            <v>G</v>
          </cell>
          <cell r="I343">
            <v>0</v>
          </cell>
          <cell r="J343" t="str">
            <v>G</v>
          </cell>
        </row>
        <row r="344">
          <cell r="A344" t="str">
            <v>010779</v>
          </cell>
          <cell r="D344">
            <v>0</v>
          </cell>
          <cell r="E344" t="str">
            <v>G</v>
          </cell>
          <cell r="F344">
            <v>70272</v>
          </cell>
          <cell r="G344" t="str">
            <v>G</v>
          </cell>
          <cell r="I344">
            <v>0</v>
          </cell>
          <cell r="J344" t="str">
            <v>G</v>
          </cell>
        </row>
        <row r="345">
          <cell r="A345" t="str">
            <v>010780</v>
          </cell>
          <cell r="D345">
            <v>939500</v>
          </cell>
          <cell r="E345" t="str">
            <v>G</v>
          </cell>
          <cell r="F345">
            <v>1227520</v>
          </cell>
          <cell r="G345" t="str">
            <v>G</v>
          </cell>
          <cell r="I345">
            <v>0</v>
          </cell>
          <cell r="J345" t="str">
            <v>G</v>
          </cell>
        </row>
        <row r="346">
          <cell r="A346" t="str">
            <v>010782</v>
          </cell>
          <cell r="D346">
            <v>0</v>
          </cell>
          <cell r="E346" t="str">
            <v>G</v>
          </cell>
          <cell r="F346">
            <v>0</v>
          </cell>
          <cell r="G346" t="str">
            <v>G</v>
          </cell>
          <cell r="I346">
            <v>0</v>
          </cell>
          <cell r="J346" t="str">
            <v>G</v>
          </cell>
        </row>
        <row r="347">
          <cell r="A347" t="str">
            <v>010783</v>
          </cell>
          <cell r="D347">
            <v>12110</v>
          </cell>
          <cell r="E347" t="str">
            <v>G</v>
          </cell>
          <cell r="F347">
            <v>0</v>
          </cell>
          <cell r="G347" t="str">
            <v>G</v>
          </cell>
          <cell r="I347">
            <v>0</v>
          </cell>
          <cell r="J347" t="str">
            <v>G</v>
          </cell>
        </row>
        <row r="348">
          <cell r="A348" t="str">
            <v>010784</v>
          </cell>
          <cell r="D348">
            <v>1560.4</v>
          </cell>
          <cell r="E348" t="str">
            <v>G</v>
          </cell>
          <cell r="F348">
            <v>240000</v>
          </cell>
          <cell r="G348" t="str">
            <v>G</v>
          </cell>
          <cell r="I348">
            <v>0</v>
          </cell>
          <cell r="J348" t="str">
            <v>G</v>
          </cell>
        </row>
        <row r="349">
          <cell r="A349" t="str">
            <v>010785</v>
          </cell>
          <cell r="D349">
            <v>144280</v>
          </cell>
          <cell r="E349" t="str">
            <v>G</v>
          </cell>
          <cell r="F349">
            <v>0</v>
          </cell>
          <cell r="G349" t="str">
            <v>G</v>
          </cell>
          <cell r="I349">
            <v>0</v>
          </cell>
          <cell r="J349" t="str">
            <v>G</v>
          </cell>
        </row>
        <row r="350">
          <cell r="A350" t="str">
            <v>010786</v>
          </cell>
          <cell r="D350">
            <v>0</v>
          </cell>
          <cell r="E350" t="str">
            <v>G</v>
          </cell>
          <cell r="F350">
            <v>0</v>
          </cell>
          <cell r="G350" t="str">
            <v>G</v>
          </cell>
          <cell r="I350">
            <v>0</v>
          </cell>
          <cell r="J350" t="str">
            <v>G</v>
          </cell>
        </row>
        <row r="351">
          <cell r="A351" t="str">
            <v>010787</v>
          </cell>
          <cell r="D351">
            <v>0</v>
          </cell>
          <cell r="E351" t="str">
            <v>G</v>
          </cell>
          <cell r="F351">
            <v>0</v>
          </cell>
          <cell r="G351" t="str">
            <v>G</v>
          </cell>
          <cell r="I351">
            <v>0</v>
          </cell>
          <cell r="J351" t="str">
            <v>G</v>
          </cell>
        </row>
        <row r="352">
          <cell r="A352" t="str">
            <v>010788</v>
          </cell>
          <cell r="D352">
            <v>92032</v>
          </cell>
          <cell r="E352" t="str">
            <v>G</v>
          </cell>
          <cell r="F352">
            <v>0</v>
          </cell>
          <cell r="G352" t="str">
            <v>G</v>
          </cell>
          <cell r="I352">
            <v>0</v>
          </cell>
          <cell r="J352" t="str">
            <v>G</v>
          </cell>
        </row>
        <row r="353">
          <cell r="A353" t="str">
            <v>010789</v>
          </cell>
          <cell r="D353">
            <v>92</v>
          </cell>
          <cell r="E353" t="str">
            <v>G</v>
          </cell>
          <cell r="F353">
            <v>0</v>
          </cell>
          <cell r="G353" t="str">
            <v>G</v>
          </cell>
          <cell r="I353">
            <v>0</v>
          </cell>
          <cell r="J353" t="str">
            <v>G</v>
          </cell>
        </row>
        <row r="354">
          <cell r="A354" t="str">
            <v>010790</v>
          </cell>
          <cell r="D354">
            <v>0</v>
          </cell>
          <cell r="E354" t="str">
            <v>G</v>
          </cell>
          <cell r="F354">
            <v>0</v>
          </cell>
          <cell r="G354" t="str">
            <v>G</v>
          </cell>
          <cell r="I354">
            <v>0</v>
          </cell>
          <cell r="J354" t="str">
            <v>G</v>
          </cell>
        </row>
        <row r="355">
          <cell r="A355" t="str">
            <v>010791</v>
          </cell>
          <cell r="D355">
            <v>0</v>
          </cell>
          <cell r="E355" t="str">
            <v>G</v>
          </cell>
          <cell r="F355">
            <v>0</v>
          </cell>
          <cell r="G355" t="str">
            <v>G</v>
          </cell>
          <cell r="I355">
            <v>0</v>
          </cell>
          <cell r="J355" t="str">
            <v>G</v>
          </cell>
        </row>
        <row r="356">
          <cell r="A356" t="str">
            <v>010792</v>
          </cell>
          <cell r="D356">
            <v>0</v>
          </cell>
          <cell r="E356" t="str">
            <v>G</v>
          </cell>
          <cell r="F356">
            <v>515.45799999999997</v>
          </cell>
          <cell r="G356" t="str">
            <v>G</v>
          </cell>
          <cell r="I356">
            <v>0</v>
          </cell>
          <cell r="J356" t="str">
            <v>KG</v>
          </cell>
        </row>
        <row r="357">
          <cell r="A357" t="str">
            <v>010793</v>
          </cell>
          <cell r="D357">
            <v>0</v>
          </cell>
          <cell r="E357" t="str">
            <v>G</v>
          </cell>
          <cell r="F357">
            <v>12561</v>
          </cell>
          <cell r="G357" t="str">
            <v>G</v>
          </cell>
          <cell r="I357">
            <v>0</v>
          </cell>
          <cell r="J357" t="str">
            <v>KG</v>
          </cell>
        </row>
        <row r="358">
          <cell r="A358" t="str">
            <v>010794</v>
          </cell>
          <cell r="D358">
            <v>0</v>
          </cell>
          <cell r="E358" t="str">
            <v>G</v>
          </cell>
          <cell r="F358">
            <v>500</v>
          </cell>
          <cell r="G358" t="str">
            <v>G</v>
          </cell>
          <cell r="I358">
            <v>0</v>
          </cell>
          <cell r="J358" t="str">
            <v>KG</v>
          </cell>
        </row>
        <row r="359">
          <cell r="A359" t="str">
            <v>010795</v>
          </cell>
          <cell r="D359">
            <v>0</v>
          </cell>
          <cell r="E359" t="str">
            <v>G</v>
          </cell>
          <cell r="F359">
            <v>189222.8</v>
          </cell>
          <cell r="G359" t="str">
            <v>G</v>
          </cell>
          <cell r="I359">
            <v>0</v>
          </cell>
          <cell r="J359" t="str">
            <v>KG</v>
          </cell>
        </row>
        <row r="360">
          <cell r="A360" t="str">
            <v>010796</v>
          </cell>
          <cell r="D360">
            <v>0</v>
          </cell>
          <cell r="E360" t="str">
            <v>G</v>
          </cell>
          <cell r="F360">
            <v>210370.8</v>
          </cell>
          <cell r="G360" t="str">
            <v>G</v>
          </cell>
          <cell r="I360">
            <v>0</v>
          </cell>
          <cell r="J360" t="str">
            <v>KG</v>
          </cell>
        </row>
        <row r="361">
          <cell r="A361" t="str">
            <v>010797</v>
          </cell>
          <cell r="D361">
            <v>0</v>
          </cell>
          <cell r="E361" t="str">
            <v>G</v>
          </cell>
          <cell r="F361">
            <v>0</v>
          </cell>
          <cell r="G361" t="str">
            <v>G</v>
          </cell>
          <cell r="I361">
            <v>0</v>
          </cell>
          <cell r="J361" t="str">
            <v>KG</v>
          </cell>
        </row>
        <row r="362">
          <cell r="A362" t="str">
            <v>010798</v>
          </cell>
          <cell r="D362">
            <v>0</v>
          </cell>
          <cell r="E362" t="str">
            <v>G</v>
          </cell>
          <cell r="F362">
            <v>2105</v>
          </cell>
          <cell r="G362" t="str">
            <v>G</v>
          </cell>
          <cell r="I362">
            <v>0</v>
          </cell>
          <cell r="J362" t="str">
            <v>KG</v>
          </cell>
        </row>
        <row r="363">
          <cell r="A363" t="str">
            <v>010799</v>
          </cell>
          <cell r="D363">
            <v>0</v>
          </cell>
          <cell r="E363" t="str">
            <v>G</v>
          </cell>
          <cell r="F363">
            <v>2811</v>
          </cell>
          <cell r="G363" t="str">
            <v>G</v>
          </cell>
          <cell r="I363">
            <v>0</v>
          </cell>
          <cell r="J363" t="str">
            <v>KG</v>
          </cell>
        </row>
        <row r="364">
          <cell r="A364" t="str">
            <v>010800</v>
          </cell>
          <cell r="D364">
            <v>0</v>
          </cell>
          <cell r="E364" t="str">
            <v>G</v>
          </cell>
          <cell r="F364">
            <v>2810</v>
          </cell>
          <cell r="G364" t="str">
            <v>G</v>
          </cell>
          <cell r="I364">
            <v>0</v>
          </cell>
          <cell r="J364" t="str">
            <v>KG</v>
          </cell>
        </row>
        <row r="365">
          <cell r="A365" t="str">
            <v>010801</v>
          </cell>
          <cell r="D365">
            <v>0</v>
          </cell>
          <cell r="E365" t="str">
            <v>G</v>
          </cell>
          <cell r="F365">
            <v>2812</v>
          </cell>
          <cell r="G365" t="str">
            <v>G</v>
          </cell>
          <cell r="I365">
            <v>0</v>
          </cell>
          <cell r="J365" t="str">
            <v>KG</v>
          </cell>
        </row>
        <row r="366">
          <cell r="A366" t="str">
            <v>010802</v>
          </cell>
          <cell r="D366">
            <v>0</v>
          </cell>
          <cell r="E366" t="str">
            <v>G</v>
          </cell>
          <cell r="F366">
            <v>2811</v>
          </cell>
          <cell r="G366" t="str">
            <v>G</v>
          </cell>
          <cell r="I366">
            <v>0</v>
          </cell>
          <cell r="J366" t="str">
            <v>KG</v>
          </cell>
        </row>
        <row r="367">
          <cell r="A367" t="str">
            <v>010803</v>
          </cell>
          <cell r="D367">
            <v>0</v>
          </cell>
          <cell r="E367" t="str">
            <v>G</v>
          </cell>
          <cell r="F367">
            <v>0</v>
          </cell>
          <cell r="G367" t="str">
            <v>G</v>
          </cell>
          <cell r="I367">
            <v>0</v>
          </cell>
          <cell r="J367" t="str">
            <v>KG</v>
          </cell>
        </row>
        <row r="368">
          <cell r="A368" t="str">
            <v>010804</v>
          </cell>
          <cell r="D368">
            <v>0</v>
          </cell>
          <cell r="E368" t="str">
            <v>G</v>
          </cell>
          <cell r="F368">
            <v>64908</v>
          </cell>
          <cell r="G368" t="str">
            <v>G</v>
          </cell>
          <cell r="I368">
            <v>0</v>
          </cell>
          <cell r="J368" t="str">
            <v>KG</v>
          </cell>
        </row>
        <row r="369">
          <cell r="A369" t="str">
            <v>010805</v>
          </cell>
          <cell r="D369">
            <v>0</v>
          </cell>
          <cell r="E369" t="str">
            <v>G</v>
          </cell>
          <cell r="F369">
            <v>0</v>
          </cell>
          <cell r="G369" t="str">
            <v>G</v>
          </cell>
          <cell r="I369">
            <v>0</v>
          </cell>
          <cell r="J369" t="str">
            <v>KG</v>
          </cell>
        </row>
        <row r="370">
          <cell r="A370" t="str">
            <v>010806</v>
          </cell>
          <cell r="D370">
            <v>813.52499999999998</v>
          </cell>
          <cell r="E370" t="str">
            <v>G</v>
          </cell>
          <cell r="F370">
            <v>287</v>
          </cell>
          <cell r="G370" t="str">
            <v>G</v>
          </cell>
          <cell r="I370">
            <v>0</v>
          </cell>
          <cell r="J370" t="str">
            <v>KG</v>
          </cell>
        </row>
        <row r="371">
          <cell r="A371" t="str">
            <v>010807</v>
          </cell>
          <cell r="D371">
            <v>0</v>
          </cell>
          <cell r="E371" t="str">
            <v>G</v>
          </cell>
          <cell r="F371">
            <v>31523.4</v>
          </cell>
          <cell r="G371" t="str">
            <v>G</v>
          </cell>
          <cell r="I371">
            <v>0</v>
          </cell>
          <cell r="J371" t="str">
            <v>KG</v>
          </cell>
        </row>
        <row r="372">
          <cell r="A372" t="str">
            <v>010808</v>
          </cell>
          <cell r="D372">
            <v>0</v>
          </cell>
          <cell r="E372" t="str">
            <v>G</v>
          </cell>
          <cell r="F372">
            <v>92500</v>
          </cell>
          <cell r="G372" t="str">
            <v>G</v>
          </cell>
          <cell r="I372">
            <v>0</v>
          </cell>
          <cell r="J372" t="str">
            <v>KG</v>
          </cell>
        </row>
        <row r="373">
          <cell r="A373" t="str">
            <v>010809</v>
          </cell>
          <cell r="D373">
            <v>0</v>
          </cell>
          <cell r="E373" t="str">
            <v>G</v>
          </cell>
          <cell r="F373">
            <v>0</v>
          </cell>
          <cell r="G373" t="str">
            <v>G</v>
          </cell>
          <cell r="I373">
            <v>0</v>
          </cell>
          <cell r="J373" t="str">
            <v>KG</v>
          </cell>
        </row>
        <row r="374">
          <cell r="A374" t="str">
            <v>010810</v>
          </cell>
          <cell r="D374">
            <v>0</v>
          </cell>
          <cell r="E374" t="str">
            <v>G</v>
          </cell>
          <cell r="F374">
            <v>0</v>
          </cell>
          <cell r="G374" t="str">
            <v>G</v>
          </cell>
          <cell r="I374">
            <v>0</v>
          </cell>
          <cell r="J374" t="str">
            <v>KG</v>
          </cell>
        </row>
        <row r="375">
          <cell r="A375" t="str">
            <v>010811</v>
          </cell>
          <cell r="D375">
            <v>0</v>
          </cell>
          <cell r="E375" t="str">
            <v>G</v>
          </cell>
          <cell r="F375">
            <v>0</v>
          </cell>
          <cell r="G375" t="str">
            <v>G</v>
          </cell>
          <cell r="I375">
            <v>0</v>
          </cell>
          <cell r="J375" t="str">
            <v>KG</v>
          </cell>
        </row>
        <row r="376">
          <cell r="A376" t="str">
            <v>010812</v>
          </cell>
          <cell r="D376">
            <v>0</v>
          </cell>
          <cell r="E376" t="str">
            <v>G</v>
          </cell>
          <cell r="F376">
            <v>0</v>
          </cell>
          <cell r="G376" t="str">
            <v>G</v>
          </cell>
          <cell r="I376">
            <v>0</v>
          </cell>
          <cell r="J376" t="str">
            <v>KG</v>
          </cell>
        </row>
        <row r="377">
          <cell r="A377" t="str">
            <v>010813</v>
          </cell>
          <cell r="D377">
            <v>0</v>
          </cell>
          <cell r="E377" t="str">
            <v>MG</v>
          </cell>
          <cell r="F377">
            <v>2500</v>
          </cell>
          <cell r="G377" t="str">
            <v>MG</v>
          </cell>
          <cell r="I377">
            <v>0</v>
          </cell>
          <cell r="J377" t="str">
            <v>KG</v>
          </cell>
        </row>
        <row r="378">
          <cell r="A378" t="str">
            <v>010814</v>
          </cell>
          <cell r="D378">
            <v>96630</v>
          </cell>
          <cell r="E378" t="str">
            <v>G</v>
          </cell>
          <cell r="F378">
            <v>0</v>
          </cell>
          <cell r="G378" t="str">
            <v>G</v>
          </cell>
          <cell r="I378">
            <v>0</v>
          </cell>
          <cell r="J378" t="str">
            <v>KG</v>
          </cell>
        </row>
        <row r="379">
          <cell r="A379" t="str">
            <v>010815</v>
          </cell>
          <cell r="D379">
            <v>0</v>
          </cell>
          <cell r="E379" t="str">
            <v>G</v>
          </cell>
          <cell r="F379">
            <v>0</v>
          </cell>
          <cell r="G379" t="str">
            <v>G</v>
          </cell>
          <cell r="I379">
            <v>0</v>
          </cell>
          <cell r="J379" t="str">
            <v>KG</v>
          </cell>
        </row>
        <row r="380">
          <cell r="A380" t="str">
            <v>010816</v>
          </cell>
          <cell r="D380">
            <v>0</v>
          </cell>
          <cell r="E380" t="str">
            <v>G</v>
          </cell>
          <cell r="F380">
            <v>115870</v>
          </cell>
          <cell r="G380" t="str">
            <v>G</v>
          </cell>
          <cell r="I380">
            <v>0</v>
          </cell>
          <cell r="J380" t="str">
            <v>KG</v>
          </cell>
        </row>
        <row r="381">
          <cell r="A381" t="str">
            <v>010817</v>
          </cell>
          <cell r="D381">
            <v>0</v>
          </cell>
          <cell r="E381" t="str">
            <v>G</v>
          </cell>
          <cell r="F381">
            <v>6000</v>
          </cell>
          <cell r="G381" t="str">
            <v>G</v>
          </cell>
          <cell r="I381">
            <v>0</v>
          </cell>
          <cell r="J381" t="str">
            <v>KG</v>
          </cell>
        </row>
        <row r="382">
          <cell r="A382" t="str">
            <v>010818</v>
          </cell>
          <cell r="D382">
            <v>0</v>
          </cell>
          <cell r="E382" t="str">
            <v>G</v>
          </cell>
          <cell r="F382">
            <v>0</v>
          </cell>
          <cell r="G382" t="str">
            <v>G</v>
          </cell>
          <cell r="I382">
            <v>0</v>
          </cell>
          <cell r="J382" t="str">
            <v>KG</v>
          </cell>
        </row>
        <row r="383">
          <cell r="A383" t="str">
            <v>010819</v>
          </cell>
          <cell r="D383">
            <v>0</v>
          </cell>
          <cell r="E383" t="str">
            <v>G</v>
          </cell>
          <cell r="F383">
            <v>6813.8</v>
          </cell>
          <cell r="G383" t="str">
            <v>G</v>
          </cell>
          <cell r="I383">
            <v>0</v>
          </cell>
          <cell r="J383" t="str">
            <v>KG</v>
          </cell>
        </row>
        <row r="384">
          <cell r="A384" t="str">
            <v>010820</v>
          </cell>
          <cell r="D384">
            <v>0</v>
          </cell>
          <cell r="E384" t="str">
            <v>G</v>
          </cell>
          <cell r="F384">
            <v>0</v>
          </cell>
          <cell r="G384" t="str">
            <v>G</v>
          </cell>
          <cell r="I384">
            <v>0</v>
          </cell>
          <cell r="J384" t="str">
            <v>KG</v>
          </cell>
        </row>
        <row r="385">
          <cell r="A385" t="str">
            <v>010821</v>
          </cell>
          <cell r="D385">
            <v>0</v>
          </cell>
          <cell r="E385" t="str">
            <v>G</v>
          </cell>
          <cell r="F385">
            <v>0</v>
          </cell>
          <cell r="G385" t="str">
            <v>G</v>
          </cell>
          <cell r="I385">
            <v>0</v>
          </cell>
          <cell r="J385" t="str">
            <v>KG</v>
          </cell>
        </row>
        <row r="386">
          <cell r="A386" t="str">
            <v>010822</v>
          </cell>
          <cell r="D386">
            <v>0</v>
          </cell>
          <cell r="E386" t="str">
            <v>G</v>
          </cell>
          <cell r="F386">
            <v>0</v>
          </cell>
          <cell r="G386" t="str">
            <v>G</v>
          </cell>
          <cell r="I386">
            <v>0</v>
          </cell>
          <cell r="J386" t="str">
            <v>KG</v>
          </cell>
        </row>
        <row r="387">
          <cell r="A387" t="str">
            <v>010824</v>
          </cell>
          <cell r="D387">
            <v>0</v>
          </cell>
          <cell r="E387" t="str">
            <v>G</v>
          </cell>
          <cell r="F387">
            <v>0</v>
          </cell>
          <cell r="G387" t="str">
            <v>G</v>
          </cell>
          <cell r="I387">
            <v>0</v>
          </cell>
          <cell r="J387" t="str">
            <v>KG</v>
          </cell>
        </row>
        <row r="388">
          <cell r="A388" t="str">
            <v>010825</v>
          </cell>
          <cell r="D388">
            <v>0</v>
          </cell>
          <cell r="E388" t="str">
            <v>G</v>
          </cell>
          <cell r="F388">
            <v>0</v>
          </cell>
          <cell r="G388" t="str">
            <v>G</v>
          </cell>
          <cell r="I388">
            <v>0</v>
          </cell>
          <cell r="J388" t="str">
            <v>KG</v>
          </cell>
        </row>
        <row r="389">
          <cell r="A389" t="str">
            <v>010826</v>
          </cell>
          <cell r="D389">
            <v>0</v>
          </cell>
          <cell r="E389" t="str">
            <v>G</v>
          </cell>
          <cell r="F389">
            <v>0</v>
          </cell>
          <cell r="G389" t="str">
            <v>G</v>
          </cell>
          <cell r="I389">
            <v>0</v>
          </cell>
          <cell r="J389" t="str">
            <v>KG</v>
          </cell>
        </row>
        <row r="390">
          <cell r="A390" t="str">
            <v>010827</v>
          </cell>
          <cell r="D390">
            <v>0</v>
          </cell>
          <cell r="E390" t="str">
            <v>G</v>
          </cell>
          <cell r="F390">
            <v>0</v>
          </cell>
          <cell r="G390" t="str">
            <v>G</v>
          </cell>
          <cell r="I390">
            <v>0</v>
          </cell>
          <cell r="J390" t="str">
            <v>KG</v>
          </cell>
        </row>
        <row r="391">
          <cell r="A391" t="str">
            <v>020500</v>
          </cell>
          <cell r="D391">
            <v>1486.135</v>
          </cell>
          <cell r="E391" t="str">
            <v>KG</v>
          </cell>
          <cell r="F391">
            <v>14.65</v>
          </cell>
          <cell r="G391" t="str">
            <v>KG</v>
          </cell>
          <cell r="I391">
            <v>31.45</v>
          </cell>
          <cell r="J391" t="str">
            <v>KG</v>
          </cell>
        </row>
        <row r="392">
          <cell r="A392" t="str">
            <v>020501</v>
          </cell>
          <cell r="D392">
            <v>35.454000000000001</v>
          </cell>
          <cell r="E392" t="str">
            <v>KG</v>
          </cell>
          <cell r="F392">
            <v>0</v>
          </cell>
          <cell r="G392" t="str">
            <v>KG</v>
          </cell>
          <cell r="I392">
            <v>0</v>
          </cell>
          <cell r="J392" t="str">
            <v>KG</v>
          </cell>
        </row>
        <row r="393">
          <cell r="A393" t="str">
            <v>020503</v>
          </cell>
          <cell r="D393">
            <v>122.41</v>
          </cell>
          <cell r="E393" t="str">
            <v>KG</v>
          </cell>
          <cell r="F393">
            <v>48.646000000000001</v>
          </cell>
          <cell r="G393" t="str">
            <v>KG</v>
          </cell>
          <cell r="I393">
            <v>0</v>
          </cell>
          <cell r="J393" t="str">
            <v>KG</v>
          </cell>
        </row>
        <row r="394">
          <cell r="A394" t="str">
            <v>020504</v>
          </cell>
          <cell r="D394">
            <v>101.58799999999999</v>
          </cell>
          <cell r="E394" t="str">
            <v>KG</v>
          </cell>
          <cell r="F394">
            <v>27.588999999999999</v>
          </cell>
          <cell r="G394" t="str">
            <v>KG</v>
          </cell>
          <cell r="I394">
            <v>0</v>
          </cell>
          <cell r="J394" t="str">
            <v>KG</v>
          </cell>
        </row>
        <row r="395">
          <cell r="A395" t="str">
            <v>020505</v>
          </cell>
          <cell r="D395">
            <v>4375.7089999999998</v>
          </cell>
          <cell r="E395" t="str">
            <v>KG</v>
          </cell>
          <cell r="F395">
            <v>0</v>
          </cell>
          <cell r="G395" t="str">
            <v>KG</v>
          </cell>
          <cell r="I395">
            <v>0</v>
          </cell>
          <cell r="J395" t="str">
            <v>KG</v>
          </cell>
        </row>
        <row r="396">
          <cell r="A396" t="str">
            <v>020506</v>
          </cell>
          <cell r="D396">
            <v>0</v>
          </cell>
          <cell r="E396" t="str">
            <v>KG</v>
          </cell>
          <cell r="F396">
            <v>38.152000000000001</v>
          </cell>
          <cell r="G396" t="str">
            <v>KG</v>
          </cell>
          <cell r="I396">
            <v>0</v>
          </cell>
          <cell r="J396" t="str">
            <v>KG</v>
          </cell>
        </row>
        <row r="397">
          <cell r="A397" t="str">
            <v>020507</v>
          </cell>
          <cell r="D397">
            <v>475.18</v>
          </cell>
          <cell r="E397" t="str">
            <v>KG</v>
          </cell>
          <cell r="F397">
            <v>1132</v>
          </cell>
          <cell r="G397" t="str">
            <v>KG</v>
          </cell>
          <cell r="I397">
            <v>70</v>
          </cell>
          <cell r="J397" t="str">
            <v>KG</v>
          </cell>
        </row>
        <row r="398">
          <cell r="A398" t="str">
            <v>020508</v>
          </cell>
          <cell r="D398">
            <v>22364.437000000002</v>
          </cell>
          <cell r="E398" t="str">
            <v>KG</v>
          </cell>
          <cell r="F398">
            <v>15043.36</v>
          </cell>
          <cell r="G398" t="str">
            <v>KG</v>
          </cell>
          <cell r="I398">
            <v>27.77</v>
          </cell>
          <cell r="J398" t="str">
            <v>KG</v>
          </cell>
        </row>
        <row r="399">
          <cell r="A399" t="str">
            <v>020509</v>
          </cell>
          <cell r="D399">
            <v>544.83000000000004</v>
          </cell>
          <cell r="E399" t="str">
            <v>KG</v>
          </cell>
          <cell r="F399">
            <v>6189.0280000000002</v>
          </cell>
          <cell r="G399" t="str">
            <v>KG</v>
          </cell>
          <cell r="I399">
            <v>0</v>
          </cell>
          <cell r="J399" t="str">
            <v>KG</v>
          </cell>
        </row>
        <row r="400">
          <cell r="A400" t="str">
            <v>020510</v>
          </cell>
          <cell r="D400">
            <v>1657.54</v>
          </cell>
          <cell r="E400" t="str">
            <v>KG</v>
          </cell>
          <cell r="F400">
            <v>156.71700000000001</v>
          </cell>
          <cell r="G400" t="str">
            <v>KG</v>
          </cell>
          <cell r="I400">
            <v>0</v>
          </cell>
          <cell r="J400" t="str">
            <v>KG</v>
          </cell>
        </row>
        <row r="401">
          <cell r="A401" t="str">
            <v>020511</v>
          </cell>
          <cell r="D401">
            <v>1632.8240000000001</v>
          </cell>
          <cell r="E401" t="str">
            <v>KG</v>
          </cell>
          <cell r="F401">
            <v>80.616</v>
          </cell>
          <cell r="G401" t="str">
            <v>KG</v>
          </cell>
          <cell r="I401">
            <v>0</v>
          </cell>
          <cell r="J401" t="str">
            <v>KG</v>
          </cell>
        </row>
        <row r="402">
          <cell r="A402" t="str">
            <v>020513</v>
          </cell>
          <cell r="D402">
            <v>72.495000000000005</v>
          </cell>
          <cell r="E402" t="str">
            <v>KG</v>
          </cell>
          <cell r="F402">
            <v>7.3869999999999996</v>
          </cell>
          <cell r="G402" t="str">
            <v>KG</v>
          </cell>
          <cell r="I402">
            <v>0</v>
          </cell>
          <cell r="J402" t="str">
            <v>KG</v>
          </cell>
        </row>
        <row r="403">
          <cell r="A403" t="str">
            <v>020514</v>
          </cell>
          <cell r="D403">
            <v>0</v>
          </cell>
          <cell r="E403" t="str">
            <v>KG</v>
          </cell>
          <cell r="F403">
            <v>4.92</v>
          </cell>
          <cell r="G403" t="str">
            <v>KG</v>
          </cell>
          <cell r="I403">
            <v>0</v>
          </cell>
          <cell r="J403" t="str">
            <v>KG</v>
          </cell>
        </row>
        <row r="404">
          <cell r="A404" t="str">
            <v>020515</v>
          </cell>
          <cell r="D404">
            <v>20350.138999999999</v>
          </cell>
          <cell r="E404" t="str">
            <v>KG</v>
          </cell>
          <cell r="F404">
            <v>184.89400000000001</v>
          </cell>
          <cell r="G404" t="str">
            <v>KG</v>
          </cell>
          <cell r="I404">
            <v>40</v>
          </cell>
          <cell r="J404" t="str">
            <v>KG</v>
          </cell>
        </row>
        <row r="405">
          <cell r="A405" t="str">
            <v>020516</v>
          </cell>
          <cell r="D405">
            <v>487.79199999999997</v>
          </cell>
          <cell r="E405" t="str">
            <v>KG</v>
          </cell>
          <cell r="F405">
            <v>495.952</v>
          </cell>
          <cell r="G405" t="str">
            <v>KG</v>
          </cell>
          <cell r="I405">
            <v>0</v>
          </cell>
          <cell r="J405" t="str">
            <v>KG</v>
          </cell>
        </row>
        <row r="406">
          <cell r="A406" t="str">
            <v>020519</v>
          </cell>
          <cell r="D406">
            <v>0</v>
          </cell>
          <cell r="E406" t="str">
            <v>KG</v>
          </cell>
          <cell r="F406">
            <v>16.103000000000002</v>
          </cell>
          <cell r="G406" t="str">
            <v>KG</v>
          </cell>
          <cell r="I406">
            <v>56.796999999999997</v>
          </cell>
          <cell r="J406" t="str">
            <v>KG</v>
          </cell>
        </row>
        <row r="407">
          <cell r="A407" t="str">
            <v>020522</v>
          </cell>
          <cell r="D407">
            <v>0</v>
          </cell>
          <cell r="E407" t="str">
            <v>KG</v>
          </cell>
          <cell r="F407">
            <v>0</v>
          </cell>
          <cell r="G407" t="str">
            <v>KG</v>
          </cell>
          <cell r="I407">
            <v>0</v>
          </cell>
          <cell r="J407" t="str">
            <v>KG</v>
          </cell>
        </row>
        <row r="408">
          <cell r="A408" t="str">
            <v>020524</v>
          </cell>
          <cell r="D408">
            <v>8227.9</v>
          </cell>
          <cell r="E408" t="str">
            <v>KG</v>
          </cell>
          <cell r="F408">
            <v>3633.308</v>
          </cell>
          <cell r="G408" t="str">
            <v>KG</v>
          </cell>
          <cell r="I408">
            <v>0</v>
          </cell>
          <cell r="J408" t="str">
            <v>KG</v>
          </cell>
        </row>
        <row r="409">
          <cell r="A409" t="str">
            <v>020525</v>
          </cell>
          <cell r="D409">
            <v>95.47</v>
          </cell>
          <cell r="E409" t="str">
            <v>KG</v>
          </cell>
          <cell r="F409">
            <v>0</v>
          </cell>
          <cell r="G409" t="str">
            <v>KG</v>
          </cell>
          <cell r="I409">
            <v>0</v>
          </cell>
          <cell r="J409" t="str">
            <v>KG</v>
          </cell>
        </row>
        <row r="410">
          <cell r="A410" t="str">
            <v>020526</v>
          </cell>
          <cell r="D410">
            <v>3130.2779999999998</v>
          </cell>
          <cell r="E410" t="str">
            <v>KG</v>
          </cell>
          <cell r="F410">
            <v>8.8149999999999995</v>
          </cell>
          <cell r="G410" t="str">
            <v>KG</v>
          </cell>
          <cell r="I410">
            <v>0</v>
          </cell>
          <cell r="J410" t="str">
            <v>KG</v>
          </cell>
        </row>
        <row r="411">
          <cell r="A411" t="str">
            <v>020529</v>
          </cell>
          <cell r="D411">
            <v>115.05800000000001</v>
          </cell>
          <cell r="E411" t="str">
            <v>KG</v>
          </cell>
          <cell r="F411">
            <v>29.89</v>
          </cell>
          <cell r="G411" t="str">
            <v>KG</v>
          </cell>
          <cell r="I411">
            <v>83.59</v>
          </cell>
          <cell r="J411" t="str">
            <v>KG</v>
          </cell>
        </row>
        <row r="412">
          <cell r="A412" t="str">
            <v>020530</v>
          </cell>
          <cell r="D412">
            <v>217.99600000000001</v>
          </cell>
          <cell r="E412" t="str">
            <v>KG</v>
          </cell>
          <cell r="F412">
            <v>3.839</v>
          </cell>
          <cell r="G412" t="str">
            <v>KG</v>
          </cell>
          <cell r="I412">
            <v>0</v>
          </cell>
          <cell r="J412" t="str">
            <v>KG</v>
          </cell>
        </row>
        <row r="413">
          <cell r="A413" t="str">
            <v>020531</v>
          </cell>
          <cell r="D413">
            <v>55474.504999999997</v>
          </cell>
          <cell r="E413" t="str">
            <v>KG</v>
          </cell>
          <cell r="F413">
            <v>30629.303</v>
          </cell>
          <cell r="G413" t="str">
            <v>KG</v>
          </cell>
          <cell r="I413">
            <v>0</v>
          </cell>
          <cell r="J413" t="str">
            <v>KG</v>
          </cell>
        </row>
        <row r="414">
          <cell r="A414" t="str">
            <v>020532</v>
          </cell>
          <cell r="D414">
            <v>0</v>
          </cell>
          <cell r="E414" t="str">
            <v>KG</v>
          </cell>
          <cell r="F414">
            <v>21.59</v>
          </cell>
          <cell r="G414" t="str">
            <v>KG</v>
          </cell>
          <cell r="I414">
            <v>0</v>
          </cell>
          <cell r="J414" t="str">
            <v>KG</v>
          </cell>
        </row>
        <row r="415">
          <cell r="A415" t="str">
            <v>020535</v>
          </cell>
          <cell r="D415">
            <v>1108.576</v>
          </cell>
          <cell r="E415" t="str">
            <v>KG</v>
          </cell>
          <cell r="F415">
            <v>154.60900000000001</v>
          </cell>
          <cell r="G415" t="str">
            <v>KG</v>
          </cell>
          <cell r="I415">
            <v>0</v>
          </cell>
          <cell r="J415" t="str">
            <v>KG</v>
          </cell>
        </row>
        <row r="416">
          <cell r="A416" t="str">
            <v>020536</v>
          </cell>
          <cell r="D416">
            <v>2644.3690000000001</v>
          </cell>
          <cell r="E416" t="str">
            <v>KG</v>
          </cell>
          <cell r="F416">
            <v>58.7</v>
          </cell>
          <cell r="G416" t="str">
            <v>KG</v>
          </cell>
          <cell r="I416">
            <v>0</v>
          </cell>
          <cell r="J416" t="str">
            <v>KG</v>
          </cell>
        </row>
        <row r="417">
          <cell r="A417" t="str">
            <v>020541</v>
          </cell>
          <cell r="D417">
            <v>57.003999999999998</v>
          </cell>
          <cell r="E417" t="str">
            <v>KG</v>
          </cell>
          <cell r="F417">
            <v>0</v>
          </cell>
          <cell r="G417" t="str">
            <v>KG</v>
          </cell>
          <cell r="I417">
            <v>0</v>
          </cell>
          <cell r="J417" t="str">
            <v>KG</v>
          </cell>
        </row>
        <row r="418">
          <cell r="A418" t="str">
            <v>020542</v>
          </cell>
          <cell r="D418">
            <v>24.53</v>
          </cell>
          <cell r="E418" t="str">
            <v>KG</v>
          </cell>
          <cell r="F418">
            <v>23.562999999999999</v>
          </cell>
          <cell r="G418" t="str">
            <v>KG</v>
          </cell>
          <cell r="I418">
            <v>0</v>
          </cell>
          <cell r="J418" t="str">
            <v>KG</v>
          </cell>
        </row>
        <row r="419">
          <cell r="A419" t="str">
            <v>020544</v>
          </cell>
          <cell r="D419">
            <v>90.51</v>
          </cell>
          <cell r="E419" t="str">
            <v>KG</v>
          </cell>
          <cell r="F419">
            <v>652.07799999999997</v>
          </cell>
          <cell r="G419" t="str">
            <v>KG</v>
          </cell>
          <cell r="I419">
            <v>0</v>
          </cell>
          <cell r="J419" t="str">
            <v>KG</v>
          </cell>
        </row>
        <row r="420">
          <cell r="A420" t="str">
            <v>020549</v>
          </cell>
          <cell r="D420">
            <v>10274.93</v>
          </cell>
          <cell r="E420" t="str">
            <v>KG</v>
          </cell>
          <cell r="F420">
            <v>20.390999999999998</v>
          </cell>
          <cell r="G420" t="str">
            <v>KG</v>
          </cell>
          <cell r="I420">
            <v>4514.08</v>
          </cell>
          <cell r="J420" t="str">
            <v>KG</v>
          </cell>
        </row>
        <row r="421">
          <cell r="A421" t="str">
            <v>020552</v>
          </cell>
          <cell r="D421">
            <v>0</v>
          </cell>
          <cell r="E421" t="str">
            <v>KG</v>
          </cell>
          <cell r="F421">
            <v>49.06</v>
          </cell>
          <cell r="G421" t="str">
            <v>KG</v>
          </cell>
          <cell r="I421">
            <v>0</v>
          </cell>
          <cell r="J421" t="str">
            <v>KG</v>
          </cell>
        </row>
        <row r="422">
          <cell r="A422" t="str">
            <v>020555</v>
          </cell>
          <cell r="D422">
            <v>866.68299999999999</v>
          </cell>
          <cell r="E422" t="str">
            <v>KG</v>
          </cell>
          <cell r="F422">
            <v>300.80200000000002</v>
          </cell>
          <cell r="G422" t="str">
            <v>KG</v>
          </cell>
          <cell r="I422">
            <v>0</v>
          </cell>
          <cell r="J422" t="str">
            <v>KG</v>
          </cell>
        </row>
        <row r="423">
          <cell r="A423" t="str">
            <v>020557</v>
          </cell>
          <cell r="D423">
            <v>14227.21</v>
          </cell>
          <cell r="E423" t="str">
            <v>KG</v>
          </cell>
          <cell r="F423">
            <v>27.321000000000002</v>
          </cell>
          <cell r="G423" t="str">
            <v>KG</v>
          </cell>
          <cell r="I423">
            <v>0</v>
          </cell>
          <cell r="J423" t="str">
            <v>KG</v>
          </cell>
        </row>
        <row r="424">
          <cell r="A424" t="str">
            <v>020559</v>
          </cell>
          <cell r="D424">
            <v>1411.9580000000001</v>
          </cell>
          <cell r="E424" t="str">
            <v>KG</v>
          </cell>
          <cell r="F424">
            <v>23.41</v>
          </cell>
          <cell r="G424" t="str">
            <v>KG</v>
          </cell>
          <cell r="I424">
            <v>0</v>
          </cell>
          <cell r="J424" t="str">
            <v>KG</v>
          </cell>
        </row>
        <row r="425">
          <cell r="A425" t="str">
            <v>020560</v>
          </cell>
          <cell r="D425">
            <v>0</v>
          </cell>
          <cell r="E425" t="str">
            <v>KG</v>
          </cell>
          <cell r="F425">
            <v>34.81</v>
          </cell>
          <cell r="G425" t="str">
            <v>KG</v>
          </cell>
          <cell r="I425">
            <v>0</v>
          </cell>
          <cell r="J425" t="str">
            <v>KG</v>
          </cell>
        </row>
        <row r="426">
          <cell r="A426" t="str">
            <v>020561</v>
          </cell>
          <cell r="D426">
            <v>0</v>
          </cell>
          <cell r="E426" t="str">
            <v>KG</v>
          </cell>
          <cell r="F426">
            <v>0</v>
          </cell>
          <cell r="G426" t="str">
            <v>KG</v>
          </cell>
          <cell r="I426">
            <v>0</v>
          </cell>
          <cell r="J426" t="str">
            <v>KG</v>
          </cell>
        </row>
        <row r="427">
          <cell r="A427" t="str">
            <v>020562</v>
          </cell>
          <cell r="D427">
            <v>388.17399999999998</v>
          </cell>
          <cell r="E427" t="str">
            <v>KG</v>
          </cell>
          <cell r="F427">
            <v>316.5</v>
          </cell>
          <cell r="G427" t="str">
            <v>KG</v>
          </cell>
          <cell r="I427">
            <v>0</v>
          </cell>
          <cell r="J427" t="str">
            <v>KG</v>
          </cell>
        </row>
        <row r="428">
          <cell r="A428" t="str">
            <v>020563</v>
          </cell>
          <cell r="D428">
            <v>124.858</v>
          </cell>
          <cell r="E428" t="str">
            <v>KG</v>
          </cell>
          <cell r="F428">
            <v>34.087000000000003</v>
          </cell>
          <cell r="G428" t="str">
            <v>KG</v>
          </cell>
          <cell r="I428">
            <v>0</v>
          </cell>
          <cell r="J428" t="str">
            <v>KG</v>
          </cell>
        </row>
        <row r="429">
          <cell r="A429" t="str">
            <v>020564</v>
          </cell>
          <cell r="D429">
            <v>0</v>
          </cell>
          <cell r="E429" t="str">
            <v>KG</v>
          </cell>
          <cell r="F429">
            <v>0</v>
          </cell>
          <cell r="G429" t="str">
            <v>KG</v>
          </cell>
          <cell r="I429">
            <v>0</v>
          </cell>
          <cell r="J429" t="str">
            <v>KG</v>
          </cell>
        </row>
        <row r="430">
          <cell r="A430" t="str">
            <v>020566</v>
          </cell>
          <cell r="D430">
            <v>621.04999999999995</v>
          </cell>
          <cell r="E430" t="str">
            <v>KG</v>
          </cell>
          <cell r="F430">
            <v>65.8</v>
          </cell>
          <cell r="G430" t="str">
            <v>KG</v>
          </cell>
          <cell r="I430">
            <v>0</v>
          </cell>
          <cell r="J430" t="str">
            <v>KG</v>
          </cell>
        </row>
        <row r="431">
          <cell r="A431" t="str">
            <v>020567</v>
          </cell>
          <cell r="D431">
            <v>0</v>
          </cell>
          <cell r="E431" t="str">
            <v>KG</v>
          </cell>
          <cell r="F431">
            <v>0</v>
          </cell>
          <cell r="G431" t="str">
            <v>KG</v>
          </cell>
          <cell r="I431">
            <v>0</v>
          </cell>
          <cell r="J431" t="str">
            <v>KG</v>
          </cell>
        </row>
        <row r="432">
          <cell r="A432" t="str">
            <v>020568</v>
          </cell>
          <cell r="D432">
            <v>242.61</v>
          </cell>
          <cell r="E432" t="str">
            <v>KG</v>
          </cell>
          <cell r="F432">
            <v>0</v>
          </cell>
          <cell r="G432" t="str">
            <v>KG</v>
          </cell>
          <cell r="I432">
            <v>0</v>
          </cell>
          <cell r="J432" t="str">
            <v>KG</v>
          </cell>
        </row>
        <row r="433">
          <cell r="A433" t="str">
            <v>020569</v>
          </cell>
          <cell r="D433">
            <v>0</v>
          </cell>
          <cell r="E433" t="str">
            <v>KG</v>
          </cell>
          <cell r="F433">
            <v>11.818</v>
          </cell>
          <cell r="G433" t="str">
            <v>KG</v>
          </cell>
          <cell r="I433">
            <v>0</v>
          </cell>
          <cell r="J433" t="str">
            <v>KG</v>
          </cell>
        </row>
        <row r="434">
          <cell r="A434" t="str">
            <v>020571</v>
          </cell>
          <cell r="D434">
            <v>636.28800000000001</v>
          </cell>
          <cell r="E434" t="str">
            <v>KG</v>
          </cell>
          <cell r="F434">
            <v>8.766</v>
          </cell>
          <cell r="G434" t="str">
            <v>KG</v>
          </cell>
          <cell r="I434">
            <v>0</v>
          </cell>
          <cell r="J434" t="str">
            <v>KG</v>
          </cell>
        </row>
        <row r="435">
          <cell r="A435" t="str">
            <v>020572</v>
          </cell>
          <cell r="D435">
            <v>20.635999999999999</v>
          </cell>
          <cell r="E435" t="str">
            <v>KG</v>
          </cell>
          <cell r="F435">
            <v>1.4990000000000001</v>
          </cell>
          <cell r="G435" t="str">
            <v>KG</v>
          </cell>
          <cell r="I435">
            <v>0</v>
          </cell>
          <cell r="J435" t="str">
            <v>KG</v>
          </cell>
        </row>
        <row r="436">
          <cell r="A436" t="str">
            <v>020575</v>
          </cell>
          <cell r="D436">
            <v>0</v>
          </cell>
          <cell r="E436" t="str">
            <v>KG</v>
          </cell>
          <cell r="F436">
            <v>0</v>
          </cell>
          <cell r="G436" t="str">
            <v>KG</v>
          </cell>
          <cell r="I436">
            <v>0</v>
          </cell>
          <cell r="J436" t="str">
            <v>KG</v>
          </cell>
        </row>
        <row r="437">
          <cell r="A437" t="str">
            <v>020576</v>
          </cell>
          <cell r="D437">
            <v>938</v>
          </cell>
          <cell r="E437" t="str">
            <v>KG</v>
          </cell>
          <cell r="F437">
            <v>0</v>
          </cell>
          <cell r="G437" t="str">
            <v>KG</v>
          </cell>
          <cell r="I437">
            <v>0</v>
          </cell>
          <cell r="J437" t="str">
            <v>KG</v>
          </cell>
        </row>
        <row r="438">
          <cell r="A438" t="str">
            <v>020578</v>
          </cell>
          <cell r="D438">
            <v>307.03199999999998</v>
          </cell>
          <cell r="E438" t="str">
            <v>KG</v>
          </cell>
          <cell r="F438">
            <v>40.295000000000002</v>
          </cell>
          <cell r="G438" t="str">
            <v>KG</v>
          </cell>
          <cell r="I438">
            <v>0.54</v>
          </cell>
          <cell r="J438" t="str">
            <v>KG</v>
          </cell>
        </row>
        <row r="439">
          <cell r="A439" t="str">
            <v>020579</v>
          </cell>
          <cell r="D439">
            <v>0</v>
          </cell>
          <cell r="E439" t="str">
            <v>KG</v>
          </cell>
          <cell r="F439">
            <v>889.58</v>
          </cell>
          <cell r="G439" t="str">
            <v>KG</v>
          </cell>
          <cell r="I439">
            <v>0</v>
          </cell>
          <cell r="J439" t="str">
            <v>KG</v>
          </cell>
        </row>
        <row r="440">
          <cell r="A440" t="str">
            <v>020580</v>
          </cell>
          <cell r="D440">
            <v>0</v>
          </cell>
          <cell r="E440" t="str">
            <v>KG</v>
          </cell>
          <cell r="F440">
            <v>2</v>
          </cell>
          <cell r="G440" t="str">
            <v>KG</v>
          </cell>
          <cell r="I440">
            <v>0</v>
          </cell>
          <cell r="J440" t="str">
            <v>KG</v>
          </cell>
        </row>
        <row r="441">
          <cell r="A441" t="str">
            <v>020581</v>
          </cell>
          <cell r="D441">
            <v>0</v>
          </cell>
          <cell r="E441" t="str">
            <v>KG</v>
          </cell>
          <cell r="F441">
            <v>44.640999999999998</v>
          </cell>
          <cell r="G441" t="str">
            <v>KG</v>
          </cell>
          <cell r="I441">
            <v>0</v>
          </cell>
          <cell r="J441" t="str">
            <v>KG</v>
          </cell>
        </row>
        <row r="442">
          <cell r="A442" t="str">
            <v>020582</v>
          </cell>
          <cell r="D442">
            <v>0</v>
          </cell>
          <cell r="E442" t="str">
            <v>KG</v>
          </cell>
          <cell r="F442">
            <v>0</v>
          </cell>
          <cell r="G442" t="str">
            <v>KG</v>
          </cell>
          <cell r="I442">
            <v>0</v>
          </cell>
          <cell r="J442" t="str">
            <v>KG</v>
          </cell>
        </row>
        <row r="443">
          <cell r="A443" t="str">
            <v>020586</v>
          </cell>
          <cell r="D443">
            <v>0</v>
          </cell>
          <cell r="E443" t="str">
            <v>KG</v>
          </cell>
          <cell r="F443">
            <v>0</v>
          </cell>
          <cell r="G443" t="str">
            <v>KG</v>
          </cell>
          <cell r="I443">
            <v>0</v>
          </cell>
          <cell r="J443" t="str">
            <v>KG</v>
          </cell>
        </row>
        <row r="444">
          <cell r="A444" t="str">
            <v>020587</v>
          </cell>
          <cell r="D444">
            <v>0</v>
          </cell>
          <cell r="E444" t="str">
            <v>KG</v>
          </cell>
          <cell r="F444">
            <v>0</v>
          </cell>
          <cell r="G444" t="str">
            <v>KG</v>
          </cell>
          <cell r="I444">
            <v>0</v>
          </cell>
          <cell r="J444" t="str">
            <v>KG</v>
          </cell>
        </row>
        <row r="445">
          <cell r="A445" t="str">
            <v>020588</v>
          </cell>
          <cell r="D445">
            <v>1732.27</v>
          </cell>
          <cell r="E445" t="str">
            <v>KG</v>
          </cell>
          <cell r="F445">
            <v>59.728999999999999</v>
          </cell>
          <cell r="G445" t="str">
            <v>KG</v>
          </cell>
          <cell r="I445">
            <v>0</v>
          </cell>
          <cell r="J445" t="str">
            <v>KG</v>
          </cell>
        </row>
        <row r="446">
          <cell r="A446" t="str">
            <v>020589</v>
          </cell>
          <cell r="D446">
            <v>55.88</v>
          </cell>
          <cell r="E446" t="str">
            <v>KG</v>
          </cell>
          <cell r="F446">
            <v>30.228999999999999</v>
          </cell>
          <cell r="G446" t="str">
            <v>KG</v>
          </cell>
          <cell r="I446">
            <v>0</v>
          </cell>
          <cell r="J446" t="str">
            <v>KG</v>
          </cell>
        </row>
        <row r="447">
          <cell r="A447" t="str">
            <v>020592</v>
          </cell>
          <cell r="D447">
            <v>1163.422</v>
          </cell>
          <cell r="E447" t="str">
            <v>KG</v>
          </cell>
          <cell r="F447">
            <v>63.494</v>
          </cell>
          <cell r="G447" t="str">
            <v>KG</v>
          </cell>
          <cell r="I447">
            <v>0</v>
          </cell>
          <cell r="J447" t="str">
            <v>KG</v>
          </cell>
        </row>
        <row r="448">
          <cell r="A448" t="str">
            <v>020597</v>
          </cell>
          <cell r="D448">
            <v>45.4</v>
          </cell>
          <cell r="E448" t="str">
            <v>KG</v>
          </cell>
          <cell r="F448">
            <v>53.597999999999999</v>
          </cell>
          <cell r="G448" t="str">
            <v>KG</v>
          </cell>
          <cell r="I448">
            <v>0</v>
          </cell>
          <cell r="J448" t="str">
            <v>KG</v>
          </cell>
        </row>
        <row r="449">
          <cell r="A449" t="str">
            <v>020598</v>
          </cell>
          <cell r="D449">
            <v>0</v>
          </cell>
          <cell r="E449" t="str">
            <v>KG</v>
          </cell>
          <cell r="F449">
            <v>90.8</v>
          </cell>
          <cell r="G449" t="str">
            <v>KG</v>
          </cell>
          <cell r="I449">
            <v>0</v>
          </cell>
          <cell r="J449" t="str">
            <v>KG</v>
          </cell>
        </row>
        <row r="450">
          <cell r="A450" t="str">
            <v>020602</v>
          </cell>
          <cell r="D450">
            <v>850.58</v>
          </cell>
          <cell r="E450" t="str">
            <v>KG</v>
          </cell>
          <cell r="F450">
            <v>27.271999999999998</v>
          </cell>
          <cell r="G450" t="str">
            <v>KG</v>
          </cell>
          <cell r="I450">
            <v>0</v>
          </cell>
          <cell r="J450" t="str">
            <v>KG</v>
          </cell>
        </row>
        <row r="451">
          <cell r="A451" t="str">
            <v>020603</v>
          </cell>
          <cell r="D451">
            <v>0</v>
          </cell>
          <cell r="E451" t="str">
            <v>KG</v>
          </cell>
          <cell r="F451">
            <v>0</v>
          </cell>
          <cell r="G451" t="str">
            <v>KG</v>
          </cell>
          <cell r="I451">
            <v>0</v>
          </cell>
          <cell r="J451" t="str">
            <v>KG</v>
          </cell>
        </row>
        <row r="452">
          <cell r="A452" t="str">
            <v>020604</v>
          </cell>
          <cell r="D452">
            <v>0</v>
          </cell>
          <cell r="E452" t="str">
            <v>KG</v>
          </cell>
          <cell r="F452">
            <v>0</v>
          </cell>
          <cell r="G452" t="str">
            <v>KG</v>
          </cell>
          <cell r="I452">
            <v>0</v>
          </cell>
          <cell r="J452" t="str">
            <v>KG</v>
          </cell>
        </row>
        <row r="453">
          <cell r="A453" t="str">
            <v>020605</v>
          </cell>
          <cell r="D453">
            <v>77.599999999999994</v>
          </cell>
          <cell r="E453" t="str">
            <v>KG</v>
          </cell>
          <cell r="F453">
            <v>14</v>
          </cell>
          <cell r="G453" t="str">
            <v>KG</v>
          </cell>
          <cell r="I453">
            <v>0</v>
          </cell>
          <cell r="J453" t="str">
            <v>KG</v>
          </cell>
        </row>
        <row r="454">
          <cell r="A454" t="str">
            <v>020606</v>
          </cell>
          <cell r="D454">
            <v>323.07</v>
          </cell>
          <cell r="E454" t="str">
            <v>KG</v>
          </cell>
          <cell r="F454">
            <v>352.07600000000002</v>
          </cell>
          <cell r="G454" t="str">
            <v>KG</v>
          </cell>
          <cell r="I454">
            <v>0</v>
          </cell>
          <cell r="J454" t="str">
            <v>KG</v>
          </cell>
        </row>
        <row r="455">
          <cell r="A455" t="str">
            <v>020608</v>
          </cell>
          <cell r="D455">
            <v>0</v>
          </cell>
          <cell r="E455" t="str">
            <v>KG</v>
          </cell>
          <cell r="F455">
            <v>48.305999999999997</v>
          </cell>
          <cell r="G455" t="str">
            <v>KG</v>
          </cell>
          <cell r="I455">
            <v>0</v>
          </cell>
          <cell r="J455" t="str">
            <v>KG</v>
          </cell>
        </row>
        <row r="456">
          <cell r="A456" t="str">
            <v>020609</v>
          </cell>
          <cell r="D456">
            <v>85.302000000000007</v>
          </cell>
          <cell r="E456" t="str">
            <v>KG</v>
          </cell>
          <cell r="F456">
            <v>0</v>
          </cell>
          <cell r="G456" t="str">
            <v>KG</v>
          </cell>
          <cell r="I456">
            <v>1</v>
          </cell>
          <cell r="J456" t="str">
            <v>KG</v>
          </cell>
        </row>
        <row r="457">
          <cell r="A457" t="str">
            <v>020611</v>
          </cell>
          <cell r="D457">
            <v>3.28</v>
          </cell>
          <cell r="E457" t="str">
            <v>KG</v>
          </cell>
          <cell r="F457">
            <v>0</v>
          </cell>
          <cell r="G457" t="str">
            <v>KG</v>
          </cell>
          <cell r="I457">
            <v>0</v>
          </cell>
          <cell r="J457" t="str">
            <v>KG</v>
          </cell>
        </row>
        <row r="458">
          <cell r="A458" t="str">
            <v>020613</v>
          </cell>
          <cell r="D458">
            <v>0</v>
          </cell>
          <cell r="E458" t="str">
            <v>KG</v>
          </cell>
          <cell r="F458">
            <v>32.959000000000003</v>
          </cell>
          <cell r="G458" t="str">
            <v>KG</v>
          </cell>
          <cell r="I458">
            <v>0</v>
          </cell>
          <cell r="J458" t="str">
            <v>KG</v>
          </cell>
        </row>
        <row r="459">
          <cell r="A459" t="str">
            <v>020614</v>
          </cell>
          <cell r="D459">
            <v>0</v>
          </cell>
          <cell r="E459" t="str">
            <v>KG</v>
          </cell>
          <cell r="F459">
            <v>22.027999999999999</v>
          </cell>
          <cell r="G459" t="str">
            <v>KG</v>
          </cell>
          <cell r="I459">
            <v>0</v>
          </cell>
          <cell r="J459" t="str">
            <v>KG</v>
          </cell>
        </row>
        <row r="460">
          <cell r="A460" t="str">
            <v>020615</v>
          </cell>
          <cell r="D460">
            <v>0</v>
          </cell>
          <cell r="E460" t="str">
            <v>KG</v>
          </cell>
          <cell r="F460">
            <v>89.409000000000006</v>
          </cell>
          <cell r="G460" t="str">
            <v>KG</v>
          </cell>
          <cell r="I460">
            <v>0</v>
          </cell>
          <cell r="J460" t="str">
            <v>KG</v>
          </cell>
        </row>
        <row r="461">
          <cell r="A461" t="str">
            <v>020616</v>
          </cell>
          <cell r="D461">
            <v>0</v>
          </cell>
          <cell r="E461" t="str">
            <v>KG</v>
          </cell>
          <cell r="F461">
            <v>88.99</v>
          </cell>
          <cell r="G461" t="str">
            <v>KG</v>
          </cell>
          <cell r="I461">
            <v>0</v>
          </cell>
          <cell r="J461" t="str">
            <v>KG</v>
          </cell>
        </row>
        <row r="462">
          <cell r="A462" t="str">
            <v>020617</v>
          </cell>
          <cell r="D462">
            <v>0</v>
          </cell>
          <cell r="E462" t="str">
            <v>KG</v>
          </cell>
          <cell r="F462">
            <v>133.72</v>
          </cell>
          <cell r="G462" t="str">
            <v>KG</v>
          </cell>
          <cell r="I462">
            <v>0</v>
          </cell>
          <cell r="J462" t="str">
            <v>KG</v>
          </cell>
        </row>
        <row r="463">
          <cell r="A463" t="str">
            <v>020619</v>
          </cell>
          <cell r="D463">
            <v>0</v>
          </cell>
          <cell r="E463" t="str">
            <v>KG</v>
          </cell>
          <cell r="F463">
            <v>0</v>
          </cell>
          <cell r="G463" t="str">
            <v>KG</v>
          </cell>
          <cell r="I463">
            <v>0</v>
          </cell>
          <cell r="J463" t="str">
            <v>KG</v>
          </cell>
        </row>
        <row r="464">
          <cell r="A464" t="str">
            <v>020622</v>
          </cell>
          <cell r="D464">
            <v>9.3249999999999993</v>
          </cell>
          <cell r="E464" t="str">
            <v>KG</v>
          </cell>
          <cell r="F464">
            <v>0.4</v>
          </cell>
          <cell r="G464" t="str">
            <v>KG</v>
          </cell>
          <cell r="I464">
            <v>0</v>
          </cell>
          <cell r="J464" t="str">
            <v>KG</v>
          </cell>
        </row>
        <row r="465">
          <cell r="A465" t="str">
            <v>020623</v>
          </cell>
          <cell r="D465">
            <v>146.48599999999999</v>
          </cell>
          <cell r="E465" t="str">
            <v>KG</v>
          </cell>
          <cell r="F465">
            <v>6.1630000000000003</v>
          </cell>
          <cell r="G465" t="str">
            <v>KG</v>
          </cell>
          <cell r="I465">
            <v>0</v>
          </cell>
          <cell r="J465" t="str">
            <v>KG</v>
          </cell>
        </row>
        <row r="466">
          <cell r="A466" t="str">
            <v>020630</v>
          </cell>
          <cell r="D466">
            <v>71.55</v>
          </cell>
          <cell r="E466" t="str">
            <v>KG</v>
          </cell>
          <cell r="F466">
            <v>0</v>
          </cell>
          <cell r="G466" t="str">
            <v>KG</v>
          </cell>
          <cell r="I466">
            <v>0</v>
          </cell>
          <cell r="J466" t="str">
            <v>KG</v>
          </cell>
        </row>
        <row r="467">
          <cell r="A467" t="str">
            <v>020635</v>
          </cell>
          <cell r="D467">
            <v>1963.98</v>
          </cell>
          <cell r="E467" t="str">
            <v>KG</v>
          </cell>
          <cell r="F467">
            <v>25.5</v>
          </cell>
          <cell r="G467" t="str">
            <v>KG</v>
          </cell>
          <cell r="I467">
            <v>0</v>
          </cell>
          <cell r="J467" t="str">
            <v>KG</v>
          </cell>
        </row>
        <row r="468">
          <cell r="A468" t="str">
            <v>020637</v>
          </cell>
          <cell r="D468">
            <v>76.076999999999998</v>
          </cell>
          <cell r="E468" t="str">
            <v>KG</v>
          </cell>
          <cell r="F468">
            <v>27.702000000000002</v>
          </cell>
          <cell r="G468" t="str">
            <v>KG</v>
          </cell>
          <cell r="I468">
            <v>0</v>
          </cell>
          <cell r="J468" t="str">
            <v>KG</v>
          </cell>
        </row>
        <row r="469">
          <cell r="A469" t="str">
            <v>020638</v>
          </cell>
          <cell r="D469">
            <v>4376.1400000000003</v>
          </cell>
          <cell r="E469" t="str">
            <v>KG</v>
          </cell>
          <cell r="F469">
            <v>4631.71</v>
          </cell>
          <cell r="G469" t="str">
            <v>KG</v>
          </cell>
          <cell r="I469">
            <v>0</v>
          </cell>
          <cell r="J469" t="str">
            <v>KG</v>
          </cell>
        </row>
        <row r="470">
          <cell r="A470" t="str">
            <v>020641</v>
          </cell>
          <cell r="D470">
            <v>2100.5059999999999</v>
          </cell>
          <cell r="E470" t="str">
            <v>KG</v>
          </cell>
          <cell r="F470">
            <v>94.641999999999996</v>
          </cell>
          <cell r="G470" t="str">
            <v>KG</v>
          </cell>
          <cell r="I470">
            <v>20.32</v>
          </cell>
          <cell r="J470" t="str">
            <v>KG</v>
          </cell>
        </row>
        <row r="471">
          <cell r="A471" t="str">
            <v>020642</v>
          </cell>
          <cell r="D471">
            <v>0</v>
          </cell>
          <cell r="E471" t="str">
            <v>KG</v>
          </cell>
          <cell r="F471">
            <v>0</v>
          </cell>
          <cell r="G471" t="str">
            <v>KG</v>
          </cell>
          <cell r="I471">
            <v>0</v>
          </cell>
          <cell r="J471" t="str">
            <v>KG</v>
          </cell>
        </row>
        <row r="472">
          <cell r="A472" t="str">
            <v>020647</v>
          </cell>
          <cell r="D472">
            <v>353.05500000000001</v>
          </cell>
          <cell r="E472" t="str">
            <v>KG</v>
          </cell>
          <cell r="F472">
            <v>70.028999999999996</v>
          </cell>
          <cell r="G472" t="str">
            <v>KG</v>
          </cell>
          <cell r="I472">
            <v>453.5</v>
          </cell>
          <cell r="J472" t="str">
            <v>KG</v>
          </cell>
        </row>
        <row r="473">
          <cell r="A473" t="str">
            <v>020650</v>
          </cell>
          <cell r="D473">
            <v>24.581</v>
          </cell>
          <cell r="E473" t="str">
            <v>KG</v>
          </cell>
          <cell r="F473">
            <v>0</v>
          </cell>
          <cell r="G473" t="str">
            <v>KG</v>
          </cell>
          <cell r="I473">
            <v>0</v>
          </cell>
          <cell r="J473" t="str">
            <v>KG</v>
          </cell>
        </row>
        <row r="474">
          <cell r="A474" t="str">
            <v>020652</v>
          </cell>
          <cell r="D474">
            <v>0</v>
          </cell>
          <cell r="E474" t="str">
            <v>KG</v>
          </cell>
          <cell r="F474">
            <v>249.9</v>
          </cell>
          <cell r="G474" t="str">
            <v>KG</v>
          </cell>
          <cell r="I474">
            <v>0</v>
          </cell>
          <cell r="J474" t="str">
            <v>KG</v>
          </cell>
        </row>
        <row r="475">
          <cell r="A475" t="str">
            <v>020653</v>
          </cell>
          <cell r="D475">
            <v>24.439</v>
          </cell>
          <cell r="E475" t="str">
            <v>KG</v>
          </cell>
          <cell r="F475">
            <v>7.0670000000000002</v>
          </cell>
          <cell r="G475" t="str">
            <v>KG</v>
          </cell>
          <cell r="I475">
            <v>0</v>
          </cell>
          <cell r="J475" t="str">
            <v>KG</v>
          </cell>
        </row>
        <row r="476">
          <cell r="A476" t="str">
            <v>020658</v>
          </cell>
          <cell r="D476">
            <v>13114.39</v>
          </cell>
          <cell r="E476" t="str">
            <v>KG</v>
          </cell>
          <cell r="F476">
            <v>28</v>
          </cell>
          <cell r="G476" t="str">
            <v>KG</v>
          </cell>
          <cell r="I476">
            <v>0</v>
          </cell>
          <cell r="J476" t="str">
            <v>KG</v>
          </cell>
        </row>
        <row r="477">
          <cell r="A477" t="str">
            <v>020664</v>
          </cell>
          <cell r="D477">
            <v>0</v>
          </cell>
          <cell r="E477" t="str">
            <v>KG</v>
          </cell>
          <cell r="F477">
            <v>0</v>
          </cell>
          <cell r="G477" t="str">
            <v>KG</v>
          </cell>
          <cell r="I477">
            <v>0</v>
          </cell>
          <cell r="J477" t="str">
            <v>KG</v>
          </cell>
        </row>
        <row r="478">
          <cell r="A478" t="str">
            <v>020667</v>
          </cell>
          <cell r="D478">
            <v>38.426000000000002</v>
          </cell>
          <cell r="E478" t="str">
            <v>KG</v>
          </cell>
          <cell r="F478">
            <v>3.9129999999999998</v>
          </cell>
          <cell r="G478" t="str">
            <v>KG</v>
          </cell>
          <cell r="I478">
            <v>0</v>
          </cell>
          <cell r="J478" t="str">
            <v>KG</v>
          </cell>
        </row>
        <row r="479">
          <cell r="A479" t="str">
            <v>020670</v>
          </cell>
          <cell r="D479">
            <v>38.32</v>
          </cell>
          <cell r="E479" t="str">
            <v>KG</v>
          </cell>
          <cell r="F479">
            <v>52.886000000000003</v>
          </cell>
          <cell r="G479" t="str">
            <v>KG</v>
          </cell>
          <cell r="I479">
            <v>0</v>
          </cell>
          <cell r="J479" t="str">
            <v>KG</v>
          </cell>
        </row>
        <row r="480">
          <cell r="A480" t="str">
            <v>020679</v>
          </cell>
          <cell r="D480">
            <v>123.22</v>
          </cell>
          <cell r="E480" t="str">
            <v>KG</v>
          </cell>
          <cell r="F480">
            <v>4.9009999999999998</v>
          </cell>
          <cell r="G480" t="str">
            <v>KG</v>
          </cell>
          <cell r="I480">
            <v>0</v>
          </cell>
          <cell r="J480" t="str">
            <v>KG</v>
          </cell>
        </row>
        <row r="481">
          <cell r="A481" t="str">
            <v>020684</v>
          </cell>
          <cell r="D481">
            <v>1076.0999999999999</v>
          </cell>
          <cell r="E481" t="str">
            <v>KG</v>
          </cell>
          <cell r="F481">
            <v>25.98</v>
          </cell>
          <cell r="G481" t="str">
            <v>KG</v>
          </cell>
          <cell r="I481">
            <v>65.62</v>
          </cell>
          <cell r="J481" t="str">
            <v>KG</v>
          </cell>
        </row>
        <row r="482">
          <cell r="A482" t="str">
            <v>020689</v>
          </cell>
          <cell r="D482">
            <v>22.315000000000001</v>
          </cell>
          <cell r="E482" t="str">
            <v>KG</v>
          </cell>
          <cell r="F482">
            <v>2.09</v>
          </cell>
          <cell r="G482" t="str">
            <v>KG</v>
          </cell>
          <cell r="I482">
            <v>0</v>
          </cell>
          <cell r="J482" t="str">
            <v>KG</v>
          </cell>
        </row>
        <row r="483">
          <cell r="A483" t="str">
            <v>020691</v>
          </cell>
          <cell r="D483">
            <v>0</v>
          </cell>
          <cell r="E483" t="str">
            <v>KG</v>
          </cell>
          <cell r="F483">
            <v>0</v>
          </cell>
          <cell r="G483" t="str">
            <v>KG</v>
          </cell>
          <cell r="I483">
            <v>0</v>
          </cell>
          <cell r="J483" t="str">
            <v>KG</v>
          </cell>
        </row>
        <row r="484">
          <cell r="A484" t="str">
            <v>020692</v>
          </cell>
          <cell r="D484">
            <v>23.280999999999999</v>
          </cell>
          <cell r="E484" t="str">
            <v>KG</v>
          </cell>
          <cell r="F484">
            <v>24.318999999999999</v>
          </cell>
          <cell r="G484" t="str">
            <v>KG</v>
          </cell>
          <cell r="I484">
            <v>0</v>
          </cell>
          <cell r="J484" t="str">
            <v>KG</v>
          </cell>
        </row>
        <row r="485">
          <cell r="A485" t="str">
            <v>020693</v>
          </cell>
          <cell r="D485">
            <v>0</v>
          </cell>
          <cell r="E485" t="str">
            <v>KG</v>
          </cell>
          <cell r="F485">
            <v>13.74</v>
          </cell>
          <cell r="G485" t="str">
            <v>KG</v>
          </cell>
          <cell r="I485">
            <v>0</v>
          </cell>
          <cell r="J485" t="str">
            <v>KG</v>
          </cell>
        </row>
        <row r="486">
          <cell r="A486" t="str">
            <v>020694</v>
          </cell>
          <cell r="D486">
            <v>0</v>
          </cell>
          <cell r="E486" t="str">
            <v>KG</v>
          </cell>
          <cell r="F486">
            <v>200</v>
          </cell>
          <cell r="G486" t="str">
            <v>KG</v>
          </cell>
          <cell r="I486">
            <v>0</v>
          </cell>
          <cell r="J486" t="str">
            <v>KG</v>
          </cell>
        </row>
        <row r="487">
          <cell r="A487" t="str">
            <v>020698</v>
          </cell>
          <cell r="D487">
            <v>90.111000000000004</v>
          </cell>
          <cell r="E487" t="str">
            <v>KG</v>
          </cell>
          <cell r="F487">
            <v>64.739000000000004</v>
          </cell>
          <cell r="G487" t="str">
            <v>KG</v>
          </cell>
          <cell r="I487">
            <v>0</v>
          </cell>
          <cell r="J487" t="str">
            <v>KG</v>
          </cell>
        </row>
        <row r="488">
          <cell r="A488" t="str">
            <v>020704</v>
          </cell>
          <cell r="D488">
            <v>10.054</v>
          </cell>
          <cell r="E488" t="str">
            <v>KG</v>
          </cell>
          <cell r="F488">
            <v>4.6500000000000004</v>
          </cell>
          <cell r="G488" t="str">
            <v>KG</v>
          </cell>
          <cell r="I488">
            <v>0</v>
          </cell>
          <cell r="J488" t="str">
            <v>KG</v>
          </cell>
        </row>
        <row r="489">
          <cell r="A489" t="str">
            <v>020708</v>
          </cell>
          <cell r="D489">
            <v>0</v>
          </cell>
          <cell r="E489" t="str">
            <v>KG</v>
          </cell>
          <cell r="F489">
            <v>0</v>
          </cell>
          <cell r="G489" t="str">
            <v>KG</v>
          </cell>
          <cell r="I489">
            <v>0</v>
          </cell>
          <cell r="J489" t="str">
            <v>KG</v>
          </cell>
        </row>
        <row r="490">
          <cell r="A490" t="str">
            <v>020711</v>
          </cell>
          <cell r="D490">
            <v>1184.05</v>
          </cell>
          <cell r="E490" t="str">
            <v>KG</v>
          </cell>
          <cell r="F490">
            <v>5.0149999999999997</v>
          </cell>
          <cell r="G490" t="str">
            <v>KG</v>
          </cell>
          <cell r="I490">
            <v>0</v>
          </cell>
          <cell r="J490" t="str">
            <v>KG</v>
          </cell>
        </row>
        <row r="491">
          <cell r="A491" t="str">
            <v>020712</v>
          </cell>
          <cell r="D491">
            <v>4974.201</v>
          </cell>
          <cell r="E491" t="str">
            <v>KG</v>
          </cell>
          <cell r="F491">
            <v>3039.12</v>
          </cell>
          <cell r="G491" t="str">
            <v>KG</v>
          </cell>
          <cell r="I491">
            <v>0</v>
          </cell>
          <cell r="J491" t="str">
            <v>KG</v>
          </cell>
        </row>
        <row r="492">
          <cell r="A492" t="str">
            <v>020715</v>
          </cell>
          <cell r="D492">
            <v>31.684000000000001</v>
          </cell>
          <cell r="E492" t="str">
            <v>KG</v>
          </cell>
          <cell r="F492">
            <v>0</v>
          </cell>
          <cell r="G492" t="str">
            <v>KG</v>
          </cell>
          <cell r="I492">
            <v>0</v>
          </cell>
          <cell r="J492" t="str">
            <v>KG</v>
          </cell>
        </row>
        <row r="493">
          <cell r="A493" t="str">
            <v>020716</v>
          </cell>
          <cell r="D493">
            <v>0</v>
          </cell>
          <cell r="E493" t="str">
            <v>KG</v>
          </cell>
          <cell r="F493">
            <v>0</v>
          </cell>
          <cell r="G493" t="str">
            <v>KG</v>
          </cell>
          <cell r="I493">
            <v>0</v>
          </cell>
          <cell r="J493" t="str">
            <v>KG</v>
          </cell>
        </row>
        <row r="494">
          <cell r="A494" t="str">
            <v>020721</v>
          </cell>
          <cell r="D494">
            <v>0</v>
          </cell>
          <cell r="E494" t="str">
            <v>KG</v>
          </cell>
          <cell r="F494">
            <v>0</v>
          </cell>
          <cell r="G494" t="str">
            <v>KG</v>
          </cell>
          <cell r="I494">
            <v>0</v>
          </cell>
          <cell r="J494" t="str">
            <v>KG</v>
          </cell>
        </row>
        <row r="495">
          <cell r="A495" t="str">
            <v>020722</v>
          </cell>
          <cell r="D495">
            <v>0</v>
          </cell>
          <cell r="E495" t="str">
            <v>KG</v>
          </cell>
          <cell r="F495">
            <v>0</v>
          </cell>
          <cell r="G495" t="str">
            <v>KG</v>
          </cell>
          <cell r="I495">
            <v>0</v>
          </cell>
          <cell r="J495" t="str">
            <v>KG</v>
          </cell>
        </row>
        <row r="496">
          <cell r="A496" t="str">
            <v>020723</v>
          </cell>
          <cell r="D496">
            <v>0</v>
          </cell>
          <cell r="E496" t="str">
            <v>KG</v>
          </cell>
          <cell r="F496">
            <v>332.90899999999999</v>
          </cell>
          <cell r="G496" t="str">
            <v>KG</v>
          </cell>
          <cell r="I496">
            <v>0</v>
          </cell>
          <cell r="J496" t="str">
            <v>KG</v>
          </cell>
        </row>
        <row r="497">
          <cell r="A497" t="str">
            <v>020725</v>
          </cell>
          <cell r="D497">
            <v>0</v>
          </cell>
          <cell r="E497" t="str">
            <v>KG</v>
          </cell>
          <cell r="F497">
            <v>16.350999999999999</v>
          </cell>
          <cell r="G497" t="str">
            <v>KG</v>
          </cell>
          <cell r="I497">
            <v>0</v>
          </cell>
          <cell r="J497" t="str">
            <v>KG</v>
          </cell>
        </row>
        <row r="498">
          <cell r="A498" t="str">
            <v>020726</v>
          </cell>
          <cell r="D498">
            <v>0</v>
          </cell>
          <cell r="E498" t="str">
            <v>KG</v>
          </cell>
          <cell r="F498">
            <v>17.8</v>
          </cell>
          <cell r="G498" t="str">
            <v>KG</v>
          </cell>
          <cell r="I498">
            <v>0</v>
          </cell>
          <cell r="J498" t="str">
            <v>KG</v>
          </cell>
        </row>
        <row r="499">
          <cell r="A499" t="str">
            <v>020729</v>
          </cell>
          <cell r="D499">
            <v>22.373000000000001</v>
          </cell>
          <cell r="E499" t="str">
            <v>KG</v>
          </cell>
          <cell r="F499">
            <v>29.381</v>
          </cell>
          <cell r="G499" t="str">
            <v>KG</v>
          </cell>
          <cell r="I499">
            <v>0</v>
          </cell>
          <cell r="J499" t="str">
            <v>KG</v>
          </cell>
        </row>
        <row r="500">
          <cell r="A500" t="str">
            <v>020731</v>
          </cell>
          <cell r="D500">
            <v>26.504000000000001</v>
          </cell>
          <cell r="E500" t="str">
            <v>KG</v>
          </cell>
          <cell r="F500">
            <v>1.1140000000000001</v>
          </cell>
          <cell r="G500" t="str">
            <v>KG</v>
          </cell>
          <cell r="I500">
            <v>0</v>
          </cell>
          <cell r="J500" t="str">
            <v>KG</v>
          </cell>
        </row>
        <row r="501">
          <cell r="A501" t="str">
            <v>020732</v>
          </cell>
          <cell r="D501">
            <v>0</v>
          </cell>
          <cell r="E501" t="str">
            <v>KG</v>
          </cell>
          <cell r="F501">
            <v>0</v>
          </cell>
          <cell r="G501" t="str">
            <v>KG</v>
          </cell>
          <cell r="I501">
            <v>0</v>
          </cell>
          <cell r="J501" t="str">
            <v>KG</v>
          </cell>
        </row>
        <row r="502">
          <cell r="A502" t="str">
            <v>020733</v>
          </cell>
          <cell r="D502">
            <v>0</v>
          </cell>
          <cell r="E502" t="str">
            <v>KG</v>
          </cell>
          <cell r="F502">
            <v>0</v>
          </cell>
          <cell r="G502" t="str">
            <v>KG</v>
          </cell>
          <cell r="I502">
            <v>0</v>
          </cell>
          <cell r="J502" t="str">
            <v>KG</v>
          </cell>
        </row>
        <row r="503">
          <cell r="A503" t="str">
            <v>020734</v>
          </cell>
          <cell r="D503">
            <v>0</v>
          </cell>
          <cell r="E503" t="str">
            <v>KG</v>
          </cell>
          <cell r="F503">
            <v>130.63</v>
          </cell>
          <cell r="G503" t="str">
            <v>KG</v>
          </cell>
          <cell r="I503">
            <v>0</v>
          </cell>
          <cell r="J503" t="str">
            <v>KG</v>
          </cell>
        </row>
        <row r="504">
          <cell r="A504" t="str">
            <v>020735</v>
          </cell>
          <cell r="D504">
            <v>87.43</v>
          </cell>
          <cell r="E504" t="str">
            <v>KG</v>
          </cell>
          <cell r="F504">
            <v>221.82499999999999</v>
          </cell>
          <cell r="G504" t="str">
            <v>KG</v>
          </cell>
          <cell r="I504">
            <v>0</v>
          </cell>
          <cell r="J504" t="str">
            <v>KG</v>
          </cell>
        </row>
        <row r="505">
          <cell r="A505" t="str">
            <v>020737</v>
          </cell>
          <cell r="D505">
            <v>112.11</v>
          </cell>
          <cell r="E505" t="str">
            <v>KG</v>
          </cell>
          <cell r="F505">
            <v>2.7320000000000002</v>
          </cell>
          <cell r="G505" t="str">
            <v>KG</v>
          </cell>
          <cell r="I505">
            <v>0</v>
          </cell>
          <cell r="J505" t="str">
            <v>KG</v>
          </cell>
        </row>
        <row r="506">
          <cell r="A506" t="str">
            <v>020738</v>
          </cell>
          <cell r="D506">
            <v>0</v>
          </cell>
          <cell r="E506" t="str">
            <v>KG</v>
          </cell>
          <cell r="F506">
            <v>108.83</v>
          </cell>
          <cell r="G506" t="str">
            <v>KG</v>
          </cell>
          <cell r="I506">
            <v>0</v>
          </cell>
          <cell r="J506" t="str">
            <v>KG</v>
          </cell>
        </row>
        <row r="507">
          <cell r="A507" t="str">
            <v>020739</v>
          </cell>
          <cell r="D507">
            <v>0</v>
          </cell>
          <cell r="E507" t="str">
            <v>KG</v>
          </cell>
          <cell r="F507">
            <v>115.99</v>
          </cell>
          <cell r="G507" t="str">
            <v>KG</v>
          </cell>
          <cell r="I507">
            <v>0</v>
          </cell>
          <cell r="J507" t="str">
            <v>KG</v>
          </cell>
        </row>
        <row r="508">
          <cell r="A508" t="str">
            <v>020740</v>
          </cell>
          <cell r="D508">
            <v>0</v>
          </cell>
          <cell r="E508" t="str">
            <v>KG</v>
          </cell>
          <cell r="F508">
            <v>2.6589999999999998</v>
          </cell>
          <cell r="G508" t="str">
            <v>KG</v>
          </cell>
          <cell r="I508">
            <v>0</v>
          </cell>
          <cell r="J508" t="str">
            <v>KG</v>
          </cell>
        </row>
        <row r="509">
          <cell r="A509" t="str">
            <v>020742</v>
          </cell>
          <cell r="D509">
            <v>343.18</v>
          </cell>
          <cell r="E509" t="str">
            <v>KG</v>
          </cell>
          <cell r="F509">
            <v>169.55500000000001</v>
          </cell>
          <cell r="G509" t="str">
            <v>KG</v>
          </cell>
          <cell r="I509">
            <v>0</v>
          </cell>
          <cell r="J509" t="str">
            <v>KG</v>
          </cell>
        </row>
        <row r="510">
          <cell r="A510" t="str">
            <v>020744</v>
          </cell>
          <cell r="D510">
            <v>0</v>
          </cell>
          <cell r="E510" t="str">
            <v>KG</v>
          </cell>
          <cell r="F510">
            <v>183</v>
          </cell>
          <cell r="G510" t="str">
            <v>KG</v>
          </cell>
          <cell r="I510">
            <v>0</v>
          </cell>
          <cell r="J510" t="str">
            <v>KG</v>
          </cell>
        </row>
        <row r="511">
          <cell r="A511" t="str">
            <v>020745</v>
          </cell>
          <cell r="D511">
            <v>18.568999999999999</v>
          </cell>
          <cell r="E511" t="str">
            <v>KG</v>
          </cell>
          <cell r="F511">
            <v>4.0880000000000001</v>
          </cell>
          <cell r="G511" t="str">
            <v>KG</v>
          </cell>
          <cell r="I511">
            <v>0</v>
          </cell>
          <cell r="J511" t="str">
            <v>KG</v>
          </cell>
        </row>
        <row r="512">
          <cell r="A512" t="str">
            <v>020746</v>
          </cell>
          <cell r="D512">
            <v>43.207999999999998</v>
          </cell>
          <cell r="E512" t="str">
            <v>KG</v>
          </cell>
          <cell r="F512">
            <v>3.1280000000000001</v>
          </cell>
          <cell r="G512" t="str">
            <v>KG</v>
          </cell>
          <cell r="I512">
            <v>0</v>
          </cell>
          <cell r="J512" t="str">
            <v>KG</v>
          </cell>
        </row>
        <row r="513">
          <cell r="A513" t="str">
            <v>020747</v>
          </cell>
          <cell r="D513">
            <v>211.96</v>
          </cell>
          <cell r="E513" t="str">
            <v>KG</v>
          </cell>
          <cell r="F513">
            <v>990.98</v>
          </cell>
          <cell r="G513" t="str">
            <v>KG</v>
          </cell>
          <cell r="I513">
            <v>0</v>
          </cell>
          <cell r="J513" t="str">
            <v>KG</v>
          </cell>
        </row>
        <row r="514">
          <cell r="A514" t="str">
            <v>020748</v>
          </cell>
          <cell r="D514">
            <v>0</v>
          </cell>
          <cell r="E514" t="str">
            <v>KG</v>
          </cell>
          <cell r="F514">
            <v>21.85</v>
          </cell>
          <cell r="G514" t="str">
            <v>KG</v>
          </cell>
          <cell r="I514">
            <v>0</v>
          </cell>
          <cell r="J514" t="str">
            <v>KG</v>
          </cell>
        </row>
        <row r="515">
          <cell r="A515" t="str">
            <v>020749</v>
          </cell>
          <cell r="D515">
            <v>0</v>
          </cell>
          <cell r="E515" t="str">
            <v>KG</v>
          </cell>
          <cell r="F515">
            <v>0</v>
          </cell>
          <cell r="G515" t="str">
            <v>KG</v>
          </cell>
          <cell r="I515">
            <v>0</v>
          </cell>
          <cell r="J515" t="str">
            <v>KG</v>
          </cell>
        </row>
        <row r="516">
          <cell r="A516" t="str">
            <v>020750</v>
          </cell>
          <cell r="D516">
            <v>0</v>
          </cell>
          <cell r="E516" t="str">
            <v>KG</v>
          </cell>
          <cell r="F516">
            <v>0</v>
          </cell>
          <cell r="G516" t="str">
            <v>KG</v>
          </cell>
          <cell r="I516">
            <v>0</v>
          </cell>
          <cell r="J516" t="str">
            <v>KG</v>
          </cell>
        </row>
        <row r="517">
          <cell r="A517" t="str">
            <v>020751</v>
          </cell>
          <cell r="D517">
            <v>3143.165</v>
          </cell>
          <cell r="E517" t="str">
            <v>KG</v>
          </cell>
          <cell r="F517">
            <v>1092.577</v>
          </cell>
          <cell r="G517" t="str">
            <v>KG</v>
          </cell>
          <cell r="I517">
            <v>0</v>
          </cell>
          <cell r="J517" t="str">
            <v>KG</v>
          </cell>
        </row>
        <row r="518">
          <cell r="A518" t="str">
            <v>020752</v>
          </cell>
          <cell r="D518">
            <v>0</v>
          </cell>
          <cell r="E518" t="str">
            <v>KG</v>
          </cell>
          <cell r="F518">
            <v>0</v>
          </cell>
          <cell r="G518" t="str">
            <v>KG</v>
          </cell>
          <cell r="I518">
            <v>0</v>
          </cell>
          <cell r="J518" t="str">
            <v>KG</v>
          </cell>
        </row>
        <row r="519">
          <cell r="A519" t="str">
            <v>020753</v>
          </cell>
          <cell r="D519">
            <v>0</v>
          </cell>
          <cell r="E519" t="str">
            <v>KG</v>
          </cell>
          <cell r="F519">
            <v>0</v>
          </cell>
          <cell r="G519" t="str">
            <v>KG</v>
          </cell>
          <cell r="I519">
            <v>0</v>
          </cell>
          <cell r="J519" t="str">
            <v>KG</v>
          </cell>
        </row>
        <row r="520">
          <cell r="A520" t="str">
            <v>020754</v>
          </cell>
          <cell r="D520">
            <v>322.07</v>
          </cell>
          <cell r="E520" t="str">
            <v>KG</v>
          </cell>
          <cell r="F520">
            <v>16.43</v>
          </cell>
          <cell r="G520" t="str">
            <v>KG</v>
          </cell>
          <cell r="I520">
            <v>150</v>
          </cell>
          <cell r="J520" t="str">
            <v>KG</v>
          </cell>
        </row>
        <row r="521">
          <cell r="A521" t="str">
            <v>020755</v>
          </cell>
          <cell r="D521">
            <v>0</v>
          </cell>
          <cell r="E521" t="str">
            <v>KG</v>
          </cell>
          <cell r="F521">
            <v>0</v>
          </cell>
          <cell r="G521" t="str">
            <v>KG</v>
          </cell>
          <cell r="I521">
            <v>0</v>
          </cell>
          <cell r="J521" t="str">
            <v>KG</v>
          </cell>
        </row>
        <row r="522">
          <cell r="A522" t="str">
            <v>020756</v>
          </cell>
          <cell r="D522">
            <v>0</v>
          </cell>
          <cell r="E522" t="str">
            <v>KG</v>
          </cell>
          <cell r="F522">
            <v>38.655999999999999</v>
          </cell>
          <cell r="G522" t="str">
            <v>KG</v>
          </cell>
          <cell r="I522">
            <v>0</v>
          </cell>
          <cell r="J522" t="str">
            <v>KG</v>
          </cell>
        </row>
        <row r="523">
          <cell r="A523" t="str">
            <v>020758</v>
          </cell>
          <cell r="D523">
            <v>0</v>
          </cell>
          <cell r="E523" t="str">
            <v>KG</v>
          </cell>
          <cell r="F523">
            <v>300</v>
          </cell>
          <cell r="G523" t="str">
            <v>KG</v>
          </cell>
          <cell r="I523">
            <v>0</v>
          </cell>
          <cell r="J523" t="str">
            <v>KG</v>
          </cell>
        </row>
        <row r="524">
          <cell r="A524" t="str">
            <v>020759</v>
          </cell>
          <cell r="D524">
            <v>50.8</v>
          </cell>
          <cell r="E524" t="str">
            <v>KG</v>
          </cell>
          <cell r="F524">
            <v>22.5</v>
          </cell>
          <cell r="G524" t="str">
            <v>KG</v>
          </cell>
          <cell r="I524">
            <v>0</v>
          </cell>
          <cell r="J524" t="str">
            <v>KG</v>
          </cell>
        </row>
        <row r="525">
          <cell r="A525" t="str">
            <v>020760</v>
          </cell>
          <cell r="D525">
            <v>0</v>
          </cell>
          <cell r="E525" t="str">
            <v>KG</v>
          </cell>
          <cell r="F525">
            <v>0</v>
          </cell>
          <cell r="G525" t="str">
            <v>KG</v>
          </cell>
          <cell r="I525">
            <v>0</v>
          </cell>
          <cell r="J525" t="str">
            <v>KG</v>
          </cell>
        </row>
        <row r="526">
          <cell r="A526" t="str">
            <v>020761</v>
          </cell>
          <cell r="D526">
            <v>205.22399999999999</v>
          </cell>
          <cell r="E526" t="str">
            <v>KG</v>
          </cell>
          <cell r="F526">
            <v>0.77600000000000002</v>
          </cell>
          <cell r="G526" t="str">
            <v>KG</v>
          </cell>
          <cell r="I526">
            <v>0</v>
          </cell>
          <cell r="J526" t="str">
            <v>KG</v>
          </cell>
        </row>
        <row r="527">
          <cell r="A527" t="str">
            <v>020762</v>
          </cell>
          <cell r="D527">
            <v>2514.1</v>
          </cell>
          <cell r="E527" t="str">
            <v>KG</v>
          </cell>
          <cell r="F527">
            <v>263.084</v>
          </cell>
          <cell r="G527" t="str">
            <v>KG</v>
          </cell>
          <cell r="I527">
            <v>0</v>
          </cell>
          <cell r="J527" t="str">
            <v>KG</v>
          </cell>
        </row>
        <row r="528">
          <cell r="A528" t="str">
            <v>020763</v>
          </cell>
          <cell r="D528">
            <v>126.16</v>
          </cell>
          <cell r="E528" t="str">
            <v>KG</v>
          </cell>
          <cell r="F528">
            <v>15.128</v>
          </cell>
          <cell r="G528" t="str">
            <v>KG</v>
          </cell>
          <cell r="I528">
            <v>0</v>
          </cell>
          <cell r="J528" t="str">
            <v>KG</v>
          </cell>
        </row>
        <row r="529">
          <cell r="A529" t="str">
            <v>020764</v>
          </cell>
          <cell r="D529">
            <v>480.471</v>
          </cell>
          <cell r="E529" t="str">
            <v>KG</v>
          </cell>
          <cell r="F529">
            <v>28.472000000000001</v>
          </cell>
          <cell r="G529" t="str">
            <v>KG</v>
          </cell>
          <cell r="I529">
            <v>0</v>
          </cell>
          <cell r="J529" t="str">
            <v>KG</v>
          </cell>
        </row>
        <row r="530">
          <cell r="A530" t="str">
            <v>020765</v>
          </cell>
          <cell r="D530">
            <v>81.218999999999994</v>
          </cell>
          <cell r="E530" t="str">
            <v>KG</v>
          </cell>
          <cell r="F530">
            <v>0</v>
          </cell>
          <cell r="G530" t="str">
            <v>KG</v>
          </cell>
          <cell r="I530">
            <v>0</v>
          </cell>
          <cell r="J530" t="str">
            <v>KG</v>
          </cell>
        </row>
        <row r="531">
          <cell r="A531" t="str">
            <v>020766</v>
          </cell>
          <cell r="D531">
            <v>56.661000000000001</v>
          </cell>
          <cell r="E531" t="str">
            <v>KG</v>
          </cell>
          <cell r="F531">
            <v>75</v>
          </cell>
          <cell r="G531" t="str">
            <v>KG</v>
          </cell>
          <cell r="I531">
            <v>0</v>
          </cell>
          <cell r="J531" t="str">
            <v>KG</v>
          </cell>
        </row>
        <row r="532">
          <cell r="A532" t="str">
            <v>020767</v>
          </cell>
          <cell r="D532">
            <v>0</v>
          </cell>
          <cell r="E532" t="str">
            <v>KG</v>
          </cell>
          <cell r="F532">
            <v>0</v>
          </cell>
          <cell r="G532" t="str">
            <v>KG</v>
          </cell>
          <cell r="I532">
            <v>0</v>
          </cell>
          <cell r="J532" t="str">
            <v>KG</v>
          </cell>
        </row>
        <row r="533">
          <cell r="A533" t="str">
            <v>020768</v>
          </cell>
          <cell r="D533">
            <v>76.510000000000005</v>
          </cell>
          <cell r="E533" t="str">
            <v>KG</v>
          </cell>
          <cell r="F533">
            <v>32.51</v>
          </cell>
          <cell r="G533" t="str">
            <v>KG</v>
          </cell>
          <cell r="I533">
            <v>0</v>
          </cell>
          <cell r="J533" t="str">
            <v>KG</v>
          </cell>
        </row>
        <row r="534">
          <cell r="A534" t="str">
            <v>020769</v>
          </cell>
          <cell r="D534">
            <v>118.16</v>
          </cell>
          <cell r="E534" t="str">
            <v>KG</v>
          </cell>
          <cell r="F534">
            <v>4.9210000000000003</v>
          </cell>
          <cell r="G534" t="str">
            <v>KG</v>
          </cell>
          <cell r="I534">
            <v>0</v>
          </cell>
          <cell r="J534" t="str">
            <v>KG</v>
          </cell>
        </row>
        <row r="535">
          <cell r="A535" t="str">
            <v>020770</v>
          </cell>
          <cell r="D535">
            <v>888.56</v>
          </cell>
          <cell r="E535" t="str">
            <v>KG</v>
          </cell>
          <cell r="F535">
            <v>1559.559</v>
          </cell>
          <cell r="G535" t="str">
            <v>KG</v>
          </cell>
          <cell r="I535">
            <v>0</v>
          </cell>
          <cell r="J535" t="str">
            <v>KG</v>
          </cell>
        </row>
        <row r="536">
          <cell r="A536" t="str">
            <v>020771</v>
          </cell>
          <cell r="D536">
            <v>0</v>
          </cell>
          <cell r="E536" t="str">
            <v>KG</v>
          </cell>
          <cell r="F536">
            <v>0</v>
          </cell>
          <cell r="G536" t="str">
            <v>KG</v>
          </cell>
          <cell r="I536">
            <v>0</v>
          </cell>
          <cell r="J536" t="str">
            <v>KG</v>
          </cell>
        </row>
        <row r="537">
          <cell r="A537" t="str">
            <v>020772</v>
          </cell>
          <cell r="D537">
            <v>0</v>
          </cell>
          <cell r="E537" t="str">
            <v>KG</v>
          </cell>
          <cell r="F537">
            <v>0</v>
          </cell>
          <cell r="G537" t="str">
            <v>KG</v>
          </cell>
          <cell r="I537">
            <v>0</v>
          </cell>
          <cell r="J537" t="str">
            <v>KG</v>
          </cell>
        </row>
        <row r="538">
          <cell r="A538" t="str">
            <v>020773</v>
          </cell>
          <cell r="D538">
            <v>0</v>
          </cell>
          <cell r="E538" t="str">
            <v>KG</v>
          </cell>
          <cell r="F538">
            <v>0</v>
          </cell>
          <cell r="G538" t="str">
            <v>KG</v>
          </cell>
          <cell r="I538">
            <v>0</v>
          </cell>
          <cell r="J538" t="str">
            <v>KG</v>
          </cell>
        </row>
        <row r="539">
          <cell r="A539" t="str">
            <v>020774</v>
          </cell>
          <cell r="D539">
            <v>446.78</v>
          </cell>
          <cell r="E539" t="str">
            <v>KG</v>
          </cell>
          <cell r="F539">
            <v>0</v>
          </cell>
          <cell r="G539" t="str">
            <v>KG</v>
          </cell>
          <cell r="I539">
            <v>0</v>
          </cell>
          <cell r="J539" t="str">
            <v>KG</v>
          </cell>
        </row>
        <row r="540">
          <cell r="A540" t="str">
            <v>020775</v>
          </cell>
          <cell r="D540">
            <v>0</v>
          </cell>
          <cell r="E540" t="str">
            <v>KG</v>
          </cell>
          <cell r="F540">
            <v>46.219000000000001</v>
          </cell>
          <cell r="G540" t="str">
            <v>KG</v>
          </cell>
          <cell r="I540">
            <v>0</v>
          </cell>
          <cell r="J540" t="str">
            <v>KG</v>
          </cell>
        </row>
        <row r="541">
          <cell r="A541" t="str">
            <v>020776</v>
          </cell>
          <cell r="D541">
            <v>0</v>
          </cell>
          <cell r="E541" t="str">
            <v>KG</v>
          </cell>
          <cell r="F541">
            <v>0</v>
          </cell>
          <cell r="G541" t="str">
            <v>KG</v>
          </cell>
          <cell r="I541">
            <v>0</v>
          </cell>
          <cell r="J541" t="str">
            <v>KG</v>
          </cell>
        </row>
        <row r="542">
          <cell r="A542" t="str">
            <v>020777</v>
          </cell>
          <cell r="D542">
            <v>494.83300000000003</v>
          </cell>
          <cell r="E542" t="str">
            <v>KG</v>
          </cell>
          <cell r="F542">
            <v>5.5780000000000003</v>
          </cell>
          <cell r="G542" t="str">
            <v>KG</v>
          </cell>
          <cell r="I542">
            <v>0</v>
          </cell>
          <cell r="J542" t="str">
            <v>KG</v>
          </cell>
        </row>
        <row r="543">
          <cell r="A543" t="str">
            <v>020779</v>
          </cell>
          <cell r="D543">
            <v>0</v>
          </cell>
          <cell r="E543" t="str">
            <v>KG</v>
          </cell>
          <cell r="F543">
            <v>48.933</v>
          </cell>
          <cell r="G543" t="str">
            <v>KG</v>
          </cell>
          <cell r="I543">
            <v>0</v>
          </cell>
          <cell r="J543" t="str">
            <v>KG</v>
          </cell>
        </row>
        <row r="544">
          <cell r="A544" t="str">
            <v>020780</v>
          </cell>
          <cell r="D544">
            <v>0</v>
          </cell>
          <cell r="E544" t="str">
            <v>KG</v>
          </cell>
          <cell r="F544">
            <v>69.091999999999999</v>
          </cell>
          <cell r="G544" t="str">
            <v>KG</v>
          </cell>
          <cell r="I544">
            <v>68.040000000000006</v>
          </cell>
          <cell r="J544" t="str">
            <v>KG</v>
          </cell>
        </row>
        <row r="545">
          <cell r="A545" t="str">
            <v>020782</v>
          </cell>
          <cell r="D545">
            <v>0</v>
          </cell>
          <cell r="E545" t="str">
            <v>KG</v>
          </cell>
          <cell r="F545">
            <v>59.8</v>
          </cell>
          <cell r="G545" t="str">
            <v>KG</v>
          </cell>
          <cell r="I545">
            <v>0</v>
          </cell>
          <cell r="J545" t="str">
            <v>KG</v>
          </cell>
        </row>
        <row r="546">
          <cell r="A546" t="str">
            <v>020783</v>
          </cell>
          <cell r="D546">
            <v>8632.8209999999999</v>
          </cell>
          <cell r="E546" t="str">
            <v>KG</v>
          </cell>
          <cell r="F546">
            <v>199.31700000000001</v>
          </cell>
          <cell r="G546" t="str">
            <v>KG</v>
          </cell>
          <cell r="I546">
            <v>0</v>
          </cell>
          <cell r="J546" t="str">
            <v>KG</v>
          </cell>
        </row>
        <row r="547">
          <cell r="A547" t="str">
            <v>020784</v>
          </cell>
          <cell r="D547">
            <v>0</v>
          </cell>
          <cell r="E547" t="str">
            <v>KG</v>
          </cell>
          <cell r="F547">
            <v>172.81299999999999</v>
          </cell>
          <cell r="G547" t="str">
            <v>KG</v>
          </cell>
          <cell r="I547">
            <v>0</v>
          </cell>
          <cell r="J547" t="str">
            <v>KG</v>
          </cell>
        </row>
        <row r="548">
          <cell r="A548" t="str">
            <v>020785</v>
          </cell>
          <cell r="D548">
            <v>0</v>
          </cell>
          <cell r="E548" t="str">
            <v>KG</v>
          </cell>
          <cell r="F548">
            <v>0</v>
          </cell>
          <cell r="G548" t="str">
            <v>KG</v>
          </cell>
          <cell r="I548">
            <v>0</v>
          </cell>
          <cell r="J548" t="str">
            <v>KG</v>
          </cell>
        </row>
        <row r="549">
          <cell r="A549" t="str">
            <v>020786</v>
          </cell>
          <cell r="D549">
            <v>0</v>
          </cell>
          <cell r="E549" t="str">
            <v>KG</v>
          </cell>
          <cell r="F549">
            <v>19.352</v>
          </cell>
          <cell r="G549" t="str">
            <v>KG</v>
          </cell>
          <cell r="I549">
            <v>0</v>
          </cell>
          <cell r="J549" t="str">
            <v>KG</v>
          </cell>
        </row>
        <row r="550">
          <cell r="A550" t="str">
            <v>020787</v>
          </cell>
          <cell r="D550">
            <v>0</v>
          </cell>
          <cell r="E550" t="str">
            <v>KG</v>
          </cell>
          <cell r="F550">
            <v>0.875</v>
          </cell>
          <cell r="G550" t="str">
            <v>KG</v>
          </cell>
          <cell r="I550">
            <v>0</v>
          </cell>
          <cell r="J550" t="str">
            <v>KG</v>
          </cell>
        </row>
        <row r="551">
          <cell r="A551" t="str">
            <v>020788</v>
          </cell>
          <cell r="D551">
            <v>0</v>
          </cell>
          <cell r="E551" t="str">
            <v>KG</v>
          </cell>
          <cell r="F551">
            <v>24.314</v>
          </cell>
          <cell r="G551" t="str">
            <v>KG</v>
          </cell>
          <cell r="I551">
            <v>0</v>
          </cell>
          <cell r="J551" t="str">
            <v>KG</v>
          </cell>
        </row>
        <row r="552">
          <cell r="A552" t="str">
            <v>020789</v>
          </cell>
          <cell r="D552">
            <v>0</v>
          </cell>
          <cell r="E552" t="str">
            <v>KG</v>
          </cell>
          <cell r="F552">
            <v>0</v>
          </cell>
          <cell r="G552" t="str">
            <v>KG</v>
          </cell>
          <cell r="I552">
            <v>0</v>
          </cell>
          <cell r="J552" t="str">
            <v>KG</v>
          </cell>
        </row>
        <row r="553">
          <cell r="A553" t="str">
            <v>020790</v>
          </cell>
          <cell r="D553">
            <v>0</v>
          </cell>
          <cell r="E553" t="str">
            <v>KG</v>
          </cell>
          <cell r="F553">
            <v>0</v>
          </cell>
          <cell r="G553" t="str">
            <v>KG</v>
          </cell>
          <cell r="I553">
            <v>0</v>
          </cell>
          <cell r="J553" t="str">
            <v>KG</v>
          </cell>
        </row>
        <row r="554">
          <cell r="A554" t="str">
            <v>020791</v>
          </cell>
          <cell r="D554">
            <v>134.93</v>
          </cell>
          <cell r="E554" t="str">
            <v>KG</v>
          </cell>
          <cell r="F554">
            <v>46.360999999999997</v>
          </cell>
          <cell r="G554" t="str">
            <v>KG</v>
          </cell>
          <cell r="I554">
            <v>0</v>
          </cell>
          <cell r="J554" t="str">
            <v>KG</v>
          </cell>
        </row>
        <row r="555">
          <cell r="A555" t="str">
            <v>020792</v>
          </cell>
          <cell r="D555">
            <v>0</v>
          </cell>
          <cell r="E555" t="str">
            <v>KG</v>
          </cell>
          <cell r="F555">
            <v>0</v>
          </cell>
          <cell r="G555" t="str">
            <v>KG</v>
          </cell>
          <cell r="I555">
            <v>0</v>
          </cell>
          <cell r="J555" t="str">
            <v>KG</v>
          </cell>
        </row>
        <row r="556">
          <cell r="A556" t="str">
            <v>020793</v>
          </cell>
          <cell r="D556">
            <v>0</v>
          </cell>
          <cell r="E556" t="str">
            <v>KG</v>
          </cell>
          <cell r="F556">
            <v>30.844000000000001</v>
          </cell>
          <cell r="G556" t="str">
            <v>KG</v>
          </cell>
          <cell r="I556">
            <v>0</v>
          </cell>
          <cell r="J556" t="str">
            <v>KG</v>
          </cell>
        </row>
        <row r="557">
          <cell r="A557" t="str">
            <v>020795</v>
          </cell>
          <cell r="D557">
            <v>161.898</v>
          </cell>
          <cell r="E557" t="str">
            <v>KG</v>
          </cell>
          <cell r="F557">
            <v>16.521999999999998</v>
          </cell>
          <cell r="G557" t="str">
            <v>KG</v>
          </cell>
          <cell r="I557">
            <v>0</v>
          </cell>
          <cell r="J557" t="str">
            <v>KG</v>
          </cell>
        </row>
        <row r="558">
          <cell r="A558" t="str">
            <v>020796</v>
          </cell>
          <cell r="D558">
            <v>0</v>
          </cell>
          <cell r="E558" t="str">
            <v>KG</v>
          </cell>
          <cell r="F558">
            <v>7.79</v>
          </cell>
          <cell r="G558" t="str">
            <v>KG</v>
          </cell>
          <cell r="I558">
            <v>0</v>
          </cell>
          <cell r="J558" t="str">
            <v>KG</v>
          </cell>
        </row>
        <row r="559">
          <cell r="A559" t="str">
            <v>020798</v>
          </cell>
          <cell r="D559">
            <v>0</v>
          </cell>
          <cell r="E559" t="str">
            <v>KG</v>
          </cell>
          <cell r="F559">
            <v>0</v>
          </cell>
          <cell r="G559" t="str">
            <v>KG</v>
          </cell>
          <cell r="I559">
            <v>0</v>
          </cell>
          <cell r="J559" t="str">
            <v>KG</v>
          </cell>
        </row>
        <row r="560">
          <cell r="A560" t="str">
            <v>020799</v>
          </cell>
          <cell r="D560">
            <v>0</v>
          </cell>
          <cell r="E560" t="str">
            <v>KG</v>
          </cell>
          <cell r="F560">
            <v>0</v>
          </cell>
          <cell r="G560" t="str">
            <v>KG</v>
          </cell>
          <cell r="I560">
            <v>0</v>
          </cell>
          <cell r="J560" t="str">
            <v>KG</v>
          </cell>
        </row>
        <row r="561">
          <cell r="A561" t="str">
            <v>020800</v>
          </cell>
          <cell r="D561">
            <v>0</v>
          </cell>
          <cell r="E561" t="str">
            <v>KG</v>
          </cell>
          <cell r="F561">
            <v>10</v>
          </cell>
          <cell r="G561" t="str">
            <v>KG</v>
          </cell>
          <cell r="I561">
            <v>0</v>
          </cell>
          <cell r="J561" t="str">
            <v>KG</v>
          </cell>
        </row>
        <row r="562">
          <cell r="A562" t="str">
            <v>020801</v>
          </cell>
          <cell r="D562">
            <v>246.709</v>
          </cell>
          <cell r="E562" t="str">
            <v>KG</v>
          </cell>
          <cell r="F562">
            <v>574.15099999999995</v>
          </cell>
          <cell r="G562" t="str">
            <v>KG</v>
          </cell>
          <cell r="I562">
            <v>0</v>
          </cell>
          <cell r="J562" t="str">
            <v>KG</v>
          </cell>
        </row>
        <row r="563">
          <cell r="A563" t="str">
            <v>020802</v>
          </cell>
          <cell r="D563">
            <v>0</v>
          </cell>
          <cell r="E563" t="str">
            <v>KG</v>
          </cell>
          <cell r="F563">
            <v>274.798</v>
          </cell>
          <cell r="G563" t="str">
            <v>KG</v>
          </cell>
          <cell r="I563">
            <v>0</v>
          </cell>
          <cell r="J563" t="str">
            <v>KG</v>
          </cell>
        </row>
        <row r="564">
          <cell r="A564" t="str">
            <v>020804</v>
          </cell>
          <cell r="D564">
            <v>0</v>
          </cell>
          <cell r="E564" t="str">
            <v>KG</v>
          </cell>
          <cell r="F564">
            <v>111.12</v>
          </cell>
          <cell r="G564" t="str">
            <v>KG</v>
          </cell>
          <cell r="I564">
            <v>0</v>
          </cell>
          <cell r="J564" t="str">
            <v>KG</v>
          </cell>
        </row>
        <row r="565">
          <cell r="A565" t="str">
            <v>020805</v>
          </cell>
          <cell r="D565">
            <v>0</v>
          </cell>
          <cell r="E565" t="str">
            <v>KG</v>
          </cell>
          <cell r="F565">
            <v>0.91</v>
          </cell>
          <cell r="G565" t="str">
            <v>KG</v>
          </cell>
          <cell r="I565">
            <v>0</v>
          </cell>
          <cell r="J565" t="str">
            <v>KG</v>
          </cell>
        </row>
        <row r="566">
          <cell r="A566" t="str">
            <v>020806</v>
          </cell>
          <cell r="D566">
            <v>0</v>
          </cell>
          <cell r="E566" t="str">
            <v>KG</v>
          </cell>
          <cell r="F566">
            <v>1006.16</v>
          </cell>
          <cell r="G566" t="str">
            <v>KG</v>
          </cell>
          <cell r="I566">
            <v>0</v>
          </cell>
          <cell r="J566" t="str">
            <v>KG</v>
          </cell>
        </row>
        <row r="567">
          <cell r="A567" t="str">
            <v>020808</v>
          </cell>
          <cell r="D567">
            <v>107.422</v>
          </cell>
          <cell r="E567" t="str">
            <v>KG</v>
          </cell>
          <cell r="F567">
            <v>0</v>
          </cell>
          <cell r="G567" t="str">
            <v>KG</v>
          </cell>
          <cell r="I567">
            <v>0</v>
          </cell>
          <cell r="J567" t="str">
            <v>KG</v>
          </cell>
        </row>
        <row r="568">
          <cell r="A568" t="str">
            <v>020810</v>
          </cell>
          <cell r="D568">
            <v>88.995999999999995</v>
          </cell>
          <cell r="E568" t="str">
            <v>KG</v>
          </cell>
          <cell r="F568">
            <v>1.4</v>
          </cell>
          <cell r="G568" t="str">
            <v>KG</v>
          </cell>
          <cell r="I568">
            <v>0</v>
          </cell>
          <cell r="J568" t="str">
            <v>KG</v>
          </cell>
        </row>
        <row r="569">
          <cell r="A569" t="str">
            <v>020811</v>
          </cell>
          <cell r="D569">
            <v>206.28100000000001</v>
          </cell>
          <cell r="E569" t="str">
            <v>KG</v>
          </cell>
          <cell r="F569">
            <v>200</v>
          </cell>
          <cell r="G569" t="str">
            <v>KG</v>
          </cell>
          <cell r="I569">
            <v>0</v>
          </cell>
          <cell r="J569" t="str">
            <v>KG</v>
          </cell>
        </row>
        <row r="570">
          <cell r="A570" t="str">
            <v>020812</v>
          </cell>
          <cell r="D570">
            <v>0</v>
          </cell>
          <cell r="E570" t="str">
            <v>KG</v>
          </cell>
          <cell r="F570">
            <v>0</v>
          </cell>
          <cell r="G570" t="str">
            <v>KG</v>
          </cell>
          <cell r="I570">
            <v>0</v>
          </cell>
          <cell r="J570" t="str">
            <v>KG</v>
          </cell>
        </row>
        <row r="571">
          <cell r="A571" t="str">
            <v>020814</v>
          </cell>
          <cell r="D571">
            <v>315.60000000000002</v>
          </cell>
          <cell r="E571" t="str">
            <v>KG</v>
          </cell>
          <cell r="F571">
            <v>0</v>
          </cell>
          <cell r="G571" t="str">
            <v>KG</v>
          </cell>
          <cell r="I571">
            <v>0</v>
          </cell>
          <cell r="J571" t="str">
            <v>KG</v>
          </cell>
        </row>
        <row r="572">
          <cell r="A572" t="str">
            <v>020815</v>
          </cell>
          <cell r="D572">
            <v>13.5</v>
          </cell>
          <cell r="E572" t="str">
            <v>KG</v>
          </cell>
          <cell r="F572">
            <v>136.32</v>
          </cell>
          <cell r="G572" t="str">
            <v>KG</v>
          </cell>
          <cell r="I572">
            <v>0</v>
          </cell>
          <cell r="J572" t="str">
            <v>KG</v>
          </cell>
        </row>
        <row r="573">
          <cell r="A573" t="str">
            <v>020816</v>
          </cell>
          <cell r="D573">
            <v>74</v>
          </cell>
          <cell r="E573" t="str">
            <v>KG</v>
          </cell>
          <cell r="F573">
            <v>0</v>
          </cell>
          <cell r="G573" t="str">
            <v>KG</v>
          </cell>
          <cell r="I573">
            <v>0</v>
          </cell>
          <cell r="J573" t="str">
            <v>KG</v>
          </cell>
        </row>
        <row r="574">
          <cell r="A574" t="str">
            <v>020817</v>
          </cell>
          <cell r="D574">
            <v>107.4</v>
          </cell>
          <cell r="E574" t="str">
            <v>KG</v>
          </cell>
          <cell r="F574">
            <v>532.697</v>
          </cell>
          <cell r="G574" t="str">
            <v>KG</v>
          </cell>
          <cell r="I574">
            <v>0</v>
          </cell>
          <cell r="J574" t="str">
            <v>KG</v>
          </cell>
        </row>
        <row r="575">
          <cell r="A575" t="str">
            <v>020818</v>
          </cell>
          <cell r="D575">
            <v>31.9</v>
          </cell>
          <cell r="E575" t="str">
            <v>KG</v>
          </cell>
          <cell r="F575">
            <v>0.7</v>
          </cell>
          <cell r="G575" t="str">
            <v>KG</v>
          </cell>
          <cell r="I575">
            <v>0</v>
          </cell>
          <cell r="J575" t="str">
            <v>KG</v>
          </cell>
        </row>
        <row r="576">
          <cell r="A576" t="str">
            <v>020819</v>
          </cell>
          <cell r="D576">
            <v>279.51</v>
          </cell>
          <cell r="E576" t="str">
            <v>KG</v>
          </cell>
          <cell r="F576">
            <v>0</v>
          </cell>
          <cell r="G576" t="str">
            <v>KG</v>
          </cell>
          <cell r="I576">
            <v>0</v>
          </cell>
          <cell r="J576" t="str">
            <v>KG</v>
          </cell>
        </row>
        <row r="577">
          <cell r="A577" t="str">
            <v>020820</v>
          </cell>
          <cell r="D577">
            <v>1015</v>
          </cell>
          <cell r="E577" t="str">
            <v>KG</v>
          </cell>
          <cell r="F577">
            <v>89.6</v>
          </cell>
          <cell r="G577" t="str">
            <v>KG</v>
          </cell>
          <cell r="I577">
            <v>0</v>
          </cell>
          <cell r="J577" t="str">
            <v>KG</v>
          </cell>
        </row>
        <row r="578">
          <cell r="A578" t="str">
            <v>020821</v>
          </cell>
          <cell r="D578">
            <v>30.21</v>
          </cell>
          <cell r="E578" t="str">
            <v>KG</v>
          </cell>
          <cell r="F578">
            <v>0</v>
          </cell>
          <cell r="G578" t="str">
            <v>KG</v>
          </cell>
          <cell r="I578">
            <v>0</v>
          </cell>
          <cell r="J578" t="str">
            <v>KG</v>
          </cell>
        </row>
        <row r="579">
          <cell r="A579" t="str">
            <v>020822</v>
          </cell>
          <cell r="D579">
            <v>8.7149999999999999</v>
          </cell>
          <cell r="E579" t="str">
            <v>KG</v>
          </cell>
          <cell r="F579">
            <v>5.3840000000000003</v>
          </cell>
          <cell r="G579" t="str">
            <v>KG</v>
          </cell>
          <cell r="I579">
            <v>0</v>
          </cell>
          <cell r="J579" t="str">
            <v>KG</v>
          </cell>
        </row>
        <row r="580">
          <cell r="A580" t="str">
            <v>020823</v>
          </cell>
          <cell r="D580">
            <v>0</v>
          </cell>
          <cell r="E580" t="str">
            <v>KG</v>
          </cell>
          <cell r="F580">
            <v>0</v>
          </cell>
          <cell r="G580" t="str">
            <v>KG</v>
          </cell>
          <cell r="I580">
            <v>0</v>
          </cell>
          <cell r="J580" t="str">
            <v>KG</v>
          </cell>
        </row>
        <row r="581">
          <cell r="A581" t="str">
            <v>020824</v>
          </cell>
          <cell r="D581">
            <v>488.65800000000002</v>
          </cell>
          <cell r="E581" t="str">
            <v>KG</v>
          </cell>
          <cell r="F581">
            <v>325.77199999999999</v>
          </cell>
          <cell r="G581" t="str">
            <v>KG</v>
          </cell>
          <cell r="I581">
            <v>0</v>
          </cell>
          <cell r="J581" t="str">
            <v>KG</v>
          </cell>
        </row>
        <row r="582">
          <cell r="A582" t="str">
            <v>020825</v>
          </cell>
          <cell r="D582">
            <v>1723.893</v>
          </cell>
          <cell r="E582" t="str">
            <v>KG</v>
          </cell>
          <cell r="F582">
            <v>8.4700000000000006</v>
          </cell>
          <cell r="G582" t="str">
            <v>KG</v>
          </cell>
          <cell r="I582">
            <v>0</v>
          </cell>
          <cell r="J582" t="str">
            <v>KG</v>
          </cell>
        </row>
        <row r="583">
          <cell r="A583" t="str">
            <v>020828</v>
          </cell>
          <cell r="D583">
            <v>246.5</v>
          </cell>
          <cell r="E583" t="str">
            <v>KG</v>
          </cell>
          <cell r="F583">
            <v>0</v>
          </cell>
          <cell r="G583" t="str">
            <v>KG</v>
          </cell>
          <cell r="I583">
            <v>0</v>
          </cell>
          <cell r="J583" t="str">
            <v>KG</v>
          </cell>
        </row>
        <row r="584">
          <cell r="A584" t="str">
            <v>020829</v>
          </cell>
          <cell r="D584">
            <v>0</v>
          </cell>
          <cell r="E584" t="str">
            <v>KG</v>
          </cell>
          <cell r="F584">
            <v>0</v>
          </cell>
          <cell r="G584" t="str">
            <v>KG</v>
          </cell>
          <cell r="I584">
            <v>0</v>
          </cell>
          <cell r="J584" t="str">
            <v>KG</v>
          </cell>
        </row>
        <row r="585">
          <cell r="A585" t="str">
            <v>020830</v>
          </cell>
          <cell r="D585">
            <v>0</v>
          </cell>
          <cell r="E585" t="str">
            <v>KG</v>
          </cell>
          <cell r="F585">
            <v>0</v>
          </cell>
          <cell r="G585" t="str">
            <v>KG</v>
          </cell>
          <cell r="I585">
            <v>0</v>
          </cell>
          <cell r="J585" t="str">
            <v>KG</v>
          </cell>
        </row>
        <row r="586">
          <cell r="A586" t="str">
            <v>020831</v>
          </cell>
          <cell r="D586">
            <v>125.245</v>
          </cell>
          <cell r="E586" t="str">
            <v>KG</v>
          </cell>
          <cell r="F586">
            <v>7.0389999999999997</v>
          </cell>
          <cell r="G586" t="str">
            <v>KG</v>
          </cell>
          <cell r="I586">
            <v>0</v>
          </cell>
          <cell r="J586" t="str">
            <v>KG</v>
          </cell>
        </row>
        <row r="587">
          <cell r="A587" t="str">
            <v>020832</v>
          </cell>
          <cell r="D587">
            <v>4431.7</v>
          </cell>
          <cell r="E587" t="str">
            <v>KG</v>
          </cell>
          <cell r="F587">
            <v>0</v>
          </cell>
          <cell r="G587" t="str">
            <v>KG</v>
          </cell>
          <cell r="I587">
            <v>0</v>
          </cell>
          <cell r="J587" t="str">
            <v>KG</v>
          </cell>
        </row>
        <row r="588">
          <cell r="A588" t="str">
            <v>020833</v>
          </cell>
          <cell r="D588">
            <v>0</v>
          </cell>
          <cell r="E588" t="str">
            <v>KG</v>
          </cell>
          <cell r="F588">
            <v>0</v>
          </cell>
          <cell r="G588" t="str">
            <v>KG</v>
          </cell>
          <cell r="I588">
            <v>0</v>
          </cell>
          <cell r="J588" t="str">
            <v>KG</v>
          </cell>
        </row>
        <row r="589">
          <cell r="A589" t="str">
            <v>020834</v>
          </cell>
          <cell r="D589">
            <v>262.07600000000002</v>
          </cell>
          <cell r="E589" t="str">
            <v>KG</v>
          </cell>
          <cell r="F589">
            <v>273.68400000000003</v>
          </cell>
          <cell r="G589" t="str">
            <v>KG</v>
          </cell>
          <cell r="I589">
            <v>218</v>
          </cell>
          <cell r="J589" t="str">
            <v>KG</v>
          </cell>
        </row>
        <row r="590">
          <cell r="A590" t="str">
            <v>020835</v>
          </cell>
          <cell r="D590">
            <v>949.995</v>
          </cell>
          <cell r="E590" t="str">
            <v>KG</v>
          </cell>
          <cell r="F590">
            <v>913.24400000000003</v>
          </cell>
          <cell r="G590" t="str">
            <v>KG</v>
          </cell>
          <cell r="I590">
            <v>0</v>
          </cell>
          <cell r="J590" t="str">
            <v>KG</v>
          </cell>
        </row>
        <row r="591">
          <cell r="A591" t="str">
            <v>020836</v>
          </cell>
          <cell r="D591">
            <v>292.27999999999997</v>
          </cell>
          <cell r="E591" t="str">
            <v>KG</v>
          </cell>
          <cell r="F591">
            <v>422.24900000000002</v>
          </cell>
          <cell r="G591" t="str">
            <v>KG</v>
          </cell>
          <cell r="I591">
            <v>0</v>
          </cell>
          <cell r="J591" t="str">
            <v>KG</v>
          </cell>
        </row>
        <row r="592">
          <cell r="A592" t="str">
            <v>020837</v>
          </cell>
          <cell r="D592">
            <v>0</v>
          </cell>
          <cell r="E592" t="str">
            <v>KG</v>
          </cell>
          <cell r="F592">
            <v>0</v>
          </cell>
          <cell r="G592" t="str">
            <v>KG</v>
          </cell>
          <cell r="I592">
            <v>0</v>
          </cell>
          <cell r="J592" t="str">
            <v>KG</v>
          </cell>
        </row>
        <row r="593">
          <cell r="A593" t="str">
            <v>020838</v>
          </cell>
          <cell r="D593">
            <v>0</v>
          </cell>
          <cell r="E593" t="str">
            <v>KG</v>
          </cell>
          <cell r="F593">
            <v>0</v>
          </cell>
          <cell r="G593" t="str">
            <v>KG</v>
          </cell>
          <cell r="I593">
            <v>0</v>
          </cell>
          <cell r="J593" t="str">
            <v>KG</v>
          </cell>
        </row>
        <row r="594">
          <cell r="A594" t="str">
            <v>020839</v>
          </cell>
          <cell r="D594">
            <v>80.947999999999993</v>
          </cell>
          <cell r="E594" t="str">
            <v>KG</v>
          </cell>
          <cell r="F594">
            <v>11.41</v>
          </cell>
          <cell r="G594" t="str">
            <v>KG</v>
          </cell>
          <cell r="I594">
            <v>0</v>
          </cell>
          <cell r="J594" t="str">
            <v>KG</v>
          </cell>
        </row>
        <row r="595">
          <cell r="A595" t="str">
            <v>020840</v>
          </cell>
          <cell r="D595">
            <v>0</v>
          </cell>
          <cell r="E595" t="str">
            <v>KG</v>
          </cell>
          <cell r="F595">
            <v>0</v>
          </cell>
          <cell r="G595" t="str">
            <v>KG</v>
          </cell>
          <cell r="I595">
            <v>0</v>
          </cell>
          <cell r="J595" t="str">
            <v>KG</v>
          </cell>
        </row>
        <row r="596">
          <cell r="A596" t="str">
            <v>020841</v>
          </cell>
          <cell r="D596">
            <v>0</v>
          </cell>
          <cell r="E596" t="str">
            <v>KG</v>
          </cell>
          <cell r="F596">
            <v>9.56</v>
          </cell>
          <cell r="G596" t="str">
            <v>KG</v>
          </cell>
          <cell r="I596">
            <v>0</v>
          </cell>
          <cell r="J596" t="str">
            <v>KG</v>
          </cell>
        </row>
        <row r="597">
          <cell r="A597" t="str">
            <v>020842</v>
          </cell>
          <cell r="D597">
            <v>0</v>
          </cell>
          <cell r="E597" t="str">
            <v>KG</v>
          </cell>
          <cell r="F597">
            <v>0</v>
          </cell>
          <cell r="G597" t="str">
            <v>KG</v>
          </cell>
          <cell r="I597">
            <v>0</v>
          </cell>
          <cell r="J597" t="str">
            <v>KG</v>
          </cell>
        </row>
        <row r="598">
          <cell r="A598" t="str">
            <v>020843</v>
          </cell>
          <cell r="D598">
            <v>0</v>
          </cell>
          <cell r="E598" t="str">
            <v>KG</v>
          </cell>
          <cell r="F598">
            <v>31.08</v>
          </cell>
          <cell r="G598" t="str">
            <v>KG</v>
          </cell>
          <cell r="I598">
            <v>0</v>
          </cell>
          <cell r="J598" t="str">
            <v>KG</v>
          </cell>
        </row>
        <row r="599">
          <cell r="A599" t="str">
            <v>020844</v>
          </cell>
          <cell r="D599">
            <v>0</v>
          </cell>
          <cell r="E599" t="str">
            <v>KG</v>
          </cell>
          <cell r="F599">
            <v>225.09</v>
          </cell>
          <cell r="G599" t="str">
            <v>KG</v>
          </cell>
          <cell r="I599">
            <v>0</v>
          </cell>
          <cell r="J599" t="str">
            <v>KG</v>
          </cell>
        </row>
        <row r="600">
          <cell r="A600" t="str">
            <v>020845</v>
          </cell>
          <cell r="D600">
            <v>0</v>
          </cell>
          <cell r="E600" t="str">
            <v>KG</v>
          </cell>
          <cell r="F600">
            <v>18.731000000000002</v>
          </cell>
          <cell r="G600" t="str">
            <v>KG</v>
          </cell>
          <cell r="I600">
            <v>0</v>
          </cell>
          <cell r="J600" t="str">
            <v>KG</v>
          </cell>
        </row>
        <row r="601">
          <cell r="A601" t="str">
            <v>020846</v>
          </cell>
          <cell r="D601">
            <v>0</v>
          </cell>
          <cell r="E601" t="str">
            <v>KG</v>
          </cell>
          <cell r="F601">
            <v>0</v>
          </cell>
          <cell r="G601" t="str">
            <v>KG</v>
          </cell>
          <cell r="I601">
            <v>0</v>
          </cell>
          <cell r="J601" t="str">
            <v>KG</v>
          </cell>
        </row>
        <row r="602">
          <cell r="A602" t="str">
            <v>020847</v>
          </cell>
          <cell r="D602">
            <v>50.32</v>
          </cell>
          <cell r="E602" t="str">
            <v>KG</v>
          </cell>
          <cell r="F602">
            <v>19.802</v>
          </cell>
          <cell r="G602" t="str">
            <v>KG</v>
          </cell>
          <cell r="I602">
            <v>0</v>
          </cell>
          <cell r="J602" t="str">
            <v>KG</v>
          </cell>
        </row>
        <row r="603">
          <cell r="A603" t="str">
            <v>020848</v>
          </cell>
          <cell r="D603">
            <v>0</v>
          </cell>
          <cell r="E603" t="str">
            <v>KG</v>
          </cell>
          <cell r="F603">
            <v>68.25</v>
          </cell>
          <cell r="G603" t="str">
            <v>KG</v>
          </cell>
          <cell r="I603">
            <v>0</v>
          </cell>
          <cell r="J603" t="str">
            <v>KG</v>
          </cell>
        </row>
        <row r="604">
          <cell r="A604" t="str">
            <v>020854</v>
          </cell>
          <cell r="D604">
            <v>0</v>
          </cell>
          <cell r="E604" t="str">
            <v>KG</v>
          </cell>
          <cell r="F604">
            <v>2.1059999999999999</v>
          </cell>
          <cell r="G604" t="str">
            <v>KG</v>
          </cell>
          <cell r="I604">
            <v>0</v>
          </cell>
          <cell r="J604" t="str">
            <v>KG</v>
          </cell>
        </row>
        <row r="605">
          <cell r="A605" t="str">
            <v>020855</v>
          </cell>
          <cell r="D605">
            <v>0</v>
          </cell>
          <cell r="E605" t="str">
            <v>KG</v>
          </cell>
          <cell r="F605">
            <v>383.10500000000002</v>
          </cell>
          <cell r="G605" t="str">
            <v>KG</v>
          </cell>
          <cell r="I605">
            <v>0</v>
          </cell>
          <cell r="J605" t="str">
            <v>KG</v>
          </cell>
        </row>
        <row r="606">
          <cell r="A606" t="str">
            <v>020856</v>
          </cell>
          <cell r="D606">
            <v>0</v>
          </cell>
          <cell r="E606" t="str">
            <v>KG</v>
          </cell>
          <cell r="F606">
            <v>0</v>
          </cell>
          <cell r="G606" t="str">
            <v>KG</v>
          </cell>
          <cell r="I606">
            <v>0</v>
          </cell>
          <cell r="J606" t="str">
            <v>KG</v>
          </cell>
        </row>
        <row r="607">
          <cell r="A607" t="str">
            <v>020857</v>
          </cell>
          <cell r="D607">
            <v>27.263000000000002</v>
          </cell>
          <cell r="E607" t="str">
            <v>KG</v>
          </cell>
          <cell r="F607">
            <v>6.51</v>
          </cell>
          <cell r="G607" t="str">
            <v>KG</v>
          </cell>
          <cell r="I607">
            <v>0</v>
          </cell>
          <cell r="J607" t="str">
            <v>KG</v>
          </cell>
        </row>
        <row r="608">
          <cell r="A608" t="str">
            <v>020858</v>
          </cell>
          <cell r="D608">
            <v>0</v>
          </cell>
          <cell r="E608" t="str">
            <v>KG</v>
          </cell>
          <cell r="F608">
            <v>0</v>
          </cell>
          <cell r="G608" t="str">
            <v>KG</v>
          </cell>
          <cell r="I608">
            <v>0</v>
          </cell>
          <cell r="J608" t="str">
            <v>KG</v>
          </cell>
        </row>
        <row r="609">
          <cell r="A609" t="str">
            <v>020859</v>
          </cell>
          <cell r="D609">
            <v>0</v>
          </cell>
          <cell r="E609" t="str">
            <v>KG</v>
          </cell>
          <cell r="F609">
            <v>979.28</v>
          </cell>
          <cell r="G609" t="str">
            <v>KG</v>
          </cell>
          <cell r="I609">
            <v>0</v>
          </cell>
          <cell r="J609" t="str">
            <v>KG</v>
          </cell>
        </row>
        <row r="610">
          <cell r="A610" t="str">
            <v>020860</v>
          </cell>
          <cell r="D610">
            <v>0</v>
          </cell>
          <cell r="E610" t="str">
            <v>KG</v>
          </cell>
          <cell r="F610">
            <v>134.25299999999999</v>
          </cell>
          <cell r="G610" t="str">
            <v>KG</v>
          </cell>
          <cell r="I610">
            <v>0</v>
          </cell>
          <cell r="J610" t="str">
            <v>KG</v>
          </cell>
        </row>
        <row r="611">
          <cell r="A611" t="str">
            <v>020861</v>
          </cell>
          <cell r="D611">
            <v>0</v>
          </cell>
          <cell r="E611" t="str">
            <v>KG</v>
          </cell>
          <cell r="F611">
            <v>50</v>
          </cell>
          <cell r="G611" t="str">
            <v>KG</v>
          </cell>
          <cell r="I611">
            <v>0</v>
          </cell>
          <cell r="J611" t="str">
            <v>KG</v>
          </cell>
        </row>
        <row r="612">
          <cell r="A612" t="str">
            <v>020862</v>
          </cell>
          <cell r="D612">
            <v>0</v>
          </cell>
          <cell r="E612" t="str">
            <v>KG</v>
          </cell>
          <cell r="F612">
            <v>50</v>
          </cell>
          <cell r="G612" t="str">
            <v>KG</v>
          </cell>
          <cell r="I612">
            <v>0</v>
          </cell>
          <cell r="J612" t="str">
            <v>KG</v>
          </cell>
        </row>
        <row r="613">
          <cell r="A613" t="str">
            <v>020863</v>
          </cell>
          <cell r="D613">
            <v>0</v>
          </cell>
          <cell r="E613" t="str">
            <v>KG</v>
          </cell>
          <cell r="F613">
            <v>50</v>
          </cell>
          <cell r="G613" t="str">
            <v>KG</v>
          </cell>
          <cell r="I613">
            <v>0</v>
          </cell>
          <cell r="J613" t="str">
            <v>KG</v>
          </cell>
        </row>
        <row r="614">
          <cell r="A614" t="str">
            <v>020865</v>
          </cell>
          <cell r="D614">
            <v>0</v>
          </cell>
          <cell r="E614" t="str">
            <v>KG</v>
          </cell>
          <cell r="F614">
            <v>0</v>
          </cell>
          <cell r="G614" t="str">
            <v>KG</v>
          </cell>
          <cell r="I614">
            <v>0</v>
          </cell>
          <cell r="J614" t="str">
            <v>KG</v>
          </cell>
        </row>
        <row r="615">
          <cell r="A615" t="str">
            <v>020866</v>
          </cell>
          <cell r="D615">
            <v>0</v>
          </cell>
          <cell r="E615" t="str">
            <v>KG</v>
          </cell>
          <cell r="F615">
            <v>0</v>
          </cell>
          <cell r="G615" t="str">
            <v>KG</v>
          </cell>
          <cell r="I615">
            <v>0</v>
          </cell>
          <cell r="J615" t="str">
            <v>KG</v>
          </cell>
        </row>
        <row r="616">
          <cell r="A616" t="str">
            <v>020867</v>
          </cell>
          <cell r="D616">
            <v>0</v>
          </cell>
          <cell r="E616" t="str">
            <v>KG</v>
          </cell>
          <cell r="F616">
            <v>64.159000000000006</v>
          </cell>
          <cell r="G616" t="str">
            <v>KG</v>
          </cell>
          <cell r="I616">
            <v>0</v>
          </cell>
          <cell r="J616" t="str">
            <v>KG</v>
          </cell>
        </row>
        <row r="617">
          <cell r="A617" t="str">
            <v>020868</v>
          </cell>
          <cell r="D617">
            <v>0</v>
          </cell>
          <cell r="E617" t="str">
            <v>KG</v>
          </cell>
          <cell r="F617">
            <v>918.4</v>
          </cell>
          <cell r="G617" t="str">
            <v>KG</v>
          </cell>
          <cell r="I617">
            <v>0</v>
          </cell>
          <cell r="J617" t="str">
            <v>KG</v>
          </cell>
        </row>
        <row r="618">
          <cell r="A618" t="str">
            <v>020869</v>
          </cell>
          <cell r="D618">
            <v>0</v>
          </cell>
          <cell r="E618" t="str">
            <v>KG</v>
          </cell>
          <cell r="F618">
            <v>0</v>
          </cell>
          <cell r="G618" t="str">
            <v>KG</v>
          </cell>
          <cell r="I618">
            <v>0</v>
          </cell>
          <cell r="J618" t="str">
            <v>KG</v>
          </cell>
        </row>
        <row r="619">
          <cell r="A619" t="str">
            <v>020870</v>
          </cell>
          <cell r="D619">
            <v>0</v>
          </cell>
          <cell r="E619" t="str">
            <v>KG</v>
          </cell>
          <cell r="F619">
            <v>112.4</v>
          </cell>
          <cell r="G619" t="str">
            <v>KG</v>
          </cell>
          <cell r="I619">
            <v>22.68</v>
          </cell>
          <cell r="J619" t="str">
            <v>KG</v>
          </cell>
        </row>
        <row r="620">
          <cell r="A620" t="str">
            <v>020872</v>
          </cell>
          <cell r="D620">
            <v>1255.47</v>
          </cell>
          <cell r="E620" t="str">
            <v>KG</v>
          </cell>
          <cell r="F620">
            <v>95.61</v>
          </cell>
          <cell r="G620" t="str">
            <v>KG</v>
          </cell>
          <cell r="I620">
            <v>0</v>
          </cell>
          <cell r="J620" t="str">
            <v>KG</v>
          </cell>
        </row>
        <row r="621">
          <cell r="A621" t="str">
            <v>020873</v>
          </cell>
          <cell r="D621">
            <v>0</v>
          </cell>
          <cell r="E621" t="str">
            <v>KG</v>
          </cell>
          <cell r="F621">
            <v>65.33</v>
          </cell>
          <cell r="G621" t="str">
            <v>KG</v>
          </cell>
          <cell r="I621">
            <v>0</v>
          </cell>
          <cell r="J621" t="str">
            <v>KG</v>
          </cell>
        </row>
        <row r="622">
          <cell r="A622" t="str">
            <v>020874</v>
          </cell>
          <cell r="D622">
            <v>13.997999999999999</v>
          </cell>
          <cell r="E622" t="str">
            <v>KG</v>
          </cell>
          <cell r="F622">
            <v>13.013999999999999</v>
          </cell>
          <cell r="G622" t="str">
            <v>KG</v>
          </cell>
          <cell r="I622">
            <v>0</v>
          </cell>
          <cell r="J622" t="str">
            <v>KG</v>
          </cell>
        </row>
        <row r="623">
          <cell r="A623" t="str">
            <v>020875</v>
          </cell>
          <cell r="D623">
            <v>41.110999999999997</v>
          </cell>
          <cell r="E623" t="str">
            <v>KG</v>
          </cell>
          <cell r="F623">
            <v>0</v>
          </cell>
          <cell r="G623" t="str">
            <v>KG</v>
          </cell>
          <cell r="I623">
            <v>0</v>
          </cell>
          <cell r="J623" t="str">
            <v>KG</v>
          </cell>
        </row>
        <row r="624">
          <cell r="A624" t="str">
            <v>020876</v>
          </cell>
          <cell r="D624">
            <v>0</v>
          </cell>
          <cell r="E624" t="str">
            <v>KG</v>
          </cell>
          <cell r="F624">
            <v>28.91</v>
          </cell>
          <cell r="G624" t="str">
            <v>KG</v>
          </cell>
          <cell r="I624">
            <v>0</v>
          </cell>
          <cell r="J624" t="str">
            <v>KG</v>
          </cell>
        </row>
        <row r="625">
          <cell r="A625" t="str">
            <v>020877</v>
          </cell>
          <cell r="D625">
            <v>0</v>
          </cell>
          <cell r="E625" t="str">
            <v>KG</v>
          </cell>
          <cell r="F625">
            <v>14.44</v>
          </cell>
          <cell r="G625" t="str">
            <v>KG</v>
          </cell>
          <cell r="I625">
            <v>0</v>
          </cell>
          <cell r="J625" t="str">
            <v>KG</v>
          </cell>
        </row>
        <row r="626">
          <cell r="A626" t="str">
            <v>020878</v>
          </cell>
          <cell r="D626">
            <v>0</v>
          </cell>
          <cell r="E626" t="str">
            <v>KG</v>
          </cell>
          <cell r="F626">
            <v>408.24</v>
          </cell>
          <cell r="G626" t="str">
            <v>KG</v>
          </cell>
          <cell r="I626">
            <v>0</v>
          </cell>
          <cell r="J626" t="str">
            <v>KG</v>
          </cell>
        </row>
        <row r="627">
          <cell r="A627" t="str">
            <v>020879</v>
          </cell>
          <cell r="D627">
            <v>0</v>
          </cell>
          <cell r="E627" t="str">
            <v>KG</v>
          </cell>
          <cell r="F627">
            <v>50</v>
          </cell>
          <cell r="G627" t="str">
            <v>KG</v>
          </cell>
          <cell r="I627">
            <v>0</v>
          </cell>
          <cell r="J627" t="str">
            <v>KG</v>
          </cell>
        </row>
        <row r="628">
          <cell r="A628" t="str">
            <v>020880</v>
          </cell>
          <cell r="D628">
            <v>7.41</v>
          </cell>
          <cell r="E628" t="str">
            <v>KG</v>
          </cell>
          <cell r="F628">
            <v>0</v>
          </cell>
          <cell r="G628" t="str">
            <v>KG</v>
          </cell>
          <cell r="I628">
            <v>0</v>
          </cell>
          <cell r="J628" t="str">
            <v>KG</v>
          </cell>
        </row>
        <row r="629">
          <cell r="A629" t="str">
            <v>020881</v>
          </cell>
          <cell r="D629">
            <v>28.018999999999998</v>
          </cell>
          <cell r="E629" t="str">
            <v>KG</v>
          </cell>
          <cell r="F629">
            <v>0</v>
          </cell>
          <cell r="G629" t="str">
            <v>KG</v>
          </cell>
          <cell r="I629">
            <v>0</v>
          </cell>
          <cell r="J629" t="str">
            <v>KG</v>
          </cell>
        </row>
        <row r="630">
          <cell r="A630" t="str">
            <v>020882</v>
          </cell>
          <cell r="D630">
            <v>0</v>
          </cell>
          <cell r="E630" t="str">
            <v>KG</v>
          </cell>
          <cell r="F630">
            <v>21.472000000000001</v>
          </cell>
          <cell r="G630" t="str">
            <v>KG</v>
          </cell>
          <cell r="I630">
            <v>0</v>
          </cell>
          <cell r="J630" t="str">
            <v>KG</v>
          </cell>
        </row>
        <row r="631">
          <cell r="A631" t="str">
            <v>020883</v>
          </cell>
          <cell r="D631">
            <v>0</v>
          </cell>
          <cell r="E631" t="str">
            <v>KG</v>
          </cell>
          <cell r="F631">
            <v>26.6</v>
          </cell>
          <cell r="G631" t="str">
            <v>KG</v>
          </cell>
          <cell r="I631">
            <v>0</v>
          </cell>
          <cell r="J631" t="str">
            <v>KG</v>
          </cell>
        </row>
        <row r="632">
          <cell r="A632" t="str">
            <v>020884</v>
          </cell>
          <cell r="D632">
            <v>0</v>
          </cell>
          <cell r="E632" t="str">
            <v>KG</v>
          </cell>
          <cell r="F632">
            <v>400</v>
          </cell>
          <cell r="G632" t="str">
            <v>KG</v>
          </cell>
          <cell r="I632">
            <v>0</v>
          </cell>
          <cell r="J632" t="str">
            <v>KG</v>
          </cell>
        </row>
        <row r="633">
          <cell r="A633" t="str">
            <v>020885</v>
          </cell>
          <cell r="D633">
            <v>0</v>
          </cell>
          <cell r="E633" t="str">
            <v>KG</v>
          </cell>
          <cell r="F633">
            <v>51.558</v>
          </cell>
          <cell r="G633" t="str">
            <v>KG</v>
          </cell>
          <cell r="I633">
            <v>0</v>
          </cell>
          <cell r="J633" t="str">
            <v>KG</v>
          </cell>
        </row>
        <row r="634">
          <cell r="A634" t="str">
            <v>020886</v>
          </cell>
          <cell r="D634">
            <v>0</v>
          </cell>
          <cell r="E634" t="str">
            <v>KG</v>
          </cell>
          <cell r="F634">
            <v>68.040000000000006</v>
          </cell>
          <cell r="G634" t="str">
            <v>KG</v>
          </cell>
          <cell r="I634">
            <v>0</v>
          </cell>
          <cell r="J634" t="str">
            <v>KG</v>
          </cell>
        </row>
        <row r="635">
          <cell r="A635" t="str">
            <v>020887</v>
          </cell>
          <cell r="D635">
            <v>50</v>
          </cell>
          <cell r="E635" t="str">
            <v>KG</v>
          </cell>
          <cell r="F635">
            <v>0</v>
          </cell>
          <cell r="G635" t="str">
            <v>KG</v>
          </cell>
          <cell r="I635">
            <v>0</v>
          </cell>
          <cell r="J635" t="str">
            <v>KG</v>
          </cell>
        </row>
        <row r="636">
          <cell r="A636" t="str">
            <v>020888</v>
          </cell>
          <cell r="D636">
            <v>0</v>
          </cell>
          <cell r="E636" t="str">
            <v>KG</v>
          </cell>
          <cell r="F636">
            <v>2.8889999999999998</v>
          </cell>
          <cell r="G636" t="str">
            <v>KG</v>
          </cell>
          <cell r="I636">
            <v>0</v>
          </cell>
          <cell r="J636" t="str">
            <v>KG</v>
          </cell>
        </row>
        <row r="637">
          <cell r="A637" t="str">
            <v>020889</v>
          </cell>
          <cell r="D637">
            <v>281.77999999999997</v>
          </cell>
          <cell r="E637" t="str">
            <v>KG</v>
          </cell>
          <cell r="F637">
            <v>4.3</v>
          </cell>
          <cell r="G637" t="str">
            <v>KG</v>
          </cell>
          <cell r="I637">
            <v>0</v>
          </cell>
          <cell r="J637" t="str">
            <v>KG</v>
          </cell>
        </row>
        <row r="638">
          <cell r="A638" t="str">
            <v>020890</v>
          </cell>
          <cell r="D638">
            <v>8.5570000000000004</v>
          </cell>
          <cell r="E638" t="str">
            <v>KG</v>
          </cell>
          <cell r="F638">
            <v>3.758</v>
          </cell>
          <cell r="G638" t="str">
            <v>KG</v>
          </cell>
          <cell r="I638">
            <v>0</v>
          </cell>
          <cell r="J638" t="str">
            <v>KG</v>
          </cell>
        </row>
        <row r="639">
          <cell r="A639" t="str">
            <v>020891</v>
          </cell>
          <cell r="D639">
            <v>0</v>
          </cell>
          <cell r="E639" t="str">
            <v>KG</v>
          </cell>
          <cell r="F639">
            <v>279.07</v>
          </cell>
          <cell r="G639" t="str">
            <v>KG</v>
          </cell>
          <cell r="I639">
            <v>0</v>
          </cell>
          <cell r="J639" t="str">
            <v>KG</v>
          </cell>
        </row>
        <row r="640">
          <cell r="A640" t="str">
            <v>020894</v>
          </cell>
          <cell r="D640">
            <v>0</v>
          </cell>
          <cell r="E640" t="str">
            <v>KG</v>
          </cell>
          <cell r="F640">
            <v>399.815</v>
          </cell>
          <cell r="G640" t="str">
            <v>KG</v>
          </cell>
          <cell r="I640">
            <v>0</v>
          </cell>
          <cell r="J640" t="str">
            <v>KG</v>
          </cell>
        </row>
        <row r="641">
          <cell r="A641" t="str">
            <v>020896</v>
          </cell>
          <cell r="D641">
            <v>0</v>
          </cell>
          <cell r="E641" t="str">
            <v>KG</v>
          </cell>
          <cell r="F641">
            <v>48.9</v>
          </cell>
          <cell r="G641" t="str">
            <v>KG</v>
          </cell>
          <cell r="I641">
            <v>0</v>
          </cell>
          <cell r="J641" t="str">
            <v>KG</v>
          </cell>
        </row>
        <row r="642">
          <cell r="A642" t="str">
            <v>020897</v>
          </cell>
          <cell r="D642">
            <v>0</v>
          </cell>
          <cell r="E642" t="str">
            <v>KG</v>
          </cell>
          <cell r="F642">
            <v>113.4</v>
          </cell>
          <cell r="G642" t="str">
            <v>KG</v>
          </cell>
          <cell r="I642">
            <v>0</v>
          </cell>
          <cell r="J642" t="str">
            <v>KG</v>
          </cell>
        </row>
        <row r="643">
          <cell r="A643" t="str">
            <v>020898</v>
          </cell>
          <cell r="D643">
            <v>0</v>
          </cell>
          <cell r="E643" t="str">
            <v>KG</v>
          </cell>
          <cell r="F643">
            <v>49.98</v>
          </cell>
          <cell r="G643" t="str">
            <v>KG</v>
          </cell>
          <cell r="I643">
            <v>0</v>
          </cell>
          <cell r="J643" t="str">
            <v>KG</v>
          </cell>
        </row>
        <row r="644">
          <cell r="A644" t="str">
            <v>020899</v>
          </cell>
          <cell r="D644">
            <v>0</v>
          </cell>
          <cell r="E644" t="str">
            <v>KG</v>
          </cell>
          <cell r="F644">
            <v>22.7</v>
          </cell>
          <cell r="G644" t="str">
            <v>KG</v>
          </cell>
          <cell r="I644">
            <v>0</v>
          </cell>
          <cell r="J644" t="str">
            <v>KG</v>
          </cell>
        </row>
        <row r="645">
          <cell r="A645" t="str">
            <v>020900</v>
          </cell>
          <cell r="D645">
            <v>0</v>
          </cell>
          <cell r="E645" t="str">
            <v>KG</v>
          </cell>
          <cell r="F645">
            <v>149.09</v>
          </cell>
          <cell r="G645" t="str">
            <v>KG</v>
          </cell>
          <cell r="I645">
            <v>0</v>
          </cell>
          <cell r="J645" t="str">
            <v>KG</v>
          </cell>
        </row>
        <row r="646">
          <cell r="A646" t="str">
            <v>020901</v>
          </cell>
          <cell r="D646">
            <v>57.25</v>
          </cell>
          <cell r="E646" t="str">
            <v>KG</v>
          </cell>
          <cell r="F646">
            <v>1041.376</v>
          </cell>
          <cell r="G646" t="str">
            <v>KG</v>
          </cell>
          <cell r="I646">
            <v>0</v>
          </cell>
          <cell r="J646" t="str">
            <v>KG</v>
          </cell>
        </row>
        <row r="647">
          <cell r="A647" t="str">
            <v>020902</v>
          </cell>
          <cell r="D647">
            <v>0</v>
          </cell>
          <cell r="E647" t="str">
            <v>KG</v>
          </cell>
          <cell r="F647">
            <v>0</v>
          </cell>
          <cell r="G647" t="str">
            <v>KG</v>
          </cell>
          <cell r="I647">
            <v>0</v>
          </cell>
          <cell r="J647" t="str">
            <v>KG</v>
          </cell>
        </row>
        <row r="648">
          <cell r="A648" t="str">
            <v>020903</v>
          </cell>
          <cell r="D648">
            <v>4.1660000000000004</v>
          </cell>
          <cell r="E648" t="str">
            <v>KG</v>
          </cell>
          <cell r="F648">
            <v>5</v>
          </cell>
          <cell r="G648" t="str">
            <v>KG</v>
          </cell>
          <cell r="I648">
            <v>0</v>
          </cell>
          <cell r="J648" t="str">
            <v>KG</v>
          </cell>
        </row>
        <row r="649">
          <cell r="A649" t="str">
            <v>020904</v>
          </cell>
          <cell r="D649">
            <v>0</v>
          </cell>
          <cell r="E649" t="str">
            <v>KG</v>
          </cell>
          <cell r="F649">
            <v>9.0990000000000002</v>
          </cell>
          <cell r="G649" t="str">
            <v>KG</v>
          </cell>
          <cell r="I649">
            <v>0</v>
          </cell>
          <cell r="J649" t="str">
            <v>KG</v>
          </cell>
        </row>
        <row r="650">
          <cell r="A650" t="str">
            <v>020906</v>
          </cell>
          <cell r="D650">
            <v>18.001000000000001</v>
          </cell>
          <cell r="E650" t="str">
            <v>KG</v>
          </cell>
          <cell r="F650">
            <v>0</v>
          </cell>
          <cell r="G650" t="str">
            <v>KG</v>
          </cell>
          <cell r="I650">
            <v>0</v>
          </cell>
          <cell r="J650" t="str">
            <v>KG</v>
          </cell>
        </row>
        <row r="651">
          <cell r="A651" t="str">
            <v>020907</v>
          </cell>
          <cell r="D651">
            <v>893.98500000000001</v>
          </cell>
          <cell r="E651" t="str">
            <v>KG</v>
          </cell>
          <cell r="F651">
            <v>1.19</v>
          </cell>
          <cell r="G651" t="str">
            <v>KG</v>
          </cell>
          <cell r="I651">
            <v>0</v>
          </cell>
          <cell r="J651" t="str">
            <v>KG</v>
          </cell>
        </row>
        <row r="652">
          <cell r="A652" t="str">
            <v>020908</v>
          </cell>
          <cell r="D652">
            <v>0</v>
          </cell>
          <cell r="E652" t="str">
            <v>KG</v>
          </cell>
          <cell r="F652">
            <v>1.9239999999999999</v>
          </cell>
          <cell r="G652" t="str">
            <v>KG</v>
          </cell>
          <cell r="I652">
            <v>0</v>
          </cell>
          <cell r="J652" t="str">
            <v>KG</v>
          </cell>
        </row>
        <row r="653">
          <cell r="A653" t="str">
            <v>020909</v>
          </cell>
          <cell r="D653">
            <v>3.0419999999999998</v>
          </cell>
          <cell r="E653" t="str">
            <v>KG</v>
          </cell>
          <cell r="F653">
            <v>0</v>
          </cell>
          <cell r="G653" t="str">
            <v>KG</v>
          </cell>
          <cell r="I653">
            <v>0</v>
          </cell>
          <cell r="J653" t="str">
            <v>KG</v>
          </cell>
        </row>
        <row r="654">
          <cell r="A654" t="str">
            <v>020910</v>
          </cell>
          <cell r="D654">
            <v>0</v>
          </cell>
          <cell r="E654" t="str">
            <v>KG</v>
          </cell>
          <cell r="F654">
            <v>225.71</v>
          </cell>
          <cell r="G654" t="str">
            <v>KG</v>
          </cell>
          <cell r="I654">
            <v>0</v>
          </cell>
          <cell r="J654" t="str">
            <v>KG</v>
          </cell>
        </row>
        <row r="655">
          <cell r="A655" t="str">
            <v>020911</v>
          </cell>
          <cell r="D655">
            <v>0</v>
          </cell>
          <cell r="E655" t="str">
            <v>KG</v>
          </cell>
          <cell r="F655">
            <v>81.900000000000006</v>
          </cell>
          <cell r="G655" t="str">
            <v>KG</v>
          </cell>
          <cell r="I655">
            <v>0</v>
          </cell>
          <cell r="J655" t="str">
            <v>KG</v>
          </cell>
        </row>
        <row r="656">
          <cell r="A656" t="str">
            <v>020912</v>
          </cell>
          <cell r="D656">
            <v>0</v>
          </cell>
          <cell r="E656" t="str">
            <v>KG</v>
          </cell>
          <cell r="F656">
            <v>0</v>
          </cell>
          <cell r="G656" t="str">
            <v>KG</v>
          </cell>
          <cell r="I656">
            <v>0</v>
          </cell>
          <cell r="J656" t="str">
            <v>KG</v>
          </cell>
        </row>
        <row r="657">
          <cell r="A657" t="str">
            <v>020913</v>
          </cell>
          <cell r="D657">
            <v>0</v>
          </cell>
          <cell r="E657" t="str">
            <v>KG</v>
          </cell>
          <cell r="F657">
            <v>0</v>
          </cell>
          <cell r="G657" t="str">
            <v>KG</v>
          </cell>
          <cell r="I657">
            <v>0</v>
          </cell>
          <cell r="J657" t="str">
            <v>KG</v>
          </cell>
        </row>
        <row r="658">
          <cell r="A658" t="str">
            <v>020914</v>
          </cell>
          <cell r="D658">
            <v>38.381</v>
          </cell>
          <cell r="E658" t="str">
            <v>KG</v>
          </cell>
          <cell r="F658">
            <v>0</v>
          </cell>
          <cell r="G658" t="str">
            <v>KG</v>
          </cell>
          <cell r="I658">
            <v>0</v>
          </cell>
          <cell r="J658" t="str">
            <v>KG</v>
          </cell>
        </row>
        <row r="659">
          <cell r="A659" t="str">
            <v>020915</v>
          </cell>
          <cell r="D659">
            <v>0</v>
          </cell>
          <cell r="E659" t="str">
            <v>KG</v>
          </cell>
          <cell r="F659">
            <v>22.257000000000001</v>
          </cell>
          <cell r="G659" t="str">
            <v>KG</v>
          </cell>
          <cell r="I659">
            <v>0</v>
          </cell>
          <cell r="J659" t="str">
            <v>KG</v>
          </cell>
        </row>
        <row r="660">
          <cell r="A660" t="str">
            <v>020916</v>
          </cell>
          <cell r="D660">
            <v>0</v>
          </cell>
          <cell r="E660" t="str">
            <v>KG</v>
          </cell>
          <cell r="F660">
            <v>8.875</v>
          </cell>
          <cell r="G660" t="str">
            <v>KG</v>
          </cell>
          <cell r="I660">
            <v>0</v>
          </cell>
          <cell r="J660" t="str">
            <v>KG</v>
          </cell>
        </row>
        <row r="661">
          <cell r="A661" t="str">
            <v>020917</v>
          </cell>
          <cell r="D661">
            <v>0</v>
          </cell>
          <cell r="E661" t="str">
            <v>KG</v>
          </cell>
          <cell r="F661">
            <v>48.070999999999998</v>
          </cell>
          <cell r="G661" t="str">
            <v>KG</v>
          </cell>
          <cell r="I661">
            <v>0</v>
          </cell>
          <cell r="J661" t="str">
            <v>KG</v>
          </cell>
        </row>
        <row r="662">
          <cell r="A662" t="str">
            <v>020918</v>
          </cell>
          <cell r="D662">
            <v>0</v>
          </cell>
          <cell r="E662" t="str">
            <v>KG</v>
          </cell>
          <cell r="F662">
            <v>72.406000000000006</v>
          </cell>
          <cell r="G662" t="str">
            <v>KG</v>
          </cell>
          <cell r="I662">
            <v>0</v>
          </cell>
          <cell r="J662" t="str">
            <v>KG</v>
          </cell>
        </row>
        <row r="663">
          <cell r="A663" t="str">
            <v>020919</v>
          </cell>
          <cell r="D663">
            <v>0</v>
          </cell>
          <cell r="E663" t="str">
            <v>KG</v>
          </cell>
          <cell r="F663">
            <v>0</v>
          </cell>
          <cell r="G663" t="str">
            <v>KG</v>
          </cell>
          <cell r="I663">
            <v>0</v>
          </cell>
          <cell r="J663" t="str">
            <v>KG</v>
          </cell>
        </row>
        <row r="664">
          <cell r="A664" t="str">
            <v>020922</v>
          </cell>
          <cell r="D664">
            <v>0</v>
          </cell>
          <cell r="E664" t="str">
            <v>KG</v>
          </cell>
          <cell r="F664">
            <v>176.92</v>
          </cell>
          <cell r="G664" t="str">
            <v>KG</v>
          </cell>
          <cell r="I664">
            <v>0</v>
          </cell>
          <cell r="J664" t="str">
            <v>KG</v>
          </cell>
        </row>
        <row r="665">
          <cell r="A665" t="str">
            <v>020923</v>
          </cell>
          <cell r="D665">
            <v>0</v>
          </cell>
          <cell r="E665" t="str">
            <v>KG</v>
          </cell>
          <cell r="F665">
            <v>389.39</v>
          </cell>
          <cell r="G665" t="str">
            <v>KG</v>
          </cell>
          <cell r="I665">
            <v>0</v>
          </cell>
          <cell r="J665" t="str">
            <v>KG</v>
          </cell>
        </row>
        <row r="666">
          <cell r="A666" t="str">
            <v>020924</v>
          </cell>
          <cell r="D666">
            <v>523.47</v>
          </cell>
          <cell r="E666" t="str">
            <v>KG</v>
          </cell>
          <cell r="F666">
            <v>8.9019999999999992</v>
          </cell>
          <cell r="G666" t="str">
            <v>KG</v>
          </cell>
          <cell r="I666">
            <v>0</v>
          </cell>
          <cell r="J666" t="str">
            <v>KG</v>
          </cell>
        </row>
        <row r="667">
          <cell r="A667" t="str">
            <v>020925</v>
          </cell>
          <cell r="D667">
            <v>0</v>
          </cell>
          <cell r="E667" t="str">
            <v>KG</v>
          </cell>
          <cell r="F667">
            <v>204</v>
          </cell>
          <cell r="G667" t="str">
            <v>KG</v>
          </cell>
          <cell r="I667">
            <v>0</v>
          </cell>
          <cell r="J667" t="str">
            <v>KG</v>
          </cell>
        </row>
        <row r="668">
          <cell r="A668" t="str">
            <v>020926</v>
          </cell>
          <cell r="D668">
            <v>0</v>
          </cell>
          <cell r="E668" t="str">
            <v>KG</v>
          </cell>
          <cell r="F668">
            <v>501.67899999999997</v>
          </cell>
          <cell r="G668" t="str">
            <v>KG</v>
          </cell>
          <cell r="I668">
            <v>0</v>
          </cell>
          <cell r="J668" t="str">
            <v>KG</v>
          </cell>
        </row>
        <row r="669">
          <cell r="A669" t="str">
            <v>020927</v>
          </cell>
          <cell r="D669">
            <v>0</v>
          </cell>
          <cell r="E669" t="str">
            <v>KG</v>
          </cell>
          <cell r="F669">
            <v>972</v>
          </cell>
          <cell r="G669" t="str">
            <v>KG</v>
          </cell>
          <cell r="I669">
            <v>0</v>
          </cell>
          <cell r="J669" t="str">
            <v>KG</v>
          </cell>
        </row>
        <row r="670">
          <cell r="A670" t="str">
            <v>020928</v>
          </cell>
          <cell r="D670">
            <v>0</v>
          </cell>
          <cell r="E670" t="str">
            <v>KG</v>
          </cell>
          <cell r="F670">
            <v>98.76</v>
          </cell>
          <cell r="G670" t="str">
            <v>KG</v>
          </cell>
          <cell r="I670">
            <v>0</v>
          </cell>
          <cell r="J670" t="str">
            <v>KG</v>
          </cell>
        </row>
        <row r="671">
          <cell r="A671" t="str">
            <v>020929</v>
          </cell>
          <cell r="D671">
            <v>0</v>
          </cell>
          <cell r="E671" t="str">
            <v>KG</v>
          </cell>
          <cell r="F671">
            <v>59.192999999999998</v>
          </cell>
          <cell r="G671" t="str">
            <v>KG</v>
          </cell>
          <cell r="I671">
            <v>0</v>
          </cell>
          <cell r="J671" t="str">
            <v>KG</v>
          </cell>
        </row>
        <row r="672">
          <cell r="A672" t="str">
            <v>020930</v>
          </cell>
          <cell r="D672">
            <v>0</v>
          </cell>
          <cell r="E672" t="str">
            <v>KG</v>
          </cell>
          <cell r="F672">
            <v>346.38</v>
          </cell>
          <cell r="G672" t="str">
            <v>KG</v>
          </cell>
          <cell r="I672">
            <v>0</v>
          </cell>
          <cell r="J672" t="str">
            <v>KG</v>
          </cell>
        </row>
        <row r="673">
          <cell r="A673" t="str">
            <v>020931</v>
          </cell>
          <cell r="D673">
            <v>0</v>
          </cell>
          <cell r="E673" t="str">
            <v>KG</v>
          </cell>
          <cell r="F673">
            <v>970.21</v>
          </cell>
          <cell r="G673" t="str">
            <v>KG</v>
          </cell>
          <cell r="I673">
            <v>0</v>
          </cell>
          <cell r="J673" t="str">
            <v>KG</v>
          </cell>
        </row>
        <row r="674">
          <cell r="A674" t="str">
            <v>020932</v>
          </cell>
          <cell r="D674">
            <v>0</v>
          </cell>
          <cell r="E674" t="str">
            <v>KG</v>
          </cell>
          <cell r="F674">
            <v>106.01</v>
          </cell>
          <cell r="G674" t="str">
            <v>KG</v>
          </cell>
          <cell r="I674">
            <v>0</v>
          </cell>
          <cell r="J674" t="str">
            <v>KG</v>
          </cell>
        </row>
        <row r="675">
          <cell r="A675" t="str">
            <v>020933</v>
          </cell>
          <cell r="D675">
            <v>0</v>
          </cell>
          <cell r="E675" t="str">
            <v>KG</v>
          </cell>
          <cell r="F675">
            <v>23.236000000000001</v>
          </cell>
          <cell r="G675" t="str">
            <v>KG</v>
          </cell>
          <cell r="I675">
            <v>0</v>
          </cell>
          <cell r="J675" t="str">
            <v>KG</v>
          </cell>
        </row>
        <row r="676">
          <cell r="A676" t="str">
            <v>020934</v>
          </cell>
          <cell r="D676">
            <v>0</v>
          </cell>
          <cell r="E676" t="str">
            <v>KG</v>
          </cell>
          <cell r="F676">
            <v>0</v>
          </cell>
          <cell r="G676" t="str">
            <v>KG</v>
          </cell>
          <cell r="I676">
            <v>0</v>
          </cell>
          <cell r="J676" t="str">
            <v>KG</v>
          </cell>
        </row>
        <row r="677">
          <cell r="A677" t="str">
            <v>020935</v>
          </cell>
          <cell r="D677">
            <v>16.739000000000001</v>
          </cell>
          <cell r="E677" t="str">
            <v>KG</v>
          </cell>
          <cell r="F677">
            <v>0</v>
          </cell>
          <cell r="G677" t="str">
            <v>KG</v>
          </cell>
          <cell r="I677">
            <v>0</v>
          </cell>
          <cell r="J677" t="str">
            <v>KG</v>
          </cell>
        </row>
        <row r="678">
          <cell r="A678" t="str">
            <v>020936</v>
          </cell>
          <cell r="D678">
            <v>0</v>
          </cell>
          <cell r="E678" t="str">
            <v>KG</v>
          </cell>
          <cell r="F678">
            <v>21.407</v>
          </cell>
          <cell r="G678" t="str">
            <v>KG</v>
          </cell>
          <cell r="I678">
            <v>0</v>
          </cell>
          <cell r="J678" t="str">
            <v>KG</v>
          </cell>
        </row>
        <row r="679">
          <cell r="A679" t="str">
            <v>020937</v>
          </cell>
          <cell r="D679">
            <v>24.007999999999999</v>
          </cell>
          <cell r="E679" t="str">
            <v>KG</v>
          </cell>
          <cell r="F679">
            <v>21.33</v>
          </cell>
          <cell r="G679" t="str">
            <v>KG</v>
          </cell>
          <cell r="I679">
            <v>45.4</v>
          </cell>
          <cell r="J679" t="str">
            <v>KG</v>
          </cell>
        </row>
        <row r="680">
          <cell r="A680" t="str">
            <v>020938</v>
          </cell>
          <cell r="D680">
            <v>0</v>
          </cell>
          <cell r="E680" t="str">
            <v>KG</v>
          </cell>
          <cell r="F680">
            <v>200</v>
          </cell>
          <cell r="G680" t="str">
            <v>KG</v>
          </cell>
          <cell r="I680">
            <v>0</v>
          </cell>
          <cell r="J680" t="str">
            <v>KG</v>
          </cell>
        </row>
        <row r="681">
          <cell r="A681" t="str">
            <v>020939</v>
          </cell>
          <cell r="D681">
            <v>279.89999999999998</v>
          </cell>
          <cell r="E681" t="str">
            <v>KG</v>
          </cell>
          <cell r="F681">
            <v>148.63399999999999</v>
          </cell>
          <cell r="G681" t="str">
            <v>KG</v>
          </cell>
          <cell r="I681">
            <v>0</v>
          </cell>
          <cell r="J681" t="str">
            <v>KG</v>
          </cell>
        </row>
        <row r="682">
          <cell r="A682" t="str">
            <v>020940</v>
          </cell>
          <cell r="D682">
            <v>16.832000000000001</v>
          </cell>
          <cell r="E682" t="str">
            <v>KG</v>
          </cell>
          <cell r="F682">
            <v>101.759</v>
          </cell>
          <cell r="G682" t="str">
            <v>KG</v>
          </cell>
          <cell r="I682">
            <v>0</v>
          </cell>
          <cell r="J682" t="str">
            <v>KG</v>
          </cell>
        </row>
        <row r="683">
          <cell r="A683" t="str">
            <v>020941</v>
          </cell>
          <cell r="D683">
            <v>0</v>
          </cell>
          <cell r="E683" t="str">
            <v>KG</v>
          </cell>
          <cell r="F683">
            <v>54.962000000000003</v>
          </cell>
          <cell r="G683" t="str">
            <v>KG</v>
          </cell>
          <cell r="I683">
            <v>0</v>
          </cell>
          <cell r="J683" t="str">
            <v>KG</v>
          </cell>
        </row>
        <row r="684">
          <cell r="A684" t="str">
            <v>020942</v>
          </cell>
          <cell r="D684">
            <v>0</v>
          </cell>
          <cell r="E684" t="str">
            <v>KG</v>
          </cell>
          <cell r="F684">
            <v>56.584000000000003</v>
          </cell>
          <cell r="G684" t="str">
            <v>KG</v>
          </cell>
          <cell r="I684">
            <v>0</v>
          </cell>
          <cell r="J684" t="str">
            <v>KG</v>
          </cell>
        </row>
        <row r="685">
          <cell r="A685" t="str">
            <v>020943</v>
          </cell>
          <cell r="D685">
            <v>0</v>
          </cell>
          <cell r="E685" t="str">
            <v>KG</v>
          </cell>
          <cell r="F685">
            <v>31.48</v>
          </cell>
          <cell r="G685" t="str">
            <v>KG</v>
          </cell>
          <cell r="I685">
            <v>0</v>
          </cell>
          <cell r="J685" t="str">
            <v>KG</v>
          </cell>
        </row>
        <row r="686">
          <cell r="A686" t="str">
            <v>020945</v>
          </cell>
          <cell r="D686">
            <v>0</v>
          </cell>
          <cell r="E686" t="str">
            <v>KG</v>
          </cell>
          <cell r="F686">
            <v>24.82</v>
          </cell>
          <cell r="G686" t="str">
            <v>KG</v>
          </cell>
          <cell r="I686">
            <v>0</v>
          </cell>
          <cell r="J686" t="str">
            <v>KG</v>
          </cell>
        </row>
        <row r="687">
          <cell r="A687" t="str">
            <v>020947</v>
          </cell>
          <cell r="D687">
            <v>170.84100000000001</v>
          </cell>
          <cell r="E687" t="str">
            <v>KG</v>
          </cell>
          <cell r="F687">
            <v>110.37</v>
          </cell>
          <cell r="G687" t="str">
            <v>KG</v>
          </cell>
          <cell r="I687">
            <v>20.83</v>
          </cell>
          <cell r="J687" t="str">
            <v>KG</v>
          </cell>
        </row>
        <row r="688">
          <cell r="A688" t="str">
            <v>020948</v>
          </cell>
          <cell r="D688">
            <v>0</v>
          </cell>
          <cell r="E688" t="str">
            <v>KG</v>
          </cell>
          <cell r="F688">
            <v>11.77</v>
          </cell>
          <cell r="G688" t="str">
            <v>KG</v>
          </cell>
          <cell r="I688">
            <v>0</v>
          </cell>
          <cell r="J688" t="str">
            <v>KG</v>
          </cell>
        </row>
        <row r="689">
          <cell r="A689" t="str">
            <v>020949</v>
          </cell>
          <cell r="D689">
            <v>0</v>
          </cell>
          <cell r="E689" t="str">
            <v>KG</v>
          </cell>
          <cell r="F689">
            <v>0</v>
          </cell>
          <cell r="G689" t="str">
            <v>KG</v>
          </cell>
          <cell r="I689">
            <v>0</v>
          </cell>
          <cell r="J689" t="str">
            <v>KG</v>
          </cell>
        </row>
        <row r="690">
          <cell r="A690" t="str">
            <v>020950</v>
          </cell>
          <cell r="D690">
            <v>7.4379999999999997</v>
          </cell>
          <cell r="E690" t="str">
            <v>KG</v>
          </cell>
          <cell r="F690">
            <v>8.4830000000000005</v>
          </cell>
          <cell r="G690" t="str">
            <v>KG</v>
          </cell>
          <cell r="I690">
            <v>0</v>
          </cell>
          <cell r="J690" t="str">
            <v>KG</v>
          </cell>
        </row>
        <row r="691">
          <cell r="A691" t="str">
            <v>020951</v>
          </cell>
          <cell r="D691">
            <v>54.439</v>
          </cell>
          <cell r="E691" t="str">
            <v>KG</v>
          </cell>
          <cell r="F691">
            <v>65.652000000000001</v>
          </cell>
          <cell r="G691" t="str">
            <v>KG</v>
          </cell>
          <cell r="I691">
            <v>0</v>
          </cell>
          <cell r="J691" t="str">
            <v>KG</v>
          </cell>
        </row>
        <row r="692">
          <cell r="A692" t="str">
            <v>020952</v>
          </cell>
          <cell r="D692">
            <v>0</v>
          </cell>
          <cell r="E692" t="str">
            <v>KG</v>
          </cell>
          <cell r="F692">
            <v>208.864</v>
          </cell>
          <cell r="G692" t="str">
            <v>KG</v>
          </cell>
          <cell r="I692">
            <v>0</v>
          </cell>
          <cell r="J692" t="str">
            <v>KG</v>
          </cell>
        </row>
        <row r="693">
          <cell r="A693" t="str">
            <v>020953</v>
          </cell>
          <cell r="D693">
            <v>0</v>
          </cell>
          <cell r="E693" t="str">
            <v>KG</v>
          </cell>
          <cell r="F693">
            <v>208.286</v>
          </cell>
          <cell r="G693" t="str">
            <v>KG</v>
          </cell>
          <cell r="I693">
            <v>0</v>
          </cell>
          <cell r="J693" t="str">
            <v>KG</v>
          </cell>
        </row>
        <row r="694">
          <cell r="A694" t="str">
            <v>020954</v>
          </cell>
          <cell r="D694">
            <v>0</v>
          </cell>
          <cell r="E694" t="str">
            <v>KG</v>
          </cell>
          <cell r="F694">
            <v>132.53200000000001</v>
          </cell>
          <cell r="G694" t="str">
            <v>KG</v>
          </cell>
          <cell r="I694">
            <v>0</v>
          </cell>
          <cell r="J694" t="str">
            <v>KG</v>
          </cell>
        </row>
        <row r="695">
          <cell r="A695" t="str">
            <v>020955</v>
          </cell>
          <cell r="D695">
            <v>0</v>
          </cell>
          <cell r="E695" t="str">
            <v>KG</v>
          </cell>
          <cell r="F695">
            <v>132.50800000000001</v>
          </cell>
          <cell r="G695" t="str">
            <v>KG</v>
          </cell>
          <cell r="I695">
            <v>0</v>
          </cell>
          <cell r="J695" t="str">
            <v>KG</v>
          </cell>
        </row>
        <row r="696">
          <cell r="A696" t="str">
            <v>020956</v>
          </cell>
          <cell r="D696">
            <v>0</v>
          </cell>
          <cell r="E696" t="str">
            <v>KG</v>
          </cell>
          <cell r="F696">
            <v>18.2</v>
          </cell>
          <cell r="G696" t="str">
            <v>KG</v>
          </cell>
          <cell r="I696">
            <v>0</v>
          </cell>
          <cell r="J696" t="str">
            <v>KG</v>
          </cell>
        </row>
        <row r="697">
          <cell r="A697" t="str">
            <v>020957</v>
          </cell>
          <cell r="D697">
            <v>0</v>
          </cell>
          <cell r="E697" t="str">
            <v>KG</v>
          </cell>
          <cell r="F697">
            <v>0</v>
          </cell>
          <cell r="G697" t="str">
            <v>KG</v>
          </cell>
          <cell r="I697">
            <v>0</v>
          </cell>
          <cell r="J697" t="str">
            <v>KG</v>
          </cell>
        </row>
        <row r="698">
          <cell r="A698" t="str">
            <v>020958</v>
          </cell>
          <cell r="D698">
            <v>16.751999999999999</v>
          </cell>
          <cell r="E698" t="str">
            <v>KG</v>
          </cell>
          <cell r="F698">
            <v>19.600000000000001</v>
          </cell>
          <cell r="G698" t="str">
            <v>KG</v>
          </cell>
          <cell r="I698">
            <v>0</v>
          </cell>
          <cell r="J698" t="str">
            <v>KG</v>
          </cell>
        </row>
        <row r="699">
          <cell r="A699" t="str">
            <v>020959</v>
          </cell>
          <cell r="D699">
            <v>100</v>
          </cell>
          <cell r="E699" t="str">
            <v>KG</v>
          </cell>
          <cell r="F699">
            <v>112.01</v>
          </cell>
          <cell r="G699" t="str">
            <v>KG</v>
          </cell>
          <cell r="I699">
            <v>0</v>
          </cell>
          <cell r="J699" t="str">
            <v>KG</v>
          </cell>
        </row>
        <row r="700">
          <cell r="A700" t="str">
            <v>020968</v>
          </cell>
          <cell r="D700">
            <v>0</v>
          </cell>
          <cell r="E700" t="str">
            <v>KG</v>
          </cell>
          <cell r="F700">
            <v>81.19</v>
          </cell>
          <cell r="G700" t="str">
            <v>KG</v>
          </cell>
          <cell r="I700">
            <v>0</v>
          </cell>
          <cell r="J700" t="str">
            <v>KG</v>
          </cell>
        </row>
        <row r="701">
          <cell r="A701" t="str">
            <v>020969</v>
          </cell>
          <cell r="D701">
            <v>0</v>
          </cell>
          <cell r="E701" t="str">
            <v>KG</v>
          </cell>
          <cell r="F701">
            <v>246.6</v>
          </cell>
          <cell r="G701" t="str">
            <v>KG</v>
          </cell>
          <cell r="I701">
            <v>0</v>
          </cell>
          <cell r="J701" t="str">
            <v>KG</v>
          </cell>
        </row>
        <row r="702">
          <cell r="A702" t="str">
            <v>020970</v>
          </cell>
          <cell r="D702">
            <v>0</v>
          </cell>
          <cell r="E702" t="str">
            <v>KG</v>
          </cell>
          <cell r="F702">
            <v>13.2</v>
          </cell>
          <cell r="G702" t="str">
            <v>KG</v>
          </cell>
          <cell r="I702">
            <v>0</v>
          </cell>
          <cell r="J702" t="str">
            <v>KG</v>
          </cell>
        </row>
        <row r="703">
          <cell r="A703" t="str">
            <v>020978</v>
          </cell>
          <cell r="D703">
            <v>0</v>
          </cell>
          <cell r="E703" t="str">
            <v>KG</v>
          </cell>
          <cell r="F703">
            <v>41.645000000000003</v>
          </cell>
          <cell r="G703" t="str">
            <v>KG</v>
          </cell>
          <cell r="I703">
            <v>0</v>
          </cell>
          <cell r="J703" t="str">
            <v>KG</v>
          </cell>
        </row>
        <row r="704">
          <cell r="A704" t="str">
            <v>020979</v>
          </cell>
          <cell r="D704">
            <v>0</v>
          </cell>
          <cell r="E704" t="str">
            <v>KG</v>
          </cell>
          <cell r="F704">
            <v>74.16</v>
          </cell>
          <cell r="G704" t="str">
            <v>KG</v>
          </cell>
          <cell r="I704">
            <v>0</v>
          </cell>
          <cell r="J704" t="str">
            <v>KG</v>
          </cell>
        </row>
        <row r="705">
          <cell r="A705" t="str">
            <v>020980</v>
          </cell>
          <cell r="D705">
            <v>0</v>
          </cell>
          <cell r="E705" t="str">
            <v>KG</v>
          </cell>
          <cell r="F705">
            <v>43.613</v>
          </cell>
          <cell r="G705" t="str">
            <v>KG</v>
          </cell>
          <cell r="I705">
            <v>0</v>
          </cell>
          <cell r="J705" t="str">
            <v>KG</v>
          </cell>
        </row>
        <row r="706">
          <cell r="A706" t="str">
            <v>020988</v>
          </cell>
          <cell r="D706">
            <v>4.3899999999999997</v>
          </cell>
          <cell r="E706" t="str">
            <v>KG</v>
          </cell>
          <cell r="F706">
            <v>54.52</v>
          </cell>
          <cell r="G706" t="str">
            <v>KG</v>
          </cell>
          <cell r="I706">
            <v>0</v>
          </cell>
          <cell r="J706" t="str">
            <v>KG</v>
          </cell>
        </row>
        <row r="707">
          <cell r="A707" t="str">
            <v>020989</v>
          </cell>
          <cell r="D707">
            <v>0</v>
          </cell>
          <cell r="E707" t="str">
            <v>KG</v>
          </cell>
          <cell r="F707">
            <v>19.594999999999999</v>
          </cell>
          <cell r="G707" t="str">
            <v>KG</v>
          </cell>
          <cell r="I707">
            <v>0</v>
          </cell>
          <cell r="J707" t="str">
            <v>G</v>
          </cell>
        </row>
        <row r="708">
          <cell r="A708" t="str">
            <v>020990</v>
          </cell>
          <cell r="D708">
            <v>47.99</v>
          </cell>
          <cell r="E708" t="str">
            <v>KG</v>
          </cell>
          <cell r="F708">
            <v>17.335999999999999</v>
          </cell>
          <cell r="G708" t="str">
            <v>KG</v>
          </cell>
          <cell r="I708">
            <v>0</v>
          </cell>
          <cell r="J708" t="str">
            <v>G</v>
          </cell>
        </row>
        <row r="709">
          <cell r="A709" t="str">
            <v>020991</v>
          </cell>
          <cell r="D709">
            <v>0</v>
          </cell>
          <cell r="E709" t="str">
            <v>KG</v>
          </cell>
          <cell r="F709">
            <v>49.241999999999997</v>
          </cell>
          <cell r="G709" t="str">
            <v>KG</v>
          </cell>
          <cell r="I709">
            <v>0</v>
          </cell>
          <cell r="J709" t="str">
            <v>KG</v>
          </cell>
        </row>
        <row r="710">
          <cell r="A710" t="str">
            <v>020998</v>
          </cell>
          <cell r="D710">
            <v>0</v>
          </cell>
          <cell r="E710" t="str">
            <v>KG</v>
          </cell>
          <cell r="F710">
            <v>0</v>
          </cell>
          <cell r="G710" t="str">
            <v>KG</v>
          </cell>
          <cell r="I710">
            <v>0</v>
          </cell>
          <cell r="J710" t="str">
            <v>KG</v>
          </cell>
        </row>
        <row r="711">
          <cell r="A711" t="str">
            <v>021008</v>
          </cell>
          <cell r="D711">
            <v>0</v>
          </cell>
          <cell r="E711" t="str">
            <v>KG</v>
          </cell>
          <cell r="F711">
            <v>17.757999999999999</v>
          </cell>
          <cell r="G711" t="str">
            <v>KG</v>
          </cell>
          <cell r="I711">
            <v>0</v>
          </cell>
          <cell r="J711" t="str">
            <v>KG</v>
          </cell>
        </row>
        <row r="712">
          <cell r="A712" t="str">
            <v>021018</v>
          </cell>
          <cell r="D712">
            <v>0</v>
          </cell>
          <cell r="E712" t="str">
            <v>KG</v>
          </cell>
          <cell r="F712">
            <v>37.936</v>
          </cell>
          <cell r="G712" t="str">
            <v>KG</v>
          </cell>
          <cell r="I712">
            <v>0</v>
          </cell>
          <cell r="J712" t="str">
            <v>KG</v>
          </cell>
        </row>
        <row r="713">
          <cell r="A713" t="str">
            <v>021028</v>
          </cell>
          <cell r="D713">
            <v>0</v>
          </cell>
          <cell r="E713" t="str">
            <v>KG</v>
          </cell>
          <cell r="F713">
            <v>7802.5259999999998</v>
          </cell>
          <cell r="G713" t="str">
            <v>KG</v>
          </cell>
          <cell r="I713">
            <v>0</v>
          </cell>
          <cell r="J713" t="str">
            <v>KG</v>
          </cell>
        </row>
        <row r="714">
          <cell r="A714" t="str">
            <v>021029</v>
          </cell>
          <cell r="D714">
            <v>0</v>
          </cell>
          <cell r="E714" t="str">
            <v>KG</v>
          </cell>
          <cell r="F714">
            <v>0</v>
          </cell>
          <cell r="G714" t="str">
            <v>KG</v>
          </cell>
          <cell r="I714">
            <v>0</v>
          </cell>
          <cell r="J714" t="str">
            <v>TH</v>
          </cell>
        </row>
        <row r="715">
          <cell r="A715" t="str">
            <v>021030</v>
          </cell>
          <cell r="D715">
            <v>0</v>
          </cell>
          <cell r="E715" t="str">
            <v>KG</v>
          </cell>
          <cell r="F715">
            <v>0</v>
          </cell>
          <cell r="G715" t="str">
            <v>KG</v>
          </cell>
          <cell r="I715">
            <v>0</v>
          </cell>
          <cell r="J715" t="str">
            <v>TH</v>
          </cell>
        </row>
        <row r="716">
          <cell r="A716" t="str">
            <v>021031</v>
          </cell>
          <cell r="D716">
            <v>0</v>
          </cell>
          <cell r="E716" t="str">
            <v>KG</v>
          </cell>
          <cell r="F716">
            <v>7500</v>
          </cell>
          <cell r="G716" t="str">
            <v>KG</v>
          </cell>
          <cell r="I716">
            <v>0</v>
          </cell>
          <cell r="J716" t="str">
            <v>TH</v>
          </cell>
        </row>
        <row r="717">
          <cell r="A717" t="str">
            <v>021032</v>
          </cell>
          <cell r="D717">
            <v>0</v>
          </cell>
          <cell r="E717" t="str">
            <v>KG</v>
          </cell>
          <cell r="F717">
            <v>4090.8960000000002</v>
          </cell>
          <cell r="G717" t="str">
            <v>KG</v>
          </cell>
          <cell r="I717">
            <v>0</v>
          </cell>
          <cell r="J717" t="str">
            <v>TH</v>
          </cell>
        </row>
        <row r="718">
          <cell r="A718" t="str">
            <v>021033</v>
          </cell>
          <cell r="D718">
            <v>0</v>
          </cell>
          <cell r="E718" t="str">
            <v>KG</v>
          </cell>
          <cell r="F718">
            <v>112.47499999999999</v>
          </cell>
          <cell r="G718" t="str">
            <v>KG</v>
          </cell>
          <cell r="I718">
            <v>0</v>
          </cell>
          <cell r="J718" t="str">
            <v>TH</v>
          </cell>
        </row>
        <row r="719">
          <cell r="A719" t="str">
            <v>021034</v>
          </cell>
          <cell r="D719">
            <v>257.54700000000003</v>
          </cell>
          <cell r="E719" t="str">
            <v>KG</v>
          </cell>
          <cell r="F719">
            <v>0</v>
          </cell>
          <cell r="G719" t="str">
            <v>KG</v>
          </cell>
          <cell r="I719">
            <v>0</v>
          </cell>
          <cell r="J719" t="str">
            <v>TH</v>
          </cell>
        </row>
        <row r="720">
          <cell r="A720" t="str">
            <v>021035</v>
          </cell>
          <cell r="D720">
            <v>0</v>
          </cell>
          <cell r="E720" t="str">
            <v>KG</v>
          </cell>
          <cell r="F720">
            <v>0</v>
          </cell>
          <cell r="G720" t="str">
            <v>KG</v>
          </cell>
          <cell r="I720">
            <v>0</v>
          </cell>
          <cell r="J720" t="str">
            <v>TH</v>
          </cell>
        </row>
        <row r="721">
          <cell r="A721" t="str">
            <v>021036</v>
          </cell>
          <cell r="D721">
            <v>0</v>
          </cell>
          <cell r="E721" t="str">
            <v>KG</v>
          </cell>
          <cell r="F721">
            <v>48.292000000000002</v>
          </cell>
          <cell r="G721" t="str">
            <v>KG</v>
          </cell>
          <cell r="I721">
            <v>0</v>
          </cell>
          <cell r="J721" t="str">
            <v>TH</v>
          </cell>
        </row>
        <row r="722">
          <cell r="A722" t="str">
            <v>021037</v>
          </cell>
          <cell r="D722">
            <v>0</v>
          </cell>
          <cell r="E722" t="str">
            <v>KG</v>
          </cell>
          <cell r="F722">
            <v>172.37</v>
          </cell>
          <cell r="G722" t="str">
            <v>KG</v>
          </cell>
          <cell r="I722">
            <v>0</v>
          </cell>
          <cell r="J722" t="str">
            <v>TH</v>
          </cell>
        </row>
        <row r="723">
          <cell r="A723" t="str">
            <v>021038</v>
          </cell>
          <cell r="D723">
            <v>0</v>
          </cell>
          <cell r="E723" t="str">
            <v>KG</v>
          </cell>
          <cell r="F723">
            <v>74.325000000000003</v>
          </cell>
          <cell r="G723" t="str">
            <v>KG</v>
          </cell>
          <cell r="I723">
            <v>0</v>
          </cell>
          <cell r="J723" t="str">
            <v>TH</v>
          </cell>
        </row>
        <row r="724">
          <cell r="A724" t="str">
            <v>021039</v>
          </cell>
          <cell r="D724">
            <v>36.945999999999998</v>
          </cell>
          <cell r="E724" t="str">
            <v>KG</v>
          </cell>
          <cell r="F724">
            <v>0</v>
          </cell>
          <cell r="G724" t="str">
            <v>KG</v>
          </cell>
          <cell r="I724">
            <v>0</v>
          </cell>
          <cell r="J724" t="str">
            <v>TH</v>
          </cell>
        </row>
        <row r="725">
          <cell r="A725" t="str">
            <v>021040</v>
          </cell>
          <cell r="D725">
            <v>23.876000000000001</v>
          </cell>
          <cell r="E725" t="str">
            <v>KG</v>
          </cell>
          <cell r="F725">
            <v>0</v>
          </cell>
          <cell r="G725" t="str">
            <v>KG</v>
          </cell>
          <cell r="I725">
            <v>0</v>
          </cell>
          <cell r="J725" t="str">
            <v>TH</v>
          </cell>
        </row>
        <row r="726">
          <cell r="A726" t="str">
            <v>021042</v>
          </cell>
          <cell r="D726">
            <v>0</v>
          </cell>
          <cell r="E726" t="str">
            <v>KG</v>
          </cell>
          <cell r="F726">
            <v>170</v>
          </cell>
          <cell r="G726" t="str">
            <v>KG</v>
          </cell>
          <cell r="I726">
            <v>0</v>
          </cell>
          <cell r="J726" t="str">
            <v>TH</v>
          </cell>
        </row>
        <row r="727">
          <cell r="A727" t="str">
            <v>021043</v>
          </cell>
          <cell r="D727">
            <v>0</v>
          </cell>
          <cell r="E727" t="str">
            <v>KG</v>
          </cell>
          <cell r="F727">
            <v>4.17</v>
          </cell>
          <cell r="G727" t="str">
            <v>KG</v>
          </cell>
          <cell r="I727">
            <v>0</v>
          </cell>
          <cell r="J727" t="str">
            <v>TH</v>
          </cell>
        </row>
        <row r="728">
          <cell r="A728" t="str">
            <v>021044</v>
          </cell>
          <cell r="D728">
            <v>0</v>
          </cell>
          <cell r="E728" t="str">
            <v>KG</v>
          </cell>
          <cell r="F728">
            <v>0</v>
          </cell>
          <cell r="G728" t="str">
            <v>KG</v>
          </cell>
          <cell r="I728">
            <v>0</v>
          </cell>
          <cell r="J728" t="str">
            <v>TH</v>
          </cell>
        </row>
        <row r="729">
          <cell r="A729" t="str">
            <v>021045</v>
          </cell>
          <cell r="D729">
            <v>0</v>
          </cell>
          <cell r="E729" t="str">
            <v>KG</v>
          </cell>
          <cell r="F729">
            <v>35.659999999999997</v>
          </cell>
          <cell r="G729" t="str">
            <v>KG</v>
          </cell>
          <cell r="I729">
            <v>0</v>
          </cell>
          <cell r="J729" t="str">
            <v>TH</v>
          </cell>
        </row>
        <row r="730">
          <cell r="A730" t="str">
            <v>021046</v>
          </cell>
          <cell r="D730">
            <v>0</v>
          </cell>
          <cell r="E730" t="str">
            <v>KG</v>
          </cell>
          <cell r="F730">
            <v>3.26</v>
          </cell>
          <cell r="G730" t="str">
            <v>KG</v>
          </cell>
          <cell r="I730">
            <v>0</v>
          </cell>
          <cell r="J730" t="str">
            <v>TH</v>
          </cell>
        </row>
        <row r="731">
          <cell r="A731" t="str">
            <v>021047</v>
          </cell>
          <cell r="D731">
            <v>0</v>
          </cell>
          <cell r="E731" t="str">
            <v>KG</v>
          </cell>
          <cell r="F731">
            <v>111.57899999999999</v>
          </cell>
          <cell r="G731" t="str">
            <v>KG</v>
          </cell>
          <cell r="I731">
            <v>0</v>
          </cell>
          <cell r="J731" t="str">
            <v>TH</v>
          </cell>
        </row>
        <row r="732">
          <cell r="A732" t="str">
            <v>021048</v>
          </cell>
          <cell r="D732">
            <v>0</v>
          </cell>
          <cell r="E732" t="str">
            <v>KG</v>
          </cell>
          <cell r="F732">
            <v>0</v>
          </cell>
          <cell r="G732" t="str">
            <v>KG</v>
          </cell>
          <cell r="I732">
            <v>0</v>
          </cell>
          <cell r="J732" t="str">
            <v>TH</v>
          </cell>
        </row>
        <row r="733">
          <cell r="A733" t="str">
            <v>021049</v>
          </cell>
          <cell r="D733">
            <v>0</v>
          </cell>
          <cell r="E733" t="str">
            <v>KG</v>
          </cell>
          <cell r="F733">
            <v>60</v>
          </cell>
          <cell r="G733" t="str">
            <v>KG</v>
          </cell>
          <cell r="I733">
            <v>0</v>
          </cell>
          <cell r="J733" t="str">
            <v>TH</v>
          </cell>
        </row>
        <row r="734">
          <cell r="A734" t="str">
            <v>021050</v>
          </cell>
          <cell r="D734">
            <v>0</v>
          </cell>
          <cell r="E734" t="str">
            <v>KG</v>
          </cell>
          <cell r="F734">
            <v>49.9</v>
          </cell>
          <cell r="G734" t="str">
            <v>KG</v>
          </cell>
          <cell r="I734">
            <v>0</v>
          </cell>
          <cell r="J734" t="str">
            <v>TH</v>
          </cell>
        </row>
        <row r="735">
          <cell r="A735" t="str">
            <v>021051</v>
          </cell>
          <cell r="D735">
            <v>0</v>
          </cell>
          <cell r="E735" t="str">
            <v>KG</v>
          </cell>
          <cell r="F735">
            <v>0</v>
          </cell>
          <cell r="G735" t="str">
            <v>KG</v>
          </cell>
          <cell r="I735">
            <v>0</v>
          </cell>
          <cell r="J735" t="str">
            <v>TH</v>
          </cell>
        </row>
        <row r="736">
          <cell r="A736" t="str">
            <v>021052</v>
          </cell>
          <cell r="D736">
            <v>0</v>
          </cell>
          <cell r="E736" t="str">
            <v>KG</v>
          </cell>
          <cell r="F736">
            <v>0</v>
          </cell>
          <cell r="G736" t="str">
            <v>KG</v>
          </cell>
          <cell r="I736">
            <v>0</v>
          </cell>
          <cell r="J736" t="str">
            <v>TH</v>
          </cell>
        </row>
        <row r="737">
          <cell r="A737" t="str">
            <v>021054</v>
          </cell>
          <cell r="D737">
            <v>1547.6410000000001</v>
          </cell>
          <cell r="E737" t="str">
            <v>KG</v>
          </cell>
          <cell r="F737">
            <v>0</v>
          </cell>
          <cell r="G737" t="str">
            <v>KG</v>
          </cell>
          <cell r="I737">
            <v>0</v>
          </cell>
          <cell r="J737" t="str">
            <v>TH</v>
          </cell>
        </row>
        <row r="738">
          <cell r="A738" t="str">
            <v>021055</v>
          </cell>
          <cell r="D738">
            <v>3207.5149999999999</v>
          </cell>
          <cell r="E738" t="str">
            <v>KG</v>
          </cell>
          <cell r="F738">
            <v>8981.2800000000007</v>
          </cell>
          <cell r="G738" t="str">
            <v>KG</v>
          </cell>
          <cell r="I738">
            <v>0</v>
          </cell>
          <cell r="J738" t="str">
            <v>TH</v>
          </cell>
        </row>
        <row r="739">
          <cell r="A739" t="str">
            <v>021056</v>
          </cell>
          <cell r="D739">
            <v>0</v>
          </cell>
          <cell r="E739" t="str">
            <v>KG</v>
          </cell>
          <cell r="F739">
            <v>21.707000000000001</v>
          </cell>
          <cell r="G739" t="str">
            <v>KG</v>
          </cell>
          <cell r="I739">
            <v>0</v>
          </cell>
          <cell r="J739" t="str">
            <v>TH</v>
          </cell>
        </row>
        <row r="740">
          <cell r="A740" t="str">
            <v>021057</v>
          </cell>
          <cell r="D740">
            <v>248.22399999999999</v>
          </cell>
          <cell r="E740" t="str">
            <v>KG</v>
          </cell>
          <cell r="F740">
            <v>1100</v>
          </cell>
          <cell r="G740" t="str">
            <v>KG</v>
          </cell>
          <cell r="I740">
            <v>0</v>
          </cell>
          <cell r="J740" t="str">
            <v>TH</v>
          </cell>
        </row>
        <row r="741">
          <cell r="A741" t="str">
            <v>021058</v>
          </cell>
          <cell r="D741">
            <v>32.966000000000001</v>
          </cell>
          <cell r="E741" t="str">
            <v>KG</v>
          </cell>
          <cell r="F741">
            <v>146.18</v>
          </cell>
          <cell r="G741" t="str">
            <v>KG</v>
          </cell>
          <cell r="I741">
            <v>0</v>
          </cell>
          <cell r="J741" t="str">
            <v>TH</v>
          </cell>
        </row>
        <row r="742">
          <cell r="A742" t="str">
            <v>021059</v>
          </cell>
          <cell r="D742">
            <v>272.45499999999998</v>
          </cell>
          <cell r="E742" t="str">
            <v>G</v>
          </cell>
          <cell r="F742">
            <v>252</v>
          </cell>
          <cell r="G742" t="str">
            <v>G</v>
          </cell>
          <cell r="I742">
            <v>0</v>
          </cell>
          <cell r="J742" t="str">
            <v>TH</v>
          </cell>
        </row>
        <row r="743">
          <cell r="A743" t="str">
            <v>021060</v>
          </cell>
          <cell r="D743">
            <v>0</v>
          </cell>
          <cell r="E743" t="str">
            <v>G</v>
          </cell>
          <cell r="F743">
            <v>500</v>
          </cell>
          <cell r="G743" t="str">
            <v>G</v>
          </cell>
          <cell r="I743">
            <v>0</v>
          </cell>
          <cell r="J743" t="str">
            <v>TH</v>
          </cell>
        </row>
        <row r="744">
          <cell r="A744" t="str">
            <v>021061</v>
          </cell>
          <cell r="D744">
            <v>88.427000000000007</v>
          </cell>
          <cell r="E744" t="str">
            <v>KG</v>
          </cell>
          <cell r="F744">
            <v>0</v>
          </cell>
          <cell r="G744" t="str">
            <v>KG</v>
          </cell>
          <cell r="I744">
            <v>0</v>
          </cell>
          <cell r="J744" t="str">
            <v>TH</v>
          </cell>
        </row>
        <row r="745">
          <cell r="A745" t="str">
            <v>021062</v>
          </cell>
          <cell r="D745">
            <v>242.55699999999999</v>
          </cell>
          <cell r="E745" t="str">
            <v>KG</v>
          </cell>
          <cell r="F745">
            <v>0</v>
          </cell>
          <cell r="G745" t="str">
            <v>KG</v>
          </cell>
          <cell r="I745">
            <v>0</v>
          </cell>
          <cell r="J745" t="str">
            <v>TH</v>
          </cell>
        </row>
        <row r="746">
          <cell r="A746" t="str">
            <v>021063</v>
          </cell>
          <cell r="D746">
            <v>131</v>
          </cell>
          <cell r="E746" t="str">
            <v>KG</v>
          </cell>
          <cell r="F746">
            <v>1600</v>
          </cell>
          <cell r="G746" t="str">
            <v>KG</v>
          </cell>
          <cell r="I746">
            <v>0</v>
          </cell>
          <cell r="J746" t="str">
            <v>TH</v>
          </cell>
        </row>
        <row r="747">
          <cell r="A747" t="str">
            <v>021064</v>
          </cell>
          <cell r="D747">
            <v>0.80800000000000005</v>
          </cell>
          <cell r="E747" t="str">
            <v>KG</v>
          </cell>
          <cell r="F747">
            <v>102</v>
          </cell>
          <cell r="G747" t="str">
            <v>KG</v>
          </cell>
          <cell r="I747">
            <v>0</v>
          </cell>
          <cell r="J747" t="str">
            <v>TH</v>
          </cell>
        </row>
        <row r="748">
          <cell r="A748" t="str">
            <v>021065</v>
          </cell>
          <cell r="D748">
            <v>13.3</v>
          </cell>
          <cell r="E748" t="str">
            <v>KG</v>
          </cell>
          <cell r="F748">
            <v>0</v>
          </cell>
          <cell r="G748" t="str">
            <v>KG</v>
          </cell>
          <cell r="I748">
            <v>0</v>
          </cell>
          <cell r="J748" t="str">
            <v>TH</v>
          </cell>
        </row>
        <row r="749">
          <cell r="A749" t="str">
            <v>021066</v>
          </cell>
          <cell r="D749">
            <v>50</v>
          </cell>
          <cell r="E749" t="str">
            <v>KG</v>
          </cell>
          <cell r="F749">
            <v>0</v>
          </cell>
          <cell r="G749" t="str">
            <v>KG</v>
          </cell>
          <cell r="I749">
            <v>0</v>
          </cell>
          <cell r="J749" t="str">
            <v>TH</v>
          </cell>
        </row>
        <row r="750">
          <cell r="A750" t="str">
            <v>021067</v>
          </cell>
          <cell r="D750">
            <v>0</v>
          </cell>
          <cell r="E750" t="str">
            <v>KG</v>
          </cell>
          <cell r="F750">
            <v>38.07</v>
          </cell>
          <cell r="G750" t="str">
            <v>KG</v>
          </cell>
          <cell r="I750">
            <v>0</v>
          </cell>
          <cell r="J750" t="str">
            <v>TH</v>
          </cell>
        </row>
        <row r="751">
          <cell r="A751" t="str">
            <v>021068</v>
          </cell>
          <cell r="D751">
            <v>0</v>
          </cell>
          <cell r="E751" t="str">
            <v>KG</v>
          </cell>
          <cell r="F751">
            <v>12.58</v>
          </cell>
          <cell r="G751" t="str">
            <v>KG</v>
          </cell>
          <cell r="I751">
            <v>0</v>
          </cell>
          <cell r="J751" t="str">
            <v>TH</v>
          </cell>
        </row>
        <row r="752">
          <cell r="A752" t="str">
            <v>021069</v>
          </cell>
          <cell r="D752">
            <v>22.38</v>
          </cell>
          <cell r="E752" t="str">
            <v>KG</v>
          </cell>
          <cell r="F752">
            <v>0</v>
          </cell>
          <cell r="G752" t="str">
            <v>KG</v>
          </cell>
          <cell r="I752">
            <v>0</v>
          </cell>
          <cell r="J752" t="str">
            <v>TH</v>
          </cell>
        </row>
        <row r="753">
          <cell r="A753" t="str">
            <v>021070</v>
          </cell>
          <cell r="D753">
            <v>0</v>
          </cell>
          <cell r="E753" t="str">
            <v>KG</v>
          </cell>
          <cell r="F753">
            <v>0</v>
          </cell>
          <cell r="G753" t="str">
            <v>KG</v>
          </cell>
          <cell r="I753">
            <v>0</v>
          </cell>
          <cell r="J753" t="str">
            <v>TH</v>
          </cell>
        </row>
        <row r="754">
          <cell r="A754" t="str">
            <v>021071</v>
          </cell>
          <cell r="D754">
            <v>1</v>
          </cell>
          <cell r="E754" t="str">
            <v>KG</v>
          </cell>
          <cell r="F754">
            <v>0</v>
          </cell>
          <cell r="G754" t="str">
            <v>KG</v>
          </cell>
          <cell r="I754">
            <v>0</v>
          </cell>
          <cell r="J754" t="str">
            <v>TH</v>
          </cell>
        </row>
        <row r="755">
          <cell r="A755" t="str">
            <v>021072</v>
          </cell>
          <cell r="D755">
            <v>0</v>
          </cell>
          <cell r="E755" t="str">
            <v>KG</v>
          </cell>
          <cell r="F755">
            <v>100</v>
          </cell>
          <cell r="G755" t="str">
            <v>KG</v>
          </cell>
          <cell r="I755">
            <v>0</v>
          </cell>
          <cell r="J755" t="str">
            <v>TH</v>
          </cell>
        </row>
        <row r="756">
          <cell r="A756" t="str">
            <v>021073</v>
          </cell>
          <cell r="D756">
            <v>393.63900000000001</v>
          </cell>
          <cell r="E756" t="str">
            <v>KG</v>
          </cell>
          <cell r="F756">
            <v>0</v>
          </cell>
          <cell r="G756" t="str">
            <v>KG</v>
          </cell>
          <cell r="I756">
            <v>0</v>
          </cell>
          <cell r="J756" t="str">
            <v>TH</v>
          </cell>
        </row>
        <row r="757">
          <cell r="A757" t="str">
            <v>021074</v>
          </cell>
          <cell r="D757">
            <v>0</v>
          </cell>
          <cell r="E757" t="str">
            <v>KG</v>
          </cell>
          <cell r="F757">
            <v>40</v>
          </cell>
          <cell r="G757" t="str">
            <v>KG</v>
          </cell>
          <cell r="I757">
            <v>0</v>
          </cell>
          <cell r="J757" t="str">
            <v>TH</v>
          </cell>
        </row>
        <row r="758">
          <cell r="A758" t="str">
            <v>021075</v>
          </cell>
          <cell r="D758">
            <v>47.66</v>
          </cell>
          <cell r="E758" t="str">
            <v>KG</v>
          </cell>
          <cell r="F758">
            <v>0</v>
          </cell>
          <cell r="G758" t="str">
            <v>KG</v>
          </cell>
          <cell r="I758">
            <v>0</v>
          </cell>
          <cell r="J758" t="str">
            <v>TH</v>
          </cell>
        </row>
        <row r="759">
          <cell r="A759" t="str">
            <v>021077</v>
          </cell>
          <cell r="D759">
            <v>0</v>
          </cell>
          <cell r="E759" t="str">
            <v>KG</v>
          </cell>
          <cell r="F759">
            <v>17.95</v>
          </cell>
          <cell r="G759" t="str">
            <v>KG</v>
          </cell>
          <cell r="I759">
            <v>0</v>
          </cell>
          <cell r="J759" t="str">
            <v>TH</v>
          </cell>
        </row>
        <row r="760">
          <cell r="A760" t="str">
            <v>021078</v>
          </cell>
          <cell r="D760">
            <v>0</v>
          </cell>
          <cell r="E760" t="str">
            <v>KG</v>
          </cell>
          <cell r="F760">
            <v>100</v>
          </cell>
          <cell r="G760" t="str">
            <v>KG</v>
          </cell>
          <cell r="I760">
            <v>0</v>
          </cell>
          <cell r="J760" t="str">
            <v>TH</v>
          </cell>
        </row>
        <row r="761">
          <cell r="A761" t="str">
            <v>021079</v>
          </cell>
          <cell r="D761">
            <v>56.25</v>
          </cell>
          <cell r="E761" t="str">
            <v>KG</v>
          </cell>
          <cell r="F761">
            <v>0</v>
          </cell>
          <cell r="G761" t="str">
            <v>KG</v>
          </cell>
          <cell r="I761">
            <v>0</v>
          </cell>
          <cell r="J761" t="str">
            <v>TH</v>
          </cell>
        </row>
        <row r="762">
          <cell r="A762" t="str">
            <v>021080</v>
          </cell>
          <cell r="D762">
            <v>6.9989999999999997</v>
          </cell>
          <cell r="E762" t="str">
            <v>KG</v>
          </cell>
          <cell r="F762">
            <v>0</v>
          </cell>
          <cell r="G762" t="str">
            <v>KG</v>
          </cell>
          <cell r="I762">
            <v>0</v>
          </cell>
          <cell r="J762" t="str">
            <v>TH</v>
          </cell>
        </row>
        <row r="763">
          <cell r="A763" t="str">
            <v>021081</v>
          </cell>
          <cell r="D763">
            <v>0</v>
          </cell>
          <cell r="E763" t="str">
            <v>KG</v>
          </cell>
          <cell r="F763">
            <v>5</v>
          </cell>
          <cell r="G763" t="str">
            <v>KG</v>
          </cell>
          <cell r="I763">
            <v>0</v>
          </cell>
          <cell r="J763" t="str">
            <v>TH</v>
          </cell>
        </row>
        <row r="764">
          <cell r="A764" t="str">
            <v>021082</v>
          </cell>
          <cell r="D764">
            <v>0</v>
          </cell>
          <cell r="E764" t="str">
            <v>KG</v>
          </cell>
          <cell r="F764">
            <v>226.6</v>
          </cell>
          <cell r="G764" t="str">
            <v>KG</v>
          </cell>
          <cell r="I764">
            <v>0</v>
          </cell>
          <cell r="J764" t="str">
            <v>TH</v>
          </cell>
        </row>
        <row r="765">
          <cell r="A765" t="str">
            <v>021083</v>
          </cell>
          <cell r="D765">
            <v>0</v>
          </cell>
          <cell r="E765" t="str">
            <v>KG</v>
          </cell>
          <cell r="F765">
            <v>0</v>
          </cell>
          <cell r="G765" t="str">
            <v>KG</v>
          </cell>
          <cell r="I765">
            <v>0</v>
          </cell>
          <cell r="J765" t="str">
            <v>TH</v>
          </cell>
        </row>
        <row r="766">
          <cell r="A766" t="str">
            <v>021084</v>
          </cell>
          <cell r="D766">
            <v>0</v>
          </cell>
          <cell r="E766" t="str">
            <v>KG</v>
          </cell>
          <cell r="F766">
            <v>0</v>
          </cell>
          <cell r="G766" t="str">
            <v>KG</v>
          </cell>
          <cell r="I766">
            <v>0</v>
          </cell>
          <cell r="J766" t="str">
            <v>TH</v>
          </cell>
        </row>
        <row r="767">
          <cell r="A767" t="str">
            <v>021085</v>
          </cell>
          <cell r="D767">
            <v>0</v>
          </cell>
          <cell r="E767" t="str">
            <v>KG</v>
          </cell>
          <cell r="F767">
            <v>0</v>
          </cell>
          <cell r="G767" t="str">
            <v>KG</v>
          </cell>
          <cell r="I767">
            <v>0</v>
          </cell>
          <cell r="J767" t="str">
            <v>TH</v>
          </cell>
        </row>
        <row r="768">
          <cell r="A768" t="str">
            <v>021086</v>
          </cell>
          <cell r="D768">
            <v>0</v>
          </cell>
          <cell r="E768" t="str">
            <v>KG</v>
          </cell>
          <cell r="F768">
            <v>5</v>
          </cell>
          <cell r="G768" t="str">
            <v>KG</v>
          </cell>
          <cell r="I768">
            <v>0</v>
          </cell>
          <cell r="J768" t="str">
            <v>TH</v>
          </cell>
        </row>
        <row r="769">
          <cell r="A769" t="str">
            <v>021087</v>
          </cell>
          <cell r="D769">
            <v>0</v>
          </cell>
          <cell r="E769" t="str">
            <v>KG</v>
          </cell>
          <cell r="F769">
            <v>99.2</v>
          </cell>
          <cell r="G769" t="str">
            <v>KG</v>
          </cell>
          <cell r="I769">
            <v>0</v>
          </cell>
          <cell r="J769" t="str">
            <v>TH</v>
          </cell>
        </row>
        <row r="770">
          <cell r="A770" t="str">
            <v>021088</v>
          </cell>
          <cell r="D770">
            <v>0</v>
          </cell>
          <cell r="E770" t="str">
            <v>KG</v>
          </cell>
          <cell r="F770">
            <v>99.8</v>
          </cell>
          <cell r="G770" t="str">
            <v>KG</v>
          </cell>
          <cell r="I770">
            <v>0</v>
          </cell>
          <cell r="J770" t="str">
            <v>TH</v>
          </cell>
        </row>
        <row r="771">
          <cell r="A771" t="str">
            <v>021089</v>
          </cell>
          <cell r="D771">
            <v>0</v>
          </cell>
          <cell r="E771" t="str">
            <v>KG</v>
          </cell>
          <cell r="F771">
            <v>47</v>
          </cell>
          <cell r="G771" t="str">
            <v>KG</v>
          </cell>
          <cell r="I771">
            <v>0</v>
          </cell>
          <cell r="J771" t="str">
            <v>TH</v>
          </cell>
        </row>
        <row r="772">
          <cell r="A772" t="str">
            <v>021091</v>
          </cell>
          <cell r="D772">
            <v>0</v>
          </cell>
          <cell r="E772" t="str">
            <v>KG</v>
          </cell>
          <cell r="F772">
            <v>8.8000000000000007</v>
          </cell>
          <cell r="G772" t="str">
            <v>KG</v>
          </cell>
          <cell r="I772">
            <v>0</v>
          </cell>
          <cell r="J772" t="str">
            <v>TH</v>
          </cell>
        </row>
        <row r="773">
          <cell r="A773" t="str">
            <v>031001</v>
          </cell>
          <cell r="D773">
            <v>0</v>
          </cell>
          <cell r="E773" t="str">
            <v>TH</v>
          </cell>
          <cell r="F773">
            <v>0</v>
          </cell>
          <cell r="G773" t="str">
            <v>TH</v>
          </cell>
          <cell r="I773">
            <v>0</v>
          </cell>
          <cell r="J773" t="str">
            <v>TH</v>
          </cell>
        </row>
        <row r="774">
          <cell r="A774" t="str">
            <v>031018</v>
          </cell>
          <cell r="D774">
            <v>0</v>
          </cell>
          <cell r="E774" t="str">
            <v>TH</v>
          </cell>
          <cell r="F774">
            <v>0</v>
          </cell>
          <cell r="G774" t="str">
            <v>TH</v>
          </cell>
          <cell r="I774">
            <v>0</v>
          </cell>
          <cell r="J774" t="str">
            <v>TH</v>
          </cell>
        </row>
        <row r="775">
          <cell r="A775" t="str">
            <v>031032</v>
          </cell>
          <cell r="D775">
            <v>0</v>
          </cell>
          <cell r="E775" t="str">
            <v>TH</v>
          </cell>
          <cell r="F775">
            <v>0</v>
          </cell>
          <cell r="G775" t="str">
            <v>TH</v>
          </cell>
          <cell r="I775">
            <v>0</v>
          </cell>
          <cell r="J775" t="str">
            <v>TH</v>
          </cell>
        </row>
        <row r="776">
          <cell r="A776" t="str">
            <v>031043</v>
          </cell>
          <cell r="D776">
            <v>0</v>
          </cell>
          <cell r="E776" t="str">
            <v>TH</v>
          </cell>
          <cell r="F776">
            <v>0</v>
          </cell>
          <cell r="G776" t="str">
            <v>TH</v>
          </cell>
          <cell r="I776">
            <v>0</v>
          </cell>
          <cell r="J776" t="str">
            <v>TH</v>
          </cell>
        </row>
        <row r="777">
          <cell r="A777" t="str">
            <v>031044</v>
          </cell>
          <cell r="D777">
            <v>0</v>
          </cell>
          <cell r="E777" t="str">
            <v>TH</v>
          </cell>
          <cell r="F777">
            <v>0</v>
          </cell>
          <cell r="G777" t="str">
            <v>TH</v>
          </cell>
          <cell r="I777">
            <v>0</v>
          </cell>
          <cell r="J777" t="str">
            <v>TH</v>
          </cell>
        </row>
        <row r="778">
          <cell r="A778" t="str">
            <v>031050</v>
          </cell>
          <cell r="D778">
            <v>26668</v>
          </cell>
          <cell r="E778" t="str">
            <v>TH</v>
          </cell>
          <cell r="F778">
            <v>0</v>
          </cell>
          <cell r="G778" t="str">
            <v>TH</v>
          </cell>
          <cell r="I778">
            <v>0</v>
          </cell>
          <cell r="J778" t="str">
            <v>TH</v>
          </cell>
        </row>
        <row r="779">
          <cell r="A779" t="str">
            <v>031062</v>
          </cell>
          <cell r="D779">
            <v>0</v>
          </cell>
          <cell r="E779" t="str">
            <v>TH</v>
          </cell>
          <cell r="F779">
            <v>0</v>
          </cell>
          <cell r="G779" t="str">
            <v>TH</v>
          </cell>
          <cell r="I779">
            <v>0</v>
          </cell>
          <cell r="J779" t="str">
            <v>TH</v>
          </cell>
        </row>
        <row r="780">
          <cell r="A780" t="str">
            <v>031077</v>
          </cell>
          <cell r="D780">
            <v>0</v>
          </cell>
          <cell r="E780" t="str">
            <v>TH</v>
          </cell>
          <cell r="F780">
            <v>0</v>
          </cell>
          <cell r="G780" t="str">
            <v>TH</v>
          </cell>
          <cell r="I780">
            <v>0</v>
          </cell>
          <cell r="J780" t="str">
            <v>TH</v>
          </cell>
        </row>
        <row r="781">
          <cell r="A781" t="str">
            <v>031088</v>
          </cell>
          <cell r="D781">
            <v>1750</v>
          </cell>
          <cell r="E781" t="str">
            <v>TH</v>
          </cell>
          <cell r="F781">
            <v>0</v>
          </cell>
          <cell r="G781" t="str">
            <v>TH</v>
          </cell>
          <cell r="I781">
            <v>0</v>
          </cell>
          <cell r="J781" t="str">
            <v>TH</v>
          </cell>
        </row>
        <row r="782">
          <cell r="A782" t="str">
            <v>031089</v>
          </cell>
          <cell r="D782">
            <v>2000</v>
          </cell>
          <cell r="E782" t="str">
            <v>TH</v>
          </cell>
          <cell r="F782">
            <v>0</v>
          </cell>
          <cell r="G782" t="str">
            <v>TH</v>
          </cell>
          <cell r="I782">
            <v>0</v>
          </cell>
          <cell r="J782" t="str">
            <v>TH</v>
          </cell>
        </row>
        <row r="783">
          <cell r="A783" t="str">
            <v>031090</v>
          </cell>
          <cell r="D783">
            <v>0</v>
          </cell>
          <cell r="E783" t="str">
            <v>TH</v>
          </cell>
          <cell r="F783">
            <v>0</v>
          </cell>
          <cell r="G783" t="str">
            <v>TH</v>
          </cell>
          <cell r="I783">
            <v>0</v>
          </cell>
          <cell r="J783" t="str">
            <v>TH</v>
          </cell>
        </row>
        <row r="784">
          <cell r="A784" t="str">
            <v>031111</v>
          </cell>
          <cell r="D784">
            <v>0</v>
          </cell>
          <cell r="E784" t="str">
            <v>TH</v>
          </cell>
          <cell r="F784">
            <v>0</v>
          </cell>
          <cell r="G784" t="str">
            <v>TH</v>
          </cell>
          <cell r="I784">
            <v>0</v>
          </cell>
          <cell r="J784" t="str">
            <v>TH</v>
          </cell>
        </row>
        <row r="785">
          <cell r="A785" t="str">
            <v>031132</v>
          </cell>
          <cell r="D785">
            <v>0</v>
          </cell>
          <cell r="E785" t="str">
            <v>TH</v>
          </cell>
          <cell r="F785">
            <v>0</v>
          </cell>
          <cell r="G785" t="str">
            <v>TH</v>
          </cell>
          <cell r="I785">
            <v>0</v>
          </cell>
          <cell r="J785" t="str">
            <v>TH</v>
          </cell>
        </row>
        <row r="786">
          <cell r="A786" t="str">
            <v>031153</v>
          </cell>
          <cell r="D786">
            <v>1696</v>
          </cell>
          <cell r="E786" t="str">
            <v>TH</v>
          </cell>
          <cell r="F786">
            <v>0</v>
          </cell>
          <cell r="G786" t="str">
            <v>TH</v>
          </cell>
          <cell r="I786">
            <v>0</v>
          </cell>
          <cell r="J786" t="str">
            <v>TH</v>
          </cell>
        </row>
        <row r="787">
          <cell r="A787" t="str">
            <v>031154</v>
          </cell>
          <cell r="D787">
            <v>0</v>
          </cell>
          <cell r="E787" t="str">
            <v>TH</v>
          </cell>
          <cell r="F787">
            <v>0</v>
          </cell>
          <cell r="G787" t="str">
            <v>TH</v>
          </cell>
          <cell r="I787">
            <v>0</v>
          </cell>
          <cell r="J787" t="str">
            <v>TH</v>
          </cell>
        </row>
        <row r="788">
          <cell r="A788" t="str">
            <v>031195</v>
          </cell>
          <cell r="D788">
            <v>1154</v>
          </cell>
          <cell r="E788" t="str">
            <v>TH</v>
          </cell>
          <cell r="F788">
            <v>0</v>
          </cell>
          <cell r="G788" t="str">
            <v>TH</v>
          </cell>
          <cell r="I788">
            <v>0</v>
          </cell>
          <cell r="J788" t="str">
            <v>TH</v>
          </cell>
        </row>
        <row r="789">
          <cell r="A789" t="str">
            <v>031196</v>
          </cell>
          <cell r="D789">
            <v>41168</v>
          </cell>
          <cell r="E789" t="str">
            <v>TH</v>
          </cell>
          <cell r="F789">
            <v>2222</v>
          </cell>
          <cell r="G789" t="str">
            <v>TH</v>
          </cell>
          <cell r="I789">
            <v>0</v>
          </cell>
          <cell r="J789" t="str">
            <v>TH</v>
          </cell>
        </row>
        <row r="790">
          <cell r="A790" t="str">
            <v>031197</v>
          </cell>
          <cell r="D790">
            <v>0</v>
          </cell>
          <cell r="E790" t="str">
            <v>TH</v>
          </cell>
          <cell r="F790">
            <v>0</v>
          </cell>
          <cell r="G790" t="str">
            <v>TH</v>
          </cell>
          <cell r="I790">
            <v>0</v>
          </cell>
          <cell r="J790" t="str">
            <v>TH</v>
          </cell>
        </row>
        <row r="791">
          <cell r="A791" t="str">
            <v>031200</v>
          </cell>
          <cell r="D791">
            <v>13300</v>
          </cell>
          <cell r="E791" t="str">
            <v>TH</v>
          </cell>
          <cell r="F791">
            <v>0</v>
          </cell>
          <cell r="G791" t="str">
            <v>TH</v>
          </cell>
          <cell r="I791">
            <v>0</v>
          </cell>
          <cell r="J791" t="str">
            <v>TH</v>
          </cell>
        </row>
        <row r="792">
          <cell r="A792" t="str">
            <v>031205</v>
          </cell>
          <cell r="D792">
            <v>624</v>
          </cell>
          <cell r="E792" t="str">
            <v>TH</v>
          </cell>
          <cell r="F792">
            <v>44</v>
          </cell>
          <cell r="G792" t="str">
            <v>TH</v>
          </cell>
          <cell r="I792">
            <v>0</v>
          </cell>
          <cell r="J792" t="str">
            <v>TH</v>
          </cell>
        </row>
        <row r="793">
          <cell r="A793" t="str">
            <v>031206</v>
          </cell>
          <cell r="D793">
            <v>0</v>
          </cell>
          <cell r="E793" t="str">
            <v>TH</v>
          </cell>
          <cell r="F793">
            <v>0</v>
          </cell>
          <cell r="G793" t="str">
            <v>TH</v>
          </cell>
          <cell r="I793">
            <v>0</v>
          </cell>
          <cell r="J793" t="str">
            <v>TH</v>
          </cell>
        </row>
        <row r="794">
          <cell r="A794" t="str">
            <v>031207</v>
          </cell>
          <cell r="D794">
            <v>0</v>
          </cell>
          <cell r="E794" t="str">
            <v>TH</v>
          </cell>
          <cell r="F794">
            <v>0</v>
          </cell>
          <cell r="G794" t="str">
            <v>TH</v>
          </cell>
          <cell r="I794">
            <v>0</v>
          </cell>
          <cell r="J794" t="str">
            <v>TH</v>
          </cell>
        </row>
        <row r="795">
          <cell r="A795" t="str">
            <v>031208</v>
          </cell>
          <cell r="D795">
            <v>0</v>
          </cell>
          <cell r="E795" t="str">
            <v>TH</v>
          </cell>
          <cell r="F795">
            <v>0</v>
          </cell>
          <cell r="G795" t="str">
            <v>TH</v>
          </cell>
          <cell r="I795">
            <v>0</v>
          </cell>
          <cell r="J795" t="str">
            <v>TH</v>
          </cell>
        </row>
        <row r="796">
          <cell r="A796" t="str">
            <v>031209</v>
          </cell>
          <cell r="D796">
            <v>0</v>
          </cell>
          <cell r="E796" t="str">
            <v>TH</v>
          </cell>
          <cell r="F796">
            <v>0</v>
          </cell>
          <cell r="G796" t="str">
            <v>TH</v>
          </cell>
          <cell r="I796">
            <v>0</v>
          </cell>
          <cell r="J796" t="str">
            <v>TH</v>
          </cell>
        </row>
        <row r="797">
          <cell r="A797" t="str">
            <v>031210</v>
          </cell>
          <cell r="D797">
            <v>0</v>
          </cell>
          <cell r="E797" t="str">
            <v>TH</v>
          </cell>
          <cell r="F797">
            <v>0</v>
          </cell>
          <cell r="G797" t="str">
            <v>TH</v>
          </cell>
          <cell r="I797">
            <v>0</v>
          </cell>
          <cell r="J797" t="str">
            <v>TH</v>
          </cell>
        </row>
        <row r="798">
          <cell r="A798" t="str">
            <v>031213</v>
          </cell>
          <cell r="D798">
            <v>14828</v>
          </cell>
          <cell r="E798" t="str">
            <v>TH</v>
          </cell>
          <cell r="F798">
            <v>0</v>
          </cell>
          <cell r="G798" t="str">
            <v>TH</v>
          </cell>
          <cell r="I798">
            <v>0</v>
          </cell>
          <cell r="J798" t="str">
            <v>TH</v>
          </cell>
        </row>
        <row r="799">
          <cell r="A799" t="str">
            <v>031214</v>
          </cell>
          <cell r="D799">
            <v>12044</v>
          </cell>
          <cell r="E799" t="str">
            <v>TH</v>
          </cell>
          <cell r="F799">
            <v>0</v>
          </cell>
          <cell r="G799" t="str">
            <v>TH</v>
          </cell>
          <cell r="I799">
            <v>0</v>
          </cell>
          <cell r="J799" t="str">
            <v>TH</v>
          </cell>
        </row>
        <row r="800">
          <cell r="A800" t="str">
            <v>031215</v>
          </cell>
          <cell r="D800">
            <v>16138</v>
          </cell>
          <cell r="E800" t="str">
            <v>TH</v>
          </cell>
          <cell r="F800">
            <v>0</v>
          </cell>
          <cell r="G800" t="str">
            <v>TH</v>
          </cell>
          <cell r="I800">
            <v>0</v>
          </cell>
          <cell r="J800" t="str">
            <v>TH</v>
          </cell>
        </row>
        <row r="801">
          <cell r="A801" t="str">
            <v>031217</v>
          </cell>
          <cell r="D801">
            <v>0</v>
          </cell>
          <cell r="E801" t="str">
            <v>TH</v>
          </cell>
          <cell r="F801">
            <v>0</v>
          </cell>
          <cell r="G801" t="str">
            <v>TH</v>
          </cell>
          <cell r="I801">
            <v>0</v>
          </cell>
          <cell r="J801" t="str">
            <v>TH</v>
          </cell>
        </row>
        <row r="802">
          <cell r="A802" t="str">
            <v>031218</v>
          </cell>
          <cell r="D802">
            <v>0</v>
          </cell>
          <cell r="E802" t="str">
            <v>TH</v>
          </cell>
          <cell r="F802">
            <v>0</v>
          </cell>
          <cell r="G802" t="str">
            <v>TH</v>
          </cell>
          <cell r="I802">
            <v>0</v>
          </cell>
          <cell r="J802" t="str">
            <v>TH</v>
          </cell>
        </row>
        <row r="803">
          <cell r="A803" t="str">
            <v>031219</v>
          </cell>
          <cell r="D803">
            <v>0</v>
          </cell>
          <cell r="E803" t="str">
            <v>TH</v>
          </cell>
          <cell r="F803">
            <v>0</v>
          </cell>
          <cell r="G803" t="str">
            <v>TH</v>
          </cell>
          <cell r="I803">
            <v>0</v>
          </cell>
          <cell r="J803" t="str">
            <v>TH</v>
          </cell>
        </row>
        <row r="804">
          <cell r="A804" t="str">
            <v>031220</v>
          </cell>
          <cell r="D804">
            <v>0</v>
          </cell>
          <cell r="E804" t="str">
            <v>TH</v>
          </cell>
          <cell r="F804">
            <v>0</v>
          </cell>
          <cell r="G804" t="str">
            <v>TH</v>
          </cell>
          <cell r="I804">
            <v>0</v>
          </cell>
          <cell r="J804" t="str">
            <v>TH</v>
          </cell>
        </row>
        <row r="805">
          <cell r="A805" t="str">
            <v>031221</v>
          </cell>
          <cell r="D805">
            <v>0</v>
          </cell>
          <cell r="E805" t="str">
            <v>TH</v>
          </cell>
          <cell r="F805">
            <v>0</v>
          </cell>
          <cell r="G805" t="str">
            <v>TH</v>
          </cell>
          <cell r="I805">
            <v>0</v>
          </cell>
          <cell r="J805" t="str">
            <v>TH</v>
          </cell>
        </row>
        <row r="806">
          <cell r="A806" t="str">
            <v>031222</v>
          </cell>
          <cell r="D806">
            <v>0</v>
          </cell>
          <cell r="E806" t="str">
            <v>TH</v>
          </cell>
          <cell r="F806">
            <v>0</v>
          </cell>
          <cell r="G806" t="str">
            <v>TH</v>
          </cell>
          <cell r="I806">
            <v>0</v>
          </cell>
          <cell r="J806" t="str">
            <v>TH</v>
          </cell>
        </row>
        <row r="807">
          <cell r="A807" t="str">
            <v>031223</v>
          </cell>
          <cell r="D807">
            <v>1040</v>
          </cell>
          <cell r="E807" t="str">
            <v>TH</v>
          </cell>
          <cell r="F807">
            <v>802</v>
          </cell>
          <cell r="G807" t="str">
            <v>TH</v>
          </cell>
          <cell r="I807">
            <v>0</v>
          </cell>
          <cell r="J807" t="str">
            <v>TH</v>
          </cell>
        </row>
        <row r="808">
          <cell r="A808" t="str">
            <v>031225</v>
          </cell>
          <cell r="D808">
            <v>0</v>
          </cell>
          <cell r="E808" t="str">
            <v>TH</v>
          </cell>
          <cell r="F808">
            <v>0</v>
          </cell>
          <cell r="G808" t="str">
            <v>TH</v>
          </cell>
          <cell r="I808">
            <v>0</v>
          </cell>
          <cell r="J808" t="str">
            <v>TH</v>
          </cell>
        </row>
        <row r="809">
          <cell r="A809" t="str">
            <v>031226</v>
          </cell>
          <cell r="D809">
            <v>0</v>
          </cell>
          <cell r="E809" t="str">
            <v>TH</v>
          </cell>
          <cell r="F809">
            <v>0</v>
          </cell>
          <cell r="G809" t="str">
            <v>TH</v>
          </cell>
          <cell r="I809">
            <v>0</v>
          </cell>
          <cell r="J809" t="str">
            <v>TH</v>
          </cell>
        </row>
        <row r="810">
          <cell r="A810" t="str">
            <v>031227</v>
          </cell>
          <cell r="D810">
            <v>0</v>
          </cell>
          <cell r="E810" t="str">
            <v>TH</v>
          </cell>
          <cell r="F810">
            <v>0</v>
          </cell>
          <cell r="G810" t="str">
            <v>TH</v>
          </cell>
          <cell r="I810">
            <v>0</v>
          </cell>
          <cell r="J810" t="str">
            <v>TH</v>
          </cell>
        </row>
        <row r="811">
          <cell r="A811" t="str">
            <v>031228</v>
          </cell>
          <cell r="D811">
            <v>0</v>
          </cell>
          <cell r="E811" t="str">
            <v>TH</v>
          </cell>
          <cell r="F811">
            <v>17454</v>
          </cell>
          <cell r="G811" t="str">
            <v>TH</v>
          </cell>
          <cell r="I811">
            <v>0</v>
          </cell>
          <cell r="J811" t="str">
            <v>TH</v>
          </cell>
        </row>
        <row r="812">
          <cell r="A812" t="str">
            <v>031229</v>
          </cell>
          <cell r="D812">
            <v>0</v>
          </cell>
          <cell r="E812" t="str">
            <v>TH</v>
          </cell>
          <cell r="F812">
            <v>0</v>
          </cell>
          <cell r="G812" t="str">
            <v>TH</v>
          </cell>
          <cell r="I812">
            <v>0</v>
          </cell>
          <cell r="J812" t="str">
            <v>TH</v>
          </cell>
        </row>
        <row r="813">
          <cell r="A813" t="str">
            <v>031230</v>
          </cell>
          <cell r="D813">
            <v>350</v>
          </cell>
          <cell r="E813" t="str">
            <v>TH</v>
          </cell>
          <cell r="F813">
            <v>0</v>
          </cell>
          <cell r="G813" t="str">
            <v>TH</v>
          </cell>
          <cell r="I813">
            <v>0</v>
          </cell>
          <cell r="J813" t="str">
            <v>TH</v>
          </cell>
        </row>
        <row r="814">
          <cell r="A814" t="str">
            <v>031231</v>
          </cell>
          <cell r="D814">
            <v>2591</v>
          </cell>
          <cell r="E814" t="str">
            <v>TH</v>
          </cell>
          <cell r="F814">
            <v>0</v>
          </cell>
          <cell r="G814" t="str">
            <v>TH</v>
          </cell>
          <cell r="I814">
            <v>0</v>
          </cell>
          <cell r="J814" t="str">
            <v>TH</v>
          </cell>
        </row>
        <row r="815">
          <cell r="A815" t="str">
            <v>031232</v>
          </cell>
          <cell r="D815">
            <v>0</v>
          </cell>
          <cell r="E815" t="str">
            <v>TH</v>
          </cell>
          <cell r="F815">
            <v>0</v>
          </cell>
          <cell r="G815" t="str">
            <v>TH</v>
          </cell>
          <cell r="I815">
            <v>0</v>
          </cell>
          <cell r="J815" t="str">
            <v>TH</v>
          </cell>
        </row>
        <row r="816">
          <cell r="A816" t="str">
            <v>031233</v>
          </cell>
          <cell r="D816">
            <v>3000</v>
          </cell>
          <cell r="E816" t="str">
            <v>TH</v>
          </cell>
          <cell r="F816">
            <v>4175</v>
          </cell>
          <cell r="G816" t="str">
            <v>TH</v>
          </cell>
          <cell r="I816">
            <v>2950</v>
          </cell>
          <cell r="J816" t="str">
            <v>TH</v>
          </cell>
        </row>
        <row r="817">
          <cell r="A817" t="str">
            <v>031234</v>
          </cell>
          <cell r="D817">
            <v>750</v>
          </cell>
          <cell r="E817" t="str">
            <v>TH</v>
          </cell>
          <cell r="F817">
            <v>5923</v>
          </cell>
          <cell r="G817" t="str">
            <v>TH</v>
          </cell>
          <cell r="I817">
            <v>0</v>
          </cell>
          <cell r="J817" t="str">
            <v>TH</v>
          </cell>
        </row>
        <row r="818">
          <cell r="A818" t="str">
            <v>031235</v>
          </cell>
          <cell r="D818">
            <v>0</v>
          </cell>
          <cell r="E818" t="str">
            <v>TH</v>
          </cell>
          <cell r="F818">
            <v>0</v>
          </cell>
          <cell r="G818" t="str">
            <v>TH</v>
          </cell>
          <cell r="I818">
            <v>0</v>
          </cell>
          <cell r="J818" t="str">
            <v>TH</v>
          </cell>
        </row>
        <row r="819">
          <cell r="A819" t="str">
            <v>031236</v>
          </cell>
          <cell r="D819">
            <v>0</v>
          </cell>
          <cell r="E819" t="str">
            <v>TH</v>
          </cell>
          <cell r="F819">
            <v>0</v>
          </cell>
          <cell r="G819" t="str">
            <v>TH</v>
          </cell>
          <cell r="I819">
            <v>0</v>
          </cell>
          <cell r="J819" t="str">
            <v>TH</v>
          </cell>
        </row>
        <row r="820">
          <cell r="A820" t="str">
            <v>031237</v>
          </cell>
          <cell r="D820">
            <v>625</v>
          </cell>
          <cell r="E820" t="str">
            <v>TH</v>
          </cell>
          <cell r="F820">
            <v>0</v>
          </cell>
          <cell r="G820" t="str">
            <v>TH</v>
          </cell>
          <cell r="I820">
            <v>0</v>
          </cell>
          <cell r="J820" t="str">
            <v>TH</v>
          </cell>
        </row>
        <row r="821">
          <cell r="A821" t="str">
            <v>031238</v>
          </cell>
          <cell r="D821">
            <v>0</v>
          </cell>
          <cell r="E821" t="str">
            <v>TH</v>
          </cell>
          <cell r="F821">
            <v>0</v>
          </cell>
          <cell r="G821" t="str">
            <v>TH</v>
          </cell>
          <cell r="I821">
            <v>0</v>
          </cell>
          <cell r="J821" t="str">
            <v>TH</v>
          </cell>
        </row>
        <row r="822">
          <cell r="A822" t="str">
            <v>031239</v>
          </cell>
          <cell r="D822">
            <v>1690</v>
          </cell>
          <cell r="E822" t="str">
            <v>TH</v>
          </cell>
          <cell r="F822">
            <v>3035</v>
          </cell>
          <cell r="G822" t="str">
            <v>TH</v>
          </cell>
          <cell r="I822">
            <v>0</v>
          </cell>
          <cell r="J822" t="str">
            <v>TH</v>
          </cell>
        </row>
        <row r="823">
          <cell r="A823" t="str">
            <v>031240</v>
          </cell>
          <cell r="D823">
            <v>2579</v>
          </cell>
          <cell r="E823" t="str">
            <v>TH</v>
          </cell>
          <cell r="F823">
            <v>0</v>
          </cell>
          <cell r="G823" t="str">
            <v>TH</v>
          </cell>
          <cell r="I823">
            <v>0</v>
          </cell>
          <cell r="J823" t="str">
            <v>TH</v>
          </cell>
        </row>
        <row r="824">
          <cell r="A824" t="str">
            <v>031241</v>
          </cell>
          <cell r="D824">
            <v>0</v>
          </cell>
          <cell r="E824" t="str">
            <v>TH</v>
          </cell>
          <cell r="F824">
            <v>0</v>
          </cell>
          <cell r="G824" t="str">
            <v>TH</v>
          </cell>
          <cell r="I824">
            <v>0</v>
          </cell>
          <cell r="J824" t="str">
            <v>TH</v>
          </cell>
        </row>
        <row r="825">
          <cell r="A825" t="str">
            <v>031242</v>
          </cell>
          <cell r="D825">
            <v>1752</v>
          </cell>
          <cell r="E825" t="str">
            <v>TH</v>
          </cell>
          <cell r="F825">
            <v>295</v>
          </cell>
          <cell r="G825" t="str">
            <v>TH</v>
          </cell>
          <cell r="I825">
            <v>0</v>
          </cell>
          <cell r="J825" t="str">
            <v>TH</v>
          </cell>
        </row>
        <row r="826">
          <cell r="A826" t="str">
            <v>031243</v>
          </cell>
          <cell r="D826">
            <v>0</v>
          </cell>
          <cell r="E826" t="str">
            <v>TH</v>
          </cell>
          <cell r="F826">
            <v>0</v>
          </cell>
          <cell r="G826" t="str">
            <v>TH</v>
          </cell>
          <cell r="I826">
            <v>0</v>
          </cell>
          <cell r="J826" t="str">
            <v>TH</v>
          </cell>
        </row>
        <row r="827">
          <cell r="A827" t="str">
            <v>031244</v>
          </cell>
          <cell r="D827">
            <v>3944</v>
          </cell>
          <cell r="E827" t="str">
            <v>TH</v>
          </cell>
          <cell r="F827">
            <v>0</v>
          </cell>
          <cell r="G827" t="str">
            <v>TH</v>
          </cell>
          <cell r="I827">
            <v>0</v>
          </cell>
          <cell r="J827" t="str">
            <v>TH</v>
          </cell>
        </row>
        <row r="828">
          <cell r="A828" t="str">
            <v>031245</v>
          </cell>
          <cell r="D828">
            <v>0</v>
          </cell>
          <cell r="E828" t="str">
            <v>TH</v>
          </cell>
          <cell r="F828">
            <v>0</v>
          </cell>
          <cell r="G828" t="str">
            <v>TH</v>
          </cell>
          <cell r="I828">
            <v>0</v>
          </cell>
          <cell r="J828" t="str">
            <v>TH</v>
          </cell>
        </row>
        <row r="829">
          <cell r="A829" t="str">
            <v>031246</v>
          </cell>
          <cell r="D829">
            <v>0</v>
          </cell>
          <cell r="E829" t="str">
            <v>TH</v>
          </cell>
          <cell r="F829">
            <v>0</v>
          </cell>
          <cell r="G829" t="str">
            <v>TH</v>
          </cell>
          <cell r="I829">
            <v>0</v>
          </cell>
          <cell r="J829" t="str">
            <v>TH</v>
          </cell>
        </row>
        <row r="830">
          <cell r="A830" t="str">
            <v>031247</v>
          </cell>
          <cell r="D830">
            <v>700</v>
          </cell>
          <cell r="E830" t="str">
            <v>TH</v>
          </cell>
          <cell r="F830">
            <v>175</v>
          </cell>
          <cell r="G830" t="str">
            <v>TH</v>
          </cell>
          <cell r="I830">
            <v>0</v>
          </cell>
          <cell r="J830" t="str">
            <v>TH</v>
          </cell>
        </row>
        <row r="831">
          <cell r="A831" t="str">
            <v>031248</v>
          </cell>
          <cell r="D831">
            <v>0</v>
          </cell>
          <cell r="E831" t="str">
            <v>TH</v>
          </cell>
          <cell r="F831">
            <v>0</v>
          </cell>
          <cell r="G831" t="str">
            <v>TH</v>
          </cell>
          <cell r="I831">
            <v>0</v>
          </cell>
          <cell r="J831" t="str">
            <v>TH</v>
          </cell>
        </row>
        <row r="832">
          <cell r="A832" t="str">
            <v>031249</v>
          </cell>
          <cell r="D832">
            <v>0</v>
          </cell>
          <cell r="E832" t="str">
            <v>TH</v>
          </cell>
          <cell r="F832">
            <v>0</v>
          </cell>
          <cell r="G832" t="str">
            <v>TH</v>
          </cell>
          <cell r="I832">
            <v>0</v>
          </cell>
          <cell r="J832" t="str">
            <v>TH</v>
          </cell>
        </row>
        <row r="833">
          <cell r="A833" t="str">
            <v>031250</v>
          </cell>
          <cell r="D833">
            <v>2380</v>
          </cell>
          <cell r="E833" t="str">
            <v>TH</v>
          </cell>
          <cell r="F833">
            <v>0</v>
          </cell>
          <cell r="G833" t="str">
            <v>TH</v>
          </cell>
          <cell r="I833">
            <v>0</v>
          </cell>
          <cell r="J833" t="str">
            <v>TH</v>
          </cell>
        </row>
        <row r="834">
          <cell r="A834" t="str">
            <v>031251</v>
          </cell>
          <cell r="D834">
            <v>866</v>
          </cell>
          <cell r="E834" t="str">
            <v>TH</v>
          </cell>
          <cell r="F834">
            <v>818</v>
          </cell>
          <cell r="G834" t="str">
            <v>TH</v>
          </cell>
          <cell r="I834">
            <v>0</v>
          </cell>
          <cell r="J834" t="str">
            <v>TH</v>
          </cell>
        </row>
        <row r="835">
          <cell r="A835" t="str">
            <v>031252</v>
          </cell>
          <cell r="D835">
            <v>0</v>
          </cell>
          <cell r="E835" t="str">
            <v>TH</v>
          </cell>
          <cell r="F835">
            <v>2030</v>
          </cell>
          <cell r="G835" t="str">
            <v>TH</v>
          </cell>
          <cell r="I835">
            <v>0</v>
          </cell>
          <cell r="J835" t="str">
            <v>TH</v>
          </cell>
        </row>
        <row r="836">
          <cell r="A836" t="str">
            <v>031254</v>
          </cell>
          <cell r="D836">
            <v>0</v>
          </cell>
          <cell r="E836" t="str">
            <v>TH</v>
          </cell>
          <cell r="F836">
            <v>0</v>
          </cell>
          <cell r="G836" t="str">
            <v>TH</v>
          </cell>
          <cell r="I836">
            <v>0</v>
          </cell>
          <cell r="J836" t="str">
            <v>TH</v>
          </cell>
        </row>
        <row r="837">
          <cell r="A837" t="str">
            <v>031255</v>
          </cell>
          <cell r="D837">
            <v>0</v>
          </cell>
          <cell r="E837" t="str">
            <v>TH</v>
          </cell>
          <cell r="F837">
            <v>0</v>
          </cell>
          <cell r="G837" t="str">
            <v>TH</v>
          </cell>
          <cell r="I837">
            <v>0</v>
          </cell>
          <cell r="J837" t="str">
            <v>TH</v>
          </cell>
        </row>
        <row r="838">
          <cell r="A838" t="str">
            <v>031256</v>
          </cell>
          <cell r="D838">
            <v>852</v>
          </cell>
          <cell r="E838" t="str">
            <v>TH</v>
          </cell>
          <cell r="F838">
            <v>0</v>
          </cell>
          <cell r="G838" t="str">
            <v>TH</v>
          </cell>
          <cell r="I838">
            <v>0</v>
          </cell>
          <cell r="J838" t="str">
            <v>TH</v>
          </cell>
        </row>
        <row r="839">
          <cell r="A839" t="str">
            <v>031257</v>
          </cell>
          <cell r="D839">
            <v>727</v>
          </cell>
          <cell r="E839" t="str">
            <v>TH</v>
          </cell>
          <cell r="F839">
            <v>0</v>
          </cell>
          <cell r="G839" t="str">
            <v>TH</v>
          </cell>
          <cell r="I839">
            <v>0</v>
          </cell>
          <cell r="J839" t="str">
            <v>TH</v>
          </cell>
        </row>
        <row r="840">
          <cell r="A840" t="str">
            <v>031258</v>
          </cell>
          <cell r="D840">
            <v>14880</v>
          </cell>
          <cell r="E840" t="str">
            <v>TH</v>
          </cell>
          <cell r="F840">
            <v>0</v>
          </cell>
          <cell r="G840" t="str">
            <v>TH</v>
          </cell>
          <cell r="I840">
            <v>0</v>
          </cell>
          <cell r="J840" t="str">
            <v>TH</v>
          </cell>
        </row>
        <row r="841">
          <cell r="A841" t="str">
            <v>031259</v>
          </cell>
          <cell r="D841">
            <v>0</v>
          </cell>
          <cell r="E841" t="str">
            <v>TH</v>
          </cell>
          <cell r="F841">
            <v>0</v>
          </cell>
          <cell r="G841" t="str">
            <v>TH</v>
          </cell>
          <cell r="I841">
            <v>0</v>
          </cell>
          <cell r="J841" t="str">
            <v>TH</v>
          </cell>
        </row>
        <row r="842">
          <cell r="A842" t="str">
            <v>031260</v>
          </cell>
          <cell r="D842">
            <v>38398</v>
          </cell>
          <cell r="E842" t="str">
            <v>TH</v>
          </cell>
          <cell r="F842">
            <v>0</v>
          </cell>
          <cell r="G842" t="str">
            <v>TH</v>
          </cell>
          <cell r="I842">
            <v>25540</v>
          </cell>
          <cell r="J842" t="str">
            <v>TH</v>
          </cell>
        </row>
        <row r="843">
          <cell r="A843" t="str">
            <v>031261</v>
          </cell>
          <cell r="D843">
            <v>3776</v>
          </cell>
          <cell r="E843" t="str">
            <v>TH</v>
          </cell>
          <cell r="F843">
            <v>16456</v>
          </cell>
          <cell r="G843" t="str">
            <v>TH</v>
          </cell>
          <cell r="I843">
            <v>0</v>
          </cell>
          <cell r="J843" t="str">
            <v>TH</v>
          </cell>
        </row>
        <row r="844">
          <cell r="A844" t="str">
            <v>031262</v>
          </cell>
          <cell r="D844">
            <v>4030</v>
          </cell>
          <cell r="E844" t="str">
            <v>TH</v>
          </cell>
          <cell r="F844">
            <v>16664</v>
          </cell>
          <cell r="G844" t="str">
            <v>TH</v>
          </cell>
          <cell r="I844">
            <v>0</v>
          </cell>
          <cell r="J844" t="str">
            <v>TH</v>
          </cell>
        </row>
        <row r="845">
          <cell r="A845" t="str">
            <v>031263</v>
          </cell>
          <cell r="D845">
            <v>0</v>
          </cell>
          <cell r="E845" t="str">
            <v>TH</v>
          </cell>
          <cell r="F845">
            <v>0</v>
          </cell>
          <cell r="G845" t="str">
            <v>TH</v>
          </cell>
          <cell r="I845">
            <v>0</v>
          </cell>
          <cell r="J845" t="str">
            <v>TH</v>
          </cell>
        </row>
        <row r="846">
          <cell r="A846" t="str">
            <v>031264</v>
          </cell>
          <cell r="D846">
            <v>1000</v>
          </cell>
          <cell r="E846" t="str">
            <v>TH</v>
          </cell>
          <cell r="F846">
            <v>8446</v>
          </cell>
          <cell r="G846" t="str">
            <v>TH</v>
          </cell>
          <cell r="I846">
            <v>0</v>
          </cell>
          <cell r="J846" t="str">
            <v>TH</v>
          </cell>
        </row>
        <row r="847">
          <cell r="A847" t="str">
            <v>031266</v>
          </cell>
          <cell r="D847">
            <v>0</v>
          </cell>
          <cell r="E847" t="str">
            <v>TH</v>
          </cell>
          <cell r="F847">
            <v>0</v>
          </cell>
          <cell r="G847" t="str">
            <v>TH</v>
          </cell>
          <cell r="I847">
            <v>0</v>
          </cell>
          <cell r="J847" t="str">
            <v>TH</v>
          </cell>
        </row>
        <row r="848">
          <cell r="A848" t="str">
            <v>031267</v>
          </cell>
          <cell r="D848">
            <v>0</v>
          </cell>
          <cell r="E848" t="str">
            <v>TH</v>
          </cell>
          <cell r="F848">
            <v>0</v>
          </cell>
          <cell r="G848" t="str">
            <v>TH</v>
          </cell>
          <cell r="I848">
            <v>0</v>
          </cell>
          <cell r="J848" t="str">
            <v>TH</v>
          </cell>
        </row>
        <row r="849">
          <cell r="A849" t="str">
            <v>031268</v>
          </cell>
          <cell r="D849">
            <v>0</v>
          </cell>
          <cell r="E849" t="str">
            <v>TH</v>
          </cell>
          <cell r="F849">
            <v>0</v>
          </cell>
          <cell r="G849" t="str">
            <v>TH</v>
          </cell>
          <cell r="I849">
            <v>0</v>
          </cell>
          <cell r="J849" t="str">
            <v>TH</v>
          </cell>
        </row>
        <row r="850">
          <cell r="A850" t="str">
            <v>031270</v>
          </cell>
          <cell r="D850">
            <v>0</v>
          </cell>
          <cell r="E850" t="str">
            <v>TH</v>
          </cell>
          <cell r="F850">
            <v>0</v>
          </cell>
          <cell r="G850" t="str">
            <v>TH</v>
          </cell>
          <cell r="I850">
            <v>0</v>
          </cell>
          <cell r="J850" t="str">
            <v>TH</v>
          </cell>
        </row>
        <row r="851">
          <cell r="A851" t="str">
            <v>031271</v>
          </cell>
          <cell r="D851">
            <v>0</v>
          </cell>
          <cell r="E851" t="str">
            <v>TH</v>
          </cell>
          <cell r="F851">
            <v>0</v>
          </cell>
          <cell r="G851" t="str">
            <v>TH</v>
          </cell>
          <cell r="I851">
            <v>0</v>
          </cell>
          <cell r="J851" t="str">
            <v>TH</v>
          </cell>
        </row>
        <row r="852">
          <cell r="A852" t="str">
            <v>031272</v>
          </cell>
          <cell r="D852">
            <v>137</v>
          </cell>
          <cell r="E852" t="str">
            <v>TH</v>
          </cell>
          <cell r="F852">
            <v>0</v>
          </cell>
          <cell r="G852" t="str">
            <v>TH</v>
          </cell>
          <cell r="I852">
            <v>0</v>
          </cell>
          <cell r="J852" t="str">
            <v>TH</v>
          </cell>
        </row>
        <row r="853">
          <cell r="A853" t="str">
            <v>031273</v>
          </cell>
          <cell r="D853">
            <v>1750</v>
          </cell>
          <cell r="E853" t="str">
            <v>TH</v>
          </cell>
          <cell r="F853">
            <v>4959</v>
          </cell>
          <cell r="G853" t="str">
            <v>TH</v>
          </cell>
          <cell r="I853">
            <v>0</v>
          </cell>
          <cell r="J853" t="str">
            <v>TH</v>
          </cell>
        </row>
        <row r="854">
          <cell r="A854" t="str">
            <v>031274</v>
          </cell>
          <cell r="D854">
            <v>6564</v>
          </cell>
          <cell r="E854" t="str">
            <v>TH</v>
          </cell>
          <cell r="F854">
            <v>8170</v>
          </cell>
          <cell r="G854" t="str">
            <v>TH</v>
          </cell>
          <cell r="I854">
            <v>0</v>
          </cell>
          <cell r="J854" t="str">
            <v>TH</v>
          </cell>
        </row>
        <row r="855">
          <cell r="A855" t="str">
            <v>031275</v>
          </cell>
          <cell r="D855">
            <v>0</v>
          </cell>
          <cell r="E855" t="str">
            <v>TH</v>
          </cell>
          <cell r="F855">
            <v>1200</v>
          </cell>
          <cell r="G855" t="str">
            <v>TH</v>
          </cell>
          <cell r="I855">
            <v>0</v>
          </cell>
          <cell r="J855" t="str">
            <v>TH</v>
          </cell>
        </row>
        <row r="856">
          <cell r="A856" t="str">
            <v>031276</v>
          </cell>
          <cell r="D856">
            <v>0</v>
          </cell>
          <cell r="E856" t="str">
            <v>TH</v>
          </cell>
          <cell r="F856">
            <v>1160</v>
          </cell>
          <cell r="G856" t="str">
            <v>TH</v>
          </cell>
          <cell r="I856">
            <v>0</v>
          </cell>
          <cell r="J856" t="str">
            <v>TH</v>
          </cell>
        </row>
        <row r="857">
          <cell r="A857" t="str">
            <v>031277</v>
          </cell>
          <cell r="D857">
            <v>0</v>
          </cell>
          <cell r="E857" t="str">
            <v>TH</v>
          </cell>
          <cell r="F857">
            <v>0</v>
          </cell>
          <cell r="G857" t="str">
            <v>TH</v>
          </cell>
          <cell r="I857">
            <v>0</v>
          </cell>
          <cell r="J857" t="str">
            <v>TH</v>
          </cell>
        </row>
        <row r="858">
          <cell r="A858" t="str">
            <v>031278</v>
          </cell>
          <cell r="D858">
            <v>1061</v>
          </cell>
          <cell r="E858" t="str">
            <v>TH</v>
          </cell>
          <cell r="F858">
            <v>270</v>
          </cell>
          <cell r="G858" t="str">
            <v>TH</v>
          </cell>
          <cell r="I858">
            <v>0</v>
          </cell>
          <cell r="J858" t="str">
            <v>TH</v>
          </cell>
        </row>
        <row r="859">
          <cell r="A859" t="str">
            <v>031279</v>
          </cell>
          <cell r="D859">
            <v>834</v>
          </cell>
          <cell r="E859" t="str">
            <v>TH</v>
          </cell>
          <cell r="F859">
            <v>520</v>
          </cell>
          <cell r="G859" t="str">
            <v>TH</v>
          </cell>
          <cell r="I859">
            <v>0</v>
          </cell>
          <cell r="J859" t="str">
            <v>TH</v>
          </cell>
        </row>
        <row r="860">
          <cell r="A860" t="str">
            <v>031280</v>
          </cell>
          <cell r="D860">
            <v>767</v>
          </cell>
          <cell r="E860" t="str">
            <v>TH</v>
          </cell>
          <cell r="F860">
            <v>875</v>
          </cell>
          <cell r="G860" t="str">
            <v>TH</v>
          </cell>
          <cell r="I860">
            <v>0</v>
          </cell>
          <cell r="J860" t="str">
            <v>TH</v>
          </cell>
        </row>
        <row r="861">
          <cell r="A861" t="str">
            <v>031281</v>
          </cell>
          <cell r="D861">
            <v>752</v>
          </cell>
          <cell r="E861" t="str">
            <v>TH</v>
          </cell>
          <cell r="F861">
            <v>520</v>
          </cell>
          <cell r="G861" t="str">
            <v>TH</v>
          </cell>
          <cell r="I861">
            <v>0</v>
          </cell>
          <cell r="J861" t="str">
            <v>TH</v>
          </cell>
        </row>
        <row r="862">
          <cell r="A862" t="str">
            <v>031282</v>
          </cell>
          <cell r="D862">
            <v>0</v>
          </cell>
          <cell r="E862" t="str">
            <v>TH</v>
          </cell>
          <cell r="F862">
            <v>0</v>
          </cell>
          <cell r="G862" t="str">
            <v>TH</v>
          </cell>
          <cell r="I862">
            <v>0</v>
          </cell>
          <cell r="J862" t="str">
            <v>TH</v>
          </cell>
        </row>
        <row r="863">
          <cell r="A863" t="str">
            <v>031283</v>
          </cell>
          <cell r="D863">
            <v>0</v>
          </cell>
          <cell r="E863" t="str">
            <v>TH</v>
          </cell>
          <cell r="F863">
            <v>0</v>
          </cell>
          <cell r="G863" t="str">
            <v>TH</v>
          </cell>
          <cell r="I863">
            <v>0</v>
          </cell>
          <cell r="J863" t="str">
            <v>TH</v>
          </cell>
        </row>
        <row r="864">
          <cell r="A864" t="str">
            <v>031284</v>
          </cell>
          <cell r="D864">
            <v>0</v>
          </cell>
          <cell r="E864" t="str">
            <v>TH</v>
          </cell>
          <cell r="F864">
            <v>0</v>
          </cell>
          <cell r="G864" t="str">
            <v>TH</v>
          </cell>
          <cell r="I864">
            <v>0</v>
          </cell>
          <cell r="J864" t="str">
            <v>TH</v>
          </cell>
        </row>
        <row r="865">
          <cell r="A865" t="str">
            <v>031285</v>
          </cell>
          <cell r="D865">
            <v>0</v>
          </cell>
          <cell r="E865" t="str">
            <v>TH</v>
          </cell>
          <cell r="F865">
            <v>0</v>
          </cell>
          <cell r="G865" t="str">
            <v>TH</v>
          </cell>
          <cell r="I865">
            <v>0</v>
          </cell>
          <cell r="J865" t="str">
            <v>TH</v>
          </cell>
        </row>
        <row r="866">
          <cell r="A866" t="str">
            <v>031286</v>
          </cell>
          <cell r="D866">
            <v>0</v>
          </cell>
          <cell r="E866" t="str">
            <v>TH</v>
          </cell>
          <cell r="F866">
            <v>0</v>
          </cell>
          <cell r="G866" t="str">
            <v>TH</v>
          </cell>
          <cell r="I866">
            <v>0</v>
          </cell>
          <cell r="J866" t="str">
            <v>TH</v>
          </cell>
        </row>
        <row r="867">
          <cell r="A867" t="str">
            <v>031287</v>
          </cell>
          <cell r="D867">
            <v>0</v>
          </cell>
          <cell r="E867" t="str">
            <v>TH</v>
          </cell>
          <cell r="F867">
            <v>0</v>
          </cell>
          <cell r="G867" t="str">
            <v>TH</v>
          </cell>
          <cell r="I867">
            <v>0</v>
          </cell>
          <cell r="J867" t="str">
            <v>TH</v>
          </cell>
        </row>
        <row r="868">
          <cell r="A868" t="str">
            <v>031288</v>
          </cell>
          <cell r="D868">
            <v>0</v>
          </cell>
          <cell r="E868" t="str">
            <v>TH</v>
          </cell>
          <cell r="F868">
            <v>1115</v>
          </cell>
          <cell r="G868" t="str">
            <v>TH</v>
          </cell>
          <cell r="I868">
            <v>0</v>
          </cell>
          <cell r="J868" t="str">
            <v>TH</v>
          </cell>
        </row>
        <row r="869">
          <cell r="A869" t="str">
            <v>031289</v>
          </cell>
          <cell r="D869">
            <v>0</v>
          </cell>
          <cell r="E869" t="str">
            <v>TH</v>
          </cell>
          <cell r="F869">
            <v>1150</v>
          </cell>
          <cell r="G869" t="str">
            <v>TH</v>
          </cell>
          <cell r="I869">
            <v>0</v>
          </cell>
          <cell r="J869" t="str">
            <v>TH</v>
          </cell>
        </row>
        <row r="870">
          <cell r="A870" t="str">
            <v>031290</v>
          </cell>
          <cell r="D870">
            <v>0</v>
          </cell>
          <cell r="E870" t="str">
            <v>TH</v>
          </cell>
          <cell r="F870">
            <v>0</v>
          </cell>
          <cell r="G870" t="str">
            <v>TH</v>
          </cell>
          <cell r="I870">
            <v>0</v>
          </cell>
          <cell r="J870" t="str">
            <v>TH</v>
          </cell>
        </row>
        <row r="871">
          <cell r="A871" t="str">
            <v>031291</v>
          </cell>
          <cell r="D871">
            <v>971</v>
          </cell>
          <cell r="E871" t="str">
            <v>TH</v>
          </cell>
          <cell r="F871">
            <v>92</v>
          </cell>
          <cell r="G871" t="str">
            <v>TH</v>
          </cell>
          <cell r="I871">
            <v>0</v>
          </cell>
          <cell r="J871" t="str">
            <v>TH</v>
          </cell>
        </row>
        <row r="872">
          <cell r="A872" t="str">
            <v>031292</v>
          </cell>
          <cell r="D872">
            <v>0</v>
          </cell>
          <cell r="E872" t="str">
            <v>TH</v>
          </cell>
          <cell r="F872">
            <v>0</v>
          </cell>
          <cell r="G872" t="str">
            <v>TH</v>
          </cell>
          <cell r="I872">
            <v>504</v>
          </cell>
          <cell r="J872" t="str">
            <v>TH</v>
          </cell>
        </row>
        <row r="873">
          <cell r="A873" t="str">
            <v>031293</v>
          </cell>
          <cell r="D873">
            <v>0</v>
          </cell>
          <cell r="E873" t="str">
            <v>TH</v>
          </cell>
          <cell r="F873">
            <v>0</v>
          </cell>
          <cell r="G873" t="str">
            <v>TH</v>
          </cell>
          <cell r="I873">
            <v>0</v>
          </cell>
          <cell r="J873" t="str">
            <v>TH</v>
          </cell>
        </row>
        <row r="874">
          <cell r="A874" t="str">
            <v>031294</v>
          </cell>
          <cell r="D874">
            <v>4970</v>
          </cell>
          <cell r="E874" t="str">
            <v>TH</v>
          </cell>
          <cell r="F874">
            <v>122</v>
          </cell>
          <cell r="G874" t="str">
            <v>TH</v>
          </cell>
          <cell r="I874">
            <v>0</v>
          </cell>
          <cell r="J874" t="str">
            <v>TH</v>
          </cell>
        </row>
        <row r="875">
          <cell r="A875" t="str">
            <v>031295</v>
          </cell>
          <cell r="D875">
            <v>876</v>
          </cell>
          <cell r="E875" t="str">
            <v>TH</v>
          </cell>
          <cell r="F875">
            <v>0</v>
          </cell>
          <cell r="G875" t="str">
            <v>TH</v>
          </cell>
          <cell r="I875">
            <v>0</v>
          </cell>
          <cell r="J875" t="str">
            <v>TH</v>
          </cell>
        </row>
        <row r="876">
          <cell r="A876" t="str">
            <v>031296</v>
          </cell>
          <cell r="D876">
            <v>3706</v>
          </cell>
          <cell r="E876" t="str">
            <v>TH</v>
          </cell>
          <cell r="F876">
            <v>0</v>
          </cell>
          <cell r="G876" t="str">
            <v>TH</v>
          </cell>
          <cell r="I876">
            <v>0</v>
          </cell>
          <cell r="J876" t="str">
            <v>TH</v>
          </cell>
        </row>
        <row r="877">
          <cell r="A877" t="str">
            <v>031297</v>
          </cell>
          <cell r="D877">
            <v>2728</v>
          </cell>
          <cell r="E877" t="str">
            <v>TH</v>
          </cell>
          <cell r="F877">
            <v>200</v>
          </cell>
          <cell r="G877" t="str">
            <v>TH</v>
          </cell>
          <cell r="I877">
            <v>0</v>
          </cell>
          <cell r="J877" t="str">
            <v>TH</v>
          </cell>
        </row>
        <row r="878">
          <cell r="A878" t="str">
            <v>031298</v>
          </cell>
          <cell r="D878">
            <v>0</v>
          </cell>
          <cell r="E878" t="str">
            <v>TH</v>
          </cell>
          <cell r="F878">
            <v>43</v>
          </cell>
          <cell r="G878" t="str">
            <v>TH</v>
          </cell>
          <cell r="I878">
            <v>0</v>
          </cell>
          <cell r="J878" t="str">
            <v>TH</v>
          </cell>
        </row>
        <row r="879">
          <cell r="A879" t="str">
            <v>031299</v>
          </cell>
          <cell r="D879">
            <v>0</v>
          </cell>
          <cell r="E879" t="str">
            <v>TH</v>
          </cell>
          <cell r="F879">
            <v>0</v>
          </cell>
          <cell r="G879" t="str">
            <v>TH</v>
          </cell>
          <cell r="I879">
            <v>0</v>
          </cell>
          <cell r="J879" t="str">
            <v>TH</v>
          </cell>
        </row>
        <row r="880">
          <cell r="A880" t="str">
            <v>031300</v>
          </cell>
          <cell r="D880">
            <v>0</v>
          </cell>
          <cell r="E880" t="str">
            <v>TH</v>
          </cell>
          <cell r="F880">
            <v>0</v>
          </cell>
          <cell r="G880" t="str">
            <v>TH</v>
          </cell>
          <cell r="I880">
            <v>0</v>
          </cell>
          <cell r="J880" t="str">
            <v>TH</v>
          </cell>
        </row>
        <row r="881">
          <cell r="A881" t="str">
            <v>031301</v>
          </cell>
          <cell r="D881">
            <v>0</v>
          </cell>
          <cell r="E881" t="str">
            <v>TH</v>
          </cell>
          <cell r="F881">
            <v>0</v>
          </cell>
          <cell r="G881" t="str">
            <v>TH</v>
          </cell>
          <cell r="I881">
            <v>0</v>
          </cell>
          <cell r="J881" t="str">
            <v>TH</v>
          </cell>
        </row>
        <row r="882">
          <cell r="A882" t="str">
            <v>031302</v>
          </cell>
          <cell r="D882">
            <v>0</v>
          </cell>
          <cell r="E882" t="str">
            <v>TH</v>
          </cell>
          <cell r="F882">
            <v>761</v>
          </cell>
          <cell r="G882" t="str">
            <v>TH</v>
          </cell>
          <cell r="I882">
            <v>0</v>
          </cell>
          <cell r="J882" t="str">
            <v>TH</v>
          </cell>
        </row>
        <row r="883">
          <cell r="A883" t="str">
            <v>031303</v>
          </cell>
          <cell r="D883">
            <v>0</v>
          </cell>
          <cell r="E883" t="str">
            <v>TH</v>
          </cell>
          <cell r="F883">
            <v>757</v>
          </cell>
          <cell r="G883" t="str">
            <v>TH</v>
          </cell>
          <cell r="I883">
            <v>0</v>
          </cell>
          <cell r="J883" t="str">
            <v>TH</v>
          </cell>
        </row>
        <row r="884">
          <cell r="A884" t="str">
            <v>031304</v>
          </cell>
          <cell r="D884">
            <v>0</v>
          </cell>
          <cell r="E884" t="str">
            <v>TH</v>
          </cell>
          <cell r="F884">
            <v>0</v>
          </cell>
          <cell r="G884" t="str">
            <v>TH</v>
          </cell>
          <cell r="I884">
            <v>0</v>
          </cell>
          <cell r="J884" t="str">
            <v>TH</v>
          </cell>
        </row>
        <row r="885">
          <cell r="A885" t="str">
            <v>031305</v>
          </cell>
          <cell r="D885">
            <v>0</v>
          </cell>
          <cell r="E885" t="str">
            <v>TH</v>
          </cell>
          <cell r="F885">
            <v>0</v>
          </cell>
          <cell r="G885" t="str">
            <v>TH</v>
          </cell>
          <cell r="I885">
            <v>0</v>
          </cell>
          <cell r="J885" t="str">
            <v>TH</v>
          </cell>
        </row>
        <row r="886">
          <cell r="A886" t="str">
            <v>031306</v>
          </cell>
          <cell r="D886">
            <v>2250</v>
          </cell>
          <cell r="E886" t="str">
            <v>TH</v>
          </cell>
          <cell r="F886">
            <v>175</v>
          </cell>
          <cell r="G886" t="str">
            <v>TH</v>
          </cell>
          <cell r="I886">
            <v>0</v>
          </cell>
          <cell r="J886" t="str">
            <v>TH</v>
          </cell>
        </row>
        <row r="887">
          <cell r="A887" t="str">
            <v>031307</v>
          </cell>
          <cell r="D887">
            <v>0</v>
          </cell>
          <cell r="E887" t="str">
            <v>TH</v>
          </cell>
          <cell r="F887">
            <v>0</v>
          </cell>
          <cell r="G887" t="str">
            <v>TH</v>
          </cell>
          <cell r="I887">
            <v>0</v>
          </cell>
          <cell r="J887" t="str">
            <v>TH</v>
          </cell>
        </row>
        <row r="888">
          <cell r="A888" t="str">
            <v>031308</v>
          </cell>
          <cell r="D888">
            <v>0</v>
          </cell>
          <cell r="E888" t="str">
            <v>TH</v>
          </cell>
          <cell r="F888">
            <v>0</v>
          </cell>
          <cell r="G888" t="str">
            <v>TH</v>
          </cell>
          <cell r="I888">
            <v>0</v>
          </cell>
          <cell r="J888" t="str">
            <v>TH</v>
          </cell>
        </row>
        <row r="889">
          <cell r="A889" t="str">
            <v>031309</v>
          </cell>
          <cell r="D889">
            <v>0</v>
          </cell>
          <cell r="E889" t="str">
            <v>TH</v>
          </cell>
          <cell r="F889">
            <v>0</v>
          </cell>
          <cell r="G889" t="str">
            <v>TH</v>
          </cell>
          <cell r="I889">
            <v>0</v>
          </cell>
          <cell r="J889" t="str">
            <v>TH</v>
          </cell>
        </row>
        <row r="890">
          <cell r="A890" t="str">
            <v>031310</v>
          </cell>
          <cell r="D890">
            <v>4001</v>
          </cell>
          <cell r="E890" t="str">
            <v>TH</v>
          </cell>
          <cell r="F890">
            <v>0</v>
          </cell>
          <cell r="G890" t="str">
            <v>TH</v>
          </cell>
          <cell r="I890">
            <v>0</v>
          </cell>
          <cell r="J890" t="str">
            <v>TH</v>
          </cell>
        </row>
        <row r="891">
          <cell r="A891" t="str">
            <v>031311</v>
          </cell>
          <cell r="D891">
            <v>3249</v>
          </cell>
          <cell r="E891" t="str">
            <v>TH</v>
          </cell>
          <cell r="F891">
            <v>450</v>
          </cell>
          <cell r="G891" t="str">
            <v>TH</v>
          </cell>
          <cell r="I891">
            <v>0</v>
          </cell>
          <cell r="J891" t="str">
            <v>TH</v>
          </cell>
        </row>
        <row r="892">
          <cell r="A892" t="str">
            <v>031312</v>
          </cell>
          <cell r="D892">
            <v>1809</v>
          </cell>
          <cell r="E892" t="str">
            <v>TH</v>
          </cell>
          <cell r="F892">
            <v>315</v>
          </cell>
          <cell r="G892" t="str">
            <v>TH</v>
          </cell>
          <cell r="I892">
            <v>0</v>
          </cell>
          <cell r="J892" t="str">
            <v>TH</v>
          </cell>
        </row>
        <row r="893">
          <cell r="A893" t="str">
            <v>031313</v>
          </cell>
          <cell r="D893">
            <v>263.73700000000002</v>
          </cell>
          <cell r="E893" t="str">
            <v>TH</v>
          </cell>
          <cell r="F893">
            <v>588</v>
          </cell>
          <cell r="G893" t="str">
            <v>TH</v>
          </cell>
          <cell r="I893">
            <v>0</v>
          </cell>
          <cell r="J893" t="str">
            <v>TH</v>
          </cell>
        </row>
        <row r="894">
          <cell r="A894" t="str">
            <v>031314</v>
          </cell>
          <cell r="D894">
            <v>1117</v>
          </cell>
          <cell r="E894" t="str">
            <v>TH</v>
          </cell>
          <cell r="F894">
            <v>0</v>
          </cell>
          <cell r="G894" t="str">
            <v>TH</v>
          </cell>
          <cell r="I894">
            <v>0</v>
          </cell>
          <cell r="J894" t="str">
            <v>TH</v>
          </cell>
        </row>
        <row r="895">
          <cell r="A895" t="str">
            <v>031315</v>
          </cell>
          <cell r="D895">
            <v>840</v>
          </cell>
          <cell r="E895" t="str">
            <v>TH</v>
          </cell>
          <cell r="F895">
            <v>0</v>
          </cell>
          <cell r="G895" t="str">
            <v>TH</v>
          </cell>
          <cell r="I895">
            <v>0</v>
          </cell>
          <cell r="J895" t="str">
            <v>TH</v>
          </cell>
        </row>
        <row r="896">
          <cell r="A896" t="str">
            <v>031316</v>
          </cell>
          <cell r="D896">
            <v>2213</v>
          </cell>
          <cell r="E896" t="str">
            <v>TH</v>
          </cell>
          <cell r="F896">
            <v>0</v>
          </cell>
          <cell r="G896" t="str">
            <v>TH</v>
          </cell>
          <cell r="I896">
            <v>0</v>
          </cell>
          <cell r="J896" t="str">
            <v>TH</v>
          </cell>
        </row>
        <row r="897">
          <cell r="A897" t="str">
            <v>031317</v>
          </cell>
          <cell r="D897">
            <v>0</v>
          </cell>
          <cell r="E897" t="str">
            <v>TH</v>
          </cell>
          <cell r="F897">
            <v>3</v>
          </cell>
          <cell r="G897" t="str">
            <v>TH</v>
          </cell>
          <cell r="I897">
            <v>0</v>
          </cell>
          <cell r="J897" t="str">
            <v>TH</v>
          </cell>
        </row>
        <row r="898">
          <cell r="A898" t="str">
            <v>031319</v>
          </cell>
          <cell r="D898">
            <v>0</v>
          </cell>
          <cell r="E898" t="str">
            <v>TH</v>
          </cell>
          <cell r="F898">
            <v>0</v>
          </cell>
          <cell r="G898" t="str">
            <v>TH</v>
          </cell>
          <cell r="I898">
            <v>0</v>
          </cell>
          <cell r="J898" t="str">
            <v>TH</v>
          </cell>
        </row>
        <row r="899">
          <cell r="A899" t="str">
            <v>031321</v>
          </cell>
          <cell r="D899">
            <v>0</v>
          </cell>
          <cell r="E899" t="str">
            <v>TH</v>
          </cell>
          <cell r="F899">
            <v>740</v>
          </cell>
          <cell r="G899" t="str">
            <v>TH</v>
          </cell>
          <cell r="I899">
            <v>0</v>
          </cell>
          <cell r="J899" t="str">
            <v>TH</v>
          </cell>
        </row>
        <row r="900">
          <cell r="A900" t="str">
            <v>031322</v>
          </cell>
          <cell r="D900">
            <v>0</v>
          </cell>
          <cell r="E900" t="str">
            <v>TH</v>
          </cell>
          <cell r="F900">
            <v>716</v>
          </cell>
          <cell r="G900" t="str">
            <v>TH</v>
          </cell>
          <cell r="I900">
            <v>0</v>
          </cell>
          <cell r="J900" t="str">
            <v>TH</v>
          </cell>
        </row>
        <row r="901">
          <cell r="A901" t="str">
            <v>031323</v>
          </cell>
          <cell r="D901">
            <v>0</v>
          </cell>
          <cell r="E901" t="str">
            <v>TH</v>
          </cell>
          <cell r="F901">
            <v>602</v>
          </cell>
          <cell r="G901" t="str">
            <v>TH</v>
          </cell>
          <cell r="I901">
            <v>0</v>
          </cell>
          <cell r="J901" t="str">
            <v>TH</v>
          </cell>
        </row>
        <row r="902">
          <cell r="A902" t="str">
            <v>031324</v>
          </cell>
          <cell r="D902">
            <v>0</v>
          </cell>
          <cell r="E902" t="str">
            <v>TH</v>
          </cell>
          <cell r="F902">
            <v>1145</v>
          </cell>
          <cell r="G902" t="str">
            <v>TH</v>
          </cell>
          <cell r="I902">
            <v>0</v>
          </cell>
          <cell r="J902" t="str">
            <v>TH</v>
          </cell>
        </row>
        <row r="903">
          <cell r="A903" t="str">
            <v>031325</v>
          </cell>
          <cell r="D903">
            <v>0</v>
          </cell>
          <cell r="E903" t="str">
            <v>TH</v>
          </cell>
          <cell r="F903">
            <v>0</v>
          </cell>
          <cell r="G903" t="str">
            <v>TH</v>
          </cell>
          <cell r="I903">
            <v>0</v>
          </cell>
          <cell r="J903" t="str">
            <v>TH</v>
          </cell>
        </row>
        <row r="904">
          <cell r="A904" t="str">
            <v>031326</v>
          </cell>
          <cell r="D904">
            <v>0</v>
          </cell>
          <cell r="E904" t="str">
            <v>TH</v>
          </cell>
          <cell r="F904">
            <v>1125</v>
          </cell>
          <cell r="G904" t="str">
            <v>TH</v>
          </cell>
          <cell r="I904">
            <v>0</v>
          </cell>
          <cell r="J904" t="str">
            <v>TH</v>
          </cell>
        </row>
        <row r="905">
          <cell r="A905" t="str">
            <v>031327</v>
          </cell>
          <cell r="D905">
            <v>1068</v>
          </cell>
          <cell r="E905" t="str">
            <v>TH</v>
          </cell>
          <cell r="F905">
            <v>820</v>
          </cell>
          <cell r="G905" t="str">
            <v>TH</v>
          </cell>
          <cell r="I905">
            <v>0</v>
          </cell>
          <cell r="J905" t="str">
            <v>TH</v>
          </cell>
        </row>
        <row r="906">
          <cell r="A906" t="str">
            <v>031328</v>
          </cell>
          <cell r="D906">
            <v>0</v>
          </cell>
          <cell r="E906" t="str">
            <v>TH</v>
          </cell>
          <cell r="F906">
            <v>900</v>
          </cell>
          <cell r="G906" t="str">
            <v>TH</v>
          </cell>
          <cell r="I906">
            <v>0</v>
          </cell>
          <cell r="J906" t="str">
            <v>TH</v>
          </cell>
        </row>
        <row r="907">
          <cell r="A907" t="str">
            <v>031329</v>
          </cell>
          <cell r="D907">
            <v>0</v>
          </cell>
          <cell r="E907" t="str">
            <v>TH</v>
          </cell>
          <cell r="F907">
            <v>1250</v>
          </cell>
          <cell r="G907" t="str">
            <v>TH</v>
          </cell>
          <cell r="I907">
            <v>0</v>
          </cell>
          <cell r="J907" t="str">
            <v>TH</v>
          </cell>
        </row>
        <row r="908">
          <cell r="A908" t="str">
            <v>031330</v>
          </cell>
          <cell r="D908">
            <v>0</v>
          </cell>
          <cell r="E908" t="str">
            <v>TH</v>
          </cell>
          <cell r="F908">
            <v>1250</v>
          </cell>
          <cell r="G908" t="str">
            <v>TH</v>
          </cell>
          <cell r="I908">
            <v>0</v>
          </cell>
          <cell r="J908" t="str">
            <v>TH</v>
          </cell>
        </row>
        <row r="909">
          <cell r="A909" t="str">
            <v>031331</v>
          </cell>
          <cell r="D909">
            <v>0</v>
          </cell>
          <cell r="E909" t="str">
            <v>TH</v>
          </cell>
          <cell r="F909">
            <v>1250</v>
          </cell>
          <cell r="G909" t="str">
            <v>TH</v>
          </cell>
          <cell r="I909">
            <v>0</v>
          </cell>
          <cell r="J909" t="str">
            <v>TH</v>
          </cell>
        </row>
        <row r="910">
          <cell r="A910" t="str">
            <v>031332</v>
          </cell>
          <cell r="D910">
            <v>44</v>
          </cell>
          <cell r="E910" t="str">
            <v>TH</v>
          </cell>
          <cell r="F910">
            <v>0</v>
          </cell>
          <cell r="G910" t="str">
            <v>TH</v>
          </cell>
          <cell r="I910">
            <v>0</v>
          </cell>
          <cell r="J910" t="str">
            <v>TH</v>
          </cell>
        </row>
        <row r="911">
          <cell r="A911" t="str">
            <v>031333</v>
          </cell>
          <cell r="D911">
            <v>0</v>
          </cell>
          <cell r="E911" t="str">
            <v>TH</v>
          </cell>
          <cell r="F911">
            <v>1150</v>
          </cell>
          <cell r="G911" t="str">
            <v>TH</v>
          </cell>
          <cell r="I911">
            <v>0</v>
          </cell>
          <cell r="J911" t="str">
            <v>TH</v>
          </cell>
        </row>
        <row r="912">
          <cell r="A912" t="str">
            <v>031334</v>
          </cell>
          <cell r="D912">
            <v>0</v>
          </cell>
          <cell r="E912" t="str">
            <v>TH</v>
          </cell>
          <cell r="F912">
            <v>1021</v>
          </cell>
          <cell r="G912" t="str">
            <v>TH</v>
          </cell>
          <cell r="I912">
            <v>0</v>
          </cell>
          <cell r="J912" t="str">
            <v>TH</v>
          </cell>
        </row>
        <row r="913">
          <cell r="A913" t="str">
            <v>031335</v>
          </cell>
          <cell r="D913">
            <v>0</v>
          </cell>
          <cell r="E913" t="str">
            <v>TH</v>
          </cell>
          <cell r="F913">
            <v>1056</v>
          </cell>
          <cell r="G913" t="str">
            <v>TH</v>
          </cell>
          <cell r="I913">
            <v>0</v>
          </cell>
          <cell r="J913" t="str">
            <v>TH</v>
          </cell>
        </row>
        <row r="914">
          <cell r="A914" t="str">
            <v>031336</v>
          </cell>
          <cell r="D914">
            <v>0</v>
          </cell>
          <cell r="E914" t="str">
            <v>TH</v>
          </cell>
          <cell r="F914">
            <v>979</v>
          </cell>
          <cell r="G914" t="str">
            <v>TH</v>
          </cell>
          <cell r="I914">
            <v>0</v>
          </cell>
          <cell r="J914" t="str">
            <v>TH</v>
          </cell>
        </row>
        <row r="915">
          <cell r="A915" t="str">
            <v>031337</v>
          </cell>
          <cell r="D915">
            <v>0</v>
          </cell>
          <cell r="E915" t="str">
            <v>TH</v>
          </cell>
          <cell r="F915">
            <v>930</v>
          </cell>
          <cell r="G915" t="str">
            <v>TH</v>
          </cell>
          <cell r="I915">
            <v>0</v>
          </cell>
          <cell r="J915" t="str">
            <v>TH</v>
          </cell>
        </row>
        <row r="916">
          <cell r="A916" t="str">
            <v>031338</v>
          </cell>
          <cell r="D916">
            <v>0</v>
          </cell>
          <cell r="E916" t="str">
            <v>TH</v>
          </cell>
          <cell r="F916">
            <v>1250</v>
          </cell>
          <cell r="G916" t="str">
            <v>TH</v>
          </cell>
          <cell r="I916">
            <v>0</v>
          </cell>
          <cell r="J916" t="str">
            <v>TH</v>
          </cell>
        </row>
        <row r="917">
          <cell r="A917" t="str">
            <v>031339</v>
          </cell>
          <cell r="D917">
            <v>4613</v>
          </cell>
          <cell r="E917" t="str">
            <v>TH</v>
          </cell>
          <cell r="F917">
            <v>0</v>
          </cell>
          <cell r="G917" t="str">
            <v>TH</v>
          </cell>
          <cell r="I917">
            <v>0</v>
          </cell>
          <cell r="J917" t="str">
            <v>TH</v>
          </cell>
        </row>
        <row r="918">
          <cell r="A918" t="str">
            <v>031340</v>
          </cell>
          <cell r="D918">
            <v>2041</v>
          </cell>
          <cell r="E918" t="str">
            <v>TH</v>
          </cell>
          <cell r="F918">
            <v>575</v>
          </cell>
          <cell r="G918" t="str">
            <v>TH</v>
          </cell>
          <cell r="I918">
            <v>0</v>
          </cell>
          <cell r="J918" t="str">
            <v>G</v>
          </cell>
        </row>
        <row r="919">
          <cell r="A919" t="str">
            <v>031341</v>
          </cell>
          <cell r="D919">
            <v>1211</v>
          </cell>
          <cell r="E919" t="str">
            <v>TH</v>
          </cell>
          <cell r="F919">
            <v>613.9</v>
          </cell>
          <cell r="G919" t="str">
            <v>TH</v>
          </cell>
          <cell r="I919">
            <v>0</v>
          </cell>
          <cell r="J919" t="str">
            <v>G</v>
          </cell>
        </row>
        <row r="920">
          <cell r="A920" t="str">
            <v>031342</v>
          </cell>
          <cell r="D920">
            <v>0</v>
          </cell>
          <cell r="E920" t="str">
            <v>TH</v>
          </cell>
          <cell r="F920">
            <v>993</v>
          </cell>
          <cell r="G920" t="str">
            <v>TH</v>
          </cell>
          <cell r="I920">
            <v>0</v>
          </cell>
          <cell r="J920" t="str">
            <v>G</v>
          </cell>
        </row>
        <row r="921">
          <cell r="A921" t="str">
            <v>031343</v>
          </cell>
          <cell r="D921">
            <v>0</v>
          </cell>
          <cell r="E921" t="str">
            <v>TH</v>
          </cell>
          <cell r="F921">
            <v>360</v>
          </cell>
          <cell r="G921" t="str">
            <v>TH</v>
          </cell>
          <cell r="I921">
            <v>0</v>
          </cell>
          <cell r="J921" t="str">
            <v>G</v>
          </cell>
        </row>
        <row r="922">
          <cell r="A922" t="str">
            <v>031344</v>
          </cell>
          <cell r="D922">
            <v>3830</v>
          </cell>
          <cell r="E922" t="str">
            <v>TH</v>
          </cell>
          <cell r="F922">
            <v>0</v>
          </cell>
          <cell r="G922" t="str">
            <v>TH</v>
          </cell>
          <cell r="I922">
            <v>0</v>
          </cell>
          <cell r="J922" t="str">
            <v>G</v>
          </cell>
        </row>
        <row r="923">
          <cell r="A923" t="str">
            <v>031345</v>
          </cell>
          <cell r="D923">
            <v>1945</v>
          </cell>
          <cell r="E923" t="str">
            <v>TH</v>
          </cell>
          <cell r="F923">
            <v>0</v>
          </cell>
          <cell r="G923" t="str">
            <v>TH</v>
          </cell>
          <cell r="I923">
            <v>0</v>
          </cell>
          <cell r="J923" t="str">
            <v>G</v>
          </cell>
        </row>
        <row r="924">
          <cell r="A924" t="str">
            <v>031346</v>
          </cell>
          <cell r="D924">
            <v>1150</v>
          </cell>
          <cell r="E924" t="str">
            <v>TH</v>
          </cell>
          <cell r="F924">
            <v>0</v>
          </cell>
          <cell r="G924" t="str">
            <v>TH</v>
          </cell>
          <cell r="I924">
            <v>0</v>
          </cell>
          <cell r="J924" t="str">
            <v>G</v>
          </cell>
        </row>
        <row r="925">
          <cell r="A925" t="str">
            <v>031347</v>
          </cell>
          <cell r="D925">
            <v>0</v>
          </cell>
          <cell r="E925" t="str">
            <v>TH</v>
          </cell>
          <cell r="F925">
            <v>0</v>
          </cell>
          <cell r="G925" t="str">
            <v>TH</v>
          </cell>
          <cell r="I925">
            <v>0</v>
          </cell>
          <cell r="J925" t="str">
            <v>G</v>
          </cell>
        </row>
        <row r="926">
          <cell r="A926" t="str">
            <v>031348</v>
          </cell>
          <cell r="D926">
            <v>1020</v>
          </cell>
          <cell r="E926" t="str">
            <v>TH</v>
          </cell>
          <cell r="F926">
            <v>0</v>
          </cell>
          <cell r="G926" t="str">
            <v>TH</v>
          </cell>
          <cell r="I926">
            <v>0</v>
          </cell>
          <cell r="J926" t="str">
            <v>G</v>
          </cell>
        </row>
        <row r="927">
          <cell r="A927" t="str">
            <v>031349</v>
          </cell>
          <cell r="D927">
            <v>1104</v>
          </cell>
          <cell r="E927" t="str">
            <v>TH</v>
          </cell>
          <cell r="F927">
            <v>0</v>
          </cell>
          <cell r="G927" t="str">
            <v>TH</v>
          </cell>
          <cell r="I927">
            <v>0</v>
          </cell>
          <cell r="J927" t="str">
            <v>G</v>
          </cell>
        </row>
        <row r="928">
          <cell r="A928" t="str">
            <v>031350</v>
          </cell>
          <cell r="D928">
            <v>1040</v>
          </cell>
          <cell r="E928" t="str">
            <v>TH</v>
          </cell>
          <cell r="F928">
            <v>0</v>
          </cell>
          <cell r="G928" t="str">
            <v>TH</v>
          </cell>
          <cell r="I928">
            <v>0</v>
          </cell>
          <cell r="J928" t="str">
            <v>G</v>
          </cell>
        </row>
        <row r="929">
          <cell r="A929" t="str">
            <v>031351</v>
          </cell>
          <cell r="D929">
            <v>1184</v>
          </cell>
          <cell r="E929" t="str">
            <v>TH</v>
          </cell>
          <cell r="F929">
            <v>0</v>
          </cell>
          <cell r="G929" t="str">
            <v>TH</v>
          </cell>
          <cell r="I929">
            <v>0</v>
          </cell>
          <cell r="J929" t="str">
            <v>G</v>
          </cell>
        </row>
        <row r="930">
          <cell r="A930" t="str">
            <v>031352</v>
          </cell>
          <cell r="D930">
            <v>532</v>
          </cell>
          <cell r="E930" t="str">
            <v>TH</v>
          </cell>
          <cell r="F930">
            <v>491</v>
          </cell>
          <cell r="G930" t="str">
            <v>TH</v>
          </cell>
          <cell r="I930">
            <v>0</v>
          </cell>
          <cell r="J930" t="str">
            <v>G</v>
          </cell>
        </row>
        <row r="931">
          <cell r="A931" t="str">
            <v>031353</v>
          </cell>
          <cell r="D931">
            <v>1073</v>
          </cell>
          <cell r="E931" t="str">
            <v>TH</v>
          </cell>
          <cell r="F931">
            <v>0</v>
          </cell>
          <cell r="G931" t="str">
            <v>TH</v>
          </cell>
          <cell r="I931">
            <v>0</v>
          </cell>
          <cell r="J931" t="str">
            <v>G</v>
          </cell>
        </row>
        <row r="932">
          <cell r="A932" t="str">
            <v>031354</v>
          </cell>
          <cell r="D932">
            <v>1023</v>
          </cell>
          <cell r="E932" t="str">
            <v>TH</v>
          </cell>
          <cell r="F932">
            <v>0</v>
          </cell>
          <cell r="G932" t="str">
            <v>TH</v>
          </cell>
          <cell r="I932">
            <v>0</v>
          </cell>
          <cell r="J932" t="str">
            <v>G</v>
          </cell>
        </row>
        <row r="933">
          <cell r="A933" t="str">
            <v>031355</v>
          </cell>
          <cell r="D933">
            <v>1028</v>
          </cell>
          <cell r="E933" t="str">
            <v>TH</v>
          </cell>
          <cell r="F933">
            <v>0</v>
          </cell>
          <cell r="G933" t="str">
            <v>TH</v>
          </cell>
          <cell r="I933">
            <v>0</v>
          </cell>
          <cell r="J933" t="str">
            <v>G</v>
          </cell>
        </row>
        <row r="934">
          <cell r="A934" t="str">
            <v>031356</v>
          </cell>
          <cell r="D934">
            <v>1040</v>
          </cell>
          <cell r="E934" t="str">
            <v>TH</v>
          </cell>
          <cell r="F934">
            <v>0</v>
          </cell>
          <cell r="G934" t="str">
            <v>TH</v>
          </cell>
          <cell r="I934">
            <v>0</v>
          </cell>
          <cell r="J934" t="str">
            <v>G</v>
          </cell>
        </row>
        <row r="935">
          <cell r="A935" t="str">
            <v>031357</v>
          </cell>
          <cell r="D935">
            <v>778</v>
          </cell>
          <cell r="E935" t="str">
            <v>TH</v>
          </cell>
          <cell r="F935">
            <v>0</v>
          </cell>
          <cell r="G935" t="str">
            <v>TH</v>
          </cell>
          <cell r="I935">
            <v>0</v>
          </cell>
          <cell r="J935" t="str">
            <v>G</v>
          </cell>
        </row>
        <row r="936">
          <cell r="A936" t="str">
            <v>031358</v>
          </cell>
          <cell r="D936">
            <v>0</v>
          </cell>
          <cell r="E936" t="str">
            <v>TH</v>
          </cell>
          <cell r="F936">
            <v>990</v>
          </cell>
          <cell r="G936" t="str">
            <v>TH</v>
          </cell>
          <cell r="I936">
            <v>0</v>
          </cell>
          <cell r="J936" t="str">
            <v>G</v>
          </cell>
        </row>
        <row r="937">
          <cell r="A937" t="str">
            <v>031359</v>
          </cell>
          <cell r="D937">
            <v>0</v>
          </cell>
          <cell r="E937" t="str">
            <v>TH</v>
          </cell>
          <cell r="F937">
            <v>770</v>
          </cell>
          <cell r="G937" t="str">
            <v>TH</v>
          </cell>
          <cell r="I937">
            <v>0</v>
          </cell>
          <cell r="J937" t="str">
            <v>G</v>
          </cell>
        </row>
        <row r="938">
          <cell r="A938" t="str">
            <v>031360</v>
          </cell>
          <cell r="D938">
            <v>0</v>
          </cell>
          <cell r="E938" t="str">
            <v>TH</v>
          </cell>
          <cell r="F938">
            <v>995</v>
          </cell>
          <cell r="G938" t="str">
            <v>TH</v>
          </cell>
          <cell r="I938">
            <v>0</v>
          </cell>
          <cell r="J938" t="str">
            <v>G</v>
          </cell>
        </row>
        <row r="939">
          <cell r="A939" t="str">
            <v>031361</v>
          </cell>
          <cell r="D939">
            <v>0</v>
          </cell>
          <cell r="E939" t="str">
            <v>TH</v>
          </cell>
          <cell r="F939">
            <v>650</v>
          </cell>
          <cell r="G939" t="str">
            <v>TH</v>
          </cell>
          <cell r="I939">
            <v>0</v>
          </cell>
          <cell r="J939" t="str">
            <v>G</v>
          </cell>
        </row>
        <row r="940">
          <cell r="A940" t="str">
            <v>031362</v>
          </cell>
          <cell r="D940">
            <v>0</v>
          </cell>
          <cell r="E940" t="str">
            <v>TH</v>
          </cell>
          <cell r="F940">
            <v>752</v>
          </cell>
          <cell r="G940" t="str">
            <v>TH</v>
          </cell>
          <cell r="I940">
            <v>0</v>
          </cell>
          <cell r="J940" t="str">
            <v>G</v>
          </cell>
        </row>
        <row r="941">
          <cell r="A941" t="str">
            <v>031363</v>
          </cell>
          <cell r="D941">
            <v>0</v>
          </cell>
          <cell r="E941" t="str">
            <v>TH</v>
          </cell>
          <cell r="F941">
            <v>0</v>
          </cell>
          <cell r="G941" t="str">
            <v>TH</v>
          </cell>
          <cell r="I941">
            <v>0</v>
          </cell>
          <cell r="J941" t="str">
            <v>G</v>
          </cell>
        </row>
        <row r="942">
          <cell r="A942" t="str">
            <v>031364</v>
          </cell>
          <cell r="D942">
            <v>2539</v>
          </cell>
          <cell r="E942" t="str">
            <v>TH</v>
          </cell>
          <cell r="F942">
            <v>10010</v>
          </cell>
          <cell r="G942" t="str">
            <v>TH</v>
          </cell>
          <cell r="I942">
            <v>0</v>
          </cell>
          <cell r="J942" t="str">
            <v>G</v>
          </cell>
        </row>
        <row r="943">
          <cell r="A943" t="str">
            <v>031365</v>
          </cell>
          <cell r="D943">
            <v>11780</v>
          </cell>
          <cell r="E943" t="str">
            <v>TH</v>
          </cell>
          <cell r="F943">
            <v>0</v>
          </cell>
          <cell r="G943" t="str">
            <v>TH</v>
          </cell>
          <cell r="I943">
            <v>0</v>
          </cell>
          <cell r="J943" t="str">
            <v>G</v>
          </cell>
        </row>
        <row r="944">
          <cell r="A944" t="str">
            <v>031366</v>
          </cell>
          <cell r="D944">
            <v>1030</v>
          </cell>
          <cell r="E944" t="str">
            <v>TH</v>
          </cell>
          <cell r="F944">
            <v>0</v>
          </cell>
          <cell r="G944" t="str">
            <v>TH</v>
          </cell>
          <cell r="I944">
            <v>0</v>
          </cell>
          <cell r="J944" t="str">
            <v>G</v>
          </cell>
        </row>
        <row r="945">
          <cell r="A945" t="str">
            <v>031367</v>
          </cell>
          <cell r="D945">
            <v>1049</v>
          </cell>
          <cell r="E945" t="str">
            <v>TH</v>
          </cell>
          <cell r="F945">
            <v>0</v>
          </cell>
          <cell r="G945" t="str">
            <v>TH</v>
          </cell>
          <cell r="I945">
            <v>0</v>
          </cell>
          <cell r="J945" t="str">
            <v>G</v>
          </cell>
        </row>
        <row r="946">
          <cell r="A946" t="str">
            <v>031368</v>
          </cell>
          <cell r="D946">
            <v>1335</v>
          </cell>
          <cell r="E946" t="str">
            <v>TH</v>
          </cell>
          <cell r="F946">
            <v>0</v>
          </cell>
          <cell r="G946" t="str">
            <v>TH</v>
          </cell>
          <cell r="I946">
            <v>0</v>
          </cell>
          <cell r="J946" t="str">
            <v>G</v>
          </cell>
        </row>
        <row r="947">
          <cell r="A947" t="str">
            <v>031369</v>
          </cell>
          <cell r="D947">
            <v>622</v>
          </cell>
          <cell r="E947" t="str">
            <v>TH</v>
          </cell>
          <cell r="F947">
            <v>248</v>
          </cell>
          <cell r="G947" t="str">
            <v>TH</v>
          </cell>
          <cell r="I947">
            <v>0</v>
          </cell>
          <cell r="J947" t="str">
            <v>G</v>
          </cell>
        </row>
        <row r="948">
          <cell r="A948" t="str">
            <v>031370</v>
          </cell>
          <cell r="D948">
            <v>677</v>
          </cell>
          <cell r="E948" t="str">
            <v>TH</v>
          </cell>
          <cell r="F948">
            <v>173</v>
          </cell>
          <cell r="G948" t="str">
            <v>TH</v>
          </cell>
          <cell r="I948">
            <v>0</v>
          </cell>
          <cell r="J948" t="str">
            <v>G</v>
          </cell>
        </row>
        <row r="949">
          <cell r="A949" t="str">
            <v>031371</v>
          </cell>
          <cell r="D949">
            <v>982</v>
          </cell>
          <cell r="E949" t="str">
            <v>TH</v>
          </cell>
          <cell r="F949">
            <v>128</v>
          </cell>
          <cell r="G949" t="str">
            <v>TH</v>
          </cell>
          <cell r="I949">
            <v>0</v>
          </cell>
          <cell r="J949" t="str">
            <v>G</v>
          </cell>
        </row>
        <row r="950">
          <cell r="A950" t="str">
            <v>031372</v>
          </cell>
          <cell r="D950">
            <v>943</v>
          </cell>
          <cell r="E950" t="str">
            <v>TH</v>
          </cell>
          <cell r="F950">
            <v>98</v>
          </cell>
          <cell r="G950" t="str">
            <v>TH</v>
          </cell>
          <cell r="I950">
            <v>0</v>
          </cell>
          <cell r="J950" t="str">
            <v>G</v>
          </cell>
        </row>
        <row r="951">
          <cell r="A951" t="str">
            <v>031373</v>
          </cell>
          <cell r="D951">
            <v>0</v>
          </cell>
          <cell r="E951" t="str">
            <v>TH</v>
          </cell>
          <cell r="F951">
            <v>0</v>
          </cell>
          <cell r="G951" t="str">
            <v>TH</v>
          </cell>
          <cell r="I951">
            <v>0</v>
          </cell>
          <cell r="J951" t="str">
            <v>G</v>
          </cell>
        </row>
        <row r="952">
          <cell r="A952" t="str">
            <v>031374</v>
          </cell>
          <cell r="D952">
            <v>130</v>
          </cell>
          <cell r="E952" t="str">
            <v>TH</v>
          </cell>
          <cell r="F952">
            <v>0</v>
          </cell>
          <cell r="G952" t="str">
            <v>TH</v>
          </cell>
          <cell r="I952">
            <v>0</v>
          </cell>
          <cell r="J952" t="str">
            <v>G</v>
          </cell>
        </row>
        <row r="953">
          <cell r="A953" t="str">
            <v>031375</v>
          </cell>
          <cell r="D953">
            <v>850</v>
          </cell>
          <cell r="E953" t="str">
            <v>TH</v>
          </cell>
          <cell r="F953">
            <v>0</v>
          </cell>
          <cell r="G953" t="str">
            <v>TH</v>
          </cell>
          <cell r="I953">
            <v>0</v>
          </cell>
          <cell r="J953" t="str">
            <v>G</v>
          </cell>
        </row>
        <row r="954">
          <cell r="A954" t="str">
            <v>031385</v>
          </cell>
          <cell r="D954">
            <v>655</v>
          </cell>
          <cell r="E954" t="str">
            <v>TH</v>
          </cell>
          <cell r="F954">
            <v>156</v>
          </cell>
          <cell r="G954" t="str">
            <v>TH</v>
          </cell>
          <cell r="I954">
            <v>0</v>
          </cell>
          <cell r="J954" t="str">
            <v>G</v>
          </cell>
        </row>
        <row r="955">
          <cell r="A955" t="str">
            <v>031386</v>
          </cell>
          <cell r="D955">
            <v>700</v>
          </cell>
          <cell r="E955" t="str">
            <v>TH</v>
          </cell>
          <cell r="F955">
            <v>175</v>
          </cell>
          <cell r="G955" t="str">
            <v>TH</v>
          </cell>
          <cell r="I955">
            <v>0</v>
          </cell>
          <cell r="J955" t="str">
            <v>G</v>
          </cell>
        </row>
        <row r="956">
          <cell r="A956" t="str">
            <v>031387</v>
          </cell>
          <cell r="D956">
            <v>700</v>
          </cell>
          <cell r="E956" t="str">
            <v>TH</v>
          </cell>
          <cell r="F956">
            <v>175</v>
          </cell>
          <cell r="G956" t="str">
            <v>TH</v>
          </cell>
          <cell r="I956">
            <v>0</v>
          </cell>
          <cell r="J956" t="str">
            <v>G</v>
          </cell>
        </row>
        <row r="957">
          <cell r="A957" t="str">
            <v>031388</v>
          </cell>
          <cell r="D957">
            <v>910</v>
          </cell>
          <cell r="E957" t="str">
            <v>TH</v>
          </cell>
          <cell r="F957">
            <v>32</v>
          </cell>
          <cell r="G957" t="str">
            <v>TH</v>
          </cell>
          <cell r="I957">
            <v>0</v>
          </cell>
          <cell r="J957" t="str">
            <v>G</v>
          </cell>
        </row>
        <row r="958">
          <cell r="A958" t="str">
            <v>031389</v>
          </cell>
          <cell r="D958">
            <v>642</v>
          </cell>
          <cell r="E958" t="str">
            <v>TH</v>
          </cell>
          <cell r="F958">
            <v>0</v>
          </cell>
          <cell r="G958" t="str">
            <v>TH</v>
          </cell>
          <cell r="I958">
            <v>0</v>
          </cell>
          <cell r="J958" t="str">
            <v>G</v>
          </cell>
        </row>
        <row r="959">
          <cell r="A959" t="str">
            <v>031390</v>
          </cell>
          <cell r="D959">
            <v>700</v>
          </cell>
          <cell r="E959" t="str">
            <v>TH</v>
          </cell>
          <cell r="F959">
            <v>0</v>
          </cell>
          <cell r="G959" t="str">
            <v>TH</v>
          </cell>
          <cell r="I959">
            <v>0</v>
          </cell>
          <cell r="J959" t="str">
            <v>G</v>
          </cell>
        </row>
        <row r="960">
          <cell r="A960" t="str">
            <v>031391</v>
          </cell>
          <cell r="D960">
            <v>847</v>
          </cell>
          <cell r="E960" t="str">
            <v>TH</v>
          </cell>
          <cell r="F960">
            <v>0</v>
          </cell>
          <cell r="G960" t="str">
            <v>TH</v>
          </cell>
          <cell r="I960">
            <v>0</v>
          </cell>
          <cell r="J960" t="str">
            <v>G</v>
          </cell>
        </row>
        <row r="961">
          <cell r="A961" t="str">
            <v>031395</v>
          </cell>
          <cell r="D961">
            <v>0</v>
          </cell>
          <cell r="E961" t="str">
            <v>TH</v>
          </cell>
          <cell r="F961">
            <v>0</v>
          </cell>
          <cell r="G961" t="str">
            <v>TH</v>
          </cell>
          <cell r="I961">
            <v>0</v>
          </cell>
          <cell r="J961" t="str">
            <v>KG</v>
          </cell>
        </row>
        <row r="962">
          <cell r="A962" t="str">
            <v>031396</v>
          </cell>
          <cell r="D962">
            <v>682</v>
          </cell>
          <cell r="E962" t="str">
            <v>TH</v>
          </cell>
          <cell r="F962">
            <v>0</v>
          </cell>
          <cell r="G962" t="str">
            <v>TH</v>
          </cell>
          <cell r="I962">
            <v>0</v>
          </cell>
          <cell r="J962" t="str">
            <v>G</v>
          </cell>
        </row>
        <row r="963">
          <cell r="A963" t="str">
            <v>031397</v>
          </cell>
          <cell r="D963">
            <v>7720</v>
          </cell>
          <cell r="E963" t="str">
            <v>TH</v>
          </cell>
          <cell r="F963">
            <v>0</v>
          </cell>
          <cell r="G963" t="str">
            <v>TH</v>
          </cell>
          <cell r="I963">
            <v>0</v>
          </cell>
          <cell r="J963" t="str">
            <v>G</v>
          </cell>
        </row>
        <row r="964">
          <cell r="A964" t="str">
            <v>031398</v>
          </cell>
          <cell r="D964">
            <v>4047</v>
          </cell>
          <cell r="E964" t="str">
            <v>TH</v>
          </cell>
          <cell r="F964">
            <v>24285</v>
          </cell>
          <cell r="G964" t="str">
            <v>TH</v>
          </cell>
          <cell r="I964">
            <v>5115</v>
          </cell>
          <cell r="J964" t="str">
            <v>G</v>
          </cell>
        </row>
        <row r="965">
          <cell r="A965" t="str">
            <v>031399</v>
          </cell>
          <cell r="D965">
            <v>40333</v>
          </cell>
          <cell r="E965" t="str">
            <v>TH</v>
          </cell>
          <cell r="F965">
            <v>0</v>
          </cell>
          <cell r="G965" t="str">
            <v>TH</v>
          </cell>
          <cell r="I965">
            <v>0</v>
          </cell>
          <cell r="J965" t="str">
            <v>G</v>
          </cell>
        </row>
        <row r="966">
          <cell r="A966" t="str">
            <v>031400</v>
          </cell>
          <cell r="D966">
            <v>983.5</v>
          </cell>
          <cell r="E966" t="str">
            <v>TH</v>
          </cell>
          <cell r="F966">
            <v>0</v>
          </cell>
          <cell r="G966" t="str">
            <v>TH</v>
          </cell>
          <cell r="I966">
            <v>0</v>
          </cell>
          <cell r="J966" t="str">
            <v>G</v>
          </cell>
        </row>
        <row r="967">
          <cell r="A967" t="str">
            <v>031401</v>
          </cell>
          <cell r="D967">
            <v>1040</v>
          </cell>
          <cell r="E967" t="str">
            <v>TH</v>
          </cell>
          <cell r="F967">
            <v>0</v>
          </cell>
          <cell r="G967" t="str">
            <v>TH</v>
          </cell>
          <cell r="I967">
            <v>0</v>
          </cell>
          <cell r="J967" t="str">
            <v>G</v>
          </cell>
        </row>
        <row r="968">
          <cell r="A968" t="str">
            <v>031402</v>
          </cell>
          <cell r="D968">
            <v>897</v>
          </cell>
          <cell r="E968" t="str">
            <v>TH</v>
          </cell>
          <cell r="F968">
            <v>0</v>
          </cell>
          <cell r="G968" t="str">
            <v>TH</v>
          </cell>
          <cell r="I968">
            <v>0</v>
          </cell>
          <cell r="J968" t="str">
            <v>G</v>
          </cell>
        </row>
        <row r="969">
          <cell r="A969" t="str">
            <v>031403</v>
          </cell>
          <cell r="D969">
            <v>467</v>
          </cell>
          <cell r="E969" t="str">
            <v>TH</v>
          </cell>
          <cell r="F969">
            <v>0</v>
          </cell>
          <cell r="G969" t="str">
            <v>TH</v>
          </cell>
          <cell r="I969">
            <v>0</v>
          </cell>
          <cell r="J969" t="str">
            <v>G</v>
          </cell>
        </row>
        <row r="970">
          <cell r="A970" t="str">
            <v>031404</v>
          </cell>
          <cell r="D970">
            <v>455</v>
          </cell>
          <cell r="E970" t="str">
            <v>TH</v>
          </cell>
          <cell r="F970">
            <v>0</v>
          </cell>
          <cell r="G970" t="str">
            <v>TH</v>
          </cell>
          <cell r="I970">
            <v>0</v>
          </cell>
          <cell r="J970" t="str">
            <v>KG</v>
          </cell>
        </row>
        <row r="971">
          <cell r="A971" t="str">
            <v>031405</v>
          </cell>
          <cell r="D971">
            <v>1677</v>
          </cell>
          <cell r="E971" t="str">
            <v>TH</v>
          </cell>
          <cell r="F971">
            <v>0</v>
          </cell>
          <cell r="G971" t="str">
            <v>TH</v>
          </cell>
          <cell r="I971">
            <v>0</v>
          </cell>
          <cell r="J971" t="str">
            <v>G</v>
          </cell>
        </row>
        <row r="972">
          <cell r="A972" t="str">
            <v>031406</v>
          </cell>
          <cell r="D972">
            <v>0</v>
          </cell>
          <cell r="E972" t="str">
            <v>TH</v>
          </cell>
          <cell r="F972">
            <v>0</v>
          </cell>
          <cell r="G972" t="str">
            <v>TH</v>
          </cell>
          <cell r="I972">
            <v>0</v>
          </cell>
          <cell r="J972" t="str">
            <v>G</v>
          </cell>
        </row>
        <row r="973">
          <cell r="A973" t="str">
            <v>031407</v>
          </cell>
          <cell r="D973">
            <v>0</v>
          </cell>
          <cell r="E973" t="str">
            <v>TH</v>
          </cell>
          <cell r="F973">
            <v>0</v>
          </cell>
          <cell r="G973" t="str">
            <v>TH</v>
          </cell>
          <cell r="I973">
            <v>0</v>
          </cell>
          <cell r="J973" t="str">
            <v>G</v>
          </cell>
        </row>
        <row r="974">
          <cell r="A974" t="str">
            <v>031408</v>
          </cell>
          <cell r="D974">
            <v>0</v>
          </cell>
          <cell r="E974" t="str">
            <v>TH</v>
          </cell>
          <cell r="F974">
            <v>0</v>
          </cell>
          <cell r="G974" t="str">
            <v>TH</v>
          </cell>
          <cell r="I974">
            <v>0</v>
          </cell>
          <cell r="J974" t="str">
            <v>G</v>
          </cell>
        </row>
        <row r="975">
          <cell r="A975" t="str">
            <v>031409</v>
          </cell>
          <cell r="D975">
            <v>1300</v>
          </cell>
          <cell r="E975" t="str">
            <v>TH</v>
          </cell>
          <cell r="F975">
            <v>0</v>
          </cell>
          <cell r="G975" t="str">
            <v>TH</v>
          </cell>
          <cell r="I975">
            <v>0</v>
          </cell>
          <cell r="J975" t="str">
            <v>G</v>
          </cell>
        </row>
        <row r="976">
          <cell r="A976" t="str">
            <v>031410</v>
          </cell>
          <cell r="D976">
            <v>1049</v>
          </cell>
          <cell r="E976" t="str">
            <v>TH</v>
          </cell>
          <cell r="F976">
            <v>0</v>
          </cell>
          <cell r="G976" t="str">
            <v>TH</v>
          </cell>
          <cell r="I976">
            <v>0</v>
          </cell>
          <cell r="J976" t="str">
            <v>G</v>
          </cell>
        </row>
        <row r="977">
          <cell r="A977" t="str">
            <v>031411</v>
          </cell>
          <cell r="D977">
            <v>926</v>
          </cell>
          <cell r="E977" t="str">
            <v>TH</v>
          </cell>
          <cell r="F977">
            <v>0</v>
          </cell>
          <cell r="G977" t="str">
            <v>TH</v>
          </cell>
          <cell r="I977">
            <v>0</v>
          </cell>
          <cell r="J977" t="str">
            <v>G</v>
          </cell>
        </row>
        <row r="978">
          <cell r="A978" t="str">
            <v>031412</v>
          </cell>
          <cell r="D978">
            <v>1071</v>
          </cell>
          <cell r="E978" t="str">
            <v>TH</v>
          </cell>
          <cell r="F978">
            <v>0</v>
          </cell>
          <cell r="G978" t="str">
            <v>TH</v>
          </cell>
          <cell r="I978">
            <v>0</v>
          </cell>
          <cell r="J978" t="str">
            <v>G</v>
          </cell>
        </row>
        <row r="979">
          <cell r="A979" t="str">
            <v>031413</v>
          </cell>
          <cell r="D979">
            <v>813</v>
          </cell>
          <cell r="E979" t="str">
            <v>TH</v>
          </cell>
          <cell r="F979">
            <v>0</v>
          </cell>
          <cell r="G979" t="str">
            <v>TH</v>
          </cell>
          <cell r="I979">
            <v>0</v>
          </cell>
          <cell r="J979" t="str">
            <v>G</v>
          </cell>
        </row>
        <row r="980">
          <cell r="A980" t="str">
            <v>031414</v>
          </cell>
          <cell r="D980">
            <v>940</v>
          </cell>
          <cell r="E980" t="str">
            <v>TH</v>
          </cell>
          <cell r="F980">
            <v>0</v>
          </cell>
          <cell r="G980" t="str">
            <v>TH</v>
          </cell>
          <cell r="I980">
            <v>0</v>
          </cell>
          <cell r="J980" t="str">
            <v>G</v>
          </cell>
        </row>
        <row r="981">
          <cell r="A981" t="str">
            <v>031415</v>
          </cell>
          <cell r="D981">
            <v>2508</v>
          </cell>
          <cell r="E981" t="str">
            <v>TH</v>
          </cell>
          <cell r="F981">
            <v>0</v>
          </cell>
          <cell r="G981" t="str">
            <v>TH</v>
          </cell>
          <cell r="I981">
            <v>0</v>
          </cell>
          <cell r="J981" t="str">
            <v>G</v>
          </cell>
        </row>
        <row r="982">
          <cell r="A982" t="str">
            <v>031416</v>
          </cell>
          <cell r="D982">
            <v>898.1</v>
          </cell>
          <cell r="E982" t="str">
            <v>TH</v>
          </cell>
          <cell r="F982">
            <v>0</v>
          </cell>
          <cell r="G982" t="str">
            <v>TH</v>
          </cell>
          <cell r="I982">
            <v>0</v>
          </cell>
          <cell r="J982" t="str">
            <v>G</v>
          </cell>
        </row>
        <row r="983">
          <cell r="A983" t="str">
            <v>031417</v>
          </cell>
          <cell r="D983">
            <v>900</v>
          </cell>
          <cell r="E983" t="str">
            <v>TH</v>
          </cell>
          <cell r="F983">
            <v>0</v>
          </cell>
          <cell r="G983" t="str">
            <v>TH</v>
          </cell>
          <cell r="I983">
            <v>0</v>
          </cell>
          <cell r="J983" t="str">
            <v>G</v>
          </cell>
        </row>
        <row r="984">
          <cell r="A984" t="str">
            <v>031418</v>
          </cell>
          <cell r="D984">
            <v>986</v>
          </cell>
          <cell r="E984" t="str">
            <v>TH</v>
          </cell>
          <cell r="F984">
            <v>0</v>
          </cell>
          <cell r="G984" t="str">
            <v>TH</v>
          </cell>
          <cell r="I984">
            <v>0</v>
          </cell>
          <cell r="J984" t="str">
            <v>G</v>
          </cell>
        </row>
        <row r="985">
          <cell r="A985" t="str">
            <v>031419</v>
          </cell>
          <cell r="D985">
            <v>600</v>
          </cell>
          <cell r="E985" t="str">
            <v>TH</v>
          </cell>
          <cell r="F985">
            <v>0</v>
          </cell>
          <cell r="G985" t="str">
            <v>TH</v>
          </cell>
          <cell r="I985">
            <v>0</v>
          </cell>
          <cell r="J985" t="str">
            <v>G</v>
          </cell>
        </row>
        <row r="986">
          <cell r="A986" t="str">
            <v>031420</v>
          </cell>
          <cell r="D986">
            <v>0</v>
          </cell>
          <cell r="E986" t="str">
            <v>TH</v>
          </cell>
          <cell r="F986">
            <v>1186</v>
          </cell>
          <cell r="G986" t="str">
            <v>TH</v>
          </cell>
          <cell r="I986">
            <v>0</v>
          </cell>
          <cell r="J986" t="str">
            <v>G</v>
          </cell>
        </row>
        <row r="987">
          <cell r="A987" t="str">
            <v>031421</v>
          </cell>
          <cell r="D987">
            <v>0</v>
          </cell>
          <cell r="E987" t="str">
            <v>TH</v>
          </cell>
          <cell r="F987">
            <v>1040</v>
          </cell>
          <cell r="G987" t="str">
            <v>TH</v>
          </cell>
          <cell r="I987">
            <v>0</v>
          </cell>
          <cell r="J987" t="str">
            <v>G</v>
          </cell>
        </row>
        <row r="988">
          <cell r="A988" t="str">
            <v>031422</v>
          </cell>
          <cell r="D988">
            <v>0</v>
          </cell>
          <cell r="E988" t="str">
            <v>TH</v>
          </cell>
          <cell r="F988">
            <v>1050</v>
          </cell>
          <cell r="G988" t="str">
            <v>TH</v>
          </cell>
          <cell r="I988">
            <v>0</v>
          </cell>
          <cell r="J988" t="str">
            <v>G</v>
          </cell>
        </row>
        <row r="989">
          <cell r="A989" t="str">
            <v>031423</v>
          </cell>
          <cell r="D989">
            <v>0</v>
          </cell>
          <cell r="E989" t="str">
            <v>TH</v>
          </cell>
          <cell r="F989">
            <v>0</v>
          </cell>
          <cell r="G989" t="str">
            <v>TH</v>
          </cell>
          <cell r="I989">
            <v>0</v>
          </cell>
          <cell r="J989" t="str">
            <v>G</v>
          </cell>
        </row>
        <row r="990">
          <cell r="A990" t="str">
            <v>031424</v>
          </cell>
          <cell r="D990">
            <v>0</v>
          </cell>
          <cell r="E990" t="str">
            <v>TH</v>
          </cell>
          <cell r="F990">
            <v>1004</v>
          </cell>
          <cell r="G990" t="str">
            <v>TH</v>
          </cell>
          <cell r="I990">
            <v>0</v>
          </cell>
          <cell r="J990" t="str">
            <v>G</v>
          </cell>
        </row>
        <row r="991">
          <cell r="A991" t="str">
            <v>041520</v>
          </cell>
          <cell r="D991">
            <v>121060.14</v>
          </cell>
          <cell r="E991" t="str">
            <v>G</v>
          </cell>
          <cell r="F991">
            <v>60777.4</v>
          </cell>
          <cell r="G991" t="str">
            <v>G</v>
          </cell>
          <cell r="I991">
            <v>0</v>
          </cell>
          <cell r="J991" t="str">
            <v>G</v>
          </cell>
        </row>
        <row r="992">
          <cell r="A992" t="str">
            <v>041524</v>
          </cell>
          <cell r="D992">
            <v>261000</v>
          </cell>
          <cell r="E992" t="str">
            <v>G</v>
          </cell>
          <cell r="F992">
            <v>6725.6</v>
          </cell>
          <cell r="G992" t="str">
            <v>G</v>
          </cell>
          <cell r="I992">
            <v>0</v>
          </cell>
          <cell r="J992" t="str">
            <v>G</v>
          </cell>
        </row>
        <row r="993">
          <cell r="A993" t="str">
            <v>041527</v>
          </cell>
          <cell r="D993">
            <v>1125303.6000000001</v>
          </cell>
          <cell r="E993" t="str">
            <v>G</v>
          </cell>
          <cell r="F993">
            <v>426545.91999999998</v>
          </cell>
          <cell r="G993" t="str">
            <v>G</v>
          </cell>
          <cell r="I993">
            <v>0</v>
          </cell>
          <cell r="J993" t="str">
            <v>G</v>
          </cell>
        </row>
        <row r="994">
          <cell r="A994" t="str">
            <v>041569</v>
          </cell>
          <cell r="D994">
            <v>0</v>
          </cell>
          <cell r="E994" t="str">
            <v>G</v>
          </cell>
          <cell r="F994">
            <v>0</v>
          </cell>
          <cell r="G994" t="str">
            <v>G</v>
          </cell>
          <cell r="I994">
            <v>0</v>
          </cell>
          <cell r="J994" t="str">
            <v>EA</v>
          </cell>
        </row>
        <row r="995">
          <cell r="A995" t="str">
            <v>041575</v>
          </cell>
          <cell r="D995">
            <v>125535.284</v>
          </cell>
          <cell r="E995" t="str">
            <v>G</v>
          </cell>
          <cell r="F995">
            <v>0</v>
          </cell>
          <cell r="G995" t="str">
            <v>G</v>
          </cell>
          <cell r="I995">
            <v>0</v>
          </cell>
          <cell r="J995" t="str">
            <v>G</v>
          </cell>
        </row>
        <row r="996">
          <cell r="A996" t="str">
            <v>041576</v>
          </cell>
          <cell r="D996">
            <v>0</v>
          </cell>
          <cell r="E996" t="str">
            <v>G</v>
          </cell>
          <cell r="F996">
            <v>0</v>
          </cell>
          <cell r="G996" t="str">
            <v>G</v>
          </cell>
          <cell r="I996">
            <v>0</v>
          </cell>
          <cell r="J996" t="str">
            <v>G</v>
          </cell>
        </row>
        <row r="997">
          <cell r="A997" t="str">
            <v>041588</v>
          </cell>
          <cell r="D997">
            <v>0</v>
          </cell>
          <cell r="E997" t="str">
            <v>G</v>
          </cell>
          <cell r="F997">
            <v>6119.1</v>
          </cell>
          <cell r="G997" t="str">
            <v>G</v>
          </cell>
          <cell r="I997">
            <v>0</v>
          </cell>
          <cell r="J997" t="str">
            <v>G</v>
          </cell>
        </row>
        <row r="998">
          <cell r="A998" t="str">
            <v>041589</v>
          </cell>
          <cell r="D998">
            <v>0</v>
          </cell>
          <cell r="E998" t="str">
            <v>G</v>
          </cell>
          <cell r="F998">
            <v>12486.5</v>
          </cell>
          <cell r="G998" t="str">
            <v>G</v>
          </cell>
          <cell r="I998">
            <v>0</v>
          </cell>
          <cell r="J998" t="str">
            <v>G</v>
          </cell>
        </row>
        <row r="999">
          <cell r="A999" t="str">
            <v>041606</v>
          </cell>
          <cell r="D999">
            <v>770400</v>
          </cell>
          <cell r="E999" t="str">
            <v>G</v>
          </cell>
          <cell r="F999">
            <v>39177.5</v>
          </cell>
          <cell r="G999" t="str">
            <v>G</v>
          </cell>
          <cell r="I999">
            <v>0</v>
          </cell>
          <cell r="J999" t="str">
            <v>G</v>
          </cell>
        </row>
        <row r="1000">
          <cell r="A1000" t="str">
            <v>041607</v>
          </cell>
          <cell r="D1000">
            <v>31161</v>
          </cell>
          <cell r="E1000" t="str">
            <v>G</v>
          </cell>
          <cell r="F1000">
            <v>47394.417999999998</v>
          </cell>
          <cell r="G1000" t="str">
            <v>G</v>
          </cell>
          <cell r="I1000">
            <v>0</v>
          </cell>
          <cell r="J1000" t="str">
            <v>G</v>
          </cell>
        </row>
        <row r="1001">
          <cell r="A1001" t="str">
            <v>041615</v>
          </cell>
          <cell r="D1001">
            <v>413643</v>
          </cell>
          <cell r="E1001" t="str">
            <v>G</v>
          </cell>
          <cell r="F1001">
            <v>3668</v>
          </cell>
          <cell r="G1001" t="str">
            <v>G</v>
          </cell>
          <cell r="I1001">
            <v>0</v>
          </cell>
          <cell r="J1001" t="str">
            <v>G</v>
          </cell>
        </row>
        <row r="1002">
          <cell r="A1002" t="str">
            <v>041619</v>
          </cell>
          <cell r="D1002">
            <v>209600</v>
          </cell>
          <cell r="E1002" t="str">
            <v>G</v>
          </cell>
          <cell r="F1002">
            <v>137473.9</v>
          </cell>
          <cell r="G1002" t="str">
            <v>G</v>
          </cell>
          <cell r="I1002">
            <v>16230</v>
          </cell>
          <cell r="J1002" t="str">
            <v>G</v>
          </cell>
        </row>
        <row r="1003">
          <cell r="A1003" t="str">
            <v>041629</v>
          </cell>
          <cell r="D1003">
            <v>58801</v>
          </cell>
          <cell r="E1003" t="str">
            <v>G</v>
          </cell>
          <cell r="F1003">
            <v>1119</v>
          </cell>
          <cell r="G1003" t="str">
            <v>G</v>
          </cell>
          <cell r="I1003">
            <v>0</v>
          </cell>
          <cell r="J1003" t="str">
            <v>G</v>
          </cell>
        </row>
        <row r="1004">
          <cell r="A1004" t="str">
            <v>041631</v>
          </cell>
          <cell r="D1004">
            <v>285553.99</v>
          </cell>
          <cell r="E1004" t="str">
            <v>G</v>
          </cell>
          <cell r="F1004">
            <v>1638</v>
          </cell>
          <cell r="G1004" t="str">
            <v>G</v>
          </cell>
          <cell r="I1004">
            <v>0</v>
          </cell>
          <cell r="J1004" t="str">
            <v>G</v>
          </cell>
        </row>
        <row r="1005">
          <cell r="A1005" t="str">
            <v>041632</v>
          </cell>
          <cell r="D1005">
            <v>124205.1</v>
          </cell>
          <cell r="E1005" t="str">
            <v>G</v>
          </cell>
          <cell r="F1005">
            <v>2532.1999999999998</v>
          </cell>
          <cell r="G1005" t="str">
            <v>G</v>
          </cell>
          <cell r="I1005">
            <v>0</v>
          </cell>
          <cell r="J1005" t="str">
            <v>G</v>
          </cell>
        </row>
        <row r="1006">
          <cell r="A1006" t="str">
            <v>041636</v>
          </cell>
          <cell r="D1006">
            <v>8661.2099999999991</v>
          </cell>
          <cell r="E1006" t="str">
            <v>G</v>
          </cell>
          <cell r="F1006">
            <v>1211.51</v>
          </cell>
          <cell r="G1006" t="str">
            <v>G</v>
          </cell>
          <cell r="I1006">
            <v>0</v>
          </cell>
          <cell r="J1006" t="str">
            <v>G</v>
          </cell>
        </row>
        <row r="1007">
          <cell r="A1007" t="str">
            <v>041639</v>
          </cell>
          <cell r="D1007">
            <v>246345</v>
          </cell>
          <cell r="E1007" t="str">
            <v>G</v>
          </cell>
          <cell r="F1007">
            <v>16180</v>
          </cell>
          <cell r="G1007" t="str">
            <v>G</v>
          </cell>
          <cell r="I1007">
            <v>0</v>
          </cell>
          <cell r="J1007" t="str">
            <v>G</v>
          </cell>
        </row>
        <row r="1008">
          <cell r="A1008" t="str">
            <v>041640</v>
          </cell>
          <cell r="D1008">
            <v>62400.7</v>
          </cell>
          <cell r="E1008" t="str">
            <v>G</v>
          </cell>
          <cell r="F1008">
            <v>322519.7</v>
          </cell>
          <cell r="G1008" t="str">
            <v>G</v>
          </cell>
          <cell r="I1008">
            <v>0</v>
          </cell>
          <cell r="J1008" t="str">
            <v>G</v>
          </cell>
        </row>
        <row r="1009">
          <cell r="A1009" t="str">
            <v>041643</v>
          </cell>
          <cell r="D1009">
            <v>66295.5</v>
          </cell>
          <cell r="E1009" t="str">
            <v>G</v>
          </cell>
          <cell r="F1009">
            <v>2816</v>
          </cell>
          <cell r="G1009" t="str">
            <v>G</v>
          </cell>
          <cell r="I1009">
            <v>0</v>
          </cell>
          <cell r="J1009" t="str">
            <v>G</v>
          </cell>
        </row>
        <row r="1010">
          <cell r="A1010" t="str">
            <v>041662</v>
          </cell>
          <cell r="D1010">
            <v>55300</v>
          </cell>
          <cell r="E1010" t="str">
            <v>G</v>
          </cell>
          <cell r="F1010">
            <v>75000</v>
          </cell>
          <cell r="G1010" t="str">
            <v>G</v>
          </cell>
          <cell r="I1010">
            <v>0</v>
          </cell>
          <cell r="J1010" t="str">
            <v>G</v>
          </cell>
        </row>
        <row r="1011">
          <cell r="A1011" t="str">
            <v>041678</v>
          </cell>
          <cell r="D1011">
            <v>0</v>
          </cell>
          <cell r="E1011" t="str">
            <v>G</v>
          </cell>
          <cell r="F1011">
            <v>0</v>
          </cell>
          <cell r="G1011" t="str">
            <v>G</v>
          </cell>
          <cell r="I1011">
            <v>0</v>
          </cell>
          <cell r="J1011" t="str">
            <v>G</v>
          </cell>
        </row>
        <row r="1012">
          <cell r="A1012" t="str">
            <v>041692</v>
          </cell>
          <cell r="D1012">
            <v>0</v>
          </cell>
          <cell r="E1012" t="str">
            <v>G</v>
          </cell>
          <cell r="F1012">
            <v>0</v>
          </cell>
          <cell r="G1012" t="str">
            <v>G</v>
          </cell>
          <cell r="I1012">
            <v>0</v>
          </cell>
          <cell r="J1012" t="str">
            <v>G</v>
          </cell>
        </row>
        <row r="1013">
          <cell r="A1013" t="str">
            <v>041697</v>
          </cell>
          <cell r="D1013">
            <v>0</v>
          </cell>
          <cell r="E1013" t="str">
            <v>G</v>
          </cell>
          <cell r="F1013">
            <v>251215.95</v>
          </cell>
          <cell r="G1013" t="str">
            <v>G</v>
          </cell>
          <cell r="I1013">
            <v>0</v>
          </cell>
          <cell r="J1013" t="str">
            <v>G</v>
          </cell>
        </row>
        <row r="1014">
          <cell r="A1014" t="str">
            <v>041698</v>
          </cell>
          <cell r="D1014">
            <v>2695044.8</v>
          </cell>
          <cell r="E1014" t="str">
            <v>G</v>
          </cell>
          <cell r="F1014">
            <v>84600</v>
          </cell>
          <cell r="G1014" t="str">
            <v>G</v>
          </cell>
          <cell r="I1014">
            <v>30000</v>
          </cell>
          <cell r="J1014" t="str">
            <v>G</v>
          </cell>
        </row>
        <row r="1015">
          <cell r="A1015" t="str">
            <v>041718</v>
          </cell>
          <cell r="D1015">
            <v>0</v>
          </cell>
          <cell r="E1015" t="str">
            <v>G</v>
          </cell>
          <cell r="F1015">
            <v>58780</v>
          </cell>
          <cell r="G1015" t="str">
            <v>G</v>
          </cell>
          <cell r="I1015">
            <v>0</v>
          </cell>
          <cell r="J1015" t="str">
            <v>G</v>
          </cell>
        </row>
        <row r="1016">
          <cell r="A1016" t="str">
            <v>041731</v>
          </cell>
          <cell r="D1016">
            <v>0</v>
          </cell>
          <cell r="E1016" t="str">
            <v>G</v>
          </cell>
          <cell r="F1016">
            <v>0</v>
          </cell>
          <cell r="G1016" t="str">
            <v>G</v>
          </cell>
          <cell r="I1016">
            <v>0</v>
          </cell>
          <cell r="J1016" t="str">
            <v>G</v>
          </cell>
        </row>
        <row r="1017">
          <cell r="A1017" t="str">
            <v>041739</v>
          </cell>
          <cell r="D1017">
            <v>95514.8</v>
          </cell>
          <cell r="E1017" t="str">
            <v>G</v>
          </cell>
          <cell r="F1017">
            <v>101448.08500000001</v>
          </cell>
          <cell r="G1017" t="str">
            <v>G</v>
          </cell>
          <cell r="I1017">
            <v>0</v>
          </cell>
          <cell r="J1017" t="str">
            <v>G</v>
          </cell>
        </row>
        <row r="1018">
          <cell r="A1018" t="str">
            <v>041746</v>
          </cell>
          <cell r="D1018">
            <v>0</v>
          </cell>
          <cell r="E1018" t="str">
            <v>G</v>
          </cell>
          <cell r="F1018">
            <v>86700</v>
          </cell>
          <cell r="G1018" t="str">
            <v>G</v>
          </cell>
          <cell r="I1018">
            <v>0</v>
          </cell>
          <cell r="J1018" t="str">
            <v>G</v>
          </cell>
        </row>
        <row r="1019">
          <cell r="A1019" t="str">
            <v>041750</v>
          </cell>
          <cell r="D1019">
            <v>0</v>
          </cell>
          <cell r="E1019" t="str">
            <v>G</v>
          </cell>
          <cell r="F1019">
            <v>210700</v>
          </cell>
          <cell r="G1019" t="str">
            <v>G</v>
          </cell>
          <cell r="I1019">
            <v>0</v>
          </cell>
          <cell r="J1019" t="str">
            <v>G</v>
          </cell>
        </row>
        <row r="1020">
          <cell r="A1020" t="str">
            <v>041751</v>
          </cell>
          <cell r="D1020">
            <v>0</v>
          </cell>
          <cell r="E1020" t="str">
            <v>G</v>
          </cell>
          <cell r="F1020">
            <v>2644</v>
          </cell>
          <cell r="G1020" t="str">
            <v>G</v>
          </cell>
          <cell r="I1020">
            <v>0</v>
          </cell>
          <cell r="J1020" t="str">
            <v>G</v>
          </cell>
        </row>
        <row r="1021">
          <cell r="A1021" t="str">
            <v>041752</v>
          </cell>
          <cell r="D1021">
            <v>489070</v>
          </cell>
          <cell r="E1021" t="str">
            <v>G</v>
          </cell>
          <cell r="F1021">
            <v>3665916.7</v>
          </cell>
          <cell r="G1021" t="str">
            <v>G</v>
          </cell>
          <cell r="I1021">
            <v>0</v>
          </cell>
          <cell r="J1021" t="str">
            <v>G</v>
          </cell>
        </row>
        <row r="1022">
          <cell r="A1022" t="str">
            <v>041810</v>
          </cell>
          <cell r="D1022">
            <v>91930</v>
          </cell>
          <cell r="E1022" t="str">
            <v>G</v>
          </cell>
          <cell r="F1022">
            <v>39155.256000000001</v>
          </cell>
          <cell r="G1022" t="str">
            <v>G</v>
          </cell>
          <cell r="I1022">
            <v>0</v>
          </cell>
          <cell r="J1022" t="str">
            <v>G</v>
          </cell>
        </row>
        <row r="1023">
          <cell r="A1023" t="str">
            <v>041834</v>
          </cell>
          <cell r="D1023">
            <v>50346</v>
          </cell>
          <cell r="E1023" t="str">
            <v>G</v>
          </cell>
          <cell r="F1023">
            <v>39045</v>
          </cell>
          <cell r="G1023" t="str">
            <v>G</v>
          </cell>
          <cell r="I1023">
            <v>0</v>
          </cell>
          <cell r="J1023" t="str">
            <v>G</v>
          </cell>
        </row>
        <row r="1024">
          <cell r="A1024" t="str">
            <v>041835</v>
          </cell>
          <cell r="D1024">
            <v>0</v>
          </cell>
          <cell r="E1024" t="str">
            <v>G</v>
          </cell>
          <cell r="F1024">
            <v>0</v>
          </cell>
          <cell r="G1024" t="str">
            <v>G</v>
          </cell>
          <cell r="I1024">
            <v>0</v>
          </cell>
          <cell r="J1024" t="str">
            <v>G</v>
          </cell>
        </row>
        <row r="1025">
          <cell r="A1025" t="str">
            <v>041838</v>
          </cell>
          <cell r="D1025">
            <v>376836</v>
          </cell>
          <cell r="E1025" t="str">
            <v>G</v>
          </cell>
          <cell r="F1025">
            <v>0</v>
          </cell>
          <cell r="G1025" t="str">
            <v>G</v>
          </cell>
          <cell r="I1025">
            <v>0</v>
          </cell>
          <cell r="J1025" t="str">
            <v>G</v>
          </cell>
        </row>
        <row r="1026">
          <cell r="A1026" t="str">
            <v>041839</v>
          </cell>
          <cell r="D1026">
            <v>10369</v>
          </cell>
          <cell r="E1026" t="str">
            <v>G</v>
          </cell>
          <cell r="F1026">
            <v>0</v>
          </cell>
          <cell r="G1026" t="str">
            <v>G</v>
          </cell>
          <cell r="I1026">
            <v>0</v>
          </cell>
          <cell r="J1026" t="str">
            <v>G</v>
          </cell>
        </row>
        <row r="1027">
          <cell r="A1027" t="str">
            <v>041840</v>
          </cell>
          <cell r="D1027">
            <v>19218.8</v>
          </cell>
          <cell r="E1027" t="str">
            <v>G</v>
          </cell>
          <cell r="F1027">
            <v>0</v>
          </cell>
          <cell r="G1027" t="str">
            <v>G</v>
          </cell>
          <cell r="I1027">
            <v>0</v>
          </cell>
          <cell r="J1027" t="str">
            <v>G</v>
          </cell>
        </row>
        <row r="1028">
          <cell r="A1028" t="str">
            <v>041844</v>
          </cell>
          <cell r="D1028">
            <v>0</v>
          </cell>
          <cell r="E1028" t="str">
            <v>G</v>
          </cell>
          <cell r="F1028">
            <v>0</v>
          </cell>
          <cell r="G1028" t="str">
            <v>G</v>
          </cell>
          <cell r="I1028">
            <v>0</v>
          </cell>
          <cell r="J1028" t="str">
            <v>G</v>
          </cell>
        </row>
        <row r="1029">
          <cell r="A1029" t="str">
            <v>041845</v>
          </cell>
          <cell r="D1029">
            <v>0</v>
          </cell>
          <cell r="E1029" t="str">
            <v>G</v>
          </cell>
          <cell r="F1029">
            <v>0</v>
          </cell>
          <cell r="G1029" t="str">
            <v>G</v>
          </cell>
          <cell r="I1029">
            <v>0</v>
          </cell>
          <cell r="J1029" t="str">
            <v>G</v>
          </cell>
        </row>
        <row r="1030">
          <cell r="A1030" t="str">
            <v>041846</v>
          </cell>
          <cell r="D1030">
            <v>0</v>
          </cell>
          <cell r="E1030" t="str">
            <v>G</v>
          </cell>
          <cell r="F1030">
            <v>0</v>
          </cell>
          <cell r="G1030" t="str">
            <v>G</v>
          </cell>
          <cell r="I1030">
            <v>0</v>
          </cell>
          <cell r="J1030" t="str">
            <v>G</v>
          </cell>
        </row>
        <row r="1031">
          <cell r="A1031" t="str">
            <v>041847</v>
          </cell>
          <cell r="D1031">
            <v>0</v>
          </cell>
          <cell r="E1031" t="str">
            <v>G</v>
          </cell>
          <cell r="F1031">
            <v>0</v>
          </cell>
          <cell r="G1031" t="str">
            <v>G</v>
          </cell>
          <cell r="I1031">
            <v>0</v>
          </cell>
          <cell r="J1031" t="str">
            <v>G</v>
          </cell>
        </row>
        <row r="1032">
          <cell r="A1032" t="str">
            <v>041848</v>
          </cell>
          <cell r="D1032">
            <v>0</v>
          </cell>
          <cell r="E1032" t="str">
            <v>G</v>
          </cell>
          <cell r="F1032">
            <v>0</v>
          </cell>
          <cell r="G1032" t="str">
            <v>G</v>
          </cell>
          <cell r="I1032">
            <v>0</v>
          </cell>
          <cell r="J1032" t="str">
            <v>G</v>
          </cell>
        </row>
        <row r="1033">
          <cell r="A1033" t="str">
            <v>041850</v>
          </cell>
          <cell r="D1033">
            <v>0</v>
          </cell>
          <cell r="E1033" t="str">
            <v>G</v>
          </cell>
          <cell r="F1033">
            <v>0</v>
          </cell>
          <cell r="G1033" t="str">
            <v>G</v>
          </cell>
          <cell r="I1033">
            <v>0</v>
          </cell>
          <cell r="J1033" t="str">
            <v>G</v>
          </cell>
        </row>
        <row r="1034">
          <cell r="A1034" t="str">
            <v>041851</v>
          </cell>
          <cell r="D1034">
            <v>0</v>
          </cell>
          <cell r="E1034" t="str">
            <v>KG</v>
          </cell>
          <cell r="F1034">
            <v>0</v>
          </cell>
          <cell r="G1034" t="str">
            <v>KG</v>
          </cell>
          <cell r="I1034">
            <v>0</v>
          </cell>
          <cell r="J1034" t="str">
            <v>G</v>
          </cell>
        </row>
        <row r="1035">
          <cell r="A1035" t="str">
            <v>041852</v>
          </cell>
          <cell r="D1035">
            <v>160119</v>
          </cell>
          <cell r="E1035" t="str">
            <v>G</v>
          </cell>
          <cell r="F1035">
            <v>10408</v>
          </cell>
          <cell r="G1035" t="str">
            <v>G</v>
          </cell>
          <cell r="I1035">
            <v>0</v>
          </cell>
          <cell r="J1035" t="str">
            <v>G</v>
          </cell>
        </row>
        <row r="1036">
          <cell r="A1036" t="str">
            <v>041853</v>
          </cell>
          <cell r="D1036">
            <v>0</v>
          </cell>
          <cell r="E1036" t="str">
            <v>G</v>
          </cell>
          <cell r="F1036">
            <v>0</v>
          </cell>
          <cell r="G1036" t="str">
            <v>G</v>
          </cell>
          <cell r="I1036">
            <v>0</v>
          </cell>
          <cell r="J1036" t="str">
            <v>G</v>
          </cell>
        </row>
        <row r="1037">
          <cell r="A1037" t="str">
            <v>041854</v>
          </cell>
          <cell r="D1037">
            <v>24562.059000000001</v>
          </cell>
          <cell r="E1037" t="str">
            <v>G</v>
          </cell>
          <cell r="F1037">
            <v>34350</v>
          </cell>
          <cell r="G1037" t="str">
            <v>G</v>
          </cell>
          <cell r="I1037">
            <v>0</v>
          </cell>
          <cell r="J1037" t="str">
            <v>G</v>
          </cell>
        </row>
        <row r="1038">
          <cell r="A1038" t="str">
            <v>041855</v>
          </cell>
          <cell r="D1038">
            <v>47230</v>
          </cell>
          <cell r="E1038" t="str">
            <v>G</v>
          </cell>
          <cell r="F1038">
            <v>0</v>
          </cell>
          <cell r="G1038" t="str">
            <v>G</v>
          </cell>
          <cell r="I1038">
            <v>0</v>
          </cell>
          <cell r="J1038" t="str">
            <v>G</v>
          </cell>
        </row>
        <row r="1039">
          <cell r="A1039" t="str">
            <v>041856</v>
          </cell>
          <cell r="D1039">
            <v>0</v>
          </cell>
          <cell r="E1039" t="str">
            <v>G</v>
          </cell>
          <cell r="F1039">
            <v>0</v>
          </cell>
          <cell r="G1039" t="str">
            <v>G</v>
          </cell>
          <cell r="I1039">
            <v>0</v>
          </cell>
          <cell r="J1039" t="str">
            <v>KG</v>
          </cell>
        </row>
        <row r="1040">
          <cell r="A1040" t="str">
            <v>041857</v>
          </cell>
          <cell r="D1040">
            <v>0</v>
          </cell>
          <cell r="E1040" t="str">
            <v>G</v>
          </cell>
          <cell r="F1040">
            <v>0</v>
          </cell>
          <cell r="G1040" t="str">
            <v>G</v>
          </cell>
          <cell r="I1040">
            <v>0</v>
          </cell>
          <cell r="J1040" t="str">
            <v>G</v>
          </cell>
        </row>
        <row r="1041">
          <cell r="A1041" t="str">
            <v>041860</v>
          </cell>
          <cell r="D1041">
            <v>0</v>
          </cell>
          <cell r="E1041" t="str">
            <v>G</v>
          </cell>
          <cell r="F1041">
            <v>1946</v>
          </cell>
          <cell r="G1041" t="str">
            <v>G</v>
          </cell>
          <cell r="I1041">
            <v>0</v>
          </cell>
          <cell r="J1041" t="str">
            <v>G</v>
          </cell>
        </row>
        <row r="1042">
          <cell r="A1042" t="str">
            <v>041862</v>
          </cell>
          <cell r="D1042">
            <v>90350</v>
          </cell>
          <cell r="E1042" t="str">
            <v>G</v>
          </cell>
          <cell r="F1042">
            <v>145852.45000000001</v>
          </cell>
          <cell r="G1042" t="str">
            <v>G</v>
          </cell>
          <cell r="I1042">
            <v>0</v>
          </cell>
          <cell r="J1042" t="str">
            <v>G</v>
          </cell>
        </row>
        <row r="1043">
          <cell r="A1043" t="str">
            <v>041863</v>
          </cell>
          <cell r="D1043">
            <v>0</v>
          </cell>
          <cell r="E1043" t="str">
            <v>KG</v>
          </cell>
          <cell r="F1043">
            <v>0</v>
          </cell>
          <cell r="G1043" t="str">
            <v>KG</v>
          </cell>
          <cell r="I1043">
            <v>0</v>
          </cell>
          <cell r="J1043" t="str">
            <v>G</v>
          </cell>
        </row>
        <row r="1044">
          <cell r="A1044" t="str">
            <v>041864</v>
          </cell>
          <cell r="D1044">
            <v>0</v>
          </cell>
          <cell r="E1044" t="str">
            <v>G</v>
          </cell>
          <cell r="F1044">
            <v>0</v>
          </cell>
          <cell r="G1044" t="str">
            <v>G</v>
          </cell>
          <cell r="I1044">
            <v>0</v>
          </cell>
          <cell r="J1044" t="str">
            <v>G</v>
          </cell>
        </row>
        <row r="1045">
          <cell r="A1045" t="str">
            <v>041865</v>
          </cell>
          <cell r="D1045">
            <v>106552</v>
          </cell>
          <cell r="E1045" t="str">
            <v>G</v>
          </cell>
          <cell r="F1045">
            <v>28385</v>
          </cell>
          <cell r="G1045" t="str">
            <v>G</v>
          </cell>
          <cell r="I1045">
            <v>18720</v>
          </cell>
          <cell r="J1045" t="str">
            <v>G</v>
          </cell>
        </row>
        <row r="1046">
          <cell r="A1046" t="str">
            <v>041866</v>
          </cell>
          <cell r="D1046">
            <v>24599.822</v>
          </cell>
          <cell r="E1046" t="str">
            <v>G</v>
          </cell>
          <cell r="F1046">
            <v>0</v>
          </cell>
          <cell r="G1046" t="str">
            <v>G</v>
          </cell>
          <cell r="I1046">
            <v>0</v>
          </cell>
          <cell r="J1046" t="str">
            <v>G</v>
          </cell>
        </row>
        <row r="1047">
          <cell r="A1047" t="str">
            <v>041867</v>
          </cell>
          <cell r="D1047">
            <v>0</v>
          </cell>
          <cell r="E1047" t="str">
            <v>G</v>
          </cell>
          <cell r="F1047">
            <v>62672</v>
          </cell>
          <cell r="G1047" t="str">
            <v>G</v>
          </cell>
          <cell r="I1047">
            <v>0</v>
          </cell>
          <cell r="J1047" t="str">
            <v>G</v>
          </cell>
        </row>
        <row r="1048">
          <cell r="A1048" t="str">
            <v>041868</v>
          </cell>
          <cell r="D1048">
            <v>162950</v>
          </cell>
          <cell r="E1048" t="str">
            <v>G</v>
          </cell>
          <cell r="F1048">
            <v>10535</v>
          </cell>
          <cell r="G1048" t="str">
            <v>G</v>
          </cell>
          <cell r="I1048">
            <v>0</v>
          </cell>
          <cell r="J1048" t="str">
            <v>G</v>
          </cell>
        </row>
        <row r="1049">
          <cell r="A1049" t="str">
            <v>041870</v>
          </cell>
          <cell r="D1049">
            <v>0</v>
          </cell>
          <cell r="E1049" t="str">
            <v>G</v>
          </cell>
          <cell r="F1049">
            <v>0</v>
          </cell>
          <cell r="G1049" t="str">
            <v>G</v>
          </cell>
          <cell r="I1049">
            <v>0</v>
          </cell>
          <cell r="J1049" t="str">
            <v>G</v>
          </cell>
        </row>
        <row r="1050">
          <cell r="A1050" t="str">
            <v>041874</v>
          </cell>
          <cell r="D1050">
            <v>0</v>
          </cell>
          <cell r="E1050" t="str">
            <v>G</v>
          </cell>
          <cell r="F1050">
            <v>0</v>
          </cell>
          <cell r="G1050" t="str">
            <v>G</v>
          </cell>
          <cell r="I1050">
            <v>0</v>
          </cell>
          <cell r="J1050" t="str">
            <v>G</v>
          </cell>
        </row>
        <row r="1051">
          <cell r="A1051" t="str">
            <v>041883</v>
          </cell>
          <cell r="D1051">
            <v>0</v>
          </cell>
          <cell r="E1051" t="str">
            <v>G</v>
          </cell>
          <cell r="F1051">
            <v>7991</v>
          </cell>
          <cell r="G1051" t="str">
            <v>G</v>
          </cell>
          <cell r="I1051">
            <v>2890</v>
          </cell>
          <cell r="J1051" t="str">
            <v>G</v>
          </cell>
        </row>
        <row r="1052">
          <cell r="A1052" t="str">
            <v>041884</v>
          </cell>
          <cell r="D1052">
            <v>36500</v>
          </cell>
          <cell r="E1052" t="str">
            <v>G</v>
          </cell>
          <cell r="F1052">
            <v>43870</v>
          </cell>
          <cell r="G1052" t="str">
            <v>G</v>
          </cell>
          <cell r="I1052">
            <v>0</v>
          </cell>
          <cell r="J1052" t="str">
            <v>G</v>
          </cell>
        </row>
        <row r="1053">
          <cell r="A1053" t="str">
            <v>041885</v>
          </cell>
          <cell r="D1053">
            <v>147400</v>
          </cell>
          <cell r="E1053" t="str">
            <v>G</v>
          </cell>
          <cell r="F1053">
            <v>2968</v>
          </cell>
          <cell r="G1053" t="str">
            <v>G</v>
          </cell>
          <cell r="I1053">
            <v>0</v>
          </cell>
          <cell r="J1053" t="str">
            <v>G</v>
          </cell>
        </row>
        <row r="1054">
          <cell r="A1054" t="str">
            <v>041886</v>
          </cell>
          <cell r="D1054">
            <v>22617.661</v>
          </cell>
          <cell r="E1054" t="str">
            <v>G</v>
          </cell>
          <cell r="F1054">
            <v>22329</v>
          </cell>
          <cell r="G1054" t="str">
            <v>G</v>
          </cell>
          <cell r="I1054">
            <v>0</v>
          </cell>
          <cell r="J1054" t="str">
            <v>G</v>
          </cell>
        </row>
        <row r="1055">
          <cell r="A1055" t="str">
            <v>041887</v>
          </cell>
          <cell r="D1055">
            <v>63875</v>
          </cell>
          <cell r="E1055" t="str">
            <v>G</v>
          </cell>
          <cell r="F1055">
            <v>44340</v>
          </cell>
          <cell r="G1055" t="str">
            <v>G</v>
          </cell>
          <cell r="I1055">
            <v>0</v>
          </cell>
          <cell r="J1055" t="str">
            <v>G</v>
          </cell>
        </row>
        <row r="1056">
          <cell r="A1056" t="str">
            <v>041888</v>
          </cell>
          <cell r="D1056">
            <v>0</v>
          </cell>
          <cell r="E1056" t="str">
            <v>G</v>
          </cell>
          <cell r="F1056">
            <v>54541.25</v>
          </cell>
          <cell r="G1056" t="str">
            <v>G</v>
          </cell>
          <cell r="I1056">
            <v>0</v>
          </cell>
          <cell r="J1056" t="str">
            <v>G</v>
          </cell>
        </row>
        <row r="1057">
          <cell r="A1057" t="str">
            <v>041892</v>
          </cell>
          <cell r="D1057">
            <v>134558</v>
          </cell>
          <cell r="E1057" t="str">
            <v>G</v>
          </cell>
          <cell r="F1057">
            <v>0</v>
          </cell>
          <cell r="G1057" t="str">
            <v>G</v>
          </cell>
          <cell r="I1057">
            <v>0</v>
          </cell>
          <cell r="J1057" t="str">
            <v>G</v>
          </cell>
        </row>
        <row r="1058">
          <cell r="A1058" t="str">
            <v>041893</v>
          </cell>
          <cell r="D1058">
            <v>29960.6</v>
          </cell>
          <cell r="E1058" t="str">
            <v>G</v>
          </cell>
          <cell r="F1058">
            <v>7060</v>
          </cell>
          <cell r="G1058" t="str">
            <v>G</v>
          </cell>
          <cell r="I1058">
            <v>0</v>
          </cell>
          <cell r="J1058" t="str">
            <v>G</v>
          </cell>
        </row>
        <row r="1059">
          <cell r="A1059" t="str">
            <v>041894</v>
          </cell>
          <cell r="D1059">
            <v>196700</v>
          </cell>
          <cell r="E1059" t="str">
            <v>G</v>
          </cell>
          <cell r="F1059">
            <v>20475</v>
          </cell>
          <cell r="G1059" t="str">
            <v>G</v>
          </cell>
          <cell r="I1059">
            <v>0</v>
          </cell>
          <cell r="J1059" t="str">
            <v>G</v>
          </cell>
        </row>
        <row r="1060">
          <cell r="A1060" t="str">
            <v>041895</v>
          </cell>
          <cell r="D1060">
            <v>0</v>
          </cell>
          <cell r="E1060" t="str">
            <v>G</v>
          </cell>
          <cell r="F1060">
            <v>10530</v>
          </cell>
          <cell r="G1060" t="str">
            <v>G</v>
          </cell>
          <cell r="I1060">
            <v>0</v>
          </cell>
          <cell r="J1060" t="str">
            <v>G</v>
          </cell>
        </row>
        <row r="1061">
          <cell r="A1061" t="str">
            <v>041896</v>
          </cell>
          <cell r="D1061">
            <v>14964</v>
          </cell>
          <cell r="E1061" t="str">
            <v>G</v>
          </cell>
          <cell r="F1061">
            <v>2695.5</v>
          </cell>
          <cell r="G1061" t="str">
            <v>G</v>
          </cell>
          <cell r="I1061">
            <v>0</v>
          </cell>
          <cell r="J1061" t="str">
            <v>G</v>
          </cell>
        </row>
        <row r="1062">
          <cell r="A1062" t="str">
            <v>041897</v>
          </cell>
          <cell r="D1062">
            <v>4670</v>
          </cell>
          <cell r="E1062" t="str">
            <v>G</v>
          </cell>
          <cell r="F1062">
            <v>0</v>
          </cell>
          <cell r="G1062" t="str">
            <v>G</v>
          </cell>
          <cell r="I1062">
            <v>0</v>
          </cell>
          <cell r="J1062" t="str">
            <v>G</v>
          </cell>
        </row>
        <row r="1063">
          <cell r="A1063" t="str">
            <v>041898</v>
          </cell>
          <cell r="D1063">
            <v>240912</v>
          </cell>
          <cell r="E1063" t="str">
            <v>G</v>
          </cell>
          <cell r="F1063">
            <v>4555</v>
          </cell>
          <cell r="G1063" t="str">
            <v>G</v>
          </cell>
          <cell r="I1063">
            <v>0</v>
          </cell>
          <cell r="J1063" t="str">
            <v>G</v>
          </cell>
        </row>
        <row r="1064">
          <cell r="A1064" t="str">
            <v>041899</v>
          </cell>
          <cell r="D1064">
            <v>0</v>
          </cell>
          <cell r="E1064" t="str">
            <v>G</v>
          </cell>
          <cell r="F1064">
            <v>26146</v>
          </cell>
          <cell r="G1064" t="str">
            <v>G</v>
          </cell>
          <cell r="I1064">
            <v>0</v>
          </cell>
          <cell r="J1064" t="str">
            <v>G</v>
          </cell>
        </row>
        <row r="1065">
          <cell r="A1065" t="str">
            <v>041900</v>
          </cell>
          <cell r="D1065">
            <v>213817</v>
          </cell>
          <cell r="E1065" t="str">
            <v>G</v>
          </cell>
          <cell r="F1065">
            <v>1730</v>
          </cell>
          <cell r="G1065" t="str">
            <v>G</v>
          </cell>
          <cell r="I1065">
            <v>0</v>
          </cell>
          <cell r="J1065" t="str">
            <v>G</v>
          </cell>
        </row>
        <row r="1066">
          <cell r="A1066" t="str">
            <v>041901</v>
          </cell>
          <cell r="D1066">
            <v>0</v>
          </cell>
          <cell r="E1066" t="str">
            <v>G</v>
          </cell>
          <cell r="F1066">
            <v>0</v>
          </cell>
          <cell r="G1066" t="str">
            <v>G</v>
          </cell>
          <cell r="I1066">
            <v>0</v>
          </cell>
          <cell r="J1066" t="str">
            <v>G</v>
          </cell>
        </row>
        <row r="1067">
          <cell r="A1067" t="str">
            <v>041903</v>
          </cell>
          <cell r="D1067">
            <v>0</v>
          </cell>
          <cell r="E1067" t="str">
            <v>EA</v>
          </cell>
          <cell r="F1067">
            <v>0</v>
          </cell>
          <cell r="G1067" t="str">
            <v>EA</v>
          </cell>
          <cell r="I1067">
            <v>0</v>
          </cell>
          <cell r="J1067" t="str">
            <v>G</v>
          </cell>
        </row>
        <row r="1068">
          <cell r="A1068" t="str">
            <v>041905</v>
          </cell>
          <cell r="D1068">
            <v>0</v>
          </cell>
          <cell r="E1068" t="str">
            <v>G</v>
          </cell>
          <cell r="F1068">
            <v>0</v>
          </cell>
          <cell r="G1068" t="str">
            <v>G</v>
          </cell>
          <cell r="I1068">
            <v>0</v>
          </cell>
          <cell r="J1068" t="str">
            <v>G</v>
          </cell>
        </row>
        <row r="1069">
          <cell r="A1069" t="str">
            <v>041906</v>
          </cell>
          <cell r="D1069">
            <v>0</v>
          </cell>
          <cell r="E1069" t="str">
            <v>G</v>
          </cell>
          <cell r="F1069">
            <v>0</v>
          </cell>
          <cell r="G1069" t="str">
            <v>G</v>
          </cell>
          <cell r="I1069">
            <v>0</v>
          </cell>
          <cell r="J1069" t="str">
            <v>G</v>
          </cell>
        </row>
        <row r="1070">
          <cell r="A1070" t="str">
            <v>041907</v>
          </cell>
          <cell r="D1070">
            <v>0</v>
          </cell>
          <cell r="E1070" t="str">
            <v>G</v>
          </cell>
          <cell r="F1070">
            <v>1910</v>
          </cell>
          <cell r="G1070" t="str">
            <v>G</v>
          </cell>
          <cell r="I1070">
            <v>0</v>
          </cell>
          <cell r="J1070" t="str">
            <v>G</v>
          </cell>
        </row>
        <row r="1071">
          <cell r="A1071" t="str">
            <v>041908</v>
          </cell>
          <cell r="D1071">
            <v>0</v>
          </cell>
          <cell r="E1071" t="str">
            <v>G</v>
          </cell>
          <cell r="F1071">
            <v>2460</v>
          </cell>
          <cell r="G1071" t="str">
            <v>G</v>
          </cell>
          <cell r="I1071">
            <v>0</v>
          </cell>
          <cell r="J1071" t="str">
            <v>G</v>
          </cell>
        </row>
        <row r="1072">
          <cell r="A1072" t="str">
            <v>041909</v>
          </cell>
          <cell r="D1072">
            <v>47650</v>
          </cell>
          <cell r="E1072" t="str">
            <v>G</v>
          </cell>
          <cell r="F1072">
            <v>74811</v>
          </cell>
          <cell r="G1072" t="str">
            <v>G</v>
          </cell>
          <cell r="I1072">
            <v>0</v>
          </cell>
          <cell r="J1072" t="str">
            <v>G</v>
          </cell>
        </row>
        <row r="1073">
          <cell r="A1073" t="str">
            <v>041910</v>
          </cell>
          <cell r="D1073">
            <v>0</v>
          </cell>
          <cell r="E1073" t="str">
            <v>G</v>
          </cell>
          <cell r="F1073">
            <v>0</v>
          </cell>
          <cell r="G1073" t="str">
            <v>G</v>
          </cell>
          <cell r="I1073">
            <v>0</v>
          </cell>
          <cell r="J1073" t="str">
            <v>G</v>
          </cell>
        </row>
        <row r="1074">
          <cell r="A1074" t="str">
            <v>041911</v>
          </cell>
          <cell r="D1074">
            <v>0</v>
          </cell>
          <cell r="E1074" t="str">
            <v>G</v>
          </cell>
          <cell r="F1074">
            <v>0</v>
          </cell>
          <cell r="G1074" t="str">
            <v>G</v>
          </cell>
          <cell r="I1074">
            <v>0</v>
          </cell>
          <cell r="J1074" t="str">
            <v>G</v>
          </cell>
        </row>
        <row r="1075">
          <cell r="A1075" t="str">
            <v>041912</v>
          </cell>
          <cell r="D1075">
            <v>42933</v>
          </cell>
          <cell r="E1075" t="str">
            <v>G</v>
          </cell>
          <cell r="F1075">
            <v>0</v>
          </cell>
          <cell r="G1075" t="str">
            <v>G</v>
          </cell>
          <cell r="I1075">
            <v>0</v>
          </cell>
          <cell r="J1075" t="str">
            <v>G</v>
          </cell>
        </row>
        <row r="1076">
          <cell r="A1076" t="str">
            <v>041913</v>
          </cell>
          <cell r="D1076">
            <v>0</v>
          </cell>
          <cell r="E1076" t="str">
            <v>G</v>
          </cell>
          <cell r="F1076">
            <v>182939.32800000001</v>
          </cell>
          <cell r="G1076" t="str">
            <v>G</v>
          </cell>
          <cell r="I1076">
            <v>0</v>
          </cell>
          <cell r="J1076" t="str">
            <v>G</v>
          </cell>
        </row>
        <row r="1077">
          <cell r="A1077" t="str">
            <v>041914</v>
          </cell>
          <cell r="D1077">
            <v>0</v>
          </cell>
          <cell r="E1077" t="str">
            <v>G</v>
          </cell>
          <cell r="F1077">
            <v>0</v>
          </cell>
          <cell r="G1077" t="str">
            <v>G</v>
          </cell>
          <cell r="I1077">
            <v>0</v>
          </cell>
          <cell r="J1077" t="str">
            <v>G</v>
          </cell>
        </row>
        <row r="1078">
          <cell r="A1078" t="str">
            <v>041915</v>
          </cell>
          <cell r="D1078">
            <v>0</v>
          </cell>
          <cell r="E1078" t="str">
            <v>G</v>
          </cell>
          <cell r="F1078">
            <v>74518</v>
          </cell>
          <cell r="G1078" t="str">
            <v>G</v>
          </cell>
          <cell r="I1078">
            <v>0</v>
          </cell>
          <cell r="J1078" t="str">
            <v>G</v>
          </cell>
        </row>
        <row r="1079">
          <cell r="A1079" t="str">
            <v>041916</v>
          </cell>
          <cell r="D1079">
            <v>0</v>
          </cell>
          <cell r="E1079" t="str">
            <v>G</v>
          </cell>
          <cell r="F1079">
            <v>8993.9</v>
          </cell>
          <cell r="G1079" t="str">
            <v>G</v>
          </cell>
          <cell r="I1079">
            <v>0</v>
          </cell>
          <cell r="J1079" t="str">
            <v>G</v>
          </cell>
        </row>
        <row r="1080">
          <cell r="A1080" t="str">
            <v>041917</v>
          </cell>
          <cell r="D1080">
            <v>0</v>
          </cell>
          <cell r="E1080" t="str">
            <v>G</v>
          </cell>
          <cell r="F1080">
            <v>47085.4</v>
          </cell>
          <cell r="G1080" t="str">
            <v>G</v>
          </cell>
          <cell r="I1080">
            <v>0</v>
          </cell>
          <cell r="J1080" t="str">
            <v>G</v>
          </cell>
        </row>
        <row r="1081">
          <cell r="A1081" t="str">
            <v>041918</v>
          </cell>
          <cell r="D1081">
            <v>6658</v>
          </cell>
          <cell r="E1081" t="str">
            <v>G</v>
          </cell>
          <cell r="F1081">
            <v>0</v>
          </cell>
          <cell r="G1081" t="str">
            <v>G</v>
          </cell>
          <cell r="I1081">
            <v>0</v>
          </cell>
          <cell r="J1081" t="str">
            <v>G</v>
          </cell>
        </row>
        <row r="1082">
          <cell r="A1082" t="str">
            <v>041919</v>
          </cell>
          <cell r="D1082">
            <v>0</v>
          </cell>
          <cell r="E1082" t="str">
            <v>G</v>
          </cell>
          <cell r="F1082">
            <v>0</v>
          </cell>
          <cell r="G1082" t="str">
            <v>G</v>
          </cell>
          <cell r="I1082">
            <v>0</v>
          </cell>
          <cell r="J1082" t="str">
            <v>G</v>
          </cell>
        </row>
        <row r="1083">
          <cell r="A1083" t="str">
            <v>041920</v>
          </cell>
          <cell r="D1083">
            <v>21226</v>
          </cell>
          <cell r="E1083" t="str">
            <v>G</v>
          </cell>
          <cell r="F1083">
            <v>25000</v>
          </cell>
          <cell r="G1083" t="str">
            <v>G</v>
          </cell>
          <cell r="I1083">
            <v>0</v>
          </cell>
          <cell r="J1083" t="str">
            <v>G</v>
          </cell>
        </row>
        <row r="1084">
          <cell r="A1084" t="str">
            <v>041921</v>
          </cell>
          <cell r="D1084">
            <v>246140</v>
          </cell>
          <cell r="E1084" t="str">
            <v>G</v>
          </cell>
          <cell r="F1084">
            <v>0</v>
          </cell>
          <cell r="G1084" t="str">
            <v>G</v>
          </cell>
          <cell r="I1084">
            <v>0</v>
          </cell>
          <cell r="J1084" t="str">
            <v>G</v>
          </cell>
        </row>
        <row r="1085">
          <cell r="A1085" t="str">
            <v>041922</v>
          </cell>
          <cell r="D1085">
            <v>52680</v>
          </cell>
          <cell r="E1085" t="str">
            <v>G</v>
          </cell>
          <cell r="F1085">
            <v>0</v>
          </cell>
          <cell r="G1085" t="str">
            <v>G</v>
          </cell>
          <cell r="I1085">
            <v>0</v>
          </cell>
          <cell r="J1085" t="str">
            <v>G</v>
          </cell>
        </row>
        <row r="1086">
          <cell r="A1086" t="str">
            <v>041923</v>
          </cell>
          <cell r="D1086">
            <v>344430</v>
          </cell>
          <cell r="E1086" t="str">
            <v>G</v>
          </cell>
          <cell r="F1086">
            <v>19428</v>
          </cell>
          <cell r="G1086" t="str">
            <v>G</v>
          </cell>
          <cell r="I1086">
            <v>0</v>
          </cell>
          <cell r="J1086" t="str">
            <v>G</v>
          </cell>
        </row>
        <row r="1087">
          <cell r="A1087" t="str">
            <v>041924</v>
          </cell>
          <cell r="D1087">
            <v>202890</v>
          </cell>
          <cell r="E1087" t="str">
            <v>G</v>
          </cell>
          <cell r="F1087">
            <v>0</v>
          </cell>
          <cell r="G1087" t="str">
            <v>G</v>
          </cell>
          <cell r="I1087">
            <v>0</v>
          </cell>
          <cell r="J1087" t="str">
            <v>G</v>
          </cell>
        </row>
        <row r="1088">
          <cell r="A1088" t="str">
            <v>041925</v>
          </cell>
          <cell r="D1088">
            <v>6164</v>
          </cell>
          <cell r="E1088" t="str">
            <v>G</v>
          </cell>
          <cell r="F1088">
            <v>0</v>
          </cell>
          <cell r="G1088" t="str">
            <v>G</v>
          </cell>
          <cell r="I1088">
            <v>0</v>
          </cell>
          <cell r="J1088" t="str">
            <v>G</v>
          </cell>
        </row>
        <row r="1089">
          <cell r="A1089" t="str">
            <v>041926</v>
          </cell>
          <cell r="D1089">
            <v>29770</v>
          </cell>
          <cell r="E1089" t="str">
            <v>G</v>
          </cell>
          <cell r="F1089">
            <v>0</v>
          </cell>
          <cell r="G1089" t="str">
            <v>G</v>
          </cell>
          <cell r="I1089">
            <v>0</v>
          </cell>
          <cell r="J1089" t="str">
            <v>G</v>
          </cell>
        </row>
        <row r="1090">
          <cell r="A1090" t="str">
            <v>041927</v>
          </cell>
          <cell r="D1090">
            <v>0</v>
          </cell>
          <cell r="E1090" t="str">
            <v>G</v>
          </cell>
          <cell r="F1090">
            <v>0</v>
          </cell>
          <cell r="G1090" t="str">
            <v>G</v>
          </cell>
          <cell r="I1090">
            <v>0</v>
          </cell>
          <cell r="J1090" t="str">
            <v>G</v>
          </cell>
        </row>
        <row r="1091">
          <cell r="A1091" t="str">
            <v>041928</v>
          </cell>
          <cell r="D1091">
            <v>2627</v>
          </cell>
          <cell r="E1091" t="str">
            <v>G</v>
          </cell>
          <cell r="F1091">
            <v>0</v>
          </cell>
          <cell r="G1091" t="str">
            <v>G</v>
          </cell>
          <cell r="I1091">
            <v>0</v>
          </cell>
          <cell r="J1091" t="str">
            <v>G</v>
          </cell>
        </row>
        <row r="1092">
          <cell r="A1092" t="str">
            <v>041929</v>
          </cell>
          <cell r="D1092">
            <v>37403</v>
          </cell>
          <cell r="E1092" t="str">
            <v>G</v>
          </cell>
          <cell r="F1092">
            <v>0</v>
          </cell>
          <cell r="G1092" t="str">
            <v>G</v>
          </cell>
          <cell r="I1092">
            <v>0</v>
          </cell>
          <cell r="J1092" t="str">
            <v>G</v>
          </cell>
        </row>
        <row r="1093">
          <cell r="A1093" t="str">
            <v>041930</v>
          </cell>
          <cell r="D1093">
            <v>149842</v>
          </cell>
          <cell r="E1093" t="str">
            <v>G</v>
          </cell>
          <cell r="F1093">
            <v>460</v>
          </cell>
          <cell r="G1093" t="str">
            <v>G</v>
          </cell>
          <cell r="I1093">
            <v>0</v>
          </cell>
          <cell r="J1093" t="str">
            <v>G</v>
          </cell>
        </row>
        <row r="1094">
          <cell r="A1094" t="str">
            <v>041931</v>
          </cell>
          <cell r="D1094">
            <v>0</v>
          </cell>
          <cell r="E1094" t="str">
            <v>G</v>
          </cell>
          <cell r="F1094">
            <v>0</v>
          </cell>
          <cell r="G1094" t="str">
            <v>G</v>
          </cell>
          <cell r="I1094">
            <v>0</v>
          </cell>
          <cell r="J1094" t="str">
            <v>G</v>
          </cell>
        </row>
        <row r="1095">
          <cell r="A1095" t="str">
            <v>041932</v>
          </cell>
          <cell r="D1095">
            <v>0</v>
          </cell>
          <cell r="E1095" t="str">
            <v>G</v>
          </cell>
          <cell r="F1095">
            <v>0</v>
          </cell>
          <cell r="G1095" t="str">
            <v>G</v>
          </cell>
          <cell r="I1095">
            <v>0</v>
          </cell>
          <cell r="J1095" t="str">
            <v>G</v>
          </cell>
        </row>
        <row r="1096">
          <cell r="A1096" t="str">
            <v>041933</v>
          </cell>
          <cell r="D1096">
            <v>14342</v>
          </cell>
          <cell r="E1096" t="str">
            <v>G</v>
          </cell>
          <cell r="F1096">
            <v>26000</v>
          </cell>
          <cell r="G1096" t="str">
            <v>G</v>
          </cell>
          <cell r="I1096">
            <v>0</v>
          </cell>
          <cell r="J1096" t="str">
            <v>G</v>
          </cell>
        </row>
        <row r="1097">
          <cell r="A1097" t="str">
            <v>041934</v>
          </cell>
          <cell r="D1097">
            <v>0</v>
          </cell>
          <cell r="E1097" t="str">
            <v>G</v>
          </cell>
          <cell r="F1097">
            <v>1360</v>
          </cell>
          <cell r="G1097" t="str">
            <v>G</v>
          </cell>
          <cell r="I1097">
            <v>0</v>
          </cell>
          <cell r="J1097" t="str">
            <v>G</v>
          </cell>
        </row>
        <row r="1098">
          <cell r="A1098" t="str">
            <v>041935</v>
          </cell>
          <cell r="D1098">
            <v>14230</v>
          </cell>
          <cell r="E1098" t="str">
            <v>G</v>
          </cell>
          <cell r="F1098">
            <v>0</v>
          </cell>
          <cell r="G1098" t="str">
            <v>G</v>
          </cell>
          <cell r="I1098">
            <v>0</v>
          </cell>
          <cell r="J1098" t="str">
            <v>G</v>
          </cell>
        </row>
        <row r="1099">
          <cell r="A1099" t="str">
            <v>041936</v>
          </cell>
          <cell r="D1099">
            <v>0</v>
          </cell>
          <cell r="E1099" t="str">
            <v>G</v>
          </cell>
          <cell r="F1099">
            <v>0</v>
          </cell>
          <cell r="G1099" t="str">
            <v>G</v>
          </cell>
          <cell r="I1099">
            <v>0</v>
          </cell>
          <cell r="J1099" t="str">
            <v>G</v>
          </cell>
        </row>
        <row r="1100">
          <cell r="A1100" t="str">
            <v>041937</v>
          </cell>
          <cell r="D1100">
            <v>0</v>
          </cell>
          <cell r="E1100" t="str">
            <v>G</v>
          </cell>
          <cell r="F1100">
            <v>0</v>
          </cell>
          <cell r="G1100" t="str">
            <v>G</v>
          </cell>
          <cell r="I1100">
            <v>0</v>
          </cell>
          <cell r="J1100" t="str">
            <v>G</v>
          </cell>
        </row>
        <row r="1101">
          <cell r="A1101" t="str">
            <v>041938</v>
          </cell>
          <cell r="D1101">
            <v>0</v>
          </cell>
          <cell r="E1101" t="str">
            <v>G</v>
          </cell>
          <cell r="F1101">
            <v>0</v>
          </cell>
          <cell r="G1101" t="str">
            <v>G</v>
          </cell>
          <cell r="I1101">
            <v>0</v>
          </cell>
          <cell r="J1101" t="str">
            <v>G</v>
          </cell>
        </row>
        <row r="1102">
          <cell r="A1102" t="str">
            <v>041939</v>
          </cell>
          <cell r="D1102">
            <v>0</v>
          </cell>
          <cell r="E1102" t="str">
            <v>G</v>
          </cell>
          <cell r="F1102">
            <v>0</v>
          </cell>
          <cell r="G1102" t="str">
            <v>G</v>
          </cell>
          <cell r="I1102">
            <v>0</v>
          </cell>
          <cell r="J1102" t="str">
            <v>G</v>
          </cell>
        </row>
        <row r="1103">
          <cell r="A1103" t="str">
            <v>041940</v>
          </cell>
          <cell r="D1103">
            <v>42090</v>
          </cell>
          <cell r="E1103" t="str">
            <v>G</v>
          </cell>
          <cell r="F1103">
            <v>0</v>
          </cell>
          <cell r="G1103" t="str">
            <v>G</v>
          </cell>
          <cell r="I1103">
            <v>0</v>
          </cell>
          <cell r="J1103" t="str">
            <v>G</v>
          </cell>
        </row>
        <row r="1104">
          <cell r="A1104" t="str">
            <v>041941</v>
          </cell>
          <cell r="D1104">
            <v>0</v>
          </cell>
          <cell r="E1104" t="str">
            <v>G</v>
          </cell>
          <cell r="F1104">
            <v>0</v>
          </cell>
          <cell r="G1104" t="str">
            <v>G</v>
          </cell>
          <cell r="I1104">
            <v>0</v>
          </cell>
          <cell r="J1104" t="str">
            <v>G</v>
          </cell>
        </row>
        <row r="1105">
          <cell r="A1105" t="str">
            <v>041942</v>
          </cell>
          <cell r="D1105">
            <v>0</v>
          </cell>
          <cell r="E1105" t="str">
            <v>G</v>
          </cell>
          <cell r="F1105">
            <v>0</v>
          </cell>
          <cell r="G1105" t="str">
            <v>G</v>
          </cell>
          <cell r="I1105">
            <v>0</v>
          </cell>
          <cell r="J1105" t="str">
            <v>EA</v>
          </cell>
        </row>
        <row r="1106">
          <cell r="A1106" t="str">
            <v>041943</v>
          </cell>
          <cell r="D1106">
            <v>0</v>
          </cell>
          <cell r="E1106" t="str">
            <v>G</v>
          </cell>
          <cell r="F1106">
            <v>0</v>
          </cell>
          <cell r="G1106" t="str">
            <v>G</v>
          </cell>
          <cell r="I1106">
            <v>0</v>
          </cell>
          <cell r="J1106" t="str">
            <v>EA</v>
          </cell>
        </row>
        <row r="1107">
          <cell r="A1107" t="str">
            <v>041944</v>
          </cell>
          <cell r="D1107">
            <v>0</v>
          </cell>
          <cell r="E1107" t="str">
            <v>G</v>
          </cell>
          <cell r="F1107">
            <v>0</v>
          </cell>
          <cell r="G1107" t="str">
            <v>G</v>
          </cell>
          <cell r="I1107">
            <v>0</v>
          </cell>
          <cell r="J1107" t="str">
            <v>EA</v>
          </cell>
        </row>
        <row r="1108">
          <cell r="A1108" t="str">
            <v>041945</v>
          </cell>
          <cell r="D1108">
            <v>0</v>
          </cell>
          <cell r="E1108" t="str">
            <v>G</v>
          </cell>
          <cell r="F1108">
            <v>0</v>
          </cell>
          <cell r="G1108" t="str">
            <v>G</v>
          </cell>
          <cell r="I1108">
            <v>0</v>
          </cell>
          <cell r="J1108" t="str">
            <v>EA</v>
          </cell>
        </row>
        <row r="1109">
          <cell r="A1109" t="str">
            <v>041946</v>
          </cell>
          <cell r="D1109">
            <v>0</v>
          </cell>
          <cell r="E1109" t="str">
            <v>G</v>
          </cell>
          <cell r="F1109">
            <v>0</v>
          </cell>
          <cell r="G1109" t="str">
            <v>G</v>
          </cell>
          <cell r="I1109">
            <v>0</v>
          </cell>
          <cell r="J1109" t="str">
            <v>EA</v>
          </cell>
        </row>
        <row r="1110">
          <cell r="A1110" t="str">
            <v>041947</v>
          </cell>
          <cell r="D1110">
            <v>187070</v>
          </cell>
          <cell r="E1110" t="str">
            <v>G</v>
          </cell>
          <cell r="F1110">
            <v>0</v>
          </cell>
          <cell r="G1110" t="str">
            <v>G</v>
          </cell>
          <cell r="I1110">
            <v>0</v>
          </cell>
          <cell r="J1110" t="str">
            <v>EA</v>
          </cell>
        </row>
        <row r="1111">
          <cell r="A1111" t="str">
            <v>041948</v>
          </cell>
          <cell r="D1111">
            <v>186810</v>
          </cell>
          <cell r="E1111" t="str">
            <v>G</v>
          </cell>
          <cell r="F1111">
            <v>0</v>
          </cell>
          <cell r="G1111" t="str">
            <v>G</v>
          </cell>
          <cell r="I1111">
            <v>0</v>
          </cell>
          <cell r="J1111" t="str">
            <v>EA</v>
          </cell>
        </row>
        <row r="1112">
          <cell r="A1112" t="str">
            <v>041949</v>
          </cell>
          <cell r="D1112">
            <v>0</v>
          </cell>
          <cell r="E1112" t="str">
            <v>KG</v>
          </cell>
          <cell r="F1112">
            <v>0</v>
          </cell>
          <cell r="G1112" t="str">
            <v>KG</v>
          </cell>
          <cell r="I1112">
            <v>0</v>
          </cell>
          <cell r="J1112" t="str">
            <v>EA</v>
          </cell>
        </row>
        <row r="1113">
          <cell r="A1113" t="str">
            <v>041950</v>
          </cell>
          <cell r="D1113">
            <v>2336</v>
          </cell>
          <cell r="E1113" t="str">
            <v>G</v>
          </cell>
          <cell r="F1113">
            <v>100</v>
          </cell>
          <cell r="G1113" t="str">
            <v>G</v>
          </cell>
          <cell r="I1113">
            <v>0</v>
          </cell>
          <cell r="J1113" t="str">
            <v>EA</v>
          </cell>
        </row>
        <row r="1114">
          <cell r="A1114" t="str">
            <v>041951</v>
          </cell>
          <cell r="D1114">
            <v>16800.612000000001</v>
          </cell>
          <cell r="E1114" t="str">
            <v>G</v>
          </cell>
          <cell r="F1114">
            <v>14560.4</v>
          </cell>
          <cell r="G1114" t="str">
            <v>G</v>
          </cell>
          <cell r="I1114">
            <v>0</v>
          </cell>
          <cell r="J1114" t="str">
            <v>EA</v>
          </cell>
        </row>
        <row r="1115">
          <cell r="A1115" t="str">
            <v>041952</v>
          </cell>
          <cell r="D1115">
            <v>113411.51</v>
          </cell>
          <cell r="E1115" t="str">
            <v>G</v>
          </cell>
          <cell r="F1115">
            <v>28462</v>
          </cell>
          <cell r="G1115" t="str">
            <v>G</v>
          </cell>
          <cell r="I1115">
            <v>0</v>
          </cell>
          <cell r="J1115" t="str">
            <v>EA</v>
          </cell>
        </row>
        <row r="1116">
          <cell r="A1116" t="str">
            <v>041953</v>
          </cell>
          <cell r="D1116">
            <v>60000</v>
          </cell>
          <cell r="E1116" t="str">
            <v>G</v>
          </cell>
          <cell r="F1116">
            <v>8797.9500000000007</v>
          </cell>
          <cell r="G1116" t="str">
            <v>G</v>
          </cell>
          <cell r="I1116">
            <v>0</v>
          </cell>
          <cell r="J1116" t="str">
            <v>EA</v>
          </cell>
        </row>
        <row r="1117">
          <cell r="A1117" t="str">
            <v>041954</v>
          </cell>
          <cell r="D1117">
            <v>15811</v>
          </cell>
          <cell r="E1117" t="str">
            <v>G</v>
          </cell>
          <cell r="F1117">
            <v>0</v>
          </cell>
          <cell r="G1117" t="str">
            <v>G</v>
          </cell>
          <cell r="I1117">
            <v>0</v>
          </cell>
          <cell r="J1117" t="str">
            <v>EA</v>
          </cell>
        </row>
        <row r="1118">
          <cell r="A1118" t="str">
            <v>041955</v>
          </cell>
          <cell r="D1118">
            <v>24587.503000000001</v>
          </cell>
          <cell r="E1118" t="str">
            <v>G</v>
          </cell>
          <cell r="F1118">
            <v>0</v>
          </cell>
          <cell r="G1118" t="str">
            <v>G</v>
          </cell>
          <cell r="I1118">
            <v>0</v>
          </cell>
          <cell r="J1118" t="str">
            <v>EA</v>
          </cell>
        </row>
        <row r="1119">
          <cell r="A1119" t="str">
            <v>041956</v>
          </cell>
          <cell r="D1119">
            <v>22437.217000000001</v>
          </cell>
          <cell r="E1119" t="str">
            <v>G</v>
          </cell>
          <cell r="F1119">
            <v>0</v>
          </cell>
          <cell r="G1119" t="str">
            <v>G</v>
          </cell>
          <cell r="I1119">
            <v>0</v>
          </cell>
          <cell r="J1119" t="str">
            <v>EA</v>
          </cell>
        </row>
        <row r="1120">
          <cell r="A1120" t="str">
            <v>041957</v>
          </cell>
          <cell r="D1120">
            <v>41162</v>
          </cell>
          <cell r="E1120" t="str">
            <v>G</v>
          </cell>
          <cell r="F1120">
            <v>0</v>
          </cell>
          <cell r="G1120" t="str">
            <v>G</v>
          </cell>
          <cell r="I1120">
            <v>0</v>
          </cell>
          <cell r="J1120" t="str">
            <v>EA</v>
          </cell>
        </row>
        <row r="1121">
          <cell r="A1121" t="str">
            <v>041958</v>
          </cell>
          <cell r="D1121">
            <v>0</v>
          </cell>
          <cell r="E1121" t="str">
            <v>G</v>
          </cell>
          <cell r="F1121">
            <v>0</v>
          </cell>
          <cell r="G1121" t="str">
            <v>G</v>
          </cell>
          <cell r="I1121">
            <v>0</v>
          </cell>
          <cell r="J1121" t="str">
            <v>EA</v>
          </cell>
        </row>
        <row r="1122">
          <cell r="A1122" t="str">
            <v>041959</v>
          </cell>
          <cell r="D1122">
            <v>13365</v>
          </cell>
          <cell r="E1122" t="str">
            <v>G</v>
          </cell>
          <cell r="F1122">
            <v>0</v>
          </cell>
          <cell r="G1122" t="str">
            <v>G</v>
          </cell>
          <cell r="I1122">
            <v>0</v>
          </cell>
          <cell r="J1122" t="str">
            <v>EA</v>
          </cell>
        </row>
        <row r="1123">
          <cell r="A1123" t="str">
            <v>041960</v>
          </cell>
          <cell r="D1123">
            <v>368810</v>
          </cell>
          <cell r="E1123" t="str">
            <v>G</v>
          </cell>
          <cell r="F1123">
            <v>500575</v>
          </cell>
          <cell r="G1123" t="str">
            <v>G</v>
          </cell>
          <cell r="I1123">
            <v>0</v>
          </cell>
          <cell r="J1123" t="str">
            <v>EA</v>
          </cell>
        </row>
        <row r="1124">
          <cell r="A1124" t="str">
            <v>041961</v>
          </cell>
          <cell r="D1124">
            <v>22544</v>
          </cell>
          <cell r="E1124" t="str">
            <v>G</v>
          </cell>
          <cell r="F1124">
            <v>0</v>
          </cell>
          <cell r="G1124" t="str">
            <v>G</v>
          </cell>
          <cell r="I1124">
            <v>0</v>
          </cell>
          <cell r="J1124" t="str">
            <v>EA</v>
          </cell>
        </row>
        <row r="1125">
          <cell r="A1125" t="str">
            <v>041962</v>
          </cell>
          <cell r="D1125">
            <v>22558</v>
          </cell>
          <cell r="E1125" t="str">
            <v>G</v>
          </cell>
          <cell r="F1125">
            <v>0</v>
          </cell>
          <cell r="G1125" t="str">
            <v>G</v>
          </cell>
          <cell r="I1125">
            <v>0</v>
          </cell>
          <cell r="J1125" t="str">
            <v>EA</v>
          </cell>
        </row>
        <row r="1126">
          <cell r="A1126" t="str">
            <v>041963</v>
          </cell>
          <cell r="D1126">
            <v>22294.6</v>
          </cell>
          <cell r="E1126" t="str">
            <v>G</v>
          </cell>
          <cell r="F1126">
            <v>16256.4</v>
          </cell>
          <cell r="G1126" t="str">
            <v>G</v>
          </cell>
          <cell r="I1126">
            <v>77320</v>
          </cell>
          <cell r="J1126" t="str">
            <v>EA</v>
          </cell>
        </row>
        <row r="1127">
          <cell r="A1127" t="str">
            <v>041964</v>
          </cell>
          <cell r="D1127">
            <v>42998</v>
          </cell>
          <cell r="E1127" t="str">
            <v>G</v>
          </cell>
          <cell r="F1127">
            <v>45380</v>
          </cell>
          <cell r="G1127" t="str">
            <v>G</v>
          </cell>
          <cell r="I1127">
            <v>0</v>
          </cell>
          <cell r="J1127" t="str">
            <v>EA</v>
          </cell>
        </row>
        <row r="1128">
          <cell r="A1128" t="str">
            <v>041965</v>
          </cell>
          <cell r="D1128">
            <v>51000</v>
          </cell>
          <cell r="E1128" t="str">
            <v>G</v>
          </cell>
          <cell r="F1128">
            <v>42265</v>
          </cell>
          <cell r="G1128" t="str">
            <v>G</v>
          </cell>
          <cell r="I1128">
            <v>0</v>
          </cell>
          <cell r="J1128" t="str">
            <v>EA</v>
          </cell>
        </row>
        <row r="1129">
          <cell r="A1129" t="str">
            <v>041966</v>
          </cell>
          <cell r="D1129">
            <v>1723</v>
          </cell>
          <cell r="E1129" t="str">
            <v>G</v>
          </cell>
          <cell r="F1129">
            <v>15780</v>
          </cell>
          <cell r="G1129" t="str">
            <v>G</v>
          </cell>
          <cell r="I1129">
            <v>0</v>
          </cell>
          <cell r="J1129" t="str">
            <v>EA</v>
          </cell>
        </row>
        <row r="1130">
          <cell r="A1130" t="str">
            <v>041967</v>
          </cell>
          <cell r="D1130">
            <v>11473</v>
          </cell>
          <cell r="E1130" t="str">
            <v>G</v>
          </cell>
          <cell r="F1130">
            <v>0</v>
          </cell>
          <cell r="G1130" t="str">
            <v>G</v>
          </cell>
          <cell r="I1130">
            <v>0</v>
          </cell>
          <cell r="J1130" t="str">
            <v>EA</v>
          </cell>
        </row>
        <row r="1131">
          <cell r="A1131" t="str">
            <v>041968</v>
          </cell>
          <cell r="D1131">
            <v>22213</v>
          </cell>
          <cell r="E1131" t="str">
            <v>G</v>
          </cell>
          <cell r="F1131">
            <v>0</v>
          </cell>
          <cell r="G1131" t="str">
            <v>G</v>
          </cell>
          <cell r="I1131">
            <v>0</v>
          </cell>
          <cell r="J1131" t="str">
            <v>EA</v>
          </cell>
        </row>
        <row r="1132">
          <cell r="A1132" t="str">
            <v>041969</v>
          </cell>
          <cell r="D1132">
            <v>4550</v>
          </cell>
          <cell r="E1132" t="str">
            <v>G</v>
          </cell>
          <cell r="F1132">
            <v>0</v>
          </cell>
          <cell r="G1132" t="str">
            <v>G</v>
          </cell>
          <cell r="I1132">
            <v>0</v>
          </cell>
          <cell r="J1132" t="str">
            <v>EA</v>
          </cell>
        </row>
        <row r="1133">
          <cell r="A1133" t="str">
            <v>041970</v>
          </cell>
          <cell r="D1133">
            <v>465630</v>
          </cell>
          <cell r="E1133" t="str">
            <v>G</v>
          </cell>
          <cell r="F1133">
            <v>99600</v>
          </cell>
          <cell r="G1133" t="str">
            <v>G</v>
          </cell>
          <cell r="I1133">
            <v>0</v>
          </cell>
          <cell r="J1133" t="str">
            <v>EA</v>
          </cell>
        </row>
        <row r="1134">
          <cell r="A1134" t="str">
            <v>041971</v>
          </cell>
          <cell r="D1134">
            <v>0</v>
          </cell>
          <cell r="E1134" t="str">
            <v>G</v>
          </cell>
          <cell r="F1134">
            <v>25000</v>
          </cell>
          <cell r="G1134" t="str">
            <v>G</v>
          </cell>
          <cell r="I1134">
            <v>0</v>
          </cell>
          <cell r="J1134" t="str">
            <v>EA</v>
          </cell>
        </row>
        <row r="1135">
          <cell r="A1135" t="str">
            <v>041972</v>
          </cell>
          <cell r="D1135">
            <v>0</v>
          </cell>
          <cell r="E1135" t="str">
            <v>G</v>
          </cell>
          <cell r="F1135">
            <v>0</v>
          </cell>
          <cell r="G1135" t="str">
            <v>G</v>
          </cell>
          <cell r="I1135">
            <v>0</v>
          </cell>
          <cell r="J1135" t="str">
            <v>EA</v>
          </cell>
        </row>
        <row r="1136">
          <cell r="A1136" t="str">
            <v>041973</v>
          </cell>
          <cell r="D1136">
            <v>0</v>
          </cell>
          <cell r="E1136" t="str">
            <v>G</v>
          </cell>
          <cell r="F1136">
            <v>0</v>
          </cell>
          <cell r="G1136" t="str">
            <v>G</v>
          </cell>
          <cell r="I1136">
            <v>0</v>
          </cell>
          <cell r="J1136" t="str">
            <v>EA</v>
          </cell>
        </row>
        <row r="1137">
          <cell r="A1137" t="str">
            <v>041974</v>
          </cell>
          <cell r="D1137">
            <v>25911.589</v>
          </cell>
          <cell r="E1137" t="str">
            <v>G</v>
          </cell>
          <cell r="F1137">
            <v>260</v>
          </cell>
          <cell r="G1137" t="str">
            <v>G</v>
          </cell>
          <cell r="I1137">
            <v>0</v>
          </cell>
          <cell r="J1137" t="str">
            <v>EA</v>
          </cell>
        </row>
        <row r="1138">
          <cell r="A1138" t="str">
            <v>041975</v>
          </cell>
          <cell r="D1138">
            <v>0</v>
          </cell>
          <cell r="E1138" t="str">
            <v>G</v>
          </cell>
          <cell r="F1138">
            <v>176284.79999999999</v>
          </cell>
          <cell r="G1138" t="str">
            <v>G</v>
          </cell>
          <cell r="I1138">
            <v>0</v>
          </cell>
          <cell r="J1138" t="str">
            <v>EA</v>
          </cell>
        </row>
        <row r="1139">
          <cell r="A1139" t="str">
            <v>041976</v>
          </cell>
          <cell r="D1139">
            <v>0</v>
          </cell>
          <cell r="E1139" t="str">
            <v>G</v>
          </cell>
          <cell r="F1139">
            <v>100430</v>
          </cell>
          <cell r="G1139" t="str">
            <v>G</v>
          </cell>
          <cell r="I1139">
            <v>0</v>
          </cell>
          <cell r="J1139" t="str">
            <v>EA</v>
          </cell>
        </row>
        <row r="1140">
          <cell r="A1140" t="str">
            <v>041977</v>
          </cell>
          <cell r="D1140">
            <v>0</v>
          </cell>
          <cell r="E1140" t="str">
            <v>G</v>
          </cell>
          <cell r="F1140">
            <v>11045.9</v>
          </cell>
          <cell r="G1140" t="str">
            <v>G</v>
          </cell>
          <cell r="I1140">
            <v>0</v>
          </cell>
          <cell r="J1140" t="str">
            <v>EA</v>
          </cell>
        </row>
        <row r="1141">
          <cell r="A1141" t="str">
            <v>041978</v>
          </cell>
          <cell r="D1141">
            <v>0</v>
          </cell>
          <cell r="E1141" t="str">
            <v>G</v>
          </cell>
          <cell r="F1141">
            <v>962.48</v>
          </cell>
          <cell r="G1141" t="str">
            <v>G</v>
          </cell>
          <cell r="I1141">
            <v>0</v>
          </cell>
          <cell r="J1141" t="str">
            <v>EA</v>
          </cell>
        </row>
        <row r="1142">
          <cell r="A1142" t="str">
            <v>041979</v>
          </cell>
          <cell r="D1142">
            <v>0</v>
          </cell>
          <cell r="E1142" t="str">
            <v>G</v>
          </cell>
          <cell r="F1142">
            <v>0</v>
          </cell>
          <cell r="G1142" t="str">
            <v>G</v>
          </cell>
          <cell r="I1142">
            <v>0</v>
          </cell>
          <cell r="J1142" t="str">
            <v>EA</v>
          </cell>
        </row>
        <row r="1143">
          <cell r="A1143" t="str">
            <v>041980</v>
          </cell>
          <cell r="D1143">
            <v>0</v>
          </cell>
          <cell r="E1143" t="str">
            <v>G</v>
          </cell>
          <cell r="F1143">
            <v>23789.9</v>
          </cell>
          <cell r="G1143" t="str">
            <v>G</v>
          </cell>
          <cell r="I1143">
            <v>0</v>
          </cell>
          <cell r="J1143" t="str">
            <v>EA</v>
          </cell>
        </row>
        <row r="1144">
          <cell r="A1144" t="str">
            <v>041981</v>
          </cell>
          <cell r="D1144">
            <v>0</v>
          </cell>
          <cell r="E1144" t="str">
            <v>G</v>
          </cell>
          <cell r="F1144">
            <v>50000</v>
          </cell>
          <cell r="G1144" t="str">
            <v>G</v>
          </cell>
          <cell r="I1144">
            <v>0</v>
          </cell>
          <cell r="J1144" t="str">
            <v>EA</v>
          </cell>
        </row>
        <row r="1145">
          <cell r="A1145" t="str">
            <v>041982</v>
          </cell>
          <cell r="D1145">
            <v>0</v>
          </cell>
          <cell r="E1145" t="str">
            <v>G</v>
          </cell>
          <cell r="F1145">
            <v>23750</v>
          </cell>
          <cell r="G1145" t="str">
            <v>G</v>
          </cell>
          <cell r="I1145">
            <v>0</v>
          </cell>
          <cell r="J1145" t="str">
            <v>EA</v>
          </cell>
        </row>
        <row r="1146">
          <cell r="A1146" t="str">
            <v>041983</v>
          </cell>
          <cell r="D1146">
            <v>0</v>
          </cell>
          <cell r="E1146" t="str">
            <v>G</v>
          </cell>
          <cell r="F1146">
            <v>13403</v>
          </cell>
          <cell r="G1146" t="str">
            <v>G</v>
          </cell>
          <cell r="I1146">
            <v>272</v>
          </cell>
          <cell r="J1146" t="str">
            <v>EA</v>
          </cell>
        </row>
        <row r="1147">
          <cell r="A1147" t="str">
            <v>041984</v>
          </cell>
          <cell r="D1147">
            <v>0</v>
          </cell>
          <cell r="E1147" t="str">
            <v>G</v>
          </cell>
          <cell r="F1147">
            <v>25370</v>
          </cell>
          <cell r="G1147" t="str">
            <v>G</v>
          </cell>
          <cell r="I1147">
            <v>0</v>
          </cell>
          <cell r="J1147" t="str">
            <v>EA</v>
          </cell>
        </row>
        <row r="1148">
          <cell r="A1148" t="str">
            <v>041986</v>
          </cell>
          <cell r="D1148">
            <v>0</v>
          </cell>
          <cell r="E1148" t="str">
            <v>G</v>
          </cell>
          <cell r="F1148">
            <v>30138.834999999999</v>
          </cell>
          <cell r="G1148" t="str">
            <v>G</v>
          </cell>
          <cell r="I1148">
            <v>0</v>
          </cell>
          <cell r="J1148" t="str">
            <v>EA</v>
          </cell>
        </row>
        <row r="1149">
          <cell r="A1149" t="str">
            <v>041987</v>
          </cell>
          <cell r="D1149">
            <v>0</v>
          </cell>
          <cell r="E1149" t="str">
            <v>G</v>
          </cell>
          <cell r="F1149">
            <v>43250</v>
          </cell>
          <cell r="G1149" t="str">
            <v>G</v>
          </cell>
          <cell r="I1149">
            <v>0</v>
          </cell>
          <cell r="J1149" t="str">
            <v>EA</v>
          </cell>
        </row>
        <row r="1150">
          <cell r="A1150" t="str">
            <v>041988</v>
          </cell>
          <cell r="D1150">
            <v>0</v>
          </cell>
          <cell r="E1150" t="str">
            <v>G</v>
          </cell>
          <cell r="F1150">
            <v>68436</v>
          </cell>
          <cell r="G1150" t="str">
            <v>G</v>
          </cell>
          <cell r="I1150">
            <v>0</v>
          </cell>
          <cell r="J1150" t="str">
            <v>EA</v>
          </cell>
        </row>
        <row r="1151">
          <cell r="A1151" t="str">
            <v>041989</v>
          </cell>
          <cell r="D1151">
            <v>10672.06</v>
          </cell>
          <cell r="E1151" t="str">
            <v>G</v>
          </cell>
          <cell r="F1151">
            <v>0</v>
          </cell>
          <cell r="G1151" t="str">
            <v>G</v>
          </cell>
          <cell r="I1151">
            <v>0</v>
          </cell>
          <cell r="J1151" t="str">
            <v>EA</v>
          </cell>
        </row>
        <row r="1152">
          <cell r="A1152" t="str">
            <v>041990</v>
          </cell>
          <cell r="D1152">
            <v>0</v>
          </cell>
          <cell r="E1152" t="str">
            <v>G</v>
          </cell>
          <cell r="F1152">
            <v>9436.4</v>
          </cell>
          <cell r="G1152" t="str">
            <v>G</v>
          </cell>
          <cell r="I1152">
            <v>0</v>
          </cell>
          <cell r="J1152" t="str">
            <v>EA</v>
          </cell>
        </row>
        <row r="1153">
          <cell r="A1153" t="str">
            <v>041991</v>
          </cell>
          <cell r="D1153">
            <v>0</v>
          </cell>
          <cell r="E1153" t="str">
            <v>G</v>
          </cell>
          <cell r="F1153">
            <v>9436.2999999999993</v>
          </cell>
          <cell r="G1153" t="str">
            <v>G</v>
          </cell>
          <cell r="I1153">
            <v>0</v>
          </cell>
          <cell r="J1153" t="str">
            <v>EA</v>
          </cell>
        </row>
        <row r="1154">
          <cell r="A1154" t="str">
            <v>042003</v>
          </cell>
          <cell r="D1154">
            <v>0</v>
          </cell>
          <cell r="E1154" t="str">
            <v>G</v>
          </cell>
          <cell r="F1154">
            <v>20396</v>
          </cell>
          <cell r="G1154" t="str">
            <v>G</v>
          </cell>
          <cell r="I1154">
            <v>0</v>
          </cell>
          <cell r="J1154" t="str">
            <v>EA</v>
          </cell>
        </row>
        <row r="1155">
          <cell r="A1155" t="str">
            <v>042004</v>
          </cell>
          <cell r="D1155">
            <v>0</v>
          </cell>
          <cell r="E1155" t="str">
            <v>G</v>
          </cell>
          <cell r="F1155">
            <v>20745</v>
          </cell>
          <cell r="G1155" t="str">
            <v>G</v>
          </cell>
          <cell r="I1155">
            <v>0</v>
          </cell>
          <cell r="J1155" t="str">
            <v>EA</v>
          </cell>
        </row>
        <row r="1156">
          <cell r="A1156" t="str">
            <v>042005</v>
          </cell>
          <cell r="D1156">
            <v>0</v>
          </cell>
          <cell r="E1156" t="str">
            <v>G</v>
          </cell>
          <cell r="F1156">
            <v>21005</v>
          </cell>
          <cell r="G1156" t="str">
            <v>G</v>
          </cell>
          <cell r="I1156">
            <v>0</v>
          </cell>
          <cell r="J1156" t="str">
            <v>EA</v>
          </cell>
        </row>
        <row r="1157">
          <cell r="A1157" t="str">
            <v>042006</v>
          </cell>
          <cell r="D1157">
            <v>0</v>
          </cell>
          <cell r="E1157" t="str">
            <v>G</v>
          </cell>
          <cell r="F1157">
            <v>22090</v>
          </cell>
          <cell r="G1157" t="str">
            <v>G</v>
          </cell>
          <cell r="I1157">
            <v>0</v>
          </cell>
          <cell r="J1157" t="str">
            <v>EA</v>
          </cell>
        </row>
        <row r="1158">
          <cell r="A1158" t="str">
            <v>042402</v>
          </cell>
          <cell r="D1158">
            <v>270000</v>
          </cell>
          <cell r="E1158" t="str">
            <v>G</v>
          </cell>
          <cell r="F1158">
            <v>147618.70000000001</v>
          </cell>
          <cell r="G1158" t="str">
            <v>G</v>
          </cell>
          <cell r="I1158">
            <v>0</v>
          </cell>
          <cell r="J1158" t="str">
            <v>EA</v>
          </cell>
        </row>
        <row r="1159">
          <cell r="A1159" t="str">
            <v>042412</v>
          </cell>
          <cell r="D1159">
            <v>0</v>
          </cell>
          <cell r="E1159" t="str">
            <v>G</v>
          </cell>
          <cell r="F1159">
            <v>0</v>
          </cell>
          <cell r="G1159" t="str">
            <v>G</v>
          </cell>
          <cell r="I1159">
            <v>0</v>
          </cell>
          <cell r="J1159" t="str">
            <v>EA</v>
          </cell>
        </row>
        <row r="1160">
          <cell r="A1160" t="str">
            <v>042422</v>
          </cell>
          <cell r="D1160">
            <v>0</v>
          </cell>
          <cell r="E1160" t="str">
            <v>G</v>
          </cell>
          <cell r="F1160">
            <v>135000</v>
          </cell>
          <cell r="G1160" t="str">
            <v>G</v>
          </cell>
          <cell r="I1160">
            <v>0</v>
          </cell>
          <cell r="J1160" t="str">
            <v>EA</v>
          </cell>
        </row>
        <row r="1161">
          <cell r="A1161" t="str">
            <v>042432</v>
          </cell>
          <cell r="D1161">
            <v>0</v>
          </cell>
          <cell r="E1161" t="str">
            <v>G</v>
          </cell>
          <cell r="F1161">
            <v>0</v>
          </cell>
          <cell r="G1161" t="str">
            <v>G</v>
          </cell>
          <cell r="I1161">
            <v>0</v>
          </cell>
          <cell r="J1161" t="str">
            <v>EA</v>
          </cell>
        </row>
        <row r="1162">
          <cell r="A1162" t="str">
            <v>042433</v>
          </cell>
          <cell r="D1162">
            <v>19699.615000000002</v>
          </cell>
          <cell r="E1162" t="str">
            <v>G</v>
          </cell>
          <cell r="F1162">
            <v>24551.285</v>
          </cell>
          <cell r="G1162" t="str">
            <v>G</v>
          </cell>
          <cell r="I1162">
            <v>0</v>
          </cell>
          <cell r="J1162" t="str">
            <v>LB</v>
          </cell>
        </row>
        <row r="1163">
          <cell r="A1163" t="str">
            <v>042434</v>
          </cell>
          <cell r="D1163">
            <v>8672.2389999999996</v>
          </cell>
          <cell r="E1163" t="str">
            <v>G</v>
          </cell>
          <cell r="F1163">
            <v>55502</v>
          </cell>
          <cell r="G1163" t="str">
            <v>G</v>
          </cell>
          <cell r="I1163">
            <v>0</v>
          </cell>
          <cell r="J1163" t="str">
            <v>LB</v>
          </cell>
        </row>
        <row r="1164">
          <cell r="A1164" t="str">
            <v>042435</v>
          </cell>
          <cell r="D1164">
            <v>14155.965</v>
          </cell>
          <cell r="E1164" t="str">
            <v>G</v>
          </cell>
          <cell r="F1164">
            <v>84590</v>
          </cell>
          <cell r="G1164" t="str">
            <v>G</v>
          </cell>
          <cell r="I1164">
            <v>0</v>
          </cell>
          <cell r="J1164" t="str">
            <v>LB</v>
          </cell>
        </row>
        <row r="1165">
          <cell r="A1165" t="str">
            <v>042436</v>
          </cell>
          <cell r="D1165">
            <v>0</v>
          </cell>
          <cell r="E1165" t="str">
            <v>G</v>
          </cell>
          <cell r="F1165">
            <v>2385.107</v>
          </cell>
          <cell r="G1165" t="str">
            <v>G</v>
          </cell>
          <cell r="I1165">
            <v>0</v>
          </cell>
          <cell r="J1165" t="str">
            <v>EA</v>
          </cell>
        </row>
        <row r="1166">
          <cell r="A1166" t="str">
            <v>042437</v>
          </cell>
          <cell r="D1166">
            <v>6392.3</v>
          </cell>
          <cell r="E1166" t="str">
            <v>G</v>
          </cell>
          <cell r="F1166">
            <v>0</v>
          </cell>
          <cell r="G1166" t="str">
            <v>G</v>
          </cell>
          <cell r="I1166">
            <v>0</v>
          </cell>
          <cell r="J1166" t="str">
            <v>EA</v>
          </cell>
        </row>
        <row r="1167">
          <cell r="A1167" t="str">
            <v>042438</v>
          </cell>
          <cell r="D1167">
            <v>0</v>
          </cell>
          <cell r="E1167" t="str">
            <v>G</v>
          </cell>
          <cell r="F1167">
            <v>82827.7</v>
          </cell>
          <cell r="G1167" t="str">
            <v>G</v>
          </cell>
          <cell r="I1167">
            <v>0</v>
          </cell>
          <cell r="J1167" t="str">
            <v>EA</v>
          </cell>
        </row>
        <row r="1168">
          <cell r="A1168" t="str">
            <v>042439</v>
          </cell>
          <cell r="D1168">
            <v>23646</v>
          </cell>
          <cell r="E1168" t="str">
            <v>G</v>
          </cell>
          <cell r="F1168">
            <v>0</v>
          </cell>
          <cell r="G1168" t="str">
            <v>G</v>
          </cell>
          <cell r="I1168">
            <v>0</v>
          </cell>
          <cell r="J1168" t="str">
            <v>EA</v>
          </cell>
        </row>
        <row r="1169">
          <cell r="A1169" t="str">
            <v>042440</v>
          </cell>
          <cell r="D1169">
            <v>19775</v>
          </cell>
          <cell r="E1169" t="str">
            <v>G</v>
          </cell>
          <cell r="F1169">
            <v>0</v>
          </cell>
          <cell r="G1169" t="str">
            <v>G</v>
          </cell>
          <cell r="I1169">
            <v>0</v>
          </cell>
          <cell r="J1169" t="str">
            <v>EA</v>
          </cell>
        </row>
        <row r="1170">
          <cell r="A1170" t="str">
            <v>042441</v>
          </cell>
          <cell r="D1170">
            <v>19785</v>
          </cell>
          <cell r="E1170" t="str">
            <v>G</v>
          </cell>
          <cell r="F1170">
            <v>0</v>
          </cell>
          <cell r="G1170" t="str">
            <v>G</v>
          </cell>
          <cell r="I1170">
            <v>0</v>
          </cell>
          <cell r="J1170" t="str">
            <v>LB</v>
          </cell>
        </row>
        <row r="1171">
          <cell r="A1171" t="str">
            <v>042442</v>
          </cell>
          <cell r="D1171">
            <v>19506</v>
          </cell>
          <cell r="E1171" t="str">
            <v>G</v>
          </cell>
          <cell r="F1171">
            <v>0</v>
          </cell>
          <cell r="G1171" t="str">
            <v>G</v>
          </cell>
          <cell r="I1171">
            <v>0</v>
          </cell>
          <cell r="J1171" t="str">
            <v>LB</v>
          </cell>
        </row>
        <row r="1172">
          <cell r="A1172" t="str">
            <v>042443</v>
          </cell>
          <cell r="D1172">
            <v>14453</v>
          </cell>
          <cell r="E1172" t="str">
            <v>G</v>
          </cell>
          <cell r="F1172">
            <v>0</v>
          </cell>
          <cell r="G1172" t="str">
            <v>G</v>
          </cell>
          <cell r="I1172">
            <v>0</v>
          </cell>
          <cell r="J1172" t="str">
            <v>LB</v>
          </cell>
        </row>
        <row r="1173">
          <cell r="A1173" t="str">
            <v>042444</v>
          </cell>
          <cell r="D1173">
            <v>1925.51</v>
          </cell>
          <cell r="E1173" t="str">
            <v>G</v>
          </cell>
          <cell r="F1173">
            <v>0</v>
          </cell>
          <cell r="G1173" t="str">
            <v>G</v>
          </cell>
          <cell r="I1173">
            <v>0</v>
          </cell>
          <cell r="J1173" t="str">
            <v>EA</v>
          </cell>
        </row>
        <row r="1174">
          <cell r="A1174" t="str">
            <v>042445</v>
          </cell>
          <cell r="D1174">
            <v>3740</v>
          </cell>
          <cell r="E1174" t="str">
            <v>G</v>
          </cell>
          <cell r="F1174">
            <v>3958</v>
          </cell>
          <cell r="G1174" t="str">
            <v>G</v>
          </cell>
          <cell r="I1174">
            <v>0</v>
          </cell>
          <cell r="J1174" t="str">
            <v>EA</v>
          </cell>
        </row>
        <row r="1175">
          <cell r="A1175" t="str">
            <v>042446</v>
          </cell>
          <cell r="D1175">
            <v>0</v>
          </cell>
          <cell r="E1175" t="str">
            <v>G</v>
          </cell>
          <cell r="F1175">
            <v>0</v>
          </cell>
          <cell r="G1175" t="str">
            <v>G</v>
          </cell>
          <cell r="I1175">
            <v>0</v>
          </cell>
          <cell r="J1175" t="str">
            <v>EA</v>
          </cell>
        </row>
        <row r="1176">
          <cell r="A1176" t="str">
            <v>042447</v>
          </cell>
          <cell r="D1176">
            <v>0</v>
          </cell>
          <cell r="E1176" t="str">
            <v>G</v>
          </cell>
          <cell r="F1176">
            <v>1000</v>
          </cell>
          <cell r="G1176" t="str">
            <v>G</v>
          </cell>
          <cell r="I1176">
            <v>0</v>
          </cell>
          <cell r="J1176" t="str">
            <v>EA</v>
          </cell>
        </row>
        <row r="1177">
          <cell r="A1177" t="str">
            <v>042448</v>
          </cell>
          <cell r="D1177">
            <v>169</v>
          </cell>
          <cell r="E1177" t="str">
            <v>G</v>
          </cell>
          <cell r="F1177">
            <v>0</v>
          </cell>
          <cell r="G1177" t="str">
            <v>G</v>
          </cell>
          <cell r="I1177">
            <v>0</v>
          </cell>
          <cell r="J1177" t="str">
            <v>EA</v>
          </cell>
        </row>
        <row r="1178">
          <cell r="A1178" t="str">
            <v>042449</v>
          </cell>
          <cell r="D1178">
            <v>11031</v>
          </cell>
          <cell r="E1178" t="str">
            <v>G</v>
          </cell>
          <cell r="F1178">
            <v>0</v>
          </cell>
          <cell r="G1178" t="str">
            <v>G</v>
          </cell>
          <cell r="I1178">
            <v>0</v>
          </cell>
          <cell r="J1178" t="str">
            <v>EA</v>
          </cell>
        </row>
        <row r="1179">
          <cell r="A1179" t="str">
            <v>042450</v>
          </cell>
          <cell r="D1179">
            <v>0</v>
          </cell>
          <cell r="E1179" t="str">
            <v>G</v>
          </cell>
          <cell r="F1179">
            <v>7728</v>
          </cell>
          <cell r="G1179" t="str">
            <v>G</v>
          </cell>
          <cell r="I1179">
            <v>0</v>
          </cell>
          <cell r="J1179" t="str">
            <v>EA</v>
          </cell>
        </row>
        <row r="1180">
          <cell r="A1180" t="str">
            <v>042451</v>
          </cell>
          <cell r="D1180">
            <v>0</v>
          </cell>
          <cell r="E1180" t="str">
            <v>G</v>
          </cell>
          <cell r="F1180">
            <v>3467</v>
          </cell>
          <cell r="G1180" t="str">
            <v>G</v>
          </cell>
          <cell r="I1180">
            <v>0</v>
          </cell>
          <cell r="J1180" t="str">
            <v>EA</v>
          </cell>
        </row>
        <row r="1181">
          <cell r="A1181" t="str">
            <v>042452</v>
          </cell>
          <cell r="D1181">
            <v>2000</v>
          </cell>
          <cell r="E1181" t="str">
            <v>G</v>
          </cell>
          <cell r="F1181">
            <v>0</v>
          </cell>
          <cell r="G1181" t="str">
            <v>G</v>
          </cell>
          <cell r="I1181">
            <v>0</v>
          </cell>
          <cell r="J1181" t="str">
            <v>EA</v>
          </cell>
        </row>
        <row r="1182">
          <cell r="A1182" t="str">
            <v>042453</v>
          </cell>
          <cell r="D1182">
            <v>0</v>
          </cell>
          <cell r="E1182" t="str">
            <v>G</v>
          </cell>
          <cell r="F1182">
            <v>0</v>
          </cell>
          <cell r="G1182" t="str">
            <v>G</v>
          </cell>
          <cell r="I1182">
            <v>0</v>
          </cell>
          <cell r="J1182" t="str">
            <v>EA</v>
          </cell>
        </row>
        <row r="1183">
          <cell r="A1183" t="str">
            <v>042454</v>
          </cell>
          <cell r="D1183">
            <v>0</v>
          </cell>
          <cell r="E1183" t="str">
            <v>G</v>
          </cell>
          <cell r="F1183">
            <v>105000</v>
          </cell>
          <cell r="G1183" t="str">
            <v>G</v>
          </cell>
          <cell r="I1183">
            <v>0</v>
          </cell>
          <cell r="J1183" t="str">
            <v>EA</v>
          </cell>
        </row>
        <row r="1184">
          <cell r="A1184" t="str">
            <v>042455</v>
          </cell>
          <cell r="D1184">
            <v>0</v>
          </cell>
          <cell r="E1184" t="str">
            <v>G</v>
          </cell>
          <cell r="F1184">
            <v>0</v>
          </cell>
          <cell r="G1184" t="str">
            <v>G</v>
          </cell>
          <cell r="I1184">
            <v>0</v>
          </cell>
          <cell r="J1184" t="str">
            <v>LB</v>
          </cell>
        </row>
        <row r="1185">
          <cell r="A1185" t="str">
            <v>042456</v>
          </cell>
          <cell r="D1185">
            <v>0</v>
          </cell>
          <cell r="E1185" t="str">
            <v>G</v>
          </cell>
          <cell r="F1185">
            <v>0</v>
          </cell>
          <cell r="G1185" t="str">
            <v>G</v>
          </cell>
          <cell r="I1185">
            <v>0</v>
          </cell>
          <cell r="J1185" t="str">
            <v>LB</v>
          </cell>
        </row>
        <row r="1186">
          <cell r="A1186" t="str">
            <v>060001</v>
          </cell>
          <cell r="D1186">
            <v>0</v>
          </cell>
          <cell r="E1186" t="str">
            <v>EA</v>
          </cell>
          <cell r="F1186">
            <v>0</v>
          </cell>
          <cell r="G1186" t="str">
            <v>EA</v>
          </cell>
          <cell r="I1186">
            <v>0</v>
          </cell>
          <cell r="J1186" t="str">
            <v>EA</v>
          </cell>
        </row>
        <row r="1187">
          <cell r="A1187" t="str">
            <v>060012</v>
          </cell>
          <cell r="D1187">
            <v>0</v>
          </cell>
          <cell r="E1187" t="str">
            <v>EA</v>
          </cell>
          <cell r="F1187">
            <v>0</v>
          </cell>
          <cell r="G1187" t="str">
            <v>EA</v>
          </cell>
          <cell r="I1187">
            <v>0</v>
          </cell>
          <cell r="J1187" t="str">
            <v>EA</v>
          </cell>
        </row>
        <row r="1188">
          <cell r="A1188" t="str">
            <v>060023</v>
          </cell>
          <cell r="D1188">
            <v>0</v>
          </cell>
          <cell r="E1188" t="str">
            <v>EA</v>
          </cell>
          <cell r="F1188">
            <v>0</v>
          </cell>
          <cell r="G1188" t="str">
            <v>EA</v>
          </cell>
          <cell r="I1188">
            <v>0</v>
          </cell>
          <cell r="J1188" t="str">
            <v>EA</v>
          </cell>
        </row>
        <row r="1189">
          <cell r="A1189" t="str">
            <v>060027</v>
          </cell>
          <cell r="D1189">
            <v>0</v>
          </cell>
          <cell r="E1189" t="str">
            <v>EA</v>
          </cell>
          <cell r="F1189">
            <v>0</v>
          </cell>
          <cell r="G1189" t="str">
            <v>EA</v>
          </cell>
          <cell r="I1189">
            <v>0</v>
          </cell>
          <cell r="J1189" t="str">
            <v>EA</v>
          </cell>
        </row>
        <row r="1190">
          <cell r="A1190" t="str">
            <v>060028</v>
          </cell>
          <cell r="D1190">
            <v>0</v>
          </cell>
          <cell r="E1190" t="str">
            <v>EA</v>
          </cell>
          <cell r="F1190">
            <v>0</v>
          </cell>
          <cell r="G1190" t="str">
            <v>EA</v>
          </cell>
          <cell r="I1190">
            <v>0</v>
          </cell>
          <cell r="J1190" t="str">
            <v>EA</v>
          </cell>
        </row>
        <row r="1191">
          <cell r="A1191" t="str">
            <v>060042</v>
          </cell>
          <cell r="D1191">
            <v>0</v>
          </cell>
          <cell r="E1191" t="str">
            <v>EA</v>
          </cell>
          <cell r="F1191">
            <v>0</v>
          </cell>
          <cell r="G1191" t="str">
            <v>EA</v>
          </cell>
          <cell r="I1191">
            <v>0</v>
          </cell>
          <cell r="J1191" t="str">
            <v>EA</v>
          </cell>
        </row>
        <row r="1192">
          <cell r="A1192" t="str">
            <v>060063</v>
          </cell>
          <cell r="D1192">
            <v>11449</v>
          </cell>
          <cell r="E1192" t="str">
            <v>EA</v>
          </cell>
          <cell r="F1192">
            <v>0</v>
          </cell>
          <cell r="G1192" t="str">
            <v>EA</v>
          </cell>
          <cell r="I1192">
            <v>0</v>
          </cell>
          <cell r="J1192" t="str">
            <v>EA</v>
          </cell>
        </row>
        <row r="1193">
          <cell r="A1193" t="str">
            <v>060070</v>
          </cell>
          <cell r="D1193">
            <v>18611</v>
          </cell>
          <cell r="E1193" t="str">
            <v>EA</v>
          </cell>
          <cell r="F1193">
            <v>10090</v>
          </cell>
          <cell r="G1193" t="str">
            <v>EA</v>
          </cell>
          <cell r="I1193">
            <v>0</v>
          </cell>
          <cell r="J1193" t="str">
            <v>EA</v>
          </cell>
        </row>
        <row r="1194">
          <cell r="A1194" t="str">
            <v>060089</v>
          </cell>
          <cell r="D1194">
            <v>149100</v>
          </cell>
          <cell r="E1194" t="str">
            <v>EA</v>
          </cell>
          <cell r="F1194">
            <v>0</v>
          </cell>
          <cell r="G1194" t="str">
            <v>EA</v>
          </cell>
          <cell r="I1194">
            <v>0</v>
          </cell>
          <cell r="J1194" t="str">
            <v>EA</v>
          </cell>
        </row>
        <row r="1195">
          <cell r="A1195" t="str">
            <v>060090</v>
          </cell>
          <cell r="D1195">
            <v>36400</v>
          </cell>
          <cell r="E1195" t="str">
            <v>EA</v>
          </cell>
          <cell r="F1195">
            <v>120400</v>
          </cell>
          <cell r="G1195" t="str">
            <v>EA</v>
          </cell>
          <cell r="I1195">
            <v>0</v>
          </cell>
          <cell r="J1195" t="str">
            <v>EA</v>
          </cell>
        </row>
        <row r="1196">
          <cell r="A1196" t="str">
            <v>060133</v>
          </cell>
          <cell r="D1196">
            <v>23004</v>
          </cell>
          <cell r="E1196" t="str">
            <v>EA</v>
          </cell>
          <cell r="F1196">
            <v>324</v>
          </cell>
          <cell r="G1196" t="str">
            <v>EA</v>
          </cell>
          <cell r="I1196">
            <v>0</v>
          </cell>
          <cell r="J1196" t="str">
            <v>EA</v>
          </cell>
        </row>
        <row r="1197">
          <cell r="A1197" t="str">
            <v>060134</v>
          </cell>
          <cell r="D1197">
            <v>0</v>
          </cell>
          <cell r="E1197" t="str">
            <v>EA</v>
          </cell>
          <cell r="F1197">
            <v>0</v>
          </cell>
          <cell r="G1197" t="str">
            <v>EA</v>
          </cell>
          <cell r="I1197">
            <v>0</v>
          </cell>
          <cell r="J1197" t="str">
            <v>EA</v>
          </cell>
        </row>
        <row r="1198">
          <cell r="A1198" t="str">
            <v>060139</v>
          </cell>
          <cell r="D1198">
            <v>2802430</v>
          </cell>
          <cell r="E1198" t="str">
            <v>EA</v>
          </cell>
          <cell r="F1198">
            <v>803640</v>
          </cell>
          <cell r="G1198" t="str">
            <v>EA</v>
          </cell>
          <cell r="I1198">
            <v>165125</v>
          </cell>
          <cell r="J1198" t="str">
            <v>EA</v>
          </cell>
        </row>
        <row r="1199">
          <cell r="A1199" t="str">
            <v>060140</v>
          </cell>
          <cell r="D1199">
            <v>283500</v>
          </cell>
          <cell r="E1199" t="str">
            <v>EA</v>
          </cell>
          <cell r="F1199">
            <v>0</v>
          </cell>
          <cell r="G1199" t="str">
            <v>EA</v>
          </cell>
          <cell r="I1199">
            <v>2250</v>
          </cell>
          <cell r="J1199" t="str">
            <v>EA</v>
          </cell>
        </row>
        <row r="1200">
          <cell r="A1200" t="str">
            <v>060141</v>
          </cell>
          <cell r="D1200">
            <v>270424</v>
          </cell>
          <cell r="E1200" t="str">
            <v>EA</v>
          </cell>
          <cell r="F1200">
            <v>0</v>
          </cell>
          <cell r="G1200" t="str">
            <v>EA</v>
          </cell>
          <cell r="I1200">
            <v>0</v>
          </cell>
          <cell r="J1200" t="str">
            <v>LB</v>
          </cell>
        </row>
        <row r="1201">
          <cell r="A1201" t="str">
            <v>060142</v>
          </cell>
          <cell r="D1201">
            <v>599555</v>
          </cell>
          <cell r="E1201" t="str">
            <v>EA</v>
          </cell>
          <cell r="F1201">
            <v>3630</v>
          </cell>
          <cell r="G1201" t="str">
            <v>EA</v>
          </cell>
          <cell r="I1201">
            <v>0</v>
          </cell>
          <cell r="J1201" t="str">
            <v>EA</v>
          </cell>
        </row>
        <row r="1202">
          <cell r="A1202" t="str">
            <v>060143</v>
          </cell>
          <cell r="D1202">
            <v>228882</v>
          </cell>
          <cell r="E1202" t="str">
            <v>EA</v>
          </cell>
          <cell r="F1202">
            <v>106080</v>
          </cell>
          <cell r="G1202" t="str">
            <v>EA</v>
          </cell>
          <cell r="I1202">
            <v>23065</v>
          </cell>
          <cell r="J1202" t="str">
            <v>EA</v>
          </cell>
        </row>
        <row r="1203">
          <cell r="A1203" t="str">
            <v>060144</v>
          </cell>
          <cell r="D1203">
            <v>64000</v>
          </cell>
          <cell r="E1203" t="str">
            <v>EA</v>
          </cell>
          <cell r="F1203">
            <v>120000</v>
          </cell>
          <cell r="G1203" t="str">
            <v>EA</v>
          </cell>
          <cell r="I1203">
            <v>0</v>
          </cell>
          <cell r="J1203" t="str">
            <v>EA</v>
          </cell>
        </row>
        <row r="1204">
          <cell r="A1204" t="str">
            <v>060150</v>
          </cell>
          <cell r="D1204">
            <v>0</v>
          </cell>
          <cell r="E1204" t="str">
            <v>EA</v>
          </cell>
          <cell r="F1204">
            <v>0</v>
          </cell>
          <cell r="G1204" t="str">
            <v>EA</v>
          </cell>
          <cell r="I1204">
            <v>0</v>
          </cell>
          <cell r="J1204" t="str">
            <v>EA</v>
          </cell>
        </row>
        <row r="1205">
          <cell r="A1205" t="str">
            <v>060152</v>
          </cell>
          <cell r="D1205">
            <v>0</v>
          </cell>
          <cell r="E1205" t="str">
            <v>EA</v>
          </cell>
          <cell r="F1205">
            <v>1540</v>
          </cell>
          <cell r="G1205" t="str">
            <v>EA</v>
          </cell>
          <cell r="I1205">
            <v>0</v>
          </cell>
          <cell r="J1205" t="str">
            <v>EA</v>
          </cell>
        </row>
        <row r="1206">
          <cell r="A1206" t="str">
            <v>060153</v>
          </cell>
          <cell r="D1206">
            <v>61250</v>
          </cell>
          <cell r="E1206" t="str">
            <v>EA</v>
          </cell>
          <cell r="F1206">
            <v>0</v>
          </cell>
          <cell r="G1206" t="str">
            <v>EA</v>
          </cell>
          <cell r="I1206">
            <v>0</v>
          </cell>
          <cell r="J1206" t="str">
            <v>EA</v>
          </cell>
        </row>
        <row r="1207">
          <cell r="A1207" t="str">
            <v>060155</v>
          </cell>
          <cell r="D1207">
            <v>0</v>
          </cell>
          <cell r="E1207" t="str">
            <v>EA</v>
          </cell>
          <cell r="F1207">
            <v>0</v>
          </cell>
          <cell r="G1207" t="str">
            <v>EA</v>
          </cell>
          <cell r="I1207">
            <v>0</v>
          </cell>
          <cell r="J1207" t="str">
            <v>LB</v>
          </cell>
        </row>
        <row r="1208">
          <cell r="A1208" t="str">
            <v>060156</v>
          </cell>
          <cell r="D1208">
            <v>0</v>
          </cell>
          <cell r="E1208" t="str">
            <v>EA</v>
          </cell>
          <cell r="F1208">
            <v>0</v>
          </cell>
          <cell r="G1208" t="str">
            <v>EA</v>
          </cell>
          <cell r="I1208">
            <v>0</v>
          </cell>
          <cell r="J1208" t="str">
            <v>EA</v>
          </cell>
        </row>
        <row r="1209">
          <cell r="A1209" t="str">
            <v>060157</v>
          </cell>
          <cell r="D1209">
            <v>0</v>
          </cell>
          <cell r="E1209" t="str">
            <v>EA</v>
          </cell>
          <cell r="F1209">
            <v>0</v>
          </cell>
          <cell r="G1209" t="str">
            <v>EA</v>
          </cell>
          <cell r="I1209">
            <v>0</v>
          </cell>
          <cell r="J1209" t="str">
            <v>TH</v>
          </cell>
        </row>
        <row r="1210">
          <cell r="A1210" t="str">
            <v>060158</v>
          </cell>
          <cell r="D1210">
            <v>50142</v>
          </cell>
          <cell r="E1210" t="str">
            <v>EA</v>
          </cell>
          <cell r="F1210">
            <v>0</v>
          </cell>
          <cell r="G1210" t="str">
            <v>EA</v>
          </cell>
          <cell r="I1210">
            <v>0</v>
          </cell>
          <cell r="J1210" t="str">
            <v>EA</v>
          </cell>
        </row>
        <row r="1211">
          <cell r="A1211" t="str">
            <v>060159</v>
          </cell>
          <cell r="D1211">
            <v>0</v>
          </cell>
          <cell r="E1211" t="str">
            <v>EA</v>
          </cell>
          <cell r="F1211">
            <v>0</v>
          </cell>
          <cell r="G1211" t="str">
            <v>EA</v>
          </cell>
          <cell r="I1211">
            <v>0</v>
          </cell>
          <cell r="J1211" t="str">
            <v>EA</v>
          </cell>
        </row>
        <row r="1212">
          <cell r="A1212" t="str">
            <v>060160</v>
          </cell>
          <cell r="D1212">
            <v>103500</v>
          </cell>
          <cell r="E1212" t="str">
            <v>EA</v>
          </cell>
          <cell r="F1212">
            <v>0</v>
          </cell>
          <cell r="G1212" t="str">
            <v>EA</v>
          </cell>
          <cell r="I1212">
            <v>0</v>
          </cell>
          <cell r="J1212" t="str">
            <v>EA</v>
          </cell>
        </row>
        <row r="1213">
          <cell r="A1213" t="str">
            <v>060163</v>
          </cell>
          <cell r="D1213">
            <v>0</v>
          </cell>
          <cell r="E1213" t="str">
            <v>EA</v>
          </cell>
          <cell r="F1213">
            <v>0</v>
          </cell>
          <cell r="G1213" t="str">
            <v>EA</v>
          </cell>
          <cell r="I1213">
            <v>0</v>
          </cell>
          <cell r="J1213" t="str">
            <v>EA</v>
          </cell>
        </row>
        <row r="1214">
          <cell r="A1214" t="str">
            <v>060164</v>
          </cell>
          <cell r="D1214">
            <v>0</v>
          </cell>
          <cell r="E1214" t="str">
            <v>EA</v>
          </cell>
          <cell r="F1214">
            <v>0</v>
          </cell>
          <cell r="G1214" t="str">
            <v>EA</v>
          </cell>
          <cell r="I1214">
            <v>0</v>
          </cell>
          <cell r="J1214" t="str">
            <v>EA</v>
          </cell>
        </row>
        <row r="1215">
          <cell r="A1215" t="str">
            <v>060165</v>
          </cell>
          <cell r="D1215">
            <v>0</v>
          </cell>
          <cell r="E1215" t="str">
            <v>EA</v>
          </cell>
          <cell r="F1215">
            <v>0</v>
          </cell>
          <cell r="G1215" t="str">
            <v>EA</v>
          </cell>
          <cell r="I1215">
            <v>0</v>
          </cell>
          <cell r="J1215" t="str">
            <v>EA</v>
          </cell>
        </row>
        <row r="1216">
          <cell r="A1216" t="str">
            <v>060166</v>
          </cell>
          <cell r="D1216">
            <v>4675</v>
          </cell>
          <cell r="E1216" t="str">
            <v>EA</v>
          </cell>
          <cell r="F1216">
            <v>0</v>
          </cell>
          <cell r="G1216" t="str">
            <v>EA</v>
          </cell>
          <cell r="I1216">
            <v>0</v>
          </cell>
          <cell r="J1216" t="str">
            <v>EA</v>
          </cell>
        </row>
        <row r="1217">
          <cell r="A1217" t="str">
            <v>060167</v>
          </cell>
          <cell r="D1217">
            <v>0</v>
          </cell>
          <cell r="E1217" t="str">
            <v>EA</v>
          </cell>
          <cell r="F1217">
            <v>0</v>
          </cell>
          <cell r="G1217" t="str">
            <v>EA</v>
          </cell>
          <cell r="I1217">
            <v>0</v>
          </cell>
          <cell r="J1217" t="str">
            <v>EA</v>
          </cell>
        </row>
        <row r="1218">
          <cell r="A1218" t="str">
            <v>060168</v>
          </cell>
          <cell r="D1218">
            <v>280628</v>
          </cell>
          <cell r="E1218" t="str">
            <v>EA</v>
          </cell>
          <cell r="F1218">
            <v>129250</v>
          </cell>
          <cell r="G1218" t="str">
            <v>EA</v>
          </cell>
          <cell r="I1218">
            <v>0</v>
          </cell>
          <cell r="J1218" t="str">
            <v>EA</v>
          </cell>
        </row>
        <row r="1219">
          <cell r="A1219" t="str">
            <v>060169</v>
          </cell>
          <cell r="D1219">
            <v>51150</v>
          </cell>
          <cell r="E1219" t="str">
            <v>EA</v>
          </cell>
          <cell r="F1219">
            <v>75550</v>
          </cell>
          <cell r="G1219" t="str">
            <v>EA</v>
          </cell>
          <cell r="I1219">
            <v>4300</v>
          </cell>
          <cell r="J1219" t="str">
            <v>EA</v>
          </cell>
        </row>
        <row r="1220">
          <cell r="A1220" t="str">
            <v>060173</v>
          </cell>
          <cell r="D1220">
            <v>0</v>
          </cell>
          <cell r="E1220" t="str">
            <v>EA</v>
          </cell>
          <cell r="F1220">
            <v>0</v>
          </cell>
          <cell r="G1220" t="str">
            <v>EA</v>
          </cell>
          <cell r="I1220">
            <v>0</v>
          </cell>
          <cell r="J1220" t="str">
            <v>EA</v>
          </cell>
        </row>
        <row r="1221">
          <cell r="A1221" t="str">
            <v>060175</v>
          </cell>
          <cell r="D1221">
            <v>0</v>
          </cell>
          <cell r="E1221" t="str">
            <v>EA</v>
          </cell>
          <cell r="F1221">
            <v>25200</v>
          </cell>
          <cell r="G1221" t="str">
            <v>EA</v>
          </cell>
          <cell r="I1221">
            <v>0</v>
          </cell>
          <cell r="J1221" t="str">
            <v>EA</v>
          </cell>
        </row>
        <row r="1222">
          <cell r="A1222" t="str">
            <v>060176</v>
          </cell>
          <cell r="D1222">
            <v>0</v>
          </cell>
          <cell r="E1222" t="str">
            <v>EA</v>
          </cell>
          <cell r="F1222">
            <v>0</v>
          </cell>
          <cell r="G1222" t="str">
            <v>EA</v>
          </cell>
          <cell r="I1222">
            <v>0</v>
          </cell>
          <cell r="J1222" t="str">
            <v>EA</v>
          </cell>
        </row>
        <row r="1223">
          <cell r="A1223" t="str">
            <v>060178</v>
          </cell>
          <cell r="D1223">
            <v>0</v>
          </cell>
          <cell r="E1223" t="str">
            <v>EA</v>
          </cell>
          <cell r="F1223">
            <v>0</v>
          </cell>
          <cell r="G1223" t="str">
            <v>EA</v>
          </cell>
          <cell r="I1223">
            <v>0</v>
          </cell>
          <cell r="J1223" t="str">
            <v>EA</v>
          </cell>
        </row>
        <row r="1224">
          <cell r="A1224" t="str">
            <v>060179</v>
          </cell>
          <cell r="D1224">
            <v>84936</v>
          </cell>
          <cell r="E1224" t="str">
            <v>EA</v>
          </cell>
          <cell r="F1224">
            <v>71</v>
          </cell>
          <cell r="G1224" t="str">
            <v>EA</v>
          </cell>
          <cell r="I1224">
            <v>0</v>
          </cell>
          <cell r="J1224" t="str">
            <v>EA</v>
          </cell>
        </row>
        <row r="1225">
          <cell r="A1225" t="str">
            <v>060180</v>
          </cell>
          <cell r="D1225">
            <v>44616</v>
          </cell>
          <cell r="E1225" t="str">
            <v>EA</v>
          </cell>
          <cell r="F1225">
            <v>16347</v>
          </cell>
          <cell r="G1225" t="str">
            <v>EA</v>
          </cell>
          <cell r="I1225">
            <v>0</v>
          </cell>
          <cell r="J1225" t="str">
            <v>TH</v>
          </cell>
        </row>
        <row r="1226">
          <cell r="A1226" t="str">
            <v>060181</v>
          </cell>
          <cell r="D1226">
            <v>0</v>
          </cell>
          <cell r="E1226" t="str">
            <v>EA</v>
          </cell>
          <cell r="F1226">
            <v>0</v>
          </cell>
          <cell r="G1226" t="str">
            <v>EA</v>
          </cell>
          <cell r="I1226">
            <v>0</v>
          </cell>
          <cell r="J1226" t="str">
            <v>EA</v>
          </cell>
        </row>
        <row r="1227">
          <cell r="A1227" t="str">
            <v>060191</v>
          </cell>
          <cell r="D1227">
            <v>1000</v>
          </cell>
          <cell r="E1227" t="str">
            <v>EA</v>
          </cell>
          <cell r="F1227">
            <v>0</v>
          </cell>
          <cell r="G1227" t="str">
            <v>EA</v>
          </cell>
          <cell r="I1227">
            <v>0</v>
          </cell>
          <cell r="J1227" t="str">
            <v>EA</v>
          </cell>
        </row>
        <row r="1228">
          <cell r="A1228" t="str">
            <v>060192</v>
          </cell>
          <cell r="D1228">
            <v>8400</v>
          </cell>
          <cell r="E1228" t="str">
            <v>EA</v>
          </cell>
          <cell r="F1228">
            <v>0</v>
          </cell>
          <cell r="G1228" t="str">
            <v>EA</v>
          </cell>
          <cell r="I1228">
            <v>0</v>
          </cell>
          <cell r="J1228" t="str">
            <v>EA</v>
          </cell>
        </row>
        <row r="1229">
          <cell r="A1229" t="str">
            <v>060193</v>
          </cell>
          <cell r="D1229">
            <v>0</v>
          </cell>
          <cell r="E1229" t="str">
            <v>EA</v>
          </cell>
          <cell r="F1229">
            <v>0</v>
          </cell>
          <cell r="G1229" t="str">
            <v>EA</v>
          </cell>
          <cell r="I1229">
            <v>0</v>
          </cell>
          <cell r="J1229" t="str">
            <v>EA</v>
          </cell>
        </row>
        <row r="1230">
          <cell r="A1230" t="str">
            <v>060194</v>
          </cell>
          <cell r="D1230">
            <v>291100</v>
          </cell>
          <cell r="E1230" t="str">
            <v>EA</v>
          </cell>
          <cell r="F1230">
            <v>250950</v>
          </cell>
          <cell r="G1230" t="str">
            <v>EA</v>
          </cell>
          <cell r="I1230">
            <v>0</v>
          </cell>
          <cell r="J1230" t="str">
            <v>EA</v>
          </cell>
        </row>
        <row r="1231">
          <cell r="A1231" t="str">
            <v>060195</v>
          </cell>
          <cell r="D1231">
            <v>103555</v>
          </cell>
          <cell r="E1231" t="str">
            <v>EA</v>
          </cell>
          <cell r="F1231">
            <v>0</v>
          </cell>
          <cell r="G1231" t="str">
            <v>EA</v>
          </cell>
          <cell r="I1231">
            <v>0</v>
          </cell>
          <cell r="J1231" t="str">
            <v>EA</v>
          </cell>
        </row>
        <row r="1232">
          <cell r="A1232" t="str">
            <v>060196</v>
          </cell>
          <cell r="D1232">
            <v>25200</v>
          </cell>
          <cell r="E1232" t="str">
            <v>EA</v>
          </cell>
          <cell r="F1232">
            <v>0</v>
          </cell>
          <cell r="G1232" t="str">
            <v>EA</v>
          </cell>
          <cell r="I1232">
            <v>0</v>
          </cell>
          <cell r="J1232" t="str">
            <v>EA</v>
          </cell>
        </row>
        <row r="1233">
          <cell r="A1233" t="str">
            <v>060197</v>
          </cell>
          <cell r="D1233">
            <v>100000</v>
          </cell>
          <cell r="E1233" t="str">
            <v>EA</v>
          </cell>
          <cell r="F1233">
            <v>0</v>
          </cell>
          <cell r="G1233" t="str">
            <v>EA</v>
          </cell>
          <cell r="I1233">
            <v>0</v>
          </cell>
          <cell r="J1233" t="str">
            <v>EA</v>
          </cell>
        </row>
        <row r="1234">
          <cell r="A1234" t="str">
            <v>060198</v>
          </cell>
          <cell r="D1234">
            <v>709280</v>
          </cell>
          <cell r="E1234" t="str">
            <v>EA</v>
          </cell>
          <cell r="F1234">
            <v>0</v>
          </cell>
          <cell r="G1234" t="str">
            <v>EA</v>
          </cell>
          <cell r="I1234">
            <v>0</v>
          </cell>
          <cell r="J1234" t="str">
            <v>EA</v>
          </cell>
        </row>
        <row r="1235">
          <cell r="A1235" t="str">
            <v>060199</v>
          </cell>
          <cell r="D1235">
            <v>286650</v>
          </cell>
          <cell r="E1235" t="str">
            <v>EA</v>
          </cell>
          <cell r="F1235">
            <v>0</v>
          </cell>
          <cell r="G1235" t="str">
            <v>EA</v>
          </cell>
          <cell r="I1235">
            <v>0</v>
          </cell>
          <cell r="J1235" t="str">
            <v>EA</v>
          </cell>
        </row>
        <row r="1236">
          <cell r="A1236" t="str">
            <v>060200</v>
          </cell>
          <cell r="D1236">
            <v>94800</v>
          </cell>
          <cell r="E1236" t="str">
            <v>EA</v>
          </cell>
          <cell r="F1236">
            <v>0</v>
          </cell>
          <cell r="G1236" t="str">
            <v>EA</v>
          </cell>
          <cell r="I1236">
            <v>0</v>
          </cell>
          <cell r="J1236" t="str">
            <v>EA</v>
          </cell>
        </row>
        <row r="1237">
          <cell r="A1237" t="str">
            <v>060201</v>
          </cell>
          <cell r="D1237">
            <v>0</v>
          </cell>
          <cell r="E1237" t="str">
            <v>EA</v>
          </cell>
          <cell r="F1237">
            <v>0</v>
          </cell>
          <cell r="G1237" t="str">
            <v>EA</v>
          </cell>
          <cell r="I1237">
            <v>0</v>
          </cell>
          <cell r="J1237" t="str">
            <v>EA</v>
          </cell>
        </row>
        <row r="1238">
          <cell r="A1238" t="str">
            <v>060202</v>
          </cell>
          <cell r="D1238">
            <v>56150</v>
          </cell>
          <cell r="E1238" t="str">
            <v>EA</v>
          </cell>
          <cell r="F1238">
            <v>0</v>
          </cell>
          <cell r="G1238" t="str">
            <v>EA</v>
          </cell>
          <cell r="I1238">
            <v>0</v>
          </cell>
          <cell r="J1238" t="str">
            <v>EA</v>
          </cell>
        </row>
        <row r="1239">
          <cell r="A1239" t="str">
            <v>060203</v>
          </cell>
          <cell r="D1239">
            <v>0</v>
          </cell>
          <cell r="E1239" t="str">
            <v>EA</v>
          </cell>
          <cell r="F1239">
            <v>74520</v>
          </cell>
          <cell r="G1239" t="str">
            <v>EA</v>
          </cell>
          <cell r="I1239">
            <v>0</v>
          </cell>
          <cell r="J1239" t="str">
            <v>EA</v>
          </cell>
        </row>
        <row r="1240">
          <cell r="A1240" t="str">
            <v>060204</v>
          </cell>
          <cell r="D1240">
            <v>44512</v>
          </cell>
          <cell r="E1240" t="str">
            <v>EA</v>
          </cell>
          <cell r="F1240">
            <v>0</v>
          </cell>
          <cell r="G1240" t="str">
            <v>EA</v>
          </cell>
          <cell r="I1240">
            <v>0</v>
          </cell>
          <cell r="J1240" t="str">
            <v>TH</v>
          </cell>
        </row>
        <row r="1241">
          <cell r="A1241" t="str">
            <v>060205</v>
          </cell>
          <cell r="D1241">
            <v>1089</v>
          </cell>
          <cell r="E1241" t="str">
            <v>EA</v>
          </cell>
          <cell r="F1241">
            <v>5049</v>
          </cell>
          <cell r="G1241" t="str">
            <v>EA</v>
          </cell>
          <cell r="I1241">
            <v>0</v>
          </cell>
          <cell r="J1241" t="str">
            <v>EA</v>
          </cell>
        </row>
        <row r="1242">
          <cell r="A1242" t="str">
            <v>060206</v>
          </cell>
          <cell r="D1242">
            <v>0</v>
          </cell>
          <cell r="E1242" t="str">
            <v>EA</v>
          </cell>
          <cell r="F1242">
            <v>200255</v>
          </cell>
          <cell r="G1242" t="str">
            <v>EA</v>
          </cell>
          <cell r="I1242">
            <v>0</v>
          </cell>
          <cell r="J1242" t="str">
            <v>EA</v>
          </cell>
        </row>
        <row r="1243">
          <cell r="A1243" t="str">
            <v>060208</v>
          </cell>
          <cell r="D1243">
            <v>4240</v>
          </cell>
          <cell r="E1243" t="str">
            <v>EA</v>
          </cell>
          <cell r="F1243">
            <v>0</v>
          </cell>
          <cell r="G1243" t="str">
            <v>EA</v>
          </cell>
          <cell r="I1243">
            <v>0</v>
          </cell>
          <cell r="J1243" t="str">
            <v>EA</v>
          </cell>
        </row>
        <row r="1244">
          <cell r="A1244" t="str">
            <v>070009</v>
          </cell>
          <cell r="D1244">
            <v>0</v>
          </cell>
          <cell r="E1244" t="str">
            <v>EA</v>
          </cell>
          <cell r="F1244">
            <v>81500</v>
          </cell>
          <cell r="G1244" t="str">
            <v>EA</v>
          </cell>
          <cell r="I1244">
            <v>0</v>
          </cell>
          <cell r="J1244" t="str">
            <v>EA</v>
          </cell>
        </row>
        <row r="1245">
          <cell r="A1245" t="str">
            <v>070010</v>
          </cell>
          <cell r="D1245">
            <v>468</v>
          </cell>
          <cell r="E1245" t="str">
            <v>LB</v>
          </cell>
          <cell r="F1245">
            <v>18</v>
          </cell>
          <cell r="G1245" t="str">
            <v>LB</v>
          </cell>
          <cell r="I1245">
            <v>0</v>
          </cell>
          <cell r="J1245" t="str">
            <v>EA</v>
          </cell>
        </row>
        <row r="1246">
          <cell r="A1246" t="str">
            <v>070011</v>
          </cell>
          <cell r="D1246">
            <v>14175</v>
          </cell>
          <cell r="E1246" t="str">
            <v>LB</v>
          </cell>
          <cell r="F1246">
            <v>0</v>
          </cell>
          <cell r="G1246" t="str">
            <v>LB</v>
          </cell>
          <cell r="I1246">
            <v>0</v>
          </cell>
          <cell r="J1246" t="str">
            <v>EA</v>
          </cell>
        </row>
        <row r="1247">
          <cell r="A1247" t="str">
            <v>070012</v>
          </cell>
          <cell r="D1247">
            <v>21078</v>
          </cell>
          <cell r="E1247" t="str">
            <v>LB</v>
          </cell>
          <cell r="F1247">
            <v>0</v>
          </cell>
          <cell r="G1247" t="str">
            <v>LB</v>
          </cell>
          <cell r="I1247">
            <v>0</v>
          </cell>
          <cell r="J1247" t="str">
            <v>EA</v>
          </cell>
        </row>
        <row r="1248">
          <cell r="A1248" t="str">
            <v>070018</v>
          </cell>
          <cell r="D1248">
            <v>0</v>
          </cell>
          <cell r="E1248" t="str">
            <v>EA</v>
          </cell>
          <cell r="F1248">
            <v>0</v>
          </cell>
          <cell r="G1248" t="str">
            <v>EA</v>
          </cell>
          <cell r="I1248">
            <v>0</v>
          </cell>
          <cell r="J1248" t="str">
            <v>EA</v>
          </cell>
        </row>
        <row r="1249">
          <cell r="A1249" t="str">
            <v>070019</v>
          </cell>
          <cell r="D1249">
            <v>115600</v>
          </cell>
          <cell r="E1249" t="str">
            <v>EA</v>
          </cell>
          <cell r="F1249">
            <v>0</v>
          </cell>
          <cell r="G1249" t="str">
            <v>EA</v>
          </cell>
          <cell r="I1249">
            <v>0</v>
          </cell>
          <cell r="J1249" t="str">
            <v>EA</v>
          </cell>
        </row>
        <row r="1250">
          <cell r="A1250" t="str">
            <v>070033</v>
          </cell>
          <cell r="D1250">
            <v>123000</v>
          </cell>
          <cell r="E1250" t="str">
            <v>EA</v>
          </cell>
          <cell r="F1250">
            <v>62067</v>
          </cell>
          <cell r="G1250" t="str">
            <v>EA</v>
          </cell>
          <cell r="I1250">
            <v>0</v>
          </cell>
          <cell r="J1250" t="str">
            <v>TH</v>
          </cell>
        </row>
        <row r="1251">
          <cell r="A1251" t="str">
            <v>070034</v>
          </cell>
          <cell r="D1251">
            <v>4305</v>
          </cell>
          <cell r="E1251" t="str">
            <v>EA</v>
          </cell>
          <cell r="F1251">
            <v>0</v>
          </cell>
          <cell r="G1251" t="str">
            <v>EA</v>
          </cell>
          <cell r="I1251">
            <v>0</v>
          </cell>
          <cell r="J1251" t="str">
            <v>EA</v>
          </cell>
        </row>
        <row r="1252">
          <cell r="A1252" t="str">
            <v>070035</v>
          </cell>
          <cell r="D1252">
            <v>0</v>
          </cell>
          <cell r="E1252" t="str">
            <v>EA</v>
          </cell>
          <cell r="F1252">
            <v>0</v>
          </cell>
          <cell r="G1252" t="str">
            <v>EA</v>
          </cell>
          <cell r="I1252">
            <v>0</v>
          </cell>
          <cell r="J1252" t="str">
            <v>EA</v>
          </cell>
        </row>
        <row r="1253">
          <cell r="A1253" t="str">
            <v>070037</v>
          </cell>
          <cell r="D1253">
            <v>5490</v>
          </cell>
          <cell r="E1253" t="str">
            <v>LB</v>
          </cell>
          <cell r="F1253">
            <v>29142</v>
          </cell>
          <cell r="G1253" t="str">
            <v>LB</v>
          </cell>
          <cell r="I1253">
            <v>9</v>
          </cell>
          <cell r="J1253" t="str">
            <v>EA</v>
          </cell>
        </row>
        <row r="1254">
          <cell r="A1254" t="str">
            <v>070041</v>
          </cell>
          <cell r="D1254">
            <v>8607</v>
          </cell>
          <cell r="E1254" t="str">
            <v>LB</v>
          </cell>
          <cell r="F1254">
            <v>0</v>
          </cell>
          <cell r="G1254" t="str">
            <v>LB</v>
          </cell>
          <cell r="I1254">
            <v>0</v>
          </cell>
          <cell r="J1254" t="str">
            <v>EA</v>
          </cell>
        </row>
        <row r="1255">
          <cell r="A1255" t="str">
            <v>070042</v>
          </cell>
          <cell r="D1255">
            <v>270</v>
          </cell>
          <cell r="E1255" t="str">
            <v>LB</v>
          </cell>
          <cell r="F1255">
            <v>85</v>
          </cell>
          <cell r="G1255" t="str">
            <v>LB</v>
          </cell>
          <cell r="I1255">
            <v>0</v>
          </cell>
          <cell r="J1255" t="str">
            <v>EA</v>
          </cell>
        </row>
        <row r="1256">
          <cell r="A1256" t="str">
            <v>070046</v>
          </cell>
          <cell r="D1256">
            <v>844900</v>
          </cell>
          <cell r="E1256" t="str">
            <v>EA</v>
          </cell>
          <cell r="F1256">
            <v>0</v>
          </cell>
          <cell r="G1256" t="str">
            <v>EA</v>
          </cell>
          <cell r="I1256">
            <v>0</v>
          </cell>
          <cell r="J1256" t="str">
            <v>EA</v>
          </cell>
        </row>
        <row r="1257">
          <cell r="A1257" t="str">
            <v>070082</v>
          </cell>
          <cell r="D1257">
            <v>1286000</v>
          </cell>
          <cell r="E1257" t="str">
            <v>EA</v>
          </cell>
          <cell r="F1257">
            <v>2050</v>
          </cell>
          <cell r="G1257" t="str">
            <v>EA</v>
          </cell>
          <cell r="I1257">
            <v>0</v>
          </cell>
          <cell r="J1257" t="str">
            <v>EA</v>
          </cell>
        </row>
        <row r="1258">
          <cell r="A1258" t="str">
            <v>070091</v>
          </cell>
          <cell r="D1258">
            <v>0</v>
          </cell>
          <cell r="E1258" t="str">
            <v>EA</v>
          </cell>
          <cell r="F1258">
            <v>0</v>
          </cell>
          <cell r="G1258" t="str">
            <v>EA</v>
          </cell>
          <cell r="I1258">
            <v>0</v>
          </cell>
          <cell r="J1258" t="str">
            <v>EA</v>
          </cell>
        </row>
        <row r="1259">
          <cell r="A1259" t="str">
            <v>070092</v>
          </cell>
          <cell r="D1259">
            <v>0</v>
          </cell>
          <cell r="E1259" t="str">
            <v>EA</v>
          </cell>
          <cell r="F1259">
            <v>0</v>
          </cell>
          <cell r="G1259" t="str">
            <v>EA</v>
          </cell>
          <cell r="I1259">
            <v>0</v>
          </cell>
          <cell r="J1259" t="str">
            <v>EA</v>
          </cell>
        </row>
        <row r="1260">
          <cell r="A1260" t="str">
            <v>070093</v>
          </cell>
          <cell r="D1260">
            <v>0</v>
          </cell>
          <cell r="E1260" t="str">
            <v>EA</v>
          </cell>
          <cell r="F1260">
            <v>0</v>
          </cell>
          <cell r="G1260" t="str">
            <v>EA</v>
          </cell>
          <cell r="I1260">
            <v>0</v>
          </cell>
          <cell r="J1260" t="str">
            <v>EA</v>
          </cell>
        </row>
        <row r="1261">
          <cell r="A1261" t="str">
            <v>070099</v>
          </cell>
          <cell r="D1261">
            <v>0</v>
          </cell>
          <cell r="E1261" t="str">
            <v>EA</v>
          </cell>
          <cell r="F1261">
            <v>0</v>
          </cell>
          <cell r="G1261" t="str">
            <v>EA</v>
          </cell>
          <cell r="I1261">
            <v>0</v>
          </cell>
          <cell r="J1261" t="str">
            <v>EA</v>
          </cell>
        </row>
        <row r="1262">
          <cell r="A1262" t="str">
            <v>070101</v>
          </cell>
          <cell r="D1262">
            <v>0</v>
          </cell>
          <cell r="E1262" t="str">
            <v>EA</v>
          </cell>
          <cell r="F1262">
            <v>0</v>
          </cell>
          <cell r="G1262" t="str">
            <v>EA</v>
          </cell>
          <cell r="I1262">
            <v>0</v>
          </cell>
          <cell r="J1262" t="str">
            <v>LB</v>
          </cell>
        </row>
        <row r="1263">
          <cell r="A1263" t="str">
            <v>070113</v>
          </cell>
          <cell r="D1263">
            <v>0</v>
          </cell>
          <cell r="E1263" t="str">
            <v>EA</v>
          </cell>
          <cell r="F1263">
            <v>0</v>
          </cell>
          <cell r="G1263" t="str">
            <v>EA</v>
          </cell>
          <cell r="I1263">
            <v>0</v>
          </cell>
          <cell r="J1263" t="str">
            <v>EA</v>
          </cell>
        </row>
        <row r="1264">
          <cell r="A1264" t="str">
            <v>070115</v>
          </cell>
          <cell r="D1264">
            <v>0</v>
          </cell>
          <cell r="E1264" t="str">
            <v>EA</v>
          </cell>
          <cell r="F1264">
            <v>0</v>
          </cell>
          <cell r="G1264" t="str">
            <v>EA</v>
          </cell>
          <cell r="I1264">
            <v>0</v>
          </cell>
          <cell r="J1264" t="str">
            <v>EA</v>
          </cell>
        </row>
        <row r="1265">
          <cell r="A1265" t="str">
            <v>070122</v>
          </cell>
          <cell r="D1265">
            <v>0</v>
          </cell>
          <cell r="E1265" t="str">
            <v>EA</v>
          </cell>
          <cell r="F1265">
            <v>0</v>
          </cell>
          <cell r="G1265" t="str">
            <v>EA</v>
          </cell>
          <cell r="I1265">
            <v>0</v>
          </cell>
          <cell r="J1265" t="str">
            <v>EA</v>
          </cell>
        </row>
        <row r="1266">
          <cell r="A1266" t="str">
            <v>070135</v>
          </cell>
          <cell r="D1266">
            <v>487900</v>
          </cell>
          <cell r="E1266" t="str">
            <v>EA</v>
          </cell>
          <cell r="F1266">
            <v>266900</v>
          </cell>
          <cell r="G1266" t="str">
            <v>EA</v>
          </cell>
          <cell r="I1266">
            <v>0</v>
          </cell>
          <cell r="J1266" t="str">
            <v>EA</v>
          </cell>
        </row>
        <row r="1267">
          <cell r="A1267" t="str">
            <v>070136</v>
          </cell>
          <cell r="D1267">
            <v>0</v>
          </cell>
          <cell r="E1267" t="str">
            <v>LB</v>
          </cell>
          <cell r="F1267">
            <v>0</v>
          </cell>
          <cell r="G1267" t="str">
            <v>LB</v>
          </cell>
          <cell r="I1267">
            <v>0</v>
          </cell>
          <cell r="J1267" t="str">
            <v>EA</v>
          </cell>
        </row>
        <row r="1268">
          <cell r="A1268" t="str">
            <v>070137</v>
          </cell>
          <cell r="D1268">
            <v>0</v>
          </cell>
          <cell r="E1268" t="str">
            <v>LB</v>
          </cell>
          <cell r="F1268">
            <v>0</v>
          </cell>
          <cell r="G1268" t="str">
            <v>LB</v>
          </cell>
          <cell r="I1268">
            <v>0</v>
          </cell>
          <cell r="J1268" t="str">
            <v>EA</v>
          </cell>
        </row>
        <row r="1269">
          <cell r="A1269" t="str">
            <v>070139</v>
          </cell>
          <cell r="D1269">
            <v>6164</v>
          </cell>
          <cell r="E1269" t="str">
            <v>EA</v>
          </cell>
          <cell r="F1269">
            <v>4246</v>
          </cell>
          <cell r="G1269" t="str">
            <v>EA</v>
          </cell>
          <cell r="I1269">
            <v>0</v>
          </cell>
          <cell r="J1269" t="str">
            <v>EA</v>
          </cell>
        </row>
        <row r="1270">
          <cell r="A1270" t="str">
            <v>070140</v>
          </cell>
          <cell r="D1270">
            <v>69200</v>
          </cell>
          <cell r="E1270" t="str">
            <v>EA</v>
          </cell>
          <cell r="F1270">
            <v>99000</v>
          </cell>
          <cell r="G1270" t="str">
            <v>EA</v>
          </cell>
          <cell r="I1270">
            <v>0</v>
          </cell>
          <cell r="J1270" t="str">
            <v>EA</v>
          </cell>
        </row>
        <row r="1271">
          <cell r="A1271" t="str">
            <v>070142</v>
          </cell>
          <cell r="D1271">
            <v>982633</v>
          </cell>
          <cell r="E1271" t="str">
            <v>EA</v>
          </cell>
          <cell r="F1271">
            <v>0</v>
          </cell>
          <cell r="G1271" t="str">
            <v>EA</v>
          </cell>
          <cell r="I1271">
            <v>0</v>
          </cell>
          <cell r="J1271" t="str">
            <v>EA</v>
          </cell>
        </row>
        <row r="1272">
          <cell r="A1272" t="str">
            <v>070143</v>
          </cell>
          <cell r="D1272">
            <v>0</v>
          </cell>
          <cell r="E1272" t="str">
            <v>EA</v>
          </cell>
          <cell r="F1272">
            <v>40000</v>
          </cell>
          <cell r="G1272" t="str">
            <v>EA</v>
          </cell>
          <cell r="I1272">
            <v>0</v>
          </cell>
          <cell r="J1272" t="str">
            <v>EA</v>
          </cell>
        </row>
        <row r="1273">
          <cell r="A1273" t="str">
            <v>070144</v>
          </cell>
          <cell r="D1273">
            <v>209800</v>
          </cell>
          <cell r="E1273" t="str">
            <v>EA</v>
          </cell>
          <cell r="F1273">
            <v>260468</v>
          </cell>
          <cell r="G1273" t="str">
            <v>EA</v>
          </cell>
          <cell r="I1273">
            <v>144350</v>
          </cell>
          <cell r="J1273" t="str">
            <v>EA</v>
          </cell>
        </row>
        <row r="1274">
          <cell r="A1274" t="str">
            <v>070145</v>
          </cell>
          <cell r="D1274">
            <v>599100</v>
          </cell>
          <cell r="E1274" t="str">
            <v>EA</v>
          </cell>
          <cell r="F1274">
            <v>206125</v>
          </cell>
          <cell r="G1274" t="str">
            <v>EA</v>
          </cell>
          <cell r="I1274">
            <v>0</v>
          </cell>
          <cell r="J1274" t="str">
            <v>EA</v>
          </cell>
        </row>
        <row r="1275">
          <cell r="A1275" t="str">
            <v>070146</v>
          </cell>
          <cell r="D1275">
            <v>21300</v>
          </cell>
          <cell r="E1275" t="str">
            <v>EA</v>
          </cell>
          <cell r="F1275">
            <v>100000</v>
          </cell>
          <cell r="G1275" t="str">
            <v>EA</v>
          </cell>
          <cell r="I1275">
            <v>0</v>
          </cell>
          <cell r="J1275" t="str">
            <v>EA</v>
          </cell>
        </row>
        <row r="1276">
          <cell r="A1276" t="str">
            <v>070147</v>
          </cell>
          <cell r="D1276">
            <v>122029.2</v>
          </cell>
          <cell r="E1276" t="str">
            <v>EA</v>
          </cell>
          <cell r="F1276">
            <v>421</v>
          </cell>
          <cell r="G1276" t="str">
            <v>EA</v>
          </cell>
          <cell r="I1276">
            <v>1166</v>
          </cell>
          <cell r="J1276" t="str">
            <v>EA</v>
          </cell>
        </row>
        <row r="1277">
          <cell r="A1277" t="str">
            <v>070150</v>
          </cell>
          <cell r="D1277">
            <v>4104300</v>
          </cell>
          <cell r="E1277" t="str">
            <v>EA</v>
          </cell>
          <cell r="F1277">
            <v>0</v>
          </cell>
          <cell r="G1277" t="str">
            <v>EA</v>
          </cell>
          <cell r="I1277">
            <v>348550</v>
          </cell>
          <cell r="J1277" t="str">
            <v>EA</v>
          </cell>
        </row>
        <row r="1278">
          <cell r="A1278" t="str">
            <v>070151</v>
          </cell>
          <cell r="D1278">
            <v>1696508</v>
          </cell>
          <cell r="E1278" t="str">
            <v>EA</v>
          </cell>
          <cell r="F1278">
            <v>0</v>
          </cell>
          <cell r="G1278" t="str">
            <v>EA</v>
          </cell>
          <cell r="I1278">
            <v>0</v>
          </cell>
          <cell r="J1278" t="str">
            <v>EA</v>
          </cell>
        </row>
        <row r="1279">
          <cell r="A1279" t="str">
            <v>070154</v>
          </cell>
          <cell r="D1279">
            <v>0</v>
          </cell>
          <cell r="E1279" t="str">
            <v>EA</v>
          </cell>
          <cell r="F1279">
            <v>0</v>
          </cell>
          <cell r="G1279" t="str">
            <v>EA</v>
          </cell>
          <cell r="I1279">
            <v>0</v>
          </cell>
          <cell r="J1279" t="str">
            <v>EA</v>
          </cell>
        </row>
        <row r="1280">
          <cell r="A1280" t="str">
            <v>070156</v>
          </cell>
          <cell r="D1280">
            <v>1215200</v>
          </cell>
          <cell r="E1280" t="str">
            <v>EA</v>
          </cell>
          <cell r="F1280">
            <v>2090800</v>
          </cell>
          <cell r="G1280" t="str">
            <v>EA</v>
          </cell>
          <cell r="I1280">
            <v>0</v>
          </cell>
          <cell r="J1280" t="str">
            <v>EA</v>
          </cell>
        </row>
        <row r="1281">
          <cell r="A1281" t="str">
            <v>070157</v>
          </cell>
          <cell r="D1281">
            <v>0</v>
          </cell>
          <cell r="E1281" t="str">
            <v>EA</v>
          </cell>
          <cell r="F1281">
            <v>97200</v>
          </cell>
          <cell r="G1281" t="str">
            <v>EA</v>
          </cell>
          <cell r="I1281">
            <v>0</v>
          </cell>
          <cell r="J1281" t="str">
            <v>EA</v>
          </cell>
        </row>
        <row r="1282">
          <cell r="A1282" t="str">
            <v>070158</v>
          </cell>
          <cell r="D1282">
            <v>0</v>
          </cell>
          <cell r="E1282" t="str">
            <v>EA</v>
          </cell>
          <cell r="F1282">
            <v>150</v>
          </cell>
          <cell r="G1282" t="str">
            <v>EA</v>
          </cell>
          <cell r="I1282">
            <v>0</v>
          </cell>
          <cell r="J1282" t="str">
            <v>EA</v>
          </cell>
        </row>
        <row r="1283">
          <cell r="A1283" t="str">
            <v>070159</v>
          </cell>
          <cell r="D1283">
            <v>728</v>
          </cell>
          <cell r="E1283" t="str">
            <v>LB</v>
          </cell>
          <cell r="F1283">
            <v>0</v>
          </cell>
          <cell r="G1283" t="str">
            <v>LB</v>
          </cell>
          <cell r="I1283">
            <v>0</v>
          </cell>
          <cell r="J1283" t="str">
            <v>EA</v>
          </cell>
        </row>
        <row r="1284">
          <cell r="A1284" t="str">
            <v>070161</v>
          </cell>
          <cell r="D1284">
            <v>0</v>
          </cell>
          <cell r="E1284" t="str">
            <v>EA</v>
          </cell>
          <cell r="F1284">
            <v>0</v>
          </cell>
          <cell r="G1284" t="str">
            <v>EA</v>
          </cell>
          <cell r="I1284">
            <v>0</v>
          </cell>
          <cell r="J1284" t="str">
            <v>EA</v>
          </cell>
        </row>
        <row r="1285">
          <cell r="A1285" t="str">
            <v>070162</v>
          </cell>
          <cell r="D1285">
            <v>0</v>
          </cell>
          <cell r="E1285" t="str">
            <v>EA</v>
          </cell>
          <cell r="F1285">
            <v>0</v>
          </cell>
          <cell r="G1285" t="str">
            <v>EA</v>
          </cell>
          <cell r="I1285">
            <v>0</v>
          </cell>
          <cell r="J1285" t="str">
            <v>EA</v>
          </cell>
        </row>
        <row r="1286">
          <cell r="A1286" t="str">
            <v>070164</v>
          </cell>
          <cell r="D1286">
            <v>357</v>
          </cell>
          <cell r="E1286" t="str">
            <v>EA</v>
          </cell>
          <cell r="F1286">
            <v>1338</v>
          </cell>
          <cell r="G1286" t="str">
            <v>EA</v>
          </cell>
          <cell r="I1286">
            <v>0</v>
          </cell>
          <cell r="J1286" t="str">
            <v>EA</v>
          </cell>
        </row>
        <row r="1287">
          <cell r="A1287" t="str">
            <v>070165</v>
          </cell>
          <cell r="D1287">
            <v>0</v>
          </cell>
          <cell r="E1287" t="str">
            <v>EA</v>
          </cell>
          <cell r="F1287">
            <v>0</v>
          </cell>
          <cell r="G1287" t="str">
            <v>EA</v>
          </cell>
          <cell r="I1287">
            <v>0</v>
          </cell>
          <cell r="J1287" t="str">
            <v>EA</v>
          </cell>
        </row>
        <row r="1288">
          <cell r="A1288" t="str">
            <v>070166</v>
          </cell>
          <cell r="D1288">
            <v>0</v>
          </cell>
          <cell r="E1288" t="str">
            <v>EA</v>
          </cell>
          <cell r="F1288">
            <v>0</v>
          </cell>
          <cell r="G1288" t="str">
            <v>EA</v>
          </cell>
          <cell r="I1288">
            <v>0</v>
          </cell>
          <cell r="J1288" t="str">
            <v>LB</v>
          </cell>
        </row>
        <row r="1289">
          <cell r="A1289" t="str">
            <v>070167</v>
          </cell>
          <cell r="D1289">
            <v>0</v>
          </cell>
          <cell r="E1289" t="str">
            <v>EA</v>
          </cell>
          <cell r="F1289">
            <v>286000</v>
          </cell>
          <cell r="G1289" t="str">
            <v>EA</v>
          </cell>
          <cell r="I1289">
            <v>0</v>
          </cell>
          <cell r="J1289" t="str">
            <v>LB</v>
          </cell>
        </row>
        <row r="1290">
          <cell r="A1290" t="str">
            <v>070168</v>
          </cell>
          <cell r="D1290">
            <v>187</v>
          </cell>
          <cell r="E1290" t="str">
            <v>LB</v>
          </cell>
          <cell r="F1290">
            <v>823</v>
          </cell>
          <cell r="G1290" t="str">
            <v>LB</v>
          </cell>
          <cell r="I1290">
            <v>0</v>
          </cell>
          <cell r="J1290" t="str">
            <v>LB</v>
          </cell>
        </row>
        <row r="1291">
          <cell r="A1291" t="str">
            <v>070169</v>
          </cell>
          <cell r="D1291">
            <v>0</v>
          </cell>
          <cell r="E1291" t="str">
            <v>EA</v>
          </cell>
          <cell r="F1291">
            <v>0</v>
          </cell>
          <cell r="G1291" t="str">
            <v>EA</v>
          </cell>
          <cell r="I1291">
            <v>0</v>
          </cell>
          <cell r="J1291" t="str">
            <v>LB</v>
          </cell>
        </row>
        <row r="1292">
          <cell r="A1292" t="str">
            <v>070170</v>
          </cell>
          <cell r="D1292">
            <v>197.518</v>
          </cell>
          <cell r="E1292" t="str">
            <v>TH</v>
          </cell>
          <cell r="F1292">
            <v>0</v>
          </cell>
          <cell r="G1292" t="str">
            <v>TH</v>
          </cell>
          <cell r="I1292">
            <v>0</v>
          </cell>
          <cell r="J1292" t="str">
            <v>LB</v>
          </cell>
        </row>
        <row r="1293">
          <cell r="A1293" t="str">
            <v>070172</v>
          </cell>
          <cell r="D1293">
            <v>0</v>
          </cell>
          <cell r="E1293" t="str">
            <v>EA</v>
          </cell>
          <cell r="F1293">
            <v>0</v>
          </cell>
          <cell r="G1293" t="str">
            <v>EA</v>
          </cell>
          <cell r="I1293">
            <v>0</v>
          </cell>
          <cell r="J1293" t="str">
            <v>LB</v>
          </cell>
        </row>
        <row r="1294">
          <cell r="A1294" t="str">
            <v>070174</v>
          </cell>
          <cell r="D1294">
            <v>0</v>
          </cell>
          <cell r="E1294" t="str">
            <v>EA</v>
          </cell>
          <cell r="F1294">
            <v>17500</v>
          </cell>
          <cell r="G1294" t="str">
            <v>EA</v>
          </cell>
          <cell r="I1294">
            <v>0</v>
          </cell>
          <cell r="J1294" t="str">
            <v>LB</v>
          </cell>
        </row>
        <row r="1295">
          <cell r="A1295" t="str">
            <v>070178</v>
          </cell>
          <cell r="D1295">
            <v>0</v>
          </cell>
          <cell r="E1295" t="str">
            <v>EA</v>
          </cell>
          <cell r="F1295">
            <v>0</v>
          </cell>
          <cell r="G1295" t="str">
            <v>EA</v>
          </cell>
          <cell r="I1295">
            <v>0</v>
          </cell>
          <cell r="J1295" t="str">
            <v>LB</v>
          </cell>
        </row>
        <row r="1296">
          <cell r="A1296" t="str">
            <v>070179</v>
          </cell>
          <cell r="D1296">
            <v>1023.6</v>
          </cell>
          <cell r="E1296" t="str">
            <v>EA</v>
          </cell>
          <cell r="F1296">
            <v>1800</v>
          </cell>
          <cell r="G1296" t="str">
            <v>EA</v>
          </cell>
          <cell r="I1296">
            <v>0</v>
          </cell>
          <cell r="J1296" t="str">
            <v>LB</v>
          </cell>
        </row>
        <row r="1297">
          <cell r="A1297" t="str">
            <v>070187</v>
          </cell>
          <cell r="D1297">
            <v>728800</v>
          </cell>
          <cell r="E1297" t="str">
            <v>EA</v>
          </cell>
          <cell r="F1297">
            <v>0</v>
          </cell>
          <cell r="G1297" t="str">
            <v>EA</v>
          </cell>
          <cell r="I1297">
            <v>0</v>
          </cell>
          <cell r="J1297" t="str">
            <v>LB</v>
          </cell>
        </row>
        <row r="1298">
          <cell r="A1298" t="str">
            <v>070189</v>
          </cell>
          <cell r="D1298">
            <v>0</v>
          </cell>
          <cell r="E1298" t="str">
            <v>EA</v>
          </cell>
          <cell r="F1298">
            <v>0</v>
          </cell>
          <cell r="G1298" t="str">
            <v>EA</v>
          </cell>
          <cell r="I1298">
            <v>0</v>
          </cell>
          <cell r="J1298" t="str">
            <v>LB</v>
          </cell>
        </row>
        <row r="1299">
          <cell r="A1299" t="str">
            <v>070190</v>
          </cell>
          <cell r="D1299">
            <v>8221000</v>
          </cell>
          <cell r="E1299" t="str">
            <v>EA</v>
          </cell>
          <cell r="F1299">
            <v>1530000</v>
          </cell>
          <cell r="G1299" t="str">
            <v>EA</v>
          </cell>
          <cell r="I1299">
            <v>0</v>
          </cell>
          <cell r="J1299" t="str">
            <v>LB</v>
          </cell>
        </row>
        <row r="1300">
          <cell r="A1300" t="str">
            <v>070192</v>
          </cell>
          <cell r="D1300">
            <v>0</v>
          </cell>
          <cell r="E1300" t="str">
            <v>EA</v>
          </cell>
          <cell r="F1300">
            <v>0</v>
          </cell>
          <cell r="G1300" t="str">
            <v>EA</v>
          </cell>
          <cell r="I1300">
            <v>0</v>
          </cell>
          <cell r="J1300" t="str">
            <v>LB</v>
          </cell>
        </row>
        <row r="1301">
          <cell r="A1301" t="str">
            <v>070193</v>
          </cell>
          <cell r="D1301">
            <v>0</v>
          </cell>
          <cell r="E1301" t="str">
            <v>EA</v>
          </cell>
          <cell r="F1301">
            <v>0</v>
          </cell>
          <cell r="G1301" t="str">
            <v>EA</v>
          </cell>
          <cell r="I1301">
            <v>0</v>
          </cell>
          <cell r="J1301" t="str">
            <v>LB</v>
          </cell>
        </row>
        <row r="1302">
          <cell r="A1302" t="str">
            <v>070201</v>
          </cell>
          <cell r="D1302">
            <v>0</v>
          </cell>
          <cell r="E1302" t="str">
            <v>EA</v>
          </cell>
          <cell r="F1302">
            <v>0</v>
          </cell>
          <cell r="G1302" t="str">
            <v>EA</v>
          </cell>
          <cell r="I1302">
            <v>0</v>
          </cell>
          <cell r="J1302" t="str">
            <v>LB</v>
          </cell>
        </row>
        <row r="1303">
          <cell r="A1303" t="str">
            <v>070207</v>
          </cell>
          <cell r="D1303">
            <v>0</v>
          </cell>
          <cell r="E1303" t="str">
            <v>EA</v>
          </cell>
          <cell r="F1303">
            <v>0</v>
          </cell>
          <cell r="G1303" t="str">
            <v>EA</v>
          </cell>
          <cell r="I1303">
            <v>0</v>
          </cell>
          <cell r="J1303" t="str">
            <v>LB</v>
          </cell>
        </row>
        <row r="1304">
          <cell r="A1304" t="str">
            <v>070215</v>
          </cell>
          <cell r="D1304">
            <v>0</v>
          </cell>
          <cell r="E1304" t="str">
            <v>EA</v>
          </cell>
          <cell r="F1304">
            <v>0</v>
          </cell>
          <cell r="G1304" t="str">
            <v>EA</v>
          </cell>
          <cell r="I1304">
            <v>0</v>
          </cell>
          <cell r="J1304" t="str">
            <v>LB</v>
          </cell>
        </row>
        <row r="1305">
          <cell r="A1305" t="str">
            <v>070216</v>
          </cell>
          <cell r="D1305">
            <v>0</v>
          </cell>
          <cell r="E1305" t="str">
            <v>EA</v>
          </cell>
          <cell r="F1305">
            <v>275400</v>
          </cell>
          <cell r="G1305" t="str">
            <v>EA</v>
          </cell>
          <cell r="I1305">
            <v>0</v>
          </cell>
          <cell r="J1305" t="str">
            <v>LB</v>
          </cell>
        </row>
        <row r="1306">
          <cell r="A1306" t="str">
            <v>070218</v>
          </cell>
          <cell r="D1306">
            <v>0</v>
          </cell>
          <cell r="E1306" t="str">
            <v>EA</v>
          </cell>
          <cell r="F1306">
            <v>0</v>
          </cell>
          <cell r="G1306" t="str">
            <v>EA</v>
          </cell>
          <cell r="I1306">
            <v>0</v>
          </cell>
          <cell r="J1306" t="str">
            <v>EA</v>
          </cell>
        </row>
        <row r="1307">
          <cell r="A1307" t="str">
            <v>070220</v>
          </cell>
          <cell r="D1307">
            <v>0</v>
          </cell>
          <cell r="E1307" t="str">
            <v>EA</v>
          </cell>
          <cell r="F1307">
            <v>0</v>
          </cell>
          <cell r="G1307" t="str">
            <v>EA</v>
          </cell>
          <cell r="I1307">
            <v>0</v>
          </cell>
          <cell r="J1307" t="str">
            <v>LB</v>
          </cell>
        </row>
        <row r="1308">
          <cell r="A1308" t="str">
            <v>070227</v>
          </cell>
          <cell r="D1308">
            <v>0</v>
          </cell>
          <cell r="E1308" t="str">
            <v>TH</v>
          </cell>
          <cell r="F1308">
            <v>0</v>
          </cell>
          <cell r="G1308" t="str">
            <v>TH</v>
          </cell>
          <cell r="I1308">
            <v>0</v>
          </cell>
          <cell r="J1308" t="str">
            <v>LB</v>
          </cell>
        </row>
        <row r="1309">
          <cell r="A1309" t="str">
            <v>070236</v>
          </cell>
          <cell r="D1309">
            <v>0</v>
          </cell>
          <cell r="E1309" t="str">
            <v>EA</v>
          </cell>
          <cell r="F1309">
            <v>244405</v>
          </cell>
          <cell r="G1309" t="str">
            <v>EA</v>
          </cell>
          <cell r="I1309">
            <v>0</v>
          </cell>
          <cell r="J1309" t="str">
            <v>LB</v>
          </cell>
        </row>
        <row r="1310">
          <cell r="A1310" t="str">
            <v>070239</v>
          </cell>
          <cell r="D1310">
            <v>18200</v>
          </cell>
          <cell r="E1310" t="str">
            <v>EA</v>
          </cell>
          <cell r="F1310">
            <v>0</v>
          </cell>
          <cell r="G1310" t="str">
            <v>EA</v>
          </cell>
          <cell r="I1310">
            <v>0</v>
          </cell>
          <cell r="J1310" t="str">
            <v>LB</v>
          </cell>
        </row>
        <row r="1311">
          <cell r="A1311" t="str">
            <v>070254</v>
          </cell>
          <cell r="D1311">
            <v>0</v>
          </cell>
          <cell r="E1311" t="str">
            <v>EA</v>
          </cell>
          <cell r="F1311">
            <v>0</v>
          </cell>
          <cell r="G1311" t="str">
            <v>EA</v>
          </cell>
          <cell r="I1311">
            <v>0</v>
          </cell>
          <cell r="J1311" t="str">
            <v>LB</v>
          </cell>
        </row>
        <row r="1312">
          <cell r="A1312" t="str">
            <v>070256</v>
          </cell>
          <cell r="D1312">
            <v>0</v>
          </cell>
          <cell r="E1312" t="str">
            <v>EA</v>
          </cell>
          <cell r="F1312">
            <v>0</v>
          </cell>
          <cell r="G1312" t="str">
            <v>EA</v>
          </cell>
          <cell r="I1312">
            <v>0</v>
          </cell>
          <cell r="J1312" t="str">
            <v>LB</v>
          </cell>
        </row>
        <row r="1313">
          <cell r="A1313" t="str">
            <v>070258</v>
          </cell>
          <cell r="D1313">
            <v>157699</v>
          </cell>
          <cell r="E1313" t="str">
            <v>EA</v>
          </cell>
          <cell r="F1313">
            <v>0</v>
          </cell>
          <cell r="G1313" t="str">
            <v>EA</v>
          </cell>
          <cell r="I1313">
            <v>0</v>
          </cell>
          <cell r="J1313" t="str">
            <v>LB</v>
          </cell>
        </row>
        <row r="1314">
          <cell r="A1314" t="str">
            <v>070260</v>
          </cell>
          <cell r="D1314">
            <v>123771</v>
          </cell>
          <cell r="E1314" t="str">
            <v>EA</v>
          </cell>
          <cell r="F1314">
            <v>0</v>
          </cell>
          <cell r="G1314" t="str">
            <v>EA</v>
          </cell>
          <cell r="I1314">
            <v>0</v>
          </cell>
          <cell r="J1314" t="str">
            <v>LB</v>
          </cell>
        </row>
        <row r="1315">
          <cell r="A1315" t="str">
            <v>070262</v>
          </cell>
          <cell r="D1315">
            <v>730290</v>
          </cell>
          <cell r="E1315" t="str">
            <v>EA</v>
          </cell>
          <cell r="F1315">
            <v>0</v>
          </cell>
          <cell r="G1315" t="str">
            <v>EA</v>
          </cell>
          <cell r="I1315">
            <v>0</v>
          </cell>
          <cell r="J1315" t="str">
            <v>LB</v>
          </cell>
        </row>
        <row r="1316">
          <cell r="A1316" t="str">
            <v>070263</v>
          </cell>
          <cell r="D1316">
            <v>0</v>
          </cell>
          <cell r="E1316" t="str">
            <v>EA</v>
          </cell>
          <cell r="F1316">
            <v>0</v>
          </cell>
          <cell r="G1316" t="str">
            <v>EA</v>
          </cell>
          <cell r="I1316">
            <v>0</v>
          </cell>
          <cell r="J1316" t="str">
            <v>LB</v>
          </cell>
        </row>
        <row r="1317">
          <cell r="A1317" t="str">
            <v>070264</v>
          </cell>
          <cell r="D1317">
            <v>1924</v>
          </cell>
          <cell r="E1317" t="str">
            <v>EA</v>
          </cell>
          <cell r="F1317">
            <v>0</v>
          </cell>
          <cell r="G1317" t="str">
            <v>EA</v>
          </cell>
          <cell r="I1317">
            <v>0</v>
          </cell>
          <cell r="J1317" t="str">
            <v>LB</v>
          </cell>
        </row>
        <row r="1318">
          <cell r="A1318" t="str">
            <v>070265</v>
          </cell>
          <cell r="D1318">
            <v>2400</v>
          </cell>
          <cell r="E1318" t="str">
            <v>EA</v>
          </cell>
          <cell r="F1318">
            <v>0</v>
          </cell>
          <cell r="G1318" t="str">
            <v>EA</v>
          </cell>
          <cell r="I1318">
            <v>0</v>
          </cell>
          <cell r="J1318" t="str">
            <v>LB</v>
          </cell>
        </row>
        <row r="1319">
          <cell r="A1319" t="str">
            <v>070268</v>
          </cell>
          <cell r="D1319">
            <v>0</v>
          </cell>
          <cell r="E1319" t="str">
            <v>EA</v>
          </cell>
          <cell r="F1319">
            <v>0</v>
          </cell>
          <cell r="G1319" t="str">
            <v>EA</v>
          </cell>
          <cell r="I1319">
            <v>0</v>
          </cell>
          <cell r="J1319" t="str">
            <v>LB</v>
          </cell>
        </row>
        <row r="1320">
          <cell r="A1320" t="str">
            <v>070269</v>
          </cell>
          <cell r="D1320">
            <v>269926</v>
          </cell>
          <cell r="E1320" t="str">
            <v>EA</v>
          </cell>
          <cell r="F1320">
            <v>0</v>
          </cell>
          <cell r="G1320" t="str">
            <v>EA</v>
          </cell>
          <cell r="I1320">
            <v>0</v>
          </cell>
          <cell r="J1320" t="str">
            <v>LB</v>
          </cell>
        </row>
        <row r="1321">
          <cell r="A1321" t="str">
            <v>070270</v>
          </cell>
          <cell r="D1321">
            <v>191300</v>
          </cell>
          <cell r="E1321" t="str">
            <v>EA</v>
          </cell>
          <cell r="F1321">
            <v>0</v>
          </cell>
          <cell r="G1321" t="str">
            <v>EA</v>
          </cell>
          <cell r="I1321">
            <v>0</v>
          </cell>
          <cell r="J1321" t="str">
            <v>LB</v>
          </cell>
        </row>
        <row r="1322">
          <cell r="A1322" t="str">
            <v>070271</v>
          </cell>
          <cell r="D1322">
            <v>112579</v>
          </cell>
          <cell r="E1322" t="str">
            <v>EA</v>
          </cell>
          <cell r="F1322">
            <v>0</v>
          </cell>
          <cell r="G1322" t="str">
            <v>EA</v>
          </cell>
          <cell r="I1322">
            <v>0</v>
          </cell>
          <cell r="J1322" t="str">
            <v>LB</v>
          </cell>
        </row>
        <row r="1323">
          <cell r="A1323" t="str">
            <v>070272</v>
          </cell>
          <cell r="D1323">
            <v>5124.8999999999996</v>
          </cell>
          <cell r="E1323" t="str">
            <v>TH</v>
          </cell>
          <cell r="F1323">
            <v>0</v>
          </cell>
          <cell r="G1323" t="str">
            <v>TH</v>
          </cell>
          <cell r="I1323">
            <v>0</v>
          </cell>
          <cell r="J1323" t="str">
            <v>LB</v>
          </cell>
        </row>
        <row r="1324">
          <cell r="A1324" t="str">
            <v>070273</v>
          </cell>
          <cell r="D1324">
            <v>217700</v>
          </cell>
          <cell r="E1324" t="str">
            <v>EA</v>
          </cell>
          <cell r="F1324">
            <v>0</v>
          </cell>
          <cell r="G1324" t="str">
            <v>EA</v>
          </cell>
          <cell r="I1324">
            <v>0</v>
          </cell>
          <cell r="J1324" t="str">
            <v>LB</v>
          </cell>
        </row>
        <row r="1325">
          <cell r="A1325" t="str">
            <v>070274</v>
          </cell>
          <cell r="D1325">
            <v>325000</v>
          </cell>
          <cell r="E1325" t="str">
            <v>EA</v>
          </cell>
          <cell r="F1325">
            <v>0</v>
          </cell>
          <cell r="G1325" t="str">
            <v>EA</v>
          </cell>
          <cell r="I1325">
            <v>0</v>
          </cell>
          <cell r="J1325" t="str">
            <v>LB</v>
          </cell>
        </row>
        <row r="1326">
          <cell r="A1326" t="str">
            <v>070275</v>
          </cell>
          <cell r="D1326">
            <v>73160</v>
          </cell>
          <cell r="E1326" t="str">
            <v>EA</v>
          </cell>
          <cell r="F1326">
            <v>0</v>
          </cell>
          <cell r="G1326" t="str">
            <v>EA</v>
          </cell>
          <cell r="I1326">
            <v>0</v>
          </cell>
          <cell r="J1326" t="str">
            <v>LB</v>
          </cell>
        </row>
        <row r="1327">
          <cell r="A1327" t="str">
            <v>070276</v>
          </cell>
          <cell r="D1327">
            <v>0</v>
          </cell>
          <cell r="E1327" t="str">
            <v>EA</v>
          </cell>
          <cell r="F1327">
            <v>0</v>
          </cell>
          <cell r="G1327" t="str">
            <v>EA</v>
          </cell>
          <cell r="I1327">
            <v>0</v>
          </cell>
          <cell r="J1327" t="str">
            <v>LB</v>
          </cell>
        </row>
        <row r="1328">
          <cell r="A1328" t="str">
            <v>070277</v>
          </cell>
          <cell r="D1328">
            <v>321930</v>
          </cell>
          <cell r="E1328" t="str">
            <v>EA</v>
          </cell>
          <cell r="F1328">
            <v>0</v>
          </cell>
          <cell r="G1328" t="str">
            <v>EA</v>
          </cell>
          <cell r="I1328">
            <v>0</v>
          </cell>
          <cell r="J1328" t="str">
            <v>LB</v>
          </cell>
        </row>
        <row r="1329">
          <cell r="A1329" t="str">
            <v>070278</v>
          </cell>
          <cell r="D1329">
            <v>375956</v>
          </cell>
          <cell r="E1329" t="str">
            <v>EA</v>
          </cell>
          <cell r="F1329">
            <v>0</v>
          </cell>
          <cell r="G1329" t="str">
            <v>EA</v>
          </cell>
          <cell r="I1329">
            <v>0</v>
          </cell>
          <cell r="J1329" t="str">
            <v>LB</v>
          </cell>
        </row>
        <row r="1330">
          <cell r="A1330" t="str">
            <v>070279</v>
          </cell>
          <cell r="D1330">
            <v>0</v>
          </cell>
          <cell r="E1330" t="str">
            <v>EA</v>
          </cell>
          <cell r="F1330">
            <v>0</v>
          </cell>
          <cell r="G1330" t="str">
            <v>EA</v>
          </cell>
          <cell r="I1330">
            <v>0</v>
          </cell>
          <cell r="J1330" t="str">
            <v>LB</v>
          </cell>
        </row>
        <row r="1331">
          <cell r="A1331" t="str">
            <v>070281</v>
          </cell>
          <cell r="D1331">
            <v>0</v>
          </cell>
          <cell r="E1331" t="str">
            <v>EA</v>
          </cell>
          <cell r="F1331">
            <v>0</v>
          </cell>
          <cell r="G1331" t="str">
            <v>EA</v>
          </cell>
          <cell r="I1331">
            <v>0</v>
          </cell>
          <cell r="J1331" t="str">
            <v>LB</v>
          </cell>
        </row>
        <row r="1332">
          <cell r="A1332" t="str">
            <v>070282</v>
          </cell>
          <cell r="D1332">
            <v>0</v>
          </cell>
          <cell r="E1332" t="str">
            <v>EA</v>
          </cell>
          <cell r="F1332">
            <v>0</v>
          </cell>
          <cell r="G1332" t="str">
            <v>EA</v>
          </cell>
          <cell r="I1332">
            <v>0</v>
          </cell>
          <cell r="J1332" t="str">
            <v>LB</v>
          </cell>
        </row>
        <row r="1333">
          <cell r="A1333" t="str">
            <v>070292</v>
          </cell>
          <cell r="D1333">
            <v>1066</v>
          </cell>
          <cell r="E1333" t="str">
            <v>TH</v>
          </cell>
          <cell r="F1333">
            <v>0</v>
          </cell>
          <cell r="G1333" t="str">
            <v>TH</v>
          </cell>
          <cell r="I1333">
            <v>0</v>
          </cell>
          <cell r="J1333" t="str">
            <v>LB</v>
          </cell>
        </row>
        <row r="1334">
          <cell r="A1334" t="str">
            <v>070311</v>
          </cell>
          <cell r="D1334">
            <v>0</v>
          </cell>
          <cell r="E1334" t="str">
            <v>EA</v>
          </cell>
          <cell r="F1334">
            <v>0</v>
          </cell>
          <cell r="G1334" t="str">
            <v>EA</v>
          </cell>
          <cell r="I1334">
            <v>0</v>
          </cell>
          <cell r="J1334" t="str">
            <v>LB</v>
          </cell>
        </row>
        <row r="1335">
          <cell r="A1335" t="str">
            <v>070312</v>
          </cell>
          <cell r="D1335">
            <v>0</v>
          </cell>
          <cell r="E1335" t="str">
            <v>EA</v>
          </cell>
          <cell r="F1335">
            <v>0</v>
          </cell>
          <cell r="G1335" t="str">
            <v>EA</v>
          </cell>
          <cell r="I1335">
            <v>0</v>
          </cell>
          <cell r="J1335" t="str">
            <v>LB</v>
          </cell>
        </row>
        <row r="1336">
          <cell r="A1336" t="str">
            <v>070313</v>
          </cell>
          <cell r="D1336">
            <v>0</v>
          </cell>
          <cell r="E1336" t="str">
            <v>EA</v>
          </cell>
          <cell r="F1336">
            <v>0</v>
          </cell>
          <cell r="G1336" t="str">
            <v>EA</v>
          </cell>
          <cell r="I1336">
            <v>0</v>
          </cell>
          <cell r="J1336" t="str">
            <v>LB</v>
          </cell>
        </row>
        <row r="1337">
          <cell r="A1337" t="str">
            <v>070314</v>
          </cell>
          <cell r="D1337">
            <v>0</v>
          </cell>
          <cell r="E1337" t="str">
            <v>EA</v>
          </cell>
          <cell r="F1337">
            <v>0</v>
          </cell>
          <cell r="G1337" t="str">
            <v>EA</v>
          </cell>
          <cell r="I1337">
            <v>0</v>
          </cell>
          <cell r="J1337" t="str">
            <v>LB</v>
          </cell>
        </row>
        <row r="1338">
          <cell r="A1338" t="str">
            <v>070315</v>
          </cell>
          <cell r="D1338">
            <v>0</v>
          </cell>
          <cell r="E1338" t="str">
            <v>EA</v>
          </cell>
          <cell r="F1338">
            <v>0</v>
          </cell>
          <cell r="G1338" t="str">
            <v>EA</v>
          </cell>
          <cell r="I1338">
            <v>0</v>
          </cell>
          <cell r="J1338" t="str">
            <v>LB</v>
          </cell>
        </row>
        <row r="1339">
          <cell r="A1339" t="str">
            <v>070316</v>
          </cell>
          <cell r="D1339">
            <v>0</v>
          </cell>
          <cell r="E1339" t="str">
            <v>EA</v>
          </cell>
          <cell r="F1339">
            <v>0</v>
          </cell>
          <cell r="G1339" t="str">
            <v>EA</v>
          </cell>
          <cell r="I1339">
            <v>0</v>
          </cell>
          <cell r="J1339" t="str">
            <v>LB</v>
          </cell>
        </row>
        <row r="1340">
          <cell r="A1340" t="str">
            <v>070317</v>
          </cell>
          <cell r="D1340">
            <v>0</v>
          </cell>
          <cell r="E1340" t="str">
            <v>EA</v>
          </cell>
          <cell r="F1340">
            <v>0</v>
          </cell>
          <cell r="G1340" t="str">
            <v>EA</v>
          </cell>
          <cell r="I1340">
            <v>0</v>
          </cell>
          <cell r="J1340" t="str">
            <v>LB</v>
          </cell>
        </row>
        <row r="1341">
          <cell r="A1341" t="str">
            <v>070318</v>
          </cell>
          <cell r="D1341">
            <v>0</v>
          </cell>
          <cell r="E1341" t="str">
            <v>EA</v>
          </cell>
          <cell r="F1341">
            <v>0</v>
          </cell>
          <cell r="G1341" t="str">
            <v>EA</v>
          </cell>
          <cell r="I1341">
            <v>0</v>
          </cell>
          <cell r="J1341" t="str">
            <v>LB</v>
          </cell>
        </row>
        <row r="1342">
          <cell r="A1342" t="str">
            <v>070321</v>
          </cell>
          <cell r="D1342">
            <v>0</v>
          </cell>
          <cell r="E1342" t="str">
            <v>EA</v>
          </cell>
          <cell r="F1342">
            <v>0</v>
          </cell>
          <cell r="G1342" t="str">
            <v>EA</v>
          </cell>
          <cell r="I1342">
            <v>0</v>
          </cell>
          <cell r="J1342" t="str">
            <v>LB</v>
          </cell>
        </row>
        <row r="1343">
          <cell r="A1343" t="str">
            <v>070331</v>
          </cell>
          <cell r="D1343">
            <v>238300</v>
          </cell>
          <cell r="E1343" t="str">
            <v>EA</v>
          </cell>
          <cell r="F1343">
            <v>0</v>
          </cell>
          <cell r="G1343" t="str">
            <v>EA</v>
          </cell>
          <cell r="I1343">
            <v>0</v>
          </cell>
          <cell r="J1343" t="str">
            <v>LB</v>
          </cell>
        </row>
        <row r="1344">
          <cell r="A1344" t="str">
            <v>070341</v>
          </cell>
          <cell r="D1344">
            <v>109550</v>
          </cell>
          <cell r="E1344" t="str">
            <v>EA</v>
          </cell>
          <cell r="F1344">
            <v>0</v>
          </cell>
          <cell r="G1344" t="str">
            <v>EA</v>
          </cell>
          <cell r="I1344">
            <v>0</v>
          </cell>
          <cell r="J1344" t="str">
            <v>LB</v>
          </cell>
        </row>
        <row r="1345">
          <cell r="A1345" t="str">
            <v>070342</v>
          </cell>
          <cell r="D1345">
            <v>776</v>
          </cell>
          <cell r="E1345" t="str">
            <v>LB</v>
          </cell>
          <cell r="F1345">
            <v>0</v>
          </cell>
          <cell r="G1345" t="str">
            <v>LB</v>
          </cell>
          <cell r="I1345">
            <v>0</v>
          </cell>
          <cell r="J1345" t="str">
            <v>LB</v>
          </cell>
        </row>
        <row r="1346">
          <cell r="A1346" t="str">
            <v>070344</v>
          </cell>
          <cell r="D1346">
            <v>0</v>
          </cell>
          <cell r="E1346" t="str">
            <v>EA</v>
          </cell>
          <cell r="F1346">
            <v>0</v>
          </cell>
          <cell r="G1346" t="str">
            <v>EA</v>
          </cell>
          <cell r="I1346">
            <v>0</v>
          </cell>
          <cell r="J1346" t="str">
            <v>EA</v>
          </cell>
        </row>
        <row r="1347">
          <cell r="A1347" t="str">
            <v>070345</v>
          </cell>
          <cell r="D1347">
            <v>0</v>
          </cell>
          <cell r="E1347" t="str">
            <v>EA</v>
          </cell>
          <cell r="F1347">
            <v>11108</v>
          </cell>
          <cell r="G1347" t="str">
            <v>EA</v>
          </cell>
          <cell r="I1347">
            <v>0</v>
          </cell>
          <cell r="J1347" t="str">
            <v>LB</v>
          </cell>
        </row>
        <row r="1348">
          <cell r="A1348" t="str">
            <v>070346</v>
          </cell>
          <cell r="D1348">
            <v>64800</v>
          </cell>
          <cell r="E1348" t="str">
            <v>EA</v>
          </cell>
          <cell r="F1348">
            <v>0</v>
          </cell>
          <cell r="G1348" t="str">
            <v>EA</v>
          </cell>
          <cell r="I1348">
            <v>0</v>
          </cell>
          <cell r="J1348" t="str">
            <v>LB</v>
          </cell>
        </row>
        <row r="1349">
          <cell r="A1349" t="str">
            <v>070347</v>
          </cell>
          <cell r="D1349">
            <v>0</v>
          </cell>
          <cell r="E1349" t="str">
            <v>EA</v>
          </cell>
          <cell r="F1349">
            <v>0</v>
          </cell>
          <cell r="G1349" t="str">
            <v>EA</v>
          </cell>
          <cell r="I1349">
            <v>0</v>
          </cell>
          <cell r="J1349" t="str">
            <v>LB</v>
          </cell>
        </row>
        <row r="1350">
          <cell r="A1350" t="str">
            <v>070348</v>
          </cell>
          <cell r="D1350">
            <v>11038</v>
          </cell>
          <cell r="E1350" t="str">
            <v>EA</v>
          </cell>
          <cell r="F1350">
            <v>0</v>
          </cell>
          <cell r="G1350" t="str">
            <v>EA</v>
          </cell>
          <cell r="I1350">
            <v>0</v>
          </cell>
          <cell r="J1350" t="str">
            <v>LB</v>
          </cell>
        </row>
        <row r="1351">
          <cell r="A1351" t="str">
            <v>070349</v>
          </cell>
          <cell r="D1351">
            <v>0</v>
          </cell>
          <cell r="E1351" t="str">
            <v>EA</v>
          </cell>
          <cell r="F1351">
            <v>0</v>
          </cell>
          <cell r="G1351" t="str">
            <v>EA</v>
          </cell>
          <cell r="I1351">
            <v>0</v>
          </cell>
          <cell r="J1351" t="str">
            <v>EA</v>
          </cell>
        </row>
        <row r="1352">
          <cell r="A1352" t="str">
            <v>070350</v>
          </cell>
          <cell r="D1352">
            <v>0</v>
          </cell>
          <cell r="E1352" t="str">
            <v>EA</v>
          </cell>
          <cell r="F1352">
            <v>0</v>
          </cell>
          <cell r="G1352" t="str">
            <v>EA</v>
          </cell>
          <cell r="I1352">
            <v>0</v>
          </cell>
          <cell r="J1352" t="str">
            <v>LB</v>
          </cell>
        </row>
        <row r="1353">
          <cell r="A1353" t="str">
            <v>070351</v>
          </cell>
          <cell r="D1353">
            <v>0</v>
          </cell>
          <cell r="E1353" t="str">
            <v>EA</v>
          </cell>
          <cell r="F1353">
            <v>0</v>
          </cell>
          <cell r="G1353" t="str">
            <v>EA</v>
          </cell>
          <cell r="I1353">
            <v>0</v>
          </cell>
          <cell r="J1353" t="str">
            <v>LB</v>
          </cell>
        </row>
        <row r="1354">
          <cell r="A1354" t="str">
            <v>070352</v>
          </cell>
          <cell r="D1354">
            <v>506500</v>
          </cell>
          <cell r="E1354" t="str">
            <v>EA</v>
          </cell>
          <cell r="F1354">
            <v>0</v>
          </cell>
          <cell r="G1354" t="str">
            <v>EA</v>
          </cell>
          <cell r="I1354">
            <v>0</v>
          </cell>
          <cell r="J1354" t="str">
            <v>LB</v>
          </cell>
        </row>
        <row r="1355">
          <cell r="A1355" t="str">
            <v>070353</v>
          </cell>
          <cell r="D1355">
            <v>10950</v>
          </cell>
          <cell r="E1355" t="str">
            <v>EA</v>
          </cell>
          <cell r="F1355">
            <v>0</v>
          </cell>
          <cell r="G1355" t="str">
            <v>EA</v>
          </cell>
          <cell r="I1355">
            <v>0</v>
          </cell>
          <cell r="J1355" t="str">
            <v>LB</v>
          </cell>
        </row>
        <row r="1356">
          <cell r="A1356" t="str">
            <v>070354</v>
          </cell>
          <cell r="D1356">
            <v>5400</v>
          </cell>
          <cell r="E1356" t="str">
            <v>EA</v>
          </cell>
          <cell r="F1356">
            <v>0</v>
          </cell>
          <cell r="G1356" t="str">
            <v>EA</v>
          </cell>
          <cell r="I1356">
            <v>0</v>
          </cell>
          <cell r="J1356" t="str">
            <v>LB</v>
          </cell>
        </row>
        <row r="1357">
          <cell r="A1357" t="str">
            <v>070355</v>
          </cell>
          <cell r="D1357">
            <v>5600</v>
          </cell>
          <cell r="E1357" t="str">
            <v>EA</v>
          </cell>
          <cell r="F1357">
            <v>0</v>
          </cell>
          <cell r="G1357" t="str">
            <v>EA</v>
          </cell>
          <cell r="I1357">
            <v>0</v>
          </cell>
          <cell r="J1357" t="str">
            <v>LB</v>
          </cell>
        </row>
        <row r="1358">
          <cell r="A1358" t="str">
            <v>070356</v>
          </cell>
          <cell r="D1358">
            <v>8225</v>
          </cell>
          <cell r="E1358" t="str">
            <v>EA</v>
          </cell>
          <cell r="F1358">
            <v>0</v>
          </cell>
          <cell r="G1358" t="str">
            <v>EA</v>
          </cell>
          <cell r="I1358">
            <v>0</v>
          </cell>
          <cell r="J1358" t="str">
            <v>LB</v>
          </cell>
        </row>
        <row r="1359">
          <cell r="A1359" t="str">
            <v>070357</v>
          </cell>
          <cell r="D1359">
            <v>9450</v>
          </cell>
          <cell r="E1359" t="str">
            <v>EA</v>
          </cell>
          <cell r="F1359">
            <v>0</v>
          </cell>
          <cell r="G1359" t="str">
            <v>EA</v>
          </cell>
          <cell r="I1359">
            <v>0</v>
          </cell>
          <cell r="J1359" t="str">
            <v>LB</v>
          </cell>
        </row>
        <row r="1360">
          <cell r="A1360" t="str">
            <v>070358</v>
          </cell>
          <cell r="D1360">
            <v>14750</v>
          </cell>
          <cell r="E1360" t="str">
            <v>EA</v>
          </cell>
          <cell r="F1360">
            <v>0</v>
          </cell>
          <cell r="G1360" t="str">
            <v>EA</v>
          </cell>
          <cell r="I1360">
            <v>0</v>
          </cell>
          <cell r="J1360" t="str">
            <v>LB</v>
          </cell>
        </row>
        <row r="1361">
          <cell r="A1361" t="str">
            <v>070359</v>
          </cell>
          <cell r="D1361">
            <v>0</v>
          </cell>
          <cell r="E1361" t="str">
            <v>EA</v>
          </cell>
          <cell r="F1361">
            <v>0</v>
          </cell>
          <cell r="G1361" t="str">
            <v>EA</v>
          </cell>
          <cell r="I1361">
            <v>0</v>
          </cell>
          <cell r="J1361" t="str">
            <v>LB</v>
          </cell>
        </row>
        <row r="1362">
          <cell r="A1362" t="str">
            <v>070360</v>
          </cell>
          <cell r="D1362">
            <v>5197</v>
          </cell>
          <cell r="E1362" t="str">
            <v>EA</v>
          </cell>
          <cell r="F1362">
            <v>0</v>
          </cell>
          <cell r="G1362" t="str">
            <v>EA</v>
          </cell>
          <cell r="I1362">
            <v>0</v>
          </cell>
          <cell r="J1362" t="str">
            <v>LB</v>
          </cell>
        </row>
        <row r="1363">
          <cell r="A1363" t="str">
            <v>070361</v>
          </cell>
          <cell r="D1363">
            <v>33000</v>
          </cell>
          <cell r="E1363" t="str">
            <v>EA</v>
          </cell>
          <cell r="F1363">
            <v>0</v>
          </cell>
          <cell r="G1363" t="str">
            <v>EA</v>
          </cell>
          <cell r="I1363">
            <v>0</v>
          </cell>
          <cell r="J1363" t="str">
            <v>LB</v>
          </cell>
        </row>
        <row r="1364">
          <cell r="A1364" t="str">
            <v>070362</v>
          </cell>
          <cell r="D1364">
            <v>40000</v>
          </cell>
          <cell r="E1364" t="str">
            <v>EA</v>
          </cell>
          <cell r="F1364">
            <v>0</v>
          </cell>
          <cell r="G1364" t="str">
            <v>EA</v>
          </cell>
          <cell r="I1364">
            <v>0</v>
          </cell>
          <cell r="J1364" t="str">
            <v>LB</v>
          </cell>
        </row>
        <row r="1365">
          <cell r="A1365" t="str">
            <v>070363</v>
          </cell>
          <cell r="D1365">
            <v>0</v>
          </cell>
          <cell r="E1365" t="str">
            <v>EA</v>
          </cell>
          <cell r="F1365">
            <v>0</v>
          </cell>
          <cell r="G1365" t="str">
            <v>EA</v>
          </cell>
          <cell r="I1365">
            <v>0</v>
          </cell>
          <cell r="J1365" t="str">
            <v>LB</v>
          </cell>
        </row>
        <row r="1366">
          <cell r="A1366" t="str">
            <v>070364</v>
          </cell>
          <cell r="D1366">
            <v>0</v>
          </cell>
          <cell r="E1366" t="str">
            <v>EA</v>
          </cell>
          <cell r="F1366">
            <v>0</v>
          </cell>
          <cell r="G1366" t="str">
            <v>EA</v>
          </cell>
          <cell r="I1366">
            <v>0</v>
          </cell>
          <cell r="J1366" t="str">
            <v>LB</v>
          </cell>
        </row>
        <row r="1367">
          <cell r="A1367" t="str">
            <v>070365</v>
          </cell>
          <cell r="D1367">
            <v>46000</v>
          </cell>
          <cell r="E1367" t="str">
            <v>EA</v>
          </cell>
          <cell r="F1367">
            <v>200000</v>
          </cell>
          <cell r="G1367" t="str">
            <v>EA</v>
          </cell>
          <cell r="I1367">
            <v>0</v>
          </cell>
          <cell r="J1367" t="str">
            <v>LB</v>
          </cell>
        </row>
        <row r="1368">
          <cell r="A1368" t="str">
            <v>070369</v>
          </cell>
          <cell r="D1368">
            <v>0</v>
          </cell>
          <cell r="E1368" t="str">
            <v>EA</v>
          </cell>
          <cell r="F1368">
            <v>0</v>
          </cell>
          <cell r="G1368" t="str">
            <v>EA</v>
          </cell>
          <cell r="I1368">
            <v>0</v>
          </cell>
          <cell r="J1368" t="str">
            <v>LB</v>
          </cell>
        </row>
        <row r="1369">
          <cell r="A1369" t="str">
            <v>070370</v>
          </cell>
          <cell r="D1369">
            <v>0</v>
          </cell>
          <cell r="E1369" t="str">
            <v>EA</v>
          </cell>
          <cell r="F1369">
            <v>0</v>
          </cell>
          <cell r="G1369" t="str">
            <v>EA</v>
          </cell>
          <cell r="I1369">
            <v>0</v>
          </cell>
          <cell r="J1369" t="str">
            <v>LB</v>
          </cell>
        </row>
        <row r="1370">
          <cell r="A1370" t="str">
            <v>070371</v>
          </cell>
          <cell r="D1370">
            <v>0</v>
          </cell>
          <cell r="E1370" t="str">
            <v>EA</v>
          </cell>
          <cell r="F1370">
            <v>0</v>
          </cell>
          <cell r="G1370" t="str">
            <v>EA</v>
          </cell>
          <cell r="I1370">
            <v>0</v>
          </cell>
          <cell r="J1370" t="str">
            <v>LB</v>
          </cell>
        </row>
        <row r="1371">
          <cell r="A1371" t="str">
            <v>070376</v>
          </cell>
          <cell r="D1371">
            <v>49140</v>
          </cell>
          <cell r="E1371" t="str">
            <v>EA</v>
          </cell>
          <cell r="F1371">
            <v>0</v>
          </cell>
          <cell r="G1371" t="str">
            <v>EA</v>
          </cell>
          <cell r="I1371">
            <v>0</v>
          </cell>
          <cell r="J1371" t="str">
            <v>LB</v>
          </cell>
        </row>
        <row r="1372">
          <cell r="A1372" t="str">
            <v>070377</v>
          </cell>
          <cell r="D1372">
            <v>813400</v>
          </cell>
          <cell r="E1372" t="str">
            <v>EA</v>
          </cell>
          <cell r="F1372">
            <v>0</v>
          </cell>
          <cell r="G1372" t="str">
            <v>EA</v>
          </cell>
          <cell r="I1372">
            <v>0</v>
          </cell>
          <cell r="J1372" t="str">
            <v>LB</v>
          </cell>
        </row>
        <row r="1373">
          <cell r="A1373" t="str">
            <v>070378</v>
          </cell>
          <cell r="D1373">
            <v>354600</v>
          </cell>
          <cell r="E1373" t="str">
            <v>EA</v>
          </cell>
          <cell r="F1373">
            <v>0</v>
          </cell>
          <cell r="G1373" t="str">
            <v>EA</v>
          </cell>
          <cell r="I1373">
            <v>0</v>
          </cell>
          <cell r="J1373" t="str">
            <v>LB</v>
          </cell>
        </row>
        <row r="1374">
          <cell r="A1374" t="str">
            <v>070379</v>
          </cell>
          <cell r="D1374">
            <v>86100</v>
          </cell>
          <cell r="E1374" t="str">
            <v>EA</v>
          </cell>
          <cell r="F1374">
            <v>0</v>
          </cell>
          <cell r="G1374" t="str">
            <v>EA</v>
          </cell>
          <cell r="I1374">
            <v>0</v>
          </cell>
          <cell r="J1374" t="str">
            <v>LB</v>
          </cell>
        </row>
        <row r="1375">
          <cell r="A1375" t="str">
            <v>070380</v>
          </cell>
          <cell r="D1375">
            <v>0</v>
          </cell>
          <cell r="E1375" t="str">
            <v>EA</v>
          </cell>
          <cell r="F1375">
            <v>0</v>
          </cell>
          <cell r="G1375" t="str">
            <v>EA</v>
          </cell>
          <cell r="I1375">
            <v>0</v>
          </cell>
          <cell r="J1375" t="str">
            <v>LB</v>
          </cell>
        </row>
        <row r="1376">
          <cell r="A1376" t="str">
            <v>070381</v>
          </cell>
          <cell r="D1376">
            <v>26949</v>
          </cell>
          <cell r="E1376" t="str">
            <v>EA</v>
          </cell>
          <cell r="F1376">
            <v>0</v>
          </cell>
          <cell r="G1376" t="str">
            <v>EA</v>
          </cell>
          <cell r="I1376">
            <v>0</v>
          </cell>
          <cell r="J1376" t="str">
            <v>LB</v>
          </cell>
        </row>
        <row r="1377">
          <cell r="A1377" t="str">
            <v>070382</v>
          </cell>
          <cell r="D1377">
            <v>0</v>
          </cell>
          <cell r="E1377" t="str">
            <v>EA</v>
          </cell>
          <cell r="F1377">
            <v>0</v>
          </cell>
          <cell r="G1377" t="str">
            <v>EA</v>
          </cell>
          <cell r="I1377">
            <v>0</v>
          </cell>
          <cell r="J1377" t="str">
            <v>LB</v>
          </cell>
        </row>
        <row r="1378">
          <cell r="A1378" t="str">
            <v>070383</v>
          </cell>
          <cell r="D1378">
            <v>0</v>
          </cell>
          <cell r="E1378" t="str">
            <v>EA</v>
          </cell>
          <cell r="F1378">
            <v>0</v>
          </cell>
          <cell r="G1378" t="str">
            <v>EA</v>
          </cell>
          <cell r="I1378">
            <v>0</v>
          </cell>
          <cell r="J1378" t="str">
            <v>LB</v>
          </cell>
        </row>
        <row r="1379">
          <cell r="A1379" t="str">
            <v>070384</v>
          </cell>
          <cell r="D1379">
            <v>55720</v>
          </cell>
          <cell r="E1379" t="str">
            <v>EA</v>
          </cell>
          <cell r="F1379">
            <v>0</v>
          </cell>
          <cell r="G1379" t="str">
            <v>EA</v>
          </cell>
          <cell r="I1379">
            <v>0</v>
          </cell>
          <cell r="J1379" t="str">
            <v>LB</v>
          </cell>
        </row>
        <row r="1380">
          <cell r="A1380" t="str">
            <v>070385</v>
          </cell>
          <cell r="D1380">
            <v>54920</v>
          </cell>
          <cell r="E1380" t="str">
            <v>EA</v>
          </cell>
          <cell r="F1380">
            <v>0</v>
          </cell>
          <cell r="G1380" t="str">
            <v>EA</v>
          </cell>
          <cell r="I1380">
            <v>0</v>
          </cell>
          <cell r="J1380" t="str">
            <v>LB</v>
          </cell>
        </row>
        <row r="1381">
          <cell r="A1381" t="str">
            <v>070386</v>
          </cell>
          <cell r="D1381">
            <v>0</v>
          </cell>
          <cell r="E1381" t="str">
            <v>EA</v>
          </cell>
          <cell r="F1381">
            <v>0</v>
          </cell>
          <cell r="G1381" t="str">
            <v>EA</v>
          </cell>
          <cell r="I1381">
            <v>0</v>
          </cell>
          <cell r="J1381" t="str">
            <v>LB</v>
          </cell>
        </row>
        <row r="1382">
          <cell r="A1382" t="str">
            <v>070387</v>
          </cell>
          <cell r="D1382">
            <v>0</v>
          </cell>
          <cell r="E1382" t="str">
            <v>EA</v>
          </cell>
          <cell r="F1382">
            <v>0</v>
          </cell>
          <cell r="G1382" t="str">
            <v>EA</v>
          </cell>
          <cell r="I1382">
            <v>0</v>
          </cell>
          <cell r="J1382" t="str">
            <v>LB</v>
          </cell>
        </row>
        <row r="1383">
          <cell r="A1383" t="str">
            <v>070388</v>
          </cell>
          <cell r="D1383">
            <v>800</v>
          </cell>
          <cell r="E1383" t="str">
            <v>EA</v>
          </cell>
          <cell r="F1383">
            <v>0</v>
          </cell>
          <cell r="G1383" t="str">
            <v>EA</v>
          </cell>
          <cell r="I1383">
            <v>0</v>
          </cell>
          <cell r="J1383" t="str">
            <v>LB</v>
          </cell>
        </row>
        <row r="1384">
          <cell r="A1384" t="str">
            <v>070389</v>
          </cell>
          <cell r="D1384">
            <v>35880</v>
          </cell>
          <cell r="E1384" t="str">
            <v>EA</v>
          </cell>
          <cell r="F1384">
            <v>0</v>
          </cell>
          <cell r="G1384" t="str">
            <v>EA</v>
          </cell>
          <cell r="I1384">
            <v>0</v>
          </cell>
          <cell r="J1384" t="str">
            <v>LB</v>
          </cell>
        </row>
        <row r="1385">
          <cell r="A1385" t="str">
            <v>070392</v>
          </cell>
          <cell r="D1385">
            <v>0</v>
          </cell>
          <cell r="E1385" t="str">
            <v>EA</v>
          </cell>
          <cell r="F1385">
            <v>0</v>
          </cell>
          <cell r="G1385" t="str">
            <v>EA</v>
          </cell>
          <cell r="I1385">
            <v>0</v>
          </cell>
          <cell r="J1385" t="str">
            <v>LB</v>
          </cell>
        </row>
        <row r="1386">
          <cell r="A1386" t="str">
            <v>070393</v>
          </cell>
          <cell r="D1386">
            <v>0</v>
          </cell>
          <cell r="E1386" t="str">
            <v>EA</v>
          </cell>
          <cell r="F1386">
            <v>0</v>
          </cell>
          <cell r="G1386" t="str">
            <v>EA</v>
          </cell>
          <cell r="I1386">
            <v>0</v>
          </cell>
          <cell r="J1386" t="str">
            <v>LB</v>
          </cell>
        </row>
        <row r="1387">
          <cell r="A1387" t="str">
            <v>070394</v>
          </cell>
          <cell r="D1387">
            <v>0</v>
          </cell>
          <cell r="E1387" t="str">
            <v>EA</v>
          </cell>
          <cell r="F1387">
            <v>0</v>
          </cell>
          <cell r="G1387" t="str">
            <v>EA</v>
          </cell>
          <cell r="I1387">
            <v>0</v>
          </cell>
          <cell r="J1387" t="str">
            <v>LB</v>
          </cell>
        </row>
        <row r="1388">
          <cell r="A1388" t="str">
            <v>070395</v>
          </cell>
          <cell r="D1388">
            <v>53100</v>
          </cell>
          <cell r="E1388" t="str">
            <v>EA</v>
          </cell>
          <cell r="F1388">
            <v>0</v>
          </cell>
          <cell r="G1388" t="str">
            <v>EA</v>
          </cell>
          <cell r="I1388">
            <v>0</v>
          </cell>
          <cell r="J1388" t="str">
            <v>LB</v>
          </cell>
        </row>
        <row r="1389">
          <cell r="A1389" t="str">
            <v>070397</v>
          </cell>
          <cell r="D1389">
            <v>0</v>
          </cell>
          <cell r="E1389" t="str">
            <v>EA</v>
          </cell>
          <cell r="F1389">
            <v>0</v>
          </cell>
          <cell r="G1389" t="str">
            <v>EA</v>
          </cell>
          <cell r="I1389">
            <v>0</v>
          </cell>
          <cell r="J1389" t="str">
            <v>LB</v>
          </cell>
        </row>
        <row r="1390">
          <cell r="A1390" t="str">
            <v>070398</v>
          </cell>
          <cell r="D1390">
            <v>21825</v>
          </cell>
          <cell r="E1390" t="str">
            <v>EA</v>
          </cell>
          <cell r="F1390">
            <v>0</v>
          </cell>
          <cell r="G1390" t="str">
            <v>EA</v>
          </cell>
          <cell r="I1390">
            <v>0</v>
          </cell>
          <cell r="J1390" t="str">
            <v>LB</v>
          </cell>
        </row>
        <row r="1391">
          <cell r="A1391" t="str">
            <v>070399</v>
          </cell>
          <cell r="D1391">
            <v>0</v>
          </cell>
          <cell r="E1391" t="str">
            <v>EA</v>
          </cell>
          <cell r="F1391">
            <v>0</v>
          </cell>
          <cell r="G1391" t="str">
            <v>EA</v>
          </cell>
          <cell r="I1391">
            <v>0</v>
          </cell>
          <cell r="J1391" t="str">
            <v>LB</v>
          </cell>
        </row>
        <row r="1392">
          <cell r="A1392" t="str">
            <v>080303</v>
          </cell>
          <cell r="D1392">
            <v>0</v>
          </cell>
          <cell r="E1392" t="str">
            <v>LB</v>
          </cell>
          <cell r="F1392">
            <v>0</v>
          </cell>
          <cell r="G1392" t="str">
            <v>LB</v>
          </cell>
          <cell r="I1392">
            <v>0</v>
          </cell>
          <cell r="J1392" t="str">
            <v>LB</v>
          </cell>
        </row>
        <row r="1393">
          <cell r="A1393" t="str">
            <v>084008</v>
          </cell>
          <cell r="D1393">
            <v>0</v>
          </cell>
          <cell r="E1393" t="str">
            <v>LB</v>
          </cell>
          <cell r="F1393">
            <v>0</v>
          </cell>
          <cell r="G1393" t="str">
            <v>LB</v>
          </cell>
          <cell r="I1393">
            <v>0</v>
          </cell>
          <cell r="J1393" t="str">
            <v>LB</v>
          </cell>
        </row>
        <row r="1394">
          <cell r="A1394" t="str">
            <v>084013</v>
          </cell>
          <cell r="D1394">
            <v>0</v>
          </cell>
          <cell r="E1394" t="str">
            <v>LB</v>
          </cell>
          <cell r="F1394">
            <v>0</v>
          </cell>
          <cell r="G1394" t="str">
            <v>LB</v>
          </cell>
          <cell r="I1394">
            <v>0</v>
          </cell>
          <cell r="J1394" t="str">
            <v>LB</v>
          </cell>
        </row>
        <row r="1395">
          <cell r="A1395" t="str">
            <v>084014</v>
          </cell>
          <cell r="D1395">
            <v>0</v>
          </cell>
          <cell r="E1395" t="str">
            <v>LB</v>
          </cell>
          <cell r="F1395">
            <v>0</v>
          </cell>
          <cell r="G1395" t="str">
            <v>LB</v>
          </cell>
          <cell r="I1395">
            <v>0</v>
          </cell>
          <cell r="J1395" t="str">
            <v>G</v>
          </cell>
        </row>
        <row r="1396">
          <cell r="A1396" t="str">
            <v>084015</v>
          </cell>
          <cell r="D1396">
            <v>0</v>
          </cell>
          <cell r="E1396" t="str">
            <v>LB</v>
          </cell>
          <cell r="F1396">
            <v>0</v>
          </cell>
          <cell r="G1396" t="str">
            <v>LB</v>
          </cell>
          <cell r="I1396">
            <v>0</v>
          </cell>
          <cell r="J1396" t="str">
            <v>G</v>
          </cell>
        </row>
        <row r="1397">
          <cell r="A1397" t="str">
            <v>084016</v>
          </cell>
          <cell r="D1397">
            <v>0</v>
          </cell>
          <cell r="E1397" t="str">
            <v>LB</v>
          </cell>
          <cell r="F1397">
            <v>0</v>
          </cell>
          <cell r="G1397" t="str">
            <v>LB</v>
          </cell>
          <cell r="I1397">
            <v>0</v>
          </cell>
          <cell r="J1397" t="str">
            <v>EA</v>
          </cell>
        </row>
        <row r="1398">
          <cell r="A1398" t="str">
            <v>084018</v>
          </cell>
          <cell r="D1398">
            <v>4134</v>
          </cell>
          <cell r="E1398" t="str">
            <v>LB</v>
          </cell>
          <cell r="F1398">
            <v>0</v>
          </cell>
          <cell r="G1398" t="str">
            <v>LB</v>
          </cell>
          <cell r="I1398">
            <v>864</v>
          </cell>
          <cell r="J1398" t="str">
            <v>EA</v>
          </cell>
        </row>
        <row r="1399">
          <cell r="A1399" t="str">
            <v>084020</v>
          </cell>
          <cell r="D1399">
            <v>0</v>
          </cell>
          <cell r="E1399" t="str">
            <v>LB</v>
          </cell>
          <cell r="F1399">
            <v>0</v>
          </cell>
          <cell r="G1399" t="str">
            <v>LB</v>
          </cell>
          <cell r="I1399">
            <v>0</v>
          </cell>
          <cell r="J1399" t="str">
            <v>EA</v>
          </cell>
        </row>
        <row r="1400">
          <cell r="A1400" t="str">
            <v>084022</v>
          </cell>
          <cell r="D1400">
            <v>0</v>
          </cell>
          <cell r="E1400" t="str">
            <v>LB</v>
          </cell>
          <cell r="F1400">
            <v>0</v>
          </cell>
          <cell r="G1400" t="str">
            <v>LB</v>
          </cell>
          <cell r="I1400">
            <v>0</v>
          </cell>
          <cell r="J1400" t="str">
            <v>EA</v>
          </cell>
        </row>
        <row r="1401">
          <cell r="A1401" t="str">
            <v>084024</v>
          </cell>
          <cell r="D1401">
            <v>0</v>
          </cell>
          <cell r="E1401" t="str">
            <v>LB</v>
          </cell>
          <cell r="F1401">
            <v>0</v>
          </cell>
          <cell r="G1401" t="str">
            <v>LB</v>
          </cell>
          <cell r="I1401">
            <v>0</v>
          </cell>
          <cell r="J1401" t="str">
            <v>EA</v>
          </cell>
        </row>
        <row r="1402">
          <cell r="A1402" t="str">
            <v>084025</v>
          </cell>
          <cell r="D1402">
            <v>0</v>
          </cell>
          <cell r="E1402" t="str">
            <v>LB</v>
          </cell>
          <cell r="F1402">
            <v>0</v>
          </cell>
          <cell r="G1402" t="str">
            <v>LB</v>
          </cell>
          <cell r="I1402">
            <v>0</v>
          </cell>
          <cell r="J1402" t="str">
            <v>EA</v>
          </cell>
        </row>
        <row r="1403">
          <cell r="A1403" t="str">
            <v>084026</v>
          </cell>
          <cell r="D1403">
            <v>29565.116000000002</v>
          </cell>
          <cell r="E1403" t="str">
            <v>LB</v>
          </cell>
          <cell r="F1403">
            <v>0</v>
          </cell>
          <cell r="G1403" t="str">
            <v>LB</v>
          </cell>
          <cell r="I1403">
            <v>0</v>
          </cell>
          <cell r="J1403" t="str">
            <v>EA</v>
          </cell>
        </row>
        <row r="1404">
          <cell r="A1404" t="str">
            <v>084027</v>
          </cell>
          <cell r="D1404">
            <v>0</v>
          </cell>
          <cell r="E1404" t="str">
            <v>LB</v>
          </cell>
          <cell r="F1404">
            <v>0</v>
          </cell>
          <cell r="G1404" t="str">
            <v>LB</v>
          </cell>
          <cell r="I1404">
            <v>0</v>
          </cell>
          <cell r="J1404" t="str">
            <v>EA</v>
          </cell>
        </row>
        <row r="1405">
          <cell r="A1405" t="str">
            <v>084028</v>
          </cell>
          <cell r="D1405">
            <v>0</v>
          </cell>
          <cell r="E1405" t="str">
            <v>LB</v>
          </cell>
          <cell r="F1405">
            <v>0</v>
          </cell>
          <cell r="G1405" t="str">
            <v>LB</v>
          </cell>
          <cell r="I1405">
            <v>0</v>
          </cell>
          <cell r="J1405" t="str">
            <v>EA</v>
          </cell>
        </row>
        <row r="1406">
          <cell r="A1406" t="str">
            <v>084029</v>
          </cell>
          <cell r="D1406">
            <v>0</v>
          </cell>
          <cell r="E1406" t="str">
            <v>LB</v>
          </cell>
          <cell r="F1406">
            <v>0</v>
          </cell>
          <cell r="G1406" t="str">
            <v>LB</v>
          </cell>
          <cell r="I1406">
            <v>0</v>
          </cell>
          <cell r="J1406" t="str">
            <v>DPK</v>
          </cell>
        </row>
        <row r="1407">
          <cell r="A1407" t="str">
            <v>084030</v>
          </cell>
          <cell r="D1407">
            <v>0</v>
          </cell>
          <cell r="E1407" t="str">
            <v>LB</v>
          </cell>
          <cell r="F1407">
            <v>0</v>
          </cell>
          <cell r="G1407" t="str">
            <v>LB</v>
          </cell>
          <cell r="I1407">
            <v>0</v>
          </cell>
          <cell r="J1407" t="str">
            <v>DPK</v>
          </cell>
        </row>
        <row r="1408">
          <cell r="A1408" t="str">
            <v>084031</v>
          </cell>
          <cell r="D1408">
            <v>4333</v>
          </cell>
          <cell r="E1408" t="str">
            <v>LB</v>
          </cell>
          <cell r="F1408">
            <v>0</v>
          </cell>
          <cell r="G1408" t="str">
            <v>LB</v>
          </cell>
          <cell r="I1408">
            <v>0</v>
          </cell>
          <cell r="J1408" t="str">
            <v>EA</v>
          </cell>
        </row>
        <row r="1409">
          <cell r="A1409" t="str">
            <v>084032</v>
          </cell>
          <cell r="D1409">
            <v>0</v>
          </cell>
          <cell r="E1409" t="str">
            <v>LB</v>
          </cell>
          <cell r="F1409">
            <v>0</v>
          </cell>
          <cell r="G1409" t="str">
            <v>LB</v>
          </cell>
          <cell r="I1409">
            <v>0</v>
          </cell>
          <cell r="J1409" t="str">
            <v>EA</v>
          </cell>
        </row>
        <row r="1410">
          <cell r="A1410" t="str">
            <v>084033</v>
          </cell>
          <cell r="D1410">
            <v>49089</v>
          </cell>
          <cell r="E1410" t="str">
            <v>EA</v>
          </cell>
          <cell r="F1410">
            <v>0</v>
          </cell>
          <cell r="G1410" t="str">
            <v>EA</v>
          </cell>
          <cell r="I1410">
            <v>0</v>
          </cell>
          <cell r="J1410" t="str">
            <v>EA</v>
          </cell>
        </row>
        <row r="1411">
          <cell r="A1411" t="str">
            <v>084034</v>
          </cell>
          <cell r="D1411">
            <v>0</v>
          </cell>
          <cell r="E1411" t="str">
            <v>LB</v>
          </cell>
          <cell r="F1411">
            <v>0</v>
          </cell>
          <cell r="G1411" t="str">
            <v>LB</v>
          </cell>
          <cell r="I1411">
            <v>0</v>
          </cell>
          <cell r="J1411" t="str">
            <v>EA</v>
          </cell>
        </row>
        <row r="1412">
          <cell r="A1412" t="str">
            <v>084035</v>
          </cell>
          <cell r="D1412">
            <v>0</v>
          </cell>
          <cell r="E1412" t="str">
            <v>LB</v>
          </cell>
          <cell r="F1412">
            <v>0</v>
          </cell>
          <cell r="G1412" t="str">
            <v>LB</v>
          </cell>
          <cell r="I1412">
            <v>0</v>
          </cell>
          <cell r="J1412" t="str">
            <v>EA</v>
          </cell>
        </row>
        <row r="1413">
          <cell r="A1413" t="str">
            <v>084036</v>
          </cell>
          <cell r="D1413">
            <v>0</v>
          </cell>
          <cell r="E1413" t="str">
            <v>LB</v>
          </cell>
          <cell r="F1413">
            <v>0</v>
          </cell>
          <cell r="G1413" t="str">
            <v>LB</v>
          </cell>
          <cell r="I1413">
            <v>0</v>
          </cell>
          <cell r="J1413" t="str">
            <v>EA</v>
          </cell>
        </row>
        <row r="1414">
          <cell r="A1414" t="str">
            <v>084037</v>
          </cell>
          <cell r="D1414">
            <v>0</v>
          </cell>
          <cell r="E1414" t="str">
            <v>LB</v>
          </cell>
          <cell r="F1414">
            <v>0</v>
          </cell>
          <cell r="G1414" t="str">
            <v>LB</v>
          </cell>
          <cell r="I1414">
            <v>0</v>
          </cell>
          <cell r="J1414" t="str">
            <v>KG</v>
          </cell>
        </row>
        <row r="1415">
          <cell r="A1415" t="str">
            <v>084038</v>
          </cell>
          <cell r="D1415">
            <v>0</v>
          </cell>
          <cell r="E1415" t="str">
            <v>LB</v>
          </cell>
          <cell r="F1415">
            <v>0</v>
          </cell>
          <cell r="G1415" t="str">
            <v>LB</v>
          </cell>
          <cell r="I1415">
            <v>0</v>
          </cell>
          <cell r="J1415" t="str">
            <v>KG</v>
          </cell>
        </row>
        <row r="1416">
          <cell r="A1416" t="str">
            <v>084039</v>
          </cell>
          <cell r="D1416">
            <v>0</v>
          </cell>
          <cell r="E1416" t="str">
            <v>LB</v>
          </cell>
          <cell r="F1416">
            <v>0</v>
          </cell>
          <cell r="G1416" t="str">
            <v>LB</v>
          </cell>
          <cell r="I1416">
            <v>0</v>
          </cell>
          <cell r="J1416" t="str">
            <v>EA</v>
          </cell>
        </row>
        <row r="1417">
          <cell r="A1417" t="str">
            <v>084041</v>
          </cell>
          <cell r="D1417">
            <v>0</v>
          </cell>
          <cell r="E1417" t="str">
            <v>LB</v>
          </cell>
          <cell r="F1417">
            <v>0</v>
          </cell>
          <cell r="G1417" t="str">
            <v>LB</v>
          </cell>
          <cell r="I1417">
            <v>0</v>
          </cell>
          <cell r="J1417" t="str">
            <v>EA</v>
          </cell>
        </row>
        <row r="1418">
          <cell r="A1418" t="str">
            <v>084042</v>
          </cell>
          <cell r="D1418">
            <v>0</v>
          </cell>
          <cell r="E1418" t="str">
            <v>LB</v>
          </cell>
          <cell r="F1418">
            <v>0</v>
          </cell>
          <cell r="G1418" t="str">
            <v>LB</v>
          </cell>
          <cell r="I1418">
            <v>0</v>
          </cell>
          <cell r="J1418" t="str">
            <v>DPK</v>
          </cell>
        </row>
        <row r="1419">
          <cell r="A1419" t="str">
            <v>084043</v>
          </cell>
          <cell r="D1419">
            <v>0</v>
          </cell>
          <cell r="E1419" t="str">
            <v>LB</v>
          </cell>
          <cell r="F1419">
            <v>0</v>
          </cell>
          <cell r="G1419" t="str">
            <v>LB</v>
          </cell>
          <cell r="I1419">
            <v>0</v>
          </cell>
          <cell r="J1419" t="str">
            <v>EA</v>
          </cell>
        </row>
        <row r="1420">
          <cell r="A1420" t="str">
            <v>084045</v>
          </cell>
          <cell r="D1420">
            <v>24584</v>
          </cell>
          <cell r="E1420" t="str">
            <v>LB</v>
          </cell>
          <cell r="F1420">
            <v>0</v>
          </cell>
          <cell r="G1420" t="str">
            <v>LB</v>
          </cell>
          <cell r="I1420">
            <v>0</v>
          </cell>
          <cell r="J1420" t="str">
            <v>G</v>
          </cell>
        </row>
        <row r="1421">
          <cell r="A1421" t="str">
            <v>084046</v>
          </cell>
          <cell r="D1421">
            <v>4055.29</v>
          </cell>
          <cell r="E1421" t="str">
            <v>LB</v>
          </cell>
          <cell r="F1421">
            <v>0</v>
          </cell>
          <cell r="G1421" t="str">
            <v>LB</v>
          </cell>
          <cell r="I1421">
            <v>0</v>
          </cell>
          <cell r="J1421" t="str">
            <v>KG</v>
          </cell>
        </row>
        <row r="1422">
          <cell r="A1422" t="str">
            <v>084047</v>
          </cell>
          <cell r="D1422">
            <v>0</v>
          </cell>
          <cell r="E1422" t="str">
            <v>LB</v>
          </cell>
          <cell r="F1422">
            <v>0</v>
          </cell>
          <cell r="G1422" t="str">
            <v>LB</v>
          </cell>
          <cell r="I1422">
            <v>0</v>
          </cell>
          <cell r="J1422" t="str">
            <v>LB</v>
          </cell>
        </row>
        <row r="1423">
          <cell r="A1423" t="str">
            <v>084048</v>
          </cell>
          <cell r="D1423">
            <v>0</v>
          </cell>
          <cell r="E1423" t="str">
            <v>LB</v>
          </cell>
          <cell r="F1423">
            <v>0</v>
          </cell>
          <cell r="G1423" t="str">
            <v>LB</v>
          </cell>
          <cell r="I1423">
            <v>0</v>
          </cell>
          <cell r="J1423" t="str">
            <v>TH</v>
          </cell>
        </row>
        <row r="1424">
          <cell r="A1424" t="str">
            <v>084049</v>
          </cell>
          <cell r="D1424">
            <v>0</v>
          </cell>
          <cell r="E1424" t="str">
            <v>LB</v>
          </cell>
          <cell r="F1424">
            <v>0</v>
          </cell>
          <cell r="G1424" t="str">
            <v>LB</v>
          </cell>
          <cell r="I1424">
            <v>0</v>
          </cell>
        </row>
        <row r="1425">
          <cell r="A1425" t="str">
            <v>084050</v>
          </cell>
          <cell r="D1425">
            <v>0</v>
          </cell>
          <cell r="E1425" t="str">
            <v>LB</v>
          </cell>
          <cell r="F1425">
            <v>0</v>
          </cell>
          <cell r="G1425" t="str">
            <v>LB</v>
          </cell>
          <cell r="I1425">
            <v>0</v>
          </cell>
        </row>
        <row r="1426">
          <cell r="A1426" t="str">
            <v>084051</v>
          </cell>
          <cell r="D1426">
            <v>348.63</v>
          </cell>
          <cell r="E1426" t="str">
            <v>LB</v>
          </cell>
          <cell r="F1426">
            <v>0</v>
          </cell>
          <cell r="G1426" t="str">
            <v>LB</v>
          </cell>
          <cell r="I1426">
            <v>0</v>
          </cell>
        </row>
        <row r="1427">
          <cell r="A1427" t="str">
            <v>084052</v>
          </cell>
          <cell r="D1427">
            <v>1209.44</v>
          </cell>
          <cell r="E1427" t="str">
            <v>LB</v>
          </cell>
          <cell r="F1427">
            <v>0</v>
          </cell>
          <cell r="G1427" t="str">
            <v>LB</v>
          </cell>
          <cell r="I1427">
            <v>0</v>
          </cell>
        </row>
        <row r="1428">
          <cell r="A1428" t="str">
            <v>084053</v>
          </cell>
          <cell r="D1428">
            <v>0</v>
          </cell>
          <cell r="E1428" t="str">
            <v>LB</v>
          </cell>
          <cell r="F1428">
            <v>0</v>
          </cell>
          <cell r="G1428" t="str">
            <v>LB</v>
          </cell>
          <cell r="I1428">
            <v>0</v>
          </cell>
        </row>
        <row r="1429">
          <cell r="A1429" t="str">
            <v>084054</v>
          </cell>
          <cell r="D1429">
            <v>456.8</v>
          </cell>
          <cell r="E1429" t="str">
            <v>LB</v>
          </cell>
          <cell r="F1429">
            <v>0</v>
          </cell>
          <cell r="G1429" t="str">
            <v>LB</v>
          </cell>
          <cell r="I1429">
            <v>0</v>
          </cell>
        </row>
        <row r="1430">
          <cell r="A1430" t="str">
            <v>084056</v>
          </cell>
          <cell r="D1430">
            <v>71707</v>
          </cell>
          <cell r="E1430" t="str">
            <v>LB</v>
          </cell>
          <cell r="F1430">
            <v>52074</v>
          </cell>
          <cell r="G1430" t="str">
            <v>LB</v>
          </cell>
          <cell r="I1430">
            <v>0</v>
          </cell>
        </row>
        <row r="1431">
          <cell r="A1431" t="str">
            <v>084057</v>
          </cell>
          <cell r="D1431">
            <v>26382</v>
          </cell>
          <cell r="E1431" t="str">
            <v>LB</v>
          </cell>
          <cell r="F1431">
            <v>0</v>
          </cell>
          <cell r="G1431" t="str">
            <v>LB</v>
          </cell>
          <cell r="I1431">
            <v>0</v>
          </cell>
        </row>
        <row r="1432">
          <cell r="A1432" t="str">
            <v>084058</v>
          </cell>
          <cell r="D1432">
            <v>0</v>
          </cell>
          <cell r="E1432" t="str">
            <v>LB</v>
          </cell>
          <cell r="F1432">
            <v>0</v>
          </cell>
          <cell r="G1432" t="str">
            <v>LB</v>
          </cell>
          <cell r="I1432">
            <v>0</v>
          </cell>
        </row>
        <row r="1433">
          <cell r="A1433" t="str">
            <v>084059</v>
          </cell>
          <cell r="D1433">
            <v>0</v>
          </cell>
          <cell r="E1433" t="str">
            <v>LB</v>
          </cell>
          <cell r="F1433">
            <v>0</v>
          </cell>
          <cell r="G1433" t="str">
            <v>LB</v>
          </cell>
          <cell r="I1433">
            <v>0</v>
          </cell>
        </row>
        <row r="1434">
          <cell r="A1434" t="str">
            <v>084061</v>
          </cell>
          <cell r="D1434">
            <v>1890</v>
          </cell>
          <cell r="E1434" t="str">
            <v>LB</v>
          </cell>
          <cell r="F1434">
            <v>0</v>
          </cell>
          <cell r="G1434" t="str">
            <v>LB</v>
          </cell>
          <cell r="I1434">
            <v>0</v>
          </cell>
        </row>
        <row r="1435">
          <cell r="A1435" t="str">
            <v>084062</v>
          </cell>
          <cell r="D1435">
            <v>4742.8639999999996</v>
          </cell>
          <cell r="E1435" t="str">
            <v>LB</v>
          </cell>
          <cell r="F1435">
            <v>0</v>
          </cell>
          <cell r="G1435" t="str">
            <v>LB</v>
          </cell>
          <cell r="I1435">
            <v>0</v>
          </cell>
        </row>
        <row r="1436">
          <cell r="A1436" t="str">
            <v>084063</v>
          </cell>
          <cell r="D1436">
            <v>1650.19</v>
          </cell>
          <cell r="E1436" t="str">
            <v>LB</v>
          </cell>
          <cell r="F1436">
            <v>0</v>
          </cell>
          <cell r="G1436" t="str">
            <v>LB</v>
          </cell>
          <cell r="I1436">
            <v>0</v>
          </cell>
        </row>
        <row r="1437">
          <cell r="A1437" t="str">
            <v>084064</v>
          </cell>
          <cell r="D1437">
            <v>0</v>
          </cell>
          <cell r="E1437" t="str">
            <v>LB</v>
          </cell>
          <cell r="F1437">
            <v>321.31</v>
          </cell>
          <cell r="G1437" t="str">
            <v>LB</v>
          </cell>
          <cell r="I1437">
            <v>0</v>
          </cell>
        </row>
        <row r="1438">
          <cell r="A1438" t="str">
            <v>084065</v>
          </cell>
          <cell r="D1438">
            <v>0</v>
          </cell>
          <cell r="E1438" t="str">
            <v>LB</v>
          </cell>
          <cell r="F1438">
            <v>0</v>
          </cell>
          <cell r="G1438" t="str">
            <v>LB</v>
          </cell>
          <cell r="I1438">
            <v>0</v>
          </cell>
        </row>
        <row r="1439">
          <cell r="A1439" t="str">
            <v>084066</v>
          </cell>
          <cell r="D1439">
            <v>0</v>
          </cell>
          <cell r="E1439" t="str">
            <v>LB</v>
          </cell>
          <cell r="F1439">
            <v>0</v>
          </cell>
          <cell r="G1439" t="str">
            <v>LB</v>
          </cell>
          <cell r="I1439">
            <v>0</v>
          </cell>
        </row>
        <row r="1440">
          <cell r="A1440" t="str">
            <v>084067</v>
          </cell>
          <cell r="D1440">
            <v>5196.47</v>
          </cell>
          <cell r="E1440" t="str">
            <v>LB</v>
          </cell>
          <cell r="F1440">
            <v>0</v>
          </cell>
          <cell r="G1440" t="str">
            <v>LB</v>
          </cell>
          <cell r="I1440">
            <v>0</v>
          </cell>
        </row>
        <row r="1441">
          <cell r="A1441" t="str">
            <v>084068</v>
          </cell>
          <cell r="D1441">
            <v>0</v>
          </cell>
          <cell r="E1441" t="str">
            <v>LB</v>
          </cell>
          <cell r="F1441">
            <v>0</v>
          </cell>
          <cell r="G1441" t="str">
            <v>LB</v>
          </cell>
          <cell r="I1441">
            <v>0</v>
          </cell>
        </row>
        <row r="1442">
          <cell r="A1442" t="str">
            <v>084069</v>
          </cell>
          <cell r="D1442">
            <v>0</v>
          </cell>
          <cell r="E1442" t="str">
            <v>LB</v>
          </cell>
          <cell r="F1442">
            <v>0</v>
          </cell>
          <cell r="G1442" t="str">
            <v>LB</v>
          </cell>
          <cell r="I1442">
            <v>0</v>
          </cell>
        </row>
        <row r="1443">
          <cell r="A1443" t="str">
            <v>084070</v>
          </cell>
          <cell r="D1443">
            <v>0</v>
          </cell>
          <cell r="E1443" t="str">
            <v>LB</v>
          </cell>
          <cell r="F1443">
            <v>0</v>
          </cell>
          <cell r="G1443" t="str">
            <v>LB</v>
          </cell>
          <cell r="I1443">
            <v>0</v>
          </cell>
        </row>
        <row r="1444">
          <cell r="A1444" t="str">
            <v>084071</v>
          </cell>
          <cell r="D1444">
            <v>0</v>
          </cell>
          <cell r="E1444" t="str">
            <v>LB</v>
          </cell>
          <cell r="F1444">
            <v>0</v>
          </cell>
          <cell r="G1444" t="str">
            <v>LB</v>
          </cell>
          <cell r="I1444">
            <v>0</v>
          </cell>
        </row>
        <row r="1445">
          <cell r="A1445" t="str">
            <v>084072</v>
          </cell>
          <cell r="D1445">
            <v>0</v>
          </cell>
          <cell r="E1445" t="str">
            <v>LB</v>
          </cell>
          <cell r="F1445">
            <v>0</v>
          </cell>
          <cell r="G1445" t="str">
            <v>LB</v>
          </cell>
          <cell r="I1445">
            <v>0</v>
          </cell>
        </row>
        <row r="1446">
          <cell r="A1446" t="str">
            <v>084073</v>
          </cell>
          <cell r="D1446">
            <v>0</v>
          </cell>
          <cell r="E1446" t="str">
            <v>LB</v>
          </cell>
          <cell r="F1446">
            <v>0</v>
          </cell>
          <cell r="G1446" t="str">
            <v>LB</v>
          </cell>
          <cell r="I1446">
            <v>0</v>
          </cell>
        </row>
        <row r="1447">
          <cell r="A1447" t="str">
            <v>084074</v>
          </cell>
          <cell r="D1447">
            <v>970</v>
          </cell>
          <cell r="E1447" t="str">
            <v>LB</v>
          </cell>
          <cell r="F1447">
            <v>0</v>
          </cell>
          <cell r="G1447" t="str">
            <v>LB</v>
          </cell>
          <cell r="I1447">
            <v>0</v>
          </cell>
        </row>
        <row r="1448">
          <cell r="A1448" t="str">
            <v>084075</v>
          </cell>
          <cell r="D1448">
            <v>0</v>
          </cell>
          <cell r="E1448" t="str">
            <v>LB</v>
          </cell>
          <cell r="F1448">
            <v>0</v>
          </cell>
          <cell r="G1448" t="str">
            <v>LB</v>
          </cell>
          <cell r="I1448">
            <v>0</v>
          </cell>
        </row>
        <row r="1449">
          <cell r="A1449" t="str">
            <v>084076</v>
          </cell>
          <cell r="D1449">
            <v>0</v>
          </cell>
          <cell r="E1449" t="str">
            <v>LB</v>
          </cell>
          <cell r="F1449">
            <v>0</v>
          </cell>
          <cell r="G1449" t="str">
            <v>LB</v>
          </cell>
          <cell r="I1449">
            <v>0</v>
          </cell>
        </row>
        <row r="1450">
          <cell r="A1450" t="str">
            <v>084077</v>
          </cell>
          <cell r="D1450">
            <v>0</v>
          </cell>
          <cell r="E1450" t="str">
            <v>EA</v>
          </cell>
          <cell r="F1450">
            <v>0</v>
          </cell>
          <cell r="G1450" t="str">
            <v>EA</v>
          </cell>
          <cell r="I1450">
            <v>0</v>
          </cell>
        </row>
        <row r="1451">
          <cell r="A1451" t="str">
            <v>084078</v>
          </cell>
          <cell r="D1451">
            <v>0</v>
          </cell>
          <cell r="E1451" t="str">
            <v>LB</v>
          </cell>
          <cell r="F1451">
            <v>0</v>
          </cell>
          <cell r="G1451" t="str">
            <v>LB</v>
          </cell>
          <cell r="I1451">
            <v>0</v>
          </cell>
        </row>
        <row r="1452">
          <cell r="A1452" t="str">
            <v>084079</v>
          </cell>
          <cell r="D1452">
            <v>0</v>
          </cell>
          <cell r="E1452" t="str">
            <v>LB</v>
          </cell>
          <cell r="F1452">
            <v>0</v>
          </cell>
          <cell r="G1452" t="str">
            <v>LB</v>
          </cell>
          <cell r="I1452">
            <v>0</v>
          </cell>
        </row>
        <row r="1453">
          <cell r="A1453" t="str">
            <v>084080</v>
          </cell>
          <cell r="D1453">
            <v>0</v>
          </cell>
          <cell r="E1453" t="str">
            <v>LB</v>
          </cell>
          <cell r="F1453">
            <v>0</v>
          </cell>
          <cell r="G1453" t="str">
            <v>LB</v>
          </cell>
          <cell r="I1453">
            <v>0</v>
          </cell>
        </row>
        <row r="1454">
          <cell r="A1454" t="str">
            <v>084083</v>
          </cell>
          <cell r="D1454">
            <v>0</v>
          </cell>
          <cell r="E1454" t="str">
            <v>LB</v>
          </cell>
          <cell r="F1454">
            <v>0</v>
          </cell>
          <cell r="G1454" t="str">
            <v>LB</v>
          </cell>
          <cell r="I1454">
            <v>0</v>
          </cell>
        </row>
        <row r="1455">
          <cell r="A1455" t="str">
            <v>084084</v>
          </cell>
          <cell r="D1455">
            <v>0</v>
          </cell>
          <cell r="E1455" t="str">
            <v>EA</v>
          </cell>
          <cell r="F1455">
            <v>0</v>
          </cell>
          <cell r="G1455" t="str">
            <v>EA</v>
          </cell>
          <cell r="I1455">
            <v>0</v>
          </cell>
        </row>
        <row r="1456">
          <cell r="A1456" t="str">
            <v>084086</v>
          </cell>
          <cell r="D1456">
            <v>0</v>
          </cell>
          <cell r="E1456" t="str">
            <v>LB</v>
          </cell>
          <cell r="F1456">
            <v>0</v>
          </cell>
          <cell r="G1456" t="str">
            <v>LB</v>
          </cell>
          <cell r="I1456">
            <v>0</v>
          </cell>
        </row>
        <row r="1457">
          <cell r="A1457" t="str">
            <v>084087</v>
          </cell>
          <cell r="D1457">
            <v>0</v>
          </cell>
          <cell r="E1457" t="str">
            <v>LB</v>
          </cell>
          <cell r="F1457">
            <v>0</v>
          </cell>
          <cell r="G1457" t="str">
            <v>LB</v>
          </cell>
          <cell r="I1457">
            <v>0</v>
          </cell>
        </row>
        <row r="1458">
          <cell r="A1458" t="str">
            <v>084088</v>
          </cell>
          <cell r="D1458">
            <v>142.79</v>
          </cell>
          <cell r="E1458" t="str">
            <v>LB</v>
          </cell>
          <cell r="F1458">
            <v>0</v>
          </cell>
          <cell r="G1458" t="str">
            <v>LB</v>
          </cell>
          <cell r="I1458">
            <v>0</v>
          </cell>
        </row>
        <row r="1459">
          <cell r="A1459" t="str">
            <v>084089</v>
          </cell>
          <cell r="D1459">
            <v>0</v>
          </cell>
          <cell r="E1459" t="str">
            <v>LB</v>
          </cell>
          <cell r="F1459">
            <v>0</v>
          </cell>
          <cell r="G1459" t="str">
            <v>LB</v>
          </cell>
          <cell r="I1459">
            <v>0</v>
          </cell>
        </row>
        <row r="1460">
          <cell r="A1460" t="str">
            <v>084091</v>
          </cell>
          <cell r="D1460">
            <v>0</v>
          </cell>
          <cell r="E1460" t="str">
            <v>LB</v>
          </cell>
          <cell r="F1460">
            <v>0</v>
          </cell>
          <cell r="G1460" t="str">
            <v>LB</v>
          </cell>
          <cell r="I1460">
            <v>0</v>
          </cell>
        </row>
        <row r="1461">
          <cell r="A1461" t="str">
            <v>084092</v>
          </cell>
          <cell r="D1461">
            <v>0</v>
          </cell>
          <cell r="E1461" t="str">
            <v>LB</v>
          </cell>
          <cell r="F1461">
            <v>347.3</v>
          </cell>
          <cell r="G1461" t="str">
            <v>LB</v>
          </cell>
          <cell r="I1461">
            <v>0</v>
          </cell>
        </row>
        <row r="1462">
          <cell r="A1462" t="str">
            <v>084093</v>
          </cell>
          <cell r="D1462">
            <v>0</v>
          </cell>
          <cell r="E1462" t="str">
            <v>LB</v>
          </cell>
          <cell r="F1462">
            <v>0</v>
          </cell>
          <cell r="G1462" t="str">
            <v>LB</v>
          </cell>
          <cell r="I1462">
            <v>0</v>
          </cell>
        </row>
        <row r="1463">
          <cell r="A1463" t="str">
            <v>084094</v>
          </cell>
          <cell r="D1463">
            <v>0</v>
          </cell>
          <cell r="E1463" t="str">
            <v>LB</v>
          </cell>
          <cell r="F1463">
            <v>0</v>
          </cell>
          <cell r="G1463" t="str">
            <v>LB</v>
          </cell>
          <cell r="I1463">
            <v>0</v>
          </cell>
        </row>
        <row r="1464">
          <cell r="A1464" t="str">
            <v>084095</v>
          </cell>
          <cell r="D1464">
            <v>147.28</v>
          </cell>
          <cell r="E1464" t="str">
            <v>LB</v>
          </cell>
          <cell r="F1464">
            <v>0</v>
          </cell>
          <cell r="G1464" t="str">
            <v>LB</v>
          </cell>
          <cell r="I1464">
            <v>0</v>
          </cell>
        </row>
        <row r="1465">
          <cell r="A1465" t="str">
            <v>084096</v>
          </cell>
          <cell r="D1465">
            <v>221.21600000000001</v>
          </cell>
          <cell r="E1465" t="str">
            <v>LB</v>
          </cell>
          <cell r="F1465">
            <v>0</v>
          </cell>
          <cell r="G1465" t="str">
            <v>LB</v>
          </cell>
          <cell r="I1465">
            <v>0</v>
          </cell>
        </row>
        <row r="1466">
          <cell r="A1466" t="str">
            <v>084097</v>
          </cell>
          <cell r="D1466">
            <v>0</v>
          </cell>
          <cell r="E1466" t="str">
            <v>LB</v>
          </cell>
          <cell r="F1466">
            <v>0</v>
          </cell>
          <cell r="G1466" t="str">
            <v>LB</v>
          </cell>
          <cell r="I1466">
            <v>0</v>
          </cell>
        </row>
        <row r="1467">
          <cell r="A1467" t="str">
            <v>084098</v>
          </cell>
          <cell r="D1467">
            <v>30184.77</v>
          </cell>
          <cell r="E1467" t="str">
            <v>LB</v>
          </cell>
          <cell r="F1467">
            <v>0</v>
          </cell>
          <cell r="G1467" t="str">
            <v>LB</v>
          </cell>
          <cell r="I1467">
            <v>0</v>
          </cell>
        </row>
        <row r="1468">
          <cell r="A1468" t="str">
            <v>084099</v>
          </cell>
          <cell r="D1468">
            <v>0</v>
          </cell>
          <cell r="E1468" t="str">
            <v>LB</v>
          </cell>
          <cell r="F1468">
            <v>0</v>
          </cell>
          <cell r="G1468" t="str">
            <v>LB</v>
          </cell>
          <cell r="I1468">
            <v>0</v>
          </cell>
        </row>
        <row r="1469">
          <cell r="A1469" t="str">
            <v>084102</v>
          </cell>
          <cell r="D1469">
            <v>0</v>
          </cell>
          <cell r="E1469" t="str">
            <v>LB</v>
          </cell>
          <cell r="F1469">
            <v>0</v>
          </cell>
          <cell r="G1469" t="str">
            <v>LB</v>
          </cell>
          <cell r="I1469">
            <v>0</v>
          </cell>
        </row>
        <row r="1470">
          <cell r="A1470" t="str">
            <v>084103</v>
          </cell>
          <cell r="D1470">
            <v>93</v>
          </cell>
          <cell r="E1470" t="str">
            <v>LB</v>
          </cell>
          <cell r="F1470">
            <v>0</v>
          </cell>
          <cell r="G1470" t="str">
            <v>LB</v>
          </cell>
          <cell r="I1470">
            <v>0</v>
          </cell>
        </row>
        <row r="1471">
          <cell r="A1471" t="str">
            <v>084104</v>
          </cell>
          <cell r="D1471">
            <v>129.9</v>
          </cell>
          <cell r="E1471" t="str">
            <v>LB</v>
          </cell>
          <cell r="F1471">
            <v>0</v>
          </cell>
          <cell r="G1471" t="str">
            <v>LB</v>
          </cell>
          <cell r="I1471">
            <v>0</v>
          </cell>
        </row>
        <row r="1472">
          <cell r="A1472" t="str">
            <v>084105</v>
          </cell>
          <cell r="D1472">
            <v>1949.45</v>
          </cell>
          <cell r="E1472" t="str">
            <v>LB</v>
          </cell>
          <cell r="F1472">
            <v>0</v>
          </cell>
          <cell r="G1472" t="str">
            <v>LB</v>
          </cell>
          <cell r="I1472">
            <v>0</v>
          </cell>
        </row>
        <row r="1473">
          <cell r="A1473" t="str">
            <v>084106</v>
          </cell>
          <cell r="D1473">
            <v>166</v>
          </cell>
          <cell r="E1473" t="str">
            <v>LB</v>
          </cell>
          <cell r="F1473">
            <v>0</v>
          </cell>
          <cell r="G1473" t="str">
            <v>LB</v>
          </cell>
          <cell r="I1473">
            <v>0</v>
          </cell>
        </row>
        <row r="1474">
          <cell r="A1474" t="str">
            <v>084107</v>
          </cell>
          <cell r="D1474">
            <v>386.35</v>
          </cell>
          <cell r="E1474" t="str">
            <v>LB</v>
          </cell>
          <cell r="F1474">
            <v>0</v>
          </cell>
          <cell r="G1474" t="str">
            <v>LB</v>
          </cell>
          <cell r="I1474">
            <v>0</v>
          </cell>
        </row>
        <row r="1475">
          <cell r="A1475" t="str">
            <v>084108</v>
          </cell>
          <cell r="D1475">
            <v>48</v>
          </cell>
          <cell r="E1475" t="str">
            <v>LB</v>
          </cell>
          <cell r="F1475">
            <v>0</v>
          </cell>
          <cell r="G1475" t="str">
            <v>LB</v>
          </cell>
          <cell r="I1475">
            <v>0</v>
          </cell>
        </row>
        <row r="1476">
          <cell r="A1476" t="str">
            <v>084109</v>
          </cell>
          <cell r="D1476">
            <v>584.36</v>
          </cell>
          <cell r="E1476" t="str">
            <v>LB</v>
          </cell>
          <cell r="F1476">
            <v>0</v>
          </cell>
          <cell r="G1476" t="str">
            <v>LB</v>
          </cell>
          <cell r="I1476">
            <v>0</v>
          </cell>
        </row>
        <row r="1477">
          <cell r="A1477" t="str">
            <v>084110</v>
          </cell>
          <cell r="D1477">
            <v>372.3</v>
          </cell>
          <cell r="E1477" t="str">
            <v>LB</v>
          </cell>
          <cell r="F1477">
            <v>0</v>
          </cell>
          <cell r="G1477" t="str">
            <v>LB</v>
          </cell>
          <cell r="I1477">
            <v>0</v>
          </cell>
        </row>
        <row r="1478">
          <cell r="A1478" t="str">
            <v>084111</v>
          </cell>
          <cell r="D1478">
            <v>544</v>
          </cell>
          <cell r="E1478" t="str">
            <v>LB</v>
          </cell>
          <cell r="F1478">
            <v>0</v>
          </cell>
          <cell r="G1478" t="str">
            <v>LB</v>
          </cell>
          <cell r="I1478">
            <v>0</v>
          </cell>
        </row>
        <row r="1479">
          <cell r="A1479" t="str">
            <v>084112</v>
          </cell>
          <cell r="D1479">
            <v>0</v>
          </cell>
          <cell r="E1479" t="str">
            <v>LB</v>
          </cell>
          <cell r="F1479">
            <v>0</v>
          </cell>
          <cell r="G1479" t="str">
            <v>LB</v>
          </cell>
          <cell r="I1479">
            <v>0</v>
          </cell>
        </row>
        <row r="1480">
          <cell r="A1480" t="str">
            <v>084113</v>
          </cell>
          <cell r="D1480">
            <v>0</v>
          </cell>
          <cell r="E1480" t="str">
            <v>LB</v>
          </cell>
          <cell r="F1480">
            <v>0</v>
          </cell>
          <cell r="G1480" t="str">
            <v>LB</v>
          </cell>
          <cell r="I1480">
            <v>0</v>
          </cell>
        </row>
        <row r="1481">
          <cell r="A1481" t="str">
            <v>084114</v>
          </cell>
          <cell r="D1481">
            <v>4461.7</v>
          </cell>
          <cell r="E1481" t="str">
            <v>LB</v>
          </cell>
          <cell r="F1481">
            <v>0</v>
          </cell>
          <cell r="G1481" t="str">
            <v>LB</v>
          </cell>
          <cell r="I1481">
            <v>0</v>
          </cell>
        </row>
        <row r="1482">
          <cell r="A1482" t="str">
            <v>084115</v>
          </cell>
          <cell r="D1482">
            <v>3107.52</v>
          </cell>
          <cell r="E1482" t="str">
            <v>LB</v>
          </cell>
          <cell r="F1482">
            <v>0</v>
          </cell>
          <cell r="G1482" t="str">
            <v>LB</v>
          </cell>
          <cell r="I1482">
            <v>0</v>
          </cell>
        </row>
        <row r="1483">
          <cell r="A1483" t="str">
            <v>084116</v>
          </cell>
          <cell r="D1483">
            <v>482.58</v>
          </cell>
          <cell r="E1483" t="str">
            <v>LB</v>
          </cell>
          <cell r="F1483">
            <v>0</v>
          </cell>
          <cell r="G1483" t="str">
            <v>LB</v>
          </cell>
          <cell r="I1483">
            <v>0</v>
          </cell>
        </row>
        <row r="1484">
          <cell r="A1484" t="str">
            <v>084117</v>
          </cell>
          <cell r="D1484">
            <v>0</v>
          </cell>
          <cell r="E1484" t="str">
            <v>LB</v>
          </cell>
          <cell r="F1484">
            <v>0</v>
          </cell>
          <cell r="G1484" t="str">
            <v>LB</v>
          </cell>
          <cell r="I1484">
            <v>0</v>
          </cell>
        </row>
        <row r="1485">
          <cell r="A1485" t="str">
            <v>084118</v>
          </cell>
          <cell r="D1485">
            <v>0</v>
          </cell>
          <cell r="E1485" t="str">
            <v>LB</v>
          </cell>
          <cell r="F1485">
            <v>0</v>
          </cell>
          <cell r="G1485" t="str">
            <v>LB</v>
          </cell>
          <cell r="I1485">
            <v>0</v>
          </cell>
        </row>
        <row r="1486">
          <cell r="A1486" t="str">
            <v>084119</v>
          </cell>
          <cell r="D1486">
            <v>0</v>
          </cell>
          <cell r="E1486" t="str">
            <v>LB</v>
          </cell>
          <cell r="F1486">
            <v>0</v>
          </cell>
          <cell r="G1486" t="str">
            <v>LB</v>
          </cell>
          <cell r="I1486">
            <v>0</v>
          </cell>
        </row>
        <row r="1487">
          <cell r="A1487" t="str">
            <v>084120</v>
          </cell>
          <cell r="D1487">
            <v>592</v>
          </cell>
          <cell r="E1487" t="str">
            <v>LB</v>
          </cell>
          <cell r="F1487">
            <v>0</v>
          </cell>
          <cell r="G1487" t="str">
            <v>LB</v>
          </cell>
          <cell r="I1487">
            <v>0</v>
          </cell>
        </row>
        <row r="1488">
          <cell r="A1488" t="str">
            <v>084129</v>
          </cell>
          <cell r="D1488">
            <v>5300.37</v>
          </cell>
          <cell r="E1488" t="str">
            <v>LB</v>
          </cell>
          <cell r="F1488">
            <v>6741</v>
          </cell>
          <cell r="G1488" t="str">
            <v>LB</v>
          </cell>
          <cell r="I1488">
            <v>0</v>
          </cell>
        </row>
        <row r="1489">
          <cell r="A1489" t="str">
            <v>084130</v>
          </cell>
          <cell r="D1489">
            <v>0</v>
          </cell>
          <cell r="E1489" t="str">
            <v>LB</v>
          </cell>
          <cell r="F1489">
            <v>0</v>
          </cell>
          <cell r="G1489" t="str">
            <v>LB</v>
          </cell>
          <cell r="I1489">
            <v>0</v>
          </cell>
        </row>
        <row r="1490">
          <cell r="A1490" t="str">
            <v>084139</v>
          </cell>
          <cell r="D1490">
            <v>2230.6</v>
          </cell>
          <cell r="E1490" t="str">
            <v>LB</v>
          </cell>
          <cell r="F1490">
            <v>0</v>
          </cell>
          <cell r="G1490" t="str">
            <v>LB</v>
          </cell>
          <cell r="I1490">
            <v>0</v>
          </cell>
        </row>
        <row r="1491">
          <cell r="A1491" t="str">
            <v>084149</v>
          </cell>
          <cell r="D1491">
            <v>0</v>
          </cell>
          <cell r="E1491" t="str">
            <v>LB</v>
          </cell>
          <cell r="F1491">
            <v>0</v>
          </cell>
          <cell r="G1491" t="str">
            <v>LB</v>
          </cell>
          <cell r="I1491">
            <v>0</v>
          </cell>
        </row>
        <row r="1492">
          <cell r="A1492" t="str">
            <v>084150</v>
          </cell>
          <cell r="D1492">
            <v>256.89999999999998</v>
          </cell>
          <cell r="E1492" t="str">
            <v>LB</v>
          </cell>
          <cell r="F1492">
            <v>0</v>
          </cell>
          <cell r="G1492" t="str">
            <v>LB</v>
          </cell>
          <cell r="I1492">
            <v>0</v>
          </cell>
        </row>
        <row r="1493">
          <cell r="A1493" t="str">
            <v>084159</v>
          </cell>
          <cell r="D1493">
            <v>120</v>
          </cell>
          <cell r="E1493" t="str">
            <v>LB</v>
          </cell>
          <cell r="F1493">
            <v>0</v>
          </cell>
          <cell r="G1493" t="str">
            <v>LB</v>
          </cell>
          <cell r="I1493">
            <v>0</v>
          </cell>
        </row>
        <row r="1494">
          <cell r="A1494" t="str">
            <v>084160</v>
          </cell>
          <cell r="D1494">
            <v>0</v>
          </cell>
          <cell r="E1494" t="str">
            <v>LB</v>
          </cell>
          <cell r="F1494">
            <v>0</v>
          </cell>
          <cell r="G1494" t="str">
            <v>LB</v>
          </cell>
          <cell r="I1494">
            <v>0</v>
          </cell>
        </row>
        <row r="1495">
          <cell r="A1495" t="str">
            <v>084161</v>
          </cell>
          <cell r="D1495">
            <v>287.10000000000002</v>
          </cell>
          <cell r="E1495" t="str">
            <v>LB</v>
          </cell>
          <cell r="F1495">
            <v>1549.25</v>
          </cell>
          <cell r="G1495" t="str">
            <v>LB</v>
          </cell>
          <cell r="I1495">
            <v>0</v>
          </cell>
        </row>
        <row r="1496">
          <cell r="A1496" t="str">
            <v>084162</v>
          </cell>
          <cell r="D1496">
            <v>118.19799999999999</v>
          </cell>
          <cell r="E1496" t="str">
            <v>LB</v>
          </cell>
          <cell r="F1496">
            <v>3084.83</v>
          </cell>
          <cell r="G1496" t="str">
            <v>LB</v>
          </cell>
          <cell r="I1496">
            <v>0</v>
          </cell>
        </row>
        <row r="1497">
          <cell r="A1497" t="str">
            <v>084163</v>
          </cell>
          <cell r="D1497">
            <v>7750.96</v>
          </cell>
          <cell r="E1497" t="str">
            <v>LB</v>
          </cell>
          <cell r="F1497">
            <v>0</v>
          </cell>
          <cell r="G1497" t="str">
            <v>LB</v>
          </cell>
          <cell r="I1497">
            <v>0</v>
          </cell>
        </row>
        <row r="1498">
          <cell r="A1498" t="str">
            <v>084164</v>
          </cell>
          <cell r="D1498">
            <v>17989.47</v>
          </cell>
          <cell r="E1498" t="str">
            <v>LB</v>
          </cell>
          <cell r="F1498">
            <v>0</v>
          </cell>
          <cell r="G1498" t="str">
            <v>LB</v>
          </cell>
          <cell r="I1498">
            <v>0</v>
          </cell>
        </row>
        <row r="1499">
          <cell r="A1499" t="str">
            <v>084165</v>
          </cell>
          <cell r="D1499">
            <v>449.238</v>
          </cell>
          <cell r="E1499" t="str">
            <v>LB</v>
          </cell>
          <cell r="F1499">
            <v>0</v>
          </cell>
          <cell r="G1499" t="str">
            <v>LB</v>
          </cell>
          <cell r="I1499">
            <v>0</v>
          </cell>
        </row>
        <row r="1500">
          <cell r="A1500" t="str">
            <v>084166</v>
          </cell>
          <cell r="D1500">
            <v>1043.0999999999999</v>
          </cell>
          <cell r="E1500" t="str">
            <v>LB</v>
          </cell>
          <cell r="F1500">
            <v>0</v>
          </cell>
          <cell r="G1500" t="str">
            <v>LB</v>
          </cell>
          <cell r="I1500">
            <v>0</v>
          </cell>
        </row>
        <row r="1501">
          <cell r="A1501" t="str">
            <v>084167</v>
          </cell>
          <cell r="D1501">
            <v>1045</v>
          </cell>
          <cell r="E1501" t="str">
            <v>LB</v>
          </cell>
          <cell r="F1501">
            <v>0</v>
          </cell>
          <cell r="G1501" t="str">
            <v>LB</v>
          </cell>
          <cell r="I1501">
            <v>0</v>
          </cell>
        </row>
        <row r="1502">
          <cell r="A1502" t="str">
            <v>084168</v>
          </cell>
          <cell r="D1502">
            <v>3086</v>
          </cell>
          <cell r="E1502" t="str">
            <v>LB</v>
          </cell>
          <cell r="F1502">
            <v>0</v>
          </cell>
          <cell r="G1502" t="str">
            <v>LB</v>
          </cell>
          <cell r="I1502">
            <v>0</v>
          </cell>
        </row>
        <row r="1503">
          <cell r="A1503" t="str">
            <v>084169</v>
          </cell>
          <cell r="D1503">
            <v>277</v>
          </cell>
          <cell r="E1503" t="str">
            <v>LB</v>
          </cell>
          <cell r="F1503">
            <v>0</v>
          </cell>
          <cell r="G1503" t="str">
            <v>LB</v>
          </cell>
          <cell r="I1503">
            <v>0</v>
          </cell>
        </row>
        <row r="1504">
          <cell r="A1504" t="str">
            <v>084170</v>
          </cell>
          <cell r="D1504">
            <v>201.89</v>
          </cell>
          <cell r="E1504" t="str">
            <v>LB</v>
          </cell>
          <cell r="F1504">
            <v>0</v>
          </cell>
          <cell r="G1504" t="str">
            <v>LB</v>
          </cell>
          <cell r="I1504">
            <v>0</v>
          </cell>
        </row>
        <row r="1505">
          <cell r="A1505" t="str">
            <v>084171</v>
          </cell>
          <cell r="D1505">
            <v>1200.76</v>
          </cell>
          <cell r="E1505" t="str">
            <v>LB</v>
          </cell>
          <cell r="F1505">
            <v>0</v>
          </cell>
          <cell r="G1505" t="str">
            <v>LB</v>
          </cell>
          <cell r="I1505">
            <v>0</v>
          </cell>
        </row>
        <row r="1506">
          <cell r="A1506" t="str">
            <v>084172</v>
          </cell>
          <cell r="D1506">
            <v>135.19999999999999</v>
          </cell>
          <cell r="E1506" t="str">
            <v>LB</v>
          </cell>
          <cell r="F1506">
            <v>0</v>
          </cell>
          <cell r="G1506" t="str">
            <v>LB</v>
          </cell>
          <cell r="I1506">
            <v>0</v>
          </cell>
        </row>
        <row r="1507">
          <cell r="A1507" t="str">
            <v>084173</v>
          </cell>
          <cell r="D1507">
            <v>44.77</v>
          </cell>
          <cell r="E1507" t="str">
            <v>LB</v>
          </cell>
          <cell r="F1507">
            <v>0</v>
          </cell>
          <cell r="G1507" t="str">
            <v>LB</v>
          </cell>
          <cell r="I1507">
            <v>0</v>
          </cell>
        </row>
        <row r="1508">
          <cell r="A1508" t="str">
            <v>084174</v>
          </cell>
          <cell r="D1508">
            <v>0</v>
          </cell>
          <cell r="E1508" t="str">
            <v>LB</v>
          </cell>
          <cell r="F1508">
            <v>0</v>
          </cell>
          <cell r="G1508" t="str">
            <v>LB</v>
          </cell>
          <cell r="I1508">
            <v>0</v>
          </cell>
        </row>
        <row r="1509">
          <cell r="A1509" t="str">
            <v>084175</v>
          </cell>
          <cell r="D1509">
            <v>0</v>
          </cell>
          <cell r="E1509" t="str">
            <v>LB</v>
          </cell>
          <cell r="F1509">
            <v>615</v>
          </cell>
          <cell r="G1509" t="str">
            <v>LB</v>
          </cell>
          <cell r="I1509">
            <v>0</v>
          </cell>
        </row>
        <row r="1510">
          <cell r="A1510" t="str">
            <v>084176</v>
          </cell>
          <cell r="D1510">
            <v>0</v>
          </cell>
          <cell r="E1510" t="str">
            <v>LB</v>
          </cell>
          <cell r="F1510">
            <v>2275</v>
          </cell>
          <cell r="G1510" t="str">
            <v>LB</v>
          </cell>
          <cell r="I1510">
            <v>0</v>
          </cell>
        </row>
        <row r="1511">
          <cell r="A1511" t="str">
            <v>084177</v>
          </cell>
          <cell r="D1511">
            <v>0</v>
          </cell>
          <cell r="E1511" t="str">
            <v>LB</v>
          </cell>
          <cell r="F1511">
            <v>1088</v>
          </cell>
          <cell r="G1511" t="str">
            <v>LB</v>
          </cell>
          <cell r="I1511">
            <v>0</v>
          </cell>
        </row>
        <row r="1512">
          <cell r="A1512" t="str">
            <v>084178</v>
          </cell>
          <cell r="D1512">
            <v>0</v>
          </cell>
          <cell r="E1512" t="str">
            <v>LB</v>
          </cell>
          <cell r="F1512">
            <v>0</v>
          </cell>
          <cell r="G1512" t="str">
            <v>LB</v>
          </cell>
          <cell r="I1512">
            <v>0</v>
          </cell>
        </row>
        <row r="1513">
          <cell r="A1513" t="str">
            <v>084179</v>
          </cell>
          <cell r="D1513">
            <v>0</v>
          </cell>
          <cell r="E1513" t="str">
            <v>LB</v>
          </cell>
          <cell r="F1513">
            <v>0</v>
          </cell>
          <cell r="G1513" t="str">
            <v>LB</v>
          </cell>
          <cell r="I1513">
            <v>0</v>
          </cell>
        </row>
        <row r="1514">
          <cell r="A1514" t="str">
            <v>084180</v>
          </cell>
          <cell r="D1514">
            <v>0</v>
          </cell>
          <cell r="E1514" t="str">
            <v>LB</v>
          </cell>
          <cell r="F1514">
            <v>0</v>
          </cell>
          <cell r="G1514" t="str">
            <v>LB</v>
          </cell>
          <cell r="I1514">
            <v>0</v>
          </cell>
        </row>
        <row r="1515">
          <cell r="A1515" t="str">
            <v>084181</v>
          </cell>
          <cell r="D1515">
            <v>0</v>
          </cell>
          <cell r="E1515" t="str">
            <v>LB</v>
          </cell>
          <cell r="F1515">
            <v>0</v>
          </cell>
          <cell r="G1515" t="str">
            <v>LB</v>
          </cell>
          <cell r="I1515">
            <v>0</v>
          </cell>
        </row>
        <row r="1516">
          <cell r="A1516" t="str">
            <v>084182</v>
          </cell>
          <cell r="D1516">
            <v>0</v>
          </cell>
          <cell r="E1516" t="str">
            <v>LB</v>
          </cell>
          <cell r="F1516">
            <v>0</v>
          </cell>
          <cell r="G1516" t="str">
            <v>LB</v>
          </cell>
          <cell r="I1516">
            <v>0</v>
          </cell>
        </row>
        <row r="1517">
          <cell r="A1517" t="str">
            <v>084183</v>
          </cell>
          <cell r="D1517">
            <v>0</v>
          </cell>
          <cell r="E1517" t="str">
            <v>LB</v>
          </cell>
          <cell r="F1517">
            <v>0</v>
          </cell>
          <cell r="G1517" t="str">
            <v>LB</v>
          </cell>
          <cell r="I1517">
            <v>0</v>
          </cell>
        </row>
        <row r="1518">
          <cell r="A1518" t="str">
            <v>084184</v>
          </cell>
          <cell r="D1518">
            <v>0</v>
          </cell>
          <cell r="E1518" t="str">
            <v>LB</v>
          </cell>
          <cell r="F1518">
            <v>0</v>
          </cell>
          <cell r="G1518" t="str">
            <v>LB</v>
          </cell>
          <cell r="I1518">
            <v>0</v>
          </cell>
        </row>
        <row r="1519">
          <cell r="A1519" t="str">
            <v>084185</v>
          </cell>
          <cell r="D1519">
            <v>0</v>
          </cell>
          <cell r="E1519" t="str">
            <v>LB</v>
          </cell>
          <cell r="F1519">
            <v>0</v>
          </cell>
          <cell r="G1519" t="str">
            <v>LB</v>
          </cell>
          <cell r="I1519">
            <v>0</v>
          </cell>
        </row>
        <row r="1520">
          <cell r="A1520" t="str">
            <v>084186</v>
          </cell>
          <cell r="D1520">
            <v>0</v>
          </cell>
          <cell r="E1520" t="str">
            <v>LB</v>
          </cell>
          <cell r="F1520">
            <v>0</v>
          </cell>
          <cell r="G1520" t="str">
            <v>LB</v>
          </cell>
          <cell r="I1520">
            <v>0</v>
          </cell>
        </row>
        <row r="1521">
          <cell r="A1521" t="str">
            <v>11001299</v>
          </cell>
          <cell r="D1521">
            <v>0</v>
          </cell>
          <cell r="E1521" t="str">
            <v>EA</v>
          </cell>
          <cell r="F1521">
            <v>0</v>
          </cell>
          <cell r="G1521" t="str">
            <v>EA</v>
          </cell>
          <cell r="I1521">
            <v>0</v>
          </cell>
        </row>
        <row r="1522">
          <cell r="A1522" t="str">
            <v>200001</v>
          </cell>
          <cell r="D1522">
            <v>0</v>
          </cell>
          <cell r="E1522" t="str">
            <v>G</v>
          </cell>
          <cell r="F1522">
            <v>0</v>
          </cell>
          <cell r="G1522" t="str">
            <v>G</v>
          </cell>
          <cell r="I1522">
            <v>0</v>
          </cell>
        </row>
        <row r="1523">
          <cell r="A1523" t="str">
            <v>200002</v>
          </cell>
          <cell r="D1523">
            <v>0</v>
          </cell>
          <cell r="E1523" t="str">
            <v>G</v>
          </cell>
          <cell r="F1523">
            <v>0</v>
          </cell>
          <cell r="G1523" t="str">
            <v>G</v>
          </cell>
          <cell r="I1523">
            <v>0</v>
          </cell>
        </row>
        <row r="1524">
          <cell r="A1524" t="str">
            <v>200003</v>
          </cell>
          <cell r="D1524">
            <v>0</v>
          </cell>
          <cell r="E1524" t="str">
            <v>EA</v>
          </cell>
          <cell r="F1524">
            <v>0</v>
          </cell>
          <cell r="G1524" t="str">
            <v>EA</v>
          </cell>
          <cell r="I1524">
            <v>0</v>
          </cell>
        </row>
        <row r="1525">
          <cell r="A1525" t="str">
            <v>200004</v>
          </cell>
          <cell r="D1525">
            <v>0</v>
          </cell>
          <cell r="E1525" t="str">
            <v>EA</v>
          </cell>
          <cell r="F1525">
            <v>0</v>
          </cell>
          <cell r="G1525" t="str">
            <v>EA</v>
          </cell>
          <cell r="I1525">
            <v>0</v>
          </cell>
        </row>
        <row r="1526">
          <cell r="A1526" t="str">
            <v>300001</v>
          </cell>
          <cell r="D1526">
            <v>0</v>
          </cell>
          <cell r="E1526" t="str">
            <v>EA</v>
          </cell>
          <cell r="F1526">
            <v>0</v>
          </cell>
          <cell r="G1526" t="str">
            <v>EA</v>
          </cell>
          <cell r="I1526">
            <v>0</v>
          </cell>
        </row>
        <row r="1527">
          <cell r="A1527" t="str">
            <v>300002</v>
          </cell>
          <cell r="D1527">
            <v>0</v>
          </cell>
          <cell r="E1527" t="str">
            <v>EA</v>
          </cell>
          <cell r="F1527">
            <v>0</v>
          </cell>
          <cell r="G1527" t="str">
            <v>EA</v>
          </cell>
          <cell r="I1527">
            <v>0</v>
          </cell>
        </row>
        <row r="1528">
          <cell r="A1528" t="str">
            <v>300003</v>
          </cell>
          <cell r="D1528">
            <v>0</v>
          </cell>
          <cell r="E1528" t="str">
            <v>EA</v>
          </cell>
          <cell r="F1528">
            <v>0</v>
          </cell>
          <cell r="G1528" t="str">
            <v>EA</v>
          </cell>
          <cell r="I1528">
            <v>0</v>
          </cell>
        </row>
        <row r="1529">
          <cell r="A1529" t="str">
            <v>300004</v>
          </cell>
          <cell r="D1529">
            <v>0</v>
          </cell>
          <cell r="E1529" t="str">
            <v>EA</v>
          </cell>
          <cell r="F1529">
            <v>0</v>
          </cell>
          <cell r="G1529" t="str">
            <v>EA</v>
          </cell>
          <cell r="I1529">
            <v>0</v>
          </cell>
        </row>
        <row r="1530">
          <cell r="A1530" t="str">
            <v>300005</v>
          </cell>
          <cell r="D1530">
            <v>0</v>
          </cell>
          <cell r="E1530" t="str">
            <v>EA</v>
          </cell>
          <cell r="F1530">
            <v>0</v>
          </cell>
          <cell r="G1530" t="str">
            <v>EA</v>
          </cell>
          <cell r="I1530">
            <v>0</v>
          </cell>
        </row>
        <row r="1531">
          <cell r="A1531" t="str">
            <v>300006</v>
          </cell>
          <cell r="D1531">
            <v>0</v>
          </cell>
          <cell r="E1531" t="str">
            <v>EA</v>
          </cell>
          <cell r="F1531">
            <v>0</v>
          </cell>
          <cell r="G1531" t="str">
            <v>EA</v>
          </cell>
          <cell r="I1531">
            <v>0</v>
          </cell>
        </row>
        <row r="1532">
          <cell r="A1532" t="str">
            <v>300007</v>
          </cell>
          <cell r="D1532">
            <v>0</v>
          </cell>
          <cell r="E1532" t="str">
            <v>EA</v>
          </cell>
          <cell r="F1532">
            <v>0</v>
          </cell>
          <cell r="G1532" t="str">
            <v>EA</v>
          </cell>
          <cell r="I1532">
            <v>0</v>
          </cell>
        </row>
        <row r="1533">
          <cell r="A1533" t="str">
            <v>300008</v>
          </cell>
          <cell r="D1533">
            <v>0</v>
          </cell>
          <cell r="E1533" t="str">
            <v>DPK</v>
          </cell>
          <cell r="F1533">
            <v>0</v>
          </cell>
          <cell r="G1533" t="str">
            <v>DPK</v>
          </cell>
          <cell r="I1533">
            <v>0</v>
          </cell>
        </row>
        <row r="1534">
          <cell r="A1534" t="str">
            <v>300009</v>
          </cell>
          <cell r="D1534">
            <v>0</v>
          </cell>
          <cell r="E1534" t="str">
            <v>DPK</v>
          </cell>
          <cell r="F1534">
            <v>0</v>
          </cell>
          <cell r="G1534" t="str">
            <v>DPK</v>
          </cell>
          <cell r="I1534">
            <v>0</v>
          </cell>
        </row>
        <row r="1535">
          <cell r="A1535" t="str">
            <v>300010</v>
          </cell>
          <cell r="D1535">
            <v>0</v>
          </cell>
          <cell r="E1535" t="str">
            <v>EA</v>
          </cell>
          <cell r="F1535">
            <v>188641</v>
          </cell>
          <cell r="G1535" t="str">
            <v>EA</v>
          </cell>
          <cell r="I1535">
            <v>9813</v>
          </cell>
        </row>
        <row r="1536">
          <cell r="A1536" t="str">
            <v>300011</v>
          </cell>
          <cell r="D1536">
            <v>0</v>
          </cell>
          <cell r="E1536" t="str">
            <v>EA</v>
          </cell>
          <cell r="F1536">
            <v>5413104</v>
          </cell>
          <cell r="G1536" t="str">
            <v>EA</v>
          </cell>
          <cell r="I1536">
            <v>0</v>
          </cell>
        </row>
        <row r="1537">
          <cell r="A1537" t="str">
            <v>300013</v>
          </cell>
          <cell r="D1537">
            <v>0</v>
          </cell>
          <cell r="E1537" t="str">
            <v>EA</v>
          </cell>
          <cell r="F1537">
            <v>0</v>
          </cell>
          <cell r="G1537" t="str">
            <v>EA</v>
          </cell>
          <cell r="I1537">
            <v>0</v>
          </cell>
        </row>
        <row r="1538">
          <cell r="A1538" t="str">
            <v>300014</v>
          </cell>
          <cell r="D1538">
            <v>0</v>
          </cell>
          <cell r="E1538" t="str">
            <v>EA</v>
          </cell>
          <cell r="F1538">
            <v>5984</v>
          </cell>
          <cell r="G1538" t="str">
            <v>EA</v>
          </cell>
          <cell r="I1538">
            <v>0</v>
          </cell>
        </row>
        <row r="1539">
          <cell r="A1539" t="str">
            <v>300015</v>
          </cell>
          <cell r="D1539">
            <v>170831</v>
          </cell>
          <cell r="E1539" t="str">
            <v>EA</v>
          </cell>
          <cell r="F1539">
            <v>0</v>
          </cell>
          <cell r="G1539" t="str">
            <v>EA</v>
          </cell>
          <cell r="I1539">
            <v>0</v>
          </cell>
        </row>
        <row r="1540">
          <cell r="A1540" t="str">
            <v>300016</v>
          </cell>
          <cell r="D1540">
            <v>1247</v>
          </cell>
          <cell r="E1540" t="str">
            <v>EA</v>
          </cell>
          <cell r="F1540">
            <v>0</v>
          </cell>
          <cell r="G1540" t="str">
            <v>EA</v>
          </cell>
          <cell r="I1540">
            <v>0</v>
          </cell>
        </row>
        <row r="1541">
          <cell r="A1541" t="str">
            <v>300020</v>
          </cell>
          <cell r="D1541">
            <v>0</v>
          </cell>
          <cell r="E1541" t="str">
            <v>EA</v>
          </cell>
          <cell r="F1541">
            <v>236400</v>
          </cell>
          <cell r="G1541" t="str">
            <v>EA</v>
          </cell>
          <cell r="I1541">
            <v>0</v>
          </cell>
        </row>
        <row r="1542">
          <cell r="A1542" t="str">
            <v>300021</v>
          </cell>
          <cell r="D1542">
            <v>0</v>
          </cell>
          <cell r="E1542" t="str">
            <v>EA</v>
          </cell>
          <cell r="F1542">
            <v>0</v>
          </cell>
          <cell r="G1542" t="str">
            <v>EA</v>
          </cell>
          <cell r="I1542">
            <v>0</v>
          </cell>
        </row>
        <row r="1543">
          <cell r="A1543" t="str">
            <v>300022</v>
          </cell>
          <cell r="D1543">
            <v>0</v>
          </cell>
          <cell r="E1543" t="str">
            <v>EA</v>
          </cell>
          <cell r="F1543">
            <v>0</v>
          </cell>
          <cell r="G1543" t="str">
            <v>EA</v>
          </cell>
          <cell r="I1543">
            <v>0</v>
          </cell>
        </row>
        <row r="1544">
          <cell r="A1544" t="str">
            <v>300023</v>
          </cell>
          <cell r="D1544">
            <v>0</v>
          </cell>
          <cell r="E1544" t="str">
            <v>EA</v>
          </cell>
          <cell r="F1544">
            <v>0</v>
          </cell>
          <cell r="G1544" t="str">
            <v>EA</v>
          </cell>
          <cell r="I1544">
            <v>0</v>
          </cell>
        </row>
        <row r="1545">
          <cell r="A1545" t="str">
            <v>300024</v>
          </cell>
          <cell r="D1545">
            <v>0</v>
          </cell>
          <cell r="E1545" t="str">
            <v>EA</v>
          </cell>
          <cell r="F1545">
            <v>0</v>
          </cell>
          <cell r="G1545" t="str">
            <v>EA</v>
          </cell>
          <cell r="I1545">
            <v>0</v>
          </cell>
        </row>
        <row r="1546">
          <cell r="A1546" t="str">
            <v>310001</v>
          </cell>
          <cell r="D1546">
            <v>0</v>
          </cell>
          <cell r="E1546" t="str">
            <v>KG</v>
          </cell>
          <cell r="F1546">
            <v>0</v>
          </cell>
          <cell r="G1546" t="str">
            <v>KG</v>
          </cell>
          <cell r="I1546">
            <v>0</v>
          </cell>
        </row>
        <row r="1547">
          <cell r="A1547" t="str">
            <v>310002</v>
          </cell>
          <cell r="D1547">
            <v>0</v>
          </cell>
          <cell r="E1547" t="str">
            <v>KG</v>
          </cell>
          <cell r="F1547">
            <v>33.085999999999999</v>
          </cell>
          <cell r="G1547" t="str">
            <v>KG</v>
          </cell>
          <cell r="I1547">
            <v>0</v>
          </cell>
        </row>
        <row r="1548">
          <cell r="A1548" t="str">
            <v>310007</v>
          </cell>
          <cell r="D1548">
            <v>13400</v>
          </cell>
          <cell r="E1548" t="str">
            <v>EA</v>
          </cell>
          <cell r="F1548">
            <v>0</v>
          </cell>
          <cell r="G1548" t="str">
            <v>EA</v>
          </cell>
          <cell r="I1548">
            <v>0</v>
          </cell>
        </row>
        <row r="1549">
          <cell r="A1549" t="str">
            <v>310008</v>
          </cell>
          <cell r="D1549">
            <v>13400</v>
          </cell>
          <cell r="E1549" t="str">
            <v>EA</v>
          </cell>
          <cell r="F1549">
            <v>0</v>
          </cell>
          <cell r="G1549" t="str">
            <v>EA</v>
          </cell>
          <cell r="I1549">
            <v>0</v>
          </cell>
        </row>
        <row r="1550">
          <cell r="D1550">
            <v>0</v>
          </cell>
          <cell r="E1550" t="str">
            <v>DPK</v>
          </cell>
          <cell r="F1550">
            <v>0</v>
          </cell>
          <cell r="G1550" t="str">
            <v>DPK</v>
          </cell>
          <cell r="I1550">
            <v>0</v>
          </cell>
        </row>
        <row r="1551">
          <cell r="D1551">
            <v>33564343.799999997</v>
          </cell>
          <cell r="E1551" t="str">
            <v>EA</v>
          </cell>
          <cell r="F1551">
            <v>13665503</v>
          </cell>
          <cell r="G1551" t="str">
            <v>EA</v>
          </cell>
          <cell r="I1551">
            <v>698619</v>
          </cell>
        </row>
        <row r="1552">
          <cell r="D1552">
            <v>128175900.697</v>
          </cell>
          <cell r="E1552" t="str">
            <v>G</v>
          </cell>
          <cell r="F1552">
            <v>95562738.144999996</v>
          </cell>
          <cell r="G1552" t="str">
            <v>G</v>
          </cell>
          <cell r="I1552">
            <v>2468523.0240000002</v>
          </cell>
        </row>
        <row r="1553">
          <cell r="D1553">
            <v>229537.774</v>
          </cell>
          <cell r="E1553" t="str">
            <v>KG</v>
          </cell>
          <cell r="F1553">
            <v>127891</v>
          </cell>
          <cell r="G1553" t="str">
            <v>KG</v>
          </cell>
          <cell r="I1553">
            <v>5889.6170000000002</v>
          </cell>
        </row>
        <row r="1554">
          <cell r="D1554">
            <v>318153.57199999999</v>
          </cell>
          <cell r="E1554" t="str">
            <v>LB</v>
          </cell>
          <cell r="F1554">
            <v>98163.69</v>
          </cell>
          <cell r="G1554" t="str">
            <v>LB</v>
          </cell>
          <cell r="I1554">
            <v>873</v>
          </cell>
        </row>
        <row r="1555">
          <cell r="D1555">
            <v>0</v>
          </cell>
          <cell r="E1555" t="str">
            <v>MG</v>
          </cell>
          <cell r="F1555">
            <v>2500</v>
          </cell>
          <cell r="G1555" t="str">
            <v>MG</v>
          </cell>
          <cell r="I1555">
            <v>0</v>
          </cell>
        </row>
        <row r="1556">
          <cell r="D1556">
            <v>387654.755</v>
          </cell>
          <cell r="E1556" t="str">
            <v>TH</v>
          </cell>
          <cell r="F1556">
            <v>165117.9</v>
          </cell>
          <cell r="G1556" t="str">
            <v>TH</v>
          </cell>
          <cell r="I1556">
            <v>34109</v>
          </cell>
        </row>
      </sheetData>
      <sheetData sheetId="5" refreshError="1"/>
      <sheetData sheetId="6" refreshError="1"/>
      <sheetData sheetId="7"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Comparison Report"/>
      <sheetName val="Income Statement Comp Report"/>
      <sheetName val="Market Multiple Analysis Report"/>
      <sheetName val="Comparative Ratio Report"/>
      <sheetName val="Historical Size Report"/>
      <sheetName val="Historical Growth Report"/>
      <sheetName val="Historical Dupont Analysis"/>
      <sheetName val="RANKINGS - Dimension &amp; Growth"/>
      <sheetName val="RANKINGS - Profitability"/>
      <sheetName val="RANKINGS - Liquidity &amp; Leverage"/>
      <sheetName val="Summary Report"/>
      <sheetName val="Charts"/>
      <sheetName val="Data Master Sheet"/>
    </sheetNames>
    <sheetDataSet>
      <sheetData sheetId="0" refreshError="1"/>
      <sheetData sheetId="1" refreshError="1">
        <row r="84">
          <cell r="A84">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ert &amp; notes"/>
      <sheetName val="EXPLANATIONS"/>
      <sheetName val="Basic template"/>
      <sheetName val="M&amp;S Costs"/>
      <sheetName val="RA Costs"/>
      <sheetName val="SF Costs"/>
      <sheetName val="P&amp;L"/>
      <sheetName val="P&amp;Lphasing"/>
      <sheetName val="Headcount"/>
      <sheetName val="Tangible Assets"/>
      <sheetName val="Intangible Assets"/>
    </sheetNames>
    <sheetDataSet>
      <sheetData sheetId="0">
        <row r="4">
          <cell r="C4" t="str">
            <v>HRK</v>
          </cell>
        </row>
      </sheetData>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2)"/>
      <sheetName val="Sheet1"/>
      <sheetName val="Sheet3"/>
      <sheetName val="Insert data"/>
    </sheetNames>
    <sheetDataSet>
      <sheetData sheetId="0"/>
      <sheetData sheetId="1"/>
      <sheetData sheetId="2">
        <row r="1">
          <cell r="A1" t="str">
            <v>Months</v>
          </cell>
          <cell r="B1" t="str">
            <v>31.01</v>
          </cell>
          <cell r="C1" t="str">
            <v>28.02</v>
          </cell>
        </row>
        <row r="2">
          <cell r="A2">
            <v>0</v>
          </cell>
          <cell r="B2">
            <v>0</v>
          </cell>
          <cell r="C2">
            <v>0</v>
          </cell>
        </row>
        <row r="3">
          <cell r="A3">
            <v>1</v>
          </cell>
          <cell r="B3">
            <v>2.59</v>
          </cell>
          <cell r="C3">
            <v>2.7162500000000001</v>
          </cell>
        </row>
        <row r="4">
          <cell r="A4">
            <v>2</v>
          </cell>
          <cell r="B4">
            <v>2.66</v>
          </cell>
          <cell r="C4">
            <v>2.8</v>
          </cell>
        </row>
        <row r="5">
          <cell r="A5">
            <v>3</v>
          </cell>
          <cell r="B5">
            <v>2.75</v>
          </cell>
          <cell r="C5">
            <v>2.92</v>
          </cell>
        </row>
        <row r="6">
          <cell r="A6">
            <v>4</v>
          </cell>
          <cell r="B6">
            <v>2.82</v>
          </cell>
          <cell r="C6">
            <v>2.99125</v>
          </cell>
        </row>
        <row r="7">
          <cell r="A7">
            <v>5</v>
          </cell>
          <cell r="B7">
            <v>2.89</v>
          </cell>
          <cell r="C7">
            <v>3.08</v>
          </cell>
        </row>
        <row r="8">
          <cell r="A8">
            <v>6</v>
          </cell>
          <cell r="B8">
            <v>2.96</v>
          </cell>
          <cell r="C8">
            <v>3.16</v>
          </cell>
        </row>
        <row r="9">
          <cell r="A9">
            <v>7</v>
          </cell>
          <cell r="B9">
            <v>3.0143800000000001</v>
          </cell>
          <cell r="C9">
            <v>3.2324999999999999</v>
          </cell>
        </row>
        <row r="10">
          <cell r="A10">
            <v>8</v>
          </cell>
          <cell r="B10">
            <v>3.06813</v>
          </cell>
          <cell r="C10">
            <v>3.3</v>
          </cell>
        </row>
        <row r="11">
          <cell r="A11">
            <v>9</v>
          </cell>
          <cell r="B11">
            <v>3.1187499999999999</v>
          </cell>
          <cell r="C11">
            <v>3.36</v>
          </cell>
        </row>
        <row r="12">
          <cell r="A12">
            <v>10</v>
          </cell>
          <cell r="B12">
            <v>3.1668799999999999</v>
          </cell>
          <cell r="C12">
            <v>3.42</v>
          </cell>
        </row>
        <row r="13">
          <cell r="A13">
            <v>11</v>
          </cell>
          <cell r="B13">
            <v>3.2143799999999998</v>
          </cell>
          <cell r="C13">
            <v>3.4793799999999999</v>
          </cell>
        </row>
        <row r="14">
          <cell r="A14">
            <v>12</v>
          </cell>
          <cell r="B14">
            <v>3.26125</v>
          </cell>
          <cell r="C14">
            <v>3.53</v>
          </cell>
        </row>
      </sheetData>
      <sheetData sheetId="3"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t Capacity"/>
      <sheetName val="Sheet1"/>
      <sheetName val="Sheet2"/>
      <sheetName val="Sheet3"/>
      <sheetName val="LOVs"/>
    </sheetNames>
    <sheetDataSet>
      <sheetData sheetId="0">
        <row r="146">
          <cell r="D146" t="str">
            <v>24/7</v>
          </cell>
        </row>
        <row r="147">
          <cell r="D147" t="str">
            <v>24/5</v>
          </cell>
        </row>
        <row r="148">
          <cell r="D148" t="str">
            <v>24/6</v>
          </cell>
        </row>
        <row r="149">
          <cell r="D149" t="str">
            <v>18/5</v>
          </cell>
        </row>
        <row r="150">
          <cell r="D150" t="str">
            <v>18/6</v>
          </cell>
        </row>
        <row r="151">
          <cell r="D151" t="str">
            <v>18/7</v>
          </cell>
        </row>
        <row r="152">
          <cell r="D152" t="str">
            <v>9/5</v>
          </cell>
        </row>
        <row r="153">
          <cell r="D153" t="str">
            <v>9/6</v>
          </cell>
        </row>
      </sheetData>
      <sheetData sheetId="1"/>
      <sheetData sheetId="2"/>
      <sheetData sheetId="3"/>
      <sheetData sheetId="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tecajevi"/>
      <sheetName val="Gx Operations za Dejana"/>
      <sheetName val="Gx Operations za Nikolinu"/>
      <sheetName val="Gx M&amp;S"/>
      <sheetName val="Gx M&amp;S overview"/>
      <sheetName val="RA overview"/>
      <sheetName val="SF overview"/>
      <sheetName val="Gx M&amp;S Left-overs"/>
    </sheetNames>
    <sheetDataSet>
      <sheetData sheetId="0" refreshError="1">
        <row r="1">
          <cell r="B1">
            <v>3</v>
          </cell>
        </row>
      </sheetData>
      <sheetData sheetId="1"/>
      <sheetData sheetId="2"/>
      <sheetData sheetId="3"/>
      <sheetData sheetId="4"/>
      <sheetData sheetId="5"/>
      <sheetData sheetId="6"/>
      <sheetData sheetId="7"/>
      <sheetData sheetId="8"/>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AJA"/>
      <sheetName val="DATA"/>
      <sheetName val="BAZA _"/>
    </sheetNames>
    <sheetDataSet>
      <sheetData sheetId="0" refreshError="1"/>
      <sheetData sheetId="1" refreshError="1"/>
      <sheetData sheetId="2"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GS by companies"/>
      <sheetName val="gross profit"/>
      <sheetName val="SD m o c t"/>
      <sheetName val="SD key other"/>
      <sheetName val="KEY MARKETS total"/>
      <sheetName val="SD units"/>
      <sheetName val="PLASMAN"/>
      <sheetName val="selling"/>
      <sheetName val="GA"/>
      <sheetName val="RD"/>
      <sheetName val="R&amp;D by companies"/>
      <sheetName val="Support F"/>
      <sheetName val="SD CEE"/>
      <sheetName val="SD units cee"/>
      <sheetName val="RD CEE"/>
      <sheetName val="Ratios D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Start Exhibits---&gt;&gt;&gt;"/>
      <sheetName val="Appendix 1-Albania"/>
      <sheetName val="Albania Summary"/>
      <sheetName val="albania1"/>
      <sheetName val="albania2"/>
      <sheetName val="albania3"/>
      <sheetName val="albania4"/>
      <sheetName val="albania5"/>
      <sheetName val="albania6"/>
      <sheetName val="albania7"/>
      <sheetName val="albania8"/>
      <sheetName val="albania9"/>
      <sheetName val="albania10"/>
      <sheetName val="Albania Consolidated"/>
      <sheetName val="Amortization-Albania"/>
      <sheetName val="Appendix 2-Armenia"/>
      <sheetName val="Armenia Summary"/>
      <sheetName val="armenia1"/>
      <sheetName val="armenia2"/>
      <sheetName val="armenia3"/>
      <sheetName val="armenia4"/>
      <sheetName val="armenia5"/>
      <sheetName val="armenia6"/>
      <sheetName val="armenia7"/>
      <sheetName val="armenia8"/>
      <sheetName val="armenia9"/>
      <sheetName val="armenia10"/>
      <sheetName val="armenia11"/>
      <sheetName val="armenia12"/>
      <sheetName val="armenia13"/>
      <sheetName val="armenia14"/>
      <sheetName val="armenia15"/>
      <sheetName val="armenia16"/>
      <sheetName val="armenia17"/>
      <sheetName val="armenia18"/>
      <sheetName val="Armenia Consolidated"/>
      <sheetName val="Amortization-Armenia"/>
      <sheetName val="Appendix 3-Austria"/>
      <sheetName val="Austria Summary"/>
      <sheetName val="austria1"/>
      <sheetName val="austria2"/>
      <sheetName val="Austria Consolidated"/>
      <sheetName val="Amortization-Austria"/>
      <sheetName val="Appendix 4-Azerbaijan"/>
      <sheetName val="Azerbaijan Summary"/>
      <sheetName val="azerbaijan1"/>
      <sheetName val="azerbaijan2"/>
      <sheetName val="azerbaijan3"/>
      <sheetName val="azerbaijan4"/>
      <sheetName val="azerbaijan5"/>
      <sheetName val="azerbaijan6"/>
      <sheetName val="azerbaijan7"/>
      <sheetName val="azerbaijan8"/>
      <sheetName val="azerbaijan9"/>
      <sheetName val="azerbaijan10"/>
      <sheetName val="azerbaijan11"/>
      <sheetName val="azerbaijan12"/>
      <sheetName val="azerbaijan13"/>
      <sheetName val="azerbaijan14"/>
      <sheetName val="azerbaijan15"/>
      <sheetName val="azerbaijan16"/>
      <sheetName val="azerbaijan17"/>
      <sheetName val="Azerbaijan Consolidated"/>
      <sheetName val="Amortization-Azerbaijan"/>
      <sheetName val="Support Pages---&gt;&gt;&gt;"/>
      <sheetName val="Existing and Proprietary-pvt"/>
      <sheetName val="Legal Pivot"/>
      <sheetName val="FX Rates"/>
      <sheetName val="Additional COGS Support"/>
      <sheetName val="Comparison with plan"/>
      <sheetName val="COGS Royalty Support"/>
      <sheetName val="OPEX Support"/>
      <sheetName val="WC Charge Support"/>
      <sheetName val="Fixed Asset Charge"/>
      <sheetName val="WF Charge Support"/>
      <sheetName val="Workforce"/>
      <sheetName val="From Client---&gt;&gt;&gt;&gt;"/>
      <sheetName val="CEE and RoW"/>
      <sheetName val="06-08 P&amp;L by Country"/>
      <sheetName val="WE Rollup"/>
      <sheetName val="Target"/>
    </sheetNames>
    <sheetDataSet>
      <sheetData sheetId="0" refreshError="1">
        <row r="20">
          <cell r="B20">
            <v>0.12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 Contract"/>
      <sheetName val="Annual Submission"/>
      <sheetName val="Quarterly Submission"/>
      <sheetName val="1006-907"/>
      <sheetName val="3Q07"/>
      <sheetName val="Sales"/>
      <sheetName val="Credits"/>
      <sheetName val="Non-stock Promo"/>
      <sheetName val="Pliva Gov't Flags"/>
      <sheetName val="Contract Sales"/>
      <sheetName val="Chargebacks"/>
      <sheetName val="Add'l Reduction"/>
      <sheetName val="Direct Government Flags"/>
      <sheetName val="Direct Rebate Accrual"/>
    </sheetNames>
    <sheetDataSet>
      <sheetData sheetId="0" refreshError="1"/>
      <sheetData sheetId="1"/>
      <sheetData sheetId="2" refreshError="1"/>
      <sheetData sheetId="3"/>
      <sheetData sheetId="4"/>
      <sheetData sheetId="5"/>
      <sheetData sheetId="6"/>
      <sheetData sheetId="7"/>
      <sheetData sheetId="8" refreshError="1"/>
      <sheetData sheetId="9"/>
      <sheetData sheetId="10" refreshError="1"/>
      <sheetData sheetId="11" refreshError="1"/>
      <sheetData sheetId="12" refreshError="1"/>
      <sheetData sheetId="1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日付計算"/>
      <sheetName val="データ入力"/>
      <sheetName val="中間処理"/>
      <sheetName val="総括提出用グラフ"/>
      <sheetName val="総括提出用表"/>
      <sheetName val="グラフ１"/>
      <sheetName val="グラフ２"/>
      <sheetName val="ｲﾝﾀｰﾈｯﾄ用ｸﾞﾗﾌ"/>
      <sheetName val="開発中速報６㌻用グラフ"/>
      <sheetName val="注釈"/>
      <sheetName val="基本cvs動向"/>
      <sheetName val="ｷﾞﾌﾄ・ﾃﾅﾝﾄ除く"/>
      <sheetName val="商品名"/>
      <sheetName val="19W半額345.xls"/>
      <sheetName val="実数表示"/>
      <sheetName val="㈱札幌_修正BS"/>
      <sheetName val="評価書"/>
      <sheetName val="#REF"/>
      <sheetName val="既存長期"/>
      <sheetName val="既存短期"/>
      <sheetName val="既存長期 利息"/>
      <sheetName val="既存短期 利息"/>
      <sheetName val="#REF!"/>
      <sheetName val="MEM"/>
      <sheetName val="JPY (vs PreRE)"/>
      <sheetName val="TLA"/>
      <sheetName val="開発中グラフ自動作成"/>
      <sheetName val="Sheet2"/>
      <sheetName val="Code_List"/>
      <sheetName val="Pulldown"/>
      <sheetName val="Reference"/>
      <sheetName val="WC"/>
      <sheetName val="Sheet1"/>
      <sheetName val="List(J)"/>
      <sheetName val="選択List"/>
      <sheetName val="FS_MPP Rule"/>
      <sheetName val="マクロ用"/>
      <sheetName val="ﾁﾗｼ"/>
      <sheetName val="商品台帳"/>
      <sheetName val="エンド"/>
      <sheetName val="ﾘｽﾄ"/>
      <sheetName val="5-6月キャンペーン"/>
      <sheetName val="時系列"/>
      <sheetName val="一覧"/>
      <sheetName val="規格書"/>
      <sheetName val="8以上社員"/>
      <sheetName val="基本量販店動向"/>
      <sheetName val="P1実績①"/>
      <sheetName val="Sheet4"/>
      <sheetName val="Sheet5"/>
      <sheetName val="ﾌﾙｰﾂ村pet"/>
      <sheetName val="ﾌﾟﾚｾﾞﾝ資"/>
      <sheetName val="ﾊﾟｯｹｰｼﾞ"/>
      <sheetName val="Q02_2_商品規格書xls包材"/>
      <sheetName val="見積もり"/>
      <sheetName val="SC入替"/>
      <sheetName val="お買得品"/>
      <sheetName val="IN（丸）"/>
      <sheetName val="Ｃ実績①"/>
      <sheetName val="ｲﾃﾞﾐﾂ%"/>
      <sheetName val="予算計画"/>
      <sheetName val="週間"/>
      <sheetName val="月間"/>
      <sheetName val="⑤弁当"/>
      <sheetName val="商品ﾏｽﾀｰ"/>
      <sheetName val="19W半額345_xls"/>
      <sheetName val="陳列ﾃﾞｰﾀ"/>
      <sheetName val="6-3"/>
      <sheetName val="広域２部３部結合"/>
      <sheetName val="RD9501V"/>
      <sheetName val="展開計画"/>
      <sheetName val="市場規模"/>
      <sheetName val="味職人醤油おかき商品マスタ-"/>
      <sheetName val="ﾏｽﾀ"/>
      <sheetName val="ケース数"/>
      <sheetName val="野菜1"/>
      <sheetName val="販効DIV"/>
      <sheetName val="13年度発生売上予算"/>
      <sheetName val="OLAP"/>
      <sheetName val="七五三"/>
      <sheetName val="第２章 1.食料品消費支出2"/>
      <sheetName val="参照"/>
      <sheetName val="⑤優先順位表"/>
      <sheetName val="ﾌｰｽﾞ売荒"/>
      <sheetName val="MCDSS"/>
      <sheetName val="19W半額345_xls1"/>
      <sheetName val="分類"/>
      <sheetName val="追加MCR"/>
      <sheetName val="A"/>
      <sheetName val="説明"/>
      <sheetName val="人口移動第４表"/>
      <sheetName val="全国"/>
      <sheetName val="copy1"/>
      <sheetName val="量販店動向1"/>
      <sheetName val="140"/>
      <sheetName val="150"/>
      <sheetName val="合計"/>
      <sheetName val="160"/>
      <sheetName val="110"/>
      <sheetName val="名古屋"/>
      <sheetName val="横浜"/>
      <sheetName val="関東"/>
      <sheetName val="大阪"/>
      <sheetName val="高松"/>
      <sheetName val="福岡"/>
      <sheetName val="広島"/>
      <sheetName val="札幌"/>
      <sheetName val="仙台"/>
      <sheetName val="東京"/>
      <sheetName val="ｵｰﾗﾙ台帳 (2)"/>
      <sheetName val="週別元"/>
      <sheetName val="list"/>
      <sheetName val="Day master"/>
      <sheetName val="Pricing tool"/>
      <sheetName val="Lookup"/>
      <sheetName val="System Catalog"/>
      <sheetName val="Project"/>
      <sheetName val="中小分類　キーワード "/>
      <sheetName val="ジャンル内訳"/>
      <sheetName val="管理簿（本番前）"/>
      <sheetName val="041(茶） "/>
      <sheetName val="k"/>
      <sheetName val="y"/>
      <sheetName val="tk"/>
      <sheetName val="tm"/>
      <sheetName val="Coop"/>
      <sheetName val="申請FMマスタ"/>
      <sheetName val="京浜GNR"/>
      <sheetName val="_040SM事業本部"/>
      <sheetName val="千葉"/>
      <sheetName val="現地通貨"/>
      <sheetName val="マスタ"/>
      <sheetName val="Master"/>
      <sheetName val="首都圏"/>
      <sheetName val="社員リスト"/>
      <sheetName val="0801_03全体実績集計"/>
      <sheetName val="発売品一覧表"/>
      <sheetName val="ｼﾞｬｽｺ"/>
      <sheetName val="新MDPC納品状況（ＩＹ）"/>
      <sheetName val="__OL10他業務用酒販店_ｾｸﾞD除き_"/>
      <sheetName val="設定"/>
      <sheetName val="TONENSP"/>
      <sheetName val="TONENTEN"/>
      <sheetName val="ZENNENSP"/>
      <sheetName val="ZENNENTEN"/>
      <sheetName val="DATECTL"/>
      <sheetName val="ＳＭ"/>
      <sheetName val="ROS-DEE"/>
      <sheetName val="PPM"/>
      <sheetName val="リスト"/>
      <sheetName val="条件"/>
      <sheetName val="提案書"/>
      <sheetName val="申請FMマスタ (2)"/>
      <sheetName val="陶器どんぶり"/>
      <sheetName val="K無その他"/>
      <sheetName val="元表"/>
      <sheetName val="涼味"/>
      <sheetName val="仕入資材"/>
      <sheetName val="企画書"/>
      <sheetName val="生人台帳"/>
      <sheetName val="表紙"/>
      <sheetName val="商品別"/>
      <sheetName val="味の素フェア"/>
      <sheetName val="原価一覧 (フィーレ対応) "/>
      <sheetName val="元リスト"/>
      <sheetName val="ｷｬﾗ表"/>
      <sheetName val="ﾘｽﾄ用"/>
      <sheetName val="選択肢設定"/>
      <sheetName val="拠点名"/>
      <sheetName val="テーブル"/>
      <sheetName val="部門一覧"/>
      <sheetName val="会社一覧"/>
      <sheetName val="ケチャップ有り"/>
      <sheetName val="SC試算表"/>
      <sheetName val="ﾁﾗｼ企画"/>
      <sheetName val="生花"/>
      <sheetName val="好調不調"/>
      <sheetName val="GSV目標"/>
      <sheetName val="NEW95G2"/>
      <sheetName val="原価センタ"/>
      <sheetName val="勘定科目"/>
      <sheetName val="総合試算"/>
      <sheetName val="RC計試算"/>
      <sheetName val="暦55期"/>
      <sheetName val="Sheet3"/>
      <sheetName val="品揃え・棚パターン "/>
      <sheetName val="回復済み_Sheet5"/>
      <sheetName val="drop down list"/>
      <sheetName val="取引先等一覧"/>
      <sheetName val="ラインコード一覧表"/>
      <sheetName val="データ規則"/>
      <sheetName val="HQ"/>
      <sheetName val="HE(他）"/>
      <sheetName val="更新版"/>
      <sheetName val="与信一覧 (2)"/>
      <sheetName val="週別主力商品(婦人)"/>
      <sheetName val="はじめ"/>
      <sheetName val="製造原価"/>
      <sheetName val="選択肢"/>
      <sheetName val="FLTスライド"/>
      <sheetName val="依頼事項"/>
      <sheetName val="③予算SC(関東_SCサマリ)"/>
      <sheetName val="■BAPC"/>
      <sheetName val="削除しない【List】"/>
      <sheetName val="予算上限"/>
      <sheetName val="投資"/>
      <sheetName val="宝塚比較"/>
      <sheetName val="総合"/>
      <sheetName val="記入ﾌｫｰﾑ"/>
      <sheetName val="拠点別_週別　支援希望人員"/>
      <sheetName val="企画名_データ1"/>
      <sheetName val="貼付画面T"/>
      <sheetName val="貼付画面R"/>
      <sheetName val="支店マスタ"/>
      <sheetName val="住民税 (3)"/>
      <sheetName val="線香"/>
      <sheetName val="並べ替え"/>
      <sheetName val="★参考★ RKAM アカウントマスタ"/>
      <sheetName val="Ctrl"/>
      <sheetName val="語群"/>
      <sheetName val="EEP所属別拠点別"/>
      <sheetName val="VM支援先リスト"/>
      <sheetName val="①年契リベート"/>
      <sheetName val="二部本窓"/>
      <sheetName val="コード表"/>
      <sheetName val="中小分類 キーワード"/>
      <sheetName val="マスター作成"/>
      <sheetName val="原紙"/>
      <sheetName val="品Ｍ"/>
      <sheetName val="あ行"/>
      <sheetName val="品揃え・棚パターン"/>
      <sheetName val="Q1"/>
      <sheetName val="Q2"/>
      <sheetName val="Q3"/>
      <sheetName val="Q3詳細"/>
      <sheetName val="Q3詳細（雑誌）"/>
      <sheetName val="Q3詳細（雑誌その他）"/>
      <sheetName val="Q3詳細（インターネット）"/>
      <sheetName val="元UCSCM6"/>
      <sheetName val="入力リスト"/>
      <sheetName val="回答"/>
      <sheetName val="■純増(N+U)_台"/>
      <sheetName val="19W半額345_xls2"/>
      <sheetName val="第２章_1_食料品消費支出2"/>
      <sheetName val="041(茶）_"/>
      <sheetName val="ｵｰﾗﾙ台帳_(2)"/>
      <sheetName val="JPY_(vs_PreRE)"/>
      <sheetName val="Day_master"/>
      <sheetName val="Pricing_tool"/>
      <sheetName val="申請FMマスタ_(2)"/>
      <sheetName val="FS_MPP_Rule"/>
      <sheetName val="System_Catalog"/>
      <sheetName val="中小分類　キーワード_"/>
      <sheetName val="原価一覧_(フィーレ対応)_"/>
      <sheetName val="品揃え・棚パターン_"/>
      <sheetName val="与信一覧_(2)"/>
      <sheetName val="drop_down_list"/>
      <sheetName val="住民税_(3)"/>
      <sheetName val="所属"/>
      <sheetName val="カテゴリ"/>
      <sheetName val="M"/>
      <sheetName val="RT9501V"/>
      <sheetName val="展閊計画"/>
      <sheetName val="貉効ńIV"/>
      <sheetName val="ケース浴"/>
      <sheetName val="陳切ﮃﾞｰﾀ"/>
      <sheetName val="ﾇｽﾀ"/>
      <sheetName val="䀱3年度発生売上予算"/>
      <sheetName val="第２篠 1耮食料品消費支出2"/>
      <sheetName val="Ï©^"/>
      <sheetName val="1部.xls"/>
      <sheetName val="カテゴリー表"/>
      <sheetName val="竹四つ目垣"/>
      <sheetName val="選択用"/>
      <sheetName val="TB"/>
      <sheetName val="選択データ"/>
      <sheetName val="SEIｶﾗｰ"/>
      <sheetName val="容量別シェア（年別）　"/>
      <sheetName val="選択リスト"/>
      <sheetName val="選択"/>
      <sheetName val="印鑑捺印ﾏｸﾛ"/>
      <sheetName val="■GP"/>
      <sheetName val="ドライ"/>
      <sheetName val="コード表201904"/>
      <sheetName val="CCBJV対象組織"/>
      <sheetName val="LAYOUT枠"/>
      <sheetName val="489社"/>
      <sheetName val="冷凍野菜"/>
      <sheetName val="計画納品"/>
      <sheetName val="規則"/>
      <sheetName val="Q_GPﾌﾞﾛｯｸ別＆年齢別集計"/>
      <sheetName val="人販"/>
      <sheetName val="売数"/>
      <sheetName val="帆立と海老"/>
      <sheetName val="Lookup Table"/>
      <sheetName val="作業費明細"/>
      <sheetName val="11年度発生売上予算提出書類"/>
      <sheetName val="ジョブ対象"/>
      <sheetName val="12月の歳時"/>
      <sheetName val="2001年店別"/>
      <sheetName val="JPY_(vs_PreRE)1"/>
      <sheetName val="19W半額345_xls3"/>
      <sheetName val="第２章_1_食料品消費支出21"/>
      <sheetName val="Day_master1"/>
      <sheetName val="ｵｰﾗﾙ台帳_(2)1"/>
      <sheetName val="Pricing_tool1"/>
      <sheetName val="FS_MPP_Rule1"/>
      <sheetName val="041(茶）_1"/>
      <sheetName val="System_Catalog1"/>
      <sheetName val="中小分類　キーワード_1"/>
      <sheetName val="申請FMマスタ_(2)1"/>
      <sheetName val="原価一覧_(フィーレ対応)_1"/>
      <sheetName val="品揃え・棚パターン_1"/>
      <sheetName val="drop_down_list1"/>
      <sheetName val="与信一覧_(2)1"/>
      <sheetName val="★参考★_RKAM_アカウントマスタ"/>
      <sheetName val="住民税_(3)1"/>
      <sheetName val="中小分類_キーワード"/>
      <sheetName val="第２篠_1耮食料品消費支出2"/>
      <sheetName val="1部_xls"/>
      <sheetName val="Lookup_Table"/>
      <sheetName val="■Net inc,(N)+E"/>
      <sheetName val="N表"/>
      <sheetName val="調査概要"/>
      <sheetName val="%表"/>
      <sheetName val="N%表"/>
      <sheetName val="0911入庫パレ重複900"/>
      <sheetName val="0911入庫パレ重複600"/>
      <sheetName val="0911入庫棚"/>
      <sheetName val="FS収納実績サマリー"/>
      <sheetName val="ケースシールラベルサマリ①"/>
      <sheetName val="ケースシールラベルサマリ②"/>
      <sheetName val="パレット加食①のクロス集計"/>
      <sheetName val="パレット自動倉庫"/>
      <sheetName val="ﾒｰｶｰ別集計600"/>
      <sheetName val="ﾒｰｶｰ別集計900"/>
      <sheetName val="自動加食①のクロス集計"/>
      <sheetName val="INDEX"/>
      <sheetName val="INDEX(ページ設定)"/>
      <sheetName val="表雛形"/>
      <sheetName val="概要・業態定義"/>
      <sheetName val="B"/>
      <sheetName val="VMKAMマスタ"/>
      <sheetName val="Effort by Menu Item"/>
      <sheetName val="入力規則リスト　※貼付け時に「非表示」にする"/>
      <sheetName val="★入力について"/>
      <sheetName val="組織コード一覧"/>
      <sheetName val="2月報告 "/>
      <sheetName val="追加項目記入例"/>
      <sheetName val="社員CD"/>
      <sheetName val="◆サマリー"/>
      <sheetName val="コード設定"/>
      <sheetName val="税区分"/>
      <sheetName val="②10月～2月"/>
      <sheetName val="JPY_(vs_PreRE)2"/>
      <sheetName val="FS_MPP_Rule2"/>
      <sheetName val="19W半額345_xls4"/>
      <sheetName val="第２章_1_食料品消費支出22"/>
      <sheetName val="ｵｰﾗﾙ台帳_(2)2"/>
      <sheetName val="Day_master2"/>
      <sheetName val="Pricing_tool2"/>
      <sheetName val="System_Catalog2"/>
      <sheetName val="中小分類　キーワード_2"/>
      <sheetName val="041(茶）_2"/>
      <sheetName val="申請FMマスタ_(2)2"/>
      <sheetName val="原価一覧_(フィーレ対応)_2"/>
      <sheetName val="品揃え・棚パターン_2"/>
      <sheetName val="drop_down_list2"/>
      <sheetName val="与信一覧_(2)2"/>
      <sheetName val="★参考★_RKAM_アカウントマスタ1"/>
      <sheetName val="住民税_(3)2"/>
      <sheetName val="中小分類_キーワード1"/>
      <sheetName val="第２篠_1耮食料品消費支出21"/>
      <sheetName val="1部_xls1"/>
      <sheetName val="Lookup_Table1"/>
      <sheetName val="既存長期_利息"/>
      <sheetName val="既存短期_利息"/>
      <sheetName val="■Net_inc,(N)+E"/>
      <sheetName val="Function_Code"/>
      <sheetName val="Product"/>
      <sheetName val="master①"/>
      <sheetName val="master③(lorry)"/>
      <sheetName val="Key in Parts"/>
      <sheetName val="Keyin - parts"/>
      <sheetName val="損益計画"/>
      <sheetName val="718店別目標"/>
      <sheetName val="週予算 (2)"/>
      <sheetName val="Ｃ’表"/>
      <sheetName val="単月月報"/>
      <sheetName val="@CDEのバラのMV"/>
      <sheetName val="点数"/>
      <sheetName val="99下111G"/>
      <sheetName val="RC分離試算表"/>
    </sheetNames>
    <sheetDataSet>
      <sheetData sheetId="0"/>
      <sheetData sheetId="1">
        <row r="15">
          <cell r="B15">
            <v>35370</v>
          </cell>
          <cell r="C15">
            <v>-1.4</v>
          </cell>
          <cell r="D15">
            <v>2.9</v>
          </cell>
          <cell r="E15">
            <v>98.2</v>
          </cell>
          <cell r="F15">
            <v>102.3</v>
          </cell>
          <cell r="G15">
            <v>3.3</v>
          </cell>
          <cell r="H15">
            <v>3.1</v>
          </cell>
          <cell r="I15">
            <v>3.5</v>
          </cell>
          <cell r="J15">
            <v>-0.3</v>
          </cell>
          <cell r="K15">
            <v>1.4</v>
          </cell>
          <cell r="L15">
            <v>-2</v>
          </cell>
        </row>
        <row r="16">
          <cell r="B16">
            <v>35400</v>
          </cell>
          <cell r="C16">
            <v>0.1</v>
          </cell>
          <cell r="D16">
            <v>0.6</v>
          </cell>
          <cell r="E16">
            <v>98.7</v>
          </cell>
          <cell r="F16">
            <v>101.6</v>
          </cell>
          <cell r="G16">
            <v>1</v>
          </cell>
          <cell r="H16">
            <v>0.4</v>
          </cell>
          <cell r="I16">
            <v>1.8</v>
          </cell>
          <cell r="J16">
            <v>-2.1</v>
          </cell>
          <cell r="K16">
            <v>-1.1000000000000001</v>
          </cell>
          <cell r="L16">
            <v>-3.2</v>
          </cell>
        </row>
        <row r="17">
          <cell r="B17">
            <v>35431</v>
          </cell>
          <cell r="C17">
            <v>2.6</v>
          </cell>
          <cell r="D17">
            <v>2.1</v>
          </cell>
          <cell r="E17">
            <v>99.8</v>
          </cell>
          <cell r="F17">
            <v>102.2</v>
          </cell>
          <cell r="G17">
            <v>2.9</v>
          </cell>
          <cell r="H17">
            <v>1.8</v>
          </cell>
          <cell r="I17">
            <v>3.8</v>
          </cell>
          <cell r="J17">
            <v>-0.6</v>
          </cell>
          <cell r="K17">
            <v>0.3</v>
          </cell>
          <cell r="L17">
            <v>-1.5</v>
          </cell>
        </row>
        <row r="18">
          <cell r="B18">
            <v>35462</v>
          </cell>
          <cell r="C18">
            <v>-0.4</v>
          </cell>
          <cell r="D18">
            <v>1.9</v>
          </cell>
          <cell r="E18">
            <v>101.3</v>
          </cell>
          <cell r="F18">
            <v>105.1</v>
          </cell>
          <cell r="G18">
            <v>1.7</v>
          </cell>
          <cell r="H18">
            <v>1.4</v>
          </cell>
          <cell r="I18">
            <v>1.9</v>
          </cell>
          <cell r="J18">
            <v>-1.9</v>
          </cell>
          <cell r="K18">
            <v>-0.1</v>
          </cell>
          <cell r="L18">
            <v>-3.4</v>
          </cell>
        </row>
        <row r="19">
          <cell r="B19">
            <v>35490</v>
          </cell>
          <cell r="C19">
            <v>4.5999999999999996</v>
          </cell>
          <cell r="D19">
            <v>12.4</v>
          </cell>
          <cell r="E19">
            <v>102.4</v>
          </cell>
          <cell r="F19">
            <v>112.8</v>
          </cell>
          <cell r="G19">
            <v>17.600000000000001</v>
          </cell>
          <cell r="H19">
            <v>22.8</v>
          </cell>
          <cell r="I19">
            <v>12.4</v>
          </cell>
          <cell r="J19">
            <v>14.1</v>
          </cell>
          <cell r="K19">
            <v>21</v>
          </cell>
          <cell r="L19">
            <v>7.1</v>
          </cell>
        </row>
        <row r="20">
          <cell r="B20">
            <v>35521</v>
          </cell>
          <cell r="C20">
            <v>-4.2</v>
          </cell>
          <cell r="D20">
            <v>-3.8</v>
          </cell>
          <cell r="E20">
            <v>94.1</v>
          </cell>
          <cell r="F20">
            <v>97.1</v>
          </cell>
          <cell r="G20">
            <v>-4.9000000000000004</v>
          </cell>
          <cell r="H20">
            <v>-11.2</v>
          </cell>
          <cell r="I20">
            <v>0.8</v>
          </cell>
          <cell r="J20">
            <v>-8</v>
          </cell>
          <cell r="K20">
            <v>-12.4</v>
          </cell>
          <cell r="L20">
            <v>-3.9</v>
          </cell>
        </row>
        <row r="21">
          <cell r="B21">
            <v>35551</v>
          </cell>
          <cell r="C21">
            <v>-0.7</v>
          </cell>
          <cell r="D21">
            <v>-1.4</v>
          </cell>
          <cell r="E21">
            <v>97.3</v>
          </cell>
          <cell r="F21">
            <v>98.7</v>
          </cell>
          <cell r="G21">
            <v>0.1</v>
          </cell>
          <cell r="H21">
            <v>-1.8</v>
          </cell>
          <cell r="I21">
            <v>1.8</v>
          </cell>
          <cell r="J21">
            <v>-3.3</v>
          </cell>
          <cell r="K21">
            <v>-3.2</v>
          </cell>
          <cell r="L21">
            <v>-3.3</v>
          </cell>
        </row>
        <row r="22">
          <cell r="B22">
            <v>35582</v>
          </cell>
          <cell r="C22">
            <v>0.8</v>
          </cell>
          <cell r="D22">
            <v>-2.1</v>
          </cell>
          <cell r="E22">
            <v>96.8</v>
          </cell>
          <cell r="F22">
            <v>99.3</v>
          </cell>
          <cell r="G22">
            <v>-0.9</v>
          </cell>
          <cell r="H22">
            <v>-2.2000000000000002</v>
          </cell>
          <cell r="I22">
            <v>0.2</v>
          </cell>
          <cell r="J22">
            <v>-4</v>
          </cell>
          <cell r="K22">
            <v>-3.3</v>
          </cell>
          <cell r="L22">
            <v>-4.5999999999999996</v>
          </cell>
        </row>
        <row r="23">
          <cell r="B23">
            <v>35612</v>
          </cell>
          <cell r="C23">
            <v>-0.4</v>
          </cell>
          <cell r="D23">
            <v>-2</v>
          </cell>
          <cell r="E23">
            <v>97</v>
          </cell>
          <cell r="F23">
            <v>99.1</v>
          </cell>
          <cell r="G23">
            <v>1.1000000000000001</v>
          </cell>
          <cell r="H23">
            <v>-0.6</v>
          </cell>
          <cell r="I23">
            <v>2.9</v>
          </cell>
          <cell r="J23">
            <v>-1.9</v>
          </cell>
          <cell r="K23">
            <v>-1.6</v>
          </cell>
          <cell r="L23">
            <v>-2.1</v>
          </cell>
        </row>
        <row r="24">
          <cell r="B24">
            <v>35643</v>
          </cell>
          <cell r="C24">
            <v>-0.4</v>
          </cell>
          <cell r="D24">
            <v>-0.3</v>
          </cell>
          <cell r="E24">
            <v>97</v>
          </cell>
          <cell r="F24">
            <v>99.3</v>
          </cell>
          <cell r="G24">
            <v>3</v>
          </cell>
          <cell r="H24">
            <v>1.4</v>
          </cell>
          <cell r="I24">
            <v>4.0999999999999996</v>
          </cell>
          <cell r="J24">
            <v>-0.5</v>
          </cell>
          <cell r="K24">
            <v>0.4</v>
          </cell>
          <cell r="L24">
            <v>-1.2</v>
          </cell>
        </row>
        <row r="25">
          <cell r="B25">
            <v>35674</v>
          </cell>
          <cell r="C25">
            <v>0.2</v>
          </cell>
          <cell r="D25">
            <v>-2.2999999999999998</v>
          </cell>
          <cell r="E25">
            <v>96.1</v>
          </cell>
          <cell r="F25">
            <v>98.8</v>
          </cell>
          <cell r="G25">
            <v>1.5</v>
          </cell>
          <cell r="H25">
            <v>0.1</v>
          </cell>
          <cell r="I25">
            <v>2.8</v>
          </cell>
          <cell r="J25">
            <v>-2.2999999999999998</v>
          </cell>
          <cell r="K25">
            <v>-2.2999999999999998</v>
          </cell>
          <cell r="L25">
            <v>-2.2999999999999998</v>
          </cell>
        </row>
        <row r="26">
          <cell r="B26">
            <v>35704</v>
          </cell>
          <cell r="C26">
            <v>-0.8</v>
          </cell>
          <cell r="D26">
            <v>-0.9</v>
          </cell>
          <cell r="E26">
            <v>96.6</v>
          </cell>
          <cell r="F26">
            <v>100.7</v>
          </cell>
          <cell r="G26">
            <v>1.3</v>
          </cell>
          <cell r="H26">
            <v>-0.4</v>
          </cell>
          <cell r="I26">
            <v>3</v>
          </cell>
          <cell r="J26">
            <v>-2.2999999999999998</v>
          </cell>
          <cell r="K26">
            <v>-2.2999999999999998</v>
          </cell>
          <cell r="L26">
            <v>-2.2999999999999998</v>
          </cell>
        </row>
        <row r="27">
          <cell r="B27">
            <v>35735</v>
          </cell>
          <cell r="C27">
            <v>-5.8</v>
          </cell>
          <cell r="D27">
            <v>-4.5999999999999996</v>
          </cell>
          <cell r="E27">
            <v>94.3</v>
          </cell>
          <cell r="F27">
            <v>97.6</v>
          </cell>
          <cell r="G27">
            <v>1</v>
          </cell>
          <cell r="H27">
            <v>-0.4</v>
          </cell>
          <cell r="I27">
            <v>2.4</v>
          </cell>
          <cell r="J27">
            <v>-2.5</v>
          </cell>
          <cell r="K27">
            <v>-2</v>
          </cell>
          <cell r="L27">
            <v>-2.9</v>
          </cell>
        </row>
        <row r="28">
          <cell r="B28">
            <v>35765</v>
          </cell>
          <cell r="C28">
            <v>-3.5</v>
          </cell>
          <cell r="D28">
            <v>-4.2</v>
          </cell>
          <cell r="E28">
            <v>94.2</v>
          </cell>
          <cell r="F28">
            <v>97.7</v>
          </cell>
          <cell r="G28">
            <v>-0.9</v>
          </cell>
          <cell r="H28">
            <v>-2.9</v>
          </cell>
          <cell r="I28">
            <v>1.3</v>
          </cell>
          <cell r="J28">
            <v>-4.3</v>
          </cell>
          <cell r="K28">
            <v>-4.0999999999999996</v>
          </cell>
          <cell r="L28">
            <v>-4.5999999999999996</v>
          </cell>
        </row>
        <row r="29">
          <cell r="B29">
            <v>35796</v>
          </cell>
          <cell r="C29">
            <v>-3.9</v>
          </cell>
          <cell r="D29">
            <v>-2.8</v>
          </cell>
          <cell r="E29">
            <v>96.8</v>
          </cell>
          <cell r="F29">
            <v>99.2</v>
          </cell>
          <cell r="G29">
            <v>0.7</v>
          </cell>
          <cell r="H29">
            <v>-0.6</v>
          </cell>
          <cell r="I29">
            <v>1.9</v>
          </cell>
          <cell r="J29">
            <v>-2.9</v>
          </cell>
          <cell r="K29">
            <v>-2</v>
          </cell>
          <cell r="L29">
            <v>-3.6</v>
          </cell>
        </row>
        <row r="30">
          <cell r="B30">
            <v>35827</v>
          </cell>
          <cell r="C30">
            <v>-5</v>
          </cell>
          <cell r="D30">
            <v>-6.7</v>
          </cell>
          <cell r="E30">
            <v>96.1</v>
          </cell>
          <cell r="F30">
            <v>97.9</v>
          </cell>
          <cell r="G30">
            <v>-2.2000000000000002</v>
          </cell>
          <cell r="H30">
            <v>-4.4000000000000004</v>
          </cell>
          <cell r="I30">
            <v>-0.3</v>
          </cell>
          <cell r="J30">
            <v>-5.3</v>
          </cell>
          <cell r="K30">
            <v>-5.4</v>
          </cell>
          <cell r="L30">
            <v>-5.3</v>
          </cell>
        </row>
        <row r="31">
          <cell r="B31">
            <v>35855</v>
          </cell>
          <cell r="C31">
            <v>-8</v>
          </cell>
          <cell r="D31">
            <v>-13.6</v>
          </cell>
          <cell r="E31">
            <v>92.3</v>
          </cell>
          <cell r="F31">
            <v>97</v>
          </cell>
          <cell r="G31">
            <v>-11.8</v>
          </cell>
          <cell r="H31">
            <v>-17.399999999999999</v>
          </cell>
          <cell r="I31">
            <v>-5.7</v>
          </cell>
          <cell r="J31">
            <v>-14.9</v>
          </cell>
          <cell r="K31">
            <v>-18.399999999999999</v>
          </cell>
          <cell r="L31">
            <v>-11.1</v>
          </cell>
        </row>
        <row r="32">
          <cell r="B32">
            <v>35886</v>
          </cell>
          <cell r="C32">
            <v>-4.0999999999999996</v>
          </cell>
          <cell r="D32">
            <v>-0.8</v>
          </cell>
          <cell r="E32">
            <v>90.2</v>
          </cell>
          <cell r="F32">
            <v>96.4</v>
          </cell>
          <cell r="G32">
            <v>8.1</v>
          </cell>
          <cell r="H32">
            <v>9.6</v>
          </cell>
          <cell r="I32">
            <v>6.9</v>
          </cell>
          <cell r="J32">
            <v>3.9</v>
          </cell>
          <cell r="K32">
            <v>8.1</v>
          </cell>
          <cell r="L32">
            <v>0.5</v>
          </cell>
          <cell r="M32">
            <v>4895</v>
          </cell>
          <cell r="N32">
            <v>8.6999999999999993</v>
          </cell>
          <cell r="O32">
            <v>17.7</v>
          </cell>
        </row>
        <row r="33">
          <cell r="B33">
            <v>35916</v>
          </cell>
          <cell r="C33">
            <v>-7</v>
          </cell>
          <cell r="D33">
            <v>-2.2000000000000002</v>
          </cell>
          <cell r="E33">
            <v>92.3</v>
          </cell>
          <cell r="F33">
            <v>96.8</v>
          </cell>
          <cell r="G33">
            <v>3.2</v>
          </cell>
          <cell r="H33">
            <v>0.5</v>
          </cell>
          <cell r="I33">
            <v>5.6</v>
          </cell>
          <cell r="J33">
            <v>-0.9</v>
          </cell>
          <cell r="K33">
            <v>-0.7</v>
          </cell>
          <cell r="L33">
            <v>-1.1000000000000001</v>
          </cell>
          <cell r="M33">
            <v>5079</v>
          </cell>
          <cell r="N33">
            <v>7.4</v>
          </cell>
          <cell r="O33">
            <v>11.9</v>
          </cell>
        </row>
        <row r="34">
          <cell r="B34">
            <v>35947</v>
          </cell>
          <cell r="C34">
            <v>-4.5999999999999996</v>
          </cell>
          <cell r="D34">
            <v>-3.6</v>
          </cell>
          <cell r="E34">
            <v>91.6</v>
          </cell>
          <cell r="F34">
            <v>95.8</v>
          </cell>
          <cell r="G34">
            <v>-1.2</v>
          </cell>
          <cell r="H34">
            <v>-4.2</v>
          </cell>
          <cell r="I34">
            <v>1.5</v>
          </cell>
          <cell r="J34">
            <v>-4.8</v>
          </cell>
          <cell r="K34">
            <v>-5</v>
          </cell>
          <cell r="L34">
            <v>-4.5999999999999996</v>
          </cell>
          <cell r="M34">
            <v>4944</v>
          </cell>
          <cell r="N34">
            <v>4.2</v>
          </cell>
          <cell r="O34">
            <v>9.6</v>
          </cell>
        </row>
        <row r="35">
          <cell r="B35">
            <v>35977</v>
          </cell>
          <cell r="C35">
            <v>-3.9</v>
          </cell>
          <cell r="D35">
            <v>-3.8</v>
          </cell>
          <cell r="E35">
            <v>93.3</v>
          </cell>
          <cell r="F35">
            <v>95.5</v>
          </cell>
          <cell r="G35">
            <v>-0.4</v>
          </cell>
          <cell r="H35">
            <v>-3.1</v>
          </cell>
          <cell r="I35">
            <v>2.2999999999999998</v>
          </cell>
          <cell r="J35">
            <v>-4</v>
          </cell>
          <cell r="K35">
            <v>-4.0999999999999996</v>
          </cell>
          <cell r="L35">
            <v>-3.8</v>
          </cell>
          <cell r="M35">
            <v>5528</v>
          </cell>
          <cell r="N35">
            <v>4.8</v>
          </cell>
          <cell r="O35">
            <v>13.5</v>
          </cell>
        </row>
        <row r="36">
          <cell r="B36">
            <v>36008</v>
          </cell>
          <cell r="C36">
            <v>-6</v>
          </cell>
          <cell r="D36">
            <v>-4.3</v>
          </cell>
          <cell r="E36">
            <v>91.2</v>
          </cell>
          <cell r="F36">
            <v>95.1</v>
          </cell>
          <cell r="G36">
            <v>-0.8</v>
          </cell>
          <cell r="H36">
            <v>-3.1</v>
          </cell>
          <cell r="I36">
            <v>0.9</v>
          </cell>
          <cell r="J36">
            <v>-5.0999999999999996</v>
          </cell>
          <cell r="K36">
            <v>-4.3</v>
          </cell>
          <cell r="L36">
            <v>-5.7</v>
          </cell>
          <cell r="M36">
            <v>5622</v>
          </cell>
          <cell r="N36">
            <v>4.8</v>
          </cell>
          <cell r="O36">
            <v>17</v>
          </cell>
        </row>
        <row r="37">
          <cell r="B37">
            <v>36039</v>
          </cell>
          <cell r="C37">
            <v>-7.8</v>
          </cell>
          <cell r="D37">
            <v>-4.0999999999999996</v>
          </cell>
          <cell r="E37">
            <v>88.7</v>
          </cell>
          <cell r="F37">
            <v>94.8</v>
          </cell>
          <cell r="G37">
            <v>-1.2</v>
          </cell>
          <cell r="H37">
            <v>-5</v>
          </cell>
          <cell r="I37">
            <v>2</v>
          </cell>
          <cell r="J37">
            <v>-5.2</v>
          </cell>
          <cell r="K37">
            <v>-5.4</v>
          </cell>
          <cell r="L37">
            <v>-5.0999999999999996</v>
          </cell>
          <cell r="M37">
            <v>5031</v>
          </cell>
          <cell r="N37">
            <v>5.2</v>
          </cell>
          <cell r="O37">
            <v>11.2</v>
          </cell>
        </row>
        <row r="38">
          <cell r="B38">
            <v>36069</v>
          </cell>
          <cell r="C38">
            <v>-6.8</v>
          </cell>
          <cell r="D38">
            <v>-6</v>
          </cell>
          <cell r="E38">
            <v>90.1</v>
          </cell>
          <cell r="F38">
            <v>94.4</v>
          </cell>
          <cell r="G38">
            <v>-1.3</v>
          </cell>
          <cell r="H38">
            <v>-4.9000000000000004</v>
          </cell>
          <cell r="I38">
            <v>2.1</v>
          </cell>
          <cell r="J38">
            <v>-4.8</v>
          </cell>
          <cell r="K38">
            <v>-4.5999999999999996</v>
          </cell>
          <cell r="L38">
            <v>-5</v>
          </cell>
          <cell r="M38">
            <v>5138</v>
          </cell>
          <cell r="N38">
            <v>5.0999999999999996</v>
          </cell>
          <cell r="O38">
            <v>10.199999999999999</v>
          </cell>
        </row>
        <row r="39">
          <cell r="B39">
            <v>36100</v>
          </cell>
          <cell r="C39">
            <v>-3.7</v>
          </cell>
          <cell r="D39">
            <v>-2.6</v>
          </cell>
          <cell r="E39">
            <v>89.8</v>
          </cell>
          <cell r="F39">
            <v>94.9</v>
          </cell>
          <cell r="G39">
            <v>2.2000000000000002</v>
          </cell>
          <cell r="H39">
            <v>-2.7</v>
          </cell>
          <cell r="I39">
            <v>6.9</v>
          </cell>
          <cell r="J39">
            <v>-1.6</v>
          </cell>
          <cell r="K39">
            <v>-2.4</v>
          </cell>
          <cell r="L39">
            <v>-0.8</v>
          </cell>
          <cell r="M39">
            <v>5031</v>
          </cell>
          <cell r="N39">
            <v>6.6</v>
          </cell>
          <cell r="O39">
            <v>13.7</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ow r="16">
          <cell r="B16" t="str">
            <v>④コンテスト対象外区分</v>
          </cell>
        </row>
      </sheetData>
      <sheetData sheetId="346">
        <row r="16">
          <cell r="B16" t="str">
            <v>④コンテスト対象外区分</v>
          </cell>
        </row>
      </sheetData>
      <sheetData sheetId="347"/>
      <sheetData sheetId="348"/>
      <sheetData sheetId="349"/>
      <sheetData sheetId="350">
        <row r="16">
          <cell r="B16" t="str">
            <v>④コンテスト対象外区分</v>
          </cell>
        </row>
      </sheetData>
      <sheetData sheetId="351" refreshError="1"/>
      <sheetData sheetId="352" refreshError="1"/>
      <sheetData sheetId="353" refreshError="1"/>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
      <sheetName val="Quarterly"/>
      <sheetName val="PSC-Summary"/>
      <sheetName val="COLT DCF Valuation"/>
      <sheetName val="COLT DCF Sensitivity"/>
      <sheetName val="Graphs"/>
      <sheetName val="GBD"/>
      <sheetName val="statistic"/>
      <sheetName val="Forecasts_VDF"/>
      <sheetName val="Pl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63">
          <cell r="I63">
            <v>0</v>
          </cell>
        </row>
      </sheetData>
      <sheetData sheetId="9"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8金額"/>
      <sheetName val="08件数"/>
      <sheetName val="09金額"/>
      <sheetName val="09件数"/>
      <sheetName val="12金額"/>
      <sheetName val="12件数"/>
      <sheetName val="13金額"/>
      <sheetName val="13件数"/>
      <sheetName val="14金額"/>
      <sheetName val="14件数"/>
      <sheetName val="15金額"/>
      <sheetName val="15件数"/>
      <sheetName val="16件数"/>
      <sheetName val="16金額"/>
      <sheetName val="20金額"/>
      <sheetName val="20件数"/>
      <sheetName val="21金額"/>
      <sheetName val="21件数"/>
      <sheetName val="22金額"/>
      <sheetName val="22件数"/>
      <sheetName val="23金額"/>
      <sheetName val="23件数"/>
      <sheetName val="26件数"/>
      <sheetName val="26金額"/>
      <sheetName val="27金額"/>
      <sheetName val="27件数"/>
      <sheetName val="28金額"/>
      <sheetName val="28件数"/>
      <sheetName val="29金額"/>
      <sheetName val="29件数"/>
      <sheetName val="30金額"/>
      <sheetName val="30件数"/>
      <sheetName val="02金額"/>
      <sheetName val="02件数"/>
      <sheetName val="0803金額"/>
      <sheetName val="0803件数"/>
      <sheetName val="0804金額"/>
      <sheetName val="0804件数"/>
      <sheetName val="0805金額"/>
      <sheetName val="0805件数"/>
      <sheetName val="0806金額"/>
      <sheetName val="0806件数"/>
      <sheetName val="0809金額"/>
      <sheetName val="0809件数"/>
      <sheetName val="0810金額"/>
      <sheetName val="0810件数"/>
      <sheetName val="0811金額"/>
      <sheetName val="0811件数"/>
      <sheetName val="0812金額"/>
      <sheetName val="0812件数"/>
      <sheetName val="0817金額"/>
      <sheetName val="0817件数"/>
      <sheetName val="Sheet1 (3)"/>
      <sheetName val="ﾘｽﾄ"/>
      <sheetName val="Sheet2"/>
      <sheetName val="Sheet7"/>
      <sheetName val="リスト"/>
      <sheetName val="担当者・卸"/>
      <sheetName val="Sheet1_(3)"/>
      <sheetName val="Sheet1_(3)1"/>
      <sheetName val="Sheet1_(3)2"/>
      <sheetName val="Sheet1_(3)8"/>
      <sheetName val="Sheet1_(3)6"/>
      <sheetName val="Sheet1_(3)4"/>
      <sheetName val="Sheet1_(3)3"/>
      <sheetName val="Sheet1_(3)5"/>
      <sheetName val="Sheet1_(3)7"/>
    </sheetNames>
    <sheetDataSet>
      <sheetData sheetId="0">
        <row r="1">
          <cell r="A1" t="str">
            <v>営業所</v>
          </cell>
          <cell r="B1" t="str">
            <v>チーム</v>
          </cell>
          <cell r="C1" t="str">
            <v>担当</v>
          </cell>
          <cell r="D1" t="str">
            <v>イトラコン</v>
          </cell>
          <cell r="E1" t="str">
            <v>オメラップ錠</v>
          </cell>
          <cell r="F1" t="str">
            <v>ソレット</v>
          </cell>
          <cell r="G1" t="str">
            <v>ドキサゾン</v>
          </cell>
          <cell r="H1" t="str">
            <v>マニジップ</v>
          </cell>
        </row>
        <row r="2">
          <cell r="A2" t="str">
            <v>8関西営業所</v>
          </cell>
          <cell r="B2" t="str">
            <v>801京都</v>
          </cell>
          <cell r="C2" t="str">
            <v>2141吉岡 大二郎</v>
          </cell>
          <cell r="D2">
            <v>23000</v>
          </cell>
          <cell r="E2">
            <v>7140</v>
          </cell>
          <cell r="F2">
            <v>5500</v>
          </cell>
          <cell r="G2">
            <v>54650</v>
          </cell>
          <cell r="H2">
            <v>33650</v>
          </cell>
        </row>
        <row r="3">
          <cell r="A3" t="str">
            <v>8関西営業所</v>
          </cell>
          <cell r="B3" t="str">
            <v>832近畿</v>
          </cell>
          <cell r="C3" t="str">
            <v>0844宝田 稔人</v>
          </cell>
          <cell r="G3">
            <v>3310</v>
          </cell>
        </row>
      </sheetData>
      <sheetData sheetId="1">
        <row r="1">
          <cell r="A1" t="str">
            <v>営業所</v>
          </cell>
          <cell r="B1" t="str">
            <v>チーム</v>
          </cell>
          <cell r="C1" t="str">
            <v>担当</v>
          </cell>
          <cell r="D1" t="str">
            <v>イトラコン</v>
          </cell>
          <cell r="E1" t="str">
            <v>オメラップ錠</v>
          </cell>
          <cell r="F1" t="str">
            <v>ソレット</v>
          </cell>
          <cell r="G1" t="str">
            <v>ドキサゾン</v>
          </cell>
          <cell r="H1" t="str">
            <v>マニジップ</v>
          </cell>
        </row>
        <row r="2">
          <cell r="A2" t="str">
            <v>8関西営業所</v>
          </cell>
          <cell r="B2" t="str">
            <v>801京都</v>
          </cell>
          <cell r="C2" t="str">
            <v>2141吉岡 大二郎</v>
          </cell>
          <cell r="D2">
            <v>1</v>
          </cell>
          <cell r="E2">
            <v>1</v>
          </cell>
          <cell r="F2">
            <v>1</v>
          </cell>
          <cell r="G2">
            <v>7</v>
          </cell>
          <cell r="H2">
            <v>3</v>
          </cell>
        </row>
        <row r="3">
          <cell r="A3" t="str">
            <v>8関西営業所</v>
          </cell>
          <cell r="B3" t="str">
            <v>832近畿</v>
          </cell>
          <cell r="C3" t="str">
            <v>0844宝田 稔人</v>
          </cell>
          <cell r="G3">
            <v>1</v>
          </cell>
        </row>
      </sheetData>
      <sheetData sheetId="2">
        <row r="1">
          <cell r="A1" t="str">
            <v>営業所</v>
          </cell>
          <cell r="B1" t="str">
            <v>チーム</v>
          </cell>
          <cell r="C1" t="str">
            <v>担当</v>
          </cell>
          <cell r="D1" t="str">
            <v>イトラコン</v>
          </cell>
          <cell r="E1" t="str">
            <v>ウロアシス</v>
          </cell>
          <cell r="F1" t="str">
            <v>オメラップ錠</v>
          </cell>
          <cell r="G1" t="str">
            <v>ソレット</v>
          </cell>
          <cell r="H1" t="str">
            <v>ドキサゾン</v>
          </cell>
          <cell r="I1" t="str">
            <v>ファモチジン</v>
          </cell>
          <cell r="J1" t="str">
            <v>ファモチジンD</v>
          </cell>
          <cell r="K1" t="str">
            <v>プロゴーギュ注</v>
          </cell>
          <cell r="L1" t="str">
            <v>マニジップ</v>
          </cell>
        </row>
        <row r="2">
          <cell r="A2" t="str">
            <v>2関東営業所</v>
          </cell>
          <cell r="B2" t="str">
            <v>232北関東</v>
          </cell>
          <cell r="C2" t="str">
            <v>0464早崎 薫</v>
          </cell>
          <cell r="G2">
            <v>7100</v>
          </cell>
        </row>
        <row r="3">
          <cell r="A3" t="str">
            <v>3東京営業所</v>
          </cell>
          <cell r="B3" t="str">
            <v>335東京</v>
          </cell>
          <cell r="C3" t="str">
            <v>0838竹内 重広</v>
          </cell>
          <cell r="G3">
            <v>6000</v>
          </cell>
        </row>
        <row r="4">
          <cell r="A4" t="str">
            <v>3東京営業所</v>
          </cell>
          <cell r="B4" t="str">
            <v>335東京</v>
          </cell>
          <cell r="C4" t="str">
            <v>2242伊東 良勝</v>
          </cell>
          <cell r="D4">
            <v>33000</v>
          </cell>
        </row>
        <row r="5">
          <cell r="A5" t="str">
            <v>5北陸営業所</v>
          </cell>
          <cell r="B5" t="str">
            <v>531富山</v>
          </cell>
          <cell r="C5" t="str">
            <v>0300村元 幹男</v>
          </cell>
          <cell r="G5">
            <v>14300</v>
          </cell>
          <cell r="L5">
            <v>2160</v>
          </cell>
        </row>
        <row r="6">
          <cell r="A6" t="str">
            <v>5北陸営業所</v>
          </cell>
          <cell r="B6" t="str">
            <v>531富山</v>
          </cell>
          <cell r="C6" t="str">
            <v>1082邑本 哲文</v>
          </cell>
          <cell r="D6">
            <v>27000</v>
          </cell>
          <cell r="F6">
            <v>19320</v>
          </cell>
          <cell r="H6">
            <v>9500</v>
          </cell>
        </row>
        <row r="7">
          <cell r="A7" t="str">
            <v>5北陸営業所</v>
          </cell>
          <cell r="B7" t="str">
            <v>532金沢</v>
          </cell>
          <cell r="C7" t="str">
            <v>0359青山 宗正</v>
          </cell>
          <cell r="D7">
            <v>30000</v>
          </cell>
        </row>
        <row r="8">
          <cell r="A8" t="str">
            <v>5北陸営業所</v>
          </cell>
          <cell r="B8" t="str">
            <v>532金沢</v>
          </cell>
          <cell r="C8" t="str">
            <v>0790若林 宗義</v>
          </cell>
          <cell r="D8">
            <v>30000</v>
          </cell>
          <cell r="F8">
            <v>11600</v>
          </cell>
          <cell r="K8">
            <v>1930</v>
          </cell>
        </row>
        <row r="9">
          <cell r="A9" t="str">
            <v>5北陸営業所</v>
          </cell>
          <cell r="B9" t="str">
            <v>533福井</v>
          </cell>
          <cell r="C9" t="str">
            <v>1453竹内 孝二</v>
          </cell>
          <cell r="I9">
            <v>2500</v>
          </cell>
        </row>
        <row r="10">
          <cell r="A10" t="str">
            <v>5北陸営業所</v>
          </cell>
          <cell r="B10" t="str">
            <v>534新潟</v>
          </cell>
          <cell r="C10" t="str">
            <v>0417土屋 政幸</v>
          </cell>
          <cell r="H10">
            <v>11200</v>
          </cell>
          <cell r="L10">
            <v>8830</v>
          </cell>
        </row>
        <row r="11">
          <cell r="A11" t="str">
            <v>5北陸営業所</v>
          </cell>
          <cell r="B11" t="str">
            <v>534新潟</v>
          </cell>
          <cell r="C11" t="str">
            <v>0591四十山 幸雄</v>
          </cell>
          <cell r="F11">
            <v>32700</v>
          </cell>
        </row>
        <row r="12">
          <cell r="A12" t="str">
            <v>6東海営業所</v>
          </cell>
          <cell r="B12" t="str">
            <v>614日医工東海</v>
          </cell>
          <cell r="C12" t="str">
            <v>0469高橋 雄二</v>
          </cell>
          <cell r="H12">
            <v>23700</v>
          </cell>
          <cell r="J12">
            <v>7650</v>
          </cell>
          <cell r="L12">
            <v>23400</v>
          </cell>
        </row>
        <row r="13">
          <cell r="A13" t="str">
            <v>6東海営業所</v>
          </cell>
          <cell r="B13" t="str">
            <v>614日医工東海</v>
          </cell>
          <cell r="C13" t="str">
            <v>1401大江 康文</v>
          </cell>
          <cell r="D13">
            <v>67200</v>
          </cell>
          <cell r="E13">
            <v>3060</v>
          </cell>
          <cell r="F13">
            <v>7900</v>
          </cell>
          <cell r="H13">
            <v>30700</v>
          </cell>
        </row>
        <row r="14">
          <cell r="A14" t="str">
            <v>6東海営業所</v>
          </cell>
          <cell r="B14" t="str">
            <v>614日医工東海</v>
          </cell>
          <cell r="C14" t="str">
            <v>1599河原 康彦</v>
          </cell>
          <cell r="L14">
            <v>15500</v>
          </cell>
        </row>
        <row r="15">
          <cell r="A15" t="str">
            <v>6東海営業所</v>
          </cell>
          <cell r="B15" t="str">
            <v>631東海</v>
          </cell>
          <cell r="C15" t="str">
            <v>1404荻  利勝</v>
          </cell>
          <cell r="G15">
            <v>1480</v>
          </cell>
        </row>
        <row r="16">
          <cell r="A16" t="str">
            <v>6東海営業所</v>
          </cell>
          <cell r="B16" t="str">
            <v>631東海</v>
          </cell>
          <cell r="C16" t="str">
            <v>1424増山 俊英</v>
          </cell>
          <cell r="F16">
            <v>32700</v>
          </cell>
          <cell r="L16">
            <v>10750</v>
          </cell>
        </row>
        <row r="17">
          <cell r="A17" t="str">
            <v>6東海営業所</v>
          </cell>
          <cell r="B17" t="str">
            <v>631東海</v>
          </cell>
          <cell r="C17" t="str">
            <v>1578篠田 浩之</v>
          </cell>
          <cell r="G17">
            <v>14200</v>
          </cell>
        </row>
        <row r="18">
          <cell r="A18" t="str">
            <v>6東海営業所</v>
          </cell>
          <cell r="B18" t="str">
            <v>631東海</v>
          </cell>
          <cell r="C18" t="str">
            <v>2181最上 博</v>
          </cell>
          <cell r="G18">
            <v>7100</v>
          </cell>
        </row>
        <row r="19">
          <cell r="A19" t="str">
            <v>8関西営業所</v>
          </cell>
          <cell r="B19" t="str">
            <v>801京都</v>
          </cell>
          <cell r="C19" t="str">
            <v>0483山下 隆司</v>
          </cell>
          <cell r="F19">
            <v>5600</v>
          </cell>
        </row>
        <row r="20">
          <cell r="A20" t="str">
            <v>8関西営業所</v>
          </cell>
          <cell r="B20" t="str">
            <v>801京都</v>
          </cell>
          <cell r="C20" t="str">
            <v>1514金澤 和幸</v>
          </cell>
          <cell r="E20">
            <v>3000</v>
          </cell>
          <cell r="F20">
            <v>15000</v>
          </cell>
          <cell r="H20">
            <v>17000</v>
          </cell>
        </row>
        <row r="21">
          <cell r="A21" t="str">
            <v>8関西営業所</v>
          </cell>
          <cell r="B21" t="str">
            <v>801京都</v>
          </cell>
          <cell r="C21" t="str">
            <v>2112岸本 友則</v>
          </cell>
          <cell r="D21">
            <v>82000</v>
          </cell>
          <cell r="F21">
            <v>14000</v>
          </cell>
          <cell r="G21">
            <v>9920</v>
          </cell>
          <cell r="H21">
            <v>50500</v>
          </cell>
          <cell r="J21">
            <v>2300</v>
          </cell>
        </row>
        <row r="22">
          <cell r="A22" t="str">
            <v>8関西営業所</v>
          </cell>
          <cell r="B22" t="str">
            <v>801京都</v>
          </cell>
          <cell r="C22" t="str">
            <v>2141吉岡 大二郎</v>
          </cell>
          <cell r="D22">
            <v>23000</v>
          </cell>
          <cell r="F22">
            <v>7140</v>
          </cell>
          <cell r="G22">
            <v>5500</v>
          </cell>
          <cell r="H22">
            <v>56250</v>
          </cell>
          <cell r="L22">
            <v>33650</v>
          </cell>
        </row>
        <row r="23">
          <cell r="A23" t="str">
            <v>8関西営業所</v>
          </cell>
          <cell r="B23" t="str">
            <v>831関西</v>
          </cell>
          <cell r="C23" t="str">
            <v>1679長岡 俊広</v>
          </cell>
          <cell r="F23">
            <v>13280</v>
          </cell>
        </row>
        <row r="24">
          <cell r="A24" t="str">
            <v>8関西営業所</v>
          </cell>
          <cell r="B24" t="str">
            <v>832近畿</v>
          </cell>
          <cell r="C24" t="str">
            <v>0844宝田 稔人</v>
          </cell>
          <cell r="H24">
            <v>23860</v>
          </cell>
        </row>
        <row r="25">
          <cell r="A25" t="str">
            <v>9広島営業所</v>
          </cell>
          <cell r="B25" t="str">
            <v>931広島</v>
          </cell>
          <cell r="C25" t="str">
            <v>2245廣元 隆文</v>
          </cell>
          <cell r="F25">
            <v>19920</v>
          </cell>
          <cell r="J25">
            <v>8500</v>
          </cell>
        </row>
        <row r="26">
          <cell r="A26" t="str">
            <v>E福岡営業所</v>
          </cell>
          <cell r="B26" t="str">
            <v>E32福岡２</v>
          </cell>
          <cell r="C26" t="str">
            <v>1692三原  修</v>
          </cell>
          <cell r="F26">
            <v>16240</v>
          </cell>
          <cell r="G26">
            <v>14200</v>
          </cell>
          <cell r="H26">
            <v>6540</v>
          </cell>
        </row>
      </sheetData>
      <sheetData sheetId="3">
        <row r="1">
          <cell r="A1" t="str">
            <v>営業所</v>
          </cell>
          <cell r="B1" t="str">
            <v>チーム</v>
          </cell>
          <cell r="C1" t="str">
            <v>担当</v>
          </cell>
          <cell r="D1" t="str">
            <v>イトラコン</v>
          </cell>
          <cell r="E1" t="str">
            <v>ウロアシス</v>
          </cell>
          <cell r="F1" t="str">
            <v>オメラップ錠</v>
          </cell>
          <cell r="G1" t="str">
            <v>ソレット</v>
          </cell>
          <cell r="H1" t="str">
            <v>ドキサゾン</v>
          </cell>
          <cell r="I1" t="str">
            <v>ファモチジン</v>
          </cell>
          <cell r="J1" t="str">
            <v>ファモチジンD</v>
          </cell>
          <cell r="K1" t="str">
            <v>プロゴーギュ注</v>
          </cell>
          <cell r="L1" t="str">
            <v>マニジップ</v>
          </cell>
        </row>
        <row r="2">
          <cell r="A2" t="str">
            <v>2関東営業所</v>
          </cell>
          <cell r="B2" t="str">
            <v>232北関東</v>
          </cell>
          <cell r="C2" t="str">
            <v>0464早崎 薫</v>
          </cell>
          <cell r="G2">
            <v>1</v>
          </cell>
        </row>
        <row r="3">
          <cell r="A3" t="str">
            <v>3東京営業所</v>
          </cell>
          <cell r="B3" t="str">
            <v>335東京</v>
          </cell>
          <cell r="C3" t="str">
            <v>0838竹内 重広</v>
          </cell>
          <cell r="G3">
            <v>1</v>
          </cell>
        </row>
        <row r="4">
          <cell r="A4" t="str">
            <v>3東京営業所</v>
          </cell>
          <cell r="B4" t="str">
            <v>335東京</v>
          </cell>
          <cell r="C4" t="str">
            <v>2242伊東 良勝</v>
          </cell>
          <cell r="D4">
            <v>1</v>
          </cell>
        </row>
        <row r="5">
          <cell r="A5" t="str">
            <v>5北陸営業所</v>
          </cell>
          <cell r="B5" t="str">
            <v>531富山</v>
          </cell>
          <cell r="C5" t="str">
            <v>0300村元 幹男</v>
          </cell>
          <cell r="G5">
            <v>1</v>
          </cell>
          <cell r="L5">
            <v>1</v>
          </cell>
        </row>
        <row r="6">
          <cell r="A6" t="str">
            <v>5北陸営業所</v>
          </cell>
          <cell r="B6" t="str">
            <v>531富山</v>
          </cell>
          <cell r="C6" t="str">
            <v>1082邑本 哲文</v>
          </cell>
          <cell r="D6">
            <v>1</v>
          </cell>
          <cell r="F6">
            <v>2</v>
          </cell>
          <cell r="H6">
            <v>1</v>
          </cell>
        </row>
        <row r="7">
          <cell r="A7" t="str">
            <v>5北陸営業所</v>
          </cell>
          <cell r="B7" t="str">
            <v>532金沢</v>
          </cell>
          <cell r="C7" t="str">
            <v>0359青山 宗正</v>
          </cell>
          <cell r="D7">
            <v>1</v>
          </cell>
        </row>
        <row r="8">
          <cell r="A8" t="str">
            <v>5北陸営業所</v>
          </cell>
          <cell r="B8" t="str">
            <v>532金沢</v>
          </cell>
          <cell r="C8" t="str">
            <v>0790若林 宗義</v>
          </cell>
          <cell r="D8">
            <v>1</v>
          </cell>
          <cell r="F8">
            <v>1</v>
          </cell>
          <cell r="K8">
            <v>1</v>
          </cell>
        </row>
        <row r="9">
          <cell r="A9" t="str">
            <v>5北陸営業所</v>
          </cell>
          <cell r="B9" t="str">
            <v>533福井</v>
          </cell>
          <cell r="C9" t="str">
            <v>1453竹内 孝二</v>
          </cell>
          <cell r="I9">
            <v>1</v>
          </cell>
        </row>
        <row r="10">
          <cell r="A10" t="str">
            <v>5北陸営業所</v>
          </cell>
          <cell r="B10" t="str">
            <v>534新潟</v>
          </cell>
          <cell r="C10" t="str">
            <v>0417土屋 政幸</v>
          </cell>
          <cell r="H10">
            <v>3</v>
          </cell>
          <cell r="L10">
            <v>2</v>
          </cell>
        </row>
        <row r="11">
          <cell r="A11" t="str">
            <v>5北陸営業所</v>
          </cell>
          <cell r="B11" t="str">
            <v>534新潟</v>
          </cell>
          <cell r="C11" t="str">
            <v>0591四十山 幸雄</v>
          </cell>
          <cell r="F11">
            <v>1</v>
          </cell>
        </row>
        <row r="12">
          <cell r="A12" t="str">
            <v>6東海営業所</v>
          </cell>
          <cell r="B12" t="str">
            <v>614日医工東海</v>
          </cell>
          <cell r="C12" t="str">
            <v>0469高橋 雄二</v>
          </cell>
          <cell r="H12">
            <v>2</v>
          </cell>
          <cell r="J12">
            <v>1</v>
          </cell>
          <cell r="L12">
            <v>2</v>
          </cell>
        </row>
        <row r="13">
          <cell r="A13" t="str">
            <v>6東海営業所</v>
          </cell>
          <cell r="B13" t="str">
            <v>614日医工東海</v>
          </cell>
          <cell r="C13" t="str">
            <v>1401大江 康文</v>
          </cell>
          <cell r="D13">
            <v>1</v>
          </cell>
          <cell r="E13">
            <v>1</v>
          </cell>
          <cell r="F13">
            <v>1</v>
          </cell>
          <cell r="H13">
            <v>2</v>
          </cell>
        </row>
        <row r="14">
          <cell r="A14" t="str">
            <v>6東海営業所</v>
          </cell>
          <cell r="B14" t="str">
            <v>614日医工東海</v>
          </cell>
          <cell r="C14" t="str">
            <v>1599河原 康彦</v>
          </cell>
          <cell r="L14">
            <v>1</v>
          </cell>
        </row>
        <row r="15">
          <cell r="A15" t="str">
            <v>6東海営業所</v>
          </cell>
          <cell r="B15" t="str">
            <v>631東海</v>
          </cell>
          <cell r="C15" t="str">
            <v>1404荻  利勝</v>
          </cell>
          <cell r="G15">
            <v>1</v>
          </cell>
        </row>
        <row r="16">
          <cell r="A16" t="str">
            <v>6東海営業所</v>
          </cell>
          <cell r="B16" t="str">
            <v>631東海</v>
          </cell>
          <cell r="C16" t="str">
            <v>1424増山 俊英</v>
          </cell>
          <cell r="F16">
            <v>1</v>
          </cell>
          <cell r="L16">
            <v>1</v>
          </cell>
        </row>
        <row r="17">
          <cell r="A17" t="str">
            <v>6東海営業所</v>
          </cell>
          <cell r="B17" t="str">
            <v>631東海</v>
          </cell>
          <cell r="C17" t="str">
            <v>1578篠田 浩之</v>
          </cell>
          <cell r="G17">
            <v>1</v>
          </cell>
        </row>
        <row r="18">
          <cell r="A18" t="str">
            <v>6東海営業所</v>
          </cell>
          <cell r="B18" t="str">
            <v>631東海</v>
          </cell>
          <cell r="C18" t="str">
            <v>2181最上 博</v>
          </cell>
          <cell r="G18">
            <v>1</v>
          </cell>
        </row>
        <row r="19">
          <cell r="A19" t="str">
            <v>8関西営業所</v>
          </cell>
          <cell r="B19" t="str">
            <v>801京都</v>
          </cell>
          <cell r="C19" t="str">
            <v>0483山下 隆司</v>
          </cell>
          <cell r="F19">
            <v>1</v>
          </cell>
        </row>
        <row r="20">
          <cell r="A20" t="str">
            <v>8関西営業所</v>
          </cell>
          <cell r="B20" t="str">
            <v>801京都</v>
          </cell>
          <cell r="C20" t="str">
            <v>1514金澤 和幸</v>
          </cell>
          <cell r="E20">
            <v>1</v>
          </cell>
          <cell r="F20">
            <v>2</v>
          </cell>
          <cell r="H20">
            <v>2</v>
          </cell>
        </row>
        <row r="21">
          <cell r="A21" t="str">
            <v>8関西営業所</v>
          </cell>
          <cell r="B21" t="str">
            <v>801京都</v>
          </cell>
          <cell r="C21" t="str">
            <v>2112岸本 友則</v>
          </cell>
          <cell r="D21">
            <v>3</v>
          </cell>
          <cell r="F21">
            <v>1</v>
          </cell>
          <cell r="G21">
            <v>3</v>
          </cell>
          <cell r="H21">
            <v>6</v>
          </cell>
          <cell r="J21">
            <v>1</v>
          </cell>
        </row>
        <row r="22">
          <cell r="A22" t="str">
            <v>8関西営業所</v>
          </cell>
          <cell r="B22" t="str">
            <v>801京都</v>
          </cell>
          <cell r="C22" t="str">
            <v>2141吉岡 大二郎</v>
          </cell>
          <cell r="D22">
            <v>1</v>
          </cell>
          <cell r="F22">
            <v>1</v>
          </cell>
          <cell r="G22">
            <v>1</v>
          </cell>
          <cell r="H22">
            <v>8</v>
          </cell>
          <cell r="L22">
            <v>3</v>
          </cell>
        </row>
        <row r="23">
          <cell r="A23" t="str">
            <v>8関西営業所</v>
          </cell>
          <cell r="B23" t="str">
            <v>831関西</v>
          </cell>
          <cell r="C23" t="str">
            <v>1679長岡 俊広</v>
          </cell>
          <cell r="F23">
            <v>1</v>
          </cell>
        </row>
        <row r="24">
          <cell r="A24" t="str">
            <v>8関西営業所</v>
          </cell>
          <cell r="B24" t="str">
            <v>832近畿</v>
          </cell>
          <cell r="C24" t="str">
            <v>0844宝田 稔人</v>
          </cell>
          <cell r="H24">
            <v>2</v>
          </cell>
        </row>
        <row r="25">
          <cell r="A25" t="str">
            <v>9広島営業所</v>
          </cell>
          <cell r="B25" t="str">
            <v>931広島</v>
          </cell>
          <cell r="C25" t="str">
            <v>2245廣元 隆文</v>
          </cell>
          <cell r="F25">
            <v>1</v>
          </cell>
          <cell r="J25">
            <v>1</v>
          </cell>
        </row>
        <row r="26">
          <cell r="A26" t="str">
            <v>E福岡営業所</v>
          </cell>
          <cell r="B26" t="str">
            <v>E32福岡２</v>
          </cell>
          <cell r="C26" t="str">
            <v>1692三原  修</v>
          </cell>
          <cell r="F26">
            <v>1</v>
          </cell>
          <cell r="G26">
            <v>1</v>
          </cell>
          <cell r="H26">
            <v>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sheetData sheetId="62"/>
      <sheetData sheetId="63"/>
      <sheetData sheetId="64"/>
      <sheetData sheetId="65"/>
      <sheetData sheetId="66"/>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プロジェクト別詳細明細_地方情報付与(2)"/>
      <sheetName val="List"/>
      <sheetName val="Insert &amp; note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支払札"/>
      <sheetName val="記入例"/>
      <sheetName val="バッチインプットシート"/>
      <sheetName val="Above Allocation"/>
      <sheetName val="TPO FTE Allocation"/>
      <sheetName val="勘定コード"/>
      <sheetName val="INPUT"/>
      <sheetName val="PATTERN"/>
      <sheetName val="SYSTEM"/>
      <sheetName val="【マスタ】仕入先コード"/>
      <sheetName val="部署別原価センタ一覧"/>
      <sheetName val="【マスタ】原価センタ"/>
      <sheetName val="【マスタ】勘定コード"/>
      <sheetName val="【作業用】勘定"/>
      <sheetName val="【マスタ】支払方法"/>
      <sheetName val="【マスタ】税区分"/>
      <sheetName val="【マスタ】稟議なし理由"/>
      <sheetName val="【マスタ】通貨"/>
    </sheetNames>
    <sheetDataSet>
      <sheetData sheetId="0"/>
      <sheetData sheetId="1"/>
      <sheetData sheetId="2"/>
      <sheetData sheetId="3"/>
      <sheetData sheetId="4"/>
      <sheetData sheetId="5"/>
      <sheetData sheetId="6"/>
      <sheetData sheetId="7"/>
      <sheetData sheetId="8">
        <row r="2">
          <cell r="M2" t="str">
            <v>転記</v>
          </cell>
        </row>
        <row r="3">
          <cell r="M3" t="str">
            <v>未転記</v>
          </cell>
        </row>
        <row r="4">
          <cell r="M4" t="str">
            <v>エラーチェック(未保存)</v>
          </cell>
        </row>
      </sheetData>
      <sheetData sheetId="9"/>
      <sheetData sheetId="10"/>
      <sheetData sheetId="11">
        <row r="2">
          <cell r="A2" t="str">
            <v>原価センタ</v>
          </cell>
        </row>
      </sheetData>
      <sheetData sheetId="12"/>
      <sheetData sheetId="13"/>
      <sheetData sheetId="14">
        <row r="1">
          <cell r="A1" t="str">
            <v>支払方法</v>
          </cell>
        </row>
        <row r="2">
          <cell r="A2" t="str">
            <v>T：銀行振込</v>
          </cell>
        </row>
        <row r="3">
          <cell r="A3" t="str">
            <v>B：手形</v>
          </cell>
        </row>
        <row r="4">
          <cell r="A4" t="str">
            <v>E：海外送金</v>
          </cell>
        </row>
        <row r="5">
          <cell r="A5" t="str">
            <v>D：銀行引落</v>
          </cell>
        </row>
        <row r="6">
          <cell r="A6" t="str">
            <v>Z：その他（納付書）</v>
          </cell>
        </row>
      </sheetData>
      <sheetData sheetId="15">
        <row r="2">
          <cell r="A2" t="str">
            <v>A8：課税(8%)</v>
          </cell>
        </row>
        <row r="3">
          <cell r="A3" t="str">
            <v>A0：非課税/不課税</v>
          </cell>
        </row>
        <row r="4">
          <cell r="A4" t="str">
            <v>A5：課税(5%)</v>
          </cell>
        </row>
        <row r="5">
          <cell r="A5" t="str">
            <v>U0：収益課税(0%)</v>
          </cell>
        </row>
        <row r="6">
          <cell r="A6" t="str">
            <v>U8：収益課税(8%)</v>
          </cell>
        </row>
      </sheetData>
      <sheetData sheetId="16">
        <row r="2">
          <cell r="A2" t="str">
            <v>N01：通常POを発行されない継続的な取引（水道光熱費、国内運送費等）のため</v>
          </cell>
        </row>
        <row r="3">
          <cell r="A3" t="str">
            <v>N02：支払札明細上は20万円以上だが、個々の案件は20万円未満のため</v>
          </cell>
        </row>
        <row r="4">
          <cell r="A4" t="str">
            <v>N03：機密性の高い重要な取引のため</v>
          </cell>
        </row>
        <row r="5">
          <cell r="A5" t="str">
            <v>N04：従業員の人件費（給与、インセンティブ等）のため</v>
          </cell>
        </row>
        <row r="6">
          <cell r="A6" t="str">
            <v>N05：納税する税金、追徴課税金等のため</v>
          </cell>
        </row>
        <row r="7">
          <cell r="A7" t="str">
            <v>N06：借入金や支払利息（金融機関への支払い）のため</v>
          </cell>
        </row>
        <row r="8">
          <cell r="A8" t="str">
            <v>N07：訴訟和解と訴訟費用のため</v>
          </cell>
        </row>
      </sheetData>
      <sheetData sheetId="17">
        <row r="1">
          <cell r="A1" t="str">
            <v>通貨</v>
          </cell>
        </row>
        <row r="2">
          <cell r="A2" t="str">
            <v>JPY：日本円</v>
          </cell>
        </row>
        <row r="3">
          <cell r="A3" t="str">
            <v>USD：ドル</v>
          </cell>
        </row>
        <row r="4">
          <cell r="A4" t="str">
            <v>EUR：ユーロ</v>
          </cell>
        </row>
      </sheetData>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
      <sheetName val="経費入力シート"/>
      <sheetName val="Allocation①"/>
      <sheetName val="Allocation②"/>
      <sheetName val="S&amp;M CC別"/>
      <sheetName val="FM upload"/>
      <sheetName val="FM upload (2)"/>
      <sheetName val="原価センタ"/>
      <sheetName val="CC Level"/>
      <sheetName val="Account"/>
      <sheetName val="Global Account"/>
      <sheetName val="リスト"/>
      <sheetName val="TTY新旧Account"/>
    </sheetNames>
    <sheetDataSet>
      <sheetData sheetId="0"/>
      <sheetData sheetId="1"/>
      <sheetData sheetId="2"/>
      <sheetData sheetId="3"/>
      <sheetData sheetId="4"/>
      <sheetData sheetId="5"/>
      <sheetData sheetId="6"/>
      <sheetData sheetId="7"/>
      <sheetData sheetId="8"/>
      <sheetData sheetId="9"/>
      <sheetData sheetId="10"/>
      <sheetData sheetId="11">
        <row r="11">
          <cell r="G11" t="str">
            <v>Gx Existing</v>
          </cell>
        </row>
        <row r="12">
          <cell r="G12" t="str">
            <v>AG</v>
          </cell>
        </row>
        <row r="13">
          <cell r="G13" t="str">
            <v>New Launch</v>
          </cell>
        </row>
        <row r="14">
          <cell r="G14" t="str">
            <v>LLP</v>
          </cell>
        </row>
        <row r="15">
          <cell r="G15" t="str">
            <v>CMO</v>
          </cell>
        </row>
        <row r="16">
          <cell r="G16" t="str">
            <v>共通費</v>
          </cell>
        </row>
      </sheetData>
      <sheetData sheetId="12"/>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子会社集計"/>
      <sheetName val="遊休土地"/>
      <sheetName val="ｸﾞﾙｰﾋﾟﾝｸﾞP1"/>
      <sheetName val="TJｸﾞﾙｰﾋﾟﾝｸﾞP3"/>
      <sheetName val="TJｸﾞﾙｰﾋﾟﾝｸﾞP4"/>
      <sheetName val="固定資産台帳"/>
      <sheetName val="29部門コード一覧 (正)"/>
      <sheetName val="資産台帳 (原本"/>
      <sheetName val="割引率"/>
      <sheetName val="28部門(参考)"/>
      <sheetName val="Sheet2"/>
      <sheetName val="TJｸﾞﾙｰﾋﾟﾝｸﾞP2"/>
      <sheetName val="固定資産台帳 (2"/>
    </sheetNames>
    <sheetDataSet>
      <sheetData sheetId="0" refreshError="1"/>
      <sheetData sheetId="1" refreshError="1"/>
      <sheetData sheetId="2" refreshError="1"/>
      <sheetData sheetId="3" refreshError="1"/>
      <sheetData sheetId="4" refreshError="1"/>
      <sheetData sheetId="5" refreshError="1"/>
      <sheetData sheetId="6" refreshError="1">
        <row r="147">
          <cell r="A147" t="str">
            <v>B0001</v>
          </cell>
          <cell r="M147" t="str">
            <v>分譲住宅販売事業</v>
          </cell>
          <cell r="N147" t="str">
            <v>営業一課</v>
          </cell>
        </row>
        <row r="148">
          <cell r="A148" t="str">
            <v>B0002</v>
          </cell>
          <cell r="M148" t="str">
            <v>分譲住宅販売事業</v>
          </cell>
          <cell r="N148" t="str">
            <v>営業二課</v>
          </cell>
        </row>
        <row r="149">
          <cell r="A149" t="str">
            <v>B0003</v>
          </cell>
          <cell r="M149" t="str">
            <v>分譲住宅販売事業</v>
          </cell>
          <cell r="N149" t="str">
            <v>営業三課</v>
          </cell>
        </row>
        <row r="150">
          <cell r="A150" t="str">
            <v>B0004</v>
          </cell>
          <cell r="M150" t="str">
            <v>分譲住宅販売事業</v>
          </cell>
          <cell r="N150" t="str">
            <v>営業四課</v>
          </cell>
        </row>
        <row r="151">
          <cell r="A151" t="str">
            <v>B0005</v>
          </cell>
          <cell r="M151" t="str">
            <v>分譲住宅販売事業</v>
          </cell>
          <cell r="N151" t="str">
            <v>営業五課</v>
          </cell>
        </row>
        <row r="152">
          <cell r="A152" t="str">
            <v>B0006</v>
          </cell>
          <cell r="M152" t="str">
            <v>分譲住宅販売事業</v>
          </cell>
          <cell r="N152" t="str">
            <v>販売代理課</v>
          </cell>
        </row>
        <row r="153">
          <cell r="A153" t="str">
            <v>B0007</v>
          </cell>
          <cell r="M153" t="str">
            <v>分譲住宅販売事業</v>
          </cell>
          <cell r="N153" t="str">
            <v>マンション営業課</v>
          </cell>
        </row>
        <row r="154">
          <cell r="A154" t="str">
            <v>B0008</v>
          </cell>
          <cell r="M154" t="str">
            <v>分譲住宅販売事業</v>
          </cell>
          <cell r="N154" t="str">
            <v>販売推進課</v>
          </cell>
        </row>
        <row r="155">
          <cell r="A155" t="str">
            <v>B0009</v>
          </cell>
          <cell r="M155" t="str">
            <v>分譲住宅販売事業</v>
          </cell>
          <cell r="N155" t="str">
            <v>戸建販売課（戸建）</v>
          </cell>
        </row>
        <row r="156">
          <cell r="A156" t="str">
            <v>B0010</v>
          </cell>
          <cell r="M156" t="str">
            <v>分譲住宅販売事業</v>
          </cell>
          <cell r="N156" t="str">
            <v>生産企画課(ﾌﾚｽﾄ)</v>
          </cell>
        </row>
        <row r="157">
          <cell r="A157" t="str">
            <v>B0011</v>
          </cell>
          <cell r="M157" t="str">
            <v>分譲住宅販売事業</v>
          </cell>
          <cell r="N157" t="str">
            <v>用地仕入部</v>
          </cell>
        </row>
        <row r="158">
          <cell r="A158" t="str">
            <v>B0012</v>
          </cell>
          <cell r="M158" t="str">
            <v>分譲住宅販売事業</v>
          </cell>
          <cell r="N158" t="str">
            <v>生産管理部</v>
          </cell>
        </row>
        <row r="159">
          <cell r="A159" t="str">
            <v>B0013</v>
          </cell>
          <cell r="M159" t="str">
            <v>分譲住宅販売事業</v>
          </cell>
          <cell r="N159" t="str">
            <v>分譲管理部</v>
          </cell>
        </row>
        <row r="160">
          <cell r="A160" t="str">
            <v>B0014</v>
          </cell>
          <cell r="M160" t="str">
            <v>分譲住宅販売事業</v>
          </cell>
          <cell r="N160" t="str">
            <v>渉外課</v>
          </cell>
        </row>
        <row r="161">
          <cell r="A161" t="str">
            <v>B0015</v>
          </cell>
          <cell r="M161" t="str">
            <v>分譲住宅販売事業</v>
          </cell>
          <cell r="N161" t="str">
            <v>新規事業開発部</v>
          </cell>
        </row>
        <row r="162">
          <cell r="A162" t="str">
            <v>B0016</v>
          </cell>
          <cell r="M162" t="str">
            <v>分譲住宅販売事業</v>
          </cell>
          <cell r="N162" t="str">
            <v>テイシャク課</v>
          </cell>
        </row>
        <row r="163">
          <cell r="A163" t="str">
            <v>B0017</v>
          </cell>
          <cell r="M163" t="str">
            <v>分譲住宅販売事業</v>
          </cell>
          <cell r="N163" t="str">
            <v>子会社定借（ハイトス三河）</v>
          </cell>
        </row>
        <row r="164">
          <cell r="A164" t="str">
            <v>C0001</v>
          </cell>
          <cell r="M164" t="str">
            <v>分譲住宅販売事業</v>
          </cell>
          <cell r="N164" t="str">
            <v>首都圏分譲</v>
          </cell>
        </row>
        <row r="165">
          <cell r="A165" t="str">
            <v>C0002</v>
          </cell>
          <cell r="M165" t="str">
            <v>分譲住宅販売事業</v>
          </cell>
          <cell r="N165" t="str">
            <v>浜松支店</v>
          </cell>
        </row>
        <row r="166">
          <cell r="A166" t="str">
            <v>C0003</v>
          </cell>
          <cell r="M166" t="str">
            <v>分譲住宅販売事業</v>
          </cell>
          <cell r="N166" t="str">
            <v>商品開発課</v>
          </cell>
        </row>
        <row r="167">
          <cell r="A167" t="str">
            <v>C0004</v>
          </cell>
          <cell r="M167" t="str">
            <v>分譲住宅販売事業</v>
          </cell>
          <cell r="N167" t="str">
            <v>中部圏分譲設計課・浜松分譲設計課・積算課</v>
          </cell>
        </row>
        <row r="168">
          <cell r="A168" t="str">
            <v>C0005</v>
          </cell>
          <cell r="M168" t="str">
            <v>分譲住宅販売事業</v>
          </cell>
          <cell r="N168" t="str">
            <v>設計課(首都圏)</v>
          </cell>
        </row>
        <row r="169">
          <cell r="A169" t="str">
            <v>C0006</v>
          </cell>
          <cell r="M169" t="str">
            <v>分譲住宅販売事業</v>
          </cell>
          <cell r="N169" t="str">
            <v>工事課(北関東ﾁｰﾑ･南関東ﾁｰﾑ)</v>
          </cell>
        </row>
        <row r="170">
          <cell r="A170" t="str">
            <v>E0001</v>
          </cell>
          <cell r="M170" t="str">
            <v>共通部門</v>
          </cell>
          <cell r="N170" t="str">
            <v>工事１課（本社・新規・三河・岐阜・浜松）</v>
          </cell>
        </row>
        <row r="171">
          <cell r="A171" t="str">
            <v>E0002</v>
          </cell>
          <cell r="M171" t="str">
            <v>共通部門</v>
          </cell>
          <cell r="N171" t="str">
            <v>特建チーム</v>
          </cell>
        </row>
        <row r="172">
          <cell r="A172" t="str">
            <v>E0003</v>
          </cell>
          <cell r="M172" t="str">
            <v>共通部門</v>
          </cell>
          <cell r="N172" t="str">
            <v>土木チーム</v>
          </cell>
        </row>
        <row r="173">
          <cell r="A173" t="str">
            <v>E0004</v>
          </cell>
          <cell r="M173" t="str">
            <v>共通部門</v>
          </cell>
          <cell r="N173" t="str">
            <v>Ｆ１チーム</v>
          </cell>
        </row>
        <row r="174">
          <cell r="A174" t="str">
            <v>E0005</v>
          </cell>
          <cell r="M174" t="str">
            <v>共通部門</v>
          </cell>
          <cell r="N174" t="str">
            <v>品質管理企画部・管理課</v>
          </cell>
        </row>
        <row r="175">
          <cell r="A175" t="str">
            <v>E0006</v>
          </cell>
          <cell r="M175" t="str">
            <v>共通部門</v>
          </cell>
          <cell r="N175" t="str">
            <v>品質管理企画部・検査課</v>
          </cell>
        </row>
        <row r="176">
          <cell r="A176" t="str">
            <v>E0007</v>
          </cell>
          <cell r="M176" t="str">
            <v>共通部門</v>
          </cell>
          <cell r="N176" t="str">
            <v>開発購買部</v>
          </cell>
        </row>
        <row r="177">
          <cell r="A177" t="str">
            <v>E0008</v>
          </cell>
          <cell r="M177" t="str">
            <v>共通部門</v>
          </cell>
          <cell r="N177" t="str">
            <v>戦略商品研究所</v>
          </cell>
        </row>
        <row r="178">
          <cell r="A178" t="str">
            <v>E0009</v>
          </cell>
          <cell r="M178" t="str">
            <v>共通部門</v>
          </cell>
          <cell r="N178" t="str">
            <v>F生産管理課</v>
          </cell>
        </row>
        <row r="179">
          <cell r="A179" t="str">
            <v>E0010</v>
          </cell>
          <cell r="M179" t="str">
            <v>共通部門</v>
          </cell>
          <cell r="N179" t="str">
            <v>F生産課</v>
          </cell>
        </row>
        <row r="180">
          <cell r="A180" t="str">
            <v>E0011</v>
          </cell>
          <cell r="M180" t="str">
            <v>共通部門</v>
          </cell>
          <cell r="N180" t="str">
            <v>F住宅開発課</v>
          </cell>
        </row>
        <row r="181">
          <cell r="A181" t="str">
            <v>F0001</v>
          </cell>
          <cell r="M181" t="str">
            <v>管理部門</v>
          </cell>
          <cell r="N181" t="str">
            <v>社長室・秘書課・ISO</v>
          </cell>
        </row>
        <row r="182">
          <cell r="A182" t="str">
            <v>F0002</v>
          </cell>
          <cell r="M182" t="str">
            <v>管理部門</v>
          </cell>
          <cell r="N182" t="str">
            <v>情報システム課</v>
          </cell>
        </row>
        <row r="183">
          <cell r="A183" t="str">
            <v>F0003</v>
          </cell>
          <cell r="M183" t="str">
            <v>管理部門</v>
          </cell>
          <cell r="N183" t="str">
            <v>経営企画</v>
          </cell>
        </row>
        <row r="184">
          <cell r="A184" t="str">
            <v>F0004</v>
          </cell>
          <cell r="M184" t="str">
            <v>管理部門</v>
          </cell>
          <cell r="N184" t="str">
            <v>監査室</v>
          </cell>
        </row>
        <row r="185">
          <cell r="A185" t="str">
            <v>F0005</v>
          </cell>
          <cell r="M185" t="str">
            <v>管理部門</v>
          </cell>
          <cell r="N185" t="str">
            <v>KNG</v>
          </cell>
        </row>
        <row r="186">
          <cell r="A186" t="str">
            <v>F0006</v>
          </cell>
          <cell r="M186" t="str">
            <v>管理部門</v>
          </cell>
          <cell r="N186" t="str">
            <v>FP室FP課</v>
          </cell>
        </row>
        <row r="187">
          <cell r="A187" t="str">
            <v>F0007</v>
          </cell>
          <cell r="M187" t="str">
            <v>管理部門</v>
          </cell>
          <cell r="N187" t="str">
            <v>経営統括室</v>
          </cell>
        </row>
        <row r="188">
          <cell r="A188" t="str">
            <v>F0008</v>
          </cell>
          <cell r="M188" t="str">
            <v>管理部門</v>
          </cell>
          <cell r="N188" t="str">
            <v>マーケティング研究所</v>
          </cell>
        </row>
        <row r="189">
          <cell r="A189" t="str">
            <v>F0009</v>
          </cell>
          <cell r="M189" t="str">
            <v>管理部門</v>
          </cell>
          <cell r="N189" t="str">
            <v>戦略広報課・広告宣伝課</v>
          </cell>
        </row>
        <row r="190">
          <cell r="A190" t="str">
            <v>F0010</v>
          </cell>
          <cell r="M190" t="str">
            <v>管理部門</v>
          </cell>
          <cell r="N190" t="str">
            <v>新宿営業課</v>
          </cell>
        </row>
        <row r="191">
          <cell r="A191" t="str">
            <v>F0011</v>
          </cell>
          <cell r="M191" t="str">
            <v>管理部門</v>
          </cell>
          <cell r="N191" t="str">
            <v>老人ホーム開設準備室</v>
          </cell>
        </row>
        <row r="192">
          <cell r="A192" t="str">
            <v>F0012</v>
          </cell>
          <cell r="M192" t="str">
            <v>管理部門</v>
          </cell>
          <cell r="N192" t="str">
            <v>統括デザイン設計室</v>
          </cell>
        </row>
        <row r="193">
          <cell r="A193" t="str">
            <v>F0013</v>
          </cell>
          <cell r="M193" t="str">
            <v>管理部門</v>
          </cell>
          <cell r="N193" t="str">
            <v>グローバルサプライ(販管費)</v>
          </cell>
        </row>
        <row r="194">
          <cell r="A194" t="str">
            <v>F0014-00</v>
          </cell>
          <cell r="M194" t="str">
            <v>管理部門</v>
          </cell>
          <cell r="N194" t="str">
            <v>総務部</v>
          </cell>
        </row>
        <row r="195">
          <cell r="A195" t="str">
            <v>F0014-01</v>
          </cell>
          <cell r="M195" t="str">
            <v>管理部門</v>
          </cell>
          <cell r="N195" t="str">
            <v>本館・別館・新館</v>
          </cell>
        </row>
        <row r="196">
          <cell r="A196" t="str">
            <v>F0014-02</v>
          </cell>
          <cell r="M196" t="str">
            <v>管理部門</v>
          </cell>
          <cell r="N196" t="str">
            <v>ﾊｲﾄｽ館</v>
          </cell>
        </row>
        <row r="197">
          <cell r="A197" t="str">
            <v>F0014-03</v>
          </cell>
          <cell r="M197" t="str">
            <v>管理部門</v>
          </cell>
          <cell r="N197" t="str">
            <v>ｵｻﾞﾜﾋﾞﾙ</v>
          </cell>
        </row>
        <row r="198">
          <cell r="A198" t="str">
            <v>F0014-04</v>
          </cell>
          <cell r="M198" t="str">
            <v>管理部門</v>
          </cell>
          <cell r="N198" t="str">
            <v>松長ﾋﾞﾙ</v>
          </cell>
        </row>
        <row r="199">
          <cell r="A199" t="str">
            <v>F0014-05</v>
          </cell>
          <cell r="M199" t="str">
            <v>管理部門</v>
          </cell>
          <cell r="N199" t="str">
            <v>学舎</v>
          </cell>
        </row>
        <row r="200">
          <cell r="A200" t="str">
            <v>F0014-06</v>
          </cell>
          <cell r="M200" t="str">
            <v>管理部門</v>
          </cell>
          <cell r="N200" t="str">
            <v>ﾊｳﾃｯｸ</v>
          </cell>
        </row>
        <row r="201">
          <cell r="A201" t="str">
            <v>F0014-07</v>
          </cell>
          <cell r="M201" t="str">
            <v>管理部門</v>
          </cell>
          <cell r="N201" t="str">
            <v>ｲﾝﾃﾘｱｽﾀｼﾞｵ</v>
          </cell>
        </row>
        <row r="202">
          <cell r="A202" t="str">
            <v>F0014-08</v>
          </cell>
          <cell r="M202" t="str">
            <v>管理部門</v>
          </cell>
          <cell r="N202" t="str">
            <v>湯ノ山研修所</v>
          </cell>
        </row>
        <row r="203">
          <cell r="A203" t="str">
            <v>F0014-09</v>
          </cell>
          <cell r="M203" t="str">
            <v>管理部門</v>
          </cell>
          <cell r="N203" t="str">
            <v>祖父江研修所</v>
          </cell>
        </row>
        <row r="204">
          <cell r="A204" t="str">
            <v>F0014-10</v>
          </cell>
          <cell r="M204" t="str">
            <v>管理部門</v>
          </cell>
          <cell r="N204" t="str">
            <v>三河湾ﾘｿﾞｰﾄ</v>
          </cell>
        </row>
        <row r="205">
          <cell r="A205" t="str">
            <v>F0014-11</v>
          </cell>
          <cell r="M205" t="str">
            <v>管理部門</v>
          </cell>
          <cell r="N205" t="str">
            <v>琵琶湖ﾘｿﾞｰﾄ</v>
          </cell>
        </row>
        <row r="206">
          <cell r="A206" t="str">
            <v>F0014-12</v>
          </cell>
          <cell r="M206" t="str">
            <v>管理部門</v>
          </cell>
          <cell r="N206" t="str">
            <v>大塚資材置き場</v>
          </cell>
        </row>
        <row r="207">
          <cell r="A207" t="str">
            <v>F0014-13</v>
          </cell>
          <cell r="M207" t="str">
            <v>####管理部門</v>
          </cell>
          <cell r="N207" t="str">
            <v>BBﾊｲﾊﾟｰ1号店</v>
          </cell>
        </row>
        <row r="208">
          <cell r="A208" t="str">
            <v>F0014-14</v>
          </cell>
          <cell r="M208" t="str">
            <v>管理部門</v>
          </cell>
          <cell r="N208" t="str">
            <v>上加納山駐車場</v>
          </cell>
        </row>
        <row r="209">
          <cell r="A209" t="str">
            <v>F0014-15</v>
          </cell>
          <cell r="M209" t="str">
            <v>管理部門</v>
          </cell>
          <cell r="N209" t="str">
            <v>高御堂2-13-3　ｲﾅﾊﾞ物置</v>
          </cell>
        </row>
        <row r="210">
          <cell r="A210" t="str">
            <v>F0014-16</v>
          </cell>
          <cell r="M210" t="str">
            <v>管理部門</v>
          </cell>
          <cell r="N210" t="str">
            <v xml:space="preserve">汽船コルセアⅢ船台                      </v>
          </cell>
        </row>
        <row r="211">
          <cell r="A211" t="str">
            <v>F0014-17</v>
          </cell>
          <cell r="M211" t="str">
            <v>管理部門</v>
          </cell>
          <cell r="N211" t="str">
            <v xml:space="preserve">汽船コルセアⅢ                          </v>
          </cell>
        </row>
        <row r="212">
          <cell r="A212" t="str">
            <v>F0014-18</v>
          </cell>
          <cell r="M212" t="str">
            <v>管理部門遊休？3</v>
          </cell>
          <cell r="N212" t="str">
            <v xml:space="preserve">稲沢市稲島町東狭間１０３－１            </v>
          </cell>
        </row>
        <row r="213">
          <cell r="A213" t="str">
            <v>F0014-19</v>
          </cell>
          <cell r="M213" t="str">
            <v>管理部門遊休？5</v>
          </cell>
          <cell r="N213" t="str">
            <v xml:space="preserve">愛知県葉栗郡木曽川町大字黒田二ﾉ通15番1  </v>
          </cell>
        </row>
        <row r="214">
          <cell r="A214" t="str">
            <v>F0014-20</v>
          </cell>
          <cell r="M214" t="str">
            <v>管理部門</v>
          </cell>
          <cell r="N214" t="str">
            <v xml:space="preserve">稲沢市稲島町上塚田１６０２              </v>
          </cell>
        </row>
        <row r="215">
          <cell r="A215" t="str">
            <v>F0014-21</v>
          </cell>
          <cell r="M215" t="str">
            <v>管理部門遊休？1</v>
          </cell>
          <cell r="N215" t="str">
            <v xml:space="preserve">岐阜県揖斐郡谷汲村字下中野１２３３－８  </v>
          </cell>
        </row>
        <row r="216">
          <cell r="A216" t="str">
            <v>F0014-22</v>
          </cell>
          <cell r="M216" t="str">
            <v>管理部門</v>
          </cell>
          <cell r="N216" t="str">
            <v xml:space="preserve">一宮市大和町氏永字北海道７８６          </v>
          </cell>
        </row>
        <row r="217">
          <cell r="A217" t="str">
            <v>F0014-23</v>
          </cell>
          <cell r="M217" t="str">
            <v>管理部門遊休？4</v>
          </cell>
          <cell r="N217" t="str">
            <v xml:space="preserve">名古屋市守山区小幡４１５                </v>
          </cell>
        </row>
        <row r="218">
          <cell r="A218" t="str">
            <v>F0014-24</v>
          </cell>
          <cell r="M218" t="str">
            <v>管理部門遊休？2</v>
          </cell>
          <cell r="N218" t="str">
            <v xml:space="preserve">リバーサイドヒルズ高山　別荘地          </v>
          </cell>
        </row>
        <row r="219">
          <cell r="A219" t="str">
            <v>F0014-25</v>
          </cell>
          <cell r="M219" t="str">
            <v>管理部門</v>
          </cell>
          <cell r="N219" t="str">
            <v xml:space="preserve">稲沢市高御堂一丁目３－２５              </v>
          </cell>
        </row>
        <row r="220">
          <cell r="A220" t="str">
            <v>F0014-26</v>
          </cell>
          <cell r="M220" t="str">
            <v>管理部門</v>
          </cell>
          <cell r="N220" t="str">
            <v>稲沢市高御堂一丁目１－１，１－２，１－３</v>
          </cell>
        </row>
        <row r="221">
          <cell r="A221" t="str">
            <v>F0014-27</v>
          </cell>
          <cell r="M221" t="str">
            <v>管理部門</v>
          </cell>
          <cell r="N221" t="str">
            <v xml:space="preserve">稲沢市高御堂一丁目３－５                </v>
          </cell>
        </row>
        <row r="222">
          <cell r="A222" t="str">
            <v>F0014-28</v>
          </cell>
          <cell r="M222" t="str">
            <v>管理部門</v>
          </cell>
          <cell r="N222" t="str">
            <v xml:space="preserve">稲沢市高御堂一丁目３－４                </v>
          </cell>
        </row>
        <row r="223">
          <cell r="A223" t="str">
            <v>F0014-29</v>
          </cell>
          <cell r="M223" t="str">
            <v>管理部門</v>
          </cell>
          <cell r="N223" t="str">
            <v xml:space="preserve">稲沢市高御堂一丁目３－２                </v>
          </cell>
        </row>
        <row r="224">
          <cell r="A224" t="str">
            <v>F0014-30</v>
          </cell>
          <cell r="M224" t="str">
            <v>管理部門</v>
          </cell>
          <cell r="N224" t="str">
            <v xml:space="preserve">稲沢市高御堂一丁目３－３                </v>
          </cell>
        </row>
        <row r="225">
          <cell r="A225" t="str">
            <v>F0014-31</v>
          </cell>
          <cell r="M225" t="str">
            <v>管理部門</v>
          </cell>
          <cell r="N225" t="str">
            <v xml:space="preserve">稲沢市高御堂一丁目３－１                </v>
          </cell>
        </row>
        <row r="226">
          <cell r="A226" t="str">
            <v>F0015</v>
          </cell>
          <cell r="M226" t="str">
            <v>管理部門</v>
          </cell>
          <cell r="N226" t="str">
            <v>人事部</v>
          </cell>
        </row>
        <row r="227">
          <cell r="A227" t="str">
            <v>F0016</v>
          </cell>
          <cell r="M227" t="str">
            <v>管理部門</v>
          </cell>
          <cell r="N227" t="str">
            <v>経理部</v>
          </cell>
        </row>
        <row r="228">
          <cell r="A228" t="str">
            <v>Ｇ0001-01</v>
          </cell>
          <cell r="M228" t="str">
            <v>兼業事業?</v>
          </cell>
          <cell r="N228" t="str">
            <v xml:space="preserve">ﾌﾞﾙｰﾎﾞｯｸｽ「ﾊｲﾊﾟｰ1号店」店舗本体         </v>
          </cell>
        </row>
        <row r="229">
          <cell r="A229" t="str">
            <v>Ｇ0001-02</v>
          </cell>
          <cell r="M229" t="str">
            <v>兼業事業?</v>
          </cell>
          <cell r="N229" t="str">
            <v xml:space="preserve">東新ハウテック　住まいの情報館          </v>
          </cell>
        </row>
        <row r="230">
          <cell r="A230" t="str">
            <v>Ｇ0001-03</v>
          </cell>
          <cell r="M230" t="str">
            <v>Ｇ0001-03</v>
          </cell>
          <cell r="N230" t="str">
            <v xml:space="preserve">稲沢市北市場賃貸ﾏﾝｼｮﾝ(建物本体)         </v>
          </cell>
        </row>
        <row r="231">
          <cell r="A231" t="str">
            <v>G0001-04</v>
          </cell>
          <cell r="M231" t="str">
            <v>G0001-04</v>
          </cell>
          <cell r="N231" t="str">
            <v xml:space="preserve">稲沢市北市場ザ借家(建物本体)            </v>
          </cell>
        </row>
        <row r="232">
          <cell r="A232" t="str">
            <v>G0001-05</v>
          </cell>
          <cell r="M232" t="str">
            <v>G0001-05</v>
          </cell>
          <cell r="N232" t="str">
            <v xml:space="preserve">貸店舗（松下借家）                          </v>
          </cell>
        </row>
        <row r="233">
          <cell r="A233" t="str">
            <v>Ｇ0001-06</v>
          </cell>
          <cell r="M233" t="str">
            <v>Ｇ0001-06</v>
          </cell>
          <cell r="N233" t="str">
            <v>サーファドリームⅡ(重量鉄骨アパート)</v>
          </cell>
        </row>
        <row r="234">
          <cell r="A234" t="str">
            <v>G0001-07</v>
          </cell>
          <cell r="M234" t="str">
            <v>G0001-07</v>
          </cell>
          <cell r="N234" t="str">
            <v xml:space="preserve">稲沢市幸町１４０                        </v>
          </cell>
        </row>
        <row r="235">
          <cell r="A235" t="str">
            <v>Ｇ0001-08</v>
          </cell>
          <cell r="M235" t="str">
            <v>Ｇ0001-08</v>
          </cell>
          <cell r="N235" t="str">
            <v xml:space="preserve">マンション鉄骨（那古野ビル）            </v>
          </cell>
        </row>
        <row r="236">
          <cell r="A236" t="str">
            <v>Ｇ0001-09</v>
          </cell>
          <cell r="M236" t="str">
            <v>住宅建築請負事業(賃貸住宅)</v>
          </cell>
          <cell r="N236" t="str">
            <v xml:space="preserve">さいたま営業所展示場                    </v>
          </cell>
        </row>
        <row r="237">
          <cell r="A237" t="str">
            <v>G0001-10</v>
          </cell>
          <cell r="M237" t="str">
            <v>住宅建築請負事業(賃貸住宅)</v>
          </cell>
          <cell r="N237" t="str">
            <v xml:space="preserve">厚木営業所                              </v>
          </cell>
        </row>
        <row r="238">
          <cell r="A238" t="str">
            <v>G0001-11</v>
          </cell>
          <cell r="M238" t="str">
            <v>G0001-11</v>
          </cell>
          <cell r="N238" t="str">
            <v xml:space="preserve">前田貸店舗                              </v>
          </cell>
        </row>
        <row r="239">
          <cell r="A239" t="str">
            <v>Ｇ0001-12</v>
          </cell>
          <cell r="M239" t="str">
            <v>兼業事業?</v>
          </cell>
          <cell r="N239" t="str">
            <v xml:space="preserve">ブルーボックス岐阜支店改装工事          </v>
          </cell>
        </row>
        <row r="240">
          <cell r="A240" t="str">
            <v>Ｇ0001-13</v>
          </cell>
          <cell r="M240" t="str">
            <v>Ｇ0001-13</v>
          </cell>
          <cell r="N240" t="str">
            <v xml:space="preserve">木造アパート（毛受）                    </v>
          </cell>
        </row>
        <row r="241">
          <cell r="A241" t="str">
            <v>Ｇ0001-14</v>
          </cell>
          <cell r="M241" t="str">
            <v>Ｇ0001-14</v>
          </cell>
          <cell r="N241" t="str">
            <v xml:space="preserve">アパート（イーストコート弥富）          </v>
          </cell>
        </row>
        <row r="242">
          <cell r="A242" t="str">
            <v>Ｇ0001-15</v>
          </cell>
          <cell r="M242" t="str">
            <v>Ｇ0001-15</v>
          </cell>
          <cell r="N242" t="str">
            <v xml:space="preserve">アパート（イーストコート稲葉）          </v>
          </cell>
        </row>
        <row r="243">
          <cell r="A243" t="str">
            <v>Ｇ0001-16</v>
          </cell>
          <cell r="M243" t="str">
            <v>Ｇ0001-16</v>
          </cell>
          <cell r="N243" t="str">
            <v xml:space="preserve">アパート（イーストコート大山寺）        </v>
          </cell>
        </row>
        <row r="244">
          <cell r="A244" t="str">
            <v>Ｇ0001-17</v>
          </cell>
          <cell r="M244" t="str">
            <v>Ｇ0001-17</v>
          </cell>
          <cell r="N244" t="str">
            <v xml:space="preserve">アパート（イーストコート七宝）          </v>
          </cell>
        </row>
        <row r="245">
          <cell r="A245" t="str">
            <v>Ｇ0001-18</v>
          </cell>
          <cell r="M245" t="str">
            <v>Ｇ0001-18</v>
          </cell>
          <cell r="N245" t="str">
            <v xml:space="preserve">アパート（イーストコート北山）          </v>
          </cell>
        </row>
        <row r="246">
          <cell r="A246" t="str">
            <v>Ｇ0001-19</v>
          </cell>
          <cell r="M246" t="str">
            <v>Ｇ0001-19</v>
          </cell>
          <cell r="N246" t="str">
            <v xml:space="preserve">木造アパート（イーストコート天王）      </v>
          </cell>
        </row>
        <row r="247">
          <cell r="A247" t="str">
            <v>Ｇ0001-20</v>
          </cell>
          <cell r="M247" t="str">
            <v>Ｇ0001-20</v>
          </cell>
          <cell r="N247" t="str">
            <v xml:space="preserve">アパート（イーストコート正明寺）        </v>
          </cell>
        </row>
        <row r="248">
          <cell r="A248" t="str">
            <v>Ｇ0001-21</v>
          </cell>
          <cell r="M248" t="str">
            <v>Ｇ0001-21</v>
          </cell>
          <cell r="N248" t="str">
            <v xml:space="preserve">ＰＥ　小関（木造）                      </v>
          </cell>
        </row>
        <row r="249">
          <cell r="A249" t="str">
            <v>Ｇ0001-22</v>
          </cell>
          <cell r="M249" t="str">
            <v>Ｇ0001-22</v>
          </cell>
          <cell r="N249" t="str">
            <v xml:space="preserve">ＰＥ　戸田（木造）                      </v>
          </cell>
        </row>
        <row r="250">
          <cell r="A250" t="str">
            <v>Ｇ0001-23</v>
          </cell>
          <cell r="M250" t="str">
            <v>Ｇ0001-23</v>
          </cell>
          <cell r="N250" t="str">
            <v xml:space="preserve">大志マンション一宮                      </v>
          </cell>
        </row>
        <row r="251">
          <cell r="A251" t="str">
            <v>Ｇ0001-24</v>
          </cell>
          <cell r="M251" t="str">
            <v>Ｇ0001-24</v>
          </cell>
          <cell r="N251" t="str">
            <v xml:space="preserve">小池貸店舗                              </v>
          </cell>
        </row>
        <row r="252">
          <cell r="A252" t="str">
            <v>Ｇ0001-25</v>
          </cell>
          <cell r="M252" t="str">
            <v>Ｇ0001-25</v>
          </cell>
          <cell r="N252" t="str">
            <v xml:space="preserve">末広戸建借家                            </v>
          </cell>
        </row>
        <row r="253">
          <cell r="A253" t="str">
            <v>Ｇ0001-26</v>
          </cell>
          <cell r="M253" t="str">
            <v>Ｇ0001-26</v>
          </cell>
          <cell r="N253" t="str">
            <v xml:space="preserve">氏永先角駐車場工事                      </v>
          </cell>
        </row>
        <row r="254">
          <cell r="A254" t="str">
            <v>Ｇ0001-27</v>
          </cell>
          <cell r="M254" t="str">
            <v>Ｇ0001-27</v>
          </cell>
          <cell r="N254" t="str">
            <v xml:space="preserve">稲沢市正明寺２丁目１５－４              </v>
          </cell>
        </row>
        <row r="255">
          <cell r="A255" t="str">
            <v>Ｇ0001-28</v>
          </cell>
          <cell r="M255" t="str">
            <v>Ｇ0001-28</v>
          </cell>
          <cell r="N255" t="str">
            <v xml:space="preserve">稲沢市松下一丁目８－１６，８－１７      </v>
          </cell>
        </row>
        <row r="256">
          <cell r="A256" t="str">
            <v>Ｇ0001-29</v>
          </cell>
          <cell r="M256" t="str">
            <v>Ｇ0001-29</v>
          </cell>
          <cell r="N256" t="str">
            <v xml:space="preserve">稲沢市小沢２丁目５－１２                </v>
          </cell>
        </row>
        <row r="257">
          <cell r="A257" t="str">
            <v>Ｇ0001-30</v>
          </cell>
          <cell r="M257" t="str">
            <v>Ｇ0001-30</v>
          </cell>
          <cell r="N257" t="str">
            <v xml:space="preserve">稲沢市正明寺一丁目３－２２              </v>
          </cell>
        </row>
        <row r="258">
          <cell r="A258" t="str">
            <v>Ｇ0001-31</v>
          </cell>
          <cell r="M258" t="str">
            <v>Ｇ0001-31</v>
          </cell>
          <cell r="N258" t="str">
            <v xml:space="preserve">稲沢市奥田神ノ木６５－９，１０，１１    </v>
          </cell>
        </row>
        <row r="259">
          <cell r="A259" t="str">
            <v>Ｇ0001-32</v>
          </cell>
          <cell r="M259" t="str">
            <v>Ｇ0001-32</v>
          </cell>
          <cell r="N259" t="str">
            <v xml:space="preserve">稲沢市稲島町中弁才１６１８－１，２      </v>
          </cell>
        </row>
        <row r="260">
          <cell r="A260" t="str">
            <v>Ｇ0001-33</v>
          </cell>
          <cell r="M260" t="str">
            <v>Ｇ0001-33</v>
          </cell>
          <cell r="N260" t="str">
            <v xml:space="preserve">大塚駐車場                              </v>
          </cell>
        </row>
        <row r="261">
          <cell r="A261" t="str">
            <v>Ｇ0001-34</v>
          </cell>
          <cell r="M261" t="str">
            <v>Ｇ0001-34</v>
          </cell>
          <cell r="N261" t="str">
            <v xml:space="preserve">稲沢市御供所町４丁目２１                </v>
          </cell>
        </row>
        <row r="262">
          <cell r="A262" t="str">
            <v>Ｇ0001-35</v>
          </cell>
          <cell r="M262" t="str">
            <v>Ｇ0001-35</v>
          </cell>
          <cell r="N262" t="str">
            <v xml:space="preserve">下津宮西町                              </v>
          </cell>
        </row>
        <row r="263">
          <cell r="A263" t="str">
            <v>Ｇ0001-36</v>
          </cell>
          <cell r="M263" t="str">
            <v>Ｇ0001-36</v>
          </cell>
          <cell r="N263" t="str">
            <v>#######</v>
          </cell>
        </row>
        <row r="264">
          <cell r="A264" t="str">
            <v>Ｇ0001-37</v>
          </cell>
          <cell r="M264" t="str">
            <v>Ｇ0001-37</v>
          </cell>
          <cell r="N264" t="str">
            <v>#######</v>
          </cell>
        </row>
        <row r="265">
          <cell r="A265" t="str">
            <v>Ｇ0001-38</v>
          </cell>
          <cell r="M265" t="str">
            <v>Ｇ0001-38</v>
          </cell>
          <cell r="N265" t="str">
            <v>#######</v>
          </cell>
        </row>
        <row r="266">
          <cell r="A266" t="str">
            <v>Ｇ0001-39</v>
          </cell>
          <cell r="M266" t="str">
            <v>Ｇ0001-39</v>
          </cell>
          <cell r="N266" t="str">
            <v>#######</v>
          </cell>
        </row>
        <row r="267">
          <cell r="A267" t="str">
            <v>G0002</v>
          </cell>
          <cell r="M267" t="str">
            <v>兼業事業?</v>
          </cell>
          <cell r="N267" t="str">
            <v>一括借上中部圏</v>
          </cell>
        </row>
        <row r="268">
          <cell r="A268" t="str">
            <v>G0003</v>
          </cell>
          <cell r="M268" t="str">
            <v>兼業事業?</v>
          </cell>
          <cell r="N268" t="str">
            <v>一括借上　ﾄﾗｽﾄ1</v>
          </cell>
        </row>
        <row r="269">
          <cell r="A269" t="str">
            <v>G0004</v>
          </cell>
          <cell r="M269" t="str">
            <v>兼業事業?</v>
          </cell>
          <cell r="N269" t="str">
            <v>一括借上ﾏﾝｽﾘｰﾘｰｽﾞﾘｰ</v>
          </cell>
        </row>
        <row r="270">
          <cell r="A270" t="str">
            <v>G0005</v>
          </cell>
          <cell r="M270" t="str">
            <v>兼業事業?</v>
          </cell>
          <cell r="N270" t="str">
            <v>自社物件(首都圏)</v>
          </cell>
        </row>
        <row r="271">
          <cell r="A271" t="str">
            <v>G0006</v>
          </cell>
          <cell r="M271" t="str">
            <v>兼業事業?</v>
          </cell>
          <cell r="N271" t="str">
            <v>一括借上(首都圏)</v>
          </cell>
        </row>
        <row r="272">
          <cell r="A272" t="str">
            <v>S0001</v>
          </cell>
          <cell r="M272" t="str">
            <v>住宅建築請負事業(賃貸住宅)</v>
          </cell>
          <cell r="N272" t="str">
            <v>チャレンジ営業部</v>
          </cell>
        </row>
        <row r="273">
          <cell r="A273" t="str">
            <v>S0002</v>
          </cell>
          <cell r="M273" t="str">
            <v>住宅建築請負事業(賃貸住宅)</v>
          </cell>
          <cell r="N273" t="str">
            <v>本店営業課・BBC課・不動産課</v>
          </cell>
        </row>
        <row r="274">
          <cell r="A274" t="str">
            <v>S0003</v>
          </cell>
          <cell r="M274" t="str">
            <v>住宅建築請負事業(賃貸住宅)</v>
          </cell>
          <cell r="N274" t="str">
            <v>特建課</v>
          </cell>
        </row>
        <row r="275">
          <cell r="A275" t="str">
            <v>S0004</v>
          </cell>
          <cell r="M275" t="str">
            <v>住宅建築請負事業(賃貸住宅)</v>
          </cell>
          <cell r="N275" t="str">
            <v>営業１課（名三）</v>
          </cell>
        </row>
        <row r="276">
          <cell r="A276" t="str">
            <v>S0005</v>
          </cell>
          <cell r="M276" t="str">
            <v>住宅建築請負事業(賃貸住宅)</v>
          </cell>
          <cell r="N276" t="str">
            <v>営業２課（岐阜）</v>
          </cell>
        </row>
        <row r="277">
          <cell r="A277" t="str">
            <v>S0006</v>
          </cell>
          <cell r="M277" t="str">
            <v>住宅建築請負事業(賃貸住宅)</v>
          </cell>
          <cell r="N277" t="str">
            <v>滋賀営業所</v>
          </cell>
        </row>
        <row r="278">
          <cell r="A278" t="str">
            <v>S0007</v>
          </cell>
          <cell r="M278" t="str">
            <v>住宅建築請負事業(賃貸住宅)</v>
          </cell>
          <cell r="N278" t="str">
            <v>岡崎営業所</v>
          </cell>
        </row>
        <row r="279">
          <cell r="A279" t="str">
            <v>S0008</v>
          </cell>
          <cell r="M279" t="str">
            <v>住宅建築請負事業(賃貸住宅)</v>
          </cell>
          <cell r="N279" t="str">
            <v>豊橋営業所・(浜松出店準備室)</v>
          </cell>
        </row>
        <row r="280">
          <cell r="A280" t="str">
            <v>S0010</v>
          </cell>
          <cell r="M280" t="str">
            <v>住宅建築請負事業(賃貸住宅)</v>
          </cell>
          <cell r="N280" t="str">
            <v>人事企画課・管理課</v>
          </cell>
        </row>
        <row r="281">
          <cell r="A281" t="str">
            <v>S0013</v>
          </cell>
          <cell r="M281" t="str">
            <v>住宅建築請負事業(賃貸住宅)</v>
          </cell>
          <cell r="N281" t="str">
            <v>賃貸設計課・商品開発課</v>
          </cell>
        </row>
        <row r="282">
          <cell r="A282" t="str">
            <v>S0014</v>
          </cell>
          <cell r="M282" t="str">
            <v>住宅建築請負事業(賃貸住宅)</v>
          </cell>
          <cell r="N282" t="str">
            <v>東新ハイトス（工務請負のみ）</v>
          </cell>
        </row>
        <row r="283">
          <cell r="A283" t="str">
            <v>T0001</v>
          </cell>
          <cell r="M283" t="str">
            <v>住宅建築請負事業(注文住宅)</v>
          </cell>
          <cell r="N283" t="str">
            <v>八事展示場</v>
          </cell>
        </row>
        <row r="284">
          <cell r="A284" t="str">
            <v>T0002</v>
          </cell>
          <cell r="M284" t="str">
            <v>住宅建築請負事業(注文住宅)</v>
          </cell>
          <cell r="N284" t="str">
            <v>岡崎展示場</v>
          </cell>
        </row>
        <row r="285">
          <cell r="A285" t="str">
            <v>T0003</v>
          </cell>
          <cell r="M285" t="str">
            <v>住宅建築請負事業(注文住宅)</v>
          </cell>
          <cell r="N285" t="str">
            <v>浜松営業所</v>
          </cell>
        </row>
        <row r="286">
          <cell r="A286" t="str">
            <v>T0004</v>
          </cell>
          <cell r="M286" t="str">
            <v>住宅建築請負事業(注文住宅)</v>
          </cell>
          <cell r="N286" t="str">
            <v>神宮東展示場</v>
          </cell>
        </row>
        <row r="287">
          <cell r="A287" t="str">
            <v>T0005</v>
          </cell>
          <cell r="M287" t="str">
            <v>住宅建築請負事業(注文住宅)</v>
          </cell>
          <cell r="N287" t="str">
            <v>蟹江営業所(樹流)</v>
          </cell>
        </row>
        <row r="288">
          <cell r="A288" t="str">
            <v>T0006</v>
          </cell>
          <cell r="M288" t="str">
            <v>住宅建築請負事業(注文住宅)</v>
          </cell>
          <cell r="N288" t="str">
            <v>ＨＤＰ営業所</v>
          </cell>
        </row>
        <row r="289">
          <cell r="A289" t="str">
            <v>T0007</v>
          </cell>
          <cell r="M289" t="str">
            <v>住宅建築請負事業(注文住宅)</v>
          </cell>
          <cell r="N289" t="str">
            <v>開発営業所・開発チーム・稲沢単独展示場</v>
          </cell>
        </row>
        <row r="290">
          <cell r="A290" t="str">
            <v>T0008</v>
          </cell>
          <cell r="M290" t="str">
            <v>住宅建築請負事業(注文住宅)</v>
          </cell>
          <cell r="N290" t="str">
            <v>営業管理課</v>
          </cell>
        </row>
        <row r="291">
          <cell r="A291" t="str">
            <v>T0009</v>
          </cell>
          <cell r="M291" t="str">
            <v>住宅建築請負事業(注文住宅)</v>
          </cell>
          <cell r="N291" t="str">
            <v>設計課</v>
          </cell>
        </row>
        <row r="292">
          <cell r="A292" t="str">
            <v>T0010</v>
          </cell>
          <cell r="M292" t="str">
            <v>住宅建築請負事業(注文住宅)</v>
          </cell>
          <cell r="N292" t="str">
            <v>工務部　工事４課（注文）　</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集計表29"/>
      <sheetName val="長期前払"/>
      <sheetName val="土地"/>
      <sheetName val="table(ｿｰﾄ)"/>
      <sheetName val="TJ取得資産ｈ1706"/>
      <sheetName val="土地(原本)"/>
      <sheetName val="table"/>
      <sheetName val="Sheet3"/>
      <sheetName val="TJ-資産明細(ｵﾘｼﾞﾅﾙ)1706-0726"/>
      <sheetName val="居場所"/>
      <sheetName val="異動"/>
      <sheetName val="ﾊﾟｰﾄ人員29"/>
      <sheetName val="従業員の状況"/>
    </sheetNames>
    <sheetDataSet>
      <sheetData sheetId="0" refreshError="1"/>
      <sheetData sheetId="1" refreshError="1"/>
      <sheetData sheetId="2" refreshError="1"/>
      <sheetData sheetId="3">
        <row r="3">
          <cell r="B3" t="str">
            <v>合計 / 期末帳簿価額</v>
          </cell>
          <cell r="C3" t="str">
            <v>建物</v>
          </cell>
          <cell r="D3" t="str">
            <v>付属設備</v>
          </cell>
          <cell r="E3" t="str">
            <v>構築物</v>
          </cell>
          <cell r="F3" t="str">
            <v>機械</v>
          </cell>
          <cell r="G3" t="str">
            <v>備品</v>
          </cell>
          <cell r="H3" t="str">
            <v>車両</v>
          </cell>
          <cell r="I3" t="str">
            <v>船舶</v>
          </cell>
          <cell r="J3" t="str">
            <v>小額</v>
          </cell>
          <cell r="K3" t="str">
            <v>土地</v>
          </cell>
          <cell r="L3" t="str">
            <v>無形</v>
          </cell>
          <cell r="M3" t="str">
            <v>ｿﾌﾄｳｴｱ</v>
          </cell>
          <cell r="N3" t="str">
            <v>総計</v>
          </cell>
        </row>
        <row r="4">
          <cell r="B4" t="str">
            <v>勤務地2</v>
          </cell>
          <cell r="C4">
            <v>10</v>
          </cell>
          <cell r="D4">
            <v>20</v>
          </cell>
          <cell r="E4">
            <v>30</v>
          </cell>
          <cell r="F4">
            <v>35</v>
          </cell>
          <cell r="G4">
            <v>40</v>
          </cell>
          <cell r="H4">
            <v>50</v>
          </cell>
          <cell r="I4">
            <v>60</v>
          </cell>
          <cell r="J4">
            <v>80</v>
          </cell>
          <cell r="K4">
            <v>90</v>
          </cell>
          <cell r="L4">
            <v>95</v>
          </cell>
          <cell r="M4">
            <v>96</v>
          </cell>
          <cell r="N4" t="str">
            <v>総計</v>
          </cell>
        </row>
        <row r="5">
          <cell r="B5" t="str">
            <v>0000本社(稲沢本店）</v>
          </cell>
          <cell r="C5">
            <v>324880082</v>
          </cell>
          <cell r="D5">
            <v>86620191</v>
          </cell>
          <cell r="E5">
            <v>7744446</v>
          </cell>
          <cell r="G5">
            <v>28479533</v>
          </cell>
          <cell r="H5">
            <v>28271529</v>
          </cell>
          <cell r="J5">
            <v>2046520</v>
          </cell>
          <cell r="K5">
            <v>253197180</v>
          </cell>
          <cell r="L5">
            <v>0</v>
          </cell>
          <cell r="M5">
            <v>59801255</v>
          </cell>
          <cell r="N5">
            <v>791040736</v>
          </cell>
        </row>
        <row r="6">
          <cell r="B6" t="str">
            <v>0000本社(教育学者）</v>
          </cell>
          <cell r="C6">
            <v>326848</v>
          </cell>
          <cell r="N6">
            <v>326848</v>
          </cell>
        </row>
        <row r="7">
          <cell r="B7" t="str">
            <v>0002本社(稲沢ﾊｳﾃｯｸ）</v>
          </cell>
          <cell r="C7">
            <v>1801866</v>
          </cell>
          <cell r="D7">
            <v>4400422</v>
          </cell>
          <cell r="G7">
            <v>245410</v>
          </cell>
          <cell r="K7">
            <v>23347652</v>
          </cell>
          <cell r="N7">
            <v>29795350</v>
          </cell>
        </row>
        <row r="8">
          <cell r="B8" t="str">
            <v>0003本社(ｸﾞﾗﾝﾄﾞﾊﾟﾚｽ)</v>
          </cell>
          <cell r="D8">
            <v>815626</v>
          </cell>
          <cell r="G8">
            <v>1688102</v>
          </cell>
          <cell r="J8">
            <v>41308</v>
          </cell>
          <cell r="N8">
            <v>2545036</v>
          </cell>
        </row>
        <row r="9">
          <cell r="B9" t="str">
            <v>0004借家厚木</v>
          </cell>
          <cell r="C9">
            <v>21415768</v>
          </cell>
          <cell r="D9">
            <v>4314457</v>
          </cell>
          <cell r="E9">
            <v>4360074</v>
          </cell>
          <cell r="G9">
            <v>38100</v>
          </cell>
          <cell r="N9">
            <v>30128399</v>
          </cell>
        </row>
        <row r="10">
          <cell r="B10" t="str">
            <v>0005BBﾊｲﾊﾟｰ1号</v>
          </cell>
          <cell r="D10">
            <v>1181854</v>
          </cell>
          <cell r="E10">
            <v>184159</v>
          </cell>
          <cell r="K10">
            <v>30561830</v>
          </cell>
          <cell r="N10">
            <v>31927843</v>
          </cell>
        </row>
        <row r="11">
          <cell r="B11" t="str">
            <v>1000名古屋本社</v>
          </cell>
          <cell r="C11">
            <v>3591094</v>
          </cell>
          <cell r="D11">
            <v>2628127</v>
          </cell>
          <cell r="G11">
            <v>1086404</v>
          </cell>
          <cell r="H11">
            <v>375314</v>
          </cell>
          <cell r="M11">
            <v>41667</v>
          </cell>
          <cell r="N11">
            <v>7722606</v>
          </cell>
        </row>
        <row r="12">
          <cell r="B12" t="str">
            <v>2000名古屋支店</v>
          </cell>
          <cell r="D12">
            <v>32789262</v>
          </cell>
          <cell r="G12">
            <v>6118908</v>
          </cell>
          <cell r="H12">
            <v>476215</v>
          </cell>
          <cell r="J12">
            <v>100000</v>
          </cell>
          <cell r="M12">
            <v>241048</v>
          </cell>
          <cell r="N12">
            <v>39725433</v>
          </cell>
        </row>
        <row r="13">
          <cell r="B13" t="str">
            <v>2001DUPｷﾞｬﾗﾘｰ</v>
          </cell>
          <cell r="C13">
            <v>10574859</v>
          </cell>
          <cell r="D13">
            <v>2359654</v>
          </cell>
          <cell r="E13">
            <v>2519345</v>
          </cell>
          <cell r="G13">
            <v>276208</v>
          </cell>
          <cell r="J13">
            <v>295039</v>
          </cell>
          <cell r="N13">
            <v>16025105</v>
          </cell>
        </row>
        <row r="14">
          <cell r="B14" t="str">
            <v>3000東京本社</v>
          </cell>
          <cell r="C14">
            <v>8183289</v>
          </cell>
          <cell r="D14">
            <v>5280518</v>
          </cell>
          <cell r="G14">
            <v>847345</v>
          </cell>
          <cell r="H14">
            <v>613434</v>
          </cell>
          <cell r="J14">
            <v>234764</v>
          </cell>
          <cell r="N14">
            <v>15159350</v>
          </cell>
        </row>
        <row r="15">
          <cell r="B15" t="str">
            <v>4000浜松支店</v>
          </cell>
          <cell r="C15">
            <v>2011765</v>
          </cell>
          <cell r="D15">
            <v>4512256</v>
          </cell>
          <cell r="E15">
            <v>2107295</v>
          </cell>
          <cell r="J15">
            <v>0</v>
          </cell>
          <cell r="N15">
            <v>8631316</v>
          </cell>
        </row>
        <row r="16">
          <cell r="B16" t="str">
            <v>5001借家春日井</v>
          </cell>
          <cell r="C16">
            <v>11931675</v>
          </cell>
          <cell r="D16">
            <v>110985</v>
          </cell>
          <cell r="G16">
            <v>20778</v>
          </cell>
          <cell r="K16">
            <v>32955309</v>
          </cell>
          <cell r="N16">
            <v>45018747</v>
          </cell>
        </row>
        <row r="17">
          <cell r="B17" t="str">
            <v>5002借家岡崎</v>
          </cell>
          <cell r="D17">
            <v>235329</v>
          </cell>
          <cell r="E17">
            <v>1883012</v>
          </cell>
          <cell r="J17">
            <v>0</v>
          </cell>
          <cell r="N17">
            <v>2118341</v>
          </cell>
        </row>
        <row r="18">
          <cell r="B18" t="str">
            <v>5003借家豊橋</v>
          </cell>
          <cell r="D18">
            <v>16000</v>
          </cell>
          <cell r="E18">
            <v>876548</v>
          </cell>
          <cell r="N18">
            <v>892548</v>
          </cell>
        </row>
        <row r="19">
          <cell r="B19" t="str">
            <v>5004借家岐阜</v>
          </cell>
          <cell r="C19">
            <v>7597544</v>
          </cell>
          <cell r="N19">
            <v>7597544</v>
          </cell>
        </row>
        <row r="20">
          <cell r="B20" t="str">
            <v>5006借家天白</v>
          </cell>
          <cell r="C20">
            <v>7852922</v>
          </cell>
          <cell r="D20">
            <v>796838</v>
          </cell>
          <cell r="E20">
            <v>3302618</v>
          </cell>
          <cell r="G20">
            <v>120763</v>
          </cell>
          <cell r="J20">
            <v>150079</v>
          </cell>
          <cell r="N20">
            <v>12223220</v>
          </cell>
        </row>
        <row r="21">
          <cell r="B21" t="str">
            <v>5007借家中川</v>
          </cell>
          <cell r="C21">
            <v>13878108</v>
          </cell>
          <cell r="D21">
            <v>1835703</v>
          </cell>
          <cell r="E21">
            <v>1503155</v>
          </cell>
          <cell r="G21">
            <v>314393</v>
          </cell>
          <cell r="N21">
            <v>17531359</v>
          </cell>
        </row>
        <row r="22">
          <cell r="B22" t="str">
            <v>5009借家四日市</v>
          </cell>
          <cell r="D22">
            <v>130742</v>
          </cell>
          <cell r="G22">
            <v>56122</v>
          </cell>
          <cell r="N22">
            <v>186864</v>
          </cell>
        </row>
        <row r="23">
          <cell r="B23" t="str">
            <v>5013借家さいたま</v>
          </cell>
          <cell r="C23">
            <v>34564166</v>
          </cell>
          <cell r="D23">
            <v>5795689</v>
          </cell>
          <cell r="E23">
            <v>7919467</v>
          </cell>
          <cell r="G23">
            <v>48666</v>
          </cell>
          <cell r="J23">
            <v>85740</v>
          </cell>
          <cell r="K23">
            <v>103499255</v>
          </cell>
          <cell r="N23">
            <v>151912983</v>
          </cell>
        </row>
        <row r="24">
          <cell r="B24" t="str">
            <v>5013注文関西</v>
          </cell>
          <cell r="C24">
            <v>6049796</v>
          </cell>
          <cell r="D24">
            <v>472581</v>
          </cell>
          <cell r="G24">
            <v>588349</v>
          </cell>
          <cell r="J24">
            <v>375242</v>
          </cell>
          <cell r="N24">
            <v>7485968</v>
          </cell>
        </row>
        <row r="25">
          <cell r="B25" t="str">
            <v>5017注文岡崎</v>
          </cell>
          <cell r="C25">
            <v>11220273</v>
          </cell>
          <cell r="D25">
            <v>1049512</v>
          </cell>
          <cell r="E25">
            <v>747961</v>
          </cell>
          <cell r="G25">
            <v>237792</v>
          </cell>
          <cell r="N25">
            <v>13255538</v>
          </cell>
        </row>
        <row r="26">
          <cell r="B26" t="str">
            <v>5018注文神宮</v>
          </cell>
          <cell r="C26">
            <v>24845420</v>
          </cell>
          <cell r="D26">
            <v>5370518</v>
          </cell>
          <cell r="E26">
            <v>2760606</v>
          </cell>
          <cell r="G26">
            <v>2024915</v>
          </cell>
          <cell r="N26">
            <v>35001459</v>
          </cell>
        </row>
        <row r="27">
          <cell r="B27" t="str">
            <v>5019注文八事</v>
          </cell>
          <cell r="C27">
            <v>21677676</v>
          </cell>
          <cell r="D27">
            <v>2773088</v>
          </cell>
          <cell r="E27">
            <v>1145190</v>
          </cell>
          <cell r="G27">
            <v>4392277</v>
          </cell>
          <cell r="N27">
            <v>29988231</v>
          </cell>
        </row>
        <row r="28">
          <cell r="B28" t="str">
            <v>5020注文蟹江</v>
          </cell>
          <cell r="C28">
            <v>33779196</v>
          </cell>
          <cell r="D28">
            <v>3122626</v>
          </cell>
          <cell r="E28">
            <v>3313157</v>
          </cell>
          <cell r="G28">
            <v>162162</v>
          </cell>
          <cell r="J28">
            <v>0</v>
          </cell>
          <cell r="N28">
            <v>40377141</v>
          </cell>
        </row>
        <row r="29">
          <cell r="B29" t="str">
            <v>5021注文浜松</v>
          </cell>
          <cell r="C29">
            <v>34823317</v>
          </cell>
          <cell r="D29">
            <v>4656803</v>
          </cell>
          <cell r="E29">
            <v>3285337</v>
          </cell>
          <cell r="G29">
            <v>1773763</v>
          </cell>
          <cell r="J29">
            <v>499643</v>
          </cell>
          <cell r="N29">
            <v>45038863</v>
          </cell>
        </row>
        <row r="30">
          <cell r="B30" t="str">
            <v>5022.1町田支店</v>
          </cell>
          <cell r="G30">
            <v>234952</v>
          </cell>
          <cell r="J30">
            <v>175334</v>
          </cell>
          <cell r="N30">
            <v>410286</v>
          </cell>
        </row>
        <row r="31">
          <cell r="B31" t="str">
            <v>5022首都町田</v>
          </cell>
          <cell r="G31">
            <v>67015</v>
          </cell>
          <cell r="M31">
            <v>43950</v>
          </cell>
          <cell r="N31">
            <v>110965</v>
          </cell>
        </row>
        <row r="32">
          <cell r="B32" t="str">
            <v>6000稲沢工場</v>
          </cell>
          <cell r="C32">
            <v>42767923</v>
          </cell>
          <cell r="D32">
            <v>5589268</v>
          </cell>
          <cell r="E32">
            <v>14415031</v>
          </cell>
          <cell r="F32">
            <v>5566922</v>
          </cell>
          <cell r="G32">
            <v>209424</v>
          </cell>
          <cell r="J32">
            <v>100000</v>
          </cell>
          <cell r="K32">
            <v>195835750</v>
          </cell>
          <cell r="L32">
            <v>320167</v>
          </cell>
          <cell r="M32">
            <v>37517</v>
          </cell>
          <cell r="N32">
            <v>264842002</v>
          </cell>
        </row>
        <row r="33">
          <cell r="B33" t="str">
            <v>6001飛島BOX工場</v>
          </cell>
          <cell r="F33">
            <v>270280</v>
          </cell>
          <cell r="N33">
            <v>270280</v>
          </cell>
        </row>
        <row r="34">
          <cell r="B34" t="str">
            <v>7000賃貸物件</v>
          </cell>
          <cell r="C34">
            <v>355080979</v>
          </cell>
          <cell r="D34">
            <v>50939545</v>
          </cell>
          <cell r="E34">
            <v>10860459</v>
          </cell>
          <cell r="G34">
            <v>217112</v>
          </cell>
          <cell r="K34">
            <v>927027140</v>
          </cell>
          <cell r="N34">
            <v>1344125235</v>
          </cell>
        </row>
        <row r="35">
          <cell r="B35" t="str">
            <v>8000はぴね岐阜</v>
          </cell>
          <cell r="K35">
            <v>77310320</v>
          </cell>
          <cell r="N35">
            <v>77310320</v>
          </cell>
        </row>
        <row r="36">
          <cell r="B36" t="str">
            <v>9011その他(ｲﾝﾃﾘｱ)</v>
          </cell>
          <cell r="C36">
            <v>25590427</v>
          </cell>
          <cell r="D36">
            <v>2190174</v>
          </cell>
          <cell r="G36">
            <v>75286</v>
          </cell>
          <cell r="K36">
            <v>82301676</v>
          </cell>
          <cell r="N36">
            <v>110157563</v>
          </cell>
        </row>
        <row r="37">
          <cell r="B37" t="str">
            <v>9012その他(研修所)</v>
          </cell>
          <cell r="C37">
            <v>21034711</v>
          </cell>
          <cell r="D37">
            <v>2878204</v>
          </cell>
          <cell r="G37">
            <v>890554</v>
          </cell>
          <cell r="J37">
            <v>205828</v>
          </cell>
          <cell r="K37">
            <v>116389730</v>
          </cell>
          <cell r="N37">
            <v>141399027</v>
          </cell>
        </row>
        <row r="38">
          <cell r="B38" t="str">
            <v>9013その他(資材置場)</v>
          </cell>
          <cell r="C38">
            <v>190849</v>
          </cell>
          <cell r="D38">
            <v>192103</v>
          </cell>
          <cell r="E38">
            <v>798115</v>
          </cell>
          <cell r="J38">
            <v>0</v>
          </cell>
          <cell r="K38">
            <v>29249045</v>
          </cell>
          <cell r="N38">
            <v>30430112</v>
          </cell>
        </row>
        <row r="39">
          <cell r="B39" t="str">
            <v>9014その他土地</v>
          </cell>
          <cell r="E39">
            <v>691717</v>
          </cell>
          <cell r="K39">
            <v>322783543</v>
          </cell>
          <cell r="N39">
            <v>323475260</v>
          </cell>
        </row>
        <row r="40">
          <cell r="B40" t="str">
            <v>9015福利厚生</v>
          </cell>
          <cell r="C40">
            <v>5253823</v>
          </cell>
          <cell r="E40">
            <v>176489</v>
          </cell>
          <cell r="I40">
            <v>355050</v>
          </cell>
          <cell r="K40">
            <v>4448917</v>
          </cell>
          <cell r="N40">
            <v>10234279</v>
          </cell>
        </row>
        <row r="41">
          <cell r="B41" t="str">
            <v>総計</v>
          </cell>
          <cell r="C41">
            <v>1030924376</v>
          </cell>
          <cell r="D41">
            <v>233058075</v>
          </cell>
          <cell r="E41">
            <v>70594181</v>
          </cell>
          <cell r="F41">
            <v>5837202</v>
          </cell>
          <cell r="G41">
            <v>50214333</v>
          </cell>
          <cell r="H41">
            <v>29736492</v>
          </cell>
          <cell r="I41">
            <v>355050</v>
          </cell>
          <cell r="J41">
            <v>4309497</v>
          </cell>
          <cell r="K41">
            <v>2198907347</v>
          </cell>
          <cell r="L41">
            <v>320167</v>
          </cell>
          <cell r="M41">
            <v>60165437</v>
          </cell>
          <cell r="N41">
            <v>3684422157</v>
          </cell>
        </row>
      </sheetData>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2005 USGAAP"/>
      <sheetName val="USGAAP 0312"/>
      <sheetName val="Summary by Location"/>
      <sheetName val="SOV by Client Account"/>
      <sheetName val="Amortization"/>
      <sheetName val="Combined FAR"/>
      <sheetName val="MXN to USD"/>
      <sheetName val="Reference Table"/>
      <sheetName val="Trend Table Superceded"/>
      <sheetName val="Depreciation Table"/>
      <sheetName val="RUL"/>
      <sheetName val="Land"/>
      <sheetName val="Building"/>
      <sheetName val="Machinery"/>
      <sheetName val="Machinery Disposals"/>
      <sheetName val="Autos &amp; Truck"/>
      <sheetName val="Autos &amp; Truck Disposals"/>
      <sheetName val="Furniture &amp; Fixtures"/>
      <sheetName val="Furniture &amp; Fixtures Disposals"/>
      <sheetName val="Lab Equipment"/>
      <sheetName val="Lab Equipment Disposals"/>
      <sheetName val="Computer Equipment"/>
      <sheetName val="Computer Equipment Disposals"/>
      <sheetName val="Moulds"/>
      <sheetName val="INPC"/>
    </sheetNames>
    <sheetDataSet>
      <sheetData sheetId="0" refreshError="1"/>
      <sheetData sheetId="1" refreshError="1"/>
      <sheetData sheetId="2" refreshError="1"/>
      <sheetData sheetId="3" refreshError="1"/>
      <sheetData sheetId="4" refreshError="1"/>
      <sheetData sheetId="5">
        <row r="5">
          <cell r="C5" t="str">
            <v>Land</v>
          </cell>
          <cell r="BH5">
            <v>0</v>
          </cell>
        </row>
        <row r="6">
          <cell r="C6" t="str">
            <v>Land</v>
          </cell>
          <cell r="BH6">
            <v>0</v>
          </cell>
        </row>
        <row r="7">
          <cell r="C7" t="str">
            <v>Land</v>
          </cell>
          <cell r="BH7">
            <v>0</v>
          </cell>
        </row>
        <row r="8">
          <cell r="C8" t="str">
            <v>Land</v>
          </cell>
          <cell r="BH8">
            <v>0</v>
          </cell>
        </row>
        <row r="9">
          <cell r="C9" t="str">
            <v>Land</v>
          </cell>
          <cell r="BH9">
            <v>0</v>
          </cell>
        </row>
        <row r="10">
          <cell r="C10" t="str">
            <v>Land</v>
          </cell>
          <cell r="BH10">
            <v>0</v>
          </cell>
        </row>
        <row r="11">
          <cell r="C11" t="str">
            <v>Land</v>
          </cell>
          <cell r="BH11">
            <v>0</v>
          </cell>
        </row>
        <row r="12">
          <cell r="C12" t="str">
            <v>Land</v>
          </cell>
          <cell r="BH12">
            <v>0</v>
          </cell>
        </row>
        <row r="13">
          <cell r="C13" t="str">
            <v>Land</v>
          </cell>
          <cell r="BH13">
            <v>0</v>
          </cell>
        </row>
        <row r="14">
          <cell r="C14" t="str">
            <v>Land</v>
          </cell>
          <cell r="BH14">
            <v>0</v>
          </cell>
        </row>
        <row r="15">
          <cell r="C15" t="str">
            <v>Land</v>
          </cell>
          <cell r="BH15">
            <v>0</v>
          </cell>
        </row>
        <row r="16">
          <cell r="C16" t="str">
            <v>Land</v>
          </cell>
          <cell r="BH16">
            <v>0</v>
          </cell>
        </row>
        <row r="17">
          <cell r="C17" t="str">
            <v>Land</v>
          </cell>
          <cell r="BH17">
            <v>0</v>
          </cell>
        </row>
        <row r="18">
          <cell r="C18" t="str">
            <v>Land</v>
          </cell>
          <cell r="BH18">
            <v>0</v>
          </cell>
        </row>
        <row r="19">
          <cell r="C19" t="str">
            <v>Land</v>
          </cell>
          <cell r="BH19">
            <v>0</v>
          </cell>
        </row>
        <row r="20">
          <cell r="C20" t="str">
            <v>Land</v>
          </cell>
          <cell r="BH20">
            <v>0</v>
          </cell>
        </row>
        <row r="21">
          <cell r="C21" t="str">
            <v>Land</v>
          </cell>
          <cell r="BH21">
            <v>0</v>
          </cell>
        </row>
        <row r="22">
          <cell r="C22" t="str">
            <v>Buildings</v>
          </cell>
          <cell r="BH22">
            <v>41775.900000000009</v>
          </cell>
        </row>
        <row r="23">
          <cell r="C23" t="str">
            <v>Buildings</v>
          </cell>
          <cell r="BH23">
            <v>0</v>
          </cell>
        </row>
        <row r="24">
          <cell r="C24" t="str">
            <v>Buildings</v>
          </cell>
          <cell r="BH24">
            <v>0</v>
          </cell>
        </row>
        <row r="25">
          <cell r="C25" t="str">
            <v>Buildings</v>
          </cell>
          <cell r="BH25">
            <v>8605.6614545454559</v>
          </cell>
        </row>
        <row r="26">
          <cell r="C26" t="str">
            <v>Buildings</v>
          </cell>
          <cell r="BH26">
            <v>8527.675909090909</v>
          </cell>
        </row>
        <row r="27">
          <cell r="C27" t="str">
            <v>Buildings</v>
          </cell>
          <cell r="BH27">
            <v>5286.4922727272724</v>
          </cell>
        </row>
        <row r="28">
          <cell r="C28" t="str">
            <v>Buildings</v>
          </cell>
          <cell r="BH28">
            <v>5017.7465454545454</v>
          </cell>
        </row>
        <row r="29">
          <cell r="C29" t="str">
            <v>Buildings</v>
          </cell>
          <cell r="BH29">
            <v>1706.9847272727275</v>
          </cell>
        </row>
        <row r="30">
          <cell r="C30" t="str">
            <v>Buildings</v>
          </cell>
          <cell r="BH30">
            <v>2680.4994545454547</v>
          </cell>
        </row>
        <row r="31">
          <cell r="C31" t="str">
            <v>Buildings</v>
          </cell>
          <cell r="BH31">
            <v>2072.85</v>
          </cell>
        </row>
        <row r="32">
          <cell r="C32" t="str">
            <v>Buildings</v>
          </cell>
          <cell r="BH32">
            <v>1691.6195454545455</v>
          </cell>
        </row>
        <row r="33">
          <cell r="C33" t="str">
            <v>Buildings</v>
          </cell>
          <cell r="BH33">
            <v>965.6871818181819</v>
          </cell>
        </row>
        <row r="34">
          <cell r="C34" t="str">
            <v>Buildings</v>
          </cell>
          <cell r="BH34">
            <v>1166.0143636363637</v>
          </cell>
        </row>
        <row r="35">
          <cell r="C35" t="str">
            <v>Buildings</v>
          </cell>
          <cell r="BH35">
            <v>844.2152727272728</v>
          </cell>
        </row>
        <row r="36">
          <cell r="C36" t="str">
            <v>Buildings</v>
          </cell>
          <cell r="BH36">
            <v>411.09109090909095</v>
          </cell>
        </row>
        <row r="37">
          <cell r="C37" t="str">
            <v>Buildings</v>
          </cell>
          <cell r="BH37">
            <v>582.71727272727276</v>
          </cell>
        </row>
        <row r="38">
          <cell r="C38" t="str">
            <v>Buildings</v>
          </cell>
          <cell r="BH38">
            <v>301.50545454545454</v>
          </cell>
        </row>
        <row r="39">
          <cell r="C39" t="str">
            <v>Buildings</v>
          </cell>
          <cell r="BH39">
            <v>438.0526363636364</v>
          </cell>
        </row>
        <row r="40">
          <cell r="C40" t="str">
            <v>Buildings</v>
          </cell>
          <cell r="BH40">
            <v>266.42645454545453</v>
          </cell>
        </row>
        <row r="41">
          <cell r="C41" t="str">
            <v>Buildings</v>
          </cell>
          <cell r="BH41">
            <v>218.30154545454545</v>
          </cell>
        </row>
        <row r="42">
          <cell r="C42" t="str">
            <v>Buildings</v>
          </cell>
          <cell r="BH42">
            <v>324.11836363636365</v>
          </cell>
        </row>
        <row r="43">
          <cell r="C43" t="str">
            <v>Buildings</v>
          </cell>
          <cell r="BH43">
            <v>185.54181818181817</v>
          </cell>
        </row>
        <row r="44">
          <cell r="C44" t="str">
            <v>Buildings</v>
          </cell>
          <cell r="BH44">
            <v>184.38218181818183</v>
          </cell>
        </row>
        <row r="45">
          <cell r="C45" t="str">
            <v>Buildings</v>
          </cell>
          <cell r="BH45">
            <v>145.53436363636365</v>
          </cell>
        </row>
        <row r="46">
          <cell r="C46" t="str">
            <v>Buildings</v>
          </cell>
          <cell r="BH46">
            <v>111.61500000000001</v>
          </cell>
        </row>
        <row r="47">
          <cell r="C47" t="str">
            <v>Buildings</v>
          </cell>
          <cell r="BH47">
            <v>105.81681818181819</v>
          </cell>
        </row>
        <row r="48">
          <cell r="C48" t="str">
            <v>Buildings</v>
          </cell>
          <cell r="BH48">
            <v>99.728727272727284</v>
          </cell>
        </row>
        <row r="49">
          <cell r="C49" t="str">
            <v>Buildings</v>
          </cell>
          <cell r="BH49">
            <v>97.699363636363643</v>
          </cell>
        </row>
        <row r="50">
          <cell r="C50" t="str">
            <v>Buildings</v>
          </cell>
          <cell r="BH50">
            <v>143.21509090909092</v>
          </cell>
        </row>
        <row r="51">
          <cell r="C51" t="str">
            <v>Buildings</v>
          </cell>
          <cell r="BH51">
            <v>68.998363636363635</v>
          </cell>
        </row>
        <row r="52">
          <cell r="C52" t="str">
            <v>Buildings</v>
          </cell>
          <cell r="BH52">
            <v>66.969000000000008</v>
          </cell>
        </row>
        <row r="53">
          <cell r="C53" t="str">
            <v>Buildings</v>
          </cell>
          <cell r="BH53">
            <v>58.851545454545459</v>
          </cell>
        </row>
        <row r="54">
          <cell r="C54" t="str">
            <v>Buildings</v>
          </cell>
          <cell r="BH54">
            <v>18.844090909090909</v>
          </cell>
        </row>
        <row r="55">
          <cell r="C55" t="str">
            <v>Buildings</v>
          </cell>
          <cell r="BH55">
            <v>5084.1357272727282</v>
          </cell>
        </row>
        <row r="56">
          <cell r="C56" t="str">
            <v>Buildings</v>
          </cell>
          <cell r="BH56">
            <v>4721.1695454545452</v>
          </cell>
        </row>
        <row r="57">
          <cell r="C57" t="str">
            <v>Buildings</v>
          </cell>
          <cell r="BH57">
            <v>4386.904363636364</v>
          </cell>
        </row>
        <row r="58">
          <cell r="C58" t="str">
            <v>Buildings</v>
          </cell>
          <cell r="BH58">
            <v>3996.1069090909095</v>
          </cell>
        </row>
        <row r="59">
          <cell r="C59" t="str">
            <v>Buildings</v>
          </cell>
          <cell r="BH59">
            <v>3379.4702727272729</v>
          </cell>
        </row>
        <row r="60">
          <cell r="C60" t="str">
            <v>Buildings</v>
          </cell>
          <cell r="BH60">
            <v>2203.019181818182</v>
          </cell>
        </row>
        <row r="61">
          <cell r="C61" t="str">
            <v>Buildings</v>
          </cell>
          <cell r="BH61">
            <v>2023.8553636363636</v>
          </cell>
        </row>
        <row r="62">
          <cell r="C62" t="str">
            <v>Buildings</v>
          </cell>
          <cell r="BH62">
            <v>1699.447090909091</v>
          </cell>
        </row>
        <row r="63">
          <cell r="C63" t="str">
            <v>Buildings</v>
          </cell>
          <cell r="BH63">
            <v>1691.3296363636364</v>
          </cell>
        </row>
        <row r="64">
          <cell r="C64" t="str">
            <v>Buildings</v>
          </cell>
          <cell r="BH64">
            <v>1488.1033636363636</v>
          </cell>
        </row>
        <row r="65">
          <cell r="C65" t="str">
            <v>Buildings</v>
          </cell>
          <cell r="BH65">
            <v>309.91281818181824</v>
          </cell>
        </row>
        <row r="66">
          <cell r="C66" t="str">
            <v>Buildings</v>
          </cell>
          <cell r="BH66">
            <v>256.85945454545458</v>
          </cell>
        </row>
        <row r="67">
          <cell r="C67" t="str">
            <v>Buildings</v>
          </cell>
          <cell r="BH67">
            <v>198.87763636363638</v>
          </cell>
        </row>
        <row r="68">
          <cell r="C68" t="str">
            <v>Buildings</v>
          </cell>
          <cell r="BH68">
            <v>166.40781818181819</v>
          </cell>
        </row>
        <row r="69">
          <cell r="C69" t="str">
            <v>Buildings</v>
          </cell>
          <cell r="BH69">
            <v>107.84618181818182</v>
          </cell>
        </row>
        <row r="70">
          <cell r="C70" t="str">
            <v>Buildings</v>
          </cell>
          <cell r="BH70">
            <v>85.523181818181826</v>
          </cell>
        </row>
        <row r="71">
          <cell r="C71" t="str">
            <v>Buildings</v>
          </cell>
          <cell r="BH71">
            <v>50.734090909090916</v>
          </cell>
        </row>
        <row r="72">
          <cell r="C72" t="str">
            <v>Buildings</v>
          </cell>
          <cell r="BH72">
            <v>42.906545454545459</v>
          </cell>
        </row>
        <row r="73">
          <cell r="C73" t="str">
            <v>Buildings</v>
          </cell>
          <cell r="BH73">
            <v>32.759727272727275</v>
          </cell>
        </row>
        <row r="74">
          <cell r="C74" t="str">
            <v>Buildings</v>
          </cell>
          <cell r="BH74">
            <v>29.860636363636367</v>
          </cell>
        </row>
        <row r="75">
          <cell r="C75" t="str">
            <v>Buildings</v>
          </cell>
          <cell r="BH75">
            <v>20.293636363636367</v>
          </cell>
        </row>
        <row r="76">
          <cell r="C76" t="str">
            <v>Buildings</v>
          </cell>
          <cell r="BH76">
            <v>13.625727272727273</v>
          </cell>
        </row>
        <row r="77">
          <cell r="C77" t="str">
            <v>Buildings</v>
          </cell>
          <cell r="BH77">
            <v>13.045909090909092</v>
          </cell>
        </row>
        <row r="78">
          <cell r="C78" t="str">
            <v>Buildings</v>
          </cell>
          <cell r="BH78">
            <v>8.6972727272727273</v>
          </cell>
        </row>
        <row r="79">
          <cell r="C79" t="str">
            <v>Buildings</v>
          </cell>
          <cell r="BH79">
            <v>1128.0362727272727</v>
          </cell>
        </row>
        <row r="80">
          <cell r="C80" t="str">
            <v>Buildings</v>
          </cell>
          <cell r="BH80">
            <v>1620.8817272727274</v>
          </cell>
        </row>
        <row r="81">
          <cell r="C81" t="str">
            <v>Buildings</v>
          </cell>
          <cell r="BH81">
            <v>1347.7873636363636</v>
          </cell>
        </row>
        <row r="82">
          <cell r="C82" t="str">
            <v>Buildings</v>
          </cell>
          <cell r="BH82">
            <v>1320.8258181818182</v>
          </cell>
        </row>
        <row r="83">
          <cell r="C83" t="str">
            <v>Buildings</v>
          </cell>
          <cell r="BH83">
            <v>1061.6470909090908</v>
          </cell>
        </row>
        <row r="84">
          <cell r="C84" t="str">
            <v>Buildings</v>
          </cell>
          <cell r="BH84">
            <v>961.04863636363643</v>
          </cell>
        </row>
        <row r="85">
          <cell r="C85" t="str">
            <v>Buildings</v>
          </cell>
          <cell r="BH85">
            <v>938.43572727272726</v>
          </cell>
        </row>
        <row r="86">
          <cell r="C86" t="str">
            <v>Buildings</v>
          </cell>
          <cell r="BH86">
            <v>933.50727272727272</v>
          </cell>
        </row>
        <row r="87">
          <cell r="C87" t="str">
            <v>Buildings</v>
          </cell>
          <cell r="BH87">
            <v>929.15863636363633</v>
          </cell>
        </row>
        <row r="88">
          <cell r="C88" t="str">
            <v>Buildings</v>
          </cell>
          <cell r="BH88">
            <v>914.95309090909097</v>
          </cell>
        </row>
        <row r="89">
          <cell r="C89" t="str">
            <v>Buildings</v>
          </cell>
          <cell r="BH89">
            <v>854.07218181818189</v>
          </cell>
        </row>
        <row r="90">
          <cell r="C90" t="str">
            <v>Buildings</v>
          </cell>
          <cell r="BH90">
            <v>815.80418181818186</v>
          </cell>
        </row>
        <row r="91">
          <cell r="C91" t="str">
            <v>Buildings</v>
          </cell>
          <cell r="BH91">
            <v>733.47</v>
          </cell>
        </row>
        <row r="92">
          <cell r="C92" t="str">
            <v>Buildings</v>
          </cell>
          <cell r="BH92">
            <v>647.077090909091</v>
          </cell>
        </row>
        <row r="93">
          <cell r="C93" t="str">
            <v>Buildings</v>
          </cell>
          <cell r="BH93">
            <v>633.45136363636368</v>
          </cell>
        </row>
        <row r="94">
          <cell r="C94" t="str">
            <v>Buildings</v>
          </cell>
          <cell r="BH94">
            <v>561.5539090909092</v>
          </cell>
        </row>
        <row r="95">
          <cell r="C95" t="str">
            <v>Buildings</v>
          </cell>
          <cell r="BH95">
            <v>513.1390909090909</v>
          </cell>
        </row>
        <row r="96">
          <cell r="C96" t="str">
            <v>Buildings</v>
          </cell>
          <cell r="BH96">
            <v>505.31154545454552</v>
          </cell>
        </row>
        <row r="97">
          <cell r="C97" t="str">
            <v>Buildings</v>
          </cell>
          <cell r="BH97">
            <v>504.44181818181823</v>
          </cell>
        </row>
        <row r="98">
          <cell r="C98" t="str">
            <v>Buildings</v>
          </cell>
          <cell r="BH98">
            <v>458.34627272727278</v>
          </cell>
        </row>
        <row r="99">
          <cell r="C99" t="str">
            <v>Buildings</v>
          </cell>
          <cell r="BH99">
            <v>449.06918181818185</v>
          </cell>
        </row>
        <row r="100">
          <cell r="C100" t="str">
            <v>Buildings</v>
          </cell>
          <cell r="BH100">
            <v>380.0708181818182</v>
          </cell>
        </row>
        <row r="101">
          <cell r="C101" t="str">
            <v>Buildings</v>
          </cell>
          <cell r="BH101">
            <v>352.81936363636368</v>
          </cell>
        </row>
        <row r="102">
          <cell r="C102" t="str">
            <v>Buildings</v>
          </cell>
          <cell r="BH102">
            <v>349.34045454545458</v>
          </cell>
        </row>
        <row r="103">
          <cell r="C103" t="str">
            <v>Buildings</v>
          </cell>
          <cell r="BH103">
            <v>321.50918181818179</v>
          </cell>
        </row>
        <row r="104">
          <cell r="C104" t="str">
            <v>Buildings</v>
          </cell>
          <cell r="BH104">
            <v>282.08154545454545</v>
          </cell>
        </row>
        <row r="105">
          <cell r="C105" t="str">
            <v>Buildings</v>
          </cell>
          <cell r="BH105">
            <v>267.87600000000003</v>
          </cell>
        </row>
        <row r="106">
          <cell r="C106" t="str">
            <v>Buildings</v>
          </cell>
          <cell r="BH106">
            <v>250.48145454545457</v>
          </cell>
        </row>
        <row r="107">
          <cell r="C107" t="str">
            <v>Buildings</v>
          </cell>
          <cell r="BH107">
            <v>238.88509090909093</v>
          </cell>
        </row>
        <row r="108">
          <cell r="C108" t="str">
            <v>Buildings</v>
          </cell>
          <cell r="BH108">
            <v>235.69609090909091</v>
          </cell>
        </row>
        <row r="109">
          <cell r="C109" t="str">
            <v>Buildings</v>
          </cell>
          <cell r="BH109">
            <v>229.89790909090911</v>
          </cell>
        </row>
        <row r="110">
          <cell r="C110" t="str">
            <v>Buildings</v>
          </cell>
          <cell r="BH110">
            <v>220.3309090909091</v>
          </cell>
        </row>
        <row r="111">
          <cell r="C111" t="str">
            <v>Buildings</v>
          </cell>
          <cell r="BH111">
            <v>209.31436363636365</v>
          </cell>
        </row>
        <row r="112">
          <cell r="C112" t="str">
            <v>Buildings</v>
          </cell>
          <cell r="BH112">
            <v>207.28500000000003</v>
          </cell>
        </row>
        <row r="113">
          <cell r="C113" t="str">
            <v>Buildings</v>
          </cell>
          <cell r="BH113">
            <v>206.70518181818184</v>
          </cell>
        </row>
        <row r="114">
          <cell r="C114" t="str">
            <v>Buildings</v>
          </cell>
          <cell r="BH114">
            <v>189.89045454545456</v>
          </cell>
        </row>
        <row r="115">
          <cell r="C115" t="str">
            <v>Buildings</v>
          </cell>
          <cell r="BH115">
            <v>162.34909090909093</v>
          </cell>
        </row>
        <row r="116">
          <cell r="C116" t="str">
            <v>Buildings</v>
          </cell>
          <cell r="BH116">
            <v>161.76927272727275</v>
          </cell>
        </row>
        <row r="117">
          <cell r="C117" t="str">
            <v>Buildings</v>
          </cell>
          <cell r="BH117">
            <v>133.93800000000002</v>
          </cell>
        </row>
        <row r="118">
          <cell r="C118" t="str">
            <v>Buildings</v>
          </cell>
          <cell r="BH118">
            <v>127.56000000000002</v>
          </cell>
        </row>
        <row r="119">
          <cell r="C119" t="str">
            <v>Buildings</v>
          </cell>
          <cell r="BH119">
            <v>105.5269090909091</v>
          </cell>
        </row>
        <row r="120">
          <cell r="C120" t="str">
            <v>Buildings</v>
          </cell>
          <cell r="BH120">
            <v>95.090181818181819</v>
          </cell>
        </row>
        <row r="121">
          <cell r="C121" t="str">
            <v>Buildings</v>
          </cell>
          <cell r="BH121">
            <v>89.581909090909093</v>
          </cell>
        </row>
        <row r="122">
          <cell r="C122" t="str">
            <v>Buildings</v>
          </cell>
          <cell r="BH122">
            <v>83.203909090909093</v>
          </cell>
        </row>
        <row r="123">
          <cell r="C123" t="str">
            <v>Buildings</v>
          </cell>
          <cell r="BH123">
            <v>77.115818181818184</v>
          </cell>
        </row>
        <row r="124">
          <cell r="C124" t="str">
            <v>Buildings</v>
          </cell>
          <cell r="BH124">
            <v>73.636909090909086</v>
          </cell>
        </row>
        <row r="125">
          <cell r="C125" t="str">
            <v>Buildings</v>
          </cell>
          <cell r="BH125">
            <v>72.767181818181825</v>
          </cell>
        </row>
        <row r="126">
          <cell r="C126" t="str">
            <v>Buildings</v>
          </cell>
          <cell r="BH126">
            <v>68.998363636363635</v>
          </cell>
        </row>
        <row r="127">
          <cell r="C127" t="str">
            <v>Buildings</v>
          </cell>
          <cell r="BH127">
            <v>53.923090909090909</v>
          </cell>
        </row>
        <row r="128">
          <cell r="C128" t="str">
            <v>Buildings</v>
          </cell>
          <cell r="BH128">
            <v>52.473545454545459</v>
          </cell>
        </row>
        <row r="129">
          <cell r="C129" t="str">
            <v>Buildings</v>
          </cell>
          <cell r="BH129">
            <v>50.154272727272733</v>
          </cell>
        </row>
        <row r="130">
          <cell r="C130" t="str">
            <v>Buildings</v>
          </cell>
          <cell r="BH130">
            <v>49.864363636363642</v>
          </cell>
        </row>
        <row r="131">
          <cell r="C131" t="str">
            <v>Buildings</v>
          </cell>
          <cell r="BH131">
            <v>44.935909090909092</v>
          </cell>
        </row>
        <row r="132">
          <cell r="C132" t="str">
            <v>Buildings</v>
          </cell>
          <cell r="BH132">
            <v>44.935909090909092</v>
          </cell>
        </row>
        <row r="133">
          <cell r="C133" t="str">
            <v>Buildings</v>
          </cell>
          <cell r="BH133">
            <v>40.877181818181825</v>
          </cell>
        </row>
        <row r="134">
          <cell r="C134" t="str">
            <v>Buildings</v>
          </cell>
          <cell r="BH134">
            <v>39.717545454545458</v>
          </cell>
        </row>
        <row r="135">
          <cell r="C135" t="str">
            <v>Buildings</v>
          </cell>
          <cell r="BH135">
            <v>38.268000000000001</v>
          </cell>
        </row>
        <row r="136">
          <cell r="C136" t="str">
            <v>Buildings</v>
          </cell>
          <cell r="BH136">
            <v>36.818454545454543</v>
          </cell>
        </row>
        <row r="137">
          <cell r="C137" t="str">
            <v>Buildings</v>
          </cell>
          <cell r="BH137">
            <v>32.179909090909092</v>
          </cell>
        </row>
        <row r="138">
          <cell r="C138" t="str">
            <v>Buildings</v>
          </cell>
          <cell r="BH138">
            <v>31.310181818181821</v>
          </cell>
        </row>
        <row r="139">
          <cell r="C139" t="str">
            <v>Buildings</v>
          </cell>
          <cell r="BH139">
            <v>30.440454545454546</v>
          </cell>
        </row>
        <row r="140">
          <cell r="C140" t="str">
            <v>Buildings</v>
          </cell>
          <cell r="BH140">
            <v>29.280818181818184</v>
          </cell>
        </row>
        <row r="141">
          <cell r="C141" t="str">
            <v>Buildings</v>
          </cell>
          <cell r="BH141">
            <v>27.541363636363638</v>
          </cell>
        </row>
        <row r="142">
          <cell r="C142" t="str">
            <v>Buildings</v>
          </cell>
          <cell r="BH142">
            <v>23.482636363636363</v>
          </cell>
        </row>
        <row r="143">
          <cell r="C143" t="str">
            <v>Buildings</v>
          </cell>
          <cell r="BH143">
            <v>19.134</v>
          </cell>
        </row>
        <row r="144">
          <cell r="C144" t="str">
            <v>Buildings</v>
          </cell>
          <cell r="BH144">
            <v>18.844090909090909</v>
          </cell>
        </row>
        <row r="145">
          <cell r="C145" t="str">
            <v>Buildings</v>
          </cell>
          <cell r="BH145">
            <v>17.684454545454546</v>
          </cell>
        </row>
        <row r="146">
          <cell r="C146" t="str">
            <v>Buildings</v>
          </cell>
          <cell r="BH146">
            <v>17.394545454545455</v>
          </cell>
        </row>
        <row r="147">
          <cell r="C147" t="str">
            <v>Buildings</v>
          </cell>
          <cell r="BH147">
            <v>17.104636363636363</v>
          </cell>
        </row>
        <row r="148">
          <cell r="C148" t="str">
            <v>Buildings</v>
          </cell>
          <cell r="BH148">
            <v>15.655090909090911</v>
          </cell>
        </row>
        <row r="149">
          <cell r="C149" t="str">
            <v>Buildings</v>
          </cell>
          <cell r="BH149">
            <v>14.785363636363638</v>
          </cell>
        </row>
        <row r="150">
          <cell r="C150" t="str">
            <v>Buildings</v>
          </cell>
          <cell r="BH150">
            <v>14.495454545454546</v>
          </cell>
        </row>
        <row r="151">
          <cell r="C151" t="str">
            <v>Buildings</v>
          </cell>
          <cell r="BH151">
            <v>14.495454545454546</v>
          </cell>
        </row>
        <row r="152">
          <cell r="C152" t="str">
            <v>Buildings</v>
          </cell>
          <cell r="BH152">
            <v>13.915636363636365</v>
          </cell>
        </row>
        <row r="153">
          <cell r="C153" t="str">
            <v>Buildings</v>
          </cell>
          <cell r="BH153">
            <v>13.335818181818183</v>
          </cell>
        </row>
        <row r="154">
          <cell r="C154" t="str">
            <v>Buildings</v>
          </cell>
          <cell r="BH154">
            <v>11.596363636363636</v>
          </cell>
        </row>
        <row r="155">
          <cell r="C155" t="str">
            <v>Buildings</v>
          </cell>
          <cell r="BH155">
            <v>11.596363636363636</v>
          </cell>
        </row>
        <row r="156">
          <cell r="C156" t="str">
            <v>Buildings</v>
          </cell>
          <cell r="BH156">
            <v>11.596363636363636</v>
          </cell>
        </row>
        <row r="157">
          <cell r="C157" t="str">
            <v>Buildings</v>
          </cell>
          <cell r="BH157">
            <v>10.146818181818183</v>
          </cell>
        </row>
        <row r="158">
          <cell r="C158" t="str">
            <v>Buildings</v>
          </cell>
          <cell r="BH158">
            <v>9.5670000000000002</v>
          </cell>
        </row>
        <row r="159">
          <cell r="C159" t="str">
            <v>Buildings</v>
          </cell>
          <cell r="BH159">
            <v>9.2770909090909086</v>
          </cell>
        </row>
        <row r="160">
          <cell r="C160" t="str">
            <v>Buildings</v>
          </cell>
          <cell r="BH160">
            <v>9.2770909090909086</v>
          </cell>
        </row>
        <row r="161">
          <cell r="C161" t="str">
            <v>Buildings</v>
          </cell>
          <cell r="BH161">
            <v>8.4073636363636375</v>
          </cell>
        </row>
        <row r="162">
          <cell r="C162" t="str">
            <v>Buildings</v>
          </cell>
          <cell r="BH162">
            <v>8.4073636363636375</v>
          </cell>
        </row>
        <row r="163">
          <cell r="C163" t="str">
            <v>Buildings</v>
          </cell>
          <cell r="BH163">
            <v>8.1174545454545459</v>
          </cell>
        </row>
        <row r="164">
          <cell r="C164" t="str">
            <v>Buildings</v>
          </cell>
          <cell r="BH164">
            <v>7.5376363636363646</v>
          </cell>
        </row>
        <row r="165">
          <cell r="C165" t="str">
            <v>Buildings</v>
          </cell>
          <cell r="BH165">
            <v>7.247727272727273</v>
          </cell>
        </row>
        <row r="166">
          <cell r="C166" t="str">
            <v>Buildings</v>
          </cell>
          <cell r="BH166">
            <v>7.247727272727273</v>
          </cell>
        </row>
        <row r="167">
          <cell r="C167" t="str">
            <v>Buildings</v>
          </cell>
          <cell r="BH167">
            <v>6.3780000000000001</v>
          </cell>
        </row>
        <row r="168">
          <cell r="C168" t="str">
            <v>Buildings</v>
          </cell>
          <cell r="BH168">
            <v>6.3780000000000001</v>
          </cell>
        </row>
        <row r="169">
          <cell r="C169" t="str">
            <v>Buildings</v>
          </cell>
          <cell r="BH169">
            <v>6.0880909090909094</v>
          </cell>
        </row>
        <row r="170">
          <cell r="C170" t="str">
            <v>Buildings</v>
          </cell>
          <cell r="BH170">
            <v>6.0880909090909094</v>
          </cell>
        </row>
        <row r="171">
          <cell r="C171" t="str">
            <v>Buildings</v>
          </cell>
          <cell r="BH171">
            <v>5.7981818181818179</v>
          </cell>
        </row>
        <row r="172">
          <cell r="C172" t="str">
            <v>Buildings</v>
          </cell>
          <cell r="BH172">
            <v>5.7981818181818179</v>
          </cell>
        </row>
        <row r="173">
          <cell r="C173" t="str">
            <v>Buildings</v>
          </cell>
          <cell r="BH173">
            <v>5.7981818181818179</v>
          </cell>
        </row>
        <row r="174">
          <cell r="C174" t="str">
            <v>Buildings</v>
          </cell>
          <cell r="BH174">
            <v>5.5082727272727272</v>
          </cell>
        </row>
        <row r="175">
          <cell r="C175" t="str">
            <v>Buildings</v>
          </cell>
          <cell r="BH175">
            <v>4.6385454545454543</v>
          </cell>
        </row>
        <row r="176">
          <cell r="C176" t="str">
            <v>Buildings</v>
          </cell>
          <cell r="BH176">
            <v>4.3486363636363636</v>
          </cell>
        </row>
        <row r="177">
          <cell r="C177" t="str">
            <v>Buildings</v>
          </cell>
          <cell r="BH177">
            <v>4.3486363636363636</v>
          </cell>
        </row>
        <row r="178">
          <cell r="C178" t="str">
            <v>Buildings</v>
          </cell>
          <cell r="BH178">
            <v>4.3486363636363636</v>
          </cell>
        </row>
        <row r="179">
          <cell r="C179" t="str">
            <v>Buildings</v>
          </cell>
          <cell r="BH179">
            <v>3.7688181818181823</v>
          </cell>
        </row>
        <row r="180">
          <cell r="C180" t="str">
            <v>Buildings</v>
          </cell>
          <cell r="BH180">
            <v>3.4789090909090912</v>
          </cell>
        </row>
        <row r="181">
          <cell r="C181" t="str">
            <v>Buildings</v>
          </cell>
          <cell r="BH181">
            <v>3.4789090909090912</v>
          </cell>
        </row>
        <row r="182">
          <cell r="C182" t="str">
            <v>Buildings</v>
          </cell>
          <cell r="BH182">
            <v>3.1890000000000001</v>
          </cell>
        </row>
        <row r="183">
          <cell r="C183" t="str">
            <v>Buildings</v>
          </cell>
          <cell r="BH183">
            <v>2.8990909090909089</v>
          </cell>
        </row>
        <row r="184">
          <cell r="C184" t="str">
            <v>Buildings</v>
          </cell>
          <cell r="BH184">
            <v>2.8990909090909089</v>
          </cell>
        </row>
        <row r="185">
          <cell r="C185" t="str">
            <v>Buildings</v>
          </cell>
          <cell r="BH185">
            <v>2.8990909090909089</v>
          </cell>
        </row>
        <row r="186">
          <cell r="C186" t="str">
            <v>Buildings</v>
          </cell>
          <cell r="BH186">
            <v>2.8990909090909089</v>
          </cell>
        </row>
        <row r="187">
          <cell r="C187" t="str">
            <v>Buildings</v>
          </cell>
          <cell r="BH187">
            <v>2.8990909090909089</v>
          </cell>
        </row>
        <row r="188">
          <cell r="C188" t="str">
            <v>Buildings</v>
          </cell>
          <cell r="BH188">
            <v>2.8990909090909089</v>
          </cell>
        </row>
        <row r="189">
          <cell r="C189" t="str">
            <v>Buildings</v>
          </cell>
          <cell r="BH189">
            <v>2.6091818181818183</v>
          </cell>
        </row>
        <row r="190">
          <cell r="C190" t="str">
            <v>Buildings</v>
          </cell>
          <cell r="BH190">
            <v>2.6091818181818183</v>
          </cell>
        </row>
        <row r="191">
          <cell r="C191" t="str">
            <v>Buildings</v>
          </cell>
          <cell r="BH191">
            <v>2.6091818181818183</v>
          </cell>
        </row>
        <row r="192">
          <cell r="C192" t="str">
            <v>Buildings</v>
          </cell>
          <cell r="BH192">
            <v>2.3192727272727272</v>
          </cell>
        </row>
        <row r="193">
          <cell r="C193" t="str">
            <v>Buildings</v>
          </cell>
          <cell r="BH193">
            <v>2.3192727272727272</v>
          </cell>
        </row>
        <row r="194">
          <cell r="C194" t="str">
            <v>Buildings</v>
          </cell>
          <cell r="BH194">
            <v>2.3192727272727272</v>
          </cell>
        </row>
        <row r="195">
          <cell r="C195" t="str">
            <v>Buildings</v>
          </cell>
          <cell r="BH195">
            <v>2.0293636363636365</v>
          </cell>
        </row>
        <row r="196">
          <cell r="C196" t="str">
            <v>Buildings</v>
          </cell>
          <cell r="BH196">
            <v>2.0293636363636365</v>
          </cell>
        </row>
        <row r="197">
          <cell r="C197" t="str">
            <v>Buildings</v>
          </cell>
          <cell r="BH197">
            <v>2.0293636363636365</v>
          </cell>
        </row>
        <row r="198">
          <cell r="C198" t="str">
            <v>Buildings</v>
          </cell>
          <cell r="BH198">
            <v>2.0293636363636365</v>
          </cell>
        </row>
        <row r="199">
          <cell r="C199" t="str">
            <v>Buildings</v>
          </cell>
          <cell r="BH199">
            <v>2.0293636363636365</v>
          </cell>
        </row>
        <row r="200">
          <cell r="C200" t="str">
            <v>Buildings</v>
          </cell>
          <cell r="BH200">
            <v>1.7394545454545456</v>
          </cell>
        </row>
        <row r="201">
          <cell r="C201" t="str">
            <v>Buildings</v>
          </cell>
          <cell r="BH201">
            <v>1.7394545454545456</v>
          </cell>
        </row>
        <row r="202">
          <cell r="C202" t="str">
            <v>Buildings</v>
          </cell>
          <cell r="BH202">
            <v>1.7394545454545456</v>
          </cell>
        </row>
        <row r="203">
          <cell r="C203" t="str">
            <v>Buildings</v>
          </cell>
          <cell r="BH203">
            <v>1.7394545454545456</v>
          </cell>
        </row>
        <row r="204">
          <cell r="C204" t="str">
            <v>Buildings</v>
          </cell>
          <cell r="BH204">
            <v>1.7394545454545456</v>
          </cell>
        </row>
        <row r="205">
          <cell r="C205" t="str">
            <v>Buildings</v>
          </cell>
          <cell r="BH205">
            <v>1.4495454545454545</v>
          </cell>
        </row>
        <row r="206">
          <cell r="C206" t="str">
            <v>Buildings</v>
          </cell>
          <cell r="BH206">
            <v>1.4495454545454545</v>
          </cell>
        </row>
        <row r="207">
          <cell r="C207" t="str">
            <v>Buildings</v>
          </cell>
          <cell r="BH207">
            <v>1.4495454545454545</v>
          </cell>
        </row>
        <row r="208">
          <cell r="C208" t="str">
            <v>Buildings</v>
          </cell>
          <cell r="BH208">
            <v>1.4495454545454545</v>
          </cell>
        </row>
        <row r="209">
          <cell r="C209" t="str">
            <v>Buildings</v>
          </cell>
          <cell r="BH209">
            <v>1.1596363636363636</v>
          </cell>
        </row>
        <row r="210">
          <cell r="C210" t="str">
            <v>Buildings</v>
          </cell>
          <cell r="BH210">
            <v>1.1596363636363636</v>
          </cell>
        </row>
        <row r="211">
          <cell r="C211" t="str">
            <v>Buildings</v>
          </cell>
          <cell r="BH211">
            <v>1.1596363636363636</v>
          </cell>
        </row>
        <row r="212">
          <cell r="C212" t="str">
            <v>Buildings</v>
          </cell>
          <cell r="BH212">
            <v>0.86972727272727279</v>
          </cell>
        </row>
        <row r="213">
          <cell r="C213" t="str">
            <v>Buildings</v>
          </cell>
          <cell r="BH213">
            <v>0.86972727272727279</v>
          </cell>
        </row>
        <row r="214">
          <cell r="C214" t="str">
            <v>Buildings</v>
          </cell>
          <cell r="BH214">
            <v>0.86972727272727279</v>
          </cell>
        </row>
        <row r="215">
          <cell r="C215" t="str">
            <v>Buildings</v>
          </cell>
          <cell r="BH215">
            <v>0.86972727272727279</v>
          </cell>
        </row>
        <row r="216">
          <cell r="C216" t="str">
            <v>Buildings</v>
          </cell>
          <cell r="BH216">
            <v>0.86972727272727279</v>
          </cell>
        </row>
        <row r="217">
          <cell r="C217" t="str">
            <v>Buildings</v>
          </cell>
          <cell r="BH217">
            <v>0.86972727272727279</v>
          </cell>
        </row>
        <row r="218">
          <cell r="C218" t="str">
            <v>Buildings</v>
          </cell>
          <cell r="BH218">
            <v>0.57981818181818179</v>
          </cell>
        </row>
        <row r="219">
          <cell r="C219" t="str">
            <v>Buildings</v>
          </cell>
          <cell r="BH219">
            <v>0.57981818181818179</v>
          </cell>
        </row>
        <row r="220">
          <cell r="C220" t="str">
            <v>Buildings</v>
          </cell>
          <cell r="BH220">
            <v>0.57981818181818179</v>
          </cell>
        </row>
        <row r="221">
          <cell r="C221" t="str">
            <v>Buildings</v>
          </cell>
          <cell r="BH221">
            <v>0.57981818181818179</v>
          </cell>
        </row>
        <row r="222">
          <cell r="C222" t="str">
            <v>Buildings</v>
          </cell>
          <cell r="BH222">
            <v>0.57981818181818179</v>
          </cell>
        </row>
        <row r="223">
          <cell r="C223" t="str">
            <v>Buildings</v>
          </cell>
          <cell r="BH223">
            <v>0.57981818181818179</v>
          </cell>
        </row>
        <row r="224">
          <cell r="C224" t="str">
            <v>Buildings</v>
          </cell>
          <cell r="BH224">
            <v>0.57981818181818179</v>
          </cell>
        </row>
        <row r="225">
          <cell r="C225" t="str">
            <v>Buildings</v>
          </cell>
          <cell r="BH225">
            <v>0.57981818181818179</v>
          </cell>
        </row>
        <row r="226">
          <cell r="C226" t="str">
            <v>Buildings</v>
          </cell>
          <cell r="BH226">
            <v>0.57981818181818179</v>
          </cell>
        </row>
        <row r="227">
          <cell r="C227" t="str">
            <v>Buildings</v>
          </cell>
          <cell r="BH227">
            <v>0.57981818181818179</v>
          </cell>
        </row>
        <row r="228">
          <cell r="C228" t="str">
            <v>Buildings</v>
          </cell>
          <cell r="BH228">
            <v>0.57981818181818179</v>
          </cell>
        </row>
        <row r="229">
          <cell r="C229" t="str">
            <v>Buildings</v>
          </cell>
          <cell r="BH229">
            <v>0.57981818181818179</v>
          </cell>
        </row>
        <row r="230">
          <cell r="C230" t="str">
            <v>Buildings</v>
          </cell>
          <cell r="BH230">
            <v>0.57981818181818179</v>
          </cell>
        </row>
        <row r="231">
          <cell r="C231" t="str">
            <v>Buildings</v>
          </cell>
          <cell r="BH231">
            <v>0.57981818181818179</v>
          </cell>
        </row>
        <row r="232">
          <cell r="C232" t="str">
            <v>Buildings</v>
          </cell>
          <cell r="BH232">
            <v>0.28990909090909089</v>
          </cell>
        </row>
        <row r="233">
          <cell r="C233" t="str">
            <v>Buildings</v>
          </cell>
          <cell r="BH233">
            <v>0.28990909090909089</v>
          </cell>
        </row>
        <row r="234">
          <cell r="C234" t="str">
            <v>Buildings</v>
          </cell>
          <cell r="BH234">
            <v>0.28990909090909089</v>
          </cell>
        </row>
        <row r="235">
          <cell r="C235" t="str">
            <v>Buildings</v>
          </cell>
          <cell r="BH235">
            <v>0.28990909090909089</v>
          </cell>
        </row>
        <row r="236">
          <cell r="C236" t="str">
            <v>Buildings</v>
          </cell>
          <cell r="BH236">
            <v>0.28990909090909089</v>
          </cell>
        </row>
        <row r="237">
          <cell r="C237" t="str">
            <v>Buildings</v>
          </cell>
          <cell r="BH237">
            <v>0.28990909090909089</v>
          </cell>
        </row>
        <row r="238">
          <cell r="C238" t="str">
            <v>Buildings</v>
          </cell>
          <cell r="BH238">
            <v>0.28990909090909089</v>
          </cell>
        </row>
        <row r="239">
          <cell r="C239" t="str">
            <v>Buildings</v>
          </cell>
          <cell r="BH239">
            <v>0.28990909090909089</v>
          </cell>
        </row>
        <row r="240">
          <cell r="C240" t="str">
            <v>Buildings</v>
          </cell>
          <cell r="BH240">
            <v>0.28990909090909089</v>
          </cell>
        </row>
        <row r="241">
          <cell r="C241" t="str">
            <v>Buildings</v>
          </cell>
          <cell r="BH241">
            <v>0.28990909090909089</v>
          </cell>
        </row>
        <row r="242">
          <cell r="C242" t="str">
            <v>Buildings</v>
          </cell>
          <cell r="BH242">
            <v>0.28990909090909089</v>
          </cell>
        </row>
        <row r="243">
          <cell r="C243" t="str">
            <v>Buildings</v>
          </cell>
          <cell r="BH243">
            <v>0.28990909090909089</v>
          </cell>
        </row>
        <row r="244">
          <cell r="C244" t="str">
            <v>Buildings</v>
          </cell>
          <cell r="BH244">
            <v>0.28990909090909089</v>
          </cell>
        </row>
        <row r="245">
          <cell r="C245" t="str">
            <v>Buildings</v>
          </cell>
          <cell r="BH245">
            <v>0.28990909090909089</v>
          </cell>
        </row>
        <row r="246">
          <cell r="C246" t="str">
            <v>Buildings</v>
          </cell>
          <cell r="BH246">
            <v>0.28990909090909089</v>
          </cell>
        </row>
        <row r="247">
          <cell r="C247" t="str">
            <v>Buildings</v>
          </cell>
          <cell r="BH247">
            <v>0.28990909090909089</v>
          </cell>
        </row>
        <row r="248">
          <cell r="C248" t="str">
            <v>Buildings</v>
          </cell>
          <cell r="BH248">
            <v>0.28990909090909089</v>
          </cell>
        </row>
        <row r="249">
          <cell r="C249" t="str">
            <v>Buildings</v>
          </cell>
          <cell r="BH249">
            <v>0.28990909090909089</v>
          </cell>
        </row>
        <row r="250">
          <cell r="C250" t="str">
            <v>Buildings</v>
          </cell>
          <cell r="BH250">
            <v>0.28990909090909089</v>
          </cell>
        </row>
        <row r="251">
          <cell r="C251" t="str">
            <v>Buildings</v>
          </cell>
          <cell r="BH251">
            <v>0.28990909090909089</v>
          </cell>
        </row>
        <row r="252">
          <cell r="C252" t="str">
            <v>Buildings</v>
          </cell>
          <cell r="BH252">
            <v>0.28990909090909089</v>
          </cell>
        </row>
        <row r="253">
          <cell r="C253" t="str">
            <v>Buildings</v>
          </cell>
          <cell r="BH253">
            <v>0.28990909090909089</v>
          </cell>
        </row>
        <row r="254">
          <cell r="C254" t="str">
            <v>Buildings</v>
          </cell>
          <cell r="BH254">
            <v>0.28990909090909089</v>
          </cell>
        </row>
        <row r="255">
          <cell r="C255" t="str">
            <v>Buildings</v>
          </cell>
          <cell r="BH255">
            <v>0</v>
          </cell>
        </row>
        <row r="256">
          <cell r="C256" t="str">
            <v>Buildings</v>
          </cell>
          <cell r="BH256">
            <v>0</v>
          </cell>
        </row>
        <row r="257">
          <cell r="C257" t="str">
            <v>Buildings</v>
          </cell>
          <cell r="BH257">
            <v>0</v>
          </cell>
        </row>
        <row r="258">
          <cell r="C258" t="str">
            <v>Buildings</v>
          </cell>
          <cell r="BH258">
            <v>0</v>
          </cell>
        </row>
        <row r="259">
          <cell r="C259" t="str">
            <v>Buildings</v>
          </cell>
          <cell r="BH259">
            <v>0</v>
          </cell>
        </row>
        <row r="260">
          <cell r="C260" t="str">
            <v>Buildings</v>
          </cell>
          <cell r="BH260">
            <v>0</v>
          </cell>
        </row>
        <row r="261">
          <cell r="C261" t="str">
            <v>Buildings</v>
          </cell>
          <cell r="BH261">
            <v>0</v>
          </cell>
        </row>
        <row r="262">
          <cell r="C262" t="str">
            <v>Buildings</v>
          </cell>
          <cell r="BH262">
            <v>0</v>
          </cell>
        </row>
        <row r="263">
          <cell r="C263" t="str">
            <v>Buildings</v>
          </cell>
          <cell r="BH263">
            <v>0</v>
          </cell>
        </row>
        <row r="264">
          <cell r="C264" t="str">
            <v>Buildings</v>
          </cell>
          <cell r="BH264">
            <v>0</v>
          </cell>
        </row>
        <row r="265">
          <cell r="C265" t="str">
            <v>Buildings</v>
          </cell>
          <cell r="BH265">
            <v>0</v>
          </cell>
        </row>
        <row r="266">
          <cell r="C266" t="str">
            <v>Buildings</v>
          </cell>
          <cell r="BH266">
            <v>0</v>
          </cell>
        </row>
        <row r="267">
          <cell r="C267" t="str">
            <v>Buildings</v>
          </cell>
          <cell r="BH267">
            <v>0</v>
          </cell>
        </row>
        <row r="268">
          <cell r="C268" t="str">
            <v>Buildings</v>
          </cell>
          <cell r="BH268">
            <v>0</v>
          </cell>
        </row>
        <row r="269">
          <cell r="C269" t="str">
            <v>Buildings</v>
          </cell>
          <cell r="BH269">
            <v>0</v>
          </cell>
        </row>
        <row r="270">
          <cell r="C270" t="str">
            <v>Buildings</v>
          </cell>
          <cell r="BH270">
            <v>0</v>
          </cell>
        </row>
        <row r="271">
          <cell r="C271" t="str">
            <v>Buildings</v>
          </cell>
          <cell r="BH271">
            <v>0</v>
          </cell>
        </row>
        <row r="272">
          <cell r="C272" t="str">
            <v>Buildings</v>
          </cell>
          <cell r="BH272">
            <v>0</v>
          </cell>
        </row>
        <row r="273">
          <cell r="C273" t="str">
            <v>Buildings</v>
          </cell>
          <cell r="BH273">
            <v>0</v>
          </cell>
        </row>
        <row r="274">
          <cell r="C274" t="str">
            <v>Buildings</v>
          </cell>
          <cell r="BH274">
            <v>0</v>
          </cell>
        </row>
        <row r="275">
          <cell r="C275" t="str">
            <v>Buildings</v>
          </cell>
          <cell r="BH275">
            <v>1020.4800000000001</v>
          </cell>
        </row>
        <row r="276">
          <cell r="C276" t="str">
            <v>Buildings</v>
          </cell>
          <cell r="BH276">
            <v>818.99318181818182</v>
          </cell>
        </row>
        <row r="277">
          <cell r="C277" t="str">
            <v>Buildings</v>
          </cell>
          <cell r="BH277">
            <v>213.66300000000001</v>
          </cell>
        </row>
        <row r="278">
          <cell r="C278" t="str">
            <v>Buildings</v>
          </cell>
          <cell r="BH278">
            <v>169.3069090909091</v>
          </cell>
        </row>
        <row r="279">
          <cell r="C279" t="str">
            <v>Buildings</v>
          </cell>
          <cell r="BH279">
            <v>143.21509090909092</v>
          </cell>
        </row>
        <row r="280">
          <cell r="C280" t="str">
            <v>Buildings</v>
          </cell>
          <cell r="BH280">
            <v>108.71590909090909</v>
          </cell>
        </row>
        <row r="281">
          <cell r="C281" t="str">
            <v>Buildings</v>
          </cell>
          <cell r="BH281">
            <v>97.11954545454546</v>
          </cell>
        </row>
        <row r="282">
          <cell r="C282" t="str">
            <v>Buildings</v>
          </cell>
          <cell r="BH282">
            <v>94.220454545454544</v>
          </cell>
        </row>
        <row r="283">
          <cell r="C283" t="str">
            <v>Buildings</v>
          </cell>
          <cell r="BH283">
            <v>60.011181818181825</v>
          </cell>
        </row>
        <row r="284">
          <cell r="C284" t="str">
            <v>Buildings</v>
          </cell>
          <cell r="BH284">
            <v>49.864363636363642</v>
          </cell>
        </row>
        <row r="285">
          <cell r="C285" t="str">
            <v>Buildings</v>
          </cell>
          <cell r="BH285">
            <v>49.57445454545455</v>
          </cell>
        </row>
        <row r="286">
          <cell r="C286" t="str">
            <v>Buildings</v>
          </cell>
          <cell r="BH286">
            <v>42.616636363636367</v>
          </cell>
        </row>
        <row r="287">
          <cell r="C287" t="str">
            <v>Buildings</v>
          </cell>
          <cell r="BH287">
            <v>42.036818181818184</v>
          </cell>
        </row>
        <row r="288">
          <cell r="C288" t="str">
            <v>Buildings</v>
          </cell>
          <cell r="BH288">
            <v>40.297363636363642</v>
          </cell>
        </row>
        <row r="289">
          <cell r="C289" t="str">
            <v>Buildings</v>
          </cell>
          <cell r="BH289">
            <v>35.658818181818184</v>
          </cell>
        </row>
        <row r="290">
          <cell r="C290" t="str">
            <v>Buildings</v>
          </cell>
          <cell r="BH290">
            <v>31.890000000000004</v>
          </cell>
        </row>
        <row r="291">
          <cell r="C291" t="str">
            <v>Buildings</v>
          </cell>
          <cell r="BH291">
            <v>28.121181818181817</v>
          </cell>
        </row>
        <row r="292">
          <cell r="C292" t="str">
            <v>Buildings</v>
          </cell>
          <cell r="BH292">
            <v>19.713818181818183</v>
          </cell>
        </row>
        <row r="293">
          <cell r="C293" t="str">
            <v>Buildings</v>
          </cell>
          <cell r="BH293">
            <v>18.844090909090909</v>
          </cell>
        </row>
        <row r="294">
          <cell r="C294" t="str">
            <v>Buildings</v>
          </cell>
          <cell r="BH294">
            <v>17.394545454545455</v>
          </cell>
        </row>
        <row r="295">
          <cell r="C295" t="str">
            <v>Buildings</v>
          </cell>
          <cell r="BH295">
            <v>16.814727272727275</v>
          </cell>
        </row>
        <row r="296">
          <cell r="C296" t="str">
            <v>Buildings</v>
          </cell>
          <cell r="BH296">
            <v>16.814727272727275</v>
          </cell>
        </row>
        <row r="297">
          <cell r="C297" t="str">
            <v>Buildings</v>
          </cell>
          <cell r="BH297">
            <v>11.306454545454546</v>
          </cell>
        </row>
        <row r="298">
          <cell r="C298" t="str">
            <v>Buildings</v>
          </cell>
          <cell r="BH298">
            <v>9.5670000000000002</v>
          </cell>
        </row>
        <row r="299">
          <cell r="C299" t="str">
            <v>Buildings</v>
          </cell>
          <cell r="BH299">
            <v>8.6972727272727273</v>
          </cell>
        </row>
        <row r="300">
          <cell r="C300" t="str">
            <v>Buildings</v>
          </cell>
          <cell r="BH300">
            <v>8.6972727272727273</v>
          </cell>
        </row>
        <row r="301">
          <cell r="C301" t="str">
            <v>Buildings</v>
          </cell>
          <cell r="BH301">
            <v>8.4073636363636375</v>
          </cell>
        </row>
        <row r="302">
          <cell r="C302" t="str">
            <v>Buildings</v>
          </cell>
          <cell r="BH302">
            <v>7.5376363636363646</v>
          </cell>
        </row>
        <row r="303">
          <cell r="C303" t="str">
            <v>Buildings</v>
          </cell>
          <cell r="BH303">
            <v>5.7981818181818179</v>
          </cell>
        </row>
        <row r="304">
          <cell r="C304" t="str">
            <v>Buildings</v>
          </cell>
          <cell r="BH304">
            <v>5.5082727272727272</v>
          </cell>
        </row>
        <row r="305">
          <cell r="C305" t="str">
            <v>Buildings</v>
          </cell>
          <cell r="BH305">
            <v>5.2183636363636365</v>
          </cell>
        </row>
        <row r="306">
          <cell r="C306" t="str">
            <v>Buildings</v>
          </cell>
          <cell r="BH306">
            <v>4.9284545454545459</v>
          </cell>
        </row>
        <row r="307">
          <cell r="C307" t="str">
            <v>Buildings</v>
          </cell>
          <cell r="BH307">
            <v>4.6385454545454543</v>
          </cell>
        </row>
        <row r="308">
          <cell r="C308" t="str">
            <v>Buildings</v>
          </cell>
          <cell r="BH308">
            <v>4.058727272727273</v>
          </cell>
        </row>
        <row r="309">
          <cell r="C309" t="str">
            <v>Buildings</v>
          </cell>
          <cell r="BH309">
            <v>3.7688181818181823</v>
          </cell>
        </row>
        <row r="310">
          <cell r="C310" t="str">
            <v>Buildings</v>
          </cell>
          <cell r="BH310">
            <v>3.1890000000000001</v>
          </cell>
        </row>
        <row r="311">
          <cell r="C311" t="str">
            <v>Buildings</v>
          </cell>
          <cell r="BH311">
            <v>3.1890000000000001</v>
          </cell>
        </row>
        <row r="312">
          <cell r="C312" t="str">
            <v>Buildings</v>
          </cell>
          <cell r="BH312">
            <v>3.1890000000000001</v>
          </cell>
        </row>
        <row r="313">
          <cell r="C313" t="str">
            <v>Buildings</v>
          </cell>
          <cell r="BH313">
            <v>3.1890000000000001</v>
          </cell>
        </row>
        <row r="314">
          <cell r="C314" t="str">
            <v>Buildings</v>
          </cell>
          <cell r="BH314">
            <v>2.6091818181818183</v>
          </cell>
        </row>
        <row r="315">
          <cell r="C315" t="str">
            <v>Buildings</v>
          </cell>
          <cell r="BH315">
            <v>1.4495454545454545</v>
          </cell>
        </row>
        <row r="316">
          <cell r="C316" t="str">
            <v>Buildings</v>
          </cell>
          <cell r="BH316">
            <v>1.4495454545454545</v>
          </cell>
        </row>
        <row r="317">
          <cell r="C317" t="str">
            <v>Buildings</v>
          </cell>
          <cell r="BH317">
            <v>1.1596363636363636</v>
          </cell>
        </row>
        <row r="318">
          <cell r="C318" t="str">
            <v>Buildings</v>
          </cell>
          <cell r="BH318">
            <v>0.86972727272727279</v>
          </cell>
        </row>
        <row r="319">
          <cell r="C319" t="str">
            <v>Buildings</v>
          </cell>
          <cell r="BH319">
            <v>0.57981818181818179</v>
          </cell>
        </row>
        <row r="320">
          <cell r="C320" t="str">
            <v>Buildings</v>
          </cell>
          <cell r="BH320">
            <v>0.57981818181818179</v>
          </cell>
        </row>
        <row r="321">
          <cell r="C321" t="str">
            <v>Buildings</v>
          </cell>
          <cell r="BH321">
            <v>0.28990909090909089</v>
          </cell>
        </row>
        <row r="322">
          <cell r="C322" t="str">
            <v>Buildings</v>
          </cell>
          <cell r="BH322">
            <v>0.28990909090909089</v>
          </cell>
        </row>
        <row r="323">
          <cell r="C323" t="str">
            <v>Buildings</v>
          </cell>
          <cell r="BH323">
            <v>0</v>
          </cell>
        </row>
        <row r="324">
          <cell r="C324" t="str">
            <v>Buildings</v>
          </cell>
          <cell r="BH324">
            <v>6653.9934545454553</v>
          </cell>
        </row>
        <row r="325">
          <cell r="C325" t="str">
            <v>Buildings</v>
          </cell>
          <cell r="BH325">
            <v>1767.8656363636364</v>
          </cell>
        </row>
        <row r="326">
          <cell r="C326" t="str">
            <v>Buildings</v>
          </cell>
          <cell r="BH326">
            <v>84.073636363636368</v>
          </cell>
        </row>
        <row r="327">
          <cell r="C327" t="str">
            <v>Buildings</v>
          </cell>
          <cell r="BH327">
            <v>5191.4020909090914</v>
          </cell>
        </row>
        <row r="328">
          <cell r="C328" t="str">
            <v>Buildings</v>
          </cell>
          <cell r="BH328">
            <v>3911.5984090909096</v>
          </cell>
        </row>
        <row r="329">
          <cell r="C329" t="str">
            <v>Buildings</v>
          </cell>
          <cell r="BH329">
            <v>519.22718181818186</v>
          </cell>
        </row>
        <row r="330">
          <cell r="C330" t="str">
            <v>Buildings</v>
          </cell>
          <cell r="BH330">
            <v>363.98086363636367</v>
          </cell>
        </row>
        <row r="331">
          <cell r="C331" t="str">
            <v>Buildings</v>
          </cell>
          <cell r="BH331">
            <v>153.50686363636365</v>
          </cell>
        </row>
        <row r="332">
          <cell r="C332" t="str">
            <v>Buildings</v>
          </cell>
          <cell r="BH332">
            <v>99.583772727272745</v>
          </cell>
        </row>
        <row r="333">
          <cell r="C333" t="str">
            <v>Buildings</v>
          </cell>
          <cell r="BH333">
            <v>86.103000000000009</v>
          </cell>
        </row>
        <row r="334">
          <cell r="C334" t="str">
            <v>Buildings</v>
          </cell>
          <cell r="BH334">
            <v>80.884636363636361</v>
          </cell>
        </row>
        <row r="335">
          <cell r="C335" t="str">
            <v>Buildings</v>
          </cell>
          <cell r="BH335">
            <v>52.618499999999997</v>
          </cell>
        </row>
        <row r="336">
          <cell r="C336" t="str">
            <v>Buildings</v>
          </cell>
          <cell r="BH336">
            <v>40.877181818181818</v>
          </cell>
        </row>
        <row r="337">
          <cell r="C337" t="str">
            <v>Buildings</v>
          </cell>
          <cell r="BH337">
            <v>38.268000000000001</v>
          </cell>
        </row>
        <row r="338">
          <cell r="C338" t="str">
            <v>Buildings</v>
          </cell>
          <cell r="BH338">
            <v>37.398272727272733</v>
          </cell>
        </row>
        <row r="339">
          <cell r="C339" t="str">
            <v>Buildings</v>
          </cell>
          <cell r="BH339">
            <v>36.093681818181821</v>
          </cell>
        </row>
        <row r="340">
          <cell r="C340" t="str">
            <v>Buildings</v>
          </cell>
          <cell r="BH340">
            <v>27.831272727272729</v>
          </cell>
        </row>
        <row r="341">
          <cell r="C341" t="str">
            <v>Buildings</v>
          </cell>
          <cell r="BH341">
            <v>23.917500000000004</v>
          </cell>
        </row>
        <row r="342">
          <cell r="C342" t="str">
            <v>Buildings</v>
          </cell>
          <cell r="BH342">
            <v>22.178045454545455</v>
          </cell>
        </row>
        <row r="343">
          <cell r="C343" t="str">
            <v>Buildings</v>
          </cell>
          <cell r="BH343">
            <v>22.178045454545455</v>
          </cell>
        </row>
        <row r="344">
          <cell r="C344" t="str">
            <v>Buildings</v>
          </cell>
          <cell r="BH344">
            <v>147414.85895454546</v>
          </cell>
        </row>
        <row r="345">
          <cell r="C345" t="str">
            <v>Buildings</v>
          </cell>
          <cell r="BH345">
            <v>12232.279227272729</v>
          </cell>
        </row>
        <row r="346">
          <cell r="C346" t="str">
            <v>Buildings</v>
          </cell>
          <cell r="BH346">
            <v>2373.0508636363638</v>
          </cell>
        </row>
        <row r="347">
          <cell r="C347" t="str">
            <v>Machinery &amp; Equipment</v>
          </cell>
          <cell r="BH347">
            <v>570.72103448275857</v>
          </cell>
        </row>
        <row r="348">
          <cell r="C348" t="str">
            <v>Machinery &amp; Equipment</v>
          </cell>
          <cell r="BH348">
            <v>209.15441379310346</v>
          </cell>
        </row>
        <row r="349">
          <cell r="C349" t="str">
            <v>Machinery &amp; Equipment</v>
          </cell>
          <cell r="BH349">
            <v>1976.2688571428573</v>
          </cell>
        </row>
        <row r="350">
          <cell r="C350" t="str">
            <v>Machinery &amp; Equipment</v>
          </cell>
          <cell r="BH350">
            <v>309.56078571428577</v>
          </cell>
        </row>
        <row r="351">
          <cell r="C351" t="str">
            <v>Machinery &amp; Equipment</v>
          </cell>
          <cell r="BH351">
            <v>309.56078571428577</v>
          </cell>
        </row>
        <row r="352">
          <cell r="C352" t="str">
            <v>Machinery &amp; Equipment</v>
          </cell>
          <cell r="BH352">
            <v>206.37385714285716</v>
          </cell>
        </row>
        <row r="353">
          <cell r="C353" t="str">
            <v>Machinery &amp; Equipment</v>
          </cell>
          <cell r="BH353">
            <v>175.62278571428573</v>
          </cell>
        </row>
        <row r="354">
          <cell r="C354" t="str">
            <v>Machinery &amp; Equipment</v>
          </cell>
          <cell r="BH354">
            <v>101.8202142857143</v>
          </cell>
        </row>
        <row r="355">
          <cell r="C355" t="str">
            <v>Machinery &amp; Equipment</v>
          </cell>
          <cell r="BH355">
            <v>46.46828571428572</v>
          </cell>
        </row>
        <row r="356">
          <cell r="C356" t="str">
            <v>Machinery &amp; Equipment</v>
          </cell>
          <cell r="BH356">
            <v>34.851214285714285</v>
          </cell>
        </row>
        <row r="357">
          <cell r="C357" t="str">
            <v>Machinery &amp; Equipment</v>
          </cell>
          <cell r="BH357">
            <v>854.87978571428573</v>
          </cell>
        </row>
        <row r="358">
          <cell r="C358" t="str">
            <v>Machinery &amp; Equipment</v>
          </cell>
          <cell r="BH358">
            <v>309.56078571428577</v>
          </cell>
        </row>
        <row r="359">
          <cell r="C359" t="str">
            <v>Machinery &amp; Equipment</v>
          </cell>
          <cell r="BH359">
            <v>198.17357142857145</v>
          </cell>
        </row>
        <row r="360">
          <cell r="C360" t="str">
            <v>Machinery &amp; Equipment</v>
          </cell>
          <cell r="BH360">
            <v>131.88792857142857</v>
          </cell>
        </row>
        <row r="361">
          <cell r="C361" t="str">
            <v>Machinery &amp; Equipment</v>
          </cell>
          <cell r="BH361">
            <v>81.319499999999991</v>
          </cell>
        </row>
        <row r="362">
          <cell r="C362" t="str">
            <v>Machinery &amp; Equipment</v>
          </cell>
          <cell r="BH362">
            <v>54.668571428571433</v>
          </cell>
        </row>
        <row r="363">
          <cell r="C363" t="str">
            <v>Machinery &amp; Equipment</v>
          </cell>
          <cell r="BH363">
            <v>38.268000000000008</v>
          </cell>
        </row>
        <row r="364">
          <cell r="C364" t="str">
            <v>Machinery &amp; Equipment</v>
          </cell>
          <cell r="BH364">
            <v>38.268000000000008</v>
          </cell>
        </row>
        <row r="365">
          <cell r="C365" t="str">
            <v>Machinery &amp; Equipment</v>
          </cell>
          <cell r="BH365">
            <v>2804.6028461538463</v>
          </cell>
        </row>
        <row r="366">
          <cell r="C366" t="str">
            <v>Machinery &amp; Equipment</v>
          </cell>
          <cell r="BH366">
            <v>1915.6077692307695</v>
          </cell>
        </row>
        <row r="367">
          <cell r="C367" t="str">
            <v>Machinery &amp; Equipment</v>
          </cell>
          <cell r="BH367">
            <v>913.28053846153853</v>
          </cell>
        </row>
        <row r="368">
          <cell r="C368" t="str">
            <v>Machinery &amp; Equipment</v>
          </cell>
          <cell r="BH368">
            <v>755.79300000000012</v>
          </cell>
        </row>
        <row r="369">
          <cell r="C369" t="str">
            <v>Machinery &amp; Equipment</v>
          </cell>
          <cell r="BH369">
            <v>770.51146153846162</v>
          </cell>
        </row>
        <row r="370">
          <cell r="C370" t="str">
            <v>Machinery &amp; Equipment</v>
          </cell>
          <cell r="BH370">
            <v>627.00646153846162</v>
          </cell>
        </row>
        <row r="371">
          <cell r="C371" t="str">
            <v>Machinery &amp; Equipment</v>
          </cell>
          <cell r="BH371">
            <v>644.66861538461546</v>
          </cell>
        </row>
        <row r="372">
          <cell r="C372" t="str">
            <v>Machinery &amp; Equipment</v>
          </cell>
          <cell r="BH372">
            <v>383.41592307692309</v>
          </cell>
        </row>
        <row r="373">
          <cell r="C373" t="str">
            <v>Machinery &amp; Equipment</v>
          </cell>
          <cell r="BH373">
            <v>229.608</v>
          </cell>
        </row>
        <row r="374">
          <cell r="C374" t="str">
            <v>Machinery &amp; Equipment</v>
          </cell>
          <cell r="BH374">
            <v>226.66430769230769</v>
          </cell>
        </row>
        <row r="375">
          <cell r="C375" t="str">
            <v>Machinery &amp; Equipment</v>
          </cell>
          <cell r="BH375">
            <v>214.15361538461542</v>
          </cell>
        </row>
        <row r="376">
          <cell r="C376" t="str">
            <v>Machinery &amp; Equipment</v>
          </cell>
          <cell r="BH376">
            <v>195.01961538461541</v>
          </cell>
        </row>
        <row r="377">
          <cell r="C377" t="str">
            <v>Machinery &amp; Equipment</v>
          </cell>
          <cell r="BH377">
            <v>186.92446153846154</v>
          </cell>
        </row>
        <row r="378">
          <cell r="C378" t="str">
            <v>Machinery &amp; Equipment</v>
          </cell>
          <cell r="BH378">
            <v>133.20207692307693</v>
          </cell>
        </row>
        <row r="379">
          <cell r="C379" t="str">
            <v>Machinery &amp; Equipment</v>
          </cell>
          <cell r="BH379">
            <v>116.27584615384616</v>
          </cell>
        </row>
        <row r="380">
          <cell r="C380" t="str">
            <v>Machinery &amp; Equipment</v>
          </cell>
          <cell r="BH380">
            <v>111.12438461538463</v>
          </cell>
        </row>
        <row r="381">
          <cell r="C381" t="str">
            <v>Machinery &amp; Equipment</v>
          </cell>
          <cell r="BH381">
            <v>94.93407692307693</v>
          </cell>
        </row>
        <row r="382">
          <cell r="C382" t="str">
            <v>Machinery &amp; Equipment</v>
          </cell>
          <cell r="BH382">
            <v>95.67</v>
          </cell>
        </row>
        <row r="383">
          <cell r="C383" t="str">
            <v>Machinery &amp; Equipment</v>
          </cell>
          <cell r="BH383">
            <v>95.67</v>
          </cell>
        </row>
        <row r="384">
          <cell r="C384" t="str">
            <v>Machinery &amp; Equipment</v>
          </cell>
          <cell r="BH384">
            <v>73.592307692307699</v>
          </cell>
        </row>
        <row r="385">
          <cell r="C385" t="str">
            <v>Machinery &amp; Equipment</v>
          </cell>
          <cell r="BH385">
            <v>64.761230769230778</v>
          </cell>
        </row>
        <row r="386">
          <cell r="C386" t="str">
            <v>Machinery &amp; Equipment</v>
          </cell>
          <cell r="BH386">
            <v>63.28938461538462</v>
          </cell>
        </row>
        <row r="387">
          <cell r="C387" t="str">
            <v>Machinery &amp; Equipment</v>
          </cell>
          <cell r="BH387">
            <v>53.72238461538462</v>
          </cell>
        </row>
        <row r="388">
          <cell r="C388" t="str">
            <v>Machinery &amp; Equipment</v>
          </cell>
          <cell r="BH388">
            <v>50.77869230769231</v>
          </cell>
        </row>
        <row r="389">
          <cell r="C389" t="str">
            <v>Machinery &amp; Equipment</v>
          </cell>
          <cell r="BH389">
            <v>41.21169230769231</v>
          </cell>
        </row>
        <row r="390">
          <cell r="C390" t="str">
            <v>Machinery &amp; Equipment</v>
          </cell>
          <cell r="BH390">
            <v>0</v>
          </cell>
        </row>
        <row r="391">
          <cell r="C391" t="str">
            <v>Machinery &amp; Equipment</v>
          </cell>
          <cell r="BH391">
            <v>26042.84584615385</v>
          </cell>
        </row>
        <row r="392">
          <cell r="C392" t="str">
            <v>Machinery &amp; Equipment</v>
          </cell>
          <cell r="BH392">
            <v>6364.9986923076931</v>
          </cell>
        </row>
        <row r="393">
          <cell r="C393" t="str">
            <v>Machinery &amp; Equipment</v>
          </cell>
          <cell r="BH393">
            <v>4755.5349230769234</v>
          </cell>
        </row>
        <row r="394">
          <cell r="C394" t="str">
            <v>Machinery &amp; Equipment</v>
          </cell>
          <cell r="BH394">
            <v>2650.0590000000002</v>
          </cell>
        </row>
        <row r="395">
          <cell r="C395" t="str">
            <v>Machinery &amp; Equipment</v>
          </cell>
          <cell r="BH395">
            <v>2273.2663846153846</v>
          </cell>
        </row>
        <row r="396">
          <cell r="C396" t="str">
            <v>Machinery &amp; Equipment</v>
          </cell>
          <cell r="BH396">
            <v>2165.8216153846156</v>
          </cell>
        </row>
        <row r="397">
          <cell r="C397" t="str">
            <v>Machinery &amp; Equipment</v>
          </cell>
          <cell r="BH397">
            <v>2164.3497692307692</v>
          </cell>
        </row>
        <row r="398">
          <cell r="C398" t="str">
            <v>Machinery &amp; Equipment</v>
          </cell>
          <cell r="BH398">
            <v>2071.6234615384619</v>
          </cell>
        </row>
        <row r="399">
          <cell r="C399" t="str">
            <v>Machinery &amp; Equipment</v>
          </cell>
          <cell r="BH399">
            <v>1848.6387692307692</v>
          </cell>
        </row>
        <row r="400">
          <cell r="C400" t="str">
            <v>Machinery &amp; Equipment</v>
          </cell>
          <cell r="BH400">
            <v>1756.6483846153847</v>
          </cell>
        </row>
        <row r="401">
          <cell r="C401" t="str">
            <v>Machinery &amp; Equipment</v>
          </cell>
          <cell r="BH401">
            <v>1633.013307692308</v>
          </cell>
        </row>
        <row r="402">
          <cell r="C402" t="str">
            <v>Machinery &amp; Equipment</v>
          </cell>
          <cell r="BH402">
            <v>1633.013307692308</v>
          </cell>
        </row>
        <row r="403">
          <cell r="C403" t="str">
            <v>Machinery &amp; Equipment</v>
          </cell>
          <cell r="BH403">
            <v>1633.013307692308</v>
          </cell>
        </row>
        <row r="404">
          <cell r="C404" t="str">
            <v>Machinery &amp; Equipment</v>
          </cell>
          <cell r="BH404">
            <v>1633.013307692308</v>
          </cell>
        </row>
        <row r="405">
          <cell r="C405" t="str">
            <v>Machinery &amp; Equipment</v>
          </cell>
          <cell r="BH405">
            <v>1267.2595384615383</v>
          </cell>
        </row>
        <row r="406">
          <cell r="C406" t="str">
            <v>Machinery &amp; Equipment</v>
          </cell>
          <cell r="BH406">
            <v>1001.5913076923077</v>
          </cell>
        </row>
        <row r="407">
          <cell r="C407" t="str">
            <v>Machinery &amp; Equipment</v>
          </cell>
          <cell r="BH407">
            <v>999.38353846153848</v>
          </cell>
        </row>
        <row r="408">
          <cell r="C408" t="str">
            <v>Machinery &amp; Equipment</v>
          </cell>
          <cell r="BH408">
            <v>967.73884615384623</v>
          </cell>
        </row>
        <row r="409">
          <cell r="C409" t="str">
            <v>Machinery &amp; Equipment</v>
          </cell>
          <cell r="BH409">
            <v>953.02038461538473</v>
          </cell>
        </row>
        <row r="410">
          <cell r="C410" t="str">
            <v>Machinery &amp; Equipment</v>
          </cell>
          <cell r="BH410">
            <v>933.15046153846151</v>
          </cell>
        </row>
        <row r="411">
          <cell r="C411" t="str">
            <v>Machinery &amp; Equipment</v>
          </cell>
          <cell r="BH411">
            <v>921.37569230769236</v>
          </cell>
        </row>
        <row r="412">
          <cell r="C412" t="str">
            <v>Machinery &amp; Equipment</v>
          </cell>
          <cell r="BH412">
            <v>905.18538461538458</v>
          </cell>
        </row>
        <row r="413">
          <cell r="C413" t="str">
            <v>Machinery &amp; Equipment</v>
          </cell>
          <cell r="BH413">
            <v>891.93876923076925</v>
          </cell>
        </row>
        <row r="414">
          <cell r="C414" t="str">
            <v>Machinery &amp; Equipment</v>
          </cell>
          <cell r="BH414">
            <v>882.37176923076925</v>
          </cell>
        </row>
        <row r="415">
          <cell r="C415" t="str">
            <v>Machinery &amp; Equipment</v>
          </cell>
          <cell r="BH415">
            <v>819.08238461538463</v>
          </cell>
        </row>
        <row r="416">
          <cell r="C416" t="str">
            <v>Machinery &amp; Equipment</v>
          </cell>
          <cell r="BH416">
            <v>738.86676923076925</v>
          </cell>
        </row>
        <row r="417">
          <cell r="C417" t="str">
            <v>Machinery &amp; Equipment</v>
          </cell>
          <cell r="BH417">
            <v>680.72884615384623</v>
          </cell>
        </row>
        <row r="418">
          <cell r="C418" t="str">
            <v>Machinery &amp; Equipment</v>
          </cell>
          <cell r="BH418">
            <v>671.8977692307692</v>
          </cell>
        </row>
        <row r="419">
          <cell r="C419" t="str">
            <v>Machinery &amp; Equipment</v>
          </cell>
          <cell r="BH419">
            <v>652.02784615384621</v>
          </cell>
        </row>
        <row r="420">
          <cell r="C420" t="str">
            <v>Machinery &amp; Equipment</v>
          </cell>
          <cell r="BH420">
            <v>638.04530769230769</v>
          </cell>
        </row>
        <row r="421">
          <cell r="C421" t="str">
            <v>Machinery &amp; Equipment</v>
          </cell>
          <cell r="BH421">
            <v>633.62976923076917</v>
          </cell>
        </row>
        <row r="422">
          <cell r="C422" t="str">
            <v>Machinery &amp; Equipment</v>
          </cell>
          <cell r="BH422">
            <v>628.47830769230779</v>
          </cell>
        </row>
        <row r="423">
          <cell r="C423" t="str">
            <v>Machinery &amp; Equipment</v>
          </cell>
          <cell r="BH423">
            <v>628.47830769230779</v>
          </cell>
        </row>
        <row r="424">
          <cell r="C424" t="str">
            <v>Machinery &amp; Equipment</v>
          </cell>
          <cell r="BH424">
            <v>627.74238461538471</v>
          </cell>
        </row>
        <row r="425">
          <cell r="C425" t="str">
            <v>Machinery &amp; Equipment</v>
          </cell>
          <cell r="BH425">
            <v>554.88599999999997</v>
          </cell>
        </row>
        <row r="426">
          <cell r="C426" t="str">
            <v>Machinery &amp; Equipment</v>
          </cell>
          <cell r="BH426">
            <v>543.11123076923081</v>
          </cell>
        </row>
        <row r="427">
          <cell r="C427" t="str">
            <v>Machinery &amp; Equipment</v>
          </cell>
          <cell r="BH427">
            <v>500.42769230769233</v>
          </cell>
        </row>
        <row r="428">
          <cell r="C428" t="str">
            <v>Machinery &amp; Equipment</v>
          </cell>
          <cell r="BH428">
            <v>489.3888461538462</v>
          </cell>
        </row>
        <row r="429">
          <cell r="C429" t="str">
            <v>Machinery &amp; Equipment</v>
          </cell>
          <cell r="BH429">
            <v>479.8218461538462</v>
          </cell>
        </row>
        <row r="430">
          <cell r="C430" t="str">
            <v>Machinery &amp; Equipment</v>
          </cell>
          <cell r="BH430">
            <v>479.08592307692311</v>
          </cell>
        </row>
        <row r="431">
          <cell r="C431" t="str">
            <v>Machinery &amp; Equipment</v>
          </cell>
          <cell r="BH431">
            <v>465.10338461538464</v>
          </cell>
        </row>
        <row r="432">
          <cell r="C432" t="str">
            <v>Machinery &amp; Equipment</v>
          </cell>
          <cell r="BH432">
            <v>460.68784615384618</v>
          </cell>
        </row>
        <row r="433">
          <cell r="C433" t="str">
            <v>Machinery &amp; Equipment</v>
          </cell>
          <cell r="BH433">
            <v>459.21600000000001</v>
          </cell>
        </row>
        <row r="434">
          <cell r="C434" t="str">
            <v>Machinery &amp; Equipment</v>
          </cell>
          <cell r="BH434">
            <v>454.80046153846155</v>
          </cell>
        </row>
        <row r="435">
          <cell r="C435" t="str">
            <v>Machinery &amp; Equipment</v>
          </cell>
          <cell r="BH435">
            <v>443.02569230769234</v>
          </cell>
        </row>
        <row r="436">
          <cell r="C436" t="str">
            <v>Machinery &amp; Equipment</v>
          </cell>
          <cell r="BH436">
            <v>426.09946153846158</v>
          </cell>
        </row>
        <row r="437">
          <cell r="C437" t="str">
            <v>Machinery &amp; Equipment</v>
          </cell>
          <cell r="BH437">
            <v>406.96546153846157</v>
          </cell>
        </row>
        <row r="438">
          <cell r="C438" t="str">
            <v>Machinery &amp; Equipment</v>
          </cell>
          <cell r="BH438">
            <v>397.39846153846156</v>
          </cell>
        </row>
        <row r="439">
          <cell r="C439" t="str">
            <v>Machinery &amp; Equipment</v>
          </cell>
          <cell r="BH439">
            <v>390.03923076923081</v>
          </cell>
        </row>
        <row r="440">
          <cell r="C440" t="str">
            <v>Machinery &amp; Equipment</v>
          </cell>
          <cell r="BH440">
            <v>380.4722307692308</v>
          </cell>
        </row>
        <row r="441">
          <cell r="C441" t="str">
            <v>Machinery &amp; Equipment</v>
          </cell>
          <cell r="BH441">
            <v>373.113</v>
          </cell>
        </row>
        <row r="442">
          <cell r="C442" t="str">
            <v>Machinery &amp; Equipment</v>
          </cell>
          <cell r="BH442">
            <v>369.43338461538463</v>
          </cell>
        </row>
        <row r="443">
          <cell r="C443" t="str">
            <v>Machinery &amp; Equipment</v>
          </cell>
          <cell r="BH443">
            <v>360.6023076923077</v>
          </cell>
        </row>
        <row r="444">
          <cell r="C444" t="str">
            <v>Machinery &amp; Equipment</v>
          </cell>
          <cell r="BH444">
            <v>355.45084615384616</v>
          </cell>
        </row>
        <row r="445">
          <cell r="C445" t="str">
            <v>Machinery &amp; Equipment</v>
          </cell>
          <cell r="BH445">
            <v>353.97899999999998</v>
          </cell>
        </row>
        <row r="446">
          <cell r="C446" t="str">
            <v>Machinery &amp; Equipment</v>
          </cell>
          <cell r="BH446">
            <v>362.07415384615382</v>
          </cell>
        </row>
        <row r="447">
          <cell r="C447" t="str">
            <v>Machinery &amp; Equipment</v>
          </cell>
          <cell r="BH447">
            <v>331.16538461538465</v>
          </cell>
        </row>
        <row r="448">
          <cell r="C448" t="str">
            <v>Machinery &amp; Equipment</v>
          </cell>
          <cell r="BH448">
            <v>328.95761538461545</v>
          </cell>
        </row>
        <row r="449">
          <cell r="C449" t="str">
            <v>Machinery &amp; Equipment</v>
          </cell>
          <cell r="BH449">
            <v>306.87992307692309</v>
          </cell>
        </row>
        <row r="450">
          <cell r="C450" t="str">
            <v>Machinery &amp; Equipment</v>
          </cell>
          <cell r="BH450">
            <v>301.72846153846154</v>
          </cell>
        </row>
        <row r="451">
          <cell r="C451" t="str">
            <v>Machinery &amp; Equipment</v>
          </cell>
          <cell r="BH451">
            <v>291.42553846153845</v>
          </cell>
        </row>
        <row r="452">
          <cell r="C452" t="str">
            <v>Machinery &amp; Equipment</v>
          </cell>
          <cell r="BH452">
            <v>259.04492307692311</v>
          </cell>
        </row>
        <row r="453">
          <cell r="C453" t="str">
            <v>Machinery &amp; Equipment</v>
          </cell>
          <cell r="BH453">
            <v>256.83715384615385</v>
          </cell>
        </row>
        <row r="454">
          <cell r="C454" t="str">
            <v>Machinery &amp; Equipment</v>
          </cell>
          <cell r="BH454">
            <v>252.42161538461539</v>
          </cell>
        </row>
        <row r="455">
          <cell r="C455" t="str">
            <v>Machinery &amp; Equipment</v>
          </cell>
          <cell r="BH455">
            <v>251.68569230769234</v>
          </cell>
        </row>
        <row r="456">
          <cell r="C456" t="str">
            <v>Machinery &amp; Equipment</v>
          </cell>
          <cell r="BH456">
            <v>238.43907692307693</v>
          </cell>
        </row>
        <row r="457">
          <cell r="C457" t="str">
            <v>Machinery &amp; Equipment</v>
          </cell>
          <cell r="BH457">
            <v>236.96723076923078</v>
          </cell>
        </row>
        <row r="458">
          <cell r="C458" t="str">
            <v>Machinery &amp; Equipment</v>
          </cell>
          <cell r="BH458">
            <v>236.96723076923078</v>
          </cell>
        </row>
        <row r="459">
          <cell r="C459" t="str">
            <v>Machinery &amp; Equipment</v>
          </cell>
          <cell r="BH459">
            <v>233.28761538461538</v>
          </cell>
        </row>
        <row r="460">
          <cell r="C460" t="str">
            <v>Machinery &amp; Equipment</v>
          </cell>
          <cell r="BH460">
            <v>225.9283846153846</v>
          </cell>
        </row>
        <row r="461">
          <cell r="C461" t="str">
            <v>Machinery &amp; Equipment</v>
          </cell>
          <cell r="BH461">
            <v>223.72061538461537</v>
          </cell>
        </row>
        <row r="462">
          <cell r="C462" t="str">
            <v>Machinery &amp; Equipment</v>
          </cell>
          <cell r="BH462">
            <v>223.72061538461537</v>
          </cell>
        </row>
        <row r="463">
          <cell r="C463" t="str">
            <v>Machinery &amp; Equipment</v>
          </cell>
          <cell r="BH463">
            <v>223.72061538461537</v>
          </cell>
        </row>
        <row r="464">
          <cell r="C464" t="str">
            <v>Machinery &amp; Equipment</v>
          </cell>
          <cell r="BH464">
            <v>223.72061538461537</v>
          </cell>
        </row>
        <row r="465">
          <cell r="C465" t="str">
            <v>Machinery &amp; Equipment</v>
          </cell>
          <cell r="BH465">
            <v>223.72061538461537</v>
          </cell>
        </row>
        <row r="466">
          <cell r="C466" t="str">
            <v>Machinery &amp; Equipment</v>
          </cell>
          <cell r="BH466">
            <v>222.24876923076926</v>
          </cell>
        </row>
        <row r="467">
          <cell r="C467" t="str">
            <v>Machinery &amp; Equipment</v>
          </cell>
          <cell r="BH467">
            <v>217.09730769230771</v>
          </cell>
        </row>
        <row r="468">
          <cell r="C468" t="str">
            <v>Machinery &amp; Equipment</v>
          </cell>
          <cell r="BH468">
            <v>209.73807692307693</v>
          </cell>
        </row>
        <row r="469">
          <cell r="C469" t="str">
            <v>Machinery &amp; Equipment</v>
          </cell>
          <cell r="BH469">
            <v>197.96330769230769</v>
          </cell>
        </row>
        <row r="470">
          <cell r="C470" t="str">
            <v>Machinery &amp; Equipment</v>
          </cell>
          <cell r="BH470">
            <v>195.75553846153846</v>
          </cell>
        </row>
        <row r="471">
          <cell r="C471" t="str">
            <v>Machinery &amp; Equipment</v>
          </cell>
          <cell r="BH471">
            <v>195.75553846153846</v>
          </cell>
        </row>
        <row r="472">
          <cell r="C472" t="str">
            <v>Machinery &amp; Equipment</v>
          </cell>
          <cell r="BH472">
            <v>193.54776923076923</v>
          </cell>
        </row>
        <row r="473">
          <cell r="C473" t="str">
            <v>Machinery &amp; Equipment</v>
          </cell>
          <cell r="BH473">
            <v>186.18853846153846</v>
          </cell>
        </row>
        <row r="474">
          <cell r="C474" t="str">
            <v>Machinery &amp; Equipment</v>
          </cell>
          <cell r="BH474">
            <v>177.35746153846154</v>
          </cell>
        </row>
        <row r="475">
          <cell r="C475" t="str">
            <v>Machinery &amp; Equipment</v>
          </cell>
          <cell r="BH475">
            <v>175.88561538461539</v>
          </cell>
        </row>
        <row r="476">
          <cell r="C476" t="str">
            <v>Machinery &amp; Equipment</v>
          </cell>
          <cell r="BH476">
            <v>154.54384615384618</v>
          </cell>
        </row>
        <row r="477">
          <cell r="C477" t="str">
            <v>Machinery &amp; Equipment</v>
          </cell>
          <cell r="BH477">
            <v>154.54384615384618</v>
          </cell>
        </row>
        <row r="478">
          <cell r="C478" t="str">
            <v>Machinery &amp; Equipment</v>
          </cell>
          <cell r="BH478">
            <v>148.65646153846154</v>
          </cell>
        </row>
        <row r="479">
          <cell r="C479" t="str">
            <v>Machinery &amp; Equipment</v>
          </cell>
          <cell r="BH479">
            <v>139.82538461538462</v>
          </cell>
        </row>
        <row r="480">
          <cell r="C480" t="str">
            <v>Machinery &amp; Equipment</v>
          </cell>
          <cell r="BH480">
            <v>139.82538461538462</v>
          </cell>
        </row>
        <row r="481">
          <cell r="C481" t="str">
            <v>Machinery &amp; Equipment</v>
          </cell>
          <cell r="BH481">
            <v>134.6739230769231</v>
          </cell>
        </row>
        <row r="482">
          <cell r="C482" t="str">
            <v>Machinery &amp; Equipment</v>
          </cell>
          <cell r="BH482">
            <v>132.46615384615387</v>
          </cell>
        </row>
        <row r="483">
          <cell r="C483" t="str">
            <v>Machinery &amp; Equipment</v>
          </cell>
          <cell r="BH483">
            <v>125.10692307692308</v>
          </cell>
        </row>
        <row r="484">
          <cell r="C484" t="str">
            <v>Machinery &amp; Equipment</v>
          </cell>
          <cell r="BH484">
            <v>117.01176923076923</v>
          </cell>
        </row>
        <row r="485">
          <cell r="C485" t="str">
            <v>Machinery &amp; Equipment</v>
          </cell>
          <cell r="BH485">
            <v>115.53992307692307</v>
          </cell>
        </row>
        <row r="486">
          <cell r="C486" t="str">
            <v>Machinery &amp; Equipment</v>
          </cell>
          <cell r="BH486">
            <v>114.804</v>
          </cell>
        </row>
        <row r="487">
          <cell r="C487" t="str">
            <v>Machinery &amp; Equipment</v>
          </cell>
          <cell r="BH487">
            <v>114.06807692307692</v>
          </cell>
        </row>
        <row r="488">
          <cell r="C488" t="str">
            <v>Machinery &amp; Equipment</v>
          </cell>
          <cell r="BH488">
            <v>109.65253846153847</v>
          </cell>
        </row>
        <row r="489">
          <cell r="C489" t="str">
            <v>Machinery &amp; Equipment</v>
          </cell>
          <cell r="BH489">
            <v>109.65253846153847</v>
          </cell>
        </row>
        <row r="490">
          <cell r="C490" t="str">
            <v>Machinery &amp; Equipment</v>
          </cell>
          <cell r="BH490">
            <v>107.44476923076924</v>
          </cell>
        </row>
        <row r="491">
          <cell r="C491" t="str">
            <v>Machinery &amp; Equipment</v>
          </cell>
          <cell r="BH491">
            <v>99.34961538461539</v>
          </cell>
        </row>
        <row r="492">
          <cell r="C492" t="str">
            <v>Machinery &amp; Equipment</v>
          </cell>
          <cell r="BH492">
            <v>97.877769230769232</v>
          </cell>
        </row>
        <row r="493">
          <cell r="C493" t="str">
            <v>Machinery &amp; Equipment</v>
          </cell>
          <cell r="BH493">
            <v>97.877769230769232</v>
          </cell>
        </row>
        <row r="494">
          <cell r="C494" t="str">
            <v>Machinery &amp; Equipment</v>
          </cell>
          <cell r="BH494">
            <v>94.93407692307693</v>
          </cell>
        </row>
        <row r="495">
          <cell r="C495" t="str">
            <v>Machinery &amp; Equipment</v>
          </cell>
          <cell r="BH495">
            <v>94.93407692307693</v>
          </cell>
        </row>
        <row r="496">
          <cell r="C496" t="str">
            <v>Machinery &amp; Equipment</v>
          </cell>
          <cell r="BH496">
            <v>93.462230769230771</v>
          </cell>
        </row>
        <row r="497">
          <cell r="C497" t="str">
            <v>Machinery &amp; Equipment</v>
          </cell>
          <cell r="BH497">
            <v>93.462230769230771</v>
          </cell>
        </row>
        <row r="498">
          <cell r="C498" t="str">
            <v>Machinery &amp; Equipment</v>
          </cell>
          <cell r="BH498">
            <v>93.462230769230771</v>
          </cell>
        </row>
        <row r="499">
          <cell r="C499" t="str">
            <v>Machinery &amp; Equipment</v>
          </cell>
          <cell r="BH499">
            <v>92.726307692307699</v>
          </cell>
        </row>
        <row r="500">
          <cell r="C500" t="str">
            <v>Machinery &amp; Equipment</v>
          </cell>
          <cell r="BH500">
            <v>83.895230769230778</v>
          </cell>
        </row>
        <row r="501">
          <cell r="C501" t="str">
            <v>Machinery &amp; Equipment</v>
          </cell>
          <cell r="BH501">
            <v>83.895230769230778</v>
          </cell>
        </row>
        <row r="502">
          <cell r="C502" t="str">
            <v>Machinery &amp; Equipment</v>
          </cell>
          <cell r="BH502">
            <v>85.367076923076937</v>
          </cell>
        </row>
        <row r="503">
          <cell r="C503" t="str">
            <v>Machinery &amp; Equipment</v>
          </cell>
          <cell r="BH503">
            <v>83.159307692307706</v>
          </cell>
        </row>
        <row r="504">
          <cell r="C504" t="str">
            <v>Machinery &amp; Equipment</v>
          </cell>
          <cell r="BH504">
            <v>80.951538461538476</v>
          </cell>
        </row>
        <row r="505">
          <cell r="C505" t="str">
            <v>Machinery &amp; Equipment</v>
          </cell>
          <cell r="BH505">
            <v>79.479692307692318</v>
          </cell>
        </row>
        <row r="506">
          <cell r="C506" t="str">
            <v>Machinery &amp; Equipment</v>
          </cell>
          <cell r="BH506">
            <v>79.479692307692318</v>
          </cell>
        </row>
        <row r="507">
          <cell r="C507" t="str">
            <v>Machinery &amp; Equipment</v>
          </cell>
          <cell r="BH507">
            <v>78.743769230769232</v>
          </cell>
        </row>
        <row r="508">
          <cell r="C508" t="str">
            <v>Machinery &amp; Equipment</v>
          </cell>
          <cell r="BH508">
            <v>78.743769230769232</v>
          </cell>
        </row>
        <row r="509">
          <cell r="C509" t="str">
            <v>Machinery &amp; Equipment</v>
          </cell>
          <cell r="BH509">
            <v>78.00784615384616</v>
          </cell>
        </row>
        <row r="510">
          <cell r="C510" t="str">
            <v>Machinery &amp; Equipment</v>
          </cell>
          <cell r="BH510">
            <v>75.064153846153857</v>
          </cell>
        </row>
        <row r="511">
          <cell r="C511" t="str">
            <v>Machinery &amp; Equipment</v>
          </cell>
          <cell r="BH511">
            <v>75.064153846153857</v>
          </cell>
        </row>
        <row r="512">
          <cell r="C512" t="str">
            <v>Machinery &amp; Equipment</v>
          </cell>
          <cell r="BH512">
            <v>75.064153846153857</v>
          </cell>
        </row>
        <row r="513">
          <cell r="C513" t="str">
            <v>Machinery &amp; Equipment</v>
          </cell>
          <cell r="BH513">
            <v>75.064153846153857</v>
          </cell>
        </row>
        <row r="514">
          <cell r="C514" t="str">
            <v>Machinery &amp; Equipment</v>
          </cell>
          <cell r="BH514">
            <v>75.800076923076929</v>
          </cell>
        </row>
        <row r="515">
          <cell r="C515" t="str">
            <v>Machinery &amp; Equipment</v>
          </cell>
          <cell r="BH515">
            <v>72.856384615384613</v>
          </cell>
        </row>
        <row r="516">
          <cell r="C516" t="str">
            <v>Machinery &amp; Equipment</v>
          </cell>
          <cell r="BH516">
            <v>72.856384615384613</v>
          </cell>
        </row>
        <row r="517">
          <cell r="C517" t="str">
            <v>Machinery &amp; Equipment</v>
          </cell>
          <cell r="BH517">
            <v>72.856384615384613</v>
          </cell>
        </row>
        <row r="518">
          <cell r="C518" t="str">
            <v>Machinery &amp; Equipment</v>
          </cell>
          <cell r="BH518">
            <v>72.856384615384613</v>
          </cell>
        </row>
        <row r="519">
          <cell r="C519" t="str">
            <v>Machinery &amp; Equipment</v>
          </cell>
          <cell r="BH519">
            <v>72.856384615384613</v>
          </cell>
        </row>
        <row r="520">
          <cell r="C520" t="str">
            <v>Machinery &amp; Equipment</v>
          </cell>
          <cell r="BH520">
            <v>72.856384615384613</v>
          </cell>
        </row>
        <row r="521">
          <cell r="C521" t="str">
            <v>Machinery &amp; Equipment</v>
          </cell>
          <cell r="BH521">
            <v>72.120461538461541</v>
          </cell>
        </row>
        <row r="522">
          <cell r="C522" t="str">
            <v>Machinery &amp; Equipment</v>
          </cell>
          <cell r="BH522">
            <v>66.969000000000008</v>
          </cell>
        </row>
        <row r="523">
          <cell r="C523" t="str">
            <v>Machinery &amp; Equipment</v>
          </cell>
          <cell r="BH523">
            <v>65.49715384615385</v>
          </cell>
        </row>
        <row r="524">
          <cell r="C524" t="str">
            <v>Machinery &amp; Equipment</v>
          </cell>
          <cell r="BH524">
            <v>62.553461538461541</v>
          </cell>
        </row>
        <row r="525">
          <cell r="C525" t="str">
            <v>Machinery &amp; Equipment</v>
          </cell>
          <cell r="BH525">
            <v>62.553461538461541</v>
          </cell>
        </row>
        <row r="526">
          <cell r="C526" t="str">
            <v>Machinery &amp; Equipment</v>
          </cell>
          <cell r="BH526">
            <v>62.553461538461541</v>
          </cell>
        </row>
        <row r="527">
          <cell r="C527" t="str">
            <v>Machinery &amp; Equipment</v>
          </cell>
          <cell r="BH527">
            <v>61.08161538461539</v>
          </cell>
        </row>
        <row r="528">
          <cell r="C528" t="str">
            <v>Machinery &amp; Equipment</v>
          </cell>
          <cell r="BH528">
            <v>57.402000000000001</v>
          </cell>
        </row>
        <row r="529">
          <cell r="C529" t="str">
            <v>Machinery &amp; Equipment</v>
          </cell>
          <cell r="BH529">
            <v>56.666076923076922</v>
          </cell>
        </row>
        <row r="530">
          <cell r="C530" t="str">
            <v>Machinery &amp; Equipment</v>
          </cell>
          <cell r="BH530">
            <v>55.930153846153843</v>
          </cell>
        </row>
        <row r="531">
          <cell r="C531" t="str">
            <v>Machinery &amp; Equipment</v>
          </cell>
          <cell r="BH531">
            <v>55.930153846153843</v>
          </cell>
        </row>
        <row r="532">
          <cell r="C532" t="str">
            <v>Machinery &amp; Equipment</v>
          </cell>
          <cell r="BH532">
            <v>55.930153846153843</v>
          </cell>
        </row>
        <row r="533">
          <cell r="C533" t="str">
            <v>Machinery &amp; Equipment</v>
          </cell>
          <cell r="BH533">
            <v>55.194230769230778</v>
          </cell>
        </row>
        <row r="534">
          <cell r="C534" t="str">
            <v>Machinery &amp; Equipment</v>
          </cell>
          <cell r="BH534">
            <v>55.194230769230778</v>
          </cell>
        </row>
        <row r="535">
          <cell r="C535" t="str">
            <v>Machinery &amp; Equipment</v>
          </cell>
          <cell r="BH535">
            <v>53.72238461538462</v>
          </cell>
        </row>
        <row r="536">
          <cell r="C536" t="str">
            <v>Machinery &amp; Equipment</v>
          </cell>
          <cell r="BH536">
            <v>50.042769230769231</v>
          </cell>
        </row>
        <row r="537">
          <cell r="C537" t="str">
            <v>Machinery &amp; Equipment</v>
          </cell>
          <cell r="BH537">
            <v>50.042769230769231</v>
          </cell>
        </row>
        <row r="538">
          <cell r="C538" t="str">
            <v>Machinery &amp; Equipment</v>
          </cell>
          <cell r="BH538">
            <v>47.099076923076922</v>
          </cell>
        </row>
        <row r="539">
          <cell r="C539" t="str">
            <v>Machinery &amp; Equipment</v>
          </cell>
          <cell r="BH539">
            <v>46.36315384615385</v>
          </cell>
        </row>
        <row r="540">
          <cell r="C540" t="str">
            <v>Machinery &amp; Equipment</v>
          </cell>
          <cell r="BH540">
            <v>44.155384615384612</v>
          </cell>
        </row>
        <row r="541">
          <cell r="C541" t="str">
            <v>Machinery &amp; Equipment</v>
          </cell>
          <cell r="BH541">
            <v>41.947615384615389</v>
          </cell>
        </row>
        <row r="542">
          <cell r="C542" t="str">
            <v>Machinery &amp; Equipment</v>
          </cell>
          <cell r="BH542">
            <v>41.947615384615389</v>
          </cell>
        </row>
        <row r="543">
          <cell r="C543" t="str">
            <v>Machinery &amp; Equipment</v>
          </cell>
          <cell r="BH543">
            <v>41.21169230769231</v>
          </cell>
        </row>
        <row r="544">
          <cell r="C544" t="str">
            <v>Machinery &amp; Equipment</v>
          </cell>
          <cell r="BH544">
            <v>41.21169230769231</v>
          </cell>
        </row>
        <row r="545">
          <cell r="C545" t="str">
            <v>Machinery &amp; Equipment</v>
          </cell>
          <cell r="BH545">
            <v>41.21169230769231</v>
          </cell>
        </row>
        <row r="546">
          <cell r="C546" t="str">
            <v>Machinery &amp; Equipment</v>
          </cell>
          <cell r="BH546">
            <v>42.683538461538468</v>
          </cell>
        </row>
        <row r="547">
          <cell r="C547" t="str">
            <v>Machinery &amp; Equipment</v>
          </cell>
          <cell r="BH547">
            <v>39.00392307692308</v>
          </cell>
        </row>
        <row r="548">
          <cell r="C548" t="str">
            <v>Machinery &amp; Equipment</v>
          </cell>
          <cell r="BH548">
            <v>37.532076923076929</v>
          </cell>
        </row>
        <row r="549">
          <cell r="C549" t="str">
            <v>Machinery &amp; Equipment</v>
          </cell>
          <cell r="BH549">
            <v>36.06023076923077</v>
          </cell>
        </row>
        <row r="550">
          <cell r="C550" t="str">
            <v>Machinery &amp; Equipment</v>
          </cell>
          <cell r="BH550">
            <v>32.380615384615389</v>
          </cell>
        </row>
        <row r="551">
          <cell r="C551" t="str">
            <v>Machinery &amp; Equipment</v>
          </cell>
          <cell r="BH551">
            <v>32.380615384615389</v>
          </cell>
        </row>
        <row r="552">
          <cell r="C552" t="str">
            <v>Machinery &amp; Equipment</v>
          </cell>
          <cell r="BH552">
            <v>32.380615384615389</v>
          </cell>
        </row>
        <row r="553">
          <cell r="C553" t="str">
            <v>Machinery &amp; Equipment</v>
          </cell>
          <cell r="BH553">
            <v>32.380615384615389</v>
          </cell>
        </row>
        <row r="554">
          <cell r="C554" t="str">
            <v>Machinery &amp; Equipment</v>
          </cell>
          <cell r="BH554">
            <v>32.380615384615389</v>
          </cell>
        </row>
        <row r="555">
          <cell r="C555" t="str">
            <v>Machinery &amp; Equipment</v>
          </cell>
          <cell r="BH555">
            <v>31.64469230769231</v>
          </cell>
        </row>
        <row r="556">
          <cell r="C556" t="str">
            <v>Machinery &amp; Equipment</v>
          </cell>
          <cell r="BH556">
            <v>30.172846153846155</v>
          </cell>
        </row>
        <row r="557">
          <cell r="C557" t="str">
            <v>Machinery &amp; Equipment</v>
          </cell>
          <cell r="BH557">
            <v>30.172846153846155</v>
          </cell>
        </row>
        <row r="558">
          <cell r="C558" t="str">
            <v>Machinery &amp; Equipment</v>
          </cell>
          <cell r="BH558">
            <v>30.172846153846155</v>
          </cell>
        </row>
        <row r="559">
          <cell r="C559" t="str">
            <v>Machinery &amp; Equipment</v>
          </cell>
          <cell r="BH559">
            <v>27.229153846153849</v>
          </cell>
        </row>
        <row r="560">
          <cell r="C560" t="str">
            <v>Machinery &amp; Equipment</v>
          </cell>
          <cell r="BH560">
            <v>26.49323076923077</v>
          </cell>
        </row>
        <row r="561">
          <cell r="C561" t="str">
            <v>Machinery &amp; Equipment</v>
          </cell>
          <cell r="BH561">
            <v>25.021384615384616</v>
          </cell>
        </row>
        <row r="562">
          <cell r="C562" t="str">
            <v>Machinery &amp; Equipment</v>
          </cell>
          <cell r="BH562">
            <v>24.28546153846154</v>
          </cell>
        </row>
        <row r="563">
          <cell r="C563" t="str">
            <v>Machinery &amp; Equipment</v>
          </cell>
          <cell r="BH563">
            <v>23.549538461538461</v>
          </cell>
        </row>
        <row r="564">
          <cell r="C564" t="str">
            <v>Machinery &amp; Equipment</v>
          </cell>
          <cell r="BH564">
            <v>23.549538461538461</v>
          </cell>
        </row>
        <row r="565">
          <cell r="C565" t="str">
            <v>Machinery &amp; Equipment</v>
          </cell>
          <cell r="BH565">
            <v>23.549538461538461</v>
          </cell>
        </row>
        <row r="566">
          <cell r="C566" t="str">
            <v>Machinery &amp; Equipment</v>
          </cell>
          <cell r="BH566">
            <v>23.549538461538461</v>
          </cell>
        </row>
        <row r="567">
          <cell r="C567" t="str">
            <v>Machinery &amp; Equipment</v>
          </cell>
          <cell r="BH567">
            <v>22.813615384615385</v>
          </cell>
        </row>
        <row r="568">
          <cell r="C568" t="str">
            <v>Machinery &amp; Equipment</v>
          </cell>
          <cell r="BH568">
            <v>22.077692307692306</v>
          </cell>
        </row>
        <row r="569">
          <cell r="C569" t="str">
            <v>Machinery &amp; Equipment</v>
          </cell>
          <cell r="BH569">
            <v>22.077692307692306</v>
          </cell>
        </row>
        <row r="570">
          <cell r="C570" t="str">
            <v>Machinery &amp; Equipment</v>
          </cell>
          <cell r="BH570">
            <v>21.341769230769234</v>
          </cell>
        </row>
        <row r="571">
          <cell r="C571" t="str">
            <v>Machinery &amp; Equipment</v>
          </cell>
          <cell r="BH571">
            <v>21.341769230769234</v>
          </cell>
        </row>
        <row r="572">
          <cell r="C572" t="str">
            <v>Machinery &amp; Equipment</v>
          </cell>
          <cell r="BH572">
            <v>20.605846153846155</v>
          </cell>
        </row>
        <row r="573">
          <cell r="C573" t="str">
            <v>Machinery &amp; Equipment</v>
          </cell>
          <cell r="BH573">
            <v>20.605846153846155</v>
          </cell>
        </row>
        <row r="574">
          <cell r="C574" t="str">
            <v>Machinery &amp; Equipment</v>
          </cell>
          <cell r="BH574">
            <v>20.605846153846155</v>
          </cell>
        </row>
        <row r="575">
          <cell r="C575" t="str">
            <v>Machinery &amp; Equipment</v>
          </cell>
          <cell r="BH575">
            <v>20.605846153846155</v>
          </cell>
        </row>
        <row r="576">
          <cell r="C576" t="str">
            <v>Machinery &amp; Equipment</v>
          </cell>
          <cell r="BH576">
            <v>19.134</v>
          </cell>
        </row>
        <row r="577">
          <cell r="C577" t="str">
            <v>Machinery &amp; Equipment</v>
          </cell>
          <cell r="BH577">
            <v>18.398076923076925</v>
          </cell>
        </row>
        <row r="578">
          <cell r="C578" t="str">
            <v>Machinery &amp; Equipment</v>
          </cell>
          <cell r="BH578">
            <v>18.398076923076925</v>
          </cell>
        </row>
        <row r="579">
          <cell r="C579" t="str">
            <v>Machinery &amp; Equipment</v>
          </cell>
          <cell r="BH579">
            <v>18.398076923076925</v>
          </cell>
        </row>
        <row r="580">
          <cell r="C580" t="str">
            <v>Machinery &amp; Equipment</v>
          </cell>
          <cell r="BH580">
            <v>18.398076923076925</v>
          </cell>
        </row>
        <row r="581">
          <cell r="C581" t="str">
            <v>Machinery &amp; Equipment</v>
          </cell>
          <cell r="BH581">
            <v>18.398076923076925</v>
          </cell>
        </row>
        <row r="582">
          <cell r="C582" t="str">
            <v>Machinery &amp; Equipment</v>
          </cell>
          <cell r="BH582">
            <v>18.398076923076925</v>
          </cell>
        </row>
        <row r="583">
          <cell r="C583" t="str">
            <v>Machinery &amp; Equipment</v>
          </cell>
          <cell r="BH583">
            <v>18.398076923076925</v>
          </cell>
        </row>
        <row r="584">
          <cell r="C584" t="str">
            <v>Machinery &amp; Equipment</v>
          </cell>
          <cell r="BH584">
            <v>18.398076923076925</v>
          </cell>
        </row>
        <row r="585">
          <cell r="C585" t="str">
            <v>Machinery &amp; Equipment</v>
          </cell>
          <cell r="BH585">
            <v>18.398076923076925</v>
          </cell>
        </row>
        <row r="586">
          <cell r="C586" t="str">
            <v>Machinery &amp; Equipment</v>
          </cell>
          <cell r="BH586">
            <v>17.662153846153846</v>
          </cell>
        </row>
        <row r="587">
          <cell r="C587" t="str">
            <v>Machinery &amp; Equipment</v>
          </cell>
          <cell r="BH587">
            <v>16.92623076923077</v>
          </cell>
        </row>
        <row r="588">
          <cell r="C588" t="str">
            <v>Machinery &amp; Equipment</v>
          </cell>
          <cell r="BH588">
            <v>16.190307692307695</v>
          </cell>
        </row>
        <row r="589">
          <cell r="C589" t="str">
            <v>Machinery &amp; Equipment</v>
          </cell>
          <cell r="BH589">
            <v>16.190307692307695</v>
          </cell>
        </row>
        <row r="590">
          <cell r="C590" t="str">
            <v>Machinery &amp; Equipment</v>
          </cell>
          <cell r="BH590">
            <v>16.190307692307695</v>
          </cell>
        </row>
        <row r="591">
          <cell r="C591" t="str">
            <v>Machinery &amp; Equipment</v>
          </cell>
          <cell r="BH591">
            <v>16.190307692307695</v>
          </cell>
        </row>
        <row r="592">
          <cell r="C592" t="str">
            <v>Machinery &amp; Equipment</v>
          </cell>
          <cell r="BH592">
            <v>16.190307692307695</v>
          </cell>
        </row>
        <row r="593">
          <cell r="C593" t="str">
            <v>Machinery &amp; Equipment</v>
          </cell>
          <cell r="BH593">
            <v>16.190307692307695</v>
          </cell>
        </row>
        <row r="594">
          <cell r="C594" t="str">
            <v>Machinery &amp; Equipment</v>
          </cell>
          <cell r="BH594">
            <v>16.190307692307695</v>
          </cell>
        </row>
        <row r="595">
          <cell r="C595" t="str">
            <v>Machinery &amp; Equipment</v>
          </cell>
          <cell r="BH595">
            <v>16.190307692307695</v>
          </cell>
        </row>
        <row r="596">
          <cell r="C596" t="str">
            <v>Machinery &amp; Equipment</v>
          </cell>
          <cell r="BH596">
            <v>15.454384615384615</v>
          </cell>
        </row>
        <row r="597">
          <cell r="C597" t="str">
            <v>Machinery &amp; Equipment</v>
          </cell>
          <cell r="BH597">
            <v>15.454384615384615</v>
          </cell>
        </row>
        <row r="598">
          <cell r="C598" t="str">
            <v>Machinery &amp; Equipment</v>
          </cell>
          <cell r="BH598">
            <v>15.454384615384615</v>
          </cell>
        </row>
        <row r="599">
          <cell r="C599" t="str">
            <v>Machinery &amp; Equipment</v>
          </cell>
          <cell r="BH599">
            <v>15.454384615384615</v>
          </cell>
        </row>
        <row r="600">
          <cell r="C600" t="str">
            <v>Machinery &amp; Equipment</v>
          </cell>
          <cell r="BH600">
            <v>15.454384615384615</v>
          </cell>
        </row>
        <row r="601">
          <cell r="C601" t="str">
            <v>Machinery &amp; Equipment</v>
          </cell>
          <cell r="BH601">
            <v>12.510692307692308</v>
          </cell>
        </row>
        <row r="602">
          <cell r="C602" t="str">
            <v>Machinery &amp; Equipment</v>
          </cell>
          <cell r="BH602">
            <v>12.510692307692308</v>
          </cell>
        </row>
        <row r="603">
          <cell r="C603" t="str">
            <v>Machinery &amp; Equipment</v>
          </cell>
          <cell r="BH603">
            <v>11.77476923076923</v>
          </cell>
        </row>
        <row r="604">
          <cell r="C604" t="str">
            <v>Machinery &amp; Equipment</v>
          </cell>
          <cell r="BH604">
            <v>11.77476923076923</v>
          </cell>
        </row>
        <row r="605">
          <cell r="C605" t="str">
            <v>Machinery &amp; Equipment</v>
          </cell>
          <cell r="BH605">
            <v>11.77476923076923</v>
          </cell>
        </row>
        <row r="606">
          <cell r="C606" t="str">
            <v>Machinery &amp; Equipment</v>
          </cell>
          <cell r="BH606">
            <v>11.77476923076923</v>
          </cell>
        </row>
        <row r="607">
          <cell r="C607" t="str">
            <v>Machinery &amp; Equipment</v>
          </cell>
          <cell r="BH607">
            <v>11.038846153846153</v>
          </cell>
        </row>
        <row r="608">
          <cell r="C608" t="str">
            <v>Machinery &amp; Equipment</v>
          </cell>
          <cell r="BH608">
            <v>11.038846153846153</v>
          </cell>
        </row>
        <row r="609">
          <cell r="C609" t="str">
            <v>Machinery &amp; Equipment</v>
          </cell>
          <cell r="BH609">
            <v>10.302923076923078</v>
          </cell>
        </row>
        <row r="610">
          <cell r="C610" t="str">
            <v>Machinery &amp; Equipment</v>
          </cell>
          <cell r="BH610">
            <v>8.0951538461538473</v>
          </cell>
        </row>
        <row r="611">
          <cell r="C611" t="str">
            <v>Machinery &amp; Equipment</v>
          </cell>
          <cell r="BH611">
            <v>8.0951538461538473</v>
          </cell>
        </row>
        <row r="612">
          <cell r="C612" t="str">
            <v>Machinery &amp; Equipment</v>
          </cell>
          <cell r="BH612">
            <v>8.0951538461538473</v>
          </cell>
        </row>
        <row r="613">
          <cell r="C613" t="str">
            <v>Machinery &amp; Equipment</v>
          </cell>
          <cell r="BH613">
            <v>7.359230769230769</v>
          </cell>
        </row>
        <row r="614">
          <cell r="C614" t="str">
            <v>Machinery &amp; Equipment</v>
          </cell>
          <cell r="BH614">
            <v>7.359230769230769</v>
          </cell>
        </row>
        <row r="615">
          <cell r="C615" t="str">
            <v>Machinery &amp; Equipment</v>
          </cell>
          <cell r="BH615">
            <v>7.359230769230769</v>
          </cell>
        </row>
        <row r="616">
          <cell r="C616" t="str">
            <v>Machinery &amp; Equipment</v>
          </cell>
          <cell r="BH616">
            <v>7.359230769230769</v>
          </cell>
        </row>
        <row r="617">
          <cell r="C617" t="str">
            <v>Machinery &amp; Equipment</v>
          </cell>
          <cell r="BH617">
            <v>7.359230769230769</v>
          </cell>
        </row>
        <row r="618">
          <cell r="C618" t="str">
            <v>Machinery &amp; Equipment</v>
          </cell>
          <cell r="BH618">
            <v>7.359230769230769</v>
          </cell>
        </row>
        <row r="619">
          <cell r="C619" t="str">
            <v>Machinery &amp; Equipment</v>
          </cell>
          <cell r="BH619">
            <v>7.359230769230769</v>
          </cell>
        </row>
        <row r="620">
          <cell r="C620" t="str">
            <v>Machinery &amp; Equipment</v>
          </cell>
          <cell r="BH620">
            <v>7.359230769230769</v>
          </cell>
        </row>
        <row r="621">
          <cell r="C621" t="str">
            <v>Machinery &amp; Equipment</v>
          </cell>
          <cell r="BH621">
            <v>7.359230769230769</v>
          </cell>
        </row>
        <row r="622">
          <cell r="C622" t="str">
            <v>Machinery &amp; Equipment</v>
          </cell>
          <cell r="BH622">
            <v>7.359230769230769</v>
          </cell>
        </row>
        <row r="623">
          <cell r="C623" t="str">
            <v>Machinery &amp; Equipment</v>
          </cell>
          <cell r="BH623">
            <v>7.359230769230769</v>
          </cell>
        </row>
        <row r="624">
          <cell r="C624" t="str">
            <v>Machinery &amp; Equipment</v>
          </cell>
          <cell r="BH624">
            <v>7.359230769230769</v>
          </cell>
        </row>
        <row r="625">
          <cell r="C625" t="str">
            <v>Machinery &amp; Equipment</v>
          </cell>
          <cell r="BH625">
            <v>7.359230769230769</v>
          </cell>
        </row>
        <row r="626">
          <cell r="C626" t="str">
            <v>Machinery &amp; Equipment</v>
          </cell>
          <cell r="BH626">
            <v>7.359230769230769</v>
          </cell>
        </row>
        <row r="627">
          <cell r="C627" t="str">
            <v>Machinery &amp; Equipment</v>
          </cell>
          <cell r="BH627">
            <v>7.359230769230769</v>
          </cell>
        </row>
        <row r="628">
          <cell r="C628" t="str">
            <v>Machinery &amp; Equipment</v>
          </cell>
          <cell r="BH628">
            <v>7.359230769230769</v>
          </cell>
        </row>
        <row r="629">
          <cell r="C629" t="str">
            <v>Machinery &amp; Equipment</v>
          </cell>
          <cell r="BH629">
            <v>7.359230769230769</v>
          </cell>
        </row>
        <row r="630">
          <cell r="C630" t="str">
            <v>Machinery &amp; Equipment</v>
          </cell>
          <cell r="BH630">
            <v>7.359230769230769</v>
          </cell>
        </row>
        <row r="631">
          <cell r="C631" t="str">
            <v>Machinery &amp; Equipment</v>
          </cell>
          <cell r="BH631">
            <v>7.359230769230769</v>
          </cell>
        </row>
        <row r="632">
          <cell r="C632" t="str">
            <v>Machinery &amp; Equipment</v>
          </cell>
          <cell r="BH632">
            <v>7.359230769230769</v>
          </cell>
        </row>
        <row r="633">
          <cell r="C633" t="str">
            <v>Machinery &amp; Equipment</v>
          </cell>
          <cell r="BH633">
            <v>7.359230769230769</v>
          </cell>
        </row>
        <row r="634">
          <cell r="C634" t="str">
            <v>Machinery &amp; Equipment</v>
          </cell>
          <cell r="BH634">
            <v>6.6233076923076926</v>
          </cell>
        </row>
        <row r="635">
          <cell r="C635" t="str">
            <v>Machinery &amp; Equipment</v>
          </cell>
          <cell r="BH635">
            <v>5.8873846153846152</v>
          </cell>
        </row>
        <row r="636">
          <cell r="C636" t="str">
            <v>Machinery &amp; Equipment</v>
          </cell>
          <cell r="BH636">
            <v>5.8873846153846152</v>
          </cell>
        </row>
        <row r="637">
          <cell r="C637" t="str">
            <v>Machinery &amp; Equipment</v>
          </cell>
          <cell r="BH637">
            <v>5.1514615384615388</v>
          </cell>
        </row>
        <row r="638">
          <cell r="C638" t="str">
            <v>Machinery &amp; Equipment</v>
          </cell>
          <cell r="BH638">
            <v>5.1514615384615388</v>
          </cell>
        </row>
        <row r="639">
          <cell r="C639" t="str">
            <v>Machinery &amp; Equipment</v>
          </cell>
          <cell r="BH639">
            <v>4.4155384615384614</v>
          </cell>
        </row>
        <row r="640">
          <cell r="C640" t="str">
            <v>Machinery &amp; Equipment</v>
          </cell>
          <cell r="BH640">
            <v>4.4155384615384614</v>
          </cell>
        </row>
        <row r="641">
          <cell r="C641" t="str">
            <v>Machinery &amp; Equipment</v>
          </cell>
          <cell r="BH641">
            <v>4.4155384615384614</v>
          </cell>
        </row>
        <row r="642">
          <cell r="C642" t="str">
            <v>Machinery &amp; Equipment</v>
          </cell>
          <cell r="BH642">
            <v>4.4155384615384614</v>
          </cell>
        </row>
        <row r="643">
          <cell r="C643" t="str">
            <v>Machinery &amp; Equipment</v>
          </cell>
          <cell r="BH643">
            <v>4.4155384615384614</v>
          </cell>
        </row>
        <row r="644">
          <cell r="C644" t="str">
            <v>Machinery &amp; Equipment</v>
          </cell>
          <cell r="BH644">
            <v>3.6796153846153845</v>
          </cell>
        </row>
        <row r="645">
          <cell r="C645" t="str">
            <v>Machinery &amp; Equipment</v>
          </cell>
          <cell r="BH645">
            <v>3.6796153846153845</v>
          </cell>
        </row>
        <row r="646">
          <cell r="C646" t="str">
            <v>Machinery &amp; Equipment</v>
          </cell>
          <cell r="BH646">
            <v>1.4718461538461538</v>
          </cell>
        </row>
        <row r="647">
          <cell r="C647" t="str">
            <v>Machinery &amp; Equipment</v>
          </cell>
          <cell r="BH647">
            <v>1.4718461538461538</v>
          </cell>
        </row>
        <row r="648">
          <cell r="C648" t="str">
            <v>Machinery &amp; Equipment</v>
          </cell>
          <cell r="BH648">
            <v>5936.6914615384612</v>
          </cell>
        </row>
        <row r="649">
          <cell r="C649" t="str">
            <v>Machinery &amp; Equipment</v>
          </cell>
          <cell r="BH649">
            <v>253.15753846153848</v>
          </cell>
        </row>
        <row r="650">
          <cell r="C650" t="str">
            <v>Buildings</v>
          </cell>
          <cell r="BH650">
            <v>1520.3557499999999</v>
          </cell>
        </row>
        <row r="651">
          <cell r="C651" t="str">
            <v>Buildings</v>
          </cell>
          <cell r="BH651">
            <v>256.71449999999999</v>
          </cell>
        </row>
        <row r="652">
          <cell r="C652" t="str">
            <v>Buildings</v>
          </cell>
          <cell r="BH652">
            <v>0</v>
          </cell>
        </row>
        <row r="653">
          <cell r="C653" t="str">
            <v>Buildings</v>
          </cell>
          <cell r="BH653">
            <v>0</v>
          </cell>
        </row>
        <row r="654">
          <cell r="C654" t="str">
            <v>Buildings</v>
          </cell>
          <cell r="BH654">
            <v>11292.249000000002</v>
          </cell>
        </row>
        <row r="655">
          <cell r="C655" t="str">
            <v>Buildings</v>
          </cell>
          <cell r="BH655">
            <v>11.161500000000002</v>
          </cell>
        </row>
        <row r="656">
          <cell r="C656" t="str">
            <v>Buildings</v>
          </cell>
          <cell r="BH656">
            <v>11.161500000000002</v>
          </cell>
        </row>
        <row r="657">
          <cell r="C657" t="str">
            <v>Buildings</v>
          </cell>
          <cell r="BH657">
            <v>11.161500000000002</v>
          </cell>
        </row>
        <row r="658">
          <cell r="C658" t="str">
            <v>Buildings</v>
          </cell>
          <cell r="BH658">
            <v>8.7697500000000002</v>
          </cell>
        </row>
        <row r="659">
          <cell r="C659" t="str">
            <v>Buildings</v>
          </cell>
          <cell r="BH659">
            <v>7.9725000000000001</v>
          </cell>
        </row>
        <row r="660">
          <cell r="C660" t="str">
            <v>Buildings</v>
          </cell>
          <cell r="BH660">
            <v>7.175250000000001</v>
          </cell>
        </row>
        <row r="661">
          <cell r="C661" t="str">
            <v>Buildings</v>
          </cell>
          <cell r="BH661">
            <v>6.3780000000000001</v>
          </cell>
        </row>
        <row r="662">
          <cell r="C662" t="str">
            <v>Buildings</v>
          </cell>
          <cell r="BH662">
            <v>6.3780000000000001</v>
          </cell>
        </row>
        <row r="663">
          <cell r="C663" t="str">
            <v>Buildings</v>
          </cell>
          <cell r="BH663">
            <v>5.580750000000001</v>
          </cell>
        </row>
        <row r="664">
          <cell r="C664" t="str">
            <v>Buildings</v>
          </cell>
          <cell r="BH664">
            <v>4.7835000000000001</v>
          </cell>
        </row>
        <row r="665">
          <cell r="C665" t="str">
            <v>Buildings</v>
          </cell>
          <cell r="BH665">
            <v>3.1890000000000001</v>
          </cell>
        </row>
        <row r="666">
          <cell r="C666" t="str">
            <v>Buildings</v>
          </cell>
          <cell r="BH666">
            <v>3.1890000000000001</v>
          </cell>
        </row>
        <row r="667">
          <cell r="C667" t="str">
            <v>Buildings</v>
          </cell>
          <cell r="BH667">
            <v>3.1890000000000001</v>
          </cell>
        </row>
        <row r="668">
          <cell r="C668" t="str">
            <v>Buildings</v>
          </cell>
          <cell r="BH668">
            <v>2.39175</v>
          </cell>
        </row>
        <row r="669">
          <cell r="C669" t="str">
            <v>Buildings</v>
          </cell>
          <cell r="BH669">
            <v>2.39175</v>
          </cell>
        </row>
        <row r="670">
          <cell r="C670" t="str">
            <v>Buildings</v>
          </cell>
          <cell r="BH670">
            <v>2.39175</v>
          </cell>
        </row>
        <row r="671">
          <cell r="C671" t="str">
            <v>Buildings</v>
          </cell>
          <cell r="BH671">
            <v>2.39175</v>
          </cell>
        </row>
        <row r="672">
          <cell r="C672" t="str">
            <v>Buildings</v>
          </cell>
          <cell r="BH672">
            <v>1.5945</v>
          </cell>
        </row>
        <row r="673">
          <cell r="C673" t="str">
            <v>Buildings</v>
          </cell>
          <cell r="BH673">
            <v>1.5945</v>
          </cell>
        </row>
        <row r="674">
          <cell r="C674" t="str">
            <v>Buildings</v>
          </cell>
          <cell r="BH674">
            <v>1.5945</v>
          </cell>
        </row>
        <row r="675">
          <cell r="C675" t="str">
            <v>Buildings</v>
          </cell>
          <cell r="BH675">
            <v>0.79725000000000001</v>
          </cell>
        </row>
        <row r="676">
          <cell r="C676" t="str">
            <v>Buildings</v>
          </cell>
          <cell r="BH676">
            <v>0.79725000000000001</v>
          </cell>
        </row>
        <row r="677">
          <cell r="C677" t="str">
            <v>Buildings</v>
          </cell>
          <cell r="BH677">
            <v>0.79725000000000001</v>
          </cell>
        </row>
        <row r="678">
          <cell r="C678" t="str">
            <v>Buildings</v>
          </cell>
          <cell r="BH678">
            <v>0</v>
          </cell>
        </row>
        <row r="679">
          <cell r="C679" t="str">
            <v>Buildings</v>
          </cell>
          <cell r="BH679">
            <v>75580.894500000009</v>
          </cell>
        </row>
        <row r="680">
          <cell r="C680" t="str">
            <v>Buildings</v>
          </cell>
          <cell r="BH680">
            <v>6747.924</v>
          </cell>
        </row>
        <row r="681">
          <cell r="C681" t="str">
            <v>Machinery &amp; Equipment</v>
          </cell>
          <cell r="BH681">
            <v>7332.308250000001</v>
          </cell>
        </row>
        <row r="682">
          <cell r="C682" t="str">
            <v>Machinery &amp; Equipment</v>
          </cell>
          <cell r="BH682">
            <v>7332.308250000001</v>
          </cell>
        </row>
        <row r="683">
          <cell r="C683" t="str">
            <v>Machinery &amp; Equipment</v>
          </cell>
          <cell r="BH683">
            <v>7332.308250000001</v>
          </cell>
        </row>
        <row r="684">
          <cell r="C684" t="str">
            <v>Machinery &amp; Equipment</v>
          </cell>
          <cell r="BH684">
            <v>5499.4304999999995</v>
          </cell>
        </row>
        <row r="685">
          <cell r="C685" t="str">
            <v>Machinery &amp; Equipment</v>
          </cell>
          <cell r="BH685">
            <v>5499.4304999999995</v>
          </cell>
        </row>
        <row r="686">
          <cell r="C686" t="str">
            <v>Machinery &amp; Equipment</v>
          </cell>
          <cell r="BH686">
            <v>3665.7554999999998</v>
          </cell>
        </row>
        <row r="687">
          <cell r="C687" t="str">
            <v>Machinery &amp; Equipment</v>
          </cell>
          <cell r="BH687">
            <v>2867.7082500000001</v>
          </cell>
        </row>
        <row r="688">
          <cell r="C688" t="str">
            <v>Machinery &amp; Equipment</v>
          </cell>
          <cell r="BH688">
            <v>1824.90525</v>
          </cell>
        </row>
        <row r="689">
          <cell r="C689" t="str">
            <v>Machinery &amp; Equipment</v>
          </cell>
          <cell r="BH689">
            <v>834.72075000000007</v>
          </cell>
        </row>
        <row r="690">
          <cell r="C690" t="str">
            <v>Machinery &amp; Equipment</v>
          </cell>
          <cell r="BH690">
            <v>734.26724999999999</v>
          </cell>
        </row>
        <row r="691">
          <cell r="C691" t="str">
            <v>Machinery &amp; Equipment</v>
          </cell>
          <cell r="BH691">
            <v>708.75525000000005</v>
          </cell>
        </row>
        <row r="692">
          <cell r="C692" t="str">
            <v>Machinery &amp; Equipment</v>
          </cell>
          <cell r="BH692">
            <v>521.40150000000006</v>
          </cell>
        </row>
        <row r="693">
          <cell r="C693" t="str">
            <v>Machinery &amp; Equipment</v>
          </cell>
          <cell r="BH693">
            <v>439.28475000000003</v>
          </cell>
        </row>
        <row r="694">
          <cell r="C694" t="str">
            <v>Machinery &amp; Equipment</v>
          </cell>
          <cell r="BH694">
            <v>439.28475000000003</v>
          </cell>
        </row>
        <row r="695">
          <cell r="C695" t="str">
            <v>Machinery &amp; Equipment</v>
          </cell>
          <cell r="BH695">
            <v>439.28475000000003</v>
          </cell>
        </row>
        <row r="696">
          <cell r="C696" t="str">
            <v>Machinery &amp; Equipment</v>
          </cell>
          <cell r="BH696">
            <v>401.81400000000002</v>
          </cell>
        </row>
        <row r="697">
          <cell r="C697" t="str">
            <v>Machinery &amp; Equipment</v>
          </cell>
          <cell r="BH697">
            <v>269.47050000000002</v>
          </cell>
        </row>
        <row r="698">
          <cell r="C698" t="str">
            <v>Machinery &amp; Equipment</v>
          </cell>
          <cell r="BH698">
            <v>241.56674999999998</v>
          </cell>
        </row>
        <row r="699">
          <cell r="C699" t="str">
            <v>Machinery &amp; Equipment</v>
          </cell>
          <cell r="BH699">
            <v>209.67675</v>
          </cell>
        </row>
        <row r="700">
          <cell r="C700" t="str">
            <v>Machinery &amp; Equipment</v>
          </cell>
          <cell r="BH700">
            <v>146.69400000000002</v>
          </cell>
        </row>
        <row r="701">
          <cell r="C701" t="str">
            <v>Machinery &amp; Equipment</v>
          </cell>
          <cell r="BH701">
            <v>140.316</v>
          </cell>
        </row>
        <row r="702">
          <cell r="C702" t="str">
            <v>Machinery &amp; Equipment</v>
          </cell>
          <cell r="BH702">
            <v>121.97924999999999</v>
          </cell>
        </row>
        <row r="703">
          <cell r="C703" t="str">
            <v>Machinery &amp; Equipment</v>
          </cell>
          <cell r="BH703">
            <v>102.84525000000001</v>
          </cell>
        </row>
        <row r="704">
          <cell r="C704" t="str">
            <v>Machinery &amp; Equipment</v>
          </cell>
          <cell r="BH704">
            <v>111.61500000000001</v>
          </cell>
        </row>
        <row r="705">
          <cell r="C705" t="str">
            <v>Machinery &amp; Equipment</v>
          </cell>
          <cell r="BH705">
            <v>102.84525000000001</v>
          </cell>
        </row>
        <row r="706">
          <cell r="C706" t="str">
            <v>Machinery &amp; Equipment</v>
          </cell>
          <cell r="BH706">
            <v>67.766249999999999</v>
          </cell>
        </row>
        <row r="707">
          <cell r="C707" t="str">
            <v>Machinery &amp; Equipment</v>
          </cell>
          <cell r="BH707">
            <v>63.78</v>
          </cell>
        </row>
        <row r="708">
          <cell r="C708" t="str">
            <v>Machinery &amp; Equipment</v>
          </cell>
          <cell r="BH708">
            <v>55.807500000000005</v>
          </cell>
        </row>
        <row r="709">
          <cell r="C709" t="str">
            <v>Machinery &amp; Equipment</v>
          </cell>
          <cell r="BH709">
            <v>55.807500000000005</v>
          </cell>
        </row>
        <row r="710">
          <cell r="C710" t="str">
            <v>Machinery &amp; Equipment</v>
          </cell>
          <cell r="BH710">
            <v>55.807500000000005</v>
          </cell>
        </row>
        <row r="711">
          <cell r="C711" t="str">
            <v>Machinery &amp; Equipment</v>
          </cell>
          <cell r="BH711">
            <v>54.213000000000001</v>
          </cell>
        </row>
        <row r="712">
          <cell r="C712" t="str">
            <v>Machinery &amp; Equipment</v>
          </cell>
          <cell r="BH712">
            <v>31.092749999999999</v>
          </cell>
        </row>
        <row r="713">
          <cell r="C713" t="str">
            <v>Machinery &amp; Equipment</v>
          </cell>
          <cell r="BH713">
            <v>24.714749999999999</v>
          </cell>
        </row>
        <row r="714">
          <cell r="C714" t="str">
            <v>Machinery &amp; Equipment</v>
          </cell>
          <cell r="BH714">
            <v>24.714749999999999</v>
          </cell>
        </row>
        <row r="715">
          <cell r="C715" t="str">
            <v>Machinery &amp; Equipment</v>
          </cell>
          <cell r="BH715">
            <v>24.714749999999999</v>
          </cell>
        </row>
        <row r="716">
          <cell r="C716" t="str">
            <v>Machinery &amp; Equipment</v>
          </cell>
          <cell r="BH716">
            <v>15.945</v>
          </cell>
        </row>
        <row r="717">
          <cell r="C717" t="str">
            <v>Machinery &amp; Equipment</v>
          </cell>
          <cell r="BH717">
            <v>11.161500000000002</v>
          </cell>
        </row>
        <row r="718">
          <cell r="C718" t="str">
            <v>Machinery &amp; Equipment</v>
          </cell>
          <cell r="BH718">
            <v>1118.5417500000001</v>
          </cell>
        </row>
        <row r="719">
          <cell r="C719" t="str">
            <v>Machinery &amp; Equipment</v>
          </cell>
          <cell r="BH719">
            <v>207.285</v>
          </cell>
        </row>
        <row r="720">
          <cell r="C720" t="str">
            <v>Machinery &amp; Equipment</v>
          </cell>
          <cell r="BH720">
            <v>196.12350000000001</v>
          </cell>
        </row>
        <row r="721">
          <cell r="C721" t="str">
            <v>Machinery &amp; Equipment</v>
          </cell>
          <cell r="BH721">
            <v>87.697500000000005</v>
          </cell>
        </row>
        <row r="722">
          <cell r="C722" t="str">
            <v>Machinery &amp; Equipment</v>
          </cell>
          <cell r="BH722">
            <v>19.134</v>
          </cell>
        </row>
        <row r="723">
          <cell r="C723" t="str">
            <v>Office Equipment &amp; Furniture</v>
          </cell>
          <cell r="BH723">
            <v>136.43373913043479</v>
          </cell>
        </row>
        <row r="724">
          <cell r="C724" t="str">
            <v>Office Equipment &amp; Furniture</v>
          </cell>
          <cell r="BH724">
            <v>98.165739130434773</v>
          </cell>
        </row>
        <row r="725">
          <cell r="C725" t="str">
            <v>Office Equipment &amp; Furniture</v>
          </cell>
          <cell r="BH725">
            <v>560.70939130434783</v>
          </cell>
        </row>
        <row r="726">
          <cell r="C726" t="str">
            <v>Office Equipment &amp; Furniture</v>
          </cell>
          <cell r="BH726">
            <v>485.83721739130442</v>
          </cell>
        </row>
        <row r="727">
          <cell r="C727" t="str">
            <v>Office Equipment &amp; Furniture</v>
          </cell>
          <cell r="BH727">
            <v>188.01234782608699</v>
          </cell>
        </row>
        <row r="728">
          <cell r="C728" t="str">
            <v>Office Equipment &amp; Furniture</v>
          </cell>
          <cell r="BH728">
            <v>133.10608695652175</v>
          </cell>
        </row>
        <row r="729">
          <cell r="C729" t="str">
            <v>Office Equipment &amp; Furniture</v>
          </cell>
          <cell r="BH729">
            <v>97.333826086956535</v>
          </cell>
        </row>
        <row r="730">
          <cell r="C730" t="str">
            <v>Office Equipment &amp; Furniture</v>
          </cell>
          <cell r="BH730">
            <v>64.05730434782609</v>
          </cell>
        </row>
        <row r="731">
          <cell r="C731" t="str">
            <v>Machinery &amp; Equipment</v>
          </cell>
          <cell r="BH731">
            <v>1749.0215454545455</v>
          </cell>
        </row>
        <row r="732">
          <cell r="C732" t="str">
            <v>Machinery &amp; Equipment</v>
          </cell>
          <cell r="BH732">
            <v>209.60427272727273</v>
          </cell>
        </row>
        <row r="733">
          <cell r="C733" t="str">
            <v>Machinery &amp; Equipment</v>
          </cell>
          <cell r="BH733">
            <v>130.45909090909092</v>
          </cell>
        </row>
        <row r="734">
          <cell r="C734" t="str">
            <v>Machinery &amp; Equipment</v>
          </cell>
          <cell r="BH734">
            <v>4315.5867272727273</v>
          </cell>
        </row>
        <row r="735">
          <cell r="C735" t="str">
            <v>Machinery &amp; Equipment</v>
          </cell>
          <cell r="BH735">
            <v>761.01136363636363</v>
          </cell>
        </row>
        <row r="736">
          <cell r="C736" t="str">
            <v>Machinery &amp; Equipment</v>
          </cell>
          <cell r="BH736">
            <v>206.12536363636363</v>
          </cell>
        </row>
        <row r="737">
          <cell r="C737" t="str">
            <v>Office Equipment &amp; Furniture</v>
          </cell>
          <cell r="BH737">
            <v>28500.093000000004</v>
          </cell>
        </row>
        <row r="738">
          <cell r="C738" t="str">
            <v>Office Equipment &amp; Furniture</v>
          </cell>
          <cell r="BH738">
            <v>968.87618181818186</v>
          </cell>
        </row>
        <row r="739">
          <cell r="C739" t="str">
            <v>Office Equipment &amp; Furniture</v>
          </cell>
          <cell r="BH739">
            <v>781.01509090909099</v>
          </cell>
        </row>
        <row r="740">
          <cell r="C740" t="str">
            <v>Office Equipment &amp; Furniture</v>
          </cell>
          <cell r="BH740">
            <v>114.804</v>
          </cell>
        </row>
        <row r="741">
          <cell r="C741" t="str">
            <v>Office Equipment &amp; Furniture</v>
          </cell>
          <cell r="BH741">
            <v>53.923090909090909</v>
          </cell>
        </row>
        <row r="742">
          <cell r="C742" t="str">
            <v>Office Equipment &amp; Furniture</v>
          </cell>
          <cell r="BH742">
            <v>53.923090909090909</v>
          </cell>
        </row>
        <row r="743">
          <cell r="C743" t="str">
            <v>Office Equipment &amp; Furniture</v>
          </cell>
          <cell r="BH743">
            <v>53.923090909090909</v>
          </cell>
        </row>
        <row r="744">
          <cell r="C744" t="str">
            <v>Office Equipment &amp; Furniture</v>
          </cell>
          <cell r="BH744">
            <v>39.137727272727275</v>
          </cell>
        </row>
        <row r="745">
          <cell r="C745" t="str">
            <v>Office Equipment &amp; Furniture</v>
          </cell>
          <cell r="BH745">
            <v>39.137727272727275</v>
          </cell>
        </row>
        <row r="746">
          <cell r="C746" t="str">
            <v>Machinery &amp; Equipment</v>
          </cell>
          <cell r="BH746">
            <v>33267.329100000003</v>
          </cell>
        </row>
        <row r="747">
          <cell r="C747" t="str">
            <v>Machinery &amp; Equipment</v>
          </cell>
          <cell r="BH747">
            <v>21315.276000000002</v>
          </cell>
        </row>
        <row r="748">
          <cell r="C748" t="str">
            <v>Machinery &amp; Equipment</v>
          </cell>
          <cell r="BH748">
            <v>21048.3567</v>
          </cell>
        </row>
        <row r="749">
          <cell r="C749" t="str">
            <v>Machinery &amp; Equipment</v>
          </cell>
          <cell r="BH749">
            <v>15184.742399999999</v>
          </cell>
        </row>
        <row r="750">
          <cell r="C750" t="str">
            <v>Machinery &amp; Equipment</v>
          </cell>
          <cell r="BH750">
            <v>11353.1589</v>
          </cell>
        </row>
        <row r="751">
          <cell r="C751" t="str">
            <v>Machinery &amp; Equipment</v>
          </cell>
          <cell r="BH751">
            <v>7219.2582000000011</v>
          </cell>
        </row>
        <row r="752">
          <cell r="C752" t="str">
            <v>Machinery &amp; Equipment</v>
          </cell>
          <cell r="BH752">
            <v>7219.2582000000011</v>
          </cell>
        </row>
        <row r="753">
          <cell r="C753" t="str">
            <v>Machinery &amp; Equipment</v>
          </cell>
          <cell r="BH753">
            <v>6638.5412999999999</v>
          </cell>
        </row>
        <row r="754">
          <cell r="C754" t="str">
            <v>Machinery &amp; Equipment</v>
          </cell>
          <cell r="BH754">
            <v>2621.3580000000002</v>
          </cell>
        </row>
        <row r="755">
          <cell r="C755" t="str">
            <v>Machinery &amp; Equipment</v>
          </cell>
          <cell r="BH755">
            <v>2160.2285999999999</v>
          </cell>
        </row>
        <row r="756">
          <cell r="C756" t="str">
            <v>Machinery &amp; Equipment</v>
          </cell>
          <cell r="BH756">
            <v>1700.0559000000001</v>
          </cell>
        </row>
        <row r="757">
          <cell r="C757" t="str">
            <v>Machinery &amp; Equipment</v>
          </cell>
          <cell r="BH757">
            <v>1660.8312000000001</v>
          </cell>
        </row>
        <row r="758">
          <cell r="C758" t="str">
            <v>Machinery &amp; Equipment</v>
          </cell>
          <cell r="BH758">
            <v>1642.6539</v>
          </cell>
        </row>
        <row r="759">
          <cell r="C759" t="str">
            <v>Machinery &amp; Equipment</v>
          </cell>
          <cell r="BH759">
            <v>1509.6726000000001</v>
          </cell>
        </row>
        <row r="760">
          <cell r="C760" t="str">
            <v>Machinery &amp; Equipment</v>
          </cell>
          <cell r="BH760">
            <v>1502.9757000000002</v>
          </cell>
        </row>
        <row r="761">
          <cell r="C761" t="str">
            <v>Machinery &amp; Equipment</v>
          </cell>
          <cell r="BH761">
            <v>1353.7305000000001</v>
          </cell>
        </row>
        <row r="762">
          <cell r="C762" t="str">
            <v>Machinery &amp; Equipment</v>
          </cell>
          <cell r="BH762">
            <v>1373.8212000000001</v>
          </cell>
        </row>
        <row r="763">
          <cell r="C763" t="str">
            <v>Machinery &amp; Equipment</v>
          </cell>
          <cell r="BH763">
            <v>1359.4707000000001</v>
          </cell>
        </row>
        <row r="764">
          <cell r="C764" t="str">
            <v>Machinery &amp; Equipment</v>
          </cell>
          <cell r="BH764">
            <v>1268.5842</v>
          </cell>
        </row>
        <row r="765">
          <cell r="C765" t="str">
            <v>Machinery &amp; Equipment</v>
          </cell>
          <cell r="BH765">
            <v>1227.4461000000001</v>
          </cell>
        </row>
        <row r="766">
          <cell r="C766" t="str">
            <v>Machinery &amp; Equipment</v>
          </cell>
          <cell r="BH766">
            <v>1212.1389000000001</v>
          </cell>
        </row>
        <row r="767">
          <cell r="C767" t="str">
            <v>Machinery &amp; Equipment</v>
          </cell>
          <cell r="BH767">
            <v>1145.1699000000001</v>
          </cell>
        </row>
        <row r="768">
          <cell r="C768" t="str">
            <v>Machinery &amp; Equipment</v>
          </cell>
          <cell r="BH768">
            <v>1065.7638000000002</v>
          </cell>
        </row>
        <row r="769">
          <cell r="C769" t="str">
            <v>Machinery &amp; Equipment</v>
          </cell>
          <cell r="BH769">
            <v>1050.4566</v>
          </cell>
        </row>
        <row r="770">
          <cell r="C770" t="str">
            <v>Machinery &amp; Equipment</v>
          </cell>
          <cell r="BH770">
            <v>753.87959999999998</v>
          </cell>
        </row>
        <row r="771">
          <cell r="C771" t="str">
            <v>Machinery &amp; Equipment</v>
          </cell>
          <cell r="BH771">
            <v>743.35590000000002</v>
          </cell>
        </row>
        <row r="772">
          <cell r="C772" t="str">
            <v>Machinery &amp; Equipment</v>
          </cell>
          <cell r="BH772">
            <v>743.35590000000002</v>
          </cell>
        </row>
        <row r="773">
          <cell r="C773" t="str">
            <v>Machinery &amp; Equipment</v>
          </cell>
          <cell r="BH773">
            <v>728.04870000000005</v>
          </cell>
        </row>
        <row r="774">
          <cell r="C774" t="str">
            <v>Machinery &amp; Equipment</v>
          </cell>
          <cell r="BH774">
            <v>720.39509999999996</v>
          </cell>
        </row>
        <row r="775">
          <cell r="C775" t="str">
            <v>Machinery &amp; Equipment</v>
          </cell>
          <cell r="BH775">
            <v>702.21780000000012</v>
          </cell>
        </row>
        <row r="776">
          <cell r="C776" t="str">
            <v>Machinery &amp; Equipment</v>
          </cell>
          <cell r="BH776">
            <v>625.68180000000007</v>
          </cell>
        </row>
        <row r="777">
          <cell r="C777" t="str">
            <v>Machinery &amp; Equipment</v>
          </cell>
          <cell r="BH777">
            <v>661.0797</v>
          </cell>
        </row>
        <row r="778">
          <cell r="C778" t="str">
            <v>Machinery &amp; Equipment</v>
          </cell>
          <cell r="BH778">
            <v>633.33540000000005</v>
          </cell>
        </row>
        <row r="779">
          <cell r="C779" t="str">
            <v>Machinery &amp; Equipment</v>
          </cell>
          <cell r="BH779">
            <v>615.15809999999999</v>
          </cell>
        </row>
        <row r="780">
          <cell r="C780" t="str">
            <v>Machinery &amp; Equipment</v>
          </cell>
          <cell r="BH780">
            <v>605.59109999999998</v>
          </cell>
        </row>
        <row r="781">
          <cell r="C781" t="str">
            <v>Machinery &amp; Equipment</v>
          </cell>
          <cell r="BH781">
            <v>541.49220000000003</v>
          </cell>
        </row>
        <row r="782">
          <cell r="C782" t="str">
            <v>Machinery &amp; Equipment</v>
          </cell>
          <cell r="BH782">
            <v>521.40150000000006</v>
          </cell>
        </row>
        <row r="783">
          <cell r="C783" t="str">
            <v>Machinery &amp; Equipment</v>
          </cell>
          <cell r="BH783">
            <v>500.35410000000002</v>
          </cell>
        </row>
        <row r="784">
          <cell r="C784" t="str">
            <v>Machinery &amp; Equipment</v>
          </cell>
          <cell r="BH784">
            <v>469.73969999999997</v>
          </cell>
        </row>
        <row r="785">
          <cell r="C785" t="str">
            <v>Machinery &amp; Equipment</v>
          </cell>
          <cell r="BH785">
            <v>349.19550000000004</v>
          </cell>
        </row>
        <row r="786">
          <cell r="C786" t="str">
            <v>Machinery &amp; Equipment</v>
          </cell>
          <cell r="BH786">
            <v>326.23470000000003</v>
          </cell>
        </row>
        <row r="787">
          <cell r="C787" t="str">
            <v>Machinery &amp; Equipment</v>
          </cell>
          <cell r="BH787">
            <v>303.27390000000003</v>
          </cell>
        </row>
        <row r="788">
          <cell r="C788" t="str">
            <v>Machinery &amp; Equipment</v>
          </cell>
          <cell r="BH788">
            <v>303.27390000000003</v>
          </cell>
        </row>
        <row r="789">
          <cell r="C789" t="str">
            <v>Machinery &amp; Equipment</v>
          </cell>
          <cell r="BH789">
            <v>270.74610000000001</v>
          </cell>
        </row>
        <row r="790">
          <cell r="C790" t="str">
            <v>Machinery &amp; Equipment</v>
          </cell>
          <cell r="BH790">
            <v>255.43890000000002</v>
          </cell>
        </row>
        <row r="791">
          <cell r="C791" t="str">
            <v>Machinery &amp; Equipment</v>
          </cell>
          <cell r="BH791">
            <v>233.4348</v>
          </cell>
        </row>
        <row r="792">
          <cell r="C792" t="str">
            <v>Machinery &amp; Equipment</v>
          </cell>
          <cell r="BH792">
            <v>222.91110000000003</v>
          </cell>
        </row>
        <row r="793">
          <cell r="C793" t="str">
            <v>Machinery &amp; Equipment</v>
          </cell>
          <cell r="BH793">
            <v>222.91110000000003</v>
          </cell>
        </row>
        <row r="794">
          <cell r="C794" t="str">
            <v>Machinery &amp; Equipment</v>
          </cell>
          <cell r="BH794">
            <v>215.25750000000002</v>
          </cell>
        </row>
        <row r="795">
          <cell r="C795" t="str">
            <v>Machinery &amp; Equipment</v>
          </cell>
          <cell r="BH795">
            <v>174.11940000000001</v>
          </cell>
        </row>
        <row r="796">
          <cell r="C796" t="str">
            <v>Machinery &amp; Equipment</v>
          </cell>
          <cell r="BH796">
            <v>174.11940000000001</v>
          </cell>
        </row>
        <row r="797">
          <cell r="C797" t="str">
            <v>Machinery &amp; Equipment</v>
          </cell>
          <cell r="BH797">
            <v>170.29260000000002</v>
          </cell>
        </row>
        <row r="798">
          <cell r="C798" t="str">
            <v>Machinery &amp; Equipment</v>
          </cell>
          <cell r="BH798">
            <v>170.29260000000002</v>
          </cell>
        </row>
        <row r="799">
          <cell r="C799" t="str">
            <v>Machinery &amp; Equipment</v>
          </cell>
          <cell r="BH799">
            <v>157.85550000000001</v>
          </cell>
        </row>
        <row r="800">
          <cell r="C800" t="str">
            <v>Machinery &amp; Equipment</v>
          </cell>
          <cell r="BH800">
            <v>154.02870000000001</v>
          </cell>
        </row>
        <row r="801">
          <cell r="C801" t="str">
            <v>Machinery &amp; Equipment</v>
          </cell>
          <cell r="BH801">
            <v>150.20189999999999</v>
          </cell>
        </row>
        <row r="802">
          <cell r="C802" t="str">
            <v>Machinery &amp; Equipment</v>
          </cell>
          <cell r="BH802">
            <v>119.58750000000001</v>
          </cell>
        </row>
        <row r="803">
          <cell r="C803" t="str">
            <v>Machinery &amp; Equipment</v>
          </cell>
          <cell r="BH803">
            <v>120.5442</v>
          </cell>
        </row>
        <row r="804">
          <cell r="C804" t="str">
            <v>Machinery &amp; Equipment</v>
          </cell>
          <cell r="BH804">
            <v>119.58750000000001</v>
          </cell>
        </row>
        <row r="805">
          <cell r="C805" t="str">
            <v>Machinery &amp; Equipment</v>
          </cell>
          <cell r="BH805">
            <v>119.58750000000001</v>
          </cell>
        </row>
        <row r="806">
          <cell r="C806" t="str">
            <v>Machinery &amp; Equipment</v>
          </cell>
          <cell r="BH806">
            <v>114.804</v>
          </cell>
        </row>
        <row r="807">
          <cell r="C807" t="str">
            <v>Machinery &amp; Equipment</v>
          </cell>
          <cell r="BH807">
            <v>92.799900000000008</v>
          </cell>
        </row>
        <row r="808">
          <cell r="C808" t="str">
            <v>Machinery &amp; Equipment</v>
          </cell>
          <cell r="BH808">
            <v>90.886499999999998</v>
          </cell>
        </row>
        <row r="809">
          <cell r="C809" t="str">
            <v>Machinery &amp; Equipment</v>
          </cell>
          <cell r="BH809">
            <v>81.319500000000005</v>
          </cell>
        </row>
        <row r="810">
          <cell r="C810" t="str">
            <v>Machinery &amp; Equipment</v>
          </cell>
          <cell r="BH810">
            <v>87.059700000000007</v>
          </cell>
        </row>
        <row r="811">
          <cell r="C811" t="str">
            <v>Machinery &amp; Equipment</v>
          </cell>
          <cell r="BH811">
            <v>84.189600000000013</v>
          </cell>
        </row>
        <row r="812">
          <cell r="C812" t="str">
            <v>Machinery &amp; Equipment</v>
          </cell>
          <cell r="BH812">
            <v>84.189600000000013</v>
          </cell>
        </row>
        <row r="813">
          <cell r="C813" t="str">
            <v>Machinery &amp; Equipment</v>
          </cell>
          <cell r="BH813">
            <v>79.406100000000009</v>
          </cell>
        </row>
        <row r="814">
          <cell r="C814" t="str">
            <v>Machinery &amp; Equipment</v>
          </cell>
          <cell r="BH814">
            <v>79.406100000000009</v>
          </cell>
        </row>
        <row r="815">
          <cell r="C815" t="str">
            <v>Machinery &amp; Equipment</v>
          </cell>
          <cell r="BH815">
            <v>71.752500000000012</v>
          </cell>
        </row>
        <row r="816">
          <cell r="C816" t="str">
            <v>Machinery &amp; Equipment</v>
          </cell>
          <cell r="BH816">
            <v>66.01230000000001</v>
          </cell>
        </row>
        <row r="817">
          <cell r="C817" t="str">
            <v>Machinery &amp; Equipment</v>
          </cell>
          <cell r="BH817">
            <v>65.055599999999998</v>
          </cell>
        </row>
        <row r="818">
          <cell r="C818" t="str">
            <v>Machinery &amp; Equipment</v>
          </cell>
          <cell r="BH818">
            <v>62.185500000000005</v>
          </cell>
        </row>
        <row r="819">
          <cell r="C819" t="str">
            <v>Machinery &amp; Equipment</v>
          </cell>
          <cell r="BH819">
            <v>51.661800000000007</v>
          </cell>
        </row>
        <row r="820">
          <cell r="C820" t="str">
            <v>Machinery &amp; Equipment</v>
          </cell>
          <cell r="BH820">
            <v>53.575200000000009</v>
          </cell>
        </row>
        <row r="821">
          <cell r="C821" t="str">
            <v>Machinery &amp; Equipment</v>
          </cell>
          <cell r="BH821">
            <v>51.661800000000007</v>
          </cell>
        </row>
        <row r="822">
          <cell r="C822" t="str">
            <v>Machinery &amp; Equipment</v>
          </cell>
          <cell r="BH822">
            <v>46.878300000000003</v>
          </cell>
        </row>
        <row r="823">
          <cell r="C823" t="str">
            <v>Machinery &amp; Equipment</v>
          </cell>
          <cell r="BH823">
            <v>48.791700000000006</v>
          </cell>
        </row>
        <row r="824">
          <cell r="C824" t="str">
            <v>Machinery &amp; Equipment</v>
          </cell>
          <cell r="BH824">
            <v>46.878300000000003</v>
          </cell>
        </row>
        <row r="825">
          <cell r="C825" t="str">
            <v>Machinery &amp; Equipment</v>
          </cell>
          <cell r="BH825">
            <v>42.094800000000006</v>
          </cell>
        </row>
        <row r="826">
          <cell r="C826" t="str">
            <v>Machinery &amp; Equipment</v>
          </cell>
          <cell r="BH826">
            <v>42.094800000000006</v>
          </cell>
        </row>
        <row r="827">
          <cell r="C827" t="str">
            <v>Machinery &amp; Equipment</v>
          </cell>
          <cell r="BH827">
            <v>40.181400000000004</v>
          </cell>
        </row>
        <row r="828">
          <cell r="C828" t="str">
            <v>Machinery &amp; Equipment</v>
          </cell>
          <cell r="BH828">
            <v>35.397900000000007</v>
          </cell>
        </row>
        <row r="829">
          <cell r="C829" t="str">
            <v>Machinery &amp; Equipment</v>
          </cell>
          <cell r="BH829">
            <v>30.6144</v>
          </cell>
        </row>
        <row r="830">
          <cell r="C830" t="str">
            <v>Machinery &amp; Equipment</v>
          </cell>
          <cell r="BH830">
            <v>29.657699999999998</v>
          </cell>
        </row>
        <row r="831">
          <cell r="C831" t="str">
            <v>Machinery &amp; Equipment</v>
          </cell>
          <cell r="BH831">
            <v>22.960799999999999</v>
          </cell>
        </row>
        <row r="832">
          <cell r="C832" t="str">
            <v>Machinery &amp; Equipment</v>
          </cell>
          <cell r="BH832">
            <v>22.960799999999999</v>
          </cell>
        </row>
        <row r="833">
          <cell r="C833" t="str">
            <v>Machinery &amp; Equipment</v>
          </cell>
          <cell r="BH833">
            <v>2.8700999999999999</v>
          </cell>
        </row>
        <row r="834">
          <cell r="C834" t="str">
            <v>Office Equipment &amp; Furniture</v>
          </cell>
          <cell r="BH834">
            <v>725.17859999999996</v>
          </cell>
        </row>
        <row r="835">
          <cell r="C835" t="str">
            <v>Office Equipment &amp; Furniture</v>
          </cell>
          <cell r="BH835">
            <v>65.055599999999998</v>
          </cell>
        </row>
        <row r="836">
          <cell r="C836" t="str">
            <v>Office Equipment &amp; Furniture</v>
          </cell>
          <cell r="BH836">
            <v>5.7401999999999997</v>
          </cell>
        </row>
        <row r="837">
          <cell r="C837" t="str">
            <v>Office Equipment &amp; Furniture</v>
          </cell>
          <cell r="BH837">
            <v>141.59160000000003</v>
          </cell>
        </row>
        <row r="838">
          <cell r="C838" t="str">
            <v>Office Equipment &amp; Furniture</v>
          </cell>
          <cell r="BH838">
            <v>130.1112</v>
          </cell>
        </row>
        <row r="839">
          <cell r="C839" t="str">
            <v>Office Equipment &amp; Furniture</v>
          </cell>
          <cell r="BH839">
            <v>117.6741</v>
          </cell>
        </row>
        <row r="840">
          <cell r="C840" t="str">
            <v>Office Equipment &amp; Furniture</v>
          </cell>
          <cell r="BH840">
            <v>88.973100000000002</v>
          </cell>
        </row>
        <row r="841">
          <cell r="C841" t="str">
            <v>Office Equipment &amp; Furniture</v>
          </cell>
          <cell r="BH841">
            <v>69.839100000000002</v>
          </cell>
        </row>
        <row r="842">
          <cell r="C842" t="str">
            <v>Office Equipment &amp; Furniture</v>
          </cell>
          <cell r="BH842">
            <v>39.224699999999999</v>
          </cell>
        </row>
        <row r="843">
          <cell r="C843" t="str">
            <v>Office Equipment &amp; Furniture</v>
          </cell>
          <cell r="BH843">
            <v>4123.3770000000004</v>
          </cell>
        </row>
        <row r="844">
          <cell r="C844" t="str">
            <v>Office Equipment &amp; Furniture</v>
          </cell>
          <cell r="BH844">
            <v>528.09840000000008</v>
          </cell>
        </row>
        <row r="845">
          <cell r="C845" t="str">
            <v>Office Equipment &amp; Furniture</v>
          </cell>
          <cell r="BH845">
            <v>400.85730000000001</v>
          </cell>
        </row>
        <row r="846">
          <cell r="C846" t="str">
            <v>Office Equipment &amp; Furniture</v>
          </cell>
          <cell r="BH846">
            <v>256.3956</v>
          </cell>
        </row>
        <row r="847">
          <cell r="C847" t="str">
            <v>Office Equipment &amp; Furniture</v>
          </cell>
          <cell r="BH847">
            <v>250.65540000000001</v>
          </cell>
        </row>
        <row r="848">
          <cell r="C848" t="str">
            <v>Office Equipment &amp; Furniture</v>
          </cell>
          <cell r="BH848">
            <v>159.7689</v>
          </cell>
        </row>
        <row r="849">
          <cell r="C849" t="str">
            <v>Office Equipment &amp; Furniture</v>
          </cell>
          <cell r="BH849">
            <v>117.6741</v>
          </cell>
        </row>
        <row r="850">
          <cell r="C850" t="str">
            <v>Office Equipment &amp; Furniture</v>
          </cell>
          <cell r="BH850">
            <v>81.319500000000005</v>
          </cell>
        </row>
        <row r="851">
          <cell r="C851" t="str">
            <v>Office Equipment &amp; Furniture</v>
          </cell>
          <cell r="BH851">
            <v>73.665899999999993</v>
          </cell>
        </row>
        <row r="852">
          <cell r="C852" t="str">
            <v>Office Equipment &amp; Furniture</v>
          </cell>
          <cell r="BH852">
            <v>58.358699999999999</v>
          </cell>
        </row>
        <row r="853">
          <cell r="C853" t="str">
            <v>Office Equipment &amp; Furniture</v>
          </cell>
          <cell r="BH853">
            <v>57.402000000000001</v>
          </cell>
        </row>
        <row r="854">
          <cell r="C854" t="str">
            <v>Office Equipment &amp; Furniture</v>
          </cell>
          <cell r="BH854">
            <v>57.402000000000001</v>
          </cell>
        </row>
        <row r="855">
          <cell r="C855" t="str">
            <v>Office Equipment &amp; Furniture</v>
          </cell>
          <cell r="BH855">
            <v>39.224699999999999</v>
          </cell>
        </row>
        <row r="856">
          <cell r="C856" t="str">
            <v>Office Equipment &amp; Furniture</v>
          </cell>
          <cell r="BH856">
            <v>34.441200000000002</v>
          </cell>
        </row>
        <row r="857">
          <cell r="C857" t="str">
            <v>Office Equipment &amp; Furniture</v>
          </cell>
          <cell r="BH857">
            <v>31.571100000000001</v>
          </cell>
        </row>
        <row r="858">
          <cell r="C858" t="str">
            <v>Office Equipment &amp; Furniture</v>
          </cell>
          <cell r="BH858">
            <v>20.090700000000002</v>
          </cell>
        </row>
        <row r="859">
          <cell r="C859" t="str">
            <v>Office Equipment &amp; Furniture</v>
          </cell>
          <cell r="BH859">
            <v>17.220600000000001</v>
          </cell>
        </row>
        <row r="860">
          <cell r="C860" t="str">
            <v>Office Equipment &amp; Furniture</v>
          </cell>
          <cell r="BH860">
            <v>15.3072</v>
          </cell>
        </row>
        <row r="861">
          <cell r="C861" t="str">
            <v>Office Equipment &amp; Furniture</v>
          </cell>
          <cell r="BH861">
            <v>14.3505</v>
          </cell>
        </row>
        <row r="862">
          <cell r="C862" t="str">
            <v>Office Equipment &amp; Furniture</v>
          </cell>
          <cell r="BH862">
            <v>13.393800000000002</v>
          </cell>
        </row>
        <row r="863">
          <cell r="C863" t="str">
            <v>Office Equipment &amp; Furniture</v>
          </cell>
          <cell r="BH863">
            <v>12.437100000000001</v>
          </cell>
        </row>
        <row r="864">
          <cell r="C864" t="str">
            <v>Office Equipment &amp; Furniture</v>
          </cell>
          <cell r="BH864">
            <v>12.437100000000001</v>
          </cell>
        </row>
        <row r="865">
          <cell r="C865" t="str">
            <v>Office Equipment &amp; Furniture</v>
          </cell>
          <cell r="BH865">
            <v>9.5670000000000002</v>
          </cell>
        </row>
        <row r="866">
          <cell r="C866" t="str">
            <v>Office Equipment &amp; Furniture</v>
          </cell>
          <cell r="BH866">
            <v>9.5670000000000002</v>
          </cell>
        </row>
        <row r="867">
          <cell r="C867" t="str">
            <v>Office Equipment &amp; Furniture</v>
          </cell>
          <cell r="BH867">
            <v>8.6103000000000005</v>
          </cell>
        </row>
        <row r="868">
          <cell r="C868" t="str">
            <v>Office Equipment &amp; Furniture</v>
          </cell>
          <cell r="BH868">
            <v>8.6103000000000005</v>
          </cell>
        </row>
        <row r="869">
          <cell r="C869" t="str">
            <v>Office Equipment &amp; Furniture</v>
          </cell>
          <cell r="BH869">
            <v>8.6103000000000005</v>
          </cell>
        </row>
        <row r="870">
          <cell r="C870" t="str">
            <v>Office Equipment &amp; Furniture</v>
          </cell>
          <cell r="BH870">
            <v>6.6969000000000012</v>
          </cell>
        </row>
        <row r="871">
          <cell r="C871" t="str">
            <v>Office Equipment &amp; Furniture</v>
          </cell>
          <cell r="BH871">
            <v>5.7401999999999997</v>
          </cell>
        </row>
        <row r="872">
          <cell r="C872" t="str">
            <v>Office Equipment &amp; Furniture</v>
          </cell>
          <cell r="BH872">
            <v>3.8268</v>
          </cell>
        </row>
        <row r="873">
          <cell r="C873" t="str">
            <v>Office Equipment &amp; Furniture</v>
          </cell>
          <cell r="BH873">
            <v>3.8268</v>
          </cell>
        </row>
        <row r="874">
          <cell r="C874" t="str">
            <v>Office Equipment &amp; Furniture</v>
          </cell>
          <cell r="BH874">
            <v>2.8700999999999999</v>
          </cell>
        </row>
        <row r="875">
          <cell r="C875" t="str">
            <v>Office Equipment &amp; Furniture</v>
          </cell>
          <cell r="BH875">
            <v>1.9134</v>
          </cell>
        </row>
        <row r="876">
          <cell r="C876" t="str">
            <v>Office Equipment &amp; Furniture</v>
          </cell>
          <cell r="BH876">
            <v>1.9134</v>
          </cell>
        </row>
        <row r="877">
          <cell r="C877" t="str">
            <v>Office Equipment &amp; Furniture</v>
          </cell>
          <cell r="BH877">
            <v>1.9134</v>
          </cell>
        </row>
        <row r="878">
          <cell r="C878" t="str">
            <v>Office Equipment &amp; Furniture</v>
          </cell>
          <cell r="BH878">
            <v>1.9134</v>
          </cell>
        </row>
        <row r="879">
          <cell r="C879" t="str">
            <v>Office Equipment &amp; Furniture</v>
          </cell>
          <cell r="BH879">
            <v>1.9134</v>
          </cell>
        </row>
        <row r="880">
          <cell r="C880" t="str">
            <v>Office Equipment &amp; Furniture</v>
          </cell>
          <cell r="BH880">
            <v>0.95669999999999999</v>
          </cell>
        </row>
        <row r="881">
          <cell r="C881" t="str">
            <v>Office Equipment &amp; Furniture</v>
          </cell>
          <cell r="BH881">
            <v>0.95669999999999999</v>
          </cell>
        </row>
        <row r="882">
          <cell r="C882" t="str">
            <v>Machinery &amp; Equipment</v>
          </cell>
          <cell r="BH882">
            <v>12191.547</v>
          </cell>
        </row>
        <row r="883">
          <cell r="C883" t="str">
            <v>Machinery &amp; Equipment</v>
          </cell>
          <cell r="BH883">
            <v>3316.56</v>
          </cell>
        </row>
        <row r="884">
          <cell r="C884" t="str">
            <v>Machinery &amp; Equipment</v>
          </cell>
          <cell r="BH884">
            <v>1219.261</v>
          </cell>
        </row>
        <row r="885">
          <cell r="C885" t="str">
            <v>Machinery &amp; Equipment</v>
          </cell>
          <cell r="BH885">
            <v>1201.19</v>
          </cell>
        </row>
        <row r="886">
          <cell r="C886" t="str">
            <v>Machinery &amp; Equipment</v>
          </cell>
          <cell r="BH886">
            <v>1120.402</v>
          </cell>
        </row>
        <row r="887">
          <cell r="C887" t="str">
            <v>Machinery &amp; Equipment</v>
          </cell>
          <cell r="BH887">
            <v>1116.1500000000001</v>
          </cell>
        </row>
        <row r="888">
          <cell r="C888" t="str">
            <v>Machinery &amp; Equipment</v>
          </cell>
          <cell r="BH888">
            <v>1108.7090000000001</v>
          </cell>
        </row>
        <row r="889">
          <cell r="C889" t="str">
            <v>Machinery &amp; Equipment</v>
          </cell>
          <cell r="BH889">
            <v>1108.7090000000001</v>
          </cell>
        </row>
        <row r="890">
          <cell r="C890" t="str">
            <v>Machinery &amp; Equipment</v>
          </cell>
          <cell r="BH890">
            <v>1037.4880000000001</v>
          </cell>
        </row>
        <row r="891">
          <cell r="C891" t="str">
            <v>Machinery &amp; Equipment</v>
          </cell>
          <cell r="BH891">
            <v>973.70800000000008</v>
          </cell>
        </row>
        <row r="892">
          <cell r="C892" t="str">
            <v>Machinery &amp; Equipment</v>
          </cell>
          <cell r="BH892">
            <v>951.38499999999999</v>
          </cell>
        </row>
        <row r="893">
          <cell r="C893" t="str">
            <v>Machinery &amp; Equipment</v>
          </cell>
          <cell r="BH893">
            <v>858.904</v>
          </cell>
        </row>
        <row r="894">
          <cell r="C894" t="str">
            <v>Machinery &amp; Equipment</v>
          </cell>
          <cell r="BH894">
            <v>844.02200000000005</v>
          </cell>
        </row>
        <row r="895">
          <cell r="C895" t="str">
            <v>Machinery &amp; Equipment</v>
          </cell>
          <cell r="BH895">
            <v>844.02200000000005</v>
          </cell>
        </row>
        <row r="896">
          <cell r="C896" t="str">
            <v>Machinery &amp; Equipment</v>
          </cell>
          <cell r="BH896">
            <v>834.45500000000004</v>
          </cell>
        </row>
        <row r="897">
          <cell r="C897" t="str">
            <v>Machinery &amp; Equipment</v>
          </cell>
          <cell r="BH897">
            <v>820.63599999999997</v>
          </cell>
        </row>
        <row r="898">
          <cell r="C898" t="str">
            <v>Machinery &amp; Equipment</v>
          </cell>
          <cell r="BH898">
            <v>820.63599999999997</v>
          </cell>
        </row>
        <row r="899">
          <cell r="C899" t="str">
            <v>Machinery &amp; Equipment</v>
          </cell>
          <cell r="BH899">
            <v>820.63599999999997</v>
          </cell>
        </row>
        <row r="900">
          <cell r="C900" t="str">
            <v>Machinery &amp; Equipment</v>
          </cell>
          <cell r="BH900">
            <v>818.51</v>
          </cell>
        </row>
        <row r="901">
          <cell r="C901" t="str">
            <v>Machinery &amp; Equipment</v>
          </cell>
          <cell r="BH901">
            <v>773.86400000000003</v>
          </cell>
        </row>
        <row r="902">
          <cell r="C902" t="str">
            <v>Machinery &amp; Equipment</v>
          </cell>
          <cell r="BH902">
            <v>772.80100000000004</v>
          </cell>
        </row>
        <row r="903">
          <cell r="C903" t="str">
            <v>Machinery &amp; Equipment</v>
          </cell>
          <cell r="BH903">
            <v>760.04500000000007</v>
          </cell>
        </row>
        <row r="904">
          <cell r="C904" t="str">
            <v>Machinery &amp; Equipment</v>
          </cell>
          <cell r="BH904">
            <v>757.9190000000001</v>
          </cell>
        </row>
        <row r="905">
          <cell r="C905" t="str">
            <v>Machinery &amp; Equipment</v>
          </cell>
          <cell r="BH905">
            <v>756.85600000000011</v>
          </cell>
        </row>
        <row r="906">
          <cell r="C906" t="str">
            <v>Machinery &amp; Equipment</v>
          </cell>
          <cell r="BH906">
            <v>749.41500000000008</v>
          </cell>
        </row>
        <row r="907">
          <cell r="C907" t="str">
            <v>Machinery &amp; Equipment</v>
          </cell>
          <cell r="BH907">
            <v>717.52500000000009</v>
          </cell>
        </row>
        <row r="908">
          <cell r="C908" t="str">
            <v>Machinery &amp; Equipment</v>
          </cell>
          <cell r="BH908">
            <v>717.52500000000009</v>
          </cell>
        </row>
        <row r="909">
          <cell r="C909" t="str">
            <v>Machinery &amp; Equipment</v>
          </cell>
          <cell r="BH909">
            <v>717.52500000000009</v>
          </cell>
        </row>
        <row r="910">
          <cell r="C910" t="str">
            <v>Machinery &amp; Equipment</v>
          </cell>
          <cell r="BH910">
            <v>564.45299999999997</v>
          </cell>
        </row>
        <row r="911">
          <cell r="C911" t="str">
            <v>Machinery &amp; Equipment</v>
          </cell>
          <cell r="BH911">
            <v>555.94900000000007</v>
          </cell>
        </row>
        <row r="912">
          <cell r="C912" t="str">
            <v>Machinery &amp; Equipment</v>
          </cell>
          <cell r="BH912">
            <v>510.24</v>
          </cell>
        </row>
        <row r="913">
          <cell r="C913" t="str">
            <v>Machinery &amp; Equipment</v>
          </cell>
          <cell r="BH913">
            <v>484.72800000000007</v>
          </cell>
        </row>
        <row r="914">
          <cell r="C914" t="str">
            <v>Machinery &amp; Equipment</v>
          </cell>
          <cell r="BH914">
            <v>415.63300000000004</v>
          </cell>
        </row>
        <row r="915">
          <cell r="C915" t="str">
            <v>Machinery &amp; Equipment</v>
          </cell>
          <cell r="BH915">
            <v>408.19200000000001</v>
          </cell>
        </row>
        <row r="916">
          <cell r="C916" t="str">
            <v>Machinery &amp; Equipment</v>
          </cell>
          <cell r="BH916">
            <v>366.73500000000001</v>
          </cell>
        </row>
        <row r="917">
          <cell r="C917" t="str">
            <v>Machinery &amp; Equipment</v>
          </cell>
          <cell r="BH917">
            <v>397.56200000000001</v>
          </cell>
        </row>
        <row r="918">
          <cell r="C918" t="str">
            <v>Machinery &amp; Equipment</v>
          </cell>
          <cell r="BH918">
            <v>385.86900000000003</v>
          </cell>
        </row>
        <row r="919">
          <cell r="C919" t="str">
            <v>Machinery &amp; Equipment</v>
          </cell>
          <cell r="BH919">
            <v>355.04200000000003</v>
          </cell>
        </row>
        <row r="920">
          <cell r="C920" t="str">
            <v>Machinery &amp; Equipment</v>
          </cell>
          <cell r="BH920">
            <v>368.86100000000005</v>
          </cell>
        </row>
        <row r="921">
          <cell r="C921" t="str">
            <v>Machinery &amp; Equipment</v>
          </cell>
          <cell r="BH921">
            <v>366.73500000000001</v>
          </cell>
        </row>
        <row r="922">
          <cell r="C922" t="str">
            <v>Machinery &amp; Equipment</v>
          </cell>
          <cell r="BH922">
            <v>364.60900000000004</v>
          </cell>
        </row>
        <row r="923">
          <cell r="C923" t="str">
            <v>Machinery &amp; Equipment</v>
          </cell>
          <cell r="BH923">
            <v>362.483</v>
          </cell>
        </row>
        <row r="924">
          <cell r="C924" t="str">
            <v>Machinery &amp; Equipment</v>
          </cell>
          <cell r="BH924">
            <v>362.483</v>
          </cell>
        </row>
        <row r="925">
          <cell r="C925" t="str">
            <v>Machinery &amp; Equipment</v>
          </cell>
          <cell r="BH925">
            <v>361.42</v>
          </cell>
        </row>
        <row r="926">
          <cell r="C926" t="str">
            <v>Machinery &amp; Equipment</v>
          </cell>
          <cell r="BH926">
            <v>359.29400000000004</v>
          </cell>
        </row>
        <row r="927">
          <cell r="C927" t="str">
            <v>Machinery &amp; Equipment</v>
          </cell>
          <cell r="BH927">
            <v>353.97900000000004</v>
          </cell>
        </row>
        <row r="928">
          <cell r="C928" t="str">
            <v>Machinery &amp; Equipment</v>
          </cell>
          <cell r="BH928">
            <v>341.22300000000001</v>
          </cell>
        </row>
        <row r="929">
          <cell r="C929" t="str">
            <v>Machinery &amp; Equipment</v>
          </cell>
          <cell r="BH929">
            <v>316.77400000000006</v>
          </cell>
        </row>
        <row r="930">
          <cell r="C930" t="str">
            <v>Machinery &amp; Equipment</v>
          </cell>
          <cell r="BH930">
            <v>294.45100000000002</v>
          </cell>
        </row>
        <row r="931">
          <cell r="C931" t="str">
            <v>Machinery &amp; Equipment</v>
          </cell>
          <cell r="BH931">
            <v>262.56099999999998</v>
          </cell>
        </row>
        <row r="932">
          <cell r="C932" t="str">
            <v>Machinery &amp; Equipment</v>
          </cell>
          <cell r="BH932">
            <v>288.07300000000004</v>
          </cell>
        </row>
        <row r="933">
          <cell r="C933" t="str">
            <v>Machinery &amp; Equipment</v>
          </cell>
          <cell r="BH933">
            <v>284.88400000000001</v>
          </cell>
        </row>
        <row r="934">
          <cell r="C934" t="str">
            <v>Machinery &amp; Equipment</v>
          </cell>
          <cell r="BH934">
            <v>274.25400000000002</v>
          </cell>
        </row>
        <row r="935">
          <cell r="C935" t="str">
            <v>Machinery &amp; Equipment</v>
          </cell>
          <cell r="BH935">
            <v>271.065</v>
          </cell>
        </row>
        <row r="936">
          <cell r="C936" t="str">
            <v>Machinery &amp; Equipment</v>
          </cell>
          <cell r="BH936">
            <v>267.87599999999998</v>
          </cell>
        </row>
        <row r="937">
          <cell r="C937" t="str">
            <v>Machinery &amp; Equipment</v>
          </cell>
          <cell r="BH937">
            <v>260.435</v>
          </cell>
        </row>
        <row r="938">
          <cell r="C938" t="str">
            <v>Machinery &amp; Equipment</v>
          </cell>
          <cell r="BH938">
            <v>250.86799999999999</v>
          </cell>
        </row>
        <row r="939">
          <cell r="C939" t="str">
            <v>Machinery &amp; Equipment</v>
          </cell>
          <cell r="BH939">
            <v>233.86</v>
          </cell>
        </row>
        <row r="940">
          <cell r="C940" t="str">
            <v>Machinery &amp; Equipment</v>
          </cell>
          <cell r="BH940">
            <v>226.41900000000001</v>
          </cell>
        </row>
        <row r="941">
          <cell r="C941" t="str">
            <v>Machinery &amp; Equipment</v>
          </cell>
          <cell r="BH941">
            <v>175.39500000000001</v>
          </cell>
        </row>
        <row r="942">
          <cell r="C942" t="str">
            <v>Machinery &amp; Equipment</v>
          </cell>
          <cell r="BH942">
            <v>178.584</v>
          </cell>
        </row>
        <row r="943">
          <cell r="C943" t="str">
            <v>Machinery &amp; Equipment</v>
          </cell>
          <cell r="BH943">
            <v>192.40300000000002</v>
          </cell>
        </row>
        <row r="944">
          <cell r="C944" t="str">
            <v>Machinery &amp; Equipment</v>
          </cell>
          <cell r="BH944">
            <v>177.52100000000002</v>
          </cell>
        </row>
        <row r="945">
          <cell r="C945" t="str">
            <v>Machinery &amp; Equipment</v>
          </cell>
          <cell r="BH945">
            <v>141.37900000000002</v>
          </cell>
        </row>
        <row r="946">
          <cell r="C946" t="str">
            <v>Machinery &amp; Equipment</v>
          </cell>
          <cell r="BH946">
            <v>161.57599999999999</v>
          </cell>
        </row>
        <row r="947">
          <cell r="C947" t="str">
            <v>Machinery &amp; Equipment</v>
          </cell>
          <cell r="BH947">
            <v>160.51300000000003</v>
          </cell>
        </row>
        <row r="948">
          <cell r="C948" t="str">
            <v>Machinery &amp; Equipment</v>
          </cell>
          <cell r="BH948">
            <v>146.69400000000002</v>
          </cell>
        </row>
        <row r="949">
          <cell r="C949" t="str">
            <v>Machinery &amp; Equipment</v>
          </cell>
          <cell r="BH949">
            <v>141.37900000000002</v>
          </cell>
        </row>
        <row r="950">
          <cell r="C950" t="str">
            <v>Machinery &amp; Equipment</v>
          </cell>
          <cell r="BH950">
            <v>141.37900000000002</v>
          </cell>
        </row>
        <row r="951">
          <cell r="C951" t="str">
            <v>Machinery &amp; Equipment</v>
          </cell>
          <cell r="BH951">
            <v>141.37900000000002</v>
          </cell>
        </row>
        <row r="952">
          <cell r="C952" t="str">
            <v>Machinery &amp; Equipment</v>
          </cell>
          <cell r="BH952">
            <v>137.12700000000001</v>
          </cell>
        </row>
        <row r="953">
          <cell r="C953" t="str">
            <v>Machinery &amp; Equipment</v>
          </cell>
          <cell r="BH953">
            <v>132.875</v>
          </cell>
        </row>
        <row r="954">
          <cell r="C954" t="str">
            <v>Machinery &amp; Equipment</v>
          </cell>
          <cell r="BH954">
            <v>107.363</v>
          </cell>
        </row>
        <row r="955">
          <cell r="C955" t="str">
            <v>Machinery &amp; Equipment</v>
          </cell>
          <cell r="BH955">
            <v>127.56</v>
          </cell>
        </row>
        <row r="956">
          <cell r="C956" t="str">
            <v>Machinery &amp; Equipment</v>
          </cell>
          <cell r="BH956">
            <v>126.497</v>
          </cell>
        </row>
        <row r="957">
          <cell r="C957" t="str">
            <v>Machinery &amp; Equipment</v>
          </cell>
          <cell r="BH957">
            <v>116.93</v>
          </cell>
        </row>
        <row r="958">
          <cell r="C958" t="str">
            <v>Machinery &amp; Equipment</v>
          </cell>
          <cell r="BH958">
            <v>116.93</v>
          </cell>
        </row>
        <row r="959">
          <cell r="C959" t="str">
            <v>Machinery &amp; Equipment</v>
          </cell>
          <cell r="BH959">
            <v>115.86700000000002</v>
          </cell>
        </row>
        <row r="960">
          <cell r="C960" t="str">
            <v>Machinery &amp; Equipment</v>
          </cell>
          <cell r="BH960">
            <v>115.86700000000002</v>
          </cell>
        </row>
        <row r="961">
          <cell r="C961" t="str">
            <v>Machinery &amp; Equipment</v>
          </cell>
          <cell r="BH961">
            <v>115.86700000000002</v>
          </cell>
        </row>
        <row r="962">
          <cell r="C962" t="str">
            <v>Machinery &amp; Equipment</v>
          </cell>
          <cell r="BH962">
            <v>114.80400000000002</v>
          </cell>
        </row>
        <row r="963">
          <cell r="C963" t="str">
            <v>Machinery &amp; Equipment</v>
          </cell>
          <cell r="BH963">
            <v>114.80400000000002</v>
          </cell>
        </row>
        <row r="964">
          <cell r="C964" t="str">
            <v>Machinery &amp; Equipment</v>
          </cell>
          <cell r="BH964">
            <v>114.80400000000002</v>
          </cell>
        </row>
        <row r="965">
          <cell r="C965" t="str">
            <v>Machinery &amp; Equipment</v>
          </cell>
          <cell r="BH965">
            <v>113.74100000000001</v>
          </cell>
        </row>
        <row r="966">
          <cell r="C966" t="str">
            <v>Machinery &amp; Equipment</v>
          </cell>
          <cell r="BH966">
            <v>110.55200000000001</v>
          </cell>
        </row>
        <row r="967">
          <cell r="C967" t="str">
            <v>Machinery &amp; Equipment</v>
          </cell>
          <cell r="BH967">
            <v>108.426</v>
          </cell>
        </row>
        <row r="968">
          <cell r="C968" t="str">
            <v>Machinery &amp; Equipment</v>
          </cell>
          <cell r="BH968">
            <v>99.921999999999997</v>
          </cell>
        </row>
        <row r="969">
          <cell r="C969" t="str">
            <v>Machinery &amp; Equipment</v>
          </cell>
          <cell r="BH969">
            <v>99.921999999999997</v>
          </cell>
        </row>
        <row r="970">
          <cell r="C970" t="str">
            <v>Machinery &amp; Equipment</v>
          </cell>
          <cell r="BH970">
            <v>82.914000000000001</v>
          </cell>
        </row>
        <row r="971">
          <cell r="C971" t="str">
            <v>Machinery &amp; Equipment</v>
          </cell>
          <cell r="BH971">
            <v>94.607000000000014</v>
          </cell>
        </row>
        <row r="972">
          <cell r="C972" t="str">
            <v>Machinery &amp; Equipment</v>
          </cell>
          <cell r="BH972">
            <v>94.607000000000014</v>
          </cell>
        </row>
        <row r="973">
          <cell r="C973" t="str">
            <v>Machinery &amp; Equipment</v>
          </cell>
          <cell r="BH973">
            <v>94.607000000000014</v>
          </cell>
        </row>
        <row r="974">
          <cell r="C974" t="str">
            <v>Machinery &amp; Equipment</v>
          </cell>
          <cell r="BH974">
            <v>86.103000000000009</v>
          </cell>
        </row>
        <row r="975">
          <cell r="C975" t="str">
            <v>Machinery &amp; Equipment</v>
          </cell>
          <cell r="BH975">
            <v>90.355000000000004</v>
          </cell>
        </row>
        <row r="976">
          <cell r="C976" t="str">
            <v>Machinery &amp; Equipment</v>
          </cell>
          <cell r="BH976">
            <v>89.292000000000002</v>
          </cell>
        </row>
        <row r="977">
          <cell r="C977" t="str">
            <v>Machinery &amp; Equipment</v>
          </cell>
          <cell r="BH977">
            <v>87.165999999999997</v>
          </cell>
        </row>
        <row r="978">
          <cell r="C978" t="str">
            <v>Machinery &amp; Equipment</v>
          </cell>
          <cell r="BH978">
            <v>76.536000000000001</v>
          </cell>
        </row>
        <row r="979">
          <cell r="C979" t="str">
            <v>Machinery &amp; Equipment</v>
          </cell>
          <cell r="BH979">
            <v>81.850999999999999</v>
          </cell>
        </row>
        <row r="980">
          <cell r="C980" t="str">
            <v>Machinery &amp; Equipment</v>
          </cell>
          <cell r="BH980">
            <v>79.725000000000009</v>
          </cell>
        </row>
        <row r="981">
          <cell r="C981" t="str">
            <v>Machinery &amp; Equipment</v>
          </cell>
          <cell r="BH981">
            <v>79.725000000000009</v>
          </cell>
        </row>
        <row r="982">
          <cell r="C982" t="str">
            <v>Machinery &amp; Equipment</v>
          </cell>
          <cell r="BH982">
            <v>76.536000000000001</v>
          </cell>
        </row>
        <row r="983">
          <cell r="C983" t="str">
            <v>Machinery &amp; Equipment</v>
          </cell>
          <cell r="BH983">
            <v>75.473000000000013</v>
          </cell>
        </row>
        <row r="984">
          <cell r="C984" t="str">
            <v>Machinery &amp; Equipment</v>
          </cell>
          <cell r="BH984">
            <v>75.473000000000013</v>
          </cell>
        </row>
        <row r="985">
          <cell r="C985" t="str">
            <v>Machinery &amp; Equipment</v>
          </cell>
          <cell r="BH985">
            <v>74.410000000000011</v>
          </cell>
        </row>
        <row r="986">
          <cell r="C986" t="str">
            <v>Machinery &amp; Equipment</v>
          </cell>
          <cell r="BH986">
            <v>73.347000000000008</v>
          </cell>
        </row>
        <row r="987">
          <cell r="C987" t="str">
            <v>Machinery &amp; Equipment</v>
          </cell>
          <cell r="BH987">
            <v>73.347000000000008</v>
          </cell>
        </row>
        <row r="988">
          <cell r="C988" t="str">
            <v>Machinery &amp; Equipment</v>
          </cell>
          <cell r="BH988">
            <v>72.284000000000006</v>
          </cell>
        </row>
        <row r="989">
          <cell r="C989" t="str">
            <v>Machinery &amp; Equipment</v>
          </cell>
          <cell r="BH989">
            <v>72.284000000000006</v>
          </cell>
        </row>
        <row r="990">
          <cell r="C990" t="str">
            <v>Machinery &amp; Equipment</v>
          </cell>
          <cell r="BH990">
            <v>61.654000000000011</v>
          </cell>
        </row>
        <row r="991">
          <cell r="C991" t="str">
            <v>Machinery &amp; Equipment</v>
          </cell>
          <cell r="BH991">
            <v>70.158000000000001</v>
          </cell>
        </row>
        <row r="992">
          <cell r="C992" t="str">
            <v>Machinery &amp; Equipment</v>
          </cell>
          <cell r="BH992">
            <v>66.968999999999994</v>
          </cell>
        </row>
        <row r="993">
          <cell r="C993" t="str">
            <v>Machinery &amp; Equipment</v>
          </cell>
          <cell r="BH993">
            <v>64.843000000000004</v>
          </cell>
        </row>
        <row r="994">
          <cell r="C994" t="str">
            <v>Machinery &amp; Equipment</v>
          </cell>
          <cell r="BH994">
            <v>64.843000000000004</v>
          </cell>
        </row>
        <row r="995">
          <cell r="C995" t="str">
            <v>Machinery &amp; Equipment</v>
          </cell>
          <cell r="BH995">
            <v>63.78</v>
          </cell>
        </row>
        <row r="996">
          <cell r="C996" t="str">
            <v>Machinery &amp; Equipment</v>
          </cell>
          <cell r="BH996">
            <v>62.716999999999999</v>
          </cell>
        </row>
        <row r="997">
          <cell r="C997" t="str">
            <v>Machinery &amp; Equipment</v>
          </cell>
          <cell r="BH997">
            <v>60.591000000000008</v>
          </cell>
        </row>
        <row r="998">
          <cell r="C998" t="str">
            <v>Machinery &amp; Equipment</v>
          </cell>
          <cell r="BH998">
            <v>56.339000000000006</v>
          </cell>
        </row>
        <row r="999">
          <cell r="C999" t="str">
            <v>Machinery &amp; Equipment</v>
          </cell>
          <cell r="BH999">
            <v>54.213000000000001</v>
          </cell>
        </row>
        <row r="1000">
          <cell r="C1000" t="str">
            <v>Machinery &amp; Equipment</v>
          </cell>
          <cell r="BH1000">
            <v>54.213000000000001</v>
          </cell>
        </row>
        <row r="1001">
          <cell r="C1001" t="str">
            <v>Machinery &amp; Equipment</v>
          </cell>
          <cell r="BH1001">
            <v>54.213000000000001</v>
          </cell>
        </row>
        <row r="1002">
          <cell r="C1002" t="str">
            <v>Machinery &amp; Equipment</v>
          </cell>
          <cell r="BH1002">
            <v>47.835000000000008</v>
          </cell>
        </row>
        <row r="1003">
          <cell r="C1003" t="str">
            <v>Machinery &amp; Equipment</v>
          </cell>
          <cell r="BH1003">
            <v>0</v>
          </cell>
        </row>
        <row r="1004">
          <cell r="C1004" t="str">
            <v>Machinery &amp; Equipment</v>
          </cell>
          <cell r="BH1004">
            <v>52.087000000000003</v>
          </cell>
        </row>
        <row r="1005">
          <cell r="C1005" t="str">
            <v>Machinery &amp; Equipment</v>
          </cell>
          <cell r="BH1005">
            <v>48.898000000000003</v>
          </cell>
        </row>
        <row r="1006">
          <cell r="C1006" t="str">
            <v>Machinery &amp; Equipment</v>
          </cell>
          <cell r="BH1006">
            <v>46.772000000000006</v>
          </cell>
        </row>
        <row r="1007">
          <cell r="C1007" t="str">
            <v>Machinery &amp; Equipment</v>
          </cell>
          <cell r="BH1007">
            <v>46.772000000000006</v>
          </cell>
        </row>
        <row r="1008">
          <cell r="C1008" t="str">
            <v>Machinery &amp; Equipment</v>
          </cell>
          <cell r="BH1008">
            <v>46.772000000000006</v>
          </cell>
        </row>
        <row r="1009">
          <cell r="C1009" t="str">
            <v>Machinery &amp; Equipment</v>
          </cell>
          <cell r="BH1009">
            <v>46.772000000000006</v>
          </cell>
        </row>
        <row r="1010">
          <cell r="C1010" t="str">
            <v>Machinery &amp; Equipment</v>
          </cell>
          <cell r="BH1010">
            <v>46.772000000000006</v>
          </cell>
        </row>
        <row r="1011">
          <cell r="C1011" t="str">
            <v>Machinery &amp; Equipment</v>
          </cell>
          <cell r="BH1011">
            <v>46.772000000000006</v>
          </cell>
        </row>
        <row r="1012">
          <cell r="C1012" t="str">
            <v>Machinery &amp; Equipment</v>
          </cell>
          <cell r="BH1012">
            <v>46.772000000000006</v>
          </cell>
        </row>
        <row r="1013">
          <cell r="C1013" t="str">
            <v>Machinery &amp; Equipment</v>
          </cell>
          <cell r="BH1013">
            <v>46.772000000000006</v>
          </cell>
        </row>
        <row r="1014">
          <cell r="C1014" t="str">
            <v>Machinery &amp; Equipment</v>
          </cell>
          <cell r="BH1014">
            <v>46.772000000000006</v>
          </cell>
        </row>
        <row r="1015">
          <cell r="C1015" t="str">
            <v>Machinery &amp; Equipment</v>
          </cell>
          <cell r="BH1015">
            <v>42.52</v>
          </cell>
        </row>
        <row r="1016">
          <cell r="C1016" t="str">
            <v>Machinery &amp; Equipment</v>
          </cell>
          <cell r="BH1016">
            <v>42.52</v>
          </cell>
        </row>
        <row r="1017">
          <cell r="C1017" t="str">
            <v>Machinery &amp; Equipment</v>
          </cell>
          <cell r="BH1017">
            <v>38.268000000000001</v>
          </cell>
        </row>
        <row r="1018">
          <cell r="C1018" t="str">
            <v>Machinery &amp; Equipment</v>
          </cell>
          <cell r="BH1018">
            <v>38.268000000000001</v>
          </cell>
        </row>
        <row r="1019">
          <cell r="C1019" t="str">
            <v>Machinery &amp; Equipment</v>
          </cell>
          <cell r="BH1019">
            <v>38.268000000000001</v>
          </cell>
        </row>
        <row r="1020">
          <cell r="C1020" t="str">
            <v>Machinery &amp; Equipment</v>
          </cell>
          <cell r="BH1020">
            <v>38.268000000000001</v>
          </cell>
        </row>
        <row r="1021">
          <cell r="C1021" t="str">
            <v>Machinery &amp; Equipment</v>
          </cell>
          <cell r="BH1021">
            <v>37.205000000000005</v>
          </cell>
        </row>
        <row r="1022">
          <cell r="C1022" t="str">
            <v>Machinery &amp; Equipment</v>
          </cell>
          <cell r="BH1022">
            <v>36.142000000000003</v>
          </cell>
        </row>
        <row r="1023">
          <cell r="C1023" t="str">
            <v>Machinery &amp; Equipment</v>
          </cell>
          <cell r="BH1023">
            <v>30.827000000000005</v>
          </cell>
        </row>
        <row r="1024">
          <cell r="C1024" t="str">
            <v>Machinery &amp; Equipment</v>
          </cell>
          <cell r="BH1024">
            <v>30.827000000000005</v>
          </cell>
        </row>
        <row r="1025">
          <cell r="C1025" t="str">
            <v>Machinery &amp; Equipment</v>
          </cell>
          <cell r="BH1025">
            <v>35.079000000000001</v>
          </cell>
        </row>
        <row r="1026">
          <cell r="C1026" t="str">
            <v>Machinery &amp; Equipment</v>
          </cell>
          <cell r="BH1026">
            <v>29.764000000000003</v>
          </cell>
        </row>
        <row r="1027">
          <cell r="C1027" t="str">
            <v>Machinery &amp; Equipment</v>
          </cell>
          <cell r="BH1027">
            <v>30.827000000000005</v>
          </cell>
        </row>
        <row r="1028">
          <cell r="C1028" t="str">
            <v>Machinery &amp; Equipment</v>
          </cell>
          <cell r="BH1028">
            <v>30.827000000000005</v>
          </cell>
        </row>
        <row r="1029">
          <cell r="C1029" t="str">
            <v>Machinery &amp; Equipment</v>
          </cell>
          <cell r="BH1029">
            <v>30.827000000000005</v>
          </cell>
        </row>
        <row r="1030">
          <cell r="C1030" t="str">
            <v>Machinery &amp; Equipment</v>
          </cell>
          <cell r="BH1030">
            <v>30.827000000000005</v>
          </cell>
        </row>
        <row r="1031">
          <cell r="C1031" t="str">
            <v>Machinery &amp; Equipment</v>
          </cell>
          <cell r="BH1031">
            <v>29.764000000000003</v>
          </cell>
        </row>
        <row r="1032">
          <cell r="C1032" t="str">
            <v>Machinery &amp; Equipment</v>
          </cell>
          <cell r="BH1032">
            <v>28.701000000000004</v>
          </cell>
        </row>
        <row r="1033">
          <cell r="C1033" t="str">
            <v>Machinery &amp; Equipment</v>
          </cell>
          <cell r="BH1033">
            <v>28.701000000000004</v>
          </cell>
        </row>
        <row r="1034">
          <cell r="C1034" t="str">
            <v>Machinery &amp; Equipment</v>
          </cell>
          <cell r="BH1034">
            <v>27.638000000000002</v>
          </cell>
        </row>
        <row r="1035">
          <cell r="C1035" t="str">
            <v>Machinery &amp; Equipment</v>
          </cell>
          <cell r="BH1035">
            <v>24.449000000000002</v>
          </cell>
        </row>
        <row r="1036">
          <cell r="C1036" t="str">
            <v>Machinery &amp; Equipment</v>
          </cell>
          <cell r="BH1036">
            <v>23.386000000000003</v>
          </cell>
        </row>
        <row r="1037">
          <cell r="C1037" t="str">
            <v>Machinery &amp; Equipment</v>
          </cell>
          <cell r="BH1037">
            <v>23.386000000000003</v>
          </cell>
        </row>
        <row r="1038">
          <cell r="C1038" t="str">
            <v>Machinery &amp; Equipment</v>
          </cell>
          <cell r="BH1038">
            <v>22.323</v>
          </cell>
        </row>
        <row r="1039">
          <cell r="C1039" t="str">
            <v>Machinery &amp; Equipment</v>
          </cell>
          <cell r="BH1039">
            <v>20.196999999999999</v>
          </cell>
        </row>
        <row r="1040">
          <cell r="C1040" t="str">
            <v>Machinery &amp; Equipment</v>
          </cell>
          <cell r="BH1040">
            <v>20.196999999999999</v>
          </cell>
        </row>
        <row r="1041">
          <cell r="C1041" t="str">
            <v>Machinery &amp; Equipment</v>
          </cell>
          <cell r="BH1041">
            <v>19.134</v>
          </cell>
        </row>
        <row r="1042">
          <cell r="C1042" t="str">
            <v>Machinery &amp; Equipment</v>
          </cell>
          <cell r="BH1042">
            <v>18.071000000000002</v>
          </cell>
        </row>
        <row r="1043">
          <cell r="C1043" t="str">
            <v>Machinery &amp; Equipment</v>
          </cell>
          <cell r="BH1043">
            <v>17.007999999999999</v>
          </cell>
        </row>
        <row r="1044">
          <cell r="C1044" t="str">
            <v>Machinery &amp; Equipment</v>
          </cell>
          <cell r="BH1044">
            <v>15.945</v>
          </cell>
        </row>
        <row r="1045">
          <cell r="C1045" t="str">
            <v>Machinery &amp; Equipment</v>
          </cell>
          <cell r="BH1045">
            <v>15.945</v>
          </cell>
        </row>
        <row r="1046">
          <cell r="C1046" t="str">
            <v>Machinery &amp; Equipment</v>
          </cell>
          <cell r="BH1046">
            <v>14.882000000000001</v>
          </cell>
        </row>
        <row r="1047">
          <cell r="C1047" t="str">
            <v>Machinery &amp; Equipment</v>
          </cell>
          <cell r="BH1047">
            <v>13.819000000000001</v>
          </cell>
        </row>
        <row r="1048">
          <cell r="C1048" t="str">
            <v>Machinery &amp; Equipment</v>
          </cell>
          <cell r="BH1048">
            <v>13.819000000000001</v>
          </cell>
        </row>
        <row r="1049">
          <cell r="C1049" t="str">
            <v>Machinery &amp; Equipment</v>
          </cell>
          <cell r="BH1049">
            <v>10.63</v>
          </cell>
        </row>
        <row r="1050">
          <cell r="C1050" t="str">
            <v>Machinery &amp; Equipment</v>
          </cell>
          <cell r="BH1050">
            <v>11.693000000000001</v>
          </cell>
        </row>
        <row r="1051">
          <cell r="C1051" t="str">
            <v>Machinery &amp; Equipment</v>
          </cell>
          <cell r="BH1051">
            <v>11.693000000000001</v>
          </cell>
        </row>
        <row r="1052">
          <cell r="C1052" t="str">
            <v>Machinery &amp; Equipment</v>
          </cell>
          <cell r="BH1052">
            <v>11.693000000000001</v>
          </cell>
        </row>
        <row r="1053">
          <cell r="C1053" t="str">
            <v>Machinery &amp; Equipment</v>
          </cell>
          <cell r="BH1053">
            <v>10.63</v>
          </cell>
        </row>
        <row r="1054">
          <cell r="C1054" t="str">
            <v>Machinery &amp; Equipment</v>
          </cell>
          <cell r="BH1054">
            <v>10.63</v>
          </cell>
        </row>
        <row r="1055">
          <cell r="C1055" t="str">
            <v>Machinery &amp; Equipment</v>
          </cell>
          <cell r="BH1055">
            <v>9.5670000000000002</v>
          </cell>
        </row>
        <row r="1056">
          <cell r="C1056" t="str">
            <v>Machinery &amp; Equipment</v>
          </cell>
          <cell r="BH1056">
            <v>8.5039999999999996</v>
          </cell>
        </row>
        <row r="1057">
          <cell r="C1057" t="str">
            <v>Machinery &amp; Equipment</v>
          </cell>
          <cell r="BH1057">
            <v>8.5039999999999996</v>
          </cell>
        </row>
        <row r="1058">
          <cell r="C1058" t="str">
            <v>Machinery &amp; Equipment</v>
          </cell>
          <cell r="BH1058">
            <v>6.3780000000000001</v>
          </cell>
        </row>
        <row r="1059">
          <cell r="C1059" t="str">
            <v>Machinery &amp; Equipment</v>
          </cell>
          <cell r="BH1059">
            <v>3.1890000000000001</v>
          </cell>
        </row>
        <row r="1060">
          <cell r="C1060" t="str">
            <v>Machinery &amp; Equipment</v>
          </cell>
          <cell r="BH1060">
            <v>36776.611000000004</v>
          </cell>
        </row>
        <row r="1061">
          <cell r="C1061" t="str">
            <v>Machinery &amp; Equipment</v>
          </cell>
          <cell r="BH1061">
            <v>31703.975000000002</v>
          </cell>
        </row>
        <row r="1062">
          <cell r="C1062" t="str">
            <v>Machinery &amp; Equipment</v>
          </cell>
          <cell r="BH1062">
            <v>20313.93</v>
          </cell>
        </row>
        <row r="1063">
          <cell r="C1063" t="str">
            <v>Machinery &amp; Equipment</v>
          </cell>
          <cell r="BH1063">
            <v>17189.773000000001</v>
          </cell>
        </row>
        <row r="1064">
          <cell r="C1064" t="str">
            <v>Machinery &amp; Equipment</v>
          </cell>
          <cell r="BH1064">
            <v>17182.332000000002</v>
          </cell>
        </row>
        <row r="1065">
          <cell r="C1065" t="str">
            <v>Machinery &amp; Equipment</v>
          </cell>
          <cell r="BH1065">
            <v>1937.8489999999999</v>
          </cell>
        </row>
        <row r="1066">
          <cell r="C1066" t="str">
            <v>Machinery &amp; Equipment</v>
          </cell>
          <cell r="BH1066">
            <v>0</v>
          </cell>
        </row>
        <row r="1067">
          <cell r="C1067" t="str">
            <v>Machinery &amp; Equipment</v>
          </cell>
          <cell r="BH1067">
            <v>7938.4840000000004</v>
          </cell>
        </row>
        <row r="1068">
          <cell r="C1068" t="str">
            <v>Machinery &amp; Equipment</v>
          </cell>
          <cell r="BH1068">
            <v>7426.1180000000004</v>
          </cell>
        </row>
        <row r="1069">
          <cell r="C1069" t="str">
            <v>Machinery &amp; Equipment</v>
          </cell>
          <cell r="BH1069">
            <v>7366.59</v>
          </cell>
        </row>
        <row r="1070">
          <cell r="C1070" t="str">
            <v>Machinery &amp; Equipment</v>
          </cell>
          <cell r="BH1070">
            <v>0</v>
          </cell>
        </row>
        <row r="1071">
          <cell r="C1071" t="str">
            <v>Machinery &amp; Equipment</v>
          </cell>
          <cell r="BH1071">
            <v>4422.08</v>
          </cell>
        </row>
        <row r="1072">
          <cell r="C1072" t="str">
            <v>Machinery &amp; Equipment</v>
          </cell>
          <cell r="BH1072">
            <v>4139.3220000000001</v>
          </cell>
        </row>
        <row r="1073">
          <cell r="C1073" t="str">
            <v>Machinery &amp; Equipment</v>
          </cell>
          <cell r="BH1073">
            <v>3581.2470000000003</v>
          </cell>
        </row>
        <row r="1074">
          <cell r="C1074" t="str">
            <v>Machinery &amp; Equipment</v>
          </cell>
          <cell r="BH1074">
            <v>3579.1210000000001</v>
          </cell>
        </row>
        <row r="1075">
          <cell r="C1075" t="str">
            <v>Machinery &amp; Equipment</v>
          </cell>
          <cell r="BH1075">
            <v>2886.0450000000001</v>
          </cell>
        </row>
        <row r="1076">
          <cell r="C1076" t="str">
            <v>Machinery &amp; Equipment</v>
          </cell>
          <cell r="BH1076">
            <v>2879.6669999999999</v>
          </cell>
        </row>
        <row r="1077">
          <cell r="C1077" t="str">
            <v>Machinery &amp; Equipment</v>
          </cell>
          <cell r="BH1077">
            <v>2879.6669999999999</v>
          </cell>
        </row>
        <row r="1078">
          <cell r="C1078" t="str">
            <v>Machinery &amp; Equipment</v>
          </cell>
          <cell r="BH1078">
            <v>2684.0750000000003</v>
          </cell>
        </row>
        <row r="1079">
          <cell r="C1079" t="str">
            <v>Machinery &amp; Equipment</v>
          </cell>
          <cell r="BH1079">
            <v>2261.0010000000002</v>
          </cell>
        </row>
        <row r="1080">
          <cell r="C1080" t="str">
            <v>Machinery &amp; Equipment</v>
          </cell>
          <cell r="BH1080">
            <v>2144.0709999999999</v>
          </cell>
        </row>
        <row r="1081">
          <cell r="C1081" t="str">
            <v>Machinery &amp; Equipment</v>
          </cell>
          <cell r="BH1081">
            <v>0</v>
          </cell>
        </row>
        <row r="1082">
          <cell r="C1082" t="str">
            <v>Machinery &amp; Equipment</v>
          </cell>
          <cell r="BH1082">
            <v>2001.6289999999999</v>
          </cell>
        </row>
        <row r="1083">
          <cell r="C1083" t="str">
            <v>Machinery &amp; Equipment</v>
          </cell>
          <cell r="BH1083">
            <v>1758.2020000000002</v>
          </cell>
        </row>
        <row r="1084">
          <cell r="C1084" t="str">
            <v>Machinery &amp; Equipment</v>
          </cell>
          <cell r="BH1084">
            <v>1240.521</v>
          </cell>
        </row>
        <row r="1085">
          <cell r="C1085" t="str">
            <v>Machinery &amp; Equipment</v>
          </cell>
          <cell r="BH1085">
            <v>1195.875</v>
          </cell>
        </row>
        <row r="1086">
          <cell r="C1086" t="str">
            <v>Machinery &amp; Equipment</v>
          </cell>
          <cell r="BH1086">
            <v>1168.2370000000001</v>
          </cell>
        </row>
        <row r="1087">
          <cell r="C1087" t="str">
            <v>Machinery &amp; Equipment</v>
          </cell>
          <cell r="BH1087">
            <v>1097.0160000000001</v>
          </cell>
        </row>
        <row r="1088">
          <cell r="C1088" t="str">
            <v>Machinery &amp; Equipment</v>
          </cell>
          <cell r="BH1088">
            <v>1089.575</v>
          </cell>
        </row>
        <row r="1089">
          <cell r="C1089" t="str">
            <v>Machinery &amp; Equipment</v>
          </cell>
          <cell r="BH1089">
            <v>1089.575</v>
          </cell>
        </row>
        <row r="1090">
          <cell r="C1090" t="str">
            <v>Machinery &amp; Equipment</v>
          </cell>
          <cell r="BH1090">
            <v>1089.575</v>
          </cell>
        </row>
        <row r="1091">
          <cell r="C1091" t="str">
            <v>Machinery &amp; Equipment</v>
          </cell>
          <cell r="BH1091">
            <v>0</v>
          </cell>
        </row>
        <row r="1092">
          <cell r="C1092" t="str">
            <v>Machinery &amp; Equipment</v>
          </cell>
          <cell r="BH1092">
            <v>898.23500000000013</v>
          </cell>
        </row>
        <row r="1093">
          <cell r="C1093" t="str">
            <v>Machinery &amp; Equipment</v>
          </cell>
          <cell r="BH1093">
            <v>808.94299999999998</v>
          </cell>
        </row>
        <row r="1094">
          <cell r="C1094" t="str">
            <v>Machinery &amp; Equipment</v>
          </cell>
          <cell r="BH1094">
            <v>795.12400000000002</v>
          </cell>
        </row>
        <row r="1095">
          <cell r="C1095" t="str">
            <v>Machinery &amp; Equipment</v>
          </cell>
          <cell r="BH1095">
            <v>749.41500000000008</v>
          </cell>
        </row>
        <row r="1096">
          <cell r="C1096" t="str">
            <v>Machinery &amp; Equipment</v>
          </cell>
          <cell r="BH1096">
            <v>157.32400000000001</v>
          </cell>
        </row>
        <row r="1097">
          <cell r="C1097" t="str">
            <v>Machinery &amp; Equipment</v>
          </cell>
          <cell r="BH1097">
            <v>157.32400000000001</v>
          </cell>
        </row>
        <row r="1098">
          <cell r="C1098" t="str">
            <v>Machinery &amp; Equipment</v>
          </cell>
          <cell r="BH1098">
            <v>524.05899999999997</v>
          </cell>
        </row>
        <row r="1099">
          <cell r="C1099" t="str">
            <v>Machinery &amp; Equipment</v>
          </cell>
          <cell r="BH1099">
            <v>0</v>
          </cell>
        </row>
        <row r="1100">
          <cell r="C1100" t="str">
            <v>Machinery &amp; Equipment</v>
          </cell>
          <cell r="BH1100">
            <v>495.35800000000006</v>
          </cell>
        </row>
        <row r="1101">
          <cell r="C1101" t="str">
            <v>Machinery &amp; Equipment</v>
          </cell>
          <cell r="BH1101">
            <v>469.84600000000006</v>
          </cell>
        </row>
        <row r="1102">
          <cell r="C1102" t="str">
            <v>Machinery &amp; Equipment</v>
          </cell>
          <cell r="BH1102">
            <v>465.59400000000005</v>
          </cell>
        </row>
        <row r="1103">
          <cell r="C1103" t="str">
            <v>Machinery &amp; Equipment</v>
          </cell>
          <cell r="BH1103">
            <v>0</v>
          </cell>
        </row>
        <row r="1104">
          <cell r="C1104" t="str">
            <v>Machinery &amp; Equipment</v>
          </cell>
          <cell r="BH1104">
            <v>446.46000000000004</v>
          </cell>
        </row>
        <row r="1105">
          <cell r="C1105" t="str">
            <v>Machinery &amp; Equipment</v>
          </cell>
          <cell r="BH1105">
            <v>432.64100000000002</v>
          </cell>
        </row>
        <row r="1106">
          <cell r="C1106" t="str">
            <v>Machinery &amp; Equipment</v>
          </cell>
          <cell r="BH1106">
            <v>0</v>
          </cell>
        </row>
        <row r="1107">
          <cell r="C1107" t="str">
            <v>Machinery &amp; Equipment</v>
          </cell>
          <cell r="BH1107">
            <v>0</v>
          </cell>
        </row>
        <row r="1108">
          <cell r="C1108" t="str">
            <v>Machinery &amp; Equipment</v>
          </cell>
          <cell r="BH1108">
            <v>361.42</v>
          </cell>
        </row>
        <row r="1109">
          <cell r="C1109" t="str">
            <v>Machinery &amp; Equipment</v>
          </cell>
          <cell r="BH1109">
            <v>349.72700000000003</v>
          </cell>
        </row>
        <row r="1110">
          <cell r="C1110" t="str">
            <v>Machinery &amp; Equipment</v>
          </cell>
          <cell r="BH1110">
            <v>348.66399999999999</v>
          </cell>
        </row>
        <row r="1111">
          <cell r="C1111" t="str">
            <v>Machinery &amp; Equipment</v>
          </cell>
          <cell r="BH1111">
            <v>315.71100000000001</v>
          </cell>
        </row>
        <row r="1112">
          <cell r="C1112" t="str">
            <v>Machinery &amp; Equipment</v>
          </cell>
          <cell r="BH1112">
            <v>290.19900000000001</v>
          </cell>
        </row>
        <row r="1113">
          <cell r="C1113" t="str">
            <v>Machinery &amp; Equipment</v>
          </cell>
          <cell r="BH1113">
            <v>244.49000000000004</v>
          </cell>
        </row>
        <row r="1114">
          <cell r="C1114" t="str">
            <v>Machinery &amp; Equipment</v>
          </cell>
          <cell r="BH1114">
            <v>229.60800000000003</v>
          </cell>
        </row>
        <row r="1115">
          <cell r="C1115" t="str">
            <v>Machinery &amp; Equipment</v>
          </cell>
          <cell r="BH1115">
            <v>229.60800000000003</v>
          </cell>
        </row>
        <row r="1116">
          <cell r="C1116" t="str">
            <v>Machinery &amp; Equipment</v>
          </cell>
          <cell r="BH1116">
            <v>214.726</v>
          </cell>
        </row>
        <row r="1117">
          <cell r="C1117" t="str">
            <v>Machinery &amp; Equipment</v>
          </cell>
          <cell r="BH1117">
            <v>199.84399999999999</v>
          </cell>
        </row>
        <row r="1118">
          <cell r="C1118" t="str">
            <v>Machinery &amp; Equipment</v>
          </cell>
          <cell r="BH1118">
            <v>199.84399999999999</v>
          </cell>
        </row>
        <row r="1119">
          <cell r="C1119" t="str">
            <v>Machinery &amp; Equipment</v>
          </cell>
          <cell r="BH1119">
            <v>184.96200000000002</v>
          </cell>
        </row>
        <row r="1120">
          <cell r="C1120" t="str">
            <v>Machinery &amp; Equipment</v>
          </cell>
          <cell r="BH1120">
            <v>0</v>
          </cell>
        </row>
        <row r="1121">
          <cell r="C1121" t="str">
            <v>Machinery &amp; Equipment</v>
          </cell>
          <cell r="BH1121">
            <v>170.08</v>
          </cell>
        </row>
        <row r="1122">
          <cell r="C1122" t="str">
            <v>Machinery &amp; Equipment</v>
          </cell>
          <cell r="BH1122">
            <v>0</v>
          </cell>
        </row>
        <row r="1123">
          <cell r="C1123" t="str">
            <v>Machinery &amp; Equipment</v>
          </cell>
          <cell r="BH1123">
            <v>0</v>
          </cell>
        </row>
        <row r="1124">
          <cell r="C1124" t="str">
            <v>Machinery &amp; Equipment</v>
          </cell>
          <cell r="BH1124">
            <v>0</v>
          </cell>
        </row>
        <row r="1125">
          <cell r="C1125" t="str">
            <v>Machinery &amp; Equipment</v>
          </cell>
          <cell r="BH1125">
            <v>143.505</v>
          </cell>
        </row>
        <row r="1126">
          <cell r="C1126" t="str">
            <v>Machinery &amp; Equipment</v>
          </cell>
          <cell r="BH1126">
            <v>141.37900000000002</v>
          </cell>
        </row>
        <row r="1127">
          <cell r="C1127" t="str">
            <v>Machinery &amp; Equipment</v>
          </cell>
          <cell r="BH1127">
            <v>128.62299999999999</v>
          </cell>
        </row>
        <row r="1128">
          <cell r="C1128" t="str">
            <v>Machinery &amp; Equipment</v>
          </cell>
          <cell r="BH1128">
            <v>123.30800000000002</v>
          </cell>
        </row>
        <row r="1129">
          <cell r="C1129" t="str">
            <v>Machinery &amp; Equipment</v>
          </cell>
          <cell r="BH1129">
            <v>122.24500000000002</v>
          </cell>
        </row>
        <row r="1130">
          <cell r="C1130" t="str">
            <v>Machinery &amp; Equipment</v>
          </cell>
          <cell r="BH1130">
            <v>122.24500000000002</v>
          </cell>
        </row>
        <row r="1131">
          <cell r="C1131" t="str">
            <v>Machinery &amp; Equipment</v>
          </cell>
          <cell r="BH1131">
            <v>117.99300000000001</v>
          </cell>
        </row>
        <row r="1132">
          <cell r="C1132" t="str">
            <v>Machinery &amp; Equipment</v>
          </cell>
          <cell r="BH1132">
            <v>94.607000000000014</v>
          </cell>
        </row>
        <row r="1133">
          <cell r="C1133" t="str">
            <v>Machinery &amp; Equipment</v>
          </cell>
          <cell r="BH1133">
            <v>85.04</v>
          </cell>
        </row>
        <row r="1134">
          <cell r="C1134" t="str">
            <v>Machinery &amp; Equipment</v>
          </cell>
          <cell r="BH1134">
            <v>0</v>
          </cell>
        </row>
        <row r="1135">
          <cell r="C1135" t="str">
            <v>Machinery &amp; Equipment</v>
          </cell>
          <cell r="BH1135">
            <v>64.843000000000004</v>
          </cell>
        </row>
        <row r="1136">
          <cell r="C1136" t="str">
            <v>Machinery &amp; Equipment</v>
          </cell>
          <cell r="BH1136">
            <v>0</v>
          </cell>
        </row>
        <row r="1137">
          <cell r="C1137" t="str">
            <v>Machinery &amp; Equipment</v>
          </cell>
          <cell r="BH1137">
            <v>0</v>
          </cell>
        </row>
        <row r="1138">
          <cell r="C1138" t="str">
            <v>Machinery &amp; Equipment</v>
          </cell>
          <cell r="BH1138">
            <v>61.654000000000011</v>
          </cell>
        </row>
        <row r="1139">
          <cell r="C1139" t="str">
            <v>Machinery &amp; Equipment</v>
          </cell>
          <cell r="BH1139">
            <v>61.654000000000011</v>
          </cell>
        </row>
        <row r="1140">
          <cell r="C1140" t="str">
            <v>Machinery &amp; Equipment</v>
          </cell>
          <cell r="BH1140">
            <v>0</v>
          </cell>
        </row>
        <row r="1141">
          <cell r="C1141" t="str">
            <v>Machinery &amp; Equipment</v>
          </cell>
          <cell r="BH1141">
            <v>0</v>
          </cell>
        </row>
        <row r="1142">
          <cell r="C1142" t="str">
            <v>Machinery &amp; Equipment</v>
          </cell>
          <cell r="BH1142">
            <v>0</v>
          </cell>
        </row>
        <row r="1143">
          <cell r="C1143" t="str">
            <v>Machinery &amp; Equipment</v>
          </cell>
          <cell r="BH1143">
            <v>47.835000000000008</v>
          </cell>
        </row>
        <row r="1144">
          <cell r="C1144" t="str">
            <v>Machinery &amp; Equipment</v>
          </cell>
          <cell r="BH1144">
            <v>0</v>
          </cell>
        </row>
        <row r="1145">
          <cell r="C1145" t="str">
            <v>Machinery &amp; Equipment</v>
          </cell>
          <cell r="BH1145">
            <v>9.5670000000000002</v>
          </cell>
        </row>
        <row r="1146">
          <cell r="C1146" t="str">
            <v>Machinery &amp; Equipment</v>
          </cell>
          <cell r="BH1146">
            <v>44.646000000000001</v>
          </cell>
        </row>
        <row r="1147">
          <cell r="C1147" t="str">
            <v>Machinery &amp; Equipment</v>
          </cell>
          <cell r="BH1147">
            <v>38.268000000000001</v>
          </cell>
        </row>
        <row r="1148">
          <cell r="C1148" t="str">
            <v>Machinery &amp; Equipment</v>
          </cell>
          <cell r="BH1148">
            <v>37.205000000000005</v>
          </cell>
        </row>
        <row r="1149">
          <cell r="C1149" t="str">
            <v>Machinery &amp; Equipment</v>
          </cell>
          <cell r="BH1149">
            <v>35.079000000000001</v>
          </cell>
        </row>
        <row r="1150">
          <cell r="C1150" t="str">
            <v>Machinery &amp; Equipment</v>
          </cell>
          <cell r="BH1150">
            <v>0</v>
          </cell>
        </row>
        <row r="1151">
          <cell r="C1151" t="str">
            <v>Machinery &amp; Equipment</v>
          </cell>
          <cell r="BH1151">
            <v>0</v>
          </cell>
        </row>
        <row r="1152">
          <cell r="C1152" t="str">
            <v>Machinery &amp; Equipment</v>
          </cell>
          <cell r="BH1152">
            <v>27.638000000000002</v>
          </cell>
        </row>
        <row r="1153">
          <cell r="C1153" t="str">
            <v>Machinery &amp; Equipment</v>
          </cell>
          <cell r="BH1153">
            <v>22.323</v>
          </cell>
        </row>
        <row r="1154">
          <cell r="C1154" t="str">
            <v>Machinery &amp; Equipment</v>
          </cell>
          <cell r="BH1154">
            <v>22.323</v>
          </cell>
        </row>
        <row r="1155">
          <cell r="C1155" t="str">
            <v>Machinery &amp; Equipment</v>
          </cell>
          <cell r="BH1155">
            <v>0</v>
          </cell>
        </row>
        <row r="1156">
          <cell r="C1156" t="str">
            <v>Machinery &amp; Equipment</v>
          </cell>
          <cell r="BH1156">
            <v>0</v>
          </cell>
        </row>
        <row r="1157">
          <cell r="C1157" t="str">
            <v>Machinery &amp; Equipment</v>
          </cell>
          <cell r="BH1157">
            <v>0</v>
          </cell>
        </row>
        <row r="1158">
          <cell r="C1158" t="str">
            <v>Machinery &amp; Equipment</v>
          </cell>
          <cell r="BH1158">
            <v>0</v>
          </cell>
        </row>
        <row r="1159">
          <cell r="C1159" t="str">
            <v>Machinery &amp; Equipment</v>
          </cell>
          <cell r="BH1159">
            <v>0</v>
          </cell>
        </row>
        <row r="1160">
          <cell r="C1160" t="str">
            <v>Machinery &amp; Equipment</v>
          </cell>
          <cell r="BH1160">
            <v>12.756</v>
          </cell>
        </row>
        <row r="1161">
          <cell r="C1161" t="str">
            <v>Machinery &amp; Equipment</v>
          </cell>
          <cell r="BH1161">
            <v>0</v>
          </cell>
        </row>
        <row r="1162">
          <cell r="C1162" t="str">
            <v>Machinery &amp; Equipment</v>
          </cell>
          <cell r="BH1162">
            <v>0</v>
          </cell>
        </row>
        <row r="1163">
          <cell r="C1163" t="str">
            <v>Machinery &amp; Equipment</v>
          </cell>
          <cell r="BH1163">
            <v>0</v>
          </cell>
        </row>
        <row r="1164">
          <cell r="C1164" t="str">
            <v>Machinery &amp; Equipment</v>
          </cell>
          <cell r="BH1164">
            <v>0</v>
          </cell>
        </row>
        <row r="1165">
          <cell r="C1165" t="str">
            <v>Machinery &amp; Equipment</v>
          </cell>
          <cell r="BH1165">
            <v>0</v>
          </cell>
        </row>
        <row r="1166">
          <cell r="C1166" t="str">
            <v>Machinery &amp; Equipment</v>
          </cell>
          <cell r="BH1166">
            <v>0</v>
          </cell>
        </row>
        <row r="1167">
          <cell r="C1167" t="str">
            <v>Machinery &amp; Equipment</v>
          </cell>
          <cell r="BH1167">
            <v>0</v>
          </cell>
        </row>
        <row r="1168">
          <cell r="C1168" t="str">
            <v>Machinery &amp; Equipment</v>
          </cell>
          <cell r="BH1168">
            <v>3275.1030000000005</v>
          </cell>
        </row>
        <row r="1169">
          <cell r="C1169" t="str">
            <v>Machinery &amp; Equipment</v>
          </cell>
          <cell r="BH1169">
            <v>0</v>
          </cell>
        </row>
        <row r="1170">
          <cell r="C1170" t="str">
            <v>Machinery &amp; Equipment</v>
          </cell>
          <cell r="BH1170">
            <v>730.28100000000006</v>
          </cell>
        </row>
        <row r="1171">
          <cell r="C1171" t="str">
            <v>Machinery &amp; Equipment</v>
          </cell>
          <cell r="BH1171">
            <v>0</v>
          </cell>
        </row>
        <row r="1172">
          <cell r="C1172" t="str">
            <v>Machinery &amp; Equipment</v>
          </cell>
          <cell r="BH1172">
            <v>0</v>
          </cell>
        </row>
        <row r="1173">
          <cell r="C1173" t="str">
            <v>Machinery &amp; Equipment</v>
          </cell>
          <cell r="BH1173">
            <v>562.327</v>
          </cell>
        </row>
        <row r="1174">
          <cell r="C1174" t="str">
            <v>Machinery &amp; Equipment</v>
          </cell>
          <cell r="BH1174">
            <v>415.63300000000004</v>
          </cell>
        </row>
        <row r="1175">
          <cell r="C1175" t="str">
            <v>Machinery &amp; Equipment</v>
          </cell>
          <cell r="BH1175">
            <v>0</v>
          </cell>
        </row>
        <row r="1176">
          <cell r="C1176" t="str">
            <v>Machinery &amp; Equipment</v>
          </cell>
          <cell r="BH1176">
            <v>0</v>
          </cell>
        </row>
        <row r="1177">
          <cell r="C1177" t="str">
            <v>Machinery &amp; Equipment</v>
          </cell>
          <cell r="BH1177">
            <v>0</v>
          </cell>
        </row>
        <row r="1178">
          <cell r="C1178" t="str">
            <v>Machinery &amp; Equipment</v>
          </cell>
          <cell r="BH1178">
            <v>0</v>
          </cell>
        </row>
        <row r="1179">
          <cell r="C1179" t="str">
            <v>Machinery &amp; Equipment</v>
          </cell>
          <cell r="BH1179">
            <v>0</v>
          </cell>
        </row>
        <row r="1180">
          <cell r="C1180" t="str">
            <v>Machinery &amp; Equipment</v>
          </cell>
          <cell r="BH1180">
            <v>0</v>
          </cell>
        </row>
        <row r="1181">
          <cell r="C1181" t="str">
            <v>Machinery &amp; Equipment</v>
          </cell>
          <cell r="BH1181">
            <v>155.19800000000001</v>
          </cell>
        </row>
        <row r="1182">
          <cell r="C1182" t="str">
            <v>Machinery &amp; Equipment</v>
          </cell>
          <cell r="BH1182">
            <v>0</v>
          </cell>
        </row>
        <row r="1183">
          <cell r="C1183" t="str">
            <v>Machinery &amp; Equipment</v>
          </cell>
          <cell r="BH1183">
            <v>0</v>
          </cell>
        </row>
        <row r="1184">
          <cell r="C1184" t="str">
            <v>Machinery &amp; Equipment</v>
          </cell>
          <cell r="BH1184">
            <v>110.55200000000001</v>
          </cell>
        </row>
        <row r="1185">
          <cell r="C1185" t="str">
            <v>Machinery &amp; Equipment</v>
          </cell>
          <cell r="BH1185">
            <v>108.426</v>
          </cell>
        </row>
        <row r="1186">
          <cell r="C1186" t="str">
            <v>Machinery &amp; Equipment</v>
          </cell>
          <cell r="BH1186">
            <v>0</v>
          </cell>
        </row>
        <row r="1187">
          <cell r="C1187" t="str">
            <v>Machinery &amp; Equipment</v>
          </cell>
          <cell r="BH1187">
            <v>97.796000000000006</v>
          </cell>
        </row>
        <row r="1188">
          <cell r="C1188" t="str">
            <v>Machinery &amp; Equipment</v>
          </cell>
          <cell r="BH1188">
            <v>0</v>
          </cell>
        </row>
        <row r="1189">
          <cell r="C1189" t="str">
            <v>Machinery &amp; Equipment</v>
          </cell>
          <cell r="BH1189">
            <v>89.292000000000002</v>
          </cell>
        </row>
        <row r="1190">
          <cell r="C1190" t="str">
            <v>Machinery &amp; Equipment</v>
          </cell>
          <cell r="BH1190">
            <v>0</v>
          </cell>
        </row>
        <row r="1191">
          <cell r="C1191" t="str">
            <v>Machinery &amp; Equipment</v>
          </cell>
          <cell r="BH1191">
            <v>0</v>
          </cell>
        </row>
        <row r="1192">
          <cell r="C1192" t="str">
            <v>Machinery &amp; Equipment</v>
          </cell>
          <cell r="BH1192">
            <v>76.536000000000001</v>
          </cell>
        </row>
        <row r="1193">
          <cell r="C1193" t="str">
            <v>Machinery &amp; Equipment</v>
          </cell>
          <cell r="BH1193">
            <v>0</v>
          </cell>
        </row>
        <row r="1194">
          <cell r="C1194" t="str">
            <v>Machinery &amp; Equipment</v>
          </cell>
          <cell r="BH1194">
            <v>0</v>
          </cell>
        </row>
        <row r="1195">
          <cell r="C1195" t="str">
            <v>Machinery &amp; Equipment</v>
          </cell>
          <cell r="BH1195">
            <v>0</v>
          </cell>
        </row>
        <row r="1196">
          <cell r="C1196" t="str">
            <v>Machinery &amp; Equipment</v>
          </cell>
          <cell r="BH1196">
            <v>65.906000000000006</v>
          </cell>
        </row>
        <row r="1197">
          <cell r="C1197" t="str">
            <v>Machinery &amp; Equipment</v>
          </cell>
          <cell r="BH1197">
            <v>0</v>
          </cell>
        </row>
        <row r="1198">
          <cell r="C1198" t="str">
            <v>Machinery &amp; Equipment</v>
          </cell>
          <cell r="BH1198">
            <v>0</v>
          </cell>
        </row>
        <row r="1199">
          <cell r="C1199" t="str">
            <v>Machinery &amp; Equipment</v>
          </cell>
          <cell r="BH1199">
            <v>0</v>
          </cell>
        </row>
        <row r="1200">
          <cell r="C1200" t="str">
            <v>Machinery &amp; Equipment</v>
          </cell>
          <cell r="BH1200">
            <v>0</v>
          </cell>
        </row>
        <row r="1201">
          <cell r="C1201" t="str">
            <v>Machinery &amp; Equipment</v>
          </cell>
          <cell r="BH1201">
            <v>0</v>
          </cell>
        </row>
        <row r="1202">
          <cell r="C1202" t="str">
            <v>Machinery &amp; Equipment</v>
          </cell>
          <cell r="BH1202">
            <v>19.134</v>
          </cell>
        </row>
        <row r="1203">
          <cell r="C1203" t="str">
            <v>Machinery &amp; Equipment</v>
          </cell>
          <cell r="BH1203">
            <v>14.882000000000001</v>
          </cell>
        </row>
        <row r="1204">
          <cell r="C1204" t="str">
            <v>Machinery &amp; Equipment</v>
          </cell>
          <cell r="BH1204">
            <v>13.819000000000001</v>
          </cell>
        </row>
        <row r="1205">
          <cell r="C1205" t="str">
            <v>Machinery &amp; Equipment</v>
          </cell>
          <cell r="BH1205">
            <v>9.5670000000000002</v>
          </cell>
        </row>
        <row r="1206">
          <cell r="C1206" t="str">
            <v>Machinery &amp; Equipment</v>
          </cell>
          <cell r="BH1206">
            <v>8.5039999999999996</v>
          </cell>
        </row>
        <row r="1207">
          <cell r="C1207" t="str">
            <v>Machinery &amp; Equipment</v>
          </cell>
          <cell r="BH1207">
            <v>7.4410000000000007</v>
          </cell>
        </row>
        <row r="1208">
          <cell r="C1208" t="str">
            <v>Machinery &amp; Equipment</v>
          </cell>
          <cell r="BH1208">
            <v>0</v>
          </cell>
        </row>
        <row r="1209">
          <cell r="C1209" t="str">
            <v>Machinery &amp; Equipment</v>
          </cell>
          <cell r="BH1209">
            <v>3.1890000000000001</v>
          </cell>
        </row>
        <row r="1210">
          <cell r="C1210" t="str">
            <v>Machinery &amp; Equipment</v>
          </cell>
          <cell r="BH1210">
            <v>0</v>
          </cell>
        </row>
        <row r="1211">
          <cell r="C1211" t="str">
            <v>Machinery &amp; Equipment</v>
          </cell>
          <cell r="BH1211">
            <v>0</v>
          </cell>
        </row>
        <row r="1212">
          <cell r="C1212" t="str">
            <v>Machinery &amp; Equipment</v>
          </cell>
          <cell r="BH1212">
            <v>0</v>
          </cell>
        </row>
        <row r="1213">
          <cell r="C1213" t="str">
            <v>Machinery &amp; Equipment</v>
          </cell>
          <cell r="BH1213">
            <v>0</v>
          </cell>
        </row>
        <row r="1214">
          <cell r="C1214" t="str">
            <v>Machinery &amp; Equipment</v>
          </cell>
          <cell r="BH1214">
            <v>0</v>
          </cell>
        </row>
        <row r="1215">
          <cell r="C1215" t="str">
            <v>Machinery &amp; Equipment</v>
          </cell>
          <cell r="BH1215">
            <v>0</v>
          </cell>
        </row>
        <row r="1216">
          <cell r="C1216" t="str">
            <v>Machinery &amp; Equipment</v>
          </cell>
          <cell r="BH1216">
            <v>0</v>
          </cell>
        </row>
        <row r="1217">
          <cell r="C1217" t="str">
            <v>Machinery &amp; Equipment</v>
          </cell>
          <cell r="BH1217">
            <v>0</v>
          </cell>
        </row>
        <row r="1218">
          <cell r="C1218" t="str">
            <v>Machinery &amp; Equipment</v>
          </cell>
          <cell r="BH1218">
            <v>0</v>
          </cell>
        </row>
        <row r="1219">
          <cell r="C1219" t="str">
            <v>Machinery &amp; Equipment</v>
          </cell>
          <cell r="BH1219">
            <v>0</v>
          </cell>
        </row>
        <row r="1220">
          <cell r="C1220" t="str">
            <v>Machinery &amp; Equipment</v>
          </cell>
          <cell r="BH1220">
            <v>0</v>
          </cell>
        </row>
        <row r="1221">
          <cell r="C1221" t="str">
            <v>Machinery &amp; Equipment</v>
          </cell>
          <cell r="BH1221">
            <v>0</v>
          </cell>
        </row>
        <row r="1222">
          <cell r="C1222" t="str">
            <v>Machinery &amp; Equipment</v>
          </cell>
          <cell r="BH1222">
            <v>0</v>
          </cell>
        </row>
        <row r="1223">
          <cell r="C1223" t="str">
            <v>Machinery &amp; Equipment</v>
          </cell>
          <cell r="BH1223">
            <v>0</v>
          </cell>
        </row>
        <row r="1224">
          <cell r="C1224" t="str">
            <v>Machinery &amp; Equipment</v>
          </cell>
          <cell r="BH1224">
            <v>0</v>
          </cell>
        </row>
        <row r="1225">
          <cell r="C1225" t="str">
            <v>Machinery &amp; Equipment</v>
          </cell>
          <cell r="BH1225">
            <v>0</v>
          </cell>
        </row>
        <row r="1226">
          <cell r="C1226" t="str">
            <v>Machinery &amp; Equipment</v>
          </cell>
          <cell r="BH1226">
            <v>0</v>
          </cell>
        </row>
        <row r="1227">
          <cell r="C1227" t="str">
            <v>Machinery &amp; Equipment</v>
          </cell>
          <cell r="BH1227">
            <v>0</v>
          </cell>
        </row>
        <row r="1228">
          <cell r="C1228" t="str">
            <v>Machinery &amp; Equipment</v>
          </cell>
          <cell r="BH1228">
            <v>0</v>
          </cell>
        </row>
        <row r="1229">
          <cell r="C1229" t="str">
            <v>Machinery &amp; Equipment</v>
          </cell>
          <cell r="BH1229">
            <v>0</v>
          </cell>
        </row>
        <row r="1230">
          <cell r="C1230" t="str">
            <v>Machinery &amp; Equipment</v>
          </cell>
          <cell r="BH1230">
            <v>0</v>
          </cell>
        </row>
        <row r="1231">
          <cell r="C1231" t="str">
            <v>Machinery &amp; Equipment</v>
          </cell>
          <cell r="BH1231">
            <v>0</v>
          </cell>
        </row>
        <row r="1232">
          <cell r="C1232" t="str">
            <v>Machinery &amp; Equipment</v>
          </cell>
          <cell r="BH1232">
            <v>0</v>
          </cell>
        </row>
        <row r="1233">
          <cell r="C1233" t="str">
            <v>Machinery &amp; Equipment</v>
          </cell>
          <cell r="BH1233">
            <v>0</v>
          </cell>
        </row>
        <row r="1234">
          <cell r="C1234" t="str">
            <v>Machinery &amp; Equipment</v>
          </cell>
          <cell r="BH1234">
            <v>0</v>
          </cell>
        </row>
        <row r="1235">
          <cell r="C1235" t="str">
            <v>Office Equipment &amp; Furniture</v>
          </cell>
          <cell r="BH1235">
            <v>694.13900000000001</v>
          </cell>
        </row>
        <row r="1236">
          <cell r="C1236" t="str">
            <v>Office Equipment &amp; Furniture</v>
          </cell>
          <cell r="BH1236">
            <v>207.285</v>
          </cell>
        </row>
        <row r="1237">
          <cell r="C1237" t="str">
            <v>Office Equipment &amp; Furniture</v>
          </cell>
          <cell r="BH1237">
            <v>173.26900000000001</v>
          </cell>
        </row>
        <row r="1238">
          <cell r="C1238" t="str">
            <v>Office Equipment &amp; Furniture</v>
          </cell>
          <cell r="BH1238">
            <v>170.08</v>
          </cell>
        </row>
        <row r="1239">
          <cell r="C1239" t="str">
            <v>Office Equipment &amp; Furniture</v>
          </cell>
          <cell r="BH1239">
            <v>170.08</v>
          </cell>
        </row>
        <row r="1240">
          <cell r="C1240" t="str">
            <v>Office Equipment &amp; Furniture</v>
          </cell>
          <cell r="BH1240">
            <v>70.158000000000001</v>
          </cell>
        </row>
        <row r="1241">
          <cell r="C1241" t="str">
            <v>Office Equipment &amp; Furniture</v>
          </cell>
          <cell r="BH1241">
            <v>68.031999999999996</v>
          </cell>
        </row>
        <row r="1242">
          <cell r="C1242" t="str">
            <v>Transportation Equipment</v>
          </cell>
          <cell r="BH1242">
            <v>559.13800000000003</v>
          </cell>
        </row>
        <row r="1243">
          <cell r="C1243" t="str">
            <v>Transportation Equipment</v>
          </cell>
          <cell r="BH1243">
            <v>1778.3990000000001</v>
          </cell>
        </row>
        <row r="1244">
          <cell r="C1244" t="str">
            <v>Machinery &amp; Equipment</v>
          </cell>
          <cell r="BH1244">
            <v>2731.3785000000003</v>
          </cell>
        </row>
        <row r="1245">
          <cell r="C1245" t="str">
            <v>Machinery &amp; Equipment</v>
          </cell>
          <cell r="BH1245">
            <v>917.23612500000002</v>
          </cell>
        </row>
        <row r="1246">
          <cell r="C1246" t="str">
            <v>Machinery &amp; Equipment</v>
          </cell>
          <cell r="BH1246">
            <v>141.11324999999999</v>
          </cell>
        </row>
        <row r="1247">
          <cell r="C1247" t="str">
            <v>Machinery &amp; Equipment</v>
          </cell>
          <cell r="BH1247">
            <v>145.89675</v>
          </cell>
        </row>
        <row r="1248">
          <cell r="C1248" t="str">
            <v>Machinery &amp; Equipment</v>
          </cell>
          <cell r="BH1248">
            <v>102.84525000000001</v>
          </cell>
        </row>
        <row r="1249">
          <cell r="C1249" t="str">
            <v>Machinery &amp; Equipment</v>
          </cell>
          <cell r="BH1249">
            <v>90.886499999999998</v>
          </cell>
        </row>
        <row r="1250">
          <cell r="C1250" t="str">
            <v>Machinery &amp; Equipment</v>
          </cell>
          <cell r="BH1250">
            <v>70.556624999999997</v>
          </cell>
        </row>
        <row r="1251">
          <cell r="C1251" t="str">
            <v>Machinery &amp; Equipment</v>
          </cell>
          <cell r="BH1251">
            <v>51.422625000000004</v>
          </cell>
        </row>
        <row r="1252">
          <cell r="C1252" t="str">
            <v>Machinery &amp; Equipment</v>
          </cell>
          <cell r="BH1252">
            <v>55.010250000000006</v>
          </cell>
        </row>
        <row r="1253">
          <cell r="C1253" t="str">
            <v>Machinery &amp; Equipment</v>
          </cell>
          <cell r="BH1253">
            <v>35.876249999999999</v>
          </cell>
        </row>
        <row r="1254">
          <cell r="C1254" t="str">
            <v>Machinery &amp; Equipment</v>
          </cell>
          <cell r="BH1254">
            <v>21.525750000000002</v>
          </cell>
        </row>
        <row r="1255">
          <cell r="C1255" t="str">
            <v>Machinery &amp; Equipment</v>
          </cell>
          <cell r="BH1255">
            <v>21.525750000000002</v>
          </cell>
        </row>
        <row r="1256">
          <cell r="C1256" t="str">
            <v>Machinery &amp; Equipment</v>
          </cell>
          <cell r="BH1256">
            <v>21.525750000000002</v>
          </cell>
        </row>
        <row r="1257">
          <cell r="C1257" t="str">
            <v>Machinery &amp; Equipment</v>
          </cell>
          <cell r="BH1257">
            <v>13.154625000000001</v>
          </cell>
        </row>
        <row r="1258">
          <cell r="C1258" t="str">
            <v>Machinery &amp; Equipment</v>
          </cell>
          <cell r="BH1258">
            <v>5.9793750000000001</v>
          </cell>
        </row>
        <row r="1259">
          <cell r="C1259" t="str">
            <v>Machinery &amp; Equipment</v>
          </cell>
          <cell r="BH1259">
            <v>791.66925000000003</v>
          </cell>
        </row>
        <row r="1260">
          <cell r="C1260" t="str">
            <v>Machinery &amp; Equipment</v>
          </cell>
          <cell r="BH1260">
            <v>687.62812500000007</v>
          </cell>
        </row>
        <row r="1261">
          <cell r="C1261" t="str">
            <v>Machinery &amp; Equipment</v>
          </cell>
          <cell r="BH1261">
            <v>145.89675</v>
          </cell>
        </row>
        <row r="1262">
          <cell r="C1262" t="str">
            <v>Machinery &amp; Equipment</v>
          </cell>
          <cell r="BH1262">
            <v>72.948374999999999</v>
          </cell>
        </row>
        <row r="1263">
          <cell r="C1263" t="str">
            <v>Machinery &amp; Equipment</v>
          </cell>
          <cell r="BH1263">
            <v>70.556624999999997</v>
          </cell>
        </row>
        <row r="1264">
          <cell r="C1264" t="str">
            <v>Machinery &amp; Equipment</v>
          </cell>
          <cell r="BH1264">
            <v>28.701000000000001</v>
          </cell>
        </row>
        <row r="1265">
          <cell r="C1265" t="str">
            <v>Office Equipment &amp; Furniture</v>
          </cell>
          <cell r="BH1265">
            <v>185.360625</v>
          </cell>
        </row>
        <row r="1266">
          <cell r="C1266" t="str">
            <v>Office Equipment &amp; Furniture</v>
          </cell>
          <cell r="BH1266">
            <v>31.092750000000002</v>
          </cell>
        </row>
        <row r="1267">
          <cell r="C1267" t="str">
            <v>Transportation Equipment</v>
          </cell>
          <cell r="BH1267">
            <v>2892.821625</v>
          </cell>
        </row>
        <row r="1268">
          <cell r="C1268" t="str">
            <v>Transportation Equipment</v>
          </cell>
          <cell r="BH1268">
            <v>2066.4720000000002</v>
          </cell>
        </row>
        <row r="1269">
          <cell r="C1269" t="str">
            <v>Transportation Equipment</v>
          </cell>
          <cell r="BH1269">
            <v>1725.6476250000001</v>
          </cell>
        </row>
        <row r="1270">
          <cell r="C1270" t="str">
            <v>Transportation Equipment</v>
          </cell>
          <cell r="BH1270">
            <v>1778.2661250000001</v>
          </cell>
        </row>
        <row r="1271">
          <cell r="C1271" t="str">
            <v>Transportation Equipment</v>
          </cell>
          <cell r="BH1271">
            <v>1879.9155000000001</v>
          </cell>
        </row>
        <row r="1272">
          <cell r="C1272" t="str">
            <v>Transportation Equipment</v>
          </cell>
          <cell r="BH1272">
            <v>1539.0911250000001</v>
          </cell>
        </row>
        <row r="1273">
          <cell r="C1273" t="str">
            <v>Transportation Equipment</v>
          </cell>
          <cell r="BH1273">
            <v>1441.0293750000001</v>
          </cell>
        </row>
        <row r="1274">
          <cell r="C1274" t="str">
            <v>Transportation Equipment</v>
          </cell>
          <cell r="BH1274">
            <v>1441.0293750000001</v>
          </cell>
        </row>
        <row r="1275">
          <cell r="C1275" t="str">
            <v>Transportation Equipment</v>
          </cell>
          <cell r="BH1275">
            <v>1441.0293750000001</v>
          </cell>
        </row>
        <row r="1276">
          <cell r="C1276" t="str">
            <v>Transportation Equipment</v>
          </cell>
          <cell r="BH1276">
            <v>1614.4312500000001</v>
          </cell>
        </row>
        <row r="1277">
          <cell r="C1277" t="str">
            <v>Transportation Equipment</v>
          </cell>
          <cell r="BH1277">
            <v>1271.2151250000002</v>
          </cell>
        </row>
        <row r="1278">
          <cell r="C1278" t="str">
            <v>Machinery &amp; Equipment</v>
          </cell>
          <cell r="BH1278">
            <v>8090.9485714285711</v>
          </cell>
        </row>
        <row r="1279">
          <cell r="C1279" t="str">
            <v>Machinery &amp; Equipment</v>
          </cell>
          <cell r="BH1279">
            <v>0</v>
          </cell>
        </row>
        <row r="1280">
          <cell r="C1280" t="str">
            <v>Machinery &amp; Equipment</v>
          </cell>
          <cell r="BH1280">
            <v>940.29942857142862</v>
          </cell>
        </row>
        <row r="1281">
          <cell r="C1281" t="str">
            <v>Machinery &amp; Equipment</v>
          </cell>
          <cell r="BH1281">
            <v>400.44728571428578</v>
          </cell>
        </row>
        <row r="1282">
          <cell r="C1282" t="str">
            <v>Machinery &amp; Equipment</v>
          </cell>
          <cell r="BH1282">
            <v>382.68</v>
          </cell>
        </row>
        <row r="1283">
          <cell r="C1283" t="str">
            <v>Machinery &amp; Equipment</v>
          </cell>
          <cell r="BH1283">
            <v>337.57842857142856</v>
          </cell>
        </row>
        <row r="1284">
          <cell r="C1284" t="str">
            <v>Machinery &amp; Equipment</v>
          </cell>
          <cell r="BH1284">
            <v>333.47828571428573</v>
          </cell>
        </row>
        <row r="1285">
          <cell r="C1285" t="str">
            <v>Machinery &amp; Equipment</v>
          </cell>
          <cell r="BH1285">
            <v>153.07200000000003</v>
          </cell>
        </row>
        <row r="1286">
          <cell r="C1286" t="str">
            <v>Machinery &amp; Equipment</v>
          </cell>
          <cell r="BH1286">
            <v>83.369571428571433</v>
          </cell>
        </row>
        <row r="1287">
          <cell r="C1287" t="str">
            <v>Machinery &amp; Equipment</v>
          </cell>
          <cell r="BH1287">
            <v>83.369571428571433</v>
          </cell>
        </row>
        <row r="1288">
          <cell r="C1288" t="str">
            <v>Machinery &amp; Equipment</v>
          </cell>
          <cell r="BH1288">
            <v>53.301857142857145</v>
          </cell>
        </row>
        <row r="1289">
          <cell r="C1289" t="str">
            <v>Machinery &amp; Equipment</v>
          </cell>
          <cell r="BH1289">
            <v>45.101571428571432</v>
          </cell>
        </row>
        <row r="1290">
          <cell r="C1290" t="str">
            <v>Machinery &amp; Equipment</v>
          </cell>
          <cell r="BH1290">
            <v>47.835000000000001</v>
          </cell>
        </row>
        <row r="1291">
          <cell r="C1291" t="str">
            <v>Machinery &amp; Equipment</v>
          </cell>
          <cell r="BH1291">
            <v>27.334285714285716</v>
          </cell>
        </row>
        <row r="1292">
          <cell r="C1292" t="str">
            <v>Machinery &amp; Equipment</v>
          </cell>
          <cell r="BH1292">
            <v>27.334285714285716</v>
          </cell>
        </row>
        <row r="1293">
          <cell r="C1293" t="str">
            <v>Machinery &amp; Equipment</v>
          </cell>
          <cell r="BH1293">
            <v>27.334285714285716</v>
          </cell>
        </row>
        <row r="1294">
          <cell r="C1294" t="str">
            <v>Machinery &amp; Equipment</v>
          </cell>
          <cell r="BH1294">
            <v>27.334285714285716</v>
          </cell>
        </row>
        <row r="1295">
          <cell r="C1295" t="str">
            <v>Machinery &amp; Equipment</v>
          </cell>
          <cell r="BH1295">
            <v>28.701000000000001</v>
          </cell>
        </row>
        <row r="1296">
          <cell r="C1296" t="str">
            <v>Machinery &amp; Equipment</v>
          </cell>
          <cell r="BH1296">
            <v>19.134000000000004</v>
          </cell>
        </row>
        <row r="1297">
          <cell r="C1297" t="str">
            <v>Machinery &amp; Equipment</v>
          </cell>
          <cell r="BH1297">
            <v>19.134000000000004</v>
          </cell>
        </row>
        <row r="1298">
          <cell r="C1298" t="str">
            <v>Machinery &amp; Equipment</v>
          </cell>
          <cell r="BH1298">
            <v>19.134000000000004</v>
          </cell>
        </row>
        <row r="1299">
          <cell r="C1299" t="str">
            <v>Machinery &amp; Equipment</v>
          </cell>
          <cell r="BH1299">
            <v>267.87600000000003</v>
          </cell>
        </row>
        <row r="1300">
          <cell r="C1300" t="str">
            <v>Machinery &amp; Equipment</v>
          </cell>
          <cell r="BH1300">
            <v>116.1707142857143</v>
          </cell>
        </row>
        <row r="1301">
          <cell r="C1301" t="str">
            <v>Machinery &amp; Equipment</v>
          </cell>
          <cell r="BH1301">
            <v>5580.2944285714284</v>
          </cell>
        </row>
        <row r="1302">
          <cell r="C1302" t="str">
            <v>Office Equipment &amp; Furniture</v>
          </cell>
          <cell r="BH1302">
            <v>370.37957142857147</v>
          </cell>
        </row>
        <row r="1303">
          <cell r="C1303" t="str">
            <v>Office Equipment &amp; Furniture</v>
          </cell>
          <cell r="BH1303">
            <v>168.10585714285713</v>
          </cell>
        </row>
        <row r="1304">
          <cell r="C1304" t="str">
            <v>Office Equipment &amp; Furniture</v>
          </cell>
          <cell r="BH1304">
            <v>159.90557142857145</v>
          </cell>
        </row>
        <row r="1305">
          <cell r="C1305" t="str">
            <v>Office Equipment &amp; Furniture</v>
          </cell>
          <cell r="BH1305">
            <v>82.002857142857138</v>
          </cell>
        </row>
        <row r="1306">
          <cell r="C1306" t="str">
            <v>Office Equipment &amp; Furniture</v>
          </cell>
          <cell r="BH1306">
            <v>54.668571428571433</v>
          </cell>
        </row>
        <row r="1307">
          <cell r="C1307" t="str">
            <v>Office Equipment &amp; Furniture</v>
          </cell>
          <cell r="BH1307">
            <v>43.734857142857145</v>
          </cell>
        </row>
        <row r="1308">
          <cell r="C1308" t="str">
            <v>Office Equipment &amp; Furniture</v>
          </cell>
          <cell r="BH1308">
            <v>15.033857142857144</v>
          </cell>
        </row>
        <row r="1309">
          <cell r="C1309" t="str">
            <v>Office Equipment &amp; Furniture</v>
          </cell>
          <cell r="BH1309">
            <v>1435.05</v>
          </cell>
        </row>
        <row r="1310">
          <cell r="C1310" t="str">
            <v>Office Equipment &amp; Furniture</v>
          </cell>
          <cell r="BH1310">
            <v>28.701000000000001</v>
          </cell>
        </row>
        <row r="1311">
          <cell r="C1311" t="str">
            <v>Office Equipment &amp; Furniture</v>
          </cell>
          <cell r="BH1311">
            <v>10.933714285714286</v>
          </cell>
        </row>
        <row r="1312">
          <cell r="C1312" t="str">
            <v>Office Equipment &amp; Furniture</v>
          </cell>
          <cell r="BH1312">
            <v>6.8335714285714291</v>
          </cell>
        </row>
        <row r="1313">
          <cell r="C1313" t="str">
            <v>Office Equipment &amp; Furniture</v>
          </cell>
          <cell r="BH1313">
            <v>82.002857142857138</v>
          </cell>
        </row>
        <row r="1314">
          <cell r="C1314" t="str">
            <v>Transportation Equipment</v>
          </cell>
          <cell r="BH1314">
            <v>1981.7357142857145</v>
          </cell>
        </row>
        <row r="1315">
          <cell r="C1315" t="str">
            <v>Transportation Equipment</v>
          </cell>
          <cell r="BH1315">
            <v>2123.8740000000003</v>
          </cell>
        </row>
        <row r="1316">
          <cell r="C1316" t="str">
            <v>Transportation Equipment</v>
          </cell>
          <cell r="BH1316">
            <v>1502.019</v>
          </cell>
        </row>
        <row r="1317">
          <cell r="C1317" t="str">
            <v>Transportation Equipment</v>
          </cell>
          <cell r="BH1317">
            <v>1275.1444285714285</v>
          </cell>
        </row>
        <row r="1318">
          <cell r="C1318" t="str">
            <v>Transportation Equipment</v>
          </cell>
          <cell r="BH1318">
            <v>1217.7424285714285</v>
          </cell>
        </row>
        <row r="1319">
          <cell r="C1319" t="str">
            <v>Transportation Equipment</v>
          </cell>
          <cell r="BH1319">
            <v>1280.6112857142857</v>
          </cell>
        </row>
        <row r="1320">
          <cell r="C1320" t="str">
            <v>Transportation Equipment</v>
          </cell>
          <cell r="BH1320">
            <v>751.69285714285718</v>
          </cell>
        </row>
        <row r="1321">
          <cell r="C1321" t="str">
            <v>Transportation Equipment</v>
          </cell>
          <cell r="BH1321">
            <v>751.69285714285718</v>
          </cell>
        </row>
        <row r="1322">
          <cell r="C1322" t="str">
            <v>Laboratory Equipment</v>
          </cell>
          <cell r="BH1322">
            <v>241.9084285714286</v>
          </cell>
        </row>
        <row r="1323">
          <cell r="C1323" t="str">
            <v>Laboratory Equipment</v>
          </cell>
          <cell r="BH1323">
            <v>2607.6908571428571</v>
          </cell>
        </row>
        <row r="1324">
          <cell r="C1324" t="str">
            <v>Laboratory Equipment</v>
          </cell>
          <cell r="BH1324">
            <v>1886.0657142857144</v>
          </cell>
        </row>
        <row r="1325">
          <cell r="C1325" t="str">
            <v>Computer Equipment</v>
          </cell>
          <cell r="BH1325">
            <v>150.12830769230771</v>
          </cell>
        </row>
        <row r="1326">
          <cell r="C1326" t="str">
            <v>Computer Equipment</v>
          </cell>
          <cell r="BH1326">
            <v>150.12830769230771</v>
          </cell>
        </row>
        <row r="1327">
          <cell r="C1327" t="str">
            <v>Computer Equipment</v>
          </cell>
          <cell r="BH1327">
            <v>150.12830769230771</v>
          </cell>
        </row>
        <row r="1328">
          <cell r="C1328" t="str">
            <v>Computer Equipment</v>
          </cell>
          <cell r="BH1328">
            <v>150.12830769230771</v>
          </cell>
        </row>
        <row r="1329">
          <cell r="C1329" t="str">
            <v>Computer Equipment</v>
          </cell>
          <cell r="BH1329">
            <v>101775.21784615386</v>
          </cell>
        </row>
        <row r="1330">
          <cell r="C1330" t="str">
            <v>Computer Equipment</v>
          </cell>
          <cell r="BH1330">
            <v>6056.6469230769235</v>
          </cell>
        </row>
        <row r="1331">
          <cell r="C1331" t="str">
            <v>Computer Equipment</v>
          </cell>
          <cell r="BH1331">
            <v>925.79123076923076</v>
          </cell>
        </row>
        <row r="1332">
          <cell r="C1332" t="str">
            <v>Computer Equipment</v>
          </cell>
          <cell r="BH1332">
            <v>640.25307692307695</v>
          </cell>
        </row>
        <row r="1333">
          <cell r="C1333" t="str">
            <v>Computer Equipment</v>
          </cell>
          <cell r="BH1333">
            <v>213.41769230769233</v>
          </cell>
        </row>
        <row r="1334">
          <cell r="C1334" t="str">
            <v>Computer Equipment</v>
          </cell>
          <cell r="BH1334">
            <v>150.12830769230771</v>
          </cell>
        </row>
        <row r="1335">
          <cell r="C1335" t="str">
            <v>Computer Equipment</v>
          </cell>
          <cell r="BH1335">
            <v>150.12830769230771</v>
          </cell>
        </row>
        <row r="1336">
          <cell r="C1336" t="str">
            <v>Computer Equipment</v>
          </cell>
          <cell r="BH1336">
            <v>150.12830769230771</v>
          </cell>
        </row>
        <row r="1337">
          <cell r="C1337" t="str">
            <v>Computer Equipment</v>
          </cell>
          <cell r="BH1337">
            <v>150.12830769230771</v>
          </cell>
        </row>
        <row r="1338">
          <cell r="C1338" t="str">
            <v>Computer Equipment</v>
          </cell>
          <cell r="BH1338">
            <v>150.12830769230771</v>
          </cell>
        </row>
        <row r="1339">
          <cell r="C1339" t="str">
            <v>Computer Equipment</v>
          </cell>
          <cell r="BH1339">
            <v>150.12830769230771</v>
          </cell>
        </row>
        <row r="1340">
          <cell r="C1340" t="str">
            <v>Computer Equipment</v>
          </cell>
          <cell r="BH1340">
            <v>150.12830769230771</v>
          </cell>
        </row>
        <row r="1341">
          <cell r="C1341" t="str">
            <v>Computer Equipment</v>
          </cell>
          <cell r="BH1341">
            <v>150.12830769230771</v>
          </cell>
        </row>
        <row r="1342">
          <cell r="C1342" t="str">
            <v>Computer Equipment</v>
          </cell>
          <cell r="BH1342">
            <v>150.12830769230771</v>
          </cell>
        </row>
        <row r="1343">
          <cell r="C1343" t="str">
            <v>Computer Equipment</v>
          </cell>
          <cell r="BH1343">
            <v>150.12830769230771</v>
          </cell>
        </row>
        <row r="1344">
          <cell r="C1344" t="str">
            <v>Computer Equipment</v>
          </cell>
          <cell r="BH1344">
            <v>150.12830769230771</v>
          </cell>
        </row>
        <row r="1345">
          <cell r="C1345" t="str">
            <v>Computer Equipment</v>
          </cell>
          <cell r="BH1345">
            <v>150.12830769230771</v>
          </cell>
        </row>
        <row r="1346">
          <cell r="C1346" t="str">
            <v>Computer Equipment</v>
          </cell>
          <cell r="BH1346">
            <v>150.12830769230771</v>
          </cell>
        </row>
        <row r="1347">
          <cell r="C1347" t="str">
            <v>Computer Equipment</v>
          </cell>
          <cell r="BH1347">
            <v>150.12830769230771</v>
          </cell>
        </row>
        <row r="1348">
          <cell r="C1348" t="str">
            <v>Computer Equipment</v>
          </cell>
          <cell r="BH1348">
            <v>467.18850000000003</v>
          </cell>
        </row>
        <row r="1349">
          <cell r="C1349" t="str">
            <v>Computer Equipment</v>
          </cell>
          <cell r="BH1349">
            <v>256.71449999999999</v>
          </cell>
        </row>
        <row r="1350">
          <cell r="C1350" t="str">
            <v>Computer Equipment</v>
          </cell>
          <cell r="BH1350">
            <v>122.7765</v>
          </cell>
        </row>
        <row r="1351">
          <cell r="C1351" t="str">
            <v>Computer Equipment</v>
          </cell>
          <cell r="BH1351">
            <v>94.075499999999991</v>
          </cell>
        </row>
        <row r="1352">
          <cell r="C1352" t="str">
            <v>Computer Equipment</v>
          </cell>
          <cell r="BH1352">
            <v>87.697500000000005</v>
          </cell>
        </row>
        <row r="1353">
          <cell r="C1353" t="str">
            <v>Computer Equipment</v>
          </cell>
          <cell r="BH1353">
            <v>1092.2325000000001</v>
          </cell>
        </row>
        <row r="1354">
          <cell r="C1354" t="str">
            <v>Computer Equipment</v>
          </cell>
          <cell r="BH1354">
            <v>406.59750000000003</v>
          </cell>
        </row>
        <row r="1355">
          <cell r="C1355" t="str">
            <v>Computer Equipment</v>
          </cell>
          <cell r="BH1355">
            <v>277.44300000000004</v>
          </cell>
        </row>
        <row r="1356">
          <cell r="C1356" t="str">
            <v>Computer Equipment</v>
          </cell>
          <cell r="BH1356">
            <v>121.182</v>
          </cell>
        </row>
        <row r="1357">
          <cell r="C1357" t="str">
            <v>Computer Equipment</v>
          </cell>
          <cell r="BH1357">
            <v>117.99300000000001</v>
          </cell>
        </row>
        <row r="1358">
          <cell r="C1358" t="str">
            <v>Computer Equipment</v>
          </cell>
          <cell r="BH1358">
            <v>117.99300000000001</v>
          </cell>
        </row>
        <row r="1359">
          <cell r="C1359" t="str">
            <v>Computer Equipment</v>
          </cell>
          <cell r="BH1359">
            <v>117.99300000000001</v>
          </cell>
        </row>
        <row r="1360">
          <cell r="C1360" t="str">
            <v>Computer Equipment</v>
          </cell>
          <cell r="BH1360">
            <v>141.91050000000001</v>
          </cell>
        </row>
        <row r="1361">
          <cell r="C1361" t="str">
            <v>Computer Equipment</v>
          </cell>
          <cell r="BH1361">
            <v>141.91050000000001</v>
          </cell>
        </row>
        <row r="1362">
          <cell r="C1362" t="str">
            <v>Computer Equipment</v>
          </cell>
          <cell r="BH1362">
            <v>10536.456</v>
          </cell>
        </row>
        <row r="1363">
          <cell r="C1363" t="str">
            <v>Computer Equipment</v>
          </cell>
          <cell r="BH1363">
            <v>1144.8510000000001</v>
          </cell>
        </row>
        <row r="1364">
          <cell r="C1364" t="str">
            <v>Computer Equipment</v>
          </cell>
          <cell r="BH1364">
            <v>1168.7685000000001</v>
          </cell>
        </row>
        <row r="1365">
          <cell r="C1365" t="str">
            <v>Computer Equipment</v>
          </cell>
          <cell r="BH1365">
            <v>787.68299999999999</v>
          </cell>
        </row>
        <row r="1366">
          <cell r="C1366" t="str">
            <v>Computer Equipment</v>
          </cell>
          <cell r="BH1366">
            <v>259.90350000000001</v>
          </cell>
        </row>
        <row r="1367">
          <cell r="C1367" t="str">
            <v>Computer Equipment</v>
          </cell>
          <cell r="BH1367">
            <v>279.03750000000002</v>
          </cell>
        </row>
        <row r="1368">
          <cell r="C1368" t="str">
            <v>Computer Equipment</v>
          </cell>
          <cell r="BH1368">
            <v>279.03750000000002</v>
          </cell>
        </row>
        <row r="1369">
          <cell r="C1369" t="str">
            <v>Computer Equipment</v>
          </cell>
          <cell r="BH1369">
            <v>279.03750000000002</v>
          </cell>
        </row>
        <row r="1370">
          <cell r="C1370" t="str">
            <v>Computer Equipment</v>
          </cell>
          <cell r="BH1370">
            <v>279.03750000000002</v>
          </cell>
        </row>
        <row r="1371">
          <cell r="C1371" t="str">
            <v>Computer Equipment</v>
          </cell>
          <cell r="BH1371">
            <v>226.41900000000001</v>
          </cell>
        </row>
        <row r="1372">
          <cell r="C1372" t="str">
            <v>Computer Equipment</v>
          </cell>
          <cell r="BH1372">
            <v>218.44650000000001</v>
          </cell>
        </row>
        <row r="1373">
          <cell r="C1373" t="str">
            <v>Computer Equipment</v>
          </cell>
          <cell r="BH1373">
            <v>137.12700000000001</v>
          </cell>
        </row>
        <row r="1374">
          <cell r="C1374" t="str">
            <v>Computer Equipment</v>
          </cell>
          <cell r="BH1374">
            <v>137.12700000000001</v>
          </cell>
        </row>
        <row r="1375">
          <cell r="C1375" t="str">
            <v>Computer Equipment</v>
          </cell>
          <cell r="BH1375">
            <v>153.072</v>
          </cell>
        </row>
        <row r="1376">
          <cell r="C1376" t="str">
            <v>Computer Equipment</v>
          </cell>
          <cell r="BH1376">
            <v>146.69400000000002</v>
          </cell>
        </row>
        <row r="1377">
          <cell r="C1377" t="str">
            <v>Computer Equipment</v>
          </cell>
          <cell r="BH1377">
            <v>146.69400000000002</v>
          </cell>
        </row>
        <row r="1378">
          <cell r="C1378" t="str">
            <v>Computer Equipment</v>
          </cell>
          <cell r="BH1378">
            <v>146.69400000000002</v>
          </cell>
        </row>
        <row r="1379">
          <cell r="C1379" t="str">
            <v>Computer Equipment</v>
          </cell>
          <cell r="BH1379">
            <v>146.69400000000002</v>
          </cell>
        </row>
        <row r="1380">
          <cell r="C1380" t="str">
            <v>Computer Equipment</v>
          </cell>
          <cell r="BH1380">
            <v>146.69400000000002</v>
          </cell>
        </row>
        <row r="1381">
          <cell r="C1381" t="str">
            <v>Computer Equipment</v>
          </cell>
          <cell r="BH1381">
            <v>125.96550000000001</v>
          </cell>
        </row>
        <row r="1382">
          <cell r="C1382" t="str">
            <v>Machinery &amp; Equipment</v>
          </cell>
          <cell r="BH1382">
            <v>910.45950000000005</v>
          </cell>
        </row>
        <row r="1383">
          <cell r="C1383" t="str">
            <v>Machinery &amp; Equipment</v>
          </cell>
          <cell r="BH1383">
            <v>806.81700000000001</v>
          </cell>
        </row>
        <row r="1384">
          <cell r="C1384" t="str">
            <v>Machinery &amp; Equipment</v>
          </cell>
          <cell r="BH1384">
            <v>577.20900000000006</v>
          </cell>
        </row>
        <row r="1385">
          <cell r="C1385" t="str">
            <v>Machinery &amp; Equipment</v>
          </cell>
          <cell r="BH1385">
            <v>231.20250000000001</v>
          </cell>
        </row>
        <row r="1386">
          <cell r="C1386" t="str">
            <v>Machinery &amp; Equipment</v>
          </cell>
          <cell r="BH1386">
            <v>172.20600000000002</v>
          </cell>
        </row>
        <row r="1387">
          <cell r="C1387" t="str">
            <v>Machinery &amp; Equipment</v>
          </cell>
          <cell r="BH1387">
            <v>189.74549999999999</v>
          </cell>
        </row>
        <row r="1388">
          <cell r="C1388" t="str">
            <v>Machinery &amp; Equipment</v>
          </cell>
          <cell r="BH1388">
            <v>119.58750000000002</v>
          </cell>
        </row>
        <row r="1389">
          <cell r="C1389" t="str">
            <v>Machinery &amp; Equipment</v>
          </cell>
          <cell r="BH1389">
            <v>98.858999999999995</v>
          </cell>
        </row>
        <row r="1390">
          <cell r="C1390" t="str">
            <v>Machinery &amp; Equipment</v>
          </cell>
          <cell r="BH1390">
            <v>89.292000000000016</v>
          </cell>
        </row>
        <row r="1391">
          <cell r="C1391" t="str">
            <v>Machinery &amp; Equipment</v>
          </cell>
          <cell r="BH1391">
            <v>95.67</v>
          </cell>
        </row>
        <row r="1392">
          <cell r="C1392" t="str">
            <v>Machinery &amp; Equipment</v>
          </cell>
          <cell r="BH1392">
            <v>86.103000000000009</v>
          </cell>
        </row>
        <row r="1393">
          <cell r="C1393" t="str">
            <v>Machinery &amp; Equipment</v>
          </cell>
          <cell r="BH1393">
            <v>57.402000000000008</v>
          </cell>
        </row>
        <row r="1394">
          <cell r="C1394" t="str">
            <v>Machinery &amp; Equipment</v>
          </cell>
          <cell r="BH1394">
            <v>57.402000000000008</v>
          </cell>
        </row>
        <row r="1395">
          <cell r="C1395" t="str">
            <v>Machinery &amp; Equipment</v>
          </cell>
          <cell r="BH1395">
            <v>39.862500000000004</v>
          </cell>
        </row>
        <row r="1396">
          <cell r="C1396" t="str">
            <v>Machinery &amp; Equipment</v>
          </cell>
          <cell r="BH1396">
            <v>43.051500000000004</v>
          </cell>
        </row>
        <row r="1397">
          <cell r="C1397" t="str">
            <v>Machinery &amp; Equipment</v>
          </cell>
          <cell r="BH1397">
            <v>33.484500000000004</v>
          </cell>
        </row>
        <row r="1398">
          <cell r="C1398" t="str">
            <v>Machinery &amp; Equipment</v>
          </cell>
          <cell r="BH1398">
            <v>31.89</v>
          </cell>
        </row>
        <row r="1399">
          <cell r="C1399" t="str">
            <v>Machinery &amp; Equipment</v>
          </cell>
          <cell r="BH1399">
            <v>31.89</v>
          </cell>
        </row>
        <row r="1400">
          <cell r="C1400" t="str">
            <v>Machinery &amp; Equipment</v>
          </cell>
          <cell r="BH1400">
            <v>30.295500000000001</v>
          </cell>
        </row>
        <row r="1401">
          <cell r="C1401" t="str">
            <v>Machinery &amp; Equipment</v>
          </cell>
          <cell r="BH1401">
            <v>30.295500000000001</v>
          </cell>
        </row>
        <row r="1402">
          <cell r="C1402" t="str">
            <v>Machinery &amp; Equipment</v>
          </cell>
          <cell r="BH1402">
            <v>30.295500000000001</v>
          </cell>
        </row>
        <row r="1403">
          <cell r="C1403" t="str">
            <v>Machinery &amp; Equipment</v>
          </cell>
          <cell r="BH1403">
            <v>33.484500000000004</v>
          </cell>
        </row>
        <row r="1404">
          <cell r="C1404" t="str">
            <v>Machinery &amp; Equipment</v>
          </cell>
          <cell r="BH1404">
            <v>25.512</v>
          </cell>
        </row>
        <row r="1405">
          <cell r="C1405" t="str">
            <v>Machinery &amp; Equipment</v>
          </cell>
          <cell r="BH1405">
            <v>23.9175</v>
          </cell>
        </row>
        <row r="1406">
          <cell r="C1406" t="str">
            <v>Machinery &amp; Equipment</v>
          </cell>
          <cell r="BH1406">
            <v>22.323000000000004</v>
          </cell>
        </row>
        <row r="1407">
          <cell r="C1407" t="str">
            <v>Machinery &amp; Equipment</v>
          </cell>
          <cell r="BH1407">
            <v>22.323000000000004</v>
          </cell>
        </row>
        <row r="1408">
          <cell r="C1408" t="str">
            <v>Machinery &amp; Equipment</v>
          </cell>
          <cell r="BH1408">
            <v>15.945</v>
          </cell>
        </row>
        <row r="1409">
          <cell r="C1409" t="str">
            <v>Machinery &amp; Equipment</v>
          </cell>
          <cell r="BH1409">
            <v>12.756</v>
          </cell>
        </row>
        <row r="1410">
          <cell r="C1410" t="str">
            <v>Machinery &amp; Equipment</v>
          </cell>
          <cell r="BH1410">
            <v>11.161500000000002</v>
          </cell>
        </row>
        <row r="1411">
          <cell r="C1411" t="str">
            <v>Machinery &amp; Equipment</v>
          </cell>
          <cell r="BH1411">
            <v>11.161500000000002</v>
          </cell>
        </row>
        <row r="1412">
          <cell r="C1412" t="str">
            <v>Machinery &amp; Equipment</v>
          </cell>
          <cell r="BH1412">
            <v>11.161500000000002</v>
          </cell>
        </row>
        <row r="1413">
          <cell r="C1413" t="str">
            <v>Machinery &amp; Equipment</v>
          </cell>
          <cell r="BH1413">
            <v>11.161500000000002</v>
          </cell>
        </row>
        <row r="1414">
          <cell r="C1414" t="str">
            <v>Machinery &amp; Equipment</v>
          </cell>
          <cell r="BH1414">
            <v>9.5670000000000002</v>
          </cell>
        </row>
        <row r="1415">
          <cell r="C1415" t="str">
            <v>Machinery &amp; Equipment</v>
          </cell>
          <cell r="BH1415">
            <v>9.5670000000000002</v>
          </cell>
        </row>
        <row r="1416">
          <cell r="C1416" t="str">
            <v>Machinery &amp; Equipment</v>
          </cell>
          <cell r="BH1416">
            <v>7.9725000000000001</v>
          </cell>
        </row>
        <row r="1417">
          <cell r="C1417" t="str">
            <v>Machinery &amp; Equipment</v>
          </cell>
          <cell r="BH1417">
            <v>7.9725000000000001</v>
          </cell>
        </row>
        <row r="1418">
          <cell r="C1418" t="str">
            <v>Machinery &amp; Equipment</v>
          </cell>
          <cell r="BH1418">
            <v>7.9725000000000001</v>
          </cell>
        </row>
        <row r="1419">
          <cell r="C1419" t="str">
            <v>Machinery &amp; Equipment</v>
          </cell>
          <cell r="BH1419">
            <v>7.9725000000000001</v>
          </cell>
        </row>
        <row r="1420">
          <cell r="C1420" t="str">
            <v>Machinery &amp; Equipment</v>
          </cell>
          <cell r="BH1420">
            <v>7.9725000000000001</v>
          </cell>
        </row>
        <row r="1421">
          <cell r="C1421" t="str">
            <v>Machinery &amp; Equipment</v>
          </cell>
          <cell r="BH1421">
            <v>7.9725000000000001</v>
          </cell>
        </row>
        <row r="1422">
          <cell r="C1422" t="str">
            <v>Machinery &amp; Equipment</v>
          </cell>
          <cell r="BH1422">
            <v>7.9725000000000001</v>
          </cell>
        </row>
        <row r="1423">
          <cell r="C1423" t="str">
            <v>Machinery &amp; Equipment</v>
          </cell>
          <cell r="BH1423">
            <v>7.9725000000000001</v>
          </cell>
        </row>
        <row r="1424">
          <cell r="C1424" t="str">
            <v>Machinery &amp; Equipment</v>
          </cell>
          <cell r="BH1424">
            <v>7.9725000000000001</v>
          </cell>
        </row>
        <row r="1425">
          <cell r="C1425" t="str">
            <v>Machinery &amp; Equipment</v>
          </cell>
          <cell r="BH1425">
            <v>7.9725000000000001</v>
          </cell>
        </row>
        <row r="1426">
          <cell r="C1426" t="str">
            <v>Machinery &amp; Equipment</v>
          </cell>
          <cell r="BH1426">
            <v>9.5670000000000002</v>
          </cell>
        </row>
        <row r="1427">
          <cell r="C1427" t="str">
            <v>Machinery &amp; Equipment</v>
          </cell>
          <cell r="BH1427">
            <v>7.9725000000000001</v>
          </cell>
        </row>
        <row r="1428">
          <cell r="C1428" t="str">
            <v>Machinery &amp; Equipment</v>
          </cell>
          <cell r="BH1428">
            <v>7.9725000000000001</v>
          </cell>
        </row>
        <row r="1429">
          <cell r="C1429" t="str">
            <v>Machinery &amp; Equipment</v>
          </cell>
          <cell r="BH1429">
            <v>7.9725000000000001</v>
          </cell>
        </row>
        <row r="1430">
          <cell r="C1430" t="str">
            <v>Machinery &amp; Equipment</v>
          </cell>
          <cell r="BH1430">
            <v>7.9725000000000001</v>
          </cell>
        </row>
        <row r="1431">
          <cell r="C1431" t="str">
            <v>Machinery &amp; Equipment</v>
          </cell>
          <cell r="BH1431">
            <v>7.9725000000000001</v>
          </cell>
        </row>
        <row r="1432">
          <cell r="C1432" t="str">
            <v>Machinery &amp; Equipment</v>
          </cell>
          <cell r="BH1432">
            <v>6.3780000000000001</v>
          </cell>
        </row>
        <row r="1433">
          <cell r="C1433" t="str">
            <v>Machinery &amp; Equipment</v>
          </cell>
          <cell r="BH1433">
            <v>130766.53950000001</v>
          </cell>
        </row>
        <row r="1434">
          <cell r="C1434" t="str">
            <v>Machinery &amp; Equipment</v>
          </cell>
          <cell r="BH1434">
            <v>11866.269</v>
          </cell>
        </row>
        <row r="1435">
          <cell r="C1435" t="str">
            <v>Machinery &amp; Equipment</v>
          </cell>
          <cell r="BH1435">
            <v>10541.239500000001</v>
          </cell>
        </row>
        <row r="1436">
          <cell r="C1436" t="str">
            <v>Machinery &amp; Equipment</v>
          </cell>
          <cell r="BH1436">
            <v>7597.7925000000005</v>
          </cell>
        </row>
        <row r="1437">
          <cell r="C1437" t="str">
            <v>Machinery &amp; Equipment</v>
          </cell>
          <cell r="BH1437">
            <v>4131.3495000000003</v>
          </cell>
        </row>
        <row r="1438">
          <cell r="C1438" t="str">
            <v>Machinery &amp; Equipment</v>
          </cell>
          <cell r="BH1438">
            <v>0</v>
          </cell>
        </row>
        <row r="1439">
          <cell r="C1439" t="str">
            <v>Machinery &amp; Equipment</v>
          </cell>
          <cell r="BH1439">
            <v>924.81000000000006</v>
          </cell>
        </row>
        <row r="1440">
          <cell r="C1440" t="str">
            <v>Machinery &amp; Equipment</v>
          </cell>
          <cell r="BH1440">
            <v>432.10950000000003</v>
          </cell>
        </row>
        <row r="1441">
          <cell r="C1441" t="str">
            <v>Machinery &amp; Equipment</v>
          </cell>
          <cell r="BH1441">
            <v>105.23700000000001</v>
          </cell>
        </row>
        <row r="1442">
          <cell r="C1442" t="str">
            <v>Machinery &amp; Equipment</v>
          </cell>
          <cell r="BH1442">
            <v>97.264499999999998</v>
          </cell>
        </row>
        <row r="1443">
          <cell r="C1443" t="str">
            <v>Machinery &amp; Equipment</v>
          </cell>
          <cell r="BH1443">
            <v>0</v>
          </cell>
        </row>
        <row r="1444">
          <cell r="C1444" t="str">
            <v>Machinery &amp; Equipment</v>
          </cell>
          <cell r="BH1444">
            <v>55.807500000000005</v>
          </cell>
        </row>
        <row r="1445">
          <cell r="C1445" t="str">
            <v>Machinery &amp; Equipment</v>
          </cell>
          <cell r="BH1445">
            <v>38.268000000000001</v>
          </cell>
        </row>
        <row r="1446">
          <cell r="C1446" t="str">
            <v>Machinery &amp; Equipment</v>
          </cell>
          <cell r="BH1446">
            <v>0</v>
          </cell>
        </row>
        <row r="1447">
          <cell r="C1447" t="str">
            <v>Machinery &amp; Equipment</v>
          </cell>
          <cell r="BH1447">
            <v>191.34</v>
          </cell>
        </row>
        <row r="1448">
          <cell r="C1448" t="str">
            <v>Machinery &amp; Equipment</v>
          </cell>
          <cell r="BH1448">
            <v>106.83150000000001</v>
          </cell>
        </row>
        <row r="1449">
          <cell r="C1449" t="str">
            <v>Machinery &amp; Equipment</v>
          </cell>
          <cell r="BH1449">
            <v>60.591000000000001</v>
          </cell>
        </row>
        <row r="1450">
          <cell r="C1450" t="str">
            <v>Office Equipment &amp; Furniture</v>
          </cell>
          <cell r="BH1450">
            <v>1935.723</v>
          </cell>
        </row>
        <row r="1451">
          <cell r="C1451" t="str">
            <v>Office Equipment &amp; Furniture</v>
          </cell>
          <cell r="BH1451">
            <v>642.58350000000007</v>
          </cell>
        </row>
        <row r="1452">
          <cell r="C1452" t="str">
            <v>Office Equipment &amp; Furniture</v>
          </cell>
          <cell r="BH1452">
            <v>279.03750000000002</v>
          </cell>
        </row>
        <row r="1453">
          <cell r="C1453" t="str">
            <v>Office Equipment &amp; Furniture</v>
          </cell>
          <cell r="BH1453">
            <v>223.23000000000002</v>
          </cell>
        </row>
        <row r="1454">
          <cell r="C1454" t="str">
            <v>Office Equipment &amp; Furniture</v>
          </cell>
          <cell r="BH1454">
            <v>243.95849999999999</v>
          </cell>
        </row>
        <row r="1455">
          <cell r="C1455" t="str">
            <v>Office Equipment &amp; Furniture</v>
          </cell>
          <cell r="BH1455">
            <v>191.34</v>
          </cell>
        </row>
        <row r="1456">
          <cell r="C1456" t="str">
            <v>Office Equipment &amp; Furniture</v>
          </cell>
          <cell r="BH1456">
            <v>130.749</v>
          </cell>
        </row>
        <row r="1457">
          <cell r="C1457" t="str">
            <v>Office Equipment &amp; Furniture</v>
          </cell>
          <cell r="BH1457">
            <v>146.69400000000002</v>
          </cell>
        </row>
        <row r="1458">
          <cell r="C1458" t="str">
            <v>Office Equipment &amp; Furniture</v>
          </cell>
          <cell r="BH1458">
            <v>117.99300000000001</v>
          </cell>
        </row>
        <row r="1459">
          <cell r="C1459" t="str">
            <v>Office Equipment &amp; Furniture</v>
          </cell>
          <cell r="BH1459">
            <v>111.61500000000001</v>
          </cell>
        </row>
        <row r="1460">
          <cell r="C1460" t="str">
            <v>Office Equipment &amp; Furniture</v>
          </cell>
          <cell r="BH1460">
            <v>94.075499999999991</v>
          </cell>
        </row>
        <row r="1461">
          <cell r="C1461" t="str">
            <v>Office Equipment &amp; Furniture</v>
          </cell>
          <cell r="BH1461">
            <v>102.048</v>
          </cell>
        </row>
        <row r="1462">
          <cell r="C1462" t="str">
            <v>Office Equipment &amp; Furniture</v>
          </cell>
          <cell r="BH1462">
            <v>100.45350000000001</v>
          </cell>
        </row>
        <row r="1463">
          <cell r="C1463" t="str">
            <v>Office Equipment &amp; Furniture</v>
          </cell>
          <cell r="BH1463">
            <v>97.264499999999998</v>
          </cell>
        </row>
        <row r="1464">
          <cell r="C1464" t="str">
            <v>Office Equipment &amp; Furniture</v>
          </cell>
          <cell r="BH1464">
            <v>97.264499999999998</v>
          </cell>
        </row>
        <row r="1465">
          <cell r="C1465" t="str">
            <v>Office Equipment &amp; Furniture</v>
          </cell>
          <cell r="BH1465">
            <v>95.67</v>
          </cell>
        </row>
        <row r="1466">
          <cell r="C1466" t="str">
            <v>Office Equipment &amp; Furniture</v>
          </cell>
          <cell r="BH1466">
            <v>76.536000000000001</v>
          </cell>
        </row>
        <row r="1467">
          <cell r="C1467" t="str">
            <v>Office Equipment &amp; Furniture</v>
          </cell>
          <cell r="BH1467">
            <v>82.914000000000001</v>
          </cell>
        </row>
        <row r="1468">
          <cell r="C1468" t="str">
            <v>Office Equipment &amp; Furniture</v>
          </cell>
          <cell r="BH1468">
            <v>73.347000000000008</v>
          </cell>
        </row>
        <row r="1469">
          <cell r="C1469" t="str">
            <v>Office Equipment &amp; Furniture</v>
          </cell>
          <cell r="BH1469">
            <v>78.130499999999998</v>
          </cell>
        </row>
        <row r="1470">
          <cell r="C1470" t="str">
            <v>Office Equipment &amp; Furniture</v>
          </cell>
          <cell r="BH1470">
            <v>74.941500000000005</v>
          </cell>
        </row>
        <row r="1471">
          <cell r="C1471" t="str">
            <v>Office Equipment &amp; Furniture</v>
          </cell>
          <cell r="BH1471">
            <v>74.941500000000005</v>
          </cell>
        </row>
        <row r="1472">
          <cell r="C1472" t="str">
            <v>Office Equipment &amp; Furniture</v>
          </cell>
          <cell r="BH1472">
            <v>63.78</v>
          </cell>
        </row>
        <row r="1473">
          <cell r="C1473" t="str">
            <v>Office Equipment &amp; Furniture</v>
          </cell>
          <cell r="BH1473">
            <v>62.185499999999998</v>
          </cell>
        </row>
        <row r="1474">
          <cell r="C1474" t="str">
            <v>Office Equipment &amp; Furniture</v>
          </cell>
          <cell r="BH1474">
            <v>60.591000000000001</v>
          </cell>
        </row>
        <row r="1475">
          <cell r="C1475" t="str">
            <v>Office Equipment &amp; Furniture</v>
          </cell>
          <cell r="BH1475">
            <v>60.591000000000001</v>
          </cell>
        </row>
        <row r="1476">
          <cell r="C1476" t="str">
            <v>Office Equipment &amp; Furniture</v>
          </cell>
          <cell r="BH1476">
            <v>60.591000000000001</v>
          </cell>
        </row>
        <row r="1477">
          <cell r="C1477" t="str">
            <v>Office Equipment &amp; Furniture</v>
          </cell>
          <cell r="BH1477">
            <v>60.591000000000001</v>
          </cell>
        </row>
        <row r="1478">
          <cell r="C1478" t="str">
            <v>Office Equipment &amp; Furniture</v>
          </cell>
          <cell r="BH1478">
            <v>55.807500000000005</v>
          </cell>
        </row>
        <row r="1479">
          <cell r="C1479" t="str">
            <v>Office Equipment &amp; Furniture</v>
          </cell>
          <cell r="BH1479">
            <v>55.807500000000005</v>
          </cell>
        </row>
        <row r="1480">
          <cell r="C1480" t="str">
            <v>Office Equipment &amp; Furniture</v>
          </cell>
          <cell r="BH1480">
            <v>55.807500000000005</v>
          </cell>
        </row>
        <row r="1481">
          <cell r="C1481" t="str">
            <v>Office Equipment &amp; Furniture</v>
          </cell>
          <cell r="BH1481">
            <v>54.213000000000001</v>
          </cell>
        </row>
        <row r="1482">
          <cell r="C1482" t="str">
            <v>Office Equipment &amp; Furniture</v>
          </cell>
          <cell r="BH1482">
            <v>54.213000000000001</v>
          </cell>
        </row>
        <row r="1483">
          <cell r="C1483" t="str">
            <v>Office Equipment &amp; Furniture</v>
          </cell>
          <cell r="BH1483">
            <v>54.213000000000001</v>
          </cell>
        </row>
        <row r="1484">
          <cell r="C1484" t="str">
            <v>Office Equipment &amp; Furniture</v>
          </cell>
          <cell r="BH1484">
            <v>52.618500000000004</v>
          </cell>
        </row>
        <row r="1485">
          <cell r="C1485" t="str">
            <v>Office Equipment &amp; Furniture</v>
          </cell>
          <cell r="BH1485">
            <v>49.429499999999997</v>
          </cell>
        </row>
        <row r="1486">
          <cell r="C1486" t="str">
            <v>Office Equipment &amp; Furniture</v>
          </cell>
          <cell r="BH1486">
            <v>44.646000000000008</v>
          </cell>
        </row>
        <row r="1487">
          <cell r="C1487" t="str">
            <v>Office Equipment &amp; Furniture</v>
          </cell>
          <cell r="BH1487">
            <v>44.646000000000008</v>
          </cell>
        </row>
        <row r="1488">
          <cell r="C1488" t="str">
            <v>Office Equipment &amp; Furniture</v>
          </cell>
          <cell r="BH1488">
            <v>44.646000000000008</v>
          </cell>
        </row>
        <row r="1489">
          <cell r="C1489" t="str">
            <v>Office Equipment &amp; Furniture</v>
          </cell>
          <cell r="BH1489">
            <v>44.646000000000008</v>
          </cell>
        </row>
        <row r="1490">
          <cell r="C1490" t="str">
            <v>Office Equipment &amp; Furniture</v>
          </cell>
          <cell r="BH1490">
            <v>41.457000000000001</v>
          </cell>
        </row>
        <row r="1491">
          <cell r="C1491" t="str">
            <v>Office Equipment &amp; Furniture</v>
          </cell>
          <cell r="BH1491">
            <v>41.457000000000001</v>
          </cell>
        </row>
        <row r="1492">
          <cell r="C1492" t="str">
            <v>Office Equipment &amp; Furniture</v>
          </cell>
          <cell r="BH1492">
            <v>41.457000000000001</v>
          </cell>
        </row>
        <row r="1493">
          <cell r="C1493" t="str">
            <v>Office Equipment &amp; Furniture</v>
          </cell>
          <cell r="BH1493">
            <v>41.457000000000001</v>
          </cell>
        </row>
        <row r="1494">
          <cell r="C1494" t="str">
            <v>Office Equipment &amp; Furniture</v>
          </cell>
          <cell r="BH1494">
            <v>41.457000000000001</v>
          </cell>
        </row>
        <row r="1495">
          <cell r="C1495" t="str">
            <v>Office Equipment &amp; Furniture</v>
          </cell>
          <cell r="BH1495">
            <v>41.457000000000001</v>
          </cell>
        </row>
        <row r="1496">
          <cell r="C1496" t="str">
            <v>Office Equipment &amp; Furniture</v>
          </cell>
          <cell r="BH1496">
            <v>41.457000000000001</v>
          </cell>
        </row>
        <row r="1497">
          <cell r="C1497" t="str">
            <v>Office Equipment &amp; Furniture</v>
          </cell>
          <cell r="BH1497">
            <v>41.457000000000001</v>
          </cell>
        </row>
        <row r="1498">
          <cell r="C1498" t="str">
            <v>Office Equipment &amp; Furniture</v>
          </cell>
          <cell r="BH1498">
            <v>39.862500000000004</v>
          </cell>
        </row>
        <row r="1499">
          <cell r="C1499" t="str">
            <v>Office Equipment &amp; Furniture</v>
          </cell>
          <cell r="BH1499">
            <v>35.079000000000001</v>
          </cell>
        </row>
        <row r="1500">
          <cell r="C1500" t="str">
            <v>Office Equipment &amp; Furniture</v>
          </cell>
          <cell r="BH1500">
            <v>39.862500000000004</v>
          </cell>
        </row>
        <row r="1501">
          <cell r="C1501" t="str">
            <v>Office Equipment &amp; Furniture</v>
          </cell>
          <cell r="BH1501">
            <v>31.89</v>
          </cell>
        </row>
        <row r="1502">
          <cell r="C1502" t="str">
            <v>Office Equipment &amp; Furniture</v>
          </cell>
          <cell r="BH1502">
            <v>38.268000000000001</v>
          </cell>
        </row>
        <row r="1503">
          <cell r="C1503" t="str">
            <v>Office Equipment &amp; Furniture</v>
          </cell>
          <cell r="BH1503">
            <v>30.295500000000001</v>
          </cell>
        </row>
        <row r="1504">
          <cell r="C1504" t="str">
            <v>Office Equipment &amp; Furniture</v>
          </cell>
          <cell r="BH1504">
            <v>35.079000000000001</v>
          </cell>
        </row>
        <row r="1505">
          <cell r="C1505" t="str">
            <v>Office Equipment &amp; Furniture</v>
          </cell>
          <cell r="BH1505">
            <v>36.673500000000004</v>
          </cell>
        </row>
        <row r="1506">
          <cell r="C1506" t="str">
            <v>Office Equipment &amp; Furniture</v>
          </cell>
          <cell r="BH1506">
            <v>35.079000000000001</v>
          </cell>
        </row>
        <row r="1507">
          <cell r="C1507" t="str">
            <v>Office Equipment &amp; Furniture</v>
          </cell>
          <cell r="BH1507">
            <v>35.079000000000001</v>
          </cell>
        </row>
        <row r="1508">
          <cell r="C1508" t="str">
            <v>Office Equipment &amp; Furniture</v>
          </cell>
          <cell r="BH1508">
            <v>33.484500000000004</v>
          </cell>
        </row>
        <row r="1509">
          <cell r="C1509" t="str">
            <v>Office Equipment &amp; Furniture</v>
          </cell>
          <cell r="BH1509">
            <v>33.484500000000004</v>
          </cell>
        </row>
        <row r="1510">
          <cell r="C1510" t="str">
            <v>Office Equipment &amp; Furniture</v>
          </cell>
          <cell r="BH1510">
            <v>33.484500000000004</v>
          </cell>
        </row>
        <row r="1511">
          <cell r="C1511" t="str">
            <v>Office Equipment &amp; Furniture</v>
          </cell>
          <cell r="BH1511">
            <v>33.484500000000004</v>
          </cell>
        </row>
        <row r="1512">
          <cell r="C1512" t="str">
            <v>Office Equipment &amp; Furniture</v>
          </cell>
          <cell r="BH1512">
            <v>31.89</v>
          </cell>
        </row>
        <row r="1513">
          <cell r="C1513" t="str">
            <v>Office Equipment &amp; Furniture</v>
          </cell>
          <cell r="BH1513">
            <v>31.89</v>
          </cell>
        </row>
        <row r="1514">
          <cell r="C1514" t="str">
            <v>Office Equipment &amp; Furniture</v>
          </cell>
          <cell r="BH1514">
            <v>30.295500000000001</v>
          </cell>
        </row>
        <row r="1515">
          <cell r="C1515" t="str">
            <v>Office Equipment &amp; Furniture</v>
          </cell>
          <cell r="BH1515">
            <v>31.89</v>
          </cell>
        </row>
        <row r="1516">
          <cell r="C1516" t="str">
            <v>Office Equipment &amp; Furniture</v>
          </cell>
          <cell r="BH1516">
            <v>31.89</v>
          </cell>
        </row>
        <row r="1517">
          <cell r="C1517" t="str">
            <v>Office Equipment &amp; Furniture</v>
          </cell>
          <cell r="BH1517">
            <v>31.89</v>
          </cell>
        </row>
        <row r="1518">
          <cell r="C1518" t="str">
            <v>Office Equipment &amp; Furniture</v>
          </cell>
          <cell r="BH1518">
            <v>31.89</v>
          </cell>
        </row>
        <row r="1519">
          <cell r="C1519" t="str">
            <v>Office Equipment &amp; Furniture</v>
          </cell>
          <cell r="BH1519">
            <v>31.89</v>
          </cell>
        </row>
        <row r="1520">
          <cell r="C1520" t="str">
            <v>Office Equipment &amp; Furniture</v>
          </cell>
          <cell r="BH1520">
            <v>30.295500000000001</v>
          </cell>
        </row>
        <row r="1521">
          <cell r="C1521" t="str">
            <v>Office Equipment &amp; Furniture</v>
          </cell>
          <cell r="BH1521">
            <v>30.295500000000001</v>
          </cell>
        </row>
        <row r="1522">
          <cell r="C1522" t="str">
            <v>Office Equipment &amp; Furniture</v>
          </cell>
          <cell r="BH1522">
            <v>28.701000000000004</v>
          </cell>
        </row>
        <row r="1523">
          <cell r="C1523" t="str">
            <v>Office Equipment &amp; Furniture</v>
          </cell>
          <cell r="BH1523">
            <v>28.701000000000004</v>
          </cell>
        </row>
        <row r="1524">
          <cell r="C1524" t="str">
            <v>Office Equipment &amp; Furniture</v>
          </cell>
          <cell r="BH1524">
            <v>28.701000000000004</v>
          </cell>
        </row>
        <row r="1525">
          <cell r="C1525" t="str">
            <v>Office Equipment &amp; Furniture</v>
          </cell>
          <cell r="BH1525">
            <v>28.701000000000004</v>
          </cell>
        </row>
        <row r="1526">
          <cell r="C1526" t="str">
            <v>Office Equipment &amp; Furniture</v>
          </cell>
          <cell r="BH1526">
            <v>28.701000000000004</v>
          </cell>
        </row>
        <row r="1527">
          <cell r="C1527" t="str">
            <v>Office Equipment &amp; Furniture</v>
          </cell>
          <cell r="BH1527">
            <v>23.9175</v>
          </cell>
        </row>
        <row r="1528">
          <cell r="C1528" t="str">
            <v>Office Equipment &amp; Furniture</v>
          </cell>
          <cell r="BH1528">
            <v>27.1065</v>
          </cell>
        </row>
        <row r="1529">
          <cell r="C1529" t="str">
            <v>Office Equipment &amp; Furniture</v>
          </cell>
          <cell r="BH1529">
            <v>27.1065</v>
          </cell>
        </row>
        <row r="1530">
          <cell r="C1530" t="str">
            <v>Office Equipment &amp; Furniture</v>
          </cell>
          <cell r="BH1530">
            <v>27.1065</v>
          </cell>
        </row>
        <row r="1531">
          <cell r="C1531" t="str">
            <v>Office Equipment &amp; Furniture</v>
          </cell>
          <cell r="BH1531">
            <v>27.1065</v>
          </cell>
        </row>
        <row r="1532">
          <cell r="C1532" t="str">
            <v>Office Equipment &amp; Furniture</v>
          </cell>
          <cell r="BH1532">
            <v>27.1065</v>
          </cell>
        </row>
        <row r="1533">
          <cell r="C1533" t="str">
            <v>Office Equipment &amp; Furniture</v>
          </cell>
          <cell r="BH1533">
            <v>27.1065</v>
          </cell>
        </row>
        <row r="1534">
          <cell r="C1534" t="str">
            <v>Office Equipment &amp; Furniture</v>
          </cell>
          <cell r="BH1534">
            <v>25.512</v>
          </cell>
        </row>
        <row r="1535">
          <cell r="C1535" t="str">
            <v>Office Equipment &amp; Furniture</v>
          </cell>
          <cell r="BH1535">
            <v>25.512</v>
          </cell>
        </row>
        <row r="1536">
          <cell r="C1536" t="str">
            <v>Office Equipment &amp; Furniture</v>
          </cell>
          <cell r="BH1536">
            <v>25.512</v>
          </cell>
        </row>
        <row r="1537">
          <cell r="C1537" t="str">
            <v>Office Equipment &amp; Furniture</v>
          </cell>
          <cell r="BH1537">
            <v>25.512</v>
          </cell>
        </row>
        <row r="1538">
          <cell r="C1538" t="str">
            <v>Office Equipment &amp; Furniture</v>
          </cell>
          <cell r="BH1538">
            <v>25.512</v>
          </cell>
        </row>
        <row r="1539">
          <cell r="C1539" t="str">
            <v>Office Equipment &amp; Furniture</v>
          </cell>
          <cell r="BH1539">
            <v>25.512</v>
          </cell>
        </row>
        <row r="1540">
          <cell r="C1540" t="str">
            <v>Office Equipment &amp; Furniture</v>
          </cell>
          <cell r="BH1540">
            <v>25.512</v>
          </cell>
        </row>
        <row r="1541">
          <cell r="C1541" t="str">
            <v>Office Equipment &amp; Furniture</v>
          </cell>
          <cell r="BH1541">
            <v>25.512</v>
          </cell>
        </row>
        <row r="1542">
          <cell r="C1542" t="str">
            <v>Office Equipment &amp; Furniture</v>
          </cell>
          <cell r="BH1542">
            <v>23.9175</v>
          </cell>
        </row>
        <row r="1543">
          <cell r="C1543" t="str">
            <v>Office Equipment &amp; Furniture</v>
          </cell>
          <cell r="BH1543">
            <v>23.9175</v>
          </cell>
        </row>
        <row r="1544">
          <cell r="C1544" t="str">
            <v>Office Equipment &amp; Furniture</v>
          </cell>
          <cell r="BH1544">
            <v>23.9175</v>
          </cell>
        </row>
        <row r="1545">
          <cell r="C1545" t="str">
            <v>Office Equipment &amp; Furniture</v>
          </cell>
          <cell r="BH1545">
            <v>23.9175</v>
          </cell>
        </row>
        <row r="1546">
          <cell r="C1546" t="str">
            <v>Office Equipment &amp; Furniture</v>
          </cell>
          <cell r="BH1546">
            <v>23.9175</v>
          </cell>
        </row>
        <row r="1547">
          <cell r="C1547" t="str">
            <v>Office Equipment &amp; Furniture</v>
          </cell>
          <cell r="BH1547">
            <v>23.9175</v>
          </cell>
        </row>
        <row r="1548">
          <cell r="C1548" t="str">
            <v>Office Equipment &amp; Furniture</v>
          </cell>
          <cell r="BH1548">
            <v>23.9175</v>
          </cell>
        </row>
        <row r="1549">
          <cell r="C1549" t="str">
            <v>Office Equipment &amp; Furniture</v>
          </cell>
          <cell r="BH1549">
            <v>23.9175</v>
          </cell>
        </row>
        <row r="1550">
          <cell r="C1550" t="str">
            <v>Office Equipment &amp; Furniture</v>
          </cell>
          <cell r="BH1550">
            <v>23.9175</v>
          </cell>
        </row>
        <row r="1551">
          <cell r="C1551" t="str">
            <v>Office Equipment &amp; Furniture</v>
          </cell>
          <cell r="BH1551">
            <v>23.9175</v>
          </cell>
        </row>
        <row r="1552">
          <cell r="C1552" t="str">
            <v>Office Equipment &amp; Furniture</v>
          </cell>
          <cell r="BH1552">
            <v>23.9175</v>
          </cell>
        </row>
        <row r="1553">
          <cell r="C1553" t="str">
            <v>Office Equipment &amp; Furniture</v>
          </cell>
          <cell r="BH1553">
            <v>23.9175</v>
          </cell>
        </row>
        <row r="1554">
          <cell r="C1554" t="str">
            <v>Office Equipment &amp; Furniture</v>
          </cell>
          <cell r="BH1554">
            <v>23.9175</v>
          </cell>
        </row>
        <row r="1555">
          <cell r="C1555" t="str">
            <v>Office Equipment &amp; Furniture</v>
          </cell>
          <cell r="BH1555">
            <v>19.134</v>
          </cell>
        </row>
        <row r="1556">
          <cell r="C1556" t="str">
            <v>Office Equipment &amp; Furniture</v>
          </cell>
          <cell r="BH1556">
            <v>23.9175</v>
          </cell>
        </row>
        <row r="1557">
          <cell r="C1557" t="str">
            <v>Office Equipment &amp; Furniture</v>
          </cell>
          <cell r="BH1557">
            <v>23.9175</v>
          </cell>
        </row>
        <row r="1558">
          <cell r="C1558" t="str">
            <v>Office Equipment &amp; Furniture</v>
          </cell>
          <cell r="BH1558">
            <v>22.323000000000004</v>
          </cell>
        </row>
        <row r="1559">
          <cell r="C1559" t="str">
            <v>Office Equipment &amp; Furniture</v>
          </cell>
          <cell r="BH1559">
            <v>22.323000000000004</v>
          </cell>
        </row>
        <row r="1560">
          <cell r="C1560" t="str">
            <v>Office Equipment &amp; Furniture</v>
          </cell>
          <cell r="BH1560">
            <v>22.323000000000004</v>
          </cell>
        </row>
        <row r="1561">
          <cell r="C1561" t="str">
            <v>Office Equipment &amp; Furniture</v>
          </cell>
          <cell r="BH1561">
            <v>22.323000000000004</v>
          </cell>
        </row>
        <row r="1562">
          <cell r="C1562" t="str">
            <v>Office Equipment &amp; Furniture</v>
          </cell>
          <cell r="BH1562">
            <v>17.5395</v>
          </cell>
        </row>
        <row r="1563">
          <cell r="C1563" t="str">
            <v>Office Equipment &amp; Furniture</v>
          </cell>
          <cell r="BH1563">
            <v>22.323000000000004</v>
          </cell>
        </row>
        <row r="1564">
          <cell r="C1564" t="str">
            <v>Office Equipment &amp; Furniture</v>
          </cell>
          <cell r="BH1564">
            <v>22.323000000000004</v>
          </cell>
        </row>
        <row r="1565">
          <cell r="C1565" t="str">
            <v>Office Equipment &amp; Furniture</v>
          </cell>
          <cell r="BH1565">
            <v>22.323000000000004</v>
          </cell>
        </row>
        <row r="1566">
          <cell r="C1566" t="str">
            <v>Office Equipment &amp; Furniture</v>
          </cell>
          <cell r="BH1566">
            <v>22.323000000000004</v>
          </cell>
        </row>
        <row r="1567">
          <cell r="C1567" t="str">
            <v>Office Equipment &amp; Furniture</v>
          </cell>
          <cell r="BH1567">
            <v>22.323000000000004</v>
          </cell>
        </row>
        <row r="1568">
          <cell r="C1568" t="str">
            <v>Office Equipment &amp; Furniture</v>
          </cell>
          <cell r="BH1568">
            <v>20.7285</v>
          </cell>
        </row>
        <row r="1569">
          <cell r="C1569" t="str">
            <v>Office Equipment &amp; Furniture</v>
          </cell>
          <cell r="BH1569">
            <v>20.7285</v>
          </cell>
        </row>
        <row r="1570">
          <cell r="C1570" t="str">
            <v>Office Equipment &amp; Furniture</v>
          </cell>
          <cell r="BH1570">
            <v>20.7285</v>
          </cell>
        </row>
        <row r="1571">
          <cell r="C1571" t="str">
            <v>Office Equipment &amp; Furniture</v>
          </cell>
          <cell r="BH1571">
            <v>20.7285</v>
          </cell>
        </row>
        <row r="1572">
          <cell r="C1572" t="str">
            <v>Office Equipment &amp; Furniture</v>
          </cell>
          <cell r="BH1572">
            <v>20.7285</v>
          </cell>
        </row>
        <row r="1573">
          <cell r="C1573" t="str">
            <v>Office Equipment &amp; Furniture</v>
          </cell>
          <cell r="BH1573">
            <v>20.7285</v>
          </cell>
        </row>
        <row r="1574">
          <cell r="C1574" t="str">
            <v>Office Equipment &amp; Furniture</v>
          </cell>
          <cell r="BH1574">
            <v>20.7285</v>
          </cell>
        </row>
        <row r="1575">
          <cell r="C1575" t="str">
            <v>Office Equipment &amp; Furniture</v>
          </cell>
          <cell r="BH1575">
            <v>15.945</v>
          </cell>
        </row>
        <row r="1576">
          <cell r="C1576" t="str">
            <v>Office Equipment &amp; Furniture</v>
          </cell>
          <cell r="BH1576">
            <v>20.7285</v>
          </cell>
        </row>
        <row r="1577">
          <cell r="C1577" t="str">
            <v>Office Equipment &amp; Furniture</v>
          </cell>
          <cell r="BH1577">
            <v>19.134</v>
          </cell>
        </row>
        <row r="1578">
          <cell r="C1578" t="str">
            <v>Office Equipment &amp; Furniture</v>
          </cell>
          <cell r="BH1578">
            <v>19.134</v>
          </cell>
        </row>
        <row r="1579">
          <cell r="C1579" t="str">
            <v>Office Equipment &amp; Furniture</v>
          </cell>
          <cell r="BH1579">
            <v>19.134</v>
          </cell>
        </row>
        <row r="1580">
          <cell r="C1580" t="str">
            <v>Office Equipment &amp; Furniture</v>
          </cell>
          <cell r="BH1580">
            <v>19.134</v>
          </cell>
        </row>
        <row r="1581">
          <cell r="C1581" t="str">
            <v>Office Equipment &amp; Furniture</v>
          </cell>
          <cell r="BH1581">
            <v>19.134</v>
          </cell>
        </row>
        <row r="1582">
          <cell r="C1582" t="str">
            <v>Office Equipment &amp; Furniture</v>
          </cell>
          <cell r="BH1582">
            <v>19.134</v>
          </cell>
        </row>
        <row r="1583">
          <cell r="C1583" t="str">
            <v>Office Equipment &amp; Furniture</v>
          </cell>
          <cell r="BH1583">
            <v>19.134</v>
          </cell>
        </row>
        <row r="1584">
          <cell r="C1584" t="str">
            <v>Office Equipment &amp; Furniture</v>
          </cell>
          <cell r="BH1584">
            <v>19.134</v>
          </cell>
        </row>
        <row r="1585">
          <cell r="C1585" t="str">
            <v>Office Equipment &amp; Furniture</v>
          </cell>
          <cell r="BH1585">
            <v>19.134</v>
          </cell>
        </row>
        <row r="1586">
          <cell r="C1586" t="str">
            <v>Office Equipment &amp; Furniture</v>
          </cell>
          <cell r="BH1586">
            <v>19.134</v>
          </cell>
        </row>
        <row r="1587">
          <cell r="C1587" t="str">
            <v>Office Equipment &amp; Furniture</v>
          </cell>
          <cell r="BH1587">
            <v>19.134</v>
          </cell>
        </row>
        <row r="1588">
          <cell r="C1588" t="str">
            <v>Office Equipment &amp; Furniture</v>
          </cell>
          <cell r="BH1588">
            <v>19.134</v>
          </cell>
        </row>
        <row r="1589">
          <cell r="C1589" t="str">
            <v>Office Equipment &amp; Furniture</v>
          </cell>
          <cell r="BH1589">
            <v>19.134</v>
          </cell>
        </row>
        <row r="1590">
          <cell r="C1590" t="str">
            <v>Office Equipment &amp; Furniture</v>
          </cell>
          <cell r="BH1590">
            <v>19.134</v>
          </cell>
        </row>
        <row r="1591">
          <cell r="C1591" t="str">
            <v>Office Equipment &amp; Furniture</v>
          </cell>
          <cell r="BH1591">
            <v>19.134</v>
          </cell>
        </row>
        <row r="1592">
          <cell r="C1592" t="str">
            <v>Office Equipment &amp; Furniture</v>
          </cell>
          <cell r="BH1592">
            <v>19.134</v>
          </cell>
        </row>
        <row r="1593">
          <cell r="C1593" t="str">
            <v>Office Equipment &amp; Furniture</v>
          </cell>
          <cell r="BH1593">
            <v>19.134</v>
          </cell>
        </row>
        <row r="1594">
          <cell r="C1594" t="str">
            <v>Office Equipment &amp; Furniture</v>
          </cell>
          <cell r="BH1594">
            <v>19.134</v>
          </cell>
        </row>
        <row r="1595">
          <cell r="C1595" t="str">
            <v>Office Equipment &amp; Furniture</v>
          </cell>
          <cell r="BH1595">
            <v>15.945</v>
          </cell>
        </row>
        <row r="1596">
          <cell r="C1596" t="str">
            <v>Office Equipment &amp; Furniture</v>
          </cell>
          <cell r="BH1596">
            <v>15.945</v>
          </cell>
        </row>
        <row r="1597">
          <cell r="C1597" t="str">
            <v>Office Equipment &amp; Furniture</v>
          </cell>
          <cell r="BH1597">
            <v>17.5395</v>
          </cell>
        </row>
        <row r="1598">
          <cell r="C1598" t="str">
            <v>Office Equipment &amp; Furniture</v>
          </cell>
          <cell r="BH1598">
            <v>17.5395</v>
          </cell>
        </row>
        <row r="1599">
          <cell r="C1599" t="str">
            <v>Office Equipment &amp; Furniture</v>
          </cell>
          <cell r="BH1599">
            <v>14.350500000000002</v>
          </cell>
        </row>
        <row r="1600">
          <cell r="C1600" t="str">
            <v>Office Equipment &amp; Furniture</v>
          </cell>
          <cell r="BH1600">
            <v>17.5395</v>
          </cell>
        </row>
        <row r="1601">
          <cell r="C1601" t="str">
            <v>Office Equipment &amp; Furniture</v>
          </cell>
          <cell r="BH1601">
            <v>17.5395</v>
          </cell>
        </row>
        <row r="1602">
          <cell r="C1602" t="str">
            <v>Office Equipment &amp; Furniture</v>
          </cell>
          <cell r="BH1602">
            <v>17.5395</v>
          </cell>
        </row>
        <row r="1603">
          <cell r="C1603" t="str">
            <v>Office Equipment &amp; Furniture</v>
          </cell>
          <cell r="BH1603">
            <v>17.5395</v>
          </cell>
        </row>
        <row r="1604">
          <cell r="C1604" t="str">
            <v>Office Equipment &amp; Furniture</v>
          </cell>
          <cell r="BH1604">
            <v>17.5395</v>
          </cell>
        </row>
        <row r="1605">
          <cell r="C1605" t="str">
            <v>Office Equipment &amp; Furniture</v>
          </cell>
          <cell r="BH1605">
            <v>17.5395</v>
          </cell>
        </row>
        <row r="1606">
          <cell r="C1606" t="str">
            <v>Office Equipment &amp; Furniture</v>
          </cell>
          <cell r="BH1606">
            <v>17.5395</v>
          </cell>
        </row>
        <row r="1607">
          <cell r="C1607" t="str">
            <v>Office Equipment &amp; Furniture</v>
          </cell>
          <cell r="BH1607">
            <v>17.5395</v>
          </cell>
        </row>
        <row r="1608">
          <cell r="C1608" t="str">
            <v>Office Equipment &amp; Furniture</v>
          </cell>
          <cell r="BH1608">
            <v>17.5395</v>
          </cell>
        </row>
        <row r="1609">
          <cell r="C1609" t="str">
            <v>Office Equipment &amp; Furniture</v>
          </cell>
          <cell r="BH1609">
            <v>17.5395</v>
          </cell>
        </row>
        <row r="1610">
          <cell r="C1610" t="str">
            <v>Office Equipment &amp; Furniture</v>
          </cell>
          <cell r="BH1610">
            <v>15.945</v>
          </cell>
        </row>
        <row r="1611">
          <cell r="C1611" t="str">
            <v>Office Equipment &amp; Furniture</v>
          </cell>
          <cell r="BH1611">
            <v>15.945</v>
          </cell>
        </row>
        <row r="1612">
          <cell r="C1612" t="str">
            <v>Office Equipment &amp; Furniture</v>
          </cell>
          <cell r="BH1612">
            <v>15.945</v>
          </cell>
        </row>
        <row r="1613">
          <cell r="C1613" t="str">
            <v>Office Equipment &amp; Furniture</v>
          </cell>
          <cell r="BH1613">
            <v>15.945</v>
          </cell>
        </row>
        <row r="1614">
          <cell r="C1614" t="str">
            <v>Office Equipment &amp; Furniture</v>
          </cell>
          <cell r="BH1614">
            <v>15.945</v>
          </cell>
        </row>
        <row r="1615">
          <cell r="C1615" t="str">
            <v>Office Equipment &amp; Furniture</v>
          </cell>
          <cell r="BH1615">
            <v>15.945</v>
          </cell>
        </row>
        <row r="1616">
          <cell r="C1616" t="str">
            <v>Office Equipment &amp; Furniture</v>
          </cell>
          <cell r="BH1616">
            <v>15.945</v>
          </cell>
        </row>
        <row r="1617">
          <cell r="C1617" t="str">
            <v>Office Equipment &amp; Furniture</v>
          </cell>
          <cell r="BH1617">
            <v>15.945</v>
          </cell>
        </row>
        <row r="1618">
          <cell r="C1618" t="str">
            <v>Office Equipment &amp; Furniture</v>
          </cell>
          <cell r="BH1618">
            <v>15.945</v>
          </cell>
        </row>
        <row r="1619">
          <cell r="C1619" t="str">
            <v>Office Equipment &amp; Furniture</v>
          </cell>
          <cell r="BH1619">
            <v>15.945</v>
          </cell>
        </row>
        <row r="1620">
          <cell r="C1620" t="str">
            <v>Office Equipment &amp; Furniture</v>
          </cell>
          <cell r="BH1620">
            <v>15.945</v>
          </cell>
        </row>
        <row r="1621">
          <cell r="C1621" t="str">
            <v>Office Equipment &amp; Furniture</v>
          </cell>
          <cell r="BH1621">
            <v>15.945</v>
          </cell>
        </row>
        <row r="1622">
          <cell r="C1622" t="str">
            <v>Office Equipment &amp; Furniture</v>
          </cell>
          <cell r="BH1622">
            <v>15.945</v>
          </cell>
        </row>
        <row r="1623">
          <cell r="C1623" t="str">
            <v>Office Equipment &amp; Furniture</v>
          </cell>
          <cell r="BH1623">
            <v>15.945</v>
          </cell>
        </row>
        <row r="1624">
          <cell r="C1624" t="str">
            <v>Office Equipment &amp; Furniture</v>
          </cell>
          <cell r="BH1624">
            <v>15.945</v>
          </cell>
        </row>
        <row r="1625">
          <cell r="C1625" t="str">
            <v>Office Equipment &amp; Furniture</v>
          </cell>
          <cell r="BH1625">
            <v>15.945</v>
          </cell>
        </row>
        <row r="1626">
          <cell r="C1626" t="str">
            <v>Office Equipment &amp; Furniture</v>
          </cell>
          <cell r="BH1626">
            <v>15.945</v>
          </cell>
        </row>
        <row r="1627">
          <cell r="C1627" t="str">
            <v>Office Equipment &amp; Furniture</v>
          </cell>
          <cell r="BH1627">
            <v>15.945</v>
          </cell>
        </row>
        <row r="1628">
          <cell r="C1628" t="str">
            <v>Office Equipment &amp; Furniture</v>
          </cell>
          <cell r="BH1628">
            <v>15.945</v>
          </cell>
        </row>
        <row r="1629">
          <cell r="C1629" t="str">
            <v>Office Equipment &amp; Furniture</v>
          </cell>
          <cell r="BH1629">
            <v>15.945</v>
          </cell>
        </row>
        <row r="1630">
          <cell r="C1630" t="str">
            <v>Office Equipment &amp; Furniture</v>
          </cell>
          <cell r="BH1630">
            <v>15.945</v>
          </cell>
        </row>
        <row r="1631">
          <cell r="C1631" t="str">
            <v>Office Equipment &amp; Furniture</v>
          </cell>
          <cell r="BH1631">
            <v>15.945</v>
          </cell>
        </row>
        <row r="1632">
          <cell r="C1632" t="str">
            <v>Office Equipment &amp; Furniture</v>
          </cell>
          <cell r="BH1632">
            <v>14.350500000000002</v>
          </cell>
        </row>
        <row r="1633">
          <cell r="C1633" t="str">
            <v>Office Equipment &amp; Furniture</v>
          </cell>
          <cell r="BH1633">
            <v>15.945</v>
          </cell>
        </row>
        <row r="1634">
          <cell r="C1634" t="str">
            <v>Office Equipment &amp; Furniture</v>
          </cell>
          <cell r="BH1634">
            <v>15.945</v>
          </cell>
        </row>
        <row r="1635">
          <cell r="C1635" t="str">
            <v>Office Equipment &amp; Furniture</v>
          </cell>
          <cell r="BH1635">
            <v>15.945</v>
          </cell>
        </row>
        <row r="1636">
          <cell r="C1636" t="str">
            <v>Office Equipment &amp; Furniture</v>
          </cell>
          <cell r="BH1636">
            <v>14.350500000000002</v>
          </cell>
        </row>
        <row r="1637">
          <cell r="C1637" t="str">
            <v>Office Equipment &amp; Furniture</v>
          </cell>
          <cell r="BH1637">
            <v>14.350500000000002</v>
          </cell>
        </row>
        <row r="1638">
          <cell r="C1638" t="str">
            <v>Office Equipment &amp; Furniture</v>
          </cell>
          <cell r="BH1638">
            <v>14.350500000000002</v>
          </cell>
        </row>
        <row r="1639">
          <cell r="C1639" t="str">
            <v>Office Equipment &amp; Furniture</v>
          </cell>
          <cell r="BH1639">
            <v>14.350500000000002</v>
          </cell>
        </row>
        <row r="1640">
          <cell r="C1640" t="str">
            <v>Office Equipment &amp; Furniture</v>
          </cell>
          <cell r="BH1640">
            <v>14.350500000000002</v>
          </cell>
        </row>
        <row r="1641">
          <cell r="C1641" t="str">
            <v>Office Equipment &amp; Furniture</v>
          </cell>
          <cell r="BH1641">
            <v>14.350500000000002</v>
          </cell>
        </row>
        <row r="1642">
          <cell r="C1642" t="str">
            <v>Office Equipment &amp; Furniture</v>
          </cell>
          <cell r="BH1642">
            <v>14.350500000000002</v>
          </cell>
        </row>
        <row r="1643">
          <cell r="C1643" t="str">
            <v>Office Equipment &amp; Furniture</v>
          </cell>
          <cell r="BH1643">
            <v>14.350500000000002</v>
          </cell>
        </row>
        <row r="1644">
          <cell r="C1644" t="str">
            <v>Office Equipment &amp; Furniture</v>
          </cell>
          <cell r="BH1644">
            <v>14.350500000000002</v>
          </cell>
        </row>
        <row r="1645">
          <cell r="C1645" t="str">
            <v>Office Equipment &amp; Furniture</v>
          </cell>
          <cell r="BH1645">
            <v>14.350500000000002</v>
          </cell>
        </row>
        <row r="1646">
          <cell r="C1646" t="str">
            <v>Office Equipment &amp; Furniture</v>
          </cell>
          <cell r="BH1646">
            <v>14.350500000000002</v>
          </cell>
        </row>
        <row r="1647">
          <cell r="C1647" t="str">
            <v>Office Equipment &amp; Furniture</v>
          </cell>
          <cell r="BH1647">
            <v>14.350500000000002</v>
          </cell>
        </row>
        <row r="1648">
          <cell r="C1648" t="str">
            <v>Office Equipment &amp; Furniture</v>
          </cell>
          <cell r="BH1648">
            <v>14.350500000000002</v>
          </cell>
        </row>
        <row r="1649">
          <cell r="C1649" t="str">
            <v>Office Equipment &amp; Furniture</v>
          </cell>
          <cell r="BH1649">
            <v>14.350500000000002</v>
          </cell>
        </row>
        <row r="1650">
          <cell r="C1650" t="str">
            <v>Office Equipment &amp; Furniture</v>
          </cell>
          <cell r="BH1650">
            <v>14.350500000000002</v>
          </cell>
        </row>
        <row r="1651">
          <cell r="C1651" t="str">
            <v>Office Equipment &amp; Furniture</v>
          </cell>
          <cell r="BH1651">
            <v>14.350500000000002</v>
          </cell>
        </row>
        <row r="1652">
          <cell r="C1652" t="str">
            <v>Office Equipment &amp; Furniture</v>
          </cell>
          <cell r="BH1652">
            <v>14.350500000000002</v>
          </cell>
        </row>
        <row r="1653">
          <cell r="C1653" t="str">
            <v>Office Equipment &amp; Furniture</v>
          </cell>
          <cell r="BH1653">
            <v>14.350500000000002</v>
          </cell>
        </row>
        <row r="1654">
          <cell r="C1654" t="str">
            <v>Office Equipment &amp; Furniture</v>
          </cell>
          <cell r="BH1654">
            <v>14.350500000000002</v>
          </cell>
        </row>
        <row r="1655">
          <cell r="C1655" t="str">
            <v>Office Equipment &amp; Furniture</v>
          </cell>
          <cell r="BH1655">
            <v>14.350500000000002</v>
          </cell>
        </row>
        <row r="1656">
          <cell r="C1656" t="str">
            <v>Office Equipment &amp; Furniture</v>
          </cell>
          <cell r="BH1656">
            <v>14.350500000000002</v>
          </cell>
        </row>
        <row r="1657">
          <cell r="C1657" t="str">
            <v>Office Equipment &amp; Furniture</v>
          </cell>
          <cell r="BH1657">
            <v>14.350500000000002</v>
          </cell>
        </row>
        <row r="1658">
          <cell r="C1658" t="str">
            <v>Office Equipment &amp; Furniture</v>
          </cell>
          <cell r="BH1658">
            <v>11.161500000000002</v>
          </cell>
        </row>
        <row r="1659">
          <cell r="C1659" t="str">
            <v>Office Equipment &amp; Furniture</v>
          </cell>
          <cell r="BH1659">
            <v>14.350500000000002</v>
          </cell>
        </row>
        <row r="1660">
          <cell r="C1660" t="str">
            <v>Office Equipment &amp; Furniture</v>
          </cell>
          <cell r="BH1660">
            <v>14.350500000000002</v>
          </cell>
        </row>
        <row r="1661">
          <cell r="C1661" t="str">
            <v>Office Equipment &amp; Furniture</v>
          </cell>
          <cell r="BH1661">
            <v>14.350500000000002</v>
          </cell>
        </row>
        <row r="1662">
          <cell r="C1662" t="str">
            <v>Office Equipment &amp; Furniture</v>
          </cell>
          <cell r="BH1662">
            <v>14.350500000000002</v>
          </cell>
        </row>
        <row r="1663">
          <cell r="C1663" t="str">
            <v>Office Equipment &amp; Furniture</v>
          </cell>
          <cell r="BH1663">
            <v>14.350500000000002</v>
          </cell>
        </row>
        <row r="1664">
          <cell r="C1664" t="str">
            <v>Office Equipment &amp; Furniture</v>
          </cell>
          <cell r="BH1664">
            <v>14.350500000000002</v>
          </cell>
        </row>
        <row r="1665">
          <cell r="C1665" t="str">
            <v>Office Equipment &amp; Furniture</v>
          </cell>
          <cell r="BH1665">
            <v>14.350500000000002</v>
          </cell>
        </row>
        <row r="1666">
          <cell r="C1666" t="str">
            <v>Office Equipment &amp; Furniture</v>
          </cell>
          <cell r="BH1666">
            <v>14.350500000000002</v>
          </cell>
        </row>
        <row r="1667">
          <cell r="C1667" t="str">
            <v>Office Equipment &amp; Furniture</v>
          </cell>
          <cell r="BH1667">
            <v>14.350500000000002</v>
          </cell>
        </row>
        <row r="1668">
          <cell r="C1668" t="str">
            <v>Office Equipment &amp; Furniture</v>
          </cell>
          <cell r="BH1668">
            <v>14.350500000000002</v>
          </cell>
        </row>
        <row r="1669">
          <cell r="C1669" t="str">
            <v>Office Equipment &amp; Furniture</v>
          </cell>
          <cell r="BH1669">
            <v>14.350500000000002</v>
          </cell>
        </row>
        <row r="1670">
          <cell r="C1670" t="str">
            <v>Office Equipment &amp; Furniture</v>
          </cell>
          <cell r="BH1670">
            <v>14.350500000000002</v>
          </cell>
        </row>
        <row r="1671">
          <cell r="C1671" t="str">
            <v>Office Equipment &amp; Furniture</v>
          </cell>
          <cell r="BH1671">
            <v>14.350500000000002</v>
          </cell>
        </row>
        <row r="1672">
          <cell r="C1672" t="str">
            <v>Office Equipment &amp; Furniture</v>
          </cell>
          <cell r="BH1672">
            <v>12.756</v>
          </cell>
        </row>
        <row r="1673">
          <cell r="C1673" t="str">
            <v>Office Equipment &amp; Furniture</v>
          </cell>
          <cell r="BH1673">
            <v>12.756</v>
          </cell>
        </row>
        <row r="1674">
          <cell r="C1674" t="str">
            <v>Office Equipment &amp; Furniture</v>
          </cell>
          <cell r="BH1674">
            <v>12.756</v>
          </cell>
        </row>
        <row r="1675">
          <cell r="C1675" t="str">
            <v>Office Equipment &amp; Furniture</v>
          </cell>
          <cell r="BH1675">
            <v>12.756</v>
          </cell>
        </row>
        <row r="1676">
          <cell r="C1676" t="str">
            <v>Office Equipment &amp; Furniture</v>
          </cell>
          <cell r="BH1676">
            <v>12.756</v>
          </cell>
        </row>
        <row r="1677">
          <cell r="C1677" t="str">
            <v>Office Equipment &amp; Furniture</v>
          </cell>
          <cell r="BH1677">
            <v>12.756</v>
          </cell>
        </row>
        <row r="1678">
          <cell r="C1678" t="str">
            <v>Office Equipment &amp; Furniture</v>
          </cell>
          <cell r="BH1678">
            <v>12.756</v>
          </cell>
        </row>
        <row r="1679">
          <cell r="C1679" t="str">
            <v>Office Equipment &amp; Furniture</v>
          </cell>
          <cell r="BH1679">
            <v>12.756</v>
          </cell>
        </row>
        <row r="1680">
          <cell r="C1680" t="str">
            <v>Office Equipment &amp; Furniture</v>
          </cell>
          <cell r="BH1680">
            <v>12.756</v>
          </cell>
        </row>
        <row r="1681">
          <cell r="C1681" t="str">
            <v>Office Equipment &amp; Furniture</v>
          </cell>
          <cell r="BH1681">
            <v>12.756</v>
          </cell>
        </row>
        <row r="1682">
          <cell r="C1682" t="str">
            <v>Office Equipment &amp; Furniture</v>
          </cell>
          <cell r="BH1682">
            <v>12.756</v>
          </cell>
        </row>
        <row r="1683">
          <cell r="C1683" t="str">
            <v>Office Equipment &amp; Furniture</v>
          </cell>
          <cell r="BH1683">
            <v>12.756</v>
          </cell>
        </row>
        <row r="1684">
          <cell r="C1684" t="str">
            <v>Office Equipment &amp; Furniture</v>
          </cell>
          <cell r="BH1684">
            <v>12.756</v>
          </cell>
        </row>
        <row r="1685">
          <cell r="C1685" t="str">
            <v>Office Equipment &amp; Furniture</v>
          </cell>
          <cell r="BH1685">
            <v>12.756</v>
          </cell>
        </row>
        <row r="1686">
          <cell r="C1686" t="str">
            <v>Office Equipment &amp; Furniture</v>
          </cell>
          <cell r="BH1686">
            <v>12.756</v>
          </cell>
        </row>
        <row r="1687">
          <cell r="C1687" t="str">
            <v>Office Equipment &amp; Furniture</v>
          </cell>
          <cell r="BH1687">
            <v>12.756</v>
          </cell>
        </row>
        <row r="1688">
          <cell r="C1688" t="str">
            <v>Office Equipment &amp; Furniture</v>
          </cell>
          <cell r="BH1688">
            <v>12.756</v>
          </cell>
        </row>
        <row r="1689">
          <cell r="C1689" t="str">
            <v>Office Equipment &amp; Furniture</v>
          </cell>
          <cell r="BH1689">
            <v>12.756</v>
          </cell>
        </row>
        <row r="1690">
          <cell r="C1690" t="str">
            <v>Office Equipment &amp; Furniture</v>
          </cell>
          <cell r="BH1690">
            <v>12.756</v>
          </cell>
        </row>
        <row r="1691">
          <cell r="C1691" t="str">
            <v>Office Equipment &amp; Furniture</v>
          </cell>
          <cell r="BH1691">
            <v>12.756</v>
          </cell>
        </row>
        <row r="1692">
          <cell r="C1692" t="str">
            <v>Office Equipment &amp; Furniture</v>
          </cell>
          <cell r="BH1692">
            <v>12.756</v>
          </cell>
        </row>
        <row r="1693">
          <cell r="C1693" t="str">
            <v>Office Equipment &amp; Furniture</v>
          </cell>
          <cell r="BH1693">
            <v>12.756</v>
          </cell>
        </row>
        <row r="1694">
          <cell r="C1694" t="str">
            <v>Office Equipment &amp; Furniture</v>
          </cell>
          <cell r="BH1694">
            <v>12.756</v>
          </cell>
        </row>
        <row r="1695">
          <cell r="C1695" t="str">
            <v>Office Equipment &amp; Furniture</v>
          </cell>
          <cell r="BH1695">
            <v>12.756</v>
          </cell>
        </row>
        <row r="1696">
          <cell r="C1696" t="str">
            <v>Office Equipment &amp; Furniture</v>
          </cell>
          <cell r="BH1696">
            <v>12.756</v>
          </cell>
        </row>
        <row r="1697">
          <cell r="C1697" t="str">
            <v>Office Equipment &amp; Furniture</v>
          </cell>
          <cell r="BH1697">
            <v>12.756</v>
          </cell>
        </row>
        <row r="1698">
          <cell r="C1698" t="str">
            <v>Office Equipment &amp; Furniture</v>
          </cell>
          <cell r="BH1698">
            <v>12.756</v>
          </cell>
        </row>
        <row r="1699">
          <cell r="C1699" t="str">
            <v>Office Equipment &amp; Furniture</v>
          </cell>
          <cell r="BH1699">
            <v>12.756</v>
          </cell>
        </row>
        <row r="1700">
          <cell r="C1700" t="str">
            <v>Office Equipment &amp; Furniture</v>
          </cell>
          <cell r="BH1700">
            <v>11.161500000000002</v>
          </cell>
        </row>
        <row r="1701">
          <cell r="C1701" t="str">
            <v>Office Equipment &amp; Furniture</v>
          </cell>
          <cell r="BH1701">
            <v>12.756</v>
          </cell>
        </row>
        <row r="1702">
          <cell r="C1702" t="str">
            <v>Office Equipment &amp; Furniture</v>
          </cell>
          <cell r="BH1702">
            <v>12.756</v>
          </cell>
        </row>
        <row r="1703">
          <cell r="C1703" t="str">
            <v>Office Equipment &amp; Furniture</v>
          </cell>
          <cell r="BH1703">
            <v>12.756</v>
          </cell>
        </row>
        <row r="1704">
          <cell r="C1704" t="str">
            <v>Office Equipment &amp; Furniture</v>
          </cell>
          <cell r="BH1704">
            <v>12.756</v>
          </cell>
        </row>
        <row r="1705">
          <cell r="C1705" t="str">
            <v>Office Equipment &amp; Furniture</v>
          </cell>
          <cell r="BH1705">
            <v>12.756</v>
          </cell>
        </row>
        <row r="1706">
          <cell r="C1706" t="str">
            <v>Office Equipment &amp; Furniture</v>
          </cell>
          <cell r="BH1706">
            <v>11.161500000000002</v>
          </cell>
        </row>
        <row r="1707">
          <cell r="C1707" t="str">
            <v>Office Equipment &amp; Furniture</v>
          </cell>
          <cell r="BH1707">
            <v>11.161500000000002</v>
          </cell>
        </row>
        <row r="1708">
          <cell r="C1708" t="str">
            <v>Office Equipment &amp; Furniture</v>
          </cell>
          <cell r="BH1708">
            <v>11.161500000000002</v>
          </cell>
        </row>
        <row r="1709">
          <cell r="C1709" t="str">
            <v>Office Equipment &amp; Furniture</v>
          </cell>
          <cell r="BH1709">
            <v>11.161500000000002</v>
          </cell>
        </row>
        <row r="1710">
          <cell r="C1710" t="str">
            <v>Office Equipment &amp; Furniture</v>
          </cell>
          <cell r="BH1710">
            <v>11.161500000000002</v>
          </cell>
        </row>
        <row r="1711">
          <cell r="C1711" t="str">
            <v>Office Equipment &amp; Furniture</v>
          </cell>
          <cell r="BH1711">
            <v>11.161500000000002</v>
          </cell>
        </row>
        <row r="1712">
          <cell r="C1712" t="str">
            <v>Office Equipment &amp; Furniture</v>
          </cell>
          <cell r="BH1712">
            <v>11.161500000000002</v>
          </cell>
        </row>
        <row r="1713">
          <cell r="C1713" t="str">
            <v>Office Equipment &amp; Furniture</v>
          </cell>
          <cell r="BH1713">
            <v>9.5670000000000002</v>
          </cell>
        </row>
        <row r="1714">
          <cell r="C1714" t="str">
            <v>Office Equipment &amp; Furniture</v>
          </cell>
          <cell r="BH1714">
            <v>11.161500000000002</v>
          </cell>
        </row>
        <row r="1715">
          <cell r="C1715" t="str">
            <v>Office Equipment &amp; Furniture</v>
          </cell>
          <cell r="BH1715">
            <v>11.161500000000002</v>
          </cell>
        </row>
        <row r="1716">
          <cell r="C1716" t="str">
            <v>Office Equipment &amp; Furniture</v>
          </cell>
          <cell r="BH1716">
            <v>11.161500000000002</v>
          </cell>
        </row>
        <row r="1717">
          <cell r="C1717" t="str">
            <v>Office Equipment &amp; Furniture</v>
          </cell>
          <cell r="BH1717">
            <v>11.161500000000002</v>
          </cell>
        </row>
        <row r="1718">
          <cell r="C1718" t="str">
            <v>Office Equipment &amp; Furniture</v>
          </cell>
          <cell r="BH1718">
            <v>11.161500000000002</v>
          </cell>
        </row>
        <row r="1719">
          <cell r="C1719" t="str">
            <v>Office Equipment &amp; Furniture</v>
          </cell>
          <cell r="BH1719">
            <v>11.161500000000002</v>
          </cell>
        </row>
        <row r="1720">
          <cell r="C1720" t="str">
            <v>Office Equipment &amp; Furniture</v>
          </cell>
          <cell r="BH1720">
            <v>11.161500000000002</v>
          </cell>
        </row>
        <row r="1721">
          <cell r="C1721" t="str">
            <v>Office Equipment &amp; Furniture</v>
          </cell>
          <cell r="BH1721">
            <v>11.161500000000002</v>
          </cell>
        </row>
        <row r="1722">
          <cell r="C1722" t="str">
            <v>Office Equipment &amp; Furniture</v>
          </cell>
          <cell r="BH1722">
            <v>11.161500000000002</v>
          </cell>
        </row>
        <row r="1723">
          <cell r="C1723" t="str">
            <v>Office Equipment &amp; Furniture</v>
          </cell>
          <cell r="BH1723">
            <v>11.161500000000002</v>
          </cell>
        </row>
        <row r="1724">
          <cell r="C1724" t="str">
            <v>Office Equipment &amp; Furniture</v>
          </cell>
          <cell r="BH1724">
            <v>11.161500000000002</v>
          </cell>
        </row>
        <row r="1725">
          <cell r="C1725" t="str">
            <v>Office Equipment &amp; Furniture</v>
          </cell>
          <cell r="BH1725">
            <v>11.161500000000002</v>
          </cell>
        </row>
        <row r="1726">
          <cell r="C1726" t="str">
            <v>Office Equipment &amp; Furniture</v>
          </cell>
          <cell r="BH1726">
            <v>11.161500000000002</v>
          </cell>
        </row>
        <row r="1727">
          <cell r="C1727" t="str">
            <v>Office Equipment &amp; Furniture</v>
          </cell>
          <cell r="BH1727">
            <v>11.161500000000002</v>
          </cell>
        </row>
        <row r="1728">
          <cell r="C1728" t="str">
            <v>Office Equipment &amp; Furniture</v>
          </cell>
          <cell r="BH1728">
            <v>11.161500000000002</v>
          </cell>
        </row>
        <row r="1729">
          <cell r="C1729" t="str">
            <v>Office Equipment &amp; Furniture</v>
          </cell>
          <cell r="BH1729">
            <v>11.161500000000002</v>
          </cell>
        </row>
        <row r="1730">
          <cell r="C1730" t="str">
            <v>Office Equipment &amp; Furniture</v>
          </cell>
          <cell r="BH1730">
            <v>11.161500000000002</v>
          </cell>
        </row>
        <row r="1731">
          <cell r="C1731" t="str">
            <v>Office Equipment &amp; Furniture</v>
          </cell>
          <cell r="BH1731">
            <v>11.161500000000002</v>
          </cell>
        </row>
        <row r="1732">
          <cell r="C1732" t="str">
            <v>Office Equipment &amp; Furniture</v>
          </cell>
          <cell r="BH1732">
            <v>11.161500000000002</v>
          </cell>
        </row>
        <row r="1733">
          <cell r="C1733" t="str">
            <v>Office Equipment &amp; Furniture</v>
          </cell>
          <cell r="BH1733">
            <v>11.161500000000002</v>
          </cell>
        </row>
        <row r="1734">
          <cell r="C1734" t="str">
            <v>Office Equipment &amp; Furniture</v>
          </cell>
          <cell r="BH1734">
            <v>9.5670000000000002</v>
          </cell>
        </row>
        <row r="1735">
          <cell r="C1735" t="str">
            <v>Office Equipment &amp; Furniture</v>
          </cell>
          <cell r="BH1735">
            <v>9.5670000000000002</v>
          </cell>
        </row>
        <row r="1736">
          <cell r="C1736" t="str">
            <v>Office Equipment &amp; Furniture</v>
          </cell>
          <cell r="BH1736">
            <v>9.5670000000000002</v>
          </cell>
        </row>
        <row r="1737">
          <cell r="C1737" t="str">
            <v>Office Equipment &amp; Furniture</v>
          </cell>
          <cell r="BH1737">
            <v>9.5670000000000002</v>
          </cell>
        </row>
        <row r="1738">
          <cell r="C1738" t="str">
            <v>Office Equipment &amp; Furniture</v>
          </cell>
          <cell r="BH1738">
            <v>9.5670000000000002</v>
          </cell>
        </row>
        <row r="1739">
          <cell r="C1739" t="str">
            <v>Office Equipment &amp; Furniture</v>
          </cell>
          <cell r="BH1739">
            <v>9.5670000000000002</v>
          </cell>
        </row>
        <row r="1740">
          <cell r="C1740" t="str">
            <v>Office Equipment &amp; Furniture</v>
          </cell>
          <cell r="BH1740">
            <v>9.5670000000000002</v>
          </cell>
        </row>
        <row r="1741">
          <cell r="C1741" t="str">
            <v>Office Equipment &amp; Furniture</v>
          </cell>
          <cell r="BH1741">
            <v>9.5670000000000002</v>
          </cell>
        </row>
        <row r="1742">
          <cell r="C1742" t="str">
            <v>Office Equipment &amp; Furniture</v>
          </cell>
          <cell r="BH1742">
            <v>9.5670000000000002</v>
          </cell>
        </row>
        <row r="1743">
          <cell r="C1743" t="str">
            <v>Office Equipment &amp; Furniture</v>
          </cell>
          <cell r="BH1743">
            <v>9.5670000000000002</v>
          </cell>
        </row>
        <row r="1744">
          <cell r="C1744" t="str">
            <v>Office Equipment &amp; Furniture</v>
          </cell>
          <cell r="BH1744">
            <v>9.5670000000000002</v>
          </cell>
        </row>
        <row r="1745">
          <cell r="C1745" t="str">
            <v>Office Equipment &amp; Furniture</v>
          </cell>
          <cell r="BH1745">
            <v>9.5670000000000002</v>
          </cell>
        </row>
        <row r="1746">
          <cell r="C1746" t="str">
            <v>Office Equipment &amp; Furniture</v>
          </cell>
          <cell r="BH1746">
            <v>9.5670000000000002</v>
          </cell>
        </row>
        <row r="1747">
          <cell r="C1747" t="str">
            <v>Office Equipment &amp; Furniture</v>
          </cell>
          <cell r="BH1747">
            <v>9.5670000000000002</v>
          </cell>
        </row>
        <row r="1748">
          <cell r="C1748" t="str">
            <v>Office Equipment &amp; Furniture</v>
          </cell>
          <cell r="BH1748">
            <v>9.5670000000000002</v>
          </cell>
        </row>
        <row r="1749">
          <cell r="C1749" t="str">
            <v>Office Equipment &amp; Furniture</v>
          </cell>
          <cell r="BH1749">
            <v>9.5670000000000002</v>
          </cell>
        </row>
        <row r="1750">
          <cell r="C1750" t="str">
            <v>Office Equipment &amp; Furniture</v>
          </cell>
          <cell r="BH1750">
            <v>9.5670000000000002</v>
          </cell>
        </row>
        <row r="1751">
          <cell r="C1751" t="str">
            <v>Office Equipment &amp; Furniture</v>
          </cell>
          <cell r="BH1751">
            <v>9.5670000000000002</v>
          </cell>
        </row>
        <row r="1752">
          <cell r="C1752" t="str">
            <v>Office Equipment &amp; Furniture</v>
          </cell>
          <cell r="BH1752">
            <v>9.5670000000000002</v>
          </cell>
        </row>
        <row r="1753">
          <cell r="C1753" t="str">
            <v>Office Equipment &amp; Furniture</v>
          </cell>
          <cell r="BH1753">
            <v>9.5670000000000002</v>
          </cell>
        </row>
        <row r="1754">
          <cell r="C1754" t="str">
            <v>Office Equipment &amp; Furniture</v>
          </cell>
          <cell r="BH1754">
            <v>9.5670000000000002</v>
          </cell>
        </row>
        <row r="1755">
          <cell r="C1755" t="str">
            <v>Office Equipment &amp; Furniture</v>
          </cell>
          <cell r="BH1755">
            <v>9.5670000000000002</v>
          </cell>
        </row>
        <row r="1756">
          <cell r="C1756" t="str">
            <v>Office Equipment &amp; Furniture</v>
          </cell>
          <cell r="BH1756">
            <v>9.5670000000000002</v>
          </cell>
        </row>
        <row r="1757">
          <cell r="C1757" t="str">
            <v>Office Equipment &amp; Furniture</v>
          </cell>
          <cell r="BH1757">
            <v>9.5670000000000002</v>
          </cell>
        </row>
        <row r="1758">
          <cell r="C1758" t="str">
            <v>Office Equipment &amp; Furniture</v>
          </cell>
          <cell r="BH1758">
            <v>9.5670000000000002</v>
          </cell>
        </row>
        <row r="1759">
          <cell r="C1759" t="str">
            <v>Office Equipment &amp; Furniture</v>
          </cell>
          <cell r="BH1759">
            <v>9.5670000000000002</v>
          </cell>
        </row>
        <row r="1760">
          <cell r="C1760" t="str">
            <v>Office Equipment &amp; Furniture</v>
          </cell>
          <cell r="BH1760">
            <v>9.5670000000000002</v>
          </cell>
        </row>
        <row r="1761">
          <cell r="C1761" t="str">
            <v>Office Equipment &amp; Furniture</v>
          </cell>
          <cell r="BH1761">
            <v>9.5670000000000002</v>
          </cell>
        </row>
        <row r="1762">
          <cell r="C1762" t="str">
            <v>Office Equipment &amp; Furniture</v>
          </cell>
          <cell r="BH1762">
            <v>9.5670000000000002</v>
          </cell>
        </row>
        <row r="1763">
          <cell r="C1763" t="str">
            <v>Office Equipment &amp; Furniture</v>
          </cell>
          <cell r="BH1763">
            <v>7.9725000000000001</v>
          </cell>
        </row>
        <row r="1764">
          <cell r="C1764" t="str">
            <v>Office Equipment &amp; Furniture</v>
          </cell>
          <cell r="BH1764">
            <v>7.9725000000000001</v>
          </cell>
        </row>
        <row r="1765">
          <cell r="C1765" t="str">
            <v>Office Equipment &amp; Furniture</v>
          </cell>
          <cell r="BH1765">
            <v>7.9725000000000001</v>
          </cell>
        </row>
        <row r="1766">
          <cell r="C1766" t="str">
            <v>Office Equipment &amp; Furniture</v>
          </cell>
          <cell r="BH1766">
            <v>7.9725000000000001</v>
          </cell>
        </row>
        <row r="1767">
          <cell r="C1767" t="str">
            <v>Office Equipment &amp; Furniture</v>
          </cell>
          <cell r="BH1767">
            <v>7.9725000000000001</v>
          </cell>
        </row>
        <row r="1768">
          <cell r="C1768" t="str">
            <v>Office Equipment &amp; Furniture</v>
          </cell>
          <cell r="BH1768">
            <v>7.9725000000000001</v>
          </cell>
        </row>
        <row r="1769">
          <cell r="C1769" t="str">
            <v>Office Equipment &amp; Furniture</v>
          </cell>
          <cell r="BH1769">
            <v>7.9725000000000001</v>
          </cell>
        </row>
        <row r="1770">
          <cell r="C1770" t="str">
            <v>Office Equipment &amp; Furniture</v>
          </cell>
          <cell r="BH1770">
            <v>7.9725000000000001</v>
          </cell>
        </row>
        <row r="1771">
          <cell r="C1771" t="str">
            <v>Office Equipment &amp; Furniture</v>
          </cell>
          <cell r="BH1771">
            <v>7.9725000000000001</v>
          </cell>
        </row>
        <row r="1772">
          <cell r="C1772" t="str">
            <v>Office Equipment &amp; Furniture</v>
          </cell>
          <cell r="BH1772">
            <v>7.9725000000000001</v>
          </cell>
        </row>
        <row r="1773">
          <cell r="C1773" t="str">
            <v>Office Equipment &amp; Furniture</v>
          </cell>
          <cell r="BH1773">
            <v>7.9725000000000001</v>
          </cell>
        </row>
        <row r="1774">
          <cell r="C1774" t="str">
            <v>Office Equipment &amp; Furniture</v>
          </cell>
          <cell r="BH1774">
            <v>7.9725000000000001</v>
          </cell>
        </row>
        <row r="1775">
          <cell r="C1775" t="str">
            <v>Office Equipment &amp; Furniture</v>
          </cell>
          <cell r="BH1775">
            <v>7.9725000000000001</v>
          </cell>
        </row>
        <row r="1776">
          <cell r="C1776" t="str">
            <v>Office Equipment &amp; Furniture</v>
          </cell>
          <cell r="BH1776">
            <v>7.9725000000000001</v>
          </cell>
        </row>
        <row r="1777">
          <cell r="C1777" t="str">
            <v>Office Equipment &amp; Furniture</v>
          </cell>
          <cell r="BH1777">
            <v>7.9725000000000001</v>
          </cell>
        </row>
        <row r="1778">
          <cell r="C1778" t="str">
            <v>Office Equipment &amp; Furniture</v>
          </cell>
          <cell r="BH1778">
            <v>7.9725000000000001</v>
          </cell>
        </row>
        <row r="1779">
          <cell r="C1779" t="str">
            <v>Office Equipment &amp; Furniture</v>
          </cell>
          <cell r="BH1779">
            <v>7.9725000000000001</v>
          </cell>
        </row>
        <row r="1780">
          <cell r="C1780" t="str">
            <v>Office Equipment &amp; Furniture</v>
          </cell>
          <cell r="BH1780">
            <v>7.9725000000000001</v>
          </cell>
        </row>
        <row r="1781">
          <cell r="C1781" t="str">
            <v>Office Equipment &amp; Furniture</v>
          </cell>
          <cell r="BH1781">
            <v>7.9725000000000001</v>
          </cell>
        </row>
        <row r="1782">
          <cell r="C1782" t="str">
            <v>Office Equipment &amp; Furniture</v>
          </cell>
          <cell r="BH1782">
            <v>7.9725000000000001</v>
          </cell>
        </row>
        <row r="1783">
          <cell r="C1783" t="str">
            <v>Office Equipment &amp; Furniture</v>
          </cell>
          <cell r="BH1783">
            <v>7.9725000000000001</v>
          </cell>
        </row>
        <row r="1784">
          <cell r="C1784" t="str">
            <v>Office Equipment &amp; Furniture</v>
          </cell>
          <cell r="BH1784">
            <v>7.9725000000000001</v>
          </cell>
        </row>
        <row r="1785">
          <cell r="C1785" t="str">
            <v>Office Equipment &amp; Furniture</v>
          </cell>
          <cell r="BH1785">
            <v>7.9725000000000001</v>
          </cell>
        </row>
        <row r="1786">
          <cell r="C1786" t="str">
            <v>Office Equipment &amp; Furniture</v>
          </cell>
          <cell r="BH1786">
            <v>7.9725000000000001</v>
          </cell>
        </row>
        <row r="1787">
          <cell r="C1787" t="str">
            <v>Office Equipment &amp; Furniture</v>
          </cell>
          <cell r="BH1787">
            <v>7.9725000000000001</v>
          </cell>
        </row>
        <row r="1788">
          <cell r="C1788" t="str">
            <v>Office Equipment &amp; Furniture</v>
          </cell>
          <cell r="BH1788">
            <v>7.9725000000000001</v>
          </cell>
        </row>
        <row r="1789">
          <cell r="C1789" t="str">
            <v>Office Equipment &amp; Furniture</v>
          </cell>
          <cell r="BH1789">
            <v>7.9725000000000001</v>
          </cell>
        </row>
        <row r="1790">
          <cell r="C1790" t="str">
            <v>Office Equipment &amp; Furniture</v>
          </cell>
          <cell r="BH1790">
            <v>7.9725000000000001</v>
          </cell>
        </row>
        <row r="1791">
          <cell r="C1791" t="str">
            <v>Office Equipment &amp; Furniture</v>
          </cell>
          <cell r="BH1791">
            <v>7.9725000000000001</v>
          </cell>
        </row>
        <row r="1792">
          <cell r="C1792" t="str">
            <v>Office Equipment &amp; Furniture</v>
          </cell>
          <cell r="BH1792">
            <v>7.9725000000000001</v>
          </cell>
        </row>
        <row r="1793">
          <cell r="C1793" t="str">
            <v>Office Equipment &amp; Furniture</v>
          </cell>
          <cell r="BH1793">
            <v>7.9725000000000001</v>
          </cell>
        </row>
        <row r="1794">
          <cell r="C1794" t="str">
            <v>Office Equipment &amp; Furniture</v>
          </cell>
          <cell r="BH1794">
            <v>7.9725000000000001</v>
          </cell>
        </row>
        <row r="1795">
          <cell r="C1795" t="str">
            <v>Office Equipment &amp; Furniture</v>
          </cell>
          <cell r="BH1795">
            <v>7.9725000000000001</v>
          </cell>
        </row>
        <row r="1796">
          <cell r="C1796" t="str">
            <v>Office Equipment &amp; Furniture</v>
          </cell>
          <cell r="BH1796">
            <v>7.9725000000000001</v>
          </cell>
        </row>
        <row r="1797">
          <cell r="C1797" t="str">
            <v>Office Equipment &amp; Furniture</v>
          </cell>
          <cell r="BH1797">
            <v>7.9725000000000001</v>
          </cell>
        </row>
        <row r="1798">
          <cell r="C1798" t="str">
            <v>Office Equipment &amp; Furniture</v>
          </cell>
          <cell r="BH1798">
            <v>7.9725000000000001</v>
          </cell>
        </row>
        <row r="1799">
          <cell r="C1799" t="str">
            <v>Office Equipment &amp; Furniture</v>
          </cell>
          <cell r="BH1799">
            <v>7.9725000000000001</v>
          </cell>
        </row>
        <row r="1800">
          <cell r="C1800" t="str">
            <v>Office Equipment &amp; Furniture</v>
          </cell>
          <cell r="BH1800">
            <v>6.3780000000000001</v>
          </cell>
        </row>
        <row r="1801">
          <cell r="C1801" t="str">
            <v>Office Equipment &amp; Furniture</v>
          </cell>
          <cell r="BH1801">
            <v>6.3780000000000001</v>
          </cell>
        </row>
        <row r="1802">
          <cell r="C1802" t="str">
            <v>Office Equipment &amp; Furniture</v>
          </cell>
          <cell r="BH1802">
            <v>6.3780000000000001</v>
          </cell>
        </row>
        <row r="1803">
          <cell r="C1803" t="str">
            <v>Office Equipment &amp; Furniture</v>
          </cell>
          <cell r="BH1803">
            <v>4.7835000000000001</v>
          </cell>
        </row>
        <row r="1804">
          <cell r="C1804" t="str">
            <v>Office Equipment &amp; Furniture</v>
          </cell>
          <cell r="BH1804">
            <v>6.3780000000000001</v>
          </cell>
        </row>
        <row r="1805">
          <cell r="C1805" t="str">
            <v>Office Equipment &amp; Furniture</v>
          </cell>
          <cell r="BH1805">
            <v>6.3780000000000001</v>
          </cell>
        </row>
        <row r="1806">
          <cell r="C1806" t="str">
            <v>Office Equipment &amp; Furniture</v>
          </cell>
          <cell r="BH1806">
            <v>6.3780000000000001</v>
          </cell>
        </row>
        <row r="1807">
          <cell r="C1807" t="str">
            <v>Office Equipment &amp; Furniture</v>
          </cell>
          <cell r="BH1807">
            <v>4.7835000000000001</v>
          </cell>
        </row>
        <row r="1808">
          <cell r="C1808" t="str">
            <v>Office Equipment &amp; Furniture</v>
          </cell>
          <cell r="BH1808">
            <v>4.7835000000000001</v>
          </cell>
        </row>
        <row r="1809">
          <cell r="C1809" t="str">
            <v>Office Equipment &amp; Furniture</v>
          </cell>
          <cell r="BH1809">
            <v>4.7835000000000001</v>
          </cell>
        </row>
        <row r="1810">
          <cell r="C1810" t="str">
            <v>Office Equipment &amp; Furniture</v>
          </cell>
          <cell r="BH1810">
            <v>4.7835000000000001</v>
          </cell>
        </row>
        <row r="1811">
          <cell r="C1811" t="str">
            <v>Office Equipment &amp; Furniture</v>
          </cell>
          <cell r="BH1811">
            <v>4.7835000000000001</v>
          </cell>
        </row>
        <row r="1812">
          <cell r="C1812" t="str">
            <v>Office Equipment &amp; Furniture</v>
          </cell>
          <cell r="BH1812">
            <v>4.7835000000000001</v>
          </cell>
        </row>
        <row r="1813">
          <cell r="C1813" t="str">
            <v>Office Equipment &amp; Furniture</v>
          </cell>
          <cell r="BH1813">
            <v>4.7835000000000001</v>
          </cell>
        </row>
        <row r="1814">
          <cell r="C1814" t="str">
            <v>Office Equipment &amp; Furniture</v>
          </cell>
          <cell r="BH1814">
            <v>4.7835000000000001</v>
          </cell>
        </row>
        <row r="1815">
          <cell r="C1815" t="str">
            <v>Office Equipment &amp; Furniture</v>
          </cell>
          <cell r="BH1815">
            <v>4.7835000000000001</v>
          </cell>
        </row>
        <row r="1816">
          <cell r="C1816" t="str">
            <v>Office Equipment &amp; Furniture</v>
          </cell>
          <cell r="BH1816">
            <v>4.7835000000000001</v>
          </cell>
        </row>
        <row r="1817">
          <cell r="C1817" t="str">
            <v>Office Equipment &amp; Furniture</v>
          </cell>
          <cell r="BH1817">
            <v>4.7835000000000001</v>
          </cell>
        </row>
        <row r="1818">
          <cell r="C1818" t="str">
            <v>Office Equipment &amp; Furniture</v>
          </cell>
          <cell r="BH1818">
            <v>4.7835000000000001</v>
          </cell>
        </row>
        <row r="1819">
          <cell r="C1819" t="str">
            <v>Office Equipment &amp; Furniture</v>
          </cell>
          <cell r="BH1819">
            <v>4.7835000000000001</v>
          </cell>
        </row>
        <row r="1820">
          <cell r="C1820" t="str">
            <v>Office Equipment &amp; Furniture</v>
          </cell>
          <cell r="BH1820">
            <v>3.1890000000000001</v>
          </cell>
        </row>
        <row r="1821">
          <cell r="C1821" t="str">
            <v>Office Equipment &amp; Furniture</v>
          </cell>
          <cell r="BH1821">
            <v>3.1890000000000001</v>
          </cell>
        </row>
        <row r="1822">
          <cell r="C1822" t="str">
            <v>Office Equipment &amp; Furniture</v>
          </cell>
          <cell r="BH1822">
            <v>3.1890000000000001</v>
          </cell>
        </row>
        <row r="1823">
          <cell r="C1823" t="str">
            <v>Office Equipment &amp; Furniture</v>
          </cell>
          <cell r="BH1823">
            <v>3.1890000000000001</v>
          </cell>
        </row>
        <row r="1824">
          <cell r="C1824" t="str">
            <v>Office Equipment &amp; Furniture</v>
          </cell>
          <cell r="BH1824">
            <v>3.1890000000000001</v>
          </cell>
        </row>
        <row r="1825">
          <cell r="C1825" t="str">
            <v>Office Equipment &amp; Furniture</v>
          </cell>
          <cell r="BH1825">
            <v>3.1890000000000001</v>
          </cell>
        </row>
        <row r="1826">
          <cell r="C1826" t="str">
            <v>Office Equipment &amp; Furniture</v>
          </cell>
          <cell r="BH1826">
            <v>3.1890000000000001</v>
          </cell>
        </row>
        <row r="1827">
          <cell r="C1827" t="str">
            <v>Office Equipment &amp; Furniture</v>
          </cell>
          <cell r="BH1827">
            <v>3.1890000000000001</v>
          </cell>
        </row>
        <row r="1828">
          <cell r="C1828" t="str">
            <v>Office Equipment &amp; Furniture</v>
          </cell>
          <cell r="BH1828">
            <v>3.1890000000000001</v>
          </cell>
        </row>
        <row r="1829">
          <cell r="C1829" t="str">
            <v>Office Equipment &amp; Furniture</v>
          </cell>
          <cell r="BH1829">
            <v>3.1890000000000001</v>
          </cell>
        </row>
        <row r="1830">
          <cell r="C1830" t="str">
            <v>Office Equipment &amp; Furniture</v>
          </cell>
          <cell r="BH1830">
            <v>3.1890000000000001</v>
          </cell>
        </row>
        <row r="1831">
          <cell r="C1831" t="str">
            <v>Office Equipment &amp; Furniture</v>
          </cell>
          <cell r="BH1831">
            <v>3.1890000000000001</v>
          </cell>
        </row>
        <row r="1832">
          <cell r="C1832" t="str">
            <v>Office Equipment &amp; Furniture</v>
          </cell>
          <cell r="BH1832">
            <v>3.1890000000000001</v>
          </cell>
        </row>
        <row r="1833">
          <cell r="C1833" t="str">
            <v>Office Equipment &amp; Furniture</v>
          </cell>
          <cell r="BH1833">
            <v>3.1890000000000001</v>
          </cell>
        </row>
        <row r="1834">
          <cell r="C1834" t="str">
            <v>Office Equipment &amp; Furniture</v>
          </cell>
          <cell r="BH1834">
            <v>3.1890000000000001</v>
          </cell>
        </row>
        <row r="1835">
          <cell r="C1835" t="str">
            <v>Office Equipment &amp; Furniture</v>
          </cell>
          <cell r="BH1835">
            <v>3.1890000000000001</v>
          </cell>
        </row>
        <row r="1836">
          <cell r="C1836" t="str">
            <v>Office Equipment &amp; Furniture</v>
          </cell>
          <cell r="BH1836">
            <v>3.1890000000000001</v>
          </cell>
        </row>
        <row r="1837">
          <cell r="C1837" t="str">
            <v>Office Equipment &amp; Furniture</v>
          </cell>
          <cell r="BH1837">
            <v>3.1890000000000001</v>
          </cell>
        </row>
        <row r="1838">
          <cell r="C1838" t="str">
            <v>Office Equipment &amp; Furniture</v>
          </cell>
          <cell r="BH1838">
            <v>3.1890000000000001</v>
          </cell>
        </row>
        <row r="1839">
          <cell r="C1839" t="str">
            <v>Office Equipment &amp; Furniture</v>
          </cell>
          <cell r="BH1839">
            <v>3.1890000000000001</v>
          </cell>
        </row>
        <row r="1840">
          <cell r="C1840" t="str">
            <v>Office Equipment &amp; Furniture</v>
          </cell>
          <cell r="BH1840">
            <v>3.1890000000000001</v>
          </cell>
        </row>
        <row r="1841">
          <cell r="C1841" t="str">
            <v>Office Equipment &amp; Furniture</v>
          </cell>
          <cell r="BH1841">
            <v>3.1890000000000001</v>
          </cell>
        </row>
        <row r="1842">
          <cell r="C1842" t="str">
            <v>Office Equipment &amp; Furniture</v>
          </cell>
          <cell r="BH1842">
            <v>3.1890000000000001</v>
          </cell>
        </row>
        <row r="1843">
          <cell r="C1843" t="str">
            <v>Office Equipment &amp; Furniture</v>
          </cell>
          <cell r="BH1843">
            <v>3.1890000000000001</v>
          </cell>
        </row>
        <row r="1844">
          <cell r="C1844" t="str">
            <v>Office Equipment &amp; Furniture</v>
          </cell>
          <cell r="BH1844">
            <v>3.1890000000000001</v>
          </cell>
        </row>
        <row r="1845">
          <cell r="C1845" t="str">
            <v>Office Equipment &amp; Furniture</v>
          </cell>
          <cell r="BH1845">
            <v>3.1890000000000001</v>
          </cell>
        </row>
        <row r="1846">
          <cell r="C1846" t="str">
            <v>Office Equipment &amp; Furniture</v>
          </cell>
          <cell r="BH1846">
            <v>3.1890000000000001</v>
          </cell>
        </row>
        <row r="1847">
          <cell r="C1847" t="str">
            <v>Office Equipment &amp; Furniture</v>
          </cell>
          <cell r="BH1847">
            <v>3.1890000000000001</v>
          </cell>
        </row>
        <row r="1848">
          <cell r="C1848" t="str">
            <v>Office Equipment &amp; Furniture</v>
          </cell>
          <cell r="BH1848">
            <v>3.1890000000000001</v>
          </cell>
        </row>
        <row r="1849">
          <cell r="C1849" t="str">
            <v>Office Equipment &amp; Furniture</v>
          </cell>
          <cell r="BH1849">
            <v>3.1890000000000001</v>
          </cell>
        </row>
        <row r="1850">
          <cell r="C1850" t="str">
            <v>Office Equipment &amp; Furniture</v>
          </cell>
          <cell r="BH1850">
            <v>3.1890000000000001</v>
          </cell>
        </row>
        <row r="1851">
          <cell r="C1851" t="str">
            <v>Office Equipment &amp; Furniture</v>
          </cell>
          <cell r="BH1851">
            <v>3.1890000000000001</v>
          </cell>
        </row>
        <row r="1852">
          <cell r="C1852" t="str">
            <v>Office Equipment &amp; Furniture</v>
          </cell>
          <cell r="BH1852">
            <v>3.1890000000000001</v>
          </cell>
        </row>
        <row r="1853">
          <cell r="C1853" t="str">
            <v>Office Equipment &amp; Furniture</v>
          </cell>
          <cell r="BH1853">
            <v>3.1890000000000001</v>
          </cell>
        </row>
        <row r="1854">
          <cell r="C1854" t="str">
            <v>Office Equipment &amp; Furniture</v>
          </cell>
          <cell r="BH1854">
            <v>3.1890000000000001</v>
          </cell>
        </row>
        <row r="1855">
          <cell r="C1855" t="str">
            <v>Office Equipment &amp; Furniture</v>
          </cell>
          <cell r="BH1855">
            <v>3.1890000000000001</v>
          </cell>
        </row>
        <row r="1856">
          <cell r="C1856" t="str">
            <v>Office Equipment &amp; Furniture</v>
          </cell>
          <cell r="BH1856">
            <v>3.1890000000000001</v>
          </cell>
        </row>
        <row r="1857">
          <cell r="C1857" t="str">
            <v>Office Equipment &amp; Furniture</v>
          </cell>
          <cell r="BH1857">
            <v>3.1890000000000001</v>
          </cell>
        </row>
        <row r="1858">
          <cell r="C1858" t="str">
            <v>Office Equipment &amp; Furniture</v>
          </cell>
          <cell r="BH1858">
            <v>3.1890000000000001</v>
          </cell>
        </row>
        <row r="1859">
          <cell r="C1859" t="str">
            <v>Office Equipment &amp; Furniture</v>
          </cell>
          <cell r="BH1859">
            <v>3.1890000000000001</v>
          </cell>
        </row>
        <row r="1860">
          <cell r="C1860" t="str">
            <v>Office Equipment &amp; Furniture</v>
          </cell>
          <cell r="BH1860">
            <v>3.1890000000000001</v>
          </cell>
        </row>
        <row r="1861">
          <cell r="C1861" t="str">
            <v>Office Equipment &amp; Furniture</v>
          </cell>
          <cell r="BH1861">
            <v>3.1890000000000001</v>
          </cell>
        </row>
        <row r="1862">
          <cell r="C1862" t="str">
            <v>Office Equipment &amp; Furniture</v>
          </cell>
          <cell r="BH1862">
            <v>3.1890000000000001</v>
          </cell>
        </row>
        <row r="1863">
          <cell r="C1863" t="str">
            <v>Office Equipment &amp; Furniture</v>
          </cell>
          <cell r="BH1863">
            <v>3.1890000000000001</v>
          </cell>
        </row>
        <row r="1864">
          <cell r="C1864" t="str">
            <v>Office Equipment &amp; Furniture</v>
          </cell>
          <cell r="BH1864">
            <v>3.1890000000000001</v>
          </cell>
        </row>
        <row r="1865">
          <cell r="C1865" t="str">
            <v>Office Equipment &amp; Furniture</v>
          </cell>
          <cell r="BH1865">
            <v>3.1890000000000001</v>
          </cell>
        </row>
        <row r="1866">
          <cell r="C1866" t="str">
            <v>Office Equipment &amp; Furniture</v>
          </cell>
          <cell r="BH1866">
            <v>3.1890000000000001</v>
          </cell>
        </row>
        <row r="1867">
          <cell r="C1867" t="str">
            <v>Office Equipment &amp; Furniture</v>
          </cell>
          <cell r="BH1867">
            <v>3.1890000000000001</v>
          </cell>
        </row>
        <row r="1868">
          <cell r="C1868" t="str">
            <v>Office Equipment &amp; Furniture</v>
          </cell>
          <cell r="BH1868">
            <v>3.1890000000000001</v>
          </cell>
        </row>
        <row r="1869">
          <cell r="C1869" t="str">
            <v>Office Equipment &amp; Furniture</v>
          </cell>
          <cell r="BH1869">
            <v>3.1890000000000001</v>
          </cell>
        </row>
        <row r="1870">
          <cell r="C1870" t="str">
            <v>Office Equipment &amp; Furniture</v>
          </cell>
          <cell r="BH1870">
            <v>3.1890000000000001</v>
          </cell>
        </row>
        <row r="1871">
          <cell r="C1871" t="str">
            <v>Office Equipment &amp; Furniture</v>
          </cell>
          <cell r="BH1871">
            <v>3.1890000000000001</v>
          </cell>
        </row>
        <row r="1872">
          <cell r="C1872" t="str">
            <v>Office Equipment &amp; Furniture</v>
          </cell>
          <cell r="BH1872">
            <v>3.1890000000000001</v>
          </cell>
        </row>
        <row r="1873">
          <cell r="C1873" t="str">
            <v>Office Equipment &amp; Furniture</v>
          </cell>
          <cell r="BH1873">
            <v>1.5945</v>
          </cell>
        </row>
        <row r="1874">
          <cell r="C1874" t="str">
            <v>Office Equipment &amp; Furniture</v>
          </cell>
          <cell r="BH1874">
            <v>30.295500000000001</v>
          </cell>
        </row>
        <row r="1875">
          <cell r="C1875" t="str">
            <v>Office Equipment &amp; Furniture</v>
          </cell>
          <cell r="BH1875">
            <v>0</v>
          </cell>
        </row>
        <row r="1876">
          <cell r="C1876" t="str">
            <v>Office Equipment &amp; Furniture</v>
          </cell>
          <cell r="BH1876">
            <v>408.19200000000001</v>
          </cell>
        </row>
        <row r="1877">
          <cell r="C1877" t="str">
            <v>Office Equipment &amp; Furniture</v>
          </cell>
          <cell r="BH1877">
            <v>381.08549999999997</v>
          </cell>
        </row>
        <row r="1878">
          <cell r="C1878" t="str">
            <v>Office Equipment &amp; Furniture</v>
          </cell>
          <cell r="BH1878">
            <v>371.51850000000007</v>
          </cell>
        </row>
        <row r="1879">
          <cell r="C1879" t="str">
            <v>Office Equipment &amp; Furniture</v>
          </cell>
          <cell r="BH1879">
            <v>344.41200000000003</v>
          </cell>
        </row>
        <row r="1880">
          <cell r="C1880" t="str">
            <v>Office Equipment &amp; Furniture</v>
          </cell>
          <cell r="BH1880">
            <v>326.8725</v>
          </cell>
        </row>
        <row r="1881">
          <cell r="C1881" t="str">
            <v>Office Equipment &amp; Furniture</v>
          </cell>
          <cell r="BH1881">
            <v>282.22650000000004</v>
          </cell>
        </row>
        <row r="1882">
          <cell r="C1882" t="str">
            <v>Office Equipment &amp; Furniture</v>
          </cell>
          <cell r="BH1882">
            <v>279.03750000000002</v>
          </cell>
        </row>
        <row r="1883">
          <cell r="C1883" t="str">
            <v>Office Equipment &amp; Furniture</v>
          </cell>
          <cell r="BH1883">
            <v>208.87950000000001</v>
          </cell>
        </row>
        <row r="1884">
          <cell r="C1884" t="str">
            <v>Office Equipment &amp; Furniture</v>
          </cell>
          <cell r="BH1884">
            <v>208.87950000000001</v>
          </cell>
        </row>
        <row r="1885">
          <cell r="C1885" t="str">
            <v>Office Equipment &amp; Furniture</v>
          </cell>
          <cell r="BH1885">
            <v>159.45000000000002</v>
          </cell>
        </row>
        <row r="1886">
          <cell r="C1886" t="str">
            <v>Office Equipment &amp; Furniture</v>
          </cell>
          <cell r="BH1886">
            <v>146.69400000000002</v>
          </cell>
        </row>
        <row r="1887">
          <cell r="C1887" t="str">
            <v>Office Equipment &amp; Furniture</v>
          </cell>
          <cell r="BH1887">
            <v>0</v>
          </cell>
        </row>
        <row r="1888">
          <cell r="C1888" t="str">
            <v>Office Equipment &amp; Furniture</v>
          </cell>
          <cell r="BH1888">
            <v>122.7765</v>
          </cell>
        </row>
        <row r="1889">
          <cell r="C1889" t="str">
            <v>Office Equipment &amp; Furniture</v>
          </cell>
          <cell r="BH1889">
            <v>121.182</v>
          </cell>
        </row>
        <row r="1890">
          <cell r="C1890" t="str">
            <v>Office Equipment &amp; Furniture</v>
          </cell>
          <cell r="BH1890">
            <v>119.58750000000002</v>
          </cell>
        </row>
        <row r="1891">
          <cell r="C1891" t="str">
            <v>Office Equipment &amp; Furniture</v>
          </cell>
          <cell r="BH1891">
            <v>114.80400000000002</v>
          </cell>
        </row>
        <row r="1892">
          <cell r="C1892" t="str">
            <v>Office Equipment &amp; Furniture</v>
          </cell>
          <cell r="BH1892">
            <v>106.83150000000001</v>
          </cell>
        </row>
        <row r="1893">
          <cell r="C1893" t="str">
            <v>Office Equipment &amp; Furniture</v>
          </cell>
          <cell r="BH1893">
            <v>105.23700000000001</v>
          </cell>
        </row>
        <row r="1894">
          <cell r="C1894" t="str">
            <v>Office Equipment &amp; Furniture</v>
          </cell>
          <cell r="BH1894">
            <v>95.67</v>
          </cell>
        </row>
        <row r="1895">
          <cell r="C1895" t="str">
            <v>Office Equipment &amp; Furniture</v>
          </cell>
          <cell r="BH1895">
            <v>78.130499999999998</v>
          </cell>
        </row>
        <row r="1896">
          <cell r="C1896" t="str">
            <v>Office Equipment &amp; Furniture</v>
          </cell>
          <cell r="BH1896">
            <v>78.130499999999998</v>
          </cell>
        </row>
        <row r="1897">
          <cell r="C1897" t="str">
            <v>Office Equipment &amp; Furniture</v>
          </cell>
          <cell r="BH1897">
            <v>0</v>
          </cell>
        </row>
        <row r="1898">
          <cell r="C1898" t="str">
            <v>Office Equipment &amp; Furniture</v>
          </cell>
          <cell r="BH1898">
            <v>65.374499999999998</v>
          </cell>
        </row>
        <row r="1899">
          <cell r="C1899" t="str">
            <v>Office Equipment &amp; Furniture</v>
          </cell>
          <cell r="BH1899">
            <v>62.185499999999998</v>
          </cell>
        </row>
        <row r="1900">
          <cell r="C1900" t="str">
            <v>Office Equipment &amp; Furniture</v>
          </cell>
          <cell r="BH1900">
            <v>0</v>
          </cell>
        </row>
        <row r="1901">
          <cell r="C1901" t="str">
            <v>Office Equipment &amp; Furniture</v>
          </cell>
          <cell r="BH1901">
            <v>0</v>
          </cell>
        </row>
        <row r="1902">
          <cell r="C1902" t="str">
            <v>Office Equipment &amp; Furniture</v>
          </cell>
          <cell r="BH1902">
            <v>57.402000000000008</v>
          </cell>
        </row>
        <row r="1903">
          <cell r="C1903" t="str">
            <v>Office Equipment &amp; Furniture</v>
          </cell>
          <cell r="BH1903">
            <v>55.807500000000005</v>
          </cell>
        </row>
        <row r="1904">
          <cell r="C1904" t="str">
            <v>Office Equipment &amp; Furniture</v>
          </cell>
          <cell r="BH1904">
            <v>54.213000000000001</v>
          </cell>
        </row>
        <row r="1905">
          <cell r="C1905" t="str">
            <v>Office Equipment &amp; Furniture</v>
          </cell>
          <cell r="BH1905">
            <v>52.618500000000004</v>
          </cell>
        </row>
        <row r="1906">
          <cell r="C1906" t="str">
            <v>Office Equipment &amp; Furniture</v>
          </cell>
          <cell r="BH1906">
            <v>51.024000000000001</v>
          </cell>
        </row>
        <row r="1907">
          <cell r="C1907" t="str">
            <v>Office Equipment &amp; Furniture</v>
          </cell>
          <cell r="BH1907">
            <v>44.646000000000008</v>
          </cell>
        </row>
        <row r="1908">
          <cell r="C1908" t="str">
            <v>Office Equipment &amp; Furniture</v>
          </cell>
          <cell r="BH1908">
            <v>44.646000000000008</v>
          </cell>
        </row>
        <row r="1909">
          <cell r="C1909" t="str">
            <v>Office Equipment &amp; Furniture</v>
          </cell>
          <cell r="BH1909">
            <v>43.051500000000004</v>
          </cell>
        </row>
        <row r="1910">
          <cell r="C1910" t="str">
            <v>Office Equipment &amp; Furniture</v>
          </cell>
          <cell r="BH1910">
            <v>43.051500000000004</v>
          </cell>
        </row>
        <row r="1911">
          <cell r="C1911" t="str">
            <v>Office Equipment &amp; Furniture</v>
          </cell>
          <cell r="BH1911">
            <v>41.457000000000001</v>
          </cell>
        </row>
        <row r="1912">
          <cell r="C1912" t="str">
            <v>Office Equipment &amp; Furniture</v>
          </cell>
          <cell r="BH1912">
            <v>41.457000000000001</v>
          </cell>
        </row>
        <row r="1913">
          <cell r="C1913" t="str">
            <v>Office Equipment &amp; Furniture</v>
          </cell>
          <cell r="BH1913">
            <v>41.457000000000001</v>
          </cell>
        </row>
        <row r="1914">
          <cell r="C1914" t="str">
            <v>Office Equipment &amp; Furniture</v>
          </cell>
          <cell r="BH1914">
            <v>41.457000000000001</v>
          </cell>
        </row>
        <row r="1915">
          <cell r="C1915" t="str">
            <v>Office Equipment &amp; Furniture</v>
          </cell>
          <cell r="BH1915">
            <v>41.457000000000001</v>
          </cell>
        </row>
        <row r="1916">
          <cell r="C1916" t="str">
            <v>Office Equipment &amp; Furniture</v>
          </cell>
          <cell r="BH1916">
            <v>41.457000000000001</v>
          </cell>
        </row>
        <row r="1917">
          <cell r="C1917" t="str">
            <v>Office Equipment &amp; Furniture</v>
          </cell>
          <cell r="BH1917">
            <v>39.862500000000004</v>
          </cell>
        </row>
        <row r="1918">
          <cell r="C1918" t="str">
            <v>Office Equipment &amp; Furniture</v>
          </cell>
          <cell r="BH1918">
            <v>39.862500000000004</v>
          </cell>
        </row>
        <row r="1919">
          <cell r="C1919" t="str">
            <v>Office Equipment &amp; Furniture</v>
          </cell>
          <cell r="BH1919">
            <v>39.862500000000004</v>
          </cell>
        </row>
        <row r="1920">
          <cell r="C1920" t="str">
            <v>Office Equipment &amp; Furniture</v>
          </cell>
          <cell r="BH1920">
            <v>38.268000000000001</v>
          </cell>
        </row>
        <row r="1921">
          <cell r="C1921" t="str">
            <v>Office Equipment &amp; Furniture</v>
          </cell>
          <cell r="BH1921">
            <v>36.673500000000004</v>
          </cell>
        </row>
        <row r="1922">
          <cell r="C1922" t="str">
            <v>Office Equipment &amp; Furniture</v>
          </cell>
          <cell r="BH1922">
            <v>36.673500000000004</v>
          </cell>
        </row>
        <row r="1923">
          <cell r="C1923" t="str">
            <v>Office Equipment &amp; Furniture</v>
          </cell>
          <cell r="BH1923">
            <v>36.673500000000004</v>
          </cell>
        </row>
        <row r="1924">
          <cell r="C1924" t="str">
            <v>Office Equipment &amp; Furniture</v>
          </cell>
          <cell r="BH1924">
            <v>33.484500000000004</v>
          </cell>
        </row>
        <row r="1925">
          <cell r="C1925" t="str">
            <v>Office Equipment &amp; Furniture</v>
          </cell>
          <cell r="BH1925">
            <v>33.484500000000004</v>
          </cell>
        </row>
        <row r="1926">
          <cell r="C1926" t="str">
            <v>Office Equipment &amp; Furniture</v>
          </cell>
          <cell r="BH1926">
            <v>31.89</v>
          </cell>
        </row>
        <row r="1927">
          <cell r="C1927" t="str">
            <v>Office Equipment &amp; Furniture</v>
          </cell>
          <cell r="BH1927">
            <v>28.701000000000004</v>
          </cell>
        </row>
        <row r="1928">
          <cell r="C1928" t="str">
            <v>Office Equipment &amp; Furniture</v>
          </cell>
          <cell r="BH1928">
            <v>28.701000000000004</v>
          </cell>
        </row>
        <row r="1929">
          <cell r="C1929" t="str">
            <v>Office Equipment &amp; Furniture</v>
          </cell>
          <cell r="BH1929">
            <v>28.701000000000004</v>
          </cell>
        </row>
        <row r="1930">
          <cell r="C1930" t="str">
            <v>Office Equipment &amp; Furniture</v>
          </cell>
          <cell r="BH1930">
            <v>28.701000000000004</v>
          </cell>
        </row>
        <row r="1931">
          <cell r="C1931" t="str">
            <v>Office Equipment &amp; Furniture</v>
          </cell>
          <cell r="BH1931">
            <v>25.512</v>
          </cell>
        </row>
        <row r="1932">
          <cell r="C1932" t="str">
            <v>Office Equipment &amp; Furniture</v>
          </cell>
          <cell r="BH1932">
            <v>23.9175</v>
          </cell>
        </row>
        <row r="1933">
          <cell r="C1933" t="str">
            <v>Office Equipment &amp; Furniture</v>
          </cell>
          <cell r="BH1933">
            <v>23.9175</v>
          </cell>
        </row>
        <row r="1934">
          <cell r="C1934" t="str">
            <v>Office Equipment &amp; Furniture</v>
          </cell>
          <cell r="BH1934">
            <v>23.9175</v>
          </cell>
        </row>
        <row r="1935">
          <cell r="C1935" t="str">
            <v>Office Equipment &amp; Furniture</v>
          </cell>
          <cell r="BH1935">
            <v>23.9175</v>
          </cell>
        </row>
        <row r="1936">
          <cell r="C1936" t="str">
            <v>Office Equipment &amp; Furniture</v>
          </cell>
          <cell r="BH1936">
            <v>23.9175</v>
          </cell>
        </row>
        <row r="1937">
          <cell r="C1937" t="str">
            <v>Office Equipment &amp; Furniture</v>
          </cell>
          <cell r="BH1937">
            <v>23.9175</v>
          </cell>
        </row>
        <row r="1938">
          <cell r="C1938" t="str">
            <v>Office Equipment &amp; Furniture</v>
          </cell>
          <cell r="BH1938">
            <v>23.9175</v>
          </cell>
        </row>
        <row r="1939">
          <cell r="C1939" t="str">
            <v>Office Equipment &amp; Furniture</v>
          </cell>
          <cell r="BH1939">
            <v>22.323000000000004</v>
          </cell>
        </row>
        <row r="1940">
          <cell r="C1940" t="str">
            <v>Office Equipment &amp; Furniture</v>
          </cell>
          <cell r="BH1940">
            <v>22.323000000000004</v>
          </cell>
        </row>
        <row r="1941">
          <cell r="C1941" t="str">
            <v>Office Equipment &amp; Furniture</v>
          </cell>
          <cell r="BH1941">
            <v>20.7285</v>
          </cell>
        </row>
        <row r="1942">
          <cell r="C1942" t="str">
            <v>Office Equipment &amp; Furniture</v>
          </cell>
          <cell r="BH1942">
            <v>20.7285</v>
          </cell>
        </row>
        <row r="1943">
          <cell r="C1943" t="str">
            <v>Office Equipment &amp; Furniture</v>
          </cell>
          <cell r="BH1943">
            <v>20.7285</v>
          </cell>
        </row>
        <row r="1944">
          <cell r="C1944" t="str">
            <v>Office Equipment &amp; Furniture</v>
          </cell>
          <cell r="BH1944">
            <v>20.7285</v>
          </cell>
        </row>
        <row r="1945">
          <cell r="C1945" t="str">
            <v>Office Equipment &amp; Furniture</v>
          </cell>
          <cell r="BH1945">
            <v>20.7285</v>
          </cell>
        </row>
        <row r="1946">
          <cell r="C1946" t="str">
            <v>Office Equipment &amp; Furniture</v>
          </cell>
          <cell r="BH1946">
            <v>20.7285</v>
          </cell>
        </row>
        <row r="1947">
          <cell r="C1947" t="str">
            <v>Office Equipment &amp; Furniture</v>
          </cell>
          <cell r="BH1947">
            <v>20.7285</v>
          </cell>
        </row>
        <row r="1948">
          <cell r="C1948" t="str">
            <v>Office Equipment &amp; Furniture</v>
          </cell>
          <cell r="BH1948">
            <v>19.134</v>
          </cell>
        </row>
        <row r="1949">
          <cell r="C1949" t="str">
            <v>Office Equipment &amp; Furniture</v>
          </cell>
          <cell r="BH1949">
            <v>19.134</v>
          </cell>
        </row>
        <row r="1950">
          <cell r="C1950" t="str">
            <v>Office Equipment &amp; Furniture</v>
          </cell>
          <cell r="BH1950">
            <v>19.134</v>
          </cell>
        </row>
        <row r="1951">
          <cell r="C1951" t="str">
            <v>Office Equipment &amp; Furniture</v>
          </cell>
          <cell r="BH1951">
            <v>19.134</v>
          </cell>
        </row>
        <row r="1952">
          <cell r="C1952" t="str">
            <v>Office Equipment &amp; Furniture</v>
          </cell>
          <cell r="BH1952">
            <v>19.134</v>
          </cell>
        </row>
        <row r="1953">
          <cell r="C1953" t="str">
            <v>Office Equipment &amp; Furniture</v>
          </cell>
          <cell r="BH1953">
            <v>17.5395</v>
          </cell>
        </row>
        <row r="1954">
          <cell r="C1954" t="str">
            <v>Office Equipment &amp; Furniture</v>
          </cell>
          <cell r="BH1954">
            <v>15.945</v>
          </cell>
        </row>
        <row r="1955">
          <cell r="C1955" t="str">
            <v>Office Equipment &amp; Furniture</v>
          </cell>
          <cell r="BH1955">
            <v>15.945</v>
          </cell>
        </row>
        <row r="1956">
          <cell r="C1956" t="str">
            <v>Office Equipment &amp; Furniture</v>
          </cell>
          <cell r="BH1956">
            <v>15.945</v>
          </cell>
        </row>
        <row r="1957">
          <cell r="C1957" t="str">
            <v>Office Equipment &amp; Furniture</v>
          </cell>
          <cell r="BH1957">
            <v>15.945</v>
          </cell>
        </row>
        <row r="1958">
          <cell r="C1958" t="str">
            <v>Office Equipment &amp; Furniture</v>
          </cell>
          <cell r="BH1958">
            <v>15.945</v>
          </cell>
        </row>
        <row r="1959">
          <cell r="C1959" t="str">
            <v>Office Equipment &amp; Furniture</v>
          </cell>
          <cell r="BH1959">
            <v>15.945</v>
          </cell>
        </row>
        <row r="1960">
          <cell r="C1960" t="str">
            <v>Office Equipment &amp; Furniture</v>
          </cell>
          <cell r="BH1960">
            <v>15.945</v>
          </cell>
        </row>
        <row r="1961">
          <cell r="C1961" t="str">
            <v>Office Equipment &amp; Furniture</v>
          </cell>
          <cell r="BH1961">
            <v>15.945</v>
          </cell>
        </row>
        <row r="1962">
          <cell r="C1962" t="str">
            <v>Office Equipment &amp; Furniture</v>
          </cell>
          <cell r="BH1962">
            <v>15.945</v>
          </cell>
        </row>
        <row r="1963">
          <cell r="C1963" t="str">
            <v>Office Equipment &amp; Furniture</v>
          </cell>
          <cell r="BH1963">
            <v>14.350500000000002</v>
          </cell>
        </row>
        <row r="1964">
          <cell r="C1964" t="str">
            <v>Office Equipment &amp; Furniture</v>
          </cell>
          <cell r="BH1964">
            <v>14.350500000000002</v>
          </cell>
        </row>
        <row r="1965">
          <cell r="C1965" t="str">
            <v>Office Equipment &amp; Furniture</v>
          </cell>
          <cell r="BH1965">
            <v>14.350500000000002</v>
          </cell>
        </row>
        <row r="1966">
          <cell r="C1966" t="str">
            <v>Office Equipment &amp; Furniture</v>
          </cell>
          <cell r="BH1966">
            <v>14.350500000000002</v>
          </cell>
        </row>
        <row r="1967">
          <cell r="C1967" t="str">
            <v>Office Equipment &amp; Furniture</v>
          </cell>
          <cell r="BH1967">
            <v>14.350500000000002</v>
          </cell>
        </row>
        <row r="1968">
          <cell r="C1968" t="str">
            <v>Office Equipment &amp; Furniture</v>
          </cell>
          <cell r="BH1968">
            <v>14.350500000000002</v>
          </cell>
        </row>
        <row r="1969">
          <cell r="C1969" t="str">
            <v>Office Equipment &amp; Furniture</v>
          </cell>
          <cell r="BH1969">
            <v>14.350500000000002</v>
          </cell>
        </row>
        <row r="1970">
          <cell r="C1970" t="str">
            <v>Office Equipment &amp; Furniture</v>
          </cell>
          <cell r="BH1970">
            <v>0</v>
          </cell>
        </row>
        <row r="1971">
          <cell r="C1971" t="str">
            <v>Office Equipment &amp; Furniture</v>
          </cell>
          <cell r="BH1971">
            <v>14.350500000000002</v>
          </cell>
        </row>
        <row r="1972">
          <cell r="C1972" t="str">
            <v>Office Equipment &amp; Furniture</v>
          </cell>
          <cell r="BH1972">
            <v>14.350500000000002</v>
          </cell>
        </row>
        <row r="1973">
          <cell r="C1973" t="str">
            <v>Office Equipment &amp; Furniture</v>
          </cell>
          <cell r="BH1973">
            <v>14.350500000000002</v>
          </cell>
        </row>
        <row r="1974">
          <cell r="C1974" t="str">
            <v>Office Equipment &amp; Furniture</v>
          </cell>
          <cell r="BH1974">
            <v>14.350500000000002</v>
          </cell>
        </row>
        <row r="1975">
          <cell r="C1975" t="str">
            <v>Office Equipment &amp; Furniture</v>
          </cell>
          <cell r="BH1975">
            <v>14.350500000000002</v>
          </cell>
        </row>
        <row r="1976">
          <cell r="C1976" t="str">
            <v>Office Equipment &amp; Furniture</v>
          </cell>
          <cell r="BH1976">
            <v>14.350500000000002</v>
          </cell>
        </row>
        <row r="1977">
          <cell r="C1977" t="str">
            <v>Office Equipment &amp; Furniture</v>
          </cell>
          <cell r="BH1977">
            <v>14.350500000000002</v>
          </cell>
        </row>
        <row r="1978">
          <cell r="C1978" t="str">
            <v>Office Equipment &amp; Furniture</v>
          </cell>
          <cell r="BH1978">
            <v>12.756</v>
          </cell>
        </row>
        <row r="1979">
          <cell r="C1979" t="str">
            <v>Office Equipment &amp; Furniture</v>
          </cell>
          <cell r="BH1979">
            <v>12.756</v>
          </cell>
        </row>
        <row r="1980">
          <cell r="C1980" t="str">
            <v>Office Equipment &amp; Furniture</v>
          </cell>
          <cell r="BH1980">
            <v>12.756</v>
          </cell>
        </row>
        <row r="1981">
          <cell r="C1981" t="str">
            <v>Office Equipment &amp; Furniture</v>
          </cell>
          <cell r="BH1981">
            <v>12.756</v>
          </cell>
        </row>
        <row r="1982">
          <cell r="C1982" t="str">
            <v>Office Equipment &amp; Furniture</v>
          </cell>
          <cell r="BH1982">
            <v>12.756</v>
          </cell>
        </row>
        <row r="1983">
          <cell r="C1983" t="str">
            <v>Office Equipment &amp; Furniture</v>
          </cell>
          <cell r="BH1983">
            <v>12.756</v>
          </cell>
        </row>
        <row r="1984">
          <cell r="C1984" t="str">
            <v>Office Equipment &amp; Furniture</v>
          </cell>
          <cell r="BH1984">
            <v>12.756</v>
          </cell>
        </row>
        <row r="1985">
          <cell r="C1985" t="str">
            <v>Office Equipment &amp; Furniture</v>
          </cell>
          <cell r="BH1985">
            <v>11.161500000000002</v>
          </cell>
        </row>
        <row r="1986">
          <cell r="C1986" t="str">
            <v>Office Equipment &amp; Furniture</v>
          </cell>
          <cell r="BH1986">
            <v>11.161500000000002</v>
          </cell>
        </row>
        <row r="1987">
          <cell r="C1987" t="str">
            <v>Office Equipment &amp; Furniture</v>
          </cell>
          <cell r="BH1987">
            <v>11.161500000000002</v>
          </cell>
        </row>
        <row r="1988">
          <cell r="C1988" t="str">
            <v>Office Equipment &amp; Furniture</v>
          </cell>
          <cell r="BH1988">
            <v>11.161500000000002</v>
          </cell>
        </row>
        <row r="1989">
          <cell r="C1989" t="str">
            <v>Office Equipment &amp; Furniture</v>
          </cell>
          <cell r="BH1989">
            <v>11.161500000000002</v>
          </cell>
        </row>
        <row r="1990">
          <cell r="C1990" t="str">
            <v>Office Equipment &amp; Furniture</v>
          </cell>
          <cell r="BH1990">
            <v>11.161500000000002</v>
          </cell>
        </row>
        <row r="1991">
          <cell r="C1991" t="str">
            <v>Office Equipment &amp; Furniture</v>
          </cell>
          <cell r="BH1991">
            <v>11.161500000000002</v>
          </cell>
        </row>
        <row r="1992">
          <cell r="C1992" t="str">
            <v>Office Equipment &amp; Furniture</v>
          </cell>
          <cell r="BH1992">
            <v>11.161500000000002</v>
          </cell>
        </row>
        <row r="1993">
          <cell r="C1993" t="str">
            <v>Office Equipment &amp; Furniture</v>
          </cell>
          <cell r="BH1993">
            <v>11.161500000000002</v>
          </cell>
        </row>
        <row r="1994">
          <cell r="C1994" t="str">
            <v>Office Equipment &amp; Furniture</v>
          </cell>
          <cell r="BH1994">
            <v>11.161500000000002</v>
          </cell>
        </row>
        <row r="1995">
          <cell r="C1995" t="str">
            <v>Office Equipment &amp; Furniture</v>
          </cell>
          <cell r="BH1995">
            <v>11.161500000000002</v>
          </cell>
        </row>
        <row r="1996">
          <cell r="C1996" t="str">
            <v>Office Equipment &amp; Furniture</v>
          </cell>
          <cell r="BH1996">
            <v>11.161500000000002</v>
          </cell>
        </row>
        <row r="1997">
          <cell r="C1997" t="str">
            <v>Office Equipment &amp; Furniture</v>
          </cell>
          <cell r="BH1997">
            <v>11.161500000000002</v>
          </cell>
        </row>
        <row r="1998">
          <cell r="C1998" t="str">
            <v>Office Equipment &amp; Furniture</v>
          </cell>
          <cell r="BH1998">
            <v>11.161500000000002</v>
          </cell>
        </row>
        <row r="1999">
          <cell r="C1999" t="str">
            <v>Office Equipment &amp; Furniture</v>
          </cell>
          <cell r="BH1999">
            <v>11.161500000000002</v>
          </cell>
        </row>
        <row r="2000">
          <cell r="C2000" t="str">
            <v>Office Equipment &amp; Furniture</v>
          </cell>
          <cell r="BH2000">
            <v>11.161500000000002</v>
          </cell>
        </row>
        <row r="2001">
          <cell r="C2001" t="str">
            <v>Office Equipment &amp; Furniture</v>
          </cell>
          <cell r="BH2001">
            <v>11.161500000000002</v>
          </cell>
        </row>
        <row r="2002">
          <cell r="C2002" t="str">
            <v>Office Equipment &amp; Furniture</v>
          </cell>
          <cell r="BH2002">
            <v>11.161500000000002</v>
          </cell>
        </row>
        <row r="2003">
          <cell r="C2003" t="str">
            <v>Office Equipment &amp; Furniture</v>
          </cell>
          <cell r="BH2003">
            <v>11.161500000000002</v>
          </cell>
        </row>
        <row r="2004">
          <cell r="C2004" t="str">
            <v>Office Equipment &amp; Furniture</v>
          </cell>
          <cell r="BH2004">
            <v>11.161500000000002</v>
          </cell>
        </row>
        <row r="2005">
          <cell r="C2005" t="str">
            <v>Office Equipment &amp; Furniture</v>
          </cell>
          <cell r="BH2005">
            <v>11.161500000000002</v>
          </cell>
        </row>
        <row r="2006">
          <cell r="C2006" t="str">
            <v>Office Equipment &amp; Furniture</v>
          </cell>
          <cell r="BH2006">
            <v>9.5670000000000002</v>
          </cell>
        </row>
        <row r="2007">
          <cell r="C2007" t="str">
            <v>Office Equipment &amp; Furniture</v>
          </cell>
          <cell r="BH2007">
            <v>9.5670000000000002</v>
          </cell>
        </row>
        <row r="2008">
          <cell r="C2008" t="str">
            <v>Office Equipment &amp; Furniture</v>
          </cell>
          <cell r="BH2008">
            <v>9.5670000000000002</v>
          </cell>
        </row>
        <row r="2009">
          <cell r="C2009" t="str">
            <v>Office Equipment &amp; Furniture</v>
          </cell>
          <cell r="BH2009">
            <v>9.5670000000000002</v>
          </cell>
        </row>
        <row r="2010">
          <cell r="C2010" t="str">
            <v>Office Equipment &amp; Furniture</v>
          </cell>
          <cell r="BH2010">
            <v>9.5670000000000002</v>
          </cell>
        </row>
        <row r="2011">
          <cell r="C2011" t="str">
            <v>Office Equipment &amp; Furniture</v>
          </cell>
          <cell r="BH2011">
            <v>7.9725000000000001</v>
          </cell>
        </row>
        <row r="2012">
          <cell r="C2012" t="str">
            <v>Office Equipment &amp; Furniture</v>
          </cell>
          <cell r="BH2012">
            <v>7.9725000000000001</v>
          </cell>
        </row>
        <row r="2013">
          <cell r="C2013" t="str">
            <v>Office Equipment &amp; Furniture</v>
          </cell>
          <cell r="BH2013">
            <v>0</v>
          </cell>
        </row>
        <row r="2014">
          <cell r="C2014" t="str">
            <v>Office Equipment &amp; Furniture</v>
          </cell>
          <cell r="BH2014">
            <v>7.9725000000000001</v>
          </cell>
        </row>
        <row r="2015">
          <cell r="C2015" t="str">
            <v>Office Equipment &amp; Furniture</v>
          </cell>
          <cell r="BH2015">
            <v>7.9725000000000001</v>
          </cell>
        </row>
        <row r="2016">
          <cell r="C2016" t="str">
            <v>Office Equipment &amp; Furniture</v>
          </cell>
          <cell r="BH2016">
            <v>7.9725000000000001</v>
          </cell>
        </row>
        <row r="2017">
          <cell r="C2017" t="str">
            <v>Office Equipment &amp; Furniture</v>
          </cell>
          <cell r="BH2017">
            <v>7.9725000000000001</v>
          </cell>
        </row>
        <row r="2018">
          <cell r="C2018" t="str">
            <v>Office Equipment &amp; Furniture</v>
          </cell>
          <cell r="BH2018">
            <v>7.9725000000000001</v>
          </cell>
        </row>
        <row r="2019">
          <cell r="C2019" t="str">
            <v>Office Equipment &amp; Furniture</v>
          </cell>
          <cell r="BH2019">
            <v>7.9725000000000001</v>
          </cell>
        </row>
        <row r="2020">
          <cell r="C2020" t="str">
            <v>Office Equipment &amp; Furniture</v>
          </cell>
          <cell r="BH2020">
            <v>7.9725000000000001</v>
          </cell>
        </row>
        <row r="2021">
          <cell r="C2021" t="str">
            <v>Office Equipment &amp; Furniture</v>
          </cell>
          <cell r="BH2021">
            <v>7.9725000000000001</v>
          </cell>
        </row>
        <row r="2022">
          <cell r="C2022" t="str">
            <v>Office Equipment &amp; Furniture</v>
          </cell>
          <cell r="BH2022">
            <v>7.9725000000000001</v>
          </cell>
        </row>
        <row r="2023">
          <cell r="C2023" t="str">
            <v>Office Equipment &amp; Furniture</v>
          </cell>
          <cell r="BH2023">
            <v>7.9725000000000001</v>
          </cell>
        </row>
        <row r="2024">
          <cell r="C2024" t="str">
            <v>Office Equipment &amp; Furniture</v>
          </cell>
          <cell r="BH2024">
            <v>7.9725000000000001</v>
          </cell>
        </row>
        <row r="2025">
          <cell r="C2025" t="str">
            <v>Office Equipment &amp; Furniture</v>
          </cell>
          <cell r="BH2025">
            <v>7.9725000000000001</v>
          </cell>
        </row>
        <row r="2026">
          <cell r="C2026" t="str">
            <v>Office Equipment &amp; Furniture</v>
          </cell>
          <cell r="BH2026">
            <v>7.9725000000000001</v>
          </cell>
        </row>
        <row r="2027">
          <cell r="C2027" t="str">
            <v>Office Equipment &amp; Furniture</v>
          </cell>
          <cell r="BH2027">
            <v>7.9725000000000001</v>
          </cell>
        </row>
        <row r="2028">
          <cell r="C2028" t="str">
            <v>Office Equipment &amp; Furniture</v>
          </cell>
          <cell r="BH2028">
            <v>7.9725000000000001</v>
          </cell>
        </row>
        <row r="2029">
          <cell r="C2029" t="str">
            <v>Office Equipment &amp; Furniture</v>
          </cell>
          <cell r="BH2029">
            <v>7.9725000000000001</v>
          </cell>
        </row>
        <row r="2030">
          <cell r="C2030" t="str">
            <v>Office Equipment &amp; Furniture</v>
          </cell>
          <cell r="BH2030">
            <v>7.9725000000000001</v>
          </cell>
        </row>
        <row r="2031">
          <cell r="C2031" t="str">
            <v>Office Equipment &amp; Furniture</v>
          </cell>
          <cell r="BH2031">
            <v>7.9725000000000001</v>
          </cell>
        </row>
        <row r="2032">
          <cell r="C2032" t="str">
            <v>Office Equipment &amp; Furniture</v>
          </cell>
          <cell r="BH2032">
            <v>7.9725000000000001</v>
          </cell>
        </row>
        <row r="2033">
          <cell r="C2033" t="str">
            <v>Office Equipment &amp; Furniture</v>
          </cell>
          <cell r="BH2033">
            <v>7.9725000000000001</v>
          </cell>
        </row>
        <row r="2034">
          <cell r="C2034" t="str">
            <v>Office Equipment &amp; Furniture</v>
          </cell>
          <cell r="BH2034">
            <v>7.9725000000000001</v>
          </cell>
        </row>
        <row r="2035">
          <cell r="C2035" t="str">
            <v>Office Equipment &amp; Furniture</v>
          </cell>
          <cell r="BH2035">
            <v>6.3780000000000001</v>
          </cell>
        </row>
        <row r="2036">
          <cell r="C2036" t="str">
            <v>Office Equipment &amp; Furniture</v>
          </cell>
          <cell r="BH2036">
            <v>6.3780000000000001</v>
          </cell>
        </row>
        <row r="2037">
          <cell r="C2037" t="str">
            <v>Office Equipment &amp; Furniture</v>
          </cell>
          <cell r="BH2037">
            <v>6.3780000000000001</v>
          </cell>
        </row>
        <row r="2038">
          <cell r="C2038" t="str">
            <v>Office Equipment &amp; Furniture</v>
          </cell>
          <cell r="BH2038">
            <v>6.3780000000000001</v>
          </cell>
        </row>
        <row r="2039">
          <cell r="C2039" t="str">
            <v>Office Equipment &amp; Furniture</v>
          </cell>
          <cell r="BH2039">
            <v>6.3780000000000001</v>
          </cell>
        </row>
        <row r="2040">
          <cell r="C2040" t="str">
            <v>Office Equipment &amp; Furniture</v>
          </cell>
          <cell r="BH2040">
            <v>6.3780000000000001</v>
          </cell>
        </row>
        <row r="2041">
          <cell r="C2041" t="str">
            <v>Office Equipment &amp; Furniture</v>
          </cell>
          <cell r="BH2041">
            <v>6.3780000000000001</v>
          </cell>
        </row>
        <row r="2042">
          <cell r="C2042" t="str">
            <v>Office Equipment &amp; Furniture</v>
          </cell>
          <cell r="BH2042">
            <v>6.3780000000000001</v>
          </cell>
        </row>
        <row r="2043">
          <cell r="C2043" t="str">
            <v>Office Equipment &amp; Furniture</v>
          </cell>
          <cell r="BH2043">
            <v>6.3780000000000001</v>
          </cell>
        </row>
        <row r="2044">
          <cell r="C2044" t="str">
            <v>Office Equipment &amp; Furniture</v>
          </cell>
          <cell r="BH2044">
            <v>6.3780000000000001</v>
          </cell>
        </row>
        <row r="2045">
          <cell r="C2045" t="str">
            <v>Office Equipment &amp; Furniture</v>
          </cell>
          <cell r="BH2045">
            <v>6.3780000000000001</v>
          </cell>
        </row>
        <row r="2046">
          <cell r="C2046" t="str">
            <v>Office Equipment &amp; Furniture</v>
          </cell>
          <cell r="BH2046">
            <v>6.3780000000000001</v>
          </cell>
        </row>
        <row r="2047">
          <cell r="C2047" t="str">
            <v>Office Equipment &amp; Furniture</v>
          </cell>
          <cell r="BH2047">
            <v>6.3780000000000001</v>
          </cell>
        </row>
        <row r="2048">
          <cell r="C2048" t="str">
            <v>Office Equipment &amp; Furniture</v>
          </cell>
          <cell r="BH2048">
            <v>6.3780000000000001</v>
          </cell>
        </row>
        <row r="2049">
          <cell r="C2049" t="str">
            <v>Office Equipment &amp; Furniture</v>
          </cell>
          <cell r="BH2049">
            <v>4.7835000000000001</v>
          </cell>
        </row>
        <row r="2050">
          <cell r="C2050" t="str">
            <v>Office Equipment &amp; Furniture</v>
          </cell>
          <cell r="BH2050">
            <v>4.7835000000000001</v>
          </cell>
        </row>
        <row r="2051">
          <cell r="C2051" t="str">
            <v>Office Equipment &amp; Furniture</v>
          </cell>
          <cell r="BH2051">
            <v>4.7835000000000001</v>
          </cell>
        </row>
        <row r="2052">
          <cell r="C2052" t="str">
            <v>Office Equipment &amp; Furniture</v>
          </cell>
          <cell r="BH2052">
            <v>4.7835000000000001</v>
          </cell>
        </row>
        <row r="2053">
          <cell r="C2053" t="str">
            <v>Office Equipment &amp; Furniture</v>
          </cell>
          <cell r="BH2053">
            <v>4.7835000000000001</v>
          </cell>
        </row>
        <row r="2054">
          <cell r="C2054" t="str">
            <v>Office Equipment &amp; Furniture</v>
          </cell>
          <cell r="BH2054">
            <v>4.7835000000000001</v>
          </cell>
        </row>
        <row r="2055">
          <cell r="C2055" t="str">
            <v>Office Equipment &amp; Furniture</v>
          </cell>
          <cell r="BH2055">
            <v>4.7835000000000001</v>
          </cell>
        </row>
        <row r="2056">
          <cell r="C2056" t="str">
            <v>Office Equipment &amp; Furniture</v>
          </cell>
          <cell r="BH2056">
            <v>4.7835000000000001</v>
          </cell>
        </row>
        <row r="2057">
          <cell r="C2057" t="str">
            <v>Office Equipment &amp; Furniture</v>
          </cell>
          <cell r="BH2057">
            <v>4.7835000000000001</v>
          </cell>
        </row>
        <row r="2058">
          <cell r="C2058" t="str">
            <v>Office Equipment &amp; Furniture</v>
          </cell>
          <cell r="BH2058">
            <v>4.7835000000000001</v>
          </cell>
        </row>
        <row r="2059">
          <cell r="C2059" t="str">
            <v>Office Equipment &amp; Furniture</v>
          </cell>
          <cell r="BH2059">
            <v>4.7835000000000001</v>
          </cell>
        </row>
        <row r="2060">
          <cell r="C2060" t="str">
            <v>Office Equipment &amp; Furniture</v>
          </cell>
          <cell r="BH2060">
            <v>4.7835000000000001</v>
          </cell>
        </row>
        <row r="2061">
          <cell r="C2061" t="str">
            <v>Office Equipment &amp; Furniture</v>
          </cell>
          <cell r="BH2061">
            <v>4.7835000000000001</v>
          </cell>
        </row>
        <row r="2062">
          <cell r="C2062" t="str">
            <v>Office Equipment &amp; Furniture</v>
          </cell>
          <cell r="BH2062">
            <v>4.7835000000000001</v>
          </cell>
        </row>
        <row r="2063">
          <cell r="C2063" t="str">
            <v>Office Equipment &amp; Furniture</v>
          </cell>
          <cell r="BH2063">
            <v>4.7835000000000001</v>
          </cell>
        </row>
        <row r="2064">
          <cell r="C2064" t="str">
            <v>Office Equipment &amp; Furniture</v>
          </cell>
          <cell r="BH2064">
            <v>4.7835000000000001</v>
          </cell>
        </row>
        <row r="2065">
          <cell r="C2065" t="str">
            <v>Office Equipment &amp; Furniture</v>
          </cell>
          <cell r="BH2065">
            <v>4.7835000000000001</v>
          </cell>
        </row>
        <row r="2066">
          <cell r="C2066" t="str">
            <v>Office Equipment &amp; Furniture</v>
          </cell>
          <cell r="BH2066">
            <v>4.7835000000000001</v>
          </cell>
        </row>
        <row r="2067">
          <cell r="C2067" t="str">
            <v>Office Equipment &amp; Furniture</v>
          </cell>
          <cell r="BH2067">
            <v>4.7835000000000001</v>
          </cell>
        </row>
        <row r="2068">
          <cell r="C2068" t="str">
            <v>Office Equipment &amp; Furniture</v>
          </cell>
          <cell r="BH2068">
            <v>4.7835000000000001</v>
          </cell>
        </row>
        <row r="2069">
          <cell r="C2069" t="str">
            <v>Office Equipment &amp; Furniture</v>
          </cell>
          <cell r="BH2069">
            <v>4.7835000000000001</v>
          </cell>
        </row>
        <row r="2070">
          <cell r="C2070" t="str">
            <v>Office Equipment &amp; Furniture</v>
          </cell>
          <cell r="BH2070">
            <v>4.7835000000000001</v>
          </cell>
        </row>
        <row r="2071">
          <cell r="C2071" t="str">
            <v>Office Equipment &amp; Furniture</v>
          </cell>
          <cell r="BH2071">
            <v>3.1890000000000001</v>
          </cell>
        </row>
        <row r="2072">
          <cell r="C2072" t="str">
            <v>Office Equipment &amp; Furniture</v>
          </cell>
          <cell r="BH2072">
            <v>3.1890000000000001</v>
          </cell>
        </row>
        <row r="2073">
          <cell r="C2073" t="str">
            <v>Office Equipment &amp; Furniture</v>
          </cell>
          <cell r="BH2073">
            <v>3.1890000000000001</v>
          </cell>
        </row>
        <row r="2074">
          <cell r="C2074" t="str">
            <v>Office Equipment &amp; Furniture</v>
          </cell>
          <cell r="BH2074">
            <v>3.1890000000000001</v>
          </cell>
        </row>
        <row r="2075">
          <cell r="C2075" t="str">
            <v>Office Equipment &amp; Furniture</v>
          </cell>
          <cell r="BH2075">
            <v>3.1890000000000001</v>
          </cell>
        </row>
        <row r="2076">
          <cell r="C2076" t="str">
            <v>Office Equipment &amp; Furniture</v>
          </cell>
          <cell r="BH2076">
            <v>3.1890000000000001</v>
          </cell>
        </row>
        <row r="2077">
          <cell r="C2077" t="str">
            <v>Office Equipment &amp; Furniture</v>
          </cell>
          <cell r="BH2077">
            <v>3.1890000000000001</v>
          </cell>
        </row>
        <row r="2078">
          <cell r="C2078" t="str">
            <v>Office Equipment &amp; Furniture</v>
          </cell>
          <cell r="BH2078">
            <v>3.1890000000000001</v>
          </cell>
        </row>
        <row r="2079">
          <cell r="C2079" t="str">
            <v>Office Equipment &amp; Furniture</v>
          </cell>
          <cell r="BH2079">
            <v>3.1890000000000001</v>
          </cell>
        </row>
        <row r="2080">
          <cell r="C2080" t="str">
            <v>Office Equipment &amp; Furniture</v>
          </cell>
          <cell r="BH2080">
            <v>3.1890000000000001</v>
          </cell>
        </row>
        <row r="2081">
          <cell r="C2081" t="str">
            <v>Office Equipment &amp; Furniture</v>
          </cell>
          <cell r="BH2081">
            <v>1.5945</v>
          </cell>
        </row>
        <row r="2082">
          <cell r="C2082" t="str">
            <v>Office Equipment &amp; Furniture</v>
          </cell>
          <cell r="BH2082">
            <v>1.5945</v>
          </cell>
        </row>
        <row r="2083">
          <cell r="C2083" t="str">
            <v>Office Equipment &amp; Furniture</v>
          </cell>
          <cell r="BH2083">
            <v>1.5945</v>
          </cell>
        </row>
        <row r="2084">
          <cell r="C2084" t="str">
            <v>Office Equipment &amp; Furniture</v>
          </cell>
          <cell r="BH2084">
            <v>1.5945</v>
          </cell>
        </row>
        <row r="2085">
          <cell r="C2085" t="str">
            <v>Office Equipment &amp; Furniture</v>
          </cell>
          <cell r="BH2085">
            <v>1.5945</v>
          </cell>
        </row>
        <row r="2086">
          <cell r="C2086" t="str">
            <v>Office Equipment &amp; Furniture</v>
          </cell>
          <cell r="BH2086">
            <v>1.5945</v>
          </cell>
        </row>
        <row r="2087">
          <cell r="C2087" t="str">
            <v>Office Equipment &amp; Furniture</v>
          </cell>
          <cell r="BH2087">
            <v>1.5945</v>
          </cell>
        </row>
        <row r="2088">
          <cell r="C2088" t="str">
            <v>Office Equipment &amp; Furniture</v>
          </cell>
          <cell r="BH2088">
            <v>1.5945</v>
          </cell>
        </row>
        <row r="2089">
          <cell r="C2089" t="str">
            <v>Office Equipment &amp; Furniture</v>
          </cell>
          <cell r="BH2089">
            <v>1.5945</v>
          </cell>
        </row>
        <row r="2090">
          <cell r="C2090" t="str">
            <v>Office Equipment &amp; Furniture</v>
          </cell>
          <cell r="BH2090">
            <v>1.5945</v>
          </cell>
        </row>
        <row r="2091">
          <cell r="C2091" t="str">
            <v>Office Equipment &amp; Furniture</v>
          </cell>
          <cell r="BH2091">
            <v>1.5945</v>
          </cell>
        </row>
        <row r="2092">
          <cell r="C2092" t="str">
            <v>Office Equipment &amp; Furniture</v>
          </cell>
          <cell r="BH2092">
            <v>510.24</v>
          </cell>
        </row>
        <row r="2093">
          <cell r="C2093" t="str">
            <v>Office Equipment &amp; Furniture</v>
          </cell>
          <cell r="BH2093">
            <v>510.24</v>
          </cell>
        </row>
        <row r="2094">
          <cell r="C2094" t="str">
            <v>Office Equipment &amp; Furniture</v>
          </cell>
          <cell r="BH2094">
            <v>271.065</v>
          </cell>
        </row>
        <row r="2095">
          <cell r="C2095" t="str">
            <v>Office Equipment &amp; Furniture</v>
          </cell>
          <cell r="BH2095">
            <v>255.12</v>
          </cell>
        </row>
        <row r="2096">
          <cell r="C2096" t="str">
            <v>Office Equipment &amp; Furniture</v>
          </cell>
          <cell r="BH2096">
            <v>231.20250000000001</v>
          </cell>
        </row>
        <row r="2097">
          <cell r="C2097" t="str">
            <v>Office Equipment &amp; Furniture</v>
          </cell>
          <cell r="BH2097">
            <v>218.44650000000001</v>
          </cell>
        </row>
        <row r="2098">
          <cell r="C2098" t="str">
            <v>Office Equipment &amp; Furniture</v>
          </cell>
          <cell r="BH2098">
            <v>215.25750000000002</v>
          </cell>
        </row>
        <row r="2099">
          <cell r="C2099" t="str">
            <v>Office Equipment &amp; Furniture</v>
          </cell>
          <cell r="BH2099">
            <v>192.93449999999999</v>
          </cell>
        </row>
        <row r="2100">
          <cell r="C2100" t="str">
            <v>Office Equipment &amp; Furniture</v>
          </cell>
          <cell r="BH2100">
            <v>192.93449999999999</v>
          </cell>
        </row>
        <row r="2101">
          <cell r="C2101" t="str">
            <v>Office Equipment &amp; Furniture</v>
          </cell>
          <cell r="BH2101">
            <v>189.74549999999999</v>
          </cell>
        </row>
        <row r="2102">
          <cell r="C2102" t="str">
            <v>Office Equipment &amp; Furniture</v>
          </cell>
          <cell r="BH2102">
            <v>178.58400000000003</v>
          </cell>
        </row>
        <row r="2103">
          <cell r="C2103" t="str">
            <v>Office Equipment &amp; Furniture</v>
          </cell>
          <cell r="BH2103">
            <v>167.42250000000001</v>
          </cell>
        </row>
        <row r="2104">
          <cell r="C2104" t="str">
            <v>Office Equipment &amp; Furniture</v>
          </cell>
          <cell r="BH2104">
            <v>162.63900000000001</v>
          </cell>
        </row>
        <row r="2105">
          <cell r="C2105" t="str">
            <v>Office Equipment &amp; Furniture</v>
          </cell>
          <cell r="BH2105">
            <v>162.63900000000001</v>
          </cell>
        </row>
        <row r="2106">
          <cell r="C2106" t="str">
            <v>Office Equipment &amp; Furniture</v>
          </cell>
          <cell r="BH2106">
            <v>159.45000000000002</v>
          </cell>
        </row>
        <row r="2107">
          <cell r="C2107" t="str">
            <v>Office Equipment &amp; Furniture</v>
          </cell>
          <cell r="BH2107">
            <v>159.45000000000002</v>
          </cell>
        </row>
        <row r="2108">
          <cell r="C2108" t="str">
            <v>Office Equipment &amp; Furniture</v>
          </cell>
          <cell r="BH2108">
            <v>138.72150000000002</v>
          </cell>
        </row>
        <row r="2109">
          <cell r="C2109" t="str">
            <v>Office Equipment &amp; Furniture</v>
          </cell>
          <cell r="BH2109">
            <v>138.72150000000002</v>
          </cell>
        </row>
        <row r="2110">
          <cell r="C2110" t="str">
            <v>Office Equipment &amp; Furniture</v>
          </cell>
          <cell r="BH2110">
            <v>138.72150000000002</v>
          </cell>
        </row>
        <row r="2111">
          <cell r="C2111" t="str">
            <v>Office Equipment &amp; Furniture</v>
          </cell>
          <cell r="BH2111">
            <v>133.93800000000002</v>
          </cell>
        </row>
        <row r="2112">
          <cell r="C2112" t="str">
            <v>Office Equipment &amp; Furniture</v>
          </cell>
          <cell r="BH2112">
            <v>129.15450000000001</v>
          </cell>
        </row>
        <row r="2113">
          <cell r="C2113" t="str">
            <v>Office Equipment &amp; Furniture</v>
          </cell>
          <cell r="BH2113">
            <v>124.371</v>
          </cell>
        </row>
        <row r="2114">
          <cell r="C2114" t="str">
            <v>Office Equipment &amp; Furniture</v>
          </cell>
          <cell r="BH2114">
            <v>116.39850000000001</v>
          </cell>
        </row>
        <row r="2115">
          <cell r="C2115" t="str">
            <v>Office Equipment &amp; Furniture</v>
          </cell>
          <cell r="BH2115">
            <v>116.39850000000001</v>
          </cell>
        </row>
        <row r="2116">
          <cell r="C2116" t="str">
            <v>Office Equipment &amp; Furniture</v>
          </cell>
          <cell r="BH2116">
            <v>106.83150000000001</v>
          </cell>
        </row>
        <row r="2117">
          <cell r="C2117" t="str">
            <v>Office Equipment &amp; Furniture</v>
          </cell>
          <cell r="BH2117">
            <v>106.83150000000001</v>
          </cell>
        </row>
        <row r="2118">
          <cell r="C2118" t="str">
            <v>Office Equipment &amp; Furniture</v>
          </cell>
          <cell r="BH2118">
            <v>105.23700000000001</v>
          </cell>
        </row>
        <row r="2119">
          <cell r="C2119" t="str">
            <v>Office Equipment &amp; Furniture</v>
          </cell>
          <cell r="BH2119">
            <v>105.23700000000001</v>
          </cell>
        </row>
        <row r="2120">
          <cell r="C2120" t="str">
            <v>Office Equipment &amp; Furniture</v>
          </cell>
          <cell r="BH2120">
            <v>105.23700000000001</v>
          </cell>
        </row>
        <row r="2121">
          <cell r="C2121" t="str">
            <v>Office Equipment &amp; Furniture</v>
          </cell>
          <cell r="BH2121">
            <v>100.45350000000001</v>
          </cell>
        </row>
        <row r="2122">
          <cell r="C2122" t="str">
            <v>Office Equipment &amp; Furniture</v>
          </cell>
          <cell r="BH2122">
            <v>100.45350000000001</v>
          </cell>
        </row>
        <row r="2123">
          <cell r="C2123" t="str">
            <v>Office Equipment &amp; Furniture</v>
          </cell>
          <cell r="BH2123">
            <v>98.858999999999995</v>
          </cell>
        </row>
        <row r="2124">
          <cell r="C2124" t="str">
            <v>Office Equipment &amp; Furniture</v>
          </cell>
          <cell r="BH2124">
            <v>95.67</v>
          </cell>
        </row>
        <row r="2125">
          <cell r="C2125" t="str">
            <v>Office Equipment &amp; Furniture</v>
          </cell>
          <cell r="BH2125">
            <v>95.67</v>
          </cell>
        </row>
        <row r="2126">
          <cell r="C2126" t="str">
            <v>Office Equipment &amp; Furniture</v>
          </cell>
          <cell r="BH2126">
            <v>89.292000000000016</v>
          </cell>
        </row>
        <row r="2127">
          <cell r="C2127" t="str">
            <v>Office Equipment &amp; Furniture</v>
          </cell>
          <cell r="BH2127">
            <v>89.292000000000016</v>
          </cell>
        </row>
        <row r="2128">
          <cell r="C2128" t="str">
            <v>Office Equipment &amp; Furniture</v>
          </cell>
          <cell r="BH2128">
            <v>87.697500000000005</v>
          </cell>
        </row>
        <row r="2129">
          <cell r="C2129" t="str">
            <v>Office Equipment &amp; Furniture</v>
          </cell>
          <cell r="BH2129">
            <v>78.130499999999998</v>
          </cell>
        </row>
        <row r="2130">
          <cell r="C2130" t="str">
            <v>Office Equipment &amp; Furniture</v>
          </cell>
          <cell r="BH2130">
            <v>76.536000000000001</v>
          </cell>
        </row>
        <row r="2131">
          <cell r="C2131" t="str">
            <v>Office Equipment &amp; Furniture</v>
          </cell>
          <cell r="BH2131">
            <v>76.536000000000001</v>
          </cell>
        </row>
        <row r="2132">
          <cell r="C2132" t="str">
            <v>Office Equipment &amp; Furniture</v>
          </cell>
          <cell r="BH2132">
            <v>76.536000000000001</v>
          </cell>
        </row>
        <row r="2133">
          <cell r="C2133" t="str">
            <v>Office Equipment &amp; Furniture</v>
          </cell>
          <cell r="BH2133">
            <v>73.347000000000008</v>
          </cell>
        </row>
        <row r="2134">
          <cell r="C2134" t="str">
            <v>Office Equipment &amp; Furniture</v>
          </cell>
          <cell r="BH2134">
            <v>71.752500000000012</v>
          </cell>
        </row>
        <row r="2135">
          <cell r="C2135" t="str">
            <v>Office Equipment &amp; Furniture</v>
          </cell>
          <cell r="BH2135">
            <v>68.563500000000005</v>
          </cell>
        </row>
        <row r="2136">
          <cell r="C2136" t="str">
            <v>Office Equipment &amp; Furniture</v>
          </cell>
          <cell r="BH2136">
            <v>65.374499999999998</v>
          </cell>
        </row>
        <row r="2137">
          <cell r="C2137" t="str">
            <v>Office Equipment &amp; Furniture</v>
          </cell>
          <cell r="BH2137">
            <v>60.591000000000001</v>
          </cell>
        </row>
        <row r="2138">
          <cell r="C2138" t="str">
            <v>Office Equipment &amp; Furniture</v>
          </cell>
          <cell r="BH2138">
            <v>58.996500000000005</v>
          </cell>
        </row>
        <row r="2139">
          <cell r="C2139" t="str">
            <v>Office Equipment &amp; Furniture</v>
          </cell>
          <cell r="BH2139">
            <v>57.402000000000008</v>
          </cell>
        </row>
        <row r="2140">
          <cell r="C2140" t="str">
            <v>Office Equipment &amp; Furniture</v>
          </cell>
          <cell r="BH2140">
            <v>57.402000000000008</v>
          </cell>
        </row>
        <row r="2141">
          <cell r="C2141" t="str">
            <v>Office Equipment &amp; Furniture</v>
          </cell>
          <cell r="BH2141">
            <v>57.402000000000008</v>
          </cell>
        </row>
        <row r="2142">
          <cell r="C2142" t="str">
            <v>Office Equipment &amp; Furniture</v>
          </cell>
          <cell r="BH2142">
            <v>57.402000000000008</v>
          </cell>
        </row>
        <row r="2143">
          <cell r="C2143" t="str">
            <v>Office Equipment &amp; Furniture</v>
          </cell>
          <cell r="BH2143">
            <v>57.402000000000008</v>
          </cell>
        </row>
        <row r="2144">
          <cell r="C2144" t="str">
            <v>Office Equipment &amp; Furniture</v>
          </cell>
          <cell r="BH2144">
            <v>57.402000000000008</v>
          </cell>
        </row>
        <row r="2145">
          <cell r="C2145" t="str">
            <v>Office Equipment &amp; Furniture</v>
          </cell>
          <cell r="BH2145">
            <v>57.402000000000008</v>
          </cell>
        </row>
        <row r="2146">
          <cell r="C2146" t="str">
            <v>Office Equipment &amp; Furniture</v>
          </cell>
          <cell r="BH2146">
            <v>54.213000000000001</v>
          </cell>
        </row>
        <row r="2147">
          <cell r="C2147" t="str">
            <v>Office Equipment &amp; Furniture</v>
          </cell>
          <cell r="BH2147">
            <v>54.213000000000001</v>
          </cell>
        </row>
        <row r="2148">
          <cell r="C2148" t="str">
            <v>Office Equipment &amp; Furniture</v>
          </cell>
          <cell r="BH2148">
            <v>52.618500000000004</v>
          </cell>
        </row>
        <row r="2149">
          <cell r="C2149" t="str">
            <v>Office Equipment &amp; Furniture</v>
          </cell>
          <cell r="BH2149">
            <v>52.618500000000004</v>
          </cell>
        </row>
        <row r="2150">
          <cell r="C2150" t="str">
            <v>Office Equipment &amp; Furniture</v>
          </cell>
          <cell r="BH2150">
            <v>52.618500000000004</v>
          </cell>
        </row>
        <row r="2151">
          <cell r="C2151" t="str">
            <v>Office Equipment &amp; Furniture</v>
          </cell>
          <cell r="BH2151">
            <v>52.618500000000004</v>
          </cell>
        </row>
        <row r="2152">
          <cell r="C2152" t="str">
            <v>Office Equipment &amp; Furniture</v>
          </cell>
          <cell r="BH2152">
            <v>49.429499999999997</v>
          </cell>
        </row>
        <row r="2153">
          <cell r="C2153" t="str">
            <v>Office Equipment &amp; Furniture</v>
          </cell>
          <cell r="BH2153">
            <v>49.429499999999997</v>
          </cell>
        </row>
        <row r="2154">
          <cell r="C2154" t="str">
            <v>Office Equipment &amp; Furniture</v>
          </cell>
          <cell r="BH2154">
            <v>49.429499999999997</v>
          </cell>
        </row>
        <row r="2155">
          <cell r="C2155" t="str">
            <v>Office Equipment &amp; Furniture</v>
          </cell>
          <cell r="BH2155">
            <v>47.835000000000001</v>
          </cell>
        </row>
        <row r="2156">
          <cell r="C2156" t="str">
            <v>Office Equipment &amp; Furniture</v>
          </cell>
          <cell r="BH2156">
            <v>47.835000000000001</v>
          </cell>
        </row>
        <row r="2157">
          <cell r="C2157" t="str">
            <v>Office Equipment &amp; Furniture</v>
          </cell>
          <cell r="BH2157">
            <v>47.835000000000001</v>
          </cell>
        </row>
        <row r="2158">
          <cell r="C2158" t="str">
            <v>Office Equipment &amp; Furniture</v>
          </cell>
          <cell r="BH2158">
            <v>44.646000000000008</v>
          </cell>
        </row>
        <row r="2159">
          <cell r="C2159" t="str">
            <v>Office Equipment &amp; Furniture</v>
          </cell>
          <cell r="BH2159">
            <v>44.646000000000008</v>
          </cell>
        </row>
        <row r="2160">
          <cell r="C2160" t="str">
            <v>Office Equipment &amp; Furniture</v>
          </cell>
          <cell r="BH2160">
            <v>43.051500000000004</v>
          </cell>
        </row>
        <row r="2161">
          <cell r="C2161" t="str">
            <v>Office Equipment &amp; Furniture</v>
          </cell>
          <cell r="BH2161">
            <v>43.051500000000004</v>
          </cell>
        </row>
        <row r="2162">
          <cell r="C2162" t="str">
            <v>Office Equipment &amp; Furniture</v>
          </cell>
          <cell r="BH2162">
            <v>43.051500000000004</v>
          </cell>
        </row>
        <row r="2163">
          <cell r="C2163" t="str">
            <v>Office Equipment &amp; Furniture</v>
          </cell>
          <cell r="BH2163">
            <v>43.051500000000004</v>
          </cell>
        </row>
        <row r="2164">
          <cell r="C2164" t="str">
            <v>Office Equipment &amp; Furniture</v>
          </cell>
          <cell r="BH2164">
            <v>41.457000000000001</v>
          </cell>
        </row>
        <row r="2165">
          <cell r="C2165" t="str">
            <v>Office Equipment &amp; Furniture</v>
          </cell>
          <cell r="BH2165">
            <v>39.862500000000004</v>
          </cell>
        </row>
        <row r="2166">
          <cell r="C2166" t="str">
            <v>Office Equipment &amp; Furniture</v>
          </cell>
          <cell r="BH2166">
            <v>39.862500000000004</v>
          </cell>
        </row>
        <row r="2167">
          <cell r="C2167" t="str">
            <v>Office Equipment &amp; Furniture</v>
          </cell>
          <cell r="BH2167">
            <v>39.862500000000004</v>
          </cell>
        </row>
        <row r="2168">
          <cell r="C2168" t="str">
            <v>Office Equipment &amp; Furniture</v>
          </cell>
          <cell r="BH2168">
            <v>39.862500000000004</v>
          </cell>
        </row>
        <row r="2169">
          <cell r="C2169" t="str">
            <v>Office Equipment &amp; Furniture</v>
          </cell>
          <cell r="BH2169">
            <v>36.673500000000004</v>
          </cell>
        </row>
        <row r="2170">
          <cell r="C2170" t="str">
            <v>Office Equipment &amp; Furniture</v>
          </cell>
          <cell r="BH2170">
            <v>36.673500000000004</v>
          </cell>
        </row>
        <row r="2171">
          <cell r="C2171" t="str">
            <v>Office Equipment &amp; Furniture</v>
          </cell>
          <cell r="BH2171">
            <v>36.673500000000004</v>
          </cell>
        </row>
        <row r="2172">
          <cell r="C2172" t="str">
            <v>Office Equipment &amp; Furniture</v>
          </cell>
          <cell r="BH2172">
            <v>36.673500000000004</v>
          </cell>
        </row>
        <row r="2173">
          <cell r="C2173" t="str">
            <v>Office Equipment &amp; Furniture</v>
          </cell>
          <cell r="BH2173">
            <v>31.89</v>
          </cell>
        </row>
        <row r="2174">
          <cell r="C2174" t="str">
            <v>Office Equipment &amp; Furniture</v>
          </cell>
          <cell r="BH2174">
            <v>31.89</v>
          </cell>
        </row>
        <row r="2175">
          <cell r="C2175" t="str">
            <v>Office Equipment &amp; Furniture</v>
          </cell>
          <cell r="BH2175">
            <v>31.89</v>
          </cell>
        </row>
        <row r="2176">
          <cell r="C2176" t="str">
            <v>Office Equipment &amp; Furniture</v>
          </cell>
          <cell r="BH2176">
            <v>31.89</v>
          </cell>
        </row>
        <row r="2177">
          <cell r="C2177" t="str">
            <v>Office Equipment &amp; Furniture</v>
          </cell>
          <cell r="BH2177">
            <v>31.89</v>
          </cell>
        </row>
        <row r="2178">
          <cell r="C2178" t="str">
            <v>Office Equipment &amp; Furniture</v>
          </cell>
          <cell r="BH2178">
            <v>31.89</v>
          </cell>
        </row>
        <row r="2179">
          <cell r="C2179" t="str">
            <v>Office Equipment &amp; Furniture</v>
          </cell>
          <cell r="BH2179">
            <v>30.295500000000001</v>
          </cell>
        </row>
        <row r="2180">
          <cell r="C2180" t="str">
            <v>Office Equipment &amp; Furniture</v>
          </cell>
          <cell r="BH2180">
            <v>30.295500000000001</v>
          </cell>
        </row>
        <row r="2181">
          <cell r="C2181" t="str">
            <v>Office Equipment &amp; Furniture</v>
          </cell>
          <cell r="BH2181">
            <v>30.295500000000001</v>
          </cell>
        </row>
        <row r="2182">
          <cell r="C2182" t="str">
            <v>Office Equipment &amp; Furniture</v>
          </cell>
          <cell r="BH2182">
            <v>30.295500000000001</v>
          </cell>
        </row>
        <row r="2183">
          <cell r="C2183" t="str">
            <v>Office Equipment &amp; Furniture</v>
          </cell>
          <cell r="BH2183">
            <v>30.295500000000001</v>
          </cell>
        </row>
        <row r="2184">
          <cell r="C2184" t="str">
            <v>Office Equipment &amp; Furniture</v>
          </cell>
          <cell r="BH2184">
            <v>28.701000000000004</v>
          </cell>
        </row>
        <row r="2185">
          <cell r="C2185" t="str">
            <v>Office Equipment &amp; Furniture</v>
          </cell>
          <cell r="BH2185">
            <v>28.701000000000004</v>
          </cell>
        </row>
        <row r="2186">
          <cell r="C2186" t="str">
            <v>Office Equipment &amp; Furniture</v>
          </cell>
          <cell r="BH2186">
            <v>27.1065</v>
          </cell>
        </row>
        <row r="2187">
          <cell r="C2187" t="str">
            <v>Office Equipment &amp; Furniture</v>
          </cell>
          <cell r="BH2187">
            <v>27.1065</v>
          </cell>
        </row>
        <row r="2188">
          <cell r="C2188" t="str">
            <v>Office Equipment &amp; Furniture</v>
          </cell>
          <cell r="BH2188">
            <v>25.512</v>
          </cell>
        </row>
        <row r="2189">
          <cell r="C2189" t="str">
            <v>Office Equipment &amp; Furniture</v>
          </cell>
          <cell r="BH2189">
            <v>25.512</v>
          </cell>
        </row>
        <row r="2190">
          <cell r="C2190" t="str">
            <v>Office Equipment &amp; Furniture</v>
          </cell>
          <cell r="BH2190">
            <v>25.512</v>
          </cell>
        </row>
        <row r="2191">
          <cell r="C2191" t="str">
            <v>Office Equipment &amp; Furniture</v>
          </cell>
          <cell r="BH2191">
            <v>25.512</v>
          </cell>
        </row>
        <row r="2192">
          <cell r="C2192" t="str">
            <v>Office Equipment &amp; Furniture</v>
          </cell>
          <cell r="BH2192">
            <v>25.512</v>
          </cell>
        </row>
        <row r="2193">
          <cell r="C2193" t="str">
            <v>Office Equipment &amp; Furniture</v>
          </cell>
          <cell r="BH2193">
            <v>25.512</v>
          </cell>
        </row>
        <row r="2194">
          <cell r="C2194" t="str">
            <v>Office Equipment &amp; Furniture</v>
          </cell>
          <cell r="BH2194">
            <v>25.512</v>
          </cell>
        </row>
        <row r="2195">
          <cell r="C2195" t="str">
            <v>Office Equipment &amp; Furniture</v>
          </cell>
          <cell r="BH2195">
            <v>25.512</v>
          </cell>
        </row>
        <row r="2196">
          <cell r="C2196" t="str">
            <v>Office Equipment &amp; Furniture</v>
          </cell>
          <cell r="BH2196">
            <v>23.9175</v>
          </cell>
        </row>
        <row r="2197">
          <cell r="C2197" t="str">
            <v>Office Equipment &amp; Furniture</v>
          </cell>
          <cell r="BH2197">
            <v>23.9175</v>
          </cell>
        </row>
        <row r="2198">
          <cell r="C2198" t="str">
            <v>Office Equipment &amp; Furniture</v>
          </cell>
          <cell r="BH2198">
            <v>23.9175</v>
          </cell>
        </row>
        <row r="2199">
          <cell r="C2199" t="str">
            <v>Office Equipment &amp; Furniture</v>
          </cell>
          <cell r="BH2199">
            <v>23.9175</v>
          </cell>
        </row>
        <row r="2200">
          <cell r="C2200" t="str">
            <v>Office Equipment &amp; Furniture</v>
          </cell>
          <cell r="BH2200">
            <v>23.9175</v>
          </cell>
        </row>
        <row r="2201">
          <cell r="C2201" t="str">
            <v>Office Equipment &amp; Furniture</v>
          </cell>
          <cell r="BH2201">
            <v>23.9175</v>
          </cell>
        </row>
        <row r="2202">
          <cell r="C2202" t="str">
            <v>Office Equipment &amp; Furniture</v>
          </cell>
          <cell r="BH2202">
            <v>23.9175</v>
          </cell>
        </row>
        <row r="2203">
          <cell r="C2203" t="str">
            <v>Office Equipment &amp; Furniture</v>
          </cell>
          <cell r="BH2203">
            <v>23.9175</v>
          </cell>
        </row>
        <row r="2204">
          <cell r="C2204" t="str">
            <v>Office Equipment &amp; Furniture</v>
          </cell>
          <cell r="BH2204">
            <v>23.9175</v>
          </cell>
        </row>
        <row r="2205">
          <cell r="C2205" t="str">
            <v>Office Equipment &amp; Furniture</v>
          </cell>
          <cell r="BH2205">
            <v>23.9175</v>
          </cell>
        </row>
        <row r="2206">
          <cell r="C2206" t="str">
            <v>Office Equipment &amp; Furniture</v>
          </cell>
          <cell r="BH2206">
            <v>23.9175</v>
          </cell>
        </row>
        <row r="2207">
          <cell r="C2207" t="str">
            <v>Office Equipment &amp; Furniture</v>
          </cell>
          <cell r="BH2207">
            <v>23.9175</v>
          </cell>
        </row>
        <row r="2208">
          <cell r="C2208" t="str">
            <v>Office Equipment &amp; Furniture</v>
          </cell>
          <cell r="BH2208">
            <v>22.323000000000004</v>
          </cell>
        </row>
        <row r="2209">
          <cell r="C2209" t="str">
            <v>Office Equipment &amp; Furniture</v>
          </cell>
          <cell r="BH2209">
            <v>22.323000000000004</v>
          </cell>
        </row>
        <row r="2210">
          <cell r="C2210" t="str">
            <v>Office Equipment &amp; Furniture</v>
          </cell>
          <cell r="BH2210">
            <v>20.7285</v>
          </cell>
        </row>
        <row r="2211">
          <cell r="C2211" t="str">
            <v>Office Equipment &amp; Furniture</v>
          </cell>
          <cell r="BH2211">
            <v>20.7285</v>
          </cell>
        </row>
        <row r="2212">
          <cell r="C2212" t="str">
            <v>Office Equipment &amp; Furniture</v>
          </cell>
          <cell r="BH2212">
            <v>20.7285</v>
          </cell>
        </row>
        <row r="2213">
          <cell r="C2213" t="str">
            <v>Office Equipment &amp; Furniture</v>
          </cell>
          <cell r="BH2213">
            <v>20.7285</v>
          </cell>
        </row>
        <row r="2214">
          <cell r="C2214" t="str">
            <v>Office Equipment &amp; Furniture</v>
          </cell>
          <cell r="BH2214">
            <v>20.7285</v>
          </cell>
        </row>
        <row r="2215">
          <cell r="C2215" t="str">
            <v>Office Equipment &amp; Furniture</v>
          </cell>
          <cell r="BH2215">
            <v>20.7285</v>
          </cell>
        </row>
        <row r="2216">
          <cell r="C2216" t="str">
            <v>Office Equipment &amp; Furniture</v>
          </cell>
          <cell r="BH2216">
            <v>20.7285</v>
          </cell>
        </row>
        <row r="2217">
          <cell r="C2217" t="str">
            <v>Office Equipment &amp; Furniture</v>
          </cell>
          <cell r="BH2217">
            <v>20.7285</v>
          </cell>
        </row>
        <row r="2218">
          <cell r="C2218" t="str">
            <v>Office Equipment &amp; Furniture</v>
          </cell>
          <cell r="BH2218">
            <v>20.7285</v>
          </cell>
        </row>
        <row r="2219">
          <cell r="C2219" t="str">
            <v>Office Equipment &amp; Furniture</v>
          </cell>
          <cell r="BH2219">
            <v>20.7285</v>
          </cell>
        </row>
        <row r="2220">
          <cell r="C2220" t="str">
            <v>Office Equipment &amp; Furniture</v>
          </cell>
          <cell r="BH2220">
            <v>20.7285</v>
          </cell>
        </row>
        <row r="2221">
          <cell r="C2221" t="str">
            <v>Office Equipment &amp; Furniture</v>
          </cell>
          <cell r="BH2221">
            <v>19.134</v>
          </cell>
        </row>
        <row r="2222">
          <cell r="C2222" t="str">
            <v>Office Equipment &amp; Furniture</v>
          </cell>
          <cell r="BH2222">
            <v>19.134</v>
          </cell>
        </row>
        <row r="2223">
          <cell r="C2223" t="str">
            <v>Office Equipment &amp; Furniture</v>
          </cell>
          <cell r="BH2223">
            <v>19.134</v>
          </cell>
        </row>
        <row r="2224">
          <cell r="C2224" t="str">
            <v>Office Equipment &amp; Furniture</v>
          </cell>
          <cell r="BH2224">
            <v>19.134</v>
          </cell>
        </row>
        <row r="2225">
          <cell r="C2225" t="str">
            <v>Office Equipment &amp; Furniture</v>
          </cell>
          <cell r="BH2225">
            <v>19.134</v>
          </cell>
        </row>
        <row r="2226">
          <cell r="C2226" t="str">
            <v>Office Equipment &amp; Furniture</v>
          </cell>
          <cell r="BH2226">
            <v>19.134</v>
          </cell>
        </row>
        <row r="2227">
          <cell r="C2227" t="str">
            <v>Office Equipment &amp; Furniture</v>
          </cell>
          <cell r="BH2227">
            <v>19.134</v>
          </cell>
        </row>
        <row r="2228">
          <cell r="C2228" t="str">
            <v>Office Equipment &amp; Furniture</v>
          </cell>
          <cell r="BH2228">
            <v>19.134</v>
          </cell>
        </row>
        <row r="2229">
          <cell r="C2229" t="str">
            <v>Office Equipment &amp; Furniture</v>
          </cell>
          <cell r="BH2229">
            <v>19.134</v>
          </cell>
        </row>
        <row r="2230">
          <cell r="C2230" t="str">
            <v>Office Equipment &amp; Furniture</v>
          </cell>
          <cell r="BH2230">
            <v>19.134</v>
          </cell>
        </row>
        <row r="2231">
          <cell r="C2231" t="str">
            <v>Office Equipment &amp; Furniture</v>
          </cell>
          <cell r="BH2231">
            <v>19.134</v>
          </cell>
        </row>
        <row r="2232">
          <cell r="C2232" t="str">
            <v>Office Equipment &amp; Furniture</v>
          </cell>
          <cell r="BH2232">
            <v>19.134</v>
          </cell>
        </row>
        <row r="2233">
          <cell r="C2233" t="str">
            <v>Office Equipment &amp; Furniture</v>
          </cell>
          <cell r="BH2233">
            <v>19.134</v>
          </cell>
        </row>
        <row r="2234">
          <cell r="C2234" t="str">
            <v>Office Equipment &amp; Furniture</v>
          </cell>
          <cell r="BH2234">
            <v>19.134</v>
          </cell>
        </row>
        <row r="2235">
          <cell r="C2235" t="str">
            <v>Office Equipment &amp; Furniture</v>
          </cell>
          <cell r="BH2235">
            <v>19.134</v>
          </cell>
        </row>
        <row r="2236">
          <cell r="C2236" t="str">
            <v>Office Equipment &amp; Furniture</v>
          </cell>
          <cell r="BH2236">
            <v>19.134</v>
          </cell>
        </row>
        <row r="2237">
          <cell r="C2237" t="str">
            <v>Office Equipment &amp; Furniture</v>
          </cell>
          <cell r="BH2237">
            <v>17.5395</v>
          </cell>
        </row>
        <row r="2238">
          <cell r="C2238" t="str">
            <v>Office Equipment &amp; Furniture</v>
          </cell>
          <cell r="BH2238">
            <v>17.5395</v>
          </cell>
        </row>
        <row r="2239">
          <cell r="C2239" t="str">
            <v>Office Equipment &amp; Furniture</v>
          </cell>
          <cell r="BH2239">
            <v>17.5395</v>
          </cell>
        </row>
        <row r="2240">
          <cell r="C2240" t="str">
            <v>Office Equipment &amp; Furniture</v>
          </cell>
          <cell r="BH2240">
            <v>17.5395</v>
          </cell>
        </row>
        <row r="2241">
          <cell r="C2241" t="str">
            <v>Office Equipment &amp; Furniture</v>
          </cell>
          <cell r="BH2241">
            <v>17.5395</v>
          </cell>
        </row>
        <row r="2242">
          <cell r="C2242" t="str">
            <v>Office Equipment &amp; Furniture</v>
          </cell>
          <cell r="BH2242">
            <v>17.5395</v>
          </cell>
        </row>
        <row r="2243">
          <cell r="C2243" t="str">
            <v>Office Equipment &amp; Furniture</v>
          </cell>
          <cell r="BH2243">
            <v>17.5395</v>
          </cell>
        </row>
        <row r="2244">
          <cell r="C2244" t="str">
            <v>Office Equipment &amp; Furniture</v>
          </cell>
          <cell r="BH2244">
            <v>17.5395</v>
          </cell>
        </row>
        <row r="2245">
          <cell r="C2245" t="str">
            <v>Office Equipment &amp; Furniture</v>
          </cell>
          <cell r="BH2245">
            <v>17.5395</v>
          </cell>
        </row>
        <row r="2246">
          <cell r="C2246" t="str">
            <v>Office Equipment &amp; Furniture</v>
          </cell>
          <cell r="BH2246">
            <v>17.5395</v>
          </cell>
        </row>
        <row r="2247">
          <cell r="C2247" t="str">
            <v>Office Equipment &amp; Furniture</v>
          </cell>
          <cell r="BH2247">
            <v>17.5395</v>
          </cell>
        </row>
        <row r="2248">
          <cell r="C2248" t="str">
            <v>Office Equipment &amp; Furniture</v>
          </cell>
          <cell r="BH2248">
            <v>17.5395</v>
          </cell>
        </row>
        <row r="2249">
          <cell r="C2249" t="str">
            <v>Office Equipment &amp; Furniture</v>
          </cell>
          <cell r="BH2249">
            <v>17.5395</v>
          </cell>
        </row>
        <row r="2250">
          <cell r="C2250" t="str">
            <v>Office Equipment &amp; Furniture</v>
          </cell>
          <cell r="BH2250">
            <v>15.945</v>
          </cell>
        </row>
        <row r="2251">
          <cell r="C2251" t="str">
            <v>Office Equipment &amp; Furniture</v>
          </cell>
          <cell r="BH2251">
            <v>15.945</v>
          </cell>
        </row>
        <row r="2252">
          <cell r="C2252" t="str">
            <v>Office Equipment &amp; Furniture</v>
          </cell>
          <cell r="BH2252">
            <v>15.945</v>
          </cell>
        </row>
        <row r="2253">
          <cell r="C2253" t="str">
            <v>Office Equipment &amp; Furniture</v>
          </cell>
          <cell r="BH2253">
            <v>15.945</v>
          </cell>
        </row>
        <row r="2254">
          <cell r="C2254" t="str">
            <v>Office Equipment &amp; Furniture</v>
          </cell>
          <cell r="BH2254">
            <v>15.945</v>
          </cell>
        </row>
        <row r="2255">
          <cell r="C2255" t="str">
            <v>Office Equipment &amp; Furniture</v>
          </cell>
          <cell r="BH2255">
            <v>15.945</v>
          </cell>
        </row>
        <row r="2256">
          <cell r="C2256" t="str">
            <v>Office Equipment &amp; Furniture</v>
          </cell>
          <cell r="BH2256">
            <v>15.945</v>
          </cell>
        </row>
        <row r="2257">
          <cell r="C2257" t="str">
            <v>Office Equipment &amp; Furniture</v>
          </cell>
          <cell r="BH2257">
            <v>15.945</v>
          </cell>
        </row>
        <row r="2258">
          <cell r="C2258" t="str">
            <v>Office Equipment &amp; Furniture</v>
          </cell>
          <cell r="BH2258">
            <v>15.945</v>
          </cell>
        </row>
        <row r="2259">
          <cell r="C2259" t="str">
            <v>Office Equipment &amp; Furniture</v>
          </cell>
          <cell r="BH2259">
            <v>15.945</v>
          </cell>
        </row>
        <row r="2260">
          <cell r="C2260" t="str">
            <v>Office Equipment &amp; Furniture</v>
          </cell>
          <cell r="BH2260">
            <v>15.945</v>
          </cell>
        </row>
        <row r="2261">
          <cell r="C2261" t="str">
            <v>Office Equipment &amp; Furniture</v>
          </cell>
          <cell r="BH2261">
            <v>15.945</v>
          </cell>
        </row>
        <row r="2262">
          <cell r="C2262" t="str">
            <v>Office Equipment &amp; Furniture</v>
          </cell>
          <cell r="BH2262">
            <v>15.945</v>
          </cell>
        </row>
        <row r="2263">
          <cell r="C2263" t="str">
            <v>Office Equipment &amp; Furniture</v>
          </cell>
          <cell r="BH2263">
            <v>15.945</v>
          </cell>
        </row>
        <row r="2264">
          <cell r="C2264" t="str">
            <v>Office Equipment &amp; Furniture</v>
          </cell>
          <cell r="BH2264">
            <v>15.945</v>
          </cell>
        </row>
        <row r="2265">
          <cell r="C2265" t="str">
            <v>Office Equipment &amp; Furniture</v>
          </cell>
          <cell r="BH2265">
            <v>15.945</v>
          </cell>
        </row>
        <row r="2266">
          <cell r="C2266" t="str">
            <v>Office Equipment &amp; Furniture</v>
          </cell>
          <cell r="BH2266">
            <v>15.945</v>
          </cell>
        </row>
        <row r="2267">
          <cell r="C2267" t="str">
            <v>Office Equipment &amp; Furniture</v>
          </cell>
          <cell r="BH2267">
            <v>15.945</v>
          </cell>
        </row>
        <row r="2268">
          <cell r="C2268" t="str">
            <v>Office Equipment &amp; Furniture</v>
          </cell>
          <cell r="BH2268">
            <v>15.945</v>
          </cell>
        </row>
        <row r="2269">
          <cell r="C2269" t="str">
            <v>Office Equipment &amp; Furniture</v>
          </cell>
          <cell r="BH2269">
            <v>15.945</v>
          </cell>
        </row>
        <row r="2270">
          <cell r="C2270" t="str">
            <v>Office Equipment &amp; Furniture</v>
          </cell>
          <cell r="BH2270">
            <v>15.945</v>
          </cell>
        </row>
        <row r="2271">
          <cell r="C2271" t="str">
            <v>Office Equipment &amp; Furniture</v>
          </cell>
          <cell r="BH2271">
            <v>15.945</v>
          </cell>
        </row>
        <row r="2272">
          <cell r="C2272" t="str">
            <v>Office Equipment &amp; Furniture</v>
          </cell>
          <cell r="BH2272">
            <v>15.945</v>
          </cell>
        </row>
        <row r="2273">
          <cell r="C2273" t="str">
            <v>Office Equipment &amp; Furniture</v>
          </cell>
          <cell r="BH2273">
            <v>15.945</v>
          </cell>
        </row>
        <row r="2274">
          <cell r="C2274" t="str">
            <v>Office Equipment &amp; Furniture</v>
          </cell>
          <cell r="BH2274">
            <v>15.945</v>
          </cell>
        </row>
        <row r="2275">
          <cell r="C2275" t="str">
            <v>Office Equipment &amp; Furniture</v>
          </cell>
          <cell r="BH2275">
            <v>15.945</v>
          </cell>
        </row>
        <row r="2276">
          <cell r="C2276" t="str">
            <v>Office Equipment &amp; Furniture</v>
          </cell>
          <cell r="BH2276">
            <v>15.945</v>
          </cell>
        </row>
        <row r="2277">
          <cell r="C2277" t="str">
            <v>Office Equipment &amp; Furniture</v>
          </cell>
          <cell r="BH2277">
            <v>14.350500000000002</v>
          </cell>
        </row>
        <row r="2278">
          <cell r="C2278" t="str">
            <v>Office Equipment &amp; Furniture</v>
          </cell>
          <cell r="BH2278">
            <v>14.350500000000002</v>
          </cell>
        </row>
        <row r="2279">
          <cell r="C2279" t="str">
            <v>Office Equipment &amp; Furniture</v>
          </cell>
          <cell r="BH2279">
            <v>14.350500000000002</v>
          </cell>
        </row>
        <row r="2280">
          <cell r="C2280" t="str">
            <v>Office Equipment &amp; Furniture</v>
          </cell>
          <cell r="BH2280">
            <v>14.350500000000002</v>
          </cell>
        </row>
        <row r="2281">
          <cell r="C2281" t="str">
            <v>Office Equipment &amp; Furniture</v>
          </cell>
          <cell r="BH2281">
            <v>14.350500000000002</v>
          </cell>
        </row>
        <row r="2282">
          <cell r="C2282" t="str">
            <v>Office Equipment &amp; Furniture</v>
          </cell>
          <cell r="BH2282">
            <v>14.350500000000002</v>
          </cell>
        </row>
        <row r="2283">
          <cell r="C2283" t="str">
            <v>Office Equipment &amp; Furniture</v>
          </cell>
          <cell r="BH2283">
            <v>14.350500000000002</v>
          </cell>
        </row>
        <row r="2284">
          <cell r="C2284" t="str">
            <v>Office Equipment &amp; Furniture</v>
          </cell>
          <cell r="BH2284">
            <v>14.350500000000002</v>
          </cell>
        </row>
        <row r="2285">
          <cell r="C2285" t="str">
            <v>Office Equipment &amp; Furniture</v>
          </cell>
          <cell r="BH2285">
            <v>14.350500000000002</v>
          </cell>
        </row>
        <row r="2286">
          <cell r="C2286" t="str">
            <v>Office Equipment &amp; Furniture</v>
          </cell>
          <cell r="BH2286">
            <v>14.350500000000002</v>
          </cell>
        </row>
        <row r="2287">
          <cell r="C2287" t="str">
            <v>Office Equipment &amp; Furniture</v>
          </cell>
          <cell r="BH2287">
            <v>14.350500000000002</v>
          </cell>
        </row>
        <row r="2288">
          <cell r="C2288" t="str">
            <v>Office Equipment &amp; Furniture</v>
          </cell>
          <cell r="BH2288">
            <v>14.350500000000002</v>
          </cell>
        </row>
        <row r="2289">
          <cell r="C2289" t="str">
            <v>Office Equipment &amp; Furniture</v>
          </cell>
          <cell r="BH2289">
            <v>14.350500000000002</v>
          </cell>
        </row>
        <row r="2290">
          <cell r="C2290" t="str">
            <v>Office Equipment &amp; Furniture</v>
          </cell>
          <cell r="BH2290">
            <v>14.350500000000002</v>
          </cell>
        </row>
        <row r="2291">
          <cell r="C2291" t="str">
            <v>Office Equipment &amp; Furniture</v>
          </cell>
          <cell r="BH2291">
            <v>14.350500000000002</v>
          </cell>
        </row>
        <row r="2292">
          <cell r="C2292" t="str">
            <v>Office Equipment &amp; Furniture</v>
          </cell>
          <cell r="BH2292">
            <v>14.350500000000002</v>
          </cell>
        </row>
        <row r="2293">
          <cell r="C2293" t="str">
            <v>Office Equipment &amp; Furniture</v>
          </cell>
          <cell r="BH2293">
            <v>14.350500000000002</v>
          </cell>
        </row>
        <row r="2294">
          <cell r="C2294" t="str">
            <v>Office Equipment &amp; Furniture</v>
          </cell>
          <cell r="BH2294">
            <v>14.350500000000002</v>
          </cell>
        </row>
        <row r="2295">
          <cell r="C2295" t="str">
            <v>Office Equipment &amp; Furniture</v>
          </cell>
          <cell r="BH2295">
            <v>14.350500000000002</v>
          </cell>
        </row>
        <row r="2296">
          <cell r="C2296" t="str">
            <v>Office Equipment &amp; Furniture</v>
          </cell>
          <cell r="BH2296">
            <v>14.350500000000002</v>
          </cell>
        </row>
        <row r="2297">
          <cell r="C2297" t="str">
            <v>Office Equipment &amp; Furniture</v>
          </cell>
          <cell r="BH2297">
            <v>14.350500000000002</v>
          </cell>
        </row>
        <row r="2298">
          <cell r="C2298" t="str">
            <v>Office Equipment &amp; Furniture</v>
          </cell>
          <cell r="BH2298">
            <v>14.350500000000002</v>
          </cell>
        </row>
        <row r="2299">
          <cell r="C2299" t="str">
            <v>Office Equipment &amp; Furniture</v>
          </cell>
          <cell r="BH2299">
            <v>14.350500000000002</v>
          </cell>
        </row>
        <row r="2300">
          <cell r="C2300" t="str">
            <v>Office Equipment &amp; Furniture</v>
          </cell>
          <cell r="BH2300">
            <v>12.756</v>
          </cell>
        </row>
        <row r="2301">
          <cell r="C2301" t="str">
            <v>Office Equipment &amp; Furniture</v>
          </cell>
          <cell r="BH2301">
            <v>12.756</v>
          </cell>
        </row>
        <row r="2302">
          <cell r="C2302" t="str">
            <v>Office Equipment &amp; Furniture</v>
          </cell>
          <cell r="BH2302">
            <v>12.756</v>
          </cell>
        </row>
        <row r="2303">
          <cell r="C2303" t="str">
            <v>Office Equipment &amp; Furniture</v>
          </cell>
          <cell r="BH2303">
            <v>12.756</v>
          </cell>
        </row>
        <row r="2304">
          <cell r="C2304" t="str">
            <v>Office Equipment &amp; Furniture</v>
          </cell>
          <cell r="BH2304">
            <v>12.756</v>
          </cell>
        </row>
        <row r="2305">
          <cell r="C2305" t="str">
            <v>Office Equipment &amp; Furniture</v>
          </cell>
          <cell r="BH2305">
            <v>12.756</v>
          </cell>
        </row>
        <row r="2306">
          <cell r="C2306" t="str">
            <v>Office Equipment &amp; Furniture</v>
          </cell>
          <cell r="BH2306">
            <v>12.756</v>
          </cell>
        </row>
        <row r="2307">
          <cell r="C2307" t="str">
            <v>Office Equipment &amp; Furniture</v>
          </cell>
          <cell r="BH2307">
            <v>12.756</v>
          </cell>
        </row>
        <row r="2308">
          <cell r="C2308" t="str">
            <v>Office Equipment &amp; Furniture</v>
          </cell>
          <cell r="BH2308">
            <v>12.756</v>
          </cell>
        </row>
        <row r="2309">
          <cell r="C2309" t="str">
            <v>Office Equipment &amp; Furniture</v>
          </cell>
          <cell r="BH2309">
            <v>12.756</v>
          </cell>
        </row>
        <row r="2310">
          <cell r="C2310" t="str">
            <v>Office Equipment &amp; Furniture</v>
          </cell>
          <cell r="BH2310">
            <v>12.756</v>
          </cell>
        </row>
        <row r="2311">
          <cell r="C2311" t="str">
            <v>Office Equipment &amp; Furniture</v>
          </cell>
          <cell r="BH2311">
            <v>12.756</v>
          </cell>
        </row>
        <row r="2312">
          <cell r="C2312" t="str">
            <v>Office Equipment &amp; Furniture</v>
          </cell>
          <cell r="BH2312">
            <v>12.756</v>
          </cell>
        </row>
        <row r="2313">
          <cell r="C2313" t="str">
            <v>Office Equipment &amp; Furniture</v>
          </cell>
          <cell r="BH2313">
            <v>12.756</v>
          </cell>
        </row>
        <row r="2314">
          <cell r="C2314" t="str">
            <v>Office Equipment &amp; Furniture</v>
          </cell>
          <cell r="BH2314">
            <v>12.756</v>
          </cell>
        </row>
        <row r="2315">
          <cell r="C2315" t="str">
            <v>Office Equipment &amp; Furniture</v>
          </cell>
          <cell r="BH2315">
            <v>12.756</v>
          </cell>
        </row>
        <row r="2316">
          <cell r="C2316" t="str">
            <v>Office Equipment &amp; Furniture</v>
          </cell>
          <cell r="BH2316">
            <v>12.756</v>
          </cell>
        </row>
        <row r="2317">
          <cell r="C2317" t="str">
            <v>Office Equipment &amp; Furniture</v>
          </cell>
          <cell r="BH2317">
            <v>12.756</v>
          </cell>
        </row>
        <row r="2318">
          <cell r="C2318" t="str">
            <v>Office Equipment &amp; Furniture</v>
          </cell>
          <cell r="BH2318">
            <v>12.756</v>
          </cell>
        </row>
        <row r="2319">
          <cell r="C2319" t="str">
            <v>Office Equipment &amp; Furniture</v>
          </cell>
          <cell r="BH2319">
            <v>12.756</v>
          </cell>
        </row>
        <row r="2320">
          <cell r="C2320" t="str">
            <v>Office Equipment &amp; Furniture</v>
          </cell>
          <cell r="BH2320">
            <v>12.756</v>
          </cell>
        </row>
        <row r="2321">
          <cell r="C2321" t="str">
            <v>Office Equipment &amp; Furniture</v>
          </cell>
          <cell r="BH2321">
            <v>12.756</v>
          </cell>
        </row>
        <row r="2322">
          <cell r="C2322" t="str">
            <v>Office Equipment &amp; Furniture</v>
          </cell>
          <cell r="BH2322">
            <v>12.756</v>
          </cell>
        </row>
        <row r="2323">
          <cell r="C2323" t="str">
            <v>Office Equipment &amp; Furniture</v>
          </cell>
          <cell r="BH2323">
            <v>12.756</v>
          </cell>
        </row>
        <row r="2324">
          <cell r="C2324" t="str">
            <v>Office Equipment &amp; Furniture</v>
          </cell>
          <cell r="BH2324">
            <v>12.756</v>
          </cell>
        </row>
        <row r="2325">
          <cell r="C2325" t="str">
            <v>Office Equipment &amp; Furniture</v>
          </cell>
          <cell r="BH2325">
            <v>12.756</v>
          </cell>
        </row>
        <row r="2326">
          <cell r="C2326" t="str">
            <v>Office Equipment &amp; Furniture</v>
          </cell>
          <cell r="BH2326">
            <v>12.756</v>
          </cell>
        </row>
        <row r="2327">
          <cell r="C2327" t="str">
            <v>Office Equipment &amp; Furniture</v>
          </cell>
          <cell r="BH2327">
            <v>12.756</v>
          </cell>
        </row>
        <row r="2328">
          <cell r="C2328" t="str">
            <v>Office Equipment &amp; Furniture</v>
          </cell>
          <cell r="BH2328">
            <v>12.756</v>
          </cell>
        </row>
        <row r="2329">
          <cell r="C2329" t="str">
            <v>Office Equipment &amp; Furniture</v>
          </cell>
          <cell r="BH2329">
            <v>12.756</v>
          </cell>
        </row>
        <row r="2330">
          <cell r="C2330" t="str">
            <v>Office Equipment &amp; Furniture</v>
          </cell>
          <cell r="BH2330">
            <v>12.756</v>
          </cell>
        </row>
        <row r="2331">
          <cell r="C2331" t="str">
            <v>Office Equipment &amp; Furniture</v>
          </cell>
          <cell r="BH2331">
            <v>12.756</v>
          </cell>
        </row>
        <row r="2332">
          <cell r="C2332" t="str">
            <v>Office Equipment &amp; Furniture</v>
          </cell>
          <cell r="BH2332">
            <v>12.756</v>
          </cell>
        </row>
        <row r="2333">
          <cell r="C2333" t="str">
            <v>Office Equipment &amp; Furniture</v>
          </cell>
          <cell r="BH2333">
            <v>12.756</v>
          </cell>
        </row>
        <row r="2334">
          <cell r="C2334" t="str">
            <v>Office Equipment &amp; Furniture</v>
          </cell>
          <cell r="BH2334">
            <v>12.756</v>
          </cell>
        </row>
        <row r="2335">
          <cell r="C2335" t="str">
            <v>Office Equipment &amp; Furniture</v>
          </cell>
          <cell r="BH2335">
            <v>12.756</v>
          </cell>
        </row>
        <row r="2336">
          <cell r="C2336" t="str">
            <v>Office Equipment &amp; Furniture</v>
          </cell>
          <cell r="BH2336">
            <v>12.756</v>
          </cell>
        </row>
        <row r="2337">
          <cell r="C2337" t="str">
            <v>Office Equipment &amp; Furniture</v>
          </cell>
          <cell r="BH2337">
            <v>12.756</v>
          </cell>
        </row>
        <row r="2338">
          <cell r="C2338" t="str">
            <v>Office Equipment &amp; Furniture</v>
          </cell>
          <cell r="BH2338">
            <v>12.756</v>
          </cell>
        </row>
        <row r="2339">
          <cell r="C2339" t="str">
            <v>Office Equipment &amp; Furniture</v>
          </cell>
          <cell r="BH2339">
            <v>12.756</v>
          </cell>
        </row>
        <row r="2340">
          <cell r="C2340" t="str">
            <v>Office Equipment &amp; Furniture</v>
          </cell>
          <cell r="BH2340">
            <v>12.756</v>
          </cell>
        </row>
        <row r="2341">
          <cell r="C2341" t="str">
            <v>Office Equipment &amp; Furniture</v>
          </cell>
          <cell r="BH2341">
            <v>12.756</v>
          </cell>
        </row>
        <row r="2342">
          <cell r="C2342" t="str">
            <v>Office Equipment &amp; Furniture</v>
          </cell>
          <cell r="BH2342">
            <v>12.756</v>
          </cell>
        </row>
        <row r="2343">
          <cell r="C2343" t="str">
            <v>Office Equipment &amp; Furniture</v>
          </cell>
          <cell r="BH2343">
            <v>12.756</v>
          </cell>
        </row>
        <row r="2344">
          <cell r="C2344" t="str">
            <v>Office Equipment &amp; Furniture</v>
          </cell>
          <cell r="BH2344">
            <v>12.756</v>
          </cell>
        </row>
        <row r="2345">
          <cell r="C2345" t="str">
            <v>Office Equipment &amp; Furniture</v>
          </cell>
          <cell r="BH2345">
            <v>12.756</v>
          </cell>
        </row>
        <row r="2346">
          <cell r="C2346" t="str">
            <v>Office Equipment &amp; Furniture</v>
          </cell>
          <cell r="BH2346">
            <v>12.756</v>
          </cell>
        </row>
        <row r="2347">
          <cell r="C2347" t="str">
            <v>Office Equipment &amp; Furniture</v>
          </cell>
          <cell r="BH2347">
            <v>11.161500000000002</v>
          </cell>
        </row>
        <row r="2348">
          <cell r="C2348" t="str">
            <v>Office Equipment &amp; Furniture</v>
          </cell>
          <cell r="BH2348">
            <v>11.161500000000002</v>
          </cell>
        </row>
        <row r="2349">
          <cell r="C2349" t="str">
            <v>Office Equipment &amp; Furniture</v>
          </cell>
          <cell r="BH2349">
            <v>11.161500000000002</v>
          </cell>
        </row>
        <row r="2350">
          <cell r="C2350" t="str">
            <v>Office Equipment &amp; Furniture</v>
          </cell>
          <cell r="BH2350">
            <v>11.161500000000002</v>
          </cell>
        </row>
        <row r="2351">
          <cell r="C2351" t="str">
            <v>Office Equipment &amp; Furniture</v>
          </cell>
          <cell r="BH2351">
            <v>11.161500000000002</v>
          </cell>
        </row>
        <row r="2352">
          <cell r="C2352" t="str">
            <v>Office Equipment &amp; Furniture</v>
          </cell>
          <cell r="BH2352">
            <v>11.161500000000002</v>
          </cell>
        </row>
        <row r="2353">
          <cell r="C2353" t="str">
            <v>Office Equipment &amp; Furniture</v>
          </cell>
          <cell r="BH2353">
            <v>11.161500000000002</v>
          </cell>
        </row>
        <row r="2354">
          <cell r="C2354" t="str">
            <v>Office Equipment &amp; Furniture</v>
          </cell>
          <cell r="BH2354">
            <v>11.161500000000002</v>
          </cell>
        </row>
        <row r="2355">
          <cell r="C2355" t="str">
            <v>Office Equipment &amp; Furniture</v>
          </cell>
          <cell r="BH2355">
            <v>11.161500000000002</v>
          </cell>
        </row>
        <row r="2356">
          <cell r="C2356" t="str">
            <v>Office Equipment &amp; Furniture</v>
          </cell>
          <cell r="BH2356">
            <v>11.161500000000002</v>
          </cell>
        </row>
        <row r="2357">
          <cell r="C2357" t="str">
            <v>Office Equipment &amp; Furniture</v>
          </cell>
          <cell r="BH2357">
            <v>11.161500000000002</v>
          </cell>
        </row>
        <row r="2358">
          <cell r="C2358" t="str">
            <v>Office Equipment &amp; Furniture</v>
          </cell>
          <cell r="BH2358">
            <v>11.161500000000002</v>
          </cell>
        </row>
        <row r="2359">
          <cell r="C2359" t="str">
            <v>Office Equipment &amp; Furniture</v>
          </cell>
          <cell r="BH2359">
            <v>11.161500000000002</v>
          </cell>
        </row>
        <row r="2360">
          <cell r="C2360" t="str">
            <v>Office Equipment &amp; Furniture</v>
          </cell>
          <cell r="BH2360">
            <v>11.161500000000002</v>
          </cell>
        </row>
        <row r="2361">
          <cell r="C2361" t="str">
            <v>Office Equipment &amp; Furniture</v>
          </cell>
          <cell r="BH2361">
            <v>11.161500000000002</v>
          </cell>
        </row>
        <row r="2362">
          <cell r="C2362" t="str">
            <v>Office Equipment &amp; Furniture</v>
          </cell>
          <cell r="BH2362">
            <v>11.161500000000002</v>
          </cell>
        </row>
        <row r="2363">
          <cell r="C2363" t="str">
            <v>Office Equipment &amp; Furniture</v>
          </cell>
          <cell r="BH2363">
            <v>11.161500000000002</v>
          </cell>
        </row>
        <row r="2364">
          <cell r="C2364" t="str">
            <v>Office Equipment &amp; Furniture</v>
          </cell>
          <cell r="BH2364">
            <v>11.161500000000002</v>
          </cell>
        </row>
        <row r="2365">
          <cell r="C2365" t="str">
            <v>Office Equipment &amp; Furniture</v>
          </cell>
          <cell r="BH2365">
            <v>11.161500000000002</v>
          </cell>
        </row>
        <row r="2366">
          <cell r="C2366" t="str">
            <v>Office Equipment &amp; Furniture</v>
          </cell>
          <cell r="BH2366">
            <v>9.5670000000000002</v>
          </cell>
        </row>
        <row r="2367">
          <cell r="C2367" t="str">
            <v>Office Equipment &amp; Furniture</v>
          </cell>
          <cell r="BH2367">
            <v>9.5670000000000002</v>
          </cell>
        </row>
        <row r="2368">
          <cell r="C2368" t="str">
            <v>Office Equipment &amp; Furniture</v>
          </cell>
          <cell r="BH2368">
            <v>9.5670000000000002</v>
          </cell>
        </row>
        <row r="2369">
          <cell r="C2369" t="str">
            <v>Office Equipment &amp; Furniture</v>
          </cell>
          <cell r="BH2369">
            <v>9.5670000000000002</v>
          </cell>
        </row>
        <row r="2370">
          <cell r="C2370" t="str">
            <v>Office Equipment &amp; Furniture</v>
          </cell>
          <cell r="BH2370">
            <v>9.5670000000000002</v>
          </cell>
        </row>
        <row r="2371">
          <cell r="C2371" t="str">
            <v>Office Equipment &amp; Furniture</v>
          </cell>
          <cell r="BH2371">
            <v>9.5670000000000002</v>
          </cell>
        </row>
        <row r="2372">
          <cell r="C2372" t="str">
            <v>Office Equipment &amp; Furniture</v>
          </cell>
          <cell r="BH2372">
            <v>9.5670000000000002</v>
          </cell>
        </row>
        <row r="2373">
          <cell r="C2373" t="str">
            <v>Office Equipment &amp; Furniture</v>
          </cell>
          <cell r="BH2373">
            <v>9.5670000000000002</v>
          </cell>
        </row>
        <row r="2374">
          <cell r="C2374" t="str">
            <v>Office Equipment &amp; Furniture</v>
          </cell>
          <cell r="BH2374">
            <v>9.5670000000000002</v>
          </cell>
        </row>
        <row r="2375">
          <cell r="C2375" t="str">
            <v>Office Equipment &amp; Furniture</v>
          </cell>
          <cell r="BH2375">
            <v>9.5670000000000002</v>
          </cell>
        </row>
        <row r="2376">
          <cell r="C2376" t="str">
            <v>Office Equipment &amp; Furniture</v>
          </cell>
          <cell r="BH2376">
            <v>9.5670000000000002</v>
          </cell>
        </row>
        <row r="2377">
          <cell r="C2377" t="str">
            <v>Office Equipment &amp; Furniture</v>
          </cell>
          <cell r="BH2377">
            <v>9.5670000000000002</v>
          </cell>
        </row>
        <row r="2378">
          <cell r="C2378" t="str">
            <v>Office Equipment &amp; Furniture</v>
          </cell>
          <cell r="BH2378">
            <v>9.5670000000000002</v>
          </cell>
        </row>
        <row r="2379">
          <cell r="C2379" t="str">
            <v>Office Equipment &amp; Furniture</v>
          </cell>
          <cell r="BH2379">
            <v>9.5670000000000002</v>
          </cell>
        </row>
        <row r="2380">
          <cell r="C2380" t="str">
            <v>Office Equipment &amp; Furniture</v>
          </cell>
          <cell r="BH2380">
            <v>9.5670000000000002</v>
          </cell>
        </row>
        <row r="2381">
          <cell r="C2381" t="str">
            <v>Office Equipment &amp; Furniture</v>
          </cell>
          <cell r="BH2381">
            <v>9.5670000000000002</v>
          </cell>
        </row>
        <row r="2382">
          <cell r="C2382" t="str">
            <v>Office Equipment &amp; Furniture</v>
          </cell>
          <cell r="BH2382">
            <v>9.5670000000000002</v>
          </cell>
        </row>
        <row r="2383">
          <cell r="C2383" t="str">
            <v>Office Equipment &amp; Furniture</v>
          </cell>
          <cell r="BH2383">
            <v>9.5670000000000002</v>
          </cell>
        </row>
        <row r="2384">
          <cell r="C2384" t="str">
            <v>Office Equipment &amp; Furniture</v>
          </cell>
          <cell r="BH2384">
            <v>9.5670000000000002</v>
          </cell>
        </row>
        <row r="2385">
          <cell r="C2385" t="str">
            <v>Office Equipment &amp; Furniture</v>
          </cell>
          <cell r="BH2385">
            <v>9.5670000000000002</v>
          </cell>
        </row>
        <row r="2386">
          <cell r="C2386" t="str">
            <v>Office Equipment &amp; Furniture</v>
          </cell>
          <cell r="BH2386">
            <v>9.5670000000000002</v>
          </cell>
        </row>
        <row r="2387">
          <cell r="C2387" t="str">
            <v>Office Equipment &amp; Furniture</v>
          </cell>
          <cell r="BH2387">
            <v>9.5670000000000002</v>
          </cell>
        </row>
        <row r="2388">
          <cell r="C2388" t="str">
            <v>Office Equipment &amp; Furniture</v>
          </cell>
          <cell r="BH2388">
            <v>9.5670000000000002</v>
          </cell>
        </row>
        <row r="2389">
          <cell r="C2389" t="str">
            <v>Office Equipment &amp; Furniture</v>
          </cell>
          <cell r="BH2389">
            <v>9.5670000000000002</v>
          </cell>
        </row>
        <row r="2390">
          <cell r="C2390" t="str">
            <v>Office Equipment &amp; Furniture</v>
          </cell>
          <cell r="BH2390">
            <v>7.9725000000000001</v>
          </cell>
        </row>
        <row r="2391">
          <cell r="C2391" t="str">
            <v>Office Equipment &amp; Furniture</v>
          </cell>
          <cell r="BH2391">
            <v>7.9725000000000001</v>
          </cell>
        </row>
        <row r="2392">
          <cell r="C2392" t="str">
            <v>Office Equipment &amp; Furniture</v>
          </cell>
          <cell r="BH2392">
            <v>7.9725000000000001</v>
          </cell>
        </row>
        <row r="2393">
          <cell r="C2393" t="str">
            <v>Office Equipment &amp; Furniture</v>
          </cell>
          <cell r="BH2393">
            <v>7.9725000000000001</v>
          </cell>
        </row>
        <row r="2394">
          <cell r="C2394" t="str">
            <v>Office Equipment &amp; Furniture</v>
          </cell>
          <cell r="BH2394">
            <v>7.9725000000000001</v>
          </cell>
        </row>
        <row r="2395">
          <cell r="C2395" t="str">
            <v>Office Equipment &amp; Furniture</v>
          </cell>
          <cell r="BH2395">
            <v>7.9725000000000001</v>
          </cell>
        </row>
        <row r="2396">
          <cell r="C2396" t="str">
            <v>Office Equipment &amp; Furniture</v>
          </cell>
          <cell r="BH2396">
            <v>7.9725000000000001</v>
          </cell>
        </row>
        <row r="2397">
          <cell r="C2397" t="str">
            <v>Office Equipment &amp; Furniture</v>
          </cell>
          <cell r="BH2397">
            <v>7.9725000000000001</v>
          </cell>
        </row>
        <row r="2398">
          <cell r="C2398" t="str">
            <v>Office Equipment &amp; Furniture</v>
          </cell>
          <cell r="BH2398">
            <v>7.9725000000000001</v>
          </cell>
        </row>
        <row r="2399">
          <cell r="C2399" t="str">
            <v>Office Equipment &amp; Furniture</v>
          </cell>
          <cell r="BH2399">
            <v>7.9725000000000001</v>
          </cell>
        </row>
        <row r="2400">
          <cell r="C2400" t="str">
            <v>Office Equipment &amp; Furniture</v>
          </cell>
          <cell r="BH2400">
            <v>7.9725000000000001</v>
          </cell>
        </row>
        <row r="2401">
          <cell r="C2401" t="str">
            <v>Office Equipment &amp; Furniture</v>
          </cell>
          <cell r="BH2401">
            <v>7.9725000000000001</v>
          </cell>
        </row>
        <row r="2402">
          <cell r="C2402" t="str">
            <v>Office Equipment &amp; Furniture</v>
          </cell>
          <cell r="BH2402">
            <v>7.9725000000000001</v>
          </cell>
        </row>
        <row r="2403">
          <cell r="C2403" t="str">
            <v>Office Equipment &amp; Furniture</v>
          </cell>
          <cell r="BH2403">
            <v>7.9725000000000001</v>
          </cell>
        </row>
        <row r="2404">
          <cell r="C2404" t="str">
            <v>Office Equipment &amp; Furniture</v>
          </cell>
          <cell r="BH2404">
            <v>7.9725000000000001</v>
          </cell>
        </row>
        <row r="2405">
          <cell r="C2405" t="str">
            <v>Office Equipment &amp; Furniture</v>
          </cell>
          <cell r="BH2405">
            <v>7.9725000000000001</v>
          </cell>
        </row>
        <row r="2406">
          <cell r="C2406" t="str">
            <v>Office Equipment &amp; Furniture</v>
          </cell>
          <cell r="BH2406">
            <v>7.9725000000000001</v>
          </cell>
        </row>
        <row r="2407">
          <cell r="C2407" t="str">
            <v>Office Equipment &amp; Furniture</v>
          </cell>
          <cell r="BH2407">
            <v>7.9725000000000001</v>
          </cell>
        </row>
        <row r="2408">
          <cell r="C2408" t="str">
            <v>Office Equipment &amp; Furniture</v>
          </cell>
          <cell r="BH2408">
            <v>7.9725000000000001</v>
          </cell>
        </row>
        <row r="2409">
          <cell r="C2409" t="str">
            <v>Office Equipment &amp; Furniture</v>
          </cell>
          <cell r="BH2409">
            <v>7.9725000000000001</v>
          </cell>
        </row>
        <row r="2410">
          <cell r="C2410" t="str">
            <v>Office Equipment &amp; Furniture</v>
          </cell>
          <cell r="BH2410">
            <v>7.9725000000000001</v>
          </cell>
        </row>
        <row r="2411">
          <cell r="C2411" t="str">
            <v>Office Equipment &amp; Furniture</v>
          </cell>
          <cell r="BH2411">
            <v>7.9725000000000001</v>
          </cell>
        </row>
        <row r="2412">
          <cell r="C2412" t="str">
            <v>Office Equipment &amp; Furniture</v>
          </cell>
          <cell r="BH2412">
            <v>7.9725000000000001</v>
          </cell>
        </row>
        <row r="2413">
          <cell r="C2413" t="str">
            <v>Office Equipment &amp; Furniture</v>
          </cell>
          <cell r="BH2413">
            <v>7.9725000000000001</v>
          </cell>
        </row>
        <row r="2414">
          <cell r="C2414" t="str">
            <v>Office Equipment &amp; Furniture</v>
          </cell>
          <cell r="BH2414">
            <v>7.9725000000000001</v>
          </cell>
        </row>
        <row r="2415">
          <cell r="C2415" t="str">
            <v>Office Equipment &amp; Furniture</v>
          </cell>
          <cell r="BH2415">
            <v>7.9725000000000001</v>
          </cell>
        </row>
        <row r="2416">
          <cell r="C2416" t="str">
            <v>Office Equipment &amp; Furniture</v>
          </cell>
          <cell r="BH2416">
            <v>7.9725000000000001</v>
          </cell>
        </row>
        <row r="2417">
          <cell r="C2417" t="str">
            <v>Office Equipment &amp; Furniture</v>
          </cell>
          <cell r="BH2417">
            <v>7.9725000000000001</v>
          </cell>
        </row>
        <row r="2418">
          <cell r="C2418" t="str">
            <v>Office Equipment &amp; Furniture</v>
          </cell>
          <cell r="BH2418">
            <v>7.9725000000000001</v>
          </cell>
        </row>
        <row r="2419">
          <cell r="C2419" t="str">
            <v>Office Equipment &amp; Furniture</v>
          </cell>
          <cell r="BH2419">
            <v>7.9725000000000001</v>
          </cell>
        </row>
        <row r="2420">
          <cell r="C2420" t="str">
            <v>Office Equipment &amp; Furniture</v>
          </cell>
          <cell r="BH2420">
            <v>6.3780000000000001</v>
          </cell>
        </row>
        <row r="2421">
          <cell r="C2421" t="str">
            <v>Office Equipment &amp; Furniture</v>
          </cell>
          <cell r="BH2421">
            <v>6.3780000000000001</v>
          </cell>
        </row>
        <row r="2422">
          <cell r="C2422" t="str">
            <v>Office Equipment &amp; Furniture</v>
          </cell>
          <cell r="BH2422">
            <v>6.3780000000000001</v>
          </cell>
        </row>
        <row r="2423">
          <cell r="C2423" t="str">
            <v>Office Equipment &amp; Furniture</v>
          </cell>
          <cell r="BH2423">
            <v>6.3780000000000001</v>
          </cell>
        </row>
        <row r="2424">
          <cell r="C2424" t="str">
            <v>Office Equipment &amp; Furniture</v>
          </cell>
          <cell r="BH2424">
            <v>6.3780000000000001</v>
          </cell>
        </row>
        <row r="2425">
          <cell r="C2425" t="str">
            <v>Office Equipment &amp; Furniture</v>
          </cell>
          <cell r="BH2425">
            <v>6.3780000000000001</v>
          </cell>
        </row>
        <row r="2426">
          <cell r="C2426" t="str">
            <v>Office Equipment &amp; Furniture</v>
          </cell>
          <cell r="BH2426">
            <v>6.3780000000000001</v>
          </cell>
        </row>
        <row r="2427">
          <cell r="C2427" t="str">
            <v>Office Equipment &amp; Furniture</v>
          </cell>
          <cell r="BH2427">
            <v>6.3780000000000001</v>
          </cell>
        </row>
        <row r="2428">
          <cell r="C2428" t="str">
            <v>Office Equipment &amp; Furniture</v>
          </cell>
          <cell r="BH2428">
            <v>6.3780000000000001</v>
          </cell>
        </row>
        <row r="2429">
          <cell r="C2429" t="str">
            <v>Office Equipment &amp; Furniture</v>
          </cell>
          <cell r="BH2429">
            <v>6.3780000000000001</v>
          </cell>
        </row>
        <row r="2430">
          <cell r="C2430" t="str">
            <v>Office Equipment &amp; Furniture</v>
          </cell>
          <cell r="BH2430">
            <v>6.3780000000000001</v>
          </cell>
        </row>
        <row r="2431">
          <cell r="C2431" t="str">
            <v>Office Equipment &amp; Furniture</v>
          </cell>
          <cell r="BH2431">
            <v>6.3780000000000001</v>
          </cell>
        </row>
        <row r="2432">
          <cell r="C2432" t="str">
            <v>Office Equipment &amp; Furniture</v>
          </cell>
          <cell r="BH2432">
            <v>6.3780000000000001</v>
          </cell>
        </row>
        <row r="2433">
          <cell r="C2433" t="str">
            <v>Office Equipment &amp; Furniture</v>
          </cell>
          <cell r="BH2433">
            <v>6.3780000000000001</v>
          </cell>
        </row>
        <row r="2434">
          <cell r="C2434" t="str">
            <v>Office Equipment &amp; Furniture</v>
          </cell>
          <cell r="BH2434">
            <v>6.3780000000000001</v>
          </cell>
        </row>
        <row r="2435">
          <cell r="C2435" t="str">
            <v>Office Equipment &amp; Furniture</v>
          </cell>
          <cell r="BH2435">
            <v>6.3780000000000001</v>
          </cell>
        </row>
        <row r="2436">
          <cell r="C2436" t="str">
            <v>Office Equipment &amp; Furniture</v>
          </cell>
          <cell r="BH2436">
            <v>6.3780000000000001</v>
          </cell>
        </row>
        <row r="2437">
          <cell r="C2437" t="str">
            <v>Office Equipment &amp; Furniture</v>
          </cell>
          <cell r="BH2437">
            <v>6.3780000000000001</v>
          </cell>
        </row>
        <row r="2438">
          <cell r="C2438" t="str">
            <v>Office Equipment &amp; Furniture</v>
          </cell>
          <cell r="BH2438">
            <v>4.7835000000000001</v>
          </cell>
        </row>
        <row r="2439">
          <cell r="C2439" t="str">
            <v>Office Equipment &amp; Furniture</v>
          </cell>
          <cell r="BH2439">
            <v>4.7835000000000001</v>
          </cell>
        </row>
        <row r="2440">
          <cell r="C2440" t="str">
            <v>Office Equipment &amp; Furniture</v>
          </cell>
          <cell r="BH2440">
            <v>4.7835000000000001</v>
          </cell>
        </row>
        <row r="2441">
          <cell r="C2441" t="str">
            <v>Office Equipment &amp; Furniture</v>
          </cell>
          <cell r="BH2441">
            <v>4.7835000000000001</v>
          </cell>
        </row>
        <row r="2442">
          <cell r="C2442" t="str">
            <v>Office Equipment &amp; Furniture</v>
          </cell>
          <cell r="BH2442">
            <v>4.7835000000000001</v>
          </cell>
        </row>
        <row r="2443">
          <cell r="C2443" t="str">
            <v>Office Equipment &amp; Furniture</v>
          </cell>
          <cell r="BH2443">
            <v>4.7835000000000001</v>
          </cell>
        </row>
        <row r="2444">
          <cell r="C2444" t="str">
            <v>Office Equipment &amp; Furniture</v>
          </cell>
          <cell r="BH2444">
            <v>4.7835000000000001</v>
          </cell>
        </row>
        <row r="2445">
          <cell r="C2445" t="str">
            <v>Office Equipment &amp; Furniture</v>
          </cell>
          <cell r="BH2445">
            <v>4.7835000000000001</v>
          </cell>
        </row>
        <row r="2446">
          <cell r="C2446" t="str">
            <v>Office Equipment &amp; Furniture</v>
          </cell>
          <cell r="BH2446">
            <v>4.7835000000000001</v>
          </cell>
        </row>
        <row r="2447">
          <cell r="C2447" t="str">
            <v>Office Equipment &amp; Furniture</v>
          </cell>
          <cell r="BH2447">
            <v>4.7835000000000001</v>
          </cell>
        </row>
        <row r="2448">
          <cell r="C2448" t="str">
            <v>Office Equipment &amp; Furniture</v>
          </cell>
          <cell r="BH2448">
            <v>3.1890000000000001</v>
          </cell>
        </row>
        <row r="2449">
          <cell r="C2449" t="str">
            <v>Office Equipment &amp; Furniture</v>
          </cell>
          <cell r="BH2449">
            <v>3.1890000000000001</v>
          </cell>
        </row>
        <row r="2450">
          <cell r="C2450" t="str">
            <v>Office Equipment &amp; Furniture</v>
          </cell>
          <cell r="BH2450">
            <v>3.1890000000000001</v>
          </cell>
        </row>
        <row r="2451">
          <cell r="C2451" t="str">
            <v>Office Equipment &amp; Furniture</v>
          </cell>
          <cell r="BH2451">
            <v>3.1890000000000001</v>
          </cell>
        </row>
        <row r="2452">
          <cell r="C2452" t="str">
            <v>Office Equipment &amp; Furniture</v>
          </cell>
          <cell r="BH2452">
            <v>3.1890000000000001</v>
          </cell>
        </row>
        <row r="2453">
          <cell r="C2453" t="str">
            <v>Office Equipment &amp; Furniture</v>
          </cell>
          <cell r="BH2453">
            <v>3.1890000000000001</v>
          </cell>
        </row>
        <row r="2454">
          <cell r="C2454" t="str">
            <v>Office Equipment &amp; Furniture</v>
          </cell>
          <cell r="BH2454">
            <v>3.1890000000000001</v>
          </cell>
        </row>
        <row r="2455">
          <cell r="C2455" t="str">
            <v>Office Equipment &amp; Furniture</v>
          </cell>
          <cell r="BH2455">
            <v>3.1890000000000001</v>
          </cell>
        </row>
        <row r="2456">
          <cell r="C2456" t="str">
            <v>Office Equipment &amp; Furniture</v>
          </cell>
          <cell r="BH2456">
            <v>3.1890000000000001</v>
          </cell>
        </row>
        <row r="2457">
          <cell r="C2457" t="str">
            <v>Office Equipment &amp; Furniture</v>
          </cell>
          <cell r="BH2457">
            <v>3.1890000000000001</v>
          </cell>
        </row>
        <row r="2458">
          <cell r="C2458" t="str">
            <v>Office Equipment &amp; Furniture</v>
          </cell>
          <cell r="BH2458">
            <v>3.1890000000000001</v>
          </cell>
        </row>
        <row r="2459">
          <cell r="C2459" t="str">
            <v>Office Equipment &amp; Furniture</v>
          </cell>
          <cell r="BH2459">
            <v>3.1890000000000001</v>
          </cell>
        </row>
        <row r="2460">
          <cell r="C2460" t="str">
            <v>Office Equipment &amp; Furniture</v>
          </cell>
          <cell r="BH2460">
            <v>3.1890000000000001</v>
          </cell>
        </row>
        <row r="2461">
          <cell r="C2461" t="str">
            <v>Office Equipment &amp; Furniture</v>
          </cell>
          <cell r="BH2461">
            <v>3.1890000000000001</v>
          </cell>
        </row>
        <row r="2462">
          <cell r="C2462" t="str">
            <v>Office Equipment &amp; Furniture</v>
          </cell>
          <cell r="BH2462">
            <v>3.1890000000000001</v>
          </cell>
        </row>
        <row r="2463">
          <cell r="C2463" t="str">
            <v>Office Equipment &amp; Furniture</v>
          </cell>
          <cell r="BH2463">
            <v>3.1890000000000001</v>
          </cell>
        </row>
        <row r="2464">
          <cell r="C2464" t="str">
            <v>Office Equipment &amp; Furniture</v>
          </cell>
          <cell r="BH2464">
            <v>3.1890000000000001</v>
          </cell>
        </row>
        <row r="2465">
          <cell r="C2465" t="str">
            <v>Office Equipment &amp; Furniture</v>
          </cell>
          <cell r="BH2465">
            <v>3.1890000000000001</v>
          </cell>
        </row>
        <row r="2466">
          <cell r="C2466" t="str">
            <v>Office Equipment &amp; Furniture</v>
          </cell>
          <cell r="BH2466">
            <v>3.1890000000000001</v>
          </cell>
        </row>
        <row r="2467">
          <cell r="C2467" t="str">
            <v>Office Equipment &amp; Furniture</v>
          </cell>
          <cell r="BH2467">
            <v>3.1890000000000001</v>
          </cell>
        </row>
        <row r="2468">
          <cell r="C2468" t="str">
            <v>Office Equipment &amp; Furniture</v>
          </cell>
          <cell r="BH2468">
            <v>3.1890000000000001</v>
          </cell>
        </row>
        <row r="2469">
          <cell r="C2469" t="str">
            <v>Office Equipment &amp; Furniture</v>
          </cell>
          <cell r="BH2469">
            <v>3.1890000000000001</v>
          </cell>
        </row>
        <row r="2470">
          <cell r="C2470" t="str">
            <v>Office Equipment &amp; Furniture</v>
          </cell>
          <cell r="BH2470">
            <v>3.1890000000000001</v>
          </cell>
        </row>
        <row r="2471">
          <cell r="C2471" t="str">
            <v>Office Equipment &amp; Furniture</v>
          </cell>
          <cell r="BH2471">
            <v>3.1890000000000001</v>
          </cell>
        </row>
        <row r="2472">
          <cell r="C2472" t="str">
            <v>Office Equipment &amp; Furniture</v>
          </cell>
          <cell r="BH2472">
            <v>3.1890000000000001</v>
          </cell>
        </row>
        <row r="2473">
          <cell r="C2473" t="str">
            <v>Office Equipment &amp; Furniture</v>
          </cell>
          <cell r="BH2473">
            <v>3.1890000000000001</v>
          </cell>
        </row>
        <row r="2474">
          <cell r="C2474" t="str">
            <v>Office Equipment &amp; Furniture</v>
          </cell>
          <cell r="BH2474">
            <v>3.1890000000000001</v>
          </cell>
        </row>
        <row r="2475">
          <cell r="C2475" t="str">
            <v>Office Equipment &amp; Furniture</v>
          </cell>
          <cell r="BH2475">
            <v>3.1890000000000001</v>
          </cell>
        </row>
        <row r="2476">
          <cell r="C2476" t="str">
            <v>Office Equipment &amp; Furniture</v>
          </cell>
          <cell r="BH2476">
            <v>3.1890000000000001</v>
          </cell>
        </row>
        <row r="2477">
          <cell r="C2477" t="str">
            <v>Office Equipment &amp; Furniture</v>
          </cell>
          <cell r="BH2477">
            <v>3.1890000000000001</v>
          </cell>
        </row>
        <row r="2478">
          <cell r="C2478" t="str">
            <v>Office Equipment &amp; Furniture</v>
          </cell>
          <cell r="BH2478">
            <v>3.1890000000000001</v>
          </cell>
        </row>
        <row r="2479">
          <cell r="C2479" t="str">
            <v>Office Equipment &amp; Furniture</v>
          </cell>
          <cell r="BH2479">
            <v>3.1890000000000001</v>
          </cell>
        </row>
        <row r="2480">
          <cell r="C2480" t="str">
            <v>Office Equipment &amp; Furniture</v>
          </cell>
          <cell r="BH2480">
            <v>3.1890000000000001</v>
          </cell>
        </row>
        <row r="2481">
          <cell r="C2481" t="str">
            <v>Office Equipment &amp; Furniture</v>
          </cell>
          <cell r="BH2481">
            <v>3.1890000000000001</v>
          </cell>
        </row>
        <row r="2482">
          <cell r="C2482" t="str">
            <v>Office Equipment &amp; Furniture</v>
          </cell>
          <cell r="BH2482">
            <v>3.1890000000000001</v>
          </cell>
        </row>
        <row r="2483">
          <cell r="C2483" t="str">
            <v>Office Equipment &amp; Furniture</v>
          </cell>
          <cell r="BH2483">
            <v>3.1890000000000001</v>
          </cell>
        </row>
        <row r="2484">
          <cell r="C2484" t="str">
            <v>Office Equipment &amp; Furniture</v>
          </cell>
          <cell r="BH2484">
            <v>3.1890000000000001</v>
          </cell>
        </row>
        <row r="2485">
          <cell r="C2485" t="str">
            <v>Office Equipment &amp; Furniture</v>
          </cell>
          <cell r="BH2485">
            <v>3.1890000000000001</v>
          </cell>
        </row>
        <row r="2486">
          <cell r="C2486" t="str">
            <v>Office Equipment &amp; Furniture</v>
          </cell>
          <cell r="BH2486">
            <v>3.1890000000000001</v>
          </cell>
        </row>
        <row r="2487">
          <cell r="C2487" t="str">
            <v>Office Equipment &amp; Furniture</v>
          </cell>
          <cell r="BH2487">
            <v>3.1890000000000001</v>
          </cell>
        </row>
        <row r="2488">
          <cell r="C2488" t="str">
            <v>Office Equipment &amp; Furniture</v>
          </cell>
          <cell r="BH2488">
            <v>3.1890000000000001</v>
          </cell>
        </row>
        <row r="2489">
          <cell r="C2489" t="str">
            <v>Office Equipment &amp; Furniture</v>
          </cell>
          <cell r="BH2489">
            <v>3.1890000000000001</v>
          </cell>
        </row>
        <row r="2490">
          <cell r="C2490" t="str">
            <v>Office Equipment &amp; Furniture</v>
          </cell>
          <cell r="BH2490">
            <v>3.1890000000000001</v>
          </cell>
        </row>
        <row r="2491">
          <cell r="C2491" t="str">
            <v>Office Equipment &amp; Furniture</v>
          </cell>
          <cell r="BH2491">
            <v>3.1890000000000001</v>
          </cell>
        </row>
        <row r="2492">
          <cell r="C2492" t="str">
            <v>Office Equipment &amp; Furniture</v>
          </cell>
          <cell r="BH2492">
            <v>3.1890000000000001</v>
          </cell>
        </row>
        <row r="2493">
          <cell r="C2493" t="str">
            <v>Office Equipment &amp; Furniture</v>
          </cell>
          <cell r="BH2493">
            <v>3.1890000000000001</v>
          </cell>
        </row>
        <row r="2494">
          <cell r="C2494" t="str">
            <v>Office Equipment &amp; Furniture</v>
          </cell>
          <cell r="BH2494">
            <v>3.1890000000000001</v>
          </cell>
        </row>
        <row r="2495">
          <cell r="C2495" t="str">
            <v>Office Equipment &amp; Furniture</v>
          </cell>
          <cell r="BH2495">
            <v>3.1890000000000001</v>
          </cell>
        </row>
        <row r="2496">
          <cell r="C2496" t="str">
            <v>Office Equipment &amp; Furniture</v>
          </cell>
          <cell r="BH2496">
            <v>3.1890000000000001</v>
          </cell>
        </row>
        <row r="2497">
          <cell r="C2497" t="str">
            <v>Office Equipment &amp; Furniture</v>
          </cell>
          <cell r="BH2497">
            <v>3.1890000000000001</v>
          </cell>
        </row>
        <row r="2498">
          <cell r="C2498" t="str">
            <v>Office Equipment &amp; Furniture</v>
          </cell>
          <cell r="BH2498">
            <v>3.1890000000000001</v>
          </cell>
        </row>
        <row r="2499">
          <cell r="C2499" t="str">
            <v>Office Equipment &amp; Furniture</v>
          </cell>
          <cell r="BH2499">
            <v>1.5945</v>
          </cell>
        </row>
        <row r="2500">
          <cell r="C2500" t="str">
            <v>Office Equipment &amp; Furniture</v>
          </cell>
          <cell r="BH2500">
            <v>1.5945</v>
          </cell>
        </row>
        <row r="2501">
          <cell r="C2501" t="str">
            <v>Office Equipment &amp; Furniture</v>
          </cell>
          <cell r="BH2501">
            <v>1.5945</v>
          </cell>
        </row>
        <row r="2502">
          <cell r="C2502" t="str">
            <v>Office Equipment &amp; Furniture</v>
          </cell>
          <cell r="BH2502">
            <v>1.5945</v>
          </cell>
        </row>
        <row r="2503">
          <cell r="C2503" t="str">
            <v>Office Equipment &amp; Furniture</v>
          </cell>
          <cell r="BH2503">
            <v>1.5945</v>
          </cell>
        </row>
        <row r="2504">
          <cell r="C2504" t="str">
            <v>Office Equipment &amp; Furniture</v>
          </cell>
          <cell r="BH2504">
            <v>1.5945</v>
          </cell>
        </row>
        <row r="2505">
          <cell r="C2505" t="str">
            <v>Office Equipment &amp; Furniture</v>
          </cell>
          <cell r="BH2505">
            <v>1.5945</v>
          </cell>
        </row>
        <row r="2506">
          <cell r="C2506" t="str">
            <v>Office Equipment &amp; Furniture</v>
          </cell>
          <cell r="BH2506">
            <v>360.35700000000003</v>
          </cell>
        </row>
        <row r="2507">
          <cell r="C2507" t="str">
            <v>Office Equipment &amp; Furniture</v>
          </cell>
          <cell r="BH2507">
            <v>208.87950000000001</v>
          </cell>
        </row>
        <row r="2508">
          <cell r="C2508" t="str">
            <v>Office Equipment &amp; Furniture</v>
          </cell>
          <cell r="BH2508">
            <v>121.182</v>
          </cell>
        </row>
        <row r="2509">
          <cell r="C2509" t="str">
            <v>Office Equipment &amp; Furniture</v>
          </cell>
          <cell r="BH2509">
            <v>113.20950000000001</v>
          </cell>
        </row>
        <row r="2510">
          <cell r="C2510" t="str">
            <v>Office Equipment &amp; Furniture</v>
          </cell>
          <cell r="BH2510">
            <v>111.61500000000001</v>
          </cell>
        </row>
        <row r="2511">
          <cell r="C2511" t="str">
            <v>Office Equipment &amp; Furniture</v>
          </cell>
          <cell r="BH2511">
            <v>23.9175</v>
          </cell>
        </row>
        <row r="2512">
          <cell r="C2512" t="str">
            <v>Office Equipment &amp; Furniture</v>
          </cell>
          <cell r="BH2512">
            <v>89.292000000000016</v>
          </cell>
        </row>
        <row r="2513">
          <cell r="C2513" t="str">
            <v>Office Equipment &amp; Furniture</v>
          </cell>
          <cell r="BH2513">
            <v>79.725000000000009</v>
          </cell>
        </row>
        <row r="2514">
          <cell r="C2514" t="str">
            <v>Office Equipment &amp; Furniture</v>
          </cell>
          <cell r="BH2514">
            <v>60.591000000000001</v>
          </cell>
        </row>
        <row r="2515">
          <cell r="C2515" t="str">
            <v>Office Equipment &amp; Furniture</v>
          </cell>
          <cell r="BH2515">
            <v>57.402000000000008</v>
          </cell>
        </row>
        <row r="2516">
          <cell r="C2516" t="str">
            <v>Office Equipment &amp; Furniture</v>
          </cell>
          <cell r="BH2516">
            <v>57.402000000000008</v>
          </cell>
        </row>
        <row r="2517">
          <cell r="C2517" t="str">
            <v>Office Equipment &amp; Furniture</v>
          </cell>
          <cell r="BH2517">
            <v>57.402000000000008</v>
          </cell>
        </row>
        <row r="2518">
          <cell r="C2518" t="str">
            <v>Office Equipment &amp; Furniture</v>
          </cell>
          <cell r="BH2518">
            <v>55.807500000000005</v>
          </cell>
        </row>
        <row r="2519">
          <cell r="C2519" t="str">
            <v>Office Equipment &amp; Furniture</v>
          </cell>
          <cell r="BH2519">
            <v>0</v>
          </cell>
        </row>
        <row r="2520">
          <cell r="C2520" t="str">
            <v>Office Equipment &amp; Furniture</v>
          </cell>
          <cell r="BH2520">
            <v>52.618500000000004</v>
          </cell>
        </row>
        <row r="2521">
          <cell r="C2521" t="str">
            <v>Office Equipment &amp; Furniture</v>
          </cell>
          <cell r="BH2521">
            <v>51.024000000000001</v>
          </cell>
        </row>
        <row r="2522">
          <cell r="C2522" t="str">
            <v>Office Equipment &amp; Furniture</v>
          </cell>
          <cell r="BH2522">
            <v>49.429499999999997</v>
          </cell>
        </row>
        <row r="2523">
          <cell r="C2523" t="str">
            <v>Office Equipment &amp; Furniture</v>
          </cell>
          <cell r="BH2523">
            <v>44.646000000000008</v>
          </cell>
        </row>
        <row r="2524">
          <cell r="C2524" t="str">
            <v>Office Equipment &amp; Furniture</v>
          </cell>
          <cell r="BH2524">
            <v>44.646000000000008</v>
          </cell>
        </row>
        <row r="2525">
          <cell r="C2525" t="str">
            <v>Office Equipment &amp; Furniture</v>
          </cell>
          <cell r="BH2525">
            <v>41.457000000000001</v>
          </cell>
        </row>
        <row r="2526">
          <cell r="C2526" t="str">
            <v>Office Equipment &amp; Furniture</v>
          </cell>
          <cell r="BH2526">
            <v>41.457000000000001</v>
          </cell>
        </row>
        <row r="2527">
          <cell r="C2527" t="str">
            <v>Office Equipment &amp; Furniture</v>
          </cell>
          <cell r="BH2527">
            <v>41.457000000000001</v>
          </cell>
        </row>
        <row r="2528">
          <cell r="C2528" t="str">
            <v>Office Equipment &amp; Furniture</v>
          </cell>
          <cell r="BH2528">
            <v>41.457000000000001</v>
          </cell>
        </row>
        <row r="2529">
          <cell r="C2529" t="str">
            <v>Office Equipment &amp; Furniture</v>
          </cell>
          <cell r="BH2529">
            <v>39.862500000000004</v>
          </cell>
        </row>
        <row r="2530">
          <cell r="C2530" t="str">
            <v>Office Equipment &amp; Furniture</v>
          </cell>
          <cell r="BH2530">
            <v>39.862500000000004</v>
          </cell>
        </row>
        <row r="2531">
          <cell r="C2531" t="str">
            <v>Office Equipment &amp; Furniture</v>
          </cell>
          <cell r="BH2531">
            <v>36.673500000000004</v>
          </cell>
        </row>
        <row r="2532">
          <cell r="C2532" t="str">
            <v>Office Equipment &amp; Furniture</v>
          </cell>
          <cell r="BH2532">
            <v>36.673500000000004</v>
          </cell>
        </row>
        <row r="2533">
          <cell r="C2533" t="str">
            <v>Office Equipment &amp; Furniture</v>
          </cell>
          <cell r="BH2533">
            <v>36.673500000000004</v>
          </cell>
        </row>
        <row r="2534">
          <cell r="C2534" t="str">
            <v>Office Equipment &amp; Furniture</v>
          </cell>
          <cell r="BH2534">
            <v>36.673500000000004</v>
          </cell>
        </row>
        <row r="2535">
          <cell r="C2535" t="str">
            <v>Office Equipment &amp; Furniture</v>
          </cell>
          <cell r="BH2535">
            <v>0</v>
          </cell>
        </row>
        <row r="2536">
          <cell r="C2536" t="str">
            <v>Office Equipment &amp; Furniture</v>
          </cell>
          <cell r="BH2536">
            <v>0</v>
          </cell>
        </row>
        <row r="2537">
          <cell r="C2537" t="str">
            <v>Office Equipment &amp; Furniture</v>
          </cell>
          <cell r="BH2537">
            <v>33.484500000000004</v>
          </cell>
        </row>
        <row r="2538">
          <cell r="C2538" t="str">
            <v>Office Equipment &amp; Furniture</v>
          </cell>
          <cell r="BH2538">
            <v>33.484500000000004</v>
          </cell>
        </row>
        <row r="2539">
          <cell r="C2539" t="str">
            <v>Office Equipment &amp; Furniture</v>
          </cell>
          <cell r="BH2539">
            <v>33.484500000000004</v>
          </cell>
        </row>
        <row r="2540">
          <cell r="C2540" t="str">
            <v>Office Equipment &amp; Furniture</v>
          </cell>
          <cell r="BH2540">
            <v>30.295500000000001</v>
          </cell>
        </row>
        <row r="2541">
          <cell r="C2541" t="str">
            <v>Office Equipment &amp; Furniture</v>
          </cell>
          <cell r="BH2541">
            <v>28.701000000000004</v>
          </cell>
        </row>
        <row r="2542">
          <cell r="C2542" t="str">
            <v>Office Equipment &amp; Furniture</v>
          </cell>
          <cell r="BH2542">
            <v>25.512</v>
          </cell>
        </row>
        <row r="2543">
          <cell r="C2543" t="str">
            <v>Office Equipment &amp; Furniture</v>
          </cell>
          <cell r="BH2543">
            <v>25.512</v>
          </cell>
        </row>
        <row r="2544">
          <cell r="C2544" t="str">
            <v>Office Equipment &amp; Furniture</v>
          </cell>
          <cell r="BH2544">
            <v>25.512</v>
          </cell>
        </row>
        <row r="2545">
          <cell r="C2545" t="str">
            <v>Office Equipment &amp; Furniture</v>
          </cell>
          <cell r="BH2545">
            <v>23.9175</v>
          </cell>
        </row>
        <row r="2546">
          <cell r="C2546" t="str">
            <v>Office Equipment &amp; Furniture</v>
          </cell>
          <cell r="BH2546">
            <v>22.323000000000004</v>
          </cell>
        </row>
        <row r="2547">
          <cell r="C2547" t="str">
            <v>Office Equipment &amp; Furniture</v>
          </cell>
          <cell r="BH2547">
            <v>20.7285</v>
          </cell>
        </row>
        <row r="2548">
          <cell r="C2548" t="str">
            <v>Office Equipment &amp; Furniture</v>
          </cell>
          <cell r="BH2548">
            <v>20.7285</v>
          </cell>
        </row>
        <row r="2549">
          <cell r="C2549" t="str">
            <v>Office Equipment &amp; Furniture</v>
          </cell>
          <cell r="BH2549">
            <v>20.7285</v>
          </cell>
        </row>
        <row r="2550">
          <cell r="C2550" t="str">
            <v>Office Equipment &amp; Furniture</v>
          </cell>
          <cell r="BH2550">
            <v>20.7285</v>
          </cell>
        </row>
        <row r="2551">
          <cell r="C2551" t="str">
            <v>Office Equipment &amp; Furniture</v>
          </cell>
          <cell r="BH2551">
            <v>20.7285</v>
          </cell>
        </row>
        <row r="2552">
          <cell r="C2552" t="str">
            <v>Office Equipment &amp; Furniture</v>
          </cell>
          <cell r="BH2552">
            <v>19.134</v>
          </cell>
        </row>
        <row r="2553">
          <cell r="C2553" t="str">
            <v>Office Equipment &amp; Furniture</v>
          </cell>
          <cell r="BH2553">
            <v>19.134</v>
          </cell>
        </row>
        <row r="2554">
          <cell r="C2554" t="str">
            <v>Office Equipment &amp; Furniture</v>
          </cell>
          <cell r="BH2554">
            <v>19.134</v>
          </cell>
        </row>
        <row r="2555">
          <cell r="C2555" t="str">
            <v>Office Equipment &amp; Furniture</v>
          </cell>
          <cell r="BH2555">
            <v>19.134</v>
          </cell>
        </row>
        <row r="2556">
          <cell r="C2556" t="str">
            <v>Office Equipment &amp; Furniture</v>
          </cell>
          <cell r="BH2556">
            <v>19.134</v>
          </cell>
        </row>
        <row r="2557">
          <cell r="C2557" t="str">
            <v>Office Equipment &amp; Furniture</v>
          </cell>
          <cell r="BH2557">
            <v>19.134</v>
          </cell>
        </row>
        <row r="2558">
          <cell r="C2558" t="str">
            <v>Office Equipment &amp; Furniture</v>
          </cell>
          <cell r="BH2558">
            <v>17.5395</v>
          </cell>
        </row>
        <row r="2559">
          <cell r="C2559" t="str">
            <v>Office Equipment &amp; Furniture</v>
          </cell>
          <cell r="BH2559">
            <v>0</v>
          </cell>
        </row>
        <row r="2560">
          <cell r="C2560" t="str">
            <v>Office Equipment &amp; Furniture</v>
          </cell>
          <cell r="BH2560">
            <v>0</v>
          </cell>
        </row>
        <row r="2561">
          <cell r="C2561" t="str">
            <v>Office Equipment &amp; Furniture</v>
          </cell>
          <cell r="BH2561">
            <v>0</v>
          </cell>
        </row>
        <row r="2562">
          <cell r="C2562" t="str">
            <v>Office Equipment &amp; Furniture</v>
          </cell>
          <cell r="BH2562">
            <v>17.5395</v>
          </cell>
        </row>
        <row r="2563">
          <cell r="C2563" t="str">
            <v>Office Equipment &amp; Furniture</v>
          </cell>
          <cell r="BH2563">
            <v>17.5395</v>
          </cell>
        </row>
        <row r="2564">
          <cell r="C2564" t="str">
            <v>Office Equipment &amp; Furniture</v>
          </cell>
          <cell r="BH2564">
            <v>14.350500000000002</v>
          </cell>
        </row>
        <row r="2565">
          <cell r="C2565" t="str">
            <v>Office Equipment &amp; Furniture</v>
          </cell>
          <cell r="BH2565">
            <v>14.350500000000002</v>
          </cell>
        </row>
        <row r="2566">
          <cell r="C2566" t="str">
            <v>Office Equipment &amp; Furniture</v>
          </cell>
          <cell r="BH2566">
            <v>14.350500000000002</v>
          </cell>
        </row>
        <row r="2567">
          <cell r="C2567" t="str">
            <v>Office Equipment &amp; Furniture</v>
          </cell>
          <cell r="BH2567">
            <v>14.350500000000002</v>
          </cell>
        </row>
        <row r="2568">
          <cell r="C2568" t="str">
            <v>Office Equipment &amp; Furniture</v>
          </cell>
          <cell r="BH2568">
            <v>12.756</v>
          </cell>
        </row>
        <row r="2569">
          <cell r="C2569" t="str">
            <v>Office Equipment &amp; Furniture</v>
          </cell>
          <cell r="BH2569">
            <v>12.756</v>
          </cell>
        </row>
        <row r="2570">
          <cell r="C2570" t="str">
            <v>Office Equipment &amp; Furniture</v>
          </cell>
          <cell r="BH2570">
            <v>12.756</v>
          </cell>
        </row>
        <row r="2571">
          <cell r="C2571" t="str">
            <v>Office Equipment &amp; Furniture</v>
          </cell>
          <cell r="BH2571">
            <v>12.756</v>
          </cell>
        </row>
        <row r="2572">
          <cell r="C2572" t="str">
            <v>Office Equipment &amp; Furniture</v>
          </cell>
          <cell r="BH2572">
            <v>12.756</v>
          </cell>
        </row>
        <row r="2573">
          <cell r="C2573" t="str">
            <v>Office Equipment &amp; Furniture</v>
          </cell>
          <cell r="BH2573">
            <v>12.756</v>
          </cell>
        </row>
        <row r="2574">
          <cell r="C2574" t="str">
            <v>Office Equipment &amp; Furniture</v>
          </cell>
          <cell r="BH2574">
            <v>12.756</v>
          </cell>
        </row>
        <row r="2575">
          <cell r="C2575" t="str">
            <v>Office Equipment &amp; Furniture</v>
          </cell>
          <cell r="BH2575">
            <v>12.756</v>
          </cell>
        </row>
        <row r="2576">
          <cell r="C2576" t="str">
            <v>Office Equipment &amp; Furniture</v>
          </cell>
          <cell r="BH2576">
            <v>11.161500000000002</v>
          </cell>
        </row>
        <row r="2577">
          <cell r="C2577" t="str">
            <v>Office Equipment &amp; Furniture</v>
          </cell>
          <cell r="BH2577">
            <v>11.161500000000002</v>
          </cell>
        </row>
        <row r="2578">
          <cell r="C2578" t="str">
            <v>Office Equipment &amp; Furniture</v>
          </cell>
          <cell r="BH2578">
            <v>11.161500000000002</v>
          </cell>
        </row>
        <row r="2579">
          <cell r="C2579" t="str">
            <v>Office Equipment &amp; Furniture</v>
          </cell>
          <cell r="BH2579">
            <v>11.161500000000002</v>
          </cell>
        </row>
        <row r="2580">
          <cell r="C2580" t="str">
            <v>Office Equipment &amp; Furniture</v>
          </cell>
          <cell r="BH2580">
            <v>11.161500000000002</v>
          </cell>
        </row>
        <row r="2581">
          <cell r="C2581" t="str">
            <v>Office Equipment &amp; Furniture</v>
          </cell>
          <cell r="BH2581">
            <v>11.161500000000002</v>
          </cell>
        </row>
        <row r="2582">
          <cell r="C2582" t="str">
            <v>Office Equipment &amp; Furniture</v>
          </cell>
          <cell r="BH2582">
            <v>11.161500000000002</v>
          </cell>
        </row>
        <row r="2583">
          <cell r="C2583" t="str">
            <v>Office Equipment &amp; Furniture</v>
          </cell>
          <cell r="BH2583">
            <v>9.5670000000000002</v>
          </cell>
        </row>
        <row r="2584">
          <cell r="C2584" t="str">
            <v>Office Equipment &amp; Furniture</v>
          </cell>
          <cell r="BH2584">
            <v>9.5670000000000002</v>
          </cell>
        </row>
        <row r="2585">
          <cell r="C2585" t="str">
            <v>Office Equipment &amp; Furniture</v>
          </cell>
          <cell r="BH2585">
            <v>9.5670000000000002</v>
          </cell>
        </row>
        <row r="2586">
          <cell r="C2586" t="str">
            <v>Office Equipment &amp; Furniture</v>
          </cell>
          <cell r="BH2586">
            <v>9.5670000000000002</v>
          </cell>
        </row>
        <row r="2587">
          <cell r="C2587" t="str">
            <v>Office Equipment &amp; Furniture</v>
          </cell>
          <cell r="BH2587">
            <v>0</v>
          </cell>
        </row>
        <row r="2588">
          <cell r="C2588" t="str">
            <v>Office Equipment &amp; Furniture</v>
          </cell>
          <cell r="BH2588">
            <v>0</v>
          </cell>
        </row>
        <row r="2589">
          <cell r="C2589" t="str">
            <v>Office Equipment &amp; Furniture</v>
          </cell>
          <cell r="BH2589">
            <v>9.5670000000000002</v>
          </cell>
        </row>
        <row r="2590">
          <cell r="C2590" t="str">
            <v>Office Equipment &amp; Furniture</v>
          </cell>
          <cell r="BH2590">
            <v>9.5670000000000002</v>
          </cell>
        </row>
        <row r="2591">
          <cell r="C2591" t="str">
            <v>Office Equipment &amp; Furniture</v>
          </cell>
          <cell r="BH2591">
            <v>9.5670000000000002</v>
          </cell>
        </row>
        <row r="2592">
          <cell r="C2592" t="str">
            <v>Office Equipment &amp; Furniture</v>
          </cell>
          <cell r="BH2592">
            <v>9.5670000000000002</v>
          </cell>
        </row>
        <row r="2593">
          <cell r="C2593" t="str">
            <v>Office Equipment &amp; Furniture</v>
          </cell>
          <cell r="BH2593">
            <v>7.9725000000000001</v>
          </cell>
        </row>
        <row r="2594">
          <cell r="C2594" t="str">
            <v>Office Equipment &amp; Furniture</v>
          </cell>
          <cell r="BH2594">
            <v>7.9725000000000001</v>
          </cell>
        </row>
        <row r="2595">
          <cell r="C2595" t="str">
            <v>Office Equipment &amp; Furniture</v>
          </cell>
          <cell r="BH2595">
            <v>7.9725000000000001</v>
          </cell>
        </row>
        <row r="2596">
          <cell r="C2596" t="str">
            <v>Office Equipment &amp; Furniture</v>
          </cell>
          <cell r="BH2596">
            <v>0</v>
          </cell>
        </row>
        <row r="2597">
          <cell r="C2597" t="str">
            <v>Office Equipment &amp; Furniture</v>
          </cell>
          <cell r="BH2597">
            <v>7.9725000000000001</v>
          </cell>
        </row>
        <row r="2598">
          <cell r="C2598" t="str">
            <v>Office Equipment &amp; Furniture</v>
          </cell>
          <cell r="BH2598">
            <v>7.9725000000000001</v>
          </cell>
        </row>
        <row r="2599">
          <cell r="C2599" t="str">
            <v>Office Equipment &amp; Furniture</v>
          </cell>
          <cell r="BH2599">
            <v>0</v>
          </cell>
        </row>
        <row r="2600">
          <cell r="C2600" t="str">
            <v>Office Equipment &amp; Furniture</v>
          </cell>
          <cell r="BH2600">
            <v>7.9725000000000001</v>
          </cell>
        </row>
        <row r="2601">
          <cell r="C2601" t="str">
            <v>Office Equipment &amp; Furniture</v>
          </cell>
          <cell r="BH2601">
            <v>7.9725000000000001</v>
          </cell>
        </row>
        <row r="2602">
          <cell r="C2602" t="str">
            <v>Office Equipment &amp; Furniture</v>
          </cell>
          <cell r="BH2602">
            <v>7.9725000000000001</v>
          </cell>
        </row>
        <row r="2603">
          <cell r="C2603" t="str">
            <v>Office Equipment &amp; Furniture</v>
          </cell>
          <cell r="BH2603">
            <v>7.9725000000000001</v>
          </cell>
        </row>
        <row r="2604">
          <cell r="C2604" t="str">
            <v>Office Equipment &amp; Furniture</v>
          </cell>
          <cell r="BH2604">
            <v>0</v>
          </cell>
        </row>
        <row r="2605">
          <cell r="C2605" t="str">
            <v>Office Equipment &amp; Furniture</v>
          </cell>
          <cell r="BH2605">
            <v>0</v>
          </cell>
        </row>
        <row r="2606">
          <cell r="C2606" t="str">
            <v>Office Equipment &amp; Furniture</v>
          </cell>
          <cell r="BH2606">
            <v>0</v>
          </cell>
        </row>
        <row r="2607">
          <cell r="C2607" t="str">
            <v>Office Equipment &amp; Furniture</v>
          </cell>
          <cell r="BH2607">
            <v>0</v>
          </cell>
        </row>
        <row r="2608">
          <cell r="C2608" t="str">
            <v>Office Equipment &amp; Furniture</v>
          </cell>
          <cell r="BH2608">
            <v>0</v>
          </cell>
        </row>
        <row r="2609">
          <cell r="C2609" t="str">
            <v>Office Equipment &amp; Furniture</v>
          </cell>
          <cell r="BH2609">
            <v>7.9725000000000001</v>
          </cell>
        </row>
        <row r="2610">
          <cell r="C2610" t="str">
            <v>Office Equipment &amp; Furniture</v>
          </cell>
          <cell r="BH2610">
            <v>0</v>
          </cell>
        </row>
        <row r="2611">
          <cell r="C2611" t="str">
            <v>Office Equipment &amp; Furniture</v>
          </cell>
          <cell r="BH2611">
            <v>6.3780000000000001</v>
          </cell>
        </row>
        <row r="2612">
          <cell r="C2612" t="str">
            <v>Office Equipment &amp; Furniture</v>
          </cell>
          <cell r="BH2612">
            <v>6.3780000000000001</v>
          </cell>
        </row>
        <row r="2613">
          <cell r="C2613" t="str">
            <v>Office Equipment &amp; Furniture</v>
          </cell>
          <cell r="BH2613">
            <v>6.3780000000000001</v>
          </cell>
        </row>
        <row r="2614">
          <cell r="C2614" t="str">
            <v>Office Equipment &amp; Furniture</v>
          </cell>
          <cell r="BH2614">
            <v>6.3780000000000001</v>
          </cell>
        </row>
        <row r="2615">
          <cell r="C2615" t="str">
            <v>Office Equipment &amp; Furniture</v>
          </cell>
          <cell r="BH2615">
            <v>0</v>
          </cell>
        </row>
        <row r="2616">
          <cell r="C2616" t="str">
            <v>Office Equipment &amp; Furniture</v>
          </cell>
          <cell r="BH2616">
            <v>0</v>
          </cell>
        </row>
        <row r="2617">
          <cell r="C2617" t="str">
            <v>Office Equipment &amp; Furniture</v>
          </cell>
          <cell r="BH2617">
            <v>4.7835000000000001</v>
          </cell>
        </row>
        <row r="2618">
          <cell r="C2618" t="str">
            <v>Office Equipment &amp; Furniture</v>
          </cell>
          <cell r="BH2618">
            <v>0</v>
          </cell>
        </row>
        <row r="2619">
          <cell r="C2619" t="str">
            <v>Office Equipment &amp; Furniture</v>
          </cell>
          <cell r="BH2619">
            <v>4.7835000000000001</v>
          </cell>
        </row>
        <row r="2620">
          <cell r="C2620" t="str">
            <v>Office Equipment &amp; Furniture</v>
          </cell>
          <cell r="BH2620">
            <v>4.7835000000000001</v>
          </cell>
        </row>
        <row r="2621">
          <cell r="C2621" t="str">
            <v>Office Equipment &amp; Furniture</v>
          </cell>
          <cell r="BH2621">
            <v>3.1890000000000001</v>
          </cell>
        </row>
        <row r="2622">
          <cell r="C2622" t="str">
            <v>Office Equipment &amp; Furniture</v>
          </cell>
          <cell r="BH2622">
            <v>3.1890000000000001</v>
          </cell>
        </row>
        <row r="2623">
          <cell r="C2623" t="str">
            <v>Office Equipment &amp; Furniture</v>
          </cell>
          <cell r="BH2623">
            <v>0</v>
          </cell>
        </row>
        <row r="2624">
          <cell r="C2624" t="str">
            <v>Office Equipment &amp; Furniture</v>
          </cell>
          <cell r="BH2624">
            <v>3.1890000000000001</v>
          </cell>
        </row>
        <row r="2625">
          <cell r="C2625" t="str">
            <v>Office Equipment &amp; Furniture</v>
          </cell>
          <cell r="BH2625">
            <v>0</v>
          </cell>
        </row>
        <row r="2626">
          <cell r="C2626" t="str">
            <v>Office Equipment &amp; Furniture</v>
          </cell>
          <cell r="BH2626">
            <v>0</v>
          </cell>
        </row>
        <row r="2627">
          <cell r="C2627" t="str">
            <v>Office Equipment &amp; Furniture</v>
          </cell>
          <cell r="BH2627">
            <v>0</v>
          </cell>
        </row>
        <row r="2628">
          <cell r="C2628" t="str">
            <v>Office Equipment &amp; Furniture</v>
          </cell>
          <cell r="BH2628">
            <v>0</v>
          </cell>
        </row>
        <row r="2629">
          <cell r="C2629" t="str">
            <v>Office Equipment &amp; Furniture</v>
          </cell>
          <cell r="BH2629">
            <v>3.1890000000000001</v>
          </cell>
        </row>
        <row r="2630">
          <cell r="C2630" t="str">
            <v>Office Equipment &amp; Furniture</v>
          </cell>
          <cell r="BH2630">
            <v>0</v>
          </cell>
        </row>
        <row r="2631">
          <cell r="C2631" t="str">
            <v>Office Equipment &amp; Furniture</v>
          </cell>
          <cell r="BH2631">
            <v>0</v>
          </cell>
        </row>
        <row r="2632">
          <cell r="C2632" t="str">
            <v>Office Equipment &amp; Furniture</v>
          </cell>
          <cell r="BH2632">
            <v>0</v>
          </cell>
        </row>
        <row r="2633">
          <cell r="C2633" t="str">
            <v>Office Equipment &amp; Furniture</v>
          </cell>
          <cell r="BH2633">
            <v>0</v>
          </cell>
        </row>
        <row r="2634">
          <cell r="C2634" t="str">
            <v>Office Equipment &amp; Furniture</v>
          </cell>
          <cell r="BH2634">
            <v>0</v>
          </cell>
        </row>
        <row r="2635">
          <cell r="C2635" t="str">
            <v>Office Equipment &amp; Furniture</v>
          </cell>
          <cell r="BH2635">
            <v>0</v>
          </cell>
        </row>
        <row r="2636">
          <cell r="C2636" t="str">
            <v>Office Equipment &amp; Furniture</v>
          </cell>
          <cell r="BH2636">
            <v>0</v>
          </cell>
        </row>
        <row r="2637">
          <cell r="C2637" t="str">
            <v>Office Equipment &amp; Furniture</v>
          </cell>
          <cell r="BH2637">
            <v>0</v>
          </cell>
        </row>
        <row r="2638">
          <cell r="C2638" t="str">
            <v>Office Equipment &amp; Furniture</v>
          </cell>
          <cell r="BH2638">
            <v>0</v>
          </cell>
        </row>
        <row r="2639">
          <cell r="C2639" t="str">
            <v>Office Equipment &amp; Furniture</v>
          </cell>
          <cell r="BH2639">
            <v>0</v>
          </cell>
        </row>
        <row r="2640">
          <cell r="C2640" t="str">
            <v>Office Equipment &amp; Furniture</v>
          </cell>
          <cell r="BH2640">
            <v>0</v>
          </cell>
        </row>
        <row r="2641">
          <cell r="C2641" t="str">
            <v>Office Equipment &amp; Furniture</v>
          </cell>
          <cell r="BH2641">
            <v>0</v>
          </cell>
        </row>
        <row r="2642">
          <cell r="C2642" t="str">
            <v>Office Equipment &amp; Furniture</v>
          </cell>
          <cell r="BH2642">
            <v>0</v>
          </cell>
        </row>
        <row r="2643">
          <cell r="C2643" t="str">
            <v>Office Equipment &amp; Furniture</v>
          </cell>
          <cell r="BH2643">
            <v>0</v>
          </cell>
        </row>
        <row r="2644">
          <cell r="C2644" t="str">
            <v>Office Equipment &amp; Furniture</v>
          </cell>
          <cell r="BH2644">
            <v>0</v>
          </cell>
        </row>
        <row r="2645">
          <cell r="C2645" t="str">
            <v>Office Equipment &amp; Furniture</v>
          </cell>
          <cell r="BH2645">
            <v>0</v>
          </cell>
        </row>
        <row r="2646">
          <cell r="C2646" t="str">
            <v>Office Equipment &amp; Furniture</v>
          </cell>
          <cell r="BH2646">
            <v>0</v>
          </cell>
        </row>
        <row r="2647">
          <cell r="C2647" t="str">
            <v>Office Equipment &amp; Furniture</v>
          </cell>
          <cell r="BH2647">
            <v>0</v>
          </cell>
        </row>
        <row r="2648">
          <cell r="C2648" t="str">
            <v>Office Equipment &amp; Furniture</v>
          </cell>
          <cell r="BH2648">
            <v>0</v>
          </cell>
        </row>
        <row r="2649">
          <cell r="C2649" t="str">
            <v>Office Equipment &amp; Furniture</v>
          </cell>
          <cell r="BH2649">
            <v>0</v>
          </cell>
        </row>
        <row r="2650">
          <cell r="C2650" t="str">
            <v>Office Equipment &amp; Furniture</v>
          </cell>
          <cell r="BH2650">
            <v>0</v>
          </cell>
        </row>
        <row r="2651">
          <cell r="C2651" t="str">
            <v>Office Equipment &amp; Furniture</v>
          </cell>
          <cell r="BH2651">
            <v>0</v>
          </cell>
        </row>
        <row r="2652">
          <cell r="C2652" t="str">
            <v>Office Equipment &amp; Furniture</v>
          </cell>
          <cell r="BH2652">
            <v>0</v>
          </cell>
        </row>
        <row r="2653">
          <cell r="C2653" t="str">
            <v>Office Equipment &amp; Furniture</v>
          </cell>
          <cell r="BH2653">
            <v>0</v>
          </cell>
        </row>
        <row r="2654">
          <cell r="C2654" t="str">
            <v>Office Equipment &amp; Furniture</v>
          </cell>
          <cell r="BH2654">
            <v>0</v>
          </cell>
        </row>
        <row r="2655">
          <cell r="C2655" t="str">
            <v>Office Equipment &amp; Furniture</v>
          </cell>
          <cell r="BH2655">
            <v>0</v>
          </cell>
        </row>
        <row r="2656">
          <cell r="C2656" t="str">
            <v>Office Equipment &amp; Furniture</v>
          </cell>
          <cell r="BH2656">
            <v>0</v>
          </cell>
        </row>
        <row r="2657">
          <cell r="C2657" t="str">
            <v>Office Equipment &amp; Furniture</v>
          </cell>
          <cell r="BH2657">
            <v>0</v>
          </cell>
        </row>
        <row r="2658">
          <cell r="C2658" t="str">
            <v>Office Equipment &amp; Furniture</v>
          </cell>
          <cell r="BH2658">
            <v>0</v>
          </cell>
        </row>
        <row r="2659">
          <cell r="C2659" t="str">
            <v>Office Equipment &amp; Furniture</v>
          </cell>
          <cell r="BH2659">
            <v>0</v>
          </cell>
        </row>
        <row r="2660">
          <cell r="C2660" t="str">
            <v>Office Equipment &amp; Furniture</v>
          </cell>
          <cell r="BH2660">
            <v>0</v>
          </cell>
        </row>
        <row r="2661">
          <cell r="C2661" t="str">
            <v>Office Equipment &amp; Furniture</v>
          </cell>
          <cell r="BH2661">
            <v>0</v>
          </cell>
        </row>
        <row r="2662">
          <cell r="C2662" t="str">
            <v>Office Equipment &amp; Furniture</v>
          </cell>
          <cell r="BH2662">
            <v>0</v>
          </cell>
        </row>
        <row r="2663">
          <cell r="C2663" t="str">
            <v>Office Equipment &amp; Furniture</v>
          </cell>
          <cell r="BH2663">
            <v>0</v>
          </cell>
        </row>
        <row r="2664">
          <cell r="C2664" t="str">
            <v>Office Equipment &amp; Furniture</v>
          </cell>
          <cell r="BH2664">
            <v>0</v>
          </cell>
        </row>
        <row r="2665">
          <cell r="C2665" t="str">
            <v>Office Equipment &amp; Furniture</v>
          </cell>
          <cell r="BH2665">
            <v>0</v>
          </cell>
        </row>
        <row r="2666">
          <cell r="C2666" t="str">
            <v>Office Equipment &amp; Furniture</v>
          </cell>
          <cell r="BH2666">
            <v>0</v>
          </cell>
        </row>
        <row r="2667">
          <cell r="C2667" t="str">
            <v>Office Equipment &amp; Furniture</v>
          </cell>
          <cell r="BH2667">
            <v>0</v>
          </cell>
        </row>
        <row r="2668">
          <cell r="C2668" t="str">
            <v>Office Equipment &amp; Furniture</v>
          </cell>
          <cell r="BH2668">
            <v>0</v>
          </cell>
        </row>
        <row r="2669">
          <cell r="C2669" t="str">
            <v>Office Equipment &amp; Furniture</v>
          </cell>
          <cell r="BH2669">
            <v>0</v>
          </cell>
        </row>
        <row r="2670">
          <cell r="C2670" t="str">
            <v>Office Equipment &amp; Furniture</v>
          </cell>
          <cell r="BH2670">
            <v>0</v>
          </cell>
        </row>
        <row r="2671">
          <cell r="C2671" t="str">
            <v>Office Equipment &amp; Furniture</v>
          </cell>
          <cell r="BH2671">
            <v>0</v>
          </cell>
        </row>
        <row r="2672">
          <cell r="C2672" t="str">
            <v>Office Equipment &amp; Furniture</v>
          </cell>
          <cell r="BH2672">
            <v>0</v>
          </cell>
        </row>
        <row r="2673">
          <cell r="C2673" t="str">
            <v>Office Equipment &amp; Furniture</v>
          </cell>
          <cell r="BH2673">
            <v>0</v>
          </cell>
        </row>
        <row r="2674">
          <cell r="C2674" t="str">
            <v>Office Equipment &amp; Furniture</v>
          </cell>
          <cell r="BH2674">
            <v>0</v>
          </cell>
        </row>
        <row r="2675">
          <cell r="C2675" t="str">
            <v>Office Equipment &amp; Furniture</v>
          </cell>
          <cell r="BH2675">
            <v>0</v>
          </cell>
        </row>
        <row r="2676">
          <cell r="C2676" t="str">
            <v>Office Equipment &amp; Furniture</v>
          </cell>
          <cell r="BH2676">
            <v>0</v>
          </cell>
        </row>
        <row r="2677">
          <cell r="C2677" t="str">
            <v>Office Equipment &amp; Furniture</v>
          </cell>
          <cell r="BH2677">
            <v>0</v>
          </cell>
        </row>
        <row r="2678">
          <cell r="C2678" t="str">
            <v>Office Equipment &amp; Furniture</v>
          </cell>
          <cell r="BH2678">
            <v>0</v>
          </cell>
        </row>
        <row r="2679">
          <cell r="C2679" t="str">
            <v>Office Equipment &amp; Furniture</v>
          </cell>
          <cell r="BH2679">
            <v>0</v>
          </cell>
        </row>
        <row r="2680">
          <cell r="C2680" t="str">
            <v>Office Equipment &amp; Furniture</v>
          </cell>
          <cell r="BH2680">
            <v>0</v>
          </cell>
        </row>
        <row r="2681">
          <cell r="C2681" t="str">
            <v>Office Equipment &amp; Furniture</v>
          </cell>
          <cell r="BH2681">
            <v>0</v>
          </cell>
        </row>
        <row r="2682">
          <cell r="C2682" t="str">
            <v>Office Equipment &amp; Furniture</v>
          </cell>
          <cell r="BH2682">
            <v>0</v>
          </cell>
        </row>
        <row r="2683">
          <cell r="C2683" t="str">
            <v>Office Equipment &amp; Furniture</v>
          </cell>
          <cell r="BH2683">
            <v>0</v>
          </cell>
        </row>
        <row r="2684">
          <cell r="C2684" t="str">
            <v>Office Equipment &amp; Furniture</v>
          </cell>
          <cell r="BH2684">
            <v>0</v>
          </cell>
        </row>
        <row r="2685">
          <cell r="C2685" t="str">
            <v>Office Equipment &amp; Furniture</v>
          </cell>
          <cell r="BH2685">
            <v>0</v>
          </cell>
        </row>
        <row r="2686">
          <cell r="C2686" t="str">
            <v>Office Equipment &amp; Furniture</v>
          </cell>
          <cell r="BH2686">
            <v>0</v>
          </cell>
        </row>
        <row r="2687">
          <cell r="C2687" t="str">
            <v>Office Equipment &amp; Furniture</v>
          </cell>
          <cell r="BH2687">
            <v>0</v>
          </cell>
        </row>
        <row r="2688">
          <cell r="C2688" t="str">
            <v>Office Equipment &amp; Furniture</v>
          </cell>
          <cell r="BH2688">
            <v>0</v>
          </cell>
        </row>
        <row r="2689">
          <cell r="C2689" t="str">
            <v>Office Equipment &amp; Furniture</v>
          </cell>
          <cell r="BH2689">
            <v>0</v>
          </cell>
        </row>
        <row r="2690">
          <cell r="C2690" t="str">
            <v>Office Equipment &amp; Furniture</v>
          </cell>
          <cell r="BH2690">
            <v>0</v>
          </cell>
        </row>
        <row r="2691">
          <cell r="C2691" t="str">
            <v>Office Equipment &amp; Furniture</v>
          </cell>
          <cell r="BH2691">
            <v>0</v>
          </cell>
        </row>
        <row r="2692">
          <cell r="C2692" t="str">
            <v>Office Equipment &amp; Furniture</v>
          </cell>
          <cell r="BH2692">
            <v>0</v>
          </cell>
        </row>
        <row r="2693">
          <cell r="C2693" t="str">
            <v>Office Equipment &amp; Furniture</v>
          </cell>
          <cell r="BH2693">
            <v>0</v>
          </cell>
        </row>
        <row r="2694">
          <cell r="C2694" t="str">
            <v>Office Equipment &amp; Furniture</v>
          </cell>
          <cell r="BH2694">
            <v>0</v>
          </cell>
        </row>
        <row r="2695">
          <cell r="C2695" t="str">
            <v>Office Equipment &amp; Furniture</v>
          </cell>
          <cell r="BH2695">
            <v>0</v>
          </cell>
        </row>
        <row r="2696">
          <cell r="C2696" t="str">
            <v>Office Equipment &amp; Furniture</v>
          </cell>
          <cell r="BH2696">
            <v>0</v>
          </cell>
        </row>
        <row r="2697">
          <cell r="C2697" t="str">
            <v>Office Equipment &amp; Furniture</v>
          </cell>
          <cell r="BH2697">
            <v>0</v>
          </cell>
        </row>
        <row r="2698">
          <cell r="C2698" t="str">
            <v>Office Equipment &amp; Furniture</v>
          </cell>
          <cell r="BH2698">
            <v>0</v>
          </cell>
        </row>
        <row r="2699">
          <cell r="C2699" t="str">
            <v>Office Equipment &amp; Furniture</v>
          </cell>
          <cell r="BH2699">
            <v>0</v>
          </cell>
        </row>
        <row r="2700">
          <cell r="C2700" t="str">
            <v>Office Equipment &amp; Furniture</v>
          </cell>
          <cell r="BH2700">
            <v>0</v>
          </cell>
        </row>
        <row r="2701">
          <cell r="C2701" t="str">
            <v>Office Equipment &amp; Furniture</v>
          </cell>
          <cell r="BH2701">
            <v>0</v>
          </cell>
        </row>
        <row r="2702">
          <cell r="C2702" t="str">
            <v>Office Equipment &amp; Furniture</v>
          </cell>
          <cell r="BH2702">
            <v>0</v>
          </cell>
        </row>
        <row r="2703">
          <cell r="C2703" t="str">
            <v>Office Equipment &amp; Furniture</v>
          </cell>
          <cell r="BH2703">
            <v>0</v>
          </cell>
        </row>
        <row r="2704">
          <cell r="C2704" t="str">
            <v>Office Equipment &amp; Furniture</v>
          </cell>
          <cell r="BH2704">
            <v>0</v>
          </cell>
        </row>
        <row r="2705">
          <cell r="C2705" t="str">
            <v>Office Equipment &amp; Furniture</v>
          </cell>
          <cell r="BH2705">
            <v>0</v>
          </cell>
        </row>
        <row r="2706">
          <cell r="C2706" t="str">
            <v>Office Equipment &amp; Furniture</v>
          </cell>
          <cell r="BH2706">
            <v>0</v>
          </cell>
        </row>
        <row r="2707">
          <cell r="C2707" t="str">
            <v>Office Equipment &amp; Furniture</v>
          </cell>
          <cell r="BH2707">
            <v>0</v>
          </cell>
        </row>
        <row r="2708">
          <cell r="C2708" t="str">
            <v>Office Equipment &amp; Furniture</v>
          </cell>
          <cell r="BH2708">
            <v>0</v>
          </cell>
        </row>
        <row r="2709">
          <cell r="C2709" t="str">
            <v>Office Equipment &amp; Furniture</v>
          </cell>
          <cell r="BH2709">
            <v>0</v>
          </cell>
        </row>
        <row r="2710">
          <cell r="C2710" t="str">
            <v>Office Equipment &amp; Furniture</v>
          </cell>
          <cell r="BH2710">
            <v>0</v>
          </cell>
        </row>
        <row r="2711">
          <cell r="C2711" t="str">
            <v>Office Equipment &amp; Furniture</v>
          </cell>
          <cell r="BH2711">
            <v>0</v>
          </cell>
        </row>
        <row r="2712">
          <cell r="C2712" t="str">
            <v>Office Equipment &amp; Furniture</v>
          </cell>
          <cell r="BH2712">
            <v>0</v>
          </cell>
        </row>
        <row r="2713">
          <cell r="C2713" t="str">
            <v>Office Equipment &amp; Furniture</v>
          </cell>
          <cell r="BH2713">
            <v>0</v>
          </cell>
        </row>
        <row r="2714">
          <cell r="C2714" t="str">
            <v>Office Equipment &amp; Furniture</v>
          </cell>
          <cell r="BH2714">
            <v>0</v>
          </cell>
        </row>
        <row r="2715">
          <cell r="C2715" t="str">
            <v>Office Equipment &amp; Furniture</v>
          </cell>
          <cell r="BH2715">
            <v>0</v>
          </cell>
        </row>
        <row r="2716">
          <cell r="C2716" t="str">
            <v>Office Equipment &amp; Furniture</v>
          </cell>
          <cell r="BH2716">
            <v>0</v>
          </cell>
        </row>
        <row r="2717">
          <cell r="C2717" t="str">
            <v>Office Equipment &amp; Furniture</v>
          </cell>
          <cell r="BH2717">
            <v>0</v>
          </cell>
        </row>
        <row r="2718">
          <cell r="C2718" t="str">
            <v>Office Equipment &amp; Furniture</v>
          </cell>
          <cell r="BH2718">
            <v>0</v>
          </cell>
        </row>
        <row r="2719">
          <cell r="C2719" t="str">
            <v>Office Equipment &amp; Furniture</v>
          </cell>
          <cell r="BH2719">
            <v>0</v>
          </cell>
        </row>
        <row r="2720">
          <cell r="C2720" t="str">
            <v>Office Equipment &amp; Furniture</v>
          </cell>
          <cell r="BH2720">
            <v>0</v>
          </cell>
        </row>
        <row r="2721">
          <cell r="C2721" t="str">
            <v>Office Equipment &amp; Furniture</v>
          </cell>
          <cell r="BH2721">
            <v>0</v>
          </cell>
        </row>
        <row r="2722">
          <cell r="C2722" t="str">
            <v>Office Equipment &amp; Furniture</v>
          </cell>
          <cell r="BH2722">
            <v>0</v>
          </cell>
        </row>
        <row r="2723">
          <cell r="C2723" t="str">
            <v>Office Equipment &amp; Furniture</v>
          </cell>
          <cell r="BH2723">
            <v>0</v>
          </cell>
        </row>
        <row r="2724">
          <cell r="C2724" t="str">
            <v>Office Equipment &amp; Furniture</v>
          </cell>
          <cell r="BH2724">
            <v>0</v>
          </cell>
        </row>
        <row r="2725">
          <cell r="C2725" t="str">
            <v>Office Equipment &amp; Furniture</v>
          </cell>
          <cell r="BH2725">
            <v>0</v>
          </cell>
        </row>
        <row r="2726">
          <cell r="C2726" t="str">
            <v>Transportation Equipment</v>
          </cell>
          <cell r="BH2726">
            <v>971.05049999999994</v>
          </cell>
        </row>
        <row r="2727">
          <cell r="C2727" t="str">
            <v>Transportation Equipment</v>
          </cell>
          <cell r="BH2727">
            <v>1975.5855000000001</v>
          </cell>
        </row>
        <row r="2728">
          <cell r="C2728" t="str">
            <v>Transportation Equipment</v>
          </cell>
          <cell r="BH2728">
            <v>1878.3210000000001</v>
          </cell>
        </row>
        <row r="2729">
          <cell r="C2729" t="str">
            <v>Transportation Equipment</v>
          </cell>
          <cell r="BH2729">
            <v>1841.6475</v>
          </cell>
        </row>
        <row r="2730">
          <cell r="C2730" t="str">
            <v>Transportation Equipment</v>
          </cell>
          <cell r="BH2730">
            <v>1309.0845000000002</v>
          </cell>
        </row>
        <row r="2731">
          <cell r="C2731" t="str">
            <v>Transportation Equipment</v>
          </cell>
          <cell r="BH2731">
            <v>971.05049999999994</v>
          </cell>
        </row>
        <row r="2732">
          <cell r="C2732" t="str">
            <v>Transportation Equipment</v>
          </cell>
          <cell r="BH2732">
            <v>971.05049999999994</v>
          </cell>
        </row>
        <row r="2733">
          <cell r="C2733" t="str">
            <v>Transportation Equipment</v>
          </cell>
          <cell r="BH2733">
            <v>744.63150000000007</v>
          </cell>
        </row>
        <row r="2734">
          <cell r="C2734" t="str">
            <v>Transportation Equipment</v>
          </cell>
          <cell r="BH2734">
            <v>744.63150000000007</v>
          </cell>
        </row>
        <row r="2735">
          <cell r="C2735" t="str">
            <v>Transportation Equipment</v>
          </cell>
          <cell r="BH2735">
            <v>744.63150000000007</v>
          </cell>
        </row>
        <row r="2736">
          <cell r="C2736" t="str">
            <v>Transportation Equipment</v>
          </cell>
          <cell r="BH2736">
            <v>744.63150000000007</v>
          </cell>
        </row>
        <row r="2737">
          <cell r="C2737" t="str">
            <v>Transportation Equipment</v>
          </cell>
          <cell r="BH2737">
            <v>744.63150000000007</v>
          </cell>
        </row>
        <row r="2738">
          <cell r="C2738" t="str">
            <v>Transportation Equipment</v>
          </cell>
          <cell r="BH2738">
            <v>730.28100000000006</v>
          </cell>
        </row>
        <row r="2739">
          <cell r="C2739" t="str">
            <v>Transportation Equipment</v>
          </cell>
          <cell r="BH2739">
            <v>730.28100000000006</v>
          </cell>
        </row>
        <row r="2740">
          <cell r="C2740" t="str">
            <v>Transportation Equipment</v>
          </cell>
          <cell r="BH2740">
            <v>730.28100000000006</v>
          </cell>
        </row>
        <row r="2741">
          <cell r="C2741" t="str">
            <v>Transportation Equipment</v>
          </cell>
          <cell r="BH2741">
            <v>589.96500000000003</v>
          </cell>
        </row>
        <row r="2742">
          <cell r="C2742" t="str">
            <v>Transportation Equipment</v>
          </cell>
          <cell r="BH2742">
            <v>589.96500000000003</v>
          </cell>
        </row>
        <row r="2743">
          <cell r="C2743" t="str">
            <v>Transportation Equipment</v>
          </cell>
          <cell r="BH2743">
            <v>589.96500000000003</v>
          </cell>
        </row>
        <row r="2744">
          <cell r="C2744" t="str">
            <v>Transportation Equipment</v>
          </cell>
          <cell r="BH2744">
            <v>589.96500000000003</v>
          </cell>
        </row>
        <row r="2745">
          <cell r="C2745" t="str">
            <v>Transportation Equipment</v>
          </cell>
          <cell r="BH2745">
            <v>589.96500000000003</v>
          </cell>
        </row>
        <row r="2746">
          <cell r="C2746" t="str">
            <v>Transportation Equipment</v>
          </cell>
          <cell r="BH2746">
            <v>589.96500000000003</v>
          </cell>
        </row>
        <row r="2747">
          <cell r="C2747" t="str">
            <v>Transportation Equipment</v>
          </cell>
          <cell r="BH2747">
            <v>589.96500000000003</v>
          </cell>
        </row>
        <row r="2748">
          <cell r="C2748" t="str">
            <v>Transportation Equipment</v>
          </cell>
          <cell r="BH2748">
            <v>589.96500000000003</v>
          </cell>
        </row>
        <row r="2749">
          <cell r="C2749" t="str">
            <v>Transportation Equipment</v>
          </cell>
          <cell r="BH2749">
            <v>589.96500000000003</v>
          </cell>
        </row>
        <row r="2750">
          <cell r="C2750" t="str">
            <v>Transportation Equipment</v>
          </cell>
          <cell r="BH2750">
            <v>589.96500000000003</v>
          </cell>
        </row>
        <row r="2751">
          <cell r="C2751" t="str">
            <v>Transportation Equipment</v>
          </cell>
          <cell r="BH2751">
            <v>589.96500000000003</v>
          </cell>
        </row>
        <row r="2752">
          <cell r="C2752" t="str">
            <v>Transportation Equipment</v>
          </cell>
          <cell r="BH2752">
            <v>589.96500000000003</v>
          </cell>
        </row>
        <row r="2753">
          <cell r="C2753" t="str">
            <v>Transportation Equipment</v>
          </cell>
          <cell r="BH2753">
            <v>589.96500000000003</v>
          </cell>
        </row>
        <row r="2754">
          <cell r="C2754" t="str">
            <v>Transportation Equipment</v>
          </cell>
          <cell r="BH2754">
            <v>589.96500000000003</v>
          </cell>
        </row>
        <row r="2755">
          <cell r="C2755" t="str">
            <v>Transportation Equipment</v>
          </cell>
          <cell r="BH2755">
            <v>589.96500000000003</v>
          </cell>
        </row>
        <row r="2756">
          <cell r="C2756" t="str">
            <v>Transportation Equipment</v>
          </cell>
          <cell r="BH2756">
            <v>589.96500000000003</v>
          </cell>
        </row>
        <row r="2757">
          <cell r="C2757" t="str">
            <v>Transportation Equipment</v>
          </cell>
          <cell r="BH2757">
            <v>589.96500000000003</v>
          </cell>
        </row>
        <row r="2758">
          <cell r="C2758" t="str">
            <v>Transportation Equipment</v>
          </cell>
          <cell r="BH2758">
            <v>589.96500000000003</v>
          </cell>
        </row>
        <row r="2759">
          <cell r="C2759" t="str">
            <v>Transportation Equipment</v>
          </cell>
          <cell r="BH2759">
            <v>589.96500000000003</v>
          </cell>
        </row>
        <row r="2760">
          <cell r="C2760" t="str">
            <v>Transportation Equipment</v>
          </cell>
          <cell r="BH2760">
            <v>589.96500000000003</v>
          </cell>
        </row>
        <row r="2761">
          <cell r="C2761" t="str">
            <v>Transportation Equipment</v>
          </cell>
          <cell r="BH2761">
            <v>589.96500000000003</v>
          </cell>
        </row>
        <row r="2762">
          <cell r="C2762" t="str">
            <v>Transportation Equipment</v>
          </cell>
          <cell r="BH2762">
            <v>589.96500000000003</v>
          </cell>
        </row>
        <row r="2763">
          <cell r="C2763" t="str">
            <v>Transportation Equipment</v>
          </cell>
          <cell r="BH2763">
            <v>589.96500000000003</v>
          </cell>
        </row>
        <row r="2764">
          <cell r="C2764" t="str">
            <v>Transportation Equipment</v>
          </cell>
          <cell r="BH2764">
            <v>589.96500000000003</v>
          </cell>
        </row>
        <row r="2765">
          <cell r="C2765" t="str">
            <v>Transportation Equipment</v>
          </cell>
          <cell r="BH2765">
            <v>589.96500000000003</v>
          </cell>
        </row>
        <row r="2766">
          <cell r="C2766" t="str">
            <v>Transportation Equipment</v>
          </cell>
          <cell r="BH2766">
            <v>589.96500000000003</v>
          </cell>
        </row>
        <row r="2767">
          <cell r="C2767" t="str">
            <v>Transportation Equipment</v>
          </cell>
          <cell r="BH2767">
            <v>589.96500000000003</v>
          </cell>
        </row>
        <row r="2768">
          <cell r="C2768" t="str">
            <v>Transportation Equipment</v>
          </cell>
          <cell r="BH2768">
            <v>589.96500000000003</v>
          </cell>
        </row>
        <row r="2769">
          <cell r="C2769" t="str">
            <v>Transportation Equipment</v>
          </cell>
          <cell r="BH2769">
            <v>589.96500000000003</v>
          </cell>
        </row>
        <row r="2770">
          <cell r="C2770" t="str">
            <v>Transportation Equipment</v>
          </cell>
          <cell r="BH2770">
            <v>589.96500000000003</v>
          </cell>
        </row>
        <row r="2771">
          <cell r="C2771" t="str">
            <v>Transportation Equipment</v>
          </cell>
          <cell r="BH2771">
            <v>589.96500000000003</v>
          </cell>
        </row>
        <row r="2772">
          <cell r="C2772" t="str">
            <v>Transportation Equipment</v>
          </cell>
          <cell r="BH2772">
            <v>589.96500000000003</v>
          </cell>
        </row>
        <row r="2773">
          <cell r="C2773" t="str">
            <v>Transportation Equipment</v>
          </cell>
          <cell r="BH2773">
            <v>578.8035000000001</v>
          </cell>
        </row>
        <row r="2774">
          <cell r="C2774" t="str">
            <v>Transportation Equipment</v>
          </cell>
          <cell r="BH2774">
            <v>578.8035000000001</v>
          </cell>
        </row>
        <row r="2775">
          <cell r="C2775" t="str">
            <v>Transportation Equipment</v>
          </cell>
          <cell r="BH2775">
            <v>578.8035000000001</v>
          </cell>
        </row>
        <row r="2776">
          <cell r="C2776" t="str">
            <v>Transportation Equipment</v>
          </cell>
          <cell r="BH2776">
            <v>578.8035000000001</v>
          </cell>
        </row>
        <row r="2777">
          <cell r="C2777" t="str">
            <v>Transportation Equipment</v>
          </cell>
          <cell r="BH2777">
            <v>578.8035000000001</v>
          </cell>
        </row>
        <row r="2778">
          <cell r="C2778" t="str">
            <v>Transportation Equipment</v>
          </cell>
          <cell r="BH2778">
            <v>578.8035000000001</v>
          </cell>
        </row>
        <row r="2779">
          <cell r="C2779" t="str">
            <v>Transportation Equipment</v>
          </cell>
          <cell r="BH2779">
            <v>578.8035000000001</v>
          </cell>
        </row>
        <row r="2780">
          <cell r="C2780" t="str">
            <v>Transportation Equipment</v>
          </cell>
          <cell r="BH2780">
            <v>578.8035000000001</v>
          </cell>
        </row>
        <row r="2781">
          <cell r="C2781" t="str">
            <v>Transportation Equipment</v>
          </cell>
          <cell r="BH2781">
            <v>578.8035000000001</v>
          </cell>
        </row>
        <row r="2782">
          <cell r="C2782" t="str">
            <v>Transportation Equipment</v>
          </cell>
          <cell r="BH2782">
            <v>578.8035000000001</v>
          </cell>
        </row>
        <row r="2783">
          <cell r="C2783" t="str">
            <v>Transportation Equipment</v>
          </cell>
          <cell r="BH2783">
            <v>578.8035000000001</v>
          </cell>
        </row>
        <row r="2784">
          <cell r="C2784" t="str">
            <v>Transportation Equipment</v>
          </cell>
          <cell r="BH2784">
            <v>578.8035000000001</v>
          </cell>
        </row>
        <row r="2785">
          <cell r="C2785" t="str">
            <v>Transportation Equipment</v>
          </cell>
          <cell r="BH2785">
            <v>578.8035000000001</v>
          </cell>
        </row>
        <row r="2786">
          <cell r="C2786" t="str">
            <v>Transportation Equipment</v>
          </cell>
          <cell r="BH2786">
            <v>578.8035000000001</v>
          </cell>
        </row>
        <row r="2787">
          <cell r="C2787" t="str">
            <v>Transportation Equipment</v>
          </cell>
          <cell r="BH2787">
            <v>578.8035000000001</v>
          </cell>
        </row>
        <row r="2788">
          <cell r="C2788" t="str">
            <v>Transportation Equipment</v>
          </cell>
          <cell r="BH2788">
            <v>578.8035000000001</v>
          </cell>
        </row>
        <row r="2789">
          <cell r="C2789" t="str">
            <v>Transportation Equipment</v>
          </cell>
          <cell r="BH2789">
            <v>578.8035000000001</v>
          </cell>
        </row>
        <row r="2790">
          <cell r="C2790" t="str">
            <v>Transportation Equipment</v>
          </cell>
          <cell r="BH2790">
            <v>578.8035000000001</v>
          </cell>
        </row>
        <row r="2791">
          <cell r="C2791" t="str">
            <v>Transportation Equipment</v>
          </cell>
          <cell r="BH2791">
            <v>578.8035000000001</v>
          </cell>
        </row>
        <row r="2792">
          <cell r="C2792" t="str">
            <v>Transportation Equipment</v>
          </cell>
          <cell r="BH2792">
            <v>578.8035000000001</v>
          </cell>
        </row>
        <row r="2793">
          <cell r="C2793" t="str">
            <v>Transportation Equipment</v>
          </cell>
          <cell r="BH2793">
            <v>578.8035000000001</v>
          </cell>
        </row>
        <row r="2794">
          <cell r="C2794" t="str">
            <v>Transportation Equipment</v>
          </cell>
          <cell r="BH2794">
            <v>578.8035000000001</v>
          </cell>
        </row>
        <row r="2795">
          <cell r="C2795" t="str">
            <v>Transportation Equipment</v>
          </cell>
          <cell r="BH2795">
            <v>578.8035000000001</v>
          </cell>
        </row>
        <row r="2796">
          <cell r="C2796" t="str">
            <v>Transportation Equipment</v>
          </cell>
          <cell r="BH2796">
            <v>578.8035000000001</v>
          </cell>
        </row>
        <row r="2797">
          <cell r="C2797" t="str">
            <v>Transportation Equipment</v>
          </cell>
          <cell r="BH2797">
            <v>578.8035000000001</v>
          </cell>
        </row>
        <row r="2798">
          <cell r="C2798" t="str">
            <v>Transportation Equipment</v>
          </cell>
          <cell r="BH2798">
            <v>578.8035000000001</v>
          </cell>
        </row>
        <row r="2799">
          <cell r="C2799" t="str">
            <v>Transportation Equipment</v>
          </cell>
          <cell r="BH2799">
            <v>578.8035000000001</v>
          </cell>
        </row>
        <row r="2800">
          <cell r="C2800" t="str">
            <v>Transportation Equipment</v>
          </cell>
          <cell r="BH2800">
            <v>578.8035000000001</v>
          </cell>
        </row>
        <row r="2801">
          <cell r="C2801" t="str">
            <v>Transportation Equipment</v>
          </cell>
          <cell r="BH2801">
            <v>578.8035000000001</v>
          </cell>
        </row>
        <row r="2802">
          <cell r="C2802" t="str">
            <v>Transportation Equipment</v>
          </cell>
          <cell r="BH2802">
            <v>578.8035000000001</v>
          </cell>
        </row>
        <row r="2803">
          <cell r="C2803" t="str">
            <v>Transportation Equipment</v>
          </cell>
          <cell r="BH2803">
            <v>578.8035000000001</v>
          </cell>
        </row>
        <row r="2804">
          <cell r="C2804" t="str">
            <v>Transportation Equipment</v>
          </cell>
          <cell r="BH2804">
            <v>578.8035000000001</v>
          </cell>
        </row>
        <row r="2805">
          <cell r="C2805" t="str">
            <v>Transportation Equipment</v>
          </cell>
          <cell r="BH2805">
            <v>578.8035000000001</v>
          </cell>
        </row>
        <row r="2806">
          <cell r="C2806" t="str">
            <v>Transportation Equipment</v>
          </cell>
          <cell r="BH2806">
            <v>578.8035000000001</v>
          </cell>
        </row>
        <row r="2807">
          <cell r="C2807" t="str">
            <v>Transportation Equipment</v>
          </cell>
          <cell r="BH2807">
            <v>578.8035000000001</v>
          </cell>
        </row>
        <row r="2808">
          <cell r="C2808" t="str">
            <v>Transportation Equipment</v>
          </cell>
          <cell r="BH2808">
            <v>578.8035000000001</v>
          </cell>
        </row>
        <row r="2809">
          <cell r="C2809" t="str">
            <v>Transportation Equipment</v>
          </cell>
          <cell r="BH2809">
            <v>578.8035000000001</v>
          </cell>
        </row>
        <row r="2810">
          <cell r="C2810" t="str">
            <v>Transportation Equipment</v>
          </cell>
          <cell r="BH2810">
            <v>578.8035000000001</v>
          </cell>
        </row>
        <row r="2811">
          <cell r="C2811" t="str">
            <v>Transportation Equipment</v>
          </cell>
          <cell r="BH2811">
            <v>578.8035000000001</v>
          </cell>
        </row>
        <row r="2812">
          <cell r="C2812" t="str">
            <v>Transportation Equipment</v>
          </cell>
          <cell r="BH2812">
            <v>578.8035000000001</v>
          </cell>
        </row>
        <row r="2813">
          <cell r="C2813" t="str">
            <v>Transportation Equipment</v>
          </cell>
          <cell r="BH2813">
            <v>578.8035000000001</v>
          </cell>
        </row>
        <row r="2814">
          <cell r="C2814" t="str">
            <v>Transportation Equipment</v>
          </cell>
          <cell r="BH2814">
            <v>578.8035000000001</v>
          </cell>
        </row>
        <row r="2815">
          <cell r="C2815" t="str">
            <v>Transportation Equipment</v>
          </cell>
          <cell r="BH2815">
            <v>578.8035000000001</v>
          </cell>
        </row>
        <row r="2816">
          <cell r="C2816" t="str">
            <v>Transportation Equipment</v>
          </cell>
          <cell r="BH2816">
            <v>578.8035000000001</v>
          </cell>
        </row>
        <row r="2817">
          <cell r="C2817" t="str">
            <v>Transportation Equipment</v>
          </cell>
          <cell r="BH2817">
            <v>578.8035000000001</v>
          </cell>
        </row>
        <row r="2818">
          <cell r="C2818" t="str">
            <v>Transportation Equipment</v>
          </cell>
          <cell r="BH2818">
            <v>578.8035000000001</v>
          </cell>
        </row>
        <row r="2819">
          <cell r="C2819" t="str">
            <v>Transportation Equipment</v>
          </cell>
          <cell r="BH2819">
            <v>578.8035000000001</v>
          </cell>
        </row>
        <row r="2820">
          <cell r="C2820" t="str">
            <v>Transportation Equipment</v>
          </cell>
          <cell r="BH2820">
            <v>578.8035000000001</v>
          </cell>
        </row>
        <row r="2821">
          <cell r="C2821" t="str">
            <v>Transportation Equipment</v>
          </cell>
          <cell r="BH2821">
            <v>511.83449999999999</v>
          </cell>
        </row>
        <row r="2822">
          <cell r="C2822" t="str">
            <v>Transportation Equipment</v>
          </cell>
          <cell r="BH2822">
            <v>3820.4220000000005</v>
          </cell>
        </row>
        <row r="2823">
          <cell r="C2823" t="str">
            <v>Laboratory Equipment</v>
          </cell>
          <cell r="BH2823">
            <v>714.33600000000013</v>
          </cell>
        </row>
        <row r="2824">
          <cell r="C2824" t="str">
            <v>Laboratory Equipment</v>
          </cell>
          <cell r="BH2824">
            <v>390.65249999999997</v>
          </cell>
        </row>
        <row r="2825">
          <cell r="C2825" t="str">
            <v>Laboratory Equipment</v>
          </cell>
          <cell r="BH2825">
            <v>251.93100000000001</v>
          </cell>
        </row>
        <row r="2826">
          <cell r="C2826" t="str">
            <v>Laboratory Equipment</v>
          </cell>
          <cell r="BH2826">
            <v>527.77949999999998</v>
          </cell>
        </row>
        <row r="2827">
          <cell r="C2827" t="str">
            <v>Laboratory Equipment</v>
          </cell>
          <cell r="BH2827">
            <v>111.61500000000001</v>
          </cell>
        </row>
        <row r="2828">
          <cell r="C2828" t="str">
            <v>Computer Equipment</v>
          </cell>
          <cell r="BH2828">
            <v>2175.5358000000001</v>
          </cell>
        </row>
        <row r="2829">
          <cell r="C2829" t="str">
            <v>Computer Equipment</v>
          </cell>
          <cell r="BH2829">
            <v>730.91880000000003</v>
          </cell>
        </row>
        <row r="2830">
          <cell r="C2830" t="str">
            <v>Computer Equipment</v>
          </cell>
          <cell r="BH2830">
            <v>413.29440000000005</v>
          </cell>
        </row>
        <row r="2831">
          <cell r="C2831" t="str">
            <v>Computer Equipment</v>
          </cell>
          <cell r="BH2831">
            <v>4088.9358000000002</v>
          </cell>
        </row>
        <row r="2832">
          <cell r="C2832" t="str">
            <v>Computer Equipment</v>
          </cell>
          <cell r="BH2832">
            <v>1691.4456000000002</v>
          </cell>
        </row>
        <row r="2833">
          <cell r="C2833" t="str">
            <v>Computer Equipment</v>
          </cell>
          <cell r="BH2833">
            <v>1603.4292</v>
          </cell>
        </row>
        <row r="2834">
          <cell r="C2834" t="str">
            <v>Computer Equipment</v>
          </cell>
          <cell r="BH2834">
            <v>1161.4338</v>
          </cell>
        </row>
        <row r="2835">
          <cell r="C2835" t="str">
            <v>Computer Equipment</v>
          </cell>
          <cell r="BH2835">
            <v>1082.9844000000001</v>
          </cell>
        </row>
        <row r="2836">
          <cell r="C2836" t="str">
            <v>Computer Equipment</v>
          </cell>
          <cell r="BH2836">
            <v>172.20600000000002</v>
          </cell>
        </row>
        <row r="2837">
          <cell r="C2837" t="str">
            <v>Computer Equipment</v>
          </cell>
          <cell r="BH2837">
            <v>11.480399999999999</v>
          </cell>
        </row>
        <row r="2838">
          <cell r="C2838" t="str">
            <v>Computer Equipment</v>
          </cell>
          <cell r="BH2838">
            <v>11.480399999999999</v>
          </cell>
        </row>
        <row r="2839">
          <cell r="C2839" t="str">
            <v>Computer Equipment</v>
          </cell>
          <cell r="BH2839">
            <v>11.480399999999999</v>
          </cell>
        </row>
        <row r="2840">
          <cell r="C2840" t="str">
            <v>Computer Equipment</v>
          </cell>
          <cell r="BH2840">
            <v>11.480399999999999</v>
          </cell>
        </row>
        <row r="2841">
          <cell r="C2841" t="str">
            <v>Computer Equipment</v>
          </cell>
          <cell r="BH2841">
            <v>11.480399999999999</v>
          </cell>
        </row>
        <row r="2842">
          <cell r="C2842" t="str">
            <v>Computer Equipment</v>
          </cell>
          <cell r="BH2842">
            <v>11.480399999999999</v>
          </cell>
        </row>
        <row r="2843">
          <cell r="C2843" t="str">
            <v>Computer Equipment</v>
          </cell>
          <cell r="BH2843">
            <v>11.480399999999999</v>
          </cell>
        </row>
        <row r="2844">
          <cell r="C2844" t="str">
            <v>Computer Equipment</v>
          </cell>
          <cell r="BH2844">
            <v>11.480399999999999</v>
          </cell>
        </row>
        <row r="2845">
          <cell r="C2845" t="str">
            <v>Computer Equipment</v>
          </cell>
          <cell r="BH2845">
            <v>11.480399999999999</v>
          </cell>
        </row>
        <row r="2846">
          <cell r="C2846" t="str">
            <v>Computer Equipment</v>
          </cell>
          <cell r="BH2846">
            <v>11.480399999999999</v>
          </cell>
        </row>
        <row r="2847">
          <cell r="C2847" t="str">
            <v>Computer Equipment</v>
          </cell>
          <cell r="BH2847">
            <v>11.480399999999999</v>
          </cell>
        </row>
        <row r="2848">
          <cell r="C2848" t="str">
            <v>Computer Equipment</v>
          </cell>
          <cell r="BH2848">
            <v>11.480399999999999</v>
          </cell>
        </row>
        <row r="2849">
          <cell r="C2849" t="str">
            <v>Computer Equipment</v>
          </cell>
          <cell r="BH2849">
            <v>11.480399999999999</v>
          </cell>
        </row>
        <row r="2850">
          <cell r="C2850" t="str">
            <v>Computer Equipment</v>
          </cell>
          <cell r="BH2850">
            <v>11.480399999999999</v>
          </cell>
        </row>
        <row r="2851">
          <cell r="C2851" t="str">
            <v>Computer Equipment</v>
          </cell>
          <cell r="BH2851">
            <v>11.480399999999999</v>
          </cell>
        </row>
        <row r="2852">
          <cell r="C2852" t="str">
            <v>Computer Equipment</v>
          </cell>
          <cell r="BH2852">
            <v>11.480399999999999</v>
          </cell>
        </row>
        <row r="2853">
          <cell r="C2853" t="str">
            <v>Computer Equipment</v>
          </cell>
          <cell r="BH2853">
            <v>11.480399999999999</v>
          </cell>
        </row>
        <row r="2854">
          <cell r="C2854" t="str">
            <v>Computer Equipment</v>
          </cell>
          <cell r="BH2854">
            <v>11.480399999999999</v>
          </cell>
        </row>
        <row r="2855">
          <cell r="C2855" t="str">
            <v>Computer Equipment</v>
          </cell>
          <cell r="BH2855">
            <v>237.26159999999999</v>
          </cell>
        </row>
        <row r="2856">
          <cell r="C2856" t="str">
            <v>Computer Equipment</v>
          </cell>
          <cell r="BH2856">
            <v>82.276200000000003</v>
          </cell>
        </row>
        <row r="2857">
          <cell r="C2857" t="str">
            <v>Computer Equipment</v>
          </cell>
          <cell r="BH2857">
            <v>683.08380000000011</v>
          </cell>
        </row>
        <row r="2858">
          <cell r="C2858" t="str">
            <v>Computer Equipment</v>
          </cell>
          <cell r="BH2858">
            <v>298.49040000000002</v>
          </cell>
        </row>
        <row r="2859">
          <cell r="C2859" t="str">
            <v>Computer Equipment</v>
          </cell>
          <cell r="BH2859">
            <v>298.49040000000002</v>
          </cell>
        </row>
        <row r="2860">
          <cell r="C2860" t="str">
            <v>Computer Equipment</v>
          </cell>
          <cell r="BH2860">
            <v>233.4348</v>
          </cell>
        </row>
        <row r="2861">
          <cell r="C2861" t="str">
            <v>Computer Equipment</v>
          </cell>
          <cell r="BH2861">
            <v>233.4348</v>
          </cell>
        </row>
        <row r="2862">
          <cell r="C2862" t="str">
            <v>Computer Equipment</v>
          </cell>
          <cell r="BH2862">
            <v>233.4348</v>
          </cell>
        </row>
        <row r="2863">
          <cell r="C2863" t="str">
            <v>Computer Equipment</v>
          </cell>
          <cell r="BH2863">
            <v>233.4348</v>
          </cell>
        </row>
        <row r="2864">
          <cell r="C2864" t="str">
            <v>Computer Equipment</v>
          </cell>
          <cell r="BH2864">
            <v>233.4348</v>
          </cell>
        </row>
        <row r="2865">
          <cell r="C2865" t="str">
            <v>Computer Equipment</v>
          </cell>
          <cell r="BH2865">
            <v>233.4348</v>
          </cell>
        </row>
        <row r="2866">
          <cell r="C2866" t="str">
            <v>Computer Equipment</v>
          </cell>
          <cell r="BH2866">
            <v>233.4348</v>
          </cell>
        </row>
        <row r="2867">
          <cell r="C2867" t="str">
            <v>Computer Equipment</v>
          </cell>
          <cell r="BH2867">
            <v>233.4348</v>
          </cell>
        </row>
        <row r="2868">
          <cell r="C2868" t="str">
            <v>Computer Equipment</v>
          </cell>
          <cell r="BH2868">
            <v>233.4348</v>
          </cell>
        </row>
        <row r="2869">
          <cell r="C2869" t="str">
            <v>Computer Equipment</v>
          </cell>
          <cell r="BH2869">
            <v>233.4348</v>
          </cell>
        </row>
        <row r="2870">
          <cell r="C2870" t="str">
            <v>Computer Equipment</v>
          </cell>
          <cell r="BH2870">
            <v>208.56060000000002</v>
          </cell>
        </row>
        <row r="2871">
          <cell r="C2871" t="str">
            <v>Computer Equipment</v>
          </cell>
          <cell r="BH2871">
            <v>208.56060000000002</v>
          </cell>
        </row>
        <row r="2872">
          <cell r="C2872" t="str">
            <v>Computer Equipment</v>
          </cell>
          <cell r="BH2872">
            <v>208.56060000000002</v>
          </cell>
        </row>
        <row r="2873">
          <cell r="C2873" t="str">
            <v>Computer Equipment</v>
          </cell>
          <cell r="BH2873">
            <v>197.08020000000002</v>
          </cell>
        </row>
        <row r="2874">
          <cell r="C2874" t="str">
            <v>Computer Equipment</v>
          </cell>
          <cell r="BH2874">
            <v>197.08020000000002</v>
          </cell>
        </row>
        <row r="2875">
          <cell r="C2875" t="str">
            <v>Computer Equipment</v>
          </cell>
          <cell r="BH2875">
            <v>197.08020000000002</v>
          </cell>
        </row>
        <row r="2876">
          <cell r="C2876" t="str">
            <v>Computer Equipment</v>
          </cell>
          <cell r="BH2876">
            <v>197.08020000000002</v>
          </cell>
        </row>
        <row r="2877">
          <cell r="C2877" t="str">
            <v>Computer Equipment</v>
          </cell>
          <cell r="BH2877">
            <v>197.08020000000002</v>
          </cell>
        </row>
        <row r="2878">
          <cell r="C2878" t="str">
            <v>Computer Equipment</v>
          </cell>
          <cell r="BH2878">
            <v>197.08020000000002</v>
          </cell>
        </row>
        <row r="2879">
          <cell r="C2879" t="str">
            <v>Computer Equipment</v>
          </cell>
          <cell r="BH2879">
            <v>197.08020000000002</v>
          </cell>
        </row>
        <row r="2880">
          <cell r="C2880" t="str">
            <v>Computer Equipment</v>
          </cell>
          <cell r="BH2880">
            <v>137.76480000000001</v>
          </cell>
        </row>
        <row r="2881">
          <cell r="C2881" t="str">
            <v>Computer Equipment</v>
          </cell>
          <cell r="BH2881">
            <v>112.89059999999999</v>
          </cell>
        </row>
        <row r="2882">
          <cell r="C2882" t="str">
            <v>Computer Equipment</v>
          </cell>
          <cell r="BH2882">
            <v>112.89059999999999</v>
          </cell>
        </row>
        <row r="2883">
          <cell r="C2883" t="str">
            <v>Computer Equipment</v>
          </cell>
          <cell r="BH2883">
            <v>112.89059999999999</v>
          </cell>
        </row>
        <row r="2884">
          <cell r="C2884" t="str">
            <v>Computer Equipment</v>
          </cell>
          <cell r="BH2884">
            <v>112.89059999999999</v>
          </cell>
        </row>
        <row r="2885">
          <cell r="C2885" t="str">
            <v>Computer Equipment</v>
          </cell>
          <cell r="BH2885">
            <v>112.89059999999999</v>
          </cell>
        </row>
        <row r="2886">
          <cell r="C2886" t="str">
            <v>Computer Equipment</v>
          </cell>
          <cell r="BH2886">
            <v>112.89059999999999</v>
          </cell>
        </row>
        <row r="2887">
          <cell r="C2887" t="str">
            <v>Computer Equipment</v>
          </cell>
          <cell r="BH2887">
            <v>112.89059999999999</v>
          </cell>
        </row>
        <row r="2888">
          <cell r="C2888" t="str">
            <v>Computer Equipment</v>
          </cell>
          <cell r="BH2888">
            <v>110.97720000000001</v>
          </cell>
        </row>
        <row r="2889">
          <cell r="C2889" t="str">
            <v>Computer Equipment</v>
          </cell>
          <cell r="BH2889">
            <v>68.882400000000004</v>
          </cell>
        </row>
        <row r="2890">
          <cell r="C2890" t="str">
            <v>Computer Equipment</v>
          </cell>
          <cell r="BH2890">
            <v>59.315399999999997</v>
          </cell>
        </row>
        <row r="2891">
          <cell r="C2891" t="str">
            <v>Computer Equipment</v>
          </cell>
          <cell r="BH2891">
            <v>49.748400000000004</v>
          </cell>
        </row>
        <row r="2892">
          <cell r="C2892" t="str">
            <v>Computer Equipment</v>
          </cell>
          <cell r="BH2892">
            <v>34.441200000000002</v>
          </cell>
        </row>
        <row r="2893">
          <cell r="C2893" t="str">
            <v>Computer Equipment</v>
          </cell>
          <cell r="BH2893">
            <v>34.441200000000002</v>
          </cell>
        </row>
        <row r="2894">
          <cell r="C2894" t="str">
            <v>Computer Equipment</v>
          </cell>
          <cell r="BH2894">
            <v>34.441200000000002</v>
          </cell>
        </row>
        <row r="2895">
          <cell r="C2895" t="str">
            <v>Computer Equipment</v>
          </cell>
          <cell r="BH2895">
            <v>34.441200000000002</v>
          </cell>
        </row>
        <row r="2896">
          <cell r="C2896" t="str">
            <v>Computer Equipment</v>
          </cell>
          <cell r="BH2896">
            <v>34.441200000000002</v>
          </cell>
        </row>
        <row r="2897">
          <cell r="C2897" t="str">
            <v>Computer Equipment</v>
          </cell>
          <cell r="BH2897">
            <v>34.441200000000002</v>
          </cell>
        </row>
        <row r="2898">
          <cell r="C2898" t="str">
            <v>Computer Equipment</v>
          </cell>
          <cell r="BH2898">
            <v>13.393800000000002</v>
          </cell>
        </row>
        <row r="2899">
          <cell r="C2899" t="str">
            <v>Computer Equipment</v>
          </cell>
          <cell r="BH2899">
            <v>13.393800000000002</v>
          </cell>
        </row>
        <row r="2900">
          <cell r="C2900" t="str">
            <v>Computer Equipment</v>
          </cell>
          <cell r="BH2900">
            <v>13.393800000000002</v>
          </cell>
        </row>
        <row r="2901">
          <cell r="C2901" t="str">
            <v>Computer Equipment</v>
          </cell>
          <cell r="BH2901">
            <v>13.393800000000002</v>
          </cell>
        </row>
        <row r="2902">
          <cell r="C2902" t="str">
            <v>Computer Equipment</v>
          </cell>
          <cell r="BH2902">
            <v>13.393800000000002</v>
          </cell>
        </row>
        <row r="2903">
          <cell r="C2903" t="str">
            <v>Computer Equipment</v>
          </cell>
          <cell r="BH2903">
            <v>13.393800000000002</v>
          </cell>
        </row>
        <row r="2904">
          <cell r="C2904" t="str">
            <v>Computer Equipment</v>
          </cell>
          <cell r="BH2904">
            <v>13.393800000000002</v>
          </cell>
        </row>
        <row r="2905">
          <cell r="C2905" t="str">
            <v>Computer Equipment</v>
          </cell>
          <cell r="BH2905">
            <v>13.393800000000002</v>
          </cell>
        </row>
        <row r="2906">
          <cell r="C2906" t="str">
            <v>Computer Equipment</v>
          </cell>
          <cell r="BH2906">
            <v>13.393800000000002</v>
          </cell>
        </row>
        <row r="2907">
          <cell r="C2907" t="str">
            <v>Computer Equipment</v>
          </cell>
          <cell r="BH2907">
            <v>13.393800000000002</v>
          </cell>
        </row>
        <row r="2908">
          <cell r="C2908" t="str">
            <v>Computer Equipment</v>
          </cell>
          <cell r="BH2908">
            <v>13.393800000000002</v>
          </cell>
        </row>
        <row r="2909">
          <cell r="C2909" t="str">
            <v>Computer Equipment</v>
          </cell>
          <cell r="BH2909">
            <v>13.393800000000002</v>
          </cell>
        </row>
        <row r="2910">
          <cell r="C2910" t="str">
            <v>Computer Equipment</v>
          </cell>
          <cell r="BH2910">
            <v>13.393800000000002</v>
          </cell>
        </row>
        <row r="2911">
          <cell r="C2911" t="str">
            <v>Machinery &amp; Equipment</v>
          </cell>
          <cell r="BH2911">
            <v>0</v>
          </cell>
        </row>
        <row r="2912">
          <cell r="C2912" t="str">
            <v>Machinery &amp; Equipment</v>
          </cell>
          <cell r="BH2912">
            <v>0</v>
          </cell>
        </row>
        <row r="2913">
          <cell r="C2913" t="str">
            <v>Machinery &amp; Equipment</v>
          </cell>
          <cell r="BH2913">
            <v>0</v>
          </cell>
        </row>
        <row r="2914">
          <cell r="C2914" t="str">
            <v>Machinery &amp; Equipment</v>
          </cell>
          <cell r="BH2914">
            <v>0</v>
          </cell>
        </row>
        <row r="2915">
          <cell r="C2915" t="str">
            <v>Machinery &amp; Equipment</v>
          </cell>
          <cell r="BH2915">
            <v>0</v>
          </cell>
        </row>
        <row r="2916">
          <cell r="C2916" t="str">
            <v>Machinery &amp; Equipment</v>
          </cell>
          <cell r="BH2916">
            <v>0</v>
          </cell>
        </row>
        <row r="2917">
          <cell r="C2917" t="str">
            <v>Machinery &amp; Equipment</v>
          </cell>
          <cell r="BH2917">
            <v>0</v>
          </cell>
        </row>
        <row r="2918">
          <cell r="C2918" t="str">
            <v>Machinery &amp; Equipment</v>
          </cell>
          <cell r="BH2918">
            <v>0</v>
          </cell>
        </row>
        <row r="2919">
          <cell r="C2919" t="str">
            <v>Machinery &amp; Equipment</v>
          </cell>
          <cell r="BH2919">
            <v>0</v>
          </cell>
        </row>
        <row r="2920">
          <cell r="C2920" t="str">
            <v>Machinery &amp; Equipment</v>
          </cell>
          <cell r="BH2920">
            <v>0</v>
          </cell>
        </row>
        <row r="2921">
          <cell r="C2921" t="str">
            <v>Machinery &amp; Equipment</v>
          </cell>
          <cell r="BH2921">
            <v>0</v>
          </cell>
        </row>
        <row r="2922">
          <cell r="C2922" t="str">
            <v>Machinery &amp; Equipment</v>
          </cell>
          <cell r="BH2922">
            <v>0</v>
          </cell>
        </row>
        <row r="2923">
          <cell r="C2923" t="str">
            <v>Machinery &amp; Equipment</v>
          </cell>
          <cell r="BH2923">
            <v>0</v>
          </cell>
        </row>
        <row r="2924">
          <cell r="C2924" t="str">
            <v>Machinery &amp; Equipment</v>
          </cell>
          <cell r="BH2924">
            <v>0</v>
          </cell>
        </row>
        <row r="2925">
          <cell r="C2925" t="str">
            <v>Machinery &amp; Equipment</v>
          </cell>
          <cell r="BH2925">
            <v>0</v>
          </cell>
        </row>
        <row r="2926">
          <cell r="C2926" t="str">
            <v>Machinery &amp; Equipment</v>
          </cell>
          <cell r="BH2926">
            <v>0</v>
          </cell>
        </row>
        <row r="2927">
          <cell r="C2927" t="str">
            <v>Machinery &amp; Equipment</v>
          </cell>
          <cell r="BH2927">
            <v>0</v>
          </cell>
        </row>
        <row r="2928">
          <cell r="C2928" t="str">
            <v>Machinery &amp; Equipment</v>
          </cell>
          <cell r="BH2928">
            <v>0</v>
          </cell>
        </row>
        <row r="2929">
          <cell r="C2929" t="str">
            <v>Machinery &amp; Equipment</v>
          </cell>
          <cell r="BH2929">
            <v>0</v>
          </cell>
        </row>
        <row r="2930">
          <cell r="C2930" t="str">
            <v>Machinery &amp; Equipment</v>
          </cell>
          <cell r="BH2930">
            <v>0</v>
          </cell>
        </row>
        <row r="2931">
          <cell r="C2931" t="str">
            <v>Machinery &amp; Equipment</v>
          </cell>
          <cell r="BH2931">
            <v>0</v>
          </cell>
        </row>
        <row r="2932">
          <cell r="C2932" t="str">
            <v>Machinery &amp; Equipment</v>
          </cell>
          <cell r="BH2932">
            <v>0</v>
          </cell>
        </row>
        <row r="2933">
          <cell r="C2933" t="str">
            <v>Machinery &amp; Equipment</v>
          </cell>
          <cell r="BH2933">
            <v>0</v>
          </cell>
        </row>
        <row r="2934">
          <cell r="C2934" t="str">
            <v>Machinery &amp; Equipment</v>
          </cell>
          <cell r="BH2934">
            <v>0</v>
          </cell>
        </row>
        <row r="2935">
          <cell r="C2935" t="str">
            <v>Machinery &amp; Equipment</v>
          </cell>
          <cell r="BH2935">
            <v>0</v>
          </cell>
        </row>
        <row r="2936">
          <cell r="C2936" t="str">
            <v>Machinery &amp; Equipment</v>
          </cell>
          <cell r="BH2936">
            <v>0</v>
          </cell>
        </row>
        <row r="2937">
          <cell r="C2937" t="str">
            <v>Machinery &amp; Equipment</v>
          </cell>
          <cell r="BH2937">
            <v>0</v>
          </cell>
        </row>
        <row r="2938">
          <cell r="C2938" t="str">
            <v>Machinery &amp; Equipment</v>
          </cell>
          <cell r="BH2938">
            <v>0</v>
          </cell>
        </row>
        <row r="2939">
          <cell r="C2939" t="str">
            <v>Machinery &amp; Equipment</v>
          </cell>
          <cell r="BH2939">
            <v>0</v>
          </cell>
        </row>
        <row r="2940">
          <cell r="C2940" t="str">
            <v>Machinery &amp; Equipment</v>
          </cell>
          <cell r="BH2940">
            <v>0</v>
          </cell>
        </row>
        <row r="2941">
          <cell r="C2941" t="str">
            <v>Machinery &amp; Equipment</v>
          </cell>
          <cell r="BH2941">
            <v>0</v>
          </cell>
        </row>
        <row r="2942">
          <cell r="C2942" t="str">
            <v>Machinery &amp; Equipment</v>
          </cell>
          <cell r="BH2942">
            <v>0</v>
          </cell>
        </row>
        <row r="2943">
          <cell r="C2943" t="str">
            <v>Machinery &amp; Equipment</v>
          </cell>
          <cell r="BH2943">
            <v>0</v>
          </cell>
        </row>
        <row r="2944">
          <cell r="C2944" t="str">
            <v>Machinery &amp; Equipment</v>
          </cell>
          <cell r="BH2944">
            <v>0</v>
          </cell>
        </row>
        <row r="2945">
          <cell r="C2945" t="str">
            <v>Machinery &amp; Equipment</v>
          </cell>
          <cell r="BH2945">
            <v>0</v>
          </cell>
        </row>
        <row r="2946">
          <cell r="C2946" t="str">
            <v>Machinery &amp; Equipment</v>
          </cell>
          <cell r="BH2946">
            <v>0</v>
          </cell>
        </row>
        <row r="2947">
          <cell r="C2947" t="str">
            <v>Machinery &amp; Equipment</v>
          </cell>
          <cell r="BH2947">
            <v>0</v>
          </cell>
        </row>
        <row r="2948">
          <cell r="C2948" t="str">
            <v>Machinery &amp; Equipment</v>
          </cell>
          <cell r="BH2948">
            <v>0</v>
          </cell>
        </row>
        <row r="2949">
          <cell r="C2949" t="str">
            <v>Machinery &amp; Equipment</v>
          </cell>
          <cell r="BH2949">
            <v>0</v>
          </cell>
        </row>
        <row r="2950">
          <cell r="C2950" t="str">
            <v>Machinery &amp; Equipment</v>
          </cell>
          <cell r="BH2950">
            <v>0</v>
          </cell>
        </row>
        <row r="2951">
          <cell r="C2951" t="str">
            <v>Machinery &amp; Equipment</v>
          </cell>
          <cell r="BH2951">
            <v>3562.7508000000003</v>
          </cell>
        </row>
        <row r="2952">
          <cell r="C2952" t="str">
            <v>Machinery &amp; Equipment</v>
          </cell>
          <cell r="BH2952">
            <v>153.072</v>
          </cell>
        </row>
        <row r="2953">
          <cell r="C2953" t="str">
            <v>Machinery &amp; Equipment</v>
          </cell>
          <cell r="BH2953">
            <v>153.072</v>
          </cell>
        </row>
        <row r="2954">
          <cell r="C2954" t="str">
            <v>Machinery &amp; Equipment</v>
          </cell>
          <cell r="BH2954">
            <v>120.5442</v>
          </cell>
        </row>
        <row r="2955">
          <cell r="C2955" t="str">
            <v>Machinery &amp; Equipment</v>
          </cell>
          <cell r="BH2955">
            <v>126.28440000000001</v>
          </cell>
        </row>
        <row r="2956">
          <cell r="C2956" t="str">
            <v>Machinery &amp; Equipment</v>
          </cell>
          <cell r="BH2956">
            <v>105.23700000000001</v>
          </cell>
        </row>
        <row r="2957">
          <cell r="C2957" t="str">
            <v>Machinery &amp; Equipment</v>
          </cell>
          <cell r="BH2957">
            <v>49.748400000000004</v>
          </cell>
        </row>
        <row r="2958">
          <cell r="C2958" t="str">
            <v>Machinery &amp; Equipment</v>
          </cell>
          <cell r="BH2958">
            <v>38.268000000000001</v>
          </cell>
        </row>
        <row r="2959">
          <cell r="C2959" t="str">
            <v>Machinery &amp; Equipment</v>
          </cell>
          <cell r="BH2959">
            <v>30.6144</v>
          </cell>
        </row>
        <row r="2960">
          <cell r="C2960" t="str">
            <v>Machinery &amp; Equipment</v>
          </cell>
          <cell r="BH2960">
            <v>17.220600000000001</v>
          </cell>
        </row>
        <row r="2961">
          <cell r="C2961" t="str">
            <v>Machinery &amp; Equipment</v>
          </cell>
          <cell r="BH2961">
            <v>17.220600000000001</v>
          </cell>
        </row>
        <row r="2962">
          <cell r="C2962" t="str">
            <v>Machinery &amp; Equipment</v>
          </cell>
          <cell r="BH2962">
            <v>9677.9772000000012</v>
          </cell>
        </row>
        <row r="2963">
          <cell r="C2963" t="str">
            <v>Machinery &amp; Equipment</v>
          </cell>
          <cell r="BH2963">
            <v>3358.0169999999998</v>
          </cell>
        </row>
        <row r="2964">
          <cell r="C2964" t="str">
            <v>Machinery &amp; Equipment</v>
          </cell>
          <cell r="BH2964">
            <v>2221.4574000000002</v>
          </cell>
        </row>
        <row r="2965">
          <cell r="C2965" t="str">
            <v>Machinery &amp; Equipment</v>
          </cell>
          <cell r="BH2965">
            <v>126.28440000000001</v>
          </cell>
        </row>
        <row r="2966">
          <cell r="C2966" t="str">
            <v>Machinery &amp; Equipment</v>
          </cell>
          <cell r="BH2966">
            <v>9199.6272000000008</v>
          </cell>
        </row>
        <row r="2967">
          <cell r="C2967" t="str">
            <v>Machinery &amp; Equipment</v>
          </cell>
          <cell r="BH2967">
            <v>776.84040000000005</v>
          </cell>
        </row>
        <row r="2968">
          <cell r="C2968" t="str">
            <v>Machinery &amp; Equipment</v>
          </cell>
          <cell r="BH2968">
            <v>135.85140000000001</v>
          </cell>
        </row>
        <row r="2969">
          <cell r="C2969" t="str">
            <v>Machinery &amp; Equipment</v>
          </cell>
          <cell r="BH2969">
            <v>139.6782</v>
          </cell>
        </row>
        <row r="2970">
          <cell r="C2970" t="str">
            <v>Machinery &amp; Equipment</v>
          </cell>
          <cell r="BH2970">
            <v>65.055599999999998</v>
          </cell>
        </row>
        <row r="2971">
          <cell r="C2971" t="str">
            <v>Machinery &amp; Equipment</v>
          </cell>
          <cell r="BH2971">
            <v>65.055599999999998</v>
          </cell>
        </row>
        <row r="2972">
          <cell r="C2972" t="str">
            <v>Machinery &amp; Equipment</v>
          </cell>
          <cell r="BH2972">
            <v>63.142200000000003</v>
          </cell>
        </row>
        <row r="2973">
          <cell r="C2973" t="str">
            <v>Machinery &amp; Equipment</v>
          </cell>
          <cell r="BH2973">
            <v>63.142200000000003</v>
          </cell>
        </row>
        <row r="2974">
          <cell r="C2974" t="str">
            <v>Machinery &amp; Equipment</v>
          </cell>
          <cell r="BH2974">
            <v>61.2288</v>
          </cell>
        </row>
        <row r="2975">
          <cell r="C2975" t="str">
            <v>Machinery &amp; Equipment</v>
          </cell>
          <cell r="BH2975">
            <v>11.480399999999999</v>
          </cell>
        </row>
        <row r="2976">
          <cell r="C2976" t="str">
            <v>Machinery &amp; Equipment</v>
          </cell>
          <cell r="BH2976">
            <v>9.5670000000000002</v>
          </cell>
        </row>
        <row r="2977">
          <cell r="C2977" t="str">
            <v>Machinery &amp; Equipment</v>
          </cell>
          <cell r="BH2977">
            <v>9.5670000000000002</v>
          </cell>
        </row>
        <row r="2978">
          <cell r="C2978" t="str">
            <v>Machinery &amp; Equipment</v>
          </cell>
          <cell r="BH2978">
            <v>9.5670000000000002</v>
          </cell>
        </row>
        <row r="2979">
          <cell r="C2979" t="str">
            <v>Office Equipment &amp; Furniture</v>
          </cell>
          <cell r="BH2979">
            <v>28.701000000000001</v>
          </cell>
        </row>
        <row r="2980">
          <cell r="C2980" t="str">
            <v>Office Equipment &amp; Furniture</v>
          </cell>
          <cell r="BH2980">
            <v>803.62800000000004</v>
          </cell>
        </row>
        <row r="2981">
          <cell r="C2981" t="str">
            <v>Office Equipment &amp; Furniture</v>
          </cell>
          <cell r="BH2981">
            <v>794.06100000000004</v>
          </cell>
        </row>
        <row r="2982">
          <cell r="C2982" t="str">
            <v>Office Equipment &amp; Furniture</v>
          </cell>
          <cell r="BH2982">
            <v>457.30259999999998</v>
          </cell>
        </row>
        <row r="2983">
          <cell r="C2983" t="str">
            <v>Office Equipment &amp; Furniture</v>
          </cell>
          <cell r="BH2983">
            <v>470.69639999999998</v>
          </cell>
        </row>
        <row r="2984">
          <cell r="C2984" t="str">
            <v>Office Equipment &amp; Furniture</v>
          </cell>
          <cell r="BH2984">
            <v>285.09660000000002</v>
          </cell>
        </row>
        <row r="2985">
          <cell r="C2985" t="str">
            <v>Office Equipment &amp; Furniture</v>
          </cell>
          <cell r="BH2985">
            <v>294.66359999999997</v>
          </cell>
        </row>
        <row r="2986">
          <cell r="C2986" t="str">
            <v>Office Equipment &amp; Furniture</v>
          </cell>
          <cell r="BH2986">
            <v>221.95440000000002</v>
          </cell>
        </row>
        <row r="2987">
          <cell r="C2987" t="str">
            <v>Office Equipment &amp; Furniture</v>
          </cell>
          <cell r="BH2987">
            <v>235.34819999999999</v>
          </cell>
        </row>
        <row r="2988">
          <cell r="C2988" t="str">
            <v>Office Equipment &amp; Furniture</v>
          </cell>
          <cell r="BH2988">
            <v>195.16680000000002</v>
          </cell>
        </row>
        <row r="2989">
          <cell r="C2989" t="str">
            <v>Office Equipment &amp; Furniture</v>
          </cell>
          <cell r="BH2989">
            <v>149.24520000000001</v>
          </cell>
        </row>
        <row r="2990">
          <cell r="C2990" t="str">
            <v>Office Equipment &amp; Furniture</v>
          </cell>
          <cell r="BH2990">
            <v>126.28440000000001</v>
          </cell>
        </row>
        <row r="2991">
          <cell r="C2991" t="str">
            <v>Office Equipment &amp; Furniture</v>
          </cell>
          <cell r="BH2991">
            <v>128.1978</v>
          </cell>
        </row>
        <row r="2992">
          <cell r="C2992" t="str">
            <v>Office Equipment &amp; Furniture</v>
          </cell>
          <cell r="BH2992">
            <v>124.37100000000001</v>
          </cell>
        </row>
        <row r="2993">
          <cell r="C2993" t="str">
            <v>Office Equipment &amp; Furniture</v>
          </cell>
          <cell r="BH2993">
            <v>112.89059999999999</v>
          </cell>
        </row>
        <row r="2994">
          <cell r="C2994" t="str">
            <v>Office Equipment &amp; Furniture</v>
          </cell>
          <cell r="BH2994">
            <v>122.4576</v>
          </cell>
        </row>
        <row r="2995">
          <cell r="C2995" t="str">
            <v>Office Equipment &amp; Furniture</v>
          </cell>
          <cell r="BH2995">
            <v>105.23700000000001</v>
          </cell>
        </row>
        <row r="2996">
          <cell r="C2996" t="str">
            <v>Office Equipment &amp; Furniture</v>
          </cell>
          <cell r="BH2996">
            <v>110.97720000000001</v>
          </cell>
        </row>
        <row r="2997">
          <cell r="C2997" t="str">
            <v>Office Equipment &amp; Furniture</v>
          </cell>
          <cell r="BH2997">
            <v>109.06380000000001</v>
          </cell>
        </row>
        <row r="2998">
          <cell r="C2998" t="str">
            <v>Office Equipment &amp; Furniture</v>
          </cell>
          <cell r="BH2998">
            <v>89.9298</v>
          </cell>
        </row>
        <row r="2999">
          <cell r="C2999" t="str">
            <v>Office Equipment &amp; Furniture</v>
          </cell>
          <cell r="BH2999">
            <v>95.67</v>
          </cell>
        </row>
        <row r="3000">
          <cell r="C3000" t="str">
            <v>Office Equipment &amp; Furniture</v>
          </cell>
          <cell r="BH3000">
            <v>103.32360000000001</v>
          </cell>
        </row>
        <row r="3001">
          <cell r="C3001" t="str">
            <v>Office Equipment &amp; Furniture</v>
          </cell>
          <cell r="BH3001">
            <v>97.583400000000012</v>
          </cell>
        </row>
        <row r="3002">
          <cell r="C3002" t="str">
            <v>Office Equipment &amp; Furniture</v>
          </cell>
          <cell r="BH3002">
            <v>88.016400000000004</v>
          </cell>
        </row>
        <row r="3003">
          <cell r="C3003" t="str">
            <v>Office Equipment &amp; Furniture</v>
          </cell>
          <cell r="BH3003">
            <v>74.622600000000006</v>
          </cell>
        </row>
        <row r="3004">
          <cell r="C3004" t="str">
            <v>Office Equipment &amp; Furniture</v>
          </cell>
          <cell r="BH3004">
            <v>70.795800000000014</v>
          </cell>
        </row>
        <row r="3005">
          <cell r="C3005" t="str">
            <v>Office Equipment &amp; Furniture</v>
          </cell>
          <cell r="BH3005">
            <v>74.622600000000006</v>
          </cell>
        </row>
        <row r="3006">
          <cell r="C3006" t="str">
            <v>Office Equipment &amp; Furniture</v>
          </cell>
          <cell r="BH3006">
            <v>66.969000000000008</v>
          </cell>
        </row>
        <row r="3007">
          <cell r="C3007" t="str">
            <v>Office Equipment &amp; Furniture</v>
          </cell>
          <cell r="BH3007">
            <v>59.315399999999997</v>
          </cell>
        </row>
        <row r="3008">
          <cell r="C3008" t="str">
            <v>Office Equipment &amp; Furniture</v>
          </cell>
          <cell r="BH3008">
            <v>57.402000000000001</v>
          </cell>
        </row>
        <row r="3009">
          <cell r="C3009" t="str">
            <v>Office Equipment &amp; Furniture</v>
          </cell>
          <cell r="BH3009">
            <v>59.315399999999997</v>
          </cell>
        </row>
        <row r="3010">
          <cell r="C3010" t="str">
            <v>Office Equipment &amp; Furniture</v>
          </cell>
          <cell r="BH3010">
            <v>49.748400000000004</v>
          </cell>
        </row>
        <row r="3011">
          <cell r="C3011" t="str">
            <v>Office Equipment &amp; Furniture</v>
          </cell>
          <cell r="BH3011">
            <v>40.181400000000004</v>
          </cell>
        </row>
        <row r="3012">
          <cell r="C3012" t="str">
            <v>Office Equipment &amp; Furniture</v>
          </cell>
          <cell r="BH3012">
            <v>36.354599999999998</v>
          </cell>
        </row>
        <row r="3013">
          <cell r="C3013" t="str">
            <v>Office Equipment &amp; Furniture</v>
          </cell>
          <cell r="BH3013">
            <v>42.094800000000006</v>
          </cell>
        </row>
        <row r="3014">
          <cell r="C3014" t="str">
            <v>Office Equipment &amp; Furniture</v>
          </cell>
          <cell r="BH3014">
            <v>38.268000000000001</v>
          </cell>
        </row>
        <row r="3015">
          <cell r="C3015" t="str">
            <v>Office Equipment &amp; Furniture</v>
          </cell>
          <cell r="BH3015">
            <v>42.094800000000006</v>
          </cell>
        </row>
        <row r="3016">
          <cell r="C3016" t="str">
            <v>Office Equipment &amp; Furniture</v>
          </cell>
          <cell r="BH3016">
            <v>34.441200000000002</v>
          </cell>
        </row>
        <row r="3017">
          <cell r="C3017" t="str">
            <v>Office Equipment &amp; Furniture</v>
          </cell>
          <cell r="BH3017">
            <v>40.181400000000004</v>
          </cell>
        </row>
        <row r="3018">
          <cell r="C3018" t="str">
            <v>Office Equipment &amp; Furniture</v>
          </cell>
          <cell r="BH3018">
            <v>36.354599999999998</v>
          </cell>
        </row>
        <row r="3019">
          <cell r="C3019" t="str">
            <v>Office Equipment &amp; Furniture</v>
          </cell>
          <cell r="BH3019">
            <v>38.268000000000001</v>
          </cell>
        </row>
        <row r="3020">
          <cell r="C3020" t="str">
            <v>Office Equipment &amp; Furniture</v>
          </cell>
          <cell r="BH3020">
            <v>26.787600000000005</v>
          </cell>
        </row>
        <row r="3021">
          <cell r="C3021" t="str">
            <v>Office Equipment &amp; Furniture</v>
          </cell>
          <cell r="BH3021">
            <v>30.6144</v>
          </cell>
        </row>
        <row r="3022">
          <cell r="C3022" t="str">
            <v>Office Equipment &amp; Furniture</v>
          </cell>
          <cell r="BH3022">
            <v>22.960799999999999</v>
          </cell>
        </row>
        <row r="3023">
          <cell r="C3023" t="str">
            <v>Office Equipment &amp; Furniture</v>
          </cell>
          <cell r="BH3023">
            <v>28.701000000000001</v>
          </cell>
        </row>
        <row r="3024">
          <cell r="C3024" t="str">
            <v>Office Equipment &amp; Furniture</v>
          </cell>
          <cell r="BH3024">
            <v>22.960799999999999</v>
          </cell>
        </row>
        <row r="3025">
          <cell r="C3025" t="str">
            <v>Office Equipment &amp; Furniture</v>
          </cell>
          <cell r="BH3025">
            <v>26.787600000000005</v>
          </cell>
        </row>
        <row r="3026">
          <cell r="C3026" t="str">
            <v>Office Equipment &amp; Furniture</v>
          </cell>
          <cell r="BH3026">
            <v>24.874200000000002</v>
          </cell>
        </row>
        <row r="3027">
          <cell r="C3027" t="str">
            <v>Office Equipment &amp; Furniture</v>
          </cell>
          <cell r="BH3027">
            <v>22.960799999999999</v>
          </cell>
        </row>
        <row r="3028">
          <cell r="C3028" t="str">
            <v>Office Equipment &amp; Furniture</v>
          </cell>
          <cell r="BH3028">
            <v>21.047400000000003</v>
          </cell>
        </row>
        <row r="3029">
          <cell r="C3029" t="str">
            <v>Office Equipment &amp; Furniture</v>
          </cell>
          <cell r="BH3029">
            <v>17.220600000000001</v>
          </cell>
        </row>
        <row r="3030">
          <cell r="C3030" t="str">
            <v>Office Equipment &amp; Furniture</v>
          </cell>
          <cell r="BH3030">
            <v>17.220600000000001</v>
          </cell>
        </row>
        <row r="3031">
          <cell r="C3031" t="str">
            <v>Office Equipment &amp; Furniture</v>
          </cell>
          <cell r="BH3031">
            <v>17.220600000000001</v>
          </cell>
        </row>
        <row r="3032">
          <cell r="C3032" t="str">
            <v>Office Equipment &amp; Furniture</v>
          </cell>
          <cell r="BH3032">
            <v>19.134</v>
          </cell>
        </row>
        <row r="3033">
          <cell r="C3033" t="str">
            <v>Office Equipment &amp; Furniture</v>
          </cell>
          <cell r="BH3033">
            <v>19.134</v>
          </cell>
        </row>
        <row r="3034">
          <cell r="C3034" t="str">
            <v>Office Equipment &amp; Furniture</v>
          </cell>
          <cell r="BH3034">
            <v>17.220600000000001</v>
          </cell>
        </row>
        <row r="3035">
          <cell r="C3035" t="str">
            <v>Office Equipment &amp; Furniture</v>
          </cell>
          <cell r="BH3035">
            <v>19.134</v>
          </cell>
        </row>
        <row r="3036">
          <cell r="C3036" t="str">
            <v>Office Equipment &amp; Furniture</v>
          </cell>
          <cell r="BH3036">
            <v>19.134</v>
          </cell>
        </row>
        <row r="3037">
          <cell r="C3037" t="str">
            <v>Office Equipment &amp; Furniture</v>
          </cell>
          <cell r="BH3037">
            <v>15.3072</v>
          </cell>
        </row>
        <row r="3038">
          <cell r="C3038" t="str">
            <v>Office Equipment &amp; Furniture</v>
          </cell>
          <cell r="BH3038">
            <v>17.220600000000001</v>
          </cell>
        </row>
        <row r="3039">
          <cell r="C3039" t="str">
            <v>Office Equipment &amp; Furniture</v>
          </cell>
          <cell r="BH3039">
            <v>13.393800000000002</v>
          </cell>
        </row>
        <row r="3040">
          <cell r="C3040" t="str">
            <v>Office Equipment &amp; Furniture</v>
          </cell>
          <cell r="BH3040">
            <v>13.393800000000002</v>
          </cell>
        </row>
        <row r="3041">
          <cell r="C3041" t="str">
            <v>Office Equipment &amp; Furniture</v>
          </cell>
          <cell r="BH3041">
            <v>13.393800000000002</v>
          </cell>
        </row>
        <row r="3042">
          <cell r="C3042" t="str">
            <v>Office Equipment &amp; Furniture</v>
          </cell>
          <cell r="BH3042">
            <v>11.480399999999999</v>
          </cell>
        </row>
        <row r="3043">
          <cell r="C3043" t="str">
            <v>Office Equipment &amp; Furniture</v>
          </cell>
          <cell r="BH3043">
            <v>9.5670000000000002</v>
          </cell>
        </row>
        <row r="3044">
          <cell r="C3044" t="str">
            <v>Office Equipment &amp; Furniture</v>
          </cell>
          <cell r="BH3044">
            <v>9.5670000000000002</v>
          </cell>
        </row>
        <row r="3045">
          <cell r="C3045" t="str">
            <v>Office Equipment &amp; Furniture</v>
          </cell>
          <cell r="BH3045">
            <v>9.5670000000000002</v>
          </cell>
        </row>
        <row r="3046">
          <cell r="C3046" t="str">
            <v>Office Equipment &amp; Furniture</v>
          </cell>
          <cell r="BH3046">
            <v>3.8268</v>
          </cell>
        </row>
        <row r="3047">
          <cell r="C3047" t="str">
            <v>Office Equipment &amp; Furniture</v>
          </cell>
          <cell r="BH3047">
            <v>1.9134</v>
          </cell>
        </row>
        <row r="3048">
          <cell r="C3048" t="str">
            <v>Office Equipment &amp; Furniture</v>
          </cell>
          <cell r="BH3048">
            <v>202.82040000000001</v>
          </cell>
        </row>
        <row r="3049">
          <cell r="C3049" t="str">
            <v>Office Equipment &amp; Furniture</v>
          </cell>
          <cell r="BH3049">
            <v>15.3072</v>
          </cell>
        </row>
        <row r="3050">
          <cell r="C3050" t="str">
            <v>Office Equipment &amp; Furniture</v>
          </cell>
          <cell r="BH3050">
            <v>15.3072</v>
          </cell>
        </row>
        <row r="3051">
          <cell r="C3051" t="str">
            <v>Office Equipment &amp; Furniture</v>
          </cell>
          <cell r="BH3051">
            <v>15.3072</v>
          </cell>
        </row>
        <row r="3052">
          <cell r="C3052" t="str">
            <v>Office Equipment &amp; Furniture</v>
          </cell>
          <cell r="BH3052">
            <v>15.3072</v>
          </cell>
        </row>
        <row r="3053">
          <cell r="C3053" t="str">
            <v>Office Equipment &amp; Furniture</v>
          </cell>
          <cell r="BH3053">
            <v>15.3072</v>
          </cell>
        </row>
        <row r="3054">
          <cell r="C3054" t="str">
            <v>Office Equipment &amp; Furniture</v>
          </cell>
          <cell r="BH3054">
            <v>15.3072</v>
          </cell>
        </row>
        <row r="3055">
          <cell r="C3055" t="str">
            <v>Office Equipment &amp; Furniture</v>
          </cell>
          <cell r="BH3055">
            <v>15.3072</v>
          </cell>
        </row>
        <row r="3056">
          <cell r="C3056" t="str">
            <v>Transportation Equipment</v>
          </cell>
          <cell r="BH3056">
            <v>700.3044000000001</v>
          </cell>
        </row>
        <row r="3057">
          <cell r="C3057" t="str">
            <v>Transportation Equipment</v>
          </cell>
          <cell r="BH3057">
            <v>642.90240000000006</v>
          </cell>
        </row>
        <row r="3058">
          <cell r="C3058" t="str">
            <v>Transportation Equipment</v>
          </cell>
          <cell r="BH3058">
            <v>118.63079999999999</v>
          </cell>
        </row>
        <row r="3059">
          <cell r="C3059" t="str">
            <v>Transportation Equipment</v>
          </cell>
          <cell r="BH3059">
            <v>93.756600000000006</v>
          </cell>
        </row>
        <row r="3060">
          <cell r="C3060" t="str">
            <v>Transportation Equipment</v>
          </cell>
          <cell r="BH3060">
            <v>93.756600000000006</v>
          </cell>
        </row>
        <row r="3061">
          <cell r="C3061" t="str">
            <v>Transportation Equipment</v>
          </cell>
          <cell r="BH3061">
            <v>93.756600000000006</v>
          </cell>
        </row>
        <row r="3062">
          <cell r="C3062" t="str">
            <v>Transportation Equipment</v>
          </cell>
          <cell r="BH3062">
            <v>93.756600000000006</v>
          </cell>
        </row>
        <row r="3063">
          <cell r="C3063" t="str">
            <v>Transportation Equipment</v>
          </cell>
          <cell r="BH3063">
            <v>93.756600000000006</v>
          </cell>
        </row>
        <row r="3064">
          <cell r="C3064" t="str">
            <v>Transportation Equipment</v>
          </cell>
          <cell r="BH3064">
            <v>93.756600000000006</v>
          </cell>
        </row>
        <row r="3065">
          <cell r="C3065" t="str">
            <v>Transportation Equipment</v>
          </cell>
          <cell r="BH3065">
            <v>93.756600000000006</v>
          </cell>
        </row>
        <row r="3066">
          <cell r="C3066" t="str">
            <v>Laboratory Equipment</v>
          </cell>
          <cell r="BH3066">
            <v>216.21420000000003</v>
          </cell>
        </row>
        <row r="3067">
          <cell r="C3067" t="str">
            <v>Laboratory Equipment</v>
          </cell>
          <cell r="BH3067">
            <v>342.49860000000001</v>
          </cell>
        </row>
        <row r="3068">
          <cell r="C3068" t="str">
            <v>Computer Equipment</v>
          </cell>
          <cell r="BH3068">
            <v>102.84525000000001</v>
          </cell>
        </row>
        <row r="3069">
          <cell r="C3069" t="str">
            <v>Computer Equipment</v>
          </cell>
          <cell r="BH3069">
            <v>102.84525000000001</v>
          </cell>
        </row>
        <row r="3070">
          <cell r="C3070" t="str">
            <v>Computer Equipment</v>
          </cell>
          <cell r="BH3070">
            <v>102.84525000000001</v>
          </cell>
        </row>
        <row r="3071">
          <cell r="C3071" t="str">
            <v>Computer Equipment</v>
          </cell>
          <cell r="BH3071">
            <v>102.84525000000001</v>
          </cell>
        </row>
        <row r="3072">
          <cell r="C3072" t="str">
            <v>Computer Equipment</v>
          </cell>
          <cell r="BH3072">
            <v>416.16450000000003</v>
          </cell>
        </row>
        <row r="3073">
          <cell r="C3073" t="str">
            <v>Computer Equipment</v>
          </cell>
          <cell r="BH3073">
            <v>377.8965</v>
          </cell>
        </row>
        <row r="3074">
          <cell r="C3074" t="str">
            <v>Computer Equipment</v>
          </cell>
          <cell r="BH3074">
            <v>251.13375000000002</v>
          </cell>
        </row>
        <row r="3075">
          <cell r="C3075" t="str">
            <v>Computer Equipment</v>
          </cell>
          <cell r="BH3075">
            <v>196.12350000000001</v>
          </cell>
        </row>
        <row r="3076">
          <cell r="C3076" t="str">
            <v>Computer Equipment</v>
          </cell>
          <cell r="BH3076">
            <v>191.34</v>
          </cell>
        </row>
        <row r="3077">
          <cell r="C3077" t="str">
            <v>Computer Equipment</v>
          </cell>
          <cell r="BH3077">
            <v>141.11324999999999</v>
          </cell>
        </row>
        <row r="3078">
          <cell r="C3078" t="str">
            <v>Computer Equipment</v>
          </cell>
          <cell r="BH3078">
            <v>157.85550000000001</v>
          </cell>
        </row>
        <row r="3079">
          <cell r="C3079" t="str">
            <v>Computer Equipment</v>
          </cell>
          <cell r="BH3079">
            <v>157.85550000000001</v>
          </cell>
        </row>
        <row r="3080">
          <cell r="C3080" t="str">
            <v>Computer Equipment</v>
          </cell>
          <cell r="BH3080">
            <v>150.68025</v>
          </cell>
        </row>
        <row r="3081">
          <cell r="C3081" t="str">
            <v>Computer Equipment</v>
          </cell>
          <cell r="BH3081">
            <v>143.505</v>
          </cell>
        </row>
        <row r="3082">
          <cell r="C3082" t="str">
            <v>Computer Equipment</v>
          </cell>
          <cell r="BH3082">
            <v>143.505</v>
          </cell>
        </row>
        <row r="3083">
          <cell r="C3083" t="str">
            <v>Computer Equipment</v>
          </cell>
          <cell r="BH3083">
            <v>143.505</v>
          </cell>
        </row>
        <row r="3084">
          <cell r="C3084" t="str">
            <v>Computer Equipment</v>
          </cell>
          <cell r="BH3084">
            <v>131.54625000000001</v>
          </cell>
        </row>
        <row r="3085">
          <cell r="C3085" t="str">
            <v>Computer Equipment</v>
          </cell>
          <cell r="BH3085">
            <v>131.54625000000001</v>
          </cell>
        </row>
        <row r="3086">
          <cell r="C3086" t="str">
            <v>Computer Equipment</v>
          </cell>
          <cell r="BH3086">
            <v>157.85550000000001</v>
          </cell>
        </row>
        <row r="3087">
          <cell r="C3087" t="str">
            <v>Computer Equipment</v>
          </cell>
          <cell r="BH3087">
            <v>157.85550000000001</v>
          </cell>
        </row>
        <row r="3088">
          <cell r="C3088" t="str">
            <v>Computer Equipment</v>
          </cell>
          <cell r="BH3088">
            <v>157.85550000000001</v>
          </cell>
        </row>
        <row r="3089">
          <cell r="C3089" t="str">
            <v>Computer Equipment</v>
          </cell>
          <cell r="BH3089">
            <v>100.45350000000001</v>
          </cell>
        </row>
        <row r="3090">
          <cell r="C3090" t="str">
            <v>Computer Equipment</v>
          </cell>
          <cell r="BH3090">
            <v>100.45350000000001</v>
          </cell>
        </row>
        <row r="3091">
          <cell r="C3091" t="str">
            <v>Computer Equipment</v>
          </cell>
          <cell r="BH3091">
            <v>100.45350000000001</v>
          </cell>
        </row>
        <row r="3092">
          <cell r="C3092" t="str">
            <v>Computer Equipment</v>
          </cell>
          <cell r="BH3092">
            <v>100.45350000000001</v>
          </cell>
        </row>
        <row r="3093">
          <cell r="C3093" t="str">
            <v>Computer Equipment</v>
          </cell>
          <cell r="BH3093">
            <v>100.45350000000001</v>
          </cell>
        </row>
        <row r="3094">
          <cell r="C3094" t="str">
            <v>Computer Equipment</v>
          </cell>
          <cell r="BH3094">
            <v>100.45350000000001</v>
          </cell>
        </row>
        <row r="3095">
          <cell r="C3095" t="str">
            <v>Computer Equipment</v>
          </cell>
          <cell r="BH3095">
            <v>98.061750000000004</v>
          </cell>
        </row>
        <row r="3096">
          <cell r="C3096" t="str">
            <v>Computer Equipment</v>
          </cell>
          <cell r="BH3096">
            <v>98.061750000000004</v>
          </cell>
        </row>
        <row r="3097">
          <cell r="C3097" t="str">
            <v>Computer Equipment</v>
          </cell>
          <cell r="BH3097">
            <v>98.061750000000004</v>
          </cell>
        </row>
        <row r="3098">
          <cell r="C3098" t="str">
            <v>Computer Equipment</v>
          </cell>
          <cell r="BH3098">
            <v>71.752499999999998</v>
          </cell>
        </row>
        <row r="3099">
          <cell r="C3099" t="str">
            <v>Computer Equipment</v>
          </cell>
          <cell r="BH3099">
            <v>28.701000000000001</v>
          </cell>
        </row>
        <row r="3100">
          <cell r="C3100" t="str">
            <v>Computer Equipment</v>
          </cell>
          <cell r="BH3100">
            <v>26.309250000000002</v>
          </cell>
        </row>
        <row r="3101">
          <cell r="C3101" t="str">
            <v>Computer Equipment</v>
          </cell>
          <cell r="BH3101">
            <v>9.5670000000000002</v>
          </cell>
        </row>
        <row r="3102">
          <cell r="C3102" t="str">
            <v>Computer Equipment</v>
          </cell>
          <cell r="BH3102">
            <v>9.5670000000000002</v>
          </cell>
        </row>
        <row r="3103">
          <cell r="C3103" t="str">
            <v>Computer Equipment</v>
          </cell>
          <cell r="BH3103">
            <v>4.7835000000000001</v>
          </cell>
        </row>
        <row r="3104">
          <cell r="C3104" t="str">
            <v>Computer Equipment</v>
          </cell>
          <cell r="BH3104">
            <v>4.7835000000000001</v>
          </cell>
        </row>
        <row r="3105">
          <cell r="C3105" t="str">
            <v>Computer Equipment</v>
          </cell>
          <cell r="BH3105">
            <v>4.7835000000000001</v>
          </cell>
        </row>
        <row r="3106">
          <cell r="C3106" t="str">
            <v>Computer Equipment</v>
          </cell>
          <cell r="BH3106">
            <v>4.7835000000000001</v>
          </cell>
        </row>
        <row r="3107">
          <cell r="C3107" t="str">
            <v>Computer Equipment</v>
          </cell>
          <cell r="BH3107">
            <v>4.7835000000000001</v>
          </cell>
        </row>
        <row r="3108">
          <cell r="C3108" t="str">
            <v>Computer Equipment</v>
          </cell>
          <cell r="BH3108">
            <v>4.7835000000000001</v>
          </cell>
        </row>
        <row r="3109">
          <cell r="C3109" t="str">
            <v>Computer Equipment</v>
          </cell>
          <cell r="BH3109">
            <v>4.7835000000000001</v>
          </cell>
        </row>
        <row r="3110">
          <cell r="C3110" t="str">
            <v>Computer Equipment</v>
          </cell>
          <cell r="BH3110">
            <v>4.7835000000000001</v>
          </cell>
        </row>
        <row r="3111">
          <cell r="C3111" t="str">
            <v>Computer Equipment</v>
          </cell>
          <cell r="BH3111">
            <v>4.7835000000000001</v>
          </cell>
        </row>
        <row r="3112">
          <cell r="C3112" t="str">
            <v>Computer Equipment</v>
          </cell>
          <cell r="BH3112">
            <v>4.7835000000000001</v>
          </cell>
        </row>
        <row r="3113">
          <cell r="C3113" t="str">
            <v>Computer Equipment</v>
          </cell>
          <cell r="BH3113">
            <v>4.7835000000000001</v>
          </cell>
        </row>
        <row r="3114">
          <cell r="C3114" t="str">
            <v>Computer Equipment</v>
          </cell>
          <cell r="BH3114">
            <v>4.7835000000000001</v>
          </cell>
        </row>
        <row r="3115">
          <cell r="C3115" t="str">
            <v>Computer Equipment</v>
          </cell>
          <cell r="BH3115">
            <v>4.7835000000000001</v>
          </cell>
        </row>
        <row r="3116">
          <cell r="C3116" t="str">
            <v>Computer Equipment</v>
          </cell>
          <cell r="BH3116">
            <v>4.7835000000000001</v>
          </cell>
        </row>
        <row r="3117">
          <cell r="C3117" t="str">
            <v>Computer Equipment</v>
          </cell>
          <cell r="BH3117">
            <v>4.7835000000000001</v>
          </cell>
        </row>
        <row r="3118">
          <cell r="C3118" t="str">
            <v>Computer Equipment</v>
          </cell>
          <cell r="BH3118">
            <v>4.7835000000000001</v>
          </cell>
        </row>
        <row r="3119">
          <cell r="C3119" t="str">
            <v>Computer Equipment</v>
          </cell>
          <cell r="BH3119">
            <v>4.7835000000000001</v>
          </cell>
        </row>
        <row r="3120">
          <cell r="C3120" t="str">
            <v>Computer Equipment</v>
          </cell>
          <cell r="BH3120">
            <v>4.7835000000000001</v>
          </cell>
        </row>
        <row r="3121">
          <cell r="C3121" t="str">
            <v>Computer Equipment</v>
          </cell>
          <cell r="BH3121">
            <v>4.7835000000000001</v>
          </cell>
        </row>
        <row r="3122">
          <cell r="C3122" t="str">
            <v>Machinery &amp; Equipment</v>
          </cell>
          <cell r="BH3122">
            <v>1784.2455</v>
          </cell>
        </row>
        <row r="3123">
          <cell r="C3123" t="str">
            <v>Machinery &amp; Equipment</v>
          </cell>
          <cell r="BH3123">
            <v>569.23649999999998</v>
          </cell>
        </row>
        <row r="3124">
          <cell r="C3124" t="str">
            <v>Machinery &amp; Equipment</v>
          </cell>
          <cell r="BH3124">
            <v>351.58725000000004</v>
          </cell>
        </row>
        <row r="3125">
          <cell r="C3125" t="str">
            <v>Machinery &amp; Equipment</v>
          </cell>
          <cell r="BH3125">
            <v>246.35025000000002</v>
          </cell>
        </row>
        <row r="3126">
          <cell r="C3126" t="str">
            <v>Machinery &amp; Equipment</v>
          </cell>
          <cell r="BH3126">
            <v>138.72150000000002</v>
          </cell>
        </row>
        <row r="3127">
          <cell r="C3127" t="str">
            <v>Machinery &amp; Equipment</v>
          </cell>
          <cell r="BH3127">
            <v>119.58750000000001</v>
          </cell>
        </row>
        <row r="3128">
          <cell r="C3128" t="str">
            <v>Machinery &amp; Equipment</v>
          </cell>
          <cell r="BH3128">
            <v>112.41225</v>
          </cell>
        </row>
        <row r="3129">
          <cell r="C3129" t="str">
            <v>Machinery &amp; Equipment</v>
          </cell>
          <cell r="BH3129">
            <v>100.45350000000001</v>
          </cell>
        </row>
        <row r="3130">
          <cell r="C3130" t="str">
            <v>Machinery &amp; Equipment</v>
          </cell>
          <cell r="BH3130">
            <v>76.536000000000001</v>
          </cell>
        </row>
        <row r="3131">
          <cell r="C3131" t="str">
            <v>Machinery &amp; Equipment</v>
          </cell>
          <cell r="BH3131">
            <v>76.536000000000001</v>
          </cell>
        </row>
        <row r="3132">
          <cell r="C3132" t="str">
            <v>Machinery &amp; Equipment</v>
          </cell>
          <cell r="BH3132">
            <v>76.536000000000001</v>
          </cell>
        </row>
        <row r="3133">
          <cell r="C3133" t="str">
            <v>Machinery &amp; Equipment</v>
          </cell>
          <cell r="BH3133">
            <v>74.14425</v>
          </cell>
        </row>
        <row r="3134">
          <cell r="C3134" t="str">
            <v>Machinery &amp; Equipment</v>
          </cell>
          <cell r="BH3134">
            <v>38.268000000000001</v>
          </cell>
        </row>
        <row r="3135">
          <cell r="C3135" t="str">
            <v>Machinery &amp; Equipment</v>
          </cell>
          <cell r="BH3135">
            <v>33.484500000000004</v>
          </cell>
        </row>
        <row r="3136">
          <cell r="C3136" t="str">
            <v>Machinery &amp; Equipment</v>
          </cell>
          <cell r="BH3136">
            <v>9.5670000000000002</v>
          </cell>
        </row>
        <row r="3137">
          <cell r="C3137" t="str">
            <v>Machinery &amp; Equipment</v>
          </cell>
          <cell r="BH3137">
            <v>38.268000000000001</v>
          </cell>
        </row>
        <row r="3138">
          <cell r="C3138" t="str">
            <v>Machinery &amp; Equipment</v>
          </cell>
          <cell r="BH3138">
            <v>0</v>
          </cell>
        </row>
        <row r="3139">
          <cell r="C3139" t="str">
            <v>Office Equipment &amp; Furniture</v>
          </cell>
          <cell r="BH3139">
            <v>52.618500000000004</v>
          </cell>
        </row>
        <row r="3140">
          <cell r="C3140" t="str">
            <v>Office Equipment &amp; Furniture</v>
          </cell>
          <cell r="BH3140">
            <v>47.835000000000001</v>
          </cell>
        </row>
        <row r="3141">
          <cell r="C3141" t="str">
            <v>Office Equipment &amp; Furniture</v>
          </cell>
          <cell r="BH3141">
            <v>35.876249999999999</v>
          </cell>
        </row>
        <row r="3142">
          <cell r="C3142" t="str">
            <v>Office Equipment &amp; Furniture</v>
          </cell>
          <cell r="BH3142">
            <v>33.484500000000004</v>
          </cell>
        </row>
        <row r="3143">
          <cell r="C3143" t="str">
            <v>Office Equipment &amp; Furniture</v>
          </cell>
          <cell r="BH3143">
            <v>28.701000000000001</v>
          </cell>
        </row>
        <row r="3144">
          <cell r="C3144" t="str">
            <v>Office Equipment &amp; Furniture</v>
          </cell>
          <cell r="BH3144">
            <v>23.9175</v>
          </cell>
        </row>
        <row r="3145">
          <cell r="C3145" t="str">
            <v>Office Equipment &amp; Furniture</v>
          </cell>
          <cell r="BH3145">
            <v>21.525750000000002</v>
          </cell>
        </row>
        <row r="3146">
          <cell r="C3146" t="str">
            <v>Office Equipment &amp; Furniture</v>
          </cell>
          <cell r="BH3146">
            <v>19.134</v>
          </cell>
        </row>
        <row r="3147">
          <cell r="C3147" t="str">
            <v>Office Equipment &amp; Furniture</v>
          </cell>
          <cell r="BH3147">
            <v>19.134</v>
          </cell>
        </row>
        <row r="3148">
          <cell r="C3148" t="str">
            <v>Office Equipment &amp; Furniture</v>
          </cell>
          <cell r="BH3148">
            <v>19.134</v>
          </cell>
        </row>
        <row r="3149">
          <cell r="C3149" t="str">
            <v>Office Equipment &amp; Furniture</v>
          </cell>
          <cell r="BH3149">
            <v>14.3505</v>
          </cell>
        </row>
        <row r="3150">
          <cell r="C3150" t="str">
            <v>Office Equipment &amp; Furniture</v>
          </cell>
          <cell r="BH3150">
            <v>11.95875</v>
          </cell>
        </row>
        <row r="3151">
          <cell r="C3151" t="str">
            <v>Office Equipment &amp; Furniture</v>
          </cell>
          <cell r="BH3151">
            <v>9.5670000000000002</v>
          </cell>
        </row>
        <row r="3152">
          <cell r="C3152" t="str">
            <v>Office Equipment &amp; Furniture</v>
          </cell>
          <cell r="BH3152">
            <v>9.5670000000000002</v>
          </cell>
        </row>
        <row r="3153">
          <cell r="C3153" t="str">
            <v>Office Equipment &amp; Furniture</v>
          </cell>
          <cell r="BH3153">
            <v>566.84474999999998</v>
          </cell>
        </row>
        <row r="3154">
          <cell r="C3154" t="str">
            <v>Office Equipment &amp; Furniture</v>
          </cell>
          <cell r="BH3154">
            <v>399.42225000000002</v>
          </cell>
        </row>
        <row r="3155">
          <cell r="C3155" t="str">
            <v>Office Equipment &amp; Furniture</v>
          </cell>
          <cell r="BH3155">
            <v>129.15450000000001</v>
          </cell>
        </row>
        <row r="3156">
          <cell r="C3156" t="str">
            <v>Office Equipment &amp; Furniture</v>
          </cell>
          <cell r="BH3156">
            <v>126.76275000000001</v>
          </cell>
        </row>
        <row r="3157">
          <cell r="C3157" t="str">
            <v>Office Equipment &amp; Furniture</v>
          </cell>
          <cell r="BH3157">
            <v>62.185500000000005</v>
          </cell>
        </row>
        <row r="3158">
          <cell r="C3158" t="str">
            <v>Office Equipment &amp; Furniture</v>
          </cell>
          <cell r="BH3158">
            <v>52.618500000000004</v>
          </cell>
        </row>
        <row r="3159">
          <cell r="C3159" t="str">
            <v>Office Equipment &amp; Furniture</v>
          </cell>
          <cell r="BH3159">
            <v>52.618500000000004</v>
          </cell>
        </row>
        <row r="3160">
          <cell r="C3160" t="str">
            <v>Office Equipment &amp; Furniture</v>
          </cell>
          <cell r="BH3160">
            <v>31.092750000000002</v>
          </cell>
        </row>
        <row r="3161">
          <cell r="C3161" t="str">
            <v>Office Equipment &amp; Furniture</v>
          </cell>
          <cell r="BH3161">
            <v>28.701000000000001</v>
          </cell>
        </row>
        <row r="3162">
          <cell r="C3162" t="str">
            <v>Office Equipment &amp; Furniture</v>
          </cell>
          <cell r="BH3162">
            <v>28.701000000000001</v>
          </cell>
        </row>
        <row r="3163">
          <cell r="C3163" t="str">
            <v>Office Equipment &amp; Furniture</v>
          </cell>
          <cell r="BH3163">
            <v>26.309250000000002</v>
          </cell>
        </row>
        <row r="3164">
          <cell r="C3164" t="str">
            <v>Office Equipment &amp; Furniture</v>
          </cell>
          <cell r="BH3164">
            <v>26.309250000000002</v>
          </cell>
        </row>
        <row r="3165">
          <cell r="C3165" t="str">
            <v>Office Equipment &amp; Furniture</v>
          </cell>
          <cell r="BH3165">
            <v>23.9175</v>
          </cell>
        </row>
        <row r="3166">
          <cell r="C3166" t="str">
            <v>Office Equipment &amp; Furniture</v>
          </cell>
          <cell r="BH3166">
            <v>21.525750000000002</v>
          </cell>
        </row>
        <row r="3167">
          <cell r="C3167" t="str">
            <v>Office Equipment &amp; Furniture</v>
          </cell>
          <cell r="BH3167">
            <v>21.525750000000002</v>
          </cell>
        </row>
        <row r="3168">
          <cell r="C3168" t="str">
            <v>Office Equipment &amp; Furniture</v>
          </cell>
          <cell r="BH3168">
            <v>14.3505</v>
          </cell>
        </row>
        <row r="3169">
          <cell r="C3169" t="str">
            <v>Office Equipment &amp; Furniture</v>
          </cell>
          <cell r="BH3169">
            <v>14.3505</v>
          </cell>
        </row>
        <row r="3170">
          <cell r="C3170" t="str">
            <v>Office Equipment &amp; Furniture</v>
          </cell>
          <cell r="BH3170">
            <v>11.95875</v>
          </cell>
        </row>
        <row r="3171">
          <cell r="C3171" t="str">
            <v>Office Equipment &amp; Furniture</v>
          </cell>
          <cell r="BH3171">
            <v>11.95875</v>
          </cell>
        </row>
        <row r="3172">
          <cell r="C3172" t="str">
            <v>Office Equipment &amp; Furniture</v>
          </cell>
          <cell r="BH3172">
            <v>11.95875</v>
          </cell>
        </row>
        <row r="3173">
          <cell r="C3173" t="str">
            <v>Office Equipment &amp; Furniture</v>
          </cell>
          <cell r="BH3173">
            <v>9.5670000000000002</v>
          </cell>
        </row>
        <row r="3174">
          <cell r="C3174" t="str">
            <v>Office Equipment &amp; Furniture</v>
          </cell>
          <cell r="BH3174">
            <v>9.5670000000000002</v>
          </cell>
        </row>
        <row r="3175">
          <cell r="C3175" t="str">
            <v>Office Equipment &amp; Furniture</v>
          </cell>
          <cell r="BH3175">
            <v>9.5670000000000002</v>
          </cell>
        </row>
        <row r="3176">
          <cell r="C3176" t="str">
            <v>Office Equipment &amp; Furniture</v>
          </cell>
          <cell r="BH3176">
            <v>404.20575000000002</v>
          </cell>
        </row>
        <row r="3177">
          <cell r="C3177" t="str">
            <v>Office Equipment &amp; Furniture</v>
          </cell>
          <cell r="BH3177">
            <v>227.21625</v>
          </cell>
        </row>
        <row r="3178">
          <cell r="C3178" t="str">
            <v>Office Equipment &amp; Furniture</v>
          </cell>
          <cell r="BH3178">
            <v>198.51525000000001</v>
          </cell>
        </row>
        <row r="3179">
          <cell r="C3179" t="str">
            <v>Office Equipment &amp; Furniture</v>
          </cell>
          <cell r="BH3179">
            <v>160.24725000000001</v>
          </cell>
        </row>
        <row r="3180">
          <cell r="C3180" t="str">
            <v>Office Equipment &amp; Furniture</v>
          </cell>
          <cell r="BH3180">
            <v>167.42250000000001</v>
          </cell>
        </row>
        <row r="3181">
          <cell r="C3181" t="str">
            <v>Office Equipment &amp; Furniture</v>
          </cell>
          <cell r="BH3181">
            <v>184.16475</v>
          </cell>
        </row>
        <row r="3182">
          <cell r="C3182" t="str">
            <v>Office Equipment &amp; Furniture</v>
          </cell>
          <cell r="BH3182">
            <v>138.72150000000002</v>
          </cell>
        </row>
        <row r="3183">
          <cell r="C3183" t="str">
            <v>Office Equipment &amp; Furniture</v>
          </cell>
          <cell r="BH3183">
            <v>133.93800000000002</v>
          </cell>
        </row>
        <row r="3184">
          <cell r="C3184" t="str">
            <v>Office Equipment &amp; Furniture</v>
          </cell>
          <cell r="BH3184">
            <v>155.46375</v>
          </cell>
        </row>
        <row r="3185">
          <cell r="C3185" t="str">
            <v>Office Equipment &amp; Furniture</v>
          </cell>
          <cell r="BH3185">
            <v>126.76275000000001</v>
          </cell>
        </row>
        <row r="3186">
          <cell r="C3186" t="str">
            <v>Office Equipment &amp; Furniture</v>
          </cell>
          <cell r="BH3186">
            <v>121.97925000000001</v>
          </cell>
        </row>
        <row r="3187">
          <cell r="C3187" t="str">
            <v>Office Equipment &amp; Furniture</v>
          </cell>
          <cell r="BH3187">
            <v>114.804</v>
          </cell>
        </row>
        <row r="3188">
          <cell r="C3188" t="str">
            <v>Office Equipment &amp; Furniture</v>
          </cell>
          <cell r="BH3188">
            <v>110.02050000000001</v>
          </cell>
        </row>
        <row r="3189">
          <cell r="C3189" t="str">
            <v>Office Equipment &amp; Furniture</v>
          </cell>
          <cell r="BH3189">
            <v>110.02050000000001</v>
          </cell>
        </row>
        <row r="3190">
          <cell r="C3190" t="str">
            <v>Office Equipment &amp; Furniture</v>
          </cell>
          <cell r="BH3190">
            <v>117.19575</v>
          </cell>
        </row>
        <row r="3191">
          <cell r="C3191" t="str">
            <v>Office Equipment &amp; Furniture</v>
          </cell>
          <cell r="BH3191">
            <v>81.319500000000005</v>
          </cell>
        </row>
        <row r="3192">
          <cell r="C3192" t="str">
            <v>Office Equipment &amp; Furniture</v>
          </cell>
          <cell r="BH3192">
            <v>95.67</v>
          </cell>
        </row>
        <row r="3193">
          <cell r="C3193" t="str">
            <v>Office Equipment &amp; Furniture</v>
          </cell>
          <cell r="BH3193">
            <v>86.103000000000009</v>
          </cell>
        </row>
        <row r="3194">
          <cell r="C3194" t="str">
            <v>Office Equipment &amp; Furniture</v>
          </cell>
          <cell r="BH3194">
            <v>86.103000000000009</v>
          </cell>
        </row>
        <row r="3195">
          <cell r="C3195" t="str">
            <v>Office Equipment &amp; Furniture</v>
          </cell>
          <cell r="BH3195">
            <v>71.752499999999998</v>
          </cell>
        </row>
        <row r="3196">
          <cell r="C3196" t="str">
            <v>Office Equipment &amp; Furniture</v>
          </cell>
          <cell r="BH3196">
            <v>69.36075000000001</v>
          </cell>
        </row>
        <row r="3197">
          <cell r="C3197" t="str">
            <v>Office Equipment &amp; Furniture</v>
          </cell>
          <cell r="BH3197">
            <v>64.577250000000006</v>
          </cell>
        </row>
        <row r="3198">
          <cell r="C3198" t="str">
            <v>Office Equipment &amp; Furniture</v>
          </cell>
          <cell r="BH3198">
            <v>66.969000000000008</v>
          </cell>
        </row>
        <row r="3199">
          <cell r="C3199" t="str">
            <v>Office Equipment &amp; Furniture</v>
          </cell>
          <cell r="BH3199">
            <v>69.36075000000001</v>
          </cell>
        </row>
        <row r="3200">
          <cell r="C3200" t="str">
            <v>Office Equipment &amp; Furniture</v>
          </cell>
          <cell r="BH3200">
            <v>64.577250000000006</v>
          </cell>
        </row>
        <row r="3201">
          <cell r="C3201" t="str">
            <v>Office Equipment &amp; Furniture</v>
          </cell>
          <cell r="BH3201">
            <v>62.185500000000005</v>
          </cell>
        </row>
        <row r="3202">
          <cell r="C3202" t="str">
            <v>Office Equipment &amp; Furniture</v>
          </cell>
          <cell r="BH3202">
            <v>59.793750000000003</v>
          </cell>
        </row>
        <row r="3203">
          <cell r="C3203" t="str">
            <v>Office Equipment &amp; Furniture</v>
          </cell>
          <cell r="BH3203">
            <v>62.185500000000005</v>
          </cell>
        </row>
        <row r="3204">
          <cell r="C3204" t="str">
            <v>Office Equipment &amp; Furniture</v>
          </cell>
          <cell r="BH3204">
            <v>52.618500000000004</v>
          </cell>
        </row>
        <row r="3205">
          <cell r="C3205" t="str">
            <v>Office Equipment &amp; Furniture</v>
          </cell>
          <cell r="BH3205">
            <v>50.226750000000003</v>
          </cell>
        </row>
        <row r="3206">
          <cell r="C3206" t="str">
            <v>Office Equipment &amp; Furniture</v>
          </cell>
          <cell r="BH3206">
            <v>52.618500000000004</v>
          </cell>
        </row>
        <row r="3207">
          <cell r="C3207" t="str">
            <v>Office Equipment &amp; Furniture</v>
          </cell>
          <cell r="BH3207">
            <v>50.226750000000003</v>
          </cell>
        </row>
        <row r="3208">
          <cell r="C3208" t="str">
            <v>Office Equipment &amp; Furniture</v>
          </cell>
          <cell r="BH3208">
            <v>50.226750000000003</v>
          </cell>
        </row>
        <row r="3209">
          <cell r="C3209" t="str">
            <v>Office Equipment &amp; Furniture</v>
          </cell>
          <cell r="BH3209">
            <v>43.051500000000004</v>
          </cell>
        </row>
        <row r="3210">
          <cell r="C3210" t="str">
            <v>Office Equipment &amp; Furniture</v>
          </cell>
          <cell r="BH3210">
            <v>50.226750000000003</v>
          </cell>
        </row>
        <row r="3211">
          <cell r="C3211" t="str">
            <v>Office Equipment &amp; Furniture</v>
          </cell>
          <cell r="BH3211">
            <v>47.835000000000001</v>
          </cell>
        </row>
        <row r="3212">
          <cell r="C3212" t="str">
            <v>Office Equipment &amp; Furniture</v>
          </cell>
          <cell r="BH3212">
            <v>43.051500000000004</v>
          </cell>
        </row>
        <row r="3213">
          <cell r="C3213" t="str">
            <v>Office Equipment &amp; Furniture</v>
          </cell>
          <cell r="BH3213">
            <v>47.835000000000001</v>
          </cell>
        </row>
        <row r="3214">
          <cell r="C3214" t="str">
            <v>Office Equipment &amp; Furniture</v>
          </cell>
          <cell r="BH3214">
            <v>43.051500000000004</v>
          </cell>
        </row>
        <row r="3215">
          <cell r="C3215" t="str">
            <v>Office Equipment &amp; Furniture</v>
          </cell>
          <cell r="BH3215">
            <v>43.051500000000004</v>
          </cell>
        </row>
        <row r="3216">
          <cell r="C3216" t="str">
            <v>Office Equipment &amp; Furniture</v>
          </cell>
          <cell r="BH3216">
            <v>43.051500000000004</v>
          </cell>
        </row>
        <row r="3217">
          <cell r="C3217" t="str">
            <v>Office Equipment &amp; Furniture</v>
          </cell>
          <cell r="BH3217">
            <v>40.659750000000003</v>
          </cell>
        </row>
        <row r="3218">
          <cell r="C3218" t="str">
            <v>Office Equipment &amp; Furniture</v>
          </cell>
          <cell r="BH3218">
            <v>35.876249999999999</v>
          </cell>
        </row>
        <row r="3219">
          <cell r="C3219" t="str">
            <v>Office Equipment &amp; Furniture</v>
          </cell>
          <cell r="BH3219">
            <v>33.484500000000004</v>
          </cell>
        </row>
        <row r="3220">
          <cell r="C3220" t="str">
            <v>Office Equipment &amp; Furniture</v>
          </cell>
          <cell r="BH3220">
            <v>35.876249999999999</v>
          </cell>
        </row>
        <row r="3221">
          <cell r="C3221" t="str">
            <v>Office Equipment &amp; Furniture</v>
          </cell>
          <cell r="BH3221">
            <v>35.876249999999999</v>
          </cell>
        </row>
        <row r="3222">
          <cell r="C3222" t="str">
            <v>Office Equipment &amp; Furniture</v>
          </cell>
          <cell r="BH3222">
            <v>43.051500000000004</v>
          </cell>
        </row>
        <row r="3223">
          <cell r="C3223" t="str">
            <v>Office Equipment &amp; Furniture</v>
          </cell>
          <cell r="BH3223">
            <v>40.659750000000003</v>
          </cell>
        </row>
        <row r="3224">
          <cell r="C3224" t="str">
            <v>Office Equipment &amp; Furniture</v>
          </cell>
          <cell r="BH3224">
            <v>33.484500000000004</v>
          </cell>
        </row>
        <row r="3225">
          <cell r="C3225" t="str">
            <v>Office Equipment &amp; Furniture</v>
          </cell>
          <cell r="BH3225">
            <v>33.484500000000004</v>
          </cell>
        </row>
        <row r="3226">
          <cell r="C3226" t="str">
            <v>Office Equipment &amp; Furniture</v>
          </cell>
          <cell r="BH3226">
            <v>33.484500000000004</v>
          </cell>
        </row>
        <row r="3227">
          <cell r="C3227" t="str">
            <v>Office Equipment &amp; Furniture</v>
          </cell>
          <cell r="BH3227">
            <v>35.876249999999999</v>
          </cell>
        </row>
        <row r="3228">
          <cell r="C3228" t="str">
            <v>Office Equipment &amp; Furniture</v>
          </cell>
          <cell r="BH3228">
            <v>33.484500000000004</v>
          </cell>
        </row>
        <row r="3229">
          <cell r="C3229" t="str">
            <v>Office Equipment &amp; Furniture</v>
          </cell>
          <cell r="BH3229">
            <v>33.484500000000004</v>
          </cell>
        </row>
        <row r="3230">
          <cell r="C3230" t="str">
            <v>Office Equipment &amp; Furniture</v>
          </cell>
          <cell r="BH3230">
            <v>33.484500000000004</v>
          </cell>
        </row>
        <row r="3231">
          <cell r="C3231" t="str">
            <v>Office Equipment &amp; Furniture</v>
          </cell>
          <cell r="BH3231">
            <v>33.484500000000004</v>
          </cell>
        </row>
        <row r="3232">
          <cell r="C3232" t="str">
            <v>Office Equipment &amp; Furniture</v>
          </cell>
          <cell r="BH3232">
            <v>33.484500000000004</v>
          </cell>
        </row>
        <row r="3233">
          <cell r="C3233" t="str">
            <v>Office Equipment &amp; Furniture</v>
          </cell>
          <cell r="BH3233">
            <v>28.701000000000001</v>
          </cell>
        </row>
        <row r="3234">
          <cell r="C3234" t="str">
            <v>Office Equipment &amp; Furniture</v>
          </cell>
          <cell r="BH3234">
            <v>31.092750000000002</v>
          </cell>
        </row>
        <row r="3235">
          <cell r="C3235" t="str">
            <v>Office Equipment &amp; Furniture</v>
          </cell>
          <cell r="BH3235">
            <v>33.484500000000004</v>
          </cell>
        </row>
        <row r="3236">
          <cell r="C3236" t="str">
            <v>Office Equipment &amp; Furniture</v>
          </cell>
          <cell r="BH3236">
            <v>26.309250000000002</v>
          </cell>
        </row>
        <row r="3237">
          <cell r="C3237" t="str">
            <v>Office Equipment &amp; Furniture</v>
          </cell>
          <cell r="BH3237">
            <v>26.309250000000002</v>
          </cell>
        </row>
        <row r="3238">
          <cell r="C3238" t="str">
            <v>Office Equipment &amp; Furniture</v>
          </cell>
          <cell r="BH3238">
            <v>23.9175</v>
          </cell>
        </row>
        <row r="3239">
          <cell r="C3239" t="str">
            <v>Office Equipment &amp; Furniture</v>
          </cell>
          <cell r="BH3239">
            <v>28.701000000000001</v>
          </cell>
        </row>
        <row r="3240">
          <cell r="C3240" t="str">
            <v>Office Equipment &amp; Furniture</v>
          </cell>
          <cell r="BH3240">
            <v>26.309250000000002</v>
          </cell>
        </row>
        <row r="3241">
          <cell r="C3241" t="str">
            <v>Office Equipment &amp; Furniture</v>
          </cell>
          <cell r="BH3241">
            <v>26.309250000000002</v>
          </cell>
        </row>
        <row r="3242">
          <cell r="C3242" t="str">
            <v>Office Equipment &amp; Furniture</v>
          </cell>
          <cell r="BH3242">
            <v>26.309250000000002</v>
          </cell>
        </row>
        <row r="3243">
          <cell r="C3243" t="str">
            <v>Office Equipment &amp; Furniture</v>
          </cell>
          <cell r="BH3243">
            <v>26.309250000000002</v>
          </cell>
        </row>
        <row r="3244">
          <cell r="C3244" t="str">
            <v>Office Equipment &amp; Furniture</v>
          </cell>
          <cell r="BH3244">
            <v>26.309250000000002</v>
          </cell>
        </row>
        <row r="3245">
          <cell r="C3245" t="str">
            <v>Office Equipment &amp; Furniture</v>
          </cell>
          <cell r="BH3245">
            <v>21.525750000000002</v>
          </cell>
        </row>
        <row r="3246">
          <cell r="C3246" t="str">
            <v>Office Equipment &amp; Furniture</v>
          </cell>
          <cell r="BH3246">
            <v>23.9175</v>
          </cell>
        </row>
        <row r="3247">
          <cell r="C3247" t="str">
            <v>Office Equipment &amp; Furniture</v>
          </cell>
          <cell r="BH3247">
            <v>26.309250000000002</v>
          </cell>
        </row>
        <row r="3248">
          <cell r="C3248" t="str">
            <v>Office Equipment &amp; Furniture</v>
          </cell>
          <cell r="BH3248">
            <v>21.525750000000002</v>
          </cell>
        </row>
        <row r="3249">
          <cell r="C3249" t="str">
            <v>Office Equipment &amp; Furniture</v>
          </cell>
          <cell r="BH3249">
            <v>19.134</v>
          </cell>
        </row>
        <row r="3250">
          <cell r="C3250" t="str">
            <v>Office Equipment &amp; Furniture</v>
          </cell>
          <cell r="BH3250">
            <v>19.134</v>
          </cell>
        </row>
        <row r="3251">
          <cell r="C3251" t="str">
            <v>Office Equipment &amp; Furniture</v>
          </cell>
          <cell r="BH3251">
            <v>21.525750000000002</v>
          </cell>
        </row>
        <row r="3252">
          <cell r="C3252" t="str">
            <v>Office Equipment &amp; Furniture</v>
          </cell>
          <cell r="BH3252">
            <v>16.742250000000002</v>
          </cell>
        </row>
        <row r="3253">
          <cell r="C3253" t="str">
            <v>Office Equipment &amp; Furniture</v>
          </cell>
          <cell r="BH3253">
            <v>19.134</v>
          </cell>
        </row>
        <row r="3254">
          <cell r="C3254" t="str">
            <v>Office Equipment &amp; Furniture</v>
          </cell>
          <cell r="BH3254">
            <v>19.134</v>
          </cell>
        </row>
        <row r="3255">
          <cell r="C3255" t="str">
            <v>Office Equipment &amp; Furniture</v>
          </cell>
          <cell r="BH3255">
            <v>19.134</v>
          </cell>
        </row>
        <row r="3256">
          <cell r="C3256" t="str">
            <v>Office Equipment &amp; Furniture</v>
          </cell>
          <cell r="BH3256">
            <v>16.742250000000002</v>
          </cell>
        </row>
        <row r="3257">
          <cell r="C3257" t="str">
            <v>Office Equipment &amp; Furniture</v>
          </cell>
          <cell r="BH3257">
            <v>16.742250000000002</v>
          </cell>
        </row>
        <row r="3258">
          <cell r="C3258" t="str">
            <v>Office Equipment &amp; Furniture</v>
          </cell>
          <cell r="BH3258">
            <v>16.742250000000002</v>
          </cell>
        </row>
        <row r="3259">
          <cell r="C3259" t="str">
            <v>Office Equipment &amp; Furniture</v>
          </cell>
          <cell r="BH3259">
            <v>16.742250000000002</v>
          </cell>
        </row>
        <row r="3260">
          <cell r="C3260" t="str">
            <v>Office Equipment &amp; Furniture</v>
          </cell>
          <cell r="BH3260">
            <v>14.3505</v>
          </cell>
        </row>
        <row r="3261">
          <cell r="C3261" t="str">
            <v>Office Equipment &amp; Furniture</v>
          </cell>
          <cell r="BH3261">
            <v>14.3505</v>
          </cell>
        </row>
        <row r="3262">
          <cell r="C3262" t="str">
            <v>Office Equipment &amp; Furniture</v>
          </cell>
          <cell r="BH3262">
            <v>14.3505</v>
          </cell>
        </row>
        <row r="3263">
          <cell r="C3263" t="str">
            <v>Office Equipment &amp; Furniture</v>
          </cell>
          <cell r="BH3263">
            <v>14.3505</v>
          </cell>
        </row>
        <row r="3264">
          <cell r="C3264" t="str">
            <v>Office Equipment &amp; Furniture</v>
          </cell>
          <cell r="BH3264">
            <v>14.3505</v>
          </cell>
        </row>
        <row r="3265">
          <cell r="C3265" t="str">
            <v>Office Equipment &amp; Furniture</v>
          </cell>
          <cell r="BH3265">
            <v>14.3505</v>
          </cell>
        </row>
        <row r="3266">
          <cell r="C3266" t="str">
            <v>Office Equipment &amp; Furniture</v>
          </cell>
          <cell r="BH3266">
            <v>14.3505</v>
          </cell>
        </row>
        <row r="3267">
          <cell r="C3267" t="str">
            <v>Office Equipment &amp; Furniture</v>
          </cell>
          <cell r="BH3267">
            <v>11.95875</v>
          </cell>
        </row>
        <row r="3268">
          <cell r="C3268" t="str">
            <v>Office Equipment &amp; Furniture</v>
          </cell>
          <cell r="BH3268">
            <v>11.95875</v>
          </cell>
        </row>
        <row r="3269">
          <cell r="C3269" t="str">
            <v>Office Equipment &amp; Furniture</v>
          </cell>
          <cell r="BH3269">
            <v>11.95875</v>
          </cell>
        </row>
        <row r="3270">
          <cell r="C3270" t="str">
            <v>Office Equipment &amp; Furniture</v>
          </cell>
          <cell r="BH3270">
            <v>11.95875</v>
          </cell>
        </row>
        <row r="3271">
          <cell r="C3271" t="str">
            <v>Office Equipment &amp; Furniture</v>
          </cell>
          <cell r="BH3271">
            <v>11.95875</v>
          </cell>
        </row>
        <row r="3272">
          <cell r="C3272" t="str">
            <v>Office Equipment &amp; Furniture</v>
          </cell>
          <cell r="BH3272">
            <v>11.95875</v>
          </cell>
        </row>
        <row r="3273">
          <cell r="C3273" t="str">
            <v>Office Equipment &amp; Furniture</v>
          </cell>
          <cell r="BH3273">
            <v>11.95875</v>
          </cell>
        </row>
        <row r="3274">
          <cell r="C3274" t="str">
            <v>Office Equipment &amp; Furniture</v>
          </cell>
          <cell r="BH3274">
            <v>11.95875</v>
          </cell>
        </row>
        <row r="3275">
          <cell r="C3275" t="str">
            <v>Office Equipment &amp; Furniture</v>
          </cell>
          <cell r="BH3275">
            <v>9.5670000000000002</v>
          </cell>
        </row>
        <row r="3276">
          <cell r="C3276" t="str">
            <v>Office Equipment &amp; Furniture</v>
          </cell>
          <cell r="BH3276">
            <v>9.5670000000000002</v>
          </cell>
        </row>
        <row r="3277">
          <cell r="C3277" t="str">
            <v>Office Equipment &amp; Furniture</v>
          </cell>
          <cell r="BH3277">
            <v>11.95875</v>
          </cell>
        </row>
        <row r="3278">
          <cell r="C3278" t="str">
            <v>Office Equipment &amp; Furniture</v>
          </cell>
          <cell r="BH3278">
            <v>11.95875</v>
          </cell>
        </row>
        <row r="3279">
          <cell r="C3279" t="str">
            <v>Office Equipment &amp; Furniture</v>
          </cell>
          <cell r="BH3279">
            <v>9.5670000000000002</v>
          </cell>
        </row>
        <row r="3280">
          <cell r="C3280" t="str">
            <v>Office Equipment &amp; Furniture</v>
          </cell>
          <cell r="BH3280">
            <v>9.5670000000000002</v>
          </cell>
        </row>
        <row r="3281">
          <cell r="C3281" t="str">
            <v>Office Equipment &amp; Furniture</v>
          </cell>
          <cell r="BH3281">
            <v>11.95875</v>
          </cell>
        </row>
        <row r="3282">
          <cell r="C3282" t="str">
            <v>Office Equipment &amp; Furniture</v>
          </cell>
          <cell r="BH3282">
            <v>9.5670000000000002</v>
          </cell>
        </row>
        <row r="3283">
          <cell r="C3283" t="str">
            <v>Office Equipment &amp; Furniture</v>
          </cell>
          <cell r="BH3283">
            <v>9.5670000000000002</v>
          </cell>
        </row>
        <row r="3284">
          <cell r="C3284" t="str">
            <v>Office Equipment &amp; Furniture</v>
          </cell>
          <cell r="BH3284">
            <v>9.5670000000000002</v>
          </cell>
        </row>
        <row r="3285">
          <cell r="C3285" t="str">
            <v>Office Equipment &amp; Furniture</v>
          </cell>
          <cell r="BH3285">
            <v>9.5670000000000002</v>
          </cell>
        </row>
        <row r="3286">
          <cell r="C3286" t="str">
            <v>Office Equipment &amp; Furniture</v>
          </cell>
          <cell r="BH3286">
            <v>7.1752500000000001</v>
          </cell>
        </row>
        <row r="3287">
          <cell r="C3287" t="str">
            <v>Office Equipment &amp; Furniture</v>
          </cell>
          <cell r="BH3287">
            <v>7.1752500000000001</v>
          </cell>
        </row>
        <row r="3288">
          <cell r="C3288" t="str">
            <v>Office Equipment &amp; Furniture</v>
          </cell>
          <cell r="BH3288">
            <v>7.1752500000000001</v>
          </cell>
        </row>
        <row r="3289">
          <cell r="C3289" t="str">
            <v>Office Equipment &amp; Furniture</v>
          </cell>
          <cell r="BH3289">
            <v>7.1752500000000001</v>
          </cell>
        </row>
        <row r="3290">
          <cell r="C3290" t="str">
            <v>Office Equipment &amp; Furniture</v>
          </cell>
          <cell r="BH3290">
            <v>7.1752500000000001</v>
          </cell>
        </row>
        <row r="3291">
          <cell r="C3291" t="str">
            <v>Office Equipment &amp; Furniture</v>
          </cell>
          <cell r="BH3291">
            <v>7.1752500000000001</v>
          </cell>
        </row>
        <row r="3292">
          <cell r="C3292" t="str">
            <v>Office Equipment &amp; Furniture</v>
          </cell>
          <cell r="BH3292">
            <v>7.1752500000000001</v>
          </cell>
        </row>
        <row r="3293">
          <cell r="C3293" t="str">
            <v>Office Equipment &amp; Furniture</v>
          </cell>
          <cell r="BH3293">
            <v>4.7835000000000001</v>
          </cell>
        </row>
        <row r="3294">
          <cell r="C3294" t="str">
            <v>Office Equipment &amp; Furniture</v>
          </cell>
          <cell r="BH3294">
            <v>4.7835000000000001</v>
          </cell>
        </row>
        <row r="3295">
          <cell r="C3295" t="str">
            <v>Office Equipment &amp; Furniture</v>
          </cell>
          <cell r="BH3295">
            <v>4.7835000000000001</v>
          </cell>
        </row>
        <row r="3296">
          <cell r="C3296" t="str">
            <v>Office Equipment &amp; Furniture</v>
          </cell>
          <cell r="BH3296">
            <v>4.7835000000000001</v>
          </cell>
        </row>
        <row r="3297">
          <cell r="C3297" t="str">
            <v>Office Equipment &amp; Furniture</v>
          </cell>
          <cell r="BH3297">
            <v>4.7835000000000001</v>
          </cell>
        </row>
        <row r="3298">
          <cell r="C3298" t="str">
            <v>Office Equipment &amp; Furniture</v>
          </cell>
          <cell r="BH3298">
            <v>4.7835000000000001</v>
          </cell>
        </row>
        <row r="3299">
          <cell r="C3299" t="str">
            <v>Office Equipment &amp; Furniture</v>
          </cell>
          <cell r="BH3299">
            <v>4.7835000000000001</v>
          </cell>
        </row>
        <row r="3300">
          <cell r="C3300" t="str">
            <v>Office Equipment &amp; Furniture</v>
          </cell>
          <cell r="BH3300">
            <v>2.39175</v>
          </cell>
        </row>
        <row r="3301">
          <cell r="C3301" t="str">
            <v>Office Equipment &amp; Furniture</v>
          </cell>
          <cell r="BH3301">
            <v>2.39175</v>
          </cell>
        </row>
        <row r="3302">
          <cell r="C3302" t="str">
            <v>Office Equipment &amp; Furniture</v>
          </cell>
          <cell r="BH3302">
            <v>2.39175</v>
          </cell>
        </row>
        <row r="3303">
          <cell r="C3303" t="str">
            <v>Office Equipment &amp; Furniture</v>
          </cell>
          <cell r="BH3303">
            <v>2.39175</v>
          </cell>
        </row>
        <row r="3304">
          <cell r="C3304" t="str">
            <v>Office Equipment &amp; Furniture</v>
          </cell>
          <cell r="BH3304">
            <v>2.39175</v>
          </cell>
        </row>
        <row r="3305">
          <cell r="C3305" t="str">
            <v>Office Equipment &amp; Furniture</v>
          </cell>
          <cell r="BH3305">
            <v>117.19575</v>
          </cell>
        </row>
        <row r="3306">
          <cell r="C3306" t="str">
            <v>Office Equipment &amp; Furniture</v>
          </cell>
          <cell r="BH3306">
            <v>59.793750000000003</v>
          </cell>
        </row>
        <row r="3307">
          <cell r="C3307" t="str">
            <v>Office Equipment &amp; Furniture</v>
          </cell>
          <cell r="BH3307">
            <v>71.752499999999998</v>
          </cell>
        </row>
        <row r="3308">
          <cell r="C3308" t="str">
            <v>Office Equipment &amp; Furniture</v>
          </cell>
          <cell r="BH3308">
            <v>40.659750000000003</v>
          </cell>
        </row>
        <row r="3309">
          <cell r="C3309" t="str">
            <v>Office Equipment &amp; Furniture</v>
          </cell>
          <cell r="BH3309">
            <v>31.092750000000002</v>
          </cell>
        </row>
        <row r="3310">
          <cell r="C3310" t="str">
            <v>Office Equipment &amp; Furniture</v>
          </cell>
          <cell r="BH3310">
            <v>21.525750000000002</v>
          </cell>
        </row>
        <row r="3311">
          <cell r="C3311" t="str">
            <v>Office Equipment &amp; Furniture</v>
          </cell>
          <cell r="BH3311">
            <v>28.701000000000001</v>
          </cell>
        </row>
        <row r="3312">
          <cell r="C3312" t="str">
            <v>Office Equipment &amp; Furniture</v>
          </cell>
          <cell r="BH3312">
            <v>21.525750000000002</v>
          </cell>
        </row>
        <row r="3313">
          <cell r="C3313" t="str">
            <v>Office Equipment &amp; Furniture</v>
          </cell>
          <cell r="BH3313">
            <v>16.742250000000002</v>
          </cell>
        </row>
        <row r="3314">
          <cell r="C3314" t="str">
            <v>Office Equipment &amp; Furniture</v>
          </cell>
          <cell r="BH3314">
            <v>11.95875</v>
          </cell>
        </row>
        <row r="3315">
          <cell r="C3315" t="str">
            <v>Office Equipment &amp; Furniture</v>
          </cell>
          <cell r="BH3315">
            <v>9.5670000000000002</v>
          </cell>
        </row>
        <row r="3316">
          <cell r="C3316" t="str">
            <v>Office Equipment &amp; Furniture</v>
          </cell>
          <cell r="BH3316">
            <v>9.5670000000000002</v>
          </cell>
        </row>
        <row r="3317">
          <cell r="C3317" t="str">
            <v>Office Equipment &amp; Furniture</v>
          </cell>
          <cell r="BH3317">
            <v>11.95875</v>
          </cell>
        </row>
        <row r="3318">
          <cell r="C3318" t="str">
            <v>Office Equipment &amp; Furniture</v>
          </cell>
          <cell r="BH3318">
            <v>7.1752500000000001</v>
          </cell>
        </row>
        <row r="3319">
          <cell r="C3319" t="str">
            <v>Office Equipment &amp; Furniture</v>
          </cell>
          <cell r="BH3319">
            <v>7.1752500000000001</v>
          </cell>
        </row>
        <row r="3320">
          <cell r="C3320" t="str">
            <v>Office Equipment &amp; Furniture</v>
          </cell>
          <cell r="BH3320">
            <v>4.7835000000000001</v>
          </cell>
        </row>
        <row r="3321">
          <cell r="C3321" t="str">
            <v>Laboratory Equipment</v>
          </cell>
          <cell r="BH3321">
            <v>2052.1215000000002</v>
          </cell>
        </row>
        <row r="3322">
          <cell r="C3322" t="str">
            <v>Computer Equipment</v>
          </cell>
          <cell r="BH3322">
            <v>360.35700000000003</v>
          </cell>
        </row>
        <row r="3323">
          <cell r="C3323" t="str">
            <v>Computer Equipment</v>
          </cell>
          <cell r="BH3323">
            <v>162.63900000000001</v>
          </cell>
        </row>
        <row r="3324">
          <cell r="C3324" t="str">
            <v>Computer Equipment</v>
          </cell>
          <cell r="BH3324">
            <v>140.316</v>
          </cell>
        </row>
        <row r="3325">
          <cell r="C3325" t="str">
            <v>Computer Equipment</v>
          </cell>
          <cell r="BH3325">
            <v>105.23700000000001</v>
          </cell>
        </row>
        <row r="3326">
          <cell r="C3326" t="str">
            <v>Computer Equipment</v>
          </cell>
          <cell r="BH3326">
            <v>105.23700000000001</v>
          </cell>
        </row>
        <row r="3327">
          <cell r="C3327" t="str">
            <v>Computer Equipment</v>
          </cell>
          <cell r="BH3327">
            <v>54.213000000000001</v>
          </cell>
        </row>
        <row r="3328">
          <cell r="C3328" t="str">
            <v>Computer Equipment</v>
          </cell>
          <cell r="BH3328">
            <v>54.213000000000001</v>
          </cell>
        </row>
        <row r="3329">
          <cell r="C3329" t="str">
            <v>Computer Equipment</v>
          </cell>
          <cell r="BH3329">
            <v>54.213000000000001</v>
          </cell>
        </row>
        <row r="3330">
          <cell r="C3330" t="str">
            <v>Computer Equipment</v>
          </cell>
          <cell r="BH3330">
            <v>54.213000000000001</v>
          </cell>
        </row>
        <row r="3331">
          <cell r="C3331" t="str">
            <v>Computer Equipment</v>
          </cell>
          <cell r="BH3331">
            <v>54.213000000000001</v>
          </cell>
        </row>
        <row r="3332">
          <cell r="C3332" t="str">
            <v>Computer Equipment</v>
          </cell>
          <cell r="BH3332">
            <v>54.213000000000001</v>
          </cell>
        </row>
        <row r="3333">
          <cell r="C3333" t="str">
            <v>Computer Equipment</v>
          </cell>
          <cell r="BH3333">
            <v>54.213000000000001</v>
          </cell>
        </row>
        <row r="3334">
          <cell r="C3334" t="str">
            <v>Computer Equipment</v>
          </cell>
          <cell r="BH3334">
            <v>54.213000000000001</v>
          </cell>
        </row>
        <row r="3335">
          <cell r="C3335" t="str">
            <v>Computer Equipment</v>
          </cell>
          <cell r="BH3335">
            <v>54.213000000000001</v>
          </cell>
        </row>
        <row r="3336">
          <cell r="C3336" t="str">
            <v>Computer Equipment</v>
          </cell>
          <cell r="BH3336">
            <v>54.213000000000001</v>
          </cell>
        </row>
        <row r="3337">
          <cell r="C3337" t="str">
            <v>Computer Equipment</v>
          </cell>
          <cell r="BH3337">
            <v>60.591000000000001</v>
          </cell>
        </row>
        <row r="3338">
          <cell r="C3338" t="str">
            <v>Computer Equipment</v>
          </cell>
          <cell r="BH3338">
            <v>6.3780000000000001</v>
          </cell>
        </row>
        <row r="3339">
          <cell r="C3339" t="str">
            <v>Computer Equipment</v>
          </cell>
          <cell r="BH3339">
            <v>6.3780000000000001</v>
          </cell>
        </row>
        <row r="3340">
          <cell r="C3340" t="str">
            <v>Computer Equipment</v>
          </cell>
          <cell r="BH3340">
            <v>6.3780000000000001</v>
          </cell>
        </row>
        <row r="3341">
          <cell r="C3341" t="str">
            <v>Computer Equipment</v>
          </cell>
          <cell r="BH3341">
            <v>6.3780000000000001</v>
          </cell>
        </row>
        <row r="3342">
          <cell r="C3342" t="str">
            <v>Computer Equipment</v>
          </cell>
          <cell r="BH3342">
            <v>6.3780000000000001</v>
          </cell>
        </row>
        <row r="3343">
          <cell r="C3343" t="str">
            <v>Computer Equipment</v>
          </cell>
          <cell r="BH3343">
            <v>6.3780000000000001</v>
          </cell>
        </row>
        <row r="3344">
          <cell r="C3344" t="str">
            <v>Computer Equipment</v>
          </cell>
          <cell r="BH3344">
            <v>6.3780000000000001</v>
          </cell>
        </row>
        <row r="3345">
          <cell r="C3345" t="str">
            <v>Computer Equipment</v>
          </cell>
          <cell r="BH3345">
            <v>6.3780000000000001</v>
          </cell>
        </row>
        <row r="3346">
          <cell r="C3346" t="str">
            <v>Computer Equipment</v>
          </cell>
          <cell r="BH3346">
            <v>6.3780000000000001</v>
          </cell>
        </row>
        <row r="3347">
          <cell r="C3347" t="str">
            <v>Computer Equipment</v>
          </cell>
          <cell r="BH3347">
            <v>6.3780000000000001</v>
          </cell>
        </row>
        <row r="3348">
          <cell r="C3348" t="str">
            <v>Computer Equipment</v>
          </cell>
          <cell r="BH3348">
            <v>6.3780000000000001</v>
          </cell>
        </row>
        <row r="3349">
          <cell r="C3349" t="str">
            <v>Computer Equipment</v>
          </cell>
          <cell r="BH3349">
            <v>6.3780000000000001</v>
          </cell>
        </row>
        <row r="3350">
          <cell r="C3350" t="str">
            <v>Computer Equipment</v>
          </cell>
          <cell r="BH3350">
            <v>6.3780000000000001</v>
          </cell>
        </row>
        <row r="3351">
          <cell r="C3351" t="str">
            <v>Computer Equipment</v>
          </cell>
          <cell r="BH3351">
            <v>6.3780000000000001</v>
          </cell>
        </row>
        <row r="3352">
          <cell r="C3352" t="str">
            <v>Computer Equipment</v>
          </cell>
          <cell r="BH3352">
            <v>6.3780000000000001</v>
          </cell>
        </row>
        <row r="3353">
          <cell r="C3353" t="str">
            <v>Computer Equipment</v>
          </cell>
          <cell r="BH3353">
            <v>6.3780000000000001</v>
          </cell>
        </row>
        <row r="3354">
          <cell r="C3354" t="str">
            <v>Computer Equipment</v>
          </cell>
          <cell r="BH3354">
            <v>11333.706</v>
          </cell>
        </row>
        <row r="3355">
          <cell r="C3355" t="str">
            <v>Computer Equipment</v>
          </cell>
          <cell r="BH3355">
            <v>449.64900000000006</v>
          </cell>
        </row>
        <row r="3356">
          <cell r="C3356" t="str">
            <v>Computer Equipment</v>
          </cell>
          <cell r="BH3356">
            <v>360.35700000000003</v>
          </cell>
        </row>
        <row r="3357">
          <cell r="C3357" t="str">
            <v>Computer Equipment</v>
          </cell>
          <cell r="BH3357">
            <v>312.52199999999999</v>
          </cell>
        </row>
        <row r="3358">
          <cell r="C3358" t="str">
            <v>Computer Equipment</v>
          </cell>
          <cell r="BH3358">
            <v>299.76600000000002</v>
          </cell>
        </row>
        <row r="3359">
          <cell r="C3359" t="str">
            <v>Computer Equipment</v>
          </cell>
          <cell r="BH3359">
            <v>267.87600000000003</v>
          </cell>
        </row>
        <row r="3360">
          <cell r="C3360" t="str">
            <v>Computer Equipment</v>
          </cell>
          <cell r="BH3360">
            <v>223.23000000000002</v>
          </cell>
        </row>
        <row r="3361">
          <cell r="C3361" t="str">
            <v>Computer Equipment</v>
          </cell>
          <cell r="BH3361">
            <v>200.90700000000001</v>
          </cell>
        </row>
        <row r="3362">
          <cell r="C3362" t="str">
            <v>Computer Equipment</v>
          </cell>
          <cell r="BH3362">
            <v>197.71799999999999</v>
          </cell>
        </row>
        <row r="3363">
          <cell r="C3363" t="str">
            <v>Computer Equipment</v>
          </cell>
          <cell r="BH3363">
            <v>229.60800000000003</v>
          </cell>
        </row>
        <row r="3364">
          <cell r="C3364" t="str">
            <v>Computer Equipment</v>
          </cell>
          <cell r="BH3364">
            <v>229.60800000000003</v>
          </cell>
        </row>
        <row r="3365">
          <cell r="C3365" t="str">
            <v>Computer Equipment</v>
          </cell>
          <cell r="BH3365">
            <v>121.182</v>
          </cell>
        </row>
        <row r="3366">
          <cell r="C3366" t="str">
            <v>Computer Equipment</v>
          </cell>
          <cell r="BH3366">
            <v>121.182</v>
          </cell>
        </row>
        <row r="3367">
          <cell r="C3367" t="str">
            <v>Computer Equipment</v>
          </cell>
          <cell r="BH3367">
            <v>121.182</v>
          </cell>
        </row>
        <row r="3368">
          <cell r="C3368" t="str">
            <v>Computer Equipment</v>
          </cell>
          <cell r="BH3368">
            <v>121.182</v>
          </cell>
        </row>
        <row r="3369">
          <cell r="C3369" t="str">
            <v>Computer Equipment</v>
          </cell>
          <cell r="BH3369">
            <v>95.67</v>
          </cell>
        </row>
        <row r="3370">
          <cell r="C3370" t="str">
            <v>Computer Equipment</v>
          </cell>
          <cell r="BH3370">
            <v>95.67</v>
          </cell>
        </row>
        <row r="3371">
          <cell r="C3371" t="str">
            <v>Computer Equipment</v>
          </cell>
          <cell r="BH3371">
            <v>89.292000000000016</v>
          </cell>
        </row>
        <row r="3372">
          <cell r="C3372" t="str">
            <v>Computer Equipment</v>
          </cell>
          <cell r="BH3372">
            <v>57.402000000000008</v>
          </cell>
        </row>
        <row r="3373">
          <cell r="C3373" t="str">
            <v>Computer Equipment</v>
          </cell>
          <cell r="BH3373">
            <v>47.835000000000001</v>
          </cell>
        </row>
        <row r="3374">
          <cell r="C3374" t="str">
            <v>Computer Equipment</v>
          </cell>
          <cell r="BH3374">
            <v>38.268000000000001</v>
          </cell>
        </row>
        <row r="3375">
          <cell r="C3375" t="str">
            <v>Computer Equipment</v>
          </cell>
          <cell r="BH3375">
            <v>38.268000000000001</v>
          </cell>
        </row>
        <row r="3376">
          <cell r="C3376" t="str">
            <v>Computer Equipment</v>
          </cell>
          <cell r="BH3376">
            <v>38.268000000000001</v>
          </cell>
        </row>
        <row r="3377">
          <cell r="C3377" t="str">
            <v>Computer Equipment</v>
          </cell>
          <cell r="BH3377">
            <v>38.268000000000001</v>
          </cell>
        </row>
        <row r="3378">
          <cell r="C3378" t="str">
            <v>Computer Equipment</v>
          </cell>
          <cell r="BH3378">
            <v>35.079000000000001</v>
          </cell>
        </row>
        <row r="3379">
          <cell r="C3379" t="str">
            <v>Computer Equipment</v>
          </cell>
          <cell r="BH3379">
            <v>35.079000000000001</v>
          </cell>
        </row>
        <row r="3380">
          <cell r="C3380" t="str">
            <v>Computer Equipment</v>
          </cell>
          <cell r="BH3380">
            <v>35.079000000000001</v>
          </cell>
        </row>
        <row r="3381">
          <cell r="C3381" t="str">
            <v>Computer Equipment</v>
          </cell>
          <cell r="BH3381">
            <v>35.079000000000001</v>
          </cell>
        </row>
        <row r="3382">
          <cell r="C3382" t="str">
            <v>Computer Equipment</v>
          </cell>
          <cell r="BH3382">
            <v>35.079000000000001</v>
          </cell>
        </row>
        <row r="3383">
          <cell r="C3383" t="str">
            <v>Computer Equipment</v>
          </cell>
          <cell r="BH3383">
            <v>35.079000000000001</v>
          </cell>
        </row>
        <row r="3384">
          <cell r="C3384" t="str">
            <v>Computer Equipment</v>
          </cell>
          <cell r="BH3384">
            <v>35.079000000000001</v>
          </cell>
        </row>
        <row r="3385">
          <cell r="C3385" t="str">
            <v>Computer Equipment</v>
          </cell>
          <cell r="BH3385">
            <v>35.079000000000001</v>
          </cell>
        </row>
        <row r="3386">
          <cell r="C3386" t="str">
            <v>Computer Equipment</v>
          </cell>
          <cell r="BH3386">
            <v>35.079000000000001</v>
          </cell>
        </row>
        <row r="3387">
          <cell r="C3387" t="str">
            <v>Computer Equipment</v>
          </cell>
          <cell r="BH3387">
            <v>35.079000000000001</v>
          </cell>
        </row>
        <row r="3388">
          <cell r="C3388" t="str">
            <v>Computer Equipment</v>
          </cell>
          <cell r="BH3388">
            <v>31.89</v>
          </cell>
        </row>
        <row r="3389">
          <cell r="C3389" t="str">
            <v>Computer Equipment</v>
          </cell>
          <cell r="BH3389">
            <v>15.945</v>
          </cell>
        </row>
        <row r="3390">
          <cell r="C3390" t="str">
            <v>Computer Equipment</v>
          </cell>
          <cell r="BH3390">
            <v>12.756</v>
          </cell>
        </row>
        <row r="3391">
          <cell r="C3391" t="str">
            <v>Computer Equipment</v>
          </cell>
          <cell r="BH3391">
            <v>12.756</v>
          </cell>
        </row>
        <row r="3392">
          <cell r="C3392" t="str">
            <v>Computer Equipment</v>
          </cell>
          <cell r="BH3392">
            <v>12.756</v>
          </cell>
        </row>
        <row r="3393">
          <cell r="C3393" t="str">
            <v>Computer Equipment</v>
          </cell>
          <cell r="BH3393">
            <v>6.3780000000000001</v>
          </cell>
        </row>
        <row r="3394">
          <cell r="C3394" t="str">
            <v>Computer Equipment</v>
          </cell>
          <cell r="BH3394">
            <v>6.3780000000000001</v>
          </cell>
        </row>
        <row r="3395">
          <cell r="C3395" t="str">
            <v>Computer Equipment</v>
          </cell>
          <cell r="BH3395">
            <v>6.3780000000000001</v>
          </cell>
        </row>
        <row r="3396">
          <cell r="C3396" t="str">
            <v>Computer Equipment</v>
          </cell>
          <cell r="BH3396">
            <v>6.3780000000000001</v>
          </cell>
        </row>
        <row r="3397">
          <cell r="C3397" t="str">
            <v>Computer Equipment</v>
          </cell>
          <cell r="BH3397">
            <v>6.3780000000000001</v>
          </cell>
        </row>
        <row r="3398">
          <cell r="C3398" t="str">
            <v>Computer Equipment</v>
          </cell>
          <cell r="BH3398">
            <v>6.3780000000000001</v>
          </cell>
        </row>
        <row r="3399">
          <cell r="C3399" t="str">
            <v>Computer Equipment</v>
          </cell>
          <cell r="BH3399">
            <v>6.3780000000000001</v>
          </cell>
        </row>
        <row r="3400">
          <cell r="C3400" t="str">
            <v>Computer Equipment</v>
          </cell>
          <cell r="BH3400">
            <v>6.3780000000000001</v>
          </cell>
        </row>
        <row r="3401">
          <cell r="C3401" t="str">
            <v>Computer Equipment</v>
          </cell>
          <cell r="BH3401">
            <v>6.3780000000000001</v>
          </cell>
        </row>
        <row r="3402">
          <cell r="C3402" t="str">
            <v>Computer Equipment</v>
          </cell>
          <cell r="BH3402">
            <v>6.3780000000000001</v>
          </cell>
        </row>
        <row r="3403">
          <cell r="C3403" t="str">
            <v>Computer Equipment</v>
          </cell>
          <cell r="BH3403">
            <v>6.3780000000000001</v>
          </cell>
        </row>
        <row r="3404">
          <cell r="C3404" t="str">
            <v>Computer Equipment</v>
          </cell>
          <cell r="BH3404">
            <v>6.3780000000000001</v>
          </cell>
        </row>
        <row r="3405">
          <cell r="C3405" t="str">
            <v>Computer Equipment</v>
          </cell>
          <cell r="BH3405">
            <v>6.3780000000000001</v>
          </cell>
        </row>
        <row r="3406">
          <cell r="C3406" t="str">
            <v>Computer Equipment</v>
          </cell>
          <cell r="BH3406">
            <v>6.3780000000000001</v>
          </cell>
        </row>
        <row r="3407">
          <cell r="C3407" t="str">
            <v>Computer Equipment</v>
          </cell>
          <cell r="BH3407">
            <v>6.3780000000000001</v>
          </cell>
        </row>
        <row r="3408">
          <cell r="C3408" t="str">
            <v>Computer Equipment</v>
          </cell>
          <cell r="BH3408">
            <v>6.3780000000000001</v>
          </cell>
        </row>
        <row r="3409">
          <cell r="C3409" t="str">
            <v>Computer Equipment</v>
          </cell>
          <cell r="BH3409">
            <v>6.3780000000000001</v>
          </cell>
        </row>
        <row r="3410">
          <cell r="C3410" t="str">
            <v>Computer Equipment</v>
          </cell>
          <cell r="BH3410">
            <v>12.756</v>
          </cell>
        </row>
        <row r="3411">
          <cell r="C3411" t="str">
            <v>Computer Equipment</v>
          </cell>
          <cell r="BH3411">
            <v>12.756</v>
          </cell>
        </row>
        <row r="3412">
          <cell r="C3412" t="str">
            <v>Computer Equipment</v>
          </cell>
          <cell r="BH3412">
            <v>6.3780000000000001</v>
          </cell>
        </row>
        <row r="3413">
          <cell r="C3413" t="str">
            <v>Computer Equipment</v>
          </cell>
          <cell r="BH3413">
            <v>6.3780000000000001</v>
          </cell>
        </row>
        <row r="3414">
          <cell r="C3414" t="str">
            <v>Computer Equipment</v>
          </cell>
          <cell r="BH3414">
            <v>6.3780000000000001</v>
          </cell>
        </row>
        <row r="3415">
          <cell r="C3415" t="str">
            <v>Computer Equipment</v>
          </cell>
          <cell r="BH3415">
            <v>6.3780000000000001</v>
          </cell>
        </row>
        <row r="3416">
          <cell r="C3416" t="str">
            <v>Computer Equipment</v>
          </cell>
          <cell r="BH3416">
            <v>6.3780000000000001</v>
          </cell>
        </row>
        <row r="3417">
          <cell r="C3417" t="str">
            <v>Computer Equipment</v>
          </cell>
          <cell r="BH3417">
            <v>6.3780000000000001</v>
          </cell>
        </row>
        <row r="3418">
          <cell r="C3418" t="str">
            <v>Computer Equipment</v>
          </cell>
          <cell r="BH3418">
            <v>6.3780000000000001</v>
          </cell>
        </row>
        <row r="3419">
          <cell r="C3419" t="str">
            <v>Computer Equipment</v>
          </cell>
          <cell r="BH3419">
            <v>6.3780000000000001</v>
          </cell>
        </row>
        <row r="3420">
          <cell r="C3420" t="str">
            <v>Computer Equipment</v>
          </cell>
          <cell r="BH3420">
            <v>6.3780000000000001</v>
          </cell>
        </row>
        <row r="3421">
          <cell r="C3421" t="str">
            <v>Computer Equipment</v>
          </cell>
          <cell r="BH3421">
            <v>6.3780000000000001</v>
          </cell>
        </row>
        <row r="3422">
          <cell r="C3422" t="str">
            <v>Computer Equipment</v>
          </cell>
          <cell r="BH3422">
            <v>6.3780000000000001</v>
          </cell>
        </row>
        <row r="3423">
          <cell r="C3423" t="str">
            <v>Computer Equipment</v>
          </cell>
          <cell r="BH3423">
            <v>6.3780000000000001</v>
          </cell>
        </row>
        <row r="3424">
          <cell r="C3424" t="str">
            <v>Computer Equipment</v>
          </cell>
          <cell r="BH3424">
            <v>6.3780000000000001</v>
          </cell>
        </row>
        <row r="3425">
          <cell r="C3425" t="str">
            <v>Machinery &amp; Equipment</v>
          </cell>
          <cell r="BH3425">
            <v>124.371</v>
          </cell>
        </row>
        <row r="3426">
          <cell r="C3426" t="str">
            <v>Machinery &amp; Equipment</v>
          </cell>
          <cell r="BH3426">
            <v>92.481000000000009</v>
          </cell>
        </row>
        <row r="3427">
          <cell r="C3427" t="str">
            <v>Machinery &amp; Equipment</v>
          </cell>
          <cell r="BH3427">
            <v>76.536000000000001</v>
          </cell>
        </row>
        <row r="3428">
          <cell r="C3428" t="str">
            <v>Machinery &amp; Equipment</v>
          </cell>
          <cell r="BH3428">
            <v>60.591000000000001</v>
          </cell>
        </row>
        <row r="3429">
          <cell r="C3429" t="str">
            <v>Machinery &amp; Equipment</v>
          </cell>
          <cell r="BH3429">
            <v>28.701000000000004</v>
          </cell>
        </row>
        <row r="3430">
          <cell r="C3430" t="str">
            <v>Machinery &amp; Equipment</v>
          </cell>
          <cell r="BH3430">
            <v>15.945</v>
          </cell>
        </row>
        <row r="3431">
          <cell r="C3431" t="str">
            <v>Machinery &amp; Equipment</v>
          </cell>
          <cell r="BH3431">
            <v>0</v>
          </cell>
        </row>
        <row r="3432">
          <cell r="C3432" t="str">
            <v>Machinery &amp; Equipment</v>
          </cell>
          <cell r="BH3432">
            <v>0</v>
          </cell>
        </row>
        <row r="3433">
          <cell r="C3433" t="str">
            <v>Office Equipment &amp; Furniture</v>
          </cell>
          <cell r="BH3433">
            <v>146.69400000000002</v>
          </cell>
        </row>
        <row r="3434">
          <cell r="C3434" t="str">
            <v>Office Equipment &amp; Furniture</v>
          </cell>
          <cell r="BH3434">
            <v>47.835000000000001</v>
          </cell>
        </row>
        <row r="3435">
          <cell r="C3435" t="str">
            <v>Office Equipment &amp; Furniture</v>
          </cell>
          <cell r="BH3435">
            <v>12.756</v>
          </cell>
        </row>
        <row r="3436">
          <cell r="C3436" t="str">
            <v>Office Equipment &amp; Furniture</v>
          </cell>
          <cell r="BH3436">
            <v>3.1890000000000001</v>
          </cell>
        </row>
        <row r="3437">
          <cell r="C3437" t="str">
            <v>Office Equipment &amp; Furniture</v>
          </cell>
          <cell r="BH3437">
            <v>3.1890000000000001</v>
          </cell>
        </row>
        <row r="3438">
          <cell r="C3438" t="str">
            <v>Office Equipment &amp; Furniture</v>
          </cell>
          <cell r="BH3438">
            <v>1686.981</v>
          </cell>
        </row>
        <row r="3439">
          <cell r="C3439" t="str">
            <v>Office Equipment &amp; Furniture</v>
          </cell>
          <cell r="BH3439">
            <v>1138.4730000000002</v>
          </cell>
        </row>
        <row r="3440">
          <cell r="C3440" t="str">
            <v>Office Equipment &amp; Furniture</v>
          </cell>
          <cell r="BH3440">
            <v>318.90000000000003</v>
          </cell>
        </row>
        <row r="3441">
          <cell r="C3441" t="str">
            <v>Office Equipment &amp; Furniture</v>
          </cell>
          <cell r="BH3441">
            <v>220.04100000000003</v>
          </cell>
        </row>
        <row r="3442">
          <cell r="C3442" t="str">
            <v>Office Equipment &amp; Furniture</v>
          </cell>
          <cell r="BH3442">
            <v>210.47400000000002</v>
          </cell>
        </row>
        <row r="3443">
          <cell r="C3443" t="str">
            <v>Office Equipment &amp; Furniture</v>
          </cell>
          <cell r="BH3443">
            <v>137.12700000000001</v>
          </cell>
        </row>
        <row r="3444">
          <cell r="C3444" t="str">
            <v>Office Equipment &amp; Furniture</v>
          </cell>
          <cell r="BH3444">
            <v>137.12700000000001</v>
          </cell>
        </row>
        <row r="3445">
          <cell r="C3445" t="str">
            <v>Office Equipment &amp; Furniture</v>
          </cell>
          <cell r="BH3445">
            <v>146.69400000000002</v>
          </cell>
        </row>
        <row r="3446">
          <cell r="C3446" t="str">
            <v>Office Equipment &amp; Furniture</v>
          </cell>
          <cell r="BH3446">
            <v>111.61500000000001</v>
          </cell>
        </row>
        <row r="3447">
          <cell r="C3447" t="str">
            <v>Office Equipment &amp; Furniture</v>
          </cell>
          <cell r="BH3447">
            <v>98.858999999999995</v>
          </cell>
        </row>
        <row r="3448">
          <cell r="C3448" t="str">
            <v>Office Equipment &amp; Furniture</v>
          </cell>
          <cell r="BH3448">
            <v>82.914000000000001</v>
          </cell>
        </row>
        <row r="3449">
          <cell r="C3449" t="str">
            <v>Office Equipment &amp; Furniture</v>
          </cell>
          <cell r="BH3449">
            <v>57.402000000000008</v>
          </cell>
        </row>
        <row r="3450">
          <cell r="C3450" t="str">
            <v>Office Equipment &amp; Furniture</v>
          </cell>
          <cell r="BH3450">
            <v>60.591000000000001</v>
          </cell>
        </row>
        <row r="3451">
          <cell r="C3451" t="str">
            <v>Office Equipment &amp; Furniture</v>
          </cell>
          <cell r="BH3451">
            <v>1492.4520000000002</v>
          </cell>
        </row>
        <row r="3452">
          <cell r="C3452" t="str">
            <v>Office Equipment &amp; Furniture</v>
          </cell>
          <cell r="BH3452">
            <v>242.364</v>
          </cell>
        </row>
        <row r="3453">
          <cell r="C3453" t="str">
            <v>Office Equipment &amp; Furniture</v>
          </cell>
          <cell r="BH3453">
            <v>235.98600000000002</v>
          </cell>
        </row>
        <row r="3454">
          <cell r="C3454" t="str">
            <v>Office Equipment &amp; Furniture</v>
          </cell>
          <cell r="BH3454">
            <v>121.182</v>
          </cell>
        </row>
        <row r="3455">
          <cell r="C3455" t="str">
            <v>Office Equipment &amp; Furniture</v>
          </cell>
          <cell r="BH3455">
            <v>82.914000000000001</v>
          </cell>
        </row>
        <row r="3456">
          <cell r="C3456" t="str">
            <v>Office Equipment &amp; Furniture</v>
          </cell>
          <cell r="BH3456">
            <v>66.969000000000008</v>
          </cell>
        </row>
        <row r="3457">
          <cell r="C3457" t="str">
            <v>Office Equipment &amp; Furniture</v>
          </cell>
          <cell r="BH3457">
            <v>57.402000000000008</v>
          </cell>
        </row>
        <row r="3458">
          <cell r="C3458" t="str">
            <v>Office Equipment &amp; Furniture</v>
          </cell>
          <cell r="BH3458">
            <v>44.646000000000008</v>
          </cell>
        </row>
        <row r="3459">
          <cell r="C3459" t="str">
            <v>Office Equipment &amp; Furniture</v>
          </cell>
          <cell r="BH3459">
            <v>44.646000000000008</v>
          </cell>
        </row>
        <row r="3460">
          <cell r="C3460" t="str">
            <v>Office Equipment &amp; Furniture</v>
          </cell>
          <cell r="BH3460">
            <v>31.89</v>
          </cell>
        </row>
        <row r="3461">
          <cell r="C3461" t="str">
            <v>Office Equipment &amp; Furniture</v>
          </cell>
          <cell r="BH3461">
            <v>31.89</v>
          </cell>
        </row>
        <row r="3462">
          <cell r="C3462" t="str">
            <v>Office Equipment &amp; Furniture</v>
          </cell>
          <cell r="BH3462">
            <v>28.701000000000004</v>
          </cell>
        </row>
        <row r="3463">
          <cell r="C3463" t="str">
            <v>Office Equipment &amp; Furniture</v>
          </cell>
          <cell r="BH3463">
            <v>28.701000000000004</v>
          </cell>
        </row>
        <row r="3464">
          <cell r="C3464" t="str">
            <v>Office Equipment &amp; Furniture</v>
          </cell>
          <cell r="BH3464">
            <v>25.512</v>
          </cell>
        </row>
        <row r="3465">
          <cell r="C3465" t="str">
            <v>Office Equipment &amp; Furniture</v>
          </cell>
          <cell r="BH3465">
            <v>25.512</v>
          </cell>
        </row>
        <row r="3466">
          <cell r="C3466" t="str">
            <v>Office Equipment &amp; Furniture</v>
          </cell>
          <cell r="BH3466">
            <v>25.512</v>
          </cell>
        </row>
        <row r="3467">
          <cell r="C3467" t="str">
            <v>Office Equipment &amp; Furniture</v>
          </cell>
          <cell r="BH3467">
            <v>22.323000000000004</v>
          </cell>
        </row>
        <row r="3468">
          <cell r="C3468" t="str">
            <v>Office Equipment &amp; Furniture</v>
          </cell>
          <cell r="BH3468">
            <v>22.323000000000004</v>
          </cell>
        </row>
        <row r="3469">
          <cell r="C3469" t="str">
            <v>Office Equipment &amp; Furniture</v>
          </cell>
          <cell r="BH3469">
            <v>22.323000000000004</v>
          </cell>
        </row>
        <row r="3470">
          <cell r="C3470" t="str">
            <v>Office Equipment &amp; Furniture</v>
          </cell>
          <cell r="BH3470">
            <v>15.945</v>
          </cell>
        </row>
        <row r="3471">
          <cell r="C3471" t="str">
            <v>Office Equipment &amp; Furniture</v>
          </cell>
          <cell r="BH3471">
            <v>15.945</v>
          </cell>
        </row>
        <row r="3472">
          <cell r="C3472" t="str">
            <v>Office Equipment &amp; Furniture</v>
          </cell>
          <cell r="BH3472">
            <v>15.945</v>
          </cell>
        </row>
        <row r="3473">
          <cell r="C3473" t="str">
            <v>Office Equipment &amp; Furniture</v>
          </cell>
          <cell r="BH3473">
            <v>15.945</v>
          </cell>
        </row>
        <row r="3474">
          <cell r="C3474" t="str">
            <v>Office Equipment &amp; Furniture</v>
          </cell>
          <cell r="BH3474">
            <v>15.945</v>
          </cell>
        </row>
        <row r="3475">
          <cell r="C3475" t="str">
            <v>Office Equipment &amp; Furniture</v>
          </cell>
          <cell r="BH3475">
            <v>15.945</v>
          </cell>
        </row>
        <row r="3476">
          <cell r="C3476" t="str">
            <v>Office Equipment &amp; Furniture</v>
          </cell>
          <cell r="BH3476">
            <v>15.945</v>
          </cell>
        </row>
        <row r="3477">
          <cell r="C3477" t="str">
            <v>Office Equipment &amp; Furniture</v>
          </cell>
          <cell r="BH3477">
            <v>15.945</v>
          </cell>
        </row>
        <row r="3478">
          <cell r="C3478" t="str">
            <v>Office Equipment &amp; Furniture</v>
          </cell>
          <cell r="BH3478">
            <v>12.756</v>
          </cell>
        </row>
        <row r="3479">
          <cell r="C3479" t="str">
            <v>Office Equipment &amp; Furniture</v>
          </cell>
          <cell r="BH3479">
            <v>15.945</v>
          </cell>
        </row>
        <row r="3480">
          <cell r="C3480" t="str">
            <v>Office Equipment &amp; Furniture</v>
          </cell>
          <cell r="BH3480">
            <v>15.945</v>
          </cell>
        </row>
        <row r="3481">
          <cell r="C3481" t="str">
            <v>Office Equipment &amp; Furniture</v>
          </cell>
          <cell r="BH3481">
            <v>12.756</v>
          </cell>
        </row>
        <row r="3482">
          <cell r="C3482" t="str">
            <v>Office Equipment &amp; Furniture</v>
          </cell>
          <cell r="BH3482">
            <v>12.756</v>
          </cell>
        </row>
        <row r="3483">
          <cell r="C3483" t="str">
            <v>Office Equipment &amp; Furniture</v>
          </cell>
          <cell r="BH3483">
            <v>12.756</v>
          </cell>
        </row>
        <row r="3484">
          <cell r="C3484" t="str">
            <v>Office Equipment &amp; Furniture</v>
          </cell>
          <cell r="BH3484">
            <v>12.756</v>
          </cell>
        </row>
        <row r="3485">
          <cell r="C3485" t="str">
            <v>Office Equipment &amp; Furniture</v>
          </cell>
          <cell r="BH3485">
            <v>9.5670000000000002</v>
          </cell>
        </row>
        <row r="3486">
          <cell r="C3486" t="str">
            <v>Office Equipment &amp; Furniture</v>
          </cell>
          <cell r="BH3486">
            <v>9.5670000000000002</v>
          </cell>
        </row>
        <row r="3487">
          <cell r="C3487" t="str">
            <v>Office Equipment &amp; Furniture</v>
          </cell>
          <cell r="BH3487">
            <v>9.5670000000000002</v>
          </cell>
        </row>
        <row r="3488">
          <cell r="C3488" t="str">
            <v>Office Equipment &amp; Furniture</v>
          </cell>
          <cell r="BH3488">
            <v>9.5670000000000002</v>
          </cell>
        </row>
        <row r="3489">
          <cell r="C3489" t="str">
            <v>Office Equipment &amp; Furniture</v>
          </cell>
          <cell r="BH3489">
            <v>9.5670000000000002</v>
          </cell>
        </row>
        <row r="3490">
          <cell r="C3490" t="str">
            <v>Office Equipment &amp; Furniture</v>
          </cell>
          <cell r="BH3490">
            <v>9.5670000000000002</v>
          </cell>
        </row>
        <row r="3491">
          <cell r="C3491" t="str">
            <v>Office Equipment &amp; Furniture</v>
          </cell>
          <cell r="BH3491">
            <v>9.5670000000000002</v>
          </cell>
        </row>
        <row r="3492">
          <cell r="C3492" t="str">
            <v>Office Equipment &amp; Furniture</v>
          </cell>
          <cell r="BH3492">
            <v>6.3780000000000001</v>
          </cell>
        </row>
        <row r="3493">
          <cell r="C3493" t="str">
            <v>Office Equipment &amp; Furniture</v>
          </cell>
          <cell r="BH3493">
            <v>3.1890000000000001</v>
          </cell>
        </row>
        <row r="3494">
          <cell r="C3494" t="str">
            <v>Office Equipment &amp; Furniture</v>
          </cell>
          <cell r="BH3494">
            <v>0</v>
          </cell>
        </row>
        <row r="3495">
          <cell r="C3495" t="str">
            <v>Office Equipment &amp; Furniture</v>
          </cell>
          <cell r="BH3495">
            <v>38.268000000000001</v>
          </cell>
        </row>
        <row r="3496">
          <cell r="C3496" t="str">
            <v>Office Equipment &amp; Furniture</v>
          </cell>
          <cell r="BH3496">
            <v>28.701000000000004</v>
          </cell>
        </row>
        <row r="3497">
          <cell r="C3497" t="str">
            <v>Office Equipment &amp; Furniture</v>
          </cell>
          <cell r="BH3497">
            <v>9.5670000000000002</v>
          </cell>
        </row>
        <row r="3498">
          <cell r="C3498" t="str">
            <v>Office Equipment &amp; Furniture</v>
          </cell>
          <cell r="BH3498">
            <v>9.5670000000000002</v>
          </cell>
        </row>
        <row r="3499">
          <cell r="C3499" t="str">
            <v>Office Equipment &amp; Furniture</v>
          </cell>
          <cell r="BH3499">
            <v>6.3780000000000001</v>
          </cell>
        </row>
        <row r="3500">
          <cell r="C3500" t="str">
            <v>Office Equipment &amp; Furniture</v>
          </cell>
          <cell r="BH3500">
            <v>6.3780000000000001</v>
          </cell>
        </row>
        <row r="3501">
          <cell r="C3501" t="str">
            <v>Transportation Equipment</v>
          </cell>
          <cell r="BH3501">
            <v>637.80000000000007</v>
          </cell>
        </row>
        <row r="3502">
          <cell r="C3502" t="str">
            <v>Laboratory Equipment</v>
          </cell>
          <cell r="BH3502">
            <v>1176.7410000000002</v>
          </cell>
        </row>
        <row r="3503">
          <cell r="C3503" t="str">
            <v>Laboratory Equipment</v>
          </cell>
          <cell r="BH3503">
            <v>255.12</v>
          </cell>
        </row>
        <row r="3504">
          <cell r="C3504" t="str">
            <v>Laboratory Equipment</v>
          </cell>
          <cell r="BH3504">
            <v>44.646000000000008</v>
          </cell>
        </row>
        <row r="3505">
          <cell r="C3505" t="str">
            <v>Computer Equipment</v>
          </cell>
          <cell r="BH3505">
            <v>0</v>
          </cell>
        </row>
        <row r="3506">
          <cell r="C3506" t="str">
            <v>Computer Equipment</v>
          </cell>
          <cell r="BH3506">
            <v>0</v>
          </cell>
        </row>
        <row r="3507">
          <cell r="C3507" t="str">
            <v>Computer Equipment</v>
          </cell>
          <cell r="BH3507">
            <v>0</v>
          </cell>
        </row>
        <row r="3508">
          <cell r="C3508" t="str">
            <v>Computer Equipment</v>
          </cell>
          <cell r="BH3508">
            <v>0</v>
          </cell>
        </row>
        <row r="3509">
          <cell r="C3509" t="str">
            <v>Computer Equipment</v>
          </cell>
          <cell r="BH3509">
            <v>0</v>
          </cell>
        </row>
        <row r="3510">
          <cell r="C3510" t="str">
            <v>Computer Equipment</v>
          </cell>
          <cell r="BH3510">
            <v>0</v>
          </cell>
        </row>
        <row r="3511">
          <cell r="C3511" t="str">
            <v>Computer Equipment</v>
          </cell>
          <cell r="BH3511">
            <v>0</v>
          </cell>
        </row>
        <row r="3512">
          <cell r="C3512" t="str">
            <v>Computer Equipment</v>
          </cell>
          <cell r="BH3512">
            <v>0</v>
          </cell>
        </row>
        <row r="3513">
          <cell r="C3513" t="str">
            <v>Computer Equipment</v>
          </cell>
          <cell r="BH3513">
            <v>0</v>
          </cell>
        </row>
        <row r="3514">
          <cell r="C3514" t="str">
            <v>Computer Equipment</v>
          </cell>
          <cell r="BH3514">
            <v>0</v>
          </cell>
        </row>
        <row r="3515">
          <cell r="C3515" t="str">
            <v>Computer Equipment</v>
          </cell>
          <cell r="BH3515">
            <v>0</v>
          </cell>
        </row>
        <row r="3516">
          <cell r="C3516" t="str">
            <v>Computer Equipment</v>
          </cell>
          <cell r="BH3516">
            <v>0</v>
          </cell>
        </row>
        <row r="3517">
          <cell r="C3517" t="str">
            <v>Computer Equipment</v>
          </cell>
          <cell r="BH3517">
            <v>0</v>
          </cell>
        </row>
        <row r="3518">
          <cell r="C3518" t="str">
            <v>Computer Equipment</v>
          </cell>
          <cell r="BH3518">
            <v>0</v>
          </cell>
        </row>
        <row r="3519">
          <cell r="C3519" t="str">
            <v>Computer Equipment</v>
          </cell>
          <cell r="BH3519">
            <v>0</v>
          </cell>
        </row>
        <row r="3520">
          <cell r="C3520" t="str">
            <v>Computer Equipment</v>
          </cell>
          <cell r="BH3520">
            <v>0</v>
          </cell>
        </row>
        <row r="3521">
          <cell r="C3521" t="str">
            <v>Computer Equipment</v>
          </cell>
          <cell r="BH3521">
            <v>0</v>
          </cell>
        </row>
        <row r="3522">
          <cell r="C3522" t="str">
            <v>Computer Equipment</v>
          </cell>
          <cell r="BH3522">
            <v>0</v>
          </cell>
        </row>
        <row r="3523">
          <cell r="C3523" t="str">
            <v>Computer Equipment</v>
          </cell>
          <cell r="BH3523">
            <v>0</v>
          </cell>
        </row>
        <row r="3524">
          <cell r="C3524" t="str">
            <v>Computer Equipment</v>
          </cell>
          <cell r="BH3524">
            <v>0</v>
          </cell>
        </row>
        <row r="3525">
          <cell r="C3525" t="str">
            <v>Computer Equipment</v>
          </cell>
          <cell r="BH3525">
            <v>0</v>
          </cell>
        </row>
        <row r="3526">
          <cell r="C3526" t="str">
            <v>Computer Equipment</v>
          </cell>
          <cell r="BH3526">
            <v>0</v>
          </cell>
        </row>
        <row r="3527">
          <cell r="C3527" t="str">
            <v>Computer Equipment</v>
          </cell>
          <cell r="BH3527">
            <v>0</v>
          </cell>
        </row>
        <row r="3528">
          <cell r="C3528" t="str">
            <v>Computer Equipment</v>
          </cell>
          <cell r="BH3528">
            <v>0</v>
          </cell>
        </row>
        <row r="3529">
          <cell r="C3529" t="str">
            <v>Computer Equipment</v>
          </cell>
          <cell r="BH3529">
            <v>0</v>
          </cell>
        </row>
        <row r="3530">
          <cell r="C3530" t="str">
            <v>Computer Equipment</v>
          </cell>
          <cell r="BH3530">
            <v>0</v>
          </cell>
        </row>
        <row r="3531">
          <cell r="C3531" t="str">
            <v>Computer Equipment</v>
          </cell>
          <cell r="BH3531">
            <v>0</v>
          </cell>
        </row>
        <row r="3532">
          <cell r="C3532" t="str">
            <v>Computer Equipment</v>
          </cell>
          <cell r="BH3532">
            <v>0</v>
          </cell>
        </row>
        <row r="3533">
          <cell r="C3533" t="str">
            <v>Computer Equipment</v>
          </cell>
          <cell r="BH3533">
            <v>0</v>
          </cell>
        </row>
        <row r="3534">
          <cell r="C3534" t="str">
            <v>Computer Equipment</v>
          </cell>
          <cell r="BH3534">
            <v>0</v>
          </cell>
        </row>
        <row r="3535">
          <cell r="C3535" t="str">
            <v>Computer Equipment</v>
          </cell>
          <cell r="BH3535">
            <v>0</v>
          </cell>
        </row>
        <row r="3536">
          <cell r="C3536" t="str">
            <v>Computer Equipment</v>
          </cell>
          <cell r="BH3536">
            <v>0</v>
          </cell>
        </row>
        <row r="3537">
          <cell r="C3537" t="str">
            <v>Computer Equipment</v>
          </cell>
          <cell r="BH3537">
            <v>0</v>
          </cell>
        </row>
        <row r="3538">
          <cell r="C3538" t="str">
            <v>Computer Equipment</v>
          </cell>
          <cell r="BH3538">
            <v>0</v>
          </cell>
        </row>
        <row r="3539">
          <cell r="C3539" t="str">
            <v>Computer Equipment</v>
          </cell>
          <cell r="BH3539">
            <v>0</v>
          </cell>
        </row>
        <row r="3540">
          <cell r="C3540" t="str">
            <v>Computer Equipment</v>
          </cell>
          <cell r="BH3540">
            <v>0</v>
          </cell>
        </row>
        <row r="3541">
          <cell r="C3541" t="str">
            <v>Computer Equipment</v>
          </cell>
          <cell r="BH3541">
            <v>0</v>
          </cell>
        </row>
        <row r="3542">
          <cell r="C3542" t="str">
            <v>Computer Equipment</v>
          </cell>
          <cell r="BH3542">
            <v>0</v>
          </cell>
        </row>
        <row r="3543">
          <cell r="C3543" t="str">
            <v>Computer Equipment</v>
          </cell>
          <cell r="BH3543">
            <v>0</v>
          </cell>
        </row>
        <row r="3544">
          <cell r="C3544" t="str">
            <v>Computer Equipment</v>
          </cell>
          <cell r="BH3544">
            <v>0</v>
          </cell>
        </row>
        <row r="3545">
          <cell r="C3545" t="str">
            <v>Computer Equipment</v>
          </cell>
          <cell r="BH3545">
            <v>0</v>
          </cell>
        </row>
        <row r="3546">
          <cell r="C3546" t="str">
            <v>Computer Equipment</v>
          </cell>
          <cell r="BH3546">
            <v>0</v>
          </cell>
        </row>
        <row r="3547">
          <cell r="C3547" t="str">
            <v>Computer Equipment</v>
          </cell>
          <cell r="BH3547">
            <v>0</v>
          </cell>
        </row>
        <row r="3548">
          <cell r="C3548" t="str">
            <v>Computer Equipment</v>
          </cell>
          <cell r="BH3548">
            <v>0</v>
          </cell>
        </row>
        <row r="3549">
          <cell r="C3549" t="str">
            <v>Computer Equipment</v>
          </cell>
          <cell r="BH3549">
            <v>0</v>
          </cell>
        </row>
        <row r="3550">
          <cell r="C3550" t="str">
            <v>Computer Equipment</v>
          </cell>
          <cell r="BH3550">
            <v>0</v>
          </cell>
        </row>
        <row r="3551">
          <cell r="C3551" t="str">
            <v>Computer Equipment</v>
          </cell>
          <cell r="BH3551">
            <v>0</v>
          </cell>
        </row>
        <row r="3552">
          <cell r="C3552" t="str">
            <v>Computer Equipment</v>
          </cell>
          <cell r="BH3552">
            <v>0</v>
          </cell>
        </row>
        <row r="3553">
          <cell r="C3553" t="str">
            <v>Computer Equipment</v>
          </cell>
          <cell r="BH3553">
            <v>0</v>
          </cell>
        </row>
        <row r="3554">
          <cell r="C3554" t="str">
            <v>Computer Equipment</v>
          </cell>
          <cell r="BH3554">
            <v>0</v>
          </cell>
        </row>
        <row r="3555">
          <cell r="C3555" t="str">
            <v>Computer Equipment</v>
          </cell>
          <cell r="BH3555">
            <v>0</v>
          </cell>
        </row>
        <row r="3556">
          <cell r="C3556" t="str">
            <v>Computer Equipment</v>
          </cell>
          <cell r="BH3556">
            <v>0</v>
          </cell>
        </row>
        <row r="3557">
          <cell r="C3557" t="str">
            <v>Computer Equipment</v>
          </cell>
          <cell r="BH3557">
            <v>0</v>
          </cell>
        </row>
        <row r="3558">
          <cell r="C3558" t="str">
            <v>Computer Equipment</v>
          </cell>
          <cell r="BH3558">
            <v>0</v>
          </cell>
        </row>
        <row r="3559">
          <cell r="C3559" t="str">
            <v>Computer Equipment</v>
          </cell>
          <cell r="BH3559">
            <v>0</v>
          </cell>
        </row>
        <row r="3560">
          <cell r="C3560" t="str">
            <v>Computer Equipment</v>
          </cell>
          <cell r="BH3560">
            <v>0</v>
          </cell>
        </row>
        <row r="3561">
          <cell r="C3561" t="str">
            <v>Computer Equipment</v>
          </cell>
          <cell r="BH3561">
            <v>0</v>
          </cell>
        </row>
        <row r="3562">
          <cell r="C3562" t="str">
            <v>Computer Equipment</v>
          </cell>
          <cell r="BH3562">
            <v>0</v>
          </cell>
        </row>
        <row r="3563">
          <cell r="C3563" t="str">
            <v>Computer Equipment</v>
          </cell>
          <cell r="BH3563">
            <v>0</v>
          </cell>
        </row>
        <row r="3564">
          <cell r="C3564" t="str">
            <v>Computer Equipment</v>
          </cell>
          <cell r="BH3564">
            <v>0</v>
          </cell>
        </row>
        <row r="3565">
          <cell r="C3565" t="str">
            <v>Computer Equipment</v>
          </cell>
          <cell r="BH3565">
            <v>0</v>
          </cell>
        </row>
        <row r="3566">
          <cell r="C3566" t="str">
            <v>Computer Equipment</v>
          </cell>
          <cell r="BH3566">
            <v>0</v>
          </cell>
        </row>
        <row r="3567">
          <cell r="C3567" t="str">
            <v>Computer Equipment</v>
          </cell>
          <cell r="BH3567">
            <v>0</v>
          </cell>
        </row>
        <row r="3568">
          <cell r="C3568" t="str">
            <v>Computer Equipment</v>
          </cell>
          <cell r="BH3568">
            <v>0</v>
          </cell>
        </row>
        <row r="3569">
          <cell r="C3569" t="str">
            <v>Computer Equipment</v>
          </cell>
          <cell r="BH3569">
            <v>0</v>
          </cell>
        </row>
        <row r="3570">
          <cell r="C3570" t="str">
            <v>Computer Equipment</v>
          </cell>
          <cell r="BH3570">
            <v>0</v>
          </cell>
        </row>
        <row r="3571">
          <cell r="C3571" t="str">
            <v>Computer Equipment</v>
          </cell>
          <cell r="BH3571">
            <v>0</v>
          </cell>
        </row>
        <row r="3572">
          <cell r="C3572" t="str">
            <v>Computer Equipment</v>
          </cell>
          <cell r="BH3572">
            <v>0</v>
          </cell>
        </row>
        <row r="3573">
          <cell r="C3573" t="str">
            <v>Computer Equipment</v>
          </cell>
          <cell r="BH3573">
            <v>0</v>
          </cell>
        </row>
        <row r="3574">
          <cell r="C3574" t="str">
            <v>Computer Equipment</v>
          </cell>
          <cell r="BH3574">
            <v>0</v>
          </cell>
        </row>
        <row r="3575">
          <cell r="C3575" t="str">
            <v>Computer Equipment</v>
          </cell>
          <cell r="BH3575">
            <v>0</v>
          </cell>
        </row>
        <row r="3576">
          <cell r="C3576" t="str">
            <v>Computer Equipment</v>
          </cell>
          <cell r="BH3576">
            <v>0</v>
          </cell>
        </row>
        <row r="3577">
          <cell r="C3577" t="str">
            <v>Computer Equipment</v>
          </cell>
          <cell r="BH3577">
            <v>0</v>
          </cell>
        </row>
        <row r="3578">
          <cell r="C3578" t="str">
            <v>Computer Equipment</v>
          </cell>
          <cell r="BH3578">
            <v>0</v>
          </cell>
        </row>
        <row r="3579">
          <cell r="C3579" t="str">
            <v>Computer Equipment</v>
          </cell>
          <cell r="BH3579">
            <v>0</v>
          </cell>
        </row>
        <row r="3580">
          <cell r="C3580" t="str">
            <v>Computer Equipment</v>
          </cell>
          <cell r="BH3580">
            <v>0</v>
          </cell>
        </row>
        <row r="3581">
          <cell r="C3581" t="str">
            <v>Computer Equipment</v>
          </cell>
          <cell r="BH3581">
            <v>0</v>
          </cell>
        </row>
        <row r="3582">
          <cell r="C3582" t="str">
            <v>Computer Equipment</v>
          </cell>
          <cell r="BH3582">
            <v>0</v>
          </cell>
        </row>
        <row r="3583">
          <cell r="C3583" t="str">
            <v>Computer Equipment</v>
          </cell>
          <cell r="BH3583">
            <v>0</v>
          </cell>
        </row>
        <row r="3584">
          <cell r="C3584" t="str">
            <v>Computer Equipment</v>
          </cell>
          <cell r="BH3584">
            <v>0</v>
          </cell>
        </row>
        <row r="3585">
          <cell r="C3585" t="str">
            <v>Computer Equipment</v>
          </cell>
          <cell r="BH3585">
            <v>0</v>
          </cell>
        </row>
        <row r="3586">
          <cell r="C3586" t="str">
            <v>Computer Equipment</v>
          </cell>
          <cell r="BH3586">
            <v>0</v>
          </cell>
        </row>
        <row r="3587">
          <cell r="C3587" t="str">
            <v>Computer Equipment</v>
          </cell>
          <cell r="BH3587">
            <v>0</v>
          </cell>
        </row>
        <row r="3588">
          <cell r="C3588" t="str">
            <v>Computer Equipment</v>
          </cell>
          <cell r="BH3588">
            <v>0</v>
          </cell>
        </row>
        <row r="3589">
          <cell r="C3589" t="str">
            <v>Computer Equipment</v>
          </cell>
          <cell r="BH3589">
            <v>0</v>
          </cell>
        </row>
        <row r="3590">
          <cell r="C3590" t="str">
            <v>Computer Equipment</v>
          </cell>
          <cell r="BH3590">
            <v>0</v>
          </cell>
        </row>
        <row r="3591">
          <cell r="C3591" t="str">
            <v>Computer Equipment</v>
          </cell>
          <cell r="BH3591">
            <v>0</v>
          </cell>
        </row>
        <row r="3592">
          <cell r="C3592" t="str">
            <v>Computer Equipment</v>
          </cell>
          <cell r="BH3592">
            <v>0</v>
          </cell>
        </row>
        <row r="3593">
          <cell r="C3593" t="str">
            <v>Computer Equipment</v>
          </cell>
          <cell r="BH3593">
            <v>0</v>
          </cell>
        </row>
        <row r="3594">
          <cell r="C3594" t="str">
            <v>Computer Equipment</v>
          </cell>
          <cell r="BH3594">
            <v>0</v>
          </cell>
        </row>
        <row r="3595">
          <cell r="C3595" t="str">
            <v>Computer Equipment</v>
          </cell>
          <cell r="BH3595">
            <v>0</v>
          </cell>
        </row>
        <row r="3596">
          <cell r="C3596" t="str">
            <v>Computer Equipment</v>
          </cell>
          <cell r="BH3596">
            <v>0</v>
          </cell>
        </row>
        <row r="3597">
          <cell r="C3597" t="str">
            <v>Computer Equipment</v>
          </cell>
          <cell r="BH3597">
            <v>0</v>
          </cell>
        </row>
        <row r="3598">
          <cell r="C3598" t="str">
            <v>Computer Equipment</v>
          </cell>
          <cell r="BH3598">
            <v>0</v>
          </cell>
        </row>
        <row r="3599">
          <cell r="C3599" t="str">
            <v>Computer Equipment</v>
          </cell>
          <cell r="BH3599">
            <v>0</v>
          </cell>
        </row>
        <row r="3600">
          <cell r="C3600" t="str">
            <v>Computer Equipment</v>
          </cell>
          <cell r="BH3600">
            <v>0</v>
          </cell>
        </row>
        <row r="3601">
          <cell r="C3601" t="str">
            <v>Computer Equipment</v>
          </cell>
          <cell r="BH3601">
            <v>0</v>
          </cell>
        </row>
        <row r="3602">
          <cell r="C3602" t="str">
            <v>Computer Equipment</v>
          </cell>
          <cell r="BH3602">
            <v>0</v>
          </cell>
        </row>
        <row r="3603">
          <cell r="C3603" t="str">
            <v>Computer Equipment</v>
          </cell>
          <cell r="BH3603">
            <v>0</v>
          </cell>
        </row>
        <row r="3604">
          <cell r="C3604" t="str">
            <v>Computer Equipment</v>
          </cell>
          <cell r="BH3604">
            <v>0</v>
          </cell>
        </row>
        <row r="3605">
          <cell r="C3605" t="str">
            <v>Computer Equipment</v>
          </cell>
          <cell r="BH3605">
            <v>0</v>
          </cell>
        </row>
        <row r="3606">
          <cell r="C3606" t="str">
            <v>Computer Equipment</v>
          </cell>
          <cell r="BH3606">
            <v>0</v>
          </cell>
        </row>
        <row r="3607">
          <cell r="C3607" t="str">
            <v>Computer Equipment</v>
          </cell>
          <cell r="BH3607">
            <v>0</v>
          </cell>
        </row>
        <row r="3608">
          <cell r="C3608" t="str">
            <v>Computer Equipment</v>
          </cell>
          <cell r="BH3608">
            <v>0</v>
          </cell>
        </row>
        <row r="3609">
          <cell r="C3609" t="str">
            <v>Computer Equipment</v>
          </cell>
          <cell r="BH3609">
            <v>0</v>
          </cell>
        </row>
        <row r="3610">
          <cell r="C3610" t="str">
            <v>Computer Equipment</v>
          </cell>
          <cell r="BH3610">
            <v>0</v>
          </cell>
        </row>
        <row r="3611">
          <cell r="C3611" t="str">
            <v>Computer Equipment</v>
          </cell>
          <cell r="BH3611">
            <v>0</v>
          </cell>
        </row>
        <row r="3612">
          <cell r="C3612" t="str">
            <v>Computer Equipment</v>
          </cell>
          <cell r="BH3612">
            <v>0</v>
          </cell>
        </row>
        <row r="3613">
          <cell r="C3613" t="str">
            <v>Computer Equipment</v>
          </cell>
          <cell r="BH3613">
            <v>0</v>
          </cell>
        </row>
        <row r="3614">
          <cell r="C3614" t="str">
            <v>Computer Equipment</v>
          </cell>
          <cell r="BH3614">
            <v>0</v>
          </cell>
        </row>
        <row r="3615">
          <cell r="C3615" t="str">
            <v>Computer Equipment</v>
          </cell>
          <cell r="BH3615">
            <v>0</v>
          </cell>
        </row>
        <row r="3616">
          <cell r="C3616" t="str">
            <v>Computer Equipment</v>
          </cell>
          <cell r="BH3616">
            <v>0</v>
          </cell>
        </row>
        <row r="3617">
          <cell r="C3617" t="str">
            <v>Computer Equipment</v>
          </cell>
          <cell r="BH3617">
            <v>0</v>
          </cell>
        </row>
        <row r="3618">
          <cell r="C3618" t="str">
            <v>Computer Equipment</v>
          </cell>
          <cell r="BH3618">
            <v>0</v>
          </cell>
        </row>
        <row r="3619">
          <cell r="C3619" t="str">
            <v>Computer Equipment</v>
          </cell>
          <cell r="BH3619">
            <v>0</v>
          </cell>
        </row>
        <row r="3620">
          <cell r="C3620" t="str">
            <v>Computer Equipment</v>
          </cell>
          <cell r="BH3620">
            <v>0</v>
          </cell>
        </row>
        <row r="3621">
          <cell r="C3621" t="str">
            <v>Computer Equipment</v>
          </cell>
          <cell r="BH3621">
            <v>0</v>
          </cell>
        </row>
        <row r="3622">
          <cell r="C3622" t="str">
            <v>Computer Equipment</v>
          </cell>
          <cell r="BH3622">
            <v>0</v>
          </cell>
        </row>
        <row r="3623">
          <cell r="C3623" t="str">
            <v>Computer Equipment</v>
          </cell>
          <cell r="BH3623">
            <v>0</v>
          </cell>
        </row>
        <row r="3624">
          <cell r="C3624" t="str">
            <v>Computer Equipment</v>
          </cell>
          <cell r="BH3624">
            <v>0</v>
          </cell>
        </row>
        <row r="3625">
          <cell r="C3625" t="str">
            <v>Computer Equipment</v>
          </cell>
          <cell r="BH3625">
            <v>0</v>
          </cell>
        </row>
        <row r="3626">
          <cell r="C3626" t="str">
            <v>Computer Equipment</v>
          </cell>
          <cell r="BH3626">
            <v>0</v>
          </cell>
        </row>
        <row r="3627">
          <cell r="C3627" t="str">
            <v>Computer Equipment</v>
          </cell>
          <cell r="BH3627">
            <v>0</v>
          </cell>
        </row>
        <row r="3628">
          <cell r="C3628" t="str">
            <v>Computer Equipment</v>
          </cell>
          <cell r="BH3628">
            <v>0</v>
          </cell>
        </row>
        <row r="3629">
          <cell r="C3629" t="str">
            <v>Computer Equipment</v>
          </cell>
          <cell r="BH3629">
            <v>0</v>
          </cell>
        </row>
        <row r="3630">
          <cell r="C3630" t="str">
            <v>Computer Equipment</v>
          </cell>
          <cell r="BH3630">
            <v>0</v>
          </cell>
        </row>
        <row r="3631">
          <cell r="C3631" t="str">
            <v>Computer Equipment</v>
          </cell>
          <cell r="BH3631">
            <v>0</v>
          </cell>
        </row>
        <row r="3632">
          <cell r="C3632" t="str">
            <v>Computer Equipment</v>
          </cell>
          <cell r="BH3632">
            <v>0</v>
          </cell>
        </row>
        <row r="3633">
          <cell r="C3633" t="str">
            <v>Computer Equipment</v>
          </cell>
          <cell r="BH3633">
            <v>0</v>
          </cell>
        </row>
        <row r="3634">
          <cell r="C3634" t="str">
            <v>Computer Equipment</v>
          </cell>
          <cell r="BH3634">
            <v>0</v>
          </cell>
        </row>
        <row r="3635">
          <cell r="C3635" t="str">
            <v>Computer Equipment</v>
          </cell>
          <cell r="BH3635">
            <v>0</v>
          </cell>
        </row>
        <row r="3636">
          <cell r="C3636" t="str">
            <v>Computer Equipment</v>
          </cell>
          <cell r="BH3636">
            <v>0</v>
          </cell>
        </row>
        <row r="3637">
          <cell r="C3637" t="str">
            <v>Computer Equipment</v>
          </cell>
          <cell r="BH3637">
            <v>0</v>
          </cell>
        </row>
        <row r="3638">
          <cell r="C3638" t="str">
            <v>Computer Equipment</v>
          </cell>
          <cell r="BH3638">
            <v>0</v>
          </cell>
        </row>
        <row r="3639">
          <cell r="C3639" t="str">
            <v>Computer Equipment</v>
          </cell>
          <cell r="BH3639">
            <v>0</v>
          </cell>
        </row>
        <row r="3640">
          <cell r="C3640" t="str">
            <v>Computer Equipment</v>
          </cell>
          <cell r="BH3640">
            <v>0</v>
          </cell>
        </row>
        <row r="3641">
          <cell r="C3641" t="str">
            <v>Computer Equipment</v>
          </cell>
          <cell r="BH3641">
            <v>0</v>
          </cell>
        </row>
        <row r="3642">
          <cell r="C3642" t="str">
            <v>Computer Equipment</v>
          </cell>
          <cell r="BH3642">
            <v>0</v>
          </cell>
        </row>
        <row r="3643">
          <cell r="C3643" t="str">
            <v>Computer Equipment</v>
          </cell>
          <cell r="BH3643">
            <v>0</v>
          </cell>
        </row>
        <row r="3644">
          <cell r="C3644" t="str">
            <v>Computer Equipment</v>
          </cell>
          <cell r="BH3644">
            <v>0</v>
          </cell>
        </row>
        <row r="3645">
          <cell r="C3645" t="str">
            <v>Computer Equipment</v>
          </cell>
          <cell r="BH3645">
            <v>0</v>
          </cell>
        </row>
        <row r="3646">
          <cell r="C3646" t="str">
            <v>Computer Equipment</v>
          </cell>
          <cell r="BH3646">
            <v>0</v>
          </cell>
        </row>
        <row r="3647">
          <cell r="C3647" t="str">
            <v>Computer Equipment</v>
          </cell>
          <cell r="BH3647">
            <v>0</v>
          </cell>
        </row>
        <row r="3648">
          <cell r="C3648" t="str">
            <v>Computer Equipment</v>
          </cell>
          <cell r="BH3648">
            <v>0</v>
          </cell>
        </row>
        <row r="3649">
          <cell r="C3649" t="str">
            <v>Computer Equipment</v>
          </cell>
          <cell r="BH3649">
            <v>0</v>
          </cell>
        </row>
        <row r="3650">
          <cell r="C3650" t="str">
            <v>Computer Equipment</v>
          </cell>
          <cell r="BH3650">
            <v>0</v>
          </cell>
        </row>
        <row r="3651">
          <cell r="C3651" t="str">
            <v>Computer Equipment</v>
          </cell>
          <cell r="BH3651">
            <v>0</v>
          </cell>
        </row>
        <row r="3652">
          <cell r="C3652" t="str">
            <v>Computer Equipment</v>
          </cell>
          <cell r="BH3652">
            <v>0</v>
          </cell>
        </row>
        <row r="3653">
          <cell r="C3653" t="str">
            <v>Computer Equipment</v>
          </cell>
          <cell r="BH3653">
            <v>0</v>
          </cell>
        </row>
        <row r="3654">
          <cell r="C3654" t="str">
            <v>Computer Equipment</v>
          </cell>
          <cell r="BH3654">
            <v>0</v>
          </cell>
        </row>
        <row r="3655">
          <cell r="C3655" t="str">
            <v>Computer Equipment</v>
          </cell>
          <cell r="BH3655">
            <v>0</v>
          </cell>
        </row>
        <row r="3656">
          <cell r="C3656" t="str">
            <v>Computer Equipment</v>
          </cell>
          <cell r="BH3656">
            <v>0</v>
          </cell>
        </row>
        <row r="3657">
          <cell r="C3657" t="str">
            <v>Computer Equipment</v>
          </cell>
          <cell r="BH3657">
            <v>0</v>
          </cell>
        </row>
        <row r="3658">
          <cell r="C3658" t="str">
            <v>Computer Equipment</v>
          </cell>
          <cell r="BH3658">
            <v>0</v>
          </cell>
        </row>
        <row r="3659">
          <cell r="C3659" t="str">
            <v>Computer Equipment</v>
          </cell>
          <cell r="BH3659">
            <v>0</v>
          </cell>
        </row>
        <row r="3660">
          <cell r="C3660" t="str">
            <v>Computer Equipment</v>
          </cell>
          <cell r="BH3660">
            <v>0</v>
          </cell>
        </row>
        <row r="3661">
          <cell r="C3661" t="str">
            <v>Computer Equipment</v>
          </cell>
          <cell r="BH3661">
            <v>0</v>
          </cell>
        </row>
        <row r="3662">
          <cell r="C3662" t="str">
            <v>Computer Equipment</v>
          </cell>
          <cell r="BH3662">
            <v>0</v>
          </cell>
        </row>
        <row r="3663">
          <cell r="C3663" t="str">
            <v>Computer Equipment</v>
          </cell>
          <cell r="BH3663">
            <v>0</v>
          </cell>
        </row>
        <row r="3664">
          <cell r="C3664" t="str">
            <v>Computer Equipment</v>
          </cell>
          <cell r="BH3664">
            <v>0</v>
          </cell>
        </row>
        <row r="3665">
          <cell r="C3665" t="str">
            <v>Computer Equipment</v>
          </cell>
          <cell r="BH3665">
            <v>0</v>
          </cell>
        </row>
        <row r="3666">
          <cell r="C3666" t="str">
            <v>Computer Equipment</v>
          </cell>
          <cell r="BH3666">
            <v>0</v>
          </cell>
        </row>
        <row r="3667">
          <cell r="C3667" t="str">
            <v>Computer Equipment</v>
          </cell>
          <cell r="BH3667">
            <v>0</v>
          </cell>
        </row>
        <row r="3668">
          <cell r="C3668" t="str">
            <v>Computer Equipment</v>
          </cell>
          <cell r="BH3668">
            <v>0</v>
          </cell>
        </row>
        <row r="3669">
          <cell r="C3669" t="str">
            <v>Computer Equipment</v>
          </cell>
          <cell r="BH3669">
            <v>0</v>
          </cell>
        </row>
        <row r="3670">
          <cell r="C3670" t="str">
            <v>Computer Equipment</v>
          </cell>
          <cell r="BH3670">
            <v>0</v>
          </cell>
        </row>
        <row r="3671">
          <cell r="C3671" t="str">
            <v>Computer Equipment</v>
          </cell>
          <cell r="BH3671">
            <v>0</v>
          </cell>
        </row>
        <row r="3672">
          <cell r="C3672" t="str">
            <v>Computer Equipment</v>
          </cell>
          <cell r="BH3672">
            <v>0</v>
          </cell>
        </row>
        <row r="3673">
          <cell r="C3673" t="str">
            <v>Computer Equipment</v>
          </cell>
          <cell r="BH3673">
            <v>0</v>
          </cell>
        </row>
        <row r="3674">
          <cell r="C3674" t="str">
            <v>Computer Equipment</v>
          </cell>
          <cell r="BH3674">
            <v>0</v>
          </cell>
        </row>
        <row r="3675">
          <cell r="C3675" t="str">
            <v>Computer Equipment</v>
          </cell>
          <cell r="BH3675">
            <v>0</v>
          </cell>
        </row>
        <row r="3676">
          <cell r="C3676" t="str">
            <v>Computer Equipment</v>
          </cell>
          <cell r="BH3676">
            <v>0</v>
          </cell>
        </row>
        <row r="3677">
          <cell r="C3677" t="str">
            <v>Computer Equipment</v>
          </cell>
          <cell r="BH3677">
            <v>0</v>
          </cell>
        </row>
        <row r="3678">
          <cell r="C3678" t="str">
            <v>Computer Equipment</v>
          </cell>
          <cell r="BH3678">
            <v>0</v>
          </cell>
        </row>
        <row r="3679">
          <cell r="C3679" t="str">
            <v>Computer Equipment</v>
          </cell>
          <cell r="BH3679">
            <v>0</v>
          </cell>
        </row>
        <row r="3680">
          <cell r="C3680" t="str">
            <v>Computer Equipment</v>
          </cell>
          <cell r="BH3680">
            <v>0</v>
          </cell>
        </row>
        <row r="3681">
          <cell r="C3681" t="str">
            <v>Computer Equipment</v>
          </cell>
          <cell r="BH3681">
            <v>0</v>
          </cell>
        </row>
        <row r="3682">
          <cell r="C3682" t="str">
            <v>Computer Equipment</v>
          </cell>
          <cell r="BH3682">
            <v>0</v>
          </cell>
        </row>
        <row r="3683">
          <cell r="C3683" t="str">
            <v>Computer Equipment</v>
          </cell>
          <cell r="BH3683">
            <v>0</v>
          </cell>
        </row>
        <row r="3684">
          <cell r="C3684" t="str">
            <v>Computer Equipment</v>
          </cell>
          <cell r="BH3684">
            <v>0</v>
          </cell>
        </row>
        <row r="3685">
          <cell r="C3685" t="str">
            <v>Computer Equipment</v>
          </cell>
          <cell r="BH3685">
            <v>0</v>
          </cell>
        </row>
        <row r="3686">
          <cell r="C3686" t="str">
            <v>Computer Equipment</v>
          </cell>
          <cell r="BH3686">
            <v>0</v>
          </cell>
        </row>
        <row r="3687">
          <cell r="C3687" t="str">
            <v>Computer Equipment</v>
          </cell>
          <cell r="BH3687">
            <v>0</v>
          </cell>
        </row>
        <row r="3688">
          <cell r="C3688" t="str">
            <v>Computer Equipment</v>
          </cell>
          <cell r="BH3688">
            <v>0</v>
          </cell>
        </row>
        <row r="3689">
          <cell r="C3689" t="str">
            <v>Computer Equipment</v>
          </cell>
          <cell r="BH3689">
            <v>0</v>
          </cell>
        </row>
        <row r="3690">
          <cell r="C3690" t="str">
            <v>Computer Equipment</v>
          </cell>
          <cell r="BH3690">
            <v>0</v>
          </cell>
        </row>
        <row r="3691">
          <cell r="C3691" t="str">
            <v>Computer Equipment</v>
          </cell>
          <cell r="BH3691">
            <v>0</v>
          </cell>
        </row>
        <row r="3692">
          <cell r="C3692" t="str">
            <v>Computer Equipment</v>
          </cell>
          <cell r="BH3692">
            <v>0</v>
          </cell>
        </row>
        <row r="3693">
          <cell r="C3693" t="str">
            <v>Computer Equipment</v>
          </cell>
          <cell r="BH3693">
            <v>0</v>
          </cell>
        </row>
        <row r="3694">
          <cell r="C3694" t="str">
            <v>Computer Equipment</v>
          </cell>
          <cell r="BH3694">
            <v>0</v>
          </cell>
        </row>
        <row r="3695">
          <cell r="C3695" t="str">
            <v>Computer Equipment</v>
          </cell>
          <cell r="BH3695">
            <v>0</v>
          </cell>
        </row>
        <row r="3696">
          <cell r="C3696" t="str">
            <v>Computer Equipment</v>
          </cell>
          <cell r="BH3696">
            <v>0</v>
          </cell>
        </row>
        <row r="3697">
          <cell r="C3697" t="str">
            <v>Computer Equipment</v>
          </cell>
          <cell r="BH3697">
            <v>0</v>
          </cell>
        </row>
        <row r="3698">
          <cell r="C3698" t="str">
            <v>Computer Equipment</v>
          </cell>
          <cell r="BH3698">
            <v>0</v>
          </cell>
        </row>
        <row r="3699">
          <cell r="C3699" t="str">
            <v>Computer Equipment</v>
          </cell>
          <cell r="BH3699">
            <v>0</v>
          </cell>
        </row>
        <row r="3700">
          <cell r="C3700" t="str">
            <v>Computer Equipment</v>
          </cell>
          <cell r="BH3700">
            <v>0</v>
          </cell>
        </row>
        <row r="3701">
          <cell r="C3701" t="str">
            <v>Computer Equipment</v>
          </cell>
          <cell r="BH3701">
            <v>0</v>
          </cell>
        </row>
        <row r="3702">
          <cell r="C3702" t="str">
            <v>Computer Equipment</v>
          </cell>
          <cell r="BH3702">
            <v>0</v>
          </cell>
        </row>
        <row r="3703">
          <cell r="C3703" t="str">
            <v>Computer Equipment</v>
          </cell>
          <cell r="BH3703">
            <v>0</v>
          </cell>
        </row>
        <row r="3704">
          <cell r="C3704" t="str">
            <v>Computer Equipment</v>
          </cell>
          <cell r="BH3704">
            <v>0</v>
          </cell>
        </row>
        <row r="3705">
          <cell r="C3705" t="str">
            <v>Computer Equipment</v>
          </cell>
          <cell r="BH3705">
            <v>0</v>
          </cell>
        </row>
        <row r="3706">
          <cell r="C3706" t="str">
            <v>Computer Equipment</v>
          </cell>
          <cell r="BH3706">
            <v>0</v>
          </cell>
        </row>
        <row r="3707">
          <cell r="C3707" t="str">
            <v>Computer Equipment</v>
          </cell>
          <cell r="BH3707">
            <v>0</v>
          </cell>
        </row>
        <row r="3708">
          <cell r="C3708" t="str">
            <v>Computer Equipment</v>
          </cell>
          <cell r="BH3708">
            <v>0</v>
          </cell>
        </row>
        <row r="3709">
          <cell r="C3709" t="str">
            <v>Computer Equipment</v>
          </cell>
          <cell r="BH3709">
            <v>0</v>
          </cell>
        </row>
        <row r="3710">
          <cell r="C3710" t="str">
            <v>Computer Equipment</v>
          </cell>
          <cell r="BH3710">
            <v>0</v>
          </cell>
        </row>
        <row r="3711">
          <cell r="C3711" t="str">
            <v>Computer Equipment</v>
          </cell>
          <cell r="BH3711">
            <v>0</v>
          </cell>
        </row>
        <row r="3712">
          <cell r="C3712" t="str">
            <v>Computer Equipment</v>
          </cell>
          <cell r="BH3712">
            <v>0</v>
          </cell>
        </row>
        <row r="3713">
          <cell r="C3713" t="str">
            <v>Computer Equipment</v>
          </cell>
          <cell r="BH3713">
            <v>0</v>
          </cell>
        </row>
        <row r="3714">
          <cell r="C3714" t="str">
            <v>Computer Equipment</v>
          </cell>
          <cell r="BH3714">
            <v>0</v>
          </cell>
        </row>
        <row r="3715">
          <cell r="C3715" t="str">
            <v>Computer Equipment</v>
          </cell>
          <cell r="BH3715">
            <v>0</v>
          </cell>
        </row>
        <row r="3716">
          <cell r="C3716" t="str">
            <v>Computer Equipment</v>
          </cell>
          <cell r="BH3716">
            <v>0</v>
          </cell>
        </row>
        <row r="3717">
          <cell r="C3717" t="str">
            <v>Computer Equipment</v>
          </cell>
          <cell r="BH3717">
            <v>0</v>
          </cell>
        </row>
        <row r="3718">
          <cell r="C3718" t="str">
            <v>Computer Equipment</v>
          </cell>
          <cell r="BH3718">
            <v>0</v>
          </cell>
        </row>
        <row r="3719">
          <cell r="C3719" t="str">
            <v>Computer Equipment</v>
          </cell>
          <cell r="BH3719">
            <v>0</v>
          </cell>
        </row>
        <row r="3720">
          <cell r="C3720" t="str">
            <v>Computer Equipment</v>
          </cell>
          <cell r="BH3720">
            <v>0</v>
          </cell>
        </row>
        <row r="3721">
          <cell r="C3721" t="str">
            <v>Computer Equipment</v>
          </cell>
          <cell r="BH3721">
            <v>0</v>
          </cell>
        </row>
        <row r="3722">
          <cell r="C3722" t="str">
            <v>Computer Equipment</v>
          </cell>
          <cell r="BH3722">
            <v>0</v>
          </cell>
        </row>
        <row r="3723">
          <cell r="C3723" t="str">
            <v>Computer Equipment</v>
          </cell>
          <cell r="BH3723">
            <v>0</v>
          </cell>
        </row>
        <row r="3724">
          <cell r="C3724" t="str">
            <v>Computer Equipment</v>
          </cell>
          <cell r="BH3724">
            <v>0</v>
          </cell>
        </row>
        <row r="3725">
          <cell r="C3725" t="str">
            <v>Computer Equipment</v>
          </cell>
          <cell r="BH3725">
            <v>0</v>
          </cell>
        </row>
        <row r="3726">
          <cell r="C3726" t="str">
            <v>Computer Equipment</v>
          </cell>
          <cell r="BH3726">
            <v>0</v>
          </cell>
        </row>
        <row r="3727">
          <cell r="C3727" t="str">
            <v>Computer Equipment</v>
          </cell>
          <cell r="BH3727">
            <v>0</v>
          </cell>
        </row>
        <row r="3728">
          <cell r="C3728" t="str">
            <v>Computer Equipment</v>
          </cell>
          <cell r="BH3728">
            <v>0</v>
          </cell>
        </row>
        <row r="3729">
          <cell r="C3729" t="str">
            <v>Computer Equipment</v>
          </cell>
          <cell r="BH3729">
            <v>0</v>
          </cell>
        </row>
        <row r="3730">
          <cell r="C3730" t="str">
            <v>Computer Equipment</v>
          </cell>
          <cell r="BH3730">
            <v>0</v>
          </cell>
        </row>
        <row r="3731">
          <cell r="C3731" t="str">
            <v>Computer Equipment</v>
          </cell>
          <cell r="BH3731">
            <v>0</v>
          </cell>
        </row>
        <row r="3732">
          <cell r="C3732" t="str">
            <v>Computer Equipment</v>
          </cell>
          <cell r="BH3732">
            <v>0</v>
          </cell>
        </row>
        <row r="3733">
          <cell r="C3733" t="str">
            <v>Computer Equipment</v>
          </cell>
          <cell r="BH3733">
            <v>0</v>
          </cell>
        </row>
        <row r="3734">
          <cell r="C3734" t="str">
            <v>Computer Equipment</v>
          </cell>
          <cell r="BH3734">
            <v>0</v>
          </cell>
        </row>
        <row r="3735">
          <cell r="C3735" t="str">
            <v>Computer Equipment</v>
          </cell>
          <cell r="BH3735">
            <v>0</v>
          </cell>
        </row>
        <row r="3736">
          <cell r="C3736" t="str">
            <v>Computer Equipment</v>
          </cell>
          <cell r="BH3736">
            <v>0</v>
          </cell>
        </row>
        <row r="3737">
          <cell r="C3737" t="str">
            <v>Computer Equipment</v>
          </cell>
          <cell r="BH3737">
            <v>0</v>
          </cell>
        </row>
        <row r="3738">
          <cell r="C3738" t="str">
            <v>Computer Equipment</v>
          </cell>
          <cell r="BH3738">
            <v>0</v>
          </cell>
        </row>
        <row r="3739">
          <cell r="C3739" t="str">
            <v>Computer Equipment</v>
          </cell>
          <cell r="BH3739">
            <v>0</v>
          </cell>
        </row>
        <row r="3740">
          <cell r="C3740" t="str">
            <v>Computer Equipment</v>
          </cell>
          <cell r="BH3740">
            <v>0</v>
          </cell>
        </row>
        <row r="3741">
          <cell r="C3741" t="str">
            <v>Computer Equipment</v>
          </cell>
          <cell r="BH3741">
            <v>0</v>
          </cell>
        </row>
        <row r="3742">
          <cell r="C3742" t="str">
            <v>Computer Equipment</v>
          </cell>
          <cell r="BH3742">
            <v>0</v>
          </cell>
        </row>
        <row r="3743">
          <cell r="C3743" t="str">
            <v>Computer Equipment</v>
          </cell>
          <cell r="BH3743">
            <v>0</v>
          </cell>
        </row>
        <row r="3744">
          <cell r="C3744" t="str">
            <v>Computer Equipment</v>
          </cell>
          <cell r="BH3744">
            <v>0</v>
          </cell>
        </row>
        <row r="3745">
          <cell r="C3745" t="str">
            <v>Computer Equipment</v>
          </cell>
          <cell r="BH3745">
            <v>0</v>
          </cell>
        </row>
        <row r="3746">
          <cell r="C3746" t="str">
            <v>Computer Equipment</v>
          </cell>
          <cell r="BH3746">
            <v>0</v>
          </cell>
        </row>
        <row r="3747">
          <cell r="C3747" t="str">
            <v>Computer Equipment</v>
          </cell>
          <cell r="BH3747">
            <v>0</v>
          </cell>
        </row>
        <row r="3748">
          <cell r="C3748" t="str">
            <v>Computer Equipment</v>
          </cell>
          <cell r="BH3748">
            <v>0</v>
          </cell>
        </row>
        <row r="3749">
          <cell r="C3749" t="str">
            <v>Computer Equipment</v>
          </cell>
          <cell r="BH3749">
            <v>0</v>
          </cell>
        </row>
        <row r="3750">
          <cell r="C3750" t="str">
            <v>Computer Equipment</v>
          </cell>
          <cell r="BH3750">
            <v>0</v>
          </cell>
        </row>
        <row r="3751">
          <cell r="C3751" t="str">
            <v>Computer Equipment</v>
          </cell>
          <cell r="BH3751">
            <v>0</v>
          </cell>
        </row>
        <row r="3752">
          <cell r="C3752" t="str">
            <v>Computer Equipment</v>
          </cell>
          <cell r="BH3752">
            <v>0</v>
          </cell>
        </row>
        <row r="3753">
          <cell r="C3753" t="str">
            <v>Computer Equipment</v>
          </cell>
          <cell r="BH3753">
            <v>0</v>
          </cell>
        </row>
        <row r="3754">
          <cell r="C3754" t="str">
            <v>Computer Equipment</v>
          </cell>
          <cell r="BH3754">
            <v>0</v>
          </cell>
        </row>
        <row r="3755">
          <cell r="C3755" t="str">
            <v>Computer Equipment</v>
          </cell>
          <cell r="BH3755">
            <v>0</v>
          </cell>
        </row>
        <row r="3756">
          <cell r="C3756" t="str">
            <v>Computer Equipment</v>
          </cell>
          <cell r="BH3756">
            <v>0</v>
          </cell>
        </row>
        <row r="3757">
          <cell r="C3757" t="str">
            <v>Computer Equipment</v>
          </cell>
          <cell r="BH3757">
            <v>0</v>
          </cell>
        </row>
        <row r="3758">
          <cell r="C3758" t="str">
            <v>Computer Equipment</v>
          </cell>
          <cell r="BH3758">
            <v>0</v>
          </cell>
        </row>
        <row r="3759">
          <cell r="C3759" t="str">
            <v>Computer Equipment</v>
          </cell>
          <cell r="BH3759">
            <v>0</v>
          </cell>
        </row>
        <row r="3760">
          <cell r="C3760" t="str">
            <v>Computer Equipment</v>
          </cell>
          <cell r="BH3760">
            <v>0</v>
          </cell>
        </row>
        <row r="3761">
          <cell r="C3761" t="str">
            <v>Computer Equipment</v>
          </cell>
          <cell r="BH3761">
            <v>0</v>
          </cell>
        </row>
        <row r="3762">
          <cell r="C3762" t="str">
            <v>Computer Equipment</v>
          </cell>
          <cell r="BH3762">
            <v>0</v>
          </cell>
        </row>
        <row r="3763">
          <cell r="C3763" t="str">
            <v>Computer Equipment</v>
          </cell>
          <cell r="BH3763">
            <v>0</v>
          </cell>
        </row>
        <row r="3764">
          <cell r="C3764" t="str">
            <v>Computer Equipment</v>
          </cell>
          <cell r="BH3764">
            <v>0</v>
          </cell>
        </row>
        <row r="3765">
          <cell r="C3765" t="str">
            <v>Computer Equipment</v>
          </cell>
          <cell r="BH3765">
            <v>0</v>
          </cell>
        </row>
        <row r="3766">
          <cell r="C3766" t="str">
            <v>Computer Equipment</v>
          </cell>
          <cell r="BH3766">
            <v>0</v>
          </cell>
        </row>
        <row r="3767">
          <cell r="C3767" t="str">
            <v>Computer Equipment</v>
          </cell>
          <cell r="BH3767">
            <v>0</v>
          </cell>
        </row>
        <row r="3768">
          <cell r="C3768" t="str">
            <v>Computer Equipment</v>
          </cell>
          <cell r="BH3768">
            <v>0</v>
          </cell>
        </row>
        <row r="3769">
          <cell r="C3769" t="str">
            <v>Computer Equipment</v>
          </cell>
          <cell r="BH3769">
            <v>0</v>
          </cell>
        </row>
        <row r="3770">
          <cell r="C3770" t="str">
            <v>Computer Equipment</v>
          </cell>
          <cell r="BH3770">
            <v>0</v>
          </cell>
        </row>
        <row r="3771">
          <cell r="C3771" t="str">
            <v>Computer Equipment</v>
          </cell>
          <cell r="BH3771">
            <v>0</v>
          </cell>
        </row>
        <row r="3772">
          <cell r="C3772" t="str">
            <v>Computer Equipment</v>
          </cell>
          <cell r="BH3772">
            <v>0</v>
          </cell>
        </row>
        <row r="3773">
          <cell r="C3773" t="str">
            <v>Computer Equipment</v>
          </cell>
          <cell r="BH3773">
            <v>0</v>
          </cell>
        </row>
        <row r="3774">
          <cell r="C3774" t="str">
            <v>Computer Equipment</v>
          </cell>
          <cell r="BH3774">
            <v>33.484500000000004</v>
          </cell>
        </row>
        <row r="3775">
          <cell r="C3775" t="str">
            <v>Computer Equipment</v>
          </cell>
          <cell r="BH3775">
            <v>19.134</v>
          </cell>
        </row>
        <row r="3776">
          <cell r="C3776" t="str">
            <v>Computer Equipment</v>
          </cell>
          <cell r="BH3776">
            <v>205.69050000000001</v>
          </cell>
        </row>
        <row r="3777">
          <cell r="C3777" t="str">
            <v>Computer Equipment</v>
          </cell>
          <cell r="BH3777">
            <v>71.752499999999998</v>
          </cell>
        </row>
        <row r="3778">
          <cell r="C3778" t="str">
            <v>Computer Equipment</v>
          </cell>
          <cell r="BH3778">
            <v>76.536000000000001</v>
          </cell>
        </row>
        <row r="3779">
          <cell r="C3779" t="str">
            <v>Computer Equipment</v>
          </cell>
          <cell r="BH3779">
            <v>129.15450000000001</v>
          </cell>
        </row>
        <row r="3780">
          <cell r="C3780" t="str">
            <v>Computer Equipment</v>
          </cell>
          <cell r="BH3780">
            <v>129.15450000000001</v>
          </cell>
        </row>
        <row r="3781">
          <cell r="C3781" t="str">
            <v>Computer Equipment</v>
          </cell>
          <cell r="BH3781">
            <v>52.618500000000004</v>
          </cell>
        </row>
        <row r="3782">
          <cell r="C3782" t="str">
            <v>Computer Equipment</v>
          </cell>
          <cell r="BH3782">
            <v>47.835000000000001</v>
          </cell>
        </row>
        <row r="3783">
          <cell r="C3783" t="str">
            <v>Computer Equipment</v>
          </cell>
          <cell r="BH3783">
            <v>47.835000000000001</v>
          </cell>
        </row>
        <row r="3784">
          <cell r="C3784" t="str">
            <v>Computer Equipment</v>
          </cell>
          <cell r="BH3784">
            <v>62.185500000000005</v>
          </cell>
        </row>
        <row r="3785">
          <cell r="C3785" t="str">
            <v>Computer Equipment</v>
          </cell>
          <cell r="BH3785">
            <v>28.701000000000001</v>
          </cell>
        </row>
        <row r="3786">
          <cell r="C3786" t="str">
            <v>Computer Equipment</v>
          </cell>
          <cell r="BH3786">
            <v>47.835000000000001</v>
          </cell>
        </row>
        <row r="3787">
          <cell r="C3787" t="str">
            <v>Computer Equipment</v>
          </cell>
          <cell r="BH3787">
            <v>66.969000000000008</v>
          </cell>
        </row>
        <row r="3788">
          <cell r="C3788" t="str">
            <v>Computer Equipment</v>
          </cell>
          <cell r="BH3788">
            <v>23.9175</v>
          </cell>
        </row>
        <row r="3789">
          <cell r="C3789" t="str">
            <v>Computer Equipment</v>
          </cell>
          <cell r="BH3789">
            <v>57.402000000000001</v>
          </cell>
        </row>
        <row r="3790">
          <cell r="C3790" t="str">
            <v>Computer Equipment</v>
          </cell>
          <cell r="BH3790">
            <v>52.618500000000004</v>
          </cell>
        </row>
        <row r="3791">
          <cell r="C3791" t="str">
            <v>Computer Equipment</v>
          </cell>
          <cell r="BH3791">
            <v>23.9175</v>
          </cell>
        </row>
        <row r="3792">
          <cell r="C3792" t="str">
            <v>Computer Equipment</v>
          </cell>
          <cell r="BH3792">
            <v>19.134</v>
          </cell>
        </row>
        <row r="3793">
          <cell r="C3793" t="str">
            <v>Computer Equipment</v>
          </cell>
          <cell r="BH3793">
            <v>23.9175</v>
          </cell>
        </row>
        <row r="3794">
          <cell r="C3794" t="str">
            <v>Computer Equipment</v>
          </cell>
          <cell r="BH3794">
            <v>33.484500000000004</v>
          </cell>
        </row>
        <row r="3795">
          <cell r="C3795" t="str">
            <v>Computer Equipment</v>
          </cell>
          <cell r="BH3795">
            <v>47.835000000000001</v>
          </cell>
        </row>
        <row r="3796">
          <cell r="C3796" t="str">
            <v>Computer Equipment</v>
          </cell>
          <cell r="BH3796">
            <v>23.9175</v>
          </cell>
        </row>
        <row r="3797">
          <cell r="C3797" t="str">
            <v>Computer Equipment</v>
          </cell>
          <cell r="BH3797">
            <v>47.835000000000001</v>
          </cell>
        </row>
        <row r="3798">
          <cell r="C3798" t="str">
            <v>Computer Equipment</v>
          </cell>
          <cell r="BH3798">
            <v>47.835000000000001</v>
          </cell>
        </row>
        <row r="3799">
          <cell r="C3799" t="str">
            <v>Computer Equipment</v>
          </cell>
          <cell r="BH3799">
            <v>47.835000000000001</v>
          </cell>
        </row>
        <row r="3800">
          <cell r="C3800" t="str">
            <v>Computer Equipment</v>
          </cell>
          <cell r="BH3800">
            <v>19.134</v>
          </cell>
        </row>
        <row r="3801">
          <cell r="C3801" t="str">
            <v>Computer Equipment</v>
          </cell>
          <cell r="BH3801">
            <v>43.051500000000004</v>
          </cell>
        </row>
        <row r="3802">
          <cell r="C3802" t="str">
            <v>Computer Equipment</v>
          </cell>
          <cell r="BH3802">
            <v>43.051500000000004</v>
          </cell>
        </row>
        <row r="3803">
          <cell r="C3803" t="str">
            <v>Computer Equipment</v>
          </cell>
          <cell r="BH3803">
            <v>23.9175</v>
          </cell>
        </row>
        <row r="3804">
          <cell r="C3804" t="str">
            <v>Computer Equipment</v>
          </cell>
          <cell r="BH3804">
            <v>23.9175</v>
          </cell>
        </row>
        <row r="3805">
          <cell r="C3805" t="str">
            <v>Computer Equipment</v>
          </cell>
          <cell r="BH3805">
            <v>23.9175</v>
          </cell>
        </row>
        <row r="3806">
          <cell r="C3806" t="str">
            <v>Computer Equipment</v>
          </cell>
          <cell r="BH3806">
            <v>19.134</v>
          </cell>
        </row>
        <row r="3807">
          <cell r="C3807" t="str">
            <v>Computer Equipment</v>
          </cell>
          <cell r="BH3807">
            <v>43.051500000000004</v>
          </cell>
        </row>
        <row r="3808">
          <cell r="C3808" t="str">
            <v>Computer Equipment</v>
          </cell>
          <cell r="BH3808">
            <v>43.051500000000004</v>
          </cell>
        </row>
        <row r="3809">
          <cell r="C3809" t="str">
            <v>Computer Equipment</v>
          </cell>
          <cell r="BH3809">
            <v>23.9175</v>
          </cell>
        </row>
        <row r="3810">
          <cell r="C3810" t="str">
            <v>Computer Equipment</v>
          </cell>
          <cell r="BH3810">
            <v>28.701000000000001</v>
          </cell>
        </row>
        <row r="3811">
          <cell r="C3811" t="str">
            <v>Computer Equipment</v>
          </cell>
          <cell r="BH3811">
            <v>28.701000000000001</v>
          </cell>
        </row>
        <row r="3812">
          <cell r="C3812" t="str">
            <v>Computer Equipment</v>
          </cell>
          <cell r="BH3812">
            <v>28.701000000000001</v>
          </cell>
        </row>
        <row r="3813">
          <cell r="C3813" t="str">
            <v>Computer Equipment</v>
          </cell>
          <cell r="BH3813">
            <v>28.701000000000001</v>
          </cell>
        </row>
        <row r="3814">
          <cell r="C3814" t="str">
            <v>Computer Equipment</v>
          </cell>
          <cell r="BH3814">
            <v>28.701000000000001</v>
          </cell>
        </row>
        <row r="3815">
          <cell r="C3815" t="str">
            <v>Computer Equipment</v>
          </cell>
          <cell r="BH3815">
            <v>28.701000000000001</v>
          </cell>
        </row>
        <row r="3816">
          <cell r="C3816" t="str">
            <v>Computer Equipment</v>
          </cell>
          <cell r="BH3816">
            <v>28.701000000000001</v>
          </cell>
        </row>
        <row r="3817">
          <cell r="C3817" t="str">
            <v>Computer Equipment</v>
          </cell>
          <cell r="BH3817">
            <v>28.701000000000001</v>
          </cell>
        </row>
        <row r="3818">
          <cell r="C3818" t="str">
            <v>Computer Equipment</v>
          </cell>
          <cell r="BH3818">
            <v>28.701000000000001</v>
          </cell>
        </row>
        <row r="3819">
          <cell r="C3819" t="str">
            <v>Computer Equipment</v>
          </cell>
          <cell r="BH3819">
            <v>28.701000000000001</v>
          </cell>
        </row>
        <row r="3820">
          <cell r="C3820" t="str">
            <v>Computer Equipment</v>
          </cell>
          <cell r="BH3820">
            <v>28.701000000000001</v>
          </cell>
        </row>
        <row r="3821">
          <cell r="C3821" t="str">
            <v>Computer Equipment</v>
          </cell>
          <cell r="BH3821">
            <v>33.484500000000004</v>
          </cell>
        </row>
        <row r="3822">
          <cell r="C3822" t="str">
            <v>Computer Equipment</v>
          </cell>
          <cell r="BH3822">
            <v>33.484500000000004</v>
          </cell>
        </row>
        <row r="3823">
          <cell r="C3823" t="str">
            <v>Computer Equipment</v>
          </cell>
          <cell r="BH3823">
            <v>33.484500000000004</v>
          </cell>
        </row>
        <row r="3824">
          <cell r="C3824" t="str">
            <v>Computer Equipment</v>
          </cell>
          <cell r="BH3824">
            <v>23.9175</v>
          </cell>
        </row>
        <row r="3825">
          <cell r="C3825" t="str">
            <v>Computer Equipment</v>
          </cell>
          <cell r="BH3825">
            <v>14.3505</v>
          </cell>
        </row>
        <row r="3826">
          <cell r="C3826" t="str">
            <v>Computer Equipment</v>
          </cell>
          <cell r="BH3826">
            <v>14.3505</v>
          </cell>
        </row>
        <row r="3827">
          <cell r="C3827" t="str">
            <v>Computer Equipment</v>
          </cell>
          <cell r="BH3827">
            <v>9.5670000000000002</v>
          </cell>
        </row>
        <row r="3828">
          <cell r="C3828" t="str">
            <v>Computer Equipment</v>
          </cell>
          <cell r="BH3828">
            <v>23.9175</v>
          </cell>
        </row>
        <row r="3829">
          <cell r="C3829" t="str">
            <v>Computer Equipment</v>
          </cell>
          <cell r="BH3829">
            <v>23.9175</v>
          </cell>
        </row>
        <row r="3830">
          <cell r="C3830" t="str">
            <v>Computer Equipment</v>
          </cell>
          <cell r="BH3830">
            <v>19.134</v>
          </cell>
        </row>
        <row r="3831">
          <cell r="C3831" t="str">
            <v>Computer Equipment</v>
          </cell>
          <cell r="BH3831">
            <v>14.3505</v>
          </cell>
        </row>
        <row r="3832">
          <cell r="C3832" t="str">
            <v>Computer Equipment</v>
          </cell>
          <cell r="BH3832">
            <v>9.5670000000000002</v>
          </cell>
        </row>
        <row r="3833">
          <cell r="C3833" t="str">
            <v>Computer Equipment</v>
          </cell>
          <cell r="BH3833">
            <v>14.3505</v>
          </cell>
        </row>
        <row r="3834">
          <cell r="C3834" t="str">
            <v>Computer Equipment</v>
          </cell>
          <cell r="BH3834">
            <v>14.3505</v>
          </cell>
        </row>
        <row r="3835">
          <cell r="C3835" t="str">
            <v>Computer Equipment</v>
          </cell>
          <cell r="BH3835">
            <v>14.3505</v>
          </cell>
        </row>
        <row r="3836">
          <cell r="C3836" t="str">
            <v>Computer Equipment</v>
          </cell>
          <cell r="BH3836">
            <v>14.3505</v>
          </cell>
        </row>
        <row r="3837">
          <cell r="C3837" t="str">
            <v>Computer Equipment</v>
          </cell>
          <cell r="BH3837">
            <v>4.7835000000000001</v>
          </cell>
        </row>
        <row r="3838">
          <cell r="C3838" t="str">
            <v>Computer Equipment</v>
          </cell>
          <cell r="BH3838">
            <v>4.7835000000000001</v>
          </cell>
        </row>
        <row r="3839">
          <cell r="C3839" t="str">
            <v>Computer Equipment</v>
          </cell>
          <cell r="BH3839">
            <v>9.5670000000000002</v>
          </cell>
        </row>
        <row r="3840">
          <cell r="C3840" t="str">
            <v>Computer Equipment</v>
          </cell>
          <cell r="BH3840">
            <v>9.5670000000000002</v>
          </cell>
        </row>
        <row r="3841">
          <cell r="C3841" t="str">
            <v>Computer Equipment</v>
          </cell>
          <cell r="BH3841">
            <v>4.7835000000000001</v>
          </cell>
        </row>
        <row r="3842">
          <cell r="C3842" t="str">
            <v>Computer Equipment</v>
          </cell>
          <cell r="BH3842">
            <v>9.5670000000000002</v>
          </cell>
        </row>
        <row r="3843">
          <cell r="C3843" t="str">
            <v>Computer Equipment</v>
          </cell>
          <cell r="BH3843">
            <v>9.5670000000000002</v>
          </cell>
        </row>
        <row r="3844">
          <cell r="C3844" t="str">
            <v>Computer Equipment</v>
          </cell>
          <cell r="BH3844">
            <v>4.7835000000000001</v>
          </cell>
        </row>
        <row r="3845">
          <cell r="C3845" t="str">
            <v>Computer Equipment</v>
          </cell>
          <cell r="BH3845">
            <v>4.7835000000000001</v>
          </cell>
        </row>
        <row r="3846">
          <cell r="C3846" t="str">
            <v>Computer Equipment</v>
          </cell>
          <cell r="BH3846">
            <v>4.7835000000000001</v>
          </cell>
        </row>
        <row r="3847">
          <cell r="C3847" t="str">
            <v>Computer Equipment</v>
          </cell>
          <cell r="BH3847">
            <v>4.7835000000000001</v>
          </cell>
        </row>
        <row r="3848">
          <cell r="C3848" t="str">
            <v>Computer Equipment</v>
          </cell>
          <cell r="BH3848">
            <v>4.7835000000000001</v>
          </cell>
        </row>
        <row r="3849">
          <cell r="C3849" t="str">
            <v>Computer Equipment</v>
          </cell>
          <cell r="BH3849">
            <v>4.7835000000000001</v>
          </cell>
        </row>
        <row r="3850">
          <cell r="C3850" t="str">
            <v>Computer Equipment</v>
          </cell>
          <cell r="BH3850">
            <v>4.7835000000000001</v>
          </cell>
        </row>
        <row r="3851">
          <cell r="C3851" t="str">
            <v>Computer Equipment</v>
          </cell>
          <cell r="BH3851">
            <v>4.7835000000000001</v>
          </cell>
        </row>
        <row r="3852">
          <cell r="C3852" t="str">
            <v>Computer Equipment</v>
          </cell>
          <cell r="BH3852">
            <v>86.103000000000009</v>
          </cell>
        </row>
        <row r="3853">
          <cell r="C3853" t="str">
            <v>Computer Equipment</v>
          </cell>
          <cell r="BH3853">
            <v>86.103000000000009</v>
          </cell>
        </row>
        <row r="3854">
          <cell r="C3854" t="str">
            <v>Computer Equipment</v>
          </cell>
          <cell r="BH3854">
            <v>47.835000000000001</v>
          </cell>
        </row>
        <row r="3855">
          <cell r="C3855" t="str">
            <v>Computer Equipment</v>
          </cell>
          <cell r="BH3855">
            <v>100.45350000000001</v>
          </cell>
        </row>
        <row r="3856">
          <cell r="C3856" t="str">
            <v>Computer Equipment</v>
          </cell>
          <cell r="BH3856">
            <v>43.051500000000004</v>
          </cell>
        </row>
        <row r="3857">
          <cell r="C3857" t="str">
            <v>Computer Equipment</v>
          </cell>
          <cell r="BH3857">
            <v>43.051500000000004</v>
          </cell>
        </row>
        <row r="3858">
          <cell r="C3858" t="str">
            <v>Computer Equipment</v>
          </cell>
          <cell r="BH3858">
            <v>33.484500000000004</v>
          </cell>
        </row>
        <row r="3859">
          <cell r="C3859" t="str">
            <v>Computer Equipment</v>
          </cell>
          <cell r="BH3859">
            <v>28.701000000000001</v>
          </cell>
        </row>
        <row r="3860">
          <cell r="C3860" t="str">
            <v>Computer Equipment</v>
          </cell>
          <cell r="BH3860">
            <v>28.701000000000001</v>
          </cell>
        </row>
        <row r="3861">
          <cell r="C3861" t="str">
            <v>Computer Equipment</v>
          </cell>
          <cell r="BH3861">
            <v>28.701000000000001</v>
          </cell>
        </row>
        <row r="3862">
          <cell r="C3862" t="str">
            <v>Computer Equipment</v>
          </cell>
          <cell r="BH3862">
            <v>9.5670000000000002</v>
          </cell>
        </row>
        <row r="3863">
          <cell r="C3863" t="str">
            <v>Computer Equipment</v>
          </cell>
          <cell r="BH3863">
            <v>4.7835000000000001</v>
          </cell>
        </row>
        <row r="3864">
          <cell r="C3864" t="str">
            <v>Computer Equipment</v>
          </cell>
          <cell r="BH3864">
            <v>4.7835000000000001</v>
          </cell>
        </row>
        <row r="3865">
          <cell r="C3865" t="str">
            <v>Computer Equipment</v>
          </cell>
          <cell r="BH3865">
            <v>4.7835000000000001</v>
          </cell>
        </row>
        <row r="3866">
          <cell r="C3866" t="str">
            <v>Computer Equipment</v>
          </cell>
          <cell r="BH3866">
            <v>4.7835000000000001</v>
          </cell>
        </row>
        <row r="3867">
          <cell r="C3867" t="str">
            <v>Computer Equipment</v>
          </cell>
          <cell r="BH3867">
            <v>4.7835000000000001</v>
          </cell>
        </row>
        <row r="3868">
          <cell r="C3868" t="str">
            <v>Computer Equipment</v>
          </cell>
          <cell r="BH3868">
            <v>4.7835000000000001</v>
          </cell>
        </row>
        <row r="3869">
          <cell r="C3869" t="str">
            <v>Computer Equipment</v>
          </cell>
          <cell r="BH3869">
            <v>4.7835000000000001</v>
          </cell>
        </row>
        <row r="3870">
          <cell r="C3870" t="str">
            <v>Computer Equipment</v>
          </cell>
          <cell r="BH3870">
            <v>722.30850000000009</v>
          </cell>
        </row>
        <row r="3871">
          <cell r="C3871" t="str">
            <v>Computer Equipment</v>
          </cell>
          <cell r="BH3871">
            <v>449.649</v>
          </cell>
        </row>
        <row r="3872">
          <cell r="C3872" t="str">
            <v>Computer Equipment</v>
          </cell>
          <cell r="BH3872">
            <v>277.44300000000004</v>
          </cell>
        </row>
        <row r="3873">
          <cell r="C3873" t="str">
            <v>Computer Equipment</v>
          </cell>
          <cell r="BH3873">
            <v>258.30900000000003</v>
          </cell>
        </row>
        <row r="3874">
          <cell r="C3874" t="str">
            <v>Computer Equipment</v>
          </cell>
          <cell r="BH3874">
            <v>153.072</v>
          </cell>
        </row>
        <row r="3875">
          <cell r="C3875" t="str">
            <v>Computer Equipment</v>
          </cell>
          <cell r="BH3875">
            <v>100.45350000000001</v>
          </cell>
        </row>
        <row r="3876">
          <cell r="C3876" t="str">
            <v>Computer Equipment</v>
          </cell>
          <cell r="BH3876">
            <v>100.45350000000001</v>
          </cell>
        </row>
        <row r="3877">
          <cell r="C3877" t="str">
            <v>Computer Equipment</v>
          </cell>
          <cell r="BH3877">
            <v>176.98950000000002</v>
          </cell>
        </row>
        <row r="3878">
          <cell r="C3878" t="str">
            <v>Computer Equipment</v>
          </cell>
          <cell r="BH3878">
            <v>95.67</v>
          </cell>
        </row>
        <row r="3879">
          <cell r="C3879" t="str">
            <v>Computer Equipment</v>
          </cell>
          <cell r="BH3879">
            <v>157.85550000000001</v>
          </cell>
        </row>
        <row r="3880">
          <cell r="C3880" t="str">
            <v>Computer Equipment</v>
          </cell>
          <cell r="BH3880">
            <v>119.58750000000001</v>
          </cell>
        </row>
        <row r="3881">
          <cell r="C3881" t="str">
            <v>Computer Equipment</v>
          </cell>
          <cell r="BH3881">
            <v>100.45350000000001</v>
          </cell>
        </row>
        <row r="3882">
          <cell r="C3882" t="str">
            <v>Computer Equipment</v>
          </cell>
          <cell r="BH3882">
            <v>119.58750000000001</v>
          </cell>
        </row>
        <row r="3883">
          <cell r="C3883" t="str">
            <v>Computer Equipment</v>
          </cell>
          <cell r="BH3883">
            <v>43.051500000000004</v>
          </cell>
        </row>
        <row r="3884">
          <cell r="C3884" t="str">
            <v>Computer Equipment</v>
          </cell>
          <cell r="BH3884">
            <v>33.484500000000004</v>
          </cell>
        </row>
        <row r="3885">
          <cell r="C3885" t="str">
            <v>Computer Equipment</v>
          </cell>
          <cell r="BH3885">
            <v>9.5670000000000002</v>
          </cell>
        </row>
        <row r="3886">
          <cell r="C3886" t="str">
            <v>Computer Equipment</v>
          </cell>
          <cell r="BH3886">
            <v>4.7835000000000001</v>
          </cell>
        </row>
        <row r="3887">
          <cell r="C3887" t="str">
            <v>Computer Equipment</v>
          </cell>
          <cell r="BH3887">
            <v>4.7835000000000001</v>
          </cell>
        </row>
        <row r="3888">
          <cell r="C3888" t="str">
            <v>Computer Equipment</v>
          </cell>
          <cell r="BH3888">
            <v>172.20600000000002</v>
          </cell>
        </row>
        <row r="3889">
          <cell r="C3889" t="str">
            <v>Computer Equipment</v>
          </cell>
          <cell r="BH3889">
            <v>176.98950000000002</v>
          </cell>
        </row>
        <row r="3890">
          <cell r="C3890" t="str">
            <v>Computer Equipment</v>
          </cell>
          <cell r="BH3890">
            <v>38.268000000000001</v>
          </cell>
        </row>
        <row r="3891">
          <cell r="C3891" t="str">
            <v>Computer Equipment</v>
          </cell>
          <cell r="BH3891">
            <v>14.3505</v>
          </cell>
        </row>
        <row r="3892">
          <cell r="C3892" t="str">
            <v>Computer Equipment</v>
          </cell>
          <cell r="BH3892">
            <v>167.42250000000001</v>
          </cell>
        </row>
        <row r="3893">
          <cell r="C3893" t="str">
            <v>Computer Equipment</v>
          </cell>
          <cell r="BH3893">
            <v>71.752499999999998</v>
          </cell>
        </row>
        <row r="3894">
          <cell r="C3894" t="str">
            <v>Computer Equipment</v>
          </cell>
          <cell r="BH3894">
            <v>52.618500000000004</v>
          </cell>
        </row>
        <row r="3895">
          <cell r="C3895" t="str">
            <v>Computer Equipment</v>
          </cell>
          <cell r="BH3895">
            <v>28.701000000000001</v>
          </cell>
        </row>
        <row r="3896">
          <cell r="C3896" t="str">
            <v>Computer Equipment</v>
          </cell>
          <cell r="BH3896">
            <v>23.9175</v>
          </cell>
        </row>
        <row r="3897">
          <cell r="C3897" t="str">
            <v>Computer Equipment</v>
          </cell>
          <cell r="BH3897">
            <v>4.7835000000000001</v>
          </cell>
        </row>
        <row r="3898">
          <cell r="C3898" t="str">
            <v>Computer Equipment</v>
          </cell>
          <cell r="BH3898">
            <v>0</v>
          </cell>
        </row>
        <row r="3899">
          <cell r="C3899" t="str">
            <v>Machinery &amp; Equipment</v>
          </cell>
          <cell r="BH3899">
            <v>9992.7314999999999</v>
          </cell>
        </row>
        <row r="3900">
          <cell r="C3900" t="str">
            <v>Machinery &amp; Equipment</v>
          </cell>
          <cell r="BH3900">
            <v>4142.5110000000004</v>
          </cell>
        </row>
        <row r="3901">
          <cell r="C3901" t="str">
            <v>Machinery &amp; Equipment</v>
          </cell>
          <cell r="BH3901">
            <v>6883.4565000000002</v>
          </cell>
        </row>
        <row r="3902">
          <cell r="C3902" t="str">
            <v>Machinery &amp; Equipment</v>
          </cell>
          <cell r="BH3902">
            <v>2583.09</v>
          </cell>
        </row>
        <row r="3903">
          <cell r="C3903" t="str">
            <v>Machinery &amp; Equipment</v>
          </cell>
          <cell r="BH3903">
            <v>1946.8845000000001</v>
          </cell>
        </row>
        <row r="3904">
          <cell r="C3904" t="str">
            <v>Machinery &amp; Equipment</v>
          </cell>
          <cell r="BH3904">
            <v>1860.7815000000001</v>
          </cell>
        </row>
        <row r="3905">
          <cell r="C3905" t="str">
            <v>Machinery &amp; Equipment</v>
          </cell>
          <cell r="BH3905">
            <v>1564.2045000000001</v>
          </cell>
        </row>
        <row r="3906">
          <cell r="C3906" t="str">
            <v>Machinery &amp; Equipment</v>
          </cell>
          <cell r="BH3906">
            <v>1564.2045000000001</v>
          </cell>
        </row>
        <row r="3907">
          <cell r="C3907" t="str">
            <v>Machinery &amp; Equipment</v>
          </cell>
          <cell r="BH3907">
            <v>1368.0810000000001</v>
          </cell>
        </row>
        <row r="3908">
          <cell r="C3908" t="str">
            <v>Machinery &amp; Equipment</v>
          </cell>
          <cell r="BH3908">
            <v>1329.8130000000001</v>
          </cell>
        </row>
        <row r="3909">
          <cell r="C3909" t="str">
            <v>Machinery &amp; Equipment</v>
          </cell>
          <cell r="BH3909">
            <v>1057.1535000000001</v>
          </cell>
        </row>
        <row r="3910">
          <cell r="C3910" t="str">
            <v>Machinery &amp; Equipment</v>
          </cell>
          <cell r="BH3910">
            <v>947.13300000000004</v>
          </cell>
        </row>
        <row r="3911">
          <cell r="C3911" t="str">
            <v>Machinery &amp; Equipment</v>
          </cell>
          <cell r="BH3911">
            <v>942.34950000000003</v>
          </cell>
        </row>
        <row r="3912">
          <cell r="C3912" t="str">
            <v>Machinery &amp; Equipment</v>
          </cell>
          <cell r="BH3912">
            <v>942.34950000000003</v>
          </cell>
        </row>
        <row r="3913">
          <cell r="C3913" t="str">
            <v>Machinery &amp; Equipment</v>
          </cell>
          <cell r="BH3913">
            <v>918.43200000000002</v>
          </cell>
        </row>
        <row r="3914">
          <cell r="C3914" t="str">
            <v>Machinery &amp; Equipment</v>
          </cell>
          <cell r="BH3914">
            <v>712.74150000000009</v>
          </cell>
        </row>
        <row r="3915">
          <cell r="C3915" t="str">
            <v>Machinery &amp; Equipment</v>
          </cell>
          <cell r="BH3915">
            <v>593.154</v>
          </cell>
        </row>
        <row r="3916">
          <cell r="C3916" t="str">
            <v>Machinery &amp; Equipment</v>
          </cell>
          <cell r="BH3916">
            <v>521.40150000000006</v>
          </cell>
        </row>
        <row r="3917">
          <cell r="C3917" t="str">
            <v>Machinery &amp; Equipment</v>
          </cell>
          <cell r="BH3917">
            <v>497.48400000000004</v>
          </cell>
        </row>
        <row r="3918">
          <cell r="C3918" t="str">
            <v>Machinery &amp; Equipment</v>
          </cell>
          <cell r="BH3918">
            <v>344.41200000000003</v>
          </cell>
        </row>
        <row r="3919">
          <cell r="C3919" t="str">
            <v>Machinery &amp; Equipment</v>
          </cell>
          <cell r="BH3919">
            <v>306.14400000000001</v>
          </cell>
        </row>
        <row r="3920">
          <cell r="C3920" t="str">
            <v>Machinery &amp; Equipment</v>
          </cell>
          <cell r="BH3920">
            <v>200.90700000000001</v>
          </cell>
        </row>
        <row r="3921">
          <cell r="C3921" t="str">
            <v>Machinery &amp; Equipment</v>
          </cell>
          <cell r="BH3921">
            <v>176.98950000000002</v>
          </cell>
        </row>
        <row r="3922">
          <cell r="C3922" t="str">
            <v>Machinery &amp; Equipment</v>
          </cell>
          <cell r="BH3922">
            <v>0</v>
          </cell>
        </row>
        <row r="3923">
          <cell r="C3923" t="str">
            <v>Machinery &amp; Equipment</v>
          </cell>
          <cell r="BH3923">
            <v>110.02050000000001</v>
          </cell>
        </row>
        <row r="3924">
          <cell r="C3924" t="str">
            <v>Machinery &amp; Equipment</v>
          </cell>
          <cell r="BH3924">
            <v>14771.448</v>
          </cell>
        </row>
        <row r="3925">
          <cell r="C3925" t="str">
            <v>Machinery &amp; Equipment</v>
          </cell>
          <cell r="BH3925">
            <v>13255.078500000001</v>
          </cell>
        </row>
        <row r="3926">
          <cell r="C3926" t="str">
            <v>Machinery &amp; Equipment</v>
          </cell>
          <cell r="BH3926">
            <v>8983.4130000000005</v>
          </cell>
        </row>
        <row r="3927">
          <cell r="C3927" t="str">
            <v>Machinery &amp; Equipment</v>
          </cell>
          <cell r="BH3927">
            <v>0</v>
          </cell>
        </row>
        <row r="3928">
          <cell r="C3928" t="str">
            <v>Machinery &amp; Equipment</v>
          </cell>
          <cell r="BH3928">
            <v>3582.8415</v>
          </cell>
        </row>
        <row r="3929">
          <cell r="C3929" t="str">
            <v>Machinery &amp; Equipment</v>
          </cell>
          <cell r="BH3929">
            <v>2874.8835000000004</v>
          </cell>
        </row>
        <row r="3930">
          <cell r="C3930" t="str">
            <v>Machinery &amp; Equipment</v>
          </cell>
          <cell r="BH3930">
            <v>2688.3270000000002</v>
          </cell>
        </row>
        <row r="3931">
          <cell r="C3931" t="str">
            <v>Machinery &amp; Equipment</v>
          </cell>
          <cell r="BH3931">
            <v>2688.3270000000002</v>
          </cell>
        </row>
        <row r="3932">
          <cell r="C3932" t="str">
            <v>Machinery &amp; Equipment</v>
          </cell>
          <cell r="BH3932">
            <v>1942.1010000000001</v>
          </cell>
        </row>
        <row r="3933">
          <cell r="C3933" t="str">
            <v>Machinery &amp; Equipment</v>
          </cell>
          <cell r="BH3933">
            <v>1769.895</v>
          </cell>
        </row>
        <row r="3934">
          <cell r="C3934" t="str">
            <v>Machinery &amp; Equipment</v>
          </cell>
          <cell r="BH3934">
            <v>980.61750000000006</v>
          </cell>
        </row>
        <row r="3935">
          <cell r="C3935" t="str">
            <v>Machinery &amp; Equipment</v>
          </cell>
          <cell r="BH3935">
            <v>980.61750000000006</v>
          </cell>
        </row>
        <row r="3936">
          <cell r="C3936" t="str">
            <v>Machinery &amp; Equipment</v>
          </cell>
          <cell r="BH3936">
            <v>841.89600000000007</v>
          </cell>
        </row>
        <row r="3937">
          <cell r="C3937" t="str">
            <v>Machinery &amp; Equipment</v>
          </cell>
          <cell r="BH3937">
            <v>664.90650000000005</v>
          </cell>
        </row>
        <row r="3938">
          <cell r="C3938" t="str">
            <v>Machinery &amp; Equipment</v>
          </cell>
          <cell r="BH3938">
            <v>545.31900000000007</v>
          </cell>
        </row>
        <row r="3939">
          <cell r="C3939" t="str">
            <v>Machinery &amp; Equipment</v>
          </cell>
          <cell r="BH3939">
            <v>444.8655</v>
          </cell>
        </row>
        <row r="3940">
          <cell r="C3940" t="str">
            <v>Machinery &amp; Equipment</v>
          </cell>
          <cell r="BH3940">
            <v>392.24700000000001</v>
          </cell>
        </row>
        <row r="3941">
          <cell r="C3941" t="str">
            <v>Machinery &amp; Equipment</v>
          </cell>
          <cell r="BH3941">
            <v>377.8965</v>
          </cell>
        </row>
        <row r="3942">
          <cell r="C3942" t="str">
            <v>Machinery &amp; Equipment</v>
          </cell>
          <cell r="BH3942">
            <v>339.62850000000003</v>
          </cell>
        </row>
        <row r="3943">
          <cell r="C3943" t="str">
            <v>Machinery &amp; Equipment</v>
          </cell>
          <cell r="BH3943">
            <v>334.84500000000003</v>
          </cell>
        </row>
        <row r="3944">
          <cell r="C3944" t="str">
            <v>Machinery &amp; Equipment</v>
          </cell>
          <cell r="BH3944">
            <v>334.84500000000003</v>
          </cell>
        </row>
        <row r="3945">
          <cell r="C3945" t="str">
            <v>Machinery &amp; Equipment</v>
          </cell>
          <cell r="BH3945">
            <v>330.06150000000002</v>
          </cell>
        </row>
        <row r="3946">
          <cell r="C3946" t="str">
            <v>Machinery &amp; Equipment</v>
          </cell>
          <cell r="BH3946">
            <v>315.71100000000001</v>
          </cell>
        </row>
        <row r="3947">
          <cell r="C3947" t="str">
            <v>Machinery &amp; Equipment</v>
          </cell>
          <cell r="BH3947">
            <v>243.95850000000002</v>
          </cell>
        </row>
        <row r="3948">
          <cell r="C3948" t="str">
            <v>Machinery &amp; Equipment</v>
          </cell>
          <cell r="BH3948">
            <v>239.17500000000001</v>
          </cell>
        </row>
        <row r="3949">
          <cell r="C3949" t="str">
            <v>Machinery &amp; Equipment</v>
          </cell>
          <cell r="BH3949">
            <v>224.8245</v>
          </cell>
        </row>
        <row r="3950">
          <cell r="C3950" t="str">
            <v>Machinery &amp; Equipment</v>
          </cell>
          <cell r="BH3950">
            <v>220.04100000000003</v>
          </cell>
        </row>
        <row r="3951">
          <cell r="C3951" t="str">
            <v>Machinery &amp; Equipment</v>
          </cell>
          <cell r="BH3951">
            <v>181.773</v>
          </cell>
        </row>
        <row r="3952">
          <cell r="C3952" t="str">
            <v>Machinery &amp; Equipment</v>
          </cell>
          <cell r="BH3952">
            <v>172.20600000000002</v>
          </cell>
        </row>
        <row r="3953">
          <cell r="C3953" t="str">
            <v>Machinery &amp; Equipment</v>
          </cell>
          <cell r="BH3953">
            <v>167.42250000000001</v>
          </cell>
        </row>
        <row r="3954">
          <cell r="C3954" t="str">
            <v>Machinery &amp; Equipment</v>
          </cell>
          <cell r="BH3954">
            <v>153.072</v>
          </cell>
        </row>
        <row r="3955">
          <cell r="C3955" t="str">
            <v>Machinery &amp; Equipment</v>
          </cell>
          <cell r="BH3955">
            <v>133.93800000000002</v>
          </cell>
        </row>
        <row r="3956">
          <cell r="C3956" t="str">
            <v>Machinery &amp; Equipment</v>
          </cell>
          <cell r="BH3956">
            <v>81.319500000000005</v>
          </cell>
        </row>
        <row r="3957">
          <cell r="C3957" t="str">
            <v>Machinery &amp; Equipment</v>
          </cell>
          <cell r="BH3957">
            <v>57.402000000000001</v>
          </cell>
        </row>
        <row r="3958">
          <cell r="C3958" t="str">
            <v>Machinery &amp; Equipment</v>
          </cell>
          <cell r="BH3958">
            <v>52.618500000000004</v>
          </cell>
        </row>
        <row r="3959">
          <cell r="C3959" t="str">
            <v>Machinery &amp; Equipment</v>
          </cell>
          <cell r="BH3959">
            <v>52.618500000000004</v>
          </cell>
        </row>
        <row r="3960">
          <cell r="C3960" t="str">
            <v>Machinery &amp; Equipment</v>
          </cell>
          <cell r="BH3960">
            <v>28.701000000000001</v>
          </cell>
        </row>
        <row r="3961">
          <cell r="C3961" t="str">
            <v>Machinery &amp; Equipment</v>
          </cell>
          <cell r="BH3961">
            <v>23.9175</v>
          </cell>
        </row>
        <row r="3962">
          <cell r="C3962" t="str">
            <v>Machinery &amp; Equipment</v>
          </cell>
          <cell r="BH3962">
            <v>14900.602500000001</v>
          </cell>
        </row>
        <row r="3963">
          <cell r="C3963" t="str">
            <v>Machinery &amp; Equipment</v>
          </cell>
          <cell r="BH3963">
            <v>5113.5615000000007</v>
          </cell>
        </row>
        <row r="3964">
          <cell r="C3964" t="str">
            <v>Machinery &amp; Equipment</v>
          </cell>
          <cell r="BH3964">
            <v>2793.5640000000003</v>
          </cell>
        </row>
        <row r="3965">
          <cell r="C3965" t="str">
            <v>Machinery &amp; Equipment</v>
          </cell>
          <cell r="BH3965">
            <v>1803.3795</v>
          </cell>
        </row>
        <row r="3966">
          <cell r="C3966" t="str">
            <v>Machinery &amp; Equipment</v>
          </cell>
          <cell r="BH3966">
            <v>1281.9780000000001</v>
          </cell>
        </row>
        <row r="3967">
          <cell r="C3967" t="str">
            <v>Machinery &amp; Equipment</v>
          </cell>
          <cell r="BH3967">
            <v>1281.9780000000001</v>
          </cell>
        </row>
        <row r="3968">
          <cell r="C3968" t="str">
            <v>Machinery &amp; Equipment</v>
          </cell>
          <cell r="BH3968">
            <v>1281.9780000000001</v>
          </cell>
        </row>
        <row r="3969">
          <cell r="C3969" t="str">
            <v>Machinery &amp; Equipment</v>
          </cell>
          <cell r="BH3969">
            <v>1061.9370000000001</v>
          </cell>
        </row>
        <row r="3970">
          <cell r="C3970" t="str">
            <v>Machinery &amp; Equipment</v>
          </cell>
          <cell r="BH3970">
            <v>1038.0195000000001</v>
          </cell>
        </row>
        <row r="3971">
          <cell r="C3971" t="str">
            <v>Machinery &amp; Equipment</v>
          </cell>
          <cell r="BH3971">
            <v>535.75200000000007</v>
          </cell>
        </row>
        <row r="3972">
          <cell r="C3972" t="str">
            <v>Machinery &amp; Equipment</v>
          </cell>
          <cell r="BH3972">
            <v>535.75200000000007</v>
          </cell>
        </row>
        <row r="3973">
          <cell r="C3973" t="str">
            <v>Machinery &amp; Equipment</v>
          </cell>
          <cell r="BH3973">
            <v>468.78300000000002</v>
          </cell>
        </row>
        <row r="3974">
          <cell r="C3974" t="str">
            <v>Machinery &amp; Equipment</v>
          </cell>
          <cell r="BH3974">
            <v>468.78300000000002</v>
          </cell>
        </row>
        <row r="3975">
          <cell r="C3975" t="str">
            <v>Machinery &amp; Equipment</v>
          </cell>
          <cell r="BH3975">
            <v>435.29850000000005</v>
          </cell>
        </row>
        <row r="3976">
          <cell r="C3976" t="str">
            <v>Machinery &amp; Equipment</v>
          </cell>
          <cell r="BH3976">
            <v>392.24700000000001</v>
          </cell>
        </row>
        <row r="3977">
          <cell r="C3977" t="str">
            <v>Machinery &amp; Equipment</v>
          </cell>
          <cell r="BH3977">
            <v>349.19550000000004</v>
          </cell>
        </row>
        <row r="3978">
          <cell r="C3978" t="str">
            <v>Machinery &amp; Equipment</v>
          </cell>
          <cell r="BH3978">
            <v>330.06150000000002</v>
          </cell>
        </row>
        <row r="3979">
          <cell r="C3979" t="str">
            <v>Machinery &amp; Equipment</v>
          </cell>
          <cell r="BH3979">
            <v>325.27800000000002</v>
          </cell>
        </row>
        <row r="3980">
          <cell r="C3980" t="str">
            <v>Machinery &amp; Equipment</v>
          </cell>
          <cell r="BH3980">
            <v>291.79349999999999</v>
          </cell>
        </row>
        <row r="3981">
          <cell r="C3981" t="str">
            <v>Machinery &amp; Equipment</v>
          </cell>
          <cell r="BH3981">
            <v>287.01</v>
          </cell>
        </row>
        <row r="3982">
          <cell r="C3982" t="str">
            <v>Machinery &amp; Equipment</v>
          </cell>
          <cell r="BH3982">
            <v>282.22649999999999</v>
          </cell>
        </row>
        <row r="3983">
          <cell r="C3983" t="str">
            <v>Machinery &amp; Equipment</v>
          </cell>
          <cell r="BH3983">
            <v>253.52550000000002</v>
          </cell>
        </row>
        <row r="3984">
          <cell r="C3984" t="str">
            <v>Machinery &amp; Equipment</v>
          </cell>
          <cell r="BH3984">
            <v>248.74200000000002</v>
          </cell>
        </row>
        <row r="3985">
          <cell r="C3985" t="str">
            <v>Machinery &amp; Equipment</v>
          </cell>
          <cell r="BH3985">
            <v>239.17500000000001</v>
          </cell>
        </row>
        <row r="3986">
          <cell r="C3986" t="str">
            <v>Machinery &amp; Equipment</v>
          </cell>
          <cell r="BH3986">
            <v>229.608</v>
          </cell>
        </row>
        <row r="3987">
          <cell r="C3987" t="str">
            <v>Machinery &amp; Equipment</v>
          </cell>
          <cell r="BH3987">
            <v>210.47400000000002</v>
          </cell>
        </row>
        <row r="3988">
          <cell r="C3988" t="str">
            <v>Machinery &amp; Equipment</v>
          </cell>
          <cell r="BH3988">
            <v>196.12350000000001</v>
          </cell>
        </row>
        <row r="3989">
          <cell r="C3989" t="str">
            <v>Machinery &amp; Equipment</v>
          </cell>
          <cell r="BH3989">
            <v>196.12350000000001</v>
          </cell>
        </row>
        <row r="3990">
          <cell r="C3990" t="str">
            <v>Machinery &amp; Equipment</v>
          </cell>
          <cell r="BH3990">
            <v>191.34</v>
          </cell>
        </row>
        <row r="3991">
          <cell r="C3991" t="str">
            <v>Machinery &amp; Equipment</v>
          </cell>
          <cell r="BH3991">
            <v>191.34</v>
          </cell>
        </row>
        <row r="3992">
          <cell r="C3992" t="str">
            <v>Machinery &amp; Equipment</v>
          </cell>
          <cell r="BH3992">
            <v>172.20600000000002</v>
          </cell>
        </row>
        <row r="3993">
          <cell r="C3993" t="str">
            <v>Machinery &amp; Equipment</v>
          </cell>
          <cell r="BH3993">
            <v>0</v>
          </cell>
        </row>
        <row r="3994">
          <cell r="C3994" t="str">
            <v>Machinery &amp; Equipment</v>
          </cell>
          <cell r="BH3994">
            <v>95.67</v>
          </cell>
        </row>
        <row r="3995">
          <cell r="C3995" t="str">
            <v>Machinery &amp; Equipment</v>
          </cell>
          <cell r="BH3995">
            <v>66.969000000000008</v>
          </cell>
        </row>
        <row r="3996">
          <cell r="C3996" t="str">
            <v>Machinery &amp; Equipment</v>
          </cell>
          <cell r="BH3996">
            <v>38.268000000000001</v>
          </cell>
        </row>
        <row r="3997">
          <cell r="C3997" t="str">
            <v>Machinery &amp; Equipment</v>
          </cell>
          <cell r="BH3997">
            <v>33.484500000000004</v>
          </cell>
        </row>
        <row r="3998">
          <cell r="C3998" t="str">
            <v>Machinery &amp; Equipment</v>
          </cell>
          <cell r="BH3998">
            <v>33.484500000000004</v>
          </cell>
        </row>
        <row r="3999">
          <cell r="C3999" t="str">
            <v>Machinery &amp; Equipment</v>
          </cell>
          <cell r="BH3999">
            <v>33.484500000000004</v>
          </cell>
        </row>
        <row r="4000">
          <cell r="C4000" t="str">
            <v>Machinery &amp; Equipment</v>
          </cell>
          <cell r="BH4000">
            <v>14.3505</v>
          </cell>
        </row>
        <row r="4001">
          <cell r="C4001" t="str">
            <v>Machinery &amp; Equipment</v>
          </cell>
          <cell r="BH4001">
            <v>14.3505</v>
          </cell>
        </row>
        <row r="4002">
          <cell r="C4002" t="str">
            <v>Machinery &amp; Equipment</v>
          </cell>
          <cell r="BH4002">
            <v>14.3505</v>
          </cell>
        </row>
        <row r="4003">
          <cell r="C4003" t="str">
            <v>Machinery &amp; Equipment</v>
          </cell>
          <cell r="BH4003">
            <v>9.5670000000000002</v>
          </cell>
        </row>
        <row r="4004">
          <cell r="C4004" t="str">
            <v>Machinery &amp; Equipment</v>
          </cell>
          <cell r="BH4004">
            <v>0</v>
          </cell>
        </row>
        <row r="4005">
          <cell r="C4005" t="str">
            <v>Machinery &amp; Equipment</v>
          </cell>
          <cell r="BH4005">
            <v>17962.0425</v>
          </cell>
        </row>
        <row r="4006">
          <cell r="C4006" t="str">
            <v>Machinery &amp; Equipment</v>
          </cell>
          <cell r="BH4006">
            <v>8433.3104999999996</v>
          </cell>
        </row>
        <row r="4007">
          <cell r="C4007" t="str">
            <v>Machinery &amp; Equipment</v>
          </cell>
          <cell r="BH4007">
            <v>3362.8005000000003</v>
          </cell>
        </row>
        <row r="4008">
          <cell r="C4008" t="str">
            <v>Machinery &amp; Equipment</v>
          </cell>
          <cell r="BH4008">
            <v>2616.5745000000002</v>
          </cell>
        </row>
        <row r="4009">
          <cell r="C4009" t="str">
            <v>Machinery &amp; Equipment</v>
          </cell>
          <cell r="BH4009">
            <v>1937.3175000000001</v>
          </cell>
        </row>
        <row r="4010">
          <cell r="C4010" t="str">
            <v>Machinery &amp; Equipment</v>
          </cell>
          <cell r="BH4010">
            <v>956.7</v>
          </cell>
        </row>
        <row r="4011">
          <cell r="C4011" t="str">
            <v>Machinery &amp; Equipment</v>
          </cell>
          <cell r="BH4011">
            <v>626.63850000000002</v>
          </cell>
        </row>
        <row r="4012">
          <cell r="C4012" t="str">
            <v>Machinery &amp; Equipment</v>
          </cell>
          <cell r="BH4012">
            <v>626.63850000000002</v>
          </cell>
        </row>
        <row r="4013">
          <cell r="C4013" t="str">
            <v>Machinery &amp; Equipment</v>
          </cell>
          <cell r="BH4013">
            <v>81.319500000000005</v>
          </cell>
        </row>
        <row r="4014">
          <cell r="C4014" t="str">
            <v>Machinery &amp; Equipment</v>
          </cell>
          <cell r="BH4014">
            <v>76.536000000000001</v>
          </cell>
        </row>
        <row r="4015">
          <cell r="C4015" t="str">
            <v>Machinery &amp; Equipment</v>
          </cell>
          <cell r="BH4015">
            <v>76.536000000000001</v>
          </cell>
        </row>
        <row r="4016">
          <cell r="C4016" t="str">
            <v>Machinery &amp; Equipment</v>
          </cell>
          <cell r="BH4016">
            <v>62.185500000000005</v>
          </cell>
        </row>
        <row r="4017">
          <cell r="C4017" t="str">
            <v>Machinery &amp; Equipment</v>
          </cell>
          <cell r="BH4017">
            <v>43.051500000000004</v>
          </cell>
        </row>
        <row r="4018">
          <cell r="C4018" t="str">
            <v>Machinery &amp; Equipment</v>
          </cell>
          <cell r="BH4018">
            <v>43.051500000000004</v>
          </cell>
        </row>
        <row r="4019">
          <cell r="C4019" t="str">
            <v>Machinery &amp; Equipment</v>
          </cell>
          <cell r="BH4019">
            <v>43.051500000000004</v>
          </cell>
        </row>
        <row r="4020">
          <cell r="C4020" t="str">
            <v>Machinery &amp; Equipment</v>
          </cell>
          <cell r="BH4020">
            <v>43.051500000000004</v>
          </cell>
        </row>
        <row r="4021">
          <cell r="C4021" t="str">
            <v>Machinery &amp; Equipment</v>
          </cell>
          <cell r="BH4021">
            <v>28.701000000000001</v>
          </cell>
        </row>
        <row r="4022">
          <cell r="C4022" t="str">
            <v>Machinery &amp; Equipment</v>
          </cell>
          <cell r="BH4022">
            <v>23.9175</v>
          </cell>
        </row>
        <row r="4023">
          <cell r="C4023" t="str">
            <v>Machinery &amp; Equipment</v>
          </cell>
          <cell r="BH4023">
            <v>17014.909500000002</v>
          </cell>
        </row>
        <row r="4024">
          <cell r="C4024" t="str">
            <v>Machinery &amp; Equipment</v>
          </cell>
          <cell r="BH4024">
            <v>14541.84</v>
          </cell>
        </row>
        <row r="4025">
          <cell r="C4025" t="str">
            <v>Machinery &amp; Equipment</v>
          </cell>
          <cell r="BH4025">
            <v>4094.6760000000004</v>
          </cell>
        </row>
        <row r="4026">
          <cell r="C4026" t="str">
            <v>Machinery &amp; Equipment</v>
          </cell>
          <cell r="BH4026">
            <v>3463.2540000000004</v>
          </cell>
        </row>
        <row r="4027">
          <cell r="C4027" t="str">
            <v>Machinery &amp; Equipment</v>
          </cell>
          <cell r="BH4027">
            <v>3161.8935000000001</v>
          </cell>
        </row>
        <row r="4028">
          <cell r="C4028" t="str">
            <v>Machinery &amp; Equipment</v>
          </cell>
          <cell r="BH4028">
            <v>0</v>
          </cell>
        </row>
        <row r="4029">
          <cell r="C4029" t="str">
            <v>Machinery &amp; Equipment</v>
          </cell>
          <cell r="BH4029">
            <v>129.15450000000001</v>
          </cell>
        </row>
        <row r="4030">
          <cell r="C4030" t="str">
            <v>Machinery &amp; Equipment</v>
          </cell>
          <cell r="BH4030">
            <v>95.67</v>
          </cell>
        </row>
        <row r="4031">
          <cell r="C4031" t="str">
            <v>Machinery &amp; Equipment</v>
          </cell>
          <cell r="BH4031">
            <v>40463.626500000006</v>
          </cell>
        </row>
        <row r="4032">
          <cell r="C4032" t="str">
            <v>Machinery &amp; Equipment</v>
          </cell>
          <cell r="BH4032">
            <v>6783.0030000000006</v>
          </cell>
        </row>
        <row r="4033">
          <cell r="C4033" t="str">
            <v>Machinery &amp; Equipment</v>
          </cell>
          <cell r="BH4033">
            <v>3424.9860000000003</v>
          </cell>
        </row>
        <row r="4034">
          <cell r="C4034" t="str">
            <v>Machinery &amp; Equipment</v>
          </cell>
          <cell r="BH4034">
            <v>0</v>
          </cell>
        </row>
        <row r="4035">
          <cell r="C4035" t="str">
            <v>Machinery &amp; Equipment</v>
          </cell>
          <cell r="BH4035">
            <v>2267.3789999999999</v>
          </cell>
        </row>
        <row r="4036">
          <cell r="C4036" t="str">
            <v>Machinery &amp; Equipment</v>
          </cell>
          <cell r="BH4036">
            <v>0</v>
          </cell>
        </row>
        <row r="4037">
          <cell r="C4037" t="str">
            <v>Machinery &amp; Equipment</v>
          </cell>
          <cell r="BH4037">
            <v>157.85550000000001</v>
          </cell>
        </row>
        <row r="4038">
          <cell r="C4038" t="str">
            <v>Machinery &amp; Equipment</v>
          </cell>
          <cell r="BH4038">
            <v>157.85550000000001</v>
          </cell>
        </row>
        <row r="4039">
          <cell r="C4039" t="str">
            <v>Machinery &amp; Equipment</v>
          </cell>
          <cell r="BH4039">
            <v>81.319500000000005</v>
          </cell>
        </row>
        <row r="4040">
          <cell r="C4040" t="str">
            <v>Machinery &amp; Equipment</v>
          </cell>
          <cell r="BH4040">
            <v>66.969000000000008</v>
          </cell>
        </row>
        <row r="4041">
          <cell r="C4041" t="str">
            <v>Machinery &amp; Equipment</v>
          </cell>
          <cell r="BH4041">
            <v>28.701000000000001</v>
          </cell>
        </row>
        <row r="4042">
          <cell r="C4042" t="str">
            <v>Machinery &amp; Equipment</v>
          </cell>
          <cell r="BH4042">
            <v>19.134</v>
          </cell>
        </row>
        <row r="4043">
          <cell r="C4043" t="str">
            <v>Machinery &amp; Equipment</v>
          </cell>
          <cell r="BH4043">
            <v>14.3505</v>
          </cell>
        </row>
        <row r="4044">
          <cell r="C4044" t="str">
            <v>Machinery &amp; Equipment</v>
          </cell>
          <cell r="BH4044">
            <v>9.5670000000000002</v>
          </cell>
        </row>
        <row r="4045">
          <cell r="C4045" t="str">
            <v>Machinery &amp; Equipment</v>
          </cell>
          <cell r="BH4045">
            <v>9.5670000000000002</v>
          </cell>
        </row>
        <row r="4046">
          <cell r="C4046" t="str">
            <v>Machinery &amp; Equipment</v>
          </cell>
          <cell r="BH4046">
            <v>9.5670000000000002</v>
          </cell>
        </row>
        <row r="4047">
          <cell r="C4047" t="str">
            <v>Machinery &amp; Equipment</v>
          </cell>
          <cell r="BH4047">
            <v>9.5670000000000002</v>
          </cell>
        </row>
        <row r="4048">
          <cell r="C4048" t="str">
            <v>Machinery &amp; Equipment</v>
          </cell>
          <cell r="BH4048">
            <v>9.5670000000000002</v>
          </cell>
        </row>
        <row r="4049">
          <cell r="C4049" t="str">
            <v>Machinery &amp; Equipment</v>
          </cell>
          <cell r="BH4049">
            <v>9.5670000000000002</v>
          </cell>
        </row>
        <row r="4050">
          <cell r="C4050" t="str">
            <v>Machinery &amp; Equipment</v>
          </cell>
          <cell r="BH4050">
            <v>9.5670000000000002</v>
          </cell>
        </row>
        <row r="4051">
          <cell r="C4051" t="str">
            <v>Machinery &amp; Equipment</v>
          </cell>
          <cell r="BH4051">
            <v>9.5670000000000002</v>
          </cell>
        </row>
        <row r="4052">
          <cell r="C4052" t="str">
            <v>Machinery &amp; Equipment</v>
          </cell>
          <cell r="BH4052">
            <v>9.5670000000000002</v>
          </cell>
        </row>
        <row r="4053">
          <cell r="C4053" t="str">
            <v>Machinery &amp; Equipment</v>
          </cell>
          <cell r="BH4053">
            <v>4.7835000000000001</v>
          </cell>
        </row>
        <row r="4054">
          <cell r="C4054" t="str">
            <v>Machinery &amp; Equipment</v>
          </cell>
          <cell r="BH4054">
            <v>4.7835000000000001</v>
          </cell>
        </row>
        <row r="4055">
          <cell r="C4055" t="str">
            <v>Machinery &amp; Equipment</v>
          </cell>
          <cell r="BH4055">
            <v>4.7835000000000001</v>
          </cell>
        </row>
        <row r="4056">
          <cell r="C4056" t="str">
            <v>Machinery &amp; Equipment</v>
          </cell>
          <cell r="BH4056">
            <v>4.7835000000000001</v>
          </cell>
        </row>
        <row r="4057">
          <cell r="C4057" t="str">
            <v>Machinery &amp; Equipment</v>
          </cell>
          <cell r="BH4057">
            <v>4.7835000000000001</v>
          </cell>
        </row>
        <row r="4058">
          <cell r="C4058" t="str">
            <v>Machinery &amp; Equipment</v>
          </cell>
          <cell r="BH4058">
            <v>4.7835000000000001</v>
          </cell>
        </row>
        <row r="4059">
          <cell r="C4059" t="str">
            <v>Machinery &amp; Equipment</v>
          </cell>
          <cell r="BH4059">
            <v>4.7835000000000001</v>
          </cell>
        </row>
        <row r="4060">
          <cell r="C4060" t="str">
            <v>Machinery &amp; Equipment</v>
          </cell>
          <cell r="BH4060">
            <v>0</v>
          </cell>
        </row>
        <row r="4061">
          <cell r="C4061" t="str">
            <v>Machinery &amp; Equipment</v>
          </cell>
          <cell r="BH4061">
            <v>9222.5879999999997</v>
          </cell>
        </row>
        <row r="4062">
          <cell r="C4062" t="str">
            <v>Machinery &amp; Equipment</v>
          </cell>
          <cell r="BH4062">
            <v>58124.308500000006</v>
          </cell>
        </row>
        <row r="4063">
          <cell r="C4063" t="str">
            <v>Machinery &amp; Equipment</v>
          </cell>
          <cell r="BH4063">
            <v>0</v>
          </cell>
        </row>
        <row r="4064">
          <cell r="C4064" t="str">
            <v>Machinery &amp; Equipment</v>
          </cell>
          <cell r="BH4064">
            <v>1626.39</v>
          </cell>
        </row>
        <row r="4065">
          <cell r="C4065" t="str">
            <v>Machinery &amp; Equipment</v>
          </cell>
          <cell r="BH4065">
            <v>325.27800000000002</v>
          </cell>
        </row>
        <row r="4066">
          <cell r="C4066" t="str">
            <v>Machinery &amp; Equipment</v>
          </cell>
          <cell r="BH4066">
            <v>1286.7615000000001</v>
          </cell>
        </row>
        <row r="4067">
          <cell r="C4067" t="str">
            <v>Machinery &amp; Equipment</v>
          </cell>
          <cell r="BH4067">
            <v>339.62850000000003</v>
          </cell>
        </row>
        <row r="4068">
          <cell r="C4068" t="str">
            <v>Machinery &amp; Equipment</v>
          </cell>
          <cell r="BH4068">
            <v>44835.745500000005</v>
          </cell>
        </row>
        <row r="4069">
          <cell r="C4069" t="str">
            <v>Machinery &amp; Equipment</v>
          </cell>
          <cell r="BH4069">
            <v>32173.821</v>
          </cell>
        </row>
        <row r="4070">
          <cell r="C4070" t="str">
            <v>Machinery &amp; Equipment</v>
          </cell>
          <cell r="BH4070">
            <v>32173.821</v>
          </cell>
        </row>
        <row r="4071">
          <cell r="C4071" t="str">
            <v>Machinery &amp; Equipment</v>
          </cell>
          <cell r="BH4071">
            <v>30997.08</v>
          </cell>
        </row>
        <row r="4072">
          <cell r="C4072" t="str">
            <v>Machinery &amp; Equipment</v>
          </cell>
          <cell r="BH4072">
            <v>30997.08</v>
          </cell>
        </row>
        <row r="4073">
          <cell r="C4073" t="str">
            <v>Machinery &amp; Equipment</v>
          </cell>
          <cell r="BH4073">
            <v>1942.1010000000001</v>
          </cell>
        </row>
        <row r="4074">
          <cell r="C4074" t="str">
            <v>Machinery &amp; Equipment</v>
          </cell>
          <cell r="BH4074">
            <v>1047.5865000000001</v>
          </cell>
        </row>
        <row r="4075">
          <cell r="C4075" t="str">
            <v>Machinery &amp; Equipment</v>
          </cell>
          <cell r="BH4075">
            <v>14.3505</v>
          </cell>
        </row>
        <row r="4076">
          <cell r="C4076" t="str">
            <v>Machinery &amp; Equipment</v>
          </cell>
          <cell r="BH4076">
            <v>5811.9525000000003</v>
          </cell>
        </row>
        <row r="4077">
          <cell r="C4077" t="str">
            <v>Machinery &amp; Equipment</v>
          </cell>
          <cell r="BH4077">
            <v>3673.7280000000001</v>
          </cell>
        </row>
        <row r="4078">
          <cell r="C4078" t="str">
            <v>Machinery &amp; Equipment</v>
          </cell>
          <cell r="BH4078">
            <v>473.56650000000002</v>
          </cell>
        </row>
        <row r="4079">
          <cell r="C4079" t="str">
            <v>Machinery &amp; Equipment</v>
          </cell>
          <cell r="BH4079">
            <v>0</v>
          </cell>
        </row>
        <row r="4080">
          <cell r="C4080" t="str">
            <v>Machinery &amp; Equipment</v>
          </cell>
          <cell r="BH4080">
            <v>10002.298500000001</v>
          </cell>
        </row>
        <row r="4081">
          <cell r="C4081" t="str">
            <v>Machinery &amp; Equipment</v>
          </cell>
          <cell r="BH4081">
            <v>4730.8815000000004</v>
          </cell>
        </row>
        <row r="4082">
          <cell r="C4082" t="str">
            <v>Machinery &amp; Equipment</v>
          </cell>
          <cell r="BH4082">
            <v>1525.9365</v>
          </cell>
        </row>
        <row r="4083">
          <cell r="C4083" t="str">
            <v>Machinery &amp; Equipment</v>
          </cell>
          <cell r="BH4083">
            <v>1525.9365</v>
          </cell>
        </row>
        <row r="4084">
          <cell r="C4084" t="str">
            <v>Machinery &amp; Equipment</v>
          </cell>
          <cell r="BH4084">
            <v>1372.8645000000001</v>
          </cell>
        </row>
        <row r="4085">
          <cell r="C4085" t="str">
            <v>Machinery &amp; Equipment</v>
          </cell>
          <cell r="BH4085">
            <v>578.80349999999999</v>
          </cell>
        </row>
        <row r="4086">
          <cell r="C4086" t="str">
            <v>Machinery &amp; Equipment</v>
          </cell>
          <cell r="BH4086">
            <v>349.19550000000004</v>
          </cell>
        </row>
        <row r="4087">
          <cell r="C4087" t="str">
            <v>Machinery &amp; Equipment</v>
          </cell>
          <cell r="BH4087">
            <v>344.41200000000003</v>
          </cell>
        </row>
        <row r="4088">
          <cell r="C4088" t="str">
            <v>Machinery &amp; Equipment</v>
          </cell>
          <cell r="BH4088">
            <v>23.9175</v>
          </cell>
        </row>
        <row r="4089">
          <cell r="C4089" t="str">
            <v>Machinery &amp; Equipment</v>
          </cell>
          <cell r="BH4089">
            <v>39296.452499999999</v>
          </cell>
        </row>
        <row r="4090">
          <cell r="C4090" t="str">
            <v>Machinery &amp; Equipment</v>
          </cell>
          <cell r="BH4090">
            <v>24998.571</v>
          </cell>
        </row>
        <row r="4091">
          <cell r="C4091" t="str">
            <v>Machinery &amp; Equipment</v>
          </cell>
          <cell r="BH4091">
            <v>3190.5945000000002</v>
          </cell>
        </row>
        <row r="4092">
          <cell r="C4092" t="str">
            <v>Machinery &amp; Equipment</v>
          </cell>
          <cell r="BH4092">
            <v>1750.7610000000002</v>
          </cell>
        </row>
        <row r="4093">
          <cell r="C4093" t="str">
            <v>Machinery &amp; Equipment</v>
          </cell>
          <cell r="BH4093">
            <v>1090.6380000000001</v>
          </cell>
        </row>
        <row r="4094">
          <cell r="C4094" t="str">
            <v>Machinery &amp; Equipment</v>
          </cell>
          <cell r="BH4094">
            <v>392.24700000000001</v>
          </cell>
        </row>
        <row r="4095">
          <cell r="C4095" t="str">
            <v>Machinery &amp; Equipment</v>
          </cell>
          <cell r="BH4095">
            <v>52958.128500000006</v>
          </cell>
        </row>
        <row r="4096">
          <cell r="C4096" t="str">
            <v>Machinery &amp; Equipment</v>
          </cell>
          <cell r="BH4096">
            <v>0</v>
          </cell>
        </row>
        <row r="4097">
          <cell r="C4097" t="str">
            <v>Machinery &amp; Equipment</v>
          </cell>
          <cell r="BH4097">
            <v>140338.323</v>
          </cell>
        </row>
        <row r="4098">
          <cell r="C4098" t="str">
            <v>Machinery &amp; Equipment</v>
          </cell>
          <cell r="BH4098">
            <v>0</v>
          </cell>
        </row>
        <row r="4099">
          <cell r="C4099" t="str">
            <v>Machinery &amp; Equipment</v>
          </cell>
          <cell r="BH4099">
            <v>5347.9530000000004</v>
          </cell>
        </row>
        <row r="4100">
          <cell r="C4100" t="str">
            <v>Machinery &amp; Equipment</v>
          </cell>
          <cell r="BH4100">
            <v>3137.9760000000001</v>
          </cell>
        </row>
        <row r="4101">
          <cell r="C4101" t="str">
            <v>Machinery &amp; Equipment</v>
          </cell>
          <cell r="BH4101">
            <v>282.22649999999999</v>
          </cell>
        </row>
        <row r="4102">
          <cell r="C4102" t="str">
            <v>Machinery &amp; Equipment</v>
          </cell>
          <cell r="BH4102">
            <v>191.34</v>
          </cell>
        </row>
        <row r="4103">
          <cell r="C4103" t="str">
            <v>Machinery &amp; Equipment</v>
          </cell>
          <cell r="BH4103">
            <v>186.5565</v>
          </cell>
        </row>
        <row r="4104">
          <cell r="C4104" t="str">
            <v>Machinery &amp; Equipment</v>
          </cell>
          <cell r="BH4104">
            <v>9.5670000000000002</v>
          </cell>
        </row>
        <row r="4105">
          <cell r="C4105" t="str">
            <v>Machinery &amp; Equipment</v>
          </cell>
          <cell r="BH4105">
            <v>9.5670000000000002</v>
          </cell>
        </row>
        <row r="4106">
          <cell r="C4106" t="str">
            <v>Machinery &amp; Equipment</v>
          </cell>
          <cell r="BH4106">
            <v>9136.4850000000006</v>
          </cell>
        </row>
        <row r="4107">
          <cell r="C4107" t="str">
            <v>Machinery &amp; Equipment</v>
          </cell>
          <cell r="BH4107">
            <v>2329.5645</v>
          </cell>
        </row>
        <row r="4108">
          <cell r="C4108" t="str">
            <v>Machinery &amp; Equipment</v>
          </cell>
          <cell r="BH4108">
            <v>1597.6890000000001</v>
          </cell>
        </row>
        <row r="4109">
          <cell r="C4109" t="str">
            <v>Machinery &amp; Equipment</v>
          </cell>
          <cell r="BH4109">
            <v>1004.5350000000001</v>
          </cell>
        </row>
        <row r="4110">
          <cell r="C4110" t="str">
            <v>Machinery &amp; Equipment</v>
          </cell>
          <cell r="BH4110">
            <v>296.577</v>
          </cell>
        </row>
        <row r="4111">
          <cell r="C4111" t="str">
            <v>Machinery &amp; Equipment</v>
          </cell>
          <cell r="BH4111">
            <v>81.319500000000005</v>
          </cell>
        </row>
        <row r="4112">
          <cell r="C4112" t="str">
            <v>Machinery &amp; Equipment</v>
          </cell>
          <cell r="BH4112">
            <v>28.701000000000001</v>
          </cell>
        </row>
        <row r="4113">
          <cell r="C4113" t="str">
            <v>Machinery &amp; Equipment</v>
          </cell>
          <cell r="BH4113">
            <v>28.701000000000001</v>
          </cell>
        </row>
        <row r="4114">
          <cell r="C4114" t="str">
            <v>Machinery &amp; Equipment</v>
          </cell>
          <cell r="BH4114">
            <v>14.3505</v>
          </cell>
        </row>
        <row r="4115">
          <cell r="C4115" t="str">
            <v>Machinery &amp; Equipment</v>
          </cell>
          <cell r="BH4115">
            <v>22889.047500000001</v>
          </cell>
        </row>
        <row r="4116">
          <cell r="C4116" t="str">
            <v>Machinery &amp; Equipment</v>
          </cell>
          <cell r="BH4116">
            <v>46462.135500000004</v>
          </cell>
        </row>
        <row r="4117">
          <cell r="C4117" t="str">
            <v>Machinery &amp; Equipment</v>
          </cell>
          <cell r="BH4117">
            <v>1396.7820000000002</v>
          </cell>
        </row>
        <row r="4118">
          <cell r="C4118" t="str">
            <v>Machinery &amp; Equipment</v>
          </cell>
          <cell r="BH4118">
            <v>1325.0295000000001</v>
          </cell>
        </row>
        <row r="4119">
          <cell r="C4119" t="str">
            <v>Machinery &amp; Equipment</v>
          </cell>
          <cell r="BH4119">
            <v>1076.2875000000001</v>
          </cell>
        </row>
        <row r="4120">
          <cell r="C4120" t="str">
            <v>Machinery &amp; Equipment</v>
          </cell>
          <cell r="BH4120">
            <v>932.78250000000003</v>
          </cell>
        </row>
        <row r="4121">
          <cell r="C4121" t="str">
            <v>Machinery &amp; Equipment</v>
          </cell>
          <cell r="BH4121">
            <v>731.87549999999999</v>
          </cell>
        </row>
        <row r="4122">
          <cell r="C4122" t="str">
            <v>Machinery &amp; Equipment</v>
          </cell>
          <cell r="BH4122">
            <v>688.82400000000007</v>
          </cell>
        </row>
        <row r="4123">
          <cell r="C4123" t="str">
            <v>Machinery &amp; Equipment</v>
          </cell>
          <cell r="BH4123">
            <v>0</v>
          </cell>
        </row>
        <row r="4124">
          <cell r="C4124" t="str">
            <v>Machinery &amp; Equipment</v>
          </cell>
          <cell r="BH4124">
            <v>339.62850000000003</v>
          </cell>
        </row>
        <row r="4125">
          <cell r="C4125" t="str">
            <v>Machinery &amp; Equipment</v>
          </cell>
          <cell r="BH4125">
            <v>296.577</v>
          </cell>
        </row>
        <row r="4126">
          <cell r="C4126" t="str">
            <v>Machinery &amp; Equipment</v>
          </cell>
          <cell r="BH4126">
            <v>52.618500000000004</v>
          </cell>
        </row>
        <row r="4127">
          <cell r="C4127" t="str">
            <v>Machinery &amp; Equipment</v>
          </cell>
          <cell r="BH4127">
            <v>6505.56</v>
          </cell>
        </row>
        <row r="4128">
          <cell r="C4128" t="str">
            <v>Machinery &amp; Equipment</v>
          </cell>
          <cell r="BH4128">
            <v>114.804</v>
          </cell>
        </row>
        <row r="4129">
          <cell r="C4129" t="str">
            <v>Machinery &amp; Equipment</v>
          </cell>
          <cell r="BH4129">
            <v>143.505</v>
          </cell>
        </row>
        <row r="4130">
          <cell r="C4130" t="str">
            <v>Machinery &amp; Equipment</v>
          </cell>
          <cell r="BH4130">
            <v>143.505</v>
          </cell>
        </row>
        <row r="4131">
          <cell r="C4131" t="str">
            <v>Machinery &amp; Equipment</v>
          </cell>
          <cell r="BH4131">
            <v>172.20600000000002</v>
          </cell>
        </row>
        <row r="4132">
          <cell r="C4132" t="str">
            <v>Machinery &amp; Equipment</v>
          </cell>
          <cell r="BH4132">
            <v>14168.727000000001</v>
          </cell>
        </row>
        <row r="4133">
          <cell r="C4133" t="str">
            <v>Machinery &amp; Equipment</v>
          </cell>
          <cell r="BH4133">
            <v>3955.9545000000003</v>
          </cell>
        </row>
        <row r="4134">
          <cell r="C4134" t="str">
            <v>Machinery &amp; Equipment</v>
          </cell>
          <cell r="BH4134">
            <v>851.46300000000008</v>
          </cell>
        </row>
        <row r="4135">
          <cell r="C4135" t="str">
            <v>Machinery &amp; Equipment</v>
          </cell>
          <cell r="BH4135">
            <v>2774.4300000000003</v>
          </cell>
        </row>
        <row r="4136">
          <cell r="C4136" t="str">
            <v>Machinery &amp; Equipment</v>
          </cell>
          <cell r="BH4136">
            <v>669.69</v>
          </cell>
        </row>
        <row r="4137">
          <cell r="C4137" t="str">
            <v>Machinery &amp; Equipment</v>
          </cell>
          <cell r="BH4137">
            <v>669.69</v>
          </cell>
        </row>
        <row r="4138">
          <cell r="C4138" t="str">
            <v>Machinery &amp; Equipment</v>
          </cell>
          <cell r="BH4138">
            <v>263.09250000000003</v>
          </cell>
        </row>
        <row r="4139">
          <cell r="C4139" t="str">
            <v>Machinery &amp; Equipment</v>
          </cell>
          <cell r="BH4139">
            <v>1487.6685</v>
          </cell>
        </row>
        <row r="4140">
          <cell r="C4140" t="str">
            <v>Machinery &amp; Equipment</v>
          </cell>
          <cell r="BH4140">
            <v>196.12350000000001</v>
          </cell>
        </row>
        <row r="4141">
          <cell r="C4141" t="str">
            <v>Machinery &amp; Equipment</v>
          </cell>
          <cell r="BH4141">
            <v>239.17500000000001</v>
          </cell>
        </row>
        <row r="4142">
          <cell r="C4142" t="str">
            <v>Machinery &amp; Equipment</v>
          </cell>
          <cell r="BH4142">
            <v>229.608</v>
          </cell>
        </row>
        <row r="4143">
          <cell r="C4143" t="str">
            <v>Machinery &amp; Equipment</v>
          </cell>
          <cell r="BH4143">
            <v>71.752499999999998</v>
          </cell>
        </row>
        <row r="4144">
          <cell r="C4144" t="str">
            <v>Machinery &amp; Equipment</v>
          </cell>
          <cell r="BH4144">
            <v>564.45299999999997</v>
          </cell>
        </row>
        <row r="4145">
          <cell r="C4145" t="str">
            <v>Machinery &amp; Equipment</v>
          </cell>
          <cell r="BH4145">
            <v>14.3505</v>
          </cell>
        </row>
        <row r="4146">
          <cell r="C4146" t="str">
            <v>Machinery &amp; Equipment</v>
          </cell>
          <cell r="BH4146">
            <v>9.5670000000000002</v>
          </cell>
        </row>
        <row r="4147">
          <cell r="C4147" t="str">
            <v>Machinery &amp; Equipment</v>
          </cell>
          <cell r="BH4147">
            <v>951.91650000000004</v>
          </cell>
        </row>
        <row r="4148">
          <cell r="C4148" t="str">
            <v>Machinery &amp; Equipment</v>
          </cell>
          <cell r="BH4148">
            <v>492.70050000000003</v>
          </cell>
        </row>
        <row r="4149">
          <cell r="C4149" t="str">
            <v>Machinery &amp; Equipment</v>
          </cell>
          <cell r="BH4149">
            <v>0</v>
          </cell>
        </row>
        <row r="4150">
          <cell r="C4150" t="str">
            <v>Machinery &amp; Equipment</v>
          </cell>
          <cell r="BH4150">
            <v>0</v>
          </cell>
        </row>
        <row r="4151">
          <cell r="C4151" t="str">
            <v>Machinery &amp; Equipment</v>
          </cell>
          <cell r="BH4151">
            <v>114.804</v>
          </cell>
        </row>
        <row r="4152">
          <cell r="C4152" t="str">
            <v>Machinery &amp; Equipment</v>
          </cell>
          <cell r="BH4152">
            <v>114.804</v>
          </cell>
        </row>
        <row r="4153">
          <cell r="C4153" t="str">
            <v>Machinery &amp; Equipment</v>
          </cell>
          <cell r="BH4153">
            <v>114.804</v>
          </cell>
        </row>
        <row r="4154">
          <cell r="C4154" t="str">
            <v>Machinery &amp; Equipment</v>
          </cell>
          <cell r="BH4154">
            <v>28.701000000000001</v>
          </cell>
        </row>
        <row r="4155">
          <cell r="C4155" t="str">
            <v>Machinery &amp; Equipment</v>
          </cell>
          <cell r="BH4155">
            <v>81.319500000000005</v>
          </cell>
        </row>
        <row r="4156">
          <cell r="C4156" t="str">
            <v>Machinery &amp; Equipment</v>
          </cell>
          <cell r="BH4156">
            <v>0</v>
          </cell>
        </row>
        <row r="4157">
          <cell r="C4157" t="str">
            <v>Machinery &amp; Equipment</v>
          </cell>
          <cell r="BH4157">
            <v>2095.1730000000002</v>
          </cell>
        </row>
        <row r="4158">
          <cell r="C4158" t="str">
            <v>Machinery &amp; Equipment</v>
          </cell>
          <cell r="BH4158">
            <v>0</v>
          </cell>
        </row>
        <row r="4159">
          <cell r="C4159" t="str">
            <v>Machinery &amp; Equipment</v>
          </cell>
          <cell r="BH4159">
            <v>0</v>
          </cell>
        </row>
        <row r="4160">
          <cell r="C4160" t="str">
            <v>Machinery &amp; Equipment</v>
          </cell>
          <cell r="BH4160">
            <v>191.34</v>
          </cell>
        </row>
        <row r="4161">
          <cell r="C4161" t="str">
            <v>Machinery &amp; Equipment</v>
          </cell>
          <cell r="BH4161">
            <v>81.319500000000005</v>
          </cell>
        </row>
        <row r="4162">
          <cell r="C4162" t="str">
            <v>Machinery &amp; Equipment</v>
          </cell>
          <cell r="BH4162">
            <v>0</v>
          </cell>
        </row>
        <row r="4163">
          <cell r="C4163" t="str">
            <v>Machinery &amp; Equipment</v>
          </cell>
          <cell r="BH4163">
            <v>688.82400000000007</v>
          </cell>
        </row>
        <row r="4164">
          <cell r="C4164" t="str">
            <v>Machinery &amp; Equipment</v>
          </cell>
          <cell r="BH4164">
            <v>440.08200000000005</v>
          </cell>
        </row>
        <row r="4165">
          <cell r="C4165" t="str">
            <v>Machinery &amp; Equipment</v>
          </cell>
          <cell r="BH4165">
            <v>440.08200000000005</v>
          </cell>
        </row>
        <row r="4166">
          <cell r="C4166" t="str">
            <v>Machinery &amp; Equipment</v>
          </cell>
          <cell r="BH4166">
            <v>516.61800000000005</v>
          </cell>
        </row>
        <row r="4167">
          <cell r="C4167" t="str">
            <v>Machinery &amp; Equipment</v>
          </cell>
          <cell r="BH4167">
            <v>243.95850000000002</v>
          </cell>
        </row>
        <row r="4168">
          <cell r="C4168" t="str">
            <v>Machinery &amp; Equipment</v>
          </cell>
          <cell r="BH4168">
            <v>220.04100000000003</v>
          </cell>
        </row>
        <row r="4169">
          <cell r="C4169" t="str">
            <v>Machinery &amp; Equipment</v>
          </cell>
          <cell r="BH4169">
            <v>200.90700000000001</v>
          </cell>
        </row>
        <row r="4170">
          <cell r="C4170" t="str">
            <v>Machinery &amp; Equipment</v>
          </cell>
          <cell r="BH4170">
            <v>167.42250000000001</v>
          </cell>
        </row>
        <row r="4171">
          <cell r="C4171" t="str">
            <v>Machinery &amp; Equipment</v>
          </cell>
          <cell r="BH4171">
            <v>162.63900000000001</v>
          </cell>
        </row>
        <row r="4172">
          <cell r="C4172" t="str">
            <v>Machinery &amp; Equipment</v>
          </cell>
          <cell r="BH4172">
            <v>0</v>
          </cell>
        </row>
        <row r="4173">
          <cell r="C4173" t="str">
            <v>Machinery &amp; Equipment</v>
          </cell>
          <cell r="BH4173">
            <v>95.67</v>
          </cell>
        </row>
        <row r="4174">
          <cell r="C4174" t="str">
            <v>Machinery &amp; Equipment</v>
          </cell>
          <cell r="BH4174">
            <v>62.185500000000005</v>
          </cell>
        </row>
        <row r="4175">
          <cell r="C4175" t="str">
            <v>Machinery &amp; Equipment</v>
          </cell>
          <cell r="BH4175">
            <v>95.67</v>
          </cell>
        </row>
        <row r="4176">
          <cell r="C4176" t="str">
            <v>Machinery &amp; Equipment</v>
          </cell>
          <cell r="BH4176">
            <v>186.5565</v>
          </cell>
        </row>
        <row r="4177">
          <cell r="C4177" t="str">
            <v>Machinery &amp; Equipment</v>
          </cell>
          <cell r="BH4177">
            <v>76.536000000000001</v>
          </cell>
        </row>
        <row r="4178">
          <cell r="C4178" t="str">
            <v>Machinery &amp; Equipment</v>
          </cell>
          <cell r="BH4178">
            <v>76.536000000000001</v>
          </cell>
        </row>
        <row r="4179">
          <cell r="C4179" t="str">
            <v>Machinery &amp; Equipment</v>
          </cell>
          <cell r="BH4179">
            <v>62.185500000000005</v>
          </cell>
        </row>
        <row r="4180">
          <cell r="C4180" t="str">
            <v>Machinery &amp; Equipment</v>
          </cell>
          <cell r="BH4180">
            <v>5941.107</v>
          </cell>
        </row>
        <row r="4181">
          <cell r="C4181" t="str">
            <v>Machinery &amp; Equipment</v>
          </cell>
          <cell r="BH4181">
            <v>1817.73</v>
          </cell>
        </row>
        <row r="4182">
          <cell r="C4182" t="str">
            <v>Machinery &amp; Equipment</v>
          </cell>
          <cell r="BH4182">
            <v>258.30900000000003</v>
          </cell>
        </row>
        <row r="4183">
          <cell r="C4183" t="str">
            <v>Machinery &amp; Equipment</v>
          </cell>
          <cell r="BH4183">
            <v>0</v>
          </cell>
        </row>
        <row r="4184">
          <cell r="C4184" t="str">
            <v>Machinery &amp; Equipment</v>
          </cell>
          <cell r="BH4184">
            <v>0</v>
          </cell>
        </row>
        <row r="4185">
          <cell r="C4185" t="str">
            <v>Machinery &amp; Equipment</v>
          </cell>
          <cell r="BH4185">
            <v>248.74200000000002</v>
          </cell>
        </row>
        <row r="4186">
          <cell r="C4186" t="str">
            <v>Machinery &amp; Equipment</v>
          </cell>
          <cell r="BH4186">
            <v>47500.155000000006</v>
          </cell>
        </row>
        <row r="4187">
          <cell r="C4187" t="str">
            <v>Machinery &amp; Equipment</v>
          </cell>
          <cell r="BH4187">
            <v>540.53550000000007</v>
          </cell>
        </row>
        <row r="4188">
          <cell r="C4188" t="str">
            <v>Machinery &amp; Equipment</v>
          </cell>
          <cell r="BH4188">
            <v>23.9175</v>
          </cell>
        </row>
        <row r="4189">
          <cell r="C4189" t="str">
            <v>Machinery &amp; Equipment</v>
          </cell>
          <cell r="BH4189">
            <v>23.9175</v>
          </cell>
        </row>
        <row r="4190">
          <cell r="C4190" t="str">
            <v>Machinery &amp; Equipment</v>
          </cell>
          <cell r="BH4190">
            <v>2372.616</v>
          </cell>
        </row>
        <row r="4191">
          <cell r="C4191" t="str">
            <v>Machinery &amp; Equipment</v>
          </cell>
          <cell r="BH4191">
            <v>43.051500000000004</v>
          </cell>
        </row>
        <row r="4192">
          <cell r="C4192" t="str">
            <v>Machinery &amp; Equipment</v>
          </cell>
          <cell r="BH4192">
            <v>28.701000000000001</v>
          </cell>
        </row>
        <row r="4193">
          <cell r="C4193" t="str">
            <v>Office Equipment &amp; Furniture</v>
          </cell>
          <cell r="BH4193">
            <v>0</v>
          </cell>
        </row>
        <row r="4194">
          <cell r="C4194" t="str">
            <v>Office Equipment &amp; Furniture</v>
          </cell>
          <cell r="BH4194">
            <v>0</v>
          </cell>
        </row>
        <row r="4195">
          <cell r="C4195" t="str">
            <v>Office Equipment &amp; Furniture</v>
          </cell>
          <cell r="BH4195">
            <v>0</v>
          </cell>
        </row>
        <row r="4196">
          <cell r="C4196" t="str">
            <v>Office Equipment &amp; Furniture</v>
          </cell>
          <cell r="BH4196">
            <v>0</v>
          </cell>
        </row>
        <row r="4197">
          <cell r="C4197" t="str">
            <v>Office Equipment &amp; Furniture</v>
          </cell>
          <cell r="BH4197">
            <v>0</v>
          </cell>
        </row>
        <row r="4198">
          <cell r="C4198" t="str">
            <v>Office Equipment &amp; Furniture</v>
          </cell>
          <cell r="BH4198">
            <v>0</v>
          </cell>
        </row>
        <row r="4199">
          <cell r="C4199" t="str">
            <v>Office Equipment &amp; Furniture</v>
          </cell>
          <cell r="BH4199">
            <v>0</v>
          </cell>
        </row>
        <row r="4200">
          <cell r="C4200" t="str">
            <v>Office Equipment &amp; Furniture</v>
          </cell>
          <cell r="BH4200">
            <v>0</v>
          </cell>
        </row>
        <row r="4201">
          <cell r="C4201" t="str">
            <v>Office Equipment &amp; Furniture</v>
          </cell>
          <cell r="BH4201">
            <v>0</v>
          </cell>
        </row>
        <row r="4202">
          <cell r="C4202" t="str">
            <v>Office Equipment &amp; Furniture</v>
          </cell>
          <cell r="BH4202">
            <v>0</v>
          </cell>
        </row>
        <row r="4203">
          <cell r="C4203" t="str">
            <v>Office Equipment &amp; Furniture</v>
          </cell>
          <cell r="BH4203">
            <v>0</v>
          </cell>
        </row>
        <row r="4204">
          <cell r="C4204" t="str">
            <v>Office Equipment &amp; Furniture</v>
          </cell>
          <cell r="BH4204">
            <v>0</v>
          </cell>
        </row>
        <row r="4205">
          <cell r="C4205" t="str">
            <v>Office Equipment &amp; Furniture</v>
          </cell>
          <cell r="BH4205">
            <v>0</v>
          </cell>
        </row>
        <row r="4206">
          <cell r="C4206" t="str">
            <v>Office Equipment &amp; Furniture</v>
          </cell>
          <cell r="BH4206">
            <v>0</v>
          </cell>
        </row>
        <row r="4207">
          <cell r="C4207" t="str">
            <v>Office Equipment &amp; Furniture</v>
          </cell>
          <cell r="BH4207">
            <v>0</v>
          </cell>
        </row>
        <row r="4208">
          <cell r="C4208" t="str">
            <v>Office Equipment &amp; Furniture</v>
          </cell>
          <cell r="BH4208">
            <v>0</v>
          </cell>
        </row>
        <row r="4209">
          <cell r="C4209" t="str">
            <v>Office Equipment &amp; Furniture</v>
          </cell>
          <cell r="BH4209">
            <v>0</v>
          </cell>
        </row>
        <row r="4210">
          <cell r="C4210" t="str">
            <v>Office Equipment &amp; Furniture</v>
          </cell>
          <cell r="BH4210">
            <v>0</v>
          </cell>
        </row>
        <row r="4211">
          <cell r="C4211" t="str">
            <v>Office Equipment &amp; Furniture</v>
          </cell>
          <cell r="BH4211">
            <v>0</v>
          </cell>
        </row>
        <row r="4212">
          <cell r="C4212" t="str">
            <v>Office Equipment &amp; Furniture</v>
          </cell>
          <cell r="BH4212">
            <v>0</v>
          </cell>
        </row>
        <row r="4213">
          <cell r="C4213" t="str">
            <v>Office Equipment &amp; Furniture</v>
          </cell>
          <cell r="BH4213">
            <v>0</v>
          </cell>
        </row>
        <row r="4214">
          <cell r="C4214" t="str">
            <v>Office Equipment &amp; Furniture</v>
          </cell>
          <cell r="BH4214">
            <v>0</v>
          </cell>
        </row>
        <row r="4215">
          <cell r="C4215" t="str">
            <v>Office Equipment &amp; Furniture</v>
          </cell>
          <cell r="BH4215">
            <v>0</v>
          </cell>
        </row>
        <row r="4216">
          <cell r="C4216" t="str">
            <v>Office Equipment &amp; Furniture</v>
          </cell>
          <cell r="BH4216">
            <v>0</v>
          </cell>
        </row>
        <row r="4217">
          <cell r="C4217" t="str">
            <v>Office Equipment &amp; Furniture</v>
          </cell>
          <cell r="BH4217">
            <v>0</v>
          </cell>
        </row>
        <row r="4218">
          <cell r="C4218" t="str">
            <v>Office Equipment &amp; Furniture</v>
          </cell>
          <cell r="BH4218">
            <v>0</v>
          </cell>
        </row>
        <row r="4219">
          <cell r="C4219" t="str">
            <v>Office Equipment &amp; Furniture</v>
          </cell>
          <cell r="BH4219">
            <v>0</v>
          </cell>
        </row>
        <row r="4220">
          <cell r="C4220" t="str">
            <v>Office Equipment &amp; Furniture</v>
          </cell>
          <cell r="BH4220">
            <v>0</v>
          </cell>
        </row>
        <row r="4221">
          <cell r="C4221" t="str">
            <v>Office Equipment &amp; Furniture</v>
          </cell>
          <cell r="BH4221">
            <v>0</v>
          </cell>
        </row>
        <row r="4222">
          <cell r="C4222" t="str">
            <v>Office Equipment &amp; Furniture</v>
          </cell>
          <cell r="BH4222">
            <v>0</v>
          </cell>
        </row>
        <row r="4223">
          <cell r="C4223" t="str">
            <v>Office Equipment &amp; Furniture</v>
          </cell>
          <cell r="BH4223">
            <v>0</v>
          </cell>
        </row>
        <row r="4224">
          <cell r="C4224" t="str">
            <v>Office Equipment &amp; Furniture</v>
          </cell>
          <cell r="BH4224">
            <v>0</v>
          </cell>
        </row>
        <row r="4225">
          <cell r="C4225" t="str">
            <v>Office Equipment &amp; Furniture</v>
          </cell>
          <cell r="BH4225">
            <v>0</v>
          </cell>
        </row>
        <row r="4226">
          <cell r="C4226" t="str">
            <v>Office Equipment &amp; Furniture</v>
          </cell>
          <cell r="BH4226">
            <v>0</v>
          </cell>
        </row>
        <row r="4227">
          <cell r="C4227" t="str">
            <v>Office Equipment &amp; Furniture</v>
          </cell>
          <cell r="BH4227">
            <v>0</v>
          </cell>
        </row>
        <row r="4228">
          <cell r="C4228" t="str">
            <v>Office Equipment &amp; Furniture</v>
          </cell>
          <cell r="BH4228">
            <v>0</v>
          </cell>
        </row>
        <row r="4229">
          <cell r="C4229" t="str">
            <v>Office Equipment &amp; Furniture</v>
          </cell>
          <cell r="BH4229">
            <v>0</v>
          </cell>
        </row>
        <row r="4230">
          <cell r="C4230" t="str">
            <v>Office Equipment &amp; Furniture</v>
          </cell>
          <cell r="BH4230">
            <v>0</v>
          </cell>
        </row>
        <row r="4231">
          <cell r="C4231" t="str">
            <v>Office Equipment &amp; Furniture</v>
          </cell>
          <cell r="BH4231">
            <v>0</v>
          </cell>
        </row>
        <row r="4232">
          <cell r="C4232" t="str">
            <v>Office Equipment &amp; Furniture</v>
          </cell>
          <cell r="BH4232">
            <v>0</v>
          </cell>
        </row>
        <row r="4233">
          <cell r="C4233" t="str">
            <v>Office Equipment &amp; Furniture</v>
          </cell>
          <cell r="BH4233">
            <v>0</v>
          </cell>
        </row>
        <row r="4234">
          <cell r="C4234" t="str">
            <v>Office Equipment &amp; Furniture</v>
          </cell>
          <cell r="BH4234">
            <v>0</v>
          </cell>
        </row>
        <row r="4235">
          <cell r="C4235" t="str">
            <v>Office Equipment &amp; Furniture</v>
          </cell>
          <cell r="BH4235">
            <v>0</v>
          </cell>
        </row>
        <row r="4236">
          <cell r="C4236" t="str">
            <v>Office Equipment &amp; Furniture</v>
          </cell>
          <cell r="BH4236">
            <v>0</v>
          </cell>
        </row>
        <row r="4237">
          <cell r="C4237" t="str">
            <v>Office Equipment &amp; Furniture</v>
          </cell>
          <cell r="BH4237">
            <v>0</v>
          </cell>
        </row>
        <row r="4238">
          <cell r="C4238" t="str">
            <v>Office Equipment &amp; Furniture</v>
          </cell>
          <cell r="BH4238">
            <v>0</v>
          </cell>
        </row>
        <row r="4239">
          <cell r="C4239" t="str">
            <v>Office Equipment &amp; Furniture</v>
          </cell>
          <cell r="BH4239">
            <v>0</v>
          </cell>
        </row>
        <row r="4240">
          <cell r="C4240" t="str">
            <v>Office Equipment &amp; Furniture</v>
          </cell>
          <cell r="BH4240">
            <v>0</v>
          </cell>
        </row>
        <row r="4241">
          <cell r="C4241" t="str">
            <v>Office Equipment &amp; Furniture</v>
          </cell>
          <cell r="BH4241">
            <v>0</v>
          </cell>
        </row>
        <row r="4242">
          <cell r="C4242" t="str">
            <v>Office Equipment &amp; Furniture</v>
          </cell>
          <cell r="BH4242">
            <v>0</v>
          </cell>
        </row>
        <row r="4243">
          <cell r="C4243" t="str">
            <v>Office Equipment &amp; Furniture</v>
          </cell>
          <cell r="BH4243">
            <v>0</v>
          </cell>
        </row>
        <row r="4244">
          <cell r="C4244" t="str">
            <v>Office Equipment &amp; Furniture</v>
          </cell>
          <cell r="BH4244">
            <v>0</v>
          </cell>
        </row>
        <row r="4245">
          <cell r="C4245" t="str">
            <v>Office Equipment &amp; Furniture</v>
          </cell>
          <cell r="BH4245">
            <v>0</v>
          </cell>
        </row>
        <row r="4246">
          <cell r="C4246" t="str">
            <v>Office Equipment &amp; Furniture</v>
          </cell>
          <cell r="BH4246">
            <v>0</v>
          </cell>
        </row>
        <row r="4247">
          <cell r="C4247" t="str">
            <v>Office Equipment &amp; Furniture</v>
          </cell>
          <cell r="BH4247">
            <v>0</v>
          </cell>
        </row>
        <row r="4248">
          <cell r="C4248" t="str">
            <v>Office Equipment &amp; Furniture</v>
          </cell>
          <cell r="BH4248">
            <v>0</v>
          </cell>
        </row>
        <row r="4249">
          <cell r="C4249" t="str">
            <v>Office Equipment &amp; Furniture</v>
          </cell>
          <cell r="BH4249">
            <v>0</v>
          </cell>
        </row>
        <row r="4250">
          <cell r="C4250" t="str">
            <v>Office Equipment &amp; Furniture</v>
          </cell>
          <cell r="BH4250">
            <v>0</v>
          </cell>
        </row>
        <row r="4251">
          <cell r="C4251" t="str">
            <v>Office Equipment &amp; Furniture</v>
          </cell>
          <cell r="BH4251">
            <v>0</v>
          </cell>
        </row>
        <row r="4252">
          <cell r="C4252" t="str">
            <v>Office Equipment &amp; Furniture</v>
          </cell>
          <cell r="BH4252">
            <v>0</v>
          </cell>
        </row>
        <row r="4253">
          <cell r="C4253" t="str">
            <v>Office Equipment &amp; Furniture</v>
          </cell>
          <cell r="BH4253">
            <v>0</v>
          </cell>
        </row>
        <row r="4254">
          <cell r="C4254" t="str">
            <v>Office Equipment &amp; Furniture</v>
          </cell>
          <cell r="BH4254">
            <v>0</v>
          </cell>
        </row>
        <row r="4255">
          <cell r="C4255" t="str">
            <v>Office Equipment &amp; Furniture</v>
          </cell>
          <cell r="BH4255">
            <v>0</v>
          </cell>
        </row>
        <row r="4256">
          <cell r="C4256" t="str">
            <v>Office Equipment &amp; Furniture</v>
          </cell>
          <cell r="BH4256">
            <v>0</v>
          </cell>
        </row>
        <row r="4257">
          <cell r="C4257" t="str">
            <v>Office Equipment &amp; Furniture</v>
          </cell>
          <cell r="BH4257">
            <v>0</v>
          </cell>
        </row>
        <row r="4258">
          <cell r="C4258" t="str">
            <v>Office Equipment &amp; Furniture</v>
          </cell>
          <cell r="BH4258">
            <v>0</v>
          </cell>
        </row>
        <row r="4259">
          <cell r="C4259" t="str">
            <v>Office Equipment &amp; Furniture</v>
          </cell>
          <cell r="BH4259">
            <v>0</v>
          </cell>
        </row>
        <row r="4260">
          <cell r="C4260" t="str">
            <v>Office Equipment &amp; Furniture</v>
          </cell>
          <cell r="BH4260">
            <v>0</v>
          </cell>
        </row>
        <row r="4261">
          <cell r="C4261" t="str">
            <v>Office Equipment &amp; Furniture</v>
          </cell>
          <cell r="BH4261">
            <v>0</v>
          </cell>
        </row>
        <row r="4262">
          <cell r="C4262" t="str">
            <v>Office Equipment &amp; Furniture</v>
          </cell>
          <cell r="BH4262">
            <v>0</v>
          </cell>
        </row>
        <row r="4263">
          <cell r="C4263" t="str">
            <v>Office Equipment &amp; Furniture</v>
          </cell>
          <cell r="BH4263">
            <v>0</v>
          </cell>
        </row>
        <row r="4264">
          <cell r="C4264" t="str">
            <v>Office Equipment &amp; Furniture</v>
          </cell>
          <cell r="BH4264">
            <v>0</v>
          </cell>
        </row>
        <row r="4265">
          <cell r="C4265" t="str">
            <v>Office Equipment &amp; Furniture</v>
          </cell>
          <cell r="BH4265">
            <v>0</v>
          </cell>
        </row>
        <row r="4266">
          <cell r="C4266" t="str">
            <v>Office Equipment &amp; Furniture</v>
          </cell>
          <cell r="BH4266">
            <v>0</v>
          </cell>
        </row>
        <row r="4267">
          <cell r="C4267" t="str">
            <v>Office Equipment &amp; Furniture</v>
          </cell>
          <cell r="BH4267">
            <v>0</v>
          </cell>
        </row>
        <row r="4268">
          <cell r="C4268" t="str">
            <v>Office Equipment &amp; Furniture</v>
          </cell>
          <cell r="BH4268">
            <v>0</v>
          </cell>
        </row>
        <row r="4269">
          <cell r="C4269" t="str">
            <v>Office Equipment &amp; Furniture</v>
          </cell>
          <cell r="BH4269">
            <v>0</v>
          </cell>
        </row>
        <row r="4270">
          <cell r="C4270" t="str">
            <v>Office Equipment &amp; Furniture</v>
          </cell>
          <cell r="BH4270">
            <v>0</v>
          </cell>
        </row>
        <row r="4271">
          <cell r="C4271" t="str">
            <v>Office Equipment &amp; Furniture</v>
          </cell>
          <cell r="BH4271">
            <v>0</v>
          </cell>
        </row>
        <row r="4272">
          <cell r="C4272" t="str">
            <v>Office Equipment &amp; Furniture</v>
          </cell>
          <cell r="BH4272">
            <v>0</v>
          </cell>
        </row>
        <row r="4273">
          <cell r="C4273" t="str">
            <v>Office Equipment &amp; Furniture</v>
          </cell>
          <cell r="BH4273">
            <v>0</v>
          </cell>
        </row>
        <row r="4274">
          <cell r="C4274" t="str">
            <v>Office Equipment &amp; Furniture</v>
          </cell>
          <cell r="BH4274">
            <v>0</v>
          </cell>
        </row>
        <row r="4275">
          <cell r="C4275" t="str">
            <v>Office Equipment &amp; Furniture</v>
          </cell>
          <cell r="BH4275">
            <v>0</v>
          </cell>
        </row>
        <row r="4276">
          <cell r="C4276" t="str">
            <v>Office Equipment &amp; Furniture</v>
          </cell>
          <cell r="BH4276">
            <v>0</v>
          </cell>
        </row>
        <row r="4277">
          <cell r="C4277" t="str">
            <v>Office Equipment &amp; Furniture</v>
          </cell>
          <cell r="BH4277">
            <v>0</v>
          </cell>
        </row>
        <row r="4278">
          <cell r="C4278" t="str">
            <v>Office Equipment &amp; Furniture</v>
          </cell>
          <cell r="BH4278">
            <v>0</v>
          </cell>
        </row>
        <row r="4279">
          <cell r="C4279" t="str">
            <v>Office Equipment &amp; Furniture</v>
          </cell>
          <cell r="BH4279">
            <v>0</v>
          </cell>
        </row>
        <row r="4280">
          <cell r="C4280" t="str">
            <v>Office Equipment &amp; Furniture</v>
          </cell>
          <cell r="BH4280">
            <v>0</v>
          </cell>
        </row>
        <row r="4281">
          <cell r="C4281" t="str">
            <v>Office Equipment &amp; Furniture</v>
          </cell>
          <cell r="BH4281">
            <v>0</v>
          </cell>
        </row>
        <row r="4282">
          <cell r="C4282" t="str">
            <v>Office Equipment &amp; Furniture</v>
          </cell>
          <cell r="BH4282">
            <v>0</v>
          </cell>
        </row>
        <row r="4283">
          <cell r="C4283" t="str">
            <v>Office Equipment &amp; Furniture</v>
          </cell>
          <cell r="BH4283">
            <v>0</v>
          </cell>
        </row>
        <row r="4284">
          <cell r="C4284" t="str">
            <v>Office Equipment &amp; Furniture</v>
          </cell>
          <cell r="BH4284">
            <v>0</v>
          </cell>
        </row>
        <row r="4285">
          <cell r="C4285" t="str">
            <v>Office Equipment &amp; Furniture</v>
          </cell>
          <cell r="BH4285">
            <v>0</v>
          </cell>
        </row>
        <row r="4286">
          <cell r="C4286" t="str">
            <v>Office Equipment &amp; Furniture</v>
          </cell>
          <cell r="BH4286">
            <v>0</v>
          </cell>
        </row>
        <row r="4287">
          <cell r="C4287" t="str">
            <v>Office Equipment &amp; Furniture</v>
          </cell>
          <cell r="BH4287">
            <v>0</v>
          </cell>
        </row>
        <row r="4288">
          <cell r="C4288" t="str">
            <v>Office Equipment &amp; Furniture</v>
          </cell>
          <cell r="BH4288">
            <v>0</v>
          </cell>
        </row>
        <row r="4289">
          <cell r="C4289" t="str">
            <v>Office Equipment &amp; Furniture</v>
          </cell>
          <cell r="BH4289">
            <v>0</v>
          </cell>
        </row>
        <row r="4290">
          <cell r="C4290" t="str">
            <v>Office Equipment &amp; Furniture</v>
          </cell>
          <cell r="BH4290">
            <v>0</v>
          </cell>
        </row>
        <row r="4291">
          <cell r="C4291" t="str">
            <v>Office Equipment &amp; Furniture</v>
          </cell>
          <cell r="BH4291">
            <v>0</v>
          </cell>
        </row>
        <row r="4292">
          <cell r="C4292" t="str">
            <v>Office Equipment &amp; Furniture</v>
          </cell>
          <cell r="BH4292">
            <v>0</v>
          </cell>
        </row>
        <row r="4293">
          <cell r="C4293" t="str">
            <v>Office Equipment &amp; Furniture</v>
          </cell>
          <cell r="BH4293">
            <v>0</v>
          </cell>
        </row>
        <row r="4294">
          <cell r="C4294" t="str">
            <v>Office Equipment &amp; Furniture</v>
          </cell>
          <cell r="BH4294">
            <v>0</v>
          </cell>
        </row>
        <row r="4295">
          <cell r="C4295" t="str">
            <v>Office Equipment &amp; Furniture</v>
          </cell>
          <cell r="BH4295">
            <v>0</v>
          </cell>
        </row>
        <row r="4296">
          <cell r="C4296" t="str">
            <v>Office Equipment &amp; Furniture</v>
          </cell>
          <cell r="BH4296">
            <v>0</v>
          </cell>
        </row>
        <row r="4297">
          <cell r="C4297" t="str">
            <v>Office Equipment &amp; Furniture</v>
          </cell>
          <cell r="BH4297">
            <v>0</v>
          </cell>
        </row>
        <row r="4298">
          <cell r="C4298" t="str">
            <v>Office Equipment &amp; Furniture</v>
          </cell>
          <cell r="BH4298">
            <v>0</v>
          </cell>
        </row>
        <row r="4299">
          <cell r="C4299" t="str">
            <v>Office Equipment &amp; Furniture</v>
          </cell>
          <cell r="BH4299">
            <v>0</v>
          </cell>
        </row>
        <row r="4300">
          <cell r="C4300" t="str">
            <v>Office Equipment &amp; Furniture</v>
          </cell>
          <cell r="BH4300">
            <v>0</v>
          </cell>
        </row>
        <row r="4301">
          <cell r="C4301" t="str">
            <v>Office Equipment &amp; Furniture</v>
          </cell>
          <cell r="BH4301">
            <v>0</v>
          </cell>
        </row>
        <row r="4302">
          <cell r="C4302" t="str">
            <v>Office Equipment &amp; Furniture</v>
          </cell>
          <cell r="BH4302">
            <v>0</v>
          </cell>
        </row>
        <row r="4303">
          <cell r="C4303" t="str">
            <v>Office Equipment &amp; Furniture</v>
          </cell>
          <cell r="BH4303">
            <v>0</v>
          </cell>
        </row>
        <row r="4304">
          <cell r="C4304" t="str">
            <v>Office Equipment &amp; Furniture</v>
          </cell>
          <cell r="BH4304">
            <v>0</v>
          </cell>
        </row>
        <row r="4305">
          <cell r="C4305" t="str">
            <v>Office Equipment &amp; Furniture</v>
          </cell>
          <cell r="BH4305">
            <v>0</v>
          </cell>
        </row>
        <row r="4306">
          <cell r="C4306" t="str">
            <v>Office Equipment &amp; Furniture</v>
          </cell>
          <cell r="BH4306">
            <v>0</v>
          </cell>
        </row>
        <row r="4307">
          <cell r="C4307" t="str">
            <v>Office Equipment &amp; Furniture</v>
          </cell>
          <cell r="BH4307">
            <v>0</v>
          </cell>
        </row>
        <row r="4308">
          <cell r="C4308" t="str">
            <v>Office Equipment &amp; Furniture</v>
          </cell>
          <cell r="BH4308">
            <v>0</v>
          </cell>
        </row>
        <row r="4309">
          <cell r="C4309" t="str">
            <v>Office Equipment &amp; Furniture</v>
          </cell>
          <cell r="BH4309">
            <v>0</v>
          </cell>
        </row>
        <row r="4310">
          <cell r="C4310" t="str">
            <v>Office Equipment &amp; Furniture</v>
          </cell>
          <cell r="BH4310">
            <v>0</v>
          </cell>
        </row>
        <row r="4311">
          <cell r="C4311" t="str">
            <v>Office Equipment &amp; Furniture</v>
          </cell>
          <cell r="BH4311">
            <v>0</v>
          </cell>
        </row>
        <row r="4312">
          <cell r="C4312" t="str">
            <v>Office Equipment &amp; Furniture</v>
          </cell>
          <cell r="BH4312">
            <v>0</v>
          </cell>
        </row>
        <row r="4313">
          <cell r="C4313" t="str">
            <v>Office Equipment &amp; Furniture</v>
          </cell>
          <cell r="BH4313">
            <v>0</v>
          </cell>
        </row>
        <row r="4314">
          <cell r="C4314" t="str">
            <v>Office Equipment &amp; Furniture</v>
          </cell>
          <cell r="BH4314">
            <v>0</v>
          </cell>
        </row>
        <row r="4315">
          <cell r="C4315" t="str">
            <v>Office Equipment &amp; Furniture</v>
          </cell>
          <cell r="BH4315">
            <v>0</v>
          </cell>
        </row>
        <row r="4316">
          <cell r="C4316" t="str">
            <v>Office Equipment &amp; Furniture</v>
          </cell>
          <cell r="BH4316">
            <v>0</v>
          </cell>
        </row>
        <row r="4317">
          <cell r="C4317" t="str">
            <v>Office Equipment &amp; Furniture</v>
          </cell>
          <cell r="BH4317">
            <v>0</v>
          </cell>
        </row>
        <row r="4318">
          <cell r="C4318" t="str">
            <v>Office Equipment &amp; Furniture</v>
          </cell>
          <cell r="BH4318">
            <v>0</v>
          </cell>
        </row>
        <row r="4319">
          <cell r="C4319" t="str">
            <v>Office Equipment &amp; Furniture</v>
          </cell>
          <cell r="BH4319">
            <v>0</v>
          </cell>
        </row>
        <row r="4320">
          <cell r="C4320" t="str">
            <v>Office Equipment &amp; Furniture</v>
          </cell>
          <cell r="BH4320">
            <v>0</v>
          </cell>
        </row>
        <row r="4321">
          <cell r="C4321" t="str">
            <v>Office Equipment &amp; Furniture</v>
          </cell>
          <cell r="BH4321">
            <v>0</v>
          </cell>
        </row>
        <row r="4322">
          <cell r="C4322" t="str">
            <v>Office Equipment &amp; Furniture</v>
          </cell>
          <cell r="BH4322">
            <v>0</v>
          </cell>
        </row>
        <row r="4323">
          <cell r="C4323" t="str">
            <v>Office Equipment &amp; Furniture</v>
          </cell>
          <cell r="BH4323">
            <v>0</v>
          </cell>
        </row>
        <row r="4324">
          <cell r="C4324" t="str">
            <v>Office Equipment &amp; Furniture</v>
          </cell>
          <cell r="BH4324">
            <v>0</v>
          </cell>
        </row>
        <row r="4325">
          <cell r="C4325" t="str">
            <v>Office Equipment &amp; Furniture</v>
          </cell>
          <cell r="BH4325">
            <v>0</v>
          </cell>
        </row>
        <row r="4326">
          <cell r="C4326" t="str">
            <v>Office Equipment &amp; Furniture</v>
          </cell>
          <cell r="BH4326">
            <v>0</v>
          </cell>
        </row>
        <row r="4327">
          <cell r="C4327" t="str">
            <v>Office Equipment &amp; Furniture</v>
          </cell>
          <cell r="BH4327">
            <v>0</v>
          </cell>
        </row>
        <row r="4328">
          <cell r="C4328" t="str">
            <v>Office Equipment &amp; Furniture</v>
          </cell>
          <cell r="BH4328">
            <v>0</v>
          </cell>
        </row>
        <row r="4329">
          <cell r="C4329" t="str">
            <v>Office Equipment &amp; Furniture</v>
          </cell>
          <cell r="BH4329">
            <v>0</v>
          </cell>
        </row>
        <row r="4330">
          <cell r="C4330" t="str">
            <v>Office Equipment &amp; Furniture</v>
          </cell>
          <cell r="BH4330">
            <v>0</v>
          </cell>
        </row>
        <row r="4331">
          <cell r="C4331" t="str">
            <v>Office Equipment &amp; Furniture</v>
          </cell>
          <cell r="BH4331">
            <v>0</v>
          </cell>
        </row>
        <row r="4332">
          <cell r="C4332" t="str">
            <v>Office Equipment &amp; Furniture</v>
          </cell>
          <cell r="BH4332">
            <v>0</v>
          </cell>
        </row>
        <row r="4333">
          <cell r="C4333" t="str">
            <v>Office Equipment &amp; Furniture</v>
          </cell>
          <cell r="BH4333">
            <v>0</v>
          </cell>
        </row>
        <row r="4334">
          <cell r="C4334" t="str">
            <v>Office Equipment &amp; Furniture</v>
          </cell>
          <cell r="BH4334">
            <v>0</v>
          </cell>
        </row>
        <row r="4335">
          <cell r="C4335" t="str">
            <v>Office Equipment &amp; Furniture</v>
          </cell>
          <cell r="BH4335">
            <v>0</v>
          </cell>
        </row>
        <row r="4336">
          <cell r="C4336" t="str">
            <v>Office Equipment &amp; Furniture</v>
          </cell>
          <cell r="BH4336">
            <v>0</v>
          </cell>
        </row>
        <row r="4337">
          <cell r="C4337" t="str">
            <v>Office Equipment &amp; Furniture</v>
          </cell>
          <cell r="BH4337">
            <v>0</v>
          </cell>
        </row>
        <row r="4338">
          <cell r="C4338" t="str">
            <v>Office Equipment &amp; Furniture</v>
          </cell>
          <cell r="BH4338">
            <v>0</v>
          </cell>
        </row>
        <row r="4339">
          <cell r="C4339" t="str">
            <v>Office Equipment &amp; Furniture</v>
          </cell>
          <cell r="BH4339">
            <v>0</v>
          </cell>
        </row>
        <row r="4340">
          <cell r="C4340" t="str">
            <v>Office Equipment &amp; Furniture</v>
          </cell>
          <cell r="BH4340">
            <v>0</v>
          </cell>
        </row>
        <row r="4341">
          <cell r="C4341" t="str">
            <v>Office Equipment &amp; Furniture</v>
          </cell>
          <cell r="BH4341">
            <v>0</v>
          </cell>
        </row>
        <row r="4342">
          <cell r="C4342" t="str">
            <v>Office Equipment &amp; Furniture</v>
          </cell>
          <cell r="BH4342">
            <v>0</v>
          </cell>
        </row>
        <row r="4343">
          <cell r="C4343" t="str">
            <v>Office Equipment &amp; Furniture</v>
          </cell>
          <cell r="BH4343">
            <v>0</v>
          </cell>
        </row>
        <row r="4344">
          <cell r="C4344" t="str">
            <v>Office Equipment &amp; Furniture</v>
          </cell>
          <cell r="BH4344">
            <v>0</v>
          </cell>
        </row>
        <row r="4345">
          <cell r="C4345" t="str">
            <v>Office Equipment &amp; Furniture</v>
          </cell>
          <cell r="BH4345">
            <v>0</v>
          </cell>
        </row>
        <row r="4346">
          <cell r="C4346" t="str">
            <v>Office Equipment &amp; Furniture</v>
          </cell>
          <cell r="BH4346">
            <v>0</v>
          </cell>
        </row>
        <row r="4347">
          <cell r="C4347" t="str">
            <v>Office Equipment &amp; Furniture</v>
          </cell>
          <cell r="BH4347">
            <v>0</v>
          </cell>
        </row>
        <row r="4348">
          <cell r="C4348" t="str">
            <v>Office Equipment &amp; Furniture</v>
          </cell>
          <cell r="BH4348">
            <v>0</v>
          </cell>
        </row>
        <row r="4349">
          <cell r="C4349" t="str">
            <v>Office Equipment &amp; Furniture</v>
          </cell>
          <cell r="BH4349">
            <v>0</v>
          </cell>
        </row>
        <row r="4350">
          <cell r="C4350" t="str">
            <v>Office Equipment &amp; Furniture</v>
          </cell>
          <cell r="BH4350">
            <v>0</v>
          </cell>
        </row>
        <row r="4351">
          <cell r="C4351" t="str">
            <v>Office Equipment &amp; Furniture</v>
          </cell>
          <cell r="BH4351">
            <v>0</v>
          </cell>
        </row>
        <row r="4352">
          <cell r="C4352" t="str">
            <v>Office Equipment &amp; Furniture</v>
          </cell>
          <cell r="BH4352">
            <v>0</v>
          </cell>
        </row>
        <row r="4353">
          <cell r="C4353" t="str">
            <v>Office Equipment &amp; Furniture</v>
          </cell>
          <cell r="BH4353">
            <v>0</v>
          </cell>
        </row>
        <row r="4354">
          <cell r="C4354" t="str">
            <v>Office Equipment &amp; Furniture</v>
          </cell>
          <cell r="BH4354">
            <v>0</v>
          </cell>
        </row>
        <row r="4355">
          <cell r="C4355" t="str">
            <v>Office Equipment &amp; Furniture</v>
          </cell>
          <cell r="BH4355">
            <v>0</v>
          </cell>
        </row>
        <row r="4356">
          <cell r="C4356" t="str">
            <v>Office Equipment &amp; Furniture</v>
          </cell>
          <cell r="BH4356">
            <v>0</v>
          </cell>
        </row>
        <row r="4357">
          <cell r="C4357" t="str">
            <v>Office Equipment &amp; Furniture</v>
          </cell>
          <cell r="BH4357">
            <v>0</v>
          </cell>
        </row>
        <row r="4358">
          <cell r="C4358" t="str">
            <v>Office Equipment &amp; Furniture</v>
          </cell>
          <cell r="BH4358">
            <v>0</v>
          </cell>
        </row>
        <row r="4359">
          <cell r="C4359" t="str">
            <v>Office Equipment &amp; Furniture</v>
          </cell>
          <cell r="BH4359">
            <v>0</v>
          </cell>
        </row>
        <row r="4360">
          <cell r="C4360" t="str">
            <v>Office Equipment &amp; Furniture</v>
          </cell>
          <cell r="BH4360">
            <v>0</v>
          </cell>
        </row>
        <row r="4361">
          <cell r="C4361" t="str">
            <v>Office Equipment &amp; Furniture</v>
          </cell>
          <cell r="BH4361">
            <v>0</v>
          </cell>
        </row>
        <row r="4362">
          <cell r="C4362" t="str">
            <v>Office Equipment &amp; Furniture</v>
          </cell>
          <cell r="BH4362">
            <v>0</v>
          </cell>
        </row>
        <row r="4363">
          <cell r="C4363" t="str">
            <v>Office Equipment &amp; Furniture</v>
          </cell>
          <cell r="BH4363">
            <v>0</v>
          </cell>
        </row>
        <row r="4364">
          <cell r="C4364" t="str">
            <v>Office Equipment &amp; Furniture</v>
          </cell>
          <cell r="BH4364">
            <v>0</v>
          </cell>
        </row>
        <row r="4365">
          <cell r="C4365" t="str">
            <v>Office Equipment &amp; Furniture</v>
          </cell>
          <cell r="BH4365">
            <v>0</v>
          </cell>
        </row>
        <row r="4366">
          <cell r="C4366" t="str">
            <v>Office Equipment &amp; Furniture</v>
          </cell>
          <cell r="BH4366">
            <v>0</v>
          </cell>
        </row>
        <row r="4367">
          <cell r="C4367" t="str">
            <v>Office Equipment &amp; Furniture</v>
          </cell>
          <cell r="BH4367">
            <v>0</v>
          </cell>
        </row>
        <row r="4368">
          <cell r="C4368" t="str">
            <v>Office Equipment &amp; Furniture</v>
          </cell>
          <cell r="BH4368">
            <v>0</v>
          </cell>
        </row>
        <row r="4369">
          <cell r="C4369" t="str">
            <v>Office Equipment &amp; Furniture</v>
          </cell>
          <cell r="BH4369">
            <v>0</v>
          </cell>
        </row>
        <row r="4370">
          <cell r="C4370" t="str">
            <v>Office Equipment &amp; Furniture</v>
          </cell>
          <cell r="BH4370">
            <v>0</v>
          </cell>
        </row>
        <row r="4371">
          <cell r="C4371" t="str">
            <v>Office Equipment &amp; Furniture</v>
          </cell>
          <cell r="BH4371">
            <v>0</v>
          </cell>
        </row>
        <row r="4372">
          <cell r="C4372" t="str">
            <v>Office Equipment &amp; Furniture</v>
          </cell>
          <cell r="BH4372">
            <v>0</v>
          </cell>
        </row>
        <row r="4373">
          <cell r="C4373" t="str">
            <v>Office Equipment &amp; Furniture</v>
          </cell>
          <cell r="BH4373">
            <v>0</v>
          </cell>
        </row>
        <row r="4374">
          <cell r="C4374" t="str">
            <v>Office Equipment &amp; Furniture</v>
          </cell>
          <cell r="BH4374">
            <v>0</v>
          </cell>
        </row>
        <row r="4375">
          <cell r="C4375" t="str">
            <v>Office Equipment &amp; Furniture</v>
          </cell>
          <cell r="BH4375">
            <v>0</v>
          </cell>
        </row>
        <row r="4376">
          <cell r="C4376" t="str">
            <v>Office Equipment &amp; Furniture</v>
          </cell>
          <cell r="BH4376">
            <v>0</v>
          </cell>
        </row>
        <row r="4377">
          <cell r="C4377" t="str">
            <v>Office Equipment &amp; Furniture</v>
          </cell>
          <cell r="BH4377">
            <v>0</v>
          </cell>
        </row>
        <row r="4378">
          <cell r="C4378" t="str">
            <v>Office Equipment &amp; Furniture</v>
          </cell>
          <cell r="BH4378">
            <v>0</v>
          </cell>
        </row>
        <row r="4379">
          <cell r="C4379" t="str">
            <v>Office Equipment &amp; Furniture</v>
          </cell>
          <cell r="BH4379">
            <v>0</v>
          </cell>
        </row>
        <row r="4380">
          <cell r="C4380" t="str">
            <v>Office Equipment &amp; Furniture</v>
          </cell>
          <cell r="BH4380">
            <v>0</v>
          </cell>
        </row>
        <row r="4381">
          <cell r="C4381" t="str">
            <v>Office Equipment &amp; Furniture</v>
          </cell>
          <cell r="BH4381">
            <v>0</v>
          </cell>
        </row>
        <row r="4382">
          <cell r="C4382" t="str">
            <v>Office Equipment &amp; Furniture</v>
          </cell>
          <cell r="BH4382">
            <v>0</v>
          </cell>
        </row>
        <row r="4383">
          <cell r="C4383" t="str">
            <v>Office Equipment &amp; Furniture</v>
          </cell>
          <cell r="BH4383">
            <v>0</v>
          </cell>
        </row>
        <row r="4384">
          <cell r="C4384" t="str">
            <v>Office Equipment &amp; Furniture</v>
          </cell>
          <cell r="BH4384">
            <v>0</v>
          </cell>
        </row>
        <row r="4385">
          <cell r="C4385" t="str">
            <v>Office Equipment &amp; Furniture</v>
          </cell>
          <cell r="BH4385">
            <v>0</v>
          </cell>
        </row>
        <row r="4386">
          <cell r="C4386" t="str">
            <v>Office Equipment &amp; Furniture</v>
          </cell>
          <cell r="BH4386">
            <v>0</v>
          </cell>
        </row>
        <row r="4387">
          <cell r="C4387" t="str">
            <v>Office Equipment &amp; Furniture</v>
          </cell>
          <cell r="BH4387">
            <v>0</v>
          </cell>
        </row>
        <row r="4388">
          <cell r="C4388" t="str">
            <v>Office Equipment &amp; Furniture</v>
          </cell>
          <cell r="BH4388">
            <v>0</v>
          </cell>
        </row>
        <row r="4389">
          <cell r="C4389" t="str">
            <v>Office Equipment &amp; Furniture</v>
          </cell>
          <cell r="BH4389">
            <v>0</v>
          </cell>
        </row>
        <row r="4390">
          <cell r="C4390" t="str">
            <v>Office Equipment &amp; Furniture</v>
          </cell>
          <cell r="BH4390">
            <v>0</v>
          </cell>
        </row>
        <row r="4391">
          <cell r="C4391" t="str">
            <v>Office Equipment &amp; Furniture</v>
          </cell>
          <cell r="BH4391">
            <v>0</v>
          </cell>
        </row>
        <row r="4392">
          <cell r="C4392" t="str">
            <v>Office Equipment &amp; Furniture</v>
          </cell>
          <cell r="BH4392">
            <v>0</v>
          </cell>
        </row>
        <row r="4393">
          <cell r="C4393" t="str">
            <v>Office Equipment &amp; Furniture</v>
          </cell>
          <cell r="BH4393">
            <v>0</v>
          </cell>
        </row>
        <row r="4394">
          <cell r="C4394" t="str">
            <v>Office Equipment &amp; Furniture</v>
          </cell>
          <cell r="BH4394">
            <v>0</v>
          </cell>
        </row>
        <row r="4395">
          <cell r="C4395" t="str">
            <v>Office Equipment &amp; Furniture</v>
          </cell>
          <cell r="BH4395">
            <v>0</v>
          </cell>
        </row>
        <row r="4396">
          <cell r="C4396" t="str">
            <v>Office Equipment &amp; Furniture</v>
          </cell>
          <cell r="BH4396">
            <v>0</v>
          </cell>
        </row>
        <row r="4397">
          <cell r="C4397" t="str">
            <v>Office Equipment &amp; Furniture</v>
          </cell>
          <cell r="BH4397">
            <v>0</v>
          </cell>
        </row>
        <row r="4398">
          <cell r="C4398" t="str">
            <v>Office Equipment &amp; Furniture</v>
          </cell>
          <cell r="BH4398">
            <v>0</v>
          </cell>
        </row>
        <row r="4399">
          <cell r="C4399" t="str">
            <v>Office Equipment &amp; Furniture</v>
          </cell>
          <cell r="BH4399">
            <v>0</v>
          </cell>
        </row>
        <row r="4400">
          <cell r="C4400" t="str">
            <v>Office Equipment &amp; Furniture</v>
          </cell>
          <cell r="BH4400">
            <v>0</v>
          </cell>
        </row>
        <row r="4401">
          <cell r="C4401" t="str">
            <v>Office Equipment &amp; Furniture</v>
          </cell>
          <cell r="BH4401">
            <v>0</v>
          </cell>
        </row>
        <row r="4402">
          <cell r="C4402" t="str">
            <v>Office Equipment &amp; Furniture</v>
          </cell>
          <cell r="BH4402">
            <v>0</v>
          </cell>
        </row>
        <row r="4403">
          <cell r="C4403" t="str">
            <v>Office Equipment &amp; Furniture</v>
          </cell>
          <cell r="BH4403">
            <v>0</v>
          </cell>
        </row>
        <row r="4404">
          <cell r="C4404" t="str">
            <v>Office Equipment &amp; Furniture</v>
          </cell>
          <cell r="BH4404">
            <v>0</v>
          </cell>
        </row>
        <row r="4405">
          <cell r="C4405" t="str">
            <v>Office Equipment &amp; Furniture</v>
          </cell>
          <cell r="BH4405">
            <v>0</v>
          </cell>
        </row>
        <row r="4406">
          <cell r="C4406" t="str">
            <v>Office Equipment &amp; Furniture</v>
          </cell>
          <cell r="BH4406">
            <v>0</v>
          </cell>
        </row>
        <row r="4407">
          <cell r="C4407" t="str">
            <v>Office Equipment &amp; Furniture</v>
          </cell>
          <cell r="BH4407">
            <v>0</v>
          </cell>
        </row>
        <row r="4408">
          <cell r="C4408" t="str">
            <v>Office Equipment &amp; Furniture</v>
          </cell>
          <cell r="BH4408">
            <v>0</v>
          </cell>
        </row>
        <row r="4409">
          <cell r="C4409" t="str">
            <v>Office Equipment &amp; Furniture</v>
          </cell>
          <cell r="BH4409">
            <v>0</v>
          </cell>
        </row>
        <row r="4410">
          <cell r="C4410" t="str">
            <v>Office Equipment &amp; Furniture</v>
          </cell>
          <cell r="BH4410">
            <v>0</v>
          </cell>
        </row>
        <row r="4411">
          <cell r="C4411" t="str">
            <v>Office Equipment &amp; Furniture</v>
          </cell>
          <cell r="BH4411">
            <v>0</v>
          </cell>
        </row>
        <row r="4412">
          <cell r="C4412" t="str">
            <v>Office Equipment &amp; Furniture</v>
          </cell>
          <cell r="BH4412">
            <v>0</v>
          </cell>
        </row>
        <row r="4413">
          <cell r="C4413" t="str">
            <v>Office Equipment &amp; Furniture</v>
          </cell>
          <cell r="BH4413">
            <v>0</v>
          </cell>
        </row>
        <row r="4414">
          <cell r="C4414" t="str">
            <v>Office Equipment &amp; Furniture</v>
          </cell>
          <cell r="BH4414">
            <v>0</v>
          </cell>
        </row>
        <row r="4415">
          <cell r="C4415" t="str">
            <v>Office Equipment &amp; Furniture</v>
          </cell>
          <cell r="BH4415">
            <v>0</v>
          </cell>
        </row>
        <row r="4416">
          <cell r="C4416" t="str">
            <v>Office Equipment &amp; Furniture</v>
          </cell>
          <cell r="BH4416">
            <v>0</v>
          </cell>
        </row>
        <row r="4417">
          <cell r="C4417" t="str">
            <v>Office Equipment &amp; Furniture</v>
          </cell>
          <cell r="BH4417">
            <v>0</v>
          </cell>
        </row>
        <row r="4418">
          <cell r="C4418" t="str">
            <v>Office Equipment &amp; Furniture</v>
          </cell>
          <cell r="BH4418">
            <v>0</v>
          </cell>
        </row>
        <row r="4419">
          <cell r="C4419" t="str">
            <v>Office Equipment &amp; Furniture</v>
          </cell>
          <cell r="BH4419">
            <v>0</v>
          </cell>
        </row>
        <row r="4420">
          <cell r="C4420" t="str">
            <v>Office Equipment &amp; Furniture</v>
          </cell>
          <cell r="BH4420">
            <v>0</v>
          </cell>
        </row>
        <row r="4421">
          <cell r="C4421" t="str">
            <v>Office Equipment &amp; Furniture</v>
          </cell>
          <cell r="BH4421">
            <v>0</v>
          </cell>
        </row>
        <row r="4422">
          <cell r="C4422" t="str">
            <v>Office Equipment &amp; Furniture</v>
          </cell>
          <cell r="BH4422">
            <v>0</v>
          </cell>
        </row>
        <row r="4423">
          <cell r="C4423" t="str">
            <v>Office Equipment &amp; Furniture</v>
          </cell>
          <cell r="BH4423">
            <v>0</v>
          </cell>
        </row>
        <row r="4424">
          <cell r="C4424" t="str">
            <v>Office Equipment &amp; Furniture</v>
          </cell>
          <cell r="BH4424">
            <v>0</v>
          </cell>
        </row>
        <row r="4425">
          <cell r="C4425" t="str">
            <v>Office Equipment &amp; Furniture</v>
          </cell>
          <cell r="BH4425">
            <v>0</v>
          </cell>
        </row>
        <row r="4426">
          <cell r="C4426" t="str">
            <v>Office Equipment &amp; Furniture</v>
          </cell>
          <cell r="BH4426">
            <v>0</v>
          </cell>
        </row>
        <row r="4427">
          <cell r="C4427" t="str">
            <v>Office Equipment &amp; Furniture</v>
          </cell>
          <cell r="BH4427">
            <v>0</v>
          </cell>
        </row>
        <row r="4428">
          <cell r="C4428" t="str">
            <v>Office Equipment &amp; Furniture</v>
          </cell>
          <cell r="BH4428">
            <v>0</v>
          </cell>
        </row>
        <row r="4429">
          <cell r="C4429" t="str">
            <v>Office Equipment &amp; Furniture</v>
          </cell>
          <cell r="BH4429">
            <v>0</v>
          </cell>
        </row>
        <row r="4430">
          <cell r="C4430" t="str">
            <v>Office Equipment &amp; Furniture</v>
          </cell>
          <cell r="BH4430">
            <v>0</v>
          </cell>
        </row>
        <row r="4431">
          <cell r="C4431" t="str">
            <v>Office Equipment &amp; Furniture</v>
          </cell>
          <cell r="BH4431">
            <v>0</v>
          </cell>
        </row>
        <row r="4432">
          <cell r="C4432" t="str">
            <v>Office Equipment &amp; Furniture</v>
          </cell>
          <cell r="BH4432">
            <v>0</v>
          </cell>
        </row>
        <row r="4433">
          <cell r="C4433" t="str">
            <v>Office Equipment &amp; Furniture</v>
          </cell>
          <cell r="BH4433">
            <v>0</v>
          </cell>
        </row>
        <row r="4434">
          <cell r="C4434" t="str">
            <v>Office Equipment &amp; Furniture</v>
          </cell>
          <cell r="BH4434">
            <v>0</v>
          </cell>
        </row>
        <row r="4435">
          <cell r="C4435" t="str">
            <v>Office Equipment &amp; Furniture</v>
          </cell>
          <cell r="BH4435">
            <v>0</v>
          </cell>
        </row>
        <row r="4436">
          <cell r="C4436" t="str">
            <v>Office Equipment &amp; Furniture</v>
          </cell>
          <cell r="BH4436">
            <v>0</v>
          </cell>
        </row>
        <row r="4437">
          <cell r="C4437" t="str">
            <v>Office Equipment &amp; Furniture</v>
          </cell>
          <cell r="BH4437">
            <v>0</v>
          </cell>
        </row>
        <row r="4438">
          <cell r="C4438" t="str">
            <v>Office Equipment &amp; Furniture</v>
          </cell>
          <cell r="BH4438">
            <v>0</v>
          </cell>
        </row>
        <row r="4439">
          <cell r="C4439" t="str">
            <v>Office Equipment &amp; Furniture</v>
          </cell>
          <cell r="BH4439">
            <v>0</v>
          </cell>
        </row>
        <row r="4440">
          <cell r="C4440" t="str">
            <v>Office Equipment &amp; Furniture</v>
          </cell>
          <cell r="BH4440">
            <v>0</v>
          </cell>
        </row>
        <row r="4441">
          <cell r="C4441" t="str">
            <v>Office Equipment &amp; Furniture</v>
          </cell>
          <cell r="BH4441">
            <v>0</v>
          </cell>
        </row>
        <row r="4442">
          <cell r="C4442" t="str">
            <v>Office Equipment &amp; Furniture</v>
          </cell>
          <cell r="BH4442">
            <v>0</v>
          </cell>
        </row>
        <row r="4443">
          <cell r="C4443" t="str">
            <v>Office Equipment &amp; Furniture</v>
          </cell>
          <cell r="BH4443">
            <v>0</v>
          </cell>
        </row>
        <row r="4444">
          <cell r="C4444" t="str">
            <v>Office Equipment &amp; Furniture</v>
          </cell>
          <cell r="BH4444">
            <v>0</v>
          </cell>
        </row>
        <row r="4445">
          <cell r="C4445" t="str">
            <v>Office Equipment &amp; Furniture</v>
          </cell>
          <cell r="BH4445">
            <v>0</v>
          </cell>
        </row>
        <row r="4446">
          <cell r="C4446" t="str">
            <v>Office Equipment &amp; Furniture</v>
          </cell>
          <cell r="BH4446">
            <v>0</v>
          </cell>
        </row>
        <row r="4447">
          <cell r="C4447" t="str">
            <v>Office Equipment &amp; Furniture</v>
          </cell>
          <cell r="BH4447">
            <v>0</v>
          </cell>
        </row>
        <row r="4448">
          <cell r="C4448" t="str">
            <v>Office Equipment &amp; Furniture</v>
          </cell>
          <cell r="BH4448">
            <v>0</v>
          </cell>
        </row>
        <row r="4449">
          <cell r="C4449" t="str">
            <v>Office Equipment &amp; Furniture</v>
          </cell>
          <cell r="BH4449">
            <v>0</v>
          </cell>
        </row>
        <row r="4450">
          <cell r="C4450" t="str">
            <v>Office Equipment &amp; Furniture</v>
          </cell>
          <cell r="BH4450">
            <v>0</v>
          </cell>
        </row>
        <row r="4451">
          <cell r="C4451" t="str">
            <v>Office Equipment &amp; Furniture</v>
          </cell>
          <cell r="BH4451">
            <v>43.051500000000004</v>
          </cell>
        </row>
        <row r="4452">
          <cell r="C4452" t="str">
            <v>Office Equipment &amp; Furniture</v>
          </cell>
          <cell r="BH4452">
            <v>19.134</v>
          </cell>
        </row>
        <row r="4453">
          <cell r="C4453" t="str">
            <v>Office Equipment &amp; Furniture</v>
          </cell>
          <cell r="BH4453">
            <v>14.3505</v>
          </cell>
        </row>
        <row r="4454">
          <cell r="C4454" t="str">
            <v>Office Equipment &amp; Furniture</v>
          </cell>
          <cell r="BH4454">
            <v>14.3505</v>
          </cell>
        </row>
        <row r="4455">
          <cell r="C4455" t="str">
            <v>Office Equipment &amp; Furniture</v>
          </cell>
          <cell r="BH4455">
            <v>9.5670000000000002</v>
          </cell>
        </row>
        <row r="4456">
          <cell r="C4456" t="str">
            <v>Office Equipment &amp; Furniture</v>
          </cell>
          <cell r="BH4456">
            <v>9.5670000000000002</v>
          </cell>
        </row>
        <row r="4457">
          <cell r="C4457" t="str">
            <v>Office Equipment &amp; Furniture</v>
          </cell>
          <cell r="BH4457">
            <v>19.134</v>
          </cell>
        </row>
        <row r="4458">
          <cell r="C4458" t="str">
            <v>Office Equipment &amp; Furniture</v>
          </cell>
          <cell r="BH4458">
            <v>19.134</v>
          </cell>
        </row>
        <row r="4459">
          <cell r="C4459" t="str">
            <v>Office Equipment &amp; Furniture</v>
          </cell>
          <cell r="BH4459">
            <v>19.134</v>
          </cell>
        </row>
        <row r="4460">
          <cell r="C4460" t="str">
            <v>Office Equipment &amp; Furniture</v>
          </cell>
          <cell r="BH4460">
            <v>19.134</v>
          </cell>
        </row>
        <row r="4461">
          <cell r="C4461" t="str">
            <v>Office Equipment &amp; Furniture</v>
          </cell>
          <cell r="BH4461">
            <v>9.5670000000000002</v>
          </cell>
        </row>
        <row r="4462">
          <cell r="C4462" t="str">
            <v>Office Equipment &amp; Furniture</v>
          </cell>
          <cell r="BH4462">
            <v>95.67</v>
          </cell>
        </row>
        <row r="4463">
          <cell r="C4463" t="str">
            <v>Office Equipment &amp; Furniture</v>
          </cell>
          <cell r="BH4463">
            <v>38.268000000000001</v>
          </cell>
        </row>
        <row r="4464">
          <cell r="C4464" t="str">
            <v>Office Equipment &amp; Furniture</v>
          </cell>
          <cell r="BH4464">
            <v>38.268000000000001</v>
          </cell>
        </row>
        <row r="4465">
          <cell r="C4465" t="str">
            <v>Office Equipment &amp; Furniture</v>
          </cell>
          <cell r="BH4465">
            <v>23.9175</v>
          </cell>
        </row>
        <row r="4466">
          <cell r="C4466" t="str">
            <v>Office Equipment &amp; Furniture</v>
          </cell>
          <cell r="BH4466">
            <v>23.9175</v>
          </cell>
        </row>
        <row r="4467">
          <cell r="C4467" t="str">
            <v>Office Equipment &amp; Furniture</v>
          </cell>
          <cell r="BH4467">
            <v>19.134</v>
          </cell>
        </row>
        <row r="4468">
          <cell r="C4468" t="str">
            <v>Office Equipment &amp; Furniture</v>
          </cell>
          <cell r="BH4468">
            <v>9.5670000000000002</v>
          </cell>
        </row>
        <row r="4469">
          <cell r="C4469" t="str">
            <v>Office Equipment &amp; Furniture</v>
          </cell>
          <cell r="BH4469">
            <v>14.3505</v>
          </cell>
        </row>
        <row r="4470">
          <cell r="C4470" t="str">
            <v>Office Equipment &amp; Furniture</v>
          </cell>
          <cell r="BH4470">
            <v>14.3505</v>
          </cell>
        </row>
        <row r="4471">
          <cell r="C4471" t="str">
            <v>Office Equipment &amp; Furniture</v>
          </cell>
          <cell r="BH4471">
            <v>14.3505</v>
          </cell>
        </row>
        <row r="4472">
          <cell r="C4472" t="str">
            <v>Office Equipment &amp; Furniture</v>
          </cell>
          <cell r="BH4472">
            <v>14.3505</v>
          </cell>
        </row>
        <row r="4473">
          <cell r="C4473" t="str">
            <v>Office Equipment &amp; Furniture</v>
          </cell>
          <cell r="BH4473">
            <v>14.3505</v>
          </cell>
        </row>
        <row r="4474">
          <cell r="C4474" t="str">
            <v>Office Equipment &amp; Furniture</v>
          </cell>
          <cell r="BH4474">
            <v>9.5670000000000002</v>
          </cell>
        </row>
        <row r="4475">
          <cell r="C4475" t="str">
            <v>Office Equipment &amp; Furniture</v>
          </cell>
          <cell r="BH4475">
            <v>9.5670000000000002</v>
          </cell>
        </row>
        <row r="4476">
          <cell r="C4476" t="str">
            <v>Office Equipment &amp; Furniture</v>
          </cell>
          <cell r="BH4476">
            <v>9.5670000000000002</v>
          </cell>
        </row>
        <row r="4477">
          <cell r="C4477" t="str">
            <v>Office Equipment &amp; Furniture</v>
          </cell>
          <cell r="BH4477">
            <v>9.5670000000000002</v>
          </cell>
        </row>
        <row r="4478">
          <cell r="C4478" t="str">
            <v>Office Equipment &amp; Furniture</v>
          </cell>
          <cell r="BH4478">
            <v>9.5670000000000002</v>
          </cell>
        </row>
        <row r="4479">
          <cell r="C4479" t="str">
            <v>Office Equipment &amp; Furniture</v>
          </cell>
          <cell r="BH4479">
            <v>9.5670000000000002</v>
          </cell>
        </row>
        <row r="4480">
          <cell r="C4480" t="str">
            <v>Office Equipment &amp; Furniture</v>
          </cell>
          <cell r="BH4480">
            <v>9.5670000000000002</v>
          </cell>
        </row>
        <row r="4481">
          <cell r="C4481" t="str">
            <v>Office Equipment &amp; Furniture</v>
          </cell>
          <cell r="BH4481">
            <v>9.5670000000000002</v>
          </cell>
        </row>
        <row r="4482">
          <cell r="C4482" t="str">
            <v>Office Equipment &amp; Furniture</v>
          </cell>
          <cell r="BH4482">
            <v>9.5670000000000002</v>
          </cell>
        </row>
        <row r="4483">
          <cell r="C4483" t="str">
            <v>Office Equipment &amp; Furniture</v>
          </cell>
          <cell r="BH4483">
            <v>4.7835000000000001</v>
          </cell>
        </row>
        <row r="4484">
          <cell r="C4484" t="str">
            <v>Office Equipment &amp; Furniture</v>
          </cell>
          <cell r="BH4484">
            <v>4.7835000000000001</v>
          </cell>
        </row>
        <row r="4485">
          <cell r="C4485" t="str">
            <v>Office Equipment &amp; Furniture</v>
          </cell>
          <cell r="BH4485">
            <v>4.7835000000000001</v>
          </cell>
        </row>
        <row r="4486">
          <cell r="C4486" t="str">
            <v>Office Equipment &amp; Furniture</v>
          </cell>
          <cell r="BH4486">
            <v>4.7835000000000001</v>
          </cell>
        </row>
        <row r="4487">
          <cell r="C4487" t="str">
            <v>Office Equipment &amp; Furniture</v>
          </cell>
          <cell r="BH4487">
            <v>4.7835000000000001</v>
          </cell>
        </row>
        <row r="4488">
          <cell r="C4488" t="str">
            <v>Office Equipment &amp; Furniture</v>
          </cell>
          <cell r="BH4488">
            <v>4.7835000000000001</v>
          </cell>
        </row>
        <row r="4489">
          <cell r="C4489" t="str">
            <v>Office Equipment &amp; Furniture</v>
          </cell>
          <cell r="BH4489">
            <v>4.7835000000000001</v>
          </cell>
        </row>
        <row r="4490">
          <cell r="C4490" t="str">
            <v>Office Equipment &amp; Furniture</v>
          </cell>
          <cell r="BH4490">
            <v>4.7835000000000001</v>
          </cell>
        </row>
        <row r="4491">
          <cell r="C4491" t="str">
            <v>Office Equipment &amp; Furniture</v>
          </cell>
          <cell r="BH4491">
            <v>4.7835000000000001</v>
          </cell>
        </row>
        <row r="4492">
          <cell r="C4492" t="str">
            <v>Office Equipment &amp; Furniture</v>
          </cell>
          <cell r="BH4492">
            <v>4.7835000000000001</v>
          </cell>
        </row>
        <row r="4493">
          <cell r="C4493" t="str">
            <v>Office Equipment &amp; Furniture</v>
          </cell>
          <cell r="BH4493">
            <v>4.7835000000000001</v>
          </cell>
        </row>
        <row r="4494">
          <cell r="C4494" t="str">
            <v>Office Equipment &amp; Furniture</v>
          </cell>
          <cell r="BH4494">
            <v>52.618500000000004</v>
          </cell>
        </row>
        <row r="4495">
          <cell r="C4495" t="str">
            <v>Office Equipment &amp; Furniture</v>
          </cell>
          <cell r="BH4495">
            <v>33.484500000000004</v>
          </cell>
        </row>
        <row r="4496">
          <cell r="C4496" t="str">
            <v>Office Equipment &amp; Furniture</v>
          </cell>
          <cell r="BH4496">
            <v>14.3505</v>
          </cell>
        </row>
        <row r="4497">
          <cell r="C4497" t="str">
            <v>Office Equipment &amp; Furniture</v>
          </cell>
          <cell r="BH4497">
            <v>4.7835000000000001</v>
          </cell>
        </row>
        <row r="4498">
          <cell r="C4498" t="str">
            <v>Office Equipment &amp; Furniture</v>
          </cell>
          <cell r="BH4498">
            <v>4.7835000000000001</v>
          </cell>
        </row>
        <row r="4499">
          <cell r="C4499" t="str">
            <v>Office Equipment &amp; Furniture</v>
          </cell>
          <cell r="BH4499">
            <v>0</v>
          </cell>
        </row>
        <row r="4500">
          <cell r="C4500" t="str">
            <v>Office Equipment &amp; Furniture</v>
          </cell>
          <cell r="BH4500">
            <v>14.3505</v>
          </cell>
        </row>
        <row r="4501">
          <cell r="C4501" t="str">
            <v>Office Equipment &amp; Furniture</v>
          </cell>
          <cell r="BH4501">
            <v>9.5670000000000002</v>
          </cell>
        </row>
        <row r="4502">
          <cell r="C4502" t="str">
            <v>Office Equipment &amp; Furniture</v>
          </cell>
          <cell r="BH4502">
            <v>9.5670000000000002</v>
          </cell>
        </row>
        <row r="4503">
          <cell r="C4503" t="str">
            <v>Office Equipment &amp; Furniture</v>
          </cell>
          <cell r="BH4503">
            <v>9.5670000000000002</v>
          </cell>
        </row>
        <row r="4504">
          <cell r="C4504" t="str">
            <v>Office Equipment &amp; Furniture</v>
          </cell>
          <cell r="BH4504">
            <v>124.37100000000001</v>
          </cell>
        </row>
        <row r="4505">
          <cell r="C4505" t="str">
            <v>Office Equipment &amp; Furniture</v>
          </cell>
          <cell r="BH4505">
            <v>100.45350000000001</v>
          </cell>
        </row>
        <row r="4506">
          <cell r="C4506" t="str">
            <v>Office Equipment &amp; Furniture</v>
          </cell>
          <cell r="BH4506">
            <v>100.45350000000001</v>
          </cell>
        </row>
        <row r="4507">
          <cell r="C4507" t="str">
            <v>Office Equipment &amp; Furniture</v>
          </cell>
          <cell r="BH4507">
            <v>52.618500000000004</v>
          </cell>
        </row>
        <row r="4508">
          <cell r="C4508" t="str">
            <v>Office Equipment &amp; Furniture</v>
          </cell>
          <cell r="BH4508">
            <v>23.9175</v>
          </cell>
        </row>
        <row r="4509">
          <cell r="C4509" t="str">
            <v>Office Equipment &amp; Furniture</v>
          </cell>
          <cell r="BH4509">
            <v>4.7835000000000001</v>
          </cell>
        </row>
        <row r="4510">
          <cell r="C4510" t="str">
            <v>Office Equipment &amp; Furniture</v>
          </cell>
          <cell r="BH4510">
            <v>19.134</v>
          </cell>
        </row>
        <row r="4511">
          <cell r="C4511" t="str">
            <v>Office Equipment &amp; Furniture</v>
          </cell>
          <cell r="BH4511">
            <v>14.3505</v>
          </cell>
        </row>
        <row r="4512">
          <cell r="C4512" t="str">
            <v>Office Equipment &amp; Furniture</v>
          </cell>
          <cell r="BH4512">
            <v>14.3505</v>
          </cell>
        </row>
        <row r="4513">
          <cell r="C4513" t="str">
            <v>Office Equipment &amp; Furniture</v>
          </cell>
          <cell r="BH4513">
            <v>14.3505</v>
          </cell>
        </row>
        <row r="4514">
          <cell r="C4514" t="str">
            <v>Office Equipment &amp; Furniture</v>
          </cell>
          <cell r="BH4514">
            <v>14.3505</v>
          </cell>
        </row>
        <row r="4515">
          <cell r="C4515" t="str">
            <v>Office Equipment &amp; Furniture</v>
          </cell>
          <cell r="BH4515">
            <v>14.3505</v>
          </cell>
        </row>
        <row r="4516">
          <cell r="C4516" t="str">
            <v>Office Equipment &amp; Furniture</v>
          </cell>
          <cell r="BH4516">
            <v>9.5670000000000002</v>
          </cell>
        </row>
        <row r="4517">
          <cell r="C4517" t="str">
            <v>Office Equipment &amp; Furniture</v>
          </cell>
          <cell r="BH4517">
            <v>9.5670000000000002</v>
          </cell>
        </row>
        <row r="4518">
          <cell r="C4518" t="str">
            <v>Office Equipment &amp; Furniture</v>
          </cell>
          <cell r="BH4518">
            <v>4.7835000000000001</v>
          </cell>
        </row>
        <row r="4519">
          <cell r="C4519" t="str">
            <v>Office Equipment &amp; Furniture</v>
          </cell>
          <cell r="BH4519">
            <v>0</v>
          </cell>
        </row>
        <row r="4520">
          <cell r="C4520" t="str">
            <v>Office Equipment &amp; Furniture</v>
          </cell>
          <cell r="BH4520">
            <v>0</v>
          </cell>
        </row>
        <row r="4521">
          <cell r="C4521" t="str">
            <v>Office Equipment &amp; Furniture</v>
          </cell>
          <cell r="BH4521">
            <v>19.134</v>
          </cell>
        </row>
        <row r="4522">
          <cell r="C4522" t="str">
            <v>Office Equipment &amp; Furniture</v>
          </cell>
          <cell r="BH4522">
            <v>0</v>
          </cell>
        </row>
        <row r="4523">
          <cell r="C4523" t="str">
            <v>Office Equipment &amp; Furniture</v>
          </cell>
          <cell r="BH4523">
            <v>62.185500000000005</v>
          </cell>
        </row>
        <row r="4524">
          <cell r="C4524" t="str">
            <v>Office Equipment &amp; Furniture</v>
          </cell>
          <cell r="BH4524">
            <v>62.185500000000005</v>
          </cell>
        </row>
        <row r="4525">
          <cell r="C4525" t="str">
            <v>Office Equipment &amp; Furniture</v>
          </cell>
          <cell r="BH4525">
            <v>62.185500000000005</v>
          </cell>
        </row>
        <row r="4526">
          <cell r="C4526" t="str">
            <v>Office Equipment &amp; Furniture</v>
          </cell>
          <cell r="BH4526">
            <v>57.402000000000001</v>
          </cell>
        </row>
        <row r="4527">
          <cell r="C4527" t="str">
            <v>Office Equipment &amp; Furniture</v>
          </cell>
          <cell r="BH4527">
            <v>38.268000000000001</v>
          </cell>
        </row>
        <row r="4528">
          <cell r="C4528" t="str">
            <v>Office Equipment &amp; Furniture</v>
          </cell>
          <cell r="BH4528">
            <v>38.268000000000001</v>
          </cell>
        </row>
        <row r="4529">
          <cell r="C4529" t="str">
            <v>Office Equipment &amp; Furniture</v>
          </cell>
          <cell r="BH4529">
            <v>38.268000000000001</v>
          </cell>
        </row>
        <row r="4530">
          <cell r="C4530" t="str">
            <v>Office Equipment &amp; Furniture</v>
          </cell>
          <cell r="BH4530">
            <v>23.9175</v>
          </cell>
        </row>
        <row r="4531">
          <cell r="C4531" t="str">
            <v>Office Equipment &amp; Furniture</v>
          </cell>
          <cell r="BH4531">
            <v>23.9175</v>
          </cell>
        </row>
        <row r="4532">
          <cell r="C4532" t="str">
            <v>Office Equipment &amp; Furniture</v>
          </cell>
          <cell r="BH4532">
            <v>23.9175</v>
          </cell>
        </row>
        <row r="4533">
          <cell r="C4533" t="str">
            <v>Office Equipment &amp; Furniture</v>
          </cell>
          <cell r="BH4533">
            <v>23.9175</v>
          </cell>
        </row>
        <row r="4534">
          <cell r="C4534" t="str">
            <v>Office Equipment &amp; Furniture</v>
          </cell>
          <cell r="BH4534">
            <v>19.134</v>
          </cell>
        </row>
        <row r="4535">
          <cell r="C4535" t="str">
            <v>Office Equipment &amp; Furniture</v>
          </cell>
          <cell r="BH4535">
            <v>19.134</v>
          </cell>
        </row>
        <row r="4536">
          <cell r="C4536" t="str">
            <v>Office Equipment &amp; Furniture</v>
          </cell>
          <cell r="BH4536">
            <v>14.3505</v>
          </cell>
        </row>
        <row r="4537">
          <cell r="C4537" t="str">
            <v>Office Equipment &amp; Furniture</v>
          </cell>
          <cell r="BH4537">
            <v>14.3505</v>
          </cell>
        </row>
        <row r="4538">
          <cell r="C4538" t="str">
            <v>Office Equipment &amp; Furniture</v>
          </cell>
          <cell r="BH4538">
            <v>14.3505</v>
          </cell>
        </row>
        <row r="4539">
          <cell r="C4539" t="str">
            <v>Office Equipment &amp; Furniture</v>
          </cell>
          <cell r="BH4539">
            <v>14.3505</v>
          </cell>
        </row>
        <row r="4540">
          <cell r="C4540" t="str">
            <v>Office Equipment &amp; Furniture</v>
          </cell>
          <cell r="BH4540">
            <v>14.3505</v>
          </cell>
        </row>
        <row r="4541">
          <cell r="C4541" t="str">
            <v>Office Equipment &amp; Furniture</v>
          </cell>
          <cell r="BH4541">
            <v>301.3605</v>
          </cell>
        </row>
        <row r="4542">
          <cell r="C4542" t="str">
            <v>Office Equipment &amp; Furniture</v>
          </cell>
          <cell r="BH4542">
            <v>9.5670000000000002</v>
          </cell>
        </row>
        <row r="4543">
          <cell r="C4543" t="str">
            <v>Office Equipment &amp; Furniture</v>
          </cell>
          <cell r="BH4543">
            <v>9.5670000000000002</v>
          </cell>
        </row>
        <row r="4544">
          <cell r="C4544" t="str">
            <v>Office Equipment &amp; Furniture</v>
          </cell>
          <cell r="BH4544">
            <v>9.5670000000000002</v>
          </cell>
        </row>
        <row r="4545">
          <cell r="C4545" t="str">
            <v>Office Equipment &amp; Furniture</v>
          </cell>
          <cell r="BH4545">
            <v>9.5670000000000002</v>
          </cell>
        </row>
        <row r="4546">
          <cell r="C4546" t="str">
            <v>Office Equipment &amp; Furniture</v>
          </cell>
          <cell r="BH4546">
            <v>9.5670000000000002</v>
          </cell>
        </row>
        <row r="4547">
          <cell r="C4547" t="str">
            <v>Office Equipment &amp; Furniture</v>
          </cell>
          <cell r="BH4547">
            <v>9.5670000000000002</v>
          </cell>
        </row>
        <row r="4548">
          <cell r="C4548" t="str">
            <v>Office Equipment &amp; Furniture</v>
          </cell>
          <cell r="BH4548">
            <v>9.5670000000000002</v>
          </cell>
        </row>
        <row r="4549">
          <cell r="C4549" t="str">
            <v>Office Equipment &amp; Furniture</v>
          </cell>
          <cell r="BH4549">
            <v>9.5670000000000002</v>
          </cell>
        </row>
        <row r="4550">
          <cell r="C4550" t="str">
            <v>Office Equipment &amp; Furniture</v>
          </cell>
          <cell r="BH4550">
            <v>9.5670000000000002</v>
          </cell>
        </row>
        <row r="4551">
          <cell r="C4551" t="str">
            <v>Office Equipment &amp; Furniture</v>
          </cell>
          <cell r="BH4551">
            <v>0</v>
          </cell>
        </row>
        <row r="4552">
          <cell r="C4552" t="str">
            <v>Office Equipment &amp; Furniture</v>
          </cell>
          <cell r="BH4552">
            <v>0</v>
          </cell>
        </row>
        <row r="4553">
          <cell r="C4553" t="str">
            <v>Office Equipment &amp; Furniture</v>
          </cell>
          <cell r="BH4553">
            <v>0</v>
          </cell>
        </row>
        <row r="4554">
          <cell r="C4554" t="str">
            <v>Office Equipment &amp; Furniture</v>
          </cell>
          <cell r="BH4554">
            <v>105.23700000000001</v>
          </cell>
        </row>
        <row r="4555">
          <cell r="C4555" t="str">
            <v>Office Equipment &amp; Furniture</v>
          </cell>
          <cell r="BH4555">
            <v>57.402000000000001</v>
          </cell>
        </row>
        <row r="4556">
          <cell r="C4556" t="str">
            <v>Office Equipment &amp; Furniture</v>
          </cell>
          <cell r="BH4556">
            <v>62.185500000000005</v>
          </cell>
        </row>
        <row r="4557">
          <cell r="C4557" t="str">
            <v>Office Equipment &amp; Furniture</v>
          </cell>
          <cell r="BH4557">
            <v>52.618500000000004</v>
          </cell>
        </row>
        <row r="4558">
          <cell r="C4558" t="str">
            <v>Office Equipment &amp; Furniture</v>
          </cell>
          <cell r="BH4558">
            <v>47.835000000000001</v>
          </cell>
        </row>
        <row r="4559">
          <cell r="C4559" t="str">
            <v>Office Equipment &amp; Furniture</v>
          </cell>
          <cell r="BH4559">
            <v>43.051500000000004</v>
          </cell>
        </row>
        <row r="4560">
          <cell r="C4560" t="str">
            <v>Office Equipment &amp; Furniture</v>
          </cell>
          <cell r="BH4560">
            <v>33.484500000000004</v>
          </cell>
        </row>
        <row r="4561">
          <cell r="C4561" t="str">
            <v>Office Equipment &amp; Furniture</v>
          </cell>
          <cell r="BH4561">
            <v>23.9175</v>
          </cell>
        </row>
        <row r="4562">
          <cell r="C4562" t="str">
            <v>Office Equipment &amp; Furniture</v>
          </cell>
          <cell r="BH4562">
            <v>19.134</v>
          </cell>
        </row>
        <row r="4563">
          <cell r="C4563" t="str">
            <v>Office Equipment &amp; Furniture</v>
          </cell>
          <cell r="BH4563">
            <v>14.3505</v>
          </cell>
        </row>
        <row r="4564">
          <cell r="C4564" t="str">
            <v>Office Equipment &amp; Furniture</v>
          </cell>
          <cell r="BH4564">
            <v>0</v>
          </cell>
        </row>
        <row r="4565">
          <cell r="C4565" t="str">
            <v>Office Equipment &amp; Furniture</v>
          </cell>
          <cell r="BH4565">
            <v>19.134</v>
          </cell>
        </row>
        <row r="4566">
          <cell r="C4566" t="str">
            <v>Office Equipment &amp; Furniture</v>
          </cell>
          <cell r="BH4566">
            <v>14.3505</v>
          </cell>
        </row>
        <row r="4567">
          <cell r="C4567" t="str">
            <v>Office Equipment &amp; Furniture</v>
          </cell>
          <cell r="BH4567">
            <v>19.134</v>
          </cell>
        </row>
        <row r="4568">
          <cell r="C4568" t="str">
            <v>Office Equipment &amp; Furniture</v>
          </cell>
          <cell r="BH4568">
            <v>19.134</v>
          </cell>
        </row>
        <row r="4569">
          <cell r="C4569" t="str">
            <v>Office Equipment &amp; Furniture</v>
          </cell>
          <cell r="BH4569">
            <v>14.3505</v>
          </cell>
        </row>
        <row r="4570">
          <cell r="C4570" t="str">
            <v>Office Equipment &amp; Furniture</v>
          </cell>
          <cell r="BH4570">
            <v>14.3505</v>
          </cell>
        </row>
        <row r="4571">
          <cell r="C4571" t="str">
            <v>Office Equipment &amp; Furniture</v>
          </cell>
          <cell r="BH4571">
            <v>14.3505</v>
          </cell>
        </row>
        <row r="4572">
          <cell r="C4572" t="str">
            <v>Office Equipment &amp; Furniture</v>
          </cell>
          <cell r="BH4572">
            <v>14.3505</v>
          </cell>
        </row>
        <row r="4573">
          <cell r="C4573" t="str">
            <v>Office Equipment &amp; Furniture</v>
          </cell>
          <cell r="BH4573">
            <v>19.134</v>
          </cell>
        </row>
        <row r="4574">
          <cell r="C4574" t="str">
            <v>Office Equipment &amp; Furniture</v>
          </cell>
          <cell r="BH4574">
            <v>9.5670000000000002</v>
          </cell>
        </row>
        <row r="4575">
          <cell r="C4575" t="str">
            <v>Office Equipment &amp; Furniture</v>
          </cell>
          <cell r="BH4575">
            <v>14.3505</v>
          </cell>
        </row>
        <row r="4576">
          <cell r="C4576" t="str">
            <v>Office Equipment &amp; Furniture</v>
          </cell>
          <cell r="BH4576">
            <v>14.3505</v>
          </cell>
        </row>
        <row r="4577">
          <cell r="C4577" t="str">
            <v>Office Equipment &amp; Furniture</v>
          </cell>
          <cell r="BH4577">
            <v>14.3505</v>
          </cell>
        </row>
        <row r="4578">
          <cell r="C4578" t="str">
            <v>Office Equipment &amp; Furniture</v>
          </cell>
          <cell r="BH4578">
            <v>9.5670000000000002</v>
          </cell>
        </row>
        <row r="4579">
          <cell r="C4579" t="str">
            <v>Office Equipment &amp; Furniture</v>
          </cell>
          <cell r="BH4579">
            <v>0</v>
          </cell>
        </row>
        <row r="4580">
          <cell r="C4580" t="str">
            <v>Office Equipment &amp; Furniture</v>
          </cell>
          <cell r="BH4580">
            <v>9.5670000000000002</v>
          </cell>
        </row>
        <row r="4581">
          <cell r="C4581" t="str">
            <v>Office Equipment &amp; Furniture</v>
          </cell>
          <cell r="BH4581">
            <v>0</v>
          </cell>
        </row>
        <row r="4582">
          <cell r="C4582" t="str">
            <v>Office Equipment &amp; Furniture</v>
          </cell>
          <cell r="BH4582">
            <v>4.7835000000000001</v>
          </cell>
        </row>
        <row r="4583">
          <cell r="C4583" t="str">
            <v>Office Equipment &amp; Furniture</v>
          </cell>
          <cell r="BH4583">
            <v>0</v>
          </cell>
        </row>
        <row r="4584">
          <cell r="C4584" t="str">
            <v>Office Equipment &amp; Furniture</v>
          </cell>
          <cell r="BH4584">
            <v>9.5670000000000002</v>
          </cell>
        </row>
        <row r="4585">
          <cell r="C4585" t="str">
            <v>Office Equipment &amp; Furniture</v>
          </cell>
          <cell r="BH4585">
            <v>9.5670000000000002</v>
          </cell>
        </row>
        <row r="4586">
          <cell r="C4586" t="str">
            <v>Office Equipment &amp; Furniture</v>
          </cell>
          <cell r="BH4586">
            <v>4.7835000000000001</v>
          </cell>
        </row>
        <row r="4587">
          <cell r="C4587" t="str">
            <v>Office Equipment &amp; Furniture</v>
          </cell>
          <cell r="BH4587">
            <v>4.7835000000000001</v>
          </cell>
        </row>
        <row r="4588">
          <cell r="C4588" t="str">
            <v>Office Equipment &amp; Furniture</v>
          </cell>
          <cell r="BH4588">
            <v>9.5670000000000002</v>
          </cell>
        </row>
        <row r="4589">
          <cell r="C4589" t="str">
            <v>Office Equipment &amp; Furniture</v>
          </cell>
          <cell r="BH4589">
            <v>0</v>
          </cell>
        </row>
        <row r="4590">
          <cell r="C4590" t="str">
            <v>Office Equipment &amp; Furniture</v>
          </cell>
          <cell r="BH4590">
            <v>0</v>
          </cell>
        </row>
        <row r="4591">
          <cell r="C4591" t="str">
            <v>Office Equipment &amp; Furniture</v>
          </cell>
          <cell r="BH4591">
            <v>9.5670000000000002</v>
          </cell>
        </row>
        <row r="4592">
          <cell r="C4592" t="str">
            <v>Office Equipment &amp; Furniture</v>
          </cell>
          <cell r="BH4592">
            <v>9.5670000000000002</v>
          </cell>
        </row>
        <row r="4593">
          <cell r="C4593" t="str">
            <v>Office Equipment &amp; Furniture</v>
          </cell>
          <cell r="BH4593">
            <v>4.7835000000000001</v>
          </cell>
        </row>
        <row r="4594">
          <cell r="C4594" t="str">
            <v>Office Equipment &amp; Furniture</v>
          </cell>
          <cell r="BH4594">
            <v>4.7835000000000001</v>
          </cell>
        </row>
        <row r="4595">
          <cell r="C4595" t="str">
            <v>Office Equipment &amp; Furniture</v>
          </cell>
          <cell r="BH4595">
            <v>4.7835000000000001</v>
          </cell>
        </row>
        <row r="4596">
          <cell r="C4596" t="str">
            <v>Office Equipment &amp; Furniture</v>
          </cell>
          <cell r="BH4596">
            <v>4.7835000000000001</v>
          </cell>
        </row>
        <row r="4597">
          <cell r="C4597" t="str">
            <v>Office Equipment &amp; Furniture</v>
          </cell>
          <cell r="BH4597">
            <v>9.5670000000000002</v>
          </cell>
        </row>
        <row r="4598">
          <cell r="C4598" t="str">
            <v>Office Equipment &amp; Furniture</v>
          </cell>
          <cell r="BH4598">
            <v>4.7835000000000001</v>
          </cell>
        </row>
        <row r="4599">
          <cell r="C4599" t="str">
            <v>Office Equipment &amp; Furniture</v>
          </cell>
          <cell r="BH4599">
            <v>4.7835000000000001</v>
          </cell>
        </row>
        <row r="4600">
          <cell r="C4600" t="str">
            <v>Office Equipment &amp; Furniture</v>
          </cell>
          <cell r="BH4600">
            <v>4.7835000000000001</v>
          </cell>
        </row>
        <row r="4601">
          <cell r="C4601" t="str">
            <v>Office Equipment &amp; Furniture</v>
          </cell>
          <cell r="BH4601">
            <v>4.7835000000000001</v>
          </cell>
        </row>
        <row r="4602">
          <cell r="C4602" t="str">
            <v>Office Equipment &amp; Furniture</v>
          </cell>
          <cell r="BH4602">
            <v>4.7835000000000001</v>
          </cell>
        </row>
        <row r="4603">
          <cell r="C4603" t="str">
            <v>Office Equipment &amp; Furniture</v>
          </cell>
          <cell r="BH4603">
            <v>0</v>
          </cell>
        </row>
        <row r="4604">
          <cell r="C4604" t="str">
            <v>Office Equipment &amp; Furniture</v>
          </cell>
          <cell r="BH4604">
            <v>0</v>
          </cell>
        </row>
        <row r="4605">
          <cell r="C4605" t="str">
            <v>Office Equipment &amp; Furniture</v>
          </cell>
          <cell r="BH4605">
            <v>9.5670000000000002</v>
          </cell>
        </row>
        <row r="4606">
          <cell r="C4606" t="str">
            <v>Office Equipment &amp; Furniture</v>
          </cell>
          <cell r="BH4606">
            <v>4.7835000000000001</v>
          </cell>
        </row>
        <row r="4607">
          <cell r="C4607" t="str">
            <v>Office Equipment &amp; Furniture</v>
          </cell>
          <cell r="BH4607">
            <v>9.5670000000000002</v>
          </cell>
        </row>
        <row r="4608">
          <cell r="C4608" t="str">
            <v>Office Equipment &amp; Furniture</v>
          </cell>
          <cell r="BH4608">
            <v>0</v>
          </cell>
        </row>
        <row r="4609">
          <cell r="C4609" t="str">
            <v>Office Equipment &amp; Furniture</v>
          </cell>
          <cell r="BH4609">
            <v>4.7835000000000001</v>
          </cell>
        </row>
        <row r="4610">
          <cell r="C4610" t="str">
            <v>Office Equipment &amp; Furniture</v>
          </cell>
          <cell r="BH4610">
            <v>0</v>
          </cell>
        </row>
        <row r="4611">
          <cell r="C4611" t="str">
            <v>Office Equipment &amp; Furniture</v>
          </cell>
          <cell r="BH4611">
            <v>4.7835000000000001</v>
          </cell>
        </row>
        <row r="4612">
          <cell r="C4612" t="str">
            <v>Office Equipment &amp; Furniture</v>
          </cell>
          <cell r="BH4612">
            <v>4.7835000000000001</v>
          </cell>
        </row>
        <row r="4613">
          <cell r="C4613" t="str">
            <v>Office Equipment &amp; Furniture</v>
          </cell>
          <cell r="BH4613">
            <v>0</v>
          </cell>
        </row>
        <row r="4614">
          <cell r="C4614" t="str">
            <v>Office Equipment &amp; Furniture</v>
          </cell>
          <cell r="BH4614">
            <v>0</v>
          </cell>
        </row>
        <row r="4615">
          <cell r="C4615" t="str">
            <v>Office Equipment &amp; Furniture</v>
          </cell>
          <cell r="BH4615">
            <v>0</v>
          </cell>
        </row>
        <row r="4616">
          <cell r="C4616" t="str">
            <v>Office Equipment &amp; Furniture</v>
          </cell>
          <cell r="BH4616">
            <v>4.7835000000000001</v>
          </cell>
        </row>
        <row r="4617">
          <cell r="C4617" t="str">
            <v>Office Equipment &amp; Furniture</v>
          </cell>
          <cell r="BH4617">
            <v>0</v>
          </cell>
        </row>
        <row r="4618">
          <cell r="C4618" t="str">
            <v>Office Equipment &amp; Furniture</v>
          </cell>
          <cell r="BH4618">
            <v>4.7835000000000001</v>
          </cell>
        </row>
        <row r="4619">
          <cell r="C4619" t="str">
            <v>Office Equipment &amp; Furniture</v>
          </cell>
          <cell r="BH4619">
            <v>0</v>
          </cell>
        </row>
        <row r="4620">
          <cell r="C4620" t="str">
            <v>Office Equipment &amp; Furniture</v>
          </cell>
          <cell r="BH4620">
            <v>0</v>
          </cell>
        </row>
        <row r="4621">
          <cell r="C4621" t="str">
            <v>Office Equipment &amp; Furniture</v>
          </cell>
          <cell r="BH4621">
            <v>4.7835000000000001</v>
          </cell>
        </row>
        <row r="4622">
          <cell r="C4622" t="str">
            <v>Office Equipment &amp; Furniture</v>
          </cell>
          <cell r="BH4622">
            <v>0</v>
          </cell>
        </row>
        <row r="4623">
          <cell r="C4623" t="str">
            <v>Office Equipment &amp; Furniture</v>
          </cell>
          <cell r="BH4623">
            <v>4.7835000000000001</v>
          </cell>
        </row>
        <row r="4624">
          <cell r="C4624" t="str">
            <v>Office Equipment &amp; Furniture</v>
          </cell>
          <cell r="BH4624">
            <v>4.7835000000000001</v>
          </cell>
        </row>
        <row r="4625">
          <cell r="C4625" t="str">
            <v>Office Equipment &amp; Furniture</v>
          </cell>
          <cell r="BH4625">
            <v>0</v>
          </cell>
        </row>
        <row r="4626">
          <cell r="C4626" t="str">
            <v>Office Equipment &amp; Furniture</v>
          </cell>
          <cell r="BH4626">
            <v>0</v>
          </cell>
        </row>
        <row r="4627">
          <cell r="C4627" t="str">
            <v>Office Equipment &amp; Furniture</v>
          </cell>
          <cell r="BH4627">
            <v>4.7835000000000001</v>
          </cell>
        </row>
        <row r="4628">
          <cell r="C4628" t="str">
            <v>Office Equipment &amp; Furniture</v>
          </cell>
          <cell r="BH4628">
            <v>4.7835000000000001</v>
          </cell>
        </row>
        <row r="4629">
          <cell r="C4629" t="str">
            <v>Office Equipment &amp; Furniture</v>
          </cell>
          <cell r="BH4629">
            <v>4.7835000000000001</v>
          </cell>
        </row>
        <row r="4630">
          <cell r="C4630" t="str">
            <v>Office Equipment &amp; Furniture</v>
          </cell>
          <cell r="BH4630">
            <v>4.7835000000000001</v>
          </cell>
        </row>
        <row r="4631">
          <cell r="C4631" t="str">
            <v>Office Equipment &amp; Furniture</v>
          </cell>
          <cell r="BH4631">
            <v>4.7835000000000001</v>
          </cell>
        </row>
        <row r="4632">
          <cell r="C4632" t="str">
            <v>Office Equipment &amp; Furniture</v>
          </cell>
          <cell r="BH4632">
            <v>4.7835000000000001</v>
          </cell>
        </row>
        <row r="4633">
          <cell r="C4633" t="str">
            <v>Office Equipment &amp; Furniture</v>
          </cell>
          <cell r="BH4633">
            <v>0</v>
          </cell>
        </row>
        <row r="4634">
          <cell r="C4634" t="str">
            <v>Office Equipment &amp; Furniture</v>
          </cell>
          <cell r="BH4634">
            <v>4.7835000000000001</v>
          </cell>
        </row>
        <row r="4635">
          <cell r="C4635" t="str">
            <v>Office Equipment &amp; Furniture</v>
          </cell>
          <cell r="BH4635">
            <v>4.7835000000000001</v>
          </cell>
        </row>
        <row r="4636">
          <cell r="C4636" t="str">
            <v>Office Equipment &amp; Furniture</v>
          </cell>
          <cell r="BH4636">
            <v>0</v>
          </cell>
        </row>
        <row r="4637">
          <cell r="C4637" t="str">
            <v>Office Equipment &amp; Furniture</v>
          </cell>
          <cell r="BH4637">
            <v>0</v>
          </cell>
        </row>
        <row r="4638">
          <cell r="C4638" t="str">
            <v>Office Equipment &amp; Furniture</v>
          </cell>
          <cell r="BH4638">
            <v>0</v>
          </cell>
        </row>
        <row r="4639">
          <cell r="C4639" t="str">
            <v>Office Equipment &amp; Furniture</v>
          </cell>
          <cell r="BH4639">
            <v>0</v>
          </cell>
        </row>
        <row r="4640">
          <cell r="C4640" t="str">
            <v>Office Equipment &amp; Furniture</v>
          </cell>
          <cell r="BH4640">
            <v>4.7835000000000001</v>
          </cell>
        </row>
        <row r="4641">
          <cell r="C4641" t="str">
            <v>Office Equipment &amp; Furniture</v>
          </cell>
          <cell r="BH4641">
            <v>0</v>
          </cell>
        </row>
        <row r="4642">
          <cell r="C4642" t="str">
            <v>Office Equipment &amp; Furniture</v>
          </cell>
          <cell r="BH4642">
            <v>0</v>
          </cell>
        </row>
        <row r="4643">
          <cell r="C4643" t="str">
            <v>Office Equipment &amp; Furniture</v>
          </cell>
          <cell r="BH4643">
            <v>0</v>
          </cell>
        </row>
        <row r="4644">
          <cell r="C4644" t="str">
            <v>Office Equipment &amp; Furniture</v>
          </cell>
          <cell r="BH4644">
            <v>0</v>
          </cell>
        </row>
        <row r="4645">
          <cell r="C4645" t="str">
            <v>Office Equipment &amp; Furniture</v>
          </cell>
          <cell r="BH4645">
            <v>0</v>
          </cell>
        </row>
        <row r="4646">
          <cell r="C4646" t="str">
            <v>Office Equipment &amp; Furniture</v>
          </cell>
          <cell r="BH4646">
            <v>4.7835000000000001</v>
          </cell>
        </row>
        <row r="4647">
          <cell r="C4647" t="str">
            <v>Office Equipment &amp; Furniture</v>
          </cell>
          <cell r="BH4647">
            <v>4.7835000000000001</v>
          </cell>
        </row>
        <row r="4648">
          <cell r="C4648" t="str">
            <v>Office Equipment &amp; Furniture</v>
          </cell>
          <cell r="BH4648">
            <v>4.7835000000000001</v>
          </cell>
        </row>
        <row r="4649">
          <cell r="C4649" t="str">
            <v>Office Equipment &amp; Furniture</v>
          </cell>
          <cell r="BH4649">
            <v>0</v>
          </cell>
        </row>
        <row r="4650">
          <cell r="C4650" t="str">
            <v>Office Equipment &amp; Furniture</v>
          </cell>
          <cell r="BH4650">
            <v>0</v>
          </cell>
        </row>
        <row r="4651">
          <cell r="C4651" t="str">
            <v>Office Equipment &amp; Furniture</v>
          </cell>
          <cell r="BH4651">
            <v>0</v>
          </cell>
        </row>
        <row r="4652">
          <cell r="C4652" t="str">
            <v>Office Equipment &amp; Furniture</v>
          </cell>
          <cell r="BH4652">
            <v>0</v>
          </cell>
        </row>
        <row r="4653">
          <cell r="C4653" t="str">
            <v>Office Equipment &amp; Furniture</v>
          </cell>
          <cell r="BH4653">
            <v>4.7835000000000001</v>
          </cell>
        </row>
        <row r="4654">
          <cell r="C4654" t="str">
            <v>Office Equipment &amp; Furniture</v>
          </cell>
          <cell r="BH4654">
            <v>4.7835000000000001</v>
          </cell>
        </row>
        <row r="4655">
          <cell r="C4655" t="str">
            <v>Office Equipment &amp; Furniture</v>
          </cell>
          <cell r="BH4655">
            <v>0</v>
          </cell>
        </row>
        <row r="4656">
          <cell r="C4656" t="str">
            <v>Office Equipment &amp; Furniture</v>
          </cell>
          <cell r="BH4656">
            <v>0</v>
          </cell>
        </row>
        <row r="4657">
          <cell r="C4657" t="str">
            <v>Office Equipment &amp; Furniture</v>
          </cell>
          <cell r="BH4657">
            <v>0</v>
          </cell>
        </row>
        <row r="4658">
          <cell r="C4658" t="str">
            <v>Office Equipment &amp; Furniture</v>
          </cell>
          <cell r="BH4658">
            <v>0</v>
          </cell>
        </row>
        <row r="4659">
          <cell r="C4659" t="str">
            <v>Office Equipment &amp; Furniture</v>
          </cell>
          <cell r="BH4659">
            <v>4.7835000000000001</v>
          </cell>
        </row>
        <row r="4660">
          <cell r="C4660" t="str">
            <v>Office Equipment &amp; Furniture</v>
          </cell>
          <cell r="BH4660">
            <v>4.7835000000000001</v>
          </cell>
        </row>
        <row r="4661">
          <cell r="C4661" t="str">
            <v>Office Equipment &amp; Furniture</v>
          </cell>
          <cell r="BH4661">
            <v>0</v>
          </cell>
        </row>
        <row r="4662">
          <cell r="C4662" t="str">
            <v>Office Equipment &amp; Furniture</v>
          </cell>
          <cell r="BH4662">
            <v>4.7835000000000001</v>
          </cell>
        </row>
        <row r="4663">
          <cell r="C4663" t="str">
            <v>Office Equipment &amp; Furniture</v>
          </cell>
          <cell r="BH4663">
            <v>0</v>
          </cell>
        </row>
        <row r="4664">
          <cell r="C4664" t="str">
            <v>Office Equipment &amp; Furniture</v>
          </cell>
          <cell r="BH4664">
            <v>0</v>
          </cell>
        </row>
        <row r="4665">
          <cell r="C4665" t="str">
            <v>Office Equipment &amp; Furniture</v>
          </cell>
          <cell r="BH4665">
            <v>0</v>
          </cell>
        </row>
        <row r="4666">
          <cell r="C4666" t="str">
            <v>Office Equipment &amp; Furniture</v>
          </cell>
          <cell r="BH4666">
            <v>0</v>
          </cell>
        </row>
        <row r="4667">
          <cell r="C4667" t="str">
            <v>Office Equipment &amp; Furniture</v>
          </cell>
          <cell r="BH4667">
            <v>0</v>
          </cell>
        </row>
        <row r="4668">
          <cell r="C4668" t="str">
            <v>Office Equipment &amp; Furniture</v>
          </cell>
          <cell r="BH4668">
            <v>0</v>
          </cell>
        </row>
        <row r="4669">
          <cell r="C4669" t="str">
            <v>Office Equipment &amp; Furniture</v>
          </cell>
          <cell r="BH4669">
            <v>0</v>
          </cell>
        </row>
        <row r="4670">
          <cell r="C4670" t="str">
            <v>Office Equipment &amp; Furniture</v>
          </cell>
          <cell r="BH4670">
            <v>0</v>
          </cell>
        </row>
        <row r="4671">
          <cell r="C4671" t="str">
            <v>Office Equipment &amp; Furniture</v>
          </cell>
          <cell r="BH4671">
            <v>0</v>
          </cell>
        </row>
        <row r="4672">
          <cell r="C4672" t="str">
            <v>Office Equipment &amp; Furniture</v>
          </cell>
          <cell r="BH4672">
            <v>0</v>
          </cell>
        </row>
        <row r="4673">
          <cell r="C4673" t="str">
            <v>Office Equipment &amp; Furniture</v>
          </cell>
          <cell r="BH4673">
            <v>0</v>
          </cell>
        </row>
        <row r="4674">
          <cell r="C4674" t="str">
            <v>Office Equipment &amp; Furniture</v>
          </cell>
          <cell r="BH4674">
            <v>0</v>
          </cell>
        </row>
        <row r="4675">
          <cell r="C4675" t="str">
            <v>Office Equipment &amp; Furniture</v>
          </cell>
          <cell r="BH4675">
            <v>0</v>
          </cell>
        </row>
        <row r="4676">
          <cell r="C4676" t="str">
            <v>Office Equipment &amp; Furniture</v>
          </cell>
          <cell r="BH4676">
            <v>0</v>
          </cell>
        </row>
        <row r="4677">
          <cell r="C4677" t="str">
            <v>Office Equipment &amp; Furniture</v>
          </cell>
          <cell r="BH4677">
            <v>0</v>
          </cell>
        </row>
        <row r="4678">
          <cell r="C4678" t="str">
            <v>Office Equipment &amp; Furniture</v>
          </cell>
          <cell r="BH4678">
            <v>0</v>
          </cell>
        </row>
        <row r="4679">
          <cell r="C4679" t="str">
            <v>Office Equipment &amp; Furniture</v>
          </cell>
          <cell r="BH4679">
            <v>0</v>
          </cell>
        </row>
        <row r="4680">
          <cell r="C4680" t="str">
            <v>Office Equipment &amp; Furniture</v>
          </cell>
          <cell r="BH4680">
            <v>0</v>
          </cell>
        </row>
        <row r="4681">
          <cell r="C4681" t="str">
            <v>Office Equipment &amp; Furniture</v>
          </cell>
          <cell r="BH4681">
            <v>0</v>
          </cell>
        </row>
        <row r="4682">
          <cell r="C4682" t="str">
            <v>Office Equipment &amp; Furniture</v>
          </cell>
          <cell r="BH4682">
            <v>0</v>
          </cell>
        </row>
        <row r="4683">
          <cell r="C4683" t="str">
            <v>Office Equipment &amp; Furniture</v>
          </cell>
          <cell r="BH4683">
            <v>0</v>
          </cell>
        </row>
        <row r="4684">
          <cell r="C4684" t="str">
            <v>Office Equipment &amp; Furniture</v>
          </cell>
          <cell r="BH4684">
            <v>0</v>
          </cell>
        </row>
        <row r="4685">
          <cell r="C4685" t="str">
            <v>Office Equipment &amp; Furniture</v>
          </cell>
          <cell r="BH4685">
            <v>0</v>
          </cell>
        </row>
        <row r="4686">
          <cell r="C4686" t="str">
            <v>Office Equipment &amp; Furniture</v>
          </cell>
          <cell r="BH4686">
            <v>0</v>
          </cell>
        </row>
        <row r="4687">
          <cell r="C4687" t="str">
            <v>Office Equipment &amp; Furniture</v>
          </cell>
          <cell r="BH4687">
            <v>0</v>
          </cell>
        </row>
        <row r="4688">
          <cell r="C4688" t="str">
            <v>Office Equipment &amp; Furniture</v>
          </cell>
          <cell r="BH4688">
            <v>0</v>
          </cell>
        </row>
        <row r="4689">
          <cell r="C4689" t="str">
            <v>Office Equipment &amp; Furniture</v>
          </cell>
          <cell r="BH4689">
            <v>0</v>
          </cell>
        </row>
        <row r="4690">
          <cell r="C4690" t="str">
            <v>Office Equipment &amp; Furniture</v>
          </cell>
          <cell r="BH4690">
            <v>0</v>
          </cell>
        </row>
        <row r="4691">
          <cell r="C4691" t="str">
            <v>Office Equipment &amp; Furniture</v>
          </cell>
          <cell r="BH4691">
            <v>0</v>
          </cell>
        </row>
        <row r="4692">
          <cell r="C4692" t="str">
            <v>Office Equipment &amp; Furniture</v>
          </cell>
          <cell r="BH4692">
            <v>0</v>
          </cell>
        </row>
        <row r="4693">
          <cell r="C4693" t="str">
            <v>Office Equipment &amp; Furniture</v>
          </cell>
          <cell r="BH4693">
            <v>0</v>
          </cell>
        </row>
        <row r="4694">
          <cell r="C4694" t="str">
            <v>Office Equipment &amp; Furniture</v>
          </cell>
          <cell r="BH4694">
            <v>0</v>
          </cell>
        </row>
        <row r="4695">
          <cell r="C4695" t="str">
            <v>Office Equipment &amp; Furniture</v>
          </cell>
          <cell r="BH4695">
            <v>148.2885</v>
          </cell>
        </row>
        <row r="4696">
          <cell r="C4696" t="str">
            <v>Office Equipment &amp; Furniture</v>
          </cell>
          <cell r="BH4696">
            <v>28.701000000000001</v>
          </cell>
        </row>
        <row r="4697">
          <cell r="C4697" t="str">
            <v>Transportation Equipment</v>
          </cell>
          <cell r="BH4697">
            <v>229.608</v>
          </cell>
        </row>
        <row r="4698">
          <cell r="C4698" t="str">
            <v>Transportation Equipment</v>
          </cell>
          <cell r="BH4698">
            <v>105.23700000000001</v>
          </cell>
        </row>
        <row r="4699">
          <cell r="C4699" t="str">
            <v>Transportation Equipment</v>
          </cell>
          <cell r="BH4699">
            <v>224.8245</v>
          </cell>
        </row>
        <row r="4700">
          <cell r="C4700" t="str">
            <v>Transportation Equipment</v>
          </cell>
          <cell r="BH4700">
            <v>660.12300000000005</v>
          </cell>
        </row>
        <row r="4701">
          <cell r="C4701" t="str">
            <v>Laboratory Equipment</v>
          </cell>
          <cell r="BH4701">
            <v>124.37100000000001</v>
          </cell>
        </row>
        <row r="4702">
          <cell r="C4702" t="str">
            <v>Laboratory Equipment</v>
          </cell>
          <cell r="BH4702">
            <v>105.23700000000001</v>
          </cell>
        </row>
        <row r="4703">
          <cell r="C4703" t="str">
            <v>Laboratory Equipment</v>
          </cell>
          <cell r="BH4703">
            <v>1966.0185000000001</v>
          </cell>
        </row>
        <row r="4704">
          <cell r="C4704" t="str">
            <v>Laboratory Equipment</v>
          </cell>
          <cell r="BH4704">
            <v>157.85550000000001</v>
          </cell>
        </row>
        <row r="4705">
          <cell r="C4705" t="str">
            <v>Laboratory Equipment</v>
          </cell>
          <cell r="BH4705">
            <v>86.103000000000009</v>
          </cell>
        </row>
        <row r="4706">
          <cell r="C4706" t="str">
            <v>Laboratory Equipment</v>
          </cell>
          <cell r="BH4706">
            <v>86.103000000000009</v>
          </cell>
        </row>
        <row r="4707">
          <cell r="C4707" t="str">
            <v>Laboratory Equipment</v>
          </cell>
          <cell r="BH4707">
            <v>71.752499999999998</v>
          </cell>
        </row>
        <row r="4708">
          <cell r="C4708" t="str">
            <v>Laboratory Equipment</v>
          </cell>
          <cell r="BH4708">
            <v>52.618500000000004</v>
          </cell>
        </row>
        <row r="4709">
          <cell r="C4709" t="str">
            <v>Laboratory Equipment</v>
          </cell>
          <cell r="BH4709">
            <v>2779.2135000000003</v>
          </cell>
        </row>
        <row r="4710">
          <cell r="C4710" t="str">
            <v>Laboratory Equipment</v>
          </cell>
          <cell r="BH4710">
            <v>540.53550000000007</v>
          </cell>
        </row>
        <row r="4711">
          <cell r="C4711" t="str">
            <v>Laboratory Equipment</v>
          </cell>
          <cell r="BH4711">
            <v>363.54599999999999</v>
          </cell>
        </row>
        <row r="4712">
          <cell r="C4712" t="str">
            <v>Laboratory Equipment</v>
          </cell>
          <cell r="BH4712">
            <v>325.27800000000002</v>
          </cell>
        </row>
        <row r="4713">
          <cell r="C4713" t="str">
            <v>Laboratory Equipment</v>
          </cell>
          <cell r="BH4713">
            <v>310.92750000000001</v>
          </cell>
        </row>
        <row r="4714">
          <cell r="C4714" t="str">
            <v>Laboratory Equipment</v>
          </cell>
          <cell r="BH4714">
            <v>301.3605</v>
          </cell>
        </row>
        <row r="4715">
          <cell r="C4715" t="str">
            <v>Laboratory Equipment</v>
          </cell>
          <cell r="BH4715">
            <v>157.85550000000001</v>
          </cell>
        </row>
        <row r="4716">
          <cell r="C4716" t="str">
            <v>Laboratory Equipment</v>
          </cell>
          <cell r="BH4716">
            <v>133.93800000000002</v>
          </cell>
        </row>
        <row r="4717">
          <cell r="C4717" t="str">
            <v>Laboratory Equipment</v>
          </cell>
          <cell r="BH4717">
            <v>133.93800000000002</v>
          </cell>
        </row>
        <row r="4718">
          <cell r="C4718" t="str">
            <v>Laboratory Equipment</v>
          </cell>
          <cell r="BH4718">
            <v>110.02050000000001</v>
          </cell>
        </row>
        <row r="4719">
          <cell r="C4719" t="str">
            <v>Laboratory Equipment</v>
          </cell>
          <cell r="BH4719">
            <v>28.701000000000001</v>
          </cell>
        </row>
        <row r="4720">
          <cell r="C4720" t="str">
            <v>Laboratory Equipment</v>
          </cell>
          <cell r="BH4720">
            <v>28.701000000000001</v>
          </cell>
        </row>
        <row r="4721">
          <cell r="C4721" t="str">
            <v>Laboratory Equipment</v>
          </cell>
          <cell r="BH4721">
            <v>741.4425</v>
          </cell>
        </row>
        <row r="4722">
          <cell r="C4722" t="str">
            <v>Laboratory Equipment</v>
          </cell>
          <cell r="BH4722">
            <v>597.9375</v>
          </cell>
        </row>
        <row r="4723">
          <cell r="C4723" t="str">
            <v>Laboratory Equipment</v>
          </cell>
          <cell r="BH4723">
            <v>406.59750000000003</v>
          </cell>
        </row>
        <row r="4724">
          <cell r="C4724" t="str">
            <v>Laboratory Equipment</v>
          </cell>
          <cell r="BH4724">
            <v>368.3295</v>
          </cell>
        </row>
        <row r="4725">
          <cell r="C4725" t="str">
            <v>Laboratory Equipment</v>
          </cell>
          <cell r="BH4725">
            <v>287.01</v>
          </cell>
        </row>
        <row r="4726">
          <cell r="C4726" t="str">
            <v>Laboratory Equipment</v>
          </cell>
          <cell r="BH4726">
            <v>220.04100000000003</v>
          </cell>
        </row>
        <row r="4727">
          <cell r="C4727" t="str">
            <v>Laboratory Equipment</v>
          </cell>
          <cell r="BH4727">
            <v>191.34</v>
          </cell>
        </row>
        <row r="4728">
          <cell r="C4728" t="str">
            <v>Laboratory Equipment</v>
          </cell>
          <cell r="BH4728">
            <v>186.5565</v>
          </cell>
        </row>
        <row r="4729">
          <cell r="C4729" t="str">
            <v>Laboratory Equipment</v>
          </cell>
          <cell r="BH4729">
            <v>28.701000000000001</v>
          </cell>
        </row>
        <row r="4730">
          <cell r="C4730" t="str">
            <v>Laboratory Equipment</v>
          </cell>
          <cell r="BH4730">
            <v>23.9175</v>
          </cell>
        </row>
        <row r="4731">
          <cell r="C4731" t="str">
            <v>Laboratory Equipment</v>
          </cell>
          <cell r="BH4731">
            <v>602.721</v>
          </cell>
        </row>
        <row r="4732">
          <cell r="C4732" t="str">
            <v>Laboratory Equipment</v>
          </cell>
          <cell r="BH4732">
            <v>516.61800000000005</v>
          </cell>
        </row>
        <row r="4733">
          <cell r="C4733" t="str">
            <v>Laboratory Equipment</v>
          </cell>
          <cell r="BH4733">
            <v>248.74200000000002</v>
          </cell>
        </row>
        <row r="4734">
          <cell r="C4734" t="str">
            <v>Laboratory Equipment</v>
          </cell>
          <cell r="BH4734">
            <v>210.47400000000002</v>
          </cell>
        </row>
        <row r="4735">
          <cell r="C4735" t="str">
            <v>Laboratory Equipment</v>
          </cell>
          <cell r="BH4735">
            <v>81.319500000000005</v>
          </cell>
        </row>
        <row r="4736">
          <cell r="C4736" t="str">
            <v>Laboratory Equipment</v>
          </cell>
          <cell r="BH4736">
            <v>33.484500000000004</v>
          </cell>
        </row>
        <row r="4737">
          <cell r="C4737" t="str">
            <v>Laboratory Equipment</v>
          </cell>
          <cell r="BH4737">
            <v>23.9175</v>
          </cell>
        </row>
        <row r="4738">
          <cell r="C4738" t="str">
            <v>Laboratory Equipment</v>
          </cell>
          <cell r="BH4738">
            <v>9.5670000000000002</v>
          </cell>
        </row>
        <row r="4739">
          <cell r="C4739" t="str">
            <v>Laboratory Equipment</v>
          </cell>
          <cell r="BH4739">
            <v>3233.6460000000002</v>
          </cell>
        </row>
        <row r="4740">
          <cell r="C4740" t="str">
            <v>Laboratory Equipment</v>
          </cell>
          <cell r="BH4740">
            <v>2329.5645</v>
          </cell>
        </row>
        <row r="4741">
          <cell r="C4741" t="str">
            <v>Laboratory Equipment</v>
          </cell>
          <cell r="BH4741">
            <v>2329.5645</v>
          </cell>
        </row>
        <row r="4742">
          <cell r="C4742" t="str">
            <v>Laboratory Equipment</v>
          </cell>
          <cell r="BH4742">
            <v>736.65899999999999</v>
          </cell>
        </row>
        <row r="4743">
          <cell r="C4743" t="str">
            <v>Laboratory Equipment</v>
          </cell>
          <cell r="BH4743">
            <v>397.03050000000002</v>
          </cell>
        </row>
        <row r="4744">
          <cell r="C4744" t="str">
            <v>Laboratory Equipment</v>
          </cell>
          <cell r="BH4744">
            <v>358.76250000000005</v>
          </cell>
        </row>
        <row r="4745">
          <cell r="C4745" t="str">
            <v>Laboratory Equipment</v>
          </cell>
          <cell r="BH4745">
            <v>172.20600000000002</v>
          </cell>
        </row>
        <row r="4746">
          <cell r="C4746" t="str">
            <v>Laboratory Equipment</v>
          </cell>
          <cell r="BH4746">
            <v>3281.4810000000002</v>
          </cell>
        </row>
        <row r="4747">
          <cell r="C4747" t="str">
            <v>Laboratory Equipment</v>
          </cell>
          <cell r="BH4747">
            <v>3281.4810000000002</v>
          </cell>
        </row>
        <row r="4748">
          <cell r="C4748" t="str">
            <v>Laboratory Equipment</v>
          </cell>
          <cell r="BH4748">
            <v>248.74200000000002</v>
          </cell>
        </row>
        <row r="4749">
          <cell r="C4749" t="str">
            <v>Laboratory Equipment</v>
          </cell>
          <cell r="BH4749">
            <v>200.90700000000001</v>
          </cell>
        </row>
        <row r="4750">
          <cell r="C4750" t="str">
            <v>Laboratory Equipment</v>
          </cell>
          <cell r="BH4750">
            <v>157.85550000000001</v>
          </cell>
        </row>
        <row r="4751">
          <cell r="C4751" t="str">
            <v>Laboratory Equipment</v>
          </cell>
          <cell r="BH4751">
            <v>124.37100000000001</v>
          </cell>
        </row>
        <row r="4752">
          <cell r="C4752" t="str">
            <v>Laboratory Equipment</v>
          </cell>
          <cell r="BH4752">
            <v>81.319500000000005</v>
          </cell>
        </row>
        <row r="4753">
          <cell r="C4753" t="str">
            <v>Laboratory Equipment</v>
          </cell>
          <cell r="BH4753">
            <v>779.71050000000002</v>
          </cell>
        </row>
        <row r="4754">
          <cell r="C4754" t="str">
            <v>Laboratory Equipment</v>
          </cell>
          <cell r="BH4754">
            <v>387.46350000000001</v>
          </cell>
        </row>
        <row r="4755">
          <cell r="C4755" t="str">
            <v>Laboratory Equipment</v>
          </cell>
          <cell r="BH4755">
            <v>243.95850000000002</v>
          </cell>
        </row>
        <row r="4756">
          <cell r="C4756" t="str">
            <v>Laboratory Equipment</v>
          </cell>
          <cell r="BH4756">
            <v>90.886499999999998</v>
          </cell>
        </row>
        <row r="4757">
          <cell r="C4757" t="str">
            <v>Laboratory Equipment</v>
          </cell>
          <cell r="BH4757">
            <v>66.969000000000008</v>
          </cell>
        </row>
        <row r="4758">
          <cell r="C4758" t="str">
            <v>Laboratory Equipment</v>
          </cell>
          <cell r="BH4758">
            <v>0</v>
          </cell>
        </row>
        <row r="4759">
          <cell r="C4759" t="str">
            <v>Laboratory Equipment</v>
          </cell>
          <cell r="BH4759">
            <v>167.42250000000001</v>
          </cell>
        </row>
        <row r="4760">
          <cell r="C4760" t="str">
            <v>Laboratory Equipment</v>
          </cell>
          <cell r="BH4760">
            <v>0</v>
          </cell>
        </row>
        <row r="4761">
          <cell r="C4761" t="str">
            <v>Laboratory Equipment</v>
          </cell>
          <cell r="BH4761">
            <v>837.11250000000007</v>
          </cell>
        </row>
        <row r="4762">
          <cell r="C4762" t="str">
            <v>Laboratory Equipment</v>
          </cell>
          <cell r="BH4762">
            <v>19.134</v>
          </cell>
        </row>
        <row r="4763">
          <cell r="C4763" t="str">
            <v>Laboratory Equipment</v>
          </cell>
          <cell r="BH4763">
            <v>133.93800000000002</v>
          </cell>
        </row>
        <row r="4764">
          <cell r="C4764" t="str">
            <v>Laboratory Equipment</v>
          </cell>
          <cell r="BH4764">
            <v>62.185500000000005</v>
          </cell>
        </row>
        <row r="4765">
          <cell r="C4765" t="str">
            <v>Laboratory Equipment</v>
          </cell>
          <cell r="BH4765">
            <v>62.185500000000005</v>
          </cell>
        </row>
        <row r="4766">
          <cell r="C4766" t="str">
            <v>Laboratory Equipment</v>
          </cell>
          <cell r="BH4766">
            <v>0</v>
          </cell>
        </row>
        <row r="4767">
          <cell r="C4767" t="str">
            <v>Laboratory Equipment</v>
          </cell>
          <cell r="BH4767">
            <v>133.93800000000002</v>
          </cell>
        </row>
        <row r="4768">
          <cell r="C4768" t="str">
            <v>Laboratory Equipment</v>
          </cell>
          <cell r="BH4768">
            <v>62.185500000000005</v>
          </cell>
        </row>
        <row r="4769">
          <cell r="C4769" t="str">
            <v>Laboratory Equipment</v>
          </cell>
          <cell r="BH4769">
            <v>0</v>
          </cell>
        </row>
        <row r="4770">
          <cell r="C4770" t="str">
            <v>Laboratory Equipment</v>
          </cell>
          <cell r="BH4770">
            <v>52.618500000000004</v>
          </cell>
        </row>
        <row r="4771">
          <cell r="C4771" t="str">
            <v>Laboratory Equipment</v>
          </cell>
          <cell r="BH4771">
            <v>148.2885</v>
          </cell>
        </row>
        <row r="4772">
          <cell r="C4772" t="str">
            <v>Laboratory Equipment</v>
          </cell>
          <cell r="BH4772">
            <v>129.15450000000001</v>
          </cell>
        </row>
        <row r="4773">
          <cell r="C4773" t="str">
            <v>Laboratory Equipment</v>
          </cell>
          <cell r="BH4773">
            <v>19.134</v>
          </cell>
        </row>
        <row r="4774">
          <cell r="C4774" t="str">
            <v>Laboratory Equipment</v>
          </cell>
          <cell r="BH4774">
            <v>33.484500000000004</v>
          </cell>
        </row>
        <row r="4775">
          <cell r="C4775" t="str">
            <v>Laboratory Equipment</v>
          </cell>
          <cell r="BH4775">
            <v>14.3505</v>
          </cell>
        </row>
        <row r="4776">
          <cell r="C4776" t="str">
            <v>Laboratory Equipment</v>
          </cell>
          <cell r="BH4776">
            <v>980.61750000000006</v>
          </cell>
        </row>
        <row r="4777">
          <cell r="C4777" t="str">
            <v>Laboratory Equipment</v>
          </cell>
          <cell r="BH4777">
            <v>650.55600000000004</v>
          </cell>
        </row>
        <row r="4778">
          <cell r="C4778" t="str">
            <v>Laboratory Equipment</v>
          </cell>
          <cell r="BH4778">
            <v>487.91700000000003</v>
          </cell>
        </row>
        <row r="4779">
          <cell r="C4779" t="str">
            <v>Laboratory Equipment</v>
          </cell>
          <cell r="BH4779">
            <v>129.15450000000001</v>
          </cell>
        </row>
        <row r="4780">
          <cell r="C4780" t="str">
            <v>Laboratory Equipment</v>
          </cell>
          <cell r="BH4780">
            <v>71.752499999999998</v>
          </cell>
        </row>
        <row r="4781">
          <cell r="C4781" t="str">
            <v>Laboratory Equipment</v>
          </cell>
          <cell r="BH4781">
            <v>52.618500000000004</v>
          </cell>
        </row>
        <row r="4782">
          <cell r="C4782" t="str">
            <v>Laboratory Equipment</v>
          </cell>
          <cell r="BH4782">
            <v>33.484500000000004</v>
          </cell>
        </row>
        <row r="4783">
          <cell r="C4783" t="str">
            <v>Laboratory Equipment</v>
          </cell>
          <cell r="BH4783">
            <v>28.701000000000001</v>
          </cell>
        </row>
        <row r="4784">
          <cell r="C4784" t="str">
            <v>Laboratory Equipment</v>
          </cell>
          <cell r="BH4784">
            <v>1841.6475</v>
          </cell>
        </row>
        <row r="4785">
          <cell r="C4785" t="str">
            <v>Laboratory Equipment</v>
          </cell>
          <cell r="BH4785">
            <v>1511.586</v>
          </cell>
        </row>
        <row r="4786">
          <cell r="C4786" t="str">
            <v>Laboratory Equipment</v>
          </cell>
          <cell r="BH4786">
            <v>1167.174</v>
          </cell>
        </row>
        <row r="4787">
          <cell r="C4787" t="str">
            <v>Laboratory Equipment</v>
          </cell>
          <cell r="BH4787">
            <v>904.08150000000001</v>
          </cell>
        </row>
        <row r="4788">
          <cell r="C4788" t="str">
            <v>Laboratory Equipment</v>
          </cell>
          <cell r="BH4788">
            <v>459.21600000000001</v>
          </cell>
        </row>
        <row r="4789">
          <cell r="C4789" t="str">
            <v>Laboratory Equipment</v>
          </cell>
          <cell r="BH4789">
            <v>425.73150000000004</v>
          </cell>
        </row>
        <row r="4790">
          <cell r="C4790" t="str">
            <v>Laboratory Equipment</v>
          </cell>
          <cell r="BH4790">
            <v>420.94800000000004</v>
          </cell>
        </row>
        <row r="4791">
          <cell r="C4791" t="str">
            <v>Laboratory Equipment</v>
          </cell>
          <cell r="BH4791">
            <v>344.41200000000003</v>
          </cell>
        </row>
        <row r="4792">
          <cell r="C4792" t="str">
            <v>Laboratory Equipment</v>
          </cell>
          <cell r="BH4792">
            <v>339.62850000000003</v>
          </cell>
        </row>
        <row r="4793">
          <cell r="C4793" t="str">
            <v>Laboratory Equipment</v>
          </cell>
          <cell r="BH4793">
            <v>205.69050000000001</v>
          </cell>
        </row>
        <row r="4794">
          <cell r="C4794" t="str">
            <v>Laboratory Equipment</v>
          </cell>
          <cell r="BH4794">
            <v>196.12350000000001</v>
          </cell>
        </row>
        <row r="4795">
          <cell r="C4795" t="str">
            <v>Laboratory Equipment</v>
          </cell>
          <cell r="BH4795">
            <v>167.42250000000001</v>
          </cell>
        </row>
        <row r="4796">
          <cell r="C4796" t="str">
            <v>Laboratory Equipment</v>
          </cell>
          <cell r="BH4796">
            <v>110.02050000000001</v>
          </cell>
        </row>
        <row r="4797">
          <cell r="C4797" t="str">
            <v>Laboratory Equipment</v>
          </cell>
          <cell r="BH4797">
            <v>110.02050000000001</v>
          </cell>
        </row>
        <row r="4798">
          <cell r="C4798" t="str">
            <v>Laboratory Equipment</v>
          </cell>
          <cell r="BH4798">
            <v>100.45350000000001</v>
          </cell>
        </row>
        <row r="4799">
          <cell r="C4799" t="str">
            <v>Laboratory Equipment</v>
          </cell>
          <cell r="BH4799">
            <v>90.886499999999998</v>
          </cell>
        </row>
        <row r="4800">
          <cell r="C4800" t="str">
            <v>Laboratory Equipment</v>
          </cell>
          <cell r="BH4800">
            <v>1722.0600000000002</v>
          </cell>
        </row>
        <row r="4801">
          <cell r="C4801" t="str">
            <v>Laboratory Equipment</v>
          </cell>
          <cell r="BH4801">
            <v>1454.184</v>
          </cell>
        </row>
        <row r="4802">
          <cell r="C4802" t="str">
            <v>Laboratory Equipment</v>
          </cell>
          <cell r="BH4802">
            <v>798.84450000000004</v>
          </cell>
        </row>
        <row r="4803">
          <cell r="C4803" t="str">
            <v>Laboratory Equipment</v>
          </cell>
          <cell r="BH4803">
            <v>794.06100000000004</v>
          </cell>
        </row>
        <row r="4804">
          <cell r="C4804" t="str">
            <v>Laboratory Equipment</v>
          </cell>
          <cell r="BH4804">
            <v>502.26750000000004</v>
          </cell>
        </row>
        <row r="4805">
          <cell r="C4805" t="str">
            <v>Laboratory Equipment</v>
          </cell>
          <cell r="BH4805">
            <v>411.38100000000003</v>
          </cell>
        </row>
        <row r="4806">
          <cell r="C4806" t="str">
            <v>Laboratory Equipment</v>
          </cell>
          <cell r="BH4806">
            <v>401.81400000000002</v>
          </cell>
        </row>
        <row r="4807">
          <cell r="C4807" t="str">
            <v>Laboratory Equipment</v>
          </cell>
          <cell r="BH4807">
            <v>263.09250000000003</v>
          </cell>
        </row>
        <row r="4808">
          <cell r="C4808" t="str">
            <v>Laboratory Equipment</v>
          </cell>
          <cell r="BH4808">
            <v>296.577</v>
          </cell>
        </row>
        <row r="4809">
          <cell r="C4809" t="str">
            <v>Laboratory Equipment</v>
          </cell>
          <cell r="BH4809">
            <v>210.47400000000002</v>
          </cell>
        </row>
        <row r="4810">
          <cell r="C4810" t="str">
            <v>Laboratory Equipment</v>
          </cell>
          <cell r="BH4810">
            <v>129.15450000000001</v>
          </cell>
        </row>
        <row r="4811">
          <cell r="C4811" t="str">
            <v>Laboratory Equipment</v>
          </cell>
          <cell r="BH4811">
            <v>143.505</v>
          </cell>
        </row>
        <row r="4812">
          <cell r="C4812" t="str">
            <v>Laboratory Equipment</v>
          </cell>
          <cell r="BH4812">
            <v>105.23700000000001</v>
          </cell>
        </row>
        <row r="4813">
          <cell r="C4813" t="str">
            <v>Laboratory Equipment</v>
          </cell>
          <cell r="BH4813">
            <v>90.886499999999998</v>
          </cell>
        </row>
        <row r="4814">
          <cell r="C4814" t="str">
            <v>Laboratory Equipment</v>
          </cell>
          <cell r="BH4814">
            <v>47.835000000000001</v>
          </cell>
        </row>
        <row r="4815">
          <cell r="C4815" t="str">
            <v>Laboratory Equipment</v>
          </cell>
          <cell r="BH4815">
            <v>33.484500000000004</v>
          </cell>
        </row>
        <row r="4816">
          <cell r="C4816" t="str">
            <v>Laboratory Equipment</v>
          </cell>
          <cell r="BH4816">
            <v>43.051500000000004</v>
          </cell>
        </row>
        <row r="4817">
          <cell r="C4817" t="str">
            <v>Laboratory Equipment</v>
          </cell>
          <cell r="BH4817">
            <v>23.9175</v>
          </cell>
        </row>
        <row r="4818">
          <cell r="C4818" t="str">
            <v>Laboratory Equipment</v>
          </cell>
          <cell r="BH4818">
            <v>14.3505</v>
          </cell>
        </row>
        <row r="4819">
          <cell r="C4819" t="str">
            <v>Laboratory Equipment</v>
          </cell>
          <cell r="BH4819">
            <v>14.3505</v>
          </cell>
        </row>
        <row r="4820">
          <cell r="C4820" t="str">
            <v>Laboratory Equipment</v>
          </cell>
          <cell r="BH4820">
            <v>14.3505</v>
          </cell>
        </row>
        <row r="4821">
          <cell r="C4821" t="str">
            <v>Laboratory Equipment</v>
          </cell>
          <cell r="BH4821">
            <v>9.5670000000000002</v>
          </cell>
        </row>
        <row r="4822">
          <cell r="C4822" t="str">
            <v>Laboratory Equipment</v>
          </cell>
          <cell r="BH4822">
            <v>9.5670000000000002</v>
          </cell>
        </row>
        <row r="4823">
          <cell r="C4823" t="str">
            <v>Laboratory Equipment</v>
          </cell>
          <cell r="BH4823">
            <v>9.5670000000000002</v>
          </cell>
        </row>
        <row r="4824">
          <cell r="C4824" t="str">
            <v>Laboratory Equipment</v>
          </cell>
          <cell r="BH4824">
            <v>4.7835000000000001</v>
          </cell>
        </row>
        <row r="4825">
          <cell r="C4825" t="str">
            <v>Laboratory Equipment</v>
          </cell>
          <cell r="BH4825">
            <v>990.18450000000007</v>
          </cell>
        </row>
        <row r="4826">
          <cell r="C4826" t="str">
            <v>Laboratory Equipment</v>
          </cell>
          <cell r="BH4826">
            <v>239.17500000000001</v>
          </cell>
        </row>
        <row r="4827">
          <cell r="C4827" t="str">
            <v>Laboratory Equipment</v>
          </cell>
          <cell r="BH4827">
            <v>62.185500000000005</v>
          </cell>
        </row>
        <row r="4828">
          <cell r="C4828" t="str">
            <v>Laboratory Equipment</v>
          </cell>
          <cell r="BH4828">
            <v>483.13350000000003</v>
          </cell>
        </row>
        <row r="4829">
          <cell r="C4829" t="str">
            <v>Laboratory Equipment</v>
          </cell>
          <cell r="BH4829">
            <v>114.804</v>
          </cell>
        </row>
        <row r="4830">
          <cell r="C4830" t="str">
            <v>Laboratory Equipment</v>
          </cell>
          <cell r="BH4830">
            <v>114.804</v>
          </cell>
        </row>
        <row r="4831">
          <cell r="C4831" t="str">
            <v>Laboratory Equipment</v>
          </cell>
          <cell r="BH4831">
            <v>105.23700000000001</v>
          </cell>
        </row>
        <row r="4832">
          <cell r="C4832" t="str">
            <v>Laboratory Equipment</v>
          </cell>
          <cell r="BH4832">
            <v>76.536000000000001</v>
          </cell>
        </row>
        <row r="4833">
          <cell r="C4833" t="str">
            <v>Laboratory Equipment</v>
          </cell>
          <cell r="BH4833">
            <v>57.402000000000001</v>
          </cell>
        </row>
        <row r="4834">
          <cell r="C4834" t="str">
            <v>Laboratory Equipment</v>
          </cell>
          <cell r="BH4834">
            <v>19.134</v>
          </cell>
        </row>
        <row r="4835">
          <cell r="C4835" t="str">
            <v>Laboratory Equipment</v>
          </cell>
          <cell r="BH4835">
            <v>2831.8320000000003</v>
          </cell>
        </row>
        <row r="4836">
          <cell r="C4836" t="str">
            <v>Laboratory Equipment</v>
          </cell>
          <cell r="BH4836">
            <v>937.56600000000003</v>
          </cell>
        </row>
        <row r="4837">
          <cell r="C4837" t="str">
            <v>Laboratory Equipment</v>
          </cell>
          <cell r="BH4837">
            <v>473.56650000000002</v>
          </cell>
        </row>
        <row r="4838">
          <cell r="C4838" t="str">
            <v>Laboratory Equipment</v>
          </cell>
          <cell r="BH4838">
            <v>287.01</v>
          </cell>
        </row>
        <row r="4839">
          <cell r="C4839" t="str">
            <v>Laboratory Equipment</v>
          </cell>
          <cell r="BH4839">
            <v>114.804</v>
          </cell>
        </row>
        <row r="4840">
          <cell r="C4840" t="str">
            <v>Laboratory Equipment</v>
          </cell>
          <cell r="BH4840">
            <v>95.67</v>
          </cell>
        </row>
        <row r="4841">
          <cell r="C4841" t="str">
            <v>Laboratory Equipment</v>
          </cell>
          <cell r="BH4841">
            <v>62.185500000000005</v>
          </cell>
        </row>
        <row r="4842">
          <cell r="C4842" t="str">
            <v>Laboratory Equipment</v>
          </cell>
          <cell r="BH4842">
            <v>62.185500000000005</v>
          </cell>
        </row>
        <row r="4843">
          <cell r="C4843" t="str">
            <v>Laboratory Equipment</v>
          </cell>
          <cell r="BH4843">
            <v>43.051500000000004</v>
          </cell>
        </row>
        <row r="4844">
          <cell r="C4844" t="str">
            <v>Laboratory Equipment</v>
          </cell>
          <cell r="BH4844">
            <v>817.97850000000005</v>
          </cell>
        </row>
        <row r="4845">
          <cell r="C4845" t="str">
            <v>Laboratory Equipment</v>
          </cell>
          <cell r="BH4845">
            <v>444.8655</v>
          </cell>
        </row>
        <row r="4846">
          <cell r="C4846" t="str">
            <v>Laboratory Equipment</v>
          </cell>
          <cell r="BH4846">
            <v>397.03050000000002</v>
          </cell>
        </row>
        <row r="4847">
          <cell r="C4847" t="str">
            <v>Laboratory Equipment</v>
          </cell>
          <cell r="BH4847">
            <v>310.92750000000001</v>
          </cell>
        </row>
        <row r="4848">
          <cell r="C4848" t="str">
            <v>Laboratory Equipment</v>
          </cell>
          <cell r="BH4848">
            <v>229.608</v>
          </cell>
        </row>
        <row r="4849">
          <cell r="C4849" t="str">
            <v>Laboratory Equipment</v>
          </cell>
          <cell r="BH4849">
            <v>272.65950000000004</v>
          </cell>
        </row>
        <row r="4850">
          <cell r="C4850" t="str">
            <v>Laboratory Equipment</v>
          </cell>
          <cell r="BH4850">
            <v>181.773</v>
          </cell>
        </row>
        <row r="4851">
          <cell r="C4851" t="str">
            <v>Laboratory Equipment</v>
          </cell>
          <cell r="BH4851">
            <v>210.47400000000002</v>
          </cell>
        </row>
        <row r="4852">
          <cell r="C4852" t="str">
            <v>Laboratory Equipment</v>
          </cell>
          <cell r="BH4852">
            <v>186.5565</v>
          </cell>
        </row>
        <row r="4853">
          <cell r="C4853" t="str">
            <v>Laboratory Equipment</v>
          </cell>
          <cell r="BH4853">
            <v>138.72150000000002</v>
          </cell>
        </row>
        <row r="4854">
          <cell r="C4854" t="str">
            <v>Laboratory Equipment</v>
          </cell>
          <cell r="BH4854">
            <v>105.23700000000001</v>
          </cell>
        </row>
        <row r="4855">
          <cell r="C4855" t="str">
            <v>Laboratory Equipment</v>
          </cell>
          <cell r="BH4855">
            <v>95.67</v>
          </cell>
        </row>
        <row r="4856">
          <cell r="C4856" t="str">
            <v>Laboratory Equipment</v>
          </cell>
          <cell r="BH4856">
            <v>66.969000000000008</v>
          </cell>
        </row>
        <row r="4857">
          <cell r="C4857" t="str">
            <v>Laboratory Equipment</v>
          </cell>
          <cell r="BH4857">
            <v>47.835000000000001</v>
          </cell>
        </row>
        <row r="4858">
          <cell r="C4858" t="str">
            <v>Laboratory Equipment</v>
          </cell>
          <cell r="BH4858">
            <v>43.051500000000004</v>
          </cell>
        </row>
        <row r="4859">
          <cell r="C4859" t="str">
            <v>Laboratory Equipment</v>
          </cell>
          <cell r="BH4859">
            <v>14.3505</v>
          </cell>
        </row>
        <row r="4860">
          <cell r="C4860" t="str">
            <v>Laboratory Equipment</v>
          </cell>
          <cell r="BH4860">
            <v>14.3505</v>
          </cell>
        </row>
        <row r="4861">
          <cell r="C4861" t="str">
            <v>Laboratory Equipment</v>
          </cell>
          <cell r="BH4861">
            <v>4764.366</v>
          </cell>
        </row>
        <row r="4862">
          <cell r="C4862" t="str">
            <v>Laboratory Equipment</v>
          </cell>
          <cell r="BH4862">
            <v>4309.9335000000001</v>
          </cell>
        </row>
        <row r="4863">
          <cell r="C4863" t="str">
            <v>Laboratory Equipment</v>
          </cell>
          <cell r="BH4863">
            <v>2640.4920000000002</v>
          </cell>
        </row>
        <row r="4864">
          <cell r="C4864" t="str">
            <v>Laboratory Equipment</v>
          </cell>
          <cell r="BH4864">
            <v>2296.08</v>
          </cell>
        </row>
        <row r="4865">
          <cell r="C4865" t="str">
            <v>Laboratory Equipment</v>
          </cell>
          <cell r="BH4865">
            <v>373.113</v>
          </cell>
        </row>
        <row r="4866">
          <cell r="C4866" t="str">
            <v>Laboratory Equipment</v>
          </cell>
          <cell r="BH4866">
            <v>330.06150000000002</v>
          </cell>
        </row>
        <row r="4867">
          <cell r="C4867" t="str">
            <v>Laboratory Equipment</v>
          </cell>
          <cell r="BH4867">
            <v>330.06150000000002</v>
          </cell>
        </row>
        <row r="4868">
          <cell r="C4868" t="str">
            <v>Laboratory Equipment</v>
          </cell>
          <cell r="BH4868">
            <v>306.14400000000001</v>
          </cell>
        </row>
        <row r="4869">
          <cell r="C4869" t="str">
            <v>Laboratory Equipment</v>
          </cell>
          <cell r="BH4869">
            <v>263.09250000000003</v>
          </cell>
        </row>
        <row r="4870">
          <cell r="C4870" t="str">
            <v>Laboratory Equipment</v>
          </cell>
          <cell r="BH4870">
            <v>243.95850000000002</v>
          </cell>
        </row>
        <row r="4871">
          <cell r="C4871" t="str">
            <v>Laboratory Equipment</v>
          </cell>
          <cell r="BH4871">
            <v>229.608</v>
          </cell>
        </row>
        <row r="4872">
          <cell r="C4872" t="str">
            <v>Laboratory Equipment</v>
          </cell>
          <cell r="BH4872">
            <v>0</v>
          </cell>
        </row>
        <row r="4873">
          <cell r="C4873" t="str">
            <v>Laboratory Equipment</v>
          </cell>
          <cell r="BH4873">
            <v>200.90700000000001</v>
          </cell>
        </row>
        <row r="4874">
          <cell r="C4874" t="str">
            <v>Laboratory Equipment</v>
          </cell>
          <cell r="BH4874">
            <v>200.90700000000001</v>
          </cell>
        </row>
        <row r="4875">
          <cell r="C4875" t="str">
            <v>Laboratory Equipment</v>
          </cell>
          <cell r="BH4875">
            <v>200.90700000000001</v>
          </cell>
        </row>
        <row r="4876">
          <cell r="C4876" t="str">
            <v>Laboratory Equipment</v>
          </cell>
          <cell r="BH4876">
            <v>0</v>
          </cell>
        </row>
        <row r="4877">
          <cell r="C4877" t="str">
            <v>Laboratory Equipment</v>
          </cell>
          <cell r="BH4877">
            <v>0</v>
          </cell>
        </row>
        <row r="4878">
          <cell r="C4878" t="str">
            <v>Laboratory Equipment</v>
          </cell>
          <cell r="BH4878">
            <v>0</v>
          </cell>
        </row>
        <row r="4879">
          <cell r="C4879" t="str">
            <v>Laboratory Equipment</v>
          </cell>
          <cell r="BH4879">
            <v>0</v>
          </cell>
        </row>
        <row r="4880">
          <cell r="C4880" t="str">
            <v>Laboratory Equipment</v>
          </cell>
          <cell r="BH4880">
            <v>129.15450000000001</v>
          </cell>
        </row>
        <row r="4881">
          <cell r="C4881" t="str">
            <v>Laboratory Equipment</v>
          </cell>
          <cell r="BH4881">
            <v>95.67</v>
          </cell>
        </row>
        <row r="4882">
          <cell r="C4882" t="str">
            <v>Laboratory Equipment</v>
          </cell>
          <cell r="BH4882">
            <v>100.45350000000001</v>
          </cell>
        </row>
        <row r="4883">
          <cell r="C4883" t="str">
            <v>Laboratory Equipment</v>
          </cell>
          <cell r="BH4883">
            <v>0</v>
          </cell>
        </row>
        <row r="4884">
          <cell r="C4884" t="str">
            <v>Laboratory Equipment</v>
          </cell>
          <cell r="BH4884">
            <v>76.536000000000001</v>
          </cell>
        </row>
        <row r="4885">
          <cell r="C4885" t="str">
            <v>Laboratory Equipment</v>
          </cell>
          <cell r="BH4885">
            <v>47.835000000000001</v>
          </cell>
        </row>
        <row r="4886">
          <cell r="C4886" t="str">
            <v>Laboratory Equipment</v>
          </cell>
          <cell r="BH4886">
            <v>43.051500000000004</v>
          </cell>
        </row>
        <row r="4887">
          <cell r="C4887" t="str">
            <v>Laboratory Equipment</v>
          </cell>
          <cell r="BH4887">
            <v>43.051500000000004</v>
          </cell>
        </row>
        <row r="4888">
          <cell r="C4888" t="str">
            <v>Laboratory Equipment</v>
          </cell>
          <cell r="BH4888">
            <v>43.051500000000004</v>
          </cell>
        </row>
        <row r="4889">
          <cell r="C4889" t="str">
            <v>Laboratory Equipment</v>
          </cell>
          <cell r="BH4889">
            <v>43.051500000000004</v>
          </cell>
        </row>
        <row r="4890">
          <cell r="C4890" t="str">
            <v>Laboratory Equipment</v>
          </cell>
          <cell r="BH4890">
            <v>43.051500000000004</v>
          </cell>
        </row>
        <row r="4891">
          <cell r="C4891" t="str">
            <v>Laboratory Equipment</v>
          </cell>
          <cell r="BH4891">
            <v>43.051500000000004</v>
          </cell>
        </row>
        <row r="4892">
          <cell r="C4892" t="str">
            <v>Laboratory Equipment</v>
          </cell>
          <cell r="BH4892">
            <v>43.051500000000004</v>
          </cell>
        </row>
        <row r="4893">
          <cell r="C4893" t="str">
            <v>Laboratory Equipment</v>
          </cell>
          <cell r="BH4893">
            <v>0</v>
          </cell>
        </row>
        <row r="4894">
          <cell r="C4894" t="str">
            <v>Laboratory Equipment</v>
          </cell>
          <cell r="BH4894">
            <v>33.484500000000004</v>
          </cell>
        </row>
        <row r="4895">
          <cell r="C4895" t="str">
            <v>Laboratory Equipment</v>
          </cell>
          <cell r="BH4895">
            <v>14.3505</v>
          </cell>
        </row>
        <row r="4896">
          <cell r="C4896" t="str">
            <v>Laboratory Equipment</v>
          </cell>
          <cell r="BH4896">
            <v>4415.1705000000002</v>
          </cell>
        </row>
        <row r="4897">
          <cell r="C4897" t="str">
            <v>Laboratory Equipment</v>
          </cell>
          <cell r="BH4897">
            <v>411.38100000000003</v>
          </cell>
        </row>
        <row r="4898">
          <cell r="C4898" t="str">
            <v>Laboratory Equipment</v>
          </cell>
          <cell r="BH4898">
            <v>172.20600000000002</v>
          </cell>
        </row>
        <row r="4899">
          <cell r="C4899" t="str">
            <v>Laboratory Equipment</v>
          </cell>
          <cell r="BH4899">
            <v>162.63900000000001</v>
          </cell>
        </row>
        <row r="4900">
          <cell r="C4900" t="str">
            <v>Laboratory Equipment</v>
          </cell>
          <cell r="BH4900">
            <v>143.505</v>
          </cell>
        </row>
        <row r="4901">
          <cell r="C4901" t="str">
            <v>Laboratory Equipment</v>
          </cell>
          <cell r="BH4901">
            <v>124.37100000000001</v>
          </cell>
        </row>
        <row r="4902">
          <cell r="C4902" t="str">
            <v>Laboratory Equipment</v>
          </cell>
          <cell r="BH4902">
            <v>110.02050000000001</v>
          </cell>
        </row>
        <row r="4903">
          <cell r="C4903" t="str">
            <v>Laboratory Equipment</v>
          </cell>
          <cell r="BH4903">
            <v>105.23700000000001</v>
          </cell>
        </row>
        <row r="4904">
          <cell r="C4904" t="str">
            <v>Laboratory Equipment</v>
          </cell>
          <cell r="BH4904">
            <v>86.103000000000009</v>
          </cell>
        </row>
        <row r="4905">
          <cell r="C4905" t="str">
            <v>Laboratory Equipment</v>
          </cell>
          <cell r="BH4905">
            <v>81.319500000000005</v>
          </cell>
        </row>
        <row r="4906">
          <cell r="C4906" t="str">
            <v>Laboratory Equipment</v>
          </cell>
          <cell r="BH4906">
            <v>76.536000000000001</v>
          </cell>
        </row>
        <row r="4907">
          <cell r="C4907" t="str">
            <v>Laboratory Equipment</v>
          </cell>
          <cell r="BH4907">
            <v>66.969000000000008</v>
          </cell>
        </row>
        <row r="4908">
          <cell r="C4908" t="str">
            <v>Laboratory Equipment</v>
          </cell>
          <cell r="BH4908">
            <v>38.268000000000001</v>
          </cell>
        </row>
        <row r="4909">
          <cell r="C4909" t="str">
            <v>Laboratory Equipment</v>
          </cell>
          <cell r="BH4909">
            <v>1894.2660000000001</v>
          </cell>
        </row>
        <row r="4910">
          <cell r="C4910" t="str">
            <v>Laboratory Equipment</v>
          </cell>
          <cell r="BH4910">
            <v>798.84450000000004</v>
          </cell>
        </row>
        <row r="4911">
          <cell r="C4911" t="str">
            <v>Laboratory Equipment</v>
          </cell>
          <cell r="BH4911">
            <v>110.02050000000001</v>
          </cell>
        </row>
        <row r="4912">
          <cell r="C4912" t="str">
            <v>Laboratory Equipment</v>
          </cell>
          <cell r="BH4912">
            <v>344.41200000000003</v>
          </cell>
        </row>
        <row r="4913">
          <cell r="C4913" t="str">
            <v>Laboratory Equipment</v>
          </cell>
          <cell r="BH4913">
            <v>339.62850000000003</v>
          </cell>
        </row>
        <row r="4914">
          <cell r="C4914" t="str">
            <v>Laboratory Equipment</v>
          </cell>
          <cell r="BH4914">
            <v>306.14400000000001</v>
          </cell>
        </row>
        <row r="4915">
          <cell r="C4915" t="str">
            <v>Laboratory Equipment</v>
          </cell>
          <cell r="BH4915">
            <v>306.14400000000001</v>
          </cell>
        </row>
        <row r="4916">
          <cell r="C4916" t="str">
            <v>Laboratory Equipment</v>
          </cell>
          <cell r="BH4916">
            <v>248.74200000000002</v>
          </cell>
        </row>
        <row r="4917">
          <cell r="C4917" t="str">
            <v>Laboratory Equipment</v>
          </cell>
          <cell r="BH4917">
            <v>229.608</v>
          </cell>
        </row>
        <row r="4918">
          <cell r="C4918" t="str">
            <v>Laboratory Equipment</v>
          </cell>
          <cell r="BH4918">
            <v>229.608</v>
          </cell>
        </row>
        <row r="4919">
          <cell r="C4919" t="str">
            <v>Laboratory Equipment</v>
          </cell>
          <cell r="BH4919">
            <v>229.608</v>
          </cell>
        </row>
        <row r="4920">
          <cell r="C4920" t="str">
            <v>Laboratory Equipment</v>
          </cell>
          <cell r="BH4920">
            <v>229.608</v>
          </cell>
        </row>
        <row r="4921">
          <cell r="C4921" t="str">
            <v>Laboratory Equipment</v>
          </cell>
          <cell r="BH4921">
            <v>200.90700000000001</v>
          </cell>
        </row>
        <row r="4922">
          <cell r="C4922" t="str">
            <v>Laboratory Equipment</v>
          </cell>
          <cell r="BH4922">
            <v>196.12350000000001</v>
          </cell>
        </row>
        <row r="4923">
          <cell r="C4923" t="str">
            <v>Laboratory Equipment</v>
          </cell>
          <cell r="BH4923">
            <v>196.12350000000001</v>
          </cell>
        </row>
        <row r="4924">
          <cell r="C4924" t="str">
            <v>Laboratory Equipment</v>
          </cell>
          <cell r="BH4924">
            <v>181.773</v>
          </cell>
        </row>
        <row r="4925">
          <cell r="C4925" t="str">
            <v>Laboratory Equipment</v>
          </cell>
          <cell r="BH4925">
            <v>38.268000000000001</v>
          </cell>
        </row>
        <row r="4926">
          <cell r="C4926" t="str">
            <v>Laboratory Equipment</v>
          </cell>
          <cell r="BH4926">
            <v>162.63900000000001</v>
          </cell>
        </row>
        <row r="4927">
          <cell r="C4927" t="str">
            <v>Laboratory Equipment</v>
          </cell>
          <cell r="BH4927">
            <v>157.85550000000001</v>
          </cell>
        </row>
        <row r="4928">
          <cell r="C4928" t="str">
            <v>Laboratory Equipment</v>
          </cell>
          <cell r="BH4928">
            <v>153.072</v>
          </cell>
        </row>
        <row r="4929">
          <cell r="C4929" t="str">
            <v>Laboratory Equipment</v>
          </cell>
          <cell r="BH4929">
            <v>148.2885</v>
          </cell>
        </row>
        <row r="4930">
          <cell r="C4930" t="str">
            <v>Laboratory Equipment</v>
          </cell>
          <cell r="BH4930">
            <v>28.701000000000001</v>
          </cell>
        </row>
        <row r="4931">
          <cell r="C4931" t="str">
            <v>Laboratory Equipment</v>
          </cell>
          <cell r="BH4931">
            <v>138.72150000000002</v>
          </cell>
        </row>
        <row r="4932">
          <cell r="C4932" t="str">
            <v>Laboratory Equipment</v>
          </cell>
          <cell r="BH4932">
            <v>119.58750000000001</v>
          </cell>
        </row>
        <row r="4933">
          <cell r="C4933" t="str">
            <v>Laboratory Equipment</v>
          </cell>
          <cell r="BH4933">
            <v>110.02050000000001</v>
          </cell>
        </row>
        <row r="4934">
          <cell r="C4934" t="str">
            <v>Laboratory Equipment</v>
          </cell>
          <cell r="BH4934">
            <v>23.9175</v>
          </cell>
        </row>
        <row r="4935">
          <cell r="C4935" t="str">
            <v>Laboratory Equipment</v>
          </cell>
          <cell r="BH4935">
            <v>95.67</v>
          </cell>
        </row>
        <row r="4936">
          <cell r="C4936" t="str">
            <v>Laboratory Equipment</v>
          </cell>
          <cell r="BH4936">
            <v>86.103000000000009</v>
          </cell>
        </row>
        <row r="4937">
          <cell r="C4937" t="str">
            <v>Laboratory Equipment</v>
          </cell>
          <cell r="BH4937">
            <v>86.103000000000009</v>
          </cell>
        </row>
        <row r="4938">
          <cell r="C4938" t="str">
            <v>Laboratory Equipment</v>
          </cell>
          <cell r="BH4938">
            <v>71.752499999999998</v>
          </cell>
        </row>
        <row r="4939">
          <cell r="C4939" t="str">
            <v>Laboratory Equipment</v>
          </cell>
          <cell r="BH4939">
            <v>62.185500000000005</v>
          </cell>
        </row>
        <row r="4940">
          <cell r="C4940" t="str">
            <v>Laboratory Equipment</v>
          </cell>
          <cell r="BH4940">
            <v>28.701000000000001</v>
          </cell>
        </row>
        <row r="4941">
          <cell r="C4941" t="str">
            <v>Laboratory Equipment</v>
          </cell>
          <cell r="BH4941">
            <v>23.9175</v>
          </cell>
        </row>
        <row r="4942">
          <cell r="C4942" t="str">
            <v>Laboratory Equipment</v>
          </cell>
          <cell r="BH4942">
            <v>23.9175</v>
          </cell>
        </row>
        <row r="4943">
          <cell r="C4943" t="str">
            <v>Laboratory Equipment</v>
          </cell>
          <cell r="BH4943">
            <v>9.5670000000000002</v>
          </cell>
        </row>
        <row r="4944">
          <cell r="C4944" t="str">
            <v>Laboratory Equipment</v>
          </cell>
          <cell r="BH4944">
            <v>9.5670000000000002</v>
          </cell>
        </row>
        <row r="4945">
          <cell r="C4945" t="str">
            <v>Laboratory Equipment</v>
          </cell>
          <cell r="BH4945">
            <v>0</v>
          </cell>
        </row>
        <row r="4946">
          <cell r="C4946" t="str">
            <v>Laboratory Equipment</v>
          </cell>
          <cell r="BH4946">
            <v>0</v>
          </cell>
        </row>
        <row r="4947">
          <cell r="C4947" t="str">
            <v>Laboratory Equipment</v>
          </cell>
          <cell r="BH4947">
            <v>0</v>
          </cell>
        </row>
        <row r="4948">
          <cell r="C4948" t="str">
            <v>Laboratory Equipment</v>
          </cell>
          <cell r="BH4948">
            <v>0</v>
          </cell>
        </row>
        <row r="4949">
          <cell r="C4949" t="str">
            <v>Laboratory Equipment</v>
          </cell>
          <cell r="BH4949">
            <v>0</v>
          </cell>
        </row>
        <row r="4950">
          <cell r="C4950" t="str">
            <v>Laboratory Equipment</v>
          </cell>
          <cell r="BH4950">
            <v>0</v>
          </cell>
        </row>
        <row r="4951">
          <cell r="C4951" t="str">
            <v>Laboratory Equipment</v>
          </cell>
          <cell r="BH4951">
            <v>0</v>
          </cell>
        </row>
        <row r="4952">
          <cell r="C4952" t="str">
            <v>Laboratory Equipment</v>
          </cell>
          <cell r="BH4952">
            <v>0</v>
          </cell>
        </row>
        <row r="4953">
          <cell r="C4953" t="str">
            <v>Laboratory Equipment</v>
          </cell>
          <cell r="BH4953">
            <v>0</v>
          </cell>
        </row>
        <row r="4954">
          <cell r="C4954" t="str">
            <v>Molds</v>
          </cell>
          <cell r="BH4954">
            <v>110.02050000000001</v>
          </cell>
        </row>
        <row r="4955">
          <cell r="C4955" t="str">
            <v>Molds</v>
          </cell>
          <cell r="BH4955">
            <v>100.45350000000001</v>
          </cell>
        </row>
        <row r="4956">
          <cell r="C4956" t="str">
            <v>Molds</v>
          </cell>
          <cell r="BH4956">
            <v>62.185500000000005</v>
          </cell>
        </row>
        <row r="4957">
          <cell r="C4957" t="str">
            <v>Molds</v>
          </cell>
          <cell r="BH4957">
            <v>0</v>
          </cell>
        </row>
        <row r="4958">
          <cell r="C4958" t="str">
            <v>Molds</v>
          </cell>
          <cell r="BH4958">
            <v>114.804</v>
          </cell>
        </row>
        <row r="4959">
          <cell r="C4959" t="str">
            <v>Molds</v>
          </cell>
          <cell r="BH4959">
            <v>105.23700000000001</v>
          </cell>
        </row>
        <row r="4960">
          <cell r="C4960" t="str">
            <v>Molds</v>
          </cell>
          <cell r="BH4960">
            <v>100.45350000000001</v>
          </cell>
        </row>
        <row r="4961">
          <cell r="C4961" t="str">
            <v>Molds</v>
          </cell>
          <cell r="BH4961">
            <v>52.618500000000004</v>
          </cell>
        </row>
        <row r="4962">
          <cell r="C4962" t="str">
            <v>Molds</v>
          </cell>
          <cell r="BH4962">
            <v>43.051500000000004</v>
          </cell>
        </row>
        <row r="4963">
          <cell r="C4963" t="str">
            <v>Molds</v>
          </cell>
          <cell r="BH4963">
            <v>33.484500000000004</v>
          </cell>
        </row>
        <row r="4964">
          <cell r="C4964" t="str">
            <v>Molds</v>
          </cell>
          <cell r="BH4964">
            <v>23.9175</v>
          </cell>
        </row>
        <row r="4965">
          <cell r="C4965" t="str">
            <v>Molds</v>
          </cell>
          <cell r="BH4965">
            <v>19.134</v>
          </cell>
        </row>
        <row r="4966">
          <cell r="C4966" t="str">
            <v>Molds</v>
          </cell>
          <cell r="BH4966">
            <v>0</v>
          </cell>
        </row>
        <row r="4967">
          <cell r="C4967" t="str">
            <v>Molds</v>
          </cell>
          <cell r="BH4967">
            <v>0</v>
          </cell>
        </row>
        <row r="4968">
          <cell r="C4968" t="str">
            <v>Molds</v>
          </cell>
          <cell r="BH4968">
            <v>0</v>
          </cell>
        </row>
        <row r="4969">
          <cell r="C4969" t="str">
            <v>Molds</v>
          </cell>
          <cell r="BH4969">
            <v>0</v>
          </cell>
        </row>
        <row r="4970">
          <cell r="C4970" t="str">
            <v>Molds</v>
          </cell>
          <cell r="BH4970">
            <v>76.536000000000001</v>
          </cell>
        </row>
        <row r="4971">
          <cell r="C4971" t="str">
            <v>Molds</v>
          </cell>
          <cell r="BH4971">
            <v>62.185500000000005</v>
          </cell>
        </row>
        <row r="4972">
          <cell r="C4972" t="str">
            <v>Molds</v>
          </cell>
          <cell r="BH4972">
            <v>43.051500000000004</v>
          </cell>
        </row>
        <row r="4973">
          <cell r="C4973" t="str">
            <v>Molds</v>
          </cell>
          <cell r="BH4973">
            <v>19.134</v>
          </cell>
        </row>
        <row r="4974">
          <cell r="C4974" t="str">
            <v>Molds</v>
          </cell>
          <cell r="BH4974">
            <v>1157.607</v>
          </cell>
        </row>
        <row r="4975">
          <cell r="C4975" t="str">
            <v>Molds</v>
          </cell>
          <cell r="BH4975">
            <v>124.37100000000001</v>
          </cell>
        </row>
        <row r="4976">
          <cell r="C4976" t="str">
            <v>Molds</v>
          </cell>
          <cell r="BH4976">
            <v>76.536000000000001</v>
          </cell>
        </row>
        <row r="4977">
          <cell r="C4977" t="str">
            <v>Molds</v>
          </cell>
          <cell r="BH4977">
            <v>71.752499999999998</v>
          </cell>
        </row>
        <row r="4978">
          <cell r="C4978" t="str">
            <v>Molds</v>
          </cell>
          <cell r="BH4978">
            <v>3573.2745</v>
          </cell>
        </row>
        <row r="4979">
          <cell r="C4979" t="str">
            <v>Molds</v>
          </cell>
          <cell r="BH4979">
            <v>1248.4935</v>
          </cell>
        </row>
        <row r="4980">
          <cell r="C4980" t="str">
            <v>Molds</v>
          </cell>
          <cell r="BH4980">
            <v>296.577</v>
          </cell>
        </row>
        <row r="4981">
          <cell r="C4981" t="str">
            <v>Molds</v>
          </cell>
          <cell r="BH4981">
            <v>133.93800000000002</v>
          </cell>
        </row>
        <row r="4982">
          <cell r="C4982" t="str">
            <v>Molds</v>
          </cell>
          <cell r="BH4982">
            <v>148.2885</v>
          </cell>
        </row>
        <row r="4983">
          <cell r="C4983" t="str">
            <v>Molds</v>
          </cell>
          <cell r="BH4983">
            <v>172.20600000000002</v>
          </cell>
        </row>
        <row r="4984">
          <cell r="C4984" t="str">
            <v>Molds</v>
          </cell>
          <cell r="BH4984">
            <v>239.17500000000001</v>
          </cell>
        </row>
        <row r="4985">
          <cell r="C4985" t="str">
            <v>Molds</v>
          </cell>
          <cell r="BH4985">
            <v>81.319500000000005</v>
          </cell>
        </row>
        <row r="4986">
          <cell r="C4986" t="str">
            <v>Molds</v>
          </cell>
          <cell r="BH4986">
            <v>468.78300000000002</v>
          </cell>
        </row>
        <row r="4987">
          <cell r="C4987" t="str">
            <v>Molds</v>
          </cell>
          <cell r="BH4987">
            <v>444.8655</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J-部門別h1606a"/>
      <sheetName val="固定資産区分a"/>
      <sheetName val="固定資産区分 (2)"/>
    </sheetNames>
    <sheetDataSet>
      <sheetData sheetId="0" refreshError="1">
        <row r="5">
          <cell r="C5">
            <v>10</v>
          </cell>
          <cell r="D5" t="str">
            <v xml:space="preserve">建　　物            </v>
          </cell>
          <cell r="E5">
            <v>5376387</v>
          </cell>
          <cell r="F5">
            <v>5376387</v>
          </cell>
          <cell r="G5">
            <v>0</v>
          </cell>
          <cell r="I5">
            <v>87097</v>
          </cell>
          <cell r="J5">
            <v>87097</v>
          </cell>
          <cell r="K5">
            <v>0</v>
          </cell>
          <cell r="L5">
            <v>0</v>
          </cell>
          <cell r="Q5">
            <v>87097</v>
          </cell>
          <cell r="R5">
            <v>87097</v>
          </cell>
          <cell r="S5">
            <v>0</v>
          </cell>
          <cell r="T5">
            <v>0</v>
          </cell>
          <cell r="U5">
            <v>5289290</v>
          </cell>
        </row>
        <row r="6">
          <cell r="C6">
            <v>40</v>
          </cell>
          <cell r="D6" t="str">
            <v xml:space="preserve">工具器具備品        </v>
          </cell>
          <cell r="E6">
            <v>11539388</v>
          </cell>
          <cell r="F6">
            <v>3661288</v>
          </cell>
          <cell r="G6">
            <v>5770592</v>
          </cell>
          <cell r="I6">
            <v>1253388</v>
          </cell>
          <cell r="J6">
            <v>1253388</v>
          </cell>
          <cell r="K6">
            <v>0</v>
          </cell>
          <cell r="L6">
            <v>0</v>
          </cell>
          <cell r="Q6">
            <v>1253388</v>
          </cell>
          <cell r="R6">
            <v>1253388</v>
          </cell>
          <cell r="S6">
            <v>0</v>
          </cell>
          <cell r="T6">
            <v>0</v>
          </cell>
          <cell r="U6">
            <v>8184776</v>
          </cell>
        </row>
        <row r="7">
          <cell r="C7">
            <v>50</v>
          </cell>
          <cell r="D7" t="str">
            <v xml:space="preserve">車両運搬具          </v>
          </cell>
          <cell r="E7">
            <v>23683335</v>
          </cell>
          <cell r="F7">
            <v>23683335</v>
          </cell>
          <cell r="G7">
            <v>10759608</v>
          </cell>
          <cell r="H7">
            <v>9747938</v>
          </cell>
          <cell r="I7">
            <v>8998205</v>
          </cell>
          <cell r="J7">
            <v>8998205</v>
          </cell>
          <cell r="K7">
            <v>0</v>
          </cell>
          <cell r="L7">
            <v>0</v>
          </cell>
          <cell r="Q7">
            <v>8998205</v>
          </cell>
          <cell r="R7">
            <v>8998205</v>
          </cell>
          <cell r="S7">
            <v>0</v>
          </cell>
          <cell r="T7">
            <v>0</v>
          </cell>
          <cell r="U7">
            <v>16356056</v>
          </cell>
        </row>
        <row r="8">
          <cell r="C8">
            <v>80</v>
          </cell>
          <cell r="D8" t="str">
            <v xml:space="preserve">少額固定資産        </v>
          </cell>
          <cell r="E8">
            <v>1047123</v>
          </cell>
          <cell r="F8">
            <v>335683</v>
          </cell>
          <cell r="G8">
            <v>261134</v>
          </cell>
          <cell r="I8">
            <v>242460</v>
          </cell>
          <cell r="J8">
            <v>242460</v>
          </cell>
          <cell r="K8">
            <v>0</v>
          </cell>
          <cell r="L8">
            <v>0</v>
          </cell>
          <cell r="Q8">
            <v>242460</v>
          </cell>
          <cell r="R8">
            <v>242460</v>
          </cell>
          <cell r="S8">
            <v>0</v>
          </cell>
          <cell r="T8">
            <v>0</v>
          </cell>
          <cell r="U8">
            <v>354357</v>
          </cell>
        </row>
        <row r="9">
          <cell r="C9">
            <v>20</v>
          </cell>
          <cell r="D9" t="str">
            <v xml:space="preserve">建物付属設備        </v>
          </cell>
          <cell r="E9">
            <v>326000</v>
          </cell>
          <cell r="G9">
            <v>132904</v>
          </cell>
          <cell r="I9">
            <v>21530</v>
          </cell>
          <cell r="J9">
            <v>21530</v>
          </cell>
          <cell r="K9">
            <v>0</v>
          </cell>
          <cell r="L9">
            <v>0</v>
          </cell>
          <cell r="Q9">
            <v>21530</v>
          </cell>
          <cell r="R9">
            <v>21530</v>
          </cell>
          <cell r="S9">
            <v>0</v>
          </cell>
          <cell r="T9">
            <v>0</v>
          </cell>
          <cell r="U9">
            <v>111374</v>
          </cell>
        </row>
        <row r="10">
          <cell r="C10">
            <v>40</v>
          </cell>
          <cell r="D10" t="str">
            <v xml:space="preserve">工具器具備品        </v>
          </cell>
          <cell r="E10">
            <v>13268000</v>
          </cell>
          <cell r="G10">
            <v>2679996</v>
          </cell>
          <cell r="I10">
            <v>799351</v>
          </cell>
          <cell r="J10">
            <v>799351</v>
          </cell>
          <cell r="K10">
            <v>0</v>
          </cell>
          <cell r="L10">
            <v>0</v>
          </cell>
          <cell r="Q10">
            <v>799351</v>
          </cell>
          <cell r="R10">
            <v>799351</v>
          </cell>
          <cell r="S10">
            <v>0</v>
          </cell>
          <cell r="T10">
            <v>0</v>
          </cell>
          <cell r="U10">
            <v>1880645</v>
          </cell>
        </row>
        <row r="11">
          <cell r="C11">
            <v>80</v>
          </cell>
          <cell r="D11" t="str">
            <v xml:space="preserve">少額固定資産        </v>
          </cell>
          <cell r="E11">
            <v>451504</v>
          </cell>
          <cell r="G11">
            <v>157336</v>
          </cell>
          <cell r="I11">
            <v>108168</v>
          </cell>
          <cell r="J11">
            <v>108168</v>
          </cell>
          <cell r="K11">
            <v>0</v>
          </cell>
          <cell r="L11">
            <v>0</v>
          </cell>
          <cell r="Q11">
            <v>108168</v>
          </cell>
          <cell r="R11">
            <v>108168</v>
          </cell>
          <cell r="S11">
            <v>0</v>
          </cell>
          <cell r="T11">
            <v>0</v>
          </cell>
          <cell r="U11">
            <v>49168</v>
          </cell>
        </row>
        <row r="12">
          <cell r="C12">
            <v>96</v>
          </cell>
          <cell r="D12" t="str">
            <v xml:space="preserve">ソフトウェア        </v>
          </cell>
          <cell r="E12">
            <v>24016500</v>
          </cell>
          <cell r="G12">
            <v>16343251</v>
          </cell>
          <cell r="I12">
            <v>4590750</v>
          </cell>
          <cell r="J12">
            <v>4590750</v>
          </cell>
          <cell r="K12">
            <v>0</v>
          </cell>
          <cell r="L12">
            <v>0</v>
          </cell>
          <cell r="Q12">
            <v>4590750</v>
          </cell>
          <cell r="R12">
            <v>4590750</v>
          </cell>
          <cell r="S12">
            <v>0</v>
          </cell>
          <cell r="T12">
            <v>0</v>
          </cell>
          <cell r="U12">
            <v>11752501</v>
          </cell>
        </row>
        <row r="13">
          <cell r="C13">
            <v>10</v>
          </cell>
          <cell r="D13" t="str">
            <v xml:space="preserve">建　　物            </v>
          </cell>
          <cell r="E13">
            <v>710867512</v>
          </cell>
          <cell r="F13">
            <v>86087853</v>
          </cell>
          <cell r="G13">
            <v>252444486</v>
          </cell>
          <cell r="I13">
            <v>19627905</v>
          </cell>
          <cell r="J13">
            <v>0</v>
          </cell>
          <cell r="K13">
            <v>0</v>
          </cell>
          <cell r="L13">
            <v>19627905</v>
          </cell>
          <cell r="Q13">
            <v>19627905</v>
          </cell>
          <cell r="R13">
            <v>0</v>
          </cell>
          <cell r="S13">
            <v>0</v>
          </cell>
          <cell r="T13">
            <v>19627905</v>
          </cell>
          <cell r="U13">
            <v>318904434</v>
          </cell>
        </row>
        <row r="14">
          <cell r="C14">
            <v>20</v>
          </cell>
          <cell r="D14" t="str">
            <v xml:space="preserve">建物付属設備        </v>
          </cell>
          <cell r="E14">
            <v>52804905</v>
          </cell>
          <cell r="F14">
            <v>41505289</v>
          </cell>
          <cell r="G14">
            <v>5734688</v>
          </cell>
          <cell r="I14">
            <v>1906253</v>
          </cell>
          <cell r="J14">
            <v>0</v>
          </cell>
          <cell r="K14">
            <v>0</v>
          </cell>
          <cell r="L14">
            <v>1906253</v>
          </cell>
          <cell r="Q14">
            <v>1906253</v>
          </cell>
          <cell r="R14">
            <v>0</v>
          </cell>
          <cell r="S14">
            <v>0</v>
          </cell>
          <cell r="T14">
            <v>1906253</v>
          </cell>
          <cell r="U14">
            <v>45333724</v>
          </cell>
        </row>
        <row r="15">
          <cell r="C15">
            <v>30</v>
          </cell>
          <cell r="D15" t="str">
            <v xml:space="preserve">構築物              </v>
          </cell>
          <cell r="E15">
            <v>8817214</v>
          </cell>
          <cell r="F15">
            <v>5573627</v>
          </cell>
          <cell r="G15">
            <v>843423</v>
          </cell>
          <cell r="I15">
            <v>257846</v>
          </cell>
          <cell r="J15">
            <v>0</v>
          </cell>
          <cell r="K15">
            <v>0</v>
          </cell>
          <cell r="L15">
            <v>257846</v>
          </cell>
          <cell r="Q15">
            <v>257846</v>
          </cell>
          <cell r="R15">
            <v>0</v>
          </cell>
          <cell r="S15">
            <v>0</v>
          </cell>
          <cell r="T15">
            <v>257846</v>
          </cell>
          <cell r="U15">
            <v>6159204</v>
          </cell>
        </row>
        <row r="16">
          <cell r="C16">
            <v>40</v>
          </cell>
          <cell r="D16" t="str">
            <v xml:space="preserve">工具器具備品        </v>
          </cell>
          <cell r="E16">
            <v>5318695</v>
          </cell>
          <cell r="G16">
            <v>649886</v>
          </cell>
          <cell r="I16">
            <v>105848</v>
          </cell>
          <cell r="J16">
            <v>0</v>
          </cell>
          <cell r="K16">
            <v>0</v>
          </cell>
          <cell r="L16">
            <v>105848</v>
          </cell>
          <cell r="Q16">
            <v>105848</v>
          </cell>
          <cell r="R16">
            <v>0</v>
          </cell>
          <cell r="S16">
            <v>0</v>
          </cell>
          <cell r="T16">
            <v>105848</v>
          </cell>
          <cell r="U16">
            <v>544038</v>
          </cell>
        </row>
        <row r="17">
          <cell r="C17">
            <v>80</v>
          </cell>
          <cell r="D17" t="str">
            <v xml:space="preserve">少額固定資産        </v>
          </cell>
          <cell r="E17">
            <v>3129000</v>
          </cell>
          <cell r="G17">
            <v>640002</v>
          </cell>
          <cell r="I17">
            <v>640002</v>
          </cell>
          <cell r="J17">
            <v>0</v>
          </cell>
          <cell r="K17">
            <v>0</v>
          </cell>
          <cell r="L17">
            <v>640002</v>
          </cell>
          <cell r="Q17">
            <v>640002</v>
          </cell>
          <cell r="R17">
            <v>0</v>
          </cell>
          <cell r="S17">
            <v>0</v>
          </cell>
          <cell r="T17">
            <v>640002</v>
          </cell>
          <cell r="U17">
            <v>0</v>
          </cell>
        </row>
        <row r="18">
          <cell r="C18">
            <v>90</v>
          </cell>
          <cell r="D18" t="str">
            <v xml:space="preserve">土　　地            </v>
          </cell>
          <cell r="E18">
            <v>976876317</v>
          </cell>
          <cell r="F18">
            <v>62383012</v>
          </cell>
          <cell r="G18">
            <v>914493305</v>
          </cell>
          <cell r="I18">
            <v>0</v>
          </cell>
          <cell r="J18">
            <v>0</v>
          </cell>
          <cell r="K18">
            <v>0</v>
          </cell>
          <cell r="L18">
            <v>0</v>
          </cell>
          <cell r="Q18">
            <v>0</v>
          </cell>
          <cell r="R18">
            <v>0</v>
          </cell>
          <cell r="S18">
            <v>0</v>
          </cell>
          <cell r="T18">
            <v>0</v>
          </cell>
          <cell r="U18">
            <v>976876317</v>
          </cell>
        </row>
        <row r="19">
          <cell r="C19">
            <v>10</v>
          </cell>
          <cell r="D19" t="str">
            <v xml:space="preserve">建　　物            </v>
          </cell>
          <cell r="E19">
            <v>2582457</v>
          </cell>
          <cell r="F19">
            <v>2582457</v>
          </cell>
          <cell r="G19">
            <v>412537</v>
          </cell>
          <cell r="H19">
            <v>403359</v>
          </cell>
          <cell r="I19">
            <v>71931</v>
          </cell>
          <cell r="J19">
            <v>71931</v>
          </cell>
          <cell r="K19">
            <v>0</v>
          </cell>
          <cell r="L19">
            <v>0</v>
          </cell>
          <cell r="Q19">
            <v>71931</v>
          </cell>
          <cell r="R19">
            <v>71931</v>
          </cell>
          <cell r="S19">
            <v>0</v>
          </cell>
          <cell r="T19">
            <v>0</v>
          </cell>
          <cell r="U19">
            <v>2519704</v>
          </cell>
        </row>
        <row r="20">
          <cell r="C20">
            <v>20</v>
          </cell>
          <cell r="D20" t="str">
            <v xml:space="preserve">建物付属設備        </v>
          </cell>
          <cell r="E20">
            <v>6121422</v>
          </cell>
          <cell r="F20">
            <v>6121422</v>
          </cell>
          <cell r="G20">
            <v>192280</v>
          </cell>
          <cell r="H20">
            <v>188435</v>
          </cell>
          <cell r="I20">
            <v>2037413</v>
          </cell>
          <cell r="J20">
            <v>2037413</v>
          </cell>
          <cell r="K20">
            <v>0</v>
          </cell>
          <cell r="L20">
            <v>0</v>
          </cell>
          <cell r="Q20">
            <v>2037413</v>
          </cell>
          <cell r="R20">
            <v>2037413</v>
          </cell>
          <cell r="S20">
            <v>0</v>
          </cell>
          <cell r="T20">
            <v>0</v>
          </cell>
          <cell r="U20">
            <v>4087854</v>
          </cell>
        </row>
        <row r="21">
          <cell r="C21">
            <v>40</v>
          </cell>
          <cell r="D21" t="str">
            <v xml:space="preserve">工具器具備品        </v>
          </cell>
          <cell r="E21">
            <v>531909</v>
          </cell>
          <cell r="F21">
            <v>531909</v>
          </cell>
          <cell r="G21">
            <v>0</v>
          </cell>
          <cell r="I21">
            <v>80157</v>
          </cell>
          <cell r="J21">
            <v>80157</v>
          </cell>
          <cell r="K21">
            <v>0</v>
          </cell>
          <cell r="L21">
            <v>0</v>
          </cell>
          <cell r="Q21">
            <v>80157</v>
          </cell>
          <cell r="R21">
            <v>80157</v>
          </cell>
          <cell r="S21">
            <v>0</v>
          </cell>
          <cell r="T21">
            <v>0</v>
          </cell>
          <cell r="U21">
            <v>451752</v>
          </cell>
        </row>
        <row r="22">
          <cell r="C22">
            <v>80</v>
          </cell>
          <cell r="D22" t="str">
            <v xml:space="preserve">少額固定資産        </v>
          </cell>
          <cell r="E22">
            <v>1410201</v>
          </cell>
          <cell r="F22">
            <v>516601</v>
          </cell>
          <cell r="G22">
            <v>0</v>
          </cell>
          <cell r="I22">
            <v>172199</v>
          </cell>
          <cell r="J22">
            <v>172199</v>
          </cell>
          <cell r="K22">
            <v>0</v>
          </cell>
          <cell r="L22">
            <v>0</v>
          </cell>
          <cell r="Q22">
            <v>172199</v>
          </cell>
          <cell r="R22">
            <v>172199</v>
          </cell>
          <cell r="S22">
            <v>0</v>
          </cell>
          <cell r="T22">
            <v>0</v>
          </cell>
          <cell r="U22">
            <v>344402</v>
          </cell>
        </row>
        <row r="23">
          <cell r="C23">
            <v>10</v>
          </cell>
          <cell r="D23" t="str">
            <v xml:space="preserve">建　　物            </v>
          </cell>
          <cell r="E23">
            <v>32165782</v>
          </cell>
          <cell r="G23">
            <v>25385004</v>
          </cell>
          <cell r="I23">
            <v>1984618</v>
          </cell>
          <cell r="J23">
            <v>1984618</v>
          </cell>
          <cell r="K23">
            <v>0</v>
          </cell>
          <cell r="L23">
            <v>0</v>
          </cell>
          <cell r="Q23">
            <v>1984618</v>
          </cell>
          <cell r="R23">
            <v>1984618</v>
          </cell>
          <cell r="S23">
            <v>0</v>
          </cell>
          <cell r="T23">
            <v>0</v>
          </cell>
          <cell r="U23">
            <v>23400386</v>
          </cell>
        </row>
        <row r="24">
          <cell r="C24">
            <v>20</v>
          </cell>
          <cell r="D24" t="str">
            <v xml:space="preserve">建物付属設備        </v>
          </cell>
          <cell r="E24">
            <v>9862256</v>
          </cell>
          <cell r="G24">
            <v>5860724</v>
          </cell>
          <cell r="I24">
            <v>832221</v>
          </cell>
          <cell r="J24">
            <v>832221</v>
          </cell>
          <cell r="K24">
            <v>0</v>
          </cell>
          <cell r="L24">
            <v>0</v>
          </cell>
          <cell r="Q24">
            <v>832221</v>
          </cell>
          <cell r="R24">
            <v>832221</v>
          </cell>
          <cell r="S24">
            <v>0</v>
          </cell>
          <cell r="T24">
            <v>0</v>
          </cell>
          <cell r="U24">
            <v>5028503</v>
          </cell>
        </row>
        <row r="25">
          <cell r="C25">
            <v>30</v>
          </cell>
          <cell r="D25" t="str">
            <v xml:space="preserve">構築物              </v>
          </cell>
          <cell r="E25">
            <v>8371643</v>
          </cell>
          <cell r="G25">
            <v>5394283</v>
          </cell>
          <cell r="I25">
            <v>616128</v>
          </cell>
          <cell r="J25">
            <v>616128</v>
          </cell>
          <cell r="K25">
            <v>0</v>
          </cell>
          <cell r="L25">
            <v>0</v>
          </cell>
          <cell r="Q25">
            <v>616128</v>
          </cell>
          <cell r="R25">
            <v>616128</v>
          </cell>
          <cell r="S25">
            <v>0</v>
          </cell>
          <cell r="T25">
            <v>0</v>
          </cell>
          <cell r="U25">
            <v>4778155</v>
          </cell>
        </row>
        <row r="26">
          <cell r="C26">
            <v>80</v>
          </cell>
          <cell r="D26" t="str">
            <v xml:space="preserve">少額固定資産        </v>
          </cell>
          <cell r="E26">
            <v>300342</v>
          </cell>
          <cell r="G26">
            <v>0</v>
          </cell>
          <cell r="I26">
            <v>0</v>
          </cell>
          <cell r="J26">
            <v>0</v>
          </cell>
          <cell r="K26">
            <v>0</v>
          </cell>
          <cell r="L26">
            <v>0</v>
          </cell>
          <cell r="Q26">
            <v>0</v>
          </cell>
          <cell r="R26">
            <v>0</v>
          </cell>
          <cell r="S26">
            <v>0</v>
          </cell>
          <cell r="T26">
            <v>0</v>
          </cell>
          <cell r="U26">
            <v>0</v>
          </cell>
        </row>
        <row r="28">
          <cell r="C28">
            <v>10</v>
          </cell>
          <cell r="D28" t="str">
            <v xml:space="preserve">建　　物            </v>
          </cell>
          <cell r="E28">
            <v>42534265</v>
          </cell>
          <cell r="G28">
            <v>37919998</v>
          </cell>
          <cell r="I28">
            <v>1677916</v>
          </cell>
          <cell r="J28">
            <v>1677916</v>
          </cell>
          <cell r="K28">
            <v>0</v>
          </cell>
          <cell r="L28">
            <v>0</v>
          </cell>
          <cell r="Q28">
            <v>1677916</v>
          </cell>
          <cell r="R28">
            <v>1677916</v>
          </cell>
          <cell r="S28">
            <v>0</v>
          </cell>
          <cell r="T28">
            <v>0</v>
          </cell>
          <cell r="U28">
            <v>36242082</v>
          </cell>
        </row>
        <row r="29">
          <cell r="C29">
            <v>20</v>
          </cell>
          <cell r="D29" t="str">
            <v xml:space="preserve">建物付属設備        </v>
          </cell>
          <cell r="E29">
            <v>11969084</v>
          </cell>
          <cell r="G29">
            <v>7872819</v>
          </cell>
          <cell r="I29">
            <v>1117939</v>
          </cell>
          <cell r="J29">
            <v>1117939</v>
          </cell>
          <cell r="K29">
            <v>0</v>
          </cell>
          <cell r="L29">
            <v>0</v>
          </cell>
          <cell r="Q29">
            <v>1117939</v>
          </cell>
          <cell r="R29">
            <v>1117939</v>
          </cell>
          <cell r="S29">
            <v>0</v>
          </cell>
          <cell r="T29">
            <v>0</v>
          </cell>
          <cell r="U29">
            <v>6754880</v>
          </cell>
        </row>
        <row r="30">
          <cell r="C30">
            <v>30</v>
          </cell>
          <cell r="D30" t="str">
            <v xml:space="preserve">構築物              </v>
          </cell>
          <cell r="E30">
            <v>13964793</v>
          </cell>
          <cell r="G30">
            <v>10008752</v>
          </cell>
          <cell r="I30">
            <v>1114061</v>
          </cell>
          <cell r="J30">
            <v>1114061</v>
          </cell>
          <cell r="K30">
            <v>0</v>
          </cell>
          <cell r="L30">
            <v>0</v>
          </cell>
          <cell r="Q30">
            <v>1114061</v>
          </cell>
          <cell r="R30">
            <v>1114061</v>
          </cell>
          <cell r="S30">
            <v>0</v>
          </cell>
          <cell r="T30">
            <v>0</v>
          </cell>
          <cell r="U30">
            <v>8894691</v>
          </cell>
        </row>
        <row r="31">
          <cell r="C31">
            <v>80</v>
          </cell>
          <cell r="D31" t="str">
            <v xml:space="preserve">少額固定資産        </v>
          </cell>
          <cell r="E31">
            <v>190477</v>
          </cell>
          <cell r="G31">
            <v>126985</v>
          </cell>
          <cell r="I31">
            <v>63492</v>
          </cell>
          <cell r="J31">
            <v>63492</v>
          </cell>
          <cell r="K31">
            <v>0</v>
          </cell>
          <cell r="L31">
            <v>0</v>
          </cell>
          <cell r="Q31">
            <v>63492</v>
          </cell>
          <cell r="R31">
            <v>63492</v>
          </cell>
          <cell r="S31">
            <v>0</v>
          </cell>
          <cell r="T31">
            <v>0</v>
          </cell>
          <cell r="U31">
            <v>63493</v>
          </cell>
        </row>
        <row r="32">
          <cell r="C32">
            <v>90</v>
          </cell>
          <cell r="D32" t="str">
            <v xml:space="preserve">土　　地            </v>
          </cell>
          <cell r="E32">
            <v>103499255</v>
          </cell>
          <cell r="G32">
            <v>103499255</v>
          </cell>
          <cell r="I32">
            <v>0</v>
          </cell>
          <cell r="J32">
            <v>0</v>
          </cell>
          <cell r="K32">
            <v>0</v>
          </cell>
          <cell r="L32">
            <v>0</v>
          </cell>
          <cell r="Q32">
            <v>0</v>
          </cell>
          <cell r="R32">
            <v>0</v>
          </cell>
          <cell r="S32">
            <v>0</v>
          </cell>
          <cell r="T32">
            <v>0</v>
          </cell>
          <cell r="U32">
            <v>103499255</v>
          </cell>
        </row>
        <row r="37">
          <cell r="C37">
            <v>10</v>
          </cell>
          <cell r="D37" t="str">
            <v xml:space="preserve">建　　物            </v>
          </cell>
          <cell r="E37">
            <v>1817908</v>
          </cell>
          <cell r="G37">
            <v>1807001</v>
          </cell>
          <cell r="I37">
            <v>32722</v>
          </cell>
          <cell r="J37">
            <v>32722</v>
          </cell>
          <cell r="K37">
            <v>0</v>
          </cell>
          <cell r="L37">
            <v>0</v>
          </cell>
          <cell r="Q37">
            <v>32722</v>
          </cell>
          <cell r="R37">
            <v>32722</v>
          </cell>
          <cell r="S37">
            <v>0</v>
          </cell>
          <cell r="T37">
            <v>0</v>
          </cell>
          <cell r="U37">
            <v>1774279</v>
          </cell>
        </row>
        <row r="38">
          <cell r="C38">
            <v>20</v>
          </cell>
          <cell r="D38" t="str">
            <v xml:space="preserve">建物付属設備        </v>
          </cell>
          <cell r="E38">
            <v>5849838</v>
          </cell>
          <cell r="G38">
            <v>5576490</v>
          </cell>
          <cell r="I38">
            <v>767482</v>
          </cell>
          <cell r="J38">
            <v>767482</v>
          </cell>
          <cell r="K38">
            <v>0</v>
          </cell>
          <cell r="L38">
            <v>0</v>
          </cell>
          <cell r="Q38">
            <v>767482</v>
          </cell>
          <cell r="R38">
            <v>767482</v>
          </cell>
          <cell r="S38">
            <v>0</v>
          </cell>
          <cell r="T38">
            <v>0</v>
          </cell>
          <cell r="U38">
            <v>4809008</v>
          </cell>
        </row>
        <row r="39">
          <cell r="C39">
            <v>30</v>
          </cell>
          <cell r="D39" t="str">
            <v xml:space="preserve">構築物              </v>
          </cell>
          <cell r="E39">
            <v>2754500</v>
          </cell>
          <cell r="G39">
            <v>2654420</v>
          </cell>
          <cell r="I39">
            <v>289331</v>
          </cell>
          <cell r="J39">
            <v>289331</v>
          </cell>
          <cell r="K39">
            <v>0</v>
          </cell>
          <cell r="L39">
            <v>0</v>
          </cell>
          <cell r="Q39">
            <v>289331</v>
          </cell>
          <cell r="R39">
            <v>289331</v>
          </cell>
          <cell r="S39">
            <v>0</v>
          </cell>
          <cell r="T39">
            <v>0</v>
          </cell>
          <cell r="U39">
            <v>2365089</v>
          </cell>
        </row>
        <row r="40">
          <cell r="C40">
            <v>80</v>
          </cell>
          <cell r="D40" t="str">
            <v xml:space="preserve">少額固定資産        </v>
          </cell>
          <cell r="E40">
            <v>455586</v>
          </cell>
          <cell r="G40">
            <v>303725</v>
          </cell>
          <cell r="I40">
            <v>151861</v>
          </cell>
          <cell r="J40">
            <v>151861</v>
          </cell>
          <cell r="K40">
            <v>0</v>
          </cell>
          <cell r="L40">
            <v>0</v>
          </cell>
          <cell r="Q40">
            <v>151861</v>
          </cell>
          <cell r="R40">
            <v>151861</v>
          </cell>
          <cell r="S40">
            <v>0</v>
          </cell>
          <cell r="T40">
            <v>0</v>
          </cell>
          <cell r="U40">
            <v>151864</v>
          </cell>
        </row>
        <row r="44">
          <cell r="C44">
            <v>10</v>
          </cell>
          <cell r="D44" t="str">
            <v xml:space="preserve">建　　物            </v>
          </cell>
          <cell r="E44">
            <v>45243242</v>
          </cell>
          <cell r="G44">
            <v>43797721</v>
          </cell>
          <cell r="I44">
            <v>5782086</v>
          </cell>
          <cell r="J44">
            <v>5782086</v>
          </cell>
          <cell r="K44">
            <v>0</v>
          </cell>
          <cell r="L44">
            <v>0</v>
          </cell>
          <cell r="Q44">
            <v>5782086</v>
          </cell>
          <cell r="R44">
            <v>5782086</v>
          </cell>
          <cell r="S44">
            <v>0</v>
          </cell>
          <cell r="T44">
            <v>0</v>
          </cell>
          <cell r="U44">
            <v>38015635</v>
          </cell>
        </row>
        <row r="45">
          <cell r="C45">
            <v>20</v>
          </cell>
          <cell r="D45" t="str">
            <v xml:space="preserve">建物付属設備        </v>
          </cell>
          <cell r="E45">
            <v>8225234</v>
          </cell>
          <cell r="G45">
            <v>7915273</v>
          </cell>
          <cell r="I45">
            <v>1192926</v>
          </cell>
          <cell r="J45">
            <v>1192926</v>
          </cell>
          <cell r="K45">
            <v>0</v>
          </cell>
          <cell r="L45">
            <v>0</v>
          </cell>
          <cell r="Q45">
            <v>1192926</v>
          </cell>
          <cell r="R45">
            <v>1192926</v>
          </cell>
          <cell r="S45">
            <v>0</v>
          </cell>
          <cell r="T45">
            <v>0</v>
          </cell>
          <cell r="U45">
            <v>6722347</v>
          </cell>
        </row>
        <row r="46">
          <cell r="C46">
            <v>30</v>
          </cell>
          <cell r="D46" t="str">
            <v xml:space="preserve">構築物              </v>
          </cell>
          <cell r="E46">
            <v>3582953</v>
          </cell>
          <cell r="G46">
            <v>3485318</v>
          </cell>
          <cell r="I46">
            <v>379899</v>
          </cell>
          <cell r="J46">
            <v>379899</v>
          </cell>
          <cell r="K46">
            <v>0</v>
          </cell>
          <cell r="L46">
            <v>0</v>
          </cell>
          <cell r="Q46">
            <v>379899</v>
          </cell>
          <cell r="R46">
            <v>379899</v>
          </cell>
          <cell r="S46">
            <v>0</v>
          </cell>
          <cell r="T46">
            <v>0</v>
          </cell>
          <cell r="U46">
            <v>3105419</v>
          </cell>
        </row>
        <row r="47">
          <cell r="C47">
            <v>40</v>
          </cell>
          <cell r="D47" t="str">
            <v xml:space="preserve">工具器具備品        </v>
          </cell>
          <cell r="E47">
            <v>4019384</v>
          </cell>
          <cell r="G47">
            <v>3501076</v>
          </cell>
          <cell r="I47">
            <v>1045962</v>
          </cell>
          <cell r="J47">
            <v>1045962</v>
          </cell>
          <cell r="K47">
            <v>0</v>
          </cell>
          <cell r="L47">
            <v>0</v>
          </cell>
          <cell r="Q47">
            <v>1045962</v>
          </cell>
          <cell r="R47">
            <v>1045962</v>
          </cell>
          <cell r="S47">
            <v>0</v>
          </cell>
          <cell r="T47">
            <v>0</v>
          </cell>
          <cell r="U47">
            <v>2455114</v>
          </cell>
        </row>
        <row r="48">
          <cell r="C48">
            <v>80</v>
          </cell>
          <cell r="D48" t="str">
            <v xml:space="preserve">少額固定資産        </v>
          </cell>
          <cell r="E48">
            <v>805592</v>
          </cell>
          <cell r="G48">
            <v>537062</v>
          </cell>
          <cell r="I48">
            <v>268530</v>
          </cell>
          <cell r="J48">
            <v>268530</v>
          </cell>
          <cell r="K48">
            <v>0</v>
          </cell>
          <cell r="L48">
            <v>0</v>
          </cell>
          <cell r="Q48">
            <v>268530</v>
          </cell>
          <cell r="R48">
            <v>268530</v>
          </cell>
          <cell r="S48">
            <v>0</v>
          </cell>
          <cell r="T48">
            <v>0</v>
          </cell>
          <cell r="U48">
            <v>268532</v>
          </cell>
        </row>
        <row r="49">
          <cell r="C49">
            <v>10</v>
          </cell>
          <cell r="D49" t="str">
            <v xml:space="preserve">建　　物            </v>
          </cell>
          <cell r="E49">
            <v>60048961</v>
          </cell>
          <cell r="G49">
            <v>37026190</v>
          </cell>
          <cell r="I49">
            <v>7674257</v>
          </cell>
          <cell r="J49">
            <v>7674257</v>
          </cell>
          <cell r="K49">
            <v>0</v>
          </cell>
          <cell r="L49">
            <v>0</v>
          </cell>
          <cell r="Q49">
            <v>7674257</v>
          </cell>
          <cell r="R49">
            <v>7674257</v>
          </cell>
          <cell r="S49">
            <v>0</v>
          </cell>
          <cell r="T49">
            <v>0</v>
          </cell>
          <cell r="U49">
            <v>29351933</v>
          </cell>
        </row>
        <row r="50">
          <cell r="C50">
            <v>20</v>
          </cell>
          <cell r="D50" t="str">
            <v xml:space="preserve">建物付属設備        </v>
          </cell>
          <cell r="E50">
            <v>5963850</v>
          </cell>
          <cell r="G50">
            <v>3766941</v>
          </cell>
          <cell r="I50">
            <v>534904</v>
          </cell>
          <cell r="J50">
            <v>534904</v>
          </cell>
          <cell r="K50">
            <v>0</v>
          </cell>
          <cell r="L50">
            <v>0</v>
          </cell>
          <cell r="Q50">
            <v>534904</v>
          </cell>
          <cell r="R50">
            <v>534904</v>
          </cell>
          <cell r="S50">
            <v>0</v>
          </cell>
          <cell r="T50">
            <v>0</v>
          </cell>
          <cell r="U50">
            <v>3232037</v>
          </cell>
        </row>
        <row r="51">
          <cell r="C51">
            <v>30</v>
          </cell>
          <cell r="D51" t="str">
            <v xml:space="preserve">構築物              </v>
          </cell>
          <cell r="E51">
            <v>2039334</v>
          </cell>
          <cell r="G51">
            <v>1442520</v>
          </cell>
          <cell r="I51">
            <v>157234</v>
          </cell>
          <cell r="J51">
            <v>157234</v>
          </cell>
          <cell r="K51">
            <v>0</v>
          </cell>
          <cell r="L51">
            <v>0</v>
          </cell>
          <cell r="Q51">
            <v>157234</v>
          </cell>
          <cell r="R51">
            <v>157234</v>
          </cell>
          <cell r="S51">
            <v>0</v>
          </cell>
          <cell r="T51">
            <v>0</v>
          </cell>
          <cell r="U51">
            <v>1285286</v>
          </cell>
        </row>
        <row r="52">
          <cell r="C52">
            <v>40</v>
          </cell>
          <cell r="D52" t="str">
            <v xml:space="preserve">工具器具備品        </v>
          </cell>
          <cell r="E52">
            <v>10186112</v>
          </cell>
          <cell r="G52">
            <v>6003437</v>
          </cell>
          <cell r="I52">
            <v>847234</v>
          </cell>
          <cell r="J52">
            <v>847234</v>
          </cell>
          <cell r="K52">
            <v>0</v>
          </cell>
          <cell r="L52">
            <v>0</v>
          </cell>
          <cell r="Q52">
            <v>847234</v>
          </cell>
          <cell r="R52">
            <v>847234</v>
          </cell>
          <cell r="S52">
            <v>0</v>
          </cell>
          <cell r="T52">
            <v>0</v>
          </cell>
          <cell r="U52">
            <v>5156203</v>
          </cell>
        </row>
        <row r="53">
          <cell r="C53">
            <v>80</v>
          </cell>
          <cell r="D53" t="str">
            <v xml:space="preserve">少額固定資産        </v>
          </cell>
          <cell r="E53">
            <v>311402</v>
          </cell>
          <cell r="G53">
            <v>0</v>
          </cell>
          <cell r="I53">
            <v>0</v>
          </cell>
          <cell r="J53">
            <v>0</v>
          </cell>
          <cell r="K53">
            <v>0</v>
          </cell>
          <cell r="L53">
            <v>0</v>
          </cell>
          <cell r="Q53">
            <v>0</v>
          </cell>
          <cell r="R53">
            <v>0</v>
          </cell>
          <cell r="S53">
            <v>0</v>
          </cell>
          <cell r="T53">
            <v>0</v>
          </cell>
          <cell r="U53">
            <v>0</v>
          </cell>
        </row>
        <row r="54">
          <cell r="C54">
            <v>10</v>
          </cell>
          <cell r="D54" t="str">
            <v xml:space="preserve">建　　物            </v>
          </cell>
          <cell r="E54">
            <v>21389352</v>
          </cell>
          <cell r="G54">
            <v>16560940</v>
          </cell>
          <cell r="I54">
            <v>2673410</v>
          </cell>
          <cell r="J54">
            <v>2673410</v>
          </cell>
          <cell r="K54">
            <v>0</v>
          </cell>
          <cell r="L54">
            <v>0</v>
          </cell>
          <cell r="Q54">
            <v>2673410</v>
          </cell>
          <cell r="R54">
            <v>2673410</v>
          </cell>
          <cell r="S54">
            <v>0</v>
          </cell>
          <cell r="T54">
            <v>0</v>
          </cell>
          <cell r="U54">
            <v>13887530</v>
          </cell>
        </row>
        <row r="55">
          <cell r="C55">
            <v>20</v>
          </cell>
          <cell r="D55" t="str">
            <v xml:space="preserve">建物付属設備        </v>
          </cell>
          <cell r="E55">
            <v>1859643</v>
          </cell>
          <cell r="G55">
            <v>1425647</v>
          </cell>
          <cell r="I55">
            <v>202441</v>
          </cell>
          <cell r="J55">
            <v>202441</v>
          </cell>
          <cell r="K55">
            <v>0</v>
          </cell>
          <cell r="L55">
            <v>0</v>
          </cell>
          <cell r="Q55">
            <v>202441</v>
          </cell>
          <cell r="R55">
            <v>202441</v>
          </cell>
          <cell r="S55">
            <v>0</v>
          </cell>
          <cell r="T55">
            <v>0</v>
          </cell>
          <cell r="U55">
            <v>1223206</v>
          </cell>
        </row>
        <row r="56">
          <cell r="C56">
            <v>30</v>
          </cell>
          <cell r="D56" t="str">
            <v xml:space="preserve">構築物              </v>
          </cell>
          <cell r="E56">
            <v>1151554</v>
          </cell>
          <cell r="G56">
            <v>942157</v>
          </cell>
          <cell r="I56">
            <v>102695</v>
          </cell>
          <cell r="J56">
            <v>102695</v>
          </cell>
          <cell r="K56">
            <v>0</v>
          </cell>
          <cell r="L56">
            <v>0</v>
          </cell>
          <cell r="Q56">
            <v>102695</v>
          </cell>
          <cell r="R56">
            <v>102695</v>
          </cell>
          <cell r="S56">
            <v>0</v>
          </cell>
          <cell r="T56">
            <v>0</v>
          </cell>
          <cell r="U56">
            <v>839462</v>
          </cell>
        </row>
        <row r="57">
          <cell r="C57">
            <v>40</v>
          </cell>
          <cell r="D57" t="str">
            <v xml:space="preserve">工具器具備品        </v>
          </cell>
          <cell r="E57">
            <v>607649</v>
          </cell>
          <cell r="F57">
            <v>360712</v>
          </cell>
          <cell r="G57">
            <v>13653</v>
          </cell>
          <cell r="I57">
            <v>61425</v>
          </cell>
          <cell r="J57">
            <v>61425</v>
          </cell>
          <cell r="K57">
            <v>0</v>
          </cell>
          <cell r="L57">
            <v>0</v>
          </cell>
          <cell r="Q57">
            <v>61425</v>
          </cell>
          <cell r="R57">
            <v>61425</v>
          </cell>
          <cell r="S57">
            <v>0</v>
          </cell>
          <cell r="T57">
            <v>0</v>
          </cell>
          <cell r="U57">
            <v>312940</v>
          </cell>
        </row>
        <row r="58">
          <cell r="C58">
            <v>80</v>
          </cell>
          <cell r="D58" t="str">
            <v xml:space="preserve">少額固定資産        </v>
          </cell>
          <cell r="E58">
            <v>168751</v>
          </cell>
          <cell r="G58">
            <v>56251</v>
          </cell>
          <cell r="I58">
            <v>93167</v>
          </cell>
          <cell r="J58">
            <v>93167</v>
          </cell>
          <cell r="K58">
            <v>0</v>
          </cell>
          <cell r="L58">
            <v>0</v>
          </cell>
          <cell r="Q58">
            <v>93167</v>
          </cell>
          <cell r="R58">
            <v>93167</v>
          </cell>
          <cell r="S58">
            <v>0</v>
          </cell>
          <cell r="T58">
            <v>0</v>
          </cell>
          <cell r="U58">
            <v>0</v>
          </cell>
        </row>
        <row r="59">
          <cell r="C59">
            <v>10</v>
          </cell>
          <cell r="D59" t="str">
            <v xml:space="preserve">建　　物            </v>
          </cell>
          <cell r="E59">
            <v>58473560</v>
          </cell>
          <cell r="G59">
            <v>39791260</v>
          </cell>
          <cell r="I59">
            <v>7472920</v>
          </cell>
          <cell r="J59">
            <v>7472920</v>
          </cell>
          <cell r="K59">
            <v>0</v>
          </cell>
          <cell r="L59">
            <v>0</v>
          </cell>
          <cell r="Q59">
            <v>7472920</v>
          </cell>
          <cell r="R59">
            <v>7472920</v>
          </cell>
          <cell r="S59">
            <v>0</v>
          </cell>
          <cell r="T59">
            <v>0</v>
          </cell>
          <cell r="U59">
            <v>32318340</v>
          </cell>
        </row>
        <row r="60">
          <cell r="C60">
            <v>20</v>
          </cell>
          <cell r="D60" t="str">
            <v xml:space="preserve">建物付属設備        </v>
          </cell>
          <cell r="E60">
            <v>10616438</v>
          </cell>
          <cell r="G60">
            <v>7295270</v>
          </cell>
          <cell r="I60">
            <v>1035927</v>
          </cell>
          <cell r="J60">
            <v>1035927</v>
          </cell>
          <cell r="K60">
            <v>0</v>
          </cell>
          <cell r="L60">
            <v>0</v>
          </cell>
          <cell r="Q60">
            <v>1035927</v>
          </cell>
          <cell r="R60">
            <v>1035927</v>
          </cell>
          <cell r="S60">
            <v>0</v>
          </cell>
          <cell r="T60">
            <v>0</v>
          </cell>
          <cell r="U60">
            <v>6259343</v>
          </cell>
        </row>
        <row r="61">
          <cell r="C61">
            <v>30</v>
          </cell>
          <cell r="D61" t="str">
            <v xml:space="preserve">構築物              </v>
          </cell>
          <cell r="E61">
            <v>4751846</v>
          </cell>
          <cell r="G61">
            <v>3506916</v>
          </cell>
          <cell r="I61">
            <v>397388</v>
          </cell>
          <cell r="J61">
            <v>397388</v>
          </cell>
          <cell r="K61">
            <v>0</v>
          </cell>
          <cell r="L61">
            <v>0</v>
          </cell>
          <cell r="Q61">
            <v>397388</v>
          </cell>
          <cell r="R61">
            <v>397388</v>
          </cell>
          <cell r="S61">
            <v>0</v>
          </cell>
          <cell r="T61">
            <v>0</v>
          </cell>
          <cell r="U61">
            <v>3109528</v>
          </cell>
        </row>
        <row r="62">
          <cell r="C62">
            <v>40</v>
          </cell>
          <cell r="D62" t="str">
            <v xml:space="preserve">工具器具備品        </v>
          </cell>
          <cell r="E62">
            <v>6541133</v>
          </cell>
          <cell r="G62">
            <v>3258179</v>
          </cell>
          <cell r="I62">
            <v>691628</v>
          </cell>
          <cell r="J62">
            <v>691628</v>
          </cell>
          <cell r="K62">
            <v>0</v>
          </cell>
          <cell r="L62">
            <v>0</v>
          </cell>
          <cell r="Q62">
            <v>691628</v>
          </cell>
          <cell r="R62">
            <v>691628</v>
          </cell>
          <cell r="S62">
            <v>0</v>
          </cell>
          <cell r="T62">
            <v>0</v>
          </cell>
          <cell r="U62">
            <v>2566551</v>
          </cell>
        </row>
        <row r="63">
          <cell r="C63">
            <v>80</v>
          </cell>
          <cell r="D63" t="str">
            <v xml:space="preserve">少額固定資産        </v>
          </cell>
          <cell r="E63">
            <v>728824</v>
          </cell>
          <cell r="G63">
            <v>0</v>
          </cell>
          <cell r="I63">
            <v>0</v>
          </cell>
          <cell r="J63">
            <v>0</v>
          </cell>
          <cell r="K63">
            <v>0</v>
          </cell>
          <cell r="L63">
            <v>0</v>
          </cell>
          <cell r="Q63">
            <v>0</v>
          </cell>
          <cell r="R63">
            <v>0</v>
          </cell>
          <cell r="S63">
            <v>0</v>
          </cell>
          <cell r="T63">
            <v>0</v>
          </cell>
          <cell r="U63">
            <v>0</v>
          </cell>
        </row>
        <row r="64">
          <cell r="C64">
            <v>10</v>
          </cell>
          <cell r="D64" t="str">
            <v xml:space="preserve">建　　物            </v>
          </cell>
          <cell r="E64">
            <v>44855176</v>
          </cell>
          <cell r="F64">
            <v>44855176</v>
          </cell>
          <cell r="G64">
            <v>0</v>
          </cell>
          <cell r="I64">
            <v>4299368</v>
          </cell>
          <cell r="J64">
            <v>4299368</v>
          </cell>
          <cell r="K64">
            <v>0</v>
          </cell>
          <cell r="L64">
            <v>0</v>
          </cell>
          <cell r="Q64">
            <v>4299368</v>
          </cell>
          <cell r="R64">
            <v>4299368</v>
          </cell>
          <cell r="S64">
            <v>0</v>
          </cell>
          <cell r="T64">
            <v>0</v>
          </cell>
          <cell r="U64">
            <v>40555808</v>
          </cell>
        </row>
        <row r="65">
          <cell r="C65">
            <v>20</v>
          </cell>
          <cell r="D65" t="str">
            <v xml:space="preserve">建物付属設備        </v>
          </cell>
          <cell r="E65">
            <v>6245516</v>
          </cell>
          <cell r="F65">
            <v>6245516</v>
          </cell>
          <cell r="G65">
            <v>0</v>
          </cell>
          <cell r="I65">
            <v>729776</v>
          </cell>
          <cell r="J65">
            <v>729776</v>
          </cell>
          <cell r="K65">
            <v>0</v>
          </cell>
          <cell r="L65">
            <v>0</v>
          </cell>
          <cell r="Q65">
            <v>729776</v>
          </cell>
          <cell r="R65">
            <v>729776</v>
          </cell>
          <cell r="S65">
            <v>0</v>
          </cell>
          <cell r="T65">
            <v>0</v>
          </cell>
          <cell r="U65">
            <v>5515740</v>
          </cell>
        </row>
        <row r="66">
          <cell r="C66">
            <v>30</v>
          </cell>
          <cell r="D66" t="str">
            <v xml:space="preserve">構築物              </v>
          </cell>
          <cell r="E66">
            <v>4015514</v>
          </cell>
          <cell r="F66">
            <v>4015514</v>
          </cell>
          <cell r="G66">
            <v>0</v>
          </cell>
          <cell r="I66">
            <v>328268</v>
          </cell>
          <cell r="J66">
            <v>328268</v>
          </cell>
          <cell r="K66">
            <v>0</v>
          </cell>
          <cell r="L66">
            <v>0</v>
          </cell>
          <cell r="Q66">
            <v>328268</v>
          </cell>
          <cell r="R66">
            <v>328268</v>
          </cell>
          <cell r="S66">
            <v>0</v>
          </cell>
          <cell r="T66">
            <v>0</v>
          </cell>
          <cell r="U66">
            <v>3687246</v>
          </cell>
        </row>
        <row r="67">
          <cell r="C67">
            <v>40</v>
          </cell>
          <cell r="D67" t="str">
            <v xml:space="preserve">工具器具備品        </v>
          </cell>
          <cell r="E67">
            <v>3442833</v>
          </cell>
          <cell r="F67">
            <v>3139612</v>
          </cell>
          <cell r="G67">
            <v>184726</v>
          </cell>
          <cell r="I67">
            <v>781305</v>
          </cell>
          <cell r="J67">
            <v>781305</v>
          </cell>
          <cell r="K67">
            <v>0</v>
          </cell>
          <cell r="L67">
            <v>0</v>
          </cell>
          <cell r="Q67">
            <v>781305</v>
          </cell>
          <cell r="R67">
            <v>781305</v>
          </cell>
          <cell r="S67">
            <v>0</v>
          </cell>
          <cell r="T67">
            <v>0</v>
          </cell>
          <cell r="U67">
            <v>2534289</v>
          </cell>
        </row>
        <row r="68">
          <cell r="C68">
            <v>80</v>
          </cell>
          <cell r="D68" t="str">
            <v xml:space="preserve">少額固定資産        </v>
          </cell>
          <cell r="E68">
            <v>1498905</v>
          </cell>
          <cell r="F68">
            <v>1498905</v>
          </cell>
          <cell r="G68">
            <v>0</v>
          </cell>
          <cell r="I68">
            <v>499631</v>
          </cell>
          <cell r="J68">
            <v>499631</v>
          </cell>
          <cell r="K68">
            <v>0</v>
          </cell>
          <cell r="L68">
            <v>0</v>
          </cell>
          <cell r="Q68">
            <v>499631</v>
          </cell>
          <cell r="R68">
            <v>499631</v>
          </cell>
          <cell r="S68">
            <v>0</v>
          </cell>
          <cell r="T68">
            <v>0</v>
          </cell>
          <cell r="U68">
            <v>999274</v>
          </cell>
        </row>
        <row r="69">
          <cell r="C69">
            <v>10</v>
          </cell>
          <cell r="D69" t="str">
            <v xml:space="preserve">建　　物            </v>
          </cell>
          <cell r="E69">
            <v>49638786</v>
          </cell>
          <cell r="G69">
            <v>46466868</v>
          </cell>
          <cell r="I69">
            <v>6343836</v>
          </cell>
          <cell r="J69">
            <v>6343836</v>
          </cell>
          <cell r="K69">
            <v>0</v>
          </cell>
          <cell r="L69">
            <v>0</v>
          </cell>
          <cell r="Q69">
            <v>6343836</v>
          </cell>
          <cell r="R69">
            <v>6343836</v>
          </cell>
          <cell r="S69">
            <v>0</v>
          </cell>
          <cell r="T69">
            <v>0</v>
          </cell>
          <cell r="U69">
            <v>40123032</v>
          </cell>
        </row>
        <row r="70">
          <cell r="C70">
            <v>20</v>
          </cell>
          <cell r="D70" t="str">
            <v xml:space="preserve">建物付属設備        </v>
          </cell>
          <cell r="E70">
            <v>4719389</v>
          </cell>
          <cell r="G70">
            <v>4357078</v>
          </cell>
          <cell r="I70">
            <v>668763</v>
          </cell>
          <cell r="J70">
            <v>668763</v>
          </cell>
          <cell r="K70">
            <v>0</v>
          </cell>
          <cell r="L70">
            <v>0</v>
          </cell>
          <cell r="Q70">
            <v>668763</v>
          </cell>
          <cell r="R70">
            <v>668763</v>
          </cell>
          <cell r="S70">
            <v>0</v>
          </cell>
          <cell r="T70">
            <v>0</v>
          </cell>
          <cell r="U70">
            <v>3688315</v>
          </cell>
        </row>
        <row r="71">
          <cell r="C71">
            <v>30</v>
          </cell>
          <cell r="D71" t="str">
            <v xml:space="preserve">構築物              </v>
          </cell>
          <cell r="E71">
            <v>4413925</v>
          </cell>
          <cell r="G71">
            <v>4173367</v>
          </cell>
          <cell r="I71">
            <v>454897</v>
          </cell>
          <cell r="J71">
            <v>454897</v>
          </cell>
          <cell r="K71">
            <v>0</v>
          </cell>
          <cell r="L71">
            <v>0</v>
          </cell>
          <cell r="Q71">
            <v>454897</v>
          </cell>
          <cell r="R71">
            <v>454897</v>
          </cell>
          <cell r="S71">
            <v>0</v>
          </cell>
          <cell r="T71">
            <v>0</v>
          </cell>
          <cell r="U71">
            <v>3718470</v>
          </cell>
        </row>
        <row r="72">
          <cell r="C72">
            <v>40</v>
          </cell>
          <cell r="D72" t="str">
            <v xml:space="preserve">工具器具備品        </v>
          </cell>
          <cell r="E72">
            <v>329470</v>
          </cell>
          <cell r="G72">
            <v>288287</v>
          </cell>
          <cell r="I72">
            <v>72071</v>
          </cell>
          <cell r="J72">
            <v>72071</v>
          </cell>
          <cell r="K72">
            <v>0</v>
          </cell>
          <cell r="L72">
            <v>0</v>
          </cell>
          <cell r="Q72">
            <v>72071</v>
          </cell>
          <cell r="R72">
            <v>72071</v>
          </cell>
          <cell r="S72">
            <v>0</v>
          </cell>
          <cell r="T72">
            <v>0</v>
          </cell>
          <cell r="U72">
            <v>216216</v>
          </cell>
        </row>
        <row r="73">
          <cell r="C73">
            <v>80</v>
          </cell>
          <cell r="D73" t="str">
            <v xml:space="preserve">少額固定資産        </v>
          </cell>
          <cell r="E73">
            <v>1303566</v>
          </cell>
          <cell r="G73">
            <v>815713</v>
          </cell>
          <cell r="I73">
            <v>434521</v>
          </cell>
          <cell r="J73">
            <v>434521</v>
          </cell>
          <cell r="K73">
            <v>0</v>
          </cell>
          <cell r="L73">
            <v>0</v>
          </cell>
          <cell r="Q73">
            <v>434521</v>
          </cell>
          <cell r="R73">
            <v>434521</v>
          </cell>
          <cell r="S73">
            <v>0</v>
          </cell>
          <cell r="T73">
            <v>0</v>
          </cell>
          <cell r="U73">
            <v>381192</v>
          </cell>
        </row>
        <row r="77">
          <cell r="C77">
            <v>20</v>
          </cell>
          <cell r="D77" t="str">
            <v xml:space="preserve">建物付属設備        </v>
          </cell>
          <cell r="E77">
            <v>64664768</v>
          </cell>
          <cell r="G77">
            <v>41998303</v>
          </cell>
          <cell r="I77">
            <v>5241593</v>
          </cell>
          <cell r="J77">
            <v>5241593</v>
          </cell>
          <cell r="K77">
            <v>0</v>
          </cell>
          <cell r="L77">
            <v>0</v>
          </cell>
          <cell r="Q77">
            <v>5241593</v>
          </cell>
          <cell r="R77">
            <v>5241593</v>
          </cell>
          <cell r="S77">
            <v>0</v>
          </cell>
          <cell r="T77">
            <v>0</v>
          </cell>
          <cell r="U77">
            <v>36756710</v>
          </cell>
        </row>
        <row r="78">
          <cell r="C78">
            <v>40</v>
          </cell>
          <cell r="D78" t="str">
            <v xml:space="preserve">工具器具備品        </v>
          </cell>
          <cell r="E78">
            <v>12720920</v>
          </cell>
          <cell r="G78">
            <v>3486597</v>
          </cell>
          <cell r="I78">
            <v>682257</v>
          </cell>
          <cell r="J78">
            <v>682257</v>
          </cell>
          <cell r="K78">
            <v>0</v>
          </cell>
          <cell r="L78">
            <v>0</v>
          </cell>
          <cell r="Q78">
            <v>682257</v>
          </cell>
          <cell r="R78">
            <v>682257</v>
          </cell>
          <cell r="S78">
            <v>0</v>
          </cell>
          <cell r="T78">
            <v>0</v>
          </cell>
          <cell r="U78">
            <v>2813084</v>
          </cell>
        </row>
        <row r="79">
          <cell r="C79">
            <v>80</v>
          </cell>
          <cell r="D79" t="str">
            <v xml:space="preserve">少額固定資産        </v>
          </cell>
          <cell r="E79">
            <v>2038175</v>
          </cell>
          <cell r="G79">
            <v>224757</v>
          </cell>
          <cell r="I79">
            <v>147673</v>
          </cell>
          <cell r="J79">
            <v>147673</v>
          </cell>
          <cell r="K79">
            <v>0</v>
          </cell>
          <cell r="L79">
            <v>0</v>
          </cell>
          <cell r="Q79">
            <v>147673</v>
          </cell>
          <cell r="R79">
            <v>147673</v>
          </cell>
          <cell r="S79">
            <v>0</v>
          </cell>
          <cell r="T79">
            <v>0</v>
          </cell>
          <cell r="U79">
            <v>40168</v>
          </cell>
        </row>
        <row r="80">
          <cell r="C80">
            <v>96</v>
          </cell>
          <cell r="D80" t="str">
            <v xml:space="preserve">ソフトウェア        </v>
          </cell>
          <cell r="E80">
            <v>950000</v>
          </cell>
          <cell r="G80">
            <v>395834</v>
          </cell>
          <cell r="I80">
            <v>190000</v>
          </cell>
          <cell r="J80">
            <v>190000</v>
          </cell>
          <cell r="K80">
            <v>0</v>
          </cell>
          <cell r="L80">
            <v>0</v>
          </cell>
          <cell r="Q80">
            <v>190000</v>
          </cell>
          <cell r="R80">
            <v>190000</v>
          </cell>
          <cell r="S80">
            <v>0</v>
          </cell>
          <cell r="T80">
            <v>0</v>
          </cell>
          <cell r="U80">
            <v>205834</v>
          </cell>
        </row>
        <row r="83">
          <cell r="C83">
            <v>10</v>
          </cell>
          <cell r="D83" t="str">
            <v xml:space="preserve">建　　物            </v>
          </cell>
          <cell r="E83">
            <v>66414174</v>
          </cell>
          <cell r="F83">
            <v>8206291</v>
          </cell>
          <cell r="G83">
            <v>17836540</v>
          </cell>
          <cell r="I83">
            <v>3322251</v>
          </cell>
          <cell r="J83">
            <v>3322251</v>
          </cell>
          <cell r="K83">
            <v>0</v>
          </cell>
          <cell r="L83">
            <v>0</v>
          </cell>
          <cell r="Q83">
            <v>3322251</v>
          </cell>
          <cell r="R83">
            <v>3322251</v>
          </cell>
          <cell r="S83">
            <v>0</v>
          </cell>
          <cell r="T83">
            <v>0</v>
          </cell>
          <cell r="U83">
            <v>22720580</v>
          </cell>
        </row>
        <row r="84">
          <cell r="C84">
            <v>20</v>
          </cell>
          <cell r="D84" t="str">
            <v xml:space="preserve">建物付属設備        </v>
          </cell>
          <cell r="E84">
            <v>4694601</v>
          </cell>
          <cell r="F84">
            <v>685573</v>
          </cell>
          <cell r="G84">
            <v>634897</v>
          </cell>
          <cell r="I84">
            <v>226504</v>
          </cell>
          <cell r="J84">
            <v>226504</v>
          </cell>
          <cell r="K84">
            <v>0</v>
          </cell>
          <cell r="L84">
            <v>0</v>
          </cell>
          <cell r="Q84">
            <v>226504</v>
          </cell>
          <cell r="R84">
            <v>226504</v>
          </cell>
          <cell r="S84">
            <v>0</v>
          </cell>
          <cell r="T84">
            <v>0</v>
          </cell>
          <cell r="U84">
            <v>1093966</v>
          </cell>
        </row>
        <row r="85">
          <cell r="C85">
            <v>30</v>
          </cell>
          <cell r="D85" t="str">
            <v xml:space="preserve">構築物              </v>
          </cell>
          <cell r="E85">
            <v>7659349</v>
          </cell>
          <cell r="F85">
            <v>311624</v>
          </cell>
          <cell r="G85">
            <v>3755147</v>
          </cell>
          <cell r="H85">
            <v>189830</v>
          </cell>
          <cell r="I85">
            <v>299905</v>
          </cell>
          <cell r="J85">
            <v>299905</v>
          </cell>
          <cell r="K85">
            <v>0</v>
          </cell>
          <cell r="L85">
            <v>0</v>
          </cell>
          <cell r="Q85">
            <v>299905</v>
          </cell>
          <cell r="R85">
            <v>299905</v>
          </cell>
          <cell r="S85">
            <v>0</v>
          </cell>
          <cell r="T85">
            <v>0</v>
          </cell>
          <cell r="U85">
            <v>3577036</v>
          </cell>
        </row>
        <row r="86">
          <cell r="C86">
            <v>40</v>
          </cell>
          <cell r="D86" t="str">
            <v xml:space="preserve">工具器具備品        </v>
          </cell>
          <cell r="E86">
            <v>2415270</v>
          </cell>
          <cell r="G86">
            <v>122681</v>
          </cell>
          <cell r="I86">
            <v>13886</v>
          </cell>
          <cell r="J86">
            <v>13886</v>
          </cell>
          <cell r="K86">
            <v>0</v>
          </cell>
          <cell r="L86">
            <v>0</v>
          </cell>
          <cell r="Q86">
            <v>13886</v>
          </cell>
          <cell r="R86">
            <v>13886</v>
          </cell>
          <cell r="S86">
            <v>0</v>
          </cell>
          <cell r="T86">
            <v>0</v>
          </cell>
          <cell r="U86">
            <v>120763</v>
          </cell>
        </row>
        <row r="87">
          <cell r="C87">
            <v>80</v>
          </cell>
          <cell r="D87" t="str">
            <v xml:space="preserve">少額固定資産        </v>
          </cell>
          <cell r="E87">
            <v>450229</v>
          </cell>
          <cell r="F87">
            <v>450229</v>
          </cell>
          <cell r="G87">
            <v>0</v>
          </cell>
          <cell r="I87">
            <v>150075</v>
          </cell>
          <cell r="J87">
            <v>150075</v>
          </cell>
          <cell r="K87">
            <v>0</v>
          </cell>
          <cell r="L87">
            <v>0</v>
          </cell>
          <cell r="Q87">
            <v>150075</v>
          </cell>
          <cell r="R87">
            <v>150075</v>
          </cell>
          <cell r="S87">
            <v>0</v>
          </cell>
          <cell r="T87">
            <v>0</v>
          </cell>
          <cell r="U87">
            <v>300154</v>
          </cell>
        </row>
        <row r="90">
          <cell r="C90">
            <v>20</v>
          </cell>
          <cell r="D90" t="str">
            <v xml:space="preserve">建物付属設備        </v>
          </cell>
          <cell r="E90">
            <v>8088254</v>
          </cell>
          <cell r="G90">
            <v>4583601</v>
          </cell>
          <cell r="I90">
            <v>0</v>
          </cell>
          <cell r="J90">
            <v>0</v>
          </cell>
          <cell r="K90">
            <v>0</v>
          </cell>
          <cell r="L90">
            <v>0</v>
          </cell>
          <cell r="Q90">
            <v>0</v>
          </cell>
          <cell r="R90">
            <v>0</v>
          </cell>
          <cell r="S90">
            <v>0</v>
          </cell>
          <cell r="T90">
            <v>0</v>
          </cell>
          <cell r="U90">
            <v>4377340</v>
          </cell>
        </row>
        <row r="91">
          <cell r="C91">
            <v>40</v>
          </cell>
          <cell r="D91" t="str">
            <v xml:space="preserve">工具器具備品        </v>
          </cell>
          <cell r="E91">
            <v>2576730</v>
          </cell>
          <cell r="F91">
            <v>2000000</v>
          </cell>
          <cell r="G91">
            <v>39471</v>
          </cell>
          <cell r="I91">
            <v>228000</v>
          </cell>
          <cell r="J91">
            <v>228000</v>
          </cell>
          <cell r="K91">
            <v>0</v>
          </cell>
          <cell r="L91">
            <v>0</v>
          </cell>
          <cell r="Q91">
            <v>228000</v>
          </cell>
          <cell r="R91">
            <v>228000</v>
          </cell>
          <cell r="S91">
            <v>0</v>
          </cell>
          <cell r="T91">
            <v>0</v>
          </cell>
          <cell r="U91">
            <v>1803066</v>
          </cell>
        </row>
        <row r="92">
          <cell r="C92">
            <v>50</v>
          </cell>
          <cell r="D92" t="str">
            <v xml:space="preserve">車両運搬具          </v>
          </cell>
          <cell r="E92">
            <v>914288</v>
          </cell>
          <cell r="F92">
            <v>914288</v>
          </cell>
          <cell r="G92">
            <v>0</v>
          </cell>
          <cell r="I92">
            <v>52112</v>
          </cell>
          <cell r="J92">
            <v>52112</v>
          </cell>
          <cell r="K92">
            <v>0</v>
          </cell>
          <cell r="L92">
            <v>0</v>
          </cell>
          <cell r="Q92">
            <v>52112</v>
          </cell>
          <cell r="R92">
            <v>52112</v>
          </cell>
          <cell r="S92">
            <v>0</v>
          </cell>
          <cell r="T92">
            <v>0</v>
          </cell>
          <cell r="U92">
            <v>862176</v>
          </cell>
        </row>
        <row r="93">
          <cell r="C93">
            <v>80</v>
          </cell>
          <cell r="D93" t="str">
            <v xml:space="preserve">少額固定資産        </v>
          </cell>
          <cell r="E93">
            <v>1628339</v>
          </cell>
          <cell r="F93">
            <v>1473339</v>
          </cell>
          <cell r="G93">
            <v>103334</v>
          </cell>
          <cell r="I93">
            <v>491110</v>
          </cell>
          <cell r="J93">
            <v>491110</v>
          </cell>
          <cell r="K93">
            <v>0</v>
          </cell>
          <cell r="L93">
            <v>0</v>
          </cell>
          <cell r="Q93">
            <v>491110</v>
          </cell>
          <cell r="R93">
            <v>491110</v>
          </cell>
          <cell r="S93">
            <v>0</v>
          </cell>
          <cell r="T93">
            <v>0</v>
          </cell>
          <cell r="U93">
            <v>1033897</v>
          </cell>
        </row>
        <row r="96">
          <cell r="C96">
            <v>20</v>
          </cell>
          <cell r="D96" t="str">
            <v xml:space="preserve">建物付属設備        </v>
          </cell>
          <cell r="E96">
            <v>1240000</v>
          </cell>
          <cell r="G96">
            <v>1107940</v>
          </cell>
          <cell r="I96">
            <v>157327</v>
          </cell>
          <cell r="J96">
            <v>157327</v>
          </cell>
          <cell r="K96">
            <v>0</v>
          </cell>
          <cell r="L96">
            <v>0</v>
          </cell>
          <cell r="Q96">
            <v>157327</v>
          </cell>
          <cell r="R96">
            <v>157327</v>
          </cell>
          <cell r="S96">
            <v>0</v>
          </cell>
          <cell r="T96">
            <v>0</v>
          </cell>
          <cell r="U96">
            <v>950613</v>
          </cell>
        </row>
        <row r="97">
          <cell r="C97">
            <v>40</v>
          </cell>
          <cell r="D97" t="str">
            <v xml:space="preserve">工具器具備品        </v>
          </cell>
          <cell r="E97">
            <v>8750438</v>
          </cell>
          <cell r="G97">
            <v>2790950</v>
          </cell>
          <cell r="I97">
            <v>722484</v>
          </cell>
          <cell r="J97">
            <v>713006</v>
          </cell>
          <cell r="K97">
            <v>9478</v>
          </cell>
          <cell r="L97">
            <v>0</v>
          </cell>
          <cell r="Q97">
            <v>722484</v>
          </cell>
          <cell r="R97">
            <v>713006</v>
          </cell>
          <cell r="S97">
            <v>9478</v>
          </cell>
          <cell r="T97">
            <v>0</v>
          </cell>
          <cell r="U97">
            <v>2049352</v>
          </cell>
        </row>
        <row r="98">
          <cell r="C98">
            <v>80</v>
          </cell>
          <cell r="D98" t="str">
            <v xml:space="preserve">少額固定資産        </v>
          </cell>
          <cell r="E98">
            <v>260000</v>
          </cell>
          <cell r="G98">
            <v>0</v>
          </cell>
          <cell r="I98">
            <v>0</v>
          </cell>
          <cell r="J98">
            <v>0</v>
          </cell>
          <cell r="K98">
            <v>0</v>
          </cell>
          <cell r="L98">
            <v>0</v>
          </cell>
          <cell r="Q98">
            <v>0</v>
          </cell>
          <cell r="R98">
            <v>0</v>
          </cell>
          <cell r="S98">
            <v>0</v>
          </cell>
          <cell r="T98">
            <v>0</v>
          </cell>
          <cell r="U98">
            <v>0</v>
          </cell>
        </row>
        <row r="99">
          <cell r="C99">
            <v>90</v>
          </cell>
          <cell r="D99" t="str">
            <v xml:space="preserve">土　　地            </v>
          </cell>
          <cell r="E99">
            <v>32955309</v>
          </cell>
          <cell r="G99">
            <v>32955309</v>
          </cell>
          <cell r="I99">
            <v>0</v>
          </cell>
          <cell r="J99">
            <v>0</v>
          </cell>
          <cell r="K99">
            <v>0</v>
          </cell>
          <cell r="L99">
            <v>0</v>
          </cell>
          <cell r="Q99">
            <v>0</v>
          </cell>
          <cell r="R99">
            <v>0</v>
          </cell>
          <cell r="S99">
            <v>0</v>
          </cell>
          <cell r="T99">
            <v>0</v>
          </cell>
          <cell r="U99">
            <v>32955309</v>
          </cell>
        </row>
        <row r="105">
          <cell r="C105">
            <v>10</v>
          </cell>
          <cell r="D105" t="str">
            <v xml:space="preserve">建　　物            </v>
          </cell>
          <cell r="E105">
            <v>28837838</v>
          </cell>
          <cell r="F105">
            <v>6850121</v>
          </cell>
          <cell r="G105">
            <v>9899436</v>
          </cell>
          <cell r="I105">
            <v>1204358</v>
          </cell>
          <cell r="J105">
            <v>1204358</v>
          </cell>
          <cell r="K105">
            <v>0</v>
          </cell>
          <cell r="L105">
            <v>0</v>
          </cell>
          <cell r="Q105">
            <v>1204358</v>
          </cell>
          <cell r="R105">
            <v>1204358</v>
          </cell>
          <cell r="S105">
            <v>0</v>
          </cell>
          <cell r="T105">
            <v>0</v>
          </cell>
          <cell r="U105">
            <v>15545199</v>
          </cell>
        </row>
        <row r="106">
          <cell r="C106">
            <v>20</v>
          </cell>
          <cell r="D106" t="str">
            <v xml:space="preserve">建物付属設備        </v>
          </cell>
          <cell r="E106">
            <v>4997542</v>
          </cell>
          <cell r="G106">
            <v>2629408</v>
          </cell>
          <cell r="I106">
            <v>355952</v>
          </cell>
          <cell r="J106">
            <v>355952</v>
          </cell>
          <cell r="K106">
            <v>0</v>
          </cell>
          <cell r="L106">
            <v>0</v>
          </cell>
          <cell r="Q106">
            <v>355952</v>
          </cell>
          <cell r="R106">
            <v>355952</v>
          </cell>
          <cell r="S106">
            <v>0</v>
          </cell>
          <cell r="T106">
            <v>0</v>
          </cell>
          <cell r="U106">
            <v>2273456</v>
          </cell>
        </row>
        <row r="107">
          <cell r="C107">
            <v>30</v>
          </cell>
          <cell r="D107" t="str">
            <v xml:space="preserve">構築物              </v>
          </cell>
          <cell r="E107">
            <v>5879331</v>
          </cell>
          <cell r="F107">
            <v>938365</v>
          </cell>
          <cell r="G107">
            <v>1082199</v>
          </cell>
          <cell r="I107">
            <v>239978</v>
          </cell>
          <cell r="J107">
            <v>239978</v>
          </cell>
          <cell r="K107">
            <v>0</v>
          </cell>
          <cell r="L107">
            <v>0</v>
          </cell>
          <cell r="Q107">
            <v>239978</v>
          </cell>
          <cell r="R107">
            <v>239978</v>
          </cell>
          <cell r="S107">
            <v>0</v>
          </cell>
          <cell r="T107">
            <v>0</v>
          </cell>
          <cell r="U107">
            <v>1780586</v>
          </cell>
        </row>
        <row r="108">
          <cell r="C108">
            <v>40</v>
          </cell>
          <cell r="D108" t="str">
            <v xml:space="preserve">工具器具備品        </v>
          </cell>
          <cell r="E108">
            <v>2395400</v>
          </cell>
          <cell r="G108">
            <v>525392</v>
          </cell>
          <cell r="I108">
            <v>90821</v>
          </cell>
          <cell r="J108">
            <v>90821</v>
          </cell>
          <cell r="K108">
            <v>0</v>
          </cell>
          <cell r="L108">
            <v>0</v>
          </cell>
          <cell r="Q108">
            <v>90821</v>
          </cell>
          <cell r="R108">
            <v>90821</v>
          </cell>
          <cell r="S108">
            <v>0</v>
          </cell>
          <cell r="T108">
            <v>0</v>
          </cell>
          <cell r="U108">
            <v>434571</v>
          </cell>
        </row>
        <row r="109">
          <cell r="C109">
            <v>80</v>
          </cell>
          <cell r="D109" t="str">
            <v xml:space="preserve">少額固定資産        </v>
          </cell>
          <cell r="E109">
            <v>325983</v>
          </cell>
          <cell r="G109">
            <v>0</v>
          </cell>
          <cell r="I109">
            <v>0</v>
          </cell>
          <cell r="J109">
            <v>0</v>
          </cell>
          <cell r="K109">
            <v>0</v>
          </cell>
          <cell r="L109">
            <v>0</v>
          </cell>
          <cell r="Q109">
            <v>0</v>
          </cell>
          <cell r="R109">
            <v>0</v>
          </cell>
          <cell r="S109">
            <v>0</v>
          </cell>
          <cell r="T109">
            <v>0</v>
          </cell>
          <cell r="U109">
            <v>0</v>
          </cell>
        </row>
        <row r="112">
          <cell r="C112">
            <v>20</v>
          </cell>
          <cell r="D112" t="str">
            <v xml:space="preserve">建物付属設備        </v>
          </cell>
          <cell r="E112">
            <v>506100</v>
          </cell>
          <cell r="G112">
            <v>319668</v>
          </cell>
          <cell r="I112">
            <v>45392</v>
          </cell>
          <cell r="J112">
            <v>45392</v>
          </cell>
          <cell r="K112">
            <v>0</v>
          </cell>
          <cell r="L112">
            <v>0</v>
          </cell>
          <cell r="Q112">
            <v>45392</v>
          </cell>
          <cell r="R112">
            <v>45392</v>
          </cell>
          <cell r="S112">
            <v>0</v>
          </cell>
          <cell r="T112">
            <v>0</v>
          </cell>
          <cell r="U112">
            <v>274276</v>
          </cell>
        </row>
        <row r="113">
          <cell r="C113">
            <v>30</v>
          </cell>
          <cell r="D113" t="str">
            <v xml:space="preserve">構築物              </v>
          </cell>
          <cell r="E113">
            <v>1071000</v>
          </cell>
          <cell r="G113">
            <v>858917</v>
          </cell>
          <cell r="I113">
            <v>93621</v>
          </cell>
          <cell r="J113">
            <v>93621</v>
          </cell>
          <cell r="K113">
            <v>0</v>
          </cell>
          <cell r="L113">
            <v>0</v>
          </cell>
          <cell r="Q113">
            <v>93621</v>
          </cell>
          <cell r="R113">
            <v>93621</v>
          </cell>
          <cell r="S113">
            <v>0</v>
          </cell>
          <cell r="T113">
            <v>0</v>
          </cell>
          <cell r="U113">
            <v>765296</v>
          </cell>
        </row>
        <row r="114">
          <cell r="C114">
            <v>80</v>
          </cell>
          <cell r="D114" t="str">
            <v xml:space="preserve">少額固定資産        </v>
          </cell>
          <cell r="E114">
            <v>548953</v>
          </cell>
          <cell r="G114">
            <v>120636</v>
          </cell>
          <cell r="I114">
            <v>60317</v>
          </cell>
          <cell r="J114">
            <v>60317</v>
          </cell>
          <cell r="K114">
            <v>0</v>
          </cell>
          <cell r="L114">
            <v>0</v>
          </cell>
          <cell r="Q114">
            <v>60317</v>
          </cell>
          <cell r="R114">
            <v>60317</v>
          </cell>
          <cell r="S114">
            <v>0</v>
          </cell>
          <cell r="T114">
            <v>0</v>
          </cell>
          <cell r="U114">
            <v>60319</v>
          </cell>
        </row>
        <row r="117">
          <cell r="C117">
            <v>20</v>
          </cell>
          <cell r="D117" t="str">
            <v xml:space="preserve">建物付属設備        </v>
          </cell>
          <cell r="E117">
            <v>320000</v>
          </cell>
          <cell r="G117">
            <v>31954</v>
          </cell>
          <cell r="I117">
            <v>15954</v>
          </cell>
          <cell r="J117">
            <v>15954</v>
          </cell>
          <cell r="K117">
            <v>0</v>
          </cell>
          <cell r="L117">
            <v>0</v>
          </cell>
          <cell r="Q117">
            <v>15954</v>
          </cell>
          <cell r="R117">
            <v>15954</v>
          </cell>
          <cell r="S117">
            <v>0</v>
          </cell>
          <cell r="T117">
            <v>0</v>
          </cell>
          <cell r="U117">
            <v>16000</v>
          </cell>
        </row>
        <row r="118">
          <cell r="C118">
            <v>30</v>
          </cell>
          <cell r="D118" t="str">
            <v xml:space="preserve">構築物              </v>
          </cell>
          <cell r="E118">
            <v>1390800</v>
          </cell>
          <cell r="G118">
            <v>1104130</v>
          </cell>
          <cell r="I118">
            <v>120350</v>
          </cell>
          <cell r="J118">
            <v>120350</v>
          </cell>
          <cell r="K118">
            <v>0</v>
          </cell>
          <cell r="L118">
            <v>0</v>
          </cell>
          <cell r="Q118">
            <v>120350</v>
          </cell>
          <cell r="R118">
            <v>120350</v>
          </cell>
          <cell r="S118">
            <v>0</v>
          </cell>
          <cell r="T118">
            <v>0</v>
          </cell>
          <cell r="U118">
            <v>983780</v>
          </cell>
        </row>
        <row r="119">
          <cell r="C119">
            <v>80</v>
          </cell>
          <cell r="D119" t="str">
            <v xml:space="preserve">少額固定資産        </v>
          </cell>
          <cell r="E119">
            <v>149250</v>
          </cell>
          <cell r="G119">
            <v>49750</v>
          </cell>
          <cell r="I119">
            <v>49750</v>
          </cell>
          <cell r="J119">
            <v>49750</v>
          </cell>
          <cell r="K119">
            <v>0</v>
          </cell>
          <cell r="L119">
            <v>0</v>
          </cell>
          <cell r="Q119">
            <v>49750</v>
          </cell>
          <cell r="R119">
            <v>49750</v>
          </cell>
          <cell r="S119">
            <v>0</v>
          </cell>
          <cell r="T119">
            <v>0</v>
          </cell>
          <cell r="U119">
            <v>0</v>
          </cell>
        </row>
        <row r="122">
          <cell r="C122">
            <v>20</v>
          </cell>
          <cell r="D122" t="str">
            <v xml:space="preserve">建物付属設備        </v>
          </cell>
          <cell r="E122">
            <v>277500</v>
          </cell>
          <cell r="G122">
            <v>267649</v>
          </cell>
          <cell r="I122">
            <v>38006</v>
          </cell>
          <cell r="J122">
            <v>38006</v>
          </cell>
          <cell r="K122">
            <v>0</v>
          </cell>
          <cell r="L122">
            <v>0</v>
          </cell>
          <cell r="Q122">
            <v>38006</v>
          </cell>
          <cell r="R122">
            <v>38006</v>
          </cell>
          <cell r="S122">
            <v>0</v>
          </cell>
          <cell r="T122">
            <v>0</v>
          </cell>
          <cell r="U122">
            <v>229643</v>
          </cell>
        </row>
        <row r="123">
          <cell r="C123">
            <v>30</v>
          </cell>
          <cell r="D123" t="str">
            <v xml:space="preserve">構築物              </v>
          </cell>
          <cell r="E123">
            <v>4453029</v>
          </cell>
          <cell r="G123">
            <v>3454623</v>
          </cell>
          <cell r="I123">
            <v>393953</v>
          </cell>
          <cell r="J123">
            <v>393953</v>
          </cell>
          <cell r="K123">
            <v>0</v>
          </cell>
          <cell r="L123">
            <v>0</v>
          </cell>
          <cell r="Q123">
            <v>393953</v>
          </cell>
          <cell r="R123">
            <v>393953</v>
          </cell>
          <cell r="S123">
            <v>0</v>
          </cell>
          <cell r="T123">
            <v>0</v>
          </cell>
          <cell r="U123">
            <v>3060670</v>
          </cell>
        </row>
        <row r="124">
          <cell r="C124">
            <v>40</v>
          </cell>
          <cell r="D124" t="str">
            <v xml:space="preserve">工具器具備品        </v>
          </cell>
          <cell r="E124">
            <v>55100911</v>
          </cell>
          <cell r="F124">
            <v>11200000</v>
          </cell>
          <cell r="G124">
            <v>8116674</v>
          </cell>
          <cell r="I124">
            <v>8724883</v>
          </cell>
          <cell r="J124">
            <v>8724883</v>
          </cell>
          <cell r="K124">
            <v>0</v>
          </cell>
          <cell r="L124">
            <v>0</v>
          </cell>
          <cell r="Q124">
            <v>8724883</v>
          </cell>
          <cell r="R124">
            <v>8724883</v>
          </cell>
          <cell r="S124">
            <v>0</v>
          </cell>
          <cell r="T124">
            <v>0</v>
          </cell>
          <cell r="U124">
            <v>10591791</v>
          </cell>
        </row>
        <row r="125">
          <cell r="C125">
            <v>80</v>
          </cell>
          <cell r="D125" t="str">
            <v xml:space="preserve">少額固定資産        </v>
          </cell>
          <cell r="E125">
            <v>736800</v>
          </cell>
          <cell r="F125">
            <v>160000</v>
          </cell>
          <cell r="G125">
            <v>0</v>
          </cell>
          <cell r="I125">
            <v>53333</v>
          </cell>
          <cell r="J125">
            <v>53333</v>
          </cell>
          <cell r="K125">
            <v>0</v>
          </cell>
          <cell r="L125">
            <v>0</v>
          </cell>
          <cell r="Q125">
            <v>53333</v>
          </cell>
          <cell r="R125">
            <v>53333</v>
          </cell>
          <cell r="S125">
            <v>0</v>
          </cell>
          <cell r="T125">
            <v>0</v>
          </cell>
          <cell r="U125">
            <v>106667</v>
          </cell>
        </row>
        <row r="126">
          <cell r="C126">
            <v>95</v>
          </cell>
          <cell r="D126" t="str">
            <v xml:space="preserve">無形減価償却資産    </v>
          </cell>
          <cell r="E126">
            <v>5000000</v>
          </cell>
          <cell r="G126">
            <v>2708334</v>
          </cell>
          <cell r="I126">
            <v>2500000</v>
          </cell>
          <cell r="J126">
            <v>2500000</v>
          </cell>
          <cell r="K126">
            <v>0</v>
          </cell>
          <cell r="L126">
            <v>0</v>
          </cell>
          <cell r="Q126">
            <v>2500000</v>
          </cell>
          <cell r="R126">
            <v>2500000</v>
          </cell>
          <cell r="S126">
            <v>0</v>
          </cell>
          <cell r="T126">
            <v>0</v>
          </cell>
          <cell r="U126">
            <v>208334</v>
          </cell>
        </row>
        <row r="127">
          <cell r="C127">
            <v>96</v>
          </cell>
          <cell r="D127" t="str">
            <v xml:space="preserve">ソフトウェア        </v>
          </cell>
          <cell r="E127">
            <v>9529000</v>
          </cell>
          <cell r="F127">
            <v>4680000</v>
          </cell>
          <cell r="G127">
            <v>2200335</v>
          </cell>
          <cell r="I127">
            <v>1310750</v>
          </cell>
          <cell r="J127">
            <v>1310750</v>
          </cell>
          <cell r="K127">
            <v>0</v>
          </cell>
          <cell r="L127">
            <v>0</v>
          </cell>
          <cell r="Q127">
            <v>1310750</v>
          </cell>
          <cell r="R127">
            <v>1310750</v>
          </cell>
          <cell r="S127">
            <v>0</v>
          </cell>
          <cell r="T127">
            <v>0</v>
          </cell>
          <cell r="U127">
            <v>5569585</v>
          </cell>
        </row>
        <row r="162">
          <cell r="C162">
            <v>10</v>
          </cell>
          <cell r="D162" t="str">
            <v xml:space="preserve">建　　物            </v>
          </cell>
          <cell r="E162">
            <v>3557756</v>
          </cell>
          <cell r="F162">
            <v>595843</v>
          </cell>
          <cell r="G162">
            <v>1426816</v>
          </cell>
          <cell r="I162">
            <v>190142</v>
          </cell>
          <cell r="J162">
            <v>0</v>
          </cell>
          <cell r="K162">
            <v>190142</v>
          </cell>
          <cell r="L162">
            <v>0</v>
          </cell>
          <cell r="Q162">
            <v>190142</v>
          </cell>
          <cell r="R162">
            <v>0</v>
          </cell>
          <cell r="S162">
            <v>190142</v>
          </cell>
          <cell r="T162">
            <v>0</v>
          </cell>
          <cell r="U162">
            <v>1832517</v>
          </cell>
        </row>
        <row r="163">
          <cell r="C163">
            <v>20</v>
          </cell>
          <cell r="D163" t="str">
            <v xml:space="preserve">建物付属設備        </v>
          </cell>
          <cell r="E163">
            <v>1751919</v>
          </cell>
          <cell r="F163">
            <v>1751919</v>
          </cell>
          <cell r="G163">
            <v>0</v>
          </cell>
          <cell r="I163">
            <v>201609</v>
          </cell>
          <cell r="J163">
            <v>0</v>
          </cell>
          <cell r="K163">
            <v>201609</v>
          </cell>
          <cell r="L163">
            <v>0</v>
          </cell>
          <cell r="Q163">
            <v>201609</v>
          </cell>
          <cell r="R163">
            <v>0</v>
          </cell>
          <cell r="S163">
            <v>201609</v>
          </cell>
          <cell r="T163">
            <v>0</v>
          </cell>
          <cell r="U163">
            <v>1550310</v>
          </cell>
        </row>
        <row r="164">
          <cell r="C164">
            <v>30</v>
          </cell>
          <cell r="D164" t="str">
            <v xml:space="preserve">構築物              </v>
          </cell>
          <cell r="E164">
            <v>26894391</v>
          </cell>
          <cell r="F164">
            <v>13197845</v>
          </cell>
          <cell r="G164">
            <v>7748602</v>
          </cell>
          <cell r="H164">
            <v>532097</v>
          </cell>
          <cell r="I164">
            <v>2957129</v>
          </cell>
          <cell r="J164">
            <v>0</v>
          </cell>
          <cell r="K164">
            <v>2957129</v>
          </cell>
          <cell r="L164">
            <v>0</v>
          </cell>
          <cell r="Q164">
            <v>2957129</v>
          </cell>
          <cell r="R164">
            <v>0</v>
          </cell>
          <cell r="S164">
            <v>2957129</v>
          </cell>
          <cell r="T164">
            <v>0</v>
          </cell>
          <cell r="U164">
            <v>17457221</v>
          </cell>
        </row>
        <row r="165">
          <cell r="C165">
            <v>35</v>
          </cell>
          <cell r="D165" t="str">
            <v xml:space="preserve">機械装置            </v>
          </cell>
          <cell r="E165">
            <v>26724850</v>
          </cell>
          <cell r="G165">
            <v>8830253</v>
          </cell>
          <cell r="I165">
            <v>1819025</v>
          </cell>
          <cell r="J165">
            <v>0</v>
          </cell>
          <cell r="K165">
            <v>1819025</v>
          </cell>
          <cell r="L165">
            <v>0</v>
          </cell>
          <cell r="Q165">
            <v>1819025</v>
          </cell>
          <cell r="R165">
            <v>0</v>
          </cell>
          <cell r="S165">
            <v>1819025</v>
          </cell>
          <cell r="T165">
            <v>0</v>
          </cell>
          <cell r="U165">
            <v>7011228</v>
          </cell>
        </row>
        <row r="166">
          <cell r="C166">
            <v>40</v>
          </cell>
          <cell r="D166" t="str">
            <v xml:space="preserve">工具器具備品        </v>
          </cell>
          <cell r="E166">
            <v>2492897</v>
          </cell>
          <cell r="G166">
            <v>277960</v>
          </cell>
          <cell r="I166">
            <v>38203</v>
          </cell>
          <cell r="J166">
            <v>0</v>
          </cell>
          <cell r="K166">
            <v>38203</v>
          </cell>
          <cell r="L166">
            <v>0</v>
          </cell>
          <cell r="Q166">
            <v>38203</v>
          </cell>
          <cell r="R166">
            <v>0</v>
          </cell>
          <cell r="S166">
            <v>38203</v>
          </cell>
          <cell r="T166">
            <v>0</v>
          </cell>
          <cell r="U166">
            <v>239757</v>
          </cell>
        </row>
        <row r="167">
          <cell r="C167">
            <v>80</v>
          </cell>
          <cell r="D167" t="str">
            <v xml:space="preserve">少額固定資産        </v>
          </cell>
          <cell r="E167">
            <v>707000</v>
          </cell>
          <cell r="G167">
            <v>46668</v>
          </cell>
          <cell r="I167">
            <v>46668</v>
          </cell>
          <cell r="J167">
            <v>0</v>
          </cell>
          <cell r="K167">
            <v>46668</v>
          </cell>
          <cell r="L167">
            <v>0</v>
          </cell>
          <cell r="Q167">
            <v>46668</v>
          </cell>
          <cell r="R167">
            <v>0</v>
          </cell>
          <cell r="S167">
            <v>46668</v>
          </cell>
          <cell r="T167">
            <v>0</v>
          </cell>
          <cell r="U167">
            <v>0</v>
          </cell>
        </row>
        <row r="168">
          <cell r="C168">
            <v>90</v>
          </cell>
          <cell r="D168" t="str">
            <v xml:space="preserve">土　　地            </v>
          </cell>
          <cell r="E168">
            <v>195835750</v>
          </cell>
          <cell r="G168">
            <v>195835750</v>
          </cell>
          <cell r="I168">
            <v>0</v>
          </cell>
          <cell r="J168">
            <v>0</v>
          </cell>
          <cell r="K168">
            <v>0</v>
          </cell>
          <cell r="L168">
            <v>0</v>
          </cell>
          <cell r="Q168">
            <v>0</v>
          </cell>
          <cell r="R168">
            <v>0</v>
          </cell>
          <cell r="S168">
            <v>0</v>
          </cell>
          <cell r="T168">
            <v>0</v>
          </cell>
          <cell r="U168">
            <v>195835750</v>
          </cell>
        </row>
        <row r="169">
          <cell r="C169">
            <v>95</v>
          </cell>
          <cell r="D169" t="str">
            <v xml:space="preserve">無形減価償却資産    </v>
          </cell>
          <cell r="E169">
            <v>633283</v>
          </cell>
          <cell r="G169">
            <v>404603</v>
          </cell>
          <cell r="I169">
            <v>42218</v>
          </cell>
          <cell r="J169">
            <v>0</v>
          </cell>
          <cell r="K169">
            <v>42218</v>
          </cell>
          <cell r="L169">
            <v>0</v>
          </cell>
          <cell r="Q169">
            <v>42218</v>
          </cell>
          <cell r="R169">
            <v>0</v>
          </cell>
          <cell r="S169">
            <v>42218</v>
          </cell>
          <cell r="T169">
            <v>0</v>
          </cell>
          <cell r="U169">
            <v>362385</v>
          </cell>
        </row>
        <row r="170">
          <cell r="C170">
            <v>96</v>
          </cell>
          <cell r="D170" t="str">
            <v xml:space="preserve">ソフトウェア        </v>
          </cell>
          <cell r="E170">
            <v>2251000</v>
          </cell>
          <cell r="G170">
            <v>937917</v>
          </cell>
          <cell r="I170">
            <v>450200</v>
          </cell>
          <cell r="J170">
            <v>0</v>
          </cell>
          <cell r="K170">
            <v>450200</v>
          </cell>
          <cell r="L170">
            <v>0</v>
          </cell>
          <cell r="Q170">
            <v>450200</v>
          </cell>
          <cell r="R170">
            <v>0</v>
          </cell>
          <cell r="S170">
            <v>450200</v>
          </cell>
          <cell r="T170">
            <v>0</v>
          </cell>
          <cell r="U170">
            <v>487717</v>
          </cell>
        </row>
        <row r="182">
          <cell r="C182">
            <v>10</v>
          </cell>
          <cell r="D182" t="str">
            <v xml:space="preserve">建　　物            </v>
          </cell>
          <cell r="E182">
            <v>12515639</v>
          </cell>
          <cell r="F182">
            <v>12515639</v>
          </cell>
          <cell r="G182">
            <v>0</v>
          </cell>
          <cell r="I182">
            <v>533166</v>
          </cell>
          <cell r="J182">
            <v>533166</v>
          </cell>
          <cell r="K182">
            <v>0</v>
          </cell>
          <cell r="L182">
            <v>0</v>
          </cell>
          <cell r="Q182">
            <v>533166</v>
          </cell>
          <cell r="R182">
            <v>533166</v>
          </cell>
          <cell r="S182">
            <v>0</v>
          </cell>
          <cell r="T182">
            <v>0</v>
          </cell>
          <cell r="U182">
            <v>11982473</v>
          </cell>
        </row>
        <row r="183">
          <cell r="C183">
            <v>20</v>
          </cell>
          <cell r="D183" t="str">
            <v xml:space="preserve">建物付属設備        </v>
          </cell>
          <cell r="E183">
            <v>3921109</v>
          </cell>
          <cell r="F183">
            <v>2912597</v>
          </cell>
          <cell r="G183">
            <v>741083</v>
          </cell>
          <cell r="I183">
            <v>366521</v>
          </cell>
          <cell r="J183">
            <v>366521</v>
          </cell>
          <cell r="K183">
            <v>0</v>
          </cell>
          <cell r="L183">
            <v>0</v>
          </cell>
          <cell r="Q183">
            <v>366521</v>
          </cell>
          <cell r="R183">
            <v>366521</v>
          </cell>
          <cell r="S183">
            <v>0</v>
          </cell>
          <cell r="T183">
            <v>0</v>
          </cell>
          <cell r="U183">
            <v>3287159</v>
          </cell>
        </row>
        <row r="184">
          <cell r="C184">
            <v>30</v>
          </cell>
          <cell r="D184" t="str">
            <v xml:space="preserve">構築物              </v>
          </cell>
          <cell r="E184">
            <v>2934154</v>
          </cell>
          <cell r="F184">
            <v>2934154</v>
          </cell>
          <cell r="G184">
            <v>0</v>
          </cell>
          <cell r="I184">
            <v>106607</v>
          </cell>
          <cell r="J184">
            <v>106607</v>
          </cell>
          <cell r="K184">
            <v>0</v>
          </cell>
          <cell r="L184">
            <v>0</v>
          </cell>
          <cell r="Q184">
            <v>106607</v>
          </cell>
          <cell r="R184">
            <v>106607</v>
          </cell>
          <cell r="S184">
            <v>0</v>
          </cell>
          <cell r="T184">
            <v>0</v>
          </cell>
          <cell r="U184">
            <v>2827547</v>
          </cell>
        </row>
        <row r="185">
          <cell r="C185">
            <v>40</v>
          </cell>
          <cell r="D185" t="str">
            <v xml:space="preserve">工具器具備品        </v>
          </cell>
          <cell r="E185">
            <v>1273002</v>
          </cell>
          <cell r="F185">
            <v>1072002</v>
          </cell>
          <cell r="G185">
            <v>159125</v>
          </cell>
          <cell r="I185">
            <v>485202</v>
          </cell>
          <cell r="J185">
            <v>485202</v>
          </cell>
          <cell r="K185">
            <v>0</v>
          </cell>
          <cell r="L185">
            <v>0</v>
          </cell>
          <cell r="Q185">
            <v>485202</v>
          </cell>
          <cell r="R185">
            <v>485202</v>
          </cell>
          <cell r="S185">
            <v>0</v>
          </cell>
          <cell r="T185">
            <v>0</v>
          </cell>
          <cell r="U185">
            <v>745925</v>
          </cell>
        </row>
        <row r="186">
          <cell r="C186">
            <v>80</v>
          </cell>
          <cell r="D186" t="str">
            <v xml:space="preserve">少額固定資産        </v>
          </cell>
          <cell r="E186">
            <v>1469443</v>
          </cell>
          <cell r="F186">
            <v>885097</v>
          </cell>
          <cell r="G186">
            <v>389565</v>
          </cell>
          <cell r="I186">
            <v>489810</v>
          </cell>
          <cell r="J186">
            <v>489810</v>
          </cell>
          <cell r="K186">
            <v>0</v>
          </cell>
          <cell r="L186">
            <v>0</v>
          </cell>
          <cell r="Q186">
            <v>489810</v>
          </cell>
          <cell r="R186">
            <v>489810</v>
          </cell>
          <cell r="S186">
            <v>0</v>
          </cell>
          <cell r="T186">
            <v>0</v>
          </cell>
          <cell r="U186">
            <v>784852</v>
          </cell>
        </row>
        <row r="187">
          <cell r="C187">
            <v>96</v>
          </cell>
          <cell r="D187" t="str">
            <v xml:space="preserve">ソフトウェア        </v>
          </cell>
          <cell r="E187">
            <v>359800</v>
          </cell>
          <cell r="F187">
            <v>359800</v>
          </cell>
          <cell r="G187">
            <v>0</v>
          </cell>
          <cell r="I187">
            <v>71960</v>
          </cell>
          <cell r="J187">
            <v>71960</v>
          </cell>
          <cell r="K187">
            <v>0</v>
          </cell>
          <cell r="L187">
            <v>0</v>
          </cell>
          <cell r="Q187">
            <v>71960</v>
          </cell>
          <cell r="R187">
            <v>71960</v>
          </cell>
          <cell r="S187">
            <v>0</v>
          </cell>
          <cell r="T187">
            <v>0</v>
          </cell>
          <cell r="U187">
            <v>287840</v>
          </cell>
        </row>
        <row r="205">
          <cell r="C205">
            <v>10</v>
          </cell>
          <cell r="D205" t="str">
            <v xml:space="preserve">建　　物            </v>
          </cell>
          <cell r="E205">
            <v>3766518</v>
          </cell>
          <cell r="F205">
            <v>3766518</v>
          </cell>
          <cell r="G205">
            <v>0</v>
          </cell>
          <cell r="I205">
            <v>83898</v>
          </cell>
          <cell r="J205">
            <v>83898</v>
          </cell>
          <cell r="K205">
            <v>0</v>
          </cell>
          <cell r="L205">
            <v>0</v>
          </cell>
          <cell r="Q205">
            <v>83898</v>
          </cell>
          <cell r="R205">
            <v>83898</v>
          </cell>
          <cell r="S205">
            <v>0</v>
          </cell>
          <cell r="T205">
            <v>0</v>
          </cell>
          <cell r="U205">
            <v>3682620</v>
          </cell>
        </row>
        <row r="206">
          <cell r="C206">
            <v>20</v>
          </cell>
          <cell r="D206" t="str">
            <v xml:space="preserve">建物付属設備        </v>
          </cell>
          <cell r="E206">
            <v>3713484</v>
          </cell>
          <cell r="F206">
            <v>3713484</v>
          </cell>
          <cell r="G206">
            <v>0</v>
          </cell>
          <cell r="I206">
            <v>567724</v>
          </cell>
          <cell r="J206">
            <v>567724</v>
          </cell>
          <cell r="K206">
            <v>0</v>
          </cell>
          <cell r="L206">
            <v>0</v>
          </cell>
          <cell r="Q206">
            <v>567724</v>
          </cell>
          <cell r="R206">
            <v>567724</v>
          </cell>
          <cell r="S206">
            <v>0</v>
          </cell>
          <cell r="T206">
            <v>0</v>
          </cell>
          <cell r="U206">
            <v>3145760</v>
          </cell>
        </row>
        <row r="207">
          <cell r="C207">
            <v>40</v>
          </cell>
          <cell r="D207" t="str">
            <v xml:space="preserve">工具器具備品        </v>
          </cell>
          <cell r="E207">
            <v>1888937</v>
          </cell>
          <cell r="F207">
            <v>1888937</v>
          </cell>
          <cell r="G207">
            <v>0</v>
          </cell>
          <cell r="I207">
            <v>408674</v>
          </cell>
          <cell r="J207">
            <v>408674</v>
          </cell>
          <cell r="K207">
            <v>0</v>
          </cell>
          <cell r="L207">
            <v>0</v>
          </cell>
          <cell r="Q207">
            <v>408674</v>
          </cell>
          <cell r="R207">
            <v>408674</v>
          </cell>
          <cell r="S207">
            <v>0</v>
          </cell>
          <cell r="T207">
            <v>0</v>
          </cell>
          <cell r="U207">
            <v>1480263</v>
          </cell>
        </row>
        <row r="208">
          <cell r="C208">
            <v>50</v>
          </cell>
          <cell r="D208" t="str">
            <v xml:space="preserve">車両運搬具          </v>
          </cell>
          <cell r="E208">
            <v>2418000</v>
          </cell>
          <cell r="G208">
            <v>1229956</v>
          </cell>
          <cell r="I208">
            <v>0</v>
          </cell>
          <cell r="J208">
            <v>0</v>
          </cell>
          <cell r="K208">
            <v>0</v>
          </cell>
          <cell r="L208">
            <v>0</v>
          </cell>
          <cell r="Q208">
            <v>0</v>
          </cell>
          <cell r="R208">
            <v>0</v>
          </cell>
          <cell r="S208">
            <v>0</v>
          </cell>
          <cell r="T208">
            <v>0</v>
          </cell>
          <cell r="U208">
            <v>570700</v>
          </cell>
        </row>
        <row r="209">
          <cell r="C209">
            <v>96</v>
          </cell>
          <cell r="D209" t="str">
            <v xml:space="preserve">ソフトウェア        </v>
          </cell>
          <cell r="E209">
            <v>250000</v>
          </cell>
          <cell r="G209">
            <v>141667</v>
          </cell>
          <cell r="I209">
            <v>50000</v>
          </cell>
          <cell r="J209">
            <v>50000</v>
          </cell>
          <cell r="K209">
            <v>0</v>
          </cell>
          <cell r="L209">
            <v>0</v>
          </cell>
          <cell r="Q209">
            <v>50000</v>
          </cell>
          <cell r="R209">
            <v>50000</v>
          </cell>
          <cell r="S209">
            <v>0</v>
          </cell>
          <cell r="T209">
            <v>0</v>
          </cell>
          <cell r="U209">
            <v>91667</v>
          </cell>
        </row>
        <row r="217">
          <cell r="C217">
            <v>20</v>
          </cell>
          <cell r="D217" t="str">
            <v xml:space="preserve">建物付属設備        </v>
          </cell>
          <cell r="E217">
            <v>702000</v>
          </cell>
          <cell r="G217">
            <v>342100</v>
          </cell>
          <cell r="I217">
            <v>49238</v>
          </cell>
          <cell r="J217">
            <v>49238</v>
          </cell>
          <cell r="K217">
            <v>0</v>
          </cell>
          <cell r="L217">
            <v>0</v>
          </cell>
          <cell r="Q217">
            <v>49238</v>
          </cell>
          <cell r="R217">
            <v>49238</v>
          </cell>
          <cell r="S217">
            <v>0</v>
          </cell>
          <cell r="T217">
            <v>0</v>
          </cell>
          <cell r="U217">
            <v>271628</v>
          </cell>
        </row>
        <row r="218">
          <cell r="C218">
            <v>40</v>
          </cell>
          <cell r="D218" t="str">
            <v xml:space="preserve">工具器具備品        </v>
          </cell>
          <cell r="E218">
            <v>394580</v>
          </cell>
          <cell r="G218">
            <v>23241</v>
          </cell>
          <cell r="I218">
            <v>3512</v>
          </cell>
          <cell r="J218">
            <v>3512</v>
          </cell>
          <cell r="K218">
            <v>0</v>
          </cell>
          <cell r="L218">
            <v>0</v>
          </cell>
          <cell r="Q218">
            <v>3512</v>
          </cell>
          <cell r="R218">
            <v>3512</v>
          </cell>
          <cell r="S218">
            <v>0</v>
          </cell>
          <cell r="T218">
            <v>0</v>
          </cell>
          <cell r="U218">
            <v>19729</v>
          </cell>
        </row>
        <row r="219">
          <cell r="C219">
            <v>80</v>
          </cell>
          <cell r="D219" t="str">
            <v xml:space="preserve">少額固定資産        </v>
          </cell>
          <cell r="E219">
            <v>138400</v>
          </cell>
          <cell r="G219">
            <v>92267</v>
          </cell>
          <cell r="I219">
            <v>46133</v>
          </cell>
          <cell r="J219">
            <v>46133</v>
          </cell>
          <cell r="K219">
            <v>0</v>
          </cell>
          <cell r="L219">
            <v>0</v>
          </cell>
          <cell r="Q219">
            <v>46133</v>
          </cell>
          <cell r="R219">
            <v>46133</v>
          </cell>
          <cell r="S219">
            <v>0</v>
          </cell>
          <cell r="T219">
            <v>0</v>
          </cell>
          <cell r="U219">
            <v>46134</v>
          </cell>
        </row>
        <row r="220">
          <cell r="C220">
            <v>96</v>
          </cell>
          <cell r="D220" t="str">
            <v xml:space="preserve">ソフトウェア        </v>
          </cell>
          <cell r="E220">
            <v>548750</v>
          </cell>
          <cell r="G220">
            <v>0</v>
          </cell>
          <cell r="I220">
            <v>0</v>
          </cell>
          <cell r="J220">
            <v>0</v>
          </cell>
          <cell r="K220">
            <v>0</v>
          </cell>
          <cell r="L220">
            <v>0</v>
          </cell>
          <cell r="Q220">
            <v>0</v>
          </cell>
          <cell r="R220">
            <v>0</v>
          </cell>
          <cell r="S220">
            <v>0</v>
          </cell>
          <cell r="T220">
            <v>0</v>
          </cell>
          <cell r="U220">
            <v>0</v>
          </cell>
        </row>
      </sheetData>
      <sheetData sheetId="1"/>
      <sheetData sheetId="2"/>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ilj"/>
      <sheetName val="podaci"/>
      <sheetName val="Sheet3"/>
      <sheetName val="cilj (2)"/>
      <sheetName val="Pro Forma - In"/>
    </sheetNames>
    <sheetDataSet>
      <sheetData sheetId="0" refreshError="1">
        <row r="2">
          <cell r="C2" t="str">
            <v>ING</v>
          </cell>
        </row>
        <row r="3">
          <cell r="C3" t="str">
            <v>Nomura</v>
          </cell>
        </row>
        <row r="4">
          <cell r="C4" t="str">
            <v>RBA</v>
          </cell>
        </row>
        <row r="5">
          <cell r="C5" t="str">
            <v>ERSTE</v>
          </cell>
        </row>
        <row r="6">
          <cell r="C6" t="str">
            <v>Lazard</v>
          </cell>
        </row>
        <row r="7">
          <cell r="C7" t="str">
            <v>FOYIL</v>
          </cell>
        </row>
        <row r="8">
          <cell r="C8" t="str">
            <v>Merrill Lynch</v>
          </cell>
        </row>
        <row r="9">
          <cell r="C9" t="str">
            <v>CSFB</v>
          </cell>
        </row>
        <row r="10">
          <cell r="C10" t="str">
            <v>UBS Warburg</v>
          </cell>
        </row>
        <row r="11">
          <cell r="C11" t="str">
            <v>BNP Paribas</v>
          </cell>
        </row>
        <row r="12">
          <cell r="C12" t="str">
            <v>Societe Generale</v>
          </cell>
        </row>
        <row r="13">
          <cell r="C13" t="str">
            <v>CA-IB</v>
          </cell>
        </row>
        <row r="14">
          <cell r="C14" t="str">
            <v>ABN Amro</v>
          </cell>
        </row>
        <row r="15">
          <cell r="C15" t="str">
            <v>William de Broë</v>
          </cell>
        </row>
        <row r="16">
          <cell r="C16" t="str">
            <v>Deutsche Bank</v>
          </cell>
        </row>
        <row r="17">
          <cell r="C17" t="str">
            <v>AVERAGE</v>
          </cell>
        </row>
      </sheetData>
      <sheetData sheetId="1"/>
      <sheetData sheetId="2"/>
      <sheetData sheetId="3"/>
      <sheetData sheetId="4"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20"/>
  <sheetViews>
    <sheetView zoomScale="85" zoomScaleNormal="85" workbookViewId="0">
      <selection activeCell="H5" sqref="H5"/>
    </sheetView>
  </sheetViews>
  <sheetFormatPr defaultRowHeight="18" x14ac:dyDescent="0.45"/>
  <cols>
    <col min="1" max="1" width="12.296875" customWidth="1"/>
    <col min="2" max="2" width="21.59765625" customWidth="1"/>
    <col min="3" max="3" width="23.5" bestFit="1" customWidth="1"/>
    <col min="4" max="4" width="21.5" customWidth="1"/>
    <col min="5" max="5" width="43.59765625" customWidth="1"/>
    <col min="6" max="6" width="31.09765625" customWidth="1"/>
    <col min="7" max="7" width="15.796875" customWidth="1"/>
    <col min="8" max="8" width="24.59765625" bestFit="1" customWidth="1"/>
  </cols>
  <sheetData>
    <row r="1" spans="1:8" ht="36.6" thickBot="1" x14ac:dyDescent="0.5">
      <c r="A1" s="3" t="s">
        <v>0</v>
      </c>
      <c r="B1" s="3" t="s">
        <v>1</v>
      </c>
      <c r="C1" s="4" t="s">
        <v>2</v>
      </c>
      <c r="D1" s="3" t="s">
        <v>3</v>
      </c>
      <c r="E1" s="8" t="s">
        <v>4</v>
      </c>
      <c r="F1" s="12" t="s">
        <v>5</v>
      </c>
      <c r="G1" s="9" t="s">
        <v>6</v>
      </c>
      <c r="H1" s="11" t="s">
        <v>7</v>
      </c>
    </row>
    <row r="2" spans="1:8" ht="18" customHeight="1" thickTop="1" x14ac:dyDescent="0.45">
      <c r="A2" t="s">
        <v>8</v>
      </c>
      <c r="B2" s="13" t="s">
        <v>9</v>
      </c>
      <c r="C2" t="s">
        <v>10</v>
      </c>
      <c r="D2" t="s">
        <v>11</v>
      </c>
      <c r="E2" s="1" t="s">
        <v>12</v>
      </c>
      <c r="F2" s="1" t="s">
        <v>13</v>
      </c>
      <c r="G2" t="s">
        <v>14</v>
      </c>
      <c r="H2" s="1" t="s">
        <v>15</v>
      </c>
    </row>
    <row r="3" spans="1:8" x14ac:dyDescent="0.45">
      <c r="A3" t="s">
        <v>16</v>
      </c>
      <c r="B3" s="10" t="s">
        <v>17</v>
      </c>
      <c r="D3" t="s">
        <v>18</v>
      </c>
      <c r="E3" t="s">
        <v>19</v>
      </c>
      <c r="F3" s="1"/>
      <c r="G3" t="s">
        <v>20</v>
      </c>
      <c r="H3" t="s">
        <v>21</v>
      </c>
    </row>
    <row r="4" spans="1:8" x14ac:dyDescent="0.45">
      <c r="A4" t="s">
        <v>22</v>
      </c>
      <c r="B4" s="10" t="s">
        <v>23</v>
      </c>
      <c r="D4" t="s">
        <v>24</v>
      </c>
      <c r="E4" s="1" t="s">
        <v>25</v>
      </c>
      <c r="G4" t="s">
        <v>26</v>
      </c>
      <c r="H4" t="s">
        <v>27</v>
      </c>
    </row>
    <row r="5" spans="1:8" x14ac:dyDescent="0.45">
      <c r="A5" t="s">
        <v>28</v>
      </c>
      <c r="B5" s="10" t="s">
        <v>29</v>
      </c>
      <c r="D5" t="s">
        <v>30</v>
      </c>
      <c r="E5" s="1" t="s">
        <v>31</v>
      </c>
      <c r="G5" t="s">
        <v>32</v>
      </c>
    </row>
    <row r="6" spans="1:8" x14ac:dyDescent="0.45">
      <c r="B6" s="7" t="s">
        <v>33</v>
      </c>
      <c r="D6" t="s">
        <v>34</v>
      </c>
      <c r="E6" s="1" t="s">
        <v>35</v>
      </c>
    </row>
    <row r="7" spans="1:8" x14ac:dyDescent="0.45">
      <c r="B7" s="7" t="s">
        <v>36</v>
      </c>
      <c r="E7" s="1" t="s">
        <v>37</v>
      </c>
    </row>
    <row r="8" spans="1:8" x14ac:dyDescent="0.45">
      <c r="D8" s="1"/>
    </row>
    <row r="14" spans="1:8" x14ac:dyDescent="0.45">
      <c r="B14" s="1"/>
    </row>
    <row r="20" ht="17.100000000000001" customHeight="1" x14ac:dyDescent="0.45"/>
  </sheetData>
  <phoneticPr fontId="2"/>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30E9B5-2369-48D9-9B0B-F48ED21A13B5}">
  <sheetPr>
    <tabColor theme="7" tint="0.79998168889431442"/>
  </sheetPr>
  <dimension ref="A1:M1048257"/>
  <sheetViews>
    <sheetView zoomScale="70" zoomScaleNormal="70" workbookViewId="0">
      <selection activeCell="B4" sqref="B4"/>
    </sheetView>
  </sheetViews>
  <sheetFormatPr defaultRowHeight="18" x14ac:dyDescent="0.45"/>
  <cols>
    <col min="1" max="1" width="4.59765625" style="7" customWidth="1"/>
    <col min="2" max="2" width="16.59765625" customWidth="1"/>
    <col min="3" max="3" width="17.19921875" customWidth="1"/>
    <col min="4" max="4" width="16" customWidth="1"/>
    <col min="5" max="5" width="23.296875" customWidth="1"/>
    <col min="6" max="6" width="68.296875" style="7" customWidth="1"/>
    <col min="7" max="7" width="15.296875" customWidth="1"/>
    <col min="8" max="8" width="18" customWidth="1"/>
    <col min="9" max="9" width="33.296875" customWidth="1"/>
    <col min="10" max="10" width="37.09765625" style="56" customWidth="1"/>
    <col min="11" max="11" width="34" customWidth="1"/>
    <col min="12" max="12" width="33.296875" style="70" customWidth="1"/>
    <col min="13" max="13" width="25.296875" style="6" customWidth="1"/>
  </cols>
  <sheetData>
    <row r="1" spans="1:13" ht="25.2" customHeight="1" thickBot="1" x14ac:dyDescent="0.5">
      <c r="A1"/>
      <c r="B1" s="5" t="s">
        <v>3224</v>
      </c>
      <c r="D1" s="53"/>
      <c r="F1"/>
      <c r="J1"/>
      <c r="L1"/>
      <c r="M1"/>
    </row>
    <row r="2" spans="1:13" ht="25.2" customHeight="1" thickBot="1" x14ac:dyDescent="0.5">
      <c r="A2"/>
      <c r="B2" s="54" t="s">
        <v>3225</v>
      </c>
      <c r="C2" s="55">
        <v>45762</v>
      </c>
      <c r="F2"/>
      <c r="L2"/>
      <c r="M2" s="57"/>
    </row>
    <row r="3" spans="1:13" ht="25.2" customHeight="1" x14ac:dyDescent="0.45">
      <c r="A3"/>
      <c r="F3"/>
      <c r="L3" s="58"/>
    </row>
    <row r="4" spans="1:13" s="2" customFormat="1" ht="198.6" customHeight="1" thickBot="1" x14ac:dyDescent="0.5">
      <c r="A4" s="113"/>
      <c r="B4" s="3" t="s">
        <v>0</v>
      </c>
      <c r="C4" s="38" t="s">
        <v>43</v>
      </c>
      <c r="D4" s="39" t="s">
        <v>44</v>
      </c>
      <c r="E4" s="39" t="s">
        <v>45</v>
      </c>
      <c r="F4" s="109" t="s">
        <v>46</v>
      </c>
      <c r="G4" s="40" t="s">
        <v>47</v>
      </c>
      <c r="H4" s="8" t="s">
        <v>3226</v>
      </c>
      <c r="I4" s="59" t="s">
        <v>3227</v>
      </c>
      <c r="J4" s="60" t="s">
        <v>3422</v>
      </c>
      <c r="K4" s="61" t="s">
        <v>3229</v>
      </c>
      <c r="L4" s="62" t="s">
        <v>3423</v>
      </c>
      <c r="M4" s="61" t="s">
        <v>7</v>
      </c>
    </row>
    <row r="5" spans="1:13" ht="18" customHeight="1" thickTop="1" x14ac:dyDescent="0.45">
      <c r="B5" s="50" t="s">
        <v>16</v>
      </c>
      <c r="C5" s="50" t="s">
        <v>54</v>
      </c>
      <c r="D5" s="50" t="s">
        <v>54</v>
      </c>
      <c r="E5" s="50" t="s">
        <v>55</v>
      </c>
      <c r="F5" s="50" t="s">
        <v>56</v>
      </c>
      <c r="G5" s="72" t="s">
        <v>57</v>
      </c>
      <c r="H5" s="64" t="s">
        <v>3239</v>
      </c>
      <c r="I5" s="50" t="s">
        <v>3236</v>
      </c>
      <c r="J5" s="65" t="s">
        <v>3232</v>
      </c>
      <c r="K5" s="50"/>
      <c r="L5" s="65" t="s">
        <v>3232</v>
      </c>
      <c r="M5" s="71"/>
    </row>
    <row r="6" spans="1:13" ht="18" customHeight="1" x14ac:dyDescent="0.45">
      <c r="B6" s="50" t="s">
        <v>16</v>
      </c>
      <c r="C6" s="50" t="s">
        <v>96</v>
      </c>
      <c r="D6" s="50" t="s">
        <v>97</v>
      </c>
      <c r="E6" s="50" t="s">
        <v>55</v>
      </c>
      <c r="F6" s="50" t="s">
        <v>98</v>
      </c>
      <c r="G6" s="72" t="s">
        <v>99</v>
      </c>
      <c r="H6" s="64" t="s">
        <v>3231</v>
      </c>
      <c r="I6" s="50" t="s">
        <v>3373</v>
      </c>
      <c r="J6" s="65" t="s">
        <v>3235</v>
      </c>
      <c r="K6" s="50"/>
      <c r="L6" s="66" t="s">
        <v>3237</v>
      </c>
      <c r="M6" s="71"/>
    </row>
    <row r="7" spans="1:13" ht="18" customHeight="1" x14ac:dyDescent="0.45">
      <c r="B7" s="50" t="s">
        <v>8</v>
      </c>
      <c r="C7" s="50" t="s">
        <v>102</v>
      </c>
      <c r="D7" s="50" t="s">
        <v>102</v>
      </c>
      <c r="E7" s="50" t="s">
        <v>55</v>
      </c>
      <c r="F7" s="50" t="s">
        <v>103</v>
      </c>
      <c r="G7" s="72" t="s">
        <v>104</v>
      </c>
      <c r="H7" s="64" t="s">
        <v>3239</v>
      </c>
      <c r="I7" s="50" t="s">
        <v>3236</v>
      </c>
      <c r="J7" s="65" t="s">
        <v>3232</v>
      </c>
      <c r="K7" s="50" t="s">
        <v>13</v>
      </c>
      <c r="L7" s="66" t="s">
        <v>3232</v>
      </c>
      <c r="M7" s="71"/>
    </row>
    <row r="8" spans="1:13" ht="18" customHeight="1" x14ac:dyDescent="0.45">
      <c r="B8" s="50" t="s">
        <v>8</v>
      </c>
      <c r="C8" s="50" t="s">
        <v>105</v>
      </c>
      <c r="D8" s="50" t="s">
        <v>105</v>
      </c>
      <c r="E8" s="50" t="s">
        <v>55</v>
      </c>
      <c r="F8" s="50" t="s">
        <v>106</v>
      </c>
      <c r="G8" s="72" t="s">
        <v>107</v>
      </c>
      <c r="H8" s="64" t="s">
        <v>3239</v>
      </c>
      <c r="I8" s="50" t="s">
        <v>3236</v>
      </c>
      <c r="J8" s="65" t="s">
        <v>3232</v>
      </c>
      <c r="K8" s="50" t="s">
        <v>13</v>
      </c>
      <c r="L8" s="66" t="s">
        <v>3232</v>
      </c>
      <c r="M8" s="71"/>
    </row>
    <row r="9" spans="1:13" ht="18" customHeight="1" x14ac:dyDescent="0.45">
      <c r="B9" s="50" t="s">
        <v>8</v>
      </c>
      <c r="C9" s="50" t="s">
        <v>125</v>
      </c>
      <c r="D9" s="50" t="s">
        <v>126</v>
      </c>
      <c r="E9" s="50" t="s">
        <v>55</v>
      </c>
      <c r="F9" s="50" t="s">
        <v>127</v>
      </c>
      <c r="G9" s="72" t="s">
        <v>128</v>
      </c>
      <c r="H9" s="64" t="s">
        <v>3231</v>
      </c>
      <c r="I9" s="50" t="s">
        <v>35</v>
      </c>
      <c r="J9" s="65" t="s">
        <v>3235</v>
      </c>
      <c r="K9" s="50"/>
      <c r="L9" s="66" t="s">
        <v>3232</v>
      </c>
      <c r="M9" s="71"/>
    </row>
    <row r="10" spans="1:13" ht="18" customHeight="1" x14ac:dyDescent="0.45">
      <c r="B10" s="50" t="s">
        <v>16</v>
      </c>
      <c r="C10" s="50" t="s">
        <v>196</v>
      </c>
      <c r="D10" s="50" t="s">
        <v>196</v>
      </c>
      <c r="E10" s="50" t="s">
        <v>55</v>
      </c>
      <c r="F10" s="50" t="s">
        <v>197</v>
      </c>
      <c r="G10" s="72" t="s">
        <v>120</v>
      </c>
      <c r="H10" s="64" t="s">
        <v>3247</v>
      </c>
      <c r="I10" s="50" t="s">
        <v>3236</v>
      </c>
      <c r="J10" s="65" t="s">
        <v>3232</v>
      </c>
      <c r="K10" s="50"/>
      <c r="L10" s="66" t="s">
        <v>3232</v>
      </c>
      <c r="M10" s="71"/>
    </row>
    <row r="11" spans="1:13" ht="18" customHeight="1" x14ac:dyDescent="0.45">
      <c r="B11" s="50" t="s">
        <v>16</v>
      </c>
      <c r="C11" s="50" t="s">
        <v>198</v>
      </c>
      <c r="D11" s="50" t="s">
        <v>198</v>
      </c>
      <c r="E11" s="50" t="s">
        <v>55</v>
      </c>
      <c r="F11" s="50" t="s">
        <v>199</v>
      </c>
      <c r="G11" s="72" t="s">
        <v>200</v>
      </c>
      <c r="H11" s="64" t="s">
        <v>3247</v>
      </c>
      <c r="I11" s="50" t="s">
        <v>3236</v>
      </c>
      <c r="J11" s="65" t="s">
        <v>3232</v>
      </c>
      <c r="K11" s="50"/>
      <c r="L11" s="66" t="s">
        <v>3232</v>
      </c>
      <c r="M11" s="71"/>
    </row>
    <row r="12" spans="1:13" ht="18" customHeight="1" x14ac:dyDescent="0.45">
      <c r="B12" s="50" t="s">
        <v>8</v>
      </c>
      <c r="C12" s="50" t="s">
        <v>201</v>
      </c>
      <c r="D12" s="50" t="s">
        <v>202</v>
      </c>
      <c r="E12" s="50" t="s">
        <v>55</v>
      </c>
      <c r="F12" s="50" t="s">
        <v>3240</v>
      </c>
      <c r="G12" s="72" t="s">
        <v>204</v>
      </c>
      <c r="H12" s="64" t="s">
        <v>3239</v>
      </c>
      <c r="I12" s="50" t="s">
        <v>35</v>
      </c>
      <c r="J12" s="65" t="s">
        <v>3235</v>
      </c>
      <c r="K12" s="50"/>
      <c r="L12" s="66" t="s">
        <v>3233</v>
      </c>
      <c r="M12" s="71" t="s">
        <v>3238</v>
      </c>
    </row>
    <row r="13" spans="1:13" ht="18" customHeight="1" x14ac:dyDescent="0.45">
      <c r="B13" s="50" t="s">
        <v>16</v>
      </c>
      <c r="C13" s="50" t="s">
        <v>208</v>
      </c>
      <c r="D13" s="50" t="s">
        <v>209</v>
      </c>
      <c r="E13" s="50" t="s">
        <v>55</v>
      </c>
      <c r="F13" s="50" t="s">
        <v>210</v>
      </c>
      <c r="G13" s="72" t="s">
        <v>211</v>
      </c>
      <c r="H13" s="64" t="s">
        <v>3231</v>
      </c>
      <c r="I13" s="50" t="s">
        <v>3373</v>
      </c>
      <c r="J13" s="65" t="s">
        <v>3235</v>
      </c>
      <c r="K13" s="50"/>
      <c r="L13" s="66" t="s">
        <v>3232</v>
      </c>
      <c r="M13" s="71"/>
    </row>
    <row r="14" spans="1:13" ht="18" customHeight="1" x14ac:dyDescent="0.45">
      <c r="B14" s="50" t="s">
        <v>8</v>
      </c>
      <c r="C14" s="50" t="s">
        <v>218</v>
      </c>
      <c r="D14" s="50" t="s">
        <v>218</v>
      </c>
      <c r="E14" s="50" t="s">
        <v>55</v>
      </c>
      <c r="F14" s="50" t="s">
        <v>219</v>
      </c>
      <c r="G14" s="72" t="s">
        <v>159</v>
      </c>
      <c r="H14" s="64" t="s">
        <v>3239</v>
      </c>
      <c r="I14" s="50" t="s">
        <v>3241</v>
      </c>
      <c r="J14" s="65" t="s">
        <v>3232</v>
      </c>
      <c r="K14" s="50" t="s">
        <v>13</v>
      </c>
      <c r="L14" s="66" t="s">
        <v>3232</v>
      </c>
      <c r="M14" s="71"/>
    </row>
    <row r="15" spans="1:13" ht="18" customHeight="1" x14ac:dyDescent="0.45">
      <c r="B15" s="50" t="s">
        <v>8</v>
      </c>
      <c r="C15" s="50" t="s">
        <v>221</v>
      </c>
      <c r="D15" s="50" t="s">
        <v>222</v>
      </c>
      <c r="E15" s="50" t="s">
        <v>55</v>
      </c>
      <c r="F15" s="50" t="s">
        <v>223</v>
      </c>
      <c r="G15" s="72" t="s">
        <v>224</v>
      </c>
      <c r="H15" s="64" t="s">
        <v>3424</v>
      </c>
      <c r="I15" s="50" t="s">
        <v>3241</v>
      </c>
      <c r="J15" s="65" t="s">
        <v>3232</v>
      </c>
      <c r="K15" s="50" t="s">
        <v>13</v>
      </c>
      <c r="L15" s="66" t="s">
        <v>3232</v>
      </c>
      <c r="M15" s="71"/>
    </row>
    <row r="16" spans="1:13" ht="18" customHeight="1" x14ac:dyDescent="0.45">
      <c r="B16" s="50" t="s">
        <v>8</v>
      </c>
      <c r="C16" s="50" t="s">
        <v>226</v>
      </c>
      <c r="D16" s="50" t="s">
        <v>227</v>
      </c>
      <c r="E16" s="50" t="s">
        <v>55</v>
      </c>
      <c r="F16" s="50" t="s">
        <v>228</v>
      </c>
      <c r="G16" s="72" t="s">
        <v>166</v>
      </c>
      <c r="H16" s="64" t="s">
        <v>3231</v>
      </c>
      <c r="I16" s="50" t="s">
        <v>35</v>
      </c>
      <c r="J16" s="65" t="s">
        <v>3235</v>
      </c>
      <c r="K16" s="50"/>
      <c r="L16" s="66" t="s">
        <v>3232</v>
      </c>
      <c r="M16" s="71"/>
    </row>
    <row r="17" spans="2:13" ht="18" customHeight="1" x14ac:dyDescent="0.45">
      <c r="B17" s="50" t="s">
        <v>8</v>
      </c>
      <c r="C17" s="50" t="s">
        <v>229</v>
      </c>
      <c r="D17" s="50" t="s">
        <v>229</v>
      </c>
      <c r="E17" s="50" t="s">
        <v>55</v>
      </c>
      <c r="F17" s="50" t="s">
        <v>230</v>
      </c>
      <c r="G17" s="72" t="s">
        <v>159</v>
      </c>
      <c r="H17" s="64" t="s">
        <v>3231</v>
      </c>
      <c r="I17" s="50" t="s">
        <v>3236</v>
      </c>
      <c r="J17" s="65" t="s">
        <v>3232</v>
      </c>
      <c r="K17" s="50" t="s">
        <v>13</v>
      </c>
      <c r="L17" s="66" t="s">
        <v>3232</v>
      </c>
      <c r="M17" s="71"/>
    </row>
    <row r="18" spans="2:13" ht="18" customHeight="1" x14ac:dyDescent="0.45">
      <c r="B18" s="50" t="s">
        <v>8</v>
      </c>
      <c r="C18" s="50" t="s">
        <v>232</v>
      </c>
      <c r="D18" s="50" t="s">
        <v>233</v>
      </c>
      <c r="E18" s="50" t="s">
        <v>55</v>
      </c>
      <c r="F18" s="50" t="s">
        <v>234</v>
      </c>
      <c r="G18" s="72" t="s">
        <v>224</v>
      </c>
      <c r="H18" s="64" t="s">
        <v>3231</v>
      </c>
      <c r="I18" s="50" t="s">
        <v>3241</v>
      </c>
      <c r="J18" s="65" t="s">
        <v>3232</v>
      </c>
      <c r="K18" s="50" t="s">
        <v>13</v>
      </c>
      <c r="L18" s="66" t="s">
        <v>3232</v>
      </c>
      <c r="M18" s="71"/>
    </row>
    <row r="19" spans="2:13" ht="18" customHeight="1" x14ac:dyDescent="0.45">
      <c r="B19" s="50" t="s">
        <v>8</v>
      </c>
      <c r="C19" s="50" t="s">
        <v>235</v>
      </c>
      <c r="D19" s="50" t="s">
        <v>236</v>
      </c>
      <c r="E19" s="50" t="s">
        <v>55</v>
      </c>
      <c r="F19" s="50" t="s">
        <v>237</v>
      </c>
      <c r="G19" s="72" t="s">
        <v>166</v>
      </c>
      <c r="H19" s="64" t="s">
        <v>3231</v>
      </c>
      <c r="I19" s="50" t="s">
        <v>35</v>
      </c>
      <c r="J19" s="65" t="s">
        <v>3235</v>
      </c>
      <c r="K19" s="50"/>
      <c r="L19" s="66" t="s">
        <v>3232</v>
      </c>
      <c r="M19" s="71"/>
    </row>
    <row r="20" spans="2:13" ht="18" customHeight="1" x14ac:dyDescent="0.45">
      <c r="B20" s="50" t="s">
        <v>8</v>
      </c>
      <c r="C20" s="50" t="s">
        <v>253</v>
      </c>
      <c r="D20" s="50" t="s">
        <v>253</v>
      </c>
      <c r="E20" s="50" t="s">
        <v>55</v>
      </c>
      <c r="F20" s="50" t="s">
        <v>254</v>
      </c>
      <c r="G20" s="72" t="s">
        <v>255</v>
      </c>
      <c r="H20" s="64" t="s">
        <v>3239</v>
      </c>
      <c r="I20" s="50" t="s">
        <v>3241</v>
      </c>
      <c r="J20" s="65" t="s">
        <v>3232</v>
      </c>
      <c r="K20" s="50"/>
      <c r="L20" s="66" t="s">
        <v>3232</v>
      </c>
      <c r="M20" s="71"/>
    </row>
    <row r="21" spans="2:13" ht="18" customHeight="1" x14ac:dyDescent="0.45">
      <c r="B21" s="50" t="s">
        <v>8</v>
      </c>
      <c r="C21" s="50" t="s">
        <v>256</v>
      </c>
      <c r="D21" s="50" t="s">
        <v>256</v>
      </c>
      <c r="E21" s="50" t="s">
        <v>55</v>
      </c>
      <c r="F21" s="50" t="s">
        <v>257</v>
      </c>
      <c r="G21" s="72" t="s">
        <v>258</v>
      </c>
      <c r="H21" s="64" t="s">
        <v>3239</v>
      </c>
      <c r="I21" s="50" t="s">
        <v>3241</v>
      </c>
      <c r="J21" s="65" t="s">
        <v>3232</v>
      </c>
      <c r="K21" s="50"/>
      <c r="L21" s="66" t="s">
        <v>3237</v>
      </c>
      <c r="M21" s="71"/>
    </row>
    <row r="22" spans="2:13" ht="18" customHeight="1" x14ac:dyDescent="0.45">
      <c r="B22" s="50" t="s">
        <v>8</v>
      </c>
      <c r="C22" s="50" t="s">
        <v>259</v>
      </c>
      <c r="D22" s="50" t="s">
        <v>259</v>
      </c>
      <c r="E22" s="50" t="s">
        <v>55</v>
      </c>
      <c r="F22" s="50" t="s">
        <v>260</v>
      </c>
      <c r="G22" s="72" t="s">
        <v>261</v>
      </c>
      <c r="H22" s="64" t="s">
        <v>3239</v>
      </c>
      <c r="I22" s="50" t="s">
        <v>3241</v>
      </c>
      <c r="J22" s="65" t="s">
        <v>3232</v>
      </c>
      <c r="K22" s="50"/>
      <c r="L22" s="66" t="s">
        <v>3237</v>
      </c>
      <c r="M22" s="71"/>
    </row>
    <row r="23" spans="2:13" ht="18" customHeight="1" x14ac:dyDescent="0.45">
      <c r="B23" s="50" t="s">
        <v>8</v>
      </c>
      <c r="C23" s="50" t="s">
        <v>262</v>
      </c>
      <c r="D23" s="50" t="s">
        <v>262</v>
      </c>
      <c r="E23" s="50" t="s">
        <v>55</v>
      </c>
      <c r="F23" s="50" t="s">
        <v>263</v>
      </c>
      <c r="G23" s="72" t="s">
        <v>264</v>
      </c>
      <c r="H23" s="64" t="s">
        <v>3239</v>
      </c>
      <c r="I23" s="50" t="s">
        <v>3241</v>
      </c>
      <c r="J23" s="65" t="s">
        <v>3232</v>
      </c>
      <c r="K23" s="50"/>
      <c r="L23" s="66" t="s">
        <v>3232</v>
      </c>
      <c r="M23" s="71"/>
    </row>
    <row r="24" spans="2:13" ht="18" customHeight="1" x14ac:dyDescent="0.45">
      <c r="B24" s="50" t="s">
        <v>8</v>
      </c>
      <c r="C24" s="50" t="s">
        <v>3405</v>
      </c>
      <c r="D24" s="50" t="s">
        <v>269</v>
      </c>
      <c r="E24" s="50" t="s">
        <v>55</v>
      </c>
      <c r="F24" s="50" t="s">
        <v>270</v>
      </c>
      <c r="G24" s="72" t="s">
        <v>255</v>
      </c>
      <c r="H24" s="64" t="s">
        <v>3231</v>
      </c>
      <c r="I24" s="50" t="s">
        <v>3241</v>
      </c>
      <c r="J24" s="65" t="s">
        <v>3232</v>
      </c>
      <c r="K24" s="50" t="s">
        <v>13</v>
      </c>
      <c r="L24" s="66" t="s">
        <v>3232</v>
      </c>
      <c r="M24" s="71"/>
    </row>
    <row r="25" spans="2:13" ht="18" customHeight="1" x14ac:dyDescent="0.45">
      <c r="B25" s="50" t="s">
        <v>8</v>
      </c>
      <c r="C25" s="50" t="s">
        <v>271</v>
      </c>
      <c r="D25" s="50" t="s">
        <v>271</v>
      </c>
      <c r="E25" s="50" t="s">
        <v>55</v>
      </c>
      <c r="F25" s="50" t="s">
        <v>272</v>
      </c>
      <c r="G25" s="72" t="s">
        <v>261</v>
      </c>
      <c r="H25" s="64" t="s">
        <v>3231</v>
      </c>
      <c r="I25" s="50" t="s">
        <v>3241</v>
      </c>
      <c r="J25" s="65" t="s">
        <v>3232</v>
      </c>
      <c r="K25" s="50" t="s">
        <v>13</v>
      </c>
      <c r="L25" s="66" t="s">
        <v>3237</v>
      </c>
      <c r="M25" s="71"/>
    </row>
    <row r="26" spans="2:13" ht="18" customHeight="1" x14ac:dyDescent="0.45">
      <c r="B26" s="50" t="s">
        <v>8</v>
      </c>
      <c r="C26" s="50" t="s">
        <v>3406</v>
      </c>
      <c r="D26" s="50" t="s">
        <v>273</v>
      </c>
      <c r="E26" s="50" t="s">
        <v>55</v>
      </c>
      <c r="F26" s="50" t="s">
        <v>274</v>
      </c>
      <c r="G26" s="72" t="s">
        <v>264</v>
      </c>
      <c r="H26" s="64" t="s">
        <v>3239</v>
      </c>
      <c r="I26" s="50" t="s">
        <v>3241</v>
      </c>
      <c r="J26" s="65" t="s">
        <v>3232</v>
      </c>
      <c r="K26" s="50"/>
      <c r="L26" s="66" t="s">
        <v>3233</v>
      </c>
      <c r="M26" s="71" t="s">
        <v>3272</v>
      </c>
    </row>
    <row r="27" spans="2:13" ht="18" customHeight="1" x14ac:dyDescent="0.45">
      <c r="B27" s="50" t="s">
        <v>8</v>
      </c>
      <c r="C27" s="50" t="s">
        <v>293</v>
      </c>
      <c r="D27" s="50" t="s">
        <v>293</v>
      </c>
      <c r="E27" s="50" t="s">
        <v>55</v>
      </c>
      <c r="F27" s="50" t="s">
        <v>294</v>
      </c>
      <c r="G27" s="72" t="s">
        <v>295</v>
      </c>
      <c r="H27" s="64" t="s">
        <v>3231</v>
      </c>
      <c r="I27" s="50" t="s">
        <v>3241</v>
      </c>
      <c r="J27" s="65" t="s">
        <v>3232</v>
      </c>
      <c r="K27" s="50"/>
      <c r="L27" s="66" t="s">
        <v>3233</v>
      </c>
      <c r="M27" s="71" t="s">
        <v>3272</v>
      </c>
    </row>
    <row r="28" spans="2:13" ht="18" customHeight="1" x14ac:dyDescent="0.45">
      <c r="B28" s="50" t="s">
        <v>8</v>
      </c>
      <c r="C28" s="50" t="s">
        <v>297</v>
      </c>
      <c r="D28" s="50" t="s">
        <v>297</v>
      </c>
      <c r="E28" s="50" t="s">
        <v>55</v>
      </c>
      <c r="F28" s="50" t="s">
        <v>298</v>
      </c>
      <c r="G28" s="72" t="s">
        <v>166</v>
      </c>
      <c r="H28" s="64" t="s">
        <v>3424</v>
      </c>
      <c r="I28" s="50" t="s">
        <v>3236</v>
      </c>
      <c r="J28" s="65" t="s">
        <v>3232</v>
      </c>
      <c r="K28" s="50" t="s">
        <v>13</v>
      </c>
      <c r="L28" s="66" t="s">
        <v>3232</v>
      </c>
      <c r="M28" s="71"/>
    </row>
    <row r="29" spans="2:13" ht="18" customHeight="1" x14ac:dyDescent="0.45">
      <c r="B29" s="50" t="s">
        <v>16</v>
      </c>
      <c r="C29" s="50" t="s">
        <v>329</v>
      </c>
      <c r="D29" s="50" t="s">
        <v>330</v>
      </c>
      <c r="E29" s="50" t="s">
        <v>55</v>
      </c>
      <c r="F29" s="50" t="s">
        <v>331</v>
      </c>
      <c r="G29" s="72" t="s">
        <v>332</v>
      </c>
      <c r="H29" s="64" t="s">
        <v>3231</v>
      </c>
      <c r="I29" s="50" t="s">
        <v>3373</v>
      </c>
      <c r="J29" s="65" t="s">
        <v>3235</v>
      </c>
      <c r="K29" s="50"/>
      <c r="L29" s="66" t="s">
        <v>3237</v>
      </c>
      <c r="M29" s="71"/>
    </row>
    <row r="30" spans="2:13" ht="18" customHeight="1" x14ac:dyDescent="0.45">
      <c r="B30" s="50" t="s">
        <v>8</v>
      </c>
      <c r="C30" s="50" t="s">
        <v>333</v>
      </c>
      <c r="D30" s="50" t="s">
        <v>333</v>
      </c>
      <c r="E30" s="50" t="s">
        <v>55</v>
      </c>
      <c r="F30" s="50" t="s">
        <v>334</v>
      </c>
      <c r="G30" s="72" t="s">
        <v>128</v>
      </c>
      <c r="H30" s="64" t="s">
        <v>3247</v>
      </c>
      <c r="I30" s="50" t="s">
        <v>3425</v>
      </c>
      <c r="J30" s="65" t="s">
        <v>60</v>
      </c>
      <c r="K30" s="114"/>
      <c r="L30" s="66" t="s">
        <v>3233</v>
      </c>
      <c r="M30" s="71" t="s">
        <v>3272</v>
      </c>
    </row>
    <row r="31" spans="2:13" ht="18" customHeight="1" x14ac:dyDescent="0.45">
      <c r="B31" s="50" t="s">
        <v>8</v>
      </c>
      <c r="C31" s="50" t="s">
        <v>336</v>
      </c>
      <c r="D31" s="50" t="s">
        <v>336</v>
      </c>
      <c r="E31" s="50" t="s">
        <v>55</v>
      </c>
      <c r="F31" s="50" t="s">
        <v>337</v>
      </c>
      <c r="G31" s="72" t="s">
        <v>195</v>
      </c>
      <c r="H31" s="64" t="s">
        <v>3247</v>
      </c>
      <c r="I31" s="50" t="s">
        <v>3375</v>
      </c>
      <c r="J31" s="65" t="s">
        <v>60</v>
      </c>
      <c r="K31" s="114"/>
      <c r="L31" s="66" t="s">
        <v>3237</v>
      </c>
      <c r="M31" s="71"/>
    </row>
    <row r="32" spans="2:13" ht="18" customHeight="1" x14ac:dyDescent="0.45">
      <c r="B32" s="50" t="s">
        <v>16</v>
      </c>
      <c r="C32" s="50" t="s">
        <v>360</v>
      </c>
      <c r="D32" s="50" t="s">
        <v>360</v>
      </c>
      <c r="E32" s="50" t="s">
        <v>55</v>
      </c>
      <c r="F32" s="50" t="s">
        <v>361</v>
      </c>
      <c r="G32" s="72" t="s">
        <v>88</v>
      </c>
      <c r="H32" s="64" t="s">
        <v>3231</v>
      </c>
      <c r="I32" s="50" t="s">
        <v>37</v>
      </c>
      <c r="J32" s="65" t="s">
        <v>60</v>
      </c>
      <c r="K32" s="50"/>
      <c r="L32" s="66" t="s">
        <v>3232</v>
      </c>
      <c r="M32" s="71" t="s">
        <v>3238</v>
      </c>
    </row>
    <row r="33" spans="2:13" ht="18" customHeight="1" x14ac:dyDescent="0.45">
      <c r="B33" s="50" t="s">
        <v>8</v>
      </c>
      <c r="C33" s="50" t="s">
        <v>364</v>
      </c>
      <c r="D33" s="50" t="s">
        <v>364</v>
      </c>
      <c r="E33" s="50" t="s">
        <v>55</v>
      </c>
      <c r="F33" s="50" t="s">
        <v>365</v>
      </c>
      <c r="G33" s="72" t="s">
        <v>159</v>
      </c>
      <c r="H33" s="64" t="s">
        <v>3239</v>
      </c>
      <c r="I33" s="50" t="s">
        <v>3236</v>
      </c>
      <c r="J33" s="65" t="s">
        <v>3237</v>
      </c>
      <c r="K33" s="50"/>
      <c r="L33" s="66" t="s">
        <v>3233</v>
      </c>
      <c r="M33" s="71" t="s">
        <v>3272</v>
      </c>
    </row>
    <row r="34" spans="2:13" ht="18" customHeight="1" x14ac:dyDescent="0.45">
      <c r="B34" s="50" t="s">
        <v>8</v>
      </c>
      <c r="C34" s="50" t="s">
        <v>367</v>
      </c>
      <c r="D34" s="50" t="s">
        <v>367</v>
      </c>
      <c r="E34" s="50" t="s">
        <v>55</v>
      </c>
      <c r="F34" s="50" t="s">
        <v>368</v>
      </c>
      <c r="G34" s="72" t="s">
        <v>369</v>
      </c>
      <c r="H34" s="64" t="s">
        <v>3424</v>
      </c>
      <c r="I34" s="50" t="s">
        <v>3236</v>
      </c>
      <c r="J34" s="65" t="s">
        <v>3232</v>
      </c>
      <c r="K34" s="50" t="s">
        <v>3376</v>
      </c>
      <c r="L34" s="66" t="s">
        <v>3232</v>
      </c>
      <c r="M34" s="71"/>
    </row>
    <row r="35" spans="2:13" ht="18" customHeight="1" x14ac:dyDescent="0.45">
      <c r="B35" s="50" t="s">
        <v>16</v>
      </c>
      <c r="C35" s="50" t="s">
        <v>401</v>
      </c>
      <c r="D35" s="50" t="s">
        <v>401</v>
      </c>
      <c r="E35" s="50" t="s">
        <v>55</v>
      </c>
      <c r="F35" s="50" t="s">
        <v>402</v>
      </c>
      <c r="G35" s="72" t="s">
        <v>403</v>
      </c>
      <c r="H35" s="64" t="s">
        <v>3231</v>
      </c>
      <c r="I35" s="50" t="s">
        <v>3236</v>
      </c>
      <c r="J35" s="65" t="s">
        <v>3232</v>
      </c>
      <c r="K35" s="50"/>
      <c r="L35" s="66" t="s">
        <v>3232</v>
      </c>
      <c r="M35" s="71"/>
    </row>
    <row r="36" spans="2:13" ht="18" customHeight="1" x14ac:dyDescent="0.45">
      <c r="B36" s="50" t="s">
        <v>8</v>
      </c>
      <c r="C36" s="50" t="s">
        <v>429</v>
      </c>
      <c r="D36" s="50" t="s">
        <v>429</v>
      </c>
      <c r="E36" s="50" t="s">
        <v>55</v>
      </c>
      <c r="F36" s="50" t="s">
        <v>430</v>
      </c>
      <c r="G36" s="72" t="s">
        <v>431</v>
      </c>
      <c r="H36" s="64" t="s">
        <v>3239</v>
      </c>
      <c r="I36" s="50" t="s">
        <v>3236</v>
      </c>
      <c r="J36" s="65" t="s">
        <v>3232</v>
      </c>
      <c r="K36" s="50" t="s">
        <v>13</v>
      </c>
      <c r="L36" s="66" t="s">
        <v>3232</v>
      </c>
      <c r="M36" s="71"/>
    </row>
    <row r="37" spans="2:13" ht="18" customHeight="1" x14ac:dyDescent="0.45">
      <c r="B37" s="50" t="s">
        <v>8</v>
      </c>
      <c r="C37" s="50" t="s">
        <v>433</v>
      </c>
      <c r="D37" s="50" t="s">
        <v>433</v>
      </c>
      <c r="E37" s="50" t="s">
        <v>55</v>
      </c>
      <c r="F37" s="50" t="s">
        <v>434</v>
      </c>
      <c r="G37" s="72" t="s">
        <v>435</v>
      </c>
      <c r="H37" s="64" t="s">
        <v>3231</v>
      </c>
      <c r="I37" s="50" t="s">
        <v>3236</v>
      </c>
      <c r="J37" s="65" t="s">
        <v>3232</v>
      </c>
      <c r="K37" s="50" t="s">
        <v>13</v>
      </c>
      <c r="L37" s="66" t="s">
        <v>3237</v>
      </c>
      <c r="M37" s="71"/>
    </row>
    <row r="38" spans="2:13" ht="18" customHeight="1" x14ac:dyDescent="0.45">
      <c r="B38" s="50" t="s">
        <v>22</v>
      </c>
      <c r="C38" s="50" t="s">
        <v>438</v>
      </c>
      <c r="D38" s="50" t="s">
        <v>438</v>
      </c>
      <c r="E38" s="50" t="s">
        <v>55</v>
      </c>
      <c r="F38" s="50" t="s">
        <v>439</v>
      </c>
      <c r="G38" s="72" t="s">
        <v>440</v>
      </c>
      <c r="H38" s="64" t="s">
        <v>3231</v>
      </c>
      <c r="I38" s="50" t="s">
        <v>35</v>
      </c>
      <c r="J38" s="65" t="s">
        <v>3235</v>
      </c>
      <c r="K38" s="50"/>
      <c r="L38" s="66" t="s">
        <v>3233</v>
      </c>
      <c r="M38" s="71" t="s">
        <v>3238</v>
      </c>
    </row>
    <row r="39" spans="2:13" ht="18" customHeight="1" x14ac:dyDescent="0.45">
      <c r="B39" s="50" t="s">
        <v>16</v>
      </c>
      <c r="C39" s="50" t="s">
        <v>468</v>
      </c>
      <c r="D39" s="50" t="s">
        <v>468</v>
      </c>
      <c r="E39" s="50" t="s">
        <v>55</v>
      </c>
      <c r="F39" s="50" t="s">
        <v>469</v>
      </c>
      <c r="G39" s="72" t="s">
        <v>465</v>
      </c>
      <c r="H39" s="64" t="s">
        <v>3231</v>
      </c>
      <c r="I39" s="50" t="s">
        <v>35</v>
      </c>
      <c r="J39" s="65" t="s">
        <v>3235</v>
      </c>
      <c r="K39" s="50"/>
      <c r="L39" s="66" t="s">
        <v>3233</v>
      </c>
      <c r="M39" s="71" t="s">
        <v>3272</v>
      </c>
    </row>
    <row r="40" spans="2:13" ht="18" customHeight="1" x14ac:dyDescent="0.45">
      <c r="B40" s="50" t="s">
        <v>8</v>
      </c>
      <c r="C40" s="50" t="s">
        <v>487</v>
      </c>
      <c r="D40" s="50" t="s">
        <v>488</v>
      </c>
      <c r="E40" s="50" t="s">
        <v>55</v>
      </c>
      <c r="F40" s="50" t="s">
        <v>489</v>
      </c>
      <c r="G40" s="72" t="s">
        <v>159</v>
      </c>
      <c r="H40" s="64" t="s">
        <v>3239</v>
      </c>
      <c r="I40" s="50" t="s">
        <v>3236</v>
      </c>
      <c r="J40" s="65" t="s">
        <v>3232</v>
      </c>
      <c r="K40" s="50" t="s">
        <v>13</v>
      </c>
      <c r="L40" s="66" t="s">
        <v>3232</v>
      </c>
      <c r="M40" s="71"/>
    </row>
    <row r="41" spans="2:13" ht="18" customHeight="1" x14ac:dyDescent="0.45">
      <c r="B41" s="50" t="s">
        <v>8</v>
      </c>
      <c r="C41" s="50" t="s">
        <v>490</v>
      </c>
      <c r="D41" s="50" t="s">
        <v>491</v>
      </c>
      <c r="E41" s="50" t="s">
        <v>55</v>
      </c>
      <c r="F41" s="50" t="s">
        <v>492</v>
      </c>
      <c r="G41" s="72" t="s">
        <v>369</v>
      </c>
      <c r="H41" s="64" t="s">
        <v>3424</v>
      </c>
      <c r="I41" s="50" t="s">
        <v>3236</v>
      </c>
      <c r="J41" s="65" t="s">
        <v>3232</v>
      </c>
      <c r="K41" s="50" t="s">
        <v>13</v>
      </c>
      <c r="L41" s="66" t="s">
        <v>3232</v>
      </c>
      <c r="M41" s="71"/>
    </row>
    <row r="42" spans="2:13" s="7" customFormat="1" ht="18" customHeight="1" x14ac:dyDescent="0.45">
      <c r="B42" s="50" t="s">
        <v>8</v>
      </c>
      <c r="C42" s="50" t="s">
        <v>493</v>
      </c>
      <c r="D42" s="50" t="s">
        <v>494</v>
      </c>
      <c r="E42" s="50" t="s">
        <v>55</v>
      </c>
      <c r="F42" s="50" t="s">
        <v>495</v>
      </c>
      <c r="G42" s="72" t="s">
        <v>496</v>
      </c>
      <c r="H42" s="64" t="s">
        <v>3424</v>
      </c>
      <c r="I42" s="50" t="s">
        <v>3236</v>
      </c>
      <c r="J42" s="65" t="s">
        <v>3232</v>
      </c>
      <c r="K42" s="50" t="s">
        <v>13</v>
      </c>
      <c r="L42" s="66" t="s">
        <v>3232</v>
      </c>
      <c r="M42" s="71"/>
    </row>
    <row r="43" spans="2:13" ht="18" customHeight="1" x14ac:dyDescent="0.45">
      <c r="B43" s="50" t="s">
        <v>8</v>
      </c>
      <c r="C43" s="50" t="s">
        <v>497</v>
      </c>
      <c r="D43" s="50" t="s">
        <v>498</v>
      </c>
      <c r="E43" s="50" t="s">
        <v>55</v>
      </c>
      <c r="F43" s="50" t="s">
        <v>499</v>
      </c>
      <c r="G43" s="72" t="s">
        <v>166</v>
      </c>
      <c r="H43" s="64" t="s">
        <v>3424</v>
      </c>
      <c r="I43" s="50" t="s">
        <v>3236</v>
      </c>
      <c r="J43" s="65" t="s">
        <v>3232</v>
      </c>
      <c r="K43" s="50" t="s">
        <v>13</v>
      </c>
      <c r="L43" s="66" t="s">
        <v>3232</v>
      </c>
      <c r="M43" s="71"/>
    </row>
    <row r="44" spans="2:13" ht="18" customHeight="1" x14ac:dyDescent="0.45">
      <c r="B44" s="50" t="s">
        <v>8</v>
      </c>
      <c r="C44" s="50" t="s">
        <v>500</v>
      </c>
      <c r="D44" s="50" t="s">
        <v>501</v>
      </c>
      <c r="E44" s="50" t="s">
        <v>55</v>
      </c>
      <c r="F44" s="50" t="s">
        <v>502</v>
      </c>
      <c r="G44" s="72" t="s">
        <v>159</v>
      </c>
      <c r="H44" s="64" t="s">
        <v>3239</v>
      </c>
      <c r="I44" s="50" t="s">
        <v>3241</v>
      </c>
      <c r="J44" s="65" t="s">
        <v>3232</v>
      </c>
      <c r="K44" s="50" t="s">
        <v>13</v>
      </c>
      <c r="L44" s="66" t="s">
        <v>3232</v>
      </c>
      <c r="M44" s="71"/>
    </row>
    <row r="45" spans="2:13" ht="18" customHeight="1" x14ac:dyDescent="0.45">
      <c r="B45" s="50" t="s">
        <v>8</v>
      </c>
      <c r="C45" s="50" t="s">
        <v>503</v>
      </c>
      <c r="D45" s="50" t="s">
        <v>504</v>
      </c>
      <c r="E45" s="50" t="s">
        <v>55</v>
      </c>
      <c r="F45" s="50" t="s">
        <v>505</v>
      </c>
      <c r="G45" s="72" t="s">
        <v>369</v>
      </c>
      <c r="H45" s="64" t="s">
        <v>3239</v>
      </c>
      <c r="I45" s="50" t="s">
        <v>3241</v>
      </c>
      <c r="J45" s="65" t="s">
        <v>3232</v>
      </c>
      <c r="K45" s="50" t="s">
        <v>13</v>
      </c>
      <c r="L45" s="66" t="s">
        <v>3237</v>
      </c>
      <c r="M45" s="71"/>
    </row>
    <row r="46" spans="2:13" ht="18" customHeight="1" x14ac:dyDescent="0.45">
      <c r="B46" s="50" t="s">
        <v>8</v>
      </c>
      <c r="C46" s="50" t="s">
        <v>506</v>
      </c>
      <c r="D46" s="50" t="s">
        <v>507</v>
      </c>
      <c r="E46" s="50" t="s">
        <v>55</v>
      </c>
      <c r="F46" s="50" t="s">
        <v>508</v>
      </c>
      <c r="G46" s="72" t="s">
        <v>496</v>
      </c>
      <c r="H46" s="64" t="s">
        <v>3239</v>
      </c>
      <c r="I46" s="50" t="s">
        <v>3241</v>
      </c>
      <c r="J46" s="65" t="s">
        <v>3232</v>
      </c>
      <c r="K46" s="50"/>
      <c r="L46" s="66" t="s">
        <v>3233</v>
      </c>
      <c r="M46" s="71" t="s">
        <v>3272</v>
      </c>
    </row>
    <row r="47" spans="2:13" ht="18" customHeight="1" x14ac:dyDescent="0.45">
      <c r="B47" s="50" t="s">
        <v>8</v>
      </c>
      <c r="C47" s="50" t="s">
        <v>509</v>
      </c>
      <c r="D47" s="50" t="s">
        <v>510</v>
      </c>
      <c r="E47" s="50" t="s">
        <v>55</v>
      </c>
      <c r="F47" s="50" t="s">
        <v>511</v>
      </c>
      <c r="G47" s="72" t="s">
        <v>166</v>
      </c>
      <c r="H47" s="64" t="s">
        <v>3239</v>
      </c>
      <c r="I47" s="50" t="s">
        <v>3241</v>
      </c>
      <c r="J47" s="65" t="s">
        <v>3232</v>
      </c>
      <c r="K47" s="50" t="s">
        <v>13</v>
      </c>
      <c r="L47" s="66" t="s">
        <v>3232</v>
      </c>
      <c r="M47" s="71"/>
    </row>
    <row r="48" spans="2:13" ht="18" customHeight="1" x14ac:dyDescent="0.45">
      <c r="B48" s="50" t="s">
        <v>8</v>
      </c>
      <c r="C48" s="50" t="s">
        <v>512</v>
      </c>
      <c r="D48" s="50" t="s">
        <v>513</v>
      </c>
      <c r="E48" s="50" t="s">
        <v>55</v>
      </c>
      <c r="F48" s="50" t="s">
        <v>514</v>
      </c>
      <c r="G48" s="72" t="s">
        <v>224</v>
      </c>
      <c r="H48" s="64" t="s">
        <v>3247</v>
      </c>
      <c r="I48" s="50" t="s">
        <v>3241</v>
      </c>
      <c r="J48" s="65" t="s">
        <v>3232</v>
      </c>
      <c r="K48" s="50"/>
      <c r="L48" s="66" t="s">
        <v>3237</v>
      </c>
      <c r="M48" s="71"/>
    </row>
    <row r="49" spans="2:13" ht="18" customHeight="1" x14ac:dyDescent="0.45">
      <c r="B49" s="50" t="s">
        <v>8</v>
      </c>
      <c r="C49" s="50" t="s">
        <v>515</v>
      </c>
      <c r="D49" s="50" t="s">
        <v>516</v>
      </c>
      <c r="E49" s="50" t="s">
        <v>55</v>
      </c>
      <c r="F49" s="50" t="s">
        <v>517</v>
      </c>
      <c r="G49" s="72" t="s">
        <v>166</v>
      </c>
      <c r="H49" s="64" t="s">
        <v>3247</v>
      </c>
      <c r="I49" s="50" t="s">
        <v>3236</v>
      </c>
      <c r="J49" s="65" t="s">
        <v>3232</v>
      </c>
      <c r="K49" s="50"/>
      <c r="L49" s="66" t="s">
        <v>3233</v>
      </c>
      <c r="M49" s="71" t="s">
        <v>3272</v>
      </c>
    </row>
    <row r="50" spans="2:13" ht="18" customHeight="1" x14ac:dyDescent="0.45">
      <c r="B50" s="50" t="s">
        <v>16</v>
      </c>
      <c r="C50" s="50" t="s">
        <v>542</v>
      </c>
      <c r="D50" s="50" t="s">
        <v>542</v>
      </c>
      <c r="E50" s="50" t="s">
        <v>55</v>
      </c>
      <c r="F50" s="50" t="s">
        <v>543</v>
      </c>
      <c r="G50" s="72" t="s">
        <v>544</v>
      </c>
      <c r="H50" s="64" t="s">
        <v>3231</v>
      </c>
      <c r="I50" s="50" t="s">
        <v>3373</v>
      </c>
      <c r="J50" s="65" t="s">
        <v>3235</v>
      </c>
      <c r="K50" s="50"/>
      <c r="L50" s="66" t="s">
        <v>3232</v>
      </c>
      <c r="M50" s="71"/>
    </row>
    <row r="51" spans="2:13" ht="18" customHeight="1" x14ac:dyDescent="0.45">
      <c r="B51" s="50" t="s">
        <v>16</v>
      </c>
      <c r="C51" s="50" t="s">
        <v>545</v>
      </c>
      <c r="D51" s="50" t="s">
        <v>545</v>
      </c>
      <c r="E51" s="50" t="s">
        <v>55</v>
      </c>
      <c r="F51" s="50" t="s">
        <v>546</v>
      </c>
      <c r="G51" s="72" t="s">
        <v>547</v>
      </c>
      <c r="H51" s="64" t="s">
        <v>3231</v>
      </c>
      <c r="I51" s="50" t="s">
        <v>3373</v>
      </c>
      <c r="J51" s="65" t="s">
        <v>3235</v>
      </c>
      <c r="K51" s="50"/>
      <c r="L51" s="66" t="s">
        <v>3232</v>
      </c>
      <c r="M51" s="71"/>
    </row>
    <row r="52" spans="2:13" ht="18" customHeight="1" x14ac:dyDescent="0.45">
      <c r="B52" s="50" t="s">
        <v>16</v>
      </c>
      <c r="C52" s="50" t="s">
        <v>573</v>
      </c>
      <c r="D52" s="50" t="s">
        <v>573</v>
      </c>
      <c r="E52" s="50" t="s">
        <v>55</v>
      </c>
      <c r="F52" s="50" t="s">
        <v>574</v>
      </c>
      <c r="G52" s="72" t="s">
        <v>575</v>
      </c>
      <c r="H52" s="64" t="s">
        <v>3231</v>
      </c>
      <c r="I52" s="50" t="s">
        <v>35</v>
      </c>
      <c r="J52" s="65" t="s">
        <v>3235</v>
      </c>
      <c r="K52" s="50"/>
      <c r="L52" s="66" t="s">
        <v>3232</v>
      </c>
      <c r="M52" s="71"/>
    </row>
    <row r="53" spans="2:13" ht="18" customHeight="1" x14ac:dyDescent="0.45">
      <c r="B53" s="50" t="s">
        <v>16</v>
      </c>
      <c r="C53" s="50" t="s">
        <v>577</v>
      </c>
      <c r="D53" s="50" t="s">
        <v>578</v>
      </c>
      <c r="E53" s="50" t="s">
        <v>55</v>
      </c>
      <c r="F53" s="50" t="s">
        <v>579</v>
      </c>
      <c r="G53" s="72" t="s">
        <v>580</v>
      </c>
      <c r="H53" s="64" t="s">
        <v>3231</v>
      </c>
      <c r="I53" s="50" t="s">
        <v>35</v>
      </c>
      <c r="J53" s="65" t="s">
        <v>3235</v>
      </c>
      <c r="K53" s="50"/>
      <c r="L53" s="66" t="s">
        <v>3233</v>
      </c>
      <c r="M53" s="71" t="s">
        <v>3272</v>
      </c>
    </row>
    <row r="54" spans="2:13" ht="18" customHeight="1" x14ac:dyDescent="0.45">
      <c r="B54" s="50" t="s">
        <v>16</v>
      </c>
      <c r="C54" s="50" t="s">
        <v>582</v>
      </c>
      <c r="D54" s="50" t="s">
        <v>582</v>
      </c>
      <c r="E54" s="50" t="s">
        <v>55</v>
      </c>
      <c r="F54" s="50" t="s">
        <v>583</v>
      </c>
      <c r="G54" s="72" t="s">
        <v>584</v>
      </c>
      <c r="H54" s="64" t="s">
        <v>3231</v>
      </c>
      <c r="I54" s="50" t="s">
        <v>35</v>
      </c>
      <c r="J54" s="65" t="s">
        <v>3235</v>
      </c>
      <c r="K54" s="50"/>
      <c r="L54" s="66" t="s">
        <v>3232</v>
      </c>
      <c r="M54" s="71"/>
    </row>
    <row r="55" spans="2:13" ht="18" customHeight="1" x14ac:dyDescent="0.45">
      <c r="B55" s="50" t="s">
        <v>8</v>
      </c>
      <c r="C55" s="50" t="s">
        <v>620</v>
      </c>
      <c r="D55" s="50" t="s">
        <v>621</v>
      </c>
      <c r="E55" s="50" t="s">
        <v>55</v>
      </c>
      <c r="F55" s="50" t="s">
        <v>622</v>
      </c>
      <c r="G55" s="72" t="s">
        <v>352</v>
      </c>
      <c r="H55" s="64" t="s">
        <v>3247</v>
      </c>
      <c r="I55" s="50" t="s">
        <v>35</v>
      </c>
      <c r="J55" s="65" t="s">
        <v>3235</v>
      </c>
      <c r="K55" s="50"/>
      <c r="L55" s="66" t="s">
        <v>3233</v>
      </c>
      <c r="M55" s="71" t="s">
        <v>3238</v>
      </c>
    </row>
    <row r="56" spans="2:13" ht="18" customHeight="1" x14ac:dyDescent="0.45">
      <c r="B56" s="50" t="s">
        <v>8</v>
      </c>
      <c r="C56" s="50" t="s">
        <v>623</v>
      </c>
      <c r="D56" s="50" t="s">
        <v>624</v>
      </c>
      <c r="E56" s="50" t="s">
        <v>55</v>
      </c>
      <c r="F56" s="50" t="s">
        <v>625</v>
      </c>
      <c r="G56" s="72" t="s">
        <v>195</v>
      </c>
      <c r="H56" s="64" t="s">
        <v>3247</v>
      </c>
      <c r="I56" s="50" t="s">
        <v>35</v>
      </c>
      <c r="J56" s="65" t="s">
        <v>3235</v>
      </c>
      <c r="K56" s="50"/>
      <c r="L56" s="66" t="s">
        <v>3233</v>
      </c>
      <c r="M56" s="71" t="s">
        <v>3238</v>
      </c>
    </row>
    <row r="57" spans="2:13" ht="18" customHeight="1" x14ac:dyDescent="0.45">
      <c r="B57" s="50" t="s">
        <v>8</v>
      </c>
      <c r="C57" s="50" t="s">
        <v>636</v>
      </c>
      <c r="D57" s="50" t="s">
        <v>637</v>
      </c>
      <c r="E57" s="50" t="s">
        <v>55</v>
      </c>
      <c r="F57" s="50" t="s">
        <v>638</v>
      </c>
      <c r="G57" s="72" t="s">
        <v>411</v>
      </c>
      <c r="H57" s="64" t="s">
        <v>3239</v>
      </c>
      <c r="I57" s="50" t="s">
        <v>3236</v>
      </c>
      <c r="J57" s="65" t="s">
        <v>3232</v>
      </c>
      <c r="K57" s="50" t="s">
        <v>13</v>
      </c>
      <c r="L57" s="66" t="s">
        <v>3232</v>
      </c>
      <c r="M57" s="71"/>
    </row>
    <row r="58" spans="2:13" ht="18" customHeight="1" x14ac:dyDescent="0.45">
      <c r="B58" s="50" t="s">
        <v>8</v>
      </c>
      <c r="C58" s="50" t="s">
        <v>639</v>
      </c>
      <c r="D58" s="50" t="s">
        <v>640</v>
      </c>
      <c r="E58" s="50" t="s">
        <v>55</v>
      </c>
      <c r="F58" s="50" t="s">
        <v>641</v>
      </c>
      <c r="G58" s="72" t="s">
        <v>169</v>
      </c>
      <c r="H58" s="64" t="s">
        <v>3239</v>
      </c>
      <c r="I58" s="50" t="s">
        <v>3236</v>
      </c>
      <c r="J58" s="65" t="s">
        <v>3232</v>
      </c>
      <c r="K58" s="50" t="s">
        <v>13</v>
      </c>
      <c r="L58" s="66" t="s">
        <v>3232</v>
      </c>
      <c r="M58" s="71"/>
    </row>
    <row r="59" spans="2:13" ht="18" customHeight="1" x14ac:dyDescent="0.45">
      <c r="B59" s="50" t="s">
        <v>8</v>
      </c>
      <c r="C59" s="50" t="s">
        <v>642</v>
      </c>
      <c r="D59" s="50" t="s">
        <v>643</v>
      </c>
      <c r="E59" s="50" t="s">
        <v>55</v>
      </c>
      <c r="F59" s="50" t="s">
        <v>644</v>
      </c>
      <c r="G59" s="72" t="s">
        <v>261</v>
      </c>
      <c r="H59" s="64" t="s">
        <v>3239</v>
      </c>
      <c r="I59" s="50" t="s">
        <v>3236</v>
      </c>
      <c r="J59" s="65" t="s">
        <v>3232</v>
      </c>
      <c r="K59" s="50" t="s">
        <v>13</v>
      </c>
      <c r="L59" s="66" t="s">
        <v>3232</v>
      </c>
      <c r="M59" s="71"/>
    </row>
    <row r="60" spans="2:13" ht="18" customHeight="1" x14ac:dyDescent="0.45">
      <c r="B60" s="50" t="s">
        <v>8</v>
      </c>
      <c r="C60" s="50" t="s">
        <v>656</v>
      </c>
      <c r="D60" s="50" t="s">
        <v>656</v>
      </c>
      <c r="E60" s="50" t="s">
        <v>55</v>
      </c>
      <c r="F60" s="50" t="s">
        <v>657</v>
      </c>
      <c r="G60" s="72" t="s">
        <v>249</v>
      </c>
      <c r="H60" s="64" t="s">
        <v>3231</v>
      </c>
      <c r="I60" s="50" t="s">
        <v>3375</v>
      </c>
      <c r="J60" s="65" t="s">
        <v>60</v>
      </c>
      <c r="K60" s="50"/>
      <c r="L60" s="66" t="s">
        <v>3237</v>
      </c>
      <c r="M60" s="71"/>
    </row>
    <row r="61" spans="2:13" ht="18" customHeight="1" x14ac:dyDescent="0.45">
      <c r="B61" s="50" t="s">
        <v>8</v>
      </c>
      <c r="C61" s="50" t="s">
        <v>658</v>
      </c>
      <c r="D61" s="50" t="s">
        <v>658</v>
      </c>
      <c r="E61" s="50" t="s">
        <v>55</v>
      </c>
      <c r="F61" s="50" t="s">
        <v>659</v>
      </c>
      <c r="G61" s="72" t="s">
        <v>660</v>
      </c>
      <c r="H61" s="64" t="s">
        <v>3231</v>
      </c>
      <c r="I61" s="50" t="s">
        <v>3375</v>
      </c>
      <c r="J61" s="65" t="s">
        <v>60</v>
      </c>
      <c r="K61" s="50"/>
      <c r="L61" s="66" t="s">
        <v>3237</v>
      </c>
      <c r="M61" s="71"/>
    </row>
    <row r="62" spans="2:13" ht="18" customHeight="1" x14ac:dyDescent="0.45">
      <c r="B62" s="50" t="s">
        <v>22</v>
      </c>
      <c r="C62" s="50" t="s">
        <v>663</v>
      </c>
      <c r="D62" s="50" t="s">
        <v>663</v>
      </c>
      <c r="E62" s="50" t="s">
        <v>55</v>
      </c>
      <c r="F62" s="50" t="s">
        <v>664</v>
      </c>
      <c r="G62" s="72" t="s">
        <v>665</v>
      </c>
      <c r="H62" s="64" t="s">
        <v>3231</v>
      </c>
      <c r="I62" s="50" t="s">
        <v>35</v>
      </c>
      <c r="J62" s="65" t="s">
        <v>3235</v>
      </c>
      <c r="K62" s="50"/>
      <c r="L62" s="66" t="s">
        <v>3233</v>
      </c>
      <c r="M62" s="71" t="s">
        <v>3272</v>
      </c>
    </row>
    <row r="63" spans="2:13" ht="18" customHeight="1" x14ac:dyDescent="0.45">
      <c r="B63" s="50" t="s">
        <v>16</v>
      </c>
      <c r="C63" s="50" t="s">
        <v>685</v>
      </c>
      <c r="D63" s="50" t="s">
        <v>685</v>
      </c>
      <c r="E63" s="50" t="s">
        <v>55</v>
      </c>
      <c r="F63" s="50" t="s">
        <v>686</v>
      </c>
      <c r="G63" s="72" t="s">
        <v>687</v>
      </c>
      <c r="H63" s="64" t="s">
        <v>3247</v>
      </c>
      <c r="I63" s="50" t="s">
        <v>3236</v>
      </c>
      <c r="J63" s="65" t="s">
        <v>3232</v>
      </c>
      <c r="K63" s="50" t="s">
        <v>13</v>
      </c>
      <c r="L63" s="66" t="s">
        <v>3232</v>
      </c>
      <c r="M63" s="71"/>
    </row>
    <row r="64" spans="2:13" ht="18" customHeight="1" x14ac:dyDescent="0.45">
      <c r="B64" s="50" t="s">
        <v>16</v>
      </c>
      <c r="C64" s="50" t="s">
        <v>689</v>
      </c>
      <c r="D64" s="50" t="s">
        <v>689</v>
      </c>
      <c r="E64" s="50" t="s">
        <v>55</v>
      </c>
      <c r="F64" s="50" t="s">
        <v>690</v>
      </c>
      <c r="G64" s="72" t="s">
        <v>691</v>
      </c>
      <c r="H64" s="64" t="s">
        <v>3247</v>
      </c>
      <c r="I64" s="50" t="s">
        <v>3236</v>
      </c>
      <c r="J64" s="65" t="s">
        <v>3232</v>
      </c>
      <c r="K64" s="50" t="s">
        <v>13</v>
      </c>
      <c r="L64" s="66" t="s">
        <v>3232</v>
      </c>
      <c r="M64" s="71"/>
    </row>
    <row r="65" spans="2:13" ht="18" customHeight="1" x14ac:dyDescent="0.45">
      <c r="B65" s="50" t="s">
        <v>16</v>
      </c>
      <c r="C65" s="50" t="s">
        <v>692</v>
      </c>
      <c r="D65" s="50" t="s">
        <v>692</v>
      </c>
      <c r="E65" s="50" t="s">
        <v>55</v>
      </c>
      <c r="F65" s="50" t="s">
        <v>693</v>
      </c>
      <c r="G65" s="72" t="s">
        <v>694</v>
      </c>
      <c r="H65" s="64" t="s">
        <v>3247</v>
      </c>
      <c r="I65" s="50" t="s">
        <v>3236</v>
      </c>
      <c r="J65" s="65" t="s">
        <v>3232</v>
      </c>
      <c r="K65" s="50"/>
      <c r="L65" s="66" t="s">
        <v>3233</v>
      </c>
      <c r="M65" s="71" t="s">
        <v>3272</v>
      </c>
    </row>
    <row r="66" spans="2:13" ht="18" customHeight="1" x14ac:dyDescent="0.45">
      <c r="B66" s="50" t="s">
        <v>8</v>
      </c>
      <c r="C66" s="50" t="s">
        <v>713</v>
      </c>
      <c r="D66" s="50" t="s">
        <v>713</v>
      </c>
      <c r="E66" s="50" t="s">
        <v>55</v>
      </c>
      <c r="F66" s="50" t="s">
        <v>714</v>
      </c>
      <c r="G66" s="72" t="s">
        <v>143</v>
      </c>
      <c r="H66" s="64" t="s">
        <v>3239</v>
      </c>
      <c r="I66" s="50" t="s">
        <v>3236</v>
      </c>
      <c r="J66" s="65" t="s">
        <v>3237</v>
      </c>
      <c r="K66" s="50"/>
      <c r="L66" s="66" t="s">
        <v>3232</v>
      </c>
      <c r="M66" s="71"/>
    </row>
    <row r="67" spans="2:13" ht="18" customHeight="1" x14ac:dyDescent="0.45">
      <c r="B67" s="50" t="s">
        <v>8</v>
      </c>
      <c r="C67" s="50" t="s">
        <v>715</v>
      </c>
      <c r="D67" s="50" t="s">
        <v>715</v>
      </c>
      <c r="E67" s="50" t="s">
        <v>55</v>
      </c>
      <c r="F67" s="50" t="s">
        <v>716</v>
      </c>
      <c r="G67" s="72" t="s">
        <v>148</v>
      </c>
      <c r="H67" s="64" t="s">
        <v>3239</v>
      </c>
      <c r="I67" s="50" t="s">
        <v>3236</v>
      </c>
      <c r="J67" s="65" t="s">
        <v>3237</v>
      </c>
      <c r="K67" s="50"/>
      <c r="L67" s="66" t="s">
        <v>3232</v>
      </c>
      <c r="M67" s="71"/>
    </row>
    <row r="68" spans="2:13" ht="18" customHeight="1" x14ac:dyDescent="0.45">
      <c r="B68" s="50" t="s">
        <v>8</v>
      </c>
      <c r="C68" s="50" t="s">
        <v>717</v>
      </c>
      <c r="D68" s="50" t="s">
        <v>718</v>
      </c>
      <c r="E68" s="50" t="s">
        <v>55</v>
      </c>
      <c r="F68" s="50" t="s">
        <v>719</v>
      </c>
      <c r="G68" s="72" t="s">
        <v>720</v>
      </c>
      <c r="H68" s="64" t="s">
        <v>3239</v>
      </c>
      <c r="I68" s="50" t="s">
        <v>3236</v>
      </c>
      <c r="J68" s="65" t="s">
        <v>3237</v>
      </c>
      <c r="K68" s="50"/>
      <c r="L68" s="66" t="s">
        <v>3237</v>
      </c>
      <c r="M68" s="71"/>
    </row>
    <row r="69" spans="2:13" ht="18" customHeight="1" x14ac:dyDescent="0.45">
      <c r="B69" s="50" t="s">
        <v>8</v>
      </c>
      <c r="C69" s="50" t="s">
        <v>766</v>
      </c>
      <c r="D69" s="50" t="s">
        <v>766</v>
      </c>
      <c r="E69" s="50" t="s">
        <v>55</v>
      </c>
      <c r="F69" s="50" t="s">
        <v>767</v>
      </c>
      <c r="G69" s="72" t="s">
        <v>768</v>
      </c>
      <c r="H69" s="64" t="s">
        <v>3231</v>
      </c>
      <c r="I69" s="50" t="s">
        <v>3236</v>
      </c>
      <c r="J69" s="65" t="s">
        <v>3232</v>
      </c>
      <c r="K69" s="50"/>
      <c r="L69" s="66" t="s">
        <v>3233</v>
      </c>
      <c r="M69" s="71" t="s">
        <v>3272</v>
      </c>
    </row>
    <row r="70" spans="2:13" ht="18" customHeight="1" x14ac:dyDescent="0.45">
      <c r="B70" s="50" t="s">
        <v>8</v>
      </c>
      <c r="C70" s="50" t="s">
        <v>770</v>
      </c>
      <c r="D70" s="50" t="s">
        <v>771</v>
      </c>
      <c r="E70" s="50" t="s">
        <v>55</v>
      </c>
      <c r="F70" s="50" t="s">
        <v>772</v>
      </c>
      <c r="G70" s="72" t="s">
        <v>773</v>
      </c>
      <c r="H70" s="64" t="s">
        <v>3239</v>
      </c>
      <c r="I70" s="50" t="s">
        <v>35</v>
      </c>
      <c r="J70" s="65" t="s">
        <v>3233</v>
      </c>
      <c r="K70" s="50"/>
      <c r="L70" s="66" t="s">
        <v>3233</v>
      </c>
      <c r="M70" s="71" t="s">
        <v>3272</v>
      </c>
    </row>
    <row r="71" spans="2:13" ht="18" customHeight="1" x14ac:dyDescent="0.45">
      <c r="B71" s="50" t="s">
        <v>8</v>
      </c>
      <c r="C71" s="50" t="s">
        <v>782</v>
      </c>
      <c r="D71" s="50" t="s">
        <v>783</v>
      </c>
      <c r="E71" s="50" t="s">
        <v>55</v>
      </c>
      <c r="F71" s="50" t="s">
        <v>784</v>
      </c>
      <c r="G71" s="72" t="s">
        <v>128</v>
      </c>
      <c r="H71" s="64" t="s">
        <v>3231</v>
      </c>
      <c r="I71" s="50" t="s">
        <v>3236</v>
      </c>
      <c r="J71" s="65" t="s">
        <v>3232</v>
      </c>
      <c r="K71" s="50"/>
      <c r="L71" s="66" t="s">
        <v>3233</v>
      </c>
      <c r="M71" s="71" t="s">
        <v>3272</v>
      </c>
    </row>
    <row r="72" spans="2:13" ht="18" customHeight="1" x14ac:dyDescent="0.45">
      <c r="B72" s="50" t="s">
        <v>8</v>
      </c>
      <c r="C72" s="50" t="s">
        <v>786</v>
      </c>
      <c r="D72" s="50" t="s">
        <v>787</v>
      </c>
      <c r="E72" s="50" t="s">
        <v>55</v>
      </c>
      <c r="F72" s="50" t="s">
        <v>788</v>
      </c>
      <c r="G72" s="72" t="s">
        <v>195</v>
      </c>
      <c r="H72" s="64" t="s">
        <v>3231</v>
      </c>
      <c r="I72" s="50" t="s">
        <v>3241</v>
      </c>
      <c r="J72" s="65" t="s">
        <v>3232</v>
      </c>
      <c r="K72" s="50"/>
      <c r="L72" s="66" t="s">
        <v>3232</v>
      </c>
      <c r="M72" s="71"/>
    </row>
    <row r="73" spans="2:13" ht="18" customHeight="1" x14ac:dyDescent="0.45">
      <c r="B73" s="50" t="s">
        <v>8</v>
      </c>
      <c r="C73" s="50" t="s">
        <v>789</v>
      </c>
      <c r="D73" s="50" t="s">
        <v>790</v>
      </c>
      <c r="E73" s="50" t="s">
        <v>55</v>
      </c>
      <c r="F73" s="50" t="s">
        <v>791</v>
      </c>
      <c r="G73" s="72" t="s">
        <v>128</v>
      </c>
      <c r="H73" s="64" t="s">
        <v>3231</v>
      </c>
      <c r="I73" s="50" t="s">
        <v>3236</v>
      </c>
      <c r="J73" s="65" t="s">
        <v>3232</v>
      </c>
      <c r="K73" s="50"/>
      <c r="L73" s="66" t="s">
        <v>3233</v>
      </c>
      <c r="M73" s="71" t="s">
        <v>3272</v>
      </c>
    </row>
    <row r="74" spans="2:13" ht="18" customHeight="1" x14ac:dyDescent="0.45">
      <c r="B74" s="50" t="s">
        <v>8</v>
      </c>
      <c r="C74" s="50" t="s">
        <v>792</v>
      </c>
      <c r="D74" s="50" t="s">
        <v>793</v>
      </c>
      <c r="E74" s="50" t="s">
        <v>55</v>
      </c>
      <c r="F74" s="50" t="s">
        <v>794</v>
      </c>
      <c r="G74" s="72" t="s">
        <v>195</v>
      </c>
      <c r="H74" s="64" t="s">
        <v>3239</v>
      </c>
      <c r="I74" s="50" t="s">
        <v>3236</v>
      </c>
      <c r="J74" s="65" t="s">
        <v>3232</v>
      </c>
      <c r="K74" s="50"/>
      <c r="L74" s="66" t="s">
        <v>3232</v>
      </c>
      <c r="M74" s="71"/>
    </row>
    <row r="75" spans="2:13" ht="18" customHeight="1" x14ac:dyDescent="0.45">
      <c r="B75" s="50" t="s">
        <v>8</v>
      </c>
      <c r="C75" s="50" t="s">
        <v>795</v>
      </c>
      <c r="D75" s="50" t="s">
        <v>795</v>
      </c>
      <c r="E75" s="50" t="s">
        <v>55</v>
      </c>
      <c r="F75" s="50" t="s">
        <v>796</v>
      </c>
      <c r="G75" s="72" t="s">
        <v>797</v>
      </c>
      <c r="H75" s="64" t="s">
        <v>3231</v>
      </c>
      <c r="I75" s="50" t="s">
        <v>35</v>
      </c>
      <c r="J75" s="65" t="s">
        <v>3235</v>
      </c>
      <c r="K75" s="50"/>
      <c r="L75" s="66" t="s">
        <v>3233</v>
      </c>
      <c r="M75" s="71" t="s">
        <v>3272</v>
      </c>
    </row>
    <row r="76" spans="2:13" ht="18" customHeight="1" x14ac:dyDescent="0.45">
      <c r="B76" s="50" t="s">
        <v>8</v>
      </c>
      <c r="C76" s="50" t="s">
        <v>798</v>
      </c>
      <c r="D76" s="50" t="s">
        <v>798</v>
      </c>
      <c r="E76" s="50" t="s">
        <v>55</v>
      </c>
      <c r="F76" s="50" t="s">
        <v>799</v>
      </c>
      <c r="G76" s="72" t="s">
        <v>800</v>
      </c>
      <c r="H76" s="64" t="s">
        <v>3231</v>
      </c>
      <c r="I76" s="50" t="s">
        <v>35</v>
      </c>
      <c r="J76" s="65" t="s">
        <v>3235</v>
      </c>
      <c r="K76" s="50"/>
      <c r="L76" s="66" t="s">
        <v>3233</v>
      </c>
      <c r="M76" s="71" t="s">
        <v>3272</v>
      </c>
    </row>
    <row r="77" spans="2:13" ht="18" customHeight="1" x14ac:dyDescent="0.45">
      <c r="B77" s="50" t="s">
        <v>8</v>
      </c>
      <c r="C77" s="50" t="s">
        <v>807</v>
      </c>
      <c r="D77" s="50" t="s">
        <v>808</v>
      </c>
      <c r="E77" s="50" t="s">
        <v>55</v>
      </c>
      <c r="F77" s="50" t="s">
        <v>809</v>
      </c>
      <c r="G77" s="72" t="s">
        <v>249</v>
      </c>
      <c r="H77" s="64" t="s">
        <v>3231</v>
      </c>
      <c r="I77" s="50" t="s">
        <v>3236</v>
      </c>
      <c r="J77" s="65" t="s">
        <v>3232</v>
      </c>
      <c r="K77" s="50"/>
      <c r="L77" s="66" t="s">
        <v>3237</v>
      </c>
      <c r="M77" s="71"/>
    </row>
    <row r="78" spans="2:13" ht="18" customHeight="1" x14ac:dyDescent="0.45">
      <c r="B78" s="50" t="s">
        <v>8</v>
      </c>
      <c r="C78" s="50" t="s">
        <v>824</v>
      </c>
      <c r="D78" s="50" t="s">
        <v>824</v>
      </c>
      <c r="E78" s="50" t="s">
        <v>55</v>
      </c>
      <c r="F78" s="50" t="s">
        <v>3377</v>
      </c>
      <c r="G78" s="72" t="s">
        <v>826</v>
      </c>
      <c r="H78" s="64" t="s">
        <v>3247</v>
      </c>
      <c r="I78" s="50" t="s">
        <v>3373</v>
      </c>
      <c r="J78" s="65" t="s">
        <v>3235</v>
      </c>
      <c r="K78" s="50"/>
      <c r="L78" s="66" t="s">
        <v>3233</v>
      </c>
      <c r="M78" s="71" t="s">
        <v>3238</v>
      </c>
    </row>
    <row r="79" spans="2:13" ht="18" customHeight="1" x14ac:dyDescent="0.45">
      <c r="B79" s="50" t="s">
        <v>8</v>
      </c>
      <c r="C79" s="50" t="s">
        <v>828</v>
      </c>
      <c r="D79" s="50" t="s">
        <v>828</v>
      </c>
      <c r="E79" s="50" t="s">
        <v>55</v>
      </c>
      <c r="F79" s="50" t="s">
        <v>829</v>
      </c>
      <c r="G79" s="72" t="s">
        <v>830</v>
      </c>
      <c r="H79" s="64" t="s">
        <v>3247</v>
      </c>
      <c r="I79" s="50" t="s">
        <v>3373</v>
      </c>
      <c r="J79" s="65" t="s">
        <v>3235</v>
      </c>
      <c r="K79" s="50"/>
      <c r="L79" s="66" t="s">
        <v>3232</v>
      </c>
      <c r="M79" s="71"/>
    </row>
    <row r="80" spans="2:13" ht="18" customHeight="1" x14ac:dyDescent="0.45">
      <c r="B80" s="50" t="s">
        <v>16</v>
      </c>
      <c r="C80" s="50" t="s">
        <v>831</v>
      </c>
      <c r="D80" s="50" t="s">
        <v>831</v>
      </c>
      <c r="E80" s="50" t="s">
        <v>55</v>
      </c>
      <c r="F80" s="50" t="s">
        <v>832</v>
      </c>
      <c r="G80" s="72" t="s">
        <v>833</v>
      </c>
      <c r="H80" s="64" t="s">
        <v>3247</v>
      </c>
      <c r="I80" s="50" t="s">
        <v>35</v>
      </c>
      <c r="J80" s="65" t="s">
        <v>3235</v>
      </c>
      <c r="K80" s="50"/>
      <c r="L80" s="66" t="s">
        <v>3232</v>
      </c>
      <c r="M80" s="71"/>
    </row>
    <row r="81" spans="2:13" ht="18" customHeight="1" x14ac:dyDescent="0.45">
      <c r="B81" s="50" t="s">
        <v>16</v>
      </c>
      <c r="C81" s="50" t="s">
        <v>836</v>
      </c>
      <c r="D81" s="50" t="s">
        <v>836</v>
      </c>
      <c r="E81" s="50" t="s">
        <v>55</v>
      </c>
      <c r="F81" s="50" t="s">
        <v>837</v>
      </c>
      <c r="G81" s="72" t="s">
        <v>527</v>
      </c>
      <c r="H81" s="64" t="s">
        <v>3247</v>
      </c>
      <c r="I81" s="50" t="s">
        <v>35</v>
      </c>
      <c r="J81" s="65" t="s">
        <v>3235</v>
      </c>
      <c r="K81" s="114" t="s">
        <v>13</v>
      </c>
      <c r="L81" s="66" t="s">
        <v>3232</v>
      </c>
      <c r="M81" s="71"/>
    </row>
    <row r="82" spans="2:13" ht="18" customHeight="1" x14ac:dyDescent="0.45">
      <c r="B82" s="50" t="s">
        <v>16</v>
      </c>
      <c r="C82" s="50" t="s">
        <v>839</v>
      </c>
      <c r="D82" s="50" t="s">
        <v>839</v>
      </c>
      <c r="E82" s="50" t="s">
        <v>55</v>
      </c>
      <c r="F82" s="50" t="s">
        <v>840</v>
      </c>
      <c r="G82" s="72" t="s">
        <v>841</v>
      </c>
      <c r="H82" s="64" t="s">
        <v>3247</v>
      </c>
      <c r="I82" s="50" t="s">
        <v>35</v>
      </c>
      <c r="J82" s="65" t="s">
        <v>3235</v>
      </c>
      <c r="K82" s="50"/>
      <c r="L82" s="66" t="s">
        <v>3233</v>
      </c>
      <c r="M82" s="71" t="s">
        <v>3272</v>
      </c>
    </row>
    <row r="83" spans="2:13" ht="18" customHeight="1" x14ac:dyDescent="0.45">
      <c r="B83" s="50" t="s">
        <v>16</v>
      </c>
      <c r="C83" s="50" t="s">
        <v>842</v>
      </c>
      <c r="D83" s="50" t="s">
        <v>842</v>
      </c>
      <c r="E83" s="50" t="s">
        <v>55</v>
      </c>
      <c r="F83" s="50" t="s">
        <v>843</v>
      </c>
      <c r="G83" s="72" t="s">
        <v>844</v>
      </c>
      <c r="H83" s="64" t="s">
        <v>3247</v>
      </c>
      <c r="I83" s="50" t="s">
        <v>35</v>
      </c>
      <c r="J83" s="65" t="s">
        <v>3235</v>
      </c>
      <c r="K83" s="50"/>
      <c r="L83" s="66" t="s">
        <v>3233</v>
      </c>
      <c r="M83" s="71" t="s">
        <v>3272</v>
      </c>
    </row>
    <row r="84" spans="2:13" ht="18" customHeight="1" x14ac:dyDescent="0.45">
      <c r="B84" s="50" t="s">
        <v>8</v>
      </c>
      <c r="C84" s="50" t="s">
        <v>3403</v>
      </c>
      <c r="D84" s="50" t="s">
        <v>845</v>
      </c>
      <c r="E84" s="50" t="s">
        <v>55</v>
      </c>
      <c r="F84" s="50" t="s">
        <v>3249</v>
      </c>
      <c r="G84" s="72" t="s">
        <v>847</v>
      </c>
      <c r="H84" s="64" t="s">
        <v>3247</v>
      </c>
      <c r="I84" s="50" t="s">
        <v>35</v>
      </c>
      <c r="J84" s="65" t="s">
        <v>3235</v>
      </c>
      <c r="K84" s="50"/>
      <c r="L84" s="66" t="s">
        <v>3233</v>
      </c>
      <c r="M84" s="71" t="s">
        <v>3238</v>
      </c>
    </row>
    <row r="85" spans="2:13" ht="18" customHeight="1" x14ac:dyDescent="0.45">
      <c r="B85" s="50" t="s">
        <v>8</v>
      </c>
      <c r="C85" s="50" t="s">
        <v>851</v>
      </c>
      <c r="D85" s="50" t="s">
        <v>852</v>
      </c>
      <c r="E85" s="50" t="s">
        <v>55</v>
      </c>
      <c r="F85" s="47" t="s">
        <v>853</v>
      </c>
      <c r="G85" s="72" t="s">
        <v>110</v>
      </c>
      <c r="H85" s="64" t="s">
        <v>3239</v>
      </c>
      <c r="I85" s="50" t="s">
        <v>3373</v>
      </c>
      <c r="J85" s="65" t="s">
        <v>3235</v>
      </c>
      <c r="K85" s="50"/>
      <c r="L85" s="66" t="s">
        <v>3237</v>
      </c>
      <c r="M85" s="71"/>
    </row>
    <row r="86" spans="2:13" ht="18" customHeight="1" x14ac:dyDescent="0.45">
      <c r="B86" s="50" t="s">
        <v>16</v>
      </c>
      <c r="C86" s="50" t="s">
        <v>855</v>
      </c>
      <c r="D86" s="50" t="s">
        <v>855</v>
      </c>
      <c r="E86" s="50" t="s">
        <v>55</v>
      </c>
      <c r="F86" s="50" t="s">
        <v>856</v>
      </c>
      <c r="G86" s="72" t="s">
        <v>527</v>
      </c>
      <c r="H86" s="64" t="s">
        <v>3247</v>
      </c>
      <c r="I86" s="50" t="s">
        <v>35</v>
      </c>
      <c r="J86" s="65" t="s">
        <v>3235</v>
      </c>
      <c r="K86" s="50"/>
      <c r="L86" s="66" t="s">
        <v>3237</v>
      </c>
      <c r="M86" s="71"/>
    </row>
    <row r="87" spans="2:13" ht="18" customHeight="1" x14ac:dyDescent="0.45">
      <c r="B87" s="50" t="s">
        <v>16</v>
      </c>
      <c r="C87" s="50" t="s">
        <v>857</v>
      </c>
      <c r="D87" s="50" t="s">
        <v>857</v>
      </c>
      <c r="E87" s="50" t="s">
        <v>55</v>
      </c>
      <c r="F87" s="50" t="s">
        <v>858</v>
      </c>
      <c r="G87" s="72" t="s">
        <v>841</v>
      </c>
      <c r="H87" s="64" t="s">
        <v>3247</v>
      </c>
      <c r="I87" s="50" t="s">
        <v>35</v>
      </c>
      <c r="J87" s="65" t="s">
        <v>3235</v>
      </c>
      <c r="K87" s="50"/>
      <c r="L87" s="66" t="s">
        <v>3233</v>
      </c>
      <c r="M87" s="71" t="s">
        <v>3272</v>
      </c>
    </row>
    <row r="88" spans="2:13" ht="18" customHeight="1" x14ac:dyDescent="0.45">
      <c r="B88" s="50" t="s">
        <v>8</v>
      </c>
      <c r="C88" s="50" t="s">
        <v>859</v>
      </c>
      <c r="D88" s="50" t="s">
        <v>859</v>
      </c>
      <c r="E88" s="50" t="s">
        <v>55</v>
      </c>
      <c r="F88" s="50" t="s">
        <v>860</v>
      </c>
      <c r="G88" s="72" t="s">
        <v>768</v>
      </c>
      <c r="H88" s="64" t="s">
        <v>3247</v>
      </c>
      <c r="I88" s="50" t="s">
        <v>3373</v>
      </c>
      <c r="J88" s="65" t="s">
        <v>3235</v>
      </c>
      <c r="K88" s="50"/>
      <c r="L88" s="66" t="s">
        <v>3233</v>
      </c>
      <c r="M88" s="71" t="s">
        <v>3272</v>
      </c>
    </row>
    <row r="89" spans="2:13" ht="18" customHeight="1" x14ac:dyDescent="0.45">
      <c r="B89" s="50" t="s">
        <v>8</v>
      </c>
      <c r="C89" s="50" t="s">
        <v>862</v>
      </c>
      <c r="D89" s="50" t="s">
        <v>862</v>
      </c>
      <c r="E89" s="50" t="s">
        <v>55</v>
      </c>
      <c r="F89" s="50" t="s">
        <v>863</v>
      </c>
      <c r="G89" s="72" t="s">
        <v>720</v>
      </c>
      <c r="H89" s="64" t="s">
        <v>3247</v>
      </c>
      <c r="I89" s="50" t="s">
        <v>3373</v>
      </c>
      <c r="J89" s="65" t="s">
        <v>3235</v>
      </c>
      <c r="K89" s="50"/>
      <c r="L89" s="66" t="s">
        <v>3233</v>
      </c>
      <c r="M89" s="71" t="s">
        <v>3272</v>
      </c>
    </row>
    <row r="90" spans="2:13" ht="18" customHeight="1" x14ac:dyDescent="0.45">
      <c r="B90" s="50" t="s">
        <v>16</v>
      </c>
      <c r="C90" s="50" t="s">
        <v>872</v>
      </c>
      <c r="D90" s="50" t="s">
        <v>872</v>
      </c>
      <c r="E90" s="50" t="s">
        <v>55</v>
      </c>
      <c r="F90" s="50" t="s">
        <v>873</v>
      </c>
      <c r="G90" s="72" t="s">
        <v>527</v>
      </c>
      <c r="H90" s="64" t="s">
        <v>3247</v>
      </c>
      <c r="I90" s="50" t="s">
        <v>35</v>
      </c>
      <c r="J90" s="65" t="s">
        <v>3235</v>
      </c>
      <c r="K90" s="114" t="s">
        <v>13</v>
      </c>
      <c r="L90" s="66" t="s">
        <v>3232</v>
      </c>
      <c r="M90" s="71"/>
    </row>
    <row r="91" spans="2:13" ht="18" customHeight="1" x14ac:dyDescent="0.45">
      <c r="B91" s="50" t="s">
        <v>16</v>
      </c>
      <c r="C91" s="50" t="s">
        <v>875</v>
      </c>
      <c r="D91" s="50" t="s">
        <v>875</v>
      </c>
      <c r="E91" s="50" t="s">
        <v>55</v>
      </c>
      <c r="F91" s="50" t="s">
        <v>876</v>
      </c>
      <c r="G91" s="72" t="s">
        <v>841</v>
      </c>
      <c r="H91" s="64" t="s">
        <v>3247</v>
      </c>
      <c r="I91" s="50" t="s">
        <v>3373</v>
      </c>
      <c r="J91" s="65" t="s">
        <v>3235</v>
      </c>
      <c r="K91" s="50"/>
      <c r="L91" s="66" t="s">
        <v>3233</v>
      </c>
      <c r="M91" s="71" t="s">
        <v>3272</v>
      </c>
    </row>
    <row r="92" spans="2:13" ht="18" customHeight="1" x14ac:dyDescent="0.45">
      <c r="B92" s="50" t="s">
        <v>8</v>
      </c>
      <c r="C92" s="50" t="s">
        <v>3411</v>
      </c>
      <c r="D92" s="50" t="s">
        <v>893</v>
      </c>
      <c r="E92" s="50" t="s">
        <v>55</v>
      </c>
      <c r="F92" s="50" t="s">
        <v>894</v>
      </c>
      <c r="G92" s="72" t="s">
        <v>224</v>
      </c>
      <c r="H92" s="64" t="s">
        <v>3231</v>
      </c>
      <c r="I92" s="50" t="s">
        <v>3375</v>
      </c>
      <c r="J92" s="65" t="s">
        <v>60</v>
      </c>
      <c r="K92" s="50"/>
      <c r="L92" s="66" t="s">
        <v>3232</v>
      </c>
      <c r="M92" s="71"/>
    </row>
    <row r="93" spans="2:13" ht="18" customHeight="1" x14ac:dyDescent="0.45">
      <c r="B93" s="50" t="s">
        <v>8</v>
      </c>
      <c r="C93" s="50" t="s">
        <v>1074</v>
      </c>
      <c r="D93" s="50" t="s">
        <v>896</v>
      </c>
      <c r="E93" s="50" t="s">
        <v>55</v>
      </c>
      <c r="F93" s="50" t="s">
        <v>897</v>
      </c>
      <c r="G93" s="72" t="s">
        <v>166</v>
      </c>
      <c r="H93" s="64" t="s">
        <v>3239</v>
      </c>
      <c r="I93" s="50" t="s">
        <v>3375</v>
      </c>
      <c r="J93" s="65" t="s">
        <v>60</v>
      </c>
      <c r="K93" s="50"/>
      <c r="L93" s="66" t="s">
        <v>3232</v>
      </c>
      <c r="M93" s="71"/>
    </row>
    <row r="94" spans="2:13" ht="18" customHeight="1" x14ac:dyDescent="0.45">
      <c r="B94" s="50" t="s">
        <v>8</v>
      </c>
      <c r="C94" s="50" t="s">
        <v>3412</v>
      </c>
      <c r="D94" s="50" t="s">
        <v>898</v>
      </c>
      <c r="E94" s="50" t="s">
        <v>55</v>
      </c>
      <c r="F94" s="50" t="s">
        <v>899</v>
      </c>
      <c r="G94" s="72" t="s">
        <v>224</v>
      </c>
      <c r="H94" s="64" t="s">
        <v>3239</v>
      </c>
      <c r="I94" s="50" t="s">
        <v>3375</v>
      </c>
      <c r="J94" s="65" t="s">
        <v>60</v>
      </c>
      <c r="K94" s="50"/>
      <c r="L94" s="66" t="s">
        <v>3232</v>
      </c>
      <c r="M94" s="71"/>
    </row>
    <row r="95" spans="2:13" ht="18" customHeight="1" x14ac:dyDescent="0.45">
      <c r="B95" s="50" t="s">
        <v>8</v>
      </c>
      <c r="C95" s="50" t="s">
        <v>1466</v>
      </c>
      <c r="D95" s="50" t="s">
        <v>900</v>
      </c>
      <c r="E95" s="50" t="s">
        <v>55</v>
      </c>
      <c r="F95" s="50" t="s">
        <v>901</v>
      </c>
      <c r="G95" s="72" t="s">
        <v>166</v>
      </c>
      <c r="H95" s="64" t="s">
        <v>3231</v>
      </c>
      <c r="I95" s="50" t="s">
        <v>3375</v>
      </c>
      <c r="J95" s="65" t="s">
        <v>60</v>
      </c>
      <c r="K95" s="50"/>
      <c r="L95" s="66" t="s">
        <v>3232</v>
      </c>
      <c r="M95" s="71"/>
    </row>
    <row r="96" spans="2:13" ht="18" customHeight="1" x14ac:dyDescent="0.45">
      <c r="B96" s="50" t="s">
        <v>8</v>
      </c>
      <c r="C96" s="50" t="s">
        <v>3413</v>
      </c>
      <c r="D96" s="50" t="s">
        <v>902</v>
      </c>
      <c r="E96" s="50" t="s">
        <v>55</v>
      </c>
      <c r="F96" s="50" t="s">
        <v>903</v>
      </c>
      <c r="G96" s="72" t="s">
        <v>159</v>
      </c>
      <c r="H96" s="64" t="s">
        <v>3231</v>
      </c>
      <c r="I96" s="50" t="s">
        <v>35</v>
      </c>
      <c r="J96" s="65" t="s">
        <v>3233</v>
      </c>
      <c r="K96" s="50"/>
      <c r="L96" s="66" t="s">
        <v>3233</v>
      </c>
      <c r="M96" s="71" t="s">
        <v>3238</v>
      </c>
    </row>
    <row r="97" spans="2:13" ht="18" customHeight="1" x14ac:dyDescent="0.45">
      <c r="B97" s="50" t="s">
        <v>8</v>
      </c>
      <c r="C97" s="50" t="s">
        <v>2116</v>
      </c>
      <c r="D97" s="50" t="s">
        <v>904</v>
      </c>
      <c r="E97" s="50" t="s">
        <v>55</v>
      </c>
      <c r="F97" s="50" t="s">
        <v>905</v>
      </c>
      <c r="G97" s="72" t="s">
        <v>166</v>
      </c>
      <c r="H97" s="64" t="s">
        <v>3231</v>
      </c>
      <c r="I97" s="50" t="s">
        <v>3236</v>
      </c>
      <c r="J97" s="65" t="s">
        <v>3232</v>
      </c>
      <c r="K97" s="50"/>
      <c r="L97" s="66" t="s">
        <v>3237</v>
      </c>
      <c r="M97" s="71"/>
    </row>
    <row r="98" spans="2:13" ht="18" customHeight="1" x14ac:dyDescent="0.45">
      <c r="B98" s="50" t="s">
        <v>8</v>
      </c>
      <c r="C98" s="50" t="s">
        <v>906</v>
      </c>
      <c r="D98" s="50" t="s">
        <v>906</v>
      </c>
      <c r="E98" s="50" t="s">
        <v>55</v>
      </c>
      <c r="F98" s="50" t="s">
        <v>907</v>
      </c>
      <c r="G98" s="72" t="s">
        <v>159</v>
      </c>
      <c r="H98" s="64" t="s">
        <v>3231</v>
      </c>
      <c r="I98" s="50" t="s">
        <v>3241</v>
      </c>
      <c r="J98" s="65" t="s">
        <v>3232</v>
      </c>
      <c r="K98" s="50"/>
      <c r="L98" s="66" t="s">
        <v>3232</v>
      </c>
      <c r="M98" s="71"/>
    </row>
    <row r="99" spans="2:13" ht="18" customHeight="1" x14ac:dyDescent="0.45">
      <c r="B99" s="50" t="s">
        <v>8</v>
      </c>
      <c r="C99" s="50" t="s">
        <v>908</v>
      </c>
      <c r="D99" s="50" t="s">
        <v>908</v>
      </c>
      <c r="E99" s="50" t="s">
        <v>55</v>
      </c>
      <c r="F99" s="50" t="s">
        <v>909</v>
      </c>
      <c r="G99" s="72" t="s">
        <v>166</v>
      </c>
      <c r="H99" s="64" t="s">
        <v>3231</v>
      </c>
      <c r="I99" s="50" t="s">
        <v>3241</v>
      </c>
      <c r="J99" s="65" t="s">
        <v>3232</v>
      </c>
      <c r="K99" s="50"/>
      <c r="L99" s="66" t="s">
        <v>3232</v>
      </c>
      <c r="M99" s="71"/>
    </row>
    <row r="100" spans="2:13" ht="18" customHeight="1" x14ac:dyDescent="0.45">
      <c r="B100" s="50" t="s">
        <v>8</v>
      </c>
      <c r="C100" s="50" t="s">
        <v>912</v>
      </c>
      <c r="D100" s="50" t="s">
        <v>912</v>
      </c>
      <c r="E100" s="50" t="s">
        <v>55</v>
      </c>
      <c r="F100" s="50" t="s">
        <v>913</v>
      </c>
      <c r="G100" s="72" t="s">
        <v>411</v>
      </c>
      <c r="H100" s="64" t="s">
        <v>3239</v>
      </c>
      <c r="I100" s="50" t="s">
        <v>3375</v>
      </c>
      <c r="J100" s="65" t="s">
        <v>60</v>
      </c>
      <c r="K100" s="50"/>
      <c r="L100" s="66" t="s">
        <v>3232</v>
      </c>
      <c r="M100" s="71"/>
    </row>
    <row r="101" spans="2:13" ht="18" customHeight="1" x14ac:dyDescent="0.45">
      <c r="B101" s="50" t="s">
        <v>8</v>
      </c>
      <c r="C101" s="50" t="s">
        <v>914</v>
      </c>
      <c r="D101" s="50" t="s">
        <v>914</v>
      </c>
      <c r="E101" s="50" t="s">
        <v>55</v>
      </c>
      <c r="F101" s="50" t="s">
        <v>915</v>
      </c>
      <c r="G101" s="72" t="s">
        <v>169</v>
      </c>
      <c r="H101" s="64" t="s">
        <v>3239</v>
      </c>
      <c r="I101" s="50" t="s">
        <v>3375</v>
      </c>
      <c r="J101" s="65" t="s">
        <v>60</v>
      </c>
      <c r="K101" s="50"/>
      <c r="L101" s="66" t="s">
        <v>3237</v>
      </c>
      <c r="M101" s="71"/>
    </row>
    <row r="102" spans="2:13" ht="18" customHeight="1" x14ac:dyDescent="0.45">
      <c r="B102" s="50" t="s">
        <v>8</v>
      </c>
      <c r="C102" s="50" t="s">
        <v>916</v>
      </c>
      <c r="D102" s="50" t="s">
        <v>916</v>
      </c>
      <c r="E102" s="50" t="s">
        <v>55</v>
      </c>
      <c r="F102" s="50" t="s">
        <v>917</v>
      </c>
      <c r="G102" s="72" t="s">
        <v>166</v>
      </c>
      <c r="H102" s="64" t="s">
        <v>3239</v>
      </c>
      <c r="I102" s="50" t="s">
        <v>3375</v>
      </c>
      <c r="J102" s="65" t="s">
        <v>60</v>
      </c>
      <c r="K102" s="50"/>
      <c r="L102" s="66" t="s">
        <v>3233</v>
      </c>
      <c r="M102" s="71" t="s">
        <v>3272</v>
      </c>
    </row>
    <row r="103" spans="2:13" ht="18" customHeight="1" x14ac:dyDescent="0.45">
      <c r="B103" s="50" t="s">
        <v>8</v>
      </c>
      <c r="C103" s="50" t="s">
        <v>979</v>
      </c>
      <c r="D103" s="50" t="s">
        <v>979</v>
      </c>
      <c r="E103" s="50" t="s">
        <v>55</v>
      </c>
      <c r="F103" s="50" t="s">
        <v>980</v>
      </c>
      <c r="G103" s="72" t="s">
        <v>411</v>
      </c>
      <c r="H103" s="64" t="s">
        <v>3231</v>
      </c>
      <c r="I103" s="50" t="s">
        <v>3236</v>
      </c>
      <c r="J103" s="65" t="s">
        <v>3237</v>
      </c>
      <c r="K103" s="50"/>
      <c r="L103" s="66" t="s">
        <v>3232</v>
      </c>
      <c r="M103" s="71"/>
    </row>
    <row r="104" spans="2:13" ht="18" customHeight="1" x14ac:dyDescent="0.45">
      <c r="B104" s="50" t="s">
        <v>8</v>
      </c>
      <c r="C104" s="50" t="s">
        <v>981</v>
      </c>
      <c r="D104" s="50" t="s">
        <v>981</v>
      </c>
      <c r="E104" s="50" t="s">
        <v>55</v>
      </c>
      <c r="F104" s="50" t="s">
        <v>982</v>
      </c>
      <c r="G104" s="72" t="s">
        <v>345</v>
      </c>
      <c r="H104" s="64" t="s">
        <v>3231</v>
      </c>
      <c r="I104" s="50" t="s">
        <v>3236</v>
      </c>
      <c r="J104" s="65" t="s">
        <v>3232</v>
      </c>
      <c r="K104" s="50"/>
      <c r="L104" s="66" t="s">
        <v>3233</v>
      </c>
      <c r="M104" s="71" t="s">
        <v>3272</v>
      </c>
    </row>
    <row r="105" spans="2:13" ht="18" customHeight="1" x14ac:dyDescent="0.45">
      <c r="B105" s="50" t="s">
        <v>16</v>
      </c>
      <c r="C105" s="50" t="s">
        <v>1132</v>
      </c>
      <c r="D105" s="50" t="s">
        <v>1133</v>
      </c>
      <c r="E105" s="50" t="s">
        <v>55</v>
      </c>
      <c r="F105" s="50" t="s">
        <v>1134</v>
      </c>
      <c r="G105" s="72" t="s">
        <v>1135</v>
      </c>
      <c r="H105" s="64" t="s">
        <v>3231</v>
      </c>
      <c r="I105" s="50" t="s">
        <v>3236</v>
      </c>
      <c r="J105" s="65" t="s">
        <v>3237</v>
      </c>
      <c r="K105" s="50"/>
      <c r="L105" s="66" t="s">
        <v>3237</v>
      </c>
      <c r="M105" s="71"/>
    </row>
    <row r="106" spans="2:13" ht="18" customHeight="1" x14ac:dyDescent="0.45">
      <c r="B106" s="50" t="s">
        <v>16</v>
      </c>
      <c r="C106" s="50" t="s">
        <v>1137</v>
      </c>
      <c r="D106" s="50" t="s">
        <v>1137</v>
      </c>
      <c r="E106" s="50" t="s">
        <v>55</v>
      </c>
      <c r="F106" s="50" t="s">
        <v>1138</v>
      </c>
      <c r="G106" s="72" t="s">
        <v>1139</v>
      </c>
      <c r="H106" s="64" t="s">
        <v>3231</v>
      </c>
      <c r="I106" s="50" t="s">
        <v>3373</v>
      </c>
      <c r="J106" s="65" t="s">
        <v>3235</v>
      </c>
      <c r="K106" s="50"/>
      <c r="L106" s="66" t="s">
        <v>3237</v>
      </c>
      <c r="M106" s="71"/>
    </row>
    <row r="107" spans="2:13" ht="18" customHeight="1" x14ac:dyDescent="0.45">
      <c r="B107" s="50" t="s">
        <v>16</v>
      </c>
      <c r="C107" s="50" t="s">
        <v>1140</v>
      </c>
      <c r="D107" s="50" t="s">
        <v>1141</v>
      </c>
      <c r="E107" s="50" t="s">
        <v>55</v>
      </c>
      <c r="F107" s="50" t="s">
        <v>1142</v>
      </c>
      <c r="G107" s="72" t="s">
        <v>1143</v>
      </c>
      <c r="H107" s="64" t="s">
        <v>3231</v>
      </c>
      <c r="I107" s="50" t="s">
        <v>3236</v>
      </c>
      <c r="J107" s="65" t="s">
        <v>3232</v>
      </c>
      <c r="K107" s="50" t="s">
        <v>13</v>
      </c>
      <c r="L107" s="66" t="s">
        <v>3232</v>
      </c>
      <c r="M107" s="71"/>
    </row>
    <row r="108" spans="2:13" ht="18" customHeight="1" x14ac:dyDescent="0.45">
      <c r="B108" s="50" t="s">
        <v>8</v>
      </c>
      <c r="C108" s="50" t="s">
        <v>1156</v>
      </c>
      <c r="D108" s="50" t="s">
        <v>1156</v>
      </c>
      <c r="E108" s="50" t="s">
        <v>55</v>
      </c>
      <c r="F108" s="50" t="s">
        <v>1157</v>
      </c>
      <c r="G108" s="72" t="s">
        <v>159</v>
      </c>
      <c r="H108" s="64" t="s">
        <v>3231</v>
      </c>
      <c r="I108" s="50" t="s">
        <v>35</v>
      </c>
      <c r="J108" s="65" t="s">
        <v>3235</v>
      </c>
      <c r="K108" s="50"/>
      <c r="L108" s="66" t="s">
        <v>3232</v>
      </c>
      <c r="M108" s="71"/>
    </row>
    <row r="109" spans="2:13" ht="18" customHeight="1" x14ac:dyDescent="0.45">
      <c r="B109" s="50" t="s">
        <v>8</v>
      </c>
      <c r="C109" s="50" t="s">
        <v>1159</v>
      </c>
      <c r="D109" s="50" t="s">
        <v>1159</v>
      </c>
      <c r="E109" s="50" t="s">
        <v>55</v>
      </c>
      <c r="F109" s="50" t="s">
        <v>1160</v>
      </c>
      <c r="G109" s="72" t="s">
        <v>369</v>
      </c>
      <c r="H109" s="64" t="s">
        <v>3239</v>
      </c>
      <c r="I109" s="50" t="s">
        <v>35</v>
      </c>
      <c r="J109" s="65" t="s">
        <v>3235</v>
      </c>
      <c r="K109" s="50"/>
      <c r="L109" s="66" t="s">
        <v>3237</v>
      </c>
      <c r="M109" s="71"/>
    </row>
    <row r="110" spans="2:13" ht="18" customHeight="1" x14ac:dyDescent="0.45">
      <c r="B110" s="50" t="s">
        <v>8</v>
      </c>
      <c r="C110" s="50" t="s">
        <v>1161</v>
      </c>
      <c r="D110" s="50" t="s">
        <v>1161</v>
      </c>
      <c r="E110" s="50" t="s">
        <v>55</v>
      </c>
      <c r="F110" s="50" t="s">
        <v>1162</v>
      </c>
      <c r="G110" s="72" t="s">
        <v>496</v>
      </c>
      <c r="H110" s="64" t="s">
        <v>3231</v>
      </c>
      <c r="I110" s="50" t="s">
        <v>35</v>
      </c>
      <c r="J110" s="65" t="s">
        <v>3235</v>
      </c>
      <c r="K110" s="50"/>
      <c r="L110" s="66" t="s">
        <v>3232</v>
      </c>
      <c r="M110" s="71"/>
    </row>
    <row r="111" spans="2:13" ht="18" customHeight="1" x14ac:dyDescent="0.45">
      <c r="B111" s="50" t="s">
        <v>8</v>
      </c>
      <c r="C111" s="50" t="s">
        <v>1163</v>
      </c>
      <c r="D111" s="50" t="s">
        <v>1163</v>
      </c>
      <c r="E111" s="50" t="s">
        <v>55</v>
      </c>
      <c r="F111" s="50" t="s">
        <v>1164</v>
      </c>
      <c r="G111" s="72" t="s">
        <v>159</v>
      </c>
      <c r="H111" s="64" t="s">
        <v>3424</v>
      </c>
      <c r="I111" s="50" t="s">
        <v>3241</v>
      </c>
      <c r="J111" s="65" t="s">
        <v>3232</v>
      </c>
      <c r="K111" s="50" t="s">
        <v>13</v>
      </c>
      <c r="L111" s="66" t="s">
        <v>3232</v>
      </c>
      <c r="M111" s="71"/>
    </row>
    <row r="112" spans="2:13" ht="18" customHeight="1" x14ac:dyDescent="0.45">
      <c r="B112" s="50" t="s">
        <v>8</v>
      </c>
      <c r="C112" s="50" t="s">
        <v>1165</v>
      </c>
      <c r="D112" s="50" t="s">
        <v>1165</v>
      </c>
      <c r="E112" s="50" t="s">
        <v>55</v>
      </c>
      <c r="F112" s="50" t="s">
        <v>1166</v>
      </c>
      <c r="G112" s="72" t="s">
        <v>369</v>
      </c>
      <c r="H112" s="64" t="s">
        <v>3231</v>
      </c>
      <c r="I112" s="50" t="s">
        <v>3241</v>
      </c>
      <c r="J112" s="65" t="s">
        <v>3232</v>
      </c>
      <c r="K112" s="50" t="s">
        <v>13</v>
      </c>
      <c r="L112" s="66" t="s">
        <v>3232</v>
      </c>
      <c r="M112" s="71"/>
    </row>
    <row r="113" spans="2:13" ht="18" customHeight="1" x14ac:dyDescent="0.45">
      <c r="B113" s="50" t="s">
        <v>22</v>
      </c>
      <c r="C113" s="50" t="s">
        <v>1167</v>
      </c>
      <c r="D113" s="50" t="s">
        <v>1167</v>
      </c>
      <c r="E113" s="50" t="s">
        <v>55</v>
      </c>
      <c r="F113" s="50" t="s">
        <v>1168</v>
      </c>
      <c r="G113" s="72" t="s">
        <v>306</v>
      </c>
      <c r="H113" s="64" t="s">
        <v>3239</v>
      </c>
      <c r="I113" s="50" t="s">
        <v>35</v>
      </c>
      <c r="J113" s="65" t="s">
        <v>3235</v>
      </c>
      <c r="K113" s="50"/>
      <c r="L113" s="66" t="s">
        <v>3233</v>
      </c>
      <c r="M113" s="71" t="s">
        <v>3272</v>
      </c>
    </row>
    <row r="114" spans="2:13" ht="18" customHeight="1" x14ac:dyDescent="0.45">
      <c r="B114" s="50" t="s">
        <v>8</v>
      </c>
      <c r="C114" s="50" t="s">
        <v>1194</v>
      </c>
      <c r="D114" s="50" t="s">
        <v>1194</v>
      </c>
      <c r="E114" s="50" t="s">
        <v>55</v>
      </c>
      <c r="F114" s="50" t="s">
        <v>1195</v>
      </c>
      <c r="G114" s="72" t="s">
        <v>1196</v>
      </c>
      <c r="H114" s="64" t="s">
        <v>3231</v>
      </c>
      <c r="I114" s="50" t="s">
        <v>35</v>
      </c>
      <c r="J114" s="65" t="s">
        <v>3235</v>
      </c>
      <c r="K114" s="50"/>
      <c r="L114" s="66" t="s">
        <v>3237</v>
      </c>
      <c r="M114" s="71"/>
    </row>
    <row r="115" spans="2:13" ht="18" customHeight="1" x14ac:dyDescent="0.45">
      <c r="B115" s="50" t="s">
        <v>8</v>
      </c>
      <c r="C115" s="50" t="s">
        <v>1198</v>
      </c>
      <c r="D115" s="50" t="s">
        <v>1198</v>
      </c>
      <c r="E115" s="50" t="s">
        <v>55</v>
      </c>
      <c r="F115" s="50" t="s">
        <v>1199</v>
      </c>
      <c r="G115" s="72" t="s">
        <v>1200</v>
      </c>
      <c r="H115" s="64" t="s">
        <v>3231</v>
      </c>
      <c r="I115" s="50" t="s">
        <v>35</v>
      </c>
      <c r="J115" s="65" t="s">
        <v>3235</v>
      </c>
      <c r="K115" s="50"/>
      <c r="L115" s="66" t="s">
        <v>3232</v>
      </c>
      <c r="M115" s="71"/>
    </row>
    <row r="116" spans="2:13" ht="18" customHeight="1" x14ac:dyDescent="0.45">
      <c r="B116" s="50" t="s">
        <v>8</v>
      </c>
      <c r="C116" s="50" t="s">
        <v>1202</v>
      </c>
      <c r="D116" s="50" t="s">
        <v>1202</v>
      </c>
      <c r="E116" s="50" t="s">
        <v>55</v>
      </c>
      <c r="F116" s="50" t="s">
        <v>1203</v>
      </c>
      <c r="G116" s="72" t="s">
        <v>1204</v>
      </c>
      <c r="H116" s="64" t="s">
        <v>3231</v>
      </c>
      <c r="I116" s="50" t="s">
        <v>35</v>
      </c>
      <c r="J116" s="65" t="s">
        <v>3235</v>
      </c>
      <c r="K116" s="50"/>
      <c r="L116" s="66" t="s">
        <v>3232</v>
      </c>
      <c r="M116" s="71"/>
    </row>
    <row r="117" spans="2:13" ht="18" customHeight="1" x14ac:dyDescent="0.45">
      <c r="B117" s="50" t="s">
        <v>8</v>
      </c>
      <c r="C117" s="50" t="s">
        <v>1219</v>
      </c>
      <c r="D117" s="50" t="s">
        <v>1219</v>
      </c>
      <c r="E117" s="50" t="s">
        <v>55</v>
      </c>
      <c r="F117" s="50" t="s">
        <v>1220</v>
      </c>
      <c r="G117" s="72" t="s">
        <v>707</v>
      </c>
      <c r="H117" s="64" t="s">
        <v>3239</v>
      </c>
      <c r="I117" s="50" t="s">
        <v>35</v>
      </c>
      <c r="J117" s="65" t="s">
        <v>3235</v>
      </c>
      <c r="K117" s="50"/>
      <c r="L117" s="66" t="s">
        <v>3232</v>
      </c>
      <c r="M117" s="71"/>
    </row>
    <row r="118" spans="2:13" ht="18" customHeight="1" x14ac:dyDescent="0.45">
      <c r="B118" s="50" t="s">
        <v>8</v>
      </c>
      <c r="C118" s="50" t="s">
        <v>1221</v>
      </c>
      <c r="D118" s="50" t="s">
        <v>1221</v>
      </c>
      <c r="E118" s="50" t="s">
        <v>55</v>
      </c>
      <c r="F118" s="50" t="s">
        <v>1222</v>
      </c>
      <c r="G118" s="72" t="s">
        <v>707</v>
      </c>
      <c r="H118" s="64" t="s">
        <v>3239</v>
      </c>
      <c r="I118" s="50" t="s">
        <v>3236</v>
      </c>
      <c r="J118" s="65" t="s">
        <v>3237</v>
      </c>
      <c r="K118" s="50"/>
      <c r="L118" s="66" t="s">
        <v>3232</v>
      </c>
      <c r="M118" s="71"/>
    </row>
    <row r="119" spans="2:13" ht="18" customHeight="1" x14ac:dyDescent="0.45">
      <c r="B119" s="50" t="s">
        <v>16</v>
      </c>
      <c r="C119" s="50" t="s">
        <v>1227</v>
      </c>
      <c r="D119" s="50" t="s">
        <v>1227</v>
      </c>
      <c r="E119" s="50" t="s">
        <v>55</v>
      </c>
      <c r="F119" s="50" t="s">
        <v>3253</v>
      </c>
      <c r="G119" s="72" t="s">
        <v>1229</v>
      </c>
      <c r="H119" s="64" t="s">
        <v>3247</v>
      </c>
      <c r="I119" s="50" t="s">
        <v>3236</v>
      </c>
      <c r="J119" s="65" t="s">
        <v>3232</v>
      </c>
      <c r="K119" s="114" t="s">
        <v>13</v>
      </c>
      <c r="L119" s="66" t="s">
        <v>3232</v>
      </c>
      <c r="M119" s="71"/>
    </row>
    <row r="120" spans="2:13" ht="18" customHeight="1" x14ac:dyDescent="0.45">
      <c r="B120" s="50" t="s">
        <v>16</v>
      </c>
      <c r="C120" s="50" t="s">
        <v>1233</v>
      </c>
      <c r="D120" s="50" t="s">
        <v>1233</v>
      </c>
      <c r="E120" s="50" t="s">
        <v>55</v>
      </c>
      <c r="F120" s="50" t="s">
        <v>3254</v>
      </c>
      <c r="G120" s="72" t="s">
        <v>1235</v>
      </c>
      <c r="H120" s="64" t="s">
        <v>3247</v>
      </c>
      <c r="I120" s="50" t="s">
        <v>35</v>
      </c>
      <c r="J120" s="65" t="s">
        <v>3235</v>
      </c>
      <c r="K120" s="114" t="s">
        <v>13</v>
      </c>
      <c r="L120" s="66" t="s">
        <v>3232</v>
      </c>
      <c r="M120" s="71"/>
    </row>
    <row r="121" spans="2:13" ht="18" customHeight="1" x14ac:dyDescent="0.45">
      <c r="B121" s="50" t="s">
        <v>16</v>
      </c>
      <c r="C121" s="50" t="s">
        <v>1237</v>
      </c>
      <c r="D121" s="50" t="s">
        <v>1237</v>
      </c>
      <c r="E121" s="50" t="s">
        <v>55</v>
      </c>
      <c r="F121" s="50" t="s">
        <v>3255</v>
      </c>
      <c r="G121" s="72" t="s">
        <v>1239</v>
      </c>
      <c r="H121" s="64" t="s">
        <v>3231</v>
      </c>
      <c r="I121" s="50" t="s">
        <v>3236</v>
      </c>
      <c r="J121" s="65" t="s">
        <v>3237</v>
      </c>
      <c r="K121" s="114" t="s">
        <v>13</v>
      </c>
      <c r="L121" s="66" t="s">
        <v>3237</v>
      </c>
      <c r="M121" s="71"/>
    </row>
    <row r="122" spans="2:13" ht="18" customHeight="1" x14ac:dyDescent="0.45">
      <c r="B122" s="50" t="s">
        <v>8</v>
      </c>
      <c r="C122" s="50" t="s">
        <v>1301</v>
      </c>
      <c r="D122" s="50" t="s">
        <v>1301</v>
      </c>
      <c r="E122" s="50" t="s">
        <v>55</v>
      </c>
      <c r="F122" s="50" t="s">
        <v>1302</v>
      </c>
      <c r="G122" s="72" t="s">
        <v>560</v>
      </c>
      <c r="H122" s="64" t="s">
        <v>3247</v>
      </c>
      <c r="I122" s="50" t="s">
        <v>3375</v>
      </c>
      <c r="J122" s="65" t="s">
        <v>60</v>
      </c>
      <c r="K122" s="50"/>
      <c r="L122" s="66" t="s">
        <v>3237</v>
      </c>
      <c r="M122" s="71"/>
    </row>
    <row r="123" spans="2:13" ht="18" customHeight="1" x14ac:dyDescent="0.45">
      <c r="B123" s="50" t="s">
        <v>8</v>
      </c>
      <c r="C123" s="50" t="s">
        <v>1303</v>
      </c>
      <c r="D123" s="50" t="s">
        <v>1303</v>
      </c>
      <c r="E123" s="50" t="s">
        <v>55</v>
      </c>
      <c r="F123" s="50" t="s">
        <v>1304</v>
      </c>
      <c r="G123" s="72" t="s">
        <v>1305</v>
      </c>
      <c r="H123" s="64" t="s">
        <v>3247</v>
      </c>
      <c r="I123" s="50" t="s">
        <v>3375</v>
      </c>
      <c r="J123" s="65" t="s">
        <v>60</v>
      </c>
      <c r="K123" s="50"/>
      <c r="L123" s="66" t="s">
        <v>3233</v>
      </c>
      <c r="M123" s="71" t="s">
        <v>3272</v>
      </c>
    </row>
    <row r="124" spans="2:13" ht="18" customHeight="1" x14ac:dyDescent="0.45">
      <c r="B124" s="50" t="s">
        <v>16</v>
      </c>
      <c r="C124" s="50" t="s">
        <v>1306</v>
      </c>
      <c r="D124" s="50" t="s">
        <v>1306</v>
      </c>
      <c r="E124" s="50" t="s">
        <v>55</v>
      </c>
      <c r="F124" s="50" t="s">
        <v>1307</v>
      </c>
      <c r="G124" s="72" t="s">
        <v>1308</v>
      </c>
      <c r="H124" s="64" t="s">
        <v>3231</v>
      </c>
      <c r="I124" s="50" t="s">
        <v>35</v>
      </c>
      <c r="J124" s="65" t="s">
        <v>3235</v>
      </c>
      <c r="K124" s="50"/>
      <c r="L124" s="66" t="s">
        <v>3233</v>
      </c>
      <c r="M124" s="71" t="s">
        <v>3272</v>
      </c>
    </row>
    <row r="125" spans="2:13" ht="18" customHeight="1" x14ac:dyDescent="0.45">
      <c r="B125" s="50" t="s">
        <v>8</v>
      </c>
      <c r="C125" s="50" t="s">
        <v>1333</v>
      </c>
      <c r="D125" s="50" t="s">
        <v>1333</v>
      </c>
      <c r="E125" s="50" t="s">
        <v>55</v>
      </c>
      <c r="F125" s="50" t="s">
        <v>1334</v>
      </c>
      <c r="G125" s="72" t="s">
        <v>1335</v>
      </c>
      <c r="H125" s="64" t="s">
        <v>3239</v>
      </c>
      <c r="I125" s="50" t="s">
        <v>3236</v>
      </c>
      <c r="J125" s="65" t="s">
        <v>3232</v>
      </c>
      <c r="K125" s="50" t="s">
        <v>13</v>
      </c>
      <c r="L125" s="66" t="s">
        <v>3237</v>
      </c>
      <c r="M125" s="71"/>
    </row>
    <row r="126" spans="2:13" ht="18" customHeight="1" x14ac:dyDescent="0.45">
      <c r="B126" s="50" t="s">
        <v>8</v>
      </c>
      <c r="C126" s="50" t="s">
        <v>1337</v>
      </c>
      <c r="D126" s="50" t="s">
        <v>1337</v>
      </c>
      <c r="E126" s="50" t="s">
        <v>55</v>
      </c>
      <c r="F126" s="50" t="s">
        <v>1338</v>
      </c>
      <c r="G126" s="72" t="s">
        <v>110</v>
      </c>
      <c r="H126" s="64" t="s">
        <v>3424</v>
      </c>
      <c r="I126" s="50" t="s">
        <v>3236</v>
      </c>
      <c r="J126" s="65" t="s">
        <v>3232</v>
      </c>
      <c r="K126" s="50" t="s">
        <v>13</v>
      </c>
      <c r="L126" s="66" t="s">
        <v>3237</v>
      </c>
      <c r="M126" s="71"/>
    </row>
    <row r="127" spans="2:13" ht="18" customHeight="1" x14ac:dyDescent="0.45">
      <c r="B127" s="50" t="s">
        <v>8</v>
      </c>
      <c r="C127" s="50" t="s">
        <v>1376</v>
      </c>
      <c r="D127" s="50" t="s">
        <v>1376</v>
      </c>
      <c r="E127" s="50" t="s">
        <v>55</v>
      </c>
      <c r="F127" s="50" t="s">
        <v>1377</v>
      </c>
      <c r="G127" s="72" t="s">
        <v>1047</v>
      </c>
      <c r="H127" s="64" t="s">
        <v>3239</v>
      </c>
      <c r="I127" s="50" t="s">
        <v>35</v>
      </c>
      <c r="J127" s="65" t="s">
        <v>3235</v>
      </c>
      <c r="K127" s="50" t="s">
        <v>13</v>
      </c>
      <c r="L127" s="66" t="s">
        <v>3232</v>
      </c>
      <c r="M127" s="71"/>
    </row>
    <row r="128" spans="2:13" ht="18" customHeight="1" x14ac:dyDescent="0.45">
      <c r="B128" s="50" t="s">
        <v>8</v>
      </c>
      <c r="C128" s="50" t="s">
        <v>1378</v>
      </c>
      <c r="D128" s="50" t="s">
        <v>1378</v>
      </c>
      <c r="E128" s="50" t="s">
        <v>55</v>
      </c>
      <c r="F128" s="50" t="s">
        <v>1379</v>
      </c>
      <c r="G128" s="72" t="s">
        <v>249</v>
      </c>
      <c r="H128" s="64" t="s">
        <v>3231</v>
      </c>
      <c r="I128" s="50" t="s">
        <v>35</v>
      </c>
      <c r="J128" s="65" t="s">
        <v>3235</v>
      </c>
      <c r="K128" s="50" t="s">
        <v>13</v>
      </c>
      <c r="L128" s="66" t="s">
        <v>3232</v>
      </c>
      <c r="M128" s="71"/>
    </row>
    <row r="129" spans="1:13" ht="18" customHeight="1" x14ac:dyDescent="0.45">
      <c r="B129" s="50" t="s">
        <v>8</v>
      </c>
      <c r="C129" s="50" t="s">
        <v>1380</v>
      </c>
      <c r="D129" s="50" t="s">
        <v>1380</v>
      </c>
      <c r="E129" s="50" t="s">
        <v>55</v>
      </c>
      <c r="F129" s="50" t="s">
        <v>1381</v>
      </c>
      <c r="G129" s="72" t="s">
        <v>195</v>
      </c>
      <c r="H129" s="64" t="s">
        <v>3239</v>
      </c>
      <c r="I129" s="50" t="s">
        <v>35</v>
      </c>
      <c r="J129" s="65" t="s">
        <v>3235</v>
      </c>
      <c r="K129" s="50" t="s">
        <v>13</v>
      </c>
      <c r="L129" s="66" t="s">
        <v>3232</v>
      </c>
      <c r="M129" s="71"/>
    </row>
    <row r="130" spans="1:13" ht="18" customHeight="1" x14ac:dyDescent="0.45">
      <c r="B130" s="50" t="s">
        <v>8</v>
      </c>
      <c r="C130" s="50" t="s">
        <v>1382</v>
      </c>
      <c r="D130" s="50" t="s">
        <v>1382</v>
      </c>
      <c r="E130" s="50" t="s">
        <v>55</v>
      </c>
      <c r="F130" s="50" t="s">
        <v>1383</v>
      </c>
      <c r="G130" s="72" t="s">
        <v>660</v>
      </c>
      <c r="H130" s="64" t="s">
        <v>3239</v>
      </c>
      <c r="I130" s="50" t="s">
        <v>35</v>
      </c>
      <c r="J130" s="65" t="s">
        <v>3235</v>
      </c>
      <c r="K130" s="50"/>
      <c r="L130" s="66" t="s">
        <v>3232</v>
      </c>
      <c r="M130" s="71"/>
    </row>
    <row r="131" spans="1:13" ht="18" customHeight="1" x14ac:dyDescent="0.45">
      <c r="B131" s="50" t="s">
        <v>8</v>
      </c>
      <c r="C131" s="50" t="s">
        <v>1384</v>
      </c>
      <c r="D131" s="50" t="s">
        <v>1384</v>
      </c>
      <c r="E131" s="50" t="s">
        <v>55</v>
      </c>
      <c r="F131" s="50" t="s">
        <v>1385</v>
      </c>
      <c r="G131" s="72" t="s">
        <v>1386</v>
      </c>
      <c r="H131" s="64" t="s">
        <v>3239</v>
      </c>
      <c r="I131" s="50" t="s">
        <v>3236</v>
      </c>
      <c r="J131" s="65" t="s">
        <v>3232</v>
      </c>
      <c r="K131" s="50" t="s">
        <v>13</v>
      </c>
      <c r="L131" s="66" t="s">
        <v>3232</v>
      </c>
      <c r="M131" s="71"/>
    </row>
    <row r="132" spans="1:13" ht="18" customHeight="1" x14ac:dyDescent="0.45">
      <c r="B132" s="50" t="s">
        <v>8</v>
      </c>
      <c r="C132" s="50" t="s">
        <v>1387</v>
      </c>
      <c r="D132" s="50" t="s">
        <v>1387</v>
      </c>
      <c r="E132" s="50" t="s">
        <v>55</v>
      </c>
      <c r="F132" s="50" t="s">
        <v>3426</v>
      </c>
      <c r="G132" s="72" t="s">
        <v>148</v>
      </c>
      <c r="H132" s="64" t="s">
        <v>3231</v>
      </c>
      <c r="I132" s="50" t="s">
        <v>3236</v>
      </c>
      <c r="J132" s="65" t="s">
        <v>3232</v>
      </c>
      <c r="K132" s="115" t="s">
        <v>13</v>
      </c>
      <c r="L132" s="66" t="s">
        <v>3232</v>
      </c>
      <c r="M132" s="71"/>
    </row>
    <row r="133" spans="1:13" s="2" customFormat="1" ht="18" customHeight="1" x14ac:dyDescent="0.45">
      <c r="A133" s="7"/>
      <c r="B133" s="115" t="s">
        <v>8</v>
      </c>
      <c r="C133" s="50" t="s">
        <v>1389</v>
      </c>
      <c r="D133" s="115" t="s">
        <v>1389</v>
      </c>
      <c r="E133" s="115" t="s">
        <v>55</v>
      </c>
      <c r="F133" s="115" t="s">
        <v>1390</v>
      </c>
      <c r="G133" s="116" t="s">
        <v>1391</v>
      </c>
      <c r="H133" s="64" t="s">
        <v>3239</v>
      </c>
      <c r="I133" s="115" t="s">
        <v>3236</v>
      </c>
      <c r="J133" s="65" t="s">
        <v>3232</v>
      </c>
      <c r="K133" s="115" t="s">
        <v>13</v>
      </c>
      <c r="L133" s="117" t="s">
        <v>3232</v>
      </c>
      <c r="M133" s="118"/>
    </row>
    <row r="134" spans="1:13" s="2" customFormat="1" ht="18" customHeight="1" x14ac:dyDescent="0.45">
      <c r="A134" s="7"/>
      <c r="B134" s="50" t="s">
        <v>8</v>
      </c>
      <c r="C134" s="50" t="s">
        <v>1423</v>
      </c>
      <c r="D134" s="50" t="s">
        <v>1424</v>
      </c>
      <c r="E134" s="50" t="s">
        <v>55</v>
      </c>
      <c r="F134" s="50" t="s">
        <v>1425</v>
      </c>
      <c r="G134" s="72" t="s">
        <v>159</v>
      </c>
      <c r="H134" s="64" t="s">
        <v>3239</v>
      </c>
      <c r="I134" s="50" t="s">
        <v>35</v>
      </c>
      <c r="J134" s="65" t="s">
        <v>3233</v>
      </c>
      <c r="K134" s="50"/>
      <c r="L134" s="66" t="s">
        <v>3233</v>
      </c>
      <c r="M134" s="71" t="s">
        <v>3238</v>
      </c>
    </row>
    <row r="135" spans="1:13" s="2" customFormat="1" ht="18" customHeight="1" x14ac:dyDescent="0.45">
      <c r="A135" s="7"/>
      <c r="B135" s="50" t="s">
        <v>16</v>
      </c>
      <c r="C135" s="50" t="s">
        <v>1426</v>
      </c>
      <c r="D135" s="50" t="s">
        <v>1426</v>
      </c>
      <c r="E135" s="50" t="s">
        <v>55</v>
      </c>
      <c r="F135" s="50" t="s">
        <v>1427</v>
      </c>
      <c r="G135" s="72" t="s">
        <v>1428</v>
      </c>
      <c r="H135" s="64" t="s">
        <v>3239</v>
      </c>
      <c r="I135" s="50" t="s">
        <v>3236</v>
      </c>
      <c r="J135" s="65" t="s">
        <v>3232</v>
      </c>
      <c r="K135" s="114" t="s">
        <v>13</v>
      </c>
      <c r="L135" s="66" t="s">
        <v>3232</v>
      </c>
      <c r="M135" s="71"/>
    </row>
    <row r="136" spans="1:13" s="2" customFormat="1" ht="18" customHeight="1" x14ac:dyDescent="0.45">
      <c r="A136" s="7"/>
      <c r="B136" s="50" t="s">
        <v>16</v>
      </c>
      <c r="C136" s="50" t="s">
        <v>1430</v>
      </c>
      <c r="D136" s="50" t="s">
        <v>1430</v>
      </c>
      <c r="E136" s="50" t="s">
        <v>55</v>
      </c>
      <c r="F136" s="50" t="s">
        <v>1431</v>
      </c>
      <c r="G136" s="72" t="s">
        <v>1432</v>
      </c>
      <c r="H136" s="64" t="s">
        <v>3231</v>
      </c>
      <c r="I136" s="50" t="s">
        <v>3236</v>
      </c>
      <c r="J136" s="65" t="s">
        <v>3232</v>
      </c>
      <c r="K136" s="114" t="s">
        <v>13</v>
      </c>
      <c r="L136" s="66" t="s">
        <v>3232</v>
      </c>
      <c r="M136" s="71"/>
    </row>
    <row r="137" spans="1:13" s="2" customFormat="1" ht="18" customHeight="1" x14ac:dyDescent="0.45">
      <c r="A137" s="7"/>
      <c r="B137" s="50" t="s">
        <v>16</v>
      </c>
      <c r="C137" s="50" t="s">
        <v>1433</v>
      </c>
      <c r="D137" s="50" t="s">
        <v>1433</v>
      </c>
      <c r="E137" s="50" t="s">
        <v>55</v>
      </c>
      <c r="F137" s="50" t="s">
        <v>1434</v>
      </c>
      <c r="G137" s="72" t="s">
        <v>1435</v>
      </c>
      <c r="H137" s="64" t="s">
        <v>3231</v>
      </c>
      <c r="I137" s="50" t="s">
        <v>3236</v>
      </c>
      <c r="J137" s="119" t="s">
        <v>3232</v>
      </c>
      <c r="K137" s="114" t="s">
        <v>13</v>
      </c>
      <c r="L137" s="117" t="s">
        <v>3232</v>
      </c>
      <c r="M137" s="71"/>
    </row>
    <row r="138" spans="1:13" ht="18" customHeight="1" x14ac:dyDescent="0.45">
      <c r="B138" s="50" t="s">
        <v>16</v>
      </c>
      <c r="C138" s="50" t="s">
        <v>1445</v>
      </c>
      <c r="D138" s="50" t="s">
        <v>1445</v>
      </c>
      <c r="E138" s="50" t="s">
        <v>55</v>
      </c>
      <c r="F138" s="50" t="s">
        <v>1446</v>
      </c>
      <c r="G138" s="72" t="s">
        <v>1447</v>
      </c>
      <c r="H138" s="64" t="s">
        <v>3231</v>
      </c>
      <c r="I138" s="50" t="s">
        <v>3373</v>
      </c>
      <c r="J138" s="65" t="s">
        <v>3235</v>
      </c>
      <c r="K138" s="50"/>
      <c r="L138" s="66" t="s">
        <v>3233</v>
      </c>
      <c r="M138" s="71" t="s">
        <v>3272</v>
      </c>
    </row>
    <row r="139" spans="1:13" ht="18" customHeight="1" x14ac:dyDescent="0.45">
      <c r="B139" s="50" t="s">
        <v>16</v>
      </c>
      <c r="C139" s="50" t="s">
        <v>1449</v>
      </c>
      <c r="D139" s="50" t="s">
        <v>1449</v>
      </c>
      <c r="E139" s="50" t="s">
        <v>55</v>
      </c>
      <c r="F139" s="50" t="s">
        <v>1450</v>
      </c>
      <c r="G139" s="72" t="s">
        <v>1451</v>
      </c>
      <c r="H139" s="64" t="s">
        <v>3239</v>
      </c>
      <c r="I139" s="50" t="s">
        <v>3373</v>
      </c>
      <c r="J139" s="65" t="s">
        <v>3235</v>
      </c>
      <c r="K139" s="50"/>
      <c r="L139" s="66" t="s">
        <v>3232</v>
      </c>
      <c r="M139" s="71"/>
    </row>
    <row r="140" spans="1:13" ht="18" customHeight="1" x14ac:dyDescent="0.45">
      <c r="B140" s="50" t="s">
        <v>8</v>
      </c>
      <c r="C140" s="50" t="s">
        <v>1480</v>
      </c>
      <c r="D140" s="50" t="s">
        <v>1480</v>
      </c>
      <c r="E140" s="50" t="s">
        <v>55</v>
      </c>
      <c r="F140" s="50" t="s">
        <v>1481</v>
      </c>
      <c r="G140" s="72" t="s">
        <v>3378</v>
      </c>
      <c r="H140" s="64" t="s">
        <v>3247</v>
      </c>
      <c r="I140" s="50" t="s">
        <v>3373</v>
      </c>
      <c r="J140" s="65" t="s">
        <v>3235</v>
      </c>
      <c r="K140" s="114" t="s">
        <v>13</v>
      </c>
      <c r="L140" s="66" t="s">
        <v>3237</v>
      </c>
      <c r="M140" s="71"/>
    </row>
    <row r="141" spans="1:13" ht="18" customHeight="1" x14ac:dyDescent="0.45">
      <c r="B141" s="50" t="s">
        <v>16</v>
      </c>
      <c r="C141" s="50" t="s">
        <v>1514</v>
      </c>
      <c r="D141" s="50" t="s">
        <v>1514</v>
      </c>
      <c r="E141" s="50" t="s">
        <v>55</v>
      </c>
      <c r="F141" s="50" t="s">
        <v>1515</v>
      </c>
      <c r="G141" s="72" t="s">
        <v>527</v>
      </c>
      <c r="H141" s="64" t="s">
        <v>3247</v>
      </c>
      <c r="I141" s="50" t="s">
        <v>3236</v>
      </c>
      <c r="J141" s="65" t="s">
        <v>3232</v>
      </c>
      <c r="K141" s="114" t="s">
        <v>13</v>
      </c>
      <c r="L141" s="66" t="s">
        <v>3232</v>
      </c>
      <c r="M141" s="71"/>
    </row>
    <row r="142" spans="1:13" ht="18" customHeight="1" x14ac:dyDescent="0.45">
      <c r="B142" s="50" t="s">
        <v>16</v>
      </c>
      <c r="C142" s="50" t="s">
        <v>1517</v>
      </c>
      <c r="D142" s="50" t="s">
        <v>1517</v>
      </c>
      <c r="E142" s="50" t="s">
        <v>55</v>
      </c>
      <c r="F142" s="50" t="s">
        <v>1518</v>
      </c>
      <c r="G142" s="72" t="s">
        <v>841</v>
      </c>
      <c r="H142" s="64" t="s">
        <v>3247</v>
      </c>
      <c r="I142" s="50" t="s">
        <v>3236</v>
      </c>
      <c r="J142" s="65" t="s">
        <v>3232</v>
      </c>
      <c r="K142" s="50"/>
      <c r="L142" s="66" t="s">
        <v>3233</v>
      </c>
      <c r="M142" s="71" t="s">
        <v>3272</v>
      </c>
    </row>
    <row r="143" spans="1:13" ht="18" customHeight="1" x14ac:dyDescent="0.45">
      <c r="B143" s="50" t="s">
        <v>16</v>
      </c>
      <c r="C143" s="50" t="s">
        <v>1519</v>
      </c>
      <c r="D143" s="50" t="s">
        <v>1519</v>
      </c>
      <c r="E143" s="50" t="s">
        <v>55</v>
      </c>
      <c r="F143" s="50" t="s">
        <v>1520</v>
      </c>
      <c r="G143" s="72" t="s">
        <v>844</v>
      </c>
      <c r="H143" s="64" t="s">
        <v>3247</v>
      </c>
      <c r="I143" s="50" t="s">
        <v>3236</v>
      </c>
      <c r="J143" s="65" t="s">
        <v>3232</v>
      </c>
      <c r="K143" s="50"/>
      <c r="L143" s="66" t="s">
        <v>3233</v>
      </c>
      <c r="M143" s="71" t="s">
        <v>3272</v>
      </c>
    </row>
    <row r="144" spans="1:13" ht="18" customHeight="1" x14ac:dyDescent="0.45">
      <c r="B144" s="50" t="s">
        <v>8</v>
      </c>
      <c r="C144" s="50" t="s">
        <v>1542</v>
      </c>
      <c r="D144" s="50" t="s">
        <v>1542</v>
      </c>
      <c r="E144" s="50" t="s">
        <v>55</v>
      </c>
      <c r="F144" s="50" t="s">
        <v>1543</v>
      </c>
      <c r="G144" s="72" t="s">
        <v>1544</v>
      </c>
      <c r="H144" s="64" t="s">
        <v>3239</v>
      </c>
      <c r="I144" s="50" t="s">
        <v>3236</v>
      </c>
      <c r="J144" s="65" t="s">
        <v>3232</v>
      </c>
      <c r="K144" s="50" t="s">
        <v>13</v>
      </c>
      <c r="L144" s="66" t="s">
        <v>3232</v>
      </c>
      <c r="M144" s="71"/>
    </row>
    <row r="145" spans="2:13" ht="18" customHeight="1" x14ac:dyDescent="0.45">
      <c r="B145" s="50" t="s">
        <v>16</v>
      </c>
      <c r="C145" s="50" t="s">
        <v>1545</v>
      </c>
      <c r="D145" s="50" t="s">
        <v>1545</v>
      </c>
      <c r="E145" s="50" t="s">
        <v>55</v>
      </c>
      <c r="F145" s="50" t="s">
        <v>1546</v>
      </c>
      <c r="G145" s="72" t="s">
        <v>88</v>
      </c>
      <c r="H145" s="64" t="s">
        <v>3247</v>
      </c>
      <c r="I145" s="50" t="s">
        <v>35</v>
      </c>
      <c r="J145" s="65" t="s">
        <v>3235</v>
      </c>
      <c r="K145" s="50"/>
      <c r="L145" s="66" t="s">
        <v>3233</v>
      </c>
      <c r="M145" s="71" t="s">
        <v>3272</v>
      </c>
    </row>
    <row r="146" spans="2:13" ht="18" customHeight="1" x14ac:dyDescent="0.45">
      <c r="B146" s="50" t="s">
        <v>8</v>
      </c>
      <c r="C146" s="50" t="s">
        <v>1548</v>
      </c>
      <c r="D146" s="50" t="s">
        <v>1549</v>
      </c>
      <c r="E146" s="50" t="s">
        <v>55</v>
      </c>
      <c r="F146" s="50" t="s">
        <v>1550</v>
      </c>
      <c r="G146" s="72" t="s">
        <v>169</v>
      </c>
      <c r="H146" s="64" t="s">
        <v>3231</v>
      </c>
      <c r="I146" s="50" t="s">
        <v>3375</v>
      </c>
      <c r="J146" s="65" t="s">
        <v>60</v>
      </c>
      <c r="K146" s="50"/>
      <c r="L146" s="66" t="s">
        <v>3232</v>
      </c>
      <c r="M146" s="71"/>
    </row>
    <row r="147" spans="2:13" ht="18" customHeight="1" x14ac:dyDescent="0.45">
      <c r="B147" s="50" t="s">
        <v>8</v>
      </c>
      <c r="C147" s="50" t="s">
        <v>1551</v>
      </c>
      <c r="D147" s="50" t="s">
        <v>1552</v>
      </c>
      <c r="E147" s="50" t="s">
        <v>55</v>
      </c>
      <c r="F147" s="50" t="s">
        <v>1553</v>
      </c>
      <c r="G147" s="72" t="s">
        <v>195</v>
      </c>
      <c r="H147" s="64" t="s">
        <v>3239</v>
      </c>
      <c r="I147" s="50" t="s">
        <v>3241</v>
      </c>
      <c r="J147" s="65" t="s">
        <v>3232</v>
      </c>
      <c r="K147" s="50" t="s">
        <v>13</v>
      </c>
      <c r="L147" s="66" t="s">
        <v>3237</v>
      </c>
      <c r="M147" s="71"/>
    </row>
    <row r="148" spans="2:13" ht="18" customHeight="1" x14ac:dyDescent="0.45">
      <c r="B148" s="50" t="s">
        <v>16</v>
      </c>
      <c r="C148" s="50" t="s">
        <v>1554</v>
      </c>
      <c r="D148" s="50" t="s">
        <v>1554</v>
      </c>
      <c r="E148" s="50" t="s">
        <v>55</v>
      </c>
      <c r="F148" s="50" t="s">
        <v>1555</v>
      </c>
      <c r="G148" s="72" t="s">
        <v>1135</v>
      </c>
      <c r="H148" s="64" t="s">
        <v>3231</v>
      </c>
      <c r="I148" s="50" t="s">
        <v>3373</v>
      </c>
      <c r="J148" s="65" t="s">
        <v>3235</v>
      </c>
      <c r="K148" s="50"/>
      <c r="L148" s="66" t="s">
        <v>3233</v>
      </c>
      <c r="M148" s="71" t="s">
        <v>3272</v>
      </c>
    </row>
    <row r="149" spans="2:13" ht="18" customHeight="1" x14ac:dyDescent="0.45">
      <c r="B149" s="50" t="s">
        <v>8</v>
      </c>
      <c r="C149" s="50" t="s">
        <v>1560</v>
      </c>
      <c r="D149" s="50" t="s">
        <v>1561</v>
      </c>
      <c r="E149" s="50" t="s">
        <v>55</v>
      </c>
      <c r="F149" s="50" t="s">
        <v>1562</v>
      </c>
      <c r="G149" s="72" t="s">
        <v>110</v>
      </c>
      <c r="H149" s="64" t="s">
        <v>3231</v>
      </c>
      <c r="I149" s="50" t="s">
        <v>3375</v>
      </c>
      <c r="J149" s="65" t="s">
        <v>60</v>
      </c>
      <c r="K149" s="50"/>
      <c r="L149" s="66" t="s">
        <v>3233</v>
      </c>
      <c r="M149" s="71" t="s">
        <v>3272</v>
      </c>
    </row>
    <row r="150" spans="2:13" ht="18" customHeight="1" x14ac:dyDescent="0.45">
      <c r="B150" s="50" t="s">
        <v>8</v>
      </c>
      <c r="C150" s="50" t="s">
        <v>1564</v>
      </c>
      <c r="D150" s="50" t="s">
        <v>1565</v>
      </c>
      <c r="E150" s="50" t="s">
        <v>55</v>
      </c>
      <c r="F150" s="50" t="s">
        <v>1566</v>
      </c>
      <c r="G150" s="72" t="s">
        <v>116</v>
      </c>
      <c r="H150" s="64" t="s">
        <v>3239</v>
      </c>
      <c r="I150" s="50" t="s">
        <v>3375</v>
      </c>
      <c r="J150" s="65" t="s">
        <v>60</v>
      </c>
      <c r="K150" s="50"/>
      <c r="L150" s="66" t="s">
        <v>3233</v>
      </c>
      <c r="M150" s="71" t="s">
        <v>3272</v>
      </c>
    </row>
    <row r="151" spans="2:13" ht="18" customHeight="1" x14ac:dyDescent="0.45">
      <c r="B151" s="50" t="s">
        <v>8</v>
      </c>
      <c r="C151" s="50" t="s">
        <v>1588</v>
      </c>
      <c r="D151" s="50" t="s">
        <v>1589</v>
      </c>
      <c r="E151" s="50" t="s">
        <v>55</v>
      </c>
      <c r="F151" s="50" t="s">
        <v>1590</v>
      </c>
      <c r="G151" s="72" t="s">
        <v>166</v>
      </c>
      <c r="H151" s="64" t="s">
        <v>3247</v>
      </c>
      <c r="I151" s="50" t="s">
        <v>3241</v>
      </c>
      <c r="J151" s="65" t="s">
        <v>3232</v>
      </c>
      <c r="K151" s="50"/>
      <c r="L151" s="66" t="s">
        <v>3233</v>
      </c>
      <c r="M151" s="71" t="s">
        <v>3272</v>
      </c>
    </row>
    <row r="152" spans="2:13" ht="18" customHeight="1" x14ac:dyDescent="0.45">
      <c r="B152" s="50" t="s">
        <v>8</v>
      </c>
      <c r="C152" s="50" t="s">
        <v>1591</v>
      </c>
      <c r="D152" s="50" t="s">
        <v>1592</v>
      </c>
      <c r="E152" s="50" t="s">
        <v>55</v>
      </c>
      <c r="F152" s="50" t="s">
        <v>1593</v>
      </c>
      <c r="G152" s="72" t="s">
        <v>159</v>
      </c>
      <c r="H152" s="64" t="s">
        <v>3247</v>
      </c>
      <c r="I152" s="50" t="s">
        <v>3241</v>
      </c>
      <c r="J152" s="65" t="s">
        <v>3232</v>
      </c>
      <c r="K152" s="50"/>
      <c r="L152" s="66" t="s">
        <v>3233</v>
      </c>
      <c r="M152" s="71" t="s">
        <v>3272</v>
      </c>
    </row>
    <row r="153" spans="2:13" ht="18" customHeight="1" x14ac:dyDescent="0.45">
      <c r="B153" s="50" t="s">
        <v>8</v>
      </c>
      <c r="C153" s="50" t="s">
        <v>1594</v>
      </c>
      <c r="D153" s="50" t="s">
        <v>1595</v>
      </c>
      <c r="E153" s="50" t="s">
        <v>55</v>
      </c>
      <c r="F153" s="50" t="s">
        <v>1596</v>
      </c>
      <c r="G153" s="72" t="s">
        <v>166</v>
      </c>
      <c r="H153" s="64" t="s">
        <v>3247</v>
      </c>
      <c r="I153" s="50" t="s">
        <v>3236</v>
      </c>
      <c r="J153" s="65" t="s">
        <v>3232</v>
      </c>
      <c r="K153" s="50" t="s">
        <v>13</v>
      </c>
      <c r="L153" s="66" t="s">
        <v>3232</v>
      </c>
      <c r="M153" s="71"/>
    </row>
    <row r="154" spans="2:13" ht="18" customHeight="1" x14ac:dyDescent="0.45">
      <c r="B154" s="50" t="s">
        <v>8</v>
      </c>
      <c r="C154" s="50" t="s">
        <v>1606</v>
      </c>
      <c r="D154" s="50" t="s">
        <v>1606</v>
      </c>
      <c r="E154" s="50" t="s">
        <v>55</v>
      </c>
      <c r="F154" s="50" t="s">
        <v>1607</v>
      </c>
      <c r="G154" s="72" t="s">
        <v>1608</v>
      </c>
      <c r="H154" s="64" t="s">
        <v>3231</v>
      </c>
      <c r="I154" s="50" t="s">
        <v>3231</v>
      </c>
      <c r="J154" s="65" t="s">
        <v>3237</v>
      </c>
      <c r="K154" s="50"/>
      <c r="L154" s="66" t="s">
        <v>3233</v>
      </c>
      <c r="M154" s="71" t="s">
        <v>3272</v>
      </c>
    </row>
    <row r="155" spans="2:13" ht="18" customHeight="1" x14ac:dyDescent="0.45">
      <c r="B155" s="50" t="s">
        <v>8</v>
      </c>
      <c r="C155" s="50" t="s">
        <v>1627</v>
      </c>
      <c r="D155" s="50" t="s">
        <v>1627</v>
      </c>
      <c r="E155" s="50" t="s">
        <v>55</v>
      </c>
      <c r="F155" s="50" t="s">
        <v>1628</v>
      </c>
      <c r="G155" s="72" t="s">
        <v>128</v>
      </c>
      <c r="H155" s="64" t="s">
        <v>3231</v>
      </c>
      <c r="I155" s="50" t="s">
        <v>3236</v>
      </c>
      <c r="J155" s="65" t="s">
        <v>3237</v>
      </c>
      <c r="K155" s="50" t="s">
        <v>13</v>
      </c>
      <c r="L155" s="66" t="s">
        <v>3237</v>
      </c>
      <c r="M155" s="71"/>
    </row>
    <row r="156" spans="2:13" ht="18" customHeight="1" x14ac:dyDescent="0.45">
      <c r="B156" s="50" t="s">
        <v>8</v>
      </c>
      <c r="C156" s="50" t="s">
        <v>1629</v>
      </c>
      <c r="D156" s="50" t="s">
        <v>1630</v>
      </c>
      <c r="E156" s="50" t="s">
        <v>55</v>
      </c>
      <c r="F156" s="50" t="s">
        <v>1631</v>
      </c>
      <c r="G156" s="72" t="s">
        <v>249</v>
      </c>
      <c r="H156" s="64" t="s">
        <v>3231</v>
      </c>
      <c r="I156" s="50" t="s">
        <v>3236</v>
      </c>
      <c r="J156" s="65" t="s">
        <v>3237</v>
      </c>
      <c r="K156" s="50"/>
      <c r="L156" s="66" t="s">
        <v>3232</v>
      </c>
      <c r="M156" s="71"/>
    </row>
    <row r="157" spans="2:13" ht="18" customHeight="1" x14ac:dyDescent="0.45">
      <c r="B157" s="50" t="s">
        <v>8</v>
      </c>
      <c r="C157" s="50" t="s">
        <v>1632</v>
      </c>
      <c r="D157" s="50" t="s">
        <v>1633</v>
      </c>
      <c r="E157" s="50" t="s">
        <v>55</v>
      </c>
      <c r="F157" s="50" t="s">
        <v>1634</v>
      </c>
      <c r="G157" s="72" t="s">
        <v>341</v>
      </c>
      <c r="H157" s="64" t="s">
        <v>3239</v>
      </c>
      <c r="I157" s="50" t="s">
        <v>3236</v>
      </c>
      <c r="J157" s="65" t="s">
        <v>3232</v>
      </c>
      <c r="K157" s="50" t="s">
        <v>13</v>
      </c>
      <c r="L157" s="66" t="s">
        <v>3232</v>
      </c>
      <c r="M157" s="71"/>
    </row>
    <row r="158" spans="2:13" ht="18" customHeight="1" x14ac:dyDescent="0.45">
      <c r="B158" s="50" t="s">
        <v>8</v>
      </c>
      <c r="C158" s="50" t="s">
        <v>1635</v>
      </c>
      <c r="D158" s="50" t="s">
        <v>1636</v>
      </c>
      <c r="E158" s="50" t="s">
        <v>55</v>
      </c>
      <c r="F158" s="50" t="s">
        <v>1637</v>
      </c>
      <c r="G158" s="72" t="s">
        <v>166</v>
      </c>
      <c r="H158" s="64" t="s">
        <v>3239</v>
      </c>
      <c r="I158" s="50" t="s">
        <v>3236</v>
      </c>
      <c r="J158" s="65" t="s">
        <v>3232</v>
      </c>
      <c r="K158" s="50"/>
      <c r="L158" s="66" t="s">
        <v>3233</v>
      </c>
      <c r="M158" s="71" t="s">
        <v>3272</v>
      </c>
    </row>
    <row r="159" spans="2:13" ht="18" customHeight="1" x14ac:dyDescent="0.45">
      <c r="B159" s="50" t="s">
        <v>8</v>
      </c>
      <c r="C159" s="50" t="s">
        <v>1638</v>
      </c>
      <c r="D159" s="50" t="s">
        <v>1638</v>
      </c>
      <c r="E159" s="50" t="s">
        <v>55</v>
      </c>
      <c r="F159" s="50" t="s">
        <v>1639</v>
      </c>
      <c r="G159" s="72" t="s">
        <v>1305</v>
      </c>
      <c r="H159" s="64" t="s">
        <v>3231</v>
      </c>
      <c r="I159" s="50" t="s">
        <v>3236</v>
      </c>
      <c r="J159" s="65" t="s">
        <v>3232</v>
      </c>
      <c r="K159" s="50"/>
      <c r="L159" s="66" t="s">
        <v>3237</v>
      </c>
      <c r="M159" s="71"/>
    </row>
    <row r="160" spans="2:13" ht="18" customHeight="1" x14ac:dyDescent="0.45">
      <c r="B160" s="50" t="s">
        <v>16</v>
      </c>
      <c r="C160" s="50" t="s">
        <v>1676</v>
      </c>
      <c r="D160" s="50" t="s">
        <v>1676</v>
      </c>
      <c r="E160" s="50" t="s">
        <v>55</v>
      </c>
      <c r="F160" s="50" t="s">
        <v>3258</v>
      </c>
      <c r="G160" s="72" t="s">
        <v>1678</v>
      </c>
      <c r="H160" s="64" t="s">
        <v>3231</v>
      </c>
      <c r="I160" s="50" t="s">
        <v>3373</v>
      </c>
      <c r="J160" s="65" t="s">
        <v>3235</v>
      </c>
      <c r="K160" s="50"/>
      <c r="L160" s="66" t="s">
        <v>3232</v>
      </c>
      <c r="M160" s="71"/>
    </row>
    <row r="161" spans="2:13" ht="18" customHeight="1" x14ac:dyDescent="0.45">
      <c r="B161" s="50" t="s">
        <v>8</v>
      </c>
      <c r="C161" s="50" t="s">
        <v>3379</v>
      </c>
      <c r="D161" s="45" t="s">
        <v>3379</v>
      </c>
      <c r="E161" s="50" t="s">
        <v>55</v>
      </c>
      <c r="F161" s="50" t="s">
        <v>3380</v>
      </c>
      <c r="G161" s="72" t="s">
        <v>3035</v>
      </c>
      <c r="H161" s="64" t="s">
        <v>3239</v>
      </c>
      <c r="I161" s="50" t="s">
        <v>3236</v>
      </c>
      <c r="J161" s="65" t="s">
        <v>3232</v>
      </c>
      <c r="K161" s="50"/>
      <c r="L161" s="66" t="s">
        <v>3232</v>
      </c>
      <c r="M161" s="71"/>
    </row>
    <row r="162" spans="2:13" ht="18" customHeight="1" x14ac:dyDescent="0.45">
      <c r="B162" s="50" t="s">
        <v>8</v>
      </c>
      <c r="C162" s="50" t="s">
        <v>3381</v>
      </c>
      <c r="D162" s="45" t="s">
        <v>3381</v>
      </c>
      <c r="E162" s="50" t="s">
        <v>55</v>
      </c>
      <c r="F162" s="50" t="s">
        <v>3042</v>
      </c>
      <c r="G162" s="72" t="s">
        <v>3043</v>
      </c>
      <c r="H162" s="64" t="s">
        <v>3239</v>
      </c>
      <c r="I162" s="50" t="s">
        <v>12</v>
      </c>
      <c r="J162" s="65" t="s">
        <v>3232</v>
      </c>
      <c r="K162" s="50"/>
      <c r="L162" s="66" t="s">
        <v>3232</v>
      </c>
      <c r="M162" s="71"/>
    </row>
    <row r="163" spans="2:13" ht="18" customHeight="1" x14ac:dyDescent="0.45">
      <c r="B163" s="50" t="s">
        <v>8</v>
      </c>
      <c r="C163" s="50" t="s">
        <v>1709</v>
      </c>
      <c r="D163" s="50" t="s">
        <v>1709</v>
      </c>
      <c r="E163" s="50" t="s">
        <v>55</v>
      </c>
      <c r="F163" s="50" t="s">
        <v>1710</v>
      </c>
      <c r="G163" s="72" t="s">
        <v>1037</v>
      </c>
      <c r="H163" s="64" t="s">
        <v>3239</v>
      </c>
      <c r="I163" s="50" t="s">
        <v>35</v>
      </c>
      <c r="J163" s="65" t="s">
        <v>3235</v>
      </c>
      <c r="K163" s="50"/>
      <c r="L163" s="66" t="s">
        <v>3233</v>
      </c>
      <c r="M163" s="71" t="s">
        <v>3272</v>
      </c>
    </row>
    <row r="164" spans="2:13" ht="18" customHeight="1" x14ac:dyDescent="0.45">
      <c r="B164" s="50" t="s">
        <v>8</v>
      </c>
      <c r="C164" s="50" t="s">
        <v>1711</v>
      </c>
      <c r="D164" s="50" t="s">
        <v>1711</v>
      </c>
      <c r="E164" s="50" t="s">
        <v>55</v>
      </c>
      <c r="F164" s="50" t="s">
        <v>1712</v>
      </c>
      <c r="G164" s="72" t="s">
        <v>110</v>
      </c>
      <c r="H164" s="64" t="s">
        <v>3239</v>
      </c>
      <c r="I164" s="50" t="s">
        <v>35</v>
      </c>
      <c r="J164" s="65" t="s">
        <v>3235</v>
      </c>
      <c r="K164" s="50"/>
      <c r="L164" s="66" t="s">
        <v>3237</v>
      </c>
      <c r="M164" s="71"/>
    </row>
    <row r="165" spans="2:13" ht="18" customHeight="1" x14ac:dyDescent="0.45">
      <c r="B165" s="50" t="s">
        <v>8</v>
      </c>
      <c r="C165" s="50" t="s">
        <v>1713</v>
      </c>
      <c r="D165" s="50" t="s">
        <v>1713</v>
      </c>
      <c r="E165" s="50" t="s">
        <v>55</v>
      </c>
      <c r="F165" s="50" t="s">
        <v>1714</v>
      </c>
      <c r="G165" s="72" t="s">
        <v>116</v>
      </c>
      <c r="H165" s="64" t="s">
        <v>3239</v>
      </c>
      <c r="I165" s="50" t="s">
        <v>35</v>
      </c>
      <c r="J165" s="65" t="s">
        <v>3235</v>
      </c>
      <c r="K165" s="50"/>
      <c r="L165" s="66" t="s">
        <v>3233</v>
      </c>
      <c r="M165" s="71" t="s">
        <v>3272</v>
      </c>
    </row>
    <row r="166" spans="2:13" ht="18" customHeight="1" x14ac:dyDescent="0.45">
      <c r="B166" s="50" t="s">
        <v>22</v>
      </c>
      <c r="C166" s="50" t="s">
        <v>1721</v>
      </c>
      <c r="D166" s="50" t="s">
        <v>1722</v>
      </c>
      <c r="E166" s="50" t="s">
        <v>55</v>
      </c>
      <c r="F166" s="50" t="s">
        <v>1723</v>
      </c>
      <c r="G166" s="72" t="s">
        <v>1724</v>
      </c>
      <c r="H166" s="64" t="s">
        <v>3239</v>
      </c>
      <c r="I166" s="50" t="s">
        <v>3236</v>
      </c>
      <c r="J166" s="65" t="s">
        <v>3232</v>
      </c>
      <c r="K166" s="50"/>
      <c r="L166" s="66" t="s">
        <v>3233</v>
      </c>
      <c r="M166" s="71" t="s">
        <v>3272</v>
      </c>
    </row>
    <row r="167" spans="2:13" ht="18" customHeight="1" x14ac:dyDescent="0.45">
      <c r="B167" s="50" t="s">
        <v>22</v>
      </c>
      <c r="C167" s="50" t="s">
        <v>1725</v>
      </c>
      <c r="D167" s="50" t="s">
        <v>1726</v>
      </c>
      <c r="E167" s="50" t="s">
        <v>55</v>
      </c>
      <c r="F167" s="50" t="s">
        <v>1727</v>
      </c>
      <c r="G167" s="72" t="s">
        <v>1728</v>
      </c>
      <c r="H167" s="64" t="s">
        <v>3239</v>
      </c>
      <c r="I167" s="50" t="s">
        <v>3236</v>
      </c>
      <c r="J167" s="65" t="s">
        <v>3232</v>
      </c>
      <c r="K167" s="50"/>
      <c r="L167" s="66" t="s">
        <v>3233</v>
      </c>
      <c r="M167" s="71" t="s">
        <v>3272</v>
      </c>
    </row>
    <row r="168" spans="2:13" ht="18" customHeight="1" x14ac:dyDescent="0.45">
      <c r="B168" s="50" t="s">
        <v>8</v>
      </c>
      <c r="C168" s="50" t="s">
        <v>1748</v>
      </c>
      <c r="D168" s="50" t="s">
        <v>1749</v>
      </c>
      <c r="E168" s="50" t="s">
        <v>55</v>
      </c>
      <c r="F168" s="50" t="s">
        <v>1750</v>
      </c>
      <c r="G168" s="72" t="s">
        <v>1305</v>
      </c>
      <c r="H168" s="64" t="s">
        <v>3231</v>
      </c>
      <c r="I168" s="50" t="s">
        <v>3236</v>
      </c>
      <c r="J168" s="65" t="s">
        <v>3232</v>
      </c>
      <c r="K168" s="50" t="s">
        <v>13</v>
      </c>
      <c r="L168" s="66" t="s">
        <v>3232</v>
      </c>
      <c r="M168" s="71"/>
    </row>
    <row r="169" spans="2:13" ht="18" customHeight="1" x14ac:dyDescent="0.45">
      <c r="B169" s="50" t="s">
        <v>8</v>
      </c>
      <c r="C169" s="50" t="s">
        <v>1767</v>
      </c>
      <c r="D169" s="50" t="s">
        <v>1768</v>
      </c>
      <c r="E169" s="50" t="s">
        <v>55</v>
      </c>
      <c r="F169" s="50" t="s">
        <v>1769</v>
      </c>
      <c r="G169" s="72" t="s">
        <v>169</v>
      </c>
      <c r="H169" s="64" t="s">
        <v>3239</v>
      </c>
      <c r="I169" s="50" t="s">
        <v>3236</v>
      </c>
      <c r="J169" s="65" t="s">
        <v>3232</v>
      </c>
      <c r="K169" s="50"/>
      <c r="L169" s="66" t="s">
        <v>3233</v>
      </c>
      <c r="M169" s="71" t="s">
        <v>3272</v>
      </c>
    </row>
    <row r="170" spans="2:13" ht="18" customHeight="1" x14ac:dyDescent="0.45">
      <c r="B170" s="50" t="s">
        <v>8</v>
      </c>
      <c r="C170" s="50" t="s">
        <v>1790</v>
      </c>
      <c r="D170" s="50" t="s">
        <v>1790</v>
      </c>
      <c r="E170" s="50" t="s">
        <v>55</v>
      </c>
      <c r="F170" s="50" t="s">
        <v>3260</v>
      </c>
      <c r="G170" s="72" t="s">
        <v>74</v>
      </c>
      <c r="H170" s="64" t="s">
        <v>3239</v>
      </c>
      <c r="I170" s="50" t="s">
        <v>35</v>
      </c>
      <c r="J170" s="65" t="s">
        <v>3235</v>
      </c>
      <c r="K170" s="50"/>
      <c r="L170" s="66" t="s">
        <v>3237</v>
      </c>
      <c r="M170" s="71"/>
    </row>
    <row r="171" spans="2:13" ht="18" customHeight="1" x14ac:dyDescent="0.45">
      <c r="B171" s="50" t="s">
        <v>16</v>
      </c>
      <c r="C171" s="50" t="s">
        <v>1809</v>
      </c>
      <c r="D171" s="50" t="s">
        <v>1809</v>
      </c>
      <c r="E171" s="50" t="s">
        <v>55</v>
      </c>
      <c r="F171" s="50" t="s">
        <v>1810</v>
      </c>
      <c r="G171" s="72" t="s">
        <v>1811</v>
      </c>
      <c r="H171" s="64" t="s">
        <v>3231</v>
      </c>
      <c r="I171" s="50" t="s">
        <v>35</v>
      </c>
      <c r="J171" s="65" t="s">
        <v>3235</v>
      </c>
      <c r="K171" s="50"/>
      <c r="L171" s="66" t="s">
        <v>3232</v>
      </c>
      <c r="M171" s="71"/>
    </row>
    <row r="172" spans="2:13" ht="18" customHeight="1" x14ac:dyDescent="0.45">
      <c r="B172" s="50" t="s">
        <v>16</v>
      </c>
      <c r="C172" s="50" t="s">
        <v>1814</v>
      </c>
      <c r="D172" s="50" t="s">
        <v>1814</v>
      </c>
      <c r="E172" s="50" t="s">
        <v>55</v>
      </c>
      <c r="F172" s="50" t="s">
        <v>1815</v>
      </c>
      <c r="G172" s="72" t="s">
        <v>1816</v>
      </c>
      <c r="H172" s="64" t="s">
        <v>3231</v>
      </c>
      <c r="I172" s="50" t="s">
        <v>35</v>
      </c>
      <c r="J172" s="65" t="s">
        <v>3235</v>
      </c>
      <c r="K172" s="50"/>
      <c r="L172" s="66" t="s">
        <v>3233</v>
      </c>
      <c r="M172" s="71" t="s">
        <v>3272</v>
      </c>
    </row>
    <row r="173" spans="2:13" ht="18" customHeight="1" x14ac:dyDescent="0.45">
      <c r="B173" s="50" t="s">
        <v>16</v>
      </c>
      <c r="C173" s="50" t="s">
        <v>1817</v>
      </c>
      <c r="D173" s="50" t="s">
        <v>1817</v>
      </c>
      <c r="E173" s="50" t="s">
        <v>55</v>
      </c>
      <c r="F173" s="50" t="s">
        <v>1818</v>
      </c>
      <c r="G173" s="72" t="s">
        <v>92</v>
      </c>
      <c r="H173" s="64" t="s">
        <v>3231</v>
      </c>
      <c r="I173" s="50" t="s">
        <v>35</v>
      </c>
      <c r="J173" s="65" t="s">
        <v>3235</v>
      </c>
      <c r="K173" s="50"/>
      <c r="L173" s="66" t="s">
        <v>3233</v>
      </c>
      <c r="M173" s="120" t="s">
        <v>3272</v>
      </c>
    </row>
    <row r="174" spans="2:13" ht="18" customHeight="1" x14ac:dyDescent="0.45">
      <c r="B174" s="50" t="s">
        <v>16</v>
      </c>
      <c r="C174" s="50" t="s">
        <v>1820</v>
      </c>
      <c r="D174" s="50" t="s">
        <v>1820</v>
      </c>
      <c r="E174" s="50" t="s">
        <v>55</v>
      </c>
      <c r="F174" s="50" t="s">
        <v>1821</v>
      </c>
      <c r="G174" s="72" t="s">
        <v>95</v>
      </c>
      <c r="H174" s="64" t="s">
        <v>3231</v>
      </c>
      <c r="I174" s="50" t="s">
        <v>35</v>
      </c>
      <c r="J174" s="65" t="s">
        <v>3235</v>
      </c>
      <c r="K174" s="50"/>
      <c r="L174" s="66" t="s">
        <v>3233</v>
      </c>
      <c r="M174" s="71" t="s">
        <v>3272</v>
      </c>
    </row>
    <row r="175" spans="2:13" ht="18" customHeight="1" x14ac:dyDescent="0.45">
      <c r="B175" s="50" t="s">
        <v>22</v>
      </c>
      <c r="C175" s="50" t="s">
        <v>1825</v>
      </c>
      <c r="D175" s="50" t="s">
        <v>1825</v>
      </c>
      <c r="E175" s="50" t="s">
        <v>55</v>
      </c>
      <c r="F175" s="50" t="s">
        <v>1826</v>
      </c>
      <c r="G175" s="72" t="s">
        <v>598</v>
      </c>
      <c r="H175" s="64" t="s">
        <v>3231</v>
      </c>
      <c r="I175" s="50" t="s">
        <v>35</v>
      </c>
      <c r="J175" s="65" t="s">
        <v>3235</v>
      </c>
      <c r="K175" s="50" t="s">
        <v>13</v>
      </c>
      <c r="L175" s="66" t="s">
        <v>3237</v>
      </c>
      <c r="M175" s="71"/>
    </row>
    <row r="176" spans="2:13" ht="18" customHeight="1" x14ac:dyDescent="0.45">
      <c r="B176" s="50" t="s">
        <v>8</v>
      </c>
      <c r="C176" s="50" t="s">
        <v>1836</v>
      </c>
      <c r="D176" s="50" t="s">
        <v>1836</v>
      </c>
      <c r="E176" s="50" t="s">
        <v>1831</v>
      </c>
      <c r="F176" s="50" t="s">
        <v>1837</v>
      </c>
      <c r="G176" s="72" t="s">
        <v>1838</v>
      </c>
      <c r="H176" s="64" t="s">
        <v>3247</v>
      </c>
      <c r="I176" s="50" t="s">
        <v>3373</v>
      </c>
      <c r="J176" s="65" t="s">
        <v>3235</v>
      </c>
      <c r="K176" s="50"/>
      <c r="L176" s="66" t="s">
        <v>3233</v>
      </c>
      <c r="M176" s="71" t="s">
        <v>3272</v>
      </c>
    </row>
    <row r="177" spans="1:13" ht="18" customHeight="1" x14ac:dyDescent="0.45">
      <c r="B177" s="50" t="s">
        <v>8</v>
      </c>
      <c r="C177" s="50" t="s">
        <v>1841</v>
      </c>
      <c r="D177" s="50" t="s">
        <v>1841</v>
      </c>
      <c r="E177" s="50" t="s">
        <v>1831</v>
      </c>
      <c r="F177" s="50" t="s">
        <v>1842</v>
      </c>
      <c r="G177" s="72" t="s">
        <v>1843</v>
      </c>
      <c r="H177" s="64" t="s">
        <v>3247</v>
      </c>
      <c r="I177" s="50" t="s">
        <v>3373</v>
      </c>
      <c r="J177" s="65" t="s">
        <v>3235</v>
      </c>
      <c r="K177" s="50"/>
      <c r="L177" s="66" t="s">
        <v>3233</v>
      </c>
      <c r="M177" s="71" t="s">
        <v>3272</v>
      </c>
    </row>
    <row r="178" spans="1:13" ht="18" customHeight="1" x14ac:dyDescent="0.45">
      <c r="B178" s="50" t="s">
        <v>8</v>
      </c>
      <c r="C178" s="50" t="s">
        <v>1851</v>
      </c>
      <c r="D178" s="50" t="s">
        <v>1851</v>
      </c>
      <c r="E178" s="50" t="s">
        <v>1831</v>
      </c>
      <c r="F178" s="50" t="s">
        <v>1852</v>
      </c>
      <c r="G178" s="72" t="s">
        <v>159</v>
      </c>
      <c r="H178" s="64" t="s">
        <v>3239</v>
      </c>
      <c r="I178" s="50" t="s">
        <v>3236</v>
      </c>
      <c r="J178" s="65" t="s">
        <v>3232</v>
      </c>
      <c r="K178" s="50"/>
      <c r="L178" s="66" t="s">
        <v>3237</v>
      </c>
      <c r="M178" s="71"/>
    </row>
    <row r="179" spans="1:13" ht="18" customHeight="1" x14ac:dyDescent="0.45">
      <c r="B179" s="50" t="s">
        <v>8</v>
      </c>
      <c r="C179" s="50" t="s">
        <v>1854</v>
      </c>
      <c r="D179" s="50" t="s">
        <v>1855</v>
      </c>
      <c r="E179" s="50" t="s">
        <v>1831</v>
      </c>
      <c r="F179" s="50" t="s">
        <v>1856</v>
      </c>
      <c r="G179" s="72" t="s">
        <v>224</v>
      </c>
      <c r="H179" s="64" t="s">
        <v>3239</v>
      </c>
      <c r="I179" s="50" t="s">
        <v>3236</v>
      </c>
      <c r="J179" s="65" t="s">
        <v>3232</v>
      </c>
      <c r="K179" s="50"/>
      <c r="L179" s="66" t="s">
        <v>3237</v>
      </c>
      <c r="M179" s="71"/>
    </row>
    <row r="180" spans="1:13" ht="18" customHeight="1" x14ac:dyDescent="0.45">
      <c r="B180" s="50" t="s">
        <v>8</v>
      </c>
      <c r="C180" s="50" t="s">
        <v>1857</v>
      </c>
      <c r="D180" s="50" t="s">
        <v>1858</v>
      </c>
      <c r="E180" s="50" t="s">
        <v>1831</v>
      </c>
      <c r="F180" s="50" t="s">
        <v>1859</v>
      </c>
      <c r="G180" s="72" t="s">
        <v>166</v>
      </c>
      <c r="H180" s="64" t="s">
        <v>3231</v>
      </c>
      <c r="I180" s="50" t="s">
        <v>3236</v>
      </c>
      <c r="J180" s="65" t="s">
        <v>3232</v>
      </c>
      <c r="K180" s="50"/>
      <c r="L180" s="66" t="s">
        <v>3232</v>
      </c>
      <c r="M180" s="71"/>
    </row>
    <row r="181" spans="1:13" ht="18" customHeight="1" x14ac:dyDescent="0.45">
      <c r="B181" s="50" t="s">
        <v>16</v>
      </c>
      <c r="C181" s="50" t="s">
        <v>1871</v>
      </c>
      <c r="D181" s="50" t="s">
        <v>1871</v>
      </c>
      <c r="E181" s="50" t="s">
        <v>1831</v>
      </c>
      <c r="F181" s="50" t="s">
        <v>1872</v>
      </c>
      <c r="G181" s="72" t="s">
        <v>1873</v>
      </c>
      <c r="H181" s="64" t="s">
        <v>3231</v>
      </c>
      <c r="I181" s="50" t="s">
        <v>35</v>
      </c>
      <c r="J181" s="65" t="s">
        <v>3235</v>
      </c>
      <c r="K181" s="50"/>
      <c r="L181" s="66" t="s">
        <v>3233</v>
      </c>
      <c r="M181" s="71" t="s">
        <v>3272</v>
      </c>
    </row>
    <row r="182" spans="1:13" ht="18" customHeight="1" x14ac:dyDescent="0.45">
      <c r="B182" s="50" t="s">
        <v>16</v>
      </c>
      <c r="C182" s="50" t="s">
        <v>1875</v>
      </c>
      <c r="D182" s="50" t="s">
        <v>1875</v>
      </c>
      <c r="E182" s="50" t="s">
        <v>1831</v>
      </c>
      <c r="F182" s="50" t="s">
        <v>1876</v>
      </c>
      <c r="G182" s="72" t="s">
        <v>1877</v>
      </c>
      <c r="H182" s="64" t="s">
        <v>3239</v>
      </c>
      <c r="I182" s="50" t="s">
        <v>35</v>
      </c>
      <c r="J182" s="65" t="s">
        <v>3235</v>
      </c>
      <c r="K182" s="50"/>
      <c r="L182" s="66" t="s">
        <v>3232</v>
      </c>
      <c r="M182" s="71"/>
    </row>
    <row r="183" spans="1:13" ht="18" customHeight="1" x14ac:dyDescent="0.45">
      <c r="B183" s="50" t="s">
        <v>16</v>
      </c>
      <c r="C183" s="50" t="s">
        <v>1879</v>
      </c>
      <c r="D183" s="50" t="s">
        <v>1879</v>
      </c>
      <c r="E183" s="50" t="s">
        <v>1831</v>
      </c>
      <c r="F183" s="50" t="s">
        <v>1880</v>
      </c>
      <c r="G183" s="72" t="s">
        <v>1881</v>
      </c>
      <c r="H183" s="64" t="s">
        <v>3239</v>
      </c>
      <c r="I183" s="50" t="s">
        <v>35</v>
      </c>
      <c r="J183" s="65" t="s">
        <v>3235</v>
      </c>
      <c r="K183" s="50"/>
      <c r="L183" s="66" t="s">
        <v>3233</v>
      </c>
      <c r="M183" s="71" t="s">
        <v>3272</v>
      </c>
    </row>
    <row r="184" spans="1:13" ht="18" customHeight="1" x14ac:dyDescent="0.45">
      <c r="B184" s="50" t="s">
        <v>8</v>
      </c>
      <c r="C184" s="50" t="s">
        <v>1905</v>
      </c>
      <c r="D184" s="50" t="s">
        <v>1905</v>
      </c>
      <c r="E184" s="50" t="s">
        <v>1831</v>
      </c>
      <c r="F184" s="50" t="s">
        <v>1906</v>
      </c>
      <c r="G184" s="72" t="s">
        <v>826</v>
      </c>
      <c r="H184" s="64" t="s">
        <v>3247</v>
      </c>
      <c r="I184" s="50" t="s">
        <v>3373</v>
      </c>
      <c r="J184" s="65" t="s">
        <v>3233</v>
      </c>
      <c r="K184" s="50"/>
      <c r="L184" s="66" t="s">
        <v>3233</v>
      </c>
      <c r="M184" s="71" t="s">
        <v>3272</v>
      </c>
    </row>
    <row r="185" spans="1:13" ht="18" customHeight="1" x14ac:dyDescent="0.45">
      <c r="B185" s="50" t="s">
        <v>16</v>
      </c>
      <c r="C185" s="50" t="s">
        <v>1907</v>
      </c>
      <c r="D185" s="50" t="s">
        <v>1907</v>
      </c>
      <c r="E185" s="50" t="s">
        <v>1831</v>
      </c>
      <c r="F185" s="50" t="s">
        <v>1908</v>
      </c>
      <c r="G185" s="72" t="s">
        <v>833</v>
      </c>
      <c r="H185" s="64" t="s">
        <v>3247</v>
      </c>
      <c r="I185" s="50" t="s">
        <v>35</v>
      </c>
      <c r="J185" s="65" t="s">
        <v>3235</v>
      </c>
      <c r="K185" s="50"/>
      <c r="L185" s="66" t="s">
        <v>3233</v>
      </c>
      <c r="M185" s="71" t="s">
        <v>3272</v>
      </c>
    </row>
    <row r="186" spans="1:13" ht="18" customHeight="1" x14ac:dyDescent="0.45">
      <c r="B186" s="50" t="s">
        <v>16</v>
      </c>
      <c r="C186" s="50" t="s">
        <v>1910</v>
      </c>
      <c r="D186" s="50" t="s">
        <v>1910</v>
      </c>
      <c r="E186" s="50" t="s">
        <v>1831</v>
      </c>
      <c r="F186" s="50" t="s">
        <v>1911</v>
      </c>
      <c r="G186" s="72" t="s">
        <v>527</v>
      </c>
      <c r="H186" s="64" t="s">
        <v>3247</v>
      </c>
      <c r="I186" s="50" t="s">
        <v>35</v>
      </c>
      <c r="J186" s="65" t="s">
        <v>3235</v>
      </c>
      <c r="K186" s="50"/>
      <c r="L186" s="66" t="s">
        <v>3237</v>
      </c>
      <c r="M186" s="71"/>
    </row>
    <row r="187" spans="1:13" ht="18" customHeight="1" x14ac:dyDescent="0.45">
      <c r="B187" s="50" t="s">
        <v>16</v>
      </c>
      <c r="C187" s="50" t="s">
        <v>1913</v>
      </c>
      <c r="D187" s="50" t="s">
        <v>1913</v>
      </c>
      <c r="E187" s="50" t="s">
        <v>1831</v>
      </c>
      <c r="F187" s="50" t="s">
        <v>1914</v>
      </c>
      <c r="G187" s="72" t="s">
        <v>841</v>
      </c>
      <c r="H187" s="64" t="s">
        <v>3247</v>
      </c>
      <c r="I187" s="50" t="s">
        <v>3373</v>
      </c>
      <c r="J187" s="65" t="s">
        <v>3235</v>
      </c>
      <c r="K187" s="50"/>
      <c r="L187" s="66" t="s">
        <v>3233</v>
      </c>
      <c r="M187" s="71" t="s">
        <v>3272</v>
      </c>
    </row>
    <row r="188" spans="1:13" ht="18" customHeight="1" x14ac:dyDescent="0.45">
      <c r="B188" s="50" t="s">
        <v>16</v>
      </c>
      <c r="C188" s="50" t="s">
        <v>1915</v>
      </c>
      <c r="D188" s="50" t="s">
        <v>1915</v>
      </c>
      <c r="E188" s="50" t="s">
        <v>1831</v>
      </c>
      <c r="F188" s="50" t="s">
        <v>1916</v>
      </c>
      <c r="G188" s="72" t="s">
        <v>844</v>
      </c>
      <c r="H188" s="64" t="s">
        <v>3247</v>
      </c>
      <c r="I188" s="50" t="s">
        <v>35</v>
      </c>
      <c r="J188" s="65" t="s">
        <v>3235</v>
      </c>
      <c r="K188" s="50"/>
      <c r="L188" s="66" t="s">
        <v>3233</v>
      </c>
      <c r="M188" s="71" t="s">
        <v>3272</v>
      </c>
    </row>
    <row r="189" spans="1:13" ht="18" customHeight="1" x14ac:dyDescent="0.45">
      <c r="B189" s="50" t="s">
        <v>16</v>
      </c>
      <c r="C189" s="50" t="s">
        <v>1917</v>
      </c>
      <c r="D189" s="50" t="s">
        <v>1917</v>
      </c>
      <c r="E189" s="50" t="s">
        <v>1831</v>
      </c>
      <c r="F189" s="50" t="s">
        <v>1918</v>
      </c>
      <c r="G189" s="72" t="s">
        <v>1919</v>
      </c>
      <c r="H189" s="64" t="s">
        <v>3239</v>
      </c>
      <c r="I189" s="50" t="s">
        <v>3236</v>
      </c>
      <c r="J189" s="65" t="s">
        <v>3232</v>
      </c>
      <c r="K189" s="50"/>
      <c r="L189" s="66" t="s">
        <v>3233</v>
      </c>
      <c r="M189" s="71" t="s">
        <v>3272</v>
      </c>
    </row>
    <row r="190" spans="1:13" ht="18" customHeight="1" x14ac:dyDescent="0.45">
      <c r="B190" s="50" t="s">
        <v>16</v>
      </c>
      <c r="C190" s="50" t="s">
        <v>1921</v>
      </c>
      <c r="D190" s="50" t="s">
        <v>1921</v>
      </c>
      <c r="E190" s="50" t="s">
        <v>1831</v>
      </c>
      <c r="F190" s="50" t="s">
        <v>3262</v>
      </c>
      <c r="G190" s="72" t="s">
        <v>1923</v>
      </c>
      <c r="H190" s="64" t="s">
        <v>3231</v>
      </c>
      <c r="I190" s="50" t="s">
        <v>3373</v>
      </c>
      <c r="J190" s="65" t="s">
        <v>3235</v>
      </c>
      <c r="K190" s="50"/>
      <c r="L190" s="66" t="s">
        <v>3233</v>
      </c>
      <c r="M190" s="71" t="s">
        <v>3272</v>
      </c>
    </row>
    <row r="191" spans="1:13" ht="18" customHeight="1" x14ac:dyDescent="0.45">
      <c r="B191" s="50" t="s">
        <v>8</v>
      </c>
      <c r="C191" s="50" t="s">
        <v>1999</v>
      </c>
      <c r="D191" s="50" t="s">
        <v>1999</v>
      </c>
      <c r="E191" s="50" t="s">
        <v>1831</v>
      </c>
      <c r="F191" s="50" t="s">
        <v>2000</v>
      </c>
      <c r="G191" s="72" t="s">
        <v>110</v>
      </c>
      <c r="H191" s="64" t="s">
        <v>3239</v>
      </c>
      <c r="I191" s="50" t="s">
        <v>3373</v>
      </c>
      <c r="J191" s="65" t="s">
        <v>3235</v>
      </c>
      <c r="K191" s="50"/>
      <c r="L191" s="66" t="s">
        <v>3237</v>
      </c>
      <c r="M191" s="71"/>
    </row>
    <row r="192" spans="1:13" s="2" customFormat="1" ht="18" customHeight="1" x14ac:dyDescent="0.45">
      <c r="A192" s="7"/>
      <c r="B192" s="50" t="s">
        <v>8</v>
      </c>
      <c r="C192" s="50" t="s">
        <v>2002</v>
      </c>
      <c r="D192" s="50" t="s">
        <v>2002</v>
      </c>
      <c r="E192" s="50" t="s">
        <v>1831</v>
      </c>
      <c r="F192" s="50" t="s">
        <v>2003</v>
      </c>
      <c r="G192" s="72" t="s">
        <v>116</v>
      </c>
      <c r="H192" s="64" t="s">
        <v>3231</v>
      </c>
      <c r="I192" s="50" t="s">
        <v>3373</v>
      </c>
      <c r="J192" s="65" t="s">
        <v>3235</v>
      </c>
      <c r="K192" s="50"/>
      <c r="L192" s="66" t="s">
        <v>3233</v>
      </c>
      <c r="M192" s="71" t="s">
        <v>3272</v>
      </c>
    </row>
    <row r="193" spans="1:13" s="2" customFormat="1" ht="18" customHeight="1" x14ac:dyDescent="0.45">
      <c r="A193" s="7"/>
      <c r="B193" s="50" t="s">
        <v>16</v>
      </c>
      <c r="C193" s="50" t="s">
        <v>2004</v>
      </c>
      <c r="D193" s="50" t="s">
        <v>2004</v>
      </c>
      <c r="E193" s="50" t="s">
        <v>1831</v>
      </c>
      <c r="F193" s="50" t="s">
        <v>2005</v>
      </c>
      <c r="G193" s="72" t="s">
        <v>833</v>
      </c>
      <c r="H193" s="64" t="s">
        <v>3247</v>
      </c>
      <c r="I193" s="50" t="s">
        <v>35</v>
      </c>
      <c r="J193" s="65" t="s">
        <v>3235</v>
      </c>
      <c r="K193" s="50"/>
      <c r="L193" s="66" t="s">
        <v>3232</v>
      </c>
      <c r="M193" s="71"/>
    </row>
    <row r="194" spans="1:13" ht="18" customHeight="1" x14ac:dyDescent="0.45">
      <c r="B194" s="50" t="s">
        <v>16</v>
      </c>
      <c r="C194" s="50" t="s">
        <v>2006</v>
      </c>
      <c r="D194" s="50" t="s">
        <v>2006</v>
      </c>
      <c r="E194" s="50" t="s">
        <v>1831</v>
      </c>
      <c r="F194" s="50" t="s">
        <v>2007</v>
      </c>
      <c r="G194" s="72" t="s">
        <v>527</v>
      </c>
      <c r="H194" s="64" t="s">
        <v>3247</v>
      </c>
      <c r="I194" s="50" t="s">
        <v>35</v>
      </c>
      <c r="J194" s="65" t="s">
        <v>3235</v>
      </c>
      <c r="K194" s="50"/>
      <c r="L194" s="66" t="s">
        <v>3232</v>
      </c>
      <c r="M194" s="71"/>
    </row>
    <row r="195" spans="1:13" ht="18" customHeight="1" x14ac:dyDescent="0.45">
      <c r="B195" s="50" t="s">
        <v>8</v>
      </c>
      <c r="C195" s="50" t="s">
        <v>2079</v>
      </c>
      <c r="D195" s="50" t="s">
        <v>2079</v>
      </c>
      <c r="E195" s="50" t="s">
        <v>2020</v>
      </c>
      <c r="F195" s="50" t="s">
        <v>2080</v>
      </c>
      <c r="G195" s="72" t="s">
        <v>116</v>
      </c>
      <c r="H195" s="64" t="s">
        <v>3231</v>
      </c>
      <c r="I195" s="50" t="s">
        <v>35</v>
      </c>
      <c r="J195" s="65" t="s">
        <v>3235</v>
      </c>
      <c r="K195" s="50"/>
      <c r="L195" s="66" t="s">
        <v>3232</v>
      </c>
      <c r="M195" s="71"/>
    </row>
    <row r="196" spans="1:13" ht="18" customHeight="1" x14ac:dyDescent="0.45">
      <c r="B196" s="50" t="s">
        <v>8</v>
      </c>
      <c r="C196" s="50" t="s">
        <v>2088</v>
      </c>
      <c r="D196" s="50" t="s">
        <v>2088</v>
      </c>
      <c r="E196" s="50" t="s">
        <v>2020</v>
      </c>
      <c r="F196" s="50" t="s">
        <v>2089</v>
      </c>
      <c r="G196" s="72" t="s">
        <v>2090</v>
      </c>
      <c r="H196" s="64" t="s">
        <v>3231</v>
      </c>
      <c r="I196" s="50" t="s">
        <v>3373</v>
      </c>
      <c r="J196" s="65" t="s">
        <v>3235</v>
      </c>
      <c r="K196" s="50"/>
      <c r="L196" s="66" t="s">
        <v>3233</v>
      </c>
      <c r="M196" s="71" t="s">
        <v>3272</v>
      </c>
    </row>
    <row r="197" spans="1:13" ht="18" customHeight="1" x14ac:dyDescent="0.45">
      <c r="B197" s="50" t="s">
        <v>8</v>
      </c>
      <c r="C197" s="50" t="s">
        <v>2091</v>
      </c>
      <c r="D197" s="50" t="s">
        <v>2092</v>
      </c>
      <c r="E197" s="50" t="s">
        <v>2020</v>
      </c>
      <c r="F197" s="50" t="s">
        <v>2093</v>
      </c>
      <c r="G197" s="72" t="s">
        <v>303</v>
      </c>
      <c r="H197" s="64" t="s">
        <v>3239</v>
      </c>
      <c r="I197" s="50" t="s">
        <v>3236</v>
      </c>
      <c r="J197" s="65" t="s">
        <v>3232</v>
      </c>
      <c r="K197" s="50"/>
      <c r="L197" s="66" t="s">
        <v>3233</v>
      </c>
      <c r="M197" s="71" t="s">
        <v>3272</v>
      </c>
    </row>
    <row r="198" spans="1:13" ht="18" customHeight="1" x14ac:dyDescent="0.45">
      <c r="B198" s="50" t="s">
        <v>8</v>
      </c>
      <c r="C198" s="50" t="s">
        <v>2094</v>
      </c>
      <c r="D198" s="50" t="s">
        <v>2095</v>
      </c>
      <c r="E198" s="50" t="s">
        <v>2020</v>
      </c>
      <c r="F198" s="50" t="s">
        <v>2096</v>
      </c>
      <c r="G198" s="72" t="s">
        <v>560</v>
      </c>
      <c r="H198" s="64" t="s">
        <v>3239</v>
      </c>
      <c r="I198" s="50" t="s">
        <v>3236</v>
      </c>
      <c r="J198" s="65" t="s">
        <v>3232</v>
      </c>
      <c r="K198" s="50"/>
      <c r="L198" s="66" t="s">
        <v>3233</v>
      </c>
      <c r="M198" s="71" t="s">
        <v>3272</v>
      </c>
    </row>
    <row r="199" spans="1:13" ht="18" customHeight="1" x14ac:dyDescent="0.45">
      <c r="B199" s="50" t="s">
        <v>8</v>
      </c>
      <c r="C199" s="50" t="s">
        <v>1748</v>
      </c>
      <c r="D199" s="50" t="s">
        <v>2106</v>
      </c>
      <c r="E199" s="50" t="s">
        <v>2020</v>
      </c>
      <c r="F199" s="50" t="s">
        <v>2107</v>
      </c>
      <c r="G199" s="72" t="s">
        <v>1305</v>
      </c>
      <c r="H199" s="64" t="s">
        <v>3231</v>
      </c>
      <c r="I199" s="50" t="s">
        <v>3373</v>
      </c>
      <c r="J199" s="65" t="s">
        <v>3235</v>
      </c>
      <c r="K199" s="50"/>
      <c r="L199" s="66" t="s">
        <v>3233</v>
      </c>
      <c r="M199" s="71" t="s">
        <v>3272</v>
      </c>
    </row>
    <row r="200" spans="1:13" ht="18" customHeight="1" x14ac:dyDescent="0.45">
      <c r="B200" s="50" t="s">
        <v>16</v>
      </c>
      <c r="C200" s="50" t="s">
        <v>2144</v>
      </c>
      <c r="D200" s="50" t="s">
        <v>2144</v>
      </c>
      <c r="E200" s="50" t="s">
        <v>2124</v>
      </c>
      <c r="F200" s="50" t="s">
        <v>2145</v>
      </c>
      <c r="G200" s="72" t="s">
        <v>833</v>
      </c>
      <c r="H200" s="64" t="s">
        <v>3231</v>
      </c>
      <c r="I200" s="50" t="s">
        <v>35</v>
      </c>
      <c r="J200" s="65" t="s">
        <v>3235</v>
      </c>
      <c r="K200" s="50" t="s">
        <v>13</v>
      </c>
      <c r="L200" s="66" t="s">
        <v>3232</v>
      </c>
      <c r="M200" s="71"/>
    </row>
    <row r="201" spans="1:13" ht="18" customHeight="1" x14ac:dyDescent="0.45">
      <c r="B201" s="50" t="s">
        <v>22</v>
      </c>
      <c r="C201" s="50" t="s">
        <v>2153</v>
      </c>
      <c r="D201" s="50" t="s">
        <v>2154</v>
      </c>
      <c r="E201" s="50" t="s">
        <v>2124</v>
      </c>
      <c r="F201" s="50" t="s">
        <v>2155</v>
      </c>
      <c r="G201" s="72" t="s">
        <v>2156</v>
      </c>
      <c r="H201" s="64" t="s">
        <v>3239</v>
      </c>
      <c r="I201" s="50" t="s">
        <v>35</v>
      </c>
      <c r="J201" s="65" t="s">
        <v>3235</v>
      </c>
      <c r="K201" s="50"/>
      <c r="L201" s="66" t="s">
        <v>3232</v>
      </c>
      <c r="M201" s="71"/>
    </row>
    <row r="202" spans="1:13" ht="18" customHeight="1" x14ac:dyDescent="0.45">
      <c r="B202" s="50" t="s">
        <v>22</v>
      </c>
      <c r="C202" s="50" t="s">
        <v>3415</v>
      </c>
      <c r="D202" s="50" t="s">
        <v>2157</v>
      </c>
      <c r="E202" s="50" t="s">
        <v>2124</v>
      </c>
      <c r="F202" s="50" t="s">
        <v>2158</v>
      </c>
      <c r="G202" s="72" t="s">
        <v>2159</v>
      </c>
      <c r="H202" s="64" t="s">
        <v>3239</v>
      </c>
      <c r="I202" s="50" t="s">
        <v>35</v>
      </c>
      <c r="J202" s="65" t="s">
        <v>3235</v>
      </c>
      <c r="K202" s="50"/>
      <c r="L202" s="66" t="s">
        <v>3237</v>
      </c>
      <c r="M202" s="71"/>
    </row>
    <row r="203" spans="1:13" ht="18" customHeight="1" x14ac:dyDescent="0.45">
      <c r="B203" s="50" t="s">
        <v>22</v>
      </c>
      <c r="C203" s="50" t="s">
        <v>2160</v>
      </c>
      <c r="D203" s="50" t="s">
        <v>2161</v>
      </c>
      <c r="E203" s="50" t="s">
        <v>2124</v>
      </c>
      <c r="F203" s="50" t="s">
        <v>2162</v>
      </c>
      <c r="G203" s="72" t="s">
        <v>737</v>
      </c>
      <c r="H203" s="64" t="s">
        <v>3239</v>
      </c>
      <c r="I203" s="50" t="s">
        <v>35</v>
      </c>
      <c r="J203" s="65" t="s">
        <v>3235</v>
      </c>
      <c r="K203" s="50"/>
      <c r="L203" s="66" t="s">
        <v>3232</v>
      </c>
      <c r="M203" s="71"/>
    </row>
    <row r="204" spans="1:13" ht="18" customHeight="1" x14ac:dyDescent="0.45">
      <c r="B204" s="50" t="s">
        <v>8</v>
      </c>
      <c r="C204" s="50" t="s">
        <v>2164</v>
      </c>
      <c r="D204" s="50" t="s">
        <v>2165</v>
      </c>
      <c r="E204" s="50" t="s">
        <v>2124</v>
      </c>
      <c r="F204" s="50" t="s">
        <v>2166</v>
      </c>
      <c r="G204" s="72" t="s">
        <v>352</v>
      </c>
      <c r="H204" s="64" t="s">
        <v>3231</v>
      </c>
      <c r="I204" s="50" t="s">
        <v>35</v>
      </c>
      <c r="J204" s="65" t="s">
        <v>3235</v>
      </c>
      <c r="K204" s="50" t="s">
        <v>13</v>
      </c>
      <c r="L204" s="66" t="s">
        <v>3232</v>
      </c>
      <c r="M204" s="71"/>
    </row>
    <row r="205" spans="1:13" ht="18" customHeight="1" x14ac:dyDescent="0.45">
      <c r="B205" s="50" t="s">
        <v>8</v>
      </c>
      <c r="C205" s="50" t="s">
        <v>2183</v>
      </c>
      <c r="D205" s="50" t="s">
        <v>2184</v>
      </c>
      <c r="E205" s="50" t="s">
        <v>2124</v>
      </c>
      <c r="F205" s="50" t="s">
        <v>2185</v>
      </c>
      <c r="G205" s="72" t="s">
        <v>2186</v>
      </c>
      <c r="H205" s="64" t="s">
        <v>3239</v>
      </c>
      <c r="I205" s="50" t="s">
        <v>3373</v>
      </c>
      <c r="J205" s="65" t="s">
        <v>3235</v>
      </c>
      <c r="K205" s="50"/>
      <c r="L205" s="66" t="s">
        <v>3233</v>
      </c>
      <c r="M205" s="71" t="s">
        <v>3272</v>
      </c>
    </row>
    <row r="206" spans="1:13" ht="18" customHeight="1" x14ac:dyDescent="0.45">
      <c r="B206" s="50" t="s">
        <v>8</v>
      </c>
      <c r="C206" s="50" t="s">
        <v>2188</v>
      </c>
      <c r="D206" s="50" t="s">
        <v>2189</v>
      </c>
      <c r="E206" s="50" t="s">
        <v>2124</v>
      </c>
      <c r="F206" s="50" t="s">
        <v>2190</v>
      </c>
      <c r="G206" s="72" t="s">
        <v>431</v>
      </c>
      <c r="H206" s="64" t="s">
        <v>3424</v>
      </c>
      <c r="I206" s="50" t="s">
        <v>3373</v>
      </c>
      <c r="J206" s="65" t="s">
        <v>3235</v>
      </c>
      <c r="K206" s="50"/>
      <c r="L206" s="66" t="s">
        <v>3237</v>
      </c>
      <c r="M206" s="71"/>
    </row>
    <row r="207" spans="1:13" ht="18" customHeight="1" x14ac:dyDescent="0.45">
      <c r="B207" s="50" t="s">
        <v>8</v>
      </c>
      <c r="C207" s="50" t="s">
        <v>2191</v>
      </c>
      <c r="D207" s="50" t="s">
        <v>2192</v>
      </c>
      <c r="E207" s="50" t="s">
        <v>2124</v>
      </c>
      <c r="F207" s="50" t="s">
        <v>2193</v>
      </c>
      <c r="G207" s="72" t="s">
        <v>2194</v>
      </c>
      <c r="H207" s="64" t="s">
        <v>3424</v>
      </c>
      <c r="I207" s="50" t="s">
        <v>3373</v>
      </c>
      <c r="J207" s="65" t="s">
        <v>3235</v>
      </c>
      <c r="K207" s="50"/>
      <c r="L207" s="66" t="s">
        <v>3237</v>
      </c>
      <c r="M207" s="71"/>
    </row>
    <row r="208" spans="1:13" ht="18" customHeight="1" x14ac:dyDescent="0.45">
      <c r="B208" s="50" t="s">
        <v>16</v>
      </c>
      <c r="C208" s="50" t="s">
        <v>2199</v>
      </c>
      <c r="D208" s="50" t="s">
        <v>2199</v>
      </c>
      <c r="E208" s="50" t="s">
        <v>2124</v>
      </c>
      <c r="F208" s="50" t="s">
        <v>2200</v>
      </c>
      <c r="G208" s="72" t="s">
        <v>2201</v>
      </c>
      <c r="H208" s="64" t="s">
        <v>3424</v>
      </c>
      <c r="I208" s="50" t="s">
        <v>3373</v>
      </c>
      <c r="J208" s="65" t="s">
        <v>3235</v>
      </c>
      <c r="K208" s="50"/>
      <c r="L208" s="66" t="s">
        <v>3232</v>
      </c>
      <c r="M208" s="71"/>
    </row>
    <row r="209" spans="2:13" ht="18" customHeight="1" x14ac:dyDescent="0.45">
      <c r="B209" s="50" t="s">
        <v>16</v>
      </c>
      <c r="C209" s="50" t="s">
        <v>2202</v>
      </c>
      <c r="D209" s="50" t="s">
        <v>2202</v>
      </c>
      <c r="E209" s="50" t="s">
        <v>2124</v>
      </c>
      <c r="F209" s="50" t="s">
        <v>2203</v>
      </c>
      <c r="G209" s="72" t="s">
        <v>287</v>
      </c>
      <c r="H209" s="64" t="s">
        <v>3239</v>
      </c>
      <c r="I209" s="50" t="s">
        <v>3373</v>
      </c>
      <c r="J209" s="65" t="s">
        <v>3233</v>
      </c>
      <c r="K209" s="50"/>
      <c r="L209" s="66" t="s">
        <v>3233</v>
      </c>
      <c r="M209" s="71" t="s">
        <v>3238</v>
      </c>
    </row>
    <row r="210" spans="2:13" ht="18" customHeight="1" x14ac:dyDescent="0.45">
      <c r="B210" s="50" t="s">
        <v>16</v>
      </c>
      <c r="C210" s="50" t="s">
        <v>2204</v>
      </c>
      <c r="D210" s="50" t="s">
        <v>2204</v>
      </c>
      <c r="E210" s="50" t="s">
        <v>2124</v>
      </c>
      <c r="F210" s="50" t="s">
        <v>2205</v>
      </c>
      <c r="G210" s="72" t="s">
        <v>2206</v>
      </c>
      <c r="H210" s="64" t="s">
        <v>3424</v>
      </c>
      <c r="I210" s="50" t="s">
        <v>3373</v>
      </c>
      <c r="J210" s="65" t="s">
        <v>3235</v>
      </c>
      <c r="K210" s="50"/>
      <c r="L210" s="66" t="s">
        <v>3237</v>
      </c>
      <c r="M210" s="71"/>
    </row>
    <row r="211" spans="2:13" ht="18" customHeight="1" x14ac:dyDescent="0.45">
      <c r="B211" s="50" t="s">
        <v>16</v>
      </c>
      <c r="C211" s="50" t="s">
        <v>2207</v>
      </c>
      <c r="D211" s="50" t="s">
        <v>2207</v>
      </c>
      <c r="E211" s="50" t="s">
        <v>2124</v>
      </c>
      <c r="F211" s="50" t="s">
        <v>2208</v>
      </c>
      <c r="G211" s="72" t="s">
        <v>292</v>
      </c>
      <c r="H211" s="64" t="s">
        <v>3239</v>
      </c>
      <c r="I211" s="50" t="s">
        <v>3373</v>
      </c>
      <c r="J211" s="65" t="s">
        <v>3233</v>
      </c>
      <c r="K211" s="50"/>
      <c r="L211" s="66" t="s">
        <v>3233</v>
      </c>
      <c r="M211" s="71" t="s">
        <v>3238</v>
      </c>
    </row>
    <row r="212" spans="2:13" ht="18" customHeight="1" x14ac:dyDescent="0.45">
      <c r="B212" s="50" t="s">
        <v>16</v>
      </c>
      <c r="C212" s="50" t="s">
        <v>2209</v>
      </c>
      <c r="D212" s="50" t="s">
        <v>2209</v>
      </c>
      <c r="E212" s="50" t="s">
        <v>2124</v>
      </c>
      <c r="F212" s="50" t="s">
        <v>2210</v>
      </c>
      <c r="G212" s="72" t="s">
        <v>2211</v>
      </c>
      <c r="H212" s="64" t="s">
        <v>3231</v>
      </c>
      <c r="I212" s="50" t="s">
        <v>3236</v>
      </c>
      <c r="J212" s="65" t="s">
        <v>3232</v>
      </c>
      <c r="K212" s="50" t="s">
        <v>13</v>
      </c>
      <c r="L212" s="66" t="s">
        <v>3232</v>
      </c>
      <c r="M212" s="71"/>
    </row>
    <row r="213" spans="2:13" ht="18" customHeight="1" x14ac:dyDescent="0.45">
      <c r="B213" s="50" t="s">
        <v>16</v>
      </c>
      <c r="C213" s="50" t="s">
        <v>2212</v>
      </c>
      <c r="D213" s="50" t="s">
        <v>2212</v>
      </c>
      <c r="E213" s="50" t="s">
        <v>2124</v>
      </c>
      <c r="F213" s="50" t="s">
        <v>2213</v>
      </c>
      <c r="G213" s="72" t="s">
        <v>2214</v>
      </c>
      <c r="H213" s="64" t="s">
        <v>3239</v>
      </c>
      <c r="I213" s="50" t="s">
        <v>3236</v>
      </c>
      <c r="J213" s="65" t="s">
        <v>3232</v>
      </c>
      <c r="K213" s="50" t="s">
        <v>13</v>
      </c>
      <c r="L213" s="66" t="s">
        <v>3232</v>
      </c>
      <c r="M213" s="71"/>
    </row>
    <row r="214" spans="2:13" ht="18" customHeight="1" x14ac:dyDescent="0.45">
      <c r="B214" s="50" t="s">
        <v>16</v>
      </c>
      <c r="C214" s="50" t="s">
        <v>2216</v>
      </c>
      <c r="D214" s="50" t="s">
        <v>2216</v>
      </c>
      <c r="E214" s="50" t="s">
        <v>2124</v>
      </c>
      <c r="F214" s="50" t="s">
        <v>2217</v>
      </c>
      <c r="G214" s="72" t="s">
        <v>2218</v>
      </c>
      <c r="H214" s="64" t="s">
        <v>3424</v>
      </c>
      <c r="I214" s="50" t="s">
        <v>3236</v>
      </c>
      <c r="J214" s="65" t="s">
        <v>3232</v>
      </c>
      <c r="K214" s="50" t="s">
        <v>13</v>
      </c>
      <c r="L214" s="66" t="s">
        <v>3232</v>
      </c>
      <c r="M214" s="71"/>
    </row>
    <row r="215" spans="2:13" ht="18" customHeight="1" x14ac:dyDescent="0.45">
      <c r="B215" s="50" t="s">
        <v>16</v>
      </c>
      <c r="C215" s="50" t="s">
        <v>2220</v>
      </c>
      <c r="D215" s="50" t="s">
        <v>2220</v>
      </c>
      <c r="E215" s="50" t="s">
        <v>2124</v>
      </c>
      <c r="F215" s="50" t="s">
        <v>2221</v>
      </c>
      <c r="G215" s="72" t="s">
        <v>2222</v>
      </c>
      <c r="H215" s="64" t="s">
        <v>3239</v>
      </c>
      <c r="I215" s="50" t="s">
        <v>3236</v>
      </c>
      <c r="J215" s="65" t="s">
        <v>3232</v>
      </c>
      <c r="K215" s="50" t="s">
        <v>13</v>
      </c>
      <c r="L215" s="66" t="s">
        <v>3232</v>
      </c>
      <c r="M215" s="71"/>
    </row>
    <row r="216" spans="2:13" ht="18" customHeight="1" x14ac:dyDescent="0.45">
      <c r="B216" s="50" t="s">
        <v>8</v>
      </c>
      <c r="C216" s="50" t="s">
        <v>2223</v>
      </c>
      <c r="D216" s="50" t="s">
        <v>2224</v>
      </c>
      <c r="E216" s="50" t="s">
        <v>2124</v>
      </c>
      <c r="F216" s="50" t="s">
        <v>2225</v>
      </c>
      <c r="G216" s="72" t="s">
        <v>295</v>
      </c>
      <c r="H216" s="64" t="s">
        <v>3239</v>
      </c>
      <c r="I216" s="50" t="s">
        <v>35</v>
      </c>
      <c r="J216" s="65" t="s">
        <v>3235</v>
      </c>
      <c r="K216" s="50"/>
      <c r="L216" s="66" t="s">
        <v>3233</v>
      </c>
      <c r="M216" s="71" t="s">
        <v>3272</v>
      </c>
    </row>
    <row r="217" spans="2:13" ht="18" customHeight="1" x14ac:dyDescent="0.45">
      <c r="B217" s="50" t="s">
        <v>8</v>
      </c>
      <c r="C217" s="50" t="s">
        <v>2227</v>
      </c>
      <c r="D217" s="50" t="s">
        <v>2227</v>
      </c>
      <c r="E217" s="50" t="s">
        <v>2124</v>
      </c>
      <c r="F217" s="50" t="s">
        <v>2228</v>
      </c>
      <c r="G217" s="72" t="s">
        <v>166</v>
      </c>
      <c r="H217" s="64" t="s">
        <v>3231</v>
      </c>
      <c r="I217" s="50" t="s">
        <v>35</v>
      </c>
      <c r="J217" s="65" t="s">
        <v>3235</v>
      </c>
      <c r="K217" s="50"/>
      <c r="L217" s="66" t="s">
        <v>3233</v>
      </c>
      <c r="M217" s="71" t="s">
        <v>3272</v>
      </c>
    </row>
    <row r="218" spans="2:13" ht="18" customHeight="1" x14ac:dyDescent="0.45">
      <c r="B218" s="50" t="s">
        <v>8</v>
      </c>
      <c r="C218" s="50" t="s">
        <v>2230</v>
      </c>
      <c r="D218" s="50" t="s">
        <v>2231</v>
      </c>
      <c r="E218" s="50" t="s">
        <v>2124</v>
      </c>
      <c r="F218" s="50" t="s">
        <v>2232</v>
      </c>
      <c r="G218" s="72" t="s">
        <v>128</v>
      </c>
      <c r="H218" s="64" t="s">
        <v>3231</v>
      </c>
      <c r="I218" s="50" t="s">
        <v>35</v>
      </c>
      <c r="J218" s="65" t="s">
        <v>3235</v>
      </c>
      <c r="K218" s="50"/>
      <c r="L218" s="66" t="s">
        <v>3232</v>
      </c>
      <c r="M218" s="71"/>
    </row>
    <row r="219" spans="2:13" ht="18" customHeight="1" x14ac:dyDescent="0.45">
      <c r="B219" s="50" t="s">
        <v>8</v>
      </c>
      <c r="C219" s="50" t="s">
        <v>2233</v>
      </c>
      <c r="D219" s="50" t="s">
        <v>2234</v>
      </c>
      <c r="E219" s="50" t="s">
        <v>2124</v>
      </c>
      <c r="F219" s="50" t="s">
        <v>2235</v>
      </c>
      <c r="G219" s="72" t="s">
        <v>195</v>
      </c>
      <c r="H219" s="64" t="s">
        <v>3239</v>
      </c>
      <c r="I219" s="50" t="s">
        <v>35</v>
      </c>
      <c r="J219" s="65" t="s">
        <v>3235</v>
      </c>
      <c r="K219" s="50"/>
      <c r="L219" s="66" t="s">
        <v>3232</v>
      </c>
      <c r="M219" s="71"/>
    </row>
    <row r="220" spans="2:13" ht="18" customHeight="1" x14ac:dyDescent="0.45">
      <c r="B220" s="50" t="s">
        <v>8</v>
      </c>
      <c r="C220" s="50" t="s">
        <v>2242</v>
      </c>
      <c r="D220" s="50" t="s">
        <v>2242</v>
      </c>
      <c r="E220" s="50" t="s">
        <v>2124</v>
      </c>
      <c r="F220" s="50" t="s">
        <v>2243</v>
      </c>
      <c r="G220" s="72" t="s">
        <v>128</v>
      </c>
      <c r="H220" s="64" t="s">
        <v>3239</v>
      </c>
      <c r="I220" s="50" t="s">
        <v>35</v>
      </c>
      <c r="J220" s="65" t="s">
        <v>3235</v>
      </c>
      <c r="K220" s="50" t="s">
        <v>13</v>
      </c>
      <c r="L220" s="66" t="s">
        <v>3232</v>
      </c>
      <c r="M220" s="71"/>
    </row>
    <row r="221" spans="2:13" ht="18" customHeight="1" x14ac:dyDescent="0.45">
      <c r="B221" s="50" t="s">
        <v>8</v>
      </c>
      <c r="C221" s="50" t="s">
        <v>3416</v>
      </c>
      <c r="D221" s="50" t="s">
        <v>2264</v>
      </c>
      <c r="E221" s="50" t="s">
        <v>2124</v>
      </c>
      <c r="F221" s="50" t="s">
        <v>2265</v>
      </c>
      <c r="G221" s="72" t="s">
        <v>128</v>
      </c>
      <c r="H221" s="64" t="s">
        <v>3231</v>
      </c>
      <c r="I221" s="50" t="s">
        <v>35</v>
      </c>
      <c r="J221" s="65" t="s">
        <v>3235</v>
      </c>
      <c r="K221" s="50"/>
      <c r="L221" s="66" t="s">
        <v>3232</v>
      </c>
      <c r="M221" s="71"/>
    </row>
    <row r="222" spans="2:13" ht="18" customHeight="1" x14ac:dyDescent="0.45">
      <c r="B222" s="50" t="s">
        <v>8</v>
      </c>
      <c r="C222" s="50" t="s">
        <v>3417</v>
      </c>
      <c r="D222" s="50" t="s">
        <v>2266</v>
      </c>
      <c r="E222" s="50" t="s">
        <v>2124</v>
      </c>
      <c r="F222" s="50" t="s">
        <v>2267</v>
      </c>
      <c r="G222" s="72" t="s">
        <v>195</v>
      </c>
      <c r="H222" s="64" t="s">
        <v>3239</v>
      </c>
      <c r="I222" s="50" t="s">
        <v>35</v>
      </c>
      <c r="J222" s="65" t="s">
        <v>3235</v>
      </c>
      <c r="K222" s="50"/>
      <c r="L222" s="66" t="s">
        <v>3237</v>
      </c>
      <c r="M222" s="71"/>
    </row>
    <row r="223" spans="2:13" ht="18" customHeight="1" x14ac:dyDescent="0.45">
      <c r="B223" s="50" t="s">
        <v>16</v>
      </c>
      <c r="C223" s="50" t="s">
        <v>2279</v>
      </c>
      <c r="D223" s="50" t="s">
        <v>2279</v>
      </c>
      <c r="E223" s="50" t="s">
        <v>2124</v>
      </c>
      <c r="F223" s="50" t="s">
        <v>3383</v>
      </c>
      <c r="G223" s="72" t="s">
        <v>2281</v>
      </c>
      <c r="H223" s="64" t="s">
        <v>3239</v>
      </c>
      <c r="I223" s="50" t="s">
        <v>3373</v>
      </c>
      <c r="J223" s="65" t="s">
        <v>3235</v>
      </c>
      <c r="K223" s="50"/>
      <c r="L223" s="66" t="s">
        <v>3233</v>
      </c>
      <c r="M223" s="71" t="s">
        <v>3272</v>
      </c>
    </row>
    <row r="224" spans="2:13" ht="18" customHeight="1" x14ac:dyDescent="0.45">
      <c r="B224" s="50" t="s">
        <v>8</v>
      </c>
      <c r="C224" s="50" t="s">
        <v>2322</v>
      </c>
      <c r="D224" s="50" t="s">
        <v>2323</v>
      </c>
      <c r="E224" s="50" t="s">
        <v>2124</v>
      </c>
      <c r="F224" s="50" t="s">
        <v>2324</v>
      </c>
      <c r="G224" s="72" t="s">
        <v>411</v>
      </c>
      <c r="H224" s="64" t="s">
        <v>3239</v>
      </c>
      <c r="I224" s="50" t="s">
        <v>35</v>
      </c>
      <c r="J224" s="65" t="s">
        <v>3235</v>
      </c>
      <c r="K224" s="50"/>
      <c r="L224" s="66" t="s">
        <v>3237</v>
      </c>
      <c r="M224" s="71"/>
    </row>
    <row r="225" spans="2:13" ht="18" customHeight="1" x14ac:dyDescent="0.45">
      <c r="B225" s="50" t="s">
        <v>8</v>
      </c>
      <c r="C225" s="50" t="s">
        <v>2360</v>
      </c>
      <c r="D225" s="50" t="s">
        <v>2361</v>
      </c>
      <c r="E225" s="50" t="s">
        <v>2124</v>
      </c>
      <c r="F225" s="50" t="s">
        <v>2362</v>
      </c>
      <c r="G225" s="72" t="s">
        <v>224</v>
      </c>
      <c r="H225" s="64" t="s">
        <v>3247</v>
      </c>
      <c r="I225" s="50" t="s">
        <v>35</v>
      </c>
      <c r="J225" s="65" t="s">
        <v>3235</v>
      </c>
      <c r="K225" s="50"/>
      <c r="L225" s="66" t="s">
        <v>3237</v>
      </c>
      <c r="M225" s="71"/>
    </row>
    <row r="226" spans="2:13" ht="18" customHeight="1" x14ac:dyDescent="0.45">
      <c r="B226" s="50" t="s">
        <v>8</v>
      </c>
      <c r="C226" s="50" t="s">
        <v>2364</v>
      </c>
      <c r="D226" s="50" t="s">
        <v>2365</v>
      </c>
      <c r="E226" s="50" t="s">
        <v>2124</v>
      </c>
      <c r="F226" s="50" t="s">
        <v>2366</v>
      </c>
      <c r="G226" s="72" t="s">
        <v>166</v>
      </c>
      <c r="H226" s="64" t="s">
        <v>3247</v>
      </c>
      <c r="I226" s="50" t="s">
        <v>35</v>
      </c>
      <c r="J226" s="65" t="s">
        <v>3235</v>
      </c>
      <c r="K226" s="50"/>
      <c r="L226" s="66" t="s">
        <v>3237</v>
      </c>
      <c r="M226" s="71"/>
    </row>
    <row r="227" spans="2:13" ht="18" customHeight="1" x14ac:dyDescent="0.45">
      <c r="B227" s="50" t="s">
        <v>8</v>
      </c>
      <c r="C227" s="50" t="s">
        <v>2377</v>
      </c>
      <c r="D227" s="50" t="s">
        <v>2378</v>
      </c>
      <c r="E227" s="50" t="s">
        <v>2124</v>
      </c>
      <c r="F227" s="50" t="s">
        <v>3385</v>
      </c>
      <c r="G227" s="72" t="s">
        <v>2186</v>
      </c>
      <c r="H227" s="64" t="s">
        <v>3424</v>
      </c>
      <c r="I227" s="50" t="s">
        <v>3241</v>
      </c>
      <c r="J227" s="65" t="s">
        <v>3232</v>
      </c>
      <c r="K227" s="50"/>
      <c r="L227" s="66" t="s">
        <v>3232</v>
      </c>
      <c r="M227" s="71"/>
    </row>
    <row r="228" spans="2:13" ht="18" customHeight="1" x14ac:dyDescent="0.45">
      <c r="B228" s="50" t="s">
        <v>8</v>
      </c>
      <c r="C228" s="50" t="s">
        <v>2380</v>
      </c>
      <c r="D228" s="50" t="s">
        <v>2381</v>
      </c>
      <c r="E228" s="50" t="s">
        <v>2124</v>
      </c>
      <c r="F228" s="50" t="s">
        <v>2382</v>
      </c>
      <c r="G228" s="72" t="s">
        <v>431</v>
      </c>
      <c r="H228" s="64" t="s">
        <v>3239</v>
      </c>
      <c r="I228" s="50" t="s">
        <v>3241</v>
      </c>
      <c r="J228" s="65" t="s">
        <v>3232</v>
      </c>
      <c r="K228" s="50"/>
      <c r="L228" s="66" t="s">
        <v>3232</v>
      </c>
      <c r="M228" s="71"/>
    </row>
    <row r="229" spans="2:13" ht="18" customHeight="1" x14ac:dyDescent="0.45">
      <c r="B229" s="50" t="s">
        <v>8</v>
      </c>
      <c r="C229" s="50" t="s">
        <v>2383</v>
      </c>
      <c r="D229" s="50" t="s">
        <v>2384</v>
      </c>
      <c r="E229" s="50" t="s">
        <v>2124</v>
      </c>
      <c r="F229" s="50" t="s">
        <v>2385</v>
      </c>
      <c r="G229" s="72" t="s">
        <v>2386</v>
      </c>
      <c r="H229" s="64" t="s">
        <v>3239</v>
      </c>
      <c r="I229" s="50" t="s">
        <v>35</v>
      </c>
      <c r="J229" s="65" t="s">
        <v>3235</v>
      </c>
      <c r="K229" s="50"/>
      <c r="L229" s="66" t="s">
        <v>3232</v>
      </c>
      <c r="M229" s="71"/>
    </row>
    <row r="230" spans="2:13" ht="18" customHeight="1" x14ac:dyDescent="0.45">
      <c r="B230" s="50" t="s">
        <v>8</v>
      </c>
      <c r="C230" s="50" t="s">
        <v>2387</v>
      </c>
      <c r="D230" s="50" t="s">
        <v>2388</v>
      </c>
      <c r="E230" s="50" t="s">
        <v>2124</v>
      </c>
      <c r="F230" s="50" t="s">
        <v>2389</v>
      </c>
      <c r="G230" s="72" t="s">
        <v>159</v>
      </c>
      <c r="H230" s="64" t="s">
        <v>3239</v>
      </c>
      <c r="I230" s="50" t="s">
        <v>35</v>
      </c>
      <c r="J230" s="65" t="s">
        <v>3235</v>
      </c>
      <c r="K230" s="50"/>
      <c r="L230" s="66" t="s">
        <v>3232</v>
      </c>
      <c r="M230" s="71"/>
    </row>
    <row r="231" spans="2:13" ht="18" customHeight="1" x14ac:dyDescent="0.45">
      <c r="B231" s="50" t="s">
        <v>8</v>
      </c>
      <c r="C231" s="50" t="s">
        <v>2390</v>
      </c>
      <c r="D231" s="50" t="s">
        <v>2391</v>
      </c>
      <c r="E231" s="50" t="s">
        <v>2124</v>
      </c>
      <c r="F231" s="50" t="s">
        <v>2392</v>
      </c>
      <c r="G231" s="72" t="s">
        <v>224</v>
      </c>
      <c r="H231" s="64" t="s">
        <v>3239</v>
      </c>
      <c r="I231" s="50" t="s">
        <v>35</v>
      </c>
      <c r="J231" s="65" t="s">
        <v>3235</v>
      </c>
      <c r="K231" s="50"/>
      <c r="L231" s="66" t="s">
        <v>3232</v>
      </c>
      <c r="M231" s="71"/>
    </row>
    <row r="232" spans="2:13" ht="18" customHeight="1" x14ac:dyDescent="0.45">
      <c r="B232" s="50" t="s">
        <v>8</v>
      </c>
      <c r="C232" s="50" t="s">
        <v>2393</v>
      </c>
      <c r="D232" s="50" t="s">
        <v>2394</v>
      </c>
      <c r="E232" s="50" t="s">
        <v>2124</v>
      </c>
      <c r="F232" s="50" t="s">
        <v>2395</v>
      </c>
      <c r="G232" s="72" t="s">
        <v>369</v>
      </c>
      <c r="H232" s="64" t="s">
        <v>3231</v>
      </c>
      <c r="I232" s="50" t="s">
        <v>35</v>
      </c>
      <c r="J232" s="65" t="s">
        <v>3235</v>
      </c>
      <c r="K232" s="50"/>
      <c r="L232" s="66" t="s">
        <v>3232</v>
      </c>
      <c r="M232" s="71"/>
    </row>
    <row r="233" spans="2:13" ht="18" customHeight="1" x14ac:dyDescent="0.45">
      <c r="B233" s="50" t="s">
        <v>8</v>
      </c>
      <c r="C233" s="50" t="s">
        <v>2408</v>
      </c>
      <c r="D233" s="50" t="s">
        <v>2409</v>
      </c>
      <c r="E233" s="50" t="s">
        <v>2124</v>
      </c>
      <c r="F233" s="50" t="s">
        <v>2410</v>
      </c>
      <c r="G233" s="72" t="s">
        <v>255</v>
      </c>
      <c r="H233" s="64" t="s">
        <v>3239</v>
      </c>
      <c r="I233" s="50" t="s">
        <v>35</v>
      </c>
      <c r="J233" s="65" t="s">
        <v>3235</v>
      </c>
      <c r="K233" s="50" t="s">
        <v>13</v>
      </c>
      <c r="L233" s="66" t="s">
        <v>3232</v>
      </c>
      <c r="M233" s="71"/>
    </row>
    <row r="234" spans="2:13" ht="18" customHeight="1" x14ac:dyDescent="0.45">
      <c r="B234" s="50" t="s">
        <v>8</v>
      </c>
      <c r="C234" s="50" t="s">
        <v>2411</v>
      </c>
      <c r="D234" s="50" t="s">
        <v>2412</v>
      </c>
      <c r="E234" s="50" t="s">
        <v>2124</v>
      </c>
      <c r="F234" s="50" t="s">
        <v>2413</v>
      </c>
      <c r="G234" s="72" t="s">
        <v>341</v>
      </c>
      <c r="H234" s="64" t="s">
        <v>3239</v>
      </c>
      <c r="I234" s="50" t="s">
        <v>35</v>
      </c>
      <c r="J234" s="65" t="s">
        <v>3235</v>
      </c>
      <c r="K234" s="50" t="s">
        <v>3376</v>
      </c>
      <c r="L234" s="66" t="s">
        <v>3232</v>
      </c>
      <c r="M234" s="71"/>
    </row>
    <row r="235" spans="2:13" s="7" customFormat="1" ht="18" customHeight="1" x14ac:dyDescent="0.45">
      <c r="B235" s="50" t="s">
        <v>8</v>
      </c>
      <c r="C235" s="50" t="s">
        <v>2414</v>
      </c>
      <c r="D235" s="50" t="s">
        <v>2415</v>
      </c>
      <c r="E235" s="50" t="s">
        <v>2124</v>
      </c>
      <c r="F235" s="50" t="s">
        <v>2416</v>
      </c>
      <c r="G235" s="72" t="s">
        <v>345</v>
      </c>
      <c r="H235" s="64" t="s">
        <v>3424</v>
      </c>
      <c r="I235" s="50" t="s">
        <v>35</v>
      </c>
      <c r="J235" s="65" t="s">
        <v>3235</v>
      </c>
      <c r="K235" s="50" t="s">
        <v>3376</v>
      </c>
      <c r="L235" s="66" t="s">
        <v>3232</v>
      </c>
      <c r="M235" s="71"/>
    </row>
    <row r="236" spans="2:13" ht="18" customHeight="1" x14ac:dyDescent="0.45">
      <c r="B236" s="50" t="s">
        <v>8</v>
      </c>
      <c r="C236" s="50" t="s">
        <v>2417</v>
      </c>
      <c r="D236" s="50" t="s">
        <v>2418</v>
      </c>
      <c r="E236" s="50" t="s">
        <v>2124</v>
      </c>
      <c r="F236" s="50" t="s">
        <v>2419</v>
      </c>
      <c r="G236" s="72" t="s">
        <v>140</v>
      </c>
      <c r="H236" s="64" t="s">
        <v>3424</v>
      </c>
      <c r="I236" s="50" t="s">
        <v>35</v>
      </c>
      <c r="J236" s="65" t="s">
        <v>3235</v>
      </c>
      <c r="K236" s="50" t="s">
        <v>3376</v>
      </c>
      <c r="L236" s="66" t="s">
        <v>3232</v>
      </c>
      <c r="M236" s="71"/>
    </row>
    <row r="237" spans="2:13" ht="18" customHeight="1" x14ac:dyDescent="0.45">
      <c r="B237" s="50" t="s">
        <v>8</v>
      </c>
      <c r="C237" s="50" t="s">
        <v>2438</v>
      </c>
      <c r="D237" s="50" t="s">
        <v>2438</v>
      </c>
      <c r="E237" s="50" t="s">
        <v>2124</v>
      </c>
      <c r="F237" s="50" t="s">
        <v>2439</v>
      </c>
      <c r="G237" s="72" t="s">
        <v>826</v>
      </c>
      <c r="H237" s="64" t="s">
        <v>3239</v>
      </c>
      <c r="I237" s="50" t="s">
        <v>35</v>
      </c>
      <c r="J237" s="65" t="s">
        <v>3235</v>
      </c>
      <c r="K237" s="50"/>
      <c r="L237" s="66" t="s">
        <v>3232</v>
      </c>
      <c r="M237" s="71"/>
    </row>
    <row r="238" spans="2:13" ht="18" customHeight="1" x14ac:dyDescent="0.45">
      <c r="B238" s="50" t="s">
        <v>8</v>
      </c>
      <c r="C238" s="50" t="s">
        <v>2440</v>
      </c>
      <c r="D238" s="50" t="s">
        <v>2440</v>
      </c>
      <c r="E238" s="50" t="s">
        <v>2124</v>
      </c>
      <c r="F238" s="50" t="s">
        <v>2441</v>
      </c>
      <c r="G238" s="72" t="s">
        <v>352</v>
      </c>
      <c r="H238" s="64" t="s">
        <v>3231</v>
      </c>
      <c r="I238" s="50" t="s">
        <v>35</v>
      </c>
      <c r="J238" s="65" t="s">
        <v>3235</v>
      </c>
      <c r="K238" s="50"/>
      <c r="L238" s="66" t="s">
        <v>3233</v>
      </c>
      <c r="M238" s="71" t="s">
        <v>3272</v>
      </c>
    </row>
    <row r="239" spans="2:13" ht="18" customHeight="1" x14ac:dyDescent="0.45">
      <c r="B239" s="50" t="s">
        <v>8</v>
      </c>
      <c r="C239" s="50" t="s">
        <v>623</v>
      </c>
      <c r="D239" s="50" t="s">
        <v>2442</v>
      </c>
      <c r="E239" s="50" t="s">
        <v>2124</v>
      </c>
      <c r="F239" s="50" t="s">
        <v>2443</v>
      </c>
      <c r="G239" s="72" t="s">
        <v>195</v>
      </c>
      <c r="H239" s="64" t="s">
        <v>3231</v>
      </c>
      <c r="I239" s="50" t="s">
        <v>35</v>
      </c>
      <c r="J239" s="65" t="s">
        <v>3235</v>
      </c>
      <c r="K239" s="50"/>
      <c r="L239" s="66" t="s">
        <v>3233</v>
      </c>
      <c r="M239" s="71" t="s">
        <v>3272</v>
      </c>
    </row>
    <row r="240" spans="2:13" ht="18" customHeight="1" x14ac:dyDescent="0.45">
      <c r="B240" s="50" t="s">
        <v>8</v>
      </c>
      <c r="C240" s="50" t="s">
        <v>2452</v>
      </c>
      <c r="D240" s="50" t="s">
        <v>2453</v>
      </c>
      <c r="E240" s="50" t="s">
        <v>2124</v>
      </c>
      <c r="F240" s="50" t="s">
        <v>2454</v>
      </c>
      <c r="G240" s="72" t="s">
        <v>411</v>
      </c>
      <c r="H240" s="64" t="s">
        <v>3239</v>
      </c>
      <c r="I240" s="50" t="s">
        <v>35</v>
      </c>
      <c r="J240" s="65" t="s">
        <v>3235</v>
      </c>
      <c r="K240" s="50" t="s">
        <v>3376</v>
      </c>
      <c r="L240" s="66" t="s">
        <v>3232</v>
      </c>
      <c r="M240" s="71"/>
    </row>
    <row r="241" spans="2:13" ht="18" customHeight="1" x14ac:dyDescent="0.45">
      <c r="B241" s="50" t="s">
        <v>8</v>
      </c>
      <c r="C241" s="50" t="s">
        <v>2456</v>
      </c>
      <c r="D241" s="50" t="s">
        <v>2457</v>
      </c>
      <c r="E241" s="50" t="s">
        <v>2124</v>
      </c>
      <c r="F241" s="50" t="s">
        <v>2458</v>
      </c>
      <c r="G241" s="72" t="s">
        <v>169</v>
      </c>
      <c r="H241" s="64" t="s">
        <v>3239</v>
      </c>
      <c r="I241" s="50" t="s">
        <v>35</v>
      </c>
      <c r="J241" s="65" t="s">
        <v>3235</v>
      </c>
      <c r="K241" s="50" t="s">
        <v>3376</v>
      </c>
      <c r="L241" s="66" t="s">
        <v>3232</v>
      </c>
      <c r="M241" s="71"/>
    </row>
    <row r="242" spans="2:13" ht="18" customHeight="1" x14ac:dyDescent="0.45">
      <c r="B242" s="50" t="s">
        <v>8</v>
      </c>
      <c r="C242" s="50" t="s">
        <v>2459</v>
      </c>
      <c r="D242" s="50" t="s">
        <v>2460</v>
      </c>
      <c r="E242" s="50" t="s">
        <v>2124</v>
      </c>
      <c r="F242" s="50" t="s">
        <v>2461</v>
      </c>
      <c r="G242" s="72" t="s">
        <v>261</v>
      </c>
      <c r="H242" s="64" t="s">
        <v>3239</v>
      </c>
      <c r="I242" s="50" t="s">
        <v>35</v>
      </c>
      <c r="J242" s="65" t="s">
        <v>3235</v>
      </c>
      <c r="K242" s="50" t="s">
        <v>3376</v>
      </c>
      <c r="L242" s="66" t="s">
        <v>3232</v>
      </c>
      <c r="M242" s="71"/>
    </row>
    <row r="243" spans="2:13" ht="18" customHeight="1" x14ac:dyDescent="0.45">
      <c r="B243" s="50" t="s">
        <v>16</v>
      </c>
      <c r="C243" s="50" t="s">
        <v>2465</v>
      </c>
      <c r="D243" s="50" t="s">
        <v>2465</v>
      </c>
      <c r="E243" s="50" t="s">
        <v>2124</v>
      </c>
      <c r="F243" s="50" t="s">
        <v>2466</v>
      </c>
      <c r="G243" s="72" t="s">
        <v>2467</v>
      </c>
      <c r="H243" s="64" t="s">
        <v>3231</v>
      </c>
      <c r="I243" s="50" t="s">
        <v>3373</v>
      </c>
      <c r="J243" s="65" t="s">
        <v>3235</v>
      </c>
      <c r="K243" s="50" t="s">
        <v>3376</v>
      </c>
      <c r="L243" s="66" t="s">
        <v>3232</v>
      </c>
      <c r="M243" s="71"/>
    </row>
    <row r="244" spans="2:13" ht="18" customHeight="1" x14ac:dyDescent="0.45">
      <c r="B244" s="50" t="s">
        <v>16</v>
      </c>
      <c r="C244" s="50" t="s">
        <v>2469</v>
      </c>
      <c r="D244" s="50" t="s">
        <v>2469</v>
      </c>
      <c r="E244" s="50" t="s">
        <v>2124</v>
      </c>
      <c r="F244" s="50" t="s">
        <v>2470</v>
      </c>
      <c r="G244" s="72" t="s">
        <v>2471</v>
      </c>
      <c r="H244" s="64" t="s">
        <v>3231</v>
      </c>
      <c r="I244" s="50" t="s">
        <v>35</v>
      </c>
      <c r="J244" s="65" t="s">
        <v>3235</v>
      </c>
      <c r="K244" s="50" t="s">
        <v>13</v>
      </c>
      <c r="L244" s="66" t="s">
        <v>3237</v>
      </c>
      <c r="M244" s="71"/>
    </row>
    <row r="245" spans="2:13" ht="18" customHeight="1" x14ac:dyDescent="0.45">
      <c r="B245" s="50" t="s">
        <v>8</v>
      </c>
      <c r="C245" s="50" t="s">
        <v>2499</v>
      </c>
      <c r="D245" s="50" t="s">
        <v>2499</v>
      </c>
      <c r="E245" s="50" t="s">
        <v>2124</v>
      </c>
      <c r="F245" s="50" t="s">
        <v>2500</v>
      </c>
      <c r="G245" s="72" t="s">
        <v>110</v>
      </c>
      <c r="H245" s="64" t="s">
        <v>3239</v>
      </c>
      <c r="I245" s="50" t="s">
        <v>35</v>
      </c>
      <c r="J245" s="65" t="s">
        <v>3235</v>
      </c>
      <c r="K245" s="50"/>
      <c r="L245" s="66" t="s">
        <v>3237</v>
      </c>
      <c r="M245" s="71"/>
    </row>
    <row r="246" spans="2:13" ht="18" customHeight="1" x14ac:dyDescent="0.45">
      <c r="B246" s="50" t="s">
        <v>8</v>
      </c>
      <c r="C246" s="50" t="s">
        <v>2502</v>
      </c>
      <c r="D246" s="50" t="s">
        <v>2502</v>
      </c>
      <c r="E246" s="50" t="s">
        <v>2124</v>
      </c>
      <c r="F246" s="50" t="s">
        <v>2503</v>
      </c>
      <c r="G246" s="72" t="s">
        <v>116</v>
      </c>
      <c r="H246" s="64" t="s">
        <v>3424</v>
      </c>
      <c r="I246" s="50" t="s">
        <v>35</v>
      </c>
      <c r="J246" s="65" t="s">
        <v>3235</v>
      </c>
      <c r="K246" s="50"/>
      <c r="L246" s="66" t="s">
        <v>3237</v>
      </c>
      <c r="M246" s="71"/>
    </row>
    <row r="247" spans="2:13" ht="18" customHeight="1" x14ac:dyDescent="0.45">
      <c r="B247" s="50" t="s">
        <v>8</v>
      </c>
      <c r="C247" s="50" t="s">
        <v>2505</v>
      </c>
      <c r="D247" s="50" t="s">
        <v>2506</v>
      </c>
      <c r="E247" s="50" t="s">
        <v>2124</v>
      </c>
      <c r="F247" s="50" t="s">
        <v>2507</v>
      </c>
      <c r="G247" s="72" t="s">
        <v>128</v>
      </c>
      <c r="H247" s="64" t="s">
        <v>3231</v>
      </c>
      <c r="I247" s="50" t="s">
        <v>3236</v>
      </c>
      <c r="J247" s="65" t="s">
        <v>3237</v>
      </c>
      <c r="K247" s="50"/>
      <c r="L247" s="66" t="s">
        <v>3237</v>
      </c>
      <c r="M247" s="71"/>
    </row>
    <row r="248" spans="2:13" ht="18" customHeight="1" x14ac:dyDescent="0.45">
      <c r="B248" s="50" t="s">
        <v>8</v>
      </c>
      <c r="C248" s="50" t="s">
        <v>2508</v>
      </c>
      <c r="D248" s="50" t="s">
        <v>2509</v>
      </c>
      <c r="E248" s="50" t="s">
        <v>2124</v>
      </c>
      <c r="F248" s="50" t="s">
        <v>2510</v>
      </c>
      <c r="G248" s="72" t="s">
        <v>195</v>
      </c>
      <c r="H248" s="64" t="s">
        <v>3239</v>
      </c>
      <c r="I248" s="50" t="s">
        <v>3236</v>
      </c>
      <c r="J248" s="65" t="s">
        <v>3232</v>
      </c>
      <c r="K248" s="50"/>
      <c r="L248" s="66" t="s">
        <v>3232</v>
      </c>
      <c r="M248" s="71"/>
    </row>
    <row r="249" spans="2:13" ht="18" customHeight="1" x14ac:dyDescent="0.45">
      <c r="B249" s="50" t="s">
        <v>16</v>
      </c>
      <c r="C249" s="50" t="s">
        <v>2511</v>
      </c>
      <c r="D249" s="50" t="s">
        <v>2511</v>
      </c>
      <c r="E249" s="50" t="s">
        <v>2124</v>
      </c>
      <c r="F249" s="50" t="s">
        <v>2512</v>
      </c>
      <c r="G249" s="72" t="s">
        <v>687</v>
      </c>
      <c r="H249" s="64" t="s">
        <v>3424</v>
      </c>
      <c r="I249" s="50" t="s">
        <v>3373</v>
      </c>
      <c r="J249" s="65" t="s">
        <v>3235</v>
      </c>
      <c r="K249" s="50"/>
      <c r="L249" s="66" t="s">
        <v>3237</v>
      </c>
      <c r="M249" s="71"/>
    </row>
    <row r="250" spans="2:13" ht="18" customHeight="1" x14ac:dyDescent="0.45">
      <c r="B250" s="50" t="s">
        <v>16</v>
      </c>
      <c r="C250" s="50" t="s">
        <v>2513</v>
      </c>
      <c r="D250" s="50" t="s">
        <v>2513</v>
      </c>
      <c r="E250" s="50" t="s">
        <v>2124</v>
      </c>
      <c r="F250" s="50" t="s">
        <v>2514</v>
      </c>
      <c r="G250" s="72" t="s">
        <v>2515</v>
      </c>
      <c r="H250" s="64" t="s">
        <v>3424</v>
      </c>
      <c r="I250" s="50" t="s">
        <v>3373</v>
      </c>
      <c r="J250" s="65" t="s">
        <v>3235</v>
      </c>
      <c r="K250" s="50"/>
      <c r="L250" s="66" t="s">
        <v>3232</v>
      </c>
      <c r="M250" s="71"/>
    </row>
    <row r="251" spans="2:13" ht="18" customHeight="1" x14ac:dyDescent="0.45">
      <c r="B251" s="50" t="s">
        <v>16</v>
      </c>
      <c r="C251" s="50" t="s">
        <v>2532</v>
      </c>
      <c r="D251" s="50" t="s">
        <v>2532</v>
      </c>
      <c r="E251" s="50" t="s">
        <v>2124</v>
      </c>
      <c r="F251" s="50" t="s">
        <v>3386</v>
      </c>
      <c r="G251" s="72" t="s">
        <v>841</v>
      </c>
      <c r="H251" s="64" t="s">
        <v>3231</v>
      </c>
      <c r="I251" s="50" t="s">
        <v>3373</v>
      </c>
      <c r="J251" s="65" t="s">
        <v>3235</v>
      </c>
      <c r="K251" s="50"/>
      <c r="L251" s="66" t="s">
        <v>3233</v>
      </c>
      <c r="M251" s="71" t="s">
        <v>3272</v>
      </c>
    </row>
    <row r="252" spans="2:13" ht="18" customHeight="1" x14ac:dyDescent="0.45">
      <c r="B252" s="50" t="s">
        <v>16</v>
      </c>
      <c r="C252" s="50" t="s">
        <v>2534</v>
      </c>
      <c r="D252" s="50" t="s">
        <v>2534</v>
      </c>
      <c r="E252" s="50" t="s">
        <v>2124</v>
      </c>
      <c r="F252" s="50" t="s">
        <v>2535</v>
      </c>
      <c r="G252" s="72" t="s">
        <v>973</v>
      </c>
      <c r="H252" s="64" t="s">
        <v>3231</v>
      </c>
      <c r="I252" s="50" t="s">
        <v>3373</v>
      </c>
      <c r="J252" s="65" t="s">
        <v>3235</v>
      </c>
      <c r="K252" s="50" t="s">
        <v>13</v>
      </c>
      <c r="L252" s="66" t="s">
        <v>3237</v>
      </c>
      <c r="M252" s="71"/>
    </row>
    <row r="253" spans="2:13" ht="18" customHeight="1" x14ac:dyDescent="0.45">
      <c r="B253" s="50" t="s">
        <v>8</v>
      </c>
      <c r="C253" s="50" t="s">
        <v>789</v>
      </c>
      <c r="D253" s="50" t="s">
        <v>2553</v>
      </c>
      <c r="E253" s="50" t="s">
        <v>2124</v>
      </c>
      <c r="F253" s="50" t="s">
        <v>2554</v>
      </c>
      <c r="G253" s="72" t="s">
        <v>128</v>
      </c>
      <c r="H253" s="64" t="s">
        <v>3239</v>
      </c>
      <c r="I253" s="50" t="s">
        <v>3236</v>
      </c>
      <c r="J253" s="65" t="s">
        <v>3232</v>
      </c>
      <c r="K253" s="50" t="s">
        <v>3376</v>
      </c>
      <c r="L253" s="66" t="s">
        <v>3232</v>
      </c>
      <c r="M253" s="71"/>
    </row>
    <row r="254" spans="2:13" ht="18" customHeight="1" x14ac:dyDescent="0.45">
      <c r="B254" s="50" t="s">
        <v>8</v>
      </c>
      <c r="C254" s="50" t="s">
        <v>792</v>
      </c>
      <c r="D254" s="50" t="s">
        <v>2555</v>
      </c>
      <c r="E254" s="50" t="s">
        <v>2124</v>
      </c>
      <c r="F254" s="50" t="s">
        <v>2556</v>
      </c>
      <c r="G254" s="72" t="s">
        <v>195</v>
      </c>
      <c r="H254" s="64" t="s">
        <v>3239</v>
      </c>
      <c r="I254" s="50" t="s">
        <v>3236</v>
      </c>
      <c r="J254" s="65" t="s">
        <v>3232</v>
      </c>
      <c r="K254" s="50" t="s">
        <v>13</v>
      </c>
      <c r="L254" s="66" t="s">
        <v>3232</v>
      </c>
      <c r="M254" s="71"/>
    </row>
    <row r="255" spans="2:13" ht="18" customHeight="1" x14ac:dyDescent="0.45">
      <c r="B255" s="50" t="s">
        <v>8</v>
      </c>
      <c r="C255" s="50" t="s">
        <v>2587</v>
      </c>
      <c r="D255" s="50" t="s">
        <v>2587</v>
      </c>
      <c r="E255" s="50" t="s">
        <v>2124</v>
      </c>
      <c r="F255" s="50" t="s">
        <v>2588</v>
      </c>
      <c r="G255" s="72" t="s">
        <v>159</v>
      </c>
      <c r="H255" s="64" t="s">
        <v>3424</v>
      </c>
      <c r="I255" s="50" t="s">
        <v>3236</v>
      </c>
      <c r="J255" s="65" t="s">
        <v>3237</v>
      </c>
      <c r="K255" s="50"/>
      <c r="L255" s="66" t="s">
        <v>3232</v>
      </c>
      <c r="M255" s="71"/>
    </row>
    <row r="256" spans="2:13" ht="18" customHeight="1" x14ac:dyDescent="0.45">
      <c r="B256" s="50" t="s">
        <v>8</v>
      </c>
      <c r="C256" s="50" t="s">
        <v>2590</v>
      </c>
      <c r="D256" s="50" t="s">
        <v>2591</v>
      </c>
      <c r="E256" s="50" t="s">
        <v>2124</v>
      </c>
      <c r="F256" s="50" t="s">
        <v>2592</v>
      </c>
      <c r="G256" s="72" t="s">
        <v>166</v>
      </c>
      <c r="H256" s="64" t="s">
        <v>3424</v>
      </c>
      <c r="I256" s="50" t="s">
        <v>3236</v>
      </c>
      <c r="J256" s="65" t="s">
        <v>3237</v>
      </c>
      <c r="K256" s="50"/>
      <c r="L256" s="66" t="s">
        <v>3232</v>
      </c>
      <c r="M256" s="71"/>
    </row>
    <row r="257" spans="2:13" ht="18" customHeight="1" x14ac:dyDescent="0.45">
      <c r="B257" s="50" t="s">
        <v>16</v>
      </c>
      <c r="C257" s="50" t="s">
        <v>2593</v>
      </c>
      <c r="D257" s="50" t="s">
        <v>2593</v>
      </c>
      <c r="E257" s="50" t="s">
        <v>2124</v>
      </c>
      <c r="F257" s="50" t="s">
        <v>2594</v>
      </c>
      <c r="G257" s="72" t="s">
        <v>2595</v>
      </c>
      <c r="H257" s="64" t="s">
        <v>3239</v>
      </c>
      <c r="I257" s="50" t="s">
        <v>3373</v>
      </c>
      <c r="J257" s="65" t="s">
        <v>3235</v>
      </c>
      <c r="K257" s="50" t="s">
        <v>13</v>
      </c>
      <c r="L257" s="66" t="s">
        <v>3232</v>
      </c>
      <c r="M257" s="71"/>
    </row>
    <row r="258" spans="2:13" ht="18" customHeight="1" x14ac:dyDescent="0.45">
      <c r="B258" s="50" t="s">
        <v>8</v>
      </c>
      <c r="C258" s="50" t="s">
        <v>2630</v>
      </c>
      <c r="D258" s="50" t="s">
        <v>2631</v>
      </c>
      <c r="E258" s="50" t="s">
        <v>2124</v>
      </c>
      <c r="F258" s="50" t="s">
        <v>2632</v>
      </c>
      <c r="G258" s="72" t="s">
        <v>2633</v>
      </c>
      <c r="H258" s="64" t="s">
        <v>3231</v>
      </c>
      <c r="I258" s="50" t="s">
        <v>3373</v>
      </c>
      <c r="J258" s="65" t="s">
        <v>3233</v>
      </c>
      <c r="K258" s="50"/>
      <c r="L258" s="66" t="s">
        <v>3233</v>
      </c>
      <c r="M258" s="71" t="s">
        <v>3272</v>
      </c>
    </row>
    <row r="259" spans="2:13" ht="18" customHeight="1" x14ac:dyDescent="0.45">
      <c r="B259" s="50" t="s">
        <v>8</v>
      </c>
      <c r="C259" s="50" t="s">
        <v>2634</v>
      </c>
      <c r="D259" s="50" t="s">
        <v>2635</v>
      </c>
      <c r="E259" s="50" t="s">
        <v>2124</v>
      </c>
      <c r="F259" s="50" t="s">
        <v>2636</v>
      </c>
      <c r="G259" s="72" t="s">
        <v>2637</v>
      </c>
      <c r="H259" s="64" t="s">
        <v>3239</v>
      </c>
      <c r="I259" s="50" t="s">
        <v>3373</v>
      </c>
      <c r="J259" s="65" t="s">
        <v>3233</v>
      </c>
      <c r="K259" s="50"/>
      <c r="L259" s="66" t="s">
        <v>3233</v>
      </c>
      <c r="M259" s="71" t="s">
        <v>3272</v>
      </c>
    </row>
    <row r="260" spans="2:13" ht="18" customHeight="1" x14ac:dyDescent="0.45">
      <c r="B260" s="50" t="s">
        <v>16</v>
      </c>
      <c r="C260" s="50" t="s">
        <v>2662</v>
      </c>
      <c r="D260" s="50" t="s">
        <v>2662</v>
      </c>
      <c r="E260" s="50" t="s">
        <v>2124</v>
      </c>
      <c r="F260" s="50" t="s">
        <v>2663</v>
      </c>
      <c r="G260" s="72" t="s">
        <v>2664</v>
      </c>
      <c r="H260" s="64" t="s">
        <v>3231</v>
      </c>
      <c r="I260" s="50" t="s">
        <v>3373</v>
      </c>
      <c r="J260" s="65" t="s">
        <v>3235</v>
      </c>
      <c r="K260" s="50"/>
      <c r="L260" s="66" t="s">
        <v>3237</v>
      </c>
      <c r="M260" s="71"/>
    </row>
    <row r="261" spans="2:13" ht="18" customHeight="1" x14ac:dyDescent="0.45">
      <c r="B261" s="50" t="s">
        <v>16</v>
      </c>
      <c r="C261" s="50" t="s">
        <v>2665</v>
      </c>
      <c r="D261" s="50" t="s">
        <v>2665</v>
      </c>
      <c r="E261" s="50" t="s">
        <v>2124</v>
      </c>
      <c r="F261" s="50" t="s">
        <v>2666</v>
      </c>
      <c r="G261" s="72" t="s">
        <v>2667</v>
      </c>
      <c r="H261" s="64" t="s">
        <v>3239</v>
      </c>
      <c r="I261" s="50" t="s">
        <v>3236</v>
      </c>
      <c r="J261" s="65" t="s">
        <v>3237</v>
      </c>
      <c r="K261" s="50" t="s">
        <v>13</v>
      </c>
      <c r="L261" s="66" t="s">
        <v>3232</v>
      </c>
      <c r="M261" s="71"/>
    </row>
    <row r="262" spans="2:13" ht="18" customHeight="1" x14ac:dyDescent="0.45">
      <c r="B262" s="50" t="s">
        <v>16</v>
      </c>
      <c r="C262" s="50" t="s">
        <v>2668</v>
      </c>
      <c r="D262" s="50" t="s">
        <v>2668</v>
      </c>
      <c r="E262" s="50" t="s">
        <v>2124</v>
      </c>
      <c r="F262" s="50" t="s">
        <v>2669</v>
      </c>
      <c r="G262" s="72" t="s">
        <v>2670</v>
      </c>
      <c r="H262" s="64" t="s">
        <v>3231</v>
      </c>
      <c r="I262" s="50" t="s">
        <v>3236</v>
      </c>
      <c r="J262" s="65" t="s">
        <v>3237</v>
      </c>
      <c r="K262" s="50"/>
      <c r="L262" s="66" t="s">
        <v>3233</v>
      </c>
      <c r="M262" s="71" t="s">
        <v>3272</v>
      </c>
    </row>
    <row r="263" spans="2:13" ht="18" customHeight="1" x14ac:dyDescent="0.45">
      <c r="B263" s="50" t="s">
        <v>16</v>
      </c>
      <c r="C263" s="50" t="s">
        <v>2671</v>
      </c>
      <c r="D263" s="50" t="s">
        <v>2671</v>
      </c>
      <c r="E263" s="50" t="s">
        <v>2124</v>
      </c>
      <c r="F263" s="50" t="s">
        <v>2672</v>
      </c>
      <c r="G263" s="72" t="s">
        <v>2673</v>
      </c>
      <c r="H263" s="64" t="s">
        <v>3231</v>
      </c>
      <c r="I263" s="50" t="s">
        <v>3373</v>
      </c>
      <c r="J263" s="65" t="s">
        <v>3235</v>
      </c>
      <c r="K263" s="50"/>
      <c r="L263" s="66" t="s">
        <v>3237</v>
      </c>
      <c r="M263" s="71"/>
    </row>
    <row r="264" spans="2:13" ht="18" customHeight="1" x14ac:dyDescent="0.45">
      <c r="B264" s="50" t="s">
        <v>16</v>
      </c>
      <c r="C264" s="50" t="s">
        <v>2674</v>
      </c>
      <c r="D264" s="50" t="s">
        <v>2674</v>
      </c>
      <c r="E264" s="50" t="s">
        <v>2124</v>
      </c>
      <c r="F264" s="50" t="s">
        <v>2675</v>
      </c>
      <c r="G264" s="72" t="s">
        <v>2676</v>
      </c>
      <c r="H264" s="64" t="s">
        <v>3231</v>
      </c>
      <c r="I264" s="50" t="s">
        <v>3236</v>
      </c>
      <c r="J264" s="65" t="s">
        <v>3237</v>
      </c>
      <c r="K264" s="50"/>
      <c r="L264" s="66" t="s">
        <v>3237</v>
      </c>
      <c r="M264" s="71"/>
    </row>
    <row r="265" spans="2:13" ht="18" customHeight="1" x14ac:dyDescent="0.45">
      <c r="B265" s="50" t="s">
        <v>16</v>
      </c>
      <c r="C265" s="50" t="s">
        <v>2679</v>
      </c>
      <c r="D265" s="50" t="s">
        <v>2679</v>
      </c>
      <c r="E265" s="50" t="s">
        <v>2124</v>
      </c>
      <c r="F265" s="50" t="s">
        <v>2680</v>
      </c>
      <c r="G265" s="72" t="s">
        <v>2681</v>
      </c>
      <c r="H265" s="64" t="s">
        <v>3424</v>
      </c>
      <c r="I265" s="50" t="s">
        <v>3236</v>
      </c>
      <c r="J265" s="65" t="s">
        <v>3232</v>
      </c>
      <c r="K265" s="50" t="s">
        <v>13</v>
      </c>
      <c r="L265" s="66" t="s">
        <v>3232</v>
      </c>
      <c r="M265" s="71"/>
    </row>
    <row r="266" spans="2:13" ht="18" customHeight="1" x14ac:dyDescent="0.45">
      <c r="B266" s="50" t="s">
        <v>8</v>
      </c>
      <c r="C266" s="50" t="s">
        <v>2682</v>
      </c>
      <c r="D266" s="50" t="s">
        <v>2683</v>
      </c>
      <c r="E266" s="50" t="s">
        <v>2124</v>
      </c>
      <c r="F266" s="50" t="s">
        <v>2684</v>
      </c>
      <c r="G266" s="72" t="s">
        <v>341</v>
      </c>
      <c r="H266" s="64" t="s">
        <v>3231</v>
      </c>
      <c r="I266" s="50" t="s">
        <v>3236</v>
      </c>
      <c r="J266" s="65" t="s">
        <v>3237</v>
      </c>
      <c r="K266" s="50"/>
      <c r="L266" s="66" t="s">
        <v>3237</v>
      </c>
      <c r="M266" s="71"/>
    </row>
    <row r="267" spans="2:13" ht="18" customHeight="1" x14ac:dyDescent="0.45">
      <c r="B267" s="50" t="s">
        <v>16</v>
      </c>
      <c r="C267" s="50" t="s">
        <v>2696</v>
      </c>
      <c r="D267" s="50" t="s">
        <v>2696</v>
      </c>
      <c r="E267" s="50" t="s">
        <v>2124</v>
      </c>
      <c r="F267" s="50" t="s">
        <v>2697</v>
      </c>
      <c r="G267" s="72" t="s">
        <v>88</v>
      </c>
      <c r="H267" s="64" t="s">
        <v>3424</v>
      </c>
      <c r="I267" s="50" t="s">
        <v>3236</v>
      </c>
      <c r="J267" s="65" t="s">
        <v>3232</v>
      </c>
      <c r="K267" s="50" t="s">
        <v>13</v>
      </c>
      <c r="L267" s="66" t="s">
        <v>3237</v>
      </c>
      <c r="M267" s="71"/>
    </row>
    <row r="268" spans="2:13" ht="18" customHeight="1" x14ac:dyDescent="0.45">
      <c r="B268" s="50" t="s">
        <v>16</v>
      </c>
      <c r="C268" s="50" t="s">
        <v>2698</v>
      </c>
      <c r="D268" s="50" t="s">
        <v>2698</v>
      </c>
      <c r="E268" s="50" t="s">
        <v>2124</v>
      </c>
      <c r="F268" s="50" t="s">
        <v>2699</v>
      </c>
      <c r="G268" s="72" t="s">
        <v>92</v>
      </c>
      <c r="H268" s="64" t="s">
        <v>3424</v>
      </c>
      <c r="I268" s="50" t="s">
        <v>3236</v>
      </c>
      <c r="J268" s="65" t="s">
        <v>3237</v>
      </c>
      <c r="K268" s="50" t="s">
        <v>13</v>
      </c>
      <c r="L268" s="66" t="s">
        <v>3232</v>
      </c>
      <c r="M268" s="71"/>
    </row>
    <row r="269" spans="2:13" ht="18" customHeight="1" x14ac:dyDescent="0.45">
      <c r="B269" s="50" t="s">
        <v>16</v>
      </c>
      <c r="C269" s="50" t="s">
        <v>2700</v>
      </c>
      <c r="D269" s="50" t="s">
        <v>2700</v>
      </c>
      <c r="E269" s="50" t="s">
        <v>2124</v>
      </c>
      <c r="F269" s="50" t="s">
        <v>2701</v>
      </c>
      <c r="G269" s="72" t="s">
        <v>95</v>
      </c>
      <c r="H269" s="64" t="s">
        <v>3424</v>
      </c>
      <c r="I269" s="50" t="s">
        <v>3236</v>
      </c>
      <c r="J269" s="65" t="s">
        <v>3237</v>
      </c>
      <c r="K269" s="50" t="s">
        <v>13</v>
      </c>
      <c r="L269" s="66" t="s">
        <v>3237</v>
      </c>
      <c r="M269" s="71"/>
    </row>
    <row r="270" spans="2:13" ht="18" customHeight="1" x14ac:dyDescent="0.45">
      <c r="B270" s="50" t="s">
        <v>8</v>
      </c>
      <c r="C270" s="50" t="s">
        <v>2709</v>
      </c>
      <c r="D270" s="50" t="s">
        <v>2710</v>
      </c>
      <c r="E270" s="50" t="s">
        <v>2124</v>
      </c>
      <c r="F270" s="50" t="s">
        <v>2711</v>
      </c>
      <c r="G270" s="72" t="s">
        <v>166</v>
      </c>
      <c r="H270" s="64" t="s">
        <v>3424</v>
      </c>
      <c r="I270" s="50" t="s">
        <v>3236</v>
      </c>
      <c r="J270" s="65" t="s">
        <v>3237</v>
      </c>
      <c r="K270" s="50"/>
      <c r="L270" s="66" t="s">
        <v>3233</v>
      </c>
      <c r="M270" s="71" t="s">
        <v>3272</v>
      </c>
    </row>
    <row r="271" spans="2:13" ht="18" customHeight="1" x14ac:dyDescent="0.45">
      <c r="B271" s="50" t="s">
        <v>8</v>
      </c>
      <c r="C271" s="50" t="s">
        <v>2725</v>
      </c>
      <c r="D271" s="50" t="s">
        <v>2725</v>
      </c>
      <c r="E271" s="50" t="s">
        <v>2124</v>
      </c>
      <c r="F271" s="50" t="s">
        <v>2726</v>
      </c>
      <c r="G271" s="72" t="s">
        <v>116</v>
      </c>
      <c r="H271" s="64" t="s">
        <v>3424</v>
      </c>
      <c r="I271" s="50" t="s">
        <v>35</v>
      </c>
      <c r="J271" s="65" t="s">
        <v>3235</v>
      </c>
      <c r="K271" s="50"/>
      <c r="L271" s="66" t="s">
        <v>3232</v>
      </c>
      <c r="M271" s="71"/>
    </row>
    <row r="272" spans="2:13" ht="18" customHeight="1" x14ac:dyDescent="0.45">
      <c r="B272" s="50" t="s">
        <v>8</v>
      </c>
      <c r="C272" s="50" t="s">
        <v>2740</v>
      </c>
      <c r="D272" s="50" t="s">
        <v>2740</v>
      </c>
      <c r="E272" s="50" t="s">
        <v>2124</v>
      </c>
      <c r="F272" s="50" t="s">
        <v>2741</v>
      </c>
      <c r="G272" s="72" t="s">
        <v>527</v>
      </c>
      <c r="H272" s="64" t="s">
        <v>3239</v>
      </c>
      <c r="I272" s="50" t="s">
        <v>3236</v>
      </c>
      <c r="J272" s="65" t="s">
        <v>3232</v>
      </c>
      <c r="K272" s="50" t="s">
        <v>13</v>
      </c>
      <c r="L272" s="66" t="s">
        <v>3232</v>
      </c>
      <c r="M272" s="71"/>
    </row>
    <row r="273" spans="1:13" ht="18" customHeight="1" x14ac:dyDescent="0.45">
      <c r="B273" s="50" t="s">
        <v>16</v>
      </c>
      <c r="C273" s="50" t="s">
        <v>2742</v>
      </c>
      <c r="D273" s="50" t="s">
        <v>2742</v>
      </c>
      <c r="E273" s="50" t="s">
        <v>2124</v>
      </c>
      <c r="F273" s="50" t="s">
        <v>2743</v>
      </c>
      <c r="G273" s="72" t="s">
        <v>2744</v>
      </c>
      <c r="H273" s="64" t="s">
        <v>3239</v>
      </c>
      <c r="I273" s="50" t="s">
        <v>3236</v>
      </c>
      <c r="J273" s="65" t="s">
        <v>3232</v>
      </c>
      <c r="K273" s="50" t="s">
        <v>13</v>
      </c>
      <c r="L273" s="66" t="s">
        <v>3232</v>
      </c>
      <c r="M273" s="71"/>
    </row>
    <row r="274" spans="1:13" ht="18" customHeight="1" x14ac:dyDescent="0.45">
      <c r="B274" s="50" t="s">
        <v>22</v>
      </c>
      <c r="C274" s="50" t="s">
        <v>2747</v>
      </c>
      <c r="D274" s="50" t="s">
        <v>2747</v>
      </c>
      <c r="E274" s="50" t="s">
        <v>2124</v>
      </c>
      <c r="F274" s="50" t="s">
        <v>2748</v>
      </c>
      <c r="G274" s="72" t="s">
        <v>2749</v>
      </c>
      <c r="H274" s="64" t="s">
        <v>3239</v>
      </c>
      <c r="I274" s="50" t="s">
        <v>3236</v>
      </c>
      <c r="J274" s="65" t="s">
        <v>3232</v>
      </c>
      <c r="K274" s="50" t="s">
        <v>13</v>
      </c>
      <c r="L274" s="66" t="s">
        <v>3237</v>
      </c>
      <c r="M274" s="71"/>
    </row>
    <row r="275" spans="1:13" ht="18" customHeight="1" x14ac:dyDescent="0.45">
      <c r="B275" s="50" t="s">
        <v>22</v>
      </c>
      <c r="C275" s="50" t="s">
        <v>2750</v>
      </c>
      <c r="D275" s="50" t="s">
        <v>2750</v>
      </c>
      <c r="E275" s="50" t="s">
        <v>2124</v>
      </c>
      <c r="F275" s="50" t="s">
        <v>2751</v>
      </c>
      <c r="G275" s="72" t="s">
        <v>2752</v>
      </c>
      <c r="H275" s="64" t="s">
        <v>3239</v>
      </c>
      <c r="I275" s="50" t="s">
        <v>3236</v>
      </c>
      <c r="J275" s="65" t="s">
        <v>3232</v>
      </c>
      <c r="K275" s="50" t="s">
        <v>13</v>
      </c>
      <c r="L275" s="66" t="s">
        <v>3232</v>
      </c>
      <c r="M275" s="71"/>
    </row>
    <row r="276" spans="1:13" ht="18" customHeight="1" x14ac:dyDescent="0.45">
      <c r="B276" s="50" t="s">
        <v>22</v>
      </c>
      <c r="C276" s="50" t="s">
        <v>2753</v>
      </c>
      <c r="D276" s="50" t="s">
        <v>2754</v>
      </c>
      <c r="E276" s="50" t="s">
        <v>2124</v>
      </c>
      <c r="F276" s="50" t="s">
        <v>2755</v>
      </c>
      <c r="G276" s="72" t="s">
        <v>2756</v>
      </c>
      <c r="H276" s="64" t="s">
        <v>3239</v>
      </c>
      <c r="I276" s="50" t="s">
        <v>3236</v>
      </c>
      <c r="J276" s="65" t="s">
        <v>3232</v>
      </c>
      <c r="K276" s="50"/>
      <c r="L276" s="66" t="s">
        <v>3233</v>
      </c>
      <c r="M276" s="71" t="s">
        <v>3272</v>
      </c>
    </row>
    <row r="277" spans="1:13" ht="18" customHeight="1" x14ac:dyDescent="0.45">
      <c r="B277" s="50" t="s">
        <v>8</v>
      </c>
      <c r="C277" s="50" t="s">
        <v>2762</v>
      </c>
      <c r="D277" s="50" t="s">
        <v>2762</v>
      </c>
      <c r="E277" s="50" t="s">
        <v>2124</v>
      </c>
      <c r="F277" s="50" t="s">
        <v>2763</v>
      </c>
      <c r="G277" s="72" t="s">
        <v>707</v>
      </c>
      <c r="H277" s="64" t="s">
        <v>3239</v>
      </c>
      <c r="I277" s="50" t="s">
        <v>3236</v>
      </c>
      <c r="J277" s="65" t="s">
        <v>3232</v>
      </c>
      <c r="K277" s="50" t="s">
        <v>3376</v>
      </c>
      <c r="L277" s="66" t="s">
        <v>3232</v>
      </c>
      <c r="M277" s="71"/>
    </row>
    <row r="278" spans="1:13" ht="18" customHeight="1" x14ac:dyDescent="0.45">
      <c r="B278" s="50" t="s">
        <v>8</v>
      </c>
      <c r="C278" s="50" t="s">
        <v>2837</v>
      </c>
      <c r="D278" s="50" t="s">
        <v>2838</v>
      </c>
      <c r="E278" s="50" t="s">
        <v>2124</v>
      </c>
      <c r="F278" s="50" t="s">
        <v>2839</v>
      </c>
      <c r="G278" s="72" t="s">
        <v>159</v>
      </c>
      <c r="H278" s="64" t="s">
        <v>3231</v>
      </c>
      <c r="I278" s="50" t="s">
        <v>3236</v>
      </c>
      <c r="J278" s="65" t="s">
        <v>3237</v>
      </c>
      <c r="K278" s="50"/>
      <c r="L278" s="66" t="s">
        <v>3237</v>
      </c>
      <c r="M278" s="71"/>
    </row>
    <row r="279" spans="1:13" ht="18" customHeight="1" x14ac:dyDescent="0.45">
      <c r="B279" s="50" t="s">
        <v>8</v>
      </c>
      <c r="C279" s="50" t="s">
        <v>2840</v>
      </c>
      <c r="D279" s="50" t="s">
        <v>2841</v>
      </c>
      <c r="E279" s="50" t="s">
        <v>2124</v>
      </c>
      <c r="F279" s="50" t="s">
        <v>2842</v>
      </c>
      <c r="G279" s="72" t="s">
        <v>369</v>
      </c>
      <c r="H279" s="64" t="s">
        <v>3231</v>
      </c>
      <c r="I279" s="50" t="s">
        <v>3236</v>
      </c>
      <c r="J279" s="65" t="s">
        <v>3237</v>
      </c>
      <c r="K279" s="50"/>
      <c r="L279" s="66" t="s">
        <v>3233</v>
      </c>
      <c r="M279" s="71" t="s">
        <v>3272</v>
      </c>
    </row>
    <row r="280" spans="1:13" ht="18" customHeight="1" x14ac:dyDescent="0.45">
      <c r="B280" s="50" t="s">
        <v>8</v>
      </c>
      <c r="C280" s="50" t="s">
        <v>2844</v>
      </c>
      <c r="D280" s="50" t="s">
        <v>2845</v>
      </c>
      <c r="E280" s="50" t="s">
        <v>2124</v>
      </c>
      <c r="F280" s="50" t="s">
        <v>2846</v>
      </c>
      <c r="G280" s="72" t="s">
        <v>496</v>
      </c>
      <c r="H280" s="64" t="s">
        <v>3231</v>
      </c>
      <c r="I280" s="50" t="s">
        <v>3236</v>
      </c>
      <c r="J280" s="65" t="s">
        <v>3237</v>
      </c>
      <c r="K280" s="50"/>
      <c r="L280" s="66" t="s">
        <v>3233</v>
      </c>
      <c r="M280" s="71" t="s">
        <v>3272</v>
      </c>
    </row>
    <row r="281" spans="1:13" ht="18" customHeight="1" x14ac:dyDescent="0.45">
      <c r="B281" s="50" t="s">
        <v>16</v>
      </c>
      <c r="C281" s="50" t="s">
        <v>1402</v>
      </c>
      <c r="D281" s="50" t="s">
        <v>2847</v>
      </c>
      <c r="E281" s="50" t="s">
        <v>2124</v>
      </c>
      <c r="F281" s="50" t="s">
        <v>2848</v>
      </c>
      <c r="G281" s="72" t="s">
        <v>1405</v>
      </c>
      <c r="H281" s="64" t="s">
        <v>3424</v>
      </c>
      <c r="I281" s="50" t="s">
        <v>3236</v>
      </c>
      <c r="J281" s="65" t="s">
        <v>3237</v>
      </c>
      <c r="K281" s="50"/>
      <c r="L281" s="66" t="s">
        <v>3233</v>
      </c>
      <c r="M281" s="71" t="s">
        <v>3272</v>
      </c>
    </row>
    <row r="282" spans="1:13" ht="18" customHeight="1" x14ac:dyDescent="0.45">
      <c r="B282" s="50" t="s">
        <v>16</v>
      </c>
      <c r="C282" s="50" t="s">
        <v>2875</v>
      </c>
      <c r="D282" s="50" t="s">
        <v>2875</v>
      </c>
      <c r="E282" s="50" t="s">
        <v>2124</v>
      </c>
      <c r="F282" s="50" t="s">
        <v>2876</v>
      </c>
      <c r="G282" s="72" t="s">
        <v>2877</v>
      </c>
      <c r="H282" s="64" t="s">
        <v>3231</v>
      </c>
      <c r="I282" s="50" t="s">
        <v>3373</v>
      </c>
      <c r="J282" s="65" t="s">
        <v>3235</v>
      </c>
      <c r="K282" s="50"/>
      <c r="L282" s="66" t="s">
        <v>3237</v>
      </c>
      <c r="M282" s="71"/>
    </row>
    <row r="283" spans="1:13" ht="18" customHeight="1" x14ac:dyDescent="0.45">
      <c r="B283" s="50" t="s">
        <v>16</v>
      </c>
      <c r="C283" s="50" t="s">
        <v>2878</v>
      </c>
      <c r="D283" s="50" t="s">
        <v>2878</v>
      </c>
      <c r="E283" s="50" t="s">
        <v>2124</v>
      </c>
      <c r="F283" s="50" t="s">
        <v>2879</v>
      </c>
      <c r="G283" s="72" t="s">
        <v>2880</v>
      </c>
      <c r="H283" s="64" t="s">
        <v>3231</v>
      </c>
      <c r="I283" s="50" t="s">
        <v>3373</v>
      </c>
      <c r="J283" s="65" t="s">
        <v>3235</v>
      </c>
      <c r="K283" s="50"/>
      <c r="L283" s="66" t="s">
        <v>3232</v>
      </c>
      <c r="M283" s="71"/>
    </row>
    <row r="284" spans="1:13" s="2" customFormat="1" ht="18" customHeight="1" x14ac:dyDescent="0.45">
      <c r="A284" s="7"/>
      <c r="B284" s="50" t="s">
        <v>16</v>
      </c>
      <c r="C284" s="50" t="s">
        <v>2881</v>
      </c>
      <c r="D284" s="50" t="s">
        <v>2881</v>
      </c>
      <c r="E284" s="50" t="s">
        <v>2124</v>
      </c>
      <c r="F284" s="50" t="s">
        <v>2882</v>
      </c>
      <c r="G284" s="72" t="s">
        <v>2883</v>
      </c>
      <c r="H284" s="64" t="s">
        <v>3231</v>
      </c>
      <c r="I284" s="50" t="s">
        <v>3373</v>
      </c>
      <c r="J284" s="65" t="s">
        <v>3235</v>
      </c>
      <c r="K284" s="50"/>
      <c r="L284" s="66" t="s">
        <v>3237</v>
      </c>
      <c r="M284" s="71"/>
    </row>
    <row r="285" spans="1:13" s="2" customFormat="1" ht="18" customHeight="1" x14ac:dyDescent="0.45">
      <c r="A285" s="7"/>
      <c r="B285" s="50" t="s">
        <v>16</v>
      </c>
      <c r="C285" s="50" t="s">
        <v>2884</v>
      </c>
      <c r="D285" s="50" t="s">
        <v>2884</v>
      </c>
      <c r="E285" s="50" t="s">
        <v>2124</v>
      </c>
      <c r="F285" s="50" t="s">
        <v>2885</v>
      </c>
      <c r="G285" s="72" t="s">
        <v>2886</v>
      </c>
      <c r="H285" s="64" t="s">
        <v>3231</v>
      </c>
      <c r="I285" s="50" t="s">
        <v>3373</v>
      </c>
      <c r="J285" s="65" t="s">
        <v>3235</v>
      </c>
      <c r="K285" s="50"/>
      <c r="L285" s="66" t="s">
        <v>3232</v>
      </c>
      <c r="M285" s="71"/>
    </row>
    <row r="286" spans="1:13" s="2" customFormat="1" ht="18" customHeight="1" x14ac:dyDescent="0.45">
      <c r="A286" s="7"/>
      <c r="B286" s="50" t="s">
        <v>16</v>
      </c>
      <c r="C286" s="50" t="s">
        <v>2887</v>
      </c>
      <c r="D286" s="50" t="s">
        <v>2887</v>
      </c>
      <c r="E286" s="50" t="s">
        <v>2124</v>
      </c>
      <c r="F286" s="50" t="s">
        <v>2888</v>
      </c>
      <c r="G286" s="72" t="s">
        <v>2889</v>
      </c>
      <c r="H286" s="64" t="s">
        <v>3231</v>
      </c>
      <c r="I286" s="50" t="s">
        <v>3373</v>
      </c>
      <c r="J286" s="65" t="s">
        <v>3235</v>
      </c>
      <c r="K286" s="50"/>
      <c r="L286" s="66" t="s">
        <v>3232</v>
      </c>
      <c r="M286" s="71"/>
    </row>
    <row r="287" spans="1:13" s="2" customFormat="1" ht="18" customHeight="1" x14ac:dyDescent="0.45">
      <c r="A287" s="7"/>
      <c r="B287" s="50" t="s">
        <v>16</v>
      </c>
      <c r="C287" s="50" t="s">
        <v>2890</v>
      </c>
      <c r="D287" s="50" t="s">
        <v>2890</v>
      </c>
      <c r="E287" s="50" t="s">
        <v>2124</v>
      </c>
      <c r="F287" s="50" t="s">
        <v>2891</v>
      </c>
      <c r="G287" s="72" t="s">
        <v>2892</v>
      </c>
      <c r="H287" s="64" t="s">
        <v>3424</v>
      </c>
      <c r="I287" s="50" t="s">
        <v>3373</v>
      </c>
      <c r="J287" s="65" t="s">
        <v>3235</v>
      </c>
      <c r="K287" s="50"/>
      <c r="L287" s="66" t="s">
        <v>3232</v>
      </c>
      <c r="M287" s="71"/>
    </row>
    <row r="288" spans="1:13" s="2" customFormat="1" ht="18" customHeight="1" x14ac:dyDescent="0.45">
      <c r="A288" s="7"/>
      <c r="B288" s="50" t="s">
        <v>16</v>
      </c>
      <c r="C288" s="50" t="s">
        <v>2893</v>
      </c>
      <c r="D288" s="50" t="s">
        <v>2893</v>
      </c>
      <c r="E288" s="50" t="s">
        <v>2124</v>
      </c>
      <c r="F288" s="50" t="s">
        <v>2894</v>
      </c>
      <c r="G288" s="72" t="s">
        <v>2895</v>
      </c>
      <c r="H288" s="64" t="s">
        <v>3231</v>
      </c>
      <c r="I288" s="50" t="s">
        <v>3373</v>
      </c>
      <c r="J288" s="65" t="s">
        <v>3235</v>
      </c>
      <c r="K288" s="50"/>
      <c r="L288" s="66" t="s">
        <v>3232</v>
      </c>
      <c r="M288" s="71"/>
    </row>
    <row r="289" spans="1:13" s="2" customFormat="1" ht="18" customHeight="1" x14ac:dyDescent="0.45">
      <c r="A289" s="7"/>
      <c r="B289" s="50" t="s">
        <v>8</v>
      </c>
      <c r="C289" s="50" t="s">
        <v>2906</v>
      </c>
      <c r="D289" s="50" t="s">
        <v>2907</v>
      </c>
      <c r="E289" s="50" t="s">
        <v>2124</v>
      </c>
      <c r="F289" s="50" t="s">
        <v>3266</v>
      </c>
      <c r="G289" s="72" t="s">
        <v>496</v>
      </c>
      <c r="H289" s="64" t="s">
        <v>3239</v>
      </c>
      <c r="I289" s="50" t="s">
        <v>3373</v>
      </c>
      <c r="J289" s="65" t="s">
        <v>3235</v>
      </c>
      <c r="K289" s="50"/>
      <c r="L289" s="66" t="s">
        <v>3233</v>
      </c>
      <c r="M289" s="71" t="s">
        <v>3272</v>
      </c>
    </row>
    <row r="290" spans="1:13" s="2" customFormat="1" ht="18" customHeight="1" x14ac:dyDescent="0.45">
      <c r="A290" s="7"/>
      <c r="B290" s="50" t="s">
        <v>8</v>
      </c>
      <c r="C290" s="50" t="s">
        <v>2914</v>
      </c>
      <c r="D290" s="50" t="s">
        <v>2915</v>
      </c>
      <c r="E290" s="50" t="s">
        <v>2124</v>
      </c>
      <c r="F290" s="50" t="s">
        <v>2916</v>
      </c>
      <c r="G290" s="72" t="s">
        <v>2917</v>
      </c>
      <c r="H290" s="64" t="s">
        <v>3231</v>
      </c>
      <c r="I290" s="50" t="s">
        <v>3236</v>
      </c>
      <c r="J290" s="65" t="s">
        <v>3237</v>
      </c>
      <c r="K290" s="50" t="s">
        <v>3376</v>
      </c>
      <c r="L290" s="66" t="s">
        <v>3232</v>
      </c>
      <c r="M290" s="71"/>
    </row>
    <row r="291" spans="1:13" s="2" customFormat="1" ht="18" customHeight="1" x14ac:dyDescent="0.45">
      <c r="A291" s="7"/>
      <c r="B291" s="50" t="s">
        <v>8</v>
      </c>
      <c r="C291" s="50" t="s">
        <v>2918</v>
      </c>
      <c r="D291" s="50" t="s">
        <v>2918</v>
      </c>
      <c r="E291" s="50" t="s">
        <v>2124</v>
      </c>
      <c r="F291" s="50" t="s">
        <v>2919</v>
      </c>
      <c r="G291" s="72" t="s">
        <v>2920</v>
      </c>
      <c r="H291" s="64" t="s">
        <v>3231</v>
      </c>
      <c r="I291" s="50" t="s">
        <v>3236</v>
      </c>
      <c r="J291" s="65" t="s">
        <v>3232</v>
      </c>
      <c r="K291" s="50" t="s">
        <v>13</v>
      </c>
      <c r="L291" s="66" t="s">
        <v>3232</v>
      </c>
      <c r="M291" s="71"/>
    </row>
    <row r="292" spans="1:13" s="2" customFormat="1" ht="18" customHeight="1" x14ac:dyDescent="0.45">
      <c r="A292" s="7"/>
      <c r="B292" s="50" t="s">
        <v>8</v>
      </c>
      <c r="C292" s="50" t="s">
        <v>2931</v>
      </c>
      <c r="D292" s="50" t="s">
        <v>2931</v>
      </c>
      <c r="E292" s="50" t="s">
        <v>2124</v>
      </c>
      <c r="F292" s="50" t="s">
        <v>3388</v>
      </c>
      <c r="G292" s="72" t="s">
        <v>352</v>
      </c>
      <c r="H292" s="64" t="s">
        <v>3239</v>
      </c>
      <c r="I292" s="50" t="s">
        <v>3236</v>
      </c>
      <c r="J292" s="65" t="s">
        <v>3232</v>
      </c>
      <c r="K292" s="50" t="s">
        <v>13</v>
      </c>
      <c r="L292" s="66" t="s">
        <v>3232</v>
      </c>
      <c r="M292" s="71"/>
    </row>
    <row r="293" spans="1:13" ht="18" customHeight="1" x14ac:dyDescent="0.45">
      <c r="B293" s="50" t="s">
        <v>8</v>
      </c>
      <c r="C293" s="50" t="s">
        <v>2933</v>
      </c>
      <c r="D293" s="50" t="s">
        <v>2933</v>
      </c>
      <c r="E293" s="50" t="s">
        <v>2124</v>
      </c>
      <c r="F293" s="50" t="s">
        <v>2934</v>
      </c>
      <c r="G293" s="72" t="s">
        <v>195</v>
      </c>
      <c r="H293" s="64" t="s">
        <v>3239</v>
      </c>
      <c r="I293" s="50" t="s">
        <v>3236</v>
      </c>
      <c r="J293" s="65" t="s">
        <v>3232</v>
      </c>
      <c r="K293" s="50" t="s">
        <v>13</v>
      </c>
      <c r="L293" s="66" t="s">
        <v>3237</v>
      </c>
      <c r="M293" s="71"/>
    </row>
    <row r="294" spans="1:13" ht="18" customHeight="1" x14ac:dyDescent="0.45">
      <c r="B294" s="50" t="s">
        <v>16</v>
      </c>
      <c r="C294" s="50" t="s">
        <v>2937</v>
      </c>
      <c r="D294" s="50" t="s">
        <v>2938</v>
      </c>
      <c r="E294" s="50" t="s">
        <v>2124</v>
      </c>
      <c r="F294" s="50" t="s">
        <v>2939</v>
      </c>
      <c r="G294" s="72" t="s">
        <v>2940</v>
      </c>
      <c r="H294" s="64" t="s">
        <v>3231</v>
      </c>
      <c r="I294" s="50" t="s">
        <v>35</v>
      </c>
      <c r="J294" s="65" t="s">
        <v>3235</v>
      </c>
      <c r="K294" s="50"/>
      <c r="L294" s="66" t="s">
        <v>3233</v>
      </c>
      <c r="M294" s="71" t="s">
        <v>3272</v>
      </c>
    </row>
    <row r="295" spans="1:13" ht="18" customHeight="1" x14ac:dyDescent="0.45">
      <c r="B295" s="50" t="s">
        <v>16</v>
      </c>
      <c r="C295" s="50" t="s">
        <v>2941</v>
      </c>
      <c r="D295" s="50" t="s">
        <v>2942</v>
      </c>
      <c r="E295" s="50" t="s">
        <v>2124</v>
      </c>
      <c r="F295" s="50" t="s">
        <v>2943</v>
      </c>
      <c r="G295" s="72" t="s">
        <v>2944</v>
      </c>
      <c r="H295" s="64" t="s">
        <v>3239</v>
      </c>
      <c r="I295" s="50" t="s">
        <v>35</v>
      </c>
      <c r="J295" s="65" t="s">
        <v>3235</v>
      </c>
      <c r="K295" s="50"/>
      <c r="L295" s="66" t="s">
        <v>3233</v>
      </c>
      <c r="M295" s="71" t="s">
        <v>3272</v>
      </c>
    </row>
    <row r="296" spans="1:13" ht="18" customHeight="1" x14ac:dyDescent="0.45">
      <c r="B296" s="50" t="s">
        <v>16</v>
      </c>
      <c r="C296" s="50" t="s">
        <v>2945</v>
      </c>
      <c r="D296" s="50" t="s">
        <v>2946</v>
      </c>
      <c r="E296" s="50" t="s">
        <v>2124</v>
      </c>
      <c r="F296" s="50" t="s">
        <v>2947</v>
      </c>
      <c r="G296" s="72" t="s">
        <v>2206</v>
      </c>
      <c r="H296" s="64" t="s">
        <v>3231</v>
      </c>
      <c r="I296" s="50" t="s">
        <v>35</v>
      </c>
      <c r="J296" s="65" t="s">
        <v>3235</v>
      </c>
      <c r="K296" s="50"/>
      <c r="L296" s="66" t="s">
        <v>3233</v>
      </c>
      <c r="M296" s="71" t="s">
        <v>3272</v>
      </c>
    </row>
    <row r="297" spans="1:13" ht="18" customHeight="1" x14ac:dyDescent="0.45">
      <c r="B297" s="50" t="s">
        <v>16</v>
      </c>
      <c r="C297" s="50" t="s">
        <v>2956</v>
      </c>
      <c r="D297" s="50" t="s">
        <v>2956</v>
      </c>
      <c r="E297" s="50" t="s">
        <v>2124</v>
      </c>
      <c r="F297" s="50" t="s">
        <v>2957</v>
      </c>
      <c r="G297" s="72" t="s">
        <v>2958</v>
      </c>
      <c r="H297" s="64" t="s">
        <v>3424</v>
      </c>
      <c r="I297" s="50" t="s">
        <v>35</v>
      </c>
      <c r="J297" s="65" t="s">
        <v>3235</v>
      </c>
      <c r="K297" s="50"/>
      <c r="L297" s="66" t="s">
        <v>3233</v>
      </c>
      <c r="M297" s="71" t="s">
        <v>3272</v>
      </c>
    </row>
    <row r="298" spans="1:13" ht="18" customHeight="1" x14ac:dyDescent="0.45">
      <c r="B298" s="50" t="s">
        <v>16</v>
      </c>
      <c r="C298" s="50" t="s">
        <v>2962</v>
      </c>
      <c r="D298" s="50" t="s">
        <v>2962</v>
      </c>
      <c r="E298" s="50" t="s">
        <v>2124</v>
      </c>
      <c r="F298" s="50" t="s">
        <v>2963</v>
      </c>
      <c r="G298" s="72" t="s">
        <v>88</v>
      </c>
      <c r="H298" s="64" t="s">
        <v>3231</v>
      </c>
      <c r="I298" s="50" t="s">
        <v>3236</v>
      </c>
      <c r="J298" s="65" t="s">
        <v>3232</v>
      </c>
      <c r="K298" s="50"/>
      <c r="L298" s="66" t="s">
        <v>3232</v>
      </c>
      <c r="M298" s="71"/>
    </row>
    <row r="299" spans="1:13" ht="18" customHeight="1" x14ac:dyDescent="0.45">
      <c r="B299" s="50" t="s">
        <v>16</v>
      </c>
      <c r="C299" s="50" t="s">
        <v>2968</v>
      </c>
      <c r="D299" s="50" t="s">
        <v>2969</v>
      </c>
      <c r="E299" s="50" t="s">
        <v>2124</v>
      </c>
      <c r="F299" s="50" t="s">
        <v>2970</v>
      </c>
      <c r="G299" s="72" t="s">
        <v>1135</v>
      </c>
      <c r="H299" s="64" t="s">
        <v>3239</v>
      </c>
      <c r="I299" s="50" t="s">
        <v>3236</v>
      </c>
      <c r="J299" s="65" t="s">
        <v>3232</v>
      </c>
      <c r="K299" s="50" t="s">
        <v>13</v>
      </c>
      <c r="L299" s="66" t="s">
        <v>3232</v>
      </c>
      <c r="M299" s="71"/>
    </row>
    <row r="300" spans="1:13" ht="18" customHeight="1" x14ac:dyDescent="0.45">
      <c r="B300" s="50" t="s">
        <v>8</v>
      </c>
      <c r="C300" s="50" t="s">
        <v>3017</v>
      </c>
      <c r="D300" s="50" t="s">
        <v>3017</v>
      </c>
      <c r="E300" s="50" t="s">
        <v>2124</v>
      </c>
      <c r="F300" s="50" t="s">
        <v>3018</v>
      </c>
      <c r="G300" s="72" t="s">
        <v>1305</v>
      </c>
      <c r="H300" s="64" t="s">
        <v>3239</v>
      </c>
      <c r="I300" s="50" t="s">
        <v>3373</v>
      </c>
      <c r="J300" s="65" t="s">
        <v>26</v>
      </c>
      <c r="K300" s="50"/>
      <c r="L300" s="66" t="s">
        <v>3233</v>
      </c>
      <c r="M300" s="71" t="s">
        <v>3238</v>
      </c>
    </row>
    <row r="301" spans="1:13" ht="18" customHeight="1" x14ac:dyDescent="0.45">
      <c r="B301" s="50" t="s">
        <v>8</v>
      </c>
      <c r="C301" s="50" t="s">
        <v>3076</v>
      </c>
      <c r="D301" s="50" t="s">
        <v>3077</v>
      </c>
      <c r="E301" s="50" t="s">
        <v>2124</v>
      </c>
      <c r="F301" s="50" t="s">
        <v>3078</v>
      </c>
      <c r="G301" s="72" t="s">
        <v>1865</v>
      </c>
      <c r="H301" s="64" t="s">
        <v>3231</v>
      </c>
      <c r="I301" s="50" t="s">
        <v>3236</v>
      </c>
      <c r="J301" s="65" t="s">
        <v>3232</v>
      </c>
      <c r="K301" s="50"/>
      <c r="L301" s="66" t="s">
        <v>3237</v>
      </c>
      <c r="M301" s="71"/>
    </row>
    <row r="302" spans="1:13" ht="18" customHeight="1" x14ac:dyDescent="0.45">
      <c r="B302" s="50" t="s">
        <v>8</v>
      </c>
      <c r="C302" s="50" t="s">
        <v>3080</v>
      </c>
      <c r="D302" s="50" t="s">
        <v>3080</v>
      </c>
      <c r="E302" s="50" t="s">
        <v>2124</v>
      </c>
      <c r="F302" s="50" t="s">
        <v>3081</v>
      </c>
      <c r="G302" s="72" t="s">
        <v>2477</v>
      </c>
      <c r="H302" s="64" t="s">
        <v>3239</v>
      </c>
      <c r="I302" s="50" t="s">
        <v>3236</v>
      </c>
      <c r="J302" s="65" t="s">
        <v>3232</v>
      </c>
      <c r="K302" s="50"/>
      <c r="L302" s="66" t="s">
        <v>3237</v>
      </c>
      <c r="M302" s="71"/>
    </row>
    <row r="303" spans="1:13" ht="18" customHeight="1" x14ac:dyDescent="0.45">
      <c r="B303" s="50" t="s">
        <v>8</v>
      </c>
      <c r="C303" s="50" t="s">
        <v>3084</v>
      </c>
      <c r="D303" s="50" t="s">
        <v>3084</v>
      </c>
      <c r="E303" s="50" t="s">
        <v>2124</v>
      </c>
      <c r="F303" s="50" t="s">
        <v>3085</v>
      </c>
      <c r="G303" s="72" t="s">
        <v>411</v>
      </c>
      <c r="H303" s="64" t="s">
        <v>3239</v>
      </c>
      <c r="I303" s="50" t="s">
        <v>3236</v>
      </c>
      <c r="J303" s="65" t="s">
        <v>3232</v>
      </c>
      <c r="K303" s="50" t="s">
        <v>3376</v>
      </c>
      <c r="L303" s="66" t="s">
        <v>3232</v>
      </c>
      <c r="M303" s="71"/>
    </row>
    <row r="304" spans="1:13" ht="18" customHeight="1" x14ac:dyDescent="0.45">
      <c r="B304" s="50" t="s">
        <v>8</v>
      </c>
      <c r="C304" s="50" t="s">
        <v>3087</v>
      </c>
      <c r="D304" s="50" t="s">
        <v>3087</v>
      </c>
      <c r="E304" s="50" t="s">
        <v>2124</v>
      </c>
      <c r="F304" s="50" t="s">
        <v>3088</v>
      </c>
      <c r="G304" s="72" t="s">
        <v>169</v>
      </c>
      <c r="H304" s="64" t="s">
        <v>3424</v>
      </c>
      <c r="I304" s="50" t="s">
        <v>3236</v>
      </c>
      <c r="J304" s="65" t="s">
        <v>3232</v>
      </c>
      <c r="K304" s="50" t="s">
        <v>3376</v>
      </c>
      <c r="L304" s="66" t="s">
        <v>3232</v>
      </c>
      <c r="M304" s="71"/>
    </row>
    <row r="305" spans="2:13" ht="18" customHeight="1" x14ac:dyDescent="0.45">
      <c r="B305" s="50" t="s">
        <v>8</v>
      </c>
      <c r="C305" s="50" t="s">
        <v>3107</v>
      </c>
      <c r="D305" s="50" t="s">
        <v>3107</v>
      </c>
      <c r="E305" s="50" t="s">
        <v>2124</v>
      </c>
      <c r="F305" s="50" t="s">
        <v>3269</v>
      </c>
      <c r="G305" s="72" t="s">
        <v>110</v>
      </c>
      <c r="H305" s="64" t="s">
        <v>3231</v>
      </c>
      <c r="I305" s="50" t="s">
        <v>3236</v>
      </c>
      <c r="J305" s="65" t="s">
        <v>3237</v>
      </c>
      <c r="K305" s="50" t="s">
        <v>3376</v>
      </c>
      <c r="L305" s="66" t="s">
        <v>3232</v>
      </c>
      <c r="M305" s="71"/>
    </row>
    <row r="306" spans="2:13" ht="18" customHeight="1" x14ac:dyDescent="0.45">
      <c r="B306" s="50" t="s">
        <v>8</v>
      </c>
      <c r="C306" s="50" t="s">
        <v>3109</v>
      </c>
      <c r="D306" s="50" t="s">
        <v>3109</v>
      </c>
      <c r="E306" s="50" t="s">
        <v>2124</v>
      </c>
      <c r="F306" s="50" t="s">
        <v>3110</v>
      </c>
      <c r="G306" s="72" t="s">
        <v>116</v>
      </c>
      <c r="H306" s="64" t="s">
        <v>3424</v>
      </c>
      <c r="I306" s="50" t="s">
        <v>3373</v>
      </c>
      <c r="J306" s="65" t="s">
        <v>3235</v>
      </c>
      <c r="K306" s="50"/>
      <c r="L306" s="66" t="s">
        <v>3232</v>
      </c>
      <c r="M306" s="71"/>
    </row>
    <row r="1048257" spans="1:13" s="121" customFormat="1" x14ac:dyDescent="0.45">
      <c r="A1048257" s="7"/>
      <c r="B1048257"/>
      <c r="C1048257"/>
      <c r="D1048257"/>
      <c r="E1048257"/>
      <c r="F1048257" s="7"/>
      <c r="G1048257"/>
      <c r="H1048257"/>
      <c r="I1048257"/>
      <c r="J1048257" s="56"/>
      <c r="K1048257"/>
      <c r="L1048257" s="70"/>
      <c r="M1048257" s="6"/>
    </row>
  </sheetData>
  <sheetProtection algorithmName="SHA-512" hashValue="GOD2bDpF5iqeHA5Jh8gv1R+RCUpgdorfAlQJy0vQ730FsPOhmMv4nEoerHj+8s+Foazt7o6z5SUx3/LymePsiw==" saltValue="JDlNCxeEvsy/zkLv84gLQg==" spinCount="100000" sheet="1" objects="1" scenarios="1" autoFilter="0"/>
  <phoneticPr fontId="2"/>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A1F7BD-87F3-411B-9FF1-29CEE5CA2178}">
  <sheetPr>
    <tabColor theme="7" tint="0.79998168889431442"/>
  </sheetPr>
  <dimension ref="A1:M403"/>
  <sheetViews>
    <sheetView zoomScale="70" zoomScaleNormal="70" workbookViewId="0">
      <pane xSplit="7" ySplit="4" topLeftCell="H5" activePane="bottomRight" state="frozen"/>
      <selection pane="topRight" activeCell="H1" sqref="H1"/>
      <selection pane="bottomLeft" activeCell="A5" sqref="A5"/>
      <selection pane="bottomRight" activeCell="F10" sqref="F10"/>
    </sheetView>
  </sheetViews>
  <sheetFormatPr defaultRowHeight="18" x14ac:dyDescent="0.45"/>
  <cols>
    <col min="1" max="1" width="4.59765625" style="7" customWidth="1"/>
    <col min="2" max="2" width="16.59765625" customWidth="1"/>
    <col min="3" max="3" width="17.19921875" customWidth="1"/>
    <col min="4" max="4" width="16" customWidth="1"/>
    <col min="5" max="5" width="23.296875" customWidth="1"/>
    <col min="6" max="6" width="68.296875" style="7" customWidth="1"/>
    <col min="7" max="7" width="15.296875" customWidth="1"/>
    <col min="8" max="8" width="18" customWidth="1"/>
    <col min="9" max="9" width="33.296875" customWidth="1"/>
    <col min="10" max="10" width="37.09765625" style="56" customWidth="1"/>
    <col min="11" max="11" width="34" customWidth="1"/>
    <col min="12" max="12" width="33.296875" style="70" customWidth="1"/>
    <col min="13" max="13" width="25.296875" style="6" customWidth="1"/>
  </cols>
  <sheetData>
    <row r="1" spans="1:13" ht="22.8" thickBot="1" x14ac:dyDescent="0.5">
      <c r="B1" s="5" t="s">
        <v>3224</v>
      </c>
      <c r="D1" s="53"/>
      <c r="F1"/>
      <c r="J1"/>
      <c r="L1"/>
      <c r="M1"/>
    </row>
    <row r="2" spans="1:13" ht="22.8" thickBot="1" x14ac:dyDescent="0.5">
      <c r="B2" s="54" t="s">
        <v>3225</v>
      </c>
      <c r="C2" s="55">
        <v>45688</v>
      </c>
      <c r="F2"/>
      <c r="L2"/>
      <c r="M2" s="57"/>
    </row>
    <row r="3" spans="1:13" x14ac:dyDescent="0.45">
      <c r="F3"/>
      <c r="L3" s="58"/>
    </row>
    <row r="4" spans="1:13" s="2" customFormat="1" ht="201" customHeight="1" thickBot="1" x14ac:dyDescent="0.5">
      <c r="A4" s="7"/>
      <c r="B4" s="3" t="s">
        <v>0</v>
      </c>
      <c r="C4" s="38" t="s">
        <v>43</v>
      </c>
      <c r="D4" s="39" t="s">
        <v>44</v>
      </c>
      <c r="E4" s="39" t="s">
        <v>45</v>
      </c>
      <c r="F4" s="109" t="s">
        <v>46</v>
      </c>
      <c r="G4" s="40" t="s">
        <v>47</v>
      </c>
      <c r="H4" s="8" t="s">
        <v>3226</v>
      </c>
      <c r="I4" s="59" t="s">
        <v>3227</v>
      </c>
      <c r="J4" s="60" t="s">
        <v>3228</v>
      </c>
      <c r="K4" s="61" t="s">
        <v>3229</v>
      </c>
      <c r="L4" s="62" t="s">
        <v>3230</v>
      </c>
      <c r="M4" s="61" t="s">
        <v>7</v>
      </c>
    </row>
    <row r="5" spans="1:13" ht="18.600000000000001" thickTop="1" x14ac:dyDescent="0.45">
      <c r="B5" s="50" t="s">
        <v>16</v>
      </c>
      <c r="C5" s="50" t="s">
        <v>54</v>
      </c>
      <c r="D5" s="50" t="s">
        <v>54</v>
      </c>
      <c r="E5" s="50" t="s">
        <v>55</v>
      </c>
      <c r="F5" s="50" t="s">
        <v>56</v>
      </c>
      <c r="G5" s="72" t="s">
        <v>57</v>
      </c>
      <c r="H5" s="64" t="s">
        <v>18</v>
      </c>
      <c r="I5" s="50" t="s">
        <v>3236</v>
      </c>
      <c r="J5" s="65" t="s">
        <v>3232</v>
      </c>
      <c r="K5" s="50"/>
      <c r="L5" s="66" t="s">
        <v>3237</v>
      </c>
      <c r="M5" s="71"/>
    </row>
    <row r="6" spans="1:13" x14ac:dyDescent="0.45">
      <c r="B6" s="50" t="s">
        <v>16</v>
      </c>
      <c r="C6" s="50" t="s">
        <v>96</v>
      </c>
      <c r="D6" s="50" t="s">
        <v>97</v>
      </c>
      <c r="E6" s="50" t="s">
        <v>55</v>
      </c>
      <c r="F6" s="50" t="s">
        <v>98</v>
      </c>
      <c r="G6" s="72" t="s">
        <v>99</v>
      </c>
      <c r="H6" s="64" t="s">
        <v>11</v>
      </c>
      <c r="I6" s="50" t="s">
        <v>3373</v>
      </c>
      <c r="J6" s="65" t="s">
        <v>26</v>
      </c>
      <c r="K6" s="50"/>
      <c r="L6" s="66" t="s">
        <v>3233</v>
      </c>
      <c r="M6" s="71" t="s">
        <v>3272</v>
      </c>
    </row>
    <row r="7" spans="1:13" x14ac:dyDescent="0.45">
      <c r="B7" s="50" t="s">
        <v>8</v>
      </c>
      <c r="C7" s="50" t="s">
        <v>102</v>
      </c>
      <c r="D7" s="50" t="s">
        <v>102</v>
      </c>
      <c r="E7" s="50" t="s">
        <v>55</v>
      </c>
      <c r="F7" s="50" t="s">
        <v>103</v>
      </c>
      <c r="G7" s="72" t="s">
        <v>104</v>
      </c>
      <c r="H7" s="64" t="s">
        <v>34</v>
      </c>
      <c r="I7" s="50" t="s">
        <v>3236</v>
      </c>
      <c r="J7" s="65" t="s">
        <v>3235</v>
      </c>
      <c r="K7" s="50" t="s">
        <v>13</v>
      </c>
      <c r="L7" s="66" t="s">
        <v>3232</v>
      </c>
      <c r="M7" s="71"/>
    </row>
    <row r="8" spans="1:13" x14ac:dyDescent="0.45">
      <c r="B8" s="50" t="s">
        <v>8</v>
      </c>
      <c r="C8" s="50" t="s">
        <v>105</v>
      </c>
      <c r="D8" s="50" t="s">
        <v>105</v>
      </c>
      <c r="E8" s="50" t="s">
        <v>55</v>
      </c>
      <c r="F8" s="50" t="s">
        <v>106</v>
      </c>
      <c r="G8" s="72" t="s">
        <v>107</v>
      </c>
      <c r="H8" s="64" t="s">
        <v>18</v>
      </c>
      <c r="I8" s="50" t="s">
        <v>3236</v>
      </c>
      <c r="J8" s="65" t="s">
        <v>3235</v>
      </c>
      <c r="K8" s="50" t="s">
        <v>13</v>
      </c>
      <c r="L8" s="66" t="s">
        <v>3232</v>
      </c>
      <c r="M8" s="71"/>
    </row>
    <row r="9" spans="1:13" x14ac:dyDescent="0.45">
      <c r="B9" s="50" t="s">
        <v>8</v>
      </c>
      <c r="C9" s="50" t="s">
        <v>108</v>
      </c>
      <c r="D9" s="50" t="s">
        <v>108</v>
      </c>
      <c r="E9" s="50" t="s">
        <v>55</v>
      </c>
      <c r="F9" s="50" t="s">
        <v>109</v>
      </c>
      <c r="G9" s="72" t="s">
        <v>110</v>
      </c>
      <c r="H9" s="64" t="s">
        <v>18</v>
      </c>
      <c r="I9" s="50" t="s">
        <v>35</v>
      </c>
      <c r="J9" s="65" t="s">
        <v>3235</v>
      </c>
      <c r="K9" s="50"/>
      <c r="L9" s="66" t="s">
        <v>3233</v>
      </c>
      <c r="M9" s="71" t="s">
        <v>3238</v>
      </c>
    </row>
    <row r="10" spans="1:13" x14ac:dyDescent="0.45">
      <c r="B10" s="50" t="s">
        <v>8</v>
      </c>
      <c r="C10" s="50" t="s">
        <v>114</v>
      </c>
      <c r="D10" s="50" t="s">
        <v>114</v>
      </c>
      <c r="E10" s="50" t="s">
        <v>55</v>
      </c>
      <c r="F10" s="50" t="s">
        <v>115</v>
      </c>
      <c r="G10" s="72" t="s">
        <v>116</v>
      </c>
      <c r="H10" s="64" t="s">
        <v>18</v>
      </c>
      <c r="I10" s="50" t="s">
        <v>35</v>
      </c>
      <c r="J10" s="65" t="s">
        <v>3235</v>
      </c>
      <c r="K10" s="50"/>
      <c r="L10" s="66" t="s">
        <v>3233</v>
      </c>
      <c r="M10" s="71" t="s">
        <v>3238</v>
      </c>
    </row>
    <row r="11" spans="1:13" x14ac:dyDescent="0.45">
      <c r="B11" s="50" t="s">
        <v>8</v>
      </c>
      <c r="C11" s="50" t="s">
        <v>125</v>
      </c>
      <c r="D11" s="50" t="s">
        <v>126</v>
      </c>
      <c r="E11" s="50" t="s">
        <v>55</v>
      </c>
      <c r="F11" s="50" t="s">
        <v>127</v>
      </c>
      <c r="G11" s="72" t="s">
        <v>128</v>
      </c>
      <c r="H11" s="64" t="s">
        <v>18</v>
      </c>
      <c r="I11" s="50" t="s">
        <v>3236</v>
      </c>
      <c r="J11" s="65" t="s">
        <v>3235</v>
      </c>
      <c r="K11" s="50"/>
      <c r="L11" s="66" t="s">
        <v>3232</v>
      </c>
      <c r="M11" s="71"/>
    </row>
    <row r="12" spans="1:13" x14ac:dyDescent="0.45">
      <c r="B12" s="50" t="s">
        <v>8</v>
      </c>
      <c r="C12" s="50" t="s">
        <v>167</v>
      </c>
      <c r="D12" s="50" t="s">
        <v>167</v>
      </c>
      <c r="E12" s="50" t="s">
        <v>55</v>
      </c>
      <c r="F12" s="50" t="s">
        <v>168</v>
      </c>
      <c r="G12" s="72" t="s">
        <v>169</v>
      </c>
      <c r="H12" s="64" t="s">
        <v>18</v>
      </c>
      <c r="I12" s="50" t="s">
        <v>35</v>
      </c>
      <c r="J12" s="65" t="s">
        <v>3235</v>
      </c>
      <c r="K12" s="50"/>
      <c r="L12" s="66" t="s">
        <v>3233</v>
      </c>
      <c r="M12" s="71" t="s">
        <v>3238</v>
      </c>
    </row>
    <row r="13" spans="1:13" x14ac:dyDescent="0.45">
      <c r="B13" s="50" t="s">
        <v>16</v>
      </c>
      <c r="C13" s="50" t="s">
        <v>196</v>
      </c>
      <c r="D13" s="50" t="s">
        <v>196</v>
      </c>
      <c r="E13" s="50" t="s">
        <v>55</v>
      </c>
      <c r="F13" s="50" t="s">
        <v>197</v>
      </c>
      <c r="G13" s="72" t="s">
        <v>120</v>
      </c>
      <c r="H13" s="64" t="s">
        <v>11</v>
      </c>
      <c r="I13" s="50" t="s">
        <v>3236</v>
      </c>
      <c r="J13" s="65" t="s">
        <v>3232</v>
      </c>
      <c r="K13" s="50"/>
      <c r="L13" s="66" t="s">
        <v>3232</v>
      </c>
      <c r="M13" s="71"/>
    </row>
    <row r="14" spans="1:13" x14ac:dyDescent="0.45">
      <c r="B14" s="50" t="s">
        <v>16</v>
      </c>
      <c r="C14" s="50" t="s">
        <v>198</v>
      </c>
      <c r="D14" s="50" t="s">
        <v>198</v>
      </c>
      <c r="E14" s="50" t="s">
        <v>55</v>
      </c>
      <c r="F14" s="50" t="s">
        <v>199</v>
      </c>
      <c r="G14" s="72" t="s">
        <v>200</v>
      </c>
      <c r="H14" s="64" t="s">
        <v>11</v>
      </c>
      <c r="I14" s="50" t="s">
        <v>3236</v>
      </c>
      <c r="J14" s="65" t="s">
        <v>3232</v>
      </c>
      <c r="K14" s="50"/>
      <c r="L14" s="66" t="s">
        <v>3232</v>
      </c>
      <c r="M14" s="71"/>
    </row>
    <row r="15" spans="1:13" x14ac:dyDescent="0.45">
      <c r="B15" s="50" t="s">
        <v>8</v>
      </c>
      <c r="C15" s="50" t="s">
        <v>201</v>
      </c>
      <c r="D15" s="50" t="s">
        <v>202</v>
      </c>
      <c r="E15" s="50" t="s">
        <v>55</v>
      </c>
      <c r="F15" s="50" t="s">
        <v>3374</v>
      </c>
      <c r="G15" s="72" t="s">
        <v>204</v>
      </c>
      <c r="H15" s="64" t="s">
        <v>18</v>
      </c>
      <c r="I15" s="50" t="s">
        <v>35</v>
      </c>
      <c r="J15" s="65" t="s">
        <v>3233</v>
      </c>
      <c r="K15" s="50"/>
      <c r="L15" s="66" t="s">
        <v>3233</v>
      </c>
      <c r="M15" s="71" t="s">
        <v>3238</v>
      </c>
    </row>
    <row r="16" spans="1:13" x14ac:dyDescent="0.45">
      <c r="B16" s="50" t="s">
        <v>16</v>
      </c>
      <c r="C16" s="50" t="s">
        <v>208</v>
      </c>
      <c r="D16" s="50" t="s">
        <v>209</v>
      </c>
      <c r="E16" s="50" t="s">
        <v>55</v>
      </c>
      <c r="F16" s="50" t="s">
        <v>210</v>
      </c>
      <c r="G16" s="72" t="s">
        <v>211</v>
      </c>
      <c r="H16" s="64" t="s">
        <v>34</v>
      </c>
      <c r="I16" s="50" t="s">
        <v>3373</v>
      </c>
      <c r="J16" s="65" t="s">
        <v>26</v>
      </c>
      <c r="K16" s="50"/>
      <c r="L16" s="66" t="s">
        <v>3232</v>
      </c>
      <c r="M16" s="71"/>
    </row>
    <row r="17" spans="2:13" x14ac:dyDescent="0.45">
      <c r="B17" s="50" t="s">
        <v>8</v>
      </c>
      <c r="C17" s="50" t="s">
        <v>218</v>
      </c>
      <c r="D17" s="50" t="s">
        <v>218</v>
      </c>
      <c r="E17" s="50" t="s">
        <v>55</v>
      </c>
      <c r="F17" s="50" t="s">
        <v>219</v>
      </c>
      <c r="G17" s="72" t="s">
        <v>159</v>
      </c>
      <c r="H17" s="64" t="s">
        <v>11</v>
      </c>
      <c r="I17" s="50" t="s">
        <v>3241</v>
      </c>
      <c r="J17" s="65" t="s">
        <v>3232</v>
      </c>
      <c r="K17" s="50" t="s">
        <v>13</v>
      </c>
      <c r="L17" s="66" t="s">
        <v>3232</v>
      </c>
      <c r="M17" s="71"/>
    </row>
    <row r="18" spans="2:13" x14ac:dyDescent="0.45">
      <c r="B18" s="50" t="s">
        <v>8</v>
      </c>
      <c r="C18" s="50" t="s">
        <v>221</v>
      </c>
      <c r="D18" s="50" t="s">
        <v>222</v>
      </c>
      <c r="E18" s="50" t="s">
        <v>55</v>
      </c>
      <c r="F18" s="50" t="s">
        <v>223</v>
      </c>
      <c r="G18" s="72" t="s">
        <v>224</v>
      </c>
      <c r="H18" s="64" t="s">
        <v>11</v>
      </c>
      <c r="I18" s="50" t="s">
        <v>3241</v>
      </c>
      <c r="J18" s="65" t="s">
        <v>3232</v>
      </c>
      <c r="K18" s="50" t="s">
        <v>13</v>
      </c>
      <c r="L18" s="66" t="s">
        <v>3232</v>
      </c>
      <c r="M18" s="71"/>
    </row>
    <row r="19" spans="2:13" x14ac:dyDescent="0.45">
      <c r="B19" s="50" t="s">
        <v>8</v>
      </c>
      <c r="C19" s="50" t="s">
        <v>226</v>
      </c>
      <c r="D19" s="50" t="s">
        <v>227</v>
      </c>
      <c r="E19" s="50" t="s">
        <v>55</v>
      </c>
      <c r="F19" s="50" t="s">
        <v>228</v>
      </c>
      <c r="G19" s="72" t="s">
        <v>166</v>
      </c>
      <c r="H19" s="64" t="s">
        <v>34</v>
      </c>
      <c r="I19" s="50" t="s">
        <v>35</v>
      </c>
      <c r="J19" s="65" t="s">
        <v>3235</v>
      </c>
      <c r="K19" s="50"/>
      <c r="L19" s="66" t="s">
        <v>3232</v>
      </c>
      <c r="M19" s="71"/>
    </row>
    <row r="20" spans="2:13" x14ac:dyDescent="0.45">
      <c r="B20" s="50" t="s">
        <v>8</v>
      </c>
      <c r="C20" s="50" t="s">
        <v>229</v>
      </c>
      <c r="D20" s="50" t="s">
        <v>229</v>
      </c>
      <c r="E20" s="50" t="s">
        <v>55</v>
      </c>
      <c r="F20" s="50" t="s">
        <v>230</v>
      </c>
      <c r="G20" s="72" t="s">
        <v>159</v>
      </c>
      <c r="H20" s="64" t="s">
        <v>11</v>
      </c>
      <c r="I20" s="50" t="s">
        <v>3236</v>
      </c>
      <c r="J20" s="65" t="s">
        <v>3232</v>
      </c>
      <c r="K20" s="50" t="s">
        <v>13</v>
      </c>
      <c r="L20" s="66" t="s">
        <v>3232</v>
      </c>
      <c r="M20" s="71"/>
    </row>
    <row r="21" spans="2:13" x14ac:dyDescent="0.45">
      <c r="B21" s="50" t="s">
        <v>8</v>
      </c>
      <c r="C21" s="50" t="s">
        <v>232</v>
      </c>
      <c r="D21" s="50" t="s">
        <v>233</v>
      </c>
      <c r="E21" s="50" t="s">
        <v>55</v>
      </c>
      <c r="F21" s="50" t="s">
        <v>234</v>
      </c>
      <c r="G21" s="72" t="s">
        <v>224</v>
      </c>
      <c r="H21" s="64" t="s">
        <v>11</v>
      </c>
      <c r="I21" s="50" t="s">
        <v>3241</v>
      </c>
      <c r="J21" s="65" t="s">
        <v>3232</v>
      </c>
      <c r="K21" s="50" t="s">
        <v>13</v>
      </c>
      <c r="L21" s="66" t="s">
        <v>3232</v>
      </c>
      <c r="M21" s="71"/>
    </row>
    <row r="22" spans="2:13" x14ac:dyDescent="0.45">
      <c r="B22" s="50" t="s">
        <v>8</v>
      </c>
      <c r="C22" s="50" t="s">
        <v>235</v>
      </c>
      <c r="D22" s="50" t="s">
        <v>236</v>
      </c>
      <c r="E22" s="50" t="s">
        <v>55</v>
      </c>
      <c r="F22" s="50" t="s">
        <v>237</v>
      </c>
      <c r="G22" s="72" t="s">
        <v>166</v>
      </c>
      <c r="H22" s="64" t="s">
        <v>34</v>
      </c>
      <c r="I22" s="50" t="s">
        <v>35</v>
      </c>
      <c r="J22" s="65" t="s">
        <v>3235</v>
      </c>
      <c r="K22" s="50"/>
      <c r="L22" s="66" t="s">
        <v>3232</v>
      </c>
      <c r="M22" s="71"/>
    </row>
    <row r="23" spans="2:13" x14ac:dyDescent="0.45">
      <c r="B23" s="50" t="s">
        <v>8</v>
      </c>
      <c r="C23" s="50" t="s">
        <v>253</v>
      </c>
      <c r="D23" s="50" t="s">
        <v>253</v>
      </c>
      <c r="E23" s="50" t="s">
        <v>55</v>
      </c>
      <c r="F23" s="50" t="s">
        <v>254</v>
      </c>
      <c r="G23" s="72" t="s">
        <v>255</v>
      </c>
      <c r="H23" s="64" t="s">
        <v>11</v>
      </c>
      <c r="I23" s="50" t="s">
        <v>3241</v>
      </c>
      <c r="J23" s="65" t="s">
        <v>3232</v>
      </c>
      <c r="K23" s="50"/>
      <c r="L23" s="66" t="s">
        <v>3233</v>
      </c>
      <c r="M23" s="71" t="s">
        <v>3272</v>
      </c>
    </row>
    <row r="24" spans="2:13" x14ac:dyDescent="0.45">
      <c r="B24" s="50" t="s">
        <v>8</v>
      </c>
      <c r="C24" s="50" t="s">
        <v>256</v>
      </c>
      <c r="D24" s="50" t="s">
        <v>256</v>
      </c>
      <c r="E24" s="50" t="s">
        <v>55</v>
      </c>
      <c r="F24" s="50" t="s">
        <v>257</v>
      </c>
      <c r="G24" s="72" t="s">
        <v>258</v>
      </c>
      <c r="H24" s="64" t="s">
        <v>11</v>
      </c>
      <c r="I24" s="50" t="s">
        <v>3241</v>
      </c>
      <c r="J24" s="65" t="s">
        <v>3232</v>
      </c>
      <c r="K24" s="50"/>
      <c r="L24" s="66" t="s">
        <v>3233</v>
      </c>
      <c r="M24" s="71" t="s">
        <v>3272</v>
      </c>
    </row>
    <row r="25" spans="2:13" x14ac:dyDescent="0.45">
      <c r="B25" s="50" t="s">
        <v>8</v>
      </c>
      <c r="C25" s="50" t="s">
        <v>259</v>
      </c>
      <c r="D25" s="50" t="s">
        <v>259</v>
      </c>
      <c r="E25" s="50" t="s">
        <v>55</v>
      </c>
      <c r="F25" s="50" t="s">
        <v>260</v>
      </c>
      <c r="G25" s="72" t="s">
        <v>261</v>
      </c>
      <c r="H25" s="64" t="s">
        <v>11</v>
      </c>
      <c r="I25" s="50" t="s">
        <v>3241</v>
      </c>
      <c r="J25" s="65" t="s">
        <v>3232</v>
      </c>
      <c r="K25" s="50"/>
      <c r="L25" s="66" t="s">
        <v>3233</v>
      </c>
      <c r="M25" s="71" t="s">
        <v>3272</v>
      </c>
    </row>
    <row r="26" spans="2:13" x14ac:dyDescent="0.45">
      <c r="B26" s="50" t="s">
        <v>8</v>
      </c>
      <c r="C26" s="50" t="s">
        <v>262</v>
      </c>
      <c r="D26" s="50" t="s">
        <v>262</v>
      </c>
      <c r="E26" s="50" t="s">
        <v>55</v>
      </c>
      <c r="F26" s="50" t="s">
        <v>263</v>
      </c>
      <c r="G26" s="72" t="s">
        <v>264</v>
      </c>
      <c r="H26" s="64" t="s">
        <v>34</v>
      </c>
      <c r="I26" s="50" t="s">
        <v>3241</v>
      </c>
      <c r="J26" s="65" t="s">
        <v>3232</v>
      </c>
      <c r="K26" s="50"/>
      <c r="L26" s="66" t="s">
        <v>3233</v>
      </c>
      <c r="M26" s="71" t="s">
        <v>3272</v>
      </c>
    </row>
    <row r="27" spans="2:13" x14ac:dyDescent="0.45">
      <c r="B27" s="50" t="s">
        <v>8</v>
      </c>
      <c r="C27" s="50" t="s">
        <v>265</v>
      </c>
      <c r="D27" s="50" t="s">
        <v>266</v>
      </c>
      <c r="E27" s="50" t="s">
        <v>55</v>
      </c>
      <c r="F27" s="50" t="s">
        <v>267</v>
      </c>
      <c r="G27" s="72" t="s">
        <v>268</v>
      </c>
      <c r="H27" s="64" t="s">
        <v>18</v>
      </c>
      <c r="I27" s="50" t="s">
        <v>35</v>
      </c>
      <c r="J27" s="65" t="s">
        <v>3233</v>
      </c>
      <c r="K27" s="50"/>
      <c r="L27" s="66" t="s">
        <v>3233</v>
      </c>
      <c r="M27" s="71" t="s">
        <v>3238</v>
      </c>
    </row>
    <row r="28" spans="2:13" x14ac:dyDescent="0.45">
      <c r="B28" s="50" t="s">
        <v>8</v>
      </c>
      <c r="C28" s="50" t="s">
        <v>269</v>
      </c>
      <c r="D28" s="50" t="s">
        <v>269</v>
      </c>
      <c r="E28" s="50" t="s">
        <v>55</v>
      </c>
      <c r="F28" s="50" t="s">
        <v>270</v>
      </c>
      <c r="G28" s="72" t="s">
        <v>255</v>
      </c>
      <c r="H28" s="64" t="s">
        <v>11</v>
      </c>
      <c r="I28" s="50" t="s">
        <v>3241</v>
      </c>
      <c r="J28" s="65" t="s">
        <v>3232</v>
      </c>
      <c r="K28" s="50" t="s">
        <v>13</v>
      </c>
      <c r="L28" s="66" t="s">
        <v>3232</v>
      </c>
      <c r="M28" s="71"/>
    </row>
    <row r="29" spans="2:13" x14ac:dyDescent="0.45">
      <c r="B29" s="50" t="s">
        <v>8</v>
      </c>
      <c r="C29" s="50" t="s">
        <v>271</v>
      </c>
      <c r="D29" s="50" t="s">
        <v>271</v>
      </c>
      <c r="E29" s="50" t="s">
        <v>55</v>
      </c>
      <c r="F29" s="50" t="s">
        <v>272</v>
      </c>
      <c r="G29" s="72" t="s">
        <v>261</v>
      </c>
      <c r="H29" s="64" t="s">
        <v>11</v>
      </c>
      <c r="I29" s="50" t="s">
        <v>3241</v>
      </c>
      <c r="J29" s="65" t="s">
        <v>3232</v>
      </c>
      <c r="K29" s="50" t="s">
        <v>13</v>
      </c>
      <c r="L29" s="66" t="s">
        <v>3232</v>
      </c>
      <c r="M29" s="71"/>
    </row>
    <row r="30" spans="2:13" x14ac:dyDescent="0.45">
      <c r="B30" s="50" t="s">
        <v>8</v>
      </c>
      <c r="C30" s="50" t="s">
        <v>273</v>
      </c>
      <c r="D30" s="50" t="s">
        <v>273</v>
      </c>
      <c r="E30" s="50" t="s">
        <v>55</v>
      </c>
      <c r="F30" s="50" t="s">
        <v>274</v>
      </c>
      <c r="G30" s="72" t="s">
        <v>264</v>
      </c>
      <c r="H30" s="64" t="s">
        <v>11</v>
      </c>
      <c r="I30" s="50" t="s">
        <v>3241</v>
      </c>
      <c r="J30" s="65" t="s">
        <v>3232</v>
      </c>
      <c r="K30" s="50" t="s">
        <v>13</v>
      </c>
      <c r="L30" s="66" t="s">
        <v>3237</v>
      </c>
      <c r="M30" s="71"/>
    </row>
    <row r="31" spans="2:13" x14ac:dyDescent="0.45">
      <c r="B31" s="50" t="s">
        <v>16</v>
      </c>
      <c r="C31" s="50" t="s">
        <v>275</v>
      </c>
      <c r="D31" s="50" t="s">
        <v>276</v>
      </c>
      <c r="E31" s="50" t="s">
        <v>55</v>
      </c>
      <c r="F31" s="50" t="s">
        <v>3243</v>
      </c>
      <c r="G31" s="72" t="s">
        <v>278</v>
      </c>
      <c r="H31" s="64" t="s">
        <v>18</v>
      </c>
      <c r="I31" s="50" t="s">
        <v>35</v>
      </c>
      <c r="J31" s="65" t="s">
        <v>3235</v>
      </c>
      <c r="K31" s="50"/>
      <c r="L31" s="66" t="s">
        <v>3233</v>
      </c>
      <c r="M31" s="71" t="s">
        <v>3238</v>
      </c>
    </row>
    <row r="32" spans="2:13" x14ac:dyDescent="0.45">
      <c r="B32" s="50" t="s">
        <v>16</v>
      </c>
      <c r="C32" s="50" t="s">
        <v>284</v>
      </c>
      <c r="D32" s="50" t="s">
        <v>285</v>
      </c>
      <c r="E32" s="50" t="s">
        <v>55</v>
      </c>
      <c r="F32" s="50" t="s">
        <v>286</v>
      </c>
      <c r="G32" s="72" t="s">
        <v>287</v>
      </c>
      <c r="H32" s="64" t="s">
        <v>18</v>
      </c>
      <c r="I32" s="50" t="s">
        <v>35</v>
      </c>
      <c r="J32" s="65" t="s">
        <v>3235</v>
      </c>
      <c r="K32" s="50"/>
      <c r="L32" s="66" t="s">
        <v>3233</v>
      </c>
      <c r="M32" s="71" t="s">
        <v>3238</v>
      </c>
    </row>
    <row r="33" spans="1:13" x14ac:dyDescent="0.45">
      <c r="B33" s="50" t="s">
        <v>16</v>
      </c>
      <c r="C33" s="50" t="s">
        <v>290</v>
      </c>
      <c r="D33" s="50" t="s">
        <v>290</v>
      </c>
      <c r="E33" s="50" t="s">
        <v>55</v>
      </c>
      <c r="F33" s="50" t="s">
        <v>291</v>
      </c>
      <c r="G33" s="72" t="s">
        <v>292</v>
      </c>
      <c r="H33" s="64" t="s">
        <v>18</v>
      </c>
      <c r="I33" s="50" t="s">
        <v>35</v>
      </c>
      <c r="J33" s="65" t="s">
        <v>3235</v>
      </c>
      <c r="K33" s="50"/>
      <c r="L33" s="66" t="s">
        <v>3233</v>
      </c>
      <c r="M33" s="71" t="s">
        <v>3238</v>
      </c>
    </row>
    <row r="34" spans="1:13" x14ac:dyDescent="0.45">
      <c r="B34" s="50" t="s">
        <v>8</v>
      </c>
      <c r="C34" s="50" t="s">
        <v>293</v>
      </c>
      <c r="D34" s="50" t="s">
        <v>293</v>
      </c>
      <c r="E34" s="50" t="s">
        <v>55</v>
      </c>
      <c r="F34" s="50" t="s">
        <v>294</v>
      </c>
      <c r="G34" s="72" t="s">
        <v>295</v>
      </c>
      <c r="H34" s="64" t="s">
        <v>34</v>
      </c>
      <c r="I34" s="50" t="s">
        <v>3241</v>
      </c>
      <c r="J34" s="65" t="s">
        <v>3232</v>
      </c>
      <c r="K34" s="50" t="s">
        <v>13</v>
      </c>
      <c r="L34" s="66" t="s">
        <v>3232</v>
      </c>
      <c r="M34" s="71"/>
    </row>
    <row r="35" spans="1:13" x14ac:dyDescent="0.45">
      <c r="B35" s="50" t="s">
        <v>8</v>
      </c>
      <c r="C35" s="50" t="s">
        <v>297</v>
      </c>
      <c r="D35" s="50" t="s">
        <v>297</v>
      </c>
      <c r="E35" s="50" t="s">
        <v>55</v>
      </c>
      <c r="F35" s="50" t="s">
        <v>298</v>
      </c>
      <c r="G35" s="72" t="s">
        <v>166</v>
      </c>
      <c r="H35" s="64" t="s">
        <v>18</v>
      </c>
      <c r="I35" s="50" t="s">
        <v>3236</v>
      </c>
      <c r="J35" s="65" t="s">
        <v>3232</v>
      </c>
      <c r="K35" s="50" t="s">
        <v>13</v>
      </c>
      <c r="L35" s="66" t="s">
        <v>3232</v>
      </c>
      <c r="M35" s="71"/>
    </row>
    <row r="36" spans="1:13" x14ac:dyDescent="0.45">
      <c r="B36" s="50" t="s">
        <v>16</v>
      </c>
      <c r="C36" s="50" t="s">
        <v>323</v>
      </c>
      <c r="D36" s="50" t="s">
        <v>323</v>
      </c>
      <c r="E36" s="50" t="s">
        <v>55</v>
      </c>
      <c r="F36" s="50" t="s">
        <v>324</v>
      </c>
      <c r="G36" s="72" t="s">
        <v>325</v>
      </c>
      <c r="H36" s="64" t="s">
        <v>18</v>
      </c>
      <c r="I36" s="50" t="s">
        <v>35</v>
      </c>
      <c r="J36" s="65" t="s">
        <v>3235</v>
      </c>
      <c r="K36" s="50"/>
      <c r="L36" s="66" t="s">
        <v>3233</v>
      </c>
      <c r="M36" s="71" t="s">
        <v>3238</v>
      </c>
    </row>
    <row r="37" spans="1:13" x14ac:dyDescent="0.45">
      <c r="B37" s="50" t="s">
        <v>16</v>
      </c>
      <c r="C37" s="50" t="s">
        <v>326</v>
      </c>
      <c r="D37" s="50" t="s">
        <v>326</v>
      </c>
      <c r="E37" s="50" t="s">
        <v>55</v>
      </c>
      <c r="F37" s="50" t="s">
        <v>327</v>
      </c>
      <c r="G37" s="72" t="s">
        <v>328</v>
      </c>
      <c r="H37" s="64" t="s">
        <v>18</v>
      </c>
      <c r="I37" s="50" t="s">
        <v>35</v>
      </c>
      <c r="J37" s="65" t="s">
        <v>3235</v>
      </c>
      <c r="K37" s="50"/>
      <c r="L37" s="66" t="s">
        <v>3233</v>
      </c>
      <c r="M37" s="71" t="s">
        <v>3238</v>
      </c>
    </row>
    <row r="38" spans="1:13" x14ac:dyDescent="0.45">
      <c r="B38" s="50" t="s">
        <v>16</v>
      </c>
      <c r="C38" s="50" t="s">
        <v>329</v>
      </c>
      <c r="D38" s="50" t="s">
        <v>330</v>
      </c>
      <c r="E38" s="50" t="s">
        <v>55</v>
      </c>
      <c r="F38" s="50" t="s">
        <v>331</v>
      </c>
      <c r="G38" s="72" t="s">
        <v>332</v>
      </c>
      <c r="H38" s="64" t="s">
        <v>34</v>
      </c>
      <c r="I38" s="50" t="s">
        <v>3373</v>
      </c>
      <c r="J38" s="65" t="s">
        <v>26</v>
      </c>
      <c r="K38" s="50"/>
      <c r="L38" s="66" t="s">
        <v>3237</v>
      </c>
      <c r="M38" s="71"/>
    </row>
    <row r="39" spans="1:13" x14ac:dyDescent="0.45">
      <c r="B39" s="50" t="s">
        <v>8</v>
      </c>
      <c r="C39" s="50" t="s">
        <v>333</v>
      </c>
      <c r="D39" s="50" t="s">
        <v>333</v>
      </c>
      <c r="E39" s="50" t="s">
        <v>55</v>
      </c>
      <c r="F39" s="50" t="s">
        <v>334</v>
      </c>
      <c r="G39" s="72" t="s">
        <v>128</v>
      </c>
      <c r="H39" s="64" t="s">
        <v>18</v>
      </c>
      <c r="I39" s="50" t="s">
        <v>3375</v>
      </c>
      <c r="J39" s="65"/>
      <c r="K39" s="50"/>
      <c r="L39" s="66" t="s">
        <v>3233</v>
      </c>
      <c r="M39" s="71" t="s">
        <v>3272</v>
      </c>
    </row>
    <row r="40" spans="1:13" x14ac:dyDescent="0.45">
      <c r="A40" s="73"/>
      <c r="B40" s="50" t="s">
        <v>8</v>
      </c>
      <c r="C40" s="50" t="s">
        <v>336</v>
      </c>
      <c r="D40" s="50" t="s">
        <v>336</v>
      </c>
      <c r="E40" s="50" t="s">
        <v>55</v>
      </c>
      <c r="F40" s="50" t="s">
        <v>337</v>
      </c>
      <c r="G40" s="72" t="s">
        <v>195</v>
      </c>
      <c r="H40" s="64" t="s">
        <v>11</v>
      </c>
      <c r="I40" s="50" t="s">
        <v>3375</v>
      </c>
      <c r="J40" s="65"/>
      <c r="K40" s="50"/>
      <c r="L40" s="66" t="s">
        <v>3237</v>
      </c>
      <c r="M40" s="71"/>
    </row>
    <row r="41" spans="1:13" x14ac:dyDescent="0.45">
      <c r="B41" s="50" t="s">
        <v>16</v>
      </c>
      <c r="C41" s="50" t="s">
        <v>360</v>
      </c>
      <c r="D41" s="50" t="s">
        <v>360</v>
      </c>
      <c r="E41" s="50" t="s">
        <v>55</v>
      </c>
      <c r="F41" s="50" t="s">
        <v>361</v>
      </c>
      <c r="G41" s="72" t="s">
        <v>88</v>
      </c>
      <c r="H41" s="64" t="s">
        <v>18</v>
      </c>
      <c r="I41" s="50" t="s">
        <v>37</v>
      </c>
      <c r="J41" s="65"/>
      <c r="K41" s="50"/>
      <c r="L41" s="66" t="s">
        <v>3232</v>
      </c>
      <c r="M41" s="71"/>
    </row>
    <row r="42" spans="1:13" x14ac:dyDescent="0.45">
      <c r="B42" s="50" t="s">
        <v>8</v>
      </c>
      <c r="C42" s="50" t="s">
        <v>364</v>
      </c>
      <c r="D42" s="50" t="s">
        <v>364</v>
      </c>
      <c r="E42" s="50" t="s">
        <v>55</v>
      </c>
      <c r="F42" s="50" t="s">
        <v>365</v>
      </c>
      <c r="G42" s="72" t="s">
        <v>159</v>
      </c>
      <c r="H42" s="64" t="s">
        <v>11</v>
      </c>
      <c r="I42" s="50" t="s">
        <v>3236</v>
      </c>
      <c r="J42" s="65" t="s">
        <v>3237</v>
      </c>
      <c r="K42" s="50" t="s">
        <v>3376</v>
      </c>
      <c r="L42" s="66" t="s">
        <v>3237</v>
      </c>
      <c r="M42" s="71"/>
    </row>
    <row r="43" spans="1:13" x14ac:dyDescent="0.45">
      <c r="B43" s="50" t="s">
        <v>8</v>
      </c>
      <c r="C43" s="50" t="s">
        <v>367</v>
      </c>
      <c r="D43" s="50" t="s">
        <v>367</v>
      </c>
      <c r="E43" s="50" t="s">
        <v>55</v>
      </c>
      <c r="F43" s="50" t="s">
        <v>368</v>
      </c>
      <c r="G43" s="72" t="s">
        <v>369</v>
      </c>
      <c r="H43" s="64" t="s">
        <v>11</v>
      </c>
      <c r="I43" s="50" t="s">
        <v>3236</v>
      </c>
      <c r="J43" s="65" t="s">
        <v>3232</v>
      </c>
      <c r="K43" s="50" t="s">
        <v>3376</v>
      </c>
      <c r="L43" s="66" t="s">
        <v>3232</v>
      </c>
      <c r="M43" s="71"/>
    </row>
    <row r="44" spans="1:13" x14ac:dyDescent="0.45">
      <c r="B44" s="50" t="s">
        <v>16</v>
      </c>
      <c r="C44" s="50" t="s">
        <v>401</v>
      </c>
      <c r="D44" s="50" t="s">
        <v>401</v>
      </c>
      <c r="E44" s="50" t="s">
        <v>55</v>
      </c>
      <c r="F44" s="50" t="s">
        <v>402</v>
      </c>
      <c r="G44" s="72" t="s">
        <v>403</v>
      </c>
      <c r="H44" s="64" t="s">
        <v>11</v>
      </c>
      <c r="I44" s="50" t="s">
        <v>3236</v>
      </c>
      <c r="J44" s="65" t="s">
        <v>3232</v>
      </c>
      <c r="K44" s="50"/>
      <c r="L44" s="66" t="s">
        <v>3232</v>
      </c>
      <c r="M44" s="71"/>
    </row>
    <row r="45" spans="1:13" x14ac:dyDescent="0.45">
      <c r="B45" s="50" t="s">
        <v>8</v>
      </c>
      <c r="C45" s="50" t="s">
        <v>429</v>
      </c>
      <c r="D45" s="50" t="s">
        <v>429</v>
      </c>
      <c r="E45" s="50" t="s">
        <v>55</v>
      </c>
      <c r="F45" s="50" t="s">
        <v>430</v>
      </c>
      <c r="G45" s="72" t="s">
        <v>431</v>
      </c>
      <c r="H45" s="64" t="s">
        <v>11</v>
      </c>
      <c r="I45" s="50" t="s">
        <v>3236</v>
      </c>
      <c r="J45" s="65" t="s">
        <v>3232</v>
      </c>
      <c r="K45" s="50" t="s">
        <v>13</v>
      </c>
      <c r="L45" s="66" t="s">
        <v>3232</v>
      </c>
      <c r="M45" s="71"/>
    </row>
    <row r="46" spans="1:13" x14ac:dyDescent="0.45">
      <c r="B46" s="50" t="s">
        <v>8</v>
      </c>
      <c r="C46" s="50" t="s">
        <v>433</v>
      </c>
      <c r="D46" s="50" t="s">
        <v>433</v>
      </c>
      <c r="E46" s="50" t="s">
        <v>55</v>
      </c>
      <c r="F46" s="50" t="s">
        <v>434</v>
      </c>
      <c r="G46" s="72" t="s">
        <v>435</v>
      </c>
      <c r="H46" s="64" t="s">
        <v>34</v>
      </c>
      <c r="I46" s="50" t="s">
        <v>3236</v>
      </c>
      <c r="J46" s="65" t="s">
        <v>3232</v>
      </c>
      <c r="K46" s="50" t="s">
        <v>13</v>
      </c>
      <c r="L46" s="66" t="s">
        <v>3237</v>
      </c>
      <c r="M46" s="71"/>
    </row>
    <row r="47" spans="1:13" x14ac:dyDescent="0.45">
      <c r="B47" s="50" t="s">
        <v>22</v>
      </c>
      <c r="C47" s="50" t="s">
        <v>438</v>
      </c>
      <c r="D47" s="50" t="s">
        <v>438</v>
      </c>
      <c r="E47" s="50" t="s">
        <v>55</v>
      </c>
      <c r="F47" s="50" t="s">
        <v>439</v>
      </c>
      <c r="G47" s="72" t="s">
        <v>440</v>
      </c>
      <c r="H47" s="64" t="s">
        <v>18</v>
      </c>
      <c r="I47" s="50" t="s">
        <v>3236</v>
      </c>
      <c r="J47" s="65" t="s">
        <v>3235</v>
      </c>
      <c r="K47" s="50"/>
      <c r="L47" s="66" t="s">
        <v>3233</v>
      </c>
      <c r="M47" s="71" t="s">
        <v>3272</v>
      </c>
    </row>
    <row r="48" spans="1:13" x14ac:dyDescent="0.45">
      <c r="B48" s="50" t="s">
        <v>22</v>
      </c>
      <c r="C48" s="50" t="s">
        <v>466</v>
      </c>
      <c r="D48" s="50" t="s">
        <v>466</v>
      </c>
      <c r="E48" s="50" t="s">
        <v>55</v>
      </c>
      <c r="F48" s="50" t="s">
        <v>3245</v>
      </c>
      <c r="G48" s="72" t="s">
        <v>306</v>
      </c>
      <c r="H48" s="64" t="s">
        <v>18</v>
      </c>
      <c r="I48" s="50" t="s">
        <v>35</v>
      </c>
      <c r="J48" s="65" t="s">
        <v>3235</v>
      </c>
      <c r="K48" s="50"/>
      <c r="L48" s="66" t="s">
        <v>3233</v>
      </c>
      <c r="M48" s="71" t="s">
        <v>3238</v>
      </c>
    </row>
    <row r="49" spans="2:13" x14ac:dyDescent="0.45">
      <c r="B49" s="50" t="s">
        <v>16</v>
      </c>
      <c r="C49" s="50" t="s">
        <v>468</v>
      </c>
      <c r="D49" s="50" t="s">
        <v>468</v>
      </c>
      <c r="E49" s="50" t="s">
        <v>55</v>
      </c>
      <c r="F49" s="50" t="s">
        <v>469</v>
      </c>
      <c r="G49" s="72" t="s">
        <v>465</v>
      </c>
      <c r="H49" s="64" t="s">
        <v>11</v>
      </c>
      <c r="I49" s="50" t="s">
        <v>35</v>
      </c>
      <c r="J49" s="65" t="s">
        <v>3235</v>
      </c>
      <c r="K49" s="50"/>
      <c r="L49" s="66" t="s">
        <v>3233</v>
      </c>
      <c r="M49" s="71" t="s">
        <v>3272</v>
      </c>
    </row>
    <row r="50" spans="2:13" x14ac:dyDescent="0.45">
      <c r="B50" s="50" t="s">
        <v>8</v>
      </c>
      <c r="C50" s="50" t="s">
        <v>487</v>
      </c>
      <c r="D50" s="50" t="s">
        <v>488</v>
      </c>
      <c r="E50" s="50" t="s">
        <v>55</v>
      </c>
      <c r="F50" s="50" t="s">
        <v>489</v>
      </c>
      <c r="G50" s="72" t="s">
        <v>159</v>
      </c>
      <c r="H50" s="64" t="s">
        <v>11</v>
      </c>
      <c r="I50" s="50" t="s">
        <v>3236</v>
      </c>
      <c r="J50" s="65" t="s">
        <v>3232</v>
      </c>
      <c r="K50" s="50" t="s">
        <v>13</v>
      </c>
      <c r="L50" s="66" t="s">
        <v>3232</v>
      </c>
      <c r="M50" s="71"/>
    </row>
    <row r="51" spans="2:13" x14ac:dyDescent="0.45">
      <c r="B51" s="50" t="s">
        <v>8</v>
      </c>
      <c r="C51" s="50" t="s">
        <v>490</v>
      </c>
      <c r="D51" s="50" t="s">
        <v>491</v>
      </c>
      <c r="E51" s="50" t="s">
        <v>55</v>
      </c>
      <c r="F51" s="50" t="s">
        <v>492</v>
      </c>
      <c r="G51" s="72" t="s">
        <v>369</v>
      </c>
      <c r="H51" s="64" t="s">
        <v>11</v>
      </c>
      <c r="I51" s="50" t="s">
        <v>3236</v>
      </c>
      <c r="J51" s="65" t="s">
        <v>3232</v>
      </c>
      <c r="K51" s="50" t="s">
        <v>13</v>
      </c>
      <c r="L51" s="66" t="s">
        <v>3232</v>
      </c>
      <c r="M51" s="71"/>
    </row>
    <row r="52" spans="2:13" x14ac:dyDescent="0.45">
      <c r="B52" s="50" t="s">
        <v>8</v>
      </c>
      <c r="C52" s="50" t="s">
        <v>493</v>
      </c>
      <c r="D52" s="50" t="s">
        <v>494</v>
      </c>
      <c r="E52" s="50" t="s">
        <v>55</v>
      </c>
      <c r="F52" s="50" t="s">
        <v>495</v>
      </c>
      <c r="G52" s="72" t="s">
        <v>496</v>
      </c>
      <c r="H52" s="64" t="s">
        <v>11</v>
      </c>
      <c r="I52" s="50" t="s">
        <v>3236</v>
      </c>
      <c r="J52" s="65" t="s">
        <v>3232</v>
      </c>
      <c r="K52" s="50" t="s">
        <v>13</v>
      </c>
      <c r="L52" s="66" t="s">
        <v>3232</v>
      </c>
      <c r="M52" s="71"/>
    </row>
    <row r="53" spans="2:13" x14ac:dyDescent="0.45">
      <c r="B53" s="50" t="s">
        <v>8</v>
      </c>
      <c r="C53" s="50" t="s">
        <v>497</v>
      </c>
      <c r="D53" s="50" t="s">
        <v>498</v>
      </c>
      <c r="E53" s="50" t="s">
        <v>55</v>
      </c>
      <c r="F53" s="50" t="s">
        <v>499</v>
      </c>
      <c r="G53" s="72" t="s">
        <v>166</v>
      </c>
      <c r="H53" s="64" t="s">
        <v>18</v>
      </c>
      <c r="I53" s="50" t="s">
        <v>3236</v>
      </c>
      <c r="J53" s="65" t="s">
        <v>3232</v>
      </c>
      <c r="K53" s="50" t="s">
        <v>13</v>
      </c>
      <c r="L53" s="66" t="s">
        <v>3232</v>
      </c>
      <c r="M53" s="71"/>
    </row>
    <row r="54" spans="2:13" x14ac:dyDescent="0.45">
      <c r="B54" s="50" t="s">
        <v>8</v>
      </c>
      <c r="C54" s="50" t="s">
        <v>500</v>
      </c>
      <c r="D54" s="50" t="s">
        <v>501</v>
      </c>
      <c r="E54" s="50" t="s">
        <v>55</v>
      </c>
      <c r="F54" s="50" t="s">
        <v>502</v>
      </c>
      <c r="G54" s="72" t="s">
        <v>159</v>
      </c>
      <c r="H54" s="64" t="s">
        <v>34</v>
      </c>
      <c r="I54" s="50" t="s">
        <v>3241</v>
      </c>
      <c r="J54" s="65" t="s">
        <v>3232</v>
      </c>
      <c r="K54" s="50" t="s">
        <v>13</v>
      </c>
      <c r="L54" s="66" t="s">
        <v>3232</v>
      </c>
      <c r="M54" s="71"/>
    </row>
    <row r="55" spans="2:13" x14ac:dyDescent="0.45">
      <c r="B55" s="50" t="s">
        <v>8</v>
      </c>
      <c r="C55" s="50" t="s">
        <v>503</v>
      </c>
      <c r="D55" s="50" t="s">
        <v>504</v>
      </c>
      <c r="E55" s="50" t="s">
        <v>55</v>
      </c>
      <c r="F55" s="50" t="s">
        <v>505</v>
      </c>
      <c r="G55" s="72" t="s">
        <v>369</v>
      </c>
      <c r="H55" s="64" t="s">
        <v>11</v>
      </c>
      <c r="I55" s="50" t="s">
        <v>3241</v>
      </c>
      <c r="J55" s="65" t="s">
        <v>3232</v>
      </c>
      <c r="K55" s="50" t="s">
        <v>13</v>
      </c>
      <c r="L55" s="66" t="s">
        <v>3232</v>
      </c>
      <c r="M55" s="71"/>
    </row>
    <row r="56" spans="2:13" x14ac:dyDescent="0.45">
      <c r="B56" s="50" t="s">
        <v>8</v>
      </c>
      <c r="C56" s="50" t="s">
        <v>506</v>
      </c>
      <c r="D56" s="50" t="s">
        <v>507</v>
      </c>
      <c r="E56" s="50" t="s">
        <v>55</v>
      </c>
      <c r="F56" s="50" t="s">
        <v>508</v>
      </c>
      <c r="G56" s="72" t="s">
        <v>496</v>
      </c>
      <c r="H56" s="64" t="s">
        <v>11</v>
      </c>
      <c r="I56" s="50" t="s">
        <v>3241</v>
      </c>
      <c r="J56" s="65" t="s">
        <v>3232</v>
      </c>
      <c r="K56" s="50" t="s">
        <v>13</v>
      </c>
      <c r="L56" s="66" t="s">
        <v>3237</v>
      </c>
      <c r="M56" s="71"/>
    </row>
    <row r="57" spans="2:13" x14ac:dyDescent="0.45">
      <c r="B57" s="50" t="s">
        <v>8</v>
      </c>
      <c r="C57" s="50" t="s">
        <v>509</v>
      </c>
      <c r="D57" s="50" t="s">
        <v>510</v>
      </c>
      <c r="E57" s="50" t="s">
        <v>55</v>
      </c>
      <c r="F57" s="50" t="s">
        <v>511</v>
      </c>
      <c r="G57" s="72" t="s">
        <v>166</v>
      </c>
      <c r="H57" s="64" t="s">
        <v>18</v>
      </c>
      <c r="I57" s="50" t="s">
        <v>3241</v>
      </c>
      <c r="J57" s="65" t="s">
        <v>3232</v>
      </c>
      <c r="K57" s="50" t="s">
        <v>13</v>
      </c>
      <c r="L57" s="66" t="s">
        <v>3232</v>
      </c>
      <c r="M57" s="71"/>
    </row>
    <row r="58" spans="2:13" x14ac:dyDescent="0.45">
      <c r="B58" s="50" t="s">
        <v>8</v>
      </c>
      <c r="C58" s="50" t="s">
        <v>512</v>
      </c>
      <c r="D58" s="50" t="s">
        <v>513</v>
      </c>
      <c r="E58" s="50" t="s">
        <v>55</v>
      </c>
      <c r="F58" s="50" t="s">
        <v>514</v>
      </c>
      <c r="G58" s="72" t="s">
        <v>224</v>
      </c>
      <c r="H58" s="64" t="s">
        <v>3247</v>
      </c>
      <c r="I58" s="50" t="s">
        <v>3241</v>
      </c>
      <c r="J58" s="65" t="s">
        <v>3232</v>
      </c>
      <c r="K58" s="50"/>
      <c r="L58" s="66" t="s">
        <v>3233</v>
      </c>
      <c r="M58" s="71" t="s">
        <v>3272</v>
      </c>
    </row>
    <row r="59" spans="2:13" x14ac:dyDescent="0.45">
      <c r="B59" s="50" t="s">
        <v>8</v>
      </c>
      <c r="C59" s="50" t="s">
        <v>515</v>
      </c>
      <c r="D59" s="50" t="s">
        <v>516</v>
      </c>
      <c r="E59" s="50" t="s">
        <v>55</v>
      </c>
      <c r="F59" s="50" t="s">
        <v>517</v>
      </c>
      <c r="G59" s="72" t="s">
        <v>166</v>
      </c>
      <c r="H59" s="64" t="s">
        <v>3247</v>
      </c>
      <c r="I59" s="50" t="s">
        <v>3236</v>
      </c>
      <c r="J59" s="65" t="s">
        <v>3232</v>
      </c>
      <c r="K59" s="50"/>
      <c r="L59" s="66" t="s">
        <v>3233</v>
      </c>
      <c r="M59" s="71" t="s">
        <v>3272</v>
      </c>
    </row>
    <row r="60" spans="2:13" x14ac:dyDescent="0.45">
      <c r="B60" s="50" t="s">
        <v>16</v>
      </c>
      <c r="C60" s="50" t="s">
        <v>521</v>
      </c>
      <c r="D60" s="50" t="s">
        <v>522</v>
      </c>
      <c r="E60" s="50" t="s">
        <v>55</v>
      </c>
      <c r="F60" s="50" t="s">
        <v>523</v>
      </c>
      <c r="G60" s="72" t="s">
        <v>88</v>
      </c>
      <c r="H60" s="64" t="s">
        <v>18</v>
      </c>
      <c r="I60" s="50" t="s">
        <v>35</v>
      </c>
      <c r="J60" s="65" t="s">
        <v>3235</v>
      </c>
      <c r="K60" s="50"/>
      <c r="L60" s="66" t="s">
        <v>3233</v>
      </c>
      <c r="M60" s="71" t="s">
        <v>3238</v>
      </c>
    </row>
    <row r="61" spans="2:13" x14ac:dyDescent="0.45">
      <c r="B61" s="50" t="s">
        <v>16</v>
      </c>
      <c r="C61" s="50" t="s">
        <v>524</v>
      </c>
      <c r="D61" s="50" t="s">
        <v>525</v>
      </c>
      <c r="E61" s="50" t="s">
        <v>55</v>
      </c>
      <c r="F61" s="50" t="s">
        <v>526</v>
      </c>
      <c r="G61" s="72" t="s">
        <v>527</v>
      </c>
      <c r="H61" s="64" t="s">
        <v>18</v>
      </c>
      <c r="I61" s="50" t="s">
        <v>35</v>
      </c>
      <c r="J61" s="65" t="s">
        <v>3235</v>
      </c>
      <c r="K61" s="50"/>
      <c r="L61" s="66" t="s">
        <v>3233</v>
      </c>
      <c r="M61" s="71" t="s">
        <v>3238</v>
      </c>
    </row>
    <row r="62" spans="2:13" x14ac:dyDescent="0.45">
      <c r="B62" s="50" t="s">
        <v>16</v>
      </c>
      <c r="C62" s="50" t="s">
        <v>542</v>
      </c>
      <c r="D62" s="50" t="s">
        <v>542</v>
      </c>
      <c r="E62" s="50" t="s">
        <v>55</v>
      </c>
      <c r="F62" s="50" t="s">
        <v>543</v>
      </c>
      <c r="G62" s="72" t="s">
        <v>544</v>
      </c>
      <c r="H62" s="64" t="s">
        <v>34</v>
      </c>
      <c r="I62" s="50" t="s">
        <v>3373</v>
      </c>
      <c r="J62" s="65" t="s">
        <v>26</v>
      </c>
      <c r="K62" s="50"/>
      <c r="L62" s="66" t="s">
        <v>3232</v>
      </c>
      <c r="M62" s="71"/>
    </row>
    <row r="63" spans="2:13" x14ac:dyDescent="0.45">
      <c r="B63" s="50" t="s">
        <v>16</v>
      </c>
      <c r="C63" s="50" t="s">
        <v>545</v>
      </c>
      <c r="D63" s="50" t="s">
        <v>545</v>
      </c>
      <c r="E63" s="50" t="s">
        <v>55</v>
      </c>
      <c r="F63" s="50" t="s">
        <v>546</v>
      </c>
      <c r="G63" s="72" t="s">
        <v>547</v>
      </c>
      <c r="H63" s="64" t="s">
        <v>34</v>
      </c>
      <c r="I63" s="50" t="s">
        <v>3373</v>
      </c>
      <c r="J63" s="65" t="s">
        <v>26</v>
      </c>
      <c r="K63" s="50"/>
      <c r="L63" s="66" t="s">
        <v>3232</v>
      </c>
      <c r="M63" s="71"/>
    </row>
    <row r="64" spans="2:13" x14ac:dyDescent="0.45">
      <c r="B64" s="50" t="s">
        <v>16</v>
      </c>
      <c r="C64" s="50" t="s">
        <v>573</v>
      </c>
      <c r="D64" s="50" t="s">
        <v>573</v>
      </c>
      <c r="E64" s="50" t="s">
        <v>55</v>
      </c>
      <c r="F64" s="50" t="s">
        <v>574</v>
      </c>
      <c r="G64" s="72" t="s">
        <v>575</v>
      </c>
      <c r="H64" s="64" t="s">
        <v>18</v>
      </c>
      <c r="I64" s="50" t="s">
        <v>35</v>
      </c>
      <c r="J64" s="65" t="s">
        <v>3235</v>
      </c>
      <c r="K64" s="50"/>
      <c r="L64" s="66" t="s">
        <v>3232</v>
      </c>
      <c r="M64" s="71"/>
    </row>
    <row r="65" spans="2:13" x14ac:dyDescent="0.45">
      <c r="B65" s="50" t="s">
        <v>16</v>
      </c>
      <c r="C65" s="50" t="s">
        <v>577</v>
      </c>
      <c r="D65" s="50" t="s">
        <v>578</v>
      </c>
      <c r="E65" s="50" t="s">
        <v>55</v>
      </c>
      <c r="F65" s="50" t="s">
        <v>579</v>
      </c>
      <c r="G65" s="72" t="s">
        <v>580</v>
      </c>
      <c r="H65" s="64" t="s">
        <v>18</v>
      </c>
      <c r="I65" s="50" t="s">
        <v>35</v>
      </c>
      <c r="J65" s="65" t="s">
        <v>3235</v>
      </c>
      <c r="K65" s="50"/>
      <c r="L65" s="66" t="s">
        <v>3233</v>
      </c>
      <c r="M65" s="71" t="s">
        <v>3272</v>
      </c>
    </row>
    <row r="66" spans="2:13" x14ac:dyDescent="0.45">
      <c r="B66" s="50" t="s">
        <v>16</v>
      </c>
      <c r="C66" s="50" t="s">
        <v>581</v>
      </c>
      <c r="D66" s="50" t="s">
        <v>582</v>
      </c>
      <c r="E66" s="50" t="s">
        <v>55</v>
      </c>
      <c r="F66" s="50" t="s">
        <v>583</v>
      </c>
      <c r="G66" s="72" t="s">
        <v>584</v>
      </c>
      <c r="H66" s="64" t="s">
        <v>34</v>
      </c>
      <c r="I66" s="50" t="s">
        <v>35</v>
      </c>
      <c r="J66" s="65" t="s">
        <v>3235</v>
      </c>
      <c r="K66" s="50"/>
      <c r="L66" s="66" t="s">
        <v>3237</v>
      </c>
      <c r="M66" s="71"/>
    </row>
    <row r="67" spans="2:13" x14ac:dyDescent="0.45">
      <c r="B67" s="50" t="s">
        <v>8</v>
      </c>
      <c r="C67" s="50" t="s">
        <v>589</v>
      </c>
      <c r="D67" s="50" t="s">
        <v>589</v>
      </c>
      <c r="E67" s="50" t="s">
        <v>55</v>
      </c>
      <c r="F67" s="50" t="s">
        <v>590</v>
      </c>
      <c r="G67" s="72" t="s">
        <v>128</v>
      </c>
      <c r="H67" s="64" t="s">
        <v>18</v>
      </c>
      <c r="I67" s="50" t="s">
        <v>35</v>
      </c>
      <c r="J67" s="65" t="s">
        <v>3235</v>
      </c>
      <c r="K67" s="50"/>
      <c r="L67" s="66" t="s">
        <v>3233</v>
      </c>
      <c r="M67" s="71" t="s">
        <v>3238</v>
      </c>
    </row>
    <row r="68" spans="2:13" x14ac:dyDescent="0.45">
      <c r="B68" s="50" t="s">
        <v>8</v>
      </c>
      <c r="C68" s="50" t="s">
        <v>591</v>
      </c>
      <c r="D68" s="50" t="s">
        <v>591</v>
      </c>
      <c r="E68" s="50" t="s">
        <v>55</v>
      </c>
      <c r="F68" s="50" t="s">
        <v>592</v>
      </c>
      <c r="G68" s="72" t="s">
        <v>352</v>
      </c>
      <c r="H68" s="64" t="s">
        <v>18</v>
      </c>
      <c r="I68" s="50" t="s">
        <v>35</v>
      </c>
      <c r="J68" s="65" t="s">
        <v>3235</v>
      </c>
      <c r="K68" s="50"/>
      <c r="L68" s="66" t="s">
        <v>3233</v>
      </c>
      <c r="M68" s="71" t="s">
        <v>3238</v>
      </c>
    </row>
    <row r="69" spans="2:13" x14ac:dyDescent="0.45">
      <c r="B69" s="50" t="s">
        <v>8</v>
      </c>
      <c r="C69" s="50" t="s">
        <v>593</v>
      </c>
      <c r="D69" s="50" t="s">
        <v>594</v>
      </c>
      <c r="E69" s="50" t="s">
        <v>55</v>
      </c>
      <c r="F69" s="50" t="s">
        <v>595</v>
      </c>
      <c r="G69" s="72" t="s">
        <v>249</v>
      </c>
      <c r="H69" s="64" t="s">
        <v>18</v>
      </c>
      <c r="I69" s="50" t="s">
        <v>35</v>
      </c>
      <c r="J69" s="65" t="s">
        <v>3235</v>
      </c>
      <c r="K69" s="50"/>
      <c r="L69" s="66" t="s">
        <v>3233</v>
      </c>
      <c r="M69" s="71" t="s">
        <v>3238</v>
      </c>
    </row>
    <row r="70" spans="2:13" x14ac:dyDescent="0.45">
      <c r="B70" s="50" t="s">
        <v>8</v>
      </c>
      <c r="C70" s="50" t="s">
        <v>620</v>
      </c>
      <c r="D70" s="50" t="s">
        <v>621</v>
      </c>
      <c r="E70" s="50" t="s">
        <v>55</v>
      </c>
      <c r="F70" s="50" t="s">
        <v>622</v>
      </c>
      <c r="G70" s="72" t="s">
        <v>352</v>
      </c>
      <c r="H70" s="64" t="s">
        <v>18</v>
      </c>
      <c r="I70" s="50" t="s">
        <v>35</v>
      </c>
      <c r="J70" s="65" t="s">
        <v>3235</v>
      </c>
      <c r="K70" s="50"/>
      <c r="L70" s="66" t="s">
        <v>3233</v>
      </c>
      <c r="M70" s="71" t="s">
        <v>3238</v>
      </c>
    </row>
    <row r="71" spans="2:13" x14ac:dyDescent="0.45">
      <c r="B71" s="50" t="s">
        <v>8</v>
      </c>
      <c r="C71" s="50" t="s">
        <v>623</v>
      </c>
      <c r="D71" s="50" t="s">
        <v>624</v>
      </c>
      <c r="E71" s="50" t="s">
        <v>55</v>
      </c>
      <c r="F71" s="50" t="s">
        <v>625</v>
      </c>
      <c r="G71" s="72" t="s">
        <v>195</v>
      </c>
      <c r="H71" s="64" t="s">
        <v>18</v>
      </c>
      <c r="I71" s="50" t="s">
        <v>35</v>
      </c>
      <c r="J71" s="65" t="s">
        <v>3235</v>
      </c>
      <c r="K71" s="50"/>
      <c r="L71" s="66" t="s">
        <v>3233</v>
      </c>
      <c r="M71" s="71" t="s">
        <v>3238</v>
      </c>
    </row>
    <row r="72" spans="2:13" x14ac:dyDescent="0.45">
      <c r="B72" s="50" t="s">
        <v>8</v>
      </c>
      <c r="C72" s="50" t="s">
        <v>636</v>
      </c>
      <c r="D72" s="50" t="s">
        <v>637</v>
      </c>
      <c r="E72" s="50" t="s">
        <v>55</v>
      </c>
      <c r="F72" s="50" t="s">
        <v>638</v>
      </c>
      <c r="G72" s="72" t="s">
        <v>411</v>
      </c>
      <c r="H72" s="64" t="s">
        <v>11</v>
      </c>
      <c r="I72" s="50" t="s">
        <v>3236</v>
      </c>
      <c r="J72" s="65" t="s">
        <v>3232</v>
      </c>
      <c r="K72" s="50" t="s">
        <v>13</v>
      </c>
      <c r="L72" s="66" t="s">
        <v>3232</v>
      </c>
      <c r="M72" s="71"/>
    </row>
    <row r="73" spans="2:13" x14ac:dyDescent="0.45">
      <c r="B73" s="50" t="s">
        <v>8</v>
      </c>
      <c r="C73" s="50" t="s">
        <v>639</v>
      </c>
      <c r="D73" s="50" t="s">
        <v>640</v>
      </c>
      <c r="E73" s="50" t="s">
        <v>55</v>
      </c>
      <c r="F73" s="50" t="s">
        <v>641</v>
      </c>
      <c r="G73" s="72" t="s">
        <v>169</v>
      </c>
      <c r="H73" s="64" t="s">
        <v>11</v>
      </c>
      <c r="I73" s="50" t="s">
        <v>3236</v>
      </c>
      <c r="J73" s="65" t="s">
        <v>3232</v>
      </c>
      <c r="K73" s="50" t="s">
        <v>13</v>
      </c>
      <c r="L73" s="66" t="s">
        <v>3232</v>
      </c>
      <c r="M73" s="71"/>
    </row>
    <row r="74" spans="2:13" x14ac:dyDescent="0.45">
      <c r="B74" s="50" t="s">
        <v>8</v>
      </c>
      <c r="C74" s="50" t="s">
        <v>642</v>
      </c>
      <c r="D74" s="50" t="s">
        <v>643</v>
      </c>
      <c r="E74" s="50" t="s">
        <v>55</v>
      </c>
      <c r="F74" s="50" t="s">
        <v>644</v>
      </c>
      <c r="G74" s="72" t="s">
        <v>261</v>
      </c>
      <c r="H74" s="64" t="s">
        <v>34</v>
      </c>
      <c r="I74" s="50" t="s">
        <v>3236</v>
      </c>
      <c r="J74" s="65" t="s">
        <v>3232</v>
      </c>
      <c r="K74" s="50" t="s">
        <v>13</v>
      </c>
      <c r="L74" s="66" t="s">
        <v>3232</v>
      </c>
      <c r="M74" s="71"/>
    </row>
    <row r="75" spans="2:13" x14ac:dyDescent="0.45">
      <c r="B75" s="50" t="s">
        <v>8</v>
      </c>
      <c r="C75" s="50" t="s">
        <v>656</v>
      </c>
      <c r="D75" s="50" t="s">
        <v>656</v>
      </c>
      <c r="E75" s="50" t="s">
        <v>55</v>
      </c>
      <c r="F75" s="50" t="s">
        <v>657</v>
      </c>
      <c r="G75" s="72" t="s">
        <v>249</v>
      </c>
      <c r="H75" s="64" t="s">
        <v>18</v>
      </c>
      <c r="I75" s="50" t="s">
        <v>3375</v>
      </c>
      <c r="J75" s="65"/>
      <c r="K75" s="50"/>
      <c r="L75" s="66" t="s">
        <v>3232</v>
      </c>
      <c r="M75" s="71"/>
    </row>
    <row r="76" spans="2:13" x14ac:dyDescent="0.45">
      <c r="B76" s="50" t="s">
        <v>8</v>
      </c>
      <c r="C76" s="50" t="s">
        <v>658</v>
      </c>
      <c r="D76" s="50" t="s">
        <v>658</v>
      </c>
      <c r="E76" s="50" t="s">
        <v>55</v>
      </c>
      <c r="F76" s="50" t="s">
        <v>659</v>
      </c>
      <c r="G76" s="72" t="s">
        <v>660</v>
      </c>
      <c r="H76" s="64" t="s">
        <v>18</v>
      </c>
      <c r="I76" s="50" t="s">
        <v>3375</v>
      </c>
      <c r="J76" s="65"/>
      <c r="K76" s="50"/>
      <c r="L76" s="66" t="s">
        <v>3233</v>
      </c>
      <c r="M76" s="71" t="s">
        <v>3272</v>
      </c>
    </row>
    <row r="77" spans="2:13" x14ac:dyDescent="0.45">
      <c r="B77" s="50" t="s">
        <v>22</v>
      </c>
      <c r="C77" s="50" t="s">
        <v>663</v>
      </c>
      <c r="D77" s="50" t="s">
        <v>663</v>
      </c>
      <c r="E77" s="50" t="s">
        <v>55</v>
      </c>
      <c r="F77" s="50" t="s">
        <v>664</v>
      </c>
      <c r="G77" s="72" t="s">
        <v>665</v>
      </c>
      <c r="H77" s="64" t="s">
        <v>18</v>
      </c>
      <c r="I77" s="50" t="s">
        <v>3236</v>
      </c>
      <c r="J77" s="65" t="s">
        <v>3235</v>
      </c>
      <c r="K77" s="50"/>
      <c r="L77" s="66" t="s">
        <v>3233</v>
      </c>
      <c r="M77" s="71" t="s">
        <v>3272</v>
      </c>
    </row>
    <row r="78" spans="2:13" x14ac:dyDescent="0.45">
      <c r="B78" s="50" t="s">
        <v>16</v>
      </c>
      <c r="C78" s="50" t="s">
        <v>685</v>
      </c>
      <c r="D78" s="50" t="s">
        <v>685</v>
      </c>
      <c r="E78" s="50" t="s">
        <v>55</v>
      </c>
      <c r="F78" s="50" t="s">
        <v>686</v>
      </c>
      <c r="G78" s="72" t="s">
        <v>687</v>
      </c>
      <c r="H78" s="64" t="s">
        <v>34</v>
      </c>
      <c r="I78" s="50" t="s">
        <v>3236</v>
      </c>
      <c r="J78" s="65" t="s">
        <v>3232</v>
      </c>
      <c r="K78" s="50" t="s">
        <v>13</v>
      </c>
      <c r="L78" s="66" t="s">
        <v>3237</v>
      </c>
      <c r="M78" s="71"/>
    </row>
    <row r="79" spans="2:13" x14ac:dyDescent="0.45">
      <c r="B79" s="50" t="s">
        <v>16</v>
      </c>
      <c r="C79" s="50" t="s">
        <v>689</v>
      </c>
      <c r="D79" s="50" t="s">
        <v>689</v>
      </c>
      <c r="E79" s="50" t="s">
        <v>55</v>
      </c>
      <c r="F79" s="50" t="s">
        <v>690</v>
      </c>
      <c r="G79" s="72" t="s">
        <v>691</v>
      </c>
      <c r="H79" s="64" t="s">
        <v>11</v>
      </c>
      <c r="I79" s="50" t="s">
        <v>3236</v>
      </c>
      <c r="J79" s="65" t="s">
        <v>3232</v>
      </c>
      <c r="K79" s="50" t="s">
        <v>13</v>
      </c>
      <c r="L79" s="66" t="s">
        <v>3237</v>
      </c>
      <c r="M79" s="71"/>
    </row>
    <row r="80" spans="2:13" x14ac:dyDescent="0.45">
      <c r="B80" s="50" t="s">
        <v>16</v>
      </c>
      <c r="C80" s="50" t="s">
        <v>692</v>
      </c>
      <c r="D80" s="50" t="s">
        <v>692</v>
      </c>
      <c r="E80" s="50" t="s">
        <v>55</v>
      </c>
      <c r="F80" s="50" t="s">
        <v>693</v>
      </c>
      <c r="G80" s="72" t="s">
        <v>694</v>
      </c>
      <c r="H80" s="64" t="s">
        <v>34</v>
      </c>
      <c r="I80" s="50" t="s">
        <v>3236</v>
      </c>
      <c r="J80" s="65" t="s">
        <v>3232</v>
      </c>
      <c r="K80" s="50"/>
      <c r="L80" s="66" t="s">
        <v>3233</v>
      </c>
      <c r="M80" s="71" t="s">
        <v>3272</v>
      </c>
    </row>
    <row r="81" spans="2:13" x14ac:dyDescent="0.45">
      <c r="B81" s="50" t="s">
        <v>8</v>
      </c>
      <c r="C81" s="50" t="s">
        <v>713</v>
      </c>
      <c r="D81" s="50" t="s">
        <v>713</v>
      </c>
      <c r="E81" s="50" t="s">
        <v>55</v>
      </c>
      <c r="F81" s="50" t="s">
        <v>714</v>
      </c>
      <c r="G81" s="72" t="s">
        <v>143</v>
      </c>
      <c r="H81" s="64" t="s">
        <v>18</v>
      </c>
      <c r="I81" s="50" t="s">
        <v>3236</v>
      </c>
      <c r="J81" s="65" t="s">
        <v>26</v>
      </c>
      <c r="K81" s="50"/>
      <c r="L81" s="66" t="s">
        <v>3232</v>
      </c>
      <c r="M81" s="71"/>
    </row>
    <row r="82" spans="2:13" x14ac:dyDescent="0.45">
      <c r="B82" s="50" t="s">
        <v>8</v>
      </c>
      <c r="C82" s="50" t="s">
        <v>715</v>
      </c>
      <c r="D82" s="50" t="s">
        <v>715</v>
      </c>
      <c r="E82" s="50" t="s">
        <v>55</v>
      </c>
      <c r="F82" s="50" t="s">
        <v>716</v>
      </c>
      <c r="G82" s="72" t="s">
        <v>148</v>
      </c>
      <c r="H82" s="64" t="s">
        <v>18</v>
      </c>
      <c r="I82" s="50" t="s">
        <v>3236</v>
      </c>
      <c r="J82" s="65" t="s">
        <v>26</v>
      </c>
      <c r="K82" s="50"/>
      <c r="L82" s="66" t="s">
        <v>3232</v>
      </c>
      <c r="M82" s="71"/>
    </row>
    <row r="83" spans="2:13" x14ac:dyDescent="0.45">
      <c r="B83" s="50" t="s">
        <v>8</v>
      </c>
      <c r="C83" s="50" t="s">
        <v>717</v>
      </c>
      <c r="D83" s="50" t="s">
        <v>718</v>
      </c>
      <c r="E83" s="50" t="s">
        <v>55</v>
      </c>
      <c r="F83" s="50" t="s">
        <v>719</v>
      </c>
      <c r="G83" s="72" t="s">
        <v>720</v>
      </c>
      <c r="H83" s="64" t="s">
        <v>18</v>
      </c>
      <c r="I83" s="50" t="s">
        <v>3236</v>
      </c>
      <c r="J83" s="65" t="s">
        <v>26</v>
      </c>
      <c r="K83" s="50"/>
      <c r="L83" s="66" t="s">
        <v>3232</v>
      </c>
      <c r="M83" s="71"/>
    </row>
    <row r="84" spans="2:13" x14ac:dyDescent="0.45">
      <c r="B84" s="50" t="s">
        <v>8</v>
      </c>
      <c r="C84" s="50" t="s">
        <v>766</v>
      </c>
      <c r="D84" s="50" t="s">
        <v>766</v>
      </c>
      <c r="E84" s="50" t="s">
        <v>55</v>
      </c>
      <c r="F84" s="50" t="s">
        <v>767</v>
      </c>
      <c r="G84" s="72" t="s">
        <v>768</v>
      </c>
      <c r="H84" s="64" t="s">
        <v>34</v>
      </c>
      <c r="I84" s="50" t="s">
        <v>3236</v>
      </c>
      <c r="J84" s="65" t="s">
        <v>3232</v>
      </c>
      <c r="K84" s="50"/>
      <c r="L84" s="66" t="s">
        <v>3233</v>
      </c>
      <c r="M84" s="71" t="s">
        <v>3272</v>
      </c>
    </row>
    <row r="85" spans="2:13" x14ac:dyDescent="0.45">
      <c r="B85" s="50" t="s">
        <v>8</v>
      </c>
      <c r="C85" s="50" t="s">
        <v>770</v>
      </c>
      <c r="D85" s="50" t="s">
        <v>771</v>
      </c>
      <c r="E85" s="50" t="s">
        <v>55</v>
      </c>
      <c r="F85" s="50" t="s">
        <v>772</v>
      </c>
      <c r="G85" s="72" t="s">
        <v>773</v>
      </c>
      <c r="H85" s="64" t="s">
        <v>34</v>
      </c>
      <c r="I85" s="50" t="s">
        <v>3373</v>
      </c>
      <c r="J85" s="65" t="s">
        <v>3233</v>
      </c>
      <c r="K85" s="50"/>
      <c r="L85" s="66" t="s">
        <v>3233</v>
      </c>
      <c r="M85" s="71" t="s">
        <v>3272</v>
      </c>
    </row>
    <row r="86" spans="2:13" x14ac:dyDescent="0.45">
      <c r="B86" s="50" t="s">
        <v>8</v>
      </c>
      <c r="C86" s="50" t="s">
        <v>782</v>
      </c>
      <c r="D86" s="50" t="s">
        <v>783</v>
      </c>
      <c r="E86" s="50" t="s">
        <v>55</v>
      </c>
      <c r="F86" s="50" t="s">
        <v>784</v>
      </c>
      <c r="G86" s="72" t="s">
        <v>128</v>
      </c>
      <c r="H86" s="64" t="s">
        <v>18</v>
      </c>
      <c r="I86" s="50" t="s">
        <v>3236</v>
      </c>
      <c r="J86" s="65" t="s">
        <v>3232</v>
      </c>
      <c r="K86" s="50" t="s">
        <v>13</v>
      </c>
      <c r="L86" s="66" t="s">
        <v>3237</v>
      </c>
      <c r="M86" s="71"/>
    </row>
    <row r="87" spans="2:13" x14ac:dyDescent="0.45">
      <c r="B87" s="50" t="s">
        <v>8</v>
      </c>
      <c r="C87" s="50" t="s">
        <v>786</v>
      </c>
      <c r="D87" s="50" t="s">
        <v>787</v>
      </c>
      <c r="E87" s="50" t="s">
        <v>55</v>
      </c>
      <c r="F87" s="50" t="s">
        <v>788</v>
      </c>
      <c r="G87" s="72" t="s">
        <v>195</v>
      </c>
      <c r="H87" s="64" t="s">
        <v>18</v>
      </c>
      <c r="I87" s="50" t="s">
        <v>3241</v>
      </c>
      <c r="J87" s="65" t="s">
        <v>3232</v>
      </c>
      <c r="K87" s="50"/>
      <c r="L87" s="66" t="s">
        <v>3233</v>
      </c>
      <c r="M87" s="71" t="s">
        <v>3272</v>
      </c>
    </row>
    <row r="88" spans="2:13" x14ac:dyDescent="0.45">
      <c r="B88" s="50" t="s">
        <v>8</v>
      </c>
      <c r="C88" s="50" t="s">
        <v>789</v>
      </c>
      <c r="D88" s="50" t="s">
        <v>790</v>
      </c>
      <c r="E88" s="50" t="s">
        <v>55</v>
      </c>
      <c r="F88" s="50" t="s">
        <v>791</v>
      </c>
      <c r="G88" s="72" t="s">
        <v>128</v>
      </c>
      <c r="H88" s="64" t="s">
        <v>18</v>
      </c>
      <c r="I88" s="50" t="s">
        <v>3236</v>
      </c>
      <c r="J88" s="65" t="s">
        <v>3232</v>
      </c>
      <c r="K88" s="50" t="s">
        <v>13</v>
      </c>
      <c r="L88" s="66" t="s">
        <v>3237</v>
      </c>
      <c r="M88" s="71"/>
    </row>
    <row r="89" spans="2:13" x14ac:dyDescent="0.45">
      <c r="B89" s="50" t="s">
        <v>8</v>
      </c>
      <c r="C89" s="50" t="s">
        <v>792</v>
      </c>
      <c r="D89" s="50" t="s">
        <v>793</v>
      </c>
      <c r="E89" s="50" t="s">
        <v>55</v>
      </c>
      <c r="F89" s="50" t="s">
        <v>794</v>
      </c>
      <c r="G89" s="72" t="s">
        <v>195</v>
      </c>
      <c r="H89" s="64" t="s">
        <v>18</v>
      </c>
      <c r="I89" s="50" t="s">
        <v>3236</v>
      </c>
      <c r="J89" s="65" t="s">
        <v>3232</v>
      </c>
      <c r="K89" s="50"/>
      <c r="L89" s="66" t="s">
        <v>3233</v>
      </c>
      <c r="M89" s="71" t="s">
        <v>3272</v>
      </c>
    </row>
    <row r="90" spans="2:13" x14ac:dyDescent="0.45">
      <c r="B90" s="50" t="s">
        <v>8</v>
      </c>
      <c r="C90" s="50" t="s">
        <v>795</v>
      </c>
      <c r="D90" s="50" t="s">
        <v>795</v>
      </c>
      <c r="E90" s="50" t="s">
        <v>55</v>
      </c>
      <c r="F90" s="50" t="s">
        <v>796</v>
      </c>
      <c r="G90" s="72" t="s">
        <v>797</v>
      </c>
      <c r="H90" s="64" t="s">
        <v>18</v>
      </c>
      <c r="I90" s="50" t="s">
        <v>3236</v>
      </c>
      <c r="J90" s="65" t="s">
        <v>3235</v>
      </c>
      <c r="K90" s="50"/>
      <c r="L90" s="66" t="s">
        <v>3233</v>
      </c>
      <c r="M90" s="71" t="s">
        <v>3272</v>
      </c>
    </row>
    <row r="91" spans="2:13" x14ac:dyDescent="0.45">
      <c r="B91" s="50" t="s">
        <v>8</v>
      </c>
      <c r="C91" s="50" t="s">
        <v>798</v>
      </c>
      <c r="D91" s="50" t="s">
        <v>798</v>
      </c>
      <c r="E91" s="50" t="s">
        <v>55</v>
      </c>
      <c r="F91" s="50" t="s">
        <v>799</v>
      </c>
      <c r="G91" s="72" t="s">
        <v>800</v>
      </c>
      <c r="H91" s="64" t="s">
        <v>34</v>
      </c>
      <c r="I91" s="50" t="s">
        <v>3236</v>
      </c>
      <c r="J91" s="65" t="s">
        <v>3235</v>
      </c>
      <c r="K91" s="50"/>
      <c r="L91" s="66" t="s">
        <v>3233</v>
      </c>
      <c r="M91" s="71" t="s">
        <v>3272</v>
      </c>
    </row>
    <row r="92" spans="2:13" x14ac:dyDescent="0.45">
      <c r="B92" s="50" t="s">
        <v>8</v>
      </c>
      <c r="C92" s="50" t="s">
        <v>807</v>
      </c>
      <c r="D92" s="50" t="s">
        <v>808</v>
      </c>
      <c r="E92" s="50" t="s">
        <v>55</v>
      </c>
      <c r="F92" s="50" t="s">
        <v>809</v>
      </c>
      <c r="G92" s="72" t="s">
        <v>249</v>
      </c>
      <c r="H92" s="64" t="s">
        <v>11</v>
      </c>
      <c r="I92" s="50" t="s">
        <v>3236</v>
      </c>
      <c r="J92" s="65" t="s">
        <v>3237</v>
      </c>
      <c r="K92" s="50"/>
      <c r="L92" s="66" t="s">
        <v>3233</v>
      </c>
      <c r="M92" s="71" t="s">
        <v>3272</v>
      </c>
    </row>
    <row r="93" spans="2:13" x14ac:dyDescent="0.45">
      <c r="B93" s="50" t="s">
        <v>8</v>
      </c>
      <c r="C93" s="50" t="s">
        <v>810</v>
      </c>
      <c r="D93" s="50" t="s">
        <v>810</v>
      </c>
      <c r="E93" s="50" t="s">
        <v>55</v>
      </c>
      <c r="F93" s="50" t="s">
        <v>811</v>
      </c>
      <c r="G93" s="72" t="s">
        <v>195</v>
      </c>
      <c r="H93" s="64" t="s">
        <v>18</v>
      </c>
      <c r="I93" s="50" t="s">
        <v>35</v>
      </c>
      <c r="J93" s="65" t="s">
        <v>3235</v>
      </c>
      <c r="K93" s="50"/>
      <c r="L93" s="66" t="s">
        <v>3233</v>
      </c>
      <c r="M93" s="71" t="s">
        <v>3238</v>
      </c>
    </row>
    <row r="94" spans="2:13" x14ac:dyDescent="0.45">
      <c r="B94" s="50" t="s">
        <v>8</v>
      </c>
      <c r="C94" s="50" t="s">
        <v>824</v>
      </c>
      <c r="D94" s="50" t="s">
        <v>824</v>
      </c>
      <c r="E94" s="50" t="s">
        <v>55</v>
      </c>
      <c r="F94" s="50" t="s">
        <v>3377</v>
      </c>
      <c r="G94" s="72" t="s">
        <v>826</v>
      </c>
      <c r="H94" s="64" t="s">
        <v>18</v>
      </c>
      <c r="I94" s="50" t="s">
        <v>3373</v>
      </c>
      <c r="J94" s="65" t="s">
        <v>26</v>
      </c>
      <c r="K94" s="50"/>
      <c r="L94" s="66" t="s">
        <v>3233</v>
      </c>
      <c r="M94" s="71" t="s">
        <v>3272</v>
      </c>
    </row>
    <row r="95" spans="2:13" x14ac:dyDescent="0.45">
      <c r="B95" s="50" t="s">
        <v>8</v>
      </c>
      <c r="C95" s="50" t="s">
        <v>828</v>
      </c>
      <c r="D95" s="50" t="s">
        <v>828</v>
      </c>
      <c r="E95" s="50" t="s">
        <v>55</v>
      </c>
      <c r="F95" s="50" t="s">
        <v>829</v>
      </c>
      <c r="G95" s="72" t="s">
        <v>830</v>
      </c>
      <c r="H95" s="64" t="s">
        <v>11</v>
      </c>
      <c r="I95" s="50" t="s">
        <v>3373</v>
      </c>
      <c r="J95" s="65" t="s">
        <v>26</v>
      </c>
      <c r="K95" s="50"/>
      <c r="L95" s="66" t="s">
        <v>3237</v>
      </c>
      <c r="M95" s="71"/>
    </row>
    <row r="96" spans="2:13" x14ac:dyDescent="0.45">
      <c r="B96" s="50" t="s">
        <v>16</v>
      </c>
      <c r="C96" s="50" t="s">
        <v>831</v>
      </c>
      <c r="D96" s="50" t="s">
        <v>831</v>
      </c>
      <c r="E96" s="50" t="s">
        <v>55</v>
      </c>
      <c r="F96" s="50" t="s">
        <v>832</v>
      </c>
      <c r="G96" s="72" t="s">
        <v>833</v>
      </c>
      <c r="H96" s="64" t="s">
        <v>11</v>
      </c>
      <c r="I96" s="50" t="s">
        <v>3236</v>
      </c>
      <c r="J96" s="65" t="s">
        <v>3235</v>
      </c>
      <c r="K96" s="50"/>
      <c r="L96" s="66" t="s">
        <v>3232</v>
      </c>
      <c r="M96" s="71"/>
    </row>
    <row r="97" spans="2:13" x14ac:dyDescent="0.45">
      <c r="B97" s="50" t="s">
        <v>16</v>
      </c>
      <c r="C97" s="50" t="s">
        <v>836</v>
      </c>
      <c r="D97" s="50" t="s">
        <v>836</v>
      </c>
      <c r="E97" s="50" t="s">
        <v>55</v>
      </c>
      <c r="F97" s="50" t="s">
        <v>837</v>
      </c>
      <c r="G97" s="72" t="s">
        <v>527</v>
      </c>
      <c r="H97" s="64" t="s">
        <v>11</v>
      </c>
      <c r="I97" s="50" t="s">
        <v>3236</v>
      </c>
      <c r="J97" s="65" t="s">
        <v>3233</v>
      </c>
      <c r="K97" s="50" t="s">
        <v>13</v>
      </c>
      <c r="L97" s="66" t="s">
        <v>3237</v>
      </c>
      <c r="M97" s="71"/>
    </row>
    <row r="98" spans="2:13" x14ac:dyDescent="0.45">
      <c r="B98" s="50" t="s">
        <v>16</v>
      </c>
      <c r="C98" s="50" t="s">
        <v>839</v>
      </c>
      <c r="D98" s="50" t="s">
        <v>839</v>
      </c>
      <c r="E98" s="50" t="s">
        <v>55</v>
      </c>
      <c r="F98" s="50" t="s">
        <v>840</v>
      </c>
      <c r="G98" s="72" t="s">
        <v>841</v>
      </c>
      <c r="H98" s="64" t="s">
        <v>11</v>
      </c>
      <c r="I98" s="50" t="s">
        <v>35</v>
      </c>
      <c r="J98" s="65" t="s">
        <v>26</v>
      </c>
      <c r="K98" s="50"/>
      <c r="L98" s="66" t="s">
        <v>3233</v>
      </c>
      <c r="M98" s="71" t="s">
        <v>3272</v>
      </c>
    </row>
    <row r="99" spans="2:13" x14ac:dyDescent="0.45">
      <c r="B99" s="50" t="s">
        <v>16</v>
      </c>
      <c r="C99" s="50" t="s">
        <v>842</v>
      </c>
      <c r="D99" s="50" t="s">
        <v>842</v>
      </c>
      <c r="E99" s="50" t="s">
        <v>55</v>
      </c>
      <c r="F99" s="50" t="s">
        <v>843</v>
      </c>
      <c r="G99" s="72" t="s">
        <v>844</v>
      </c>
      <c r="H99" s="64" t="s">
        <v>11</v>
      </c>
      <c r="I99" s="50" t="s">
        <v>3236</v>
      </c>
      <c r="J99" s="65" t="s">
        <v>3232</v>
      </c>
      <c r="K99" s="50"/>
      <c r="L99" s="66" t="s">
        <v>3233</v>
      </c>
      <c r="M99" s="71" t="s">
        <v>3272</v>
      </c>
    </row>
    <row r="100" spans="2:13" x14ac:dyDescent="0.45">
      <c r="B100" s="50" t="s">
        <v>8</v>
      </c>
      <c r="C100" s="50" t="s">
        <v>845</v>
      </c>
      <c r="D100" s="50" t="s">
        <v>845</v>
      </c>
      <c r="E100" s="50" t="s">
        <v>55</v>
      </c>
      <c r="F100" s="50" t="s">
        <v>3249</v>
      </c>
      <c r="G100" s="72" t="s">
        <v>847</v>
      </c>
      <c r="H100" s="64" t="s">
        <v>18</v>
      </c>
      <c r="I100" s="50" t="s">
        <v>35</v>
      </c>
      <c r="J100" s="65" t="s">
        <v>3235</v>
      </c>
      <c r="K100" s="50"/>
      <c r="L100" s="66" t="s">
        <v>3233</v>
      </c>
      <c r="M100" s="71" t="s">
        <v>3238</v>
      </c>
    </row>
    <row r="101" spans="2:13" x14ac:dyDescent="0.45">
      <c r="B101" s="50" t="s">
        <v>8</v>
      </c>
      <c r="C101" s="50" t="s">
        <v>848</v>
      </c>
      <c r="D101" s="50" t="s">
        <v>848</v>
      </c>
      <c r="E101" s="50" t="s">
        <v>55</v>
      </c>
      <c r="F101" s="50" t="s">
        <v>849</v>
      </c>
      <c r="G101" s="72" t="s">
        <v>110</v>
      </c>
      <c r="H101" s="64" t="s">
        <v>11</v>
      </c>
      <c r="I101" s="50" t="s">
        <v>37</v>
      </c>
      <c r="J101" s="65"/>
      <c r="K101" s="50"/>
      <c r="L101" s="66" t="s">
        <v>3233</v>
      </c>
      <c r="M101" s="71" t="s">
        <v>3272</v>
      </c>
    </row>
    <row r="102" spans="2:13" x14ac:dyDescent="0.45">
      <c r="B102" s="50" t="s">
        <v>8</v>
      </c>
      <c r="C102" s="50" t="s">
        <v>851</v>
      </c>
      <c r="D102" s="50" t="s">
        <v>852</v>
      </c>
      <c r="E102" s="50" t="s">
        <v>55</v>
      </c>
      <c r="F102" s="47" t="s">
        <v>853</v>
      </c>
      <c r="G102" s="72" t="s">
        <v>110</v>
      </c>
      <c r="H102" s="64" t="s">
        <v>30</v>
      </c>
      <c r="I102" s="50" t="s">
        <v>3373</v>
      </c>
      <c r="J102" s="65" t="s">
        <v>26</v>
      </c>
      <c r="K102" s="50"/>
      <c r="L102" s="66" t="s">
        <v>3237</v>
      </c>
      <c r="M102" s="71"/>
    </row>
    <row r="103" spans="2:13" x14ac:dyDescent="0.45">
      <c r="B103" s="50" t="s">
        <v>16</v>
      </c>
      <c r="C103" s="50" t="s">
        <v>855</v>
      </c>
      <c r="D103" s="50" t="s">
        <v>855</v>
      </c>
      <c r="E103" s="50" t="s">
        <v>55</v>
      </c>
      <c r="F103" s="50" t="s">
        <v>856</v>
      </c>
      <c r="G103" s="72" t="s">
        <v>527</v>
      </c>
      <c r="H103" s="64" t="s">
        <v>11</v>
      </c>
      <c r="I103" s="50" t="s">
        <v>3236</v>
      </c>
      <c r="J103" s="65" t="s">
        <v>3235</v>
      </c>
      <c r="K103" s="50"/>
      <c r="L103" s="66" t="s">
        <v>3237</v>
      </c>
      <c r="M103" s="71"/>
    </row>
    <row r="104" spans="2:13" x14ac:dyDescent="0.45">
      <c r="B104" s="50" t="s">
        <v>16</v>
      </c>
      <c r="C104" s="50" t="s">
        <v>857</v>
      </c>
      <c r="D104" s="50" t="s">
        <v>857</v>
      </c>
      <c r="E104" s="50" t="s">
        <v>55</v>
      </c>
      <c r="F104" s="50" t="s">
        <v>858</v>
      </c>
      <c r="G104" s="72" t="s">
        <v>841</v>
      </c>
      <c r="H104" s="64" t="s">
        <v>11</v>
      </c>
      <c r="I104" s="50" t="s">
        <v>3236</v>
      </c>
      <c r="J104" s="65" t="s">
        <v>3235</v>
      </c>
      <c r="K104" s="50"/>
      <c r="L104" s="66" t="s">
        <v>3237</v>
      </c>
      <c r="M104" s="71"/>
    </row>
    <row r="105" spans="2:13" x14ac:dyDescent="0.45">
      <c r="B105" s="50" t="s">
        <v>8</v>
      </c>
      <c r="C105" s="50" t="s">
        <v>859</v>
      </c>
      <c r="D105" s="50" t="s">
        <v>859</v>
      </c>
      <c r="E105" s="50" t="s">
        <v>55</v>
      </c>
      <c r="F105" s="50" t="s">
        <v>860</v>
      </c>
      <c r="G105" s="72" t="s">
        <v>768</v>
      </c>
      <c r="H105" s="64" t="s">
        <v>18</v>
      </c>
      <c r="I105" s="50" t="s">
        <v>3373</v>
      </c>
      <c r="J105" s="65" t="s">
        <v>26</v>
      </c>
      <c r="K105" s="50"/>
      <c r="L105" s="66" t="s">
        <v>3233</v>
      </c>
      <c r="M105" s="71" t="s">
        <v>3272</v>
      </c>
    </row>
    <row r="106" spans="2:13" x14ac:dyDescent="0.45">
      <c r="B106" s="50" t="s">
        <v>8</v>
      </c>
      <c r="C106" s="50" t="s">
        <v>862</v>
      </c>
      <c r="D106" s="50" t="s">
        <v>862</v>
      </c>
      <c r="E106" s="50" t="s">
        <v>55</v>
      </c>
      <c r="F106" s="50" t="s">
        <v>863</v>
      </c>
      <c r="G106" s="72" t="s">
        <v>720</v>
      </c>
      <c r="H106" s="64" t="s">
        <v>11</v>
      </c>
      <c r="I106" s="50" t="s">
        <v>3373</v>
      </c>
      <c r="J106" s="65" t="s">
        <v>26</v>
      </c>
      <c r="K106" s="50"/>
      <c r="L106" s="66" t="s">
        <v>3233</v>
      </c>
      <c r="M106" s="71" t="s">
        <v>3272</v>
      </c>
    </row>
    <row r="107" spans="2:13" s="7" customFormat="1" x14ac:dyDescent="0.45">
      <c r="B107" s="50" t="s">
        <v>16</v>
      </c>
      <c r="C107" s="50" t="s">
        <v>872</v>
      </c>
      <c r="D107" s="50" t="s">
        <v>872</v>
      </c>
      <c r="E107" s="50" t="s">
        <v>55</v>
      </c>
      <c r="F107" s="50" t="s">
        <v>873</v>
      </c>
      <c r="G107" s="72" t="s">
        <v>527</v>
      </c>
      <c r="H107" s="64" t="s">
        <v>11</v>
      </c>
      <c r="I107" s="50" t="s">
        <v>3236</v>
      </c>
      <c r="J107" s="65" t="s">
        <v>3232</v>
      </c>
      <c r="K107" s="50" t="s">
        <v>13</v>
      </c>
      <c r="L107" s="66" t="s">
        <v>3232</v>
      </c>
      <c r="M107" s="71"/>
    </row>
    <row r="108" spans="2:13" x14ac:dyDescent="0.45">
      <c r="B108" s="50" t="s">
        <v>16</v>
      </c>
      <c r="C108" s="50" t="s">
        <v>875</v>
      </c>
      <c r="D108" s="50" t="s">
        <v>875</v>
      </c>
      <c r="E108" s="50" t="s">
        <v>55</v>
      </c>
      <c r="F108" s="50" t="s">
        <v>876</v>
      </c>
      <c r="G108" s="72" t="s">
        <v>841</v>
      </c>
      <c r="H108" s="64" t="s">
        <v>11</v>
      </c>
      <c r="I108" s="50" t="s">
        <v>35</v>
      </c>
      <c r="J108" s="65" t="s">
        <v>3235</v>
      </c>
      <c r="K108" s="50"/>
      <c r="L108" s="66" t="s">
        <v>3233</v>
      </c>
      <c r="M108" s="71" t="s">
        <v>3272</v>
      </c>
    </row>
    <row r="109" spans="2:13" x14ac:dyDescent="0.45">
      <c r="B109" s="50" t="s">
        <v>8</v>
      </c>
      <c r="C109" s="50" t="s">
        <v>893</v>
      </c>
      <c r="D109" s="50" t="s">
        <v>893</v>
      </c>
      <c r="E109" s="50" t="s">
        <v>55</v>
      </c>
      <c r="F109" s="50" t="s">
        <v>894</v>
      </c>
      <c r="G109" s="72" t="s">
        <v>224</v>
      </c>
      <c r="H109" s="64" t="s">
        <v>11</v>
      </c>
      <c r="I109" s="50" t="s">
        <v>3375</v>
      </c>
      <c r="J109" s="65"/>
      <c r="K109" s="50"/>
      <c r="L109" s="66" t="s">
        <v>3232</v>
      </c>
      <c r="M109" s="71"/>
    </row>
    <row r="110" spans="2:13" x14ac:dyDescent="0.45">
      <c r="B110" s="50" t="s">
        <v>8</v>
      </c>
      <c r="C110" s="50" t="s">
        <v>896</v>
      </c>
      <c r="D110" s="50" t="s">
        <v>896</v>
      </c>
      <c r="E110" s="50" t="s">
        <v>55</v>
      </c>
      <c r="F110" s="50" t="s">
        <v>897</v>
      </c>
      <c r="G110" s="72" t="s">
        <v>166</v>
      </c>
      <c r="H110" s="64" t="s">
        <v>11</v>
      </c>
      <c r="I110" s="50" t="s">
        <v>3375</v>
      </c>
      <c r="J110" s="65"/>
      <c r="K110" s="50"/>
      <c r="L110" s="66" t="s">
        <v>3237</v>
      </c>
      <c r="M110" s="71"/>
    </row>
    <row r="111" spans="2:13" x14ac:dyDescent="0.45">
      <c r="B111" s="50" t="s">
        <v>8</v>
      </c>
      <c r="C111" s="50" t="s">
        <v>898</v>
      </c>
      <c r="D111" s="50" t="s">
        <v>898</v>
      </c>
      <c r="E111" s="50" t="s">
        <v>55</v>
      </c>
      <c r="F111" s="50" t="s">
        <v>899</v>
      </c>
      <c r="G111" s="72" t="s">
        <v>224</v>
      </c>
      <c r="H111" s="64" t="s">
        <v>11</v>
      </c>
      <c r="I111" s="50" t="s">
        <v>3375</v>
      </c>
      <c r="J111" s="65"/>
      <c r="K111" s="50"/>
      <c r="L111" s="66" t="s">
        <v>3232</v>
      </c>
      <c r="M111" s="71"/>
    </row>
    <row r="112" spans="2:13" x14ac:dyDescent="0.45">
      <c r="B112" s="50" t="s">
        <v>8</v>
      </c>
      <c r="C112" s="50" t="s">
        <v>900</v>
      </c>
      <c r="D112" s="50" t="s">
        <v>900</v>
      </c>
      <c r="E112" s="50" t="s">
        <v>55</v>
      </c>
      <c r="F112" s="50" t="s">
        <v>901</v>
      </c>
      <c r="G112" s="72" t="s">
        <v>166</v>
      </c>
      <c r="H112" s="64" t="s">
        <v>11</v>
      </c>
      <c r="I112" s="50" t="s">
        <v>3375</v>
      </c>
      <c r="J112" s="65"/>
      <c r="K112" s="50"/>
      <c r="L112" s="66" t="s">
        <v>3232</v>
      </c>
      <c r="M112" s="71"/>
    </row>
    <row r="113" spans="2:13" x14ac:dyDescent="0.45">
      <c r="B113" s="50" t="s">
        <v>8</v>
      </c>
      <c r="C113" s="50" t="s">
        <v>902</v>
      </c>
      <c r="D113" s="50" t="s">
        <v>902</v>
      </c>
      <c r="E113" s="50" t="s">
        <v>55</v>
      </c>
      <c r="F113" s="50" t="s">
        <v>903</v>
      </c>
      <c r="G113" s="72" t="s">
        <v>159</v>
      </c>
      <c r="H113" s="64" t="s">
        <v>18</v>
      </c>
      <c r="I113" s="50" t="s">
        <v>35</v>
      </c>
      <c r="J113" s="65" t="s">
        <v>26</v>
      </c>
      <c r="K113" s="50"/>
      <c r="L113" s="66" t="s">
        <v>3233</v>
      </c>
      <c r="M113" s="71" t="s">
        <v>3272</v>
      </c>
    </row>
    <row r="114" spans="2:13" x14ac:dyDescent="0.45">
      <c r="B114" s="50" t="s">
        <v>8</v>
      </c>
      <c r="C114" s="50" t="s">
        <v>904</v>
      </c>
      <c r="D114" s="50" t="s">
        <v>904</v>
      </c>
      <c r="E114" s="50" t="s">
        <v>55</v>
      </c>
      <c r="F114" s="50" t="s">
        <v>905</v>
      </c>
      <c r="G114" s="72" t="s">
        <v>166</v>
      </c>
      <c r="H114" s="64" t="s">
        <v>11</v>
      </c>
      <c r="I114" s="50" t="s">
        <v>3236</v>
      </c>
      <c r="J114" s="65" t="s">
        <v>3232</v>
      </c>
      <c r="K114" s="50"/>
      <c r="L114" s="66" t="s">
        <v>3233</v>
      </c>
      <c r="M114" s="71" t="s">
        <v>3272</v>
      </c>
    </row>
    <row r="115" spans="2:13" x14ac:dyDescent="0.45">
      <c r="B115" s="50" t="s">
        <v>8</v>
      </c>
      <c r="C115" s="50" t="s">
        <v>906</v>
      </c>
      <c r="D115" s="50" t="s">
        <v>906</v>
      </c>
      <c r="E115" s="50" t="s">
        <v>55</v>
      </c>
      <c r="F115" s="50" t="s">
        <v>907</v>
      </c>
      <c r="G115" s="72" t="s">
        <v>159</v>
      </c>
      <c r="H115" s="64" t="s">
        <v>11</v>
      </c>
      <c r="I115" s="50" t="s">
        <v>3241</v>
      </c>
      <c r="J115" s="65" t="s">
        <v>3232</v>
      </c>
      <c r="K115" s="50"/>
      <c r="L115" s="66" t="s">
        <v>3233</v>
      </c>
      <c r="M115" s="71" t="s">
        <v>3272</v>
      </c>
    </row>
    <row r="116" spans="2:13" x14ac:dyDescent="0.45">
      <c r="B116" s="50" t="s">
        <v>8</v>
      </c>
      <c r="C116" s="50" t="s">
        <v>908</v>
      </c>
      <c r="D116" s="50" t="s">
        <v>908</v>
      </c>
      <c r="E116" s="50" t="s">
        <v>55</v>
      </c>
      <c r="F116" s="50" t="s">
        <v>909</v>
      </c>
      <c r="G116" s="72" t="s">
        <v>166</v>
      </c>
      <c r="H116" s="64" t="s">
        <v>11</v>
      </c>
      <c r="I116" s="50" t="s">
        <v>3241</v>
      </c>
      <c r="J116" s="65" t="s">
        <v>3232</v>
      </c>
      <c r="K116" s="50"/>
      <c r="L116" s="66" t="s">
        <v>3233</v>
      </c>
      <c r="M116" s="71" t="s">
        <v>3272</v>
      </c>
    </row>
    <row r="117" spans="2:13" x14ac:dyDescent="0.45">
      <c r="B117" s="50" t="s">
        <v>8</v>
      </c>
      <c r="C117" s="50" t="s">
        <v>912</v>
      </c>
      <c r="D117" s="50" t="s">
        <v>912</v>
      </c>
      <c r="E117" s="50" t="s">
        <v>55</v>
      </c>
      <c r="F117" s="50" t="s">
        <v>913</v>
      </c>
      <c r="G117" s="72" t="s">
        <v>411</v>
      </c>
      <c r="H117" s="64" t="s">
        <v>18</v>
      </c>
      <c r="I117" s="50" t="s">
        <v>3375</v>
      </c>
      <c r="J117" s="65"/>
      <c r="K117" s="50"/>
      <c r="L117" s="66" t="s">
        <v>3232</v>
      </c>
      <c r="M117" s="71"/>
    </row>
    <row r="118" spans="2:13" x14ac:dyDescent="0.45">
      <c r="B118" s="50" t="s">
        <v>8</v>
      </c>
      <c r="C118" s="50" t="s">
        <v>914</v>
      </c>
      <c r="D118" s="50" t="s">
        <v>914</v>
      </c>
      <c r="E118" s="50" t="s">
        <v>55</v>
      </c>
      <c r="F118" s="50" t="s">
        <v>915</v>
      </c>
      <c r="G118" s="72" t="s">
        <v>169</v>
      </c>
      <c r="H118" s="64" t="s">
        <v>18</v>
      </c>
      <c r="I118" s="50" t="s">
        <v>3375</v>
      </c>
      <c r="J118" s="65"/>
      <c r="K118" s="50"/>
      <c r="L118" s="66" t="s">
        <v>3237</v>
      </c>
      <c r="M118" s="71"/>
    </row>
    <row r="119" spans="2:13" x14ac:dyDescent="0.45">
      <c r="B119" s="50" t="s">
        <v>8</v>
      </c>
      <c r="C119" s="50" t="s">
        <v>916</v>
      </c>
      <c r="D119" s="50" t="s">
        <v>916</v>
      </c>
      <c r="E119" s="50" t="s">
        <v>55</v>
      </c>
      <c r="F119" s="50" t="s">
        <v>917</v>
      </c>
      <c r="G119" s="72" t="s">
        <v>166</v>
      </c>
      <c r="H119" s="64" t="s">
        <v>18</v>
      </c>
      <c r="I119" s="50" t="s">
        <v>3375</v>
      </c>
      <c r="J119" s="65"/>
      <c r="K119" s="50"/>
      <c r="L119" s="66" t="s">
        <v>3233</v>
      </c>
      <c r="M119" s="71" t="s">
        <v>3272</v>
      </c>
    </row>
    <row r="120" spans="2:13" x14ac:dyDescent="0.45">
      <c r="B120" s="50" t="s">
        <v>16</v>
      </c>
      <c r="C120" s="50" t="s">
        <v>918</v>
      </c>
      <c r="D120" s="50" t="s">
        <v>918</v>
      </c>
      <c r="E120" s="50" t="s">
        <v>55</v>
      </c>
      <c r="F120" s="50" t="s">
        <v>3250</v>
      </c>
      <c r="G120" s="72" t="s">
        <v>919</v>
      </c>
      <c r="H120" s="64" t="s">
        <v>18</v>
      </c>
      <c r="I120" s="50" t="s">
        <v>35</v>
      </c>
      <c r="J120" s="65" t="s">
        <v>3235</v>
      </c>
      <c r="K120" s="50"/>
      <c r="L120" s="66" t="s">
        <v>3233</v>
      </c>
      <c r="M120" s="71" t="s">
        <v>3238</v>
      </c>
    </row>
    <row r="121" spans="2:13" x14ac:dyDescent="0.45">
      <c r="B121" s="50" t="s">
        <v>16</v>
      </c>
      <c r="C121" s="50" t="s">
        <v>920</v>
      </c>
      <c r="D121" s="50" t="s">
        <v>920</v>
      </c>
      <c r="E121" s="50" t="s">
        <v>55</v>
      </c>
      <c r="F121" s="50" t="s">
        <v>3251</v>
      </c>
      <c r="G121" s="72" t="s">
        <v>921</v>
      </c>
      <c r="H121" s="64" t="s">
        <v>18</v>
      </c>
      <c r="I121" s="50" t="s">
        <v>35</v>
      </c>
      <c r="J121" s="65" t="s">
        <v>3235</v>
      </c>
      <c r="K121" s="50"/>
      <c r="L121" s="66" t="s">
        <v>3233</v>
      </c>
      <c r="M121" s="71" t="s">
        <v>3238</v>
      </c>
    </row>
    <row r="122" spans="2:13" x14ac:dyDescent="0.45">
      <c r="B122" s="50" t="s">
        <v>16</v>
      </c>
      <c r="C122" s="50" t="s">
        <v>936</v>
      </c>
      <c r="D122" s="50" t="s">
        <v>937</v>
      </c>
      <c r="E122" s="50" t="s">
        <v>55</v>
      </c>
      <c r="F122" s="50" t="s">
        <v>938</v>
      </c>
      <c r="G122" s="72" t="s">
        <v>939</v>
      </c>
      <c r="H122" s="64" t="s">
        <v>18</v>
      </c>
      <c r="I122" s="50" t="s">
        <v>35</v>
      </c>
      <c r="J122" s="65" t="s">
        <v>3235</v>
      </c>
      <c r="K122" s="50"/>
      <c r="L122" s="66" t="s">
        <v>3233</v>
      </c>
      <c r="M122" s="71" t="s">
        <v>3238</v>
      </c>
    </row>
    <row r="123" spans="2:13" x14ac:dyDescent="0.45">
      <c r="B123" s="50" t="s">
        <v>8</v>
      </c>
      <c r="C123" s="50" t="s">
        <v>975</v>
      </c>
      <c r="D123" s="50" t="s">
        <v>975</v>
      </c>
      <c r="E123" s="50" t="s">
        <v>55</v>
      </c>
      <c r="F123" s="50" t="s">
        <v>3252</v>
      </c>
      <c r="G123" s="72" t="s">
        <v>977</v>
      </c>
      <c r="H123" s="64" t="s">
        <v>18</v>
      </c>
      <c r="I123" s="50" t="s">
        <v>35</v>
      </c>
      <c r="J123" s="65" t="s">
        <v>3235</v>
      </c>
      <c r="K123" s="50"/>
      <c r="L123" s="66" t="s">
        <v>3233</v>
      </c>
      <c r="M123" s="71" t="s">
        <v>3238</v>
      </c>
    </row>
    <row r="124" spans="2:13" x14ac:dyDescent="0.45">
      <c r="B124" s="50" t="s">
        <v>8</v>
      </c>
      <c r="C124" s="50" t="s">
        <v>979</v>
      </c>
      <c r="D124" s="50" t="s">
        <v>979</v>
      </c>
      <c r="E124" s="50" t="s">
        <v>55</v>
      </c>
      <c r="F124" s="50" t="s">
        <v>980</v>
      </c>
      <c r="G124" s="72" t="s">
        <v>411</v>
      </c>
      <c r="H124" s="64" t="s">
        <v>34</v>
      </c>
      <c r="I124" s="50" t="s">
        <v>3236</v>
      </c>
      <c r="J124" s="65" t="s">
        <v>3237</v>
      </c>
      <c r="K124" s="50"/>
      <c r="L124" s="66" t="s">
        <v>3232</v>
      </c>
      <c r="M124" s="71"/>
    </row>
    <row r="125" spans="2:13" x14ac:dyDescent="0.45">
      <c r="B125" s="50" t="s">
        <v>8</v>
      </c>
      <c r="C125" s="50" t="s">
        <v>981</v>
      </c>
      <c r="D125" s="50" t="s">
        <v>981</v>
      </c>
      <c r="E125" s="50" t="s">
        <v>55</v>
      </c>
      <c r="F125" s="50" t="s">
        <v>982</v>
      </c>
      <c r="G125" s="72" t="s">
        <v>345</v>
      </c>
      <c r="H125" s="64" t="s">
        <v>34</v>
      </c>
      <c r="I125" s="50" t="s">
        <v>3236</v>
      </c>
      <c r="J125" s="65" t="s">
        <v>3232</v>
      </c>
      <c r="K125" s="50"/>
      <c r="L125" s="66" t="s">
        <v>3237</v>
      </c>
      <c r="M125" s="71"/>
    </row>
    <row r="126" spans="2:13" x14ac:dyDescent="0.45">
      <c r="B126" s="50" t="s">
        <v>8</v>
      </c>
      <c r="C126" s="50" t="s">
        <v>1087</v>
      </c>
      <c r="D126" s="50" t="s">
        <v>1087</v>
      </c>
      <c r="E126" s="50" t="s">
        <v>55</v>
      </c>
      <c r="F126" s="50" t="s">
        <v>1088</v>
      </c>
      <c r="G126" s="72" t="s">
        <v>341</v>
      </c>
      <c r="H126" s="64" t="s">
        <v>18</v>
      </c>
      <c r="I126" s="50" t="s">
        <v>35</v>
      </c>
      <c r="J126" s="65" t="s">
        <v>3235</v>
      </c>
      <c r="K126" s="50"/>
      <c r="L126" s="66" t="s">
        <v>3233</v>
      </c>
      <c r="M126" s="71" t="s">
        <v>3238</v>
      </c>
    </row>
    <row r="127" spans="2:13" x14ac:dyDescent="0.45">
      <c r="B127" s="50" t="s">
        <v>16</v>
      </c>
      <c r="C127" s="50" t="s">
        <v>1132</v>
      </c>
      <c r="D127" s="50" t="s">
        <v>1133</v>
      </c>
      <c r="E127" s="50" t="s">
        <v>55</v>
      </c>
      <c r="F127" s="50" t="s">
        <v>1134</v>
      </c>
      <c r="G127" s="72" t="s">
        <v>1135</v>
      </c>
      <c r="H127" s="64" t="s">
        <v>18</v>
      </c>
      <c r="I127" s="50" t="s">
        <v>3236</v>
      </c>
      <c r="J127" s="65" t="s">
        <v>3237</v>
      </c>
      <c r="K127" s="50"/>
      <c r="L127" s="66" t="s">
        <v>3232</v>
      </c>
      <c r="M127" s="71"/>
    </row>
    <row r="128" spans="2:13" x14ac:dyDescent="0.45">
      <c r="B128" s="50" t="s">
        <v>16</v>
      </c>
      <c r="C128" s="50" t="s">
        <v>1137</v>
      </c>
      <c r="D128" s="50" t="s">
        <v>1137</v>
      </c>
      <c r="E128" s="50" t="s">
        <v>55</v>
      </c>
      <c r="F128" s="50" t="s">
        <v>1138</v>
      </c>
      <c r="G128" s="72" t="s">
        <v>1139</v>
      </c>
      <c r="H128" s="64" t="s">
        <v>18</v>
      </c>
      <c r="I128" s="50" t="s">
        <v>3373</v>
      </c>
      <c r="J128" s="65" t="s">
        <v>26</v>
      </c>
      <c r="K128" s="50"/>
      <c r="L128" s="66" t="s">
        <v>3232</v>
      </c>
      <c r="M128" s="71"/>
    </row>
    <row r="129" spans="2:13" x14ac:dyDescent="0.45">
      <c r="B129" s="50" t="s">
        <v>16</v>
      </c>
      <c r="C129" s="50" t="s">
        <v>1140</v>
      </c>
      <c r="D129" s="50" t="s">
        <v>1141</v>
      </c>
      <c r="E129" s="50" t="s">
        <v>55</v>
      </c>
      <c r="F129" s="50" t="s">
        <v>1142</v>
      </c>
      <c r="G129" s="72" t="s">
        <v>1143</v>
      </c>
      <c r="H129" s="64" t="s">
        <v>18</v>
      </c>
      <c r="I129" s="50" t="s">
        <v>3236</v>
      </c>
      <c r="J129" s="65" t="s">
        <v>3232</v>
      </c>
      <c r="K129" s="50" t="s">
        <v>13</v>
      </c>
      <c r="L129" s="66" t="s">
        <v>3232</v>
      </c>
      <c r="M129" s="71"/>
    </row>
    <row r="130" spans="2:13" x14ac:dyDescent="0.45">
      <c r="B130" s="50" t="s">
        <v>16</v>
      </c>
      <c r="C130" s="50" t="s">
        <v>1144</v>
      </c>
      <c r="D130" s="50" t="s">
        <v>1145</v>
      </c>
      <c r="E130" s="50" t="s">
        <v>55</v>
      </c>
      <c r="F130" s="50" t="s">
        <v>1146</v>
      </c>
      <c r="G130" s="72" t="s">
        <v>1147</v>
      </c>
      <c r="H130" s="64" t="s">
        <v>18</v>
      </c>
      <c r="I130" s="50" t="s">
        <v>35</v>
      </c>
      <c r="J130" s="65" t="s">
        <v>3235</v>
      </c>
      <c r="K130" s="50"/>
      <c r="L130" s="66" t="s">
        <v>3233</v>
      </c>
      <c r="M130" s="71" t="s">
        <v>3238</v>
      </c>
    </row>
    <row r="131" spans="2:13" x14ac:dyDescent="0.45">
      <c r="B131" s="50" t="s">
        <v>16</v>
      </c>
      <c r="C131" s="50" t="s">
        <v>1148</v>
      </c>
      <c r="D131" s="50" t="s">
        <v>1149</v>
      </c>
      <c r="E131" s="50" t="s">
        <v>55</v>
      </c>
      <c r="F131" s="50" t="s">
        <v>1150</v>
      </c>
      <c r="G131" s="72" t="s">
        <v>1151</v>
      </c>
      <c r="H131" s="64" t="s">
        <v>18</v>
      </c>
      <c r="I131" s="50" t="s">
        <v>35</v>
      </c>
      <c r="J131" s="65" t="s">
        <v>3235</v>
      </c>
      <c r="K131" s="50"/>
      <c r="L131" s="66" t="s">
        <v>3233</v>
      </c>
      <c r="M131" s="71" t="s">
        <v>3238</v>
      </c>
    </row>
    <row r="132" spans="2:13" x14ac:dyDescent="0.45">
      <c r="B132" s="50" t="s">
        <v>16</v>
      </c>
      <c r="C132" s="50" t="s">
        <v>1152</v>
      </c>
      <c r="D132" s="50" t="s">
        <v>1153</v>
      </c>
      <c r="E132" s="50" t="s">
        <v>55</v>
      </c>
      <c r="F132" s="50" t="s">
        <v>1154</v>
      </c>
      <c r="G132" s="72" t="s">
        <v>1155</v>
      </c>
      <c r="H132" s="64" t="s">
        <v>18</v>
      </c>
      <c r="I132" s="50" t="s">
        <v>35</v>
      </c>
      <c r="J132" s="65" t="s">
        <v>3235</v>
      </c>
      <c r="K132" s="50"/>
      <c r="L132" s="66" t="s">
        <v>3233</v>
      </c>
      <c r="M132" s="71" t="s">
        <v>3238</v>
      </c>
    </row>
    <row r="133" spans="2:13" x14ac:dyDescent="0.45">
      <c r="B133" s="50" t="s">
        <v>8</v>
      </c>
      <c r="C133" s="50" t="s">
        <v>1156</v>
      </c>
      <c r="D133" s="50" t="s">
        <v>1156</v>
      </c>
      <c r="E133" s="50" t="s">
        <v>55</v>
      </c>
      <c r="F133" s="50" t="s">
        <v>1157</v>
      </c>
      <c r="G133" s="72" t="s">
        <v>159</v>
      </c>
      <c r="H133" s="64" t="s">
        <v>34</v>
      </c>
      <c r="I133" s="50" t="s">
        <v>3373</v>
      </c>
      <c r="J133" s="65" t="s">
        <v>26</v>
      </c>
      <c r="K133" s="50"/>
      <c r="L133" s="66" t="s">
        <v>3232</v>
      </c>
      <c r="M133" s="71"/>
    </row>
    <row r="134" spans="2:13" x14ac:dyDescent="0.45">
      <c r="B134" s="50" t="s">
        <v>8</v>
      </c>
      <c r="C134" s="50" t="s">
        <v>1159</v>
      </c>
      <c r="D134" s="50" t="s">
        <v>1159</v>
      </c>
      <c r="E134" s="50" t="s">
        <v>55</v>
      </c>
      <c r="F134" s="50" t="s">
        <v>1160</v>
      </c>
      <c r="G134" s="72" t="s">
        <v>369</v>
      </c>
      <c r="H134" s="64" t="s">
        <v>18</v>
      </c>
      <c r="I134" s="50" t="s">
        <v>3236</v>
      </c>
      <c r="J134" s="65" t="s">
        <v>3235</v>
      </c>
      <c r="K134" s="50"/>
      <c r="L134" s="66" t="s">
        <v>3237</v>
      </c>
      <c r="M134" s="71"/>
    </row>
    <row r="135" spans="2:13" x14ac:dyDescent="0.45">
      <c r="B135" s="50" t="s">
        <v>8</v>
      </c>
      <c r="C135" s="50" t="s">
        <v>1161</v>
      </c>
      <c r="D135" s="50" t="s">
        <v>1161</v>
      </c>
      <c r="E135" s="50" t="s">
        <v>55</v>
      </c>
      <c r="F135" s="50" t="s">
        <v>1162</v>
      </c>
      <c r="G135" s="72" t="s">
        <v>496</v>
      </c>
      <c r="H135" s="64" t="s">
        <v>34</v>
      </c>
      <c r="I135" s="50" t="s">
        <v>3236</v>
      </c>
      <c r="J135" s="65" t="s">
        <v>3235</v>
      </c>
      <c r="K135" s="50"/>
      <c r="L135" s="66" t="s">
        <v>3232</v>
      </c>
      <c r="M135" s="71"/>
    </row>
    <row r="136" spans="2:13" x14ac:dyDescent="0.45">
      <c r="B136" s="50" t="s">
        <v>8</v>
      </c>
      <c r="C136" s="50" t="s">
        <v>1163</v>
      </c>
      <c r="D136" s="50" t="s">
        <v>1163</v>
      </c>
      <c r="E136" s="50" t="s">
        <v>55</v>
      </c>
      <c r="F136" s="50" t="s">
        <v>1164</v>
      </c>
      <c r="G136" s="72" t="s">
        <v>159</v>
      </c>
      <c r="H136" s="64" t="s">
        <v>11</v>
      </c>
      <c r="I136" s="50" t="s">
        <v>3241</v>
      </c>
      <c r="J136" s="65" t="s">
        <v>3232</v>
      </c>
      <c r="K136" s="50" t="s">
        <v>13</v>
      </c>
      <c r="L136" s="66" t="s">
        <v>3232</v>
      </c>
      <c r="M136" s="71"/>
    </row>
    <row r="137" spans="2:13" x14ac:dyDescent="0.45">
      <c r="B137" s="50" t="s">
        <v>8</v>
      </c>
      <c r="C137" s="50" t="s">
        <v>1165</v>
      </c>
      <c r="D137" s="50" t="s">
        <v>1165</v>
      </c>
      <c r="E137" s="50" t="s">
        <v>55</v>
      </c>
      <c r="F137" s="50" t="s">
        <v>1166</v>
      </c>
      <c r="G137" s="72" t="s">
        <v>369</v>
      </c>
      <c r="H137" s="64" t="s">
        <v>34</v>
      </c>
      <c r="I137" s="50" t="s">
        <v>3241</v>
      </c>
      <c r="J137" s="65" t="s">
        <v>3232</v>
      </c>
      <c r="K137" s="50" t="s">
        <v>13</v>
      </c>
      <c r="L137" s="66" t="s">
        <v>3232</v>
      </c>
      <c r="M137" s="71"/>
    </row>
    <row r="138" spans="2:13" x14ac:dyDescent="0.45">
      <c r="B138" s="50" t="s">
        <v>22</v>
      </c>
      <c r="C138" s="50" t="s">
        <v>1167</v>
      </c>
      <c r="D138" s="50" t="s">
        <v>1167</v>
      </c>
      <c r="E138" s="50" t="s">
        <v>55</v>
      </c>
      <c r="F138" s="50" t="s">
        <v>1168</v>
      </c>
      <c r="G138" s="72" t="s">
        <v>306</v>
      </c>
      <c r="H138" s="64" t="s">
        <v>34</v>
      </c>
      <c r="I138" s="50" t="s">
        <v>3236</v>
      </c>
      <c r="J138" s="65" t="s">
        <v>3235</v>
      </c>
      <c r="K138" s="50"/>
      <c r="L138" s="66" t="s">
        <v>3233</v>
      </c>
      <c r="M138" s="71" t="s">
        <v>3272</v>
      </c>
    </row>
    <row r="139" spans="2:13" x14ac:dyDescent="0.45">
      <c r="B139" s="50" t="s">
        <v>8</v>
      </c>
      <c r="C139" s="50" t="s">
        <v>1194</v>
      </c>
      <c r="D139" s="50" t="s">
        <v>1194</v>
      </c>
      <c r="E139" s="50" t="s">
        <v>55</v>
      </c>
      <c r="F139" s="50" t="s">
        <v>1195</v>
      </c>
      <c r="G139" s="72" t="s">
        <v>1196</v>
      </c>
      <c r="H139" s="64" t="s">
        <v>18</v>
      </c>
      <c r="I139" s="50" t="s">
        <v>3236</v>
      </c>
      <c r="J139" s="65" t="s">
        <v>3235</v>
      </c>
      <c r="K139" s="50"/>
      <c r="L139" s="66" t="s">
        <v>3237</v>
      </c>
      <c r="M139" s="71"/>
    </row>
    <row r="140" spans="2:13" x14ac:dyDescent="0.45">
      <c r="B140" s="50" t="s">
        <v>8</v>
      </c>
      <c r="C140" s="50" t="s">
        <v>1198</v>
      </c>
      <c r="D140" s="50" t="s">
        <v>1198</v>
      </c>
      <c r="E140" s="50" t="s">
        <v>55</v>
      </c>
      <c r="F140" s="50" t="s">
        <v>1199</v>
      </c>
      <c r="G140" s="72" t="s">
        <v>1200</v>
      </c>
      <c r="H140" s="64" t="s">
        <v>11</v>
      </c>
      <c r="I140" s="50" t="s">
        <v>3236</v>
      </c>
      <c r="J140" s="65" t="s">
        <v>3235</v>
      </c>
      <c r="K140" s="50"/>
      <c r="L140" s="66" t="s">
        <v>3232</v>
      </c>
      <c r="M140" s="71"/>
    </row>
    <row r="141" spans="2:13" x14ac:dyDescent="0.45">
      <c r="B141" s="50" t="s">
        <v>8</v>
      </c>
      <c r="C141" s="50" t="s">
        <v>1202</v>
      </c>
      <c r="D141" s="50" t="s">
        <v>1202</v>
      </c>
      <c r="E141" s="50" t="s">
        <v>55</v>
      </c>
      <c r="F141" s="50" t="s">
        <v>1203</v>
      </c>
      <c r="G141" s="72" t="s">
        <v>1204</v>
      </c>
      <c r="H141" s="64" t="s">
        <v>11</v>
      </c>
      <c r="I141" s="50" t="s">
        <v>3236</v>
      </c>
      <c r="J141" s="65" t="s">
        <v>3235</v>
      </c>
      <c r="K141" s="50"/>
      <c r="L141" s="66" t="s">
        <v>3233</v>
      </c>
      <c r="M141" s="71" t="s">
        <v>3272</v>
      </c>
    </row>
    <row r="142" spans="2:13" x14ac:dyDescent="0.45">
      <c r="B142" s="50" t="s">
        <v>8</v>
      </c>
      <c r="C142" s="50" t="s">
        <v>1219</v>
      </c>
      <c r="D142" s="50" t="s">
        <v>1219</v>
      </c>
      <c r="E142" s="50" t="s">
        <v>55</v>
      </c>
      <c r="F142" s="50" t="s">
        <v>1220</v>
      </c>
      <c r="G142" s="72" t="s">
        <v>707</v>
      </c>
      <c r="H142" s="64" t="s">
        <v>34</v>
      </c>
      <c r="I142" s="50" t="s">
        <v>3236</v>
      </c>
      <c r="J142" s="65" t="s">
        <v>3235</v>
      </c>
      <c r="K142" s="50"/>
      <c r="L142" s="66" t="s">
        <v>3232</v>
      </c>
      <c r="M142" s="71"/>
    </row>
    <row r="143" spans="2:13" x14ac:dyDescent="0.45">
      <c r="B143" s="50" t="s">
        <v>8</v>
      </c>
      <c r="C143" s="50" t="s">
        <v>1221</v>
      </c>
      <c r="D143" s="50" t="s">
        <v>1221</v>
      </c>
      <c r="E143" s="50" t="s">
        <v>55</v>
      </c>
      <c r="F143" s="50" t="s">
        <v>1222</v>
      </c>
      <c r="G143" s="72" t="s">
        <v>707</v>
      </c>
      <c r="H143" s="64" t="s">
        <v>34</v>
      </c>
      <c r="I143" s="50" t="s">
        <v>3236</v>
      </c>
      <c r="J143" s="65" t="s">
        <v>3235</v>
      </c>
      <c r="K143" s="50"/>
      <c r="L143" s="66" t="s">
        <v>3232</v>
      </c>
      <c r="M143" s="71"/>
    </row>
    <row r="144" spans="2:13" x14ac:dyDescent="0.45">
      <c r="B144" s="50" t="s">
        <v>16</v>
      </c>
      <c r="C144" s="50" t="s">
        <v>1227</v>
      </c>
      <c r="D144" s="50" t="s">
        <v>1227</v>
      </c>
      <c r="E144" s="50" t="s">
        <v>55</v>
      </c>
      <c r="F144" s="50" t="s">
        <v>3253</v>
      </c>
      <c r="G144" s="72" t="s">
        <v>1229</v>
      </c>
      <c r="H144" s="64" t="s">
        <v>11</v>
      </c>
      <c r="I144" s="50" t="s">
        <v>3236</v>
      </c>
      <c r="J144" s="65" t="s">
        <v>3232</v>
      </c>
      <c r="K144" s="50"/>
      <c r="L144" s="66" t="s">
        <v>3232</v>
      </c>
      <c r="M144" s="71"/>
    </row>
    <row r="145" spans="2:13" x14ac:dyDescent="0.45">
      <c r="B145" s="50" t="s">
        <v>16</v>
      </c>
      <c r="C145" s="50" t="s">
        <v>1233</v>
      </c>
      <c r="D145" s="50" t="s">
        <v>1233</v>
      </c>
      <c r="E145" s="50" t="s">
        <v>55</v>
      </c>
      <c r="F145" s="50" t="s">
        <v>3254</v>
      </c>
      <c r="G145" s="72" t="s">
        <v>1235</v>
      </c>
      <c r="H145" s="64" t="s">
        <v>18</v>
      </c>
      <c r="I145" s="50" t="s">
        <v>3236</v>
      </c>
      <c r="J145" s="65" t="s">
        <v>3235</v>
      </c>
      <c r="K145" s="50"/>
      <c r="L145" s="66" t="s">
        <v>3232</v>
      </c>
      <c r="M145" s="71"/>
    </row>
    <row r="146" spans="2:13" x14ac:dyDescent="0.45">
      <c r="B146" s="50" t="s">
        <v>16</v>
      </c>
      <c r="C146" s="50" t="s">
        <v>1237</v>
      </c>
      <c r="D146" s="50" t="s">
        <v>1237</v>
      </c>
      <c r="E146" s="50" t="s">
        <v>55</v>
      </c>
      <c r="F146" s="50" t="s">
        <v>3255</v>
      </c>
      <c r="G146" s="72" t="s">
        <v>1239</v>
      </c>
      <c r="H146" s="64" t="s">
        <v>34</v>
      </c>
      <c r="I146" s="50" t="s">
        <v>3236</v>
      </c>
      <c r="J146" s="65" t="s">
        <v>3232</v>
      </c>
      <c r="K146" s="50"/>
      <c r="L146" s="66" t="s">
        <v>3232</v>
      </c>
      <c r="M146" s="71"/>
    </row>
    <row r="147" spans="2:13" x14ac:dyDescent="0.45">
      <c r="B147" s="50" t="s">
        <v>8</v>
      </c>
      <c r="C147" s="50" t="s">
        <v>1301</v>
      </c>
      <c r="D147" s="50" t="s">
        <v>1301</v>
      </c>
      <c r="E147" s="50" t="s">
        <v>55</v>
      </c>
      <c r="F147" s="50" t="s">
        <v>1302</v>
      </c>
      <c r="G147" s="72" t="s">
        <v>560</v>
      </c>
      <c r="H147" s="64" t="s">
        <v>3247</v>
      </c>
      <c r="I147" s="50" t="s">
        <v>3375</v>
      </c>
      <c r="J147" s="65"/>
      <c r="K147" s="50"/>
      <c r="L147" s="66" t="s">
        <v>3232</v>
      </c>
      <c r="M147" s="71"/>
    </row>
    <row r="148" spans="2:13" x14ac:dyDescent="0.45">
      <c r="B148" s="50" t="s">
        <v>8</v>
      </c>
      <c r="C148" s="50" t="s">
        <v>1303</v>
      </c>
      <c r="D148" s="50" t="s">
        <v>1303</v>
      </c>
      <c r="E148" s="50" t="s">
        <v>55</v>
      </c>
      <c r="F148" s="50" t="s">
        <v>1304</v>
      </c>
      <c r="G148" s="72" t="s">
        <v>1305</v>
      </c>
      <c r="H148" s="64" t="s">
        <v>3247</v>
      </c>
      <c r="I148" s="50" t="s">
        <v>3375</v>
      </c>
      <c r="J148" s="65"/>
      <c r="K148" s="50"/>
      <c r="L148" s="66" t="s">
        <v>3232</v>
      </c>
      <c r="M148" s="71"/>
    </row>
    <row r="149" spans="2:13" x14ac:dyDescent="0.45">
      <c r="B149" s="50" t="s">
        <v>16</v>
      </c>
      <c r="C149" s="50" t="s">
        <v>1306</v>
      </c>
      <c r="D149" s="50" t="s">
        <v>1306</v>
      </c>
      <c r="E149" s="50" t="s">
        <v>55</v>
      </c>
      <c r="F149" s="50" t="s">
        <v>1307</v>
      </c>
      <c r="G149" s="72" t="s">
        <v>1308</v>
      </c>
      <c r="H149" s="64" t="s">
        <v>34</v>
      </c>
      <c r="I149" s="50" t="s">
        <v>35</v>
      </c>
      <c r="J149" s="65" t="s">
        <v>3235</v>
      </c>
      <c r="K149" s="50"/>
      <c r="L149" s="66" t="s">
        <v>3233</v>
      </c>
      <c r="M149" s="71" t="s">
        <v>3272</v>
      </c>
    </row>
    <row r="150" spans="2:13" x14ac:dyDescent="0.45">
      <c r="B150" s="50" t="s">
        <v>8</v>
      </c>
      <c r="C150" s="50" t="s">
        <v>1333</v>
      </c>
      <c r="D150" s="50" t="s">
        <v>1333</v>
      </c>
      <c r="E150" s="50" t="s">
        <v>55</v>
      </c>
      <c r="F150" s="50" t="s">
        <v>1334</v>
      </c>
      <c r="G150" s="72" t="s">
        <v>1335</v>
      </c>
      <c r="H150" s="64" t="s">
        <v>18</v>
      </c>
      <c r="I150" s="50" t="s">
        <v>3236</v>
      </c>
      <c r="J150" s="65" t="s">
        <v>3232</v>
      </c>
      <c r="K150" s="50" t="s">
        <v>13</v>
      </c>
      <c r="L150" s="66" t="s">
        <v>3232</v>
      </c>
      <c r="M150" s="71"/>
    </row>
    <row r="151" spans="2:13" x14ac:dyDescent="0.45">
      <c r="B151" s="50" t="s">
        <v>8</v>
      </c>
      <c r="C151" s="50" t="s">
        <v>1337</v>
      </c>
      <c r="D151" s="50" t="s">
        <v>1337</v>
      </c>
      <c r="E151" s="50" t="s">
        <v>55</v>
      </c>
      <c r="F151" s="50" t="s">
        <v>1338</v>
      </c>
      <c r="G151" s="72" t="s">
        <v>110</v>
      </c>
      <c r="H151" s="64" t="s">
        <v>11</v>
      </c>
      <c r="I151" s="50" t="s">
        <v>3236</v>
      </c>
      <c r="J151" s="65" t="s">
        <v>3232</v>
      </c>
      <c r="K151" s="50" t="s">
        <v>13</v>
      </c>
      <c r="L151" s="66" t="s">
        <v>3232</v>
      </c>
      <c r="M151" s="71"/>
    </row>
    <row r="152" spans="2:13" x14ac:dyDescent="0.45">
      <c r="B152" s="50" t="s">
        <v>16</v>
      </c>
      <c r="C152" s="50" t="s">
        <v>1349</v>
      </c>
      <c r="D152" s="50" t="s">
        <v>1350</v>
      </c>
      <c r="E152" s="50" t="s">
        <v>55</v>
      </c>
      <c r="F152" s="50" t="s">
        <v>1351</v>
      </c>
      <c r="G152" s="72" t="s">
        <v>1352</v>
      </c>
      <c r="H152" s="64" t="s">
        <v>18</v>
      </c>
      <c r="I152" s="50" t="s">
        <v>35</v>
      </c>
      <c r="J152" s="65" t="s">
        <v>3235</v>
      </c>
      <c r="K152" s="50"/>
      <c r="L152" s="66" t="s">
        <v>3233</v>
      </c>
      <c r="M152" s="71" t="s">
        <v>3238</v>
      </c>
    </row>
    <row r="153" spans="2:13" x14ac:dyDescent="0.45">
      <c r="B153" s="50" t="s">
        <v>16</v>
      </c>
      <c r="C153" s="50" t="s">
        <v>1353</v>
      </c>
      <c r="D153" s="50" t="s">
        <v>1354</v>
      </c>
      <c r="E153" s="50" t="s">
        <v>55</v>
      </c>
      <c r="F153" s="50" t="s">
        <v>1355</v>
      </c>
      <c r="G153" s="72" t="s">
        <v>1356</v>
      </c>
      <c r="H153" s="64" t="s">
        <v>18</v>
      </c>
      <c r="I153" s="50" t="s">
        <v>35</v>
      </c>
      <c r="J153" s="65" t="s">
        <v>3235</v>
      </c>
      <c r="K153" s="50"/>
      <c r="L153" s="66" t="s">
        <v>3233</v>
      </c>
      <c r="M153" s="71" t="s">
        <v>3238</v>
      </c>
    </row>
    <row r="154" spans="2:13" x14ac:dyDescent="0.45">
      <c r="B154" s="50" t="s">
        <v>16</v>
      </c>
      <c r="C154" s="50" t="s">
        <v>1357</v>
      </c>
      <c r="D154" s="50" t="s">
        <v>1358</v>
      </c>
      <c r="E154" s="50" t="s">
        <v>55</v>
      </c>
      <c r="F154" s="50" t="s">
        <v>1359</v>
      </c>
      <c r="G154" s="72" t="s">
        <v>1360</v>
      </c>
      <c r="H154" s="64" t="s">
        <v>18</v>
      </c>
      <c r="I154" s="50" t="s">
        <v>35</v>
      </c>
      <c r="J154" s="65" t="s">
        <v>3235</v>
      </c>
      <c r="K154" s="50"/>
      <c r="L154" s="66" t="s">
        <v>3233</v>
      </c>
      <c r="M154" s="71" t="s">
        <v>3238</v>
      </c>
    </row>
    <row r="155" spans="2:13" x14ac:dyDescent="0.45">
      <c r="B155" s="50" t="s">
        <v>8</v>
      </c>
      <c r="C155" s="50" t="s">
        <v>1361</v>
      </c>
      <c r="D155" s="50" t="s">
        <v>1361</v>
      </c>
      <c r="E155" s="50" t="s">
        <v>55</v>
      </c>
      <c r="F155" s="50" t="s">
        <v>1362</v>
      </c>
      <c r="G155" s="72" t="s">
        <v>1363</v>
      </c>
      <c r="H155" s="64" t="s">
        <v>3247</v>
      </c>
      <c r="I155" s="50" t="s">
        <v>35</v>
      </c>
      <c r="J155" s="65" t="s">
        <v>3235</v>
      </c>
      <c r="K155" s="50"/>
      <c r="L155" s="66" t="s">
        <v>3233</v>
      </c>
      <c r="M155" s="71" t="s">
        <v>3238</v>
      </c>
    </row>
    <row r="156" spans="2:13" x14ac:dyDescent="0.45">
      <c r="B156" s="50" t="s">
        <v>8</v>
      </c>
      <c r="C156" s="50" t="s">
        <v>1364</v>
      </c>
      <c r="D156" s="50" t="s">
        <v>1364</v>
      </c>
      <c r="E156" s="50" t="s">
        <v>55</v>
      </c>
      <c r="F156" s="50" t="s">
        <v>1365</v>
      </c>
      <c r="G156" s="72" t="s">
        <v>1366</v>
      </c>
      <c r="H156" s="64" t="s">
        <v>3247</v>
      </c>
      <c r="I156" s="50" t="s">
        <v>35</v>
      </c>
      <c r="J156" s="65" t="s">
        <v>3235</v>
      </c>
      <c r="K156" s="50"/>
      <c r="L156" s="66" t="s">
        <v>3233</v>
      </c>
      <c r="M156" s="71" t="s">
        <v>3238</v>
      </c>
    </row>
    <row r="157" spans="2:13" x14ac:dyDescent="0.45">
      <c r="B157" s="50" t="s">
        <v>8</v>
      </c>
      <c r="C157" s="50" t="s">
        <v>1376</v>
      </c>
      <c r="D157" s="50" t="s">
        <v>1376</v>
      </c>
      <c r="E157" s="50" t="s">
        <v>55</v>
      </c>
      <c r="F157" s="50" t="s">
        <v>1377</v>
      </c>
      <c r="G157" s="72" t="s">
        <v>1047</v>
      </c>
      <c r="H157" s="64" t="s">
        <v>18</v>
      </c>
      <c r="I157" s="50" t="s">
        <v>3236</v>
      </c>
      <c r="J157" s="65" t="s">
        <v>3235</v>
      </c>
      <c r="K157" s="50"/>
      <c r="L157" s="66" t="s">
        <v>3233</v>
      </c>
      <c r="M157" s="71" t="s">
        <v>3272</v>
      </c>
    </row>
    <row r="158" spans="2:13" x14ac:dyDescent="0.45">
      <c r="B158" s="50" t="s">
        <v>8</v>
      </c>
      <c r="C158" s="50" t="s">
        <v>1378</v>
      </c>
      <c r="D158" s="50" t="s">
        <v>1378</v>
      </c>
      <c r="E158" s="50" t="s">
        <v>55</v>
      </c>
      <c r="F158" s="50" t="s">
        <v>1379</v>
      </c>
      <c r="G158" s="72" t="s">
        <v>249</v>
      </c>
      <c r="H158" s="64" t="s">
        <v>11</v>
      </c>
      <c r="I158" s="50" t="s">
        <v>3236</v>
      </c>
      <c r="J158" s="65" t="s">
        <v>3235</v>
      </c>
      <c r="K158" s="50"/>
      <c r="L158" s="66" t="s">
        <v>3232</v>
      </c>
      <c r="M158" s="71"/>
    </row>
    <row r="159" spans="2:13" x14ac:dyDescent="0.45">
      <c r="B159" s="50" t="s">
        <v>8</v>
      </c>
      <c r="C159" s="50" t="s">
        <v>1380</v>
      </c>
      <c r="D159" s="50" t="s">
        <v>1380</v>
      </c>
      <c r="E159" s="50" t="s">
        <v>55</v>
      </c>
      <c r="F159" s="50" t="s">
        <v>1381</v>
      </c>
      <c r="G159" s="72" t="s">
        <v>195</v>
      </c>
      <c r="H159" s="64" t="s">
        <v>11</v>
      </c>
      <c r="I159" s="50" t="s">
        <v>3236</v>
      </c>
      <c r="J159" s="65" t="s">
        <v>3232</v>
      </c>
      <c r="K159" s="50"/>
      <c r="L159" s="66" t="s">
        <v>3232</v>
      </c>
      <c r="M159" s="71"/>
    </row>
    <row r="160" spans="2:13" x14ac:dyDescent="0.45">
      <c r="B160" s="50" t="s">
        <v>8</v>
      </c>
      <c r="C160" s="50" t="s">
        <v>1382</v>
      </c>
      <c r="D160" s="50" t="s">
        <v>1382</v>
      </c>
      <c r="E160" s="50" t="s">
        <v>55</v>
      </c>
      <c r="F160" s="50" t="s">
        <v>1383</v>
      </c>
      <c r="G160" s="72" t="s">
        <v>660</v>
      </c>
      <c r="H160" s="64" t="s">
        <v>11</v>
      </c>
      <c r="I160" s="50" t="s">
        <v>3236</v>
      </c>
      <c r="J160" s="65" t="s">
        <v>3235</v>
      </c>
      <c r="K160" s="50"/>
      <c r="L160" s="66" t="s">
        <v>3232</v>
      </c>
      <c r="M160" s="71"/>
    </row>
    <row r="161" spans="2:13" x14ac:dyDescent="0.45">
      <c r="B161" s="50" t="s">
        <v>8</v>
      </c>
      <c r="C161" s="50" t="s">
        <v>1384</v>
      </c>
      <c r="D161" s="50" t="s">
        <v>1384</v>
      </c>
      <c r="E161" s="50" t="s">
        <v>55</v>
      </c>
      <c r="F161" s="50" t="s">
        <v>1385</v>
      </c>
      <c r="G161" s="72" t="s">
        <v>1386</v>
      </c>
      <c r="H161" s="64" t="s">
        <v>11</v>
      </c>
      <c r="I161" s="50" t="s">
        <v>3236</v>
      </c>
      <c r="J161" s="65" t="s">
        <v>3232</v>
      </c>
      <c r="K161" s="50" t="s">
        <v>13</v>
      </c>
      <c r="L161" s="66" t="s">
        <v>3232</v>
      </c>
      <c r="M161" s="71"/>
    </row>
    <row r="162" spans="2:13" x14ac:dyDescent="0.45">
      <c r="B162" s="50" t="s">
        <v>8</v>
      </c>
      <c r="C162" s="50" t="s">
        <v>1387</v>
      </c>
      <c r="D162" s="50" t="s">
        <v>1387</v>
      </c>
      <c r="E162" s="50" t="s">
        <v>55</v>
      </c>
      <c r="F162" s="50" t="s">
        <v>1388</v>
      </c>
      <c r="G162" s="72" t="s">
        <v>148</v>
      </c>
      <c r="H162" s="64" t="s">
        <v>18</v>
      </c>
      <c r="I162" s="50" t="s">
        <v>3236</v>
      </c>
      <c r="J162" s="65" t="s">
        <v>3232</v>
      </c>
      <c r="K162" s="50"/>
      <c r="L162" s="66" t="s">
        <v>3233</v>
      </c>
      <c r="M162" s="71" t="s">
        <v>3272</v>
      </c>
    </row>
    <row r="163" spans="2:13" x14ac:dyDescent="0.45">
      <c r="B163" s="50" t="s">
        <v>8</v>
      </c>
      <c r="C163" s="50" t="s">
        <v>1389</v>
      </c>
      <c r="D163" s="50" t="s">
        <v>1389</v>
      </c>
      <c r="E163" s="50" t="s">
        <v>55</v>
      </c>
      <c r="F163" s="50" t="s">
        <v>1390</v>
      </c>
      <c r="G163" s="72" t="s">
        <v>1391</v>
      </c>
      <c r="H163" s="64" t="s">
        <v>18</v>
      </c>
      <c r="I163" s="50" t="s">
        <v>3236</v>
      </c>
      <c r="J163" s="65" t="s">
        <v>3232</v>
      </c>
      <c r="K163" s="50" t="s">
        <v>13</v>
      </c>
      <c r="L163" s="66" t="s">
        <v>3232</v>
      </c>
      <c r="M163" s="71"/>
    </row>
    <row r="164" spans="2:13" x14ac:dyDescent="0.45">
      <c r="B164" s="50" t="s">
        <v>16</v>
      </c>
      <c r="C164" s="50" t="s">
        <v>1402</v>
      </c>
      <c r="D164" s="50" t="s">
        <v>1403</v>
      </c>
      <c r="E164" s="50" t="s">
        <v>55</v>
      </c>
      <c r="F164" s="50" t="s">
        <v>1404</v>
      </c>
      <c r="G164" s="72" t="s">
        <v>1405</v>
      </c>
      <c r="H164" s="64" t="s">
        <v>18</v>
      </c>
      <c r="I164" s="50" t="s">
        <v>35</v>
      </c>
      <c r="J164" s="65" t="s">
        <v>3235</v>
      </c>
      <c r="K164" s="50"/>
      <c r="L164" s="66" t="s">
        <v>3233</v>
      </c>
      <c r="M164" s="71" t="s">
        <v>3238</v>
      </c>
    </row>
    <row r="165" spans="2:13" x14ac:dyDescent="0.45">
      <c r="B165" s="50" t="s">
        <v>8</v>
      </c>
      <c r="C165" s="50" t="s">
        <v>1423</v>
      </c>
      <c r="D165" s="50" t="s">
        <v>1424</v>
      </c>
      <c r="E165" s="50" t="s">
        <v>55</v>
      </c>
      <c r="F165" s="50" t="s">
        <v>1425</v>
      </c>
      <c r="G165" s="72" t="s">
        <v>159</v>
      </c>
      <c r="H165" s="64" t="s">
        <v>18</v>
      </c>
      <c r="I165" s="50" t="s">
        <v>35</v>
      </c>
      <c r="J165" s="65" t="s">
        <v>26</v>
      </c>
      <c r="K165" s="50"/>
      <c r="L165" s="66" t="s">
        <v>3233</v>
      </c>
      <c r="M165" s="71" t="s">
        <v>3272</v>
      </c>
    </row>
    <row r="166" spans="2:13" x14ac:dyDescent="0.45">
      <c r="B166" s="50" t="s">
        <v>16</v>
      </c>
      <c r="C166" s="50" t="s">
        <v>1426</v>
      </c>
      <c r="D166" s="50" t="s">
        <v>1426</v>
      </c>
      <c r="E166" s="50" t="s">
        <v>55</v>
      </c>
      <c r="F166" s="50" t="s">
        <v>1427</v>
      </c>
      <c r="G166" s="72" t="s">
        <v>1428</v>
      </c>
      <c r="H166" s="64" t="s">
        <v>11</v>
      </c>
      <c r="I166" s="50" t="s">
        <v>3236</v>
      </c>
      <c r="J166" s="65" t="s">
        <v>3235</v>
      </c>
      <c r="K166" s="50"/>
      <c r="L166" s="66" t="s">
        <v>3232</v>
      </c>
      <c r="M166" s="71"/>
    </row>
    <row r="167" spans="2:13" x14ac:dyDescent="0.45">
      <c r="B167" s="50" t="s">
        <v>16</v>
      </c>
      <c r="C167" s="50" t="s">
        <v>1430</v>
      </c>
      <c r="D167" s="50" t="s">
        <v>1430</v>
      </c>
      <c r="E167" s="50" t="s">
        <v>55</v>
      </c>
      <c r="F167" s="50" t="s">
        <v>1431</v>
      </c>
      <c r="G167" s="72" t="s">
        <v>1432</v>
      </c>
      <c r="H167" s="64" t="s">
        <v>11</v>
      </c>
      <c r="I167" s="50" t="s">
        <v>3236</v>
      </c>
      <c r="J167" s="65" t="s">
        <v>3235</v>
      </c>
      <c r="K167" s="50"/>
      <c r="L167" s="66" t="s">
        <v>3232</v>
      </c>
      <c r="M167" s="71"/>
    </row>
    <row r="168" spans="2:13" x14ac:dyDescent="0.45">
      <c r="B168" s="50" t="s">
        <v>16</v>
      </c>
      <c r="C168" s="50" t="s">
        <v>1433</v>
      </c>
      <c r="D168" s="50" t="s">
        <v>1433</v>
      </c>
      <c r="E168" s="50" t="s">
        <v>55</v>
      </c>
      <c r="F168" s="50" t="s">
        <v>1434</v>
      </c>
      <c r="G168" s="72" t="s">
        <v>1435</v>
      </c>
      <c r="H168" s="64" t="s">
        <v>34</v>
      </c>
      <c r="I168" s="50" t="s">
        <v>3236</v>
      </c>
      <c r="J168" s="65" t="s">
        <v>3235</v>
      </c>
      <c r="K168" s="50"/>
      <c r="L168" s="66" t="s">
        <v>3232</v>
      </c>
      <c r="M168" s="71"/>
    </row>
    <row r="169" spans="2:13" x14ac:dyDescent="0.45">
      <c r="B169" s="50" t="s">
        <v>16</v>
      </c>
      <c r="C169" s="50" t="s">
        <v>1445</v>
      </c>
      <c r="D169" s="50" t="s">
        <v>1445</v>
      </c>
      <c r="E169" s="50" t="s">
        <v>55</v>
      </c>
      <c r="F169" s="50" t="s">
        <v>1446</v>
      </c>
      <c r="G169" s="72" t="s">
        <v>1447</v>
      </c>
      <c r="H169" s="64" t="s">
        <v>34</v>
      </c>
      <c r="I169" s="50" t="s">
        <v>3373</v>
      </c>
      <c r="J169" s="65" t="s">
        <v>26</v>
      </c>
      <c r="K169" s="50"/>
      <c r="L169" s="66" t="s">
        <v>3233</v>
      </c>
      <c r="M169" s="71" t="s">
        <v>3272</v>
      </c>
    </row>
    <row r="170" spans="2:13" x14ac:dyDescent="0.45">
      <c r="B170" s="50" t="s">
        <v>16</v>
      </c>
      <c r="C170" s="50" t="s">
        <v>1449</v>
      </c>
      <c r="D170" s="50" t="s">
        <v>1449</v>
      </c>
      <c r="E170" s="50" t="s">
        <v>55</v>
      </c>
      <c r="F170" s="50" t="s">
        <v>1450</v>
      </c>
      <c r="G170" s="72" t="s">
        <v>1451</v>
      </c>
      <c r="H170" s="64" t="s">
        <v>18</v>
      </c>
      <c r="I170" s="50" t="s">
        <v>3373</v>
      </c>
      <c r="J170" s="65" t="s">
        <v>26</v>
      </c>
      <c r="K170" s="50"/>
      <c r="L170" s="66" t="s">
        <v>3232</v>
      </c>
      <c r="M170" s="71"/>
    </row>
    <row r="171" spans="2:13" x14ac:dyDescent="0.45">
      <c r="B171" s="50" t="s">
        <v>8</v>
      </c>
      <c r="C171" s="50" t="s">
        <v>1480</v>
      </c>
      <c r="D171" s="50" t="s">
        <v>1480</v>
      </c>
      <c r="E171" s="50" t="s">
        <v>55</v>
      </c>
      <c r="F171" s="50" t="s">
        <v>1481</v>
      </c>
      <c r="G171" s="72" t="s">
        <v>3378</v>
      </c>
      <c r="H171" s="64" t="s">
        <v>34</v>
      </c>
      <c r="I171" s="50" t="s">
        <v>3373</v>
      </c>
      <c r="J171" s="65" t="s">
        <v>3235</v>
      </c>
      <c r="K171" s="50"/>
      <c r="L171" s="66" t="s">
        <v>3232</v>
      </c>
      <c r="M171" s="71"/>
    </row>
    <row r="172" spans="2:13" x14ac:dyDescent="0.45">
      <c r="B172" s="50" t="s">
        <v>16</v>
      </c>
      <c r="C172" s="50" t="s">
        <v>1514</v>
      </c>
      <c r="D172" s="50" t="s">
        <v>1514</v>
      </c>
      <c r="E172" s="50" t="s">
        <v>55</v>
      </c>
      <c r="F172" s="50" t="s">
        <v>1515</v>
      </c>
      <c r="G172" s="72" t="s">
        <v>527</v>
      </c>
      <c r="H172" s="64" t="s">
        <v>18</v>
      </c>
      <c r="I172" s="50" t="s">
        <v>3236</v>
      </c>
      <c r="J172" s="65" t="s">
        <v>3232</v>
      </c>
      <c r="K172" s="50"/>
      <c r="L172" s="66" t="s">
        <v>3232</v>
      </c>
      <c r="M172" s="71"/>
    </row>
    <row r="173" spans="2:13" x14ac:dyDescent="0.45">
      <c r="B173" s="50" t="s">
        <v>16</v>
      </c>
      <c r="C173" s="50" t="s">
        <v>1517</v>
      </c>
      <c r="D173" s="50" t="s">
        <v>1517</v>
      </c>
      <c r="E173" s="50" t="s">
        <v>55</v>
      </c>
      <c r="F173" s="50" t="s">
        <v>1518</v>
      </c>
      <c r="G173" s="72" t="s">
        <v>841</v>
      </c>
      <c r="H173" s="64" t="s">
        <v>11</v>
      </c>
      <c r="I173" s="50" t="s">
        <v>3236</v>
      </c>
      <c r="J173" s="65" t="s">
        <v>3232</v>
      </c>
      <c r="K173" s="50"/>
      <c r="L173" s="66" t="s">
        <v>3233</v>
      </c>
      <c r="M173" s="71" t="s">
        <v>3272</v>
      </c>
    </row>
    <row r="174" spans="2:13" x14ac:dyDescent="0.45">
      <c r="B174" s="50" t="s">
        <v>16</v>
      </c>
      <c r="C174" s="50" t="s">
        <v>1519</v>
      </c>
      <c r="D174" s="50" t="s">
        <v>1519</v>
      </c>
      <c r="E174" s="50" t="s">
        <v>55</v>
      </c>
      <c r="F174" s="50" t="s">
        <v>1520</v>
      </c>
      <c r="G174" s="72" t="s">
        <v>844</v>
      </c>
      <c r="H174" s="64" t="s">
        <v>34</v>
      </c>
      <c r="I174" s="50" t="s">
        <v>3236</v>
      </c>
      <c r="J174" s="65" t="s">
        <v>3232</v>
      </c>
      <c r="K174" s="50"/>
      <c r="L174" s="66" t="s">
        <v>3233</v>
      </c>
      <c r="M174" s="71" t="s">
        <v>3272</v>
      </c>
    </row>
    <row r="175" spans="2:13" x14ac:dyDescent="0.45">
      <c r="B175" s="50" t="s">
        <v>22</v>
      </c>
      <c r="C175" s="50" t="s">
        <v>1521</v>
      </c>
      <c r="D175" s="50" t="s">
        <v>1521</v>
      </c>
      <c r="E175" s="50" t="s">
        <v>55</v>
      </c>
      <c r="F175" s="50" t="s">
        <v>1522</v>
      </c>
      <c r="G175" s="72" t="s">
        <v>1523</v>
      </c>
      <c r="H175" s="64" t="s">
        <v>18</v>
      </c>
      <c r="I175" s="50" t="s">
        <v>35</v>
      </c>
      <c r="J175" s="65" t="s">
        <v>3235</v>
      </c>
      <c r="K175" s="50"/>
      <c r="L175" s="66" t="s">
        <v>3233</v>
      </c>
      <c r="M175" s="71" t="s">
        <v>3238</v>
      </c>
    </row>
    <row r="176" spans="2:13" x14ac:dyDescent="0.45">
      <c r="B176" s="50" t="s">
        <v>16</v>
      </c>
      <c r="C176" s="50" t="s">
        <v>1534</v>
      </c>
      <c r="D176" s="50" t="s">
        <v>1534</v>
      </c>
      <c r="E176" s="50" t="s">
        <v>55</v>
      </c>
      <c r="F176" s="50" t="s">
        <v>1535</v>
      </c>
      <c r="G176" s="72" t="s">
        <v>1536</v>
      </c>
      <c r="H176" s="64" t="s">
        <v>18</v>
      </c>
      <c r="I176" s="50" t="s">
        <v>35</v>
      </c>
      <c r="J176" s="65" t="s">
        <v>3235</v>
      </c>
      <c r="K176" s="50"/>
      <c r="L176" s="66" t="s">
        <v>3233</v>
      </c>
      <c r="M176" s="71" t="s">
        <v>3238</v>
      </c>
    </row>
    <row r="177" spans="2:13" x14ac:dyDescent="0.45">
      <c r="B177" s="50" t="s">
        <v>16</v>
      </c>
      <c r="C177" s="50" t="s">
        <v>1537</v>
      </c>
      <c r="D177" s="50" t="s">
        <v>1537</v>
      </c>
      <c r="E177" s="50" t="s">
        <v>55</v>
      </c>
      <c r="F177" s="50" t="s">
        <v>1538</v>
      </c>
      <c r="G177" s="72" t="s">
        <v>95</v>
      </c>
      <c r="H177" s="64" t="s">
        <v>11</v>
      </c>
      <c r="I177" s="50" t="s">
        <v>35</v>
      </c>
      <c r="J177" s="65" t="s">
        <v>3235</v>
      </c>
      <c r="K177" s="50"/>
      <c r="L177" s="66" t="s">
        <v>3233</v>
      </c>
      <c r="M177" s="71" t="s">
        <v>3238</v>
      </c>
    </row>
    <row r="178" spans="2:13" x14ac:dyDescent="0.45">
      <c r="B178" s="50" t="s">
        <v>16</v>
      </c>
      <c r="C178" s="50" t="s">
        <v>1539</v>
      </c>
      <c r="D178" s="50" t="s">
        <v>1539</v>
      </c>
      <c r="E178" s="50" t="s">
        <v>55</v>
      </c>
      <c r="F178" s="50" t="s">
        <v>1540</v>
      </c>
      <c r="G178" s="72" t="s">
        <v>1541</v>
      </c>
      <c r="H178" s="64" t="s">
        <v>18</v>
      </c>
      <c r="I178" s="50" t="s">
        <v>35</v>
      </c>
      <c r="J178" s="65" t="s">
        <v>3235</v>
      </c>
      <c r="K178" s="50"/>
      <c r="L178" s="66" t="s">
        <v>3233</v>
      </c>
      <c r="M178" s="71" t="s">
        <v>3238</v>
      </c>
    </row>
    <row r="179" spans="2:13" x14ac:dyDescent="0.45">
      <c r="B179" s="50" t="s">
        <v>8</v>
      </c>
      <c r="C179" s="50" t="s">
        <v>1542</v>
      </c>
      <c r="D179" s="50" t="s">
        <v>1542</v>
      </c>
      <c r="E179" s="50" t="s">
        <v>55</v>
      </c>
      <c r="F179" s="50" t="s">
        <v>1543</v>
      </c>
      <c r="G179" s="72" t="s">
        <v>1544</v>
      </c>
      <c r="H179" s="64" t="s">
        <v>18</v>
      </c>
      <c r="I179" s="50" t="s">
        <v>3236</v>
      </c>
      <c r="J179" s="65" t="s">
        <v>3232</v>
      </c>
      <c r="K179" s="50" t="s">
        <v>13</v>
      </c>
      <c r="L179" s="66" t="s">
        <v>3232</v>
      </c>
      <c r="M179" s="71"/>
    </row>
    <row r="180" spans="2:13" x14ac:dyDescent="0.45">
      <c r="B180" s="50" t="s">
        <v>16</v>
      </c>
      <c r="C180" s="50" t="s">
        <v>1545</v>
      </c>
      <c r="D180" s="50" t="s">
        <v>1545</v>
      </c>
      <c r="E180" s="50" t="s">
        <v>55</v>
      </c>
      <c r="F180" s="50" t="s">
        <v>1546</v>
      </c>
      <c r="G180" s="72" t="s">
        <v>88</v>
      </c>
      <c r="H180" s="64" t="s">
        <v>34</v>
      </c>
      <c r="I180" s="50" t="s">
        <v>35</v>
      </c>
      <c r="J180" s="65" t="s">
        <v>3235</v>
      </c>
      <c r="K180" s="50"/>
      <c r="L180" s="66" t="s">
        <v>3233</v>
      </c>
      <c r="M180" s="71" t="s">
        <v>3272</v>
      </c>
    </row>
    <row r="181" spans="2:13" x14ac:dyDescent="0.45">
      <c r="B181" s="50" t="s">
        <v>8</v>
      </c>
      <c r="C181" s="50" t="s">
        <v>1548</v>
      </c>
      <c r="D181" s="50" t="s">
        <v>1549</v>
      </c>
      <c r="E181" s="50" t="s">
        <v>55</v>
      </c>
      <c r="F181" s="50" t="s">
        <v>1550</v>
      </c>
      <c r="G181" s="72" t="s">
        <v>169</v>
      </c>
      <c r="H181" s="64" t="s">
        <v>11</v>
      </c>
      <c r="I181" s="50" t="s">
        <v>3375</v>
      </c>
      <c r="J181" s="65"/>
      <c r="K181" s="50"/>
      <c r="L181" s="66" t="s">
        <v>3232</v>
      </c>
      <c r="M181" s="71"/>
    </row>
    <row r="182" spans="2:13" x14ac:dyDescent="0.45">
      <c r="B182" s="50" t="s">
        <v>8</v>
      </c>
      <c r="C182" s="50" t="s">
        <v>1551</v>
      </c>
      <c r="D182" s="50" t="s">
        <v>1552</v>
      </c>
      <c r="E182" s="50" t="s">
        <v>55</v>
      </c>
      <c r="F182" s="50" t="s">
        <v>1553</v>
      </c>
      <c r="G182" s="72" t="s">
        <v>195</v>
      </c>
      <c r="H182" s="64" t="s">
        <v>11</v>
      </c>
      <c r="I182" s="50" t="s">
        <v>3241</v>
      </c>
      <c r="J182" s="65" t="s">
        <v>3232</v>
      </c>
      <c r="K182" s="50" t="s">
        <v>13</v>
      </c>
      <c r="L182" s="66" t="s">
        <v>3237</v>
      </c>
      <c r="M182" s="71"/>
    </row>
    <row r="183" spans="2:13" x14ac:dyDescent="0.45">
      <c r="B183" s="50" t="s">
        <v>16</v>
      </c>
      <c r="C183" s="50" t="s">
        <v>1554</v>
      </c>
      <c r="D183" s="50" t="s">
        <v>1554</v>
      </c>
      <c r="E183" s="50" t="s">
        <v>55</v>
      </c>
      <c r="F183" s="50" t="s">
        <v>1555</v>
      </c>
      <c r="G183" s="72" t="s">
        <v>1135</v>
      </c>
      <c r="H183" s="64" t="s">
        <v>18</v>
      </c>
      <c r="I183" s="50" t="s">
        <v>3373</v>
      </c>
      <c r="J183" s="65" t="s">
        <v>26</v>
      </c>
      <c r="K183" s="50"/>
      <c r="L183" s="66" t="s">
        <v>3232</v>
      </c>
      <c r="M183" s="71"/>
    </row>
    <row r="184" spans="2:13" x14ac:dyDescent="0.45">
      <c r="B184" s="50" t="s">
        <v>8</v>
      </c>
      <c r="C184" s="50" t="s">
        <v>1556</v>
      </c>
      <c r="D184" s="50" t="s">
        <v>1557</v>
      </c>
      <c r="E184" s="50" t="s">
        <v>55</v>
      </c>
      <c r="F184" s="50" t="s">
        <v>3257</v>
      </c>
      <c r="G184" s="72" t="s">
        <v>341</v>
      </c>
      <c r="H184" s="64" t="s">
        <v>18</v>
      </c>
      <c r="I184" s="50" t="s">
        <v>35</v>
      </c>
      <c r="J184" s="65" t="s">
        <v>3235</v>
      </c>
      <c r="K184" s="50"/>
      <c r="L184" s="66" t="s">
        <v>3233</v>
      </c>
      <c r="M184" s="71" t="s">
        <v>3238</v>
      </c>
    </row>
    <row r="185" spans="2:13" x14ac:dyDescent="0.45">
      <c r="B185" s="50" t="s">
        <v>8</v>
      </c>
      <c r="C185" s="50" t="s">
        <v>1560</v>
      </c>
      <c r="D185" s="50" t="s">
        <v>1561</v>
      </c>
      <c r="E185" s="50" t="s">
        <v>55</v>
      </c>
      <c r="F185" s="50" t="s">
        <v>1562</v>
      </c>
      <c r="G185" s="72" t="s">
        <v>110</v>
      </c>
      <c r="H185" s="64" t="s">
        <v>18</v>
      </c>
      <c r="I185" s="50" t="s">
        <v>3375</v>
      </c>
      <c r="J185" s="65"/>
      <c r="K185" s="50"/>
      <c r="L185" s="66" t="s">
        <v>3233</v>
      </c>
      <c r="M185" s="71" t="s">
        <v>3272</v>
      </c>
    </row>
    <row r="186" spans="2:13" x14ac:dyDescent="0.45">
      <c r="B186" s="50" t="s">
        <v>8</v>
      </c>
      <c r="C186" s="50" t="s">
        <v>1564</v>
      </c>
      <c r="D186" s="50" t="s">
        <v>1565</v>
      </c>
      <c r="E186" s="50" t="s">
        <v>55</v>
      </c>
      <c r="F186" s="50" t="s">
        <v>1566</v>
      </c>
      <c r="G186" s="72" t="s">
        <v>116</v>
      </c>
      <c r="H186" s="64" t="s">
        <v>18</v>
      </c>
      <c r="I186" s="50" t="s">
        <v>3375</v>
      </c>
      <c r="J186" s="65"/>
      <c r="K186" s="50"/>
      <c r="L186" s="66" t="s">
        <v>3233</v>
      </c>
      <c r="M186" s="71" t="s">
        <v>3272</v>
      </c>
    </row>
    <row r="187" spans="2:13" x14ac:dyDescent="0.45">
      <c r="B187" s="50" t="s">
        <v>8</v>
      </c>
      <c r="C187" s="50" t="s">
        <v>1588</v>
      </c>
      <c r="D187" s="50" t="s">
        <v>1589</v>
      </c>
      <c r="E187" s="50" t="s">
        <v>55</v>
      </c>
      <c r="F187" s="50" t="s">
        <v>1590</v>
      </c>
      <c r="G187" s="72" t="s">
        <v>166</v>
      </c>
      <c r="H187" s="64" t="s">
        <v>3247</v>
      </c>
      <c r="I187" s="50" t="s">
        <v>35</v>
      </c>
      <c r="J187" s="65" t="s">
        <v>3235</v>
      </c>
      <c r="K187" s="50"/>
      <c r="L187" s="66" t="s">
        <v>3233</v>
      </c>
      <c r="M187" s="71" t="s">
        <v>3272</v>
      </c>
    </row>
    <row r="188" spans="2:13" x14ac:dyDescent="0.45">
      <c r="B188" s="50" t="s">
        <v>8</v>
      </c>
      <c r="C188" s="50" t="s">
        <v>1591</v>
      </c>
      <c r="D188" s="50" t="s">
        <v>1592</v>
      </c>
      <c r="E188" s="50" t="s">
        <v>55</v>
      </c>
      <c r="F188" s="50" t="s">
        <v>1593</v>
      </c>
      <c r="G188" s="72" t="s">
        <v>159</v>
      </c>
      <c r="H188" s="64" t="s">
        <v>3247</v>
      </c>
      <c r="I188" s="50" t="s">
        <v>35</v>
      </c>
      <c r="J188" s="65" t="s">
        <v>26</v>
      </c>
      <c r="K188" s="50"/>
      <c r="L188" s="66" t="s">
        <v>3233</v>
      </c>
      <c r="M188" s="71" t="s">
        <v>3272</v>
      </c>
    </row>
    <row r="189" spans="2:13" x14ac:dyDescent="0.45">
      <c r="B189" s="50" t="s">
        <v>8</v>
      </c>
      <c r="C189" s="50" t="s">
        <v>1594</v>
      </c>
      <c r="D189" s="50" t="s">
        <v>1595</v>
      </c>
      <c r="E189" s="50" t="s">
        <v>55</v>
      </c>
      <c r="F189" s="50" t="s">
        <v>1596</v>
      </c>
      <c r="G189" s="72" t="s">
        <v>166</v>
      </c>
      <c r="H189" s="64" t="s">
        <v>3247</v>
      </c>
      <c r="I189" s="50" t="s">
        <v>3236</v>
      </c>
      <c r="J189" s="65" t="s">
        <v>3232</v>
      </c>
      <c r="K189" s="50" t="s">
        <v>13</v>
      </c>
      <c r="L189" s="66" t="s">
        <v>3232</v>
      </c>
      <c r="M189" s="71"/>
    </row>
    <row r="190" spans="2:13" x14ac:dyDescent="0.45">
      <c r="B190" s="50" t="s">
        <v>8</v>
      </c>
      <c r="C190" s="50" t="s">
        <v>1604</v>
      </c>
      <c r="D190" s="50" t="s">
        <v>1604</v>
      </c>
      <c r="E190" s="50" t="s">
        <v>55</v>
      </c>
      <c r="F190" s="50" t="s">
        <v>1605</v>
      </c>
      <c r="G190" s="72" t="s">
        <v>74</v>
      </c>
      <c r="H190" s="64" t="s">
        <v>18</v>
      </c>
      <c r="I190" s="50" t="s">
        <v>35</v>
      </c>
      <c r="J190" s="65" t="s">
        <v>3235</v>
      </c>
      <c r="K190" s="50"/>
      <c r="L190" s="66" t="s">
        <v>3233</v>
      </c>
      <c r="M190" s="71" t="s">
        <v>3238</v>
      </c>
    </row>
    <row r="191" spans="2:13" x14ac:dyDescent="0.45">
      <c r="B191" s="50" t="s">
        <v>8</v>
      </c>
      <c r="C191" s="50" t="s">
        <v>1606</v>
      </c>
      <c r="D191" s="50" t="s">
        <v>1606</v>
      </c>
      <c r="E191" s="50" t="s">
        <v>55</v>
      </c>
      <c r="F191" s="50" t="s">
        <v>1607</v>
      </c>
      <c r="G191" s="72" t="s">
        <v>1608</v>
      </c>
      <c r="H191" s="64" t="s">
        <v>18</v>
      </c>
      <c r="I191" s="50" t="s">
        <v>3231</v>
      </c>
      <c r="J191" s="65" t="s">
        <v>26</v>
      </c>
      <c r="K191" s="50"/>
      <c r="L191" s="66" t="s">
        <v>3233</v>
      </c>
      <c r="M191" s="71" t="s">
        <v>3272</v>
      </c>
    </row>
    <row r="192" spans="2:13" x14ac:dyDescent="0.45">
      <c r="B192" s="50" t="s">
        <v>8</v>
      </c>
      <c r="C192" s="50" t="s">
        <v>1627</v>
      </c>
      <c r="D192" s="50" t="s">
        <v>1627</v>
      </c>
      <c r="E192" s="50" t="s">
        <v>55</v>
      </c>
      <c r="F192" s="50" t="s">
        <v>1628</v>
      </c>
      <c r="G192" s="72" t="s">
        <v>128</v>
      </c>
      <c r="H192" s="64" t="s">
        <v>18</v>
      </c>
      <c r="I192" s="50" t="s">
        <v>3236</v>
      </c>
      <c r="J192" s="65" t="s">
        <v>3237</v>
      </c>
      <c r="K192" s="50" t="s">
        <v>13</v>
      </c>
      <c r="L192" s="66" t="s">
        <v>3237</v>
      </c>
      <c r="M192" s="71"/>
    </row>
    <row r="193" spans="2:13" x14ac:dyDescent="0.45">
      <c r="B193" s="50" t="s">
        <v>8</v>
      </c>
      <c r="C193" s="50" t="s">
        <v>1629</v>
      </c>
      <c r="D193" s="50" t="s">
        <v>1630</v>
      </c>
      <c r="E193" s="50" t="s">
        <v>55</v>
      </c>
      <c r="F193" s="50" t="s">
        <v>1631</v>
      </c>
      <c r="G193" s="72" t="s">
        <v>249</v>
      </c>
      <c r="H193" s="64" t="s">
        <v>34</v>
      </c>
      <c r="I193" s="50" t="s">
        <v>3236</v>
      </c>
      <c r="J193" s="65" t="s">
        <v>3232</v>
      </c>
      <c r="K193" s="50"/>
      <c r="L193" s="66" t="s">
        <v>3233</v>
      </c>
      <c r="M193" s="71" t="s">
        <v>3272</v>
      </c>
    </row>
    <row r="194" spans="2:13" x14ac:dyDescent="0.45">
      <c r="B194" s="50" t="s">
        <v>8</v>
      </c>
      <c r="C194" s="50" t="s">
        <v>1632</v>
      </c>
      <c r="D194" s="50" t="s">
        <v>1633</v>
      </c>
      <c r="E194" s="50" t="s">
        <v>55</v>
      </c>
      <c r="F194" s="50" t="s">
        <v>1634</v>
      </c>
      <c r="G194" s="72" t="s">
        <v>341</v>
      </c>
      <c r="H194" s="64" t="s">
        <v>18</v>
      </c>
      <c r="I194" s="50" t="s">
        <v>3236</v>
      </c>
      <c r="J194" s="65" t="s">
        <v>3232</v>
      </c>
      <c r="K194" s="50" t="s">
        <v>13</v>
      </c>
      <c r="L194" s="66" t="s">
        <v>3232</v>
      </c>
      <c r="M194" s="71"/>
    </row>
    <row r="195" spans="2:13" x14ac:dyDescent="0.45">
      <c r="B195" s="50" t="s">
        <v>8</v>
      </c>
      <c r="C195" s="50" t="s">
        <v>1635</v>
      </c>
      <c r="D195" s="50" t="s">
        <v>1636</v>
      </c>
      <c r="E195" s="50" t="s">
        <v>55</v>
      </c>
      <c r="F195" s="50" t="s">
        <v>1637</v>
      </c>
      <c r="G195" s="72" t="s">
        <v>166</v>
      </c>
      <c r="H195" s="64" t="s">
        <v>34</v>
      </c>
      <c r="I195" s="50" t="s">
        <v>3236</v>
      </c>
      <c r="J195" s="65" t="s">
        <v>3232</v>
      </c>
      <c r="K195" s="50" t="s">
        <v>13</v>
      </c>
      <c r="L195" s="66" t="s">
        <v>3232</v>
      </c>
      <c r="M195" s="71"/>
    </row>
    <row r="196" spans="2:13" x14ac:dyDescent="0.45">
      <c r="B196" s="50" t="s">
        <v>8</v>
      </c>
      <c r="C196" s="50" t="s">
        <v>1638</v>
      </c>
      <c r="D196" s="50" t="s">
        <v>1638</v>
      </c>
      <c r="E196" s="50" t="s">
        <v>55</v>
      </c>
      <c r="F196" s="50" t="s">
        <v>1639</v>
      </c>
      <c r="G196" s="72" t="s">
        <v>1305</v>
      </c>
      <c r="H196" s="64" t="s">
        <v>18</v>
      </c>
      <c r="I196" s="50" t="s">
        <v>3236</v>
      </c>
      <c r="J196" s="65" t="s">
        <v>3232</v>
      </c>
      <c r="K196" s="50"/>
      <c r="L196" s="66" t="s">
        <v>3232</v>
      </c>
      <c r="M196" s="71"/>
    </row>
    <row r="197" spans="2:13" x14ac:dyDescent="0.45">
      <c r="B197" s="50" t="s">
        <v>8</v>
      </c>
      <c r="C197" s="50" t="s">
        <v>1640</v>
      </c>
      <c r="D197" s="50" t="s">
        <v>1640</v>
      </c>
      <c r="E197" s="50" t="s">
        <v>55</v>
      </c>
      <c r="F197" s="50" t="s">
        <v>1641</v>
      </c>
      <c r="G197" s="72" t="s">
        <v>268</v>
      </c>
      <c r="H197" s="64" t="s">
        <v>18</v>
      </c>
      <c r="I197" s="50" t="s">
        <v>35</v>
      </c>
      <c r="J197" s="65" t="s">
        <v>3235</v>
      </c>
      <c r="K197" s="50"/>
      <c r="L197" s="66" t="s">
        <v>3233</v>
      </c>
      <c r="M197" s="71" t="s">
        <v>3238</v>
      </c>
    </row>
    <row r="198" spans="2:13" x14ac:dyDescent="0.45">
      <c r="B198" s="50" t="s">
        <v>8</v>
      </c>
      <c r="C198" s="50" t="s">
        <v>1642</v>
      </c>
      <c r="D198" s="50" t="s">
        <v>1643</v>
      </c>
      <c r="E198" s="50" t="s">
        <v>55</v>
      </c>
      <c r="F198" s="50" t="s">
        <v>1644</v>
      </c>
      <c r="G198" s="72" t="s">
        <v>169</v>
      </c>
      <c r="H198" s="64" t="s">
        <v>18</v>
      </c>
      <c r="I198" s="50" t="s">
        <v>35</v>
      </c>
      <c r="J198" s="65" t="s">
        <v>3235</v>
      </c>
      <c r="K198" s="50"/>
      <c r="L198" s="66" t="s">
        <v>3233</v>
      </c>
      <c r="M198" s="71" t="s">
        <v>3238</v>
      </c>
    </row>
    <row r="199" spans="2:13" x14ac:dyDescent="0.45">
      <c r="B199" s="50" t="s">
        <v>8</v>
      </c>
      <c r="C199" s="50" t="s">
        <v>1645</v>
      </c>
      <c r="D199" s="50" t="s">
        <v>1646</v>
      </c>
      <c r="E199" s="50" t="s">
        <v>55</v>
      </c>
      <c r="F199" s="50" t="s">
        <v>1647</v>
      </c>
      <c r="G199" s="72" t="s">
        <v>341</v>
      </c>
      <c r="H199" s="64" t="s">
        <v>18</v>
      </c>
      <c r="I199" s="50" t="s">
        <v>35</v>
      </c>
      <c r="J199" s="65" t="s">
        <v>3235</v>
      </c>
      <c r="K199" s="50"/>
      <c r="L199" s="66" t="s">
        <v>3233</v>
      </c>
      <c r="M199" s="71" t="s">
        <v>3238</v>
      </c>
    </row>
    <row r="200" spans="2:13" x14ac:dyDescent="0.45">
      <c r="B200" s="50" t="s">
        <v>8</v>
      </c>
      <c r="C200" s="50" t="s">
        <v>1648</v>
      </c>
      <c r="D200" s="50" t="s">
        <v>1649</v>
      </c>
      <c r="E200" s="50" t="s">
        <v>55</v>
      </c>
      <c r="F200" s="50" t="s">
        <v>1650</v>
      </c>
      <c r="G200" s="72" t="s">
        <v>261</v>
      </c>
      <c r="H200" s="64" t="s">
        <v>18</v>
      </c>
      <c r="I200" s="50" t="s">
        <v>35</v>
      </c>
      <c r="J200" s="65" t="s">
        <v>3235</v>
      </c>
      <c r="K200" s="50"/>
      <c r="L200" s="66" t="s">
        <v>3233</v>
      </c>
      <c r="M200" s="71" t="s">
        <v>3238</v>
      </c>
    </row>
    <row r="201" spans="2:13" x14ac:dyDescent="0.45">
      <c r="B201" s="50" t="s">
        <v>8</v>
      </c>
      <c r="C201" s="50" t="s">
        <v>1652</v>
      </c>
      <c r="D201" s="50" t="s">
        <v>1652</v>
      </c>
      <c r="E201" s="50" t="s">
        <v>55</v>
      </c>
      <c r="F201" s="50" t="s">
        <v>1653</v>
      </c>
      <c r="G201" s="72" t="s">
        <v>1654</v>
      </c>
      <c r="H201" s="64" t="s">
        <v>18</v>
      </c>
      <c r="I201" s="50" t="s">
        <v>35</v>
      </c>
      <c r="J201" s="65" t="s">
        <v>3235</v>
      </c>
      <c r="K201" s="50"/>
      <c r="L201" s="66" t="s">
        <v>3233</v>
      </c>
      <c r="M201" s="71" t="s">
        <v>3238</v>
      </c>
    </row>
    <row r="202" spans="2:13" x14ac:dyDescent="0.45">
      <c r="B202" s="50" t="s">
        <v>8</v>
      </c>
      <c r="C202" s="50" t="s">
        <v>1655</v>
      </c>
      <c r="D202" s="50" t="s">
        <v>1655</v>
      </c>
      <c r="E202" s="50" t="s">
        <v>55</v>
      </c>
      <c r="F202" s="50" t="s">
        <v>1656</v>
      </c>
      <c r="G202" s="72" t="s">
        <v>1657</v>
      </c>
      <c r="H202" s="64" t="s">
        <v>18</v>
      </c>
      <c r="I202" s="50" t="s">
        <v>35</v>
      </c>
      <c r="J202" s="65" t="s">
        <v>3235</v>
      </c>
      <c r="K202" s="50"/>
      <c r="L202" s="66" t="s">
        <v>3233</v>
      </c>
      <c r="M202" s="71" t="s">
        <v>3238</v>
      </c>
    </row>
    <row r="203" spans="2:13" x14ac:dyDescent="0.45">
      <c r="B203" s="50" t="s">
        <v>8</v>
      </c>
      <c r="C203" s="50" t="s">
        <v>1658</v>
      </c>
      <c r="D203" s="50" t="s">
        <v>1658</v>
      </c>
      <c r="E203" s="50" t="s">
        <v>55</v>
      </c>
      <c r="F203" s="50" t="s">
        <v>1659</v>
      </c>
      <c r="G203" s="72" t="s">
        <v>1660</v>
      </c>
      <c r="H203" s="64" t="s">
        <v>18</v>
      </c>
      <c r="I203" s="50" t="s">
        <v>35</v>
      </c>
      <c r="J203" s="65" t="s">
        <v>3235</v>
      </c>
      <c r="K203" s="50"/>
      <c r="L203" s="66" t="s">
        <v>3233</v>
      </c>
      <c r="M203" s="71" t="s">
        <v>3238</v>
      </c>
    </row>
    <row r="204" spans="2:13" x14ac:dyDescent="0.45">
      <c r="B204" s="50" t="s">
        <v>8</v>
      </c>
      <c r="C204" s="50" t="s">
        <v>1661</v>
      </c>
      <c r="D204" s="50" t="s">
        <v>1661</v>
      </c>
      <c r="E204" s="50" t="s">
        <v>55</v>
      </c>
      <c r="F204" s="50" t="s">
        <v>1662</v>
      </c>
      <c r="G204" s="72" t="s">
        <v>1663</v>
      </c>
      <c r="H204" s="64" t="s">
        <v>18</v>
      </c>
      <c r="I204" s="50" t="s">
        <v>35</v>
      </c>
      <c r="J204" s="65" t="s">
        <v>3235</v>
      </c>
      <c r="K204" s="50"/>
      <c r="L204" s="66" t="s">
        <v>3233</v>
      </c>
      <c r="M204" s="71" t="s">
        <v>3238</v>
      </c>
    </row>
    <row r="205" spans="2:13" x14ac:dyDescent="0.45">
      <c r="B205" s="50" t="s">
        <v>16</v>
      </c>
      <c r="C205" s="50" t="s">
        <v>1676</v>
      </c>
      <c r="D205" s="50" t="s">
        <v>1676</v>
      </c>
      <c r="E205" s="50" t="s">
        <v>55</v>
      </c>
      <c r="F205" s="50" t="s">
        <v>3258</v>
      </c>
      <c r="G205" s="72" t="s">
        <v>1678</v>
      </c>
      <c r="H205" s="64" t="s">
        <v>34</v>
      </c>
      <c r="I205" s="50" t="s">
        <v>3373</v>
      </c>
      <c r="J205" s="65" t="s">
        <v>26</v>
      </c>
      <c r="K205" s="50"/>
      <c r="L205" s="66" t="s">
        <v>3232</v>
      </c>
      <c r="M205" s="71"/>
    </row>
    <row r="206" spans="2:13" x14ac:dyDescent="0.45">
      <c r="B206" s="50" t="s">
        <v>8</v>
      </c>
      <c r="C206" s="45" t="s">
        <v>3379</v>
      </c>
      <c r="D206" s="45" t="s">
        <v>3379</v>
      </c>
      <c r="E206" s="50" t="s">
        <v>55</v>
      </c>
      <c r="F206" s="50" t="s">
        <v>3380</v>
      </c>
      <c r="G206" s="72" t="s">
        <v>3035</v>
      </c>
      <c r="H206" s="64" t="s">
        <v>30</v>
      </c>
      <c r="I206" s="50" t="s">
        <v>3236</v>
      </c>
      <c r="J206" s="65" t="s">
        <v>3235</v>
      </c>
      <c r="K206" s="50"/>
      <c r="L206" s="66" t="s">
        <v>3232</v>
      </c>
      <c r="M206" s="71"/>
    </row>
    <row r="207" spans="2:13" x14ac:dyDescent="0.45">
      <c r="B207" s="50" t="s">
        <v>8</v>
      </c>
      <c r="C207" s="45" t="s">
        <v>3381</v>
      </c>
      <c r="D207" s="45" t="s">
        <v>3381</v>
      </c>
      <c r="E207" s="50" t="s">
        <v>55</v>
      </c>
      <c r="F207" s="50" t="s">
        <v>3042</v>
      </c>
      <c r="G207" s="72" t="s">
        <v>3043</v>
      </c>
      <c r="H207" s="64" t="s">
        <v>30</v>
      </c>
      <c r="I207" s="50" t="s">
        <v>12</v>
      </c>
      <c r="J207" s="65" t="s">
        <v>3235</v>
      </c>
      <c r="K207" s="50"/>
      <c r="L207" s="66" t="s">
        <v>3233</v>
      </c>
      <c r="M207" s="71" t="s">
        <v>3272</v>
      </c>
    </row>
    <row r="208" spans="2:13" x14ac:dyDescent="0.45">
      <c r="B208" s="50" t="s">
        <v>8</v>
      </c>
      <c r="C208" s="50" t="s">
        <v>1706</v>
      </c>
      <c r="D208" s="50" t="s">
        <v>1707</v>
      </c>
      <c r="E208" s="50" t="s">
        <v>55</v>
      </c>
      <c r="F208" s="50" t="s">
        <v>1708</v>
      </c>
      <c r="G208" s="72" t="s">
        <v>224</v>
      </c>
      <c r="H208" s="64" t="s">
        <v>18</v>
      </c>
      <c r="I208" s="50" t="s">
        <v>35</v>
      </c>
      <c r="J208" s="65" t="s">
        <v>3235</v>
      </c>
      <c r="K208" s="50"/>
      <c r="L208" s="66" t="s">
        <v>3233</v>
      </c>
      <c r="M208" s="71" t="s">
        <v>3238</v>
      </c>
    </row>
    <row r="209" spans="2:13" x14ac:dyDescent="0.45">
      <c r="B209" s="50" t="s">
        <v>8</v>
      </c>
      <c r="C209" s="50" t="s">
        <v>1709</v>
      </c>
      <c r="D209" s="50" t="s">
        <v>1709</v>
      </c>
      <c r="E209" s="50" t="s">
        <v>55</v>
      </c>
      <c r="F209" s="50" t="s">
        <v>1710</v>
      </c>
      <c r="G209" s="72" t="s">
        <v>1037</v>
      </c>
      <c r="H209" s="64" t="s">
        <v>11</v>
      </c>
      <c r="I209" s="50" t="s">
        <v>3236</v>
      </c>
      <c r="J209" s="65" t="s">
        <v>3232</v>
      </c>
      <c r="K209" s="50"/>
      <c r="L209" s="66" t="s">
        <v>3233</v>
      </c>
      <c r="M209" s="71" t="s">
        <v>3272</v>
      </c>
    </row>
    <row r="210" spans="2:13" x14ac:dyDescent="0.45">
      <c r="B210" s="50" t="s">
        <v>8</v>
      </c>
      <c r="C210" s="50" t="s">
        <v>1711</v>
      </c>
      <c r="D210" s="50" t="s">
        <v>1711</v>
      </c>
      <c r="E210" s="50" t="s">
        <v>55</v>
      </c>
      <c r="F210" s="50" t="s">
        <v>1712</v>
      </c>
      <c r="G210" s="72" t="s">
        <v>110</v>
      </c>
      <c r="H210" s="64" t="s">
        <v>11</v>
      </c>
      <c r="I210" s="50" t="s">
        <v>3236</v>
      </c>
      <c r="J210" s="65" t="s">
        <v>3235</v>
      </c>
      <c r="K210" s="50"/>
      <c r="L210" s="66" t="s">
        <v>3237</v>
      </c>
      <c r="M210" s="71"/>
    </row>
    <row r="211" spans="2:13" x14ac:dyDescent="0.45">
      <c r="B211" s="50" t="s">
        <v>8</v>
      </c>
      <c r="C211" s="50" t="s">
        <v>1713</v>
      </c>
      <c r="D211" s="50" t="s">
        <v>1713</v>
      </c>
      <c r="E211" s="50" t="s">
        <v>55</v>
      </c>
      <c r="F211" s="50" t="s">
        <v>1714</v>
      </c>
      <c r="G211" s="72" t="s">
        <v>116</v>
      </c>
      <c r="H211" s="64" t="s">
        <v>11</v>
      </c>
      <c r="I211" s="50" t="s">
        <v>3236</v>
      </c>
      <c r="J211" s="65" t="s">
        <v>3235</v>
      </c>
      <c r="K211" s="50"/>
      <c r="L211" s="66" t="s">
        <v>3233</v>
      </c>
      <c r="M211" s="71" t="s">
        <v>3272</v>
      </c>
    </row>
    <row r="212" spans="2:13" x14ac:dyDescent="0.45">
      <c r="B212" s="50" t="s">
        <v>8</v>
      </c>
      <c r="C212" s="50" t="s">
        <v>1715</v>
      </c>
      <c r="D212" s="50" t="s">
        <v>1715</v>
      </c>
      <c r="E212" s="50" t="s">
        <v>55</v>
      </c>
      <c r="F212" s="50" t="s">
        <v>1716</v>
      </c>
      <c r="G212" s="72" t="s">
        <v>1717</v>
      </c>
      <c r="H212" s="64" t="s">
        <v>18</v>
      </c>
      <c r="I212" s="50" t="s">
        <v>35</v>
      </c>
      <c r="J212" s="65" t="s">
        <v>3233</v>
      </c>
      <c r="K212" s="50"/>
      <c r="L212" s="66" t="s">
        <v>3233</v>
      </c>
      <c r="M212" s="71" t="s">
        <v>3238</v>
      </c>
    </row>
    <row r="213" spans="2:13" x14ac:dyDescent="0.45">
      <c r="B213" s="50" t="s">
        <v>8</v>
      </c>
      <c r="C213" s="50" t="s">
        <v>1718</v>
      </c>
      <c r="D213" s="50" t="s">
        <v>1718</v>
      </c>
      <c r="E213" s="50" t="s">
        <v>55</v>
      </c>
      <c r="F213" s="50" t="s">
        <v>1719</v>
      </c>
      <c r="G213" s="72" t="s">
        <v>1720</v>
      </c>
      <c r="H213" s="64" t="s">
        <v>18</v>
      </c>
      <c r="I213" s="50" t="s">
        <v>35</v>
      </c>
      <c r="J213" s="65" t="s">
        <v>3233</v>
      </c>
      <c r="K213" s="50"/>
      <c r="L213" s="66" t="s">
        <v>3233</v>
      </c>
      <c r="M213" s="71" t="s">
        <v>3238</v>
      </c>
    </row>
    <row r="214" spans="2:13" x14ac:dyDescent="0.45">
      <c r="B214" s="50" t="s">
        <v>22</v>
      </c>
      <c r="C214" s="50" t="s">
        <v>1721</v>
      </c>
      <c r="D214" s="50" t="s">
        <v>1722</v>
      </c>
      <c r="E214" s="50" t="s">
        <v>55</v>
      </c>
      <c r="F214" s="50" t="s">
        <v>1723</v>
      </c>
      <c r="G214" s="72" t="s">
        <v>1724</v>
      </c>
      <c r="H214" s="64" t="s">
        <v>11</v>
      </c>
      <c r="I214" s="50" t="s">
        <v>3236</v>
      </c>
      <c r="J214" s="65" t="s">
        <v>3235</v>
      </c>
      <c r="K214" s="50"/>
      <c r="L214" s="66" t="s">
        <v>3233</v>
      </c>
      <c r="M214" s="71" t="s">
        <v>3272</v>
      </c>
    </row>
    <row r="215" spans="2:13" x14ac:dyDescent="0.45">
      <c r="B215" s="50" t="s">
        <v>22</v>
      </c>
      <c r="C215" s="50" t="s">
        <v>1725</v>
      </c>
      <c r="D215" s="50" t="s">
        <v>1726</v>
      </c>
      <c r="E215" s="50" t="s">
        <v>55</v>
      </c>
      <c r="F215" s="50" t="s">
        <v>1727</v>
      </c>
      <c r="G215" s="72" t="s">
        <v>1728</v>
      </c>
      <c r="H215" s="64" t="s">
        <v>34</v>
      </c>
      <c r="I215" s="50" t="s">
        <v>3236</v>
      </c>
      <c r="J215" s="65" t="s">
        <v>3235</v>
      </c>
      <c r="K215" s="50"/>
      <c r="L215" s="66" t="s">
        <v>3233</v>
      </c>
      <c r="M215" s="71" t="s">
        <v>3272</v>
      </c>
    </row>
    <row r="216" spans="2:13" x14ac:dyDescent="0.45">
      <c r="B216" s="50" t="s">
        <v>8</v>
      </c>
      <c r="C216" s="50" t="s">
        <v>1748</v>
      </c>
      <c r="D216" s="50" t="s">
        <v>1749</v>
      </c>
      <c r="E216" s="50" t="s">
        <v>55</v>
      </c>
      <c r="F216" s="50" t="s">
        <v>1750</v>
      </c>
      <c r="G216" s="72" t="s">
        <v>1305</v>
      </c>
      <c r="H216" s="64" t="s">
        <v>11</v>
      </c>
      <c r="I216" s="50" t="s">
        <v>3236</v>
      </c>
      <c r="J216" s="65" t="s">
        <v>3232</v>
      </c>
      <c r="K216" s="50" t="s">
        <v>13</v>
      </c>
      <c r="L216" s="66" t="s">
        <v>3232</v>
      </c>
      <c r="M216" s="71"/>
    </row>
    <row r="217" spans="2:13" x14ac:dyDescent="0.45">
      <c r="B217" s="50" t="s">
        <v>8</v>
      </c>
      <c r="C217" s="50" t="s">
        <v>1767</v>
      </c>
      <c r="D217" s="50" t="s">
        <v>1768</v>
      </c>
      <c r="E217" s="50" t="s">
        <v>55</v>
      </c>
      <c r="F217" s="50" t="s">
        <v>1769</v>
      </c>
      <c r="G217" s="72" t="s">
        <v>169</v>
      </c>
      <c r="H217" s="64" t="s">
        <v>34</v>
      </c>
      <c r="I217" s="50" t="s">
        <v>3236</v>
      </c>
      <c r="J217" s="65" t="s">
        <v>3235</v>
      </c>
      <c r="K217" s="50"/>
      <c r="L217" s="66" t="s">
        <v>3233</v>
      </c>
      <c r="M217" s="71" t="s">
        <v>3272</v>
      </c>
    </row>
    <row r="218" spans="2:13" x14ac:dyDescent="0.45">
      <c r="B218" s="50" t="s">
        <v>8</v>
      </c>
      <c r="C218" s="50" t="s">
        <v>1787</v>
      </c>
      <c r="D218" s="50" t="s">
        <v>1787</v>
      </c>
      <c r="E218" s="50" t="s">
        <v>55</v>
      </c>
      <c r="F218" s="50" t="s">
        <v>3259</v>
      </c>
      <c r="G218" s="72" t="s">
        <v>1789</v>
      </c>
      <c r="H218" s="64" t="s">
        <v>18</v>
      </c>
      <c r="I218" s="50" t="s">
        <v>35</v>
      </c>
      <c r="J218" s="65" t="s">
        <v>3235</v>
      </c>
      <c r="K218" s="50"/>
      <c r="L218" s="66" t="s">
        <v>3233</v>
      </c>
      <c r="M218" s="71" t="s">
        <v>3238</v>
      </c>
    </row>
    <row r="219" spans="2:13" x14ac:dyDescent="0.45">
      <c r="B219" s="50" t="s">
        <v>8</v>
      </c>
      <c r="C219" s="50" t="s">
        <v>1790</v>
      </c>
      <c r="D219" s="50" t="s">
        <v>1790</v>
      </c>
      <c r="E219" s="50" t="s">
        <v>55</v>
      </c>
      <c r="F219" s="50" t="s">
        <v>3260</v>
      </c>
      <c r="G219" s="72" t="s">
        <v>74</v>
      </c>
      <c r="H219" s="64" t="s">
        <v>18</v>
      </c>
      <c r="I219" s="50" t="s">
        <v>35</v>
      </c>
      <c r="J219" s="65" t="s">
        <v>26</v>
      </c>
      <c r="K219" s="50"/>
      <c r="L219" s="66" t="s">
        <v>3232</v>
      </c>
      <c r="M219" s="71"/>
    </row>
    <row r="220" spans="2:13" x14ac:dyDescent="0.45">
      <c r="B220" s="50" t="s">
        <v>16</v>
      </c>
      <c r="C220" s="50" t="s">
        <v>1809</v>
      </c>
      <c r="D220" s="50" t="s">
        <v>1809</v>
      </c>
      <c r="E220" s="50" t="s">
        <v>55</v>
      </c>
      <c r="F220" s="50" t="s">
        <v>1810</v>
      </c>
      <c r="G220" s="72" t="s">
        <v>1811</v>
      </c>
      <c r="H220" s="64" t="s">
        <v>34</v>
      </c>
      <c r="I220" s="50" t="s">
        <v>37</v>
      </c>
      <c r="J220" s="65"/>
      <c r="K220" s="50"/>
      <c r="L220" s="66" t="s">
        <v>3232</v>
      </c>
      <c r="M220" s="71"/>
    </row>
    <row r="221" spans="2:13" x14ac:dyDescent="0.45">
      <c r="B221" s="50" t="s">
        <v>16</v>
      </c>
      <c r="C221" s="50" t="s">
        <v>1814</v>
      </c>
      <c r="D221" s="50" t="s">
        <v>1814</v>
      </c>
      <c r="E221" s="50" t="s">
        <v>55</v>
      </c>
      <c r="F221" s="50" t="s">
        <v>1815</v>
      </c>
      <c r="G221" s="72" t="s">
        <v>1816</v>
      </c>
      <c r="H221" s="64" t="s">
        <v>34</v>
      </c>
      <c r="I221" s="50" t="s">
        <v>37</v>
      </c>
      <c r="J221" s="65"/>
      <c r="K221" s="50"/>
      <c r="L221" s="66" t="s">
        <v>3232</v>
      </c>
      <c r="M221" s="71"/>
    </row>
    <row r="222" spans="2:13" x14ac:dyDescent="0.45">
      <c r="B222" s="50" t="s">
        <v>16</v>
      </c>
      <c r="C222" s="50" t="s">
        <v>1817</v>
      </c>
      <c r="D222" s="50" t="s">
        <v>1817</v>
      </c>
      <c r="E222" s="50" t="s">
        <v>55</v>
      </c>
      <c r="F222" s="50" t="s">
        <v>1818</v>
      </c>
      <c r="G222" s="72" t="s">
        <v>92</v>
      </c>
      <c r="H222" s="64" t="s">
        <v>11</v>
      </c>
      <c r="I222" s="50" t="s">
        <v>35</v>
      </c>
      <c r="J222" s="65" t="s">
        <v>26</v>
      </c>
      <c r="K222" s="50"/>
      <c r="L222" s="66" t="s">
        <v>3237</v>
      </c>
      <c r="M222" s="71"/>
    </row>
    <row r="223" spans="2:13" x14ac:dyDescent="0.45">
      <c r="B223" s="50" t="s">
        <v>16</v>
      </c>
      <c r="C223" s="50" t="s">
        <v>1820</v>
      </c>
      <c r="D223" s="50" t="s">
        <v>1820</v>
      </c>
      <c r="E223" s="50" t="s">
        <v>55</v>
      </c>
      <c r="F223" s="50" t="s">
        <v>1821</v>
      </c>
      <c r="G223" s="72" t="s">
        <v>95</v>
      </c>
      <c r="H223" s="64" t="s">
        <v>11</v>
      </c>
      <c r="I223" s="50" t="s">
        <v>35</v>
      </c>
      <c r="J223" s="65" t="s">
        <v>3235</v>
      </c>
      <c r="K223" s="50"/>
      <c r="L223" s="66" t="s">
        <v>3233</v>
      </c>
      <c r="M223" s="71" t="s">
        <v>3272</v>
      </c>
    </row>
    <row r="224" spans="2:13" x14ac:dyDescent="0.45">
      <c r="B224" s="50" t="s">
        <v>8</v>
      </c>
      <c r="C224" s="50" t="s">
        <v>1822</v>
      </c>
      <c r="D224" s="50" t="s">
        <v>1823</v>
      </c>
      <c r="E224" s="50" t="s">
        <v>55</v>
      </c>
      <c r="F224" s="50" t="s">
        <v>1824</v>
      </c>
      <c r="G224" s="72" t="s">
        <v>598</v>
      </c>
      <c r="H224" s="64" t="s">
        <v>18</v>
      </c>
      <c r="I224" s="50" t="s">
        <v>35</v>
      </c>
      <c r="J224" s="65" t="s">
        <v>3235</v>
      </c>
      <c r="K224" s="50"/>
      <c r="L224" s="66" t="s">
        <v>3233</v>
      </c>
      <c r="M224" s="71" t="s">
        <v>3238</v>
      </c>
    </row>
    <row r="225" spans="1:13" x14ac:dyDescent="0.45">
      <c r="B225" s="50" t="s">
        <v>22</v>
      </c>
      <c r="C225" s="50" t="s">
        <v>1825</v>
      </c>
      <c r="D225" s="50" t="s">
        <v>1825</v>
      </c>
      <c r="E225" s="50" t="s">
        <v>55</v>
      </c>
      <c r="F225" s="50" t="s">
        <v>1826</v>
      </c>
      <c r="G225" s="72" t="s">
        <v>598</v>
      </c>
      <c r="H225" s="64" t="s">
        <v>18</v>
      </c>
      <c r="I225" s="50" t="s">
        <v>3236</v>
      </c>
      <c r="J225" s="65" t="s">
        <v>3237</v>
      </c>
      <c r="K225" s="50" t="s">
        <v>13</v>
      </c>
      <c r="L225" s="66" t="s">
        <v>3237</v>
      </c>
      <c r="M225" s="71"/>
    </row>
    <row r="226" spans="1:13" x14ac:dyDescent="0.45">
      <c r="B226" s="50" t="s">
        <v>16</v>
      </c>
      <c r="C226" s="50" t="s">
        <v>1830</v>
      </c>
      <c r="D226" s="50" t="s">
        <v>1830</v>
      </c>
      <c r="E226" s="50" t="s">
        <v>1831</v>
      </c>
      <c r="F226" s="50" t="s">
        <v>1832</v>
      </c>
      <c r="G226" s="72" t="s">
        <v>120</v>
      </c>
      <c r="H226" s="64" t="s">
        <v>18</v>
      </c>
      <c r="I226" s="50" t="s">
        <v>35</v>
      </c>
      <c r="J226" s="65" t="s">
        <v>3235</v>
      </c>
      <c r="K226" s="50"/>
      <c r="L226" s="66" t="s">
        <v>3233</v>
      </c>
      <c r="M226" s="71" t="s">
        <v>3238</v>
      </c>
    </row>
    <row r="227" spans="1:13" x14ac:dyDescent="0.45">
      <c r="B227" s="50" t="s">
        <v>16</v>
      </c>
      <c r="C227" s="50" t="s">
        <v>1833</v>
      </c>
      <c r="D227" s="50" t="s">
        <v>1833</v>
      </c>
      <c r="E227" s="50" t="s">
        <v>1831</v>
      </c>
      <c r="F227" s="50" t="s">
        <v>1834</v>
      </c>
      <c r="G227" s="72" t="s">
        <v>200</v>
      </c>
      <c r="H227" s="64" t="s">
        <v>18</v>
      </c>
      <c r="I227" s="50" t="s">
        <v>35</v>
      </c>
      <c r="J227" s="65" t="s">
        <v>3235</v>
      </c>
      <c r="K227" s="50"/>
      <c r="L227" s="66" t="s">
        <v>3233</v>
      </c>
      <c r="M227" s="71" t="s">
        <v>3238</v>
      </c>
    </row>
    <row r="228" spans="1:13" x14ac:dyDescent="0.45">
      <c r="B228" s="50" t="s">
        <v>8</v>
      </c>
      <c r="C228" s="50" t="s">
        <v>1835</v>
      </c>
      <c r="D228" s="50" t="s">
        <v>1836</v>
      </c>
      <c r="E228" s="50" t="s">
        <v>1831</v>
      </c>
      <c r="F228" s="50" t="s">
        <v>1837</v>
      </c>
      <c r="G228" s="72" t="s">
        <v>1838</v>
      </c>
      <c r="H228" s="64" t="s">
        <v>11</v>
      </c>
      <c r="I228" s="50" t="s">
        <v>3373</v>
      </c>
      <c r="J228" s="65" t="s">
        <v>26</v>
      </c>
      <c r="K228" s="50"/>
      <c r="L228" s="66" t="s">
        <v>3233</v>
      </c>
      <c r="M228" s="71" t="s">
        <v>3272</v>
      </c>
    </row>
    <row r="229" spans="1:13" x14ac:dyDescent="0.45">
      <c r="B229" s="50" t="s">
        <v>8</v>
      </c>
      <c r="C229" s="50" t="s">
        <v>1841</v>
      </c>
      <c r="D229" s="50" t="s">
        <v>1841</v>
      </c>
      <c r="E229" s="50" t="s">
        <v>1831</v>
      </c>
      <c r="F229" s="50" t="s">
        <v>1842</v>
      </c>
      <c r="G229" s="72" t="s">
        <v>1843</v>
      </c>
      <c r="H229" s="64" t="s">
        <v>11</v>
      </c>
      <c r="I229" s="50" t="s">
        <v>3373</v>
      </c>
      <c r="J229" s="65" t="s">
        <v>26</v>
      </c>
      <c r="K229" s="50"/>
      <c r="L229" s="66" t="s">
        <v>3233</v>
      </c>
      <c r="M229" s="71" t="s">
        <v>3272</v>
      </c>
    </row>
    <row r="230" spans="1:13" s="2" customFormat="1" x14ac:dyDescent="0.45">
      <c r="A230" s="7"/>
      <c r="B230" s="50" t="s">
        <v>8</v>
      </c>
      <c r="C230" s="50" t="s">
        <v>1851</v>
      </c>
      <c r="D230" s="50" t="s">
        <v>1851</v>
      </c>
      <c r="E230" s="50" t="s">
        <v>1831</v>
      </c>
      <c r="F230" s="50" t="s">
        <v>1852</v>
      </c>
      <c r="G230" s="72" t="s">
        <v>159</v>
      </c>
      <c r="H230" s="64" t="s">
        <v>18</v>
      </c>
      <c r="I230" s="50" t="s">
        <v>3236</v>
      </c>
      <c r="J230" s="65" t="s">
        <v>3235</v>
      </c>
      <c r="K230" s="50"/>
      <c r="L230" s="66" t="s">
        <v>3233</v>
      </c>
      <c r="M230" s="71" t="s">
        <v>3272</v>
      </c>
    </row>
    <row r="231" spans="1:13" s="2" customFormat="1" x14ac:dyDescent="0.45">
      <c r="A231" s="7"/>
      <c r="B231" s="50" t="s">
        <v>8</v>
      </c>
      <c r="C231" s="50" t="s">
        <v>1854</v>
      </c>
      <c r="D231" s="50" t="s">
        <v>1855</v>
      </c>
      <c r="E231" s="50" t="s">
        <v>1831</v>
      </c>
      <c r="F231" s="50" t="s">
        <v>1856</v>
      </c>
      <c r="G231" s="72" t="s">
        <v>224</v>
      </c>
      <c r="H231" s="64" t="s">
        <v>18</v>
      </c>
      <c r="I231" s="50" t="s">
        <v>3236</v>
      </c>
      <c r="J231" s="65" t="s">
        <v>3235</v>
      </c>
      <c r="K231" s="50"/>
      <c r="L231" s="66" t="s">
        <v>3232</v>
      </c>
      <c r="M231" s="71"/>
    </row>
    <row r="232" spans="1:13" s="2" customFormat="1" x14ac:dyDescent="0.45">
      <c r="A232" s="7"/>
      <c r="B232" s="50" t="s">
        <v>8</v>
      </c>
      <c r="C232" s="50" t="s">
        <v>1857</v>
      </c>
      <c r="D232" s="50" t="s">
        <v>1858</v>
      </c>
      <c r="E232" s="50" t="s">
        <v>1831</v>
      </c>
      <c r="F232" s="50" t="s">
        <v>1859</v>
      </c>
      <c r="G232" s="72" t="s">
        <v>166</v>
      </c>
      <c r="H232" s="64" t="s">
        <v>34</v>
      </c>
      <c r="I232" s="50" t="s">
        <v>3236</v>
      </c>
      <c r="J232" s="65" t="s">
        <v>3235</v>
      </c>
      <c r="K232" s="50"/>
      <c r="L232" s="66" t="s">
        <v>3237</v>
      </c>
      <c r="M232" s="71"/>
    </row>
    <row r="233" spans="1:13" s="2" customFormat="1" x14ac:dyDescent="0.45">
      <c r="A233" s="7"/>
      <c r="B233" s="50" t="s">
        <v>8</v>
      </c>
      <c r="C233" s="50" t="s">
        <v>1866</v>
      </c>
      <c r="D233" s="50" t="s">
        <v>1866</v>
      </c>
      <c r="E233" s="50" t="s">
        <v>1831</v>
      </c>
      <c r="F233" s="50" t="s">
        <v>3261</v>
      </c>
      <c r="G233" s="72" t="s">
        <v>116</v>
      </c>
      <c r="H233" s="64" t="s">
        <v>18</v>
      </c>
      <c r="I233" s="50" t="s">
        <v>35</v>
      </c>
      <c r="J233" s="65" t="s">
        <v>3235</v>
      </c>
      <c r="K233" s="50"/>
      <c r="L233" s="66" t="s">
        <v>3233</v>
      </c>
      <c r="M233" s="71" t="s">
        <v>3238</v>
      </c>
    </row>
    <row r="234" spans="1:13" s="2" customFormat="1" x14ac:dyDescent="0.45">
      <c r="A234" s="7"/>
      <c r="B234" s="50" t="s">
        <v>16</v>
      </c>
      <c r="C234" s="50" t="s">
        <v>1870</v>
      </c>
      <c r="D234" s="50" t="s">
        <v>1871</v>
      </c>
      <c r="E234" s="50" t="s">
        <v>1831</v>
      </c>
      <c r="F234" s="50" t="s">
        <v>1872</v>
      </c>
      <c r="G234" s="72" t="s">
        <v>1873</v>
      </c>
      <c r="H234" s="64" t="s">
        <v>11</v>
      </c>
      <c r="I234" s="50" t="s">
        <v>35</v>
      </c>
      <c r="J234" s="65" t="s">
        <v>3235</v>
      </c>
      <c r="K234" s="50"/>
      <c r="L234" s="66" t="s">
        <v>3233</v>
      </c>
      <c r="M234" s="71" t="s">
        <v>3272</v>
      </c>
    </row>
    <row r="235" spans="1:13" s="2" customFormat="1" x14ac:dyDescent="0.45">
      <c r="A235" s="7"/>
      <c r="B235" s="50" t="s">
        <v>16</v>
      </c>
      <c r="C235" s="50" t="s">
        <v>1874</v>
      </c>
      <c r="D235" s="50" t="s">
        <v>1875</v>
      </c>
      <c r="E235" s="50" t="s">
        <v>1831</v>
      </c>
      <c r="F235" s="50" t="s">
        <v>1876</v>
      </c>
      <c r="G235" s="72" t="s">
        <v>1877</v>
      </c>
      <c r="H235" s="64" t="s">
        <v>34</v>
      </c>
      <c r="I235" s="50" t="s">
        <v>35</v>
      </c>
      <c r="J235" s="65" t="s">
        <v>3235</v>
      </c>
      <c r="K235" s="50"/>
      <c r="L235" s="66" t="s">
        <v>3237</v>
      </c>
      <c r="M235" s="71"/>
    </row>
    <row r="236" spans="1:13" s="2" customFormat="1" x14ac:dyDescent="0.45">
      <c r="A236" s="7"/>
      <c r="B236" s="50" t="s">
        <v>16</v>
      </c>
      <c r="C236" s="50" t="s">
        <v>1878</v>
      </c>
      <c r="D236" s="50" t="s">
        <v>1879</v>
      </c>
      <c r="E236" s="50" t="s">
        <v>1831</v>
      </c>
      <c r="F236" s="50" t="s">
        <v>1880</v>
      </c>
      <c r="G236" s="72" t="s">
        <v>1881</v>
      </c>
      <c r="H236" s="64" t="s">
        <v>11</v>
      </c>
      <c r="I236" s="50" t="s">
        <v>35</v>
      </c>
      <c r="J236" s="65" t="s">
        <v>3235</v>
      </c>
      <c r="K236" s="50"/>
      <c r="L236" s="66" t="s">
        <v>3233</v>
      </c>
      <c r="M236" s="71" t="s">
        <v>3272</v>
      </c>
    </row>
    <row r="237" spans="1:13" s="2" customFormat="1" x14ac:dyDescent="0.45">
      <c r="A237" s="7"/>
      <c r="B237" s="50" t="s">
        <v>8</v>
      </c>
      <c r="C237" s="50" t="s">
        <v>1905</v>
      </c>
      <c r="D237" s="50" t="s">
        <v>1905</v>
      </c>
      <c r="E237" s="50" t="s">
        <v>1831</v>
      </c>
      <c r="F237" s="50" t="s">
        <v>1906</v>
      </c>
      <c r="G237" s="72" t="s">
        <v>826</v>
      </c>
      <c r="H237" s="64" t="s">
        <v>30</v>
      </c>
      <c r="I237" s="50" t="s">
        <v>3373</v>
      </c>
      <c r="J237" s="65" t="s">
        <v>3233</v>
      </c>
      <c r="K237" s="50"/>
      <c r="L237" s="66" t="s">
        <v>3233</v>
      </c>
      <c r="M237" s="71" t="s">
        <v>3272</v>
      </c>
    </row>
    <row r="238" spans="1:13" s="2" customFormat="1" x14ac:dyDescent="0.45">
      <c r="A238" s="7"/>
      <c r="B238" s="50" t="s">
        <v>16</v>
      </c>
      <c r="C238" s="50" t="s">
        <v>1907</v>
      </c>
      <c r="D238" s="50" t="s">
        <v>1907</v>
      </c>
      <c r="E238" s="50" t="s">
        <v>1831</v>
      </c>
      <c r="F238" s="50" t="s">
        <v>1908</v>
      </c>
      <c r="G238" s="72" t="s">
        <v>833</v>
      </c>
      <c r="H238" s="64" t="s">
        <v>11</v>
      </c>
      <c r="I238" s="50" t="s">
        <v>3382</v>
      </c>
      <c r="J238" s="65" t="s">
        <v>3235</v>
      </c>
      <c r="K238" s="50"/>
      <c r="L238" s="66" t="s">
        <v>3233</v>
      </c>
      <c r="M238" s="71" t="s">
        <v>3272</v>
      </c>
    </row>
    <row r="239" spans="1:13" s="2" customFormat="1" x14ac:dyDescent="0.45">
      <c r="A239" s="7"/>
      <c r="B239" s="50" t="s">
        <v>16</v>
      </c>
      <c r="C239" s="50" t="s">
        <v>1910</v>
      </c>
      <c r="D239" s="50" t="s">
        <v>1910</v>
      </c>
      <c r="E239" s="50" t="s">
        <v>1831</v>
      </c>
      <c r="F239" s="50" t="s">
        <v>1911</v>
      </c>
      <c r="G239" s="72" t="s">
        <v>527</v>
      </c>
      <c r="H239" s="64" t="s">
        <v>18</v>
      </c>
      <c r="I239" s="50" t="s">
        <v>3382</v>
      </c>
      <c r="J239" s="65" t="s">
        <v>3235</v>
      </c>
      <c r="K239" s="50"/>
      <c r="L239" s="66" t="s">
        <v>3233</v>
      </c>
      <c r="M239" s="71" t="s">
        <v>3272</v>
      </c>
    </row>
    <row r="240" spans="1:13" s="2" customFormat="1" x14ac:dyDescent="0.45">
      <c r="A240" s="7"/>
      <c r="B240" s="50" t="s">
        <v>16</v>
      </c>
      <c r="C240" s="50" t="s">
        <v>1913</v>
      </c>
      <c r="D240" s="50" t="s">
        <v>1913</v>
      </c>
      <c r="E240" s="50" t="s">
        <v>1831</v>
      </c>
      <c r="F240" s="50" t="s">
        <v>1914</v>
      </c>
      <c r="G240" s="72" t="s">
        <v>841</v>
      </c>
      <c r="H240" s="64" t="s">
        <v>34</v>
      </c>
      <c r="I240" s="50" t="s">
        <v>3373</v>
      </c>
      <c r="J240" s="65" t="s">
        <v>26</v>
      </c>
      <c r="K240" s="50"/>
      <c r="L240" s="66" t="s">
        <v>3233</v>
      </c>
      <c r="M240" s="71" t="s">
        <v>3272</v>
      </c>
    </row>
    <row r="241" spans="1:13" s="2" customFormat="1" x14ac:dyDescent="0.45">
      <c r="A241" s="7"/>
      <c r="B241" s="50" t="s">
        <v>16</v>
      </c>
      <c r="C241" s="50" t="s">
        <v>1915</v>
      </c>
      <c r="D241" s="50" t="s">
        <v>1915</v>
      </c>
      <c r="E241" s="50" t="s">
        <v>1831</v>
      </c>
      <c r="F241" s="50" t="s">
        <v>1916</v>
      </c>
      <c r="G241" s="72" t="s">
        <v>844</v>
      </c>
      <c r="H241" s="64" t="s">
        <v>18</v>
      </c>
      <c r="I241" s="50" t="s">
        <v>3382</v>
      </c>
      <c r="J241" s="65" t="s">
        <v>3235</v>
      </c>
      <c r="K241" s="50"/>
      <c r="L241" s="66" t="s">
        <v>3233</v>
      </c>
      <c r="M241" s="71" t="s">
        <v>3272</v>
      </c>
    </row>
    <row r="242" spans="1:13" s="2" customFormat="1" x14ac:dyDescent="0.45">
      <c r="A242" s="7"/>
      <c r="B242" s="50" t="s">
        <v>16</v>
      </c>
      <c r="C242" s="50" t="s">
        <v>1917</v>
      </c>
      <c r="D242" s="50" t="s">
        <v>1917</v>
      </c>
      <c r="E242" s="50" t="s">
        <v>1831</v>
      </c>
      <c r="F242" s="50" t="s">
        <v>1918</v>
      </c>
      <c r="G242" s="72" t="s">
        <v>1919</v>
      </c>
      <c r="H242" s="64" t="s">
        <v>11</v>
      </c>
      <c r="I242" s="50" t="s">
        <v>3236</v>
      </c>
      <c r="J242" s="65" t="s">
        <v>3235</v>
      </c>
      <c r="K242" s="50"/>
      <c r="L242" s="66" t="s">
        <v>3233</v>
      </c>
      <c r="M242" s="71" t="s">
        <v>3272</v>
      </c>
    </row>
    <row r="243" spans="1:13" s="2" customFormat="1" x14ac:dyDescent="0.45">
      <c r="A243" s="7"/>
      <c r="B243" s="50" t="s">
        <v>16</v>
      </c>
      <c r="C243" s="50" t="s">
        <v>1921</v>
      </c>
      <c r="D243" s="50" t="s">
        <v>1921</v>
      </c>
      <c r="E243" s="50" t="s">
        <v>1831</v>
      </c>
      <c r="F243" s="50" t="s">
        <v>3262</v>
      </c>
      <c r="G243" s="72" t="s">
        <v>1923</v>
      </c>
      <c r="H243" s="64" t="s">
        <v>11</v>
      </c>
      <c r="I243" s="50" t="s">
        <v>3373</v>
      </c>
      <c r="J243" s="65" t="s">
        <v>26</v>
      </c>
      <c r="K243" s="50"/>
      <c r="L243" s="66" t="s">
        <v>3233</v>
      </c>
      <c r="M243" s="71" t="s">
        <v>3272</v>
      </c>
    </row>
    <row r="244" spans="1:13" s="2" customFormat="1" x14ac:dyDescent="0.45">
      <c r="A244" s="7"/>
      <c r="B244" s="50" t="s">
        <v>16</v>
      </c>
      <c r="C244" s="50" t="s">
        <v>1959</v>
      </c>
      <c r="D244" s="50" t="s">
        <v>1960</v>
      </c>
      <c r="E244" s="50" t="s">
        <v>1831</v>
      </c>
      <c r="F244" s="50" t="s">
        <v>1961</v>
      </c>
      <c r="G244" s="72" t="s">
        <v>88</v>
      </c>
      <c r="H244" s="64" t="s">
        <v>18</v>
      </c>
      <c r="I244" s="50" t="s">
        <v>35</v>
      </c>
      <c r="J244" s="65" t="s">
        <v>3235</v>
      </c>
      <c r="K244" s="50"/>
      <c r="L244" s="66" t="s">
        <v>3233</v>
      </c>
      <c r="M244" s="71" t="s">
        <v>3238</v>
      </c>
    </row>
    <row r="245" spans="1:13" s="2" customFormat="1" x14ac:dyDescent="0.45">
      <c r="A245" s="7"/>
      <c r="B245" s="50" t="s">
        <v>16</v>
      </c>
      <c r="C245" s="50" t="s">
        <v>1962</v>
      </c>
      <c r="D245" s="50" t="s">
        <v>1963</v>
      </c>
      <c r="E245" s="50" t="s">
        <v>1831</v>
      </c>
      <c r="F245" s="50" t="s">
        <v>1964</v>
      </c>
      <c r="G245" s="72" t="s">
        <v>92</v>
      </c>
      <c r="H245" s="64" t="s">
        <v>18</v>
      </c>
      <c r="I245" s="50" t="s">
        <v>35</v>
      </c>
      <c r="J245" s="65" t="s">
        <v>3235</v>
      </c>
      <c r="K245" s="50"/>
      <c r="L245" s="66" t="s">
        <v>3233</v>
      </c>
      <c r="M245" s="71" t="s">
        <v>3238</v>
      </c>
    </row>
    <row r="246" spans="1:13" s="2" customFormat="1" x14ac:dyDescent="0.45">
      <c r="A246" s="7"/>
      <c r="B246" s="50" t="s">
        <v>16</v>
      </c>
      <c r="C246" s="50" t="s">
        <v>1965</v>
      </c>
      <c r="D246" s="50" t="s">
        <v>1966</v>
      </c>
      <c r="E246" s="50" t="s">
        <v>1831</v>
      </c>
      <c r="F246" s="50" t="s">
        <v>1967</v>
      </c>
      <c r="G246" s="72" t="s">
        <v>95</v>
      </c>
      <c r="H246" s="64" t="s">
        <v>18</v>
      </c>
      <c r="I246" s="50" t="s">
        <v>35</v>
      </c>
      <c r="J246" s="65" t="s">
        <v>3235</v>
      </c>
      <c r="K246" s="50"/>
      <c r="L246" s="66" t="s">
        <v>3233</v>
      </c>
      <c r="M246" s="71" t="s">
        <v>3238</v>
      </c>
    </row>
    <row r="247" spans="1:13" x14ac:dyDescent="0.45">
      <c r="B247" s="50" t="s">
        <v>16</v>
      </c>
      <c r="C247" s="50" t="s">
        <v>1975</v>
      </c>
      <c r="D247" s="50" t="s">
        <v>1976</v>
      </c>
      <c r="E247" s="50" t="s">
        <v>1831</v>
      </c>
      <c r="F247" s="50" t="s">
        <v>1977</v>
      </c>
      <c r="G247" s="72" t="s">
        <v>1978</v>
      </c>
      <c r="H247" s="64" t="s">
        <v>18</v>
      </c>
      <c r="I247" s="50" t="s">
        <v>35</v>
      </c>
      <c r="J247" s="65" t="s">
        <v>3235</v>
      </c>
      <c r="K247" s="50"/>
      <c r="L247" s="66" t="s">
        <v>3233</v>
      </c>
      <c r="M247" s="71" t="s">
        <v>3238</v>
      </c>
    </row>
    <row r="248" spans="1:13" x14ac:dyDescent="0.45">
      <c r="B248" s="50" t="s">
        <v>22</v>
      </c>
      <c r="C248" s="50" t="s">
        <v>1979</v>
      </c>
      <c r="D248" s="50" t="s">
        <v>1979</v>
      </c>
      <c r="E248" s="50" t="s">
        <v>1831</v>
      </c>
      <c r="F248" s="50" t="s">
        <v>1980</v>
      </c>
      <c r="G248" s="72" t="s">
        <v>1363</v>
      </c>
      <c r="H248" s="64" t="s">
        <v>3247</v>
      </c>
      <c r="I248" s="50" t="s">
        <v>35</v>
      </c>
      <c r="J248" s="65" t="s">
        <v>3235</v>
      </c>
      <c r="K248" s="50"/>
      <c r="L248" s="66" t="s">
        <v>3233</v>
      </c>
      <c r="M248" s="71" t="s">
        <v>3238</v>
      </c>
    </row>
    <row r="249" spans="1:13" x14ac:dyDescent="0.45">
      <c r="B249" s="50" t="s">
        <v>8</v>
      </c>
      <c r="C249" s="50" t="s">
        <v>1993</v>
      </c>
      <c r="D249" s="50" t="s">
        <v>1994</v>
      </c>
      <c r="E249" s="50" t="s">
        <v>1831</v>
      </c>
      <c r="F249" s="50" t="s">
        <v>1995</v>
      </c>
      <c r="G249" s="72" t="s">
        <v>768</v>
      </c>
      <c r="H249" s="64" t="s">
        <v>18</v>
      </c>
      <c r="I249" s="50" t="s">
        <v>35</v>
      </c>
      <c r="J249" s="65" t="s">
        <v>3235</v>
      </c>
      <c r="K249" s="50"/>
      <c r="L249" s="66" t="s">
        <v>3233</v>
      </c>
      <c r="M249" s="71" t="s">
        <v>3238</v>
      </c>
    </row>
    <row r="250" spans="1:13" x14ac:dyDescent="0.45">
      <c r="B250" s="50" t="s">
        <v>8</v>
      </c>
      <c r="C250" s="50" t="s">
        <v>1996</v>
      </c>
      <c r="D250" s="50" t="s">
        <v>1997</v>
      </c>
      <c r="E250" s="50" t="s">
        <v>1831</v>
      </c>
      <c r="F250" s="50" t="s">
        <v>1998</v>
      </c>
      <c r="G250" s="72" t="s">
        <v>195</v>
      </c>
      <c r="H250" s="64" t="s">
        <v>18</v>
      </c>
      <c r="I250" s="50" t="s">
        <v>35</v>
      </c>
      <c r="J250" s="65" t="s">
        <v>3235</v>
      </c>
      <c r="K250" s="50"/>
      <c r="L250" s="66" t="s">
        <v>3233</v>
      </c>
      <c r="M250" s="71" t="s">
        <v>3238</v>
      </c>
    </row>
    <row r="251" spans="1:13" x14ac:dyDescent="0.45">
      <c r="B251" s="50" t="s">
        <v>8</v>
      </c>
      <c r="C251" s="50" t="s">
        <v>1999</v>
      </c>
      <c r="D251" s="50" t="s">
        <v>1999</v>
      </c>
      <c r="E251" s="50" t="s">
        <v>1831</v>
      </c>
      <c r="F251" s="50" t="s">
        <v>2000</v>
      </c>
      <c r="G251" s="72" t="s">
        <v>110</v>
      </c>
      <c r="H251" s="64" t="s">
        <v>34</v>
      </c>
      <c r="I251" s="50" t="s">
        <v>3373</v>
      </c>
      <c r="J251" s="65" t="s">
        <v>3235</v>
      </c>
      <c r="K251" s="50"/>
      <c r="L251" s="66" t="s">
        <v>3237</v>
      </c>
      <c r="M251" s="71"/>
    </row>
    <row r="252" spans="1:13" x14ac:dyDescent="0.45">
      <c r="B252" s="50" t="s">
        <v>8</v>
      </c>
      <c r="C252" s="50" t="s">
        <v>2002</v>
      </c>
      <c r="D252" s="50" t="s">
        <v>2002</v>
      </c>
      <c r="E252" s="50" t="s">
        <v>1831</v>
      </c>
      <c r="F252" s="50" t="s">
        <v>2003</v>
      </c>
      <c r="G252" s="72" t="s">
        <v>116</v>
      </c>
      <c r="H252" s="64" t="s">
        <v>34</v>
      </c>
      <c r="I252" s="50" t="s">
        <v>3373</v>
      </c>
      <c r="J252" s="65" t="s">
        <v>3235</v>
      </c>
      <c r="K252" s="50"/>
      <c r="L252" s="66" t="s">
        <v>3233</v>
      </c>
      <c r="M252" s="71" t="s">
        <v>3272</v>
      </c>
    </row>
    <row r="253" spans="1:13" x14ac:dyDescent="0.45">
      <c r="B253" s="50" t="s">
        <v>16</v>
      </c>
      <c r="C253" s="50" t="s">
        <v>2004</v>
      </c>
      <c r="D253" s="50" t="s">
        <v>2004</v>
      </c>
      <c r="E253" s="50" t="s">
        <v>1831</v>
      </c>
      <c r="F253" s="50" t="s">
        <v>2005</v>
      </c>
      <c r="G253" s="72" t="s">
        <v>833</v>
      </c>
      <c r="H253" s="64" t="s">
        <v>11</v>
      </c>
      <c r="I253" s="50" t="s">
        <v>3382</v>
      </c>
      <c r="J253" s="65" t="s">
        <v>3235</v>
      </c>
      <c r="K253" s="50"/>
      <c r="L253" s="66" t="s">
        <v>3237</v>
      </c>
      <c r="M253" s="71"/>
    </row>
    <row r="254" spans="1:13" x14ac:dyDescent="0.45">
      <c r="B254" s="50" t="s">
        <v>16</v>
      </c>
      <c r="C254" s="50" t="s">
        <v>2006</v>
      </c>
      <c r="D254" s="50" t="s">
        <v>2006</v>
      </c>
      <c r="E254" s="50" t="s">
        <v>1831</v>
      </c>
      <c r="F254" s="50" t="s">
        <v>2007</v>
      </c>
      <c r="G254" s="72" t="s">
        <v>527</v>
      </c>
      <c r="H254" s="64" t="s">
        <v>11</v>
      </c>
      <c r="I254" s="50" t="s">
        <v>3382</v>
      </c>
      <c r="J254" s="65" t="s">
        <v>3235</v>
      </c>
      <c r="K254" s="50"/>
      <c r="L254" s="66" t="s">
        <v>3237</v>
      </c>
      <c r="M254" s="71"/>
    </row>
    <row r="255" spans="1:13" x14ac:dyDescent="0.45">
      <c r="B255" s="50" t="s">
        <v>16</v>
      </c>
      <c r="C255" s="50" t="s">
        <v>2008</v>
      </c>
      <c r="D255" s="50" t="s">
        <v>2009</v>
      </c>
      <c r="E255" s="50" t="s">
        <v>1831</v>
      </c>
      <c r="F255" s="50" t="s">
        <v>2010</v>
      </c>
      <c r="G255" s="72" t="s">
        <v>2011</v>
      </c>
      <c r="H255" s="64" t="s">
        <v>18</v>
      </c>
      <c r="I255" s="50" t="s">
        <v>35</v>
      </c>
      <c r="J255" s="65" t="s">
        <v>3235</v>
      </c>
      <c r="K255" s="50"/>
      <c r="L255" s="66" t="s">
        <v>3233</v>
      </c>
      <c r="M255" s="71" t="s">
        <v>3238</v>
      </c>
    </row>
    <row r="256" spans="1:13" s="2" customFormat="1" x14ac:dyDescent="0.45">
      <c r="A256" s="7"/>
      <c r="B256" s="50" t="s">
        <v>8</v>
      </c>
      <c r="C256" s="50" t="s">
        <v>487</v>
      </c>
      <c r="D256" s="50" t="s">
        <v>2028</v>
      </c>
      <c r="E256" s="50" t="s">
        <v>2020</v>
      </c>
      <c r="F256" s="50" t="s">
        <v>2029</v>
      </c>
      <c r="G256" s="72" t="s">
        <v>159</v>
      </c>
      <c r="H256" s="64" t="s">
        <v>18</v>
      </c>
      <c r="I256" s="50" t="s">
        <v>35</v>
      </c>
      <c r="J256" s="65" t="s">
        <v>3235</v>
      </c>
      <c r="K256" s="50"/>
      <c r="L256" s="66" t="s">
        <v>3233</v>
      </c>
      <c r="M256" s="71" t="s">
        <v>3238</v>
      </c>
    </row>
    <row r="257" spans="1:13" s="2" customFormat="1" x14ac:dyDescent="0.45">
      <c r="A257" s="7"/>
      <c r="B257" s="50" t="s">
        <v>8</v>
      </c>
      <c r="C257" s="50" t="s">
        <v>490</v>
      </c>
      <c r="D257" s="50" t="s">
        <v>2031</v>
      </c>
      <c r="E257" s="50" t="s">
        <v>2020</v>
      </c>
      <c r="F257" s="50" t="s">
        <v>2032</v>
      </c>
      <c r="G257" s="72" t="s">
        <v>369</v>
      </c>
      <c r="H257" s="64" t="s">
        <v>18</v>
      </c>
      <c r="I257" s="50" t="s">
        <v>35</v>
      </c>
      <c r="J257" s="65" t="s">
        <v>3235</v>
      </c>
      <c r="K257" s="50"/>
      <c r="L257" s="66" t="s">
        <v>3233</v>
      </c>
      <c r="M257" s="71" t="s">
        <v>3238</v>
      </c>
    </row>
    <row r="258" spans="1:13" s="2" customFormat="1" x14ac:dyDescent="0.45">
      <c r="A258" s="7"/>
      <c r="B258" s="50" t="s">
        <v>8</v>
      </c>
      <c r="C258" s="50" t="s">
        <v>493</v>
      </c>
      <c r="D258" s="50" t="s">
        <v>2033</v>
      </c>
      <c r="E258" s="50" t="s">
        <v>2020</v>
      </c>
      <c r="F258" s="50" t="s">
        <v>2034</v>
      </c>
      <c r="G258" s="72" t="s">
        <v>496</v>
      </c>
      <c r="H258" s="64" t="s">
        <v>18</v>
      </c>
      <c r="I258" s="50" t="s">
        <v>35</v>
      </c>
      <c r="J258" s="65" t="s">
        <v>3235</v>
      </c>
      <c r="K258" s="50"/>
      <c r="L258" s="66" t="s">
        <v>3233</v>
      </c>
      <c r="M258" s="71" t="s">
        <v>3238</v>
      </c>
    </row>
    <row r="259" spans="1:13" s="2" customFormat="1" x14ac:dyDescent="0.45">
      <c r="A259" s="7"/>
      <c r="B259" s="50" t="s">
        <v>8</v>
      </c>
      <c r="C259" s="50" t="s">
        <v>497</v>
      </c>
      <c r="D259" s="50" t="s">
        <v>2035</v>
      </c>
      <c r="E259" s="50" t="s">
        <v>2020</v>
      </c>
      <c r="F259" s="50" t="s">
        <v>2036</v>
      </c>
      <c r="G259" s="72" t="s">
        <v>166</v>
      </c>
      <c r="H259" s="64" t="s">
        <v>18</v>
      </c>
      <c r="I259" s="50" t="s">
        <v>35</v>
      </c>
      <c r="J259" s="65" t="s">
        <v>3235</v>
      </c>
      <c r="K259" s="50"/>
      <c r="L259" s="66" t="s">
        <v>3233</v>
      </c>
      <c r="M259" s="71" t="s">
        <v>3238</v>
      </c>
    </row>
    <row r="260" spans="1:13" x14ac:dyDescent="0.45">
      <c r="B260" s="50" t="s">
        <v>8</v>
      </c>
      <c r="C260" s="50" t="s">
        <v>512</v>
      </c>
      <c r="D260" s="50" t="s">
        <v>2037</v>
      </c>
      <c r="E260" s="50" t="s">
        <v>2020</v>
      </c>
      <c r="F260" s="50" t="s">
        <v>2038</v>
      </c>
      <c r="G260" s="72" t="s">
        <v>224</v>
      </c>
      <c r="H260" s="64" t="s">
        <v>3247</v>
      </c>
      <c r="I260" s="50" t="s">
        <v>35</v>
      </c>
      <c r="J260" s="65" t="s">
        <v>3235</v>
      </c>
      <c r="K260" s="50"/>
      <c r="L260" s="66" t="s">
        <v>3233</v>
      </c>
      <c r="M260" s="71" t="s">
        <v>3238</v>
      </c>
    </row>
    <row r="261" spans="1:13" x14ac:dyDescent="0.45">
      <c r="B261" s="50" t="s">
        <v>8</v>
      </c>
      <c r="C261" s="50" t="s">
        <v>515</v>
      </c>
      <c r="D261" s="50" t="s">
        <v>2039</v>
      </c>
      <c r="E261" s="50" t="s">
        <v>2020</v>
      </c>
      <c r="F261" s="50" t="s">
        <v>2040</v>
      </c>
      <c r="G261" s="72" t="s">
        <v>166</v>
      </c>
      <c r="H261" s="64" t="s">
        <v>3247</v>
      </c>
      <c r="I261" s="50" t="s">
        <v>35</v>
      </c>
      <c r="J261" s="65" t="s">
        <v>3235</v>
      </c>
      <c r="K261" s="50"/>
      <c r="L261" s="66" t="s">
        <v>3233</v>
      </c>
      <c r="M261" s="71" t="s">
        <v>3238</v>
      </c>
    </row>
    <row r="262" spans="1:13" x14ac:dyDescent="0.45">
      <c r="B262" s="50" t="s">
        <v>8</v>
      </c>
      <c r="C262" s="50" t="s">
        <v>2049</v>
      </c>
      <c r="D262" s="50" t="s">
        <v>2049</v>
      </c>
      <c r="E262" s="50" t="s">
        <v>2020</v>
      </c>
      <c r="F262" s="50" t="s">
        <v>2050</v>
      </c>
      <c r="G262" s="72" t="s">
        <v>255</v>
      </c>
      <c r="H262" s="64" t="s">
        <v>18</v>
      </c>
      <c r="I262" s="50" t="s">
        <v>35</v>
      </c>
      <c r="J262" s="65" t="s">
        <v>3235</v>
      </c>
      <c r="K262" s="50"/>
      <c r="L262" s="66" t="s">
        <v>3233</v>
      </c>
      <c r="M262" s="71" t="s">
        <v>3238</v>
      </c>
    </row>
    <row r="263" spans="1:13" x14ac:dyDescent="0.45">
      <c r="B263" s="50" t="s">
        <v>8</v>
      </c>
      <c r="C263" s="50" t="s">
        <v>2051</v>
      </c>
      <c r="D263" s="50" t="s">
        <v>2052</v>
      </c>
      <c r="E263" s="50" t="s">
        <v>2020</v>
      </c>
      <c r="F263" s="50" t="s">
        <v>2053</v>
      </c>
      <c r="G263" s="72" t="s">
        <v>341</v>
      </c>
      <c r="H263" s="64" t="s">
        <v>18</v>
      </c>
      <c r="I263" s="50" t="s">
        <v>35</v>
      </c>
      <c r="J263" s="65" t="s">
        <v>3235</v>
      </c>
      <c r="K263" s="50"/>
      <c r="L263" s="66" t="s">
        <v>3233</v>
      </c>
      <c r="M263" s="71" t="s">
        <v>3238</v>
      </c>
    </row>
    <row r="264" spans="1:13" x14ac:dyDescent="0.45">
      <c r="B264" s="50" t="s">
        <v>8</v>
      </c>
      <c r="C264" s="50" t="s">
        <v>2054</v>
      </c>
      <c r="D264" s="50" t="s">
        <v>2055</v>
      </c>
      <c r="E264" s="50" t="s">
        <v>2020</v>
      </c>
      <c r="F264" s="50" t="s">
        <v>2056</v>
      </c>
      <c r="G264" s="72" t="s">
        <v>345</v>
      </c>
      <c r="H264" s="64" t="s">
        <v>18</v>
      </c>
      <c r="I264" s="50" t="s">
        <v>35</v>
      </c>
      <c r="J264" s="65" t="s">
        <v>3235</v>
      </c>
      <c r="K264" s="50"/>
      <c r="L264" s="66" t="s">
        <v>3233</v>
      </c>
      <c r="M264" s="71" t="s">
        <v>3238</v>
      </c>
    </row>
    <row r="265" spans="1:13" x14ac:dyDescent="0.45">
      <c r="B265" s="50" t="s">
        <v>8</v>
      </c>
      <c r="C265" s="50" t="s">
        <v>2057</v>
      </c>
      <c r="D265" s="50" t="s">
        <v>2058</v>
      </c>
      <c r="E265" s="50" t="s">
        <v>2020</v>
      </c>
      <c r="F265" s="50" t="s">
        <v>2059</v>
      </c>
      <c r="G265" s="72" t="s">
        <v>140</v>
      </c>
      <c r="H265" s="64" t="s">
        <v>18</v>
      </c>
      <c r="I265" s="50" t="s">
        <v>35</v>
      </c>
      <c r="J265" s="65" t="s">
        <v>3235</v>
      </c>
      <c r="K265" s="50"/>
      <c r="L265" s="66" t="s">
        <v>3233</v>
      </c>
      <c r="M265" s="71" t="s">
        <v>3238</v>
      </c>
    </row>
    <row r="266" spans="1:13" x14ac:dyDescent="0.45">
      <c r="B266" s="50" t="s">
        <v>16</v>
      </c>
      <c r="C266" s="50" t="s">
        <v>2061</v>
      </c>
      <c r="D266" s="50" t="s">
        <v>2061</v>
      </c>
      <c r="E266" s="50" t="s">
        <v>2020</v>
      </c>
      <c r="F266" s="50" t="s">
        <v>2062</v>
      </c>
      <c r="G266" s="72" t="s">
        <v>2063</v>
      </c>
      <c r="H266" s="64" t="s">
        <v>18</v>
      </c>
      <c r="I266" s="50" t="s">
        <v>35</v>
      </c>
      <c r="J266" s="65" t="s">
        <v>3235</v>
      </c>
      <c r="K266" s="50"/>
      <c r="L266" s="66" t="s">
        <v>3233</v>
      </c>
      <c r="M266" s="71" t="s">
        <v>3238</v>
      </c>
    </row>
    <row r="267" spans="1:13" x14ac:dyDescent="0.45">
      <c r="B267" s="50" t="s">
        <v>16</v>
      </c>
      <c r="C267" s="50" t="s">
        <v>2064</v>
      </c>
      <c r="D267" s="50" t="s">
        <v>2064</v>
      </c>
      <c r="E267" s="50" t="s">
        <v>2020</v>
      </c>
      <c r="F267" s="50" t="s">
        <v>2065</v>
      </c>
      <c r="G267" s="72" t="s">
        <v>2066</v>
      </c>
      <c r="H267" s="64" t="s">
        <v>18</v>
      </c>
      <c r="I267" s="50" t="s">
        <v>35</v>
      </c>
      <c r="J267" s="65" t="s">
        <v>3235</v>
      </c>
      <c r="K267" s="50"/>
      <c r="L267" s="66" t="s">
        <v>3233</v>
      </c>
      <c r="M267" s="71" t="s">
        <v>3238</v>
      </c>
    </row>
    <row r="268" spans="1:13" x14ac:dyDescent="0.45">
      <c r="B268" s="50" t="s">
        <v>8</v>
      </c>
      <c r="C268" s="50" t="s">
        <v>2079</v>
      </c>
      <c r="D268" s="50" t="s">
        <v>2079</v>
      </c>
      <c r="E268" s="50" t="s">
        <v>2020</v>
      </c>
      <c r="F268" s="50" t="s">
        <v>2080</v>
      </c>
      <c r="G268" s="72" t="s">
        <v>116</v>
      </c>
      <c r="H268" s="64" t="s">
        <v>18</v>
      </c>
      <c r="I268" s="50" t="s">
        <v>3236</v>
      </c>
      <c r="J268" s="65" t="s">
        <v>3235</v>
      </c>
      <c r="K268" s="50"/>
      <c r="L268" s="66" t="s">
        <v>3232</v>
      </c>
      <c r="M268" s="71"/>
    </row>
    <row r="269" spans="1:13" x14ac:dyDescent="0.45">
      <c r="B269" s="50" t="s">
        <v>8</v>
      </c>
      <c r="C269" s="50" t="s">
        <v>2088</v>
      </c>
      <c r="D269" s="50" t="s">
        <v>2088</v>
      </c>
      <c r="E269" s="50" t="s">
        <v>2020</v>
      </c>
      <c r="F269" s="50" t="s">
        <v>2089</v>
      </c>
      <c r="G269" s="72" t="s">
        <v>2090</v>
      </c>
      <c r="H269" s="64" t="s">
        <v>34</v>
      </c>
      <c r="I269" s="50" t="s">
        <v>3373</v>
      </c>
      <c r="J269" s="65" t="s">
        <v>26</v>
      </c>
      <c r="K269" s="50"/>
      <c r="L269" s="66" t="s">
        <v>3233</v>
      </c>
      <c r="M269" s="71" t="s">
        <v>3272</v>
      </c>
    </row>
    <row r="270" spans="1:13" x14ac:dyDescent="0.45">
      <c r="B270" s="50" t="s">
        <v>8</v>
      </c>
      <c r="C270" s="50" t="s">
        <v>2091</v>
      </c>
      <c r="D270" s="50" t="s">
        <v>2092</v>
      </c>
      <c r="E270" s="50" t="s">
        <v>2020</v>
      </c>
      <c r="F270" s="50" t="s">
        <v>2093</v>
      </c>
      <c r="G270" s="72" t="s">
        <v>303</v>
      </c>
      <c r="H270" s="64" t="s">
        <v>18</v>
      </c>
      <c r="I270" s="50" t="s">
        <v>3236</v>
      </c>
      <c r="J270" s="65" t="s">
        <v>3235</v>
      </c>
      <c r="K270" s="50"/>
      <c r="L270" s="66" t="s">
        <v>3233</v>
      </c>
      <c r="M270" s="71" t="s">
        <v>3272</v>
      </c>
    </row>
    <row r="271" spans="1:13" x14ac:dyDescent="0.45">
      <c r="B271" s="50" t="s">
        <v>8</v>
      </c>
      <c r="C271" s="50" t="s">
        <v>2094</v>
      </c>
      <c r="D271" s="50" t="s">
        <v>2095</v>
      </c>
      <c r="E271" s="50" t="s">
        <v>2020</v>
      </c>
      <c r="F271" s="50" t="s">
        <v>2096</v>
      </c>
      <c r="G271" s="72" t="s">
        <v>560</v>
      </c>
      <c r="H271" s="64" t="s">
        <v>11</v>
      </c>
      <c r="I271" s="50" t="s">
        <v>3236</v>
      </c>
      <c r="J271" s="65" t="s">
        <v>3235</v>
      </c>
      <c r="K271" s="50"/>
      <c r="L271" s="66" t="s">
        <v>3233</v>
      </c>
      <c r="M271" s="71" t="s">
        <v>3272</v>
      </c>
    </row>
    <row r="272" spans="1:13" x14ac:dyDescent="0.45">
      <c r="B272" s="50" t="s">
        <v>8</v>
      </c>
      <c r="C272" s="50" t="s">
        <v>1748</v>
      </c>
      <c r="D272" s="50" t="s">
        <v>2106</v>
      </c>
      <c r="E272" s="50" t="s">
        <v>2020</v>
      </c>
      <c r="F272" s="50" t="s">
        <v>2107</v>
      </c>
      <c r="G272" s="72" t="s">
        <v>1305</v>
      </c>
      <c r="H272" s="64" t="s">
        <v>11</v>
      </c>
      <c r="I272" s="50" t="s">
        <v>3373</v>
      </c>
      <c r="J272" s="65" t="s">
        <v>26</v>
      </c>
      <c r="K272" s="50"/>
      <c r="L272" s="66" t="s">
        <v>3233</v>
      </c>
      <c r="M272" s="71" t="s">
        <v>3272</v>
      </c>
    </row>
    <row r="273" spans="2:13" x14ac:dyDescent="0.45">
      <c r="B273" s="50" t="s">
        <v>16</v>
      </c>
      <c r="C273" s="50" t="s">
        <v>2123</v>
      </c>
      <c r="D273" s="50" t="s">
        <v>2123</v>
      </c>
      <c r="E273" s="50" t="s">
        <v>2124</v>
      </c>
      <c r="F273" s="50" t="s">
        <v>2125</v>
      </c>
      <c r="G273" s="72" t="s">
        <v>2126</v>
      </c>
      <c r="H273" s="64" t="s">
        <v>34</v>
      </c>
      <c r="I273" s="50" t="s">
        <v>3373</v>
      </c>
      <c r="J273" s="65" t="s">
        <v>3233</v>
      </c>
      <c r="K273" s="50"/>
      <c r="L273" s="66" t="s">
        <v>3233</v>
      </c>
      <c r="M273" s="71" t="s">
        <v>3238</v>
      </c>
    </row>
    <row r="274" spans="2:13" x14ac:dyDescent="0.45">
      <c r="B274" s="50" t="s">
        <v>16</v>
      </c>
      <c r="C274" s="50" t="s">
        <v>2143</v>
      </c>
      <c r="D274" s="50" t="s">
        <v>2144</v>
      </c>
      <c r="E274" s="50" t="s">
        <v>2124</v>
      </c>
      <c r="F274" s="50" t="s">
        <v>2145</v>
      </c>
      <c r="G274" s="72" t="s">
        <v>833</v>
      </c>
      <c r="H274" s="64" t="s">
        <v>11</v>
      </c>
      <c r="I274" s="50" t="s">
        <v>3236</v>
      </c>
      <c r="J274" s="65" t="s">
        <v>3232</v>
      </c>
      <c r="K274" s="50"/>
      <c r="L274" s="66" t="s">
        <v>3232</v>
      </c>
      <c r="M274" s="71"/>
    </row>
    <row r="275" spans="2:13" x14ac:dyDescent="0.45">
      <c r="B275" s="50" t="s">
        <v>22</v>
      </c>
      <c r="C275" s="50" t="s">
        <v>2146</v>
      </c>
      <c r="D275" s="50" t="s">
        <v>2147</v>
      </c>
      <c r="E275" s="50" t="s">
        <v>2124</v>
      </c>
      <c r="F275" s="50" t="s">
        <v>2148</v>
      </c>
      <c r="G275" s="72" t="s">
        <v>2149</v>
      </c>
      <c r="H275" s="64" t="s">
        <v>18</v>
      </c>
      <c r="I275" s="50" t="s">
        <v>35</v>
      </c>
      <c r="J275" s="65" t="s">
        <v>3235</v>
      </c>
      <c r="K275" s="50"/>
      <c r="L275" s="66" t="s">
        <v>3233</v>
      </c>
      <c r="M275" s="71" t="s">
        <v>3238</v>
      </c>
    </row>
    <row r="276" spans="2:13" x14ac:dyDescent="0.45">
      <c r="B276" s="50" t="s">
        <v>22</v>
      </c>
      <c r="C276" s="50" t="s">
        <v>2153</v>
      </c>
      <c r="D276" s="50" t="s">
        <v>2154</v>
      </c>
      <c r="E276" s="50" t="s">
        <v>2124</v>
      </c>
      <c r="F276" s="50" t="s">
        <v>2155</v>
      </c>
      <c r="G276" s="72" t="s">
        <v>2156</v>
      </c>
      <c r="H276" s="64" t="s">
        <v>11</v>
      </c>
      <c r="I276" s="50" t="s">
        <v>3236</v>
      </c>
      <c r="J276" s="65" t="s">
        <v>3235</v>
      </c>
      <c r="K276" s="50"/>
      <c r="L276" s="66" t="s">
        <v>3232</v>
      </c>
      <c r="M276" s="71"/>
    </row>
    <row r="277" spans="2:13" x14ac:dyDescent="0.45">
      <c r="B277" s="50" t="s">
        <v>22</v>
      </c>
      <c r="C277" s="50" t="s">
        <v>2157</v>
      </c>
      <c r="D277" s="50" t="s">
        <v>2157</v>
      </c>
      <c r="E277" s="50" t="s">
        <v>2124</v>
      </c>
      <c r="F277" s="50" t="s">
        <v>2158</v>
      </c>
      <c r="G277" s="72" t="s">
        <v>2159</v>
      </c>
      <c r="H277" s="64" t="s">
        <v>11</v>
      </c>
      <c r="I277" s="50" t="s">
        <v>3236</v>
      </c>
      <c r="J277" s="65" t="s">
        <v>3235</v>
      </c>
      <c r="K277" s="50"/>
      <c r="L277" s="66" t="s">
        <v>3232</v>
      </c>
      <c r="M277" s="71"/>
    </row>
    <row r="278" spans="2:13" x14ac:dyDescent="0.45">
      <c r="B278" s="50" t="s">
        <v>22</v>
      </c>
      <c r="C278" s="50" t="s">
        <v>2160</v>
      </c>
      <c r="D278" s="50" t="s">
        <v>2161</v>
      </c>
      <c r="E278" s="50" t="s">
        <v>2124</v>
      </c>
      <c r="F278" s="50" t="s">
        <v>2162</v>
      </c>
      <c r="G278" s="72" t="s">
        <v>737</v>
      </c>
      <c r="H278" s="64" t="s">
        <v>11</v>
      </c>
      <c r="I278" s="50" t="s">
        <v>3236</v>
      </c>
      <c r="J278" s="65" t="s">
        <v>3235</v>
      </c>
      <c r="K278" s="50"/>
      <c r="L278" s="66" t="s">
        <v>3232</v>
      </c>
      <c r="M278" s="71"/>
    </row>
    <row r="279" spans="2:13" x14ac:dyDescent="0.45">
      <c r="B279" s="50" t="s">
        <v>8</v>
      </c>
      <c r="C279" s="50" t="s">
        <v>2164</v>
      </c>
      <c r="D279" s="50" t="s">
        <v>2165</v>
      </c>
      <c r="E279" s="50" t="s">
        <v>2124</v>
      </c>
      <c r="F279" s="50" t="s">
        <v>2166</v>
      </c>
      <c r="G279" s="72" t="s">
        <v>352</v>
      </c>
      <c r="H279" s="64" t="s">
        <v>11</v>
      </c>
      <c r="I279" s="50" t="s">
        <v>3236</v>
      </c>
      <c r="J279" s="65" t="s">
        <v>3237</v>
      </c>
      <c r="K279" s="50" t="s">
        <v>13</v>
      </c>
      <c r="L279" s="66" t="s">
        <v>3232</v>
      </c>
      <c r="M279" s="71"/>
    </row>
    <row r="280" spans="2:13" x14ac:dyDescent="0.45">
      <c r="B280" s="50" t="s">
        <v>8</v>
      </c>
      <c r="C280" s="50" t="s">
        <v>2183</v>
      </c>
      <c r="D280" s="50" t="s">
        <v>2184</v>
      </c>
      <c r="E280" s="50" t="s">
        <v>2124</v>
      </c>
      <c r="F280" s="50" t="s">
        <v>2185</v>
      </c>
      <c r="G280" s="72" t="s">
        <v>2186</v>
      </c>
      <c r="H280" s="64" t="s">
        <v>11</v>
      </c>
      <c r="I280" s="50" t="s">
        <v>3373</v>
      </c>
      <c r="J280" s="65" t="s">
        <v>26</v>
      </c>
      <c r="K280" s="50"/>
      <c r="L280" s="66" t="s">
        <v>3232</v>
      </c>
      <c r="M280" s="71"/>
    </row>
    <row r="281" spans="2:13" x14ac:dyDescent="0.45">
      <c r="B281" s="50" t="s">
        <v>8</v>
      </c>
      <c r="C281" s="50" t="s">
        <v>2188</v>
      </c>
      <c r="D281" s="50" t="s">
        <v>2189</v>
      </c>
      <c r="E281" s="50" t="s">
        <v>2124</v>
      </c>
      <c r="F281" s="50" t="s">
        <v>2190</v>
      </c>
      <c r="G281" s="72" t="s">
        <v>431</v>
      </c>
      <c r="H281" s="64" t="s">
        <v>11</v>
      </c>
      <c r="I281" s="50" t="s">
        <v>3373</v>
      </c>
      <c r="J281" s="65" t="s">
        <v>26</v>
      </c>
      <c r="K281" s="50"/>
      <c r="L281" s="66" t="s">
        <v>3232</v>
      </c>
      <c r="M281" s="71"/>
    </row>
    <row r="282" spans="2:13" x14ac:dyDescent="0.45">
      <c r="B282" s="50" t="s">
        <v>8</v>
      </c>
      <c r="C282" s="50" t="s">
        <v>2191</v>
      </c>
      <c r="D282" s="50" t="s">
        <v>2192</v>
      </c>
      <c r="E282" s="50" t="s">
        <v>2124</v>
      </c>
      <c r="F282" s="50" t="s">
        <v>2193</v>
      </c>
      <c r="G282" s="72" t="s">
        <v>2194</v>
      </c>
      <c r="H282" s="64" t="s">
        <v>11</v>
      </c>
      <c r="I282" s="50" t="s">
        <v>3373</v>
      </c>
      <c r="J282" s="65" t="s">
        <v>26</v>
      </c>
      <c r="K282" s="50"/>
      <c r="L282" s="66" t="s">
        <v>3232</v>
      </c>
      <c r="M282" s="71"/>
    </row>
    <row r="283" spans="2:13" x14ac:dyDescent="0.45">
      <c r="B283" s="50" t="s">
        <v>16</v>
      </c>
      <c r="C283" s="50" t="s">
        <v>2195</v>
      </c>
      <c r="D283" s="50" t="s">
        <v>2196</v>
      </c>
      <c r="E283" s="50" t="s">
        <v>2124</v>
      </c>
      <c r="F283" s="50" t="s">
        <v>2197</v>
      </c>
      <c r="G283" s="72" t="s">
        <v>2198</v>
      </c>
      <c r="H283" s="64" t="s">
        <v>11</v>
      </c>
      <c r="I283" s="50" t="s">
        <v>3373</v>
      </c>
      <c r="J283" s="65" t="s">
        <v>3233</v>
      </c>
      <c r="K283" s="50"/>
      <c r="L283" s="66" t="s">
        <v>3233</v>
      </c>
      <c r="M283" s="71" t="s">
        <v>3238</v>
      </c>
    </row>
    <row r="284" spans="2:13" x14ac:dyDescent="0.45">
      <c r="B284" s="50" t="s">
        <v>16</v>
      </c>
      <c r="C284" s="50" t="s">
        <v>2199</v>
      </c>
      <c r="D284" s="50" t="s">
        <v>2199</v>
      </c>
      <c r="E284" s="50" t="s">
        <v>2124</v>
      </c>
      <c r="F284" s="50" t="s">
        <v>2200</v>
      </c>
      <c r="G284" s="72" t="s">
        <v>2201</v>
      </c>
      <c r="H284" s="64" t="s">
        <v>11</v>
      </c>
      <c r="I284" s="50" t="s">
        <v>3373</v>
      </c>
      <c r="J284" s="65" t="s">
        <v>26</v>
      </c>
      <c r="K284" s="50"/>
      <c r="L284" s="66" t="s">
        <v>3232</v>
      </c>
      <c r="M284" s="71"/>
    </row>
    <row r="285" spans="2:13" x14ac:dyDescent="0.45">
      <c r="B285" s="50" t="s">
        <v>16</v>
      </c>
      <c r="C285" s="50" t="s">
        <v>2202</v>
      </c>
      <c r="D285" s="50" t="s">
        <v>2202</v>
      </c>
      <c r="E285" s="50" t="s">
        <v>2124</v>
      </c>
      <c r="F285" s="50" t="s">
        <v>2203</v>
      </c>
      <c r="G285" s="72" t="s">
        <v>287</v>
      </c>
      <c r="H285" s="64" t="s">
        <v>30</v>
      </c>
      <c r="I285" s="50" t="s">
        <v>3373</v>
      </c>
      <c r="J285" s="65" t="s">
        <v>3235</v>
      </c>
      <c r="K285" s="50"/>
      <c r="L285" s="66" t="s">
        <v>3233</v>
      </c>
      <c r="M285" s="71" t="s">
        <v>3238</v>
      </c>
    </row>
    <row r="286" spans="2:13" x14ac:dyDescent="0.45">
      <c r="B286" s="50" t="s">
        <v>16</v>
      </c>
      <c r="C286" s="50" t="s">
        <v>2204</v>
      </c>
      <c r="D286" s="50" t="s">
        <v>2204</v>
      </c>
      <c r="E286" s="50" t="s">
        <v>2124</v>
      </c>
      <c r="F286" s="50" t="s">
        <v>2205</v>
      </c>
      <c r="G286" s="72" t="s">
        <v>2206</v>
      </c>
      <c r="H286" s="64" t="s">
        <v>11</v>
      </c>
      <c r="I286" s="50" t="s">
        <v>3373</v>
      </c>
      <c r="J286" s="65" t="s">
        <v>26</v>
      </c>
      <c r="K286" s="50"/>
      <c r="L286" s="66" t="s">
        <v>3232</v>
      </c>
      <c r="M286" s="71"/>
    </row>
    <row r="287" spans="2:13" x14ac:dyDescent="0.45">
      <c r="B287" s="50" t="s">
        <v>16</v>
      </c>
      <c r="C287" s="50" t="s">
        <v>2207</v>
      </c>
      <c r="D287" s="50" t="s">
        <v>2207</v>
      </c>
      <c r="E287" s="50" t="s">
        <v>2124</v>
      </c>
      <c r="F287" s="50" t="s">
        <v>2208</v>
      </c>
      <c r="G287" s="72" t="s">
        <v>292</v>
      </c>
      <c r="H287" s="64" t="s">
        <v>30</v>
      </c>
      <c r="I287" s="50" t="s">
        <v>3373</v>
      </c>
      <c r="J287" s="65" t="s">
        <v>3235</v>
      </c>
      <c r="K287" s="50"/>
      <c r="L287" s="66" t="s">
        <v>3233</v>
      </c>
      <c r="M287" s="71" t="s">
        <v>3238</v>
      </c>
    </row>
    <row r="288" spans="2:13" x14ac:dyDescent="0.45">
      <c r="B288" s="50" t="s">
        <v>16</v>
      </c>
      <c r="C288" s="50" t="s">
        <v>2209</v>
      </c>
      <c r="D288" s="50" t="s">
        <v>2209</v>
      </c>
      <c r="E288" s="50" t="s">
        <v>2124</v>
      </c>
      <c r="F288" s="50" t="s">
        <v>2210</v>
      </c>
      <c r="G288" s="72" t="s">
        <v>2211</v>
      </c>
      <c r="H288" s="64" t="s">
        <v>11</v>
      </c>
      <c r="I288" s="50" t="s">
        <v>3236</v>
      </c>
      <c r="J288" s="65" t="s">
        <v>3237</v>
      </c>
      <c r="K288" s="50"/>
      <c r="L288" s="66" t="s">
        <v>3233</v>
      </c>
      <c r="M288" s="71" t="s">
        <v>3272</v>
      </c>
    </row>
    <row r="289" spans="2:13" x14ac:dyDescent="0.45">
      <c r="B289" s="50" t="s">
        <v>16</v>
      </c>
      <c r="C289" s="50" t="s">
        <v>2212</v>
      </c>
      <c r="D289" s="50" t="s">
        <v>2212</v>
      </c>
      <c r="E289" s="50" t="s">
        <v>2124</v>
      </c>
      <c r="F289" s="50" t="s">
        <v>2213</v>
      </c>
      <c r="G289" s="72" t="s">
        <v>2214</v>
      </c>
      <c r="H289" s="64" t="s">
        <v>11</v>
      </c>
      <c r="I289" s="50" t="s">
        <v>3236</v>
      </c>
      <c r="J289" s="65" t="s">
        <v>3237</v>
      </c>
      <c r="K289" s="50"/>
      <c r="L289" s="66" t="s">
        <v>3233</v>
      </c>
      <c r="M289" s="71" t="s">
        <v>3272</v>
      </c>
    </row>
    <row r="290" spans="2:13" x14ac:dyDescent="0.45">
      <c r="B290" s="50" t="s">
        <v>16</v>
      </c>
      <c r="C290" s="50" t="s">
        <v>2216</v>
      </c>
      <c r="D290" s="50" t="s">
        <v>2216</v>
      </c>
      <c r="E290" s="50" t="s">
        <v>2124</v>
      </c>
      <c r="F290" s="50" t="s">
        <v>2217</v>
      </c>
      <c r="G290" s="72" t="s">
        <v>2218</v>
      </c>
      <c r="H290" s="64" t="s">
        <v>11</v>
      </c>
      <c r="I290" s="50" t="s">
        <v>3236</v>
      </c>
      <c r="J290" s="65" t="s">
        <v>3237</v>
      </c>
      <c r="K290" s="50"/>
      <c r="L290" s="66" t="s">
        <v>3233</v>
      </c>
      <c r="M290" s="71" t="s">
        <v>3272</v>
      </c>
    </row>
    <row r="291" spans="2:13" x14ac:dyDescent="0.45">
      <c r="B291" s="50" t="s">
        <v>16</v>
      </c>
      <c r="C291" s="50" t="s">
        <v>2220</v>
      </c>
      <c r="D291" s="50" t="s">
        <v>2220</v>
      </c>
      <c r="E291" s="50" t="s">
        <v>2124</v>
      </c>
      <c r="F291" s="50" t="s">
        <v>2221</v>
      </c>
      <c r="G291" s="72" t="s">
        <v>2222</v>
      </c>
      <c r="H291" s="64" t="s">
        <v>11</v>
      </c>
      <c r="I291" s="50" t="s">
        <v>3236</v>
      </c>
      <c r="J291" s="65" t="s">
        <v>3237</v>
      </c>
      <c r="K291" s="50"/>
      <c r="L291" s="66" t="s">
        <v>3233</v>
      </c>
      <c r="M291" s="71" t="s">
        <v>3272</v>
      </c>
    </row>
    <row r="292" spans="2:13" x14ac:dyDescent="0.45">
      <c r="B292" s="50" t="s">
        <v>8</v>
      </c>
      <c r="C292" s="50" t="s">
        <v>2223</v>
      </c>
      <c r="D292" s="50" t="s">
        <v>2224</v>
      </c>
      <c r="E292" s="50" t="s">
        <v>2124</v>
      </c>
      <c r="F292" s="50" t="s">
        <v>2225</v>
      </c>
      <c r="G292" s="72" t="s">
        <v>295</v>
      </c>
      <c r="H292" s="64" t="s">
        <v>18</v>
      </c>
      <c r="I292" s="50" t="s">
        <v>3236</v>
      </c>
      <c r="J292" s="65" t="s">
        <v>3232</v>
      </c>
      <c r="K292" s="50" t="s">
        <v>3376</v>
      </c>
      <c r="L292" s="66" t="s">
        <v>3232</v>
      </c>
      <c r="M292" s="71"/>
    </row>
    <row r="293" spans="2:13" x14ac:dyDescent="0.45">
      <c r="B293" s="50" t="s">
        <v>8</v>
      </c>
      <c r="C293" s="50" t="s">
        <v>2227</v>
      </c>
      <c r="D293" s="50" t="s">
        <v>2227</v>
      </c>
      <c r="E293" s="50" t="s">
        <v>2124</v>
      </c>
      <c r="F293" s="50" t="s">
        <v>2228</v>
      </c>
      <c r="G293" s="72" t="s">
        <v>166</v>
      </c>
      <c r="H293" s="64" t="s">
        <v>18</v>
      </c>
      <c r="I293" s="50" t="s">
        <v>3236</v>
      </c>
      <c r="J293" s="65" t="s">
        <v>3232</v>
      </c>
      <c r="K293" s="50"/>
      <c r="L293" s="66" t="s">
        <v>3232</v>
      </c>
      <c r="M293" s="71"/>
    </row>
    <row r="294" spans="2:13" x14ac:dyDescent="0.45">
      <c r="B294" s="50" t="s">
        <v>8</v>
      </c>
      <c r="C294" s="50" t="s">
        <v>2230</v>
      </c>
      <c r="D294" s="50" t="s">
        <v>2231</v>
      </c>
      <c r="E294" s="50" t="s">
        <v>2124</v>
      </c>
      <c r="F294" s="50" t="s">
        <v>2232</v>
      </c>
      <c r="G294" s="72" t="s">
        <v>128</v>
      </c>
      <c r="H294" s="64" t="s">
        <v>18</v>
      </c>
      <c r="I294" s="50" t="s">
        <v>3236</v>
      </c>
      <c r="J294" s="65" t="s">
        <v>3232</v>
      </c>
      <c r="K294" s="50"/>
      <c r="L294" s="66" t="s">
        <v>3232</v>
      </c>
      <c r="M294" s="71"/>
    </row>
    <row r="295" spans="2:13" x14ac:dyDescent="0.45">
      <c r="B295" s="50" t="s">
        <v>8</v>
      </c>
      <c r="C295" s="50" t="s">
        <v>2233</v>
      </c>
      <c r="D295" s="50" t="s">
        <v>2234</v>
      </c>
      <c r="E295" s="50" t="s">
        <v>2124</v>
      </c>
      <c r="F295" s="50" t="s">
        <v>2235</v>
      </c>
      <c r="G295" s="72" t="s">
        <v>195</v>
      </c>
      <c r="H295" s="64" t="s">
        <v>18</v>
      </c>
      <c r="I295" s="50" t="s">
        <v>3236</v>
      </c>
      <c r="J295" s="65" t="s">
        <v>3232</v>
      </c>
      <c r="K295" s="50"/>
      <c r="L295" s="66" t="s">
        <v>3232</v>
      </c>
      <c r="M295" s="71"/>
    </row>
    <row r="296" spans="2:13" x14ac:dyDescent="0.45">
      <c r="B296" s="50" t="s">
        <v>8</v>
      </c>
      <c r="C296" s="50" t="s">
        <v>2242</v>
      </c>
      <c r="D296" s="50" t="s">
        <v>2242</v>
      </c>
      <c r="E296" s="50" t="s">
        <v>2124</v>
      </c>
      <c r="F296" s="50" t="s">
        <v>2243</v>
      </c>
      <c r="G296" s="72" t="s">
        <v>128</v>
      </c>
      <c r="H296" s="64" t="s">
        <v>34</v>
      </c>
      <c r="I296" s="50" t="s">
        <v>3236</v>
      </c>
      <c r="J296" s="65" t="s">
        <v>3237</v>
      </c>
      <c r="K296" s="50" t="s">
        <v>3376</v>
      </c>
      <c r="L296" s="66" t="s">
        <v>3233</v>
      </c>
      <c r="M296" s="71" t="s">
        <v>3272</v>
      </c>
    </row>
    <row r="297" spans="2:13" x14ac:dyDescent="0.45">
      <c r="B297" s="50" t="s">
        <v>8</v>
      </c>
      <c r="C297" s="50" t="s">
        <v>2264</v>
      </c>
      <c r="D297" s="50" t="s">
        <v>2264</v>
      </c>
      <c r="E297" s="50" t="s">
        <v>2124</v>
      </c>
      <c r="F297" s="50" t="s">
        <v>2265</v>
      </c>
      <c r="G297" s="72" t="s">
        <v>128</v>
      </c>
      <c r="H297" s="64" t="s">
        <v>11</v>
      </c>
      <c r="I297" s="50" t="s">
        <v>3236</v>
      </c>
      <c r="J297" s="65" t="s">
        <v>3232</v>
      </c>
      <c r="K297" s="50"/>
      <c r="L297" s="66" t="s">
        <v>3232</v>
      </c>
      <c r="M297" s="71"/>
    </row>
    <row r="298" spans="2:13" x14ac:dyDescent="0.45">
      <c r="B298" s="50" t="s">
        <v>8</v>
      </c>
      <c r="C298" s="50" t="s">
        <v>2266</v>
      </c>
      <c r="D298" s="50" t="s">
        <v>2266</v>
      </c>
      <c r="E298" s="50" t="s">
        <v>2124</v>
      </c>
      <c r="F298" s="50" t="s">
        <v>2267</v>
      </c>
      <c r="G298" s="72" t="s">
        <v>195</v>
      </c>
      <c r="H298" s="64" t="s">
        <v>11</v>
      </c>
      <c r="I298" s="50" t="s">
        <v>3236</v>
      </c>
      <c r="J298" s="65" t="s">
        <v>3232</v>
      </c>
      <c r="K298" s="50"/>
      <c r="L298" s="66" t="s">
        <v>3232</v>
      </c>
      <c r="M298" s="71"/>
    </row>
    <row r="299" spans="2:13" x14ac:dyDescent="0.45">
      <c r="B299" s="50" t="s">
        <v>16</v>
      </c>
      <c r="C299" s="50" t="s">
        <v>2279</v>
      </c>
      <c r="D299" s="50" t="s">
        <v>2279</v>
      </c>
      <c r="E299" s="50" t="s">
        <v>2124</v>
      </c>
      <c r="F299" s="50" t="s">
        <v>3383</v>
      </c>
      <c r="G299" s="72" t="s">
        <v>2281</v>
      </c>
      <c r="H299" s="64" t="s">
        <v>11</v>
      </c>
      <c r="I299" s="50" t="s">
        <v>3236</v>
      </c>
      <c r="J299" s="65" t="s">
        <v>26</v>
      </c>
      <c r="K299" s="50" t="s">
        <v>3376</v>
      </c>
      <c r="L299" s="66" t="s">
        <v>3233</v>
      </c>
      <c r="M299" s="71" t="s">
        <v>3272</v>
      </c>
    </row>
    <row r="300" spans="2:13" x14ac:dyDescent="0.45">
      <c r="B300" s="50" t="s">
        <v>16</v>
      </c>
      <c r="C300" s="50" t="s">
        <v>2296</v>
      </c>
      <c r="D300" s="50" t="s">
        <v>2296</v>
      </c>
      <c r="E300" s="50" t="s">
        <v>2124</v>
      </c>
      <c r="F300" s="50" t="s">
        <v>3384</v>
      </c>
      <c r="G300" s="72" t="s">
        <v>2298</v>
      </c>
      <c r="H300" s="64" t="s">
        <v>11</v>
      </c>
      <c r="I300" s="50" t="s">
        <v>3373</v>
      </c>
      <c r="J300" s="65" t="s">
        <v>3233</v>
      </c>
      <c r="K300" s="50"/>
      <c r="L300" s="66" t="s">
        <v>3233</v>
      </c>
      <c r="M300" s="71" t="s">
        <v>3238</v>
      </c>
    </row>
    <row r="301" spans="2:13" x14ac:dyDescent="0.45">
      <c r="B301" s="50" t="s">
        <v>16</v>
      </c>
      <c r="C301" s="50" t="s">
        <v>2299</v>
      </c>
      <c r="D301" s="50" t="s">
        <v>2299</v>
      </c>
      <c r="E301" s="50" t="s">
        <v>2124</v>
      </c>
      <c r="F301" s="50" t="s">
        <v>2300</v>
      </c>
      <c r="G301" s="72" t="s">
        <v>2301</v>
      </c>
      <c r="H301" s="64" t="s">
        <v>11</v>
      </c>
      <c r="I301" s="50" t="s">
        <v>3373</v>
      </c>
      <c r="J301" s="65" t="s">
        <v>3233</v>
      </c>
      <c r="K301" s="50"/>
      <c r="L301" s="66" t="s">
        <v>3233</v>
      </c>
      <c r="M301" s="71" t="s">
        <v>3238</v>
      </c>
    </row>
    <row r="302" spans="2:13" x14ac:dyDescent="0.45">
      <c r="B302" s="50" t="s">
        <v>16</v>
      </c>
      <c r="C302" s="50" t="s">
        <v>2302</v>
      </c>
      <c r="D302" s="50" t="s">
        <v>2302</v>
      </c>
      <c r="E302" s="50" t="s">
        <v>2124</v>
      </c>
      <c r="F302" s="50" t="s">
        <v>3263</v>
      </c>
      <c r="G302" s="72" t="s">
        <v>2303</v>
      </c>
      <c r="H302" s="64" t="s">
        <v>11</v>
      </c>
      <c r="I302" s="50" t="s">
        <v>3373</v>
      </c>
      <c r="J302" s="65" t="s">
        <v>3233</v>
      </c>
      <c r="K302" s="50"/>
      <c r="L302" s="66" t="s">
        <v>3233</v>
      </c>
      <c r="M302" s="71" t="s">
        <v>3238</v>
      </c>
    </row>
    <row r="303" spans="2:13" x14ac:dyDescent="0.45">
      <c r="B303" s="50" t="s">
        <v>16</v>
      </c>
      <c r="C303" s="50" t="s">
        <v>2304</v>
      </c>
      <c r="D303" s="50" t="s">
        <v>2304</v>
      </c>
      <c r="E303" s="50" t="s">
        <v>2124</v>
      </c>
      <c r="F303" s="50" t="s">
        <v>2305</v>
      </c>
      <c r="G303" s="72" t="s">
        <v>2306</v>
      </c>
      <c r="H303" s="64" t="s">
        <v>11</v>
      </c>
      <c r="I303" s="50" t="s">
        <v>3373</v>
      </c>
      <c r="J303" s="65" t="s">
        <v>3233</v>
      </c>
      <c r="K303" s="50"/>
      <c r="L303" s="66" t="s">
        <v>3233</v>
      </c>
      <c r="M303" s="71" t="s">
        <v>3238</v>
      </c>
    </row>
    <row r="304" spans="2:13" x14ac:dyDescent="0.45">
      <c r="B304" s="50" t="s">
        <v>16</v>
      </c>
      <c r="C304" s="50" t="s">
        <v>2307</v>
      </c>
      <c r="D304" s="50" t="s">
        <v>2307</v>
      </c>
      <c r="E304" s="50" t="s">
        <v>2124</v>
      </c>
      <c r="F304" s="50" t="s">
        <v>3264</v>
      </c>
      <c r="G304" s="72" t="s">
        <v>2308</v>
      </c>
      <c r="H304" s="64" t="s">
        <v>11</v>
      </c>
      <c r="I304" s="50" t="s">
        <v>3373</v>
      </c>
      <c r="J304" s="65" t="s">
        <v>3233</v>
      </c>
      <c r="K304" s="50"/>
      <c r="L304" s="66" t="s">
        <v>3233</v>
      </c>
      <c r="M304" s="71" t="s">
        <v>3238</v>
      </c>
    </row>
    <row r="305" spans="1:13" x14ac:dyDescent="0.45">
      <c r="B305" s="50" t="s">
        <v>8</v>
      </c>
      <c r="C305" s="50" t="s">
        <v>2322</v>
      </c>
      <c r="D305" s="50" t="s">
        <v>2323</v>
      </c>
      <c r="E305" s="50" t="s">
        <v>2124</v>
      </c>
      <c r="F305" s="50" t="s">
        <v>2324</v>
      </c>
      <c r="G305" s="72" t="s">
        <v>411</v>
      </c>
      <c r="H305" s="64" t="s">
        <v>18</v>
      </c>
      <c r="I305" s="50" t="s">
        <v>3236</v>
      </c>
      <c r="J305" s="65" t="s">
        <v>3232</v>
      </c>
      <c r="K305" s="50"/>
      <c r="L305" s="66" t="s">
        <v>3232</v>
      </c>
      <c r="M305" s="71"/>
    </row>
    <row r="306" spans="1:13" x14ac:dyDescent="0.45">
      <c r="B306" s="50" t="s">
        <v>8</v>
      </c>
      <c r="C306" s="50" t="s">
        <v>2360</v>
      </c>
      <c r="D306" s="50" t="s">
        <v>2361</v>
      </c>
      <c r="E306" s="50" t="s">
        <v>2124</v>
      </c>
      <c r="F306" s="50" t="s">
        <v>2362</v>
      </c>
      <c r="G306" s="72" t="s">
        <v>224</v>
      </c>
      <c r="H306" s="64" t="s">
        <v>3247</v>
      </c>
      <c r="I306" s="50" t="s">
        <v>3236</v>
      </c>
      <c r="J306" s="65" t="s">
        <v>3232</v>
      </c>
      <c r="K306" s="50"/>
      <c r="L306" s="66" t="s">
        <v>3232</v>
      </c>
      <c r="M306" s="71"/>
    </row>
    <row r="307" spans="1:13" x14ac:dyDescent="0.45">
      <c r="B307" s="50" t="s">
        <v>8</v>
      </c>
      <c r="C307" s="50" t="s">
        <v>2364</v>
      </c>
      <c r="D307" s="50" t="s">
        <v>2365</v>
      </c>
      <c r="E307" s="50" t="s">
        <v>2124</v>
      </c>
      <c r="F307" s="50" t="s">
        <v>2366</v>
      </c>
      <c r="G307" s="72" t="s">
        <v>166</v>
      </c>
      <c r="H307" s="64" t="s">
        <v>3247</v>
      </c>
      <c r="I307" s="50" t="s">
        <v>3236</v>
      </c>
      <c r="J307" s="65" t="s">
        <v>3232</v>
      </c>
      <c r="K307" s="50"/>
      <c r="L307" s="66" t="s">
        <v>3232</v>
      </c>
      <c r="M307" s="71"/>
    </row>
    <row r="308" spans="1:13" x14ac:dyDescent="0.45">
      <c r="B308" s="50" t="s">
        <v>8</v>
      </c>
      <c r="C308" s="50" t="s">
        <v>2377</v>
      </c>
      <c r="D308" s="50" t="s">
        <v>2378</v>
      </c>
      <c r="E308" s="50" t="s">
        <v>2124</v>
      </c>
      <c r="F308" s="50" t="s">
        <v>3385</v>
      </c>
      <c r="G308" s="72" t="s">
        <v>2186</v>
      </c>
      <c r="H308" s="64" t="s">
        <v>11</v>
      </c>
      <c r="I308" s="50" t="s">
        <v>3241</v>
      </c>
      <c r="J308" s="65" t="s">
        <v>3235</v>
      </c>
      <c r="K308" s="50"/>
      <c r="L308" s="66" t="s">
        <v>3237</v>
      </c>
      <c r="M308" s="71"/>
    </row>
    <row r="309" spans="1:13" s="67" customFormat="1" x14ac:dyDescent="0.45">
      <c r="A309" s="7"/>
      <c r="B309" s="50" t="s">
        <v>8</v>
      </c>
      <c r="C309" s="50" t="s">
        <v>2380</v>
      </c>
      <c r="D309" s="50" t="s">
        <v>2381</v>
      </c>
      <c r="E309" s="50" t="s">
        <v>2124</v>
      </c>
      <c r="F309" s="50" t="s">
        <v>2382</v>
      </c>
      <c r="G309" s="72" t="s">
        <v>431</v>
      </c>
      <c r="H309" s="64" t="s">
        <v>11</v>
      </c>
      <c r="I309" s="50" t="s">
        <v>3241</v>
      </c>
      <c r="J309" s="65" t="s">
        <v>3235</v>
      </c>
      <c r="K309" s="50"/>
      <c r="L309" s="66" t="s">
        <v>3233</v>
      </c>
      <c r="M309" s="71" t="s">
        <v>3272</v>
      </c>
    </row>
    <row r="310" spans="1:13" x14ac:dyDescent="0.45">
      <c r="B310" s="50" t="s">
        <v>8</v>
      </c>
      <c r="C310" s="50" t="s">
        <v>2383</v>
      </c>
      <c r="D310" s="50" t="s">
        <v>2384</v>
      </c>
      <c r="E310" s="50" t="s">
        <v>2124</v>
      </c>
      <c r="F310" s="50" t="s">
        <v>2385</v>
      </c>
      <c r="G310" s="72" t="s">
        <v>2386</v>
      </c>
      <c r="H310" s="64" t="s">
        <v>34</v>
      </c>
      <c r="I310" s="50" t="s">
        <v>3236</v>
      </c>
      <c r="J310" s="65" t="s">
        <v>3235</v>
      </c>
      <c r="K310" s="50"/>
      <c r="L310" s="66" t="s">
        <v>3237</v>
      </c>
      <c r="M310" s="71"/>
    </row>
    <row r="311" spans="1:13" x14ac:dyDescent="0.45">
      <c r="B311" s="50" t="s">
        <v>8</v>
      </c>
      <c r="C311" s="50" t="s">
        <v>2387</v>
      </c>
      <c r="D311" s="50" t="s">
        <v>2388</v>
      </c>
      <c r="E311" s="50" t="s">
        <v>2124</v>
      </c>
      <c r="F311" s="50" t="s">
        <v>2389</v>
      </c>
      <c r="G311" s="72" t="s">
        <v>159</v>
      </c>
      <c r="H311" s="64" t="s">
        <v>34</v>
      </c>
      <c r="I311" s="50" t="s">
        <v>3236</v>
      </c>
      <c r="J311" s="65" t="s">
        <v>3232</v>
      </c>
      <c r="K311" s="50"/>
      <c r="L311" s="66" t="s">
        <v>3232</v>
      </c>
      <c r="M311" s="71"/>
    </row>
    <row r="312" spans="1:13" x14ac:dyDescent="0.45">
      <c r="B312" s="50" t="s">
        <v>8</v>
      </c>
      <c r="C312" s="50" t="s">
        <v>2390</v>
      </c>
      <c r="D312" s="50" t="s">
        <v>2391</v>
      </c>
      <c r="E312" s="50" t="s">
        <v>2124</v>
      </c>
      <c r="F312" s="50" t="s">
        <v>2392</v>
      </c>
      <c r="G312" s="72" t="s">
        <v>224</v>
      </c>
      <c r="H312" s="64" t="s">
        <v>11</v>
      </c>
      <c r="I312" s="50" t="s">
        <v>3236</v>
      </c>
      <c r="J312" s="65" t="s">
        <v>3235</v>
      </c>
      <c r="K312" s="50"/>
      <c r="L312" s="66" t="s">
        <v>3233</v>
      </c>
      <c r="M312" s="71" t="s">
        <v>3272</v>
      </c>
    </row>
    <row r="313" spans="1:13" x14ac:dyDescent="0.45">
      <c r="B313" s="50" t="s">
        <v>8</v>
      </c>
      <c r="C313" s="50" t="s">
        <v>2393</v>
      </c>
      <c r="D313" s="50" t="s">
        <v>2394</v>
      </c>
      <c r="E313" s="50" t="s">
        <v>2124</v>
      </c>
      <c r="F313" s="50" t="s">
        <v>2395</v>
      </c>
      <c r="G313" s="72" t="s">
        <v>369</v>
      </c>
      <c r="H313" s="64" t="s">
        <v>11</v>
      </c>
      <c r="I313" s="50" t="s">
        <v>3236</v>
      </c>
      <c r="J313" s="65" t="s">
        <v>3232</v>
      </c>
      <c r="K313" s="50" t="s">
        <v>3376</v>
      </c>
      <c r="L313" s="66" t="s">
        <v>3233</v>
      </c>
      <c r="M313" s="71" t="s">
        <v>3272</v>
      </c>
    </row>
    <row r="314" spans="1:13" x14ac:dyDescent="0.45">
      <c r="B314" s="50" t="s">
        <v>8</v>
      </c>
      <c r="C314" s="50" t="s">
        <v>2408</v>
      </c>
      <c r="D314" s="50" t="s">
        <v>2409</v>
      </c>
      <c r="E314" s="50" t="s">
        <v>2124</v>
      </c>
      <c r="F314" s="50" t="s">
        <v>2410</v>
      </c>
      <c r="G314" s="72" t="s">
        <v>255</v>
      </c>
      <c r="H314" s="64" t="s">
        <v>11</v>
      </c>
      <c r="I314" s="50" t="s">
        <v>3236</v>
      </c>
      <c r="J314" s="65" t="s">
        <v>3232</v>
      </c>
      <c r="K314" s="50"/>
      <c r="L314" s="66" t="s">
        <v>3233</v>
      </c>
      <c r="M314" s="71" t="s">
        <v>3272</v>
      </c>
    </row>
    <row r="315" spans="1:13" x14ac:dyDescent="0.45">
      <c r="B315" s="50" t="s">
        <v>8</v>
      </c>
      <c r="C315" s="50" t="s">
        <v>2411</v>
      </c>
      <c r="D315" s="50" t="s">
        <v>2412</v>
      </c>
      <c r="E315" s="50" t="s">
        <v>2124</v>
      </c>
      <c r="F315" s="50" t="s">
        <v>2413</v>
      </c>
      <c r="G315" s="72" t="s">
        <v>341</v>
      </c>
      <c r="H315" s="64" t="s">
        <v>11</v>
      </c>
      <c r="I315" s="50" t="s">
        <v>3236</v>
      </c>
      <c r="J315" s="65" t="s">
        <v>3232</v>
      </c>
      <c r="K315" s="50"/>
      <c r="L315" s="66" t="s">
        <v>3232</v>
      </c>
      <c r="M315" s="71"/>
    </row>
    <row r="316" spans="1:13" x14ac:dyDescent="0.45">
      <c r="B316" s="50" t="s">
        <v>8</v>
      </c>
      <c r="C316" s="50" t="s">
        <v>2414</v>
      </c>
      <c r="D316" s="50" t="s">
        <v>2415</v>
      </c>
      <c r="E316" s="50" t="s">
        <v>2124</v>
      </c>
      <c r="F316" s="50" t="s">
        <v>2416</v>
      </c>
      <c r="G316" s="72" t="s">
        <v>345</v>
      </c>
      <c r="H316" s="64" t="s">
        <v>18</v>
      </c>
      <c r="I316" s="50" t="s">
        <v>3236</v>
      </c>
      <c r="J316" s="65" t="s">
        <v>3232</v>
      </c>
      <c r="K316" s="50"/>
      <c r="L316" s="66" t="s">
        <v>3232</v>
      </c>
      <c r="M316" s="71"/>
    </row>
    <row r="317" spans="1:13" x14ac:dyDescent="0.45">
      <c r="B317" s="50" t="s">
        <v>8</v>
      </c>
      <c r="C317" s="50" t="s">
        <v>2417</v>
      </c>
      <c r="D317" s="50" t="s">
        <v>2418</v>
      </c>
      <c r="E317" s="50" t="s">
        <v>2124</v>
      </c>
      <c r="F317" s="50" t="s">
        <v>2419</v>
      </c>
      <c r="G317" s="72" t="s">
        <v>140</v>
      </c>
      <c r="H317" s="64" t="s">
        <v>11</v>
      </c>
      <c r="I317" s="50" t="s">
        <v>3236</v>
      </c>
      <c r="J317" s="65" t="s">
        <v>3232</v>
      </c>
      <c r="K317" s="50"/>
      <c r="L317" s="66" t="s">
        <v>3232</v>
      </c>
      <c r="M317" s="71"/>
    </row>
    <row r="318" spans="1:13" x14ac:dyDescent="0.45">
      <c r="B318" s="50" t="s">
        <v>8</v>
      </c>
      <c r="C318" s="50" t="s">
        <v>2420</v>
      </c>
      <c r="D318" s="50" t="s">
        <v>2420</v>
      </c>
      <c r="E318" s="50" t="s">
        <v>2124</v>
      </c>
      <c r="F318" s="50" t="s">
        <v>2421</v>
      </c>
      <c r="G318" s="72" t="s">
        <v>1037</v>
      </c>
      <c r="H318" s="64" t="s">
        <v>18</v>
      </c>
      <c r="I318" s="50" t="s">
        <v>35</v>
      </c>
      <c r="J318" s="65" t="s">
        <v>3233</v>
      </c>
      <c r="K318" s="50"/>
      <c r="L318" s="66" t="s">
        <v>3233</v>
      </c>
      <c r="M318" s="71" t="s">
        <v>3238</v>
      </c>
    </row>
    <row r="319" spans="1:13" x14ac:dyDescent="0.45">
      <c r="B319" s="50" t="s">
        <v>8</v>
      </c>
      <c r="C319" s="50" t="s">
        <v>2438</v>
      </c>
      <c r="D319" s="50" t="s">
        <v>2438</v>
      </c>
      <c r="E319" s="50" t="s">
        <v>2124</v>
      </c>
      <c r="F319" s="50" t="s">
        <v>2439</v>
      </c>
      <c r="G319" s="72" t="s">
        <v>826</v>
      </c>
      <c r="H319" s="64" t="s">
        <v>11</v>
      </c>
      <c r="I319" s="50" t="s">
        <v>3236</v>
      </c>
      <c r="J319" s="65" t="s">
        <v>3232</v>
      </c>
      <c r="K319" s="50" t="s">
        <v>3376</v>
      </c>
      <c r="L319" s="66" t="s">
        <v>3232</v>
      </c>
      <c r="M319" s="71"/>
    </row>
    <row r="320" spans="1:13" x14ac:dyDescent="0.45">
      <c r="B320" s="50" t="s">
        <v>8</v>
      </c>
      <c r="C320" s="50" t="s">
        <v>2440</v>
      </c>
      <c r="D320" s="50" t="s">
        <v>2440</v>
      </c>
      <c r="E320" s="50" t="s">
        <v>2124</v>
      </c>
      <c r="F320" s="50" t="s">
        <v>2441</v>
      </c>
      <c r="G320" s="72" t="s">
        <v>352</v>
      </c>
      <c r="H320" s="64" t="s">
        <v>11</v>
      </c>
      <c r="I320" s="50" t="s">
        <v>3236</v>
      </c>
      <c r="J320" s="65" t="s">
        <v>3232</v>
      </c>
      <c r="K320" s="50"/>
      <c r="L320" s="66" t="s">
        <v>3232</v>
      </c>
      <c r="M320" s="71"/>
    </row>
    <row r="321" spans="2:13" x14ac:dyDescent="0.45">
      <c r="B321" s="50" t="s">
        <v>8</v>
      </c>
      <c r="C321" s="50" t="s">
        <v>623</v>
      </c>
      <c r="D321" s="50" t="s">
        <v>2442</v>
      </c>
      <c r="E321" s="50" t="s">
        <v>2124</v>
      </c>
      <c r="F321" s="50" t="s">
        <v>2443</v>
      </c>
      <c r="G321" s="72" t="s">
        <v>195</v>
      </c>
      <c r="H321" s="64" t="s">
        <v>11</v>
      </c>
      <c r="I321" s="50" t="s">
        <v>3236</v>
      </c>
      <c r="J321" s="65" t="s">
        <v>3232</v>
      </c>
      <c r="K321" s="50"/>
      <c r="L321" s="66" t="s">
        <v>3232</v>
      </c>
      <c r="M321" s="71"/>
    </row>
    <row r="322" spans="2:13" x14ac:dyDescent="0.45">
      <c r="B322" s="50" t="s">
        <v>8</v>
      </c>
      <c r="C322" s="50" t="s">
        <v>2452</v>
      </c>
      <c r="D322" s="50" t="s">
        <v>2453</v>
      </c>
      <c r="E322" s="50" t="s">
        <v>2124</v>
      </c>
      <c r="F322" s="50" t="s">
        <v>2454</v>
      </c>
      <c r="G322" s="72" t="s">
        <v>411</v>
      </c>
      <c r="H322" s="64" t="s">
        <v>18</v>
      </c>
      <c r="I322" s="50" t="s">
        <v>3236</v>
      </c>
      <c r="J322" s="65" t="s">
        <v>3232</v>
      </c>
      <c r="K322" s="50" t="s">
        <v>3376</v>
      </c>
      <c r="L322" s="66" t="s">
        <v>3232</v>
      </c>
      <c r="M322" s="71"/>
    </row>
    <row r="323" spans="2:13" x14ac:dyDescent="0.45">
      <c r="B323" s="50" t="s">
        <v>8</v>
      </c>
      <c r="C323" s="50" t="s">
        <v>2456</v>
      </c>
      <c r="D323" s="50" t="s">
        <v>2457</v>
      </c>
      <c r="E323" s="50" t="s">
        <v>2124</v>
      </c>
      <c r="F323" s="50" t="s">
        <v>2458</v>
      </c>
      <c r="G323" s="72" t="s">
        <v>169</v>
      </c>
      <c r="H323" s="64" t="s">
        <v>18</v>
      </c>
      <c r="I323" s="50" t="s">
        <v>3236</v>
      </c>
      <c r="J323" s="65" t="s">
        <v>3232</v>
      </c>
      <c r="K323" s="50"/>
      <c r="L323" s="66" t="s">
        <v>3232</v>
      </c>
      <c r="M323" s="71"/>
    </row>
    <row r="324" spans="2:13" x14ac:dyDescent="0.45">
      <c r="B324" s="50" t="s">
        <v>8</v>
      </c>
      <c r="C324" s="50" t="s">
        <v>2459</v>
      </c>
      <c r="D324" s="50" t="s">
        <v>2460</v>
      </c>
      <c r="E324" s="50" t="s">
        <v>2124</v>
      </c>
      <c r="F324" s="50" t="s">
        <v>2461</v>
      </c>
      <c r="G324" s="72" t="s">
        <v>261</v>
      </c>
      <c r="H324" s="64" t="s">
        <v>11</v>
      </c>
      <c r="I324" s="50" t="s">
        <v>3236</v>
      </c>
      <c r="J324" s="65" t="s">
        <v>3232</v>
      </c>
      <c r="K324" s="50" t="s">
        <v>3376</v>
      </c>
      <c r="L324" s="66" t="s">
        <v>3232</v>
      </c>
      <c r="M324" s="71"/>
    </row>
    <row r="325" spans="2:13" x14ac:dyDescent="0.45">
      <c r="B325" s="50" t="s">
        <v>16</v>
      </c>
      <c r="C325" s="50" t="s">
        <v>2465</v>
      </c>
      <c r="D325" s="50" t="s">
        <v>2465</v>
      </c>
      <c r="E325" s="50" t="s">
        <v>2124</v>
      </c>
      <c r="F325" s="50" t="s">
        <v>2466</v>
      </c>
      <c r="G325" s="72" t="s">
        <v>2467</v>
      </c>
      <c r="H325" s="64" t="s">
        <v>34</v>
      </c>
      <c r="I325" s="50" t="s">
        <v>3236</v>
      </c>
      <c r="J325" s="65" t="s">
        <v>3232</v>
      </c>
      <c r="K325" s="50"/>
      <c r="L325" s="66" t="s">
        <v>3232</v>
      </c>
      <c r="M325" s="71"/>
    </row>
    <row r="326" spans="2:13" x14ac:dyDescent="0.45">
      <c r="B326" s="50" t="s">
        <v>16</v>
      </c>
      <c r="C326" s="50" t="s">
        <v>2469</v>
      </c>
      <c r="D326" s="50" t="s">
        <v>2469</v>
      </c>
      <c r="E326" s="50" t="s">
        <v>2124</v>
      </c>
      <c r="F326" s="50" t="s">
        <v>2470</v>
      </c>
      <c r="G326" s="72" t="s">
        <v>2471</v>
      </c>
      <c r="H326" s="64" t="s">
        <v>11</v>
      </c>
      <c r="I326" s="50" t="s">
        <v>3236</v>
      </c>
      <c r="J326" s="65" t="s">
        <v>3232</v>
      </c>
      <c r="K326" s="50"/>
      <c r="L326" s="66" t="s">
        <v>3233</v>
      </c>
      <c r="M326" s="71" t="s">
        <v>3272</v>
      </c>
    </row>
    <row r="327" spans="2:13" x14ac:dyDescent="0.45">
      <c r="B327" s="50" t="s">
        <v>22</v>
      </c>
      <c r="C327" s="50" t="s">
        <v>2474</v>
      </c>
      <c r="D327" s="50" t="s">
        <v>2475</v>
      </c>
      <c r="E327" s="50" t="s">
        <v>2124</v>
      </c>
      <c r="F327" s="50" t="s">
        <v>2476</v>
      </c>
      <c r="G327" s="72" t="s">
        <v>2477</v>
      </c>
      <c r="H327" s="64" t="s">
        <v>11</v>
      </c>
      <c r="I327" s="50" t="s">
        <v>35</v>
      </c>
      <c r="J327" s="65" t="s">
        <v>3235</v>
      </c>
      <c r="K327" s="50"/>
      <c r="L327" s="66" t="s">
        <v>3233</v>
      </c>
      <c r="M327" s="71" t="s">
        <v>3238</v>
      </c>
    </row>
    <row r="328" spans="2:13" x14ac:dyDescent="0.45">
      <c r="B328" s="50" t="s">
        <v>22</v>
      </c>
      <c r="C328" s="50" t="s">
        <v>2478</v>
      </c>
      <c r="D328" s="50" t="s">
        <v>2479</v>
      </c>
      <c r="E328" s="50" t="s">
        <v>2124</v>
      </c>
      <c r="F328" s="50" t="s">
        <v>2480</v>
      </c>
      <c r="G328" s="72" t="s">
        <v>2481</v>
      </c>
      <c r="H328" s="64" t="s">
        <v>11</v>
      </c>
      <c r="I328" s="50" t="s">
        <v>3373</v>
      </c>
      <c r="J328" s="65" t="s">
        <v>3233</v>
      </c>
      <c r="K328" s="50"/>
      <c r="L328" s="66" t="s">
        <v>3233</v>
      </c>
      <c r="M328" s="71" t="s">
        <v>3238</v>
      </c>
    </row>
    <row r="329" spans="2:13" x14ac:dyDescent="0.45">
      <c r="B329" s="50" t="s">
        <v>8</v>
      </c>
      <c r="C329" s="50" t="s">
        <v>2482</v>
      </c>
      <c r="D329" s="50" t="s">
        <v>2483</v>
      </c>
      <c r="E329" s="50" t="s">
        <v>2124</v>
      </c>
      <c r="F329" s="50" t="s">
        <v>2484</v>
      </c>
      <c r="G329" s="72" t="s">
        <v>249</v>
      </c>
      <c r="H329" s="64" t="s">
        <v>11</v>
      </c>
      <c r="I329" s="50" t="s">
        <v>3373</v>
      </c>
      <c r="J329" s="65" t="s">
        <v>3233</v>
      </c>
      <c r="K329" s="50"/>
      <c r="L329" s="66" t="s">
        <v>3233</v>
      </c>
      <c r="M329" s="71" t="s">
        <v>3238</v>
      </c>
    </row>
    <row r="330" spans="2:13" x14ac:dyDescent="0.45">
      <c r="B330" s="50" t="s">
        <v>8</v>
      </c>
      <c r="C330" s="50" t="s">
        <v>2499</v>
      </c>
      <c r="D330" s="50" t="s">
        <v>2499</v>
      </c>
      <c r="E330" s="50" t="s">
        <v>2124</v>
      </c>
      <c r="F330" s="50" t="s">
        <v>2500</v>
      </c>
      <c r="G330" s="72" t="s">
        <v>110</v>
      </c>
      <c r="H330" s="64" t="s">
        <v>11</v>
      </c>
      <c r="I330" s="50" t="s">
        <v>3236</v>
      </c>
      <c r="J330" s="65" t="s">
        <v>3235</v>
      </c>
      <c r="K330" s="50"/>
      <c r="L330" s="66" t="s">
        <v>3232</v>
      </c>
      <c r="M330" s="71"/>
    </row>
    <row r="331" spans="2:13" x14ac:dyDescent="0.45">
      <c r="B331" s="50" t="s">
        <v>8</v>
      </c>
      <c r="C331" s="50" t="s">
        <v>2502</v>
      </c>
      <c r="D331" s="50" t="s">
        <v>2502</v>
      </c>
      <c r="E331" s="50" t="s">
        <v>2124</v>
      </c>
      <c r="F331" s="50" t="s">
        <v>2503</v>
      </c>
      <c r="G331" s="72" t="s">
        <v>116</v>
      </c>
      <c r="H331" s="64" t="s">
        <v>11</v>
      </c>
      <c r="I331" s="50" t="s">
        <v>3236</v>
      </c>
      <c r="J331" s="65" t="s">
        <v>3235</v>
      </c>
      <c r="K331" s="50"/>
      <c r="L331" s="66" t="s">
        <v>3232</v>
      </c>
      <c r="M331" s="71"/>
    </row>
    <row r="332" spans="2:13" x14ac:dyDescent="0.45">
      <c r="B332" s="50" t="s">
        <v>8</v>
      </c>
      <c r="C332" s="50" t="s">
        <v>2505</v>
      </c>
      <c r="D332" s="50" t="s">
        <v>2506</v>
      </c>
      <c r="E332" s="50" t="s">
        <v>2124</v>
      </c>
      <c r="F332" s="50" t="s">
        <v>2507</v>
      </c>
      <c r="G332" s="72" t="s">
        <v>128</v>
      </c>
      <c r="H332" s="64" t="s">
        <v>11</v>
      </c>
      <c r="I332" s="50" t="s">
        <v>3236</v>
      </c>
      <c r="J332" s="65" t="s">
        <v>3232</v>
      </c>
      <c r="K332" s="50"/>
      <c r="L332" s="66" t="s">
        <v>3232</v>
      </c>
      <c r="M332" s="71"/>
    </row>
    <row r="333" spans="2:13" x14ac:dyDescent="0.45">
      <c r="B333" s="50" t="s">
        <v>8</v>
      </c>
      <c r="C333" s="50" t="s">
        <v>2508</v>
      </c>
      <c r="D333" s="50" t="s">
        <v>2509</v>
      </c>
      <c r="E333" s="50" t="s">
        <v>2124</v>
      </c>
      <c r="F333" s="50" t="s">
        <v>2510</v>
      </c>
      <c r="G333" s="72" t="s">
        <v>195</v>
      </c>
      <c r="H333" s="64" t="s">
        <v>18</v>
      </c>
      <c r="I333" s="50" t="s">
        <v>3236</v>
      </c>
      <c r="J333" s="65" t="s">
        <v>3237</v>
      </c>
      <c r="K333" s="50"/>
      <c r="L333" s="66" t="s">
        <v>3233</v>
      </c>
      <c r="M333" s="71" t="s">
        <v>3272</v>
      </c>
    </row>
    <row r="334" spans="2:13" x14ac:dyDescent="0.45">
      <c r="B334" s="50" t="s">
        <v>16</v>
      </c>
      <c r="C334" s="50" t="s">
        <v>2511</v>
      </c>
      <c r="D334" s="50" t="s">
        <v>2511</v>
      </c>
      <c r="E334" s="50" t="s">
        <v>2124</v>
      </c>
      <c r="F334" s="50" t="s">
        <v>2512</v>
      </c>
      <c r="G334" s="72" t="s">
        <v>687</v>
      </c>
      <c r="H334" s="64" t="s">
        <v>18</v>
      </c>
      <c r="I334" s="50" t="s">
        <v>3236</v>
      </c>
      <c r="J334" s="65" t="s">
        <v>3237</v>
      </c>
      <c r="K334" s="50"/>
      <c r="L334" s="110" t="s">
        <v>3233</v>
      </c>
      <c r="M334" s="71" t="s">
        <v>3272</v>
      </c>
    </row>
    <row r="335" spans="2:13" x14ac:dyDescent="0.45">
      <c r="B335" s="50" t="s">
        <v>16</v>
      </c>
      <c r="C335" s="50" t="s">
        <v>2513</v>
      </c>
      <c r="D335" s="50" t="s">
        <v>2513</v>
      </c>
      <c r="E335" s="50" t="s">
        <v>2124</v>
      </c>
      <c r="F335" s="50" t="s">
        <v>2514</v>
      </c>
      <c r="G335" s="72" t="s">
        <v>2515</v>
      </c>
      <c r="H335" s="64" t="s">
        <v>11</v>
      </c>
      <c r="I335" s="50" t="s">
        <v>3236</v>
      </c>
      <c r="J335" s="65" t="s">
        <v>3237</v>
      </c>
      <c r="K335" s="50"/>
      <c r="L335" s="110" t="s">
        <v>3233</v>
      </c>
      <c r="M335" s="71" t="s">
        <v>3272</v>
      </c>
    </row>
    <row r="336" spans="2:13" x14ac:dyDescent="0.45">
      <c r="B336" s="50" t="s">
        <v>16</v>
      </c>
      <c r="C336" s="50" t="s">
        <v>2532</v>
      </c>
      <c r="D336" s="50" t="s">
        <v>2532</v>
      </c>
      <c r="E336" s="50" t="s">
        <v>2124</v>
      </c>
      <c r="F336" s="50" t="s">
        <v>3386</v>
      </c>
      <c r="G336" s="72" t="s">
        <v>841</v>
      </c>
      <c r="H336" s="64" t="s">
        <v>11</v>
      </c>
      <c r="I336" s="50" t="s">
        <v>3236</v>
      </c>
      <c r="J336" s="65" t="s">
        <v>26</v>
      </c>
      <c r="K336" s="50"/>
      <c r="L336" s="66" t="s">
        <v>3233</v>
      </c>
      <c r="M336" s="71" t="s">
        <v>3272</v>
      </c>
    </row>
    <row r="337" spans="2:13" x14ac:dyDescent="0.45">
      <c r="B337" s="50" t="s">
        <v>16</v>
      </c>
      <c r="C337" s="50" t="s">
        <v>2534</v>
      </c>
      <c r="D337" s="50" t="s">
        <v>2534</v>
      </c>
      <c r="E337" s="50" t="s">
        <v>2124</v>
      </c>
      <c r="F337" s="50" t="s">
        <v>2535</v>
      </c>
      <c r="G337" s="72" t="s">
        <v>973</v>
      </c>
      <c r="H337" s="64" t="s">
        <v>11</v>
      </c>
      <c r="I337" s="50" t="s">
        <v>3236</v>
      </c>
      <c r="J337" s="65" t="s">
        <v>3237</v>
      </c>
      <c r="K337" s="50" t="s">
        <v>3376</v>
      </c>
      <c r="L337" s="66" t="s">
        <v>3233</v>
      </c>
      <c r="M337" s="71" t="s">
        <v>3272</v>
      </c>
    </row>
    <row r="338" spans="2:13" x14ac:dyDescent="0.45">
      <c r="B338" s="50" t="s">
        <v>8</v>
      </c>
      <c r="C338" s="50" t="s">
        <v>789</v>
      </c>
      <c r="D338" s="50" t="s">
        <v>2553</v>
      </c>
      <c r="E338" s="50" t="s">
        <v>2124</v>
      </c>
      <c r="F338" s="50" t="s">
        <v>2554</v>
      </c>
      <c r="G338" s="72" t="s">
        <v>128</v>
      </c>
      <c r="H338" s="64" t="s">
        <v>11</v>
      </c>
      <c r="I338" s="50" t="s">
        <v>3236</v>
      </c>
      <c r="J338" s="65" t="s">
        <v>3232</v>
      </c>
      <c r="K338" s="50"/>
      <c r="L338" s="66" t="s">
        <v>3232</v>
      </c>
      <c r="M338" s="71"/>
    </row>
    <row r="339" spans="2:13" x14ac:dyDescent="0.45">
      <c r="B339" s="50" t="s">
        <v>8</v>
      </c>
      <c r="C339" s="50" t="s">
        <v>792</v>
      </c>
      <c r="D339" s="50" t="s">
        <v>2555</v>
      </c>
      <c r="E339" s="50" t="s">
        <v>2124</v>
      </c>
      <c r="F339" s="50" t="s">
        <v>2556</v>
      </c>
      <c r="G339" s="72" t="s">
        <v>195</v>
      </c>
      <c r="H339" s="64" t="s">
        <v>11</v>
      </c>
      <c r="I339" s="50" t="s">
        <v>3236</v>
      </c>
      <c r="J339" s="65" t="s">
        <v>3232</v>
      </c>
      <c r="K339" s="50"/>
      <c r="L339" s="66" t="s">
        <v>3233</v>
      </c>
      <c r="M339" s="71" t="s">
        <v>3272</v>
      </c>
    </row>
    <row r="340" spans="2:13" x14ac:dyDescent="0.45">
      <c r="B340" s="50" t="s">
        <v>8</v>
      </c>
      <c r="C340" s="50" t="s">
        <v>2587</v>
      </c>
      <c r="D340" s="50" t="s">
        <v>2587</v>
      </c>
      <c r="E340" s="50" t="s">
        <v>2124</v>
      </c>
      <c r="F340" s="50" t="s">
        <v>2588</v>
      </c>
      <c r="G340" s="72" t="s">
        <v>159</v>
      </c>
      <c r="H340" s="64" t="s">
        <v>11</v>
      </c>
      <c r="I340" s="50" t="s">
        <v>3236</v>
      </c>
      <c r="J340" s="65" t="s">
        <v>3237</v>
      </c>
      <c r="K340" s="50"/>
      <c r="L340" s="66" t="s">
        <v>3232</v>
      </c>
      <c r="M340" s="71"/>
    </row>
    <row r="341" spans="2:13" x14ac:dyDescent="0.45">
      <c r="B341" s="50" t="s">
        <v>8</v>
      </c>
      <c r="C341" s="50" t="s">
        <v>2590</v>
      </c>
      <c r="D341" s="50" t="s">
        <v>2591</v>
      </c>
      <c r="E341" s="50" t="s">
        <v>2124</v>
      </c>
      <c r="F341" s="50" t="s">
        <v>2592</v>
      </c>
      <c r="G341" s="72" t="s">
        <v>166</v>
      </c>
      <c r="H341" s="64" t="s">
        <v>11</v>
      </c>
      <c r="I341" s="50" t="s">
        <v>3236</v>
      </c>
      <c r="J341" s="65" t="s">
        <v>3232</v>
      </c>
      <c r="K341" s="50"/>
      <c r="L341" s="66" t="s">
        <v>3232</v>
      </c>
      <c r="M341" s="71"/>
    </row>
    <row r="342" spans="2:13" x14ac:dyDescent="0.45">
      <c r="B342" s="50" t="s">
        <v>16</v>
      </c>
      <c r="C342" s="50" t="s">
        <v>2593</v>
      </c>
      <c r="D342" s="50" t="s">
        <v>2593</v>
      </c>
      <c r="E342" s="50" t="s">
        <v>2124</v>
      </c>
      <c r="F342" s="50" t="s">
        <v>2594</v>
      </c>
      <c r="G342" s="72" t="s">
        <v>2595</v>
      </c>
      <c r="H342" s="64" t="s">
        <v>11</v>
      </c>
      <c r="I342" s="50" t="s">
        <v>3236</v>
      </c>
      <c r="J342" s="65" t="s">
        <v>3237</v>
      </c>
      <c r="K342" s="50" t="s">
        <v>3376</v>
      </c>
      <c r="L342" s="66" t="s">
        <v>3233</v>
      </c>
      <c r="M342" s="71" t="s">
        <v>3272</v>
      </c>
    </row>
    <row r="343" spans="2:13" x14ac:dyDescent="0.45">
      <c r="B343" s="50" t="s">
        <v>8</v>
      </c>
      <c r="C343" s="50" t="s">
        <v>2630</v>
      </c>
      <c r="D343" s="50" t="s">
        <v>2631</v>
      </c>
      <c r="E343" s="50" t="s">
        <v>2124</v>
      </c>
      <c r="F343" s="50" t="s">
        <v>2632</v>
      </c>
      <c r="G343" s="72" t="s">
        <v>2633</v>
      </c>
      <c r="H343" s="64" t="s">
        <v>11</v>
      </c>
      <c r="I343" s="50" t="s">
        <v>3373</v>
      </c>
      <c r="J343" s="65" t="s">
        <v>26</v>
      </c>
      <c r="K343" s="50"/>
      <c r="L343" s="66" t="s">
        <v>3233</v>
      </c>
      <c r="M343" s="71" t="s">
        <v>3272</v>
      </c>
    </row>
    <row r="344" spans="2:13" x14ac:dyDescent="0.45">
      <c r="B344" s="50" t="s">
        <v>8</v>
      </c>
      <c r="C344" s="50" t="s">
        <v>2634</v>
      </c>
      <c r="D344" s="50" t="s">
        <v>2635</v>
      </c>
      <c r="E344" s="50" t="s">
        <v>2124</v>
      </c>
      <c r="F344" s="50" t="s">
        <v>2636</v>
      </c>
      <c r="G344" s="72" t="s">
        <v>2637</v>
      </c>
      <c r="H344" s="64" t="s">
        <v>11</v>
      </c>
      <c r="I344" s="50" t="s">
        <v>3373</v>
      </c>
      <c r="J344" s="65" t="s">
        <v>26</v>
      </c>
      <c r="K344" s="50"/>
      <c r="L344" s="66" t="s">
        <v>3233</v>
      </c>
      <c r="M344" s="71" t="s">
        <v>3272</v>
      </c>
    </row>
    <row r="345" spans="2:13" x14ac:dyDescent="0.45">
      <c r="B345" s="50" t="s">
        <v>16</v>
      </c>
      <c r="C345" s="50" t="s">
        <v>2662</v>
      </c>
      <c r="D345" s="50" t="s">
        <v>2662</v>
      </c>
      <c r="E345" s="50" t="s">
        <v>2124</v>
      </c>
      <c r="F345" s="50" t="s">
        <v>2663</v>
      </c>
      <c r="G345" s="72" t="s">
        <v>2664</v>
      </c>
      <c r="H345" s="64" t="s">
        <v>11</v>
      </c>
      <c r="I345" s="50" t="s">
        <v>3236</v>
      </c>
      <c r="J345" s="65" t="s">
        <v>3235</v>
      </c>
      <c r="K345" s="50"/>
      <c r="L345" s="66" t="s">
        <v>3233</v>
      </c>
      <c r="M345" s="71" t="s">
        <v>3272</v>
      </c>
    </row>
    <row r="346" spans="2:13" x14ac:dyDescent="0.45">
      <c r="B346" s="50" t="s">
        <v>16</v>
      </c>
      <c r="C346" s="50" t="s">
        <v>2665</v>
      </c>
      <c r="D346" s="50" t="s">
        <v>2665</v>
      </c>
      <c r="E346" s="50" t="s">
        <v>2124</v>
      </c>
      <c r="F346" s="50" t="s">
        <v>2666</v>
      </c>
      <c r="G346" s="72" t="s">
        <v>2667</v>
      </c>
      <c r="H346" s="64" t="s">
        <v>11</v>
      </c>
      <c r="I346" s="50" t="s">
        <v>3236</v>
      </c>
      <c r="J346" s="65" t="s">
        <v>3235</v>
      </c>
      <c r="K346" s="50" t="s">
        <v>3376</v>
      </c>
      <c r="L346" s="66" t="s">
        <v>3233</v>
      </c>
      <c r="M346" s="71" t="s">
        <v>3272</v>
      </c>
    </row>
    <row r="347" spans="2:13" x14ac:dyDescent="0.45">
      <c r="B347" s="50" t="s">
        <v>16</v>
      </c>
      <c r="C347" s="50" t="s">
        <v>2668</v>
      </c>
      <c r="D347" s="50" t="s">
        <v>2668</v>
      </c>
      <c r="E347" s="50" t="s">
        <v>2124</v>
      </c>
      <c r="F347" s="50" t="s">
        <v>2669</v>
      </c>
      <c r="G347" s="72" t="s">
        <v>2670</v>
      </c>
      <c r="H347" s="64" t="s">
        <v>11</v>
      </c>
      <c r="I347" s="50" t="s">
        <v>3373</v>
      </c>
      <c r="J347" s="65" t="s">
        <v>3235</v>
      </c>
      <c r="K347" s="50"/>
      <c r="L347" s="66" t="s">
        <v>3233</v>
      </c>
      <c r="M347" s="71" t="s">
        <v>3272</v>
      </c>
    </row>
    <row r="348" spans="2:13" x14ac:dyDescent="0.45">
      <c r="B348" s="50" t="s">
        <v>16</v>
      </c>
      <c r="C348" s="50" t="s">
        <v>2671</v>
      </c>
      <c r="D348" s="50" t="s">
        <v>2671</v>
      </c>
      <c r="E348" s="50" t="s">
        <v>2124</v>
      </c>
      <c r="F348" s="50" t="s">
        <v>2672</v>
      </c>
      <c r="G348" s="72" t="s">
        <v>2673</v>
      </c>
      <c r="H348" s="64" t="s">
        <v>11</v>
      </c>
      <c r="I348" s="50" t="s">
        <v>3236</v>
      </c>
      <c r="J348" s="65" t="s">
        <v>3235</v>
      </c>
      <c r="K348" s="50"/>
      <c r="L348" s="66" t="s">
        <v>3233</v>
      </c>
      <c r="M348" s="71" t="s">
        <v>3272</v>
      </c>
    </row>
    <row r="349" spans="2:13" x14ac:dyDescent="0.45">
      <c r="B349" s="50" t="s">
        <v>16</v>
      </c>
      <c r="C349" s="50" t="s">
        <v>2674</v>
      </c>
      <c r="D349" s="50" t="s">
        <v>2674</v>
      </c>
      <c r="E349" s="50" t="s">
        <v>2124</v>
      </c>
      <c r="F349" s="50" t="s">
        <v>2675</v>
      </c>
      <c r="G349" s="72" t="s">
        <v>2676</v>
      </c>
      <c r="H349" s="64" t="s">
        <v>34</v>
      </c>
      <c r="I349" s="50" t="s">
        <v>3373</v>
      </c>
      <c r="J349" s="65" t="s">
        <v>3235</v>
      </c>
      <c r="K349" s="50"/>
      <c r="L349" s="66" t="s">
        <v>3233</v>
      </c>
      <c r="M349" s="71" t="s">
        <v>3272</v>
      </c>
    </row>
    <row r="350" spans="2:13" x14ac:dyDescent="0.45">
      <c r="B350" s="50" t="s">
        <v>16</v>
      </c>
      <c r="C350" s="50" t="s">
        <v>2679</v>
      </c>
      <c r="D350" s="50" t="s">
        <v>2679</v>
      </c>
      <c r="E350" s="50" t="s">
        <v>2124</v>
      </c>
      <c r="F350" s="50" t="s">
        <v>2680</v>
      </c>
      <c r="G350" s="72" t="s">
        <v>2681</v>
      </c>
      <c r="H350" s="64" t="s">
        <v>11</v>
      </c>
      <c r="I350" s="50" t="s">
        <v>3236</v>
      </c>
      <c r="J350" s="65" t="s">
        <v>3235</v>
      </c>
      <c r="K350" s="50"/>
      <c r="L350" s="66" t="s">
        <v>3233</v>
      </c>
      <c r="M350" s="71" t="s">
        <v>3272</v>
      </c>
    </row>
    <row r="351" spans="2:13" x14ac:dyDescent="0.45">
      <c r="B351" s="50" t="s">
        <v>8</v>
      </c>
      <c r="C351" s="50" t="s">
        <v>2682</v>
      </c>
      <c r="D351" s="50" t="s">
        <v>2683</v>
      </c>
      <c r="E351" s="50" t="s">
        <v>2124</v>
      </c>
      <c r="F351" s="50" t="s">
        <v>2684</v>
      </c>
      <c r="G351" s="72" t="s">
        <v>341</v>
      </c>
      <c r="H351" s="64" t="s">
        <v>11</v>
      </c>
      <c r="I351" s="50" t="s">
        <v>3236</v>
      </c>
      <c r="J351" s="65" t="s">
        <v>3237</v>
      </c>
      <c r="K351" s="50"/>
      <c r="L351" s="66" t="s">
        <v>3232</v>
      </c>
      <c r="M351" s="71"/>
    </row>
    <row r="352" spans="2:13" x14ac:dyDescent="0.45">
      <c r="B352" s="50" t="s">
        <v>16</v>
      </c>
      <c r="C352" s="50" t="s">
        <v>2696</v>
      </c>
      <c r="D352" s="50" t="s">
        <v>2696</v>
      </c>
      <c r="E352" s="50" t="s">
        <v>2124</v>
      </c>
      <c r="F352" s="50" t="s">
        <v>2697</v>
      </c>
      <c r="G352" s="72" t="s">
        <v>88</v>
      </c>
      <c r="H352" s="64" t="s">
        <v>11</v>
      </c>
      <c r="I352" s="50" t="s">
        <v>3373</v>
      </c>
      <c r="J352" s="65" t="s">
        <v>3235</v>
      </c>
      <c r="K352" s="50"/>
      <c r="L352" s="66" t="s">
        <v>3233</v>
      </c>
      <c r="M352" s="71" t="s">
        <v>3272</v>
      </c>
    </row>
    <row r="353" spans="2:13" x14ac:dyDescent="0.45">
      <c r="B353" s="50" t="s">
        <v>16</v>
      </c>
      <c r="C353" s="50" t="s">
        <v>2698</v>
      </c>
      <c r="D353" s="50" t="s">
        <v>2698</v>
      </c>
      <c r="E353" s="50" t="s">
        <v>2124</v>
      </c>
      <c r="F353" s="50" t="s">
        <v>2699</v>
      </c>
      <c r="G353" s="72" t="s">
        <v>92</v>
      </c>
      <c r="H353" s="64" t="s">
        <v>11</v>
      </c>
      <c r="I353" s="50" t="s">
        <v>3373</v>
      </c>
      <c r="J353" s="65" t="s">
        <v>3235</v>
      </c>
      <c r="K353" s="50"/>
      <c r="L353" s="66" t="s">
        <v>3233</v>
      </c>
      <c r="M353" s="71" t="s">
        <v>3272</v>
      </c>
    </row>
    <row r="354" spans="2:13" x14ac:dyDescent="0.45">
      <c r="B354" s="50" t="s">
        <v>16</v>
      </c>
      <c r="C354" s="50" t="s">
        <v>2700</v>
      </c>
      <c r="D354" s="50" t="s">
        <v>2700</v>
      </c>
      <c r="E354" s="50" t="s">
        <v>2124</v>
      </c>
      <c r="F354" s="50" t="s">
        <v>2701</v>
      </c>
      <c r="G354" s="72" t="s">
        <v>95</v>
      </c>
      <c r="H354" s="64" t="s">
        <v>11</v>
      </c>
      <c r="I354" s="50" t="s">
        <v>3236</v>
      </c>
      <c r="J354" s="65" t="s">
        <v>3232</v>
      </c>
      <c r="K354" s="50"/>
      <c r="L354" s="66" t="s">
        <v>3232</v>
      </c>
      <c r="M354" s="71"/>
    </row>
    <row r="355" spans="2:13" x14ac:dyDescent="0.45">
      <c r="B355" s="50" t="s">
        <v>8</v>
      </c>
      <c r="C355" s="50" t="s">
        <v>2709</v>
      </c>
      <c r="D355" s="50" t="s">
        <v>2710</v>
      </c>
      <c r="E355" s="50" t="s">
        <v>2124</v>
      </c>
      <c r="F355" s="50" t="s">
        <v>2711</v>
      </c>
      <c r="G355" s="72" t="s">
        <v>166</v>
      </c>
      <c r="H355" s="64" t="s">
        <v>18</v>
      </c>
      <c r="I355" s="50" t="s">
        <v>3236</v>
      </c>
      <c r="J355" s="65" t="s">
        <v>3232</v>
      </c>
      <c r="K355" s="50"/>
      <c r="L355" s="66" t="s">
        <v>3232</v>
      </c>
      <c r="M355" s="71"/>
    </row>
    <row r="356" spans="2:13" x14ac:dyDescent="0.45">
      <c r="B356" s="50" t="s">
        <v>8</v>
      </c>
      <c r="C356" s="50" t="s">
        <v>2725</v>
      </c>
      <c r="D356" s="50" t="s">
        <v>2725</v>
      </c>
      <c r="E356" s="50" t="s">
        <v>2124</v>
      </c>
      <c r="F356" s="50" t="s">
        <v>2726</v>
      </c>
      <c r="G356" s="72" t="s">
        <v>116</v>
      </c>
      <c r="H356" s="64" t="s">
        <v>34</v>
      </c>
      <c r="I356" s="50" t="s">
        <v>3236</v>
      </c>
      <c r="J356" s="65" t="s">
        <v>3235</v>
      </c>
      <c r="K356" s="50"/>
      <c r="L356" s="66" t="s">
        <v>3232</v>
      </c>
      <c r="M356" s="71"/>
    </row>
    <row r="357" spans="2:13" x14ac:dyDescent="0.45">
      <c r="B357" s="50" t="s">
        <v>8</v>
      </c>
      <c r="C357" s="50" t="s">
        <v>2740</v>
      </c>
      <c r="D357" s="50" t="s">
        <v>2740</v>
      </c>
      <c r="E357" s="50" t="s">
        <v>2124</v>
      </c>
      <c r="F357" s="50" t="s">
        <v>2741</v>
      </c>
      <c r="G357" s="72" t="s">
        <v>527</v>
      </c>
      <c r="H357" s="64" t="s">
        <v>11</v>
      </c>
      <c r="I357" s="50" t="s">
        <v>3236</v>
      </c>
      <c r="J357" s="65" t="s">
        <v>26</v>
      </c>
      <c r="K357" s="50" t="s">
        <v>3376</v>
      </c>
      <c r="L357" s="66" t="s">
        <v>3233</v>
      </c>
      <c r="M357" s="71" t="s">
        <v>3272</v>
      </c>
    </row>
    <row r="358" spans="2:13" x14ac:dyDescent="0.45">
      <c r="B358" s="50" t="s">
        <v>16</v>
      </c>
      <c r="C358" s="50" t="s">
        <v>2742</v>
      </c>
      <c r="D358" s="50" t="s">
        <v>2742</v>
      </c>
      <c r="E358" s="50" t="s">
        <v>2124</v>
      </c>
      <c r="F358" s="50" t="s">
        <v>2743</v>
      </c>
      <c r="G358" s="72" t="s">
        <v>2744</v>
      </c>
      <c r="H358" s="64" t="s">
        <v>11</v>
      </c>
      <c r="I358" s="50" t="s">
        <v>3236</v>
      </c>
      <c r="J358" s="65" t="s">
        <v>3237</v>
      </c>
      <c r="K358" s="50" t="s">
        <v>3376</v>
      </c>
      <c r="L358" s="66" t="s">
        <v>3233</v>
      </c>
      <c r="M358" s="71" t="s">
        <v>3272</v>
      </c>
    </row>
    <row r="359" spans="2:13" x14ac:dyDescent="0.45">
      <c r="B359" s="50" t="s">
        <v>22</v>
      </c>
      <c r="C359" s="50" t="s">
        <v>2747</v>
      </c>
      <c r="D359" s="50" t="s">
        <v>2747</v>
      </c>
      <c r="E359" s="50" t="s">
        <v>2124</v>
      </c>
      <c r="F359" s="50" t="s">
        <v>2748</v>
      </c>
      <c r="G359" s="72" t="s">
        <v>2749</v>
      </c>
      <c r="H359" s="64" t="s">
        <v>11</v>
      </c>
      <c r="I359" s="50" t="s">
        <v>3236</v>
      </c>
      <c r="J359" s="65" t="s">
        <v>26</v>
      </c>
      <c r="K359" s="50"/>
      <c r="L359" s="66" t="s">
        <v>3233</v>
      </c>
      <c r="M359" s="71" t="s">
        <v>3272</v>
      </c>
    </row>
    <row r="360" spans="2:13" x14ac:dyDescent="0.45">
      <c r="B360" s="50" t="s">
        <v>22</v>
      </c>
      <c r="C360" s="50" t="s">
        <v>2750</v>
      </c>
      <c r="D360" s="50" t="s">
        <v>2750</v>
      </c>
      <c r="E360" s="50" t="s">
        <v>2124</v>
      </c>
      <c r="F360" s="50" t="s">
        <v>2751</v>
      </c>
      <c r="G360" s="72" t="s">
        <v>2752</v>
      </c>
      <c r="H360" s="64" t="s">
        <v>11</v>
      </c>
      <c r="I360" s="50" t="s">
        <v>3236</v>
      </c>
      <c r="J360" s="65" t="s">
        <v>3237</v>
      </c>
      <c r="K360" s="50"/>
      <c r="L360" s="66" t="s">
        <v>3233</v>
      </c>
      <c r="M360" s="71" t="s">
        <v>3272</v>
      </c>
    </row>
    <row r="361" spans="2:13" x14ac:dyDescent="0.45">
      <c r="B361" s="50" t="s">
        <v>22</v>
      </c>
      <c r="C361" s="50" t="s">
        <v>2753</v>
      </c>
      <c r="D361" s="50" t="s">
        <v>2754</v>
      </c>
      <c r="E361" s="50" t="s">
        <v>2124</v>
      </c>
      <c r="F361" s="50" t="s">
        <v>2755</v>
      </c>
      <c r="G361" s="72" t="s">
        <v>2756</v>
      </c>
      <c r="H361" s="64" t="s">
        <v>11</v>
      </c>
      <c r="I361" s="50" t="s">
        <v>3236</v>
      </c>
      <c r="J361" s="65" t="s">
        <v>3237</v>
      </c>
      <c r="K361" s="50"/>
      <c r="L361" s="66" t="s">
        <v>3233</v>
      </c>
      <c r="M361" s="71" t="s">
        <v>3272</v>
      </c>
    </row>
    <row r="362" spans="2:13" x14ac:dyDescent="0.45">
      <c r="B362" s="50" t="s">
        <v>8</v>
      </c>
      <c r="C362" s="50" t="s">
        <v>2762</v>
      </c>
      <c r="D362" s="50" t="s">
        <v>2762</v>
      </c>
      <c r="E362" s="50" t="s">
        <v>2124</v>
      </c>
      <c r="F362" s="50" t="s">
        <v>2763</v>
      </c>
      <c r="G362" s="72" t="s">
        <v>707</v>
      </c>
      <c r="H362" s="64" t="s">
        <v>11</v>
      </c>
      <c r="I362" s="50" t="s">
        <v>3236</v>
      </c>
      <c r="J362" s="65" t="s">
        <v>3232</v>
      </c>
      <c r="K362" s="50" t="s">
        <v>3376</v>
      </c>
      <c r="L362" s="66" t="s">
        <v>3233</v>
      </c>
      <c r="M362" s="71" t="s">
        <v>3272</v>
      </c>
    </row>
    <row r="363" spans="2:13" x14ac:dyDescent="0.45">
      <c r="B363" s="50" t="s">
        <v>16</v>
      </c>
      <c r="C363" s="50" t="s">
        <v>2775</v>
      </c>
      <c r="D363" s="50" t="s">
        <v>2775</v>
      </c>
      <c r="E363" s="50" t="s">
        <v>2124</v>
      </c>
      <c r="F363" s="50" t="s">
        <v>3265</v>
      </c>
      <c r="G363" s="72" t="s">
        <v>332</v>
      </c>
      <c r="H363" s="64" t="s">
        <v>34</v>
      </c>
      <c r="I363" s="50" t="s">
        <v>35</v>
      </c>
      <c r="J363" s="65" t="s">
        <v>3235</v>
      </c>
      <c r="K363" s="50"/>
      <c r="L363" s="66" t="s">
        <v>3233</v>
      </c>
      <c r="M363" s="71" t="s">
        <v>3238</v>
      </c>
    </row>
    <row r="364" spans="2:13" x14ac:dyDescent="0.45">
      <c r="B364" s="50" t="s">
        <v>16</v>
      </c>
      <c r="C364" s="50" t="s">
        <v>2777</v>
      </c>
      <c r="D364" s="50" t="s">
        <v>2777</v>
      </c>
      <c r="E364" s="50" t="s">
        <v>2124</v>
      </c>
      <c r="F364" s="50" t="s">
        <v>3387</v>
      </c>
      <c r="G364" s="72" t="s">
        <v>2779</v>
      </c>
      <c r="H364" s="64" t="s">
        <v>11</v>
      </c>
      <c r="I364" s="50" t="s">
        <v>35</v>
      </c>
      <c r="J364" s="65" t="s">
        <v>3235</v>
      </c>
      <c r="K364" s="50"/>
      <c r="L364" s="66" t="s">
        <v>3233</v>
      </c>
      <c r="M364" s="71" t="s">
        <v>3238</v>
      </c>
    </row>
    <row r="365" spans="2:13" x14ac:dyDescent="0.45">
      <c r="B365" s="50" t="s">
        <v>16</v>
      </c>
      <c r="C365" s="50" t="s">
        <v>2780</v>
      </c>
      <c r="D365" s="50" t="s">
        <v>2780</v>
      </c>
      <c r="E365" s="50" t="s">
        <v>2124</v>
      </c>
      <c r="F365" s="50" t="s">
        <v>2781</v>
      </c>
      <c r="G365" s="72" t="s">
        <v>2782</v>
      </c>
      <c r="H365" s="64" t="s">
        <v>11</v>
      </c>
      <c r="I365" s="50" t="s">
        <v>35</v>
      </c>
      <c r="J365" s="65" t="s">
        <v>3235</v>
      </c>
      <c r="K365" s="50"/>
      <c r="L365" s="66" t="s">
        <v>3233</v>
      </c>
      <c r="M365" s="71" t="s">
        <v>3238</v>
      </c>
    </row>
    <row r="366" spans="2:13" x14ac:dyDescent="0.45">
      <c r="B366" s="50" t="s">
        <v>8</v>
      </c>
      <c r="C366" s="50" t="s">
        <v>2837</v>
      </c>
      <c r="D366" s="50" t="s">
        <v>2838</v>
      </c>
      <c r="E366" s="50" t="s">
        <v>2124</v>
      </c>
      <c r="F366" s="50" t="s">
        <v>2839</v>
      </c>
      <c r="G366" s="72" t="s">
        <v>159</v>
      </c>
      <c r="H366" s="64" t="s">
        <v>11</v>
      </c>
      <c r="I366" s="50" t="s">
        <v>3236</v>
      </c>
      <c r="J366" s="65" t="s">
        <v>3232</v>
      </c>
      <c r="K366" s="50"/>
      <c r="L366" s="66" t="s">
        <v>3232</v>
      </c>
      <c r="M366" s="71"/>
    </row>
    <row r="367" spans="2:13" x14ac:dyDescent="0.45">
      <c r="B367" s="50" t="s">
        <v>8</v>
      </c>
      <c r="C367" s="50" t="s">
        <v>2840</v>
      </c>
      <c r="D367" s="50" t="s">
        <v>2841</v>
      </c>
      <c r="E367" s="50" t="s">
        <v>2124</v>
      </c>
      <c r="F367" s="50" t="s">
        <v>2842</v>
      </c>
      <c r="G367" s="72" t="s">
        <v>369</v>
      </c>
      <c r="H367" s="64" t="s">
        <v>11</v>
      </c>
      <c r="I367" s="50" t="s">
        <v>3236</v>
      </c>
      <c r="J367" s="65" t="s">
        <v>3232</v>
      </c>
      <c r="K367" s="50"/>
      <c r="L367" s="66" t="s">
        <v>3232</v>
      </c>
      <c r="M367" s="71"/>
    </row>
    <row r="368" spans="2:13" x14ac:dyDescent="0.45">
      <c r="B368" s="50" t="s">
        <v>8</v>
      </c>
      <c r="C368" s="50" t="s">
        <v>2844</v>
      </c>
      <c r="D368" s="50" t="s">
        <v>2845</v>
      </c>
      <c r="E368" s="50" t="s">
        <v>2124</v>
      </c>
      <c r="F368" s="50" t="s">
        <v>2846</v>
      </c>
      <c r="G368" s="72" t="s">
        <v>496</v>
      </c>
      <c r="H368" s="64" t="s">
        <v>11</v>
      </c>
      <c r="I368" s="50" t="s">
        <v>3236</v>
      </c>
      <c r="J368" s="65" t="s">
        <v>3232</v>
      </c>
      <c r="K368" s="50"/>
      <c r="L368" s="66" t="s">
        <v>3232</v>
      </c>
      <c r="M368" s="71"/>
    </row>
    <row r="369" spans="2:13" x14ac:dyDescent="0.45">
      <c r="B369" s="50" t="s">
        <v>16</v>
      </c>
      <c r="C369" s="50" t="s">
        <v>1402</v>
      </c>
      <c r="D369" s="50" t="s">
        <v>2847</v>
      </c>
      <c r="E369" s="50" t="s">
        <v>2124</v>
      </c>
      <c r="F369" s="50" t="s">
        <v>2848</v>
      </c>
      <c r="G369" s="72" t="s">
        <v>1405</v>
      </c>
      <c r="H369" s="64" t="s">
        <v>34</v>
      </c>
      <c r="I369" s="50" t="s">
        <v>3236</v>
      </c>
      <c r="J369" s="65" t="s">
        <v>3232</v>
      </c>
      <c r="K369" s="50"/>
      <c r="L369" s="110" t="s">
        <v>3232</v>
      </c>
      <c r="M369" s="71" t="s">
        <v>3272</v>
      </c>
    </row>
    <row r="370" spans="2:13" x14ac:dyDescent="0.45">
      <c r="B370" s="50" t="s">
        <v>16</v>
      </c>
      <c r="C370" s="50" t="s">
        <v>2875</v>
      </c>
      <c r="D370" s="50" t="s">
        <v>2875</v>
      </c>
      <c r="E370" s="50" t="s">
        <v>2124</v>
      </c>
      <c r="F370" s="50" t="s">
        <v>2876</v>
      </c>
      <c r="G370" s="72" t="s">
        <v>2877</v>
      </c>
      <c r="H370" s="64" t="s">
        <v>34</v>
      </c>
      <c r="I370" s="50" t="s">
        <v>3373</v>
      </c>
      <c r="J370" s="65" t="s">
        <v>3235</v>
      </c>
      <c r="K370" s="50"/>
      <c r="L370" s="66" t="s">
        <v>3232</v>
      </c>
      <c r="M370" s="71"/>
    </row>
    <row r="371" spans="2:13" x14ac:dyDescent="0.45">
      <c r="B371" s="50" t="s">
        <v>16</v>
      </c>
      <c r="C371" s="50" t="s">
        <v>2878</v>
      </c>
      <c r="D371" s="50" t="s">
        <v>2878</v>
      </c>
      <c r="E371" s="50" t="s">
        <v>2124</v>
      </c>
      <c r="F371" s="50" t="s">
        <v>2879</v>
      </c>
      <c r="G371" s="72" t="s">
        <v>2880</v>
      </c>
      <c r="H371" s="64" t="s">
        <v>11</v>
      </c>
      <c r="I371" s="50" t="s">
        <v>3373</v>
      </c>
      <c r="J371" s="65" t="s">
        <v>3235</v>
      </c>
      <c r="K371" s="50"/>
      <c r="L371" s="66" t="s">
        <v>3232</v>
      </c>
      <c r="M371" s="71"/>
    </row>
    <row r="372" spans="2:13" x14ac:dyDescent="0.45">
      <c r="B372" s="50" t="s">
        <v>16</v>
      </c>
      <c r="C372" s="50" t="s">
        <v>2881</v>
      </c>
      <c r="D372" s="50" t="s">
        <v>2881</v>
      </c>
      <c r="E372" s="50" t="s">
        <v>2124</v>
      </c>
      <c r="F372" s="50" t="s">
        <v>2882</v>
      </c>
      <c r="G372" s="72" t="s">
        <v>2883</v>
      </c>
      <c r="H372" s="64" t="s">
        <v>11</v>
      </c>
      <c r="I372" s="50" t="s">
        <v>3373</v>
      </c>
      <c r="J372" s="65" t="s">
        <v>3235</v>
      </c>
      <c r="K372" s="50"/>
      <c r="L372" s="66" t="s">
        <v>3233</v>
      </c>
      <c r="M372" s="71" t="s">
        <v>3272</v>
      </c>
    </row>
    <row r="373" spans="2:13" x14ac:dyDescent="0.45">
      <c r="B373" s="50" t="s">
        <v>16</v>
      </c>
      <c r="C373" s="50" t="s">
        <v>2884</v>
      </c>
      <c r="D373" s="50" t="s">
        <v>2884</v>
      </c>
      <c r="E373" s="50" t="s">
        <v>2124</v>
      </c>
      <c r="F373" s="50" t="s">
        <v>2885</v>
      </c>
      <c r="G373" s="72" t="s">
        <v>2886</v>
      </c>
      <c r="H373" s="64" t="s">
        <v>11</v>
      </c>
      <c r="I373" s="50" t="s">
        <v>3373</v>
      </c>
      <c r="J373" s="65" t="s">
        <v>3235</v>
      </c>
      <c r="K373" s="50"/>
      <c r="L373" s="66" t="s">
        <v>3233</v>
      </c>
      <c r="M373" s="71" t="s">
        <v>3272</v>
      </c>
    </row>
    <row r="374" spans="2:13" x14ac:dyDescent="0.45">
      <c r="B374" s="50" t="s">
        <v>16</v>
      </c>
      <c r="C374" s="50" t="s">
        <v>2887</v>
      </c>
      <c r="D374" s="50" t="s">
        <v>2887</v>
      </c>
      <c r="E374" s="50" t="s">
        <v>2124</v>
      </c>
      <c r="F374" s="50" t="s">
        <v>2888</v>
      </c>
      <c r="G374" s="72" t="s">
        <v>2889</v>
      </c>
      <c r="H374" s="64" t="s">
        <v>11</v>
      </c>
      <c r="I374" s="50" t="s">
        <v>3373</v>
      </c>
      <c r="J374" s="65" t="s">
        <v>3235</v>
      </c>
      <c r="K374" s="50"/>
      <c r="L374" s="66" t="s">
        <v>3233</v>
      </c>
      <c r="M374" s="71" t="s">
        <v>3272</v>
      </c>
    </row>
    <row r="375" spans="2:13" x14ac:dyDescent="0.45">
      <c r="B375" s="50" t="s">
        <v>16</v>
      </c>
      <c r="C375" s="50" t="s">
        <v>2890</v>
      </c>
      <c r="D375" s="50" t="s">
        <v>2890</v>
      </c>
      <c r="E375" s="50" t="s">
        <v>2124</v>
      </c>
      <c r="F375" s="50" t="s">
        <v>2891</v>
      </c>
      <c r="G375" s="72" t="s">
        <v>2892</v>
      </c>
      <c r="H375" s="64" t="s">
        <v>11</v>
      </c>
      <c r="I375" s="50" t="s">
        <v>3373</v>
      </c>
      <c r="J375" s="65" t="s">
        <v>3235</v>
      </c>
      <c r="K375" s="50"/>
      <c r="L375" s="66" t="s">
        <v>3233</v>
      </c>
      <c r="M375" s="71" t="s">
        <v>3272</v>
      </c>
    </row>
    <row r="376" spans="2:13" x14ac:dyDescent="0.45">
      <c r="B376" s="50" t="s">
        <v>16</v>
      </c>
      <c r="C376" s="50" t="s">
        <v>2893</v>
      </c>
      <c r="D376" s="50" t="s">
        <v>2893</v>
      </c>
      <c r="E376" s="50" t="s">
        <v>2124</v>
      </c>
      <c r="F376" s="50" t="s">
        <v>2894</v>
      </c>
      <c r="G376" s="72" t="s">
        <v>2895</v>
      </c>
      <c r="H376" s="64" t="s">
        <v>11</v>
      </c>
      <c r="I376" s="50" t="s">
        <v>3373</v>
      </c>
      <c r="J376" s="65" t="s">
        <v>3235</v>
      </c>
      <c r="K376" s="50"/>
      <c r="L376" s="66" t="s">
        <v>3233</v>
      </c>
      <c r="M376" s="71" t="s">
        <v>3272</v>
      </c>
    </row>
    <row r="377" spans="2:13" x14ac:dyDescent="0.45">
      <c r="B377" s="50" t="s">
        <v>8</v>
      </c>
      <c r="C377" s="50" t="s">
        <v>2906</v>
      </c>
      <c r="D377" s="50" t="s">
        <v>2907</v>
      </c>
      <c r="E377" s="50" t="s">
        <v>2124</v>
      </c>
      <c r="F377" s="50" t="s">
        <v>3266</v>
      </c>
      <c r="G377" s="72" t="s">
        <v>496</v>
      </c>
      <c r="H377" s="64" t="s">
        <v>11</v>
      </c>
      <c r="I377" s="50" t="s">
        <v>3373</v>
      </c>
      <c r="J377" s="65" t="s">
        <v>3235</v>
      </c>
      <c r="K377" s="50"/>
      <c r="L377" s="66" t="s">
        <v>3232</v>
      </c>
      <c r="M377" s="71"/>
    </row>
    <row r="378" spans="2:13" x14ac:dyDescent="0.45">
      <c r="B378" s="50" t="s">
        <v>8</v>
      </c>
      <c r="C378" s="50" t="s">
        <v>2914</v>
      </c>
      <c r="D378" s="50" t="s">
        <v>2915</v>
      </c>
      <c r="E378" s="50" t="s">
        <v>2124</v>
      </c>
      <c r="F378" s="50" t="s">
        <v>2916</v>
      </c>
      <c r="G378" s="72" t="s">
        <v>2917</v>
      </c>
      <c r="H378" s="64" t="s">
        <v>11</v>
      </c>
      <c r="I378" s="50" t="s">
        <v>3236</v>
      </c>
      <c r="J378" s="65" t="s">
        <v>3232</v>
      </c>
      <c r="K378" s="50"/>
      <c r="L378" s="66" t="s">
        <v>3232</v>
      </c>
      <c r="M378" s="71"/>
    </row>
    <row r="379" spans="2:13" x14ac:dyDescent="0.45">
      <c r="B379" s="50" t="s">
        <v>8</v>
      </c>
      <c r="C379" s="50" t="s">
        <v>2918</v>
      </c>
      <c r="D379" s="50" t="s">
        <v>2918</v>
      </c>
      <c r="E379" s="50" t="s">
        <v>2124</v>
      </c>
      <c r="F379" s="50" t="s">
        <v>2919</v>
      </c>
      <c r="G379" s="72" t="s">
        <v>2920</v>
      </c>
      <c r="H379" s="64" t="s">
        <v>11</v>
      </c>
      <c r="I379" s="50" t="s">
        <v>3236</v>
      </c>
      <c r="J379" s="65" t="s">
        <v>3237</v>
      </c>
      <c r="K379" s="50"/>
      <c r="L379" s="66" t="s">
        <v>3233</v>
      </c>
      <c r="M379" s="71" t="s">
        <v>3272</v>
      </c>
    </row>
    <row r="380" spans="2:13" x14ac:dyDescent="0.45">
      <c r="B380" s="50" t="s">
        <v>8</v>
      </c>
      <c r="C380" s="50" t="s">
        <v>2931</v>
      </c>
      <c r="D380" s="50" t="s">
        <v>2931</v>
      </c>
      <c r="E380" s="50" t="s">
        <v>2124</v>
      </c>
      <c r="F380" s="50" t="s">
        <v>3388</v>
      </c>
      <c r="G380" s="72" t="s">
        <v>352</v>
      </c>
      <c r="H380" s="64" t="s">
        <v>11</v>
      </c>
      <c r="I380" s="50" t="s">
        <v>3236</v>
      </c>
      <c r="J380" s="65" t="s">
        <v>3237</v>
      </c>
      <c r="K380" s="50"/>
      <c r="L380" s="66" t="s">
        <v>3233</v>
      </c>
      <c r="M380" s="71" t="s">
        <v>3272</v>
      </c>
    </row>
    <row r="381" spans="2:13" x14ac:dyDescent="0.45">
      <c r="B381" s="50" t="s">
        <v>8</v>
      </c>
      <c r="C381" s="50" t="s">
        <v>2933</v>
      </c>
      <c r="D381" s="50" t="s">
        <v>2933</v>
      </c>
      <c r="E381" s="50" t="s">
        <v>2124</v>
      </c>
      <c r="F381" s="50" t="s">
        <v>2934</v>
      </c>
      <c r="G381" s="72" t="s">
        <v>195</v>
      </c>
      <c r="H381" s="64" t="s">
        <v>11</v>
      </c>
      <c r="I381" s="50" t="s">
        <v>3236</v>
      </c>
      <c r="J381" s="65" t="s">
        <v>3237</v>
      </c>
      <c r="K381" s="50"/>
      <c r="L381" s="66" t="s">
        <v>3233</v>
      </c>
      <c r="M381" s="71" t="s">
        <v>3272</v>
      </c>
    </row>
    <row r="382" spans="2:13" x14ac:dyDescent="0.45">
      <c r="B382" s="50" t="s">
        <v>16</v>
      </c>
      <c r="C382" s="50" t="s">
        <v>2937</v>
      </c>
      <c r="D382" s="50" t="s">
        <v>2938</v>
      </c>
      <c r="E382" s="50" t="s">
        <v>2124</v>
      </c>
      <c r="F382" s="50" t="s">
        <v>2939</v>
      </c>
      <c r="G382" s="72" t="s">
        <v>2940</v>
      </c>
      <c r="H382" s="64" t="s">
        <v>11</v>
      </c>
      <c r="I382" s="50" t="s">
        <v>3236</v>
      </c>
      <c r="J382" s="65" t="s">
        <v>3235</v>
      </c>
      <c r="K382" s="50"/>
      <c r="L382" s="66" t="s">
        <v>3233</v>
      </c>
      <c r="M382" s="71" t="s">
        <v>3272</v>
      </c>
    </row>
    <row r="383" spans="2:13" x14ac:dyDescent="0.45">
      <c r="B383" s="50" t="s">
        <v>16</v>
      </c>
      <c r="C383" s="50" t="s">
        <v>2941</v>
      </c>
      <c r="D383" s="50" t="s">
        <v>2942</v>
      </c>
      <c r="E383" s="50" t="s">
        <v>2124</v>
      </c>
      <c r="F383" s="50" t="s">
        <v>2943</v>
      </c>
      <c r="G383" s="72" t="s">
        <v>2944</v>
      </c>
      <c r="H383" s="64" t="s">
        <v>11</v>
      </c>
      <c r="I383" s="50" t="s">
        <v>3236</v>
      </c>
      <c r="J383" s="65" t="s">
        <v>3235</v>
      </c>
      <c r="K383" s="50"/>
      <c r="L383" s="110" t="s">
        <v>3233</v>
      </c>
      <c r="M383" s="71" t="s">
        <v>3272</v>
      </c>
    </row>
    <row r="384" spans="2:13" x14ac:dyDescent="0.45">
      <c r="B384" s="50" t="s">
        <v>16</v>
      </c>
      <c r="C384" s="50" t="s">
        <v>2945</v>
      </c>
      <c r="D384" s="50" t="s">
        <v>2946</v>
      </c>
      <c r="E384" s="50" t="s">
        <v>2124</v>
      </c>
      <c r="F384" s="50" t="s">
        <v>2947</v>
      </c>
      <c r="G384" s="72" t="s">
        <v>2206</v>
      </c>
      <c r="H384" s="64" t="s">
        <v>11</v>
      </c>
      <c r="I384" s="50" t="s">
        <v>3236</v>
      </c>
      <c r="J384" s="65" t="s">
        <v>3235</v>
      </c>
      <c r="K384" s="50"/>
      <c r="L384" s="66" t="s">
        <v>3233</v>
      </c>
      <c r="M384" s="71" t="s">
        <v>3272</v>
      </c>
    </row>
    <row r="385" spans="2:13" x14ac:dyDescent="0.45">
      <c r="B385" s="50" t="s">
        <v>8</v>
      </c>
      <c r="C385" s="50" t="s">
        <v>2954</v>
      </c>
      <c r="D385" s="50" t="s">
        <v>2954</v>
      </c>
      <c r="E385" s="50" t="s">
        <v>2124</v>
      </c>
      <c r="F385" s="50" t="s">
        <v>2955</v>
      </c>
      <c r="G385" s="72" t="s">
        <v>1843</v>
      </c>
      <c r="H385" s="64" t="s">
        <v>11</v>
      </c>
      <c r="I385" s="50" t="s">
        <v>3373</v>
      </c>
      <c r="J385" s="65" t="s">
        <v>3233</v>
      </c>
      <c r="K385" s="50"/>
      <c r="L385" s="66" t="s">
        <v>3233</v>
      </c>
      <c r="M385" s="71" t="s">
        <v>3238</v>
      </c>
    </row>
    <row r="386" spans="2:13" x14ac:dyDescent="0.45">
      <c r="B386" s="50" t="s">
        <v>16</v>
      </c>
      <c r="C386" s="50" t="s">
        <v>2956</v>
      </c>
      <c r="D386" s="50" t="s">
        <v>2956</v>
      </c>
      <c r="E386" s="50" t="s">
        <v>2124</v>
      </c>
      <c r="F386" s="50" t="s">
        <v>2957</v>
      </c>
      <c r="G386" s="72" t="s">
        <v>2958</v>
      </c>
      <c r="H386" s="64" t="s">
        <v>11</v>
      </c>
      <c r="I386" s="50" t="s">
        <v>3236</v>
      </c>
      <c r="J386" s="65" t="s">
        <v>3237</v>
      </c>
      <c r="K386" s="50"/>
      <c r="L386" s="66" t="s">
        <v>3232</v>
      </c>
      <c r="M386" s="71"/>
    </row>
    <row r="387" spans="2:13" x14ac:dyDescent="0.45">
      <c r="B387" s="50" t="s">
        <v>16</v>
      </c>
      <c r="C387" s="50" t="s">
        <v>2962</v>
      </c>
      <c r="D387" s="50" t="s">
        <v>2962</v>
      </c>
      <c r="E387" s="50" t="s">
        <v>2124</v>
      </c>
      <c r="F387" s="50" t="s">
        <v>2963</v>
      </c>
      <c r="G387" s="72" t="s">
        <v>88</v>
      </c>
      <c r="H387" s="64" t="s">
        <v>11</v>
      </c>
      <c r="I387" s="50" t="s">
        <v>3236</v>
      </c>
      <c r="J387" s="65" t="s">
        <v>3237</v>
      </c>
      <c r="K387" s="50"/>
      <c r="L387" s="66" t="s">
        <v>3233</v>
      </c>
      <c r="M387" s="71" t="s">
        <v>3272</v>
      </c>
    </row>
    <row r="388" spans="2:13" x14ac:dyDescent="0.45">
      <c r="B388" s="50" t="s">
        <v>8</v>
      </c>
      <c r="C388" s="50" t="s">
        <v>2964</v>
      </c>
      <c r="D388" s="50" t="s">
        <v>2964</v>
      </c>
      <c r="E388" s="50" t="s">
        <v>2124</v>
      </c>
      <c r="F388" s="50" t="s">
        <v>2965</v>
      </c>
      <c r="G388" s="72" t="s">
        <v>169</v>
      </c>
      <c r="H388" s="64" t="s">
        <v>11</v>
      </c>
      <c r="I388" s="50" t="s">
        <v>35</v>
      </c>
      <c r="J388" s="65" t="s">
        <v>3235</v>
      </c>
      <c r="K388" s="50"/>
      <c r="L388" s="66" t="s">
        <v>3233</v>
      </c>
      <c r="M388" s="71" t="s">
        <v>3238</v>
      </c>
    </row>
    <row r="389" spans="2:13" x14ac:dyDescent="0.45">
      <c r="B389" s="50" t="s">
        <v>8</v>
      </c>
      <c r="C389" s="50" t="s">
        <v>1551</v>
      </c>
      <c r="D389" s="50" t="s">
        <v>2966</v>
      </c>
      <c r="E389" s="50" t="s">
        <v>2124</v>
      </c>
      <c r="F389" s="50" t="s">
        <v>2967</v>
      </c>
      <c r="G389" s="72" t="s">
        <v>195</v>
      </c>
      <c r="H389" s="64" t="s">
        <v>11</v>
      </c>
      <c r="I389" s="50" t="s">
        <v>35</v>
      </c>
      <c r="J389" s="65" t="s">
        <v>3235</v>
      </c>
      <c r="K389" s="50"/>
      <c r="L389" s="66" t="s">
        <v>3233</v>
      </c>
      <c r="M389" s="71" t="s">
        <v>3238</v>
      </c>
    </row>
    <row r="390" spans="2:13" x14ac:dyDescent="0.45">
      <c r="B390" s="50" t="s">
        <v>16</v>
      </c>
      <c r="C390" s="50" t="s">
        <v>2968</v>
      </c>
      <c r="D390" s="50" t="s">
        <v>2969</v>
      </c>
      <c r="E390" s="50" t="s">
        <v>2124</v>
      </c>
      <c r="F390" s="50" t="s">
        <v>2970</v>
      </c>
      <c r="G390" s="72" t="s">
        <v>1135</v>
      </c>
      <c r="H390" s="64" t="s">
        <v>11</v>
      </c>
      <c r="I390" s="50" t="s">
        <v>3236</v>
      </c>
      <c r="J390" s="65" t="s">
        <v>26</v>
      </c>
      <c r="K390" s="50" t="s">
        <v>3376</v>
      </c>
      <c r="L390" s="66" t="s">
        <v>3233</v>
      </c>
      <c r="M390" s="71" t="s">
        <v>3272</v>
      </c>
    </row>
    <row r="391" spans="2:13" x14ac:dyDescent="0.45">
      <c r="B391" s="50" t="s">
        <v>8</v>
      </c>
      <c r="C391" s="50" t="s">
        <v>3017</v>
      </c>
      <c r="D391" s="50" t="s">
        <v>3017</v>
      </c>
      <c r="E391" s="50" t="s">
        <v>2124</v>
      </c>
      <c r="F391" s="50" t="s">
        <v>3018</v>
      </c>
      <c r="G391" s="72" t="s">
        <v>1305</v>
      </c>
      <c r="H391" s="64" t="s">
        <v>18</v>
      </c>
      <c r="I391" s="50" t="s">
        <v>3373</v>
      </c>
      <c r="J391" s="65" t="s">
        <v>3233</v>
      </c>
      <c r="K391" s="50" t="s">
        <v>3376</v>
      </c>
      <c r="L391" s="66" t="s">
        <v>3232</v>
      </c>
      <c r="M391" s="71" t="s">
        <v>3238</v>
      </c>
    </row>
    <row r="392" spans="2:13" x14ac:dyDescent="0.45">
      <c r="B392" s="50" t="s">
        <v>22</v>
      </c>
      <c r="C392" s="50" t="s">
        <v>1721</v>
      </c>
      <c r="D392" s="50" t="s">
        <v>3044</v>
      </c>
      <c r="E392" s="50" t="s">
        <v>2124</v>
      </c>
      <c r="F392" s="50" t="s">
        <v>3045</v>
      </c>
      <c r="G392" s="72" t="s">
        <v>1724</v>
      </c>
      <c r="H392" s="64" t="s">
        <v>11</v>
      </c>
      <c r="I392" s="50" t="s">
        <v>35</v>
      </c>
      <c r="J392" s="65" t="s">
        <v>3235</v>
      </c>
      <c r="K392" s="50"/>
      <c r="L392" s="66" t="s">
        <v>3233</v>
      </c>
      <c r="M392" s="71" t="s">
        <v>3238</v>
      </c>
    </row>
    <row r="393" spans="2:13" x14ac:dyDescent="0.45">
      <c r="B393" s="50" t="s">
        <v>22</v>
      </c>
      <c r="C393" s="50" t="s">
        <v>3046</v>
      </c>
      <c r="D393" s="50" t="s">
        <v>3046</v>
      </c>
      <c r="E393" s="50" t="s">
        <v>2124</v>
      </c>
      <c r="F393" s="50" t="s">
        <v>3047</v>
      </c>
      <c r="G393" s="72" t="s">
        <v>1728</v>
      </c>
      <c r="H393" s="64" t="s">
        <v>11</v>
      </c>
      <c r="I393" s="50" t="s">
        <v>35</v>
      </c>
      <c r="J393" s="65" t="s">
        <v>3235</v>
      </c>
      <c r="K393" s="50"/>
      <c r="L393" s="66" t="s">
        <v>3233</v>
      </c>
      <c r="M393" s="71" t="s">
        <v>3238</v>
      </c>
    </row>
    <row r="394" spans="2:13" x14ac:dyDescent="0.45">
      <c r="B394" s="50" t="s">
        <v>16</v>
      </c>
      <c r="C394" s="50" t="s">
        <v>3048</v>
      </c>
      <c r="D394" s="50" t="s">
        <v>3048</v>
      </c>
      <c r="E394" s="50" t="s">
        <v>2124</v>
      </c>
      <c r="F394" s="50" t="s">
        <v>3049</v>
      </c>
      <c r="G394" s="72" t="s">
        <v>3050</v>
      </c>
      <c r="H394" s="64" t="s">
        <v>11</v>
      </c>
      <c r="I394" s="50" t="s">
        <v>3373</v>
      </c>
      <c r="J394" s="65" t="s">
        <v>3233</v>
      </c>
      <c r="K394" s="50"/>
      <c r="L394" s="66" t="s">
        <v>3233</v>
      </c>
      <c r="M394" s="71" t="s">
        <v>3238</v>
      </c>
    </row>
    <row r="395" spans="2:13" x14ac:dyDescent="0.45">
      <c r="B395" s="50" t="s">
        <v>8</v>
      </c>
      <c r="C395" s="50" t="s">
        <v>3076</v>
      </c>
      <c r="D395" s="50" t="s">
        <v>3077</v>
      </c>
      <c r="E395" s="50" t="s">
        <v>2124</v>
      </c>
      <c r="F395" s="50" t="s">
        <v>3078</v>
      </c>
      <c r="G395" s="72" t="s">
        <v>1865</v>
      </c>
      <c r="H395" s="64" t="s">
        <v>11</v>
      </c>
      <c r="I395" s="50" t="s">
        <v>3236</v>
      </c>
      <c r="J395" s="65" t="s">
        <v>3232</v>
      </c>
      <c r="K395" s="50"/>
      <c r="L395" s="66" t="s">
        <v>3232</v>
      </c>
      <c r="M395" s="71"/>
    </row>
    <row r="396" spans="2:13" x14ac:dyDescent="0.45">
      <c r="B396" s="50" t="s">
        <v>8</v>
      </c>
      <c r="C396" s="50" t="s">
        <v>3079</v>
      </c>
      <c r="D396" s="50" t="s">
        <v>3080</v>
      </c>
      <c r="E396" s="50" t="s">
        <v>2124</v>
      </c>
      <c r="F396" s="50" t="s">
        <v>3081</v>
      </c>
      <c r="G396" s="72" t="s">
        <v>2477</v>
      </c>
      <c r="H396" s="64" t="s">
        <v>11</v>
      </c>
      <c r="I396" s="50" t="s">
        <v>3236</v>
      </c>
      <c r="J396" s="65" t="s">
        <v>3232</v>
      </c>
      <c r="K396" s="50"/>
      <c r="L396" s="66" t="s">
        <v>3232</v>
      </c>
      <c r="M396" s="71"/>
    </row>
    <row r="397" spans="2:13" x14ac:dyDescent="0.45">
      <c r="B397" s="50" t="s">
        <v>8</v>
      </c>
      <c r="C397" s="50" t="s">
        <v>3084</v>
      </c>
      <c r="D397" s="50" t="s">
        <v>3084</v>
      </c>
      <c r="E397" s="50" t="s">
        <v>2124</v>
      </c>
      <c r="F397" s="50" t="s">
        <v>3085</v>
      </c>
      <c r="G397" s="72" t="s">
        <v>411</v>
      </c>
      <c r="H397" s="64" t="s">
        <v>18</v>
      </c>
      <c r="I397" s="50" t="s">
        <v>3236</v>
      </c>
      <c r="J397" s="65" t="s">
        <v>3232</v>
      </c>
      <c r="K397" s="50" t="s">
        <v>3376</v>
      </c>
      <c r="L397" s="66" t="s">
        <v>3232</v>
      </c>
      <c r="M397" s="71"/>
    </row>
    <row r="398" spans="2:13" x14ac:dyDescent="0.45">
      <c r="B398" s="50" t="s">
        <v>8</v>
      </c>
      <c r="C398" s="50" t="s">
        <v>3087</v>
      </c>
      <c r="D398" s="50" t="s">
        <v>3087</v>
      </c>
      <c r="E398" s="50" t="s">
        <v>2124</v>
      </c>
      <c r="F398" s="50" t="s">
        <v>3088</v>
      </c>
      <c r="G398" s="72" t="s">
        <v>169</v>
      </c>
      <c r="H398" s="64" t="s">
        <v>11</v>
      </c>
      <c r="I398" s="50" t="s">
        <v>3236</v>
      </c>
      <c r="J398" s="65" t="s">
        <v>3232</v>
      </c>
      <c r="K398" s="50" t="s">
        <v>3376</v>
      </c>
      <c r="L398" s="66" t="s">
        <v>3232</v>
      </c>
      <c r="M398" s="71"/>
    </row>
    <row r="399" spans="2:13" x14ac:dyDescent="0.45">
      <c r="B399" s="50" t="s">
        <v>16</v>
      </c>
      <c r="C399" s="50" t="s">
        <v>3095</v>
      </c>
      <c r="D399" s="50" t="s">
        <v>3096</v>
      </c>
      <c r="E399" s="50" t="s">
        <v>2124</v>
      </c>
      <c r="F399" s="50" t="s">
        <v>3097</v>
      </c>
      <c r="G399" s="72" t="s">
        <v>3098</v>
      </c>
      <c r="H399" s="64" t="s">
        <v>18</v>
      </c>
      <c r="I399" s="50" t="s">
        <v>3373</v>
      </c>
      <c r="J399" s="65" t="s">
        <v>3233</v>
      </c>
      <c r="K399" s="50"/>
      <c r="L399" s="66" t="s">
        <v>3233</v>
      </c>
      <c r="M399" s="71" t="s">
        <v>3238</v>
      </c>
    </row>
    <row r="400" spans="2:13" x14ac:dyDescent="0.45">
      <c r="B400" s="50" t="s">
        <v>16</v>
      </c>
      <c r="C400" s="50" t="s">
        <v>3099</v>
      </c>
      <c r="D400" s="50" t="s">
        <v>3100</v>
      </c>
      <c r="E400" s="50" t="s">
        <v>2124</v>
      </c>
      <c r="F400" s="50" t="s">
        <v>3101</v>
      </c>
      <c r="G400" s="72" t="s">
        <v>3102</v>
      </c>
      <c r="H400" s="64" t="s">
        <v>11</v>
      </c>
      <c r="I400" s="50" t="s">
        <v>3373</v>
      </c>
      <c r="J400" s="65" t="s">
        <v>3233</v>
      </c>
      <c r="K400" s="50"/>
      <c r="L400" s="66" t="s">
        <v>3233</v>
      </c>
      <c r="M400" s="71" t="s">
        <v>3238</v>
      </c>
    </row>
    <row r="401" spans="2:13" x14ac:dyDescent="0.45">
      <c r="B401" s="50" t="s">
        <v>16</v>
      </c>
      <c r="C401" s="50" t="s">
        <v>3103</v>
      </c>
      <c r="D401" s="50" t="s">
        <v>3104</v>
      </c>
      <c r="E401" s="50" t="s">
        <v>2124</v>
      </c>
      <c r="F401" s="50" t="s">
        <v>3268</v>
      </c>
      <c r="G401" s="72" t="s">
        <v>3106</v>
      </c>
      <c r="H401" s="64" t="s">
        <v>11</v>
      </c>
      <c r="I401" s="50" t="s">
        <v>3373</v>
      </c>
      <c r="J401" s="65" t="s">
        <v>3233</v>
      </c>
      <c r="K401" s="50"/>
      <c r="L401" s="66" t="s">
        <v>3233</v>
      </c>
      <c r="M401" s="71" t="s">
        <v>3238</v>
      </c>
    </row>
    <row r="402" spans="2:13" x14ac:dyDescent="0.45">
      <c r="B402" s="50" t="s">
        <v>8</v>
      </c>
      <c r="C402" s="50" t="s">
        <v>3107</v>
      </c>
      <c r="D402" s="50" t="s">
        <v>3107</v>
      </c>
      <c r="E402" s="50" t="s">
        <v>2124</v>
      </c>
      <c r="F402" s="50" t="s">
        <v>3269</v>
      </c>
      <c r="G402" s="72" t="s">
        <v>110</v>
      </c>
      <c r="H402" s="64" t="s">
        <v>18</v>
      </c>
      <c r="I402" s="50" t="s">
        <v>3236</v>
      </c>
      <c r="J402" s="65" t="s">
        <v>3237</v>
      </c>
      <c r="K402" s="50" t="s">
        <v>3376</v>
      </c>
      <c r="L402" s="66" t="s">
        <v>3232</v>
      </c>
      <c r="M402" s="71"/>
    </row>
    <row r="403" spans="2:13" x14ac:dyDescent="0.45">
      <c r="B403" s="50" t="s">
        <v>8</v>
      </c>
      <c r="C403" s="50" t="s">
        <v>3109</v>
      </c>
      <c r="D403" s="50" t="s">
        <v>3109</v>
      </c>
      <c r="E403" s="50" t="s">
        <v>2124</v>
      </c>
      <c r="F403" s="50" t="s">
        <v>3110</v>
      </c>
      <c r="G403" s="72" t="s">
        <v>116</v>
      </c>
      <c r="H403" s="64" t="s">
        <v>11</v>
      </c>
      <c r="I403" s="50" t="s">
        <v>3236</v>
      </c>
      <c r="J403" s="65" t="s">
        <v>3235</v>
      </c>
      <c r="K403" s="50"/>
      <c r="L403" s="66" t="s">
        <v>3233</v>
      </c>
      <c r="M403" s="71" t="s">
        <v>3272</v>
      </c>
    </row>
  </sheetData>
  <sheetProtection algorithmName="SHA-512" hashValue="Ai8SG23rcjPLPA1uTKT12l9mkSlPNZ+7kEBaZuYace1iqCFBMUqv9I1XvOVT24h5Td8SVKRqb8L51J2Qi0YT/Q==" saltValue="4TYAarTnsXJZF64RPR26XQ==" spinCount="100000" sheet="1" objects="1" scenarios="1" autoFilter="0"/>
  <autoFilter ref="A4:M4" xr:uid="{23A1F7BD-87F3-411B-9FF1-29CEE5CA2178}"/>
  <phoneticPr fontId="2"/>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9B6FA9-9F30-423B-8582-B269E42D9641}">
  <sheetPr>
    <tabColor theme="7" tint="0.79998168889431442"/>
  </sheetPr>
  <dimension ref="A1:M401"/>
  <sheetViews>
    <sheetView zoomScale="70" zoomScaleNormal="70" workbookViewId="0">
      <pane xSplit="7" ySplit="4" topLeftCell="K5" activePane="bottomRight" state="frozen"/>
      <selection pane="topRight" activeCell="H1" sqref="H1"/>
      <selection pane="bottomLeft" activeCell="A5" sqref="A5"/>
      <selection pane="bottomRight" activeCell="K17" sqref="K17"/>
    </sheetView>
  </sheetViews>
  <sheetFormatPr defaultRowHeight="18" x14ac:dyDescent="0.45"/>
  <cols>
    <col min="1" max="1" width="4.59765625" customWidth="1"/>
    <col min="2" max="2" width="16.59765625" customWidth="1"/>
    <col min="3" max="3" width="17.19921875" customWidth="1"/>
    <col min="4" max="4" width="16" customWidth="1"/>
    <col min="5" max="5" width="23.296875" customWidth="1"/>
    <col min="6" max="6" width="68.296875" customWidth="1"/>
    <col min="7" max="7" width="15.296875" customWidth="1"/>
    <col min="8" max="8" width="18" customWidth="1"/>
    <col min="9" max="9" width="33.296875" customWidth="1"/>
    <col min="10" max="10" width="37.09765625" style="56" customWidth="1"/>
    <col min="11" max="11" width="34" customWidth="1"/>
    <col min="12" max="12" width="33.296875" style="70" customWidth="1"/>
    <col min="13" max="13" width="25.296875" style="6" customWidth="1"/>
  </cols>
  <sheetData>
    <row r="1" spans="2:13" ht="22.8" thickBot="1" x14ac:dyDescent="0.5">
      <c r="B1" s="5" t="s">
        <v>3224</v>
      </c>
      <c r="D1" s="53"/>
      <c r="J1"/>
      <c r="L1"/>
      <c r="M1"/>
    </row>
    <row r="2" spans="2:13" ht="22.8" thickBot="1" x14ac:dyDescent="0.5">
      <c r="B2" s="54" t="s">
        <v>3225</v>
      </c>
      <c r="C2" s="55">
        <v>45580</v>
      </c>
      <c r="L2"/>
      <c r="M2" s="57"/>
    </row>
    <row r="3" spans="2:13" x14ac:dyDescent="0.45">
      <c r="L3" s="58"/>
    </row>
    <row r="4" spans="2:13" s="2" customFormat="1" ht="201" customHeight="1" thickBot="1" x14ac:dyDescent="0.5">
      <c r="B4" s="3" t="s">
        <v>0</v>
      </c>
      <c r="C4" s="38" t="s">
        <v>43</v>
      </c>
      <c r="D4" s="39" t="s">
        <v>44</v>
      </c>
      <c r="E4" s="39" t="s">
        <v>45</v>
      </c>
      <c r="F4" s="3" t="s">
        <v>46</v>
      </c>
      <c r="G4" s="40" t="s">
        <v>47</v>
      </c>
      <c r="H4" s="8" t="s">
        <v>3226</v>
      </c>
      <c r="I4" s="59" t="s">
        <v>3227</v>
      </c>
      <c r="J4" s="60" t="s">
        <v>3228</v>
      </c>
      <c r="K4" s="61" t="s">
        <v>3229</v>
      </c>
      <c r="L4" s="62" t="s">
        <v>3230</v>
      </c>
      <c r="M4" s="61" t="s">
        <v>7</v>
      </c>
    </row>
    <row r="5" spans="2:13" ht="18.600000000000001" thickTop="1" x14ac:dyDescent="0.45">
      <c r="B5" s="50" t="s">
        <v>16</v>
      </c>
      <c r="C5" s="50" t="s">
        <v>54</v>
      </c>
      <c r="D5" s="50" t="s">
        <v>54</v>
      </c>
      <c r="E5" s="50" t="s">
        <v>55</v>
      </c>
      <c r="F5" s="50" t="s">
        <v>56</v>
      </c>
      <c r="G5" s="63" t="s">
        <v>57</v>
      </c>
      <c r="H5" s="64" t="s">
        <v>3231</v>
      </c>
      <c r="I5" s="50" t="s">
        <v>37</v>
      </c>
      <c r="J5" s="65"/>
      <c r="K5" s="50"/>
      <c r="L5" s="66" t="s">
        <v>3232</v>
      </c>
      <c r="M5" s="71"/>
    </row>
    <row r="6" spans="2:13" x14ac:dyDescent="0.45">
      <c r="B6" s="50" t="s">
        <v>16</v>
      </c>
      <c r="C6" s="50" t="s">
        <v>96</v>
      </c>
      <c r="D6" s="50" t="s">
        <v>97</v>
      </c>
      <c r="E6" s="50" t="s">
        <v>55</v>
      </c>
      <c r="F6" s="50" t="s">
        <v>98</v>
      </c>
      <c r="G6" s="63" t="s">
        <v>99</v>
      </c>
      <c r="H6" s="64" t="s">
        <v>11</v>
      </c>
      <c r="I6" s="50" t="s">
        <v>37</v>
      </c>
      <c r="J6" s="65"/>
      <c r="K6" s="50"/>
      <c r="L6" s="66" t="s">
        <v>3233</v>
      </c>
      <c r="M6" s="71" t="s">
        <v>27</v>
      </c>
    </row>
    <row r="7" spans="2:13" s="7" customFormat="1" x14ac:dyDescent="0.45">
      <c r="B7" s="50" t="s">
        <v>8</v>
      </c>
      <c r="C7" s="50" t="s">
        <v>102</v>
      </c>
      <c r="D7" s="50" t="s">
        <v>102</v>
      </c>
      <c r="E7" s="50" t="s">
        <v>55</v>
      </c>
      <c r="F7" s="50" t="s">
        <v>103</v>
      </c>
      <c r="G7" s="63" t="s">
        <v>104</v>
      </c>
      <c r="H7" s="64" t="s">
        <v>3234</v>
      </c>
      <c r="I7" s="50" t="s">
        <v>35</v>
      </c>
      <c r="J7" s="65" t="s">
        <v>3235</v>
      </c>
      <c r="K7" s="50" t="s">
        <v>13</v>
      </c>
      <c r="L7" s="66" t="s">
        <v>3232</v>
      </c>
      <c r="M7" s="71"/>
    </row>
    <row r="8" spans="2:13" x14ac:dyDescent="0.45">
      <c r="B8" s="50" t="s">
        <v>8</v>
      </c>
      <c r="C8" s="50" t="s">
        <v>105</v>
      </c>
      <c r="D8" s="50" t="s">
        <v>105</v>
      </c>
      <c r="E8" s="50" t="s">
        <v>55</v>
      </c>
      <c r="F8" s="50" t="s">
        <v>106</v>
      </c>
      <c r="G8" s="63" t="s">
        <v>107</v>
      </c>
      <c r="H8" s="64" t="s">
        <v>34</v>
      </c>
      <c r="I8" s="50" t="s">
        <v>3236</v>
      </c>
      <c r="J8" s="65" t="s">
        <v>3232</v>
      </c>
      <c r="K8" s="50" t="s">
        <v>13</v>
      </c>
      <c r="L8" s="66" t="s">
        <v>3237</v>
      </c>
      <c r="M8" s="71"/>
    </row>
    <row r="9" spans="2:13" x14ac:dyDescent="0.45">
      <c r="B9" s="50" t="s">
        <v>8</v>
      </c>
      <c r="C9" s="50" t="s">
        <v>108</v>
      </c>
      <c r="D9" s="50" t="s">
        <v>108</v>
      </c>
      <c r="E9" s="50" t="s">
        <v>55</v>
      </c>
      <c r="F9" s="50" t="s">
        <v>109</v>
      </c>
      <c r="G9" s="63" t="s">
        <v>110</v>
      </c>
      <c r="H9" s="64" t="s">
        <v>3231</v>
      </c>
      <c r="I9" s="50" t="s">
        <v>37</v>
      </c>
      <c r="J9" s="65"/>
      <c r="K9" s="50"/>
      <c r="L9" s="66" t="s">
        <v>3233</v>
      </c>
      <c r="M9" s="71" t="s">
        <v>3238</v>
      </c>
    </row>
    <row r="10" spans="2:13" x14ac:dyDescent="0.45">
      <c r="B10" s="50" t="s">
        <v>8</v>
      </c>
      <c r="C10" s="50" t="s">
        <v>114</v>
      </c>
      <c r="D10" s="50" t="s">
        <v>114</v>
      </c>
      <c r="E10" s="50" t="s">
        <v>55</v>
      </c>
      <c r="F10" s="50" t="s">
        <v>115</v>
      </c>
      <c r="G10" s="63" t="s">
        <v>116</v>
      </c>
      <c r="H10" s="64" t="s">
        <v>3231</v>
      </c>
      <c r="I10" s="50" t="s">
        <v>37</v>
      </c>
      <c r="J10" s="65"/>
      <c r="K10" s="50"/>
      <c r="L10" s="66" t="s">
        <v>3233</v>
      </c>
      <c r="M10" s="71" t="s">
        <v>3238</v>
      </c>
    </row>
    <row r="11" spans="2:13" x14ac:dyDescent="0.45">
      <c r="B11" s="50" t="s">
        <v>8</v>
      </c>
      <c r="C11" s="50" t="s">
        <v>125</v>
      </c>
      <c r="D11" s="50" t="s">
        <v>126</v>
      </c>
      <c r="E11" s="50" t="s">
        <v>55</v>
      </c>
      <c r="F11" s="50" t="s">
        <v>127</v>
      </c>
      <c r="G11" s="63" t="s">
        <v>128</v>
      </c>
      <c r="H11" s="64" t="s">
        <v>3231</v>
      </c>
      <c r="I11" s="50" t="s">
        <v>37</v>
      </c>
      <c r="J11" s="65"/>
      <c r="K11" s="50"/>
      <c r="L11" s="66" t="s">
        <v>3232</v>
      </c>
      <c r="M11" s="71"/>
    </row>
    <row r="12" spans="2:13" x14ac:dyDescent="0.45">
      <c r="B12" s="50" t="s">
        <v>8</v>
      </c>
      <c r="C12" s="50" t="s">
        <v>167</v>
      </c>
      <c r="D12" s="50" t="s">
        <v>167</v>
      </c>
      <c r="E12" s="50" t="s">
        <v>55</v>
      </c>
      <c r="F12" s="50" t="s">
        <v>168</v>
      </c>
      <c r="G12" s="63" t="s">
        <v>169</v>
      </c>
      <c r="H12" s="64" t="s">
        <v>3231</v>
      </c>
      <c r="I12" s="50" t="s">
        <v>37</v>
      </c>
      <c r="J12" s="65"/>
      <c r="K12" s="50"/>
      <c r="L12" s="66" t="s">
        <v>3233</v>
      </c>
      <c r="M12" s="71" t="s">
        <v>3238</v>
      </c>
    </row>
    <row r="13" spans="2:13" x14ac:dyDescent="0.45">
      <c r="B13" s="50" t="s">
        <v>16</v>
      </c>
      <c r="C13" s="50" t="s">
        <v>196</v>
      </c>
      <c r="D13" s="50" t="s">
        <v>196</v>
      </c>
      <c r="E13" s="50" t="s">
        <v>55</v>
      </c>
      <c r="F13" s="50" t="s">
        <v>197</v>
      </c>
      <c r="G13" s="63" t="s">
        <v>120</v>
      </c>
      <c r="H13" s="64" t="s">
        <v>3239</v>
      </c>
      <c r="I13" s="50" t="s">
        <v>3236</v>
      </c>
      <c r="J13" s="65" t="s">
        <v>3232</v>
      </c>
      <c r="K13" s="50" t="s">
        <v>13</v>
      </c>
      <c r="L13" s="66" t="s">
        <v>3232</v>
      </c>
      <c r="M13" s="71"/>
    </row>
    <row r="14" spans="2:13" x14ac:dyDescent="0.45">
      <c r="B14" s="50" t="s">
        <v>16</v>
      </c>
      <c r="C14" s="50" t="s">
        <v>198</v>
      </c>
      <c r="D14" s="50" t="s">
        <v>198</v>
      </c>
      <c r="E14" s="50" t="s">
        <v>55</v>
      </c>
      <c r="F14" s="50" t="s">
        <v>199</v>
      </c>
      <c r="G14" s="63" t="s">
        <v>200</v>
      </c>
      <c r="H14" s="64" t="s">
        <v>3239</v>
      </c>
      <c r="I14" s="50" t="s">
        <v>3236</v>
      </c>
      <c r="J14" s="65" t="s">
        <v>3232</v>
      </c>
      <c r="K14" s="50" t="s">
        <v>13</v>
      </c>
      <c r="L14" s="66" t="s">
        <v>3232</v>
      </c>
      <c r="M14" s="71"/>
    </row>
    <row r="15" spans="2:13" x14ac:dyDescent="0.45">
      <c r="B15" s="50" t="s">
        <v>8</v>
      </c>
      <c r="C15" s="50" t="s">
        <v>201</v>
      </c>
      <c r="D15" s="50" t="s">
        <v>202</v>
      </c>
      <c r="E15" s="50" t="s">
        <v>55</v>
      </c>
      <c r="F15" s="50" t="s">
        <v>3240</v>
      </c>
      <c r="G15" s="63" t="s">
        <v>204</v>
      </c>
      <c r="H15" s="64" t="s">
        <v>18</v>
      </c>
      <c r="I15" s="50" t="s">
        <v>35</v>
      </c>
      <c r="J15" s="65" t="s">
        <v>3235</v>
      </c>
      <c r="K15" s="50"/>
      <c r="L15" s="66" t="s">
        <v>3233</v>
      </c>
      <c r="M15" s="71" t="s">
        <v>3238</v>
      </c>
    </row>
    <row r="16" spans="2:13" x14ac:dyDescent="0.45">
      <c r="B16" s="50" t="s">
        <v>16</v>
      </c>
      <c r="C16" s="50" t="s">
        <v>208</v>
      </c>
      <c r="D16" s="50" t="s">
        <v>209</v>
      </c>
      <c r="E16" s="50" t="s">
        <v>55</v>
      </c>
      <c r="F16" s="50" t="s">
        <v>210</v>
      </c>
      <c r="G16" s="63" t="s">
        <v>211</v>
      </c>
      <c r="H16" s="64" t="s">
        <v>34</v>
      </c>
      <c r="I16" s="50" t="s">
        <v>37</v>
      </c>
      <c r="J16" s="65"/>
      <c r="K16" s="50"/>
      <c r="L16" s="66" t="s">
        <v>3232</v>
      </c>
      <c r="M16" s="71"/>
    </row>
    <row r="17" spans="2:13" s="7" customFormat="1" x14ac:dyDescent="0.45">
      <c r="B17" s="50" t="s">
        <v>8</v>
      </c>
      <c r="C17" s="50" t="s">
        <v>218</v>
      </c>
      <c r="D17" s="50" t="s">
        <v>218</v>
      </c>
      <c r="E17" s="50" t="s">
        <v>55</v>
      </c>
      <c r="F17" s="50" t="s">
        <v>219</v>
      </c>
      <c r="G17" s="63" t="s">
        <v>159</v>
      </c>
      <c r="H17" s="64" t="s">
        <v>11</v>
      </c>
      <c r="I17" s="50" t="s">
        <v>3241</v>
      </c>
      <c r="J17" s="65" t="s">
        <v>3232</v>
      </c>
      <c r="K17" s="50" t="s">
        <v>13</v>
      </c>
      <c r="L17" s="66" t="s">
        <v>3237</v>
      </c>
      <c r="M17" s="71"/>
    </row>
    <row r="18" spans="2:13" x14ac:dyDescent="0.45">
      <c r="B18" s="50" t="s">
        <v>8</v>
      </c>
      <c r="C18" s="50" t="s">
        <v>221</v>
      </c>
      <c r="D18" s="50" t="s">
        <v>222</v>
      </c>
      <c r="E18" s="50" t="s">
        <v>55</v>
      </c>
      <c r="F18" s="50" t="s">
        <v>223</v>
      </c>
      <c r="G18" s="63" t="s">
        <v>224</v>
      </c>
      <c r="H18" s="64" t="s">
        <v>11</v>
      </c>
      <c r="I18" s="50" t="s">
        <v>35</v>
      </c>
      <c r="J18" s="65" t="s">
        <v>3235</v>
      </c>
      <c r="K18" s="50"/>
      <c r="L18" s="66" t="s">
        <v>3232</v>
      </c>
      <c r="M18" s="71"/>
    </row>
    <row r="19" spans="2:13" s="7" customFormat="1" x14ac:dyDescent="0.45">
      <c r="B19" s="50" t="s">
        <v>8</v>
      </c>
      <c r="C19" s="50" t="s">
        <v>226</v>
      </c>
      <c r="D19" s="50" t="s">
        <v>227</v>
      </c>
      <c r="E19" s="50" t="s">
        <v>55</v>
      </c>
      <c r="F19" s="50" t="s">
        <v>228</v>
      </c>
      <c r="G19" s="63" t="s">
        <v>166</v>
      </c>
      <c r="H19" s="64" t="s">
        <v>3231</v>
      </c>
      <c r="I19" s="50" t="s">
        <v>35</v>
      </c>
      <c r="J19" s="65" t="s">
        <v>3235</v>
      </c>
      <c r="K19" s="50"/>
      <c r="L19" s="66" t="s">
        <v>3232</v>
      </c>
      <c r="M19" s="71"/>
    </row>
    <row r="20" spans="2:13" s="7" customFormat="1" x14ac:dyDescent="0.45">
      <c r="B20" s="50" t="s">
        <v>8</v>
      </c>
      <c r="C20" s="50" t="s">
        <v>229</v>
      </c>
      <c r="D20" s="50" t="s">
        <v>229</v>
      </c>
      <c r="E20" s="50" t="s">
        <v>55</v>
      </c>
      <c r="F20" s="50" t="s">
        <v>230</v>
      </c>
      <c r="G20" s="63" t="s">
        <v>159</v>
      </c>
      <c r="H20" s="64" t="s">
        <v>11</v>
      </c>
      <c r="I20" s="50" t="s">
        <v>3236</v>
      </c>
      <c r="J20" s="65" t="s">
        <v>3232</v>
      </c>
      <c r="K20" s="50" t="s">
        <v>13</v>
      </c>
      <c r="L20" s="66" t="s">
        <v>3232</v>
      </c>
      <c r="M20" s="71"/>
    </row>
    <row r="21" spans="2:13" s="7" customFormat="1" x14ac:dyDescent="0.45">
      <c r="B21" s="50" t="s">
        <v>8</v>
      </c>
      <c r="C21" s="50" t="s">
        <v>232</v>
      </c>
      <c r="D21" s="50" t="s">
        <v>233</v>
      </c>
      <c r="E21" s="50" t="s">
        <v>55</v>
      </c>
      <c r="F21" s="50" t="s">
        <v>234</v>
      </c>
      <c r="G21" s="63" t="s">
        <v>224</v>
      </c>
      <c r="H21" s="64" t="s">
        <v>11</v>
      </c>
      <c r="I21" s="50" t="s">
        <v>3241</v>
      </c>
      <c r="J21" s="65" t="s">
        <v>3232</v>
      </c>
      <c r="K21" s="50"/>
      <c r="L21" s="66" t="s">
        <v>3233</v>
      </c>
      <c r="M21" s="71" t="s">
        <v>27</v>
      </c>
    </row>
    <row r="22" spans="2:13" s="7" customFormat="1" x14ac:dyDescent="0.45">
      <c r="B22" s="50" t="s">
        <v>8</v>
      </c>
      <c r="C22" s="50" t="s">
        <v>235</v>
      </c>
      <c r="D22" s="50" t="s">
        <v>236</v>
      </c>
      <c r="E22" s="50" t="s">
        <v>55</v>
      </c>
      <c r="F22" s="50" t="s">
        <v>237</v>
      </c>
      <c r="G22" s="63" t="s">
        <v>166</v>
      </c>
      <c r="H22" s="64" t="s">
        <v>34</v>
      </c>
      <c r="I22" s="50" t="s">
        <v>35</v>
      </c>
      <c r="J22" s="65" t="s">
        <v>3235</v>
      </c>
      <c r="K22" s="50"/>
      <c r="L22" s="66" t="s">
        <v>3232</v>
      </c>
      <c r="M22" s="71"/>
    </row>
    <row r="23" spans="2:13" s="7" customFormat="1" x14ac:dyDescent="0.45">
      <c r="B23" s="50" t="s">
        <v>8</v>
      </c>
      <c r="C23" s="50" t="s">
        <v>253</v>
      </c>
      <c r="D23" s="50" t="s">
        <v>253</v>
      </c>
      <c r="E23" s="50" t="s">
        <v>55</v>
      </c>
      <c r="F23" s="50" t="s">
        <v>254</v>
      </c>
      <c r="G23" s="63" t="s">
        <v>255</v>
      </c>
      <c r="H23" s="64" t="s">
        <v>3239</v>
      </c>
      <c r="I23" s="50" t="s">
        <v>3241</v>
      </c>
      <c r="J23" s="65" t="s">
        <v>3232</v>
      </c>
      <c r="K23" s="50" t="s">
        <v>13</v>
      </c>
      <c r="L23" s="66" t="s">
        <v>3232</v>
      </c>
      <c r="M23" s="71"/>
    </row>
    <row r="24" spans="2:13" s="7" customFormat="1" x14ac:dyDescent="0.45">
      <c r="B24" s="50" t="s">
        <v>8</v>
      </c>
      <c r="C24" s="50" t="s">
        <v>256</v>
      </c>
      <c r="D24" s="50" t="s">
        <v>256</v>
      </c>
      <c r="E24" s="50" t="s">
        <v>55</v>
      </c>
      <c r="F24" s="50" t="s">
        <v>257</v>
      </c>
      <c r="G24" s="63" t="s">
        <v>258</v>
      </c>
      <c r="H24" s="64" t="s">
        <v>3239</v>
      </c>
      <c r="I24" s="50" t="s">
        <v>3241</v>
      </c>
      <c r="J24" s="65" t="s">
        <v>3232</v>
      </c>
      <c r="K24" s="50"/>
      <c r="L24" s="66" t="s">
        <v>3237</v>
      </c>
      <c r="M24" s="71"/>
    </row>
    <row r="25" spans="2:13" s="7" customFormat="1" x14ac:dyDescent="0.45">
      <c r="B25" s="50" t="s">
        <v>8</v>
      </c>
      <c r="C25" s="50" t="s">
        <v>259</v>
      </c>
      <c r="D25" s="50" t="s">
        <v>259</v>
      </c>
      <c r="E25" s="50" t="s">
        <v>55</v>
      </c>
      <c r="F25" s="50" t="s">
        <v>260</v>
      </c>
      <c r="G25" s="63" t="s">
        <v>261</v>
      </c>
      <c r="H25" s="64" t="s">
        <v>3239</v>
      </c>
      <c r="I25" s="50" t="s">
        <v>3241</v>
      </c>
      <c r="J25" s="65" t="s">
        <v>3232</v>
      </c>
      <c r="K25" s="50" t="s">
        <v>13</v>
      </c>
      <c r="L25" s="66" t="s">
        <v>3232</v>
      </c>
      <c r="M25" s="71"/>
    </row>
    <row r="26" spans="2:13" s="7" customFormat="1" x14ac:dyDescent="0.45">
      <c r="B26" s="50" t="s">
        <v>8</v>
      </c>
      <c r="C26" s="50" t="s">
        <v>262</v>
      </c>
      <c r="D26" s="50" t="s">
        <v>262</v>
      </c>
      <c r="E26" s="50" t="s">
        <v>55</v>
      </c>
      <c r="F26" s="50" t="s">
        <v>263</v>
      </c>
      <c r="G26" s="63" t="s">
        <v>264</v>
      </c>
      <c r="H26" s="64" t="s">
        <v>34</v>
      </c>
      <c r="I26" s="50" t="s">
        <v>3241</v>
      </c>
      <c r="J26" s="65" t="s">
        <v>3232</v>
      </c>
      <c r="K26" s="50" t="s">
        <v>13</v>
      </c>
      <c r="L26" s="66" t="s">
        <v>3232</v>
      </c>
      <c r="M26" s="71"/>
    </row>
    <row r="27" spans="2:13" s="7" customFormat="1" x14ac:dyDescent="0.45">
      <c r="B27" s="50" t="s">
        <v>8</v>
      </c>
      <c r="C27" s="50" t="s">
        <v>265</v>
      </c>
      <c r="D27" s="50" t="s">
        <v>266</v>
      </c>
      <c r="E27" s="50" t="s">
        <v>55</v>
      </c>
      <c r="F27" s="50" t="s">
        <v>267</v>
      </c>
      <c r="G27" s="63" t="s">
        <v>268</v>
      </c>
      <c r="H27" s="64" t="s">
        <v>18</v>
      </c>
      <c r="I27" s="50" t="s">
        <v>35</v>
      </c>
      <c r="J27" s="65" t="s">
        <v>3235</v>
      </c>
      <c r="K27" s="50"/>
      <c r="L27" s="66" t="s">
        <v>3233</v>
      </c>
      <c r="M27" s="71" t="s">
        <v>3238</v>
      </c>
    </row>
    <row r="28" spans="2:13" s="7" customFormat="1" x14ac:dyDescent="0.45">
      <c r="B28" s="50" t="s">
        <v>8</v>
      </c>
      <c r="C28" s="50" t="s">
        <v>269</v>
      </c>
      <c r="D28" s="50" t="s">
        <v>269</v>
      </c>
      <c r="E28" s="50" t="s">
        <v>55</v>
      </c>
      <c r="F28" s="50" t="s">
        <v>3242</v>
      </c>
      <c r="G28" s="63" t="s">
        <v>255</v>
      </c>
      <c r="H28" s="64" t="s">
        <v>34</v>
      </c>
      <c r="I28" s="50" t="s">
        <v>35</v>
      </c>
      <c r="J28" s="65" t="s">
        <v>3235</v>
      </c>
      <c r="K28" s="50"/>
      <c r="L28" s="66" t="s">
        <v>3232</v>
      </c>
      <c r="M28" s="71"/>
    </row>
    <row r="29" spans="2:13" s="7" customFormat="1" x14ac:dyDescent="0.45">
      <c r="B29" s="50" t="s">
        <v>8</v>
      </c>
      <c r="C29" s="50" t="s">
        <v>271</v>
      </c>
      <c r="D29" s="50" t="s">
        <v>271</v>
      </c>
      <c r="E29" s="50" t="s">
        <v>55</v>
      </c>
      <c r="F29" s="50" t="s">
        <v>272</v>
      </c>
      <c r="G29" s="63" t="s">
        <v>261</v>
      </c>
      <c r="H29" s="64" t="s">
        <v>3239</v>
      </c>
      <c r="I29" s="50" t="s">
        <v>3241</v>
      </c>
      <c r="J29" s="65" t="s">
        <v>3232</v>
      </c>
      <c r="K29" s="50" t="s">
        <v>13</v>
      </c>
      <c r="L29" s="66" t="s">
        <v>3232</v>
      </c>
      <c r="M29" s="71"/>
    </row>
    <row r="30" spans="2:13" s="7" customFormat="1" x14ac:dyDescent="0.45">
      <c r="B30" s="50" t="s">
        <v>8</v>
      </c>
      <c r="C30" s="50" t="s">
        <v>273</v>
      </c>
      <c r="D30" s="50" t="s">
        <v>273</v>
      </c>
      <c r="E30" s="50" t="s">
        <v>55</v>
      </c>
      <c r="F30" s="50" t="s">
        <v>274</v>
      </c>
      <c r="G30" s="63" t="s">
        <v>264</v>
      </c>
      <c r="H30" s="64" t="s">
        <v>34</v>
      </c>
      <c r="I30" s="50" t="s">
        <v>3241</v>
      </c>
      <c r="J30" s="65" t="s">
        <v>3232</v>
      </c>
      <c r="K30" s="50" t="s">
        <v>13</v>
      </c>
      <c r="L30" s="66" t="s">
        <v>3232</v>
      </c>
      <c r="M30" s="71"/>
    </row>
    <row r="31" spans="2:13" x14ac:dyDescent="0.45">
      <c r="B31" s="50" t="s">
        <v>16</v>
      </c>
      <c r="C31" s="50" t="s">
        <v>275</v>
      </c>
      <c r="D31" s="50" t="s">
        <v>276</v>
      </c>
      <c r="E31" s="50" t="s">
        <v>55</v>
      </c>
      <c r="F31" s="50" t="s">
        <v>3243</v>
      </c>
      <c r="G31" s="63" t="s">
        <v>278</v>
      </c>
      <c r="H31" s="64" t="s">
        <v>3231</v>
      </c>
      <c r="I31" s="50" t="s">
        <v>37</v>
      </c>
      <c r="J31" s="65"/>
      <c r="K31" s="50"/>
      <c r="L31" s="66" t="s">
        <v>3232</v>
      </c>
      <c r="M31" s="71" t="s">
        <v>3238</v>
      </c>
    </row>
    <row r="32" spans="2:13" x14ac:dyDescent="0.45">
      <c r="B32" s="50" t="s">
        <v>16</v>
      </c>
      <c r="C32" s="50" t="s">
        <v>284</v>
      </c>
      <c r="D32" s="50" t="s">
        <v>285</v>
      </c>
      <c r="E32" s="50" t="s">
        <v>55</v>
      </c>
      <c r="F32" s="50" t="s">
        <v>286</v>
      </c>
      <c r="G32" s="63" t="s">
        <v>287</v>
      </c>
      <c r="H32" s="64" t="s">
        <v>3231</v>
      </c>
      <c r="I32" s="50" t="s">
        <v>37</v>
      </c>
      <c r="J32" s="65"/>
      <c r="K32" s="50"/>
      <c r="L32" s="66" t="s">
        <v>3233</v>
      </c>
      <c r="M32" s="71" t="s">
        <v>3238</v>
      </c>
    </row>
    <row r="33" spans="1:13" x14ac:dyDescent="0.45">
      <c r="B33" s="50" t="s">
        <v>16</v>
      </c>
      <c r="C33" s="50" t="s">
        <v>290</v>
      </c>
      <c r="D33" s="50" t="s">
        <v>290</v>
      </c>
      <c r="E33" s="50" t="s">
        <v>55</v>
      </c>
      <c r="F33" s="50" t="s">
        <v>291</v>
      </c>
      <c r="G33" s="63" t="s">
        <v>292</v>
      </c>
      <c r="H33" s="64" t="s">
        <v>3231</v>
      </c>
      <c r="I33" s="50" t="s">
        <v>37</v>
      </c>
      <c r="J33" s="65"/>
      <c r="K33" s="50"/>
      <c r="L33" s="66" t="s">
        <v>3233</v>
      </c>
      <c r="M33" s="71" t="s">
        <v>3238</v>
      </c>
    </row>
    <row r="34" spans="1:13" s="7" customFormat="1" x14ac:dyDescent="0.45">
      <c r="B34" s="50" t="s">
        <v>8</v>
      </c>
      <c r="C34" s="50" t="s">
        <v>293</v>
      </c>
      <c r="D34" s="50" t="s">
        <v>293</v>
      </c>
      <c r="E34" s="50" t="s">
        <v>55</v>
      </c>
      <c r="F34" s="50" t="s">
        <v>294</v>
      </c>
      <c r="G34" s="63" t="s">
        <v>295</v>
      </c>
      <c r="H34" s="64" t="s">
        <v>3234</v>
      </c>
      <c r="I34" s="50" t="s">
        <v>35</v>
      </c>
      <c r="J34" s="65" t="s">
        <v>3235</v>
      </c>
      <c r="K34" s="50"/>
      <c r="L34" s="66" t="s">
        <v>3237</v>
      </c>
      <c r="M34" s="71"/>
    </row>
    <row r="35" spans="1:13" s="7" customFormat="1" x14ac:dyDescent="0.45">
      <c r="B35" s="50" t="s">
        <v>8</v>
      </c>
      <c r="C35" s="50" t="s">
        <v>297</v>
      </c>
      <c r="D35" s="50" t="s">
        <v>297</v>
      </c>
      <c r="E35" s="50" t="s">
        <v>55</v>
      </c>
      <c r="F35" s="50" t="s">
        <v>298</v>
      </c>
      <c r="G35" s="63" t="s">
        <v>166</v>
      </c>
      <c r="H35" s="64" t="s">
        <v>3231</v>
      </c>
      <c r="I35" s="50" t="s">
        <v>3236</v>
      </c>
      <c r="J35" s="65" t="s">
        <v>3232</v>
      </c>
      <c r="K35" s="50" t="s">
        <v>13</v>
      </c>
      <c r="L35" s="66" t="s">
        <v>3232</v>
      </c>
      <c r="M35" s="71"/>
    </row>
    <row r="36" spans="1:13" x14ac:dyDescent="0.45">
      <c r="B36" s="50" t="s">
        <v>16</v>
      </c>
      <c r="C36" s="50" t="s">
        <v>323</v>
      </c>
      <c r="D36" s="50" t="s">
        <v>323</v>
      </c>
      <c r="E36" s="50" t="s">
        <v>55</v>
      </c>
      <c r="F36" s="50" t="s">
        <v>324</v>
      </c>
      <c r="G36" s="63" t="s">
        <v>325</v>
      </c>
      <c r="H36" s="64" t="s">
        <v>3231</v>
      </c>
      <c r="I36" s="50" t="s">
        <v>35</v>
      </c>
      <c r="J36" s="65" t="s">
        <v>3235</v>
      </c>
      <c r="K36" s="50"/>
      <c r="L36" s="66" t="s">
        <v>3233</v>
      </c>
      <c r="M36" s="71" t="s">
        <v>3238</v>
      </c>
    </row>
    <row r="37" spans="1:13" x14ac:dyDescent="0.45">
      <c r="B37" s="50" t="s">
        <v>16</v>
      </c>
      <c r="C37" s="50" t="s">
        <v>326</v>
      </c>
      <c r="D37" s="50" t="s">
        <v>326</v>
      </c>
      <c r="E37" s="50" t="s">
        <v>55</v>
      </c>
      <c r="F37" s="50" t="s">
        <v>327</v>
      </c>
      <c r="G37" s="63" t="s">
        <v>328</v>
      </c>
      <c r="H37" s="64" t="s">
        <v>3231</v>
      </c>
      <c r="I37" s="50" t="s">
        <v>35</v>
      </c>
      <c r="J37" s="65" t="s">
        <v>3235</v>
      </c>
      <c r="K37" s="50"/>
      <c r="L37" s="66" t="s">
        <v>3233</v>
      </c>
      <c r="M37" s="71" t="s">
        <v>3238</v>
      </c>
    </row>
    <row r="38" spans="1:13" x14ac:dyDescent="0.45">
      <c r="B38" s="50" t="s">
        <v>16</v>
      </c>
      <c r="C38" s="50" t="s">
        <v>329</v>
      </c>
      <c r="D38" s="50" t="s">
        <v>330</v>
      </c>
      <c r="E38" s="50" t="s">
        <v>55</v>
      </c>
      <c r="F38" s="50" t="s">
        <v>331</v>
      </c>
      <c r="G38" s="63" t="s">
        <v>332</v>
      </c>
      <c r="H38" s="64" t="s">
        <v>34</v>
      </c>
      <c r="I38" s="50" t="s">
        <v>37</v>
      </c>
      <c r="J38" s="65"/>
      <c r="K38" s="50"/>
      <c r="L38" s="66" t="s">
        <v>3233</v>
      </c>
      <c r="M38" s="71" t="s">
        <v>27</v>
      </c>
    </row>
    <row r="39" spans="1:13" s="7" customFormat="1" x14ac:dyDescent="0.45">
      <c r="B39" s="50" t="s">
        <v>8</v>
      </c>
      <c r="C39" s="50" t="s">
        <v>333</v>
      </c>
      <c r="D39" s="50" t="s">
        <v>333</v>
      </c>
      <c r="E39" s="50" t="s">
        <v>55</v>
      </c>
      <c r="F39" s="50" t="s">
        <v>334</v>
      </c>
      <c r="G39" s="63" t="s">
        <v>128</v>
      </c>
      <c r="H39" s="64" t="s">
        <v>3231</v>
      </c>
      <c r="I39" s="50" t="s">
        <v>37</v>
      </c>
      <c r="J39" s="65"/>
      <c r="K39" s="50"/>
      <c r="L39" s="66" t="s">
        <v>3233</v>
      </c>
      <c r="M39" s="71" t="s">
        <v>27</v>
      </c>
    </row>
    <row r="40" spans="1:13" s="67" customFormat="1" x14ac:dyDescent="0.45">
      <c r="A40" s="7"/>
      <c r="B40" s="50" t="s">
        <v>8</v>
      </c>
      <c r="C40" s="50" t="s">
        <v>336</v>
      </c>
      <c r="D40" s="50" t="s">
        <v>336</v>
      </c>
      <c r="E40" s="50" t="s">
        <v>55</v>
      </c>
      <c r="F40" s="50" t="s">
        <v>337</v>
      </c>
      <c r="G40" s="63" t="s">
        <v>195</v>
      </c>
      <c r="H40" s="64" t="s">
        <v>3239</v>
      </c>
      <c r="I40" s="50" t="s">
        <v>37</v>
      </c>
      <c r="J40" s="65"/>
      <c r="K40" s="50"/>
      <c r="L40" s="66" t="s">
        <v>3233</v>
      </c>
      <c r="M40" s="71" t="s">
        <v>27</v>
      </c>
    </row>
    <row r="41" spans="1:13" x14ac:dyDescent="0.45">
      <c r="B41" s="50" t="s">
        <v>16</v>
      </c>
      <c r="C41" s="50" t="s">
        <v>360</v>
      </c>
      <c r="D41" s="50" t="s">
        <v>360</v>
      </c>
      <c r="E41" s="50" t="s">
        <v>55</v>
      </c>
      <c r="F41" s="50" t="s">
        <v>361</v>
      </c>
      <c r="G41" s="63" t="s">
        <v>88</v>
      </c>
      <c r="H41" s="64" t="s">
        <v>3231</v>
      </c>
      <c r="I41" s="50" t="s">
        <v>37</v>
      </c>
      <c r="J41" s="65"/>
      <c r="K41" s="50"/>
      <c r="L41" s="66" t="s">
        <v>3232</v>
      </c>
      <c r="M41" s="71"/>
    </row>
    <row r="42" spans="1:13" x14ac:dyDescent="0.45">
      <c r="B42" s="50" t="s">
        <v>8</v>
      </c>
      <c r="C42" s="50" t="s">
        <v>364</v>
      </c>
      <c r="D42" s="50" t="s">
        <v>364</v>
      </c>
      <c r="E42" s="50" t="s">
        <v>55</v>
      </c>
      <c r="F42" s="50" t="s">
        <v>3244</v>
      </c>
      <c r="G42" s="63" t="s">
        <v>159</v>
      </c>
      <c r="H42" s="64" t="s">
        <v>11</v>
      </c>
      <c r="I42" s="50" t="s">
        <v>3236</v>
      </c>
      <c r="J42" s="65" t="s">
        <v>3237</v>
      </c>
      <c r="K42" s="50" t="s">
        <v>13</v>
      </c>
      <c r="L42" s="66" t="s">
        <v>3237</v>
      </c>
      <c r="M42" s="71"/>
    </row>
    <row r="43" spans="1:13" x14ac:dyDescent="0.45">
      <c r="B43" s="50" t="s">
        <v>8</v>
      </c>
      <c r="C43" s="50" t="s">
        <v>367</v>
      </c>
      <c r="D43" s="50" t="s">
        <v>367</v>
      </c>
      <c r="E43" s="50" t="s">
        <v>55</v>
      </c>
      <c r="F43" s="50" t="s">
        <v>368</v>
      </c>
      <c r="G43" s="63" t="s">
        <v>369</v>
      </c>
      <c r="H43" s="64" t="s">
        <v>11</v>
      </c>
      <c r="I43" s="50" t="s">
        <v>3236</v>
      </c>
      <c r="J43" s="65" t="s">
        <v>3232</v>
      </c>
      <c r="K43" s="50" t="s">
        <v>13</v>
      </c>
      <c r="L43" s="66" t="s">
        <v>3232</v>
      </c>
      <c r="M43" s="71"/>
    </row>
    <row r="44" spans="1:13" x14ac:dyDescent="0.45">
      <c r="B44" s="50" t="s">
        <v>16</v>
      </c>
      <c r="C44" s="50" t="s">
        <v>401</v>
      </c>
      <c r="D44" s="50" t="s">
        <v>401</v>
      </c>
      <c r="E44" s="50" t="s">
        <v>55</v>
      </c>
      <c r="F44" s="50" t="s">
        <v>402</v>
      </c>
      <c r="G44" s="63" t="s">
        <v>403</v>
      </c>
      <c r="H44" s="64" t="s">
        <v>11</v>
      </c>
      <c r="I44" s="50" t="s">
        <v>37</v>
      </c>
      <c r="J44" s="65"/>
      <c r="K44" s="50"/>
      <c r="L44" s="66" t="s">
        <v>3232</v>
      </c>
      <c r="M44" s="71"/>
    </row>
    <row r="45" spans="1:13" s="7" customFormat="1" x14ac:dyDescent="0.45">
      <c r="B45" s="50" t="s">
        <v>8</v>
      </c>
      <c r="C45" s="50" t="s">
        <v>429</v>
      </c>
      <c r="D45" s="50" t="s">
        <v>429</v>
      </c>
      <c r="E45" s="50" t="s">
        <v>55</v>
      </c>
      <c r="F45" s="50" t="s">
        <v>430</v>
      </c>
      <c r="G45" s="63" t="s">
        <v>431</v>
      </c>
      <c r="H45" s="64" t="s">
        <v>11</v>
      </c>
      <c r="I45" s="50" t="s">
        <v>3236</v>
      </c>
      <c r="J45" s="65" t="s">
        <v>3232</v>
      </c>
      <c r="K45" s="50" t="s">
        <v>13</v>
      </c>
      <c r="L45" s="66" t="s">
        <v>3237</v>
      </c>
      <c r="M45" s="71"/>
    </row>
    <row r="46" spans="1:13" s="7" customFormat="1" x14ac:dyDescent="0.45">
      <c r="B46" s="50" t="s">
        <v>8</v>
      </c>
      <c r="C46" s="50" t="s">
        <v>433</v>
      </c>
      <c r="D46" s="50" t="s">
        <v>433</v>
      </c>
      <c r="E46" s="50" t="s">
        <v>55</v>
      </c>
      <c r="F46" s="50" t="s">
        <v>434</v>
      </c>
      <c r="G46" s="63" t="s">
        <v>435</v>
      </c>
      <c r="H46" s="64" t="s">
        <v>34</v>
      </c>
      <c r="I46" s="50" t="s">
        <v>3236</v>
      </c>
      <c r="J46" s="65" t="s">
        <v>3232</v>
      </c>
      <c r="K46" s="50" t="s">
        <v>13</v>
      </c>
      <c r="L46" s="66" t="s">
        <v>3237</v>
      </c>
      <c r="M46" s="71"/>
    </row>
    <row r="47" spans="1:13" x14ac:dyDescent="0.45">
      <c r="B47" s="50" t="s">
        <v>22</v>
      </c>
      <c r="C47" s="50" t="s">
        <v>438</v>
      </c>
      <c r="D47" s="50" t="s">
        <v>438</v>
      </c>
      <c r="E47" s="50" t="s">
        <v>55</v>
      </c>
      <c r="F47" s="50" t="s">
        <v>439</v>
      </c>
      <c r="G47" s="63" t="s">
        <v>440</v>
      </c>
      <c r="H47" s="64" t="s">
        <v>3231</v>
      </c>
      <c r="I47" s="50" t="s">
        <v>3236</v>
      </c>
      <c r="J47" s="65" t="s">
        <v>3237</v>
      </c>
      <c r="K47" s="50"/>
      <c r="L47" s="66" t="s">
        <v>3233</v>
      </c>
      <c r="M47" s="71" t="s">
        <v>27</v>
      </c>
    </row>
    <row r="48" spans="1:13" x14ac:dyDescent="0.45">
      <c r="B48" s="50" t="s">
        <v>22</v>
      </c>
      <c r="C48" s="50" t="s">
        <v>466</v>
      </c>
      <c r="D48" s="50" t="s">
        <v>466</v>
      </c>
      <c r="E48" s="50" t="s">
        <v>55</v>
      </c>
      <c r="F48" s="50" t="s">
        <v>3245</v>
      </c>
      <c r="G48" s="63" t="s">
        <v>306</v>
      </c>
      <c r="H48" s="64" t="s">
        <v>3231</v>
      </c>
      <c r="I48" s="50" t="s">
        <v>37</v>
      </c>
      <c r="J48" s="65"/>
      <c r="K48" s="50"/>
      <c r="L48" s="66" t="s">
        <v>3237</v>
      </c>
      <c r="M48" s="71" t="s">
        <v>3238</v>
      </c>
    </row>
    <row r="49" spans="2:13" ht="18" customHeight="1" x14ac:dyDescent="0.45">
      <c r="B49" s="50" t="s">
        <v>16</v>
      </c>
      <c r="C49" s="50" t="s">
        <v>468</v>
      </c>
      <c r="D49" s="50" t="s">
        <v>468</v>
      </c>
      <c r="E49" s="50" t="s">
        <v>55</v>
      </c>
      <c r="F49" s="50" t="s">
        <v>469</v>
      </c>
      <c r="G49" s="63" t="s">
        <v>465</v>
      </c>
      <c r="H49" s="64" t="s">
        <v>11</v>
      </c>
      <c r="I49" s="50" t="s">
        <v>35</v>
      </c>
      <c r="J49" s="65" t="s">
        <v>3235</v>
      </c>
      <c r="K49" s="50"/>
      <c r="L49" s="66" t="s">
        <v>3233</v>
      </c>
      <c r="M49" s="71" t="s">
        <v>3246</v>
      </c>
    </row>
    <row r="50" spans="2:13" s="7" customFormat="1" x14ac:dyDescent="0.45">
      <c r="B50" s="50" t="s">
        <v>8</v>
      </c>
      <c r="C50" s="50" t="s">
        <v>487</v>
      </c>
      <c r="D50" s="50" t="s">
        <v>488</v>
      </c>
      <c r="E50" s="50" t="s">
        <v>55</v>
      </c>
      <c r="F50" s="50" t="s">
        <v>489</v>
      </c>
      <c r="G50" s="63" t="s">
        <v>159</v>
      </c>
      <c r="H50" s="64" t="s">
        <v>11</v>
      </c>
      <c r="I50" s="50" t="s">
        <v>3236</v>
      </c>
      <c r="J50" s="65" t="s">
        <v>3232</v>
      </c>
      <c r="K50" s="50" t="s">
        <v>13</v>
      </c>
      <c r="L50" s="66" t="s">
        <v>3232</v>
      </c>
      <c r="M50" s="71"/>
    </row>
    <row r="51" spans="2:13" s="7" customFormat="1" x14ac:dyDescent="0.45">
      <c r="B51" s="50" t="s">
        <v>8</v>
      </c>
      <c r="C51" s="50" t="s">
        <v>490</v>
      </c>
      <c r="D51" s="50" t="s">
        <v>491</v>
      </c>
      <c r="E51" s="50" t="s">
        <v>55</v>
      </c>
      <c r="F51" s="50" t="s">
        <v>492</v>
      </c>
      <c r="G51" s="63" t="s">
        <v>369</v>
      </c>
      <c r="H51" s="64" t="s">
        <v>11</v>
      </c>
      <c r="I51" s="50" t="s">
        <v>3236</v>
      </c>
      <c r="J51" s="65" t="s">
        <v>3232</v>
      </c>
      <c r="K51" s="50"/>
      <c r="L51" s="66" t="s">
        <v>3233</v>
      </c>
      <c r="M51" s="71" t="s">
        <v>27</v>
      </c>
    </row>
    <row r="52" spans="2:13" s="7" customFormat="1" x14ac:dyDescent="0.45">
      <c r="B52" s="50" t="s">
        <v>8</v>
      </c>
      <c r="C52" s="50" t="s">
        <v>493</v>
      </c>
      <c r="D52" s="50" t="s">
        <v>494</v>
      </c>
      <c r="E52" s="50" t="s">
        <v>55</v>
      </c>
      <c r="F52" s="50" t="s">
        <v>495</v>
      </c>
      <c r="G52" s="63" t="s">
        <v>496</v>
      </c>
      <c r="H52" s="64" t="s">
        <v>11</v>
      </c>
      <c r="I52" s="50" t="s">
        <v>3236</v>
      </c>
      <c r="J52" s="65" t="s">
        <v>3232</v>
      </c>
      <c r="K52" s="50" t="s">
        <v>13</v>
      </c>
      <c r="L52" s="66" t="s">
        <v>3232</v>
      </c>
      <c r="M52" s="71"/>
    </row>
    <row r="53" spans="2:13" s="7" customFormat="1" x14ac:dyDescent="0.45">
      <c r="B53" s="50" t="s">
        <v>8</v>
      </c>
      <c r="C53" s="50" t="s">
        <v>497</v>
      </c>
      <c r="D53" s="50" t="s">
        <v>498</v>
      </c>
      <c r="E53" s="50" t="s">
        <v>55</v>
      </c>
      <c r="F53" s="50" t="s">
        <v>499</v>
      </c>
      <c r="G53" s="63" t="s">
        <v>166</v>
      </c>
      <c r="H53" s="64" t="s">
        <v>3231</v>
      </c>
      <c r="I53" s="50" t="s">
        <v>3236</v>
      </c>
      <c r="J53" s="65" t="s">
        <v>3232</v>
      </c>
      <c r="K53" s="50" t="s">
        <v>13</v>
      </c>
      <c r="L53" s="66" t="s">
        <v>3232</v>
      </c>
      <c r="M53" s="71"/>
    </row>
    <row r="54" spans="2:13" s="7" customFormat="1" x14ac:dyDescent="0.45">
      <c r="B54" s="50" t="s">
        <v>8</v>
      </c>
      <c r="C54" s="50" t="s">
        <v>500</v>
      </c>
      <c r="D54" s="50" t="s">
        <v>501</v>
      </c>
      <c r="E54" s="50" t="s">
        <v>55</v>
      </c>
      <c r="F54" s="50" t="s">
        <v>502</v>
      </c>
      <c r="G54" s="63" t="s">
        <v>159</v>
      </c>
      <c r="H54" s="64" t="s">
        <v>11</v>
      </c>
      <c r="I54" s="50" t="s">
        <v>3241</v>
      </c>
      <c r="J54" s="65" t="s">
        <v>3232</v>
      </c>
      <c r="K54" s="50" t="s">
        <v>13</v>
      </c>
      <c r="L54" s="66" t="s">
        <v>3237</v>
      </c>
      <c r="M54" s="71"/>
    </row>
    <row r="55" spans="2:13" s="7" customFormat="1" x14ac:dyDescent="0.45">
      <c r="B55" s="50" t="s">
        <v>8</v>
      </c>
      <c r="C55" s="50" t="s">
        <v>503</v>
      </c>
      <c r="D55" s="50" t="s">
        <v>504</v>
      </c>
      <c r="E55" s="50" t="s">
        <v>55</v>
      </c>
      <c r="F55" s="50" t="s">
        <v>505</v>
      </c>
      <c r="G55" s="63" t="s">
        <v>369</v>
      </c>
      <c r="H55" s="64" t="s">
        <v>3239</v>
      </c>
      <c r="I55" s="50" t="s">
        <v>3241</v>
      </c>
      <c r="J55" s="65" t="s">
        <v>3232</v>
      </c>
      <c r="K55" s="50"/>
      <c r="L55" s="66" t="s">
        <v>3232</v>
      </c>
      <c r="M55" s="71"/>
    </row>
    <row r="56" spans="2:13" s="7" customFormat="1" x14ac:dyDescent="0.45">
      <c r="B56" s="50" t="s">
        <v>8</v>
      </c>
      <c r="C56" s="50" t="s">
        <v>506</v>
      </c>
      <c r="D56" s="50" t="s">
        <v>507</v>
      </c>
      <c r="E56" s="50" t="s">
        <v>55</v>
      </c>
      <c r="F56" s="50" t="s">
        <v>508</v>
      </c>
      <c r="G56" s="63" t="s">
        <v>496</v>
      </c>
      <c r="H56" s="64" t="s">
        <v>3239</v>
      </c>
      <c r="I56" s="50" t="s">
        <v>3241</v>
      </c>
      <c r="J56" s="65" t="s">
        <v>3232</v>
      </c>
      <c r="K56" s="50" t="s">
        <v>13</v>
      </c>
      <c r="L56" s="66" t="s">
        <v>3232</v>
      </c>
      <c r="M56" s="71"/>
    </row>
    <row r="57" spans="2:13" s="7" customFormat="1" x14ac:dyDescent="0.45">
      <c r="B57" s="50" t="s">
        <v>8</v>
      </c>
      <c r="C57" s="50" t="s">
        <v>509</v>
      </c>
      <c r="D57" s="50" t="s">
        <v>510</v>
      </c>
      <c r="E57" s="50" t="s">
        <v>55</v>
      </c>
      <c r="F57" s="50" t="s">
        <v>511</v>
      </c>
      <c r="G57" s="63" t="s">
        <v>166</v>
      </c>
      <c r="H57" s="64" t="s">
        <v>3231</v>
      </c>
      <c r="I57" s="50" t="s">
        <v>3241</v>
      </c>
      <c r="J57" s="65" t="s">
        <v>3232</v>
      </c>
      <c r="K57" s="50" t="s">
        <v>13</v>
      </c>
      <c r="L57" s="66" t="s">
        <v>3232</v>
      </c>
      <c r="M57" s="71"/>
    </row>
    <row r="58" spans="2:13" s="7" customFormat="1" x14ac:dyDescent="0.45">
      <c r="B58" s="50" t="s">
        <v>8</v>
      </c>
      <c r="C58" s="50" t="s">
        <v>512</v>
      </c>
      <c r="D58" s="50" t="s">
        <v>513</v>
      </c>
      <c r="E58" s="50" t="s">
        <v>55</v>
      </c>
      <c r="F58" s="50" t="s">
        <v>514</v>
      </c>
      <c r="G58" s="63" t="s">
        <v>224</v>
      </c>
      <c r="H58" s="64" t="s">
        <v>3247</v>
      </c>
      <c r="I58" s="50" t="s">
        <v>3241</v>
      </c>
      <c r="J58" s="65" t="s">
        <v>3232</v>
      </c>
      <c r="K58" s="50"/>
      <c r="L58" s="66" t="s">
        <v>3232</v>
      </c>
      <c r="M58" s="71"/>
    </row>
    <row r="59" spans="2:13" s="7" customFormat="1" x14ac:dyDescent="0.45">
      <c r="B59" s="50" t="s">
        <v>8</v>
      </c>
      <c r="C59" s="50" t="s">
        <v>515</v>
      </c>
      <c r="D59" s="50" t="s">
        <v>516</v>
      </c>
      <c r="E59" s="50" t="s">
        <v>55</v>
      </c>
      <c r="F59" s="50" t="s">
        <v>517</v>
      </c>
      <c r="G59" s="63" t="s">
        <v>166</v>
      </c>
      <c r="H59" s="64" t="s">
        <v>3247</v>
      </c>
      <c r="I59" s="50" t="s">
        <v>3236</v>
      </c>
      <c r="J59" s="65" t="s">
        <v>3232</v>
      </c>
      <c r="K59" s="50"/>
      <c r="L59" s="66" t="s">
        <v>3233</v>
      </c>
      <c r="M59" s="71" t="s">
        <v>27</v>
      </c>
    </row>
    <row r="60" spans="2:13" x14ac:dyDescent="0.45">
      <c r="B60" s="50" t="s">
        <v>16</v>
      </c>
      <c r="C60" s="50" t="s">
        <v>521</v>
      </c>
      <c r="D60" s="50" t="s">
        <v>522</v>
      </c>
      <c r="E60" s="50" t="s">
        <v>55</v>
      </c>
      <c r="F60" s="50" t="s">
        <v>523</v>
      </c>
      <c r="G60" s="63" t="s">
        <v>88</v>
      </c>
      <c r="H60" s="64" t="s">
        <v>3231</v>
      </c>
      <c r="I60" s="50" t="s">
        <v>35</v>
      </c>
      <c r="J60" s="65" t="s">
        <v>3235</v>
      </c>
      <c r="K60" s="50"/>
      <c r="L60" s="66" t="s">
        <v>3233</v>
      </c>
      <c r="M60" s="71" t="s">
        <v>3238</v>
      </c>
    </row>
    <row r="61" spans="2:13" s="7" customFormat="1" x14ac:dyDescent="0.45">
      <c r="B61" s="50" t="s">
        <v>16</v>
      </c>
      <c r="C61" s="50" t="s">
        <v>524</v>
      </c>
      <c r="D61" s="50" t="s">
        <v>525</v>
      </c>
      <c r="E61" s="50" t="s">
        <v>55</v>
      </c>
      <c r="F61" s="50" t="s">
        <v>526</v>
      </c>
      <c r="G61" s="63" t="s">
        <v>527</v>
      </c>
      <c r="H61" s="64" t="s">
        <v>3231</v>
      </c>
      <c r="I61" s="50" t="s">
        <v>35</v>
      </c>
      <c r="J61" s="65" t="s">
        <v>3235</v>
      </c>
      <c r="K61" s="50"/>
      <c r="L61" s="66" t="s">
        <v>3232</v>
      </c>
      <c r="M61" s="71" t="s">
        <v>3238</v>
      </c>
    </row>
    <row r="62" spans="2:13" x14ac:dyDescent="0.45">
      <c r="B62" s="50" t="s">
        <v>16</v>
      </c>
      <c r="C62" s="50" t="s">
        <v>542</v>
      </c>
      <c r="D62" s="50" t="s">
        <v>542</v>
      </c>
      <c r="E62" s="50" t="s">
        <v>55</v>
      </c>
      <c r="F62" s="50" t="s">
        <v>3248</v>
      </c>
      <c r="G62" s="63" t="s">
        <v>544</v>
      </c>
      <c r="H62" s="64" t="s">
        <v>3234</v>
      </c>
      <c r="I62" s="50" t="s">
        <v>37</v>
      </c>
      <c r="J62" s="65"/>
      <c r="K62" s="50"/>
      <c r="L62" s="66" t="s">
        <v>3232</v>
      </c>
      <c r="M62" s="71"/>
    </row>
    <row r="63" spans="2:13" x14ac:dyDescent="0.45">
      <c r="B63" s="50" t="s">
        <v>16</v>
      </c>
      <c r="C63" s="50" t="s">
        <v>545</v>
      </c>
      <c r="D63" s="50" t="s">
        <v>545</v>
      </c>
      <c r="E63" s="50" t="s">
        <v>55</v>
      </c>
      <c r="F63" s="50" t="s">
        <v>546</v>
      </c>
      <c r="G63" s="63" t="s">
        <v>547</v>
      </c>
      <c r="H63" s="64" t="s">
        <v>3234</v>
      </c>
      <c r="I63" s="50" t="s">
        <v>37</v>
      </c>
      <c r="J63" s="65"/>
      <c r="K63" s="50"/>
      <c r="L63" s="66" t="s">
        <v>3232</v>
      </c>
      <c r="M63" s="71"/>
    </row>
    <row r="64" spans="2:13" x14ac:dyDescent="0.45">
      <c r="B64" s="50" t="s">
        <v>16</v>
      </c>
      <c r="C64" s="50" t="s">
        <v>573</v>
      </c>
      <c r="D64" s="50" t="s">
        <v>573</v>
      </c>
      <c r="E64" s="50" t="s">
        <v>55</v>
      </c>
      <c r="F64" s="50" t="s">
        <v>574</v>
      </c>
      <c r="G64" s="63" t="s">
        <v>575</v>
      </c>
      <c r="H64" s="64" t="s">
        <v>18</v>
      </c>
      <c r="I64" s="50" t="s">
        <v>35</v>
      </c>
      <c r="J64" s="65" t="s">
        <v>3235</v>
      </c>
      <c r="K64" s="50"/>
      <c r="L64" s="66" t="s">
        <v>3233</v>
      </c>
      <c r="M64" s="71" t="s">
        <v>27</v>
      </c>
    </row>
    <row r="65" spans="2:13" x14ac:dyDescent="0.45">
      <c r="B65" s="50" t="s">
        <v>16</v>
      </c>
      <c r="C65" s="50" t="s">
        <v>577</v>
      </c>
      <c r="D65" s="50" t="s">
        <v>578</v>
      </c>
      <c r="E65" s="50" t="s">
        <v>55</v>
      </c>
      <c r="F65" s="50" t="s">
        <v>579</v>
      </c>
      <c r="G65" s="63" t="s">
        <v>580</v>
      </c>
      <c r="H65" s="64" t="s">
        <v>3231</v>
      </c>
      <c r="I65" s="50" t="s">
        <v>35</v>
      </c>
      <c r="J65" s="65" t="s">
        <v>3235</v>
      </c>
      <c r="K65" s="50"/>
      <c r="L65" s="66" t="s">
        <v>3237</v>
      </c>
      <c r="M65" s="71"/>
    </row>
    <row r="66" spans="2:13" s="7" customFormat="1" x14ac:dyDescent="0.45">
      <c r="B66" s="50" t="s">
        <v>16</v>
      </c>
      <c r="C66" s="50" t="s">
        <v>581</v>
      </c>
      <c r="D66" s="50" t="s">
        <v>582</v>
      </c>
      <c r="E66" s="50" t="s">
        <v>55</v>
      </c>
      <c r="F66" s="50" t="s">
        <v>583</v>
      </c>
      <c r="G66" s="63" t="s">
        <v>584</v>
      </c>
      <c r="H66" s="64" t="s">
        <v>34</v>
      </c>
      <c r="I66" s="50" t="s">
        <v>35</v>
      </c>
      <c r="J66" s="65" t="s">
        <v>3235</v>
      </c>
      <c r="K66" s="50"/>
      <c r="L66" s="66" t="s">
        <v>3233</v>
      </c>
      <c r="M66" s="71" t="s">
        <v>27</v>
      </c>
    </row>
    <row r="67" spans="2:13" x14ac:dyDescent="0.45">
      <c r="B67" s="50" t="s">
        <v>8</v>
      </c>
      <c r="C67" s="50" t="s">
        <v>589</v>
      </c>
      <c r="D67" s="50" t="s">
        <v>589</v>
      </c>
      <c r="E67" s="50" t="s">
        <v>55</v>
      </c>
      <c r="F67" s="50" t="s">
        <v>590</v>
      </c>
      <c r="G67" s="63" t="s">
        <v>128</v>
      </c>
      <c r="H67" s="64" t="s">
        <v>3231</v>
      </c>
      <c r="I67" s="50" t="s">
        <v>37</v>
      </c>
      <c r="J67" s="65"/>
      <c r="K67" s="50"/>
      <c r="L67" s="66" t="s">
        <v>3233</v>
      </c>
      <c r="M67" s="71" t="s">
        <v>3238</v>
      </c>
    </row>
    <row r="68" spans="2:13" x14ac:dyDescent="0.45">
      <c r="B68" s="50" t="s">
        <v>8</v>
      </c>
      <c r="C68" s="50" t="s">
        <v>591</v>
      </c>
      <c r="D68" s="50" t="s">
        <v>591</v>
      </c>
      <c r="E68" s="50" t="s">
        <v>55</v>
      </c>
      <c r="F68" s="50" t="s">
        <v>592</v>
      </c>
      <c r="G68" s="63" t="s">
        <v>352</v>
      </c>
      <c r="H68" s="64" t="s">
        <v>3231</v>
      </c>
      <c r="I68" s="50" t="s">
        <v>37</v>
      </c>
      <c r="J68" s="65"/>
      <c r="K68" s="50"/>
      <c r="L68" s="66" t="s">
        <v>3233</v>
      </c>
      <c r="M68" s="71" t="s">
        <v>3238</v>
      </c>
    </row>
    <row r="69" spans="2:13" x14ac:dyDescent="0.45">
      <c r="B69" s="50" t="s">
        <v>8</v>
      </c>
      <c r="C69" s="50" t="s">
        <v>593</v>
      </c>
      <c r="D69" s="50" t="s">
        <v>594</v>
      </c>
      <c r="E69" s="50" t="s">
        <v>55</v>
      </c>
      <c r="F69" s="50" t="s">
        <v>595</v>
      </c>
      <c r="G69" s="63" t="s">
        <v>249</v>
      </c>
      <c r="H69" s="64" t="s">
        <v>3231</v>
      </c>
      <c r="I69" s="50" t="s">
        <v>37</v>
      </c>
      <c r="J69" s="65"/>
      <c r="K69" s="50"/>
      <c r="L69" s="66" t="s">
        <v>3233</v>
      </c>
      <c r="M69" s="71" t="s">
        <v>3238</v>
      </c>
    </row>
    <row r="70" spans="2:13" x14ac:dyDescent="0.45">
      <c r="B70" s="50" t="s">
        <v>8</v>
      </c>
      <c r="C70" s="50" t="s">
        <v>620</v>
      </c>
      <c r="D70" s="50" t="s">
        <v>621</v>
      </c>
      <c r="E70" s="50" t="s">
        <v>55</v>
      </c>
      <c r="F70" s="50" t="s">
        <v>622</v>
      </c>
      <c r="G70" s="63" t="s">
        <v>352</v>
      </c>
      <c r="H70" s="64" t="s">
        <v>3231</v>
      </c>
      <c r="I70" s="50" t="s">
        <v>37</v>
      </c>
      <c r="J70" s="65"/>
      <c r="K70" s="50"/>
      <c r="L70" s="66" t="s">
        <v>3233</v>
      </c>
      <c r="M70" s="71" t="s">
        <v>3238</v>
      </c>
    </row>
    <row r="71" spans="2:13" x14ac:dyDescent="0.45">
      <c r="B71" s="50" t="s">
        <v>8</v>
      </c>
      <c r="C71" s="50" t="s">
        <v>623</v>
      </c>
      <c r="D71" s="50" t="s">
        <v>624</v>
      </c>
      <c r="E71" s="50" t="s">
        <v>55</v>
      </c>
      <c r="F71" s="50" t="s">
        <v>625</v>
      </c>
      <c r="G71" s="63" t="s">
        <v>195</v>
      </c>
      <c r="H71" s="64" t="s">
        <v>3231</v>
      </c>
      <c r="I71" s="50" t="s">
        <v>37</v>
      </c>
      <c r="J71" s="65"/>
      <c r="K71" s="50"/>
      <c r="L71" s="66" t="s">
        <v>3233</v>
      </c>
      <c r="M71" s="71" t="s">
        <v>3238</v>
      </c>
    </row>
    <row r="72" spans="2:13" s="7" customFormat="1" x14ac:dyDescent="0.45">
      <c r="B72" s="50" t="s">
        <v>8</v>
      </c>
      <c r="C72" s="50" t="s">
        <v>636</v>
      </c>
      <c r="D72" s="50" t="s">
        <v>637</v>
      </c>
      <c r="E72" s="50" t="s">
        <v>55</v>
      </c>
      <c r="F72" s="50" t="s">
        <v>638</v>
      </c>
      <c r="G72" s="63" t="s">
        <v>411</v>
      </c>
      <c r="H72" s="64" t="s">
        <v>3239</v>
      </c>
      <c r="I72" s="50" t="s">
        <v>3236</v>
      </c>
      <c r="J72" s="65" t="s">
        <v>3232</v>
      </c>
      <c r="K72" s="50"/>
      <c r="L72" s="66" t="s">
        <v>3237</v>
      </c>
      <c r="M72" s="71"/>
    </row>
    <row r="73" spans="2:13" s="7" customFormat="1" x14ac:dyDescent="0.45">
      <c r="B73" s="50" t="s">
        <v>8</v>
      </c>
      <c r="C73" s="50" t="s">
        <v>639</v>
      </c>
      <c r="D73" s="50" t="s">
        <v>640</v>
      </c>
      <c r="E73" s="50" t="s">
        <v>55</v>
      </c>
      <c r="F73" s="50" t="s">
        <v>641</v>
      </c>
      <c r="G73" s="63" t="s">
        <v>169</v>
      </c>
      <c r="H73" s="64" t="s">
        <v>3239</v>
      </c>
      <c r="I73" s="50" t="s">
        <v>3236</v>
      </c>
      <c r="J73" s="65" t="s">
        <v>3232</v>
      </c>
      <c r="L73" s="66" t="s">
        <v>3233</v>
      </c>
      <c r="M73" s="71" t="s">
        <v>27</v>
      </c>
    </row>
    <row r="74" spans="2:13" s="7" customFormat="1" x14ac:dyDescent="0.45">
      <c r="B74" s="50" t="s">
        <v>8</v>
      </c>
      <c r="C74" s="50" t="s">
        <v>642</v>
      </c>
      <c r="D74" s="50" t="s">
        <v>643</v>
      </c>
      <c r="E74" s="50" t="s">
        <v>55</v>
      </c>
      <c r="F74" s="50" t="s">
        <v>644</v>
      </c>
      <c r="G74" s="63" t="s">
        <v>261</v>
      </c>
      <c r="H74" s="64" t="s">
        <v>34</v>
      </c>
      <c r="I74" s="50" t="s">
        <v>3236</v>
      </c>
      <c r="J74" s="65" t="s">
        <v>3232</v>
      </c>
      <c r="K74" s="50"/>
      <c r="L74" s="66" t="s">
        <v>3232</v>
      </c>
      <c r="M74" s="71"/>
    </row>
    <row r="75" spans="2:13" x14ac:dyDescent="0.45">
      <c r="B75" s="50" t="s">
        <v>8</v>
      </c>
      <c r="C75" s="50" t="s">
        <v>656</v>
      </c>
      <c r="D75" s="50" t="s">
        <v>656</v>
      </c>
      <c r="E75" s="50" t="s">
        <v>55</v>
      </c>
      <c r="F75" s="50" t="s">
        <v>657</v>
      </c>
      <c r="G75" s="63" t="s">
        <v>249</v>
      </c>
      <c r="H75" s="64" t="s">
        <v>18</v>
      </c>
      <c r="I75" s="50" t="s">
        <v>37</v>
      </c>
      <c r="J75" s="65"/>
      <c r="K75" s="50"/>
      <c r="L75" s="66" t="s">
        <v>3237</v>
      </c>
      <c r="M75" s="71"/>
    </row>
    <row r="76" spans="2:13" x14ac:dyDescent="0.45">
      <c r="B76" s="50" t="s">
        <v>8</v>
      </c>
      <c r="C76" s="50" t="s">
        <v>658</v>
      </c>
      <c r="D76" s="50" t="s">
        <v>658</v>
      </c>
      <c r="E76" s="50" t="s">
        <v>55</v>
      </c>
      <c r="F76" s="50" t="s">
        <v>659</v>
      </c>
      <c r="G76" s="63" t="s">
        <v>660</v>
      </c>
      <c r="H76" s="64" t="s">
        <v>18</v>
      </c>
      <c r="I76" s="50" t="s">
        <v>37</v>
      </c>
      <c r="J76" s="65"/>
      <c r="K76" s="50"/>
      <c r="L76" s="66" t="s">
        <v>3232</v>
      </c>
      <c r="M76" s="71"/>
    </row>
    <row r="77" spans="2:13" x14ac:dyDescent="0.45">
      <c r="B77" s="50" t="s">
        <v>22</v>
      </c>
      <c r="C77" s="50" t="s">
        <v>663</v>
      </c>
      <c r="D77" s="50" t="s">
        <v>663</v>
      </c>
      <c r="E77" s="50" t="s">
        <v>55</v>
      </c>
      <c r="F77" s="50" t="s">
        <v>664</v>
      </c>
      <c r="G77" s="63" t="s">
        <v>665</v>
      </c>
      <c r="H77" s="64" t="s">
        <v>3231</v>
      </c>
      <c r="I77" s="50" t="s">
        <v>3236</v>
      </c>
      <c r="J77" s="65" t="s">
        <v>20</v>
      </c>
      <c r="K77" s="50"/>
      <c r="L77" s="66" t="s">
        <v>3233</v>
      </c>
      <c r="M77" s="71" t="s">
        <v>27</v>
      </c>
    </row>
    <row r="78" spans="2:13" x14ac:dyDescent="0.45">
      <c r="B78" s="50" t="s">
        <v>16</v>
      </c>
      <c r="C78" s="50" t="s">
        <v>685</v>
      </c>
      <c r="D78" s="50" t="s">
        <v>685</v>
      </c>
      <c r="E78" s="50" t="s">
        <v>55</v>
      </c>
      <c r="F78" s="50" t="s">
        <v>686</v>
      </c>
      <c r="G78" s="63" t="s">
        <v>687</v>
      </c>
      <c r="H78" s="64" t="s">
        <v>34</v>
      </c>
      <c r="I78" s="50" t="s">
        <v>3236</v>
      </c>
      <c r="J78" s="65" t="s">
        <v>3232</v>
      </c>
      <c r="K78" s="50" t="s">
        <v>13</v>
      </c>
      <c r="L78" s="66" t="s">
        <v>3232</v>
      </c>
      <c r="M78" s="71"/>
    </row>
    <row r="79" spans="2:13" s="7" customFormat="1" x14ac:dyDescent="0.45">
      <c r="B79" s="50" t="s">
        <v>16</v>
      </c>
      <c r="C79" s="50" t="s">
        <v>689</v>
      </c>
      <c r="D79" s="50" t="s">
        <v>689</v>
      </c>
      <c r="E79" s="50" t="s">
        <v>55</v>
      </c>
      <c r="F79" s="50" t="s">
        <v>690</v>
      </c>
      <c r="G79" s="63" t="s">
        <v>691</v>
      </c>
      <c r="H79" s="64" t="s">
        <v>11</v>
      </c>
      <c r="I79" s="50" t="s">
        <v>3236</v>
      </c>
      <c r="J79" s="68" t="s">
        <v>3232</v>
      </c>
      <c r="K79" s="50" t="s">
        <v>13</v>
      </c>
      <c r="L79" s="66" t="s">
        <v>3237</v>
      </c>
      <c r="M79" s="71"/>
    </row>
    <row r="80" spans="2:13" s="7" customFormat="1" x14ac:dyDescent="0.45">
      <c r="B80" s="50" t="s">
        <v>16</v>
      </c>
      <c r="C80" s="50" t="s">
        <v>692</v>
      </c>
      <c r="D80" s="50" t="s">
        <v>692</v>
      </c>
      <c r="E80" s="50" t="s">
        <v>55</v>
      </c>
      <c r="F80" s="50" t="s">
        <v>693</v>
      </c>
      <c r="G80" s="63" t="s">
        <v>694</v>
      </c>
      <c r="H80" s="64" t="s">
        <v>18</v>
      </c>
      <c r="I80" s="50" t="s">
        <v>3236</v>
      </c>
      <c r="J80" s="65" t="s">
        <v>3237</v>
      </c>
      <c r="K80" s="50"/>
      <c r="L80" s="66" t="s">
        <v>3233</v>
      </c>
      <c r="M80" s="71" t="s">
        <v>27</v>
      </c>
    </row>
    <row r="81" spans="2:13" x14ac:dyDescent="0.45">
      <c r="B81" s="50" t="s">
        <v>8</v>
      </c>
      <c r="C81" s="50" t="s">
        <v>713</v>
      </c>
      <c r="D81" s="50" t="s">
        <v>713</v>
      </c>
      <c r="E81" s="50" t="s">
        <v>55</v>
      </c>
      <c r="F81" s="50" t="s">
        <v>714</v>
      </c>
      <c r="G81" s="63" t="s">
        <v>143</v>
      </c>
      <c r="H81" s="64" t="s">
        <v>3231</v>
      </c>
      <c r="I81" s="50" t="s">
        <v>37</v>
      </c>
      <c r="J81" s="65"/>
      <c r="K81" s="50"/>
      <c r="L81" s="66" t="s">
        <v>3232</v>
      </c>
      <c r="M81" s="71"/>
    </row>
    <row r="82" spans="2:13" x14ac:dyDescent="0.45">
      <c r="B82" s="50" t="s">
        <v>8</v>
      </c>
      <c r="C82" s="50" t="s">
        <v>715</v>
      </c>
      <c r="D82" s="50" t="s">
        <v>715</v>
      </c>
      <c r="E82" s="50" t="s">
        <v>55</v>
      </c>
      <c r="F82" s="50" t="s">
        <v>716</v>
      </c>
      <c r="G82" s="63" t="s">
        <v>148</v>
      </c>
      <c r="H82" s="64" t="s">
        <v>3231</v>
      </c>
      <c r="I82" s="50" t="s">
        <v>37</v>
      </c>
      <c r="J82" s="65"/>
      <c r="K82" s="50"/>
      <c r="L82" s="66" t="s">
        <v>3232</v>
      </c>
      <c r="M82" s="71"/>
    </row>
    <row r="83" spans="2:13" x14ac:dyDescent="0.45">
      <c r="B83" s="50" t="s">
        <v>8</v>
      </c>
      <c r="C83" s="50" t="s">
        <v>717</v>
      </c>
      <c r="D83" s="50" t="s">
        <v>718</v>
      </c>
      <c r="E83" s="50" t="s">
        <v>55</v>
      </c>
      <c r="F83" s="50" t="s">
        <v>719</v>
      </c>
      <c r="G83" s="63" t="s">
        <v>720</v>
      </c>
      <c r="H83" s="64" t="s">
        <v>3231</v>
      </c>
      <c r="I83" s="50" t="s">
        <v>37</v>
      </c>
      <c r="J83" s="65"/>
      <c r="K83" s="50"/>
      <c r="L83" s="66" t="s">
        <v>3232</v>
      </c>
      <c r="M83" s="71"/>
    </row>
    <row r="84" spans="2:13" x14ac:dyDescent="0.45">
      <c r="B84" s="50" t="s">
        <v>8</v>
      </c>
      <c r="C84" s="50" t="s">
        <v>766</v>
      </c>
      <c r="D84" s="50" t="s">
        <v>766</v>
      </c>
      <c r="E84" s="50" t="s">
        <v>55</v>
      </c>
      <c r="F84" s="50" t="s">
        <v>767</v>
      </c>
      <c r="G84" s="63" t="s">
        <v>768</v>
      </c>
      <c r="H84" s="64" t="s">
        <v>34</v>
      </c>
      <c r="I84" s="50" t="s">
        <v>3236</v>
      </c>
      <c r="J84" s="65" t="s">
        <v>3232</v>
      </c>
      <c r="K84" s="50"/>
      <c r="L84" s="66" t="s">
        <v>3233</v>
      </c>
      <c r="M84" s="71" t="s">
        <v>27</v>
      </c>
    </row>
    <row r="85" spans="2:13" x14ac:dyDescent="0.45">
      <c r="B85" s="50" t="s">
        <v>8</v>
      </c>
      <c r="C85" s="50" t="s">
        <v>770</v>
      </c>
      <c r="D85" s="50" t="s">
        <v>771</v>
      </c>
      <c r="E85" s="50" t="s">
        <v>55</v>
      </c>
      <c r="F85" s="50" t="s">
        <v>772</v>
      </c>
      <c r="G85" s="63" t="s">
        <v>773</v>
      </c>
      <c r="H85" s="64" t="s">
        <v>11</v>
      </c>
      <c r="I85" s="50" t="s">
        <v>37</v>
      </c>
      <c r="J85" s="65"/>
      <c r="K85" s="50"/>
      <c r="L85" s="66" t="s">
        <v>3233</v>
      </c>
      <c r="M85" s="71" t="s">
        <v>27</v>
      </c>
    </row>
    <row r="86" spans="2:13" s="7" customFormat="1" x14ac:dyDescent="0.45">
      <c r="B86" s="50" t="s">
        <v>8</v>
      </c>
      <c r="C86" s="50" t="s">
        <v>782</v>
      </c>
      <c r="D86" s="50" t="s">
        <v>783</v>
      </c>
      <c r="E86" s="50" t="s">
        <v>55</v>
      </c>
      <c r="F86" s="50" t="s">
        <v>784</v>
      </c>
      <c r="G86" s="63" t="s">
        <v>128</v>
      </c>
      <c r="H86" s="64" t="s">
        <v>18</v>
      </c>
      <c r="I86" s="50" t="s">
        <v>3236</v>
      </c>
      <c r="J86" s="65" t="s">
        <v>3232</v>
      </c>
      <c r="K86" s="50"/>
      <c r="L86" s="66" t="s">
        <v>3233</v>
      </c>
      <c r="M86" s="71" t="s">
        <v>27</v>
      </c>
    </row>
    <row r="87" spans="2:13" s="7" customFormat="1" x14ac:dyDescent="0.45">
      <c r="B87" s="50" t="s">
        <v>8</v>
      </c>
      <c r="C87" s="50" t="s">
        <v>786</v>
      </c>
      <c r="D87" s="50" t="s">
        <v>787</v>
      </c>
      <c r="E87" s="50" t="s">
        <v>55</v>
      </c>
      <c r="F87" s="50" t="s">
        <v>788</v>
      </c>
      <c r="G87" s="63" t="s">
        <v>195</v>
      </c>
      <c r="H87" s="64" t="s">
        <v>18</v>
      </c>
      <c r="I87" s="50" t="s">
        <v>3241</v>
      </c>
      <c r="J87" s="65" t="s">
        <v>3232</v>
      </c>
      <c r="K87" s="50"/>
      <c r="L87" s="66" t="s">
        <v>3237</v>
      </c>
      <c r="M87" s="71"/>
    </row>
    <row r="88" spans="2:13" s="7" customFormat="1" x14ac:dyDescent="0.45">
      <c r="B88" s="50" t="s">
        <v>8</v>
      </c>
      <c r="C88" s="50" t="s">
        <v>789</v>
      </c>
      <c r="D88" s="50" t="s">
        <v>790</v>
      </c>
      <c r="E88" s="50" t="s">
        <v>55</v>
      </c>
      <c r="F88" s="50" t="s">
        <v>791</v>
      </c>
      <c r="G88" s="63" t="s">
        <v>128</v>
      </c>
      <c r="H88" s="64" t="s">
        <v>3231</v>
      </c>
      <c r="I88" s="50" t="s">
        <v>3236</v>
      </c>
      <c r="J88" s="65" t="s">
        <v>3232</v>
      </c>
      <c r="K88" s="50"/>
      <c r="L88" s="66" t="s">
        <v>3233</v>
      </c>
      <c r="M88" s="71" t="s">
        <v>27</v>
      </c>
    </row>
    <row r="89" spans="2:13" s="7" customFormat="1" x14ac:dyDescent="0.45">
      <c r="B89" s="50" t="s">
        <v>8</v>
      </c>
      <c r="C89" s="50" t="s">
        <v>792</v>
      </c>
      <c r="D89" s="50" t="s">
        <v>793</v>
      </c>
      <c r="E89" s="50" t="s">
        <v>55</v>
      </c>
      <c r="F89" s="50" t="s">
        <v>794</v>
      </c>
      <c r="G89" s="63" t="s">
        <v>195</v>
      </c>
      <c r="H89" s="64" t="s">
        <v>3231</v>
      </c>
      <c r="I89" s="50" t="s">
        <v>3236</v>
      </c>
      <c r="J89" s="65" t="s">
        <v>3232</v>
      </c>
      <c r="K89" s="50"/>
      <c r="L89" s="66" t="s">
        <v>3233</v>
      </c>
      <c r="M89" s="71" t="s">
        <v>27</v>
      </c>
    </row>
    <row r="90" spans="2:13" s="7" customFormat="1" x14ac:dyDescent="0.45">
      <c r="B90" s="50" t="s">
        <v>8</v>
      </c>
      <c r="C90" s="50" t="s">
        <v>795</v>
      </c>
      <c r="D90" s="50" t="s">
        <v>795</v>
      </c>
      <c r="E90" s="50" t="s">
        <v>55</v>
      </c>
      <c r="F90" s="50" t="s">
        <v>796</v>
      </c>
      <c r="G90" s="63" t="s">
        <v>797</v>
      </c>
      <c r="H90" s="64" t="s">
        <v>3231</v>
      </c>
      <c r="I90" s="50" t="s">
        <v>3236</v>
      </c>
      <c r="J90" s="65" t="s">
        <v>3237</v>
      </c>
      <c r="K90" s="50"/>
      <c r="L90" s="66" t="s">
        <v>3233</v>
      </c>
      <c r="M90" s="71" t="s">
        <v>27</v>
      </c>
    </row>
    <row r="91" spans="2:13" s="7" customFormat="1" x14ac:dyDescent="0.45">
      <c r="B91" s="50" t="s">
        <v>8</v>
      </c>
      <c r="C91" s="50" t="s">
        <v>798</v>
      </c>
      <c r="D91" s="50" t="s">
        <v>798</v>
      </c>
      <c r="E91" s="50" t="s">
        <v>55</v>
      </c>
      <c r="F91" s="50" t="s">
        <v>799</v>
      </c>
      <c r="G91" s="63" t="s">
        <v>800</v>
      </c>
      <c r="H91" s="64" t="s">
        <v>34</v>
      </c>
      <c r="I91" s="50" t="s">
        <v>35</v>
      </c>
      <c r="J91" s="65" t="s">
        <v>3235</v>
      </c>
      <c r="K91" s="50"/>
      <c r="L91" s="66" t="s">
        <v>3233</v>
      </c>
      <c r="M91" s="71" t="s">
        <v>27</v>
      </c>
    </row>
    <row r="92" spans="2:13" s="7" customFormat="1" x14ac:dyDescent="0.45">
      <c r="B92" s="50" t="s">
        <v>8</v>
      </c>
      <c r="C92" s="50" t="s">
        <v>807</v>
      </c>
      <c r="D92" s="50" t="s">
        <v>808</v>
      </c>
      <c r="E92" s="50" t="s">
        <v>55</v>
      </c>
      <c r="F92" s="50" t="s">
        <v>809</v>
      </c>
      <c r="G92" s="63" t="s">
        <v>249</v>
      </c>
      <c r="H92" s="64" t="s">
        <v>3239</v>
      </c>
      <c r="I92" s="50" t="s">
        <v>3236</v>
      </c>
      <c r="J92" s="65" t="s">
        <v>3232</v>
      </c>
      <c r="K92" s="50"/>
      <c r="L92" s="66" t="s">
        <v>3233</v>
      </c>
      <c r="M92" s="71" t="s">
        <v>27</v>
      </c>
    </row>
    <row r="93" spans="2:13" x14ac:dyDescent="0.45">
      <c r="B93" s="50" t="s">
        <v>8</v>
      </c>
      <c r="C93" s="50" t="s">
        <v>810</v>
      </c>
      <c r="D93" s="50" t="s">
        <v>810</v>
      </c>
      <c r="E93" s="50" t="s">
        <v>55</v>
      </c>
      <c r="F93" s="50" t="s">
        <v>811</v>
      </c>
      <c r="G93" s="63" t="s">
        <v>195</v>
      </c>
      <c r="H93" s="64" t="s">
        <v>3231</v>
      </c>
      <c r="I93" s="50" t="s">
        <v>37</v>
      </c>
      <c r="J93" s="65"/>
      <c r="K93" s="50"/>
      <c r="L93" s="66" t="s">
        <v>3233</v>
      </c>
      <c r="M93" s="71" t="s">
        <v>3238</v>
      </c>
    </row>
    <row r="94" spans="2:13" x14ac:dyDescent="0.45">
      <c r="B94" s="50" t="s">
        <v>8</v>
      </c>
      <c r="C94" s="50" t="s">
        <v>824</v>
      </c>
      <c r="D94" s="50" t="s">
        <v>824</v>
      </c>
      <c r="E94" s="50" t="s">
        <v>55</v>
      </c>
      <c r="F94" s="50" t="s">
        <v>825</v>
      </c>
      <c r="G94" s="63" t="s">
        <v>826</v>
      </c>
      <c r="H94" s="64" t="s">
        <v>3231</v>
      </c>
      <c r="I94" s="50" t="s">
        <v>37</v>
      </c>
      <c r="J94" s="65"/>
      <c r="K94" s="50"/>
      <c r="L94" s="66" t="s">
        <v>3233</v>
      </c>
      <c r="M94" s="71" t="s">
        <v>27</v>
      </c>
    </row>
    <row r="95" spans="2:13" x14ac:dyDescent="0.45">
      <c r="B95" s="50" t="s">
        <v>8</v>
      </c>
      <c r="C95" s="50" t="s">
        <v>828</v>
      </c>
      <c r="D95" s="50" t="s">
        <v>828</v>
      </c>
      <c r="E95" s="50" t="s">
        <v>55</v>
      </c>
      <c r="F95" s="50" t="s">
        <v>829</v>
      </c>
      <c r="G95" s="63" t="s">
        <v>830</v>
      </c>
      <c r="H95" s="64" t="s">
        <v>34</v>
      </c>
      <c r="I95" s="50" t="s">
        <v>37</v>
      </c>
      <c r="J95" s="65"/>
      <c r="K95" s="50"/>
      <c r="L95" s="66" t="s">
        <v>3233</v>
      </c>
      <c r="M95" s="71" t="s">
        <v>27</v>
      </c>
    </row>
    <row r="96" spans="2:13" x14ac:dyDescent="0.45">
      <c r="B96" s="50" t="s">
        <v>16</v>
      </c>
      <c r="C96" s="50" t="s">
        <v>831</v>
      </c>
      <c r="D96" s="50" t="s">
        <v>831</v>
      </c>
      <c r="E96" s="50" t="s">
        <v>55</v>
      </c>
      <c r="F96" s="50" t="s">
        <v>832</v>
      </c>
      <c r="G96" s="63" t="s">
        <v>833</v>
      </c>
      <c r="H96" s="64" t="s">
        <v>11</v>
      </c>
      <c r="I96" s="50" t="s">
        <v>35</v>
      </c>
      <c r="J96" s="69" t="s">
        <v>3235</v>
      </c>
      <c r="K96" s="50"/>
      <c r="L96" s="66" t="s">
        <v>3232</v>
      </c>
      <c r="M96" s="71"/>
    </row>
    <row r="97" spans="1:13" x14ac:dyDescent="0.45">
      <c r="B97" s="50" t="s">
        <v>16</v>
      </c>
      <c r="C97" s="50" t="s">
        <v>836</v>
      </c>
      <c r="D97" s="50" t="s">
        <v>836</v>
      </c>
      <c r="E97" s="50" t="s">
        <v>55</v>
      </c>
      <c r="F97" s="50" t="s">
        <v>837</v>
      </c>
      <c r="G97" s="63" t="s">
        <v>527</v>
      </c>
      <c r="H97" s="64" t="s">
        <v>3239</v>
      </c>
      <c r="I97" s="50" t="s">
        <v>37</v>
      </c>
      <c r="J97" s="65"/>
      <c r="K97" s="50"/>
      <c r="L97" s="66" t="s">
        <v>3237</v>
      </c>
      <c r="M97" s="71"/>
    </row>
    <row r="98" spans="1:13" x14ac:dyDescent="0.45">
      <c r="B98" s="50" t="s">
        <v>16</v>
      </c>
      <c r="C98" s="50" t="s">
        <v>839</v>
      </c>
      <c r="D98" s="50" t="s">
        <v>839</v>
      </c>
      <c r="E98" s="50" t="s">
        <v>55</v>
      </c>
      <c r="F98" s="50" t="s">
        <v>840</v>
      </c>
      <c r="G98" s="63" t="s">
        <v>841</v>
      </c>
      <c r="H98" s="64" t="s">
        <v>3239</v>
      </c>
      <c r="I98" s="50" t="s">
        <v>37</v>
      </c>
      <c r="J98" s="65"/>
      <c r="K98" s="50"/>
      <c r="L98" s="66" t="s">
        <v>3233</v>
      </c>
      <c r="M98" s="71" t="s">
        <v>27</v>
      </c>
    </row>
    <row r="99" spans="1:13" x14ac:dyDescent="0.45">
      <c r="B99" s="50" t="s">
        <v>16</v>
      </c>
      <c r="C99" s="50" t="s">
        <v>842</v>
      </c>
      <c r="D99" s="50" t="s">
        <v>842</v>
      </c>
      <c r="E99" s="50" t="s">
        <v>55</v>
      </c>
      <c r="F99" s="50" t="s">
        <v>843</v>
      </c>
      <c r="G99" s="63" t="s">
        <v>844</v>
      </c>
      <c r="H99" s="64" t="s">
        <v>3239</v>
      </c>
      <c r="I99" s="50" t="s">
        <v>37</v>
      </c>
      <c r="J99" s="65"/>
      <c r="K99" s="50"/>
      <c r="L99" s="66" t="s">
        <v>3233</v>
      </c>
      <c r="M99" s="71" t="s">
        <v>27</v>
      </c>
    </row>
    <row r="100" spans="1:13" x14ac:dyDescent="0.45">
      <c r="B100" s="50" t="s">
        <v>8</v>
      </c>
      <c r="C100" s="50" t="s">
        <v>845</v>
      </c>
      <c r="D100" s="50" t="s">
        <v>845</v>
      </c>
      <c r="E100" s="50" t="s">
        <v>55</v>
      </c>
      <c r="F100" s="50" t="s">
        <v>3249</v>
      </c>
      <c r="G100" s="63" t="s">
        <v>847</v>
      </c>
      <c r="H100" s="64" t="s">
        <v>3231</v>
      </c>
      <c r="I100" s="50" t="s">
        <v>37</v>
      </c>
      <c r="J100" s="65"/>
      <c r="K100" s="50"/>
      <c r="L100" s="66" t="s">
        <v>3233</v>
      </c>
      <c r="M100" s="71" t="s">
        <v>3238</v>
      </c>
    </row>
    <row r="101" spans="1:13" x14ac:dyDescent="0.45">
      <c r="B101" s="50" t="s">
        <v>8</v>
      </c>
      <c r="C101" s="50" t="s">
        <v>848</v>
      </c>
      <c r="D101" s="50" t="s">
        <v>848</v>
      </c>
      <c r="E101" s="50" t="s">
        <v>55</v>
      </c>
      <c r="F101" s="50" t="s">
        <v>849</v>
      </c>
      <c r="G101" s="63" t="s">
        <v>110</v>
      </c>
      <c r="H101" s="64" t="s">
        <v>11</v>
      </c>
      <c r="I101" s="50" t="s">
        <v>37</v>
      </c>
      <c r="J101" s="65"/>
      <c r="K101" s="50"/>
      <c r="L101" s="66" t="s">
        <v>3233</v>
      </c>
      <c r="M101" s="71" t="s">
        <v>27</v>
      </c>
    </row>
    <row r="102" spans="1:13" s="67" customFormat="1" x14ac:dyDescent="0.45">
      <c r="A102" s="7"/>
      <c r="B102" s="50" t="s">
        <v>8</v>
      </c>
      <c r="C102" s="50" t="s">
        <v>851</v>
      </c>
      <c r="D102" s="50" t="s">
        <v>852</v>
      </c>
      <c r="E102" s="50" t="s">
        <v>55</v>
      </c>
      <c r="F102" s="50" t="s">
        <v>853</v>
      </c>
      <c r="G102" s="63" t="s">
        <v>110</v>
      </c>
      <c r="H102" s="64" t="s">
        <v>11</v>
      </c>
      <c r="I102" s="50" t="s">
        <v>35</v>
      </c>
      <c r="J102" s="65" t="s">
        <v>3235</v>
      </c>
      <c r="K102" s="50"/>
      <c r="L102" s="66" t="s">
        <v>3232</v>
      </c>
      <c r="M102" s="71"/>
    </row>
    <row r="103" spans="1:13" x14ac:dyDescent="0.45">
      <c r="B103" s="50" t="s">
        <v>16</v>
      </c>
      <c r="C103" s="50" t="s">
        <v>855</v>
      </c>
      <c r="D103" s="50" t="s">
        <v>855</v>
      </c>
      <c r="E103" s="50" t="s">
        <v>55</v>
      </c>
      <c r="F103" s="50" t="s">
        <v>856</v>
      </c>
      <c r="G103" s="63" t="s">
        <v>527</v>
      </c>
      <c r="H103" s="64" t="s">
        <v>3239</v>
      </c>
      <c r="I103" s="50" t="s">
        <v>37</v>
      </c>
      <c r="J103" s="65"/>
      <c r="K103" s="50"/>
      <c r="L103" s="66" t="s">
        <v>3237</v>
      </c>
      <c r="M103" s="71"/>
    </row>
    <row r="104" spans="1:13" x14ac:dyDescent="0.45">
      <c r="B104" s="50" t="s">
        <v>16</v>
      </c>
      <c r="C104" s="50" t="s">
        <v>857</v>
      </c>
      <c r="D104" s="50" t="s">
        <v>857</v>
      </c>
      <c r="E104" s="50" t="s">
        <v>55</v>
      </c>
      <c r="F104" s="50" t="s">
        <v>858</v>
      </c>
      <c r="G104" s="63" t="s">
        <v>841</v>
      </c>
      <c r="H104" s="64" t="s">
        <v>3239</v>
      </c>
      <c r="I104" s="50" t="s">
        <v>37</v>
      </c>
      <c r="J104" s="65"/>
      <c r="K104" s="50"/>
      <c r="L104" s="66" t="s">
        <v>3237</v>
      </c>
      <c r="M104" s="71"/>
    </row>
    <row r="105" spans="1:13" x14ac:dyDescent="0.45">
      <c r="B105" s="50" t="s">
        <v>8</v>
      </c>
      <c r="C105" s="50" t="s">
        <v>859</v>
      </c>
      <c r="D105" s="50" t="s">
        <v>859</v>
      </c>
      <c r="E105" s="50" t="s">
        <v>55</v>
      </c>
      <c r="F105" s="50" t="s">
        <v>860</v>
      </c>
      <c r="G105" s="63" t="s">
        <v>768</v>
      </c>
      <c r="H105" s="64" t="s">
        <v>18</v>
      </c>
      <c r="I105" s="50" t="s">
        <v>37</v>
      </c>
      <c r="J105" s="65"/>
      <c r="K105" s="50"/>
      <c r="L105" s="66" t="s">
        <v>3233</v>
      </c>
      <c r="M105" s="71" t="s">
        <v>27</v>
      </c>
    </row>
    <row r="106" spans="1:13" x14ac:dyDescent="0.45">
      <c r="B106" s="50" t="s">
        <v>8</v>
      </c>
      <c r="C106" s="50" t="s">
        <v>862</v>
      </c>
      <c r="D106" s="50" t="s">
        <v>862</v>
      </c>
      <c r="E106" s="50" t="s">
        <v>55</v>
      </c>
      <c r="F106" s="50" t="s">
        <v>863</v>
      </c>
      <c r="G106" s="63" t="s">
        <v>720</v>
      </c>
      <c r="H106" s="64" t="s">
        <v>3239</v>
      </c>
      <c r="I106" s="50" t="s">
        <v>37</v>
      </c>
      <c r="J106" s="65"/>
      <c r="K106" s="50"/>
      <c r="L106" s="66" t="s">
        <v>3232</v>
      </c>
      <c r="M106" s="71"/>
    </row>
    <row r="107" spans="1:13" s="7" customFormat="1" x14ac:dyDescent="0.45">
      <c r="B107" s="50" t="s">
        <v>16</v>
      </c>
      <c r="C107" s="50" t="s">
        <v>872</v>
      </c>
      <c r="D107" s="50" t="s">
        <v>872</v>
      </c>
      <c r="E107" s="50" t="s">
        <v>55</v>
      </c>
      <c r="F107" s="50" t="s">
        <v>873</v>
      </c>
      <c r="G107" s="63" t="s">
        <v>527</v>
      </c>
      <c r="H107" s="64" t="s">
        <v>3234</v>
      </c>
      <c r="I107" s="50" t="s">
        <v>37</v>
      </c>
      <c r="J107" s="65"/>
      <c r="K107" s="50"/>
      <c r="L107" s="66" t="s">
        <v>3232</v>
      </c>
      <c r="M107" s="71"/>
    </row>
    <row r="108" spans="1:13" x14ac:dyDescent="0.45">
      <c r="B108" s="50" t="s">
        <v>16</v>
      </c>
      <c r="C108" s="50" t="s">
        <v>875</v>
      </c>
      <c r="D108" s="50" t="s">
        <v>875</v>
      </c>
      <c r="E108" s="50" t="s">
        <v>55</v>
      </c>
      <c r="F108" s="50" t="s">
        <v>876</v>
      </c>
      <c r="G108" s="63" t="s">
        <v>841</v>
      </c>
      <c r="H108" s="64" t="s">
        <v>11</v>
      </c>
      <c r="I108" s="50" t="s">
        <v>37</v>
      </c>
      <c r="J108" s="65"/>
      <c r="K108" s="50"/>
      <c r="L108" s="66" t="s">
        <v>3233</v>
      </c>
      <c r="M108" s="71" t="s">
        <v>27</v>
      </c>
    </row>
    <row r="109" spans="1:13" x14ac:dyDescent="0.45">
      <c r="B109" s="50" t="s">
        <v>8</v>
      </c>
      <c r="C109" s="50" t="s">
        <v>893</v>
      </c>
      <c r="D109" s="50" t="s">
        <v>893</v>
      </c>
      <c r="E109" s="50" t="s">
        <v>55</v>
      </c>
      <c r="F109" s="50" t="s">
        <v>894</v>
      </c>
      <c r="G109" s="63" t="s">
        <v>224</v>
      </c>
      <c r="H109" s="64" t="s">
        <v>3239</v>
      </c>
      <c r="I109" s="50" t="s">
        <v>37</v>
      </c>
      <c r="J109" s="65"/>
      <c r="K109" s="50"/>
      <c r="L109" s="66" t="s">
        <v>3233</v>
      </c>
      <c r="M109" s="71" t="s">
        <v>27</v>
      </c>
    </row>
    <row r="110" spans="1:13" x14ac:dyDescent="0.45">
      <c r="B110" s="50" t="s">
        <v>8</v>
      </c>
      <c r="C110" s="50" t="s">
        <v>896</v>
      </c>
      <c r="D110" s="50" t="s">
        <v>896</v>
      </c>
      <c r="E110" s="50" t="s">
        <v>55</v>
      </c>
      <c r="F110" s="50" t="s">
        <v>897</v>
      </c>
      <c r="G110" s="63" t="s">
        <v>166</v>
      </c>
      <c r="H110" s="64" t="s">
        <v>3239</v>
      </c>
      <c r="I110" s="50" t="s">
        <v>37</v>
      </c>
      <c r="J110" s="65"/>
      <c r="K110" s="50"/>
      <c r="L110" s="66" t="s">
        <v>3232</v>
      </c>
      <c r="M110" s="71"/>
    </row>
    <row r="111" spans="1:13" x14ac:dyDescent="0.45">
      <c r="B111" s="50" t="s">
        <v>8</v>
      </c>
      <c r="C111" s="50" t="s">
        <v>898</v>
      </c>
      <c r="D111" s="50" t="s">
        <v>898</v>
      </c>
      <c r="E111" s="50" t="s">
        <v>55</v>
      </c>
      <c r="F111" s="50" t="s">
        <v>899</v>
      </c>
      <c r="G111" s="63" t="s">
        <v>224</v>
      </c>
      <c r="H111" s="64" t="s">
        <v>3239</v>
      </c>
      <c r="I111" s="50" t="s">
        <v>37</v>
      </c>
      <c r="J111" s="65"/>
      <c r="K111" s="50"/>
      <c r="L111" s="66" t="s">
        <v>3232</v>
      </c>
      <c r="M111" s="71"/>
    </row>
    <row r="112" spans="1:13" x14ac:dyDescent="0.45">
      <c r="B112" s="50" t="s">
        <v>8</v>
      </c>
      <c r="C112" s="50" t="s">
        <v>900</v>
      </c>
      <c r="D112" s="50" t="s">
        <v>900</v>
      </c>
      <c r="E112" s="50" t="s">
        <v>55</v>
      </c>
      <c r="F112" s="50" t="s">
        <v>901</v>
      </c>
      <c r="G112" s="63" t="s">
        <v>166</v>
      </c>
      <c r="H112" s="64" t="s">
        <v>3239</v>
      </c>
      <c r="I112" s="50" t="s">
        <v>37</v>
      </c>
      <c r="J112" s="65"/>
      <c r="K112" s="50"/>
      <c r="L112" s="66" t="s">
        <v>3232</v>
      </c>
      <c r="M112" s="71"/>
    </row>
    <row r="113" spans="2:13" x14ac:dyDescent="0.45">
      <c r="B113" s="50" t="s">
        <v>8</v>
      </c>
      <c r="C113" s="50" t="s">
        <v>902</v>
      </c>
      <c r="D113" s="50" t="s">
        <v>902</v>
      </c>
      <c r="E113" s="50" t="s">
        <v>55</v>
      </c>
      <c r="F113" s="50" t="s">
        <v>903</v>
      </c>
      <c r="G113" s="63" t="s">
        <v>159</v>
      </c>
      <c r="H113" s="64" t="s">
        <v>3231</v>
      </c>
      <c r="I113" s="50" t="s">
        <v>35</v>
      </c>
      <c r="J113" s="65" t="s">
        <v>3233</v>
      </c>
      <c r="K113" s="50"/>
      <c r="L113" s="66" t="s">
        <v>3233</v>
      </c>
      <c r="M113" s="71" t="s">
        <v>27</v>
      </c>
    </row>
    <row r="114" spans="2:13" s="7" customFormat="1" x14ac:dyDescent="0.45">
      <c r="B114" s="50" t="s">
        <v>8</v>
      </c>
      <c r="C114" s="50" t="s">
        <v>904</v>
      </c>
      <c r="D114" s="50" t="s">
        <v>904</v>
      </c>
      <c r="E114" s="50" t="s">
        <v>55</v>
      </c>
      <c r="F114" s="50" t="s">
        <v>905</v>
      </c>
      <c r="G114" s="63" t="s">
        <v>166</v>
      </c>
      <c r="H114" s="64" t="s">
        <v>3231</v>
      </c>
      <c r="I114" s="50" t="s">
        <v>3236</v>
      </c>
      <c r="J114" s="65" t="s">
        <v>3232</v>
      </c>
      <c r="K114" s="50"/>
      <c r="L114" s="66" t="s">
        <v>3233</v>
      </c>
      <c r="M114" s="71" t="s">
        <v>27</v>
      </c>
    </row>
    <row r="115" spans="2:13" s="7" customFormat="1" x14ac:dyDescent="0.45">
      <c r="B115" s="50" t="s">
        <v>8</v>
      </c>
      <c r="C115" s="50" t="s">
        <v>906</v>
      </c>
      <c r="D115" s="50" t="s">
        <v>906</v>
      </c>
      <c r="E115" s="50" t="s">
        <v>55</v>
      </c>
      <c r="F115" s="50" t="s">
        <v>907</v>
      </c>
      <c r="G115" s="63" t="s">
        <v>159</v>
      </c>
      <c r="H115" s="64" t="s">
        <v>3239</v>
      </c>
      <c r="I115" s="50" t="s">
        <v>3241</v>
      </c>
      <c r="J115" s="65" t="s">
        <v>3232</v>
      </c>
      <c r="K115" s="50"/>
      <c r="L115" s="66" t="s">
        <v>3232</v>
      </c>
      <c r="M115" s="71"/>
    </row>
    <row r="116" spans="2:13" s="7" customFormat="1" x14ac:dyDescent="0.45">
      <c r="B116" s="50" t="s">
        <v>8</v>
      </c>
      <c r="C116" s="50" t="s">
        <v>908</v>
      </c>
      <c r="D116" s="50" t="s">
        <v>908</v>
      </c>
      <c r="E116" s="50" t="s">
        <v>55</v>
      </c>
      <c r="F116" s="50" t="s">
        <v>909</v>
      </c>
      <c r="G116" s="63" t="s">
        <v>166</v>
      </c>
      <c r="H116" s="64" t="s">
        <v>3239</v>
      </c>
      <c r="I116" s="50" t="s">
        <v>3241</v>
      </c>
      <c r="J116" s="65" t="s">
        <v>3232</v>
      </c>
      <c r="K116" s="50" t="s">
        <v>13</v>
      </c>
      <c r="L116" s="66" t="s">
        <v>3232</v>
      </c>
      <c r="M116" s="71"/>
    </row>
    <row r="117" spans="2:13" x14ac:dyDescent="0.45">
      <c r="B117" s="50" t="s">
        <v>8</v>
      </c>
      <c r="C117" s="50" t="s">
        <v>912</v>
      </c>
      <c r="D117" s="50" t="s">
        <v>912</v>
      </c>
      <c r="E117" s="50" t="s">
        <v>55</v>
      </c>
      <c r="F117" s="50" t="s">
        <v>913</v>
      </c>
      <c r="G117" s="63" t="s">
        <v>411</v>
      </c>
      <c r="H117" s="64" t="s">
        <v>3231</v>
      </c>
      <c r="I117" s="50" t="s">
        <v>37</v>
      </c>
      <c r="J117" s="65"/>
      <c r="K117" s="50"/>
      <c r="L117" s="66" t="s">
        <v>3232</v>
      </c>
      <c r="M117" s="71"/>
    </row>
    <row r="118" spans="2:13" x14ac:dyDescent="0.45">
      <c r="B118" s="50" t="s">
        <v>8</v>
      </c>
      <c r="C118" s="50" t="s">
        <v>914</v>
      </c>
      <c r="D118" s="50" t="s">
        <v>914</v>
      </c>
      <c r="E118" s="50" t="s">
        <v>55</v>
      </c>
      <c r="F118" s="50" t="s">
        <v>915</v>
      </c>
      <c r="G118" s="63" t="s">
        <v>169</v>
      </c>
      <c r="H118" s="64" t="s">
        <v>3231</v>
      </c>
      <c r="I118" s="50" t="s">
        <v>37</v>
      </c>
      <c r="J118" s="65"/>
      <c r="K118" s="50"/>
      <c r="L118" s="66" t="s">
        <v>3237</v>
      </c>
      <c r="M118" s="71"/>
    </row>
    <row r="119" spans="2:13" x14ac:dyDescent="0.45">
      <c r="B119" s="50" t="s">
        <v>8</v>
      </c>
      <c r="C119" s="50" t="s">
        <v>916</v>
      </c>
      <c r="D119" s="50" t="s">
        <v>916</v>
      </c>
      <c r="E119" s="50" t="s">
        <v>55</v>
      </c>
      <c r="F119" s="50" t="s">
        <v>917</v>
      </c>
      <c r="G119" s="63" t="s">
        <v>166</v>
      </c>
      <c r="H119" s="64" t="s">
        <v>3231</v>
      </c>
      <c r="I119" s="50" t="s">
        <v>37</v>
      </c>
      <c r="J119" s="65"/>
      <c r="K119" s="50"/>
      <c r="L119" s="66" t="s">
        <v>3233</v>
      </c>
      <c r="M119" s="71" t="s">
        <v>27</v>
      </c>
    </row>
    <row r="120" spans="2:13" x14ac:dyDescent="0.45">
      <c r="B120" s="50" t="s">
        <v>16</v>
      </c>
      <c r="C120" s="50" t="s">
        <v>918</v>
      </c>
      <c r="D120" s="50" t="s">
        <v>918</v>
      </c>
      <c r="E120" s="50" t="s">
        <v>55</v>
      </c>
      <c r="F120" s="50" t="s">
        <v>3250</v>
      </c>
      <c r="G120" s="63" t="s">
        <v>919</v>
      </c>
      <c r="H120" s="64" t="s">
        <v>18</v>
      </c>
      <c r="I120" s="50" t="s">
        <v>37</v>
      </c>
      <c r="J120" s="65"/>
      <c r="K120" s="50"/>
      <c r="L120" s="66" t="s">
        <v>3233</v>
      </c>
      <c r="M120" s="71" t="s">
        <v>3238</v>
      </c>
    </row>
    <row r="121" spans="2:13" x14ac:dyDescent="0.45">
      <c r="B121" s="50" t="s">
        <v>16</v>
      </c>
      <c r="C121" s="50" t="s">
        <v>920</v>
      </c>
      <c r="D121" s="50" t="s">
        <v>920</v>
      </c>
      <c r="E121" s="50" t="s">
        <v>55</v>
      </c>
      <c r="F121" s="50" t="s">
        <v>3251</v>
      </c>
      <c r="G121" s="63" t="s">
        <v>921</v>
      </c>
      <c r="H121" s="64" t="s">
        <v>3231</v>
      </c>
      <c r="I121" s="50" t="s">
        <v>37</v>
      </c>
      <c r="J121" s="65"/>
      <c r="K121" s="50"/>
      <c r="L121" s="66" t="s">
        <v>3233</v>
      </c>
      <c r="M121" s="71" t="s">
        <v>3238</v>
      </c>
    </row>
    <row r="122" spans="2:13" x14ac:dyDescent="0.45">
      <c r="B122" s="50" t="s">
        <v>16</v>
      </c>
      <c r="C122" s="50" t="s">
        <v>936</v>
      </c>
      <c r="D122" s="50" t="s">
        <v>937</v>
      </c>
      <c r="E122" s="50" t="s">
        <v>55</v>
      </c>
      <c r="F122" s="50" t="s">
        <v>938</v>
      </c>
      <c r="G122" s="63" t="s">
        <v>939</v>
      </c>
      <c r="H122" s="64" t="s">
        <v>3231</v>
      </c>
      <c r="I122" s="50" t="s">
        <v>35</v>
      </c>
      <c r="J122" s="65" t="s">
        <v>3235</v>
      </c>
      <c r="K122" s="50"/>
      <c r="L122" s="66" t="s">
        <v>3233</v>
      </c>
      <c r="M122" s="71" t="s">
        <v>3238</v>
      </c>
    </row>
    <row r="123" spans="2:13" x14ac:dyDescent="0.45">
      <c r="B123" s="50" t="s">
        <v>8</v>
      </c>
      <c r="C123" s="50" t="s">
        <v>975</v>
      </c>
      <c r="D123" s="50" t="s">
        <v>975</v>
      </c>
      <c r="E123" s="50" t="s">
        <v>55</v>
      </c>
      <c r="F123" s="50" t="s">
        <v>3252</v>
      </c>
      <c r="G123" s="63" t="s">
        <v>977</v>
      </c>
      <c r="H123" s="64" t="s">
        <v>18</v>
      </c>
      <c r="I123" s="50" t="s">
        <v>37</v>
      </c>
      <c r="J123" s="65"/>
      <c r="K123" s="50"/>
      <c r="L123" s="66" t="s">
        <v>3233</v>
      </c>
      <c r="M123" s="71" t="s">
        <v>3238</v>
      </c>
    </row>
    <row r="124" spans="2:13" x14ac:dyDescent="0.45">
      <c r="B124" s="50" t="s">
        <v>8</v>
      </c>
      <c r="C124" s="50" t="s">
        <v>979</v>
      </c>
      <c r="D124" s="50" t="s">
        <v>979</v>
      </c>
      <c r="E124" s="50" t="s">
        <v>55</v>
      </c>
      <c r="F124" s="50" t="s">
        <v>980</v>
      </c>
      <c r="G124" s="63" t="s">
        <v>411</v>
      </c>
      <c r="H124" s="64" t="s">
        <v>34</v>
      </c>
      <c r="I124" s="50" t="s">
        <v>37</v>
      </c>
      <c r="J124" s="65"/>
      <c r="K124" s="50"/>
      <c r="L124" s="66" t="s">
        <v>3237</v>
      </c>
      <c r="M124" s="71"/>
    </row>
    <row r="125" spans="2:13" x14ac:dyDescent="0.45">
      <c r="B125" s="50" t="s">
        <v>8</v>
      </c>
      <c r="C125" s="50" t="s">
        <v>981</v>
      </c>
      <c r="D125" s="50" t="s">
        <v>981</v>
      </c>
      <c r="E125" s="50" t="s">
        <v>55</v>
      </c>
      <c r="F125" s="50" t="s">
        <v>982</v>
      </c>
      <c r="G125" s="63" t="s">
        <v>345</v>
      </c>
      <c r="H125" s="64" t="s">
        <v>34</v>
      </c>
      <c r="I125" s="50" t="s">
        <v>37</v>
      </c>
      <c r="J125" s="65"/>
      <c r="K125" s="50"/>
      <c r="L125" s="66" t="s">
        <v>3237</v>
      </c>
      <c r="M125" s="71"/>
    </row>
    <row r="126" spans="2:13" x14ac:dyDescent="0.45">
      <c r="B126" s="50" t="s">
        <v>8</v>
      </c>
      <c r="C126" s="50" t="s">
        <v>1087</v>
      </c>
      <c r="D126" s="50" t="s">
        <v>1087</v>
      </c>
      <c r="E126" s="50" t="s">
        <v>55</v>
      </c>
      <c r="F126" s="50" t="s">
        <v>1088</v>
      </c>
      <c r="G126" s="63" t="s">
        <v>341</v>
      </c>
      <c r="H126" s="64" t="s">
        <v>3231</v>
      </c>
      <c r="I126" s="50" t="s">
        <v>37</v>
      </c>
      <c r="J126" s="65"/>
      <c r="K126" s="50"/>
      <c r="L126" s="66" t="s">
        <v>3233</v>
      </c>
      <c r="M126" s="71" t="s">
        <v>3238</v>
      </c>
    </row>
    <row r="127" spans="2:13" x14ac:dyDescent="0.45">
      <c r="B127" s="50" t="s">
        <v>16</v>
      </c>
      <c r="C127" s="50" t="s">
        <v>1132</v>
      </c>
      <c r="D127" s="50" t="s">
        <v>1133</v>
      </c>
      <c r="E127" s="50" t="s">
        <v>55</v>
      </c>
      <c r="F127" s="50" t="s">
        <v>1134</v>
      </c>
      <c r="G127" s="63" t="s">
        <v>1135</v>
      </c>
      <c r="H127" s="64" t="s">
        <v>3231</v>
      </c>
      <c r="I127" s="50" t="s">
        <v>37</v>
      </c>
      <c r="J127" s="65"/>
      <c r="K127" s="50"/>
      <c r="L127" s="66" t="s">
        <v>3232</v>
      </c>
      <c r="M127" s="71"/>
    </row>
    <row r="128" spans="2:13" x14ac:dyDescent="0.45">
      <c r="B128" s="50" t="s">
        <v>16</v>
      </c>
      <c r="C128" s="50" t="s">
        <v>1137</v>
      </c>
      <c r="D128" s="50" t="s">
        <v>1137</v>
      </c>
      <c r="E128" s="50" t="s">
        <v>55</v>
      </c>
      <c r="F128" s="50" t="s">
        <v>1138</v>
      </c>
      <c r="G128" s="63" t="s">
        <v>1139</v>
      </c>
      <c r="H128" s="64" t="s">
        <v>34</v>
      </c>
      <c r="I128" s="50" t="s">
        <v>37</v>
      </c>
      <c r="J128" s="65"/>
      <c r="K128" s="50"/>
      <c r="L128" s="66" t="s">
        <v>3232</v>
      </c>
      <c r="M128" s="71"/>
    </row>
    <row r="129" spans="2:13" x14ac:dyDescent="0.45">
      <c r="B129" s="50" t="s">
        <v>16</v>
      </c>
      <c r="C129" s="50" t="s">
        <v>1140</v>
      </c>
      <c r="D129" s="50" t="s">
        <v>1141</v>
      </c>
      <c r="E129" s="50" t="s">
        <v>55</v>
      </c>
      <c r="F129" s="50" t="s">
        <v>1142</v>
      </c>
      <c r="G129" s="63" t="s">
        <v>1143</v>
      </c>
      <c r="H129" s="64" t="s">
        <v>18</v>
      </c>
      <c r="I129" s="50" t="s">
        <v>3236</v>
      </c>
      <c r="J129" s="65" t="s">
        <v>3232</v>
      </c>
      <c r="K129" s="50" t="s">
        <v>13</v>
      </c>
      <c r="L129" s="66" t="s">
        <v>3237</v>
      </c>
      <c r="M129" s="71"/>
    </row>
    <row r="130" spans="2:13" x14ac:dyDescent="0.45">
      <c r="B130" s="50" t="s">
        <v>16</v>
      </c>
      <c r="C130" s="50" t="s">
        <v>1144</v>
      </c>
      <c r="D130" s="50" t="s">
        <v>1145</v>
      </c>
      <c r="E130" s="50" t="s">
        <v>55</v>
      </c>
      <c r="F130" s="50" t="s">
        <v>1146</v>
      </c>
      <c r="G130" s="63" t="s">
        <v>1147</v>
      </c>
      <c r="H130" s="64" t="s">
        <v>3231</v>
      </c>
      <c r="I130" s="50" t="s">
        <v>37</v>
      </c>
      <c r="J130" s="65"/>
      <c r="K130" s="50"/>
      <c r="L130" s="66" t="s">
        <v>3233</v>
      </c>
      <c r="M130" s="71" t="s">
        <v>3238</v>
      </c>
    </row>
    <row r="131" spans="2:13" x14ac:dyDescent="0.45">
      <c r="B131" s="50" t="s">
        <v>16</v>
      </c>
      <c r="C131" s="50" t="s">
        <v>1148</v>
      </c>
      <c r="D131" s="50" t="s">
        <v>1149</v>
      </c>
      <c r="E131" s="50" t="s">
        <v>55</v>
      </c>
      <c r="F131" s="50" t="s">
        <v>1150</v>
      </c>
      <c r="G131" s="63" t="s">
        <v>1151</v>
      </c>
      <c r="H131" s="64" t="s">
        <v>3231</v>
      </c>
      <c r="I131" s="50" t="s">
        <v>37</v>
      </c>
      <c r="J131" s="65"/>
      <c r="K131" s="50"/>
      <c r="L131" s="66" t="s">
        <v>3233</v>
      </c>
      <c r="M131" s="71" t="s">
        <v>3238</v>
      </c>
    </row>
    <row r="132" spans="2:13" x14ac:dyDescent="0.45">
      <c r="B132" s="50" t="s">
        <v>16</v>
      </c>
      <c r="C132" s="50" t="s">
        <v>1152</v>
      </c>
      <c r="D132" s="50" t="s">
        <v>1153</v>
      </c>
      <c r="E132" s="50" t="s">
        <v>55</v>
      </c>
      <c r="F132" s="50" t="s">
        <v>1154</v>
      </c>
      <c r="G132" s="63" t="s">
        <v>1155</v>
      </c>
      <c r="H132" s="64" t="s">
        <v>3231</v>
      </c>
      <c r="I132" s="50" t="s">
        <v>37</v>
      </c>
      <c r="J132" s="65"/>
      <c r="K132" s="50"/>
      <c r="L132" s="66" t="s">
        <v>3233</v>
      </c>
      <c r="M132" s="71" t="s">
        <v>3238</v>
      </c>
    </row>
    <row r="133" spans="2:13" x14ac:dyDescent="0.45">
      <c r="B133" s="50" t="s">
        <v>8</v>
      </c>
      <c r="C133" s="50" t="s">
        <v>1156</v>
      </c>
      <c r="D133" s="50" t="s">
        <v>1156</v>
      </c>
      <c r="E133" s="50" t="s">
        <v>55</v>
      </c>
      <c r="F133" s="50" t="s">
        <v>1157</v>
      </c>
      <c r="G133" s="63" t="s">
        <v>159</v>
      </c>
      <c r="H133" s="64" t="s">
        <v>3231</v>
      </c>
      <c r="I133" s="50" t="s">
        <v>37</v>
      </c>
      <c r="J133" s="65"/>
      <c r="K133" s="50"/>
      <c r="L133" s="66" t="s">
        <v>3232</v>
      </c>
      <c r="M133" s="71"/>
    </row>
    <row r="134" spans="2:13" x14ac:dyDescent="0.45">
      <c r="B134" s="50" t="s">
        <v>8</v>
      </c>
      <c r="C134" s="50" t="s">
        <v>1159</v>
      </c>
      <c r="D134" s="50" t="s">
        <v>1159</v>
      </c>
      <c r="E134" s="50" t="s">
        <v>55</v>
      </c>
      <c r="F134" s="50" t="s">
        <v>1160</v>
      </c>
      <c r="G134" s="63" t="s">
        <v>369</v>
      </c>
      <c r="H134" s="64" t="s">
        <v>3231</v>
      </c>
      <c r="I134" s="50" t="s">
        <v>37</v>
      </c>
      <c r="J134" s="65"/>
      <c r="K134" s="50"/>
      <c r="L134" s="66" t="s">
        <v>3237</v>
      </c>
      <c r="M134" s="71"/>
    </row>
    <row r="135" spans="2:13" x14ac:dyDescent="0.45">
      <c r="B135" s="50" t="s">
        <v>8</v>
      </c>
      <c r="C135" s="50" t="s">
        <v>1161</v>
      </c>
      <c r="D135" s="50" t="s">
        <v>1161</v>
      </c>
      <c r="E135" s="50" t="s">
        <v>55</v>
      </c>
      <c r="F135" s="50" t="s">
        <v>1162</v>
      </c>
      <c r="G135" s="63" t="s">
        <v>496</v>
      </c>
      <c r="H135" s="64" t="s">
        <v>18</v>
      </c>
      <c r="I135" s="50" t="s">
        <v>37</v>
      </c>
      <c r="J135" s="65"/>
      <c r="K135" s="50"/>
      <c r="L135" s="66" t="s">
        <v>3232</v>
      </c>
      <c r="M135" s="71"/>
    </row>
    <row r="136" spans="2:13" s="7" customFormat="1" x14ac:dyDescent="0.45">
      <c r="B136" s="50" t="s">
        <v>8</v>
      </c>
      <c r="C136" s="50" t="s">
        <v>1163</v>
      </c>
      <c r="D136" s="50" t="s">
        <v>1163</v>
      </c>
      <c r="E136" s="50" t="s">
        <v>55</v>
      </c>
      <c r="F136" s="50" t="s">
        <v>1164</v>
      </c>
      <c r="G136" s="63" t="s">
        <v>159</v>
      </c>
      <c r="H136" s="64" t="s">
        <v>3239</v>
      </c>
      <c r="I136" s="50" t="s">
        <v>3241</v>
      </c>
      <c r="J136" s="65" t="s">
        <v>3232</v>
      </c>
      <c r="K136" s="50" t="s">
        <v>13</v>
      </c>
      <c r="L136" s="66" t="s">
        <v>3232</v>
      </c>
      <c r="M136" s="71"/>
    </row>
    <row r="137" spans="2:13" s="7" customFormat="1" x14ac:dyDescent="0.45">
      <c r="B137" s="50" t="s">
        <v>8</v>
      </c>
      <c r="C137" s="50" t="s">
        <v>1165</v>
      </c>
      <c r="D137" s="50" t="s">
        <v>1165</v>
      </c>
      <c r="E137" s="50" t="s">
        <v>55</v>
      </c>
      <c r="F137" s="50" t="s">
        <v>1166</v>
      </c>
      <c r="G137" s="63" t="s">
        <v>369</v>
      </c>
      <c r="H137" s="64" t="s">
        <v>11</v>
      </c>
      <c r="I137" s="50" t="s">
        <v>3241</v>
      </c>
      <c r="J137" s="65" t="s">
        <v>3232</v>
      </c>
      <c r="K137" s="50" t="s">
        <v>13</v>
      </c>
      <c r="L137" s="66" t="s">
        <v>3232</v>
      </c>
      <c r="M137" s="71"/>
    </row>
    <row r="138" spans="2:13" x14ac:dyDescent="0.45">
      <c r="B138" s="50" t="s">
        <v>22</v>
      </c>
      <c r="C138" s="50" t="s">
        <v>1167</v>
      </c>
      <c r="D138" s="50" t="s">
        <v>1167</v>
      </c>
      <c r="E138" s="50" t="s">
        <v>55</v>
      </c>
      <c r="F138" s="50" t="s">
        <v>1168</v>
      </c>
      <c r="G138" s="63" t="s">
        <v>306</v>
      </c>
      <c r="H138" s="64" t="s">
        <v>3234</v>
      </c>
      <c r="I138" s="50" t="s">
        <v>37</v>
      </c>
      <c r="J138" s="65"/>
      <c r="K138" s="50"/>
      <c r="L138" s="66" t="s">
        <v>3233</v>
      </c>
      <c r="M138" s="71" t="s">
        <v>27</v>
      </c>
    </row>
    <row r="139" spans="2:13" x14ac:dyDescent="0.45">
      <c r="B139" s="50" t="s">
        <v>8</v>
      </c>
      <c r="C139" s="50" t="s">
        <v>1194</v>
      </c>
      <c r="D139" s="50" t="s">
        <v>1194</v>
      </c>
      <c r="E139" s="50" t="s">
        <v>55</v>
      </c>
      <c r="F139" s="50" t="s">
        <v>1195</v>
      </c>
      <c r="G139" s="63" t="s">
        <v>1196</v>
      </c>
      <c r="H139" s="64" t="s">
        <v>18</v>
      </c>
      <c r="I139" s="50" t="s">
        <v>37</v>
      </c>
      <c r="J139" s="65"/>
      <c r="K139" s="50"/>
      <c r="L139" s="66" t="s">
        <v>3232</v>
      </c>
      <c r="M139" s="71"/>
    </row>
    <row r="140" spans="2:13" x14ac:dyDescent="0.45">
      <c r="B140" s="50" t="s">
        <v>8</v>
      </c>
      <c r="C140" s="50" t="s">
        <v>1198</v>
      </c>
      <c r="D140" s="50" t="s">
        <v>1198</v>
      </c>
      <c r="E140" s="50" t="s">
        <v>55</v>
      </c>
      <c r="F140" s="50" t="s">
        <v>1199</v>
      </c>
      <c r="G140" s="63" t="s">
        <v>1200</v>
      </c>
      <c r="H140" s="64" t="s">
        <v>3239</v>
      </c>
      <c r="I140" s="50" t="s">
        <v>37</v>
      </c>
      <c r="J140" s="65"/>
      <c r="K140" s="50"/>
      <c r="L140" s="66" t="s">
        <v>3232</v>
      </c>
      <c r="M140" s="71"/>
    </row>
    <row r="141" spans="2:13" x14ac:dyDescent="0.45">
      <c r="B141" s="50" t="s">
        <v>8</v>
      </c>
      <c r="C141" s="50" t="s">
        <v>1202</v>
      </c>
      <c r="D141" s="50" t="s">
        <v>1202</v>
      </c>
      <c r="E141" s="50" t="s">
        <v>55</v>
      </c>
      <c r="F141" s="50" t="s">
        <v>1203</v>
      </c>
      <c r="G141" s="63" t="s">
        <v>1204</v>
      </c>
      <c r="H141" s="64" t="s">
        <v>3239</v>
      </c>
      <c r="I141" s="50" t="s">
        <v>37</v>
      </c>
      <c r="J141" s="65"/>
      <c r="K141" s="50"/>
      <c r="L141" s="66" t="s">
        <v>3233</v>
      </c>
      <c r="M141" s="71" t="s">
        <v>27</v>
      </c>
    </row>
    <row r="142" spans="2:13" x14ac:dyDescent="0.45">
      <c r="B142" s="50" t="s">
        <v>8</v>
      </c>
      <c r="C142" s="50" t="s">
        <v>1219</v>
      </c>
      <c r="D142" s="50" t="s">
        <v>1219</v>
      </c>
      <c r="E142" s="50" t="s">
        <v>55</v>
      </c>
      <c r="F142" s="50" t="s">
        <v>1220</v>
      </c>
      <c r="G142" s="63" t="s">
        <v>707</v>
      </c>
      <c r="H142" s="64" t="s">
        <v>34</v>
      </c>
      <c r="I142" s="50" t="s">
        <v>37</v>
      </c>
      <c r="J142" s="65"/>
      <c r="K142" s="50"/>
      <c r="L142" s="66" t="s">
        <v>3232</v>
      </c>
      <c r="M142" s="71"/>
    </row>
    <row r="143" spans="2:13" x14ac:dyDescent="0.45">
      <c r="B143" s="50" t="s">
        <v>8</v>
      </c>
      <c r="C143" s="50" t="s">
        <v>1221</v>
      </c>
      <c r="D143" s="50" t="s">
        <v>1221</v>
      </c>
      <c r="E143" s="50" t="s">
        <v>55</v>
      </c>
      <c r="F143" s="50" t="s">
        <v>1222</v>
      </c>
      <c r="G143" s="63" t="s">
        <v>707</v>
      </c>
      <c r="H143" s="64" t="s">
        <v>34</v>
      </c>
      <c r="I143" s="50" t="s">
        <v>37</v>
      </c>
      <c r="J143" s="65"/>
      <c r="K143" s="50"/>
      <c r="L143" s="66" t="s">
        <v>3232</v>
      </c>
      <c r="M143" s="71"/>
    </row>
    <row r="144" spans="2:13" x14ac:dyDescent="0.45">
      <c r="B144" s="50" t="s">
        <v>16</v>
      </c>
      <c r="C144" s="50" t="s">
        <v>1227</v>
      </c>
      <c r="D144" s="50" t="s">
        <v>1227</v>
      </c>
      <c r="E144" s="50" t="s">
        <v>55</v>
      </c>
      <c r="F144" s="50" t="s">
        <v>3253</v>
      </c>
      <c r="G144" s="63" t="s">
        <v>1229</v>
      </c>
      <c r="H144" s="64" t="s">
        <v>3239</v>
      </c>
      <c r="I144" s="50" t="s">
        <v>37</v>
      </c>
      <c r="J144" s="65"/>
      <c r="K144" s="50"/>
      <c r="L144" s="66" t="s">
        <v>3232</v>
      </c>
      <c r="M144" s="71"/>
    </row>
    <row r="145" spans="2:13" x14ac:dyDescent="0.45">
      <c r="B145" s="50" t="s">
        <v>16</v>
      </c>
      <c r="C145" s="50" t="s">
        <v>1233</v>
      </c>
      <c r="D145" s="50" t="s">
        <v>1233</v>
      </c>
      <c r="E145" s="50" t="s">
        <v>55</v>
      </c>
      <c r="F145" s="50" t="s">
        <v>3254</v>
      </c>
      <c r="G145" s="63" t="s">
        <v>1235</v>
      </c>
      <c r="H145" s="64" t="s">
        <v>34</v>
      </c>
      <c r="I145" s="50" t="s">
        <v>37</v>
      </c>
      <c r="J145" s="65"/>
      <c r="K145" s="50"/>
      <c r="L145" s="66" t="s">
        <v>3232</v>
      </c>
      <c r="M145" s="71"/>
    </row>
    <row r="146" spans="2:13" x14ac:dyDescent="0.45">
      <c r="B146" s="50" t="s">
        <v>16</v>
      </c>
      <c r="C146" s="50" t="s">
        <v>1237</v>
      </c>
      <c r="D146" s="50" t="s">
        <v>1237</v>
      </c>
      <c r="E146" s="50" t="s">
        <v>55</v>
      </c>
      <c r="F146" s="50" t="s">
        <v>3255</v>
      </c>
      <c r="G146" s="63" t="s">
        <v>1239</v>
      </c>
      <c r="H146" s="64" t="s">
        <v>34</v>
      </c>
      <c r="I146" s="50" t="s">
        <v>37</v>
      </c>
      <c r="J146" s="65"/>
      <c r="K146" s="50"/>
      <c r="L146" s="66" t="s">
        <v>3232</v>
      </c>
      <c r="M146" s="71"/>
    </row>
    <row r="147" spans="2:13" x14ac:dyDescent="0.45">
      <c r="B147" s="50" t="s">
        <v>8</v>
      </c>
      <c r="C147" s="50" t="s">
        <v>1301</v>
      </c>
      <c r="D147" s="50" t="s">
        <v>1301</v>
      </c>
      <c r="E147" s="50" t="s">
        <v>55</v>
      </c>
      <c r="F147" s="50" t="s">
        <v>1302</v>
      </c>
      <c r="G147" s="63" t="s">
        <v>560</v>
      </c>
      <c r="H147" s="64" t="s">
        <v>3247</v>
      </c>
      <c r="I147" s="50" t="s">
        <v>37</v>
      </c>
      <c r="J147" s="65"/>
      <c r="K147" s="50"/>
      <c r="L147" s="66" t="s">
        <v>3232</v>
      </c>
      <c r="M147" s="71"/>
    </row>
    <row r="148" spans="2:13" x14ac:dyDescent="0.45">
      <c r="B148" s="50" t="s">
        <v>8</v>
      </c>
      <c r="C148" s="50" t="s">
        <v>1303</v>
      </c>
      <c r="D148" s="50" t="s">
        <v>1303</v>
      </c>
      <c r="E148" s="50" t="s">
        <v>55</v>
      </c>
      <c r="F148" s="50" t="s">
        <v>1304</v>
      </c>
      <c r="G148" s="63" t="s">
        <v>1305</v>
      </c>
      <c r="H148" s="64" t="s">
        <v>3247</v>
      </c>
      <c r="I148" s="50" t="s">
        <v>37</v>
      </c>
      <c r="J148" s="65"/>
      <c r="K148" s="50"/>
      <c r="L148" s="66" t="s">
        <v>3232</v>
      </c>
      <c r="M148" s="71"/>
    </row>
    <row r="149" spans="2:13" s="7" customFormat="1" x14ac:dyDescent="0.45">
      <c r="B149" s="50" t="s">
        <v>16</v>
      </c>
      <c r="C149" s="50" t="s">
        <v>1306</v>
      </c>
      <c r="D149" s="50" t="s">
        <v>1306</v>
      </c>
      <c r="E149" s="50" t="s">
        <v>55</v>
      </c>
      <c r="F149" s="50" t="s">
        <v>1307</v>
      </c>
      <c r="G149" s="63" t="s">
        <v>1308</v>
      </c>
      <c r="H149" s="64" t="s">
        <v>34</v>
      </c>
      <c r="I149" s="50" t="s">
        <v>3236</v>
      </c>
      <c r="J149" s="65" t="s">
        <v>3237</v>
      </c>
      <c r="K149" s="50" t="s">
        <v>13</v>
      </c>
      <c r="L149" s="66" t="s">
        <v>3237</v>
      </c>
      <c r="M149" s="71"/>
    </row>
    <row r="150" spans="2:13" s="7" customFormat="1" x14ac:dyDescent="0.45">
      <c r="B150" s="50" t="s">
        <v>8</v>
      </c>
      <c r="C150" s="50" t="s">
        <v>1333</v>
      </c>
      <c r="D150" s="50" t="s">
        <v>1333</v>
      </c>
      <c r="E150" s="50" t="s">
        <v>55</v>
      </c>
      <c r="F150" s="50" t="s">
        <v>1334</v>
      </c>
      <c r="G150" s="63" t="s">
        <v>1335</v>
      </c>
      <c r="H150" s="64" t="s">
        <v>3231</v>
      </c>
      <c r="I150" s="50" t="s">
        <v>3236</v>
      </c>
      <c r="J150" s="65" t="s">
        <v>3232</v>
      </c>
      <c r="K150" s="50" t="s">
        <v>13</v>
      </c>
      <c r="L150" s="66" t="s">
        <v>3232</v>
      </c>
      <c r="M150" s="71"/>
    </row>
    <row r="151" spans="2:13" s="7" customFormat="1" x14ac:dyDescent="0.45">
      <c r="B151" s="50" t="s">
        <v>8</v>
      </c>
      <c r="C151" s="50" t="s">
        <v>1337</v>
      </c>
      <c r="D151" s="50" t="s">
        <v>1337</v>
      </c>
      <c r="E151" s="50" t="s">
        <v>55</v>
      </c>
      <c r="F151" s="50" t="s">
        <v>1338</v>
      </c>
      <c r="G151" s="63" t="s">
        <v>110</v>
      </c>
      <c r="H151" s="64" t="s">
        <v>3239</v>
      </c>
      <c r="I151" s="50" t="s">
        <v>3236</v>
      </c>
      <c r="J151" s="65" t="s">
        <v>3232</v>
      </c>
      <c r="K151" s="50" t="s">
        <v>13</v>
      </c>
      <c r="L151" s="66" t="s">
        <v>3237</v>
      </c>
      <c r="M151" s="71"/>
    </row>
    <row r="152" spans="2:13" x14ac:dyDescent="0.45">
      <c r="B152" s="50" t="s">
        <v>16</v>
      </c>
      <c r="C152" s="50" t="s">
        <v>1349</v>
      </c>
      <c r="D152" s="50" t="s">
        <v>1350</v>
      </c>
      <c r="E152" s="50" t="s">
        <v>55</v>
      </c>
      <c r="F152" s="50" t="s">
        <v>1351</v>
      </c>
      <c r="G152" s="63" t="s">
        <v>1352</v>
      </c>
      <c r="H152" s="64" t="s">
        <v>3231</v>
      </c>
      <c r="I152" s="50" t="s">
        <v>37</v>
      </c>
      <c r="J152" s="65"/>
      <c r="K152" s="50"/>
      <c r="L152" s="66" t="s">
        <v>3233</v>
      </c>
      <c r="M152" s="71" t="s">
        <v>3238</v>
      </c>
    </row>
    <row r="153" spans="2:13" x14ac:dyDescent="0.45">
      <c r="B153" s="50" t="s">
        <v>16</v>
      </c>
      <c r="C153" s="50" t="s">
        <v>1353</v>
      </c>
      <c r="D153" s="50" t="s">
        <v>1354</v>
      </c>
      <c r="E153" s="50" t="s">
        <v>55</v>
      </c>
      <c r="F153" s="50" t="s">
        <v>1355</v>
      </c>
      <c r="G153" s="63" t="s">
        <v>1356</v>
      </c>
      <c r="H153" s="64" t="s">
        <v>3231</v>
      </c>
      <c r="I153" s="50" t="s">
        <v>37</v>
      </c>
      <c r="J153" s="65"/>
      <c r="K153" s="50"/>
      <c r="L153" s="66" t="s">
        <v>3232</v>
      </c>
      <c r="M153" s="71" t="s">
        <v>3238</v>
      </c>
    </row>
    <row r="154" spans="2:13" x14ac:dyDescent="0.45">
      <c r="B154" s="50" t="s">
        <v>16</v>
      </c>
      <c r="C154" s="50" t="s">
        <v>1357</v>
      </c>
      <c r="D154" s="50" t="s">
        <v>1358</v>
      </c>
      <c r="E154" s="50" t="s">
        <v>55</v>
      </c>
      <c r="F154" s="50" t="s">
        <v>1359</v>
      </c>
      <c r="G154" s="63" t="s">
        <v>1360</v>
      </c>
      <c r="H154" s="64" t="s">
        <v>3231</v>
      </c>
      <c r="I154" s="50" t="s">
        <v>37</v>
      </c>
      <c r="J154" s="65"/>
      <c r="K154" s="50"/>
      <c r="L154" s="66" t="s">
        <v>3233</v>
      </c>
      <c r="M154" s="71" t="s">
        <v>3238</v>
      </c>
    </row>
    <row r="155" spans="2:13" x14ac:dyDescent="0.45">
      <c r="B155" s="50" t="s">
        <v>8</v>
      </c>
      <c r="C155" s="50" t="s">
        <v>1361</v>
      </c>
      <c r="D155" s="50" t="s">
        <v>1361</v>
      </c>
      <c r="E155" s="50" t="s">
        <v>55</v>
      </c>
      <c r="F155" s="50" t="s">
        <v>3256</v>
      </c>
      <c r="G155" s="63" t="s">
        <v>1363</v>
      </c>
      <c r="H155" s="64" t="s">
        <v>3247</v>
      </c>
      <c r="I155" s="50" t="s">
        <v>37</v>
      </c>
      <c r="J155" s="65"/>
      <c r="K155" s="50"/>
      <c r="L155" s="66" t="s">
        <v>3233</v>
      </c>
      <c r="M155" s="71" t="s">
        <v>3238</v>
      </c>
    </row>
    <row r="156" spans="2:13" x14ac:dyDescent="0.45">
      <c r="B156" s="50" t="s">
        <v>8</v>
      </c>
      <c r="C156" s="50" t="s">
        <v>1364</v>
      </c>
      <c r="D156" s="50" t="s">
        <v>1364</v>
      </c>
      <c r="E156" s="50" t="s">
        <v>55</v>
      </c>
      <c r="F156" s="50" t="s">
        <v>1365</v>
      </c>
      <c r="G156" s="63" t="s">
        <v>1366</v>
      </c>
      <c r="H156" s="64" t="s">
        <v>3247</v>
      </c>
      <c r="I156" s="50" t="s">
        <v>37</v>
      </c>
      <c r="J156" s="65"/>
      <c r="K156" s="50"/>
      <c r="L156" s="66" t="s">
        <v>3233</v>
      </c>
      <c r="M156" s="71" t="s">
        <v>3238</v>
      </c>
    </row>
    <row r="157" spans="2:13" x14ac:dyDescent="0.45">
      <c r="B157" s="50" t="s">
        <v>8</v>
      </c>
      <c r="C157" s="50" t="s">
        <v>1376</v>
      </c>
      <c r="D157" s="50" t="s">
        <v>1376</v>
      </c>
      <c r="E157" s="50" t="s">
        <v>55</v>
      </c>
      <c r="F157" s="50" t="s">
        <v>1377</v>
      </c>
      <c r="G157" s="63" t="s">
        <v>1047</v>
      </c>
      <c r="H157" s="64" t="s">
        <v>3239</v>
      </c>
      <c r="I157" s="50" t="s">
        <v>35</v>
      </c>
      <c r="J157" s="65" t="s">
        <v>3233</v>
      </c>
      <c r="K157" s="50"/>
      <c r="L157" s="66" t="s">
        <v>3233</v>
      </c>
      <c r="M157" s="71" t="s">
        <v>27</v>
      </c>
    </row>
    <row r="158" spans="2:13" s="7" customFormat="1" x14ac:dyDescent="0.45">
      <c r="B158" s="50" t="s">
        <v>8</v>
      </c>
      <c r="C158" s="50" t="s">
        <v>1378</v>
      </c>
      <c r="D158" s="50" t="s">
        <v>1378</v>
      </c>
      <c r="E158" s="50" t="s">
        <v>55</v>
      </c>
      <c r="F158" s="50" t="s">
        <v>1379</v>
      </c>
      <c r="G158" s="63" t="s">
        <v>249</v>
      </c>
      <c r="H158" s="64" t="s">
        <v>3239</v>
      </c>
      <c r="I158" s="50" t="s">
        <v>35</v>
      </c>
      <c r="J158" s="65" t="s">
        <v>3235</v>
      </c>
      <c r="K158" s="50"/>
      <c r="L158" s="66" t="s">
        <v>3233</v>
      </c>
      <c r="M158" s="71" t="s">
        <v>27</v>
      </c>
    </row>
    <row r="159" spans="2:13" x14ac:dyDescent="0.45">
      <c r="B159" s="50" t="s">
        <v>8</v>
      </c>
      <c r="C159" s="50" t="s">
        <v>1380</v>
      </c>
      <c r="D159" s="50" t="s">
        <v>1380</v>
      </c>
      <c r="E159" s="50" t="s">
        <v>55</v>
      </c>
      <c r="F159" s="50" t="s">
        <v>1381</v>
      </c>
      <c r="G159" s="63" t="s">
        <v>195</v>
      </c>
      <c r="H159" s="64" t="s">
        <v>3239</v>
      </c>
      <c r="I159" s="50" t="s">
        <v>3236</v>
      </c>
      <c r="J159" s="65" t="s">
        <v>3232</v>
      </c>
      <c r="K159" s="50"/>
      <c r="L159" s="66" t="s">
        <v>3232</v>
      </c>
      <c r="M159" s="71"/>
    </row>
    <row r="160" spans="2:13" s="7" customFormat="1" x14ac:dyDescent="0.45">
      <c r="B160" s="50" t="s">
        <v>8</v>
      </c>
      <c r="C160" s="50" t="s">
        <v>1382</v>
      </c>
      <c r="D160" s="50" t="s">
        <v>1382</v>
      </c>
      <c r="E160" s="50" t="s">
        <v>55</v>
      </c>
      <c r="F160" s="50" t="s">
        <v>1383</v>
      </c>
      <c r="G160" s="63" t="s">
        <v>660</v>
      </c>
      <c r="H160" s="64" t="s">
        <v>3239</v>
      </c>
      <c r="I160" s="50" t="s">
        <v>35</v>
      </c>
      <c r="J160" s="65" t="s">
        <v>3235</v>
      </c>
      <c r="K160" s="50"/>
      <c r="L160" s="66" t="s">
        <v>3233</v>
      </c>
      <c r="M160" s="71" t="s">
        <v>27</v>
      </c>
    </row>
    <row r="161" spans="1:13" s="7" customFormat="1" x14ac:dyDescent="0.45">
      <c r="B161" s="50" t="s">
        <v>8</v>
      </c>
      <c r="C161" s="50" t="s">
        <v>1384</v>
      </c>
      <c r="D161" s="50" t="s">
        <v>1384</v>
      </c>
      <c r="E161" s="50" t="s">
        <v>55</v>
      </c>
      <c r="F161" s="50" t="s">
        <v>1385</v>
      </c>
      <c r="G161" s="63" t="s">
        <v>1386</v>
      </c>
      <c r="H161" s="64" t="s">
        <v>34</v>
      </c>
      <c r="I161" s="50" t="s">
        <v>35</v>
      </c>
      <c r="J161" s="65" t="s">
        <v>3235</v>
      </c>
      <c r="K161" s="50"/>
      <c r="L161" s="66" t="s">
        <v>3232</v>
      </c>
      <c r="M161" s="71"/>
    </row>
    <row r="162" spans="1:13" x14ac:dyDescent="0.45">
      <c r="B162" s="50" t="s">
        <v>8</v>
      </c>
      <c r="C162" s="50" t="s">
        <v>1387</v>
      </c>
      <c r="D162" s="50" t="s">
        <v>1387</v>
      </c>
      <c r="E162" s="50" t="s">
        <v>55</v>
      </c>
      <c r="F162" s="50" t="s">
        <v>1388</v>
      </c>
      <c r="G162" s="63" t="s">
        <v>148</v>
      </c>
      <c r="H162" s="64" t="s">
        <v>3231</v>
      </c>
      <c r="I162" s="50" t="s">
        <v>3236</v>
      </c>
      <c r="J162" s="65" t="s">
        <v>3232</v>
      </c>
      <c r="K162" s="50"/>
      <c r="L162" s="66" t="s">
        <v>3233</v>
      </c>
      <c r="M162" s="71" t="s">
        <v>27</v>
      </c>
    </row>
    <row r="163" spans="1:13" s="7" customFormat="1" x14ac:dyDescent="0.45">
      <c r="B163" s="50" t="s">
        <v>8</v>
      </c>
      <c r="C163" s="50" t="s">
        <v>1389</v>
      </c>
      <c r="D163" s="50" t="s">
        <v>1389</v>
      </c>
      <c r="E163" s="50" t="s">
        <v>55</v>
      </c>
      <c r="F163" s="50" t="s">
        <v>1390</v>
      </c>
      <c r="G163" s="63" t="s">
        <v>1391</v>
      </c>
      <c r="H163" s="64" t="s">
        <v>3231</v>
      </c>
      <c r="I163" s="50" t="s">
        <v>35</v>
      </c>
      <c r="J163" s="65" t="s">
        <v>3235</v>
      </c>
      <c r="K163" s="50"/>
      <c r="L163" s="66" t="s">
        <v>3232</v>
      </c>
      <c r="M163" s="71"/>
    </row>
    <row r="164" spans="1:13" x14ac:dyDescent="0.45">
      <c r="B164" s="50" t="s">
        <v>16</v>
      </c>
      <c r="C164" s="50" t="s">
        <v>1402</v>
      </c>
      <c r="D164" s="50" t="s">
        <v>1403</v>
      </c>
      <c r="E164" s="50" t="s">
        <v>55</v>
      </c>
      <c r="F164" s="50" t="s">
        <v>1404</v>
      </c>
      <c r="G164" s="63" t="s">
        <v>1405</v>
      </c>
      <c r="H164" s="64" t="s">
        <v>3231</v>
      </c>
      <c r="I164" s="50" t="s">
        <v>35</v>
      </c>
      <c r="J164" s="65" t="s">
        <v>3235</v>
      </c>
      <c r="K164" s="50"/>
      <c r="L164" s="66" t="s">
        <v>3233</v>
      </c>
      <c r="M164" s="71" t="s">
        <v>3238</v>
      </c>
    </row>
    <row r="165" spans="1:13" x14ac:dyDescent="0.45">
      <c r="B165" s="50" t="s">
        <v>8</v>
      </c>
      <c r="C165" s="50" t="s">
        <v>1423</v>
      </c>
      <c r="D165" s="50" t="s">
        <v>1424</v>
      </c>
      <c r="E165" s="50" t="s">
        <v>55</v>
      </c>
      <c r="F165" s="50" t="s">
        <v>1425</v>
      </c>
      <c r="G165" s="63" t="s">
        <v>159</v>
      </c>
      <c r="H165" s="64" t="s">
        <v>3231</v>
      </c>
      <c r="I165" s="50" t="s">
        <v>35</v>
      </c>
      <c r="J165" s="65" t="s">
        <v>3233</v>
      </c>
      <c r="K165" s="50"/>
      <c r="L165" s="66" t="s">
        <v>3233</v>
      </c>
      <c r="M165" s="71" t="s">
        <v>27</v>
      </c>
    </row>
    <row r="166" spans="1:13" x14ac:dyDescent="0.45">
      <c r="B166" s="50" t="s">
        <v>16</v>
      </c>
      <c r="C166" s="50" t="s">
        <v>1426</v>
      </c>
      <c r="D166" s="50" t="s">
        <v>1426</v>
      </c>
      <c r="E166" s="50" t="s">
        <v>55</v>
      </c>
      <c r="F166" s="50" t="s">
        <v>1427</v>
      </c>
      <c r="G166" s="63" t="s">
        <v>1428</v>
      </c>
      <c r="H166" s="64" t="s">
        <v>34</v>
      </c>
      <c r="I166" s="50" t="s">
        <v>37</v>
      </c>
      <c r="J166" s="65"/>
      <c r="K166" s="50"/>
      <c r="L166" s="66" t="s">
        <v>3232</v>
      </c>
      <c r="M166" s="71"/>
    </row>
    <row r="167" spans="1:13" x14ac:dyDescent="0.45">
      <c r="B167" s="50" t="s">
        <v>16</v>
      </c>
      <c r="C167" s="50" t="s">
        <v>1430</v>
      </c>
      <c r="D167" s="50" t="s">
        <v>1430</v>
      </c>
      <c r="E167" s="50" t="s">
        <v>55</v>
      </c>
      <c r="F167" s="50" t="s">
        <v>1431</v>
      </c>
      <c r="G167" s="63" t="s">
        <v>1432</v>
      </c>
      <c r="H167" s="64" t="s">
        <v>11</v>
      </c>
      <c r="I167" s="50" t="s">
        <v>37</v>
      </c>
      <c r="J167" s="65"/>
      <c r="K167" s="50"/>
      <c r="L167" s="66" t="s">
        <v>3232</v>
      </c>
      <c r="M167" s="71"/>
    </row>
    <row r="168" spans="1:13" x14ac:dyDescent="0.45">
      <c r="B168" s="50" t="s">
        <v>16</v>
      </c>
      <c r="C168" s="50" t="s">
        <v>1433</v>
      </c>
      <c r="D168" s="50" t="s">
        <v>1433</v>
      </c>
      <c r="E168" s="50" t="s">
        <v>55</v>
      </c>
      <c r="F168" s="50" t="s">
        <v>1434</v>
      </c>
      <c r="G168" s="63" t="s">
        <v>1435</v>
      </c>
      <c r="H168" s="64" t="s">
        <v>34</v>
      </c>
      <c r="I168" s="50" t="s">
        <v>37</v>
      </c>
      <c r="J168" s="65"/>
      <c r="K168" s="50"/>
      <c r="L168" s="66" t="s">
        <v>3232</v>
      </c>
      <c r="M168" s="71"/>
    </row>
    <row r="169" spans="1:13" s="67" customFormat="1" x14ac:dyDescent="0.45">
      <c r="A169" s="7"/>
      <c r="B169" s="50" t="s">
        <v>16</v>
      </c>
      <c r="C169" s="50" t="s">
        <v>1445</v>
      </c>
      <c r="D169" s="50" t="s">
        <v>1445</v>
      </c>
      <c r="E169" s="50" t="s">
        <v>55</v>
      </c>
      <c r="F169" s="50" t="s">
        <v>1446</v>
      </c>
      <c r="G169" s="63" t="s">
        <v>1447</v>
      </c>
      <c r="H169" s="64" t="s">
        <v>3231</v>
      </c>
      <c r="I169" s="50" t="s">
        <v>35</v>
      </c>
      <c r="J169" s="65" t="s">
        <v>3235</v>
      </c>
      <c r="K169" s="50"/>
      <c r="L169" s="66" t="s">
        <v>3233</v>
      </c>
      <c r="M169" s="71" t="s">
        <v>27</v>
      </c>
    </row>
    <row r="170" spans="1:13" s="67" customFormat="1" x14ac:dyDescent="0.45">
      <c r="A170" s="7"/>
      <c r="B170" s="50" t="s">
        <v>16</v>
      </c>
      <c r="C170" s="50" t="s">
        <v>1449</v>
      </c>
      <c r="D170" s="50" t="s">
        <v>1449</v>
      </c>
      <c r="E170" s="50" t="s">
        <v>55</v>
      </c>
      <c r="F170" s="50" t="s">
        <v>1450</v>
      </c>
      <c r="G170" s="63" t="s">
        <v>1451</v>
      </c>
      <c r="H170" s="64" t="s">
        <v>18</v>
      </c>
      <c r="I170" s="50" t="s">
        <v>35</v>
      </c>
      <c r="J170" s="65" t="s">
        <v>3235</v>
      </c>
      <c r="K170" s="50"/>
      <c r="L170" s="66" t="s">
        <v>3232</v>
      </c>
      <c r="M170" s="71"/>
    </row>
    <row r="171" spans="1:13" x14ac:dyDescent="0.45">
      <c r="B171" s="50" t="s">
        <v>8</v>
      </c>
      <c r="C171" s="50" t="s">
        <v>1480</v>
      </c>
      <c r="D171" s="50" t="s">
        <v>1480</v>
      </c>
      <c r="E171" s="50" t="s">
        <v>55</v>
      </c>
      <c r="F171" s="50" t="s">
        <v>1481</v>
      </c>
      <c r="G171" s="63" t="s">
        <v>110</v>
      </c>
      <c r="H171" s="64" t="s">
        <v>34</v>
      </c>
      <c r="I171" s="50" t="s">
        <v>37</v>
      </c>
      <c r="J171" s="65"/>
      <c r="K171" s="50"/>
      <c r="L171" s="66" t="s">
        <v>3233</v>
      </c>
      <c r="M171" s="71" t="s">
        <v>27</v>
      </c>
    </row>
    <row r="172" spans="1:13" x14ac:dyDescent="0.45">
      <c r="B172" s="50" t="s">
        <v>16</v>
      </c>
      <c r="C172" s="50" t="s">
        <v>1514</v>
      </c>
      <c r="D172" s="50" t="s">
        <v>1514</v>
      </c>
      <c r="E172" s="50" t="s">
        <v>55</v>
      </c>
      <c r="F172" s="50" t="s">
        <v>1515</v>
      </c>
      <c r="G172" s="63" t="s">
        <v>527</v>
      </c>
      <c r="H172" s="64" t="s">
        <v>3231</v>
      </c>
      <c r="I172" s="50" t="s">
        <v>3236</v>
      </c>
      <c r="J172" s="65" t="s">
        <v>3232</v>
      </c>
      <c r="K172" s="50"/>
      <c r="L172" s="66" t="s">
        <v>3232</v>
      </c>
      <c r="M172" s="71"/>
    </row>
    <row r="173" spans="1:13" x14ac:dyDescent="0.45">
      <c r="B173" s="50" t="s">
        <v>16</v>
      </c>
      <c r="C173" s="50" t="s">
        <v>1517</v>
      </c>
      <c r="D173" s="50" t="s">
        <v>1517</v>
      </c>
      <c r="E173" s="50" t="s">
        <v>55</v>
      </c>
      <c r="F173" s="50" t="s">
        <v>1518</v>
      </c>
      <c r="G173" s="63" t="s">
        <v>841</v>
      </c>
      <c r="H173" s="64" t="s">
        <v>3234</v>
      </c>
      <c r="I173" s="50" t="s">
        <v>3236</v>
      </c>
      <c r="J173" s="65" t="s">
        <v>3232</v>
      </c>
      <c r="K173" s="50"/>
      <c r="L173" s="66" t="s">
        <v>3232</v>
      </c>
      <c r="M173" s="71"/>
    </row>
    <row r="174" spans="1:13" x14ac:dyDescent="0.45">
      <c r="B174" s="50" t="s">
        <v>16</v>
      </c>
      <c r="C174" s="50" t="s">
        <v>1519</v>
      </c>
      <c r="D174" s="50" t="s">
        <v>1519</v>
      </c>
      <c r="E174" s="50" t="s">
        <v>55</v>
      </c>
      <c r="F174" s="50" t="s">
        <v>1520</v>
      </c>
      <c r="G174" s="63" t="s">
        <v>844</v>
      </c>
      <c r="H174" s="64" t="s">
        <v>3234</v>
      </c>
      <c r="I174" s="50" t="s">
        <v>3236</v>
      </c>
      <c r="J174" s="65" t="s">
        <v>3232</v>
      </c>
      <c r="K174" s="50"/>
      <c r="L174" s="66" t="s">
        <v>3233</v>
      </c>
      <c r="M174" s="71" t="s">
        <v>27</v>
      </c>
    </row>
    <row r="175" spans="1:13" x14ac:dyDescent="0.45">
      <c r="B175" s="50" t="s">
        <v>22</v>
      </c>
      <c r="C175" s="50" t="s">
        <v>1521</v>
      </c>
      <c r="D175" s="50" t="s">
        <v>1521</v>
      </c>
      <c r="E175" s="50" t="s">
        <v>55</v>
      </c>
      <c r="F175" s="50" t="s">
        <v>1522</v>
      </c>
      <c r="G175" s="63" t="s">
        <v>1523</v>
      </c>
      <c r="H175" s="64" t="s">
        <v>18</v>
      </c>
      <c r="I175" s="50" t="s">
        <v>37</v>
      </c>
      <c r="J175" s="65"/>
      <c r="K175" s="50"/>
      <c r="L175" s="66" t="s">
        <v>3233</v>
      </c>
      <c r="M175" s="71" t="s">
        <v>3238</v>
      </c>
    </row>
    <row r="176" spans="1:13" x14ac:dyDescent="0.45">
      <c r="B176" s="50" t="s">
        <v>16</v>
      </c>
      <c r="C176" s="50" t="s">
        <v>1534</v>
      </c>
      <c r="D176" s="50" t="s">
        <v>1534</v>
      </c>
      <c r="E176" s="50" t="s">
        <v>55</v>
      </c>
      <c r="F176" s="50" t="s">
        <v>1535</v>
      </c>
      <c r="G176" s="63" t="s">
        <v>1536</v>
      </c>
      <c r="H176" s="64" t="s">
        <v>18</v>
      </c>
      <c r="I176" s="50" t="s">
        <v>37</v>
      </c>
      <c r="J176" s="65"/>
      <c r="K176" s="50"/>
      <c r="L176" s="66" t="s">
        <v>3233</v>
      </c>
      <c r="M176" s="71" t="s">
        <v>3238</v>
      </c>
    </row>
    <row r="177" spans="2:13" x14ac:dyDescent="0.45">
      <c r="B177" s="50" t="s">
        <v>16</v>
      </c>
      <c r="C177" s="50" t="s">
        <v>1537</v>
      </c>
      <c r="D177" s="50" t="s">
        <v>1537</v>
      </c>
      <c r="E177" s="50" t="s">
        <v>55</v>
      </c>
      <c r="F177" s="50" t="s">
        <v>1538</v>
      </c>
      <c r="G177" s="63" t="s">
        <v>95</v>
      </c>
      <c r="H177" s="64" t="s">
        <v>3234</v>
      </c>
      <c r="I177" s="50" t="s">
        <v>37</v>
      </c>
      <c r="J177" s="65"/>
      <c r="K177" s="50"/>
      <c r="L177" s="66" t="s">
        <v>3233</v>
      </c>
      <c r="M177" s="71" t="s">
        <v>3238</v>
      </c>
    </row>
    <row r="178" spans="2:13" x14ac:dyDescent="0.45">
      <c r="B178" s="50" t="s">
        <v>16</v>
      </c>
      <c r="C178" s="50" t="s">
        <v>1539</v>
      </c>
      <c r="D178" s="50" t="s">
        <v>1539</v>
      </c>
      <c r="E178" s="50" t="s">
        <v>55</v>
      </c>
      <c r="F178" s="50" t="s">
        <v>1540</v>
      </c>
      <c r="G178" s="63" t="s">
        <v>1541</v>
      </c>
      <c r="H178" s="64" t="s">
        <v>18</v>
      </c>
      <c r="I178" s="50" t="s">
        <v>37</v>
      </c>
      <c r="J178" s="65"/>
      <c r="K178" s="50"/>
      <c r="L178" s="66" t="s">
        <v>3233</v>
      </c>
      <c r="M178" s="71" t="s">
        <v>3238</v>
      </c>
    </row>
    <row r="179" spans="2:13" s="7" customFormat="1" x14ac:dyDescent="0.45">
      <c r="B179" s="50" t="s">
        <v>8</v>
      </c>
      <c r="C179" s="50" t="s">
        <v>1542</v>
      </c>
      <c r="D179" s="50" t="s">
        <v>1542</v>
      </c>
      <c r="E179" s="50" t="s">
        <v>55</v>
      </c>
      <c r="F179" s="50" t="s">
        <v>1543</v>
      </c>
      <c r="G179" s="63" t="s">
        <v>1544</v>
      </c>
      <c r="H179" s="64" t="s">
        <v>3231</v>
      </c>
      <c r="I179" s="50" t="s">
        <v>3236</v>
      </c>
      <c r="J179" s="65" t="s">
        <v>3232</v>
      </c>
      <c r="K179" s="50" t="s">
        <v>13</v>
      </c>
      <c r="L179" s="66" t="s">
        <v>3232</v>
      </c>
      <c r="M179" s="71"/>
    </row>
    <row r="180" spans="2:13" x14ac:dyDescent="0.45">
      <c r="B180" s="50" t="s">
        <v>16</v>
      </c>
      <c r="C180" s="50" t="s">
        <v>1545</v>
      </c>
      <c r="D180" s="50" t="s">
        <v>1545</v>
      </c>
      <c r="E180" s="50" t="s">
        <v>55</v>
      </c>
      <c r="F180" s="50" t="s">
        <v>1546</v>
      </c>
      <c r="G180" s="63" t="s">
        <v>88</v>
      </c>
      <c r="H180" s="64" t="s">
        <v>3234</v>
      </c>
      <c r="I180" s="50" t="s">
        <v>35</v>
      </c>
      <c r="J180" s="65" t="s">
        <v>3235</v>
      </c>
      <c r="K180" s="50"/>
      <c r="L180" s="66" t="s">
        <v>3237</v>
      </c>
      <c r="M180" s="71"/>
    </row>
    <row r="181" spans="2:13" x14ac:dyDescent="0.45">
      <c r="B181" s="50" t="s">
        <v>8</v>
      </c>
      <c r="C181" s="50" t="s">
        <v>1548</v>
      </c>
      <c r="D181" s="50" t="s">
        <v>1549</v>
      </c>
      <c r="E181" s="50" t="s">
        <v>55</v>
      </c>
      <c r="F181" s="50" t="s">
        <v>1550</v>
      </c>
      <c r="G181" s="63" t="s">
        <v>169</v>
      </c>
      <c r="H181" s="64" t="s">
        <v>3234</v>
      </c>
      <c r="I181" s="50" t="s">
        <v>37</v>
      </c>
      <c r="J181" s="65"/>
      <c r="K181" s="50"/>
      <c r="L181" s="66" t="s">
        <v>3237</v>
      </c>
      <c r="M181" s="71"/>
    </row>
    <row r="182" spans="2:13" s="7" customFormat="1" x14ac:dyDescent="0.45">
      <c r="B182" s="50" t="s">
        <v>8</v>
      </c>
      <c r="C182" s="50" t="s">
        <v>1551</v>
      </c>
      <c r="D182" s="50" t="s">
        <v>1552</v>
      </c>
      <c r="E182" s="50" t="s">
        <v>55</v>
      </c>
      <c r="F182" s="50" t="s">
        <v>1553</v>
      </c>
      <c r="G182" s="63" t="s">
        <v>195</v>
      </c>
      <c r="H182" s="64" t="s">
        <v>3239</v>
      </c>
      <c r="I182" s="50" t="s">
        <v>3241</v>
      </c>
      <c r="J182" s="65" t="s">
        <v>3232</v>
      </c>
      <c r="K182" s="50" t="s">
        <v>13</v>
      </c>
      <c r="L182" s="66" t="s">
        <v>3232</v>
      </c>
      <c r="M182" s="71"/>
    </row>
    <row r="183" spans="2:13" x14ac:dyDescent="0.45">
      <c r="B183" s="50" t="s">
        <v>16</v>
      </c>
      <c r="C183" s="50" t="s">
        <v>1554</v>
      </c>
      <c r="D183" s="50" t="s">
        <v>1554</v>
      </c>
      <c r="E183" s="50" t="s">
        <v>55</v>
      </c>
      <c r="F183" s="50" t="s">
        <v>1555</v>
      </c>
      <c r="G183" s="63" t="s">
        <v>1135</v>
      </c>
      <c r="H183" s="64" t="s">
        <v>18</v>
      </c>
      <c r="I183" s="50" t="s">
        <v>37</v>
      </c>
      <c r="J183" s="65"/>
      <c r="K183" s="50"/>
      <c r="L183" s="66" t="s">
        <v>3232</v>
      </c>
      <c r="M183" s="71"/>
    </row>
    <row r="184" spans="2:13" x14ac:dyDescent="0.45">
      <c r="B184" s="50" t="s">
        <v>8</v>
      </c>
      <c r="C184" s="50" t="s">
        <v>1556</v>
      </c>
      <c r="D184" s="50" t="s">
        <v>1557</v>
      </c>
      <c r="E184" s="50" t="s">
        <v>55</v>
      </c>
      <c r="F184" s="50" t="s">
        <v>3257</v>
      </c>
      <c r="G184" s="63" t="s">
        <v>341</v>
      </c>
      <c r="H184" s="64" t="s">
        <v>18</v>
      </c>
      <c r="I184" s="50" t="s">
        <v>37</v>
      </c>
      <c r="J184" s="65"/>
      <c r="K184" s="50"/>
      <c r="L184" s="66" t="s">
        <v>3233</v>
      </c>
      <c r="M184" s="71" t="s">
        <v>3238</v>
      </c>
    </row>
    <row r="185" spans="2:13" x14ac:dyDescent="0.45">
      <c r="B185" s="50" t="s">
        <v>8</v>
      </c>
      <c r="C185" s="50" t="s">
        <v>1560</v>
      </c>
      <c r="D185" s="50" t="s">
        <v>1561</v>
      </c>
      <c r="E185" s="50" t="s">
        <v>55</v>
      </c>
      <c r="F185" s="50" t="s">
        <v>1562</v>
      </c>
      <c r="G185" s="63" t="s">
        <v>110</v>
      </c>
      <c r="H185" s="64" t="s">
        <v>3231</v>
      </c>
      <c r="I185" s="50" t="s">
        <v>37</v>
      </c>
      <c r="J185" s="65"/>
      <c r="K185" s="50"/>
      <c r="L185" s="66" t="s">
        <v>3237</v>
      </c>
      <c r="M185" s="71"/>
    </row>
    <row r="186" spans="2:13" x14ac:dyDescent="0.45">
      <c r="B186" s="50" t="s">
        <v>8</v>
      </c>
      <c r="C186" s="50" t="s">
        <v>1564</v>
      </c>
      <c r="D186" s="50" t="s">
        <v>1565</v>
      </c>
      <c r="E186" s="50" t="s">
        <v>55</v>
      </c>
      <c r="F186" s="50" t="s">
        <v>1566</v>
      </c>
      <c r="G186" s="63" t="s">
        <v>116</v>
      </c>
      <c r="H186" s="64" t="s">
        <v>3231</v>
      </c>
      <c r="I186" s="50" t="s">
        <v>37</v>
      </c>
      <c r="J186" s="65"/>
      <c r="K186" s="50"/>
      <c r="L186" s="66" t="s">
        <v>3233</v>
      </c>
      <c r="M186" s="71" t="s">
        <v>27</v>
      </c>
    </row>
    <row r="187" spans="2:13" s="7" customFormat="1" x14ac:dyDescent="0.45">
      <c r="B187" s="50" t="s">
        <v>8</v>
      </c>
      <c r="C187" s="50" t="s">
        <v>1588</v>
      </c>
      <c r="D187" s="50" t="s">
        <v>1589</v>
      </c>
      <c r="E187" s="50" t="s">
        <v>55</v>
      </c>
      <c r="F187" s="50" t="s">
        <v>1590</v>
      </c>
      <c r="G187" s="63" t="s">
        <v>166</v>
      </c>
      <c r="H187" s="64" t="s">
        <v>3247</v>
      </c>
      <c r="I187" s="50" t="s">
        <v>3236</v>
      </c>
      <c r="J187" s="65" t="s">
        <v>3232</v>
      </c>
      <c r="K187" s="50"/>
      <c r="L187" s="66" t="s">
        <v>3232</v>
      </c>
      <c r="M187" s="71"/>
    </row>
    <row r="188" spans="2:13" x14ac:dyDescent="0.45">
      <c r="B188" s="50" t="s">
        <v>8</v>
      </c>
      <c r="C188" s="50" t="s">
        <v>1591</v>
      </c>
      <c r="D188" s="50" t="s">
        <v>1592</v>
      </c>
      <c r="E188" s="50" t="s">
        <v>55</v>
      </c>
      <c r="F188" s="50" t="s">
        <v>1593</v>
      </c>
      <c r="G188" s="63" t="s">
        <v>159</v>
      </c>
      <c r="H188" s="64" t="s">
        <v>3247</v>
      </c>
      <c r="I188" s="50" t="s">
        <v>35</v>
      </c>
      <c r="J188" s="65" t="s">
        <v>3235</v>
      </c>
      <c r="K188" s="50"/>
      <c r="L188" s="66" t="s">
        <v>3237</v>
      </c>
      <c r="M188" s="71"/>
    </row>
    <row r="189" spans="2:13" s="7" customFormat="1" x14ac:dyDescent="0.45">
      <c r="B189" s="50" t="s">
        <v>8</v>
      </c>
      <c r="C189" s="50" t="s">
        <v>1594</v>
      </c>
      <c r="D189" s="50" t="s">
        <v>1595</v>
      </c>
      <c r="E189" s="50" t="s">
        <v>55</v>
      </c>
      <c r="F189" s="50" t="s">
        <v>1596</v>
      </c>
      <c r="G189" s="63" t="s">
        <v>166</v>
      </c>
      <c r="H189" s="64" t="s">
        <v>3247</v>
      </c>
      <c r="I189" s="50" t="s">
        <v>3236</v>
      </c>
      <c r="J189" s="65" t="s">
        <v>3232</v>
      </c>
      <c r="K189" s="50" t="s">
        <v>13</v>
      </c>
      <c r="L189" s="66" t="s">
        <v>3232</v>
      </c>
      <c r="M189" s="71"/>
    </row>
    <row r="190" spans="2:13" x14ac:dyDescent="0.45">
      <c r="B190" s="50" t="s">
        <v>8</v>
      </c>
      <c r="C190" s="50" t="s">
        <v>1604</v>
      </c>
      <c r="D190" s="50" t="s">
        <v>1604</v>
      </c>
      <c r="E190" s="50" t="s">
        <v>55</v>
      </c>
      <c r="F190" s="50" t="s">
        <v>1605</v>
      </c>
      <c r="G190" s="63" t="s">
        <v>74</v>
      </c>
      <c r="H190" s="64" t="s">
        <v>3231</v>
      </c>
      <c r="I190" s="50" t="s">
        <v>37</v>
      </c>
      <c r="J190" s="65"/>
      <c r="K190" s="50"/>
      <c r="L190" s="66" t="s">
        <v>3233</v>
      </c>
      <c r="M190" s="71" t="s">
        <v>3238</v>
      </c>
    </row>
    <row r="191" spans="2:13" x14ac:dyDescent="0.45">
      <c r="B191" s="50" t="s">
        <v>8</v>
      </c>
      <c r="C191" s="50" t="s">
        <v>1606</v>
      </c>
      <c r="D191" s="50" t="s">
        <v>1606</v>
      </c>
      <c r="E191" s="50" t="s">
        <v>55</v>
      </c>
      <c r="F191" s="50" t="s">
        <v>1607</v>
      </c>
      <c r="G191" s="63" t="s">
        <v>1608</v>
      </c>
      <c r="H191" s="64" t="s">
        <v>18</v>
      </c>
      <c r="I191" s="50" t="s">
        <v>37</v>
      </c>
      <c r="J191" s="65"/>
      <c r="K191" s="50"/>
      <c r="L191" s="66" t="s">
        <v>3233</v>
      </c>
      <c r="M191" s="71" t="s">
        <v>27</v>
      </c>
    </row>
    <row r="192" spans="2:13" s="7" customFormat="1" x14ac:dyDescent="0.45">
      <c r="B192" s="50" t="s">
        <v>8</v>
      </c>
      <c r="C192" s="50" t="s">
        <v>1627</v>
      </c>
      <c r="D192" s="50" t="s">
        <v>1627</v>
      </c>
      <c r="E192" s="50" t="s">
        <v>55</v>
      </c>
      <c r="F192" s="50" t="s">
        <v>1628</v>
      </c>
      <c r="G192" s="63" t="s">
        <v>128</v>
      </c>
      <c r="H192" s="64" t="s">
        <v>18</v>
      </c>
      <c r="I192" s="50" t="s">
        <v>3236</v>
      </c>
      <c r="J192" s="65" t="s">
        <v>3232</v>
      </c>
      <c r="K192" s="50"/>
      <c r="L192" s="66" t="s">
        <v>3232</v>
      </c>
      <c r="M192" s="71"/>
    </row>
    <row r="193" spans="2:13" s="7" customFormat="1" x14ac:dyDescent="0.45">
      <c r="B193" s="50" t="s">
        <v>8</v>
      </c>
      <c r="C193" s="50" t="s">
        <v>1629</v>
      </c>
      <c r="D193" s="50" t="s">
        <v>1630</v>
      </c>
      <c r="E193" s="50" t="s">
        <v>55</v>
      </c>
      <c r="F193" s="50" t="s">
        <v>1631</v>
      </c>
      <c r="G193" s="63" t="s">
        <v>249</v>
      </c>
      <c r="H193" s="64" t="s">
        <v>18</v>
      </c>
      <c r="I193" s="50" t="s">
        <v>3236</v>
      </c>
      <c r="J193" s="65" t="s">
        <v>3232</v>
      </c>
      <c r="K193" s="50"/>
      <c r="L193" s="66" t="s">
        <v>3232</v>
      </c>
      <c r="M193" s="71"/>
    </row>
    <row r="194" spans="2:13" s="7" customFormat="1" x14ac:dyDescent="0.45">
      <c r="B194" s="50" t="s">
        <v>8</v>
      </c>
      <c r="C194" s="50" t="s">
        <v>1632</v>
      </c>
      <c r="D194" s="50" t="s">
        <v>1633</v>
      </c>
      <c r="E194" s="50" t="s">
        <v>55</v>
      </c>
      <c r="F194" s="50" t="s">
        <v>1634</v>
      </c>
      <c r="G194" s="63" t="s">
        <v>341</v>
      </c>
      <c r="H194" s="64" t="s">
        <v>3231</v>
      </c>
      <c r="I194" s="50" t="s">
        <v>3236</v>
      </c>
      <c r="J194" s="65" t="s">
        <v>3232</v>
      </c>
      <c r="K194" s="50" t="s">
        <v>13</v>
      </c>
      <c r="L194" s="66" t="s">
        <v>3232</v>
      </c>
      <c r="M194" s="71"/>
    </row>
    <row r="195" spans="2:13" s="7" customFormat="1" x14ac:dyDescent="0.45">
      <c r="B195" s="50" t="s">
        <v>8</v>
      </c>
      <c r="C195" s="50" t="s">
        <v>1635</v>
      </c>
      <c r="D195" s="50" t="s">
        <v>1636</v>
      </c>
      <c r="E195" s="50" t="s">
        <v>55</v>
      </c>
      <c r="F195" s="50" t="s">
        <v>1637</v>
      </c>
      <c r="G195" s="63" t="s">
        <v>166</v>
      </c>
      <c r="H195" s="64" t="s">
        <v>18</v>
      </c>
      <c r="I195" s="50" t="s">
        <v>3236</v>
      </c>
      <c r="J195" s="65" t="s">
        <v>3232</v>
      </c>
      <c r="K195" s="50" t="s">
        <v>13</v>
      </c>
      <c r="L195" s="66" t="s">
        <v>3232</v>
      </c>
      <c r="M195" s="71"/>
    </row>
    <row r="196" spans="2:13" x14ac:dyDescent="0.45">
      <c r="B196" s="50" t="s">
        <v>8</v>
      </c>
      <c r="C196" s="50" t="s">
        <v>1638</v>
      </c>
      <c r="D196" s="50" t="s">
        <v>1638</v>
      </c>
      <c r="E196" s="50" t="s">
        <v>55</v>
      </c>
      <c r="F196" s="50" t="s">
        <v>1639</v>
      </c>
      <c r="G196" s="63" t="s">
        <v>1305</v>
      </c>
      <c r="H196" s="64" t="s">
        <v>3231</v>
      </c>
      <c r="I196" s="50" t="s">
        <v>37</v>
      </c>
      <c r="J196" s="65"/>
      <c r="K196" s="50"/>
      <c r="L196" s="66" t="s">
        <v>3232</v>
      </c>
      <c r="M196" s="71"/>
    </row>
    <row r="197" spans="2:13" x14ac:dyDescent="0.45">
      <c r="B197" s="50" t="s">
        <v>8</v>
      </c>
      <c r="C197" s="50" t="s">
        <v>1640</v>
      </c>
      <c r="D197" s="50" t="s">
        <v>1640</v>
      </c>
      <c r="E197" s="50" t="s">
        <v>55</v>
      </c>
      <c r="F197" s="50" t="s">
        <v>1641</v>
      </c>
      <c r="G197" s="63" t="s">
        <v>268</v>
      </c>
      <c r="H197" s="64" t="s">
        <v>3231</v>
      </c>
      <c r="I197" s="50" t="s">
        <v>37</v>
      </c>
      <c r="J197" s="65"/>
      <c r="K197" s="50"/>
      <c r="L197" s="66" t="s">
        <v>3233</v>
      </c>
      <c r="M197" s="71" t="s">
        <v>3238</v>
      </c>
    </row>
    <row r="198" spans="2:13" x14ac:dyDescent="0.45">
      <c r="B198" s="50" t="s">
        <v>8</v>
      </c>
      <c r="C198" s="50" t="s">
        <v>1642</v>
      </c>
      <c r="D198" s="50" t="s">
        <v>1643</v>
      </c>
      <c r="E198" s="50" t="s">
        <v>55</v>
      </c>
      <c r="F198" s="50" t="s">
        <v>1644</v>
      </c>
      <c r="G198" s="63" t="s">
        <v>169</v>
      </c>
      <c r="H198" s="64" t="s">
        <v>3231</v>
      </c>
      <c r="I198" s="50" t="s">
        <v>37</v>
      </c>
      <c r="J198" s="65"/>
      <c r="K198" s="50"/>
      <c r="L198" s="66" t="s">
        <v>3233</v>
      </c>
      <c r="M198" s="71" t="s">
        <v>3238</v>
      </c>
    </row>
    <row r="199" spans="2:13" x14ac:dyDescent="0.45">
      <c r="B199" s="50" t="s">
        <v>8</v>
      </c>
      <c r="C199" s="50" t="s">
        <v>1645</v>
      </c>
      <c r="D199" s="50" t="s">
        <v>1646</v>
      </c>
      <c r="E199" s="50" t="s">
        <v>55</v>
      </c>
      <c r="F199" s="50" t="s">
        <v>1647</v>
      </c>
      <c r="G199" s="63" t="s">
        <v>341</v>
      </c>
      <c r="H199" s="64" t="s">
        <v>3231</v>
      </c>
      <c r="I199" s="50" t="s">
        <v>37</v>
      </c>
      <c r="J199" s="65"/>
      <c r="K199" s="50"/>
      <c r="L199" s="66" t="s">
        <v>3232</v>
      </c>
      <c r="M199" s="71" t="s">
        <v>3238</v>
      </c>
    </row>
    <row r="200" spans="2:13" x14ac:dyDescent="0.45">
      <c r="B200" s="50" t="s">
        <v>8</v>
      </c>
      <c r="C200" s="50" t="s">
        <v>1648</v>
      </c>
      <c r="D200" s="50" t="s">
        <v>1649</v>
      </c>
      <c r="E200" s="50" t="s">
        <v>55</v>
      </c>
      <c r="F200" s="50" t="s">
        <v>1650</v>
      </c>
      <c r="G200" s="63" t="s">
        <v>261</v>
      </c>
      <c r="H200" s="64" t="s">
        <v>3231</v>
      </c>
      <c r="I200" s="50" t="s">
        <v>37</v>
      </c>
      <c r="J200" s="65"/>
      <c r="K200" s="50"/>
      <c r="L200" s="66" t="s">
        <v>3237</v>
      </c>
      <c r="M200" s="71" t="s">
        <v>3238</v>
      </c>
    </row>
    <row r="201" spans="2:13" x14ac:dyDescent="0.45">
      <c r="B201" s="50" t="s">
        <v>8</v>
      </c>
      <c r="C201" s="50" t="s">
        <v>1652</v>
      </c>
      <c r="D201" s="50" t="s">
        <v>1652</v>
      </c>
      <c r="E201" s="50" t="s">
        <v>55</v>
      </c>
      <c r="F201" s="50" t="s">
        <v>1653</v>
      </c>
      <c r="G201" s="63" t="s">
        <v>1654</v>
      </c>
      <c r="H201" s="64" t="s">
        <v>3231</v>
      </c>
      <c r="I201" s="50" t="s">
        <v>37</v>
      </c>
      <c r="J201" s="65"/>
      <c r="K201" s="50"/>
      <c r="L201" s="66" t="s">
        <v>3233</v>
      </c>
      <c r="M201" s="71" t="s">
        <v>3238</v>
      </c>
    </row>
    <row r="202" spans="2:13" x14ac:dyDescent="0.45">
      <c r="B202" s="50" t="s">
        <v>8</v>
      </c>
      <c r="C202" s="50" t="s">
        <v>1655</v>
      </c>
      <c r="D202" s="50" t="s">
        <v>1655</v>
      </c>
      <c r="E202" s="50" t="s">
        <v>55</v>
      </c>
      <c r="F202" s="50" t="s">
        <v>1656</v>
      </c>
      <c r="G202" s="63" t="s">
        <v>1657</v>
      </c>
      <c r="H202" s="64" t="s">
        <v>3231</v>
      </c>
      <c r="I202" s="50" t="s">
        <v>37</v>
      </c>
      <c r="J202" s="65"/>
      <c r="K202" s="50"/>
      <c r="L202" s="66" t="s">
        <v>3233</v>
      </c>
      <c r="M202" s="71" t="s">
        <v>3238</v>
      </c>
    </row>
    <row r="203" spans="2:13" x14ac:dyDescent="0.45">
      <c r="B203" s="50" t="s">
        <v>8</v>
      </c>
      <c r="C203" s="50" t="s">
        <v>1658</v>
      </c>
      <c r="D203" s="50" t="s">
        <v>1658</v>
      </c>
      <c r="E203" s="50" t="s">
        <v>55</v>
      </c>
      <c r="F203" s="50" t="s">
        <v>1659</v>
      </c>
      <c r="G203" s="63" t="s">
        <v>1660</v>
      </c>
      <c r="H203" s="64" t="s">
        <v>3231</v>
      </c>
      <c r="I203" s="50" t="s">
        <v>37</v>
      </c>
      <c r="J203" s="65"/>
      <c r="K203" s="50"/>
      <c r="L203" s="66" t="s">
        <v>3233</v>
      </c>
      <c r="M203" s="71" t="s">
        <v>3238</v>
      </c>
    </row>
    <row r="204" spans="2:13" x14ac:dyDescent="0.45">
      <c r="B204" s="50" t="s">
        <v>8</v>
      </c>
      <c r="C204" s="50" t="s">
        <v>1661</v>
      </c>
      <c r="D204" s="50" t="s">
        <v>1661</v>
      </c>
      <c r="E204" s="50" t="s">
        <v>55</v>
      </c>
      <c r="F204" s="50" t="s">
        <v>1662</v>
      </c>
      <c r="G204" s="63" t="s">
        <v>1663</v>
      </c>
      <c r="H204" s="64" t="s">
        <v>3231</v>
      </c>
      <c r="I204" s="50" t="s">
        <v>37</v>
      </c>
      <c r="J204" s="65"/>
      <c r="K204" s="50"/>
      <c r="L204" s="66" t="s">
        <v>3237</v>
      </c>
      <c r="M204" s="71" t="s">
        <v>3238</v>
      </c>
    </row>
    <row r="205" spans="2:13" x14ac:dyDescent="0.45">
      <c r="B205" s="50" t="s">
        <v>16</v>
      </c>
      <c r="C205" s="50" t="s">
        <v>1676</v>
      </c>
      <c r="D205" s="50" t="s">
        <v>1676</v>
      </c>
      <c r="E205" s="50" t="s">
        <v>55</v>
      </c>
      <c r="F205" s="50" t="s">
        <v>3258</v>
      </c>
      <c r="G205" s="63" t="s">
        <v>1678</v>
      </c>
      <c r="H205" s="64" t="s">
        <v>3234</v>
      </c>
      <c r="I205" s="50" t="s">
        <v>37</v>
      </c>
      <c r="J205" s="65"/>
      <c r="K205" s="50"/>
      <c r="L205" s="66" t="s">
        <v>3232</v>
      </c>
      <c r="M205" s="71"/>
    </row>
    <row r="206" spans="2:13" x14ac:dyDescent="0.45">
      <c r="B206" s="50" t="s">
        <v>8</v>
      </c>
      <c r="C206" s="50" t="s">
        <v>1706</v>
      </c>
      <c r="D206" s="50" t="s">
        <v>1707</v>
      </c>
      <c r="E206" s="50" t="s">
        <v>55</v>
      </c>
      <c r="F206" s="50" t="s">
        <v>1708</v>
      </c>
      <c r="G206" s="63" t="s">
        <v>224</v>
      </c>
      <c r="H206" s="64" t="s">
        <v>3231</v>
      </c>
      <c r="I206" s="50" t="s">
        <v>37</v>
      </c>
      <c r="J206" s="65"/>
      <c r="K206" s="50"/>
      <c r="L206" s="66" t="s">
        <v>3233</v>
      </c>
      <c r="M206" s="71" t="s">
        <v>3238</v>
      </c>
    </row>
    <row r="207" spans="2:13" s="7" customFormat="1" x14ac:dyDescent="0.45">
      <c r="B207" s="50" t="s">
        <v>8</v>
      </c>
      <c r="C207" s="50" t="s">
        <v>1709</v>
      </c>
      <c r="D207" s="50" t="s">
        <v>1709</v>
      </c>
      <c r="E207" s="50" t="s">
        <v>55</v>
      </c>
      <c r="F207" s="50" t="s">
        <v>1710</v>
      </c>
      <c r="G207" s="63" t="s">
        <v>1037</v>
      </c>
      <c r="H207" s="64" t="s">
        <v>3239</v>
      </c>
      <c r="I207" s="50" t="s">
        <v>3236</v>
      </c>
      <c r="J207" s="65" t="s">
        <v>3232</v>
      </c>
      <c r="K207" s="50"/>
      <c r="L207" s="66" t="s">
        <v>14</v>
      </c>
      <c r="M207" s="71"/>
    </row>
    <row r="208" spans="2:13" s="7" customFormat="1" x14ac:dyDescent="0.45">
      <c r="B208" s="50" t="s">
        <v>8</v>
      </c>
      <c r="C208" s="50" t="s">
        <v>1711</v>
      </c>
      <c r="D208" s="50" t="s">
        <v>1711</v>
      </c>
      <c r="E208" s="50" t="s">
        <v>55</v>
      </c>
      <c r="F208" s="50" t="s">
        <v>1712</v>
      </c>
      <c r="G208" s="63" t="s">
        <v>110</v>
      </c>
      <c r="H208" s="64" t="s">
        <v>3239</v>
      </c>
      <c r="I208" s="50" t="s">
        <v>35</v>
      </c>
      <c r="J208" s="65" t="s">
        <v>3235</v>
      </c>
      <c r="K208" s="50"/>
      <c r="L208" s="66" t="s">
        <v>3237</v>
      </c>
      <c r="M208" s="71" t="s">
        <v>27</v>
      </c>
    </row>
    <row r="209" spans="2:13" s="7" customFormat="1" x14ac:dyDescent="0.45">
      <c r="B209" s="50" t="s">
        <v>8</v>
      </c>
      <c r="C209" s="50" t="s">
        <v>1713</v>
      </c>
      <c r="D209" s="50" t="s">
        <v>1713</v>
      </c>
      <c r="E209" s="50" t="s">
        <v>55</v>
      </c>
      <c r="F209" s="50" t="s">
        <v>1714</v>
      </c>
      <c r="G209" s="63" t="s">
        <v>116</v>
      </c>
      <c r="H209" s="64" t="s">
        <v>3239</v>
      </c>
      <c r="I209" s="50" t="s">
        <v>35</v>
      </c>
      <c r="J209" s="65" t="s">
        <v>3235</v>
      </c>
      <c r="K209" s="50"/>
      <c r="L209" s="66" t="s">
        <v>3233</v>
      </c>
      <c r="M209" s="71" t="s">
        <v>27</v>
      </c>
    </row>
    <row r="210" spans="2:13" x14ac:dyDescent="0.45">
      <c r="B210" s="50" t="s">
        <v>8</v>
      </c>
      <c r="C210" s="50" t="s">
        <v>1715</v>
      </c>
      <c r="D210" s="50" t="s">
        <v>1715</v>
      </c>
      <c r="E210" s="50" t="s">
        <v>55</v>
      </c>
      <c r="F210" s="50" t="s">
        <v>1716</v>
      </c>
      <c r="G210" s="63" t="s">
        <v>1717</v>
      </c>
      <c r="H210" s="64" t="s">
        <v>18</v>
      </c>
      <c r="I210" s="50" t="s">
        <v>35</v>
      </c>
      <c r="J210" s="65" t="s">
        <v>3235</v>
      </c>
      <c r="K210" s="50"/>
      <c r="L210" s="66" t="s">
        <v>3232</v>
      </c>
      <c r="M210" s="71" t="s">
        <v>3238</v>
      </c>
    </row>
    <row r="211" spans="2:13" x14ac:dyDescent="0.45">
      <c r="B211" s="50" t="s">
        <v>8</v>
      </c>
      <c r="C211" s="50" t="s">
        <v>1718</v>
      </c>
      <c r="D211" s="50" t="s">
        <v>1718</v>
      </c>
      <c r="E211" s="50" t="s">
        <v>55</v>
      </c>
      <c r="F211" s="50" t="s">
        <v>1719</v>
      </c>
      <c r="G211" s="63" t="s">
        <v>1720</v>
      </c>
      <c r="H211" s="64" t="s">
        <v>3231</v>
      </c>
      <c r="I211" s="50" t="s">
        <v>35</v>
      </c>
      <c r="J211" s="65" t="s">
        <v>3235</v>
      </c>
      <c r="K211" s="50"/>
      <c r="L211" s="66" t="s">
        <v>3233</v>
      </c>
      <c r="M211" s="71" t="s">
        <v>3238</v>
      </c>
    </row>
    <row r="212" spans="2:13" x14ac:dyDescent="0.45">
      <c r="B212" s="50" t="s">
        <v>22</v>
      </c>
      <c r="C212" s="50" t="s">
        <v>1721</v>
      </c>
      <c r="D212" s="50" t="s">
        <v>1722</v>
      </c>
      <c r="E212" s="50" t="s">
        <v>55</v>
      </c>
      <c r="F212" s="50" t="s">
        <v>1723</v>
      </c>
      <c r="G212" s="63" t="s">
        <v>1724</v>
      </c>
      <c r="H212" s="64" t="s">
        <v>3239</v>
      </c>
      <c r="I212" s="50" t="s">
        <v>37</v>
      </c>
      <c r="J212" s="65"/>
      <c r="K212" s="50"/>
      <c r="L212" s="66" t="s">
        <v>3233</v>
      </c>
      <c r="M212" s="71" t="s">
        <v>27</v>
      </c>
    </row>
    <row r="213" spans="2:13" x14ac:dyDescent="0.45">
      <c r="B213" s="50" t="s">
        <v>22</v>
      </c>
      <c r="C213" s="50" t="s">
        <v>1725</v>
      </c>
      <c r="D213" s="50" t="s">
        <v>1726</v>
      </c>
      <c r="E213" s="50" t="s">
        <v>55</v>
      </c>
      <c r="F213" s="50" t="s">
        <v>1727</v>
      </c>
      <c r="G213" s="63" t="s">
        <v>1728</v>
      </c>
      <c r="H213" s="64" t="s">
        <v>34</v>
      </c>
      <c r="I213" s="50" t="s">
        <v>37</v>
      </c>
      <c r="J213" s="65"/>
      <c r="K213" s="50"/>
      <c r="L213" s="66" t="s">
        <v>3233</v>
      </c>
      <c r="M213" s="71" t="s">
        <v>27</v>
      </c>
    </row>
    <row r="214" spans="2:13" x14ac:dyDescent="0.45">
      <c r="B214" s="50" t="s">
        <v>8</v>
      </c>
      <c r="C214" s="50" t="s">
        <v>1748</v>
      </c>
      <c r="D214" s="50" t="s">
        <v>1749</v>
      </c>
      <c r="E214" s="50" t="s">
        <v>55</v>
      </c>
      <c r="F214" s="50" t="s">
        <v>1750</v>
      </c>
      <c r="G214" s="63" t="s">
        <v>1305</v>
      </c>
      <c r="H214" s="64" t="s">
        <v>3239</v>
      </c>
      <c r="I214" s="50" t="s">
        <v>3236</v>
      </c>
      <c r="J214" s="65" t="s">
        <v>3237</v>
      </c>
      <c r="K214" s="50" t="s">
        <v>13</v>
      </c>
      <c r="L214" s="66" t="s">
        <v>3232</v>
      </c>
      <c r="M214" s="71"/>
    </row>
    <row r="215" spans="2:13" s="7" customFormat="1" x14ac:dyDescent="0.45">
      <c r="B215" s="50" t="s">
        <v>8</v>
      </c>
      <c r="C215" s="50" t="s">
        <v>1767</v>
      </c>
      <c r="D215" s="50" t="s">
        <v>1768</v>
      </c>
      <c r="E215" s="50" t="s">
        <v>55</v>
      </c>
      <c r="F215" s="50" t="s">
        <v>1769</v>
      </c>
      <c r="G215" s="63" t="s">
        <v>169</v>
      </c>
      <c r="H215" s="64" t="s">
        <v>34</v>
      </c>
      <c r="I215" s="50" t="s">
        <v>3236</v>
      </c>
      <c r="J215" s="65" t="s">
        <v>3232</v>
      </c>
      <c r="K215" s="50"/>
      <c r="L215" s="66" t="s">
        <v>3233</v>
      </c>
      <c r="M215" s="71" t="s">
        <v>27</v>
      </c>
    </row>
    <row r="216" spans="2:13" x14ac:dyDescent="0.45">
      <c r="B216" s="50" t="s">
        <v>8</v>
      </c>
      <c r="C216" s="50" t="s">
        <v>1787</v>
      </c>
      <c r="D216" s="50" t="s">
        <v>1787</v>
      </c>
      <c r="E216" s="50" t="s">
        <v>55</v>
      </c>
      <c r="F216" s="50" t="s">
        <v>3259</v>
      </c>
      <c r="G216" s="63" t="s">
        <v>1789</v>
      </c>
      <c r="H216" s="64" t="s">
        <v>3231</v>
      </c>
      <c r="I216" s="50" t="s">
        <v>35</v>
      </c>
      <c r="J216" s="65" t="s">
        <v>3235</v>
      </c>
      <c r="K216" s="50"/>
      <c r="L216" s="66" t="s">
        <v>3233</v>
      </c>
      <c r="M216" s="71" t="s">
        <v>3238</v>
      </c>
    </row>
    <row r="217" spans="2:13" x14ac:dyDescent="0.45">
      <c r="B217" s="50" t="s">
        <v>8</v>
      </c>
      <c r="C217" s="50" t="s">
        <v>1790</v>
      </c>
      <c r="D217" s="50" t="s">
        <v>1790</v>
      </c>
      <c r="E217" s="50" t="s">
        <v>55</v>
      </c>
      <c r="F217" s="50" t="s">
        <v>3260</v>
      </c>
      <c r="G217" s="63" t="s">
        <v>74</v>
      </c>
      <c r="H217" s="64" t="s">
        <v>3231</v>
      </c>
      <c r="I217" s="50" t="s">
        <v>35</v>
      </c>
      <c r="J217" s="65" t="s">
        <v>3235</v>
      </c>
      <c r="K217" s="50"/>
      <c r="L217" s="66" t="s">
        <v>3232</v>
      </c>
      <c r="M217" s="71"/>
    </row>
    <row r="218" spans="2:13" x14ac:dyDescent="0.45">
      <c r="B218" s="50" t="s">
        <v>16</v>
      </c>
      <c r="C218" s="50" t="s">
        <v>1809</v>
      </c>
      <c r="D218" s="50" t="s">
        <v>1809</v>
      </c>
      <c r="E218" s="50" t="s">
        <v>55</v>
      </c>
      <c r="F218" s="50" t="s">
        <v>1810</v>
      </c>
      <c r="G218" s="63" t="s">
        <v>1811</v>
      </c>
      <c r="H218" s="64" t="s">
        <v>3231</v>
      </c>
      <c r="I218" s="50" t="s">
        <v>3236</v>
      </c>
      <c r="J218" s="65" t="s">
        <v>3232</v>
      </c>
      <c r="K218" s="50"/>
      <c r="L218" s="66" t="s">
        <v>3232</v>
      </c>
      <c r="M218" s="71"/>
    </row>
    <row r="219" spans="2:13" x14ac:dyDescent="0.45">
      <c r="B219" s="50" t="s">
        <v>16</v>
      </c>
      <c r="C219" s="50" t="s">
        <v>1814</v>
      </c>
      <c r="D219" s="50" t="s">
        <v>1814</v>
      </c>
      <c r="E219" s="50" t="s">
        <v>55</v>
      </c>
      <c r="F219" s="50" t="s">
        <v>1815</v>
      </c>
      <c r="G219" s="63" t="s">
        <v>1816</v>
      </c>
      <c r="H219" s="64" t="s">
        <v>3231</v>
      </c>
      <c r="I219" s="50" t="s">
        <v>3236</v>
      </c>
      <c r="J219" s="65" t="s">
        <v>3232</v>
      </c>
      <c r="K219" s="50"/>
      <c r="L219" s="66" t="s">
        <v>3232</v>
      </c>
      <c r="M219" s="71"/>
    </row>
    <row r="220" spans="2:13" x14ac:dyDescent="0.45">
      <c r="B220" s="50" t="s">
        <v>16</v>
      </c>
      <c r="C220" s="50" t="s">
        <v>1817</v>
      </c>
      <c r="D220" s="50" t="s">
        <v>1817</v>
      </c>
      <c r="E220" s="50" t="s">
        <v>55</v>
      </c>
      <c r="F220" s="50" t="s">
        <v>1818</v>
      </c>
      <c r="G220" s="63" t="s">
        <v>92</v>
      </c>
      <c r="H220" s="64" t="s">
        <v>3239</v>
      </c>
      <c r="I220" s="50" t="s">
        <v>35</v>
      </c>
      <c r="J220" s="65" t="s">
        <v>3235</v>
      </c>
      <c r="K220" s="50"/>
      <c r="L220" s="66" t="s">
        <v>3233</v>
      </c>
      <c r="M220" s="71" t="s">
        <v>3246</v>
      </c>
    </row>
    <row r="221" spans="2:13" x14ac:dyDescent="0.45">
      <c r="B221" s="50" t="s">
        <v>16</v>
      </c>
      <c r="C221" s="50" t="s">
        <v>1820</v>
      </c>
      <c r="D221" s="50" t="s">
        <v>1820</v>
      </c>
      <c r="E221" s="50" t="s">
        <v>55</v>
      </c>
      <c r="F221" s="50" t="s">
        <v>1821</v>
      </c>
      <c r="G221" s="63" t="s">
        <v>95</v>
      </c>
      <c r="H221" s="64" t="s">
        <v>3239</v>
      </c>
      <c r="I221" s="50" t="s">
        <v>35</v>
      </c>
      <c r="J221" s="65" t="s">
        <v>3235</v>
      </c>
      <c r="K221" s="50"/>
      <c r="L221" s="66" t="s">
        <v>3233</v>
      </c>
      <c r="M221" s="71" t="s">
        <v>3246</v>
      </c>
    </row>
    <row r="222" spans="2:13" x14ac:dyDescent="0.45">
      <c r="B222" s="50" t="s">
        <v>8</v>
      </c>
      <c r="C222" s="50" t="s">
        <v>1822</v>
      </c>
      <c r="D222" s="50" t="s">
        <v>1823</v>
      </c>
      <c r="E222" s="50" t="s">
        <v>55</v>
      </c>
      <c r="F222" s="50" t="s">
        <v>1824</v>
      </c>
      <c r="G222" s="63" t="s">
        <v>598</v>
      </c>
      <c r="H222" s="64" t="s">
        <v>3231</v>
      </c>
      <c r="I222" s="50" t="s">
        <v>37</v>
      </c>
      <c r="J222" s="65"/>
      <c r="K222" s="50"/>
      <c r="L222" s="66" t="s">
        <v>3232</v>
      </c>
      <c r="M222" s="71" t="s">
        <v>3238</v>
      </c>
    </row>
    <row r="223" spans="2:13" x14ac:dyDescent="0.45">
      <c r="B223" s="50" t="s">
        <v>22</v>
      </c>
      <c r="C223" s="50" t="s">
        <v>1825</v>
      </c>
      <c r="D223" s="50" t="s">
        <v>1825</v>
      </c>
      <c r="E223" s="50" t="s">
        <v>55</v>
      </c>
      <c r="F223" s="50" t="s">
        <v>1826</v>
      </c>
      <c r="G223" s="63" t="s">
        <v>598</v>
      </c>
      <c r="H223" s="64" t="s">
        <v>3231</v>
      </c>
      <c r="I223" s="50" t="s">
        <v>3236</v>
      </c>
      <c r="J223" s="65" t="s">
        <v>3237</v>
      </c>
      <c r="K223" s="50"/>
      <c r="L223" s="66" t="s">
        <v>3233</v>
      </c>
      <c r="M223" s="71" t="s">
        <v>27</v>
      </c>
    </row>
    <row r="224" spans="2:13" x14ac:dyDescent="0.45">
      <c r="B224" s="50" t="s">
        <v>16</v>
      </c>
      <c r="C224" s="50" t="s">
        <v>1830</v>
      </c>
      <c r="D224" s="50" t="s">
        <v>1830</v>
      </c>
      <c r="E224" s="50" t="s">
        <v>1831</v>
      </c>
      <c r="F224" s="50" t="s">
        <v>1832</v>
      </c>
      <c r="G224" s="63" t="s">
        <v>120</v>
      </c>
      <c r="H224" s="64" t="s">
        <v>3231</v>
      </c>
      <c r="I224" s="50" t="s">
        <v>35</v>
      </c>
      <c r="J224" s="65" t="s">
        <v>3235</v>
      </c>
      <c r="K224" s="50"/>
      <c r="L224" s="66" t="s">
        <v>3233</v>
      </c>
      <c r="M224" s="71" t="s">
        <v>3238</v>
      </c>
    </row>
    <row r="225" spans="2:13" x14ac:dyDescent="0.45">
      <c r="B225" s="50" t="s">
        <v>16</v>
      </c>
      <c r="C225" s="50" t="s">
        <v>1833</v>
      </c>
      <c r="D225" s="50" t="s">
        <v>1833</v>
      </c>
      <c r="E225" s="50" t="s">
        <v>1831</v>
      </c>
      <c r="F225" s="50" t="s">
        <v>1834</v>
      </c>
      <c r="G225" s="63" t="s">
        <v>200</v>
      </c>
      <c r="H225" s="64" t="s">
        <v>3231</v>
      </c>
      <c r="I225" s="50" t="s">
        <v>35</v>
      </c>
      <c r="J225" s="65" t="s">
        <v>3235</v>
      </c>
      <c r="K225" s="50"/>
      <c r="L225" s="66" t="s">
        <v>3233</v>
      </c>
      <c r="M225" s="71" t="s">
        <v>3238</v>
      </c>
    </row>
    <row r="226" spans="2:13" x14ac:dyDescent="0.45">
      <c r="B226" s="50" t="s">
        <v>8</v>
      </c>
      <c r="C226" s="50" t="s">
        <v>1835</v>
      </c>
      <c r="D226" s="50" t="s">
        <v>1836</v>
      </c>
      <c r="E226" s="50" t="s">
        <v>1831</v>
      </c>
      <c r="F226" s="50" t="s">
        <v>1837</v>
      </c>
      <c r="G226" s="63" t="s">
        <v>1838</v>
      </c>
      <c r="H226" s="64" t="s">
        <v>18</v>
      </c>
      <c r="I226" s="50" t="s">
        <v>37</v>
      </c>
      <c r="J226" s="65"/>
      <c r="K226" s="50"/>
      <c r="L226" s="66" t="s">
        <v>3237</v>
      </c>
      <c r="M226" s="71"/>
    </row>
    <row r="227" spans="2:13" x14ac:dyDescent="0.45">
      <c r="B227" s="50" t="s">
        <v>8</v>
      </c>
      <c r="C227" s="50" t="s">
        <v>1841</v>
      </c>
      <c r="D227" s="50" t="s">
        <v>1841</v>
      </c>
      <c r="E227" s="50" t="s">
        <v>1831</v>
      </c>
      <c r="F227" s="50" t="s">
        <v>1842</v>
      </c>
      <c r="G227" s="63" t="s">
        <v>1843</v>
      </c>
      <c r="H227" s="64" t="s">
        <v>11</v>
      </c>
      <c r="I227" s="50" t="s">
        <v>37</v>
      </c>
      <c r="J227" s="65"/>
      <c r="K227" s="50"/>
      <c r="L227" s="66" t="s">
        <v>3233</v>
      </c>
      <c r="M227" s="71" t="s">
        <v>27</v>
      </c>
    </row>
    <row r="228" spans="2:13" s="2" customFormat="1" x14ac:dyDescent="0.45">
      <c r="B228" s="50" t="s">
        <v>8</v>
      </c>
      <c r="C228" s="50" t="s">
        <v>1851</v>
      </c>
      <c r="D228" s="50" t="s">
        <v>1851</v>
      </c>
      <c r="E228" s="50" t="s">
        <v>1831</v>
      </c>
      <c r="F228" s="50" t="s">
        <v>1852</v>
      </c>
      <c r="G228" s="63" t="s">
        <v>159</v>
      </c>
      <c r="H228" s="64" t="s">
        <v>3239</v>
      </c>
      <c r="I228" s="50" t="s">
        <v>37</v>
      </c>
      <c r="J228" s="65"/>
      <c r="K228" s="50"/>
      <c r="L228" s="66" t="s">
        <v>3233</v>
      </c>
      <c r="M228" s="71" t="s">
        <v>27</v>
      </c>
    </row>
    <row r="229" spans="2:13" s="2" customFormat="1" x14ac:dyDescent="0.45">
      <c r="B229" s="50" t="s">
        <v>8</v>
      </c>
      <c r="C229" s="50" t="s">
        <v>1854</v>
      </c>
      <c r="D229" s="50" t="s">
        <v>1855</v>
      </c>
      <c r="E229" s="50" t="s">
        <v>1831</v>
      </c>
      <c r="F229" s="50" t="s">
        <v>1856</v>
      </c>
      <c r="G229" s="63" t="s">
        <v>224</v>
      </c>
      <c r="H229" s="64" t="s">
        <v>34</v>
      </c>
      <c r="I229" s="50" t="s">
        <v>37</v>
      </c>
      <c r="J229" s="65"/>
      <c r="K229" s="50"/>
      <c r="L229" s="66" t="s">
        <v>3237</v>
      </c>
      <c r="M229" s="71"/>
    </row>
    <row r="230" spans="2:13" s="2" customFormat="1" x14ac:dyDescent="0.45">
      <c r="B230" s="50" t="s">
        <v>8</v>
      </c>
      <c r="C230" s="50" t="s">
        <v>1857</v>
      </c>
      <c r="D230" s="50" t="s">
        <v>1858</v>
      </c>
      <c r="E230" s="50" t="s">
        <v>1831</v>
      </c>
      <c r="F230" s="50" t="s">
        <v>1859</v>
      </c>
      <c r="G230" s="63" t="s">
        <v>166</v>
      </c>
      <c r="H230" s="64" t="s">
        <v>3231</v>
      </c>
      <c r="I230" s="50" t="s">
        <v>37</v>
      </c>
      <c r="J230" s="65"/>
      <c r="K230" s="50"/>
      <c r="L230" s="66" t="s">
        <v>3237</v>
      </c>
      <c r="M230" s="71"/>
    </row>
    <row r="231" spans="2:13" s="2" customFormat="1" x14ac:dyDescent="0.45">
      <c r="B231" s="50" t="s">
        <v>8</v>
      </c>
      <c r="C231" s="50" t="s">
        <v>1866</v>
      </c>
      <c r="D231" s="50" t="s">
        <v>1866</v>
      </c>
      <c r="E231" s="50" t="s">
        <v>1831</v>
      </c>
      <c r="F231" s="50" t="s">
        <v>3261</v>
      </c>
      <c r="G231" s="63" t="s">
        <v>116</v>
      </c>
      <c r="H231" s="64" t="s">
        <v>18</v>
      </c>
      <c r="I231" s="50" t="s">
        <v>37</v>
      </c>
      <c r="J231" s="65"/>
      <c r="K231" s="50"/>
      <c r="L231" s="66" t="s">
        <v>3233</v>
      </c>
      <c r="M231" s="71" t="s">
        <v>3238</v>
      </c>
    </row>
    <row r="232" spans="2:13" s="7" customFormat="1" x14ac:dyDescent="0.45">
      <c r="B232" s="50" t="s">
        <v>16</v>
      </c>
      <c r="C232" s="50" t="s">
        <v>1870</v>
      </c>
      <c r="D232" s="50" t="s">
        <v>1871</v>
      </c>
      <c r="E232" s="50" t="s">
        <v>1831</v>
      </c>
      <c r="F232" s="50" t="s">
        <v>1872</v>
      </c>
      <c r="G232" s="63" t="s">
        <v>1873</v>
      </c>
      <c r="H232" s="64" t="s">
        <v>3239</v>
      </c>
      <c r="I232" s="50" t="s">
        <v>35</v>
      </c>
      <c r="J232" s="65" t="s">
        <v>3235</v>
      </c>
      <c r="K232" s="50"/>
      <c r="L232" s="66" t="s">
        <v>3233</v>
      </c>
      <c r="M232" s="71" t="s">
        <v>27</v>
      </c>
    </row>
    <row r="233" spans="2:13" s="7" customFormat="1" x14ac:dyDescent="0.45">
      <c r="B233" s="50" t="s">
        <v>16</v>
      </c>
      <c r="C233" s="50" t="s">
        <v>1874</v>
      </c>
      <c r="D233" s="50" t="s">
        <v>1875</v>
      </c>
      <c r="E233" s="50" t="s">
        <v>1831</v>
      </c>
      <c r="F233" s="50" t="s">
        <v>1876</v>
      </c>
      <c r="G233" s="63" t="s">
        <v>1877</v>
      </c>
      <c r="H233" s="64" t="s">
        <v>11</v>
      </c>
      <c r="I233" s="50" t="s">
        <v>35</v>
      </c>
      <c r="J233" s="65" t="s">
        <v>3235</v>
      </c>
      <c r="K233" s="50"/>
      <c r="L233" s="66" t="s">
        <v>3233</v>
      </c>
      <c r="M233" s="71" t="s">
        <v>27</v>
      </c>
    </row>
    <row r="234" spans="2:13" s="2" customFormat="1" x14ac:dyDescent="0.45">
      <c r="B234" s="50" t="s">
        <v>16</v>
      </c>
      <c r="C234" s="50" t="s">
        <v>1878</v>
      </c>
      <c r="D234" s="50" t="s">
        <v>1879</v>
      </c>
      <c r="E234" s="50" t="s">
        <v>1831</v>
      </c>
      <c r="F234" s="50" t="s">
        <v>1880</v>
      </c>
      <c r="G234" s="63" t="s">
        <v>1881</v>
      </c>
      <c r="H234" s="64" t="s">
        <v>3239</v>
      </c>
      <c r="I234" s="50" t="s">
        <v>35</v>
      </c>
      <c r="J234" s="65" t="s">
        <v>3235</v>
      </c>
      <c r="K234" s="50"/>
      <c r="L234" s="66" t="s">
        <v>3233</v>
      </c>
      <c r="M234" s="71" t="s">
        <v>27</v>
      </c>
    </row>
    <row r="235" spans="2:13" s="2" customFormat="1" x14ac:dyDescent="0.45">
      <c r="B235" s="50" t="s">
        <v>8</v>
      </c>
      <c r="C235" s="50" t="s">
        <v>1905</v>
      </c>
      <c r="D235" s="50" t="s">
        <v>1905</v>
      </c>
      <c r="E235" s="50" t="s">
        <v>1831</v>
      </c>
      <c r="F235" s="50" t="s">
        <v>1906</v>
      </c>
      <c r="G235" s="63" t="s">
        <v>826</v>
      </c>
      <c r="H235" s="64" t="s">
        <v>30</v>
      </c>
      <c r="I235" s="50" t="s">
        <v>37</v>
      </c>
      <c r="J235" s="65"/>
      <c r="K235" s="50"/>
      <c r="L235" s="66" t="s">
        <v>3233</v>
      </c>
      <c r="M235" s="71" t="s">
        <v>27</v>
      </c>
    </row>
    <row r="236" spans="2:13" s="2" customFormat="1" x14ac:dyDescent="0.45">
      <c r="B236" s="50" t="s">
        <v>16</v>
      </c>
      <c r="C236" s="50" t="s">
        <v>1907</v>
      </c>
      <c r="D236" s="50" t="s">
        <v>1907</v>
      </c>
      <c r="E236" s="50" t="s">
        <v>1831</v>
      </c>
      <c r="F236" s="50" t="s">
        <v>1908</v>
      </c>
      <c r="G236" s="63" t="s">
        <v>833</v>
      </c>
      <c r="H236" s="64" t="s">
        <v>34</v>
      </c>
      <c r="I236" s="50" t="s">
        <v>35</v>
      </c>
      <c r="J236" s="65" t="s">
        <v>3235</v>
      </c>
      <c r="K236" s="50"/>
      <c r="L236" s="66" t="s">
        <v>3233</v>
      </c>
      <c r="M236" s="71" t="s">
        <v>27</v>
      </c>
    </row>
    <row r="237" spans="2:13" s="2" customFormat="1" x14ac:dyDescent="0.45">
      <c r="B237" s="50" t="s">
        <v>16</v>
      </c>
      <c r="C237" s="50" t="s">
        <v>1910</v>
      </c>
      <c r="D237" s="50" t="s">
        <v>1910</v>
      </c>
      <c r="E237" s="50" t="s">
        <v>1831</v>
      </c>
      <c r="F237" s="50" t="s">
        <v>1911</v>
      </c>
      <c r="G237" s="63" t="s">
        <v>527</v>
      </c>
      <c r="H237" s="64" t="s">
        <v>3231</v>
      </c>
      <c r="I237" s="50" t="s">
        <v>35</v>
      </c>
      <c r="J237" s="65" t="s">
        <v>3235</v>
      </c>
      <c r="K237" s="50"/>
      <c r="L237" s="66" t="s">
        <v>3237</v>
      </c>
      <c r="M237" s="71"/>
    </row>
    <row r="238" spans="2:13" s="2" customFormat="1" x14ac:dyDescent="0.45">
      <c r="B238" s="50" t="s">
        <v>16</v>
      </c>
      <c r="C238" s="50" t="s">
        <v>1913</v>
      </c>
      <c r="D238" s="50" t="s">
        <v>1913</v>
      </c>
      <c r="E238" s="50" t="s">
        <v>1831</v>
      </c>
      <c r="F238" s="50" t="s">
        <v>1914</v>
      </c>
      <c r="G238" s="63" t="s">
        <v>841</v>
      </c>
      <c r="H238" s="64" t="s">
        <v>11</v>
      </c>
      <c r="I238" s="50" t="s">
        <v>35</v>
      </c>
      <c r="J238" s="65" t="s">
        <v>3235</v>
      </c>
      <c r="K238" s="50"/>
      <c r="L238" s="66" t="s">
        <v>3233</v>
      </c>
      <c r="M238" s="71" t="s">
        <v>27</v>
      </c>
    </row>
    <row r="239" spans="2:13" s="2" customFormat="1" x14ac:dyDescent="0.45">
      <c r="B239" s="50" t="s">
        <v>16</v>
      </c>
      <c r="C239" s="50" t="s">
        <v>1915</v>
      </c>
      <c r="D239" s="50" t="s">
        <v>1915</v>
      </c>
      <c r="E239" s="50" t="s">
        <v>1831</v>
      </c>
      <c r="F239" s="50" t="s">
        <v>1916</v>
      </c>
      <c r="G239" s="63" t="s">
        <v>844</v>
      </c>
      <c r="H239" s="64" t="s">
        <v>34</v>
      </c>
      <c r="I239" s="50" t="s">
        <v>35</v>
      </c>
      <c r="J239" s="65" t="s">
        <v>3235</v>
      </c>
      <c r="K239" s="50"/>
      <c r="L239" s="66" t="s">
        <v>3237</v>
      </c>
      <c r="M239" s="71"/>
    </row>
    <row r="240" spans="2:13" s="7" customFormat="1" x14ac:dyDescent="0.45">
      <c r="B240" s="50" t="s">
        <v>16</v>
      </c>
      <c r="C240" s="50" t="s">
        <v>1917</v>
      </c>
      <c r="D240" s="50" t="s">
        <v>1917</v>
      </c>
      <c r="E240" s="50" t="s">
        <v>1831</v>
      </c>
      <c r="F240" s="50" t="s">
        <v>1918</v>
      </c>
      <c r="G240" s="63" t="s">
        <v>1919</v>
      </c>
      <c r="H240" s="64" t="s">
        <v>11</v>
      </c>
      <c r="I240" s="50" t="s">
        <v>35</v>
      </c>
      <c r="J240" s="65" t="s">
        <v>3235</v>
      </c>
      <c r="K240" s="50"/>
      <c r="L240" s="66" t="s">
        <v>3233</v>
      </c>
      <c r="M240" s="71" t="s">
        <v>27</v>
      </c>
    </row>
    <row r="241" spans="2:13" s="2" customFormat="1" x14ac:dyDescent="0.45">
      <c r="B241" s="50" t="s">
        <v>16</v>
      </c>
      <c r="C241" s="50" t="s">
        <v>1921</v>
      </c>
      <c r="D241" s="50" t="s">
        <v>1921</v>
      </c>
      <c r="E241" s="50" t="s">
        <v>1831</v>
      </c>
      <c r="F241" s="50" t="s">
        <v>3262</v>
      </c>
      <c r="G241" s="63" t="s">
        <v>1923</v>
      </c>
      <c r="H241" s="64" t="s">
        <v>3231</v>
      </c>
      <c r="I241" s="50" t="s">
        <v>37</v>
      </c>
      <c r="J241" s="65"/>
      <c r="K241" s="50"/>
      <c r="L241" s="66" t="s">
        <v>3233</v>
      </c>
      <c r="M241" s="71" t="s">
        <v>27</v>
      </c>
    </row>
    <row r="242" spans="2:13" s="2" customFormat="1" x14ac:dyDescent="0.45">
      <c r="B242" s="50" t="s">
        <v>16</v>
      </c>
      <c r="C242" s="50" t="s">
        <v>1959</v>
      </c>
      <c r="D242" s="50" t="s">
        <v>1960</v>
      </c>
      <c r="E242" s="50" t="s">
        <v>1831</v>
      </c>
      <c r="F242" s="50" t="s">
        <v>1961</v>
      </c>
      <c r="G242" s="63" t="s">
        <v>88</v>
      </c>
      <c r="H242" s="64" t="s">
        <v>3231</v>
      </c>
      <c r="I242" s="50" t="s">
        <v>35</v>
      </c>
      <c r="J242" s="65" t="s">
        <v>3235</v>
      </c>
      <c r="K242" s="50"/>
      <c r="L242" s="66" t="s">
        <v>3233</v>
      </c>
      <c r="M242" s="71" t="s">
        <v>3238</v>
      </c>
    </row>
    <row r="243" spans="2:13" s="2" customFormat="1" x14ac:dyDescent="0.45">
      <c r="B243" s="50" t="s">
        <v>16</v>
      </c>
      <c r="C243" s="50" t="s">
        <v>1962</v>
      </c>
      <c r="D243" s="50" t="s">
        <v>1963</v>
      </c>
      <c r="E243" s="50" t="s">
        <v>1831</v>
      </c>
      <c r="F243" s="50" t="s">
        <v>1964</v>
      </c>
      <c r="G243" s="63" t="s">
        <v>92</v>
      </c>
      <c r="H243" s="64" t="s">
        <v>3231</v>
      </c>
      <c r="I243" s="50" t="s">
        <v>35</v>
      </c>
      <c r="J243" s="65" t="s">
        <v>3235</v>
      </c>
      <c r="K243" s="50"/>
      <c r="L243" s="66" t="s">
        <v>3233</v>
      </c>
      <c r="M243" s="71" t="s">
        <v>3238</v>
      </c>
    </row>
    <row r="244" spans="2:13" s="2" customFormat="1" x14ac:dyDescent="0.45">
      <c r="B244" s="50" t="s">
        <v>16</v>
      </c>
      <c r="C244" s="50" t="s">
        <v>1965</v>
      </c>
      <c r="D244" s="50" t="s">
        <v>1966</v>
      </c>
      <c r="E244" s="50" t="s">
        <v>1831</v>
      </c>
      <c r="F244" s="50" t="s">
        <v>1967</v>
      </c>
      <c r="G244" s="63" t="s">
        <v>95</v>
      </c>
      <c r="H244" s="64" t="s">
        <v>3231</v>
      </c>
      <c r="I244" s="50" t="s">
        <v>37</v>
      </c>
      <c r="J244" s="65"/>
      <c r="K244" s="50"/>
      <c r="L244" s="66" t="s">
        <v>3233</v>
      </c>
      <c r="M244" s="71" t="s">
        <v>3238</v>
      </c>
    </row>
    <row r="245" spans="2:13" x14ac:dyDescent="0.45">
      <c r="B245" s="50" t="s">
        <v>16</v>
      </c>
      <c r="C245" s="50" t="s">
        <v>1975</v>
      </c>
      <c r="D245" s="50" t="s">
        <v>1976</v>
      </c>
      <c r="E245" s="50" t="s">
        <v>1831</v>
      </c>
      <c r="F245" s="50" t="s">
        <v>1977</v>
      </c>
      <c r="G245" s="63" t="s">
        <v>1978</v>
      </c>
      <c r="H245" s="64" t="s">
        <v>3231</v>
      </c>
      <c r="I245" s="50" t="s">
        <v>35</v>
      </c>
      <c r="J245" s="65" t="s">
        <v>3235</v>
      </c>
      <c r="K245" s="50"/>
      <c r="L245" s="66" t="s">
        <v>3233</v>
      </c>
      <c r="M245" s="71" t="s">
        <v>3238</v>
      </c>
    </row>
    <row r="246" spans="2:13" x14ac:dyDescent="0.45">
      <c r="B246" s="50" t="s">
        <v>22</v>
      </c>
      <c r="C246" s="50" t="s">
        <v>1979</v>
      </c>
      <c r="D246" s="50" t="s">
        <v>1979</v>
      </c>
      <c r="E246" s="50" t="s">
        <v>1831</v>
      </c>
      <c r="F246" s="50" t="s">
        <v>1980</v>
      </c>
      <c r="G246" s="63" t="s">
        <v>1363</v>
      </c>
      <c r="H246" s="64" t="s">
        <v>3247</v>
      </c>
      <c r="I246" s="50" t="s">
        <v>37</v>
      </c>
      <c r="J246" s="65"/>
      <c r="K246" s="50"/>
      <c r="L246" s="66" t="s">
        <v>3233</v>
      </c>
      <c r="M246" s="71" t="s">
        <v>3238</v>
      </c>
    </row>
    <row r="247" spans="2:13" x14ac:dyDescent="0.45">
      <c r="B247" s="50" t="s">
        <v>8</v>
      </c>
      <c r="C247" s="50" t="s">
        <v>1993</v>
      </c>
      <c r="D247" s="50" t="s">
        <v>1994</v>
      </c>
      <c r="E247" s="50" t="s">
        <v>1831</v>
      </c>
      <c r="F247" s="50" t="s">
        <v>1995</v>
      </c>
      <c r="G247" s="63" t="s">
        <v>768</v>
      </c>
      <c r="H247" s="64" t="s">
        <v>18</v>
      </c>
      <c r="I247" s="50" t="s">
        <v>37</v>
      </c>
      <c r="J247" s="65"/>
      <c r="K247" s="50"/>
      <c r="L247" s="66" t="s">
        <v>3233</v>
      </c>
      <c r="M247" s="71" t="s">
        <v>3238</v>
      </c>
    </row>
    <row r="248" spans="2:13" x14ac:dyDescent="0.45">
      <c r="B248" s="50" t="s">
        <v>8</v>
      </c>
      <c r="C248" s="50" t="s">
        <v>1996</v>
      </c>
      <c r="D248" s="50" t="s">
        <v>1997</v>
      </c>
      <c r="E248" s="50" t="s">
        <v>1831</v>
      </c>
      <c r="F248" s="50" t="s">
        <v>1998</v>
      </c>
      <c r="G248" s="63" t="s">
        <v>195</v>
      </c>
      <c r="H248" s="64" t="s">
        <v>3231</v>
      </c>
      <c r="I248" s="50" t="s">
        <v>37</v>
      </c>
      <c r="J248" s="65"/>
      <c r="K248" s="50"/>
      <c r="L248" s="66" t="s">
        <v>3233</v>
      </c>
      <c r="M248" s="71" t="s">
        <v>3238</v>
      </c>
    </row>
    <row r="249" spans="2:13" x14ac:dyDescent="0.45">
      <c r="B249" s="50" t="s">
        <v>8</v>
      </c>
      <c r="C249" s="50" t="s">
        <v>1999</v>
      </c>
      <c r="D249" s="50" t="s">
        <v>1999</v>
      </c>
      <c r="E249" s="50" t="s">
        <v>1831</v>
      </c>
      <c r="F249" s="50" t="s">
        <v>2000</v>
      </c>
      <c r="G249" s="63" t="s">
        <v>110</v>
      </c>
      <c r="H249" s="64" t="s">
        <v>34</v>
      </c>
      <c r="I249" s="50" t="s">
        <v>35</v>
      </c>
      <c r="J249" s="65" t="s">
        <v>3235</v>
      </c>
      <c r="K249" s="50"/>
      <c r="L249" s="66" t="s">
        <v>3233</v>
      </c>
      <c r="M249" s="71" t="s">
        <v>27</v>
      </c>
    </row>
    <row r="250" spans="2:13" x14ac:dyDescent="0.45">
      <c r="B250" s="50" t="s">
        <v>8</v>
      </c>
      <c r="C250" s="50" t="s">
        <v>2002</v>
      </c>
      <c r="D250" s="50" t="s">
        <v>2002</v>
      </c>
      <c r="E250" s="50" t="s">
        <v>1831</v>
      </c>
      <c r="F250" s="50" t="s">
        <v>2003</v>
      </c>
      <c r="G250" s="63" t="s">
        <v>116</v>
      </c>
      <c r="H250" s="64" t="s">
        <v>11</v>
      </c>
      <c r="I250" s="50" t="s">
        <v>35</v>
      </c>
      <c r="J250" s="65" t="s">
        <v>3235</v>
      </c>
      <c r="K250" s="50"/>
      <c r="L250" s="66" t="s">
        <v>3233</v>
      </c>
      <c r="M250" s="71" t="s">
        <v>27</v>
      </c>
    </row>
    <row r="251" spans="2:13" x14ac:dyDescent="0.45">
      <c r="B251" s="50" t="s">
        <v>16</v>
      </c>
      <c r="C251" s="50" t="s">
        <v>2004</v>
      </c>
      <c r="D251" s="50" t="s">
        <v>2004</v>
      </c>
      <c r="E251" s="50" t="s">
        <v>1831</v>
      </c>
      <c r="F251" s="50" t="s">
        <v>2005</v>
      </c>
      <c r="G251" s="63" t="s">
        <v>833</v>
      </c>
      <c r="H251" s="64" t="s">
        <v>3239</v>
      </c>
      <c r="I251" s="50" t="s">
        <v>37</v>
      </c>
      <c r="J251" s="65"/>
      <c r="K251" s="50"/>
      <c r="L251" s="66" t="s">
        <v>3237</v>
      </c>
      <c r="M251" s="71"/>
    </row>
    <row r="252" spans="2:13" x14ac:dyDescent="0.45">
      <c r="B252" s="50" t="s">
        <v>16</v>
      </c>
      <c r="C252" s="50" t="s">
        <v>2006</v>
      </c>
      <c r="D252" s="50" t="s">
        <v>2006</v>
      </c>
      <c r="E252" s="50" t="s">
        <v>1831</v>
      </c>
      <c r="F252" s="50" t="s">
        <v>2007</v>
      </c>
      <c r="G252" s="63" t="s">
        <v>527</v>
      </c>
      <c r="H252" s="64" t="s">
        <v>11</v>
      </c>
      <c r="I252" s="50" t="s">
        <v>35</v>
      </c>
      <c r="J252" s="65" t="s">
        <v>3235</v>
      </c>
      <c r="K252" s="50"/>
      <c r="L252" s="66" t="s">
        <v>3237</v>
      </c>
      <c r="M252" s="71"/>
    </row>
    <row r="253" spans="2:13" x14ac:dyDescent="0.45">
      <c r="B253" s="50" t="s">
        <v>16</v>
      </c>
      <c r="C253" s="50" t="s">
        <v>2008</v>
      </c>
      <c r="D253" s="50" t="s">
        <v>2009</v>
      </c>
      <c r="E253" s="50" t="s">
        <v>1831</v>
      </c>
      <c r="F253" s="50" t="s">
        <v>2010</v>
      </c>
      <c r="G253" s="63" t="s">
        <v>2011</v>
      </c>
      <c r="H253" s="64" t="s">
        <v>3231</v>
      </c>
      <c r="I253" s="50" t="s">
        <v>35</v>
      </c>
      <c r="J253" s="65" t="s">
        <v>3235</v>
      </c>
      <c r="K253" s="50"/>
      <c r="L253" s="66" t="s">
        <v>3233</v>
      </c>
      <c r="M253" s="71" t="s">
        <v>21</v>
      </c>
    </row>
    <row r="254" spans="2:13" s="2" customFormat="1" x14ac:dyDescent="0.45">
      <c r="B254" s="50" t="s">
        <v>8</v>
      </c>
      <c r="C254" s="50" t="s">
        <v>487</v>
      </c>
      <c r="D254" s="50" t="s">
        <v>2028</v>
      </c>
      <c r="E254" s="50" t="s">
        <v>2020</v>
      </c>
      <c r="F254" s="50" t="s">
        <v>2029</v>
      </c>
      <c r="G254" s="63" t="s">
        <v>159</v>
      </c>
      <c r="H254" s="64" t="s">
        <v>3231</v>
      </c>
      <c r="I254" s="50" t="s">
        <v>37</v>
      </c>
      <c r="J254" s="65"/>
      <c r="K254" s="50"/>
      <c r="L254" s="66" t="s">
        <v>3233</v>
      </c>
      <c r="M254" s="71" t="s">
        <v>3238</v>
      </c>
    </row>
    <row r="255" spans="2:13" s="2" customFormat="1" x14ac:dyDescent="0.45">
      <c r="B255" s="50" t="s">
        <v>8</v>
      </c>
      <c r="C255" s="50" t="s">
        <v>490</v>
      </c>
      <c r="D255" s="50" t="s">
        <v>2031</v>
      </c>
      <c r="E255" s="50" t="s">
        <v>2020</v>
      </c>
      <c r="F255" s="50" t="s">
        <v>2032</v>
      </c>
      <c r="G255" s="63" t="s">
        <v>369</v>
      </c>
      <c r="H255" s="64" t="s">
        <v>3231</v>
      </c>
      <c r="I255" s="50" t="s">
        <v>37</v>
      </c>
      <c r="J255" s="65"/>
      <c r="K255" s="50"/>
      <c r="L255" s="66" t="s">
        <v>3233</v>
      </c>
      <c r="M255" s="71" t="s">
        <v>3238</v>
      </c>
    </row>
    <row r="256" spans="2:13" s="2" customFormat="1" x14ac:dyDescent="0.45">
      <c r="B256" s="50" t="s">
        <v>8</v>
      </c>
      <c r="C256" s="50" t="s">
        <v>493</v>
      </c>
      <c r="D256" s="50" t="s">
        <v>2033</v>
      </c>
      <c r="E256" s="50" t="s">
        <v>2020</v>
      </c>
      <c r="F256" s="50" t="s">
        <v>2034</v>
      </c>
      <c r="G256" s="63" t="s">
        <v>496</v>
      </c>
      <c r="H256" s="64" t="s">
        <v>3231</v>
      </c>
      <c r="I256" s="50" t="s">
        <v>37</v>
      </c>
      <c r="J256" s="65"/>
      <c r="K256" s="50"/>
      <c r="L256" s="66" t="s">
        <v>3233</v>
      </c>
      <c r="M256" s="71" t="s">
        <v>3238</v>
      </c>
    </row>
    <row r="257" spans="2:13" s="2" customFormat="1" x14ac:dyDescent="0.45">
      <c r="B257" s="50" t="s">
        <v>8</v>
      </c>
      <c r="C257" s="50" t="s">
        <v>497</v>
      </c>
      <c r="D257" s="50" t="s">
        <v>2035</v>
      </c>
      <c r="E257" s="50" t="s">
        <v>2020</v>
      </c>
      <c r="F257" s="50" t="s">
        <v>2036</v>
      </c>
      <c r="G257" s="63" t="s">
        <v>166</v>
      </c>
      <c r="H257" s="64" t="s">
        <v>3231</v>
      </c>
      <c r="I257" s="50" t="s">
        <v>37</v>
      </c>
      <c r="J257" s="65"/>
      <c r="K257" s="50"/>
      <c r="L257" s="66" t="s">
        <v>3233</v>
      </c>
      <c r="M257" s="71" t="s">
        <v>3238</v>
      </c>
    </row>
    <row r="258" spans="2:13" x14ac:dyDescent="0.45">
      <c r="B258" s="50" t="s">
        <v>8</v>
      </c>
      <c r="C258" s="50" t="s">
        <v>512</v>
      </c>
      <c r="D258" s="50" t="s">
        <v>2037</v>
      </c>
      <c r="E258" s="50" t="s">
        <v>2020</v>
      </c>
      <c r="F258" s="50" t="s">
        <v>2038</v>
      </c>
      <c r="G258" s="63" t="s">
        <v>224</v>
      </c>
      <c r="H258" s="64" t="s">
        <v>3247</v>
      </c>
      <c r="I258" s="50" t="s">
        <v>37</v>
      </c>
      <c r="J258" s="65"/>
      <c r="K258" s="50"/>
      <c r="L258" s="66" t="s">
        <v>3233</v>
      </c>
      <c r="M258" s="71" t="s">
        <v>3238</v>
      </c>
    </row>
    <row r="259" spans="2:13" x14ac:dyDescent="0.45">
      <c r="B259" s="50" t="s">
        <v>8</v>
      </c>
      <c r="C259" s="50" t="s">
        <v>515</v>
      </c>
      <c r="D259" s="50" t="s">
        <v>2039</v>
      </c>
      <c r="E259" s="50" t="s">
        <v>2020</v>
      </c>
      <c r="F259" s="50" t="s">
        <v>2040</v>
      </c>
      <c r="G259" s="63" t="s">
        <v>166</v>
      </c>
      <c r="H259" s="64" t="s">
        <v>3247</v>
      </c>
      <c r="I259" s="50" t="s">
        <v>37</v>
      </c>
      <c r="J259" s="65"/>
      <c r="K259" s="50"/>
      <c r="L259" s="66" t="s">
        <v>3233</v>
      </c>
      <c r="M259" s="71" t="s">
        <v>3238</v>
      </c>
    </row>
    <row r="260" spans="2:13" x14ac:dyDescent="0.45">
      <c r="B260" s="50" t="s">
        <v>8</v>
      </c>
      <c r="C260" s="50" t="s">
        <v>2049</v>
      </c>
      <c r="D260" s="50" t="s">
        <v>2049</v>
      </c>
      <c r="E260" s="50" t="s">
        <v>2020</v>
      </c>
      <c r="F260" s="50" t="s">
        <v>2050</v>
      </c>
      <c r="G260" s="63" t="s">
        <v>255</v>
      </c>
      <c r="H260" s="64" t="s">
        <v>11</v>
      </c>
      <c r="I260" s="50" t="s">
        <v>37</v>
      </c>
      <c r="J260" s="65"/>
      <c r="K260" s="50"/>
      <c r="L260" s="66" t="s">
        <v>3233</v>
      </c>
      <c r="M260" s="71" t="s">
        <v>3238</v>
      </c>
    </row>
    <row r="261" spans="2:13" x14ac:dyDescent="0.45">
      <c r="B261" s="50" t="s">
        <v>8</v>
      </c>
      <c r="C261" s="50" t="s">
        <v>2051</v>
      </c>
      <c r="D261" s="50" t="s">
        <v>2052</v>
      </c>
      <c r="E261" s="50" t="s">
        <v>2020</v>
      </c>
      <c r="F261" s="50" t="s">
        <v>2053</v>
      </c>
      <c r="G261" s="63" t="s">
        <v>341</v>
      </c>
      <c r="H261" s="64" t="s">
        <v>3231</v>
      </c>
      <c r="I261" s="50" t="s">
        <v>37</v>
      </c>
      <c r="J261" s="65"/>
      <c r="K261" s="50"/>
      <c r="L261" s="66" t="s">
        <v>3233</v>
      </c>
      <c r="M261" s="71" t="s">
        <v>3238</v>
      </c>
    </row>
    <row r="262" spans="2:13" x14ac:dyDescent="0.45">
      <c r="B262" s="50" t="s">
        <v>8</v>
      </c>
      <c r="C262" s="50" t="s">
        <v>2054</v>
      </c>
      <c r="D262" s="50" t="s">
        <v>2055</v>
      </c>
      <c r="E262" s="50" t="s">
        <v>2020</v>
      </c>
      <c r="F262" s="50" t="s">
        <v>2056</v>
      </c>
      <c r="G262" s="63" t="s">
        <v>345</v>
      </c>
      <c r="H262" s="64" t="s">
        <v>3231</v>
      </c>
      <c r="I262" s="50" t="s">
        <v>37</v>
      </c>
      <c r="J262" s="65"/>
      <c r="K262" s="50"/>
      <c r="L262" s="66" t="s">
        <v>3233</v>
      </c>
      <c r="M262" s="71" t="s">
        <v>3238</v>
      </c>
    </row>
    <row r="263" spans="2:13" x14ac:dyDescent="0.45">
      <c r="B263" s="50" t="s">
        <v>8</v>
      </c>
      <c r="C263" s="50" t="s">
        <v>2057</v>
      </c>
      <c r="D263" s="50" t="s">
        <v>2058</v>
      </c>
      <c r="E263" s="50" t="s">
        <v>2020</v>
      </c>
      <c r="F263" s="50" t="s">
        <v>2059</v>
      </c>
      <c r="G263" s="63" t="s">
        <v>140</v>
      </c>
      <c r="H263" s="64" t="s">
        <v>3231</v>
      </c>
      <c r="I263" s="50" t="s">
        <v>37</v>
      </c>
      <c r="J263" s="65"/>
      <c r="K263" s="50"/>
      <c r="L263" s="66" t="s">
        <v>3233</v>
      </c>
      <c r="M263" s="71" t="s">
        <v>3238</v>
      </c>
    </row>
    <row r="264" spans="2:13" x14ac:dyDescent="0.45">
      <c r="B264" s="50" t="s">
        <v>16</v>
      </c>
      <c r="C264" s="50" t="s">
        <v>2061</v>
      </c>
      <c r="D264" s="50" t="s">
        <v>2061</v>
      </c>
      <c r="E264" s="50" t="s">
        <v>2020</v>
      </c>
      <c r="F264" s="50" t="s">
        <v>2062</v>
      </c>
      <c r="G264" s="63" t="s">
        <v>2063</v>
      </c>
      <c r="H264" s="64" t="s">
        <v>3231</v>
      </c>
      <c r="I264" s="50" t="s">
        <v>37</v>
      </c>
      <c r="J264" s="65"/>
      <c r="K264" s="50"/>
      <c r="L264" s="66" t="s">
        <v>3233</v>
      </c>
      <c r="M264" s="71" t="s">
        <v>3238</v>
      </c>
    </row>
    <row r="265" spans="2:13" ht="18" customHeight="1" x14ac:dyDescent="0.45">
      <c r="B265" s="50" t="s">
        <v>16</v>
      </c>
      <c r="C265" s="50" t="s">
        <v>2064</v>
      </c>
      <c r="D265" s="50" t="s">
        <v>2064</v>
      </c>
      <c r="E265" s="50" t="s">
        <v>2020</v>
      </c>
      <c r="F265" s="50" t="s">
        <v>2065</v>
      </c>
      <c r="G265" s="63" t="s">
        <v>2066</v>
      </c>
      <c r="H265" s="64" t="s">
        <v>3231</v>
      </c>
      <c r="I265" s="50" t="s">
        <v>37</v>
      </c>
      <c r="J265" s="65"/>
      <c r="K265" s="50"/>
      <c r="L265" s="66" t="s">
        <v>3233</v>
      </c>
      <c r="M265" s="71" t="s">
        <v>3238</v>
      </c>
    </row>
    <row r="266" spans="2:13" x14ac:dyDescent="0.45">
      <c r="B266" s="50" t="s">
        <v>8</v>
      </c>
      <c r="C266" s="50" t="s">
        <v>2079</v>
      </c>
      <c r="D266" s="50" t="s">
        <v>2079</v>
      </c>
      <c r="E266" s="50" t="s">
        <v>2020</v>
      </c>
      <c r="F266" s="50" t="s">
        <v>2080</v>
      </c>
      <c r="G266" s="63" t="s">
        <v>116</v>
      </c>
      <c r="H266" s="64" t="s">
        <v>18</v>
      </c>
      <c r="I266" s="50" t="s">
        <v>3236</v>
      </c>
      <c r="J266" s="65" t="s">
        <v>3237</v>
      </c>
      <c r="K266" s="50"/>
      <c r="L266" s="66" t="s">
        <v>3232</v>
      </c>
      <c r="M266" s="71"/>
    </row>
    <row r="267" spans="2:13" x14ac:dyDescent="0.45">
      <c r="B267" s="50" t="s">
        <v>8</v>
      </c>
      <c r="C267" s="50" t="s">
        <v>2088</v>
      </c>
      <c r="D267" s="50" t="s">
        <v>2088</v>
      </c>
      <c r="E267" s="50" t="s">
        <v>2020</v>
      </c>
      <c r="F267" s="50" t="s">
        <v>2089</v>
      </c>
      <c r="G267" s="63" t="s">
        <v>2090</v>
      </c>
      <c r="H267" s="64" t="s">
        <v>3231</v>
      </c>
      <c r="I267" s="50" t="s">
        <v>37</v>
      </c>
      <c r="J267" s="65"/>
      <c r="K267" s="50"/>
      <c r="L267" s="66" t="s">
        <v>3233</v>
      </c>
      <c r="M267" s="71" t="s">
        <v>27</v>
      </c>
    </row>
    <row r="268" spans="2:13" x14ac:dyDescent="0.45">
      <c r="B268" s="50" t="s">
        <v>8</v>
      </c>
      <c r="C268" s="50" t="s">
        <v>2091</v>
      </c>
      <c r="D268" s="50" t="s">
        <v>2092</v>
      </c>
      <c r="E268" s="50" t="s">
        <v>2020</v>
      </c>
      <c r="F268" s="50" t="s">
        <v>2093</v>
      </c>
      <c r="G268" s="63" t="s">
        <v>303</v>
      </c>
      <c r="H268" s="64" t="s">
        <v>3239</v>
      </c>
      <c r="I268" s="50" t="s">
        <v>37</v>
      </c>
      <c r="J268" s="65"/>
      <c r="K268" s="50"/>
      <c r="L268" s="66" t="s">
        <v>3233</v>
      </c>
      <c r="M268" s="71" t="s">
        <v>27</v>
      </c>
    </row>
    <row r="269" spans="2:13" x14ac:dyDescent="0.45">
      <c r="B269" s="50" t="s">
        <v>8</v>
      </c>
      <c r="C269" s="50" t="s">
        <v>2094</v>
      </c>
      <c r="D269" s="50" t="s">
        <v>2095</v>
      </c>
      <c r="E269" s="50" t="s">
        <v>2020</v>
      </c>
      <c r="F269" s="50" t="s">
        <v>2096</v>
      </c>
      <c r="G269" s="63" t="s">
        <v>560</v>
      </c>
      <c r="H269" s="64" t="s">
        <v>11</v>
      </c>
      <c r="I269" s="50" t="s">
        <v>37</v>
      </c>
      <c r="J269" s="65"/>
      <c r="K269" s="50"/>
      <c r="L269" s="66" t="s">
        <v>3233</v>
      </c>
      <c r="M269" s="71" t="s">
        <v>27</v>
      </c>
    </row>
    <row r="270" spans="2:13" x14ac:dyDescent="0.45">
      <c r="B270" s="50" t="s">
        <v>8</v>
      </c>
      <c r="C270" s="50" t="s">
        <v>1748</v>
      </c>
      <c r="D270" s="50" t="s">
        <v>2106</v>
      </c>
      <c r="E270" s="50" t="s">
        <v>2020</v>
      </c>
      <c r="F270" s="50" t="s">
        <v>2107</v>
      </c>
      <c r="G270" s="63" t="s">
        <v>1305</v>
      </c>
      <c r="H270" s="64" t="s">
        <v>11</v>
      </c>
      <c r="I270" s="50" t="s">
        <v>37</v>
      </c>
      <c r="J270" s="65"/>
      <c r="K270" s="50"/>
      <c r="L270" s="66" t="s">
        <v>3233</v>
      </c>
      <c r="M270" s="71" t="s">
        <v>27</v>
      </c>
    </row>
    <row r="271" spans="2:13" x14ac:dyDescent="0.45">
      <c r="B271" s="50" t="s">
        <v>16</v>
      </c>
      <c r="C271" s="50" t="s">
        <v>2123</v>
      </c>
      <c r="D271" s="50" t="s">
        <v>2123</v>
      </c>
      <c r="E271" s="50" t="s">
        <v>2124</v>
      </c>
      <c r="F271" s="50" t="s">
        <v>2125</v>
      </c>
      <c r="G271" s="63" t="s">
        <v>2126</v>
      </c>
      <c r="H271" s="64" t="s">
        <v>3239</v>
      </c>
      <c r="I271" s="50" t="s">
        <v>35</v>
      </c>
      <c r="J271" s="65" t="s">
        <v>3235</v>
      </c>
      <c r="K271" s="50"/>
      <c r="L271" s="66" t="s">
        <v>3233</v>
      </c>
      <c r="M271" s="71" t="s">
        <v>21</v>
      </c>
    </row>
    <row r="272" spans="2:13" x14ac:dyDescent="0.45">
      <c r="B272" s="50" t="s">
        <v>16</v>
      </c>
      <c r="C272" s="50" t="s">
        <v>2143</v>
      </c>
      <c r="D272" s="50" t="s">
        <v>2144</v>
      </c>
      <c r="E272" s="50" t="s">
        <v>2124</v>
      </c>
      <c r="F272" s="50" t="s">
        <v>2145</v>
      </c>
      <c r="G272" s="63" t="s">
        <v>833</v>
      </c>
      <c r="H272" s="64" t="s">
        <v>3239</v>
      </c>
      <c r="I272" s="50" t="s">
        <v>3236</v>
      </c>
      <c r="J272" s="65" t="s">
        <v>3232</v>
      </c>
      <c r="K272" s="50"/>
      <c r="L272" s="66" t="s">
        <v>3232</v>
      </c>
      <c r="M272" s="71"/>
    </row>
    <row r="273" spans="2:13" x14ac:dyDescent="0.45">
      <c r="B273" s="50" t="s">
        <v>22</v>
      </c>
      <c r="C273" s="50" t="s">
        <v>2146</v>
      </c>
      <c r="D273" s="50" t="s">
        <v>2147</v>
      </c>
      <c r="E273" s="50" t="s">
        <v>2124</v>
      </c>
      <c r="F273" s="50" t="s">
        <v>2148</v>
      </c>
      <c r="G273" s="63" t="s">
        <v>2149</v>
      </c>
      <c r="H273" s="64" t="s">
        <v>18</v>
      </c>
      <c r="I273" s="50" t="s">
        <v>37</v>
      </c>
      <c r="J273" s="65"/>
      <c r="K273" s="50"/>
      <c r="L273" s="66" t="s">
        <v>3233</v>
      </c>
      <c r="M273" s="71" t="s">
        <v>3238</v>
      </c>
    </row>
    <row r="274" spans="2:13" x14ac:dyDescent="0.45">
      <c r="B274" s="50" t="s">
        <v>22</v>
      </c>
      <c r="C274" s="50" t="s">
        <v>2153</v>
      </c>
      <c r="D274" s="50" t="s">
        <v>2154</v>
      </c>
      <c r="E274" s="50" t="s">
        <v>2124</v>
      </c>
      <c r="F274" s="50" t="s">
        <v>2155</v>
      </c>
      <c r="G274" s="63" t="s">
        <v>2156</v>
      </c>
      <c r="H274" s="64" t="s">
        <v>3239</v>
      </c>
      <c r="I274" s="50" t="s">
        <v>37</v>
      </c>
      <c r="J274" s="65"/>
      <c r="K274" s="50"/>
      <c r="L274" s="66" t="s">
        <v>3232</v>
      </c>
      <c r="M274" s="71"/>
    </row>
    <row r="275" spans="2:13" x14ac:dyDescent="0.45">
      <c r="B275" s="50" t="s">
        <v>22</v>
      </c>
      <c r="C275" s="50" t="s">
        <v>2157</v>
      </c>
      <c r="D275" s="50" t="s">
        <v>2157</v>
      </c>
      <c r="E275" s="50" t="s">
        <v>2124</v>
      </c>
      <c r="F275" s="50" t="s">
        <v>2158</v>
      </c>
      <c r="G275" s="63" t="s">
        <v>2159</v>
      </c>
      <c r="H275" s="64" t="s">
        <v>3239</v>
      </c>
      <c r="I275" s="50" t="s">
        <v>37</v>
      </c>
      <c r="J275" s="65"/>
      <c r="K275" s="50"/>
      <c r="L275" s="66" t="s">
        <v>3232</v>
      </c>
      <c r="M275" s="71"/>
    </row>
    <row r="276" spans="2:13" x14ac:dyDescent="0.45">
      <c r="B276" s="50" t="s">
        <v>22</v>
      </c>
      <c r="C276" s="50" t="s">
        <v>2160</v>
      </c>
      <c r="D276" s="50" t="s">
        <v>2161</v>
      </c>
      <c r="E276" s="50" t="s">
        <v>2124</v>
      </c>
      <c r="F276" s="50" t="s">
        <v>2162</v>
      </c>
      <c r="G276" s="63" t="s">
        <v>737</v>
      </c>
      <c r="H276" s="64" t="s">
        <v>3239</v>
      </c>
      <c r="I276" s="50" t="s">
        <v>37</v>
      </c>
      <c r="J276" s="65"/>
      <c r="K276" s="50"/>
      <c r="L276" s="66" t="s">
        <v>3232</v>
      </c>
      <c r="M276" s="71"/>
    </row>
    <row r="277" spans="2:13" x14ac:dyDescent="0.45">
      <c r="B277" s="50" t="s">
        <v>8</v>
      </c>
      <c r="C277" s="50" t="s">
        <v>2164</v>
      </c>
      <c r="D277" s="50" t="s">
        <v>2165</v>
      </c>
      <c r="E277" s="50" t="s">
        <v>2124</v>
      </c>
      <c r="F277" s="50" t="s">
        <v>2166</v>
      </c>
      <c r="G277" s="63" t="s">
        <v>352</v>
      </c>
      <c r="H277" s="64" t="s">
        <v>3239</v>
      </c>
      <c r="I277" s="50" t="s">
        <v>3236</v>
      </c>
      <c r="J277" s="65" t="s">
        <v>3237</v>
      </c>
      <c r="K277" s="50"/>
      <c r="L277" s="66" t="s">
        <v>3232</v>
      </c>
      <c r="M277" s="71"/>
    </row>
    <row r="278" spans="2:13" x14ac:dyDescent="0.45">
      <c r="B278" s="50" t="s">
        <v>8</v>
      </c>
      <c r="C278" s="50" t="s">
        <v>2183</v>
      </c>
      <c r="D278" s="50" t="s">
        <v>2184</v>
      </c>
      <c r="E278" s="50" t="s">
        <v>2124</v>
      </c>
      <c r="F278" s="50" t="s">
        <v>2185</v>
      </c>
      <c r="G278" s="63" t="s">
        <v>2186</v>
      </c>
      <c r="H278" s="64" t="s">
        <v>3239</v>
      </c>
      <c r="I278" s="50" t="s">
        <v>37</v>
      </c>
      <c r="J278" s="65"/>
      <c r="K278" s="50"/>
      <c r="L278" s="66" t="s">
        <v>3232</v>
      </c>
      <c r="M278" s="71"/>
    </row>
    <row r="279" spans="2:13" x14ac:dyDescent="0.45">
      <c r="B279" s="50" t="s">
        <v>8</v>
      </c>
      <c r="C279" s="50" t="s">
        <v>2188</v>
      </c>
      <c r="D279" s="50" t="s">
        <v>2189</v>
      </c>
      <c r="E279" s="50" t="s">
        <v>2124</v>
      </c>
      <c r="F279" s="50" t="s">
        <v>2190</v>
      </c>
      <c r="G279" s="63" t="s">
        <v>431</v>
      </c>
      <c r="H279" s="64" t="s">
        <v>3239</v>
      </c>
      <c r="I279" s="50" t="s">
        <v>37</v>
      </c>
      <c r="J279" s="65"/>
      <c r="K279" s="50"/>
      <c r="L279" s="66" t="s">
        <v>3232</v>
      </c>
      <c r="M279" s="71"/>
    </row>
    <row r="280" spans="2:13" x14ac:dyDescent="0.45">
      <c r="B280" s="50" t="s">
        <v>8</v>
      </c>
      <c r="C280" s="50" t="s">
        <v>2191</v>
      </c>
      <c r="D280" s="50" t="s">
        <v>2192</v>
      </c>
      <c r="E280" s="50" t="s">
        <v>2124</v>
      </c>
      <c r="F280" s="50" t="s">
        <v>2193</v>
      </c>
      <c r="G280" s="63" t="s">
        <v>2194</v>
      </c>
      <c r="H280" s="64" t="s">
        <v>3239</v>
      </c>
      <c r="I280" s="50" t="s">
        <v>37</v>
      </c>
      <c r="J280" s="65"/>
      <c r="K280" s="50"/>
      <c r="L280" s="66" t="s">
        <v>3232</v>
      </c>
      <c r="M280" s="71"/>
    </row>
    <row r="281" spans="2:13" x14ac:dyDescent="0.45">
      <c r="B281" s="50" t="s">
        <v>16</v>
      </c>
      <c r="C281" s="50" t="s">
        <v>2195</v>
      </c>
      <c r="D281" s="50" t="s">
        <v>2196</v>
      </c>
      <c r="E281" s="50" t="s">
        <v>2124</v>
      </c>
      <c r="F281" s="50" t="s">
        <v>2197</v>
      </c>
      <c r="G281" s="63" t="s">
        <v>2198</v>
      </c>
      <c r="H281" s="64" t="s">
        <v>3239</v>
      </c>
      <c r="I281" s="50" t="s">
        <v>35</v>
      </c>
      <c r="J281" s="65" t="s">
        <v>3235</v>
      </c>
      <c r="K281" s="50"/>
      <c r="L281" s="66" t="s">
        <v>3232</v>
      </c>
      <c r="M281" s="71" t="s">
        <v>3238</v>
      </c>
    </row>
    <row r="282" spans="2:13" x14ac:dyDescent="0.45">
      <c r="B282" s="50" t="s">
        <v>16</v>
      </c>
      <c r="C282" s="50" t="s">
        <v>2199</v>
      </c>
      <c r="D282" s="50" t="s">
        <v>2199</v>
      </c>
      <c r="E282" s="50" t="s">
        <v>2124</v>
      </c>
      <c r="F282" s="50" t="s">
        <v>2200</v>
      </c>
      <c r="G282" s="63" t="s">
        <v>2201</v>
      </c>
      <c r="H282" s="64" t="s">
        <v>3239</v>
      </c>
      <c r="I282" s="50" t="s">
        <v>35</v>
      </c>
      <c r="J282" s="65" t="s">
        <v>3235</v>
      </c>
      <c r="K282" s="50"/>
      <c r="L282" s="66" t="s">
        <v>3237</v>
      </c>
      <c r="M282" s="71"/>
    </row>
    <row r="283" spans="2:13" x14ac:dyDescent="0.45">
      <c r="B283" s="50" t="s">
        <v>16</v>
      </c>
      <c r="C283" s="50" t="s">
        <v>2202</v>
      </c>
      <c r="D283" s="50" t="s">
        <v>2202</v>
      </c>
      <c r="E283" s="50" t="s">
        <v>2124</v>
      </c>
      <c r="F283" s="50" t="s">
        <v>2203</v>
      </c>
      <c r="G283" s="63" t="s">
        <v>287</v>
      </c>
      <c r="H283" s="64" t="s">
        <v>30</v>
      </c>
      <c r="I283" s="50" t="s">
        <v>35</v>
      </c>
      <c r="J283" s="65" t="s">
        <v>3235</v>
      </c>
      <c r="K283" s="50"/>
      <c r="L283" s="66" t="s">
        <v>3233</v>
      </c>
      <c r="M283" s="71" t="s">
        <v>3238</v>
      </c>
    </row>
    <row r="284" spans="2:13" x14ac:dyDescent="0.45">
      <c r="B284" s="50" t="s">
        <v>16</v>
      </c>
      <c r="C284" s="50" t="s">
        <v>2204</v>
      </c>
      <c r="D284" s="50" t="s">
        <v>2204</v>
      </c>
      <c r="E284" s="50" t="s">
        <v>2124</v>
      </c>
      <c r="F284" s="50" t="s">
        <v>2205</v>
      </c>
      <c r="G284" s="63" t="s">
        <v>2206</v>
      </c>
      <c r="H284" s="64" t="s">
        <v>3239</v>
      </c>
      <c r="I284" s="50" t="s">
        <v>35</v>
      </c>
      <c r="J284" s="65" t="s">
        <v>3235</v>
      </c>
      <c r="K284" s="50"/>
      <c r="L284" s="66" t="s">
        <v>3237</v>
      </c>
      <c r="M284" s="71"/>
    </row>
    <row r="285" spans="2:13" x14ac:dyDescent="0.45">
      <c r="B285" s="50" t="s">
        <v>16</v>
      </c>
      <c r="C285" s="50" t="s">
        <v>2207</v>
      </c>
      <c r="D285" s="50" t="s">
        <v>2207</v>
      </c>
      <c r="E285" s="50" t="s">
        <v>2124</v>
      </c>
      <c r="F285" s="50" t="s">
        <v>2208</v>
      </c>
      <c r="G285" s="63" t="s">
        <v>292</v>
      </c>
      <c r="H285" s="64" t="s">
        <v>30</v>
      </c>
      <c r="I285" s="50" t="s">
        <v>35</v>
      </c>
      <c r="J285" s="65" t="s">
        <v>3235</v>
      </c>
      <c r="K285" s="50"/>
      <c r="L285" s="66" t="s">
        <v>3233</v>
      </c>
      <c r="M285" s="71" t="s">
        <v>3238</v>
      </c>
    </row>
    <row r="286" spans="2:13" x14ac:dyDescent="0.45">
      <c r="B286" s="50" t="s">
        <v>16</v>
      </c>
      <c r="C286" s="50" t="s">
        <v>2209</v>
      </c>
      <c r="D286" s="50" t="s">
        <v>2209</v>
      </c>
      <c r="E286" s="50" t="s">
        <v>2124</v>
      </c>
      <c r="F286" s="50" t="s">
        <v>2210</v>
      </c>
      <c r="G286" s="63" t="s">
        <v>2211</v>
      </c>
      <c r="H286" s="64" t="s">
        <v>3239</v>
      </c>
      <c r="I286" s="50" t="s">
        <v>3236</v>
      </c>
      <c r="J286" s="65" t="s">
        <v>3232</v>
      </c>
      <c r="K286" s="50"/>
      <c r="L286" s="66" t="s">
        <v>3232</v>
      </c>
      <c r="M286" s="71"/>
    </row>
    <row r="287" spans="2:13" x14ac:dyDescent="0.45">
      <c r="B287" s="50" t="s">
        <v>16</v>
      </c>
      <c r="C287" s="50" t="s">
        <v>2212</v>
      </c>
      <c r="D287" s="50" t="s">
        <v>2212</v>
      </c>
      <c r="E287" s="50" t="s">
        <v>2124</v>
      </c>
      <c r="F287" s="50" t="s">
        <v>2213</v>
      </c>
      <c r="G287" s="63" t="s">
        <v>2214</v>
      </c>
      <c r="H287" s="64" t="s">
        <v>18</v>
      </c>
      <c r="I287" s="50" t="s">
        <v>3236</v>
      </c>
      <c r="J287" s="65" t="s">
        <v>3232</v>
      </c>
      <c r="K287" s="50"/>
      <c r="L287" s="66" t="s">
        <v>3232</v>
      </c>
      <c r="M287" s="71"/>
    </row>
    <row r="288" spans="2:13" x14ac:dyDescent="0.45">
      <c r="B288" s="50" t="s">
        <v>16</v>
      </c>
      <c r="C288" s="50" t="s">
        <v>2216</v>
      </c>
      <c r="D288" s="50" t="s">
        <v>2216</v>
      </c>
      <c r="E288" s="50" t="s">
        <v>2124</v>
      </c>
      <c r="F288" s="50" t="s">
        <v>2217</v>
      </c>
      <c r="G288" s="63" t="s">
        <v>2218</v>
      </c>
      <c r="H288" s="64" t="s">
        <v>3239</v>
      </c>
      <c r="I288" s="50" t="s">
        <v>3236</v>
      </c>
      <c r="J288" s="65" t="s">
        <v>3232</v>
      </c>
      <c r="K288" s="50"/>
      <c r="L288" s="66" t="s">
        <v>3232</v>
      </c>
      <c r="M288" s="71"/>
    </row>
    <row r="289" spans="2:13" x14ac:dyDescent="0.45">
      <c r="B289" s="50" t="s">
        <v>16</v>
      </c>
      <c r="C289" s="50" t="s">
        <v>2220</v>
      </c>
      <c r="D289" s="50" t="s">
        <v>2220</v>
      </c>
      <c r="E289" s="50" t="s">
        <v>2124</v>
      </c>
      <c r="F289" s="50" t="s">
        <v>2221</v>
      </c>
      <c r="G289" s="63" t="s">
        <v>2222</v>
      </c>
      <c r="H289" s="64" t="s">
        <v>3239</v>
      </c>
      <c r="I289" s="50" t="s">
        <v>3236</v>
      </c>
      <c r="J289" s="65" t="s">
        <v>3232</v>
      </c>
      <c r="K289" s="50"/>
      <c r="L289" s="66" t="s">
        <v>3232</v>
      </c>
      <c r="M289" s="71"/>
    </row>
    <row r="290" spans="2:13" x14ac:dyDescent="0.45">
      <c r="B290" s="50" t="s">
        <v>8</v>
      </c>
      <c r="C290" s="50" t="s">
        <v>2223</v>
      </c>
      <c r="D290" s="50" t="s">
        <v>2224</v>
      </c>
      <c r="E290" s="50" t="s">
        <v>2124</v>
      </c>
      <c r="F290" s="50" t="s">
        <v>2225</v>
      </c>
      <c r="G290" s="63" t="s">
        <v>295</v>
      </c>
      <c r="H290" s="64" t="s">
        <v>34</v>
      </c>
      <c r="I290" s="50" t="s">
        <v>3236</v>
      </c>
      <c r="J290" s="65" t="s">
        <v>3237</v>
      </c>
      <c r="K290" s="50" t="s">
        <v>13</v>
      </c>
      <c r="L290" s="66" t="s">
        <v>3232</v>
      </c>
      <c r="M290" s="71"/>
    </row>
    <row r="291" spans="2:13" x14ac:dyDescent="0.45">
      <c r="B291" s="50" t="s">
        <v>8</v>
      </c>
      <c r="C291" s="50" t="s">
        <v>2227</v>
      </c>
      <c r="D291" s="50" t="s">
        <v>2227</v>
      </c>
      <c r="E291" s="50" t="s">
        <v>2124</v>
      </c>
      <c r="F291" s="50" t="s">
        <v>2228</v>
      </c>
      <c r="G291" s="63" t="s">
        <v>166</v>
      </c>
      <c r="H291" s="64" t="s">
        <v>34</v>
      </c>
      <c r="I291" s="50" t="s">
        <v>3236</v>
      </c>
      <c r="J291" s="65" t="s">
        <v>3232</v>
      </c>
      <c r="K291" s="50"/>
      <c r="L291" s="66" t="s">
        <v>3232</v>
      </c>
      <c r="M291" s="71"/>
    </row>
    <row r="292" spans="2:13" x14ac:dyDescent="0.45">
      <c r="B292" s="50" t="s">
        <v>8</v>
      </c>
      <c r="C292" s="50" t="s">
        <v>2230</v>
      </c>
      <c r="D292" s="50" t="s">
        <v>2231</v>
      </c>
      <c r="E292" s="50" t="s">
        <v>2124</v>
      </c>
      <c r="F292" s="50" t="s">
        <v>2232</v>
      </c>
      <c r="G292" s="63" t="s">
        <v>128</v>
      </c>
      <c r="H292" s="64" t="s">
        <v>3239</v>
      </c>
      <c r="I292" s="50" t="s">
        <v>3236</v>
      </c>
      <c r="J292" s="65" t="s">
        <v>3232</v>
      </c>
      <c r="K292" s="50"/>
      <c r="L292" s="66" t="s">
        <v>3232</v>
      </c>
      <c r="M292" s="71"/>
    </row>
    <row r="293" spans="2:13" x14ac:dyDescent="0.45">
      <c r="B293" s="50" t="s">
        <v>8</v>
      </c>
      <c r="C293" s="50" t="s">
        <v>2233</v>
      </c>
      <c r="D293" s="50" t="s">
        <v>2234</v>
      </c>
      <c r="E293" s="50" t="s">
        <v>2124</v>
      </c>
      <c r="F293" s="50" t="s">
        <v>2235</v>
      </c>
      <c r="G293" s="63" t="s">
        <v>195</v>
      </c>
      <c r="H293" s="64" t="s">
        <v>3239</v>
      </c>
      <c r="I293" s="50" t="s">
        <v>3236</v>
      </c>
      <c r="J293" s="65" t="s">
        <v>3232</v>
      </c>
      <c r="K293" s="50"/>
      <c r="L293" s="66" t="s">
        <v>3232</v>
      </c>
      <c r="M293" s="71"/>
    </row>
    <row r="294" spans="2:13" x14ac:dyDescent="0.45">
      <c r="B294" s="50" t="s">
        <v>8</v>
      </c>
      <c r="C294" s="50" t="s">
        <v>2242</v>
      </c>
      <c r="D294" s="50" t="s">
        <v>2242</v>
      </c>
      <c r="E294" s="50" t="s">
        <v>2124</v>
      </c>
      <c r="F294" s="50" t="s">
        <v>2243</v>
      </c>
      <c r="G294" s="63" t="s">
        <v>128</v>
      </c>
      <c r="H294" s="64" t="s">
        <v>3239</v>
      </c>
      <c r="I294" s="50" t="s">
        <v>3236</v>
      </c>
      <c r="J294" s="65" t="s">
        <v>3232</v>
      </c>
      <c r="K294" s="50" t="s">
        <v>13</v>
      </c>
      <c r="L294" s="66" t="s">
        <v>3232</v>
      </c>
      <c r="M294" s="71"/>
    </row>
    <row r="295" spans="2:13" x14ac:dyDescent="0.45">
      <c r="B295" s="50" t="s">
        <v>8</v>
      </c>
      <c r="C295" s="50" t="s">
        <v>2264</v>
      </c>
      <c r="D295" s="50" t="s">
        <v>2264</v>
      </c>
      <c r="E295" s="50" t="s">
        <v>2124</v>
      </c>
      <c r="F295" s="50" t="s">
        <v>2265</v>
      </c>
      <c r="G295" s="63" t="s">
        <v>128</v>
      </c>
      <c r="H295" s="64" t="s">
        <v>3239</v>
      </c>
      <c r="I295" s="50" t="s">
        <v>3236</v>
      </c>
      <c r="J295" s="65" t="s">
        <v>3237</v>
      </c>
      <c r="K295" s="50"/>
      <c r="L295" s="66" t="s">
        <v>3237</v>
      </c>
      <c r="M295" s="71"/>
    </row>
    <row r="296" spans="2:13" x14ac:dyDescent="0.45">
      <c r="B296" s="50" t="s">
        <v>8</v>
      </c>
      <c r="C296" s="50" t="s">
        <v>2266</v>
      </c>
      <c r="D296" s="50" t="s">
        <v>2266</v>
      </c>
      <c r="E296" s="50" t="s">
        <v>2124</v>
      </c>
      <c r="F296" s="50" t="s">
        <v>2267</v>
      </c>
      <c r="G296" s="63" t="s">
        <v>195</v>
      </c>
      <c r="H296" s="64" t="s">
        <v>3239</v>
      </c>
      <c r="I296" s="50" t="s">
        <v>3236</v>
      </c>
      <c r="J296" s="65" t="s">
        <v>3237</v>
      </c>
      <c r="K296" s="50"/>
      <c r="L296" s="66" t="s">
        <v>3233</v>
      </c>
      <c r="M296" s="71" t="s">
        <v>27</v>
      </c>
    </row>
    <row r="297" spans="2:13" x14ac:dyDescent="0.45">
      <c r="B297" s="50" t="s">
        <v>16</v>
      </c>
      <c r="C297" s="50" t="s">
        <v>2279</v>
      </c>
      <c r="D297" s="50" t="s">
        <v>2279</v>
      </c>
      <c r="E297" s="50" t="s">
        <v>2124</v>
      </c>
      <c r="F297" s="50" t="s">
        <v>2280</v>
      </c>
      <c r="G297" s="63" t="s">
        <v>2281</v>
      </c>
      <c r="H297" s="64" t="s">
        <v>3239</v>
      </c>
      <c r="I297" s="50" t="s">
        <v>3236</v>
      </c>
      <c r="J297" s="65" t="s">
        <v>3232</v>
      </c>
      <c r="K297" s="50" t="s">
        <v>13</v>
      </c>
      <c r="L297" s="66" t="s">
        <v>3232</v>
      </c>
      <c r="M297" s="71"/>
    </row>
    <row r="298" spans="2:13" x14ac:dyDescent="0.45">
      <c r="B298" s="50" t="s">
        <v>16</v>
      </c>
      <c r="C298" s="50" t="s">
        <v>2296</v>
      </c>
      <c r="D298" s="50" t="s">
        <v>2296</v>
      </c>
      <c r="E298" s="50" t="s">
        <v>2124</v>
      </c>
      <c r="F298" s="50" t="s">
        <v>2297</v>
      </c>
      <c r="G298" s="63" t="s">
        <v>2298</v>
      </c>
      <c r="H298" s="64" t="s">
        <v>3239</v>
      </c>
      <c r="I298" s="50" t="s">
        <v>35</v>
      </c>
      <c r="J298" s="65" t="s">
        <v>3235</v>
      </c>
      <c r="K298" s="50"/>
      <c r="L298" s="66" t="s">
        <v>3232</v>
      </c>
      <c r="M298" s="71" t="s">
        <v>3238</v>
      </c>
    </row>
    <row r="299" spans="2:13" x14ac:dyDescent="0.45">
      <c r="B299" s="50" t="s">
        <v>16</v>
      </c>
      <c r="C299" s="50" t="s">
        <v>2299</v>
      </c>
      <c r="D299" s="50" t="s">
        <v>2299</v>
      </c>
      <c r="E299" s="50" t="s">
        <v>2124</v>
      </c>
      <c r="F299" s="50" t="s">
        <v>2300</v>
      </c>
      <c r="G299" s="63" t="s">
        <v>2301</v>
      </c>
      <c r="H299" s="64" t="s">
        <v>18</v>
      </c>
      <c r="I299" s="50" t="s">
        <v>35</v>
      </c>
      <c r="J299" s="65" t="s">
        <v>3235</v>
      </c>
      <c r="K299" s="50"/>
      <c r="L299" s="66" t="s">
        <v>3233</v>
      </c>
      <c r="M299" s="71" t="s">
        <v>3238</v>
      </c>
    </row>
    <row r="300" spans="2:13" x14ac:dyDescent="0.45">
      <c r="B300" s="50" t="s">
        <v>16</v>
      </c>
      <c r="C300" s="50" t="s">
        <v>2302</v>
      </c>
      <c r="D300" s="50" t="s">
        <v>2302</v>
      </c>
      <c r="E300" s="50" t="s">
        <v>2124</v>
      </c>
      <c r="F300" s="50" t="s">
        <v>3263</v>
      </c>
      <c r="G300" s="63" t="s">
        <v>2303</v>
      </c>
      <c r="H300" s="64" t="s">
        <v>3239</v>
      </c>
      <c r="I300" s="50" t="s">
        <v>35</v>
      </c>
      <c r="J300" s="65" t="s">
        <v>3235</v>
      </c>
      <c r="K300" s="50"/>
      <c r="L300" s="66" t="s">
        <v>3232</v>
      </c>
      <c r="M300" s="71" t="s">
        <v>3238</v>
      </c>
    </row>
    <row r="301" spans="2:13" x14ac:dyDescent="0.45">
      <c r="B301" s="50" t="s">
        <v>16</v>
      </c>
      <c r="C301" s="50" t="s">
        <v>2304</v>
      </c>
      <c r="D301" s="50" t="s">
        <v>2304</v>
      </c>
      <c r="E301" s="50" t="s">
        <v>2124</v>
      </c>
      <c r="F301" s="50" t="s">
        <v>2305</v>
      </c>
      <c r="G301" s="63" t="s">
        <v>2306</v>
      </c>
      <c r="H301" s="64" t="s">
        <v>3239</v>
      </c>
      <c r="I301" s="50" t="s">
        <v>35</v>
      </c>
      <c r="J301" s="65" t="s">
        <v>3235</v>
      </c>
      <c r="K301" s="50"/>
      <c r="L301" s="66" t="s">
        <v>3233</v>
      </c>
      <c r="M301" s="71" t="s">
        <v>3238</v>
      </c>
    </row>
    <row r="302" spans="2:13" x14ac:dyDescent="0.45">
      <c r="B302" s="50" t="s">
        <v>16</v>
      </c>
      <c r="C302" s="50" t="s">
        <v>2307</v>
      </c>
      <c r="D302" s="50" t="s">
        <v>2307</v>
      </c>
      <c r="E302" s="50" t="s">
        <v>2124</v>
      </c>
      <c r="F302" s="50" t="s">
        <v>3264</v>
      </c>
      <c r="G302" s="63" t="s">
        <v>2308</v>
      </c>
      <c r="H302" s="64" t="s">
        <v>11</v>
      </c>
      <c r="I302" s="50" t="s">
        <v>35</v>
      </c>
      <c r="J302" s="65" t="s">
        <v>3235</v>
      </c>
      <c r="K302" s="50"/>
      <c r="L302" s="66" t="s">
        <v>3233</v>
      </c>
      <c r="M302" s="71" t="s">
        <v>3238</v>
      </c>
    </row>
    <row r="303" spans="2:13" x14ac:dyDescent="0.45">
      <c r="B303" s="50" t="s">
        <v>8</v>
      </c>
      <c r="C303" s="50" t="s">
        <v>2322</v>
      </c>
      <c r="D303" s="50" t="s">
        <v>2323</v>
      </c>
      <c r="E303" s="50" t="s">
        <v>2124</v>
      </c>
      <c r="F303" s="50" t="s">
        <v>2324</v>
      </c>
      <c r="G303" s="63" t="s">
        <v>411</v>
      </c>
      <c r="H303" s="64" t="s">
        <v>3239</v>
      </c>
      <c r="I303" s="50" t="s">
        <v>3236</v>
      </c>
      <c r="J303" s="65" t="s">
        <v>3232</v>
      </c>
      <c r="K303" s="50"/>
      <c r="L303" s="66" t="s">
        <v>3237</v>
      </c>
      <c r="M303" s="71"/>
    </row>
    <row r="304" spans="2:13" x14ac:dyDescent="0.45">
      <c r="B304" s="50" t="s">
        <v>8</v>
      </c>
      <c r="C304" s="50" t="s">
        <v>2360</v>
      </c>
      <c r="D304" s="50" t="s">
        <v>2361</v>
      </c>
      <c r="E304" s="50" t="s">
        <v>2124</v>
      </c>
      <c r="F304" s="50" t="s">
        <v>2362</v>
      </c>
      <c r="G304" s="63" t="s">
        <v>224</v>
      </c>
      <c r="H304" s="64" t="s">
        <v>3247</v>
      </c>
      <c r="I304" s="50" t="s">
        <v>3236</v>
      </c>
      <c r="J304" s="65" t="s">
        <v>3232</v>
      </c>
      <c r="K304" s="50"/>
      <c r="L304" s="66" t="s">
        <v>3232</v>
      </c>
      <c r="M304" s="71"/>
    </row>
    <row r="305" spans="1:13" x14ac:dyDescent="0.45">
      <c r="B305" s="50" t="s">
        <v>8</v>
      </c>
      <c r="C305" s="50" t="s">
        <v>2364</v>
      </c>
      <c r="D305" s="50" t="s">
        <v>2365</v>
      </c>
      <c r="E305" s="50" t="s">
        <v>2124</v>
      </c>
      <c r="F305" s="50" t="s">
        <v>2366</v>
      </c>
      <c r="G305" s="63" t="s">
        <v>166</v>
      </c>
      <c r="H305" s="64" t="s">
        <v>3247</v>
      </c>
      <c r="I305" s="50" t="s">
        <v>3236</v>
      </c>
      <c r="J305" s="65" t="s">
        <v>3237</v>
      </c>
      <c r="K305" s="50"/>
      <c r="L305" s="66" t="s">
        <v>3232</v>
      </c>
      <c r="M305" s="71"/>
    </row>
    <row r="306" spans="1:13" x14ac:dyDescent="0.45">
      <c r="B306" s="50" t="s">
        <v>8</v>
      </c>
      <c r="C306" s="50" t="s">
        <v>2377</v>
      </c>
      <c r="D306" s="50" t="s">
        <v>2378</v>
      </c>
      <c r="E306" s="50" t="s">
        <v>2124</v>
      </c>
      <c r="F306" s="50" t="s">
        <v>2379</v>
      </c>
      <c r="G306" s="63" t="s">
        <v>2186</v>
      </c>
      <c r="H306" s="64" t="s">
        <v>3239</v>
      </c>
      <c r="I306" s="50" t="s">
        <v>37</v>
      </c>
      <c r="J306" s="65"/>
      <c r="K306" s="50"/>
      <c r="L306" s="66" t="s">
        <v>3232</v>
      </c>
      <c r="M306" s="71"/>
    </row>
    <row r="307" spans="1:13" s="67" customFormat="1" x14ac:dyDescent="0.45">
      <c r="A307" s="7"/>
      <c r="B307" s="50" t="s">
        <v>8</v>
      </c>
      <c r="C307" s="50" t="s">
        <v>2380</v>
      </c>
      <c r="D307" s="50" t="s">
        <v>2381</v>
      </c>
      <c r="E307" s="50" t="s">
        <v>2124</v>
      </c>
      <c r="F307" s="50" t="s">
        <v>2382</v>
      </c>
      <c r="G307" s="63" t="s">
        <v>431</v>
      </c>
      <c r="H307" s="64" t="s">
        <v>3239</v>
      </c>
      <c r="I307" s="50" t="s">
        <v>37</v>
      </c>
      <c r="J307" s="65"/>
      <c r="K307" s="50"/>
      <c r="L307" s="66" t="s">
        <v>3232</v>
      </c>
      <c r="M307" s="71"/>
    </row>
    <row r="308" spans="1:13" x14ac:dyDescent="0.45">
      <c r="B308" s="50" t="s">
        <v>8</v>
      </c>
      <c r="C308" s="50" t="s">
        <v>2383</v>
      </c>
      <c r="D308" s="50" t="s">
        <v>2384</v>
      </c>
      <c r="E308" s="50" t="s">
        <v>2124</v>
      </c>
      <c r="F308" s="50" t="s">
        <v>2385</v>
      </c>
      <c r="G308" s="63" t="s">
        <v>2386</v>
      </c>
      <c r="H308" s="64" t="s">
        <v>11</v>
      </c>
      <c r="I308" s="50" t="s">
        <v>37</v>
      </c>
      <c r="J308" s="65"/>
      <c r="K308" s="50"/>
      <c r="L308" s="66" t="s">
        <v>3232</v>
      </c>
      <c r="M308" s="71"/>
    </row>
    <row r="309" spans="1:13" x14ac:dyDescent="0.45">
      <c r="B309" s="50" t="s">
        <v>8</v>
      </c>
      <c r="C309" s="50" t="s">
        <v>2387</v>
      </c>
      <c r="D309" s="50" t="s">
        <v>2388</v>
      </c>
      <c r="E309" s="50" t="s">
        <v>2124</v>
      </c>
      <c r="F309" s="50" t="s">
        <v>2389</v>
      </c>
      <c r="G309" s="63" t="s">
        <v>159</v>
      </c>
      <c r="H309" s="64" t="s">
        <v>3239</v>
      </c>
      <c r="I309" s="50" t="s">
        <v>3236</v>
      </c>
      <c r="J309" s="65" t="s">
        <v>3232</v>
      </c>
      <c r="K309" s="50"/>
      <c r="L309" s="66" t="s">
        <v>3232</v>
      </c>
      <c r="M309" s="71"/>
    </row>
    <row r="310" spans="1:13" x14ac:dyDescent="0.45">
      <c r="B310" s="50" t="s">
        <v>8</v>
      </c>
      <c r="C310" s="50" t="s">
        <v>2390</v>
      </c>
      <c r="D310" s="50" t="s">
        <v>2391</v>
      </c>
      <c r="E310" s="50" t="s">
        <v>2124</v>
      </c>
      <c r="F310" s="50" t="s">
        <v>2392</v>
      </c>
      <c r="G310" s="63" t="s">
        <v>224</v>
      </c>
      <c r="H310" s="64" t="s">
        <v>11</v>
      </c>
      <c r="I310" s="50" t="s">
        <v>37</v>
      </c>
      <c r="J310" s="65"/>
      <c r="K310" s="50"/>
      <c r="L310" s="66" t="s">
        <v>3232</v>
      </c>
      <c r="M310" s="71"/>
    </row>
    <row r="311" spans="1:13" x14ac:dyDescent="0.45">
      <c r="B311" s="50" t="s">
        <v>8</v>
      </c>
      <c r="C311" s="50" t="s">
        <v>2393</v>
      </c>
      <c r="D311" s="50" t="s">
        <v>2394</v>
      </c>
      <c r="E311" s="50" t="s">
        <v>2124</v>
      </c>
      <c r="F311" s="50" t="s">
        <v>2395</v>
      </c>
      <c r="G311" s="63" t="s">
        <v>369</v>
      </c>
      <c r="H311" s="64" t="s">
        <v>3239</v>
      </c>
      <c r="I311" s="50" t="s">
        <v>3236</v>
      </c>
      <c r="J311" s="65" t="s">
        <v>3232</v>
      </c>
      <c r="K311" s="50" t="s">
        <v>13</v>
      </c>
      <c r="L311" s="66" t="s">
        <v>3232</v>
      </c>
      <c r="M311" s="71"/>
    </row>
    <row r="312" spans="1:13" x14ac:dyDescent="0.45">
      <c r="B312" s="50" t="s">
        <v>8</v>
      </c>
      <c r="C312" s="50" t="s">
        <v>2408</v>
      </c>
      <c r="D312" s="50" t="s">
        <v>2409</v>
      </c>
      <c r="E312" s="50" t="s">
        <v>2124</v>
      </c>
      <c r="F312" s="50" t="s">
        <v>2410</v>
      </c>
      <c r="G312" s="63" t="s">
        <v>255</v>
      </c>
      <c r="H312" s="64" t="s">
        <v>3239</v>
      </c>
      <c r="I312" s="50" t="s">
        <v>3236</v>
      </c>
      <c r="J312" s="65" t="s">
        <v>3232</v>
      </c>
      <c r="K312" s="50"/>
      <c r="L312" s="66" t="s">
        <v>3232</v>
      </c>
      <c r="M312" s="71"/>
    </row>
    <row r="313" spans="1:13" x14ac:dyDescent="0.45">
      <c r="B313" s="50" t="s">
        <v>8</v>
      </c>
      <c r="C313" s="50" t="s">
        <v>2411</v>
      </c>
      <c r="D313" s="50" t="s">
        <v>2412</v>
      </c>
      <c r="E313" s="50" t="s">
        <v>2124</v>
      </c>
      <c r="F313" s="50" t="s">
        <v>2413</v>
      </c>
      <c r="G313" s="63" t="s">
        <v>341</v>
      </c>
      <c r="H313" s="64" t="s">
        <v>3239</v>
      </c>
      <c r="I313" s="50" t="s">
        <v>3236</v>
      </c>
      <c r="J313" s="65" t="s">
        <v>3232</v>
      </c>
      <c r="K313" s="50"/>
      <c r="L313" s="66" t="s">
        <v>3232</v>
      </c>
      <c r="M313" s="71"/>
    </row>
    <row r="314" spans="1:13" x14ac:dyDescent="0.45">
      <c r="B314" s="50" t="s">
        <v>8</v>
      </c>
      <c r="C314" s="50" t="s">
        <v>2414</v>
      </c>
      <c r="D314" s="50" t="s">
        <v>2415</v>
      </c>
      <c r="E314" s="50" t="s">
        <v>2124</v>
      </c>
      <c r="F314" s="50" t="s">
        <v>2416</v>
      </c>
      <c r="G314" s="63" t="s">
        <v>345</v>
      </c>
      <c r="H314" s="64" t="s">
        <v>3239</v>
      </c>
      <c r="I314" s="50" t="s">
        <v>3236</v>
      </c>
      <c r="J314" s="65" t="s">
        <v>3232</v>
      </c>
      <c r="K314" s="50"/>
      <c r="L314" s="66" t="s">
        <v>3232</v>
      </c>
      <c r="M314" s="71"/>
    </row>
    <row r="315" spans="1:13" x14ac:dyDescent="0.45">
      <c r="B315" s="50" t="s">
        <v>8</v>
      </c>
      <c r="C315" s="50" t="s">
        <v>2417</v>
      </c>
      <c r="D315" s="50" t="s">
        <v>2418</v>
      </c>
      <c r="E315" s="50" t="s">
        <v>2124</v>
      </c>
      <c r="F315" s="50" t="s">
        <v>2419</v>
      </c>
      <c r="G315" s="63" t="s">
        <v>140</v>
      </c>
      <c r="H315" s="64" t="s">
        <v>3239</v>
      </c>
      <c r="I315" s="50" t="s">
        <v>3236</v>
      </c>
      <c r="J315" s="65" t="s">
        <v>3232</v>
      </c>
      <c r="K315" s="50"/>
      <c r="L315" s="66" t="s">
        <v>3232</v>
      </c>
      <c r="M315" s="71"/>
    </row>
    <row r="316" spans="1:13" s="7" customFormat="1" x14ac:dyDescent="0.45">
      <c r="B316" s="50" t="s">
        <v>8</v>
      </c>
      <c r="C316" s="50" t="s">
        <v>2420</v>
      </c>
      <c r="D316" s="50" t="s">
        <v>2420</v>
      </c>
      <c r="E316" s="50" t="s">
        <v>2124</v>
      </c>
      <c r="F316" s="50" t="s">
        <v>2421</v>
      </c>
      <c r="G316" s="63" t="s">
        <v>1037</v>
      </c>
      <c r="H316" s="64" t="s">
        <v>18</v>
      </c>
      <c r="I316" s="50" t="s">
        <v>35</v>
      </c>
      <c r="J316" s="65" t="s">
        <v>3235</v>
      </c>
      <c r="K316" s="50"/>
      <c r="L316" s="66" t="s">
        <v>3233</v>
      </c>
      <c r="M316" s="71" t="s">
        <v>3238</v>
      </c>
    </row>
    <row r="317" spans="1:13" x14ac:dyDescent="0.45">
      <c r="B317" s="50" t="s">
        <v>8</v>
      </c>
      <c r="C317" s="50" t="s">
        <v>2438</v>
      </c>
      <c r="D317" s="50" t="s">
        <v>2438</v>
      </c>
      <c r="E317" s="50" t="s">
        <v>2124</v>
      </c>
      <c r="F317" s="50" t="s">
        <v>2439</v>
      </c>
      <c r="G317" s="63" t="s">
        <v>826</v>
      </c>
      <c r="H317" s="64" t="s">
        <v>3239</v>
      </c>
      <c r="I317" s="50" t="s">
        <v>3236</v>
      </c>
      <c r="J317" s="65" t="s">
        <v>3232</v>
      </c>
      <c r="K317" s="50" t="s">
        <v>13</v>
      </c>
      <c r="L317" s="66" t="s">
        <v>3232</v>
      </c>
      <c r="M317" s="71"/>
    </row>
    <row r="318" spans="1:13" x14ac:dyDescent="0.45">
      <c r="B318" s="50" t="s">
        <v>8</v>
      </c>
      <c r="C318" s="50" t="s">
        <v>2440</v>
      </c>
      <c r="D318" s="50" t="s">
        <v>2440</v>
      </c>
      <c r="E318" s="50" t="s">
        <v>2124</v>
      </c>
      <c r="F318" s="50" t="s">
        <v>2441</v>
      </c>
      <c r="G318" s="63" t="s">
        <v>352</v>
      </c>
      <c r="H318" s="64" t="s">
        <v>3239</v>
      </c>
      <c r="I318" s="50" t="s">
        <v>3236</v>
      </c>
      <c r="J318" s="65" t="s">
        <v>3232</v>
      </c>
      <c r="K318" s="50"/>
      <c r="L318" s="66" t="s">
        <v>3232</v>
      </c>
      <c r="M318" s="71"/>
    </row>
    <row r="319" spans="1:13" x14ac:dyDescent="0.45">
      <c r="B319" s="50" t="s">
        <v>8</v>
      </c>
      <c r="C319" s="50" t="s">
        <v>623</v>
      </c>
      <c r="D319" s="50" t="s">
        <v>2442</v>
      </c>
      <c r="E319" s="50" t="s">
        <v>2124</v>
      </c>
      <c r="F319" s="50" t="s">
        <v>2443</v>
      </c>
      <c r="G319" s="63" t="s">
        <v>195</v>
      </c>
      <c r="H319" s="64" t="s">
        <v>3239</v>
      </c>
      <c r="I319" s="50" t="s">
        <v>3236</v>
      </c>
      <c r="J319" s="65" t="s">
        <v>3232</v>
      </c>
      <c r="K319" s="50"/>
      <c r="L319" s="66" t="s">
        <v>3233</v>
      </c>
      <c r="M319" s="71" t="s">
        <v>27</v>
      </c>
    </row>
    <row r="320" spans="1:13" x14ac:dyDescent="0.45">
      <c r="B320" s="50" t="s">
        <v>8</v>
      </c>
      <c r="C320" s="50" t="s">
        <v>2452</v>
      </c>
      <c r="D320" s="50" t="s">
        <v>2453</v>
      </c>
      <c r="E320" s="50" t="s">
        <v>2124</v>
      </c>
      <c r="F320" s="50" t="s">
        <v>2454</v>
      </c>
      <c r="G320" s="63" t="s">
        <v>411</v>
      </c>
      <c r="H320" s="64" t="s">
        <v>3239</v>
      </c>
      <c r="I320" s="50" t="s">
        <v>3236</v>
      </c>
      <c r="J320" s="65" t="s">
        <v>3232</v>
      </c>
      <c r="K320" s="50" t="s">
        <v>13</v>
      </c>
      <c r="L320" s="66" t="s">
        <v>3232</v>
      </c>
      <c r="M320" s="71"/>
    </row>
    <row r="321" spans="2:13" x14ac:dyDescent="0.45">
      <c r="B321" s="50" t="s">
        <v>8</v>
      </c>
      <c r="C321" s="50" t="s">
        <v>2456</v>
      </c>
      <c r="D321" s="50" t="s">
        <v>2457</v>
      </c>
      <c r="E321" s="50" t="s">
        <v>2124</v>
      </c>
      <c r="F321" s="50" t="s">
        <v>2458</v>
      </c>
      <c r="G321" s="63" t="s">
        <v>169</v>
      </c>
      <c r="H321" s="64" t="s">
        <v>3239</v>
      </c>
      <c r="I321" s="50" t="s">
        <v>3236</v>
      </c>
      <c r="J321" s="65" t="s">
        <v>3232</v>
      </c>
      <c r="K321" s="50"/>
      <c r="L321" s="66" t="s">
        <v>3232</v>
      </c>
      <c r="M321" s="71"/>
    </row>
    <row r="322" spans="2:13" x14ac:dyDescent="0.45">
      <c r="B322" s="50" t="s">
        <v>8</v>
      </c>
      <c r="C322" s="50" t="s">
        <v>2459</v>
      </c>
      <c r="D322" s="50" t="s">
        <v>2460</v>
      </c>
      <c r="E322" s="50" t="s">
        <v>2124</v>
      </c>
      <c r="F322" s="50" t="s">
        <v>2461</v>
      </c>
      <c r="G322" s="63" t="s">
        <v>261</v>
      </c>
      <c r="H322" s="64" t="s">
        <v>3239</v>
      </c>
      <c r="I322" s="50" t="s">
        <v>3236</v>
      </c>
      <c r="J322" s="65" t="s">
        <v>3232</v>
      </c>
      <c r="K322" s="50" t="s">
        <v>13</v>
      </c>
      <c r="L322" s="66" t="s">
        <v>3232</v>
      </c>
      <c r="M322" s="71"/>
    </row>
    <row r="323" spans="2:13" x14ac:dyDescent="0.45">
      <c r="B323" s="50" t="s">
        <v>16</v>
      </c>
      <c r="C323" s="50" t="s">
        <v>2465</v>
      </c>
      <c r="D323" s="50" t="s">
        <v>2465</v>
      </c>
      <c r="E323" s="50" t="s">
        <v>2124</v>
      </c>
      <c r="F323" s="50" t="s">
        <v>2466</v>
      </c>
      <c r="G323" s="63" t="s">
        <v>2467</v>
      </c>
      <c r="H323" s="64" t="s">
        <v>3239</v>
      </c>
      <c r="I323" s="50" t="s">
        <v>3236</v>
      </c>
      <c r="J323" s="65" t="s">
        <v>3232</v>
      </c>
      <c r="K323" s="50"/>
      <c r="L323" s="66" t="s">
        <v>3232</v>
      </c>
      <c r="M323" s="71"/>
    </row>
    <row r="324" spans="2:13" x14ac:dyDescent="0.45">
      <c r="B324" s="50" t="s">
        <v>16</v>
      </c>
      <c r="C324" s="50" t="s">
        <v>2469</v>
      </c>
      <c r="D324" s="50" t="s">
        <v>2469</v>
      </c>
      <c r="E324" s="50" t="s">
        <v>2124</v>
      </c>
      <c r="F324" s="50" t="s">
        <v>2470</v>
      </c>
      <c r="G324" s="63" t="s">
        <v>2471</v>
      </c>
      <c r="H324" s="64" t="s">
        <v>3239</v>
      </c>
      <c r="I324" s="50" t="s">
        <v>3236</v>
      </c>
      <c r="J324" s="65" t="s">
        <v>3232</v>
      </c>
      <c r="K324" s="50"/>
      <c r="L324" s="66" t="s">
        <v>3232</v>
      </c>
      <c r="M324" s="71"/>
    </row>
    <row r="325" spans="2:13" x14ac:dyDescent="0.45">
      <c r="B325" s="50" t="s">
        <v>22</v>
      </c>
      <c r="C325" s="50" t="s">
        <v>2474</v>
      </c>
      <c r="D325" s="50" t="s">
        <v>2475</v>
      </c>
      <c r="E325" s="50" t="s">
        <v>2124</v>
      </c>
      <c r="F325" s="50" t="s">
        <v>2476</v>
      </c>
      <c r="G325" s="63" t="s">
        <v>2477</v>
      </c>
      <c r="H325" s="64" t="s">
        <v>3239</v>
      </c>
      <c r="I325" s="50" t="s">
        <v>37</v>
      </c>
      <c r="J325" s="65"/>
      <c r="K325" s="50"/>
      <c r="L325" s="66" t="s">
        <v>3233</v>
      </c>
      <c r="M325" s="71" t="s">
        <v>3238</v>
      </c>
    </row>
    <row r="326" spans="2:13" x14ac:dyDescent="0.45">
      <c r="B326" s="50" t="s">
        <v>22</v>
      </c>
      <c r="C326" s="50" t="s">
        <v>2478</v>
      </c>
      <c r="D326" s="50" t="s">
        <v>2479</v>
      </c>
      <c r="E326" s="50" t="s">
        <v>2124</v>
      </c>
      <c r="F326" s="50" t="s">
        <v>2480</v>
      </c>
      <c r="G326" s="63" t="s">
        <v>2481</v>
      </c>
      <c r="H326" s="64" t="s">
        <v>18</v>
      </c>
      <c r="I326" s="50" t="s">
        <v>35</v>
      </c>
      <c r="J326" s="65" t="s">
        <v>3235</v>
      </c>
      <c r="K326" s="50"/>
      <c r="L326" s="66" t="s">
        <v>3233</v>
      </c>
      <c r="M326" s="71" t="s">
        <v>3238</v>
      </c>
    </row>
    <row r="327" spans="2:13" x14ac:dyDescent="0.45">
      <c r="B327" s="50" t="s">
        <v>8</v>
      </c>
      <c r="C327" s="50" t="s">
        <v>2482</v>
      </c>
      <c r="D327" s="50" t="s">
        <v>2483</v>
      </c>
      <c r="E327" s="50" t="s">
        <v>2124</v>
      </c>
      <c r="F327" s="50" t="s">
        <v>2484</v>
      </c>
      <c r="G327" s="63" t="s">
        <v>249</v>
      </c>
      <c r="H327" s="64" t="s">
        <v>3239</v>
      </c>
      <c r="I327" s="50" t="s">
        <v>35</v>
      </c>
      <c r="J327" s="65" t="s">
        <v>3235</v>
      </c>
      <c r="K327" s="50"/>
      <c r="L327" s="66" t="s">
        <v>3233</v>
      </c>
      <c r="M327" s="71" t="s">
        <v>3238</v>
      </c>
    </row>
    <row r="328" spans="2:13" s="7" customFormat="1" x14ac:dyDescent="0.45">
      <c r="B328" s="50" t="s">
        <v>8</v>
      </c>
      <c r="C328" s="50" t="s">
        <v>2499</v>
      </c>
      <c r="D328" s="50" t="s">
        <v>2499</v>
      </c>
      <c r="E328" s="50" t="s">
        <v>2124</v>
      </c>
      <c r="F328" s="50" t="s">
        <v>2500</v>
      </c>
      <c r="G328" s="63" t="s">
        <v>110</v>
      </c>
      <c r="H328" s="64" t="s">
        <v>3239</v>
      </c>
      <c r="I328" s="50" t="s">
        <v>35</v>
      </c>
      <c r="J328" s="65" t="s">
        <v>3235</v>
      </c>
      <c r="K328" s="50"/>
      <c r="L328" s="66" t="s">
        <v>3232</v>
      </c>
      <c r="M328" s="71"/>
    </row>
    <row r="329" spans="2:13" x14ac:dyDescent="0.45">
      <c r="B329" s="50" t="s">
        <v>8</v>
      </c>
      <c r="C329" s="50" t="s">
        <v>2502</v>
      </c>
      <c r="D329" s="50" t="s">
        <v>2502</v>
      </c>
      <c r="E329" s="50" t="s">
        <v>2124</v>
      </c>
      <c r="F329" s="50" t="s">
        <v>2503</v>
      </c>
      <c r="G329" s="63" t="s">
        <v>116</v>
      </c>
      <c r="H329" s="64" t="s">
        <v>3239</v>
      </c>
      <c r="I329" s="50" t="s">
        <v>37</v>
      </c>
      <c r="J329" s="65"/>
      <c r="K329" s="50"/>
      <c r="L329" s="66" t="s">
        <v>3232</v>
      </c>
      <c r="M329" s="71"/>
    </row>
    <row r="330" spans="2:13" x14ac:dyDescent="0.45">
      <c r="B330" s="50" t="s">
        <v>8</v>
      </c>
      <c r="C330" s="50" t="s">
        <v>2505</v>
      </c>
      <c r="D330" s="50" t="s">
        <v>2506</v>
      </c>
      <c r="E330" s="50" t="s">
        <v>2124</v>
      </c>
      <c r="F330" s="50" t="s">
        <v>2507</v>
      </c>
      <c r="G330" s="63" t="s">
        <v>128</v>
      </c>
      <c r="H330" s="64" t="s">
        <v>3239</v>
      </c>
      <c r="I330" s="50" t="s">
        <v>3236</v>
      </c>
      <c r="J330" s="65" t="s">
        <v>3237</v>
      </c>
      <c r="K330" s="50"/>
      <c r="L330" s="66" t="s">
        <v>3233</v>
      </c>
      <c r="M330" s="71" t="s">
        <v>27</v>
      </c>
    </row>
    <row r="331" spans="2:13" x14ac:dyDescent="0.45">
      <c r="B331" s="50" t="s">
        <v>8</v>
      </c>
      <c r="C331" s="50" t="s">
        <v>2508</v>
      </c>
      <c r="D331" s="50" t="s">
        <v>2509</v>
      </c>
      <c r="E331" s="50" t="s">
        <v>2124</v>
      </c>
      <c r="F331" s="50" t="s">
        <v>2510</v>
      </c>
      <c r="G331" s="63" t="s">
        <v>195</v>
      </c>
      <c r="H331" s="64" t="s">
        <v>3239</v>
      </c>
      <c r="I331" s="50" t="s">
        <v>3236</v>
      </c>
      <c r="J331" s="65" t="s">
        <v>3232</v>
      </c>
      <c r="K331" s="50"/>
      <c r="L331" s="66" t="s">
        <v>3232</v>
      </c>
      <c r="M331" s="71"/>
    </row>
    <row r="332" spans="2:13" x14ac:dyDescent="0.45">
      <c r="B332" s="50" t="s">
        <v>16</v>
      </c>
      <c r="C332" s="50" t="s">
        <v>2511</v>
      </c>
      <c r="D332" s="50" t="s">
        <v>2511</v>
      </c>
      <c r="E332" s="50" t="s">
        <v>2124</v>
      </c>
      <c r="F332" s="50" t="s">
        <v>2512</v>
      </c>
      <c r="G332" s="63" t="s">
        <v>687</v>
      </c>
      <c r="H332" s="64" t="s">
        <v>3239</v>
      </c>
      <c r="I332" s="50" t="s">
        <v>3236</v>
      </c>
      <c r="J332" s="65" t="s">
        <v>3232</v>
      </c>
      <c r="K332" s="50"/>
      <c r="L332" s="66" t="s">
        <v>3233</v>
      </c>
      <c r="M332" s="71" t="s">
        <v>27</v>
      </c>
    </row>
    <row r="333" spans="2:13" x14ac:dyDescent="0.45">
      <c r="B333" s="50" t="s">
        <v>16</v>
      </c>
      <c r="C333" s="50" t="s">
        <v>2513</v>
      </c>
      <c r="D333" s="50" t="s">
        <v>2513</v>
      </c>
      <c r="E333" s="50" t="s">
        <v>2124</v>
      </c>
      <c r="F333" s="50" t="s">
        <v>2514</v>
      </c>
      <c r="G333" s="63" t="s">
        <v>2515</v>
      </c>
      <c r="H333" s="64" t="s">
        <v>3239</v>
      </c>
      <c r="I333" s="50" t="s">
        <v>3236</v>
      </c>
      <c r="J333" s="65" t="s">
        <v>3232</v>
      </c>
      <c r="K333" s="50"/>
      <c r="L333" s="66" t="s">
        <v>3233</v>
      </c>
      <c r="M333" s="71" t="s">
        <v>27</v>
      </c>
    </row>
    <row r="334" spans="2:13" x14ac:dyDescent="0.45">
      <c r="B334" s="50" t="s">
        <v>16</v>
      </c>
      <c r="C334" s="50" t="s">
        <v>2532</v>
      </c>
      <c r="D334" s="50" t="s">
        <v>2532</v>
      </c>
      <c r="E334" s="50" t="s">
        <v>2124</v>
      </c>
      <c r="F334" s="50" t="s">
        <v>2533</v>
      </c>
      <c r="G334" s="63" t="s">
        <v>841</v>
      </c>
      <c r="H334" s="64" t="s">
        <v>3239</v>
      </c>
      <c r="I334" s="50" t="s">
        <v>3236</v>
      </c>
      <c r="J334" s="65" t="s">
        <v>3237</v>
      </c>
      <c r="K334" s="50"/>
      <c r="L334" s="66" t="s">
        <v>3237</v>
      </c>
      <c r="M334" s="71"/>
    </row>
    <row r="335" spans="2:13" x14ac:dyDescent="0.45">
      <c r="B335" s="50" t="s">
        <v>16</v>
      </c>
      <c r="C335" s="50" t="s">
        <v>2534</v>
      </c>
      <c r="D335" s="50" t="s">
        <v>2534</v>
      </c>
      <c r="E335" s="50" t="s">
        <v>2124</v>
      </c>
      <c r="F335" s="50" t="s">
        <v>2535</v>
      </c>
      <c r="G335" s="63" t="s">
        <v>973</v>
      </c>
      <c r="H335" s="64" t="s">
        <v>3239</v>
      </c>
      <c r="I335" s="50" t="s">
        <v>3236</v>
      </c>
      <c r="J335" s="65" t="s">
        <v>3237</v>
      </c>
      <c r="K335" s="50" t="s">
        <v>13</v>
      </c>
      <c r="L335" s="66" t="s">
        <v>3232</v>
      </c>
      <c r="M335" s="71"/>
    </row>
    <row r="336" spans="2:13" x14ac:dyDescent="0.45">
      <c r="B336" s="50" t="s">
        <v>8</v>
      </c>
      <c r="C336" s="50" t="s">
        <v>789</v>
      </c>
      <c r="D336" s="50" t="s">
        <v>2553</v>
      </c>
      <c r="E336" s="50" t="s">
        <v>2124</v>
      </c>
      <c r="F336" s="50" t="s">
        <v>2554</v>
      </c>
      <c r="G336" s="63" t="s">
        <v>128</v>
      </c>
      <c r="H336" s="64" t="s">
        <v>3239</v>
      </c>
      <c r="I336" s="50" t="s">
        <v>3236</v>
      </c>
      <c r="J336" s="65" t="s">
        <v>3232</v>
      </c>
      <c r="K336" s="50"/>
      <c r="L336" s="66" t="s">
        <v>3232</v>
      </c>
      <c r="M336" s="71"/>
    </row>
    <row r="337" spans="2:13" x14ac:dyDescent="0.45">
      <c r="B337" s="50" t="s">
        <v>8</v>
      </c>
      <c r="C337" s="50" t="s">
        <v>792</v>
      </c>
      <c r="D337" s="50" t="s">
        <v>2555</v>
      </c>
      <c r="E337" s="50" t="s">
        <v>2124</v>
      </c>
      <c r="F337" s="50" t="s">
        <v>2556</v>
      </c>
      <c r="G337" s="63" t="s">
        <v>195</v>
      </c>
      <c r="H337" s="64" t="s">
        <v>3239</v>
      </c>
      <c r="I337" s="50" t="s">
        <v>3236</v>
      </c>
      <c r="J337" s="65" t="s">
        <v>3232</v>
      </c>
      <c r="K337" s="50"/>
      <c r="L337" s="66" t="s">
        <v>3232</v>
      </c>
      <c r="M337" s="71"/>
    </row>
    <row r="338" spans="2:13" x14ac:dyDescent="0.45">
      <c r="B338" s="50" t="s">
        <v>8</v>
      </c>
      <c r="C338" s="50" t="s">
        <v>2587</v>
      </c>
      <c r="D338" s="50" t="s">
        <v>2587</v>
      </c>
      <c r="E338" s="50" t="s">
        <v>2124</v>
      </c>
      <c r="F338" s="50" t="s">
        <v>2588</v>
      </c>
      <c r="G338" s="63" t="s">
        <v>159</v>
      </c>
      <c r="H338" s="64" t="s">
        <v>3239</v>
      </c>
      <c r="I338" s="50" t="s">
        <v>3236</v>
      </c>
      <c r="J338" s="65" t="s">
        <v>3237</v>
      </c>
      <c r="K338" s="50"/>
      <c r="L338" s="66" t="s">
        <v>3232</v>
      </c>
      <c r="M338" s="71"/>
    </row>
    <row r="339" spans="2:13" x14ac:dyDescent="0.45">
      <c r="B339" s="50" t="s">
        <v>8</v>
      </c>
      <c r="C339" s="50" t="s">
        <v>2590</v>
      </c>
      <c r="D339" s="50" t="s">
        <v>2591</v>
      </c>
      <c r="E339" s="50" t="s">
        <v>2124</v>
      </c>
      <c r="F339" s="50" t="s">
        <v>2592</v>
      </c>
      <c r="G339" s="63" t="s">
        <v>166</v>
      </c>
      <c r="H339" s="64" t="s">
        <v>3239</v>
      </c>
      <c r="I339" s="50" t="s">
        <v>3236</v>
      </c>
      <c r="J339" s="65" t="s">
        <v>3237</v>
      </c>
      <c r="K339" s="50"/>
      <c r="L339" s="66" t="s">
        <v>3232</v>
      </c>
      <c r="M339" s="71"/>
    </row>
    <row r="340" spans="2:13" x14ac:dyDescent="0.45">
      <c r="B340" s="50" t="s">
        <v>16</v>
      </c>
      <c r="C340" s="50" t="s">
        <v>2593</v>
      </c>
      <c r="D340" s="50" t="s">
        <v>2593</v>
      </c>
      <c r="E340" s="50" t="s">
        <v>2124</v>
      </c>
      <c r="F340" s="50" t="s">
        <v>2594</v>
      </c>
      <c r="G340" s="63" t="s">
        <v>2595</v>
      </c>
      <c r="H340" s="64" t="s">
        <v>3239</v>
      </c>
      <c r="I340" s="50" t="s">
        <v>3236</v>
      </c>
      <c r="J340" s="65" t="s">
        <v>3232</v>
      </c>
      <c r="K340" s="50" t="s">
        <v>13</v>
      </c>
      <c r="L340" s="66" t="s">
        <v>3232</v>
      </c>
      <c r="M340" s="71"/>
    </row>
    <row r="341" spans="2:13" x14ac:dyDescent="0.45">
      <c r="B341" s="50" t="s">
        <v>8</v>
      </c>
      <c r="C341" s="50" t="s">
        <v>2630</v>
      </c>
      <c r="D341" s="50" t="s">
        <v>2631</v>
      </c>
      <c r="E341" s="50" t="s">
        <v>2124</v>
      </c>
      <c r="F341" s="50" t="s">
        <v>2632</v>
      </c>
      <c r="G341" s="63" t="s">
        <v>2633</v>
      </c>
      <c r="H341" s="64" t="s">
        <v>18</v>
      </c>
      <c r="I341" s="50" t="s">
        <v>35</v>
      </c>
      <c r="J341" s="65" t="s">
        <v>3233</v>
      </c>
      <c r="K341" s="50"/>
      <c r="L341" s="66" t="s">
        <v>3233</v>
      </c>
      <c r="M341" s="71" t="s">
        <v>27</v>
      </c>
    </row>
    <row r="342" spans="2:13" x14ac:dyDescent="0.45">
      <c r="B342" s="50" t="s">
        <v>8</v>
      </c>
      <c r="C342" s="50" t="s">
        <v>2634</v>
      </c>
      <c r="D342" s="50" t="s">
        <v>2635</v>
      </c>
      <c r="E342" s="50" t="s">
        <v>2124</v>
      </c>
      <c r="F342" s="50" t="s">
        <v>2636</v>
      </c>
      <c r="G342" s="63" t="s">
        <v>2637</v>
      </c>
      <c r="H342" s="64" t="s">
        <v>18</v>
      </c>
      <c r="I342" s="50" t="s">
        <v>35</v>
      </c>
      <c r="J342" s="65" t="s">
        <v>3233</v>
      </c>
      <c r="K342" s="50"/>
      <c r="L342" s="66" t="s">
        <v>3233</v>
      </c>
      <c r="M342" s="71" t="s">
        <v>27</v>
      </c>
    </row>
    <row r="343" spans="2:13" s="7" customFormat="1" x14ac:dyDescent="0.45">
      <c r="B343" s="50" t="s">
        <v>16</v>
      </c>
      <c r="C343" s="50" t="s">
        <v>2662</v>
      </c>
      <c r="D343" s="50" t="s">
        <v>2662</v>
      </c>
      <c r="E343" s="50" t="s">
        <v>2124</v>
      </c>
      <c r="F343" s="50" t="s">
        <v>2663</v>
      </c>
      <c r="G343" s="63" t="s">
        <v>2664</v>
      </c>
      <c r="H343" s="64" t="s">
        <v>34</v>
      </c>
      <c r="I343" s="50" t="s">
        <v>35</v>
      </c>
      <c r="J343" s="65" t="s">
        <v>3235</v>
      </c>
      <c r="K343" s="50"/>
      <c r="L343" s="66" t="s">
        <v>3232</v>
      </c>
      <c r="M343" s="71"/>
    </row>
    <row r="344" spans="2:13" s="7" customFormat="1" x14ac:dyDescent="0.45">
      <c r="B344" s="50" t="s">
        <v>16</v>
      </c>
      <c r="C344" s="50" t="s">
        <v>2665</v>
      </c>
      <c r="D344" s="50" t="s">
        <v>2665</v>
      </c>
      <c r="E344" s="50" t="s">
        <v>2124</v>
      </c>
      <c r="F344" s="50" t="s">
        <v>2666</v>
      </c>
      <c r="G344" s="63" t="s">
        <v>2667</v>
      </c>
      <c r="H344" s="64" t="s">
        <v>3239</v>
      </c>
      <c r="I344" s="50" t="s">
        <v>35</v>
      </c>
      <c r="J344" s="65" t="s">
        <v>3235</v>
      </c>
      <c r="K344" s="50"/>
      <c r="L344" s="66" t="s">
        <v>3233</v>
      </c>
      <c r="M344" s="71" t="s">
        <v>27</v>
      </c>
    </row>
    <row r="345" spans="2:13" x14ac:dyDescent="0.45">
      <c r="B345" s="50" t="s">
        <v>16</v>
      </c>
      <c r="C345" s="50" t="s">
        <v>2668</v>
      </c>
      <c r="D345" s="50" t="s">
        <v>2668</v>
      </c>
      <c r="E345" s="50" t="s">
        <v>2124</v>
      </c>
      <c r="F345" s="50" t="s">
        <v>2669</v>
      </c>
      <c r="G345" s="63" t="s">
        <v>2670</v>
      </c>
      <c r="H345" s="64" t="s">
        <v>34</v>
      </c>
      <c r="I345" s="50" t="s">
        <v>35</v>
      </c>
      <c r="J345" s="65" t="s">
        <v>3235</v>
      </c>
      <c r="K345" s="50"/>
      <c r="L345" s="66" t="s">
        <v>3232</v>
      </c>
      <c r="M345" s="71"/>
    </row>
    <row r="346" spans="2:13" s="7" customFormat="1" x14ac:dyDescent="0.45">
      <c r="B346" s="50" t="s">
        <v>16</v>
      </c>
      <c r="C346" s="50" t="s">
        <v>2671</v>
      </c>
      <c r="D346" s="50" t="s">
        <v>2671</v>
      </c>
      <c r="E346" s="50" t="s">
        <v>2124</v>
      </c>
      <c r="F346" s="50" t="s">
        <v>2672</v>
      </c>
      <c r="G346" s="63" t="s">
        <v>2673</v>
      </c>
      <c r="H346" s="64" t="s">
        <v>11</v>
      </c>
      <c r="I346" s="50" t="s">
        <v>35</v>
      </c>
      <c r="J346" s="65" t="s">
        <v>3235</v>
      </c>
      <c r="K346" s="50"/>
      <c r="L346" s="66" t="s">
        <v>3232</v>
      </c>
      <c r="M346" s="71"/>
    </row>
    <row r="347" spans="2:13" x14ac:dyDescent="0.45">
      <c r="B347" s="50" t="s">
        <v>16</v>
      </c>
      <c r="C347" s="50" t="s">
        <v>2674</v>
      </c>
      <c r="D347" s="50" t="s">
        <v>2674</v>
      </c>
      <c r="E347" s="50" t="s">
        <v>2124</v>
      </c>
      <c r="F347" s="50" t="s">
        <v>2675</v>
      </c>
      <c r="G347" s="63" t="s">
        <v>2676</v>
      </c>
      <c r="H347" s="64" t="s">
        <v>18</v>
      </c>
      <c r="I347" s="50" t="s">
        <v>35</v>
      </c>
      <c r="J347" s="65" t="s">
        <v>3235</v>
      </c>
      <c r="K347" s="50"/>
      <c r="L347" s="66" t="s">
        <v>3232</v>
      </c>
      <c r="M347" s="71"/>
    </row>
    <row r="348" spans="2:13" s="7" customFormat="1" x14ac:dyDescent="0.45">
      <c r="B348" s="50" t="s">
        <v>16</v>
      </c>
      <c r="C348" s="50" t="s">
        <v>2679</v>
      </c>
      <c r="D348" s="50" t="s">
        <v>2679</v>
      </c>
      <c r="E348" s="50" t="s">
        <v>2124</v>
      </c>
      <c r="F348" s="50" t="s">
        <v>2680</v>
      </c>
      <c r="G348" s="63" t="s">
        <v>2681</v>
      </c>
      <c r="H348" s="64" t="s">
        <v>3239</v>
      </c>
      <c r="I348" s="50" t="s">
        <v>35</v>
      </c>
      <c r="J348" s="65" t="s">
        <v>3235</v>
      </c>
      <c r="K348" s="50"/>
      <c r="L348" s="66" t="s">
        <v>3232</v>
      </c>
      <c r="M348" s="71"/>
    </row>
    <row r="349" spans="2:13" x14ac:dyDescent="0.45">
      <c r="B349" s="50" t="s">
        <v>8</v>
      </c>
      <c r="C349" s="50" t="s">
        <v>2682</v>
      </c>
      <c r="D349" s="50" t="s">
        <v>2683</v>
      </c>
      <c r="E349" s="50" t="s">
        <v>2124</v>
      </c>
      <c r="F349" s="50" t="s">
        <v>2684</v>
      </c>
      <c r="G349" s="63" t="s">
        <v>341</v>
      </c>
      <c r="H349" s="64" t="s">
        <v>3239</v>
      </c>
      <c r="I349" s="50" t="s">
        <v>3236</v>
      </c>
      <c r="J349" s="65" t="s">
        <v>3237</v>
      </c>
      <c r="K349" s="50"/>
      <c r="L349" s="66" t="s">
        <v>3232</v>
      </c>
      <c r="M349" s="71"/>
    </row>
    <row r="350" spans="2:13" x14ac:dyDescent="0.45">
      <c r="B350" s="50" t="s">
        <v>16</v>
      </c>
      <c r="C350" s="50" t="s">
        <v>2696</v>
      </c>
      <c r="D350" s="50" t="s">
        <v>2696</v>
      </c>
      <c r="E350" s="50" t="s">
        <v>2124</v>
      </c>
      <c r="F350" s="50" t="s">
        <v>2697</v>
      </c>
      <c r="G350" s="63" t="s">
        <v>88</v>
      </c>
      <c r="H350" s="64" t="s">
        <v>3239</v>
      </c>
      <c r="I350" s="50" t="s">
        <v>35</v>
      </c>
      <c r="J350" s="65" t="s">
        <v>3235</v>
      </c>
      <c r="K350" s="50"/>
      <c r="L350" s="66" t="s">
        <v>3233</v>
      </c>
      <c r="M350" s="71" t="s">
        <v>27</v>
      </c>
    </row>
    <row r="351" spans="2:13" x14ac:dyDescent="0.45">
      <c r="B351" s="50" t="s">
        <v>16</v>
      </c>
      <c r="C351" s="50" t="s">
        <v>2698</v>
      </c>
      <c r="D351" s="50" t="s">
        <v>2698</v>
      </c>
      <c r="E351" s="50" t="s">
        <v>2124</v>
      </c>
      <c r="F351" s="50" t="s">
        <v>2699</v>
      </c>
      <c r="G351" s="63" t="s">
        <v>92</v>
      </c>
      <c r="H351" s="64" t="s">
        <v>3239</v>
      </c>
      <c r="I351" s="50" t="s">
        <v>35</v>
      </c>
      <c r="J351" s="65" t="s">
        <v>3235</v>
      </c>
      <c r="K351" s="50"/>
      <c r="L351" s="66" t="s">
        <v>3233</v>
      </c>
      <c r="M351" s="71" t="s">
        <v>27</v>
      </c>
    </row>
    <row r="352" spans="2:13" x14ac:dyDescent="0.45">
      <c r="B352" s="50" t="s">
        <v>16</v>
      </c>
      <c r="C352" s="50" t="s">
        <v>2700</v>
      </c>
      <c r="D352" s="50" t="s">
        <v>2700</v>
      </c>
      <c r="E352" s="50" t="s">
        <v>2124</v>
      </c>
      <c r="F352" s="50" t="s">
        <v>2701</v>
      </c>
      <c r="G352" s="63" t="s">
        <v>95</v>
      </c>
      <c r="H352" s="64" t="s">
        <v>3239</v>
      </c>
      <c r="I352" s="50" t="s">
        <v>3236</v>
      </c>
      <c r="J352" s="65" t="s">
        <v>3237</v>
      </c>
      <c r="K352" s="50"/>
      <c r="L352" s="66" t="s">
        <v>3233</v>
      </c>
      <c r="M352" s="71" t="s">
        <v>3246</v>
      </c>
    </row>
    <row r="353" spans="2:13" x14ac:dyDescent="0.45">
      <c r="B353" s="50" t="s">
        <v>8</v>
      </c>
      <c r="C353" s="50" t="s">
        <v>2709</v>
      </c>
      <c r="D353" s="50" t="s">
        <v>2710</v>
      </c>
      <c r="E353" s="50" t="s">
        <v>2124</v>
      </c>
      <c r="F353" s="50" t="s">
        <v>2711</v>
      </c>
      <c r="G353" s="63" t="s">
        <v>166</v>
      </c>
      <c r="H353" s="64" t="s">
        <v>3239</v>
      </c>
      <c r="I353" s="50" t="s">
        <v>3236</v>
      </c>
      <c r="J353" s="65" t="s">
        <v>3237</v>
      </c>
      <c r="K353" s="50"/>
      <c r="L353" s="66" t="s">
        <v>3232</v>
      </c>
      <c r="M353" s="71"/>
    </row>
    <row r="354" spans="2:13" x14ac:dyDescent="0.45">
      <c r="B354" s="50" t="s">
        <v>8</v>
      </c>
      <c r="C354" s="50" t="s">
        <v>2725</v>
      </c>
      <c r="D354" s="50" t="s">
        <v>2725</v>
      </c>
      <c r="E354" s="50" t="s">
        <v>2124</v>
      </c>
      <c r="F354" s="50" t="s">
        <v>2726</v>
      </c>
      <c r="G354" s="63" t="s">
        <v>116</v>
      </c>
      <c r="H354" s="64" t="s">
        <v>3239</v>
      </c>
      <c r="I354" s="50" t="s">
        <v>37</v>
      </c>
      <c r="J354" s="65"/>
      <c r="K354" s="50"/>
      <c r="L354" s="66" t="s">
        <v>3232</v>
      </c>
      <c r="M354" s="71"/>
    </row>
    <row r="355" spans="2:13" x14ac:dyDescent="0.45">
      <c r="B355" s="50" t="s">
        <v>8</v>
      </c>
      <c r="C355" s="50" t="s">
        <v>2740</v>
      </c>
      <c r="D355" s="50" t="s">
        <v>2740</v>
      </c>
      <c r="E355" s="50" t="s">
        <v>2124</v>
      </c>
      <c r="F355" s="50" t="s">
        <v>2741</v>
      </c>
      <c r="G355" s="63" t="s">
        <v>527</v>
      </c>
      <c r="H355" s="64" t="s">
        <v>3239</v>
      </c>
      <c r="I355" s="50" t="s">
        <v>3236</v>
      </c>
      <c r="J355" s="65" t="s">
        <v>3232</v>
      </c>
      <c r="K355" s="50" t="s">
        <v>13</v>
      </c>
      <c r="L355" s="66" t="s">
        <v>3232</v>
      </c>
      <c r="M355" s="71"/>
    </row>
    <row r="356" spans="2:13" x14ac:dyDescent="0.45">
      <c r="B356" s="50" t="s">
        <v>16</v>
      </c>
      <c r="C356" s="50" t="s">
        <v>2742</v>
      </c>
      <c r="D356" s="50" t="s">
        <v>2742</v>
      </c>
      <c r="E356" s="50" t="s">
        <v>2124</v>
      </c>
      <c r="F356" s="50" t="s">
        <v>2743</v>
      </c>
      <c r="G356" s="63" t="s">
        <v>2744</v>
      </c>
      <c r="H356" s="64" t="s">
        <v>3239</v>
      </c>
      <c r="I356" s="50" t="s">
        <v>3236</v>
      </c>
      <c r="J356" s="65" t="s">
        <v>3232</v>
      </c>
      <c r="K356" s="50" t="s">
        <v>13</v>
      </c>
      <c r="L356" s="66" t="s">
        <v>3232</v>
      </c>
      <c r="M356" s="71"/>
    </row>
    <row r="357" spans="2:13" x14ac:dyDescent="0.45">
      <c r="B357" s="50" t="s">
        <v>22</v>
      </c>
      <c r="C357" s="50" t="s">
        <v>2747</v>
      </c>
      <c r="D357" s="50" t="s">
        <v>2747</v>
      </c>
      <c r="E357" s="50" t="s">
        <v>2124</v>
      </c>
      <c r="F357" s="50" t="s">
        <v>2748</v>
      </c>
      <c r="G357" s="63" t="s">
        <v>2749</v>
      </c>
      <c r="H357" s="64" t="s">
        <v>3239</v>
      </c>
      <c r="I357" s="50" t="s">
        <v>3236</v>
      </c>
      <c r="J357" s="65" t="s">
        <v>3232</v>
      </c>
      <c r="K357" s="50"/>
      <c r="L357" s="66" t="s">
        <v>3232</v>
      </c>
      <c r="M357" s="71"/>
    </row>
    <row r="358" spans="2:13" x14ac:dyDescent="0.45">
      <c r="B358" s="50" t="s">
        <v>22</v>
      </c>
      <c r="C358" s="50" t="s">
        <v>2750</v>
      </c>
      <c r="D358" s="50" t="s">
        <v>2750</v>
      </c>
      <c r="E358" s="50" t="s">
        <v>2124</v>
      </c>
      <c r="F358" s="50" t="s">
        <v>2751</v>
      </c>
      <c r="G358" s="63" t="s">
        <v>2752</v>
      </c>
      <c r="H358" s="64" t="s">
        <v>3239</v>
      </c>
      <c r="I358" s="50" t="s">
        <v>3236</v>
      </c>
      <c r="J358" s="65" t="s">
        <v>3232</v>
      </c>
      <c r="K358" s="50"/>
      <c r="L358" s="66" t="s">
        <v>3232</v>
      </c>
      <c r="M358" s="71"/>
    </row>
    <row r="359" spans="2:13" x14ac:dyDescent="0.45">
      <c r="B359" s="50" t="s">
        <v>22</v>
      </c>
      <c r="C359" s="50" t="s">
        <v>2753</v>
      </c>
      <c r="D359" s="50" t="s">
        <v>2754</v>
      </c>
      <c r="E359" s="50" t="s">
        <v>2124</v>
      </c>
      <c r="F359" s="50" t="s">
        <v>2755</v>
      </c>
      <c r="G359" s="63" t="s">
        <v>2756</v>
      </c>
      <c r="H359" s="64" t="s">
        <v>3239</v>
      </c>
      <c r="I359" s="50" t="s">
        <v>3236</v>
      </c>
      <c r="J359" s="65" t="s">
        <v>3232</v>
      </c>
      <c r="K359" s="50"/>
      <c r="L359" s="66" t="s">
        <v>3233</v>
      </c>
      <c r="M359" s="71" t="s">
        <v>27</v>
      </c>
    </row>
    <row r="360" spans="2:13" x14ac:dyDescent="0.45">
      <c r="B360" s="50" t="s">
        <v>8</v>
      </c>
      <c r="C360" s="50" t="s">
        <v>2762</v>
      </c>
      <c r="D360" s="50" t="s">
        <v>2762</v>
      </c>
      <c r="E360" s="50" t="s">
        <v>2124</v>
      </c>
      <c r="F360" s="50" t="s">
        <v>2763</v>
      </c>
      <c r="G360" s="63" t="s">
        <v>707</v>
      </c>
      <c r="H360" s="64" t="s">
        <v>3239</v>
      </c>
      <c r="I360" s="50" t="s">
        <v>3236</v>
      </c>
      <c r="J360" s="65" t="s">
        <v>3232</v>
      </c>
      <c r="K360" s="50" t="s">
        <v>13</v>
      </c>
      <c r="L360" s="66" t="s">
        <v>3232</v>
      </c>
      <c r="M360" s="71"/>
    </row>
    <row r="361" spans="2:13" x14ac:dyDescent="0.45">
      <c r="B361" s="50" t="s">
        <v>16</v>
      </c>
      <c r="C361" s="50" t="s">
        <v>2775</v>
      </c>
      <c r="D361" s="50" t="s">
        <v>2775</v>
      </c>
      <c r="E361" s="50" t="s">
        <v>2124</v>
      </c>
      <c r="F361" s="50" t="s">
        <v>3265</v>
      </c>
      <c r="G361" s="63" t="s">
        <v>332</v>
      </c>
      <c r="H361" s="64" t="s">
        <v>3239</v>
      </c>
      <c r="I361" s="50" t="s">
        <v>37</v>
      </c>
      <c r="J361" s="65"/>
      <c r="K361" s="50"/>
      <c r="L361" s="66" t="s">
        <v>3233</v>
      </c>
      <c r="M361" s="71" t="s">
        <v>3238</v>
      </c>
    </row>
    <row r="362" spans="2:13" x14ac:dyDescent="0.45">
      <c r="B362" s="50" t="s">
        <v>16</v>
      </c>
      <c r="C362" s="50" t="s">
        <v>2777</v>
      </c>
      <c r="D362" s="50" t="s">
        <v>2777</v>
      </c>
      <c r="E362" s="50" t="s">
        <v>2124</v>
      </c>
      <c r="F362" s="50" t="s">
        <v>2778</v>
      </c>
      <c r="G362" s="63" t="s">
        <v>2779</v>
      </c>
      <c r="H362" s="64" t="s">
        <v>3239</v>
      </c>
      <c r="I362" s="50" t="s">
        <v>37</v>
      </c>
      <c r="J362" s="65"/>
      <c r="K362" s="50"/>
      <c r="L362" s="66" t="s">
        <v>3233</v>
      </c>
      <c r="M362" s="71" t="s">
        <v>3238</v>
      </c>
    </row>
    <row r="363" spans="2:13" x14ac:dyDescent="0.45">
      <c r="B363" s="50" t="s">
        <v>16</v>
      </c>
      <c r="C363" s="50" t="s">
        <v>2780</v>
      </c>
      <c r="D363" s="50" t="s">
        <v>2780</v>
      </c>
      <c r="E363" s="50" t="s">
        <v>2124</v>
      </c>
      <c r="F363" s="50" t="s">
        <v>2781</v>
      </c>
      <c r="G363" s="63" t="s">
        <v>2782</v>
      </c>
      <c r="H363" s="64" t="s">
        <v>3239</v>
      </c>
      <c r="I363" s="50" t="s">
        <v>37</v>
      </c>
      <c r="J363" s="65"/>
      <c r="K363" s="50"/>
      <c r="L363" s="66" t="s">
        <v>3233</v>
      </c>
      <c r="M363" s="71" t="s">
        <v>3238</v>
      </c>
    </row>
    <row r="364" spans="2:13" x14ac:dyDescent="0.45">
      <c r="B364" s="50" t="s">
        <v>8</v>
      </c>
      <c r="C364" s="50" t="s">
        <v>2837</v>
      </c>
      <c r="D364" s="50" t="s">
        <v>2838</v>
      </c>
      <c r="E364" s="50" t="s">
        <v>2124</v>
      </c>
      <c r="F364" s="50" t="s">
        <v>2839</v>
      </c>
      <c r="G364" s="63" t="s">
        <v>159</v>
      </c>
      <c r="H364" s="64" t="s">
        <v>3239</v>
      </c>
      <c r="I364" s="50" t="s">
        <v>3236</v>
      </c>
      <c r="J364" s="65" t="s">
        <v>3237</v>
      </c>
      <c r="K364" s="50"/>
      <c r="L364" s="66" t="s">
        <v>3233</v>
      </c>
      <c r="M364" s="71" t="s">
        <v>27</v>
      </c>
    </row>
    <row r="365" spans="2:13" s="7" customFormat="1" x14ac:dyDescent="0.45">
      <c r="B365" s="50" t="s">
        <v>8</v>
      </c>
      <c r="C365" s="50" t="s">
        <v>2840</v>
      </c>
      <c r="D365" s="50" t="s">
        <v>2841</v>
      </c>
      <c r="E365" s="50" t="s">
        <v>2124</v>
      </c>
      <c r="F365" s="50" t="s">
        <v>2842</v>
      </c>
      <c r="G365" s="63" t="s">
        <v>369</v>
      </c>
      <c r="H365" s="64" t="s">
        <v>3239</v>
      </c>
      <c r="I365" s="50" t="s">
        <v>3236</v>
      </c>
      <c r="J365" s="65" t="s">
        <v>3237</v>
      </c>
      <c r="K365" s="50"/>
      <c r="L365" s="66" t="s">
        <v>3237</v>
      </c>
      <c r="M365" s="71"/>
    </row>
    <row r="366" spans="2:13" s="7" customFormat="1" x14ac:dyDescent="0.45">
      <c r="B366" s="50" t="s">
        <v>8</v>
      </c>
      <c r="C366" s="50" t="s">
        <v>2844</v>
      </c>
      <c r="D366" s="50" t="s">
        <v>2845</v>
      </c>
      <c r="E366" s="50" t="s">
        <v>2124</v>
      </c>
      <c r="F366" s="50" t="s">
        <v>2846</v>
      </c>
      <c r="G366" s="63" t="s">
        <v>496</v>
      </c>
      <c r="H366" s="64" t="s">
        <v>3239</v>
      </c>
      <c r="I366" s="50" t="s">
        <v>3236</v>
      </c>
      <c r="J366" s="65" t="s">
        <v>3237</v>
      </c>
      <c r="K366" s="50"/>
      <c r="L366" s="66" t="s">
        <v>3233</v>
      </c>
      <c r="M366" s="71" t="s">
        <v>27</v>
      </c>
    </row>
    <row r="367" spans="2:13" x14ac:dyDescent="0.45">
      <c r="B367" s="50" t="s">
        <v>16</v>
      </c>
      <c r="C367" s="50" t="s">
        <v>1402</v>
      </c>
      <c r="D367" s="50" t="s">
        <v>2847</v>
      </c>
      <c r="E367" s="50" t="s">
        <v>2124</v>
      </c>
      <c r="F367" s="50" t="s">
        <v>2848</v>
      </c>
      <c r="G367" s="63" t="s">
        <v>1405</v>
      </c>
      <c r="H367" s="64" t="s">
        <v>3239</v>
      </c>
      <c r="I367" s="50" t="s">
        <v>3236</v>
      </c>
      <c r="J367" s="65" t="s">
        <v>3237</v>
      </c>
      <c r="K367" s="50"/>
      <c r="L367" s="66" t="s">
        <v>3233</v>
      </c>
      <c r="M367" s="71" t="s">
        <v>27</v>
      </c>
    </row>
    <row r="368" spans="2:13" x14ac:dyDescent="0.45">
      <c r="B368" s="50" t="s">
        <v>16</v>
      </c>
      <c r="C368" s="50" t="s">
        <v>2875</v>
      </c>
      <c r="D368" s="50" t="s">
        <v>2875</v>
      </c>
      <c r="E368" s="50" t="s">
        <v>2124</v>
      </c>
      <c r="F368" s="50" t="s">
        <v>2876</v>
      </c>
      <c r="G368" s="63" t="s">
        <v>2877</v>
      </c>
      <c r="H368" s="64" t="s">
        <v>18</v>
      </c>
      <c r="I368" s="50" t="s">
        <v>35</v>
      </c>
      <c r="J368" s="65" t="s">
        <v>3235</v>
      </c>
      <c r="K368" s="50"/>
      <c r="L368" s="66" t="s">
        <v>3232</v>
      </c>
      <c r="M368" s="71"/>
    </row>
    <row r="369" spans="2:13" x14ac:dyDescent="0.45">
      <c r="B369" s="50" t="s">
        <v>16</v>
      </c>
      <c r="C369" s="50" t="s">
        <v>2878</v>
      </c>
      <c r="D369" s="50" t="s">
        <v>2878</v>
      </c>
      <c r="E369" s="50" t="s">
        <v>2124</v>
      </c>
      <c r="F369" s="50" t="s">
        <v>2879</v>
      </c>
      <c r="G369" s="63" t="s">
        <v>2880</v>
      </c>
      <c r="H369" s="64" t="s">
        <v>18</v>
      </c>
      <c r="I369" s="50" t="s">
        <v>35</v>
      </c>
      <c r="J369" s="65" t="s">
        <v>3235</v>
      </c>
      <c r="K369" s="50"/>
      <c r="L369" s="66" t="s">
        <v>3232</v>
      </c>
      <c r="M369" s="71"/>
    </row>
    <row r="370" spans="2:13" x14ac:dyDescent="0.45">
      <c r="B370" s="50" t="s">
        <v>16</v>
      </c>
      <c r="C370" s="50" t="s">
        <v>2881</v>
      </c>
      <c r="D370" s="50" t="s">
        <v>2881</v>
      </c>
      <c r="E370" s="50" t="s">
        <v>2124</v>
      </c>
      <c r="F370" s="50" t="s">
        <v>2882</v>
      </c>
      <c r="G370" s="63" t="s">
        <v>2883</v>
      </c>
      <c r="H370" s="64" t="s">
        <v>18</v>
      </c>
      <c r="I370" s="50" t="s">
        <v>35</v>
      </c>
      <c r="J370" s="65" t="s">
        <v>3235</v>
      </c>
      <c r="K370" s="50"/>
      <c r="L370" s="66" t="s">
        <v>3232</v>
      </c>
      <c r="M370" s="71"/>
    </row>
    <row r="371" spans="2:13" x14ac:dyDescent="0.45">
      <c r="B371" s="50" t="s">
        <v>16</v>
      </c>
      <c r="C371" s="50" t="s">
        <v>2884</v>
      </c>
      <c r="D371" s="50" t="s">
        <v>2884</v>
      </c>
      <c r="E371" s="50" t="s">
        <v>2124</v>
      </c>
      <c r="F371" s="50" t="s">
        <v>2885</v>
      </c>
      <c r="G371" s="63" t="s">
        <v>2886</v>
      </c>
      <c r="H371" s="64" t="s">
        <v>18</v>
      </c>
      <c r="I371" s="50" t="s">
        <v>35</v>
      </c>
      <c r="J371" s="65" t="s">
        <v>3235</v>
      </c>
      <c r="K371" s="50"/>
      <c r="L371" s="66" t="s">
        <v>3233</v>
      </c>
      <c r="M371" s="71" t="s">
        <v>27</v>
      </c>
    </row>
    <row r="372" spans="2:13" x14ac:dyDescent="0.45">
      <c r="B372" s="50" t="s">
        <v>16</v>
      </c>
      <c r="C372" s="50" t="s">
        <v>2887</v>
      </c>
      <c r="D372" s="50" t="s">
        <v>2887</v>
      </c>
      <c r="E372" s="50" t="s">
        <v>2124</v>
      </c>
      <c r="F372" s="50" t="s">
        <v>2888</v>
      </c>
      <c r="G372" s="63" t="s">
        <v>2889</v>
      </c>
      <c r="H372" s="64" t="s">
        <v>3239</v>
      </c>
      <c r="I372" s="50" t="s">
        <v>35</v>
      </c>
      <c r="J372" s="65" t="s">
        <v>3235</v>
      </c>
      <c r="K372" s="50"/>
      <c r="L372" s="66" t="s">
        <v>3232</v>
      </c>
      <c r="M372" s="71"/>
    </row>
    <row r="373" spans="2:13" x14ac:dyDescent="0.45">
      <c r="B373" s="50" t="s">
        <v>16</v>
      </c>
      <c r="C373" s="50" t="s">
        <v>2890</v>
      </c>
      <c r="D373" s="50" t="s">
        <v>2890</v>
      </c>
      <c r="E373" s="50" t="s">
        <v>2124</v>
      </c>
      <c r="F373" s="50" t="s">
        <v>2891</v>
      </c>
      <c r="G373" s="63" t="s">
        <v>2892</v>
      </c>
      <c r="H373" s="64" t="s">
        <v>3239</v>
      </c>
      <c r="I373" s="50" t="s">
        <v>35</v>
      </c>
      <c r="J373" s="65" t="s">
        <v>3235</v>
      </c>
      <c r="K373" s="50"/>
      <c r="L373" s="66" t="s">
        <v>3232</v>
      </c>
      <c r="M373" s="71"/>
    </row>
    <row r="374" spans="2:13" x14ac:dyDescent="0.45">
      <c r="B374" s="50" t="s">
        <v>16</v>
      </c>
      <c r="C374" s="50" t="s">
        <v>2893</v>
      </c>
      <c r="D374" s="50" t="s">
        <v>2893</v>
      </c>
      <c r="E374" s="50" t="s">
        <v>2124</v>
      </c>
      <c r="F374" s="50" t="s">
        <v>2894</v>
      </c>
      <c r="G374" s="63" t="s">
        <v>2895</v>
      </c>
      <c r="H374" s="64" t="s">
        <v>3239</v>
      </c>
      <c r="I374" s="50" t="s">
        <v>35</v>
      </c>
      <c r="J374" s="65" t="s">
        <v>3235</v>
      </c>
      <c r="K374" s="50"/>
      <c r="L374" s="66" t="s">
        <v>3237</v>
      </c>
      <c r="M374" s="71"/>
    </row>
    <row r="375" spans="2:13" x14ac:dyDescent="0.45">
      <c r="B375" s="50" t="s">
        <v>8</v>
      </c>
      <c r="C375" s="50" t="s">
        <v>2906</v>
      </c>
      <c r="D375" s="50" t="s">
        <v>2907</v>
      </c>
      <c r="E375" s="50" t="s">
        <v>2124</v>
      </c>
      <c r="F375" s="50" t="s">
        <v>3266</v>
      </c>
      <c r="G375" s="63" t="s">
        <v>496</v>
      </c>
      <c r="H375" s="64" t="s">
        <v>3239</v>
      </c>
      <c r="I375" s="50" t="s">
        <v>35</v>
      </c>
      <c r="J375" s="65" t="s">
        <v>3235</v>
      </c>
      <c r="K375" s="50"/>
      <c r="L375" s="66" t="s">
        <v>3232</v>
      </c>
      <c r="M375" s="71"/>
    </row>
    <row r="376" spans="2:13" x14ac:dyDescent="0.45">
      <c r="B376" s="50" t="s">
        <v>8</v>
      </c>
      <c r="C376" s="50" t="s">
        <v>2914</v>
      </c>
      <c r="D376" s="50" t="s">
        <v>2915</v>
      </c>
      <c r="E376" s="50" t="s">
        <v>2124</v>
      </c>
      <c r="F376" s="50" t="s">
        <v>2916</v>
      </c>
      <c r="G376" s="63" t="s">
        <v>2917</v>
      </c>
      <c r="H376" s="64" t="s">
        <v>3239</v>
      </c>
      <c r="I376" s="50" t="s">
        <v>3236</v>
      </c>
      <c r="J376" s="65" t="s">
        <v>3232</v>
      </c>
      <c r="K376" s="50"/>
      <c r="L376" s="66" t="s">
        <v>3232</v>
      </c>
      <c r="M376" s="71"/>
    </row>
    <row r="377" spans="2:13" x14ac:dyDescent="0.45">
      <c r="B377" s="50" t="s">
        <v>8</v>
      </c>
      <c r="C377" s="50" t="s">
        <v>2918</v>
      </c>
      <c r="D377" s="50" t="s">
        <v>2918</v>
      </c>
      <c r="E377" s="50" t="s">
        <v>2124</v>
      </c>
      <c r="F377" s="50" t="s">
        <v>2919</v>
      </c>
      <c r="G377" s="63" t="s">
        <v>2920</v>
      </c>
      <c r="H377" s="64" t="s">
        <v>3239</v>
      </c>
      <c r="I377" s="50" t="s">
        <v>3236</v>
      </c>
      <c r="J377" s="65" t="s">
        <v>3232</v>
      </c>
      <c r="K377" s="50"/>
      <c r="L377" s="66" t="s">
        <v>3232</v>
      </c>
      <c r="M377" s="71"/>
    </row>
    <row r="378" spans="2:13" x14ac:dyDescent="0.45">
      <c r="B378" s="50" t="s">
        <v>8</v>
      </c>
      <c r="C378" s="50" t="s">
        <v>2931</v>
      </c>
      <c r="D378" s="50" t="s">
        <v>2931</v>
      </c>
      <c r="E378" s="50" t="s">
        <v>2124</v>
      </c>
      <c r="F378" s="50" t="s">
        <v>2932</v>
      </c>
      <c r="G378" s="63" t="s">
        <v>352</v>
      </c>
      <c r="H378" s="64" t="s">
        <v>3239</v>
      </c>
      <c r="I378" s="50" t="s">
        <v>3236</v>
      </c>
      <c r="J378" s="65" t="s">
        <v>3232</v>
      </c>
      <c r="K378" s="50"/>
      <c r="L378" s="66" t="s">
        <v>3232</v>
      </c>
      <c r="M378" s="71"/>
    </row>
    <row r="379" spans="2:13" x14ac:dyDescent="0.45">
      <c r="B379" s="50" t="s">
        <v>8</v>
      </c>
      <c r="C379" s="50" t="s">
        <v>2933</v>
      </c>
      <c r="D379" s="50" t="s">
        <v>2933</v>
      </c>
      <c r="E379" s="50" t="s">
        <v>2124</v>
      </c>
      <c r="F379" s="50" t="s">
        <v>2934</v>
      </c>
      <c r="G379" s="63" t="s">
        <v>195</v>
      </c>
      <c r="H379" s="64" t="s">
        <v>3239</v>
      </c>
      <c r="I379" s="50" t="s">
        <v>3236</v>
      </c>
      <c r="J379" s="65" t="s">
        <v>3232</v>
      </c>
      <c r="K379" s="50"/>
      <c r="L379" s="66" t="s">
        <v>3232</v>
      </c>
      <c r="M379" s="71"/>
    </row>
    <row r="380" spans="2:13" x14ac:dyDescent="0.45">
      <c r="B380" s="50" t="s">
        <v>16</v>
      </c>
      <c r="C380" s="50" t="s">
        <v>2937</v>
      </c>
      <c r="D380" s="50" t="s">
        <v>2938</v>
      </c>
      <c r="E380" s="50" t="s">
        <v>2124</v>
      </c>
      <c r="F380" s="50" t="s">
        <v>3267</v>
      </c>
      <c r="G380" s="63" t="s">
        <v>2940</v>
      </c>
      <c r="H380" s="64" t="s">
        <v>3239</v>
      </c>
      <c r="I380" s="50" t="s">
        <v>3236</v>
      </c>
      <c r="J380" s="65" t="s">
        <v>3232</v>
      </c>
      <c r="K380" s="50"/>
      <c r="L380" s="66" t="s">
        <v>3232</v>
      </c>
      <c r="M380" s="71"/>
    </row>
    <row r="381" spans="2:13" x14ac:dyDescent="0.45">
      <c r="B381" s="50" t="s">
        <v>16</v>
      </c>
      <c r="C381" s="50" t="s">
        <v>2941</v>
      </c>
      <c r="D381" s="50" t="s">
        <v>2942</v>
      </c>
      <c r="E381" s="50" t="s">
        <v>2124</v>
      </c>
      <c r="F381" s="50" t="s">
        <v>2943</v>
      </c>
      <c r="G381" s="63" t="s">
        <v>2944</v>
      </c>
      <c r="H381" s="64" t="s">
        <v>3239</v>
      </c>
      <c r="I381" s="50" t="s">
        <v>3236</v>
      </c>
      <c r="J381" s="65" t="s">
        <v>3232</v>
      </c>
      <c r="K381" s="50"/>
      <c r="L381" s="66" t="s">
        <v>3237</v>
      </c>
      <c r="M381" s="71"/>
    </row>
    <row r="382" spans="2:13" x14ac:dyDescent="0.45">
      <c r="B382" s="50" t="s">
        <v>16</v>
      </c>
      <c r="C382" s="50" t="s">
        <v>2945</v>
      </c>
      <c r="D382" s="50" t="s">
        <v>2946</v>
      </c>
      <c r="E382" s="50" t="s">
        <v>2124</v>
      </c>
      <c r="F382" s="50" t="s">
        <v>2947</v>
      </c>
      <c r="G382" s="63" t="s">
        <v>2206</v>
      </c>
      <c r="H382" s="64" t="s">
        <v>3239</v>
      </c>
      <c r="I382" s="50" t="s">
        <v>3236</v>
      </c>
      <c r="J382" s="65" t="s">
        <v>3232</v>
      </c>
      <c r="K382" s="50"/>
      <c r="L382" s="66" t="s">
        <v>3233</v>
      </c>
      <c r="M382" s="71" t="s">
        <v>27</v>
      </c>
    </row>
    <row r="383" spans="2:13" x14ac:dyDescent="0.45">
      <c r="B383" s="50" t="s">
        <v>8</v>
      </c>
      <c r="C383" s="50" t="s">
        <v>2954</v>
      </c>
      <c r="D383" s="50" t="s">
        <v>2954</v>
      </c>
      <c r="E383" s="50" t="s">
        <v>2124</v>
      </c>
      <c r="F383" s="50" t="s">
        <v>2955</v>
      </c>
      <c r="G383" s="63" t="s">
        <v>1843</v>
      </c>
      <c r="H383" s="64" t="s">
        <v>3239</v>
      </c>
      <c r="I383" s="50" t="s">
        <v>35</v>
      </c>
      <c r="J383" s="65" t="s">
        <v>3235</v>
      </c>
      <c r="K383" s="50"/>
      <c r="L383" s="66" t="s">
        <v>3233</v>
      </c>
      <c r="M383" s="71" t="s">
        <v>3238</v>
      </c>
    </row>
    <row r="384" spans="2:13" x14ac:dyDescent="0.45">
      <c r="B384" s="50" t="s">
        <v>16</v>
      </c>
      <c r="C384" s="50" t="s">
        <v>2956</v>
      </c>
      <c r="D384" s="50" t="s">
        <v>2956</v>
      </c>
      <c r="E384" s="50" t="s">
        <v>2124</v>
      </c>
      <c r="F384" s="50" t="s">
        <v>2957</v>
      </c>
      <c r="G384" s="63" t="s">
        <v>2958</v>
      </c>
      <c r="H384" s="64" t="s">
        <v>3239</v>
      </c>
      <c r="I384" s="50" t="s">
        <v>3236</v>
      </c>
      <c r="J384" s="65" t="s">
        <v>3237</v>
      </c>
      <c r="K384" s="50"/>
      <c r="L384" s="66" t="s">
        <v>3233</v>
      </c>
      <c r="M384" s="71" t="s">
        <v>3246</v>
      </c>
    </row>
    <row r="385" spans="2:13" x14ac:dyDescent="0.45">
      <c r="B385" s="50" t="s">
        <v>16</v>
      </c>
      <c r="C385" s="50" t="s">
        <v>2962</v>
      </c>
      <c r="D385" s="50" t="s">
        <v>2962</v>
      </c>
      <c r="E385" s="50" t="s">
        <v>2124</v>
      </c>
      <c r="F385" s="50" t="s">
        <v>2963</v>
      </c>
      <c r="G385" s="63" t="s">
        <v>88</v>
      </c>
      <c r="H385" s="64" t="s">
        <v>3239</v>
      </c>
      <c r="I385" s="50" t="s">
        <v>3236</v>
      </c>
      <c r="J385" s="65" t="s">
        <v>3232</v>
      </c>
      <c r="K385" s="50"/>
      <c r="L385" s="66" t="s">
        <v>3232</v>
      </c>
      <c r="M385" s="71"/>
    </row>
    <row r="386" spans="2:13" x14ac:dyDescent="0.45">
      <c r="B386" s="50" t="s">
        <v>8</v>
      </c>
      <c r="C386" s="50" t="s">
        <v>2964</v>
      </c>
      <c r="D386" s="50" t="s">
        <v>2964</v>
      </c>
      <c r="E386" s="50" t="s">
        <v>2124</v>
      </c>
      <c r="F386" s="50" t="s">
        <v>2965</v>
      </c>
      <c r="G386" s="63" t="s">
        <v>169</v>
      </c>
      <c r="H386" s="64" t="s">
        <v>3231</v>
      </c>
      <c r="I386" s="50" t="s">
        <v>37</v>
      </c>
      <c r="J386" s="65"/>
      <c r="K386" s="50"/>
      <c r="L386" s="66" t="s">
        <v>3233</v>
      </c>
      <c r="M386" s="71" t="s">
        <v>3238</v>
      </c>
    </row>
    <row r="387" spans="2:13" x14ac:dyDescent="0.45">
      <c r="B387" s="50" t="s">
        <v>8</v>
      </c>
      <c r="C387" s="50" t="s">
        <v>1551</v>
      </c>
      <c r="D387" s="50" t="s">
        <v>2966</v>
      </c>
      <c r="E387" s="50" t="s">
        <v>2124</v>
      </c>
      <c r="F387" s="50" t="s">
        <v>2967</v>
      </c>
      <c r="G387" s="63" t="s">
        <v>195</v>
      </c>
      <c r="H387" s="64" t="s">
        <v>3231</v>
      </c>
      <c r="I387" s="50" t="s">
        <v>37</v>
      </c>
      <c r="J387" s="65"/>
      <c r="K387" s="50"/>
      <c r="L387" s="66" t="s">
        <v>3233</v>
      </c>
      <c r="M387" s="71" t="s">
        <v>3238</v>
      </c>
    </row>
    <row r="388" spans="2:13" x14ac:dyDescent="0.45">
      <c r="B388" s="50" t="s">
        <v>16</v>
      </c>
      <c r="C388" s="50" t="s">
        <v>2968</v>
      </c>
      <c r="D388" s="50" t="s">
        <v>2969</v>
      </c>
      <c r="E388" s="50" t="s">
        <v>2124</v>
      </c>
      <c r="F388" s="50" t="s">
        <v>2970</v>
      </c>
      <c r="G388" s="63" t="s">
        <v>1135</v>
      </c>
      <c r="H388" s="64" t="s">
        <v>3239</v>
      </c>
      <c r="I388" s="50" t="s">
        <v>3236</v>
      </c>
      <c r="J388" s="65" t="s">
        <v>3232</v>
      </c>
      <c r="K388" s="50" t="s">
        <v>13</v>
      </c>
      <c r="L388" s="66" t="s">
        <v>3232</v>
      </c>
      <c r="M388" s="71"/>
    </row>
    <row r="389" spans="2:13" x14ac:dyDescent="0.45">
      <c r="B389" s="50" t="s">
        <v>8</v>
      </c>
      <c r="C389" s="50" t="s">
        <v>3017</v>
      </c>
      <c r="D389" s="50" t="s">
        <v>3017</v>
      </c>
      <c r="E389" s="50" t="s">
        <v>2124</v>
      </c>
      <c r="F389" s="50" t="s">
        <v>3018</v>
      </c>
      <c r="G389" s="63" t="s">
        <v>1305</v>
      </c>
      <c r="H389" s="64" t="s">
        <v>3239</v>
      </c>
      <c r="I389" s="50" t="s">
        <v>35</v>
      </c>
      <c r="J389" s="65" t="s">
        <v>3235</v>
      </c>
      <c r="K389" s="50" t="s">
        <v>13</v>
      </c>
      <c r="L389" s="66" t="s">
        <v>3232</v>
      </c>
      <c r="M389" s="71" t="s">
        <v>3238</v>
      </c>
    </row>
    <row r="390" spans="2:13" x14ac:dyDescent="0.45">
      <c r="B390" s="50" t="s">
        <v>22</v>
      </c>
      <c r="C390" s="50" t="s">
        <v>1721</v>
      </c>
      <c r="D390" s="50" t="s">
        <v>3044</v>
      </c>
      <c r="E390" s="50" t="s">
        <v>2124</v>
      </c>
      <c r="F390" s="50" t="s">
        <v>3045</v>
      </c>
      <c r="G390" s="63" t="s">
        <v>1724</v>
      </c>
      <c r="H390" s="64" t="s">
        <v>3239</v>
      </c>
      <c r="I390" s="50" t="s">
        <v>37</v>
      </c>
      <c r="J390" s="65"/>
      <c r="K390" s="50"/>
      <c r="L390" s="66" t="s">
        <v>3233</v>
      </c>
      <c r="M390" s="71" t="s">
        <v>3238</v>
      </c>
    </row>
    <row r="391" spans="2:13" x14ac:dyDescent="0.45">
      <c r="B391" s="50" t="s">
        <v>22</v>
      </c>
      <c r="C391" s="50" t="s">
        <v>3046</v>
      </c>
      <c r="D391" s="50" t="s">
        <v>3046</v>
      </c>
      <c r="E391" s="50" t="s">
        <v>2124</v>
      </c>
      <c r="F391" s="50" t="s">
        <v>3047</v>
      </c>
      <c r="G391" s="63" t="s">
        <v>1728</v>
      </c>
      <c r="H391" s="64" t="s">
        <v>3239</v>
      </c>
      <c r="I391" s="50" t="s">
        <v>37</v>
      </c>
      <c r="J391" s="65"/>
      <c r="K391" s="50"/>
      <c r="L391" s="66" t="s">
        <v>3233</v>
      </c>
      <c r="M391" s="71" t="s">
        <v>3238</v>
      </c>
    </row>
    <row r="392" spans="2:13" x14ac:dyDescent="0.45">
      <c r="B392" s="50" t="s">
        <v>16</v>
      </c>
      <c r="C392" s="50" t="s">
        <v>3048</v>
      </c>
      <c r="D392" s="50" t="s">
        <v>3048</v>
      </c>
      <c r="E392" s="50" t="s">
        <v>2124</v>
      </c>
      <c r="F392" s="50" t="s">
        <v>3049</v>
      </c>
      <c r="G392" s="63" t="s">
        <v>3050</v>
      </c>
      <c r="H392" s="64" t="s">
        <v>3239</v>
      </c>
      <c r="I392" s="50" t="s">
        <v>35</v>
      </c>
      <c r="J392" s="65" t="s">
        <v>3235</v>
      </c>
      <c r="K392" s="50"/>
      <c r="L392" s="66" t="s">
        <v>3233</v>
      </c>
      <c r="M392" s="71" t="s">
        <v>3238</v>
      </c>
    </row>
    <row r="393" spans="2:13" x14ac:dyDescent="0.45">
      <c r="B393" s="50" t="s">
        <v>8</v>
      </c>
      <c r="C393" s="50" t="s">
        <v>3076</v>
      </c>
      <c r="D393" s="50" t="s">
        <v>3077</v>
      </c>
      <c r="E393" s="50" t="s">
        <v>2124</v>
      </c>
      <c r="F393" s="50" t="s">
        <v>3078</v>
      </c>
      <c r="G393" s="63" t="s">
        <v>1865</v>
      </c>
      <c r="H393" s="64" t="s">
        <v>3239</v>
      </c>
      <c r="I393" s="50" t="s">
        <v>3236</v>
      </c>
      <c r="J393" s="65" t="s">
        <v>3232</v>
      </c>
      <c r="K393" s="50"/>
      <c r="L393" s="66" t="s">
        <v>3232</v>
      </c>
      <c r="M393" s="71"/>
    </row>
    <row r="394" spans="2:13" x14ac:dyDescent="0.45">
      <c r="B394" s="50" t="s">
        <v>8</v>
      </c>
      <c r="C394" s="50" t="s">
        <v>3079</v>
      </c>
      <c r="D394" s="50" t="s">
        <v>3080</v>
      </c>
      <c r="E394" s="50" t="s">
        <v>2124</v>
      </c>
      <c r="F394" s="50" t="s">
        <v>3081</v>
      </c>
      <c r="G394" s="63" t="s">
        <v>2477</v>
      </c>
      <c r="H394" s="64" t="s">
        <v>3239</v>
      </c>
      <c r="I394" s="50" t="s">
        <v>3236</v>
      </c>
      <c r="J394" s="65" t="s">
        <v>3232</v>
      </c>
      <c r="K394" s="50"/>
      <c r="L394" s="66" t="s">
        <v>3237</v>
      </c>
      <c r="M394" s="71"/>
    </row>
    <row r="395" spans="2:13" x14ac:dyDescent="0.45">
      <c r="B395" s="50" t="s">
        <v>8</v>
      </c>
      <c r="C395" s="50" t="s">
        <v>3084</v>
      </c>
      <c r="D395" s="50" t="s">
        <v>3084</v>
      </c>
      <c r="E395" s="50" t="s">
        <v>2124</v>
      </c>
      <c r="F395" s="50" t="s">
        <v>3085</v>
      </c>
      <c r="G395" s="63" t="s">
        <v>411</v>
      </c>
      <c r="H395" s="64" t="s">
        <v>3239</v>
      </c>
      <c r="I395" s="50" t="s">
        <v>3236</v>
      </c>
      <c r="J395" s="65" t="s">
        <v>3232</v>
      </c>
      <c r="K395" s="50" t="s">
        <v>13</v>
      </c>
      <c r="L395" s="66" t="s">
        <v>3232</v>
      </c>
      <c r="M395" s="71"/>
    </row>
    <row r="396" spans="2:13" x14ac:dyDescent="0.45">
      <c r="B396" s="50" t="s">
        <v>8</v>
      </c>
      <c r="C396" s="50" t="s">
        <v>3087</v>
      </c>
      <c r="D396" s="50" t="s">
        <v>3087</v>
      </c>
      <c r="E396" s="50" t="s">
        <v>2124</v>
      </c>
      <c r="F396" s="50" t="s">
        <v>3088</v>
      </c>
      <c r="G396" s="63" t="s">
        <v>169</v>
      </c>
      <c r="H396" s="64" t="s">
        <v>3239</v>
      </c>
      <c r="I396" s="50" t="s">
        <v>3236</v>
      </c>
      <c r="J396" s="65" t="s">
        <v>3232</v>
      </c>
      <c r="K396" s="50" t="s">
        <v>13</v>
      </c>
      <c r="L396" s="66" t="s">
        <v>3232</v>
      </c>
      <c r="M396" s="71"/>
    </row>
    <row r="397" spans="2:13" x14ac:dyDescent="0.45">
      <c r="B397" s="50" t="s">
        <v>16</v>
      </c>
      <c r="C397" s="50" t="s">
        <v>3095</v>
      </c>
      <c r="D397" s="50" t="s">
        <v>3096</v>
      </c>
      <c r="E397" s="50" t="s">
        <v>2124</v>
      </c>
      <c r="F397" s="50" t="s">
        <v>3097</v>
      </c>
      <c r="G397" s="63" t="s">
        <v>3098</v>
      </c>
      <c r="H397" s="64" t="s">
        <v>18</v>
      </c>
      <c r="I397" s="50" t="s">
        <v>35</v>
      </c>
      <c r="J397" s="65" t="s">
        <v>3235</v>
      </c>
      <c r="K397" s="50"/>
      <c r="L397" s="66" t="s">
        <v>3233</v>
      </c>
      <c r="M397" s="71" t="s">
        <v>3238</v>
      </c>
    </row>
    <row r="398" spans="2:13" x14ac:dyDescent="0.45">
      <c r="B398" s="50" t="s">
        <v>16</v>
      </c>
      <c r="C398" s="50" t="s">
        <v>3099</v>
      </c>
      <c r="D398" s="50" t="s">
        <v>3100</v>
      </c>
      <c r="E398" s="50" t="s">
        <v>2124</v>
      </c>
      <c r="F398" s="50" t="s">
        <v>3101</v>
      </c>
      <c r="G398" s="63" t="s">
        <v>3102</v>
      </c>
      <c r="H398" s="64" t="s">
        <v>3239</v>
      </c>
      <c r="I398" s="50" t="s">
        <v>35</v>
      </c>
      <c r="J398" s="65" t="s">
        <v>3235</v>
      </c>
      <c r="K398" s="50"/>
      <c r="L398" s="66" t="s">
        <v>3233</v>
      </c>
      <c r="M398" s="71" t="s">
        <v>3238</v>
      </c>
    </row>
    <row r="399" spans="2:13" x14ac:dyDescent="0.45">
      <c r="B399" s="50" t="s">
        <v>16</v>
      </c>
      <c r="C399" s="50" t="s">
        <v>3103</v>
      </c>
      <c r="D399" s="50" t="s">
        <v>3104</v>
      </c>
      <c r="E399" s="50" t="s">
        <v>2124</v>
      </c>
      <c r="F399" s="50" t="s">
        <v>3268</v>
      </c>
      <c r="G399" s="63" t="s">
        <v>3106</v>
      </c>
      <c r="H399" s="64" t="s">
        <v>18</v>
      </c>
      <c r="I399" s="50" t="s">
        <v>35</v>
      </c>
      <c r="J399" s="65" t="s">
        <v>3235</v>
      </c>
      <c r="K399" s="50"/>
      <c r="L399" s="66" t="s">
        <v>3233</v>
      </c>
      <c r="M399" s="71" t="s">
        <v>3238</v>
      </c>
    </row>
    <row r="400" spans="2:13" x14ac:dyDescent="0.45">
      <c r="B400" s="50" t="s">
        <v>8</v>
      </c>
      <c r="C400" s="50" t="s">
        <v>3107</v>
      </c>
      <c r="D400" s="50" t="s">
        <v>3107</v>
      </c>
      <c r="E400" s="50" t="s">
        <v>2124</v>
      </c>
      <c r="F400" s="50" t="s">
        <v>3269</v>
      </c>
      <c r="G400" s="63" t="s">
        <v>110</v>
      </c>
      <c r="H400" s="64" t="s">
        <v>3239</v>
      </c>
      <c r="I400" s="50" t="s">
        <v>3236</v>
      </c>
      <c r="J400" s="65" t="s">
        <v>3237</v>
      </c>
      <c r="K400" s="50" t="s">
        <v>13</v>
      </c>
      <c r="L400" s="66" t="s">
        <v>3232</v>
      </c>
      <c r="M400" s="71"/>
    </row>
    <row r="401" spans="2:13" x14ac:dyDescent="0.45">
      <c r="B401" s="50" t="s">
        <v>8</v>
      </c>
      <c r="C401" s="50" t="s">
        <v>3109</v>
      </c>
      <c r="D401" s="50" t="s">
        <v>3109</v>
      </c>
      <c r="E401" s="50" t="s">
        <v>2124</v>
      </c>
      <c r="F401" s="50" t="s">
        <v>3110</v>
      </c>
      <c r="G401" s="63" t="s">
        <v>116</v>
      </c>
      <c r="H401" s="64" t="s">
        <v>3239</v>
      </c>
      <c r="I401" s="50" t="s">
        <v>35</v>
      </c>
      <c r="J401" s="65" t="s">
        <v>3235</v>
      </c>
      <c r="K401" s="50"/>
      <c r="L401" s="66" t="s">
        <v>3232</v>
      </c>
      <c r="M401" s="71"/>
    </row>
  </sheetData>
  <sheetProtection algorithmName="SHA-512" hashValue="pFuaw1BvT+/HWRR4skfWMAsf6jFofIftS+NCtqQtKn2A1SvoEL6z7gYMZsaVtdBIVHu+IRHIx1OrLXF2A7TyRw==" saltValue="0G2QRRQzzJzQG6zyBbiS6A==" spinCount="100000" sheet="1" objects="1" scenarios="1" autoFilter="0"/>
  <autoFilter ref="A4:M401" xr:uid="{BE9B6FA9-9F30-423B-8582-B269E42D9641}"/>
  <phoneticPr fontId="2"/>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9823E-3862-48E9-9C75-FE9141E533D2}">
  <sheetPr>
    <tabColor theme="7" tint="0.79998168889431442"/>
    <pageSetUpPr fitToPage="1"/>
  </sheetPr>
  <dimension ref="A1:M401"/>
  <sheetViews>
    <sheetView zoomScale="70" zoomScaleNormal="70" workbookViewId="0">
      <pane xSplit="7" ySplit="4" topLeftCell="H5" activePane="bottomRight" state="frozen"/>
      <selection pane="topRight" activeCell="G5" sqref="G5"/>
      <selection pane="bottomLeft" activeCell="G5" sqref="G5"/>
      <selection pane="bottomRight" activeCell="F4" sqref="F4"/>
    </sheetView>
  </sheetViews>
  <sheetFormatPr defaultRowHeight="18" x14ac:dyDescent="0.45"/>
  <cols>
    <col min="1" max="1" width="4.59765625" style="7" customWidth="1"/>
    <col min="2" max="2" width="16.59765625" customWidth="1"/>
    <col min="3" max="3" width="17.19921875" customWidth="1"/>
    <col min="4" max="4" width="16" customWidth="1"/>
    <col min="5" max="5" width="23.296875" customWidth="1"/>
    <col min="6" max="6" width="68.296875" customWidth="1"/>
    <col min="7" max="7" width="15.296875" customWidth="1"/>
    <col min="8" max="8" width="18" customWidth="1"/>
    <col min="9" max="9" width="33.296875" customWidth="1"/>
    <col min="10" max="10" width="37.09765625" style="56" customWidth="1"/>
    <col min="11" max="11" width="34" customWidth="1"/>
    <col min="12" max="12" width="33.296875" style="70" customWidth="1"/>
    <col min="13" max="13" width="25.296875" style="6" customWidth="1"/>
  </cols>
  <sheetData>
    <row r="1" spans="1:13" ht="22.8" thickBot="1" x14ac:dyDescent="0.5">
      <c r="B1" s="5" t="s">
        <v>3224</v>
      </c>
      <c r="D1" s="53"/>
      <c r="J1"/>
      <c r="L1" s="7"/>
    </row>
    <row r="2" spans="1:13" ht="22.8" thickBot="1" x14ac:dyDescent="0.5">
      <c r="B2" s="54" t="s">
        <v>3225</v>
      </c>
      <c r="C2" s="55">
        <v>45503</v>
      </c>
      <c r="M2" s="57"/>
    </row>
    <row r="3" spans="1:13" x14ac:dyDescent="0.45">
      <c r="L3"/>
    </row>
    <row r="4" spans="1:13" s="2" customFormat="1" ht="201" customHeight="1" thickBot="1" x14ac:dyDescent="0.5">
      <c r="A4" s="7"/>
      <c r="B4" s="3" t="s">
        <v>0</v>
      </c>
      <c r="C4" s="38" t="s">
        <v>43</v>
      </c>
      <c r="D4" s="39" t="s">
        <v>44</v>
      </c>
      <c r="E4" s="39" t="s">
        <v>45</v>
      </c>
      <c r="F4" s="3" t="s">
        <v>46</v>
      </c>
      <c r="G4" s="40" t="s">
        <v>47</v>
      </c>
      <c r="H4" s="8" t="s">
        <v>3226</v>
      </c>
      <c r="I4" s="59" t="s">
        <v>3227</v>
      </c>
      <c r="J4" s="60" t="s">
        <v>3228</v>
      </c>
      <c r="K4" s="61" t="s">
        <v>3229</v>
      </c>
      <c r="L4" s="62" t="s">
        <v>3230</v>
      </c>
      <c r="M4" s="61" t="s">
        <v>7</v>
      </c>
    </row>
    <row r="5" spans="1:13" ht="18.600000000000001" thickTop="1" x14ac:dyDescent="0.45">
      <c r="B5" s="50" t="s">
        <v>16</v>
      </c>
      <c r="C5" s="50" t="s">
        <v>54</v>
      </c>
      <c r="D5" s="50" t="s">
        <v>54</v>
      </c>
      <c r="E5" s="50" t="s">
        <v>55</v>
      </c>
      <c r="F5" s="50" t="s">
        <v>56</v>
      </c>
      <c r="G5" s="72" t="s">
        <v>57</v>
      </c>
      <c r="H5" s="64" t="s">
        <v>3231</v>
      </c>
      <c r="I5" s="50" t="s">
        <v>3236</v>
      </c>
      <c r="J5" s="65" t="s">
        <v>3232</v>
      </c>
      <c r="K5" s="50"/>
      <c r="L5" s="66" t="s">
        <v>3233</v>
      </c>
      <c r="M5" s="71" t="s">
        <v>27</v>
      </c>
    </row>
    <row r="6" spans="1:13" x14ac:dyDescent="0.45">
      <c r="B6" s="50" t="s">
        <v>16</v>
      </c>
      <c r="C6" s="50" t="s">
        <v>96</v>
      </c>
      <c r="D6" s="50" t="s">
        <v>97</v>
      </c>
      <c r="E6" s="50" t="s">
        <v>55</v>
      </c>
      <c r="F6" s="50" t="s">
        <v>98</v>
      </c>
      <c r="G6" s="72" t="s">
        <v>99</v>
      </c>
      <c r="H6" s="64" t="s">
        <v>3234</v>
      </c>
      <c r="I6" s="50" t="s">
        <v>37</v>
      </c>
      <c r="J6" s="65"/>
      <c r="K6" s="50"/>
      <c r="L6" s="66" t="s">
        <v>3233</v>
      </c>
      <c r="M6" s="71" t="s">
        <v>27</v>
      </c>
    </row>
    <row r="7" spans="1:13" x14ac:dyDescent="0.45">
      <c r="B7" s="50" t="s">
        <v>8</v>
      </c>
      <c r="C7" s="50" t="s">
        <v>102</v>
      </c>
      <c r="D7" s="50" t="s">
        <v>102</v>
      </c>
      <c r="E7" s="50" t="s">
        <v>55</v>
      </c>
      <c r="F7" s="50" t="s">
        <v>103</v>
      </c>
      <c r="G7" s="72" t="s">
        <v>104</v>
      </c>
      <c r="H7" s="64" t="s">
        <v>3234</v>
      </c>
      <c r="I7" s="50" t="s">
        <v>35</v>
      </c>
      <c r="J7" s="65" t="s">
        <v>3235</v>
      </c>
      <c r="K7" s="50" t="s">
        <v>13</v>
      </c>
      <c r="L7" s="66" t="s">
        <v>3232</v>
      </c>
      <c r="M7" s="71"/>
    </row>
    <row r="8" spans="1:13" x14ac:dyDescent="0.45">
      <c r="B8" s="50" t="s">
        <v>8</v>
      </c>
      <c r="C8" s="50" t="s">
        <v>105</v>
      </c>
      <c r="D8" s="50" t="s">
        <v>105</v>
      </c>
      <c r="E8" s="50" t="s">
        <v>55</v>
      </c>
      <c r="F8" s="50" t="s">
        <v>106</v>
      </c>
      <c r="G8" s="72" t="s">
        <v>107</v>
      </c>
      <c r="H8" s="64" t="s">
        <v>3234</v>
      </c>
      <c r="I8" s="50" t="s">
        <v>35</v>
      </c>
      <c r="J8" s="65" t="s">
        <v>3235</v>
      </c>
      <c r="K8" s="50" t="s">
        <v>13</v>
      </c>
      <c r="L8" s="66" t="s">
        <v>3232</v>
      </c>
      <c r="M8" s="71"/>
    </row>
    <row r="9" spans="1:13" x14ac:dyDescent="0.45">
      <c r="B9" s="50" t="s">
        <v>8</v>
      </c>
      <c r="C9" s="50" t="s">
        <v>108</v>
      </c>
      <c r="D9" s="50" t="s">
        <v>108</v>
      </c>
      <c r="E9" s="50" t="s">
        <v>55</v>
      </c>
      <c r="F9" s="50" t="s">
        <v>109</v>
      </c>
      <c r="G9" s="72" t="s">
        <v>110</v>
      </c>
      <c r="H9" s="64" t="s">
        <v>3231</v>
      </c>
      <c r="I9" s="50" t="s">
        <v>35</v>
      </c>
      <c r="J9" s="65" t="s">
        <v>3235</v>
      </c>
      <c r="K9" s="50"/>
      <c r="L9" s="66" t="s">
        <v>3233</v>
      </c>
      <c r="M9" s="71" t="s">
        <v>3238</v>
      </c>
    </row>
    <row r="10" spans="1:13" x14ac:dyDescent="0.45">
      <c r="B10" s="50" t="s">
        <v>8</v>
      </c>
      <c r="C10" s="50" t="s">
        <v>114</v>
      </c>
      <c r="D10" s="50" t="s">
        <v>114</v>
      </c>
      <c r="E10" s="50" t="s">
        <v>55</v>
      </c>
      <c r="F10" s="50" t="s">
        <v>115</v>
      </c>
      <c r="G10" s="72" t="s">
        <v>116</v>
      </c>
      <c r="H10" s="64" t="s">
        <v>3231</v>
      </c>
      <c r="I10" s="50" t="s">
        <v>35</v>
      </c>
      <c r="J10" s="65" t="s">
        <v>3235</v>
      </c>
      <c r="K10" s="50"/>
      <c r="L10" s="66" t="s">
        <v>3233</v>
      </c>
      <c r="M10" s="71" t="s">
        <v>3238</v>
      </c>
    </row>
    <row r="11" spans="1:13" x14ac:dyDescent="0.45">
      <c r="B11" s="50" t="s">
        <v>8</v>
      </c>
      <c r="C11" s="50" t="s">
        <v>125</v>
      </c>
      <c r="D11" s="50" t="s">
        <v>126</v>
      </c>
      <c r="E11" s="50" t="s">
        <v>55</v>
      </c>
      <c r="F11" s="50" t="s">
        <v>127</v>
      </c>
      <c r="G11" s="72" t="s">
        <v>128</v>
      </c>
      <c r="H11" s="64" t="s">
        <v>3231</v>
      </c>
      <c r="I11" s="50" t="s">
        <v>37</v>
      </c>
      <c r="J11" s="65"/>
      <c r="K11" s="50"/>
      <c r="L11" s="66" t="s">
        <v>3232</v>
      </c>
      <c r="M11" s="71"/>
    </row>
    <row r="12" spans="1:13" x14ac:dyDescent="0.45">
      <c r="B12" s="50" t="s">
        <v>8</v>
      </c>
      <c r="C12" s="50" t="s">
        <v>167</v>
      </c>
      <c r="D12" s="50" t="s">
        <v>167</v>
      </c>
      <c r="E12" s="50" t="s">
        <v>55</v>
      </c>
      <c r="F12" s="50" t="s">
        <v>168</v>
      </c>
      <c r="G12" s="72" t="s">
        <v>169</v>
      </c>
      <c r="H12" s="64" t="s">
        <v>3231</v>
      </c>
      <c r="I12" s="50" t="s">
        <v>35</v>
      </c>
      <c r="J12" s="65" t="s">
        <v>3235</v>
      </c>
      <c r="K12" s="50"/>
      <c r="L12" s="66" t="s">
        <v>3233</v>
      </c>
      <c r="M12" s="71" t="s">
        <v>3238</v>
      </c>
    </row>
    <row r="13" spans="1:13" x14ac:dyDescent="0.45">
      <c r="B13" s="50" t="s">
        <v>16</v>
      </c>
      <c r="C13" s="50" t="s">
        <v>196</v>
      </c>
      <c r="D13" s="50" t="s">
        <v>196</v>
      </c>
      <c r="E13" s="50" t="s">
        <v>55</v>
      </c>
      <c r="F13" s="50" t="s">
        <v>197</v>
      </c>
      <c r="G13" s="72" t="s">
        <v>120</v>
      </c>
      <c r="H13" s="64" t="s">
        <v>3239</v>
      </c>
      <c r="I13" s="50" t="s">
        <v>3236</v>
      </c>
      <c r="J13" s="65" t="s">
        <v>3232</v>
      </c>
      <c r="K13" s="50" t="s">
        <v>13</v>
      </c>
      <c r="L13" s="66" t="s">
        <v>3232</v>
      </c>
      <c r="M13" s="71"/>
    </row>
    <row r="14" spans="1:13" x14ac:dyDescent="0.45">
      <c r="B14" s="50" t="s">
        <v>16</v>
      </c>
      <c r="C14" s="50" t="s">
        <v>198</v>
      </c>
      <c r="D14" s="50" t="s">
        <v>198</v>
      </c>
      <c r="E14" s="50" t="s">
        <v>55</v>
      </c>
      <c r="F14" s="50" t="s">
        <v>199</v>
      </c>
      <c r="G14" s="72" t="s">
        <v>200</v>
      </c>
      <c r="H14" s="64" t="s">
        <v>3239</v>
      </c>
      <c r="I14" s="50" t="s">
        <v>3236</v>
      </c>
      <c r="J14" s="65" t="s">
        <v>3232</v>
      </c>
      <c r="K14" s="50" t="s">
        <v>13</v>
      </c>
      <c r="L14" s="66" t="s">
        <v>3232</v>
      </c>
      <c r="M14" s="71"/>
    </row>
    <row r="15" spans="1:13" x14ac:dyDescent="0.45">
      <c r="B15" s="50" t="s">
        <v>8</v>
      </c>
      <c r="C15" s="50" t="s">
        <v>201</v>
      </c>
      <c r="D15" s="50" t="s">
        <v>202</v>
      </c>
      <c r="E15" s="50" t="s">
        <v>55</v>
      </c>
      <c r="F15" s="50" t="s">
        <v>3240</v>
      </c>
      <c r="G15" s="72" t="s">
        <v>204</v>
      </c>
      <c r="H15" s="64" t="s">
        <v>3234</v>
      </c>
      <c r="I15" s="50" t="s">
        <v>35</v>
      </c>
      <c r="J15" s="65" t="s">
        <v>3235</v>
      </c>
      <c r="K15" s="50"/>
      <c r="L15" s="66" t="s">
        <v>3233</v>
      </c>
      <c r="M15" s="71" t="s">
        <v>3238</v>
      </c>
    </row>
    <row r="16" spans="1:13" x14ac:dyDescent="0.45">
      <c r="B16" s="50" t="s">
        <v>16</v>
      </c>
      <c r="C16" s="50" t="s">
        <v>208</v>
      </c>
      <c r="D16" s="50" t="s">
        <v>209</v>
      </c>
      <c r="E16" s="50" t="s">
        <v>55</v>
      </c>
      <c r="F16" s="50" t="s">
        <v>210</v>
      </c>
      <c r="G16" s="72" t="s">
        <v>211</v>
      </c>
      <c r="H16" s="64" t="s">
        <v>3239</v>
      </c>
      <c r="I16" s="50" t="s">
        <v>37</v>
      </c>
      <c r="J16" s="65"/>
      <c r="K16" s="50"/>
      <c r="L16" s="66" t="s">
        <v>3232</v>
      </c>
      <c r="M16" s="71"/>
    </row>
    <row r="17" spans="2:13" x14ac:dyDescent="0.45">
      <c r="B17" s="50" t="s">
        <v>8</v>
      </c>
      <c r="C17" s="50" t="s">
        <v>218</v>
      </c>
      <c r="D17" s="50" t="s">
        <v>218</v>
      </c>
      <c r="E17" s="50" t="s">
        <v>55</v>
      </c>
      <c r="F17" s="50" t="s">
        <v>219</v>
      </c>
      <c r="G17" s="72" t="s">
        <v>159</v>
      </c>
      <c r="H17" s="64" t="s">
        <v>3231</v>
      </c>
      <c r="I17" s="50" t="s">
        <v>3236</v>
      </c>
      <c r="J17" s="65" t="s">
        <v>3232</v>
      </c>
      <c r="K17" s="50" t="s">
        <v>13</v>
      </c>
      <c r="L17" s="66" t="s">
        <v>3232</v>
      </c>
      <c r="M17" s="71"/>
    </row>
    <row r="18" spans="2:13" x14ac:dyDescent="0.45">
      <c r="B18" s="50" t="s">
        <v>8</v>
      </c>
      <c r="C18" s="50" t="s">
        <v>221</v>
      </c>
      <c r="D18" s="50" t="s">
        <v>222</v>
      </c>
      <c r="E18" s="50" t="s">
        <v>55</v>
      </c>
      <c r="F18" s="50" t="s">
        <v>223</v>
      </c>
      <c r="G18" s="72" t="s">
        <v>224</v>
      </c>
      <c r="H18" s="64" t="s">
        <v>3231</v>
      </c>
      <c r="I18" s="50" t="s">
        <v>35</v>
      </c>
      <c r="J18" s="65" t="s">
        <v>3235</v>
      </c>
      <c r="K18" s="50"/>
      <c r="L18" s="66" t="s">
        <v>3232</v>
      </c>
      <c r="M18" s="71"/>
    </row>
    <row r="19" spans="2:13" x14ac:dyDescent="0.45">
      <c r="B19" s="50" t="s">
        <v>8</v>
      </c>
      <c r="C19" s="50" t="s">
        <v>226</v>
      </c>
      <c r="D19" s="50" t="s">
        <v>227</v>
      </c>
      <c r="E19" s="50" t="s">
        <v>55</v>
      </c>
      <c r="F19" s="50" t="s">
        <v>228</v>
      </c>
      <c r="G19" s="72" t="s">
        <v>166</v>
      </c>
      <c r="H19" s="64" t="s">
        <v>3231</v>
      </c>
      <c r="I19" s="50" t="s">
        <v>12</v>
      </c>
      <c r="J19" s="65" t="s">
        <v>3232</v>
      </c>
      <c r="K19" s="50"/>
      <c r="L19" s="66" t="s">
        <v>3232</v>
      </c>
      <c r="M19" s="71"/>
    </row>
    <row r="20" spans="2:13" x14ac:dyDescent="0.45">
      <c r="B20" s="50" t="s">
        <v>8</v>
      </c>
      <c r="C20" s="50" t="s">
        <v>229</v>
      </c>
      <c r="D20" s="50" t="s">
        <v>229</v>
      </c>
      <c r="E20" s="50" t="s">
        <v>55</v>
      </c>
      <c r="F20" s="50" t="s">
        <v>230</v>
      </c>
      <c r="G20" s="72" t="s">
        <v>159</v>
      </c>
      <c r="H20" s="64" t="s">
        <v>3231</v>
      </c>
      <c r="I20" s="50" t="s">
        <v>3236</v>
      </c>
      <c r="J20" s="65" t="s">
        <v>3232</v>
      </c>
      <c r="K20" s="50" t="s">
        <v>13</v>
      </c>
      <c r="L20" s="66" t="s">
        <v>3232</v>
      </c>
      <c r="M20" s="71"/>
    </row>
    <row r="21" spans="2:13" x14ac:dyDescent="0.45">
      <c r="B21" s="50" t="s">
        <v>8</v>
      </c>
      <c r="C21" s="50" t="s">
        <v>232</v>
      </c>
      <c r="D21" s="50" t="s">
        <v>233</v>
      </c>
      <c r="E21" s="50" t="s">
        <v>55</v>
      </c>
      <c r="F21" s="50" t="s">
        <v>234</v>
      </c>
      <c r="G21" s="72" t="s">
        <v>224</v>
      </c>
      <c r="H21" s="64" t="s">
        <v>3231</v>
      </c>
      <c r="I21" s="50" t="s">
        <v>3241</v>
      </c>
      <c r="J21" s="65" t="s">
        <v>3232</v>
      </c>
      <c r="K21" s="50" t="s">
        <v>13</v>
      </c>
      <c r="L21" s="66" t="s">
        <v>3232</v>
      </c>
      <c r="M21" s="71"/>
    </row>
    <row r="22" spans="2:13" x14ac:dyDescent="0.45">
      <c r="B22" s="50" t="s">
        <v>8</v>
      </c>
      <c r="C22" s="50" t="s">
        <v>235</v>
      </c>
      <c r="D22" s="50" t="s">
        <v>236</v>
      </c>
      <c r="E22" s="50" t="s">
        <v>55</v>
      </c>
      <c r="F22" s="50" t="s">
        <v>237</v>
      </c>
      <c r="G22" s="72" t="s">
        <v>166</v>
      </c>
      <c r="H22" s="64" t="s">
        <v>3231</v>
      </c>
      <c r="I22" s="50" t="s">
        <v>12</v>
      </c>
      <c r="J22" s="65" t="s">
        <v>3232</v>
      </c>
      <c r="K22" s="50"/>
      <c r="L22" s="66" t="s">
        <v>3233</v>
      </c>
      <c r="M22" s="71" t="s">
        <v>27</v>
      </c>
    </row>
    <row r="23" spans="2:13" x14ac:dyDescent="0.45">
      <c r="B23" s="50" t="s">
        <v>8</v>
      </c>
      <c r="C23" s="50" t="s">
        <v>253</v>
      </c>
      <c r="D23" s="50" t="s">
        <v>253</v>
      </c>
      <c r="E23" s="50" t="s">
        <v>55</v>
      </c>
      <c r="F23" s="50" t="s">
        <v>254</v>
      </c>
      <c r="G23" s="72" t="s">
        <v>255</v>
      </c>
      <c r="H23" s="64" t="s">
        <v>3239</v>
      </c>
      <c r="I23" s="50" t="s">
        <v>35</v>
      </c>
      <c r="J23" s="65" t="s">
        <v>3235</v>
      </c>
      <c r="K23" s="50"/>
      <c r="L23" s="66" t="s">
        <v>3233</v>
      </c>
      <c r="M23" s="71" t="s">
        <v>27</v>
      </c>
    </row>
    <row r="24" spans="2:13" x14ac:dyDescent="0.45">
      <c r="B24" s="50" t="s">
        <v>8</v>
      </c>
      <c r="C24" s="50" t="s">
        <v>256</v>
      </c>
      <c r="D24" s="50" t="s">
        <v>256</v>
      </c>
      <c r="E24" s="50" t="s">
        <v>55</v>
      </c>
      <c r="F24" s="50" t="s">
        <v>257</v>
      </c>
      <c r="G24" s="72" t="s">
        <v>258</v>
      </c>
      <c r="H24" s="64" t="s">
        <v>3239</v>
      </c>
      <c r="I24" s="50" t="s">
        <v>35</v>
      </c>
      <c r="J24" s="65" t="s">
        <v>26</v>
      </c>
      <c r="K24" s="50"/>
      <c r="L24" s="66" t="s">
        <v>3233</v>
      </c>
      <c r="M24" s="71" t="s">
        <v>27</v>
      </c>
    </row>
    <row r="25" spans="2:13" x14ac:dyDescent="0.45">
      <c r="B25" s="50" t="s">
        <v>8</v>
      </c>
      <c r="C25" s="50" t="s">
        <v>259</v>
      </c>
      <c r="D25" s="50" t="s">
        <v>259</v>
      </c>
      <c r="E25" s="50" t="s">
        <v>55</v>
      </c>
      <c r="F25" s="50" t="s">
        <v>260</v>
      </c>
      <c r="G25" s="72" t="s">
        <v>261</v>
      </c>
      <c r="H25" s="64" t="s">
        <v>3239</v>
      </c>
      <c r="I25" s="50" t="s">
        <v>35</v>
      </c>
      <c r="J25" s="65" t="s">
        <v>3235</v>
      </c>
      <c r="K25" s="50"/>
      <c r="L25" s="66" t="s">
        <v>3232</v>
      </c>
      <c r="M25" s="71"/>
    </row>
    <row r="26" spans="2:13" x14ac:dyDescent="0.45">
      <c r="B26" s="50" t="s">
        <v>8</v>
      </c>
      <c r="C26" s="50" t="s">
        <v>262</v>
      </c>
      <c r="D26" s="50" t="s">
        <v>262</v>
      </c>
      <c r="E26" s="50" t="s">
        <v>55</v>
      </c>
      <c r="F26" s="50" t="s">
        <v>263</v>
      </c>
      <c r="G26" s="72" t="s">
        <v>264</v>
      </c>
      <c r="H26" s="64" t="s">
        <v>3239</v>
      </c>
      <c r="I26" s="50" t="s">
        <v>35</v>
      </c>
      <c r="J26" s="65" t="s">
        <v>3235</v>
      </c>
      <c r="K26" s="50"/>
      <c r="L26" s="66" t="s">
        <v>3237</v>
      </c>
      <c r="M26" s="71"/>
    </row>
    <row r="27" spans="2:13" x14ac:dyDescent="0.45">
      <c r="B27" s="50" t="s">
        <v>8</v>
      </c>
      <c r="C27" s="50" t="s">
        <v>265</v>
      </c>
      <c r="D27" s="50" t="s">
        <v>266</v>
      </c>
      <c r="E27" s="50" t="s">
        <v>55</v>
      </c>
      <c r="F27" s="50" t="s">
        <v>267</v>
      </c>
      <c r="G27" s="72" t="s">
        <v>268</v>
      </c>
      <c r="H27" s="64" t="s">
        <v>3239</v>
      </c>
      <c r="I27" s="50" t="s">
        <v>35</v>
      </c>
      <c r="J27" s="65" t="s">
        <v>3235</v>
      </c>
      <c r="K27" s="50"/>
      <c r="L27" s="66" t="s">
        <v>3237</v>
      </c>
      <c r="M27" s="71" t="s">
        <v>3238</v>
      </c>
    </row>
    <row r="28" spans="2:13" x14ac:dyDescent="0.45">
      <c r="B28" s="50" t="s">
        <v>8</v>
      </c>
      <c r="C28" s="50" t="s">
        <v>269</v>
      </c>
      <c r="D28" s="50" t="s">
        <v>269</v>
      </c>
      <c r="E28" s="50" t="s">
        <v>55</v>
      </c>
      <c r="F28" s="50" t="s">
        <v>270</v>
      </c>
      <c r="G28" s="72" t="s">
        <v>255</v>
      </c>
      <c r="H28" s="64" t="s">
        <v>3239</v>
      </c>
      <c r="I28" s="50" t="s">
        <v>35</v>
      </c>
      <c r="J28" s="65" t="s">
        <v>3235</v>
      </c>
      <c r="K28" s="50"/>
      <c r="L28" s="66" t="s">
        <v>3232</v>
      </c>
      <c r="M28" s="71"/>
    </row>
    <row r="29" spans="2:13" x14ac:dyDescent="0.45">
      <c r="B29" s="50" t="s">
        <v>8</v>
      </c>
      <c r="C29" s="50" t="s">
        <v>271</v>
      </c>
      <c r="D29" s="50" t="s">
        <v>271</v>
      </c>
      <c r="E29" s="50" t="s">
        <v>55</v>
      </c>
      <c r="F29" s="50" t="s">
        <v>272</v>
      </c>
      <c r="G29" s="72" t="s">
        <v>261</v>
      </c>
      <c r="H29" s="64" t="s">
        <v>3239</v>
      </c>
      <c r="I29" s="50" t="s">
        <v>3241</v>
      </c>
      <c r="J29" s="65" t="s">
        <v>3232</v>
      </c>
      <c r="K29" s="50"/>
      <c r="L29" s="66" t="s">
        <v>3232</v>
      </c>
      <c r="M29" s="71"/>
    </row>
    <row r="30" spans="2:13" x14ac:dyDescent="0.45">
      <c r="B30" s="50" t="s">
        <v>8</v>
      </c>
      <c r="C30" s="50" t="s">
        <v>273</v>
      </c>
      <c r="D30" s="50" t="s">
        <v>273</v>
      </c>
      <c r="E30" s="50" t="s">
        <v>55</v>
      </c>
      <c r="F30" s="50" t="s">
        <v>274</v>
      </c>
      <c r="G30" s="72" t="s">
        <v>264</v>
      </c>
      <c r="H30" s="64" t="s">
        <v>3234</v>
      </c>
      <c r="I30" s="50" t="s">
        <v>25</v>
      </c>
      <c r="J30" s="65" t="s">
        <v>3232</v>
      </c>
      <c r="K30" s="50" t="s">
        <v>13</v>
      </c>
      <c r="L30" s="66" t="s">
        <v>3232</v>
      </c>
      <c r="M30" s="71"/>
    </row>
    <row r="31" spans="2:13" x14ac:dyDescent="0.45">
      <c r="B31" s="50" t="s">
        <v>16</v>
      </c>
      <c r="C31" s="50" t="s">
        <v>275</v>
      </c>
      <c r="D31" s="50" t="s">
        <v>276</v>
      </c>
      <c r="E31" s="50" t="s">
        <v>55</v>
      </c>
      <c r="F31" s="50" t="s">
        <v>3243</v>
      </c>
      <c r="G31" s="72" t="s">
        <v>278</v>
      </c>
      <c r="H31" s="64" t="s">
        <v>3231</v>
      </c>
      <c r="I31" s="50" t="s">
        <v>35</v>
      </c>
      <c r="J31" s="65" t="s">
        <v>3235</v>
      </c>
      <c r="K31" s="50"/>
      <c r="L31" s="66" t="s">
        <v>3232</v>
      </c>
      <c r="M31" s="71" t="s">
        <v>3238</v>
      </c>
    </row>
    <row r="32" spans="2:13" x14ac:dyDescent="0.45">
      <c r="B32" s="50" t="s">
        <v>16</v>
      </c>
      <c r="C32" s="50" t="s">
        <v>284</v>
      </c>
      <c r="D32" s="50" t="s">
        <v>285</v>
      </c>
      <c r="E32" s="50" t="s">
        <v>55</v>
      </c>
      <c r="F32" s="50" t="s">
        <v>286</v>
      </c>
      <c r="G32" s="72" t="s">
        <v>287</v>
      </c>
      <c r="H32" s="64" t="s">
        <v>3231</v>
      </c>
      <c r="I32" s="50" t="s">
        <v>35</v>
      </c>
      <c r="J32" s="65" t="s">
        <v>3235</v>
      </c>
      <c r="K32" s="50"/>
      <c r="L32" s="66" t="s">
        <v>3233</v>
      </c>
      <c r="M32" s="71" t="s">
        <v>3238</v>
      </c>
    </row>
    <row r="33" spans="1:13" x14ac:dyDescent="0.45">
      <c r="B33" s="50" t="s">
        <v>16</v>
      </c>
      <c r="C33" s="50" t="s">
        <v>290</v>
      </c>
      <c r="D33" s="50" t="s">
        <v>290</v>
      </c>
      <c r="E33" s="50" t="s">
        <v>55</v>
      </c>
      <c r="F33" s="50" t="s">
        <v>291</v>
      </c>
      <c r="G33" s="72" t="s">
        <v>292</v>
      </c>
      <c r="H33" s="64" t="s">
        <v>3231</v>
      </c>
      <c r="I33" s="50" t="s">
        <v>35</v>
      </c>
      <c r="J33" s="65" t="s">
        <v>3235</v>
      </c>
      <c r="K33" s="50"/>
      <c r="L33" s="66" t="s">
        <v>3233</v>
      </c>
      <c r="M33" s="71" t="s">
        <v>3238</v>
      </c>
    </row>
    <row r="34" spans="1:13" x14ac:dyDescent="0.45">
      <c r="B34" s="50" t="s">
        <v>8</v>
      </c>
      <c r="C34" s="50" t="s">
        <v>293</v>
      </c>
      <c r="D34" s="50" t="s">
        <v>293</v>
      </c>
      <c r="E34" s="50" t="s">
        <v>55</v>
      </c>
      <c r="F34" s="50" t="s">
        <v>294</v>
      </c>
      <c r="G34" s="72" t="s">
        <v>295</v>
      </c>
      <c r="H34" s="64" t="s">
        <v>3234</v>
      </c>
      <c r="I34" s="50" t="s">
        <v>35</v>
      </c>
      <c r="J34" s="65" t="s">
        <v>3235</v>
      </c>
      <c r="K34" s="50"/>
      <c r="L34" s="66" t="s">
        <v>3232</v>
      </c>
      <c r="M34" s="71"/>
    </row>
    <row r="35" spans="1:13" x14ac:dyDescent="0.45">
      <c r="B35" s="50" t="s">
        <v>8</v>
      </c>
      <c r="C35" s="50" t="s">
        <v>297</v>
      </c>
      <c r="D35" s="50" t="s">
        <v>297</v>
      </c>
      <c r="E35" s="50" t="s">
        <v>55</v>
      </c>
      <c r="F35" s="50" t="s">
        <v>298</v>
      </c>
      <c r="G35" s="72" t="s">
        <v>166</v>
      </c>
      <c r="H35" s="64" t="s">
        <v>3231</v>
      </c>
      <c r="I35" s="50" t="s">
        <v>3236</v>
      </c>
      <c r="J35" s="65" t="s">
        <v>3232</v>
      </c>
      <c r="K35" s="50" t="s">
        <v>13</v>
      </c>
      <c r="L35" s="66" t="s">
        <v>3232</v>
      </c>
      <c r="M35" s="71"/>
    </row>
    <row r="36" spans="1:13" x14ac:dyDescent="0.45">
      <c r="B36" s="50" t="s">
        <v>16</v>
      </c>
      <c r="C36" s="50" t="s">
        <v>323</v>
      </c>
      <c r="D36" s="50" t="s">
        <v>323</v>
      </c>
      <c r="E36" s="50" t="s">
        <v>55</v>
      </c>
      <c r="F36" s="50" t="s">
        <v>324</v>
      </c>
      <c r="G36" s="72" t="s">
        <v>325</v>
      </c>
      <c r="H36" s="64" t="s">
        <v>3231</v>
      </c>
      <c r="I36" s="50" t="s">
        <v>35</v>
      </c>
      <c r="J36" s="65" t="s">
        <v>3235</v>
      </c>
      <c r="K36" s="50"/>
      <c r="L36" s="66" t="s">
        <v>3233</v>
      </c>
      <c r="M36" s="71" t="s">
        <v>3238</v>
      </c>
    </row>
    <row r="37" spans="1:13" x14ac:dyDescent="0.45">
      <c r="B37" s="50" t="s">
        <v>16</v>
      </c>
      <c r="C37" s="50" t="s">
        <v>326</v>
      </c>
      <c r="D37" s="50" t="s">
        <v>326</v>
      </c>
      <c r="E37" s="50" t="s">
        <v>55</v>
      </c>
      <c r="F37" s="50" t="s">
        <v>327</v>
      </c>
      <c r="G37" s="72" t="s">
        <v>328</v>
      </c>
      <c r="H37" s="64" t="s">
        <v>3231</v>
      </c>
      <c r="I37" s="50" t="s">
        <v>35</v>
      </c>
      <c r="J37" s="65" t="s">
        <v>3235</v>
      </c>
      <c r="K37" s="50"/>
      <c r="L37" s="66" t="s">
        <v>3233</v>
      </c>
      <c r="M37" s="71" t="s">
        <v>3238</v>
      </c>
    </row>
    <row r="38" spans="1:13" x14ac:dyDescent="0.45">
      <c r="B38" s="50" t="s">
        <v>16</v>
      </c>
      <c r="C38" s="50" t="s">
        <v>329</v>
      </c>
      <c r="D38" s="50" t="s">
        <v>330</v>
      </c>
      <c r="E38" s="50" t="s">
        <v>55</v>
      </c>
      <c r="F38" s="50" t="s">
        <v>331</v>
      </c>
      <c r="G38" s="72" t="s">
        <v>332</v>
      </c>
      <c r="H38" s="64" t="s">
        <v>3231</v>
      </c>
      <c r="I38" s="50" t="s">
        <v>37</v>
      </c>
      <c r="J38" s="65"/>
      <c r="K38" s="50"/>
      <c r="L38" s="66" t="s">
        <v>3237</v>
      </c>
      <c r="M38" s="71"/>
    </row>
    <row r="39" spans="1:13" x14ac:dyDescent="0.45">
      <c r="B39" s="50" t="s">
        <v>8</v>
      </c>
      <c r="C39" s="50" t="s">
        <v>333</v>
      </c>
      <c r="D39" s="50" t="s">
        <v>333</v>
      </c>
      <c r="E39" s="50" t="s">
        <v>55</v>
      </c>
      <c r="F39" s="50" t="s">
        <v>334</v>
      </c>
      <c r="G39" s="72" t="s">
        <v>128</v>
      </c>
      <c r="H39" s="64" t="s">
        <v>3231</v>
      </c>
      <c r="I39" s="50" t="s">
        <v>37</v>
      </c>
      <c r="J39" s="65" t="s">
        <v>3233</v>
      </c>
      <c r="K39" s="50"/>
      <c r="L39" s="66" t="s">
        <v>3233</v>
      </c>
      <c r="M39" s="71" t="s">
        <v>27</v>
      </c>
    </row>
    <row r="40" spans="1:13" x14ac:dyDescent="0.45">
      <c r="A40" s="73"/>
      <c r="B40" s="50" t="s">
        <v>8</v>
      </c>
      <c r="C40" s="50" t="s">
        <v>336</v>
      </c>
      <c r="D40" s="50" t="s">
        <v>336</v>
      </c>
      <c r="E40" s="50" t="s">
        <v>55</v>
      </c>
      <c r="F40" s="50" t="s">
        <v>337</v>
      </c>
      <c r="G40" s="72" t="s">
        <v>195</v>
      </c>
      <c r="H40" s="64" t="s">
        <v>3239</v>
      </c>
      <c r="I40" s="50" t="s">
        <v>3236</v>
      </c>
      <c r="J40" s="65" t="s">
        <v>3232</v>
      </c>
      <c r="K40" s="50"/>
      <c r="L40" s="66" t="s">
        <v>3232</v>
      </c>
      <c r="M40" s="71"/>
    </row>
    <row r="41" spans="1:13" x14ac:dyDescent="0.45">
      <c r="B41" s="50" t="s">
        <v>16</v>
      </c>
      <c r="C41" s="50" t="s">
        <v>360</v>
      </c>
      <c r="D41" s="50" t="s">
        <v>360</v>
      </c>
      <c r="E41" s="50" t="s">
        <v>55</v>
      </c>
      <c r="F41" s="50" t="s">
        <v>361</v>
      </c>
      <c r="G41" s="72" t="s">
        <v>88</v>
      </c>
      <c r="H41" s="64" t="s">
        <v>3231</v>
      </c>
      <c r="I41" s="50" t="s">
        <v>37</v>
      </c>
      <c r="J41" s="65"/>
      <c r="K41" s="50"/>
      <c r="L41" s="66" t="s">
        <v>3232</v>
      </c>
      <c r="M41" s="71"/>
    </row>
    <row r="42" spans="1:13" x14ac:dyDescent="0.45">
      <c r="B42" s="50" t="s">
        <v>8</v>
      </c>
      <c r="C42" s="50" t="s">
        <v>364</v>
      </c>
      <c r="D42" s="50" t="s">
        <v>364</v>
      </c>
      <c r="E42" s="50" t="s">
        <v>55</v>
      </c>
      <c r="F42" s="50" t="s">
        <v>365</v>
      </c>
      <c r="G42" s="72" t="s">
        <v>159</v>
      </c>
      <c r="H42" s="64" t="s">
        <v>3239</v>
      </c>
      <c r="I42" s="50" t="s">
        <v>3236</v>
      </c>
      <c r="J42" s="65" t="s">
        <v>3237</v>
      </c>
      <c r="K42" s="50" t="s">
        <v>13</v>
      </c>
      <c r="L42" s="66" t="s">
        <v>3232</v>
      </c>
      <c r="M42" s="71"/>
    </row>
    <row r="43" spans="1:13" x14ac:dyDescent="0.45">
      <c r="B43" s="50" t="s">
        <v>8</v>
      </c>
      <c r="C43" s="50" t="s">
        <v>367</v>
      </c>
      <c r="D43" s="50" t="s">
        <v>367</v>
      </c>
      <c r="E43" s="50" t="s">
        <v>55</v>
      </c>
      <c r="F43" s="50" t="s">
        <v>368</v>
      </c>
      <c r="G43" s="72" t="s">
        <v>369</v>
      </c>
      <c r="H43" s="64" t="s">
        <v>3239</v>
      </c>
      <c r="I43" s="50" t="s">
        <v>3236</v>
      </c>
      <c r="J43" s="65" t="s">
        <v>14</v>
      </c>
      <c r="K43" s="50" t="s">
        <v>13</v>
      </c>
      <c r="L43" s="66" t="s">
        <v>3232</v>
      </c>
      <c r="M43" s="71"/>
    </row>
    <row r="44" spans="1:13" x14ac:dyDescent="0.45">
      <c r="B44" s="50" t="s">
        <v>16</v>
      </c>
      <c r="C44" s="50" t="s">
        <v>401</v>
      </c>
      <c r="D44" s="50" t="s">
        <v>401</v>
      </c>
      <c r="E44" s="50" t="s">
        <v>55</v>
      </c>
      <c r="F44" s="50" t="s">
        <v>402</v>
      </c>
      <c r="G44" s="72" t="s">
        <v>403</v>
      </c>
      <c r="H44" s="64" t="s">
        <v>3234</v>
      </c>
      <c r="I44" s="50" t="s">
        <v>3236</v>
      </c>
      <c r="J44" s="65" t="s">
        <v>3232</v>
      </c>
      <c r="K44" s="50" t="s">
        <v>13</v>
      </c>
      <c r="L44" s="66" t="s">
        <v>3232</v>
      </c>
      <c r="M44" s="71"/>
    </row>
    <row r="45" spans="1:13" x14ac:dyDescent="0.45">
      <c r="B45" s="50" t="s">
        <v>8</v>
      </c>
      <c r="C45" s="50" t="s">
        <v>429</v>
      </c>
      <c r="D45" s="50" t="s">
        <v>429</v>
      </c>
      <c r="E45" s="50" t="s">
        <v>55</v>
      </c>
      <c r="F45" s="50" t="s">
        <v>430</v>
      </c>
      <c r="G45" s="72" t="s">
        <v>431</v>
      </c>
      <c r="H45" s="64" t="s">
        <v>3234</v>
      </c>
      <c r="I45" s="50" t="s">
        <v>3241</v>
      </c>
      <c r="J45" s="65" t="s">
        <v>3232</v>
      </c>
      <c r="K45" s="50"/>
      <c r="L45" s="66" t="s">
        <v>3232</v>
      </c>
      <c r="M45" s="71"/>
    </row>
    <row r="46" spans="1:13" x14ac:dyDescent="0.45">
      <c r="B46" s="50" t="s">
        <v>8</v>
      </c>
      <c r="C46" s="50" t="s">
        <v>433</v>
      </c>
      <c r="D46" s="50" t="s">
        <v>433</v>
      </c>
      <c r="E46" s="50" t="s">
        <v>55</v>
      </c>
      <c r="F46" s="50" t="s">
        <v>434</v>
      </c>
      <c r="G46" s="72" t="s">
        <v>435</v>
      </c>
      <c r="H46" s="64" t="s">
        <v>3231</v>
      </c>
      <c r="I46" s="50" t="s">
        <v>3241</v>
      </c>
      <c r="J46" s="65" t="s">
        <v>3237</v>
      </c>
      <c r="K46" s="50"/>
      <c r="L46" s="66" t="s">
        <v>3233</v>
      </c>
      <c r="M46" s="71" t="s">
        <v>27</v>
      </c>
    </row>
    <row r="47" spans="1:13" x14ac:dyDescent="0.45">
      <c r="B47" s="50" t="s">
        <v>22</v>
      </c>
      <c r="C47" s="50" t="s">
        <v>438</v>
      </c>
      <c r="D47" s="50" t="s">
        <v>438</v>
      </c>
      <c r="E47" s="50" t="s">
        <v>55</v>
      </c>
      <c r="F47" s="50" t="s">
        <v>439</v>
      </c>
      <c r="G47" s="72" t="s">
        <v>440</v>
      </c>
      <c r="H47" s="64" t="s">
        <v>3231</v>
      </c>
      <c r="I47" s="50" t="s">
        <v>37</v>
      </c>
      <c r="J47" s="65"/>
      <c r="K47" s="50"/>
      <c r="L47" s="66" t="s">
        <v>3233</v>
      </c>
      <c r="M47" s="71" t="s">
        <v>27</v>
      </c>
    </row>
    <row r="48" spans="1:13" x14ac:dyDescent="0.45">
      <c r="B48" s="50" t="s">
        <v>22</v>
      </c>
      <c r="C48" s="50" t="s">
        <v>466</v>
      </c>
      <c r="D48" s="50" t="s">
        <v>466</v>
      </c>
      <c r="E48" s="50" t="s">
        <v>55</v>
      </c>
      <c r="F48" s="50" t="s">
        <v>3245</v>
      </c>
      <c r="G48" s="72" t="s">
        <v>306</v>
      </c>
      <c r="H48" s="64" t="s">
        <v>3231</v>
      </c>
      <c r="I48" s="50" t="s">
        <v>35</v>
      </c>
      <c r="J48" s="65" t="s">
        <v>3235</v>
      </c>
      <c r="K48" s="50"/>
      <c r="L48" s="66" t="s">
        <v>3232</v>
      </c>
      <c r="M48" s="71" t="s">
        <v>3238</v>
      </c>
    </row>
    <row r="49" spans="2:13" x14ac:dyDescent="0.45">
      <c r="B49" s="50" t="s">
        <v>16</v>
      </c>
      <c r="C49" s="50" t="s">
        <v>468</v>
      </c>
      <c r="D49" s="50" t="s">
        <v>468</v>
      </c>
      <c r="E49" s="50" t="s">
        <v>55</v>
      </c>
      <c r="F49" s="50" t="s">
        <v>469</v>
      </c>
      <c r="G49" s="72" t="s">
        <v>465</v>
      </c>
      <c r="H49" s="64" t="s">
        <v>3234</v>
      </c>
      <c r="I49" s="50" t="s">
        <v>35</v>
      </c>
      <c r="J49" s="65" t="s">
        <v>3235</v>
      </c>
      <c r="K49" s="50"/>
      <c r="L49" s="66" t="s">
        <v>3233</v>
      </c>
      <c r="M49" s="71" t="s">
        <v>27</v>
      </c>
    </row>
    <row r="50" spans="2:13" x14ac:dyDescent="0.45">
      <c r="B50" s="50" t="s">
        <v>8</v>
      </c>
      <c r="C50" s="50" t="s">
        <v>487</v>
      </c>
      <c r="D50" s="50" t="s">
        <v>488</v>
      </c>
      <c r="E50" s="50" t="s">
        <v>55</v>
      </c>
      <c r="F50" s="50" t="s">
        <v>489</v>
      </c>
      <c r="G50" s="72" t="s">
        <v>159</v>
      </c>
      <c r="H50" s="64" t="s">
        <v>3231</v>
      </c>
      <c r="I50" s="50" t="s">
        <v>3236</v>
      </c>
      <c r="J50" s="65" t="s">
        <v>3232</v>
      </c>
      <c r="K50" s="50" t="s">
        <v>13</v>
      </c>
      <c r="L50" s="66" t="s">
        <v>3232</v>
      </c>
      <c r="M50" s="71"/>
    </row>
    <row r="51" spans="2:13" x14ac:dyDescent="0.45">
      <c r="B51" s="50" t="s">
        <v>8</v>
      </c>
      <c r="C51" s="50" t="s">
        <v>490</v>
      </c>
      <c r="D51" s="50" t="s">
        <v>491</v>
      </c>
      <c r="E51" s="50" t="s">
        <v>55</v>
      </c>
      <c r="F51" s="50" t="s">
        <v>492</v>
      </c>
      <c r="G51" s="72" t="s">
        <v>369</v>
      </c>
      <c r="H51" s="64" t="s">
        <v>3231</v>
      </c>
      <c r="I51" s="50" t="s">
        <v>3236</v>
      </c>
      <c r="J51" s="65" t="s">
        <v>3232</v>
      </c>
      <c r="K51" s="50" t="s">
        <v>13</v>
      </c>
      <c r="L51" s="66" t="s">
        <v>3232</v>
      </c>
      <c r="M51" s="71"/>
    </row>
    <row r="52" spans="2:13" x14ac:dyDescent="0.45">
      <c r="B52" s="50" t="s">
        <v>8</v>
      </c>
      <c r="C52" s="50" t="s">
        <v>493</v>
      </c>
      <c r="D52" s="50" t="s">
        <v>494</v>
      </c>
      <c r="E52" s="50" t="s">
        <v>55</v>
      </c>
      <c r="F52" s="50" t="s">
        <v>495</v>
      </c>
      <c r="G52" s="72" t="s">
        <v>496</v>
      </c>
      <c r="H52" s="64" t="s">
        <v>3231</v>
      </c>
      <c r="I52" s="50" t="s">
        <v>3236</v>
      </c>
      <c r="J52" s="65" t="s">
        <v>3232</v>
      </c>
      <c r="K52" s="50" t="s">
        <v>13</v>
      </c>
      <c r="L52" s="66" t="s">
        <v>3232</v>
      </c>
      <c r="M52" s="71"/>
    </row>
    <row r="53" spans="2:13" x14ac:dyDescent="0.45">
      <c r="B53" s="50" t="s">
        <v>8</v>
      </c>
      <c r="C53" s="50" t="s">
        <v>497</v>
      </c>
      <c r="D53" s="50" t="s">
        <v>498</v>
      </c>
      <c r="E53" s="50" t="s">
        <v>55</v>
      </c>
      <c r="F53" s="50" t="s">
        <v>499</v>
      </c>
      <c r="G53" s="72" t="s">
        <v>166</v>
      </c>
      <c r="H53" s="64" t="s">
        <v>3231</v>
      </c>
      <c r="I53" s="50" t="s">
        <v>3236</v>
      </c>
      <c r="J53" s="65" t="s">
        <v>3232</v>
      </c>
      <c r="K53" s="50" t="s">
        <v>13</v>
      </c>
      <c r="L53" s="66" t="s">
        <v>3232</v>
      </c>
      <c r="M53" s="71"/>
    </row>
    <row r="54" spans="2:13" x14ac:dyDescent="0.45">
      <c r="B54" s="50" t="s">
        <v>8</v>
      </c>
      <c r="C54" s="50" t="s">
        <v>500</v>
      </c>
      <c r="D54" s="50" t="s">
        <v>501</v>
      </c>
      <c r="E54" s="50" t="s">
        <v>55</v>
      </c>
      <c r="F54" s="50" t="s">
        <v>502</v>
      </c>
      <c r="G54" s="72" t="s">
        <v>159</v>
      </c>
      <c r="H54" s="64" t="s">
        <v>3239</v>
      </c>
      <c r="I54" s="50" t="s">
        <v>3241</v>
      </c>
      <c r="J54" s="65" t="s">
        <v>3232</v>
      </c>
      <c r="K54" s="50" t="s">
        <v>13</v>
      </c>
      <c r="L54" s="66" t="s">
        <v>3232</v>
      </c>
      <c r="M54" s="71"/>
    </row>
    <row r="55" spans="2:13" x14ac:dyDescent="0.45">
      <c r="B55" s="50" t="s">
        <v>8</v>
      </c>
      <c r="C55" s="50" t="s">
        <v>503</v>
      </c>
      <c r="D55" s="50" t="s">
        <v>504</v>
      </c>
      <c r="E55" s="50" t="s">
        <v>55</v>
      </c>
      <c r="F55" s="50" t="s">
        <v>505</v>
      </c>
      <c r="G55" s="72" t="s">
        <v>369</v>
      </c>
      <c r="H55" s="64" t="s">
        <v>3239</v>
      </c>
      <c r="I55" s="50" t="s">
        <v>3241</v>
      </c>
      <c r="J55" s="65" t="s">
        <v>3232</v>
      </c>
      <c r="K55" s="50"/>
      <c r="L55" s="66" t="s">
        <v>20</v>
      </c>
      <c r="M55" s="71"/>
    </row>
    <row r="56" spans="2:13" x14ac:dyDescent="0.45">
      <c r="B56" s="50" t="s">
        <v>8</v>
      </c>
      <c r="C56" s="50" t="s">
        <v>506</v>
      </c>
      <c r="D56" s="50" t="s">
        <v>507</v>
      </c>
      <c r="E56" s="50" t="s">
        <v>55</v>
      </c>
      <c r="F56" s="50" t="s">
        <v>508</v>
      </c>
      <c r="G56" s="72" t="s">
        <v>496</v>
      </c>
      <c r="H56" s="64" t="s">
        <v>3239</v>
      </c>
      <c r="I56" s="50" t="s">
        <v>3241</v>
      </c>
      <c r="J56" s="65" t="s">
        <v>3232</v>
      </c>
      <c r="K56" s="50" t="s">
        <v>13</v>
      </c>
      <c r="L56" s="66" t="s">
        <v>3232</v>
      </c>
      <c r="M56" s="71"/>
    </row>
    <row r="57" spans="2:13" x14ac:dyDescent="0.45">
      <c r="B57" s="50" t="s">
        <v>8</v>
      </c>
      <c r="C57" s="50" t="s">
        <v>509</v>
      </c>
      <c r="D57" s="50" t="s">
        <v>510</v>
      </c>
      <c r="E57" s="50" t="s">
        <v>55</v>
      </c>
      <c r="F57" s="50" t="s">
        <v>511</v>
      </c>
      <c r="G57" s="72" t="s">
        <v>166</v>
      </c>
      <c r="H57" s="64" t="s">
        <v>3231</v>
      </c>
      <c r="I57" s="50" t="s">
        <v>3241</v>
      </c>
      <c r="J57" s="65" t="s">
        <v>3232</v>
      </c>
      <c r="K57" s="50" t="s">
        <v>13</v>
      </c>
      <c r="L57" s="66" t="s">
        <v>3235</v>
      </c>
      <c r="M57" s="71"/>
    </row>
    <row r="58" spans="2:13" x14ac:dyDescent="0.45">
      <c r="B58" s="50" t="s">
        <v>8</v>
      </c>
      <c r="C58" s="50" t="s">
        <v>512</v>
      </c>
      <c r="D58" s="50" t="s">
        <v>513</v>
      </c>
      <c r="E58" s="50" t="s">
        <v>55</v>
      </c>
      <c r="F58" s="50" t="s">
        <v>514</v>
      </c>
      <c r="G58" s="72" t="s">
        <v>224</v>
      </c>
      <c r="H58" s="64" t="s">
        <v>3247</v>
      </c>
      <c r="I58" s="50" t="s">
        <v>3241</v>
      </c>
      <c r="J58" s="65" t="s">
        <v>3232</v>
      </c>
      <c r="K58" s="50"/>
      <c r="L58" s="66" t="s">
        <v>3233</v>
      </c>
      <c r="M58" s="71" t="s">
        <v>27</v>
      </c>
    </row>
    <row r="59" spans="2:13" x14ac:dyDescent="0.45">
      <c r="B59" s="50" t="s">
        <v>8</v>
      </c>
      <c r="C59" s="50" t="s">
        <v>515</v>
      </c>
      <c r="D59" s="50" t="s">
        <v>516</v>
      </c>
      <c r="E59" s="50" t="s">
        <v>55</v>
      </c>
      <c r="F59" s="50" t="s">
        <v>517</v>
      </c>
      <c r="G59" s="72" t="s">
        <v>166</v>
      </c>
      <c r="H59" s="64" t="s">
        <v>3247</v>
      </c>
      <c r="I59" s="50" t="s">
        <v>35</v>
      </c>
      <c r="J59" s="65" t="s">
        <v>3235</v>
      </c>
      <c r="K59" s="50"/>
      <c r="L59" s="66" t="s">
        <v>3233</v>
      </c>
      <c r="M59" s="71" t="s">
        <v>27</v>
      </c>
    </row>
    <row r="60" spans="2:13" x14ac:dyDescent="0.45">
      <c r="B60" s="50" t="s">
        <v>16</v>
      </c>
      <c r="C60" s="50" t="s">
        <v>521</v>
      </c>
      <c r="D60" s="50" t="s">
        <v>522</v>
      </c>
      <c r="E60" s="50" t="s">
        <v>55</v>
      </c>
      <c r="F60" s="50" t="s">
        <v>523</v>
      </c>
      <c r="G60" s="72" t="s">
        <v>88</v>
      </c>
      <c r="H60" s="64" t="s">
        <v>3231</v>
      </c>
      <c r="I60" s="50" t="s">
        <v>35</v>
      </c>
      <c r="J60" s="65" t="s">
        <v>3235</v>
      </c>
      <c r="K60" s="50"/>
      <c r="L60" s="66" t="s">
        <v>3233</v>
      </c>
      <c r="M60" s="71" t="s">
        <v>3238</v>
      </c>
    </row>
    <row r="61" spans="2:13" x14ac:dyDescent="0.45">
      <c r="B61" s="50" t="s">
        <v>16</v>
      </c>
      <c r="C61" s="50" t="s">
        <v>524</v>
      </c>
      <c r="D61" s="50" t="s">
        <v>525</v>
      </c>
      <c r="E61" s="50" t="s">
        <v>55</v>
      </c>
      <c r="F61" s="50" t="s">
        <v>526</v>
      </c>
      <c r="G61" s="72" t="s">
        <v>527</v>
      </c>
      <c r="H61" s="64" t="s">
        <v>3231</v>
      </c>
      <c r="I61" s="50" t="s">
        <v>35</v>
      </c>
      <c r="J61" s="65" t="s">
        <v>3235</v>
      </c>
      <c r="K61" s="50"/>
      <c r="L61" s="66" t="s">
        <v>3232</v>
      </c>
      <c r="M61" s="71" t="s">
        <v>3238</v>
      </c>
    </row>
    <row r="62" spans="2:13" x14ac:dyDescent="0.45">
      <c r="B62" s="50" t="s">
        <v>16</v>
      </c>
      <c r="C62" s="50" t="s">
        <v>542</v>
      </c>
      <c r="D62" s="50" t="s">
        <v>542</v>
      </c>
      <c r="E62" s="50" t="s">
        <v>55</v>
      </c>
      <c r="F62" s="50" t="s">
        <v>543</v>
      </c>
      <c r="G62" s="72" t="s">
        <v>544</v>
      </c>
      <c r="H62" s="64" t="s">
        <v>3234</v>
      </c>
      <c r="I62" s="50" t="s">
        <v>37</v>
      </c>
      <c r="J62" s="65"/>
      <c r="K62" s="50"/>
      <c r="L62" s="66" t="s">
        <v>3237</v>
      </c>
      <c r="M62" s="71"/>
    </row>
    <row r="63" spans="2:13" x14ac:dyDescent="0.45">
      <c r="B63" s="50" t="s">
        <v>16</v>
      </c>
      <c r="C63" s="50" t="s">
        <v>545</v>
      </c>
      <c r="D63" s="50" t="s">
        <v>545</v>
      </c>
      <c r="E63" s="50" t="s">
        <v>55</v>
      </c>
      <c r="F63" s="50" t="s">
        <v>546</v>
      </c>
      <c r="G63" s="72" t="s">
        <v>547</v>
      </c>
      <c r="H63" s="64" t="s">
        <v>3234</v>
      </c>
      <c r="I63" s="50" t="s">
        <v>37</v>
      </c>
      <c r="J63" s="65"/>
      <c r="K63" s="50"/>
      <c r="L63" s="66" t="s">
        <v>3233</v>
      </c>
      <c r="M63" s="71" t="s">
        <v>27</v>
      </c>
    </row>
    <row r="64" spans="2:13" x14ac:dyDescent="0.45">
      <c r="B64" s="50" t="s">
        <v>16</v>
      </c>
      <c r="C64" s="50" t="s">
        <v>573</v>
      </c>
      <c r="D64" s="50" t="s">
        <v>573</v>
      </c>
      <c r="E64" s="50" t="s">
        <v>55</v>
      </c>
      <c r="F64" s="50" t="s">
        <v>574</v>
      </c>
      <c r="G64" s="72" t="s">
        <v>575</v>
      </c>
      <c r="H64" s="64" t="s">
        <v>3234</v>
      </c>
      <c r="I64" s="50" t="s">
        <v>35</v>
      </c>
      <c r="J64" s="65" t="s">
        <v>3235</v>
      </c>
      <c r="K64" s="50"/>
      <c r="L64" s="66" t="s">
        <v>3232</v>
      </c>
      <c r="M64" s="71"/>
    </row>
    <row r="65" spans="2:13" x14ac:dyDescent="0.45">
      <c r="B65" s="50" t="s">
        <v>16</v>
      </c>
      <c r="C65" s="50" t="s">
        <v>577</v>
      </c>
      <c r="D65" s="50" t="s">
        <v>578</v>
      </c>
      <c r="E65" s="50" t="s">
        <v>55</v>
      </c>
      <c r="F65" s="50" t="s">
        <v>579</v>
      </c>
      <c r="G65" s="72" t="s">
        <v>580</v>
      </c>
      <c r="H65" s="64" t="s">
        <v>3231</v>
      </c>
      <c r="I65" s="50" t="s">
        <v>35</v>
      </c>
      <c r="J65" s="65" t="s">
        <v>3235</v>
      </c>
      <c r="K65" s="50"/>
      <c r="L65" s="66" t="s">
        <v>3237</v>
      </c>
      <c r="M65" s="71"/>
    </row>
    <row r="66" spans="2:13" x14ac:dyDescent="0.45">
      <c r="B66" s="50" t="s">
        <v>16</v>
      </c>
      <c r="C66" s="50" t="s">
        <v>581</v>
      </c>
      <c r="D66" s="50" t="s">
        <v>582</v>
      </c>
      <c r="E66" s="50" t="s">
        <v>55</v>
      </c>
      <c r="F66" s="50" t="s">
        <v>583</v>
      </c>
      <c r="G66" s="72" t="s">
        <v>584</v>
      </c>
      <c r="H66" s="64" t="s">
        <v>3234</v>
      </c>
      <c r="I66" s="50" t="s">
        <v>35</v>
      </c>
      <c r="J66" s="65" t="s">
        <v>3235</v>
      </c>
      <c r="K66" s="50"/>
      <c r="L66" s="66" t="s">
        <v>3237</v>
      </c>
      <c r="M66" s="71"/>
    </row>
    <row r="67" spans="2:13" ht="90.75" customHeight="1" x14ac:dyDescent="0.45">
      <c r="B67" s="50" t="s">
        <v>8</v>
      </c>
      <c r="C67" s="50" t="s">
        <v>589</v>
      </c>
      <c r="D67" s="50" t="s">
        <v>589</v>
      </c>
      <c r="E67" s="50" t="s">
        <v>55</v>
      </c>
      <c r="F67" s="50" t="s">
        <v>590</v>
      </c>
      <c r="G67" s="72" t="s">
        <v>128</v>
      </c>
      <c r="H67" s="64" t="s">
        <v>3231</v>
      </c>
      <c r="I67" s="50" t="s">
        <v>35</v>
      </c>
      <c r="J67" s="65" t="s">
        <v>3235</v>
      </c>
      <c r="K67" s="50"/>
      <c r="L67" s="66" t="s">
        <v>3233</v>
      </c>
      <c r="M67" s="71" t="s">
        <v>3238</v>
      </c>
    </row>
    <row r="68" spans="2:13" x14ac:dyDescent="0.45">
      <c r="B68" s="50" t="s">
        <v>8</v>
      </c>
      <c r="C68" s="50" t="s">
        <v>591</v>
      </c>
      <c r="D68" s="50" t="s">
        <v>591</v>
      </c>
      <c r="E68" s="50" t="s">
        <v>55</v>
      </c>
      <c r="F68" s="50" t="s">
        <v>592</v>
      </c>
      <c r="G68" s="72" t="s">
        <v>352</v>
      </c>
      <c r="H68" s="64" t="s">
        <v>3231</v>
      </c>
      <c r="I68" s="50" t="s">
        <v>35</v>
      </c>
      <c r="J68" s="65" t="s">
        <v>3235</v>
      </c>
      <c r="K68" s="50"/>
      <c r="L68" s="66" t="s">
        <v>3233</v>
      </c>
      <c r="M68" s="71" t="s">
        <v>3238</v>
      </c>
    </row>
    <row r="69" spans="2:13" x14ac:dyDescent="0.45">
      <c r="B69" s="50" t="s">
        <v>8</v>
      </c>
      <c r="C69" s="50" t="s">
        <v>593</v>
      </c>
      <c r="D69" s="50" t="s">
        <v>594</v>
      </c>
      <c r="E69" s="50" t="s">
        <v>55</v>
      </c>
      <c r="F69" s="50" t="s">
        <v>595</v>
      </c>
      <c r="G69" s="72" t="s">
        <v>249</v>
      </c>
      <c r="H69" s="64" t="s">
        <v>3231</v>
      </c>
      <c r="I69" s="50" t="s">
        <v>35</v>
      </c>
      <c r="J69" s="65" t="s">
        <v>3235</v>
      </c>
      <c r="K69" s="50"/>
      <c r="L69" s="66" t="s">
        <v>3233</v>
      </c>
      <c r="M69" s="71" t="s">
        <v>3238</v>
      </c>
    </row>
    <row r="70" spans="2:13" x14ac:dyDescent="0.45">
      <c r="B70" s="50" t="s">
        <v>8</v>
      </c>
      <c r="C70" s="50" t="s">
        <v>620</v>
      </c>
      <c r="D70" s="50" t="s">
        <v>621</v>
      </c>
      <c r="E70" s="50" t="s">
        <v>55</v>
      </c>
      <c r="F70" s="50" t="s">
        <v>622</v>
      </c>
      <c r="G70" s="72" t="s">
        <v>352</v>
      </c>
      <c r="H70" s="64" t="s">
        <v>3231</v>
      </c>
      <c r="I70" s="50" t="s">
        <v>35</v>
      </c>
      <c r="J70" s="65" t="s">
        <v>3235</v>
      </c>
      <c r="K70" s="50"/>
      <c r="L70" s="66" t="s">
        <v>3233</v>
      </c>
      <c r="M70" s="71" t="s">
        <v>3238</v>
      </c>
    </row>
    <row r="71" spans="2:13" x14ac:dyDescent="0.45">
      <c r="B71" s="50" t="s">
        <v>8</v>
      </c>
      <c r="C71" s="50" t="s">
        <v>623</v>
      </c>
      <c r="D71" s="50" t="s">
        <v>624</v>
      </c>
      <c r="E71" s="50" t="s">
        <v>55</v>
      </c>
      <c r="F71" s="50" t="s">
        <v>625</v>
      </c>
      <c r="G71" s="72" t="s">
        <v>195</v>
      </c>
      <c r="H71" s="64" t="s">
        <v>3231</v>
      </c>
      <c r="I71" s="50" t="s">
        <v>35</v>
      </c>
      <c r="J71" s="65" t="s">
        <v>3235</v>
      </c>
      <c r="K71" s="50"/>
      <c r="L71" s="66" t="s">
        <v>3233</v>
      </c>
      <c r="M71" s="71" t="s">
        <v>3238</v>
      </c>
    </row>
    <row r="72" spans="2:13" x14ac:dyDescent="0.45">
      <c r="B72" s="50" t="s">
        <v>8</v>
      </c>
      <c r="C72" s="50" t="s">
        <v>636</v>
      </c>
      <c r="D72" s="50" t="s">
        <v>637</v>
      </c>
      <c r="E72" s="50" t="s">
        <v>55</v>
      </c>
      <c r="F72" s="50" t="s">
        <v>638</v>
      </c>
      <c r="G72" s="72" t="s">
        <v>411</v>
      </c>
      <c r="H72" s="64" t="s">
        <v>3239</v>
      </c>
      <c r="I72" s="50" t="s">
        <v>3236</v>
      </c>
      <c r="J72" s="65" t="s">
        <v>3232</v>
      </c>
      <c r="K72" s="50" t="s">
        <v>13</v>
      </c>
      <c r="L72" s="66" t="s">
        <v>3237</v>
      </c>
      <c r="M72" s="71"/>
    </row>
    <row r="73" spans="2:13" x14ac:dyDescent="0.45">
      <c r="B73" s="50" t="s">
        <v>8</v>
      </c>
      <c r="C73" s="50" t="s">
        <v>639</v>
      </c>
      <c r="D73" s="50" t="s">
        <v>640</v>
      </c>
      <c r="E73" s="50" t="s">
        <v>55</v>
      </c>
      <c r="F73" s="50" t="s">
        <v>641</v>
      </c>
      <c r="G73" s="72" t="s">
        <v>169</v>
      </c>
      <c r="H73" s="64" t="s">
        <v>3239</v>
      </c>
      <c r="I73" s="50" t="s">
        <v>3236</v>
      </c>
      <c r="J73" s="65" t="s">
        <v>3232</v>
      </c>
      <c r="K73" s="50" t="s">
        <v>13</v>
      </c>
      <c r="L73" s="66" t="s">
        <v>3232</v>
      </c>
      <c r="M73" s="71"/>
    </row>
    <row r="74" spans="2:13" x14ac:dyDescent="0.45">
      <c r="B74" s="50" t="s">
        <v>8</v>
      </c>
      <c r="C74" s="50" t="s">
        <v>642</v>
      </c>
      <c r="D74" s="50" t="s">
        <v>643</v>
      </c>
      <c r="E74" s="50" t="s">
        <v>55</v>
      </c>
      <c r="F74" s="50" t="s">
        <v>644</v>
      </c>
      <c r="G74" s="72" t="s">
        <v>261</v>
      </c>
      <c r="H74" s="64" t="s">
        <v>3239</v>
      </c>
      <c r="I74" s="50" t="s">
        <v>3236</v>
      </c>
      <c r="J74" s="65" t="s">
        <v>3232</v>
      </c>
      <c r="K74" s="50" t="s">
        <v>13</v>
      </c>
      <c r="L74" s="66" t="s">
        <v>20</v>
      </c>
      <c r="M74" s="71"/>
    </row>
    <row r="75" spans="2:13" x14ac:dyDescent="0.45">
      <c r="B75" s="50" t="s">
        <v>8</v>
      </c>
      <c r="C75" s="50" t="s">
        <v>656</v>
      </c>
      <c r="D75" s="50" t="s">
        <v>656</v>
      </c>
      <c r="E75" s="50" t="s">
        <v>55</v>
      </c>
      <c r="F75" s="50" t="s">
        <v>657</v>
      </c>
      <c r="G75" s="72" t="s">
        <v>249</v>
      </c>
      <c r="H75" s="64" t="s">
        <v>3239</v>
      </c>
      <c r="I75" s="50" t="s">
        <v>37</v>
      </c>
      <c r="J75" s="65"/>
      <c r="K75" s="50"/>
      <c r="L75" s="66" t="s">
        <v>3237</v>
      </c>
      <c r="M75" s="71"/>
    </row>
    <row r="76" spans="2:13" x14ac:dyDescent="0.45">
      <c r="B76" s="50" t="s">
        <v>8</v>
      </c>
      <c r="C76" s="50" t="s">
        <v>658</v>
      </c>
      <c r="D76" s="50" t="s">
        <v>658</v>
      </c>
      <c r="E76" s="50" t="s">
        <v>55</v>
      </c>
      <c r="F76" s="50" t="s">
        <v>659</v>
      </c>
      <c r="G76" s="72" t="s">
        <v>660</v>
      </c>
      <c r="H76" s="64" t="s">
        <v>3239</v>
      </c>
      <c r="I76" s="50" t="s">
        <v>37</v>
      </c>
      <c r="J76" s="65"/>
      <c r="K76" s="50"/>
      <c r="L76" s="66" t="s">
        <v>3232</v>
      </c>
      <c r="M76" s="71"/>
    </row>
    <row r="77" spans="2:13" x14ac:dyDescent="0.45">
      <c r="B77" s="50" t="s">
        <v>22</v>
      </c>
      <c r="C77" s="50" t="s">
        <v>663</v>
      </c>
      <c r="D77" s="50" t="s">
        <v>663</v>
      </c>
      <c r="E77" s="50" t="s">
        <v>55</v>
      </c>
      <c r="F77" s="50" t="s">
        <v>664</v>
      </c>
      <c r="G77" s="72" t="s">
        <v>665</v>
      </c>
      <c r="H77" s="64" t="s">
        <v>3231</v>
      </c>
      <c r="I77" s="50" t="s">
        <v>37</v>
      </c>
      <c r="J77" s="65"/>
      <c r="K77" s="50"/>
      <c r="L77" s="66" t="s">
        <v>3233</v>
      </c>
      <c r="M77" s="71" t="s">
        <v>27</v>
      </c>
    </row>
    <row r="78" spans="2:13" x14ac:dyDescent="0.45">
      <c r="B78" s="50" t="s">
        <v>16</v>
      </c>
      <c r="C78" s="50" t="s">
        <v>685</v>
      </c>
      <c r="D78" s="50" t="s">
        <v>685</v>
      </c>
      <c r="E78" s="50" t="s">
        <v>55</v>
      </c>
      <c r="F78" s="50" t="s">
        <v>686</v>
      </c>
      <c r="G78" s="72" t="s">
        <v>687</v>
      </c>
      <c r="H78" s="64" t="s">
        <v>3239</v>
      </c>
      <c r="I78" s="50" t="s">
        <v>3236</v>
      </c>
      <c r="J78" s="65" t="s">
        <v>3232</v>
      </c>
      <c r="K78" s="50" t="s">
        <v>13</v>
      </c>
      <c r="L78" s="66" t="s">
        <v>3232</v>
      </c>
      <c r="M78" s="71"/>
    </row>
    <row r="79" spans="2:13" x14ac:dyDescent="0.45">
      <c r="B79" s="50" t="s">
        <v>16</v>
      </c>
      <c r="C79" s="50" t="s">
        <v>689</v>
      </c>
      <c r="D79" s="50" t="s">
        <v>689</v>
      </c>
      <c r="E79" s="50" t="s">
        <v>55</v>
      </c>
      <c r="F79" s="50" t="s">
        <v>690</v>
      </c>
      <c r="G79" s="72" t="s">
        <v>691</v>
      </c>
      <c r="H79" s="64" t="s">
        <v>3239</v>
      </c>
      <c r="I79" s="50" t="s">
        <v>3236</v>
      </c>
      <c r="J79" s="68" t="s">
        <v>3232</v>
      </c>
      <c r="K79" s="50" t="s">
        <v>13</v>
      </c>
      <c r="L79" s="66" t="s">
        <v>3232</v>
      </c>
      <c r="M79" s="71"/>
    </row>
    <row r="80" spans="2:13" x14ac:dyDescent="0.45">
      <c r="B80" s="50" t="s">
        <v>16</v>
      </c>
      <c r="C80" s="50" t="s">
        <v>692</v>
      </c>
      <c r="D80" s="50" t="s">
        <v>692</v>
      </c>
      <c r="E80" s="50" t="s">
        <v>55</v>
      </c>
      <c r="F80" s="50" t="s">
        <v>693</v>
      </c>
      <c r="G80" s="72" t="s">
        <v>694</v>
      </c>
      <c r="H80" s="64" t="s">
        <v>3234</v>
      </c>
      <c r="I80" s="50" t="s">
        <v>35</v>
      </c>
      <c r="J80" s="65" t="s">
        <v>3235</v>
      </c>
      <c r="K80" s="50"/>
      <c r="L80" s="66" t="s">
        <v>20</v>
      </c>
      <c r="M80" s="71"/>
    </row>
    <row r="81" spans="2:13" x14ac:dyDescent="0.45">
      <c r="B81" s="50" t="s">
        <v>8</v>
      </c>
      <c r="C81" s="50" t="s">
        <v>713</v>
      </c>
      <c r="D81" s="50" t="s">
        <v>713</v>
      </c>
      <c r="E81" s="50" t="s">
        <v>55</v>
      </c>
      <c r="F81" s="50" t="s">
        <v>714</v>
      </c>
      <c r="G81" s="72" t="s">
        <v>143</v>
      </c>
      <c r="H81" s="64" t="s">
        <v>3231</v>
      </c>
      <c r="I81" s="50" t="s">
        <v>37</v>
      </c>
      <c r="J81" s="65"/>
      <c r="K81" s="50"/>
      <c r="L81" s="66" t="s">
        <v>3232</v>
      </c>
      <c r="M81" s="71"/>
    </row>
    <row r="82" spans="2:13" x14ac:dyDescent="0.45">
      <c r="B82" s="50" t="s">
        <v>8</v>
      </c>
      <c r="C82" s="50" t="s">
        <v>715</v>
      </c>
      <c r="D82" s="50" t="s">
        <v>715</v>
      </c>
      <c r="E82" s="50" t="s">
        <v>55</v>
      </c>
      <c r="F82" s="50" t="s">
        <v>716</v>
      </c>
      <c r="G82" s="72" t="s">
        <v>148</v>
      </c>
      <c r="H82" s="64" t="s">
        <v>3231</v>
      </c>
      <c r="I82" s="50" t="s">
        <v>37</v>
      </c>
      <c r="J82" s="65"/>
      <c r="K82" s="50"/>
      <c r="L82" s="66" t="s">
        <v>3232</v>
      </c>
      <c r="M82" s="71"/>
    </row>
    <row r="83" spans="2:13" x14ac:dyDescent="0.45">
      <c r="B83" s="50" t="s">
        <v>8</v>
      </c>
      <c r="C83" s="50" t="s">
        <v>717</v>
      </c>
      <c r="D83" s="50" t="s">
        <v>718</v>
      </c>
      <c r="E83" s="50" t="s">
        <v>55</v>
      </c>
      <c r="F83" s="50" t="s">
        <v>719</v>
      </c>
      <c r="G83" s="72" t="s">
        <v>720</v>
      </c>
      <c r="H83" s="64" t="s">
        <v>3231</v>
      </c>
      <c r="I83" s="50" t="s">
        <v>37</v>
      </c>
      <c r="J83" s="65"/>
      <c r="K83" s="50"/>
      <c r="L83" s="66" t="s">
        <v>3232</v>
      </c>
      <c r="M83" s="71"/>
    </row>
    <row r="84" spans="2:13" x14ac:dyDescent="0.45">
      <c r="B84" s="50" t="s">
        <v>8</v>
      </c>
      <c r="C84" s="50" t="s">
        <v>766</v>
      </c>
      <c r="D84" s="50" t="s">
        <v>766</v>
      </c>
      <c r="E84" s="50" t="s">
        <v>55</v>
      </c>
      <c r="F84" s="50" t="s">
        <v>767</v>
      </c>
      <c r="G84" s="72" t="s">
        <v>768</v>
      </c>
      <c r="H84" s="64" t="s">
        <v>3234</v>
      </c>
      <c r="I84" s="50" t="s">
        <v>3236</v>
      </c>
      <c r="J84" s="65" t="s">
        <v>3232</v>
      </c>
      <c r="K84" s="50"/>
      <c r="L84" s="66" t="s">
        <v>3233</v>
      </c>
      <c r="M84" s="71" t="s">
        <v>27</v>
      </c>
    </row>
    <row r="85" spans="2:13" x14ac:dyDescent="0.45">
      <c r="B85" s="50" t="s">
        <v>8</v>
      </c>
      <c r="C85" s="50" t="s">
        <v>770</v>
      </c>
      <c r="D85" s="50" t="s">
        <v>771</v>
      </c>
      <c r="E85" s="50" t="s">
        <v>55</v>
      </c>
      <c r="F85" s="50" t="s">
        <v>772</v>
      </c>
      <c r="G85" s="72" t="s">
        <v>773</v>
      </c>
      <c r="H85" s="64" t="s">
        <v>3239</v>
      </c>
      <c r="I85" s="50" t="s">
        <v>37</v>
      </c>
      <c r="J85" s="65"/>
      <c r="K85" s="50"/>
      <c r="L85" s="66" t="s">
        <v>3232</v>
      </c>
      <c r="M85" s="71"/>
    </row>
    <row r="86" spans="2:13" x14ac:dyDescent="0.45">
      <c r="B86" s="50" t="s">
        <v>8</v>
      </c>
      <c r="C86" s="50" t="s">
        <v>782</v>
      </c>
      <c r="D86" s="50" t="s">
        <v>783</v>
      </c>
      <c r="E86" s="50" t="s">
        <v>55</v>
      </c>
      <c r="F86" s="50" t="s">
        <v>784</v>
      </c>
      <c r="G86" s="72" t="s">
        <v>128</v>
      </c>
      <c r="H86" s="64" t="s">
        <v>3239</v>
      </c>
      <c r="I86" s="50" t="s">
        <v>3236</v>
      </c>
      <c r="J86" s="65" t="s">
        <v>3232</v>
      </c>
      <c r="K86" s="50"/>
      <c r="L86" s="66" t="s">
        <v>3233</v>
      </c>
      <c r="M86" s="71" t="s">
        <v>27</v>
      </c>
    </row>
    <row r="87" spans="2:13" x14ac:dyDescent="0.45">
      <c r="B87" s="50" t="s">
        <v>8</v>
      </c>
      <c r="C87" s="50" t="s">
        <v>786</v>
      </c>
      <c r="D87" s="50" t="s">
        <v>787</v>
      </c>
      <c r="E87" s="50" t="s">
        <v>55</v>
      </c>
      <c r="F87" s="50" t="s">
        <v>788</v>
      </c>
      <c r="G87" s="72" t="s">
        <v>195</v>
      </c>
      <c r="H87" s="64" t="s">
        <v>3234</v>
      </c>
      <c r="I87" s="50" t="s">
        <v>3241</v>
      </c>
      <c r="J87" s="65" t="s">
        <v>3232</v>
      </c>
      <c r="K87" s="50"/>
      <c r="L87" s="66" t="s">
        <v>3232</v>
      </c>
      <c r="M87" s="71"/>
    </row>
    <row r="88" spans="2:13" x14ac:dyDescent="0.45">
      <c r="B88" s="50" t="s">
        <v>8</v>
      </c>
      <c r="C88" s="50" t="s">
        <v>789</v>
      </c>
      <c r="D88" s="50" t="s">
        <v>790</v>
      </c>
      <c r="E88" s="50" t="s">
        <v>55</v>
      </c>
      <c r="F88" s="50" t="s">
        <v>791</v>
      </c>
      <c r="G88" s="72" t="s">
        <v>128</v>
      </c>
      <c r="H88" s="64" t="s">
        <v>3231</v>
      </c>
      <c r="I88" s="50" t="s">
        <v>3236</v>
      </c>
      <c r="J88" s="65" t="s">
        <v>3232</v>
      </c>
      <c r="K88" s="50" t="s">
        <v>13</v>
      </c>
      <c r="L88" s="66" t="s">
        <v>3235</v>
      </c>
      <c r="M88" s="71"/>
    </row>
    <row r="89" spans="2:13" x14ac:dyDescent="0.45">
      <c r="B89" s="50" t="s">
        <v>8</v>
      </c>
      <c r="C89" s="50" t="s">
        <v>792</v>
      </c>
      <c r="D89" s="50" t="s">
        <v>793</v>
      </c>
      <c r="E89" s="50" t="s">
        <v>55</v>
      </c>
      <c r="F89" s="50" t="s">
        <v>794</v>
      </c>
      <c r="G89" s="72" t="s">
        <v>195</v>
      </c>
      <c r="H89" s="64" t="s">
        <v>3231</v>
      </c>
      <c r="I89" s="50" t="s">
        <v>3236</v>
      </c>
      <c r="J89" s="65" t="s">
        <v>3232</v>
      </c>
      <c r="K89" s="50"/>
      <c r="L89" s="66" t="s">
        <v>3232</v>
      </c>
      <c r="M89" s="71"/>
    </row>
    <row r="90" spans="2:13" x14ac:dyDescent="0.45">
      <c r="B90" s="50" t="s">
        <v>8</v>
      </c>
      <c r="C90" s="50" t="s">
        <v>795</v>
      </c>
      <c r="D90" s="50" t="s">
        <v>795</v>
      </c>
      <c r="E90" s="50" t="s">
        <v>55</v>
      </c>
      <c r="F90" s="50" t="s">
        <v>796</v>
      </c>
      <c r="G90" s="72" t="s">
        <v>797</v>
      </c>
      <c r="H90" s="64" t="s">
        <v>3231</v>
      </c>
      <c r="I90" s="50" t="s">
        <v>3236</v>
      </c>
      <c r="J90" s="65" t="s">
        <v>3237</v>
      </c>
      <c r="K90" s="50"/>
      <c r="L90" s="66" t="s">
        <v>3233</v>
      </c>
      <c r="M90" s="71" t="s">
        <v>27</v>
      </c>
    </row>
    <row r="91" spans="2:13" x14ac:dyDescent="0.45">
      <c r="B91" s="50" t="s">
        <v>8</v>
      </c>
      <c r="C91" s="50" t="s">
        <v>798</v>
      </c>
      <c r="D91" s="50" t="s">
        <v>798</v>
      </c>
      <c r="E91" s="50" t="s">
        <v>55</v>
      </c>
      <c r="F91" s="50" t="s">
        <v>799</v>
      </c>
      <c r="G91" s="72" t="s">
        <v>800</v>
      </c>
      <c r="H91" s="64" t="s">
        <v>3231</v>
      </c>
      <c r="I91" s="50" t="s">
        <v>3236</v>
      </c>
      <c r="J91" s="65" t="s">
        <v>3232</v>
      </c>
      <c r="K91" s="50"/>
      <c r="L91" s="66" t="s">
        <v>3233</v>
      </c>
      <c r="M91" s="71" t="s">
        <v>27</v>
      </c>
    </row>
    <row r="92" spans="2:13" x14ac:dyDescent="0.45">
      <c r="B92" s="50" t="s">
        <v>8</v>
      </c>
      <c r="C92" s="50" t="s">
        <v>807</v>
      </c>
      <c r="D92" s="50" t="s">
        <v>808</v>
      </c>
      <c r="E92" s="50" t="s">
        <v>55</v>
      </c>
      <c r="F92" s="50" t="s">
        <v>809</v>
      </c>
      <c r="G92" s="72" t="s">
        <v>249</v>
      </c>
      <c r="H92" s="64" t="s">
        <v>3239</v>
      </c>
      <c r="I92" s="50" t="s">
        <v>3236</v>
      </c>
      <c r="J92" s="65" t="s">
        <v>3237</v>
      </c>
      <c r="K92" s="50"/>
      <c r="L92" s="66" t="s">
        <v>3233</v>
      </c>
      <c r="M92" s="71" t="s">
        <v>27</v>
      </c>
    </row>
    <row r="93" spans="2:13" x14ac:dyDescent="0.45">
      <c r="B93" s="50" t="s">
        <v>8</v>
      </c>
      <c r="C93" s="50" t="s">
        <v>810</v>
      </c>
      <c r="D93" s="50" t="s">
        <v>810</v>
      </c>
      <c r="E93" s="50" t="s">
        <v>55</v>
      </c>
      <c r="F93" s="50" t="s">
        <v>811</v>
      </c>
      <c r="G93" s="72" t="s">
        <v>195</v>
      </c>
      <c r="H93" s="64" t="s">
        <v>3231</v>
      </c>
      <c r="I93" s="50" t="s">
        <v>35</v>
      </c>
      <c r="J93" s="65" t="s">
        <v>3235</v>
      </c>
      <c r="K93" s="50"/>
      <c r="L93" s="66" t="s">
        <v>3233</v>
      </c>
      <c r="M93" s="71" t="s">
        <v>3238</v>
      </c>
    </row>
    <row r="94" spans="2:13" x14ac:dyDescent="0.45">
      <c r="B94" s="50" t="s">
        <v>8</v>
      </c>
      <c r="C94" s="50" t="s">
        <v>824</v>
      </c>
      <c r="D94" s="50" t="s">
        <v>824</v>
      </c>
      <c r="E94" s="50" t="s">
        <v>55</v>
      </c>
      <c r="F94" s="50" t="s">
        <v>825</v>
      </c>
      <c r="G94" s="72" t="s">
        <v>826</v>
      </c>
      <c r="H94" s="64" t="s">
        <v>3231</v>
      </c>
      <c r="I94" s="50" t="s">
        <v>37</v>
      </c>
      <c r="J94" s="65" t="s">
        <v>3233</v>
      </c>
      <c r="K94" s="50"/>
      <c r="L94" s="66" t="s">
        <v>3233</v>
      </c>
      <c r="M94" s="71" t="s">
        <v>27</v>
      </c>
    </row>
    <row r="95" spans="2:13" x14ac:dyDescent="0.45">
      <c r="B95" s="50" t="s">
        <v>8</v>
      </c>
      <c r="C95" s="50" t="s">
        <v>828</v>
      </c>
      <c r="D95" s="50" t="s">
        <v>828</v>
      </c>
      <c r="E95" s="50" t="s">
        <v>55</v>
      </c>
      <c r="F95" s="50" t="s">
        <v>829</v>
      </c>
      <c r="G95" s="72" t="s">
        <v>830</v>
      </c>
      <c r="H95" s="64" t="s">
        <v>3231</v>
      </c>
      <c r="I95" s="50" t="s">
        <v>37</v>
      </c>
      <c r="J95" s="65"/>
      <c r="K95" s="50"/>
      <c r="L95" s="66" t="s">
        <v>3233</v>
      </c>
      <c r="M95" s="71" t="s">
        <v>27</v>
      </c>
    </row>
    <row r="96" spans="2:13" x14ac:dyDescent="0.45">
      <c r="B96" s="50" t="s">
        <v>16</v>
      </c>
      <c r="C96" s="50" t="s">
        <v>831</v>
      </c>
      <c r="D96" s="50" t="s">
        <v>831</v>
      </c>
      <c r="E96" s="50" t="s">
        <v>55</v>
      </c>
      <c r="F96" s="50" t="s">
        <v>832</v>
      </c>
      <c r="G96" s="72" t="s">
        <v>833</v>
      </c>
      <c r="H96" s="64" t="s">
        <v>3239</v>
      </c>
      <c r="I96" s="50" t="s">
        <v>3236</v>
      </c>
      <c r="J96" s="69" t="s">
        <v>3235</v>
      </c>
      <c r="K96" s="50"/>
      <c r="L96" s="66" t="s">
        <v>3232</v>
      </c>
      <c r="M96" s="71"/>
    </row>
    <row r="97" spans="2:13" x14ac:dyDescent="0.45">
      <c r="B97" s="50" t="s">
        <v>16</v>
      </c>
      <c r="C97" s="50" t="s">
        <v>836</v>
      </c>
      <c r="D97" s="50" t="s">
        <v>836</v>
      </c>
      <c r="E97" s="50" t="s">
        <v>55</v>
      </c>
      <c r="F97" s="50" t="s">
        <v>837</v>
      </c>
      <c r="G97" s="72" t="s">
        <v>527</v>
      </c>
      <c r="H97" s="64" t="s">
        <v>3239</v>
      </c>
      <c r="I97" s="50" t="s">
        <v>37</v>
      </c>
      <c r="J97" s="65"/>
      <c r="K97" s="50"/>
      <c r="L97" s="66" t="s">
        <v>3232</v>
      </c>
      <c r="M97" s="71"/>
    </row>
    <row r="98" spans="2:13" x14ac:dyDescent="0.45">
      <c r="B98" s="50" t="s">
        <v>16</v>
      </c>
      <c r="C98" s="50" t="s">
        <v>839</v>
      </c>
      <c r="D98" s="50" t="s">
        <v>839</v>
      </c>
      <c r="E98" s="50" t="s">
        <v>55</v>
      </c>
      <c r="F98" s="50" t="s">
        <v>840</v>
      </c>
      <c r="G98" s="72" t="s">
        <v>841</v>
      </c>
      <c r="H98" s="64" t="s">
        <v>3239</v>
      </c>
      <c r="I98" s="50" t="s">
        <v>37</v>
      </c>
      <c r="J98" s="65"/>
      <c r="K98" s="50"/>
      <c r="L98" s="66" t="s">
        <v>3233</v>
      </c>
      <c r="M98" s="71" t="s">
        <v>27</v>
      </c>
    </row>
    <row r="99" spans="2:13" x14ac:dyDescent="0.45">
      <c r="B99" s="50" t="s">
        <v>16</v>
      </c>
      <c r="C99" s="50" t="s">
        <v>842</v>
      </c>
      <c r="D99" s="50" t="s">
        <v>842</v>
      </c>
      <c r="E99" s="50" t="s">
        <v>55</v>
      </c>
      <c r="F99" s="50" t="s">
        <v>843</v>
      </c>
      <c r="G99" s="72" t="s">
        <v>844</v>
      </c>
      <c r="H99" s="64" t="s">
        <v>3239</v>
      </c>
      <c r="I99" s="50" t="s">
        <v>3236</v>
      </c>
      <c r="J99" s="65" t="s">
        <v>3232</v>
      </c>
      <c r="K99" s="50"/>
      <c r="L99" s="66" t="s">
        <v>3233</v>
      </c>
      <c r="M99" s="71" t="s">
        <v>27</v>
      </c>
    </row>
    <row r="100" spans="2:13" x14ac:dyDescent="0.45">
      <c r="B100" s="50" t="s">
        <v>8</v>
      </c>
      <c r="C100" s="50" t="s">
        <v>845</v>
      </c>
      <c r="D100" s="50" t="s">
        <v>845</v>
      </c>
      <c r="E100" s="50" t="s">
        <v>55</v>
      </c>
      <c r="F100" s="50" t="s">
        <v>3249</v>
      </c>
      <c r="G100" s="72" t="s">
        <v>847</v>
      </c>
      <c r="H100" s="64" t="s">
        <v>3231</v>
      </c>
      <c r="I100" s="50" t="s">
        <v>37</v>
      </c>
      <c r="J100" s="65"/>
      <c r="K100" s="50"/>
      <c r="L100" s="66" t="s">
        <v>3233</v>
      </c>
      <c r="M100" s="71" t="s">
        <v>3238</v>
      </c>
    </row>
    <row r="101" spans="2:13" x14ac:dyDescent="0.45">
      <c r="B101" s="50" t="s">
        <v>8</v>
      </c>
      <c r="C101" s="50" t="s">
        <v>848</v>
      </c>
      <c r="D101" s="50" t="s">
        <v>848</v>
      </c>
      <c r="E101" s="50" t="s">
        <v>55</v>
      </c>
      <c r="F101" s="50" t="s">
        <v>849</v>
      </c>
      <c r="G101" s="72" t="s">
        <v>110</v>
      </c>
      <c r="H101" s="64" t="s">
        <v>3234</v>
      </c>
      <c r="I101" s="50" t="s">
        <v>35</v>
      </c>
      <c r="J101" s="65" t="s">
        <v>3235</v>
      </c>
      <c r="K101" s="50"/>
      <c r="L101" s="66" t="s">
        <v>3237</v>
      </c>
      <c r="M101" s="71"/>
    </row>
    <row r="102" spans="2:13" x14ac:dyDescent="0.45">
      <c r="B102" s="50" t="s">
        <v>8</v>
      </c>
      <c r="C102" s="50" t="s">
        <v>851</v>
      </c>
      <c r="D102" s="50" t="s">
        <v>852</v>
      </c>
      <c r="E102" s="50" t="s">
        <v>55</v>
      </c>
      <c r="F102" s="47" t="s">
        <v>853</v>
      </c>
      <c r="G102" s="72" t="s">
        <v>110</v>
      </c>
      <c r="H102" s="64"/>
      <c r="I102" s="50" t="s">
        <v>35</v>
      </c>
      <c r="J102" s="65" t="s">
        <v>3235</v>
      </c>
      <c r="K102" s="50"/>
      <c r="L102" s="66" t="s">
        <v>3233</v>
      </c>
      <c r="M102" s="71" t="s">
        <v>27</v>
      </c>
    </row>
    <row r="103" spans="2:13" x14ac:dyDescent="0.45">
      <c r="B103" s="50" t="s">
        <v>16</v>
      </c>
      <c r="C103" s="50" t="s">
        <v>855</v>
      </c>
      <c r="D103" s="50" t="s">
        <v>855</v>
      </c>
      <c r="E103" s="50" t="s">
        <v>55</v>
      </c>
      <c r="F103" s="50" t="s">
        <v>856</v>
      </c>
      <c r="G103" s="72" t="s">
        <v>527</v>
      </c>
      <c r="H103" s="64" t="s">
        <v>3239</v>
      </c>
      <c r="I103" s="50" t="s">
        <v>37</v>
      </c>
      <c r="J103" s="65"/>
      <c r="K103" s="50"/>
      <c r="L103" s="66" t="s">
        <v>3232</v>
      </c>
      <c r="M103" s="71"/>
    </row>
    <row r="104" spans="2:13" x14ac:dyDescent="0.45">
      <c r="B104" s="50" t="s">
        <v>16</v>
      </c>
      <c r="C104" s="50" t="s">
        <v>857</v>
      </c>
      <c r="D104" s="50" t="s">
        <v>857</v>
      </c>
      <c r="E104" s="50" t="s">
        <v>55</v>
      </c>
      <c r="F104" s="50" t="s">
        <v>858</v>
      </c>
      <c r="G104" s="72" t="s">
        <v>841</v>
      </c>
      <c r="H104" s="64" t="s">
        <v>3239</v>
      </c>
      <c r="I104" s="50" t="s">
        <v>37</v>
      </c>
      <c r="J104" s="65"/>
      <c r="K104" s="50"/>
      <c r="L104" s="66" t="s">
        <v>3232</v>
      </c>
      <c r="M104" s="71"/>
    </row>
    <row r="105" spans="2:13" x14ac:dyDescent="0.45">
      <c r="B105" s="50" t="s">
        <v>8</v>
      </c>
      <c r="C105" s="50" t="s">
        <v>859</v>
      </c>
      <c r="D105" s="50" t="s">
        <v>859</v>
      </c>
      <c r="E105" s="50" t="s">
        <v>55</v>
      </c>
      <c r="F105" s="50" t="s">
        <v>860</v>
      </c>
      <c r="G105" s="72" t="s">
        <v>768</v>
      </c>
      <c r="H105" s="64" t="s">
        <v>3239</v>
      </c>
      <c r="I105" s="50" t="s">
        <v>37</v>
      </c>
      <c r="J105" s="65"/>
      <c r="K105" s="50"/>
      <c r="L105" s="66" t="s">
        <v>3233</v>
      </c>
      <c r="M105" s="71" t="s">
        <v>27</v>
      </c>
    </row>
    <row r="106" spans="2:13" x14ac:dyDescent="0.45">
      <c r="B106" s="50" t="s">
        <v>8</v>
      </c>
      <c r="C106" s="50" t="s">
        <v>862</v>
      </c>
      <c r="D106" s="50" t="s">
        <v>862</v>
      </c>
      <c r="E106" s="50" t="s">
        <v>55</v>
      </c>
      <c r="F106" s="50" t="s">
        <v>863</v>
      </c>
      <c r="G106" s="72" t="s">
        <v>720</v>
      </c>
      <c r="H106" s="64" t="s">
        <v>3239</v>
      </c>
      <c r="I106" s="50" t="s">
        <v>37</v>
      </c>
      <c r="J106" s="65"/>
      <c r="K106" s="50"/>
      <c r="L106" s="66" t="s">
        <v>3232</v>
      </c>
      <c r="M106" s="71"/>
    </row>
    <row r="107" spans="2:13" s="7" customFormat="1" x14ac:dyDescent="0.45">
      <c r="B107" s="50" t="s">
        <v>16</v>
      </c>
      <c r="C107" s="50" t="s">
        <v>872</v>
      </c>
      <c r="D107" s="50" t="s">
        <v>872</v>
      </c>
      <c r="E107" s="50" t="s">
        <v>55</v>
      </c>
      <c r="F107" s="50" t="s">
        <v>873</v>
      </c>
      <c r="G107" s="72" t="s">
        <v>527</v>
      </c>
      <c r="H107" s="64" t="s">
        <v>3234</v>
      </c>
      <c r="I107" s="50" t="s">
        <v>37</v>
      </c>
      <c r="J107" s="65"/>
      <c r="K107" s="50"/>
      <c r="L107" s="66" t="s">
        <v>3232</v>
      </c>
      <c r="M107" s="71"/>
    </row>
    <row r="108" spans="2:13" x14ac:dyDescent="0.45">
      <c r="B108" s="50" t="s">
        <v>16</v>
      </c>
      <c r="C108" s="50" t="s">
        <v>875</v>
      </c>
      <c r="D108" s="50" t="s">
        <v>875</v>
      </c>
      <c r="E108" s="50" t="s">
        <v>55</v>
      </c>
      <c r="F108" s="50" t="s">
        <v>876</v>
      </c>
      <c r="G108" s="72" t="s">
        <v>841</v>
      </c>
      <c r="H108" s="64" t="s">
        <v>3234</v>
      </c>
      <c r="I108" s="50" t="s">
        <v>37</v>
      </c>
      <c r="J108" s="65"/>
      <c r="K108" s="50"/>
      <c r="L108" s="66" t="s">
        <v>3233</v>
      </c>
      <c r="M108" s="71" t="s">
        <v>27</v>
      </c>
    </row>
    <row r="109" spans="2:13" x14ac:dyDescent="0.45">
      <c r="B109" s="50" t="s">
        <v>8</v>
      </c>
      <c r="C109" s="50" t="s">
        <v>893</v>
      </c>
      <c r="D109" s="50" t="s">
        <v>893</v>
      </c>
      <c r="E109" s="50" t="s">
        <v>55</v>
      </c>
      <c r="F109" s="50" t="s">
        <v>894</v>
      </c>
      <c r="G109" s="72" t="s">
        <v>224</v>
      </c>
      <c r="H109" s="64" t="s">
        <v>3239</v>
      </c>
      <c r="I109" s="50" t="s">
        <v>37</v>
      </c>
      <c r="J109" s="65"/>
      <c r="K109" s="50"/>
      <c r="L109" s="66" t="s">
        <v>3232</v>
      </c>
      <c r="M109" s="71"/>
    </row>
    <row r="110" spans="2:13" x14ac:dyDescent="0.45">
      <c r="B110" s="50" t="s">
        <v>8</v>
      </c>
      <c r="C110" s="50" t="s">
        <v>896</v>
      </c>
      <c r="D110" s="50" t="s">
        <v>896</v>
      </c>
      <c r="E110" s="50" t="s">
        <v>55</v>
      </c>
      <c r="F110" s="50" t="s">
        <v>897</v>
      </c>
      <c r="G110" s="72" t="s">
        <v>166</v>
      </c>
      <c r="H110" s="64" t="s">
        <v>3239</v>
      </c>
      <c r="I110" s="50" t="s">
        <v>37</v>
      </c>
      <c r="J110" s="65"/>
      <c r="K110" s="50"/>
      <c r="L110" s="66" t="s">
        <v>3237</v>
      </c>
      <c r="M110" s="71"/>
    </row>
    <row r="111" spans="2:13" x14ac:dyDescent="0.45">
      <c r="B111" s="50" t="s">
        <v>8</v>
      </c>
      <c r="C111" s="50" t="s">
        <v>898</v>
      </c>
      <c r="D111" s="50" t="s">
        <v>898</v>
      </c>
      <c r="E111" s="50" t="s">
        <v>55</v>
      </c>
      <c r="F111" s="50" t="s">
        <v>899</v>
      </c>
      <c r="G111" s="72" t="s">
        <v>224</v>
      </c>
      <c r="H111" s="64" t="s">
        <v>3239</v>
      </c>
      <c r="I111" s="50" t="s">
        <v>37</v>
      </c>
      <c r="J111" s="65"/>
      <c r="K111" s="50"/>
      <c r="L111" s="66" t="s">
        <v>3232</v>
      </c>
      <c r="M111" s="71"/>
    </row>
    <row r="112" spans="2:13" x14ac:dyDescent="0.45">
      <c r="B112" s="50" t="s">
        <v>8</v>
      </c>
      <c r="C112" s="50" t="s">
        <v>900</v>
      </c>
      <c r="D112" s="50" t="s">
        <v>900</v>
      </c>
      <c r="E112" s="50" t="s">
        <v>55</v>
      </c>
      <c r="F112" s="50" t="s">
        <v>901</v>
      </c>
      <c r="G112" s="72" t="s">
        <v>166</v>
      </c>
      <c r="H112" s="64" t="s">
        <v>3239</v>
      </c>
      <c r="I112" s="50" t="s">
        <v>37</v>
      </c>
      <c r="J112" s="65"/>
      <c r="K112" s="50"/>
      <c r="L112" s="66" t="s">
        <v>3232</v>
      </c>
      <c r="M112" s="71"/>
    </row>
    <row r="113" spans="2:13" x14ac:dyDescent="0.45">
      <c r="B113" s="50" t="s">
        <v>8</v>
      </c>
      <c r="C113" s="50" t="s">
        <v>902</v>
      </c>
      <c r="D113" s="50" t="s">
        <v>902</v>
      </c>
      <c r="E113" s="50" t="s">
        <v>55</v>
      </c>
      <c r="F113" s="50" t="s">
        <v>903</v>
      </c>
      <c r="G113" s="72" t="s">
        <v>159</v>
      </c>
      <c r="H113" s="64" t="s">
        <v>3231</v>
      </c>
      <c r="I113" s="50" t="s">
        <v>35</v>
      </c>
      <c r="J113" s="65" t="s">
        <v>3233</v>
      </c>
      <c r="K113" s="50"/>
      <c r="L113" s="66" t="s">
        <v>3233</v>
      </c>
      <c r="M113" s="71" t="s">
        <v>27</v>
      </c>
    </row>
    <row r="114" spans="2:13" x14ac:dyDescent="0.45">
      <c r="B114" s="50" t="s">
        <v>8</v>
      </c>
      <c r="C114" s="50" t="s">
        <v>904</v>
      </c>
      <c r="D114" s="50" t="s">
        <v>904</v>
      </c>
      <c r="E114" s="50" t="s">
        <v>55</v>
      </c>
      <c r="F114" s="50" t="s">
        <v>905</v>
      </c>
      <c r="G114" s="72" t="s">
        <v>166</v>
      </c>
      <c r="H114" s="64" t="s">
        <v>3231</v>
      </c>
      <c r="I114" s="50" t="s">
        <v>3236</v>
      </c>
      <c r="J114" s="65" t="s">
        <v>3232</v>
      </c>
      <c r="K114" s="50"/>
      <c r="L114" s="66" t="s">
        <v>3233</v>
      </c>
      <c r="M114" s="71" t="s">
        <v>27</v>
      </c>
    </row>
    <row r="115" spans="2:13" x14ac:dyDescent="0.45">
      <c r="B115" s="50" t="s">
        <v>8</v>
      </c>
      <c r="C115" s="50" t="s">
        <v>906</v>
      </c>
      <c r="D115" s="50" t="s">
        <v>906</v>
      </c>
      <c r="E115" s="50" t="s">
        <v>55</v>
      </c>
      <c r="F115" s="50" t="s">
        <v>907</v>
      </c>
      <c r="G115" s="72" t="s">
        <v>159</v>
      </c>
      <c r="H115" s="64" t="s">
        <v>3239</v>
      </c>
      <c r="I115" s="50" t="s">
        <v>3241</v>
      </c>
      <c r="J115" s="65" t="s">
        <v>3232</v>
      </c>
      <c r="K115" s="50"/>
      <c r="L115" s="66" t="s">
        <v>20</v>
      </c>
      <c r="M115" s="71"/>
    </row>
    <row r="116" spans="2:13" x14ac:dyDescent="0.45">
      <c r="B116" s="50" t="s">
        <v>8</v>
      </c>
      <c r="C116" s="50" t="s">
        <v>908</v>
      </c>
      <c r="D116" s="50" t="s">
        <v>908</v>
      </c>
      <c r="E116" s="50" t="s">
        <v>55</v>
      </c>
      <c r="F116" s="50" t="s">
        <v>909</v>
      </c>
      <c r="G116" s="72" t="s">
        <v>166</v>
      </c>
      <c r="H116" s="64" t="s">
        <v>3239</v>
      </c>
      <c r="I116" s="50" t="s">
        <v>3241</v>
      </c>
      <c r="J116" s="65" t="s">
        <v>3232</v>
      </c>
      <c r="K116" s="50"/>
      <c r="L116" s="66" t="s">
        <v>3233</v>
      </c>
      <c r="M116" s="71" t="s">
        <v>27</v>
      </c>
    </row>
    <row r="117" spans="2:13" x14ac:dyDescent="0.45">
      <c r="B117" s="50" t="s">
        <v>8</v>
      </c>
      <c r="C117" s="50" t="s">
        <v>912</v>
      </c>
      <c r="D117" s="50" t="s">
        <v>912</v>
      </c>
      <c r="E117" s="50" t="s">
        <v>55</v>
      </c>
      <c r="F117" s="50" t="s">
        <v>913</v>
      </c>
      <c r="G117" s="72" t="s">
        <v>411</v>
      </c>
      <c r="H117" s="64" t="s">
        <v>3231</v>
      </c>
      <c r="I117" s="50" t="s">
        <v>37</v>
      </c>
      <c r="J117" s="65"/>
      <c r="K117" s="50"/>
      <c r="L117" s="66" t="s">
        <v>3232</v>
      </c>
      <c r="M117" s="71"/>
    </row>
    <row r="118" spans="2:13" x14ac:dyDescent="0.45">
      <c r="B118" s="50" t="s">
        <v>8</v>
      </c>
      <c r="C118" s="50" t="s">
        <v>914</v>
      </c>
      <c r="D118" s="50" t="s">
        <v>914</v>
      </c>
      <c r="E118" s="50" t="s">
        <v>55</v>
      </c>
      <c r="F118" s="50" t="s">
        <v>915</v>
      </c>
      <c r="G118" s="72" t="s">
        <v>169</v>
      </c>
      <c r="H118" s="64" t="s">
        <v>3231</v>
      </c>
      <c r="I118" s="50" t="s">
        <v>37</v>
      </c>
      <c r="J118" s="65"/>
      <c r="K118" s="50"/>
      <c r="L118" s="66" t="s">
        <v>3237</v>
      </c>
      <c r="M118" s="71"/>
    </row>
    <row r="119" spans="2:13" x14ac:dyDescent="0.45">
      <c r="B119" s="50" t="s">
        <v>8</v>
      </c>
      <c r="C119" s="50" t="s">
        <v>916</v>
      </c>
      <c r="D119" s="50" t="s">
        <v>916</v>
      </c>
      <c r="E119" s="50" t="s">
        <v>55</v>
      </c>
      <c r="F119" s="50" t="s">
        <v>917</v>
      </c>
      <c r="G119" s="72" t="s">
        <v>166</v>
      </c>
      <c r="H119" s="64" t="s">
        <v>3231</v>
      </c>
      <c r="I119" s="50" t="s">
        <v>37</v>
      </c>
      <c r="J119" s="65"/>
      <c r="K119" s="50"/>
      <c r="L119" s="66" t="s">
        <v>3233</v>
      </c>
      <c r="M119" s="71" t="s">
        <v>27</v>
      </c>
    </row>
    <row r="120" spans="2:13" x14ac:dyDescent="0.45">
      <c r="B120" s="50" t="s">
        <v>16</v>
      </c>
      <c r="C120" s="50" t="s">
        <v>918</v>
      </c>
      <c r="D120" s="50" t="s">
        <v>918</v>
      </c>
      <c r="E120" s="50" t="s">
        <v>55</v>
      </c>
      <c r="F120" s="50" t="s">
        <v>3250</v>
      </c>
      <c r="G120" s="72" t="s">
        <v>919</v>
      </c>
      <c r="H120" s="64" t="s">
        <v>3234</v>
      </c>
      <c r="I120" s="50" t="s">
        <v>35</v>
      </c>
      <c r="J120" s="65" t="s">
        <v>3235</v>
      </c>
      <c r="K120" s="50"/>
      <c r="L120" s="66" t="s">
        <v>3233</v>
      </c>
      <c r="M120" s="71" t="s">
        <v>3238</v>
      </c>
    </row>
    <row r="121" spans="2:13" x14ac:dyDescent="0.45">
      <c r="B121" s="50" t="s">
        <v>16</v>
      </c>
      <c r="C121" s="50" t="s">
        <v>920</v>
      </c>
      <c r="D121" s="50" t="s">
        <v>920</v>
      </c>
      <c r="E121" s="50" t="s">
        <v>55</v>
      </c>
      <c r="F121" s="50" t="s">
        <v>3251</v>
      </c>
      <c r="G121" s="72" t="s">
        <v>921</v>
      </c>
      <c r="H121" s="64" t="s">
        <v>3231</v>
      </c>
      <c r="I121" s="50" t="s">
        <v>35</v>
      </c>
      <c r="J121" s="65" t="s">
        <v>3235</v>
      </c>
      <c r="K121" s="50"/>
      <c r="L121" s="66" t="s">
        <v>3233</v>
      </c>
      <c r="M121" s="71" t="s">
        <v>3238</v>
      </c>
    </row>
    <row r="122" spans="2:13" x14ac:dyDescent="0.45">
      <c r="B122" s="50" t="s">
        <v>16</v>
      </c>
      <c r="C122" s="50" t="s">
        <v>936</v>
      </c>
      <c r="D122" s="50" t="s">
        <v>937</v>
      </c>
      <c r="E122" s="50" t="s">
        <v>55</v>
      </c>
      <c r="F122" s="50" t="s">
        <v>938</v>
      </c>
      <c r="G122" s="72" t="s">
        <v>939</v>
      </c>
      <c r="H122" s="64" t="s">
        <v>3231</v>
      </c>
      <c r="I122" s="50" t="s">
        <v>35</v>
      </c>
      <c r="J122" s="65" t="s">
        <v>3235</v>
      </c>
      <c r="K122" s="50"/>
      <c r="L122" s="66" t="s">
        <v>3233</v>
      </c>
      <c r="M122" s="71" t="s">
        <v>3238</v>
      </c>
    </row>
    <row r="123" spans="2:13" x14ac:dyDescent="0.45">
      <c r="B123" s="50" t="s">
        <v>8</v>
      </c>
      <c r="C123" s="50" t="s">
        <v>975</v>
      </c>
      <c r="D123" s="50" t="s">
        <v>975</v>
      </c>
      <c r="E123" s="50" t="s">
        <v>55</v>
      </c>
      <c r="F123" s="50" t="s">
        <v>3252</v>
      </c>
      <c r="G123" s="72" t="s">
        <v>977</v>
      </c>
      <c r="H123" s="64" t="s">
        <v>3239</v>
      </c>
      <c r="I123" s="50" t="s">
        <v>35</v>
      </c>
      <c r="J123" s="65" t="s">
        <v>3235</v>
      </c>
      <c r="K123" s="50"/>
      <c r="L123" s="66" t="s">
        <v>3233</v>
      </c>
      <c r="M123" s="71" t="s">
        <v>3238</v>
      </c>
    </row>
    <row r="124" spans="2:13" x14ac:dyDescent="0.45">
      <c r="B124" s="50" t="s">
        <v>8</v>
      </c>
      <c r="C124" s="50" t="s">
        <v>979</v>
      </c>
      <c r="D124" s="50" t="s">
        <v>979</v>
      </c>
      <c r="E124" s="50" t="s">
        <v>55</v>
      </c>
      <c r="F124" s="50" t="s">
        <v>980</v>
      </c>
      <c r="G124" s="72" t="s">
        <v>411</v>
      </c>
      <c r="H124" s="64" t="s">
        <v>3231</v>
      </c>
      <c r="I124" s="50" t="s">
        <v>3236</v>
      </c>
      <c r="J124" s="65" t="s">
        <v>3237</v>
      </c>
      <c r="K124" s="50"/>
      <c r="L124" s="66" t="s">
        <v>3237</v>
      </c>
      <c r="M124" s="71"/>
    </row>
    <row r="125" spans="2:13" x14ac:dyDescent="0.45">
      <c r="B125" s="50" t="s">
        <v>8</v>
      </c>
      <c r="C125" s="50" t="s">
        <v>981</v>
      </c>
      <c r="D125" s="50" t="s">
        <v>981</v>
      </c>
      <c r="E125" s="50" t="s">
        <v>55</v>
      </c>
      <c r="F125" s="50" t="s">
        <v>982</v>
      </c>
      <c r="G125" s="72" t="s">
        <v>345</v>
      </c>
      <c r="H125" s="64" t="s">
        <v>3231</v>
      </c>
      <c r="I125" s="50" t="s">
        <v>3236</v>
      </c>
      <c r="J125" s="65" t="s">
        <v>3237</v>
      </c>
      <c r="K125" s="50"/>
      <c r="L125" s="66" t="s">
        <v>3237</v>
      </c>
      <c r="M125" s="71"/>
    </row>
    <row r="126" spans="2:13" x14ac:dyDescent="0.45">
      <c r="B126" s="50" t="s">
        <v>8</v>
      </c>
      <c r="C126" s="50" t="s">
        <v>1087</v>
      </c>
      <c r="D126" s="50" t="s">
        <v>1087</v>
      </c>
      <c r="E126" s="50" t="s">
        <v>55</v>
      </c>
      <c r="F126" s="50" t="s">
        <v>1088</v>
      </c>
      <c r="G126" s="72" t="s">
        <v>341</v>
      </c>
      <c r="H126" s="64" t="s">
        <v>3231</v>
      </c>
      <c r="I126" s="50" t="s">
        <v>35</v>
      </c>
      <c r="J126" s="65" t="s">
        <v>3235</v>
      </c>
      <c r="K126" s="50"/>
      <c r="L126" s="66" t="s">
        <v>3233</v>
      </c>
      <c r="M126" s="71" t="s">
        <v>3238</v>
      </c>
    </row>
    <row r="127" spans="2:13" x14ac:dyDescent="0.45">
      <c r="B127" s="50" t="s">
        <v>16</v>
      </c>
      <c r="C127" s="50" t="s">
        <v>1132</v>
      </c>
      <c r="D127" s="50" t="s">
        <v>1133</v>
      </c>
      <c r="E127" s="50" t="s">
        <v>55</v>
      </c>
      <c r="F127" s="50" t="s">
        <v>1134</v>
      </c>
      <c r="G127" s="72" t="s">
        <v>1135</v>
      </c>
      <c r="H127" s="64" t="s">
        <v>3231</v>
      </c>
      <c r="I127" s="50" t="s">
        <v>3236</v>
      </c>
      <c r="J127" s="65" t="s">
        <v>3237</v>
      </c>
      <c r="K127" s="50" t="s">
        <v>13</v>
      </c>
      <c r="L127" s="66" t="s">
        <v>3232</v>
      </c>
      <c r="M127" s="71"/>
    </row>
    <row r="128" spans="2:13" x14ac:dyDescent="0.45">
      <c r="B128" s="50" t="s">
        <v>16</v>
      </c>
      <c r="C128" s="50" t="s">
        <v>1137</v>
      </c>
      <c r="D128" s="50" t="s">
        <v>1137</v>
      </c>
      <c r="E128" s="50" t="s">
        <v>55</v>
      </c>
      <c r="F128" s="50" t="s">
        <v>1138</v>
      </c>
      <c r="G128" s="72" t="s">
        <v>1139</v>
      </c>
      <c r="H128" s="64" t="s">
        <v>3239</v>
      </c>
      <c r="I128" s="50" t="s">
        <v>37</v>
      </c>
      <c r="J128" s="65"/>
      <c r="K128" s="50"/>
      <c r="L128" s="66" t="s">
        <v>3232</v>
      </c>
      <c r="M128" s="71"/>
    </row>
    <row r="129" spans="2:13" x14ac:dyDescent="0.45">
      <c r="B129" s="50" t="s">
        <v>16</v>
      </c>
      <c r="C129" s="50" t="s">
        <v>1140</v>
      </c>
      <c r="D129" s="50" t="s">
        <v>1141</v>
      </c>
      <c r="E129" s="50" t="s">
        <v>55</v>
      </c>
      <c r="F129" s="50" t="s">
        <v>1142</v>
      </c>
      <c r="G129" s="72" t="s">
        <v>1143</v>
      </c>
      <c r="H129" s="64" t="s">
        <v>3234</v>
      </c>
      <c r="I129" s="50" t="s">
        <v>35</v>
      </c>
      <c r="J129" s="65" t="s">
        <v>3235</v>
      </c>
      <c r="K129" s="50" t="s">
        <v>13</v>
      </c>
      <c r="L129" s="66" t="s">
        <v>3232</v>
      </c>
      <c r="M129" s="71"/>
    </row>
    <row r="130" spans="2:13" x14ac:dyDescent="0.45">
      <c r="B130" s="50" t="s">
        <v>16</v>
      </c>
      <c r="C130" s="50" t="s">
        <v>1144</v>
      </c>
      <c r="D130" s="50" t="s">
        <v>1145</v>
      </c>
      <c r="E130" s="50" t="s">
        <v>55</v>
      </c>
      <c r="F130" s="50" t="s">
        <v>1146</v>
      </c>
      <c r="G130" s="72" t="s">
        <v>1147</v>
      </c>
      <c r="H130" s="64" t="s">
        <v>3231</v>
      </c>
      <c r="I130" s="50" t="s">
        <v>35</v>
      </c>
      <c r="J130" s="65" t="s">
        <v>3235</v>
      </c>
      <c r="K130" s="50"/>
      <c r="L130" s="66" t="s">
        <v>3233</v>
      </c>
      <c r="M130" s="71" t="s">
        <v>3238</v>
      </c>
    </row>
    <row r="131" spans="2:13" x14ac:dyDescent="0.45">
      <c r="B131" s="50" t="s">
        <v>16</v>
      </c>
      <c r="C131" s="50" t="s">
        <v>1148</v>
      </c>
      <c r="D131" s="50" t="s">
        <v>1149</v>
      </c>
      <c r="E131" s="50" t="s">
        <v>55</v>
      </c>
      <c r="F131" s="50" t="s">
        <v>1150</v>
      </c>
      <c r="G131" s="72" t="s">
        <v>1151</v>
      </c>
      <c r="H131" s="64" t="s">
        <v>3231</v>
      </c>
      <c r="I131" s="50" t="s">
        <v>35</v>
      </c>
      <c r="J131" s="65" t="s">
        <v>3235</v>
      </c>
      <c r="K131" s="50"/>
      <c r="L131" s="66" t="s">
        <v>3233</v>
      </c>
      <c r="M131" s="71" t="s">
        <v>3238</v>
      </c>
    </row>
    <row r="132" spans="2:13" x14ac:dyDescent="0.45">
      <c r="B132" s="50" t="s">
        <v>16</v>
      </c>
      <c r="C132" s="50" t="s">
        <v>1152</v>
      </c>
      <c r="D132" s="50" t="s">
        <v>1153</v>
      </c>
      <c r="E132" s="50" t="s">
        <v>55</v>
      </c>
      <c r="F132" s="50" t="s">
        <v>1154</v>
      </c>
      <c r="G132" s="72" t="s">
        <v>1155</v>
      </c>
      <c r="H132" s="64" t="s">
        <v>3231</v>
      </c>
      <c r="I132" s="50" t="s">
        <v>35</v>
      </c>
      <c r="J132" s="65" t="s">
        <v>3235</v>
      </c>
      <c r="K132" s="50"/>
      <c r="L132" s="66" t="s">
        <v>3233</v>
      </c>
      <c r="M132" s="71" t="s">
        <v>3238</v>
      </c>
    </row>
    <row r="133" spans="2:13" x14ac:dyDescent="0.45">
      <c r="B133" s="50" t="s">
        <v>8</v>
      </c>
      <c r="C133" s="50" t="s">
        <v>1156</v>
      </c>
      <c r="D133" s="50" t="s">
        <v>1156</v>
      </c>
      <c r="E133" s="50" t="s">
        <v>55</v>
      </c>
      <c r="F133" s="50" t="s">
        <v>1157</v>
      </c>
      <c r="G133" s="72" t="s">
        <v>159</v>
      </c>
      <c r="H133" s="64" t="s">
        <v>3231</v>
      </c>
      <c r="I133" s="50" t="s">
        <v>37</v>
      </c>
      <c r="J133" s="65"/>
      <c r="K133" s="50"/>
      <c r="L133" s="66" t="s">
        <v>3232</v>
      </c>
      <c r="M133" s="71"/>
    </row>
    <row r="134" spans="2:13" x14ac:dyDescent="0.45">
      <c r="B134" s="50" t="s">
        <v>8</v>
      </c>
      <c r="C134" s="50" t="s">
        <v>1159</v>
      </c>
      <c r="D134" s="50" t="s">
        <v>1159</v>
      </c>
      <c r="E134" s="50" t="s">
        <v>55</v>
      </c>
      <c r="F134" s="50" t="s">
        <v>1160</v>
      </c>
      <c r="G134" s="72" t="s">
        <v>369</v>
      </c>
      <c r="H134" s="64" t="s">
        <v>3231</v>
      </c>
      <c r="I134" s="50" t="s">
        <v>37</v>
      </c>
      <c r="J134" s="65"/>
      <c r="K134" s="50"/>
      <c r="L134" s="66" t="s">
        <v>3233</v>
      </c>
      <c r="M134" s="71" t="s">
        <v>27</v>
      </c>
    </row>
    <row r="135" spans="2:13" x14ac:dyDescent="0.45">
      <c r="B135" s="50" t="s">
        <v>8</v>
      </c>
      <c r="C135" s="50" t="s">
        <v>1161</v>
      </c>
      <c r="D135" s="50" t="s">
        <v>1161</v>
      </c>
      <c r="E135" s="50" t="s">
        <v>55</v>
      </c>
      <c r="F135" s="50" t="s">
        <v>1162</v>
      </c>
      <c r="G135" s="72" t="s">
        <v>496</v>
      </c>
      <c r="H135" s="64" t="s">
        <v>3234</v>
      </c>
      <c r="I135" s="50" t="s">
        <v>37</v>
      </c>
      <c r="J135" s="65"/>
      <c r="K135" s="50"/>
      <c r="L135" s="66" t="s">
        <v>3232</v>
      </c>
      <c r="M135" s="71"/>
    </row>
    <row r="136" spans="2:13" x14ac:dyDescent="0.45">
      <c r="B136" s="50" t="s">
        <v>8</v>
      </c>
      <c r="C136" s="50" t="s">
        <v>1163</v>
      </c>
      <c r="D136" s="50" t="s">
        <v>1163</v>
      </c>
      <c r="E136" s="50" t="s">
        <v>55</v>
      </c>
      <c r="F136" s="50" t="s">
        <v>1164</v>
      </c>
      <c r="G136" s="72" t="s">
        <v>159</v>
      </c>
      <c r="H136" s="64" t="s">
        <v>3239</v>
      </c>
      <c r="I136" s="50" t="s">
        <v>3241</v>
      </c>
      <c r="J136" s="65" t="s">
        <v>3232</v>
      </c>
      <c r="K136" s="50" t="s">
        <v>13</v>
      </c>
      <c r="L136" s="66" t="s">
        <v>3232</v>
      </c>
      <c r="M136" s="71"/>
    </row>
    <row r="137" spans="2:13" x14ac:dyDescent="0.45">
      <c r="B137" s="50" t="s">
        <v>8</v>
      </c>
      <c r="C137" s="50" t="s">
        <v>1165</v>
      </c>
      <c r="D137" s="50" t="s">
        <v>1165</v>
      </c>
      <c r="E137" s="50" t="s">
        <v>55</v>
      </c>
      <c r="F137" s="50" t="s">
        <v>1166</v>
      </c>
      <c r="G137" s="72" t="s">
        <v>369</v>
      </c>
      <c r="H137" s="64" t="s">
        <v>3239</v>
      </c>
      <c r="I137" s="50" t="s">
        <v>3241</v>
      </c>
      <c r="J137" s="65" t="s">
        <v>3232</v>
      </c>
      <c r="K137" s="50" t="s">
        <v>13</v>
      </c>
      <c r="L137" s="66" t="s">
        <v>3232</v>
      </c>
      <c r="M137" s="71"/>
    </row>
    <row r="138" spans="2:13" x14ac:dyDescent="0.45">
      <c r="B138" s="50" t="s">
        <v>22</v>
      </c>
      <c r="C138" s="50" t="s">
        <v>1167</v>
      </c>
      <c r="D138" s="50" t="s">
        <v>1167</v>
      </c>
      <c r="E138" s="50" t="s">
        <v>55</v>
      </c>
      <c r="F138" s="50" t="s">
        <v>1168</v>
      </c>
      <c r="G138" s="72" t="s">
        <v>306</v>
      </c>
      <c r="H138" s="64" t="s">
        <v>3234</v>
      </c>
      <c r="I138" s="50" t="s">
        <v>37</v>
      </c>
      <c r="J138" s="65"/>
      <c r="K138" s="50"/>
      <c r="L138" s="66" t="s">
        <v>3233</v>
      </c>
      <c r="M138" s="71" t="s">
        <v>27</v>
      </c>
    </row>
    <row r="139" spans="2:13" x14ac:dyDescent="0.45">
      <c r="B139" s="50" t="s">
        <v>8</v>
      </c>
      <c r="C139" s="50" t="s">
        <v>1194</v>
      </c>
      <c r="D139" s="50" t="s">
        <v>1194</v>
      </c>
      <c r="E139" s="50" t="s">
        <v>55</v>
      </c>
      <c r="F139" s="50" t="s">
        <v>1195</v>
      </c>
      <c r="G139" s="72" t="s">
        <v>1196</v>
      </c>
      <c r="H139" s="64" t="s">
        <v>3234</v>
      </c>
      <c r="I139" s="50" t="s">
        <v>37</v>
      </c>
      <c r="J139" s="65"/>
      <c r="K139" s="50"/>
      <c r="L139" s="66" t="s">
        <v>3232</v>
      </c>
      <c r="M139" s="71"/>
    </row>
    <row r="140" spans="2:13" x14ac:dyDescent="0.45">
      <c r="B140" s="50" t="s">
        <v>8</v>
      </c>
      <c r="C140" s="50" t="s">
        <v>1198</v>
      </c>
      <c r="D140" s="50" t="s">
        <v>1198</v>
      </c>
      <c r="E140" s="50" t="s">
        <v>55</v>
      </c>
      <c r="F140" s="50" t="s">
        <v>1199</v>
      </c>
      <c r="G140" s="72" t="s">
        <v>1200</v>
      </c>
      <c r="H140" s="64" t="s">
        <v>3239</v>
      </c>
      <c r="I140" s="50" t="s">
        <v>37</v>
      </c>
      <c r="J140" s="65"/>
      <c r="K140" s="50"/>
      <c r="L140" s="66" t="s">
        <v>3232</v>
      </c>
      <c r="M140" s="71"/>
    </row>
    <row r="141" spans="2:13" x14ac:dyDescent="0.45">
      <c r="B141" s="50" t="s">
        <v>8</v>
      </c>
      <c r="C141" s="50" t="s">
        <v>1202</v>
      </c>
      <c r="D141" s="50" t="s">
        <v>1202</v>
      </c>
      <c r="E141" s="50" t="s">
        <v>55</v>
      </c>
      <c r="F141" s="50" t="s">
        <v>1203</v>
      </c>
      <c r="G141" s="72" t="s">
        <v>1204</v>
      </c>
      <c r="H141" s="64" t="s">
        <v>3239</v>
      </c>
      <c r="I141" s="50" t="s">
        <v>37</v>
      </c>
      <c r="J141" s="65"/>
      <c r="K141" s="50"/>
      <c r="L141" s="66" t="s">
        <v>3233</v>
      </c>
      <c r="M141" s="71" t="s">
        <v>27</v>
      </c>
    </row>
    <row r="142" spans="2:13" x14ac:dyDescent="0.45">
      <c r="B142" s="50" t="s">
        <v>8</v>
      </c>
      <c r="C142" s="50" t="s">
        <v>1219</v>
      </c>
      <c r="D142" s="50" t="s">
        <v>1219</v>
      </c>
      <c r="E142" s="50" t="s">
        <v>55</v>
      </c>
      <c r="F142" s="50" t="s">
        <v>1220</v>
      </c>
      <c r="G142" s="72" t="s">
        <v>707</v>
      </c>
      <c r="H142" s="64" t="s">
        <v>3231</v>
      </c>
      <c r="I142" s="50" t="s">
        <v>35</v>
      </c>
      <c r="J142" s="65" t="s">
        <v>3235</v>
      </c>
      <c r="K142" s="50"/>
      <c r="L142" s="66" t="s">
        <v>3232</v>
      </c>
      <c r="M142" s="71"/>
    </row>
    <row r="143" spans="2:13" x14ac:dyDescent="0.45">
      <c r="B143" s="50" t="s">
        <v>8</v>
      </c>
      <c r="C143" s="50" t="s">
        <v>1221</v>
      </c>
      <c r="D143" s="50" t="s">
        <v>1221</v>
      </c>
      <c r="E143" s="50" t="s">
        <v>55</v>
      </c>
      <c r="F143" s="50" t="s">
        <v>1222</v>
      </c>
      <c r="G143" s="72" t="s">
        <v>707</v>
      </c>
      <c r="H143" s="64" t="s">
        <v>3239</v>
      </c>
      <c r="I143" s="50" t="s">
        <v>37</v>
      </c>
      <c r="J143" s="65"/>
      <c r="K143" s="50"/>
      <c r="L143" s="66" t="s">
        <v>3232</v>
      </c>
      <c r="M143" s="71"/>
    </row>
    <row r="144" spans="2:13" x14ac:dyDescent="0.45">
      <c r="B144" s="50" t="s">
        <v>16</v>
      </c>
      <c r="C144" s="50" t="s">
        <v>1227</v>
      </c>
      <c r="D144" s="50" t="s">
        <v>1227</v>
      </c>
      <c r="E144" s="50" t="s">
        <v>55</v>
      </c>
      <c r="F144" s="50" t="s">
        <v>3253</v>
      </c>
      <c r="G144" s="72" t="s">
        <v>1229</v>
      </c>
      <c r="H144" s="64" t="s">
        <v>3239</v>
      </c>
      <c r="I144" s="50" t="s">
        <v>37</v>
      </c>
      <c r="J144" s="65"/>
      <c r="K144" s="50"/>
      <c r="L144" s="66" t="s">
        <v>3232</v>
      </c>
      <c r="M144" s="71"/>
    </row>
    <row r="145" spans="2:13" x14ac:dyDescent="0.45">
      <c r="B145" s="50" t="s">
        <v>16</v>
      </c>
      <c r="C145" s="50" t="s">
        <v>1233</v>
      </c>
      <c r="D145" s="50" t="s">
        <v>1233</v>
      </c>
      <c r="E145" s="50" t="s">
        <v>55</v>
      </c>
      <c r="F145" s="50" t="s">
        <v>3254</v>
      </c>
      <c r="G145" s="72" t="s">
        <v>1235</v>
      </c>
      <c r="H145" s="64" t="s">
        <v>3234</v>
      </c>
      <c r="I145" s="50" t="s">
        <v>37</v>
      </c>
      <c r="J145" s="65"/>
      <c r="K145" s="50"/>
      <c r="L145" s="66" t="s">
        <v>3232</v>
      </c>
      <c r="M145" s="71"/>
    </row>
    <row r="146" spans="2:13" x14ac:dyDescent="0.45">
      <c r="B146" s="50" t="s">
        <v>16</v>
      </c>
      <c r="C146" s="50" t="s">
        <v>1237</v>
      </c>
      <c r="D146" s="50" t="s">
        <v>1237</v>
      </c>
      <c r="E146" s="50" t="s">
        <v>55</v>
      </c>
      <c r="F146" s="50" t="s">
        <v>3255</v>
      </c>
      <c r="G146" s="72" t="s">
        <v>1239</v>
      </c>
      <c r="H146" s="64" t="s">
        <v>3239</v>
      </c>
      <c r="I146" s="50" t="s">
        <v>37</v>
      </c>
      <c r="J146" s="65"/>
      <c r="K146" s="50"/>
      <c r="L146" s="66" t="s">
        <v>3232</v>
      </c>
      <c r="M146" s="71"/>
    </row>
    <row r="147" spans="2:13" x14ac:dyDescent="0.45">
      <c r="B147" s="50" t="s">
        <v>8</v>
      </c>
      <c r="C147" s="50" t="s">
        <v>1301</v>
      </c>
      <c r="D147" s="50" t="s">
        <v>1301</v>
      </c>
      <c r="E147" s="50" t="s">
        <v>55</v>
      </c>
      <c r="F147" s="50" t="s">
        <v>1302</v>
      </c>
      <c r="G147" s="72" t="s">
        <v>560</v>
      </c>
      <c r="H147" s="64" t="s">
        <v>3247</v>
      </c>
      <c r="I147" s="50" t="s">
        <v>37</v>
      </c>
      <c r="J147" s="65"/>
      <c r="K147" s="50"/>
      <c r="L147" s="66" t="s">
        <v>3232</v>
      </c>
      <c r="M147" s="71"/>
    </row>
    <row r="148" spans="2:13" x14ac:dyDescent="0.45">
      <c r="B148" s="50" t="s">
        <v>8</v>
      </c>
      <c r="C148" s="50" t="s">
        <v>1303</v>
      </c>
      <c r="D148" s="50" t="s">
        <v>1303</v>
      </c>
      <c r="E148" s="50" t="s">
        <v>55</v>
      </c>
      <c r="F148" s="50" t="s">
        <v>1304</v>
      </c>
      <c r="G148" s="72" t="s">
        <v>1305</v>
      </c>
      <c r="H148" s="64" t="s">
        <v>3247</v>
      </c>
      <c r="I148" s="50" t="s">
        <v>37</v>
      </c>
      <c r="J148" s="65"/>
      <c r="K148" s="50"/>
      <c r="L148" s="66" t="s">
        <v>20</v>
      </c>
      <c r="M148" s="71"/>
    </row>
    <row r="149" spans="2:13" x14ac:dyDescent="0.45">
      <c r="B149" s="50" t="s">
        <v>16</v>
      </c>
      <c r="C149" s="50" t="s">
        <v>1306</v>
      </c>
      <c r="D149" s="50" t="s">
        <v>1306</v>
      </c>
      <c r="E149" s="50" t="s">
        <v>55</v>
      </c>
      <c r="F149" s="50" t="s">
        <v>1307</v>
      </c>
      <c r="G149" s="72" t="s">
        <v>1308</v>
      </c>
      <c r="H149" s="64" t="s">
        <v>3234</v>
      </c>
      <c r="I149" s="50" t="s">
        <v>35</v>
      </c>
      <c r="J149" s="65" t="s">
        <v>3235</v>
      </c>
      <c r="K149" s="50"/>
      <c r="L149" s="66" t="s">
        <v>20</v>
      </c>
      <c r="M149" s="71"/>
    </row>
    <row r="150" spans="2:13" x14ac:dyDescent="0.45">
      <c r="B150" s="50" t="s">
        <v>8</v>
      </c>
      <c r="C150" s="50" t="s">
        <v>1333</v>
      </c>
      <c r="D150" s="50" t="s">
        <v>1333</v>
      </c>
      <c r="E150" s="50" t="s">
        <v>55</v>
      </c>
      <c r="F150" s="50" t="s">
        <v>1334</v>
      </c>
      <c r="G150" s="72" t="s">
        <v>1335</v>
      </c>
      <c r="H150" s="64" t="s">
        <v>3231</v>
      </c>
      <c r="I150" s="50" t="s">
        <v>3236</v>
      </c>
      <c r="J150" s="65" t="s">
        <v>3232</v>
      </c>
      <c r="K150" s="50" t="s">
        <v>13</v>
      </c>
      <c r="L150" s="66" t="s">
        <v>3232</v>
      </c>
      <c r="M150" s="71"/>
    </row>
    <row r="151" spans="2:13" x14ac:dyDescent="0.45">
      <c r="B151" s="50" t="s">
        <v>8</v>
      </c>
      <c r="C151" s="50" t="s">
        <v>1337</v>
      </c>
      <c r="D151" s="50" t="s">
        <v>1337</v>
      </c>
      <c r="E151" s="50" t="s">
        <v>55</v>
      </c>
      <c r="F151" s="50" t="s">
        <v>1338</v>
      </c>
      <c r="G151" s="72" t="s">
        <v>110</v>
      </c>
      <c r="H151" s="64" t="s">
        <v>3239</v>
      </c>
      <c r="I151" s="50" t="s">
        <v>3236</v>
      </c>
      <c r="J151" s="65" t="s">
        <v>3232</v>
      </c>
      <c r="K151" s="50"/>
      <c r="L151" s="66" t="s">
        <v>3233</v>
      </c>
      <c r="M151" s="71" t="s">
        <v>27</v>
      </c>
    </row>
    <row r="152" spans="2:13" x14ac:dyDescent="0.45">
      <c r="B152" s="50" t="s">
        <v>16</v>
      </c>
      <c r="C152" s="50" t="s">
        <v>1349</v>
      </c>
      <c r="D152" s="50" t="s">
        <v>1350</v>
      </c>
      <c r="E152" s="50" t="s">
        <v>55</v>
      </c>
      <c r="F152" s="50" t="s">
        <v>1351</v>
      </c>
      <c r="G152" s="72" t="s">
        <v>1352</v>
      </c>
      <c r="H152" s="64" t="s">
        <v>3231</v>
      </c>
      <c r="I152" s="50" t="s">
        <v>35</v>
      </c>
      <c r="J152" s="65" t="s">
        <v>3235</v>
      </c>
      <c r="K152" s="50"/>
      <c r="L152" s="66" t="s">
        <v>3233</v>
      </c>
      <c r="M152" s="71" t="s">
        <v>3238</v>
      </c>
    </row>
    <row r="153" spans="2:13" x14ac:dyDescent="0.45">
      <c r="B153" s="50" t="s">
        <v>16</v>
      </c>
      <c r="C153" s="50" t="s">
        <v>1353</v>
      </c>
      <c r="D153" s="50" t="s">
        <v>1354</v>
      </c>
      <c r="E153" s="50" t="s">
        <v>55</v>
      </c>
      <c r="F153" s="50" t="s">
        <v>1355</v>
      </c>
      <c r="G153" s="72" t="s">
        <v>1356</v>
      </c>
      <c r="H153" s="64" t="s">
        <v>3231</v>
      </c>
      <c r="I153" s="50" t="s">
        <v>35</v>
      </c>
      <c r="J153" s="65" t="s">
        <v>3235</v>
      </c>
      <c r="K153" s="50"/>
      <c r="L153" s="66" t="s">
        <v>3232</v>
      </c>
      <c r="M153" s="71" t="s">
        <v>3238</v>
      </c>
    </row>
    <row r="154" spans="2:13" x14ac:dyDescent="0.45">
      <c r="B154" s="50" t="s">
        <v>16</v>
      </c>
      <c r="C154" s="50" t="s">
        <v>1357</v>
      </c>
      <c r="D154" s="50" t="s">
        <v>1358</v>
      </c>
      <c r="E154" s="50" t="s">
        <v>55</v>
      </c>
      <c r="F154" s="50" t="s">
        <v>1359</v>
      </c>
      <c r="G154" s="72" t="s">
        <v>1360</v>
      </c>
      <c r="H154" s="64" t="s">
        <v>3231</v>
      </c>
      <c r="I154" s="50" t="s">
        <v>35</v>
      </c>
      <c r="J154" s="65" t="s">
        <v>3235</v>
      </c>
      <c r="K154" s="50"/>
      <c r="L154" s="66" t="s">
        <v>3232</v>
      </c>
      <c r="M154" s="71" t="s">
        <v>3238</v>
      </c>
    </row>
    <row r="155" spans="2:13" x14ac:dyDescent="0.45">
      <c r="B155" s="50" t="s">
        <v>8</v>
      </c>
      <c r="C155" s="50" t="s">
        <v>1361</v>
      </c>
      <c r="D155" s="50" t="s">
        <v>1361</v>
      </c>
      <c r="E155" s="50" t="s">
        <v>55</v>
      </c>
      <c r="F155" s="50" t="s">
        <v>1362</v>
      </c>
      <c r="G155" s="72" t="s">
        <v>1363</v>
      </c>
      <c r="H155" s="64" t="s">
        <v>3247</v>
      </c>
      <c r="I155" s="50" t="s">
        <v>35</v>
      </c>
      <c r="J155" s="65" t="s">
        <v>3235</v>
      </c>
      <c r="K155" s="50"/>
      <c r="L155" s="66" t="s">
        <v>3233</v>
      </c>
      <c r="M155" s="71" t="s">
        <v>3238</v>
      </c>
    </row>
    <row r="156" spans="2:13" x14ac:dyDescent="0.45">
      <c r="B156" s="50" t="s">
        <v>8</v>
      </c>
      <c r="C156" s="50" t="s">
        <v>1364</v>
      </c>
      <c r="D156" s="50" t="s">
        <v>1364</v>
      </c>
      <c r="E156" s="50" t="s">
        <v>55</v>
      </c>
      <c r="F156" s="50" t="s">
        <v>1365</v>
      </c>
      <c r="G156" s="72" t="s">
        <v>1366</v>
      </c>
      <c r="H156" s="64" t="s">
        <v>3247</v>
      </c>
      <c r="I156" s="50" t="s">
        <v>35</v>
      </c>
      <c r="J156" s="65" t="s">
        <v>3235</v>
      </c>
      <c r="K156" s="50"/>
      <c r="L156" s="66" t="s">
        <v>3233</v>
      </c>
      <c r="M156" s="71" t="s">
        <v>3238</v>
      </c>
    </row>
    <row r="157" spans="2:13" x14ac:dyDescent="0.45">
      <c r="B157" s="50" t="s">
        <v>8</v>
      </c>
      <c r="C157" s="50" t="s">
        <v>1376</v>
      </c>
      <c r="D157" s="50" t="s">
        <v>1376</v>
      </c>
      <c r="E157" s="50" t="s">
        <v>55</v>
      </c>
      <c r="F157" s="50" t="s">
        <v>1377</v>
      </c>
      <c r="G157" s="72" t="s">
        <v>1047</v>
      </c>
      <c r="H157" s="64" t="s">
        <v>3239</v>
      </c>
      <c r="I157" s="50" t="s">
        <v>35</v>
      </c>
      <c r="J157" s="65" t="s">
        <v>3233</v>
      </c>
      <c r="K157" s="50"/>
      <c r="L157" s="66" t="s">
        <v>3233</v>
      </c>
      <c r="M157" s="71" t="s">
        <v>27</v>
      </c>
    </row>
    <row r="158" spans="2:13" x14ac:dyDescent="0.45">
      <c r="B158" s="50" t="s">
        <v>8</v>
      </c>
      <c r="C158" s="50" t="s">
        <v>1378</v>
      </c>
      <c r="D158" s="50" t="s">
        <v>1378</v>
      </c>
      <c r="E158" s="50" t="s">
        <v>55</v>
      </c>
      <c r="F158" s="50" t="s">
        <v>1379</v>
      </c>
      <c r="G158" s="72" t="s">
        <v>249</v>
      </c>
      <c r="H158" s="64" t="s">
        <v>3239</v>
      </c>
      <c r="I158" s="50" t="s">
        <v>3236</v>
      </c>
      <c r="J158" s="65" t="s">
        <v>3232</v>
      </c>
      <c r="K158" s="50"/>
      <c r="L158" s="66" t="s">
        <v>3232</v>
      </c>
      <c r="M158" s="71"/>
    </row>
    <row r="159" spans="2:13" x14ac:dyDescent="0.45">
      <c r="B159" s="50" t="s">
        <v>8</v>
      </c>
      <c r="C159" s="50" t="s">
        <v>1380</v>
      </c>
      <c r="D159" s="50" t="s">
        <v>1380</v>
      </c>
      <c r="E159" s="50" t="s">
        <v>55</v>
      </c>
      <c r="F159" s="50" t="s">
        <v>1381</v>
      </c>
      <c r="G159" s="72" t="s">
        <v>195</v>
      </c>
      <c r="H159" s="64" t="s">
        <v>3239</v>
      </c>
      <c r="I159" s="50" t="s">
        <v>3236</v>
      </c>
      <c r="J159" s="65" t="s">
        <v>3232</v>
      </c>
      <c r="K159" s="50"/>
      <c r="L159" s="66" t="s">
        <v>3232</v>
      </c>
      <c r="M159" s="71"/>
    </row>
    <row r="160" spans="2:13" x14ac:dyDescent="0.45">
      <c r="B160" s="50" t="s">
        <v>8</v>
      </c>
      <c r="C160" s="50" t="s">
        <v>1382</v>
      </c>
      <c r="D160" s="50" t="s">
        <v>1382</v>
      </c>
      <c r="E160" s="50" t="s">
        <v>55</v>
      </c>
      <c r="F160" s="50" t="s">
        <v>1383</v>
      </c>
      <c r="G160" s="72" t="s">
        <v>660</v>
      </c>
      <c r="H160" s="64" t="s">
        <v>3239</v>
      </c>
      <c r="I160" s="50" t="s">
        <v>3236</v>
      </c>
      <c r="J160" s="65" t="s">
        <v>3232</v>
      </c>
      <c r="K160" s="50"/>
      <c r="L160" s="66" t="s">
        <v>3232</v>
      </c>
      <c r="M160" s="71"/>
    </row>
    <row r="161" spans="2:13" x14ac:dyDescent="0.45">
      <c r="B161" s="50" t="s">
        <v>8</v>
      </c>
      <c r="C161" s="50" t="s">
        <v>1384</v>
      </c>
      <c r="D161" s="50" t="s">
        <v>1384</v>
      </c>
      <c r="E161" s="50" t="s">
        <v>55</v>
      </c>
      <c r="F161" s="50" t="s">
        <v>1385</v>
      </c>
      <c r="G161" s="72" t="s">
        <v>1386</v>
      </c>
      <c r="H161" s="64" t="s">
        <v>3231</v>
      </c>
      <c r="I161" s="50" t="s">
        <v>12</v>
      </c>
      <c r="J161" s="65" t="s">
        <v>3232</v>
      </c>
      <c r="K161" s="50" t="s">
        <v>13</v>
      </c>
      <c r="L161" s="66" t="s">
        <v>3237</v>
      </c>
      <c r="M161" s="71"/>
    </row>
    <row r="162" spans="2:13" x14ac:dyDescent="0.45">
      <c r="B162" s="50" t="s">
        <v>8</v>
      </c>
      <c r="C162" s="50" t="s">
        <v>1387</v>
      </c>
      <c r="D162" s="50" t="s">
        <v>1387</v>
      </c>
      <c r="E162" s="50" t="s">
        <v>55</v>
      </c>
      <c r="F162" s="50" t="s">
        <v>1388</v>
      </c>
      <c r="G162" s="72" t="s">
        <v>148</v>
      </c>
      <c r="H162" s="64" t="s">
        <v>3231</v>
      </c>
      <c r="I162" s="50" t="s">
        <v>12</v>
      </c>
      <c r="J162" s="65" t="s">
        <v>3232</v>
      </c>
      <c r="K162" s="50" t="s">
        <v>13</v>
      </c>
      <c r="L162" s="66" t="s">
        <v>3232</v>
      </c>
      <c r="M162" s="71"/>
    </row>
    <row r="163" spans="2:13" x14ac:dyDescent="0.45">
      <c r="B163" s="50" t="s">
        <v>8</v>
      </c>
      <c r="C163" s="50" t="s">
        <v>1389</v>
      </c>
      <c r="D163" s="50" t="s">
        <v>1389</v>
      </c>
      <c r="E163" s="50" t="s">
        <v>55</v>
      </c>
      <c r="F163" s="50" t="s">
        <v>1390</v>
      </c>
      <c r="G163" s="72" t="s">
        <v>1391</v>
      </c>
      <c r="H163" s="64" t="s">
        <v>3231</v>
      </c>
      <c r="I163" s="50" t="s">
        <v>12</v>
      </c>
      <c r="J163" s="65" t="s">
        <v>3232</v>
      </c>
      <c r="K163" s="50" t="s">
        <v>13</v>
      </c>
      <c r="L163" s="66" t="s">
        <v>3232</v>
      </c>
      <c r="M163" s="71"/>
    </row>
    <row r="164" spans="2:13" x14ac:dyDescent="0.45">
      <c r="B164" s="50" t="s">
        <v>16</v>
      </c>
      <c r="C164" s="50" t="s">
        <v>1402</v>
      </c>
      <c r="D164" s="50" t="s">
        <v>1403</v>
      </c>
      <c r="E164" s="50" t="s">
        <v>55</v>
      </c>
      <c r="F164" s="50" t="s">
        <v>1404</v>
      </c>
      <c r="G164" s="72" t="s">
        <v>1405</v>
      </c>
      <c r="H164" s="64" t="s">
        <v>3231</v>
      </c>
      <c r="I164" s="50" t="s">
        <v>35</v>
      </c>
      <c r="J164" s="65" t="s">
        <v>3235</v>
      </c>
      <c r="K164" s="50"/>
      <c r="L164" s="66" t="s">
        <v>3233</v>
      </c>
      <c r="M164" s="71" t="s">
        <v>3238</v>
      </c>
    </row>
    <row r="165" spans="2:13" x14ac:dyDescent="0.45">
      <c r="B165" s="50" t="s">
        <v>8</v>
      </c>
      <c r="C165" s="50" t="s">
        <v>1423</v>
      </c>
      <c r="D165" s="50" t="s">
        <v>1424</v>
      </c>
      <c r="E165" s="50" t="s">
        <v>55</v>
      </c>
      <c r="F165" s="50" t="s">
        <v>1425</v>
      </c>
      <c r="G165" s="72" t="s">
        <v>159</v>
      </c>
      <c r="H165" s="64" t="s">
        <v>3231</v>
      </c>
      <c r="I165" s="50" t="s">
        <v>35</v>
      </c>
      <c r="J165" s="65" t="s">
        <v>3233</v>
      </c>
      <c r="K165" s="50"/>
      <c r="L165" s="66" t="s">
        <v>3233</v>
      </c>
      <c r="M165" s="71" t="s">
        <v>27</v>
      </c>
    </row>
    <row r="166" spans="2:13" x14ac:dyDescent="0.45">
      <c r="B166" s="50" t="s">
        <v>16</v>
      </c>
      <c r="C166" s="50" t="s">
        <v>1426</v>
      </c>
      <c r="D166" s="50" t="s">
        <v>1426</v>
      </c>
      <c r="E166" s="50" t="s">
        <v>55</v>
      </c>
      <c r="F166" s="50" t="s">
        <v>1427</v>
      </c>
      <c r="G166" s="72" t="s">
        <v>1428</v>
      </c>
      <c r="H166" s="64" t="s">
        <v>3231</v>
      </c>
      <c r="I166" s="50" t="s">
        <v>37</v>
      </c>
      <c r="J166" s="65"/>
      <c r="K166" s="50"/>
      <c r="L166" s="66" t="s">
        <v>3232</v>
      </c>
      <c r="M166" s="71"/>
    </row>
    <row r="167" spans="2:13" x14ac:dyDescent="0.45">
      <c r="B167" s="50" t="s">
        <v>16</v>
      </c>
      <c r="C167" s="50" t="s">
        <v>1430</v>
      </c>
      <c r="D167" s="50" t="s">
        <v>1430</v>
      </c>
      <c r="E167" s="50" t="s">
        <v>55</v>
      </c>
      <c r="F167" s="50" t="s">
        <v>1431</v>
      </c>
      <c r="G167" s="72" t="s">
        <v>1432</v>
      </c>
      <c r="H167" s="64" t="s">
        <v>3231</v>
      </c>
      <c r="I167" s="50" t="s">
        <v>37</v>
      </c>
      <c r="J167" s="65"/>
      <c r="K167" s="50"/>
      <c r="L167" s="66" t="s">
        <v>3232</v>
      </c>
      <c r="M167" s="71"/>
    </row>
    <row r="168" spans="2:13" x14ac:dyDescent="0.45">
      <c r="B168" s="50" t="s">
        <v>16</v>
      </c>
      <c r="C168" s="50" t="s">
        <v>1433</v>
      </c>
      <c r="D168" s="50" t="s">
        <v>1433</v>
      </c>
      <c r="E168" s="50" t="s">
        <v>55</v>
      </c>
      <c r="F168" s="50" t="s">
        <v>1434</v>
      </c>
      <c r="G168" s="72" t="s">
        <v>1435</v>
      </c>
      <c r="H168" s="64" t="s">
        <v>3231</v>
      </c>
      <c r="I168" s="50" t="s">
        <v>37</v>
      </c>
      <c r="J168" s="65"/>
      <c r="K168" s="50"/>
      <c r="L168" s="66" t="s">
        <v>3232</v>
      </c>
      <c r="M168" s="71"/>
    </row>
    <row r="169" spans="2:13" x14ac:dyDescent="0.45">
      <c r="B169" s="50" t="s">
        <v>16</v>
      </c>
      <c r="C169" s="50" t="s">
        <v>1445</v>
      </c>
      <c r="D169" s="50" t="s">
        <v>1445</v>
      </c>
      <c r="E169" s="50" t="s">
        <v>55</v>
      </c>
      <c r="F169" s="50" t="s">
        <v>1446</v>
      </c>
      <c r="G169" s="72" t="s">
        <v>1447</v>
      </c>
      <c r="H169" s="64" t="s">
        <v>3231</v>
      </c>
      <c r="I169" s="50" t="s">
        <v>37</v>
      </c>
      <c r="J169" s="65"/>
      <c r="K169" s="50"/>
      <c r="L169" s="66" t="s">
        <v>3233</v>
      </c>
      <c r="M169" s="71" t="s">
        <v>27</v>
      </c>
    </row>
    <row r="170" spans="2:13" x14ac:dyDescent="0.45">
      <c r="B170" s="50" t="s">
        <v>16</v>
      </c>
      <c r="C170" s="50" t="s">
        <v>1449</v>
      </c>
      <c r="D170" s="50" t="s">
        <v>1449</v>
      </c>
      <c r="E170" s="50" t="s">
        <v>55</v>
      </c>
      <c r="F170" s="50" t="s">
        <v>1450</v>
      </c>
      <c r="G170" s="72" t="s">
        <v>1451</v>
      </c>
      <c r="H170" s="64" t="s">
        <v>3239</v>
      </c>
      <c r="I170" s="50" t="s">
        <v>37</v>
      </c>
      <c r="J170" s="65"/>
      <c r="K170" s="50"/>
      <c r="L170" s="66" t="s">
        <v>3237</v>
      </c>
      <c r="M170" s="71"/>
    </row>
    <row r="171" spans="2:13" x14ac:dyDescent="0.45">
      <c r="B171" s="50" t="s">
        <v>8</v>
      </c>
      <c r="C171" s="50" t="s">
        <v>1480</v>
      </c>
      <c r="D171" s="50" t="s">
        <v>1480</v>
      </c>
      <c r="E171" s="50" t="s">
        <v>55</v>
      </c>
      <c r="F171" s="50" t="s">
        <v>1481</v>
      </c>
      <c r="G171" s="72" t="s">
        <v>110</v>
      </c>
      <c r="H171" s="64" t="s">
        <v>3234</v>
      </c>
      <c r="I171" s="50" t="s">
        <v>37</v>
      </c>
      <c r="J171" s="65"/>
      <c r="K171" s="50"/>
      <c r="L171" s="66" t="s">
        <v>3233</v>
      </c>
      <c r="M171" s="71" t="s">
        <v>27</v>
      </c>
    </row>
    <row r="172" spans="2:13" x14ac:dyDescent="0.45">
      <c r="B172" s="50" t="s">
        <v>16</v>
      </c>
      <c r="C172" s="50" t="s">
        <v>1514</v>
      </c>
      <c r="D172" s="50" t="s">
        <v>1514</v>
      </c>
      <c r="E172" s="50" t="s">
        <v>55</v>
      </c>
      <c r="F172" s="50" t="s">
        <v>1515</v>
      </c>
      <c r="G172" s="72" t="s">
        <v>527</v>
      </c>
      <c r="H172" s="64" t="s">
        <v>3231</v>
      </c>
      <c r="I172" s="50" t="s">
        <v>37</v>
      </c>
      <c r="J172" s="65"/>
      <c r="K172" s="50"/>
      <c r="L172" s="66" t="s">
        <v>3232</v>
      </c>
      <c r="M172" s="71"/>
    </row>
    <row r="173" spans="2:13" x14ac:dyDescent="0.45">
      <c r="B173" s="50" t="s">
        <v>16</v>
      </c>
      <c r="C173" s="50" t="s">
        <v>1517</v>
      </c>
      <c r="D173" s="50" t="s">
        <v>1517</v>
      </c>
      <c r="E173" s="50" t="s">
        <v>55</v>
      </c>
      <c r="F173" s="50" t="s">
        <v>1518</v>
      </c>
      <c r="G173" s="72" t="s">
        <v>841</v>
      </c>
      <c r="H173" s="64" t="s">
        <v>3234</v>
      </c>
      <c r="I173" s="50" t="s">
        <v>37</v>
      </c>
      <c r="J173" s="65"/>
      <c r="K173" s="50"/>
      <c r="L173" s="66" t="s">
        <v>3233</v>
      </c>
      <c r="M173" s="71" t="s">
        <v>27</v>
      </c>
    </row>
    <row r="174" spans="2:13" x14ac:dyDescent="0.45">
      <c r="B174" s="50" t="s">
        <v>16</v>
      </c>
      <c r="C174" s="50" t="s">
        <v>1519</v>
      </c>
      <c r="D174" s="50" t="s">
        <v>1519</v>
      </c>
      <c r="E174" s="50" t="s">
        <v>55</v>
      </c>
      <c r="F174" s="50" t="s">
        <v>1520</v>
      </c>
      <c r="G174" s="72" t="s">
        <v>844</v>
      </c>
      <c r="H174" s="64" t="s">
        <v>3234</v>
      </c>
      <c r="I174" s="50" t="s">
        <v>37</v>
      </c>
      <c r="J174" s="65"/>
      <c r="K174" s="50"/>
      <c r="L174" s="66" t="s">
        <v>3232</v>
      </c>
      <c r="M174" s="71"/>
    </row>
    <row r="175" spans="2:13" x14ac:dyDescent="0.45">
      <c r="B175" s="50" t="s">
        <v>22</v>
      </c>
      <c r="C175" s="50" t="s">
        <v>1521</v>
      </c>
      <c r="D175" s="50" t="s">
        <v>1521</v>
      </c>
      <c r="E175" s="50" t="s">
        <v>55</v>
      </c>
      <c r="F175" s="50" t="s">
        <v>1522</v>
      </c>
      <c r="G175" s="72" t="s">
        <v>1523</v>
      </c>
      <c r="H175" s="64" t="s">
        <v>3234</v>
      </c>
      <c r="I175" s="50" t="s">
        <v>35</v>
      </c>
      <c r="J175" s="65" t="s">
        <v>3235</v>
      </c>
      <c r="K175" s="50"/>
      <c r="L175" s="66" t="s">
        <v>3233</v>
      </c>
      <c r="M175" s="71" t="s">
        <v>3238</v>
      </c>
    </row>
    <row r="176" spans="2:13" x14ac:dyDescent="0.45">
      <c r="B176" s="50" t="s">
        <v>16</v>
      </c>
      <c r="C176" s="50" t="s">
        <v>1534</v>
      </c>
      <c r="D176" s="50" t="s">
        <v>1534</v>
      </c>
      <c r="E176" s="50" t="s">
        <v>55</v>
      </c>
      <c r="F176" s="50" t="s">
        <v>1535</v>
      </c>
      <c r="G176" s="72" t="s">
        <v>1536</v>
      </c>
      <c r="H176" s="64" t="s">
        <v>3234</v>
      </c>
      <c r="I176" s="50" t="s">
        <v>35</v>
      </c>
      <c r="J176" s="65" t="s">
        <v>3235</v>
      </c>
      <c r="K176" s="50"/>
      <c r="L176" s="66" t="s">
        <v>3232</v>
      </c>
      <c r="M176" s="71" t="s">
        <v>3238</v>
      </c>
    </row>
    <row r="177" spans="2:13" x14ac:dyDescent="0.45">
      <c r="B177" s="50" t="s">
        <v>16</v>
      </c>
      <c r="C177" s="50" t="s">
        <v>1537</v>
      </c>
      <c r="D177" s="50" t="s">
        <v>1537</v>
      </c>
      <c r="E177" s="50" t="s">
        <v>55</v>
      </c>
      <c r="F177" s="50" t="s">
        <v>1538</v>
      </c>
      <c r="G177" s="72" t="s">
        <v>95</v>
      </c>
      <c r="H177" s="64" t="s">
        <v>3234</v>
      </c>
      <c r="I177" s="50" t="s">
        <v>35</v>
      </c>
      <c r="J177" s="65" t="s">
        <v>3235</v>
      </c>
      <c r="K177" s="50"/>
      <c r="L177" s="66" t="s">
        <v>3237</v>
      </c>
      <c r="M177" s="71" t="s">
        <v>3238</v>
      </c>
    </row>
    <row r="178" spans="2:13" x14ac:dyDescent="0.45">
      <c r="B178" s="50" t="s">
        <v>16</v>
      </c>
      <c r="C178" s="50" t="s">
        <v>1539</v>
      </c>
      <c r="D178" s="50" t="s">
        <v>1539</v>
      </c>
      <c r="E178" s="50" t="s">
        <v>55</v>
      </c>
      <c r="F178" s="50" t="s">
        <v>1540</v>
      </c>
      <c r="G178" s="72" t="s">
        <v>1541</v>
      </c>
      <c r="H178" s="64" t="s">
        <v>3234</v>
      </c>
      <c r="I178" s="50" t="s">
        <v>35</v>
      </c>
      <c r="J178" s="65" t="s">
        <v>3235</v>
      </c>
      <c r="K178" s="50"/>
      <c r="L178" s="66" t="s">
        <v>3233</v>
      </c>
      <c r="M178" s="71" t="s">
        <v>3238</v>
      </c>
    </row>
    <row r="179" spans="2:13" x14ac:dyDescent="0.45">
      <c r="B179" s="50" t="s">
        <v>8</v>
      </c>
      <c r="C179" s="50" t="s">
        <v>1542</v>
      </c>
      <c r="D179" s="50" t="s">
        <v>1542</v>
      </c>
      <c r="E179" s="50" t="s">
        <v>55</v>
      </c>
      <c r="F179" s="50" t="s">
        <v>1543</v>
      </c>
      <c r="G179" s="72" t="s">
        <v>1544</v>
      </c>
      <c r="H179" s="64" t="s">
        <v>3231</v>
      </c>
      <c r="I179" s="50" t="s">
        <v>3236</v>
      </c>
      <c r="J179" s="65" t="s">
        <v>3232</v>
      </c>
      <c r="K179" s="50" t="s">
        <v>13</v>
      </c>
      <c r="L179" s="66" t="s">
        <v>3232</v>
      </c>
      <c r="M179" s="71"/>
    </row>
    <row r="180" spans="2:13" x14ac:dyDescent="0.45">
      <c r="B180" s="50" t="s">
        <v>16</v>
      </c>
      <c r="C180" s="50" t="s">
        <v>1545</v>
      </c>
      <c r="D180" s="50" t="s">
        <v>1545</v>
      </c>
      <c r="E180" s="50" t="s">
        <v>55</v>
      </c>
      <c r="F180" s="50" t="s">
        <v>1546</v>
      </c>
      <c r="G180" s="72" t="s">
        <v>88</v>
      </c>
      <c r="H180" s="64" t="s">
        <v>3234</v>
      </c>
      <c r="I180" s="50" t="s">
        <v>35</v>
      </c>
      <c r="J180" s="65" t="s">
        <v>3235</v>
      </c>
      <c r="K180" s="50"/>
      <c r="L180" s="66" t="s">
        <v>3232</v>
      </c>
      <c r="M180" s="71"/>
    </row>
    <row r="181" spans="2:13" x14ac:dyDescent="0.45">
      <c r="B181" s="50" t="s">
        <v>8</v>
      </c>
      <c r="C181" s="50" t="s">
        <v>1548</v>
      </c>
      <c r="D181" s="50" t="s">
        <v>1549</v>
      </c>
      <c r="E181" s="50" t="s">
        <v>55</v>
      </c>
      <c r="F181" s="50" t="s">
        <v>1550</v>
      </c>
      <c r="G181" s="72" t="s">
        <v>169</v>
      </c>
      <c r="H181" s="64" t="s">
        <v>3234</v>
      </c>
      <c r="I181" s="50" t="s">
        <v>37</v>
      </c>
      <c r="J181" s="65"/>
      <c r="K181" s="50"/>
      <c r="L181" s="66" t="s">
        <v>20</v>
      </c>
      <c r="M181" s="71"/>
    </row>
    <row r="182" spans="2:13" x14ac:dyDescent="0.45">
      <c r="B182" s="50" t="s">
        <v>8</v>
      </c>
      <c r="C182" s="50" t="s">
        <v>1551</v>
      </c>
      <c r="D182" s="50" t="s">
        <v>1552</v>
      </c>
      <c r="E182" s="50" t="s">
        <v>55</v>
      </c>
      <c r="F182" s="50" t="s">
        <v>1553</v>
      </c>
      <c r="G182" s="72" t="s">
        <v>195</v>
      </c>
      <c r="H182" s="64" t="s">
        <v>3239</v>
      </c>
      <c r="I182" s="50" t="s">
        <v>35</v>
      </c>
      <c r="J182" s="65" t="s">
        <v>3235</v>
      </c>
      <c r="K182" s="50"/>
      <c r="L182" s="66" t="s">
        <v>3232</v>
      </c>
      <c r="M182" s="71"/>
    </row>
    <row r="183" spans="2:13" x14ac:dyDescent="0.45">
      <c r="B183" s="50" t="s">
        <v>16</v>
      </c>
      <c r="C183" s="50" t="s">
        <v>1554</v>
      </c>
      <c r="D183" s="50" t="s">
        <v>1554</v>
      </c>
      <c r="E183" s="50" t="s">
        <v>55</v>
      </c>
      <c r="F183" s="50" t="s">
        <v>1555</v>
      </c>
      <c r="G183" s="72" t="s">
        <v>1135</v>
      </c>
      <c r="H183" s="64" t="s">
        <v>3239</v>
      </c>
      <c r="I183" s="50" t="s">
        <v>37</v>
      </c>
      <c r="J183" s="65"/>
      <c r="K183" s="50"/>
      <c r="L183" s="66" t="s">
        <v>3232</v>
      </c>
      <c r="M183" s="71"/>
    </row>
    <row r="184" spans="2:13" x14ac:dyDescent="0.45">
      <c r="B184" s="50" t="s">
        <v>8</v>
      </c>
      <c r="C184" s="50" t="s">
        <v>1556</v>
      </c>
      <c r="D184" s="50" t="s">
        <v>1557</v>
      </c>
      <c r="E184" s="50" t="s">
        <v>55</v>
      </c>
      <c r="F184" s="50" t="s">
        <v>3257</v>
      </c>
      <c r="G184" s="72" t="s">
        <v>341</v>
      </c>
      <c r="H184" s="64" t="s">
        <v>3234</v>
      </c>
      <c r="I184" s="50" t="s">
        <v>35</v>
      </c>
      <c r="J184" s="65" t="s">
        <v>3235</v>
      </c>
      <c r="K184" s="50"/>
      <c r="L184" s="66" t="s">
        <v>20</v>
      </c>
      <c r="M184" s="71" t="s">
        <v>3238</v>
      </c>
    </row>
    <row r="185" spans="2:13" x14ac:dyDescent="0.45">
      <c r="B185" s="50" t="s">
        <v>8</v>
      </c>
      <c r="C185" s="50" t="s">
        <v>1560</v>
      </c>
      <c r="D185" s="50" t="s">
        <v>1561</v>
      </c>
      <c r="E185" s="50" t="s">
        <v>55</v>
      </c>
      <c r="F185" s="50" t="s">
        <v>1562</v>
      </c>
      <c r="G185" s="72" t="s">
        <v>110</v>
      </c>
      <c r="H185" s="64" t="s">
        <v>3231</v>
      </c>
      <c r="I185" s="50" t="s">
        <v>37</v>
      </c>
      <c r="J185" s="65"/>
      <c r="K185" s="50"/>
      <c r="L185" s="66" t="s">
        <v>3232</v>
      </c>
      <c r="M185" s="71"/>
    </row>
    <row r="186" spans="2:13" x14ac:dyDescent="0.45">
      <c r="B186" s="50" t="s">
        <v>8</v>
      </c>
      <c r="C186" s="50" t="s">
        <v>1564</v>
      </c>
      <c r="D186" s="50" t="s">
        <v>1565</v>
      </c>
      <c r="E186" s="50" t="s">
        <v>55</v>
      </c>
      <c r="F186" s="50" t="s">
        <v>1566</v>
      </c>
      <c r="G186" s="72" t="s">
        <v>116</v>
      </c>
      <c r="H186" s="64" t="s">
        <v>3231</v>
      </c>
      <c r="I186" s="50" t="s">
        <v>37</v>
      </c>
      <c r="J186" s="65"/>
      <c r="K186" s="50"/>
      <c r="L186" s="66" t="s">
        <v>3233</v>
      </c>
      <c r="M186" s="71" t="s">
        <v>27</v>
      </c>
    </row>
    <row r="187" spans="2:13" x14ac:dyDescent="0.45">
      <c r="B187" s="50" t="s">
        <v>8</v>
      </c>
      <c r="C187" s="50" t="s">
        <v>1588</v>
      </c>
      <c r="D187" s="50" t="s">
        <v>1589</v>
      </c>
      <c r="E187" s="50" t="s">
        <v>55</v>
      </c>
      <c r="F187" s="50" t="s">
        <v>1590</v>
      </c>
      <c r="G187" s="72" t="s">
        <v>166</v>
      </c>
      <c r="H187" s="64" t="s">
        <v>3247</v>
      </c>
      <c r="I187" s="50" t="s">
        <v>3236</v>
      </c>
      <c r="J187" s="65" t="s">
        <v>3237</v>
      </c>
      <c r="K187" s="50"/>
      <c r="L187" s="66" t="s">
        <v>3237</v>
      </c>
      <c r="M187" s="71"/>
    </row>
    <row r="188" spans="2:13" x14ac:dyDescent="0.45">
      <c r="B188" s="50" t="s">
        <v>8</v>
      </c>
      <c r="C188" s="50" t="s">
        <v>1591</v>
      </c>
      <c r="D188" s="50" t="s">
        <v>1592</v>
      </c>
      <c r="E188" s="50" t="s">
        <v>55</v>
      </c>
      <c r="F188" s="50" t="s">
        <v>1593</v>
      </c>
      <c r="G188" s="72" t="s">
        <v>159</v>
      </c>
      <c r="H188" s="64" t="s">
        <v>3247</v>
      </c>
      <c r="I188" s="50" t="s">
        <v>35</v>
      </c>
      <c r="J188" s="65" t="s">
        <v>3235</v>
      </c>
      <c r="K188" s="50"/>
      <c r="L188" s="66" t="s">
        <v>3232</v>
      </c>
      <c r="M188" s="71"/>
    </row>
    <row r="189" spans="2:13" x14ac:dyDescent="0.45">
      <c r="B189" s="50" t="s">
        <v>8</v>
      </c>
      <c r="C189" s="50" t="s">
        <v>1594</v>
      </c>
      <c r="D189" s="50" t="s">
        <v>1595</v>
      </c>
      <c r="E189" s="50" t="s">
        <v>55</v>
      </c>
      <c r="F189" s="50" t="s">
        <v>1596</v>
      </c>
      <c r="G189" s="72" t="s">
        <v>166</v>
      </c>
      <c r="H189" s="64" t="s">
        <v>3247</v>
      </c>
      <c r="I189" s="50" t="s">
        <v>3236</v>
      </c>
      <c r="J189" s="65" t="s">
        <v>3232</v>
      </c>
      <c r="K189" s="50" t="s">
        <v>13</v>
      </c>
      <c r="L189" s="66" t="s">
        <v>3232</v>
      </c>
      <c r="M189" s="71"/>
    </row>
    <row r="190" spans="2:13" x14ac:dyDescent="0.45">
      <c r="B190" s="50" t="s">
        <v>8</v>
      </c>
      <c r="C190" s="50" t="s">
        <v>1604</v>
      </c>
      <c r="D190" s="50" t="s">
        <v>1604</v>
      </c>
      <c r="E190" s="50" t="s">
        <v>55</v>
      </c>
      <c r="F190" s="50" t="s">
        <v>1605</v>
      </c>
      <c r="G190" s="72" t="s">
        <v>74</v>
      </c>
      <c r="H190" s="64" t="s">
        <v>3231</v>
      </c>
      <c r="I190" s="50" t="s">
        <v>35</v>
      </c>
      <c r="J190" s="65" t="s">
        <v>3235</v>
      </c>
      <c r="K190" s="50"/>
      <c r="L190" s="66" t="s">
        <v>3233</v>
      </c>
      <c r="M190" s="71" t="s">
        <v>3238</v>
      </c>
    </row>
    <row r="191" spans="2:13" x14ac:dyDescent="0.45">
      <c r="B191" s="50" t="s">
        <v>8</v>
      </c>
      <c r="C191" s="50" t="s">
        <v>1606</v>
      </c>
      <c r="D191" s="50" t="s">
        <v>1606</v>
      </c>
      <c r="E191" s="50" t="s">
        <v>55</v>
      </c>
      <c r="F191" s="50" t="s">
        <v>1607</v>
      </c>
      <c r="G191" s="72" t="s">
        <v>1608</v>
      </c>
      <c r="H191" s="64" t="s">
        <v>3234</v>
      </c>
      <c r="I191" s="50" t="s">
        <v>37</v>
      </c>
      <c r="J191" s="65"/>
      <c r="K191" s="50"/>
      <c r="L191" s="66" t="s">
        <v>3233</v>
      </c>
      <c r="M191" s="71" t="s">
        <v>27</v>
      </c>
    </row>
    <row r="192" spans="2:13" x14ac:dyDescent="0.45">
      <c r="B192" s="50" t="s">
        <v>8</v>
      </c>
      <c r="C192" s="50" t="s">
        <v>1627</v>
      </c>
      <c r="D192" s="50" t="s">
        <v>1627</v>
      </c>
      <c r="E192" s="50" t="s">
        <v>55</v>
      </c>
      <c r="F192" s="50" t="s">
        <v>1628</v>
      </c>
      <c r="G192" s="72" t="s">
        <v>128</v>
      </c>
      <c r="H192" s="64" t="s">
        <v>3234</v>
      </c>
      <c r="I192" s="50" t="s">
        <v>3236</v>
      </c>
      <c r="J192" s="65" t="s">
        <v>3237</v>
      </c>
      <c r="K192" s="50"/>
      <c r="L192" s="66" t="s">
        <v>3232</v>
      </c>
      <c r="M192" s="71"/>
    </row>
    <row r="193" spans="2:13" x14ac:dyDescent="0.45">
      <c r="B193" s="50" t="s">
        <v>8</v>
      </c>
      <c r="C193" s="50" t="s">
        <v>1629</v>
      </c>
      <c r="D193" s="50" t="s">
        <v>1630</v>
      </c>
      <c r="E193" s="50" t="s">
        <v>55</v>
      </c>
      <c r="F193" s="50" t="s">
        <v>1631</v>
      </c>
      <c r="G193" s="72" t="s">
        <v>249</v>
      </c>
      <c r="H193" s="64" t="s">
        <v>3234</v>
      </c>
      <c r="I193" s="50" t="s">
        <v>3236</v>
      </c>
      <c r="J193" s="65" t="s">
        <v>3232</v>
      </c>
      <c r="K193" s="50"/>
      <c r="L193" s="66" t="s">
        <v>3233</v>
      </c>
      <c r="M193" s="71" t="s">
        <v>27</v>
      </c>
    </row>
    <row r="194" spans="2:13" x14ac:dyDescent="0.45">
      <c r="B194" s="50" t="s">
        <v>8</v>
      </c>
      <c r="C194" s="50" t="s">
        <v>1632</v>
      </c>
      <c r="D194" s="50" t="s">
        <v>1633</v>
      </c>
      <c r="E194" s="50" t="s">
        <v>55</v>
      </c>
      <c r="F194" s="50" t="s">
        <v>1634</v>
      </c>
      <c r="G194" s="72" t="s">
        <v>341</v>
      </c>
      <c r="H194" s="64" t="s">
        <v>3231</v>
      </c>
      <c r="I194" s="50" t="s">
        <v>3236</v>
      </c>
      <c r="J194" s="65" t="s">
        <v>3232</v>
      </c>
      <c r="K194" s="50" t="s">
        <v>13</v>
      </c>
      <c r="L194" s="66" t="s">
        <v>3232</v>
      </c>
      <c r="M194" s="71"/>
    </row>
    <row r="195" spans="2:13" x14ac:dyDescent="0.45">
      <c r="B195" s="50" t="s">
        <v>8</v>
      </c>
      <c r="C195" s="50" t="s">
        <v>1635</v>
      </c>
      <c r="D195" s="50" t="s">
        <v>1636</v>
      </c>
      <c r="E195" s="50" t="s">
        <v>55</v>
      </c>
      <c r="F195" s="50" t="s">
        <v>1637</v>
      </c>
      <c r="G195" s="72" t="s">
        <v>166</v>
      </c>
      <c r="H195" s="64" t="s">
        <v>3234</v>
      </c>
      <c r="I195" s="50" t="s">
        <v>3236</v>
      </c>
      <c r="J195" s="65" t="s">
        <v>3232</v>
      </c>
      <c r="K195" s="50" t="s">
        <v>13</v>
      </c>
      <c r="L195" s="66" t="s">
        <v>3232</v>
      </c>
      <c r="M195" s="71"/>
    </row>
    <row r="196" spans="2:13" x14ac:dyDescent="0.45">
      <c r="B196" s="50" t="s">
        <v>8</v>
      </c>
      <c r="C196" s="50" t="s">
        <v>1638</v>
      </c>
      <c r="D196" s="50" t="s">
        <v>1638</v>
      </c>
      <c r="E196" s="50" t="s">
        <v>55</v>
      </c>
      <c r="F196" s="50" t="s">
        <v>1639</v>
      </c>
      <c r="G196" s="72" t="s">
        <v>1305</v>
      </c>
      <c r="H196" s="64" t="s">
        <v>3231</v>
      </c>
      <c r="I196" s="50" t="s">
        <v>3236</v>
      </c>
      <c r="J196" s="65" t="s">
        <v>20</v>
      </c>
      <c r="K196" s="50"/>
      <c r="L196" s="66" t="s">
        <v>3232</v>
      </c>
      <c r="M196" s="71"/>
    </row>
    <row r="197" spans="2:13" x14ac:dyDescent="0.45">
      <c r="B197" s="50" t="s">
        <v>8</v>
      </c>
      <c r="C197" s="50" t="s">
        <v>1640</v>
      </c>
      <c r="D197" s="50" t="s">
        <v>1640</v>
      </c>
      <c r="E197" s="50" t="s">
        <v>55</v>
      </c>
      <c r="F197" s="50" t="s">
        <v>1641</v>
      </c>
      <c r="G197" s="72" t="s">
        <v>268</v>
      </c>
      <c r="H197" s="64" t="s">
        <v>3231</v>
      </c>
      <c r="I197" s="50" t="s">
        <v>35</v>
      </c>
      <c r="J197" s="65" t="s">
        <v>3235</v>
      </c>
      <c r="K197" s="50"/>
      <c r="L197" s="66" t="s">
        <v>3233</v>
      </c>
      <c r="M197" s="71" t="s">
        <v>3238</v>
      </c>
    </row>
    <row r="198" spans="2:13" x14ac:dyDescent="0.45">
      <c r="B198" s="50" t="s">
        <v>8</v>
      </c>
      <c r="C198" s="50" t="s">
        <v>1642</v>
      </c>
      <c r="D198" s="50" t="s">
        <v>1643</v>
      </c>
      <c r="E198" s="50" t="s">
        <v>55</v>
      </c>
      <c r="F198" s="50" t="s">
        <v>1644</v>
      </c>
      <c r="G198" s="72" t="s">
        <v>169</v>
      </c>
      <c r="H198" s="64" t="s">
        <v>3231</v>
      </c>
      <c r="I198" s="50" t="s">
        <v>35</v>
      </c>
      <c r="J198" s="65" t="s">
        <v>3235</v>
      </c>
      <c r="K198" s="50"/>
      <c r="L198" s="66" t="s">
        <v>3237</v>
      </c>
      <c r="M198" s="71" t="s">
        <v>3238</v>
      </c>
    </row>
    <row r="199" spans="2:13" x14ac:dyDescent="0.45">
      <c r="B199" s="50" t="s">
        <v>8</v>
      </c>
      <c r="C199" s="50" t="s">
        <v>1645</v>
      </c>
      <c r="D199" s="50" t="s">
        <v>1646</v>
      </c>
      <c r="E199" s="50" t="s">
        <v>55</v>
      </c>
      <c r="F199" s="50" t="s">
        <v>1647</v>
      </c>
      <c r="G199" s="72" t="s">
        <v>341</v>
      </c>
      <c r="H199" s="64" t="s">
        <v>3231</v>
      </c>
      <c r="I199" s="50" t="s">
        <v>35</v>
      </c>
      <c r="J199" s="65" t="s">
        <v>3235</v>
      </c>
      <c r="K199" s="50"/>
      <c r="L199" s="66" t="s">
        <v>3232</v>
      </c>
      <c r="M199" s="71" t="s">
        <v>3238</v>
      </c>
    </row>
    <row r="200" spans="2:13" x14ac:dyDescent="0.45">
      <c r="B200" s="50" t="s">
        <v>8</v>
      </c>
      <c r="C200" s="50" t="s">
        <v>1648</v>
      </c>
      <c r="D200" s="50" t="s">
        <v>1649</v>
      </c>
      <c r="E200" s="50" t="s">
        <v>55</v>
      </c>
      <c r="F200" s="50" t="s">
        <v>1650</v>
      </c>
      <c r="G200" s="72" t="s">
        <v>261</v>
      </c>
      <c r="H200" s="64" t="s">
        <v>3231</v>
      </c>
      <c r="I200" s="50" t="s">
        <v>35</v>
      </c>
      <c r="J200" s="65" t="s">
        <v>3235</v>
      </c>
      <c r="K200" s="50"/>
      <c r="L200" s="66" t="s">
        <v>3237</v>
      </c>
      <c r="M200" s="71" t="s">
        <v>3238</v>
      </c>
    </row>
    <row r="201" spans="2:13" x14ac:dyDescent="0.45">
      <c r="B201" s="50" t="s">
        <v>8</v>
      </c>
      <c r="C201" s="50" t="s">
        <v>1652</v>
      </c>
      <c r="D201" s="50" t="s">
        <v>1652</v>
      </c>
      <c r="E201" s="50" t="s">
        <v>55</v>
      </c>
      <c r="F201" s="50" t="s">
        <v>1653</v>
      </c>
      <c r="G201" s="72" t="s">
        <v>1654</v>
      </c>
      <c r="H201" s="64" t="s">
        <v>3231</v>
      </c>
      <c r="I201" s="50" t="s">
        <v>35</v>
      </c>
      <c r="J201" s="65" t="s">
        <v>3235</v>
      </c>
      <c r="K201" s="50"/>
      <c r="L201" s="66" t="s">
        <v>3233</v>
      </c>
      <c r="M201" s="71" t="s">
        <v>3238</v>
      </c>
    </row>
    <row r="202" spans="2:13" x14ac:dyDescent="0.45">
      <c r="B202" s="50" t="s">
        <v>8</v>
      </c>
      <c r="C202" s="50" t="s">
        <v>1655</v>
      </c>
      <c r="D202" s="50" t="s">
        <v>1655</v>
      </c>
      <c r="E202" s="50" t="s">
        <v>55</v>
      </c>
      <c r="F202" s="50" t="s">
        <v>1656</v>
      </c>
      <c r="G202" s="72" t="s">
        <v>1657</v>
      </c>
      <c r="H202" s="64" t="s">
        <v>3231</v>
      </c>
      <c r="I202" s="50" t="s">
        <v>35</v>
      </c>
      <c r="J202" s="65" t="s">
        <v>3235</v>
      </c>
      <c r="K202" s="50"/>
      <c r="L202" s="66" t="s">
        <v>3233</v>
      </c>
      <c r="M202" s="71" t="s">
        <v>3238</v>
      </c>
    </row>
    <row r="203" spans="2:13" x14ac:dyDescent="0.45">
      <c r="B203" s="50" t="s">
        <v>8</v>
      </c>
      <c r="C203" s="50" t="s">
        <v>1658</v>
      </c>
      <c r="D203" s="50" t="s">
        <v>1658</v>
      </c>
      <c r="E203" s="50" t="s">
        <v>55</v>
      </c>
      <c r="F203" s="50" t="s">
        <v>1659</v>
      </c>
      <c r="G203" s="72" t="s">
        <v>1660</v>
      </c>
      <c r="H203" s="64" t="s">
        <v>3231</v>
      </c>
      <c r="I203" s="50" t="s">
        <v>35</v>
      </c>
      <c r="J203" s="65" t="s">
        <v>3235</v>
      </c>
      <c r="K203" s="50"/>
      <c r="L203" s="66" t="s">
        <v>3233</v>
      </c>
      <c r="M203" s="71" t="s">
        <v>3238</v>
      </c>
    </row>
    <row r="204" spans="2:13" x14ac:dyDescent="0.45">
      <c r="B204" s="50" t="s">
        <v>8</v>
      </c>
      <c r="C204" s="50" t="s">
        <v>1661</v>
      </c>
      <c r="D204" s="50" t="s">
        <v>1661</v>
      </c>
      <c r="E204" s="50" t="s">
        <v>55</v>
      </c>
      <c r="F204" s="50" t="s">
        <v>1662</v>
      </c>
      <c r="G204" s="72" t="s">
        <v>1663</v>
      </c>
      <c r="H204" s="64" t="s">
        <v>3231</v>
      </c>
      <c r="I204" s="50" t="s">
        <v>35</v>
      </c>
      <c r="J204" s="65" t="s">
        <v>3235</v>
      </c>
      <c r="K204" s="50"/>
      <c r="L204" s="66" t="s">
        <v>3237</v>
      </c>
      <c r="M204" s="71" t="s">
        <v>3238</v>
      </c>
    </row>
    <row r="205" spans="2:13" x14ac:dyDescent="0.45">
      <c r="B205" s="50" t="s">
        <v>16</v>
      </c>
      <c r="C205" s="50" t="s">
        <v>1676</v>
      </c>
      <c r="D205" s="50" t="s">
        <v>1676</v>
      </c>
      <c r="E205" s="50" t="s">
        <v>55</v>
      </c>
      <c r="F205" s="50" t="s">
        <v>3258</v>
      </c>
      <c r="G205" s="72" t="s">
        <v>1678</v>
      </c>
      <c r="H205" s="64" t="s">
        <v>3234</v>
      </c>
      <c r="I205" s="50" t="s">
        <v>37</v>
      </c>
      <c r="J205" s="65"/>
      <c r="K205" s="50"/>
      <c r="L205" s="66" t="s">
        <v>3232</v>
      </c>
      <c r="M205" s="71"/>
    </row>
    <row r="206" spans="2:13" x14ac:dyDescent="0.45">
      <c r="B206" s="50" t="s">
        <v>8</v>
      </c>
      <c r="C206" s="50" t="s">
        <v>1706</v>
      </c>
      <c r="D206" s="50" t="s">
        <v>1707</v>
      </c>
      <c r="E206" s="50" t="s">
        <v>55</v>
      </c>
      <c r="F206" s="50" t="s">
        <v>1708</v>
      </c>
      <c r="G206" s="72" t="s">
        <v>224</v>
      </c>
      <c r="H206" s="64" t="s">
        <v>3231</v>
      </c>
      <c r="I206" s="50" t="s">
        <v>35</v>
      </c>
      <c r="J206" s="65" t="s">
        <v>3235</v>
      </c>
      <c r="K206" s="50"/>
      <c r="L206" s="66" t="s">
        <v>3233</v>
      </c>
      <c r="M206" s="71" t="s">
        <v>3238</v>
      </c>
    </row>
    <row r="207" spans="2:13" x14ac:dyDescent="0.45">
      <c r="B207" s="50" t="s">
        <v>8</v>
      </c>
      <c r="C207" s="50" t="s">
        <v>1709</v>
      </c>
      <c r="D207" s="50" t="s">
        <v>1709</v>
      </c>
      <c r="E207" s="50" t="s">
        <v>55</v>
      </c>
      <c r="F207" s="50" t="s">
        <v>1710</v>
      </c>
      <c r="G207" s="72" t="s">
        <v>1037</v>
      </c>
      <c r="H207" s="64" t="s">
        <v>3239</v>
      </c>
      <c r="I207" s="50" t="s">
        <v>35</v>
      </c>
      <c r="J207" s="65" t="s">
        <v>3235</v>
      </c>
      <c r="K207" s="50"/>
      <c r="L207" s="66" t="s">
        <v>3237</v>
      </c>
      <c r="M207" s="71"/>
    </row>
    <row r="208" spans="2:13" x14ac:dyDescent="0.45">
      <c r="B208" s="50" t="s">
        <v>8</v>
      </c>
      <c r="C208" s="50" t="s">
        <v>1711</v>
      </c>
      <c r="D208" s="50" t="s">
        <v>1711</v>
      </c>
      <c r="E208" s="50" t="s">
        <v>55</v>
      </c>
      <c r="F208" s="50" t="s">
        <v>1712</v>
      </c>
      <c r="G208" s="72" t="s">
        <v>110</v>
      </c>
      <c r="H208" s="64" t="s">
        <v>3239</v>
      </c>
      <c r="I208" s="50" t="s">
        <v>3236</v>
      </c>
      <c r="J208" s="65" t="s">
        <v>3237</v>
      </c>
      <c r="K208" s="50"/>
      <c r="L208" s="66" t="s">
        <v>3237</v>
      </c>
      <c r="M208" s="71"/>
    </row>
    <row r="209" spans="2:13" x14ac:dyDescent="0.45">
      <c r="B209" s="50" t="s">
        <v>8</v>
      </c>
      <c r="C209" s="50" t="s">
        <v>1713</v>
      </c>
      <c r="D209" s="50" t="s">
        <v>1713</v>
      </c>
      <c r="E209" s="50" t="s">
        <v>55</v>
      </c>
      <c r="F209" s="50" t="s">
        <v>1714</v>
      </c>
      <c r="G209" s="72" t="s">
        <v>116</v>
      </c>
      <c r="H209" s="64" t="s">
        <v>3239</v>
      </c>
      <c r="I209" s="50" t="s">
        <v>3236</v>
      </c>
      <c r="J209" s="65" t="s">
        <v>20</v>
      </c>
      <c r="K209" s="50"/>
      <c r="L209" s="66" t="s">
        <v>3233</v>
      </c>
      <c r="M209" s="71" t="s">
        <v>27</v>
      </c>
    </row>
    <row r="210" spans="2:13" x14ac:dyDescent="0.45">
      <c r="B210" s="50" t="s">
        <v>8</v>
      </c>
      <c r="C210" s="50" t="s">
        <v>1715</v>
      </c>
      <c r="D210" s="50" t="s">
        <v>1715</v>
      </c>
      <c r="E210" s="50" t="s">
        <v>55</v>
      </c>
      <c r="F210" s="50" t="s">
        <v>1716</v>
      </c>
      <c r="G210" s="72" t="s">
        <v>1717</v>
      </c>
      <c r="H210" s="64" t="s">
        <v>3234</v>
      </c>
      <c r="I210" s="50" t="s">
        <v>35</v>
      </c>
      <c r="J210" s="65" t="s">
        <v>3235</v>
      </c>
      <c r="K210" s="50"/>
      <c r="L210" s="66" t="s">
        <v>3232</v>
      </c>
      <c r="M210" s="71" t="s">
        <v>3238</v>
      </c>
    </row>
    <row r="211" spans="2:13" x14ac:dyDescent="0.45">
      <c r="B211" s="50" t="s">
        <v>8</v>
      </c>
      <c r="C211" s="50" t="s">
        <v>1718</v>
      </c>
      <c r="D211" s="50" t="s">
        <v>1718</v>
      </c>
      <c r="E211" s="50" t="s">
        <v>55</v>
      </c>
      <c r="F211" s="50" t="s">
        <v>1719</v>
      </c>
      <c r="G211" s="72" t="s">
        <v>1720</v>
      </c>
      <c r="H211" s="64" t="s">
        <v>3231</v>
      </c>
      <c r="I211" s="50" t="s">
        <v>35</v>
      </c>
      <c r="J211" s="65" t="s">
        <v>3235</v>
      </c>
      <c r="K211" s="50"/>
      <c r="L211" s="66" t="s">
        <v>3233</v>
      </c>
      <c r="M211" s="71" t="s">
        <v>3238</v>
      </c>
    </row>
    <row r="212" spans="2:13" x14ac:dyDescent="0.45">
      <c r="B212" s="50" t="s">
        <v>22</v>
      </c>
      <c r="C212" s="50" t="s">
        <v>1721</v>
      </c>
      <c r="D212" s="50" t="s">
        <v>1722</v>
      </c>
      <c r="E212" s="50" t="s">
        <v>55</v>
      </c>
      <c r="F212" s="50" t="s">
        <v>1723</v>
      </c>
      <c r="G212" s="72" t="s">
        <v>1724</v>
      </c>
      <c r="H212" s="64" t="s">
        <v>3239</v>
      </c>
      <c r="I212" s="50" t="s">
        <v>37</v>
      </c>
      <c r="J212" s="65"/>
      <c r="K212" s="50"/>
      <c r="L212" s="66" t="s">
        <v>3233</v>
      </c>
      <c r="M212" s="71" t="s">
        <v>27</v>
      </c>
    </row>
    <row r="213" spans="2:13" x14ac:dyDescent="0.45">
      <c r="B213" s="50" t="s">
        <v>22</v>
      </c>
      <c r="C213" s="50" t="s">
        <v>1725</v>
      </c>
      <c r="D213" s="50" t="s">
        <v>1726</v>
      </c>
      <c r="E213" s="50" t="s">
        <v>55</v>
      </c>
      <c r="F213" s="50" t="s">
        <v>1727</v>
      </c>
      <c r="G213" s="72" t="s">
        <v>1728</v>
      </c>
      <c r="H213" s="64" t="s">
        <v>3239</v>
      </c>
      <c r="I213" s="50" t="s">
        <v>37</v>
      </c>
      <c r="J213" s="65"/>
      <c r="K213" s="50"/>
      <c r="L213" s="66" t="s">
        <v>3233</v>
      </c>
      <c r="M213" s="71" t="s">
        <v>27</v>
      </c>
    </row>
    <row r="214" spans="2:13" x14ac:dyDescent="0.45">
      <c r="B214" s="50" t="s">
        <v>8</v>
      </c>
      <c r="C214" s="50" t="s">
        <v>1748</v>
      </c>
      <c r="D214" s="50" t="s">
        <v>1749</v>
      </c>
      <c r="E214" s="50" t="s">
        <v>55</v>
      </c>
      <c r="F214" s="50" t="s">
        <v>1750</v>
      </c>
      <c r="G214" s="72" t="s">
        <v>1305</v>
      </c>
      <c r="H214" s="64" t="s">
        <v>3239</v>
      </c>
      <c r="I214" s="50" t="s">
        <v>12</v>
      </c>
      <c r="J214" s="65" t="s">
        <v>3232</v>
      </c>
      <c r="K214" s="50" t="s">
        <v>13</v>
      </c>
      <c r="L214" s="66" t="s">
        <v>3232</v>
      </c>
      <c r="M214" s="71"/>
    </row>
    <row r="215" spans="2:13" x14ac:dyDescent="0.45">
      <c r="B215" s="50" t="s">
        <v>8</v>
      </c>
      <c r="C215" s="50" t="s">
        <v>1767</v>
      </c>
      <c r="D215" s="50" t="s">
        <v>1768</v>
      </c>
      <c r="E215" s="50" t="s">
        <v>55</v>
      </c>
      <c r="F215" s="50" t="s">
        <v>1769</v>
      </c>
      <c r="G215" s="72" t="s">
        <v>169</v>
      </c>
      <c r="H215" s="64" t="s">
        <v>34</v>
      </c>
      <c r="I215" s="50" t="s">
        <v>35</v>
      </c>
      <c r="J215" s="65" t="s">
        <v>3235</v>
      </c>
      <c r="K215" s="50"/>
      <c r="L215" s="66" t="s">
        <v>3233</v>
      </c>
      <c r="M215" s="71" t="s">
        <v>27</v>
      </c>
    </row>
    <row r="216" spans="2:13" x14ac:dyDescent="0.45">
      <c r="B216" s="50" t="s">
        <v>8</v>
      </c>
      <c r="C216" s="50" t="s">
        <v>1787</v>
      </c>
      <c r="D216" s="50" t="s">
        <v>1787</v>
      </c>
      <c r="E216" s="50" t="s">
        <v>55</v>
      </c>
      <c r="F216" s="50" t="s">
        <v>3259</v>
      </c>
      <c r="G216" s="72" t="s">
        <v>1789</v>
      </c>
      <c r="H216" s="64" t="s">
        <v>3231</v>
      </c>
      <c r="I216" s="50" t="s">
        <v>35</v>
      </c>
      <c r="J216" s="65" t="s">
        <v>3235</v>
      </c>
      <c r="K216" s="50"/>
      <c r="L216" s="66" t="s">
        <v>3233</v>
      </c>
      <c r="M216" s="71" t="s">
        <v>3238</v>
      </c>
    </row>
    <row r="217" spans="2:13" x14ac:dyDescent="0.45">
      <c r="B217" s="50" t="s">
        <v>8</v>
      </c>
      <c r="C217" s="50" t="s">
        <v>1790</v>
      </c>
      <c r="D217" s="50" t="s">
        <v>1790</v>
      </c>
      <c r="E217" s="50" t="s">
        <v>55</v>
      </c>
      <c r="F217" s="50" t="s">
        <v>3260</v>
      </c>
      <c r="G217" s="72" t="s">
        <v>74</v>
      </c>
      <c r="H217" s="64" t="s">
        <v>3231</v>
      </c>
      <c r="I217" s="50" t="s">
        <v>35</v>
      </c>
      <c r="J217" s="65" t="s">
        <v>3235</v>
      </c>
      <c r="K217" s="50" t="s">
        <v>13</v>
      </c>
      <c r="L217" s="66" t="s">
        <v>3232</v>
      </c>
      <c r="M217" s="71"/>
    </row>
    <row r="218" spans="2:13" x14ac:dyDescent="0.45">
      <c r="B218" s="50" t="s">
        <v>16</v>
      </c>
      <c r="C218" s="50" t="s">
        <v>1809</v>
      </c>
      <c r="D218" s="50" t="s">
        <v>1809</v>
      </c>
      <c r="E218" s="50" t="s">
        <v>55</v>
      </c>
      <c r="F218" s="50" t="s">
        <v>1810</v>
      </c>
      <c r="G218" s="72" t="s">
        <v>1811</v>
      </c>
      <c r="H218" s="64" t="s">
        <v>3231</v>
      </c>
      <c r="I218" s="50" t="s">
        <v>37</v>
      </c>
      <c r="J218" s="65"/>
      <c r="K218" s="50"/>
      <c r="L218" s="66" t="s">
        <v>3232</v>
      </c>
      <c r="M218" s="71"/>
    </row>
    <row r="219" spans="2:13" x14ac:dyDescent="0.45">
      <c r="B219" s="50" t="s">
        <v>16</v>
      </c>
      <c r="C219" s="50" t="s">
        <v>1814</v>
      </c>
      <c r="D219" s="50" t="s">
        <v>1814</v>
      </c>
      <c r="E219" s="50" t="s">
        <v>55</v>
      </c>
      <c r="F219" s="50" t="s">
        <v>1815</v>
      </c>
      <c r="G219" s="72" t="s">
        <v>1816</v>
      </c>
      <c r="H219" s="64" t="s">
        <v>3231</v>
      </c>
      <c r="I219" s="50" t="s">
        <v>37</v>
      </c>
      <c r="J219" s="65"/>
      <c r="K219" s="50"/>
      <c r="L219" s="66" t="s">
        <v>3232</v>
      </c>
      <c r="M219" s="71"/>
    </row>
    <row r="220" spans="2:13" x14ac:dyDescent="0.45">
      <c r="B220" s="50" t="s">
        <v>16</v>
      </c>
      <c r="C220" s="50" t="s">
        <v>1817</v>
      </c>
      <c r="D220" s="50" t="s">
        <v>1817</v>
      </c>
      <c r="E220" s="50" t="s">
        <v>55</v>
      </c>
      <c r="F220" s="50" t="s">
        <v>1818</v>
      </c>
      <c r="G220" s="72" t="s">
        <v>92</v>
      </c>
      <c r="H220" s="64" t="s">
        <v>3239</v>
      </c>
      <c r="I220" s="50" t="s">
        <v>35</v>
      </c>
      <c r="J220" s="65" t="s">
        <v>3235</v>
      </c>
      <c r="K220" s="50"/>
      <c r="L220" s="66" t="s">
        <v>3233</v>
      </c>
      <c r="M220" s="71" t="s">
        <v>3246</v>
      </c>
    </row>
    <row r="221" spans="2:13" x14ac:dyDescent="0.45">
      <c r="B221" s="50" t="s">
        <v>16</v>
      </c>
      <c r="C221" s="50" t="s">
        <v>1820</v>
      </c>
      <c r="D221" s="50" t="s">
        <v>1820</v>
      </c>
      <c r="E221" s="50" t="s">
        <v>55</v>
      </c>
      <c r="F221" s="50" t="s">
        <v>1821</v>
      </c>
      <c r="G221" s="72" t="s">
        <v>95</v>
      </c>
      <c r="H221" s="64" t="s">
        <v>3239</v>
      </c>
      <c r="I221" s="50" t="s">
        <v>35</v>
      </c>
      <c r="J221" s="65" t="s">
        <v>3235</v>
      </c>
      <c r="K221" s="50"/>
      <c r="L221" s="66" t="s">
        <v>3233</v>
      </c>
      <c r="M221" s="71" t="s">
        <v>3246</v>
      </c>
    </row>
    <row r="222" spans="2:13" x14ac:dyDescent="0.45">
      <c r="B222" s="50" t="s">
        <v>8</v>
      </c>
      <c r="C222" s="50" t="s">
        <v>1822</v>
      </c>
      <c r="D222" s="50" t="s">
        <v>1823</v>
      </c>
      <c r="E222" s="50" t="s">
        <v>55</v>
      </c>
      <c r="F222" s="50" t="s">
        <v>1824</v>
      </c>
      <c r="G222" s="72" t="s">
        <v>598</v>
      </c>
      <c r="H222" s="64" t="s">
        <v>3231</v>
      </c>
      <c r="I222" s="50" t="s">
        <v>35</v>
      </c>
      <c r="J222" s="65" t="s">
        <v>3235</v>
      </c>
      <c r="K222" s="50"/>
      <c r="L222" s="66" t="s">
        <v>3232</v>
      </c>
      <c r="M222" s="71" t="s">
        <v>3238</v>
      </c>
    </row>
    <row r="223" spans="2:13" x14ac:dyDescent="0.45">
      <c r="B223" s="50" t="s">
        <v>22</v>
      </c>
      <c r="C223" s="50" t="s">
        <v>1825</v>
      </c>
      <c r="D223" s="50" t="s">
        <v>1825</v>
      </c>
      <c r="E223" s="50" t="s">
        <v>55</v>
      </c>
      <c r="F223" s="50" t="s">
        <v>1826</v>
      </c>
      <c r="G223" s="72" t="s">
        <v>598</v>
      </c>
      <c r="H223" s="64" t="s">
        <v>3231</v>
      </c>
      <c r="I223" s="50" t="s">
        <v>3236</v>
      </c>
      <c r="J223" s="65" t="s">
        <v>3237</v>
      </c>
      <c r="K223" s="50"/>
      <c r="L223" s="66" t="s">
        <v>3233</v>
      </c>
      <c r="M223" s="71" t="s">
        <v>27</v>
      </c>
    </row>
    <row r="224" spans="2:13" x14ac:dyDescent="0.45">
      <c r="B224" s="50" t="s">
        <v>16</v>
      </c>
      <c r="C224" s="50" t="s">
        <v>1830</v>
      </c>
      <c r="D224" s="50" t="s">
        <v>1830</v>
      </c>
      <c r="E224" s="50" t="s">
        <v>1831</v>
      </c>
      <c r="F224" s="50" t="s">
        <v>1832</v>
      </c>
      <c r="G224" s="72" t="s">
        <v>120</v>
      </c>
      <c r="H224" s="64" t="s">
        <v>3231</v>
      </c>
      <c r="I224" s="50" t="s">
        <v>35</v>
      </c>
      <c r="J224" s="65" t="s">
        <v>3235</v>
      </c>
      <c r="K224" s="50"/>
      <c r="L224" s="66" t="s">
        <v>3233</v>
      </c>
      <c r="M224" s="71" t="s">
        <v>3238</v>
      </c>
    </row>
    <row r="225" spans="1:13" x14ac:dyDescent="0.45">
      <c r="B225" s="50" t="s">
        <v>16</v>
      </c>
      <c r="C225" s="50" t="s">
        <v>1833</v>
      </c>
      <c r="D225" s="50" t="s">
        <v>1833</v>
      </c>
      <c r="E225" s="50" t="s">
        <v>1831</v>
      </c>
      <c r="F225" s="50" t="s">
        <v>1834</v>
      </c>
      <c r="G225" s="72" t="s">
        <v>200</v>
      </c>
      <c r="H225" s="64" t="s">
        <v>3231</v>
      </c>
      <c r="I225" s="50" t="s">
        <v>35</v>
      </c>
      <c r="J225" s="65" t="s">
        <v>3235</v>
      </c>
      <c r="K225" s="50"/>
      <c r="L225" s="66" t="s">
        <v>3233</v>
      </c>
      <c r="M225" s="71" t="s">
        <v>3238</v>
      </c>
    </row>
    <row r="226" spans="1:13" x14ac:dyDescent="0.45">
      <c r="B226" s="50" t="s">
        <v>8</v>
      </c>
      <c r="C226" s="50" t="s">
        <v>1835</v>
      </c>
      <c r="D226" s="50" t="s">
        <v>1836</v>
      </c>
      <c r="E226" s="50" t="s">
        <v>1831</v>
      </c>
      <c r="F226" s="50" t="s">
        <v>1837</v>
      </c>
      <c r="G226" s="72" t="s">
        <v>1838</v>
      </c>
      <c r="H226" s="64" t="s">
        <v>3234</v>
      </c>
      <c r="I226" s="50" t="s">
        <v>35</v>
      </c>
      <c r="J226" s="65" t="s">
        <v>3235</v>
      </c>
      <c r="K226" s="50"/>
      <c r="L226" s="66" t="s">
        <v>3233</v>
      </c>
      <c r="M226" s="71" t="s">
        <v>27</v>
      </c>
    </row>
    <row r="227" spans="1:13" x14ac:dyDescent="0.45">
      <c r="B227" s="50" t="s">
        <v>8</v>
      </c>
      <c r="C227" s="50" t="s">
        <v>1841</v>
      </c>
      <c r="D227" s="50" t="s">
        <v>1841</v>
      </c>
      <c r="E227" s="50" t="s">
        <v>1831</v>
      </c>
      <c r="F227" s="50" t="s">
        <v>1842</v>
      </c>
      <c r="G227" s="72" t="s">
        <v>1843</v>
      </c>
      <c r="H227" s="64" t="s">
        <v>3234</v>
      </c>
      <c r="I227" s="50" t="s">
        <v>35</v>
      </c>
      <c r="J227" s="65" t="s">
        <v>3235</v>
      </c>
      <c r="K227" s="50"/>
      <c r="L227" s="66" t="s">
        <v>3233</v>
      </c>
      <c r="M227" s="71" t="s">
        <v>27</v>
      </c>
    </row>
    <row r="228" spans="1:13" s="2" customFormat="1" x14ac:dyDescent="0.45">
      <c r="A228" s="7"/>
      <c r="B228" s="50" t="s">
        <v>8</v>
      </c>
      <c r="C228" s="50" t="s">
        <v>1851</v>
      </c>
      <c r="D228" s="50" t="s">
        <v>1851</v>
      </c>
      <c r="E228" s="50" t="s">
        <v>1831</v>
      </c>
      <c r="F228" s="50" t="s">
        <v>1852</v>
      </c>
      <c r="G228" s="72" t="s">
        <v>159</v>
      </c>
      <c r="H228" s="64" t="s">
        <v>3239</v>
      </c>
      <c r="I228" s="50" t="s">
        <v>37</v>
      </c>
      <c r="J228" s="65"/>
      <c r="K228" s="50"/>
      <c r="L228" s="66" t="s">
        <v>3237</v>
      </c>
      <c r="M228" s="71"/>
    </row>
    <row r="229" spans="1:13" s="2" customFormat="1" x14ac:dyDescent="0.45">
      <c r="A229" s="7"/>
      <c r="B229" s="50" t="s">
        <v>8</v>
      </c>
      <c r="C229" s="50" t="s">
        <v>1854</v>
      </c>
      <c r="D229" s="50" t="s">
        <v>1855</v>
      </c>
      <c r="E229" s="50" t="s">
        <v>1831</v>
      </c>
      <c r="F229" s="50" t="s">
        <v>1856</v>
      </c>
      <c r="G229" s="72" t="s">
        <v>224</v>
      </c>
      <c r="H229" s="64" t="s">
        <v>3231</v>
      </c>
      <c r="I229" s="50" t="s">
        <v>37</v>
      </c>
      <c r="J229" s="65"/>
      <c r="K229" s="50"/>
      <c r="L229" s="66" t="s">
        <v>3237</v>
      </c>
      <c r="M229" s="71"/>
    </row>
    <row r="230" spans="1:13" s="2" customFormat="1" x14ac:dyDescent="0.45">
      <c r="A230" s="7"/>
      <c r="B230" s="50" t="s">
        <v>8</v>
      </c>
      <c r="C230" s="50" t="s">
        <v>1857</v>
      </c>
      <c r="D230" s="50" t="s">
        <v>1858</v>
      </c>
      <c r="E230" s="50" t="s">
        <v>1831</v>
      </c>
      <c r="F230" s="50" t="s">
        <v>1859</v>
      </c>
      <c r="G230" s="72" t="s">
        <v>166</v>
      </c>
      <c r="H230" s="64" t="s">
        <v>3231</v>
      </c>
      <c r="I230" s="50" t="s">
        <v>37</v>
      </c>
      <c r="J230" s="65"/>
      <c r="K230" s="50"/>
      <c r="L230" s="66" t="s">
        <v>3237</v>
      </c>
      <c r="M230" s="71"/>
    </row>
    <row r="231" spans="1:13" s="2" customFormat="1" x14ac:dyDescent="0.45">
      <c r="A231" s="7"/>
      <c r="B231" s="50" t="s">
        <v>8</v>
      </c>
      <c r="C231" s="50" t="s">
        <v>1866</v>
      </c>
      <c r="D231" s="50" t="s">
        <v>1866</v>
      </c>
      <c r="E231" s="50" t="s">
        <v>1831</v>
      </c>
      <c r="F231" s="50" t="s">
        <v>3261</v>
      </c>
      <c r="G231" s="72" t="s">
        <v>116</v>
      </c>
      <c r="H231" s="64" t="s">
        <v>3234</v>
      </c>
      <c r="I231" s="50" t="s">
        <v>35</v>
      </c>
      <c r="J231" s="65" t="s">
        <v>3235</v>
      </c>
      <c r="K231" s="50"/>
      <c r="L231" s="66" t="s">
        <v>3233</v>
      </c>
      <c r="M231" s="71" t="s">
        <v>3238</v>
      </c>
    </row>
    <row r="232" spans="1:13" s="2" customFormat="1" x14ac:dyDescent="0.45">
      <c r="A232" s="7"/>
      <c r="B232" s="50" t="s">
        <v>16</v>
      </c>
      <c r="C232" s="50" t="s">
        <v>1870</v>
      </c>
      <c r="D232" s="50" t="s">
        <v>1871</v>
      </c>
      <c r="E232" s="50" t="s">
        <v>1831</v>
      </c>
      <c r="F232" s="50" t="s">
        <v>1872</v>
      </c>
      <c r="G232" s="72" t="s">
        <v>1873</v>
      </c>
      <c r="H232" s="64" t="s">
        <v>3239</v>
      </c>
      <c r="I232" s="50" t="s">
        <v>35</v>
      </c>
      <c r="J232" s="65" t="s">
        <v>3235</v>
      </c>
      <c r="K232" s="50"/>
      <c r="L232" s="66" t="s">
        <v>3233</v>
      </c>
      <c r="M232" s="71" t="s">
        <v>27</v>
      </c>
    </row>
    <row r="233" spans="1:13" s="2" customFormat="1" x14ac:dyDescent="0.45">
      <c r="A233" s="7"/>
      <c r="B233" s="50" t="s">
        <v>16</v>
      </c>
      <c r="C233" s="50" t="s">
        <v>1874</v>
      </c>
      <c r="D233" s="50" t="s">
        <v>1875</v>
      </c>
      <c r="E233" s="50" t="s">
        <v>1831</v>
      </c>
      <c r="F233" s="50" t="s">
        <v>1876</v>
      </c>
      <c r="G233" s="72" t="s">
        <v>1877</v>
      </c>
      <c r="H233" s="64" t="s">
        <v>3234</v>
      </c>
      <c r="I233" s="50" t="s">
        <v>35</v>
      </c>
      <c r="J233" s="65" t="s">
        <v>3235</v>
      </c>
      <c r="K233" s="50"/>
      <c r="L233" s="66" t="s">
        <v>3237</v>
      </c>
      <c r="M233" s="71"/>
    </row>
    <row r="234" spans="1:13" s="2" customFormat="1" x14ac:dyDescent="0.45">
      <c r="A234" s="7"/>
      <c r="B234" s="50" t="s">
        <v>16</v>
      </c>
      <c r="C234" s="50" t="s">
        <v>1878</v>
      </c>
      <c r="D234" s="50" t="s">
        <v>1879</v>
      </c>
      <c r="E234" s="50" t="s">
        <v>1831</v>
      </c>
      <c r="F234" s="50" t="s">
        <v>1880</v>
      </c>
      <c r="G234" s="72" t="s">
        <v>1881</v>
      </c>
      <c r="H234" s="64" t="s">
        <v>3239</v>
      </c>
      <c r="I234" s="50" t="s">
        <v>35</v>
      </c>
      <c r="J234" s="65" t="s">
        <v>3235</v>
      </c>
      <c r="K234" s="50"/>
      <c r="L234" s="66" t="s">
        <v>3233</v>
      </c>
      <c r="M234" s="71" t="s">
        <v>27</v>
      </c>
    </row>
    <row r="235" spans="1:13" s="2" customFormat="1" x14ac:dyDescent="0.45">
      <c r="A235" s="7"/>
      <c r="B235" s="50" t="s">
        <v>8</v>
      </c>
      <c r="C235" s="50" t="s">
        <v>1905</v>
      </c>
      <c r="D235" s="50" t="s">
        <v>1905</v>
      </c>
      <c r="E235" s="50" t="s">
        <v>1831</v>
      </c>
      <c r="F235" s="50" t="s">
        <v>1906</v>
      </c>
      <c r="G235" s="72" t="s">
        <v>826</v>
      </c>
      <c r="H235" s="64" t="s">
        <v>3234</v>
      </c>
      <c r="I235" s="50" t="s">
        <v>37</v>
      </c>
      <c r="J235" s="65" t="s">
        <v>3233</v>
      </c>
      <c r="K235" s="50"/>
      <c r="L235" s="66" t="s">
        <v>3233</v>
      </c>
      <c r="M235" s="71" t="s">
        <v>27</v>
      </c>
    </row>
    <row r="236" spans="1:13" s="2" customFormat="1" x14ac:dyDescent="0.45">
      <c r="A236" s="7"/>
      <c r="B236" s="50" t="s">
        <v>16</v>
      </c>
      <c r="C236" s="50" t="s">
        <v>1907</v>
      </c>
      <c r="D236" s="50" t="s">
        <v>1907</v>
      </c>
      <c r="E236" s="50" t="s">
        <v>1831</v>
      </c>
      <c r="F236" s="50" t="s">
        <v>1908</v>
      </c>
      <c r="G236" s="72" t="s">
        <v>833</v>
      </c>
      <c r="H236" s="64" t="s">
        <v>3239</v>
      </c>
      <c r="I236" s="50" t="s">
        <v>35</v>
      </c>
      <c r="J236" s="65" t="s">
        <v>3235</v>
      </c>
      <c r="K236" s="50"/>
      <c r="L236" s="66" t="s">
        <v>3233</v>
      </c>
      <c r="M236" s="71" t="s">
        <v>27</v>
      </c>
    </row>
    <row r="237" spans="1:13" s="2" customFormat="1" x14ac:dyDescent="0.45">
      <c r="A237" s="7"/>
      <c r="B237" s="50" t="s">
        <v>16</v>
      </c>
      <c r="C237" s="50" t="s">
        <v>1910</v>
      </c>
      <c r="D237" s="50" t="s">
        <v>1910</v>
      </c>
      <c r="E237" s="50" t="s">
        <v>1831</v>
      </c>
      <c r="F237" s="50" t="s">
        <v>1911</v>
      </c>
      <c r="G237" s="72" t="s">
        <v>527</v>
      </c>
      <c r="H237" s="64" t="s">
        <v>3231</v>
      </c>
      <c r="I237" s="50" t="s">
        <v>35</v>
      </c>
      <c r="J237" s="65" t="s">
        <v>3235</v>
      </c>
      <c r="K237" s="50"/>
      <c r="L237" s="66" t="s">
        <v>3233</v>
      </c>
      <c r="M237" s="71" t="s">
        <v>27</v>
      </c>
    </row>
    <row r="238" spans="1:13" s="2" customFormat="1" x14ac:dyDescent="0.45">
      <c r="A238" s="7"/>
      <c r="B238" s="50" t="s">
        <v>16</v>
      </c>
      <c r="C238" s="50" t="s">
        <v>1913</v>
      </c>
      <c r="D238" s="50" t="s">
        <v>1913</v>
      </c>
      <c r="E238" s="50" t="s">
        <v>1831</v>
      </c>
      <c r="F238" s="50" t="s">
        <v>1914</v>
      </c>
      <c r="G238" s="72" t="s">
        <v>841</v>
      </c>
      <c r="H238" s="64" t="s">
        <v>3239</v>
      </c>
      <c r="I238" s="50" t="s">
        <v>35</v>
      </c>
      <c r="J238" s="65" t="s">
        <v>3235</v>
      </c>
      <c r="K238" s="50"/>
      <c r="L238" s="66" t="s">
        <v>20</v>
      </c>
      <c r="M238" s="71"/>
    </row>
    <row r="239" spans="1:13" s="2" customFormat="1" x14ac:dyDescent="0.45">
      <c r="A239" s="7"/>
      <c r="B239" s="50" t="s">
        <v>16</v>
      </c>
      <c r="C239" s="50" t="s">
        <v>1915</v>
      </c>
      <c r="D239" s="50" t="s">
        <v>1915</v>
      </c>
      <c r="E239" s="50" t="s">
        <v>1831</v>
      </c>
      <c r="F239" s="50" t="s">
        <v>1916</v>
      </c>
      <c r="G239" s="72" t="s">
        <v>844</v>
      </c>
      <c r="H239" s="64" t="s">
        <v>3239</v>
      </c>
      <c r="I239" s="50" t="s">
        <v>35</v>
      </c>
      <c r="J239" s="65" t="s">
        <v>3235</v>
      </c>
      <c r="K239" s="50"/>
      <c r="L239" s="66" t="s">
        <v>3233</v>
      </c>
      <c r="M239" s="71" t="s">
        <v>27</v>
      </c>
    </row>
    <row r="240" spans="1:13" s="2" customFormat="1" x14ac:dyDescent="0.45">
      <c r="A240" s="7"/>
      <c r="B240" s="50" t="s">
        <v>16</v>
      </c>
      <c r="C240" s="50" t="s">
        <v>1917</v>
      </c>
      <c r="D240" s="50" t="s">
        <v>1917</v>
      </c>
      <c r="E240" s="50" t="s">
        <v>1831</v>
      </c>
      <c r="F240" s="50" t="s">
        <v>1918</v>
      </c>
      <c r="G240" s="72" t="s">
        <v>1919</v>
      </c>
      <c r="H240" s="64" t="s">
        <v>3231</v>
      </c>
      <c r="I240" s="50" t="s">
        <v>3236</v>
      </c>
      <c r="J240" s="65" t="s">
        <v>3232</v>
      </c>
      <c r="K240" s="50"/>
      <c r="L240" s="66" t="s">
        <v>3233</v>
      </c>
      <c r="M240" s="71" t="s">
        <v>27</v>
      </c>
    </row>
    <row r="241" spans="1:13" s="2" customFormat="1" x14ac:dyDescent="0.45">
      <c r="A241" s="7"/>
      <c r="B241" s="50" t="s">
        <v>16</v>
      </c>
      <c r="C241" s="50" t="s">
        <v>1921</v>
      </c>
      <c r="D241" s="50" t="s">
        <v>1921</v>
      </c>
      <c r="E241" s="50" t="s">
        <v>1831</v>
      </c>
      <c r="F241" s="50" t="s">
        <v>3262</v>
      </c>
      <c r="G241" s="72" t="s">
        <v>1923</v>
      </c>
      <c r="H241" s="64" t="s">
        <v>3231</v>
      </c>
      <c r="I241" s="50" t="s">
        <v>37</v>
      </c>
      <c r="J241" s="65"/>
      <c r="K241" s="50"/>
      <c r="L241" s="66" t="s">
        <v>3233</v>
      </c>
      <c r="M241" s="71" t="s">
        <v>27</v>
      </c>
    </row>
    <row r="242" spans="1:13" s="2" customFormat="1" x14ac:dyDescent="0.45">
      <c r="A242" s="7"/>
      <c r="B242" s="50" t="s">
        <v>16</v>
      </c>
      <c r="C242" s="50" t="s">
        <v>1959</v>
      </c>
      <c r="D242" s="50" t="s">
        <v>1960</v>
      </c>
      <c r="E242" s="50" t="s">
        <v>1831</v>
      </c>
      <c r="F242" s="50" t="s">
        <v>1961</v>
      </c>
      <c r="G242" s="72" t="s">
        <v>88</v>
      </c>
      <c r="H242" s="64" t="s">
        <v>3231</v>
      </c>
      <c r="I242" s="50" t="s">
        <v>35</v>
      </c>
      <c r="J242" s="65" t="s">
        <v>3235</v>
      </c>
      <c r="K242" s="50"/>
      <c r="L242" s="66" t="s">
        <v>3233</v>
      </c>
      <c r="M242" s="71" t="s">
        <v>3238</v>
      </c>
    </row>
    <row r="243" spans="1:13" s="2" customFormat="1" x14ac:dyDescent="0.45">
      <c r="A243" s="7"/>
      <c r="B243" s="50" t="s">
        <v>16</v>
      </c>
      <c r="C243" s="50" t="s">
        <v>1962</v>
      </c>
      <c r="D243" s="50" t="s">
        <v>1963</v>
      </c>
      <c r="E243" s="50" t="s">
        <v>1831</v>
      </c>
      <c r="F243" s="50" t="s">
        <v>1964</v>
      </c>
      <c r="G243" s="72" t="s">
        <v>92</v>
      </c>
      <c r="H243" s="64" t="s">
        <v>3231</v>
      </c>
      <c r="I243" s="50" t="s">
        <v>35</v>
      </c>
      <c r="J243" s="65" t="s">
        <v>3235</v>
      </c>
      <c r="K243" s="50"/>
      <c r="L243" s="66" t="s">
        <v>3233</v>
      </c>
      <c r="M243" s="71" t="s">
        <v>3238</v>
      </c>
    </row>
    <row r="244" spans="1:13" s="2" customFormat="1" x14ac:dyDescent="0.45">
      <c r="A244" s="7"/>
      <c r="B244" s="50" t="s">
        <v>16</v>
      </c>
      <c r="C244" s="50" t="s">
        <v>1965</v>
      </c>
      <c r="D244" s="50" t="s">
        <v>1966</v>
      </c>
      <c r="E244" s="50" t="s">
        <v>1831</v>
      </c>
      <c r="F244" s="50" t="s">
        <v>1967</v>
      </c>
      <c r="G244" s="72" t="s">
        <v>95</v>
      </c>
      <c r="H244" s="64" t="s">
        <v>3231</v>
      </c>
      <c r="I244" s="50" t="s">
        <v>35</v>
      </c>
      <c r="J244" s="65" t="s">
        <v>3235</v>
      </c>
      <c r="K244" s="50"/>
      <c r="L244" s="66" t="s">
        <v>3233</v>
      </c>
      <c r="M244" s="71" t="s">
        <v>3238</v>
      </c>
    </row>
    <row r="245" spans="1:13" x14ac:dyDescent="0.45">
      <c r="B245" s="50" t="s">
        <v>16</v>
      </c>
      <c r="C245" s="50" t="s">
        <v>1975</v>
      </c>
      <c r="D245" s="50" t="s">
        <v>1976</v>
      </c>
      <c r="E245" s="50" t="s">
        <v>1831</v>
      </c>
      <c r="F245" s="50" t="s">
        <v>1977</v>
      </c>
      <c r="G245" s="72" t="s">
        <v>1978</v>
      </c>
      <c r="H245" s="64" t="s">
        <v>3231</v>
      </c>
      <c r="I245" s="50" t="s">
        <v>35</v>
      </c>
      <c r="J245" s="65" t="s">
        <v>3235</v>
      </c>
      <c r="K245" s="50"/>
      <c r="L245" s="66" t="s">
        <v>3233</v>
      </c>
      <c r="M245" s="71" t="s">
        <v>3238</v>
      </c>
    </row>
    <row r="246" spans="1:13" x14ac:dyDescent="0.45">
      <c r="B246" s="50" t="s">
        <v>22</v>
      </c>
      <c r="C246" s="50" t="s">
        <v>1979</v>
      </c>
      <c r="D246" s="50" t="s">
        <v>1979</v>
      </c>
      <c r="E246" s="50" t="s">
        <v>1831</v>
      </c>
      <c r="F246" s="50" t="s">
        <v>1980</v>
      </c>
      <c r="G246" s="72" t="s">
        <v>1363</v>
      </c>
      <c r="H246" s="64" t="s">
        <v>3247</v>
      </c>
      <c r="I246" s="50" t="s">
        <v>35</v>
      </c>
      <c r="J246" s="65" t="s">
        <v>3235</v>
      </c>
      <c r="K246" s="50"/>
      <c r="L246" s="66" t="s">
        <v>3233</v>
      </c>
      <c r="M246" s="71" t="s">
        <v>3238</v>
      </c>
    </row>
    <row r="247" spans="1:13" x14ac:dyDescent="0.45">
      <c r="B247" s="50" t="s">
        <v>8</v>
      </c>
      <c r="C247" s="50" t="s">
        <v>1993</v>
      </c>
      <c r="D247" s="50" t="s">
        <v>1994</v>
      </c>
      <c r="E247" s="50" t="s">
        <v>1831</v>
      </c>
      <c r="F247" s="50" t="s">
        <v>1995</v>
      </c>
      <c r="G247" s="72" t="s">
        <v>768</v>
      </c>
      <c r="H247" s="64" t="s">
        <v>3239</v>
      </c>
      <c r="I247" s="50" t="s">
        <v>35</v>
      </c>
      <c r="J247" s="65" t="s">
        <v>3235</v>
      </c>
      <c r="K247" s="50"/>
      <c r="L247" s="66" t="s">
        <v>3233</v>
      </c>
      <c r="M247" s="71" t="s">
        <v>3238</v>
      </c>
    </row>
    <row r="248" spans="1:13" x14ac:dyDescent="0.45">
      <c r="B248" s="50" t="s">
        <v>8</v>
      </c>
      <c r="C248" s="50" t="s">
        <v>1996</v>
      </c>
      <c r="D248" s="50" t="s">
        <v>1997</v>
      </c>
      <c r="E248" s="50" t="s">
        <v>1831</v>
      </c>
      <c r="F248" s="50" t="s">
        <v>1998</v>
      </c>
      <c r="G248" s="72" t="s">
        <v>195</v>
      </c>
      <c r="H248" s="64" t="s">
        <v>3231</v>
      </c>
      <c r="I248" s="50" t="s">
        <v>35</v>
      </c>
      <c r="J248" s="65" t="s">
        <v>3235</v>
      </c>
      <c r="K248" s="50"/>
      <c r="L248" s="66" t="s">
        <v>3233</v>
      </c>
      <c r="M248" s="71" t="s">
        <v>3238</v>
      </c>
    </row>
    <row r="249" spans="1:13" x14ac:dyDescent="0.45">
      <c r="B249" s="50" t="s">
        <v>8</v>
      </c>
      <c r="C249" s="50" t="s">
        <v>1999</v>
      </c>
      <c r="D249" s="50" t="s">
        <v>1999</v>
      </c>
      <c r="E249" s="50" t="s">
        <v>1831</v>
      </c>
      <c r="F249" s="50" t="s">
        <v>2000</v>
      </c>
      <c r="G249" s="72" t="s">
        <v>110</v>
      </c>
      <c r="H249" s="64" t="s">
        <v>3231</v>
      </c>
      <c r="I249" s="50" t="s">
        <v>35</v>
      </c>
      <c r="J249" s="65" t="s">
        <v>26</v>
      </c>
      <c r="K249" s="50"/>
      <c r="L249" s="66" t="s">
        <v>3233</v>
      </c>
      <c r="M249" s="71" t="s">
        <v>27</v>
      </c>
    </row>
    <row r="250" spans="1:13" x14ac:dyDescent="0.45">
      <c r="B250" s="50" t="s">
        <v>8</v>
      </c>
      <c r="C250" s="50" t="s">
        <v>2002</v>
      </c>
      <c r="D250" s="50" t="s">
        <v>2002</v>
      </c>
      <c r="E250" s="50" t="s">
        <v>1831</v>
      </c>
      <c r="F250" s="50" t="s">
        <v>2003</v>
      </c>
      <c r="G250" s="72" t="s">
        <v>116</v>
      </c>
      <c r="H250" s="64" t="s">
        <v>3234</v>
      </c>
      <c r="I250" s="50" t="s">
        <v>35</v>
      </c>
      <c r="J250" s="65" t="s">
        <v>26</v>
      </c>
      <c r="K250" s="50"/>
      <c r="L250" s="66" t="s">
        <v>3233</v>
      </c>
      <c r="M250" s="71" t="s">
        <v>27</v>
      </c>
    </row>
    <row r="251" spans="1:13" x14ac:dyDescent="0.45">
      <c r="B251" s="50" t="s">
        <v>16</v>
      </c>
      <c r="C251" s="50" t="s">
        <v>2004</v>
      </c>
      <c r="D251" s="50" t="s">
        <v>2004</v>
      </c>
      <c r="E251" s="50" t="s">
        <v>1831</v>
      </c>
      <c r="F251" s="50" t="s">
        <v>2005</v>
      </c>
      <c r="G251" s="72" t="s">
        <v>833</v>
      </c>
      <c r="H251" s="64" t="s">
        <v>3239</v>
      </c>
      <c r="I251" s="50" t="s">
        <v>35</v>
      </c>
      <c r="J251" s="65" t="s">
        <v>3235</v>
      </c>
      <c r="K251" s="50"/>
      <c r="L251" s="66" t="s">
        <v>3233</v>
      </c>
      <c r="M251" s="71" t="s">
        <v>27</v>
      </c>
    </row>
    <row r="252" spans="1:13" x14ac:dyDescent="0.45">
      <c r="B252" s="50" t="s">
        <v>16</v>
      </c>
      <c r="C252" s="50" t="s">
        <v>2006</v>
      </c>
      <c r="D252" s="50" t="s">
        <v>2006</v>
      </c>
      <c r="E252" s="50" t="s">
        <v>1831</v>
      </c>
      <c r="F252" s="50" t="s">
        <v>2007</v>
      </c>
      <c r="G252" s="72" t="s">
        <v>527</v>
      </c>
      <c r="H252" s="64" t="s">
        <v>3234</v>
      </c>
      <c r="I252" s="50" t="s">
        <v>35</v>
      </c>
      <c r="J252" s="65" t="s">
        <v>3235</v>
      </c>
      <c r="K252" s="50"/>
      <c r="L252" s="66" t="s">
        <v>3233</v>
      </c>
      <c r="M252" s="71" t="s">
        <v>27</v>
      </c>
    </row>
    <row r="253" spans="1:13" x14ac:dyDescent="0.45">
      <c r="B253" s="50" t="s">
        <v>16</v>
      </c>
      <c r="C253" s="50" t="s">
        <v>2008</v>
      </c>
      <c r="D253" s="50" t="s">
        <v>2009</v>
      </c>
      <c r="E253" s="50" t="s">
        <v>1831</v>
      </c>
      <c r="F253" s="50" t="s">
        <v>2010</v>
      </c>
      <c r="G253" s="72" t="s">
        <v>2011</v>
      </c>
      <c r="H253" s="64" t="s">
        <v>3231</v>
      </c>
      <c r="I253" s="50" t="s">
        <v>35</v>
      </c>
      <c r="J253" s="65" t="s">
        <v>3235</v>
      </c>
      <c r="K253" s="50"/>
      <c r="L253" s="66" t="s">
        <v>3233</v>
      </c>
      <c r="M253" s="71" t="s">
        <v>21</v>
      </c>
    </row>
    <row r="254" spans="1:13" s="2" customFormat="1" x14ac:dyDescent="0.45">
      <c r="A254" s="7"/>
      <c r="B254" s="50" t="s">
        <v>8</v>
      </c>
      <c r="C254" s="50" t="s">
        <v>487</v>
      </c>
      <c r="D254" s="50" t="s">
        <v>2028</v>
      </c>
      <c r="E254" s="50" t="s">
        <v>2020</v>
      </c>
      <c r="F254" s="50" t="s">
        <v>2029</v>
      </c>
      <c r="G254" s="72" t="s">
        <v>159</v>
      </c>
      <c r="H254" s="64" t="s">
        <v>3231</v>
      </c>
      <c r="I254" s="50" t="s">
        <v>35</v>
      </c>
      <c r="J254" s="65" t="s">
        <v>3235</v>
      </c>
      <c r="K254" s="50"/>
      <c r="L254" s="66" t="s">
        <v>3233</v>
      </c>
      <c r="M254" s="71" t="s">
        <v>3238</v>
      </c>
    </row>
    <row r="255" spans="1:13" s="2" customFormat="1" x14ac:dyDescent="0.45">
      <c r="A255" s="7"/>
      <c r="B255" s="50" t="s">
        <v>8</v>
      </c>
      <c r="C255" s="50" t="s">
        <v>490</v>
      </c>
      <c r="D255" s="50" t="s">
        <v>2031</v>
      </c>
      <c r="E255" s="50" t="s">
        <v>2020</v>
      </c>
      <c r="F255" s="50" t="s">
        <v>2032</v>
      </c>
      <c r="G255" s="72" t="s">
        <v>369</v>
      </c>
      <c r="H255" s="64" t="s">
        <v>3231</v>
      </c>
      <c r="I255" s="50" t="s">
        <v>35</v>
      </c>
      <c r="J255" s="65" t="s">
        <v>3235</v>
      </c>
      <c r="K255" s="50"/>
      <c r="L255" s="66" t="s">
        <v>3233</v>
      </c>
      <c r="M255" s="71" t="s">
        <v>3238</v>
      </c>
    </row>
    <row r="256" spans="1:13" s="2" customFormat="1" x14ac:dyDescent="0.45">
      <c r="A256" s="7"/>
      <c r="B256" s="50" t="s">
        <v>8</v>
      </c>
      <c r="C256" s="50" t="s">
        <v>493</v>
      </c>
      <c r="D256" s="50" t="s">
        <v>2033</v>
      </c>
      <c r="E256" s="50" t="s">
        <v>2020</v>
      </c>
      <c r="F256" s="50" t="s">
        <v>2034</v>
      </c>
      <c r="G256" s="72" t="s">
        <v>496</v>
      </c>
      <c r="H256" s="64" t="s">
        <v>3231</v>
      </c>
      <c r="I256" s="50" t="s">
        <v>35</v>
      </c>
      <c r="J256" s="65" t="s">
        <v>3235</v>
      </c>
      <c r="K256" s="50"/>
      <c r="L256" s="66" t="s">
        <v>3233</v>
      </c>
      <c r="M256" s="71" t="s">
        <v>3238</v>
      </c>
    </row>
    <row r="257" spans="1:13" s="2" customFormat="1" x14ac:dyDescent="0.45">
      <c r="A257" s="7"/>
      <c r="B257" s="50" t="s">
        <v>8</v>
      </c>
      <c r="C257" s="50" t="s">
        <v>497</v>
      </c>
      <c r="D257" s="50" t="s">
        <v>2035</v>
      </c>
      <c r="E257" s="50" t="s">
        <v>2020</v>
      </c>
      <c r="F257" s="50" t="s">
        <v>2036</v>
      </c>
      <c r="G257" s="72" t="s">
        <v>166</v>
      </c>
      <c r="H257" s="64" t="s">
        <v>3231</v>
      </c>
      <c r="I257" s="50" t="s">
        <v>35</v>
      </c>
      <c r="J257" s="65" t="s">
        <v>3235</v>
      </c>
      <c r="K257" s="50"/>
      <c r="L257" s="66" t="s">
        <v>3233</v>
      </c>
      <c r="M257" s="71" t="s">
        <v>3238</v>
      </c>
    </row>
    <row r="258" spans="1:13" x14ac:dyDescent="0.45">
      <c r="B258" s="50" t="s">
        <v>8</v>
      </c>
      <c r="C258" s="50" t="s">
        <v>512</v>
      </c>
      <c r="D258" s="50" t="s">
        <v>2037</v>
      </c>
      <c r="E258" s="50" t="s">
        <v>2020</v>
      </c>
      <c r="F258" s="50" t="s">
        <v>2038</v>
      </c>
      <c r="G258" s="72" t="s">
        <v>224</v>
      </c>
      <c r="H258" s="64" t="s">
        <v>3247</v>
      </c>
      <c r="I258" s="50" t="s">
        <v>35</v>
      </c>
      <c r="J258" s="65" t="s">
        <v>3235</v>
      </c>
      <c r="K258" s="50"/>
      <c r="L258" s="66" t="s">
        <v>3233</v>
      </c>
      <c r="M258" s="71" t="s">
        <v>3238</v>
      </c>
    </row>
    <row r="259" spans="1:13" x14ac:dyDescent="0.45">
      <c r="B259" s="50" t="s">
        <v>8</v>
      </c>
      <c r="C259" s="50" t="s">
        <v>515</v>
      </c>
      <c r="D259" s="50" t="s">
        <v>2039</v>
      </c>
      <c r="E259" s="50" t="s">
        <v>2020</v>
      </c>
      <c r="F259" s="50" t="s">
        <v>2040</v>
      </c>
      <c r="G259" s="72" t="s">
        <v>166</v>
      </c>
      <c r="H259" s="64" t="s">
        <v>3247</v>
      </c>
      <c r="I259" s="50" t="s">
        <v>35</v>
      </c>
      <c r="J259" s="65" t="s">
        <v>3235</v>
      </c>
      <c r="K259" s="50"/>
      <c r="L259" s="66" t="s">
        <v>3233</v>
      </c>
      <c r="M259" s="71" t="s">
        <v>3238</v>
      </c>
    </row>
    <row r="260" spans="1:13" x14ac:dyDescent="0.45">
      <c r="B260" s="50" t="s">
        <v>8</v>
      </c>
      <c r="C260" s="50" t="s">
        <v>2049</v>
      </c>
      <c r="D260" s="50" t="s">
        <v>2049</v>
      </c>
      <c r="E260" s="50" t="s">
        <v>2020</v>
      </c>
      <c r="F260" s="50" t="s">
        <v>2050</v>
      </c>
      <c r="G260" s="72" t="s">
        <v>255</v>
      </c>
      <c r="H260" s="64" t="s">
        <v>3231</v>
      </c>
      <c r="I260" s="50" t="s">
        <v>35</v>
      </c>
      <c r="J260" s="65" t="s">
        <v>3235</v>
      </c>
      <c r="K260" s="50"/>
      <c r="L260" s="66" t="s">
        <v>3233</v>
      </c>
      <c r="M260" s="71" t="s">
        <v>3238</v>
      </c>
    </row>
    <row r="261" spans="1:13" x14ac:dyDescent="0.45">
      <c r="B261" s="50" t="s">
        <v>8</v>
      </c>
      <c r="C261" s="50" t="s">
        <v>2051</v>
      </c>
      <c r="D261" s="50" t="s">
        <v>2052</v>
      </c>
      <c r="E261" s="50" t="s">
        <v>2020</v>
      </c>
      <c r="F261" s="50" t="s">
        <v>2053</v>
      </c>
      <c r="G261" s="72" t="s">
        <v>341</v>
      </c>
      <c r="H261" s="64" t="s">
        <v>3231</v>
      </c>
      <c r="I261" s="50" t="s">
        <v>35</v>
      </c>
      <c r="J261" s="65" t="s">
        <v>3235</v>
      </c>
      <c r="K261" s="50"/>
      <c r="L261" s="66" t="s">
        <v>3233</v>
      </c>
      <c r="M261" s="71" t="s">
        <v>3238</v>
      </c>
    </row>
    <row r="262" spans="1:13" x14ac:dyDescent="0.45">
      <c r="B262" s="50" t="s">
        <v>8</v>
      </c>
      <c r="C262" s="50" t="s">
        <v>2054</v>
      </c>
      <c r="D262" s="50" t="s">
        <v>2055</v>
      </c>
      <c r="E262" s="50" t="s">
        <v>2020</v>
      </c>
      <c r="F262" s="50" t="s">
        <v>2056</v>
      </c>
      <c r="G262" s="72" t="s">
        <v>345</v>
      </c>
      <c r="H262" s="64" t="s">
        <v>3231</v>
      </c>
      <c r="I262" s="50" t="s">
        <v>35</v>
      </c>
      <c r="J262" s="65" t="s">
        <v>3235</v>
      </c>
      <c r="K262" s="50"/>
      <c r="L262" s="66" t="s">
        <v>3233</v>
      </c>
      <c r="M262" s="71" t="s">
        <v>3238</v>
      </c>
    </row>
    <row r="263" spans="1:13" x14ac:dyDescent="0.45">
      <c r="B263" s="50" t="s">
        <v>8</v>
      </c>
      <c r="C263" s="50" t="s">
        <v>2057</v>
      </c>
      <c r="D263" s="50" t="s">
        <v>2058</v>
      </c>
      <c r="E263" s="50" t="s">
        <v>2020</v>
      </c>
      <c r="F263" s="50" t="s">
        <v>2059</v>
      </c>
      <c r="G263" s="72" t="s">
        <v>140</v>
      </c>
      <c r="H263" s="64" t="s">
        <v>3231</v>
      </c>
      <c r="I263" s="50" t="s">
        <v>35</v>
      </c>
      <c r="J263" s="65" t="s">
        <v>3235</v>
      </c>
      <c r="K263" s="50"/>
      <c r="L263" s="66" t="s">
        <v>3233</v>
      </c>
      <c r="M263" s="71" t="s">
        <v>3238</v>
      </c>
    </row>
    <row r="264" spans="1:13" x14ac:dyDescent="0.45">
      <c r="B264" s="50" t="s">
        <v>16</v>
      </c>
      <c r="C264" s="50" t="s">
        <v>2061</v>
      </c>
      <c r="D264" s="50" t="s">
        <v>2061</v>
      </c>
      <c r="E264" s="50" t="s">
        <v>2020</v>
      </c>
      <c r="F264" s="50" t="s">
        <v>2062</v>
      </c>
      <c r="G264" s="72" t="s">
        <v>2063</v>
      </c>
      <c r="H264" s="64" t="s">
        <v>3231</v>
      </c>
      <c r="I264" s="50" t="s">
        <v>35</v>
      </c>
      <c r="J264" s="65" t="s">
        <v>3235</v>
      </c>
      <c r="K264" s="50"/>
      <c r="L264" s="66" t="s">
        <v>3233</v>
      </c>
      <c r="M264" s="71" t="s">
        <v>3238</v>
      </c>
    </row>
    <row r="265" spans="1:13" x14ac:dyDescent="0.45">
      <c r="B265" s="50" t="s">
        <v>16</v>
      </c>
      <c r="C265" s="50" t="s">
        <v>2064</v>
      </c>
      <c r="D265" s="50" t="s">
        <v>2064</v>
      </c>
      <c r="E265" s="50" t="s">
        <v>2020</v>
      </c>
      <c r="F265" s="50" t="s">
        <v>2065</v>
      </c>
      <c r="G265" s="72" t="s">
        <v>2066</v>
      </c>
      <c r="H265" s="64" t="s">
        <v>3231</v>
      </c>
      <c r="I265" s="50" t="s">
        <v>35</v>
      </c>
      <c r="J265" s="65" t="s">
        <v>3235</v>
      </c>
      <c r="K265" s="50"/>
      <c r="L265" s="66" t="s">
        <v>3233</v>
      </c>
      <c r="M265" s="71" t="s">
        <v>3238</v>
      </c>
    </row>
    <row r="266" spans="1:13" x14ac:dyDescent="0.45">
      <c r="B266" s="50" t="s">
        <v>8</v>
      </c>
      <c r="C266" s="50" t="s">
        <v>2079</v>
      </c>
      <c r="D266" s="50" t="s">
        <v>2079</v>
      </c>
      <c r="E266" s="50" t="s">
        <v>2020</v>
      </c>
      <c r="F266" s="50" t="s">
        <v>2080</v>
      </c>
      <c r="G266" s="72" t="s">
        <v>116</v>
      </c>
      <c r="H266" s="64" t="s">
        <v>3239</v>
      </c>
      <c r="I266" s="50" t="s">
        <v>37</v>
      </c>
      <c r="J266" s="65"/>
      <c r="K266" s="50"/>
      <c r="L266" s="66" t="s">
        <v>3232</v>
      </c>
      <c r="M266" s="71"/>
    </row>
    <row r="267" spans="1:13" x14ac:dyDescent="0.45">
      <c r="B267" s="50" t="s">
        <v>8</v>
      </c>
      <c r="C267" s="50" t="s">
        <v>2088</v>
      </c>
      <c r="D267" s="50" t="s">
        <v>2088</v>
      </c>
      <c r="E267" s="50" t="s">
        <v>2020</v>
      </c>
      <c r="F267" s="50" t="s">
        <v>2089</v>
      </c>
      <c r="G267" s="72" t="s">
        <v>2090</v>
      </c>
      <c r="H267" s="64" t="s">
        <v>3231</v>
      </c>
      <c r="I267" s="50" t="s">
        <v>37</v>
      </c>
      <c r="J267" s="65"/>
      <c r="K267" s="50"/>
      <c r="L267" s="66" t="s">
        <v>3233</v>
      </c>
      <c r="M267" s="71" t="s">
        <v>27</v>
      </c>
    </row>
    <row r="268" spans="1:13" x14ac:dyDescent="0.45">
      <c r="B268" s="50" t="s">
        <v>8</v>
      </c>
      <c r="C268" s="50" t="s">
        <v>2091</v>
      </c>
      <c r="D268" s="50" t="s">
        <v>2092</v>
      </c>
      <c r="E268" s="50" t="s">
        <v>2020</v>
      </c>
      <c r="F268" s="50" t="s">
        <v>2093</v>
      </c>
      <c r="G268" s="72" t="s">
        <v>303</v>
      </c>
      <c r="H268" s="64" t="s">
        <v>3239</v>
      </c>
      <c r="I268" s="50" t="s">
        <v>37</v>
      </c>
      <c r="J268" s="65"/>
      <c r="K268" s="50"/>
      <c r="L268" s="66" t="s">
        <v>3233</v>
      </c>
      <c r="M268" s="71" t="s">
        <v>27</v>
      </c>
    </row>
    <row r="269" spans="1:13" x14ac:dyDescent="0.45">
      <c r="B269" s="50" t="s">
        <v>8</v>
      </c>
      <c r="C269" s="50" t="s">
        <v>2094</v>
      </c>
      <c r="D269" s="50" t="s">
        <v>2095</v>
      </c>
      <c r="E269" s="50" t="s">
        <v>2020</v>
      </c>
      <c r="F269" s="50" t="s">
        <v>2096</v>
      </c>
      <c r="G269" s="72" t="s">
        <v>560</v>
      </c>
      <c r="H269" s="64" t="s">
        <v>3234</v>
      </c>
      <c r="I269" s="50" t="s">
        <v>37</v>
      </c>
      <c r="J269" s="65"/>
      <c r="K269" s="50"/>
      <c r="L269" s="66" t="s">
        <v>3233</v>
      </c>
      <c r="M269" s="71" t="s">
        <v>27</v>
      </c>
    </row>
    <row r="270" spans="1:13" x14ac:dyDescent="0.45">
      <c r="B270" s="50" t="s">
        <v>8</v>
      </c>
      <c r="C270" s="50" t="s">
        <v>1748</v>
      </c>
      <c r="D270" s="50" t="s">
        <v>2106</v>
      </c>
      <c r="E270" s="50" t="s">
        <v>2020</v>
      </c>
      <c r="F270" s="50" t="s">
        <v>2107</v>
      </c>
      <c r="G270" s="72" t="s">
        <v>1305</v>
      </c>
      <c r="H270" s="64" t="s">
        <v>3234</v>
      </c>
      <c r="I270" s="50" t="s">
        <v>37</v>
      </c>
      <c r="J270" s="65"/>
      <c r="K270" s="50"/>
      <c r="L270" s="66" t="s">
        <v>3233</v>
      </c>
      <c r="M270" s="71" t="s">
        <v>27</v>
      </c>
    </row>
    <row r="271" spans="1:13" x14ac:dyDescent="0.45">
      <c r="B271" s="50" t="s">
        <v>16</v>
      </c>
      <c r="C271" s="50" t="s">
        <v>2123</v>
      </c>
      <c r="D271" s="50" t="s">
        <v>2123</v>
      </c>
      <c r="E271" s="50" t="s">
        <v>2124</v>
      </c>
      <c r="F271" s="50" t="s">
        <v>2125</v>
      </c>
      <c r="G271" s="72" t="s">
        <v>2126</v>
      </c>
      <c r="H271" s="64" t="s">
        <v>3239</v>
      </c>
      <c r="I271" s="50" t="s">
        <v>35</v>
      </c>
      <c r="J271" s="65" t="s">
        <v>3235</v>
      </c>
      <c r="K271" s="50"/>
      <c r="L271" s="66" t="s">
        <v>3232</v>
      </c>
      <c r="M271" s="71" t="s">
        <v>21</v>
      </c>
    </row>
    <row r="272" spans="1:13" x14ac:dyDescent="0.45">
      <c r="B272" s="50" t="s">
        <v>16</v>
      </c>
      <c r="C272" s="50" t="s">
        <v>2143</v>
      </c>
      <c r="D272" s="50" t="s">
        <v>2144</v>
      </c>
      <c r="E272" s="50" t="s">
        <v>2124</v>
      </c>
      <c r="F272" s="50" t="s">
        <v>2145</v>
      </c>
      <c r="G272" s="72" t="s">
        <v>833</v>
      </c>
      <c r="H272" s="64" t="s">
        <v>3239</v>
      </c>
      <c r="I272" s="50" t="s">
        <v>3236</v>
      </c>
      <c r="J272" s="65" t="s">
        <v>3237</v>
      </c>
      <c r="K272" s="50"/>
      <c r="L272" s="66" t="s">
        <v>3233</v>
      </c>
      <c r="M272" s="71" t="s">
        <v>27</v>
      </c>
    </row>
    <row r="273" spans="2:13" x14ac:dyDescent="0.45">
      <c r="B273" s="50" t="s">
        <v>22</v>
      </c>
      <c r="C273" s="50" t="s">
        <v>2146</v>
      </c>
      <c r="D273" s="50" t="s">
        <v>2147</v>
      </c>
      <c r="E273" s="50" t="s">
        <v>2124</v>
      </c>
      <c r="F273" s="50" t="s">
        <v>2148</v>
      </c>
      <c r="G273" s="72" t="s">
        <v>2149</v>
      </c>
      <c r="H273" s="64" t="s">
        <v>3239</v>
      </c>
      <c r="I273" s="50" t="s">
        <v>35</v>
      </c>
      <c r="J273" s="65" t="s">
        <v>3235</v>
      </c>
      <c r="K273" s="50"/>
      <c r="L273" s="66" t="s">
        <v>3233</v>
      </c>
      <c r="M273" s="71" t="s">
        <v>3238</v>
      </c>
    </row>
    <row r="274" spans="2:13" x14ac:dyDescent="0.45">
      <c r="B274" s="50" t="s">
        <v>22</v>
      </c>
      <c r="C274" s="50" t="s">
        <v>2153</v>
      </c>
      <c r="D274" s="50" t="s">
        <v>2154</v>
      </c>
      <c r="E274" s="50" t="s">
        <v>2124</v>
      </c>
      <c r="F274" s="50" t="s">
        <v>2155</v>
      </c>
      <c r="G274" s="72" t="s">
        <v>2156</v>
      </c>
      <c r="H274" s="64" t="s">
        <v>3239</v>
      </c>
      <c r="I274" s="50" t="s">
        <v>37</v>
      </c>
      <c r="J274" s="65"/>
      <c r="K274" s="50"/>
      <c r="L274" s="66" t="s">
        <v>3232</v>
      </c>
      <c r="M274" s="71"/>
    </row>
    <row r="275" spans="2:13" x14ac:dyDescent="0.45">
      <c r="B275" s="50" t="s">
        <v>22</v>
      </c>
      <c r="C275" s="50" t="s">
        <v>2157</v>
      </c>
      <c r="D275" s="50" t="s">
        <v>2157</v>
      </c>
      <c r="E275" s="50" t="s">
        <v>2124</v>
      </c>
      <c r="F275" s="50" t="s">
        <v>2158</v>
      </c>
      <c r="G275" s="72" t="s">
        <v>2159</v>
      </c>
      <c r="H275" s="64" t="s">
        <v>3239</v>
      </c>
      <c r="I275" s="50" t="s">
        <v>37</v>
      </c>
      <c r="J275" s="65"/>
      <c r="K275" s="50"/>
      <c r="L275" s="66" t="s">
        <v>3232</v>
      </c>
      <c r="M275" s="71"/>
    </row>
    <row r="276" spans="2:13" x14ac:dyDescent="0.45">
      <c r="B276" s="50" t="s">
        <v>22</v>
      </c>
      <c r="C276" s="50" t="s">
        <v>2160</v>
      </c>
      <c r="D276" s="50" t="s">
        <v>2161</v>
      </c>
      <c r="E276" s="50" t="s">
        <v>2124</v>
      </c>
      <c r="F276" s="50" t="s">
        <v>2162</v>
      </c>
      <c r="G276" s="72" t="s">
        <v>737</v>
      </c>
      <c r="H276" s="64" t="s">
        <v>3239</v>
      </c>
      <c r="I276" s="50" t="s">
        <v>37</v>
      </c>
      <c r="J276" s="65"/>
      <c r="K276" s="50"/>
      <c r="L276" s="66" t="s">
        <v>3232</v>
      </c>
      <c r="M276" s="71"/>
    </row>
    <row r="277" spans="2:13" x14ac:dyDescent="0.45">
      <c r="B277" s="50" t="s">
        <v>8</v>
      </c>
      <c r="C277" s="50" t="s">
        <v>2164</v>
      </c>
      <c r="D277" s="50" t="s">
        <v>2165</v>
      </c>
      <c r="E277" s="50" t="s">
        <v>2124</v>
      </c>
      <c r="F277" s="50" t="s">
        <v>2166</v>
      </c>
      <c r="G277" s="72" t="s">
        <v>352</v>
      </c>
      <c r="H277" s="64" t="s">
        <v>3239</v>
      </c>
      <c r="I277" s="50" t="s">
        <v>3236</v>
      </c>
      <c r="J277" s="65" t="s">
        <v>20</v>
      </c>
      <c r="K277" s="50"/>
      <c r="L277" s="66" t="s">
        <v>3232</v>
      </c>
      <c r="M277" s="71"/>
    </row>
    <row r="278" spans="2:13" x14ac:dyDescent="0.45">
      <c r="B278" s="50" t="s">
        <v>8</v>
      </c>
      <c r="C278" s="50" t="s">
        <v>2183</v>
      </c>
      <c r="D278" s="50" t="s">
        <v>2184</v>
      </c>
      <c r="E278" s="50" t="s">
        <v>2124</v>
      </c>
      <c r="F278" s="50" t="s">
        <v>2185</v>
      </c>
      <c r="G278" s="72" t="s">
        <v>2186</v>
      </c>
      <c r="H278" s="64" t="s">
        <v>3239</v>
      </c>
      <c r="I278" s="50" t="s">
        <v>37</v>
      </c>
      <c r="J278" s="65"/>
      <c r="K278" s="50"/>
      <c r="L278" s="66" t="s">
        <v>20</v>
      </c>
      <c r="M278" s="71"/>
    </row>
    <row r="279" spans="2:13" x14ac:dyDescent="0.45">
      <c r="B279" s="50" t="s">
        <v>8</v>
      </c>
      <c r="C279" s="50" t="s">
        <v>2188</v>
      </c>
      <c r="D279" s="50" t="s">
        <v>2189</v>
      </c>
      <c r="E279" s="50" t="s">
        <v>2124</v>
      </c>
      <c r="F279" s="50" t="s">
        <v>2190</v>
      </c>
      <c r="G279" s="72" t="s">
        <v>431</v>
      </c>
      <c r="H279" s="64" t="s">
        <v>3239</v>
      </c>
      <c r="I279" s="50" t="s">
        <v>37</v>
      </c>
      <c r="J279" s="65"/>
      <c r="K279" s="50"/>
      <c r="L279" s="66" t="s">
        <v>3232</v>
      </c>
      <c r="M279" s="71"/>
    </row>
    <row r="280" spans="2:13" x14ac:dyDescent="0.45">
      <c r="B280" s="50" t="s">
        <v>8</v>
      </c>
      <c r="C280" s="50" t="s">
        <v>2191</v>
      </c>
      <c r="D280" s="50" t="s">
        <v>2192</v>
      </c>
      <c r="E280" s="50" t="s">
        <v>2124</v>
      </c>
      <c r="F280" s="50" t="s">
        <v>2193</v>
      </c>
      <c r="G280" s="72" t="s">
        <v>2194</v>
      </c>
      <c r="H280" s="64" t="s">
        <v>3239</v>
      </c>
      <c r="I280" s="50" t="s">
        <v>37</v>
      </c>
      <c r="J280" s="65"/>
      <c r="K280" s="50"/>
      <c r="L280" s="66" t="s">
        <v>3232</v>
      </c>
      <c r="M280" s="71"/>
    </row>
    <row r="281" spans="2:13" x14ac:dyDescent="0.45">
      <c r="B281" s="50" t="s">
        <v>16</v>
      </c>
      <c r="C281" s="50" t="s">
        <v>2195</v>
      </c>
      <c r="D281" s="50" t="s">
        <v>2196</v>
      </c>
      <c r="E281" s="50" t="s">
        <v>2124</v>
      </c>
      <c r="F281" s="50" t="s">
        <v>2197</v>
      </c>
      <c r="G281" s="72" t="s">
        <v>2198</v>
      </c>
      <c r="H281" s="64" t="s">
        <v>3239</v>
      </c>
      <c r="I281" s="50" t="s">
        <v>35</v>
      </c>
      <c r="J281" s="65" t="s">
        <v>3235</v>
      </c>
      <c r="K281" s="50"/>
      <c r="L281" s="66" t="s">
        <v>3232</v>
      </c>
      <c r="M281" s="71" t="s">
        <v>3238</v>
      </c>
    </row>
    <row r="282" spans="2:13" x14ac:dyDescent="0.45">
      <c r="B282" s="50" t="s">
        <v>16</v>
      </c>
      <c r="C282" s="50" t="s">
        <v>2199</v>
      </c>
      <c r="D282" s="50" t="s">
        <v>2199</v>
      </c>
      <c r="E282" s="50" t="s">
        <v>2124</v>
      </c>
      <c r="F282" s="50" t="s">
        <v>2200</v>
      </c>
      <c r="G282" s="72" t="s">
        <v>2201</v>
      </c>
      <c r="H282" s="64" t="s">
        <v>3239</v>
      </c>
      <c r="I282" s="50" t="s">
        <v>35</v>
      </c>
      <c r="J282" s="65" t="s">
        <v>3233</v>
      </c>
      <c r="K282" s="50"/>
      <c r="L282" s="66" t="s">
        <v>3235</v>
      </c>
      <c r="M282" s="71"/>
    </row>
    <row r="283" spans="2:13" x14ac:dyDescent="0.45">
      <c r="B283" s="50" t="s">
        <v>16</v>
      </c>
      <c r="C283" s="50" t="s">
        <v>2202</v>
      </c>
      <c r="D283" s="50" t="s">
        <v>2202</v>
      </c>
      <c r="E283" s="50" t="s">
        <v>2124</v>
      </c>
      <c r="F283" s="50" t="s">
        <v>2203</v>
      </c>
      <c r="G283" s="72" t="s">
        <v>287</v>
      </c>
      <c r="H283" s="64" t="s">
        <v>30</v>
      </c>
      <c r="I283" s="50" t="s">
        <v>35</v>
      </c>
      <c r="J283" s="65" t="s">
        <v>26</v>
      </c>
      <c r="K283" s="50"/>
      <c r="L283" s="66" t="s">
        <v>3233</v>
      </c>
      <c r="M283" s="71" t="s">
        <v>27</v>
      </c>
    </row>
    <row r="284" spans="2:13" x14ac:dyDescent="0.45">
      <c r="B284" s="50" t="s">
        <v>16</v>
      </c>
      <c r="C284" s="50" t="s">
        <v>2204</v>
      </c>
      <c r="D284" s="50" t="s">
        <v>2204</v>
      </c>
      <c r="E284" s="50" t="s">
        <v>2124</v>
      </c>
      <c r="F284" s="50" t="s">
        <v>2205</v>
      </c>
      <c r="G284" s="72" t="s">
        <v>2206</v>
      </c>
      <c r="H284" s="64" t="s">
        <v>3239</v>
      </c>
      <c r="I284" s="50" t="s">
        <v>35</v>
      </c>
      <c r="J284" s="65" t="s">
        <v>3233</v>
      </c>
      <c r="K284" s="50"/>
      <c r="L284" s="66" t="s">
        <v>3233</v>
      </c>
      <c r="M284" s="71" t="s">
        <v>27</v>
      </c>
    </row>
    <row r="285" spans="2:13" x14ac:dyDescent="0.45">
      <c r="B285" s="50" t="s">
        <v>16</v>
      </c>
      <c r="C285" s="50" t="s">
        <v>2207</v>
      </c>
      <c r="D285" s="50" t="s">
        <v>2207</v>
      </c>
      <c r="E285" s="50" t="s">
        <v>2124</v>
      </c>
      <c r="F285" s="50" t="s">
        <v>2208</v>
      </c>
      <c r="G285" s="72" t="s">
        <v>292</v>
      </c>
      <c r="H285" s="64" t="s">
        <v>30</v>
      </c>
      <c r="I285" s="50" t="s">
        <v>35</v>
      </c>
      <c r="J285" s="65" t="s">
        <v>26</v>
      </c>
      <c r="K285" s="50"/>
      <c r="L285" s="66" t="s">
        <v>3233</v>
      </c>
      <c r="M285" s="71" t="s">
        <v>27</v>
      </c>
    </row>
    <row r="286" spans="2:13" x14ac:dyDescent="0.45">
      <c r="B286" s="50" t="s">
        <v>16</v>
      </c>
      <c r="C286" s="50" t="s">
        <v>2209</v>
      </c>
      <c r="D286" s="50" t="s">
        <v>2209</v>
      </c>
      <c r="E286" s="50" t="s">
        <v>2124</v>
      </c>
      <c r="F286" s="50" t="s">
        <v>2210</v>
      </c>
      <c r="G286" s="72" t="s">
        <v>2211</v>
      </c>
      <c r="H286" s="64" t="s">
        <v>3239</v>
      </c>
      <c r="I286" s="50" t="s">
        <v>3236</v>
      </c>
      <c r="J286" s="65" t="s">
        <v>3232</v>
      </c>
      <c r="K286" s="50"/>
      <c r="L286" s="66" t="s">
        <v>3232</v>
      </c>
      <c r="M286" s="71"/>
    </row>
    <row r="287" spans="2:13" x14ac:dyDescent="0.45">
      <c r="B287" s="50" t="s">
        <v>16</v>
      </c>
      <c r="C287" s="50" t="s">
        <v>2212</v>
      </c>
      <c r="D287" s="50" t="s">
        <v>2212</v>
      </c>
      <c r="E287" s="50" t="s">
        <v>2124</v>
      </c>
      <c r="F287" s="50" t="s">
        <v>2213</v>
      </c>
      <c r="G287" s="72" t="s">
        <v>2214</v>
      </c>
      <c r="H287" s="64" t="s">
        <v>3239</v>
      </c>
      <c r="I287" s="50" t="s">
        <v>3236</v>
      </c>
      <c r="J287" s="65" t="s">
        <v>3232</v>
      </c>
      <c r="K287" s="50"/>
      <c r="L287" s="66" t="s">
        <v>3232</v>
      </c>
      <c r="M287" s="71"/>
    </row>
    <row r="288" spans="2:13" x14ac:dyDescent="0.45">
      <c r="B288" s="50" t="s">
        <v>16</v>
      </c>
      <c r="C288" s="50" t="s">
        <v>2216</v>
      </c>
      <c r="D288" s="50" t="s">
        <v>2216</v>
      </c>
      <c r="E288" s="50" t="s">
        <v>2124</v>
      </c>
      <c r="F288" s="50" t="s">
        <v>2217</v>
      </c>
      <c r="G288" s="72" t="s">
        <v>2218</v>
      </c>
      <c r="H288" s="64" t="s">
        <v>3239</v>
      </c>
      <c r="I288" s="50" t="s">
        <v>3236</v>
      </c>
      <c r="J288" s="65" t="s">
        <v>3232</v>
      </c>
      <c r="K288" s="50"/>
      <c r="L288" s="66" t="s">
        <v>3232</v>
      </c>
      <c r="M288" s="71"/>
    </row>
    <row r="289" spans="2:13" x14ac:dyDescent="0.45">
      <c r="B289" s="50" t="s">
        <v>16</v>
      </c>
      <c r="C289" s="50" t="s">
        <v>2220</v>
      </c>
      <c r="D289" s="50" t="s">
        <v>2220</v>
      </c>
      <c r="E289" s="50" t="s">
        <v>2124</v>
      </c>
      <c r="F289" s="50" t="s">
        <v>2221</v>
      </c>
      <c r="G289" s="72" t="s">
        <v>2222</v>
      </c>
      <c r="H289" s="64" t="s">
        <v>3239</v>
      </c>
      <c r="I289" s="50" t="s">
        <v>3236</v>
      </c>
      <c r="J289" s="65" t="s">
        <v>3232</v>
      </c>
      <c r="K289" s="50"/>
      <c r="L289" s="66" t="s">
        <v>3232</v>
      </c>
      <c r="M289" s="71"/>
    </row>
    <row r="290" spans="2:13" x14ac:dyDescent="0.45">
      <c r="B290" s="50" t="s">
        <v>8</v>
      </c>
      <c r="C290" s="50" t="s">
        <v>2223</v>
      </c>
      <c r="D290" s="50" t="s">
        <v>2224</v>
      </c>
      <c r="E290" s="50" t="s">
        <v>2124</v>
      </c>
      <c r="F290" s="50" t="s">
        <v>2225</v>
      </c>
      <c r="G290" s="72" t="s">
        <v>295</v>
      </c>
      <c r="H290" s="64" t="s">
        <v>3239</v>
      </c>
      <c r="I290" s="50" t="s">
        <v>3236</v>
      </c>
      <c r="J290" s="65" t="s">
        <v>14</v>
      </c>
      <c r="K290" s="50" t="s">
        <v>13</v>
      </c>
      <c r="L290" s="66" t="s">
        <v>3232</v>
      </c>
      <c r="M290" s="71"/>
    </row>
    <row r="291" spans="2:13" x14ac:dyDescent="0.45">
      <c r="B291" s="50" t="s">
        <v>8</v>
      </c>
      <c r="C291" s="50" t="s">
        <v>2227</v>
      </c>
      <c r="D291" s="50" t="s">
        <v>2227</v>
      </c>
      <c r="E291" s="50" t="s">
        <v>2124</v>
      </c>
      <c r="F291" s="50" t="s">
        <v>2228</v>
      </c>
      <c r="G291" s="72" t="s">
        <v>166</v>
      </c>
      <c r="H291" s="64" t="s">
        <v>3239</v>
      </c>
      <c r="I291" s="50" t="s">
        <v>3236</v>
      </c>
      <c r="J291" s="65" t="s">
        <v>14</v>
      </c>
      <c r="K291" s="50"/>
      <c r="L291" s="66" t="s">
        <v>3237</v>
      </c>
      <c r="M291" s="71"/>
    </row>
    <row r="292" spans="2:13" x14ac:dyDescent="0.45">
      <c r="B292" s="50" t="s">
        <v>8</v>
      </c>
      <c r="C292" s="50" t="s">
        <v>2230</v>
      </c>
      <c r="D292" s="50" t="s">
        <v>2231</v>
      </c>
      <c r="E292" s="50" t="s">
        <v>2124</v>
      </c>
      <c r="F292" s="50" t="s">
        <v>2232</v>
      </c>
      <c r="G292" s="72" t="s">
        <v>128</v>
      </c>
      <c r="H292" s="64" t="s">
        <v>3239</v>
      </c>
      <c r="I292" s="50" t="s">
        <v>3236</v>
      </c>
      <c r="J292" s="65" t="s">
        <v>3232</v>
      </c>
      <c r="K292" s="50"/>
      <c r="L292" s="66" t="s">
        <v>3232</v>
      </c>
      <c r="M292" s="71"/>
    </row>
    <row r="293" spans="2:13" x14ac:dyDescent="0.45">
      <c r="B293" s="50" t="s">
        <v>8</v>
      </c>
      <c r="C293" s="50" t="s">
        <v>2233</v>
      </c>
      <c r="D293" s="50" t="s">
        <v>2234</v>
      </c>
      <c r="E293" s="50" t="s">
        <v>2124</v>
      </c>
      <c r="F293" s="50" t="s">
        <v>2235</v>
      </c>
      <c r="G293" s="72" t="s">
        <v>195</v>
      </c>
      <c r="H293" s="64" t="s">
        <v>3239</v>
      </c>
      <c r="I293" s="50" t="s">
        <v>3236</v>
      </c>
      <c r="J293" s="65" t="s">
        <v>3232</v>
      </c>
      <c r="K293" s="50"/>
      <c r="L293" s="66" t="s">
        <v>3232</v>
      </c>
      <c r="M293" s="71"/>
    </row>
    <row r="294" spans="2:13" x14ac:dyDescent="0.45">
      <c r="B294" s="50" t="s">
        <v>8</v>
      </c>
      <c r="C294" s="50" t="s">
        <v>2242</v>
      </c>
      <c r="D294" s="50" t="s">
        <v>2242</v>
      </c>
      <c r="E294" s="50" t="s">
        <v>2124</v>
      </c>
      <c r="F294" s="50" t="s">
        <v>2243</v>
      </c>
      <c r="G294" s="72" t="s">
        <v>128</v>
      </c>
      <c r="H294" s="64" t="s">
        <v>3239</v>
      </c>
      <c r="I294" s="50" t="s">
        <v>3236</v>
      </c>
      <c r="J294" s="65" t="s">
        <v>14</v>
      </c>
      <c r="K294" s="50" t="s">
        <v>13</v>
      </c>
      <c r="L294" s="66" t="s">
        <v>3232</v>
      </c>
      <c r="M294" s="71"/>
    </row>
    <row r="295" spans="2:13" x14ac:dyDescent="0.45">
      <c r="B295" s="50" t="s">
        <v>8</v>
      </c>
      <c r="C295" s="50" t="s">
        <v>2264</v>
      </c>
      <c r="D295" s="50" t="s">
        <v>2264</v>
      </c>
      <c r="E295" s="50" t="s">
        <v>2124</v>
      </c>
      <c r="F295" s="50" t="s">
        <v>2265</v>
      </c>
      <c r="G295" s="72" t="s">
        <v>128</v>
      </c>
      <c r="H295" s="64" t="s">
        <v>3239</v>
      </c>
      <c r="I295" s="50" t="s">
        <v>3236</v>
      </c>
      <c r="J295" s="65" t="s">
        <v>20</v>
      </c>
      <c r="K295" s="50"/>
      <c r="L295" s="66" t="s">
        <v>3232</v>
      </c>
      <c r="M295" s="71"/>
    </row>
    <row r="296" spans="2:13" x14ac:dyDescent="0.45">
      <c r="B296" s="50" t="s">
        <v>8</v>
      </c>
      <c r="C296" s="50" t="s">
        <v>2266</v>
      </c>
      <c r="D296" s="50" t="s">
        <v>2266</v>
      </c>
      <c r="E296" s="50" t="s">
        <v>2124</v>
      </c>
      <c r="F296" s="50" t="s">
        <v>2267</v>
      </c>
      <c r="G296" s="72" t="s">
        <v>195</v>
      </c>
      <c r="H296" s="64" t="s">
        <v>3239</v>
      </c>
      <c r="I296" s="50" t="s">
        <v>3236</v>
      </c>
      <c r="J296" s="65" t="s">
        <v>20</v>
      </c>
      <c r="K296" s="50"/>
      <c r="L296" s="66" t="s">
        <v>3232</v>
      </c>
      <c r="M296" s="71"/>
    </row>
    <row r="297" spans="2:13" x14ac:dyDescent="0.45">
      <c r="B297" s="50" t="s">
        <v>16</v>
      </c>
      <c r="C297" s="50" t="s">
        <v>2279</v>
      </c>
      <c r="D297" s="50" t="s">
        <v>2279</v>
      </c>
      <c r="E297" s="50" t="s">
        <v>2124</v>
      </c>
      <c r="F297" s="50" t="s">
        <v>2280</v>
      </c>
      <c r="G297" s="72" t="s">
        <v>2281</v>
      </c>
      <c r="H297" s="64" t="s">
        <v>3239</v>
      </c>
      <c r="I297" s="50" t="s">
        <v>3236</v>
      </c>
      <c r="J297" s="65" t="s">
        <v>3237</v>
      </c>
      <c r="K297" s="50" t="s">
        <v>13</v>
      </c>
      <c r="L297" s="66" t="s">
        <v>3232</v>
      </c>
      <c r="M297" s="71"/>
    </row>
    <row r="298" spans="2:13" x14ac:dyDescent="0.45">
      <c r="B298" s="50" t="s">
        <v>16</v>
      </c>
      <c r="C298" s="50" t="s">
        <v>2296</v>
      </c>
      <c r="D298" s="50" t="s">
        <v>2296</v>
      </c>
      <c r="E298" s="50" t="s">
        <v>2124</v>
      </c>
      <c r="F298" s="50" t="s">
        <v>2297</v>
      </c>
      <c r="G298" s="72" t="s">
        <v>2298</v>
      </c>
      <c r="H298" s="64" t="s">
        <v>3239</v>
      </c>
      <c r="I298" s="50" t="s">
        <v>35</v>
      </c>
      <c r="J298" s="65" t="s">
        <v>3235</v>
      </c>
      <c r="K298" s="50"/>
      <c r="L298" s="66" t="s">
        <v>3232</v>
      </c>
      <c r="M298" s="71" t="s">
        <v>3238</v>
      </c>
    </row>
    <row r="299" spans="2:13" x14ac:dyDescent="0.45">
      <c r="B299" s="50" t="s">
        <v>16</v>
      </c>
      <c r="C299" s="50" t="s">
        <v>2299</v>
      </c>
      <c r="D299" s="50" t="s">
        <v>2299</v>
      </c>
      <c r="E299" s="50" t="s">
        <v>2124</v>
      </c>
      <c r="F299" s="50" t="s">
        <v>2300</v>
      </c>
      <c r="G299" s="72" t="s">
        <v>2301</v>
      </c>
      <c r="H299" s="64" t="s">
        <v>3239</v>
      </c>
      <c r="I299" s="50" t="s">
        <v>35</v>
      </c>
      <c r="J299" s="65" t="s">
        <v>3235</v>
      </c>
      <c r="K299" s="50"/>
      <c r="L299" s="66" t="s">
        <v>3232</v>
      </c>
      <c r="M299" s="71" t="s">
        <v>3238</v>
      </c>
    </row>
    <row r="300" spans="2:13" x14ac:dyDescent="0.45">
      <c r="B300" s="50" t="s">
        <v>16</v>
      </c>
      <c r="C300" s="50" t="s">
        <v>2302</v>
      </c>
      <c r="D300" s="50" t="s">
        <v>2302</v>
      </c>
      <c r="E300" s="50" t="s">
        <v>2124</v>
      </c>
      <c r="F300" s="50" t="s">
        <v>3263</v>
      </c>
      <c r="G300" s="72" t="s">
        <v>2303</v>
      </c>
      <c r="H300" s="64" t="s">
        <v>3239</v>
      </c>
      <c r="I300" s="50" t="s">
        <v>35</v>
      </c>
      <c r="J300" s="65" t="s">
        <v>3235</v>
      </c>
      <c r="K300" s="50"/>
      <c r="L300" s="66" t="s">
        <v>3232</v>
      </c>
      <c r="M300" s="71" t="s">
        <v>3238</v>
      </c>
    </row>
    <row r="301" spans="2:13" x14ac:dyDescent="0.45">
      <c r="B301" s="50" t="s">
        <v>16</v>
      </c>
      <c r="C301" s="50" t="s">
        <v>2304</v>
      </c>
      <c r="D301" s="50" t="s">
        <v>2304</v>
      </c>
      <c r="E301" s="50" t="s">
        <v>2124</v>
      </c>
      <c r="F301" s="50" t="s">
        <v>2305</v>
      </c>
      <c r="G301" s="72" t="s">
        <v>2306</v>
      </c>
      <c r="H301" s="64" t="s">
        <v>3239</v>
      </c>
      <c r="I301" s="50" t="s">
        <v>35</v>
      </c>
      <c r="J301" s="65" t="s">
        <v>3235</v>
      </c>
      <c r="K301" s="50"/>
      <c r="L301" s="66" t="s">
        <v>3233</v>
      </c>
      <c r="M301" s="71" t="s">
        <v>3238</v>
      </c>
    </row>
    <row r="302" spans="2:13" x14ac:dyDescent="0.45">
      <c r="B302" s="50" t="s">
        <v>16</v>
      </c>
      <c r="C302" s="50" t="s">
        <v>2307</v>
      </c>
      <c r="D302" s="50" t="s">
        <v>2307</v>
      </c>
      <c r="E302" s="50" t="s">
        <v>2124</v>
      </c>
      <c r="F302" s="50" t="s">
        <v>3264</v>
      </c>
      <c r="G302" s="72" t="s">
        <v>2308</v>
      </c>
      <c r="H302" s="64" t="s">
        <v>3234</v>
      </c>
      <c r="I302" s="50" t="s">
        <v>35</v>
      </c>
      <c r="J302" s="65" t="s">
        <v>3235</v>
      </c>
      <c r="K302" s="50"/>
      <c r="L302" s="66" t="s">
        <v>3233</v>
      </c>
      <c r="M302" s="71" t="s">
        <v>3238</v>
      </c>
    </row>
    <row r="303" spans="2:13" x14ac:dyDescent="0.45">
      <c r="B303" s="50" t="s">
        <v>8</v>
      </c>
      <c r="C303" s="50" t="s">
        <v>2322</v>
      </c>
      <c r="D303" s="50" t="s">
        <v>2323</v>
      </c>
      <c r="E303" s="50" t="s">
        <v>2124</v>
      </c>
      <c r="F303" s="50" t="s">
        <v>2324</v>
      </c>
      <c r="G303" s="72" t="s">
        <v>411</v>
      </c>
      <c r="H303" s="64" t="s">
        <v>3239</v>
      </c>
      <c r="I303" s="50" t="s">
        <v>3236</v>
      </c>
      <c r="J303" s="65" t="s">
        <v>3232</v>
      </c>
      <c r="K303" s="50"/>
      <c r="L303" s="66" t="s">
        <v>3232</v>
      </c>
      <c r="M303" s="71"/>
    </row>
    <row r="304" spans="2:13" x14ac:dyDescent="0.45">
      <c r="B304" s="50" t="s">
        <v>8</v>
      </c>
      <c r="C304" s="50" t="s">
        <v>2360</v>
      </c>
      <c r="D304" s="50" t="s">
        <v>2361</v>
      </c>
      <c r="E304" s="50" t="s">
        <v>2124</v>
      </c>
      <c r="F304" s="50" t="s">
        <v>2362</v>
      </c>
      <c r="G304" s="72" t="s">
        <v>224</v>
      </c>
      <c r="H304" s="64" t="s">
        <v>3247</v>
      </c>
      <c r="I304" s="50" t="s">
        <v>3236</v>
      </c>
      <c r="J304" s="65" t="s">
        <v>3232</v>
      </c>
      <c r="K304" s="50"/>
      <c r="L304" s="66" t="s">
        <v>3232</v>
      </c>
      <c r="M304" s="71"/>
    </row>
    <row r="305" spans="1:13" x14ac:dyDescent="0.45">
      <c r="B305" s="50" t="s">
        <v>8</v>
      </c>
      <c r="C305" s="50" t="s">
        <v>2364</v>
      </c>
      <c r="D305" s="50" t="s">
        <v>2365</v>
      </c>
      <c r="E305" s="50" t="s">
        <v>2124</v>
      </c>
      <c r="F305" s="50" t="s">
        <v>2366</v>
      </c>
      <c r="G305" s="72" t="s">
        <v>166</v>
      </c>
      <c r="H305" s="64" t="s">
        <v>3247</v>
      </c>
      <c r="I305" s="50" t="s">
        <v>3236</v>
      </c>
      <c r="J305" s="65" t="s">
        <v>20</v>
      </c>
      <c r="K305" s="50"/>
      <c r="L305" s="66" t="s">
        <v>3232</v>
      </c>
      <c r="M305" s="71"/>
    </row>
    <row r="306" spans="1:13" x14ac:dyDescent="0.45">
      <c r="B306" s="50" t="s">
        <v>8</v>
      </c>
      <c r="C306" s="50" t="s">
        <v>2377</v>
      </c>
      <c r="D306" s="50" t="s">
        <v>2378</v>
      </c>
      <c r="E306" s="50" t="s">
        <v>2124</v>
      </c>
      <c r="F306" s="50" t="s">
        <v>2379</v>
      </c>
      <c r="G306" s="72" t="s">
        <v>2186</v>
      </c>
      <c r="H306" s="64" t="s">
        <v>3239</v>
      </c>
      <c r="I306" s="50" t="s">
        <v>37</v>
      </c>
      <c r="J306" s="65"/>
      <c r="K306" s="50"/>
      <c r="L306" s="66" t="s">
        <v>3232</v>
      </c>
      <c r="M306" s="71"/>
    </row>
    <row r="307" spans="1:13" s="67" customFormat="1" x14ac:dyDescent="0.45">
      <c r="A307" s="7"/>
      <c r="B307" s="50" t="s">
        <v>8</v>
      </c>
      <c r="C307" s="50" t="s">
        <v>2380</v>
      </c>
      <c r="D307" s="50" t="s">
        <v>2381</v>
      </c>
      <c r="E307" s="50" t="s">
        <v>2124</v>
      </c>
      <c r="F307" s="50" t="s">
        <v>2382</v>
      </c>
      <c r="G307" s="72" t="s">
        <v>431</v>
      </c>
      <c r="H307" s="64" t="s">
        <v>3239</v>
      </c>
      <c r="I307" s="50" t="s">
        <v>37</v>
      </c>
      <c r="J307" s="65"/>
      <c r="K307" s="50"/>
      <c r="L307" s="66" t="s">
        <v>3232</v>
      </c>
      <c r="M307" s="71"/>
    </row>
    <row r="308" spans="1:13" x14ac:dyDescent="0.45">
      <c r="B308" s="50" t="s">
        <v>8</v>
      </c>
      <c r="C308" s="50" t="s">
        <v>2383</v>
      </c>
      <c r="D308" s="50" t="s">
        <v>2384</v>
      </c>
      <c r="E308" s="50" t="s">
        <v>2124</v>
      </c>
      <c r="F308" s="50" t="s">
        <v>2385</v>
      </c>
      <c r="G308" s="72" t="s">
        <v>2386</v>
      </c>
      <c r="H308" s="64" t="s">
        <v>3239</v>
      </c>
      <c r="I308" s="50" t="s">
        <v>37</v>
      </c>
      <c r="J308" s="65"/>
      <c r="K308" s="50"/>
      <c r="L308" s="66" t="s">
        <v>3232</v>
      </c>
      <c r="M308" s="71"/>
    </row>
    <row r="309" spans="1:13" x14ac:dyDescent="0.45">
      <c r="B309" s="50" t="s">
        <v>8</v>
      </c>
      <c r="C309" s="50" t="s">
        <v>2387</v>
      </c>
      <c r="D309" s="50" t="s">
        <v>2388</v>
      </c>
      <c r="E309" s="50" t="s">
        <v>2124</v>
      </c>
      <c r="F309" s="50" t="s">
        <v>2389</v>
      </c>
      <c r="G309" s="72" t="s">
        <v>159</v>
      </c>
      <c r="H309" s="64" t="s">
        <v>3239</v>
      </c>
      <c r="I309" s="50" t="s">
        <v>3236</v>
      </c>
      <c r="J309" s="65" t="s">
        <v>14</v>
      </c>
      <c r="K309" s="50"/>
      <c r="L309" s="66" t="s">
        <v>3233</v>
      </c>
      <c r="M309" s="71" t="s">
        <v>27</v>
      </c>
    </row>
    <row r="310" spans="1:13" x14ac:dyDescent="0.45">
      <c r="B310" s="50" t="s">
        <v>8</v>
      </c>
      <c r="C310" s="50" t="s">
        <v>2390</v>
      </c>
      <c r="D310" s="50" t="s">
        <v>2391</v>
      </c>
      <c r="E310" s="50" t="s">
        <v>2124</v>
      </c>
      <c r="F310" s="50" t="s">
        <v>2392</v>
      </c>
      <c r="G310" s="72" t="s">
        <v>224</v>
      </c>
      <c r="H310" s="64" t="s">
        <v>3239</v>
      </c>
      <c r="I310" s="50" t="s">
        <v>37</v>
      </c>
      <c r="J310" s="65"/>
      <c r="K310" s="50"/>
      <c r="L310" s="66" t="s">
        <v>3232</v>
      </c>
      <c r="M310" s="71"/>
    </row>
    <row r="311" spans="1:13" x14ac:dyDescent="0.45">
      <c r="B311" s="50" t="s">
        <v>8</v>
      </c>
      <c r="C311" s="50" t="s">
        <v>2393</v>
      </c>
      <c r="D311" s="50" t="s">
        <v>2394</v>
      </c>
      <c r="E311" s="50" t="s">
        <v>2124</v>
      </c>
      <c r="F311" s="50" t="s">
        <v>2395</v>
      </c>
      <c r="G311" s="72" t="s">
        <v>369</v>
      </c>
      <c r="H311" s="64" t="s">
        <v>3239</v>
      </c>
      <c r="I311" s="50" t="s">
        <v>3236</v>
      </c>
      <c r="J311" s="65" t="s">
        <v>14</v>
      </c>
      <c r="K311" s="50" t="s">
        <v>13</v>
      </c>
      <c r="L311" s="66" t="s">
        <v>3232</v>
      </c>
      <c r="M311" s="71"/>
    </row>
    <row r="312" spans="1:13" x14ac:dyDescent="0.45">
      <c r="B312" s="50" t="s">
        <v>8</v>
      </c>
      <c r="C312" s="50" t="s">
        <v>2408</v>
      </c>
      <c r="D312" s="50" t="s">
        <v>2409</v>
      </c>
      <c r="E312" s="50" t="s">
        <v>2124</v>
      </c>
      <c r="F312" s="50" t="s">
        <v>2410</v>
      </c>
      <c r="G312" s="72" t="s">
        <v>255</v>
      </c>
      <c r="H312" s="64" t="s">
        <v>3239</v>
      </c>
      <c r="I312" s="50" t="s">
        <v>3236</v>
      </c>
      <c r="J312" s="65" t="s">
        <v>3232</v>
      </c>
      <c r="K312" s="50"/>
      <c r="L312" s="66" t="s">
        <v>3232</v>
      </c>
      <c r="M312" s="71"/>
    </row>
    <row r="313" spans="1:13" x14ac:dyDescent="0.45">
      <c r="B313" s="50" t="s">
        <v>8</v>
      </c>
      <c r="C313" s="50" t="s">
        <v>2411</v>
      </c>
      <c r="D313" s="50" t="s">
        <v>2412</v>
      </c>
      <c r="E313" s="50" t="s">
        <v>2124</v>
      </c>
      <c r="F313" s="50" t="s">
        <v>2413</v>
      </c>
      <c r="G313" s="72" t="s">
        <v>341</v>
      </c>
      <c r="H313" s="64" t="s">
        <v>3239</v>
      </c>
      <c r="I313" s="50" t="s">
        <v>3236</v>
      </c>
      <c r="J313" s="65" t="s">
        <v>3232</v>
      </c>
      <c r="K313" s="50"/>
      <c r="L313" s="66" t="s">
        <v>3232</v>
      </c>
      <c r="M313" s="71"/>
    </row>
    <row r="314" spans="1:13" x14ac:dyDescent="0.45">
      <c r="B314" s="50" t="s">
        <v>8</v>
      </c>
      <c r="C314" s="50" t="s">
        <v>2414</v>
      </c>
      <c r="D314" s="50" t="s">
        <v>2415</v>
      </c>
      <c r="E314" s="50" t="s">
        <v>2124</v>
      </c>
      <c r="F314" s="50" t="s">
        <v>2416</v>
      </c>
      <c r="G314" s="72" t="s">
        <v>345</v>
      </c>
      <c r="H314" s="64" t="s">
        <v>3239</v>
      </c>
      <c r="I314" s="50" t="s">
        <v>3236</v>
      </c>
      <c r="J314" s="65" t="s">
        <v>3232</v>
      </c>
      <c r="K314" s="50"/>
      <c r="L314" s="66" t="s">
        <v>3232</v>
      </c>
      <c r="M314" s="71"/>
    </row>
    <row r="315" spans="1:13" x14ac:dyDescent="0.45">
      <c r="B315" s="50" t="s">
        <v>8</v>
      </c>
      <c r="C315" s="50" t="s">
        <v>2417</v>
      </c>
      <c r="D315" s="50" t="s">
        <v>2418</v>
      </c>
      <c r="E315" s="50" t="s">
        <v>2124</v>
      </c>
      <c r="F315" s="50" t="s">
        <v>2419</v>
      </c>
      <c r="G315" s="72" t="s">
        <v>140</v>
      </c>
      <c r="H315" s="64" t="s">
        <v>3239</v>
      </c>
      <c r="I315" s="50" t="s">
        <v>3236</v>
      </c>
      <c r="J315" s="65" t="s">
        <v>3232</v>
      </c>
      <c r="K315" s="50"/>
      <c r="L315" s="66" t="s">
        <v>3232</v>
      </c>
      <c r="M315" s="71"/>
    </row>
    <row r="316" spans="1:13" x14ac:dyDescent="0.45">
      <c r="B316" s="50" t="s">
        <v>8</v>
      </c>
      <c r="C316" s="50" t="s">
        <v>2420</v>
      </c>
      <c r="D316" s="50" t="s">
        <v>2420</v>
      </c>
      <c r="E316" s="50" t="s">
        <v>2124</v>
      </c>
      <c r="F316" s="50" t="s">
        <v>2421</v>
      </c>
      <c r="G316" s="72" t="s">
        <v>1037</v>
      </c>
      <c r="H316" s="64" t="s">
        <v>3239</v>
      </c>
      <c r="I316" s="50" t="s">
        <v>35</v>
      </c>
      <c r="J316" s="65" t="s">
        <v>3235</v>
      </c>
      <c r="K316" s="50"/>
      <c r="L316" s="66" t="s">
        <v>3233</v>
      </c>
      <c r="M316" s="71" t="s">
        <v>3238</v>
      </c>
    </row>
    <row r="317" spans="1:13" x14ac:dyDescent="0.45">
      <c r="B317" s="50" t="s">
        <v>8</v>
      </c>
      <c r="C317" s="50" t="s">
        <v>2438</v>
      </c>
      <c r="D317" s="50" t="s">
        <v>2438</v>
      </c>
      <c r="E317" s="50" t="s">
        <v>2124</v>
      </c>
      <c r="F317" s="50" t="s">
        <v>2439</v>
      </c>
      <c r="G317" s="72" t="s">
        <v>826</v>
      </c>
      <c r="H317" s="64" t="s">
        <v>3239</v>
      </c>
      <c r="I317" s="50" t="s">
        <v>3236</v>
      </c>
      <c r="J317" s="65" t="s">
        <v>3232</v>
      </c>
      <c r="K317" s="50"/>
      <c r="L317" s="66" t="s">
        <v>3232</v>
      </c>
      <c r="M317" s="71"/>
    </row>
    <row r="318" spans="1:13" x14ac:dyDescent="0.45">
      <c r="B318" s="50" t="s">
        <v>8</v>
      </c>
      <c r="C318" s="50" t="s">
        <v>2440</v>
      </c>
      <c r="D318" s="50" t="s">
        <v>2440</v>
      </c>
      <c r="E318" s="50" t="s">
        <v>2124</v>
      </c>
      <c r="F318" s="50" t="s">
        <v>2441</v>
      </c>
      <c r="G318" s="72" t="s">
        <v>352</v>
      </c>
      <c r="H318" s="64" t="s">
        <v>3239</v>
      </c>
      <c r="I318" s="50" t="s">
        <v>3236</v>
      </c>
      <c r="J318" s="65" t="s">
        <v>3232</v>
      </c>
      <c r="K318" s="50"/>
      <c r="L318" s="66" t="s">
        <v>3232</v>
      </c>
      <c r="M318" s="71"/>
    </row>
    <row r="319" spans="1:13" x14ac:dyDescent="0.45">
      <c r="B319" s="50" t="s">
        <v>8</v>
      </c>
      <c r="C319" s="50" t="s">
        <v>623</v>
      </c>
      <c r="D319" s="50" t="s">
        <v>2442</v>
      </c>
      <c r="E319" s="50" t="s">
        <v>2124</v>
      </c>
      <c r="F319" s="50" t="s">
        <v>2443</v>
      </c>
      <c r="G319" s="72" t="s">
        <v>195</v>
      </c>
      <c r="H319" s="64" t="s">
        <v>3239</v>
      </c>
      <c r="I319" s="50" t="s">
        <v>3236</v>
      </c>
      <c r="J319" s="65" t="s">
        <v>3232</v>
      </c>
      <c r="K319" s="50"/>
      <c r="L319" s="66" t="s">
        <v>3232</v>
      </c>
      <c r="M319" s="71"/>
    </row>
    <row r="320" spans="1:13" x14ac:dyDescent="0.45">
      <c r="B320" s="50" t="s">
        <v>8</v>
      </c>
      <c r="C320" s="50" t="s">
        <v>2452</v>
      </c>
      <c r="D320" s="50" t="s">
        <v>2453</v>
      </c>
      <c r="E320" s="50" t="s">
        <v>2124</v>
      </c>
      <c r="F320" s="50" t="s">
        <v>2454</v>
      </c>
      <c r="G320" s="72" t="s">
        <v>411</v>
      </c>
      <c r="H320" s="64" t="s">
        <v>3239</v>
      </c>
      <c r="I320" s="50" t="s">
        <v>3236</v>
      </c>
      <c r="J320" s="65" t="s">
        <v>3232</v>
      </c>
      <c r="K320" s="50"/>
      <c r="L320" s="66" t="s">
        <v>3232</v>
      </c>
      <c r="M320" s="71"/>
    </row>
    <row r="321" spans="2:13" x14ac:dyDescent="0.45">
      <c r="B321" s="50" t="s">
        <v>8</v>
      </c>
      <c r="C321" s="50" t="s">
        <v>2456</v>
      </c>
      <c r="D321" s="50" t="s">
        <v>2457</v>
      </c>
      <c r="E321" s="50" t="s">
        <v>2124</v>
      </c>
      <c r="F321" s="50" t="s">
        <v>2458</v>
      </c>
      <c r="G321" s="72" t="s">
        <v>169</v>
      </c>
      <c r="H321" s="64" t="s">
        <v>3239</v>
      </c>
      <c r="I321" s="50" t="s">
        <v>3236</v>
      </c>
      <c r="J321" s="65" t="s">
        <v>3232</v>
      </c>
      <c r="K321" s="50"/>
      <c r="L321" s="66" t="s">
        <v>3232</v>
      </c>
      <c r="M321" s="71"/>
    </row>
    <row r="322" spans="2:13" x14ac:dyDescent="0.45">
      <c r="B322" s="50" t="s">
        <v>8</v>
      </c>
      <c r="C322" s="50" t="s">
        <v>2459</v>
      </c>
      <c r="D322" s="50" t="s">
        <v>2460</v>
      </c>
      <c r="E322" s="50" t="s">
        <v>2124</v>
      </c>
      <c r="F322" s="50" t="s">
        <v>2461</v>
      </c>
      <c r="G322" s="72" t="s">
        <v>261</v>
      </c>
      <c r="H322" s="64" t="s">
        <v>3239</v>
      </c>
      <c r="I322" s="50" t="s">
        <v>3236</v>
      </c>
      <c r="J322" s="65" t="s">
        <v>3232</v>
      </c>
      <c r="K322" s="50"/>
      <c r="L322" s="66" t="s">
        <v>3232</v>
      </c>
      <c r="M322" s="71"/>
    </row>
    <row r="323" spans="2:13" x14ac:dyDescent="0.45">
      <c r="B323" s="50" t="s">
        <v>16</v>
      </c>
      <c r="C323" s="50" t="s">
        <v>2465</v>
      </c>
      <c r="D323" s="50" t="s">
        <v>2465</v>
      </c>
      <c r="E323" s="50" t="s">
        <v>2124</v>
      </c>
      <c r="F323" s="50" t="s">
        <v>2466</v>
      </c>
      <c r="G323" s="72" t="s">
        <v>2467</v>
      </c>
      <c r="H323" s="64" t="s">
        <v>3239</v>
      </c>
      <c r="I323" s="50" t="s">
        <v>3236</v>
      </c>
      <c r="J323" s="65" t="s">
        <v>3232</v>
      </c>
      <c r="K323" s="50"/>
      <c r="L323" s="66" t="s">
        <v>3232</v>
      </c>
      <c r="M323" s="71"/>
    </row>
    <row r="324" spans="2:13" x14ac:dyDescent="0.45">
      <c r="B324" s="50" t="s">
        <v>16</v>
      </c>
      <c r="C324" s="50" t="s">
        <v>2469</v>
      </c>
      <c r="D324" s="50" t="s">
        <v>2469</v>
      </c>
      <c r="E324" s="50" t="s">
        <v>2124</v>
      </c>
      <c r="F324" s="50" t="s">
        <v>2470</v>
      </c>
      <c r="G324" s="72" t="s">
        <v>2471</v>
      </c>
      <c r="H324" s="64" t="s">
        <v>3239</v>
      </c>
      <c r="I324" s="50" t="s">
        <v>3236</v>
      </c>
      <c r="J324" s="65" t="s">
        <v>3237</v>
      </c>
      <c r="K324" s="50"/>
      <c r="L324" s="66" t="s">
        <v>3232</v>
      </c>
      <c r="M324" s="71"/>
    </row>
    <row r="325" spans="2:13" x14ac:dyDescent="0.45">
      <c r="B325" s="50" t="s">
        <v>22</v>
      </c>
      <c r="C325" s="50" t="s">
        <v>2474</v>
      </c>
      <c r="D325" s="50" t="s">
        <v>2475</v>
      </c>
      <c r="E325" s="50" t="s">
        <v>2124</v>
      </c>
      <c r="F325" s="50" t="s">
        <v>2476</v>
      </c>
      <c r="G325" s="72" t="s">
        <v>2477</v>
      </c>
      <c r="H325" s="64" t="s">
        <v>3239</v>
      </c>
      <c r="I325" s="50" t="s">
        <v>35</v>
      </c>
      <c r="J325" s="65" t="s">
        <v>3235</v>
      </c>
      <c r="K325" s="50"/>
      <c r="L325" s="66" t="s">
        <v>3233</v>
      </c>
      <c r="M325" s="71" t="s">
        <v>3238</v>
      </c>
    </row>
    <row r="326" spans="2:13" x14ac:dyDescent="0.45">
      <c r="B326" s="50" t="s">
        <v>22</v>
      </c>
      <c r="C326" s="50" t="s">
        <v>2478</v>
      </c>
      <c r="D326" s="50" t="s">
        <v>2479</v>
      </c>
      <c r="E326" s="50" t="s">
        <v>2124</v>
      </c>
      <c r="F326" s="50" t="s">
        <v>2480</v>
      </c>
      <c r="G326" s="72" t="s">
        <v>2481</v>
      </c>
      <c r="H326" s="64" t="s">
        <v>3239</v>
      </c>
      <c r="I326" s="50" t="s">
        <v>35</v>
      </c>
      <c r="J326" s="65" t="s">
        <v>3235</v>
      </c>
      <c r="K326" s="50"/>
      <c r="L326" s="66" t="s">
        <v>3233</v>
      </c>
      <c r="M326" s="71" t="s">
        <v>3238</v>
      </c>
    </row>
    <row r="327" spans="2:13" x14ac:dyDescent="0.45">
      <c r="B327" s="50" t="s">
        <v>8</v>
      </c>
      <c r="C327" s="50" t="s">
        <v>2482</v>
      </c>
      <c r="D327" s="50" t="s">
        <v>2483</v>
      </c>
      <c r="E327" s="50" t="s">
        <v>2124</v>
      </c>
      <c r="F327" s="50" t="s">
        <v>2484</v>
      </c>
      <c r="G327" s="72" t="s">
        <v>249</v>
      </c>
      <c r="H327" s="64" t="s">
        <v>3239</v>
      </c>
      <c r="I327" s="50" t="s">
        <v>35</v>
      </c>
      <c r="J327" s="65" t="s">
        <v>26</v>
      </c>
      <c r="K327" s="50"/>
      <c r="L327" s="66" t="s">
        <v>3233</v>
      </c>
      <c r="M327" s="71" t="s">
        <v>3238</v>
      </c>
    </row>
    <row r="328" spans="2:13" x14ac:dyDescent="0.45">
      <c r="B328" s="50" t="s">
        <v>8</v>
      </c>
      <c r="C328" s="50" t="s">
        <v>2499</v>
      </c>
      <c r="D328" s="50" t="s">
        <v>2499</v>
      </c>
      <c r="E328" s="50" t="s">
        <v>2124</v>
      </c>
      <c r="F328" s="50" t="s">
        <v>2500</v>
      </c>
      <c r="G328" s="72" t="s">
        <v>110</v>
      </c>
      <c r="H328" s="64" t="s">
        <v>3239</v>
      </c>
      <c r="I328" s="50" t="s">
        <v>3236</v>
      </c>
      <c r="J328" s="65" t="s">
        <v>3232</v>
      </c>
      <c r="K328" s="50"/>
      <c r="L328" s="66" t="s">
        <v>3232</v>
      </c>
      <c r="M328" s="71"/>
    </row>
    <row r="329" spans="2:13" x14ac:dyDescent="0.45">
      <c r="B329" s="50" t="s">
        <v>8</v>
      </c>
      <c r="C329" s="50" t="s">
        <v>2502</v>
      </c>
      <c r="D329" s="50" t="s">
        <v>2502</v>
      </c>
      <c r="E329" s="50" t="s">
        <v>2124</v>
      </c>
      <c r="F329" s="50" t="s">
        <v>2503</v>
      </c>
      <c r="G329" s="72" t="s">
        <v>116</v>
      </c>
      <c r="H329" s="64" t="s">
        <v>3239</v>
      </c>
      <c r="I329" s="50" t="s">
        <v>3236</v>
      </c>
      <c r="J329" s="65" t="s">
        <v>3235</v>
      </c>
      <c r="K329" s="50"/>
      <c r="L329" s="66" t="s">
        <v>3232</v>
      </c>
      <c r="M329" s="71"/>
    </row>
    <row r="330" spans="2:13" x14ac:dyDescent="0.45">
      <c r="B330" s="50" t="s">
        <v>8</v>
      </c>
      <c r="C330" s="50" t="s">
        <v>2505</v>
      </c>
      <c r="D330" s="50" t="s">
        <v>2506</v>
      </c>
      <c r="E330" s="50" t="s">
        <v>2124</v>
      </c>
      <c r="F330" s="50" t="s">
        <v>2507</v>
      </c>
      <c r="G330" s="72" t="s">
        <v>128</v>
      </c>
      <c r="H330" s="64" t="s">
        <v>3239</v>
      </c>
      <c r="I330" s="50" t="s">
        <v>3236</v>
      </c>
      <c r="J330" s="65" t="s">
        <v>3232</v>
      </c>
      <c r="K330" s="50"/>
      <c r="L330" s="66" t="s">
        <v>3233</v>
      </c>
      <c r="M330" s="71" t="s">
        <v>27</v>
      </c>
    </row>
    <row r="331" spans="2:13" x14ac:dyDescent="0.45">
      <c r="B331" s="50" t="s">
        <v>8</v>
      </c>
      <c r="C331" s="50" t="s">
        <v>2508</v>
      </c>
      <c r="D331" s="50" t="s">
        <v>2509</v>
      </c>
      <c r="E331" s="50" t="s">
        <v>2124</v>
      </c>
      <c r="F331" s="50" t="s">
        <v>2510</v>
      </c>
      <c r="G331" s="72" t="s">
        <v>195</v>
      </c>
      <c r="H331" s="64" t="s">
        <v>3239</v>
      </c>
      <c r="I331" s="50" t="s">
        <v>3236</v>
      </c>
      <c r="J331" s="65" t="s">
        <v>3232</v>
      </c>
      <c r="K331" s="50"/>
      <c r="L331" s="66" t="s">
        <v>3232</v>
      </c>
      <c r="M331" s="71"/>
    </row>
    <row r="332" spans="2:13" x14ac:dyDescent="0.45">
      <c r="B332" s="50" t="s">
        <v>16</v>
      </c>
      <c r="C332" s="50" t="s">
        <v>2511</v>
      </c>
      <c r="D332" s="50" t="s">
        <v>2511</v>
      </c>
      <c r="E332" s="50" t="s">
        <v>2124</v>
      </c>
      <c r="F332" s="50" t="s">
        <v>2512</v>
      </c>
      <c r="G332" s="72" t="s">
        <v>687</v>
      </c>
      <c r="H332" s="64" t="s">
        <v>3239</v>
      </c>
      <c r="I332" s="50" t="s">
        <v>3236</v>
      </c>
      <c r="J332" s="65" t="s">
        <v>3237</v>
      </c>
      <c r="K332" s="50"/>
      <c r="L332" s="66" t="s">
        <v>3232</v>
      </c>
      <c r="M332" s="71"/>
    </row>
    <row r="333" spans="2:13" x14ac:dyDescent="0.45">
      <c r="B333" s="50" t="s">
        <v>16</v>
      </c>
      <c r="C333" s="50" t="s">
        <v>2513</v>
      </c>
      <c r="D333" s="50" t="s">
        <v>2513</v>
      </c>
      <c r="E333" s="50" t="s">
        <v>2124</v>
      </c>
      <c r="F333" s="50" t="s">
        <v>2514</v>
      </c>
      <c r="G333" s="72" t="s">
        <v>2515</v>
      </c>
      <c r="H333" s="64" t="s">
        <v>3239</v>
      </c>
      <c r="I333" s="50" t="s">
        <v>3236</v>
      </c>
      <c r="J333" s="65" t="s">
        <v>3232</v>
      </c>
      <c r="K333" s="50"/>
      <c r="L333" s="66" t="s">
        <v>3233</v>
      </c>
      <c r="M333" s="71" t="s">
        <v>27</v>
      </c>
    </row>
    <row r="334" spans="2:13" x14ac:dyDescent="0.45">
      <c r="B334" s="50" t="s">
        <v>16</v>
      </c>
      <c r="C334" s="50" t="s">
        <v>2532</v>
      </c>
      <c r="D334" s="50" t="s">
        <v>2532</v>
      </c>
      <c r="E334" s="50" t="s">
        <v>2124</v>
      </c>
      <c r="F334" s="50" t="s">
        <v>2533</v>
      </c>
      <c r="G334" s="72" t="s">
        <v>841</v>
      </c>
      <c r="H334" s="64" t="s">
        <v>3239</v>
      </c>
      <c r="I334" s="50" t="s">
        <v>3236</v>
      </c>
      <c r="J334" s="65" t="s">
        <v>3237</v>
      </c>
      <c r="K334" s="50"/>
      <c r="L334" s="66" t="s">
        <v>3237</v>
      </c>
      <c r="M334" s="71"/>
    </row>
    <row r="335" spans="2:13" x14ac:dyDescent="0.45">
      <c r="B335" s="50" t="s">
        <v>16</v>
      </c>
      <c r="C335" s="50" t="s">
        <v>2534</v>
      </c>
      <c r="D335" s="50" t="s">
        <v>2534</v>
      </c>
      <c r="E335" s="50" t="s">
        <v>2124</v>
      </c>
      <c r="F335" s="50" t="s">
        <v>2535</v>
      </c>
      <c r="G335" s="72" t="s">
        <v>973</v>
      </c>
      <c r="H335" s="64" t="s">
        <v>3239</v>
      </c>
      <c r="I335" s="50" t="s">
        <v>3236</v>
      </c>
      <c r="J335" s="65" t="s">
        <v>3237</v>
      </c>
      <c r="K335" s="50" t="s">
        <v>13</v>
      </c>
      <c r="L335" s="66" t="s">
        <v>3232</v>
      </c>
      <c r="M335" s="71"/>
    </row>
    <row r="336" spans="2:13" x14ac:dyDescent="0.45">
      <c r="B336" s="50" t="s">
        <v>8</v>
      </c>
      <c r="C336" s="50" t="s">
        <v>789</v>
      </c>
      <c r="D336" s="50" t="s">
        <v>2553</v>
      </c>
      <c r="E336" s="50" t="s">
        <v>2124</v>
      </c>
      <c r="F336" s="50" t="s">
        <v>2554</v>
      </c>
      <c r="G336" s="72" t="s">
        <v>128</v>
      </c>
      <c r="H336" s="64" t="s">
        <v>3239</v>
      </c>
      <c r="I336" s="50" t="s">
        <v>3236</v>
      </c>
      <c r="J336" s="65" t="s">
        <v>3232</v>
      </c>
      <c r="K336" s="50"/>
      <c r="L336" s="66" t="s">
        <v>3232</v>
      </c>
      <c r="M336" s="71"/>
    </row>
    <row r="337" spans="2:13" x14ac:dyDescent="0.45">
      <c r="B337" s="50" t="s">
        <v>8</v>
      </c>
      <c r="C337" s="50" t="s">
        <v>792</v>
      </c>
      <c r="D337" s="50" t="s">
        <v>2555</v>
      </c>
      <c r="E337" s="50" t="s">
        <v>2124</v>
      </c>
      <c r="F337" s="50" t="s">
        <v>2556</v>
      </c>
      <c r="G337" s="72" t="s">
        <v>195</v>
      </c>
      <c r="H337" s="64" t="s">
        <v>3239</v>
      </c>
      <c r="I337" s="50" t="s">
        <v>3236</v>
      </c>
      <c r="J337" s="65" t="s">
        <v>3232</v>
      </c>
      <c r="K337" s="50"/>
      <c r="L337" s="66" t="s">
        <v>3233</v>
      </c>
      <c r="M337" s="71" t="s">
        <v>27</v>
      </c>
    </row>
    <row r="338" spans="2:13" x14ac:dyDescent="0.45">
      <c r="B338" s="50" t="s">
        <v>8</v>
      </c>
      <c r="C338" s="50" t="s">
        <v>2587</v>
      </c>
      <c r="D338" s="50" t="s">
        <v>2587</v>
      </c>
      <c r="E338" s="50" t="s">
        <v>2124</v>
      </c>
      <c r="F338" s="50" t="s">
        <v>2588</v>
      </c>
      <c r="G338" s="72" t="s">
        <v>159</v>
      </c>
      <c r="H338" s="64" t="s">
        <v>3239</v>
      </c>
      <c r="I338" s="50" t="s">
        <v>3236</v>
      </c>
      <c r="J338" s="65" t="s">
        <v>20</v>
      </c>
      <c r="K338" s="50"/>
      <c r="L338" s="66" t="s">
        <v>3232</v>
      </c>
      <c r="M338" s="71"/>
    </row>
    <row r="339" spans="2:13" x14ac:dyDescent="0.45">
      <c r="B339" s="50" t="s">
        <v>8</v>
      </c>
      <c r="C339" s="50" t="s">
        <v>2590</v>
      </c>
      <c r="D339" s="50" t="s">
        <v>2591</v>
      </c>
      <c r="E339" s="50" t="s">
        <v>2124</v>
      </c>
      <c r="F339" s="50" t="s">
        <v>2592</v>
      </c>
      <c r="G339" s="72" t="s">
        <v>166</v>
      </c>
      <c r="H339" s="64" t="s">
        <v>3239</v>
      </c>
      <c r="I339" s="50" t="s">
        <v>3236</v>
      </c>
      <c r="J339" s="65" t="s">
        <v>20</v>
      </c>
      <c r="K339" s="50"/>
      <c r="L339" s="66" t="s">
        <v>3232</v>
      </c>
      <c r="M339" s="71"/>
    </row>
    <row r="340" spans="2:13" x14ac:dyDescent="0.45">
      <c r="B340" s="50" t="s">
        <v>16</v>
      </c>
      <c r="C340" s="50" t="s">
        <v>2593</v>
      </c>
      <c r="D340" s="50" t="s">
        <v>2593</v>
      </c>
      <c r="E340" s="50" t="s">
        <v>2124</v>
      </c>
      <c r="F340" s="50" t="s">
        <v>2594</v>
      </c>
      <c r="G340" s="72" t="s">
        <v>2595</v>
      </c>
      <c r="H340" s="64" t="s">
        <v>3239</v>
      </c>
      <c r="I340" s="50" t="s">
        <v>3236</v>
      </c>
      <c r="J340" s="65" t="s">
        <v>3232</v>
      </c>
      <c r="K340" s="50" t="s">
        <v>13</v>
      </c>
      <c r="L340" s="66" t="s">
        <v>3232</v>
      </c>
      <c r="M340" s="71"/>
    </row>
    <row r="341" spans="2:13" x14ac:dyDescent="0.45">
      <c r="B341" s="50" t="s">
        <v>8</v>
      </c>
      <c r="C341" s="50" t="s">
        <v>2630</v>
      </c>
      <c r="D341" s="50" t="s">
        <v>2631</v>
      </c>
      <c r="E341" s="50" t="s">
        <v>2124</v>
      </c>
      <c r="F341" s="50" t="s">
        <v>2632</v>
      </c>
      <c r="G341" s="72" t="s">
        <v>2633</v>
      </c>
      <c r="H341" s="64" t="s">
        <v>3239</v>
      </c>
      <c r="I341" s="50" t="s">
        <v>35</v>
      </c>
      <c r="J341" s="65" t="s">
        <v>32</v>
      </c>
      <c r="K341" s="50"/>
      <c r="L341" s="66" t="s">
        <v>3233</v>
      </c>
      <c r="M341" s="71" t="s">
        <v>27</v>
      </c>
    </row>
    <row r="342" spans="2:13" x14ac:dyDescent="0.45">
      <c r="B342" s="50" t="s">
        <v>8</v>
      </c>
      <c r="C342" s="50" t="s">
        <v>2634</v>
      </c>
      <c r="D342" s="50" t="s">
        <v>2635</v>
      </c>
      <c r="E342" s="50" t="s">
        <v>2124</v>
      </c>
      <c r="F342" s="50" t="s">
        <v>2636</v>
      </c>
      <c r="G342" s="72" t="s">
        <v>2637</v>
      </c>
      <c r="H342" s="64" t="s">
        <v>3239</v>
      </c>
      <c r="I342" s="50" t="s">
        <v>35</v>
      </c>
      <c r="J342" s="65" t="s">
        <v>32</v>
      </c>
      <c r="K342" s="50"/>
      <c r="L342" s="66" t="s">
        <v>3233</v>
      </c>
      <c r="M342" s="71" t="s">
        <v>27</v>
      </c>
    </row>
    <row r="343" spans="2:13" x14ac:dyDescent="0.45">
      <c r="B343" s="50" t="s">
        <v>16</v>
      </c>
      <c r="C343" s="50" t="s">
        <v>2662</v>
      </c>
      <c r="D343" s="50" t="s">
        <v>2662</v>
      </c>
      <c r="E343" s="50" t="s">
        <v>2124</v>
      </c>
      <c r="F343" s="50" t="s">
        <v>2663</v>
      </c>
      <c r="G343" s="72" t="s">
        <v>2664</v>
      </c>
      <c r="H343" s="64" t="s">
        <v>3239</v>
      </c>
      <c r="I343" s="50" t="s">
        <v>3236</v>
      </c>
      <c r="J343" s="65" t="s">
        <v>3237</v>
      </c>
      <c r="K343" s="50"/>
      <c r="L343" s="66" t="s">
        <v>20</v>
      </c>
      <c r="M343" s="71"/>
    </row>
    <row r="344" spans="2:13" x14ac:dyDescent="0.45">
      <c r="B344" s="50" t="s">
        <v>16</v>
      </c>
      <c r="C344" s="50" t="s">
        <v>2665</v>
      </c>
      <c r="D344" s="50" t="s">
        <v>2665</v>
      </c>
      <c r="E344" s="50" t="s">
        <v>2124</v>
      </c>
      <c r="F344" s="50" t="s">
        <v>2666</v>
      </c>
      <c r="G344" s="72" t="s">
        <v>2667</v>
      </c>
      <c r="H344" s="64" t="s">
        <v>3239</v>
      </c>
      <c r="I344" s="50" t="s">
        <v>3236</v>
      </c>
      <c r="J344" s="65" t="s">
        <v>3232</v>
      </c>
      <c r="K344" s="50" t="s">
        <v>13</v>
      </c>
      <c r="L344" s="66" t="s">
        <v>3237</v>
      </c>
      <c r="M344" s="71"/>
    </row>
    <row r="345" spans="2:13" x14ac:dyDescent="0.45">
      <c r="B345" s="50" t="s">
        <v>16</v>
      </c>
      <c r="C345" s="50" t="s">
        <v>2668</v>
      </c>
      <c r="D345" s="50" t="s">
        <v>2668</v>
      </c>
      <c r="E345" s="50" t="s">
        <v>2124</v>
      </c>
      <c r="F345" s="50" t="s">
        <v>2669</v>
      </c>
      <c r="G345" s="72" t="s">
        <v>2670</v>
      </c>
      <c r="H345" s="64" t="s">
        <v>3239</v>
      </c>
      <c r="I345" s="50" t="s">
        <v>35</v>
      </c>
      <c r="J345" s="65" t="s">
        <v>3235</v>
      </c>
      <c r="K345" s="50"/>
      <c r="L345" s="66" t="s">
        <v>3232</v>
      </c>
      <c r="M345" s="71"/>
    </row>
    <row r="346" spans="2:13" x14ac:dyDescent="0.45">
      <c r="B346" s="50" t="s">
        <v>16</v>
      </c>
      <c r="C346" s="50" t="s">
        <v>2671</v>
      </c>
      <c r="D346" s="50" t="s">
        <v>2671</v>
      </c>
      <c r="E346" s="50" t="s">
        <v>2124</v>
      </c>
      <c r="F346" s="50" t="s">
        <v>2672</v>
      </c>
      <c r="G346" s="72" t="s">
        <v>2673</v>
      </c>
      <c r="H346" s="64" t="s">
        <v>3239</v>
      </c>
      <c r="I346" s="50" t="s">
        <v>3236</v>
      </c>
      <c r="J346" s="65" t="s">
        <v>14</v>
      </c>
      <c r="K346" s="50"/>
      <c r="L346" s="66" t="s">
        <v>3232</v>
      </c>
      <c r="M346" s="71"/>
    </row>
    <row r="347" spans="2:13" x14ac:dyDescent="0.45">
      <c r="B347" s="50" t="s">
        <v>16</v>
      </c>
      <c r="C347" s="50" t="s">
        <v>2674</v>
      </c>
      <c r="D347" s="50" t="s">
        <v>2674</v>
      </c>
      <c r="E347" s="50" t="s">
        <v>2124</v>
      </c>
      <c r="F347" s="50" t="s">
        <v>2675</v>
      </c>
      <c r="G347" s="72" t="s">
        <v>2676</v>
      </c>
      <c r="H347" s="64" t="s">
        <v>3239</v>
      </c>
      <c r="I347" s="50" t="s">
        <v>35</v>
      </c>
      <c r="J347" s="65" t="s">
        <v>3235</v>
      </c>
      <c r="K347" s="50"/>
      <c r="L347" s="66" t="s">
        <v>3237</v>
      </c>
      <c r="M347" s="71"/>
    </row>
    <row r="348" spans="2:13" x14ac:dyDescent="0.45">
      <c r="B348" s="50" t="s">
        <v>16</v>
      </c>
      <c r="C348" s="50" t="s">
        <v>2679</v>
      </c>
      <c r="D348" s="50" t="s">
        <v>2679</v>
      </c>
      <c r="E348" s="50" t="s">
        <v>2124</v>
      </c>
      <c r="F348" s="50" t="s">
        <v>2680</v>
      </c>
      <c r="G348" s="72" t="s">
        <v>2681</v>
      </c>
      <c r="H348" s="64" t="s">
        <v>3239</v>
      </c>
      <c r="I348" s="50" t="s">
        <v>3236</v>
      </c>
      <c r="J348" s="65" t="s">
        <v>3232</v>
      </c>
      <c r="K348" s="50"/>
      <c r="L348" s="66" t="s">
        <v>3237</v>
      </c>
      <c r="M348" s="71"/>
    </row>
    <row r="349" spans="2:13" x14ac:dyDescent="0.45">
      <c r="B349" s="50" t="s">
        <v>8</v>
      </c>
      <c r="C349" s="50" t="s">
        <v>2682</v>
      </c>
      <c r="D349" s="50" t="s">
        <v>2683</v>
      </c>
      <c r="E349" s="50" t="s">
        <v>2124</v>
      </c>
      <c r="F349" s="50" t="s">
        <v>2684</v>
      </c>
      <c r="G349" s="72" t="s">
        <v>341</v>
      </c>
      <c r="H349" s="64" t="s">
        <v>3239</v>
      </c>
      <c r="I349" s="50" t="s">
        <v>3236</v>
      </c>
      <c r="J349" s="65" t="s">
        <v>20</v>
      </c>
      <c r="K349" s="50"/>
      <c r="L349" s="66" t="s">
        <v>3232</v>
      </c>
      <c r="M349" s="71"/>
    </row>
    <row r="350" spans="2:13" x14ac:dyDescent="0.45">
      <c r="B350" s="50" t="s">
        <v>16</v>
      </c>
      <c r="C350" s="50" t="s">
        <v>2696</v>
      </c>
      <c r="D350" s="50" t="s">
        <v>2696</v>
      </c>
      <c r="E350" s="50" t="s">
        <v>2124</v>
      </c>
      <c r="F350" s="50" t="s">
        <v>2697</v>
      </c>
      <c r="G350" s="72" t="s">
        <v>88</v>
      </c>
      <c r="H350" s="64" t="s">
        <v>3239</v>
      </c>
      <c r="I350" s="50" t="s">
        <v>35</v>
      </c>
      <c r="J350" s="65" t="s">
        <v>3235</v>
      </c>
      <c r="K350" s="50"/>
      <c r="L350" s="66" t="s">
        <v>3232</v>
      </c>
      <c r="M350" s="71"/>
    </row>
    <row r="351" spans="2:13" x14ac:dyDescent="0.45">
      <c r="B351" s="50" t="s">
        <v>16</v>
      </c>
      <c r="C351" s="50" t="s">
        <v>2698</v>
      </c>
      <c r="D351" s="50" t="s">
        <v>2698</v>
      </c>
      <c r="E351" s="50" t="s">
        <v>2124</v>
      </c>
      <c r="F351" s="50" t="s">
        <v>2699</v>
      </c>
      <c r="G351" s="72" t="s">
        <v>92</v>
      </c>
      <c r="H351" s="64" t="s">
        <v>3239</v>
      </c>
      <c r="I351" s="50" t="s">
        <v>35</v>
      </c>
      <c r="J351" s="65" t="s">
        <v>3235</v>
      </c>
      <c r="K351" s="50"/>
      <c r="L351" s="66" t="s">
        <v>20</v>
      </c>
      <c r="M351" s="71"/>
    </row>
    <row r="352" spans="2:13" x14ac:dyDescent="0.45">
      <c r="B352" s="50" t="s">
        <v>16</v>
      </c>
      <c r="C352" s="50" t="s">
        <v>2700</v>
      </c>
      <c r="D352" s="50" t="s">
        <v>2700</v>
      </c>
      <c r="E352" s="50" t="s">
        <v>2124</v>
      </c>
      <c r="F352" s="50" t="s">
        <v>2701</v>
      </c>
      <c r="G352" s="72" t="s">
        <v>95</v>
      </c>
      <c r="H352" s="64" t="s">
        <v>3239</v>
      </c>
      <c r="I352" s="50" t="s">
        <v>3236</v>
      </c>
      <c r="J352" s="65" t="s">
        <v>3237</v>
      </c>
      <c r="K352" s="50"/>
      <c r="L352" s="66" t="s">
        <v>3235</v>
      </c>
      <c r="M352" s="71"/>
    </row>
    <row r="353" spans="2:13" x14ac:dyDescent="0.45">
      <c r="B353" s="50" t="s">
        <v>8</v>
      </c>
      <c r="C353" s="50" t="s">
        <v>2709</v>
      </c>
      <c r="D353" s="50" t="s">
        <v>2710</v>
      </c>
      <c r="E353" s="50" t="s">
        <v>2124</v>
      </c>
      <c r="F353" s="50" t="s">
        <v>2711</v>
      </c>
      <c r="G353" s="72" t="s">
        <v>166</v>
      </c>
      <c r="H353" s="64" t="s">
        <v>3239</v>
      </c>
      <c r="I353" s="50" t="s">
        <v>3236</v>
      </c>
      <c r="J353" s="65" t="s">
        <v>14</v>
      </c>
      <c r="K353" s="50"/>
      <c r="L353" s="66" t="s">
        <v>3232</v>
      </c>
      <c r="M353" s="71"/>
    </row>
    <row r="354" spans="2:13" x14ac:dyDescent="0.45">
      <c r="B354" s="50" t="s">
        <v>8</v>
      </c>
      <c r="C354" s="50" t="s">
        <v>2725</v>
      </c>
      <c r="D354" s="50" t="s">
        <v>2725</v>
      </c>
      <c r="E354" s="50" t="s">
        <v>2124</v>
      </c>
      <c r="F354" s="50" t="s">
        <v>2726</v>
      </c>
      <c r="G354" s="72" t="s">
        <v>116</v>
      </c>
      <c r="H354" s="64" t="s">
        <v>3239</v>
      </c>
      <c r="I354" s="50" t="s">
        <v>37</v>
      </c>
      <c r="J354" s="65"/>
      <c r="K354" s="50"/>
      <c r="L354" s="66" t="s">
        <v>3232</v>
      </c>
      <c r="M354" s="71"/>
    </row>
    <row r="355" spans="2:13" x14ac:dyDescent="0.45">
      <c r="B355" s="50" t="s">
        <v>8</v>
      </c>
      <c r="C355" s="50" t="s">
        <v>2740</v>
      </c>
      <c r="D355" s="50" t="s">
        <v>2740</v>
      </c>
      <c r="E355" s="50" t="s">
        <v>2124</v>
      </c>
      <c r="F355" s="50" t="s">
        <v>2741</v>
      </c>
      <c r="G355" s="72" t="s">
        <v>527</v>
      </c>
      <c r="H355" s="64" t="s">
        <v>3239</v>
      </c>
      <c r="I355" s="50" t="s">
        <v>3236</v>
      </c>
      <c r="J355" s="65" t="s">
        <v>3232</v>
      </c>
      <c r="K355" s="50" t="s">
        <v>13</v>
      </c>
      <c r="L355" s="66" t="s">
        <v>3232</v>
      </c>
      <c r="M355" s="71"/>
    </row>
    <row r="356" spans="2:13" x14ac:dyDescent="0.45">
      <c r="B356" s="50" t="s">
        <v>16</v>
      </c>
      <c r="C356" s="50" t="s">
        <v>2742</v>
      </c>
      <c r="D356" s="50" t="s">
        <v>2742</v>
      </c>
      <c r="E356" s="50" t="s">
        <v>2124</v>
      </c>
      <c r="F356" s="50" t="s">
        <v>2743</v>
      </c>
      <c r="G356" s="72" t="s">
        <v>2744</v>
      </c>
      <c r="H356" s="64" t="s">
        <v>3239</v>
      </c>
      <c r="I356" s="50" t="s">
        <v>3236</v>
      </c>
      <c r="J356" s="65" t="s">
        <v>14</v>
      </c>
      <c r="K356" s="50" t="s">
        <v>13</v>
      </c>
      <c r="L356" s="66" t="s">
        <v>3232</v>
      </c>
      <c r="M356" s="71"/>
    </row>
    <row r="357" spans="2:13" x14ac:dyDescent="0.45">
      <c r="B357" s="50" t="s">
        <v>22</v>
      </c>
      <c r="C357" s="50" t="s">
        <v>2747</v>
      </c>
      <c r="D357" s="50" t="s">
        <v>2747</v>
      </c>
      <c r="E357" s="50" t="s">
        <v>2124</v>
      </c>
      <c r="F357" s="50" t="s">
        <v>2748</v>
      </c>
      <c r="G357" s="72" t="s">
        <v>2749</v>
      </c>
      <c r="H357" s="64" t="s">
        <v>3239</v>
      </c>
      <c r="I357" s="50" t="s">
        <v>3236</v>
      </c>
      <c r="J357" s="65" t="s">
        <v>3232</v>
      </c>
      <c r="K357" s="50"/>
      <c r="L357" s="66" t="s">
        <v>3232</v>
      </c>
      <c r="M357" s="71"/>
    </row>
    <row r="358" spans="2:13" x14ac:dyDescent="0.45">
      <c r="B358" s="50" t="s">
        <v>22</v>
      </c>
      <c r="C358" s="50" t="s">
        <v>2750</v>
      </c>
      <c r="D358" s="50" t="s">
        <v>2750</v>
      </c>
      <c r="E358" s="50" t="s">
        <v>2124</v>
      </c>
      <c r="F358" s="50" t="s">
        <v>2751</v>
      </c>
      <c r="G358" s="72" t="s">
        <v>2752</v>
      </c>
      <c r="H358" s="64" t="s">
        <v>3239</v>
      </c>
      <c r="I358" s="50" t="s">
        <v>3236</v>
      </c>
      <c r="J358" s="65" t="s">
        <v>3232</v>
      </c>
      <c r="K358" s="50"/>
      <c r="L358" s="66" t="s">
        <v>3232</v>
      </c>
      <c r="M358" s="71"/>
    </row>
    <row r="359" spans="2:13" x14ac:dyDescent="0.45">
      <c r="B359" s="50" t="s">
        <v>22</v>
      </c>
      <c r="C359" s="50" t="s">
        <v>2753</v>
      </c>
      <c r="D359" s="50" t="s">
        <v>2754</v>
      </c>
      <c r="E359" s="50" t="s">
        <v>2124</v>
      </c>
      <c r="F359" s="50" t="s">
        <v>2755</v>
      </c>
      <c r="G359" s="72" t="s">
        <v>2756</v>
      </c>
      <c r="H359" s="64" t="s">
        <v>3239</v>
      </c>
      <c r="I359" s="50" t="s">
        <v>3236</v>
      </c>
      <c r="J359" s="65" t="s">
        <v>3237</v>
      </c>
      <c r="K359" s="50"/>
      <c r="L359" s="66" t="s">
        <v>3233</v>
      </c>
      <c r="M359" s="71" t="s">
        <v>27</v>
      </c>
    </row>
    <row r="360" spans="2:13" x14ac:dyDescent="0.45">
      <c r="B360" s="50" t="s">
        <v>8</v>
      </c>
      <c r="C360" s="50" t="s">
        <v>2762</v>
      </c>
      <c r="D360" s="50" t="s">
        <v>2762</v>
      </c>
      <c r="E360" s="50" t="s">
        <v>2124</v>
      </c>
      <c r="F360" s="50" t="s">
        <v>2763</v>
      </c>
      <c r="G360" s="72" t="s">
        <v>707</v>
      </c>
      <c r="H360" s="64" t="s">
        <v>3239</v>
      </c>
      <c r="I360" s="50" t="s">
        <v>3236</v>
      </c>
      <c r="J360" s="65" t="s">
        <v>14</v>
      </c>
      <c r="K360" s="50" t="s">
        <v>13</v>
      </c>
      <c r="L360" s="66" t="s">
        <v>3232</v>
      </c>
      <c r="M360" s="71"/>
    </row>
    <row r="361" spans="2:13" x14ac:dyDescent="0.45">
      <c r="B361" s="50" t="s">
        <v>16</v>
      </c>
      <c r="C361" s="50" t="s">
        <v>2775</v>
      </c>
      <c r="D361" s="50" t="s">
        <v>2775</v>
      </c>
      <c r="E361" s="50" t="s">
        <v>2124</v>
      </c>
      <c r="F361" s="50" t="s">
        <v>3265</v>
      </c>
      <c r="G361" s="72" t="s">
        <v>332</v>
      </c>
      <c r="H361" s="64" t="s">
        <v>3239</v>
      </c>
      <c r="I361" s="50" t="s">
        <v>35</v>
      </c>
      <c r="J361" s="65" t="s">
        <v>3235</v>
      </c>
      <c r="K361" s="50"/>
      <c r="L361" s="66" t="s">
        <v>3233</v>
      </c>
      <c r="M361" s="71" t="s">
        <v>3238</v>
      </c>
    </row>
    <row r="362" spans="2:13" x14ac:dyDescent="0.45">
      <c r="B362" s="50" t="s">
        <v>16</v>
      </c>
      <c r="C362" s="50" t="s">
        <v>2777</v>
      </c>
      <c r="D362" s="50" t="s">
        <v>2777</v>
      </c>
      <c r="E362" s="50" t="s">
        <v>2124</v>
      </c>
      <c r="F362" s="50" t="s">
        <v>2778</v>
      </c>
      <c r="G362" s="72" t="s">
        <v>2779</v>
      </c>
      <c r="H362" s="64" t="s">
        <v>3239</v>
      </c>
      <c r="I362" s="50" t="s">
        <v>35</v>
      </c>
      <c r="J362" s="65" t="s">
        <v>3235</v>
      </c>
      <c r="K362" s="50"/>
      <c r="L362" s="66" t="s">
        <v>3233</v>
      </c>
      <c r="M362" s="71" t="s">
        <v>3238</v>
      </c>
    </row>
    <row r="363" spans="2:13" x14ac:dyDescent="0.45">
      <c r="B363" s="50" t="s">
        <v>16</v>
      </c>
      <c r="C363" s="50" t="s">
        <v>2780</v>
      </c>
      <c r="D363" s="50" t="s">
        <v>2780</v>
      </c>
      <c r="E363" s="50" t="s">
        <v>2124</v>
      </c>
      <c r="F363" s="50" t="s">
        <v>2781</v>
      </c>
      <c r="G363" s="72" t="s">
        <v>2782</v>
      </c>
      <c r="H363" s="64" t="s">
        <v>3239</v>
      </c>
      <c r="I363" s="50" t="s">
        <v>35</v>
      </c>
      <c r="J363" s="65" t="s">
        <v>3235</v>
      </c>
      <c r="K363" s="50"/>
      <c r="L363" s="66" t="s">
        <v>3233</v>
      </c>
      <c r="M363" s="71" t="s">
        <v>3238</v>
      </c>
    </row>
    <row r="364" spans="2:13" x14ac:dyDescent="0.45">
      <c r="B364" s="50" t="s">
        <v>8</v>
      </c>
      <c r="C364" s="50" t="s">
        <v>2837</v>
      </c>
      <c r="D364" s="50" t="s">
        <v>2838</v>
      </c>
      <c r="E364" s="50" t="s">
        <v>2124</v>
      </c>
      <c r="F364" s="50" t="s">
        <v>2839</v>
      </c>
      <c r="G364" s="72" t="s">
        <v>159</v>
      </c>
      <c r="H364" s="64" t="s">
        <v>3239</v>
      </c>
      <c r="I364" s="50" t="s">
        <v>3236</v>
      </c>
      <c r="J364" s="65" t="s">
        <v>20</v>
      </c>
      <c r="K364" s="50"/>
      <c r="L364" s="66" t="s">
        <v>3237</v>
      </c>
      <c r="M364" s="71"/>
    </row>
    <row r="365" spans="2:13" x14ac:dyDescent="0.45">
      <c r="B365" s="50" t="s">
        <v>8</v>
      </c>
      <c r="C365" s="50" t="s">
        <v>2840</v>
      </c>
      <c r="D365" s="50" t="s">
        <v>2841</v>
      </c>
      <c r="E365" s="50" t="s">
        <v>2124</v>
      </c>
      <c r="F365" s="50" t="s">
        <v>2842</v>
      </c>
      <c r="G365" s="72" t="s">
        <v>369</v>
      </c>
      <c r="H365" s="64" t="s">
        <v>3239</v>
      </c>
      <c r="I365" s="50" t="s">
        <v>35</v>
      </c>
      <c r="J365" s="65" t="s">
        <v>3235</v>
      </c>
      <c r="K365" s="50"/>
      <c r="L365" s="66" t="s">
        <v>20</v>
      </c>
      <c r="M365" s="71"/>
    </row>
    <row r="366" spans="2:13" x14ac:dyDescent="0.45">
      <c r="B366" s="50" t="s">
        <v>8</v>
      </c>
      <c r="C366" s="50" t="s">
        <v>2844</v>
      </c>
      <c r="D366" s="50" t="s">
        <v>2845</v>
      </c>
      <c r="E366" s="50" t="s">
        <v>2124</v>
      </c>
      <c r="F366" s="50" t="s">
        <v>2846</v>
      </c>
      <c r="G366" s="72" t="s">
        <v>496</v>
      </c>
      <c r="H366" s="64" t="s">
        <v>3239</v>
      </c>
      <c r="I366" s="50" t="s">
        <v>3236</v>
      </c>
      <c r="J366" s="65" t="s">
        <v>20</v>
      </c>
      <c r="K366" s="50"/>
      <c r="L366" s="66" t="s">
        <v>3232</v>
      </c>
      <c r="M366" s="71"/>
    </row>
    <row r="367" spans="2:13" x14ac:dyDescent="0.45">
      <c r="B367" s="50" t="s">
        <v>16</v>
      </c>
      <c r="C367" s="50" t="s">
        <v>1402</v>
      </c>
      <c r="D367" s="50" t="s">
        <v>2847</v>
      </c>
      <c r="E367" s="50" t="s">
        <v>2124</v>
      </c>
      <c r="F367" s="50" t="s">
        <v>2848</v>
      </c>
      <c r="G367" s="72" t="s">
        <v>1405</v>
      </c>
      <c r="H367" s="64" t="s">
        <v>3239</v>
      </c>
      <c r="I367" s="50" t="s">
        <v>3236</v>
      </c>
      <c r="J367" s="65" t="s">
        <v>3237</v>
      </c>
      <c r="K367" s="50"/>
      <c r="L367" s="66" t="s">
        <v>3233</v>
      </c>
      <c r="M367" s="71" t="s">
        <v>27</v>
      </c>
    </row>
    <row r="368" spans="2:13" x14ac:dyDescent="0.45">
      <c r="B368" s="50" t="s">
        <v>16</v>
      </c>
      <c r="C368" s="50" t="s">
        <v>2875</v>
      </c>
      <c r="D368" s="50" t="s">
        <v>2875</v>
      </c>
      <c r="E368" s="50" t="s">
        <v>2124</v>
      </c>
      <c r="F368" s="50" t="s">
        <v>2876</v>
      </c>
      <c r="G368" s="72" t="s">
        <v>2877</v>
      </c>
      <c r="H368" s="64" t="s">
        <v>3239</v>
      </c>
      <c r="I368" s="50" t="s">
        <v>35</v>
      </c>
      <c r="J368" s="65" t="s">
        <v>3235</v>
      </c>
      <c r="K368" s="50"/>
      <c r="L368" s="66" t="s">
        <v>3232</v>
      </c>
      <c r="M368" s="71"/>
    </row>
    <row r="369" spans="2:13" x14ac:dyDescent="0.45">
      <c r="B369" s="50" t="s">
        <v>16</v>
      </c>
      <c r="C369" s="50" t="s">
        <v>2878</v>
      </c>
      <c r="D369" s="50" t="s">
        <v>2878</v>
      </c>
      <c r="E369" s="50" t="s">
        <v>2124</v>
      </c>
      <c r="F369" s="50" t="s">
        <v>2879</v>
      </c>
      <c r="G369" s="72" t="s">
        <v>2880</v>
      </c>
      <c r="H369" s="64" t="s">
        <v>3239</v>
      </c>
      <c r="I369" s="50" t="s">
        <v>35</v>
      </c>
      <c r="J369" s="65" t="s">
        <v>3235</v>
      </c>
      <c r="K369" s="50"/>
      <c r="L369" s="66" t="s">
        <v>3232</v>
      </c>
      <c r="M369" s="71"/>
    </row>
    <row r="370" spans="2:13" x14ac:dyDescent="0.45">
      <c r="B370" s="50" t="s">
        <v>16</v>
      </c>
      <c r="C370" s="50" t="s">
        <v>2881</v>
      </c>
      <c r="D370" s="50" t="s">
        <v>2881</v>
      </c>
      <c r="E370" s="50" t="s">
        <v>2124</v>
      </c>
      <c r="F370" s="50" t="s">
        <v>2882</v>
      </c>
      <c r="G370" s="72" t="s">
        <v>2883</v>
      </c>
      <c r="H370" s="64" t="s">
        <v>3239</v>
      </c>
      <c r="I370" s="50" t="s">
        <v>35</v>
      </c>
      <c r="J370" s="65" t="s">
        <v>3235</v>
      </c>
      <c r="K370" s="50"/>
      <c r="L370" s="66" t="s">
        <v>3237</v>
      </c>
      <c r="M370" s="71"/>
    </row>
    <row r="371" spans="2:13" x14ac:dyDescent="0.45">
      <c r="B371" s="50" t="s">
        <v>16</v>
      </c>
      <c r="C371" s="50" t="s">
        <v>2884</v>
      </c>
      <c r="D371" s="50" t="s">
        <v>2884</v>
      </c>
      <c r="E371" s="50" t="s">
        <v>2124</v>
      </c>
      <c r="F371" s="50" t="s">
        <v>2885</v>
      </c>
      <c r="G371" s="72" t="s">
        <v>2886</v>
      </c>
      <c r="H371" s="64" t="s">
        <v>3239</v>
      </c>
      <c r="I371" s="50" t="s">
        <v>35</v>
      </c>
      <c r="J371" s="65" t="s">
        <v>3235</v>
      </c>
      <c r="K371" s="50"/>
      <c r="L371" s="66" t="s">
        <v>3232</v>
      </c>
      <c r="M371" s="71"/>
    </row>
    <row r="372" spans="2:13" x14ac:dyDescent="0.45">
      <c r="B372" s="50" t="s">
        <v>16</v>
      </c>
      <c r="C372" s="50" t="s">
        <v>2887</v>
      </c>
      <c r="D372" s="50" t="s">
        <v>2887</v>
      </c>
      <c r="E372" s="50" t="s">
        <v>2124</v>
      </c>
      <c r="F372" s="50" t="s">
        <v>2888</v>
      </c>
      <c r="G372" s="72" t="s">
        <v>2889</v>
      </c>
      <c r="H372" s="64" t="s">
        <v>3239</v>
      </c>
      <c r="I372" s="50" t="s">
        <v>35</v>
      </c>
      <c r="J372" s="65" t="s">
        <v>3235</v>
      </c>
      <c r="K372" s="50"/>
      <c r="L372" s="66" t="s">
        <v>3232</v>
      </c>
      <c r="M372" s="71"/>
    </row>
    <row r="373" spans="2:13" x14ac:dyDescent="0.45">
      <c r="B373" s="50" t="s">
        <v>16</v>
      </c>
      <c r="C373" s="50" t="s">
        <v>2890</v>
      </c>
      <c r="D373" s="50" t="s">
        <v>2890</v>
      </c>
      <c r="E373" s="50" t="s">
        <v>2124</v>
      </c>
      <c r="F373" s="50" t="s">
        <v>2891</v>
      </c>
      <c r="G373" s="72" t="s">
        <v>2892</v>
      </c>
      <c r="H373" s="64" t="s">
        <v>3239</v>
      </c>
      <c r="I373" s="50" t="s">
        <v>35</v>
      </c>
      <c r="J373" s="65" t="s">
        <v>3235</v>
      </c>
      <c r="K373" s="50"/>
      <c r="L373" s="66" t="s">
        <v>3232</v>
      </c>
      <c r="M373" s="71"/>
    </row>
    <row r="374" spans="2:13" x14ac:dyDescent="0.45">
      <c r="B374" s="50" t="s">
        <v>16</v>
      </c>
      <c r="C374" s="50" t="s">
        <v>2893</v>
      </c>
      <c r="D374" s="50" t="s">
        <v>2893</v>
      </c>
      <c r="E374" s="50" t="s">
        <v>2124</v>
      </c>
      <c r="F374" s="50" t="s">
        <v>2894</v>
      </c>
      <c r="G374" s="72" t="s">
        <v>2895</v>
      </c>
      <c r="H374" s="64" t="s">
        <v>3239</v>
      </c>
      <c r="I374" s="50" t="s">
        <v>35</v>
      </c>
      <c r="J374" s="65" t="s">
        <v>3235</v>
      </c>
      <c r="K374" s="50"/>
      <c r="L374" s="66" t="s">
        <v>3232</v>
      </c>
      <c r="M374" s="71"/>
    </row>
    <row r="375" spans="2:13" x14ac:dyDescent="0.45">
      <c r="B375" s="50" t="s">
        <v>8</v>
      </c>
      <c r="C375" s="50" t="s">
        <v>2906</v>
      </c>
      <c r="D375" s="50" t="s">
        <v>2907</v>
      </c>
      <c r="E375" s="50" t="s">
        <v>2124</v>
      </c>
      <c r="F375" s="50" t="s">
        <v>3266</v>
      </c>
      <c r="G375" s="72" t="s">
        <v>496</v>
      </c>
      <c r="H375" s="64" t="s">
        <v>3239</v>
      </c>
      <c r="I375" s="50" t="s">
        <v>35</v>
      </c>
      <c r="J375" s="65" t="s">
        <v>26</v>
      </c>
      <c r="K375" s="50"/>
      <c r="L375" s="66" t="s">
        <v>3235</v>
      </c>
      <c r="M375" s="71"/>
    </row>
    <row r="376" spans="2:13" x14ac:dyDescent="0.45">
      <c r="B376" s="50" t="s">
        <v>8</v>
      </c>
      <c r="C376" s="50" t="s">
        <v>2914</v>
      </c>
      <c r="D376" s="50" t="s">
        <v>2915</v>
      </c>
      <c r="E376" s="50" t="s">
        <v>2124</v>
      </c>
      <c r="F376" s="50" t="s">
        <v>2916</v>
      </c>
      <c r="G376" s="72" t="s">
        <v>2917</v>
      </c>
      <c r="H376" s="64" t="s">
        <v>3239</v>
      </c>
      <c r="I376" s="50" t="s">
        <v>3236</v>
      </c>
      <c r="J376" s="65" t="s">
        <v>3232</v>
      </c>
      <c r="K376" s="50"/>
      <c r="L376" s="66" t="s">
        <v>3232</v>
      </c>
      <c r="M376" s="71"/>
    </row>
    <row r="377" spans="2:13" x14ac:dyDescent="0.45">
      <c r="B377" s="50" t="s">
        <v>8</v>
      </c>
      <c r="C377" s="50" t="s">
        <v>2918</v>
      </c>
      <c r="D377" s="50" t="s">
        <v>2918</v>
      </c>
      <c r="E377" s="50" t="s">
        <v>2124</v>
      </c>
      <c r="F377" s="50" t="s">
        <v>2919</v>
      </c>
      <c r="G377" s="72" t="s">
        <v>2920</v>
      </c>
      <c r="H377" s="64" t="s">
        <v>3239</v>
      </c>
      <c r="I377" s="50" t="s">
        <v>3236</v>
      </c>
      <c r="J377" s="65" t="s">
        <v>3232</v>
      </c>
      <c r="K377" s="50"/>
      <c r="L377" s="66" t="s">
        <v>3233</v>
      </c>
      <c r="M377" s="71" t="s">
        <v>27</v>
      </c>
    </row>
    <row r="378" spans="2:13" x14ac:dyDescent="0.45">
      <c r="B378" s="50" t="s">
        <v>8</v>
      </c>
      <c r="C378" s="50" t="s">
        <v>2931</v>
      </c>
      <c r="D378" s="50" t="s">
        <v>2931</v>
      </c>
      <c r="E378" s="50" t="s">
        <v>2124</v>
      </c>
      <c r="F378" s="50" t="s">
        <v>2932</v>
      </c>
      <c r="G378" s="72" t="s">
        <v>352</v>
      </c>
      <c r="H378" s="64" t="s">
        <v>3239</v>
      </c>
      <c r="I378" s="50" t="s">
        <v>3236</v>
      </c>
      <c r="J378" s="65" t="s">
        <v>3232</v>
      </c>
      <c r="K378" s="50"/>
      <c r="L378" s="66" t="s">
        <v>3232</v>
      </c>
      <c r="M378" s="71"/>
    </row>
    <row r="379" spans="2:13" x14ac:dyDescent="0.45">
      <c r="B379" s="50" t="s">
        <v>8</v>
      </c>
      <c r="C379" s="50" t="s">
        <v>2933</v>
      </c>
      <c r="D379" s="50" t="s">
        <v>2933</v>
      </c>
      <c r="E379" s="50" t="s">
        <v>2124</v>
      </c>
      <c r="F379" s="50" t="s">
        <v>2934</v>
      </c>
      <c r="G379" s="72" t="s">
        <v>195</v>
      </c>
      <c r="H379" s="64" t="s">
        <v>3239</v>
      </c>
      <c r="I379" s="50" t="s">
        <v>3236</v>
      </c>
      <c r="J379" s="65" t="s">
        <v>3232</v>
      </c>
      <c r="K379" s="50"/>
      <c r="L379" s="66" t="s">
        <v>3232</v>
      </c>
      <c r="M379" s="71"/>
    </row>
    <row r="380" spans="2:13" x14ac:dyDescent="0.45">
      <c r="B380" s="50" t="s">
        <v>16</v>
      </c>
      <c r="C380" s="50" t="s">
        <v>2937</v>
      </c>
      <c r="D380" s="50" t="s">
        <v>2938</v>
      </c>
      <c r="E380" s="50" t="s">
        <v>2124</v>
      </c>
      <c r="F380" s="50" t="s">
        <v>2939</v>
      </c>
      <c r="G380" s="72" t="s">
        <v>2940</v>
      </c>
      <c r="H380" s="64" t="s">
        <v>3239</v>
      </c>
      <c r="I380" s="50" t="s">
        <v>3236</v>
      </c>
      <c r="J380" s="65" t="s">
        <v>3237</v>
      </c>
      <c r="K380" s="50"/>
      <c r="L380" s="66" t="s">
        <v>3232</v>
      </c>
      <c r="M380" s="71"/>
    </row>
    <row r="381" spans="2:13" x14ac:dyDescent="0.45">
      <c r="B381" s="50" t="s">
        <v>16</v>
      </c>
      <c r="C381" s="50" t="s">
        <v>2941</v>
      </c>
      <c r="D381" s="50" t="s">
        <v>2942</v>
      </c>
      <c r="E381" s="50" t="s">
        <v>2124</v>
      </c>
      <c r="F381" s="50" t="s">
        <v>2943</v>
      </c>
      <c r="G381" s="72" t="s">
        <v>2944</v>
      </c>
      <c r="H381" s="64" t="s">
        <v>3239</v>
      </c>
      <c r="I381" s="50" t="s">
        <v>3236</v>
      </c>
      <c r="J381" s="65" t="s">
        <v>3237</v>
      </c>
      <c r="K381" s="50"/>
      <c r="L381" s="66" t="s">
        <v>3232</v>
      </c>
      <c r="M381" s="71"/>
    </row>
    <row r="382" spans="2:13" x14ac:dyDescent="0.45">
      <c r="B382" s="50" t="s">
        <v>16</v>
      </c>
      <c r="C382" s="50" t="s">
        <v>2945</v>
      </c>
      <c r="D382" s="50" t="s">
        <v>2946</v>
      </c>
      <c r="E382" s="50" t="s">
        <v>2124</v>
      </c>
      <c r="F382" s="50" t="s">
        <v>2947</v>
      </c>
      <c r="G382" s="72" t="s">
        <v>2206</v>
      </c>
      <c r="H382" s="64" t="s">
        <v>3239</v>
      </c>
      <c r="I382" s="50" t="s">
        <v>3236</v>
      </c>
      <c r="J382" s="65" t="s">
        <v>3237</v>
      </c>
      <c r="K382" s="50"/>
      <c r="L382" s="66" t="s">
        <v>3232</v>
      </c>
      <c r="M382" s="71"/>
    </row>
    <row r="383" spans="2:13" x14ac:dyDescent="0.45">
      <c r="B383" s="50" t="s">
        <v>8</v>
      </c>
      <c r="C383" s="50" t="s">
        <v>2954</v>
      </c>
      <c r="D383" s="50" t="s">
        <v>2954</v>
      </c>
      <c r="E383" s="50" t="s">
        <v>2124</v>
      </c>
      <c r="F383" s="50" t="s">
        <v>2955</v>
      </c>
      <c r="G383" s="72" t="s">
        <v>1843</v>
      </c>
      <c r="H383" s="64" t="s">
        <v>3239</v>
      </c>
      <c r="I383" s="50" t="s">
        <v>35</v>
      </c>
      <c r="J383" s="65" t="s">
        <v>3235</v>
      </c>
      <c r="K383" s="50"/>
      <c r="L383" s="66" t="s">
        <v>3233</v>
      </c>
      <c r="M383" s="71" t="s">
        <v>3238</v>
      </c>
    </row>
    <row r="384" spans="2:13" x14ac:dyDescent="0.45">
      <c r="B384" s="50" t="s">
        <v>16</v>
      </c>
      <c r="C384" s="50" t="s">
        <v>2956</v>
      </c>
      <c r="D384" s="50" t="s">
        <v>2956</v>
      </c>
      <c r="E384" s="50" t="s">
        <v>2124</v>
      </c>
      <c r="F384" s="50" t="s">
        <v>2957</v>
      </c>
      <c r="G384" s="72" t="s">
        <v>2958</v>
      </c>
      <c r="H384" s="64" t="s">
        <v>3239</v>
      </c>
      <c r="I384" s="50" t="s">
        <v>3236</v>
      </c>
      <c r="J384" s="65" t="s">
        <v>3237</v>
      </c>
      <c r="K384" s="50"/>
      <c r="L384" s="66" t="s">
        <v>20</v>
      </c>
      <c r="M384" s="71"/>
    </row>
    <row r="385" spans="2:13" x14ac:dyDescent="0.45">
      <c r="B385" s="50" t="s">
        <v>16</v>
      </c>
      <c r="C385" s="50" t="s">
        <v>2962</v>
      </c>
      <c r="D385" s="50" t="s">
        <v>2962</v>
      </c>
      <c r="E385" s="50" t="s">
        <v>2124</v>
      </c>
      <c r="F385" s="50" t="s">
        <v>2963</v>
      </c>
      <c r="G385" s="72" t="s">
        <v>88</v>
      </c>
      <c r="H385" s="64" t="s">
        <v>3239</v>
      </c>
      <c r="I385" s="50" t="s">
        <v>3236</v>
      </c>
      <c r="J385" s="65" t="s">
        <v>3232</v>
      </c>
      <c r="K385" s="50"/>
      <c r="L385" s="66" t="s">
        <v>3232</v>
      </c>
      <c r="M385" s="71"/>
    </row>
    <row r="386" spans="2:13" x14ac:dyDescent="0.45">
      <c r="B386" s="50" t="s">
        <v>8</v>
      </c>
      <c r="C386" s="50" t="s">
        <v>2964</v>
      </c>
      <c r="D386" s="50" t="s">
        <v>2964</v>
      </c>
      <c r="E386" s="50" t="s">
        <v>2124</v>
      </c>
      <c r="F386" s="50" t="s">
        <v>2965</v>
      </c>
      <c r="G386" s="72" t="s">
        <v>169</v>
      </c>
      <c r="H386" s="64" t="s">
        <v>3231</v>
      </c>
      <c r="I386" s="50" t="s">
        <v>35</v>
      </c>
      <c r="J386" s="65" t="s">
        <v>3235</v>
      </c>
      <c r="K386" s="50"/>
      <c r="L386" s="66" t="s">
        <v>3233</v>
      </c>
      <c r="M386" s="71" t="s">
        <v>3238</v>
      </c>
    </row>
    <row r="387" spans="2:13" x14ac:dyDescent="0.45">
      <c r="B387" s="50" t="s">
        <v>8</v>
      </c>
      <c r="C387" s="50" t="s">
        <v>1551</v>
      </c>
      <c r="D387" s="50" t="s">
        <v>2966</v>
      </c>
      <c r="E387" s="50" t="s">
        <v>2124</v>
      </c>
      <c r="F387" s="50" t="s">
        <v>2967</v>
      </c>
      <c r="G387" s="72" t="s">
        <v>195</v>
      </c>
      <c r="H387" s="64" t="s">
        <v>3231</v>
      </c>
      <c r="I387" s="50" t="s">
        <v>35</v>
      </c>
      <c r="J387" s="65" t="s">
        <v>3235</v>
      </c>
      <c r="K387" s="50"/>
      <c r="L387" s="66" t="s">
        <v>3233</v>
      </c>
      <c r="M387" s="71" t="s">
        <v>3238</v>
      </c>
    </row>
    <row r="388" spans="2:13" x14ac:dyDescent="0.45">
      <c r="B388" s="50" t="s">
        <v>16</v>
      </c>
      <c r="C388" s="50" t="s">
        <v>2968</v>
      </c>
      <c r="D388" s="50" t="s">
        <v>2969</v>
      </c>
      <c r="E388" s="50" t="s">
        <v>2124</v>
      </c>
      <c r="F388" s="50" t="s">
        <v>2970</v>
      </c>
      <c r="G388" s="72" t="s">
        <v>1135</v>
      </c>
      <c r="H388" s="64" t="s">
        <v>3239</v>
      </c>
      <c r="I388" s="50" t="s">
        <v>3236</v>
      </c>
      <c r="J388" s="65" t="s">
        <v>3232</v>
      </c>
      <c r="K388" s="50" t="s">
        <v>13</v>
      </c>
      <c r="L388" s="66" t="s">
        <v>3232</v>
      </c>
      <c r="M388" s="71"/>
    </row>
    <row r="389" spans="2:13" x14ac:dyDescent="0.45">
      <c r="B389" s="50" t="s">
        <v>8</v>
      </c>
      <c r="C389" s="50" t="s">
        <v>3017</v>
      </c>
      <c r="D389" s="50" t="s">
        <v>3017</v>
      </c>
      <c r="E389" s="50" t="s">
        <v>2124</v>
      </c>
      <c r="F389" s="50" t="s">
        <v>3018</v>
      </c>
      <c r="G389" s="72" t="s">
        <v>1305</v>
      </c>
      <c r="H389" s="64" t="s">
        <v>3239</v>
      </c>
      <c r="I389" s="50" t="s">
        <v>35</v>
      </c>
      <c r="J389" s="65" t="s">
        <v>3235</v>
      </c>
      <c r="K389" s="50" t="s">
        <v>13</v>
      </c>
      <c r="L389" s="66" t="s">
        <v>3232</v>
      </c>
      <c r="M389" s="71" t="s">
        <v>3238</v>
      </c>
    </row>
    <row r="390" spans="2:13" x14ac:dyDescent="0.45">
      <c r="B390" s="50" t="s">
        <v>22</v>
      </c>
      <c r="C390" s="50" t="s">
        <v>1721</v>
      </c>
      <c r="D390" s="50" t="s">
        <v>3044</v>
      </c>
      <c r="E390" s="50" t="s">
        <v>2124</v>
      </c>
      <c r="F390" s="50" t="s">
        <v>3045</v>
      </c>
      <c r="G390" s="72" t="s">
        <v>1724</v>
      </c>
      <c r="H390" s="64" t="s">
        <v>3239</v>
      </c>
      <c r="I390" s="50" t="s">
        <v>35</v>
      </c>
      <c r="J390" s="65" t="s">
        <v>3235</v>
      </c>
      <c r="K390" s="50"/>
      <c r="L390" s="66" t="s">
        <v>3237</v>
      </c>
      <c r="M390" s="71" t="s">
        <v>3238</v>
      </c>
    </row>
    <row r="391" spans="2:13" x14ac:dyDescent="0.45">
      <c r="B391" s="50" t="s">
        <v>22</v>
      </c>
      <c r="C391" s="50" t="s">
        <v>3046</v>
      </c>
      <c r="D391" s="50" t="s">
        <v>3046</v>
      </c>
      <c r="E391" s="50" t="s">
        <v>2124</v>
      </c>
      <c r="F391" s="50" t="s">
        <v>3047</v>
      </c>
      <c r="G391" s="72" t="s">
        <v>1728</v>
      </c>
      <c r="H391" s="64" t="s">
        <v>3239</v>
      </c>
      <c r="I391" s="50" t="s">
        <v>35</v>
      </c>
      <c r="J391" s="65" t="s">
        <v>3235</v>
      </c>
      <c r="K391" s="50"/>
      <c r="L391" s="66" t="s">
        <v>20</v>
      </c>
      <c r="M391" s="71" t="s">
        <v>3238</v>
      </c>
    </row>
    <row r="392" spans="2:13" x14ac:dyDescent="0.45">
      <c r="B392" s="50" t="s">
        <v>16</v>
      </c>
      <c r="C392" s="50" t="s">
        <v>3048</v>
      </c>
      <c r="D392" s="50" t="s">
        <v>3048</v>
      </c>
      <c r="E392" s="50" t="s">
        <v>2124</v>
      </c>
      <c r="F392" s="50" t="s">
        <v>3049</v>
      </c>
      <c r="G392" s="72" t="s">
        <v>3050</v>
      </c>
      <c r="H392" s="64" t="s">
        <v>3239</v>
      </c>
      <c r="I392" s="50" t="s">
        <v>35</v>
      </c>
      <c r="J392" s="65" t="s">
        <v>3235</v>
      </c>
      <c r="K392" s="50"/>
      <c r="L392" s="66" t="s">
        <v>3233</v>
      </c>
      <c r="M392" s="71" t="s">
        <v>3238</v>
      </c>
    </row>
    <row r="393" spans="2:13" x14ac:dyDescent="0.45">
      <c r="B393" s="50" t="s">
        <v>8</v>
      </c>
      <c r="C393" s="50" t="s">
        <v>3076</v>
      </c>
      <c r="D393" s="50" t="s">
        <v>3077</v>
      </c>
      <c r="E393" s="50" t="s">
        <v>2124</v>
      </c>
      <c r="F393" s="50" t="s">
        <v>3078</v>
      </c>
      <c r="G393" s="72" t="s">
        <v>1865</v>
      </c>
      <c r="H393" s="64" t="s">
        <v>3239</v>
      </c>
      <c r="I393" s="50" t="s">
        <v>3236</v>
      </c>
      <c r="J393" s="65" t="s">
        <v>3232</v>
      </c>
      <c r="K393" s="50"/>
      <c r="L393" s="66" t="s">
        <v>3232</v>
      </c>
      <c r="M393" s="71"/>
    </row>
    <row r="394" spans="2:13" x14ac:dyDescent="0.45">
      <c r="B394" s="50" t="s">
        <v>8</v>
      </c>
      <c r="C394" s="50" t="s">
        <v>3079</v>
      </c>
      <c r="D394" s="50" t="s">
        <v>3080</v>
      </c>
      <c r="E394" s="50" t="s">
        <v>2124</v>
      </c>
      <c r="F394" s="50" t="s">
        <v>3081</v>
      </c>
      <c r="G394" s="72" t="s">
        <v>2477</v>
      </c>
      <c r="H394" s="64" t="s">
        <v>3239</v>
      </c>
      <c r="I394" s="50" t="s">
        <v>3236</v>
      </c>
      <c r="J394" s="65" t="s">
        <v>3232</v>
      </c>
      <c r="K394" s="50"/>
      <c r="L394" s="66" t="s">
        <v>3232</v>
      </c>
      <c r="M394" s="71"/>
    </row>
    <row r="395" spans="2:13" x14ac:dyDescent="0.45">
      <c r="B395" s="50" t="s">
        <v>8</v>
      </c>
      <c r="C395" s="50" t="s">
        <v>3084</v>
      </c>
      <c r="D395" s="50" t="s">
        <v>3084</v>
      </c>
      <c r="E395" s="50" t="s">
        <v>2124</v>
      </c>
      <c r="F395" s="50" t="s">
        <v>3085</v>
      </c>
      <c r="G395" s="72" t="s">
        <v>411</v>
      </c>
      <c r="H395" s="64" t="s">
        <v>3239</v>
      </c>
      <c r="I395" s="50" t="s">
        <v>3236</v>
      </c>
      <c r="J395" s="65" t="s">
        <v>14</v>
      </c>
      <c r="K395" s="50" t="s">
        <v>13</v>
      </c>
      <c r="L395" s="66" t="s">
        <v>3232</v>
      </c>
      <c r="M395" s="71"/>
    </row>
    <row r="396" spans="2:13" x14ac:dyDescent="0.45">
      <c r="B396" s="50" t="s">
        <v>8</v>
      </c>
      <c r="C396" s="50" t="s">
        <v>3087</v>
      </c>
      <c r="D396" s="50" t="s">
        <v>3087</v>
      </c>
      <c r="E396" s="50" t="s">
        <v>2124</v>
      </c>
      <c r="F396" s="50" t="s">
        <v>3088</v>
      </c>
      <c r="G396" s="72" t="s">
        <v>169</v>
      </c>
      <c r="H396" s="64" t="s">
        <v>3239</v>
      </c>
      <c r="I396" s="50" t="s">
        <v>3236</v>
      </c>
      <c r="J396" s="65" t="s">
        <v>14</v>
      </c>
      <c r="K396" s="50" t="s">
        <v>13</v>
      </c>
      <c r="L396" s="66" t="s">
        <v>3232</v>
      </c>
      <c r="M396" s="71"/>
    </row>
    <row r="397" spans="2:13" x14ac:dyDescent="0.45">
      <c r="B397" s="50" t="s">
        <v>16</v>
      </c>
      <c r="C397" s="50" t="s">
        <v>3095</v>
      </c>
      <c r="D397" s="50" t="s">
        <v>3096</v>
      </c>
      <c r="E397" s="50" t="s">
        <v>2124</v>
      </c>
      <c r="F397" s="50" t="s">
        <v>3097</v>
      </c>
      <c r="G397" s="72" t="s">
        <v>3098</v>
      </c>
      <c r="H397" s="64" t="s">
        <v>3239</v>
      </c>
      <c r="I397" s="50" t="s">
        <v>35</v>
      </c>
      <c r="J397" s="65" t="s">
        <v>3235</v>
      </c>
      <c r="K397" s="50"/>
      <c r="L397" s="66" t="s">
        <v>3233</v>
      </c>
      <c r="M397" s="71" t="s">
        <v>3238</v>
      </c>
    </row>
    <row r="398" spans="2:13" x14ac:dyDescent="0.45">
      <c r="B398" s="50" t="s">
        <v>16</v>
      </c>
      <c r="C398" s="50" t="s">
        <v>3099</v>
      </c>
      <c r="D398" s="50" t="s">
        <v>3100</v>
      </c>
      <c r="E398" s="50" t="s">
        <v>2124</v>
      </c>
      <c r="F398" s="50" t="s">
        <v>3101</v>
      </c>
      <c r="G398" s="72" t="s">
        <v>3102</v>
      </c>
      <c r="H398" s="64" t="s">
        <v>3239</v>
      </c>
      <c r="I398" s="50" t="s">
        <v>35</v>
      </c>
      <c r="J398" s="65" t="s">
        <v>3235</v>
      </c>
      <c r="K398" s="50"/>
      <c r="L398" s="66" t="s">
        <v>3233</v>
      </c>
      <c r="M398" s="71" t="s">
        <v>3238</v>
      </c>
    </row>
    <row r="399" spans="2:13" x14ac:dyDescent="0.45">
      <c r="B399" s="50" t="s">
        <v>16</v>
      </c>
      <c r="C399" s="50" t="s">
        <v>3103</v>
      </c>
      <c r="D399" s="50" t="s">
        <v>3104</v>
      </c>
      <c r="E399" s="50" t="s">
        <v>2124</v>
      </c>
      <c r="F399" s="50" t="s">
        <v>3268</v>
      </c>
      <c r="G399" s="72" t="s">
        <v>3106</v>
      </c>
      <c r="H399" s="64" t="s">
        <v>3239</v>
      </c>
      <c r="I399" s="50" t="s">
        <v>35</v>
      </c>
      <c r="J399" s="65" t="s">
        <v>3235</v>
      </c>
      <c r="K399" s="50"/>
      <c r="L399" s="66" t="s">
        <v>3233</v>
      </c>
      <c r="M399" s="71" t="s">
        <v>3238</v>
      </c>
    </row>
    <row r="400" spans="2:13" x14ac:dyDescent="0.45">
      <c r="B400" s="50" t="s">
        <v>8</v>
      </c>
      <c r="C400" s="50" t="s">
        <v>3107</v>
      </c>
      <c r="D400" s="50" t="s">
        <v>3107</v>
      </c>
      <c r="E400" s="50" t="s">
        <v>2124</v>
      </c>
      <c r="F400" s="50" t="s">
        <v>3269</v>
      </c>
      <c r="G400" s="72" t="s">
        <v>110</v>
      </c>
      <c r="H400" s="64" t="s">
        <v>3239</v>
      </c>
      <c r="I400" s="50" t="s">
        <v>3236</v>
      </c>
      <c r="J400" s="65" t="s">
        <v>20</v>
      </c>
      <c r="K400" s="50"/>
      <c r="L400" s="66" t="s">
        <v>3232</v>
      </c>
      <c r="M400" s="71"/>
    </row>
    <row r="401" spans="2:13" x14ac:dyDescent="0.45">
      <c r="B401" s="50" t="s">
        <v>8</v>
      </c>
      <c r="C401" s="50" t="s">
        <v>3109</v>
      </c>
      <c r="D401" s="50" t="s">
        <v>3109</v>
      </c>
      <c r="E401" s="50" t="s">
        <v>2124</v>
      </c>
      <c r="F401" s="50" t="s">
        <v>3110</v>
      </c>
      <c r="G401" s="72" t="s">
        <v>116</v>
      </c>
      <c r="H401" s="64" t="s">
        <v>3239</v>
      </c>
      <c r="I401" s="50" t="s">
        <v>35</v>
      </c>
      <c r="J401" s="65" t="s">
        <v>3235</v>
      </c>
      <c r="K401" s="50"/>
      <c r="L401" s="66" t="s">
        <v>3233</v>
      </c>
      <c r="M401" s="71" t="s">
        <v>27</v>
      </c>
    </row>
  </sheetData>
  <sheetProtection algorithmName="SHA-512" hashValue="tPVwDVYoxiDs3fYxiCThMGqw1SV28JhesThE4yJr+fFouae4N/A7EgjDzoMVTpQp/+ILJrBE5HjI1+4GAyp/nA==" saltValue="6VfEcKSm9rlgGIeA4kUEjg==" spinCount="100000" sheet="1" objects="1" scenarios="1" autoFilter="0"/>
  <autoFilter ref="A4:M401" xr:uid="{00000000-0001-0000-0500-000000000000}"/>
  <phoneticPr fontId="2"/>
  <pageMargins left="0.7" right="0.7" top="0.75" bottom="0.75" header="0.3" footer="0.3"/>
  <pageSetup paperSize="8" scale="19"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74D81-28FF-4D07-B5B5-B6296BCB459B}">
  <sheetPr>
    <tabColor theme="7" tint="0.79998168889431442"/>
    <pageSetUpPr fitToPage="1"/>
  </sheetPr>
  <dimension ref="A1:M401"/>
  <sheetViews>
    <sheetView zoomScale="70" zoomScaleNormal="70" workbookViewId="0">
      <pane xSplit="7" ySplit="4" topLeftCell="H88" activePane="bottomRight" state="frozen"/>
      <selection pane="topRight" activeCell="H1" sqref="H1"/>
      <selection pane="bottomLeft" activeCell="A5" sqref="A5"/>
      <selection pane="bottomRight" activeCell="C100" sqref="C100"/>
    </sheetView>
  </sheetViews>
  <sheetFormatPr defaultRowHeight="18" x14ac:dyDescent="0.45"/>
  <cols>
    <col min="1" max="1" width="4.59765625" style="7" customWidth="1"/>
    <col min="2" max="2" width="16.59765625" customWidth="1"/>
    <col min="3" max="3" width="17.19921875" customWidth="1"/>
    <col min="4" max="4" width="16" customWidth="1"/>
    <col min="5" max="5" width="23.296875" customWidth="1"/>
    <col min="6" max="6" width="68.296875" customWidth="1"/>
    <col min="7" max="7" width="15.296875" customWidth="1"/>
    <col min="8" max="8" width="18" customWidth="1"/>
    <col min="9" max="9" width="33.296875" customWidth="1"/>
    <col min="10" max="10" width="37.09765625" style="56" customWidth="1"/>
    <col min="11" max="11" width="34" customWidth="1"/>
    <col min="12" max="12" width="33.296875" style="6" customWidth="1"/>
    <col min="13" max="13" width="25.296875" style="6" customWidth="1"/>
  </cols>
  <sheetData>
    <row r="1" spans="1:13" ht="22.8" thickBot="1" x14ac:dyDescent="0.5">
      <c r="B1" s="5" t="s">
        <v>3224</v>
      </c>
      <c r="D1" s="53"/>
      <c r="J1"/>
      <c r="L1"/>
    </row>
    <row r="2" spans="1:13" ht="22.8" thickBot="1" x14ac:dyDescent="0.5">
      <c r="B2" s="54" t="s">
        <v>3225</v>
      </c>
      <c r="C2" s="55" t="s">
        <v>3270</v>
      </c>
      <c r="M2" s="57"/>
    </row>
    <row r="4" spans="1:13" s="2" customFormat="1" ht="201" customHeight="1" thickBot="1" x14ac:dyDescent="0.5">
      <c r="A4" s="7"/>
      <c r="B4" s="3" t="s">
        <v>0</v>
      </c>
      <c r="C4" s="38" t="s">
        <v>43</v>
      </c>
      <c r="D4" s="39" t="s">
        <v>44</v>
      </c>
      <c r="E4" s="39" t="s">
        <v>45</v>
      </c>
      <c r="F4" s="3" t="s">
        <v>46</v>
      </c>
      <c r="G4" s="40" t="s">
        <v>47</v>
      </c>
      <c r="H4" s="8" t="s">
        <v>3226</v>
      </c>
      <c r="I4" s="59" t="s">
        <v>3227</v>
      </c>
      <c r="J4" s="60" t="s">
        <v>3228</v>
      </c>
      <c r="K4" s="61" t="s">
        <v>3229</v>
      </c>
      <c r="L4" s="74" t="s">
        <v>3271</v>
      </c>
      <c r="M4" s="61" t="s">
        <v>7</v>
      </c>
    </row>
    <row r="5" spans="1:13" ht="18.600000000000001" thickTop="1" x14ac:dyDescent="0.45">
      <c r="B5" s="50" t="s">
        <v>16</v>
      </c>
      <c r="C5" s="50" t="s">
        <v>54</v>
      </c>
      <c r="D5" s="50" t="s">
        <v>54</v>
      </c>
      <c r="E5" s="50" t="s">
        <v>55</v>
      </c>
      <c r="F5" s="50" t="s">
        <v>56</v>
      </c>
      <c r="G5" s="72" t="s">
        <v>57</v>
      </c>
      <c r="H5" s="64" t="s">
        <v>3231</v>
      </c>
      <c r="I5" s="50" t="s">
        <v>3236</v>
      </c>
      <c r="J5" s="65" t="s">
        <v>3232</v>
      </c>
      <c r="K5" s="50"/>
      <c r="L5" s="66" t="s">
        <v>3237</v>
      </c>
      <c r="M5" s="71"/>
    </row>
    <row r="6" spans="1:13" x14ac:dyDescent="0.45">
      <c r="B6" s="50" t="s">
        <v>16</v>
      </c>
      <c r="C6" s="50" t="s">
        <v>96</v>
      </c>
      <c r="D6" s="50" t="s">
        <v>97</v>
      </c>
      <c r="E6" s="50" t="s">
        <v>55</v>
      </c>
      <c r="F6" s="50" t="s">
        <v>98</v>
      </c>
      <c r="G6" s="72" t="s">
        <v>99</v>
      </c>
      <c r="H6" s="64" t="s">
        <v>3234</v>
      </c>
      <c r="I6" s="50" t="s">
        <v>37</v>
      </c>
      <c r="J6" s="65"/>
      <c r="K6" s="50"/>
      <c r="L6" s="66" t="s">
        <v>3233</v>
      </c>
      <c r="M6" s="71" t="s">
        <v>3272</v>
      </c>
    </row>
    <row r="7" spans="1:13" x14ac:dyDescent="0.45">
      <c r="B7" s="50" t="s">
        <v>8</v>
      </c>
      <c r="C7" s="50" t="s">
        <v>102</v>
      </c>
      <c r="D7" s="50" t="s">
        <v>102</v>
      </c>
      <c r="E7" s="50" t="s">
        <v>55</v>
      </c>
      <c r="F7" s="50" t="s">
        <v>103</v>
      </c>
      <c r="G7" s="72" t="s">
        <v>104</v>
      </c>
      <c r="H7" s="64" t="s">
        <v>3234</v>
      </c>
      <c r="I7" s="50" t="s">
        <v>35</v>
      </c>
      <c r="J7" s="65" t="s">
        <v>3235</v>
      </c>
      <c r="K7" s="50" t="s">
        <v>13</v>
      </c>
      <c r="L7" s="66" t="s">
        <v>3232</v>
      </c>
      <c r="M7" s="71"/>
    </row>
    <row r="8" spans="1:13" x14ac:dyDescent="0.45">
      <c r="B8" s="50" t="s">
        <v>8</v>
      </c>
      <c r="C8" s="50" t="s">
        <v>105</v>
      </c>
      <c r="D8" s="50" t="s">
        <v>105</v>
      </c>
      <c r="E8" s="50" t="s">
        <v>55</v>
      </c>
      <c r="F8" s="50" t="s">
        <v>106</v>
      </c>
      <c r="G8" s="72" t="s">
        <v>107</v>
      </c>
      <c r="H8" s="64" t="s">
        <v>3234</v>
      </c>
      <c r="I8" s="50" t="s">
        <v>35</v>
      </c>
      <c r="J8" s="65" t="s">
        <v>3235</v>
      </c>
      <c r="K8" s="50" t="s">
        <v>13</v>
      </c>
      <c r="L8" s="66" t="s">
        <v>3232</v>
      </c>
      <c r="M8" s="71"/>
    </row>
    <row r="9" spans="1:13" x14ac:dyDescent="0.45">
      <c r="B9" s="50" t="s">
        <v>8</v>
      </c>
      <c r="C9" s="50" t="s">
        <v>108</v>
      </c>
      <c r="D9" s="50" t="s">
        <v>108</v>
      </c>
      <c r="E9" s="50" t="s">
        <v>55</v>
      </c>
      <c r="F9" s="50" t="s">
        <v>109</v>
      </c>
      <c r="G9" s="72" t="s">
        <v>110</v>
      </c>
      <c r="H9" s="64" t="s">
        <v>3231</v>
      </c>
      <c r="I9" s="50" t="s">
        <v>35</v>
      </c>
      <c r="J9" s="65" t="s">
        <v>3235</v>
      </c>
      <c r="K9" s="50"/>
      <c r="L9" s="66" t="s">
        <v>3233</v>
      </c>
      <c r="M9" s="71" t="s">
        <v>3238</v>
      </c>
    </row>
    <row r="10" spans="1:13" x14ac:dyDescent="0.45">
      <c r="B10" s="50" t="s">
        <v>8</v>
      </c>
      <c r="C10" s="50" t="s">
        <v>114</v>
      </c>
      <c r="D10" s="50" t="s">
        <v>114</v>
      </c>
      <c r="E10" s="50" t="s">
        <v>55</v>
      </c>
      <c r="F10" s="50" t="s">
        <v>115</v>
      </c>
      <c r="G10" s="72" t="s">
        <v>116</v>
      </c>
      <c r="H10" s="64" t="s">
        <v>3231</v>
      </c>
      <c r="I10" s="50" t="s">
        <v>35</v>
      </c>
      <c r="J10" s="65" t="s">
        <v>3235</v>
      </c>
      <c r="K10" s="50"/>
      <c r="L10" s="66" t="s">
        <v>3233</v>
      </c>
      <c r="M10" s="71" t="s">
        <v>3238</v>
      </c>
    </row>
    <row r="11" spans="1:13" x14ac:dyDescent="0.45">
      <c r="B11" s="50" t="s">
        <v>8</v>
      </c>
      <c r="C11" s="50" t="s">
        <v>125</v>
      </c>
      <c r="D11" s="50" t="s">
        <v>126</v>
      </c>
      <c r="E11" s="50" t="s">
        <v>55</v>
      </c>
      <c r="F11" s="50" t="s">
        <v>127</v>
      </c>
      <c r="G11" s="72" t="s">
        <v>128</v>
      </c>
      <c r="H11" s="64" t="s">
        <v>3231</v>
      </c>
      <c r="I11" s="50" t="s">
        <v>37</v>
      </c>
      <c r="J11" s="65"/>
      <c r="K11" s="50"/>
      <c r="L11" s="66" t="s">
        <v>3232</v>
      </c>
      <c r="M11" s="71"/>
    </row>
    <row r="12" spans="1:13" x14ac:dyDescent="0.45">
      <c r="B12" s="50" t="s">
        <v>8</v>
      </c>
      <c r="C12" s="50" t="s">
        <v>167</v>
      </c>
      <c r="D12" s="50" t="s">
        <v>167</v>
      </c>
      <c r="E12" s="50" t="s">
        <v>55</v>
      </c>
      <c r="F12" s="50" t="s">
        <v>168</v>
      </c>
      <c r="G12" s="72" t="s">
        <v>169</v>
      </c>
      <c r="H12" s="64" t="s">
        <v>3231</v>
      </c>
      <c r="I12" s="50" t="s">
        <v>35</v>
      </c>
      <c r="J12" s="65" t="s">
        <v>3235</v>
      </c>
      <c r="K12" s="50"/>
      <c r="L12" s="66" t="s">
        <v>3233</v>
      </c>
      <c r="M12" s="71" t="s">
        <v>3238</v>
      </c>
    </row>
    <row r="13" spans="1:13" x14ac:dyDescent="0.45">
      <c r="B13" s="50" t="s">
        <v>16</v>
      </c>
      <c r="C13" s="50" t="s">
        <v>196</v>
      </c>
      <c r="D13" s="50" t="s">
        <v>196</v>
      </c>
      <c r="E13" s="50" t="s">
        <v>55</v>
      </c>
      <c r="F13" s="50" t="s">
        <v>197</v>
      </c>
      <c r="G13" s="72" t="s">
        <v>120</v>
      </c>
      <c r="H13" s="64" t="s">
        <v>3239</v>
      </c>
      <c r="I13" s="50" t="s">
        <v>3236</v>
      </c>
      <c r="J13" s="65" t="s">
        <v>3232</v>
      </c>
      <c r="K13" s="50" t="s">
        <v>13</v>
      </c>
      <c r="L13" s="66" t="s">
        <v>3232</v>
      </c>
      <c r="M13" s="71"/>
    </row>
    <row r="14" spans="1:13" x14ac:dyDescent="0.45">
      <c r="B14" s="50" t="s">
        <v>16</v>
      </c>
      <c r="C14" s="50" t="s">
        <v>198</v>
      </c>
      <c r="D14" s="50" t="s">
        <v>198</v>
      </c>
      <c r="E14" s="50" t="s">
        <v>55</v>
      </c>
      <c r="F14" s="50" t="s">
        <v>199</v>
      </c>
      <c r="G14" s="72" t="s">
        <v>200</v>
      </c>
      <c r="H14" s="64" t="s">
        <v>3239</v>
      </c>
      <c r="I14" s="50" t="s">
        <v>3236</v>
      </c>
      <c r="J14" s="65" t="s">
        <v>3232</v>
      </c>
      <c r="K14" s="50" t="s">
        <v>13</v>
      </c>
      <c r="L14" s="66" t="s">
        <v>3232</v>
      </c>
      <c r="M14" s="71"/>
    </row>
    <row r="15" spans="1:13" x14ac:dyDescent="0.45">
      <c r="B15" s="50" t="s">
        <v>8</v>
      </c>
      <c r="C15" s="50" t="s">
        <v>201</v>
      </c>
      <c r="D15" s="50" t="s">
        <v>202</v>
      </c>
      <c r="E15" s="50" t="s">
        <v>55</v>
      </c>
      <c r="F15" s="50" t="s">
        <v>3240</v>
      </c>
      <c r="G15" s="72" t="s">
        <v>204</v>
      </c>
      <c r="H15" s="64" t="s">
        <v>3234</v>
      </c>
      <c r="I15" s="50" t="s">
        <v>35</v>
      </c>
      <c r="J15" s="65" t="s">
        <v>3235</v>
      </c>
      <c r="K15" s="50"/>
      <c r="L15" s="66" t="s">
        <v>3233</v>
      </c>
      <c r="M15" s="71" t="s">
        <v>3238</v>
      </c>
    </row>
    <row r="16" spans="1:13" x14ac:dyDescent="0.45">
      <c r="B16" s="50" t="s">
        <v>16</v>
      </c>
      <c r="C16" s="50" t="s">
        <v>208</v>
      </c>
      <c r="D16" s="50" t="s">
        <v>209</v>
      </c>
      <c r="E16" s="50" t="s">
        <v>55</v>
      </c>
      <c r="F16" s="50" t="s">
        <v>210</v>
      </c>
      <c r="G16" s="72" t="s">
        <v>211</v>
      </c>
      <c r="H16" s="64" t="s">
        <v>3239</v>
      </c>
      <c r="I16" s="50" t="s">
        <v>37</v>
      </c>
      <c r="J16" s="65"/>
      <c r="K16" s="50"/>
      <c r="L16" s="66" t="s">
        <v>3233</v>
      </c>
      <c r="M16" s="71" t="s">
        <v>3272</v>
      </c>
    </row>
    <row r="17" spans="2:13" x14ac:dyDescent="0.45">
      <c r="B17" s="50" t="s">
        <v>8</v>
      </c>
      <c r="C17" s="50" t="s">
        <v>218</v>
      </c>
      <c r="D17" s="50" t="s">
        <v>218</v>
      </c>
      <c r="E17" s="50" t="s">
        <v>55</v>
      </c>
      <c r="F17" s="50" t="s">
        <v>219</v>
      </c>
      <c r="G17" s="72" t="s">
        <v>159</v>
      </c>
      <c r="H17" s="64" t="s">
        <v>3231</v>
      </c>
      <c r="I17" s="50" t="s">
        <v>3236</v>
      </c>
      <c r="J17" s="65" t="s">
        <v>3232</v>
      </c>
      <c r="K17" s="50" t="s">
        <v>13</v>
      </c>
      <c r="L17" s="66" t="s">
        <v>3232</v>
      </c>
      <c r="M17" s="71"/>
    </row>
    <row r="18" spans="2:13" x14ac:dyDescent="0.45">
      <c r="B18" s="50" t="s">
        <v>8</v>
      </c>
      <c r="C18" s="50" t="s">
        <v>221</v>
      </c>
      <c r="D18" s="50" t="s">
        <v>222</v>
      </c>
      <c r="E18" s="50" t="s">
        <v>55</v>
      </c>
      <c r="F18" s="50" t="s">
        <v>223</v>
      </c>
      <c r="G18" s="72" t="s">
        <v>224</v>
      </c>
      <c r="H18" s="64" t="s">
        <v>3231</v>
      </c>
      <c r="I18" s="50" t="s">
        <v>35</v>
      </c>
      <c r="J18" s="65" t="s">
        <v>3235</v>
      </c>
      <c r="K18" s="50"/>
      <c r="L18" s="66" t="s">
        <v>3237</v>
      </c>
      <c r="M18" s="71"/>
    </row>
    <row r="19" spans="2:13" x14ac:dyDescent="0.45">
      <c r="B19" s="50" t="s">
        <v>8</v>
      </c>
      <c r="C19" s="50" t="s">
        <v>226</v>
      </c>
      <c r="D19" s="50" t="s">
        <v>227</v>
      </c>
      <c r="E19" s="50" t="s">
        <v>55</v>
      </c>
      <c r="F19" s="50" t="s">
        <v>228</v>
      </c>
      <c r="G19" s="72" t="s">
        <v>166</v>
      </c>
      <c r="H19" s="64" t="s">
        <v>3231</v>
      </c>
      <c r="I19" s="50" t="s">
        <v>12</v>
      </c>
      <c r="J19" s="65" t="s">
        <v>3232</v>
      </c>
      <c r="K19" s="50"/>
      <c r="L19" s="66" t="s">
        <v>3233</v>
      </c>
      <c r="M19" s="71" t="s">
        <v>3272</v>
      </c>
    </row>
    <row r="20" spans="2:13" x14ac:dyDescent="0.45">
      <c r="B20" s="50" t="s">
        <v>8</v>
      </c>
      <c r="C20" s="50" t="s">
        <v>229</v>
      </c>
      <c r="D20" s="50" t="s">
        <v>229</v>
      </c>
      <c r="E20" s="50" t="s">
        <v>55</v>
      </c>
      <c r="F20" s="50" t="s">
        <v>230</v>
      </c>
      <c r="G20" s="72" t="s">
        <v>159</v>
      </c>
      <c r="H20" s="64" t="s">
        <v>3231</v>
      </c>
      <c r="I20" s="50" t="s">
        <v>3236</v>
      </c>
      <c r="J20" s="65" t="s">
        <v>3232</v>
      </c>
      <c r="K20" s="50" t="s">
        <v>13</v>
      </c>
      <c r="L20" s="66" t="s">
        <v>3232</v>
      </c>
      <c r="M20" s="71"/>
    </row>
    <row r="21" spans="2:13" x14ac:dyDescent="0.45">
      <c r="B21" s="50" t="s">
        <v>8</v>
      </c>
      <c r="C21" s="50" t="s">
        <v>232</v>
      </c>
      <c r="D21" s="50" t="s">
        <v>233</v>
      </c>
      <c r="E21" s="50" t="s">
        <v>55</v>
      </c>
      <c r="F21" s="50" t="s">
        <v>234</v>
      </c>
      <c r="G21" s="72" t="s">
        <v>224</v>
      </c>
      <c r="H21" s="64" t="s">
        <v>3231</v>
      </c>
      <c r="I21" s="50" t="s">
        <v>3241</v>
      </c>
      <c r="J21" s="65" t="s">
        <v>3232</v>
      </c>
      <c r="K21" s="50" t="s">
        <v>13</v>
      </c>
      <c r="L21" s="66" t="s">
        <v>3232</v>
      </c>
      <c r="M21" s="71"/>
    </row>
    <row r="22" spans="2:13" x14ac:dyDescent="0.45">
      <c r="B22" s="50" t="s">
        <v>8</v>
      </c>
      <c r="C22" s="50" t="s">
        <v>235</v>
      </c>
      <c r="D22" s="50" t="s">
        <v>236</v>
      </c>
      <c r="E22" s="50" t="s">
        <v>55</v>
      </c>
      <c r="F22" s="50" t="s">
        <v>237</v>
      </c>
      <c r="G22" s="72" t="s">
        <v>166</v>
      </c>
      <c r="H22" s="64" t="s">
        <v>3231</v>
      </c>
      <c r="I22" s="50" t="s">
        <v>12</v>
      </c>
      <c r="J22" s="65" t="s">
        <v>3232</v>
      </c>
      <c r="K22" s="50"/>
      <c r="L22" s="66" t="s">
        <v>3233</v>
      </c>
      <c r="M22" s="71" t="s">
        <v>3272</v>
      </c>
    </row>
    <row r="23" spans="2:13" x14ac:dyDescent="0.45">
      <c r="B23" s="50" t="s">
        <v>8</v>
      </c>
      <c r="C23" s="50" t="s">
        <v>253</v>
      </c>
      <c r="D23" s="50" t="s">
        <v>253</v>
      </c>
      <c r="E23" s="50" t="s">
        <v>55</v>
      </c>
      <c r="F23" s="50" t="s">
        <v>254</v>
      </c>
      <c r="G23" s="72" t="s">
        <v>255</v>
      </c>
      <c r="H23" s="64" t="s">
        <v>3239</v>
      </c>
      <c r="I23" s="50" t="s">
        <v>35</v>
      </c>
      <c r="J23" s="65" t="s">
        <v>3235</v>
      </c>
      <c r="K23" s="50"/>
      <c r="L23" s="66" t="s">
        <v>3232</v>
      </c>
      <c r="M23" s="71"/>
    </row>
    <row r="24" spans="2:13" x14ac:dyDescent="0.45">
      <c r="B24" s="50" t="s">
        <v>8</v>
      </c>
      <c r="C24" s="50" t="s">
        <v>256</v>
      </c>
      <c r="D24" s="50" t="s">
        <v>256</v>
      </c>
      <c r="E24" s="50" t="s">
        <v>55</v>
      </c>
      <c r="F24" s="50" t="s">
        <v>257</v>
      </c>
      <c r="G24" s="72" t="s">
        <v>258</v>
      </c>
      <c r="H24" s="64" t="s">
        <v>3239</v>
      </c>
      <c r="I24" s="50" t="s">
        <v>35</v>
      </c>
      <c r="J24" s="65" t="s">
        <v>26</v>
      </c>
      <c r="K24" s="50"/>
      <c r="L24" s="66" t="s">
        <v>3233</v>
      </c>
      <c r="M24" s="71" t="s">
        <v>3272</v>
      </c>
    </row>
    <row r="25" spans="2:13" x14ac:dyDescent="0.45">
      <c r="B25" s="50" t="s">
        <v>8</v>
      </c>
      <c r="C25" s="50" t="s">
        <v>259</v>
      </c>
      <c r="D25" s="50" t="s">
        <v>259</v>
      </c>
      <c r="E25" s="50" t="s">
        <v>55</v>
      </c>
      <c r="F25" s="50" t="s">
        <v>260</v>
      </c>
      <c r="G25" s="72" t="s">
        <v>261</v>
      </c>
      <c r="H25" s="64" t="s">
        <v>3239</v>
      </c>
      <c r="I25" s="50" t="s">
        <v>35</v>
      </c>
      <c r="J25" s="65" t="s">
        <v>3235</v>
      </c>
      <c r="K25" s="50"/>
      <c r="L25" s="66" t="s">
        <v>3233</v>
      </c>
      <c r="M25" s="71" t="s">
        <v>3272</v>
      </c>
    </row>
    <row r="26" spans="2:13" x14ac:dyDescent="0.45">
      <c r="B26" s="50" t="s">
        <v>8</v>
      </c>
      <c r="C26" s="50" t="s">
        <v>262</v>
      </c>
      <c r="D26" s="50" t="s">
        <v>262</v>
      </c>
      <c r="E26" s="50" t="s">
        <v>55</v>
      </c>
      <c r="F26" s="50" t="s">
        <v>263</v>
      </c>
      <c r="G26" s="72" t="s">
        <v>264</v>
      </c>
      <c r="H26" s="64" t="s">
        <v>3239</v>
      </c>
      <c r="I26" s="50" t="s">
        <v>35</v>
      </c>
      <c r="J26" s="65" t="s">
        <v>3235</v>
      </c>
      <c r="K26" s="50"/>
      <c r="L26" s="66" t="s">
        <v>3232</v>
      </c>
      <c r="M26" s="71"/>
    </row>
    <row r="27" spans="2:13" x14ac:dyDescent="0.45">
      <c r="B27" s="50" t="s">
        <v>8</v>
      </c>
      <c r="C27" s="50" t="s">
        <v>265</v>
      </c>
      <c r="D27" s="50" t="s">
        <v>266</v>
      </c>
      <c r="E27" s="50" t="s">
        <v>55</v>
      </c>
      <c r="F27" s="50" t="s">
        <v>267</v>
      </c>
      <c r="G27" s="72" t="s">
        <v>268</v>
      </c>
      <c r="H27" s="64" t="s">
        <v>3239</v>
      </c>
      <c r="I27" s="50" t="s">
        <v>35</v>
      </c>
      <c r="J27" s="65" t="s">
        <v>3235</v>
      </c>
      <c r="K27" s="50"/>
      <c r="L27" s="66" t="s">
        <v>3232</v>
      </c>
      <c r="M27" s="71" t="s">
        <v>3238</v>
      </c>
    </row>
    <row r="28" spans="2:13" x14ac:dyDescent="0.45">
      <c r="B28" s="50" t="s">
        <v>8</v>
      </c>
      <c r="C28" s="50" t="s">
        <v>269</v>
      </c>
      <c r="D28" s="50" t="s">
        <v>269</v>
      </c>
      <c r="E28" s="50" t="s">
        <v>55</v>
      </c>
      <c r="F28" s="50" t="s">
        <v>270</v>
      </c>
      <c r="G28" s="72" t="s">
        <v>255</v>
      </c>
      <c r="H28" s="64" t="s">
        <v>3239</v>
      </c>
      <c r="I28" s="50" t="s">
        <v>35</v>
      </c>
      <c r="J28" s="65" t="s">
        <v>3235</v>
      </c>
      <c r="K28" s="50"/>
      <c r="L28" s="66" t="s">
        <v>3232</v>
      </c>
      <c r="M28" s="71"/>
    </row>
    <row r="29" spans="2:13" x14ac:dyDescent="0.45">
      <c r="B29" s="50" t="s">
        <v>8</v>
      </c>
      <c r="C29" s="50" t="s">
        <v>271</v>
      </c>
      <c r="D29" s="50" t="s">
        <v>271</v>
      </c>
      <c r="E29" s="50" t="s">
        <v>55</v>
      </c>
      <c r="F29" s="50" t="s">
        <v>272</v>
      </c>
      <c r="G29" s="72" t="s">
        <v>261</v>
      </c>
      <c r="H29" s="64" t="s">
        <v>3239</v>
      </c>
      <c r="I29" s="50" t="s">
        <v>3241</v>
      </c>
      <c r="J29" s="65" t="s">
        <v>3232</v>
      </c>
      <c r="K29" s="50"/>
      <c r="L29" s="66" t="s">
        <v>3233</v>
      </c>
      <c r="M29" s="71" t="s">
        <v>3272</v>
      </c>
    </row>
    <row r="30" spans="2:13" x14ac:dyDescent="0.45">
      <c r="B30" s="50" t="s">
        <v>8</v>
      </c>
      <c r="C30" s="50" t="s">
        <v>273</v>
      </c>
      <c r="D30" s="50" t="s">
        <v>273</v>
      </c>
      <c r="E30" s="50" t="s">
        <v>55</v>
      </c>
      <c r="F30" s="50" t="s">
        <v>274</v>
      </c>
      <c r="G30" s="72" t="s">
        <v>264</v>
      </c>
      <c r="H30" s="64" t="s">
        <v>3234</v>
      </c>
      <c r="I30" s="50" t="s">
        <v>25</v>
      </c>
      <c r="J30" s="65" t="s">
        <v>3232</v>
      </c>
      <c r="K30" s="50" t="s">
        <v>13</v>
      </c>
      <c r="L30" s="66" t="s">
        <v>3237</v>
      </c>
      <c r="M30" s="71"/>
    </row>
    <row r="31" spans="2:13" x14ac:dyDescent="0.45">
      <c r="B31" s="50" t="s">
        <v>16</v>
      </c>
      <c r="C31" s="50" t="s">
        <v>275</v>
      </c>
      <c r="D31" s="50" t="s">
        <v>276</v>
      </c>
      <c r="E31" s="50" t="s">
        <v>55</v>
      </c>
      <c r="F31" s="50" t="s">
        <v>3243</v>
      </c>
      <c r="G31" s="72" t="s">
        <v>278</v>
      </c>
      <c r="H31" s="64" t="s">
        <v>3231</v>
      </c>
      <c r="I31" s="50" t="s">
        <v>35</v>
      </c>
      <c r="J31" s="65" t="s">
        <v>3235</v>
      </c>
      <c r="K31" s="50"/>
      <c r="L31" s="66" t="s">
        <v>3232</v>
      </c>
      <c r="M31" s="71" t="s">
        <v>3238</v>
      </c>
    </row>
    <row r="32" spans="2:13" x14ac:dyDescent="0.45">
      <c r="B32" s="50" t="s">
        <v>16</v>
      </c>
      <c r="C32" s="50" t="s">
        <v>284</v>
      </c>
      <c r="D32" s="50" t="s">
        <v>285</v>
      </c>
      <c r="E32" s="50" t="s">
        <v>55</v>
      </c>
      <c r="F32" s="50" t="s">
        <v>286</v>
      </c>
      <c r="G32" s="72" t="s">
        <v>287</v>
      </c>
      <c r="H32" s="64" t="s">
        <v>3231</v>
      </c>
      <c r="I32" s="50" t="s">
        <v>35</v>
      </c>
      <c r="J32" s="65" t="s">
        <v>3235</v>
      </c>
      <c r="K32" s="50"/>
      <c r="L32" s="66" t="s">
        <v>3233</v>
      </c>
      <c r="M32" s="71" t="s">
        <v>3238</v>
      </c>
    </row>
    <row r="33" spans="1:13" x14ac:dyDescent="0.45">
      <c r="B33" s="50" t="s">
        <v>16</v>
      </c>
      <c r="C33" s="50" t="s">
        <v>290</v>
      </c>
      <c r="D33" s="50" t="s">
        <v>290</v>
      </c>
      <c r="E33" s="50" t="s">
        <v>55</v>
      </c>
      <c r="F33" s="50" t="s">
        <v>291</v>
      </c>
      <c r="G33" s="72" t="s">
        <v>292</v>
      </c>
      <c r="H33" s="64" t="s">
        <v>3231</v>
      </c>
      <c r="I33" s="50" t="s">
        <v>35</v>
      </c>
      <c r="J33" s="65" t="s">
        <v>3235</v>
      </c>
      <c r="K33" s="50"/>
      <c r="L33" s="66" t="s">
        <v>3233</v>
      </c>
      <c r="M33" s="71" t="s">
        <v>3238</v>
      </c>
    </row>
    <row r="34" spans="1:13" x14ac:dyDescent="0.45">
      <c r="B34" s="50" t="s">
        <v>8</v>
      </c>
      <c r="C34" s="50" t="s">
        <v>293</v>
      </c>
      <c r="D34" s="50" t="s">
        <v>293</v>
      </c>
      <c r="E34" s="50" t="s">
        <v>55</v>
      </c>
      <c r="F34" s="50" t="s">
        <v>294</v>
      </c>
      <c r="G34" s="72" t="s">
        <v>295</v>
      </c>
      <c r="H34" s="64" t="s">
        <v>3234</v>
      </c>
      <c r="I34" s="50" t="s">
        <v>35</v>
      </c>
      <c r="J34" s="65" t="s">
        <v>3235</v>
      </c>
      <c r="K34" s="50"/>
      <c r="L34" s="66" t="s">
        <v>3232</v>
      </c>
      <c r="M34" s="71"/>
    </row>
    <row r="35" spans="1:13" x14ac:dyDescent="0.45">
      <c r="B35" s="50" t="s">
        <v>8</v>
      </c>
      <c r="C35" s="50" t="s">
        <v>297</v>
      </c>
      <c r="D35" s="50" t="s">
        <v>297</v>
      </c>
      <c r="E35" s="50" t="s">
        <v>55</v>
      </c>
      <c r="F35" s="50" t="s">
        <v>298</v>
      </c>
      <c r="G35" s="72" t="s">
        <v>166</v>
      </c>
      <c r="H35" s="64" t="s">
        <v>3231</v>
      </c>
      <c r="I35" s="50" t="s">
        <v>3236</v>
      </c>
      <c r="J35" s="65" t="s">
        <v>3232</v>
      </c>
      <c r="K35" s="50" t="s">
        <v>13</v>
      </c>
      <c r="L35" s="66" t="s">
        <v>3232</v>
      </c>
      <c r="M35" s="71"/>
    </row>
    <row r="36" spans="1:13" x14ac:dyDescent="0.45">
      <c r="B36" s="50" t="s">
        <v>16</v>
      </c>
      <c r="C36" s="50" t="s">
        <v>323</v>
      </c>
      <c r="D36" s="50" t="s">
        <v>323</v>
      </c>
      <c r="E36" s="50" t="s">
        <v>55</v>
      </c>
      <c r="F36" s="50" t="s">
        <v>324</v>
      </c>
      <c r="G36" s="72" t="s">
        <v>325</v>
      </c>
      <c r="H36" s="64" t="s">
        <v>3231</v>
      </c>
      <c r="I36" s="50" t="s">
        <v>35</v>
      </c>
      <c r="J36" s="65" t="s">
        <v>3235</v>
      </c>
      <c r="K36" s="50"/>
      <c r="L36" s="66" t="s">
        <v>3233</v>
      </c>
      <c r="M36" s="71" t="s">
        <v>3238</v>
      </c>
    </row>
    <row r="37" spans="1:13" x14ac:dyDescent="0.45">
      <c r="B37" s="50" t="s">
        <v>16</v>
      </c>
      <c r="C37" s="50" t="s">
        <v>326</v>
      </c>
      <c r="D37" s="50" t="s">
        <v>326</v>
      </c>
      <c r="E37" s="50" t="s">
        <v>55</v>
      </c>
      <c r="F37" s="50" t="s">
        <v>327</v>
      </c>
      <c r="G37" s="72" t="s">
        <v>328</v>
      </c>
      <c r="H37" s="64" t="s">
        <v>3231</v>
      </c>
      <c r="I37" s="50" t="s">
        <v>35</v>
      </c>
      <c r="J37" s="65" t="s">
        <v>3235</v>
      </c>
      <c r="K37" s="50"/>
      <c r="L37" s="66" t="s">
        <v>3233</v>
      </c>
      <c r="M37" s="71" t="s">
        <v>3238</v>
      </c>
    </row>
    <row r="38" spans="1:13" x14ac:dyDescent="0.45">
      <c r="B38" s="50" t="s">
        <v>16</v>
      </c>
      <c r="C38" s="50" t="s">
        <v>329</v>
      </c>
      <c r="D38" s="50" t="s">
        <v>330</v>
      </c>
      <c r="E38" s="50" t="s">
        <v>55</v>
      </c>
      <c r="F38" s="50" t="s">
        <v>331</v>
      </c>
      <c r="G38" s="72" t="s">
        <v>332</v>
      </c>
      <c r="H38" s="64" t="s">
        <v>3231</v>
      </c>
      <c r="I38" s="50" t="s">
        <v>37</v>
      </c>
      <c r="J38" s="65"/>
      <c r="K38" s="50"/>
      <c r="L38" s="66" t="s">
        <v>3235</v>
      </c>
      <c r="M38" s="71"/>
    </row>
    <row r="39" spans="1:13" x14ac:dyDescent="0.45">
      <c r="B39" s="50" t="s">
        <v>8</v>
      </c>
      <c r="C39" s="50" t="s">
        <v>333</v>
      </c>
      <c r="D39" s="50" t="s">
        <v>333</v>
      </c>
      <c r="E39" s="50" t="s">
        <v>55</v>
      </c>
      <c r="F39" s="50" t="s">
        <v>334</v>
      </c>
      <c r="G39" s="72" t="s">
        <v>128</v>
      </c>
      <c r="H39" s="64" t="s">
        <v>3231</v>
      </c>
      <c r="I39" s="50" t="s">
        <v>37</v>
      </c>
      <c r="J39" s="65" t="s">
        <v>3233</v>
      </c>
      <c r="K39" s="50"/>
      <c r="L39" s="66" t="s">
        <v>3233</v>
      </c>
      <c r="M39" s="71" t="s">
        <v>3272</v>
      </c>
    </row>
    <row r="40" spans="1:13" x14ac:dyDescent="0.45">
      <c r="A40" s="73"/>
      <c r="B40" s="50" t="s">
        <v>8</v>
      </c>
      <c r="C40" s="50" t="s">
        <v>336</v>
      </c>
      <c r="D40" s="50" t="s">
        <v>336</v>
      </c>
      <c r="E40" s="50" t="s">
        <v>55</v>
      </c>
      <c r="F40" s="50" t="s">
        <v>337</v>
      </c>
      <c r="G40" s="72" t="s">
        <v>195</v>
      </c>
      <c r="H40" s="64" t="s">
        <v>3239</v>
      </c>
      <c r="I40" s="50" t="s">
        <v>3236</v>
      </c>
      <c r="J40" s="65" t="s">
        <v>3232</v>
      </c>
      <c r="K40" s="50"/>
      <c r="L40" s="66" t="s">
        <v>3237</v>
      </c>
      <c r="M40" s="71"/>
    </row>
    <row r="41" spans="1:13" x14ac:dyDescent="0.45">
      <c r="B41" s="50" t="s">
        <v>16</v>
      </c>
      <c r="C41" s="50" t="s">
        <v>360</v>
      </c>
      <c r="D41" s="50" t="s">
        <v>360</v>
      </c>
      <c r="E41" s="50" t="s">
        <v>55</v>
      </c>
      <c r="F41" s="50" t="s">
        <v>361</v>
      </c>
      <c r="G41" s="72" t="s">
        <v>88</v>
      </c>
      <c r="H41" s="64" t="s">
        <v>3231</v>
      </c>
      <c r="I41" s="50" t="s">
        <v>37</v>
      </c>
      <c r="J41" s="65"/>
      <c r="K41" s="50"/>
      <c r="L41" s="66" t="s">
        <v>3237</v>
      </c>
      <c r="M41" s="71"/>
    </row>
    <row r="42" spans="1:13" x14ac:dyDescent="0.45">
      <c r="B42" s="50" t="s">
        <v>8</v>
      </c>
      <c r="C42" s="50" t="s">
        <v>364</v>
      </c>
      <c r="D42" s="50" t="s">
        <v>364</v>
      </c>
      <c r="E42" s="50" t="s">
        <v>55</v>
      </c>
      <c r="F42" s="50" t="s">
        <v>365</v>
      </c>
      <c r="G42" s="72" t="s">
        <v>159</v>
      </c>
      <c r="H42" s="64" t="s">
        <v>3239</v>
      </c>
      <c r="I42" s="50" t="s">
        <v>3236</v>
      </c>
      <c r="J42" s="65" t="s">
        <v>3237</v>
      </c>
      <c r="K42" s="50" t="s">
        <v>13</v>
      </c>
      <c r="L42" s="66" t="s">
        <v>3232</v>
      </c>
      <c r="M42" s="71"/>
    </row>
    <row r="43" spans="1:13" x14ac:dyDescent="0.45">
      <c r="B43" s="50" t="s">
        <v>8</v>
      </c>
      <c r="C43" s="50" t="s">
        <v>367</v>
      </c>
      <c r="D43" s="50" t="s">
        <v>367</v>
      </c>
      <c r="E43" s="50" t="s">
        <v>55</v>
      </c>
      <c r="F43" s="50" t="s">
        <v>368</v>
      </c>
      <c r="G43" s="72" t="s">
        <v>369</v>
      </c>
      <c r="H43" s="64" t="s">
        <v>3239</v>
      </c>
      <c r="I43" s="50" t="s">
        <v>3236</v>
      </c>
      <c r="J43" s="65" t="s">
        <v>14</v>
      </c>
      <c r="K43" s="50" t="s">
        <v>13</v>
      </c>
      <c r="L43" s="66" t="s">
        <v>3232</v>
      </c>
      <c r="M43" s="71"/>
    </row>
    <row r="44" spans="1:13" x14ac:dyDescent="0.45">
      <c r="B44" s="50" t="s">
        <v>16</v>
      </c>
      <c r="C44" s="50" t="s">
        <v>401</v>
      </c>
      <c r="D44" s="50" t="s">
        <v>401</v>
      </c>
      <c r="E44" s="50" t="s">
        <v>55</v>
      </c>
      <c r="F44" s="50" t="s">
        <v>402</v>
      </c>
      <c r="G44" s="72" t="s">
        <v>403</v>
      </c>
      <c r="H44" s="64" t="s">
        <v>3234</v>
      </c>
      <c r="I44" s="50" t="s">
        <v>3236</v>
      </c>
      <c r="J44" s="65" t="s">
        <v>3232</v>
      </c>
      <c r="K44" s="50" t="s">
        <v>13</v>
      </c>
      <c r="L44" s="66" t="s">
        <v>3232</v>
      </c>
      <c r="M44" s="71"/>
    </row>
    <row r="45" spans="1:13" x14ac:dyDescent="0.45">
      <c r="B45" s="50" t="s">
        <v>8</v>
      </c>
      <c r="C45" s="50" t="s">
        <v>429</v>
      </c>
      <c r="D45" s="50" t="s">
        <v>429</v>
      </c>
      <c r="E45" s="50" t="s">
        <v>55</v>
      </c>
      <c r="F45" s="50" t="s">
        <v>430</v>
      </c>
      <c r="G45" s="72" t="s">
        <v>431</v>
      </c>
      <c r="H45" s="64" t="s">
        <v>3234</v>
      </c>
      <c r="I45" s="50" t="s">
        <v>3241</v>
      </c>
      <c r="J45" s="65" t="s">
        <v>3232</v>
      </c>
      <c r="K45" s="50"/>
      <c r="L45" s="66" t="s">
        <v>3233</v>
      </c>
      <c r="M45" s="71" t="s">
        <v>3272</v>
      </c>
    </row>
    <row r="46" spans="1:13" x14ac:dyDescent="0.45">
      <c r="B46" s="50" t="s">
        <v>8</v>
      </c>
      <c r="C46" s="50" t="s">
        <v>433</v>
      </c>
      <c r="D46" s="50" t="s">
        <v>433</v>
      </c>
      <c r="E46" s="50" t="s">
        <v>55</v>
      </c>
      <c r="F46" s="50" t="s">
        <v>434</v>
      </c>
      <c r="G46" s="72" t="s">
        <v>435</v>
      </c>
      <c r="H46" s="64" t="s">
        <v>3231</v>
      </c>
      <c r="I46" s="50" t="s">
        <v>3241</v>
      </c>
      <c r="J46" s="65" t="s">
        <v>3237</v>
      </c>
      <c r="K46" s="50"/>
      <c r="L46" s="66" t="s">
        <v>3233</v>
      </c>
      <c r="M46" s="71" t="s">
        <v>3272</v>
      </c>
    </row>
    <row r="47" spans="1:13" x14ac:dyDescent="0.45">
      <c r="B47" s="50" t="s">
        <v>22</v>
      </c>
      <c r="C47" s="50" t="s">
        <v>438</v>
      </c>
      <c r="D47" s="50" t="s">
        <v>438</v>
      </c>
      <c r="E47" s="50" t="s">
        <v>55</v>
      </c>
      <c r="F47" s="50" t="s">
        <v>439</v>
      </c>
      <c r="G47" s="72" t="s">
        <v>440</v>
      </c>
      <c r="H47" s="64" t="s">
        <v>3231</v>
      </c>
      <c r="I47" s="50" t="s">
        <v>37</v>
      </c>
      <c r="J47" s="65"/>
      <c r="K47" s="50"/>
      <c r="L47" s="66" t="s">
        <v>3233</v>
      </c>
      <c r="M47" s="71" t="s">
        <v>3272</v>
      </c>
    </row>
    <row r="48" spans="1:13" x14ac:dyDescent="0.45">
      <c r="B48" s="50" t="s">
        <v>22</v>
      </c>
      <c r="C48" s="50" t="s">
        <v>466</v>
      </c>
      <c r="D48" s="50" t="s">
        <v>466</v>
      </c>
      <c r="E48" s="50" t="s">
        <v>55</v>
      </c>
      <c r="F48" s="50" t="s">
        <v>3245</v>
      </c>
      <c r="G48" s="72" t="s">
        <v>306</v>
      </c>
      <c r="H48" s="64" t="s">
        <v>3231</v>
      </c>
      <c r="I48" s="50" t="s">
        <v>35</v>
      </c>
      <c r="J48" s="65" t="s">
        <v>3235</v>
      </c>
      <c r="K48" s="50"/>
      <c r="L48" s="66" t="s">
        <v>3232</v>
      </c>
      <c r="M48" s="71" t="s">
        <v>3238</v>
      </c>
    </row>
    <row r="49" spans="2:13" x14ac:dyDescent="0.45">
      <c r="B49" s="50" t="s">
        <v>16</v>
      </c>
      <c r="C49" s="50" t="s">
        <v>468</v>
      </c>
      <c r="D49" s="50" t="s">
        <v>468</v>
      </c>
      <c r="E49" s="50" t="s">
        <v>55</v>
      </c>
      <c r="F49" s="50" t="s">
        <v>469</v>
      </c>
      <c r="G49" s="72" t="s">
        <v>465</v>
      </c>
      <c r="H49" s="64" t="s">
        <v>3234</v>
      </c>
      <c r="I49" s="50" t="s">
        <v>35</v>
      </c>
      <c r="J49" s="65" t="s">
        <v>3235</v>
      </c>
      <c r="K49" s="50"/>
      <c r="L49" s="66" t="s">
        <v>3233</v>
      </c>
      <c r="M49" s="71" t="s">
        <v>3272</v>
      </c>
    </row>
    <row r="50" spans="2:13" x14ac:dyDescent="0.45">
      <c r="B50" s="50" t="s">
        <v>8</v>
      </c>
      <c r="C50" s="50" t="s">
        <v>487</v>
      </c>
      <c r="D50" s="50" t="s">
        <v>488</v>
      </c>
      <c r="E50" s="50" t="s">
        <v>55</v>
      </c>
      <c r="F50" s="50" t="s">
        <v>489</v>
      </c>
      <c r="G50" s="72" t="s">
        <v>159</v>
      </c>
      <c r="H50" s="64" t="s">
        <v>3231</v>
      </c>
      <c r="I50" s="50" t="s">
        <v>3236</v>
      </c>
      <c r="J50" s="65" t="s">
        <v>3232</v>
      </c>
      <c r="K50" s="50" t="s">
        <v>13</v>
      </c>
      <c r="L50" s="66" t="s">
        <v>3232</v>
      </c>
      <c r="M50" s="71"/>
    </row>
    <row r="51" spans="2:13" x14ac:dyDescent="0.45">
      <c r="B51" s="50" t="s">
        <v>8</v>
      </c>
      <c r="C51" s="50" t="s">
        <v>490</v>
      </c>
      <c r="D51" s="50" t="s">
        <v>491</v>
      </c>
      <c r="E51" s="50" t="s">
        <v>55</v>
      </c>
      <c r="F51" s="50" t="s">
        <v>492</v>
      </c>
      <c r="G51" s="72" t="s">
        <v>369</v>
      </c>
      <c r="H51" s="64" t="s">
        <v>3231</v>
      </c>
      <c r="I51" s="50" t="s">
        <v>3236</v>
      </c>
      <c r="J51" s="65" t="s">
        <v>3232</v>
      </c>
      <c r="K51" s="50" t="s">
        <v>13</v>
      </c>
      <c r="L51" s="66" t="s">
        <v>3232</v>
      </c>
      <c r="M51" s="71"/>
    </row>
    <row r="52" spans="2:13" x14ac:dyDescent="0.45">
      <c r="B52" s="50" t="s">
        <v>8</v>
      </c>
      <c r="C52" s="50" t="s">
        <v>493</v>
      </c>
      <c r="D52" s="50" t="s">
        <v>494</v>
      </c>
      <c r="E52" s="50" t="s">
        <v>55</v>
      </c>
      <c r="F52" s="50" t="s">
        <v>495</v>
      </c>
      <c r="G52" s="72" t="s">
        <v>496</v>
      </c>
      <c r="H52" s="64" t="s">
        <v>3231</v>
      </c>
      <c r="I52" s="50" t="s">
        <v>3236</v>
      </c>
      <c r="J52" s="65" t="s">
        <v>3232</v>
      </c>
      <c r="K52" s="50" t="s">
        <v>13</v>
      </c>
      <c r="L52" s="66" t="s">
        <v>3232</v>
      </c>
      <c r="M52" s="71"/>
    </row>
    <row r="53" spans="2:13" x14ac:dyDescent="0.45">
      <c r="B53" s="50" t="s">
        <v>8</v>
      </c>
      <c r="C53" s="50" t="s">
        <v>497</v>
      </c>
      <c r="D53" s="50" t="s">
        <v>498</v>
      </c>
      <c r="E53" s="50" t="s">
        <v>55</v>
      </c>
      <c r="F53" s="50" t="s">
        <v>499</v>
      </c>
      <c r="G53" s="72" t="s">
        <v>166</v>
      </c>
      <c r="H53" s="64" t="s">
        <v>3231</v>
      </c>
      <c r="I53" s="50" t="s">
        <v>3236</v>
      </c>
      <c r="J53" s="65" t="s">
        <v>3232</v>
      </c>
      <c r="K53" s="50" t="s">
        <v>13</v>
      </c>
      <c r="L53" s="66" t="s">
        <v>3232</v>
      </c>
      <c r="M53" s="71"/>
    </row>
    <row r="54" spans="2:13" x14ac:dyDescent="0.45">
      <c r="B54" s="50" t="s">
        <v>8</v>
      </c>
      <c r="C54" s="50" t="s">
        <v>500</v>
      </c>
      <c r="D54" s="50" t="s">
        <v>501</v>
      </c>
      <c r="E54" s="50" t="s">
        <v>55</v>
      </c>
      <c r="F54" s="50" t="s">
        <v>502</v>
      </c>
      <c r="G54" s="72" t="s">
        <v>159</v>
      </c>
      <c r="H54" s="64" t="s">
        <v>3239</v>
      </c>
      <c r="I54" s="50" t="s">
        <v>3241</v>
      </c>
      <c r="J54" s="65" t="s">
        <v>3232</v>
      </c>
      <c r="K54" s="50" t="s">
        <v>13</v>
      </c>
      <c r="L54" s="66" t="s">
        <v>3232</v>
      </c>
      <c r="M54" s="71"/>
    </row>
    <row r="55" spans="2:13" x14ac:dyDescent="0.45">
      <c r="B55" s="50" t="s">
        <v>8</v>
      </c>
      <c r="C55" s="50" t="s">
        <v>503</v>
      </c>
      <c r="D55" s="50" t="s">
        <v>504</v>
      </c>
      <c r="E55" s="50" t="s">
        <v>55</v>
      </c>
      <c r="F55" s="50" t="s">
        <v>505</v>
      </c>
      <c r="G55" s="72" t="s">
        <v>369</v>
      </c>
      <c r="H55" s="64" t="s">
        <v>3239</v>
      </c>
      <c r="I55" s="50" t="s">
        <v>3241</v>
      </c>
      <c r="J55" s="65" t="s">
        <v>3232</v>
      </c>
      <c r="K55" s="50"/>
      <c r="L55" s="66" t="s">
        <v>3233</v>
      </c>
      <c r="M55" s="71" t="s">
        <v>3272</v>
      </c>
    </row>
    <row r="56" spans="2:13" x14ac:dyDescent="0.45">
      <c r="B56" s="50" t="s">
        <v>8</v>
      </c>
      <c r="C56" s="50" t="s">
        <v>506</v>
      </c>
      <c r="D56" s="50" t="s">
        <v>507</v>
      </c>
      <c r="E56" s="50" t="s">
        <v>55</v>
      </c>
      <c r="F56" s="50" t="s">
        <v>508</v>
      </c>
      <c r="G56" s="72" t="s">
        <v>496</v>
      </c>
      <c r="H56" s="64" t="s">
        <v>3239</v>
      </c>
      <c r="I56" s="50" t="s">
        <v>3241</v>
      </c>
      <c r="J56" s="65" t="s">
        <v>3232</v>
      </c>
      <c r="K56" s="50" t="s">
        <v>13</v>
      </c>
      <c r="L56" s="66" t="s">
        <v>3232</v>
      </c>
      <c r="M56" s="71"/>
    </row>
    <row r="57" spans="2:13" x14ac:dyDescent="0.45">
      <c r="B57" s="50" t="s">
        <v>8</v>
      </c>
      <c r="C57" s="50" t="s">
        <v>509</v>
      </c>
      <c r="D57" s="50" t="s">
        <v>510</v>
      </c>
      <c r="E57" s="50" t="s">
        <v>55</v>
      </c>
      <c r="F57" s="50" t="s">
        <v>511</v>
      </c>
      <c r="G57" s="72" t="s">
        <v>166</v>
      </c>
      <c r="H57" s="64" t="s">
        <v>3231</v>
      </c>
      <c r="I57" s="50" t="s">
        <v>3241</v>
      </c>
      <c r="J57" s="65" t="s">
        <v>3232</v>
      </c>
      <c r="K57" s="50" t="s">
        <v>13</v>
      </c>
      <c r="L57" s="66" t="s">
        <v>3232</v>
      </c>
      <c r="M57" s="71"/>
    </row>
    <row r="58" spans="2:13" x14ac:dyDescent="0.45">
      <c r="B58" s="50" t="s">
        <v>8</v>
      </c>
      <c r="C58" s="50" t="s">
        <v>512</v>
      </c>
      <c r="D58" s="50" t="s">
        <v>513</v>
      </c>
      <c r="E58" s="50" t="s">
        <v>55</v>
      </c>
      <c r="F58" s="50" t="s">
        <v>514</v>
      </c>
      <c r="G58" s="72" t="s">
        <v>224</v>
      </c>
      <c r="H58" s="64" t="s">
        <v>3247</v>
      </c>
      <c r="I58" s="50" t="s">
        <v>3241</v>
      </c>
      <c r="J58" s="65" t="s">
        <v>3232</v>
      </c>
      <c r="K58" s="50" t="s">
        <v>13</v>
      </c>
      <c r="L58" s="66" t="s">
        <v>3235</v>
      </c>
      <c r="M58" s="71"/>
    </row>
    <row r="59" spans="2:13" x14ac:dyDescent="0.45">
      <c r="B59" s="50" t="s">
        <v>8</v>
      </c>
      <c r="C59" s="50" t="s">
        <v>515</v>
      </c>
      <c r="D59" s="50" t="s">
        <v>516</v>
      </c>
      <c r="E59" s="50" t="s">
        <v>55</v>
      </c>
      <c r="F59" s="50" t="s">
        <v>517</v>
      </c>
      <c r="G59" s="72" t="s">
        <v>166</v>
      </c>
      <c r="H59" s="64" t="s">
        <v>3247</v>
      </c>
      <c r="I59" s="50" t="s">
        <v>35</v>
      </c>
      <c r="J59" s="65" t="s">
        <v>3235</v>
      </c>
      <c r="K59" s="50"/>
      <c r="L59" s="66" t="s">
        <v>3233</v>
      </c>
      <c r="M59" s="71" t="s">
        <v>3272</v>
      </c>
    </row>
    <row r="60" spans="2:13" x14ac:dyDescent="0.45">
      <c r="B60" s="50" t="s">
        <v>16</v>
      </c>
      <c r="C60" s="50" t="s">
        <v>521</v>
      </c>
      <c r="D60" s="50" t="s">
        <v>522</v>
      </c>
      <c r="E60" s="50" t="s">
        <v>55</v>
      </c>
      <c r="F60" s="50" t="s">
        <v>523</v>
      </c>
      <c r="G60" s="72" t="s">
        <v>88</v>
      </c>
      <c r="H60" s="64" t="s">
        <v>3231</v>
      </c>
      <c r="I60" s="50" t="s">
        <v>35</v>
      </c>
      <c r="J60" s="65" t="s">
        <v>3235</v>
      </c>
      <c r="K60" s="50"/>
      <c r="L60" s="66" t="s">
        <v>3233</v>
      </c>
      <c r="M60" s="71" t="s">
        <v>3238</v>
      </c>
    </row>
    <row r="61" spans="2:13" x14ac:dyDescent="0.45">
      <c r="B61" s="50" t="s">
        <v>16</v>
      </c>
      <c r="C61" s="50" t="s">
        <v>524</v>
      </c>
      <c r="D61" s="50" t="s">
        <v>525</v>
      </c>
      <c r="E61" s="50" t="s">
        <v>55</v>
      </c>
      <c r="F61" s="50" t="s">
        <v>526</v>
      </c>
      <c r="G61" s="72" t="s">
        <v>527</v>
      </c>
      <c r="H61" s="64" t="s">
        <v>3231</v>
      </c>
      <c r="I61" s="50" t="s">
        <v>35</v>
      </c>
      <c r="J61" s="65" t="s">
        <v>3235</v>
      </c>
      <c r="K61" s="50"/>
      <c r="L61" s="66" t="s">
        <v>3232</v>
      </c>
      <c r="M61" s="71" t="s">
        <v>3238</v>
      </c>
    </row>
    <row r="62" spans="2:13" x14ac:dyDescent="0.45">
      <c r="B62" s="50" t="s">
        <v>16</v>
      </c>
      <c r="C62" s="50" t="s">
        <v>542</v>
      </c>
      <c r="D62" s="50" t="s">
        <v>542</v>
      </c>
      <c r="E62" s="50" t="s">
        <v>55</v>
      </c>
      <c r="F62" s="50" t="s">
        <v>543</v>
      </c>
      <c r="G62" s="72" t="s">
        <v>544</v>
      </c>
      <c r="H62" s="64" t="s">
        <v>3234</v>
      </c>
      <c r="I62" s="50" t="s">
        <v>37</v>
      </c>
      <c r="J62" s="65"/>
      <c r="K62" s="50"/>
      <c r="L62" s="66" t="s">
        <v>3232</v>
      </c>
      <c r="M62" s="71"/>
    </row>
    <row r="63" spans="2:13" x14ac:dyDescent="0.45">
      <c r="B63" s="50" t="s">
        <v>16</v>
      </c>
      <c r="C63" s="50" t="s">
        <v>545</v>
      </c>
      <c r="D63" s="50" t="s">
        <v>545</v>
      </c>
      <c r="E63" s="50" t="s">
        <v>55</v>
      </c>
      <c r="F63" s="50" t="s">
        <v>546</v>
      </c>
      <c r="G63" s="72" t="s">
        <v>547</v>
      </c>
      <c r="H63" s="64" t="s">
        <v>3234</v>
      </c>
      <c r="I63" s="50" t="s">
        <v>37</v>
      </c>
      <c r="J63" s="65"/>
      <c r="K63" s="50"/>
      <c r="L63" s="66" t="s">
        <v>3232</v>
      </c>
      <c r="M63" s="71"/>
    </row>
    <row r="64" spans="2:13" x14ac:dyDescent="0.45">
      <c r="B64" s="50" t="s">
        <v>16</v>
      </c>
      <c r="C64" s="50" t="s">
        <v>573</v>
      </c>
      <c r="D64" s="50" t="s">
        <v>573</v>
      </c>
      <c r="E64" s="50" t="s">
        <v>55</v>
      </c>
      <c r="F64" s="50" t="s">
        <v>574</v>
      </c>
      <c r="G64" s="72" t="s">
        <v>575</v>
      </c>
      <c r="H64" s="64" t="s">
        <v>3234</v>
      </c>
      <c r="I64" s="50" t="s">
        <v>35</v>
      </c>
      <c r="J64" s="65" t="s">
        <v>3235</v>
      </c>
      <c r="K64" s="50"/>
      <c r="L64" s="66" t="s">
        <v>3232</v>
      </c>
      <c r="M64" s="71"/>
    </row>
    <row r="65" spans="2:13" x14ac:dyDescent="0.45">
      <c r="B65" s="50" t="s">
        <v>16</v>
      </c>
      <c r="C65" s="50" t="s">
        <v>577</v>
      </c>
      <c r="D65" s="50" t="s">
        <v>578</v>
      </c>
      <c r="E65" s="50" t="s">
        <v>55</v>
      </c>
      <c r="F65" s="50" t="s">
        <v>579</v>
      </c>
      <c r="G65" s="72" t="s">
        <v>580</v>
      </c>
      <c r="H65" s="64" t="s">
        <v>3231</v>
      </c>
      <c r="I65" s="50" t="s">
        <v>35</v>
      </c>
      <c r="J65" s="65" t="s">
        <v>3235</v>
      </c>
      <c r="K65" s="50"/>
      <c r="L65" s="66" t="s">
        <v>3235</v>
      </c>
      <c r="M65" s="71"/>
    </row>
    <row r="66" spans="2:13" x14ac:dyDescent="0.45">
      <c r="B66" s="50" t="s">
        <v>16</v>
      </c>
      <c r="C66" s="50" t="s">
        <v>581</v>
      </c>
      <c r="D66" s="50" t="s">
        <v>582</v>
      </c>
      <c r="E66" s="50" t="s">
        <v>55</v>
      </c>
      <c r="F66" s="50" t="s">
        <v>583</v>
      </c>
      <c r="G66" s="72" t="s">
        <v>584</v>
      </c>
      <c r="H66" s="64" t="s">
        <v>3234</v>
      </c>
      <c r="I66" s="50" t="s">
        <v>35</v>
      </c>
      <c r="J66" s="65" t="s">
        <v>3235</v>
      </c>
      <c r="K66" s="50"/>
      <c r="L66" s="66" t="s">
        <v>3233</v>
      </c>
      <c r="M66" s="71" t="s">
        <v>3272</v>
      </c>
    </row>
    <row r="67" spans="2:13" ht="90.75" customHeight="1" x14ac:dyDescent="0.45">
      <c r="B67" s="50" t="s">
        <v>8</v>
      </c>
      <c r="C67" s="50" t="s">
        <v>589</v>
      </c>
      <c r="D67" s="50" t="s">
        <v>589</v>
      </c>
      <c r="E67" s="50" t="s">
        <v>55</v>
      </c>
      <c r="F67" s="50" t="s">
        <v>590</v>
      </c>
      <c r="G67" s="72" t="s">
        <v>128</v>
      </c>
      <c r="H67" s="64" t="s">
        <v>3231</v>
      </c>
      <c r="I67" s="50" t="s">
        <v>35</v>
      </c>
      <c r="J67" s="65" t="s">
        <v>3235</v>
      </c>
      <c r="K67" s="50"/>
      <c r="L67" s="66" t="s">
        <v>3233</v>
      </c>
      <c r="M67" s="71" t="s">
        <v>3238</v>
      </c>
    </row>
    <row r="68" spans="2:13" x14ac:dyDescent="0.45">
      <c r="B68" s="50" t="s">
        <v>8</v>
      </c>
      <c r="C68" s="50" t="s">
        <v>591</v>
      </c>
      <c r="D68" s="50" t="s">
        <v>591</v>
      </c>
      <c r="E68" s="50" t="s">
        <v>55</v>
      </c>
      <c r="F68" s="50" t="s">
        <v>592</v>
      </c>
      <c r="G68" s="72" t="s">
        <v>352</v>
      </c>
      <c r="H68" s="64" t="s">
        <v>3231</v>
      </c>
      <c r="I68" s="50" t="s">
        <v>35</v>
      </c>
      <c r="J68" s="65" t="s">
        <v>3235</v>
      </c>
      <c r="K68" s="50"/>
      <c r="L68" s="66" t="s">
        <v>3233</v>
      </c>
      <c r="M68" s="71" t="s">
        <v>3238</v>
      </c>
    </row>
    <row r="69" spans="2:13" x14ac:dyDescent="0.45">
      <c r="B69" s="50" t="s">
        <v>8</v>
      </c>
      <c r="C69" s="50" t="s">
        <v>593</v>
      </c>
      <c r="D69" s="50" t="s">
        <v>594</v>
      </c>
      <c r="E69" s="50" t="s">
        <v>55</v>
      </c>
      <c r="F69" s="50" t="s">
        <v>595</v>
      </c>
      <c r="G69" s="72" t="s">
        <v>249</v>
      </c>
      <c r="H69" s="64" t="s">
        <v>3231</v>
      </c>
      <c r="I69" s="50" t="s">
        <v>35</v>
      </c>
      <c r="J69" s="65" t="s">
        <v>3235</v>
      </c>
      <c r="K69" s="50"/>
      <c r="L69" s="66" t="s">
        <v>3233</v>
      </c>
      <c r="M69" s="71" t="s">
        <v>3238</v>
      </c>
    </row>
    <row r="70" spans="2:13" x14ac:dyDescent="0.45">
      <c r="B70" s="50" t="s">
        <v>8</v>
      </c>
      <c r="C70" s="50" t="s">
        <v>620</v>
      </c>
      <c r="D70" s="50" t="s">
        <v>621</v>
      </c>
      <c r="E70" s="50" t="s">
        <v>55</v>
      </c>
      <c r="F70" s="50" t="s">
        <v>622</v>
      </c>
      <c r="G70" s="72" t="s">
        <v>352</v>
      </c>
      <c r="H70" s="64" t="s">
        <v>3231</v>
      </c>
      <c r="I70" s="50" t="s">
        <v>35</v>
      </c>
      <c r="J70" s="65" t="s">
        <v>3235</v>
      </c>
      <c r="K70" s="50"/>
      <c r="L70" s="66" t="s">
        <v>3233</v>
      </c>
      <c r="M70" s="71" t="s">
        <v>3238</v>
      </c>
    </row>
    <row r="71" spans="2:13" x14ac:dyDescent="0.45">
      <c r="B71" s="50" t="s">
        <v>8</v>
      </c>
      <c r="C71" s="50" t="s">
        <v>623</v>
      </c>
      <c r="D71" s="50" t="s">
        <v>624</v>
      </c>
      <c r="E71" s="50" t="s">
        <v>55</v>
      </c>
      <c r="F71" s="50" t="s">
        <v>625</v>
      </c>
      <c r="G71" s="72" t="s">
        <v>195</v>
      </c>
      <c r="H71" s="64" t="s">
        <v>3231</v>
      </c>
      <c r="I71" s="50" t="s">
        <v>35</v>
      </c>
      <c r="J71" s="65" t="s">
        <v>3235</v>
      </c>
      <c r="K71" s="50"/>
      <c r="L71" s="66" t="s">
        <v>3233</v>
      </c>
      <c r="M71" s="71" t="s">
        <v>3238</v>
      </c>
    </row>
    <row r="72" spans="2:13" x14ac:dyDescent="0.45">
      <c r="B72" s="50" t="s">
        <v>8</v>
      </c>
      <c r="C72" s="50" t="s">
        <v>636</v>
      </c>
      <c r="D72" s="50" t="s">
        <v>637</v>
      </c>
      <c r="E72" s="50" t="s">
        <v>55</v>
      </c>
      <c r="F72" s="50" t="s">
        <v>638</v>
      </c>
      <c r="G72" s="72" t="s">
        <v>411</v>
      </c>
      <c r="H72" s="64" t="s">
        <v>3239</v>
      </c>
      <c r="I72" s="50" t="s">
        <v>3236</v>
      </c>
      <c r="J72" s="65" t="s">
        <v>3232</v>
      </c>
      <c r="K72" s="50" t="s">
        <v>13</v>
      </c>
      <c r="L72" s="66" t="s">
        <v>3232</v>
      </c>
      <c r="M72" s="71"/>
    </row>
    <row r="73" spans="2:13" x14ac:dyDescent="0.45">
      <c r="B73" s="50" t="s">
        <v>8</v>
      </c>
      <c r="C73" s="50" t="s">
        <v>639</v>
      </c>
      <c r="D73" s="50" t="s">
        <v>640</v>
      </c>
      <c r="E73" s="50" t="s">
        <v>55</v>
      </c>
      <c r="F73" s="50" t="s">
        <v>641</v>
      </c>
      <c r="G73" s="72" t="s">
        <v>169</v>
      </c>
      <c r="H73" s="64" t="s">
        <v>3239</v>
      </c>
      <c r="I73" s="50" t="s">
        <v>3236</v>
      </c>
      <c r="J73" s="65" t="s">
        <v>3232</v>
      </c>
      <c r="K73" s="50" t="s">
        <v>13</v>
      </c>
      <c r="L73" s="66" t="s">
        <v>3232</v>
      </c>
      <c r="M73" s="71"/>
    </row>
    <row r="74" spans="2:13" x14ac:dyDescent="0.45">
      <c r="B74" s="50" t="s">
        <v>8</v>
      </c>
      <c r="C74" s="50" t="s">
        <v>642</v>
      </c>
      <c r="D74" s="50" t="s">
        <v>643</v>
      </c>
      <c r="E74" s="50" t="s">
        <v>55</v>
      </c>
      <c r="F74" s="50" t="s">
        <v>644</v>
      </c>
      <c r="G74" s="72" t="s">
        <v>261</v>
      </c>
      <c r="H74" s="64" t="s">
        <v>3239</v>
      </c>
      <c r="I74" s="50" t="s">
        <v>3236</v>
      </c>
      <c r="J74" s="65" t="s">
        <v>3232</v>
      </c>
      <c r="K74" s="50" t="s">
        <v>13</v>
      </c>
      <c r="L74" s="66" t="s">
        <v>3232</v>
      </c>
      <c r="M74" s="71"/>
    </row>
    <row r="75" spans="2:13" x14ac:dyDescent="0.45">
      <c r="B75" s="50" t="s">
        <v>8</v>
      </c>
      <c r="C75" s="50" t="s">
        <v>656</v>
      </c>
      <c r="D75" s="50" t="s">
        <v>656</v>
      </c>
      <c r="E75" s="50" t="s">
        <v>55</v>
      </c>
      <c r="F75" s="50" t="s">
        <v>657</v>
      </c>
      <c r="G75" s="72" t="s">
        <v>249</v>
      </c>
      <c r="H75" s="64" t="s">
        <v>3239</v>
      </c>
      <c r="I75" s="50" t="s">
        <v>37</v>
      </c>
      <c r="J75" s="65"/>
      <c r="K75" s="50"/>
      <c r="L75" s="66" t="s">
        <v>3233</v>
      </c>
      <c r="M75" s="71" t="s">
        <v>3272</v>
      </c>
    </row>
    <row r="76" spans="2:13" x14ac:dyDescent="0.45">
      <c r="B76" s="50" t="s">
        <v>8</v>
      </c>
      <c r="C76" s="50" t="s">
        <v>658</v>
      </c>
      <c r="D76" s="50" t="s">
        <v>658</v>
      </c>
      <c r="E76" s="50" t="s">
        <v>55</v>
      </c>
      <c r="F76" s="50" t="s">
        <v>659</v>
      </c>
      <c r="G76" s="72" t="s">
        <v>660</v>
      </c>
      <c r="H76" s="64" t="s">
        <v>3239</v>
      </c>
      <c r="I76" s="50" t="s">
        <v>37</v>
      </c>
      <c r="J76" s="65"/>
      <c r="K76" s="50"/>
      <c r="L76" s="66" t="s">
        <v>3232</v>
      </c>
      <c r="M76" s="71"/>
    </row>
    <row r="77" spans="2:13" x14ac:dyDescent="0.45">
      <c r="B77" s="50" t="s">
        <v>22</v>
      </c>
      <c r="C77" s="50" t="s">
        <v>663</v>
      </c>
      <c r="D77" s="50" t="s">
        <v>663</v>
      </c>
      <c r="E77" s="50" t="s">
        <v>55</v>
      </c>
      <c r="F77" s="50" t="s">
        <v>664</v>
      </c>
      <c r="G77" s="72" t="s">
        <v>665</v>
      </c>
      <c r="H77" s="64" t="s">
        <v>3231</v>
      </c>
      <c r="I77" s="50" t="s">
        <v>37</v>
      </c>
      <c r="J77" s="65"/>
      <c r="K77" s="50"/>
      <c r="L77" s="66" t="s">
        <v>3233</v>
      </c>
      <c r="M77" s="71" t="s">
        <v>3272</v>
      </c>
    </row>
    <row r="78" spans="2:13" x14ac:dyDescent="0.45">
      <c r="B78" s="50" t="s">
        <v>16</v>
      </c>
      <c r="C78" s="50" t="s">
        <v>685</v>
      </c>
      <c r="D78" s="50" t="s">
        <v>685</v>
      </c>
      <c r="E78" s="50" t="s">
        <v>55</v>
      </c>
      <c r="F78" s="50" t="s">
        <v>686</v>
      </c>
      <c r="G78" s="72" t="s">
        <v>687</v>
      </c>
      <c r="H78" s="64" t="s">
        <v>3239</v>
      </c>
      <c r="I78" s="50" t="s">
        <v>3236</v>
      </c>
      <c r="J78" s="65" t="s">
        <v>3232</v>
      </c>
      <c r="K78" s="50" t="s">
        <v>13</v>
      </c>
      <c r="L78" s="66" t="s">
        <v>3232</v>
      </c>
      <c r="M78" s="71"/>
    </row>
    <row r="79" spans="2:13" x14ac:dyDescent="0.45">
      <c r="B79" s="50" t="s">
        <v>16</v>
      </c>
      <c r="C79" s="50" t="s">
        <v>689</v>
      </c>
      <c r="D79" s="50" t="s">
        <v>689</v>
      </c>
      <c r="E79" s="50" t="s">
        <v>55</v>
      </c>
      <c r="F79" s="50" t="s">
        <v>690</v>
      </c>
      <c r="G79" s="72" t="s">
        <v>691</v>
      </c>
      <c r="H79" s="64" t="s">
        <v>3239</v>
      </c>
      <c r="I79" s="50" t="s">
        <v>3236</v>
      </c>
      <c r="J79" s="68" t="s">
        <v>3232</v>
      </c>
      <c r="K79" s="50" t="s">
        <v>13</v>
      </c>
      <c r="L79" s="66" t="s">
        <v>3237</v>
      </c>
      <c r="M79" s="71"/>
    </row>
    <row r="80" spans="2:13" x14ac:dyDescent="0.45">
      <c r="B80" s="50" t="s">
        <v>16</v>
      </c>
      <c r="C80" s="50" t="s">
        <v>692</v>
      </c>
      <c r="D80" s="50" t="s">
        <v>692</v>
      </c>
      <c r="E80" s="50" t="s">
        <v>55</v>
      </c>
      <c r="F80" s="50" t="s">
        <v>693</v>
      </c>
      <c r="G80" s="72" t="s">
        <v>694</v>
      </c>
      <c r="H80" s="64" t="s">
        <v>3234</v>
      </c>
      <c r="I80" s="50" t="s">
        <v>35</v>
      </c>
      <c r="J80" s="65" t="s">
        <v>3235</v>
      </c>
      <c r="K80" s="50"/>
      <c r="L80" s="66" t="s">
        <v>3233</v>
      </c>
      <c r="M80" s="71" t="s">
        <v>3272</v>
      </c>
    </row>
    <row r="81" spans="2:13" x14ac:dyDescent="0.45">
      <c r="B81" s="50" t="s">
        <v>8</v>
      </c>
      <c r="C81" s="50" t="s">
        <v>713</v>
      </c>
      <c r="D81" s="50" t="s">
        <v>713</v>
      </c>
      <c r="E81" s="50" t="s">
        <v>55</v>
      </c>
      <c r="F81" s="50" t="s">
        <v>714</v>
      </c>
      <c r="G81" s="72" t="s">
        <v>143</v>
      </c>
      <c r="H81" s="64" t="s">
        <v>3231</v>
      </c>
      <c r="I81" s="50" t="s">
        <v>37</v>
      </c>
      <c r="J81" s="65"/>
      <c r="K81" s="50"/>
      <c r="L81" s="66" t="s">
        <v>3237</v>
      </c>
      <c r="M81" s="71"/>
    </row>
    <row r="82" spans="2:13" x14ac:dyDescent="0.45">
      <c r="B82" s="50" t="s">
        <v>8</v>
      </c>
      <c r="C82" s="50" t="s">
        <v>715</v>
      </c>
      <c r="D82" s="50" t="s">
        <v>715</v>
      </c>
      <c r="E82" s="50" t="s">
        <v>55</v>
      </c>
      <c r="F82" s="50" t="s">
        <v>716</v>
      </c>
      <c r="G82" s="72" t="s">
        <v>148</v>
      </c>
      <c r="H82" s="64" t="s">
        <v>3231</v>
      </c>
      <c r="I82" s="50" t="s">
        <v>37</v>
      </c>
      <c r="J82" s="65"/>
      <c r="K82" s="50"/>
      <c r="L82" s="66" t="s">
        <v>3237</v>
      </c>
      <c r="M82" s="71"/>
    </row>
    <row r="83" spans="2:13" x14ac:dyDescent="0.45">
      <c r="B83" s="50" t="s">
        <v>8</v>
      </c>
      <c r="C83" s="50" t="s">
        <v>717</v>
      </c>
      <c r="D83" s="50" t="s">
        <v>718</v>
      </c>
      <c r="E83" s="50" t="s">
        <v>55</v>
      </c>
      <c r="F83" s="50" t="s">
        <v>719</v>
      </c>
      <c r="G83" s="72" t="s">
        <v>720</v>
      </c>
      <c r="H83" s="64" t="s">
        <v>3231</v>
      </c>
      <c r="I83" s="50" t="s">
        <v>37</v>
      </c>
      <c r="J83" s="65"/>
      <c r="K83" s="50"/>
      <c r="L83" s="66" t="s">
        <v>3232</v>
      </c>
      <c r="M83" s="71"/>
    </row>
    <row r="84" spans="2:13" x14ac:dyDescent="0.45">
      <c r="B84" s="50" t="s">
        <v>8</v>
      </c>
      <c r="C84" s="50" t="s">
        <v>766</v>
      </c>
      <c r="D84" s="50" t="s">
        <v>766</v>
      </c>
      <c r="E84" s="50" t="s">
        <v>55</v>
      </c>
      <c r="F84" s="50" t="s">
        <v>767</v>
      </c>
      <c r="G84" s="72" t="s">
        <v>768</v>
      </c>
      <c r="H84" s="64" t="s">
        <v>3234</v>
      </c>
      <c r="I84" s="50" t="s">
        <v>3236</v>
      </c>
      <c r="J84" s="65" t="s">
        <v>3232</v>
      </c>
      <c r="K84" s="50"/>
      <c r="L84" s="66" t="s">
        <v>3233</v>
      </c>
      <c r="M84" s="71" t="s">
        <v>3272</v>
      </c>
    </row>
    <row r="85" spans="2:13" x14ac:dyDescent="0.45">
      <c r="B85" s="50" t="s">
        <v>8</v>
      </c>
      <c r="C85" s="50" t="s">
        <v>770</v>
      </c>
      <c r="D85" s="50" t="s">
        <v>771</v>
      </c>
      <c r="E85" s="50" t="s">
        <v>55</v>
      </c>
      <c r="F85" s="50" t="s">
        <v>772</v>
      </c>
      <c r="G85" s="72" t="s">
        <v>773</v>
      </c>
      <c r="H85" s="64" t="s">
        <v>3239</v>
      </c>
      <c r="I85" s="50" t="s">
        <v>37</v>
      </c>
      <c r="J85" s="65"/>
      <c r="K85" s="50"/>
      <c r="L85" s="66" t="s">
        <v>3232</v>
      </c>
      <c r="M85" s="71"/>
    </row>
    <row r="86" spans="2:13" x14ac:dyDescent="0.45">
      <c r="B86" s="50" t="s">
        <v>8</v>
      </c>
      <c r="C86" s="50" t="s">
        <v>782</v>
      </c>
      <c r="D86" s="50" t="s">
        <v>783</v>
      </c>
      <c r="E86" s="50" t="s">
        <v>55</v>
      </c>
      <c r="F86" s="50" t="s">
        <v>784</v>
      </c>
      <c r="G86" s="72" t="s">
        <v>128</v>
      </c>
      <c r="H86" s="64" t="s">
        <v>3239</v>
      </c>
      <c r="I86" s="50" t="s">
        <v>3236</v>
      </c>
      <c r="J86" s="65" t="s">
        <v>3232</v>
      </c>
      <c r="K86" s="50"/>
      <c r="L86" s="66" t="s">
        <v>3233</v>
      </c>
      <c r="M86" s="71" t="s">
        <v>3272</v>
      </c>
    </row>
    <row r="87" spans="2:13" x14ac:dyDescent="0.45">
      <c r="B87" s="50" t="s">
        <v>8</v>
      </c>
      <c r="C87" s="50" t="s">
        <v>786</v>
      </c>
      <c r="D87" s="50" t="s">
        <v>787</v>
      </c>
      <c r="E87" s="50" t="s">
        <v>55</v>
      </c>
      <c r="F87" s="50" t="s">
        <v>788</v>
      </c>
      <c r="G87" s="72" t="s">
        <v>195</v>
      </c>
      <c r="H87" s="64" t="s">
        <v>3234</v>
      </c>
      <c r="I87" s="50" t="s">
        <v>3241</v>
      </c>
      <c r="J87" s="65" t="s">
        <v>3232</v>
      </c>
      <c r="K87" s="50"/>
      <c r="L87" s="66" t="s">
        <v>3233</v>
      </c>
      <c r="M87" s="71" t="s">
        <v>3272</v>
      </c>
    </row>
    <row r="88" spans="2:13" x14ac:dyDescent="0.45">
      <c r="B88" s="50" t="s">
        <v>8</v>
      </c>
      <c r="C88" s="50" t="s">
        <v>789</v>
      </c>
      <c r="D88" s="50" t="s">
        <v>790</v>
      </c>
      <c r="E88" s="50" t="s">
        <v>55</v>
      </c>
      <c r="F88" s="50" t="s">
        <v>791</v>
      </c>
      <c r="G88" s="72" t="s">
        <v>128</v>
      </c>
      <c r="H88" s="64" t="s">
        <v>3231</v>
      </c>
      <c r="I88" s="50" t="s">
        <v>3236</v>
      </c>
      <c r="J88" s="65" t="s">
        <v>3232</v>
      </c>
      <c r="K88" s="50" t="s">
        <v>13</v>
      </c>
      <c r="L88" s="66" t="s">
        <v>3235</v>
      </c>
      <c r="M88" s="71"/>
    </row>
    <row r="89" spans="2:13" x14ac:dyDescent="0.45">
      <c r="B89" s="50" t="s">
        <v>8</v>
      </c>
      <c r="C89" s="50" t="s">
        <v>792</v>
      </c>
      <c r="D89" s="50" t="s">
        <v>793</v>
      </c>
      <c r="E89" s="50" t="s">
        <v>55</v>
      </c>
      <c r="F89" s="50" t="s">
        <v>794</v>
      </c>
      <c r="G89" s="72" t="s">
        <v>195</v>
      </c>
      <c r="H89" s="64" t="s">
        <v>3231</v>
      </c>
      <c r="I89" s="50" t="s">
        <v>3236</v>
      </c>
      <c r="J89" s="65" t="s">
        <v>3232</v>
      </c>
      <c r="K89" s="50"/>
      <c r="L89" s="66" t="s">
        <v>3233</v>
      </c>
      <c r="M89" s="71" t="s">
        <v>3272</v>
      </c>
    </row>
    <row r="90" spans="2:13" x14ac:dyDescent="0.45">
      <c r="B90" s="50" t="s">
        <v>8</v>
      </c>
      <c r="C90" s="50" t="s">
        <v>795</v>
      </c>
      <c r="D90" s="50" t="s">
        <v>795</v>
      </c>
      <c r="E90" s="50" t="s">
        <v>55</v>
      </c>
      <c r="F90" s="50" t="s">
        <v>796</v>
      </c>
      <c r="G90" s="72" t="s">
        <v>797</v>
      </c>
      <c r="H90" s="64" t="s">
        <v>3231</v>
      </c>
      <c r="I90" s="50" t="s">
        <v>3236</v>
      </c>
      <c r="J90" s="65" t="s">
        <v>3237</v>
      </c>
      <c r="K90" s="50"/>
      <c r="L90" s="66" t="s">
        <v>3233</v>
      </c>
      <c r="M90" s="71" t="s">
        <v>3272</v>
      </c>
    </row>
    <row r="91" spans="2:13" x14ac:dyDescent="0.45">
      <c r="B91" s="50" t="s">
        <v>8</v>
      </c>
      <c r="C91" s="50" t="s">
        <v>798</v>
      </c>
      <c r="D91" s="50" t="s">
        <v>798</v>
      </c>
      <c r="E91" s="50" t="s">
        <v>55</v>
      </c>
      <c r="F91" s="50" t="s">
        <v>799</v>
      </c>
      <c r="G91" s="72" t="s">
        <v>800</v>
      </c>
      <c r="H91" s="64" t="s">
        <v>3231</v>
      </c>
      <c r="I91" s="50" t="s">
        <v>3236</v>
      </c>
      <c r="J91" s="65" t="s">
        <v>3232</v>
      </c>
      <c r="K91" s="50"/>
      <c r="L91" s="66" t="s">
        <v>3233</v>
      </c>
      <c r="M91" s="71" t="s">
        <v>3272</v>
      </c>
    </row>
    <row r="92" spans="2:13" x14ac:dyDescent="0.45">
      <c r="B92" s="50" t="s">
        <v>8</v>
      </c>
      <c r="C92" s="50" t="s">
        <v>807</v>
      </c>
      <c r="D92" s="50" t="s">
        <v>808</v>
      </c>
      <c r="E92" s="50" t="s">
        <v>55</v>
      </c>
      <c r="F92" s="50" t="s">
        <v>809</v>
      </c>
      <c r="G92" s="72" t="s">
        <v>249</v>
      </c>
      <c r="H92" s="64" t="s">
        <v>3239</v>
      </c>
      <c r="I92" s="50" t="s">
        <v>3236</v>
      </c>
      <c r="J92" s="65" t="s">
        <v>3237</v>
      </c>
      <c r="K92" s="50"/>
      <c r="L92" s="66" t="s">
        <v>3233</v>
      </c>
      <c r="M92" s="71" t="s">
        <v>3272</v>
      </c>
    </row>
    <row r="93" spans="2:13" x14ac:dyDescent="0.45">
      <c r="B93" s="50" t="s">
        <v>8</v>
      </c>
      <c r="C93" s="50" t="s">
        <v>810</v>
      </c>
      <c r="D93" s="50" t="s">
        <v>810</v>
      </c>
      <c r="E93" s="50" t="s">
        <v>55</v>
      </c>
      <c r="F93" s="50" t="s">
        <v>811</v>
      </c>
      <c r="G93" s="72" t="s">
        <v>195</v>
      </c>
      <c r="H93" s="64" t="s">
        <v>3231</v>
      </c>
      <c r="I93" s="50" t="s">
        <v>35</v>
      </c>
      <c r="J93" s="65" t="s">
        <v>3235</v>
      </c>
      <c r="K93" s="50"/>
      <c r="L93" s="66" t="s">
        <v>3233</v>
      </c>
      <c r="M93" s="71" t="s">
        <v>3238</v>
      </c>
    </row>
    <row r="94" spans="2:13" x14ac:dyDescent="0.45">
      <c r="B94" s="50" t="s">
        <v>8</v>
      </c>
      <c r="C94" s="50" t="s">
        <v>824</v>
      </c>
      <c r="D94" s="50" t="s">
        <v>824</v>
      </c>
      <c r="E94" s="50" t="s">
        <v>55</v>
      </c>
      <c r="F94" s="50" t="s">
        <v>825</v>
      </c>
      <c r="G94" s="72" t="s">
        <v>826</v>
      </c>
      <c r="H94" s="64" t="s">
        <v>3231</v>
      </c>
      <c r="I94" s="50" t="s">
        <v>37</v>
      </c>
      <c r="J94" s="65" t="s">
        <v>3233</v>
      </c>
      <c r="K94" s="50"/>
      <c r="L94" s="66" t="s">
        <v>3233</v>
      </c>
      <c r="M94" s="71" t="s">
        <v>3272</v>
      </c>
    </row>
    <row r="95" spans="2:13" x14ac:dyDescent="0.45">
      <c r="B95" s="50" t="s">
        <v>8</v>
      </c>
      <c r="C95" s="50" t="s">
        <v>828</v>
      </c>
      <c r="D95" s="50" t="s">
        <v>828</v>
      </c>
      <c r="E95" s="50" t="s">
        <v>55</v>
      </c>
      <c r="F95" s="50" t="s">
        <v>829</v>
      </c>
      <c r="G95" s="72" t="s">
        <v>830</v>
      </c>
      <c r="H95" s="64" t="s">
        <v>3231</v>
      </c>
      <c r="I95" s="50" t="s">
        <v>37</v>
      </c>
      <c r="J95" s="65"/>
      <c r="K95" s="50"/>
      <c r="L95" s="66" t="s">
        <v>3233</v>
      </c>
      <c r="M95" s="71" t="s">
        <v>3272</v>
      </c>
    </row>
    <row r="96" spans="2:13" x14ac:dyDescent="0.45">
      <c r="B96" s="50" t="s">
        <v>16</v>
      </c>
      <c r="C96" s="50" t="s">
        <v>831</v>
      </c>
      <c r="D96" s="50" t="s">
        <v>831</v>
      </c>
      <c r="E96" s="50" t="s">
        <v>55</v>
      </c>
      <c r="F96" s="50" t="s">
        <v>832</v>
      </c>
      <c r="G96" s="72" t="s">
        <v>833</v>
      </c>
      <c r="H96" s="64" t="s">
        <v>3239</v>
      </c>
      <c r="I96" s="50" t="s">
        <v>3236</v>
      </c>
      <c r="J96" s="69" t="s">
        <v>3235</v>
      </c>
      <c r="K96" s="50"/>
      <c r="L96" s="66" t="s">
        <v>3232</v>
      </c>
      <c r="M96" s="71"/>
    </row>
    <row r="97" spans="2:13" x14ac:dyDescent="0.45">
      <c r="B97" s="50" t="s">
        <v>16</v>
      </c>
      <c r="C97" s="50" t="s">
        <v>836</v>
      </c>
      <c r="D97" s="50" t="s">
        <v>836</v>
      </c>
      <c r="E97" s="50" t="s">
        <v>55</v>
      </c>
      <c r="F97" s="50" t="s">
        <v>837</v>
      </c>
      <c r="G97" s="72" t="s">
        <v>527</v>
      </c>
      <c r="H97" s="64" t="s">
        <v>3239</v>
      </c>
      <c r="I97" s="50" t="s">
        <v>37</v>
      </c>
      <c r="J97" s="65"/>
      <c r="K97" s="50"/>
      <c r="L97" s="66" t="s">
        <v>3233</v>
      </c>
      <c r="M97" s="71" t="s">
        <v>3272</v>
      </c>
    </row>
    <row r="98" spans="2:13" x14ac:dyDescent="0.45">
      <c r="B98" s="50" t="s">
        <v>16</v>
      </c>
      <c r="C98" s="50" t="s">
        <v>839</v>
      </c>
      <c r="D98" s="50" t="s">
        <v>839</v>
      </c>
      <c r="E98" s="50" t="s">
        <v>55</v>
      </c>
      <c r="F98" s="50" t="s">
        <v>840</v>
      </c>
      <c r="G98" s="72" t="s">
        <v>841</v>
      </c>
      <c r="H98" s="64" t="s">
        <v>3239</v>
      </c>
      <c r="I98" s="50" t="s">
        <v>37</v>
      </c>
      <c r="J98" s="65"/>
      <c r="K98" s="50"/>
      <c r="L98" s="66" t="s">
        <v>3233</v>
      </c>
      <c r="M98" s="71" t="s">
        <v>3272</v>
      </c>
    </row>
    <row r="99" spans="2:13" x14ac:dyDescent="0.45">
      <c r="B99" s="50" t="s">
        <v>16</v>
      </c>
      <c r="C99" s="50" t="s">
        <v>842</v>
      </c>
      <c r="D99" s="50" t="s">
        <v>842</v>
      </c>
      <c r="E99" s="50" t="s">
        <v>55</v>
      </c>
      <c r="F99" s="50" t="s">
        <v>843</v>
      </c>
      <c r="G99" s="72" t="s">
        <v>844</v>
      </c>
      <c r="H99" s="64" t="s">
        <v>3239</v>
      </c>
      <c r="I99" s="50" t="s">
        <v>3236</v>
      </c>
      <c r="J99" s="65" t="s">
        <v>3232</v>
      </c>
      <c r="K99" s="50" t="s">
        <v>13</v>
      </c>
      <c r="L99" s="66" t="s">
        <v>3237</v>
      </c>
      <c r="M99" s="71"/>
    </row>
    <row r="100" spans="2:13" x14ac:dyDescent="0.45">
      <c r="B100" s="50" t="s">
        <v>8</v>
      </c>
      <c r="C100" s="50" t="s">
        <v>845</v>
      </c>
      <c r="D100" s="50" t="s">
        <v>845</v>
      </c>
      <c r="E100" s="50" t="s">
        <v>55</v>
      </c>
      <c r="F100" s="50" t="s">
        <v>3249</v>
      </c>
      <c r="G100" s="72" t="s">
        <v>847</v>
      </c>
      <c r="H100" s="64" t="s">
        <v>3231</v>
      </c>
      <c r="I100" s="50" t="s">
        <v>37</v>
      </c>
      <c r="J100" s="65"/>
      <c r="K100" s="50"/>
      <c r="L100" s="66" t="s">
        <v>3233</v>
      </c>
      <c r="M100" s="71" t="s">
        <v>3238</v>
      </c>
    </row>
    <row r="101" spans="2:13" x14ac:dyDescent="0.45">
      <c r="B101" s="50" t="s">
        <v>8</v>
      </c>
      <c r="C101" s="50" t="s">
        <v>848</v>
      </c>
      <c r="D101" s="50" t="s">
        <v>848</v>
      </c>
      <c r="E101" s="50" t="s">
        <v>55</v>
      </c>
      <c r="F101" s="50" t="s">
        <v>849</v>
      </c>
      <c r="G101" s="72" t="s">
        <v>110</v>
      </c>
      <c r="H101" s="64" t="s">
        <v>3234</v>
      </c>
      <c r="I101" s="50" t="s">
        <v>35</v>
      </c>
      <c r="J101" s="65" t="s">
        <v>3235</v>
      </c>
      <c r="K101" s="50"/>
      <c r="L101" s="66" t="s">
        <v>3232</v>
      </c>
      <c r="M101" s="71"/>
    </row>
    <row r="102" spans="2:13" x14ac:dyDescent="0.45">
      <c r="B102" s="50" t="s">
        <v>8</v>
      </c>
      <c r="C102" s="50" t="s">
        <v>851</v>
      </c>
      <c r="D102" s="50" t="s">
        <v>852</v>
      </c>
      <c r="E102" s="50" t="s">
        <v>55</v>
      </c>
      <c r="F102" s="47" t="s">
        <v>853</v>
      </c>
      <c r="G102" s="72" t="s">
        <v>110</v>
      </c>
      <c r="H102" s="64"/>
      <c r="I102" s="50" t="s">
        <v>35</v>
      </c>
      <c r="J102" s="65" t="s">
        <v>3235</v>
      </c>
      <c r="K102" s="50"/>
      <c r="L102" s="66" t="s">
        <v>3233</v>
      </c>
      <c r="M102" s="71"/>
    </row>
    <row r="103" spans="2:13" x14ac:dyDescent="0.45">
      <c r="B103" s="50" t="s">
        <v>16</v>
      </c>
      <c r="C103" s="50" t="s">
        <v>855</v>
      </c>
      <c r="D103" s="50" t="s">
        <v>855</v>
      </c>
      <c r="E103" s="50" t="s">
        <v>55</v>
      </c>
      <c r="F103" s="50" t="s">
        <v>856</v>
      </c>
      <c r="G103" s="72" t="s">
        <v>527</v>
      </c>
      <c r="H103" s="64" t="s">
        <v>3239</v>
      </c>
      <c r="I103" s="50" t="s">
        <v>37</v>
      </c>
      <c r="J103" s="65"/>
      <c r="K103" s="50"/>
      <c r="L103" s="66" t="s">
        <v>3237</v>
      </c>
      <c r="M103" s="71"/>
    </row>
    <row r="104" spans="2:13" x14ac:dyDescent="0.45">
      <c r="B104" s="50" t="s">
        <v>16</v>
      </c>
      <c r="C104" s="50" t="s">
        <v>857</v>
      </c>
      <c r="D104" s="50" t="s">
        <v>857</v>
      </c>
      <c r="E104" s="50" t="s">
        <v>55</v>
      </c>
      <c r="F104" s="50" t="s">
        <v>858</v>
      </c>
      <c r="G104" s="72" t="s">
        <v>841</v>
      </c>
      <c r="H104" s="64" t="s">
        <v>3239</v>
      </c>
      <c r="I104" s="50" t="s">
        <v>37</v>
      </c>
      <c r="J104" s="65"/>
      <c r="K104" s="50"/>
      <c r="L104" s="66" t="s">
        <v>3232</v>
      </c>
      <c r="M104" s="71"/>
    </row>
    <row r="105" spans="2:13" x14ac:dyDescent="0.45">
      <c r="B105" s="50" t="s">
        <v>8</v>
      </c>
      <c r="C105" s="50" t="s">
        <v>859</v>
      </c>
      <c r="D105" s="50" t="s">
        <v>859</v>
      </c>
      <c r="E105" s="50" t="s">
        <v>55</v>
      </c>
      <c r="F105" s="50" t="s">
        <v>860</v>
      </c>
      <c r="G105" s="72" t="s">
        <v>768</v>
      </c>
      <c r="H105" s="64" t="s">
        <v>3239</v>
      </c>
      <c r="I105" s="50" t="s">
        <v>37</v>
      </c>
      <c r="J105" s="65"/>
      <c r="K105" s="50"/>
      <c r="L105" s="66" t="s">
        <v>3233</v>
      </c>
      <c r="M105" s="71" t="s">
        <v>3272</v>
      </c>
    </row>
    <row r="106" spans="2:13" x14ac:dyDescent="0.45">
      <c r="B106" s="50" t="s">
        <v>8</v>
      </c>
      <c r="C106" s="50" t="s">
        <v>862</v>
      </c>
      <c r="D106" s="50" t="s">
        <v>862</v>
      </c>
      <c r="E106" s="50" t="s">
        <v>55</v>
      </c>
      <c r="F106" s="50" t="s">
        <v>863</v>
      </c>
      <c r="G106" s="72" t="s">
        <v>720</v>
      </c>
      <c r="H106" s="64" t="s">
        <v>3239</v>
      </c>
      <c r="I106" s="50" t="s">
        <v>37</v>
      </c>
      <c r="J106" s="65"/>
      <c r="K106" s="50"/>
      <c r="L106" s="66" t="s">
        <v>3232</v>
      </c>
      <c r="M106" s="71"/>
    </row>
    <row r="107" spans="2:13" s="7" customFormat="1" x14ac:dyDescent="0.45">
      <c r="B107" s="50" t="s">
        <v>16</v>
      </c>
      <c r="C107" s="50" t="s">
        <v>872</v>
      </c>
      <c r="D107" s="50" t="s">
        <v>872</v>
      </c>
      <c r="E107" s="50" t="s">
        <v>55</v>
      </c>
      <c r="F107" s="50" t="s">
        <v>873</v>
      </c>
      <c r="G107" s="72" t="s">
        <v>527</v>
      </c>
      <c r="H107" s="64" t="s">
        <v>3234</v>
      </c>
      <c r="I107" s="50" t="s">
        <v>37</v>
      </c>
      <c r="J107" s="65"/>
      <c r="K107" s="50"/>
      <c r="L107" s="66" t="s">
        <v>3232</v>
      </c>
      <c r="M107" s="71"/>
    </row>
    <row r="108" spans="2:13" x14ac:dyDescent="0.45">
      <c r="B108" s="50" t="s">
        <v>16</v>
      </c>
      <c r="C108" s="50" t="s">
        <v>875</v>
      </c>
      <c r="D108" s="50" t="s">
        <v>875</v>
      </c>
      <c r="E108" s="50" t="s">
        <v>55</v>
      </c>
      <c r="F108" s="50" t="s">
        <v>876</v>
      </c>
      <c r="G108" s="72" t="s">
        <v>841</v>
      </c>
      <c r="H108" s="64" t="s">
        <v>3234</v>
      </c>
      <c r="I108" s="50" t="s">
        <v>37</v>
      </c>
      <c r="J108" s="65"/>
      <c r="K108" s="50"/>
      <c r="L108" s="66" t="s">
        <v>3233</v>
      </c>
      <c r="M108" s="71" t="s">
        <v>3272</v>
      </c>
    </row>
    <row r="109" spans="2:13" x14ac:dyDescent="0.45">
      <c r="B109" s="50" t="s">
        <v>8</v>
      </c>
      <c r="C109" s="50" t="s">
        <v>893</v>
      </c>
      <c r="D109" s="50" t="s">
        <v>893</v>
      </c>
      <c r="E109" s="50" t="s">
        <v>55</v>
      </c>
      <c r="F109" s="50" t="s">
        <v>894</v>
      </c>
      <c r="G109" s="72" t="s">
        <v>224</v>
      </c>
      <c r="H109" s="64" t="s">
        <v>3239</v>
      </c>
      <c r="I109" s="50" t="s">
        <v>37</v>
      </c>
      <c r="J109" s="65"/>
      <c r="K109" s="50"/>
      <c r="L109" s="66" t="s">
        <v>3232</v>
      </c>
      <c r="M109" s="71"/>
    </row>
    <row r="110" spans="2:13" x14ac:dyDescent="0.45">
      <c r="B110" s="50" t="s">
        <v>8</v>
      </c>
      <c r="C110" s="50" t="s">
        <v>896</v>
      </c>
      <c r="D110" s="50" t="s">
        <v>896</v>
      </c>
      <c r="E110" s="50" t="s">
        <v>55</v>
      </c>
      <c r="F110" s="50" t="s">
        <v>897</v>
      </c>
      <c r="G110" s="72" t="s">
        <v>166</v>
      </c>
      <c r="H110" s="64" t="s">
        <v>3239</v>
      </c>
      <c r="I110" s="50" t="s">
        <v>37</v>
      </c>
      <c r="J110" s="65"/>
      <c r="K110" s="50"/>
      <c r="L110" s="66" t="s">
        <v>3232</v>
      </c>
      <c r="M110" s="71"/>
    </row>
    <row r="111" spans="2:13" x14ac:dyDescent="0.45">
      <c r="B111" s="50" t="s">
        <v>8</v>
      </c>
      <c r="C111" s="50" t="s">
        <v>898</v>
      </c>
      <c r="D111" s="50" t="s">
        <v>898</v>
      </c>
      <c r="E111" s="50" t="s">
        <v>55</v>
      </c>
      <c r="F111" s="50" t="s">
        <v>899</v>
      </c>
      <c r="G111" s="72" t="s">
        <v>224</v>
      </c>
      <c r="H111" s="64" t="s">
        <v>3239</v>
      </c>
      <c r="I111" s="50" t="s">
        <v>37</v>
      </c>
      <c r="J111" s="65"/>
      <c r="K111" s="50"/>
      <c r="L111" s="66" t="s">
        <v>3232</v>
      </c>
      <c r="M111" s="71"/>
    </row>
    <row r="112" spans="2:13" x14ac:dyDescent="0.45">
      <c r="B112" s="50" t="s">
        <v>8</v>
      </c>
      <c r="C112" s="50" t="s">
        <v>900</v>
      </c>
      <c r="D112" s="50" t="s">
        <v>900</v>
      </c>
      <c r="E112" s="50" t="s">
        <v>55</v>
      </c>
      <c r="F112" s="50" t="s">
        <v>901</v>
      </c>
      <c r="G112" s="72" t="s">
        <v>166</v>
      </c>
      <c r="H112" s="64" t="s">
        <v>3239</v>
      </c>
      <c r="I112" s="50" t="s">
        <v>37</v>
      </c>
      <c r="J112" s="65"/>
      <c r="K112" s="50"/>
      <c r="L112" s="66" t="s">
        <v>3232</v>
      </c>
      <c r="M112" s="71"/>
    </row>
    <row r="113" spans="2:13" x14ac:dyDescent="0.45">
      <c r="B113" s="50" t="s">
        <v>8</v>
      </c>
      <c r="C113" s="50" t="s">
        <v>902</v>
      </c>
      <c r="D113" s="50" t="s">
        <v>902</v>
      </c>
      <c r="E113" s="50" t="s">
        <v>55</v>
      </c>
      <c r="F113" s="50" t="s">
        <v>903</v>
      </c>
      <c r="G113" s="72" t="s">
        <v>159</v>
      </c>
      <c r="H113" s="64" t="s">
        <v>3231</v>
      </c>
      <c r="I113" s="50" t="s">
        <v>35</v>
      </c>
      <c r="J113" s="65" t="s">
        <v>3233</v>
      </c>
      <c r="K113" s="50"/>
      <c r="L113" s="66" t="s">
        <v>3233</v>
      </c>
      <c r="M113" s="71" t="s">
        <v>3272</v>
      </c>
    </row>
    <row r="114" spans="2:13" x14ac:dyDescent="0.45">
      <c r="B114" s="50" t="s">
        <v>8</v>
      </c>
      <c r="C114" s="50" t="s">
        <v>904</v>
      </c>
      <c r="D114" s="50" t="s">
        <v>904</v>
      </c>
      <c r="E114" s="50" t="s">
        <v>55</v>
      </c>
      <c r="F114" s="50" t="s">
        <v>905</v>
      </c>
      <c r="G114" s="72" t="s">
        <v>166</v>
      </c>
      <c r="H114" s="64" t="s">
        <v>3231</v>
      </c>
      <c r="I114" s="50" t="s">
        <v>3236</v>
      </c>
      <c r="J114" s="65" t="s">
        <v>3232</v>
      </c>
      <c r="K114" s="50"/>
      <c r="L114" s="66" t="s">
        <v>3233</v>
      </c>
      <c r="M114" s="71" t="s">
        <v>3272</v>
      </c>
    </row>
    <row r="115" spans="2:13" x14ac:dyDescent="0.45">
      <c r="B115" s="50" t="s">
        <v>8</v>
      </c>
      <c r="C115" s="50" t="s">
        <v>906</v>
      </c>
      <c r="D115" s="50" t="s">
        <v>906</v>
      </c>
      <c r="E115" s="50" t="s">
        <v>55</v>
      </c>
      <c r="F115" s="50" t="s">
        <v>907</v>
      </c>
      <c r="G115" s="72" t="s">
        <v>159</v>
      </c>
      <c r="H115" s="64" t="s">
        <v>3239</v>
      </c>
      <c r="I115" s="50" t="s">
        <v>3241</v>
      </c>
      <c r="J115" s="65" t="s">
        <v>3232</v>
      </c>
      <c r="K115" s="50"/>
      <c r="L115" s="66" t="s">
        <v>3233</v>
      </c>
      <c r="M115" s="71" t="s">
        <v>3272</v>
      </c>
    </row>
    <row r="116" spans="2:13" x14ac:dyDescent="0.45">
      <c r="B116" s="50" t="s">
        <v>8</v>
      </c>
      <c r="C116" s="50" t="s">
        <v>908</v>
      </c>
      <c r="D116" s="50" t="s">
        <v>908</v>
      </c>
      <c r="E116" s="50" t="s">
        <v>55</v>
      </c>
      <c r="F116" s="50" t="s">
        <v>909</v>
      </c>
      <c r="G116" s="72" t="s">
        <v>166</v>
      </c>
      <c r="H116" s="64" t="s">
        <v>3239</v>
      </c>
      <c r="I116" s="50" t="s">
        <v>3241</v>
      </c>
      <c r="J116" s="65" t="s">
        <v>3232</v>
      </c>
      <c r="K116" s="50"/>
      <c r="L116" s="66" t="s">
        <v>3233</v>
      </c>
      <c r="M116" s="71" t="s">
        <v>3272</v>
      </c>
    </row>
    <row r="117" spans="2:13" x14ac:dyDescent="0.45">
      <c r="B117" s="50" t="s">
        <v>8</v>
      </c>
      <c r="C117" s="50" t="s">
        <v>912</v>
      </c>
      <c r="D117" s="50" t="s">
        <v>912</v>
      </c>
      <c r="E117" s="50" t="s">
        <v>55</v>
      </c>
      <c r="F117" s="50" t="s">
        <v>913</v>
      </c>
      <c r="G117" s="72" t="s">
        <v>411</v>
      </c>
      <c r="H117" s="64" t="s">
        <v>3231</v>
      </c>
      <c r="I117" s="50" t="s">
        <v>37</v>
      </c>
      <c r="J117" s="65"/>
      <c r="K117" s="50"/>
      <c r="L117" s="66" t="s">
        <v>3232</v>
      </c>
      <c r="M117" s="71"/>
    </row>
    <row r="118" spans="2:13" x14ac:dyDescent="0.45">
      <c r="B118" s="50" t="s">
        <v>8</v>
      </c>
      <c r="C118" s="50" t="s">
        <v>914</v>
      </c>
      <c r="D118" s="50" t="s">
        <v>914</v>
      </c>
      <c r="E118" s="50" t="s">
        <v>55</v>
      </c>
      <c r="F118" s="50" t="s">
        <v>915</v>
      </c>
      <c r="G118" s="72" t="s">
        <v>169</v>
      </c>
      <c r="H118" s="64" t="s">
        <v>3231</v>
      </c>
      <c r="I118" s="50" t="s">
        <v>37</v>
      </c>
      <c r="J118" s="65"/>
      <c r="K118" s="50"/>
      <c r="L118" s="66" t="s">
        <v>3232</v>
      </c>
      <c r="M118" s="71"/>
    </row>
    <row r="119" spans="2:13" x14ac:dyDescent="0.45">
      <c r="B119" s="50" t="s">
        <v>8</v>
      </c>
      <c r="C119" s="50" t="s">
        <v>916</v>
      </c>
      <c r="D119" s="50" t="s">
        <v>916</v>
      </c>
      <c r="E119" s="50" t="s">
        <v>55</v>
      </c>
      <c r="F119" s="50" t="s">
        <v>917</v>
      </c>
      <c r="G119" s="72" t="s">
        <v>166</v>
      </c>
      <c r="H119" s="64" t="s">
        <v>3231</v>
      </c>
      <c r="I119" s="50" t="s">
        <v>37</v>
      </c>
      <c r="J119" s="65"/>
      <c r="K119" s="50"/>
      <c r="L119" s="66" t="s">
        <v>3233</v>
      </c>
      <c r="M119" s="71" t="s">
        <v>3272</v>
      </c>
    </row>
    <row r="120" spans="2:13" x14ac:dyDescent="0.45">
      <c r="B120" s="50" t="s">
        <v>16</v>
      </c>
      <c r="C120" s="50" t="s">
        <v>918</v>
      </c>
      <c r="D120" s="50" t="s">
        <v>918</v>
      </c>
      <c r="E120" s="50" t="s">
        <v>55</v>
      </c>
      <c r="F120" s="50" t="s">
        <v>3250</v>
      </c>
      <c r="G120" s="72" t="s">
        <v>919</v>
      </c>
      <c r="H120" s="64" t="s">
        <v>3234</v>
      </c>
      <c r="I120" s="50" t="s">
        <v>35</v>
      </c>
      <c r="J120" s="65" t="s">
        <v>3235</v>
      </c>
      <c r="K120" s="50"/>
      <c r="L120" s="66" t="s">
        <v>3237</v>
      </c>
      <c r="M120" s="71" t="s">
        <v>3238</v>
      </c>
    </row>
    <row r="121" spans="2:13" x14ac:dyDescent="0.45">
      <c r="B121" s="50" t="s">
        <v>16</v>
      </c>
      <c r="C121" s="50" t="s">
        <v>920</v>
      </c>
      <c r="D121" s="50" t="s">
        <v>920</v>
      </c>
      <c r="E121" s="50" t="s">
        <v>55</v>
      </c>
      <c r="F121" s="50" t="s">
        <v>3251</v>
      </c>
      <c r="G121" s="72" t="s">
        <v>921</v>
      </c>
      <c r="H121" s="64" t="s">
        <v>3231</v>
      </c>
      <c r="I121" s="50" t="s">
        <v>35</v>
      </c>
      <c r="J121" s="65" t="s">
        <v>3235</v>
      </c>
      <c r="K121" s="50"/>
      <c r="L121" s="66" t="s">
        <v>3233</v>
      </c>
      <c r="M121" s="71" t="s">
        <v>3238</v>
      </c>
    </row>
    <row r="122" spans="2:13" x14ac:dyDescent="0.45">
      <c r="B122" s="50" t="s">
        <v>16</v>
      </c>
      <c r="C122" s="50" t="s">
        <v>936</v>
      </c>
      <c r="D122" s="50" t="s">
        <v>937</v>
      </c>
      <c r="E122" s="50" t="s">
        <v>55</v>
      </c>
      <c r="F122" s="50" t="s">
        <v>938</v>
      </c>
      <c r="G122" s="72" t="s">
        <v>939</v>
      </c>
      <c r="H122" s="64" t="s">
        <v>3231</v>
      </c>
      <c r="I122" s="50" t="s">
        <v>35</v>
      </c>
      <c r="J122" s="65" t="s">
        <v>3235</v>
      </c>
      <c r="K122" s="50"/>
      <c r="L122" s="66" t="s">
        <v>3233</v>
      </c>
      <c r="M122" s="71" t="s">
        <v>3238</v>
      </c>
    </row>
    <row r="123" spans="2:13" x14ac:dyDescent="0.45">
      <c r="B123" s="50" t="s">
        <v>8</v>
      </c>
      <c r="C123" s="50" t="s">
        <v>975</v>
      </c>
      <c r="D123" s="50" t="s">
        <v>975</v>
      </c>
      <c r="E123" s="50" t="s">
        <v>55</v>
      </c>
      <c r="F123" s="50" t="s">
        <v>3252</v>
      </c>
      <c r="G123" s="72" t="s">
        <v>977</v>
      </c>
      <c r="H123" s="64" t="s">
        <v>3239</v>
      </c>
      <c r="I123" s="50" t="s">
        <v>35</v>
      </c>
      <c r="J123" s="65" t="s">
        <v>3235</v>
      </c>
      <c r="K123" s="50"/>
      <c r="L123" s="66" t="s">
        <v>3233</v>
      </c>
      <c r="M123" s="71" t="s">
        <v>3238</v>
      </c>
    </row>
    <row r="124" spans="2:13" x14ac:dyDescent="0.45">
      <c r="B124" s="50" t="s">
        <v>8</v>
      </c>
      <c r="C124" s="50" t="s">
        <v>979</v>
      </c>
      <c r="D124" s="50" t="s">
        <v>979</v>
      </c>
      <c r="E124" s="50" t="s">
        <v>55</v>
      </c>
      <c r="F124" s="50" t="s">
        <v>980</v>
      </c>
      <c r="G124" s="72" t="s">
        <v>411</v>
      </c>
      <c r="H124" s="64" t="s">
        <v>3231</v>
      </c>
      <c r="I124" s="50" t="s">
        <v>3236</v>
      </c>
      <c r="J124" s="65" t="s">
        <v>3237</v>
      </c>
      <c r="K124" s="50"/>
      <c r="L124" s="66" t="s">
        <v>3235</v>
      </c>
      <c r="M124" s="71"/>
    </row>
    <row r="125" spans="2:13" x14ac:dyDescent="0.45">
      <c r="B125" s="50" t="s">
        <v>8</v>
      </c>
      <c r="C125" s="50" t="s">
        <v>981</v>
      </c>
      <c r="D125" s="50" t="s">
        <v>981</v>
      </c>
      <c r="E125" s="50" t="s">
        <v>55</v>
      </c>
      <c r="F125" s="50" t="s">
        <v>982</v>
      </c>
      <c r="G125" s="72" t="s">
        <v>345</v>
      </c>
      <c r="H125" s="64" t="s">
        <v>3231</v>
      </c>
      <c r="I125" s="50" t="s">
        <v>3236</v>
      </c>
      <c r="J125" s="65" t="s">
        <v>3237</v>
      </c>
      <c r="K125" s="50"/>
      <c r="L125" s="66" t="s">
        <v>3237</v>
      </c>
      <c r="M125" s="71"/>
    </row>
    <row r="126" spans="2:13" x14ac:dyDescent="0.45">
      <c r="B126" s="50" t="s">
        <v>8</v>
      </c>
      <c r="C126" s="50" t="s">
        <v>1087</v>
      </c>
      <c r="D126" s="50" t="s">
        <v>1087</v>
      </c>
      <c r="E126" s="50" t="s">
        <v>55</v>
      </c>
      <c r="F126" s="50" t="s">
        <v>1088</v>
      </c>
      <c r="G126" s="72" t="s">
        <v>341</v>
      </c>
      <c r="H126" s="64" t="s">
        <v>3231</v>
      </c>
      <c r="I126" s="50" t="s">
        <v>35</v>
      </c>
      <c r="J126" s="65" t="s">
        <v>3235</v>
      </c>
      <c r="K126" s="50"/>
      <c r="L126" s="66" t="s">
        <v>3233</v>
      </c>
      <c r="M126" s="71" t="s">
        <v>3238</v>
      </c>
    </row>
    <row r="127" spans="2:13" x14ac:dyDescent="0.45">
      <c r="B127" s="50" t="s">
        <v>16</v>
      </c>
      <c r="C127" s="50" t="s">
        <v>1132</v>
      </c>
      <c r="D127" s="50" t="s">
        <v>1133</v>
      </c>
      <c r="E127" s="50" t="s">
        <v>55</v>
      </c>
      <c r="F127" s="50" t="s">
        <v>1134</v>
      </c>
      <c r="G127" s="72" t="s">
        <v>1135</v>
      </c>
      <c r="H127" s="64" t="s">
        <v>3231</v>
      </c>
      <c r="I127" s="50" t="s">
        <v>3236</v>
      </c>
      <c r="J127" s="65" t="s">
        <v>3237</v>
      </c>
      <c r="K127" s="50" t="s">
        <v>13</v>
      </c>
      <c r="L127" s="66" t="s">
        <v>3232</v>
      </c>
      <c r="M127" s="71"/>
    </row>
    <row r="128" spans="2:13" x14ac:dyDescent="0.45">
      <c r="B128" s="50" t="s">
        <v>16</v>
      </c>
      <c r="C128" s="50" t="s">
        <v>1137</v>
      </c>
      <c r="D128" s="50" t="s">
        <v>1137</v>
      </c>
      <c r="E128" s="50" t="s">
        <v>55</v>
      </c>
      <c r="F128" s="50" t="s">
        <v>1138</v>
      </c>
      <c r="G128" s="72" t="s">
        <v>1139</v>
      </c>
      <c r="H128" s="64" t="s">
        <v>3239</v>
      </c>
      <c r="I128" s="50" t="s">
        <v>37</v>
      </c>
      <c r="J128" s="65"/>
      <c r="K128" s="50"/>
      <c r="L128" s="66" t="s">
        <v>3237</v>
      </c>
      <c r="M128" s="71"/>
    </row>
    <row r="129" spans="2:13" x14ac:dyDescent="0.45">
      <c r="B129" s="50" t="s">
        <v>16</v>
      </c>
      <c r="C129" s="50" t="s">
        <v>1140</v>
      </c>
      <c r="D129" s="50" t="s">
        <v>1141</v>
      </c>
      <c r="E129" s="50" t="s">
        <v>55</v>
      </c>
      <c r="F129" s="50" t="s">
        <v>1142</v>
      </c>
      <c r="G129" s="72" t="s">
        <v>1143</v>
      </c>
      <c r="H129" s="64" t="s">
        <v>3234</v>
      </c>
      <c r="I129" s="50" t="s">
        <v>35</v>
      </c>
      <c r="J129" s="65" t="s">
        <v>3235</v>
      </c>
      <c r="K129" s="50" t="s">
        <v>13</v>
      </c>
      <c r="L129" s="66" t="s">
        <v>3232</v>
      </c>
      <c r="M129" s="71"/>
    </row>
    <row r="130" spans="2:13" x14ac:dyDescent="0.45">
      <c r="B130" s="50" t="s">
        <v>16</v>
      </c>
      <c r="C130" s="50" t="s">
        <v>1144</v>
      </c>
      <c r="D130" s="50" t="s">
        <v>1145</v>
      </c>
      <c r="E130" s="50" t="s">
        <v>55</v>
      </c>
      <c r="F130" s="50" t="s">
        <v>1146</v>
      </c>
      <c r="G130" s="72" t="s">
        <v>1147</v>
      </c>
      <c r="H130" s="64" t="s">
        <v>3231</v>
      </c>
      <c r="I130" s="50" t="s">
        <v>35</v>
      </c>
      <c r="J130" s="65" t="s">
        <v>3235</v>
      </c>
      <c r="K130" s="50"/>
      <c r="L130" s="66" t="s">
        <v>3233</v>
      </c>
      <c r="M130" s="71" t="s">
        <v>3238</v>
      </c>
    </row>
    <row r="131" spans="2:13" x14ac:dyDescent="0.45">
      <c r="B131" s="50" t="s">
        <v>16</v>
      </c>
      <c r="C131" s="50" t="s">
        <v>1148</v>
      </c>
      <c r="D131" s="50" t="s">
        <v>1149</v>
      </c>
      <c r="E131" s="50" t="s">
        <v>55</v>
      </c>
      <c r="F131" s="50" t="s">
        <v>1150</v>
      </c>
      <c r="G131" s="72" t="s">
        <v>1151</v>
      </c>
      <c r="H131" s="64" t="s">
        <v>3231</v>
      </c>
      <c r="I131" s="50" t="s">
        <v>35</v>
      </c>
      <c r="J131" s="65" t="s">
        <v>3235</v>
      </c>
      <c r="K131" s="50"/>
      <c r="L131" s="66" t="s">
        <v>3235</v>
      </c>
      <c r="M131" s="71" t="s">
        <v>3238</v>
      </c>
    </row>
    <row r="132" spans="2:13" x14ac:dyDescent="0.45">
      <c r="B132" s="50" t="s">
        <v>16</v>
      </c>
      <c r="C132" s="50" t="s">
        <v>1152</v>
      </c>
      <c r="D132" s="50" t="s">
        <v>1153</v>
      </c>
      <c r="E132" s="50" t="s">
        <v>55</v>
      </c>
      <c r="F132" s="50" t="s">
        <v>1154</v>
      </c>
      <c r="G132" s="72" t="s">
        <v>1155</v>
      </c>
      <c r="H132" s="64" t="s">
        <v>3231</v>
      </c>
      <c r="I132" s="50" t="s">
        <v>35</v>
      </c>
      <c r="J132" s="65" t="s">
        <v>3235</v>
      </c>
      <c r="K132" s="50"/>
      <c r="L132" s="66" t="s">
        <v>3233</v>
      </c>
      <c r="M132" s="71" t="s">
        <v>3238</v>
      </c>
    </row>
    <row r="133" spans="2:13" x14ac:dyDescent="0.45">
      <c r="B133" s="50" t="s">
        <v>8</v>
      </c>
      <c r="C133" s="50" t="s">
        <v>1156</v>
      </c>
      <c r="D133" s="50" t="s">
        <v>1156</v>
      </c>
      <c r="E133" s="50" t="s">
        <v>55</v>
      </c>
      <c r="F133" s="50" t="s">
        <v>1157</v>
      </c>
      <c r="G133" s="72" t="s">
        <v>159</v>
      </c>
      <c r="H133" s="64" t="s">
        <v>3231</v>
      </c>
      <c r="I133" s="50" t="s">
        <v>37</v>
      </c>
      <c r="J133" s="65"/>
      <c r="K133" s="50"/>
      <c r="L133" s="66" t="s">
        <v>3232</v>
      </c>
      <c r="M133" s="71"/>
    </row>
    <row r="134" spans="2:13" x14ac:dyDescent="0.45">
      <c r="B134" s="50" t="s">
        <v>8</v>
      </c>
      <c r="C134" s="50" t="s">
        <v>1159</v>
      </c>
      <c r="D134" s="50" t="s">
        <v>1159</v>
      </c>
      <c r="E134" s="50" t="s">
        <v>55</v>
      </c>
      <c r="F134" s="50" t="s">
        <v>1160</v>
      </c>
      <c r="G134" s="72" t="s">
        <v>369</v>
      </c>
      <c r="H134" s="64" t="s">
        <v>3231</v>
      </c>
      <c r="I134" s="50" t="s">
        <v>37</v>
      </c>
      <c r="J134" s="65"/>
      <c r="K134" s="50"/>
      <c r="L134" s="66" t="s">
        <v>3235</v>
      </c>
      <c r="M134" s="71"/>
    </row>
    <row r="135" spans="2:13" x14ac:dyDescent="0.45">
      <c r="B135" s="50" t="s">
        <v>8</v>
      </c>
      <c r="C135" s="50" t="s">
        <v>1161</v>
      </c>
      <c r="D135" s="50" t="s">
        <v>1161</v>
      </c>
      <c r="E135" s="50" t="s">
        <v>55</v>
      </c>
      <c r="F135" s="50" t="s">
        <v>1162</v>
      </c>
      <c r="G135" s="72" t="s">
        <v>496</v>
      </c>
      <c r="H135" s="64" t="s">
        <v>3234</v>
      </c>
      <c r="I135" s="50" t="s">
        <v>37</v>
      </c>
      <c r="J135" s="65"/>
      <c r="K135" s="50"/>
      <c r="L135" s="66" t="s">
        <v>3232</v>
      </c>
      <c r="M135" s="71"/>
    </row>
    <row r="136" spans="2:13" x14ac:dyDescent="0.45">
      <c r="B136" s="50" t="s">
        <v>8</v>
      </c>
      <c r="C136" s="50" t="s">
        <v>1163</v>
      </c>
      <c r="D136" s="50" t="s">
        <v>1163</v>
      </c>
      <c r="E136" s="50" t="s">
        <v>55</v>
      </c>
      <c r="F136" s="50" t="s">
        <v>1164</v>
      </c>
      <c r="G136" s="72" t="s">
        <v>159</v>
      </c>
      <c r="H136" s="64" t="s">
        <v>3239</v>
      </c>
      <c r="I136" s="50" t="s">
        <v>3241</v>
      </c>
      <c r="J136" s="65" t="s">
        <v>3232</v>
      </c>
      <c r="K136" s="50" t="s">
        <v>13</v>
      </c>
      <c r="L136" s="66" t="s">
        <v>3232</v>
      </c>
      <c r="M136" s="71"/>
    </row>
    <row r="137" spans="2:13" x14ac:dyDescent="0.45">
      <c r="B137" s="50" t="s">
        <v>8</v>
      </c>
      <c r="C137" s="50" t="s">
        <v>1165</v>
      </c>
      <c r="D137" s="50" t="s">
        <v>1165</v>
      </c>
      <c r="E137" s="50" t="s">
        <v>55</v>
      </c>
      <c r="F137" s="50" t="s">
        <v>1166</v>
      </c>
      <c r="G137" s="72" t="s">
        <v>369</v>
      </c>
      <c r="H137" s="64" t="s">
        <v>3239</v>
      </c>
      <c r="I137" s="50" t="s">
        <v>3241</v>
      </c>
      <c r="J137" s="65" t="s">
        <v>3232</v>
      </c>
      <c r="K137" s="50" t="s">
        <v>13</v>
      </c>
      <c r="L137" s="66" t="s">
        <v>3232</v>
      </c>
      <c r="M137" s="71"/>
    </row>
    <row r="138" spans="2:13" x14ac:dyDescent="0.45">
      <c r="B138" s="50" t="s">
        <v>22</v>
      </c>
      <c r="C138" s="50" t="s">
        <v>1167</v>
      </c>
      <c r="D138" s="50" t="s">
        <v>1167</v>
      </c>
      <c r="E138" s="50" t="s">
        <v>55</v>
      </c>
      <c r="F138" s="50" t="s">
        <v>1168</v>
      </c>
      <c r="G138" s="72" t="s">
        <v>306</v>
      </c>
      <c r="H138" s="64" t="s">
        <v>3234</v>
      </c>
      <c r="I138" s="50" t="s">
        <v>37</v>
      </c>
      <c r="J138" s="65"/>
      <c r="K138" s="50"/>
      <c r="L138" s="66" t="s">
        <v>3235</v>
      </c>
      <c r="M138" s="71"/>
    </row>
    <row r="139" spans="2:13" x14ac:dyDescent="0.45">
      <c r="B139" s="50" t="s">
        <v>8</v>
      </c>
      <c r="C139" s="50" t="s">
        <v>1194</v>
      </c>
      <c r="D139" s="50" t="s">
        <v>1194</v>
      </c>
      <c r="E139" s="50" t="s">
        <v>55</v>
      </c>
      <c r="F139" s="50" t="s">
        <v>1195</v>
      </c>
      <c r="G139" s="72" t="s">
        <v>1196</v>
      </c>
      <c r="H139" s="64" t="s">
        <v>3234</v>
      </c>
      <c r="I139" s="50" t="s">
        <v>37</v>
      </c>
      <c r="J139" s="65"/>
      <c r="K139" s="50"/>
      <c r="L139" s="66" t="s">
        <v>3232</v>
      </c>
      <c r="M139" s="71"/>
    </row>
    <row r="140" spans="2:13" x14ac:dyDescent="0.45">
      <c r="B140" s="50" t="s">
        <v>8</v>
      </c>
      <c r="C140" s="50" t="s">
        <v>1198</v>
      </c>
      <c r="D140" s="50" t="s">
        <v>1198</v>
      </c>
      <c r="E140" s="50" t="s">
        <v>55</v>
      </c>
      <c r="F140" s="50" t="s">
        <v>1199</v>
      </c>
      <c r="G140" s="72" t="s">
        <v>1200</v>
      </c>
      <c r="H140" s="64" t="s">
        <v>3239</v>
      </c>
      <c r="I140" s="50" t="s">
        <v>37</v>
      </c>
      <c r="J140" s="65"/>
      <c r="K140" s="50"/>
      <c r="L140" s="66" t="s">
        <v>3232</v>
      </c>
      <c r="M140" s="71"/>
    </row>
    <row r="141" spans="2:13" x14ac:dyDescent="0.45">
      <c r="B141" s="50" t="s">
        <v>8</v>
      </c>
      <c r="C141" s="50" t="s">
        <v>1202</v>
      </c>
      <c r="D141" s="50" t="s">
        <v>1202</v>
      </c>
      <c r="E141" s="50" t="s">
        <v>55</v>
      </c>
      <c r="F141" s="50" t="s">
        <v>1203</v>
      </c>
      <c r="G141" s="72" t="s">
        <v>1204</v>
      </c>
      <c r="H141" s="64" t="s">
        <v>3239</v>
      </c>
      <c r="I141" s="50" t="s">
        <v>37</v>
      </c>
      <c r="J141" s="65"/>
      <c r="K141" s="50"/>
      <c r="L141" s="66" t="s">
        <v>3233</v>
      </c>
      <c r="M141" s="71" t="s">
        <v>3272</v>
      </c>
    </row>
    <row r="142" spans="2:13" x14ac:dyDescent="0.45">
      <c r="B142" s="50" t="s">
        <v>8</v>
      </c>
      <c r="C142" s="50" t="s">
        <v>1219</v>
      </c>
      <c r="D142" s="50" t="s">
        <v>1219</v>
      </c>
      <c r="E142" s="50" t="s">
        <v>55</v>
      </c>
      <c r="F142" s="50" t="s">
        <v>1220</v>
      </c>
      <c r="G142" s="72" t="s">
        <v>707</v>
      </c>
      <c r="H142" s="64" t="s">
        <v>3231</v>
      </c>
      <c r="I142" s="50" t="s">
        <v>35</v>
      </c>
      <c r="J142" s="65" t="s">
        <v>3235</v>
      </c>
      <c r="K142" s="50"/>
      <c r="L142" s="66" t="s">
        <v>3232</v>
      </c>
      <c r="M142" s="71"/>
    </row>
    <row r="143" spans="2:13" x14ac:dyDescent="0.45">
      <c r="B143" s="50" t="s">
        <v>8</v>
      </c>
      <c r="C143" s="50" t="s">
        <v>1221</v>
      </c>
      <c r="D143" s="50" t="s">
        <v>1221</v>
      </c>
      <c r="E143" s="50" t="s">
        <v>55</v>
      </c>
      <c r="F143" s="50" t="s">
        <v>1222</v>
      </c>
      <c r="G143" s="72" t="s">
        <v>707</v>
      </c>
      <c r="H143" s="64" t="s">
        <v>3239</v>
      </c>
      <c r="I143" s="50" t="s">
        <v>37</v>
      </c>
      <c r="J143" s="65"/>
      <c r="K143" s="50"/>
      <c r="L143" s="66" t="s">
        <v>3232</v>
      </c>
      <c r="M143" s="71"/>
    </row>
    <row r="144" spans="2:13" x14ac:dyDescent="0.45">
      <c r="B144" s="50" t="s">
        <v>16</v>
      </c>
      <c r="C144" s="50" t="s">
        <v>1227</v>
      </c>
      <c r="D144" s="50" t="s">
        <v>1227</v>
      </c>
      <c r="E144" s="50" t="s">
        <v>55</v>
      </c>
      <c r="F144" s="50" t="s">
        <v>3253</v>
      </c>
      <c r="G144" s="72" t="s">
        <v>1229</v>
      </c>
      <c r="H144" s="64" t="s">
        <v>3239</v>
      </c>
      <c r="I144" s="50" t="s">
        <v>37</v>
      </c>
      <c r="J144" s="65"/>
      <c r="K144" s="50"/>
      <c r="L144" s="66" t="s">
        <v>3232</v>
      </c>
      <c r="M144" s="71"/>
    </row>
    <row r="145" spans="2:13" x14ac:dyDescent="0.45">
      <c r="B145" s="50" t="s">
        <v>16</v>
      </c>
      <c r="C145" s="50" t="s">
        <v>1233</v>
      </c>
      <c r="D145" s="50" t="s">
        <v>1233</v>
      </c>
      <c r="E145" s="50" t="s">
        <v>55</v>
      </c>
      <c r="F145" s="50" t="s">
        <v>3254</v>
      </c>
      <c r="G145" s="72" t="s">
        <v>1235</v>
      </c>
      <c r="H145" s="64" t="s">
        <v>3234</v>
      </c>
      <c r="I145" s="50" t="s">
        <v>37</v>
      </c>
      <c r="J145" s="65"/>
      <c r="K145" s="50"/>
      <c r="L145" s="66" t="s">
        <v>3232</v>
      </c>
      <c r="M145" s="71"/>
    </row>
    <row r="146" spans="2:13" x14ac:dyDescent="0.45">
      <c r="B146" s="50" t="s">
        <v>16</v>
      </c>
      <c r="C146" s="50" t="s">
        <v>1237</v>
      </c>
      <c r="D146" s="50" t="s">
        <v>1237</v>
      </c>
      <c r="E146" s="50" t="s">
        <v>55</v>
      </c>
      <c r="F146" s="50" t="s">
        <v>3255</v>
      </c>
      <c r="G146" s="72" t="s">
        <v>1239</v>
      </c>
      <c r="H146" s="64" t="s">
        <v>3239</v>
      </c>
      <c r="I146" s="50" t="s">
        <v>37</v>
      </c>
      <c r="J146" s="65"/>
      <c r="K146" s="50"/>
      <c r="L146" s="66" t="s">
        <v>3232</v>
      </c>
      <c r="M146" s="71"/>
    </row>
    <row r="147" spans="2:13" x14ac:dyDescent="0.45">
      <c r="B147" s="50" t="s">
        <v>8</v>
      </c>
      <c r="C147" s="50" t="s">
        <v>1301</v>
      </c>
      <c r="D147" s="50" t="s">
        <v>1301</v>
      </c>
      <c r="E147" s="50" t="s">
        <v>55</v>
      </c>
      <c r="F147" s="50" t="s">
        <v>1302</v>
      </c>
      <c r="G147" s="72" t="s">
        <v>560</v>
      </c>
      <c r="H147" s="64" t="s">
        <v>3247</v>
      </c>
      <c r="I147" s="50" t="s">
        <v>37</v>
      </c>
      <c r="J147" s="65"/>
      <c r="K147" s="50"/>
      <c r="L147" s="66" t="s">
        <v>3232</v>
      </c>
      <c r="M147" s="71"/>
    </row>
    <row r="148" spans="2:13" x14ac:dyDescent="0.45">
      <c r="B148" s="50" t="s">
        <v>8</v>
      </c>
      <c r="C148" s="50" t="s">
        <v>1303</v>
      </c>
      <c r="D148" s="50" t="s">
        <v>1303</v>
      </c>
      <c r="E148" s="50" t="s">
        <v>55</v>
      </c>
      <c r="F148" s="50" t="s">
        <v>1304</v>
      </c>
      <c r="G148" s="72" t="s">
        <v>1305</v>
      </c>
      <c r="H148" s="64" t="s">
        <v>3247</v>
      </c>
      <c r="I148" s="50" t="s">
        <v>37</v>
      </c>
      <c r="J148" s="65"/>
      <c r="K148" s="50"/>
      <c r="L148" s="66" t="s">
        <v>3233</v>
      </c>
      <c r="M148" s="71" t="s">
        <v>3272</v>
      </c>
    </row>
    <row r="149" spans="2:13" x14ac:dyDescent="0.45">
      <c r="B149" s="50" t="s">
        <v>16</v>
      </c>
      <c r="C149" s="50" t="s">
        <v>1306</v>
      </c>
      <c r="D149" s="50" t="s">
        <v>1306</v>
      </c>
      <c r="E149" s="50" t="s">
        <v>55</v>
      </c>
      <c r="F149" s="50" t="s">
        <v>1307</v>
      </c>
      <c r="G149" s="72" t="s">
        <v>1308</v>
      </c>
      <c r="H149" s="64" t="s">
        <v>3234</v>
      </c>
      <c r="I149" s="50" t="s">
        <v>35</v>
      </c>
      <c r="J149" s="65" t="s">
        <v>3235</v>
      </c>
      <c r="K149" s="50"/>
      <c r="L149" s="66" t="s">
        <v>3233</v>
      </c>
      <c r="M149" s="71" t="s">
        <v>3272</v>
      </c>
    </row>
    <row r="150" spans="2:13" x14ac:dyDescent="0.45">
      <c r="B150" s="50" t="s">
        <v>8</v>
      </c>
      <c r="C150" s="50" t="s">
        <v>1333</v>
      </c>
      <c r="D150" s="50" t="s">
        <v>1333</v>
      </c>
      <c r="E150" s="50" t="s">
        <v>55</v>
      </c>
      <c r="F150" s="50" t="s">
        <v>1334</v>
      </c>
      <c r="G150" s="72" t="s">
        <v>1335</v>
      </c>
      <c r="H150" s="64" t="s">
        <v>3231</v>
      </c>
      <c r="I150" s="50" t="s">
        <v>3236</v>
      </c>
      <c r="J150" s="65" t="s">
        <v>3232</v>
      </c>
      <c r="K150" s="50" t="s">
        <v>13</v>
      </c>
      <c r="L150" s="66" t="s">
        <v>3232</v>
      </c>
      <c r="M150" s="71"/>
    </row>
    <row r="151" spans="2:13" x14ac:dyDescent="0.45">
      <c r="B151" s="50" t="s">
        <v>8</v>
      </c>
      <c r="C151" s="50" t="s">
        <v>1337</v>
      </c>
      <c r="D151" s="50" t="s">
        <v>1337</v>
      </c>
      <c r="E151" s="50" t="s">
        <v>55</v>
      </c>
      <c r="F151" s="50" t="s">
        <v>1338</v>
      </c>
      <c r="G151" s="72" t="s">
        <v>110</v>
      </c>
      <c r="H151" s="64" t="s">
        <v>3239</v>
      </c>
      <c r="I151" s="50" t="s">
        <v>3236</v>
      </c>
      <c r="J151" s="65" t="s">
        <v>3232</v>
      </c>
      <c r="K151" s="50"/>
      <c r="L151" s="66" t="s">
        <v>3233</v>
      </c>
      <c r="M151" s="71" t="s">
        <v>3272</v>
      </c>
    </row>
    <row r="152" spans="2:13" x14ac:dyDescent="0.45">
      <c r="B152" s="50" t="s">
        <v>16</v>
      </c>
      <c r="C152" s="50" t="s">
        <v>1349</v>
      </c>
      <c r="D152" s="50" t="s">
        <v>1350</v>
      </c>
      <c r="E152" s="50" t="s">
        <v>55</v>
      </c>
      <c r="F152" s="50" t="s">
        <v>1351</v>
      </c>
      <c r="G152" s="72" t="s">
        <v>1352</v>
      </c>
      <c r="H152" s="64" t="s">
        <v>3231</v>
      </c>
      <c r="I152" s="50" t="s">
        <v>35</v>
      </c>
      <c r="J152" s="65" t="s">
        <v>3235</v>
      </c>
      <c r="K152" s="50"/>
      <c r="L152" s="66" t="s">
        <v>3237</v>
      </c>
      <c r="M152" s="71" t="s">
        <v>3238</v>
      </c>
    </row>
    <row r="153" spans="2:13" x14ac:dyDescent="0.45">
      <c r="B153" s="50" t="s">
        <v>16</v>
      </c>
      <c r="C153" s="50" t="s">
        <v>1353</v>
      </c>
      <c r="D153" s="50" t="s">
        <v>1354</v>
      </c>
      <c r="E153" s="50" t="s">
        <v>55</v>
      </c>
      <c r="F153" s="50" t="s">
        <v>1355</v>
      </c>
      <c r="G153" s="72" t="s">
        <v>1356</v>
      </c>
      <c r="H153" s="64" t="s">
        <v>3231</v>
      </c>
      <c r="I153" s="50" t="s">
        <v>35</v>
      </c>
      <c r="J153" s="65" t="s">
        <v>3235</v>
      </c>
      <c r="K153" s="50"/>
      <c r="L153" s="66" t="s">
        <v>3232</v>
      </c>
      <c r="M153" s="71" t="s">
        <v>3238</v>
      </c>
    </row>
    <row r="154" spans="2:13" x14ac:dyDescent="0.45">
      <c r="B154" s="50" t="s">
        <v>16</v>
      </c>
      <c r="C154" s="50" t="s">
        <v>1357</v>
      </c>
      <c r="D154" s="50" t="s">
        <v>1358</v>
      </c>
      <c r="E154" s="50" t="s">
        <v>55</v>
      </c>
      <c r="F154" s="50" t="s">
        <v>1359</v>
      </c>
      <c r="G154" s="72" t="s">
        <v>1360</v>
      </c>
      <c r="H154" s="64" t="s">
        <v>3231</v>
      </c>
      <c r="I154" s="50" t="s">
        <v>35</v>
      </c>
      <c r="J154" s="65" t="s">
        <v>3235</v>
      </c>
      <c r="K154" s="50"/>
      <c r="L154" s="66" t="s">
        <v>3232</v>
      </c>
      <c r="M154" s="71" t="s">
        <v>3238</v>
      </c>
    </row>
    <row r="155" spans="2:13" x14ac:dyDescent="0.45">
      <c r="B155" s="50" t="s">
        <v>8</v>
      </c>
      <c r="C155" s="50" t="s">
        <v>1361</v>
      </c>
      <c r="D155" s="50" t="s">
        <v>1361</v>
      </c>
      <c r="E155" s="50" t="s">
        <v>55</v>
      </c>
      <c r="F155" s="50" t="s">
        <v>1362</v>
      </c>
      <c r="G155" s="72" t="s">
        <v>1363</v>
      </c>
      <c r="H155" s="64" t="s">
        <v>3247</v>
      </c>
      <c r="I155" s="50" t="s">
        <v>35</v>
      </c>
      <c r="J155" s="65" t="s">
        <v>3235</v>
      </c>
      <c r="K155" s="50"/>
      <c r="L155" s="66" t="s">
        <v>3233</v>
      </c>
      <c r="M155" s="71" t="s">
        <v>3238</v>
      </c>
    </row>
    <row r="156" spans="2:13" x14ac:dyDescent="0.45">
      <c r="B156" s="50" t="s">
        <v>8</v>
      </c>
      <c r="C156" s="50" t="s">
        <v>1364</v>
      </c>
      <c r="D156" s="50" t="s">
        <v>1364</v>
      </c>
      <c r="E156" s="50" t="s">
        <v>55</v>
      </c>
      <c r="F156" s="50" t="s">
        <v>1365</v>
      </c>
      <c r="G156" s="72" t="s">
        <v>1366</v>
      </c>
      <c r="H156" s="64" t="s">
        <v>3247</v>
      </c>
      <c r="I156" s="50" t="s">
        <v>35</v>
      </c>
      <c r="J156" s="65" t="s">
        <v>3235</v>
      </c>
      <c r="K156" s="50"/>
      <c r="L156" s="66" t="s">
        <v>3233</v>
      </c>
      <c r="M156" s="71" t="s">
        <v>3238</v>
      </c>
    </row>
    <row r="157" spans="2:13" x14ac:dyDescent="0.45">
      <c r="B157" s="50" t="s">
        <v>8</v>
      </c>
      <c r="C157" s="50" t="s">
        <v>1376</v>
      </c>
      <c r="D157" s="50" t="s">
        <v>1376</v>
      </c>
      <c r="E157" s="50" t="s">
        <v>55</v>
      </c>
      <c r="F157" s="50" t="s">
        <v>1377</v>
      </c>
      <c r="G157" s="72" t="s">
        <v>1047</v>
      </c>
      <c r="H157" s="64" t="s">
        <v>3239</v>
      </c>
      <c r="I157" s="50" t="s">
        <v>35</v>
      </c>
      <c r="J157" s="65" t="s">
        <v>3233</v>
      </c>
      <c r="K157" s="50"/>
      <c r="L157" s="66" t="s">
        <v>3232</v>
      </c>
      <c r="M157" s="71" t="s">
        <v>3272</v>
      </c>
    </row>
    <row r="158" spans="2:13" x14ac:dyDescent="0.45">
      <c r="B158" s="50" t="s">
        <v>8</v>
      </c>
      <c r="C158" s="50" t="s">
        <v>1378</v>
      </c>
      <c r="D158" s="50" t="s">
        <v>1378</v>
      </c>
      <c r="E158" s="50" t="s">
        <v>55</v>
      </c>
      <c r="F158" s="50" t="s">
        <v>1379</v>
      </c>
      <c r="G158" s="72" t="s">
        <v>249</v>
      </c>
      <c r="H158" s="64" t="s">
        <v>3239</v>
      </c>
      <c r="I158" s="50" t="s">
        <v>3236</v>
      </c>
      <c r="J158" s="65" t="s">
        <v>3232</v>
      </c>
      <c r="K158" s="50"/>
      <c r="L158" s="66" t="s">
        <v>3232</v>
      </c>
      <c r="M158" s="71"/>
    </row>
    <row r="159" spans="2:13" x14ac:dyDescent="0.45">
      <c r="B159" s="50" t="s">
        <v>8</v>
      </c>
      <c r="C159" s="50" t="s">
        <v>1380</v>
      </c>
      <c r="D159" s="50" t="s">
        <v>1380</v>
      </c>
      <c r="E159" s="50" t="s">
        <v>55</v>
      </c>
      <c r="F159" s="50" t="s">
        <v>1381</v>
      </c>
      <c r="G159" s="72" t="s">
        <v>195</v>
      </c>
      <c r="H159" s="64" t="s">
        <v>3239</v>
      </c>
      <c r="I159" s="50" t="s">
        <v>3236</v>
      </c>
      <c r="J159" s="65" t="s">
        <v>3232</v>
      </c>
      <c r="K159" s="50"/>
      <c r="L159" s="66" t="s">
        <v>3232</v>
      </c>
      <c r="M159" s="71"/>
    </row>
    <row r="160" spans="2:13" x14ac:dyDescent="0.45">
      <c r="B160" s="50" t="s">
        <v>8</v>
      </c>
      <c r="C160" s="50" t="s">
        <v>1382</v>
      </c>
      <c r="D160" s="50" t="s">
        <v>1382</v>
      </c>
      <c r="E160" s="50" t="s">
        <v>55</v>
      </c>
      <c r="F160" s="50" t="s">
        <v>1383</v>
      </c>
      <c r="G160" s="72" t="s">
        <v>660</v>
      </c>
      <c r="H160" s="64" t="s">
        <v>3239</v>
      </c>
      <c r="I160" s="50" t="s">
        <v>3236</v>
      </c>
      <c r="J160" s="65" t="s">
        <v>3232</v>
      </c>
      <c r="K160" s="50"/>
      <c r="L160" s="66" t="s">
        <v>3232</v>
      </c>
      <c r="M160" s="71"/>
    </row>
    <row r="161" spans="2:13" x14ac:dyDescent="0.45">
      <c r="B161" s="50" t="s">
        <v>8</v>
      </c>
      <c r="C161" s="50" t="s">
        <v>1384</v>
      </c>
      <c r="D161" s="50" t="s">
        <v>1384</v>
      </c>
      <c r="E161" s="50" t="s">
        <v>55</v>
      </c>
      <c r="F161" s="50" t="s">
        <v>1385</v>
      </c>
      <c r="G161" s="72" t="s">
        <v>1386</v>
      </c>
      <c r="H161" s="64" t="s">
        <v>3231</v>
      </c>
      <c r="I161" s="50" t="s">
        <v>12</v>
      </c>
      <c r="J161" s="65" t="s">
        <v>3232</v>
      </c>
      <c r="K161" s="50" t="s">
        <v>13</v>
      </c>
      <c r="L161" s="66" t="s">
        <v>3232</v>
      </c>
      <c r="M161" s="71"/>
    </row>
    <row r="162" spans="2:13" x14ac:dyDescent="0.45">
      <c r="B162" s="50" t="s">
        <v>8</v>
      </c>
      <c r="C162" s="50" t="s">
        <v>1387</v>
      </c>
      <c r="D162" s="50" t="s">
        <v>1387</v>
      </c>
      <c r="E162" s="50" t="s">
        <v>55</v>
      </c>
      <c r="F162" s="50" t="s">
        <v>1388</v>
      </c>
      <c r="G162" s="72" t="s">
        <v>148</v>
      </c>
      <c r="H162" s="64" t="s">
        <v>3231</v>
      </c>
      <c r="I162" s="50" t="s">
        <v>12</v>
      </c>
      <c r="J162" s="65" t="s">
        <v>3232</v>
      </c>
      <c r="K162" s="50" t="s">
        <v>13</v>
      </c>
      <c r="L162" s="66" t="s">
        <v>3232</v>
      </c>
      <c r="M162" s="71"/>
    </row>
    <row r="163" spans="2:13" x14ac:dyDescent="0.45">
      <c r="B163" s="50" t="s">
        <v>8</v>
      </c>
      <c r="C163" s="50" t="s">
        <v>1389</v>
      </c>
      <c r="D163" s="50" t="s">
        <v>1389</v>
      </c>
      <c r="E163" s="50" t="s">
        <v>55</v>
      </c>
      <c r="F163" s="50" t="s">
        <v>1390</v>
      </c>
      <c r="G163" s="72" t="s">
        <v>1391</v>
      </c>
      <c r="H163" s="64" t="s">
        <v>3231</v>
      </c>
      <c r="I163" s="50" t="s">
        <v>12</v>
      </c>
      <c r="J163" s="65" t="s">
        <v>3232</v>
      </c>
      <c r="K163" s="50" t="s">
        <v>13</v>
      </c>
      <c r="L163" s="66" t="s">
        <v>3232</v>
      </c>
      <c r="M163" s="71"/>
    </row>
    <row r="164" spans="2:13" x14ac:dyDescent="0.45">
      <c r="B164" s="50" t="s">
        <v>16</v>
      </c>
      <c r="C164" s="50" t="s">
        <v>1402</v>
      </c>
      <c r="D164" s="50" t="s">
        <v>1403</v>
      </c>
      <c r="E164" s="50" t="s">
        <v>55</v>
      </c>
      <c r="F164" s="50" t="s">
        <v>1404</v>
      </c>
      <c r="G164" s="72" t="s">
        <v>1405</v>
      </c>
      <c r="H164" s="64" t="s">
        <v>3231</v>
      </c>
      <c r="I164" s="50" t="s">
        <v>35</v>
      </c>
      <c r="J164" s="65" t="s">
        <v>3235</v>
      </c>
      <c r="K164" s="50"/>
      <c r="L164" s="66" t="s">
        <v>3233</v>
      </c>
      <c r="M164" s="71" t="s">
        <v>3238</v>
      </c>
    </row>
    <row r="165" spans="2:13" x14ac:dyDescent="0.45">
      <c r="B165" s="50" t="s">
        <v>8</v>
      </c>
      <c r="C165" s="50" t="s">
        <v>1423</v>
      </c>
      <c r="D165" s="50" t="s">
        <v>1424</v>
      </c>
      <c r="E165" s="50" t="s">
        <v>55</v>
      </c>
      <c r="F165" s="50" t="s">
        <v>1425</v>
      </c>
      <c r="G165" s="72" t="s">
        <v>159</v>
      </c>
      <c r="H165" s="64" t="s">
        <v>3231</v>
      </c>
      <c r="I165" s="50" t="s">
        <v>35</v>
      </c>
      <c r="J165" s="65" t="s">
        <v>3233</v>
      </c>
      <c r="K165" s="50"/>
      <c r="L165" s="66" t="s">
        <v>3233</v>
      </c>
      <c r="M165" s="71" t="s">
        <v>3272</v>
      </c>
    </row>
    <row r="166" spans="2:13" x14ac:dyDescent="0.45">
      <c r="B166" s="50" t="s">
        <v>16</v>
      </c>
      <c r="C166" s="50" t="s">
        <v>1426</v>
      </c>
      <c r="D166" s="50" t="s">
        <v>1426</v>
      </c>
      <c r="E166" s="50" t="s">
        <v>55</v>
      </c>
      <c r="F166" s="50" t="s">
        <v>1427</v>
      </c>
      <c r="G166" s="72" t="s">
        <v>1428</v>
      </c>
      <c r="H166" s="64" t="s">
        <v>3231</v>
      </c>
      <c r="I166" s="50" t="s">
        <v>37</v>
      </c>
      <c r="J166" s="65"/>
      <c r="K166" s="50"/>
      <c r="L166" s="66" t="s">
        <v>3235</v>
      </c>
      <c r="M166" s="71"/>
    </row>
    <row r="167" spans="2:13" x14ac:dyDescent="0.45">
      <c r="B167" s="50" t="s">
        <v>16</v>
      </c>
      <c r="C167" s="50" t="s">
        <v>1430</v>
      </c>
      <c r="D167" s="50" t="s">
        <v>1430</v>
      </c>
      <c r="E167" s="50" t="s">
        <v>55</v>
      </c>
      <c r="F167" s="50" t="s">
        <v>1431</v>
      </c>
      <c r="G167" s="72" t="s">
        <v>1432</v>
      </c>
      <c r="H167" s="64" t="s">
        <v>3231</v>
      </c>
      <c r="I167" s="50" t="s">
        <v>37</v>
      </c>
      <c r="J167" s="65"/>
      <c r="K167" s="50"/>
      <c r="L167" s="66" t="s">
        <v>3233</v>
      </c>
      <c r="M167" s="71" t="s">
        <v>3272</v>
      </c>
    </row>
    <row r="168" spans="2:13" x14ac:dyDescent="0.45">
      <c r="B168" s="50" t="s">
        <v>16</v>
      </c>
      <c r="C168" s="50" t="s">
        <v>1433</v>
      </c>
      <c r="D168" s="50" t="s">
        <v>1433</v>
      </c>
      <c r="E168" s="50" t="s">
        <v>55</v>
      </c>
      <c r="F168" s="50" t="s">
        <v>1434</v>
      </c>
      <c r="G168" s="72" t="s">
        <v>1435</v>
      </c>
      <c r="H168" s="64" t="s">
        <v>3231</v>
      </c>
      <c r="I168" s="50" t="s">
        <v>37</v>
      </c>
      <c r="J168" s="65"/>
      <c r="K168" s="50"/>
      <c r="L168" s="66" t="s">
        <v>3233</v>
      </c>
      <c r="M168" s="71" t="s">
        <v>3272</v>
      </c>
    </row>
    <row r="169" spans="2:13" x14ac:dyDescent="0.45">
      <c r="B169" s="50" t="s">
        <v>16</v>
      </c>
      <c r="C169" s="50" t="s">
        <v>1445</v>
      </c>
      <c r="D169" s="50" t="s">
        <v>1445</v>
      </c>
      <c r="E169" s="50" t="s">
        <v>55</v>
      </c>
      <c r="F169" s="50" t="s">
        <v>1446</v>
      </c>
      <c r="G169" s="72" t="s">
        <v>1447</v>
      </c>
      <c r="H169" s="64" t="s">
        <v>3231</v>
      </c>
      <c r="I169" s="50" t="s">
        <v>37</v>
      </c>
      <c r="J169" s="65"/>
      <c r="K169" s="50"/>
      <c r="L169" s="66" t="s">
        <v>3233</v>
      </c>
      <c r="M169" s="71" t="s">
        <v>3272</v>
      </c>
    </row>
    <row r="170" spans="2:13" x14ac:dyDescent="0.45">
      <c r="B170" s="50" t="s">
        <v>16</v>
      </c>
      <c r="C170" s="50" t="s">
        <v>1449</v>
      </c>
      <c r="D170" s="50" t="s">
        <v>1449</v>
      </c>
      <c r="E170" s="50" t="s">
        <v>55</v>
      </c>
      <c r="F170" s="50" t="s">
        <v>1450</v>
      </c>
      <c r="G170" s="72" t="s">
        <v>1451</v>
      </c>
      <c r="H170" s="64" t="s">
        <v>3239</v>
      </c>
      <c r="I170" s="50" t="s">
        <v>37</v>
      </c>
      <c r="J170" s="65"/>
      <c r="K170" s="50"/>
      <c r="L170" s="66" t="s">
        <v>3233</v>
      </c>
      <c r="M170" s="71" t="s">
        <v>3272</v>
      </c>
    </row>
    <row r="171" spans="2:13" x14ac:dyDescent="0.45">
      <c r="B171" s="50" t="s">
        <v>8</v>
      </c>
      <c r="C171" s="50" t="s">
        <v>1480</v>
      </c>
      <c r="D171" s="50" t="s">
        <v>1480</v>
      </c>
      <c r="E171" s="50" t="s">
        <v>55</v>
      </c>
      <c r="F171" s="50" t="s">
        <v>1481</v>
      </c>
      <c r="G171" s="72" t="s">
        <v>110</v>
      </c>
      <c r="H171" s="64" t="s">
        <v>3234</v>
      </c>
      <c r="I171" s="50" t="s">
        <v>37</v>
      </c>
      <c r="J171" s="65"/>
      <c r="K171" s="50"/>
      <c r="L171" s="66" t="s">
        <v>3233</v>
      </c>
      <c r="M171" s="71" t="s">
        <v>3272</v>
      </c>
    </row>
    <row r="172" spans="2:13" x14ac:dyDescent="0.45">
      <c r="B172" s="50" t="s">
        <v>16</v>
      </c>
      <c r="C172" s="50" t="s">
        <v>1514</v>
      </c>
      <c r="D172" s="50" t="s">
        <v>1514</v>
      </c>
      <c r="E172" s="50" t="s">
        <v>55</v>
      </c>
      <c r="F172" s="50" t="s">
        <v>1515</v>
      </c>
      <c r="G172" s="72" t="s">
        <v>527</v>
      </c>
      <c r="H172" s="64" t="s">
        <v>3231</v>
      </c>
      <c r="I172" s="50" t="s">
        <v>37</v>
      </c>
      <c r="J172" s="65"/>
      <c r="K172" s="50"/>
      <c r="L172" s="66" t="s">
        <v>3232</v>
      </c>
      <c r="M172" s="71"/>
    </row>
    <row r="173" spans="2:13" x14ac:dyDescent="0.45">
      <c r="B173" s="50" t="s">
        <v>16</v>
      </c>
      <c r="C173" s="50" t="s">
        <v>1517</v>
      </c>
      <c r="D173" s="50" t="s">
        <v>1517</v>
      </c>
      <c r="E173" s="50" t="s">
        <v>55</v>
      </c>
      <c r="F173" s="50" t="s">
        <v>1518</v>
      </c>
      <c r="G173" s="72" t="s">
        <v>841</v>
      </c>
      <c r="H173" s="64" t="s">
        <v>3234</v>
      </c>
      <c r="I173" s="50" t="s">
        <v>37</v>
      </c>
      <c r="J173" s="65"/>
      <c r="K173" s="50"/>
      <c r="L173" s="66" t="s">
        <v>3232</v>
      </c>
      <c r="M173" s="71"/>
    </row>
    <row r="174" spans="2:13" x14ac:dyDescent="0.45">
      <c r="B174" s="50" t="s">
        <v>16</v>
      </c>
      <c r="C174" s="50" t="s">
        <v>1519</v>
      </c>
      <c r="D174" s="50" t="s">
        <v>1519</v>
      </c>
      <c r="E174" s="50" t="s">
        <v>55</v>
      </c>
      <c r="F174" s="50" t="s">
        <v>1520</v>
      </c>
      <c r="G174" s="72" t="s">
        <v>844</v>
      </c>
      <c r="H174" s="64" t="s">
        <v>3234</v>
      </c>
      <c r="I174" s="50" t="s">
        <v>37</v>
      </c>
      <c r="J174" s="65"/>
      <c r="K174" s="50"/>
      <c r="L174" s="66" t="s">
        <v>3232</v>
      </c>
      <c r="M174" s="71"/>
    </row>
    <row r="175" spans="2:13" x14ac:dyDescent="0.45">
      <c r="B175" s="50" t="s">
        <v>22</v>
      </c>
      <c r="C175" s="50" t="s">
        <v>1521</v>
      </c>
      <c r="D175" s="50" t="s">
        <v>1521</v>
      </c>
      <c r="E175" s="50" t="s">
        <v>55</v>
      </c>
      <c r="F175" s="50" t="s">
        <v>1522</v>
      </c>
      <c r="G175" s="72" t="s">
        <v>1523</v>
      </c>
      <c r="H175" s="64" t="s">
        <v>3234</v>
      </c>
      <c r="I175" s="50" t="s">
        <v>35</v>
      </c>
      <c r="J175" s="65" t="s">
        <v>3235</v>
      </c>
      <c r="K175" s="50"/>
      <c r="L175" s="66" t="s">
        <v>3233</v>
      </c>
      <c r="M175" s="71" t="s">
        <v>3238</v>
      </c>
    </row>
    <row r="176" spans="2:13" x14ac:dyDescent="0.45">
      <c r="B176" s="50" t="s">
        <v>16</v>
      </c>
      <c r="C176" s="50" t="s">
        <v>1534</v>
      </c>
      <c r="D176" s="50" t="s">
        <v>1534</v>
      </c>
      <c r="E176" s="50" t="s">
        <v>55</v>
      </c>
      <c r="F176" s="50" t="s">
        <v>1535</v>
      </c>
      <c r="G176" s="72" t="s">
        <v>1536</v>
      </c>
      <c r="H176" s="64" t="s">
        <v>3234</v>
      </c>
      <c r="I176" s="50" t="s">
        <v>35</v>
      </c>
      <c r="J176" s="65" t="s">
        <v>3235</v>
      </c>
      <c r="K176" s="50"/>
      <c r="L176" s="66" t="s">
        <v>3232</v>
      </c>
      <c r="M176" s="71" t="s">
        <v>3238</v>
      </c>
    </row>
    <row r="177" spans="2:13" x14ac:dyDescent="0.45">
      <c r="B177" s="50" t="s">
        <v>16</v>
      </c>
      <c r="C177" s="50" t="s">
        <v>1537</v>
      </c>
      <c r="D177" s="50" t="s">
        <v>1537</v>
      </c>
      <c r="E177" s="50" t="s">
        <v>55</v>
      </c>
      <c r="F177" s="50" t="s">
        <v>1538</v>
      </c>
      <c r="G177" s="72" t="s">
        <v>95</v>
      </c>
      <c r="H177" s="64" t="s">
        <v>3234</v>
      </c>
      <c r="I177" s="50" t="s">
        <v>35</v>
      </c>
      <c r="J177" s="65" t="s">
        <v>3235</v>
      </c>
      <c r="K177" s="50"/>
      <c r="L177" s="66" t="s">
        <v>3232</v>
      </c>
      <c r="M177" s="71" t="s">
        <v>3238</v>
      </c>
    </row>
    <row r="178" spans="2:13" x14ac:dyDescent="0.45">
      <c r="B178" s="50" t="s">
        <v>16</v>
      </c>
      <c r="C178" s="50" t="s">
        <v>1539</v>
      </c>
      <c r="D178" s="50" t="s">
        <v>1539</v>
      </c>
      <c r="E178" s="50" t="s">
        <v>55</v>
      </c>
      <c r="F178" s="50" t="s">
        <v>1540</v>
      </c>
      <c r="G178" s="72" t="s">
        <v>1541</v>
      </c>
      <c r="H178" s="64" t="s">
        <v>3234</v>
      </c>
      <c r="I178" s="50" t="s">
        <v>35</v>
      </c>
      <c r="J178" s="65" t="s">
        <v>3235</v>
      </c>
      <c r="K178" s="50"/>
      <c r="L178" s="66" t="s">
        <v>3237</v>
      </c>
      <c r="M178" s="71" t="s">
        <v>3238</v>
      </c>
    </row>
    <row r="179" spans="2:13" x14ac:dyDescent="0.45">
      <c r="B179" s="50" t="s">
        <v>8</v>
      </c>
      <c r="C179" s="50" t="s">
        <v>1542</v>
      </c>
      <c r="D179" s="50" t="s">
        <v>1542</v>
      </c>
      <c r="E179" s="50" t="s">
        <v>55</v>
      </c>
      <c r="F179" s="50" t="s">
        <v>1543</v>
      </c>
      <c r="G179" s="72" t="s">
        <v>1544</v>
      </c>
      <c r="H179" s="64" t="s">
        <v>3231</v>
      </c>
      <c r="I179" s="50" t="s">
        <v>3236</v>
      </c>
      <c r="J179" s="65" t="s">
        <v>3232</v>
      </c>
      <c r="K179" s="50" t="s">
        <v>13</v>
      </c>
      <c r="L179" s="66" t="s">
        <v>3232</v>
      </c>
      <c r="M179" s="71"/>
    </row>
    <row r="180" spans="2:13" x14ac:dyDescent="0.45">
      <c r="B180" s="50" t="s">
        <v>16</v>
      </c>
      <c r="C180" s="50" t="s">
        <v>1545</v>
      </c>
      <c r="D180" s="50" t="s">
        <v>1545</v>
      </c>
      <c r="E180" s="50" t="s">
        <v>55</v>
      </c>
      <c r="F180" s="50" t="s">
        <v>1546</v>
      </c>
      <c r="G180" s="72" t="s">
        <v>88</v>
      </c>
      <c r="H180" s="64" t="s">
        <v>3234</v>
      </c>
      <c r="I180" s="50" t="s">
        <v>35</v>
      </c>
      <c r="J180" s="65" t="s">
        <v>3235</v>
      </c>
      <c r="K180" s="50"/>
      <c r="L180" s="66" t="s">
        <v>3237</v>
      </c>
      <c r="M180" s="71"/>
    </row>
    <row r="181" spans="2:13" x14ac:dyDescent="0.45">
      <c r="B181" s="50" t="s">
        <v>8</v>
      </c>
      <c r="C181" s="50" t="s">
        <v>1548</v>
      </c>
      <c r="D181" s="50" t="s">
        <v>1549</v>
      </c>
      <c r="E181" s="50" t="s">
        <v>55</v>
      </c>
      <c r="F181" s="50" t="s">
        <v>1550</v>
      </c>
      <c r="G181" s="72" t="s">
        <v>169</v>
      </c>
      <c r="H181" s="64" t="s">
        <v>3234</v>
      </c>
      <c r="I181" s="50" t="s">
        <v>37</v>
      </c>
      <c r="J181" s="65"/>
      <c r="K181" s="50"/>
      <c r="L181" s="66" t="s">
        <v>3232</v>
      </c>
      <c r="M181" s="71"/>
    </row>
    <row r="182" spans="2:13" x14ac:dyDescent="0.45">
      <c r="B182" s="50" t="s">
        <v>8</v>
      </c>
      <c r="C182" s="50" t="s">
        <v>1551</v>
      </c>
      <c r="D182" s="50" t="s">
        <v>1552</v>
      </c>
      <c r="E182" s="50" t="s">
        <v>55</v>
      </c>
      <c r="F182" s="50" t="s">
        <v>1553</v>
      </c>
      <c r="G182" s="72" t="s">
        <v>195</v>
      </c>
      <c r="H182" s="64" t="s">
        <v>3239</v>
      </c>
      <c r="I182" s="50" t="s">
        <v>35</v>
      </c>
      <c r="J182" s="65" t="s">
        <v>3235</v>
      </c>
      <c r="K182" s="50"/>
      <c r="L182" s="66" t="s">
        <v>3237</v>
      </c>
      <c r="M182" s="71"/>
    </row>
    <row r="183" spans="2:13" x14ac:dyDescent="0.45">
      <c r="B183" s="50" t="s">
        <v>16</v>
      </c>
      <c r="C183" s="50" t="s">
        <v>1554</v>
      </c>
      <c r="D183" s="50" t="s">
        <v>1554</v>
      </c>
      <c r="E183" s="50" t="s">
        <v>55</v>
      </c>
      <c r="F183" s="50" t="s">
        <v>1555</v>
      </c>
      <c r="G183" s="72" t="s">
        <v>1135</v>
      </c>
      <c r="H183" s="64" t="s">
        <v>3239</v>
      </c>
      <c r="I183" s="50" t="s">
        <v>37</v>
      </c>
      <c r="J183" s="65"/>
      <c r="K183" s="50"/>
      <c r="L183" s="66" t="s">
        <v>3232</v>
      </c>
      <c r="M183" s="71"/>
    </row>
    <row r="184" spans="2:13" x14ac:dyDescent="0.45">
      <c r="B184" s="50" t="s">
        <v>8</v>
      </c>
      <c r="C184" s="50" t="s">
        <v>1556</v>
      </c>
      <c r="D184" s="50" t="s">
        <v>1557</v>
      </c>
      <c r="E184" s="50" t="s">
        <v>55</v>
      </c>
      <c r="F184" s="50" t="s">
        <v>3257</v>
      </c>
      <c r="G184" s="72" t="s">
        <v>341</v>
      </c>
      <c r="H184" s="64" t="s">
        <v>3234</v>
      </c>
      <c r="I184" s="50" t="s">
        <v>35</v>
      </c>
      <c r="J184" s="65" t="s">
        <v>3235</v>
      </c>
      <c r="K184" s="50"/>
      <c r="L184" s="66" t="s">
        <v>3232</v>
      </c>
      <c r="M184" s="71" t="s">
        <v>3238</v>
      </c>
    </row>
    <row r="185" spans="2:13" x14ac:dyDescent="0.45">
      <c r="B185" s="50" t="s">
        <v>8</v>
      </c>
      <c r="C185" s="50" t="s">
        <v>1560</v>
      </c>
      <c r="D185" s="50" t="s">
        <v>1561</v>
      </c>
      <c r="E185" s="50" t="s">
        <v>55</v>
      </c>
      <c r="F185" s="50" t="s">
        <v>1562</v>
      </c>
      <c r="G185" s="72" t="s">
        <v>110</v>
      </c>
      <c r="H185" s="64" t="s">
        <v>3231</v>
      </c>
      <c r="I185" s="50" t="s">
        <v>37</v>
      </c>
      <c r="J185" s="65"/>
      <c r="K185" s="50"/>
      <c r="L185" s="66" t="s">
        <v>3237</v>
      </c>
      <c r="M185" s="71"/>
    </row>
    <row r="186" spans="2:13" x14ac:dyDescent="0.45">
      <c r="B186" s="50" t="s">
        <v>8</v>
      </c>
      <c r="C186" s="50" t="s">
        <v>1564</v>
      </c>
      <c r="D186" s="50" t="s">
        <v>1565</v>
      </c>
      <c r="E186" s="50" t="s">
        <v>55</v>
      </c>
      <c r="F186" s="50" t="s">
        <v>1566</v>
      </c>
      <c r="G186" s="72" t="s">
        <v>116</v>
      </c>
      <c r="H186" s="64" t="s">
        <v>3231</v>
      </c>
      <c r="I186" s="50" t="s">
        <v>37</v>
      </c>
      <c r="J186" s="65"/>
      <c r="K186" s="50"/>
      <c r="L186" s="66" t="s">
        <v>3233</v>
      </c>
      <c r="M186" s="71" t="s">
        <v>3272</v>
      </c>
    </row>
    <row r="187" spans="2:13" x14ac:dyDescent="0.45">
      <c r="B187" s="50" t="s">
        <v>8</v>
      </c>
      <c r="C187" s="50" t="s">
        <v>1588</v>
      </c>
      <c r="D187" s="50" t="s">
        <v>1589</v>
      </c>
      <c r="E187" s="50" t="s">
        <v>55</v>
      </c>
      <c r="F187" s="50" t="s">
        <v>1590</v>
      </c>
      <c r="G187" s="72" t="s">
        <v>166</v>
      </c>
      <c r="H187" s="64" t="s">
        <v>3247</v>
      </c>
      <c r="I187" s="50" t="s">
        <v>3236</v>
      </c>
      <c r="J187" s="65" t="s">
        <v>3237</v>
      </c>
      <c r="K187" s="50"/>
      <c r="L187" s="66" t="s">
        <v>3233</v>
      </c>
      <c r="M187" s="71" t="s">
        <v>3272</v>
      </c>
    </row>
    <row r="188" spans="2:13" x14ac:dyDescent="0.45">
      <c r="B188" s="50" t="s">
        <v>8</v>
      </c>
      <c r="C188" s="50" t="s">
        <v>1591</v>
      </c>
      <c r="D188" s="50" t="s">
        <v>1592</v>
      </c>
      <c r="E188" s="50" t="s">
        <v>55</v>
      </c>
      <c r="F188" s="50" t="s">
        <v>1593</v>
      </c>
      <c r="G188" s="72" t="s">
        <v>159</v>
      </c>
      <c r="H188" s="64" t="s">
        <v>3247</v>
      </c>
      <c r="I188" s="50" t="s">
        <v>35</v>
      </c>
      <c r="J188" s="65" t="s">
        <v>3235</v>
      </c>
      <c r="K188" s="50"/>
      <c r="L188" s="66" t="s">
        <v>3237</v>
      </c>
      <c r="M188" s="71"/>
    </row>
    <row r="189" spans="2:13" x14ac:dyDescent="0.45">
      <c r="B189" s="50" t="s">
        <v>8</v>
      </c>
      <c r="C189" s="50" t="s">
        <v>1594</v>
      </c>
      <c r="D189" s="50" t="s">
        <v>1595</v>
      </c>
      <c r="E189" s="50" t="s">
        <v>55</v>
      </c>
      <c r="F189" s="50" t="s">
        <v>1596</v>
      </c>
      <c r="G189" s="72" t="s">
        <v>166</v>
      </c>
      <c r="H189" s="64" t="s">
        <v>3247</v>
      </c>
      <c r="I189" s="50" t="s">
        <v>3236</v>
      </c>
      <c r="J189" s="65" t="s">
        <v>3232</v>
      </c>
      <c r="K189" s="50" t="s">
        <v>13</v>
      </c>
      <c r="L189" s="66" t="s">
        <v>3232</v>
      </c>
      <c r="M189" s="71"/>
    </row>
    <row r="190" spans="2:13" x14ac:dyDescent="0.45">
      <c r="B190" s="50" t="s">
        <v>8</v>
      </c>
      <c r="C190" s="50" t="s">
        <v>1604</v>
      </c>
      <c r="D190" s="50" t="s">
        <v>1604</v>
      </c>
      <c r="E190" s="50" t="s">
        <v>55</v>
      </c>
      <c r="F190" s="50" t="s">
        <v>1605</v>
      </c>
      <c r="G190" s="72" t="s">
        <v>74</v>
      </c>
      <c r="H190" s="64" t="s">
        <v>3231</v>
      </c>
      <c r="I190" s="50" t="s">
        <v>35</v>
      </c>
      <c r="J190" s="65" t="s">
        <v>3235</v>
      </c>
      <c r="K190" s="50"/>
      <c r="L190" s="66" t="s">
        <v>3237</v>
      </c>
      <c r="M190" s="71" t="s">
        <v>3238</v>
      </c>
    </row>
    <row r="191" spans="2:13" x14ac:dyDescent="0.45">
      <c r="B191" s="50" t="s">
        <v>8</v>
      </c>
      <c r="C191" s="50" t="s">
        <v>1606</v>
      </c>
      <c r="D191" s="50" t="s">
        <v>1606</v>
      </c>
      <c r="E191" s="50" t="s">
        <v>55</v>
      </c>
      <c r="F191" s="50" t="s">
        <v>1607</v>
      </c>
      <c r="G191" s="72" t="s">
        <v>1608</v>
      </c>
      <c r="H191" s="64" t="s">
        <v>3234</v>
      </c>
      <c r="I191" s="50" t="s">
        <v>37</v>
      </c>
      <c r="J191" s="65"/>
      <c r="K191" s="50"/>
      <c r="L191" s="66" t="s">
        <v>3233</v>
      </c>
      <c r="M191" s="71" t="s">
        <v>3272</v>
      </c>
    </row>
    <row r="192" spans="2:13" x14ac:dyDescent="0.45">
      <c r="B192" s="50" t="s">
        <v>8</v>
      </c>
      <c r="C192" s="50" t="s">
        <v>1627</v>
      </c>
      <c r="D192" s="50" t="s">
        <v>1627</v>
      </c>
      <c r="E192" s="50" t="s">
        <v>55</v>
      </c>
      <c r="F192" s="50" t="s">
        <v>1628</v>
      </c>
      <c r="G192" s="72" t="s">
        <v>128</v>
      </c>
      <c r="H192" s="64" t="s">
        <v>3234</v>
      </c>
      <c r="I192" s="50" t="s">
        <v>3236</v>
      </c>
      <c r="J192" s="65" t="s">
        <v>3237</v>
      </c>
      <c r="K192" s="50"/>
      <c r="L192" s="66" t="s">
        <v>3233</v>
      </c>
      <c r="M192" s="71" t="s">
        <v>3272</v>
      </c>
    </row>
    <row r="193" spans="2:13" x14ac:dyDescent="0.45">
      <c r="B193" s="50" t="s">
        <v>8</v>
      </c>
      <c r="C193" s="50" t="s">
        <v>1629</v>
      </c>
      <c r="D193" s="50" t="s">
        <v>1630</v>
      </c>
      <c r="E193" s="50" t="s">
        <v>55</v>
      </c>
      <c r="F193" s="50" t="s">
        <v>1631</v>
      </c>
      <c r="G193" s="72" t="s">
        <v>249</v>
      </c>
      <c r="H193" s="64" t="s">
        <v>3234</v>
      </c>
      <c r="I193" s="50" t="s">
        <v>3236</v>
      </c>
      <c r="J193" s="65" t="s">
        <v>3232</v>
      </c>
      <c r="K193" s="50" t="s">
        <v>13</v>
      </c>
      <c r="L193" s="66" t="s">
        <v>3237</v>
      </c>
      <c r="M193" s="71"/>
    </row>
    <row r="194" spans="2:13" x14ac:dyDescent="0.45">
      <c r="B194" s="50" t="s">
        <v>8</v>
      </c>
      <c r="C194" s="50" t="s">
        <v>1632</v>
      </c>
      <c r="D194" s="50" t="s">
        <v>1633</v>
      </c>
      <c r="E194" s="50" t="s">
        <v>55</v>
      </c>
      <c r="F194" s="50" t="s">
        <v>1634</v>
      </c>
      <c r="G194" s="72" t="s">
        <v>341</v>
      </c>
      <c r="H194" s="64" t="s">
        <v>3231</v>
      </c>
      <c r="I194" s="50" t="s">
        <v>3236</v>
      </c>
      <c r="J194" s="65" t="s">
        <v>3232</v>
      </c>
      <c r="K194" s="50" t="s">
        <v>13</v>
      </c>
      <c r="L194" s="66" t="s">
        <v>3232</v>
      </c>
      <c r="M194" s="71"/>
    </row>
    <row r="195" spans="2:13" x14ac:dyDescent="0.45">
      <c r="B195" s="50" t="s">
        <v>8</v>
      </c>
      <c r="C195" s="50" t="s">
        <v>1635</v>
      </c>
      <c r="D195" s="50" t="s">
        <v>1636</v>
      </c>
      <c r="E195" s="50" t="s">
        <v>55</v>
      </c>
      <c r="F195" s="50" t="s">
        <v>1637</v>
      </c>
      <c r="G195" s="72" t="s">
        <v>166</v>
      </c>
      <c r="H195" s="64" t="s">
        <v>3234</v>
      </c>
      <c r="I195" s="50" t="s">
        <v>3236</v>
      </c>
      <c r="J195" s="65" t="s">
        <v>3232</v>
      </c>
      <c r="K195" s="50" t="s">
        <v>13</v>
      </c>
      <c r="L195" s="66" t="s">
        <v>3232</v>
      </c>
      <c r="M195" s="71"/>
    </row>
    <row r="196" spans="2:13" x14ac:dyDescent="0.45">
      <c r="B196" s="50" t="s">
        <v>8</v>
      </c>
      <c r="C196" s="50" t="s">
        <v>1638</v>
      </c>
      <c r="D196" s="50" t="s">
        <v>1638</v>
      </c>
      <c r="E196" s="50" t="s">
        <v>55</v>
      </c>
      <c r="F196" s="50" t="s">
        <v>1639</v>
      </c>
      <c r="G196" s="72" t="s">
        <v>1305</v>
      </c>
      <c r="H196" s="64" t="s">
        <v>3231</v>
      </c>
      <c r="I196" s="50" t="s">
        <v>3236</v>
      </c>
      <c r="J196" s="65" t="s">
        <v>20</v>
      </c>
      <c r="K196" s="50"/>
      <c r="L196" s="66" t="s">
        <v>3232</v>
      </c>
      <c r="M196" s="71"/>
    </row>
    <row r="197" spans="2:13" x14ac:dyDescent="0.45">
      <c r="B197" s="50" t="s">
        <v>8</v>
      </c>
      <c r="C197" s="50" t="s">
        <v>1640</v>
      </c>
      <c r="D197" s="50" t="s">
        <v>1640</v>
      </c>
      <c r="E197" s="50" t="s">
        <v>55</v>
      </c>
      <c r="F197" s="50" t="s">
        <v>1641</v>
      </c>
      <c r="G197" s="72" t="s">
        <v>268</v>
      </c>
      <c r="H197" s="64" t="s">
        <v>3231</v>
      </c>
      <c r="I197" s="50" t="s">
        <v>35</v>
      </c>
      <c r="J197" s="65" t="s">
        <v>3235</v>
      </c>
      <c r="K197" s="50"/>
      <c r="L197" s="66" t="s">
        <v>3233</v>
      </c>
      <c r="M197" s="71" t="s">
        <v>3238</v>
      </c>
    </row>
    <row r="198" spans="2:13" x14ac:dyDescent="0.45">
      <c r="B198" s="50" t="s">
        <v>8</v>
      </c>
      <c r="C198" s="50" t="s">
        <v>1642</v>
      </c>
      <c r="D198" s="50" t="s">
        <v>1643</v>
      </c>
      <c r="E198" s="50" t="s">
        <v>55</v>
      </c>
      <c r="F198" s="50" t="s">
        <v>1644</v>
      </c>
      <c r="G198" s="72" t="s">
        <v>169</v>
      </c>
      <c r="H198" s="64" t="s">
        <v>3231</v>
      </c>
      <c r="I198" s="50" t="s">
        <v>35</v>
      </c>
      <c r="J198" s="65" t="s">
        <v>3235</v>
      </c>
      <c r="K198" s="50"/>
      <c r="L198" s="66" t="s">
        <v>3237</v>
      </c>
      <c r="M198" s="71" t="s">
        <v>3238</v>
      </c>
    </row>
    <row r="199" spans="2:13" x14ac:dyDescent="0.45">
      <c r="B199" s="50" t="s">
        <v>8</v>
      </c>
      <c r="C199" s="50" t="s">
        <v>1645</v>
      </c>
      <c r="D199" s="50" t="s">
        <v>1646</v>
      </c>
      <c r="E199" s="50" t="s">
        <v>55</v>
      </c>
      <c r="F199" s="50" t="s">
        <v>1647</v>
      </c>
      <c r="G199" s="72" t="s">
        <v>341</v>
      </c>
      <c r="H199" s="64" t="s">
        <v>3231</v>
      </c>
      <c r="I199" s="50" t="s">
        <v>35</v>
      </c>
      <c r="J199" s="65" t="s">
        <v>3235</v>
      </c>
      <c r="K199" s="50"/>
      <c r="L199" s="66" t="s">
        <v>3232</v>
      </c>
      <c r="M199" s="71" t="s">
        <v>3238</v>
      </c>
    </row>
    <row r="200" spans="2:13" x14ac:dyDescent="0.45">
      <c r="B200" s="50" t="s">
        <v>8</v>
      </c>
      <c r="C200" s="50" t="s">
        <v>1648</v>
      </c>
      <c r="D200" s="50" t="s">
        <v>1649</v>
      </c>
      <c r="E200" s="50" t="s">
        <v>55</v>
      </c>
      <c r="F200" s="50" t="s">
        <v>1650</v>
      </c>
      <c r="G200" s="72" t="s">
        <v>261</v>
      </c>
      <c r="H200" s="64" t="s">
        <v>3231</v>
      </c>
      <c r="I200" s="50" t="s">
        <v>35</v>
      </c>
      <c r="J200" s="65" t="s">
        <v>3235</v>
      </c>
      <c r="K200" s="50"/>
      <c r="L200" s="66" t="s">
        <v>3237</v>
      </c>
      <c r="M200" s="71" t="s">
        <v>3238</v>
      </c>
    </row>
    <row r="201" spans="2:13" x14ac:dyDescent="0.45">
      <c r="B201" s="50" t="s">
        <v>8</v>
      </c>
      <c r="C201" s="50" t="s">
        <v>1652</v>
      </c>
      <c r="D201" s="50" t="s">
        <v>1652</v>
      </c>
      <c r="E201" s="50" t="s">
        <v>55</v>
      </c>
      <c r="F201" s="50" t="s">
        <v>1653</v>
      </c>
      <c r="G201" s="72" t="s">
        <v>1654</v>
      </c>
      <c r="H201" s="64" t="s">
        <v>3231</v>
      </c>
      <c r="I201" s="50" t="s">
        <v>35</v>
      </c>
      <c r="J201" s="65" t="s">
        <v>3235</v>
      </c>
      <c r="K201" s="50"/>
      <c r="L201" s="66" t="s">
        <v>3233</v>
      </c>
      <c r="M201" s="71" t="s">
        <v>3238</v>
      </c>
    </row>
    <row r="202" spans="2:13" x14ac:dyDescent="0.45">
      <c r="B202" s="50" t="s">
        <v>8</v>
      </c>
      <c r="C202" s="50" t="s">
        <v>1655</v>
      </c>
      <c r="D202" s="50" t="s">
        <v>1655</v>
      </c>
      <c r="E202" s="50" t="s">
        <v>55</v>
      </c>
      <c r="F202" s="50" t="s">
        <v>1656</v>
      </c>
      <c r="G202" s="72" t="s">
        <v>1657</v>
      </c>
      <c r="H202" s="64" t="s">
        <v>3231</v>
      </c>
      <c r="I202" s="50" t="s">
        <v>35</v>
      </c>
      <c r="J202" s="65" t="s">
        <v>3235</v>
      </c>
      <c r="K202" s="50"/>
      <c r="L202" s="66" t="s">
        <v>3233</v>
      </c>
      <c r="M202" s="71" t="s">
        <v>3238</v>
      </c>
    </row>
    <row r="203" spans="2:13" x14ac:dyDescent="0.45">
      <c r="B203" s="50" t="s">
        <v>8</v>
      </c>
      <c r="C203" s="50" t="s">
        <v>1658</v>
      </c>
      <c r="D203" s="50" t="s">
        <v>1658</v>
      </c>
      <c r="E203" s="50" t="s">
        <v>55</v>
      </c>
      <c r="F203" s="50" t="s">
        <v>1659</v>
      </c>
      <c r="G203" s="72" t="s">
        <v>1660</v>
      </c>
      <c r="H203" s="64" t="s">
        <v>3231</v>
      </c>
      <c r="I203" s="50" t="s">
        <v>35</v>
      </c>
      <c r="J203" s="65" t="s">
        <v>3235</v>
      </c>
      <c r="K203" s="50"/>
      <c r="L203" s="66" t="s">
        <v>3233</v>
      </c>
      <c r="M203" s="71" t="s">
        <v>3238</v>
      </c>
    </row>
    <row r="204" spans="2:13" x14ac:dyDescent="0.45">
      <c r="B204" s="50" t="s">
        <v>8</v>
      </c>
      <c r="C204" s="50" t="s">
        <v>1661</v>
      </c>
      <c r="D204" s="50" t="s">
        <v>1661</v>
      </c>
      <c r="E204" s="50" t="s">
        <v>55</v>
      </c>
      <c r="F204" s="50" t="s">
        <v>1662</v>
      </c>
      <c r="G204" s="72" t="s">
        <v>1663</v>
      </c>
      <c r="H204" s="64" t="s">
        <v>3231</v>
      </c>
      <c r="I204" s="50" t="s">
        <v>35</v>
      </c>
      <c r="J204" s="65" t="s">
        <v>3235</v>
      </c>
      <c r="K204" s="50"/>
      <c r="L204" s="66" t="s">
        <v>3237</v>
      </c>
      <c r="M204" s="71" t="s">
        <v>3238</v>
      </c>
    </row>
    <row r="205" spans="2:13" x14ac:dyDescent="0.45">
      <c r="B205" s="50" t="s">
        <v>16</v>
      </c>
      <c r="C205" s="50" t="s">
        <v>1676</v>
      </c>
      <c r="D205" s="50" t="s">
        <v>1676</v>
      </c>
      <c r="E205" s="50" t="s">
        <v>55</v>
      </c>
      <c r="F205" s="50" t="s">
        <v>3258</v>
      </c>
      <c r="G205" s="72" t="s">
        <v>1678</v>
      </c>
      <c r="H205" s="64" t="s">
        <v>3234</v>
      </c>
      <c r="I205" s="50" t="s">
        <v>37</v>
      </c>
      <c r="J205" s="65"/>
      <c r="K205" s="50"/>
      <c r="L205" s="66" t="s">
        <v>3237</v>
      </c>
      <c r="M205" s="71"/>
    </row>
    <row r="206" spans="2:13" x14ac:dyDescent="0.45">
      <c r="B206" s="50" t="s">
        <v>8</v>
      </c>
      <c r="C206" s="50" t="s">
        <v>1706</v>
      </c>
      <c r="D206" s="50" t="s">
        <v>1707</v>
      </c>
      <c r="E206" s="50" t="s">
        <v>55</v>
      </c>
      <c r="F206" s="50" t="s">
        <v>1708</v>
      </c>
      <c r="G206" s="72" t="s">
        <v>224</v>
      </c>
      <c r="H206" s="64" t="s">
        <v>3231</v>
      </c>
      <c r="I206" s="50" t="s">
        <v>35</v>
      </c>
      <c r="J206" s="65" t="s">
        <v>3235</v>
      </c>
      <c r="K206" s="50"/>
      <c r="L206" s="66" t="s">
        <v>3233</v>
      </c>
      <c r="M206" s="71" t="s">
        <v>3238</v>
      </c>
    </row>
    <row r="207" spans="2:13" x14ac:dyDescent="0.45">
      <c r="B207" s="50" t="s">
        <v>8</v>
      </c>
      <c r="C207" s="50" t="s">
        <v>1709</v>
      </c>
      <c r="D207" s="50" t="s">
        <v>1709</v>
      </c>
      <c r="E207" s="50" t="s">
        <v>55</v>
      </c>
      <c r="F207" s="50" t="s">
        <v>1710</v>
      </c>
      <c r="G207" s="72" t="s">
        <v>1037</v>
      </c>
      <c r="H207" s="64" t="s">
        <v>3239</v>
      </c>
      <c r="I207" s="50" t="s">
        <v>35</v>
      </c>
      <c r="J207" s="65" t="s">
        <v>3235</v>
      </c>
      <c r="K207" s="50"/>
      <c r="L207" s="66" t="s">
        <v>3233</v>
      </c>
      <c r="M207" s="71" t="s">
        <v>3272</v>
      </c>
    </row>
    <row r="208" spans="2:13" x14ac:dyDescent="0.45">
      <c r="B208" s="50" t="s">
        <v>8</v>
      </c>
      <c r="C208" s="50" t="s">
        <v>1711</v>
      </c>
      <c r="D208" s="50" t="s">
        <v>1711</v>
      </c>
      <c r="E208" s="50" t="s">
        <v>55</v>
      </c>
      <c r="F208" s="50" t="s">
        <v>1712</v>
      </c>
      <c r="G208" s="72" t="s">
        <v>110</v>
      </c>
      <c r="H208" s="64" t="s">
        <v>3239</v>
      </c>
      <c r="I208" s="50" t="s">
        <v>3236</v>
      </c>
      <c r="J208" s="65" t="s">
        <v>14</v>
      </c>
      <c r="K208" s="50"/>
      <c r="L208" s="66" t="s">
        <v>3232</v>
      </c>
      <c r="M208" s="71"/>
    </row>
    <row r="209" spans="2:13" x14ac:dyDescent="0.45">
      <c r="B209" s="50" t="s">
        <v>8</v>
      </c>
      <c r="C209" s="50" t="s">
        <v>1713</v>
      </c>
      <c r="D209" s="50" t="s">
        <v>1713</v>
      </c>
      <c r="E209" s="50" t="s">
        <v>55</v>
      </c>
      <c r="F209" s="50" t="s">
        <v>1714</v>
      </c>
      <c r="G209" s="72" t="s">
        <v>116</v>
      </c>
      <c r="H209" s="64" t="s">
        <v>3239</v>
      </c>
      <c r="I209" s="50" t="s">
        <v>3236</v>
      </c>
      <c r="J209" s="65" t="s">
        <v>20</v>
      </c>
      <c r="K209" s="50"/>
      <c r="L209" s="66" t="s">
        <v>3232</v>
      </c>
      <c r="M209" s="71"/>
    </row>
    <row r="210" spans="2:13" x14ac:dyDescent="0.45">
      <c r="B210" s="50" t="s">
        <v>8</v>
      </c>
      <c r="C210" s="50" t="s">
        <v>1715</v>
      </c>
      <c r="D210" s="50" t="s">
        <v>1715</v>
      </c>
      <c r="E210" s="50" t="s">
        <v>55</v>
      </c>
      <c r="F210" s="50" t="s">
        <v>1716</v>
      </c>
      <c r="G210" s="72" t="s">
        <v>1717</v>
      </c>
      <c r="H210" s="64" t="s">
        <v>3234</v>
      </c>
      <c r="I210" s="50" t="s">
        <v>35</v>
      </c>
      <c r="J210" s="65" t="s">
        <v>3235</v>
      </c>
      <c r="K210" s="50"/>
      <c r="L210" s="66" t="s">
        <v>3232</v>
      </c>
      <c r="M210" s="71" t="s">
        <v>3238</v>
      </c>
    </row>
    <row r="211" spans="2:13" x14ac:dyDescent="0.45">
      <c r="B211" s="50" t="s">
        <v>8</v>
      </c>
      <c r="C211" s="50" t="s">
        <v>1718</v>
      </c>
      <c r="D211" s="50" t="s">
        <v>1718</v>
      </c>
      <c r="E211" s="50" t="s">
        <v>55</v>
      </c>
      <c r="F211" s="50" t="s">
        <v>1719</v>
      </c>
      <c r="G211" s="72" t="s">
        <v>1720</v>
      </c>
      <c r="H211" s="64" t="s">
        <v>3231</v>
      </c>
      <c r="I211" s="50" t="s">
        <v>35</v>
      </c>
      <c r="J211" s="65" t="s">
        <v>3235</v>
      </c>
      <c r="K211" s="50"/>
      <c r="L211" s="66" t="s">
        <v>3233</v>
      </c>
      <c r="M211" s="71" t="s">
        <v>3238</v>
      </c>
    </row>
    <row r="212" spans="2:13" x14ac:dyDescent="0.45">
      <c r="B212" s="50" t="s">
        <v>22</v>
      </c>
      <c r="C212" s="50" t="s">
        <v>1721</v>
      </c>
      <c r="D212" s="50" t="s">
        <v>1722</v>
      </c>
      <c r="E212" s="50" t="s">
        <v>55</v>
      </c>
      <c r="F212" s="50" t="s">
        <v>1723</v>
      </c>
      <c r="G212" s="72" t="s">
        <v>1724</v>
      </c>
      <c r="H212" s="64" t="s">
        <v>3239</v>
      </c>
      <c r="I212" s="50" t="s">
        <v>37</v>
      </c>
      <c r="J212" s="65"/>
      <c r="K212" s="50"/>
      <c r="L212" s="66" t="s">
        <v>3233</v>
      </c>
      <c r="M212" s="71" t="s">
        <v>3272</v>
      </c>
    </row>
    <row r="213" spans="2:13" x14ac:dyDescent="0.45">
      <c r="B213" s="50" t="s">
        <v>22</v>
      </c>
      <c r="C213" s="50" t="s">
        <v>1725</v>
      </c>
      <c r="D213" s="50" t="s">
        <v>1726</v>
      </c>
      <c r="E213" s="50" t="s">
        <v>55</v>
      </c>
      <c r="F213" s="50" t="s">
        <v>1727</v>
      </c>
      <c r="G213" s="72" t="s">
        <v>1728</v>
      </c>
      <c r="H213" s="64" t="s">
        <v>3239</v>
      </c>
      <c r="I213" s="50" t="s">
        <v>37</v>
      </c>
      <c r="J213" s="65"/>
      <c r="K213" s="50"/>
      <c r="L213" s="66" t="s">
        <v>3233</v>
      </c>
      <c r="M213" s="71" t="s">
        <v>3272</v>
      </c>
    </row>
    <row r="214" spans="2:13" x14ac:dyDescent="0.45">
      <c r="B214" s="50" t="s">
        <v>8</v>
      </c>
      <c r="C214" s="50" t="s">
        <v>1748</v>
      </c>
      <c r="D214" s="50" t="s">
        <v>1749</v>
      </c>
      <c r="E214" s="50" t="s">
        <v>55</v>
      </c>
      <c r="F214" s="50" t="s">
        <v>1750</v>
      </c>
      <c r="G214" s="72" t="s">
        <v>1305</v>
      </c>
      <c r="H214" s="64" t="s">
        <v>3239</v>
      </c>
      <c r="I214" s="50" t="s">
        <v>12</v>
      </c>
      <c r="J214" s="65" t="s">
        <v>3232</v>
      </c>
      <c r="K214" s="50" t="s">
        <v>13</v>
      </c>
      <c r="L214" s="66" t="s">
        <v>3232</v>
      </c>
      <c r="M214" s="71"/>
    </row>
    <row r="215" spans="2:13" x14ac:dyDescent="0.45">
      <c r="B215" s="50" t="s">
        <v>8</v>
      </c>
      <c r="C215" s="50" t="s">
        <v>1767</v>
      </c>
      <c r="D215" s="50" t="s">
        <v>1768</v>
      </c>
      <c r="E215" s="50" t="s">
        <v>55</v>
      </c>
      <c r="F215" s="50" t="s">
        <v>1769</v>
      </c>
      <c r="G215" s="72" t="s">
        <v>169</v>
      </c>
      <c r="H215" s="64" t="s">
        <v>34</v>
      </c>
      <c r="I215" s="50" t="s">
        <v>35</v>
      </c>
      <c r="J215" s="65" t="s">
        <v>3235</v>
      </c>
      <c r="K215" s="50"/>
      <c r="L215" s="66" t="s">
        <v>3232</v>
      </c>
      <c r="M215" s="71"/>
    </row>
    <row r="216" spans="2:13" x14ac:dyDescent="0.45">
      <c r="B216" s="50" t="s">
        <v>8</v>
      </c>
      <c r="C216" s="50" t="s">
        <v>1787</v>
      </c>
      <c r="D216" s="50" t="s">
        <v>1787</v>
      </c>
      <c r="E216" s="50" t="s">
        <v>55</v>
      </c>
      <c r="F216" s="50" t="s">
        <v>3259</v>
      </c>
      <c r="G216" s="72" t="s">
        <v>1789</v>
      </c>
      <c r="H216" s="64" t="s">
        <v>3231</v>
      </c>
      <c r="I216" s="50" t="s">
        <v>35</v>
      </c>
      <c r="J216" s="65" t="s">
        <v>3235</v>
      </c>
      <c r="K216" s="50"/>
      <c r="L216" s="66" t="s">
        <v>3233</v>
      </c>
      <c r="M216" s="71" t="s">
        <v>3238</v>
      </c>
    </row>
    <row r="217" spans="2:13" x14ac:dyDescent="0.45">
      <c r="B217" s="50" t="s">
        <v>8</v>
      </c>
      <c r="C217" s="50" t="s">
        <v>1790</v>
      </c>
      <c r="D217" s="50" t="s">
        <v>1790</v>
      </c>
      <c r="E217" s="50" t="s">
        <v>55</v>
      </c>
      <c r="F217" s="50" t="s">
        <v>3260</v>
      </c>
      <c r="G217" s="72" t="s">
        <v>74</v>
      </c>
      <c r="H217" s="64" t="s">
        <v>3231</v>
      </c>
      <c r="I217" s="50" t="s">
        <v>35</v>
      </c>
      <c r="J217" s="65" t="s">
        <v>3235</v>
      </c>
      <c r="K217" s="50" t="s">
        <v>13</v>
      </c>
      <c r="L217" s="66" t="s">
        <v>3232</v>
      </c>
      <c r="M217" s="71"/>
    </row>
    <row r="218" spans="2:13" x14ac:dyDescent="0.45">
      <c r="B218" s="50" t="s">
        <v>16</v>
      </c>
      <c r="C218" s="50" t="s">
        <v>1809</v>
      </c>
      <c r="D218" s="50" t="s">
        <v>1809</v>
      </c>
      <c r="E218" s="50" t="s">
        <v>55</v>
      </c>
      <c r="F218" s="50" t="s">
        <v>1810</v>
      </c>
      <c r="G218" s="72" t="s">
        <v>1811</v>
      </c>
      <c r="H218" s="64" t="s">
        <v>3231</v>
      </c>
      <c r="I218" s="50" t="s">
        <v>37</v>
      </c>
      <c r="J218" s="65"/>
      <c r="K218" s="50"/>
      <c r="L218" s="66" t="s">
        <v>3232</v>
      </c>
      <c r="M218" s="71"/>
    </row>
    <row r="219" spans="2:13" x14ac:dyDescent="0.45">
      <c r="B219" s="50" t="s">
        <v>16</v>
      </c>
      <c r="C219" s="50" t="s">
        <v>1814</v>
      </c>
      <c r="D219" s="50" t="s">
        <v>1814</v>
      </c>
      <c r="E219" s="50" t="s">
        <v>55</v>
      </c>
      <c r="F219" s="50" t="s">
        <v>1815</v>
      </c>
      <c r="G219" s="72" t="s">
        <v>1816</v>
      </c>
      <c r="H219" s="64" t="s">
        <v>3231</v>
      </c>
      <c r="I219" s="50" t="s">
        <v>37</v>
      </c>
      <c r="J219" s="65"/>
      <c r="K219" s="50"/>
      <c r="L219" s="66" t="s">
        <v>3232</v>
      </c>
      <c r="M219" s="71"/>
    </row>
    <row r="220" spans="2:13" x14ac:dyDescent="0.45">
      <c r="B220" s="50" t="s">
        <v>16</v>
      </c>
      <c r="C220" s="50" t="s">
        <v>1817</v>
      </c>
      <c r="D220" s="50" t="s">
        <v>1817</v>
      </c>
      <c r="E220" s="50" t="s">
        <v>55</v>
      </c>
      <c r="F220" s="50" t="s">
        <v>1818</v>
      </c>
      <c r="G220" s="72" t="s">
        <v>92</v>
      </c>
      <c r="H220" s="64" t="s">
        <v>3239</v>
      </c>
      <c r="I220" s="50" t="s">
        <v>35</v>
      </c>
      <c r="J220" s="65" t="s">
        <v>3235</v>
      </c>
      <c r="K220" s="50"/>
      <c r="L220" s="66" t="s">
        <v>3233</v>
      </c>
      <c r="M220" s="71" t="s">
        <v>3246</v>
      </c>
    </row>
    <row r="221" spans="2:13" x14ac:dyDescent="0.45">
      <c r="B221" s="50" t="s">
        <v>16</v>
      </c>
      <c r="C221" s="50" t="s">
        <v>1820</v>
      </c>
      <c r="D221" s="50" t="s">
        <v>1820</v>
      </c>
      <c r="E221" s="50" t="s">
        <v>55</v>
      </c>
      <c r="F221" s="50" t="s">
        <v>1821</v>
      </c>
      <c r="G221" s="72" t="s">
        <v>95</v>
      </c>
      <c r="H221" s="64" t="s">
        <v>3239</v>
      </c>
      <c r="I221" s="50" t="s">
        <v>35</v>
      </c>
      <c r="J221" s="65" t="s">
        <v>3235</v>
      </c>
      <c r="K221" s="50"/>
      <c r="L221" s="66" t="s">
        <v>3233</v>
      </c>
      <c r="M221" s="71" t="s">
        <v>3246</v>
      </c>
    </row>
    <row r="222" spans="2:13" x14ac:dyDescent="0.45">
      <c r="B222" s="50" t="s">
        <v>8</v>
      </c>
      <c r="C222" s="50" t="s">
        <v>1822</v>
      </c>
      <c r="D222" s="50" t="s">
        <v>1823</v>
      </c>
      <c r="E222" s="50" t="s">
        <v>55</v>
      </c>
      <c r="F222" s="50" t="s">
        <v>1824</v>
      </c>
      <c r="G222" s="72" t="s">
        <v>598</v>
      </c>
      <c r="H222" s="64" t="s">
        <v>3231</v>
      </c>
      <c r="I222" s="50" t="s">
        <v>35</v>
      </c>
      <c r="J222" s="65" t="s">
        <v>3235</v>
      </c>
      <c r="K222" s="50"/>
      <c r="L222" s="66" t="s">
        <v>3232</v>
      </c>
      <c r="M222" s="71" t="s">
        <v>3238</v>
      </c>
    </row>
    <row r="223" spans="2:13" x14ac:dyDescent="0.45">
      <c r="B223" s="50" t="s">
        <v>22</v>
      </c>
      <c r="C223" s="50" t="s">
        <v>1825</v>
      </c>
      <c r="D223" s="50" t="s">
        <v>1825</v>
      </c>
      <c r="E223" s="50" t="s">
        <v>55</v>
      </c>
      <c r="F223" s="50" t="s">
        <v>1826</v>
      </c>
      <c r="G223" s="72" t="s">
        <v>598</v>
      </c>
      <c r="H223" s="64" t="s">
        <v>3231</v>
      </c>
      <c r="I223" s="50" t="s">
        <v>3236</v>
      </c>
      <c r="J223" s="65" t="s">
        <v>3237</v>
      </c>
      <c r="K223" s="50"/>
      <c r="L223" s="66" t="s">
        <v>3233</v>
      </c>
      <c r="M223" s="71" t="s">
        <v>3272</v>
      </c>
    </row>
    <row r="224" spans="2:13" x14ac:dyDescent="0.45">
      <c r="B224" s="50" t="s">
        <v>16</v>
      </c>
      <c r="C224" s="50" t="s">
        <v>1830</v>
      </c>
      <c r="D224" s="50" t="s">
        <v>1830</v>
      </c>
      <c r="E224" s="50" t="s">
        <v>1831</v>
      </c>
      <c r="F224" s="50" t="s">
        <v>1832</v>
      </c>
      <c r="G224" s="72" t="s">
        <v>120</v>
      </c>
      <c r="H224" s="64" t="s">
        <v>3231</v>
      </c>
      <c r="I224" s="50" t="s">
        <v>35</v>
      </c>
      <c r="J224" s="65" t="s">
        <v>3235</v>
      </c>
      <c r="K224" s="50"/>
      <c r="L224" s="66" t="s">
        <v>3233</v>
      </c>
      <c r="M224" s="71" t="s">
        <v>3238</v>
      </c>
    </row>
    <row r="225" spans="1:13" x14ac:dyDescent="0.45">
      <c r="B225" s="50" t="s">
        <v>16</v>
      </c>
      <c r="C225" s="50" t="s">
        <v>1833</v>
      </c>
      <c r="D225" s="50" t="s">
        <v>1833</v>
      </c>
      <c r="E225" s="50" t="s">
        <v>1831</v>
      </c>
      <c r="F225" s="50" t="s">
        <v>1834</v>
      </c>
      <c r="G225" s="72" t="s">
        <v>200</v>
      </c>
      <c r="H225" s="64" t="s">
        <v>3231</v>
      </c>
      <c r="I225" s="50" t="s">
        <v>35</v>
      </c>
      <c r="J225" s="65" t="s">
        <v>3235</v>
      </c>
      <c r="K225" s="50"/>
      <c r="L225" s="66" t="s">
        <v>3233</v>
      </c>
      <c r="M225" s="71" t="s">
        <v>3238</v>
      </c>
    </row>
    <row r="226" spans="1:13" x14ac:dyDescent="0.45">
      <c r="B226" s="50" t="s">
        <v>8</v>
      </c>
      <c r="C226" s="50" t="s">
        <v>1835</v>
      </c>
      <c r="D226" s="50" t="s">
        <v>1836</v>
      </c>
      <c r="E226" s="50" t="s">
        <v>1831</v>
      </c>
      <c r="F226" s="50" t="s">
        <v>1837</v>
      </c>
      <c r="G226" s="72" t="s">
        <v>1838</v>
      </c>
      <c r="H226" s="64" t="s">
        <v>3234</v>
      </c>
      <c r="I226" s="50" t="s">
        <v>35</v>
      </c>
      <c r="J226" s="65" t="s">
        <v>3235</v>
      </c>
      <c r="K226" s="50"/>
      <c r="L226" s="66" t="s">
        <v>3233</v>
      </c>
      <c r="M226" s="71" t="s">
        <v>3272</v>
      </c>
    </row>
    <row r="227" spans="1:13" x14ac:dyDescent="0.45">
      <c r="B227" s="50" t="s">
        <v>8</v>
      </c>
      <c r="C227" s="50" t="s">
        <v>1841</v>
      </c>
      <c r="D227" s="50" t="s">
        <v>1841</v>
      </c>
      <c r="E227" s="50" t="s">
        <v>1831</v>
      </c>
      <c r="F227" s="50" t="s">
        <v>1842</v>
      </c>
      <c r="G227" s="72" t="s">
        <v>1843</v>
      </c>
      <c r="H227" s="64" t="s">
        <v>3234</v>
      </c>
      <c r="I227" s="50" t="s">
        <v>35</v>
      </c>
      <c r="J227" s="65" t="s">
        <v>3235</v>
      </c>
      <c r="K227" s="50"/>
      <c r="L227" s="66" t="s">
        <v>3233</v>
      </c>
      <c r="M227" s="71" t="s">
        <v>3272</v>
      </c>
    </row>
    <row r="228" spans="1:13" s="2" customFormat="1" x14ac:dyDescent="0.45">
      <c r="A228" s="7"/>
      <c r="B228" s="50" t="s">
        <v>8</v>
      </c>
      <c r="C228" s="50" t="s">
        <v>1851</v>
      </c>
      <c r="D228" s="50" t="s">
        <v>1851</v>
      </c>
      <c r="E228" s="50" t="s">
        <v>1831</v>
      </c>
      <c r="F228" s="50" t="s">
        <v>1852</v>
      </c>
      <c r="G228" s="72" t="s">
        <v>159</v>
      </c>
      <c r="H228" s="64" t="s">
        <v>3239</v>
      </c>
      <c r="I228" s="50" t="s">
        <v>37</v>
      </c>
      <c r="J228" s="65"/>
      <c r="K228" s="50"/>
      <c r="L228" s="66" t="s">
        <v>3237</v>
      </c>
      <c r="M228" s="71"/>
    </row>
    <row r="229" spans="1:13" s="2" customFormat="1" x14ac:dyDescent="0.45">
      <c r="A229" s="7"/>
      <c r="B229" s="50" t="s">
        <v>8</v>
      </c>
      <c r="C229" s="50" t="s">
        <v>1854</v>
      </c>
      <c r="D229" s="50" t="s">
        <v>1855</v>
      </c>
      <c r="E229" s="50" t="s">
        <v>1831</v>
      </c>
      <c r="F229" s="50" t="s">
        <v>1856</v>
      </c>
      <c r="G229" s="72" t="s">
        <v>224</v>
      </c>
      <c r="H229" s="64" t="s">
        <v>3231</v>
      </c>
      <c r="I229" s="50" t="s">
        <v>37</v>
      </c>
      <c r="J229" s="65"/>
      <c r="K229" s="50"/>
      <c r="L229" s="66" t="s">
        <v>3237</v>
      </c>
      <c r="M229" s="71"/>
    </row>
    <row r="230" spans="1:13" s="2" customFormat="1" x14ac:dyDescent="0.45">
      <c r="A230" s="7"/>
      <c r="B230" s="50" t="s">
        <v>8</v>
      </c>
      <c r="C230" s="50" t="s">
        <v>1857</v>
      </c>
      <c r="D230" s="50" t="s">
        <v>1858</v>
      </c>
      <c r="E230" s="50" t="s">
        <v>1831</v>
      </c>
      <c r="F230" s="50" t="s">
        <v>1859</v>
      </c>
      <c r="G230" s="72" t="s">
        <v>166</v>
      </c>
      <c r="H230" s="64" t="s">
        <v>3231</v>
      </c>
      <c r="I230" s="50" t="s">
        <v>37</v>
      </c>
      <c r="J230" s="65"/>
      <c r="K230" s="50"/>
      <c r="L230" s="66" t="s">
        <v>3237</v>
      </c>
      <c r="M230" s="71"/>
    </row>
    <row r="231" spans="1:13" s="2" customFormat="1" x14ac:dyDescent="0.45">
      <c r="A231" s="7"/>
      <c r="B231" s="50" t="s">
        <v>8</v>
      </c>
      <c r="C231" s="50" t="s">
        <v>1866</v>
      </c>
      <c r="D231" s="50" t="s">
        <v>1866</v>
      </c>
      <c r="E231" s="50" t="s">
        <v>1831</v>
      </c>
      <c r="F231" s="50" t="s">
        <v>3261</v>
      </c>
      <c r="G231" s="72" t="s">
        <v>116</v>
      </c>
      <c r="H231" s="64" t="s">
        <v>3234</v>
      </c>
      <c r="I231" s="50" t="s">
        <v>35</v>
      </c>
      <c r="J231" s="65" t="s">
        <v>3235</v>
      </c>
      <c r="K231" s="50"/>
      <c r="L231" s="66" t="s">
        <v>3233</v>
      </c>
      <c r="M231" s="71" t="s">
        <v>3238</v>
      </c>
    </row>
    <row r="232" spans="1:13" s="2" customFormat="1" x14ac:dyDescent="0.45">
      <c r="A232" s="7"/>
      <c r="B232" s="50" t="s">
        <v>16</v>
      </c>
      <c r="C232" s="50" t="s">
        <v>1870</v>
      </c>
      <c r="D232" s="50" t="s">
        <v>1871</v>
      </c>
      <c r="E232" s="50" t="s">
        <v>1831</v>
      </c>
      <c r="F232" s="50" t="s">
        <v>1872</v>
      </c>
      <c r="G232" s="72" t="s">
        <v>1873</v>
      </c>
      <c r="H232" s="64" t="s">
        <v>3239</v>
      </c>
      <c r="I232" s="50" t="s">
        <v>35</v>
      </c>
      <c r="J232" s="65" t="s">
        <v>3235</v>
      </c>
      <c r="K232" s="50"/>
      <c r="L232" s="66" t="s">
        <v>3233</v>
      </c>
      <c r="M232" s="71" t="s">
        <v>3272</v>
      </c>
    </row>
    <row r="233" spans="1:13" s="2" customFormat="1" x14ac:dyDescent="0.45">
      <c r="A233" s="7"/>
      <c r="B233" s="50" t="s">
        <v>16</v>
      </c>
      <c r="C233" s="50" t="s">
        <v>1874</v>
      </c>
      <c r="D233" s="50" t="s">
        <v>1875</v>
      </c>
      <c r="E233" s="50" t="s">
        <v>1831</v>
      </c>
      <c r="F233" s="50" t="s">
        <v>1876</v>
      </c>
      <c r="G233" s="72" t="s">
        <v>1877</v>
      </c>
      <c r="H233" s="64" t="s">
        <v>3234</v>
      </c>
      <c r="I233" s="50" t="s">
        <v>35</v>
      </c>
      <c r="J233" s="65" t="s">
        <v>3235</v>
      </c>
      <c r="K233" s="50"/>
      <c r="L233" s="66" t="s">
        <v>3233</v>
      </c>
      <c r="M233" s="71" t="s">
        <v>3272</v>
      </c>
    </row>
    <row r="234" spans="1:13" s="2" customFormat="1" x14ac:dyDescent="0.45">
      <c r="A234" s="7"/>
      <c r="B234" s="50" t="s">
        <v>16</v>
      </c>
      <c r="C234" s="50" t="s">
        <v>1878</v>
      </c>
      <c r="D234" s="50" t="s">
        <v>1879</v>
      </c>
      <c r="E234" s="50" t="s">
        <v>1831</v>
      </c>
      <c r="F234" s="50" t="s">
        <v>1880</v>
      </c>
      <c r="G234" s="72" t="s">
        <v>1881</v>
      </c>
      <c r="H234" s="64" t="s">
        <v>3239</v>
      </c>
      <c r="I234" s="50" t="s">
        <v>35</v>
      </c>
      <c r="J234" s="65" t="s">
        <v>3235</v>
      </c>
      <c r="K234" s="50"/>
      <c r="L234" s="66" t="s">
        <v>3233</v>
      </c>
      <c r="M234" s="71" t="s">
        <v>3272</v>
      </c>
    </row>
    <row r="235" spans="1:13" s="2" customFormat="1" x14ac:dyDescent="0.45">
      <c r="A235" s="7"/>
      <c r="B235" s="50" t="s">
        <v>8</v>
      </c>
      <c r="C235" s="50" t="s">
        <v>1905</v>
      </c>
      <c r="D235" s="50" t="s">
        <v>1905</v>
      </c>
      <c r="E235" s="50" t="s">
        <v>1831</v>
      </c>
      <c r="F235" s="50" t="s">
        <v>1906</v>
      </c>
      <c r="G235" s="72" t="s">
        <v>826</v>
      </c>
      <c r="H235" s="64" t="s">
        <v>3234</v>
      </c>
      <c r="I235" s="50" t="s">
        <v>37</v>
      </c>
      <c r="J235" s="65" t="s">
        <v>3233</v>
      </c>
      <c r="K235" s="50"/>
      <c r="L235" s="66" t="s">
        <v>3233</v>
      </c>
      <c r="M235" s="71" t="s">
        <v>3272</v>
      </c>
    </row>
    <row r="236" spans="1:13" s="2" customFormat="1" x14ac:dyDescent="0.45">
      <c r="A236" s="7"/>
      <c r="B236" s="50" t="s">
        <v>16</v>
      </c>
      <c r="C236" s="50" t="s">
        <v>1907</v>
      </c>
      <c r="D236" s="50" t="s">
        <v>1907</v>
      </c>
      <c r="E236" s="50" t="s">
        <v>1831</v>
      </c>
      <c r="F236" s="50" t="s">
        <v>1908</v>
      </c>
      <c r="G236" s="72" t="s">
        <v>833</v>
      </c>
      <c r="H236" s="64" t="s">
        <v>3239</v>
      </c>
      <c r="I236" s="50" t="s">
        <v>35</v>
      </c>
      <c r="J236" s="65" t="s">
        <v>3235</v>
      </c>
      <c r="K236" s="50"/>
      <c r="L236" s="66" t="s">
        <v>3233</v>
      </c>
      <c r="M236" s="71" t="s">
        <v>3272</v>
      </c>
    </row>
    <row r="237" spans="1:13" s="2" customFormat="1" x14ac:dyDescent="0.45">
      <c r="A237" s="7"/>
      <c r="B237" s="50" t="s">
        <v>16</v>
      </c>
      <c r="C237" s="50" t="s">
        <v>1910</v>
      </c>
      <c r="D237" s="50" t="s">
        <v>1910</v>
      </c>
      <c r="E237" s="50" t="s">
        <v>1831</v>
      </c>
      <c r="F237" s="50" t="s">
        <v>1911</v>
      </c>
      <c r="G237" s="72" t="s">
        <v>527</v>
      </c>
      <c r="H237" s="64" t="s">
        <v>3231</v>
      </c>
      <c r="I237" s="50" t="s">
        <v>35</v>
      </c>
      <c r="J237" s="65" t="s">
        <v>3235</v>
      </c>
      <c r="K237" s="50"/>
      <c r="L237" s="66" t="s">
        <v>3233</v>
      </c>
      <c r="M237" s="71" t="s">
        <v>3272</v>
      </c>
    </row>
    <row r="238" spans="1:13" s="2" customFormat="1" x14ac:dyDescent="0.45">
      <c r="A238" s="7"/>
      <c r="B238" s="50" t="s">
        <v>16</v>
      </c>
      <c r="C238" s="50" t="s">
        <v>1913</v>
      </c>
      <c r="D238" s="50" t="s">
        <v>1913</v>
      </c>
      <c r="E238" s="50" t="s">
        <v>1831</v>
      </c>
      <c r="F238" s="50" t="s">
        <v>1914</v>
      </c>
      <c r="G238" s="72" t="s">
        <v>841</v>
      </c>
      <c r="H238" s="64" t="s">
        <v>3239</v>
      </c>
      <c r="I238" s="50" t="s">
        <v>35</v>
      </c>
      <c r="J238" s="65" t="s">
        <v>3235</v>
      </c>
      <c r="K238" s="50"/>
      <c r="L238" s="66" t="s">
        <v>3233</v>
      </c>
      <c r="M238" s="71" t="s">
        <v>3272</v>
      </c>
    </row>
    <row r="239" spans="1:13" s="2" customFormat="1" x14ac:dyDescent="0.45">
      <c r="A239" s="7"/>
      <c r="B239" s="50" t="s">
        <v>16</v>
      </c>
      <c r="C239" s="50" t="s">
        <v>1915</v>
      </c>
      <c r="D239" s="50" t="s">
        <v>1915</v>
      </c>
      <c r="E239" s="50" t="s">
        <v>1831</v>
      </c>
      <c r="F239" s="50" t="s">
        <v>1916</v>
      </c>
      <c r="G239" s="72" t="s">
        <v>844</v>
      </c>
      <c r="H239" s="64" t="s">
        <v>3239</v>
      </c>
      <c r="I239" s="50" t="s">
        <v>35</v>
      </c>
      <c r="J239" s="65" t="s">
        <v>3235</v>
      </c>
      <c r="K239" s="50"/>
      <c r="L239" s="66" t="s">
        <v>3237</v>
      </c>
      <c r="M239" s="71"/>
    </row>
    <row r="240" spans="1:13" s="2" customFormat="1" x14ac:dyDescent="0.45">
      <c r="A240" s="7"/>
      <c r="B240" s="50" t="s">
        <v>16</v>
      </c>
      <c r="C240" s="50" t="s">
        <v>1917</v>
      </c>
      <c r="D240" s="50" t="s">
        <v>1917</v>
      </c>
      <c r="E240" s="50" t="s">
        <v>1831</v>
      </c>
      <c r="F240" s="50" t="s">
        <v>1918</v>
      </c>
      <c r="G240" s="72" t="s">
        <v>1919</v>
      </c>
      <c r="H240" s="64" t="s">
        <v>3231</v>
      </c>
      <c r="I240" s="50" t="s">
        <v>3236</v>
      </c>
      <c r="J240" s="65" t="s">
        <v>3237</v>
      </c>
      <c r="K240" s="50"/>
      <c r="L240" s="66" t="s">
        <v>3233</v>
      </c>
      <c r="M240" s="71" t="s">
        <v>3272</v>
      </c>
    </row>
    <row r="241" spans="1:13" s="2" customFormat="1" x14ac:dyDescent="0.45">
      <c r="A241" s="7"/>
      <c r="B241" s="50" t="s">
        <v>16</v>
      </c>
      <c r="C241" s="50" t="s">
        <v>1921</v>
      </c>
      <c r="D241" s="50" t="s">
        <v>1921</v>
      </c>
      <c r="E241" s="50" t="s">
        <v>1831</v>
      </c>
      <c r="F241" s="50" t="s">
        <v>3262</v>
      </c>
      <c r="G241" s="72" t="s">
        <v>1923</v>
      </c>
      <c r="H241" s="64" t="s">
        <v>3231</v>
      </c>
      <c r="I241" s="50" t="s">
        <v>37</v>
      </c>
      <c r="J241" s="65"/>
      <c r="K241" s="50"/>
      <c r="L241" s="66" t="s">
        <v>3233</v>
      </c>
      <c r="M241" s="71" t="s">
        <v>3272</v>
      </c>
    </row>
    <row r="242" spans="1:13" s="2" customFormat="1" x14ac:dyDescent="0.45">
      <c r="A242" s="7"/>
      <c r="B242" s="50" t="s">
        <v>16</v>
      </c>
      <c r="C242" s="50" t="s">
        <v>1959</v>
      </c>
      <c r="D242" s="50" t="s">
        <v>1960</v>
      </c>
      <c r="E242" s="50" t="s">
        <v>1831</v>
      </c>
      <c r="F242" s="50" t="s">
        <v>1961</v>
      </c>
      <c r="G242" s="72" t="s">
        <v>88</v>
      </c>
      <c r="H242" s="64" t="s">
        <v>3231</v>
      </c>
      <c r="I242" s="50" t="s">
        <v>35</v>
      </c>
      <c r="J242" s="65" t="s">
        <v>3235</v>
      </c>
      <c r="K242" s="50"/>
      <c r="L242" s="66" t="s">
        <v>3233</v>
      </c>
      <c r="M242" s="71" t="s">
        <v>3238</v>
      </c>
    </row>
    <row r="243" spans="1:13" s="2" customFormat="1" x14ac:dyDescent="0.45">
      <c r="A243" s="7"/>
      <c r="B243" s="50" t="s">
        <v>16</v>
      </c>
      <c r="C243" s="50" t="s">
        <v>1962</v>
      </c>
      <c r="D243" s="50" t="s">
        <v>1963</v>
      </c>
      <c r="E243" s="50" t="s">
        <v>1831</v>
      </c>
      <c r="F243" s="50" t="s">
        <v>1964</v>
      </c>
      <c r="G243" s="72" t="s">
        <v>92</v>
      </c>
      <c r="H243" s="64" t="s">
        <v>3231</v>
      </c>
      <c r="I243" s="50" t="s">
        <v>35</v>
      </c>
      <c r="J243" s="65" t="s">
        <v>3235</v>
      </c>
      <c r="K243" s="50"/>
      <c r="L243" s="66" t="s">
        <v>3233</v>
      </c>
      <c r="M243" s="71" t="s">
        <v>3238</v>
      </c>
    </row>
    <row r="244" spans="1:13" s="2" customFormat="1" x14ac:dyDescent="0.45">
      <c r="A244" s="7"/>
      <c r="B244" s="50" t="s">
        <v>16</v>
      </c>
      <c r="C244" s="50" t="s">
        <v>1965</v>
      </c>
      <c r="D244" s="50" t="s">
        <v>1966</v>
      </c>
      <c r="E244" s="50" t="s">
        <v>1831</v>
      </c>
      <c r="F244" s="50" t="s">
        <v>1967</v>
      </c>
      <c r="G244" s="72" t="s">
        <v>95</v>
      </c>
      <c r="H244" s="64" t="s">
        <v>3231</v>
      </c>
      <c r="I244" s="50" t="s">
        <v>35</v>
      </c>
      <c r="J244" s="65" t="s">
        <v>3235</v>
      </c>
      <c r="K244" s="50"/>
      <c r="L244" s="66" t="s">
        <v>3233</v>
      </c>
      <c r="M244" s="71" t="s">
        <v>3238</v>
      </c>
    </row>
    <row r="245" spans="1:13" x14ac:dyDescent="0.45">
      <c r="B245" s="50" t="s">
        <v>16</v>
      </c>
      <c r="C245" s="50" t="s">
        <v>1975</v>
      </c>
      <c r="D245" s="50" t="s">
        <v>1976</v>
      </c>
      <c r="E245" s="50" t="s">
        <v>1831</v>
      </c>
      <c r="F245" s="50" t="s">
        <v>1977</v>
      </c>
      <c r="G245" s="72" t="s">
        <v>1978</v>
      </c>
      <c r="H245" s="64" t="s">
        <v>3231</v>
      </c>
      <c r="I245" s="50" t="s">
        <v>35</v>
      </c>
      <c r="J245" s="65" t="s">
        <v>3235</v>
      </c>
      <c r="K245" s="50"/>
      <c r="L245" s="66" t="s">
        <v>3233</v>
      </c>
      <c r="M245" s="71" t="s">
        <v>3238</v>
      </c>
    </row>
    <row r="246" spans="1:13" x14ac:dyDescent="0.45">
      <c r="B246" s="50" t="s">
        <v>22</v>
      </c>
      <c r="C246" s="50" t="s">
        <v>1979</v>
      </c>
      <c r="D246" s="50" t="s">
        <v>1979</v>
      </c>
      <c r="E246" s="50" t="s">
        <v>1831</v>
      </c>
      <c r="F246" s="50" t="s">
        <v>1980</v>
      </c>
      <c r="G246" s="72" t="s">
        <v>1363</v>
      </c>
      <c r="H246" s="64" t="s">
        <v>3247</v>
      </c>
      <c r="I246" s="50" t="s">
        <v>35</v>
      </c>
      <c r="J246" s="65" t="s">
        <v>3235</v>
      </c>
      <c r="K246" s="50"/>
      <c r="L246" s="66" t="s">
        <v>3233</v>
      </c>
      <c r="M246" s="71" t="s">
        <v>3238</v>
      </c>
    </row>
    <row r="247" spans="1:13" x14ac:dyDescent="0.45">
      <c r="B247" s="50" t="s">
        <v>8</v>
      </c>
      <c r="C247" s="50" t="s">
        <v>1993</v>
      </c>
      <c r="D247" s="50" t="s">
        <v>1994</v>
      </c>
      <c r="E247" s="50" t="s">
        <v>1831</v>
      </c>
      <c r="F247" s="50" t="s">
        <v>1995</v>
      </c>
      <c r="G247" s="72" t="s">
        <v>768</v>
      </c>
      <c r="H247" s="64" t="s">
        <v>3239</v>
      </c>
      <c r="I247" s="50" t="s">
        <v>35</v>
      </c>
      <c r="J247" s="65" t="s">
        <v>3235</v>
      </c>
      <c r="K247" s="50"/>
      <c r="L247" s="66" t="s">
        <v>3233</v>
      </c>
      <c r="M247" s="71" t="s">
        <v>3238</v>
      </c>
    </row>
    <row r="248" spans="1:13" x14ac:dyDescent="0.45">
      <c r="B248" s="50" t="s">
        <v>8</v>
      </c>
      <c r="C248" s="50" t="s">
        <v>1996</v>
      </c>
      <c r="D248" s="50" t="s">
        <v>1997</v>
      </c>
      <c r="E248" s="50" t="s">
        <v>1831</v>
      </c>
      <c r="F248" s="50" t="s">
        <v>1998</v>
      </c>
      <c r="G248" s="72" t="s">
        <v>195</v>
      </c>
      <c r="H248" s="64" t="s">
        <v>3231</v>
      </c>
      <c r="I248" s="50" t="s">
        <v>35</v>
      </c>
      <c r="J248" s="65" t="s">
        <v>3235</v>
      </c>
      <c r="K248" s="50"/>
      <c r="L248" s="66" t="s">
        <v>3233</v>
      </c>
      <c r="M248" s="71" t="s">
        <v>3238</v>
      </c>
    </row>
    <row r="249" spans="1:13" x14ac:dyDescent="0.45">
      <c r="B249" s="50" t="s">
        <v>8</v>
      </c>
      <c r="C249" s="50" t="s">
        <v>1999</v>
      </c>
      <c r="D249" s="50" t="s">
        <v>1999</v>
      </c>
      <c r="E249" s="50" t="s">
        <v>1831</v>
      </c>
      <c r="F249" s="50" t="s">
        <v>2000</v>
      </c>
      <c r="G249" s="72" t="s">
        <v>110</v>
      </c>
      <c r="H249" s="64" t="s">
        <v>3231</v>
      </c>
      <c r="I249" s="50" t="s">
        <v>35</v>
      </c>
      <c r="J249" s="65" t="s">
        <v>26</v>
      </c>
      <c r="K249" s="50"/>
      <c r="L249" s="66" t="s">
        <v>3233</v>
      </c>
      <c r="M249" s="71" t="s">
        <v>3272</v>
      </c>
    </row>
    <row r="250" spans="1:13" x14ac:dyDescent="0.45">
      <c r="B250" s="50" t="s">
        <v>8</v>
      </c>
      <c r="C250" s="50" t="s">
        <v>2002</v>
      </c>
      <c r="D250" s="50" t="s">
        <v>2002</v>
      </c>
      <c r="E250" s="50" t="s">
        <v>1831</v>
      </c>
      <c r="F250" s="50" t="s">
        <v>2003</v>
      </c>
      <c r="G250" s="72" t="s">
        <v>116</v>
      </c>
      <c r="H250" s="64" t="s">
        <v>3234</v>
      </c>
      <c r="I250" s="50" t="s">
        <v>35</v>
      </c>
      <c r="J250" s="65" t="s">
        <v>26</v>
      </c>
      <c r="K250" s="50"/>
      <c r="L250" s="66" t="s">
        <v>3233</v>
      </c>
      <c r="M250" s="71" t="s">
        <v>3272</v>
      </c>
    </row>
    <row r="251" spans="1:13" x14ac:dyDescent="0.45">
      <c r="B251" s="50" t="s">
        <v>16</v>
      </c>
      <c r="C251" s="50" t="s">
        <v>2004</v>
      </c>
      <c r="D251" s="50" t="s">
        <v>2004</v>
      </c>
      <c r="E251" s="50" t="s">
        <v>1831</v>
      </c>
      <c r="F251" s="50" t="s">
        <v>2005</v>
      </c>
      <c r="G251" s="72" t="s">
        <v>833</v>
      </c>
      <c r="H251" s="64" t="s">
        <v>3239</v>
      </c>
      <c r="I251" s="50" t="s">
        <v>35</v>
      </c>
      <c r="J251" s="65" t="s">
        <v>3235</v>
      </c>
      <c r="K251" s="50"/>
      <c r="L251" s="66" t="s">
        <v>3233</v>
      </c>
      <c r="M251" s="71" t="s">
        <v>3272</v>
      </c>
    </row>
    <row r="252" spans="1:13" x14ac:dyDescent="0.45">
      <c r="B252" s="50" t="s">
        <v>16</v>
      </c>
      <c r="C252" s="50" t="s">
        <v>2006</v>
      </c>
      <c r="D252" s="50" t="s">
        <v>2006</v>
      </c>
      <c r="E252" s="50" t="s">
        <v>1831</v>
      </c>
      <c r="F252" s="50" t="s">
        <v>2007</v>
      </c>
      <c r="G252" s="72" t="s">
        <v>527</v>
      </c>
      <c r="H252" s="64" t="s">
        <v>3234</v>
      </c>
      <c r="I252" s="50" t="s">
        <v>35</v>
      </c>
      <c r="J252" s="65" t="s">
        <v>3235</v>
      </c>
      <c r="K252" s="50"/>
      <c r="L252" s="66" t="s">
        <v>3233</v>
      </c>
      <c r="M252" s="71" t="s">
        <v>3272</v>
      </c>
    </row>
    <row r="253" spans="1:13" x14ac:dyDescent="0.45">
      <c r="B253" s="50" t="s">
        <v>16</v>
      </c>
      <c r="C253" s="50" t="s">
        <v>2008</v>
      </c>
      <c r="D253" s="50" t="s">
        <v>2009</v>
      </c>
      <c r="E253" s="50" t="s">
        <v>1831</v>
      </c>
      <c r="F253" s="50" t="s">
        <v>2010</v>
      </c>
      <c r="G253" s="72" t="s">
        <v>2011</v>
      </c>
      <c r="H253" s="64" t="s">
        <v>3231</v>
      </c>
      <c r="I253" s="50" t="s">
        <v>35</v>
      </c>
      <c r="J253" s="65" t="s">
        <v>3235</v>
      </c>
      <c r="K253" s="50"/>
      <c r="L253" s="66" t="s">
        <v>3233</v>
      </c>
      <c r="M253" s="71" t="s">
        <v>21</v>
      </c>
    </row>
    <row r="254" spans="1:13" s="2" customFormat="1" x14ac:dyDescent="0.45">
      <c r="A254" s="7"/>
      <c r="B254" s="50" t="s">
        <v>8</v>
      </c>
      <c r="C254" s="50" t="s">
        <v>487</v>
      </c>
      <c r="D254" s="50" t="s">
        <v>2028</v>
      </c>
      <c r="E254" s="50" t="s">
        <v>2020</v>
      </c>
      <c r="F254" s="50" t="s">
        <v>2029</v>
      </c>
      <c r="G254" s="72" t="s">
        <v>159</v>
      </c>
      <c r="H254" s="64" t="s">
        <v>3231</v>
      </c>
      <c r="I254" s="50" t="s">
        <v>35</v>
      </c>
      <c r="J254" s="65" t="s">
        <v>3235</v>
      </c>
      <c r="K254" s="50"/>
      <c r="L254" s="66" t="s">
        <v>3233</v>
      </c>
      <c r="M254" s="71" t="s">
        <v>3238</v>
      </c>
    </row>
    <row r="255" spans="1:13" s="2" customFormat="1" x14ac:dyDescent="0.45">
      <c r="A255" s="7"/>
      <c r="B255" s="50" t="s">
        <v>8</v>
      </c>
      <c r="C255" s="50" t="s">
        <v>490</v>
      </c>
      <c r="D255" s="50" t="s">
        <v>2031</v>
      </c>
      <c r="E255" s="50" t="s">
        <v>2020</v>
      </c>
      <c r="F255" s="50" t="s">
        <v>2032</v>
      </c>
      <c r="G255" s="72" t="s">
        <v>369</v>
      </c>
      <c r="H255" s="64" t="s">
        <v>3231</v>
      </c>
      <c r="I255" s="50" t="s">
        <v>35</v>
      </c>
      <c r="J255" s="65" t="s">
        <v>3235</v>
      </c>
      <c r="K255" s="50"/>
      <c r="L255" s="66" t="s">
        <v>3233</v>
      </c>
      <c r="M255" s="71" t="s">
        <v>3238</v>
      </c>
    </row>
    <row r="256" spans="1:13" s="2" customFormat="1" x14ac:dyDescent="0.45">
      <c r="A256" s="7"/>
      <c r="B256" s="50" t="s">
        <v>8</v>
      </c>
      <c r="C256" s="50" t="s">
        <v>493</v>
      </c>
      <c r="D256" s="50" t="s">
        <v>2033</v>
      </c>
      <c r="E256" s="50" t="s">
        <v>2020</v>
      </c>
      <c r="F256" s="50" t="s">
        <v>2034</v>
      </c>
      <c r="G256" s="72" t="s">
        <v>496</v>
      </c>
      <c r="H256" s="64" t="s">
        <v>3231</v>
      </c>
      <c r="I256" s="50" t="s">
        <v>35</v>
      </c>
      <c r="J256" s="65" t="s">
        <v>3235</v>
      </c>
      <c r="K256" s="50"/>
      <c r="L256" s="66" t="s">
        <v>3233</v>
      </c>
      <c r="M256" s="71" t="s">
        <v>3238</v>
      </c>
    </row>
    <row r="257" spans="1:13" s="2" customFormat="1" x14ac:dyDescent="0.45">
      <c r="A257" s="7"/>
      <c r="B257" s="50" t="s">
        <v>8</v>
      </c>
      <c r="C257" s="50" t="s">
        <v>497</v>
      </c>
      <c r="D257" s="50" t="s">
        <v>2035</v>
      </c>
      <c r="E257" s="50" t="s">
        <v>2020</v>
      </c>
      <c r="F257" s="50" t="s">
        <v>2036</v>
      </c>
      <c r="G257" s="72" t="s">
        <v>166</v>
      </c>
      <c r="H257" s="64" t="s">
        <v>3231</v>
      </c>
      <c r="I257" s="50" t="s">
        <v>35</v>
      </c>
      <c r="J257" s="65" t="s">
        <v>3235</v>
      </c>
      <c r="K257" s="50"/>
      <c r="L257" s="66" t="s">
        <v>3233</v>
      </c>
      <c r="M257" s="71" t="s">
        <v>3238</v>
      </c>
    </row>
    <row r="258" spans="1:13" x14ac:dyDescent="0.45">
      <c r="B258" s="50" t="s">
        <v>8</v>
      </c>
      <c r="C258" s="50" t="s">
        <v>512</v>
      </c>
      <c r="D258" s="50" t="s">
        <v>2037</v>
      </c>
      <c r="E258" s="50" t="s">
        <v>2020</v>
      </c>
      <c r="F258" s="50" t="s">
        <v>2038</v>
      </c>
      <c r="G258" s="72" t="s">
        <v>224</v>
      </c>
      <c r="H258" s="64" t="s">
        <v>3247</v>
      </c>
      <c r="I258" s="50" t="s">
        <v>35</v>
      </c>
      <c r="J258" s="65" t="s">
        <v>3235</v>
      </c>
      <c r="K258" s="50"/>
      <c r="L258" s="66" t="s">
        <v>3233</v>
      </c>
      <c r="M258" s="71" t="s">
        <v>3238</v>
      </c>
    </row>
    <row r="259" spans="1:13" x14ac:dyDescent="0.45">
      <c r="B259" s="50" t="s">
        <v>8</v>
      </c>
      <c r="C259" s="50" t="s">
        <v>515</v>
      </c>
      <c r="D259" s="50" t="s">
        <v>2039</v>
      </c>
      <c r="E259" s="50" t="s">
        <v>2020</v>
      </c>
      <c r="F259" s="50" t="s">
        <v>2040</v>
      </c>
      <c r="G259" s="72" t="s">
        <v>166</v>
      </c>
      <c r="H259" s="64" t="s">
        <v>3247</v>
      </c>
      <c r="I259" s="50" t="s">
        <v>35</v>
      </c>
      <c r="J259" s="65" t="s">
        <v>3235</v>
      </c>
      <c r="K259" s="50"/>
      <c r="L259" s="66" t="s">
        <v>3233</v>
      </c>
      <c r="M259" s="71" t="s">
        <v>3238</v>
      </c>
    </row>
    <row r="260" spans="1:13" x14ac:dyDescent="0.45">
      <c r="B260" s="50" t="s">
        <v>8</v>
      </c>
      <c r="C260" s="50" t="s">
        <v>2049</v>
      </c>
      <c r="D260" s="50" t="s">
        <v>2049</v>
      </c>
      <c r="E260" s="50" t="s">
        <v>2020</v>
      </c>
      <c r="F260" s="50" t="s">
        <v>2050</v>
      </c>
      <c r="G260" s="72" t="s">
        <v>255</v>
      </c>
      <c r="H260" s="64" t="s">
        <v>3231</v>
      </c>
      <c r="I260" s="50" t="s">
        <v>35</v>
      </c>
      <c r="J260" s="65" t="s">
        <v>3235</v>
      </c>
      <c r="K260" s="50"/>
      <c r="L260" s="66" t="s">
        <v>3233</v>
      </c>
      <c r="M260" s="71" t="s">
        <v>3238</v>
      </c>
    </row>
    <row r="261" spans="1:13" x14ac:dyDescent="0.45">
      <c r="B261" s="50" t="s">
        <v>8</v>
      </c>
      <c r="C261" s="50" t="s">
        <v>2051</v>
      </c>
      <c r="D261" s="50" t="s">
        <v>2052</v>
      </c>
      <c r="E261" s="50" t="s">
        <v>2020</v>
      </c>
      <c r="F261" s="50" t="s">
        <v>2053</v>
      </c>
      <c r="G261" s="72" t="s">
        <v>341</v>
      </c>
      <c r="H261" s="64" t="s">
        <v>3231</v>
      </c>
      <c r="I261" s="50" t="s">
        <v>35</v>
      </c>
      <c r="J261" s="65" t="s">
        <v>3235</v>
      </c>
      <c r="K261" s="50"/>
      <c r="L261" s="66" t="s">
        <v>3233</v>
      </c>
      <c r="M261" s="71" t="s">
        <v>3238</v>
      </c>
    </row>
    <row r="262" spans="1:13" x14ac:dyDescent="0.45">
      <c r="B262" s="50" t="s">
        <v>8</v>
      </c>
      <c r="C262" s="50" t="s">
        <v>2054</v>
      </c>
      <c r="D262" s="50" t="s">
        <v>2055</v>
      </c>
      <c r="E262" s="50" t="s">
        <v>2020</v>
      </c>
      <c r="F262" s="50" t="s">
        <v>2056</v>
      </c>
      <c r="G262" s="72" t="s">
        <v>345</v>
      </c>
      <c r="H262" s="64" t="s">
        <v>3231</v>
      </c>
      <c r="I262" s="50" t="s">
        <v>35</v>
      </c>
      <c r="J262" s="65" t="s">
        <v>3235</v>
      </c>
      <c r="K262" s="50"/>
      <c r="L262" s="66" t="s">
        <v>3233</v>
      </c>
      <c r="M262" s="71" t="s">
        <v>3238</v>
      </c>
    </row>
    <row r="263" spans="1:13" x14ac:dyDescent="0.45">
      <c r="B263" s="50" t="s">
        <v>8</v>
      </c>
      <c r="C263" s="50" t="s">
        <v>2057</v>
      </c>
      <c r="D263" s="50" t="s">
        <v>2058</v>
      </c>
      <c r="E263" s="50" t="s">
        <v>2020</v>
      </c>
      <c r="F263" s="50" t="s">
        <v>2059</v>
      </c>
      <c r="G263" s="72" t="s">
        <v>140</v>
      </c>
      <c r="H263" s="64" t="s">
        <v>3231</v>
      </c>
      <c r="I263" s="50" t="s">
        <v>35</v>
      </c>
      <c r="J263" s="65" t="s">
        <v>3235</v>
      </c>
      <c r="K263" s="50"/>
      <c r="L263" s="66" t="s">
        <v>3233</v>
      </c>
      <c r="M263" s="71" t="s">
        <v>3238</v>
      </c>
    </row>
    <row r="264" spans="1:13" x14ac:dyDescent="0.45">
      <c r="B264" s="50" t="s">
        <v>16</v>
      </c>
      <c r="C264" s="50" t="s">
        <v>2061</v>
      </c>
      <c r="D264" s="50" t="s">
        <v>2061</v>
      </c>
      <c r="E264" s="50" t="s">
        <v>2020</v>
      </c>
      <c r="F264" s="50" t="s">
        <v>2062</v>
      </c>
      <c r="G264" s="72" t="s">
        <v>2063</v>
      </c>
      <c r="H264" s="64" t="s">
        <v>3231</v>
      </c>
      <c r="I264" s="50" t="s">
        <v>35</v>
      </c>
      <c r="J264" s="65" t="s">
        <v>3235</v>
      </c>
      <c r="K264" s="50"/>
      <c r="L264" s="66" t="s">
        <v>3233</v>
      </c>
      <c r="M264" s="71" t="s">
        <v>3238</v>
      </c>
    </row>
    <row r="265" spans="1:13" x14ac:dyDescent="0.45">
      <c r="B265" s="50" t="s">
        <v>16</v>
      </c>
      <c r="C265" s="50" t="s">
        <v>2064</v>
      </c>
      <c r="D265" s="50" t="s">
        <v>2064</v>
      </c>
      <c r="E265" s="50" t="s">
        <v>2020</v>
      </c>
      <c r="F265" s="50" t="s">
        <v>2065</v>
      </c>
      <c r="G265" s="72" t="s">
        <v>2066</v>
      </c>
      <c r="H265" s="64" t="s">
        <v>3231</v>
      </c>
      <c r="I265" s="50" t="s">
        <v>35</v>
      </c>
      <c r="J265" s="65" t="s">
        <v>3235</v>
      </c>
      <c r="K265" s="50"/>
      <c r="L265" s="66" t="s">
        <v>3233</v>
      </c>
      <c r="M265" s="71" t="s">
        <v>3238</v>
      </c>
    </row>
    <row r="266" spans="1:13" x14ac:dyDescent="0.45">
      <c r="B266" s="50" t="s">
        <v>8</v>
      </c>
      <c r="C266" s="50" t="s">
        <v>2079</v>
      </c>
      <c r="D266" s="50" t="s">
        <v>2079</v>
      </c>
      <c r="E266" s="50" t="s">
        <v>2020</v>
      </c>
      <c r="F266" s="50" t="s">
        <v>2080</v>
      </c>
      <c r="G266" s="72" t="s">
        <v>116</v>
      </c>
      <c r="H266" s="64" t="s">
        <v>3239</v>
      </c>
      <c r="I266" s="50" t="s">
        <v>37</v>
      </c>
      <c r="J266" s="65"/>
      <c r="K266" s="50"/>
      <c r="L266" s="66" t="s">
        <v>3232</v>
      </c>
      <c r="M266" s="71"/>
    </row>
    <row r="267" spans="1:13" x14ac:dyDescent="0.45">
      <c r="B267" s="50" t="s">
        <v>8</v>
      </c>
      <c r="C267" s="50" t="s">
        <v>2088</v>
      </c>
      <c r="D267" s="50" t="s">
        <v>2088</v>
      </c>
      <c r="E267" s="50" t="s">
        <v>2020</v>
      </c>
      <c r="F267" s="50" t="s">
        <v>2089</v>
      </c>
      <c r="G267" s="72" t="s">
        <v>2090</v>
      </c>
      <c r="H267" s="64" t="s">
        <v>3231</v>
      </c>
      <c r="I267" s="50" t="s">
        <v>37</v>
      </c>
      <c r="J267" s="65"/>
      <c r="K267" s="50"/>
      <c r="L267" s="66" t="s">
        <v>3233</v>
      </c>
      <c r="M267" s="71" t="s">
        <v>3272</v>
      </c>
    </row>
    <row r="268" spans="1:13" x14ac:dyDescent="0.45">
      <c r="B268" s="50" t="s">
        <v>8</v>
      </c>
      <c r="C268" s="50" t="s">
        <v>2091</v>
      </c>
      <c r="D268" s="50" t="s">
        <v>2092</v>
      </c>
      <c r="E268" s="50" t="s">
        <v>2020</v>
      </c>
      <c r="F268" s="50" t="s">
        <v>2093</v>
      </c>
      <c r="G268" s="72" t="s">
        <v>303</v>
      </c>
      <c r="H268" s="64" t="s">
        <v>3239</v>
      </c>
      <c r="I268" s="50" t="s">
        <v>37</v>
      </c>
      <c r="J268" s="65"/>
      <c r="K268" s="50"/>
      <c r="L268" s="66" t="s">
        <v>3237</v>
      </c>
      <c r="M268" s="71"/>
    </row>
    <row r="269" spans="1:13" x14ac:dyDescent="0.45">
      <c r="B269" s="50" t="s">
        <v>8</v>
      </c>
      <c r="C269" s="50" t="s">
        <v>2094</v>
      </c>
      <c r="D269" s="50" t="s">
        <v>2095</v>
      </c>
      <c r="E269" s="50" t="s">
        <v>2020</v>
      </c>
      <c r="F269" s="50" t="s">
        <v>2096</v>
      </c>
      <c r="G269" s="72" t="s">
        <v>560</v>
      </c>
      <c r="H269" s="64" t="s">
        <v>3234</v>
      </c>
      <c r="I269" s="50" t="s">
        <v>37</v>
      </c>
      <c r="J269" s="65"/>
      <c r="K269" s="50"/>
      <c r="L269" s="66" t="s">
        <v>3235</v>
      </c>
      <c r="M269" s="71"/>
    </row>
    <row r="270" spans="1:13" x14ac:dyDescent="0.45">
      <c r="B270" s="50" t="s">
        <v>8</v>
      </c>
      <c r="C270" s="50" t="s">
        <v>1748</v>
      </c>
      <c r="D270" s="50" t="s">
        <v>2106</v>
      </c>
      <c r="E270" s="50" t="s">
        <v>2020</v>
      </c>
      <c r="F270" s="50" t="s">
        <v>2107</v>
      </c>
      <c r="G270" s="72" t="s">
        <v>1305</v>
      </c>
      <c r="H270" s="64" t="s">
        <v>3234</v>
      </c>
      <c r="I270" s="50" t="s">
        <v>37</v>
      </c>
      <c r="J270" s="65"/>
      <c r="K270" s="50"/>
      <c r="L270" s="66" t="s">
        <v>3233</v>
      </c>
      <c r="M270" s="71" t="s">
        <v>3272</v>
      </c>
    </row>
    <row r="271" spans="1:13" x14ac:dyDescent="0.45">
      <c r="B271" s="50" t="s">
        <v>16</v>
      </c>
      <c r="C271" s="50" t="s">
        <v>2123</v>
      </c>
      <c r="D271" s="50" t="s">
        <v>2123</v>
      </c>
      <c r="E271" s="50" t="s">
        <v>2124</v>
      </c>
      <c r="F271" s="50" t="s">
        <v>2125</v>
      </c>
      <c r="G271" s="72" t="s">
        <v>2126</v>
      </c>
      <c r="H271" s="64" t="s">
        <v>3239</v>
      </c>
      <c r="I271" s="50" t="s">
        <v>35</v>
      </c>
      <c r="J271" s="65" t="s">
        <v>3235</v>
      </c>
      <c r="K271" s="50"/>
      <c r="L271" s="66" t="s">
        <v>3232</v>
      </c>
      <c r="M271" s="71" t="s">
        <v>21</v>
      </c>
    </row>
    <row r="272" spans="1:13" x14ac:dyDescent="0.45">
      <c r="B272" s="50" t="s">
        <v>16</v>
      </c>
      <c r="C272" s="50" t="s">
        <v>2143</v>
      </c>
      <c r="D272" s="50" t="s">
        <v>2144</v>
      </c>
      <c r="E272" s="50" t="s">
        <v>2124</v>
      </c>
      <c r="F272" s="50" t="s">
        <v>2145</v>
      </c>
      <c r="G272" s="72" t="s">
        <v>833</v>
      </c>
      <c r="H272" s="64" t="s">
        <v>3239</v>
      </c>
      <c r="I272" s="50" t="s">
        <v>3236</v>
      </c>
      <c r="J272" s="65" t="s">
        <v>3237</v>
      </c>
      <c r="K272" s="50"/>
      <c r="L272" s="66" t="s">
        <v>3232</v>
      </c>
      <c r="M272" s="71"/>
    </row>
    <row r="273" spans="2:13" x14ac:dyDescent="0.45">
      <c r="B273" s="50" t="s">
        <v>22</v>
      </c>
      <c r="C273" s="50" t="s">
        <v>2146</v>
      </c>
      <c r="D273" s="50" t="s">
        <v>2147</v>
      </c>
      <c r="E273" s="50" t="s">
        <v>2124</v>
      </c>
      <c r="F273" s="50" t="s">
        <v>2148</v>
      </c>
      <c r="G273" s="72" t="s">
        <v>2149</v>
      </c>
      <c r="H273" s="64" t="s">
        <v>3239</v>
      </c>
      <c r="I273" s="50" t="s">
        <v>35</v>
      </c>
      <c r="J273" s="65" t="s">
        <v>3235</v>
      </c>
      <c r="K273" s="50"/>
      <c r="L273" s="66" t="s">
        <v>3233</v>
      </c>
      <c r="M273" s="71" t="s">
        <v>3238</v>
      </c>
    </row>
    <row r="274" spans="2:13" x14ac:dyDescent="0.45">
      <c r="B274" s="50" t="s">
        <v>22</v>
      </c>
      <c r="C274" s="50" t="s">
        <v>2153</v>
      </c>
      <c r="D274" s="50" t="s">
        <v>2154</v>
      </c>
      <c r="E274" s="50" t="s">
        <v>2124</v>
      </c>
      <c r="F274" s="50" t="s">
        <v>2155</v>
      </c>
      <c r="G274" s="72" t="s">
        <v>2156</v>
      </c>
      <c r="H274" s="64" t="s">
        <v>3239</v>
      </c>
      <c r="I274" s="50" t="s">
        <v>37</v>
      </c>
      <c r="J274" s="65"/>
      <c r="K274" s="50"/>
      <c r="L274" s="66" t="s">
        <v>3232</v>
      </c>
      <c r="M274" s="71"/>
    </row>
    <row r="275" spans="2:13" x14ac:dyDescent="0.45">
      <c r="B275" s="50" t="s">
        <v>22</v>
      </c>
      <c r="C275" s="50" t="s">
        <v>2157</v>
      </c>
      <c r="D275" s="50" t="s">
        <v>2157</v>
      </c>
      <c r="E275" s="50" t="s">
        <v>2124</v>
      </c>
      <c r="F275" s="50" t="s">
        <v>2158</v>
      </c>
      <c r="G275" s="72" t="s">
        <v>2159</v>
      </c>
      <c r="H275" s="64" t="s">
        <v>3239</v>
      </c>
      <c r="I275" s="50" t="s">
        <v>37</v>
      </c>
      <c r="J275" s="65"/>
      <c r="K275" s="50"/>
      <c r="L275" s="66" t="s">
        <v>3232</v>
      </c>
      <c r="M275" s="71"/>
    </row>
    <row r="276" spans="2:13" x14ac:dyDescent="0.45">
      <c r="B276" s="50" t="s">
        <v>22</v>
      </c>
      <c r="C276" s="50" t="s">
        <v>2160</v>
      </c>
      <c r="D276" s="50" t="s">
        <v>2161</v>
      </c>
      <c r="E276" s="50" t="s">
        <v>2124</v>
      </c>
      <c r="F276" s="50" t="s">
        <v>2162</v>
      </c>
      <c r="G276" s="72" t="s">
        <v>737</v>
      </c>
      <c r="H276" s="64" t="s">
        <v>3239</v>
      </c>
      <c r="I276" s="50" t="s">
        <v>37</v>
      </c>
      <c r="J276" s="65"/>
      <c r="K276" s="50"/>
      <c r="L276" s="66" t="s">
        <v>3232</v>
      </c>
      <c r="M276" s="71"/>
    </row>
    <row r="277" spans="2:13" x14ac:dyDescent="0.45">
      <c r="B277" s="50" t="s">
        <v>8</v>
      </c>
      <c r="C277" s="50" t="s">
        <v>2164</v>
      </c>
      <c r="D277" s="50" t="s">
        <v>2165</v>
      </c>
      <c r="E277" s="50" t="s">
        <v>2124</v>
      </c>
      <c r="F277" s="50" t="s">
        <v>2166</v>
      </c>
      <c r="G277" s="72" t="s">
        <v>352</v>
      </c>
      <c r="H277" s="64" t="s">
        <v>3239</v>
      </c>
      <c r="I277" s="50" t="s">
        <v>3236</v>
      </c>
      <c r="J277" s="65" t="s">
        <v>20</v>
      </c>
      <c r="K277" s="50"/>
      <c r="L277" s="66" t="s">
        <v>3232</v>
      </c>
      <c r="M277" s="71"/>
    </row>
    <row r="278" spans="2:13" x14ac:dyDescent="0.45">
      <c r="B278" s="50" t="s">
        <v>8</v>
      </c>
      <c r="C278" s="50" t="s">
        <v>2183</v>
      </c>
      <c r="D278" s="50" t="s">
        <v>2184</v>
      </c>
      <c r="E278" s="50" t="s">
        <v>2124</v>
      </c>
      <c r="F278" s="50" t="s">
        <v>2185</v>
      </c>
      <c r="G278" s="72" t="s">
        <v>2186</v>
      </c>
      <c r="H278" s="64" t="s">
        <v>3239</v>
      </c>
      <c r="I278" s="50" t="s">
        <v>37</v>
      </c>
      <c r="J278" s="65"/>
      <c r="K278" s="50"/>
      <c r="L278" s="66" t="s">
        <v>3232</v>
      </c>
      <c r="M278" s="71"/>
    </row>
    <row r="279" spans="2:13" x14ac:dyDescent="0.45">
      <c r="B279" s="50" t="s">
        <v>8</v>
      </c>
      <c r="C279" s="50" t="s">
        <v>2188</v>
      </c>
      <c r="D279" s="50" t="s">
        <v>2189</v>
      </c>
      <c r="E279" s="50" t="s">
        <v>2124</v>
      </c>
      <c r="F279" s="50" t="s">
        <v>2190</v>
      </c>
      <c r="G279" s="72" t="s">
        <v>431</v>
      </c>
      <c r="H279" s="64" t="s">
        <v>3239</v>
      </c>
      <c r="I279" s="50" t="s">
        <v>37</v>
      </c>
      <c r="J279" s="65"/>
      <c r="K279" s="50"/>
      <c r="L279" s="66" t="s">
        <v>3232</v>
      </c>
      <c r="M279" s="71"/>
    </row>
    <row r="280" spans="2:13" x14ac:dyDescent="0.45">
      <c r="B280" s="50" t="s">
        <v>8</v>
      </c>
      <c r="C280" s="50" t="s">
        <v>2191</v>
      </c>
      <c r="D280" s="50" t="s">
        <v>2192</v>
      </c>
      <c r="E280" s="50" t="s">
        <v>2124</v>
      </c>
      <c r="F280" s="50" t="s">
        <v>2193</v>
      </c>
      <c r="G280" s="72" t="s">
        <v>2194</v>
      </c>
      <c r="H280" s="64" t="s">
        <v>3239</v>
      </c>
      <c r="I280" s="50" t="s">
        <v>37</v>
      </c>
      <c r="J280" s="65"/>
      <c r="K280" s="50"/>
      <c r="L280" s="66" t="s">
        <v>3232</v>
      </c>
      <c r="M280" s="71"/>
    </row>
    <row r="281" spans="2:13" x14ac:dyDescent="0.45">
      <c r="B281" s="50" t="s">
        <v>16</v>
      </c>
      <c r="C281" s="50" t="s">
        <v>2195</v>
      </c>
      <c r="D281" s="50" t="s">
        <v>2196</v>
      </c>
      <c r="E281" s="50" t="s">
        <v>2124</v>
      </c>
      <c r="F281" s="50" t="s">
        <v>2197</v>
      </c>
      <c r="G281" s="72" t="s">
        <v>2198</v>
      </c>
      <c r="H281" s="64" t="s">
        <v>3239</v>
      </c>
      <c r="I281" s="50" t="s">
        <v>35</v>
      </c>
      <c r="J281" s="65" t="s">
        <v>3235</v>
      </c>
      <c r="K281" s="50"/>
      <c r="L281" s="66" t="s">
        <v>3232</v>
      </c>
      <c r="M281" s="71" t="s">
        <v>3238</v>
      </c>
    </row>
    <row r="282" spans="2:13" x14ac:dyDescent="0.45">
      <c r="B282" s="50" t="s">
        <v>16</v>
      </c>
      <c r="C282" s="50" t="s">
        <v>2199</v>
      </c>
      <c r="D282" s="50" t="s">
        <v>2199</v>
      </c>
      <c r="E282" s="50" t="s">
        <v>2124</v>
      </c>
      <c r="F282" s="50" t="s">
        <v>2200</v>
      </c>
      <c r="G282" s="72" t="s">
        <v>2201</v>
      </c>
      <c r="H282" s="64" t="s">
        <v>3239</v>
      </c>
      <c r="I282" s="50" t="s">
        <v>35</v>
      </c>
      <c r="J282" s="65" t="s">
        <v>3233</v>
      </c>
      <c r="K282" s="50"/>
      <c r="L282" s="66" t="s">
        <v>3233</v>
      </c>
      <c r="M282" s="71" t="s">
        <v>3272</v>
      </c>
    </row>
    <row r="283" spans="2:13" x14ac:dyDescent="0.45">
      <c r="B283" s="50" t="s">
        <v>16</v>
      </c>
      <c r="C283" s="50" t="s">
        <v>2202</v>
      </c>
      <c r="D283" s="50" t="s">
        <v>2202</v>
      </c>
      <c r="E283" s="50" t="s">
        <v>2124</v>
      </c>
      <c r="F283" s="50" t="s">
        <v>3273</v>
      </c>
      <c r="G283" s="72" t="s">
        <v>287</v>
      </c>
      <c r="H283" s="64" t="s">
        <v>30</v>
      </c>
      <c r="I283" s="50" t="s">
        <v>35</v>
      </c>
      <c r="J283" s="65" t="s">
        <v>26</v>
      </c>
      <c r="K283" s="50"/>
      <c r="L283" s="66" t="s">
        <v>3233</v>
      </c>
      <c r="M283" s="71" t="s">
        <v>3272</v>
      </c>
    </row>
    <row r="284" spans="2:13" x14ac:dyDescent="0.45">
      <c r="B284" s="50" t="s">
        <v>16</v>
      </c>
      <c r="C284" s="50" t="s">
        <v>2204</v>
      </c>
      <c r="D284" s="50" t="s">
        <v>2204</v>
      </c>
      <c r="E284" s="50" t="s">
        <v>2124</v>
      </c>
      <c r="F284" s="50" t="s">
        <v>2205</v>
      </c>
      <c r="G284" s="72" t="s">
        <v>2206</v>
      </c>
      <c r="H284" s="64" t="s">
        <v>3239</v>
      </c>
      <c r="I284" s="50" t="s">
        <v>35</v>
      </c>
      <c r="J284" s="65" t="s">
        <v>3233</v>
      </c>
      <c r="K284" s="50"/>
      <c r="L284" s="66" t="s">
        <v>3233</v>
      </c>
      <c r="M284" s="71" t="s">
        <v>3272</v>
      </c>
    </row>
    <row r="285" spans="2:13" x14ac:dyDescent="0.45">
      <c r="B285" s="50" t="s">
        <v>16</v>
      </c>
      <c r="C285" s="50" t="s">
        <v>2207</v>
      </c>
      <c r="D285" s="50" t="s">
        <v>2207</v>
      </c>
      <c r="E285" s="50" t="s">
        <v>2124</v>
      </c>
      <c r="F285" s="50" t="s">
        <v>2208</v>
      </c>
      <c r="G285" s="72" t="s">
        <v>292</v>
      </c>
      <c r="H285" s="64" t="s">
        <v>30</v>
      </c>
      <c r="I285" s="50" t="s">
        <v>35</v>
      </c>
      <c r="J285" s="65" t="s">
        <v>26</v>
      </c>
      <c r="K285" s="50"/>
      <c r="L285" s="66" t="s">
        <v>3233</v>
      </c>
      <c r="M285" s="71" t="s">
        <v>3272</v>
      </c>
    </row>
    <row r="286" spans="2:13" x14ac:dyDescent="0.45">
      <c r="B286" s="50" t="s">
        <v>16</v>
      </c>
      <c r="C286" s="50" t="s">
        <v>2209</v>
      </c>
      <c r="D286" s="50" t="s">
        <v>2209</v>
      </c>
      <c r="E286" s="50" t="s">
        <v>2124</v>
      </c>
      <c r="F286" s="50" t="s">
        <v>3274</v>
      </c>
      <c r="G286" s="72" t="s">
        <v>2211</v>
      </c>
      <c r="H286" s="64" t="s">
        <v>3239</v>
      </c>
      <c r="I286" s="50" t="s">
        <v>3236</v>
      </c>
      <c r="J286" s="65" t="s">
        <v>3232</v>
      </c>
      <c r="K286" s="50"/>
      <c r="L286" s="66" t="s">
        <v>3232</v>
      </c>
      <c r="M286" s="71"/>
    </row>
    <row r="287" spans="2:13" x14ac:dyDescent="0.45">
      <c r="B287" s="50" t="s">
        <v>16</v>
      </c>
      <c r="C287" s="50" t="s">
        <v>2212</v>
      </c>
      <c r="D287" s="50" t="s">
        <v>2212</v>
      </c>
      <c r="E287" s="50" t="s">
        <v>2124</v>
      </c>
      <c r="F287" s="50" t="s">
        <v>2213</v>
      </c>
      <c r="G287" s="72" t="s">
        <v>2214</v>
      </c>
      <c r="H287" s="64" t="s">
        <v>3239</v>
      </c>
      <c r="I287" s="50" t="s">
        <v>3236</v>
      </c>
      <c r="J287" s="65" t="s">
        <v>3232</v>
      </c>
      <c r="K287" s="50"/>
      <c r="L287" s="66" t="s">
        <v>3232</v>
      </c>
      <c r="M287" s="71"/>
    </row>
    <row r="288" spans="2:13" x14ac:dyDescent="0.45">
      <c r="B288" s="50" t="s">
        <v>16</v>
      </c>
      <c r="C288" s="50" t="s">
        <v>2216</v>
      </c>
      <c r="D288" s="50" t="s">
        <v>2216</v>
      </c>
      <c r="E288" s="50" t="s">
        <v>2124</v>
      </c>
      <c r="F288" s="50" t="s">
        <v>2217</v>
      </c>
      <c r="G288" s="72" t="s">
        <v>2218</v>
      </c>
      <c r="H288" s="64" t="s">
        <v>3239</v>
      </c>
      <c r="I288" s="50" t="s">
        <v>3236</v>
      </c>
      <c r="J288" s="65" t="s">
        <v>3232</v>
      </c>
      <c r="K288" s="50"/>
      <c r="L288" s="66" t="s">
        <v>3232</v>
      </c>
      <c r="M288" s="71"/>
    </row>
    <row r="289" spans="2:13" x14ac:dyDescent="0.45">
      <c r="B289" s="50" t="s">
        <v>16</v>
      </c>
      <c r="C289" s="50" t="s">
        <v>2220</v>
      </c>
      <c r="D289" s="50" t="s">
        <v>2220</v>
      </c>
      <c r="E289" s="50" t="s">
        <v>2124</v>
      </c>
      <c r="F289" s="50" t="s">
        <v>2221</v>
      </c>
      <c r="G289" s="72" t="s">
        <v>2222</v>
      </c>
      <c r="H289" s="64" t="s">
        <v>3239</v>
      </c>
      <c r="I289" s="50" t="s">
        <v>3236</v>
      </c>
      <c r="J289" s="65" t="s">
        <v>3232</v>
      </c>
      <c r="K289" s="50"/>
      <c r="L289" s="66" t="s">
        <v>3232</v>
      </c>
      <c r="M289" s="71"/>
    </row>
    <row r="290" spans="2:13" x14ac:dyDescent="0.45">
      <c r="B290" s="50" t="s">
        <v>8</v>
      </c>
      <c r="C290" s="50" t="s">
        <v>2223</v>
      </c>
      <c r="D290" s="50" t="s">
        <v>2224</v>
      </c>
      <c r="E290" s="50" t="s">
        <v>2124</v>
      </c>
      <c r="F290" s="50" t="s">
        <v>2225</v>
      </c>
      <c r="G290" s="72" t="s">
        <v>295</v>
      </c>
      <c r="H290" s="64" t="s">
        <v>3239</v>
      </c>
      <c r="I290" s="50" t="s">
        <v>3236</v>
      </c>
      <c r="J290" s="65" t="s">
        <v>14</v>
      </c>
      <c r="K290" s="50" t="s">
        <v>13</v>
      </c>
      <c r="L290" s="66" t="s">
        <v>3232</v>
      </c>
      <c r="M290" s="71"/>
    </row>
    <row r="291" spans="2:13" x14ac:dyDescent="0.45">
      <c r="B291" s="50" t="s">
        <v>8</v>
      </c>
      <c r="C291" s="50" t="s">
        <v>2227</v>
      </c>
      <c r="D291" s="50" t="s">
        <v>2227</v>
      </c>
      <c r="E291" s="50" t="s">
        <v>2124</v>
      </c>
      <c r="F291" s="50" t="s">
        <v>2228</v>
      </c>
      <c r="G291" s="72" t="s">
        <v>166</v>
      </c>
      <c r="H291" s="64" t="s">
        <v>3239</v>
      </c>
      <c r="I291" s="50" t="s">
        <v>3236</v>
      </c>
      <c r="J291" s="65" t="s">
        <v>14</v>
      </c>
      <c r="K291" s="50"/>
      <c r="L291" s="66" t="s">
        <v>3232</v>
      </c>
      <c r="M291" s="71"/>
    </row>
    <row r="292" spans="2:13" x14ac:dyDescent="0.45">
      <c r="B292" s="50" t="s">
        <v>8</v>
      </c>
      <c r="C292" s="50" t="s">
        <v>2230</v>
      </c>
      <c r="D292" s="50" t="s">
        <v>2231</v>
      </c>
      <c r="E292" s="50" t="s">
        <v>2124</v>
      </c>
      <c r="F292" s="50" t="s">
        <v>2232</v>
      </c>
      <c r="G292" s="72" t="s">
        <v>128</v>
      </c>
      <c r="H292" s="64" t="s">
        <v>3239</v>
      </c>
      <c r="I292" s="50" t="s">
        <v>3236</v>
      </c>
      <c r="J292" s="65" t="s">
        <v>3232</v>
      </c>
      <c r="K292" s="50"/>
      <c r="L292" s="66" t="s">
        <v>3232</v>
      </c>
      <c r="M292" s="71"/>
    </row>
    <row r="293" spans="2:13" x14ac:dyDescent="0.45">
      <c r="B293" s="50" t="s">
        <v>8</v>
      </c>
      <c r="C293" s="50" t="s">
        <v>2233</v>
      </c>
      <c r="D293" s="50" t="s">
        <v>2234</v>
      </c>
      <c r="E293" s="50" t="s">
        <v>2124</v>
      </c>
      <c r="F293" s="50" t="s">
        <v>2235</v>
      </c>
      <c r="G293" s="72" t="s">
        <v>195</v>
      </c>
      <c r="H293" s="64" t="s">
        <v>3239</v>
      </c>
      <c r="I293" s="50" t="s">
        <v>3236</v>
      </c>
      <c r="J293" s="65" t="s">
        <v>3232</v>
      </c>
      <c r="K293" s="50"/>
      <c r="L293" s="66" t="s">
        <v>3232</v>
      </c>
      <c r="M293" s="71"/>
    </row>
    <row r="294" spans="2:13" x14ac:dyDescent="0.45">
      <c r="B294" s="50" t="s">
        <v>8</v>
      </c>
      <c r="C294" s="50" t="s">
        <v>2242</v>
      </c>
      <c r="D294" s="50" t="s">
        <v>2242</v>
      </c>
      <c r="E294" s="50" t="s">
        <v>2124</v>
      </c>
      <c r="F294" s="50" t="s">
        <v>2243</v>
      </c>
      <c r="G294" s="72" t="s">
        <v>128</v>
      </c>
      <c r="H294" s="64" t="s">
        <v>3239</v>
      </c>
      <c r="I294" s="50" t="s">
        <v>3236</v>
      </c>
      <c r="J294" s="65" t="s">
        <v>14</v>
      </c>
      <c r="K294" s="50" t="s">
        <v>13</v>
      </c>
      <c r="L294" s="66" t="s">
        <v>3232</v>
      </c>
      <c r="M294" s="71"/>
    </row>
    <row r="295" spans="2:13" x14ac:dyDescent="0.45">
      <c r="B295" s="50" t="s">
        <v>8</v>
      </c>
      <c r="C295" s="50" t="s">
        <v>2264</v>
      </c>
      <c r="D295" s="50" t="s">
        <v>2264</v>
      </c>
      <c r="E295" s="50" t="s">
        <v>2124</v>
      </c>
      <c r="F295" s="50" t="s">
        <v>2265</v>
      </c>
      <c r="G295" s="72" t="s">
        <v>128</v>
      </c>
      <c r="H295" s="64" t="s">
        <v>3239</v>
      </c>
      <c r="I295" s="50" t="s">
        <v>3236</v>
      </c>
      <c r="J295" s="65" t="s">
        <v>20</v>
      </c>
      <c r="K295" s="50"/>
      <c r="L295" s="66" t="s">
        <v>3232</v>
      </c>
      <c r="M295" s="71"/>
    </row>
    <row r="296" spans="2:13" x14ac:dyDescent="0.45">
      <c r="B296" s="50" t="s">
        <v>8</v>
      </c>
      <c r="C296" s="50" t="s">
        <v>2266</v>
      </c>
      <c r="D296" s="50" t="s">
        <v>2266</v>
      </c>
      <c r="E296" s="50" t="s">
        <v>2124</v>
      </c>
      <c r="F296" s="50" t="s">
        <v>2267</v>
      </c>
      <c r="G296" s="72" t="s">
        <v>195</v>
      </c>
      <c r="H296" s="64" t="s">
        <v>3239</v>
      </c>
      <c r="I296" s="50" t="s">
        <v>3236</v>
      </c>
      <c r="J296" s="65" t="s">
        <v>20</v>
      </c>
      <c r="K296" s="50"/>
      <c r="L296" s="66" t="s">
        <v>3237</v>
      </c>
      <c r="M296" s="71"/>
    </row>
    <row r="297" spans="2:13" x14ac:dyDescent="0.45">
      <c r="B297" s="50" t="s">
        <v>16</v>
      </c>
      <c r="C297" s="50" t="s">
        <v>2279</v>
      </c>
      <c r="D297" s="50" t="s">
        <v>2279</v>
      </c>
      <c r="E297" s="50" t="s">
        <v>2124</v>
      </c>
      <c r="F297" s="50" t="s">
        <v>2280</v>
      </c>
      <c r="G297" s="72" t="s">
        <v>2281</v>
      </c>
      <c r="H297" s="64" t="s">
        <v>3239</v>
      </c>
      <c r="I297" s="50" t="s">
        <v>3236</v>
      </c>
      <c r="J297" s="65" t="s">
        <v>3237</v>
      </c>
      <c r="K297" s="50" t="s">
        <v>13</v>
      </c>
      <c r="L297" s="66" t="s">
        <v>3232</v>
      </c>
      <c r="M297" s="71"/>
    </row>
    <row r="298" spans="2:13" x14ac:dyDescent="0.45">
      <c r="B298" s="50" t="s">
        <v>16</v>
      </c>
      <c r="C298" s="50" t="s">
        <v>2296</v>
      </c>
      <c r="D298" s="50" t="s">
        <v>2296</v>
      </c>
      <c r="E298" s="50" t="s">
        <v>2124</v>
      </c>
      <c r="F298" s="50" t="s">
        <v>2297</v>
      </c>
      <c r="G298" s="72" t="s">
        <v>2298</v>
      </c>
      <c r="H298" s="64" t="s">
        <v>3239</v>
      </c>
      <c r="I298" s="50" t="s">
        <v>35</v>
      </c>
      <c r="J298" s="65" t="s">
        <v>3235</v>
      </c>
      <c r="K298" s="50"/>
      <c r="L298" s="66" t="s">
        <v>3232</v>
      </c>
      <c r="M298" s="71" t="s">
        <v>3238</v>
      </c>
    </row>
    <row r="299" spans="2:13" x14ac:dyDescent="0.45">
      <c r="B299" s="50" t="s">
        <v>16</v>
      </c>
      <c r="C299" s="50" t="s">
        <v>2299</v>
      </c>
      <c r="D299" s="50" t="s">
        <v>2299</v>
      </c>
      <c r="E299" s="50" t="s">
        <v>2124</v>
      </c>
      <c r="F299" s="50" t="s">
        <v>2300</v>
      </c>
      <c r="G299" s="72" t="s">
        <v>2301</v>
      </c>
      <c r="H299" s="64" t="s">
        <v>3239</v>
      </c>
      <c r="I299" s="50" t="s">
        <v>35</v>
      </c>
      <c r="J299" s="65" t="s">
        <v>3235</v>
      </c>
      <c r="K299" s="50"/>
      <c r="L299" s="66" t="s">
        <v>3232</v>
      </c>
      <c r="M299" s="71" t="s">
        <v>3238</v>
      </c>
    </row>
    <row r="300" spans="2:13" x14ac:dyDescent="0.45">
      <c r="B300" s="50" t="s">
        <v>16</v>
      </c>
      <c r="C300" s="50" t="s">
        <v>2302</v>
      </c>
      <c r="D300" s="50" t="s">
        <v>2302</v>
      </c>
      <c r="E300" s="50" t="s">
        <v>2124</v>
      </c>
      <c r="F300" s="50" t="s">
        <v>3263</v>
      </c>
      <c r="G300" s="72" t="s">
        <v>2303</v>
      </c>
      <c r="H300" s="64" t="s">
        <v>3239</v>
      </c>
      <c r="I300" s="50" t="s">
        <v>35</v>
      </c>
      <c r="J300" s="65" t="s">
        <v>3235</v>
      </c>
      <c r="K300" s="50"/>
      <c r="L300" s="66" t="s">
        <v>3232</v>
      </c>
      <c r="M300" s="71" t="s">
        <v>3238</v>
      </c>
    </row>
    <row r="301" spans="2:13" x14ac:dyDescent="0.45">
      <c r="B301" s="50" t="s">
        <v>16</v>
      </c>
      <c r="C301" s="50" t="s">
        <v>2304</v>
      </c>
      <c r="D301" s="50" t="s">
        <v>2304</v>
      </c>
      <c r="E301" s="50" t="s">
        <v>2124</v>
      </c>
      <c r="F301" s="50" t="s">
        <v>2305</v>
      </c>
      <c r="G301" s="72" t="s">
        <v>2306</v>
      </c>
      <c r="H301" s="64" t="s">
        <v>3239</v>
      </c>
      <c r="I301" s="50" t="s">
        <v>35</v>
      </c>
      <c r="J301" s="65" t="s">
        <v>3235</v>
      </c>
      <c r="K301" s="50"/>
      <c r="L301" s="66" t="s">
        <v>3233</v>
      </c>
      <c r="M301" s="71" t="s">
        <v>3238</v>
      </c>
    </row>
    <row r="302" spans="2:13" x14ac:dyDescent="0.45">
      <c r="B302" s="50" t="s">
        <v>16</v>
      </c>
      <c r="C302" s="50" t="s">
        <v>2307</v>
      </c>
      <c r="D302" s="50" t="s">
        <v>2307</v>
      </c>
      <c r="E302" s="50" t="s">
        <v>2124</v>
      </c>
      <c r="F302" s="50" t="s">
        <v>3264</v>
      </c>
      <c r="G302" s="72" t="s">
        <v>2308</v>
      </c>
      <c r="H302" s="64" t="s">
        <v>3234</v>
      </c>
      <c r="I302" s="50" t="s">
        <v>35</v>
      </c>
      <c r="J302" s="65" t="s">
        <v>3235</v>
      </c>
      <c r="K302" s="50"/>
      <c r="L302" s="66" t="s">
        <v>3233</v>
      </c>
      <c r="M302" s="71" t="s">
        <v>3238</v>
      </c>
    </row>
    <row r="303" spans="2:13" x14ac:dyDescent="0.45">
      <c r="B303" s="50" t="s">
        <v>8</v>
      </c>
      <c r="C303" s="50" t="s">
        <v>2322</v>
      </c>
      <c r="D303" s="50" t="s">
        <v>2323</v>
      </c>
      <c r="E303" s="50" t="s">
        <v>2124</v>
      </c>
      <c r="F303" s="50" t="s">
        <v>2324</v>
      </c>
      <c r="G303" s="72" t="s">
        <v>411</v>
      </c>
      <c r="H303" s="64" t="s">
        <v>3239</v>
      </c>
      <c r="I303" s="50" t="s">
        <v>3236</v>
      </c>
      <c r="J303" s="65" t="s">
        <v>3232</v>
      </c>
      <c r="K303" s="50"/>
      <c r="L303" s="66" t="s">
        <v>3232</v>
      </c>
      <c r="M303" s="71"/>
    </row>
    <row r="304" spans="2:13" x14ac:dyDescent="0.45">
      <c r="B304" s="50" t="s">
        <v>8</v>
      </c>
      <c r="C304" s="50" t="s">
        <v>2360</v>
      </c>
      <c r="D304" s="50" t="s">
        <v>2361</v>
      </c>
      <c r="E304" s="50" t="s">
        <v>2124</v>
      </c>
      <c r="F304" s="50" t="s">
        <v>2362</v>
      </c>
      <c r="G304" s="72" t="s">
        <v>224</v>
      </c>
      <c r="H304" s="64" t="s">
        <v>3247</v>
      </c>
      <c r="I304" s="50" t="s">
        <v>3236</v>
      </c>
      <c r="J304" s="65" t="s">
        <v>3232</v>
      </c>
      <c r="K304" s="50"/>
      <c r="L304" s="66" t="s">
        <v>3232</v>
      </c>
      <c r="M304" s="71"/>
    </row>
    <row r="305" spans="1:13" x14ac:dyDescent="0.45">
      <c r="B305" s="50" t="s">
        <v>8</v>
      </c>
      <c r="C305" s="50" t="s">
        <v>2364</v>
      </c>
      <c r="D305" s="50" t="s">
        <v>2365</v>
      </c>
      <c r="E305" s="50" t="s">
        <v>2124</v>
      </c>
      <c r="F305" s="50" t="s">
        <v>2366</v>
      </c>
      <c r="G305" s="72" t="s">
        <v>166</v>
      </c>
      <c r="H305" s="64" t="s">
        <v>3247</v>
      </c>
      <c r="I305" s="50" t="s">
        <v>3236</v>
      </c>
      <c r="J305" s="65" t="s">
        <v>20</v>
      </c>
      <c r="K305" s="50"/>
      <c r="L305" s="66" t="s">
        <v>3232</v>
      </c>
      <c r="M305" s="71"/>
    </row>
    <row r="306" spans="1:13" x14ac:dyDescent="0.45">
      <c r="B306" s="50" t="s">
        <v>8</v>
      </c>
      <c r="C306" s="50" t="s">
        <v>2377</v>
      </c>
      <c r="D306" s="50" t="s">
        <v>2378</v>
      </c>
      <c r="E306" s="50" t="s">
        <v>2124</v>
      </c>
      <c r="F306" s="50" t="s">
        <v>2379</v>
      </c>
      <c r="G306" s="72" t="s">
        <v>2186</v>
      </c>
      <c r="H306" s="64" t="s">
        <v>3239</v>
      </c>
      <c r="I306" s="50" t="s">
        <v>37</v>
      </c>
      <c r="J306" s="65"/>
      <c r="K306" s="50"/>
      <c r="L306" s="66" t="s">
        <v>3232</v>
      </c>
      <c r="M306" s="71"/>
    </row>
    <row r="307" spans="1:13" s="67" customFormat="1" x14ac:dyDescent="0.45">
      <c r="A307" s="7"/>
      <c r="B307" s="50" t="s">
        <v>8</v>
      </c>
      <c r="C307" s="50" t="s">
        <v>2380</v>
      </c>
      <c r="D307" s="50" t="s">
        <v>2381</v>
      </c>
      <c r="E307" s="50" t="s">
        <v>2124</v>
      </c>
      <c r="F307" s="50" t="s">
        <v>2382</v>
      </c>
      <c r="G307" s="72" t="s">
        <v>431</v>
      </c>
      <c r="H307" s="64" t="s">
        <v>3239</v>
      </c>
      <c r="I307" s="50" t="s">
        <v>37</v>
      </c>
      <c r="J307" s="65"/>
      <c r="K307" s="50"/>
      <c r="L307" s="66" t="s">
        <v>3232</v>
      </c>
      <c r="M307" s="71"/>
    </row>
    <row r="308" spans="1:13" x14ac:dyDescent="0.45">
      <c r="B308" s="50" t="s">
        <v>8</v>
      </c>
      <c r="C308" s="50" t="s">
        <v>2383</v>
      </c>
      <c r="D308" s="50" t="s">
        <v>2384</v>
      </c>
      <c r="E308" s="50" t="s">
        <v>2124</v>
      </c>
      <c r="F308" s="50" t="s">
        <v>2385</v>
      </c>
      <c r="G308" s="72" t="s">
        <v>2386</v>
      </c>
      <c r="H308" s="64" t="s">
        <v>3239</v>
      </c>
      <c r="I308" s="50" t="s">
        <v>37</v>
      </c>
      <c r="J308" s="65"/>
      <c r="K308" s="50"/>
      <c r="L308" s="66" t="s">
        <v>3232</v>
      </c>
      <c r="M308" s="71"/>
    </row>
    <row r="309" spans="1:13" x14ac:dyDescent="0.45">
      <c r="B309" s="50" t="s">
        <v>8</v>
      </c>
      <c r="C309" s="50" t="s">
        <v>2387</v>
      </c>
      <c r="D309" s="50" t="s">
        <v>2388</v>
      </c>
      <c r="E309" s="50" t="s">
        <v>2124</v>
      </c>
      <c r="F309" s="50" t="s">
        <v>2389</v>
      </c>
      <c r="G309" s="72" t="s">
        <v>159</v>
      </c>
      <c r="H309" s="64" t="s">
        <v>3239</v>
      </c>
      <c r="I309" s="50" t="s">
        <v>3236</v>
      </c>
      <c r="J309" s="65" t="s">
        <v>14</v>
      </c>
      <c r="K309" s="50" t="s">
        <v>13</v>
      </c>
      <c r="L309" s="66" t="s">
        <v>3237</v>
      </c>
      <c r="M309" s="71"/>
    </row>
    <row r="310" spans="1:13" x14ac:dyDescent="0.45">
      <c r="B310" s="50" t="s">
        <v>8</v>
      </c>
      <c r="C310" s="50" t="s">
        <v>2390</v>
      </c>
      <c r="D310" s="50" t="s">
        <v>2391</v>
      </c>
      <c r="E310" s="50" t="s">
        <v>2124</v>
      </c>
      <c r="F310" s="50" t="s">
        <v>2392</v>
      </c>
      <c r="G310" s="72" t="s">
        <v>224</v>
      </c>
      <c r="H310" s="64" t="s">
        <v>3239</v>
      </c>
      <c r="I310" s="50" t="s">
        <v>37</v>
      </c>
      <c r="J310" s="65"/>
      <c r="K310" s="50"/>
      <c r="L310" s="66" t="s">
        <v>3232</v>
      </c>
      <c r="M310" s="71"/>
    </row>
    <row r="311" spans="1:13" x14ac:dyDescent="0.45">
      <c r="B311" s="50" t="s">
        <v>8</v>
      </c>
      <c r="C311" s="50" t="s">
        <v>2393</v>
      </c>
      <c r="D311" s="50" t="s">
        <v>2394</v>
      </c>
      <c r="E311" s="50" t="s">
        <v>2124</v>
      </c>
      <c r="F311" s="50" t="s">
        <v>2395</v>
      </c>
      <c r="G311" s="72" t="s">
        <v>369</v>
      </c>
      <c r="H311" s="64" t="s">
        <v>3239</v>
      </c>
      <c r="I311" s="50" t="s">
        <v>3236</v>
      </c>
      <c r="J311" s="65" t="s">
        <v>14</v>
      </c>
      <c r="K311" s="50" t="s">
        <v>13</v>
      </c>
      <c r="L311" s="66" t="s">
        <v>3232</v>
      </c>
      <c r="M311" s="71"/>
    </row>
    <row r="312" spans="1:13" x14ac:dyDescent="0.45">
      <c r="B312" s="50" t="s">
        <v>8</v>
      </c>
      <c r="C312" s="50" t="s">
        <v>2408</v>
      </c>
      <c r="D312" s="50" t="s">
        <v>2409</v>
      </c>
      <c r="E312" s="50" t="s">
        <v>2124</v>
      </c>
      <c r="F312" s="50" t="s">
        <v>2410</v>
      </c>
      <c r="G312" s="72" t="s">
        <v>255</v>
      </c>
      <c r="H312" s="64" t="s">
        <v>3239</v>
      </c>
      <c r="I312" s="50" t="s">
        <v>3236</v>
      </c>
      <c r="J312" s="65" t="s">
        <v>3232</v>
      </c>
      <c r="K312" s="50"/>
      <c r="L312" s="66" t="s">
        <v>3232</v>
      </c>
      <c r="M312" s="71"/>
    </row>
    <row r="313" spans="1:13" x14ac:dyDescent="0.45">
      <c r="B313" s="50" t="s">
        <v>8</v>
      </c>
      <c r="C313" s="50" t="s">
        <v>2411</v>
      </c>
      <c r="D313" s="50" t="s">
        <v>2412</v>
      </c>
      <c r="E313" s="50" t="s">
        <v>2124</v>
      </c>
      <c r="F313" s="50" t="s">
        <v>2413</v>
      </c>
      <c r="G313" s="72" t="s">
        <v>341</v>
      </c>
      <c r="H313" s="64" t="s">
        <v>3239</v>
      </c>
      <c r="I313" s="50" t="s">
        <v>3236</v>
      </c>
      <c r="J313" s="65" t="s">
        <v>3232</v>
      </c>
      <c r="K313" s="50"/>
      <c r="L313" s="66" t="s">
        <v>3232</v>
      </c>
      <c r="M313" s="71"/>
    </row>
    <row r="314" spans="1:13" x14ac:dyDescent="0.45">
      <c r="B314" s="50" t="s">
        <v>8</v>
      </c>
      <c r="C314" s="50" t="s">
        <v>2414</v>
      </c>
      <c r="D314" s="50" t="s">
        <v>2415</v>
      </c>
      <c r="E314" s="50" t="s">
        <v>2124</v>
      </c>
      <c r="F314" s="50" t="s">
        <v>2416</v>
      </c>
      <c r="G314" s="72" t="s">
        <v>345</v>
      </c>
      <c r="H314" s="64" t="s">
        <v>3239</v>
      </c>
      <c r="I314" s="50" t="s">
        <v>3236</v>
      </c>
      <c r="J314" s="65" t="s">
        <v>3232</v>
      </c>
      <c r="K314" s="50"/>
      <c r="L314" s="66" t="s">
        <v>3232</v>
      </c>
      <c r="M314" s="71"/>
    </row>
    <row r="315" spans="1:13" x14ac:dyDescent="0.45">
      <c r="B315" s="50" t="s">
        <v>8</v>
      </c>
      <c r="C315" s="50" t="s">
        <v>2417</v>
      </c>
      <c r="D315" s="50" t="s">
        <v>2418</v>
      </c>
      <c r="E315" s="50" t="s">
        <v>2124</v>
      </c>
      <c r="F315" s="50" t="s">
        <v>2419</v>
      </c>
      <c r="G315" s="72" t="s">
        <v>140</v>
      </c>
      <c r="H315" s="64" t="s">
        <v>3239</v>
      </c>
      <c r="I315" s="50" t="s">
        <v>3236</v>
      </c>
      <c r="J315" s="65" t="s">
        <v>3232</v>
      </c>
      <c r="K315" s="50"/>
      <c r="L315" s="66" t="s">
        <v>3232</v>
      </c>
      <c r="M315" s="71"/>
    </row>
    <row r="316" spans="1:13" x14ac:dyDescent="0.45">
      <c r="B316" s="50" t="s">
        <v>8</v>
      </c>
      <c r="C316" s="50" t="s">
        <v>2420</v>
      </c>
      <c r="D316" s="50" t="s">
        <v>2420</v>
      </c>
      <c r="E316" s="50" t="s">
        <v>2124</v>
      </c>
      <c r="F316" s="50" t="s">
        <v>2421</v>
      </c>
      <c r="G316" s="72" t="s">
        <v>1037</v>
      </c>
      <c r="H316" s="64" t="s">
        <v>3239</v>
      </c>
      <c r="I316" s="50" t="s">
        <v>35</v>
      </c>
      <c r="J316" s="65" t="s">
        <v>3235</v>
      </c>
      <c r="K316" s="50"/>
      <c r="L316" s="66" t="s">
        <v>3233</v>
      </c>
      <c r="M316" s="71" t="s">
        <v>3238</v>
      </c>
    </row>
    <row r="317" spans="1:13" x14ac:dyDescent="0.45">
      <c r="B317" s="50" t="s">
        <v>8</v>
      </c>
      <c r="C317" s="50" t="s">
        <v>2438</v>
      </c>
      <c r="D317" s="50" t="s">
        <v>2438</v>
      </c>
      <c r="E317" s="50" t="s">
        <v>2124</v>
      </c>
      <c r="F317" s="50" t="s">
        <v>2439</v>
      </c>
      <c r="G317" s="72" t="s">
        <v>826</v>
      </c>
      <c r="H317" s="64" t="s">
        <v>3239</v>
      </c>
      <c r="I317" s="50" t="s">
        <v>3236</v>
      </c>
      <c r="J317" s="65" t="s">
        <v>3232</v>
      </c>
      <c r="K317" s="50"/>
      <c r="L317" s="66" t="s">
        <v>3232</v>
      </c>
      <c r="M317" s="71"/>
    </row>
    <row r="318" spans="1:13" x14ac:dyDescent="0.45">
      <c r="B318" s="50" t="s">
        <v>8</v>
      </c>
      <c r="C318" s="50" t="s">
        <v>2440</v>
      </c>
      <c r="D318" s="50" t="s">
        <v>2440</v>
      </c>
      <c r="E318" s="50" t="s">
        <v>2124</v>
      </c>
      <c r="F318" s="50" t="s">
        <v>2441</v>
      </c>
      <c r="G318" s="72" t="s">
        <v>352</v>
      </c>
      <c r="H318" s="64" t="s">
        <v>3239</v>
      </c>
      <c r="I318" s="50" t="s">
        <v>3236</v>
      </c>
      <c r="J318" s="65" t="s">
        <v>3232</v>
      </c>
      <c r="K318" s="50"/>
      <c r="L318" s="66" t="s">
        <v>3232</v>
      </c>
      <c r="M318" s="71"/>
    </row>
    <row r="319" spans="1:13" x14ac:dyDescent="0.45">
      <c r="B319" s="50" t="s">
        <v>8</v>
      </c>
      <c r="C319" s="50" t="s">
        <v>623</v>
      </c>
      <c r="D319" s="50" t="s">
        <v>2442</v>
      </c>
      <c r="E319" s="50" t="s">
        <v>2124</v>
      </c>
      <c r="F319" s="50" t="s">
        <v>2443</v>
      </c>
      <c r="G319" s="72" t="s">
        <v>195</v>
      </c>
      <c r="H319" s="64" t="s">
        <v>3239</v>
      </c>
      <c r="I319" s="50" t="s">
        <v>3236</v>
      </c>
      <c r="J319" s="65" t="s">
        <v>3232</v>
      </c>
      <c r="K319" s="50"/>
      <c r="L319" s="66" t="s">
        <v>3232</v>
      </c>
      <c r="M319" s="71"/>
    </row>
    <row r="320" spans="1:13" x14ac:dyDescent="0.45">
      <c r="B320" s="50" t="s">
        <v>8</v>
      </c>
      <c r="C320" s="50" t="s">
        <v>2452</v>
      </c>
      <c r="D320" s="50" t="s">
        <v>2453</v>
      </c>
      <c r="E320" s="50" t="s">
        <v>2124</v>
      </c>
      <c r="F320" s="50" t="s">
        <v>2454</v>
      </c>
      <c r="G320" s="72" t="s">
        <v>411</v>
      </c>
      <c r="H320" s="64" t="s">
        <v>3239</v>
      </c>
      <c r="I320" s="50" t="s">
        <v>3236</v>
      </c>
      <c r="J320" s="65" t="s">
        <v>3232</v>
      </c>
      <c r="K320" s="50"/>
      <c r="L320" s="66" t="s">
        <v>3232</v>
      </c>
      <c r="M320" s="71"/>
    </row>
    <row r="321" spans="2:13" x14ac:dyDescent="0.45">
      <c r="B321" s="50" t="s">
        <v>8</v>
      </c>
      <c r="C321" s="50" t="s">
        <v>2456</v>
      </c>
      <c r="D321" s="50" t="s">
        <v>2457</v>
      </c>
      <c r="E321" s="50" t="s">
        <v>2124</v>
      </c>
      <c r="F321" s="50" t="s">
        <v>2458</v>
      </c>
      <c r="G321" s="72" t="s">
        <v>169</v>
      </c>
      <c r="H321" s="64" t="s">
        <v>3239</v>
      </c>
      <c r="I321" s="50" t="s">
        <v>3236</v>
      </c>
      <c r="J321" s="65" t="s">
        <v>3232</v>
      </c>
      <c r="K321" s="50"/>
      <c r="L321" s="66" t="s">
        <v>3232</v>
      </c>
      <c r="M321" s="71"/>
    </row>
    <row r="322" spans="2:13" x14ac:dyDescent="0.45">
      <c r="B322" s="50" t="s">
        <v>8</v>
      </c>
      <c r="C322" s="50" t="s">
        <v>2459</v>
      </c>
      <c r="D322" s="50" t="s">
        <v>2460</v>
      </c>
      <c r="E322" s="50" t="s">
        <v>2124</v>
      </c>
      <c r="F322" s="50" t="s">
        <v>2461</v>
      </c>
      <c r="G322" s="72" t="s">
        <v>261</v>
      </c>
      <c r="H322" s="64" t="s">
        <v>3239</v>
      </c>
      <c r="I322" s="50" t="s">
        <v>3236</v>
      </c>
      <c r="J322" s="65" t="s">
        <v>3232</v>
      </c>
      <c r="K322" s="50"/>
      <c r="L322" s="66" t="s">
        <v>3232</v>
      </c>
      <c r="M322" s="71"/>
    </row>
    <row r="323" spans="2:13" x14ac:dyDescent="0.45">
      <c r="B323" s="50" t="s">
        <v>16</v>
      </c>
      <c r="C323" s="50" t="s">
        <v>2465</v>
      </c>
      <c r="D323" s="50" t="s">
        <v>2465</v>
      </c>
      <c r="E323" s="50" t="s">
        <v>2124</v>
      </c>
      <c r="F323" s="50" t="s">
        <v>2466</v>
      </c>
      <c r="G323" s="72" t="s">
        <v>2467</v>
      </c>
      <c r="H323" s="64" t="s">
        <v>3239</v>
      </c>
      <c r="I323" s="50" t="s">
        <v>3236</v>
      </c>
      <c r="J323" s="65" t="s">
        <v>3232</v>
      </c>
      <c r="K323" s="50"/>
      <c r="L323" s="66" t="s">
        <v>3232</v>
      </c>
      <c r="M323" s="71"/>
    </row>
    <row r="324" spans="2:13" x14ac:dyDescent="0.45">
      <c r="B324" s="50" t="s">
        <v>16</v>
      </c>
      <c r="C324" s="50" t="s">
        <v>2469</v>
      </c>
      <c r="D324" s="50" t="s">
        <v>2469</v>
      </c>
      <c r="E324" s="50" t="s">
        <v>2124</v>
      </c>
      <c r="F324" s="50" t="s">
        <v>2470</v>
      </c>
      <c r="G324" s="72" t="s">
        <v>2471</v>
      </c>
      <c r="H324" s="64" t="s">
        <v>3239</v>
      </c>
      <c r="I324" s="50" t="s">
        <v>3236</v>
      </c>
      <c r="J324" s="65" t="s">
        <v>3237</v>
      </c>
      <c r="K324" s="50"/>
      <c r="L324" s="66" t="s">
        <v>3232</v>
      </c>
      <c r="M324" s="71"/>
    </row>
    <row r="325" spans="2:13" x14ac:dyDescent="0.45">
      <c r="B325" s="50" t="s">
        <v>22</v>
      </c>
      <c r="C325" s="50" t="s">
        <v>2474</v>
      </c>
      <c r="D325" s="50" t="s">
        <v>2475</v>
      </c>
      <c r="E325" s="50" t="s">
        <v>2124</v>
      </c>
      <c r="F325" s="50" t="s">
        <v>2476</v>
      </c>
      <c r="G325" s="72" t="s">
        <v>2477</v>
      </c>
      <c r="H325" s="64" t="s">
        <v>3239</v>
      </c>
      <c r="I325" s="50" t="s">
        <v>35</v>
      </c>
      <c r="J325" s="65" t="s">
        <v>3235</v>
      </c>
      <c r="K325" s="50"/>
      <c r="L325" s="66" t="s">
        <v>3233</v>
      </c>
      <c r="M325" s="71" t="s">
        <v>3238</v>
      </c>
    </row>
    <row r="326" spans="2:13" x14ac:dyDescent="0.45">
      <c r="B326" s="50" t="s">
        <v>22</v>
      </c>
      <c r="C326" s="50" t="s">
        <v>2478</v>
      </c>
      <c r="D326" s="50" t="s">
        <v>2479</v>
      </c>
      <c r="E326" s="50" t="s">
        <v>2124</v>
      </c>
      <c r="F326" s="50" t="s">
        <v>2480</v>
      </c>
      <c r="G326" s="72" t="s">
        <v>2481</v>
      </c>
      <c r="H326" s="64" t="s">
        <v>3239</v>
      </c>
      <c r="I326" s="50" t="s">
        <v>35</v>
      </c>
      <c r="J326" s="65" t="s">
        <v>3235</v>
      </c>
      <c r="K326" s="50"/>
      <c r="L326" s="66" t="s">
        <v>3233</v>
      </c>
      <c r="M326" s="71" t="s">
        <v>3238</v>
      </c>
    </row>
    <row r="327" spans="2:13" x14ac:dyDescent="0.45">
      <c r="B327" s="50" t="s">
        <v>8</v>
      </c>
      <c r="C327" s="50" t="s">
        <v>2482</v>
      </c>
      <c r="D327" s="50" t="s">
        <v>2483</v>
      </c>
      <c r="E327" s="50" t="s">
        <v>2124</v>
      </c>
      <c r="F327" s="50" t="s">
        <v>2484</v>
      </c>
      <c r="G327" s="72" t="s">
        <v>249</v>
      </c>
      <c r="H327" s="64" t="s">
        <v>3239</v>
      </c>
      <c r="I327" s="50" t="s">
        <v>35</v>
      </c>
      <c r="J327" s="65" t="s">
        <v>26</v>
      </c>
      <c r="K327" s="50"/>
      <c r="L327" s="66" t="s">
        <v>3232</v>
      </c>
      <c r="M327" s="71" t="s">
        <v>3238</v>
      </c>
    </row>
    <row r="328" spans="2:13" x14ac:dyDescent="0.45">
      <c r="B328" s="50" t="s">
        <v>8</v>
      </c>
      <c r="C328" s="50" t="s">
        <v>2499</v>
      </c>
      <c r="D328" s="50" t="s">
        <v>2499</v>
      </c>
      <c r="E328" s="50" t="s">
        <v>2124</v>
      </c>
      <c r="F328" s="50" t="s">
        <v>2500</v>
      </c>
      <c r="G328" s="72" t="s">
        <v>110</v>
      </c>
      <c r="H328" s="64" t="s">
        <v>3239</v>
      </c>
      <c r="I328" s="50" t="s">
        <v>3236</v>
      </c>
      <c r="J328" s="65" t="s">
        <v>3232</v>
      </c>
      <c r="K328" s="50"/>
      <c r="L328" s="66" t="s">
        <v>3232</v>
      </c>
      <c r="M328" s="71"/>
    </row>
    <row r="329" spans="2:13" x14ac:dyDescent="0.45">
      <c r="B329" s="50" t="s">
        <v>8</v>
      </c>
      <c r="C329" s="50" t="s">
        <v>2502</v>
      </c>
      <c r="D329" s="50" t="s">
        <v>2502</v>
      </c>
      <c r="E329" s="50" t="s">
        <v>2124</v>
      </c>
      <c r="F329" s="50" t="s">
        <v>2503</v>
      </c>
      <c r="G329" s="72" t="s">
        <v>116</v>
      </c>
      <c r="H329" s="64" t="s">
        <v>3239</v>
      </c>
      <c r="I329" s="50" t="s">
        <v>3236</v>
      </c>
      <c r="J329" s="65" t="s">
        <v>3235</v>
      </c>
      <c r="K329" s="50"/>
      <c r="L329" s="66" t="s">
        <v>3232</v>
      </c>
      <c r="M329" s="71"/>
    </row>
    <row r="330" spans="2:13" x14ac:dyDescent="0.45">
      <c r="B330" s="50" t="s">
        <v>8</v>
      </c>
      <c r="C330" s="50" t="s">
        <v>2505</v>
      </c>
      <c r="D330" s="50" t="s">
        <v>2506</v>
      </c>
      <c r="E330" s="50" t="s">
        <v>2124</v>
      </c>
      <c r="F330" s="50" t="s">
        <v>2507</v>
      </c>
      <c r="G330" s="72" t="s">
        <v>128</v>
      </c>
      <c r="H330" s="64" t="s">
        <v>3239</v>
      </c>
      <c r="I330" s="50" t="s">
        <v>3236</v>
      </c>
      <c r="J330" s="65" t="s">
        <v>3232</v>
      </c>
      <c r="K330" s="50"/>
      <c r="L330" s="66" t="s">
        <v>3232</v>
      </c>
      <c r="M330" s="71"/>
    </row>
    <row r="331" spans="2:13" x14ac:dyDescent="0.45">
      <c r="B331" s="50" t="s">
        <v>8</v>
      </c>
      <c r="C331" s="50" t="s">
        <v>2508</v>
      </c>
      <c r="D331" s="50" t="s">
        <v>2509</v>
      </c>
      <c r="E331" s="50" t="s">
        <v>2124</v>
      </c>
      <c r="F331" s="50" t="s">
        <v>2510</v>
      </c>
      <c r="G331" s="72" t="s">
        <v>195</v>
      </c>
      <c r="H331" s="64" t="s">
        <v>3239</v>
      </c>
      <c r="I331" s="50" t="s">
        <v>3236</v>
      </c>
      <c r="J331" s="65" t="s">
        <v>3232</v>
      </c>
      <c r="K331" s="50"/>
      <c r="L331" s="66" t="s">
        <v>3237</v>
      </c>
      <c r="M331" s="71"/>
    </row>
    <row r="332" spans="2:13" x14ac:dyDescent="0.45">
      <c r="B332" s="50" t="s">
        <v>16</v>
      </c>
      <c r="C332" s="50" t="s">
        <v>2511</v>
      </c>
      <c r="D332" s="50" t="s">
        <v>2511</v>
      </c>
      <c r="E332" s="50" t="s">
        <v>2124</v>
      </c>
      <c r="F332" s="50" t="s">
        <v>2512</v>
      </c>
      <c r="G332" s="72" t="s">
        <v>687</v>
      </c>
      <c r="H332" s="64" t="s">
        <v>3239</v>
      </c>
      <c r="I332" s="50" t="s">
        <v>3236</v>
      </c>
      <c r="J332" s="65" t="s">
        <v>3237</v>
      </c>
      <c r="K332" s="50"/>
      <c r="L332" s="66" t="s">
        <v>3232</v>
      </c>
      <c r="M332" s="71"/>
    </row>
    <row r="333" spans="2:13" x14ac:dyDescent="0.45">
      <c r="B333" s="50" t="s">
        <v>16</v>
      </c>
      <c r="C333" s="50" t="s">
        <v>2513</v>
      </c>
      <c r="D333" s="50" t="s">
        <v>2513</v>
      </c>
      <c r="E333" s="50" t="s">
        <v>2124</v>
      </c>
      <c r="F333" s="50" t="s">
        <v>2514</v>
      </c>
      <c r="G333" s="72" t="s">
        <v>2515</v>
      </c>
      <c r="H333" s="64" t="s">
        <v>3239</v>
      </c>
      <c r="I333" s="50" t="s">
        <v>3236</v>
      </c>
      <c r="J333" s="65" t="s">
        <v>3232</v>
      </c>
      <c r="K333" s="50"/>
      <c r="L333" s="66" t="s">
        <v>3232</v>
      </c>
      <c r="M333" s="71"/>
    </row>
    <row r="334" spans="2:13" x14ac:dyDescent="0.45">
      <c r="B334" s="50" t="s">
        <v>16</v>
      </c>
      <c r="C334" s="50" t="s">
        <v>2532</v>
      </c>
      <c r="D334" s="50" t="s">
        <v>2532</v>
      </c>
      <c r="E334" s="50" t="s">
        <v>2124</v>
      </c>
      <c r="F334" s="50" t="s">
        <v>2533</v>
      </c>
      <c r="G334" s="72" t="s">
        <v>841</v>
      </c>
      <c r="H334" s="64" t="s">
        <v>3239</v>
      </c>
      <c r="I334" s="50" t="s">
        <v>3236</v>
      </c>
      <c r="J334" s="65" t="s">
        <v>3237</v>
      </c>
      <c r="K334" s="50"/>
      <c r="L334" s="66" t="s">
        <v>3233</v>
      </c>
      <c r="M334" s="71" t="s">
        <v>3272</v>
      </c>
    </row>
    <row r="335" spans="2:13" x14ac:dyDescent="0.45">
      <c r="B335" s="50" t="s">
        <v>16</v>
      </c>
      <c r="C335" s="50" t="s">
        <v>2534</v>
      </c>
      <c r="D335" s="50" t="s">
        <v>2534</v>
      </c>
      <c r="E335" s="50" t="s">
        <v>2124</v>
      </c>
      <c r="F335" s="50" t="s">
        <v>2535</v>
      </c>
      <c r="G335" s="72" t="s">
        <v>973</v>
      </c>
      <c r="H335" s="64" t="s">
        <v>3239</v>
      </c>
      <c r="I335" s="50" t="s">
        <v>3236</v>
      </c>
      <c r="J335" s="65" t="s">
        <v>3237</v>
      </c>
      <c r="K335" s="50" t="s">
        <v>13</v>
      </c>
      <c r="L335" s="66" t="s">
        <v>3232</v>
      </c>
      <c r="M335" s="71"/>
    </row>
    <row r="336" spans="2:13" x14ac:dyDescent="0.45">
      <c r="B336" s="50" t="s">
        <v>8</v>
      </c>
      <c r="C336" s="50" t="s">
        <v>789</v>
      </c>
      <c r="D336" s="50" t="s">
        <v>2553</v>
      </c>
      <c r="E336" s="50" t="s">
        <v>2124</v>
      </c>
      <c r="F336" s="50" t="s">
        <v>2554</v>
      </c>
      <c r="G336" s="72" t="s">
        <v>128</v>
      </c>
      <c r="H336" s="64" t="s">
        <v>3239</v>
      </c>
      <c r="I336" s="50" t="s">
        <v>3236</v>
      </c>
      <c r="J336" s="65" t="s">
        <v>3232</v>
      </c>
      <c r="K336" s="50"/>
      <c r="L336" s="66" t="s">
        <v>3232</v>
      </c>
      <c r="M336" s="71"/>
    </row>
    <row r="337" spans="2:13" x14ac:dyDescent="0.45">
      <c r="B337" s="50" t="s">
        <v>8</v>
      </c>
      <c r="C337" s="50" t="s">
        <v>792</v>
      </c>
      <c r="D337" s="50" t="s">
        <v>2555</v>
      </c>
      <c r="E337" s="50" t="s">
        <v>2124</v>
      </c>
      <c r="F337" s="50" t="s">
        <v>2556</v>
      </c>
      <c r="G337" s="72" t="s">
        <v>195</v>
      </c>
      <c r="H337" s="64" t="s">
        <v>3239</v>
      </c>
      <c r="I337" s="50" t="s">
        <v>3236</v>
      </c>
      <c r="J337" s="65" t="s">
        <v>3232</v>
      </c>
      <c r="K337" s="50"/>
      <c r="L337" s="66" t="s">
        <v>3237</v>
      </c>
      <c r="M337" s="71"/>
    </row>
    <row r="338" spans="2:13" x14ac:dyDescent="0.45">
      <c r="B338" s="50" t="s">
        <v>8</v>
      </c>
      <c r="C338" s="50" t="s">
        <v>2587</v>
      </c>
      <c r="D338" s="50" t="s">
        <v>2587</v>
      </c>
      <c r="E338" s="50" t="s">
        <v>2124</v>
      </c>
      <c r="F338" s="50" t="s">
        <v>2588</v>
      </c>
      <c r="G338" s="72" t="s">
        <v>159</v>
      </c>
      <c r="H338" s="64" t="s">
        <v>3239</v>
      </c>
      <c r="I338" s="50" t="s">
        <v>3236</v>
      </c>
      <c r="J338" s="65" t="s">
        <v>20</v>
      </c>
      <c r="K338" s="50"/>
      <c r="L338" s="66" t="s">
        <v>3232</v>
      </c>
      <c r="M338" s="71"/>
    </row>
    <row r="339" spans="2:13" x14ac:dyDescent="0.45">
      <c r="B339" s="50" t="s">
        <v>8</v>
      </c>
      <c r="C339" s="50" t="s">
        <v>2590</v>
      </c>
      <c r="D339" s="50" t="s">
        <v>2591</v>
      </c>
      <c r="E339" s="50" t="s">
        <v>2124</v>
      </c>
      <c r="F339" s="50" t="s">
        <v>2592</v>
      </c>
      <c r="G339" s="72" t="s">
        <v>166</v>
      </c>
      <c r="H339" s="64" t="s">
        <v>3239</v>
      </c>
      <c r="I339" s="50" t="s">
        <v>3236</v>
      </c>
      <c r="J339" s="65" t="s">
        <v>20</v>
      </c>
      <c r="K339" s="50"/>
      <c r="L339" s="66" t="s">
        <v>3232</v>
      </c>
      <c r="M339" s="71"/>
    </row>
    <row r="340" spans="2:13" x14ac:dyDescent="0.45">
      <c r="B340" s="50" t="s">
        <v>16</v>
      </c>
      <c r="C340" s="50" t="s">
        <v>2593</v>
      </c>
      <c r="D340" s="50" t="s">
        <v>2593</v>
      </c>
      <c r="E340" s="50" t="s">
        <v>2124</v>
      </c>
      <c r="F340" s="50" t="s">
        <v>2594</v>
      </c>
      <c r="G340" s="72" t="s">
        <v>2595</v>
      </c>
      <c r="H340" s="64" t="s">
        <v>3239</v>
      </c>
      <c r="I340" s="50" t="s">
        <v>3236</v>
      </c>
      <c r="J340" s="65" t="s">
        <v>3232</v>
      </c>
      <c r="K340" s="50" t="s">
        <v>13</v>
      </c>
      <c r="L340" s="66" t="s">
        <v>3232</v>
      </c>
      <c r="M340" s="71"/>
    </row>
    <row r="341" spans="2:13" x14ac:dyDescent="0.45">
      <c r="B341" s="50" t="s">
        <v>8</v>
      </c>
      <c r="C341" s="50" t="s">
        <v>2630</v>
      </c>
      <c r="D341" s="50" t="s">
        <v>2631</v>
      </c>
      <c r="E341" s="50" t="s">
        <v>2124</v>
      </c>
      <c r="F341" s="50" t="s">
        <v>2632</v>
      </c>
      <c r="G341" s="72" t="s">
        <v>2633</v>
      </c>
      <c r="H341" s="64" t="s">
        <v>3239</v>
      </c>
      <c r="I341" s="50" t="s">
        <v>35</v>
      </c>
      <c r="J341" s="65" t="s">
        <v>32</v>
      </c>
      <c r="K341" s="50"/>
      <c r="L341" s="66" t="s">
        <v>3233</v>
      </c>
      <c r="M341" s="71" t="s">
        <v>3272</v>
      </c>
    </row>
    <row r="342" spans="2:13" x14ac:dyDescent="0.45">
      <c r="B342" s="50" t="s">
        <v>8</v>
      </c>
      <c r="C342" s="50" t="s">
        <v>2634</v>
      </c>
      <c r="D342" s="50" t="s">
        <v>2635</v>
      </c>
      <c r="E342" s="50" t="s">
        <v>2124</v>
      </c>
      <c r="F342" s="50" t="s">
        <v>2636</v>
      </c>
      <c r="G342" s="72" t="s">
        <v>2637</v>
      </c>
      <c r="H342" s="64" t="s">
        <v>3239</v>
      </c>
      <c r="I342" s="50" t="s">
        <v>35</v>
      </c>
      <c r="J342" s="65" t="s">
        <v>32</v>
      </c>
      <c r="K342" s="50"/>
      <c r="L342" s="66" t="s">
        <v>3233</v>
      </c>
      <c r="M342" s="71" t="s">
        <v>3272</v>
      </c>
    </row>
    <row r="343" spans="2:13" x14ac:dyDescent="0.45">
      <c r="B343" s="50" t="s">
        <v>16</v>
      </c>
      <c r="C343" s="50" t="s">
        <v>2662</v>
      </c>
      <c r="D343" s="50" t="s">
        <v>2662</v>
      </c>
      <c r="E343" s="50" t="s">
        <v>2124</v>
      </c>
      <c r="F343" s="50" t="s">
        <v>2663</v>
      </c>
      <c r="G343" s="72" t="s">
        <v>2664</v>
      </c>
      <c r="H343" s="64" t="s">
        <v>3239</v>
      </c>
      <c r="I343" s="50" t="s">
        <v>3236</v>
      </c>
      <c r="J343" s="65" t="s">
        <v>3237</v>
      </c>
      <c r="K343" s="50"/>
      <c r="L343" s="66" t="s">
        <v>3232</v>
      </c>
      <c r="M343" s="71"/>
    </row>
    <row r="344" spans="2:13" x14ac:dyDescent="0.45">
      <c r="B344" s="50" t="s">
        <v>16</v>
      </c>
      <c r="C344" s="50" t="s">
        <v>2665</v>
      </c>
      <c r="D344" s="50" t="s">
        <v>2665</v>
      </c>
      <c r="E344" s="50" t="s">
        <v>2124</v>
      </c>
      <c r="F344" s="50" t="s">
        <v>2666</v>
      </c>
      <c r="G344" s="72" t="s">
        <v>2667</v>
      </c>
      <c r="H344" s="64" t="s">
        <v>3239</v>
      </c>
      <c r="I344" s="50" t="s">
        <v>3236</v>
      </c>
      <c r="J344" s="65" t="s">
        <v>3232</v>
      </c>
      <c r="K344" s="50" t="s">
        <v>13</v>
      </c>
      <c r="L344" s="66" t="s">
        <v>3232</v>
      </c>
      <c r="M344" s="71"/>
    </row>
    <row r="345" spans="2:13" x14ac:dyDescent="0.45">
      <c r="B345" s="50" t="s">
        <v>16</v>
      </c>
      <c r="C345" s="50" t="s">
        <v>2668</v>
      </c>
      <c r="D345" s="50" t="s">
        <v>2668</v>
      </c>
      <c r="E345" s="50" t="s">
        <v>2124</v>
      </c>
      <c r="F345" s="50" t="s">
        <v>2669</v>
      </c>
      <c r="G345" s="72" t="s">
        <v>2670</v>
      </c>
      <c r="H345" s="64" t="s">
        <v>3239</v>
      </c>
      <c r="I345" s="50" t="s">
        <v>35</v>
      </c>
      <c r="J345" s="65" t="s">
        <v>3235</v>
      </c>
      <c r="K345" s="50"/>
      <c r="L345" s="66" t="s">
        <v>3237</v>
      </c>
      <c r="M345" s="71"/>
    </row>
    <row r="346" spans="2:13" x14ac:dyDescent="0.45">
      <c r="B346" s="50" t="s">
        <v>16</v>
      </c>
      <c r="C346" s="50" t="s">
        <v>2671</v>
      </c>
      <c r="D346" s="50" t="s">
        <v>2671</v>
      </c>
      <c r="E346" s="50" t="s">
        <v>2124</v>
      </c>
      <c r="F346" s="50" t="s">
        <v>2672</v>
      </c>
      <c r="G346" s="72" t="s">
        <v>2673</v>
      </c>
      <c r="H346" s="64" t="s">
        <v>3239</v>
      </c>
      <c r="I346" s="50" t="s">
        <v>3236</v>
      </c>
      <c r="J346" s="65" t="s">
        <v>14</v>
      </c>
      <c r="K346" s="50"/>
      <c r="L346" s="66" t="s">
        <v>3232</v>
      </c>
      <c r="M346" s="71"/>
    </row>
    <row r="347" spans="2:13" x14ac:dyDescent="0.45">
      <c r="B347" s="50" t="s">
        <v>16</v>
      </c>
      <c r="C347" s="50" t="s">
        <v>2674</v>
      </c>
      <c r="D347" s="50" t="s">
        <v>2674</v>
      </c>
      <c r="E347" s="50" t="s">
        <v>2124</v>
      </c>
      <c r="F347" s="50" t="s">
        <v>2675</v>
      </c>
      <c r="G347" s="72" t="s">
        <v>2676</v>
      </c>
      <c r="H347" s="64" t="s">
        <v>3239</v>
      </c>
      <c r="I347" s="50" t="s">
        <v>35</v>
      </c>
      <c r="J347" s="65" t="s">
        <v>3235</v>
      </c>
      <c r="K347" s="50"/>
      <c r="L347" s="66" t="s">
        <v>3233</v>
      </c>
      <c r="M347" s="71" t="s">
        <v>3272</v>
      </c>
    </row>
    <row r="348" spans="2:13" x14ac:dyDescent="0.45">
      <c r="B348" s="50" t="s">
        <v>16</v>
      </c>
      <c r="C348" s="50" t="s">
        <v>2679</v>
      </c>
      <c r="D348" s="50" t="s">
        <v>2679</v>
      </c>
      <c r="E348" s="50" t="s">
        <v>2124</v>
      </c>
      <c r="F348" s="50" t="s">
        <v>2680</v>
      </c>
      <c r="G348" s="72" t="s">
        <v>2681</v>
      </c>
      <c r="H348" s="64" t="s">
        <v>3239</v>
      </c>
      <c r="I348" s="50" t="s">
        <v>3236</v>
      </c>
      <c r="J348" s="65" t="s">
        <v>3232</v>
      </c>
      <c r="K348" s="50"/>
      <c r="L348" s="66" t="s">
        <v>3233</v>
      </c>
      <c r="M348" s="71" t="s">
        <v>3272</v>
      </c>
    </row>
    <row r="349" spans="2:13" x14ac:dyDescent="0.45">
      <c r="B349" s="50" t="s">
        <v>8</v>
      </c>
      <c r="C349" s="50" t="s">
        <v>2682</v>
      </c>
      <c r="D349" s="50" t="s">
        <v>2683</v>
      </c>
      <c r="E349" s="50" t="s">
        <v>2124</v>
      </c>
      <c r="F349" s="50" t="s">
        <v>2684</v>
      </c>
      <c r="G349" s="72" t="s">
        <v>341</v>
      </c>
      <c r="H349" s="64" t="s">
        <v>3239</v>
      </c>
      <c r="I349" s="50" t="s">
        <v>3236</v>
      </c>
      <c r="J349" s="65" t="s">
        <v>20</v>
      </c>
      <c r="K349" s="50"/>
      <c r="L349" s="66" t="s">
        <v>3232</v>
      </c>
      <c r="M349" s="71"/>
    </row>
    <row r="350" spans="2:13" x14ac:dyDescent="0.45">
      <c r="B350" s="50" t="s">
        <v>16</v>
      </c>
      <c r="C350" s="50" t="s">
        <v>2696</v>
      </c>
      <c r="D350" s="50" t="s">
        <v>2696</v>
      </c>
      <c r="E350" s="50" t="s">
        <v>2124</v>
      </c>
      <c r="F350" s="50" t="s">
        <v>2697</v>
      </c>
      <c r="G350" s="72" t="s">
        <v>88</v>
      </c>
      <c r="H350" s="64" t="s">
        <v>3239</v>
      </c>
      <c r="I350" s="50" t="s">
        <v>35</v>
      </c>
      <c r="J350" s="65" t="s">
        <v>3235</v>
      </c>
      <c r="K350" s="50"/>
      <c r="L350" s="66" t="s">
        <v>3232</v>
      </c>
      <c r="M350" s="71"/>
    </row>
    <row r="351" spans="2:13" x14ac:dyDescent="0.45">
      <c r="B351" s="50" t="s">
        <v>16</v>
      </c>
      <c r="C351" s="50" t="s">
        <v>2698</v>
      </c>
      <c r="D351" s="50" t="s">
        <v>2698</v>
      </c>
      <c r="E351" s="50" t="s">
        <v>2124</v>
      </c>
      <c r="F351" s="50" t="s">
        <v>2699</v>
      </c>
      <c r="G351" s="72" t="s">
        <v>92</v>
      </c>
      <c r="H351" s="64" t="s">
        <v>3239</v>
      </c>
      <c r="I351" s="50" t="s">
        <v>35</v>
      </c>
      <c r="J351" s="65" t="s">
        <v>3235</v>
      </c>
      <c r="K351" s="50"/>
      <c r="L351" s="66" t="s">
        <v>3232</v>
      </c>
      <c r="M351" s="71"/>
    </row>
    <row r="352" spans="2:13" x14ac:dyDescent="0.45">
      <c r="B352" s="50" t="s">
        <v>16</v>
      </c>
      <c r="C352" s="50" t="s">
        <v>2700</v>
      </c>
      <c r="D352" s="50" t="s">
        <v>2700</v>
      </c>
      <c r="E352" s="50" t="s">
        <v>2124</v>
      </c>
      <c r="F352" s="50" t="s">
        <v>2701</v>
      </c>
      <c r="G352" s="72" t="s">
        <v>95</v>
      </c>
      <c r="H352" s="64" t="s">
        <v>3239</v>
      </c>
      <c r="I352" s="50" t="s">
        <v>3236</v>
      </c>
      <c r="J352" s="65" t="s">
        <v>3237</v>
      </c>
      <c r="K352" s="50"/>
      <c r="L352" s="66" t="s">
        <v>3232</v>
      </c>
      <c r="M352" s="71"/>
    </row>
    <row r="353" spans="2:13" x14ac:dyDescent="0.45">
      <c r="B353" s="50" t="s">
        <v>8</v>
      </c>
      <c r="C353" s="50" t="s">
        <v>2709</v>
      </c>
      <c r="D353" s="50" t="s">
        <v>2710</v>
      </c>
      <c r="E353" s="50" t="s">
        <v>2124</v>
      </c>
      <c r="F353" s="50" t="s">
        <v>2711</v>
      </c>
      <c r="G353" s="72" t="s">
        <v>166</v>
      </c>
      <c r="H353" s="64" t="s">
        <v>3239</v>
      </c>
      <c r="I353" s="50" t="s">
        <v>3236</v>
      </c>
      <c r="J353" s="65" t="s">
        <v>14</v>
      </c>
      <c r="K353" s="50"/>
      <c r="L353" s="66" t="s">
        <v>3232</v>
      </c>
      <c r="M353" s="71"/>
    </row>
    <row r="354" spans="2:13" x14ac:dyDescent="0.45">
      <c r="B354" s="50" t="s">
        <v>8</v>
      </c>
      <c r="C354" s="50" t="s">
        <v>2725</v>
      </c>
      <c r="D354" s="50" t="s">
        <v>2725</v>
      </c>
      <c r="E354" s="50" t="s">
        <v>2124</v>
      </c>
      <c r="F354" s="50" t="s">
        <v>2726</v>
      </c>
      <c r="G354" s="72" t="s">
        <v>116</v>
      </c>
      <c r="H354" s="64" t="s">
        <v>3239</v>
      </c>
      <c r="I354" s="50" t="s">
        <v>37</v>
      </c>
      <c r="J354" s="65"/>
      <c r="K354" s="50"/>
      <c r="L354" s="66" t="s">
        <v>3232</v>
      </c>
      <c r="M354" s="71"/>
    </row>
    <row r="355" spans="2:13" x14ac:dyDescent="0.45">
      <c r="B355" s="50" t="s">
        <v>8</v>
      </c>
      <c r="C355" s="50" t="s">
        <v>2740</v>
      </c>
      <c r="D355" s="50" t="s">
        <v>2740</v>
      </c>
      <c r="E355" s="50" t="s">
        <v>2124</v>
      </c>
      <c r="F355" s="50" t="s">
        <v>2741</v>
      </c>
      <c r="G355" s="72" t="s">
        <v>527</v>
      </c>
      <c r="H355" s="64" t="s">
        <v>3239</v>
      </c>
      <c r="I355" s="50" t="s">
        <v>3236</v>
      </c>
      <c r="J355" s="65" t="s">
        <v>3232</v>
      </c>
      <c r="K355" s="50" t="s">
        <v>13</v>
      </c>
      <c r="L355" s="66" t="s">
        <v>3232</v>
      </c>
      <c r="M355" s="71"/>
    </row>
    <row r="356" spans="2:13" x14ac:dyDescent="0.45">
      <c r="B356" s="50" t="s">
        <v>16</v>
      </c>
      <c r="C356" s="50" t="s">
        <v>2742</v>
      </c>
      <c r="D356" s="50" t="s">
        <v>2742</v>
      </c>
      <c r="E356" s="50" t="s">
        <v>2124</v>
      </c>
      <c r="F356" s="50" t="s">
        <v>2743</v>
      </c>
      <c r="G356" s="72" t="s">
        <v>2744</v>
      </c>
      <c r="H356" s="64" t="s">
        <v>3239</v>
      </c>
      <c r="I356" s="50" t="s">
        <v>3236</v>
      </c>
      <c r="J356" s="65" t="s">
        <v>14</v>
      </c>
      <c r="K356" s="50" t="s">
        <v>13</v>
      </c>
      <c r="L356" s="66" t="s">
        <v>3232</v>
      </c>
      <c r="M356" s="71"/>
    </row>
    <row r="357" spans="2:13" x14ac:dyDescent="0.45">
      <c r="B357" s="50" t="s">
        <v>22</v>
      </c>
      <c r="C357" s="50" t="s">
        <v>2747</v>
      </c>
      <c r="D357" s="50" t="s">
        <v>2747</v>
      </c>
      <c r="E357" s="50" t="s">
        <v>2124</v>
      </c>
      <c r="F357" s="50" t="s">
        <v>2748</v>
      </c>
      <c r="G357" s="72" t="s">
        <v>2749</v>
      </c>
      <c r="H357" s="64" t="s">
        <v>3239</v>
      </c>
      <c r="I357" s="50" t="s">
        <v>3236</v>
      </c>
      <c r="J357" s="65" t="s">
        <v>3232</v>
      </c>
      <c r="K357" s="50"/>
      <c r="L357" s="66" t="s">
        <v>3232</v>
      </c>
      <c r="M357" s="71"/>
    </row>
    <row r="358" spans="2:13" x14ac:dyDescent="0.45">
      <c r="B358" s="50" t="s">
        <v>22</v>
      </c>
      <c r="C358" s="50" t="s">
        <v>2750</v>
      </c>
      <c r="D358" s="50" t="s">
        <v>2750</v>
      </c>
      <c r="E358" s="50" t="s">
        <v>2124</v>
      </c>
      <c r="F358" s="50" t="s">
        <v>2751</v>
      </c>
      <c r="G358" s="72" t="s">
        <v>2752</v>
      </c>
      <c r="H358" s="64" t="s">
        <v>3239</v>
      </c>
      <c r="I358" s="50" t="s">
        <v>3236</v>
      </c>
      <c r="J358" s="65" t="s">
        <v>3232</v>
      </c>
      <c r="K358" s="50"/>
      <c r="L358" s="66" t="s">
        <v>3232</v>
      </c>
      <c r="M358" s="71"/>
    </row>
    <row r="359" spans="2:13" x14ac:dyDescent="0.45">
      <c r="B359" s="50" t="s">
        <v>22</v>
      </c>
      <c r="C359" s="50" t="s">
        <v>2753</v>
      </c>
      <c r="D359" s="50" t="s">
        <v>2754</v>
      </c>
      <c r="E359" s="50" t="s">
        <v>2124</v>
      </c>
      <c r="F359" s="50" t="s">
        <v>2755</v>
      </c>
      <c r="G359" s="72" t="s">
        <v>2756</v>
      </c>
      <c r="H359" s="64" t="s">
        <v>3239</v>
      </c>
      <c r="I359" s="50" t="s">
        <v>3236</v>
      </c>
      <c r="J359" s="65" t="s">
        <v>14</v>
      </c>
      <c r="K359" s="50"/>
      <c r="L359" s="66" t="s">
        <v>3237</v>
      </c>
      <c r="M359" s="71"/>
    </row>
    <row r="360" spans="2:13" x14ac:dyDescent="0.45">
      <c r="B360" s="50" t="s">
        <v>8</v>
      </c>
      <c r="C360" s="50" t="s">
        <v>2762</v>
      </c>
      <c r="D360" s="50" t="s">
        <v>2762</v>
      </c>
      <c r="E360" s="50" t="s">
        <v>2124</v>
      </c>
      <c r="F360" s="50" t="s">
        <v>2763</v>
      </c>
      <c r="G360" s="72" t="s">
        <v>707</v>
      </c>
      <c r="H360" s="64" t="s">
        <v>3239</v>
      </c>
      <c r="I360" s="50" t="s">
        <v>3236</v>
      </c>
      <c r="J360" s="65" t="s">
        <v>14</v>
      </c>
      <c r="K360" s="50" t="s">
        <v>13</v>
      </c>
      <c r="L360" s="66" t="s">
        <v>3232</v>
      </c>
      <c r="M360" s="71"/>
    </row>
    <row r="361" spans="2:13" x14ac:dyDescent="0.45">
      <c r="B361" s="50" t="s">
        <v>16</v>
      </c>
      <c r="C361" s="50" t="s">
        <v>2775</v>
      </c>
      <c r="D361" s="50" t="s">
        <v>2775</v>
      </c>
      <c r="E361" s="50" t="s">
        <v>2124</v>
      </c>
      <c r="F361" s="50" t="s">
        <v>3265</v>
      </c>
      <c r="G361" s="72" t="s">
        <v>332</v>
      </c>
      <c r="H361" s="64" t="s">
        <v>3239</v>
      </c>
      <c r="I361" s="50" t="s">
        <v>35</v>
      </c>
      <c r="J361" s="65" t="s">
        <v>3235</v>
      </c>
      <c r="K361" s="50"/>
      <c r="L361" s="66" t="s">
        <v>3232</v>
      </c>
      <c r="M361" s="71" t="s">
        <v>3238</v>
      </c>
    </row>
    <row r="362" spans="2:13" x14ac:dyDescent="0.45">
      <c r="B362" s="50" t="s">
        <v>16</v>
      </c>
      <c r="C362" s="50" t="s">
        <v>2777</v>
      </c>
      <c r="D362" s="50" t="s">
        <v>2777</v>
      </c>
      <c r="E362" s="50" t="s">
        <v>2124</v>
      </c>
      <c r="F362" s="50" t="s">
        <v>2778</v>
      </c>
      <c r="G362" s="72" t="s">
        <v>2779</v>
      </c>
      <c r="H362" s="64" t="s">
        <v>3239</v>
      </c>
      <c r="I362" s="50" t="s">
        <v>35</v>
      </c>
      <c r="J362" s="65" t="s">
        <v>3235</v>
      </c>
      <c r="K362" s="50"/>
      <c r="L362" s="66" t="s">
        <v>3232</v>
      </c>
      <c r="M362" s="71" t="s">
        <v>3238</v>
      </c>
    </row>
    <row r="363" spans="2:13" x14ac:dyDescent="0.45">
      <c r="B363" s="50" t="s">
        <v>16</v>
      </c>
      <c r="C363" s="50" t="s">
        <v>2780</v>
      </c>
      <c r="D363" s="50" t="s">
        <v>2780</v>
      </c>
      <c r="E363" s="50" t="s">
        <v>2124</v>
      </c>
      <c r="F363" s="50" t="s">
        <v>2781</v>
      </c>
      <c r="G363" s="72" t="s">
        <v>2782</v>
      </c>
      <c r="H363" s="64" t="s">
        <v>3239</v>
      </c>
      <c r="I363" s="50" t="s">
        <v>35</v>
      </c>
      <c r="J363" s="65" t="s">
        <v>3235</v>
      </c>
      <c r="K363" s="50"/>
      <c r="L363" s="66" t="s">
        <v>3232</v>
      </c>
      <c r="M363" s="71" t="s">
        <v>3238</v>
      </c>
    </row>
    <row r="364" spans="2:13" x14ac:dyDescent="0.45">
      <c r="B364" s="50" t="s">
        <v>8</v>
      </c>
      <c r="C364" s="50" t="s">
        <v>2837</v>
      </c>
      <c r="D364" s="50" t="s">
        <v>2838</v>
      </c>
      <c r="E364" s="50" t="s">
        <v>2124</v>
      </c>
      <c r="F364" s="50" t="s">
        <v>2839</v>
      </c>
      <c r="G364" s="72" t="s">
        <v>159</v>
      </c>
      <c r="H364" s="64" t="s">
        <v>3239</v>
      </c>
      <c r="I364" s="50" t="s">
        <v>3236</v>
      </c>
      <c r="J364" s="65" t="s">
        <v>20</v>
      </c>
      <c r="K364" s="50"/>
      <c r="L364" s="66" t="s">
        <v>3232</v>
      </c>
      <c r="M364" s="71"/>
    </row>
    <row r="365" spans="2:13" x14ac:dyDescent="0.45">
      <c r="B365" s="50" t="s">
        <v>8</v>
      </c>
      <c r="C365" s="50" t="s">
        <v>2840</v>
      </c>
      <c r="D365" s="50" t="s">
        <v>2841</v>
      </c>
      <c r="E365" s="50" t="s">
        <v>2124</v>
      </c>
      <c r="F365" s="50" t="s">
        <v>2842</v>
      </c>
      <c r="G365" s="72" t="s">
        <v>369</v>
      </c>
      <c r="H365" s="64" t="s">
        <v>3239</v>
      </c>
      <c r="I365" s="50" t="s">
        <v>35</v>
      </c>
      <c r="J365" s="65" t="s">
        <v>3235</v>
      </c>
      <c r="K365" s="50"/>
      <c r="L365" s="66" t="s">
        <v>3233</v>
      </c>
      <c r="M365" s="71" t="s">
        <v>3272</v>
      </c>
    </row>
    <row r="366" spans="2:13" x14ac:dyDescent="0.45">
      <c r="B366" s="50" t="s">
        <v>8</v>
      </c>
      <c r="C366" s="50" t="s">
        <v>2844</v>
      </c>
      <c r="D366" s="50" t="s">
        <v>2845</v>
      </c>
      <c r="E366" s="50" t="s">
        <v>2124</v>
      </c>
      <c r="F366" s="50" t="s">
        <v>2846</v>
      </c>
      <c r="G366" s="72" t="s">
        <v>496</v>
      </c>
      <c r="H366" s="64" t="s">
        <v>3239</v>
      </c>
      <c r="I366" s="50" t="s">
        <v>3236</v>
      </c>
      <c r="J366" s="65" t="s">
        <v>20</v>
      </c>
      <c r="K366" s="50"/>
      <c r="L366" s="66" t="s">
        <v>3237</v>
      </c>
      <c r="M366" s="71"/>
    </row>
    <row r="367" spans="2:13" x14ac:dyDescent="0.45">
      <c r="B367" s="50" t="s">
        <v>16</v>
      </c>
      <c r="C367" s="50" t="s">
        <v>1402</v>
      </c>
      <c r="D367" s="50" t="s">
        <v>2847</v>
      </c>
      <c r="E367" s="50" t="s">
        <v>2124</v>
      </c>
      <c r="F367" s="50" t="s">
        <v>2848</v>
      </c>
      <c r="G367" s="72" t="s">
        <v>1405</v>
      </c>
      <c r="H367" s="64" t="s">
        <v>3239</v>
      </c>
      <c r="I367" s="50" t="s">
        <v>3236</v>
      </c>
      <c r="J367" s="65" t="s">
        <v>3237</v>
      </c>
      <c r="K367" s="50"/>
      <c r="L367" s="66" t="s">
        <v>3233</v>
      </c>
      <c r="M367" s="71" t="s">
        <v>3272</v>
      </c>
    </row>
    <row r="368" spans="2:13" x14ac:dyDescent="0.45">
      <c r="B368" s="50" t="s">
        <v>16</v>
      </c>
      <c r="C368" s="50" t="s">
        <v>2875</v>
      </c>
      <c r="D368" s="50" t="s">
        <v>2875</v>
      </c>
      <c r="E368" s="50" t="s">
        <v>2124</v>
      </c>
      <c r="F368" s="50" t="s">
        <v>2876</v>
      </c>
      <c r="G368" s="72" t="s">
        <v>2877</v>
      </c>
      <c r="H368" s="64" t="s">
        <v>3239</v>
      </c>
      <c r="I368" s="50" t="s">
        <v>35</v>
      </c>
      <c r="J368" s="65" t="s">
        <v>3235</v>
      </c>
      <c r="K368" s="50"/>
      <c r="L368" s="66" t="s">
        <v>3233</v>
      </c>
      <c r="M368" s="71" t="s">
        <v>3272</v>
      </c>
    </row>
    <row r="369" spans="2:13" x14ac:dyDescent="0.45">
      <c r="B369" s="50" t="s">
        <v>16</v>
      </c>
      <c r="C369" s="50" t="s">
        <v>2878</v>
      </c>
      <c r="D369" s="50" t="s">
        <v>2878</v>
      </c>
      <c r="E369" s="50" t="s">
        <v>2124</v>
      </c>
      <c r="F369" s="50" t="s">
        <v>2879</v>
      </c>
      <c r="G369" s="72" t="s">
        <v>2880</v>
      </c>
      <c r="H369" s="64" t="s">
        <v>3239</v>
      </c>
      <c r="I369" s="50" t="s">
        <v>35</v>
      </c>
      <c r="J369" s="65" t="s">
        <v>3235</v>
      </c>
      <c r="K369" s="50"/>
      <c r="L369" s="66" t="s">
        <v>3233</v>
      </c>
      <c r="M369" s="71" t="s">
        <v>3272</v>
      </c>
    </row>
    <row r="370" spans="2:13" x14ac:dyDescent="0.45">
      <c r="B370" s="50" t="s">
        <v>16</v>
      </c>
      <c r="C370" s="50" t="s">
        <v>2881</v>
      </c>
      <c r="D370" s="50" t="s">
        <v>2881</v>
      </c>
      <c r="E370" s="50" t="s">
        <v>2124</v>
      </c>
      <c r="F370" s="50" t="s">
        <v>2882</v>
      </c>
      <c r="G370" s="72" t="s">
        <v>2883</v>
      </c>
      <c r="H370" s="64" t="s">
        <v>3239</v>
      </c>
      <c r="I370" s="50" t="s">
        <v>35</v>
      </c>
      <c r="J370" s="65" t="s">
        <v>3235</v>
      </c>
      <c r="K370" s="50"/>
      <c r="L370" s="66" t="s">
        <v>3233</v>
      </c>
      <c r="M370" s="71" t="s">
        <v>3272</v>
      </c>
    </row>
    <row r="371" spans="2:13" x14ac:dyDescent="0.45">
      <c r="B371" s="50" t="s">
        <v>16</v>
      </c>
      <c r="C371" s="50" t="s">
        <v>2884</v>
      </c>
      <c r="D371" s="50" t="s">
        <v>2884</v>
      </c>
      <c r="E371" s="50" t="s">
        <v>2124</v>
      </c>
      <c r="F371" s="50" t="s">
        <v>2885</v>
      </c>
      <c r="G371" s="72" t="s">
        <v>2886</v>
      </c>
      <c r="H371" s="64" t="s">
        <v>3239</v>
      </c>
      <c r="I371" s="50" t="s">
        <v>35</v>
      </c>
      <c r="J371" s="65" t="s">
        <v>3235</v>
      </c>
      <c r="K371" s="50"/>
      <c r="L371" s="66" t="s">
        <v>3233</v>
      </c>
      <c r="M371" s="71" t="s">
        <v>3272</v>
      </c>
    </row>
    <row r="372" spans="2:13" x14ac:dyDescent="0.45">
      <c r="B372" s="50" t="s">
        <v>16</v>
      </c>
      <c r="C372" s="50" t="s">
        <v>2887</v>
      </c>
      <c r="D372" s="50" t="s">
        <v>2887</v>
      </c>
      <c r="E372" s="50" t="s">
        <v>2124</v>
      </c>
      <c r="F372" s="50" t="s">
        <v>2888</v>
      </c>
      <c r="G372" s="72" t="s">
        <v>2889</v>
      </c>
      <c r="H372" s="64" t="s">
        <v>3239</v>
      </c>
      <c r="I372" s="50" t="s">
        <v>35</v>
      </c>
      <c r="J372" s="65" t="s">
        <v>3235</v>
      </c>
      <c r="K372" s="50"/>
      <c r="L372" s="66" t="s">
        <v>3232</v>
      </c>
      <c r="M372" s="71"/>
    </row>
    <row r="373" spans="2:13" x14ac:dyDescent="0.45">
      <c r="B373" s="50" t="s">
        <v>16</v>
      </c>
      <c r="C373" s="50" t="s">
        <v>2890</v>
      </c>
      <c r="D373" s="50" t="s">
        <v>2890</v>
      </c>
      <c r="E373" s="50" t="s">
        <v>2124</v>
      </c>
      <c r="F373" s="50" t="s">
        <v>2891</v>
      </c>
      <c r="G373" s="72" t="s">
        <v>2892</v>
      </c>
      <c r="H373" s="64" t="s">
        <v>3239</v>
      </c>
      <c r="I373" s="50" t="s">
        <v>35</v>
      </c>
      <c r="J373" s="65" t="s">
        <v>3235</v>
      </c>
      <c r="K373" s="50"/>
      <c r="L373" s="66" t="s">
        <v>3232</v>
      </c>
      <c r="M373" s="71"/>
    </row>
    <row r="374" spans="2:13" x14ac:dyDescent="0.45">
      <c r="B374" s="50" t="s">
        <v>16</v>
      </c>
      <c r="C374" s="50" t="s">
        <v>2893</v>
      </c>
      <c r="D374" s="50" t="s">
        <v>2893</v>
      </c>
      <c r="E374" s="50" t="s">
        <v>2124</v>
      </c>
      <c r="F374" s="50" t="s">
        <v>2894</v>
      </c>
      <c r="G374" s="72" t="s">
        <v>2895</v>
      </c>
      <c r="H374" s="64" t="s">
        <v>3239</v>
      </c>
      <c r="I374" s="50" t="s">
        <v>35</v>
      </c>
      <c r="J374" s="65" t="s">
        <v>3235</v>
      </c>
      <c r="K374" s="50"/>
      <c r="L374" s="66" t="s">
        <v>3235</v>
      </c>
      <c r="M374" s="71"/>
    </row>
    <row r="375" spans="2:13" x14ac:dyDescent="0.45">
      <c r="B375" s="50" t="s">
        <v>8</v>
      </c>
      <c r="C375" s="50" t="s">
        <v>2906</v>
      </c>
      <c r="D375" s="50" t="s">
        <v>2907</v>
      </c>
      <c r="E375" s="50" t="s">
        <v>2124</v>
      </c>
      <c r="F375" s="50" t="s">
        <v>2908</v>
      </c>
      <c r="G375" s="72" t="s">
        <v>496</v>
      </c>
      <c r="H375" s="64" t="s">
        <v>3239</v>
      </c>
      <c r="I375" s="50" t="s">
        <v>35</v>
      </c>
      <c r="J375" s="65" t="s">
        <v>26</v>
      </c>
      <c r="K375" s="50"/>
      <c r="L375" s="66" t="s">
        <v>3233</v>
      </c>
      <c r="M375" s="71" t="s">
        <v>3272</v>
      </c>
    </row>
    <row r="376" spans="2:13" x14ac:dyDescent="0.45">
      <c r="B376" s="50" t="s">
        <v>8</v>
      </c>
      <c r="C376" s="50" t="s">
        <v>2914</v>
      </c>
      <c r="D376" s="50" t="s">
        <v>2915</v>
      </c>
      <c r="E376" s="50" t="s">
        <v>2124</v>
      </c>
      <c r="F376" s="50" t="s">
        <v>2916</v>
      </c>
      <c r="G376" s="72" t="s">
        <v>2917</v>
      </c>
      <c r="H376" s="64" t="s">
        <v>3239</v>
      </c>
      <c r="I376" s="50" t="s">
        <v>3236</v>
      </c>
      <c r="J376" s="65" t="s">
        <v>3232</v>
      </c>
      <c r="K376" s="50"/>
      <c r="L376" s="66" t="s">
        <v>3232</v>
      </c>
      <c r="M376" s="71"/>
    </row>
    <row r="377" spans="2:13" x14ac:dyDescent="0.45">
      <c r="B377" s="50" t="s">
        <v>8</v>
      </c>
      <c r="C377" s="50" t="s">
        <v>2918</v>
      </c>
      <c r="D377" s="50" t="s">
        <v>2918</v>
      </c>
      <c r="E377" s="50" t="s">
        <v>2124</v>
      </c>
      <c r="F377" s="50" t="s">
        <v>2919</v>
      </c>
      <c r="G377" s="72" t="s">
        <v>2920</v>
      </c>
      <c r="H377" s="64" t="s">
        <v>3239</v>
      </c>
      <c r="I377" s="50" t="s">
        <v>3236</v>
      </c>
      <c r="J377" s="65" t="s">
        <v>3232</v>
      </c>
      <c r="K377" s="50"/>
      <c r="L377" s="66" t="s">
        <v>3237</v>
      </c>
      <c r="M377" s="71"/>
    </row>
    <row r="378" spans="2:13" x14ac:dyDescent="0.45">
      <c r="B378" s="50" t="s">
        <v>8</v>
      </c>
      <c r="C378" s="50" t="s">
        <v>2931</v>
      </c>
      <c r="D378" s="50" t="s">
        <v>2931</v>
      </c>
      <c r="E378" s="50" t="s">
        <v>2124</v>
      </c>
      <c r="F378" s="50" t="s">
        <v>2932</v>
      </c>
      <c r="G378" s="72" t="s">
        <v>352</v>
      </c>
      <c r="H378" s="64" t="s">
        <v>3239</v>
      </c>
      <c r="I378" s="50" t="s">
        <v>3236</v>
      </c>
      <c r="J378" s="65" t="s">
        <v>3232</v>
      </c>
      <c r="K378" s="50"/>
      <c r="L378" s="66" t="s">
        <v>3232</v>
      </c>
      <c r="M378" s="71"/>
    </row>
    <row r="379" spans="2:13" x14ac:dyDescent="0.45">
      <c r="B379" s="50" t="s">
        <v>8</v>
      </c>
      <c r="C379" s="50" t="s">
        <v>2933</v>
      </c>
      <c r="D379" s="50" t="s">
        <v>2933</v>
      </c>
      <c r="E379" s="50" t="s">
        <v>2124</v>
      </c>
      <c r="F379" s="50" t="s">
        <v>2934</v>
      </c>
      <c r="G379" s="72" t="s">
        <v>195</v>
      </c>
      <c r="H379" s="64" t="s">
        <v>3239</v>
      </c>
      <c r="I379" s="50" t="s">
        <v>3236</v>
      </c>
      <c r="J379" s="65" t="s">
        <v>3232</v>
      </c>
      <c r="K379" s="50"/>
      <c r="L379" s="66" t="s">
        <v>3232</v>
      </c>
      <c r="M379" s="71"/>
    </row>
    <row r="380" spans="2:13" x14ac:dyDescent="0.45">
      <c r="B380" s="50" t="s">
        <v>16</v>
      </c>
      <c r="C380" s="50" t="s">
        <v>2937</v>
      </c>
      <c r="D380" s="50" t="s">
        <v>2938</v>
      </c>
      <c r="E380" s="50" t="s">
        <v>2124</v>
      </c>
      <c r="F380" s="50" t="s">
        <v>2939</v>
      </c>
      <c r="G380" s="72" t="s">
        <v>2940</v>
      </c>
      <c r="H380" s="64" t="s">
        <v>3239</v>
      </c>
      <c r="I380" s="50" t="s">
        <v>3236</v>
      </c>
      <c r="J380" s="65" t="s">
        <v>3237</v>
      </c>
      <c r="K380" s="50"/>
      <c r="L380" s="66" t="s">
        <v>3232</v>
      </c>
      <c r="M380" s="71"/>
    </row>
    <row r="381" spans="2:13" x14ac:dyDescent="0.45">
      <c r="B381" s="50" t="s">
        <v>16</v>
      </c>
      <c r="C381" s="50" t="s">
        <v>2941</v>
      </c>
      <c r="D381" s="50" t="s">
        <v>2942</v>
      </c>
      <c r="E381" s="50" t="s">
        <v>2124</v>
      </c>
      <c r="F381" s="50" t="s">
        <v>2943</v>
      </c>
      <c r="G381" s="72" t="s">
        <v>2944</v>
      </c>
      <c r="H381" s="64" t="s">
        <v>3239</v>
      </c>
      <c r="I381" s="50" t="s">
        <v>3236</v>
      </c>
      <c r="J381" s="65" t="s">
        <v>3237</v>
      </c>
      <c r="K381" s="50"/>
      <c r="L381" s="66" t="s">
        <v>3232</v>
      </c>
      <c r="M381" s="71"/>
    </row>
    <row r="382" spans="2:13" x14ac:dyDescent="0.45">
      <c r="B382" s="50" t="s">
        <v>16</v>
      </c>
      <c r="C382" s="50" t="s">
        <v>2945</v>
      </c>
      <c r="D382" s="50" t="s">
        <v>2946</v>
      </c>
      <c r="E382" s="50" t="s">
        <v>2124</v>
      </c>
      <c r="F382" s="50" t="s">
        <v>2947</v>
      </c>
      <c r="G382" s="72" t="s">
        <v>2206</v>
      </c>
      <c r="H382" s="64" t="s">
        <v>3239</v>
      </c>
      <c r="I382" s="50" t="s">
        <v>3236</v>
      </c>
      <c r="J382" s="65" t="s">
        <v>3237</v>
      </c>
      <c r="K382" s="50"/>
      <c r="L382" s="66" t="s">
        <v>3232</v>
      </c>
      <c r="M382" s="71"/>
    </row>
    <row r="383" spans="2:13" x14ac:dyDescent="0.45">
      <c r="B383" s="50" t="s">
        <v>8</v>
      </c>
      <c r="C383" s="50" t="s">
        <v>2954</v>
      </c>
      <c r="D383" s="50" t="s">
        <v>2954</v>
      </c>
      <c r="E383" s="50" t="s">
        <v>2124</v>
      </c>
      <c r="F383" s="50" t="s">
        <v>2955</v>
      </c>
      <c r="G383" s="72" t="s">
        <v>1843</v>
      </c>
      <c r="H383" s="64" t="s">
        <v>3239</v>
      </c>
      <c r="I383" s="50" t="s">
        <v>35</v>
      </c>
      <c r="J383" s="65" t="s">
        <v>3235</v>
      </c>
      <c r="K383" s="50"/>
      <c r="L383" s="66" t="s">
        <v>3233</v>
      </c>
      <c r="M383" s="71" t="s">
        <v>3238</v>
      </c>
    </row>
    <row r="384" spans="2:13" x14ac:dyDescent="0.45">
      <c r="B384" s="50" t="s">
        <v>16</v>
      </c>
      <c r="C384" s="50" t="s">
        <v>2956</v>
      </c>
      <c r="D384" s="50" t="s">
        <v>2956</v>
      </c>
      <c r="E384" s="50" t="s">
        <v>2124</v>
      </c>
      <c r="F384" s="50" t="s">
        <v>2957</v>
      </c>
      <c r="G384" s="72" t="s">
        <v>2958</v>
      </c>
      <c r="H384" s="64" t="s">
        <v>3239</v>
      </c>
      <c r="I384" s="50" t="s">
        <v>3236</v>
      </c>
      <c r="J384" s="65" t="s">
        <v>3237</v>
      </c>
      <c r="K384" s="50"/>
      <c r="L384" s="66" t="s">
        <v>3235</v>
      </c>
      <c r="M384" s="71"/>
    </row>
    <row r="385" spans="2:13" x14ac:dyDescent="0.45">
      <c r="B385" s="50" t="s">
        <v>16</v>
      </c>
      <c r="C385" s="50" t="s">
        <v>2962</v>
      </c>
      <c r="D385" s="50" t="s">
        <v>2962</v>
      </c>
      <c r="E385" s="50" t="s">
        <v>2124</v>
      </c>
      <c r="F385" s="50" t="s">
        <v>2963</v>
      </c>
      <c r="G385" s="72" t="s">
        <v>88</v>
      </c>
      <c r="H385" s="64" t="s">
        <v>3239</v>
      </c>
      <c r="I385" s="50" t="s">
        <v>3236</v>
      </c>
      <c r="J385" s="65" t="s">
        <v>3232</v>
      </c>
      <c r="K385" s="50"/>
      <c r="L385" s="66" t="s">
        <v>3232</v>
      </c>
      <c r="M385" s="71"/>
    </row>
    <row r="386" spans="2:13" x14ac:dyDescent="0.45">
      <c r="B386" s="50" t="s">
        <v>8</v>
      </c>
      <c r="C386" s="50" t="s">
        <v>2964</v>
      </c>
      <c r="D386" s="50" t="s">
        <v>2964</v>
      </c>
      <c r="E386" s="50" t="s">
        <v>2124</v>
      </c>
      <c r="F386" s="50" t="s">
        <v>2965</v>
      </c>
      <c r="G386" s="72" t="s">
        <v>169</v>
      </c>
      <c r="H386" s="64" t="s">
        <v>3231</v>
      </c>
      <c r="I386" s="50" t="s">
        <v>35</v>
      </c>
      <c r="J386" s="65" t="s">
        <v>3235</v>
      </c>
      <c r="K386" s="50"/>
      <c r="L386" s="66" t="s">
        <v>3233</v>
      </c>
      <c r="M386" s="71" t="s">
        <v>3238</v>
      </c>
    </row>
    <row r="387" spans="2:13" x14ac:dyDescent="0.45">
      <c r="B387" s="50" t="s">
        <v>8</v>
      </c>
      <c r="C387" s="50" t="s">
        <v>1551</v>
      </c>
      <c r="D387" s="50" t="s">
        <v>2966</v>
      </c>
      <c r="E387" s="50" t="s">
        <v>2124</v>
      </c>
      <c r="F387" s="50" t="s">
        <v>2967</v>
      </c>
      <c r="G387" s="72" t="s">
        <v>195</v>
      </c>
      <c r="H387" s="64" t="s">
        <v>3231</v>
      </c>
      <c r="I387" s="50" t="s">
        <v>35</v>
      </c>
      <c r="J387" s="65" t="s">
        <v>3235</v>
      </c>
      <c r="K387" s="50"/>
      <c r="L387" s="66" t="s">
        <v>3233</v>
      </c>
      <c r="M387" s="71" t="s">
        <v>3238</v>
      </c>
    </row>
    <row r="388" spans="2:13" x14ac:dyDescent="0.45">
      <c r="B388" s="50" t="s">
        <v>16</v>
      </c>
      <c r="C388" s="50" t="s">
        <v>2968</v>
      </c>
      <c r="D388" s="50" t="s">
        <v>2969</v>
      </c>
      <c r="E388" s="50" t="s">
        <v>2124</v>
      </c>
      <c r="F388" s="50" t="s">
        <v>2970</v>
      </c>
      <c r="G388" s="72" t="s">
        <v>1135</v>
      </c>
      <c r="H388" s="64" t="s">
        <v>3239</v>
      </c>
      <c r="I388" s="50" t="s">
        <v>3236</v>
      </c>
      <c r="J388" s="65" t="s">
        <v>3232</v>
      </c>
      <c r="K388" s="50" t="s">
        <v>13</v>
      </c>
      <c r="L388" s="66" t="s">
        <v>3232</v>
      </c>
      <c r="M388" s="71"/>
    </row>
    <row r="389" spans="2:13" x14ac:dyDescent="0.45">
      <c r="B389" s="50" t="s">
        <v>8</v>
      </c>
      <c r="C389" s="50" t="s">
        <v>3017</v>
      </c>
      <c r="D389" s="50" t="s">
        <v>3017</v>
      </c>
      <c r="E389" s="50" t="s">
        <v>2124</v>
      </c>
      <c r="F389" s="50" t="s">
        <v>3018</v>
      </c>
      <c r="G389" s="72" t="s">
        <v>1305</v>
      </c>
      <c r="H389" s="64" t="s">
        <v>3239</v>
      </c>
      <c r="I389" s="50" t="s">
        <v>35</v>
      </c>
      <c r="J389" s="65" t="s">
        <v>3235</v>
      </c>
      <c r="K389" s="50" t="s">
        <v>13</v>
      </c>
      <c r="L389" s="66" t="s">
        <v>3232</v>
      </c>
      <c r="M389" s="71" t="s">
        <v>3238</v>
      </c>
    </row>
    <row r="390" spans="2:13" x14ac:dyDescent="0.45">
      <c r="B390" s="50" t="s">
        <v>22</v>
      </c>
      <c r="C390" s="50" t="s">
        <v>1721</v>
      </c>
      <c r="D390" s="50" t="s">
        <v>3044</v>
      </c>
      <c r="E390" s="50" t="s">
        <v>2124</v>
      </c>
      <c r="F390" s="50" t="s">
        <v>3045</v>
      </c>
      <c r="G390" s="72" t="s">
        <v>1724</v>
      </c>
      <c r="H390" s="64" t="s">
        <v>3239</v>
      </c>
      <c r="I390" s="50" t="s">
        <v>35</v>
      </c>
      <c r="J390" s="65" t="s">
        <v>3235</v>
      </c>
      <c r="K390" s="50"/>
      <c r="L390" s="66" t="s">
        <v>3232</v>
      </c>
      <c r="M390" s="71" t="s">
        <v>3238</v>
      </c>
    </row>
    <row r="391" spans="2:13" x14ac:dyDescent="0.45">
      <c r="B391" s="50" t="s">
        <v>22</v>
      </c>
      <c r="C391" s="50" t="s">
        <v>3046</v>
      </c>
      <c r="D391" s="50" t="s">
        <v>3046</v>
      </c>
      <c r="E391" s="50" t="s">
        <v>2124</v>
      </c>
      <c r="F391" s="50" t="s">
        <v>3047</v>
      </c>
      <c r="G391" s="72" t="s">
        <v>1728</v>
      </c>
      <c r="H391" s="64" t="s">
        <v>3239</v>
      </c>
      <c r="I391" s="50" t="s">
        <v>35</v>
      </c>
      <c r="J391" s="65" t="s">
        <v>3235</v>
      </c>
      <c r="K391" s="50"/>
      <c r="L391" s="66" t="s">
        <v>3232</v>
      </c>
      <c r="M391" s="71" t="s">
        <v>3238</v>
      </c>
    </row>
    <row r="392" spans="2:13" x14ac:dyDescent="0.45">
      <c r="B392" s="50" t="s">
        <v>16</v>
      </c>
      <c r="C392" s="50" t="s">
        <v>3048</v>
      </c>
      <c r="D392" s="50" t="s">
        <v>3048</v>
      </c>
      <c r="E392" s="50" t="s">
        <v>2124</v>
      </c>
      <c r="F392" s="50" t="s">
        <v>3049</v>
      </c>
      <c r="G392" s="72" t="s">
        <v>3050</v>
      </c>
      <c r="H392" s="64" t="s">
        <v>3239</v>
      </c>
      <c r="I392" s="50" t="s">
        <v>35</v>
      </c>
      <c r="J392" s="65" t="s">
        <v>3235</v>
      </c>
      <c r="K392" s="50"/>
      <c r="L392" s="66" t="s">
        <v>3233</v>
      </c>
      <c r="M392" s="71" t="s">
        <v>3238</v>
      </c>
    </row>
    <row r="393" spans="2:13" x14ac:dyDescent="0.45">
      <c r="B393" s="50" t="s">
        <v>8</v>
      </c>
      <c r="C393" s="50" t="s">
        <v>3076</v>
      </c>
      <c r="D393" s="50" t="s">
        <v>3077</v>
      </c>
      <c r="E393" s="50" t="s">
        <v>2124</v>
      </c>
      <c r="F393" s="50" t="s">
        <v>3078</v>
      </c>
      <c r="G393" s="72" t="s">
        <v>1865</v>
      </c>
      <c r="H393" s="64" t="s">
        <v>3239</v>
      </c>
      <c r="I393" s="50" t="s">
        <v>3236</v>
      </c>
      <c r="J393" s="65" t="s">
        <v>3232</v>
      </c>
      <c r="K393" s="50"/>
      <c r="L393" s="66" t="s">
        <v>3232</v>
      </c>
      <c r="M393" s="71"/>
    </row>
    <row r="394" spans="2:13" x14ac:dyDescent="0.45">
      <c r="B394" s="50" t="s">
        <v>8</v>
      </c>
      <c r="C394" s="50" t="s">
        <v>3079</v>
      </c>
      <c r="D394" s="50" t="s">
        <v>3080</v>
      </c>
      <c r="E394" s="50" t="s">
        <v>2124</v>
      </c>
      <c r="F394" s="50" t="s">
        <v>3081</v>
      </c>
      <c r="G394" s="72" t="s">
        <v>2477</v>
      </c>
      <c r="H394" s="64" t="s">
        <v>3239</v>
      </c>
      <c r="I394" s="50" t="s">
        <v>3236</v>
      </c>
      <c r="J394" s="65" t="s">
        <v>3232</v>
      </c>
      <c r="K394" s="50"/>
      <c r="L394" s="66" t="s">
        <v>3232</v>
      </c>
      <c r="M394" s="71"/>
    </row>
    <row r="395" spans="2:13" x14ac:dyDescent="0.45">
      <c r="B395" s="50" t="s">
        <v>8</v>
      </c>
      <c r="C395" s="50" t="s">
        <v>3084</v>
      </c>
      <c r="D395" s="50" t="s">
        <v>3084</v>
      </c>
      <c r="E395" s="50" t="s">
        <v>2124</v>
      </c>
      <c r="F395" s="50" t="s">
        <v>3085</v>
      </c>
      <c r="G395" s="72" t="s">
        <v>411</v>
      </c>
      <c r="H395" s="64" t="s">
        <v>3239</v>
      </c>
      <c r="I395" s="50" t="s">
        <v>3236</v>
      </c>
      <c r="J395" s="65" t="s">
        <v>14</v>
      </c>
      <c r="K395" s="50" t="s">
        <v>13</v>
      </c>
      <c r="L395" s="66" t="s">
        <v>3232</v>
      </c>
      <c r="M395" s="71"/>
    </row>
    <row r="396" spans="2:13" x14ac:dyDescent="0.45">
      <c r="B396" s="50" t="s">
        <v>8</v>
      </c>
      <c r="C396" s="50" t="s">
        <v>3087</v>
      </c>
      <c r="D396" s="50" t="s">
        <v>3087</v>
      </c>
      <c r="E396" s="50" t="s">
        <v>2124</v>
      </c>
      <c r="F396" s="50" t="s">
        <v>3088</v>
      </c>
      <c r="G396" s="72" t="s">
        <v>169</v>
      </c>
      <c r="H396" s="64" t="s">
        <v>3239</v>
      </c>
      <c r="I396" s="50" t="s">
        <v>3236</v>
      </c>
      <c r="J396" s="65" t="s">
        <v>14</v>
      </c>
      <c r="K396" s="50" t="s">
        <v>13</v>
      </c>
      <c r="L396" s="66" t="s">
        <v>3232</v>
      </c>
      <c r="M396" s="71"/>
    </row>
    <row r="397" spans="2:13" x14ac:dyDescent="0.45">
      <c r="B397" s="50" t="s">
        <v>16</v>
      </c>
      <c r="C397" s="50" t="s">
        <v>3095</v>
      </c>
      <c r="D397" s="50" t="s">
        <v>3096</v>
      </c>
      <c r="E397" s="50" t="s">
        <v>2124</v>
      </c>
      <c r="F397" s="50" t="s">
        <v>3097</v>
      </c>
      <c r="G397" s="72" t="s">
        <v>3098</v>
      </c>
      <c r="H397" s="64" t="s">
        <v>3239</v>
      </c>
      <c r="I397" s="50" t="s">
        <v>35</v>
      </c>
      <c r="J397" s="65" t="s">
        <v>3235</v>
      </c>
      <c r="K397" s="50"/>
      <c r="L397" s="66" t="s">
        <v>3233</v>
      </c>
      <c r="M397" s="71" t="s">
        <v>3238</v>
      </c>
    </row>
    <row r="398" spans="2:13" x14ac:dyDescent="0.45">
      <c r="B398" s="50" t="s">
        <v>16</v>
      </c>
      <c r="C398" s="50" t="s">
        <v>3099</v>
      </c>
      <c r="D398" s="50" t="s">
        <v>3100</v>
      </c>
      <c r="E398" s="50" t="s">
        <v>2124</v>
      </c>
      <c r="F398" s="50" t="s">
        <v>3101</v>
      </c>
      <c r="G398" s="72" t="s">
        <v>3102</v>
      </c>
      <c r="H398" s="64" t="s">
        <v>3239</v>
      </c>
      <c r="I398" s="50" t="s">
        <v>35</v>
      </c>
      <c r="J398" s="65" t="s">
        <v>3235</v>
      </c>
      <c r="K398" s="50"/>
      <c r="L398" s="66" t="s">
        <v>3233</v>
      </c>
      <c r="M398" s="71" t="s">
        <v>3238</v>
      </c>
    </row>
    <row r="399" spans="2:13" x14ac:dyDescent="0.45">
      <c r="B399" s="50" t="s">
        <v>16</v>
      </c>
      <c r="C399" s="50" t="s">
        <v>3103</v>
      </c>
      <c r="D399" s="50" t="s">
        <v>3104</v>
      </c>
      <c r="E399" s="50" t="s">
        <v>2124</v>
      </c>
      <c r="F399" s="50" t="s">
        <v>3105</v>
      </c>
      <c r="G399" s="72" t="s">
        <v>3106</v>
      </c>
      <c r="H399" s="64" t="s">
        <v>3239</v>
      </c>
      <c r="I399" s="50" t="s">
        <v>35</v>
      </c>
      <c r="J399" s="65" t="s">
        <v>3235</v>
      </c>
      <c r="K399" s="50"/>
      <c r="L399" s="66" t="s">
        <v>3233</v>
      </c>
      <c r="M399" s="71" t="s">
        <v>3238</v>
      </c>
    </row>
    <row r="400" spans="2:13" x14ac:dyDescent="0.45">
      <c r="B400" s="50" t="s">
        <v>8</v>
      </c>
      <c r="C400" s="50" t="s">
        <v>3107</v>
      </c>
      <c r="D400" s="50" t="s">
        <v>3107</v>
      </c>
      <c r="E400" s="50" t="s">
        <v>2124</v>
      </c>
      <c r="F400" s="50" t="s">
        <v>3108</v>
      </c>
      <c r="G400" s="72" t="s">
        <v>110</v>
      </c>
      <c r="H400" s="64" t="s">
        <v>3239</v>
      </c>
      <c r="I400" s="50" t="s">
        <v>3236</v>
      </c>
      <c r="J400" s="65" t="s">
        <v>20</v>
      </c>
      <c r="K400" s="50"/>
      <c r="L400" s="66" t="s">
        <v>3232</v>
      </c>
      <c r="M400" s="71"/>
    </row>
    <row r="401" spans="2:13" x14ac:dyDescent="0.45">
      <c r="B401" s="50" t="s">
        <v>8</v>
      </c>
      <c r="C401" s="50" t="s">
        <v>3109</v>
      </c>
      <c r="D401" s="50" t="s">
        <v>3109</v>
      </c>
      <c r="E401" s="50" t="s">
        <v>2124</v>
      </c>
      <c r="F401" s="50" t="s">
        <v>3110</v>
      </c>
      <c r="G401" s="72" t="s">
        <v>116</v>
      </c>
      <c r="H401" s="64" t="s">
        <v>3239</v>
      </c>
      <c r="I401" s="50" t="s">
        <v>35</v>
      </c>
      <c r="J401" s="65" t="s">
        <v>3235</v>
      </c>
      <c r="K401" s="50"/>
      <c r="L401" s="66" t="s">
        <v>3233</v>
      </c>
      <c r="M401" s="71" t="s">
        <v>3272</v>
      </c>
    </row>
  </sheetData>
  <sheetProtection algorithmName="SHA-512" hashValue="yv5i9uo6i/lis2OM6jUUmHQAqFeyRZFhQdsgslxsa/E4LNZNcr1OLSlhdU7KmRNRME4k+sUcBK4Nq7FmB4VV0Q==" saltValue="+IlEVRhnxZWiG5PplvHnpw==" spinCount="100000" sheet="1" objects="1" scenarios="1" autoFilter="0"/>
  <autoFilter ref="A4:M401" xr:uid="{00000000-0001-0000-0500-000000000000}"/>
  <phoneticPr fontId="2"/>
  <pageMargins left="0.7" right="0.7" top="0.75" bottom="0.75" header="0.3" footer="0.3"/>
  <pageSetup paperSize="8" scale="19"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A98DF2-2337-491B-ADFC-8D8FE571B8C6}">
  <dimension ref="B1:Z780"/>
  <sheetViews>
    <sheetView zoomScale="70" zoomScaleNormal="70" workbookViewId="0">
      <selection activeCell="Y5" sqref="Y5"/>
    </sheetView>
  </sheetViews>
  <sheetFormatPr defaultColWidth="9" defaultRowHeight="18" x14ac:dyDescent="0.45"/>
  <cols>
    <col min="1" max="1" width="4.59765625" style="2" customWidth="1"/>
    <col min="2" max="2" width="16.5" style="2" customWidth="1"/>
    <col min="3" max="3" width="18.296875" style="2" customWidth="1"/>
    <col min="4" max="4" width="18.296875" style="2" bestFit="1" customWidth="1"/>
    <col min="5" max="5" width="23.296875" style="2" bestFit="1" customWidth="1"/>
    <col min="6" max="6" width="65.3984375" style="2" bestFit="1" customWidth="1"/>
    <col min="7" max="7" width="17.59765625" style="2" customWidth="1"/>
    <col min="8" max="10" width="26.59765625" style="95" customWidth="1"/>
    <col min="11" max="11" width="20.09765625" style="95" customWidth="1"/>
    <col min="12" max="15" width="26.296875" style="95" customWidth="1"/>
    <col min="16" max="16" width="26.296875" style="96" customWidth="1"/>
    <col min="17" max="17" width="26.296875" style="95" customWidth="1"/>
    <col min="18" max="19" width="12" style="2" customWidth="1"/>
    <col min="20" max="25" width="27.19921875" style="2" customWidth="1"/>
    <col min="26" max="16384" width="9" style="2"/>
  </cols>
  <sheetData>
    <row r="1" spans="2:26" ht="22.8" customHeight="1" thickBot="1" x14ac:dyDescent="0.5">
      <c r="B1" s="5" t="s">
        <v>3275</v>
      </c>
      <c r="N1" s="96"/>
      <c r="P1" s="95"/>
      <c r="Q1" s="57"/>
    </row>
    <row r="2" spans="2:26" ht="18.600000000000001" thickBot="1" x14ac:dyDescent="0.5">
      <c r="B2" s="77" t="s">
        <v>3225</v>
      </c>
      <c r="C2" s="78">
        <v>45960</v>
      </c>
      <c r="L2" s="97">
        <v>45931</v>
      </c>
      <c r="M2" s="98" t="s">
        <v>3276</v>
      </c>
      <c r="N2" s="96"/>
      <c r="P2" s="95"/>
      <c r="T2" s="81"/>
      <c r="U2" s="82"/>
      <c r="V2" s="82"/>
      <c r="W2" s="82"/>
      <c r="X2" s="82"/>
      <c r="Y2" s="82"/>
      <c r="Z2" s="82"/>
    </row>
    <row r="3" spans="2:26" ht="18" customHeight="1" x14ac:dyDescent="0.45">
      <c r="L3" s="99" t="s">
        <v>3277</v>
      </c>
      <c r="M3" s="100" t="s">
        <v>3277</v>
      </c>
      <c r="N3" s="100" t="s">
        <v>3277</v>
      </c>
      <c r="O3" s="100" t="s">
        <v>3277</v>
      </c>
      <c r="P3" s="100" t="s">
        <v>3277</v>
      </c>
      <c r="Q3" s="100" t="s">
        <v>3277</v>
      </c>
      <c r="T3" s="87" t="s">
        <v>3278</v>
      </c>
      <c r="U3" s="87" t="s">
        <v>3278</v>
      </c>
      <c r="V3" s="87" t="s">
        <v>3278</v>
      </c>
      <c r="W3" s="87" t="s">
        <v>3278</v>
      </c>
      <c r="X3" s="87" t="s">
        <v>3278</v>
      </c>
      <c r="Y3" s="87" t="s">
        <v>3278</v>
      </c>
      <c r="Z3" s="87"/>
    </row>
    <row r="4" spans="2:26" ht="112.5" customHeight="1" thickBot="1" x14ac:dyDescent="0.5">
      <c r="B4" s="3" t="s">
        <v>0</v>
      </c>
      <c r="C4" s="38" t="s">
        <v>43</v>
      </c>
      <c r="D4" s="39" t="s">
        <v>44</v>
      </c>
      <c r="E4" s="39" t="s">
        <v>45</v>
      </c>
      <c r="F4" s="3" t="s">
        <v>46</v>
      </c>
      <c r="G4" s="8" t="s">
        <v>3226</v>
      </c>
      <c r="H4" s="101" t="s">
        <v>3280</v>
      </c>
      <c r="I4" s="101" t="s">
        <v>3281</v>
      </c>
      <c r="J4" s="101" t="s">
        <v>3427</v>
      </c>
      <c r="K4" s="101" t="s">
        <v>3282</v>
      </c>
      <c r="L4" s="102">
        <f>EDATE(L2,-6)</f>
        <v>45748</v>
      </c>
      <c r="M4" s="102">
        <f>EDATE(L2,-5)</f>
        <v>45778</v>
      </c>
      <c r="N4" s="102">
        <f>EDATE(L2,-4)</f>
        <v>45809</v>
      </c>
      <c r="O4" s="102">
        <f>EDATE(L2,-3)</f>
        <v>45839</v>
      </c>
      <c r="P4" s="102">
        <f>EDATE(L2,-2)</f>
        <v>45870</v>
      </c>
      <c r="Q4" s="102">
        <f>EDATE(L2,-1)</f>
        <v>45901</v>
      </c>
      <c r="R4" s="90" t="s">
        <v>3283</v>
      </c>
      <c r="S4" s="90"/>
      <c r="T4" s="91">
        <f t="shared" ref="T4:Y4" si="0">L4</f>
        <v>45748</v>
      </c>
      <c r="U4" s="91">
        <f t="shared" si="0"/>
        <v>45778</v>
      </c>
      <c r="V4" s="91">
        <f t="shared" si="0"/>
        <v>45809</v>
      </c>
      <c r="W4" s="91">
        <f t="shared" si="0"/>
        <v>45839</v>
      </c>
      <c r="X4" s="91">
        <f t="shared" si="0"/>
        <v>45870</v>
      </c>
      <c r="Y4" s="91">
        <f t="shared" si="0"/>
        <v>45901</v>
      </c>
    </row>
    <row r="5" spans="2:26" ht="18.600000000000001" thickTop="1" x14ac:dyDescent="0.45">
      <c r="B5" s="47" t="s">
        <v>16</v>
      </c>
      <c r="C5" s="47" t="s">
        <v>54</v>
      </c>
      <c r="D5" s="47" t="s">
        <v>54</v>
      </c>
      <c r="E5" s="47" t="s">
        <v>55</v>
      </c>
      <c r="F5" s="47" t="s">
        <v>56</v>
      </c>
      <c r="G5" s="155" t="s">
        <v>3231</v>
      </c>
      <c r="H5" s="106">
        <v>173500</v>
      </c>
      <c r="I5" s="106">
        <v>161200</v>
      </c>
      <c r="J5" s="106">
        <v>133100</v>
      </c>
      <c r="K5" s="107">
        <f t="shared" ref="K5:K68" si="1">H5*0.1</f>
        <v>17350</v>
      </c>
      <c r="L5" s="105">
        <v>1.5241935483870968</v>
      </c>
      <c r="M5" s="105">
        <v>0.66304347826086951</v>
      </c>
      <c r="N5" s="105">
        <v>0.75598086124401909</v>
      </c>
      <c r="O5" s="105">
        <v>1.0380952380952382</v>
      </c>
      <c r="P5" s="105">
        <v>0.84070796460176989</v>
      </c>
      <c r="Q5" s="105">
        <v>0.76288659793814428</v>
      </c>
      <c r="R5" s="47" t="s">
        <v>3284</v>
      </c>
      <c r="S5" s="47" t="s">
        <v>3285</v>
      </c>
      <c r="T5" s="47" t="s">
        <v>3286</v>
      </c>
      <c r="U5" s="47" t="s">
        <v>3286</v>
      </c>
      <c r="V5" s="47" t="s">
        <v>3286</v>
      </c>
      <c r="W5" s="47" t="s">
        <v>3286</v>
      </c>
      <c r="X5" s="47" t="s">
        <v>3286</v>
      </c>
      <c r="Y5" s="47" t="s">
        <v>3286</v>
      </c>
    </row>
    <row r="6" spans="2:26" x14ac:dyDescent="0.45">
      <c r="B6" s="47" t="s">
        <v>8</v>
      </c>
      <c r="C6" s="47" t="s">
        <v>72</v>
      </c>
      <c r="D6" s="47" t="s">
        <v>72</v>
      </c>
      <c r="E6" s="47" t="s">
        <v>55</v>
      </c>
      <c r="F6" s="47" t="s">
        <v>3288</v>
      </c>
      <c r="G6" s="155" t="s">
        <v>3231</v>
      </c>
      <c r="H6" s="106">
        <v>5621</v>
      </c>
      <c r="I6" s="106">
        <v>4679</v>
      </c>
      <c r="J6" s="106">
        <v>4547</v>
      </c>
      <c r="K6" s="107">
        <f t="shared" si="1"/>
        <v>562.1</v>
      </c>
      <c r="L6" s="105">
        <v>0.9840018848486809</v>
      </c>
      <c r="M6" s="105">
        <v>1.1797588661083944</v>
      </c>
      <c r="N6" s="105">
        <v>0.72770173049676667</v>
      </c>
      <c r="O6" s="105">
        <v>0.96826688364524005</v>
      </c>
      <c r="P6" s="105">
        <v>0.82451857879034451</v>
      </c>
      <c r="Q6" s="105">
        <v>0.78289018425774981</v>
      </c>
      <c r="R6" s="47" t="s">
        <v>3289</v>
      </c>
      <c r="S6" s="47" t="s">
        <v>3290</v>
      </c>
      <c r="T6" s="47" t="s">
        <v>3286</v>
      </c>
      <c r="U6" s="47" t="s">
        <v>3286</v>
      </c>
      <c r="V6" s="47" t="s">
        <v>3286</v>
      </c>
      <c r="W6" s="47" t="s">
        <v>3286</v>
      </c>
      <c r="X6" s="47" t="s">
        <v>3286</v>
      </c>
      <c r="Y6" s="47" t="s">
        <v>3286</v>
      </c>
    </row>
    <row r="7" spans="2:26" x14ac:dyDescent="0.45">
      <c r="B7" s="47" t="s">
        <v>16</v>
      </c>
      <c r="C7" s="47" t="s">
        <v>86</v>
      </c>
      <c r="D7" s="47" t="s">
        <v>86</v>
      </c>
      <c r="E7" s="47" t="s">
        <v>55</v>
      </c>
      <c r="F7" s="47" t="s">
        <v>87</v>
      </c>
      <c r="G7" s="155" t="s">
        <v>3231</v>
      </c>
      <c r="H7" s="106">
        <v>2658</v>
      </c>
      <c r="I7" s="106">
        <v>2207</v>
      </c>
      <c r="J7" s="106">
        <v>2102</v>
      </c>
      <c r="K7" s="107">
        <f t="shared" si="1"/>
        <v>265.8</v>
      </c>
      <c r="L7" s="105">
        <v>0.87665198237885467</v>
      </c>
      <c r="M7" s="105">
        <v>0.96511627906976749</v>
      </c>
      <c r="N7" s="105">
        <v>0.50256410256410255</v>
      </c>
      <c r="O7" s="105">
        <v>0.70810810810810809</v>
      </c>
      <c r="P7" s="105">
        <v>0.67088607594936711</v>
      </c>
      <c r="Q7" s="105">
        <v>0.66901408450704225</v>
      </c>
      <c r="R7" s="47" t="s">
        <v>3284</v>
      </c>
      <c r="S7" s="47" t="s">
        <v>3285</v>
      </c>
      <c r="T7" s="47" t="s">
        <v>3286</v>
      </c>
      <c r="U7" s="47" t="s">
        <v>3286</v>
      </c>
      <c r="V7" s="47" t="s">
        <v>3286</v>
      </c>
      <c r="W7" s="47" t="s">
        <v>3286</v>
      </c>
      <c r="X7" s="47" t="s">
        <v>3286</v>
      </c>
      <c r="Y7" s="47" t="s">
        <v>3286</v>
      </c>
    </row>
    <row r="8" spans="2:26" x14ac:dyDescent="0.45">
      <c r="B8" s="47" t="s">
        <v>16</v>
      </c>
      <c r="C8" s="47" t="s">
        <v>90</v>
      </c>
      <c r="D8" s="47" t="s">
        <v>90</v>
      </c>
      <c r="E8" s="47" t="s">
        <v>55</v>
      </c>
      <c r="F8" s="47" t="s">
        <v>91</v>
      </c>
      <c r="G8" s="155" t="s">
        <v>3231</v>
      </c>
      <c r="H8" s="106">
        <v>15524</v>
      </c>
      <c r="I8" s="106">
        <v>13051</v>
      </c>
      <c r="J8" s="106">
        <v>10953</v>
      </c>
      <c r="K8" s="107">
        <f t="shared" si="1"/>
        <v>1552.4</v>
      </c>
      <c r="L8" s="105">
        <v>0.97560975609756095</v>
      </c>
      <c r="M8" s="105">
        <v>1.0367393800229621</v>
      </c>
      <c r="N8" s="105">
        <v>0.88982161594963272</v>
      </c>
      <c r="O8" s="105">
        <v>0.94885745375408048</v>
      </c>
      <c r="P8" s="105">
        <v>0.7975903614457831</v>
      </c>
      <c r="Q8" s="105">
        <v>0.96315120711562896</v>
      </c>
      <c r="R8" s="47" t="s">
        <v>3284</v>
      </c>
      <c r="S8" s="47" t="s">
        <v>3285</v>
      </c>
      <c r="T8" s="47" t="s">
        <v>3286</v>
      </c>
      <c r="U8" s="47" t="s">
        <v>3286</v>
      </c>
      <c r="V8" s="47" t="s">
        <v>3286</v>
      </c>
      <c r="W8" s="47" t="s">
        <v>3286</v>
      </c>
      <c r="X8" s="47" t="s">
        <v>3286</v>
      </c>
      <c r="Y8" s="47" t="s">
        <v>3286</v>
      </c>
    </row>
    <row r="9" spans="2:26" x14ac:dyDescent="0.45">
      <c r="B9" s="47" t="s">
        <v>16</v>
      </c>
      <c r="C9" s="47" t="s">
        <v>93</v>
      </c>
      <c r="D9" s="47" t="s">
        <v>93</v>
      </c>
      <c r="E9" s="47" t="s">
        <v>55</v>
      </c>
      <c r="F9" s="47" t="s">
        <v>94</v>
      </c>
      <c r="G9" s="155" t="s">
        <v>3231</v>
      </c>
      <c r="H9" s="106">
        <v>7415</v>
      </c>
      <c r="I9" s="106">
        <v>5811</v>
      </c>
      <c r="J9" s="106">
        <v>5501</v>
      </c>
      <c r="K9" s="107">
        <f t="shared" si="1"/>
        <v>741.5</v>
      </c>
      <c r="L9" s="105">
        <v>0.88203266787658807</v>
      </c>
      <c r="M9" s="105">
        <v>1.1166253101736974</v>
      </c>
      <c r="N9" s="105">
        <v>0.97254004576659037</v>
      </c>
      <c r="O9" s="105">
        <v>0.88533834586466165</v>
      </c>
      <c r="P9" s="105">
        <v>1.491725768321513</v>
      </c>
      <c r="Q9" s="105">
        <v>1.0175879396984924</v>
      </c>
      <c r="R9" s="47" t="s">
        <v>3284</v>
      </c>
      <c r="S9" s="47" t="s">
        <v>3285</v>
      </c>
      <c r="T9" s="47" t="s">
        <v>3286</v>
      </c>
      <c r="U9" s="47" t="s">
        <v>3286</v>
      </c>
      <c r="V9" s="47" t="s">
        <v>3286</v>
      </c>
      <c r="W9" s="47" t="s">
        <v>3286</v>
      </c>
      <c r="X9" s="47" t="s">
        <v>3286</v>
      </c>
      <c r="Y9" s="47" t="s">
        <v>3286</v>
      </c>
    </row>
    <row r="10" spans="2:26" x14ac:dyDescent="0.45">
      <c r="B10" s="47" t="s">
        <v>16</v>
      </c>
      <c r="C10" s="47" t="s">
        <v>96</v>
      </c>
      <c r="D10" s="47" t="s">
        <v>97</v>
      </c>
      <c r="E10" s="47" t="s">
        <v>55</v>
      </c>
      <c r="F10" s="47" t="s">
        <v>98</v>
      </c>
      <c r="G10" s="155" t="s">
        <v>3247</v>
      </c>
      <c r="H10" s="106">
        <v>283925</v>
      </c>
      <c r="I10" s="106">
        <v>310345</v>
      </c>
      <c r="J10" s="106">
        <v>340215</v>
      </c>
      <c r="K10" s="107">
        <f t="shared" si="1"/>
        <v>28392.5</v>
      </c>
      <c r="L10" s="105">
        <v>1.0715593530668295</v>
      </c>
      <c r="M10" s="105">
        <v>1.0674756389042104</v>
      </c>
      <c r="N10" s="105">
        <v>1.0373310810810812</v>
      </c>
      <c r="O10" s="105">
        <v>1.1760780287474333</v>
      </c>
      <c r="P10" s="105">
        <v>1.2126308563583319</v>
      </c>
      <c r="Q10" s="105">
        <v>1.0101666666666667</v>
      </c>
      <c r="R10" s="47" t="s">
        <v>3430</v>
      </c>
      <c r="S10" s="47" t="s">
        <v>3285</v>
      </c>
      <c r="T10" s="47" t="s">
        <v>3286</v>
      </c>
      <c r="U10" s="47" t="s">
        <v>3286</v>
      </c>
      <c r="V10" s="47" t="s">
        <v>3286</v>
      </c>
      <c r="W10" s="47" t="s">
        <v>3286</v>
      </c>
      <c r="X10" s="47" t="s">
        <v>3286</v>
      </c>
      <c r="Y10" s="47" t="s">
        <v>3286</v>
      </c>
    </row>
    <row r="11" spans="2:26" x14ac:dyDescent="0.45">
      <c r="B11" s="47" t="s">
        <v>8</v>
      </c>
      <c r="C11" s="47" t="s">
        <v>102</v>
      </c>
      <c r="D11" s="47" t="s">
        <v>102</v>
      </c>
      <c r="E11" s="47" t="s">
        <v>55</v>
      </c>
      <c r="F11" s="47" t="s">
        <v>103</v>
      </c>
      <c r="G11" s="155" t="s">
        <v>3247</v>
      </c>
      <c r="H11" s="106">
        <v>58</v>
      </c>
      <c r="I11" s="106">
        <v>62</v>
      </c>
      <c r="J11" s="106">
        <v>53</v>
      </c>
      <c r="K11" s="107">
        <f t="shared" si="1"/>
        <v>5.8000000000000007</v>
      </c>
      <c r="L11" s="105">
        <v>1</v>
      </c>
      <c r="M11" s="105">
        <v>1.25</v>
      </c>
      <c r="N11" s="105">
        <v>1.0526315789473684</v>
      </c>
      <c r="O11" s="105">
        <v>1.0256410256410258</v>
      </c>
      <c r="P11" s="105">
        <v>0.90909090909090906</v>
      </c>
      <c r="Q11" s="105">
        <v>1.1940298507462686</v>
      </c>
      <c r="R11" s="47" t="s">
        <v>3289</v>
      </c>
      <c r="S11" s="47" t="s">
        <v>3291</v>
      </c>
      <c r="T11" s="47" t="s">
        <v>3286</v>
      </c>
      <c r="U11" s="47" t="s">
        <v>3286</v>
      </c>
      <c r="V11" s="47" t="s">
        <v>3286</v>
      </c>
      <c r="W11" s="47" t="s">
        <v>3286</v>
      </c>
      <c r="X11" s="47" t="s">
        <v>3286</v>
      </c>
      <c r="Y11" s="47" t="s">
        <v>3286</v>
      </c>
    </row>
    <row r="12" spans="2:26" x14ac:dyDescent="0.45">
      <c r="B12" s="47" t="s">
        <v>8</v>
      </c>
      <c r="C12" s="47" t="s">
        <v>105</v>
      </c>
      <c r="D12" s="47" t="s">
        <v>105</v>
      </c>
      <c r="E12" s="47" t="s">
        <v>55</v>
      </c>
      <c r="F12" s="47" t="s">
        <v>106</v>
      </c>
      <c r="G12" s="155" t="s">
        <v>3247</v>
      </c>
      <c r="H12" s="106">
        <v>31</v>
      </c>
      <c r="I12" s="106">
        <v>28</v>
      </c>
      <c r="J12" s="106">
        <v>26</v>
      </c>
      <c r="K12" s="107">
        <f t="shared" si="1"/>
        <v>3.1</v>
      </c>
      <c r="L12" s="105">
        <v>0.78277886497064575</v>
      </c>
      <c r="M12" s="105">
        <v>1.0282776349614395</v>
      </c>
      <c r="N12" s="105">
        <v>0.98765432098765438</v>
      </c>
      <c r="O12" s="105">
        <v>0.99502487562189068</v>
      </c>
      <c r="P12" s="105">
        <v>0.90293453724604977</v>
      </c>
      <c r="Q12" s="105">
        <v>1.2345679012345678</v>
      </c>
      <c r="R12" s="47" t="s">
        <v>3289</v>
      </c>
      <c r="S12" s="47" t="s">
        <v>3291</v>
      </c>
      <c r="T12" s="47" t="s">
        <v>3286</v>
      </c>
      <c r="U12" s="47" t="s">
        <v>3286</v>
      </c>
      <c r="V12" s="47" t="s">
        <v>3286</v>
      </c>
      <c r="W12" s="47" t="s">
        <v>3286</v>
      </c>
      <c r="X12" s="47" t="s">
        <v>3286</v>
      </c>
      <c r="Y12" s="47" t="s">
        <v>3286</v>
      </c>
    </row>
    <row r="13" spans="2:26" x14ac:dyDescent="0.45">
      <c r="B13" s="47" t="s">
        <v>8</v>
      </c>
      <c r="C13" s="47" t="s">
        <v>125</v>
      </c>
      <c r="D13" s="47" t="s">
        <v>126</v>
      </c>
      <c r="E13" s="47" t="s">
        <v>55</v>
      </c>
      <c r="F13" s="47" t="s">
        <v>127</v>
      </c>
      <c r="G13" s="155" t="s">
        <v>3231</v>
      </c>
      <c r="H13" s="106">
        <v>8786</v>
      </c>
      <c r="I13" s="106">
        <v>7681</v>
      </c>
      <c r="J13" s="106">
        <v>7394</v>
      </c>
      <c r="K13" s="107">
        <f t="shared" si="1"/>
        <v>878.6</v>
      </c>
      <c r="L13" s="105">
        <v>1.0842179759377211</v>
      </c>
      <c r="M13" s="105">
        <v>0.88155587438227334</v>
      </c>
      <c r="N13" s="105">
        <v>0.90142165286673959</v>
      </c>
      <c r="O13" s="105">
        <v>1.1760996373955543</v>
      </c>
      <c r="P13" s="105">
        <v>0.90610842055928753</v>
      </c>
      <c r="Q13" s="105">
        <v>1.0751080093054171</v>
      </c>
      <c r="R13" s="47" t="s">
        <v>3289</v>
      </c>
      <c r="S13" s="47" t="s">
        <v>3292</v>
      </c>
      <c r="T13" s="47" t="s">
        <v>3286</v>
      </c>
      <c r="U13" s="47" t="s">
        <v>3286</v>
      </c>
      <c r="V13" s="47" t="s">
        <v>3286</v>
      </c>
      <c r="W13" s="47" t="s">
        <v>3286</v>
      </c>
      <c r="X13" s="47" t="s">
        <v>3286</v>
      </c>
      <c r="Y13" s="47" t="s">
        <v>3286</v>
      </c>
    </row>
    <row r="14" spans="2:26" x14ac:dyDescent="0.45">
      <c r="B14" s="47" t="s">
        <v>8</v>
      </c>
      <c r="C14" s="47" t="s">
        <v>132</v>
      </c>
      <c r="D14" s="47" t="s">
        <v>132</v>
      </c>
      <c r="E14" s="47" t="s">
        <v>55</v>
      </c>
      <c r="F14" s="47" t="s">
        <v>133</v>
      </c>
      <c r="G14" s="155" t="s">
        <v>3231</v>
      </c>
      <c r="H14" s="106">
        <v>10083</v>
      </c>
      <c r="I14" s="106">
        <v>12352</v>
      </c>
      <c r="J14" s="106">
        <v>10775</v>
      </c>
      <c r="K14" s="107">
        <f t="shared" si="1"/>
        <v>1008.3000000000001</v>
      </c>
      <c r="L14" s="105">
        <v>1.0571637618895748</v>
      </c>
      <c r="M14" s="105">
        <v>1.0428370786516854</v>
      </c>
      <c r="N14" s="105">
        <v>1.0848574349653528</v>
      </c>
      <c r="O14" s="105">
        <v>1.1444823663253698</v>
      </c>
      <c r="P14" s="105">
        <v>0.93909819773544456</v>
      </c>
      <c r="Q14" s="105">
        <v>1.1176872833596643</v>
      </c>
      <c r="R14" s="47" t="s">
        <v>3289</v>
      </c>
      <c r="S14" s="47" t="s">
        <v>3292</v>
      </c>
      <c r="T14" s="47" t="s">
        <v>3286</v>
      </c>
      <c r="U14" s="47" t="s">
        <v>3286</v>
      </c>
      <c r="V14" s="47" t="s">
        <v>3286</v>
      </c>
      <c r="W14" s="47" t="s">
        <v>3286</v>
      </c>
      <c r="X14" s="47" t="s">
        <v>3286</v>
      </c>
      <c r="Y14" s="47" t="s">
        <v>3286</v>
      </c>
    </row>
    <row r="15" spans="2:26" x14ac:dyDescent="0.45">
      <c r="B15" s="47" t="s">
        <v>8</v>
      </c>
      <c r="C15" s="47" t="s">
        <v>137</v>
      </c>
      <c r="D15" s="47" t="s">
        <v>138</v>
      </c>
      <c r="E15" s="47" t="s">
        <v>55</v>
      </c>
      <c r="F15" s="47" t="s">
        <v>139</v>
      </c>
      <c r="G15" s="155" t="s">
        <v>3231</v>
      </c>
      <c r="H15" s="106">
        <v>7159</v>
      </c>
      <c r="I15" s="106">
        <v>8080</v>
      </c>
      <c r="J15" s="106">
        <v>6601</v>
      </c>
      <c r="K15" s="107">
        <f t="shared" si="1"/>
        <v>715.90000000000009</v>
      </c>
      <c r="L15" s="105">
        <v>0.99261447562776961</v>
      </c>
      <c r="M15" s="105">
        <v>1.0730088495575221</v>
      </c>
      <c r="N15" s="105">
        <v>1.1226535447421175</v>
      </c>
      <c r="O15" s="105">
        <v>1.1693769413484378</v>
      </c>
      <c r="P15" s="105">
        <v>0.9783192976169145</v>
      </c>
      <c r="Q15" s="105">
        <v>1.1443066516347238</v>
      </c>
      <c r="R15" s="47" t="s">
        <v>3289</v>
      </c>
      <c r="S15" s="47" t="s">
        <v>3292</v>
      </c>
      <c r="T15" s="47" t="s">
        <v>3286</v>
      </c>
      <c r="U15" s="47" t="s">
        <v>3286</v>
      </c>
      <c r="V15" s="47" t="s">
        <v>3286</v>
      </c>
      <c r="W15" s="47" t="s">
        <v>3286</v>
      </c>
      <c r="X15" s="47" t="s">
        <v>3286</v>
      </c>
      <c r="Y15" s="47" t="s">
        <v>3286</v>
      </c>
    </row>
    <row r="16" spans="2:26" x14ac:dyDescent="0.45">
      <c r="B16" s="47" t="s">
        <v>8</v>
      </c>
      <c r="C16" s="47" t="s">
        <v>141</v>
      </c>
      <c r="D16" s="47" t="s">
        <v>141</v>
      </c>
      <c r="E16" s="47" t="s">
        <v>55</v>
      </c>
      <c r="F16" s="47" t="s">
        <v>142</v>
      </c>
      <c r="G16" s="155" t="s">
        <v>3239</v>
      </c>
      <c r="H16" s="106">
        <v>1255</v>
      </c>
      <c r="I16" s="106">
        <v>1387</v>
      </c>
      <c r="J16" s="106">
        <v>1705</v>
      </c>
      <c r="K16" s="107">
        <f t="shared" si="1"/>
        <v>125.5</v>
      </c>
      <c r="L16" s="105">
        <v>1.0119047619047619</v>
      </c>
      <c r="M16" s="105">
        <v>0.90476190476190477</v>
      </c>
      <c r="N16" s="105">
        <v>1.1130952380952381</v>
      </c>
      <c r="O16" s="105">
        <v>0.90762976269263496</v>
      </c>
      <c r="P16" s="105">
        <v>1.0258107213765719</v>
      </c>
      <c r="Q16" s="105">
        <v>1.1534461567552237</v>
      </c>
      <c r="R16" s="47" t="s">
        <v>3289</v>
      </c>
      <c r="S16" s="47" t="s">
        <v>3294</v>
      </c>
      <c r="T16" s="47" t="s">
        <v>3293</v>
      </c>
      <c r="U16" s="47" t="s">
        <v>3293</v>
      </c>
      <c r="V16" s="47" t="s">
        <v>3293</v>
      </c>
      <c r="W16" s="47" t="s">
        <v>3293</v>
      </c>
      <c r="X16" s="47" t="s">
        <v>3293</v>
      </c>
      <c r="Y16" s="47" t="s">
        <v>3293</v>
      </c>
    </row>
    <row r="17" spans="2:25" x14ac:dyDescent="0.45">
      <c r="B17" s="47" t="s">
        <v>8</v>
      </c>
      <c r="C17" s="47" t="s">
        <v>146</v>
      </c>
      <c r="D17" s="47" t="s">
        <v>146</v>
      </c>
      <c r="E17" s="47" t="s">
        <v>55</v>
      </c>
      <c r="F17" s="47" t="s">
        <v>147</v>
      </c>
      <c r="G17" s="155" t="s">
        <v>3239</v>
      </c>
      <c r="H17" s="106">
        <v>1172</v>
      </c>
      <c r="I17" s="106">
        <v>1186</v>
      </c>
      <c r="J17" s="106">
        <v>1429</v>
      </c>
      <c r="K17" s="107">
        <f t="shared" si="1"/>
        <v>117.2</v>
      </c>
      <c r="L17" s="105">
        <v>1</v>
      </c>
      <c r="M17" s="105">
        <v>0.87074829931972786</v>
      </c>
      <c r="N17" s="105">
        <v>1.1020408163265305</v>
      </c>
      <c r="O17" s="105">
        <v>0.97597597597597607</v>
      </c>
      <c r="P17" s="105">
        <v>1.0349635349635351</v>
      </c>
      <c r="Q17" s="105">
        <v>1.1207636207636209</v>
      </c>
      <c r="R17" s="47" t="s">
        <v>3289</v>
      </c>
      <c r="S17" s="47" t="s">
        <v>3294</v>
      </c>
      <c r="T17" s="47" t="s">
        <v>3293</v>
      </c>
      <c r="U17" s="47" t="s">
        <v>3293</v>
      </c>
      <c r="V17" s="47" t="s">
        <v>3293</v>
      </c>
      <c r="W17" s="47" t="s">
        <v>3293</v>
      </c>
      <c r="X17" s="47" t="s">
        <v>3293</v>
      </c>
      <c r="Y17" s="47" t="s">
        <v>3293</v>
      </c>
    </row>
    <row r="18" spans="2:25" x14ac:dyDescent="0.45">
      <c r="B18" s="47" t="s">
        <v>8</v>
      </c>
      <c r="C18" s="47" t="s">
        <v>149</v>
      </c>
      <c r="D18" s="47" t="s">
        <v>149</v>
      </c>
      <c r="E18" s="47" t="s">
        <v>55</v>
      </c>
      <c r="F18" s="47" t="s">
        <v>150</v>
      </c>
      <c r="G18" s="155" t="s">
        <v>3239</v>
      </c>
      <c r="H18" s="106">
        <v>5220</v>
      </c>
      <c r="I18" s="106">
        <v>5537</v>
      </c>
      <c r="J18" s="106">
        <v>6520</v>
      </c>
      <c r="K18" s="107">
        <f t="shared" si="1"/>
        <v>522</v>
      </c>
      <c r="L18" s="105">
        <v>0.95962732919254656</v>
      </c>
      <c r="M18" s="105">
        <v>0.91212178398439958</v>
      </c>
      <c r="N18" s="105">
        <v>1.1607330314027773</v>
      </c>
      <c r="O18" s="105">
        <v>0.99475239453841446</v>
      </c>
      <c r="P18" s="105">
        <v>1.0049419197065417</v>
      </c>
      <c r="Q18" s="105">
        <v>1.0711738332993683</v>
      </c>
      <c r="R18" s="47" t="s">
        <v>3289</v>
      </c>
      <c r="S18" s="47" t="s">
        <v>3294</v>
      </c>
      <c r="T18" s="47" t="s">
        <v>3293</v>
      </c>
      <c r="U18" s="47" t="s">
        <v>3293</v>
      </c>
      <c r="V18" s="47" t="s">
        <v>3293</v>
      </c>
      <c r="W18" s="47" t="s">
        <v>3293</v>
      </c>
      <c r="X18" s="47" t="s">
        <v>3293</v>
      </c>
      <c r="Y18" s="47" t="s">
        <v>3293</v>
      </c>
    </row>
    <row r="19" spans="2:25" x14ac:dyDescent="0.45">
      <c r="B19" s="47" t="s">
        <v>8</v>
      </c>
      <c r="C19" s="47" t="s">
        <v>153</v>
      </c>
      <c r="D19" s="47" t="s">
        <v>153</v>
      </c>
      <c r="E19" s="47" t="s">
        <v>55</v>
      </c>
      <c r="F19" s="47" t="s">
        <v>154</v>
      </c>
      <c r="G19" s="155" t="s">
        <v>3239</v>
      </c>
      <c r="H19" s="106">
        <v>238</v>
      </c>
      <c r="I19" s="106">
        <v>223</v>
      </c>
      <c r="J19" s="106">
        <v>953</v>
      </c>
      <c r="K19" s="107">
        <f t="shared" si="1"/>
        <v>23.8</v>
      </c>
      <c r="L19" s="105">
        <v>1.0109890109890109</v>
      </c>
      <c r="M19" s="105">
        <v>0.9505494505494505</v>
      </c>
      <c r="N19" s="105">
        <v>1.0274725274725274</v>
      </c>
      <c r="O19" s="105">
        <v>0.90081268970919426</v>
      </c>
      <c r="P19" s="105">
        <v>0.8812298051502987</v>
      </c>
      <c r="Q19" s="105">
        <v>0.46998922941349264</v>
      </c>
      <c r="R19" s="47" t="s">
        <v>3289</v>
      </c>
      <c r="S19" s="47" t="s">
        <v>3294</v>
      </c>
      <c r="T19" s="47" t="s">
        <v>3293</v>
      </c>
      <c r="U19" s="47" t="s">
        <v>3293</v>
      </c>
      <c r="V19" s="47" t="s">
        <v>3293</v>
      </c>
      <c r="W19" s="47" t="s">
        <v>3293</v>
      </c>
      <c r="X19" s="47" t="s">
        <v>3293</v>
      </c>
      <c r="Y19" s="47" t="s">
        <v>3293</v>
      </c>
    </row>
    <row r="20" spans="2:25" x14ac:dyDescent="0.45">
      <c r="B20" s="47" t="s">
        <v>8</v>
      </c>
      <c r="C20" s="47" t="s">
        <v>156</v>
      </c>
      <c r="D20" s="47" t="s">
        <v>157</v>
      </c>
      <c r="E20" s="47" t="s">
        <v>55</v>
      </c>
      <c r="F20" s="47" t="s">
        <v>158</v>
      </c>
      <c r="G20" s="155" t="s">
        <v>3231</v>
      </c>
      <c r="H20" s="106">
        <v>45448</v>
      </c>
      <c r="I20" s="106">
        <v>34107</v>
      </c>
      <c r="J20" s="106">
        <v>30228</v>
      </c>
      <c r="K20" s="107">
        <f t="shared" si="1"/>
        <v>4544.8</v>
      </c>
      <c r="L20" s="105">
        <v>1.0098433683000432</v>
      </c>
      <c r="M20" s="105">
        <v>0.98878009833172253</v>
      </c>
      <c r="N20" s="105">
        <v>1.0089988262400555</v>
      </c>
      <c r="O20" s="105">
        <v>1.0054326736515329</v>
      </c>
      <c r="P20" s="105">
        <v>0.90588430575151457</v>
      </c>
      <c r="Q20" s="105">
        <v>1.0645175574547225</v>
      </c>
      <c r="R20" s="47" t="s">
        <v>3289</v>
      </c>
      <c r="S20" s="47" t="s">
        <v>3292</v>
      </c>
      <c r="T20" s="47" t="s">
        <v>3286</v>
      </c>
      <c r="U20" s="47" t="s">
        <v>3286</v>
      </c>
      <c r="V20" s="47" t="s">
        <v>3286</v>
      </c>
      <c r="W20" s="47" t="s">
        <v>3286</v>
      </c>
      <c r="X20" s="47" t="s">
        <v>3286</v>
      </c>
      <c r="Y20" s="47" t="s">
        <v>3286</v>
      </c>
    </row>
    <row r="21" spans="2:25" x14ac:dyDescent="0.45">
      <c r="B21" s="47" t="s">
        <v>8</v>
      </c>
      <c r="C21" s="47" t="s">
        <v>163</v>
      </c>
      <c r="D21" s="47" t="s">
        <v>164</v>
      </c>
      <c r="E21" s="47" t="s">
        <v>55</v>
      </c>
      <c r="F21" s="47" t="s">
        <v>165</v>
      </c>
      <c r="G21" s="155" t="s">
        <v>3231</v>
      </c>
      <c r="H21" s="106">
        <v>35163</v>
      </c>
      <c r="I21" s="106">
        <v>26864</v>
      </c>
      <c r="J21" s="106">
        <v>23430</v>
      </c>
      <c r="K21" s="107">
        <f t="shared" si="1"/>
        <v>3516.3</v>
      </c>
      <c r="L21" s="105">
        <v>0.9831685813518567</v>
      </c>
      <c r="M21" s="105">
        <v>0.90047393364928918</v>
      </c>
      <c r="N21" s="105">
        <v>1.0039879284328519</v>
      </c>
      <c r="O21" s="105">
        <v>0.97299950908198329</v>
      </c>
      <c r="P21" s="105">
        <v>0.86283541320764823</v>
      </c>
      <c r="Q21" s="105">
        <v>1.0121735154597931</v>
      </c>
      <c r="R21" s="47" t="s">
        <v>3289</v>
      </c>
      <c r="S21" s="47" t="s">
        <v>3292</v>
      </c>
      <c r="T21" s="47" t="s">
        <v>3286</v>
      </c>
      <c r="U21" s="47" t="s">
        <v>3286</v>
      </c>
      <c r="V21" s="47" t="s">
        <v>3286</v>
      </c>
      <c r="W21" s="47" t="s">
        <v>3286</v>
      </c>
      <c r="X21" s="47" t="s">
        <v>3286</v>
      </c>
      <c r="Y21" s="47" t="s">
        <v>3286</v>
      </c>
    </row>
    <row r="22" spans="2:25" x14ac:dyDescent="0.45">
      <c r="B22" s="47" t="s">
        <v>8</v>
      </c>
      <c r="C22" s="47" t="s">
        <v>173</v>
      </c>
      <c r="D22" s="47" t="s">
        <v>173</v>
      </c>
      <c r="E22" s="47" t="s">
        <v>55</v>
      </c>
      <c r="F22" s="47" t="s">
        <v>3295</v>
      </c>
      <c r="G22" s="155" t="s">
        <v>3231</v>
      </c>
      <c r="H22" s="106">
        <v>1562</v>
      </c>
      <c r="I22" s="106">
        <v>1338</v>
      </c>
      <c r="J22" s="106">
        <v>1002</v>
      </c>
      <c r="K22" s="107">
        <f t="shared" si="1"/>
        <v>156.20000000000002</v>
      </c>
      <c r="L22" s="105">
        <v>0.88888888888888884</v>
      </c>
      <c r="M22" s="105">
        <v>0.95732410611303342</v>
      </c>
      <c r="N22" s="105">
        <v>0.88421052631578945</v>
      </c>
      <c r="O22" s="105">
        <v>0.89473684210526316</v>
      </c>
      <c r="P22" s="105">
        <v>1.3580246913580247</v>
      </c>
      <c r="Q22" s="105">
        <v>1.1987381703470033</v>
      </c>
      <c r="R22" s="47" t="s">
        <v>3289</v>
      </c>
      <c r="S22" s="47" t="s">
        <v>3292</v>
      </c>
      <c r="T22" s="47" t="s">
        <v>3293</v>
      </c>
      <c r="U22" s="47" t="s">
        <v>3293</v>
      </c>
      <c r="V22" s="47" t="s">
        <v>3293</v>
      </c>
      <c r="W22" s="47" t="s">
        <v>3293</v>
      </c>
      <c r="X22" s="47" t="s">
        <v>3293</v>
      </c>
      <c r="Y22" s="47" t="s">
        <v>3293</v>
      </c>
    </row>
    <row r="23" spans="2:25" x14ac:dyDescent="0.45">
      <c r="B23" s="47" t="s">
        <v>8</v>
      </c>
      <c r="C23" s="47" t="s">
        <v>178</v>
      </c>
      <c r="D23" s="47" t="s">
        <v>178</v>
      </c>
      <c r="E23" s="47" t="s">
        <v>55</v>
      </c>
      <c r="F23" s="47" t="s">
        <v>3296</v>
      </c>
      <c r="G23" s="155" t="s">
        <v>3231</v>
      </c>
      <c r="H23" s="106">
        <v>649</v>
      </c>
      <c r="I23" s="106">
        <v>549</v>
      </c>
      <c r="J23" s="106">
        <v>423</v>
      </c>
      <c r="K23" s="107">
        <f t="shared" si="1"/>
        <v>64.900000000000006</v>
      </c>
      <c r="L23" s="105">
        <v>1.0328638497652582</v>
      </c>
      <c r="M23" s="105">
        <v>1.095505617977528</v>
      </c>
      <c r="N23" s="105">
        <v>1.1370262390670556</v>
      </c>
      <c r="O23" s="105">
        <v>1.0567010309278351</v>
      </c>
      <c r="P23" s="105">
        <v>1.0704225352112675</v>
      </c>
      <c r="Q23" s="105">
        <v>1.0736196319018405</v>
      </c>
      <c r="R23" s="47" t="s">
        <v>3289</v>
      </c>
      <c r="S23" s="47" t="s">
        <v>3292</v>
      </c>
      <c r="T23" s="47" t="s">
        <v>3286</v>
      </c>
      <c r="U23" s="47" t="s">
        <v>3286</v>
      </c>
      <c r="V23" s="47" t="s">
        <v>3286</v>
      </c>
      <c r="W23" s="47" t="s">
        <v>3286</v>
      </c>
      <c r="X23" s="47" t="s">
        <v>3286</v>
      </c>
      <c r="Y23" s="47" t="s">
        <v>3286</v>
      </c>
    </row>
    <row r="24" spans="2:25" x14ac:dyDescent="0.45">
      <c r="B24" s="47" t="s">
        <v>8</v>
      </c>
      <c r="C24" s="47" t="s">
        <v>181</v>
      </c>
      <c r="D24" s="47" t="s">
        <v>181</v>
      </c>
      <c r="E24" s="47" t="s">
        <v>55</v>
      </c>
      <c r="F24" s="47" t="s">
        <v>3297</v>
      </c>
      <c r="G24" s="155" t="s">
        <v>3424</v>
      </c>
      <c r="H24" s="106">
        <v>3250</v>
      </c>
      <c r="I24" s="106">
        <v>1541</v>
      </c>
      <c r="J24" s="106">
        <v>1545</v>
      </c>
      <c r="K24" s="107">
        <f t="shared" si="1"/>
        <v>325</v>
      </c>
      <c r="L24" s="105">
        <v>1.1408540471637985</v>
      </c>
      <c r="M24" s="105">
        <v>1.1187214611872145</v>
      </c>
      <c r="N24" s="105">
        <v>1.1699604743083003</v>
      </c>
      <c r="O24" s="105">
        <v>1.0951760104302477</v>
      </c>
      <c r="P24" s="105">
        <v>0.95501730103806226</v>
      </c>
      <c r="Q24" s="105">
        <v>1.0404624277456647</v>
      </c>
      <c r="R24" s="47" t="s">
        <v>3289</v>
      </c>
      <c r="S24" s="47" t="s">
        <v>3292</v>
      </c>
      <c r="T24" s="47" t="s">
        <v>3286</v>
      </c>
      <c r="U24" s="47" t="s">
        <v>3286</v>
      </c>
      <c r="V24" s="47" t="s">
        <v>3286</v>
      </c>
      <c r="W24" s="47" t="s">
        <v>3286</v>
      </c>
      <c r="X24" s="47" t="s">
        <v>3286</v>
      </c>
      <c r="Y24" s="47" t="s">
        <v>3286</v>
      </c>
    </row>
    <row r="25" spans="2:25" x14ac:dyDescent="0.45">
      <c r="B25" s="47" t="s">
        <v>8</v>
      </c>
      <c r="C25" s="47" t="s">
        <v>184</v>
      </c>
      <c r="D25" s="47" t="s">
        <v>184</v>
      </c>
      <c r="E25" s="47" t="s">
        <v>55</v>
      </c>
      <c r="F25" s="47" t="s">
        <v>3299</v>
      </c>
      <c r="G25" s="155" t="s">
        <v>3231</v>
      </c>
      <c r="H25" s="106">
        <v>3629</v>
      </c>
      <c r="I25" s="106">
        <v>1881</v>
      </c>
      <c r="J25" s="106">
        <v>1764</v>
      </c>
      <c r="K25" s="107">
        <f t="shared" si="1"/>
        <v>362.90000000000003</v>
      </c>
      <c r="L25" s="105">
        <v>1.0570005534034312</v>
      </c>
      <c r="M25" s="105">
        <v>1.1698612029081294</v>
      </c>
      <c r="N25" s="105">
        <v>0.99808061420345484</v>
      </c>
      <c r="O25" s="105">
        <v>1.0445937690897984</v>
      </c>
      <c r="P25" s="105">
        <v>0.91830272324255857</v>
      </c>
      <c r="Q25" s="105">
        <v>1.0585885486018642</v>
      </c>
      <c r="R25" s="47" t="s">
        <v>3289</v>
      </c>
      <c r="S25" s="47" t="s">
        <v>3292</v>
      </c>
      <c r="T25" s="47" t="s">
        <v>3286</v>
      </c>
      <c r="U25" s="47" t="s">
        <v>3286</v>
      </c>
      <c r="V25" s="47" t="s">
        <v>3286</v>
      </c>
      <c r="W25" s="47" t="s">
        <v>3286</v>
      </c>
      <c r="X25" s="47" t="s">
        <v>3286</v>
      </c>
      <c r="Y25" s="47" t="s">
        <v>3286</v>
      </c>
    </row>
    <row r="26" spans="2:25" x14ac:dyDescent="0.45">
      <c r="B26" s="47" t="s">
        <v>8</v>
      </c>
      <c r="C26" s="47" t="s">
        <v>187</v>
      </c>
      <c r="D26" s="47" t="s">
        <v>188</v>
      </c>
      <c r="E26" s="47" t="s">
        <v>55</v>
      </c>
      <c r="F26" s="47" t="s">
        <v>189</v>
      </c>
      <c r="G26" s="155" t="s">
        <v>3231</v>
      </c>
      <c r="H26" s="106">
        <v>249</v>
      </c>
      <c r="I26" s="106">
        <v>248</v>
      </c>
      <c r="J26" s="106">
        <v>219</v>
      </c>
      <c r="K26" s="107">
        <f t="shared" si="1"/>
        <v>24.900000000000002</v>
      </c>
      <c r="L26" s="105">
        <v>1.115702479338843</v>
      </c>
      <c r="M26" s="105">
        <v>1.0869565217391306</v>
      </c>
      <c r="N26" s="105">
        <v>0.85561497326203206</v>
      </c>
      <c r="O26" s="105">
        <v>0.95959595959595956</v>
      </c>
      <c r="P26" s="105">
        <v>1.0309278350515465</v>
      </c>
      <c r="Q26" s="105">
        <v>1.2195121951219514</v>
      </c>
      <c r="R26" s="47" t="s">
        <v>3289</v>
      </c>
      <c r="S26" s="47" t="s">
        <v>3292</v>
      </c>
      <c r="T26" s="47" t="s">
        <v>3286</v>
      </c>
      <c r="U26" s="47" t="s">
        <v>3286</v>
      </c>
      <c r="V26" s="47" t="s">
        <v>3286</v>
      </c>
      <c r="W26" s="47" t="s">
        <v>3286</v>
      </c>
      <c r="X26" s="47" t="s">
        <v>3286</v>
      </c>
      <c r="Y26" s="47" t="s">
        <v>3286</v>
      </c>
    </row>
    <row r="27" spans="2:25" x14ac:dyDescent="0.45">
      <c r="B27" s="47" t="s">
        <v>8</v>
      </c>
      <c r="C27" s="47" t="s">
        <v>192</v>
      </c>
      <c r="D27" s="47" t="s">
        <v>193</v>
      </c>
      <c r="E27" s="47" t="s">
        <v>55</v>
      </c>
      <c r="F27" s="47" t="s">
        <v>194</v>
      </c>
      <c r="G27" s="155" t="s">
        <v>3231</v>
      </c>
      <c r="H27" s="106">
        <v>5856</v>
      </c>
      <c r="I27" s="106">
        <v>6068</v>
      </c>
      <c r="J27" s="106">
        <v>4376</v>
      </c>
      <c r="K27" s="107">
        <f t="shared" si="1"/>
        <v>585.6</v>
      </c>
      <c r="L27" s="105">
        <v>1.0876385693369588</v>
      </c>
      <c r="M27" s="105">
        <v>0.83702609551944862</v>
      </c>
      <c r="N27" s="105">
        <v>0.90233019335647002</v>
      </c>
      <c r="O27" s="105">
        <v>1.0531496062992127</v>
      </c>
      <c r="P27" s="105">
        <v>0.85354255825011882</v>
      </c>
      <c r="Q27" s="105">
        <v>1.0295270446825189</v>
      </c>
      <c r="R27" s="47" t="s">
        <v>3289</v>
      </c>
      <c r="S27" s="47" t="s">
        <v>3292</v>
      </c>
      <c r="T27" s="47" t="s">
        <v>3286</v>
      </c>
      <c r="U27" s="47" t="s">
        <v>3286</v>
      </c>
      <c r="V27" s="47" t="s">
        <v>3286</v>
      </c>
      <c r="W27" s="47" t="s">
        <v>3286</v>
      </c>
      <c r="X27" s="47" t="s">
        <v>3286</v>
      </c>
      <c r="Y27" s="47" t="s">
        <v>3286</v>
      </c>
    </row>
    <row r="28" spans="2:25" x14ac:dyDescent="0.45">
      <c r="B28" s="47" t="s">
        <v>16</v>
      </c>
      <c r="C28" s="47" t="s">
        <v>196</v>
      </c>
      <c r="D28" s="47" t="s">
        <v>196</v>
      </c>
      <c r="E28" s="47" t="s">
        <v>55</v>
      </c>
      <c r="F28" s="47" t="s">
        <v>197</v>
      </c>
      <c r="G28" s="155" t="s">
        <v>3247</v>
      </c>
      <c r="H28" s="106">
        <v>115910</v>
      </c>
      <c r="I28" s="106">
        <v>149050</v>
      </c>
      <c r="J28" s="106">
        <v>159810</v>
      </c>
      <c r="K28" s="107">
        <f t="shared" si="1"/>
        <v>11591</v>
      </c>
      <c r="L28" s="105">
        <v>0.98056032018296169</v>
      </c>
      <c r="M28" s="105">
        <v>1.2502387774594079</v>
      </c>
      <c r="N28" s="105">
        <v>1.3402061855670102</v>
      </c>
      <c r="O28" s="105">
        <v>1.3838383838383839</v>
      </c>
      <c r="P28" s="105">
        <v>0.84390955506929244</v>
      </c>
      <c r="Q28" s="105">
        <v>1.03206106870229</v>
      </c>
      <c r="R28" s="47" t="s">
        <v>3284</v>
      </c>
      <c r="S28" s="47" t="s">
        <v>3285</v>
      </c>
      <c r="T28" s="47" t="s">
        <v>3286</v>
      </c>
      <c r="U28" s="47" t="s">
        <v>3286</v>
      </c>
      <c r="V28" s="47" t="s">
        <v>3286</v>
      </c>
      <c r="W28" s="47" t="s">
        <v>3286</v>
      </c>
      <c r="X28" s="47" t="s">
        <v>3286</v>
      </c>
      <c r="Y28" s="47" t="s">
        <v>3286</v>
      </c>
    </row>
    <row r="29" spans="2:25" x14ac:dyDescent="0.45">
      <c r="B29" s="47" t="s">
        <v>16</v>
      </c>
      <c r="C29" s="47" t="s">
        <v>198</v>
      </c>
      <c r="D29" s="47" t="s">
        <v>198</v>
      </c>
      <c r="E29" s="47" t="s">
        <v>55</v>
      </c>
      <c r="F29" s="47" t="s">
        <v>199</v>
      </c>
      <c r="G29" s="155" t="s">
        <v>3247</v>
      </c>
      <c r="H29" s="106">
        <v>82230</v>
      </c>
      <c r="I29" s="106">
        <v>119190</v>
      </c>
      <c r="J29" s="106">
        <v>132870</v>
      </c>
      <c r="K29" s="107">
        <f t="shared" si="1"/>
        <v>8223</v>
      </c>
      <c r="L29" s="105">
        <v>0.91879795396419439</v>
      </c>
      <c r="M29" s="105">
        <v>1.1131270010672358</v>
      </c>
      <c r="N29" s="105">
        <v>1.0038424591738713</v>
      </c>
      <c r="O29" s="105">
        <v>0.98951612903225805</v>
      </c>
      <c r="P29" s="105">
        <v>0.82055464926590538</v>
      </c>
      <c r="Q29" s="105">
        <v>1.0051238257899231</v>
      </c>
      <c r="R29" s="47" t="s">
        <v>3284</v>
      </c>
      <c r="S29" s="47" t="s">
        <v>3285</v>
      </c>
      <c r="T29" s="47" t="s">
        <v>3286</v>
      </c>
      <c r="U29" s="47" t="s">
        <v>3286</v>
      </c>
      <c r="V29" s="47" t="s">
        <v>3286</v>
      </c>
      <c r="W29" s="47" t="s">
        <v>3286</v>
      </c>
      <c r="X29" s="47" t="s">
        <v>3286</v>
      </c>
      <c r="Y29" s="47" t="s">
        <v>3286</v>
      </c>
    </row>
    <row r="30" spans="2:25" x14ac:dyDescent="0.45">
      <c r="B30" s="47" t="s">
        <v>8</v>
      </c>
      <c r="C30" s="47" t="s">
        <v>201</v>
      </c>
      <c r="D30" s="47" t="s">
        <v>202</v>
      </c>
      <c r="E30" s="47" t="s">
        <v>55</v>
      </c>
      <c r="F30" s="47" t="s">
        <v>3240</v>
      </c>
      <c r="G30" s="155" t="s">
        <v>3231</v>
      </c>
      <c r="H30" s="106">
        <v>6053</v>
      </c>
      <c r="I30" s="106">
        <v>4940</v>
      </c>
      <c r="J30" s="106">
        <v>3303</v>
      </c>
      <c r="K30" s="107">
        <f t="shared" si="1"/>
        <v>605.30000000000007</v>
      </c>
      <c r="L30" s="105">
        <v>0</v>
      </c>
      <c r="M30" s="105">
        <v>0</v>
      </c>
      <c r="N30" s="105">
        <v>0</v>
      </c>
      <c r="O30" s="105">
        <v>0</v>
      </c>
      <c r="P30" s="105">
        <v>0</v>
      </c>
      <c r="Q30" s="105">
        <v>0</v>
      </c>
      <c r="R30" s="47" t="s">
        <v>3314</v>
      </c>
      <c r="S30" s="47" t="s">
        <v>3291</v>
      </c>
      <c r="T30" s="47" t="s">
        <v>3287</v>
      </c>
      <c r="U30" s="47" t="s">
        <v>3287</v>
      </c>
      <c r="V30" s="47" t="s">
        <v>3287</v>
      </c>
      <c r="W30" s="47" t="s">
        <v>3287</v>
      </c>
      <c r="X30" s="47" t="s">
        <v>3287</v>
      </c>
      <c r="Y30" s="47" t="s">
        <v>3287</v>
      </c>
    </row>
    <row r="31" spans="2:25" x14ac:dyDescent="0.45">
      <c r="B31" s="47" t="s">
        <v>16</v>
      </c>
      <c r="C31" s="47" t="s">
        <v>208</v>
      </c>
      <c r="D31" s="47" t="s">
        <v>209</v>
      </c>
      <c r="E31" s="47" t="s">
        <v>55</v>
      </c>
      <c r="F31" s="47" t="s">
        <v>210</v>
      </c>
      <c r="G31" s="155" t="s">
        <v>3231</v>
      </c>
      <c r="H31" s="106">
        <v>43750</v>
      </c>
      <c r="I31" s="106">
        <v>46800</v>
      </c>
      <c r="J31" s="106">
        <v>36100</v>
      </c>
      <c r="K31" s="107">
        <f t="shared" si="1"/>
        <v>4375</v>
      </c>
      <c r="L31" s="105">
        <v>0.76923076923076927</v>
      </c>
      <c r="M31" s="105">
        <v>0.89795918367346939</v>
      </c>
      <c r="N31" s="105">
        <v>0.84444444444444444</v>
      </c>
      <c r="O31" s="105">
        <v>1.673913043478261</v>
      </c>
      <c r="P31" s="105">
        <v>1.9387755102040816</v>
      </c>
      <c r="Q31" s="105">
        <v>0.5</v>
      </c>
      <c r="R31" s="47" t="s">
        <v>3284</v>
      </c>
      <c r="S31" s="47" t="s">
        <v>3285</v>
      </c>
      <c r="T31" s="47" t="s">
        <v>3286</v>
      </c>
      <c r="U31" s="47" t="s">
        <v>3286</v>
      </c>
      <c r="V31" s="47" t="s">
        <v>3286</v>
      </c>
      <c r="W31" s="47" t="s">
        <v>3286</v>
      </c>
      <c r="X31" s="47" t="s">
        <v>3286</v>
      </c>
      <c r="Y31" s="47" t="s">
        <v>3286</v>
      </c>
    </row>
    <row r="32" spans="2:25" x14ac:dyDescent="0.45">
      <c r="B32" s="47" t="s">
        <v>8</v>
      </c>
      <c r="C32" s="47" t="s">
        <v>213</v>
      </c>
      <c r="D32" s="47" t="s">
        <v>213</v>
      </c>
      <c r="E32" s="47" t="s">
        <v>55</v>
      </c>
      <c r="F32" s="47" t="s">
        <v>3432</v>
      </c>
      <c r="G32" s="155" t="s">
        <v>3239</v>
      </c>
      <c r="H32" s="106">
        <v>2115</v>
      </c>
      <c r="I32" s="106">
        <v>2669</v>
      </c>
      <c r="J32" s="106">
        <v>2964</v>
      </c>
      <c r="K32" s="107">
        <f t="shared" si="1"/>
        <v>211.5</v>
      </c>
      <c r="L32" s="105">
        <v>0.72120977122915864</v>
      </c>
      <c r="M32" s="105">
        <v>0.79488173710740606</v>
      </c>
      <c r="N32" s="105">
        <v>0.82590151221403652</v>
      </c>
      <c r="O32" s="105">
        <v>0.95673076923076927</v>
      </c>
      <c r="P32" s="105">
        <v>1.1780673181324648</v>
      </c>
      <c r="Q32" s="105">
        <v>1.1186264308012488</v>
      </c>
      <c r="R32" s="47" t="s">
        <v>3289</v>
      </c>
      <c r="S32" s="47" t="s">
        <v>3292</v>
      </c>
      <c r="T32" s="47" t="s">
        <v>3293</v>
      </c>
      <c r="U32" s="47" t="s">
        <v>3293</v>
      </c>
      <c r="V32" s="47" t="s">
        <v>3293</v>
      </c>
      <c r="W32" s="47" t="s">
        <v>3293</v>
      </c>
      <c r="X32" s="47" t="s">
        <v>3293</v>
      </c>
      <c r="Y32" s="47" t="s">
        <v>3293</v>
      </c>
    </row>
    <row r="33" spans="2:25" x14ac:dyDescent="0.45">
      <c r="B33" s="47" t="s">
        <v>8</v>
      </c>
      <c r="C33" s="47" t="s">
        <v>218</v>
      </c>
      <c r="D33" s="47" t="s">
        <v>218</v>
      </c>
      <c r="E33" s="47" t="s">
        <v>55</v>
      </c>
      <c r="F33" s="47" t="s">
        <v>219</v>
      </c>
      <c r="G33" s="155" t="s">
        <v>3239</v>
      </c>
      <c r="H33" s="106">
        <v>21</v>
      </c>
      <c r="I33" s="106">
        <v>5</v>
      </c>
      <c r="J33" s="106">
        <v>2947</v>
      </c>
      <c r="K33" s="107">
        <f t="shared" si="1"/>
        <v>2.1</v>
      </c>
      <c r="L33" s="105">
        <v>1.4077775363893112</v>
      </c>
      <c r="M33" s="105">
        <v>1.0696640316205532</v>
      </c>
      <c r="N33" s="105">
        <v>1.4706598490382274</v>
      </c>
      <c r="O33" s="105">
        <v>1.1439195100612425</v>
      </c>
      <c r="P33" s="105">
        <v>1.1833785004516713</v>
      </c>
      <c r="Q33" s="105">
        <v>1.2269938650306749</v>
      </c>
      <c r="R33" s="47" t="s">
        <v>3289</v>
      </c>
      <c r="S33" s="47" t="s">
        <v>3292</v>
      </c>
      <c r="T33" s="47" t="s">
        <v>3286</v>
      </c>
      <c r="U33" s="47" t="s">
        <v>3286</v>
      </c>
      <c r="V33" s="47" t="s">
        <v>3286</v>
      </c>
      <c r="W33" s="47" t="s">
        <v>3286</v>
      </c>
      <c r="X33" s="47" t="s">
        <v>3286</v>
      </c>
      <c r="Y33" s="47" t="s">
        <v>3286</v>
      </c>
    </row>
    <row r="34" spans="2:25" x14ac:dyDescent="0.45">
      <c r="B34" s="47" t="s">
        <v>8</v>
      </c>
      <c r="C34" s="47" t="s">
        <v>221</v>
      </c>
      <c r="D34" s="47" t="s">
        <v>222</v>
      </c>
      <c r="E34" s="47" t="s">
        <v>55</v>
      </c>
      <c r="F34" s="47" t="s">
        <v>223</v>
      </c>
      <c r="G34" s="155" t="s">
        <v>3424</v>
      </c>
      <c r="H34" s="106">
        <v>300</v>
      </c>
      <c r="I34" s="106">
        <v>-45</v>
      </c>
      <c r="J34" s="106">
        <v>8042</v>
      </c>
      <c r="K34" s="107">
        <f t="shared" si="1"/>
        <v>30</v>
      </c>
      <c r="L34" s="105">
        <v>1.1513747758517632</v>
      </c>
      <c r="M34" s="105">
        <v>1.1203356543474379</v>
      </c>
      <c r="N34" s="105">
        <v>1.2893664320118563</v>
      </c>
      <c r="O34" s="105">
        <v>0.88485087892553815</v>
      </c>
      <c r="P34" s="105">
        <v>0.91950905268868244</v>
      </c>
      <c r="Q34" s="105">
        <v>1.2635173591348892</v>
      </c>
      <c r="R34" s="47" t="s">
        <v>3289</v>
      </c>
      <c r="S34" s="47" t="s">
        <v>3292</v>
      </c>
      <c r="T34" s="47" t="s">
        <v>3286</v>
      </c>
      <c r="U34" s="47" t="s">
        <v>3286</v>
      </c>
      <c r="V34" s="47" t="s">
        <v>3286</v>
      </c>
      <c r="W34" s="47" t="s">
        <v>3286</v>
      </c>
      <c r="X34" s="47" t="s">
        <v>3286</v>
      </c>
      <c r="Y34" s="47" t="s">
        <v>3286</v>
      </c>
    </row>
    <row r="35" spans="2:25" x14ac:dyDescent="0.45">
      <c r="B35" s="47" t="s">
        <v>8</v>
      </c>
      <c r="C35" s="47" t="s">
        <v>226</v>
      </c>
      <c r="D35" s="47" t="s">
        <v>227</v>
      </c>
      <c r="E35" s="47" t="s">
        <v>55</v>
      </c>
      <c r="F35" s="47" t="s">
        <v>228</v>
      </c>
      <c r="G35" s="155" t="s">
        <v>3239</v>
      </c>
      <c r="H35" s="106">
        <v>33974</v>
      </c>
      <c r="I35" s="106">
        <v>23917</v>
      </c>
      <c r="J35" s="106">
        <v>36154</v>
      </c>
      <c r="K35" s="107">
        <f t="shared" si="1"/>
        <v>3397.4</v>
      </c>
      <c r="L35" s="105">
        <v>1.319159315419326</v>
      </c>
      <c r="M35" s="105">
        <v>0.88878207530945308</v>
      </c>
      <c r="N35" s="105">
        <v>1.042078208967905</v>
      </c>
      <c r="O35" s="105">
        <v>0.93177991206461064</v>
      </c>
      <c r="P35" s="105">
        <v>0.92477332412441671</v>
      </c>
      <c r="Q35" s="105">
        <v>1.0261466709131919</v>
      </c>
      <c r="R35" s="47" t="s">
        <v>3289</v>
      </c>
      <c r="S35" s="47" t="s">
        <v>3292</v>
      </c>
      <c r="T35" s="47" t="s">
        <v>3286</v>
      </c>
      <c r="U35" s="47" t="s">
        <v>3286</v>
      </c>
      <c r="V35" s="47" t="s">
        <v>3286</v>
      </c>
      <c r="W35" s="47" t="s">
        <v>3286</v>
      </c>
      <c r="X35" s="47" t="s">
        <v>3286</v>
      </c>
      <c r="Y35" s="47" t="s">
        <v>3286</v>
      </c>
    </row>
    <row r="36" spans="2:25" x14ac:dyDescent="0.45">
      <c r="B36" s="47" t="s">
        <v>8</v>
      </c>
      <c r="C36" s="47" t="s">
        <v>229</v>
      </c>
      <c r="D36" s="47" t="s">
        <v>229</v>
      </c>
      <c r="E36" s="47" t="s">
        <v>55</v>
      </c>
      <c r="F36" s="47" t="s">
        <v>230</v>
      </c>
      <c r="G36" s="155" t="s">
        <v>3424</v>
      </c>
      <c r="H36" s="106">
        <v>72</v>
      </c>
      <c r="I36" s="106">
        <v>-8</v>
      </c>
      <c r="J36" s="106">
        <v>1425</v>
      </c>
      <c r="K36" s="107">
        <f t="shared" si="1"/>
        <v>7.2</v>
      </c>
      <c r="L36" s="105">
        <v>1.408450704225352</v>
      </c>
      <c r="M36" s="105">
        <v>1.2860576923076923</v>
      </c>
      <c r="N36" s="105">
        <v>1.4984552008238929</v>
      </c>
      <c r="O36" s="105">
        <v>1.1075069508804447</v>
      </c>
      <c r="P36" s="105">
        <v>1.1015325670498084</v>
      </c>
      <c r="Q36" s="105">
        <v>1.2806424344885883</v>
      </c>
      <c r="R36" s="47" t="s">
        <v>3289</v>
      </c>
      <c r="S36" s="47" t="s">
        <v>3292</v>
      </c>
      <c r="T36" s="47" t="s">
        <v>3286</v>
      </c>
      <c r="U36" s="47" t="s">
        <v>3286</v>
      </c>
      <c r="V36" s="47" t="s">
        <v>3286</v>
      </c>
      <c r="W36" s="47" t="s">
        <v>3286</v>
      </c>
      <c r="X36" s="47" t="s">
        <v>3286</v>
      </c>
      <c r="Y36" s="47" t="s">
        <v>3286</v>
      </c>
    </row>
    <row r="37" spans="2:25" x14ac:dyDescent="0.45">
      <c r="B37" s="47" t="s">
        <v>8</v>
      </c>
      <c r="C37" s="47" t="s">
        <v>232</v>
      </c>
      <c r="D37" s="47" t="s">
        <v>233</v>
      </c>
      <c r="E37" s="47" t="s">
        <v>55</v>
      </c>
      <c r="F37" s="47" t="s">
        <v>234</v>
      </c>
      <c r="G37" s="155" t="s">
        <v>3239</v>
      </c>
      <c r="H37" s="106">
        <v>2104</v>
      </c>
      <c r="I37" s="106">
        <v>1730</v>
      </c>
      <c r="J37" s="106">
        <v>10317</v>
      </c>
      <c r="K37" s="107">
        <f t="shared" si="1"/>
        <v>210.4</v>
      </c>
      <c r="L37" s="105">
        <v>1.003211918266931</v>
      </c>
      <c r="M37" s="105">
        <v>0.77117882525937431</v>
      </c>
      <c r="N37" s="105">
        <v>1.3434177025610303</v>
      </c>
      <c r="O37" s="105">
        <v>1.0414104141041409</v>
      </c>
      <c r="P37" s="105">
        <v>0.90973052838950264</v>
      </c>
      <c r="Q37" s="105">
        <v>1.3136456211812628</v>
      </c>
      <c r="R37" s="47" t="s">
        <v>3289</v>
      </c>
      <c r="S37" s="47" t="s">
        <v>3292</v>
      </c>
      <c r="T37" s="47" t="s">
        <v>3286</v>
      </c>
      <c r="U37" s="47" t="s">
        <v>3286</v>
      </c>
      <c r="V37" s="47" t="s">
        <v>3286</v>
      </c>
      <c r="W37" s="47" t="s">
        <v>3286</v>
      </c>
      <c r="X37" s="47" t="s">
        <v>3286</v>
      </c>
      <c r="Y37" s="47" t="s">
        <v>3286</v>
      </c>
    </row>
    <row r="38" spans="2:25" x14ac:dyDescent="0.45">
      <c r="B38" s="47" t="s">
        <v>8</v>
      </c>
      <c r="C38" s="47" t="s">
        <v>235</v>
      </c>
      <c r="D38" s="47" t="s">
        <v>236</v>
      </c>
      <c r="E38" s="47" t="s">
        <v>55</v>
      </c>
      <c r="F38" s="47" t="s">
        <v>237</v>
      </c>
      <c r="G38" s="155" t="s">
        <v>3239</v>
      </c>
      <c r="H38" s="106">
        <v>33959</v>
      </c>
      <c r="I38" s="106">
        <v>25580</v>
      </c>
      <c r="J38" s="106">
        <v>37305</v>
      </c>
      <c r="K38" s="107">
        <f t="shared" si="1"/>
        <v>3395.9</v>
      </c>
      <c r="L38" s="105">
        <v>1.1892659812933053</v>
      </c>
      <c r="M38" s="105">
        <v>0.84415431385949613</v>
      </c>
      <c r="N38" s="105">
        <v>1.0245802603980398</v>
      </c>
      <c r="O38" s="105">
        <v>0.93032978493850249</v>
      </c>
      <c r="P38" s="105">
        <v>0.9534587570411408</v>
      </c>
      <c r="Q38" s="105">
        <v>0.97798107195146455</v>
      </c>
      <c r="R38" s="47" t="s">
        <v>3289</v>
      </c>
      <c r="S38" s="47" t="s">
        <v>3292</v>
      </c>
      <c r="T38" s="47" t="s">
        <v>3286</v>
      </c>
      <c r="U38" s="47" t="s">
        <v>3286</v>
      </c>
      <c r="V38" s="47" t="s">
        <v>3286</v>
      </c>
      <c r="W38" s="47" t="s">
        <v>3286</v>
      </c>
      <c r="X38" s="47" t="s">
        <v>3286</v>
      </c>
      <c r="Y38" s="47" t="s">
        <v>3286</v>
      </c>
    </row>
    <row r="39" spans="2:25" x14ac:dyDescent="0.45">
      <c r="B39" s="47" t="s">
        <v>8</v>
      </c>
      <c r="C39" s="47" t="s">
        <v>238</v>
      </c>
      <c r="D39" s="47" t="s">
        <v>239</v>
      </c>
      <c r="E39" s="47" t="s">
        <v>55</v>
      </c>
      <c r="F39" s="47" t="s">
        <v>240</v>
      </c>
      <c r="G39" s="155" t="s">
        <v>3239</v>
      </c>
      <c r="H39" s="106">
        <v>4540</v>
      </c>
      <c r="I39" s="106">
        <v>4480</v>
      </c>
      <c r="J39" s="106">
        <v>5004</v>
      </c>
      <c r="K39" s="107">
        <f t="shared" si="1"/>
        <v>454</v>
      </c>
      <c r="L39" s="105">
        <v>1.0724737476329833</v>
      </c>
      <c r="M39" s="105">
        <v>0.90888938151185983</v>
      </c>
      <c r="N39" s="105">
        <v>1.0535047698050601</v>
      </c>
      <c r="O39" s="105">
        <v>1.1145320197044335</v>
      </c>
      <c r="P39" s="105">
        <v>0.95625635808748732</v>
      </c>
      <c r="Q39" s="105">
        <v>1.1008385293485272</v>
      </c>
      <c r="R39" s="47" t="s">
        <v>3289</v>
      </c>
      <c r="S39" s="47" t="s">
        <v>3292</v>
      </c>
      <c r="T39" s="47" t="s">
        <v>3286</v>
      </c>
      <c r="U39" s="47" t="s">
        <v>3286</v>
      </c>
      <c r="V39" s="47" t="s">
        <v>3286</v>
      </c>
      <c r="W39" s="47" t="s">
        <v>3286</v>
      </c>
      <c r="X39" s="47" t="s">
        <v>3286</v>
      </c>
      <c r="Y39" s="47" t="s">
        <v>3286</v>
      </c>
    </row>
    <row r="40" spans="2:25" x14ac:dyDescent="0.45">
      <c r="B40" s="47" t="s">
        <v>8</v>
      </c>
      <c r="C40" s="47" t="s">
        <v>241</v>
      </c>
      <c r="D40" s="47" t="s">
        <v>242</v>
      </c>
      <c r="E40" s="47" t="s">
        <v>55</v>
      </c>
      <c r="F40" s="47" t="s">
        <v>243</v>
      </c>
      <c r="G40" s="155" t="s">
        <v>3231</v>
      </c>
      <c r="H40" s="106">
        <v>95</v>
      </c>
      <c r="I40" s="106">
        <v>-5</v>
      </c>
      <c r="J40" s="106">
        <v>0</v>
      </c>
      <c r="K40" s="107">
        <f t="shared" si="1"/>
        <v>9.5</v>
      </c>
      <c r="L40" s="105">
        <v>0</v>
      </c>
      <c r="M40" s="105">
        <v>0</v>
      </c>
      <c r="N40" s="105">
        <v>0</v>
      </c>
      <c r="O40" s="105">
        <v>0</v>
      </c>
      <c r="P40" s="105">
        <v>0</v>
      </c>
      <c r="Q40" s="105">
        <v>0</v>
      </c>
      <c r="R40" s="47" t="s">
        <v>3289</v>
      </c>
      <c r="S40" s="47" t="s">
        <v>3292</v>
      </c>
      <c r="T40" s="47" t="s">
        <v>3287</v>
      </c>
      <c r="U40" s="47" t="s">
        <v>3287</v>
      </c>
      <c r="V40" s="47" t="s">
        <v>3287</v>
      </c>
      <c r="W40" s="47" t="s">
        <v>3287</v>
      </c>
      <c r="X40" s="47" t="s">
        <v>3287</v>
      </c>
      <c r="Y40" s="47" t="s">
        <v>3287</v>
      </c>
    </row>
    <row r="41" spans="2:25" x14ac:dyDescent="0.45">
      <c r="B41" s="47" t="s">
        <v>8</v>
      </c>
      <c r="C41" s="47" t="s">
        <v>246</v>
      </c>
      <c r="D41" s="47" t="s">
        <v>247</v>
      </c>
      <c r="E41" s="47" t="s">
        <v>55</v>
      </c>
      <c r="F41" s="47" t="s">
        <v>248</v>
      </c>
      <c r="G41" s="155" t="s">
        <v>3231</v>
      </c>
      <c r="H41" s="106">
        <v>64</v>
      </c>
      <c r="I41" s="106">
        <v>-11</v>
      </c>
      <c r="J41" s="106">
        <v>0</v>
      </c>
      <c r="K41" s="107">
        <f t="shared" si="1"/>
        <v>6.4</v>
      </c>
      <c r="L41" s="105">
        <v>0</v>
      </c>
      <c r="M41" s="105">
        <v>0</v>
      </c>
      <c r="N41" s="105">
        <v>0</v>
      </c>
      <c r="O41" s="105">
        <v>0</v>
      </c>
      <c r="P41" s="105">
        <v>0</v>
      </c>
      <c r="Q41" s="105">
        <v>0</v>
      </c>
      <c r="R41" s="47" t="s">
        <v>3289</v>
      </c>
      <c r="S41" s="47" t="s">
        <v>3292</v>
      </c>
      <c r="T41" s="47" t="s">
        <v>3287</v>
      </c>
      <c r="U41" s="47" t="s">
        <v>3287</v>
      </c>
      <c r="V41" s="47" t="s">
        <v>3287</v>
      </c>
      <c r="W41" s="47" t="s">
        <v>3287</v>
      </c>
      <c r="X41" s="47" t="s">
        <v>3287</v>
      </c>
      <c r="Y41" s="47" t="s">
        <v>3287</v>
      </c>
    </row>
    <row r="42" spans="2:25" x14ac:dyDescent="0.45">
      <c r="B42" s="47" t="s">
        <v>8</v>
      </c>
      <c r="C42" s="47" t="s">
        <v>3404</v>
      </c>
      <c r="D42" s="47" t="s">
        <v>250</v>
      </c>
      <c r="E42" s="47" t="s">
        <v>55</v>
      </c>
      <c r="F42" s="47" t="s">
        <v>251</v>
      </c>
      <c r="G42" s="155" t="s">
        <v>3231</v>
      </c>
      <c r="H42" s="106">
        <v>-3</v>
      </c>
      <c r="I42" s="106">
        <v>-2</v>
      </c>
      <c r="J42" s="106">
        <v>0</v>
      </c>
      <c r="K42" s="107">
        <f t="shared" si="1"/>
        <v>-0.30000000000000004</v>
      </c>
      <c r="L42" s="105">
        <v>0</v>
      </c>
      <c r="M42" s="105">
        <v>0</v>
      </c>
      <c r="N42" s="105">
        <v>0</v>
      </c>
      <c r="O42" s="105">
        <v>0</v>
      </c>
      <c r="P42" s="105">
        <v>0</v>
      </c>
      <c r="Q42" s="105">
        <v>0</v>
      </c>
      <c r="R42" s="47" t="s">
        <v>3289</v>
      </c>
      <c r="S42" s="47" t="s">
        <v>3292</v>
      </c>
      <c r="T42" s="47" t="s">
        <v>3287</v>
      </c>
      <c r="U42" s="47" t="s">
        <v>3287</v>
      </c>
      <c r="V42" s="47" t="s">
        <v>3287</v>
      </c>
      <c r="W42" s="47" t="s">
        <v>3287</v>
      </c>
      <c r="X42" s="47" t="s">
        <v>3287</v>
      </c>
      <c r="Y42" s="47" t="s">
        <v>3287</v>
      </c>
    </row>
    <row r="43" spans="2:25" x14ac:dyDescent="0.45">
      <c r="B43" s="47" t="s">
        <v>8</v>
      </c>
      <c r="C43" s="47" t="s">
        <v>253</v>
      </c>
      <c r="D43" s="47" t="s">
        <v>253</v>
      </c>
      <c r="E43" s="47" t="s">
        <v>55</v>
      </c>
      <c r="F43" s="47" t="s">
        <v>254</v>
      </c>
      <c r="G43" s="155" t="s">
        <v>3239</v>
      </c>
      <c r="H43" s="106">
        <v>450</v>
      </c>
      <c r="I43" s="106">
        <v>514</v>
      </c>
      <c r="J43" s="106">
        <v>606</v>
      </c>
      <c r="K43" s="107">
        <f t="shared" si="1"/>
        <v>45</v>
      </c>
      <c r="L43" s="105">
        <v>1.4969135802469136</v>
      </c>
      <c r="M43" s="105">
        <v>0.98148148148148151</v>
      </c>
      <c r="N43" s="105">
        <v>0.92657342657342656</v>
      </c>
      <c r="O43" s="105">
        <v>0.91362126245847175</v>
      </c>
      <c r="P43" s="105">
        <v>0.93378607809847203</v>
      </c>
      <c r="Q43" s="105">
        <v>1.1964285714285714</v>
      </c>
      <c r="R43" s="47" t="s">
        <v>3289</v>
      </c>
      <c r="S43" s="47" t="s">
        <v>3292</v>
      </c>
      <c r="T43" s="47" t="s">
        <v>3286</v>
      </c>
      <c r="U43" s="47" t="s">
        <v>3286</v>
      </c>
      <c r="V43" s="47" t="s">
        <v>3286</v>
      </c>
      <c r="W43" s="47" t="s">
        <v>3286</v>
      </c>
      <c r="X43" s="47" t="s">
        <v>3286</v>
      </c>
      <c r="Y43" s="47" t="s">
        <v>3286</v>
      </c>
    </row>
    <row r="44" spans="2:25" x14ac:dyDescent="0.45">
      <c r="B44" s="47" t="s">
        <v>8</v>
      </c>
      <c r="C44" s="47" t="s">
        <v>256</v>
      </c>
      <c r="D44" s="47" t="s">
        <v>256</v>
      </c>
      <c r="E44" s="47" t="s">
        <v>55</v>
      </c>
      <c r="F44" s="47" t="s">
        <v>257</v>
      </c>
      <c r="G44" s="155" t="s">
        <v>3239</v>
      </c>
      <c r="H44" s="106">
        <v>305</v>
      </c>
      <c r="I44" s="106">
        <v>364</v>
      </c>
      <c r="J44" s="106">
        <v>452</v>
      </c>
      <c r="K44" s="107">
        <f t="shared" si="1"/>
        <v>30.5</v>
      </c>
      <c r="L44" s="105">
        <v>1.598440545808967</v>
      </c>
      <c r="M44" s="105">
        <v>1.0922330097087378</v>
      </c>
      <c r="N44" s="105">
        <v>0.96846846846846846</v>
      </c>
      <c r="O44" s="105">
        <v>1.1965811965811965</v>
      </c>
      <c r="P44" s="105">
        <v>1.1572052401746726</v>
      </c>
      <c r="Q44" s="105">
        <v>1.1724137931034482</v>
      </c>
      <c r="R44" s="47" t="s">
        <v>3289</v>
      </c>
      <c r="S44" s="47" t="s">
        <v>3292</v>
      </c>
      <c r="T44" s="47" t="s">
        <v>3286</v>
      </c>
      <c r="U44" s="47" t="s">
        <v>3286</v>
      </c>
      <c r="V44" s="47" t="s">
        <v>3286</v>
      </c>
      <c r="W44" s="47" t="s">
        <v>3286</v>
      </c>
      <c r="X44" s="47" t="s">
        <v>3286</v>
      </c>
      <c r="Y44" s="47" t="s">
        <v>3286</v>
      </c>
    </row>
    <row r="45" spans="2:25" x14ac:dyDescent="0.45">
      <c r="B45" s="47" t="s">
        <v>8</v>
      </c>
      <c r="C45" s="47" t="s">
        <v>259</v>
      </c>
      <c r="D45" s="47" t="s">
        <v>259</v>
      </c>
      <c r="E45" s="47" t="s">
        <v>55</v>
      </c>
      <c r="F45" s="47" t="s">
        <v>260</v>
      </c>
      <c r="G45" s="155" t="s">
        <v>3239</v>
      </c>
      <c r="H45" s="106">
        <v>1050</v>
      </c>
      <c r="I45" s="106">
        <v>1227</v>
      </c>
      <c r="J45" s="106">
        <v>1379</v>
      </c>
      <c r="K45" s="107">
        <f t="shared" si="1"/>
        <v>105</v>
      </c>
      <c r="L45" s="105">
        <v>1.2090163934426228</v>
      </c>
      <c r="M45" s="105">
        <v>0.91706539074960125</v>
      </c>
      <c r="N45" s="105">
        <v>0.94185094185094187</v>
      </c>
      <c r="O45" s="105">
        <v>1.166407465007776</v>
      </c>
      <c r="P45" s="105">
        <v>0.93004769475357718</v>
      </c>
      <c r="Q45" s="105">
        <v>0.81035923141186295</v>
      </c>
      <c r="R45" s="47" t="s">
        <v>3289</v>
      </c>
      <c r="S45" s="47" t="s">
        <v>3292</v>
      </c>
      <c r="T45" s="47" t="s">
        <v>3286</v>
      </c>
      <c r="U45" s="47" t="s">
        <v>3286</v>
      </c>
      <c r="V45" s="47" t="s">
        <v>3286</v>
      </c>
      <c r="W45" s="47" t="s">
        <v>3286</v>
      </c>
      <c r="X45" s="47" t="s">
        <v>3286</v>
      </c>
      <c r="Y45" s="47" t="s">
        <v>3286</v>
      </c>
    </row>
    <row r="46" spans="2:25" x14ac:dyDescent="0.45">
      <c r="B46" s="47" t="s">
        <v>8</v>
      </c>
      <c r="C46" s="47" t="s">
        <v>262</v>
      </c>
      <c r="D46" s="47" t="s">
        <v>262</v>
      </c>
      <c r="E46" s="47" t="s">
        <v>55</v>
      </c>
      <c r="F46" s="47" t="s">
        <v>263</v>
      </c>
      <c r="G46" s="155" t="s">
        <v>3234</v>
      </c>
      <c r="H46" s="106">
        <v>811</v>
      </c>
      <c r="I46" s="106">
        <v>795</v>
      </c>
      <c r="J46" s="106">
        <v>864</v>
      </c>
      <c r="K46" s="107">
        <f t="shared" si="1"/>
        <v>81.100000000000009</v>
      </c>
      <c r="L46" s="105">
        <v>1.282798833819242</v>
      </c>
      <c r="M46" s="105">
        <v>1.1690140845070423</v>
      </c>
      <c r="N46" s="105">
        <v>1.0109622411693058</v>
      </c>
      <c r="O46" s="105">
        <v>1.0867052023121386</v>
      </c>
      <c r="P46" s="105">
        <v>0.99290780141843982</v>
      </c>
      <c r="Q46" s="105">
        <v>1.0062111801242235</v>
      </c>
      <c r="R46" s="47" t="s">
        <v>3289</v>
      </c>
      <c r="S46" s="47" t="s">
        <v>3292</v>
      </c>
      <c r="T46" s="47" t="s">
        <v>3286</v>
      </c>
      <c r="U46" s="47" t="s">
        <v>3286</v>
      </c>
      <c r="V46" s="47" t="s">
        <v>3286</v>
      </c>
      <c r="W46" s="47" t="s">
        <v>3286</v>
      </c>
      <c r="X46" s="47" t="s">
        <v>3286</v>
      </c>
      <c r="Y46" s="47" t="s">
        <v>3286</v>
      </c>
    </row>
    <row r="47" spans="2:25" x14ac:dyDescent="0.45">
      <c r="B47" s="47" t="s">
        <v>8</v>
      </c>
      <c r="C47" s="47" t="s">
        <v>3405</v>
      </c>
      <c r="D47" s="47" t="s">
        <v>269</v>
      </c>
      <c r="E47" s="47" t="s">
        <v>55</v>
      </c>
      <c r="F47" s="47" t="s">
        <v>270</v>
      </c>
      <c r="G47" s="155" t="s">
        <v>3424</v>
      </c>
      <c r="H47" s="106">
        <v>688</v>
      </c>
      <c r="I47" s="106">
        <v>899</v>
      </c>
      <c r="J47" s="106">
        <v>830</v>
      </c>
      <c r="K47" s="107">
        <f t="shared" si="1"/>
        <v>68.8</v>
      </c>
      <c r="L47" s="105">
        <v>0.9641255605381166</v>
      </c>
      <c r="M47" s="105">
        <v>0.78061911170928666</v>
      </c>
      <c r="N47" s="105">
        <v>1.3100436681222707</v>
      </c>
      <c r="O47" s="105">
        <v>1.0687022900763359</v>
      </c>
      <c r="P47" s="105">
        <v>0.81300813008130079</v>
      </c>
      <c r="Q47" s="105">
        <v>0.95166163141993954</v>
      </c>
      <c r="R47" s="47" t="s">
        <v>3289</v>
      </c>
      <c r="S47" s="47" t="s">
        <v>3292</v>
      </c>
      <c r="T47" s="47" t="s">
        <v>3286</v>
      </c>
      <c r="U47" s="47" t="s">
        <v>3286</v>
      </c>
      <c r="V47" s="47" t="s">
        <v>3286</v>
      </c>
      <c r="W47" s="47" t="s">
        <v>3286</v>
      </c>
      <c r="X47" s="47" t="s">
        <v>3286</v>
      </c>
      <c r="Y47" s="47" t="s">
        <v>3286</v>
      </c>
    </row>
    <row r="48" spans="2:25" x14ac:dyDescent="0.45">
      <c r="B48" s="47" t="s">
        <v>8</v>
      </c>
      <c r="C48" s="47" t="s">
        <v>271</v>
      </c>
      <c r="D48" s="47" t="s">
        <v>271</v>
      </c>
      <c r="E48" s="47" t="s">
        <v>55</v>
      </c>
      <c r="F48" s="47" t="s">
        <v>272</v>
      </c>
      <c r="G48" s="155" t="s">
        <v>3239</v>
      </c>
      <c r="H48" s="106">
        <v>2052</v>
      </c>
      <c r="I48" s="106">
        <v>3049</v>
      </c>
      <c r="J48" s="106">
        <v>3253</v>
      </c>
      <c r="K48" s="107">
        <f t="shared" si="1"/>
        <v>205.20000000000002</v>
      </c>
      <c r="L48" s="105">
        <v>0.90649942987457233</v>
      </c>
      <c r="M48" s="105">
        <v>0.86271824717562473</v>
      </c>
      <c r="N48" s="105">
        <v>1.128375878653348</v>
      </c>
      <c r="O48" s="105">
        <v>1.1215255332902392</v>
      </c>
      <c r="P48" s="105">
        <v>0.67171891147089213</v>
      </c>
      <c r="Q48" s="105">
        <v>0.99808061420345484</v>
      </c>
      <c r="R48" s="47" t="s">
        <v>3289</v>
      </c>
      <c r="S48" s="47" t="s">
        <v>3292</v>
      </c>
      <c r="T48" s="47" t="s">
        <v>3286</v>
      </c>
      <c r="U48" s="47" t="s">
        <v>3286</v>
      </c>
      <c r="V48" s="47" t="s">
        <v>3286</v>
      </c>
      <c r="W48" s="47" t="s">
        <v>3286</v>
      </c>
      <c r="X48" s="47" t="s">
        <v>3286</v>
      </c>
      <c r="Y48" s="47" t="s">
        <v>3286</v>
      </c>
    </row>
    <row r="49" spans="2:25" x14ac:dyDescent="0.45">
      <c r="B49" s="47" t="s">
        <v>8</v>
      </c>
      <c r="C49" s="47" t="s">
        <v>3406</v>
      </c>
      <c r="D49" s="47" t="s">
        <v>273</v>
      </c>
      <c r="E49" s="47" t="s">
        <v>55</v>
      </c>
      <c r="F49" s="47" t="s">
        <v>274</v>
      </c>
      <c r="G49" s="155" t="s">
        <v>3239</v>
      </c>
      <c r="H49" s="106">
        <v>1124</v>
      </c>
      <c r="I49" s="106">
        <v>1471</v>
      </c>
      <c r="J49" s="106">
        <v>1519</v>
      </c>
      <c r="K49" s="107">
        <f t="shared" si="1"/>
        <v>112.4</v>
      </c>
      <c r="L49" s="105">
        <v>0.92570754716981141</v>
      </c>
      <c r="M49" s="105">
        <v>0.84925690021231415</v>
      </c>
      <c r="N49" s="105">
        <v>1.1017597551644989</v>
      </c>
      <c r="O49" s="105">
        <v>1.2098930481283423</v>
      </c>
      <c r="P49" s="105">
        <v>0.74786324786324787</v>
      </c>
      <c r="Q49" s="105">
        <v>1.1031746031746033</v>
      </c>
      <c r="R49" s="47" t="s">
        <v>3289</v>
      </c>
      <c r="S49" s="47" t="s">
        <v>3292</v>
      </c>
      <c r="T49" s="47" t="s">
        <v>3286</v>
      </c>
      <c r="U49" s="47" t="s">
        <v>3286</v>
      </c>
      <c r="V49" s="47" t="s">
        <v>3286</v>
      </c>
      <c r="W49" s="47" t="s">
        <v>3286</v>
      </c>
      <c r="X49" s="47" t="s">
        <v>3286</v>
      </c>
      <c r="Y49" s="47" t="s">
        <v>3286</v>
      </c>
    </row>
    <row r="50" spans="2:25" x14ac:dyDescent="0.45">
      <c r="B50" s="47" t="s">
        <v>22</v>
      </c>
      <c r="C50" s="47" t="s">
        <v>279</v>
      </c>
      <c r="D50" s="47" t="s">
        <v>280</v>
      </c>
      <c r="E50" s="47" t="s">
        <v>55</v>
      </c>
      <c r="F50" s="47" t="s">
        <v>281</v>
      </c>
      <c r="G50" s="155" t="s">
        <v>3239</v>
      </c>
      <c r="H50" s="106">
        <v>3011</v>
      </c>
      <c r="I50" s="106">
        <v>2706</v>
      </c>
      <c r="J50" s="106">
        <v>3208</v>
      </c>
      <c r="K50" s="107">
        <f t="shared" si="1"/>
        <v>301.10000000000002</v>
      </c>
      <c r="L50" s="105">
        <v>1.348314606741573</v>
      </c>
      <c r="M50" s="105">
        <v>1.0524271844660193</v>
      </c>
      <c r="N50" s="105">
        <v>0.8127208480565371</v>
      </c>
      <c r="O50" s="105">
        <v>1.1068301225919439</v>
      </c>
      <c r="P50" s="105">
        <v>1.0818505338078293</v>
      </c>
      <c r="Q50" s="105">
        <v>0.9783889980353635</v>
      </c>
      <c r="R50" s="47" t="s">
        <v>3289</v>
      </c>
      <c r="S50" s="47" t="s">
        <v>3301</v>
      </c>
      <c r="T50" s="47" t="s">
        <v>3286</v>
      </c>
      <c r="U50" s="47" t="s">
        <v>3286</v>
      </c>
      <c r="V50" s="47" t="s">
        <v>3286</v>
      </c>
      <c r="W50" s="47" t="s">
        <v>3286</v>
      </c>
      <c r="X50" s="47" t="s">
        <v>3286</v>
      </c>
      <c r="Y50" s="47" t="s">
        <v>3286</v>
      </c>
    </row>
    <row r="51" spans="2:25" x14ac:dyDescent="0.45">
      <c r="B51" s="47" t="s">
        <v>16</v>
      </c>
      <c r="C51" s="47" t="s">
        <v>3439</v>
      </c>
      <c r="D51" s="47" t="s">
        <v>3504</v>
      </c>
      <c r="E51" s="47" t="s">
        <v>55</v>
      </c>
      <c r="F51" s="47" t="s">
        <v>3505</v>
      </c>
      <c r="G51" s="155" t="s">
        <v>34</v>
      </c>
      <c r="H51" s="106">
        <v>0</v>
      </c>
      <c r="I51" s="106">
        <v>0</v>
      </c>
      <c r="J51" s="106">
        <v>0</v>
      </c>
      <c r="K51" s="107">
        <f t="shared" si="1"/>
        <v>0</v>
      </c>
      <c r="L51" s="105">
        <v>0</v>
      </c>
      <c r="M51" s="105">
        <v>0</v>
      </c>
      <c r="N51" s="105">
        <v>0</v>
      </c>
      <c r="O51" s="105">
        <v>0</v>
      </c>
      <c r="P51" s="105">
        <v>0</v>
      </c>
      <c r="Q51" s="105">
        <v>0</v>
      </c>
      <c r="R51" s="47"/>
      <c r="S51" s="47"/>
      <c r="T51" s="47" t="s">
        <v>3528</v>
      </c>
      <c r="U51" s="47" t="s">
        <v>3528</v>
      </c>
      <c r="V51" s="47" t="s">
        <v>3528</v>
      </c>
      <c r="W51" s="47" t="s">
        <v>3528</v>
      </c>
      <c r="X51" s="47" t="s">
        <v>3528</v>
      </c>
      <c r="Y51" s="47" t="s">
        <v>3528</v>
      </c>
    </row>
    <row r="52" spans="2:25" x14ac:dyDescent="0.45">
      <c r="B52" s="47" t="s">
        <v>16</v>
      </c>
      <c r="C52" s="47" t="s">
        <v>3444</v>
      </c>
      <c r="D52" s="47" t="s">
        <v>3444</v>
      </c>
      <c r="E52" s="47" t="s">
        <v>55</v>
      </c>
      <c r="F52" s="47" t="s">
        <v>3445</v>
      </c>
      <c r="G52" s="155" t="s">
        <v>34</v>
      </c>
      <c r="H52" s="106">
        <v>0</v>
      </c>
      <c r="I52" s="106">
        <v>0</v>
      </c>
      <c r="J52" s="106">
        <v>0</v>
      </c>
      <c r="K52" s="107">
        <f t="shared" si="1"/>
        <v>0</v>
      </c>
      <c r="L52" s="105">
        <v>0</v>
      </c>
      <c r="M52" s="105">
        <v>0</v>
      </c>
      <c r="N52" s="105">
        <v>0</v>
      </c>
      <c r="O52" s="105">
        <v>0</v>
      </c>
      <c r="P52" s="105">
        <v>0</v>
      </c>
      <c r="Q52" s="105">
        <v>0</v>
      </c>
      <c r="R52" s="47"/>
      <c r="S52" s="47"/>
      <c r="T52" s="47" t="s">
        <v>3528</v>
      </c>
      <c r="U52" s="47" t="s">
        <v>3528</v>
      </c>
      <c r="V52" s="47" t="s">
        <v>3528</v>
      </c>
      <c r="W52" s="47" t="s">
        <v>3528</v>
      </c>
      <c r="X52" s="47" t="s">
        <v>3528</v>
      </c>
      <c r="Y52" s="47" t="s">
        <v>3528</v>
      </c>
    </row>
    <row r="53" spans="2:25" x14ac:dyDescent="0.45">
      <c r="B53" s="47" t="s">
        <v>8</v>
      </c>
      <c r="C53" s="47" t="s">
        <v>293</v>
      </c>
      <c r="D53" s="47" t="s">
        <v>293</v>
      </c>
      <c r="E53" s="47" t="s">
        <v>55</v>
      </c>
      <c r="F53" s="47" t="s">
        <v>294</v>
      </c>
      <c r="G53" s="155" t="s">
        <v>3239</v>
      </c>
      <c r="H53" s="106">
        <v>8176</v>
      </c>
      <c r="I53" s="106">
        <v>6231</v>
      </c>
      <c r="J53" s="106">
        <v>7962</v>
      </c>
      <c r="K53" s="107">
        <f t="shared" si="1"/>
        <v>817.6</v>
      </c>
      <c r="L53" s="105">
        <v>0.96859542160358914</v>
      </c>
      <c r="M53" s="105">
        <v>0.85305155572116798</v>
      </c>
      <c r="N53" s="105">
        <v>0.96693611766026732</v>
      </c>
      <c r="O53" s="105">
        <v>1.0477158990553161</v>
      </c>
      <c r="P53" s="105">
        <v>0.87201882993505941</v>
      </c>
      <c r="Q53" s="105">
        <v>1.1188331723127747</v>
      </c>
      <c r="R53" s="47" t="s">
        <v>3289</v>
      </c>
      <c r="S53" s="47" t="s">
        <v>3292</v>
      </c>
      <c r="T53" s="47" t="s">
        <v>3286</v>
      </c>
      <c r="U53" s="47" t="s">
        <v>3286</v>
      </c>
      <c r="V53" s="47" t="s">
        <v>3286</v>
      </c>
      <c r="W53" s="47" t="s">
        <v>3286</v>
      </c>
      <c r="X53" s="47" t="s">
        <v>3286</v>
      </c>
      <c r="Y53" s="47" t="s">
        <v>3286</v>
      </c>
    </row>
    <row r="54" spans="2:25" x14ac:dyDescent="0.45">
      <c r="B54" s="47" t="s">
        <v>8</v>
      </c>
      <c r="C54" s="47" t="s">
        <v>297</v>
      </c>
      <c r="D54" s="47" t="s">
        <v>297</v>
      </c>
      <c r="E54" s="47" t="s">
        <v>55</v>
      </c>
      <c r="F54" s="47" t="s">
        <v>298</v>
      </c>
      <c r="G54" s="155" t="s">
        <v>3231</v>
      </c>
      <c r="H54" s="106">
        <v>20</v>
      </c>
      <c r="I54" s="106">
        <v>-17</v>
      </c>
      <c r="J54" s="106">
        <v>17</v>
      </c>
      <c r="K54" s="107">
        <f t="shared" si="1"/>
        <v>2</v>
      </c>
      <c r="L54" s="105">
        <v>1.4285714285714286</v>
      </c>
      <c r="M54" s="105">
        <v>1.1111111111111112</v>
      </c>
      <c r="N54" s="105">
        <v>1.0526315789473684</v>
      </c>
      <c r="O54" s="105">
        <v>1.6666666666666665</v>
      </c>
      <c r="P54" s="105">
        <v>1.0526315789473684</v>
      </c>
      <c r="Q54" s="105">
        <v>1.3636363636363635</v>
      </c>
      <c r="R54" s="47" t="s">
        <v>3289</v>
      </c>
      <c r="S54" s="47" t="s">
        <v>3292</v>
      </c>
      <c r="T54" s="47" t="s">
        <v>3286</v>
      </c>
      <c r="U54" s="47" t="s">
        <v>3286</v>
      </c>
      <c r="V54" s="47" t="s">
        <v>3286</v>
      </c>
      <c r="W54" s="47" t="s">
        <v>3286</v>
      </c>
      <c r="X54" s="47" t="s">
        <v>3286</v>
      </c>
      <c r="Y54" s="47" t="s">
        <v>3286</v>
      </c>
    </row>
    <row r="55" spans="2:25" x14ac:dyDescent="0.45">
      <c r="B55" s="47" t="s">
        <v>8</v>
      </c>
      <c r="C55" s="47" t="s">
        <v>300</v>
      </c>
      <c r="D55" s="47" t="s">
        <v>301</v>
      </c>
      <c r="E55" s="47" t="s">
        <v>55</v>
      </c>
      <c r="F55" s="47" t="s">
        <v>302</v>
      </c>
      <c r="G55" s="155" t="s">
        <v>3247</v>
      </c>
      <c r="H55" s="106">
        <v>145</v>
      </c>
      <c r="I55" s="106">
        <v>297</v>
      </c>
      <c r="J55" s="106">
        <v>-2</v>
      </c>
      <c r="K55" s="107">
        <f t="shared" si="1"/>
        <v>14.5</v>
      </c>
      <c r="L55" s="105">
        <v>0</v>
      </c>
      <c r="M55" s="105">
        <v>0</v>
      </c>
      <c r="N55" s="105">
        <v>0</v>
      </c>
      <c r="O55" s="105">
        <v>0</v>
      </c>
      <c r="P55" s="105">
        <v>0</v>
      </c>
      <c r="Q55" s="105">
        <v>0</v>
      </c>
      <c r="R55" s="47" t="s">
        <v>3289</v>
      </c>
      <c r="S55" s="47" t="s">
        <v>3292</v>
      </c>
      <c r="T55" s="47" t="s">
        <v>3287</v>
      </c>
      <c r="U55" s="47" t="s">
        <v>3287</v>
      </c>
      <c r="V55" s="47" t="s">
        <v>3287</v>
      </c>
      <c r="W55" s="47" t="s">
        <v>3287</v>
      </c>
      <c r="X55" s="47" t="s">
        <v>3287</v>
      </c>
      <c r="Y55" s="47" t="s">
        <v>3287</v>
      </c>
    </row>
    <row r="56" spans="2:25" x14ac:dyDescent="0.45">
      <c r="B56" s="47" t="s">
        <v>8</v>
      </c>
      <c r="C56" s="47" t="s">
        <v>304</v>
      </c>
      <c r="D56" s="47" t="s">
        <v>304</v>
      </c>
      <c r="E56" s="47" t="s">
        <v>55</v>
      </c>
      <c r="F56" s="47" t="s">
        <v>305</v>
      </c>
      <c r="G56" s="155" t="s">
        <v>3247</v>
      </c>
      <c r="H56" s="106">
        <v>3860</v>
      </c>
      <c r="I56" s="106">
        <v>3855</v>
      </c>
      <c r="J56" s="106">
        <v>3278</v>
      </c>
      <c r="K56" s="107">
        <f t="shared" si="1"/>
        <v>386</v>
      </c>
      <c r="L56" s="105">
        <v>0.83999536554281073</v>
      </c>
      <c r="M56" s="105">
        <v>0.96385542168674698</v>
      </c>
      <c r="N56" s="105">
        <v>0.91378155894284929</v>
      </c>
      <c r="O56" s="105">
        <v>0.84732765892186179</v>
      </c>
      <c r="P56" s="105">
        <v>0.87301587301587291</v>
      </c>
      <c r="Q56" s="105">
        <v>0.92627678834575389</v>
      </c>
      <c r="R56" s="47" t="s">
        <v>3289</v>
      </c>
      <c r="S56" s="47" t="s">
        <v>3301</v>
      </c>
      <c r="T56" s="47" t="s">
        <v>3286</v>
      </c>
      <c r="U56" s="47" t="s">
        <v>3286</v>
      </c>
      <c r="V56" s="47" t="s">
        <v>3286</v>
      </c>
      <c r="W56" s="47" t="s">
        <v>3286</v>
      </c>
      <c r="X56" s="47" t="s">
        <v>3286</v>
      </c>
      <c r="Y56" s="47" t="s">
        <v>3286</v>
      </c>
    </row>
    <row r="57" spans="2:25" x14ac:dyDescent="0.45">
      <c r="B57" s="47" t="s">
        <v>8</v>
      </c>
      <c r="C57" s="47" t="s">
        <v>308</v>
      </c>
      <c r="D57" s="47" t="s">
        <v>309</v>
      </c>
      <c r="E57" s="47" t="s">
        <v>55</v>
      </c>
      <c r="F57" s="47" t="s">
        <v>310</v>
      </c>
      <c r="G57" s="155" t="s">
        <v>3234</v>
      </c>
      <c r="H57" s="106">
        <v>30987</v>
      </c>
      <c r="I57" s="106">
        <v>30451</v>
      </c>
      <c r="J57" s="106">
        <v>31338</v>
      </c>
      <c r="K57" s="107">
        <f t="shared" si="1"/>
        <v>3098.7000000000003</v>
      </c>
      <c r="L57" s="105">
        <v>0.95601121626358221</v>
      </c>
      <c r="M57" s="105">
        <v>0.89196517767946337</v>
      </c>
      <c r="N57" s="105">
        <v>0.88651627346306183</v>
      </c>
      <c r="O57" s="105">
        <v>0.96173596157031638</v>
      </c>
      <c r="P57" s="105">
        <v>0.82101456981814314</v>
      </c>
      <c r="Q57" s="105">
        <v>1.0760585992374072</v>
      </c>
      <c r="R57" s="47" t="s">
        <v>3289</v>
      </c>
      <c r="S57" s="47" t="s">
        <v>3294</v>
      </c>
      <c r="T57" s="47" t="s">
        <v>3286</v>
      </c>
      <c r="U57" s="47" t="s">
        <v>3286</v>
      </c>
      <c r="V57" s="47" t="s">
        <v>3286</v>
      </c>
      <c r="W57" s="47" t="s">
        <v>3286</v>
      </c>
      <c r="X57" s="47" t="s">
        <v>3286</v>
      </c>
      <c r="Y57" s="47" t="s">
        <v>3286</v>
      </c>
    </row>
    <row r="58" spans="2:25" x14ac:dyDescent="0.45">
      <c r="B58" s="47" t="s">
        <v>8</v>
      </c>
      <c r="C58" s="47" t="s">
        <v>3407</v>
      </c>
      <c r="D58" s="47" t="s">
        <v>312</v>
      </c>
      <c r="E58" s="47" t="s">
        <v>55</v>
      </c>
      <c r="F58" s="47" t="s">
        <v>313</v>
      </c>
      <c r="G58" s="155" t="s">
        <v>3231</v>
      </c>
      <c r="H58" s="106">
        <v>1753</v>
      </c>
      <c r="I58" s="106">
        <v>1448</v>
      </c>
      <c r="J58" s="106">
        <v>1194</v>
      </c>
      <c r="K58" s="107">
        <f t="shared" si="1"/>
        <v>175.3</v>
      </c>
      <c r="L58" s="105">
        <v>0.95677269590313063</v>
      </c>
      <c r="M58" s="105">
        <v>0.79365079365079372</v>
      </c>
      <c r="N58" s="105">
        <v>0.90369222824683704</v>
      </c>
      <c r="O58" s="105">
        <v>0.83886628114514172</v>
      </c>
      <c r="P58" s="105">
        <v>0.78272899373816807</v>
      </c>
      <c r="Q58" s="105">
        <v>1.0218679746576742</v>
      </c>
      <c r="R58" s="47" t="s">
        <v>3289</v>
      </c>
      <c r="S58" s="47" t="s">
        <v>3291</v>
      </c>
      <c r="T58" s="47" t="s">
        <v>3286</v>
      </c>
      <c r="U58" s="47" t="s">
        <v>3286</v>
      </c>
      <c r="V58" s="47" t="s">
        <v>3286</v>
      </c>
      <c r="W58" s="47" t="s">
        <v>3286</v>
      </c>
      <c r="X58" s="47" t="s">
        <v>3286</v>
      </c>
      <c r="Y58" s="47" t="s">
        <v>3286</v>
      </c>
    </row>
    <row r="59" spans="2:25" x14ac:dyDescent="0.45">
      <c r="B59" s="47" t="s">
        <v>8</v>
      </c>
      <c r="C59" s="47" t="s">
        <v>3408</v>
      </c>
      <c r="D59" s="47" t="s">
        <v>317</v>
      </c>
      <c r="E59" s="47" t="s">
        <v>55</v>
      </c>
      <c r="F59" s="47" t="s">
        <v>318</v>
      </c>
      <c r="G59" s="155" t="s">
        <v>3231</v>
      </c>
      <c r="H59" s="106">
        <v>24561</v>
      </c>
      <c r="I59" s="106">
        <v>16531</v>
      </c>
      <c r="J59" s="106">
        <v>14854</v>
      </c>
      <c r="K59" s="107">
        <f t="shared" si="1"/>
        <v>2456.1000000000004</v>
      </c>
      <c r="L59" s="105">
        <v>1.0081404103143232</v>
      </c>
      <c r="M59" s="105">
        <v>0.92902832774901012</v>
      </c>
      <c r="N59" s="105">
        <v>0.99004839008321099</v>
      </c>
      <c r="O59" s="105">
        <v>1.061417474791335</v>
      </c>
      <c r="P59" s="105">
        <v>0.77706609367439505</v>
      </c>
      <c r="Q59" s="105">
        <v>1.0500753298980554</v>
      </c>
      <c r="R59" s="47" t="s">
        <v>3289</v>
      </c>
      <c r="S59" s="47" t="s">
        <v>3291</v>
      </c>
      <c r="T59" s="47" t="s">
        <v>3286</v>
      </c>
      <c r="U59" s="47" t="s">
        <v>3286</v>
      </c>
      <c r="V59" s="47" t="s">
        <v>3286</v>
      </c>
      <c r="W59" s="47" t="s">
        <v>3286</v>
      </c>
      <c r="X59" s="47" t="s">
        <v>3286</v>
      </c>
      <c r="Y59" s="47" t="s">
        <v>3286</v>
      </c>
    </row>
    <row r="60" spans="2:25" x14ac:dyDescent="0.45">
      <c r="B60" s="47" t="s">
        <v>8</v>
      </c>
      <c r="C60" s="47" t="s">
        <v>3409</v>
      </c>
      <c r="D60" s="47" t="s">
        <v>320</v>
      </c>
      <c r="E60" s="47" t="s">
        <v>55</v>
      </c>
      <c r="F60" s="47" t="s">
        <v>321</v>
      </c>
      <c r="G60" s="155" t="s">
        <v>3424</v>
      </c>
      <c r="H60" s="106">
        <v>86395</v>
      </c>
      <c r="I60" s="106">
        <v>59616</v>
      </c>
      <c r="J60" s="106">
        <v>62114</v>
      </c>
      <c r="K60" s="107">
        <f t="shared" si="1"/>
        <v>8639.5</v>
      </c>
      <c r="L60" s="105">
        <v>1.0226981969067812</v>
      </c>
      <c r="M60" s="105">
        <v>0.97891623518319992</v>
      </c>
      <c r="N60" s="105">
        <v>1.0321503706037201</v>
      </c>
      <c r="O60" s="105">
        <v>1.0871038682003769</v>
      </c>
      <c r="P60" s="105">
        <v>0.88935079004442985</v>
      </c>
      <c r="Q60" s="105">
        <v>1.0926819186217922</v>
      </c>
      <c r="R60" s="47" t="s">
        <v>3289</v>
      </c>
      <c r="S60" s="47" t="s">
        <v>3291</v>
      </c>
      <c r="T60" s="47" t="s">
        <v>3286</v>
      </c>
      <c r="U60" s="47" t="s">
        <v>3286</v>
      </c>
      <c r="V60" s="47" t="s">
        <v>3286</v>
      </c>
      <c r="W60" s="47" t="s">
        <v>3286</v>
      </c>
      <c r="X60" s="47" t="s">
        <v>3286</v>
      </c>
      <c r="Y60" s="47" t="s">
        <v>3286</v>
      </c>
    </row>
    <row r="61" spans="2:25" x14ac:dyDescent="0.45">
      <c r="B61" s="47" t="s">
        <v>16</v>
      </c>
      <c r="C61" s="47" t="s">
        <v>329</v>
      </c>
      <c r="D61" s="47" t="s">
        <v>330</v>
      </c>
      <c r="E61" s="47" t="s">
        <v>55</v>
      </c>
      <c r="F61" s="47" t="s">
        <v>331</v>
      </c>
      <c r="G61" s="155" t="s">
        <v>3239</v>
      </c>
      <c r="H61" s="106">
        <v>183300</v>
      </c>
      <c r="I61" s="106">
        <v>179880</v>
      </c>
      <c r="J61" s="106">
        <v>199860</v>
      </c>
      <c r="K61" s="107">
        <f t="shared" si="1"/>
        <v>18330</v>
      </c>
      <c r="L61" s="105">
        <v>1.0008900756564307</v>
      </c>
      <c r="M61" s="105">
        <v>1.026647966339411</v>
      </c>
      <c r="N61" s="105">
        <v>0.92622950819672134</v>
      </c>
      <c r="O61" s="105">
        <v>1.0375391032325338</v>
      </c>
      <c r="P61" s="105">
        <v>0.85471587580550679</v>
      </c>
      <c r="Q61" s="105">
        <v>0.94610427650849438</v>
      </c>
      <c r="R61" s="47" t="s">
        <v>3284</v>
      </c>
      <c r="S61" s="47" t="s">
        <v>3285</v>
      </c>
      <c r="T61" s="47" t="s">
        <v>3286</v>
      </c>
      <c r="U61" s="47" t="s">
        <v>3286</v>
      </c>
      <c r="V61" s="47" t="s">
        <v>3286</v>
      </c>
      <c r="W61" s="47" t="s">
        <v>3286</v>
      </c>
      <c r="X61" s="47" t="s">
        <v>3286</v>
      </c>
      <c r="Y61" s="47" t="s">
        <v>3286</v>
      </c>
    </row>
    <row r="62" spans="2:25" x14ac:dyDescent="0.45">
      <c r="B62" s="47" t="s">
        <v>8</v>
      </c>
      <c r="C62" s="47" t="s">
        <v>333</v>
      </c>
      <c r="D62" s="47" t="s">
        <v>333</v>
      </c>
      <c r="E62" s="47" t="s">
        <v>55</v>
      </c>
      <c r="F62" s="47" t="s">
        <v>334</v>
      </c>
      <c r="G62" s="155" t="s">
        <v>3247</v>
      </c>
      <c r="H62" s="106">
        <v>1318</v>
      </c>
      <c r="I62" s="106">
        <v>542</v>
      </c>
      <c r="J62" s="106">
        <v>13</v>
      </c>
      <c r="K62" s="107">
        <f t="shared" si="1"/>
        <v>131.80000000000001</v>
      </c>
      <c r="L62" s="105">
        <v>0</v>
      </c>
      <c r="M62" s="105">
        <v>0</v>
      </c>
      <c r="N62" s="105">
        <v>0</v>
      </c>
      <c r="O62" s="105">
        <v>0</v>
      </c>
      <c r="P62" s="105">
        <v>0</v>
      </c>
      <c r="Q62" s="105">
        <v>0</v>
      </c>
      <c r="R62" s="47" t="s">
        <v>3289</v>
      </c>
      <c r="S62" s="47" t="s">
        <v>3292</v>
      </c>
      <c r="T62" s="47" t="s">
        <v>3287</v>
      </c>
      <c r="U62" s="47" t="s">
        <v>3287</v>
      </c>
      <c r="V62" s="47" t="s">
        <v>3287</v>
      </c>
      <c r="W62" s="47" t="s">
        <v>3287</v>
      </c>
      <c r="X62" s="47" t="s">
        <v>3287</v>
      </c>
      <c r="Y62" s="47" t="s">
        <v>3287</v>
      </c>
    </row>
    <row r="63" spans="2:25" x14ac:dyDescent="0.45">
      <c r="B63" s="47" t="s">
        <v>8</v>
      </c>
      <c r="C63" s="47" t="s">
        <v>336</v>
      </c>
      <c r="D63" s="47" t="s">
        <v>336</v>
      </c>
      <c r="E63" s="47" t="s">
        <v>55</v>
      </c>
      <c r="F63" s="47" t="s">
        <v>337</v>
      </c>
      <c r="G63" s="155" t="s">
        <v>3247</v>
      </c>
      <c r="H63" s="106">
        <v>3416</v>
      </c>
      <c r="I63" s="106">
        <v>3541</v>
      </c>
      <c r="J63" s="106">
        <v>3494</v>
      </c>
      <c r="K63" s="107">
        <f t="shared" si="1"/>
        <v>341.6</v>
      </c>
      <c r="L63" s="105">
        <v>1.0437897597430672</v>
      </c>
      <c r="M63" s="105">
        <v>0.74365704286964129</v>
      </c>
      <c r="N63" s="105">
        <v>0.66231245409715656</v>
      </c>
      <c r="O63" s="105">
        <v>0.99255909341887305</v>
      </c>
      <c r="P63" s="105">
        <v>0.7822010042604991</v>
      </c>
      <c r="Q63" s="105">
        <v>0.89457332479056095</v>
      </c>
      <c r="R63" s="47" t="s">
        <v>3289</v>
      </c>
      <c r="S63" s="47" t="s">
        <v>3292</v>
      </c>
      <c r="T63" s="47" t="s">
        <v>3293</v>
      </c>
      <c r="U63" s="47" t="s">
        <v>3293</v>
      </c>
      <c r="V63" s="47" t="s">
        <v>3293</v>
      </c>
      <c r="W63" s="47" t="s">
        <v>3293</v>
      </c>
      <c r="X63" s="47" t="s">
        <v>3293</v>
      </c>
      <c r="Y63" s="47" t="s">
        <v>3293</v>
      </c>
    </row>
    <row r="64" spans="2:25" x14ac:dyDescent="0.45">
      <c r="B64" s="47" t="s">
        <v>8</v>
      </c>
      <c r="C64" s="47" t="s">
        <v>338</v>
      </c>
      <c r="D64" s="47" t="s">
        <v>339</v>
      </c>
      <c r="E64" s="47" t="s">
        <v>55</v>
      </c>
      <c r="F64" s="47" t="s">
        <v>340</v>
      </c>
      <c r="G64" s="155" t="s">
        <v>3239</v>
      </c>
      <c r="H64" s="106">
        <v>13606</v>
      </c>
      <c r="I64" s="106">
        <v>20246</v>
      </c>
      <c r="J64" s="106">
        <v>21864</v>
      </c>
      <c r="K64" s="107">
        <f t="shared" si="1"/>
        <v>1360.6000000000001</v>
      </c>
      <c r="L64" s="105">
        <v>1.1031099509428868</v>
      </c>
      <c r="M64" s="105">
        <v>0.96722960453173801</v>
      </c>
      <c r="N64" s="105">
        <v>0.96124195863682271</v>
      </c>
      <c r="O64" s="105">
        <v>1.0154713169227496</v>
      </c>
      <c r="P64" s="105">
        <v>0.94635546812696048</v>
      </c>
      <c r="Q64" s="105">
        <v>0.92774735498963257</v>
      </c>
      <c r="R64" s="47" t="s">
        <v>3289</v>
      </c>
      <c r="S64" s="47" t="s">
        <v>3292</v>
      </c>
      <c r="T64" s="47" t="s">
        <v>3286</v>
      </c>
      <c r="U64" s="47" t="s">
        <v>3286</v>
      </c>
      <c r="V64" s="47" t="s">
        <v>3286</v>
      </c>
      <c r="W64" s="47" t="s">
        <v>3286</v>
      </c>
      <c r="X64" s="47" t="s">
        <v>3286</v>
      </c>
      <c r="Y64" s="47" t="s">
        <v>3286</v>
      </c>
    </row>
    <row r="65" spans="2:25" x14ac:dyDescent="0.45">
      <c r="B65" s="47" t="s">
        <v>8</v>
      </c>
      <c r="C65" s="47" t="s">
        <v>342</v>
      </c>
      <c r="D65" s="47" t="s">
        <v>343</v>
      </c>
      <c r="E65" s="47" t="s">
        <v>55</v>
      </c>
      <c r="F65" s="47" t="s">
        <v>344</v>
      </c>
      <c r="G65" s="155" t="s">
        <v>3239</v>
      </c>
      <c r="H65" s="106">
        <v>3737</v>
      </c>
      <c r="I65" s="106">
        <v>5001</v>
      </c>
      <c r="J65" s="106">
        <v>6425</v>
      </c>
      <c r="K65" s="107">
        <f t="shared" si="1"/>
        <v>373.70000000000005</v>
      </c>
      <c r="L65" s="105">
        <v>1.1959564541213064</v>
      </c>
      <c r="M65" s="105">
        <v>0.93286994695445391</v>
      </c>
      <c r="N65" s="105">
        <v>1.0340951667291121</v>
      </c>
      <c r="O65" s="105">
        <v>0.9160229748465043</v>
      </c>
      <c r="P65" s="105">
        <v>0.88829471182412367</v>
      </c>
      <c r="Q65" s="105">
        <v>0.6456724103782927</v>
      </c>
      <c r="R65" s="47" t="s">
        <v>3289</v>
      </c>
      <c r="S65" s="47" t="s">
        <v>3292</v>
      </c>
      <c r="T65" s="47" t="s">
        <v>3286</v>
      </c>
      <c r="U65" s="47" t="s">
        <v>3286</v>
      </c>
      <c r="V65" s="47" t="s">
        <v>3286</v>
      </c>
      <c r="W65" s="47" t="s">
        <v>3286</v>
      </c>
      <c r="X65" s="47" t="s">
        <v>3286</v>
      </c>
      <c r="Y65" s="47" t="s">
        <v>3286</v>
      </c>
    </row>
    <row r="66" spans="2:25" x14ac:dyDescent="0.45">
      <c r="B66" s="47" t="s">
        <v>8</v>
      </c>
      <c r="C66" s="47" t="s">
        <v>346</v>
      </c>
      <c r="D66" s="47" t="s">
        <v>347</v>
      </c>
      <c r="E66" s="47" t="s">
        <v>55</v>
      </c>
      <c r="F66" s="47" t="s">
        <v>348</v>
      </c>
      <c r="G66" s="155" t="s">
        <v>3234</v>
      </c>
      <c r="H66" s="106">
        <v>8745</v>
      </c>
      <c r="I66" s="106">
        <v>9056</v>
      </c>
      <c r="J66" s="106">
        <v>9522</v>
      </c>
      <c r="K66" s="107">
        <f t="shared" si="1"/>
        <v>874.5</v>
      </c>
      <c r="L66" s="105">
        <v>1.0808622609047667</v>
      </c>
      <c r="M66" s="105">
        <v>1.0050118702189395</v>
      </c>
      <c r="N66" s="105">
        <v>1.0649567884025648</v>
      </c>
      <c r="O66" s="105">
        <v>1.077190946024376</v>
      </c>
      <c r="P66" s="105">
        <v>0.81103286384976525</v>
      </c>
      <c r="Q66" s="105">
        <v>1.2107301678381868</v>
      </c>
      <c r="R66" s="47" t="s">
        <v>3289</v>
      </c>
      <c r="S66" s="47" t="s">
        <v>3292</v>
      </c>
      <c r="T66" s="47" t="s">
        <v>3286</v>
      </c>
      <c r="U66" s="47" t="s">
        <v>3286</v>
      </c>
      <c r="V66" s="47" t="s">
        <v>3286</v>
      </c>
      <c r="W66" s="47" t="s">
        <v>3286</v>
      </c>
      <c r="X66" s="47" t="s">
        <v>3286</v>
      </c>
      <c r="Y66" s="47" t="s">
        <v>3286</v>
      </c>
    </row>
    <row r="67" spans="2:25" x14ac:dyDescent="0.45">
      <c r="B67" s="47" t="s">
        <v>8</v>
      </c>
      <c r="C67" s="47" t="s">
        <v>349</v>
      </c>
      <c r="D67" s="47" t="s">
        <v>350</v>
      </c>
      <c r="E67" s="47" t="s">
        <v>55</v>
      </c>
      <c r="F67" s="47" t="s">
        <v>351</v>
      </c>
      <c r="G67" s="155" t="s">
        <v>3239</v>
      </c>
      <c r="H67" s="106">
        <v>396</v>
      </c>
      <c r="I67" s="106">
        <v>443</v>
      </c>
      <c r="J67" s="106">
        <v>457</v>
      </c>
      <c r="K67" s="107">
        <f t="shared" si="1"/>
        <v>39.6</v>
      </c>
      <c r="L67" s="105">
        <v>1.3258426966292134</v>
      </c>
      <c r="M67" s="105">
        <v>0.96256684491978617</v>
      </c>
      <c r="N67" s="105">
        <v>1.0084033613445378</v>
      </c>
      <c r="O67" s="105">
        <v>1.3022113022113022</v>
      </c>
      <c r="P67" s="105">
        <v>0.99195710455764086</v>
      </c>
      <c r="Q67" s="105">
        <v>1.2609970674486803</v>
      </c>
      <c r="R67" s="47" t="s">
        <v>3289</v>
      </c>
      <c r="S67" s="47" t="s">
        <v>3292</v>
      </c>
      <c r="T67" s="47" t="s">
        <v>3286</v>
      </c>
      <c r="U67" s="47" t="s">
        <v>3286</v>
      </c>
      <c r="V67" s="47" t="s">
        <v>3286</v>
      </c>
      <c r="W67" s="47" t="s">
        <v>3286</v>
      </c>
      <c r="X67" s="47" t="s">
        <v>3286</v>
      </c>
      <c r="Y67" s="47" t="s">
        <v>3286</v>
      </c>
    </row>
    <row r="68" spans="2:25" x14ac:dyDescent="0.45">
      <c r="B68" s="47" t="s">
        <v>8</v>
      </c>
      <c r="C68" s="47" t="s">
        <v>353</v>
      </c>
      <c r="D68" s="47" t="s">
        <v>354</v>
      </c>
      <c r="E68" s="47" t="s">
        <v>55</v>
      </c>
      <c r="F68" s="47" t="s">
        <v>355</v>
      </c>
      <c r="G68" s="155" t="s">
        <v>3239</v>
      </c>
      <c r="H68" s="106">
        <v>3237</v>
      </c>
      <c r="I68" s="106">
        <v>3462</v>
      </c>
      <c r="J68" s="106">
        <v>3699</v>
      </c>
      <c r="K68" s="107">
        <f t="shared" si="1"/>
        <v>323.70000000000005</v>
      </c>
      <c r="L68" s="105">
        <v>1.0124968120377453</v>
      </c>
      <c r="M68" s="105">
        <v>0.91862682771773674</v>
      </c>
      <c r="N68" s="105">
        <v>1.0529823392202597</v>
      </c>
      <c r="O68" s="105">
        <v>1.1377964575202641</v>
      </c>
      <c r="P68" s="105">
        <v>0.74736225087924968</v>
      </c>
      <c r="Q68" s="105">
        <v>1.1080711354309167</v>
      </c>
      <c r="R68" s="47" t="s">
        <v>3289</v>
      </c>
      <c r="S68" s="47" t="s">
        <v>3292</v>
      </c>
      <c r="T68" s="47" t="s">
        <v>3286</v>
      </c>
      <c r="U68" s="47" t="s">
        <v>3286</v>
      </c>
      <c r="V68" s="47" t="s">
        <v>3286</v>
      </c>
      <c r="W68" s="47" t="s">
        <v>3286</v>
      </c>
      <c r="X68" s="47" t="s">
        <v>3286</v>
      </c>
      <c r="Y68" s="47" t="s">
        <v>3286</v>
      </c>
    </row>
    <row r="69" spans="2:25" x14ac:dyDescent="0.45">
      <c r="B69" s="47" t="s">
        <v>22</v>
      </c>
      <c r="C69" s="47" t="s">
        <v>356</v>
      </c>
      <c r="D69" s="47" t="s">
        <v>356</v>
      </c>
      <c r="E69" s="47" t="s">
        <v>55</v>
      </c>
      <c r="F69" s="47" t="s">
        <v>357</v>
      </c>
      <c r="G69" s="155" t="s">
        <v>3424</v>
      </c>
      <c r="H69" s="106">
        <v>3236</v>
      </c>
      <c r="I69" s="106">
        <v>2673</v>
      </c>
      <c r="J69" s="106">
        <v>2826</v>
      </c>
      <c r="K69" s="107">
        <f t="shared" ref="K69:K132" si="2">H69*0.1</f>
        <v>323.60000000000002</v>
      </c>
      <c r="L69" s="105">
        <v>1.2632407672487833</v>
      </c>
      <c r="M69" s="105">
        <v>1.0352524630541873</v>
      </c>
      <c r="N69" s="105">
        <v>1.0359561431796194</v>
      </c>
      <c r="O69" s="105">
        <v>1.1322188449848025</v>
      </c>
      <c r="P69" s="105">
        <v>0.93150896722325283</v>
      </c>
      <c r="Q69" s="105">
        <v>1.1824324324324325</v>
      </c>
      <c r="R69" s="47" t="s">
        <v>3289</v>
      </c>
      <c r="S69" s="47" t="s">
        <v>3302</v>
      </c>
      <c r="T69" s="47" t="s">
        <v>3286</v>
      </c>
      <c r="U69" s="47" t="s">
        <v>3286</v>
      </c>
      <c r="V69" s="47" t="s">
        <v>3286</v>
      </c>
      <c r="W69" s="47" t="s">
        <v>3286</v>
      </c>
      <c r="X69" s="47" t="s">
        <v>3286</v>
      </c>
      <c r="Y69" s="47" t="s">
        <v>3286</v>
      </c>
    </row>
    <row r="70" spans="2:25" x14ac:dyDescent="0.45">
      <c r="B70" s="47" t="s">
        <v>16</v>
      </c>
      <c r="C70" s="47" t="s">
        <v>360</v>
      </c>
      <c r="D70" s="47" t="s">
        <v>360</v>
      </c>
      <c r="E70" s="47" t="s">
        <v>55</v>
      </c>
      <c r="F70" s="47" t="s">
        <v>361</v>
      </c>
      <c r="G70" s="155" t="s">
        <v>3424</v>
      </c>
      <c r="H70" s="106">
        <v>19934</v>
      </c>
      <c r="I70" s="106">
        <v>12454</v>
      </c>
      <c r="J70" s="106">
        <v>12682</v>
      </c>
      <c r="K70" s="107">
        <f t="shared" si="2"/>
        <v>1993.4</v>
      </c>
      <c r="L70" s="105">
        <v>1.1087328767123288</v>
      </c>
      <c r="M70" s="105">
        <v>1.4012219959266803</v>
      </c>
      <c r="N70" s="105">
        <v>1.323943661971831</v>
      </c>
      <c r="O70" s="105">
        <v>1.296124031007752</v>
      </c>
      <c r="P70" s="105">
        <v>1.0176991150442478</v>
      </c>
      <c r="Q70" s="105">
        <v>1.2691107644305772</v>
      </c>
      <c r="R70" s="47" t="s">
        <v>3284</v>
      </c>
      <c r="S70" s="47" t="s">
        <v>3285</v>
      </c>
      <c r="T70" s="47" t="s">
        <v>3286</v>
      </c>
      <c r="U70" s="47" t="s">
        <v>3286</v>
      </c>
      <c r="V70" s="47" t="s">
        <v>3286</v>
      </c>
      <c r="W70" s="47" t="s">
        <v>3286</v>
      </c>
      <c r="X70" s="47" t="s">
        <v>3286</v>
      </c>
      <c r="Y70" s="47" t="s">
        <v>3286</v>
      </c>
    </row>
    <row r="71" spans="2:25" x14ac:dyDescent="0.45">
      <c r="B71" s="47" t="s">
        <v>8</v>
      </c>
      <c r="C71" s="47" t="s">
        <v>364</v>
      </c>
      <c r="D71" s="47" t="s">
        <v>364</v>
      </c>
      <c r="E71" s="47" t="s">
        <v>55</v>
      </c>
      <c r="F71" s="47" t="s">
        <v>365</v>
      </c>
      <c r="G71" s="155" t="s">
        <v>3239</v>
      </c>
      <c r="H71" s="106">
        <v>1606</v>
      </c>
      <c r="I71" s="106">
        <v>4570</v>
      </c>
      <c r="J71" s="106">
        <v>6983</v>
      </c>
      <c r="K71" s="107">
        <f t="shared" si="2"/>
        <v>160.60000000000002</v>
      </c>
      <c r="L71" s="105">
        <v>1.2415936642774976</v>
      </c>
      <c r="M71" s="105">
        <v>0.89832334479488551</v>
      </c>
      <c r="N71" s="105">
        <v>0.90439846472845986</v>
      </c>
      <c r="O71" s="105">
        <v>0.79940022401271804</v>
      </c>
      <c r="P71" s="105">
        <v>0.79309527303927663</v>
      </c>
      <c r="Q71" s="105">
        <v>1.0861583649492106</v>
      </c>
      <c r="R71" s="47" t="s">
        <v>3289</v>
      </c>
      <c r="S71" s="47" t="s">
        <v>3292</v>
      </c>
      <c r="T71" s="47" t="s">
        <v>3286</v>
      </c>
      <c r="U71" s="47" t="s">
        <v>3286</v>
      </c>
      <c r="V71" s="47" t="s">
        <v>3286</v>
      </c>
      <c r="W71" s="47" t="s">
        <v>3286</v>
      </c>
      <c r="X71" s="47" t="s">
        <v>3286</v>
      </c>
      <c r="Y71" s="47" t="s">
        <v>3286</v>
      </c>
    </row>
    <row r="72" spans="2:25" x14ac:dyDescent="0.45">
      <c r="B72" s="47" t="s">
        <v>8</v>
      </c>
      <c r="C72" s="47" t="s">
        <v>367</v>
      </c>
      <c r="D72" s="47" t="s">
        <v>367</v>
      </c>
      <c r="E72" s="47" t="s">
        <v>55</v>
      </c>
      <c r="F72" s="47" t="s">
        <v>368</v>
      </c>
      <c r="G72" s="155" t="s">
        <v>3239</v>
      </c>
      <c r="H72" s="106">
        <v>80</v>
      </c>
      <c r="I72" s="106">
        <v>250</v>
      </c>
      <c r="J72" s="106">
        <v>412</v>
      </c>
      <c r="K72" s="107">
        <f t="shared" si="2"/>
        <v>8</v>
      </c>
      <c r="L72" s="105">
        <v>1.4074074074074074</v>
      </c>
      <c r="M72" s="105">
        <v>0.87416609155739589</v>
      </c>
      <c r="N72" s="105">
        <v>0.84436768374592208</v>
      </c>
      <c r="O72" s="105">
        <v>0.75563159395494728</v>
      </c>
      <c r="P72" s="105">
        <v>0.73083778966131907</v>
      </c>
      <c r="Q72" s="105">
        <v>0.8438818565400843</v>
      </c>
      <c r="R72" s="47" t="s">
        <v>3289</v>
      </c>
      <c r="S72" s="47" t="s">
        <v>3292</v>
      </c>
      <c r="T72" s="47" t="s">
        <v>3286</v>
      </c>
      <c r="U72" s="47" t="s">
        <v>3286</v>
      </c>
      <c r="V72" s="47" t="s">
        <v>3286</v>
      </c>
      <c r="W72" s="47" t="s">
        <v>3286</v>
      </c>
      <c r="X72" s="47" t="s">
        <v>3286</v>
      </c>
      <c r="Y72" s="47" t="s">
        <v>3286</v>
      </c>
    </row>
    <row r="73" spans="2:25" x14ac:dyDescent="0.45">
      <c r="B73" s="47" t="s">
        <v>8</v>
      </c>
      <c r="C73" s="47" t="s">
        <v>370</v>
      </c>
      <c r="D73" s="47" t="s">
        <v>371</v>
      </c>
      <c r="E73" s="47" t="s">
        <v>55</v>
      </c>
      <c r="F73" s="47" t="s">
        <v>372</v>
      </c>
      <c r="G73" s="155" t="s">
        <v>3239</v>
      </c>
      <c r="H73" s="106">
        <v>1115</v>
      </c>
      <c r="I73" s="106">
        <v>1679</v>
      </c>
      <c r="J73" s="106">
        <v>2222</v>
      </c>
      <c r="K73" s="107">
        <f t="shared" si="2"/>
        <v>111.5</v>
      </c>
      <c r="L73" s="105">
        <v>1.1178247734138973</v>
      </c>
      <c r="M73" s="105">
        <v>1.0553543714433522</v>
      </c>
      <c r="N73" s="105">
        <v>1.1011011011011009</v>
      </c>
      <c r="O73" s="105">
        <v>1.1554720526068576</v>
      </c>
      <c r="P73" s="105">
        <v>1.1020603737422137</v>
      </c>
      <c r="Q73" s="105">
        <v>1.3858195211786373</v>
      </c>
      <c r="R73" s="47" t="s">
        <v>3289</v>
      </c>
      <c r="S73" s="47" t="s">
        <v>3292</v>
      </c>
      <c r="T73" s="47" t="s">
        <v>3286</v>
      </c>
      <c r="U73" s="47" t="s">
        <v>3286</v>
      </c>
      <c r="V73" s="47" t="s">
        <v>3286</v>
      </c>
      <c r="W73" s="47" t="s">
        <v>3286</v>
      </c>
      <c r="X73" s="47" t="s">
        <v>3286</v>
      </c>
      <c r="Y73" s="47" t="s">
        <v>3286</v>
      </c>
    </row>
    <row r="74" spans="2:25" x14ac:dyDescent="0.45">
      <c r="B74" s="47" t="s">
        <v>8</v>
      </c>
      <c r="C74" s="47" t="s">
        <v>375</v>
      </c>
      <c r="D74" s="47" t="s">
        <v>376</v>
      </c>
      <c r="E74" s="47" t="s">
        <v>55</v>
      </c>
      <c r="F74" s="47" t="s">
        <v>377</v>
      </c>
      <c r="G74" s="155" t="s">
        <v>3239</v>
      </c>
      <c r="H74" s="106">
        <v>908</v>
      </c>
      <c r="I74" s="106">
        <v>1309</v>
      </c>
      <c r="J74" s="106">
        <v>1756</v>
      </c>
      <c r="K74" s="107">
        <f t="shared" si="2"/>
        <v>90.800000000000011</v>
      </c>
      <c r="L74" s="105">
        <v>1.0206358059118794</v>
      </c>
      <c r="M74" s="105">
        <v>0.9873248832555036</v>
      </c>
      <c r="N74" s="105">
        <v>0.99806825499034124</v>
      </c>
      <c r="O74" s="105">
        <v>1.1265060240963856</v>
      </c>
      <c r="P74" s="105">
        <v>1.2307692307692308</v>
      </c>
      <c r="Q74" s="105">
        <v>1.2062256809338523</v>
      </c>
      <c r="R74" s="47" t="s">
        <v>3289</v>
      </c>
      <c r="S74" s="47" t="s">
        <v>3292</v>
      </c>
      <c r="T74" s="47" t="s">
        <v>3286</v>
      </c>
      <c r="U74" s="47" t="s">
        <v>3286</v>
      </c>
      <c r="V74" s="47" t="s">
        <v>3286</v>
      </c>
      <c r="W74" s="47" t="s">
        <v>3286</v>
      </c>
      <c r="X74" s="47" t="s">
        <v>3286</v>
      </c>
      <c r="Y74" s="47" t="s">
        <v>3286</v>
      </c>
    </row>
    <row r="75" spans="2:25" x14ac:dyDescent="0.45">
      <c r="B75" s="47" t="s">
        <v>8</v>
      </c>
      <c r="C75" s="47" t="s">
        <v>378</v>
      </c>
      <c r="D75" s="47" t="s">
        <v>379</v>
      </c>
      <c r="E75" s="47" t="s">
        <v>55</v>
      </c>
      <c r="F75" s="47" t="s">
        <v>380</v>
      </c>
      <c r="G75" s="155" t="s">
        <v>3239</v>
      </c>
      <c r="H75" s="106">
        <v>139</v>
      </c>
      <c r="I75" s="106">
        <v>271</v>
      </c>
      <c r="J75" s="106">
        <v>413</v>
      </c>
      <c r="K75" s="107">
        <f t="shared" si="2"/>
        <v>13.9</v>
      </c>
      <c r="L75" s="105">
        <v>0.81264108352144471</v>
      </c>
      <c r="M75" s="105">
        <v>1.3513513513513513</v>
      </c>
      <c r="N75" s="105">
        <v>0.94808126410835225</v>
      </c>
      <c r="O75" s="105">
        <v>1.2410501193317423</v>
      </c>
      <c r="P75" s="105">
        <v>1.1274509803921569</v>
      </c>
      <c r="Q75" s="105">
        <v>1.1638954869358669</v>
      </c>
      <c r="R75" s="47" t="s">
        <v>3289</v>
      </c>
      <c r="S75" s="47" t="s">
        <v>3292</v>
      </c>
      <c r="T75" s="47" t="s">
        <v>3286</v>
      </c>
      <c r="U75" s="47" t="s">
        <v>3286</v>
      </c>
      <c r="V75" s="47" t="s">
        <v>3286</v>
      </c>
      <c r="W75" s="47" t="s">
        <v>3286</v>
      </c>
      <c r="X75" s="47" t="s">
        <v>3286</v>
      </c>
      <c r="Y75" s="47" t="s">
        <v>3286</v>
      </c>
    </row>
    <row r="76" spans="2:25" x14ac:dyDescent="0.45">
      <c r="B76" s="47" t="s">
        <v>8</v>
      </c>
      <c r="C76" s="47" t="s">
        <v>381</v>
      </c>
      <c r="D76" s="47" t="s">
        <v>382</v>
      </c>
      <c r="E76" s="47" t="s">
        <v>55</v>
      </c>
      <c r="F76" s="47" t="s">
        <v>383</v>
      </c>
      <c r="G76" s="155" t="s">
        <v>3231</v>
      </c>
      <c r="H76" s="106">
        <v>8755</v>
      </c>
      <c r="I76" s="106">
        <v>7138</v>
      </c>
      <c r="J76" s="106">
        <v>4939</v>
      </c>
      <c r="K76" s="107">
        <f t="shared" si="2"/>
        <v>875.5</v>
      </c>
      <c r="L76" s="105">
        <v>1.0974025974025974</v>
      </c>
      <c r="M76" s="105">
        <v>0.97560975609756095</v>
      </c>
      <c r="N76" s="105">
        <v>1.1273276295923504</v>
      </c>
      <c r="O76" s="105">
        <v>1.0483870967741935</v>
      </c>
      <c r="P76" s="105">
        <v>1.1545332737829388</v>
      </c>
      <c r="Q76" s="105">
        <v>1.285751095078588</v>
      </c>
      <c r="R76" s="47" t="s">
        <v>3289</v>
      </c>
      <c r="S76" s="47" t="s">
        <v>3292</v>
      </c>
      <c r="T76" s="47" t="s">
        <v>3286</v>
      </c>
      <c r="U76" s="47" t="s">
        <v>3286</v>
      </c>
      <c r="V76" s="47" t="s">
        <v>3286</v>
      </c>
      <c r="W76" s="47" t="s">
        <v>3286</v>
      </c>
      <c r="X76" s="47" t="s">
        <v>3286</v>
      </c>
      <c r="Y76" s="47" t="s">
        <v>3286</v>
      </c>
    </row>
    <row r="77" spans="2:25" x14ac:dyDescent="0.45">
      <c r="B77" s="47" t="s">
        <v>16</v>
      </c>
      <c r="C77" s="47" t="s">
        <v>386</v>
      </c>
      <c r="D77" s="47" t="s">
        <v>386</v>
      </c>
      <c r="E77" s="47" t="s">
        <v>55</v>
      </c>
      <c r="F77" s="47" t="s">
        <v>387</v>
      </c>
      <c r="G77" s="155" t="s">
        <v>34</v>
      </c>
      <c r="H77" s="106">
        <v>-109</v>
      </c>
      <c r="I77" s="106">
        <v>0</v>
      </c>
      <c r="J77" s="106">
        <v>0</v>
      </c>
      <c r="K77" s="107">
        <f t="shared" si="2"/>
        <v>-10.9</v>
      </c>
      <c r="L77" s="105">
        <v>0</v>
      </c>
      <c r="M77" s="105">
        <v>0</v>
      </c>
      <c r="N77" s="105">
        <v>0</v>
      </c>
      <c r="O77" s="105">
        <v>0</v>
      </c>
      <c r="P77" s="105">
        <v>0</v>
      </c>
      <c r="Q77" s="105">
        <v>0</v>
      </c>
      <c r="R77" s="47" t="s">
        <v>3284</v>
      </c>
      <c r="S77" s="47" t="s">
        <v>3303</v>
      </c>
      <c r="T77" s="47" t="s">
        <v>3287</v>
      </c>
      <c r="U77" s="47" t="s">
        <v>3287</v>
      </c>
      <c r="V77" s="47" t="s">
        <v>3287</v>
      </c>
      <c r="W77" s="47" t="s">
        <v>3287</v>
      </c>
      <c r="X77" s="47" t="s">
        <v>3287</v>
      </c>
      <c r="Y77" s="47" t="s">
        <v>3287</v>
      </c>
    </row>
    <row r="78" spans="2:25" x14ac:dyDescent="0.45">
      <c r="B78" s="47" t="s">
        <v>16</v>
      </c>
      <c r="C78" s="47" t="s">
        <v>391</v>
      </c>
      <c r="D78" s="47" t="s">
        <v>391</v>
      </c>
      <c r="E78" s="47" t="s">
        <v>55</v>
      </c>
      <c r="F78" s="47" t="s">
        <v>392</v>
      </c>
      <c r="G78" s="155" t="s">
        <v>3424</v>
      </c>
      <c r="H78" s="106">
        <v>30687</v>
      </c>
      <c r="I78" s="106">
        <v>34373</v>
      </c>
      <c r="J78" s="106">
        <v>31462</v>
      </c>
      <c r="K78" s="107">
        <f t="shared" si="2"/>
        <v>3068.7000000000003</v>
      </c>
      <c r="L78" s="105">
        <v>0.98800548320767645</v>
      </c>
      <c r="M78" s="105">
        <v>1.1272</v>
      </c>
      <c r="N78" s="105">
        <v>0.79256965944272451</v>
      </c>
      <c r="O78" s="105">
        <v>1.0856280648811769</v>
      </c>
      <c r="P78" s="105">
        <v>0.85355486862442043</v>
      </c>
      <c r="Q78" s="105">
        <v>1.0589651022864019</v>
      </c>
      <c r="R78" s="47" t="s">
        <v>3284</v>
      </c>
      <c r="S78" s="47" t="s">
        <v>3285</v>
      </c>
      <c r="T78" s="47" t="s">
        <v>3286</v>
      </c>
      <c r="U78" s="47" t="s">
        <v>3286</v>
      </c>
      <c r="V78" s="47" t="s">
        <v>3286</v>
      </c>
      <c r="W78" s="47" t="s">
        <v>3286</v>
      </c>
      <c r="X78" s="47" t="s">
        <v>3286</v>
      </c>
      <c r="Y78" s="47" t="s">
        <v>3286</v>
      </c>
    </row>
    <row r="79" spans="2:25" x14ac:dyDescent="0.45">
      <c r="B79" s="47" t="s">
        <v>16</v>
      </c>
      <c r="C79" s="47" t="s">
        <v>395</v>
      </c>
      <c r="D79" s="47" t="s">
        <v>395</v>
      </c>
      <c r="E79" s="47" t="s">
        <v>55</v>
      </c>
      <c r="F79" s="47" t="s">
        <v>396</v>
      </c>
      <c r="G79" s="155" t="s">
        <v>3424</v>
      </c>
      <c r="H79" s="106">
        <v>10413</v>
      </c>
      <c r="I79" s="106">
        <v>11896</v>
      </c>
      <c r="J79" s="106">
        <v>11698</v>
      </c>
      <c r="K79" s="107">
        <f t="shared" si="2"/>
        <v>1041.3</v>
      </c>
      <c r="L79" s="105">
        <v>0.95551436515291932</v>
      </c>
      <c r="M79" s="105">
        <v>1.2348484848484849</v>
      </c>
      <c r="N79" s="105">
        <v>0.83874345549738216</v>
      </c>
      <c r="O79" s="105">
        <v>1.2755102040816326</v>
      </c>
      <c r="P79" s="105">
        <v>0.94246861924686187</v>
      </c>
      <c r="Q79" s="105">
        <v>0.92073832790445165</v>
      </c>
      <c r="R79" s="47" t="s">
        <v>3284</v>
      </c>
      <c r="S79" s="47" t="s">
        <v>3285</v>
      </c>
      <c r="T79" s="47" t="s">
        <v>3286</v>
      </c>
      <c r="U79" s="47" t="s">
        <v>3286</v>
      </c>
      <c r="V79" s="47" t="s">
        <v>3286</v>
      </c>
      <c r="W79" s="47" t="s">
        <v>3286</v>
      </c>
      <c r="X79" s="47" t="s">
        <v>3286</v>
      </c>
      <c r="Y79" s="47" t="s">
        <v>3286</v>
      </c>
    </row>
    <row r="80" spans="2:25" x14ac:dyDescent="0.45">
      <c r="B80" s="47" t="s">
        <v>16</v>
      </c>
      <c r="C80" s="47" t="s">
        <v>398</v>
      </c>
      <c r="D80" s="47" t="s">
        <v>398</v>
      </c>
      <c r="E80" s="47" t="s">
        <v>55</v>
      </c>
      <c r="F80" s="47" t="s">
        <v>399</v>
      </c>
      <c r="G80" s="155" t="s">
        <v>3239</v>
      </c>
      <c r="H80" s="106">
        <v>38344</v>
      </c>
      <c r="I80" s="106">
        <v>49570</v>
      </c>
      <c r="J80" s="106">
        <v>52574</v>
      </c>
      <c r="K80" s="107">
        <f t="shared" si="2"/>
        <v>3834.4</v>
      </c>
      <c r="L80" s="105">
        <v>1.0509278350515463</v>
      </c>
      <c r="M80" s="105">
        <v>1.1412415784408085</v>
      </c>
      <c r="N80" s="105">
        <v>0.92152748636172888</v>
      </c>
      <c r="O80" s="105">
        <v>1.1059850374064837</v>
      </c>
      <c r="P80" s="105">
        <v>0.85253844533389511</v>
      </c>
      <c r="Q80" s="105">
        <v>1.0440017513134852</v>
      </c>
      <c r="R80" s="47" t="s">
        <v>3284</v>
      </c>
      <c r="S80" s="47" t="s">
        <v>3291</v>
      </c>
      <c r="T80" s="47" t="s">
        <v>3286</v>
      </c>
      <c r="U80" s="47" t="s">
        <v>3286</v>
      </c>
      <c r="V80" s="47" t="s">
        <v>3286</v>
      </c>
      <c r="W80" s="47" t="s">
        <v>3286</v>
      </c>
      <c r="X80" s="47" t="s">
        <v>3286</v>
      </c>
      <c r="Y80" s="47" t="s">
        <v>3286</v>
      </c>
    </row>
    <row r="81" spans="2:25" x14ac:dyDescent="0.45">
      <c r="B81" s="47" t="s">
        <v>16</v>
      </c>
      <c r="C81" s="47" t="s">
        <v>401</v>
      </c>
      <c r="D81" s="47" t="s">
        <v>401</v>
      </c>
      <c r="E81" s="47" t="s">
        <v>55</v>
      </c>
      <c r="F81" s="47" t="s">
        <v>402</v>
      </c>
      <c r="G81" s="155" t="s">
        <v>3239</v>
      </c>
      <c r="H81" s="106">
        <v>20090</v>
      </c>
      <c r="I81" s="106">
        <v>19730</v>
      </c>
      <c r="J81" s="106">
        <v>32430</v>
      </c>
      <c r="K81" s="107">
        <f t="shared" si="2"/>
        <v>2009</v>
      </c>
      <c r="L81" s="105">
        <v>0.60411311053984573</v>
      </c>
      <c r="M81" s="105">
        <v>1.2345132743362832</v>
      </c>
      <c r="N81" s="105">
        <v>0.56321839080459768</v>
      </c>
      <c r="O81" s="105">
        <v>0.73705179282868527</v>
      </c>
      <c r="P81" s="105">
        <v>0.45327102803738317</v>
      </c>
      <c r="Q81" s="105">
        <v>0.89560439560439564</v>
      </c>
      <c r="R81" s="47" t="s">
        <v>3284</v>
      </c>
      <c r="S81" s="47" t="s">
        <v>3285</v>
      </c>
      <c r="T81" s="47" t="s">
        <v>3286</v>
      </c>
      <c r="U81" s="47" t="s">
        <v>3286</v>
      </c>
      <c r="V81" s="47" t="s">
        <v>3286</v>
      </c>
      <c r="W81" s="47" t="s">
        <v>3286</v>
      </c>
      <c r="X81" s="47" t="s">
        <v>3286</v>
      </c>
      <c r="Y81" s="47" t="s">
        <v>3286</v>
      </c>
    </row>
    <row r="82" spans="2:25" x14ac:dyDescent="0.45">
      <c r="B82" s="47" t="s">
        <v>8</v>
      </c>
      <c r="C82" s="47" t="s">
        <v>404</v>
      </c>
      <c r="D82" s="47" t="s">
        <v>405</v>
      </c>
      <c r="E82" s="47" t="s">
        <v>55</v>
      </c>
      <c r="F82" s="47" t="s">
        <v>406</v>
      </c>
      <c r="G82" s="155" t="s">
        <v>3239</v>
      </c>
      <c r="H82" s="106">
        <v>1911</v>
      </c>
      <c r="I82" s="106">
        <v>799</v>
      </c>
      <c r="J82" s="106">
        <v>1089</v>
      </c>
      <c r="K82" s="107">
        <f t="shared" si="2"/>
        <v>191.10000000000002</v>
      </c>
      <c r="L82" s="105">
        <v>1.0477001703577513</v>
      </c>
      <c r="M82" s="105">
        <v>1.0149253731343284</v>
      </c>
      <c r="N82" s="105">
        <v>1.0283315844700944</v>
      </c>
      <c r="O82" s="105">
        <v>1.0808270676691729</v>
      </c>
      <c r="P82" s="105">
        <v>1.0029498525073746</v>
      </c>
      <c r="Q82" s="105">
        <v>1.0420650095602295</v>
      </c>
      <c r="R82" s="47" t="s">
        <v>3289</v>
      </c>
      <c r="S82" s="47" t="s">
        <v>3292</v>
      </c>
      <c r="T82" s="47" t="s">
        <v>3286</v>
      </c>
      <c r="U82" s="47" t="s">
        <v>3286</v>
      </c>
      <c r="V82" s="47" t="s">
        <v>3286</v>
      </c>
      <c r="W82" s="47" t="s">
        <v>3286</v>
      </c>
      <c r="X82" s="47" t="s">
        <v>3286</v>
      </c>
      <c r="Y82" s="47" t="s">
        <v>3286</v>
      </c>
    </row>
    <row r="83" spans="2:25" x14ac:dyDescent="0.45">
      <c r="B83" s="47" t="s">
        <v>8</v>
      </c>
      <c r="C83" s="47" t="s">
        <v>408</v>
      </c>
      <c r="D83" s="47" t="s">
        <v>409</v>
      </c>
      <c r="E83" s="47" t="s">
        <v>55</v>
      </c>
      <c r="F83" s="47" t="s">
        <v>410</v>
      </c>
      <c r="G83" s="155" t="s">
        <v>3424</v>
      </c>
      <c r="H83" s="106">
        <v>31225</v>
      </c>
      <c r="I83" s="106">
        <v>24977</v>
      </c>
      <c r="J83" s="106">
        <v>26750</v>
      </c>
      <c r="K83" s="107">
        <f t="shared" si="2"/>
        <v>3122.5</v>
      </c>
      <c r="L83" s="105">
        <v>0.87492848970251713</v>
      </c>
      <c r="M83" s="105">
        <v>0.93260088738643565</v>
      </c>
      <c r="N83" s="105">
        <v>0.8558483664477512</v>
      </c>
      <c r="O83" s="105">
        <v>0.97534705600765914</v>
      </c>
      <c r="P83" s="105">
        <v>0.80318925723877466</v>
      </c>
      <c r="Q83" s="105">
        <v>0.99263498616127976</v>
      </c>
      <c r="R83" s="47" t="s">
        <v>3289</v>
      </c>
      <c r="S83" s="47" t="s">
        <v>3292</v>
      </c>
      <c r="T83" s="47" t="s">
        <v>3286</v>
      </c>
      <c r="U83" s="47" t="s">
        <v>3286</v>
      </c>
      <c r="V83" s="47" t="s">
        <v>3286</v>
      </c>
      <c r="W83" s="47" t="s">
        <v>3286</v>
      </c>
      <c r="X83" s="47" t="s">
        <v>3286</v>
      </c>
      <c r="Y83" s="47" t="s">
        <v>3286</v>
      </c>
    </row>
    <row r="84" spans="2:25" x14ac:dyDescent="0.45">
      <c r="B84" s="47" t="s">
        <v>8</v>
      </c>
      <c r="C84" s="47" t="s">
        <v>412</v>
      </c>
      <c r="D84" s="47" t="s">
        <v>412</v>
      </c>
      <c r="E84" s="47" t="s">
        <v>55</v>
      </c>
      <c r="F84" s="47" t="s">
        <v>413</v>
      </c>
      <c r="G84" s="155" t="s">
        <v>3231</v>
      </c>
      <c r="H84" s="106">
        <v>66</v>
      </c>
      <c r="I84" s="106">
        <v>-10</v>
      </c>
      <c r="J84" s="106">
        <v>0</v>
      </c>
      <c r="K84" s="107">
        <f t="shared" si="2"/>
        <v>6.6000000000000005</v>
      </c>
      <c r="L84" s="105">
        <v>0</v>
      </c>
      <c r="M84" s="105">
        <v>0</v>
      </c>
      <c r="N84" s="105">
        <v>0</v>
      </c>
      <c r="O84" s="105">
        <v>0</v>
      </c>
      <c r="P84" s="105">
        <v>0</v>
      </c>
      <c r="Q84" s="105">
        <v>0</v>
      </c>
      <c r="R84" s="47" t="s">
        <v>3289</v>
      </c>
      <c r="S84" s="47" t="s">
        <v>3292</v>
      </c>
      <c r="T84" s="47" t="s">
        <v>3287</v>
      </c>
      <c r="U84" s="47" t="s">
        <v>3287</v>
      </c>
      <c r="V84" s="47" t="s">
        <v>3287</v>
      </c>
      <c r="W84" s="47" t="s">
        <v>3287</v>
      </c>
      <c r="X84" s="47" t="s">
        <v>3287</v>
      </c>
      <c r="Y84" s="47" t="s">
        <v>3287</v>
      </c>
    </row>
    <row r="85" spans="2:25" x14ac:dyDescent="0.45">
      <c r="B85" s="47" t="s">
        <v>8</v>
      </c>
      <c r="C85" s="47" t="s">
        <v>422</v>
      </c>
      <c r="D85" s="47" t="s">
        <v>423</v>
      </c>
      <c r="E85" s="47" t="s">
        <v>55</v>
      </c>
      <c r="F85" s="47" t="s">
        <v>424</v>
      </c>
      <c r="G85" s="155" t="s">
        <v>3239</v>
      </c>
      <c r="H85" s="106">
        <v>50152</v>
      </c>
      <c r="I85" s="106">
        <v>57203</v>
      </c>
      <c r="J85" s="106">
        <v>58659</v>
      </c>
      <c r="K85" s="107">
        <f t="shared" si="2"/>
        <v>5015.2000000000007</v>
      </c>
      <c r="L85" s="105">
        <v>1.0322326786241269</v>
      </c>
      <c r="M85" s="105">
        <v>1.0028855297242352</v>
      </c>
      <c r="N85" s="105">
        <v>0.90877791258156548</v>
      </c>
      <c r="O85" s="105">
        <v>1.0464963766927895</v>
      </c>
      <c r="P85" s="105">
        <v>0.91648358854969347</v>
      </c>
      <c r="Q85" s="105">
        <v>0.98452306784273869</v>
      </c>
      <c r="R85" s="47" t="s">
        <v>3289</v>
      </c>
      <c r="S85" s="47" t="s">
        <v>3292</v>
      </c>
      <c r="T85" s="47" t="s">
        <v>3298</v>
      </c>
      <c r="U85" s="47" t="s">
        <v>3298</v>
      </c>
      <c r="V85" s="47" t="s">
        <v>3298</v>
      </c>
      <c r="W85" s="47" t="s">
        <v>3298</v>
      </c>
      <c r="X85" s="47" t="s">
        <v>3298</v>
      </c>
      <c r="Y85" s="47" t="s">
        <v>3298</v>
      </c>
    </row>
    <row r="86" spans="2:25" x14ac:dyDescent="0.45">
      <c r="B86" s="45" t="s">
        <v>16</v>
      </c>
      <c r="C86" s="47" t="s">
        <v>3434</v>
      </c>
      <c r="D86" s="45" t="s">
        <v>3370</v>
      </c>
      <c r="E86" s="45" t="s">
        <v>55</v>
      </c>
      <c r="F86" s="46" t="s">
        <v>426</v>
      </c>
      <c r="G86" s="155" t="s">
        <v>11</v>
      </c>
      <c r="H86" s="106">
        <v>0</v>
      </c>
      <c r="I86" s="106">
        <v>0</v>
      </c>
      <c r="J86" s="106">
        <v>3938</v>
      </c>
      <c r="K86" s="107">
        <f t="shared" si="2"/>
        <v>0</v>
      </c>
      <c r="L86" s="105">
        <v>0.55356716774039605</v>
      </c>
      <c r="M86" s="105">
        <v>0.9079479119892232</v>
      </c>
      <c r="N86" s="105">
        <v>0.73324958123953099</v>
      </c>
      <c r="O86" s="105">
        <v>0.85077720207253882</v>
      </c>
      <c r="P86" s="105">
        <v>0.60144689246958238</v>
      </c>
      <c r="Q86" s="105">
        <v>0.74831380901668443</v>
      </c>
      <c r="R86" s="47" t="s">
        <v>3284</v>
      </c>
      <c r="S86" s="47" t="s">
        <v>3285</v>
      </c>
      <c r="T86" s="47" t="s">
        <v>3286</v>
      </c>
      <c r="U86" s="47" t="s">
        <v>3286</v>
      </c>
      <c r="V86" s="47" t="s">
        <v>3286</v>
      </c>
      <c r="W86" s="47" t="s">
        <v>3286</v>
      </c>
      <c r="X86" s="47" t="s">
        <v>3286</v>
      </c>
      <c r="Y86" s="47" t="s">
        <v>3286</v>
      </c>
    </row>
    <row r="87" spans="2:25" x14ac:dyDescent="0.45">
      <c r="B87" s="47" t="s">
        <v>8</v>
      </c>
      <c r="C87" s="47" t="s">
        <v>429</v>
      </c>
      <c r="D87" s="47" t="s">
        <v>429</v>
      </c>
      <c r="E87" s="47" t="s">
        <v>55</v>
      </c>
      <c r="F87" s="47" t="s">
        <v>430</v>
      </c>
      <c r="G87" s="155" t="s">
        <v>3239</v>
      </c>
      <c r="H87" s="106">
        <v>10086</v>
      </c>
      <c r="I87" s="106">
        <v>11386</v>
      </c>
      <c r="J87" s="106">
        <v>13715</v>
      </c>
      <c r="K87" s="107">
        <f t="shared" si="2"/>
        <v>1008.6</v>
      </c>
      <c r="L87" s="105">
        <v>1.1939202584624422</v>
      </c>
      <c r="M87" s="105">
        <v>0.93257142857142861</v>
      </c>
      <c r="N87" s="105">
        <v>1.1304721506002384</v>
      </c>
      <c r="O87" s="105">
        <v>1.0779704976495381</v>
      </c>
      <c r="P87" s="105">
        <v>0.99732538489175127</v>
      </c>
      <c r="Q87" s="105">
        <v>1.2100663490486072</v>
      </c>
      <c r="R87" s="47" t="s">
        <v>3289</v>
      </c>
      <c r="S87" s="47" t="s">
        <v>3294</v>
      </c>
      <c r="T87" s="47" t="s">
        <v>3286</v>
      </c>
      <c r="U87" s="47" t="s">
        <v>3286</v>
      </c>
      <c r="V87" s="47" t="s">
        <v>3286</v>
      </c>
      <c r="W87" s="47" t="s">
        <v>3286</v>
      </c>
      <c r="X87" s="47" t="s">
        <v>3286</v>
      </c>
      <c r="Y87" s="47" t="s">
        <v>3286</v>
      </c>
    </row>
    <row r="88" spans="2:25" x14ac:dyDescent="0.45">
      <c r="B88" s="47" t="s">
        <v>8</v>
      </c>
      <c r="C88" s="47" t="s">
        <v>433</v>
      </c>
      <c r="D88" s="47" t="s">
        <v>433</v>
      </c>
      <c r="E88" s="47" t="s">
        <v>55</v>
      </c>
      <c r="F88" s="47" t="s">
        <v>434</v>
      </c>
      <c r="G88" s="155" t="s">
        <v>3234</v>
      </c>
      <c r="H88" s="106">
        <v>85229</v>
      </c>
      <c r="I88" s="106">
        <v>85378</v>
      </c>
      <c r="J88" s="106">
        <v>91461</v>
      </c>
      <c r="K88" s="107">
        <f t="shared" si="2"/>
        <v>8522.9</v>
      </c>
      <c r="L88" s="105">
        <v>1.072963371651791</v>
      </c>
      <c r="M88" s="105">
        <v>0.97119599705322424</v>
      </c>
      <c r="N88" s="105">
        <v>1.1299018622497978</v>
      </c>
      <c r="O88" s="105">
        <v>1.1154899858109057</v>
      </c>
      <c r="P88" s="105">
        <v>0.9480344747751408</v>
      </c>
      <c r="Q88" s="105">
        <v>1.2095737998248752</v>
      </c>
      <c r="R88" s="47" t="s">
        <v>3289</v>
      </c>
      <c r="S88" s="47" t="s">
        <v>3294</v>
      </c>
      <c r="T88" s="47" t="s">
        <v>3286</v>
      </c>
      <c r="U88" s="47" t="s">
        <v>3286</v>
      </c>
      <c r="V88" s="47" t="s">
        <v>3286</v>
      </c>
      <c r="W88" s="47" t="s">
        <v>3286</v>
      </c>
      <c r="X88" s="47" t="s">
        <v>3286</v>
      </c>
      <c r="Y88" s="47" t="s">
        <v>3286</v>
      </c>
    </row>
    <row r="89" spans="2:25" x14ac:dyDescent="0.45">
      <c r="B89" s="47" t="s">
        <v>8</v>
      </c>
      <c r="C89" s="47" t="s">
        <v>436</v>
      </c>
      <c r="D89" s="47" t="s">
        <v>436</v>
      </c>
      <c r="E89" s="47" t="s">
        <v>55</v>
      </c>
      <c r="F89" s="47" t="s">
        <v>437</v>
      </c>
      <c r="G89" s="155" t="s">
        <v>3231</v>
      </c>
      <c r="H89" s="106">
        <v>6</v>
      </c>
      <c r="I89" s="106">
        <v>-8</v>
      </c>
      <c r="J89" s="106">
        <v>0</v>
      </c>
      <c r="K89" s="107">
        <f t="shared" si="2"/>
        <v>0.60000000000000009</v>
      </c>
      <c r="L89" s="105">
        <v>0</v>
      </c>
      <c r="M89" s="105">
        <v>0</v>
      </c>
      <c r="N89" s="105">
        <v>0</v>
      </c>
      <c r="O89" s="105">
        <v>0</v>
      </c>
      <c r="P89" s="105">
        <v>0</v>
      </c>
      <c r="Q89" s="105">
        <v>0</v>
      </c>
      <c r="R89" s="47" t="s">
        <v>3289</v>
      </c>
      <c r="S89" s="47" t="s">
        <v>3292</v>
      </c>
      <c r="T89" s="47" t="s">
        <v>3287</v>
      </c>
      <c r="U89" s="47" t="s">
        <v>3287</v>
      </c>
      <c r="V89" s="47" t="s">
        <v>3287</v>
      </c>
      <c r="W89" s="47" t="s">
        <v>3287</v>
      </c>
      <c r="X89" s="47" t="s">
        <v>3287</v>
      </c>
      <c r="Y89" s="47" t="s">
        <v>3287</v>
      </c>
    </row>
    <row r="90" spans="2:25" x14ac:dyDescent="0.45">
      <c r="B90" s="47" t="s">
        <v>22</v>
      </c>
      <c r="C90" s="47" t="s">
        <v>438</v>
      </c>
      <c r="D90" s="47" t="s">
        <v>438</v>
      </c>
      <c r="E90" s="47" t="s">
        <v>55</v>
      </c>
      <c r="F90" s="47" t="s">
        <v>439</v>
      </c>
      <c r="G90" s="155" t="s">
        <v>3231</v>
      </c>
      <c r="H90" s="106">
        <v>75341</v>
      </c>
      <c r="I90" s="106">
        <v>45345</v>
      </c>
      <c r="J90" s="106">
        <v>39236</v>
      </c>
      <c r="K90" s="107">
        <f t="shared" si="2"/>
        <v>7534.1</v>
      </c>
      <c r="L90" s="105">
        <v>0.80647266083779201</v>
      </c>
      <c r="M90" s="105">
        <v>0.79943723620447082</v>
      </c>
      <c r="N90" s="105">
        <v>1.0440528634361232</v>
      </c>
      <c r="O90" s="105">
        <v>0.93644578313253013</v>
      </c>
      <c r="P90" s="105">
        <v>0.86784762501959556</v>
      </c>
      <c r="Q90" s="105">
        <v>1.0868701462886039</v>
      </c>
      <c r="R90" s="47" t="s">
        <v>3289</v>
      </c>
      <c r="S90" s="47" t="s">
        <v>3301</v>
      </c>
      <c r="T90" s="47" t="s">
        <v>3286</v>
      </c>
      <c r="U90" s="47" t="s">
        <v>3286</v>
      </c>
      <c r="V90" s="47" t="s">
        <v>3286</v>
      </c>
      <c r="W90" s="47" t="s">
        <v>3286</v>
      </c>
      <c r="X90" s="47" t="s">
        <v>3286</v>
      </c>
      <c r="Y90" s="47" t="s">
        <v>3286</v>
      </c>
    </row>
    <row r="91" spans="2:25" x14ac:dyDescent="0.45">
      <c r="B91" s="47" t="s">
        <v>16</v>
      </c>
      <c r="C91" s="47" t="s">
        <v>452</v>
      </c>
      <c r="D91" s="47" t="s">
        <v>452</v>
      </c>
      <c r="E91" s="47" t="s">
        <v>55</v>
      </c>
      <c r="F91" s="47" t="s">
        <v>453</v>
      </c>
      <c r="G91" s="155" t="s">
        <v>3231</v>
      </c>
      <c r="H91" s="106">
        <v>7100</v>
      </c>
      <c r="I91" s="106">
        <v>11980</v>
      </c>
      <c r="J91" s="106">
        <v>10670</v>
      </c>
      <c r="K91" s="107">
        <f t="shared" si="2"/>
        <v>710</v>
      </c>
      <c r="L91" s="105">
        <v>0.60799999999999998</v>
      </c>
      <c r="M91" s="105">
        <v>1.2051282051282051</v>
      </c>
      <c r="N91" s="105">
        <v>0.8539325842696629</v>
      </c>
      <c r="O91" s="105">
        <v>0.82105263157894737</v>
      </c>
      <c r="P91" s="105">
        <v>1.7926829268292683</v>
      </c>
      <c r="Q91" s="105">
        <v>1.1120689655172413</v>
      </c>
      <c r="R91" s="47" t="s">
        <v>3284</v>
      </c>
      <c r="S91" s="47" t="s">
        <v>3285</v>
      </c>
      <c r="T91" s="47" t="s">
        <v>3286</v>
      </c>
      <c r="U91" s="47" t="s">
        <v>3286</v>
      </c>
      <c r="V91" s="47" t="s">
        <v>3286</v>
      </c>
      <c r="W91" s="47" t="s">
        <v>3286</v>
      </c>
      <c r="X91" s="47" t="s">
        <v>3286</v>
      </c>
      <c r="Y91" s="47" t="s">
        <v>3286</v>
      </c>
    </row>
    <row r="92" spans="2:25" x14ac:dyDescent="0.45">
      <c r="B92" s="47" t="s">
        <v>16</v>
      </c>
      <c r="C92" s="47" t="s">
        <v>455</v>
      </c>
      <c r="D92" s="47" t="s">
        <v>456</v>
      </c>
      <c r="E92" s="47" t="s">
        <v>55</v>
      </c>
      <c r="F92" s="47" t="s">
        <v>457</v>
      </c>
      <c r="G92" s="155" t="s">
        <v>3239</v>
      </c>
      <c r="H92" s="106">
        <v>35300</v>
      </c>
      <c r="I92" s="106">
        <v>43590</v>
      </c>
      <c r="J92" s="106">
        <v>55860</v>
      </c>
      <c r="K92" s="107">
        <f t="shared" si="2"/>
        <v>3530</v>
      </c>
      <c r="L92" s="105">
        <v>0.8964992389649924</v>
      </c>
      <c r="M92" s="105">
        <v>0.87530562347188268</v>
      </c>
      <c r="N92" s="105">
        <v>0.93418259023354566</v>
      </c>
      <c r="O92" s="105">
        <v>1.1135458167330676</v>
      </c>
      <c r="P92" s="105">
        <v>0.96590909090909094</v>
      </c>
      <c r="Q92" s="105">
        <v>1.4504950495049505</v>
      </c>
      <c r="R92" s="47" t="s">
        <v>3284</v>
      </c>
      <c r="S92" s="47" t="s">
        <v>3285</v>
      </c>
      <c r="T92" s="47" t="s">
        <v>3286</v>
      </c>
      <c r="U92" s="47" t="s">
        <v>3286</v>
      </c>
      <c r="V92" s="47" t="s">
        <v>3286</v>
      </c>
      <c r="W92" s="47" t="s">
        <v>3286</v>
      </c>
      <c r="X92" s="47" t="s">
        <v>3286</v>
      </c>
      <c r="Y92" s="47" t="s">
        <v>3286</v>
      </c>
    </row>
    <row r="93" spans="2:25" x14ac:dyDescent="0.45">
      <c r="B93" s="47" t="s">
        <v>16</v>
      </c>
      <c r="C93" s="47" t="s">
        <v>459</v>
      </c>
      <c r="D93" s="47" t="s">
        <v>459</v>
      </c>
      <c r="E93" s="47" t="s">
        <v>55</v>
      </c>
      <c r="F93" s="47" t="s">
        <v>460</v>
      </c>
      <c r="G93" s="155" t="s">
        <v>3239</v>
      </c>
      <c r="H93" s="106">
        <v>7780</v>
      </c>
      <c r="I93" s="106">
        <v>8980</v>
      </c>
      <c r="J93" s="106">
        <v>14450</v>
      </c>
      <c r="K93" s="107">
        <f t="shared" si="2"/>
        <v>778</v>
      </c>
      <c r="L93" s="105">
        <v>1.0416666666666667</v>
      </c>
      <c r="M93" s="105">
        <v>1.1047619047619048</v>
      </c>
      <c r="N93" s="105">
        <v>1.2250000000000001</v>
      </c>
      <c r="O93" s="105">
        <v>1.40625</v>
      </c>
      <c r="P93" s="105">
        <v>1.5920000000000001</v>
      </c>
      <c r="Q93" s="105">
        <v>1.3571428571428572</v>
      </c>
      <c r="R93" s="47" t="s">
        <v>3284</v>
      </c>
      <c r="S93" s="47" t="s">
        <v>3285</v>
      </c>
      <c r="T93" s="47" t="s">
        <v>3286</v>
      </c>
      <c r="U93" s="47" t="s">
        <v>3286</v>
      </c>
      <c r="V93" s="47" t="s">
        <v>3286</v>
      </c>
      <c r="W93" s="47" t="s">
        <v>3286</v>
      </c>
      <c r="X93" s="47" t="s">
        <v>3286</v>
      </c>
      <c r="Y93" s="47" t="s">
        <v>3286</v>
      </c>
    </row>
    <row r="94" spans="2:25" x14ac:dyDescent="0.45">
      <c r="B94" s="47" t="s">
        <v>16</v>
      </c>
      <c r="C94" s="47" t="s">
        <v>468</v>
      </c>
      <c r="D94" s="47" t="s">
        <v>468</v>
      </c>
      <c r="E94" s="47" t="s">
        <v>55</v>
      </c>
      <c r="F94" s="47" t="s">
        <v>469</v>
      </c>
      <c r="G94" s="155" t="s">
        <v>3239</v>
      </c>
      <c r="H94" s="106">
        <v>5146570</v>
      </c>
      <c r="I94" s="106">
        <v>5537330</v>
      </c>
      <c r="J94" s="106">
        <v>7142210</v>
      </c>
      <c r="K94" s="107">
        <f t="shared" si="2"/>
        <v>514657</v>
      </c>
      <c r="L94" s="105">
        <v>0.97752890260515246</v>
      </c>
      <c r="M94" s="105">
        <v>0.86445383871314441</v>
      </c>
      <c r="N94" s="105">
        <v>0.92998701564955921</v>
      </c>
      <c r="O94" s="105">
        <v>1.0607542924228341</v>
      </c>
      <c r="P94" s="105">
        <v>0.90370429762668381</v>
      </c>
      <c r="Q94" s="105">
        <v>1.0320081311650227</v>
      </c>
      <c r="R94" s="47" t="s">
        <v>3284</v>
      </c>
      <c r="S94" s="47" t="s">
        <v>3285</v>
      </c>
      <c r="T94" s="47" t="s">
        <v>3286</v>
      </c>
      <c r="U94" s="47" t="s">
        <v>3286</v>
      </c>
      <c r="V94" s="47" t="s">
        <v>3286</v>
      </c>
      <c r="W94" s="47" t="s">
        <v>3286</v>
      </c>
      <c r="X94" s="47" t="s">
        <v>3286</v>
      </c>
      <c r="Y94" s="47" t="s">
        <v>3286</v>
      </c>
    </row>
    <row r="95" spans="2:25" x14ac:dyDescent="0.45">
      <c r="B95" s="47" t="s">
        <v>8</v>
      </c>
      <c r="C95" s="47" t="s">
        <v>471</v>
      </c>
      <c r="D95" s="47" t="s">
        <v>472</v>
      </c>
      <c r="E95" s="47" t="s">
        <v>55</v>
      </c>
      <c r="F95" s="47" t="s">
        <v>473</v>
      </c>
      <c r="G95" s="155" t="s">
        <v>3424</v>
      </c>
      <c r="H95" s="106">
        <v>6</v>
      </c>
      <c r="I95" s="106">
        <v>-3</v>
      </c>
      <c r="J95" s="106">
        <v>11</v>
      </c>
      <c r="K95" s="107">
        <f t="shared" si="2"/>
        <v>0.60000000000000009</v>
      </c>
      <c r="L95" s="105">
        <v>2.2988505747126435</v>
      </c>
      <c r="M95" s="105">
        <v>2.2727272727272725</v>
      </c>
      <c r="N95" s="105">
        <v>1.1627906976744187</v>
      </c>
      <c r="O95" s="105">
        <v>0.75471698113207553</v>
      </c>
      <c r="P95" s="105">
        <v>0.75471698113207553</v>
      </c>
      <c r="Q95" s="105">
        <v>1.2448132780082988</v>
      </c>
      <c r="R95" s="47" t="s">
        <v>3289</v>
      </c>
      <c r="S95" s="47" t="s">
        <v>3292</v>
      </c>
      <c r="T95" s="47" t="s">
        <v>3286</v>
      </c>
      <c r="U95" s="47" t="s">
        <v>3286</v>
      </c>
      <c r="V95" s="47" t="s">
        <v>3286</v>
      </c>
      <c r="W95" s="47" t="s">
        <v>3286</v>
      </c>
      <c r="X95" s="47" t="s">
        <v>3286</v>
      </c>
      <c r="Y95" s="47" t="s">
        <v>3286</v>
      </c>
    </row>
    <row r="96" spans="2:25" x14ac:dyDescent="0.45">
      <c r="B96" s="47" t="s">
        <v>8</v>
      </c>
      <c r="C96" s="47" t="s">
        <v>474</v>
      </c>
      <c r="D96" s="47" t="s">
        <v>475</v>
      </c>
      <c r="E96" s="47" t="s">
        <v>55</v>
      </c>
      <c r="F96" s="47" t="s">
        <v>476</v>
      </c>
      <c r="G96" s="155" t="s">
        <v>3239</v>
      </c>
      <c r="H96" s="106">
        <v>204</v>
      </c>
      <c r="I96" s="106">
        <v>131</v>
      </c>
      <c r="J96" s="106">
        <v>145</v>
      </c>
      <c r="K96" s="107">
        <f t="shared" si="2"/>
        <v>20.400000000000002</v>
      </c>
      <c r="L96" s="105">
        <v>0.66755674232309747</v>
      </c>
      <c r="M96" s="105">
        <v>1.0265183917878529</v>
      </c>
      <c r="N96" s="105">
        <v>0.67624683009298392</v>
      </c>
      <c r="O96" s="105">
        <v>1.049233252623083</v>
      </c>
      <c r="P96" s="105">
        <v>0.96852300242130751</v>
      </c>
      <c r="Q96" s="105">
        <v>0.92165898617511521</v>
      </c>
      <c r="R96" s="47" t="s">
        <v>3289</v>
      </c>
      <c r="S96" s="47" t="s">
        <v>3292</v>
      </c>
      <c r="T96" s="47" t="s">
        <v>3286</v>
      </c>
      <c r="U96" s="47" t="s">
        <v>3286</v>
      </c>
      <c r="V96" s="47" t="s">
        <v>3286</v>
      </c>
      <c r="W96" s="47" t="s">
        <v>3286</v>
      </c>
      <c r="X96" s="47" t="s">
        <v>3286</v>
      </c>
      <c r="Y96" s="47" t="s">
        <v>3286</v>
      </c>
    </row>
    <row r="97" spans="2:25" x14ac:dyDescent="0.45">
      <c r="B97" s="47" t="s">
        <v>8</v>
      </c>
      <c r="C97" s="47" t="s">
        <v>479</v>
      </c>
      <c r="D97" s="47" t="s">
        <v>480</v>
      </c>
      <c r="E97" s="47" t="s">
        <v>55</v>
      </c>
      <c r="F97" s="47" t="s">
        <v>481</v>
      </c>
      <c r="G97" s="155" t="s">
        <v>3231</v>
      </c>
      <c r="H97" s="106">
        <v>58</v>
      </c>
      <c r="I97" s="106">
        <v>-6</v>
      </c>
      <c r="J97" s="106">
        <v>20</v>
      </c>
      <c r="K97" s="107">
        <f t="shared" si="2"/>
        <v>5.8000000000000007</v>
      </c>
      <c r="L97" s="105">
        <v>1.4652014652014651</v>
      </c>
      <c r="M97" s="105">
        <v>1.2987012987012987</v>
      </c>
      <c r="N97" s="105">
        <v>0.77220077220077221</v>
      </c>
      <c r="O97" s="105">
        <v>1.0452961672473868</v>
      </c>
      <c r="P97" s="105">
        <v>1.1278195488721805</v>
      </c>
      <c r="Q97" s="105">
        <v>0.84033613445378152</v>
      </c>
      <c r="R97" s="47" t="s">
        <v>3289</v>
      </c>
      <c r="S97" s="47" t="s">
        <v>3292</v>
      </c>
      <c r="T97" s="47" t="s">
        <v>3286</v>
      </c>
      <c r="U97" s="47" t="s">
        <v>3286</v>
      </c>
      <c r="V97" s="47" t="s">
        <v>3286</v>
      </c>
      <c r="W97" s="47" t="s">
        <v>3286</v>
      </c>
      <c r="X97" s="47" t="s">
        <v>3286</v>
      </c>
      <c r="Y97" s="47" t="s">
        <v>3286</v>
      </c>
    </row>
    <row r="98" spans="2:25" x14ac:dyDescent="0.45">
      <c r="B98" s="47" t="s">
        <v>8</v>
      </c>
      <c r="C98" s="47" t="s">
        <v>482</v>
      </c>
      <c r="D98" s="47" t="s">
        <v>483</v>
      </c>
      <c r="E98" s="47" t="s">
        <v>55</v>
      </c>
      <c r="F98" s="47" t="s">
        <v>484</v>
      </c>
      <c r="G98" s="155" t="s">
        <v>3231</v>
      </c>
      <c r="H98" s="106">
        <v>49</v>
      </c>
      <c r="I98" s="106">
        <v>43</v>
      </c>
      <c r="J98" s="106">
        <v>38</v>
      </c>
      <c r="K98" s="107">
        <f t="shared" si="2"/>
        <v>4.9000000000000004</v>
      </c>
      <c r="L98" s="105">
        <v>0.65217391304347827</v>
      </c>
      <c r="M98" s="105">
        <v>1.0526315789473684</v>
      </c>
      <c r="N98" s="105">
        <v>0.78947368421052633</v>
      </c>
      <c r="O98" s="105">
        <v>1.2820512820512822</v>
      </c>
      <c r="P98" s="105">
        <v>1</v>
      </c>
      <c r="Q98" s="105">
        <v>0.83333333333333326</v>
      </c>
      <c r="R98" s="47" t="s">
        <v>3289</v>
      </c>
      <c r="S98" s="47" t="s">
        <v>3290</v>
      </c>
      <c r="T98" s="47" t="s">
        <v>3286</v>
      </c>
      <c r="U98" s="47" t="s">
        <v>3286</v>
      </c>
      <c r="V98" s="47" t="s">
        <v>3286</v>
      </c>
      <c r="W98" s="47" t="s">
        <v>3286</v>
      </c>
      <c r="X98" s="47" t="s">
        <v>3286</v>
      </c>
      <c r="Y98" s="47" t="s">
        <v>3286</v>
      </c>
    </row>
    <row r="99" spans="2:25" x14ac:dyDescent="0.45">
      <c r="B99" s="47" t="s">
        <v>22</v>
      </c>
      <c r="C99" s="47" t="s">
        <v>485</v>
      </c>
      <c r="D99" s="47" t="s">
        <v>485</v>
      </c>
      <c r="E99" s="47" t="s">
        <v>55</v>
      </c>
      <c r="F99" s="47" t="s">
        <v>486</v>
      </c>
      <c r="G99" s="155" t="s">
        <v>3231</v>
      </c>
      <c r="H99" s="106">
        <v>3826</v>
      </c>
      <c r="I99" s="106">
        <v>3488</v>
      </c>
      <c r="J99" s="106">
        <v>3136</v>
      </c>
      <c r="K99" s="107">
        <f t="shared" si="2"/>
        <v>382.6</v>
      </c>
      <c r="L99" s="105">
        <v>1.0027656924744053</v>
      </c>
      <c r="M99" s="105">
        <v>0.95344801072079788</v>
      </c>
      <c r="N99" s="105">
        <v>0.91879256021953448</v>
      </c>
      <c r="O99" s="105">
        <v>1.1124845488257107</v>
      </c>
      <c r="P99" s="105">
        <v>0.76348861381460842</v>
      </c>
      <c r="Q99" s="105">
        <v>1.1201629327902241</v>
      </c>
      <c r="R99" s="47" t="s">
        <v>3289</v>
      </c>
      <c r="S99" s="47" t="s">
        <v>3301</v>
      </c>
      <c r="T99" s="47" t="s">
        <v>3286</v>
      </c>
      <c r="U99" s="47" t="s">
        <v>3286</v>
      </c>
      <c r="V99" s="47" t="s">
        <v>3286</v>
      </c>
      <c r="W99" s="47" t="s">
        <v>3286</v>
      </c>
      <c r="X99" s="47" t="s">
        <v>3286</v>
      </c>
      <c r="Y99" s="47" t="s">
        <v>3286</v>
      </c>
    </row>
    <row r="100" spans="2:25" x14ac:dyDescent="0.45">
      <c r="B100" s="47" t="s">
        <v>8</v>
      </c>
      <c r="C100" s="47" t="s">
        <v>487</v>
      </c>
      <c r="D100" s="47" t="s">
        <v>488</v>
      </c>
      <c r="E100" s="47" t="s">
        <v>55</v>
      </c>
      <c r="F100" s="47" t="s">
        <v>489</v>
      </c>
      <c r="G100" s="155" t="s">
        <v>3239</v>
      </c>
      <c r="H100" s="106">
        <v>35</v>
      </c>
      <c r="I100" s="106">
        <v>51</v>
      </c>
      <c r="J100" s="106">
        <v>518</v>
      </c>
      <c r="K100" s="107">
        <f t="shared" si="2"/>
        <v>3.5</v>
      </c>
      <c r="L100" s="105">
        <v>1.1616161616161615</v>
      </c>
      <c r="M100" s="105">
        <v>1.2368972746331237</v>
      </c>
      <c r="N100" s="105">
        <v>2.1072796934865901</v>
      </c>
      <c r="O100" s="105">
        <v>1.5971394517282478</v>
      </c>
      <c r="P100" s="105">
        <v>1.1700844390832328</v>
      </c>
      <c r="Q100" s="105">
        <v>0.74030552291421858</v>
      </c>
      <c r="R100" s="47" t="s">
        <v>3289</v>
      </c>
      <c r="S100" s="47" t="s">
        <v>3292</v>
      </c>
      <c r="T100" s="47" t="s">
        <v>3286</v>
      </c>
      <c r="U100" s="47" t="s">
        <v>3286</v>
      </c>
      <c r="V100" s="47" t="s">
        <v>3286</v>
      </c>
      <c r="W100" s="47" t="s">
        <v>3286</v>
      </c>
      <c r="X100" s="47" t="s">
        <v>3286</v>
      </c>
      <c r="Y100" s="47" t="s">
        <v>3286</v>
      </c>
    </row>
    <row r="101" spans="2:25" x14ac:dyDescent="0.45">
      <c r="B101" s="47" t="s">
        <v>8</v>
      </c>
      <c r="C101" s="47" t="s">
        <v>490</v>
      </c>
      <c r="D101" s="47" t="s">
        <v>491</v>
      </c>
      <c r="E101" s="47" t="s">
        <v>55</v>
      </c>
      <c r="F101" s="47" t="s">
        <v>492</v>
      </c>
      <c r="G101" s="155" t="s">
        <v>3239</v>
      </c>
      <c r="H101" s="106">
        <v>211</v>
      </c>
      <c r="I101" s="106">
        <v>683</v>
      </c>
      <c r="J101" s="106">
        <v>1420</v>
      </c>
      <c r="K101" s="107">
        <f t="shared" si="2"/>
        <v>21.1</v>
      </c>
      <c r="L101" s="105">
        <v>1.1514392991239049</v>
      </c>
      <c r="M101" s="105">
        <v>1.1379579111457521</v>
      </c>
      <c r="N101" s="105">
        <v>0.93855503038487509</v>
      </c>
      <c r="O101" s="105">
        <v>1.2335958005249343</v>
      </c>
      <c r="P101" s="105">
        <v>1.1968085106382977</v>
      </c>
      <c r="Q101" s="105">
        <v>1.2809131261889666</v>
      </c>
      <c r="R101" s="47" t="s">
        <v>3289</v>
      </c>
      <c r="S101" s="47" t="s">
        <v>3292</v>
      </c>
      <c r="T101" s="47" t="s">
        <v>3286</v>
      </c>
      <c r="U101" s="47" t="s">
        <v>3286</v>
      </c>
      <c r="V101" s="47" t="s">
        <v>3286</v>
      </c>
      <c r="W101" s="47" t="s">
        <v>3286</v>
      </c>
      <c r="X101" s="47" t="s">
        <v>3286</v>
      </c>
      <c r="Y101" s="47" t="s">
        <v>3286</v>
      </c>
    </row>
    <row r="102" spans="2:25" x14ac:dyDescent="0.45">
      <c r="B102" s="47" t="s">
        <v>8</v>
      </c>
      <c r="C102" s="47" t="s">
        <v>493</v>
      </c>
      <c r="D102" s="47" t="s">
        <v>494</v>
      </c>
      <c r="E102" s="47" t="s">
        <v>55</v>
      </c>
      <c r="F102" s="47" t="s">
        <v>495</v>
      </c>
      <c r="G102" s="155" t="s">
        <v>3424</v>
      </c>
      <c r="H102" s="106">
        <v>16</v>
      </c>
      <c r="I102" s="106">
        <v>-1</v>
      </c>
      <c r="J102" s="106">
        <v>110</v>
      </c>
      <c r="K102" s="107">
        <f t="shared" si="2"/>
        <v>1.6</v>
      </c>
      <c r="L102" s="105">
        <v>1.1038961038961039</v>
      </c>
      <c r="M102" s="105">
        <v>1.3709677419354838</v>
      </c>
      <c r="N102" s="105">
        <v>2.6</v>
      </c>
      <c r="O102" s="105">
        <v>0.31759656652360513</v>
      </c>
      <c r="P102" s="105">
        <v>0.15652173913043479</v>
      </c>
      <c r="Q102" s="105">
        <v>0.25677603423680456</v>
      </c>
      <c r="R102" s="47" t="s">
        <v>3289</v>
      </c>
      <c r="S102" s="47" t="s">
        <v>3292</v>
      </c>
      <c r="T102" s="47" t="s">
        <v>3286</v>
      </c>
      <c r="U102" s="47" t="s">
        <v>3286</v>
      </c>
      <c r="V102" s="47" t="s">
        <v>3286</v>
      </c>
      <c r="W102" s="47" t="s">
        <v>3286</v>
      </c>
      <c r="X102" s="47" t="s">
        <v>3286</v>
      </c>
      <c r="Y102" s="47" t="s">
        <v>3286</v>
      </c>
    </row>
    <row r="103" spans="2:25" x14ac:dyDescent="0.45">
      <c r="B103" s="47" t="s">
        <v>8</v>
      </c>
      <c r="C103" s="47" t="s">
        <v>497</v>
      </c>
      <c r="D103" s="47" t="s">
        <v>498</v>
      </c>
      <c r="E103" s="47" t="s">
        <v>55</v>
      </c>
      <c r="F103" s="47" t="s">
        <v>499</v>
      </c>
      <c r="G103" s="155" t="s">
        <v>3231</v>
      </c>
      <c r="H103" s="106">
        <v>138</v>
      </c>
      <c r="I103" s="106">
        <v>-7</v>
      </c>
      <c r="J103" s="106">
        <v>57</v>
      </c>
      <c r="K103" s="107">
        <f t="shared" si="2"/>
        <v>13.8</v>
      </c>
      <c r="L103" s="105">
        <v>1.3559322033898304</v>
      </c>
      <c r="M103" s="105">
        <v>1.6666666666666665</v>
      </c>
      <c r="N103" s="105">
        <v>1.5555555555555556</v>
      </c>
      <c r="O103" s="105">
        <v>1.3636363636363635</v>
      </c>
      <c r="P103" s="105">
        <v>2.1311475409836067</v>
      </c>
      <c r="Q103" s="105">
        <v>1.1320754716981132</v>
      </c>
      <c r="R103" s="47" t="s">
        <v>3289</v>
      </c>
      <c r="S103" s="47" t="s">
        <v>3292</v>
      </c>
      <c r="T103" s="47" t="s">
        <v>3286</v>
      </c>
      <c r="U103" s="47" t="s">
        <v>3286</v>
      </c>
      <c r="V103" s="47" t="s">
        <v>3286</v>
      </c>
      <c r="W103" s="47" t="s">
        <v>3286</v>
      </c>
      <c r="X103" s="47" t="s">
        <v>3286</v>
      </c>
      <c r="Y103" s="47" t="s">
        <v>3286</v>
      </c>
    </row>
    <row r="104" spans="2:25" x14ac:dyDescent="0.45">
      <c r="B104" s="47" t="s">
        <v>8</v>
      </c>
      <c r="C104" s="47" t="s">
        <v>500</v>
      </c>
      <c r="D104" s="47" t="s">
        <v>501</v>
      </c>
      <c r="E104" s="47" t="s">
        <v>55</v>
      </c>
      <c r="F104" s="47" t="s">
        <v>502</v>
      </c>
      <c r="G104" s="155" t="s">
        <v>3234</v>
      </c>
      <c r="H104" s="106">
        <v>240</v>
      </c>
      <c r="I104" s="106">
        <v>246</v>
      </c>
      <c r="J104" s="106">
        <v>248</v>
      </c>
      <c r="K104" s="107">
        <f t="shared" si="2"/>
        <v>24</v>
      </c>
      <c r="L104" s="105">
        <v>1.0687022900763359</v>
      </c>
      <c r="M104" s="105">
        <v>0.90497737556561075</v>
      </c>
      <c r="N104" s="105">
        <v>0.92920353982300874</v>
      </c>
      <c r="O104" s="105">
        <v>1.2831858407079646</v>
      </c>
      <c r="P104" s="105">
        <v>0.9606986899563319</v>
      </c>
      <c r="Q104" s="105">
        <v>1.0599078341013826</v>
      </c>
      <c r="R104" s="47" t="s">
        <v>3289</v>
      </c>
      <c r="S104" s="47" t="s">
        <v>3292</v>
      </c>
      <c r="T104" s="47" t="s">
        <v>3286</v>
      </c>
      <c r="U104" s="47" t="s">
        <v>3286</v>
      </c>
      <c r="V104" s="47" t="s">
        <v>3286</v>
      </c>
      <c r="W104" s="47" t="s">
        <v>3286</v>
      </c>
      <c r="X104" s="47" t="s">
        <v>3286</v>
      </c>
      <c r="Y104" s="47" t="s">
        <v>3286</v>
      </c>
    </row>
    <row r="105" spans="2:25" x14ac:dyDescent="0.45">
      <c r="B105" s="47" t="s">
        <v>8</v>
      </c>
      <c r="C105" s="47" t="s">
        <v>503</v>
      </c>
      <c r="D105" s="47" t="s">
        <v>504</v>
      </c>
      <c r="E105" s="47" t="s">
        <v>55</v>
      </c>
      <c r="F105" s="47" t="s">
        <v>505</v>
      </c>
      <c r="G105" s="155" t="s">
        <v>3239</v>
      </c>
      <c r="H105" s="106">
        <v>410</v>
      </c>
      <c r="I105" s="106">
        <v>482</v>
      </c>
      <c r="J105" s="106">
        <v>565</v>
      </c>
      <c r="K105" s="107">
        <f t="shared" si="2"/>
        <v>41</v>
      </c>
      <c r="L105" s="105">
        <v>1.3457943925233644</v>
      </c>
      <c r="M105" s="105">
        <v>1.1555555555555554</v>
      </c>
      <c r="N105" s="105">
        <v>0.98814229249011853</v>
      </c>
      <c r="O105" s="105">
        <v>1.4822134387351777</v>
      </c>
      <c r="P105" s="105">
        <v>1.0331384015594542</v>
      </c>
      <c r="Q105" s="105">
        <v>1.1491935483870968</v>
      </c>
      <c r="R105" s="47" t="s">
        <v>3289</v>
      </c>
      <c r="S105" s="47" t="s">
        <v>3292</v>
      </c>
      <c r="T105" s="47" t="s">
        <v>3286</v>
      </c>
      <c r="U105" s="47" t="s">
        <v>3286</v>
      </c>
      <c r="V105" s="47" t="s">
        <v>3286</v>
      </c>
      <c r="W105" s="47" t="s">
        <v>3286</v>
      </c>
      <c r="X105" s="47" t="s">
        <v>3286</v>
      </c>
      <c r="Y105" s="47" t="s">
        <v>3286</v>
      </c>
    </row>
    <row r="106" spans="2:25" x14ac:dyDescent="0.45">
      <c r="B106" s="47" t="s">
        <v>8</v>
      </c>
      <c r="C106" s="47" t="s">
        <v>506</v>
      </c>
      <c r="D106" s="47" t="s">
        <v>507</v>
      </c>
      <c r="E106" s="47" t="s">
        <v>55</v>
      </c>
      <c r="F106" s="47" t="s">
        <v>508</v>
      </c>
      <c r="G106" s="155" t="s">
        <v>3231</v>
      </c>
      <c r="H106" s="106">
        <v>44</v>
      </c>
      <c r="I106" s="106">
        <v>76</v>
      </c>
      <c r="J106" s="106">
        <v>63</v>
      </c>
      <c r="K106" s="107">
        <f t="shared" si="2"/>
        <v>4.4000000000000004</v>
      </c>
      <c r="L106" s="105">
        <v>1.25</v>
      </c>
      <c r="M106" s="105">
        <v>0.92592592592592582</v>
      </c>
      <c r="N106" s="105">
        <v>1.2727272727272727</v>
      </c>
      <c r="O106" s="105">
        <v>1.0909090909090908</v>
      </c>
      <c r="P106" s="105">
        <v>1.0714285714285714</v>
      </c>
      <c r="Q106" s="105">
        <v>0.94339622641509435</v>
      </c>
      <c r="R106" s="47" t="s">
        <v>3289</v>
      </c>
      <c r="S106" s="47" t="s">
        <v>3292</v>
      </c>
      <c r="T106" s="47" t="s">
        <v>3286</v>
      </c>
      <c r="U106" s="47" t="s">
        <v>3286</v>
      </c>
      <c r="V106" s="47" t="s">
        <v>3286</v>
      </c>
      <c r="W106" s="47" t="s">
        <v>3286</v>
      </c>
      <c r="X106" s="47" t="s">
        <v>3286</v>
      </c>
      <c r="Y106" s="47" t="s">
        <v>3286</v>
      </c>
    </row>
    <row r="107" spans="2:25" x14ac:dyDescent="0.45">
      <c r="B107" s="47" t="s">
        <v>8</v>
      </c>
      <c r="C107" s="47" t="s">
        <v>509</v>
      </c>
      <c r="D107" s="47" t="s">
        <v>510</v>
      </c>
      <c r="E107" s="47" t="s">
        <v>55</v>
      </c>
      <c r="F107" s="47" t="s">
        <v>511</v>
      </c>
      <c r="G107" s="155" t="s">
        <v>3231</v>
      </c>
      <c r="H107" s="106">
        <v>243</v>
      </c>
      <c r="I107" s="106">
        <v>210</v>
      </c>
      <c r="J107" s="106">
        <v>189</v>
      </c>
      <c r="K107" s="107">
        <f t="shared" si="2"/>
        <v>24.3</v>
      </c>
      <c r="L107" s="105">
        <v>1.0326086956521741</v>
      </c>
      <c r="M107" s="105">
        <v>1.032258064516129</v>
      </c>
      <c r="N107" s="105">
        <v>1.0691823899371069</v>
      </c>
      <c r="O107" s="105">
        <v>1.0062893081761006</v>
      </c>
      <c r="P107" s="105">
        <v>1.1180124223602483</v>
      </c>
      <c r="Q107" s="105">
        <v>1.3725490196078431</v>
      </c>
      <c r="R107" s="47" t="s">
        <v>3289</v>
      </c>
      <c r="S107" s="47" t="s">
        <v>3292</v>
      </c>
      <c r="T107" s="47" t="s">
        <v>3286</v>
      </c>
      <c r="U107" s="47" t="s">
        <v>3286</v>
      </c>
      <c r="V107" s="47" t="s">
        <v>3286</v>
      </c>
      <c r="W107" s="47" t="s">
        <v>3286</v>
      </c>
      <c r="X107" s="47" t="s">
        <v>3286</v>
      </c>
      <c r="Y107" s="47" t="s">
        <v>3286</v>
      </c>
    </row>
    <row r="108" spans="2:25" x14ac:dyDescent="0.45">
      <c r="B108" s="47" t="s">
        <v>8</v>
      </c>
      <c r="C108" s="47" t="s">
        <v>512</v>
      </c>
      <c r="D108" s="47" t="s">
        <v>513</v>
      </c>
      <c r="E108" s="47" t="s">
        <v>55</v>
      </c>
      <c r="F108" s="47" t="s">
        <v>514</v>
      </c>
      <c r="G108" s="155" t="s">
        <v>3247</v>
      </c>
      <c r="H108" s="106">
        <v>596</v>
      </c>
      <c r="I108" s="106">
        <v>690</v>
      </c>
      <c r="J108" s="106">
        <v>701</v>
      </c>
      <c r="K108" s="107">
        <f t="shared" si="2"/>
        <v>59.6</v>
      </c>
      <c r="L108" s="105">
        <v>1.1679790026246719</v>
      </c>
      <c r="M108" s="105">
        <v>0.74545454545454548</v>
      </c>
      <c r="N108" s="105">
        <v>1.0245901639344264</v>
      </c>
      <c r="O108" s="105">
        <v>1.1037527593818985</v>
      </c>
      <c r="P108" s="105">
        <v>0.76419213973799127</v>
      </c>
      <c r="Q108" s="105">
        <v>0.96842105263157896</v>
      </c>
      <c r="R108" s="47" t="s">
        <v>3289</v>
      </c>
      <c r="S108" s="47" t="s">
        <v>3292</v>
      </c>
      <c r="T108" s="47" t="s">
        <v>3286</v>
      </c>
      <c r="U108" s="47" t="s">
        <v>3286</v>
      </c>
      <c r="V108" s="47" t="s">
        <v>3286</v>
      </c>
      <c r="W108" s="47" t="s">
        <v>3286</v>
      </c>
      <c r="X108" s="47" t="s">
        <v>3286</v>
      </c>
      <c r="Y108" s="47" t="s">
        <v>3286</v>
      </c>
    </row>
    <row r="109" spans="2:25" x14ac:dyDescent="0.45">
      <c r="B109" s="47" t="s">
        <v>8</v>
      </c>
      <c r="C109" s="47" t="s">
        <v>515</v>
      </c>
      <c r="D109" s="47" t="s">
        <v>516</v>
      </c>
      <c r="E109" s="47" t="s">
        <v>55</v>
      </c>
      <c r="F109" s="47" t="s">
        <v>517</v>
      </c>
      <c r="G109" s="155" t="s">
        <v>3247</v>
      </c>
      <c r="H109" s="106">
        <v>55858</v>
      </c>
      <c r="I109" s="106">
        <v>27907</v>
      </c>
      <c r="J109" s="106">
        <v>49909</v>
      </c>
      <c r="K109" s="107">
        <f t="shared" si="2"/>
        <v>5585.8</v>
      </c>
      <c r="L109" s="105">
        <v>1.1390324560882394</v>
      </c>
      <c r="M109" s="105">
        <v>0.88311558791263589</v>
      </c>
      <c r="N109" s="105">
        <v>0.87310943339436653</v>
      </c>
      <c r="O109" s="105">
        <v>0.99082328264289465</v>
      </c>
      <c r="P109" s="105">
        <v>0.88739785395399839</v>
      </c>
      <c r="Q109" s="105">
        <v>0.91486788957781262</v>
      </c>
      <c r="R109" s="47" t="s">
        <v>3289</v>
      </c>
      <c r="S109" s="47" t="s">
        <v>3292</v>
      </c>
      <c r="T109" s="47" t="s">
        <v>3286</v>
      </c>
      <c r="U109" s="47" t="s">
        <v>3286</v>
      </c>
      <c r="V109" s="47" t="s">
        <v>3286</v>
      </c>
      <c r="W109" s="47" t="s">
        <v>3286</v>
      </c>
      <c r="X109" s="47" t="s">
        <v>3286</v>
      </c>
      <c r="Y109" s="47" t="s">
        <v>3286</v>
      </c>
    </row>
    <row r="110" spans="2:25" x14ac:dyDescent="0.45">
      <c r="B110" s="47" t="s">
        <v>8</v>
      </c>
      <c r="C110" s="47" t="s">
        <v>518</v>
      </c>
      <c r="D110" s="47" t="s">
        <v>518</v>
      </c>
      <c r="E110" s="47" t="s">
        <v>55</v>
      </c>
      <c r="F110" s="47" t="s">
        <v>519</v>
      </c>
      <c r="G110" s="155" t="s">
        <v>3234</v>
      </c>
      <c r="H110" s="106">
        <v>745</v>
      </c>
      <c r="I110" s="106">
        <v>769</v>
      </c>
      <c r="J110" s="106">
        <v>785</v>
      </c>
      <c r="K110" s="107">
        <f t="shared" si="2"/>
        <v>74.5</v>
      </c>
      <c r="L110" s="105">
        <v>1.049544682821423</v>
      </c>
      <c r="M110" s="105">
        <v>0.94524701266274302</v>
      </c>
      <c r="N110" s="105">
        <v>0.95648659571601768</v>
      </c>
      <c r="O110" s="105">
        <v>1.1449315833566043</v>
      </c>
      <c r="P110" s="105">
        <v>0.87095369429525327</v>
      </c>
      <c r="Q110" s="105">
        <v>1.0025416548997459</v>
      </c>
      <c r="R110" s="47" t="s">
        <v>3289</v>
      </c>
      <c r="S110" s="47" t="s">
        <v>3304</v>
      </c>
      <c r="T110" s="47" t="s">
        <v>3286</v>
      </c>
      <c r="U110" s="47" t="s">
        <v>3286</v>
      </c>
      <c r="V110" s="47" t="s">
        <v>3286</v>
      </c>
      <c r="W110" s="47" t="s">
        <v>3286</v>
      </c>
      <c r="X110" s="47" t="s">
        <v>3286</v>
      </c>
      <c r="Y110" s="47" t="s">
        <v>3286</v>
      </c>
    </row>
    <row r="111" spans="2:25" x14ac:dyDescent="0.45">
      <c r="B111" s="47" t="s">
        <v>8</v>
      </c>
      <c r="C111" s="47" t="s">
        <v>528</v>
      </c>
      <c r="D111" s="47" t="s">
        <v>528</v>
      </c>
      <c r="E111" s="47" t="s">
        <v>55</v>
      </c>
      <c r="F111" s="47" t="s">
        <v>529</v>
      </c>
      <c r="G111" s="155" t="s">
        <v>3231</v>
      </c>
      <c r="H111" s="106">
        <v>3568</v>
      </c>
      <c r="I111" s="106">
        <v>4622</v>
      </c>
      <c r="J111" s="106">
        <v>3475</v>
      </c>
      <c r="K111" s="107">
        <f t="shared" si="2"/>
        <v>356.8</v>
      </c>
      <c r="L111" s="105">
        <v>0.91872206588313199</v>
      </c>
      <c r="M111" s="105">
        <v>0.90390104662226456</v>
      </c>
      <c r="N111" s="105">
        <v>0.90407738902450041</v>
      </c>
      <c r="O111" s="105">
        <v>1.041611202811352</v>
      </c>
      <c r="P111" s="105">
        <v>0.85355725754360068</v>
      </c>
      <c r="Q111" s="105">
        <v>0.90296083771463531</v>
      </c>
      <c r="R111" s="47" t="s">
        <v>3289</v>
      </c>
      <c r="S111" s="47" t="s">
        <v>3292</v>
      </c>
      <c r="T111" s="47" t="s">
        <v>3286</v>
      </c>
      <c r="U111" s="47" t="s">
        <v>3286</v>
      </c>
      <c r="V111" s="47" t="s">
        <v>3286</v>
      </c>
      <c r="W111" s="47" t="s">
        <v>3286</v>
      </c>
      <c r="X111" s="47" t="s">
        <v>3286</v>
      </c>
      <c r="Y111" s="47" t="s">
        <v>3286</v>
      </c>
    </row>
    <row r="112" spans="2:25" x14ac:dyDescent="0.45">
      <c r="B112" s="47" t="s">
        <v>8</v>
      </c>
      <c r="C112" s="47" t="s">
        <v>532</v>
      </c>
      <c r="D112" s="47" t="s">
        <v>533</v>
      </c>
      <c r="E112" s="47" t="s">
        <v>55</v>
      </c>
      <c r="F112" s="47" t="s">
        <v>534</v>
      </c>
      <c r="G112" s="155" t="s">
        <v>3239</v>
      </c>
      <c r="H112" s="106">
        <v>40426</v>
      </c>
      <c r="I112" s="106">
        <v>42648</v>
      </c>
      <c r="J112" s="106">
        <v>49934</v>
      </c>
      <c r="K112" s="107">
        <f t="shared" si="2"/>
        <v>4042.6000000000004</v>
      </c>
      <c r="L112" s="105">
        <v>1.024272744117102</v>
      </c>
      <c r="M112" s="105">
        <v>0.93072985290623589</v>
      </c>
      <c r="N112" s="105">
        <v>0.98864721485411144</v>
      </c>
      <c r="O112" s="105">
        <v>1.130281690140845</v>
      </c>
      <c r="P112" s="105">
        <v>0.9204466458116094</v>
      </c>
      <c r="Q112" s="105">
        <v>1.0568975018368847</v>
      </c>
      <c r="R112" s="47" t="s">
        <v>3289</v>
      </c>
      <c r="S112" s="47" t="s">
        <v>3292</v>
      </c>
      <c r="T112" s="47" t="s">
        <v>3286</v>
      </c>
      <c r="U112" s="47" t="s">
        <v>3286</v>
      </c>
      <c r="V112" s="47" t="s">
        <v>3286</v>
      </c>
      <c r="W112" s="47" t="s">
        <v>3286</v>
      </c>
      <c r="X112" s="47" t="s">
        <v>3286</v>
      </c>
      <c r="Y112" s="47" t="s">
        <v>3286</v>
      </c>
    </row>
    <row r="113" spans="2:25" x14ac:dyDescent="0.45">
      <c r="B113" s="47" t="s">
        <v>8</v>
      </c>
      <c r="C113" s="47" t="s">
        <v>535</v>
      </c>
      <c r="D113" s="47" t="s">
        <v>536</v>
      </c>
      <c r="E113" s="47" t="s">
        <v>55</v>
      </c>
      <c r="F113" s="47" t="s">
        <v>537</v>
      </c>
      <c r="G113" s="155" t="s">
        <v>3231</v>
      </c>
      <c r="H113" s="106">
        <v>76</v>
      </c>
      <c r="I113" s="106">
        <v>7</v>
      </c>
      <c r="J113" s="106">
        <v>-28</v>
      </c>
      <c r="K113" s="107">
        <f t="shared" si="2"/>
        <v>7.6000000000000005</v>
      </c>
      <c r="L113" s="105">
        <v>0</v>
      </c>
      <c r="M113" s="105">
        <v>0</v>
      </c>
      <c r="N113" s="105">
        <v>0</v>
      </c>
      <c r="O113" s="105">
        <v>0</v>
      </c>
      <c r="P113" s="105">
        <v>0</v>
      </c>
      <c r="Q113" s="105">
        <v>0</v>
      </c>
      <c r="R113" s="47" t="s">
        <v>3289</v>
      </c>
      <c r="S113" s="47" t="s">
        <v>3292</v>
      </c>
      <c r="T113" s="47" t="s">
        <v>3287</v>
      </c>
      <c r="U113" s="47" t="s">
        <v>3287</v>
      </c>
      <c r="V113" s="47" t="s">
        <v>3287</v>
      </c>
      <c r="W113" s="47" t="s">
        <v>3287</v>
      </c>
      <c r="X113" s="47" t="s">
        <v>3287</v>
      </c>
      <c r="Y113" s="47" t="s">
        <v>3287</v>
      </c>
    </row>
    <row r="114" spans="2:25" x14ac:dyDescent="0.45">
      <c r="B114" s="47" t="s">
        <v>8</v>
      </c>
      <c r="C114" s="47" t="s">
        <v>539</v>
      </c>
      <c r="D114" s="47" t="s">
        <v>539</v>
      </c>
      <c r="E114" s="47" t="s">
        <v>55</v>
      </c>
      <c r="F114" s="47" t="s">
        <v>540</v>
      </c>
      <c r="G114" s="155" t="s">
        <v>3239</v>
      </c>
      <c r="H114" s="106">
        <v>26517</v>
      </c>
      <c r="I114" s="106">
        <v>35215</v>
      </c>
      <c r="J114" s="106">
        <v>61457</v>
      </c>
      <c r="K114" s="107">
        <f t="shared" si="2"/>
        <v>2651.7000000000003</v>
      </c>
      <c r="L114" s="105">
        <v>1.04533971896216</v>
      </c>
      <c r="M114" s="105">
        <v>0.98234793363208539</v>
      </c>
      <c r="N114" s="105">
        <v>0.98379344343110675</v>
      </c>
      <c r="O114" s="105">
        <v>1.1082329773536317</v>
      </c>
      <c r="P114" s="105">
        <v>0.88825843665261217</v>
      </c>
      <c r="Q114" s="105">
        <v>1.0900525854513583</v>
      </c>
      <c r="R114" s="47" t="s">
        <v>3289</v>
      </c>
      <c r="S114" s="47" t="s">
        <v>3292</v>
      </c>
      <c r="T114" s="47" t="s">
        <v>3286</v>
      </c>
      <c r="U114" s="47" t="s">
        <v>3286</v>
      </c>
      <c r="V114" s="47" t="s">
        <v>3286</v>
      </c>
      <c r="W114" s="47" t="s">
        <v>3286</v>
      </c>
      <c r="X114" s="47" t="s">
        <v>3286</v>
      </c>
      <c r="Y114" s="47" t="s">
        <v>3286</v>
      </c>
    </row>
    <row r="115" spans="2:25" x14ac:dyDescent="0.45">
      <c r="B115" s="47" t="s">
        <v>16</v>
      </c>
      <c r="C115" s="47" t="s">
        <v>542</v>
      </c>
      <c r="D115" s="47" t="s">
        <v>542</v>
      </c>
      <c r="E115" s="47" t="s">
        <v>55</v>
      </c>
      <c r="F115" s="47" t="s">
        <v>543</v>
      </c>
      <c r="G115" s="155" t="s">
        <v>3231</v>
      </c>
      <c r="H115" s="106">
        <v>505300</v>
      </c>
      <c r="I115" s="106">
        <v>505100</v>
      </c>
      <c r="J115" s="106">
        <v>497250</v>
      </c>
      <c r="K115" s="107">
        <f t="shared" si="2"/>
        <v>50530</v>
      </c>
      <c r="L115" s="105">
        <v>0.97140381282495669</v>
      </c>
      <c r="M115" s="105">
        <v>1.1441176470588235</v>
      </c>
      <c r="N115" s="105">
        <v>1.0544488711819389</v>
      </c>
      <c r="O115" s="105">
        <v>1.2142857142857142</v>
      </c>
      <c r="P115" s="105">
        <v>0.97644287396937579</v>
      </c>
      <c r="Q115" s="105">
        <v>0.98287220026350464</v>
      </c>
      <c r="R115" s="47" t="s">
        <v>3284</v>
      </c>
      <c r="S115" s="47" t="s">
        <v>3285</v>
      </c>
      <c r="T115" s="47" t="s">
        <v>3286</v>
      </c>
      <c r="U115" s="47" t="s">
        <v>3286</v>
      </c>
      <c r="V115" s="47" t="s">
        <v>3286</v>
      </c>
      <c r="W115" s="47" t="s">
        <v>3286</v>
      </c>
      <c r="X115" s="47" t="s">
        <v>3286</v>
      </c>
      <c r="Y115" s="47" t="s">
        <v>3286</v>
      </c>
    </row>
    <row r="116" spans="2:25" x14ac:dyDescent="0.45">
      <c r="B116" s="47" t="s">
        <v>16</v>
      </c>
      <c r="C116" s="47" t="s">
        <v>545</v>
      </c>
      <c r="D116" s="47" t="s">
        <v>545</v>
      </c>
      <c r="E116" s="47" t="s">
        <v>55</v>
      </c>
      <c r="F116" s="47" t="s">
        <v>546</v>
      </c>
      <c r="G116" s="155" t="s">
        <v>3231</v>
      </c>
      <c r="H116" s="106">
        <v>1149450</v>
      </c>
      <c r="I116" s="106">
        <v>1146100</v>
      </c>
      <c r="J116" s="106">
        <v>1142350</v>
      </c>
      <c r="K116" s="107">
        <f t="shared" si="2"/>
        <v>114945</v>
      </c>
      <c r="L116" s="105">
        <v>0.96435272045028142</v>
      </c>
      <c r="M116" s="105">
        <v>1.103119032463399</v>
      </c>
      <c r="N116" s="105">
        <v>1.0897583429228999</v>
      </c>
      <c r="O116" s="105">
        <v>1.1221649484536083</v>
      </c>
      <c r="P116" s="105">
        <v>0.88220295767465584</v>
      </c>
      <c r="Q116" s="105">
        <v>0.99942954934398176</v>
      </c>
      <c r="R116" s="47" t="s">
        <v>3284</v>
      </c>
      <c r="S116" s="47" t="s">
        <v>3285</v>
      </c>
      <c r="T116" s="47" t="s">
        <v>3286</v>
      </c>
      <c r="U116" s="47" t="s">
        <v>3286</v>
      </c>
      <c r="V116" s="47" t="s">
        <v>3286</v>
      </c>
      <c r="W116" s="47" t="s">
        <v>3286</v>
      </c>
      <c r="X116" s="47" t="s">
        <v>3286</v>
      </c>
      <c r="Y116" s="47" t="s">
        <v>3286</v>
      </c>
    </row>
    <row r="117" spans="2:25" x14ac:dyDescent="0.45">
      <c r="B117" s="47" t="s">
        <v>8</v>
      </c>
      <c r="C117" s="47" t="s">
        <v>555</v>
      </c>
      <c r="D117" s="47" t="s">
        <v>555</v>
      </c>
      <c r="E117" s="47" t="s">
        <v>55</v>
      </c>
      <c r="F117" s="47" t="s">
        <v>556</v>
      </c>
      <c r="G117" s="155" t="s">
        <v>3239</v>
      </c>
      <c r="H117" s="106">
        <v>5490</v>
      </c>
      <c r="I117" s="106">
        <v>168</v>
      </c>
      <c r="J117" s="106">
        <v>422</v>
      </c>
      <c r="K117" s="107">
        <f t="shared" si="2"/>
        <v>549</v>
      </c>
      <c r="L117" s="105">
        <v>1.5053763440860215</v>
      </c>
      <c r="M117" s="105">
        <v>1.5339233038348083</v>
      </c>
      <c r="N117" s="105">
        <v>1.5555555555555556</v>
      </c>
      <c r="O117" s="105">
        <v>0.90317331163547598</v>
      </c>
      <c r="P117" s="105">
        <v>0.75889328063241102</v>
      </c>
      <c r="Q117" s="105">
        <v>1.1374407582938388</v>
      </c>
      <c r="R117" s="47" t="s">
        <v>3289</v>
      </c>
      <c r="S117" s="47" t="s">
        <v>3292</v>
      </c>
      <c r="T117" s="47" t="s">
        <v>3298</v>
      </c>
      <c r="U117" s="47" t="s">
        <v>3298</v>
      </c>
      <c r="V117" s="47" t="s">
        <v>3298</v>
      </c>
      <c r="W117" s="47" t="s">
        <v>3298</v>
      </c>
      <c r="X117" s="47" t="s">
        <v>3298</v>
      </c>
      <c r="Y117" s="47" t="s">
        <v>3298</v>
      </c>
    </row>
    <row r="118" spans="2:25" x14ac:dyDescent="0.45">
      <c r="B118" s="47" t="s">
        <v>8</v>
      </c>
      <c r="C118" s="47" t="s">
        <v>557</v>
      </c>
      <c r="D118" s="47" t="s">
        <v>558</v>
      </c>
      <c r="E118" s="47" t="s">
        <v>55</v>
      </c>
      <c r="F118" s="47" t="s">
        <v>3305</v>
      </c>
      <c r="G118" s="155" t="s">
        <v>3231</v>
      </c>
      <c r="H118" s="106">
        <v>40852</v>
      </c>
      <c r="I118" s="106">
        <v>1865</v>
      </c>
      <c r="J118" s="106">
        <v>521</v>
      </c>
      <c r="K118" s="107">
        <f t="shared" si="2"/>
        <v>4085.2000000000003</v>
      </c>
      <c r="L118" s="105">
        <v>0.73260073260073255</v>
      </c>
      <c r="M118" s="105">
        <v>0.60782241014799154</v>
      </c>
      <c r="N118" s="105">
        <v>0.82614942528735635</v>
      </c>
      <c r="O118" s="105">
        <v>1.2764456981664314</v>
      </c>
      <c r="P118" s="105">
        <v>1.2303290414878396</v>
      </c>
      <c r="Q118" s="105">
        <v>1.2056737588652482</v>
      </c>
      <c r="R118" s="47" t="s">
        <v>3289</v>
      </c>
      <c r="S118" s="47" t="s">
        <v>3292</v>
      </c>
      <c r="T118" s="47" t="s">
        <v>3286</v>
      </c>
      <c r="U118" s="47" t="s">
        <v>3286</v>
      </c>
      <c r="V118" s="47" t="s">
        <v>3286</v>
      </c>
      <c r="W118" s="47" t="s">
        <v>3286</v>
      </c>
      <c r="X118" s="47" t="s">
        <v>3286</v>
      </c>
      <c r="Y118" s="47" t="s">
        <v>3286</v>
      </c>
    </row>
    <row r="119" spans="2:25" x14ac:dyDescent="0.45">
      <c r="B119" s="47" t="s">
        <v>16</v>
      </c>
      <c r="C119" s="47" t="s">
        <v>561</v>
      </c>
      <c r="D119" s="47" t="s">
        <v>562</v>
      </c>
      <c r="E119" s="47" t="s">
        <v>55</v>
      </c>
      <c r="F119" s="47" t="s">
        <v>563</v>
      </c>
      <c r="G119" s="155" t="s">
        <v>3231</v>
      </c>
      <c r="H119" s="106">
        <v>748350</v>
      </c>
      <c r="I119" s="106">
        <v>727450</v>
      </c>
      <c r="J119" s="106">
        <v>720900</v>
      </c>
      <c r="K119" s="107">
        <f t="shared" si="2"/>
        <v>74835</v>
      </c>
      <c r="L119" s="105">
        <v>0.99767261442979049</v>
      </c>
      <c r="M119" s="105">
        <v>0.88440651667959658</v>
      </c>
      <c r="N119" s="105">
        <v>0.79751745539177654</v>
      </c>
      <c r="O119" s="105">
        <v>0.92397207137315751</v>
      </c>
      <c r="P119" s="105">
        <v>0.62454346238130021</v>
      </c>
      <c r="Q119" s="105">
        <v>0.66032608695652173</v>
      </c>
      <c r="R119" s="47" t="s">
        <v>3284</v>
      </c>
      <c r="S119" s="47" t="s">
        <v>3285</v>
      </c>
      <c r="T119" s="47" t="s">
        <v>3293</v>
      </c>
      <c r="U119" s="47" t="s">
        <v>3293</v>
      </c>
      <c r="V119" s="47" t="s">
        <v>3293</v>
      </c>
      <c r="W119" s="47" t="s">
        <v>3293</v>
      </c>
      <c r="X119" s="47" t="s">
        <v>3293</v>
      </c>
      <c r="Y119" s="47" t="s">
        <v>3293</v>
      </c>
    </row>
    <row r="120" spans="2:25" x14ac:dyDescent="0.45">
      <c r="B120" s="47" t="s">
        <v>16</v>
      </c>
      <c r="C120" s="47" t="s">
        <v>565</v>
      </c>
      <c r="D120" s="47" t="s">
        <v>566</v>
      </c>
      <c r="E120" s="47" t="s">
        <v>55</v>
      </c>
      <c r="F120" s="47" t="s">
        <v>567</v>
      </c>
      <c r="G120" s="155" t="s">
        <v>30</v>
      </c>
      <c r="H120" s="106">
        <v>162850</v>
      </c>
      <c r="I120" s="106">
        <v>0</v>
      </c>
      <c r="J120" s="106">
        <v>93000</v>
      </c>
      <c r="K120" s="107">
        <f t="shared" si="2"/>
        <v>16285</v>
      </c>
      <c r="L120" s="105">
        <v>0.88009049773755654</v>
      </c>
      <c r="M120" s="105">
        <v>1.0090497737556561</v>
      </c>
      <c r="N120" s="105">
        <v>0.88461538461538458</v>
      </c>
      <c r="O120" s="105">
        <v>0.75113122171945701</v>
      </c>
      <c r="P120" s="105">
        <v>0.87090163934426235</v>
      </c>
      <c r="Q120" s="105">
        <v>0.81067961165048541</v>
      </c>
      <c r="R120" s="47" t="s">
        <v>3284</v>
      </c>
      <c r="S120" s="47" t="s">
        <v>3303</v>
      </c>
      <c r="T120" s="47" t="s">
        <v>3293</v>
      </c>
      <c r="U120" s="47" t="s">
        <v>3293</v>
      </c>
      <c r="V120" s="47" t="s">
        <v>3293</v>
      </c>
      <c r="W120" s="47" t="s">
        <v>3293</v>
      </c>
      <c r="X120" s="47" t="s">
        <v>3293</v>
      </c>
      <c r="Y120" s="47" t="s">
        <v>3293</v>
      </c>
    </row>
    <row r="121" spans="2:25" x14ac:dyDescent="0.45">
      <c r="B121" s="47" t="s">
        <v>16</v>
      </c>
      <c r="C121" s="47" t="s">
        <v>569</v>
      </c>
      <c r="D121" s="47" t="s">
        <v>570</v>
      </c>
      <c r="E121" s="47" t="s">
        <v>55</v>
      </c>
      <c r="F121" s="47" t="s">
        <v>571</v>
      </c>
      <c r="G121" s="155" t="s">
        <v>3234</v>
      </c>
      <c r="H121" s="106">
        <v>1006050</v>
      </c>
      <c r="I121" s="106">
        <v>973700</v>
      </c>
      <c r="J121" s="106">
        <v>1031250</v>
      </c>
      <c r="K121" s="107">
        <f t="shared" si="2"/>
        <v>100605</v>
      </c>
      <c r="L121" s="105">
        <v>1.0184082295614509</v>
      </c>
      <c r="M121" s="105">
        <v>0.8646453708716838</v>
      </c>
      <c r="N121" s="105">
        <v>0.85544125609095834</v>
      </c>
      <c r="O121" s="105">
        <v>0.91391445587439091</v>
      </c>
      <c r="P121" s="105">
        <v>0.63771377137713769</v>
      </c>
      <c r="Q121" s="105">
        <v>0.68821292775665399</v>
      </c>
      <c r="R121" s="47" t="s">
        <v>3284</v>
      </c>
      <c r="S121" s="47" t="s">
        <v>3285</v>
      </c>
      <c r="T121" s="47" t="s">
        <v>3293</v>
      </c>
      <c r="U121" s="47" t="s">
        <v>3293</v>
      </c>
      <c r="V121" s="47" t="s">
        <v>3293</v>
      </c>
      <c r="W121" s="47" t="s">
        <v>3293</v>
      </c>
      <c r="X121" s="47" t="s">
        <v>3293</v>
      </c>
      <c r="Y121" s="47" t="s">
        <v>3293</v>
      </c>
    </row>
    <row r="122" spans="2:25" x14ac:dyDescent="0.45">
      <c r="B122" s="47" t="s">
        <v>16</v>
      </c>
      <c r="C122" s="47" t="s">
        <v>573</v>
      </c>
      <c r="D122" s="47" t="s">
        <v>573</v>
      </c>
      <c r="E122" s="47" t="s">
        <v>55</v>
      </c>
      <c r="F122" s="47" t="s">
        <v>574</v>
      </c>
      <c r="G122" s="155" t="s">
        <v>3231</v>
      </c>
      <c r="H122" s="106">
        <v>22676</v>
      </c>
      <c r="I122" s="106">
        <v>19774</v>
      </c>
      <c r="J122" s="106">
        <v>18920</v>
      </c>
      <c r="K122" s="107">
        <f t="shared" si="2"/>
        <v>2267.6</v>
      </c>
      <c r="L122" s="105">
        <v>1.3029366306027821</v>
      </c>
      <c r="M122" s="105">
        <v>0.77139287945034352</v>
      </c>
      <c r="N122" s="105">
        <v>0.95418448381185095</v>
      </c>
      <c r="O122" s="105">
        <v>1.1398143091206991</v>
      </c>
      <c r="P122" s="105">
        <v>0.97691863819965374</v>
      </c>
      <c r="Q122" s="105">
        <v>1.0728900255754477</v>
      </c>
      <c r="R122" s="47" t="s">
        <v>3284</v>
      </c>
      <c r="S122" s="47" t="s">
        <v>3285</v>
      </c>
      <c r="T122" s="47" t="s">
        <v>3286</v>
      </c>
      <c r="U122" s="47" t="s">
        <v>3286</v>
      </c>
      <c r="V122" s="47" t="s">
        <v>3286</v>
      </c>
      <c r="W122" s="47" t="s">
        <v>3286</v>
      </c>
      <c r="X122" s="47" t="s">
        <v>3286</v>
      </c>
      <c r="Y122" s="47" t="s">
        <v>3286</v>
      </c>
    </row>
    <row r="123" spans="2:25" x14ac:dyDescent="0.45">
      <c r="B123" s="47" t="s">
        <v>16</v>
      </c>
      <c r="C123" s="47" t="s">
        <v>577</v>
      </c>
      <c r="D123" s="47" t="s">
        <v>578</v>
      </c>
      <c r="E123" s="47" t="s">
        <v>55</v>
      </c>
      <c r="F123" s="47" t="s">
        <v>579</v>
      </c>
      <c r="G123" s="155" t="s">
        <v>3231</v>
      </c>
      <c r="H123" s="106">
        <v>33374</v>
      </c>
      <c r="I123" s="106">
        <v>29446</v>
      </c>
      <c r="J123" s="106">
        <v>28752</v>
      </c>
      <c r="K123" s="107">
        <f t="shared" si="2"/>
        <v>3337.4</v>
      </c>
      <c r="L123" s="105">
        <v>1.139298245614035</v>
      </c>
      <c r="M123" s="105">
        <v>0.90021321961620471</v>
      </c>
      <c r="N123" s="105">
        <v>1.0245935806586077</v>
      </c>
      <c r="O123" s="105">
        <v>1.1608339538346983</v>
      </c>
      <c r="P123" s="105">
        <v>1.0685039370078739</v>
      </c>
      <c r="Q123" s="105">
        <v>1.0454148471615721</v>
      </c>
      <c r="R123" s="47" t="s">
        <v>3284</v>
      </c>
      <c r="S123" s="47" t="s">
        <v>3285</v>
      </c>
      <c r="T123" s="47" t="s">
        <v>3286</v>
      </c>
      <c r="U123" s="47" t="s">
        <v>3286</v>
      </c>
      <c r="V123" s="47" t="s">
        <v>3286</v>
      </c>
      <c r="W123" s="47" t="s">
        <v>3286</v>
      </c>
      <c r="X123" s="47" t="s">
        <v>3286</v>
      </c>
      <c r="Y123" s="47" t="s">
        <v>3286</v>
      </c>
    </row>
    <row r="124" spans="2:25" x14ac:dyDescent="0.45">
      <c r="B124" s="47" t="s">
        <v>16</v>
      </c>
      <c r="C124" s="47" t="s">
        <v>582</v>
      </c>
      <c r="D124" s="47" t="s">
        <v>582</v>
      </c>
      <c r="E124" s="47" t="s">
        <v>55</v>
      </c>
      <c r="F124" s="47" t="s">
        <v>583</v>
      </c>
      <c r="G124" s="155" t="s">
        <v>3231</v>
      </c>
      <c r="H124" s="106">
        <v>16919</v>
      </c>
      <c r="I124" s="106">
        <v>16724</v>
      </c>
      <c r="J124" s="106">
        <v>15947</v>
      </c>
      <c r="K124" s="107">
        <f t="shared" si="2"/>
        <v>1691.9</v>
      </c>
      <c r="L124" s="105">
        <v>1.0947495473747737</v>
      </c>
      <c r="M124" s="105">
        <v>1.0445580715850986</v>
      </c>
      <c r="N124" s="105">
        <v>0.88214285714285712</v>
      </c>
      <c r="O124" s="105">
        <v>1.1209213051823417</v>
      </c>
      <c r="P124" s="105">
        <v>1.0114864864864865</v>
      </c>
      <c r="Q124" s="105">
        <v>0.89387144992526157</v>
      </c>
      <c r="R124" s="47" t="s">
        <v>3284</v>
      </c>
      <c r="S124" s="47" t="s">
        <v>3285</v>
      </c>
      <c r="T124" s="47" t="s">
        <v>3286</v>
      </c>
      <c r="U124" s="47" t="s">
        <v>3286</v>
      </c>
      <c r="V124" s="47" t="s">
        <v>3286</v>
      </c>
      <c r="W124" s="47" t="s">
        <v>3286</v>
      </c>
      <c r="X124" s="47" t="s">
        <v>3286</v>
      </c>
      <c r="Y124" s="47" t="s">
        <v>3286</v>
      </c>
    </row>
    <row r="125" spans="2:25" x14ac:dyDescent="0.45">
      <c r="B125" s="47" t="s">
        <v>8</v>
      </c>
      <c r="C125" s="47" t="s">
        <v>585</v>
      </c>
      <c r="D125" s="47" t="s">
        <v>585</v>
      </c>
      <c r="E125" s="47" t="s">
        <v>55</v>
      </c>
      <c r="F125" s="47" t="s">
        <v>586</v>
      </c>
      <c r="G125" s="155" t="s">
        <v>3239</v>
      </c>
      <c r="H125" s="106">
        <v>118</v>
      </c>
      <c r="I125" s="106">
        <v>8</v>
      </c>
      <c r="J125" s="106">
        <v>76</v>
      </c>
      <c r="K125" s="107">
        <f t="shared" si="2"/>
        <v>11.8</v>
      </c>
      <c r="L125" s="105">
        <v>1.25</v>
      </c>
      <c r="M125" s="105">
        <v>1.3978494623655913</v>
      </c>
      <c r="N125" s="105">
        <v>0.98039215686274517</v>
      </c>
      <c r="O125" s="105">
        <v>1.4423076923076923</v>
      </c>
      <c r="P125" s="105">
        <v>1.7475728155339805</v>
      </c>
      <c r="Q125" s="105">
        <v>0.94488188976377963</v>
      </c>
      <c r="R125" s="47" t="s">
        <v>3289</v>
      </c>
      <c r="S125" s="47" t="s">
        <v>3292</v>
      </c>
      <c r="T125" s="47" t="s">
        <v>3286</v>
      </c>
      <c r="U125" s="47" t="s">
        <v>3286</v>
      </c>
      <c r="V125" s="47" t="s">
        <v>3286</v>
      </c>
      <c r="W125" s="47" t="s">
        <v>3286</v>
      </c>
      <c r="X125" s="47" t="s">
        <v>3286</v>
      </c>
      <c r="Y125" s="47" t="s">
        <v>3286</v>
      </c>
    </row>
    <row r="126" spans="2:25" x14ac:dyDescent="0.45">
      <c r="B126" s="47" t="s">
        <v>8</v>
      </c>
      <c r="C126" s="47" t="s">
        <v>587</v>
      </c>
      <c r="D126" s="47" t="s">
        <v>587</v>
      </c>
      <c r="E126" s="47" t="s">
        <v>55</v>
      </c>
      <c r="F126" s="47" t="s">
        <v>588</v>
      </c>
      <c r="G126" s="155" t="s">
        <v>3239</v>
      </c>
      <c r="H126" s="106">
        <v>16</v>
      </c>
      <c r="I126" s="106">
        <v>4</v>
      </c>
      <c r="J126" s="106">
        <v>24</v>
      </c>
      <c r="K126" s="107">
        <f t="shared" si="2"/>
        <v>1.6</v>
      </c>
      <c r="L126" s="105">
        <v>0.60606060606060608</v>
      </c>
      <c r="M126" s="105">
        <v>1</v>
      </c>
      <c r="N126" s="105">
        <v>0.95238095238095233</v>
      </c>
      <c r="O126" s="105">
        <v>2.2222222222222223</v>
      </c>
      <c r="P126" s="105">
        <v>1.5</v>
      </c>
      <c r="Q126" s="105">
        <v>0.43478260869565222</v>
      </c>
      <c r="R126" s="47" t="s">
        <v>3289</v>
      </c>
      <c r="S126" s="47" t="s">
        <v>3292</v>
      </c>
      <c r="T126" s="47" t="s">
        <v>3286</v>
      </c>
      <c r="U126" s="47" t="s">
        <v>3286</v>
      </c>
      <c r="V126" s="47" t="s">
        <v>3286</v>
      </c>
      <c r="W126" s="47" t="s">
        <v>3286</v>
      </c>
      <c r="X126" s="47" t="s">
        <v>3286</v>
      </c>
      <c r="Y126" s="47" t="s">
        <v>3286</v>
      </c>
    </row>
    <row r="127" spans="2:25" x14ac:dyDescent="0.45">
      <c r="B127" s="47" t="s">
        <v>8</v>
      </c>
      <c r="C127" s="47" t="s">
        <v>608</v>
      </c>
      <c r="D127" s="47" t="s">
        <v>608</v>
      </c>
      <c r="E127" s="47" t="s">
        <v>55</v>
      </c>
      <c r="F127" s="47" t="s">
        <v>609</v>
      </c>
      <c r="G127" s="155" t="s">
        <v>3234</v>
      </c>
      <c r="H127" s="106">
        <v>90</v>
      </c>
      <c r="I127" s="106">
        <v>93</v>
      </c>
      <c r="J127" s="106">
        <v>95</v>
      </c>
      <c r="K127" s="107">
        <f t="shared" si="2"/>
        <v>9</v>
      </c>
      <c r="L127" s="105">
        <v>0</v>
      </c>
      <c r="M127" s="105">
        <v>0</v>
      </c>
      <c r="N127" s="105">
        <v>0</v>
      </c>
      <c r="O127" s="105">
        <v>0.98879367172050103</v>
      </c>
      <c r="P127" s="105">
        <v>0</v>
      </c>
      <c r="Q127" s="105">
        <v>0</v>
      </c>
      <c r="R127" s="47" t="s">
        <v>3289</v>
      </c>
      <c r="S127" s="47" t="s">
        <v>3291</v>
      </c>
      <c r="T127" s="47" t="s">
        <v>3286</v>
      </c>
      <c r="U127" s="47" t="s">
        <v>3286</v>
      </c>
      <c r="V127" s="47" t="s">
        <v>3286</v>
      </c>
      <c r="W127" s="47" t="s">
        <v>3286</v>
      </c>
      <c r="X127" s="47" t="s">
        <v>3286</v>
      </c>
      <c r="Y127" s="47" t="s">
        <v>3286</v>
      </c>
    </row>
    <row r="128" spans="2:25" x14ac:dyDescent="0.45">
      <c r="B128" s="47" t="s">
        <v>8</v>
      </c>
      <c r="C128" s="47" t="s">
        <v>611</v>
      </c>
      <c r="D128" s="47" t="s">
        <v>611</v>
      </c>
      <c r="E128" s="47" t="s">
        <v>55</v>
      </c>
      <c r="F128" s="47" t="s">
        <v>612</v>
      </c>
      <c r="G128" s="155" t="s">
        <v>3239</v>
      </c>
      <c r="H128" s="106">
        <v>206</v>
      </c>
      <c r="I128" s="106">
        <v>156</v>
      </c>
      <c r="J128" s="106">
        <v>215</v>
      </c>
      <c r="K128" s="107">
        <f t="shared" si="2"/>
        <v>20.6</v>
      </c>
      <c r="L128" s="105">
        <v>0.99358974358974361</v>
      </c>
      <c r="M128" s="105">
        <v>0.99358974358974361</v>
      </c>
      <c r="N128" s="105">
        <v>0</v>
      </c>
      <c r="O128" s="105">
        <v>0</v>
      </c>
      <c r="P128" s="105">
        <v>1.7306652244456464</v>
      </c>
      <c r="Q128" s="105">
        <v>0</v>
      </c>
      <c r="R128" s="47" t="s">
        <v>3289</v>
      </c>
      <c r="S128" s="47" t="s">
        <v>3291</v>
      </c>
      <c r="T128" s="47" t="s">
        <v>3286</v>
      </c>
      <c r="U128" s="47" t="s">
        <v>3286</v>
      </c>
      <c r="V128" s="47" t="s">
        <v>3286</v>
      </c>
      <c r="W128" s="47" t="s">
        <v>3286</v>
      </c>
      <c r="X128" s="47" t="s">
        <v>3286</v>
      </c>
      <c r="Y128" s="47" t="s">
        <v>3286</v>
      </c>
    </row>
    <row r="129" spans="2:25" x14ac:dyDescent="0.45">
      <c r="B129" s="47" t="s">
        <v>8</v>
      </c>
      <c r="C129" s="47" t="s">
        <v>614</v>
      </c>
      <c r="D129" s="47" t="s">
        <v>614</v>
      </c>
      <c r="E129" s="47" t="s">
        <v>55</v>
      </c>
      <c r="F129" s="47" t="s">
        <v>615</v>
      </c>
      <c r="G129" s="155" t="s">
        <v>3231</v>
      </c>
      <c r="H129" s="106">
        <v>498</v>
      </c>
      <c r="I129" s="106">
        <v>429</v>
      </c>
      <c r="J129" s="106">
        <v>300</v>
      </c>
      <c r="K129" s="107">
        <f t="shared" si="2"/>
        <v>49.800000000000004</v>
      </c>
      <c r="L129" s="105">
        <v>0.859375</v>
      </c>
      <c r="M129" s="105">
        <v>0.90425531914893609</v>
      </c>
      <c r="N129" s="105">
        <v>0.91397849462365588</v>
      </c>
      <c r="O129" s="105">
        <v>0.94736842105263153</v>
      </c>
      <c r="P129" s="105">
        <v>0.7831325301204819</v>
      </c>
      <c r="Q129" s="105">
        <v>1.0897435897435899</v>
      </c>
      <c r="R129" s="47" t="s">
        <v>3289</v>
      </c>
      <c r="S129" s="47" t="s">
        <v>3290</v>
      </c>
      <c r="T129" s="47" t="s">
        <v>3286</v>
      </c>
      <c r="U129" s="47" t="s">
        <v>3286</v>
      </c>
      <c r="V129" s="47" t="s">
        <v>3286</v>
      </c>
      <c r="W129" s="47" t="s">
        <v>3286</v>
      </c>
      <c r="X129" s="47" t="s">
        <v>3286</v>
      </c>
      <c r="Y129" s="47" t="s">
        <v>3286</v>
      </c>
    </row>
    <row r="130" spans="2:25" x14ac:dyDescent="0.45">
      <c r="B130" s="47" t="s">
        <v>8</v>
      </c>
      <c r="C130" s="47" t="s">
        <v>616</v>
      </c>
      <c r="D130" s="47" t="s">
        <v>616</v>
      </c>
      <c r="E130" s="47" t="s">
        <v>55</v>
      </c>
      <c r="F130" s="47" t="s">
        <v>617</v>
      </c>
      <c r="G130" s="155" t="s">
        <v>3231</v>
      </c>
      <c r="H130" s="106">
        <v>15744</v>
      </c>
      <c r="I130" s="106">
        <v>12448</v>
      </c>
      <c r="J130" s="106">
        <v>9135</v>
      </c>
      <c r="K130" s="107">
        <f t="shared" si="2"/>
        <v>1574.4</v>
      </c>
      <c r="L130" s="105">
        <v>1.0296169948829277</v>
      </c>
      <c r="M130" s="105">
        <v>0.99259555733440064</v>
      </c>
      <c r="N130" s="105">
        <v>1.0454002389486261</v>
      </c>
      <c r="O130" s="105">
        <v>1.004062681369704</v>
      </c>
      <c r="P130" s="105">
        <v>0.86664104534973097</v>
      </c>
      <c r="Q130" s="105">
        <v>0.97658721788652181</v>
      </c>
      <c r="R130" s="47" t="s">
        <v>3289</v>
      </c>
      <c r="S130" s="47" t="s">
        <v>3292</v>
      </c>
      <c r="T130" s="47" t="s">
        <v>3286</v>
      </c>
      <c r="U130" s="47" t="s">
        <v>3286</v>
      </c>
      <c r="V130" s="47" t="s">
        <v>3286</v>
      </c>
      <c r="W130" s="47" t="s">
        <v>3286</v>
      </c>
      <c r="X130" s="47" t="s">
        <v>3286</v>
      </c>
      <c r="Y130" s="47" t="s">
        <v>3286</v>
      </c>
    </row>
    <row r="131" spans="2:25" x14ac:dyDescent="0.45">
      <c r="B131" s="47" t="s">
        <v>8</v>
      </c>
      <c r="C131" s="47" t="s">
        <v>618</v>
      </c>
      <c r="D131" s="47" t="s">
        <v>618</v>
      </c>
      <c r="E131" s="47" t="s">
        <v>55</v>
      </c>
      <c r="F131" s="47" t="s">
        <v>619</v>
      </c>
      <c r="G131" s="155" t="s">
        <v>3231</v>
      </c>
      <c r="H131" s="106">
        <v>2752</v>
      </c>
      <c r="I131" s="106">
        <v>2295</v>
      </c>
      <c r="J131" s="106">
        <v>1590</v>
      </c>
      <c r="K131" s="107">
        <f t="shared" si="2"/>
        <v>275.2</v>
      </c>
      <c r="L131" s="105">
        <v>1.0443622920517559</v>
      </c>
      <c r="M131" s="105">
        <v>0.91428571428571426</v>
      </c>
      <c r="N131" s="105">
        <v>1.0102156640181612</v>
      </c>
      <c r="O131" s="105">
        <v>0.89403973509933776</v>
      </c>
      <c r="P131" s="105">
        <v>0.83333333333333326</v>
      </c>
      <c r="Q131" s="105">
        <v>1.1418269230769231</v>
      </c>
      <c r="R131" s="47" t="s">
        <v>3289</v>
      </c>
      <c r="S131" s="47" t="s">
        <v>3292</v>
      </c>
      <c r="T131" s="47" t="s">
        <v>3286</v>
      </c>
      <c r="U131" s="47" t="s">
        <v>3286</v>
      </c>
      <c r="V131" s="47" t="s">
        <v>3286</v>
      </c>
      <c r="W131" s="47" t="s">
        <v>3286</v>
      </c>
      <c r="X131" s="47" t="s">
        <v>3286</v>
      </c>
      <c r="Y131" s="47" t="s">
        <v>3286</v>
      </c>
    </row>
    <row r="132" spans="2:25" x14ac:dyDescent="0.45">
      <c r="B132" s="47" t="s">
        <v>8</v>
      </c>
      <c r="C132" s="47" t="s">
        <v>620</v>
      </c>
      <c r="D132" s="47" t="s">
        <v>621</v>
      </c>
      <c r="E132" s="47" t="s">
        <v>55</v>
      </c>
      <c r="F132" s="47" t="s">
        <v>622</v>
      </c>
      <c r="G132" s="155" t="s">
        <v>3247</v>
      </c>
      <c r="H132" s="106">
        <v>21015</v>
      </c>
      <c r="I132" s="106">
        <v>13520</v>
      </c>
      <c r="J132" s="106">
        <v>17975</v>
      </c>
      <c r="K132" s="107">
        <f t="shared" si="2"/>
        <v>2101.5</v>
      </c>
      <c r="L132" s="105">
        <v>0.47019368968585318</v>
      </c>
      <c r="M132" s="105">
        <v>0.63787557319827526</v>
      </c>
      <c r="N132" s="105">
        <v>1.4215317226746973</v>
      </c>
      <c r="O132" s="105">
        <v>0.54958592841010201</v>
      </c>
      <c r="P132" s="105">
        <v>0.34152350968448431</v>
      </c>
      <c r="Q132" s="105">
        <v>1</v>
      </c>
      <c r="R132" s="47" t="s">
        <v>3289</v>
      </c>
      <c r="S132" s="47" t="s">
        <v>3292</v>
      </c>
      <c r="T132" s="47" t="s">
        <v>3293</v>
      </c>
      <c r="U132" s="47" t="s">
        <v>3293</v>
      </c>
      <c r="V132" s="47" t="s">
        <v>3293</v>
      </c>
      <c r="W132" s="47" t="s">
        <v>3293</v>
      </c>
      <c r="X132" s="47" t="s">
        <v>3293</v>
      </c>
      <c r="Y132" s="47" t="s">
        <v>3293</v>
      </c>
    </row>
    <row r="133" spans="2:25" x14ac:dyDescent="0.45">
      <c r="B133" s="47" t="s">
        <v>8</v>
      </c>
      <c r="C133" s="47" t="s">
        <v>623</v>
      </c>
      <c r="D133" s="47" t="s">
        <v>624</v>
      </c>
      <c r="E133" s="47" t="s">
        <v>55</v>
      </c>
      <c r="F133" s="47" t="s">
        <v>625</v>
      </c>
      <c r="G133" s="155" t="s">
        <v>3247</v>
      </c>
      <c r="H133" s="106">
        <v>2188</v>
      </c>
      <c r="I133" s="106">
        <v>610</v>
      </c>
      <c r="J133" s="106">
        <v>-3</v>
      </c>
      <c r="K133" s="107">
        <f t="shared" ref="K133:K196" si="3">H133*0.1</f>
        <v>218.8</v>
      </c>
      <c r="L133" s="105">
        <v>0</v>
      </c>
      <c r="M133" s="105">
        <v>0</v>
      </c>
      <c r="N133" s="105">
        <v>0</v>
      </c>
      <c r="O133" s="105">
        <v>0</v>
      </c>
      <c r="P133" s="105">
        <v>0</v>
      </c>
      <c r="Q133" s="105">
        <v>0</v>
      </c>
      <c r="R133" s="47" t="s">
        <v>3289</v>
      </c>
      <c r="S133" s="47" t="s">
        <v>3292</v>
      </c>
      <c r="T133" s="47" t="s">
        <v>3287</v>
      </c>
      <c r="U133" s="47" t="s">
        <v>3287</v>
      </c>
      <c r="V133" s="47" t="s">
        <v>3287</v>
      </c>
      <c r="W133" s="47" t="s">
        <v>3287</v>
      </c>
      <c r="X133" s="47" t="s">
        <v>3287</v>
      </c>
      <c r="Y133" s="47" t="s">
        <v>3287</v>
      </c>
    </row>
    <row r="134" spans="2:25" x14ac:dyDescent="0.45">
      <c r="B134" s="47" t="s">
        <v>8</v>
      </c>
      <c r="C134" s="47" t="s">
        <v>626</v>
      </c>
      <c r="D134" s="47" t="s">
        <v>626</v>
      </c>
      <c r="E134" s="47" t="s">
        <v>55</v>
      </c>
      <c r="F134" s="47" t="s">
        <v>3306</v>
      </c>
      <c r="G134" s="155" t="s">
        <v>3231</v>
      </c>
      <c r="H134" s="106">
        <v>2721</v>
      </c>
      <c r="I134" s="106">
        <v>2463</v>
      </c>
      <c r="J134" s="106">
        <v>2449</v>
      </c>
      <c r="K134" s="107">
        <f t="shared" si="3"/>
        <v>272.10000000000002</v>
      </c>
      <c r="L134" s="105">
        <v>0.83888149134487355</v>
      </c>
      <c r="M134" s="105">
        <v>3.8666666666666667</v>
      </c>
      <c r="N134" s="105">
        <v>1.8666666666666667</v>
      </c>
      <c r="O134" s="105">
        <v>2</v>
      </c>
      <c r="P134" s="105">
        <v>5.5</v>
      </c>
      <c r="Q134" s="105">
        <v>-0.5</v>
      </c>
      <c r="R134" s="47" t="s">
        <v>3289</v>
      </c>
      <c r="S134" s="47" t="s">
        <v>3292</v>
      </c>
      <c r="T134" s="47" t="s">
        <v>3298</v>
      </c>
      <c r="U134" s="47" t="s">
        <v>3298</v>
      </c>
      <c r="V134" s="47" t="s">
        <v>3298</v>
      </c>
      <c r="W134" s="47" t="s">
        <v>3298</v>
      </c>
      <c r="X134" s="47" t="s">
        <v>3298</v>
      </c>
      <c r="Y134" s="47" t="s">
        <v>3298</v>
      </c>
    </row>
    <row r="135" spans="2:25" x14ac:dyDescent="0.45">
      <c r="B135" s="47" t="s">
        <v>8</v>
      </c>
      <c r="C135" s="47" t="s">
        <v>632</v>
      </c>
      <c r="D135" s="47" t="s">
        <v>632</v>
      </c>
      <c r="E135" s="47" t="s">
        <v>55</v>
      </c>
      <c r="F135" s="47" t="s">
        <v>3307</v>
      </c>
      <c r="G135" s="155" t="s">
        <v>3231</v>
      </c>
      <c r="H135" s="106">
        <v>1505</v>
      </c>
      <c r="I135" s="106">
        <v>1308</v>
      </c>
      <c r="J135" s="106">
        <v>1304</v>
      </c>
      <c r="K135" s="107">
        <f t="shared" si="3"/>
        <v>150.5</v>
      </c>
      <c r="L135" s="105">
        <v>0.81201334816462734</v>
      </c>
      <c r="M135" s="105">
        <v>6.9090909090909092</v>
      </c>
      <c r="N135" s="105">
        <v>0.30555555555555558</v>
      </c>
      <c r="O135" s="105">
        <v>1</v>
      </c>
      <c r="P135" s="105">
        <v>1</v>
      </c>
      <c r="Q135" s="105">
        <v>0</v>
      </c>
      <c r="R135" s="47" t="s">
        <v>3289</v>
      </c>
      <c r="S135" s="47" t="s">
        <v>3292</v>
      </c>
      <c r="T135" s="47" t="s">
        <v>3298</v>
      </c>
      <c r="U135" s="47" t="s">
        <v>3298</v>
      </c>
      <c r="V135" s="47" t="s">
        <v>3298</v>
      </c>
      <c r="W135" s="47" t="s">
        <v>3298</v>
      </c>
      <c r="X135" s="47" t="s">
        <v>3298</v>
      </c>
      <c r="Y135" s="47" t="s">
        <v>3298</v>
      </c>
    </row>
    <row r="136" spans="2:25" x14ac:dyDescent="0.45">
      <c r="B136" s="47" t="s">
        <v>8</v>
      </c>
      <c r="C136" s="47" t="s">
        <v>636</v>
      </c>
      <c r="D136" s="47" t="s">
        <v>637</v>
      </c>
      <c r="E136" s="47" t="s">
        <v>55</v>
      </c>
      <c r="F136" s="47" t="s">
        <v>638</v>
      </c>
      <c r="G136" s="155" t="s">
        <v>3239</v>
      </c>
      <c r="H136" s="106">
        <v>1385</v>
      </c>
      <c r="I136" s="106">
        <v>2068</v>
      </c>
      <c r="J136" s="106">
        <v>2280</v>
      </c>
      <c r="K136" s="107">
        <f t="shared" si="3"/>
        <v>138.5</v>
      </c>
      <c r="L136" s="105">
        <v>1.0433319310054692</v>
      </c>
      <c r="M136" s="105">
        <v>0.89552238805970141</v>
      </c>
      <c r="N136" s="105">
        <v>0.890625</v>
      </c>
      <c r="O136" s="105">
        <v>1.0753880266075388</v>
      </c>
      <c r="P136" s="105">
        <v>0.84015275504637199</v>
      </c>
      <c r="Q136" s="105">
        <v>1.2677657760090961</v>
      </c>
      <c r="R136" s="47" t="s">
        <v>3289</v>
      </c>
      <c r="S136" s="47" t="s">
        <v>3292</v>
      </c>
      <c r="T136" s="47" t="s">
        <v>3286</v>
      </c>
      <c r="U136" s="47" t="s">
        <v>3286</v>
      </c>
      <c r="V136" s="47" t="s">
        <v>3286</v>
      </c>
      <c r="W136" s="47" t="s">
        <v>3286</v>
      </c>
      <c r="X136" s="47" t="s">
        <v>3286</v>
      </c>
      <c r="Y136" s="47" t="s">
        <v>3286</v>
      </c>
    </row>
    <row r="137" spans="2:25" x14ac:dyDescent="0.45">
      <c r="B137" s="47" t="s">
        <v>8</v>
      </c>
      <c r="C137" s="47" t="s">
        <v>639</v>
      </c>
      <c r="D137" s="47" t="s">
        <v>640</v>
      </c>
      <c r="E137" s="47" t="s">
        <v>55</v>
      </c>
      <c r="F137" s="47" t="s">
        <v>641</v>
      </c>
      <c r="G137" s="155" t="s">
        <v>3239</v>
      </c>
      <c r="H137" s="106">
        <v>2887</v>
      </c>
      <c r="I137" s="106">
        <v>3638</v>
      </c>
      <c r="J137" s="106">
        <v>4157</v>
      </c>
      <c r="K137" s="107">
        <f t="shared" si="3"/>
        <v>288.7</v>
      </c>
      <c r="L137" s="105">
        <v>0.86841525236940709</v>
      </c>
      <c r="M137" s="105">
        <v>0.98562013181545838</v>
      </c>
      <c r="N137" s="105">
        <v>0.87693656825489619</v>
      </c>
      <c r="O137" s="105">
        <v>1.0798409299479963</v>
      </c>
      <c r="P137" s="105">
        <v>0.83152342538008062</v>
      </c>
      <c r="Q137" s="105">
        <v>1.1921411921411922</v>
      </c>
      <c r="R137" s="47" t="s">
        <v>3289</v>
      </c>
      <c r="S137" s="47" t="s">
        <v>3292</v>
      </c>
      <c r="T137" s="47" t="s">
        <v>3286</v>
      </c>
      <c r="U137" s="47" t="s">
        <v>3286</v>
      </c>
      <c r="V137" s="47" t="s">
        <v>3286</v>
      </c>
      <c r="W137" s="47" t="s">
        <v>3286</v>
      </c>
      <c r="X137" s="47" t="s">
        <v>3286</v>
      </c>
      <c r="Y137" s="47" t="s">
        <v>3286</v>
      </c>
    </row>
    <row r="138" spans="2:25" x14ac:dyDescent="0.45">
      <c r="B138" s="47" t="s">
        <v>8</v>
      </c>
      <c r="C138" s="47" t="s">
        <v>642</v>
      </c>
      <c r="D138" s="47" t="s">
        <v>643</v>
      </c>
      <c r="E138" s="47" t="s">
        <v>55</v>
      </c>
      <c r="F138" s="47" t="s">
        <v>644</v>
      </c>
      <c r="G138" s="155" t="s">
        <v>3234</v>
      </c>
      <c r="H138" s="106">
        <v>536</v>
      </c>
      <c r="I138" s="106">
        <v>521</v>
      </c>
      <c r="J138" s="106">
        <v>541</v>
      </c>
      <c r="K138" s="107">
        <f t="shared" si="3"/>
        <v>53.6</v>
      </c>
      <c r="L138" s="105">
        <v>0.83916083916083917</v>
      </c>
      <c r="M138" s="105">
        <v>0.9662921348314607</v>
      </c>
      <c r="N138" s="105">
        <v>0.86580086580086579</v>
      </c>
      <c r="O138" s="105">
        <v>1.0451306413301662</v>
      </c>
      <c r="P138" s="105">
        <v>0.90697674418604646</v>
      </c>
      <c r="Q138" s="105">
        <v>0.83544303797468356</v>
      </c>
      <c r="R138" s="47" t="s">
        <v>3289</v>
      </c>
      <c r="S138" s="47" t="s">
        <v>3292</v>
      </c>
      <c r="T138" s="47" t="s">
        <v>3286</v>
      </c>
      <c r="U138" s="47" t="s">
        <v>3286</v>
      </c>
      <c r="V138" s="47" t="s">
        <v>3286</v>
      </c>
      <c r="W138" s="47" t="s">
        <v>3286</v>
      </c>
      <c r="X138" s="47" t="s">
        <v>3286</v>
      </c>
      <c r="Y138" s="47" t="s">
        <v>3286</v>
      </c>
    </row>
    <row r="139" spans="2:25" x14ac:dyDescent="0.45">
      <c r="B139" s="47" t="s">
        <v>8</v>
      </c>
      <c r="C139" s="47" t="s">
        <v>645</v>
      </c>
      <c r="D139" s="47" t="s">
        <v>646</v>
      </c>
      <c r="E139" s="47" t="s">
        <v>55</v>
      </c>
      <c r="F139" s="47" t="s">
        <v>647</v>
      </c>
      <c r="G139" s="155" t="s">
        <v>3247</v>
      </c>
      <c r="H139" s="106">
        <v>4106</v>
      </c>
      <c r="I139" s="106">
        <v>4446</v>
      </c>
      <c r="J139" s="106">
        <v>3610</v>
      </c>
      <c r="K139" s="107">
        <f t="shared" si="3"/>
        <v>410.6</v>
      </c>
      <c r="L139" s="105">
        <v>0.60162601626016265</v>
      </c>
      <c r="M139" s="105">
        <v>0.93290734824281152</v>
      </c>
      <c r="N139" s="105">
        <v>0.81081081081081086</v>
      </c>
      <c r="O139" s="105">
        <v>0.71223021582733814</v>
      </c>
      <c r="P139" s="105">
        <v>0.87894736842105259</v>
      </c>
      <c r="Q139" s="105">
        <v>0.87029288702928875</v>
      </c>
      <c r="R139" s="47" t="s">
        <v>3289</v>
      </c>
      <c r="S139" s="47" t="s">
        <v>3301</v>
      </c>
      <c r="T139" s="47" t="s">
        <v>3286</v>
      </c>
      <c r="U139" s="47" t="s">
        <v>3286</v>
      </c>
      <c r="V139" s="47" t="s">
        <v>3286</v>
      </c>
      <c r="W139" s="47" t="s">
        <v>3286</v>
      </c>
      <c r="X139" s="47" t="s">
        <v>3286</v>
      </c>
      <c r="Y139" s="47" t="s">
        <v>3286</v>
      </c>
    </row>
    <row r="140" spans="2:25" x14ac:dyDescent="0.45">
      <c r="B140" s="47" t="s">
        <v>8</v>
      </c>
      <c r="C140" s="47" t="s">
        <v>649</v>
      </c>
      <c r="D140" s="47" t="s">
        <v>650</v>
      </c>
      <c r="E140" s="47" t="s">
        <v>55</v>
      </c>
      <c r="F140" s="47" t="s">
        <v>651</v>
      </c>
      <c r="G140" s="155" t="s">
        <v>3239</v>
      </c>
      <c r="H140" s="106">
        <v>245</v>
      </c>
      <c r="I140" s="106">
        <v>86</v>
      </c>
      <c r="J140" s="106">
        <v>242</v>
      </c>
      <c r="K140" s="107">
        <f t="shared" si="3"/>
        <v>24.5</v>
      </c>
      <c r="L140" s="105">
        <v>0.95652173913043481</v>
      </c>
      <c r="M140" s="105">
        <v>1.1304347826086956</v>
      </c>
      <c r="N140" s="105">
        <v>0.74712643678160928</v>
      </c>
      <c r="O140" s="105">
        <v>0.43814432989690727</v>
      </c>
      <c r="P140" s="105">
        <v>0.5494505494505495</v>
      </c>
      <c r="Q140" s="105">
        <v>0.93596059113300489</v>
      </c>
      <c r="R140" s="47" t="s">
        <v>3289</v>
      </c>
      <c r="S140" s="47" t="s">
        <v>3292</v>
      </c>
      <c r="T140" s="47" t="s">
        <v>3298</v>
      </c>
      <c r="U140" s="47" t="s">
        <v>3298</v>
      </c>
      <c r="V140" s="47" t="s">
        <v>3298</v>
      </c>
      <c r="W140" s="47" t="s">
        <v>3298</v>
      </c>
      <c r="X140" s="47" t="s">
        <v>3298</v>
      </c>
      <c r="Y140" s="47" t="s">
        <v>3298</v>
      </c>
    </row>
    <row r="141" spans="2:25" x14ac:dyDescent="0.45">
      <c r="B141" s="47" t="s">
        <v>8</v>
      </c>
      <c r="C141" s="47" t="s">
        <v>652</v>
      </c>
      <c r="D141" s="47" t="s">
        <v>653</v>
      </c>
      <c r="E141" s="47" t="s">
        <v>55</v>
      </c>
      <c r="F141" s="47" t="s">
        <v>654</v>
      </c>
      <c r="G141" s="155" t="s">
        <v>3239</v>
      </c>
      <c r="H141" s="106">
        <v>50614</v>
      </c>
      <c r="I141" s="106">
        <v>48954</v>
      </c>
      <c r="J141" s="106">
        <v>55691</v>
      </c>
      <c r="K141" s="107">
        <f t="shared" si="3"/>
        <v>5061.4000000000005</v>
      </c>
      <c r="L141" s="105">
        <v>0.93765445174045048</v>
      </c>
      <c r="M141" s="105">
        <v>0.97248305707520211</v>
      </c>
      <c r="N141" s="105">
        <v>0.88510621274552947</v>
      </c>
      <c r="O141" s="105">
        <v>1.1222945212211761</v>
      </c>
      <c r="P141" s="105">
        <v>0.86033734939759032</v>
      </c>
      <c r="Q141" s="105">
        <v>0.99589675176358816</v>
      </c>
      <c r="R141" s="47" t="s">
        <v>3289</v>
      </c>
      <c r="S141" s="47" t="s">
        <v>3292</v>
      </c>
      <c r="T141" s="47" t="s">
        <v>3286</v>
      </c>
      <c r="U141" s="47" t="s">
        <v>3286</v>
      </c>
      <c r="V141" s="47" t="s">
        <v>3286</v>
      </c>
      <c r="W141" s="47" t="s">
        <v>3286</v>
      </c>
      <c r="X141" s="47" t="s">
        <v>3286</v>
      </c>
      <c r="Y141" s="47" t="s">
        <v>3286</v>
      </c>
    </row>
    <row r="142" spans="2:25" x14ac:dyDescent="0.45">
      <c r="B142" s="47" t="s">
        <v>8</v>
      </c>
      <c r="C142" s="47" t="s">
        <v>656</v>
      </c>
      <c r="D142" s="47" t="s">
        <v>656</v>
      </c>
      <c r="E142" s="47" t="s">
        <v>55</v>
      </c>
      <c r="F142" s="47" t="s">
        <v>657</v>
      </c>
      <c r="G142" s="155" t="s">
        <v>3424</v>
      </c>
      <c r="H142" s="106">
        <v>41585</v>
      </c>
      <c r="I142" s="106">
        <v>29787</v>
      </c>
      <c r="J142" s="106">
        <v>31411</v>
      </c>
      <c r="K142" s="107">
        <f t="shared" si="3"/>
        <v>4158.5</v>
      </c>
      <c r="L142" s="105">
        <v>1.0663460271445513</v>
      </c>
      <c r="M142" s="105">
        <v>0.95376488250547942</v>
      </c>
      <c r="N142" s="105">
        <v>0.92139813519080482</v>
      </c>
      <c r="O142" s="105">
        <v>1.062191634455234</v>
      </c>
      <c r="P142" s="105">
        <v>0.85833295049080416</v>
      </c>
      <c r="Q142" s="105">
        <v>1.0177776696904108</v>
      </c>
      <c r="R142" s="47" t="s">
        <v>3289</v>
      </c>
      <c r="S142" s="47" t="s">
        <v>3292</v>
      </c>
      <c r="T142" s="47" t="s">
        <v>3286</v>
      </c>
      <c r="U142" s="47" t="s">
        <v>3286</v>
      </c>
      <c r="V142" s="47" t="s">
        <v>3286</v>
      </c>
      <c r="W142" s="47" t="s">
        <v>3286</v>
      </c>
      <c r="X142" s="47" t="s">
        <v>3286</v>
      </c>
      <c r="Y142" s="47" t="s">
        <v>3286</v>
      </c>
    </row>
    <row r="143" spans="2:25" x14ac:dyDescent="0.45">
      <c r="B143" s="47" t="s">
        <v>8</v>
      </c>
      <c r="C143" s="47" t="s">
        <v>658</v>
      </c>
      <c r="D143" s="47" t="s">
        <v>658</v>
      </c>
      <c r="E143" s="47" t="s">
        <v>55</v>
      </c>
      <c r="F143" s="47" t="s">
        <v>659</v>
      </c>
      <c r="G143" s="155" t="s">
        <v>3424</v>
      </c>
      <c r="H143" s="106">
        <v>179971</v>
      </c>
      <c r="I143" s="106">
        <v>137128</v>
      </c>
      <c r="J143" s="106">
        <v>147395</v>
      </c>
      <c r="K143" s="107">
        <f t="shared" si="3"/>
        <v>17997.100000000002</v>
      </c>
      <c r="L143" s="105">
        <v>1.0632811720214264</v>
      </c>
      <c r="M143" s="105">
        <v>0.97848151973104847</v>
      </c>
      <c r="N143" s="105">
        <v>0.99318786659075564</v>
      </c>
      <c r="O143" s="105">
        <v>1.1148173431825807</v>
      </c>
      <c r="P143" s="105">
        <v>0.91218405180889506</v>
      </c>
      <c r="Q143" s="105">
        <v>1.0577134753515898</v>
      </c>
      <c r="R143" s="47" t="s">
        <v>3289</v>
      </c>
      <c r="S143" s="47" t="s">
        <v>3292</v>
      </c>
      <c r="T143" s="47" t="s">
        <v>3286</v>
      </c>
      <c r="U143" s="47" t="s">
        <v>3286</v>
      </c>
      <c r="V143" s="47" t="s">
        <v>3286</v>
      </c>
      <c r="W143" s="47" t="s">
        <v>3286</v>
      </c>
      <c r="X143" s="47" t="s">
        <v>3286</v>
      </c>
      <c r="Y143" s="47" t="s">
        <v>3286</v>
      </c>
    </row>
    <row r="144" spans="2:25" x14ac:dyDescent="0.45">
      <c r="B144" s="47" t="s">
        <v>8</v>
      </c>
      <c r="C144" s="47" t="s">
        <v>3410</v>
      </c>
      <c r="D144" s="47" t="s">
        <v>661</v>
      </c>
      <c r="E144" s="47" t="s">
        <v>55</v>
      </c>
      <c r="F144" s="47" t="s">
        <v>662</v>
      </c>
      <c r="G144" s="155" t="s">
        <v>3247</v>
      </c>
      <c r="H144" s="106">
        <v>33</v>
      </c>
      <c r="I144" s="106">
        <v>241</v>
      </c>
      <c r="J144" s="106">
        <v>243</v>
      </c>
      <c r="K144" s="107">
        <f t="shared" si="3"/>
        <v>3.3000000000000003</v>
      </c>
      <c r="L144" s="105">
        <v>0.93617021276595747</v>
      </c>
      <c r="M144" s="105">
        <v>0.97435897435897434</v>
      </c>
      <c r="N144" s="105">
        <v>1.2727272727272727</v>
      </c>
      <c r="O144" s="105">
        <v>0.72222222222222221</v>
      </c>
      <c r="P144" s="105">
        <v>0.78947368421052633</v>
      </c>
      <c r="Q144" s="105">
        <v>0.66666666666666663</v>
      </c>
      <c r="R144" s="47" t="s">
        <v>3289</v>
      </c>
      <c r="S144" s="47" t="s">
        <v>3290</v>
      </c>
      <c r="T144" s="47" t="s">
        <v>3286</v>
      </c>
      <c r="U144" s="47" t="s">
        <v>3286</v>
      </c>
      <c r="V144" s="47" t="s">
        <v>3286</v>
      </c>
      <c r="W144" s="47" t="s">
        <v>3286</v>
      </c>
      <c r="X144" s="47" t="s">
        <v>3286</v>
      </c>
      <c r="Y144" s="47" t="s">
        <v>3286</v>
      </c>
    </row>
    <row r="145" spans="2:25" x14ac:dyDescent="0.45">
      <c r="B145" s="47" t="s">
        <v>22</v>
      </c>
      <c r="C145" s="47" t="s">
        <v>663</v>
      </c>
      <c r="D145" s="47" t="s">
        <v>663</v>
      </c>
      <c r="E145" s="47" t="s">
        <v>55</v>
      </c>
      <c r="F145" s="47" t="s">
        <v>664</v>
      </c>
      <c r="G145" s="155" t="s">
        <v>3231</v>
      </c>
      <c r="H145" s="106">
        <v>94944</v>
      </c>
      <c r="I145" s="106">
        <v>84165</v>
      </c>
      <c r="J145" s="106">
        <v>72766</v>
      </c>
      <c r="K145" s="107">
        <f t="shared" si="3"/>
        <v>9494.4</v>
      </c>
      <c r="L145" s="105">
        <v>0.95758980301274621</v>
      </c>
      <c r="M145" s="105">
        <v>0.96869696398265137</v>
      </c>
      <c r="N145" s="105">
        <v>0.98901098901098905</v>
      </c>
      <c r="O145" s="105">
        <v>1.0723289061839101</v>
      </c>
      <c r="P145" s="105">
        <v>0.88643713144378922</v>
      </c>
      <c r="Q145" s="105">
        <v>1.0122045718713677</v>
      </c>
      <c r="R145" s="47" t="s">
        <v>3289</v>
      </c>
      <c r="S145" s="47" t="s">
        <v>3301</v>
      </c>
      <c r="T145" s="47" t="s">
        <v>3286</v>
      </c>
      <c r="U145" s="47" t="s">
        <v>3286</v>
      </c>
      <c r="V145" s="47" t="s">
        <v>3286</v>
      </c>
      <c r="W145" s="47" t="s">
        <v>3286</v>
      </c>
      <c r="X145" s="47" t="s">
        <v>3286</v>
      </c>
      <c r="Y145" s="47" t="s">
        <v>3286</v>
      </c>
    </row>
    <row r="146" spans="2:25" x14ac:dyDescent="0.45">
      <c r="B146" s="47" t="s">
        <v>8</v>
      </c>
      <c r="C146" s="47" t="s">
        <v>666</v>
      </c>
      <c r="D146" s="47" t="s">
        <v>666</v>
      </c>
      <c r="E146" s="47" t="s">
        <v>55</v>
      </c>
      <c r="F146" s="47" t="s">
        <v>667</v>
      </c>
      <c r="G146" s="155" t="s">
        <v>3247</v>
      </c>
      <c r="H146" s="106">
        <v>10794</v>
      </c>
      <c r="I146" s="106">
        <v>10643</v>
      </c>
      <c r="J146" s="106">
        <v>8702</v>
      </c>
      <c r="K146" s="107">
        <f t="shared" si="3"/>
        <v>1079.4000000000001</v>
      </c>
      <c r="L146" s="105">
        <v>0.80963011961854359</v>
      </c>
      <c r="M146" s="105">
        <v>1.0073260073260073</v>
      </c>
      <c r="N146" s="105">
        <v>0.90559723448072971</v>
      </c>
      <c r="O146" s="105">
        <v>0.93843843843843844</v>
      </c>
      <c r="P146" s="105">
        <v>0.88878793123341415</v>
      </c>
      <c r="Q146" s="105">
        <v>0.99234988452655892</v>
      </c>
      <c r="R146" s="47" t="s">
        <v>3289</v>
      </c>
      <c r="S146" s="47" t="s">
        <v>3301</v>
      </c>
      <c r="T146" s="47" t="s">
        <v>3286</v>
      </c>
      <c r="U146" s="47" t="s">
        <v>3286</v>
      </c>
      <c r="V146" s="47" t="s">
        <v>3286</v>
      </c>
      <c r="W146" s="47" t="s">
        <v>3286</v>
      </c>
      <c r="X146" s="47" t="s">
        <v>3286</v>
      </c>
      <c r="Y146" s="47" t="s">
        <v>3286</v>
      </c>
    </row>
    <row r="147" spans="2:25" x14ac:dyDescent="0.45">
      <c r="B147" s="47" t="s">
        <v>22</v>
      </c>
      <c r="C147" s="47" t="s">
        <v>671</v>
      </c>
      <c r="D147" s="47" t="s">
        <v>672</v>
      </c>
      <c r="E147" s="47" t="s">
        <v>55</v>
      </c>
      <c r="F147" s="47" t="s">
        <v>673</v>
      </c>
      <c r="G147" s="155" t="s">
        <v>3234</v>
      </c>
      <c r="H147" s="106">
        <v>23963</v>
      </c>
      <c r="I147" s="106">
        <v>22151</v>
      </c>
      <c r="J147" s="106">
        <v>23769</v>
      </c>
      <c r="K147" s="107">
        <f t="shared" si="3"/>
        <v>2396.3000000000002</v>
      </c>
      <c r="L147" s="105">
        <v>0.8567460317460317</v>
      </c>
      <c r="M147" s="105">
        <v>0.68015873015873018</v>
      </c>
      <c r="N147" s="105">
        <v>0.75357142857142856</v>
      </c>
      <c r="O147" s="105">
        <v>0.8396825396825397</v>
      </c>
      <c r="P147" s="105">
        <v>0.73333333333333328</v>
      </c>
      <c r="Q147" s="105">
        <v>0.76269841269841265</v>
      </c>
      <c r="R147" s="47" t="s">
        <v>3289</v>
      </c>
      <c r="S147" s="47" t="s">
        <v>3302</v>
      </c>
      <c r="T147" s="47" t="s">
        <v>3293</v>
      </c>
      <c r="U147" s="47" t="s">
        <v>3293</v>
      </c>
      <c r="V147" s="47" t="s">
        <v>3293</v>
      </c>
      <c r="W147" s="47" t="s">
        <v>3293</v>
      </c>
      <c r="X147" s="47" t="s">
        <v>3293</v>
      </c>
      <c r="Y147" s="47" t="s">
        <v>3293</v>
      </c>
    </row>
    <row r="148" spans="2:25" x14ac:dyDescent="0.45">
      <c r="B148" s="47" t="s">
        <v>22</v>
      </c>
      <c r="C148" s="47" t="s">
        <v>676</v>
      </c>
      <c r="D148" s="47" t="s">
        <v>677</v>
      </c>
      <c r="E148" s="47" t="s">
        <v>55</v>
      </c>
      <c r="F148" s="47" t="s">
        <v>678</v>
      </c>
      <c r="G148" s="155" t="s">
        <v>3239</v>
      </c>
      <c r="H148" s="106">
        <v>84143</v>
      </c>
      <c r="I148" s="106">
        <v>83872</v>
      </c>
      <c r="J148" s="106">
        <v>92585</v>
      </c>
      <c r="K148" s="107">
        <f t="shared" si="3"/>
        <v>8414.3000000000011</v>
      </c>
      <c r="L148" s="105">
        <v>0.7081299087242624</v>
      </c>
      <c r="M148" s="105">
        <v>0.68085332201231163</v>
      </c>
      <c r="N148" s="105">
        <v>0.90957333899384418</v>
      </c>
      <c r="O148" s="105">
        <v>0.93738059859902356</v>
      </c>
      <c r="P148" s="105">
        <v>0.83761409467204417</v>
      </c>
      <c r="Q148" s="105">
        <v>0.9191254510719592</v>
      </c>
      <c r="R148" s="47" t="s">
        <v>3289</v>
      </c>
      <c r="S148" s="47" t="s">
        <v>3302</v>
      </c>
      <c r="T148" s="47" t="s">
        <v>3298</v>
      </c>
      <c r="U148" s="47" t="s">
        <v>3298</v>
      </c>
      <c r="V148" s="47" t="s">
        <v>3298</v>
      </c>
      <c r="W148" s="47" t="s">
        <v>3298</v>
      </c>
      <c r="X148" s="47" t="s">
        <v>3298</v>
      </c>
      <c r="Y148" s="47" t="s">
        <v>3298</v>
      </c>
    </row>
    <row r="149" spans="2:25" x14ac:dyDescent="0.45">
      <c r="B149" s="47" t="s">
        <v>22</v>
      </c>
      <c r="C149" s="47" t="s">
        <v>679</v>
      </c>
      <c r="D149" s="47" t="s">
        <v>680</v>
      </c>
      <c r="E149" s="47" t="s">
        <v>55</v>
      </c>
      <c r="F149" s="47" t="s">
        <v>681</v>
      </c>
      <c r="G149" s="155" t="s">
        <v>3234</v>
      </c>
      <c r="H149" s="106">
        <v>4582</v>
      </c>
      <c r="I149" s="106">
        <v>4598</v>
      </c>
      <c r="J149" s="106">
        <v>4950</v>
      </c>
      <c r="K149" s="107">
        <f t="shared" si="3"/>
        <v>458.20000000000005</v>
      </c>
      <c r="L149" s="105">
        <v>0.92632797799971045</v>
      </c>
      <c r="M149" s="105">
        <v>1.0204081632653061</v>
      </c>
      <c r="N149" s="105">
        <v>0.6307056501357019</v>
      </c>
      <c r="O149" s="105">
        <v>0.6100605379766586</v>
      </c>
      <c r="P149" s="105">
        <v>0.49753487253487255</v>
      </c>
      <c r="Q149" s="105">
        <v>0.81147693452380953</v>
      </c>
      <c r="R149" s="47" t="s">
        <v>3289</v>
      </c>
      <c r="S149" s="47" t="s">
        <v>3302</v>
      </c>
      <c r="T149" s="47" t="s">
        <v>3293</v>
      </c>
      <c r="U149" s="47" t="s">
        <v>3293</v>
      </c>
      <c r="V149" s="47" t="s">
        <v>3293</v>
      </c>
      <c r="W149" s="47" t="s">
        <v>3293</v>
      </c>
      <c r="X149" s="47" t="s">
        <v>3293</v>
      </c>
      <c r="Y149" s="47" t="s">
        <v>3293</v>
      </c>
    </row>
    <row r="150" spans="2:25" x14ac:dyDescent="0.45">
      <c r="B150" s="47" t="s">
        <v>8</v>
      </c>
      <c r="C150" s="47" t="s">
        <v>683</v>
      </c>
      <c r="D150" s="47" t="s">
        <v>683</v>
      </c>
      <c r="E150" s="47" t="s">
        <v>55</v>
      </c>
      <c r="F150" s="47" t="s">
        <v>684</v>
      </c>
      <c r="G150" s="155" t="s">
        <v>3424</v>
      </c>
      <c r="H150" s="106">
        <v>12</v>
      </c>
      <c r="I150" s="106">
        <v>12</v>
      </c>
      <c r="J150" s="106">
        <v>10</v>
      </c>
      <c r="K150" s="107">
        <f t="shared" si="3"/>
        <v>1.2000000000000002</v>
      </c>
      <c r="L150" s="105">
        <v>3.1055900621118013</v>
      </c>
      <c r="M150" s="105">
        <v>4.4642857142857144</v>
      </c>
      <c r="N150" s="105">
        <v>4.4642857142857144</v>
      </c>
      <c r="O150" s="105">
        <v>4.4642857142857144</v>
      </c>
      <c r="P150" s="105">
        <v>4.4642857142857144</v>
      </c>
      <c r="Q150" s="105">
        <v>5.1020408163265305</v>
      </c>
      <c r="R150" s="47" t="s">
        <v>3289</v>
      </c>
      <c r="S150" s="47" t="s">
        <v>3292</v>
      </c>
      <c r="T150" s="47" t="s">
        <v>3286</v>
      </c>
      <c r="U150" s="47" t="s">
        <v>3286</v>
      </c>
      <c r="V150" s="47" t="s">
        <v>3286</v>
      </c>
      <c r="W150" s="47" t="s">
        <v>3286</v>
      </c>
      <c r="X150" s="47" t="s">
        <v>3286</v>
      </c>
      <c r="Y150" s="47" t="s">
        <v>3286</v>
      </c>
    </row>
    <row r="151" spans="2:25" x14ac:dyDescent="0.45">
      <c r="B151" s="47" t="s">
        <v>16</v>
      </c>
      <c r="C151" s="47" t="s">
        <v>685</v>
      </c>
      <c r="D151" s="47" t="s">
        <v>685</v>
      </c>
      <c r="E151" s="47" t="s">
        <v>55</v>
      </c>
      <c r="F151" s="47" t="s">
        <v>686</v>
      </c>
      <c r="G151" s="155" t="s">
        <v>3247</v>
      </c>
      <c r="H151" s="106">
        <v>73130</v>
      </c>
      <c r="I151" s="106">
        <v>83620</v>
      </c>
      <c r="J151" s="106">
        <v>77420</v>
      </c>
      <c r="K151" s="107">
        <f t="shared" si="3"/>
        <v>7313</v>
      </c>
      <c r="L151" s="105">
        <v>0.86987951807228914</v>
      </c>
      <c r="M151" s="105">
        <v>0.88682432432432434</v>
      </c>
      <c r="N151" s="105">
        <v>0.95414201183431957</v>
      </c>
      <c r="O151" s="105">
        <v>1.1873015873015873</v>
      </c>
      <c r="P151" s="105">
        <v>0.98365527488855864</v>
      </c>
      <c r="Q151" s="105">
        <v>0.94352159468438535</v>
      </c>
      <c r="R151" s="47" t="s">
        <v>3284</v>
      </c>
      <c r="S151" s="47" t="s">
        <v>3285</v>
      </c>
      <c r="T151" s="47" t="s">
        <v>3286</v>
      </c>
      <c r="U151" s="47" t="s">
        <v>3286</v>
      </c>
      <c r="V151" s="47" t="s">
        <v>3286</v>
      </c>
      <c r="W151" s="47" t="s">
        <v>3286</v>
      </c>
      <c r="X151" s="47" t="s">
        <v>3286</v>
      </c>
      <c r="Y151" s="47" t="s">
        <v>3286</v>
      </c>
    </row>
    <row r="152" spans="2:25" x14ac:dyDescent="0.45">
      <c r="B152" s="47" t="s">
        <v>16</v>
      </c>
      <c r="C152" s="47" t="s">
        <v>689</v>
      </c>
      <c r="D152" s="47" t="s">
        <v>689</v>
      </c>
      <c r="E152" s="47" t="s">
        <v>55</v>
      </c>
      <c r="F152" s="47" t="s">
        <v>690</v>
      </c>
      <c r="G152" s="155" t="s">
        <v>3247</v>
      </c>
      <c r="H152" s="106">
        <v>140620</v>
      </c>
      <c r="I152" s="106">
        <v>149610</v>
      </c>
      <c r="J152" s="106">
        <v>172880</v>
      </c>
      <c r="K152" s="107">
        <f t="shared" si="3"/>
        <v>14062</v>
      </c>
      <c r="L152" s="105">
        <v>1.2197286012526096</v>
      </c>
      <c r="M152" s="105">
        <v>1.4789045151739453</v>
      </c>
      <c r="N152" s="105">
        <v>0.9250131095962244</v>
      </c>
      <c r="O152" s="105">
        <v>1.2669975186104219</v>
      </c>
      <c r="P152" s="105">
        <v>1.1460221550855991</v>
      </c>
      <c r="Q152" s="105">
        <v>0.94108527131782949</v>
      </c>
      <c r="R152" s="47" t="s">
        <v>3284</v>
      </c>
      <c r="S152" s="47" t="s">
        <v>3285</v>
      </c>
      <c r="T152" s="47" t="s">
        <v>3286</v>
      </c>
      <c r="U152" s="47" t="s">
        <v>3286</v>
      </c>
      <c r="V152" s="47" t="s">
        <v>3286</v>
      </c>
      <c r="W152" s="47" t="s">
        <v>3286</v>
      </c>
      <c r="X152" s="47" t="s">
        <v>3286</v>
      </c>
      <c r="Y152" s="47" t="s">
        <v>3286</v>
      </c>
    </row>
    <row r="153" spans="2:25" x14ac:dyDescent="0.45">
      <c r="B153" s="47" t="s">
        <v>16</v>
      </c>
      <c r="C153" s="47" t="s">
        <v>692</v>
      </c>
      <c r="D153" s="47" t="s">
        <v>692</v>
      </c>
      <c r="E153" s="47" t="s">
        <v>55</v>
      </c>
      <c r="F153" s="47" t="s">
        <v>693</v>
      </c>
      <c r="G153" s="155" t="s">
        <v>3247</v>
      </c>
      <c r="H153" s="106">
        <v>233440</v>
      </c>
      <c r="I153" s="106">
        <v>232740</v>
      </c>
      <c r="J153" s="106">
        <v>214490</v>
      </c>
      <c r="K153" s="107">
        <f t="shared" si="3"/>
        <v>23344</v>
      </c>
      <c r="L153" s="105">
        <v>1.1280167890870934</v>
      </c>
      <c r="M153" s="105">
        <v>1.3949447077409163</v>
      </c>
      <c r="N153" s="105">
        <v>0.92727272727272725</v>
      </c>
      <c r="O153" s="105">
        <v>1.2959076600209865</v>
      </c>
      <c r="P153" s="105">
        <v>0.92605123247945864</v>
      </c>
      <c r="Q153" s="105">
        <v>0.95944656488549618</v>
      </c>
      <c r="R153" s="47" t="s">
        <v>3284</v>
      </c>
      <c r="S153" s="47" t="s">
        <v>3285</v>
      </c>
      <c r="T153" s="47" t="s">
        <v>3286</v>
      </c>
      <c r="U153" s="47" t="s">
        <v>3286</v>
      </c>
      <c r="V153" s="47" t="s">
        <v>3286</v>
      </c>
      <c r="W153" s="47" t="s">
        <v>3286</v>
      </c>
      <c r="X153" s="47" t="s">
        <v>3286</v>
      </c>
      <c r="Y153" s="47" t="s">
        <v>3286</v>
      </c>
    </row>
    <row r="154" spans="2:25" x14ac:dyDescent="0.45">
      <c r="B154" s="47" t="s">
        <v>8</v>
      </c>
      <c r="C154" s="47" t="s">
        <v>695</v>
      </c>
      <c r="D154" s="47" t="s">
        <v>695</v>
      </c>
      <c r="E154" s="47" t="s">
        <v>55</v>
      </c>
      <c r="F154" s="47" t="s">
        <v>696</v>
      </c>
      <c r="G154" s="155" t="s">
        <v>3231</v>
      </c>
      <c r="H154" s="106">
        <v>395</v>
      </c>
      <c r="I154" s="106">
        <v>439</v>
      </c>
      <c r="J154" s="106">
        <v>323</v>
      </c>
      <c r="K154" s="107">
        <f t="shared" si="3"/>
        <v>39.5</v>
      </c>
      <c r="L154" s="105">
        <v>0.93406593406593408</v>
      </c>
      <c r="M154" s="105">
        <v>1.0112359550561798</v>
      </c>
      <c r="N154" s="105">
        <v>0.94202898550724634</v>
      </c>
      <c r="O154" s="105">
        <v>0.75085324232081907</v>
      </c>
      <c r="P154" s="105">
        <v>0.83333333333333337</v>
      </c>
      <c r="Q154" s="105">
        <v>0.88105726872246704</v>
      </c>
      <c r="R154" s="47" t="s">
        <v>3289</v>
      </c>
      <c r="S154" s="47" t="s">
        <v>3292</v>
      </c>
      <c r="T154" s="47" t="s">
        <v>3286</v>
      </c>
      <c r="U154" s="47" t="s">
        <v>3286</v>
      </c>
      <c r="V154" s="47" t="s">
        <v>3286</v>
      </c>
      <c r="W154" s="47" t="s">
        <v>3286</v>
      </c>
      <c r="X154" s="47" t="s">
        <v>3286</v>
      </c>
      <c r="Y154" s="47" t="s">
        <v>3286</v>
      </c>
    </row>
    <row r="155" spans="2:25" x14ac:dyDescent="0.45">
      <c r="B155" s="47" t="s">
        <v>16</v>
      </c>
      <c r="C155" s="47" t="s">
        <v>697</v>
      </c>
      <c r="D155" s="47" t="s">
        <v>697</v>
      </c>
      <c r="E155" s="47" t="s">
        <v>55</v>
      </c>
      <c r="F155" s="47" t="s">
        <v>698</v>
      </c>
      <c r="G155" s="155" t="s">
        <v>3239</v>
      </c>
      <c r="H155" s="106">
        <v>500900</v>
      </c>
      <c r="I155" s="106">
        <v>473500</v>
      </c>
      <c r="J155" s="106">
        <v>563200</v>
      </c>
      <c r="K155" s="107">
        <f t="shared" si="3"/>
        <v>50090</v>
      </c>
      <c r="L155" s="105">
        <v>1.0785013380909902</v>
      </c>
      <c r="M155" s="105">
        <v>0.8438177874186551</v>
      </c>
      <c r="N155" s="105">
        <v>0.95411887382690297</v>
      </c>
      <c r="O155" s="105">
        <v>1.3868534482758621</v>
      </c>
      <c r="P155" s="105">
        <v>1.0309523809523808</v>
      </c>
      <c r="Q155" s="105">
        <v>1.1018099547511313</v>
      </c>
      <c r="R155" s="47" t="s">
        <v>3284</v>
      </c>
      <c r="S155" s="47" t="s">
        <v>3285</v>
      </c>
      <c r="T155" s="47" t="s">
        <v>3286</v>
      </c>
      <c r="U155" s="47" t="s">
        <v>3286</v>
      </c>
      <c r="V155" s="47" t="s">
        <v>3286</v>
      </c>
      <c r="W155" s="47" t="s">
        <v>3286</v>
      </c>
      <c r="X155" s="47" t="s">
        <v>3286</v>
      </c>
      <c r="Y155" s="47" t="s">
        <v>3286</v>
      </c>
    </row>
    <row r="156" spans="2:25" x14ac:dyDescent="0.45">
      <c r="B156" s="47" t="s">
        <v>8</v>
      </c>
      <c r="C156" s="47" t="s">
        <v>700</v>
      </c>
      <c r="D156" s="47" t="s">
        <v>700</v>
      </c>
      <c r="E156" s="47" t="s">
        <v>55</v>
      </c>
      <c r="F156" s="47" t="s">
        <v>3308</v>
      </c>
      <c r="G156" s="155" t="s">
        <v>3247</v>
      </c>
      <c r="H156" s="106">
        <v>3422</v>
      </c>
      <c r="I156" s="106">
        <v>-15</v>
      </c>
      <c r="J156" s="106">
        <v>0</v>
      </c>
      <c r="K156" s="107">
        <f t="shared" si="3"/>
        <v>342.20000000000005</v>
      </c>
      <c r="L156" s="105">
        <v>0</v>
      </c>
      <c r="M156" s="105">
        <v>0</v>
      </c>
      <c r="N156" s="105">
        <v>0</v>
      </c>
      <c r="O156" s="105">
        <v>0</v>
      </c>
      <c r="P156" s="105">
        <v>0</v>
      </c>
      <c r="Q156" s="105">
        <v>0</v>
      </c>
      <c r="R156" s="47" t="s">
        <v>3289</v>
      </c>
      <c r="S156" s="47" t="s">
        <v>3292</v>
      </c>
      <c r="T156" s="47" t="s">
        <v>3287</v>
      </c>
      <c r="U156" s="47" t="s">
        <v>3287</v>
      </c>
      <c r="V156" s="47" t="s">
        <v>3287</v>
      </c>
      <c r="W156" s="47" t="s">
        <v>3287</v>
      </c>
      <c r="X156" s="47" t="s">
        <v>3287</v>
      </c>
      <c r="Y156" s="47" t="s">
        <v>3287</v>
      </c>
    </row>
    <row r="157" spans="2:25" x14ac:dyDescent="0.45">
      <c r="B157" s="47" t="s">
        <v>8</v>
      </c>
      <c r="C157" s="47" t="s">
        <v>704</v>
      </c>
      <c r="D157" s="47" t="s">
        <v>705</v>
      </c>
      <c r="E157" s="47" t="s">
        <v>55</v>
      </c>
      <c r="F157" s="47" t="s">
        <v>706</v>
      </c>
      <c r="G157" s="155" t="s">
        <v>3239</v>
      </c>
      <c r="H157" s="106">
        <v>5000</v>
      </c>
      <c r="I157" s="106">
        <v>5892</v>
      </c>
      <c r="J157" s="106">
        <v>7207</v>
      </c>
      <c r="K157" s="107">
        <f t="shared" si="3"/>
        <v>500</v>
      </c>
      <c r="L157" s="105">
        <v>0.94505197785878214</v>
      </c>
      <c r="M157" s="105">
        <v>0.93053735255570125</v>
      </c>
      <c r="N157" s="105">
        <v>0.91552857865452708</v>
      </c>
      <c r="O157" s="105">
        <v>0.9991742361684558</v>
      </c>
      <c r="P157" s="105">
        <v>0.89996654399464715</v>
      </c>
      <c r="Q157" s="105">
        <v>0.9078212290502794</v>
      </c>
      <c r="R157" s="47" t="s">
        <v>3289</v>
      </c>
      <c r="S157" s="47" t="s">
        <v>3292</v>
      </c>
      <c r="T157" s="47" t="s">
        <v>3286</v>
      </c>
      <c r="U157" s="47" t="s">
        <v>3286</v>
      </c>
      <c r="V157" s="47" t="s">
        <v>3286</v>
      </c>
      <c r="W157" s="47" t="s">
        <v>3286</v>
      </c>
      <c r="X157" s="47" t="s">
        <v>3286</v>
      </c>
      <c r="Y157" s="47" t="s">
        <v>3286</v>
      </c>
    </row>
    <row r="158" spans="2:25" x14ac:dyDescent="0.45">
      <c r="B158" s="47" t="s">
        <v>8</v>
      </c>
      <c r="C158" s="47" t="s">
        <v>708</v>
      </c>
      <c r="D158" s="47" t="s">
        <v>708</v>
      </c>
      <c r="E158" s="47" t="s">
        <v>55</v>
      </c>
      <c r="F158" s="47" t="s">
        <v>709</v>
      </c>
      <c r="G158" s="155" t="s">
        <v>3247</v>
      </c>
      <c r="H158" s="106">
        <v>394</v>
      </c>
      <c r="I158" s="106">
        <v>714</v>
      </c>
      <c r="J158" s="106">
        <v>834</v>
      </c>
      <c r="K158" s="107">
        <f t="shared" si="3"/>
        <v>39.400000000000006</v>
      </c>
      <c r="L158" s="105">
        <v>0.56642636457260565</v>
      </c>
      <c r="M158" s="105">
        <v>0.84084084084084088</v>
      </c>
      <c r="N158" s="105">
        <v>0.52917232021709637</v>
      </c>
      <c r="O158" s="105">
        <v>0.79387186629526463</v>
      </c>
      <c r="P158" s="105">
        <v>0.4497751124437781</v>
      </c>
      <c r="Q158" s="105">
        <v>0.39344262295081966</v>
      </c>
      <c r="R158" s="47" t="s">
        <v>3289</v>
      </c>
      <c r="S158" s="47" t="s">
        <v>3292</v>
      </c>
      <c r="T158" s="47" t="s">
        <v>3286</v>
      </c>
      <c r="U158" s="47" t="s">
        <v>3286</v>
      </c>
      <c r="V158" s="47" t="s">
        <v>3286</v>
      </c>
      <c r="W158" s="47" t="s">
        <v>3286</v>
      </c>
      <c r="X158" s="47" t="s">
        <v>3286</v>
      </c>
      <c r="Y158" s="47" t="s">
        <v>3286</v>
      </c>
    </row>
    <row r="159" spans="2:25" x14ac:dyDescent="0.45">
      <c r="B159" s="47" t="s">
        <v>8</v>
      </c>
      <c r="C159" s="47" t="s">
        <v>713</v>
      </c>
      <c r="D159" s="47" t="s">
        <v>713</v>
      </c>
      <c r="E159" s="47" t="s">
        <v>55</v>
      </c>
      <c r="F159" s="47" t="s">
        <v>714</v>
      </c>
      <c r="G159" s="155" t="s">
        <v>3231</v>
      </c>
      <c r="H159" s="106">
        <v>1561</v>
      </c>
      <c r="I159" s="106">
        <v>1356</v>
      </c>
      <c r="J159" s="106">
        <v>1320</v>
      </c>
      <c r="K159" s="107">
        <f t="shared" si="3"/>
        <v>156.10000000000002</v>
      </c>
      <c r="L159" s="105">
        <v>1.1405835543766578</v>
      </c>
      <c r="M159" s="105">
        <v>0.88060965283657922</v>
      </c>
      <c r="N159" s="105">
        <v>0.98910310142497904</v>
      </c>
      <c r="O159" s="105">
        <v>1.0308441558441559</v>
      </c>
      <c r="P159" s="105">
        <v>0.98775510204081629</v>
      </c>
      <c r="Q159" s="105">
        <v>1.0923623445825934</v>
      </c>
      <c r="R159" s="47" t="s">
        <v>3289</v>
      </c>
      <c r="S159" s="47" t="s">
        <v>3294</v>
      </c>
      <c r="T159" s="47" t="s">
        <v>3286</v>
      </c>
      <c r="U159" s="47" t="s">
        <v>3286</v>
      </c>
      <c r="V159" s="47" t="s">
        <v>3286</v>
      </c>
      <c r="W159" s="47" t="s">
        <v>3286</v>
      </c>
      <c r="X159" s="47" t="s">
        <v>3286</v>
      </c>
      <c r="Y159" s="47" t="s">
        <v>3286</v>
      </c>
    </row>
    <row r="160" spans="2:25" x14ac:dyDescent="0.45">
      <c r="B160" s="47" t="s">
        <v>8</v>
      </c>
      <c r="C160" s="47" t="s">
        <v>715</v>
      </c>
      <c r="D160" s="47" t="s">
        <v>715</v>
      </c>
      <c r="E160" s="47" t="s">
        <v>55</v>
      </c>
      <c r="F160" s="47" t="s">
        <v>716</v>
      </c>
      <c r="G160" s="155" t="s">
        <v>3231</v>
      </c>
      <c r="H160" s="106">
        <v>2975</v>
      </c>
      <c r="I160" s="106">
        <v>2551</v>
      </c>
      <c r="J160" s="106">
        <v>2527</v>
      </c>
      <c r="K160" s="107">
        <f t="shared" si="3"/>
        <v>297.5</v>
      </c>
      <c r="L160" s="105">
        <v>1.0959885386819486</v>
      </c>
      <c r="M160" s="105">
        <v>1.0521500457456543</v>
      </c>
      <c r="N160" s="105">
        <v>0.86503623188405787</v>
      </c>
      <c r="O160" s="105">
        <v>1.0872424375274004</v>
      </c>
      <c r="P160" s="105">
        <v>0.90828924162257496</v>
      </c>
      <c r="Q160" s="105">
        <v>1.0604606525911708</v>
      </c>
      <c r="R160" s="47" t="s">
        <v>3289</v>
      </c>
      <c r="S160" s="47" t="s">
        <v>3294</v>
      </c>
      <c r="T160" s="47" t="s">
        <v>3286</v>
      </c>
      <c r="U160" s="47" t="s">
        <v>3286</v>
      </c>
      <c r="V160" s="47" t="s">
        <v>3286</v>
      </c>
      <c r="W160" s="47" t="s">
        <v>3286</v>
      </c>
      <c r="X160" s="47" t="s">
        <v>3286</v>
      </c>
      <c r="Y160" s="47" t="s">
        <v>3286</v>
      </c>
    </row>
    <row r="161" spans="2:25" x14ac:dyDescent="0.45">
      <c r="B161" s="47" t="s">
        <v>8</v>
      </c>
      <c r="C161" s="47" t="s">
        <v>717</v>
      </c>
      <c r="D161" s="47" t="s">
        <v>718</v>
      </c>
      <c r="E161" s="47" t="s">
        <v>55</v>
      </c>
      <c r="F161" s="47" t="s">
        <v>719</v>
      </c>
      <c r="G161" s="155" t="s">
        <v>3231</v>
      </c>
      <c r="H161" s="106">
        <v>6244</v>
      </c>
      <c r="I161" s="106">
        <v>5517</v>
      </c>
      <c r="J161" s="106">
        <v>5382</v>
      </c>
      <c r="K161" s="107">
        <f t="shared" si="3"/>
        <v>624.40000000000009</v>
      </c>
      <c r="L161" s="105">
        <v>1.1415447431099015</v>
      </c>
      <c r="M161" s="105">
        <v>1.0080382359330871</v>
      </c>
      <c r="N161" s="105">
        <v>1.0260271026027104</v>
      </c>
      <c r="O161" s="105">
        <v>1.1349437734277386</v>
      </c>
      <c r="P161" s="105">
        <v>0.88777219430485754</v>
      </c>
      <c r="Q161" s="105">
        <v>1.2123974475843209</v>
      </c>
      <c r="R161" s="47" t="s">
        <v>3289</v>
      </c>
      <c r="S161" s="47" t="s">
        <v>3294</v>
      </c>
      <c r="T161" s="47" t="s">
        <v>3286</v>
      </c>
      <c r="U161" s="47" t="s">
        <v>3286</v>
      </c>
      <c r="V161" s="47" t="s">
        <v>3286</v>
      </c>
      <c r="W161" s="47" t="s">
        <v>3286</v>
      </c>
      <c r="X161" s="47" t="s">
        <v>3286</v>
      </c>
      <c r="Y161" s="47" t="s">
        <v>3286</v>
      </c>
    </row>
    <row r="162" spans="2:25" x14ac:dyDescent="0.45">
      <c r="B162" s="47" t="s">
        <v>22</v>
      </c>
      <c r="C162" s="47" t="s">
        <v>726</v>
      </c>
      <c r="D162" s="47" t="s">
        <v>727</v>
      </c>
      <c r="E162" s="47" t="s">
        <v>55</v>
      </c>
      <c r="F162" s="47" t="s">
        <v>728</v>
      </c>
      <c r="G162" s="155" t="s">
        <v>3424</v>
      </c>
      <c r="H162" s="106">
        <v>114</v>
      </c>
      <c r="I162" s="106">
        <v>88</v>
      </c>
      <c r="J162" s="106">
        <v>92</v>
      </c>
      <c r="K162" s="107">
        <f t="shared" si="3"/>
        <v>11.4</v>
      </c>
      <c r="L162" s="105">
        <v>1.1235955056179774</v>
      </c>
      <c r="M162" s="105">
        <v>0.77419354838709675</v>
      </c>
      <c r="N162" s="105">
        <v>0.84507042253521136</v>
      </c>
      <c r="O162" s="105">
        <v>0.88050314465408808</v>
      </c>
      <c r="P162" s="105">
        <v>0.92105263157894746</v>
      </c>
      <c r="Q162" s="105">
        <v>1.4084507042253522</v>
      </c>
      <c r="R162" s="47" t="s">
        <v>3289</v>
      </c>
      <c r="S162" s="47" t="s">
        <v>3291</v>
      </c>
      <c r="T162" s="47" t="s">
        <v>3286</v>
      </c>
      <c r="U162" s="47" t="s">
        <v>3286</v>
      </c>
      <c r="V162" s="47" t="s">
        <v>3286</v>
      </c>
      <c r="W162" s="47" t="s">
        <v>3286</v>
      </c>
      <c r="X162" s="47" t="s">
        <v>3286</v>
      </c>
      <c r="Y162" s="47" t="s">
        <v>3286</v>
      </c>
    </row>
    <row r="163" spans="2:25" x14ac:dyDescent="0.45">
      <c r="B163" s="47" t="s">
        <v>22</v>
      </c>
      <c r="C163" s="47" t="s">
        <v>730</v>
      </c>
      <c r="D163" s="47" t="s">
        <v>731</v>
      </c>
      <c r="E163" s="47" t="s">
        <v>55</v>
      </c>
      <c r="F163" s="47" t="s">
        <v>732</v>
      </c>
      <c r="G163" s="155" t="s">
        <v>3231</v>
      </c>
      <c r="H163" s="106">
        <v>1720</v>
      </c>
      <c r="I163" s="106">
        <v>1474</v>
      </c>
      <c r="J163" s="106">
        <v>1463</v>
      </c>
      <c r="K163" s="107">
        <f t="shared" si="3"/>
        <v>172</v>
      </c>
      <c r="L163" s="105">
        <v>0.97865353037766833</v>
      </c>
      <c r="M163" s="105">
        <v>0.9046362608367885</v>
      </c>
      <c r="N163" s="105">
        <v>0.92485549132947986</v>
      </c>
      <c r="O163" s="105">
        <v>0.98638203901361798</v>
      </c>
      <c r="P163" s="105">
        <v>0.87861271676300579</v>
      </c>
      <c r="Q163" s="105">
        <v>0.89490968801313631</v>
      </c>
      <c r="R163" s="47" t="s">
        <v>3289</v>
      </c>
      <c r="S163" s="47" t="s">
        <v>3291</v>
      </c>
      <c r="T163" s="47" t="s">
        <v>3286</v>
      </c>
      <c r="U163" s="47" t="s">
        <v>3286</v>
      </c>
      <c r="V163" s="47" t="s">
        <v>3286</v>
      </c>
      <c r="W163" s="47" t="s">
        <v>3286</v>
      </c>
      <c r="X163" s="47" t="s">
        <v>3286</v>
      </c>
      <c r="Y163" s="47" t="s">
        <v>3286</v>
      </c>
    </row>
    <row r="164" spans="2:25" x14ac:dyDescent="0.45">
      <c r="B164" s="47" t="s">
        <v>22</v>
      </c>
      <c r="C164" s="47" t="s">
        <v>734</v>
      </c>
      <c r="D164" s="47" t="s">
        <v>735</v>
      </c>
      <c r="E164" s="47" t="s">
        <v>55</v>
      </c>
      <c r="F164" s="47" t="s">
        <v>736</v>
      </c>
      <c r="G164" s="155" t="s">
        <v>3234</v>
      </c>
      <c r="H164" s="106">
        <v>2351</v>
      </c>
      <c r="I164" s="106">
        <v>2161</v>
      </c>
      <c r="J164" s="106">
        <v>2253</v>
      </c>
      <c r="K164" s="107">
        <f t="shared" si="3"/>
        <v>235.10000000000002</v>
      </c>
      <c r="L164" s="105">
        <v>0.90004147656574041</v>
      </c>
      <c r="M164" s="105">
        <v>0.94263270649845265</v>
      </c>
      <c r="N164" s="105">
        <v>0.91240875912408759</v>
      </c>
      <c r="O164" s="105">
        <v>1.0599721059972107</v>
      </c>
      <c r="P164" s="105">
        <v>0.84692139206619621</v>
      </c>
      <c r="Q164" s="105">
        <v>0.99015033696215649</v>
      </c>
      <c r="R164" s="47" t="s">
        <v>3289</v>
      </c>
      <c r="S164" s="47" t="s">
        <v>3291</v>
      </c>
      <c r="T164" s="47" t="s">
        <v>3286</v>
      </c>
      <c r="U164" s="47" t="s">
        <v>3286</v>
      </c>
      <c r="V164" s="47" t="s">
        <v>3286</v>
      </c>
      <c r="W164" s="47" t="s">
        <v>3286</v>
      </c>
      <c r="X164" s="47" t="s">
        <v>3286</v>
      </c>
      <c r="Y164" s="47" t="s">
        <v>3286</v>
      </c>
    </row>
    <row r="165" spans="2:25" x14ac:dyDescent="0.45">
      <c r="B165" s="47" t="s">
        <v>16</v>
      </c>
      <c r="C165" s="47" t="s">
        <v>752</v>
      </c>
      <c r="D165" s="47" t="s">
        <v>752</v>
      </c>
      <c r="E165" s="47" t="s">
        <v>55</v>
      </c>
      <c r="F165" s="47" t="s">
        <v>753</v>
      </c>
      <c r="G165" s="155" t="s">
        <v>3231</v>
      </c>
      <c r="H165" s="106">
        <v>96650</v>
      </c>
      <c r="I165" s="106">
        <v>141200</v>
      </c>
      <c r="J165" s="106">
        <v>64600</v>
      </c>
      <c r="K165" s="107">
        <f t="shared" si="3"/>
        <v>9665</v>
      </c>
      <c r="L165" s="105">
        <v>0.75531914893617025</v>
      </c>
      <c r="M165" s="105">
        <v>0.39893617021276595</v>
      </c>
      <c r="N165" s="105">
        <v>0.36170212765957449</v>
      </c>
      <c r="O165" s="105">
        <v>0.46276595744680848</v>
      </c>
      <c r="P165" s="105">
        <v>0.39361702127659576</v>
      </c>
      <c r="Q165" s="105">
        <v>0.50531914893617025</v>
      </c>
      <c r="R165" s="47" t="s">
        <v>3284</v>
      </c>
      <c r="S165" s="47" t="s">
        <v>3285</v>
      </c>
      <c r="T165" s="47" t="s">
        <v>3298</v>
      </c>
      <c r="U165" s="47" t="s">
        <v>3298</v>
      </c>
      <c r="V165" s="47" t="s">
        <v>3298</v>
      </c>
      <c r="W165" s="47" t="s">
        <v>3298</v>
      </c>
      <c r="X165" s="47" t="s">
        <v>3298</v>
      </c>
      <c r="Y165" s="47" t="s">
        <v>3298</v>
      </c>
    </row>
    <row r="166" spans="2:25" x14ac:dyDescent="0.45">
      <c r="B166" s="47" t="s">
        <v>8</v>
      </c>
      <c r="C166" s="47" t="s">
        <v>766</v>
      </c>
      <c r="D166" s="47" t="s">
        <v>766</v>
      </c>
      <c r="E166" s="47" t="s">
        <v>55</v>
      </c>
      <c r="F166" s="47" t="s">
        <v>767</v>
      </c>
      <c r="G166" s="155" t="s">
        <v>3234</v>
      </c>
      <c r="H166" s="106">
        <v>48287</v>
      </c>
      <c r="I166" s="106">
        <v>47707</v>
      </c>
      <c r="J166" s="106">
        <v>48627</v>
      </c>
      <c r="K166" s="107">
        <f t="shared" si="3"/>
        <v>4828.7</v>
      </c>
      <c r="L166" s="105">
        <v>1.2960474491450813</v>
      </c>
      <c r="M166" s="105">
        <v>1.0976103685702714</v>
      </c>
      <c r="N166" s="105">
        <v>1.059526488162204</v>
      </c>
      <c r="O166" s="105">
        <v>1.0014000000000001</v>
      </c>
      <c r="P166" s="105">
        <v>0.95799999999999996</v>
      </c>
      <c r="Q166" s="105">
        <v>1.004</v>
      </c>
      <c r="R166" s="47" t="s">
        <v>3289</v>
      </c>
      <c r="S166" s="47" t="s">
        <v>3294</v>
      </c>
      <c r="T166" s="47" t="s">
        <v>3293</v>
      </c>
      <c r="U166" s="47" t="s">
        <v>3293</v>
      </c>
      <c r="V166" s="47" t="s">
        <v>3293</v>
      </c>
      <c r="W166" s="47" t="s">
        <v>3293</v>
      </c>
      <c r="X166" s="47" t="s">
        <v>3293</v>
      </c>
      <c r="Y166" s="47" t="s">
        <v>3293</v>
      </c>
    </row>
    <row r="167" spans="2:25" x14ac:dyDescent="0.45">
      <c r="B167" s="47" t="s">
        <v>8</v>
      </c>
      <c r="C167" s="47" t="s">
        <v>770</v>
      </c>
      <c r="D167" s="47" t="s">
        <v>771</v>
      </c>
      <c r="E167" s="47" t="s">
        <v>55</v>
      </c>
      <c r="F167" s="47" t="s">
        <v>772</v>
      </c>
      <c r="G167" s="155" t="s">
        <v>3231</v>
      </c>
      <c r="H167" s="106">
        <v>639</v>
      </c>
      <c r="I167" s="106">
        <v>636</v>
      </c>
      <c r="J167" s="106">
        <v>546</v>
      </c>
      <c r="K167" s="107">
        <f t="shared" si="3"/>
        <v>63.900000000000006</v>
      </c>
      <c r="L167" s="105">
        <v>0.87859424920127793</v>
      </c>
      <c r="M167" s="105">
        <v>0.89456869009584661</v>
      </c>
      <c r="N167" s="105">
        <v>0.86261980830670926</v>
      </c>
      <c r="O167" s="105">
        <v>2.6517571884984026</v>
      </c>
      <c r="P167" s="105">
        <v>1.1200000000000001</v>
      </c>
      <c r="Q167" s="105">
        <v>1.02</v>
      </c>
      <c r="R167" s="47" t="s">
        <v>3289</v>
      </c>
      <c r="S167" s="47" t="s">
        <v>3294</v>
      </c>
      <c r="T167" s="47" t="s">
        <v>3293</v>
      </c>
      <c r="U167" s="47" t="s">
        <v>3293</v>
      </c>
      <c r="V167" s="47" t="s">
        <v>3293</v>
      </c>
      <c r="W167" s="47" t="s">
        <v>3293</v>
      </c>
      <c r="X167" s="47" t="s">
        <v>3293</v>
      </c>
      <c r="Y167" s="47" t="s">
        <v>3293</v>
      </c>
    </row>
    <row r="168" spans="2:25" x14ac:dyDescent="0.45">
      <c r="B168" s="47" t="s">
        <v>8</v>
      </c>
      <c r="C168" s="47" t="s">
        <v>776</v>
      </c>
      <c r="D168" s="47" t="s">
        <v>776</v>
      </c>
      <c r="E168" s="47" t="s">
        <v>55</v>
      </c>
      <c r="F168" s="47" t="s">
        <v>3309</v>
      </c>
      <c r="G168" s="155" t="s">
        <v>3239</v>
      </c>
      <c r="H168" s="106">
        <v>236</v>
      </c>
      <c r="I168" s="106">
        <v>501</v>
      </c>
      <c r="J168" s="106">
        <v>822</v>
      </c>
      <c r="K168" s="107">
        <f t="shared" si="3"/>
        <v>23.6</v>
      </c>
      <c r="L168" s="105">
        <v>1.0883482714468631</v>
      </c>
      <c r="M168" s="105">
        <v>1.0169491525423728</v>
      </c>
      <c r="N168" s="105">
        <v>1.0174418604651163</v>
      </c>
      <c r="O168" s="105">
        <v>1.056338028169014</v>
      </c>
      <c r="P168" s="105">
        <v>0.86838534599728623</v>
      </c>
      <c r="Q168" s="105">
        <v>1.0740203193033382</v>
      </c>
      <c r="R168" s="47" t="s">
        <v>3289</v>
      </c>
      <c r="S168" s="47" t="s">
        <v>3292</v>
      </c>
      <c r="T168" s="47" t="s">
        <v>3286</v>
      </c>
      <c r="U168" s="47" t="s">
        <v>3286</v>
      </c>
      <c r="V168" s="47" t="s">
        <v>3286</v>
      </c>
      <c r="W168" s="47" t="s">
        <v>3286</v>
      </c>
      <c r="X168" s="47" t="s">
        <v>3286</v>
      </c>
      <c r="Y168" s="47" t="s">
        <v>3286</v>
      </c>
    </row>
    <row r="169" spans="2:25" x14ac:dyDescent="0.45">
      <c r="B169" s="47" t="s">
        <v>8</v>
      </c>
      <c r="C169" s="47" t="s">
        <v>779</v>
      </c>
      <c r="D169" s="47" t="s">
        <v>779</v>
      </c>
      <c r="E169" s="47" t="s">
        <v>55</v>
      </c>
      <c r="F169" s="47" t="s">
        <v>3310</v>
      </c>
      <c r="G169" s="155" t="s">
        <v>3239</v>
      </c>
      <c r="H169" s="106">
        <v>24</v>
      </c>
      <c r="I169" s="106">
        <v>46</v>
      </c>
      <c r="J169" s="106">
        <v>146</v>
      </c>
      <c r="K169" s="107">
        <f t="shared" si="3"/>
        <v>2.4000000000000004</v>
      </c>
      <c r="L169" s="105">
        <v>1.1805555555555556</v>
      </c>
      <c r="M169" s="105">
        <v>0.8</v>
      </c>
      <c r="N169" s="105">
        <v>1.1475409836065575</v>
      </c>
      <c r="O169" s="105">
        <v>0.96296296296296291</v>
      </c>
      <c r="P169" s="105">
        <v>1.0084033613445378</v>
      </c>
      <c r="Q169" s="105">
        <v>1.1504424778761062</v>
      </c>
      <c r="R169" s="47" t="s">
        <v>3289</v>
      </c>
      <c r="S169" s="47" t="s">
        <v>3292</v>
      </c>
      <c r="T169" s="47" t="s">
        <v>3286</v>
      </c>
      <c r="U169" s="47" t="s">
        <v>3286</v>
      </c>
      <c r="V169" s="47" t="s">
        <v>3286</v>
      </c>
      <c r="W169" s="47" t="s">
        <v>3286</v>
      </c>
      <c r="X169" s="47" t="s">
        <v>3286</v>
      </c>
      <c r="Y169" s="47" t="s">
        <v>3286</v>
      </c>
    </row>
    <row r="170" spans="2:25" x14ac:dyDescent="0.45">
      <c r="B170" s="47" t="s">
        <v>8</v>
      </c>
      <c r="C170" s="47" t="s">
        <v>782</v>
      </c>
      <c r="D170" s="47" t="s">
        <v>783</v>
      </c>
      <c r="E170" s="47" t="s">
        <v>55</v>
      </c>
      <c r="F170" s="47" t="s">
        <v>784</v>
      </c>
      <c r="G170" s="155" t="s">
        <v>3231</v>
      </c>
      <c r="H170" s="106">
        <v>3635</v>
      </c>
      <c r="I170" s="106">
        <v>3152</v>
      </c>
      <c r="J170" s="106">
        <v>2609</v>
      </c>
      <c r="K170" s="107">
        <f t="shared" si="3"/>
        <v>363.5</v>
      </c>
      <c r="L170" s="105">
        <v>0.64697609001406475</v>
      </c>
      <c r="M170" s="105">
        <v>0.9241587142139629</v>
      </c>
      <c r="N170" s="105">
        <v>0.84307992202729054</v>
      </c>
      <c r="O170" s="105">
        <v>0.85741354808147796</v>
      </c>
      <c r="P170" s="105">
        <v>0.97924427887174026</v>
      </c>
      <c r="Q170" s="105">
        <v>1.0265282583621684</v>
      </c>
      <c r="R170" s="47" t="s">
        <v>3289</v>
      </c>
      <c r="S170" s="47" t="s">
        <v>3292</v>
      </c>
      <c r="T170" s="47" t="s">
        <v>3286</v>
      </c>
      <c r="U170" s="47" t="s">
        <v>3286</v>
      </c>
      <c r="V170" s="47" t="s">
        <v>3286</v>
      </c>
      <c r="W170" s="47" t="s">
        <v>3286</v>
      </c>
      <c r="X170" s="47" t="s">
        <v>3286</v>
      </c>
      <c r="Y170" s="47" t="s">
        <v>3286</v>
      </c>
    </row>
    <row r="171" spans="2:25" x14ac:dyDescent="0.45">
      <c r="B171" s="47" t="s">
        <v>8</v>
      </c>
      <c r="C171" s="47" t="s">
        <v>786</v>
      </c>
      <c r="D171" s="47" t="s">
        <v>787</v>
      </c>
      <c r="E171" s="47" t="s">
        <v>55</v>
      </c>
      <c r="F171" s="47" t="s">
        <v>788</v>
      </c>
      <c r="G171" s="155" t="s">
        <v>3231</v>
      </c>
      <c r="H171" s="106">
        <v>2596</v>
      </c>
      <c r="I171" s="106">
        <v>2203</v>
      </c>
      <c r="J171" s="106">
        <v>1854</v>
      </c>
      <c r="K171" s="107">
        <f t="shared" si="3"/>
        <v>259.60000000000002</v>
      </c>
      <c r="L171" s="105">
        <v>0.56643065389421077</v>
      </c>
      <c r="M171" s="105">
        <v>0.71343638525564812</v>
      </c>
      <c r="N171" s="105">
        <v>0.85434173669467783</v>
      </c>
      <c r="O171" s="105">
        <v>0.95983662355343768</v>
      </c>
      <c r="P171" s="105">
        <v>0.82442748091603058</v>
      </c>
      <c r="Q171" s="105">
        <v>1.1166253101736971</v>
      </c>
      <c r="R171" s="47" t="s">
        <v>3289</v>
      </c>
      <c r="S171" s="47" t="s">
        <v>3292</v>
      </c>
      <c r="T171" s="47" t="s">
        <v>3286</v>
      </c>
      <c r="U171" s="47" t="s">
        <v>3286</v>
      </c>
      <c r="V171" s="47" t="s">
        <v>3286</v>
      </c>
      <c r="W171" s="47" t="s">
        <v>3286</v>
      </c>
      <c r="X171" s="47" t="s">
        <v>3286</v>
      </c>
      <c r="Y171" s="47" t="s">
        <v>3286</v>
      </c>
    </row>
    <row r="172" spans="2:25" x14ac:dyDescent="0.45">
      <c r="B172" s="47" t="s">
        <v>8</v>
      </c>
      <c r="C172" s="47" t="s">
        <v>789</v>
      </c>
      <c r="D172" s="47" t="s">
        <v>790</v>
      </c>
      <c r="E172" s="47" t="s">
        <v>55</v>
      </c>
      <c r="F172" s="47" t="s">
        <v>791</v>
      </c>
      <c r="G172" s="155" t="s">
        <v>3231</v>
      </c>
      <c r="H172" s="106">
        <v>5303</v>
      </c>
      <c r="I172" s="106">
        <v>4406</v>
      </c>
      <c r="J172" s="106">
        <v>3937</v>
      </c>
      <c r="K172" s="107">
        <f t="shared" si="3"/>
        <v>530.30000000000007</v>
      </c>
      <c r="L172" s="105">
        <v>0.87412587412587417</v>
      </c>
      <c r="M172" s="105">
        <v>0.80700656865811704</v>
      </c>
      <c r="N172" s="105">
        <v>0.91711956521739135</v>
      </c>
      <c r="O172" s="105">
        <v>1.0729756747750749</v>
      </c>
      <c r="P172" s="105">
        <v>0.82412060301507539</v>
      </c>
      <c r="Q172" s="105">
        <v>0.97785977859778594</v>
      </c>
      <c r="R172" s="47" t="s">
        <v>3289</v>
      </c>
      <c r="S172" s="47" t="s">
        <v>3292</v>
      </c>
      <c r="T172" s="47" t="s">
        <v>3286</v>
      </c>
      <c r="U172" s="47" t="s">
        <v>3286</v>
      </c>
      <c r="V172" s="47" t="s">
        <v>3286</v>
      </c>
      <c r="W172" s="47" t="s">
        <v>3286</v>
      </c>
      <c r="X172" s="47" t="s">
        <v>3286</v>
      </c>
      <c r="Y172" s="47" t="s">
        <v>3286</v>
      </c>
    </row>
    <row r="173" spans="2:25" x14ac:dyDescent="0.45">
      <c r="B173" s="47" t="s">
        <v>8</v>
      </c>
      <c r="C173" s="47" t="s">
        <v>792</v>
      </c>
      <c r="D173" s="47" t="s">
        <v>793</v>
      </c>
      <c r="E173" s="47" t="s">
        <v>55</v>
      </c>
      <c r="F173" s="47" t="s">
        <v>794</v>
      </c>
      <c r="G173" s="155" t="s">
        <v>3231</v>
      </c>
      <c r="H173" s="106">
        <v>3423</v>
      </c>
      <c r="I173" s="106">
        <v>3003</v>
      </c>
      <c r="J173" s="106">
        <v>2846</v>
      </c>
      <c r="K173" s="107">
        <f t="shared" si="3"/>
        <v>342.3</v>
      </c>
      <c r="L173" s="105">
        <v>0.82547169811320753</v>
      </c>
      <c r="M173" s="105">
        <v>0.86497890295358648</v>
      </c>
      <c r="N173" s="105">
        <v>0.9869565217391304</v>
      </c>
      <c r="O173" s="105">
        <v>0.9149209063702437</v>
      </c>
      <c r="P173" s="105">
        <v>0.87236785560807917</v>
      </c>
      <c r="Q173" s="105">
        <v>0.99142040038131551</v>
      </c>
      <c r="R173" s="47" t="s">
        <v>3289</v>
      </c>
      <c r="S173" s="47" t="s">
        <v>3292</v>
      </c>
      <c r="T173" s="47" t="s">
        <v>3286</v>
      </c>
      <c r="U173" s="47" t="s">
        <v>3286</v>
      </c>
      <c r="V173" s="47" t="s">
        <v>3286</v>
      </c>
      <c r="W173" s="47" t="s">
        <v>3286</v>
      </c>
      <c r="X173" s="47" t="s">
        <v>3286</v>
      </c>
      <c r="Y173" s="47" t="s">
        <v>3286</v>
      </c>
    </row>
    <row r="174" spans="2:25" x14ac:dyDescent="0.45">
      <c r="B174" s="47" t="s">
        <v>8</v>
      </c>
      <c r="C174" s="47" t="s">
        <v>795</v>
      </c>
      <c r="D174" s="47" t="s">
        <v>795</v>
      </c>
      <c r="E174" s="47" t="s">
        <v>55</v>
      </c>
      <c r="F174" s="47" t="s">
        <v>796</v>
      </c>
      <c r="G174" s="155" t="s">
        <v>3231</v>
      </c>
      <c r="H174" s="106">
        <v>66</v>
      </c>
      <c r="I174" s="106">
        <v>93</v>
      </c>
      <c r="J174" s="106">
        <v>74</v>
      </c>
      <c r="K174" s="107">
        <f t="shared" si="3"/>
        <v>6.6000000000000005</v>
      </c>
      <c r="L174" s="105">
        <v>0.90909090909090906</v>
      </c>
      <c r="M174" s="105">
        <v>1.1111111111111112</v>
      </c>
      <c r="N174" s="105">
        <v>1.25</v>
      </c>
      <c r="O174" s="105">
        <v>2</v>
      </c>
      <c r="P174" s="105">
        <v>2</v>
      </c>
      <c r="Q174" s="105">
        <v>2</v>
      </c>
      <c r="R174" s="47" t="s">
        <v>3289</v>
      </c>
      <c r="S174" s="47" t="s">
        <v>3291</v>
      </c>
      <c r="T174" s="47" t="s">
        <v>3286</v>
      </c>
      <c r="U174" s="47" t="s">
        <v>3286</v>
      </c>
      <c r="V174" s="47" t="s">
        <v>3286</v>
      </c>
      <c r="W174" s="47" t="s">
        <v>3286</v>
      </c>
      <c r="X174" s="47" t="s">
        <v>3286</v>
      </c>
      <c r="Y174" s="47" t="s">
        <v>3286</v>
      </c>
    </row>
    <row r="175" spans="2:25" x14ac:dyDescent="0.45">
      <c r="B175" s="47" t="s">
        <v>8</v>
      </c>
      <c r="C175" s="47" t="s">
        <v>798</v>
      </c>
      <c r="D175" s="47" t="s">
        <v>798</v>
      </c>
      <c r="E175" s="47" t="s">
        <v>55</v>
      </c>
      <c r="F175" s="47" t="s">
        <v>799</v>
      </c>
      <c r="G175" s="155" t="s">
        <v>3231</v>
      </c>
      <c r="H175" s="106">
        <v>59</v>
      </c>
      <c r="I175" s="106">
        <v>106</v>
      </c>
      <c r="J175" s="106">
        <v>59</v>
      </c>
      <c r="K175" s="107">
        <f t="shared" si="3"/>
        <v>5.9</v>
      </c>
      <c r="L175" s="105">
        <v>1.1111111111111112</v>
      </c>
      <c r="M175" s="105">
        <v>1.4285714285714286</v>
      </c>
      <c r="N175" s="105">
        <v>1.4285714285714286</v>
      </c>
      <c r="O175" s="105">
        <v>1.6666666666666667</v>
      </c>
      <c r="P175" s="105">
        <v>1.6666666666666667</v>
      </c>
      <c r="Q175" s="105">
        <v>1.6666666666666667</v>
      </c>
      <c r="R175" s="47" t="s">
        <v>3289</v>
      </c>
      <c r="S175" s="47" t="s">
        <v>3291</v>
      </c>
      <c r="T175" s="47" t="s">
        <v>3286</v>
      </c>
      <c r="U175" s="47" t="s">
        <v>3286</v>
      </c>
      <c r="V175" s="47" t="s">
        <v>3286</v>
      </c>
      <c r="W175" s="47" t="s">
        <v>3286</v>
      </c>
      <c r="X175" s="47" t="s">
        <v>3286</v>
      </c>
      <c r="Y175" s="47" t="s">
        <v>3286</v>
      </c>
    </row>
    <row r="176" spans="2:25" x14ac:dyDescent="0.45">
      <c r="B176" s="47" t="s">
        <v>22</v>
      </c>
      <c r="C176" s="47" t="s">
        <v>801</v>
      </c>
      <c r="D176" s="47" t="s">
        <v>801</v>
      </c>
      <c r="E176" s="47" t="s">
        <v>55</v>
      </c>
      <c r="F176" s="47" t="s">
        <v>802</v>
      </c>
      <c r="G176" s="155" t="s">
        <v>3231</v>
      </c>
      <c r="H176" s="106">
        <v>43</v>
      </c>
      <c r="I176" s="106">
        <v>36</v>
      </c>
      <c r="J176" s="106">
        <v>30</v>
      </c>
      <c r="K176" s="107">
        <f t="shared" si="3"/>
        <v>4.3</v>
      </c>
      <c r="L176" s="105">
        <v>1.6982734220209454E-2</v>
      </c>
      <c r="M176" s="105">
        <v>2.3771790808240888E-2</v>
      </c>
      <c r="N176" s="105">
        <v>1.5631105900742476E-2</v>
      </c>
      <c r="O176" s="105">
        <v>2.2979701263883566E-2</v>
      </c>
      <c r="P176" s="105">
        <v>1.5631105900742476E-2</v>
      </c>
      <c r="Q176" s="105">
        <v>1.7761989342806397E-2</v>
      </c>
      <c r="R176" s="47" t="s">
        <v>3289</v>
      </c>
      <c r="S176" s="47" t="s">
        <v>3291</v>
      </c>
      <c r="T176" s="47" t="s">
        <v>3286</v>
      </c>
      <c r="U176" s="47" t="s">
        <v>3286</v>
      </c>
      <c r="V176" s="47" t="s">
        <v>3286</v>
      </c>
      <c r="W176" s="47" t="s">
        <v>3286</v>
      </c>
      <c r="X176" s="47" t="s">
        <v>3286</v>
      </c>
      <c r="Y176" s="47" t="s">
        <v>3286</v>
      </c>
    </row>
    <row r="177" spans="2:25" x14ac:dyDescent="0.45">
      <c r="B177" s="47" t="s">
        <v>22</v>
      </c>
      <c r="C177" s="47" t="s">
        <v>804</v>
      </c>
      <c r="D177" s="47" t="s">
        <v>804</v>
      </c>
      <c r="E177" s="47" t="s">
        <v>55</v>
      </c>
      <c r="F177" s="47" t="s">
        <v>805</v>
      </c>
      <c r="G177" s="155" t="s">
        <v>3231</v>
      </c>
      <c r="H177" s="106">
        <v>95</v>
      </c>
      <c r="I177" s="106">
        <v>82</v>
      </c>
      <c r="J177" s="106">
        <v>70</v>
      </c>
      <c r="K177" s="107">
        <f t="shared" si="3"/>
        <v>9.5</v>
      </c>
      <c r="L177" s="105">
        <v>6.8744271310724114E-3</v>
      </c>
      <c r="M177" s="105">
        <v>9.9075297225891673E-3</v>
      </c>
      <c r="N177" s="105">
        <v>9.762447120078099E-3</v>
      </c>
      <c r="O177" s="105">
        <v>9.5846645367412137E-3</v>
      </c>
      <c r="P177" s="105">
        <v>9.7735787587554974E-3</v>
      </c>
      <c r="Q177" s="105">
        <v>1.1113169105389887E-2</v>
      </c>
      <c r="R177" s="47" t="s">
        <v>3289</v>
      </c>
      <c r="S177" s="47" t="s">
        <v>3291</v>
      </c>
      <c r="T177" s="47" t="s">
        <v>3286</v>
      </c>
      <c r="U177" s="47" t="s">
        <v>3286</v>
      </c>
      <c r="V177" s="47" t="s">
        <v>3286</v>
      </c>
      <c r="W177" s="47" t="s">
        <v>3286</v>
      </c>
      <c r="X177" s="47" t="s">
        <v>3286</v>
      </c>
      <c r="Y177" s="47" t="s">
        <v>3286</v>
      </c>
    </row>
    <row r="178" spans="2:25" x14ac:dyDescent="0.45">
      <c r="B178" s="47" t="s">
        <v>8</v>
      </c>
      <c r="C178" s="47" t="s">
        <v>807</v>
      </c>
      <c r="D178" s="47" t="s">
        <v>808</v>
      </c>
      <c r="E178" s="47" t="s">
        <v>55</v>
      </c>
      <c r="F178" s="47" t="s">
        <v>809</v>
      </c>
      <c r="G178" s="155" t="s">
        <v>3239</v>
      </c>
      <c r="H178" s="106">
        <v>86845</v>
      </c>
      <c r="I178" s="106">
        <v>113010</v>
      </c>
      <c r="J178" s="106">
        <v>150238</v>
      </c>
      <c r="K178" s="107">
        <f t="shared" si="3"/>
        <v>8684.5</v>
      </c>
      <c r="L178" s="105">
        <v>0.90739550211688924</v>
      </c>
      <c r="M178" s="105">
        <v>0.75175987043740289</v>
      </c>
      <c r="N178" s="105">
        <v>0.92079764493557603</v>
      </c>
      <c r="O178" s="105">
        <v>1.1042479652135133</v>
      </c>
      <c r="P178" s="105">
        <v>0.9425061850390577</v>
      </c>
      <c r="Q178" s="105">
        <v>1.0836444055243453</v>
      </c>
      <c r="R178" s="47" t="s">
        <v>3289</v>
      </c>
      <c r="S178" s="47" t="s">
        <v>3292</v>
      </c>
      <c r="T178" s="47" t="s">
        <v>3286</v>
      </c>
      <c r="U178" s="47" t="s">
        <v>3286</v>
      </c>
      <c r="V178" s="47" t="s">
        <v>3286</v>
      </c>
      <c r="W178" s="47" t="s">
        <v>3286</v>
      </c>
      <c r="X178" s="47" t="s">
        <v>3286</v>
      </c>
      <c r="Y178" s="47" t="s">
        <v>3286</v>
      </c>
    </row>
    <row r="179" spans="2:25" x14ac:dyDescent="0.45">
      <c r="B179" s="47" t="s">
        <v>8</v>
      </c>
      <c r="C179" s="47" t="s">
        <v>820</v>
      </c>
      <c r="D179" s="47" t="s">
        <v>820</v>
      </c>
      <c r="E179" s="47" t="s">
        <v>55</v>
      </c>
      <c r="F179" s="47" t="s">
        <v>821</v>
      </c>
      <c r="G179" s="155" t="s">
        <v>3247</v>
      </c>
      <c r="H179" s="106">
        <v>99</v>
      </c>
      <c r="I179" s="106">
        <v>-20</v>
      </c>
      <c r="J179" s="106">
        <v>0</v>
      </c>
      <c r="K179" s="107">
        <f t="shared" si="3"/>
        <v>9.9</v>
      </c>
      <c r="L179" s="105">
        <v>0</v>
      </c>
      <c r="M179" s="105">
        <v>0</v>
      </c>
      <c r="N179" s="105">
        <v>0</v>
      </c>
      <c r="O179" s="105">
        <v>0</v>
      </c>
      <c r="P179" s="105">
        <v>0</v>
      </c>
      <c r="Q179" s="105">
        <v>0</v>
      </c>
      <c r="R179" s="47" t="s">
        <v>3289</v>
      </c>
      <c r="S179" s="47" t="s">
        <v>3292</v>
      </c>
      <c r="T179" s="47" t="s">
        <v>3287</v>
      </c>
      <c r="U179" s="47" t="s">
        <v>3287</v>
      </c>
      <c r="V179" s="47" t="s">
        <v>3287</v>
      </c>
      <c r="W179" s="47" t="s">
        <v>3287</v>
      </c>
      <c r="X179" s="47" t="s">
        <v>3287</v>
      </c>
      <c r="Y179" s="47" t="s">
        <v>3287</v>
      </c>
    </row>
    <row r="180" spans="2:25" x14ac:dyDescent="0.45">
      <c r="B180" s="47" t="s">
        <v>8</v>
      </c>
      <c r="C180" s="47" t="s">
        <v>822</v>
      </c>
      <c r="D180" s="47" t="s">
        <v>822</v>
      </c>
      <c r="E180" s="47" t="s">
        <v>55</v>
      </c>
      <c r="F180" s="47" t="s">
        <v>823</v>
      </c>
      <c r="G180" s="155" t="s">
        <v>3247</v>
      </c>
      <c r="H180" s="106">
        <v>-32</v>
      </c>
      <c r="I180" s="106">
        <v>0</v>
      </c>
      <c r="J180" s="106">
        <v>0</v>
      </c>
      <c r="K180" s="107">
        <f t="shared" si="3"/>
        <v>-3.2</v>
      </c>
      <c r="L180" s="105">
        <v>0</v>
      </c>
      <c r="M180" s="105">
        <v>0</v>
      </c>
      <c r="N180" s="105">
        <v>0</v>
      </c>
      <c r="O180" s="105">
        <v>0</v>
      </c>
      <c r="P180" s="105">
        <v>0</v>
      </c>
      <c r="Q180" s="105">
        <v>0</v>
      </c>
      <c r="R180" s="47" t="s">
        <v>3289</v>
      </c>
      <c r="S180" s="47" t="s">
        <v>3312</v>
      </c>
      <c r="T180" s="47" t="s">
        <v>3287</v>
      </c>
      <c r="U180" s="47" t="s">
        <v>3287</v>
      </c>
      <c r="V180" s="47" t="s">
        <v>3287</v>
      </c>
      <c r="W180" s="47" t="s">
        <v>3287</v>
      </c>
      <c r="X180" s="47" t="s">
        <v>3287</v>
      </c>
      <c r="Y180" s="47" t="s">
        <v>3287</v>
      </c>
    </row>
    <row r="181" spans="2:25" x14ac:dyDescent="0.45">
      <c r="B181" s="47" t="s">
        <v>8</v>
      </c>
      <c r="C181" s="47" t="s">
        <v>824</v>
      </c>
      <c r="D181" s="47" t="s">
        <v>824</v>
      </c>
      <c r="E181" s="47" t="s">
        <v>55</v>
      </c>
      <c r="F181" s="47" t="s">
        <v>825</v>
      </c>
      <c r="G181" s="155" t="s">
        <v>3247</v>
      </c>
      <c r="H181" s="106">
        <v>-7</v>
      </c>
      <c r="I181" s="106">
        <v>-1</v>
      </c>
      <c r="J181" s="106">
        <v>0</v>
      </c>
      <c r="K181" s="107">
        <f t="shared" si="3"/>
        <v>-0.70000000000000007</v>
      </c>
      <c r="L181" s="105">
        <v>0</v>
      </c>
      <c r="M181" s="105">
        <v>0</v>
      </c>
      <c r="N181" s="105">
        <v>0</v>
      </c>
      <c r="O181" s="105">
        <v>0</v>
      </c>
      <c r="P181" s="105">
        <v>0</v>
      </c>
      <c r="Q181" s="105">
        <v>0</v>
      </c>
      <c r="R181" s="47" t="s">
        <v>3289</v>
      </c>
      <c r="S181" s="47" t="s">
        <v>3290</v>
      </c>
      <c r="T181" s="47" t="s">
        <v>3287</v>
      </c>
      <c r="U181" s="47" t="s">
        <v>3287</v>
      </c>
      <c r="V181" s="47" t="s">
        <v>3287</v>
      </c>
      <c r="W181" s="47" t="s">
        <v>3287</v>
      </c>
      <c r="X181" s="47" t="s">
        <v>3287</v>
      </c>
      <c r="Y181" s="47" t="s">
        <v>3287</v>
      </c>
    </row>
    <row r="182" spans="2:25" x14ac:dyDescent="0.45">
      <c r="B182" s="47" t="s">
        <v>8</v>
      </c>
      <c r="C182" s="47" t="s">
        <v>828</v>
      </c>
      <c r="D182" s="47" t="s">
        <v>828</v>
      </c>
      <c r="E182" s="47" t="s">
        <v>55</v>
      </c>
      <c r="F182" s="47" t="s">
        <v>829</v>
      </c>
      <c r="G182" s="155" t="s">
        <v>3247</v>
      </c>
      <c r="H182" s="106">
        <v>178</v>
      </c>
      <c r="I182" s="106">
        <v>180</v>
      </c>
      <c r="J182" s="106">
        <v>204</v>
      </c>
      <c r="K182" s="107">
        <f t="shared" si="3"/>
        <v>17.8</v>
      </c>
      <c r="L182" s="105">
        <v>0.5494505494505495</v>
      </c>
      <c r="M182" s="105">
        <v>0.63694267515923575</v>
      </c>
      <c r="N182" s="105">
        <v>0.70588235294117652</v>
      </c>
      <c r="O182" s="105">
        <v>0.80246913580246915</v>
      </c>
      <c r="P182" s="105">
        <v>0.59523809523809523</v>
      </c>
      <c r="Q182" s="105">
        <v>1.25</v>
      </c>
      <c r="R182" s="47" t="s">
        <v>3289</v>
      </c>
      <c r="S182" s="47" t="s">
        <v>3290</v>
      </c>
      <c r="T182" s="47" t="s">
        <v>3298</v>
      </c>
      <c r="U182" s="47" t="s">
        <v>3298</v>
      </c>
      <c r="V182" s="47" t="s">
        <v>3298</v>
      </c>
      <c r="W182" s="47" t="s">
        <v>3298</v>
      </c>
      <c r="X182" s="47" t="s">
        <v>3298</v>
      </c>
      <c r="Y182" s="47" t="s">
        <v>3298</v>
      </c>
    </row>
    <row r="183" spans="2:25" x14ac:dyDescent="0.45">
      <c r="B183" s="47" t="s">
        <v>16</v>
      </c>
      <c r="C183" s="47" t="s">
        <v>831</v>
      </c>
      <c r="D183" s="47" t="s">
        <v>831</v>
      </c>
      <c r="E183" s="47" t="s">
        <v>55</v>
      </c>
      <c r="F183" s="47" t="s">
        <v>832</v>
      </c>
      <c r="G183" s="155" t="s">
        <v>3247</v>
      </c>
      <c r="H183" s="106">
        <v>27330</v>
      </c>
      <c r="I183" s="106">
        <v>31450</v>
      </c>
      <c r="J183" s="106">
        <v>33110</v>
      </c>
      <c r="K183" s="107">
        <f t="shared" si="3"/>
        <v>2733</v>
      </c>
      <c r="L183" s="105">
        <v>1.2420382165605095</v>
      </c>
      <c r="M183" s="105">
        <v>0.80751173708920188</v>
      </c>
      <c r="N183" s="105">
        <v>0.65201465201465203</v>
      </c>
      <c r="O183" s="105">
        <v>1.0583941605839415</v>
      </c>
      <c r="P183" s="105">
        <v>0.6619718309859155</v>
      </c>
      <c r="Q183" s="105">
        <v>0.75590551181102361</v>
      </c>
      <c r="R183" s="47" t="s">
        <v>3284</v>
      </c>
      <c r="S183" s="47" t="s">
        <v>3285</v>
      </c>
      <c r="T183" s="47" t="s">
        <v>3286</v>
      </c>
      <c r="U183" s="47" t="s">
        <v>3286</v>
      </c>
      <c r="V183" s="47" t="s">
        <v>3286</v>
      </c>
      <c r="W183" s="47" t="s">
        <v>3286</v>
      </c>
      <c r="X183" s="47" t="s">
        <v>3286</v>
      </c>
      <c r="Y183" s="47" t="s">
        <v>3286</v>
      </c>
    </row>
    <row r="184" spans="2:25" x14ac:dyDescent="0.45">
      <c r="B184" s="47" t="s">
        <v>16</v>
      </c>
      <c r="C184" s="47" t="s">
        <v>836</v>
      </c>
      <c r="D184" s="47" t="s">
        <v>836</v>
      </c>
      <c r="E184" s="47" t="s">
        <v>55</v>
      </c>
      <c r="F184" s="47" t="s">
        <v>837</v>
      </c>
      <c r="G184" s="155" t="s">
        <v>3247</v>
      </c>
      <c r="H184" s="106">
        <v>175260</v>
      </c>
      <c r="I184" s="106">
        <v>221270</v>
      </c>
      <c r="J184" s="106">
        <v>219440</v>
      </c>
      <c r="K184" s="107">
        <f t="shared" si="3"/>
        <v>17526</v>
      </c>
      <c r="L184" s="105">
        <v>1.2257909875359541</v>
      </c>
      <c r="M184" s="105">
        <v>1.0701630049610205</v>
      </c>
      <c r="N184" s="105">
        <v>0.78213507625272327</v>
      </c>
      <c r="O184" s="105">
        <v>1.0595472440944882</v>
      </c>
      <c r="P184" s="105">
        <v>0.94701348747591518</v>
      </c>
      <c r="Q184" s="105">
        <v>0.86919592298980752</v>
      </c>
      <c r="R184" s="47" t="s">
        <v>3284</v>
      </c>
      <c r="S184" s="47" t="s">
        <v>3285</v>
      </c>
      <c r="T184" s="47" t="s">
        <v>3286</v>
      </c>
      <c r="U184" s="47" t="s">
        <v>3286</v>
      </c>
      <c r="V184" s="47" t="s">
        <v>3286</v>
      </c>
      <c r="W184" s="47" t="s">
        <v>3286</v>
      </c>
      <c r="X184" s="47" t="s">
        <v>3286</v>
      </c>
      <c r="Y184" s="47" t="s">
        <v>3286</v>
      </c>
    </row>
    <row r="185" spans="2:25" x14ac:dyDescent="0.45">
      <c r="B185" s="47" t="s">
        <v>16</v>
      </c>
      <c r="C185" s="47" t="s">
        <v>839</v>
      </c>
      <c r="D185" s="47" t="s">
        <v>839</v>
      </c>
      <c r="E185" s="47" t="s">
        <v>55</v>
      </c>
      <c r="F185" s="47" t="s">
        <v>840</v>
      </c>
      <c r="G185" s="155" t="s">
        <v>3247</v>
      </c>
      <c r="H185" s="106">
        <v>8021970</v>
      </c>
      <c r="I185" s="106">
        <v>8706530</v>
      </c>
      <c r="J185" s="106">
        <v>10173910</v>
      </c>
      <c r="K185" s="107">
        <f t="shared" si="3"/>
        <v>802197</v>
      </c>
      <c r="L185" s="105">
        <v>1.0140535838192193</v>
      </c>
      <c r="M185" s="105">
        <v>1.0052041081842253</v>
      </c>
      <c r="N185" s="105">
        <v>0.93260555013116564</v>
      </c>
      <c r="O185" s="105">
        <v>1.0559442046396903</v>
      </c>
      <c r="P185" s="105">
        <v>0.79815568438472506</v>
      </c>
      <c r="Q185" s="105">
        <v>0.98752850459599872</v>
      </c>
      <c r="R185" s="47" t="s">
        <v>3284</v>
      </c>
      <c r="S185" s="47" t="s">
        <v>3285</v>
      </c>
      <c r="T185" s="47" t="s">
        <v>3286</v>
      </c>
      <c r="U185" s="47" t="s">
        <v>3286</v>
      </c>
      <c r="V185" s="47" t="s">
        <v>3286</v>
      </c>
      <c r="W185" s="47" t="s">
        <v>3286</v>
      </c>
      <c r="X185" s="47" t="s">
        <v>3286</v>
      </c>
      <c r="Y185" s="47" t="s">
        <v>3286</v>
      </c>
    </row>
    <row r="186" spans="2:25" x14ac:dyDescent="0.45">
      <c r="B186" s="47" t="s">
        <v>16</v>
      </c>
      <c r="C186" s="47" t="s">
        <v>842</v>
      </c>
      <c r="D186" s="47" t="s">
        <v>842</v>
      </c>
      <c r="E186" s="47" t="s">
        <v>55</v>
      </c>
      <c r="F186" s="47" t="s">
        <v>843</v>
      </c>
      <c r="G186" s="155" t="s">
        <v>3247</v>
      </c>
      <c r="H186" s="106">
        <v>209180</v>
      </c>
      <c r="I186" s="106">
        <v>257930</v>
      </c>
      <c r="J186" s="106">
        <v>313040</v>
      </c>
      <c r="K186" s="107">
        <f t="shared" si="3"/>
        <v>20918</v>
      </c>
      <c r="L186" s="105">
        <v>1.1395423783435386</v>
      </c>
      <c r="M186" s="105">
        <v>1.1210100047641733</v>
      </c>
      <c r="N186" s="105">
        <v>0.83156352984254855</v>
      </c>
      <c r="O186" s="105">
        <v>1.1360026472534746</v>
      </c>
      <c r="P186" s="105">
        <v>0.94816974408811139</v>
      </c>
      <c r="Q186" s="105">
        <v>0.93815174397698664</v>
      </c>
      <c r="R186" s="47" t="s">
        <v>3284</v>
      </c>
      <c r="S186" s="47" t="s">
        <v>3285</v>
      </c>
      <c r="T186" s="47" t="s">
        <v>3286</v>
      </c>
      <c r="U186" s="47" t="s">
        <v>3286</v>
      </c>
      <c r="V186" s="47" t="s">
        <v>3286</v>
      </c>
      <c r="W186" s="47" t="s">
        <v>3286</v>
      </c>
      <c r="X186" s="47" t="s">
        <v>3286</v>
      </c>
      <c r="Y186" s="47" t="s">
        <v>3286</v>
      </c>
    </row>
    <row r="187" spans="2:25" x14ac:dyDescent="0.45">
      <c r="B187" s="47" t="s">
        <v>8</v>
      </c>
      <c r="C187" s="47" t="s">
        <v>3403</v>
      </c>
      <c r="D187" s="47" t="s">
        <v>845</v>
      </c>
      <c r="E187" s="47" t="s">
        <v>55</v>
      </c>
      <c r="F187" s="47" t="s">
        <v>846</v>
      </c>
      <c r="G187" s="155" t="s">
        <v>3247</v>
      </c>
      <c r="H187" s="106">
        <v>38</v>
      </c>
      <c r="I187" s="106">
        <v>-1</v>
      </c>
      <c r="J187" s="106">
        <v>0</v>
      </c>
      <c r="K187" s="107">
        <f t="shared" si="3"/>
        <v>3.8000000000000003</v>
      </c>
      <c r="L187" s="105">
        <v>0</v>
      </c>
      <c r="M187" s="105">
        <v>0</v>
      </c>
      <c r="N187" s="105">
        <v>0</v>
      </c>
      <c r="O187" s="105">
        <v>0</v>
      </c>
      <c r="P187" s="105">
        <v>0</v>
      </c>
      <c r="Q187" s="105">
        <v>0</v>
      </c>
      <c r="R187" s="47" t="s">
        <v>3289</v>
      </c>
      <c r="S187" s="47" t="s">
        <v>3290</v>
      </c>
      <c r="T187" s="47" t="s">
        <v>3287</v>
      </c>
      <c r="U187" s="47" t="s">
        <v>3287</v>
      </c>
      <c r="V187" s="47" t="s">
        <v>3287</v>
      </c>
      <c r="W187" s="47" t="s">
        <v>3287</v>
      </c>
      <c r="X187" s="47" t="s">
        <v>3287</v>
      </c>
      <c r="Y187" s="47" t="s">
        <v>3287</v>
      </c>
    </row>
    <row r="188" spans="2:25" x14ac:dyDescent="0.45">
      <c r="B188" s="47" t="s">
        <v>8</v>
      </c>
      <c r="C188" s="47" t="s">
        <v>851</v>
      </c>
      <c r="D188" s="47" t="s">
        <v>851</v>
      </c>
      <c r="E188" s="47" t="s">
        <v>55</v>
      </c>
      <c r="F188" s="47" t="s">
        <v>853</v>
      </c>
      <c r="G188" s="155" t="s">
        <v>3247</v>
      </c>
      <c r="H188" s="106">
        <v>0</v>
      </c>
      <c r="I188" s="106">
        <v>0</v>
      </c>
      <c r="J188" s="106">
        <v>6050</v>
      </c>
      <c r="K188" s="107">
        <f t="shared" si="3"/>
        <v>0</v>
      </c>
      <c r="L188" s="105">
        <v>0.9684028051374991</v>
      </c>
      <c r="M188" s="105">
        <v>1.0156804034355056</v>
      </c>
      <c r="N188" s="105">
        <v>1.0078008037191712</v>
      </c>
      <c r="O188" s="105">
        <v>1.0062248837759042</v>
      </c>
      <c r="P188" s="105">
        <v>1.0574422819320779</v>
      </c>
      <c r="Q188" s="105">
        <v>1.1685446379323932</v>
      </c>
      <c r="R188" s="47" t="s">
        <v>3314</v>
      </c>
      <c r="S188" s="47" t="s">
        <v>3292</v>
      </c>
      <c r="T188" s="47" t="s">
        <v>3293</v>
      </c>
      <c r="U188" s="47" t="s">
        <v>3293</v>
      </c>
      <c r="V188" s="47" t="s">
        <v>3293</v>
      </c>
      <c r="W188" s="47" t="s">
        <v>3293</v>
      </c>
      <c r="X188" s="47" t="s">
        <v>3293</v>
      </c>
      <c r="Y188" s="47" t="s">
        <v>3293</v>
      </c>
    </row>
    <row r="189" spans="2:25" x14ac:dyDescent="0.45">
      <c r="B189" s="47" t="s">
        <v>16</v>
      </c>
      <c r="C189" s="47" t="s">
        <v>855</v>
      </c>
      <c r="D189" s="47" t="s">
        <v>855</v>
      </c>
      <c r="E189" s="47" t="s">
        <v>55</v>
      </c>
      <c r="F189" s="47" t="s">
        <v>856</v>
      </c>
      <c r="G189" s="155" t="s">
        <v>3247</v>
      </c>
      <c r="H189" s="106">
        <v>235290</v>
      </c>
      <c r="I189" s="106">
        <v>274810</v>
      </c>
      <c r="J189" s="106">
        <v>279030</v>
      </c>
      <c r="K189" s="107">
        <f t="shared" si="3"/>
        <v>23529</v>
      </c>
      <c r="L189" s="105">
        <v>0.90398335315101075</v>
      </c>
      <c r="M189" s="105">
        <v>1.1593855016802688</v>
      </c>
      <c r="N189" s="105">
        <v>0.84994092162268609</v>
      </c>
      <c r="O189" s="105">
        <v>0.99294354838709675</v>
      </c>
      <c r="P189" s="105">
        <v>0.79701916252661464</v>
      </c>
      <c r="Q189" s="105">
        <v>0.75623268698060941</v>
      </c>
      <c r="R189" s="47" t="s">
        <v>3284</v>
      </c>
      <c r="S189" s="47" t="s">
        <v>3285</v>
      </c>
      <c r="T189" s="47" t="s">
        <v>3286</v>
      </c>
      <c r="U189" s="47" t="s">
        <v>3286</v>
      </c>
      <c r="V189" s="47" t="s">
        <v>3286</v>
      </c>
      <c r="W189" s="47" t="s">
        <v>3286</v>
      </c>
      <c r="X189" s="47" t="s">
        <v>3286</v>
      </c>
      <c r="Y189" s="47" t="s">
        <v>3286</v>
      </c>
    </row>
    <row r="190" spans="2:25" x14ac:dyDescent="0.45">
      <c r="B190" s="47" t="s">
        <v>16</v>
      </c>
      <c r="C190" s="47" t="s">
        <v>857</v>
      </c>
      <c r="D190" s="47" t="s">
        <v>857</v>
      </c>
      <c r="E190" s="47" t="s">
        <v>55</v>
      </c>
      <c r="F190" s="47" t="s">
        <v>858</v>
      </c>
      <c r="G190" s="155" t="s">
        <v>3247</v>
      </c>
      <c r="H190" s="106">
        <v>350370</v>
      </c>
      <c r="I190" s="106">
        <v>379900</v>
      </c>
      <c r="J190" s="106">
        <v>387160</v>
      </c>
      <c r="K190" s="107">
        <f t="shared" si="3"/>
        <v>35037</v>
      </c>
      <c r="L190" s="105">
        <v>1.165479990179229</v>
      </c>
      <c r="M190" s="105">
        <v>1.0821870701513068</v>
      </c>
      <c r="N190" s="105">
        <v>0.87437603993344426</v>
      </c>
      <c r="O190" s="105">
        <v>0.86817950025497193</v>
      </c>
      <c r="P190" s="105">
        <v>0.75201366853795459</v>
      </c>
      <c r="Q190" s="105">
        <v>0.81808189062929382</v>
      </c>
      <c r="R190" s="47" t="s">
        <v>3284</v>
      </c>
      <c r="S190" s="47" t="s">
        <v>3285</v>
      </c>
      <c r="T190" s="47" t="s">
        <v>3286</v>
      </c>
      <c r="U190" s="47" t="s">
        <v>3286</v>
      </c>
      <c r="V190" s="47" t="s">
        <v>3286</v>
      </c>
      <c r="W190" s="47" t="s">
        <v>3286</v>
      </c>
      <c r="X190" s="47" t="s">
        <v>3286</v>
      </c>
      <c r="Y190" s="47" t="s">
        <v>3286</v>
      </c>
    </row>
    <row r="191" spans="2:25" x14ac:dyDescent="0.45">
      <c r="B191" s="47" t="s">
        <v>8</v>
      </c>
      <c r="C191" s="47" t="s">
        <v>859</v>
      </c>
      <c r="D191" s="47" t="s">
        <v>859</v>
      </c>
      <c r="E191" s="47" t="s">
        <v>55</v>
      </c>
      <c r="F191" s="47" t="s">
        <v>860</v>
      </c>
      <c r="G191" s="155" t="s">
        <v>3247</v>
      </c>
      <c r="H191" s="106">
        <v>5374</v>
      </c>
      <c r="I191" s="106">
        <v>6632</v>
      </c>
      <c r="J191" s="106">
        <v>1098</v>
      </c>
      <c r="K191" s="107">
        <f t="shared" si="3"/>
        <v>537.4</v>
      </c>
      <c r="L191" s="105">
        <v>0</v>
      </c>
      <c r="M191" s="105">
        <v>0</v>
      </c>
      <c r="N191" s="105">
        <v>0</v>
      </c>
      <c r="O191" s="105">
        <v>0</v>
      </c>
      <c r="P191" s="105">
        <v>0</v>
      </c>
      <c r="Q191" s="105">
        <v>0</v>
      </c>
      <c r="R191" s="47" t="s">
        <v>3289</v>
      </c>
      <c r="S191" s="47" t="s">
        <v>3294</v>
      </c>
      <c r="T191" s="47" t="s">
        <v>3287</v>
      </c>
      <c r="U191" s="47" t="s">
        <v>3287</v>
      </c>
      <c r="V191" s="47" t="s">
        <v>3287</v>
      </c>
      <c r="W191" s="47" t="s">
        <v>3287</v>
      </c>
      <c r="X191" s="47" t="s">
        <v>3287</v>
      </c>
      <c r="Y191" s="47" t="s">
        <v>3287</v>
      </c>
    </row>
    <row r="192" spans="2:25" x14ac:dyDescent="0.45">
      <c r="B192" s="47" t="s">
        <v>8</v>
      </c>
      <c r="C192" s="47" t="s">
        <v>862</v>
      </c>
      <c r="D192" s="47" t="s">
        <v>862</v>
      </c>
      <c r="E192" s="47" t="s">
        <v>55</v>
      </c>
      <c r="F192" s="47" t="s">
        <v>863</v>
      </c>
      <c r="G192" s="155" t="s">
        <v>3247</v>
      </c>
      <c r="H192" s="106">
        <v>25</v>
      </c>
      <c r="I192" s="106">
        <v>45</v>
      </c>
      <c r="J192" s="106">
        <v>14</v>
      </c>
      <c r="K192" s="107">
        <f t="shared" si="3"/>
        <v>2.5</v>
      </c>
      <c r="L192" s="105">
        <v>0</v>
      </c>
      <c r="M192" s="105">
        <v>0</v>
      </c>
      <c r="N192" s="105">
        <v>0</v>
      </c>
      <c r="O192" s="105">
        <v>0</v>
      </c>
      <c r="P192" s="105">
        <v>0</v>
      </c>
      <c r="Q192" s="105">
        <v>0</v>
      </c>
      <c r="R192" s="47" t="s">
        <v>3289</v>
      </c>
      <c r="S192" s="47" t="s">
        <v>3294</v>
      </c>
      <c r="T192" s="47" t="s">
        <v>3287</v>
      </c>
      <c r="U192" s="47" t="s">
        <v>3287</v>
      </c>
      <c r="V192" s="47" t="s">
        <v>3287</v>
      </c>
      <c r="W192" s="47" t="s">
        <v>3287</v>
      </c>
      <c r="X192" s="47" t="s">
        <v>3287</v>
      </c>
      <c r="Y192" s="47" t="s">
        <v>3287</v>
      </c>
    </row>
    <row r="193" spans="2:25" x14ac:dyDescent="0.45">
      <c r="B193" s="47" t="s">
        <v>16</v>
      </c>
      <c r="C193" s="47" t="s">
        <v>872</v>
      </c>
      <c r="D193" s="47" t="s">
        <v>872</v>
      </c>
      <c r="E193" s="47" t="s">
        <v>55</v>
      </c>
      <c r="F193" s="47" t="s">
        <v>873</v>
      </c>
      <c r="G193" s="155" t="s">
        <v>3247</v>
      </c>
      <c r="H193" s="106">
        <v>66960</v>
      </c>
      <c r="I193" s="106">
        <v>99910</v>
      </c>
      <c r="J193" s="106">
        <v>90460</v>
      </c>
      <c r="K193" s="107">
        <f t="shared" si="3"/>
        <v>6696</v>
      </c>
      <c r="L193" s="105">
        <v>1.2672064777327936</v>
      </c>
      <c r="M193" s="105">
        <v>1.2534992223950234</v>
      </c>
      <c r="N193" s="105">
        <v>0.8833333333333333</v>
      </c>
      <c r="O193" s="105">
        <v>0.99328859060402686</v>
      </c>
      <c r="P193" s="105">
        <v>0.78281068524970965</v>
      </c>
      <c r="Q193" s="105">
        <v>0.99492385786802029</v>
      </c>
      <c r="R193" s="47" t="s">
        <v>3284</v>
      </c>
      <c r="S193" s="47" t="s">
        <v>3285</v>
      </c>
      <c r="T193" s="47" t="s">
        <v>3286</v>
      </c>
      <c r="U193" s="47" t="s">
        <v>3286</v>
      </c>
      <c r="V193" s="47" t="s">
        <v>3286</v>
      </c>
      <c r="W193" s="47" t="s">
        <v>3286</v>
      </c>
      <c r="X193" s="47" t="s">
        <v>3286</v>
      </c>
      <c r="Y193" s="47" t="s">
        <v>3286</v>
      </c>
    </row>
    <row r="194" spans="2:25" x14ac:dyDescent="0.45">
      <c r="B194" s="47" t="s">
        <v>16</v>
      </c>
      <c r="C194" s="47" t="s">
        <v>875</v>
      </c>
      <c r="D194" s="47" t="s">
        <v>875</v>
      </c>
      <c r="E194" s="47" t="s">
        <v>55</v>
      </c>
      <c r="F194" s="47" t="s">
        <v>876</v>
      </c>
      <c r="G194" s="155" t="s">
        <v>3247</v>
      </c>
      <c r="H194" s="106">
        <v>8135910</v>
      </c>
      <c r="I194" s="106">
        <v>7653430</v>
      </c>
      <c r="J194" s="106">
        <v>9725350</v>
      </c>
      <c r="K194" s="107">
        <f t="shared" si="3"/>
        <v>813591</v>
      </c>
      <c r="L194" s="105">
        <v>1.033961724540623</v>
      </c>
      <c r="M194" s="105">
        <v>0.98334040482192331</v>
      </c>
      <c r="N194" s="105">
        <v>0.48934220902723014</v>
      </c>
      <c r="O194" s="105">
        <v>0.80043044216312342</v>
      </c>
      <c r="P194" s="105">
        <v>0.74142410854202268</v>
      </c>
      <c r="Q194" s="105">
        <v>0.87453377177184155</v>
      </c>
      <c r="R194" s="47" t="s">
        <v>3284</v>
      </c>
      <c r="S194" s="47" t="s">
        <v>3285</v>
      </c>
      <c r="T194" s="47" t="s">
        <v>3293</v>
      </c>
      <c r="U194" s="47" t="s">
        <v>3293</v>
      </c>
      <c r="V194" s="47" t="s">
        <v>3293</v>
      </c>
      <c r="W194" s="47" t="s">
        <v>3293</v>
      </c>
      <c r="X194" s="47" t="s">
        <v>3293</v>
      </c>
      <c r="Y194" s="47" t="s">
        <v>3293</v>
      </c>
    </row>
    <row r="195" spans="2:25" x14ac:dyDescent="0.45">
      <c r="B195" s="47" t="s">
        <v>8</v>
      </c>
      <c r="C195" s="47" t="s">
        <v>877</v>
      </c>
      <c r="D195" s="47" t="s">
        <v>878</v>
      </c>
      <c r="E195" s="47" t="s">
        <v>55</v>
      </c>
      <c r="F195" s="47" t="s">
        <v>879</v>
      </c>
      <c r="G195" s="155" t="s">
        <v>3239</v>
      </c>
      <c r="H195" s="106">
        <v>26759</v>
      </c>
      <c r="I195" s="106">
        <v>27268</v>
      </c>
      <c r="J195" s="106">
        <v>31882</v>
      </c>
      <c r="K195" s="107">
        <f t="shared" si="3"/>
        <v>2675.9</v>
      </c>
      <c r="L195" s="105">
        <v>1.1724999669438971</v>
      </c>
      <c r="M195" s="105">
        <v>1.0269328413516881</v>
      </c>
      <c r="N195" s="105">
        <v>1.0197031244068182</v>
      </c>
      <c r="O195" s="105">
        <v>1.1783509118460831</v>
      </c>
      <c r="P195" s="105">
        <v>0.99109579846973017</v>
      </c>
      <c r="Q195" s="105">
        <v>1.2316118935837246</v>
      </c>
      <c r="R195" s="47" t="s">
        <v>3289</v>
      </c>
      <c r="S195" s="47" t="s">
        <v>3292</v>
      </c>
      <c r="T195" s="47" t="s">
        <v>3286</v>
      </c>
      <c r="U195" s="47" t="s">
        <v>3286</v>
      </c>
      <c r="V195" s="47" t="s">
        <v>3286</v>
      </c>
      <c r="W195" s="47" t="s">
        <v>3286</v>
      </c>
      <c r="X195" s="47" t="s">
        <v>3286</v>
      </c>
      <c r="Y195" s="47" t="s">
        <v>3286</v>
      </c>
    </row>
    <row r="196" spans="2:25" x14ac:dyDescent="0.45">
      <c r="B196" s="47" t="s">
        <v>8</v>
      </c>
      <c r="C196" s="47" t="s">
        <v>880</v>
      </c>
      <c r="D196" s="47" t="s">
        <v>881</v>
      </c>
      <c r="E196" s="47" t="s">
        <v>55</v>
      </c>
      <c r="F196" s="47" t="s">
        <v>882</v>
      </c>
      <c r="G196" s="155" t="s">
        <v>3239</v>
      </c>
      <c r="H196" s="106">
        <v>1210</v>
      </c>
      <c r="I196" s="106">
        <v>1358</v>
      </c>
      <c r="J196" s="106">
        <v>1472</v>
      </c>
      <c r="K196" s="107">
        <f t="shared" si="3"/>
        <v>121</v>
      </c>
      <c r="L196" s="105">
        <v>1.1779448621553885</v>
      </c>
      <c r="M196" s="105">
        <v>0.96</v>
      </c>
      <c r="N196" s="105">
        <v>0.89368258859784278</v>
      </c>
      <c r="O196" s="105">
        <v>1.2930374904361133</v>
      </c>
      <c r="P196" s="105">
        <v>1.0295230885692657</v>
      </c>
      <c r="Q196" s="105">
        <v>1.1289031224979984</v>
      </c>
      <c r="R196" s="47" t="s">
        <v>3289</v>
      </c>
      <c r="S196" s="47" t="s">
        <v>3292</v>
      </c>
      <c r="T196" s="47" t="s">
        <v>3286</v>
      </c>
      <c r="U196" s="47" t="s">
        <v>3286</v>
      </c>
      <c r="V196" s="47" t="s">
        <v>3286</v>
      </c>
      <c r="W196" s="47" t="s">
        <v>3286</v>
      </c>
      <c r="X196" s="47" t="s">
        <v>3286</v>
      </c>
      <c r="Y196" s="47" t="s">
        <v>3286</v>
      </c>
    </row>
    <row r="197" spans="2:25" x14ac:dyDescent="0.45">
      <c r="B197" s="47" t="s">
        <v>8</v>
      </c>
      <c r="C197" s="47" t="s">
        <v>883</v>
      </c>
      <c r="D197" s="47" t="s">
        <v>883</v>
      </c>
      <c r="E197" s="47" t="s">
        <v>55</v>
      </c>
      <c r="F197" s="47" t="s">
        <v>884</v>
      </c>
      <c r="G197" s="155" t="s">
        <v>11</v>
      </c>
      <c r="H197" s="106">
        <v>0</v>
      </c>
      <c r="I197" s="106">
        <v>1166</v>
      </c>
      <c r="J197" s="106">
        <v>2748</v>
      </c>
      <c r="K197" s="107">
        <f t="shared" ref="K197:K260" si="4">H197*0.1</f>
        <v>0</v>
      </c>
      <c r="L197" s="105">
        <v>0.84154351395730709</v>
      </c>
      <c r="M197" s="105">
        <v>0.79108635097493041</v>
      </c>
      <c r="N197" s="105">
        <v>0.82677165354330706</v>
      </c>
      <c r="O197" s="105">
        <v>1.0700496414782128</v>
      </c>
      <c r="P197" s="105">
        <v>0.84316037735849059</v>
      </c>
      <c r="Q197" s="105">
        <v>1.0822784810126582</v>
      </c>
      <c r="R197" s="47" t="s">
        <v>3289</v>
      </c>
      <c r="S197" s="47" t="s">
        <v>3292</v>
      </c>
      <c r="T197" s="47" t="s">
        <v>3286</v>
      </c>
      <c r="U197" s="47" t="s">
        <v>3286</v>
      </c>
      <c r="V197" s="47" t="s">
        <v>3286</v>
      </c>
      <c r="W197" s="47" t="s">
        <v>3286</v>
      </c>
      <c r="X197" s="47" t="s">
        <v>3286</v>
      </c>
      <c r="Y197" s="47" t="s">
        <v>3286</v>
      </c>
    </row>
    <row r="198" spans="2:25" x14ac:dyDescent="0.45">
      <c r="B198" s="47" t="s">
        <v>8</v>
      </c>
      <c r="C198" s="47" t="s">
        <v>885</v>
      </c>
      <c r="D198" s="47" t="s">
        <v>885</v>
      </c>
      <c r="E198" s="47" t="s">
        <v>55</v>
      </c>
      <c r="F198" s="47" t="s">
        <v>886</v>
      </c>
      <c r="G198" s="155" t="s">
        <v>11</v>
      </c>
      <c r="H198" s="106">
        <v>0</v>
      </c>
      <c r="I198" s="106">
        <v>4980</v>
      </c>
      <c r="J198" s="106">
        <v>11550</v>
      </c>
      <c r="K198" s="107">
        <f t="shared" si="4"/>
        <v>0</v>
      </c>
      <c r="L198" s="105">
        <v>1.0578547297297296</v>
      </c>
      <c r="M198" s="105">
        <v>0.78658929722759507</v>
      </c>
      <c r="N198" s="105">
        <v>0.93998177320661369</v>
      </c>
      <c r="O198" s="105">
        <v>1.0134014039566051</v>
      </c>
      <c r="P198" s="105">
        <v>0.89548319327731085</v>
      </c>
      <c r="Q198" s="105">
        <v>0.94493733277003233</v>
      </c>
      <c r="R198" s="47" t="s">
        <v>3289</v>
      </c>
      <c r="S198" s="47" t="s">
        <v>3292</v>
      </c>
      <c r="T198" s="47" t="s">
        <v>3286</v>
      </c>
      <c r="U198" s="47" t="s">
        <v>3286</v>
      </c>
      <c r="V198" s="47" t="s">
        <v>3286</v>
      </c>
      <c r="W198" s="47" t="s">
        <v>3286</v>
      </c>
      <c r="X198" s="47" t="s">
        <v>3286</v>
      </c>
      <c r="Y198" s="47" t="s">
        <v>3286</v>
      </c>
    </row>
    <row r="199" spans="2:25" x14ac:dyDescent="0.45">
      <c r="B199" s="47" t="s">
        <v>8</v>
      </c>
      <c r="C199" s="47" t="s">
        <v>3315</v>
      </c>
      <c r="D199" s="47" t="s">
        <v>887</v>
      </c>
      <c r="E199" s="47" t="s">
        <v>55</v>
      </c>
      <c r="F199" s="47" t="s">
        <v>888</v>
      </c>
      <c r="G199" s="155" t="s">
        <v>11</v>
      </c>
      <c r="H199" s="106">
        <v>0</v>
      </c>
      <c r="I199" s="106">
        <v>0</v>
      </c>
      <c r="J199" s="106">
        <v>56</v>
      </c>
      <c r="K199" s="107">
        <f t="shared" si="4"/>
        <v>0</v>
      </c>
      <c r="L199" s="105">
        <v>0.29585798816568049</v>
      </c>
      <c r="M199" s="105">
        <v>0.35714285714285715</v>
      </c>
      <c r="N199" s="105">
        <v>0.36101083032490977</v>
      </c>
      <c r="O199" s="105">
        <v>1.0714285714285714</v>
      </c>
      <c r="P199" s="105">
        <v>0.72992700729927007</v>
      </c>
      <c r="Q199" s="105">
        <v>0.86705202312138729</v>
      </c>
      <c r="R199" s="47" t="s">
        <v>3314</v>
      </c>
      <c r="S199" s="47" t="s">
        <v>3292</v>
      </c>
      <c r="T199" s="47" t="s">
        <v>3286</v>
      </c>
      <c r="U199" s="47" t="s">
        <v>3286</v>
      </c>
      <c r="V199" s="47" t="s">
        <v>3286</v>
      </c>
      <c r="W199" s="47" t="s">
        <v>3286</v>
      </c>
      <c r="X199" s="47" t="s">
        <v>3286</v>
      </c>
      <c r="Y199" s="47" t="s">
        <v>3286</v>
      </c>
    </row>
    <row r="200" spans="2:25" x14ac:dyDescent="0.45">
      <c r="B200" s="47" t="s">
        <v>8</v>
      </c>
      <c r="C200" s="47" t="s">
        <v>3318</v>
      </c>
      <c r="D200" s="47" t="s">
        <v>3318</v>
      </c>
      <c r="E200" s="47" t="s">
        <v>55</v>
      </c>
      <c r="F200" s="47" t="s">
        <v>892</v>
      </c>
      <c r="G200" s="155" t="s">
        <v>11</v>
      </c>
      <c r="H200" s="106">
        <v>0</v>
      </c>
      <c r="I200" s="106">
        <v>0</v>
      </c>
      <c r="J200" s="106">
        <v>21</v>
      </c>
      <c r="K200" s="107">
        <f t="shared" si="4"/>
        <v>0</v>
      </c>
      <c r="L200" s="105">
        <v>2.1739130434782608</v>
      </c>
      <c r="M200" s="105">
        <v>2.5</v>
      </c>
      <c r="N200" s="105">
        <v>2.5</v>
      </c>
      <c r="O200" s="105">
        <v>2.5</v>
      </c>
      <c r="P200" s="105">
        <v>2.7027027027027026</v>
      </c>
      <c r="Q200" s="105">
        <v>1.8867924528301885</v>
      </c>
      <c r="R200" s="47" t="s">
        <v>3314</v>
      </c>
      <c r="S200" s="47" t="s">
        <v>3292</v>
      </c>
      <c r="T200" s="47" t="s">
        <v>3286</v>
      </c>
      <c r="U200" s="47" t="s">
        <v>3286</v>
      </c>
      <c r="V200" s="47" t="s">
        <v>3286</v>
      </c>
      <c r="W200" s="47" t="s">
        <v>3286</v>
      </c>
      <c r="X200" s="47" t="s">
        <v>3286</v>
      </c>
      <c r="Y200" s="47" t="s">
        <v>3286</v>
      </c>
    </row>
    <row r="201" spans="2:25" x14ac:dyDescent="0.45">
      <c r="B201" s="47" t="s">
        <v>8</v>
      </c>
      <c r="C201" s="47" t="s">
        <v>893</v>
      </c>
      <c r="D201" s="47" t="s">
        <v>893</v>
      </c>
      <c r="E201" s="47" t="s">
        <v>55</v>
      </c>
      <c r="F201" s="47" t="s">
        <v>894</v>
      </c>
      <c r="G201" s="155" t="s">
        <v>3239</v>
      </c>
      <c r="H201" s="106">
        <v>1185</v>
      </c>
      <c r="I201" s="106">
        <v>1533</v>
      </c>
      <c r="J201" s="106">
        <v>2160</v>
      </c>
      <c r="K201" s="107">
        <f t="shared" si="4"/>
        <v>118.5</v>
      </c>
      <c r="L201" s="105">
        <v>0.99901332017760236</v>
      </c>
      <c r="M201" s="105">
        <v>0.93619972260748963</v>
      </c>
      <c r="N201" s="105">
        <v>0.99684670938866848</v>
      </c>
      <c r="O201" s="105">
        <v>1.1098253734483483</v>
      </c>
      <c r="P201" s="105">
        <v>0.93665907679569438</v>
      </c>
      <c r="Q201" s="105">
        <v>1.0620551601423487</v>
      </c>
      <c r="R201" s="47" t="s">
        <v>3289</v>
      </c>
      <c r="S201" s="47" t="s">
        <v>3292</v>
      </c>
      <c r="T201" s="47" t="s">
        <v>3286</v>
      </c>
      <c r="U201" s="47" t="s">
        <v>3286</v>
      </c>
      <c r="V201" s="47" t="s">
        <v>3286</v>
      </c>
      <c r="W201" s="47" t="s">
        <v>3286</v>
      </c>
      <c r="X201" s="47" t="s">
        <v>3286</v>
      </c>
      <c r="Y201" s="47" t="s">
        <v>3286</v>
      </c>
    </row>
    <row r="202" spans="2:25" x14ac:dyDescent="0.45">
      <c r="B202" s="47" t="s">
        <v>8</v>
      </c>
      <c r="C202" s="47" t="s">
        <v>896</v>
      </c>
      <c r="D202" s="47" t="s">
        <v>896</v>
      </c>
      <c r="E202" s="47" t="s">
        <v>55</v>
      </c>
      <c r="F202" s="47" t="s">
        <v>897</v>
      </c>
      <c r="G202" s="155" t="s">
        <v>3239</v>
      </c>
      <c r="H202" s="106">
        <v>3781</v>
      </c>
      <c r="I202" s="106">
        <v>4446</v>
      </c>
      <c r="J202" s="106">
        <v>5865</v>
      </c>
      <c r="K202" s="107">
        <f t="shared" si="4"/>
        <v>378.1</v>
      </c>
      <c r="L202" s="105">
        <v>1.012730610647967</v>
      </c>
      <c r="M202" s="105">
        <v>0.91729814002392951</v>
      </c>
      <c r="N202" s="105">
        <v>0.99549700420527709</v>
      </c>
      <c r="O202" s="105">
        <v>1.1604634155729188</v>
      </c>
      <c r="P202" s="105">
        <v>0.93635088517381238</v>
      </c>
      <c r="Q202" s="105">
        <v>1.1273452443937975</v>
      </c>
      <c r="R202" s="47" t="s">
        <v>3289</v>
      </c>
      <c r="S202" s="47" t="s">
        <v>3292</v>
      </c>
      <c r="T202" s="47" t="s">
        <v>3286</v>
      </c>
      <c r="U202" s="47" t="s">
        <v>3286</v>
      </c>
      <c r="V202" s="47" t="s">
        <v>3286</v>
      </c>
      <c r="W202" s="47" t="s">
        <v>3286</v>
      </c>
      <c r="X202" s="47" t="s">
        <v>3286</v>
      </c>
      <c r="Y202" s="47" t="s">
        <v>3286</v>
      </c>
    </row>
    <row r="203" spans="2:25" x14ac:dyDescent="0.45">
      <c r="B203" s="47" t="s">
        <v>8</v>
      </c>
      <c r="C203" s="47" t="s">
        <v>898</v>
      </c>
      <c r="D203" s="47" t="s">
        <v>898</v>
      </c>
      <c r="E203" s="47" t="s">
        <v>55</v>
      </c>
      <c r="F203" s="47" t="s">
        <v>899</v>
      </c>
      <c r="G203" s="155" t="s">
        <v>3239</v>
      </c>
      <c r="H203" s="106">
        <v>294</v>
      </c>
      <c r="I203" s="106">
        <v>385</v>
      </c>
      <c r="J203" s="106">
        <v>508</v>
      </c>
      <c r="K203" s="107">
        <f t="shared" si="4"/>
        <v>29.400000000000002</v>
      </c>
      <c r="L203" s="105">
        <v>0.88910442935661171</v>
      </c>
      <c r="M203" s="105">
        <v>0.95628415300546443</v>
      </c>
      <c r="N203" s="105">
        <v>0.9</v>
      </c>
      <c r="O203" s="105">
        <v>1.010752688172043</v>
      </c>
      <c r="P203" s="105">
        <v>0.93418259023354566</v>
      </c>
      <c r="Q203" s="105">
        <v>0.93907466788822724</v>
      </c>
      <c r="R203" s="47" t="s">
        <v>3289</v>
      </c>
      <c r="S203" s="47" t="s">
        <v>3292</v>
      </c>
      <c r="T203" s="47" t="s">
        <v>3286</v>
      </c>
      <c r="U203" s="47" t="s">
        <v>3286</v>
      </c>
      <c r="V203" s="47" t="s">
        <v>3286</v>
      </c>
      <c r="W203" s="47" t="s">
        <v>3286</v>
      </c>
      <c r="X203" s="47" t="s">
        <v>3286</v>
      </c>
      <c r="Y203" s="47" t="s">
        <v>3286</v>
      </c>
    </row>
    <row r="204" spans="2:25" x14ac:dyDescent="0.45">
      <c r="B204" s="47" t="s">
        <v>8</v>
      </c>
      <c r="C204" s="47" t="s">
        <v>900</v>
      </c>
      <c r="D204" s="47" t="s">
        <v>900</v>
      </c>
      <c r="E204" s="47" t="s">
        <v>55</v>
      </c>
      <c r="F204" s="47" t="s">
        <v>901</v>
      </c>
      <c r="G204" s="155" t="s">
        <v>3239</v>
      </c>
      <c r="H204" s="106">
        <v>748</v>
      </c>
      <c r="I204" s="106">
        <v>1159</v>
      </c>
      <c r="J204" s="106">
        <v>1684</v>
      </c>
      <c r="K204" s="107">
        <f t="shared" si="4"/>
        <v>74.8</v>
      </c>
      <c r="L204" s="105">
        <v>0.95217943292424889</v>
      </c>
      <c r="M204" s="105">
        <v>1.0471204188481675</v>
      </c>
      <c r="N204" s="105">
        <v>0.92580433355219949</v>
      </c>
      <c r="O204" s="105">
        <v>1.198537378114843</v>
      </c>
      <c r="P204" s="105">
        <v>0.86103323988786551</v>
      </c>
      <c r="Q204" s="105">
        <v>1.0606277769815107</v>
      </c>
      <c r="R204" s="47" t="s">
        <v>3289</v>
      </c>
      <c r="S204" s="47" t="s">
        <v>3292</v>
      </c>
      <c r="T204" s="47" t="s">
        <v>3286</v>
      </c>
      <c r="U204" s="47" t="s">
        <v>3286</v>
      </c>
      <c r="V204" s="47" t="s">
        <v>3286</v>
      </c>
      <c r="W204" s="47" t="s">
        <v>3286</v>
      </c>
      <c r="X204" s="47" t="s">
        <v>3286</v>
      </c>
      <c r="Y204" s="47" t="s">
        <v>3286</v>
      </c>
    </row>
    <row r="205" spans="2:25" x14ac:dyDescent="0.45">
      <c r="B205" s="47" t="s">
        <v>8</v>
      </c>
      <c r="C205" s="47" t="s">
        <v>902</v>
      </c>
      <c r="D205" s="47" t="s">
        <v>902</v>
      </c>
      <c r="E205" s="47" t="s">
        <v>55</v>
      </c>
      <c r="F205" s="47" t="s">
        <v>903</v>
      </c>
      <c r="G205" s="155" t="s">
        <v>3231</v>
      </c>
      <c r="H205" s="106">
        <v>971</v>
      </c>
      <c r="I205" s="106">
        <v>21</v>
      </c>
      <c r="J205" s="106">
        <v>-2</v>
      </c>
      <c r="K205" s="107">
        <f t="shared" si="4"/>
        <v>97.100000000000009</v>
      </c>
      <c r="L205" s="105">
        <v>0</v>
      </c>
      <c r="M205" s="105">
        <v>0</v>
      </c>
      <c r="N205" s="105">
        <v>0</v>
      </c>
      <c r="O205" s="105">
        <v>0</v>
      </c>
      <c r="P205" s="105">
        <v>0</v>
      </c>
      <c r="Q205" s="105">
        <v>0</v>
      </c>
      <c r="R205" s="47" t="s">
        <v>3289</v>
      </c>
      <c r="S205" s="47" t="s">
        <v>3292</v>
      </c>
      <c r="T205" s="47" t="s">
        <v>3287</v>
      </c>
      <c r="U205" s="47" t="s">
        <v>3287</v>
      </c>
      <c r="V205" s="47" t="s">
        <v>3287</v>
      </c>
      <c r="W205" s="47" t="s">
        <v>3287</v>
      </c>
      <c r="X205" s="47" t="s">
        <v>3287</v>
      </c>
      <c r="Y205" s="47" t="s">
        <v>3287</v>
      </c>
    </row>
    <row r="206" spans="2:25" x14ac:dyDescent="0.45">
      <c r="B206" s="47" t="s">
        <v>8</v>
      </c>
      <c r="C206" s="47" t="s">
        <v>904</v>
      </c>
      <c r="D206" s="47" t="s">
        <v>904</v>
      </c>
      <c r="E206" s="47" t="s">
        <v>55</v>
      </c>
      <c r="F206" s="47" t="s">
        <v>905</v>
      </c>
      <c r="G206" s="155" t="s">
        <v>3234</v>
      </c>
      <c r="H206" s="106">
        <v>988</v>
      </c>
      <c r="I206" s="106">
        <v>942</v>
      </c>
      <c r="J206" s="106">
        <v>978</v>
      </c>
      <c r="K206" s="107">
        <f t="shared" si="4"/>
        <v>98.800000000000011</v>
      </c>
      <c r="L206" s="105">
        <v>1.1600429645542427</v>
      </c>
      <c r="M206" s="105">
        <v>1.0701545778834722</v>
      </c>
      <c r="N206" s="105">
        <v>1.1305361305361306</v>
      </c>
      <c r="O206" s="105">
        <v>1.3240418118466899</v>
      </c>
      <c r="P206" s="105">
        <v>1.8100558659217878</v>
      </c>
      <c r="Q206" s="105">
        <v>1.0298661174047374</v>
      </c>
      <c r="R206" s="47" t="s">
        <v>3289</v>
      </c>
      <c r="S206" s="47" t="s">
        <v>3292</v>
      </c>
      <c r="T206" s="47" t="s">
        <v>3286</v>
      </c>
      <c r="U206" s="47" t="s">
        <v>3286</v>
      </c>
      <c r="V206" s="47" t="s">
        <v>3286</v>
      </c>
      <c r="W206" s="47" t="s">
        <v>3286</v>
      </c>
      <c r="X206" s="47" t="s">
        <v>3286</v>
      </c>
      <c r="Y206" s="47" t="s">
        <v>3286</v>
      </c>
    </row>
    <row r="207" spans="2:25" x14ac:dyDescent="0.45">
      <c r="B207" s="47" t="s">
        <v>8</v>
      </c>
      <c r="C207" s="47" t="s">
        <v>906</v>
      </c>
      <c r="D207" s="47" t="s">
        <v>906</v>
      </c>
      <c r="E207" s="47" t="s">
        <v>55</v>
      </c>
      <c r="F207" s="47" t="s">
        <v>907</v>
      </c>
      <c r="G207" s="155" t="s">
        <v>3239</v>
      </c>
      <c r="H207" s="106">
        <v>4001</v>
      </c>
      <c r="I207" s="106">
        <v>4188</v>
      </c>
      <c r="J207" s="106">
        <v>4600</v>
      </c>
      <c r="K207" s="107">
        <f t="shared" si="4"/>
        <v>400.1</v>
      </c>
      <c r="L207" s="105">
        <v>1.2586655112651646</v>
      </c>
      <c r="M207" s="105">
        <v>1.185127807900852</v>
      </c>
      <c r="N207" s="105">
        <v>1.1021437578814628</v>
      </c>
      <c r="O207" s="105">
        <v>1.2159884420900553</v>
      </c>
      <c r="P207" s="105">
        <v>1.1748316693754353</v>
      </c>
      <c r="Q207" s="105">
        <v>1.0904255319148937</v>
      </c>
      <c r="R207" s="47" t="s">
        <v>3289</v>
      </c>
      <c r="S207" s="47" t="s">
        <v>3292</v>
      </c>
      <c r="T207" s="47" t="s">
        <v>3286</v>
      </c>
      <c r="U207" s="47" t="s">
        <v>3286</v>
      </c>
      <c r="V207" s="47" t="s">
        <v>3286</v>
      </c>
      <c r="W207" s="47" t="s">
        <v>3286</v>
      </c>
      <c r="X207" s="47" t="s">
        <v>3286</v>
      </c>
      <c r="Y207" s="47" t="s">
        <v>3286</v>
      </c>
    </row>
    <row r="208" spans="2:25" x14ac:dyDescent="0.45">
      <c r="B208" s="47" t="s">
        <v>8</v>
      </c>
      <c r="C208" s="47" t="s">
        <v>908</v>
      </c>
      <c r="D208" s="47" t="s">
        <v>908</v>
      </c>
      <c r="E208" s="47" t="s">
        <v>55</v>
      </c>
      <c r="F208" s="47" t="s">
        <v>909</v>
      </c>
      <c r="G208" s="155" t="s">
        <v>3239</v>
      </c>
      <c r="H208" s="106">
        <v>8129</v>
      </c>
      <c r="I208" s="106">
        <v>9245</v>
      </c>
      <c r="J208" s="106">
        <v>10465</v>
      </c>
      <c r="K208" s="107">
        <f t="shared" si="4"/>
        <v>812.90000000000009</v>
      </c>
      <c r="L208" s="105">
        <v>0.97614678899082574</v>
      </c>
      <c r="M208" s="105">
        <v>1.0299584517821998</v>
      </c>
      <c r="N208" s="105">
        <v>0.97831891487771017</v>
      </c>
      <c r="O208" s="105">
        <v>1.085383502170767</v>
      </c>
      <c r="P208" s="105">
        <v>1.1026837806301049</v>
      </c>
      <c r="Q208" s="105">
        <v>1.204314587914965</v>
      </c>
      <c r="R208" s="47" t="s">
        <v>3289</v>
      </c>
      <c r="S208" s="47" t="s">
        <v>3292</v>
      </c>
      <c r="T208" s="47" t="s">
        <v>3286</v>
      </c>
      <c r="U208" s="47" t="s">
        <v>3286</v>
      </c>
      <c r="V208" s="47" t="s">
        <v>3286</v>
      </c>
      <c r="W208" s="47" t="s">
        <v>3286</v>
      </c>
      <c r="X208" s="47" t="s">
        <v>3286</v>
      </c>
      <c r="Y208" s="47" t="s">
        <v>3286</v>
      </c>
    </row>
    <row r="209" spans="2:25" x14ac:dyDescent="0.45">
      <c r="B209" s="47" t="s">
        <v>8</v>
      </c>
      <c r="C209" s="47" t="s">
        <v>910</v>
      </c>
      <c r="D209" s="47" t="s">
        <v>910</v>
      </c>
      <c r="E209" s="47" t="s">
        <v>55</v>
      </c>
      <c r="F209" s="47" t="s">
        <v>911</v>
      </c>
      <c r="G209" s="155" t="s">
        <v>3239</v>
      </c>
      <c r="H209" s="106">
        <v>910</v>
      </c>
      <c r="I209" s="106">
        <v>12</v>
      </c>
      <c r="J209" s="106">
        <v>50</v>
      </c>
      <c r="K209" s="107">
        <f t="shared" si="4"/>
        <v>91</v>
      </c>
      <c r="L209" s="105">
        <v>1.1239563262684651</v>
      </c>
      <c r="M209" s="105">
        <v>1.2792397660818713</v>
      </c>
      <c r="N209" s="105">
        <v>1.2391573729863692</v>
      </c>
      <c r="O209" s="105">
        <v>1.2165450121654502</v>
      </c>
      <c r="P209" s="105">
        <v>1.0787486515641855</v>
      </c>
      <c r="Q209" s="105">
        <v>0.84745762711864403</v>
      </c>
      <c r="R209" s="47" t="s">
        <v>3289</v>
      </c>
      <c r="S209" s="47" t="s">
        <v>3292</v>
      </c>
      <c r="T209" s="47" t="s">
        <v>3286</v>
      </c>
      <c r="U209" s="47" t="s">
        <v>3286</v>
      </c>
      <c r="V209" s="47" t="s">
        <v>3286</v>
      </c>
      <c r="W209" s="47" t="s">
        <v>3286</v>
      </c>
      <c r="X209" s="47" t="s">
        <v>3286</v>
      </c>
      <c r="Y209" s="47" t="s">
        <v>3286</v>
      </c>
    </row>
    <row r="210" spans="2:25" x14ac:dyDescent="0.45">
      <c r="B210" s="47" t="s">
        <v>8</v>
      </c>
      <c r="C210" s="47" t="s">
        <v>912</v>
      </c>
      <c r="D210" s="47" t="s">
        <v>912</v>
      </c>
      <c r="E210" s="47" t="s">
        <v>55</v>
      </c>
      <c r="F210" s="47" t="s">
        <v>913</v>
      </c>
      <c r="G210" s="155" t="s">
        <v>3424</v>
      </c>
      <c r="H210" s="106">
        <v>89</v>
      </c>
      <c r="I210" s="106">
        <v>17</v>
      </c>
      <c r="J210" s="106">
        <v>17</v>
      </c>
      <c r="K210" s="107">
        <f t="shared" si="4"/>
        <v>8.9</v>
      </c>
      <c r="L210" s="105">
        <v>0.95238095238095233</v>
      </c>
      <c r="M210" s="105">
        <v>1.0526315789473684</v>
      </c>
      <c r="N210" s="105">
        <v>0.52631578947368418</v>
      </c>
      <c r="O210" s="105">
        <v>1.0526315789473684</v>
      </c>
      <c r="P210" s="105">
        <v>1.0526315789473684</v>
      </c>
      <c r="Q210" s="105">
        <v>2.2222222222222223</v>
      </c>
      <c r="R210" s="47" t="s">
        <v>3289</v>
      </c>
      <c r="S210" s="47" t="s">
        <v>3292</v>
      </c>
      <c r="T210" s="47" t="s">
        <v>3286</v>
      </c>
      <c r="U210" s="47" t="s">
        <v>3286</v>
      </c>
      <c r="V210" s="47" t="s">
        <v>3286</v>
      </c>
      <c r="W210" s="47" t="s">
        <v>3286</v>
      </c>
      <c r="X210" s="47" t="s">
        <v>3286</v>
      </c>
      <c r="Y210" s="47" t="s">
        <v>3286</v>
      </c>
    </row>
    <row r="211" spans="2:25" x14ac:dyDescent="0.45">
      <c r="B211" s="47" t="s">
        <v>8</v>
      </c>
      <c r="C211" s="47" t="s">
        <v>914</v>
      </c>
      <c r="D211" s="47" t="s">
        <v>914</v>
      </c>
      <c r="E211" s="47" t="s">
        <v>55</v>
      </c>
      <c r="F211" s="47" t="s">
        <v>915</v>
      </c>
      <c r="G211" s="155" t="s">
        <v>3239</v>
      </c>
      <c r="H211" s="106">
        <v>529</v>
      </c>
      <c r="I211" s="106">
        <v>112</v>
      </c>
      <c r="J211" s="106">
        <v>136</v>
      </c>
      <c r="K211" s="107">
        <f t="shared" si="4"/>
        <v>52.900000000000006</v>
      </c>
      <c r="L211" s="105">
        <v>1.1728395061728396</v>
      </c>
      <c r="M211" s="105">
        <v>1.04</v>
      </c>
      <c r="N211" s="105">
        <v>1.1363636363636365</v>
      </c>
      <c r="O211" s="105">
        <v>0.90909090909090917</v>
      </c>
      <c r="P211" s="105">
        <v>0.96296296296296291</v>
      </c>
      <c r="Q211" s="105">
        <v>1.3953488372093024</v>
      </c>
      <c r="R211" s="47" t="s">
        <v>3289</v>
      </c>
      <c r="S211" s="47" t="s">
        <v>3292</v>
      </c>
      <c r="T211" s="47" t="s">
        <v>3286</v>
      </c>
      <c r="U211" s="47" t="s">
        <v>3286</v>
      </c>
      <c r="V211" s="47" t="s">
        <v>3286</v>
      </c>
      <c r="W211" s="47" t="s">
        <v>3286</v>
      </c>
      <c r="X211" s="47" t="s">
        <v>3286</v>
      </c>
      <c r="Y211" s="47" t="s">
        <v>3286</v>
      </c>
    </row>
    <row r="212" spans="2:25" x14ac:dyDescent="0.45">
      <c r="B212" s="47" t="s">
        <v>8</v>
      </c>
      <c r="C212" s="47" t="s">
        <v>916</v>
      </c>
      <c r="D212" s="47" t="s">
        <v>916</v>
      </c>
      <c r="E212" s="47" t="s">
        <v>55</v>
      </c>
      <c r="F212" s="47" t="s">
        <v>917</v>
      </c>
      <c r="G212" s="155" t="s">
        <v>18</v>
      </c>
      <c r="H212" s="106">
        <v>11</v>
      </c>
      <c r="I212" s="106">
        <v>0</v>
      </c>
      <c r="J212" s="106">
        <v>1</v>
      </c>
      <c r="K212" s="107">
        <f t="shared" si="4"/>
        <v>1.1000000000000001</v>
      </c>
      <c r="L212" s="105">
        <v>0</v>
      </c>
      <c r="M212" s="105">
        <v>50</v>
      </c>
      <c r="N212" s="105">
        <v>0</v>
      </c>
      <c r="O212" s="105">
        <v>0</v>
      </c>
      <c r="P212" s="105">
        <v>0</v>
      </c>
      <c r="Q212" s="105">
        <v>0</v>
      </c>
      <c r="R212" s="47" t="s">
        <v>3289</v>
      </c>
      <c r="S212" s="47" t="s">
        <v>3292</v>
      </c>
      <c r="T212" s="47" t="s">
        <v>3286</v>
      </c>
      <c r="U212" s="47" t="s">
        <v>3286</v>
      </c>
      <c r="V212" s="47" t="s">
        <v>3286</v>
      </c>
      <c r="W212" s="47" t="s">
        <v>3286</v>
      </c>
      <c r="X212" s="47" t="s">
        <v>3286</v>
      </c>
      <c r="Y212" s="47" t="s">
        <v>3286</v>
      </c>
    </row>
    <row r="213" spans="2:25" x14ac:dyDescent="0.45">
      <c r="B213" s="47" t="s">
        <v>8</v>
      </c>
      <c r="C213" s="47" t="s">
        <v>922</v>
      </c>
      <c r="D213" s="47" t="s">
        <v>922</v>
      </c>
      <c r="E213" s="47" t="s">
        <v>55</v>
      </c>
      <c r="F213" s="47" t="s">
        <v>923</v>
      </c>
      <c r="G213" s="155" t="s">
        <v>3239</v>
      </c>
      <c r="H213" s="106">
        <v>144</v>
      </c>
      <c r="I213" s="106">
        <v>311</v>
      </c>
      <c r="J213" s="106">
        <v>389</v>
      </c>
      <c r="K213" s="107">
        <f t="shared" si="4"/>
        <v>14.4</v>
      </c>
      <c r="L213" s="105">
        <v>1.4948453608247423</v>
      </c>
      <c r="M213" s="105">
        <v>0.96952908587257614</v>
      </c>
      <c r="N213" s="105">
        <v>1.5056818181818181</v>
      </c>
      <c r="O213" s="105">
        <v>0.51851851851851849</v>
      </c>
      <c r="P213" s="105">
        <v>0.65989847715736039</v>
      </c>
      <c r="Q213" s="105">
        <v>0.65616797900262469</v>
      </c>
      <c r="R213" s="47" t="s">
        <v>3289</v>
      </c>
      <c r="S213" s="47" t="s">
        <v>3292</v>
      </c>
      <c r="T213" s="47" t="s">
        <v>3286</v>
      </c>
      <c r="U213" s="47" t="s">
        <v>3286</v>
      </c>
      <c r="V213" s="47" t="s">
        <v>3286</v>
      </c>
      <c r="W213" s="47" t="s">
        <v>3286</v>
      </c>
      <c r="X213" s="47" t="s">
        <v>3286</v>
      </c>
      <c r="Y213" s="47" t="s">
        <v>3286</v>
      </c>
    </row>
    <row r="214" spans="2:25" x14ac:dyDescent="0.45">
      <c r="B214" s="47" t="s">
        <v>8</v>
      </c>
      <c r="C214" s="47" t="s">
        <v>925</v>
      </c>
      <c r="D214" s="47" t="s">
        <v>925</v>
      </c>
      <c r="E214" s="47" t="s">
        <v>55</v>
      </c>
      <c r="F214" s="47" t="s">
        <v>926</v>
      </c>
      <c r="G214" s="155" t="s">
        <v>3239</v>
      </c>
      <c r="H214" s="106">
        <v>1650</v>
      </c>
      <c r="I214" s="106">
        <v>1882</v>
      </c>
      <c r="J214" s="106">
        <v>2614</v>
      </c>
      <c r="K214" s="107">
        <f t="shared" si="4"/>
        <v>165</v>
      </c>
      <c r="L214" s="105">
        <v>1.6565349544072949</v>
      </c>
      <c r="M214" s="105">
        <v>0.89418777943368111</v>
      </c>
      <c r="N214" s="105">
        <v>1.1420932009167304</v>
      </c>
      <c r="O214" s="105">
        <v>1.051747311827957</v>
      </c>
      <c r="P214" s="105">
        <v>0.8868184955141476</v>
      </c>
      <c r="Q214" s="105">
        <v>1.2816851124598356</v>
      </c>
      <c r="R214" s="47" t="s">
        <v>3289</v>
      </c>
      <c r="S214" s="47" t="s">
        <v>3292</v>
      </c>
      <c r="T214" s="47" t="s">
        <v>3286</v>
      </c>
      <c r="U214" s="47" t="s">
        <v>3286</v>
      </c>
      <c r="V214" s="47" t="s">
        <v>3286</v>
      </c>
      <c r="W214" s="47" t="s">
        <v>3286</v>
      </c>
      <c r="X214" s="47" t="s">
        <v>3286</v>
      </c>
      <c r="Y214" s="47" t="s">
        <v>3286</v>
      </c>
    </row>
    <row r="215" spans="2:25" x14ac:dyDescent="0.45">
      <c r="B215" s="47" t="s">
        <v>8</v>
      </c>
      <c r="C215" s="47" t="s">
        <v>927</v>
      </c>
      <c r="D215" s="47" t="s">
        <v>927</v>
      </c>
      <c r="E215" s="47" t="s">
        <v>55</v>
      </c>
      <c r="F215" s="47" t="s">
        <v>928</v>
      </c>
      <c r="G215" s="155" t="s">
        <v>3424</v>
      </c>
      <c r="H215" s="106">
        <v>1912</v>
      </c>
      <c r="I215" s="106">
        <v>1461</v>
      </c>
      <c r="J215" s="106">
        <v>1568</v>
      </c>
      <c r="K215" s="107">
        <f t="shared" si="4"/>
        <v>191.20000000000002</v>
      </c>
      <c r="L215" s="105">
        <v>1.1516563146997929</v>
      </c>
      <c r="M215" s="105">
        <v>1.1917494270435447</v>
      </c>
      <c r="N215" s="105">
        <v>0.84277424702956627</v>
      </c>
      <c r="O215" s="105">
        <v>1.1719261490113919</v>
      </c>
      <c r="P215" s="105">
        <v>0.9073359073359073</v>
      </c>
      <c r="Q215" s="105">
        <v>0.99904852521408194</v>
      </c>
      <c r="R215" s="47" t="s">
        <v>3289</v>
      </c>
      <c r="S215" s="47" t="s">
        <v>3292</v>
      </c>
      <c r="T215" s="47" t="s">
        <v>3286</v>
      </c>
      <c r="U215" s="47" t="s">
        <v>3286</v>
      </c>
      <c r="V215" s="47" t="s">
        <v>3286</v>
      </c>
      <c r="W215" s="47" t="s">
        <v>3286</v>
      </c>
      <c r="X215" s="47" t="s">
        <v>3286</v>
      </c>
      <c r="Y215" s="47" t="s">
        <v>3286</v>
      </c>
    </row>
    <row r="216" spans="2:25" x14ac:dyDescent="0.45">
      <c r="B216" s="47" t="s">
        <v>8</v>
      </c>
      <c r="C216" s="47" t="s">
        <v>931</v>
      </c>
      <c r="D216" s="47" t="s">
        <v>931</v>
      </c>
      <c r="E216" s="47" t="s">
        <v>55</v>
      </c>
      <c r="F216" s="47" t="s">
        <v>932</v>
      </c>
      <c r="G216" s="155" t="s">
        <v>3239</v>
      </c>
      <c r="H216" s="106">
        <v>25579</v>
      </c>
      <c r="I216" s="106">
        <v>20895</v>
      </c>
      <c r="J216" s="106">
        <v>24604</v>
      </c>
      <c r="K216" s="107">
        <f t="shared" si="4"/>
        <v>2557.9</v>
      </c>
      <c r="L216" s="105">
        <v>1.1342991386061081</v>
      </c>
      <c r="M216" s="105">
        <v>1.1037364343951634</v>
      </c>
      <c r="N216" s="105">
        <v>1.1208725951671923</v>
      </c>
      <c r="O216" s="105">
        <v>1.208455462268369</v>
      </c>
      <c r="P216" s="105">
        <v>0.98399955399453654</v>
      </c>
      <c r="Q216" s="105">
        <v>1.2448607637858686</v>
      </c>
      <c r="R216" s="47" t="s">
        <v>3289</v>
      </c>
      <c r="S216" s="47" t="s">
        <v>3292</v>
      </c>
      <c r="T216" s="47" t="s">
        <v>3286</v>
      </c>
      <c r="U216" s="47" t="s">
        <v>3286</v>
      </c>
      <c r="V216" s="47" t="s">
        <v>3286</v>
      </c>
      <c r="W216" s="47" t="s">
        <v>3286</v>
      </c>
      <c r="X216" s="47" t="s">
        <v>3286</v>
      </c>
      <c r="Y216" s="47" t="s">
        <v>3286</v>
      </c>
    </row>
    <row r="217" spans="2:25" x14ac:dyDescent="0.45">
      <c r="B217" s="47" t="s">
        <v>8</v>
      </c>
      <c r="C217" s="47" t="s">
        <v>3411</v>
      </c>
      <c r="D217" s="47" t="s">
        <v>934</v>
      </c>
      <c r="E217" s="47" t="s">
        <v>55</v>
      </c>
      <c r="F217" s="47" t="s">
        <v>935</v>
      </c>
      <c r="G217" s="155" t="s">
        <v>3239</v>
      </c>
      <c r="H217" s="106">
        <v>2119</v>
      </c>
      <c r="I217" s="106">
        <v>2279</v>
      </c>
      <c r="J217" s="106">
        <v>2622</v>
      </c>
      <c r="K217" s="107">
        <f t="shared" si="4"/>
        <v>211.9</v>
      </c>
      <c r="L217" s="105">
        <v>1.0632425447565519</v>
      </c>
      <c r="M217" s="105">
        <v>0.83527679915314501</v>
      </c>
      <c r="N217" s="105">
        <v>0.94456932421445317</v>
      </c>
      <c r="O217" s="105">
        <v>1.1520737327188939</v>
      </c>
      <c r="P217" s="105">
        <v>0.80216059335698153</v>
      </c>
      <c r="Q217" s="105">
        <v>1.1259340134429696</v>
      </c>
      <c r="R217" s="47" t="s">
        <v>3289</v>
      </c>
      <c r="S217" s="47" t="s">
        <v>3292</v>
      </c>
      <c r="T217" s="47" t="s">
        <v>3286</v>
      </c>
      <c r="U217" s="47" t="s">
        <v>3286</v>
      </c>
      <c r="V217" s="47" t="s">
        <v>3286</v>
      </c>
      <c r="W217" s="47" t="s">
        <v>3286</v>
      </c>
      <c r="X217" s="47" t="s">
        <v>3286</v>
      </c>
      <c r="Y217" s="47" t="s">
        <v>3286</v>
      </c>
    </row>
    <row r="218" spans="2:25" x14ac:dyDescent="0.45">
      <c r="B218" s="47" t="s">
        <v>8</v>
      </c>
      <c r="C218" s="47" t="s">
        <v>955</v>
      </c>
      <c r="D218" s="47" t="s">
        <v>956</v>
      </c>
      <c r="E218" s="47" t="s">
        <v>55</v>
      </c>
      <c r="F218" s="47" t="s">
        <v>957</v>
      </c>
      <c r="G218" s="155" t="s">
        <v>3231</v>
      </c>
      <c r="H218" s="106">
        <v>68099</v>
      </c>
      <c r="I218" s="106">
        <v>64865</v>
      </c>
      <c r="J218" s="106">
        <v>64240</v>
      </c>
      <c r="K218" s="107">
        <f t="shared" si="4"/>
        <v>6809.9000000000005</v>
      </c>
      <c r="L218" s="105">
        <v>1.1023549726294133</v>
      </c>
      <c r="M218" s="105">
        <v>0.97497061600416202</v>
      </c>
      <c r="N218" s="105">
        <v>0.86736368324815982</v>
      </c>
      <c r="O218" s="105">
        <v>0.84782194650776799</v>
      </c>
      <c r="P218" s="105">
        <v>0.93335953749651979</v>
      </c>
      <c r="Q218" s="105">
        <v>1.0638970722857475</v>
      </c>
      <c r="R218" s="47" t="s">
        <v>3289</v>
      </c>
      <c r="S218" s="47" t="s">
        <v>3292</v>
      </c>
      <c r="T218" s="47" t="s">
        <v>3286</v>
      </c>
      <c r="U218" s="47" t="s">
        <v>3286</v>
      </c>
      <c r="V218" s="47" t="s">
        <v>3286</v>
      </c>
      <c r="W218" s="47" t="s">
        <v>3286</v>
      </c>
      <c r="X218" s="47" t="s">
        <v>3286</v>
      </c>
      <c r="Y218" s="47" t="s">
        <v>3286</v>
      </c>
    </row>
    <row r="219" spans="2:25" x14ac:dyDescent="0.45">
      <c r="B219" s="47" t="s">
        <v>22</v>
      </c>
      <c r="C219" s="47" t="s">
        <v>958</v>
      </c>
      <c r="D219" s="47" t="s">
        <v>958</v>
      </c>
      <c r="E219" s="47" t="s">
        <v>55</v>
      </c>
      <c r="F219" s="47" t="s">
        <v>959</v>
      </c>
      <c r="G219" s="155" t="s">
        <v>3239</v>
      </c>
      <c r="H219" s="106">
        <v>765</v>
      </c>
      <c r="I219" s="106">
        <v>507</v>
      </c>
      <c r="J219" s="106">
        <v>567</v>
      </c>
      <c r="K219" s="107">
        <f t="shared" si="4"/>
        <v>76.5</v>
      </c>
      <c r="L219" s="105">
        <v>0.6470588235294118</v>
      </c>
      <c r="M219" s="105">
        <v>0.57446808510638303</v>
      </c>
      <c r="N219" s="105">
        <v>0.44210526315789472</v>
      </c>
      <c r="O219" s="105">
        <v>1.3541666666666667</v>
      </c>
      <c r="P219" s="105">
        <v>0.3125</v>
      </c>
      <c r="Q219" s="105">
        <v>0.8125</v>
      </c>
      <c r="R219" s="47" t="s">
        <v>3289</v>
      </c>
      <c r="S219" s="47" t="s">
        <v>3290</v>
      </c>
      <c r="T219" s="47" t="s">
        <v>3286</v>
      </c>
      <c r="U219" s="47" t="s">
        <v>3286</v>
      </c>
      <c r="V219" s="47" t="s">
        <v>3286</v>
      </c>
      <c r="W219" s="47" t="s">
        <v>3286</v>
      </c>
      <c r="X219" s="47" t="s">
        <v>3286</v>
      </c>
      <c r="Y219" s="47" t="s">
        <v>3286</v>
      </c>
    </row>
    <row r="220" spans="2:25" x14ac:dyDescent="0.45">
      <c r="B220" s="47" t="s">
        <v>16</v>
      </c>
      <c r="C220" s="47" t="s">
        <v>967</v>
      </c>
      <c r="D220" s="47" t="s">
        <v>968</v>
      </c>
      <c r="E220" s="47" t="s">
        <v>55</v>
      </c>
      <c r="F220" s="47" t="s">
        <v>969</v>
      </c>
      <c r="G220" s="155" t="s">
        <v>3247</v>
      </c>
      <c r="H220" s="106">
        <v>120150</v>
      </c>
      <c r="I220" s="106">
        <v>154340</v>
      </c>
      <c r="J220" s="106">
        <v>221320</v>
      </c>
      <c r="K220" s="107">
        <f t="shared" si="4"/>
        <v>12015</v>
      </c>
      <c r="L220" s="105">
        <v>1.030826140567201</v>
      </c>
      <c r="M220" s="105">
        <v>1.1579244218838127</v>
      </c>
      <c r="N220" s="105">
        <v>0.9213372664700098</v>
      </c>
      <c r="O220" s="105">
        <v>1.1510617760617761</v>
      </c>
      <c r="P220" s="105">
        <v>0.98245614035087714</v>
      </c>
      <c r="Q220" s="105">
        <v>0.89869122636936505</v>
      </c>
      <c r="R220" s="47" t="s">
        <v>3284</v>
      </c>
      <c r="S220" s="47" t="s">
        <v>3285</v>
      </c>
      <c r="T220" s="47" t="s">
        <v>3286</v>
      </c>
      <c r="U220" s="47" t="s">
        <v>3286</v>
      </c>
      <c r="V220" s="47" t="s">
        <v>3286</v>
      </c>
      <c r="W220" s="47" t="s">
        <v>3286</v>
      </c>
      <c r="X220" s="47" t="s">
        <v>3286</v>
      </c>
      <c r="Y220" s="47" t="s">
        <v>3286</v>
      </c>
    </row>
    <row r="221" spans="2:25" x14ac:dyDescent="0.45">
      <c r="B221" s="47" t="s">
        <v>16</v>
      </c>
      <c r="C221" s="47" t="s">
        <v>971</v>
      </c>
      <c r="D221" s="47" t="s">
        <v>971</v>
      </c>
      <c r="E221" s="47" t="s">
        <v>55</v>
      </c>
      <c r="F221" s="47" t="s">
        <v>972</v>
      </c>
      <c r="G221" s="155" t="s">
        <v>3247</v>
      </c>
      <c r="H221" s="106">
        <v>9810</v>
      </c>
      <c r="I221" s="106">
        <v>8810</v>
      </c>
      <c r="J221" s="106">
        <v>20450</v>
      </c>
      <c r="K221" s="107">
        <f t="shared" si="4"/>
        <v>981</v>
      </c>
      <c r="L221" s="105">
        <v>1.3402489626556016</v>
      </c>
      <c r="M221" s="105">
        <v>0.94444444444444442</v>
      </c>
      <c r="N221" s="105">
        <v>1.1435406698564594</v>
      </c>
      <c r="O221" s="105">
        <v>1.1219512195121952</v>
      </c>
      <c r="P221" s="105">
        <v>1.0316742081447965</v>
      </c>
      <c r="Q221" s="105">
        <v>1.2524752475247525</v>
      </c>
      <c r="R221" s="47" t="s">
        <v>3284</v>
      </c>
      <c r="S221" s="47" t="s">
        <v>3285</v>
      </c>
      <c r="T221" s="47" t="s">
        <v>3286</v>
      </c>
      <c r="U221" s="47" t="s">
        <v>3286</v>
      </c>
      <c r="V221" s="47" t="s">
        <v>3286</v>
      </c>
      <c r="W221" s="47" t="s">
        <v>3286</v>
      </c>
      <c r="X221" s="47" t="s">
        <v>3286</v>
      </c>
      <c r="Y221" s="47" t="s">
        <v>3286</v>
      </c>
    </row>
    <row r="222" spans="2:25" x14ac:dyDescent="0.45">
      <c r="B222" s="47" t="s">
        <v>8</v>
      </c>
      <c r="C222" s="47" t="s">
        <v>979</v>
      </c>
      <c r="D222" s="47" t="s">
        <v>979</v>
      </c>
      <c r="E222" s="47" t="s">
        <v>55</v>
      </c>
      <c r="F222" s="47" t="s">
        <v>980</v>
      </c>
      <c r="G222" s="155" t="s">
        <v>3234</v>
      </c>
      <c r="H222" s="106">
        <v>15785</v>
      </c>
      <c r="I222" s="106">
        <v>16782</v>
      </c>
      <c r="J222" s="106">
        <v>16107</v>
      </c>
      <c r="K222" s="107">
        <f t="shared" si="4"/>
        <v>1578.5</v>
      </c>
      <c r="L222" s="105">
        <v>1.0192967121629799</v>
      </c>
      <c r="M222" s="105">
        <v>0.88105726872246704</v>
      </c>
      <c r="N222" s="105">
        <v>0.89469808541973495</v>
      </c>
      <c r="O222" s="105">
        <v>1.0029690781374465</v>
      </c>
      <c r="P222" s="105">
        <v>0.80443229241617498</v>
      </c>
      <c r="Q222" s="105">
        <v>0.95329802599903701</v>
      </c>
      <c r="R222" s="47" t="s">
        <v>3289</v>
      </c>
      <c r="S222" s="47" t="s">
        <v>3292</v>
      </c>
      <c r="T222" s="47" t="s">
        <v>3286</v>
      </c>
      <c r="U222" s="47" t="s">
        <v>3286</v>
      </c>
      <c r="V222" s="47" t="s">
        <v>3286</v>
      </c>
      <c r="W222" s="47" t="s">
        <v>3286</v>
      </c>
      <c r="X222" s="47" t="s">
        <v>3286</v>
      </c>
      <c r="Y222" s="47" t="s">
        <v>3286</v>
      </c>
    </row>
    <row r="223" spans="2:25" x14ac:dyDescent="0.45">
      <c r="B223" s="47" t="s">
        <v>8</v>
      </c>
      <c r="C223" s="47" t="s">
        <v>981</v>
      </c>
      <c r="D223" s="47" t="s">
        <v>981</v>
      </c>
      <c r="E223" s="47" t="s">
        <v>55</v>
      </c>
      <c r="F223" s="47" t="s">
        <v>982</v>
      </c>
      <c r="G223" s="155" t="s">
        <v>3239</v>
      </c>
      <c r="H223" s="106">
        <v>4632</v>
      </c>
      <c r="I223" s="106">
        <v>4926</v>
      </c>
      <c r="J223" s="106">
        <v>5281</v>
      </c>
      <c r="K223" s="107">
        <f t="shared" si="4"/>
        <v>463.20000000000005</v>
      </c>
      <c r="L223" s="105">
        <v>1.0982318271119842</v>
      </c>
      <c r="M223" s="105">
        <v>0.95042266392506281</v>
      </c>
      <c r="N223" s="105">
        <v>1.0303830911492735</v>
      </c>
      <c r="O223" s="105">
        <v>0.98446683459277917</v>
      </c>
      <c r="P223" s="105">
        <v>0.81111741349971644</v>
      </c>
      <c r="Q223" s="105">
        <v>1.0107724043089616</v>
      </c>
      <c r="R223" s="47" t="s">
        <v>3289</v>
      </c>
      <c r="S223" s="47" t="s">
        <v>3292</v>
      </c>
      <c r="T223" s="47" t="s">
        <v>3286</v>
      </c>
      <c r="U223" s="47" t="s">
        <v>3286</v>
      </c>
      <c r="V223" s="47" t="s">
        <v>3286</v>
      </c>
      <c r="W223" s="47" t="s">
        <v>3286</v>
      </c>
      <c r="X223" s="47" t="s">
        <v>3286</v>
      </c>
      <c r="Y223" s="47" t="s">
        <v>3286</v>
      </c>
    </row>
    <row r="224" spans="2:25" x14ac:dyDescent="0.45">
      <c r="B224" s="47" t="s">
        <v>16</v>
      </c>
      <c r="C224" s="47" t="s">
        <v>985</v>
      </c>
      <c r="D224" s="47" t="s">
        <v>986</v>
      </c>
      <c r="E224" s="47" t="s">
        <v>55</v>
      </c>
      <c r="F224" s="47" t="s">
        <v>987</v>
      </c>
      <c r="G224" s="155" t="s">
        <v>3234</v>
      </c>
      <c r="H224" s="106">
        <v>123240</v>
      </c>
      <c r="I224" s="106">
        <v>123250</v>
      </c>
      <c r="J224" s="106">
        <v>119380</v>
      </c>
      <c r="K224" s="107">
        <f t="shared" si="4"/>
        <v>12324</v>
      </c>
      <c r="L224" s="105">
        <v>0.92678725236864767</v>
      </c>
      <c r="M224" s="105">
        <v>1.0504926108374384</v>
      </c>
      <c r="N224" s="105">
        <v>0.9807868252516011</v>
      </c>
      <c r="O224" s="105">
        <v>1.0257731958762886</v>
      </c>
      <c r="P224" s="105">
        <v>0.96528447444551591</v>
      </c>
      <c r="Q224" s="105">
        <v>1.2441988950276244</v>
      </c>
      <c r="R224" s="47" t="s">
        <v>3284</v>
      </c>
      <c r="S224" s="47" t="s">
        <v>3285</v>
      </c>
      <c r="T224" s="47" t="s">
        <v>3286</v>
      </c>
      <c r="U224" s="47" t="s">
        <v>3286</v>
      </c>
      <c r="V224" s="47" t="s">
        <v>3286</v>
      </c>
      <c r="W224" s="47" t="s">
        <v>3286</v>
      </c>
      <c r="X224" s="47" t="s">
        <v>3286</v>
      </c>
      <c r="Y224" s="47" t="s">
        <v>3286</v>
      </c>
    </row>
    <row r="225" spans="2:25" x14ac:dyDescent="0.45">
      <c r="B225" s="47" t="s">
        <v>8</v>
      </c>
      <c r="C225" s="47" t="s">
        <v>989</v>
      </c>
      <c r="D225" s="47" t="s">
        <v>990</v>
      </c>
      <c r="E225" s="47" t="s">
        <v>55</v>
      </c>
      <c r="F225" s="47" t="s">
        <v>991</v>
      </c>
      <c r="G225" s="155" t="s">
        <v>3239</v>
      </c>
      <c r="H225" s="106">
        <v>278</v>
      </c>
      <c r="I225" s="106">
        <v>343</v>
      </c>
      <c r="J225" s="106">
        <v>594</v>
      </c>
      <c r="K225" s="107">
        <f t="shared" si="4"/>
        <v>27.8</v>
      </c>
      <c r="L225" s="105">
        <v>0.90101522842639592</v>
      </c>
      <c r="M225" s="105">
        <v>1.1616161616161615</v>
      </c>
      <c r="N225" s="105">
        <v>0.94117647058823528</v>
      </c>
      <c r="O225" s="105">
        <v>0.97478991596638653</v>
      </c>
      <c r="P225" s="105">
        <v>0.92382495948136134</v>
      </c>
      <c r="Q225" s="105">
        <v>1.1070780399274047</v>
      </c>
      <c r="R225" s="47" t="s">
        <v>3289</v>
      </c>
      <c r="S225" s="47" t="s">
        <v>3292</v>
      </c>
      <c r="T225" s="47" t="s">
        <v>3286</v>
      </c>
      <c r="U225" s="47" t="s">
        <v>3286</v>
      </c>
      <c r="V225" s="47" t="s">
        <v>3286</v>
      </c>
      <c r="W225" s="47" t="s">
        <v>3286</v>
      </c>
      <c r="X225" s="47" t="s">
        <v>3286</v>
      </c>
      <c r="Y225" s="47" t="s">
        <v>3286</v>
      </c>
    </row>
    <row r="226" spans="2:25" x14ac:dyDescent="0.45">
      <c r="B226" s="47" t="s">
        <v>8</v>
      </c>
      <c r="C226" s="47" t="s">
        <v>992</v>
      </c>
      <c r="D226" s="47" t="s">
        <v>993</v>
      </c>
      <c r="E226" s="47" t="s">
        <v>55</v>
      </c>
      <c r="F226" s="47" t="s">
        <v>994</v>
      </c>
      <c r="G226" s="155" t="s">
        <v>3239</v>
      </c>
      <c r="H226" s="106">
        <v>895</v>
      </c>
      <c r="I226" s="106">
        <v>880</v>
      </c>
      <c r="J226" s="106">
        <v>1043</v>
      </c>
      <c r="K226" s="107">
        <f t="shared" si="4"/>
        <v>89.5</v>
      </c>
      <c r="L226" s="105">
        <v>1.0101010101010102</v>
      </c>
      <c r="M226" s="105">
        <v>0.9486607142857143</v>
      </c>
      <c r="N226" s="105">
        <v>1.0033444816053512</v>
      </c>
      <c r="O226" s="105">
        <v>1.1247216035634744</v>
      </c>
      <c r="P226" s="105">
        <v>0.98818474758324393</v>
      </c>
      <c r="Q226" s="105">
        <v>1.0589651022864019</v>
      </c>
      <c r="R226" s="47" t="s">
        <v>3289</v>
      </c>
      <c r="S226" s="47" t="s">
        <v>3292</v>
      </c>
      <c r="T226" s="47" t="s">
        <v>3286</v>
      </c>
      <c r="U226" s="47" t="s">
        <v>3286</v>
      </c>
      <c r="V226" s="47" t="s">
        <v>3286</v>
      </c>
      <c r="W226" s="47" t="s">
        <v>3286</v>
      </c>
      <c r="X226" s="47" t="s">
        <v>3286</v>
      </c>
      <c r="Y226" s="47" t="s">
        <v>3286</v>
      </c>
    </row>
    <row r="227" spans="2:25" x14ac:dyDescent="0.45">
      <c r="B227" s="47" t="s">
        <v>8</v>
      </c>
      <c r="C227" s="47" t="s">
        <v>995</v>
      </c>
      <c r="D227" s="47" t="s">
        <v>996</v>
      </c>
      <c r="E227" s="47" t="s">
        <v>55</v>
      </c>
      <c r="F227" s="47" t="s">
        <v>997</v>
      </c>
      <c r="G227" s="155" t="s">
        <v>3234</v>
      </c>
      <c r="H227" s="106">
        <v>4008</v>
      </c>
      <c r="I227" s="106">
        <v>4142</v>
      </c>
      <c r="J227" s="106">
        <v>3916</v>
      </c>
      <c r="K227" s="107">
        <f t="shared" si="4"/>
        <v>400.8</v>
      </c>
      <c r="L227" s="105">
        <v>1.3486603910209993</v>
      </c>
      <c r="M227" s="105">
        <v>1.336189310485516</v>
      </c>
      <c r="N227" s="105">
        <v>1.087087087087087</v>
      </c>
      <c r="O227" s="105">
        <v>0.8454746136865342</v>
      </c>
      <c r="P227" s="105">
        <v>0.78807947019867552</v>
      </c>
      <c r="Q227" s="105">
        <v>0.85430463576158944</v>
      </c>
      <c r="R227" s="47" t="s">
        <v>3289</v>
      </c>
      <c r="S227" s="47" t="s">
        <v>3294</v>
      </c>
      <c r="T227" s="47" t="s">
        <v>3293</v>
      </c>
      <c r="U227" s="47" t="s">
        <v>3293</v>
      </c>
      <c r="V227" s="47" t="s">
        <v>3293</v>
      </c>
      <c r="W227" s="47" t="s">
        <v>3293</v>
      </c>
      <c r="X227" s="47" t="s">
        <v>3293</v>
      </c>
      <c r="Y227" s="47" t="s">
        <v>3293</v>
      </c>
    </row>
    <row r="228" spans="2:25" x14ac:dyDescent="0.45">
      <c r="B228" s="47" t="s">
        <v>8</v>
      </c>
      <c r="C228" s="47" t="s">
        <v>999</v>
      </c>
      <c r="D228" s="47" t="s">
        <v>999</v>
      </c>
      <c r="E228" s="47" t="s">
        <v>55</v>
      </c>
      <c r="F228" s="47" t="s">
        <v>3320</v>
      </c>
      <c r="G228" s="155" t="s">
        <v>3231</v>
      </c>
      <c r="H228" s="106">
        <v>147</v>
      </c>
      <c r="I228" s="106">
        <v>-17</v>
      </c>
      <c r="J228" s="106">
        <v>0</v>
      </c>
      <c r="K228" s="107">
        <f t="shared" si="4"/>
        <v>14.700000000000001</v>
      </c>
      <c r="L228" s="105">
        <v>0</v>
      </c>
      <c r="M228" s="105">
        <v>0</v>
      </c>
      <c r="N228" s="105">
        <v>0</v>
      </c>
      <c r="O228" s="105">
        <v>0</v>
      </c>
      <c r="P228" s="105">
        <v>0</v>
      </c>
      <c r="Q228" s="105">
        <v>0</v>
      </c>
      <c r="R228" s="47" t="s">
        <v>3289</v>
      </c>
      <c r="S228" s="47" t="s">
        <v>3292</v>
      </c>
      <c r="T228" s="47" t="s">
        <v>3287</v>
      </c>
      <c r="U228" s="47" t="s">
        <v>3287</v>
      </c>
      <c r="V228" s="47" t="s">
        <v>3287</v>
      </c>
      <c r="W228" s="47" t="s">
        <v>3287</v>
      </c>
      <c r="X228" s="47" t="s">
        <v>3287</v>
      </c>
      <c r="Y228" s="47" t="s">
        <v>3287</v>
      </c>
    </row>
    <row r="229" spans="2:25" x14ac:dyDescent="0.45">
      <c r="B229" s="47" t="s">
        <v>8</v>
      </c>
      <c r="C229" s="47" t="s">
        <v>1002</v>
      </c>
      <c r="D229" s="47" t="s">
        <v>1002</v>
      </c>
      <c r="E229" s="47" t="s">
        <v>55</v>
      </c>
      <c r="F229" s="47" t="s">
        <v>3321</v>
      </c>
      <c r="G229" s="155" t="s">
        <v>3231</v>
      </c>
      <c r="H229" s="106">
        <v>35</v>
      </c>
      <c r="I229" s="106">
        <v>-15</v>
      </c>
      <c r="J229" s="106">
        <v>0</v>
      </c>
      <c r="K229" s="107">
        <f t="shared" si="4"/>
        <v>3.5</v>
      </c>
      <c r="L229" s="105">
        <v>0</v>
      </c>
      <c r="M229" s="105">
        <v>0</v>
      </c>
      <c r="N229" s="105">
        <v>0</v>
      </c>
      <c r="O229" s="105">
        <v>0</v>
      </c>
      <c r="P229" s="105">
        <v>0</v>
      </c>
      <c r="Q229" s="105">
        <v>0</v>
      </c>
      <c r="R229" s="47" t="s">
        <v>3289</v>
      </c>
      <c r="S229" s="47" t="s">
        <v>3292</v>
      </c>
      <c r="T229" s="47" t="s">
        <v>3287</v>
      </c>
      <c r="U229" s="47" t="s">
        <v>3287</v>
      </c>
      <c r="V229" s="47" t="s">
        <v>3287</v>
      </c>
      <c r="W229" s="47" t="s">
        <v>3287</v>
      </c>
      <c r="X229" s="47" t="s">
        <v>3287</v>
      </c>
      <c r="Y229" s="47" t="s">
        <v>3287</v>
      </c>
    </row>
    <row r="230" spans="2:25" x14ac:dyDescent="0.45">
      <c r="B230" s="47" t="s">
        <v>8</v>
      </c>
      <c r="C230" s="47" t="s">
        <v>1005</v>
      </c>
      <c r="D230" s="47" t="s">
        <v>1006</v>
      </c>
      <c r="E230" s="47" t="s">
        <v>55</v>
      </c>
      <c r="F230" s="47" t="s">
        <v>3322</v>
      </c>
      <c r="G230" s="155" t="s">
        <v>3424</v>
      </c>
      <c r="H230" s="106">
        <v>36</v>
      </c>
      <c r="I230" s="106">
        <v>-11</v>
      </c>
      <c r="J230" s="106">
        <v>100</v>
      </c>
      <c r="K230" s="107">
        <f t="shared" si="4"/>
        <v>3.6</v>
      </c>
      <c r="L230" s="105">
        <v>0.9243697478991596</v>
      </c>
      <c r="M230" s="105">
        <v>1.2765957446808509</v>
      </c>
      <c r="N230" s="105">
        <v>0.82474226804123718</v>
      </c>
      <c r="O230" s="105">
        <v>1.0416666666666667</v>
      </c>
      <c r="P230" s="105">
        <v>0.84210526315789469</v>
      </c>
      <c r="Q230" s="105">
        <v>1.3636363636363635</v>
      </c>
      <c r="R230" s="47" t="s">
        <v>3289</v>
      </c>
      <c r="S230" s="47" t="s">
        <v>3292</v>
      </c>
      <c r="T230" s="47" t="s">
        <v>3286</v>
      </c>
      <c r="U230" s="47" t="s">
        <v>3286</v>
      </c>
      <c r="V230" s="47" t="s">
        <v>3286</v>
      </c>
      <c r="W230" s="47" t="s">
        <v>3286</v>
      </c>
      <c r="X230" s="47" t="s">
        <v>3286</v>
      </c>
      <c r="Y230" s="47" t="s">
        <v>3286</v>
      </c>
    </row>
    <row r="231" spans="2:25" x14ac:dyDescent="0.45">
      <c r="B231" s="47" t="s">
        <v>8</v>
      </c>
      <c r="C231" s="47" t="s">
        <v>1009</v>
      </c>
      <c r="D231" s="47" t="s">
        <v>1010</v>
      </c>
      <c r="E231" s="47" t="s">
        <v>55</v>
      </c>
      <c r="F231" s="47" t="s">
        <v>3323</v>
      </c>
      <c r="G231" s="155" t="s">
        <v>3231</v>
      </c>
      <c r="H231" s="106">
        <v>3233</v>
      </c>
      <c r="I231" s="106">
        <v>2839</v>
      </c>
      <c r="J231" s="106">
        <v>2544</v>
      </c>
      <c r="K231" s="107">
        <f t="shared" si="4"/>
        <v>323.3</v>
      </c>
      <c r="L231" s="105">
        <v>1.0224347186465612</v>
      </c>
      <c r="M231" s="105">
        <v>0.84840055632823375</v>
      </c>
      <c r="N231" s="105">
        <v>0.92425608656447245</v>
      </c>
      <c r="O231" s="105">
        <v>0.98810612991765789</v>
      </c>
      <c r="P231" s="105">
        <v>0.703125</v>
      </c>
      <c r="Q231" s="105">
        <v>1.0234648027958062</v>
      </c>
      <c r="R231" s="47" t="s">
        <v>3289</v>
      </c>
      <c r="S231" s="47" t="s">
        <v>3292</v>
      </c>
      <c r="T231" s="47" t="s">
        <v>3286</v>
      </c>
      <c r="U231" s="47" t="s">
        <v>3286</v>
      </c>
      <c r="V231" s="47" t="s">
        <v>3286</v>
      </c>
      <c r="W231" s="47" t="s">
        <v>3286</v>
      </c>
      <c r="X231" s="47" t="s">
        <v>3286</v>
      </c>
      <c r="Y231" s="47" t="s">
        <v>3286</v>
      </c>
    </row>
    <row r="232" spans="2:25" x14ac:dyDescent="0.45">
      <c r="B232" s="47" t="s">
        <v>8</v>
      </c>
      <c r="C232" s="47" t="s">
        <v>1013</v>
      </c>
      <c r="D232" s="47" t="s">
        <v>1014</v>
      </c>
      <c r="E232" s="47" t="s">
        <v>55</v>
      </c>
      <c r="F232" s="47" t="s">
        <v>1015</v>
      </c>
      <c r="G232" s="155" t="s">
        <v>3234</v>
      </c>
      <c r="H232" s="106">
        <v>12965</v>
      </c>
      <c r="I232" s="106">
        <v>13934</v>
      </c>
      <c r="J232" s="106">
        <v>13189</v>
      </c>
      <c r="K232" s="107">
        <f t="shared" si="4"/>
        <v>1296.5</v>
      </c>
      <c r="L232" s="105">
        <v>1.1325227498661772</v>
      </c>
      <c r="M232" s="105">
        <v>0.91950784258476559</v>
      </c>
      <c r="N232" s="105">
        <v>0.9930843706777317</v>
      </c>
      <c r="O232" s="105">
        <v>1.079666430092264</v>
      </c>
      <c r="P232" s="105">
        <v>0.92756264236902053</v>
      </c>
      <c r="Q232" s="105">
        <v>1.1314839445183356</v>
      </c>
      <c r="R232" s="47" t="s">
        <v>3289</v>
      </c>
      <c r="S232" s="47" t="s">
        <v>3292</v>
      </c>
      <c r="T232" s="47" t="s">
        <v>3286</v>
      </c>
      <c r="U232" s="47" t="s">
        <v>3286</v>
      </c>
      <c r="V232" s="47" t="s">
        <v>3286</v>
      </c>
      <c r="W232" s="47" t="s">
        <v>3286</v>
      </c>
      <c r="X232" s="47" t="s">
        <v>3286</v>
      </c>
      <c r="Y232" s="47" t="s">
        <v>3286</v>
      </c>
    </row>
    <row r="233" spans="2:25" x14ac:dyDescent="0.45">
      <c r="B233" s="47" t="s">
        <v>8</v>
      </c>
      <c r="C233" s="47" t="s">
        <v>1016</v>
      </c>
      <c r="D233" s="47" t="s">
        <v>1017</v>
      </c>
      <c r="E233" s="47" t="s">
        <v>55</v>
      </c>
      <c r="F233" s="47" t="s">
        <v>1018</v>
      </c>
      <c r="G233" s="155" t="s">
        <v>3231</v>
      </c>
      <c r="H233" s="106">
        <v>25415</v>
      </c>
      <c r="I233" s="106">
        <v>31990</v>
      </c>
      <c r="J233" s="106">
        <v>28722</v>
      </c>
      <c r="K233" s="107">
        <f t="shared" si="4"/>
        <v>2541.5</v>
      </c>
      <c r="L233" s="105">
        <v>1.012261672168699</v>
      </c>
      <c r="M233" s="105">
        <v>0.92349704166494262</v>
      </c>
      <c r="N233" s="105">
        <v>0.97286538305305059</v>
      </c>
      <c r="O233" s="105">
        <v>1.0844927309676411</v>
      </c>
      <c r="P233" s="105">
        <v>0.88307309436840198</v>
      </c>
      <c r="Q233" s="105">
        <v>1.0546139359698681</v>
      </c>
      <c r="R233" s="47" t="s">
        <v>3289</v>
      </c>
      <c r="S233" s="47" t="s">
        <v>3292</v>
      </c>
      <c r="T233" s="47" t="s">
        <v>3286</v>
      </c>
      <c r="U233" s="47" t="s">
        <v>3286</v>
      </c>
      <c r="V233" s="47" t="s">
        <v>3286</v>
      </c>
      <c r="W233" s="47" t="s">
        <v>3286</v>
      </c>
      <c r="X233" s="47" t="s">
        <v>3286</v>
      </c>
      <c r="Y233" s="47" t="s">
        <v>3286</v>
      </c>
    </row>
    <row r="234" spans="2:25" x14ac:dyDescent="0.45">
      <c r="B234" s="47" t="s">
        <v>8</v>
      </c>
      <c r="C234" s="47" t="s">
        <v>1019</v>
      </c>
      <c r="D234" s="47" t="s">
        <v>1020</v>
      </c>
      <c r="E234" s="47" t="s">
        <v>55</v>
      </c>
      <c r="F234" s="47" t="s">
        <v>1021</v>
      </c>
      <c r="G234" s="155" t="s">
        <v>3231</v>
      </c>
      <c r="H234" s="106">
        <v>3811</v>
      </c>
      <c r="I234" s="106">
        <v>3713</v>
      </c>
      <c r="J234" s="106">
        <v>3435</v>
      </c>
      <c r="K234" s="107">
        <f t="shared" si="4"/>
        <v>381.1</v>
      </c>
      <c r="L234" s="105">
        <v>0.96461219224945316</v>
      </c>
      <c r="M234" s="105">
        <v>0.98079702663638246</v>
      </c>
      <c r="N234" s="105">
        <v>1.0317997293640053</v>
      </c>
      <c r="O234" s="105">
        <v>1.0978303235026634</v>
      </c>
      <c r="P234" s="105">
        <v>0.89214113873295919</v>
      </c>
      <c r="Q234" s="105">
        <v>0.97273551356251309</v>
      </c>
      <c r="R234" s="47" t="s">
        <v>3289</v>
      </c>
      <c r="S234" s="47" t="s">
        <v>3292</v>
      </c>
      <c r="T234" s="47" t="s">
        <v>3286</v>
      </c>
      <c r="U234" s="47" t="s">
        <v>3286</v>
      </c>
      <c r="V234" s="47" t="s">
        <v>3286</v>
      </c>
      <c r="W234" s="47" t="s">
        <v>3286</v>
      </c>
      <c r="X234" s="47" t="s">
        <v>3286</v>
      </c>
      <c r="Y234" s="47" t="s">
        <v>3286</v>
      </c>
    </row>
    <row r="235" spans="2:25" x14ac:dyDescent="0.45">
      <c r="B235" s="47" t="s">
        <v>8</v>
      </c>
      <c r="C235" s="47" t="s">
        <v>1024</v>
      </c>
      <c r="D235" s="47" t="s">
        <v>1024</v>
      </c>
      <c r="E235" s="47" t="s">
        <v>55</v>
      </c>
      <c r="F235" s="47" t="s">
        <v>1025</v>
      </c>
      <c r="G235" s="155" t="s">
        <v>3231</v>
      </c>
      <c r="H235" s="106">
        <v>3522</v>
      </c>
      <c r="I235" s="106">
        <v>2999</v>
      </c>
      <c r="J235" s="106">
        <v>2160</v>
      </c>
      <c r="K235" s="107">
        <f t="shared" si="4"/>
        <v>352.20000000000005</v>
      </c>
      <c r="L235" s="105">
        <v>1.2840195394277738</v>
      </c>
      <c r="M235" s="105">
        <v>0.89968152866242046</v>
      </c>
      <c r="N235" s="105">
        <v>1.0720000000000001</v>
      </c>
      <c r="O235" s="105">
        <v>1.0401310401310402</v>
      </c>
      <c r="P235" s="105">
        <v>0.95011876484560576</v>
      </c>
      <c r="Q235" s="105">
        <v>1.1228070175438596</v>
      </c>
      <c r="R235" s="47" t="s">
        <v>3289</v>
      </c>
      <c r="S235" s="47" t="s">
        <v>3294</v>
      </c>
      <c r="T235" s="47" t="s">
        <v>3286</v>
      </c>
      <c r="U235" s="47" t="s">
        <v>3286</v>
      </c>
      <c r="V235" s="47" t="s">
        <v>3286</v>
      </c>
      <c r="W235" s="47" t="s">
        <v>3286</v>
      </c>
      <c r="X235" s="47" t="s">
        <v>3286</v>
      </c>
      <c r="Y235" s="47" t="s">
        <v>3286</v>
      </c>
    </row>
    <row r="236" spans="2:25" x14ac:dyDescent="0.45">
      <c r="B236" s="47" t="s">
        <v>16</v>
      </c>
      <c r="C236" s="47" t="s">
        <v>1027</v>
      </c>
      <c r="D236" s="47" t="s">
        <v>1027</v>
      </c>
      <c r="E236" s="47" t="s">
        <v>55</v>
      </c>
      <c r="F236" s="47" t="s">
        <v>1028</v>
      </c>
      <c r="G236" s="155" t="s">
        <v>3231</v>
      </c>
      <c r="H236" s="106">
        <v>17820</v>
      </c>
      <c r="I236" s="106">
        <v>15340</v>
      </c>
      <c r="J236" s="106">
        <v>12920</v>
      </c>
      <c r="K236" s="107">
        <f t="shared" si="4"/>
        <v>1782</v>
      </c>
      <c r="L236" s="105">
        <v>1.4954954954954955</v>
      </c>
      <c r="M236" s="105">
        <v>1.0833333333333333</v>
      </c>
      <c r="N236" s="105">
        <v>0.87378640776699024</v>
      </c>
      <c r="O236" s="105">
        <v>0.85585585585585588</v>
      </c>
      <c r="P236" s="105">
        <v>0.65740740740740744</v>
      </c>
      <c r="Q236" s="105">
        <v>0.79807692307692313</v>
      </c>
      <c r="R236" s="47" t="s">
        <v>3284</v>
      </c>
      <c r="S236" s="47" t="s">
        <v>3285</v>
      </c>
      <c r="T236" s="47" t="s">
        <v>3286</v>
      </c>
      <c r="U236" s="47" t="s">
        <v>3286</v>
      </c>
      <c r="V236" s="47" t="s">
        <v>3286</v>
      </c>
      <c r="W236" s="47" t="s">
        <v>3286</v>
      </c>
      <c r="X236" s="47" t="s">
        <v>3286</v>
      </c>
      <c r="Y236" s="47" t="s">
        <v>3286</v>
      </c>
    </row>
    <row r="237" spans="2:25" x14ac:dyDescent="0.45">
      <c r="B237" s="47" t="s">
        <v>16</v>
      </c>
      <c r="C237" s="47" t="s">
        <v>1030</v>
      </c>
      <c r="D237" s="47" t="s">
        <v>1030</v>
      </c>
      <c r="E237" s="47" t="s">
        <v>55</v>
      </c>
      <c r="F237" s="47" t="s">
        <v>1031</v>
      </c>
      <c r="G237" s="155" t="s">
        <v>3234</v>
      </c>
      <c r="H237" s="106">
        <v>31760</v>
      </c>
      <c r="I237" s="106">
        <v>32890</v>
      </c>
      <c r="J237" s="106">
        <v>31820</v>
      </c>
      <c r="K237" s="107">
        <f t="shared" si="4"/>
        <v>3176</v>
      </c>
      <c r="L237" s="105">
        <v>0.8546712802768166</v>
      </c>
      <c r="M237" s="105">
        <v>1.052</v>
      </c>
      <c r="N237" s="105">
        <v>0.90944881889763785</v>
      </c>
      <c r="O237" s="105">
        <v>1.1673469387755102</v>
      </c>
      <c r="P237" s="105">
        <v>1.0798319327731092</v>
      </c>
      <c r="Q237" s="105">
        <v>0.88260869565217392</v>
      </c>
      <c r="R237" s="47" t="s">
        <v>3284</v>
      </c>
      <c r="S237" s="47" t="s">
        <v>3285</v>
      </c>
      <c r="T237" s="47" t="s">
        <v>3286</v>
      </c>
      <c r="U237" s="47" t="s">
        <v>3286</v>
      </c>
      <c r="V237" s="47" t="s">
        <v>3286</v>
      </c>
      <c r="W237" s="47" t="s">
        <v>3286</v>
      </c>
      <c r="X237" s="47" t="s">
        <v>3286</v>
      </c>
      <c r="Y237" s="47" t="s">
        <v>3286</v>
      </c>
    </row>
    <row r="238" spans="2:25" x14ac:dyDescent="0.45">
      <c r="B238" s="47" t="s">
        <v>8</v>
      </c>
      <c r="C238" s="47" t="s">
        <v>1033</v>
      </c>
      <c r="D238" s="47" t="s">
        <v>1033</v>
      </c>
      <c r="E238" s="47" t="s">
        <v>55</v>
      </c>
      <c r="F238" s="47" t="s">
        <v>1034</v>
      </c>
      <c r="G238" s="155" t="s">
        <v>3424</v>
      </c>
      <c r="H238" s="106">
        <v>1728</v>
      </c>
      <c r="I238" s="106">
        <v>1542</v>
      </c>
      <c r="J238" s="106">
        <v>1691</v>
      </c>
      <c r="K238" s="107">
        <f t="shared" si="4"/>
        <v>172.8</v>
      </c>
      <c r="L238" s="105">
        <v>0.92778335005015045</v>
      </c>
      <c r="M238" s="105">
        <v>1.0603932584269662</v>
      </c>
      <c r="N238" s="105">
        <v>1.0871183916604616</v>
      </c>
      <c r="O238" s="105">
        <v>1.4083557951482479</v>
      </c>
      <c r="P238" s="105">
        <v>0.89260808926080892</v>
      </c>
      <c r="Q238" s="105">
        <v>0.9342301943198803</v>
      </c>
      <c r="R238" s="47" t="s">
        <v>3289</v>
      </c>
      <c r="S238" s="47" t="s">
        <v>3290</v>
      </c>
      <c r="T238" s="47" t="s">
        <v>3293</v>
      </c>
      <c r="U238" s="47" t="s">
        <v>3293</v>
      </c>
      <c r="V238" s="47" t="s">
        <v>3293</v>
      </c>
      <c r="W238" s="47" t="s">
        <v>3293</v>
      </c>
      <c r="X238" s="47" t="s">
        <v>3293</v>
      </c>
      <c r="Y238" s="47" t="s">
        <v>3293</v>
      </c>
    </row>
    <row r="239" spans="2:25" x14ac:dyDescent="0.45">
      <c r="B239" s="47" t="s">
        <v>8</v>
      </c>
      <c r="C239" s="47" t="s">
        <v>1035</v>
      </c>
      <c r="D239" s="47" t="s">
        <v>1035</v>
      </c>
      <c r="E239" s="47" t="s">
        <v>55</v>
      </c>
      <c r="F239" s="47" t="s">
        <v>1036</v>
      </c>
      <c r="G239" s="155" t="s">
        <v>3231</v>
      </c>
      <c r="H239" s="106">
        <v>593</v>
      </c>
      <c r="I239" s="106">
        <v>486</v>
      </c>
      <c r="J239" s="106">
        <v>456</v>
      </c>
      <c r="K239" s="107">
        <f t="shared" si="4"/>
        <v>59.300000000000004</v>
      </c>
      <c r="L239" s="105">
        <v>0.88932806324110669</v>
      </c>
      <c r="M239" s="105">
        <v>1.1138014527845037</v>
      </c>
      <c r="N239" s="105">
        <v>1.3076923076923077</v>
      </c>
      <c r="O239" s="105">
        <v>3</v>
      </c>
      <c r="P239" s="105">
        <v>1.4285714285714286</v>
      </c>
      <c r="Q239" s="105">
        <v>0.98173515981735171</v>
      </c>
      <c r="R239" s="47" t="s">
        <v>3289</v>
      </c>
      <c r="S239" s="47" t="s">
        <v>3290</v>
      </c>
      <c r="T239" s="47" t="s">
        <v>3293</v>
      </c>
      <c r="U239" s="47" t="s">
        <v>3293</v>
      </c>
      <c r="V239" s="47" t="s">
        <v>3293</v>
      </c>
      <c r="W239" s="47" t="s">
        <v>3293</v>
      </c>
      <c r="X239" s="47" t="s">
        <v>3293</v>
      </c>
      <c r="Y239" s="47" t="s">
        <v>3293</v>
      </c>
    </row>
    <row r="240" spans="2:25" x14ac:dyDescent="0.45">
      <c r="B240" s="47" t="s">
        <v>8</v>
      </c>
      <c r="C240" s="47" t="s">
        <v>1038</v>
      </c>
      <c r="D240" s="47" t="s">
        <v>1038</v>
      </c>
      <c r="E240" s="47" t="s">
        <v>55</v>
      </c>
      <c r="F240" s="47" t="s">
        <v>1039</v>
      </c>
      <c r="G240" s="155" t="s">
        <v>3231</v>
      </c>
      <c r="H240" s="106">
        <v>3481</v>
      </c>
      <c r="I240" s="106">
        <v>3020</v>
      </c>
      <c r="J240" s="106">
        <v>2129</v>
      </c>
      <c r="K240" s="107">
        <f t="shared" si="4"/>
        <v>348.1</v>
      </c>
      <c r="L240" s="105">
        <v>1.0691823899371069</v>
      </c>
      <c r="M240" s="105">
        <v>0.93676814988290402</v>
      </c>
      <c r="N240" s="105">
        <v>0.85141903171953259</v>
      </c>
      <c r="O240" s="105">
        <v>0.9704968944099378</v>
      </c>
      <c r="P240" s="105">
        <v>0.80645161290322576</v>
      </c>
      <c r="Q240" s="105">
        <v>1.0838272650296359</v>
      </c>
      <c r="R240" s="47" t="s">
        <v>3289</v>
      </c>
      <c r="S240" s="47" t="s">
        <v>3292</v>
      </c>
      <c r="T240" s="47" t="s">
        <v>3286</v>
      </c>
      <c r="U240" s="47" t="s">
        <v>3286</v>
      </c>
      <c r="V240" s="47" t="s">
        <v>3286</v>
      </c>
      <c r="W240" s="47" t="s">
        <v>3286</v>
      </c>
      <c r="X240" s="47" t="s">
        <v>3286</v>
      </c>
      <c r="Y240" s="47" t="s">
        <v>3286</v>
      </c>
    </row>
    <row r="241" spans="2:25" x14ac:dyDescent="0.45">
      <c r="B241" s="47" t="s">
        <v>8</v>
      </c>
      <c r="C241" s="47" t="s">
        <v>1040</v>
      </c>
      <c r="D241" s="47" t="s">
        <v>1040</v>
      </c>
      <c r="E241" s="47" t="s">
        <v>55</v>
      </c>
      <c r="F241" s="47" t="s">
        <v>1041</v>
      </c>
      <c r="G241" s="155" t="s">
        <v>3231</v>
      </c>
      <c r="H241" s="106">
        <v>725</v>
      </c>
      <c r="I241" s="106">
        <v>627</v>
      </c>
      <c r="J241" s="106">
        <v>486</v>
      </c>
      <c r="K241" s="107">
        <f t="shared" si="4"/>
        <v>72.5</v>
      </c>
      <c r="L241" s="105">
        <v>0.75949367088607589</v>
      </c>
      <c r="M241" s="105">
        <v>0.88339222614840984</v>
      </c>
      <c r="N241" s="105">
        <v>0.86274509803921573</v>
      </c>
      <c r="O241" s="105">
        <v>1.3962264150943395</v>
      </c>
      <c r="P241" s="105">
        <v>0.68965517241379304</v>
      </c>
      <c r="Q241" s="105">
        <v>0.80321285140562249</v>
      </c>
      <c r="R241" s="47" t="s">
        <v>3289</v>
      </c>
      <c r="S241" s="47" t="s">
        <v>3292</v>
      </c>
      <c r="T241" s="47" t="s">
        <v>3286</v>
      </c>
      <c r="U241" s="47" t="s">
        <v>3286</v>
      </c>
      <c r="V241" s="47" t="s">
        <v>3286</v>
      </c>
      <c r="W241" s="47" t="s">
        <v>3286</v>
      </c>
      <c r="X241" s="47" t="s">
        <v>3286</v>
      </c>
      <c r="Y241" s="47" t="s">
        <v>3286</v>
      </c>
    </row>
    <row r="242" spans="2:25" x14ac:dyDescent="0.45">
      <c r="B242" s="47" t="s">
        <v>8</v>
      </c>
      <c r="C242" s="47" t="s">
        <v>1042</v>
      </c>
      <c r="D242" s="47" t="s">
        <v>1042</v>
      </c>
      <c r="E242" s="47" t="s">
        <v>55</v>
      </c>
      <c r="F242" s="47" t="s">
        <v>1043</v>
      </c>
      <c r="G242" s="155" t="s">
        <v>3231</v>
      </c>
      <c r="H242" s="106">
        <v>65375</v>
      </c>
      <c r="I242" s="106">
        <v>56726</v>
      </c>
      <c r="J242" s="106">
        <v>40623</v>
      </c>
      <c r="K242" s="107">
        <f t="shared" si="4"/>
        <v>6537.5</v>
      </c>
      <c r="L242" s="105">
        <v>1.0222664602226645</v>
      </c>
      <c r="M242" s="105">
        <v>0.94998784145254112</v>
      </c>
      <c r="N242" s="105">
        <v>1.004884264174984</v>
      </c>
      <c r="O242" s="105">
        <v>1.0512356841470765</v>
      </c>
      <c r="P242" s="105">
        <v>0.91747349008759793</v>
      </c>
      <c r="Q242" s="105">
        <v>1.0515210128362933</v>
      </c>
      <c r="R242" s="47" t="s">
        <v>3289</v>
      </c>
      <c r="S242" s="47" t="s">
        <v>3292</v>
      </c>
      <c r="T242" s="47" t="s">
        <v>3286</v>
      </c>
      <c r="U242" s="47" t="s">
        <v>3286</v>
      </c>
      <c r="V242" s="47" t="s">
        <v>3286</v>
      </c>
      <c r="W242" s="47" t="s">
        <v>3286</v>
      </c>
      <c r="X242" s="47" t="s">
        <v>3286</v>
      </c>
      <c r="Y242" s="47" t="s">
        <v>3286</v>
      </c>
    </row>
    <row r="243" spans="2:25" x14ac:dyDescent="0.45">
      <c r="B243" s="47" t="s">
        <v>8</v>
      </c>
      <c r="C243" s="47" t="s">
        <v>1051</v>
      </c>
      <c r="D243" s="47" t="s">
        <v>1052</v>
      </c>
      <c r="E243" s="47" t="s">
        <v>55</v>
      </c>
      <c r="F243" s="47" t="s">
        <v>1053</v>
      </c>
      <c r="G243" s="155" t="s">
        <v>3231</v>
      </c>
      <c r="H243" s="106">
        <v>1172</v>
      </c>
      <c r="I243" s="106">
        <v>1120</v>
      </c>
      <c r="J243" s="106">
        <v>1070</v>
      </c>
      <c r="K243" s="107">
        <f t="shared" si="4"/>
        <v>117.2</v>
      </c>
      <c r="L243" s="105">
        <v>1.0197648978380984</v>
      </c>
      <c r="M243" s="105">
        <v>0.84996467679265275</v>
      </c>
      <c r="N243" s="105">
        <v>1.1776502961615596</v>
      </c>
      <c r="O243" s="105">
        <v>1.0187957418496341</v>
      </c>
      <c r="P243" s="105">
        <v>0.92259225922592258</v>
      </c>
      <c r="Q243" s="105">
        <v>1.0902255639097744</v>
      </c>
      <c r="R243" s="47" t="s">
        <v>3289</v>
      </c>
      <c r="S243" s="47" t="s">
        <v>3292</v>
      </c>
      <c r="T243" s="47" t="s">
        <v>3286</v>
      </c>
      <c r="U243" s="47" t="s">
        <v>3286</v>
      </c>
      <c r="V243" s="47" t="s">
        <v>3286</v>
      </c>
      <c r="W243" s="47" t="s">
        <v>3286</v>
      </c>
      <c r="X243" s="47" t="s">
        <v>3286</v>
      </c>
      <c r="Y243" s="47" t="s">
        <v>3286</v>
      </c>
    </row>
    <row r="244" spans="2:25" x14ac:dyDescent="0.45">
      <c r="B244" s="47" t="s">
        <v>8</v>
      </c>
      <c r="C244" s="47" t="s">
        <v>1054</v>
      </c>
      <c r="D244" s="47" t="s">
        <v>1054</v>
      </c>
      <c r="E244" s="47" t="s">
        <v>55</v>
      </c>
      <c r="F244" s="47" t="s">
        <v>1055</v>
      </c>
      <c r="G244" s="155" t="s">
        <v>3234</v>
      </c>
      <c r="H244" s="106">
        <v>769</v>
      </c>
      <c r="I244" s="106">
        <v>775</v>
      </c>
      <c r="J244" s="106">
        <v>821</v>
      </c>
      <c r="K244" s="107">
        <f t="shared" si="4"/>
        <v>76.900000000000006</v>
      </c>
      <c r="L244" s="105">
        <v>1.1606371156932955</v>
      </c>
      <c r="M244" s="105">
        <v>0.98654180286833348</v>
      </c>
      <c r="N244" s="105">
        <v>1.1811513116996146</v>
      </c>
      <c r="O244" s="105">
        <v>0.98417010895178958</v>
      </c>
      <c r="P244" s="105">
        <v>0.94498110037799232</v>
      </c>
      <c r="Q244" s="105">
        <v>1.3190409403593133</v>
      </c>
      <c r="R244" s="47" t="s">
        <v>3289</v>
      </c>
      <c r="S244" s="47" t="s">
        <v>3292</v>
      </c>
      <c r="T244" s="47" t="s">
        <v>3286</v>
      </c>
      <c r="U244" s="47" t="s">
        <v>3286</v>
      </c>
      <c r="V244" s="47" t="s">
        <v>3286</v>
      </c>
      <c r="W244" s="47" t="s">
        <v>3286</v>
      </c>
      <c r="X244" s="47" t="s">
        <v>3286</v>
      </c>
      <c r="Y244" s="47" t="s">
        <v>3286</v>
      </c>
    </row>
    <row r="245" spans="2:25" x14ac:dyDescent="0.45">
      <c r="B245" s="47" t="s">
        <v>8</v>
      </c>
      <c r="C245" s="47" t="s">
        <v>1056</v>
      </c>
      <c r="D245" s="47" t="s">
        <v>1057</v>
      </c>
      <c r="E245" s="47" t="s">
        <v>55</v>
      </c>
      <c r="F245" s="47" t="s">
        <v>1058</v>
      </c>
      <c r="G245" s="155" t="s">
        <v>3234</v>
      </c>
      <c r="H245" s="106">
        <v>5637</v>
      </c>
      <c r="I245" s="106">
        <v>5672</v>
      </c>
      <c r="J245" s="106">
        <v>5863</v>
      </c>
      <c r="K245" s="107">
        <f t="shared" si="4"/>
        <v>563.70000000000005</v>
      </c>
      <c r="L245" s="105">
        <v>1.0247457112494307</v>
      </c>
      <c r="M245" s="105">
        <v>0.9843113591793633</v>
      </c>
      <c r="N245" s="105">
        <v>1.0908859267752775</v>
      </c>
      <c r="O245" s="105">
        <v>1.0598561294125166</v>
      </c>
      <c r="P245" s="105">
        <v>0.96624482300238967</v>
      </c>
      <c r="Q245" s="105">
        <v>1.2469307964102081</v>
      </c>
      <c r="R245" s="47" t="s">
        <v>3289</v>
      </c>
      <c r="S245" s="47" t="s">
        <v>3292</v>
      </c>
      <c r="T245" s="47" t="s">
        <v>3286</v>
      </c>
      <c r="U245" s="47" t="s">
        <v>3286</v>
      </c>
      <c r="V245" s="47" t="s">
        <v>3286</v>
      </c>
      <c r="W245" s="47" t="s">
        <v>3286</v>
      </c>
      <c r="X245" s="47" t="s">
        <v>3286</v>
      </c>
      <c r="Y245" s="47" t="s">
        <v>3286</v>
      </c>
    </row>
    <row r="246" spans="2:25" x14ac:dyDescent="0.45">
      <c r="B246" s="47" t="s">
        <v>8</v>
      </c>
      <c r="C246" s="47" t="s">
        <v>1059</v>
      </c>
      <c r="D246" s="47" t="s">
        <v>1060</v>
      </c>
      <c r="E246" s="47" t="s">
        <v>55</v>
      </c>
      <c r="F246" s="47" t="s">
        <v>1061</v>
      </c>
      <c r="G246" s="155" t="s">
        <v>3239</v>
      </c>
      <c r="H246" s="106">
        <v>62</v>
      </c>
      <c r="I246" s="106">
        <v>65</v>
      </c>
      <c r="J246" s="106">
        <v>70</v>
      </c>
      <c r="K246" s="107">
        <f t="shared" si="4"/>
        <v>6.2</v>
      </c>
      <c r="L246" s="105">
        <v>0.82417582417582413</v>
      </c>
      <c r="M246" s="105">
        <v>0.8928571428571429</v>
      </c>
      <c r="N246" s="105">
        <v>0.91107871720116607</v>
      </c>
      <c r="O246" s="105">
        <v>0.7142857142857143</v>
      </c>
      <c r="P246" s="105">
        <v>1.1160714285714286</v>
      </c>
      <c r="Q246" s="105">
        <v>0.6019261637239165</v>
      </c>
      <c r="R246" s="47" t="s">
        <v>3289</v>
      </c>
      <c r="S246" s="47" t="s">
        <v>3292</v>
      </c>
      <c r="T246" s="47" t="s">
        <v>3286</v>
      </c>
      <c r="U246" s="47" t="s">
        <v>3286</v>
      </c>
      <c r="V246" s="47" t="s">
        <v>3286</v>
      </c>
      <c r="W246" s="47" t="s">
        <v>3286</v>
      </c>
      <c r="X246" s="47" t="s">
        <v>3286</v>
      </c>
      <c r="Y246" s="47" t="s">
        <v>3286</v>
      </c>
    </row>
    <row r="247" spans="2:25" x14ac:dyDescent="0.45">
      <c r="B247" s="47" t="s">
        <v>8</v>
      </c>
      <c r="C247" s="47" t="s">
        <v>1062</v>
      </c>
      <c r="D247" s="47" t="s">
        <v>1062</v>
      </c>
      <c r="E247" s="47" t="s">
        <v>55</v>
      </c>
      <c r="F247" s="47" t="s">
        <v>1063</v>
      </c>
      <c r="G247" s="155" t="s">
        <v>3231</v>
      </c>
      <c r="H247" s="106">
        <v>160</v>
      </c>
      <c r="I247" s="106">
        <v>143</v>
      </c>
      <c r="J247" s="106">
        <v>138</v>
      </c>
      <c r="K247" s="107">
        <f t="shared" si="4"/>
        <v>16</v>
      </c>
      <c r="L247" s="105">
        <v>1.0781671159029649</v>
      </c>
      <c r="M247" s="105">
        <v>0.81168831168831179</v>
      </c>
      <c r="N247" s="105">
        <v>1.0311211098612674</v>
      </c>
      <c r="O247" s="105">
        <v>0.99206349206349209</v>
      </c>
      <c r="P247" s="105">
        <v>0.8137432188065099</v>
      </c>
      <c r="Q247" s="105">
        <v>0.99900099900099903</v>
      </c>
      <c r="R247" s="47" t="s">
        <v>3289</v>
      </c>
      <c r="S247" s="47" t="s">
        <v>3292</v>
      </c>
      <c r="T247" s="47" t="s">
        <v>3286</v>
      </c>
      <c r="U247" s="47" t="s">
        <v>3286</v>
      </c>
      <c r="V247" s="47" t="s">
        <v>3286</v>
      </c>
      <c r="W247" s="47" t="s">
        <v>3286</v>
      </c>
      <c r="X247" s="47" t="s">
        <v>3286</v>
      </c>
      <c r="Y247" s="47" t="s">
        <v>3286</v>
      </c>
    </row>
    <row r="248" spans="2:25" x14ac:dyDescent="0.45">
      <c r="B248" s="47" t="s">
        <v>8</v>
      </c>
      <c r="C248" s="47" t="s">
        <v>1064</v>
      </c>
      <c r="D248" s="47" t="s">
        <v>1065</v>
      </c>
      <c r="E248" s="47" t="s">
        <v>55</v>
      </c>
      <c r="F248" s="47" t="s">
        <v>1066</v>
      </c>
      <c r="G248" s="155" t="s">
        <v>3231</v>
      </c>
      <c r="H248" s="106">
        <v>1641</v>
      </c>
      <c r="I248" s="106">
        <v>1477</v>
      </c>
      <c r="J248" s="106">
        <v>1431</v>
      </c>
      <c r="K248" s="107">
        <f t="shared" si="4"/>
        <v>164.10000000000002</v>
      </c>
      <c r="L248" s="105">
        <v>1.0005002501250626</v>
      </c>
      <c r="M248" s="105">
        <v>0.95885634588563462</v>
      </c>
      <c r="N248" s="105">
        <v>0.9863322530646752</v>
      </c>
      <c r="O248" s="105">
        <v>0.95050522349717415</v>
      </c>
      <c r="P248" s="105">
        <v>0.77989895222271199</v>
      </c>
      <c r="Q248" s="105">
        <v>0.92015597099231083</v>
      </c>
      <c r="R248" s="47" t="s">
        <v>3289</v>
      </c>
      <c r="S248" s="47" t="s">
        <v>3292</v>
      </c>
      <c r="T248" s="47" t="s">
        <v>3286</v>
      </c>
      <c r="U248" s="47" t="s">
        <v>3286</v>
      </c>
      <c r="V248" s="47" t="s">
        <v>3286</v>
      </c>
      <c r="W248" s="47" t="s">
        <v>3286</v>
      </c>
      <c r="X248" s="47" t="s">
        <v>3286</v>
      </c>
      <c r="Y248" s="47" t="s">
        <v>3286</v>
      </c>
    </row>
    <row r="249" spans="2:25" x14ac:dyDescent="0.45">
      <c r="B249" s="47" t="s">
        <v>8</v>
      </c>
      <c r="C249" s="47" t="s">
        <v>1067</v>
      </c>
      <c r="D249" s="47" t="s">
        <v>1067</v>
      </c>
      <c r="E249" s="47" t="s">
        <v>55</v>
      </c>
      <c r="F249" s="47" t="s">
        <v>1068</v>
      </c>
      <c r="G249" s="155" t="s">
        <v>3234</v>
      </c>
      <c r="H249" s="106">
        <v>12</v>
      </c>
      <c r="I249" s="106">
        <v>12</v>
      </c>
      <c r="J249" s="106">
        <v>12</v>
      </c>
      <c r="K249" s="107">
        <f t="shared" si="4"/>
        <v>1.2000000000000002</v>
      </c>
      <c r="L249" s="105">
        <v>1.0989010989010988</v>
      </c>
      <c r="M249" s="105">
        <v>1.4880952380952379</v>
      </c>
      <c r="N249" s="105">
        <v>1.519756838905775</v>
      </c>
      <c r="O249" s="105">
        <v>1.8796992481203008</v>
      </c>
      <c r="P249" s="105">
        <v>1.7857142857142856</v>
      </c>
      <c r="Q249" s="105">
        <v>2.1008403361344539</v>
      </c>
      <c r="R249" s="47" t="s">
        <v>3289</v>
      </c>
      <c r="S249" s="47" t="s">
        <v>3291</v>
      </c>
      <c r="T249" s="47" t="s">
        <v>3286</v>
      </c>
      <c r="U249" s="47" t="s">
        <v>3286</v>
      </c>
      <c r="V249" s="47" t="s">
        <v>3286</v>
      </c>
      <c r="W249" s="47" t="s">
        <v>3286</v>
      </c>
      <c r="X249" s="47" t="s">
        <v>3286</v>
      </c>
      <c r="Y249" s="47" t="s">
        <v>3286</v>
      </c>
    </row>
    <row r="250" spans="2:25" x14ac:dyDescent="0.45">
      <c r="B250" s="47" t="s">
        <v>8</v>
      </c>
      <c r="C250" s="47" t="s">
        <v>1070</v>
      </c>
      <c r="D250" s="47" t="s">
        <v>1070</v>
      </c>
      <c r="E250" s="47" t="s">
        <v>55</v>
      </c>
      <c r="F250" s="47" t="s">
        <v>1071</v>
      </c>
      <c r="G250" s="155" t="s">
        <v>3234</v>
      </c>
      <c r="H250" s="106">
        <v>12</v>
      </c>
      <c r="I250" s="106">
        <v>12</v>
      </c>
      <c r="J250" s="106">
        <v>12</v>
      </c>
      <c r="K250" s="107">
        <f t="shared" si="4"/>
        <v>1.2000000000000002</v>
      </c>
      <c r="L250" s="105">
        <v>1.1337868480725624</v>
      </c>
      <c r="M250" s="105">
        <v>1.400560224089636</v>
      </c>
      <c r="N250" s="105">
        <v>1.4577259475218658</v>
      </c>
      <c r="O250" s="105">
        <v>1.7421602787456447</v>
      </c>
      <c r="P250" s="105">
        <v>1.7006802721088436</v>
      </c>
      <c r="Q250" s="105">
        <v>1.9841269841269842</v>
      </c>
      <c r="R250" s="47" t="s">
        <v>3289</v>
      </c>
      <c r="S250" s="47" t="s">
        <v>3291</v>
      </c>
      <c r="T250" s="47" t="s">
        <v>3286</v>
      </c>
      <c r="U250" s="47" t="s">
        <v>3286</v>
      </c>
      <c r="V250" s="47" t="s">
        <v>3286</v>
      </c>
      <c r="W250" s="47" t="s">
        <v>3286</v>
      </c>
      <c r="X250" s="47" t="s">
        <v>3286</v>
      </c>
      <c r="Y250" s="47" t="s">
        <v>3286</v>
      </c>
    </row>
    <row r="251" spans="2:25" x14ac:dyDescent="0.45">
      <c r="B251" s="47" t="s">
        <v>8</v>
      </c>
      <c r="C251" s="47" t="s">
        <v>1074</v>
      </c>
      <c r="D251" s="47" t="s">
        <v>1074</v>
      </c>
      <c r="E251" s="47" t="s">
        <v>55</v>
      </c>
      <c r="F251" s="47" t="s">
        <v>1075</v>
      </c>
      <c r="G251" s="155" t="s">
        <v>3239</v>
      </c>
      <c r="H251" s="106">
        <v>31</v>
      </c>
      <c r="I251" s="106">
        <v>33</v>
      </c>
      <c r="J251" s="106">
        <v>36</v>
      </c>
      <c r="K251" s="107">
        <f t="shared" si="4"/>
        <v>3.1</v>
      </c>
      <c r="L251" s="105">
        <v>0.66137566137566139</v>
      </c>
      <c r="M251" s="105">
        <v>0.54112554112554112</v>
      </c>
      <c r="N251" s="105">
        <v>0.5580357142857143</v>
      </c>
      <c r="O251" s="105">
        <v>1.1459129106187931</v>
      </c>
      <c r="P251" s="105">
        <v>1.098901098901099</v>
      </c>
      <c r="Q251" s="105">
        <v>1.2987012987012987</v>
      </c>
      <c r="R251" s="47" t="s">
        <v>3289</v>
      </c>
      <c r="S251" s="47" t="s">
        <v>3291</v>
      </c>
      <c r="T251" s="47" t="s">
        <v>3286</v>
      </c>
      <c r="U251" s="47" t="s">
        <v>3286</v>
      </c>
      <c r="V251" s="47" t="s">
        <v>3286</v>
      </c>
      <c r="W251" s="47" t="s">
        <v>3286</v>
      </c>
      <c r="X251" s="47" t="s">
        <v>3286</v>
      </c>
      <c r="Y251" s="47" t="s">
        <v>3286</v>
      </c>
    </row>
    <row r="252" spans="2:25" x14ac:dyDescent="0.45">
      <c r="B252" s="47" t="s">
        <v>8</v>
      </c>
      <c r="C252" s="47" t="s">
        <v>1077</v>
      </c>
      <c r="D252" s="47" t="s">
        <v>1078</v>
      </c>
      <c r="E252" s="47" t="s">
        <v>55</v>
      </c>
      <c r="F252" s="47" t="s">
        <v>1079</v>
      </c>
      <c r="G252" s="155" t="s">
        <v>3231</v>
      </c>
      <c r="H252" s="106">
        <v>135618</v>
      </c>
      <c r="I252" s="106">
        <v>129307</v>
      </c>
      <c r="J252" s="106">
        <v>128439</v>
      </c>
      <c r="K252" s="107">
        <f t="shared" si="4"/>
        <v>13561.800000000001</v>
      </c>
      <c r="L252" s="105">
        <v>0.62585211733298507</v>
      </c>
      <c r="M252" s="105">
        <v>0.80489056236249634</v>
      </c>
      <c r="N252" s="105">
        <v>0.96254684904823595</v>
      </c>
      <c r="O252" s="105">
        <v>0.93793751141334114</v>
      </c>
      <c r="P252" s="105">
        <v>0.89080584710905497</v>
      </c>
      <c r="Q252" s="105">
        <v>1.0350704800994808</v>
      </c>
      <c r="R252" s="47" t="s">
        <v>3289</v>
      </c>
      <c r="S252" s="47" t="s">
        <v>3292</v>
      </c>
      <c r="T252" s="47" t="s">
        <v>3298</v>
      </c>
      <c r="U252" s="47" t="s">
        <v>3298</v>
      </c>
      <c r="V252" s="47" t="s">
        <v>3298</v>
      </c>
      <c r="W252" s="47" t="s">
        <v>3298</v>
      </c>
      <c r="X252" s="47" t="s">
        <v>3298</v>
      </c>
      <c r="Y252" s="47" t="s">
        <v>3298</v>
      </c>
    </row>
    <row r="253" spans="2:25" x14ac:dyDescent="0.45">
      <c r="B253" s="47" t="s">
        <v>8</v>
      </c>
      <c r="C253" s="47" t="s">
        <v>1080</v>
      </c>
      <c r="D253" s="47" t="s">
        <v>1081</v>
      </c>
      <c r="E253" s="47" t="s">
        <v>55</v>
      </c>
      <c r="F253" s="47" t="s">
        <v>1082</v>
      </c>
      <c r="G253" s="155" t="s">
        <v>3239</v>
      </c>
      <c r="H253" s="106">
        <v>6014</v>
      </c>
      <c r="I253" s="106">
        <v>9699</v>
      </c>
      <c r="J253" s="106">
        <v>20972</v>
      </c>
      <c r="K253" s="107">
        <f t="shared" si="4"/>
        <v>601.4</v>
      </c>
      <c r="L253" s="105">
        <v>0.93217329545454541</v>
      </c>
      <c r="M253" s="105">
        <v>0.88852988691437795</v>
      </c>
      <c r="N253" s="105">
        <v>0.82761023191002281</v>
      </c>
      <c r="O253" s="105">
        <v>1.1383953830485458</v>
      </c>
      <c r="P253" s="105">
        <v>0.90597705086487412</v>
      </c>
      <c r="Q253" s="105">
        <v>1.0519125683060109</v>
      </c>
      <c r="R253" s="47" t="s">
        <v>3289</v>
      </c>
      <c r="S253" s="47" t="s">
        <v>3292</v>
      </c>
      <c r="T253" s="47" t="s">
        <v>3286</v>
      </c>
      <c r="U253" s="47" t="s">
        <v>3286</v>
      </c>
      <c r="V253" s="47" t="s">
        <v>3286</v>
      </c>
      <c r="W253" s="47" t="s">
        <v>3286</v>
      </c>
      <c r="X253" s="47" t="s">
        <v>3286</v>
      </c>
      <c r="Y253" s="47" t="s">
        <v>3286</v>
      </c>
    </row>
    <row r="254" spans="2:25" x14ac:dyDescent="0.45">
      <c r="B254" s="47" t="s">
        <v>8</v>
      </c>
      <c r="C254" s="47" t="s">
        <v>1084</v>
      </c>
      <c r="D254" s="47" t="s">
        <v>1085</v>
      </c>
      <c r="E254" s="47" t="s">
        <v>55</v>
      </c>
      <c r="F254" s="47" t="s">
        <v>1086</v>
      </c>
      <c r="G254" s="155" t="s">
        <v>3239</v>
      </c>
      <c r="H254" s="106">
        <v>42299</v>
      </c>
      <c r="I254" s="106">
        <v>45710</v>
      </c>
      <c r="J254" s="106">
        <v>72240</v>
      </c>
      <c r="K254" s="107">
        <f t="shared" si="4"/>
        <v>4229.9000000000005</v>
      </c>
      <c r="L254" s="105">
        <v>0.95453943008614972</v>
      </c>
      <c r="M254" s="105">
        <v>0.97032691739150734</v>
      </c>
      <c r="N254" s="105">
        <v>0.87888738651728793</v>
      </c>
      <c r="O254" s="105">
        <v>1.0443406352517877</v>
      </c>
      <c r="P254" s="105">
        <v>0.92055873484708639</v>
      </c>
      <c r="Q254" s="105">
        <v>1.021206172018237</v>
      </c>
      <c r="R254" s="47" t="s">
        <v>3289</v>
      </c>
      <c r="S254" s="47" t="s">
        <v>3292</v>
      </c>
      <c r="T254" s="47" t="s">
        <v>3286</v>
      </c>
      <c r="U254" s="47" t="s">
        <v>3286</v>
      </c>
      <c r="V254" s="47" t="s">
        <v>3286</v>
      </c>
      <c r="W254" s="47" t="s">
        <v>3286</v>
      </c>
      <c r="X254" s="47" t="s">
        <v>3286</v>
      </c>
      <c r="Y254" s="47" t="s">
        <v>3286</v>
      </c>
    </row>
    <row r="255" spans="2:25" x14ac:dyDescent="0.45">
      <c r="B255" s="47" t="s">
        <v>8</v>
      </c>
      <c r="C255" s="47" t="s">
        <v>1089</v>
      </c>
      <c r="D255" s="47" t="s">
        <v>1090</v>
      </c>
      <c r="E255" s="47" t="s">
        <v>55</v>
      </c>
      <c r="F255" s="47" t="s">
        <v>1091</v>
      </c>
      <c r="G255" s="155" t="s">
        <v>3231</v>
      </c>
      <c r="H255" s="106">
        <v>62370</v>
      </c>
      <c r="I255" s="106">
        <v>46325</v>
      </c>
      <c r="J255" s="106">
        <v>37109</v>
      </c>
      <c r="K255" s="107">
        <f t="shared" si="4"/>
        <v>6237</v>
      </c>
      <c r="L255" s="105">
        <v>1.048137232675886</v>
      </c>
      <c r="M255" s="105">
        <v>1.0969677826910929</v>
      </c>
      <c r="N255" s="105">
        <v>1.1343745167774857</v>
      </c>
      <c r="O255" s="105">
        <v>1.220157591438316</v>
      </c>
      <c r="P255" s="105">
        <v>0.94912516823687754</v>
      </c>
      <c r="Q255" s="105">
        <v>1.0993544765646928</v>
      </c>
      <c r="R255" s="47" t="s">
        <v>3289</v>
      </c>
      <c r="S255" s="47" t="s">
        <v>3292</v>
      </c>
      <c r="T255" s="47" t="s">
        <v>3286</v>
      </c>
      <c r="U255" s="47" t="s">
        <v>3286</v>
      </c>
      <c r="V255" s="47" t="s">
        <v>3286</v>
      </c>
      <c r="W255" s="47" t="s">
        <v>3286</v>
      </c>
      <c r="X255" s="47" t="s">
        <v>3286</v>
      </c>
      <c r="Y255" s="47" t="s">
        <v>3286</v>
      </c>
    </row>
    <row r="256" spans="2:25" x14ac:dyDescent="0.45">
      <c r="B256" s="47" t="s">
        <v>8</v>
      </c>
      <c r="C256" s="47" t="s">
        <v>1092</v>
      </c>
      <c r="D256" s="47" t="s">
        <v>1093</v>
      </c>
      <c r="E256" s="47" t="s">
        <v>55</v>
      </c>
      <c r="F256" s="47" t="s">
        <v>1094</v>
      </c>
      <c r="G256" s="155" t="s">
        <v>3231</v>
      </c>
      <c r="H256" s="106">
        <v>25526</v>
      </c>
      <c r="I256" s="106">
        <v>18912</v>
      </c>
      <c r="J256" s="106">
        <v>12362</v>
      </c>
      <c r="K256" s="107">
        <f t="shared" si="4"/>
        <v>2552.6000000000004</v>
      </c>
      <c r="L256" s="105">
        <v>0.99689149136123767</v>
      </c>
      <c r="M256" s="105">
        <v>1.0432892591921752</v>
      </c>
      <c r="N256" s="105">
        <v>1.0742482036724919</v>
      </c>
      <c r="O256" s="105">
        <v>1.1892712550607287</v>
      </c>
      <c r="P256" s="105">
        <v>0.94923089184665654</v>
      </c>
      <c r="Q256" s="105">
        <v>1.0580119680851063</v>
      </c>
      <c r="R256" s="47" t="s">
        <v>3289</v>
      </c>
      <c r="S256" s="47" t="s">
        <v>3292</v>
      </c>
      <c r="T256" s="47" t="s">
        <v>3286</v>
      </c>
      <c r="U256" s="47" t="s">
        <v>3286</v>
      </c>
      <c r="V256" s="47" t="s">
        <v>3286</v>
      </c>
      <c r="W256" s="47" t="s">
        <v>3286</v>
      </c>
      <c r="X256" s="47" t="s">
        <v>3286</v>
      </c>
      <c r="Y256" s="47" t="s">
        <v>3286</v>
      </c>
    </row>
    <row r="257" spans="2:25" x14ac:dyDescent="0.45">
      <c r="B257" s="47" t="s">
        <v>8</v>
      </c>
      <c r="C257" s="47" t="s">
        <v>1095</v>
      </c>
      <c r="D257" s="47" t="s">
        <v>1096</v>
      </c>
      <c r="E257" s="47" t="s">
        <v>55</v>
      </c>
      <c r="F257" s="47" t="s">
        <v>1097</v>
      </c>
      <c r="G257" s="155" t="s">
        <v>3231</v>
      </c>
      <c r="H257" s="106">
        <v>35881</v>
      </c>
      <c r="I257" s="106">
        <v>29709</v>
      </c>
      <c r="J257" s="106">
        <v>27917</v>
      </c>
      <c r="K257" s="107">
        <f t="shared" si="4"/>
        <v>3588.1000000000004</v>
      </c>
      <c r="L257" s="105">
        <v>1.1220374955783516</v>
      </c>
      <c r="M257" s="105">
        <v>0.95676794996407888</v>
      </c>
      <c r="N257" s="105">
        <v>0.97905399605116317</v>
      </c>
      <c r="O257" s="105">
        <v>1.1454226894437145</v>
      </c>
      <c r="P257" s="105">
        <v>0.64188434918508597</v>
      </c>
      <c r="Q257" s="105">
        <v>0.70815536305935889</v>
      </c>
      <c r="R257" s="47" t="s">
        <v>3289</v>
      </c>
      <c r="S257" s="47" t="s">
        <v>3292</v>
      </c>
      <c r="T257" s="47" t="s">
        <v>3286</v>
      </c>
      <c r="U257" s="47" t="s">
        <v>3286</v>
      </c>
      <c r="V257" s="47" t="s">
        <v>3286</v>
      </c>
      <c r="W257" s="47" t="s">
        <v>3286</v>
      </c>
      <c r="X257" s="47" t="s">
        <v>3286</v>
      </c>
      <c r="Y257" s="47" t="s">
        <v>3286</v>
      </c>
    </row>
    <row r="258" spans="2:25" x14ac:dyDescent="0.45">
      <c r="B258" s="47" t="s">
        <v>8</v>
      </c>
      <c r="C258" s="47" t="s">
        <v>1099</v>
      </c>
      <c r="D258" s="47" t="s">
        <v>1100</v>
      </c>
      <c r="E258" s="47" t="s">
        <v>55</v>
      </c>
      <c r="F258" s="47" t="s">
        <v>1101</v>
      </c>
      <c r="G258" s="155" t="s">
        <v>11</v>
      </c>
      <c r="H258" s="106">
        <v>-5</v>
      </c>
      <c r="I258" s="106">
        <v>0</v>
      </c>
      <c r="J258" s="106">
        <v>141</v>
      </c>
      <c r="K258" s="107">
        <f t="shared" si="4"/>
        <v>-0.5</v>
      </c>
      <c r="L258" s="105">
        <v>1.2432432432432432</v>
      </c>
      <c r="M258" s="105">
        <v>1.0691823899371069</v>
      </c>
      <c r="N258" s="105">
        <v>1.2328767123287672</v>
      </c>
      <c r="O258" s="105">
        <v>1.6083916083916083</v>
      </c>
      <c r="P258" s="105">
        <v>0.68571428571428572</v>
      </c>
      <c r="Q258" s="105">
        <v>0.5357142857142857</v>
      </c>
      <c r="R258" s="47" t="s">
        <v>3289</v>
      </c>
      <c r="S258" s="47" t="s">
        <v>3292</v>
      </c>
      <c r="T258" s="47" t="s">
        <v>3286</v>
      </c>
      <c r="U258" s="47" t="s">
        <v>3286</v>
      </c>
      <c r="V258" s="47" t="s">
        <v>3286</v>
      </c>
      <c r="W258" s="47" t="s">
        <v>3286</v>
      </c>
      <c r="X258" s="47" t="s">
        <v>3286</v>
      </c>
      <c r="Y258" s="47" t="s">
        <v>3286</v>
      </c>
    </row>
    <row r="259" spans="2:25" x14ac:dyDescent="0.45">
      <c r="B259" s="47" t="s">
        <v>8</v>
      </c>
      <c r="C259" s="47" t="s">
        <v>1102</v>
      </c>
      <c r="D259" s="47" t="s">
        <v>1103</v>
      </c>
      <c r="E259" s="47" t="s">
        <v>55</v>
      </c>
      <c r="F259" s="47" t="s">
        <v>1104</v>
      </c>
      <c r="G259" s="155" t="s">
        <v>3234</v>
      </c>
      <c r="H259" s="106">
        <v>5163</v>
      </c>
      <c r="I259" s="106">
        <v>4865</v>
      </c>
      <c r="J259" s="106">
        <v>4871</v>
      </c>
      <c r="K259" s="107">
        <f t="shared" si="4"/>
        <v>516.30000000000007</v>
      </c>
      <c r="L259" s="105">
        <v>0.92664719246997718</v>
      </c>
      <c r="M259" s="105">
        <v>0.93742941043596117</v>
      </c>
      <c r="N259" s="105">
        <v>0.91133511623122809</v>
      </c>
      <c r="O259" s="105">
        <v>0.9454209065679926</v>
      </c>
      <c r="P259" s="105">
        <v>0.77571978727306079</v>
      </c>
      <c r="Q259" s="105">
        <v>0.8571428571428571</v>
      </c>
      <c r="R259" s="47" t="s">
        <v>3289</v>
      </c>
      <c r="S259" s="47" t="s">
        <v>3292</v>
      </c>
      <c r="T259" s="47" t="s">
        <v>3286</v>
      </c>
      <c r="U259" s="47" t="s">
        <v>3286</v>
      </c>
      <c r="V259" s="47" t="s">
        <v>3286</v>
      </c>
      <c r="W259" s="47" t="s">
        <v>3286</v>
      </c>
      <c r="X259" s="47" t="s">
        <v>3286</v>
      </c>
      <c r="Y259" s="47" t="s">
        <v>3286</v>
      </c>
    </row>
    <row r="260" spans="2:25" x14ac:dyDescent="0.45">
      <c r="B260" s="47" t="s">
        <v>8</v>
      </c>
      <c r="C260" s="47" t="s">
        <v>1105</v>
      </c>
      <c r="D260" s="47" t="s">
        <v>1106</v>
      </c>
      <c r="E260" s="47" t="s">
        <v>55</v>
      </c>
      <c r="F260" s="47" t="s">
        <v>1107</v>
      </c>
      <c r="G260" s="155" t="s">
        <v>3424</v>
      </c>
      <c r="H260" s="106">
        <v>-12</v>
      </c>
      <c r="I260" s="106">
        <v>392</v>
      </c>
      <c r="J260" s="106">
        <v>3639</v>
      </c>
      <c r="K260" s="107">
        <f t="shared" si="4"/>
        <v>-1.2000000000000002</v>
      </c>
      <c r="L260" s="105">
        <v>1.09270468302007</v>
      </c>
      <c r="M260" s="105">
        <v>0.93170731707317078</v>
      </c>
      <c r="N260" s="105">
        <v>0.78540305010893241</v>
      </c>
      <c r="O260" s="105">
        <v>0.93287212193276403</v>
      </c>
      <c r="P260" s="105">
        <v>0.703125</v>
      </c>
      <c r="Q260" s="105">
        <v>0.76898257689825777</v>
      </c>
      <c r="R260" s="47" t="s">
        <v>3289</v>
      </c>
      <c r="S260" s="47" t="s">
        <v>3292</v>
      </c>
      <c r="T260" s="47" t="s">
        <v>3286</v>
      </c>
      <c r="U260" s="47" t="s">
        <v>3286</v>
      </c>
      <c r="V260" s="47" t="s">
        <v>3286</v>
      </c>
      <c r="W260" s="47" t="s">
        <v>3286</v>
      </c>
      <c r="X260" s="47" t="s">
        <v>3286</v>
      </c>
      <c r="Y260" s="47" t="s">
        <v>3286</v>
      </c>
    </row>
    <row r="261" spans="2:25" x14ac:dyDescent="0.45">
      <c r="B261" s="47" t="s">
        <v>8</v>
      </c>
      <c r="C261" s="47" t="s">
        <v>1109</v>
      </c>
      <c r="D261" s="47" t="s">
        <v>1110</v>
      </c>
      <c r="E261" s="47" t="s">
        <v>55</v>
      </c>
      <c r="F261" s="47" t="s">
        <v>1111</v>
      </c>
      <c r="G261" s="155" t="s">
        <v>3239</v>
      </c>
      <c r="H261" s="106">
        <v>45</v>
      </c>
      <c r="I261" s="106">
        <v>147</v>
      </c>
      <c r="J261" s="106">
        <v>1073</v>
      </c>
      <c r="K261" s="107">
        <f t="shared" ref="K261:K324" si="5">H261*0.1</f>
        <v>4.5</v>
      </c>
      <c r="L261" s="105">
        <v>1.6451857467778619</v>
      </c>
      <c r="M261" s="105">
        <v>0.80303030303030298</v>
      </c>
      <c r="N261" s="105">
        <v>0.80203691915977082</v>
      </c>
      <c r="O261" s="105">
        <v>1.0290724503922475</v>
      </c>
      <c r="P261" s="105">
        <v>0.77133105802047786</v>
      </c>
      <c r="Q261" s="105">
        <v>1.3955342902711323</v>
      </c>
      <c r="R261" s="47" t="s">
        <v>3289</v>
      </c>
      <c r="S261" s="47" t="s">
        <v>3292</v>
      </c>
      <c r="T261" s="47" t="s">
        <v>3286</v>
      </c>
      <c r="U261" s="47" t="s">
        <v>3286</v>
      </c>
      <c r="V261" s="47" t="s">
        <v>3286</v>
      </c>
      <c r="W261" s="47" t="s">
        <v>3286</v>
      </c>
      <c r="X261" s="47" t="s">
        <v>3286</v>
      </c>
      <c r="Y261" s="47" t="s">
        <v>3286</v>
      </c>
    </row>
    <row r="262" spans="2:25" x14ac:dyDescent="0.45">
      <c r="B262" s="47" t="s">
        <v>8</v>
      </c>
      <c r="C262" s="47" t="s">
        <v>1113</v>
      </c>
      <c r="D262" s="47" t="s">
        <v>1114</v>
      </c>
      <c r="E262" s="47" t="s">
        <v>55</v>
      </c>
      <c r="F262" s="47" t="s">
        <v>1115</v>
      </c>
      <c r="G262" s="155" t="s">
        <v>3424</v>
      </c>
      <c r="H262" s="106">
        <v>-19</v>
      </c>
      <c r="I262" s="106">
        <v>35</v>
      </c>
      <c r="J262" s="106">
        <v>418</v>
      </c>
      <c r="K262" s="107">
        <f t="shared" si="5"/>
        <v>-1.9000000000000001</v>
      </c>
      <c r="L262" s="105">
        <v>1.1920529801324504</v>
      </c>
      <c r="M262" s="105">
        <v>0.99029126213592233</v>
      </c>
      <c r="N262" s="105">
        <v>1.131687242798354</v>
      </c>
      <c r="O262" s="105">
        <v>1.2994350282485876</v>
      </c>
      <c r="P262" s="105">
        <v>1.0894941634241246</v>
      </c>
      <c r="Q262" s="105">
        <v>1.0615711252653928</v>
      </c>
      <c r="R262" s="47" t="s">
        <v>3289</v>
      </c>
      <c r="S262" s="47" t="s">
        <v>3292</v>
      </c>
      <c r="T262" s="47" t="s">
        <v>3286</v>
      </c>
      <c r="U262" s="47" t="s">
        <v>3286</v>
      </c>
      <c r="V262" s="47" t="s">
        <v>3286</v>
      </c>
      <c r="W262" s="47" t="s">
        <v>3286</v>
      </c>
      <c r="X262" s="47" t="s">
        <v>3286</v>
      </c>
      <c r="Y262" s="47" t="s">
        <v>3286</v>
      </c>
    </row>
    <row r="263" spans="2:25" x14ac:dyDescent="0.45">
      <c r="B263" s="47" t="s">
        <v>8</v>
      </c>
      <c r="C263" s="47" t="s">
        <v>1116</v>
      </c>
      <c r="D263" s="47" t="s">
        <v>1117</v>
      </c>
      <c r="E263" s="47" t="s">
        <v>55</v>
      </c>
      <c r="F263" s="47" t="s">
        <v>1118</v>
      </c>
      <c r="G263" s="155" t="s">
        <v>3424</v>
      </c>
      <c r="H263" s="106">
        <v>-13</v>
      </c>
      <c r="I263" s="106">
        <v>229</v>
      </c>
      <c r="J263" s="106">
        <v>1913</v>
      </c>
      <c r="K263" s="107">
        <f t="shared" si="5"/>
        <v>-1.3</v>
      </c>
      <c r="L263" s="105">
        <v>1.0460438086723292</v>
      </c>
      <c r="M263" s="105">
        <v>0.84132055378061765</v>
      </c>
      <c r="N263" s="105">
        <v>1.1393119007332204</v>
      </c>
      <c r="O263" s="105">
        <v>1.2666666666666666</v>
      </c>
      <c r="P263" s="105">
        <v>0.71814254859611237</v>
      </c>
      <c r="Q263" s="105">
        <v>1.244712990936556</v>
      </c>
      <c r="R263" s="47" t="s">
        <v>3289</v>
      </c>
      <c r="S263" s="47" t="s">
        <v>3292</v>
      </c>
      <c r="T263" s="47" t="s">
        <v>3286</v>
      </c>
      <c r="U263" s="47" t="s">
        <v>3286</v>
      </c>
      <c r="V263" s="47" t="s">
        <v>3286</v>
      </c>
      <c r="W263" s="47" t="s">
        <v>3286</v>
      </c>
      <c r="X263" s="47" t="s">
        <v>3286</v>
      </c>
      <c r="Y263" s="47" t="s">
        <v>3286</v>
      </c>
    </row>
    <row r="264" spans="2:25" x14ac:dyDescent="0.45">
      <c r="B264" s="47" t="s">
        <v>8</v>
      </c>
      <c r="C264" s="47" t="s">
        <v>1119</v>
      </c>
      <c r="D264" s="47" t="s">
        <v>1120</v>
      </c>
      <c r="E264" s="47" t="s">
        <v>55</v>
      </c>
      <c r="F264" s="47" t="s">
        <v>1121</v>
      </c>
      <c r="G264" s="155" t="s">
        <v>3239</v>
      </c>
      <c r="H264" s="106">
        <v>2151</v>
      </c>
      <c r="I264" s="106">
        <v>2683</v>
      </c>
      <c r="J264" s="106">
        <v>2927</v>
      </c>
      <c r="K264" s="107">
        <f t="shared" si="5"/>
        <v>215.10000000000002</v>
      </c>
      <c r="L264" s="105">
        <v>1.2105434428896844</v>
      </c>
      <c r="M264" s="105">
        <v>0.81979891724671294</v>
      </c>
      <c r="N264" s="105">
        <v>1.0057708161582852</v>
      </c>
      <c r="O264" s="105">
        <v>1.1040419161676647</v>
      </c>
      <c r="P264" s="105">
        <v>0.84833933573429365</v>
      </c>
      <c r="Q264" s="105">
        <v>1.1140583554376657</v>
      </c>
      <c r="R264" s="47" t="s">
        <v>3289</v>
      </c>
      <c r="S264" s="47" t="s">
        <v>3292</v>
      </c>
      <c r="T264" s="47" t="s">
        <v>3286</v>
      </c>
      <c r="U264" s="47" t="s">
        <v>3286</v>
      </c>
      <c r="V264" s="47" t="s">
        <v>3286</v>
      </c>
      <c r="W264" s="47" t="s">
        <v>3286</v>
      </c>
      <c r="X264" s="47" t="s">
        <v>3286</v>
      </c>
      <c r="Y264" s="47" t="s">
        <v>3286</v>
      </c>
    </row>
    <row r="265" spans="2:25" x14ac:dyDescent="0.45">
      <c r="B265" s="47" t="s">
        <v>8</v>
      </c>
      <c r="C265" s="47" t="s">
        <v>1123</v>
      </c>
      <c r="D265" s="47" t="s">
        <v>1124</v>
      </c>
      <c r="E265" s="47" t="s">
        <v>55</v>
      </c>
      <c r="F265" s="47" t="s">
        <v>1125</v>
      </c>
      <c r="G265" s="155" t="s">
        <v>3424</v>
      </c>
      <c r="H265" s="106">
        <v>1193</v>
      </c>
      <c r="I265" s="106">
        <v>1439</v>
      </c>
      <c r="J265" s="106">
        <v>1401</v>
      </c>
      <c r="K265" s="107">
        <f t="shared" si="5"/>
        <v>119.30000000000001</v>
      </c>
      <c r="L265" s="105">
        <v>0.9798831927319922</v>
      </c>
      <c r="M265" s="105">
        <v>0.84811102544333083</v>
      </c>
      <c r="N265" s="105">
        <v>0.87921117502054225</v>
      </c>
      <c r="O265" s="105">
        <v>1.0223880597014925</v>
      </c>
      <c r="P265" s="105">
        <v>0.95717884130982367</v>
      </c>
      <c r="Q265" s="105">
        <v>1.2152133580705009</v>
      </c>
      <c r="R265" s="47" t="s">
        <v>3289</v>
      </c>
      <c r="S265" s="47" t="s">
        <v>3292</v>
      </c>
      <c r="T265" s="47" t="s">
        <v>3286</v>
      </c>
      <c r="U265" s="47" t="s">
        <v>3286</v>
      </c>
      <c r="V265" s="47" t="s">
        <v>3286</v>
      </c>
      <c r="W265" s="47" t="s">
        <v>3286</v>
      </c>
      <c r="X265" s="47" t="s">
        <v>3286</v>
      </c>
      <c r="Y265" s="47" t="s">
        <v>3286</v>
      </c>
    </row>
    <row r="266" spans="2:25" x14ac:dyDescent="0.45">
      <c r="B266" s="47" t="s">
        <v>8</v>
      </c>
      <c r="C266" s="47" t="s">
        <v>1126</v>
      </c>
      <c r="D266" s="47" t="s">
        <v>1127</v>
      </c>
      <c r="E266" s="47" t="s">
        <v>55</v>
      </c>
      <c r="F266" s="47" t="s">
        <v>1128</v>
      </c>
      <c r="G266" s="155" t="s">
        <v>3239</v>
      </c>
      <c r="H266" s="106">
        <v>827</v>
      </c>
      <c r="I266" s="106">
        <v>983</v>
      </c>
      <c r="J266" s="106">
        <v>1178</v>
      </c>
      <c r="K266" s="107">
        <f t="shared" si="5"/>
        <v>82.7</v>
      </c>
      <c r="L266" s="105">
        <v>1.2340425531914894</v>
      </c>
      <c r="M266" s="105">
        <v>1.1526794742163802</v>
      </c>
      <c r="N266" s="105">
        <v>0.97943192948090119</v>
      </c>
      <c r="O266" s="105">
        <v>1.0409252669039146</v>
      </c>
      <c r="P266" s="105">
        <v>0.88403041825095052</v>
      </c>
      <c r="Q266" s="105">
        <v>1.0819327731092436</v>
      </c>
      <c r="R266" s="47" t="s">
        <v>3289</v>
      </c>
      <c r="S266" s="47" t="s">
        <v>3292</v>
      </c>
      <c r="T266" s="47" t="s">
        <v>3286</v>
      </c>
      <c r="U266" s="47" t="s">
        <v>3286</v>
      </c>
      <c r="V266" s="47" t="s">
        <v>3286</v>
      </c>
      <c r="W266" s="47" t="s">
        <v>3286</v>
      </c>
      <c r="X266" s="47" t="s">
        <v>3286</v>
      </c>
      <c r="Y266" s="47" t="s">
        <v>3286</v>
      </c>
    </row>
    <row r="267" spans="2:25" x14ac:dyDescent="0.45">
      <c r="B267" s="47" t="s">
        <v>16</v>
      </c>
      <c r="C267" s="47" t="s">
        <v>1132</v>
      </c>
      <c r="D267" s="47" t="s">
        <v>1133</v>
      </c>
      <c r="E267" s="47" t="s">
        <v>55</v>
      </c>
      <c r="F267" s="47" t="s">
        <v>1134</v>
      </c>
      <c r="G267" s="155" t="s">
        <v>3239</v>
      </c>
      <c r="H267" s="106">
        <v>874680</v>
      </c>
      <c r="I267" s="106">
        <v>372300</v>
      </c>
      <c r="J267" s="106">
        <v>445410</v>
      </c>
      <c r="K267" s="107">
        <f t="shared" si="5"/>
        <v>87468</v>
      </c>
      <c r="L267" s="105">
        <v>0.96980991427506524</v>
      </c>
      <c r="M267" s="105">
        <v>0.90559006211180126</v>
      </c>
      <c r="N267" s="105">
        <v>0.69079819676478382</v>
      </c>
      <c r="O267" s="105">
        <v>1.0868644067796611</v>
      </c>
      <c r="P267" s="105">
        <v>1.1259653794940079</v>
      </c>
      <c r="Q267" s="105">
        <v>0.68412348401323042</v>
      </c>
      <c r="R267" s="47" t="s">
        <v>3284</v>
      </c>
      <c r="S267" s="47" t="s">
        <v>3285</v>
      </c>
      <c r="T267" s="47" t="s">
        <v>3286</v>
      </c>
      <c r="U267" s="47" t="s">
        <v>3286</v>
      </c>
      <c r="V267" s="47" t="s">
        <v>3286</v>
      </c>
      <c r="W267" s="47" t="s">
        <v>3286</v>
      </c>
      <c r="X267" s="47" t="s">
        <v>3286</v>
      </c>
      <c r="Y267" s="47" t="s">
        <v>3286</v>
      </c>
    </row>
    <row r="268" spans="2:25" x14ac:dyDescent="0.45">
      <c r="B268" s="47" t="s">
        <v>16</v>
      </c>
      <c r="C268" s="47" t="s">
        <v>1137</v>
      </c>
      <c r="D268" s="47" t="s">
        <v>1137</v>
      </c>
      <c r="E268" s="47" t="s">
        <v>55</v>
      </c>
      <c r="F268" s="47" t="s">
        <v>1138</v>
      </c>
      <c r="G268" s="155" t="s">
        <v>3231</v>
      </c>
      <c r="H268" s="106">
        <v>140370</v>
      </c>
      <c r="I268" s="106">
        <v>131660</v>
      </c>
      <c r="J268" s="106">
        <v>115630</v>
      </c>
      <c r="K268" s="107">
        <f t="shared" si="5"/>
        <v>14037</v>
      </c>
      <c r="L268" s="105">
        <v>0.97616099071207429</v>
      </c>
      <c r="M268" s="105">
        <v>0.82036775106082038</v>
      </c>
      <c r="N268" s="105">
        <v>0.96810273405136704</v>
      </c>
      <c r="O268" s="105">
        <v>1.080085653104925</v>
      </c>
      <c r="P268" s="105">
        <v>0.99376558603491272</v>
      </c>
      <c r="Q268" s="105">
        <v>0.93307257714037373</v>
      </c>
      <c r="R268" s="47" t="s">
        <v>3284</v>
      </c>
      <c r="S268" s="47" t="s">
        <v>3285</v>
      </c>
      <c r="T268" s="47" t="s">
        <v>3286</v>
      </c>
      <c r="U268" s="47" t="s">
        <v>3286</v>
      </c>
      <c r="V268" s="47" t="s">
        <v>3286</v>
      </c>
      <c r="W268" s="47" t="s">
        <v>3286</v>
      </c>
      <c r="X268" s="47" t="s">
        <v>3286</v>
      </c>
      <c r="Y268" s="47" t="s">
        <v>3286</v>
      </c>
    </row>
    <row r="269" spans="2:25" x14ac:dyDescent="0.45">
      <c r="B269" s="47" t="s">
        <v>16</v>
      </c>
      <c r="C269" s="47" t="s">
        <v>1140</v>
      </c>
      <c r="D269" s="47" t="s">
        <v>1141</v>
      </c>
      <c r="E269" s="47" t="s">
        <v>55</v>
      </c>
      <c r="F269" s="47" t="s">
        <v>1142</v>
      </c>
      <c r="G269" s="155" t="s">
        <v>3231</v>
      </c>
      <c r="H269" s="106">
        <v>113830</v>
      </c>
      <c r="I269" s="106">
        <v>95930</v>
      </c>
      <c r="J269" s="106">
        <v>94050</v>
      </c>
      <c r="K269" s="107">
        <f t="shared" si="5"/>
        <v>11383</v>
      </c>
      <c r="L269" s="105">
        <v>1.0027372262773722</v>
      </c>
      <c r="M269" s="105">
        <v>1.1458966565349544</v>
      </c>
      <c r="N269" s="105">
        <v>1.009090909090909</v>
      </c>
      <c r="O269" s="105">
        <v>1.6472114137483787</v>
      </c>
      <c r="P269" s="105">
        <v>1.3337679269882661</v>
      </c>
      <c r="Q269" s="105">
        <v>0.95926412614980294</v>
      </c>
      <c r="R269" s="47" t="s">
        <v>3284</v>
      </c>
      <c r="S269" s="47" t="s">
        <v>3285</v>
      </c>
      <c r="T269" s="47" t="s">
        <v>3286</v>
      </c>
      <c r="U269" s="47" t="s">
        <v>3286</v>
      </c>
      <c r="V269" s="47" t="s">
        <v>3286</v>
      </c>
      <c r="W269" s="47" t="s">
        <v>3286</v>
      </c>
      <c r="X269" s="47" t="s">
        <v>3286</v>
      </c>
      <c r="Y269" s="47" t="s">
        <v>3286</v>
      </c>
    </row>
    <row r="270" spans="2:25" x14ac:dyDescent="0.45">
      <c r="B270" s="47" t="s">
        <v>8</v>
      </c>
      <c r="C270" s="47" t="s">
        <v>1156</v>
      </c>
      <c r="D270" s="47" t="s">
        <v>1156</v>
      </c>
      <c r="E270" s="47" t="s">
        <v>55</v>
      </c>
      <c r="F270" s="47" t="s">
        <v>1157</v>
      </c>
      <c r="G270" s="155" t="s">
        <v>3231</v>
      </c>
      <c r="H270" s="106">
        <v>12269</v>
      </c>
      <c r="I270" s="106">
        <v>16889</v>
      </c>
      <c r="J270" s="106">
        <v>13702</v>
      </c>
      <c r="K270" s="107">
        <f t="shared" si="5"/>
        <v>1226.9000000000001</v>
      </c>
      <c r="L270" s="105">
        <v>1.0930103035366192</v>
      </c>
      <c r="M270" s="105">
        <v>0.96539763812040624</v>
      </c>
      <c r="N270" s="105">
        <v>0.99189948751859813</v>
      </c>
      <c r="O270" s="105">
        <v>1.1732068189128337</v>
      </c>
      <c r="P270" s="105">
        <v>0.97379515582375797</v>
      </c>
      <c r="Q270" s="105">
        <v>1.0634796916948124</v>
      </c>
      <c r="R270" s="47" t="s">
        <v>3289</v>
      </c>
      <c r="S270" s="47" t="s">
        <v>3292</v>
      </c>
      <c r="T270" s="47" t="s">
        <v>3286</v>
      </c>
      <c r="U270" s="47" t="s">
        <v>3286</v>
      </c>
      <c r="V270" s="47" t="s">
        <v>3286</v>
      </c>
      <c r="W270" s="47" t="s">
        <v>3286</v>
      </c>
      <c r="X270" s="47" t="s">
        <v>3286</v>
      </c>
      <c r="Y270" s="47" t="s">
        <v>3286</v>
      </c>
    </row>
    <row r="271" spans="2:25" x14ac:dyDescent="0.45">
      <c r="B271" s="47" t="s">
        <v>8</v>
      </c>
      <c r="C271" s="47" t="s">
        <v>1159</v>
      </c>
      <c r="D271" s="47" t="s">
        <v>1159</v>
      </c>
      <c r="E271" s="47" t="s">
        <v>55</v>
      </c>
      <c r="F271" s="47" t="s">
        <v>1160</v>
      </c>
      <c r="G271" s="155" t="s">
        <v>3231</v>
      </c>
      <c r="H271" s="106">
        <v>110619</v>
      </c>
      <c r="I271" s="106">
        <v>82716</v>
      </c>
      <c r="J271" s="106">
        <v>79444</v>
      </c>
      <c r="K271" s="107">
        <f t="shared" si="5"/>
        <v>11061.900000000001</v>
      </c>
      <c r="L271" s="105">
        <v>1.1456738993427569</v>
      </c>
      <c r="M271" s="105">
        <v>1.0296355626752103</v>
      </c>
      <c r="N271" s="105">
        <v>1.0325776591364861</v>
      </c>
      <c r="O271" s="105">
        <v>1.1133940686179493</v>
      </c>
      <c r="P271" s="105">
        <v>0.92483196807393397</v>
      </c>
      <c r="Q271" s="105">
        <v>1.0725977277103793</v>
      </c>
      <c r="R271" s="47" t="s">
        <v>3289</v>
      </c>
      <c r="S271" s="47" t="s">
        <v>3292</v>
      </c>
      <c r="T271" s="47" t="s">
        <v>3286</v>
      </c>
      <c r="U271" s="47" t="s">
        <v>3286</v>
      </c>
      <c r="V271" s="47" t="s">
        <v>3286</v>
      </c>
      <c r="W271" s="47" t="s">
        <v>3286</v>
      </c>
      <c r="X271" s="47" t="s">
        <v>3286</v>
      </c>
      <c r="Y271" s="47" t="s">
        <v>3286</v>
      </c>
    </row>
    <row r="272" spans="2:25" x14ac:dyDescent="0.45">
      <c r="B272" s="47" t="s">
        <v>8</v>
      </c>
      <c r="C272" s="47" t="s">
        <v>1161</v>
      </c>
      <c r="D272" s="47" t="s">
        <v>1161</v>
      </c>
      <c r="E272" s="47" t="s">
        <v>55</v>
      </c>
      <c r="F272" s="47" t="s">
        <v>1162</v>
      </c>
      <c r="G272" s="155" t="s">
        <v>3234</v>
      </c>
      <c r="H272" s="106">
        <v>40379</v>
      </c>
      <c r="I272" s="106">
        <v>40828</v>
      </c>
      <c r="J272" s="106">
        <v>41354</v>
      </c>
      <c r="K272" s="107">
        <f t="shared" si="5"/>
        <v>4037.9</v>
      </c>
      <c r="L272" s="105">
        <v>1.1343543166336538</v>
      </c>
      <c r="M272" s="105">
        <v>1.0535955816050495</v>
      </c>
      <c r="N272" s="105">
        <v>1.0276485080755544</v>
      </c>
      <c r="O272" s="105">
        <v>1.0969340188061054</v>
      </c>
      <c r="P272" s="105">
        <v>0.91642363574262375</v>
      </c>
      <c r="Q272" s="105">
        <v>1.0325368861484254</v>
      </c>
      <c r="R272" s="47" t="s">
        <v>3289</v>
      </c>
      <c r="S272" s="47" t="s">
        <v>3292</v>
      </c>
      <c r="T272" s="47" t="s">
        <v>3286</v>
      </c>
      <c r="U272" s="47" t="s">
        <v>3286</v>
      </c>
      <c r="V272" s="47" t="s">
        <v>3286</v>
      </c>
      <c r="W272" s="47" t="s">
        <v>3286</v>
      </c>
      <c r="X272" s="47" t="s">
        <v>3286</v>
      </c>
      <c r="Y272" s="47" t="s">
        <v>3286</v>
      </c>
    </row>
    <row r="273" spans="2:25" x14ac:dyDescent="0.45">
      <c r="B273" s="47" t="s">
        <v>8</v>
      </c>
      <c r="C273" s="47" t="s">
        <v>1163</v>
      </c>
      <c r="D273" s="47" t="s">
        <v>1163</v>
      </c>
      <c r="E273" s="47" t="s">
        <v>55</v>
      </c>
      <c r="F273" s="47" t="s">
        <v>1164</v>
      </c>
      <c r="G273" s="155" t="s">
        <v>3424</v>
      </c>
      <c r="H273" s="106">
        <v>5159</v>
      </c>
      <c r="I273" s="106">
        <v>10393</v>
      </c>
      <c r="J273" s="106">
        <v>10055</v>
      </c>
      <c r="K273" s="107">
        <f t="shared" si="5"/>
        <v>515.9</v>
      </c>
      <c r="L273" s="105">
        <v>1.0601092896174864</v>
      </c>
      <c r="M273" s="105">
        <v>0.94320486815415827</v>
      </c>
      <c r="N273" s="105">
        <v>0.92917064882659017</v>
      </c>
      <c r="O273" s="105">
        <v>1.0486404506554003</v>
      </c>
      <c r="P273" s="105">
        <v>0.78305519897304243</v>
      </c>
      <c r="Q273" s="105">
        <v>0.91751311530304724</v>
      </c>
      <c r="R273" s="47" t="s">
        <v>3289</v>
      </c>
      <c r="S273" s="47" t="s">
        <v>3292</v>
      </c>
      <c r="T273" s="47" t="s">
        <v>3286</v>
      </c>
      <c r="U273" s="47" t="s">
        <v>3286</v>
      </c>
      <c r="V273" s="47" t="s">
        <v>3286</v>
      </c>
      <c r="W273" s="47" t="s">
        <v>3286</v>
      </c>
      <c r="X273" s="47" t="s">
        <v>3286</v>
      </c>
      <c r="Y273" s="47" t="s">
        <v>3286</v>
      </c>
    </row>
    <row r="274" spans="2:25" x14ac:dyDescent="0.45">
      <c r="B274" s="47" t="s">
        <v>8</v>
      </c>
      <c r="C274" s="47" t="s">
        <v>1165</v>
      </c>
      <c r="D274" s="47" t="s">
        <v>1165</v>
      </c>
      <c r="E274" s="47" t="s">
        <v>55</v>
      </c>
      <c r="F274" s="47" t="s">
        <v>1166</v>
      </c>
      <c r="G274" s="155" t="s">
        <v>3234</v>
      </c>
      <c r="H274" s="106">
        <v>6543</v>
      </c>
      <c r="I274" s="106">
        <v>6918</v>
      </c>
      <c r="J274" s="106">
        <v>6460</v>
      </c>
      <c r="K274" s="107">
        <f t="shared" si="5"/>
        <v>654.30000000000007</v>
      </c>
      <c r="L274" s="105">
        <v>1.091620986687549</v>
      </c>
      <c r="M274" s="105">
        <v>0.95099748208405976</v>
      </c>
      <c r="N274" s="105">
        <v>0.95560021925817662</v>
      </c>
      <c r="O274" s="105">
        <v>1.1231141739616317</v>
      </c>
      <c r="P274" s="105">
        <v>0.7948482060717571</v>
      </c>
      <c r="Q274" s="105">
        <v>0.92813220599538815</v>
      </c>
      <c r="R274" s="47" t="s">
        <v>3289</v>
      </c>
      <c r="S274" s="47" t="s">
        <v>3292</v>
      </c>
      <c r="T274" s="47" t="s">
        <v>3286</v>
      </c>
      <c r="U274" s="47" t="s">
        <v>3286</v>
      </c>
      <c r="V274" s="47" t="s">
        <v>3286</v>
      </c>
      <c r="W274" s="47" t="s">
        <v>3286</v>
      </c>
      <c r="X274" s="47" t="s">
        <v>3286</v>
      </c>
      <c r="Y274" s="47" t="s">
        <v>3286</v>
      </c>
    </row>
    <row r="275" spans="2:25" x14ac:dyDescent="0.45">
      <c r="B275" s="47" t="s">
        <v>22</v>
      </c>
      <c r="C275" s="47" t="s">
        <v>1167</v>
      </c>
      <c r="D275" s="47" t="s">
        <v>1167</v>
      </c>
      <c r="E275" s="47" t="s">
        <v>55</v>
      </c>
      <c r="F275" s="47" t="s">
        <v>1168</v>
      </c>
      <c r="G275" s="155" t="s">
        <v>3231</v>
      </c>
      <c r="H275" s="106">
        <v>255</v>
      </c>
      <c r="I275" s="106">
        <v>275</v>
      </c>
      <c r="J275" s="106">
        <v>237</v>
      </c>
      <c r="K275" s="107">
        <f t="shared" si="5"/>
        <v>25.5</v>
      </c>
      <c r="L275" s="105">
        <v>4.4742729306487696</v>
      </c>
      <c r="M275" s="105">
        <v>5.1771117166212539</v>
      </c>
      <c r="N275" s="105">
        <v>5.46875</v>
      </c>
      <c r="O275" s="105">
        <v>6.1576354679802963</v>
      </c>
      <c r="P275" s="105">
        <v>2.8828828828828832</v>
      </c>
      <c r="Q275" s="105">
        <v>2.6465028355387523</v>
      </c>
      <c r="R275" s="47" t="s">
        <v>3289</v>
      </c>
      <c r="S275" s="47" t="s">
        <v>3301</v>
      </c>
      <c r="T275" s="47" t="s">
        <v>3286</v>
      </c>
      <c r="U275" s="47" t="s">
        <v>3286</v>
      </c>
      <c r="V275" s="47" t="s">
        <v>3286</v>
      </c>
      <c r="W275" s="47" t="s">
        <v>3286</v>
      </c>
      <c r="X275" s="47" t="s">
        <v>3286</v>
      </c>
      <c r="Y275" s="47" t="s">
        <v>3286</v>
      </c>
    </row>
    <row r="276" spans="2:25" x14ac:dyDescent="0.45">
      <c r="B276" s="47" t="s">
        <v>16</v>
      </c>
      <c r="C276" s="47" t="s">
        <v>1173</v>
      </c>
      <c r="D276" s="47" t="s">
        <v>1174</v>
      </c>
      <c r="E276" s="47" t="s">
        <v>55</v>
      </c>
      <c r="F276" s="47" t="s">
        <v>1175</v>
      </c>
      <c r="G276" s="155" t="s">
        <v>3231</v>
      </c>
      <c r="H276" s="106">
        <v>135580</v>
      </c>
      <c r="I276" s="106">
        <v>120390</v>
      </c>
      <c r="J276" s="106">
        <v>119390</v>
      </c>
      <c r="K276" s="107">
        <f t="shared" si="5"/>
        <v>13558</v>
      </c>
      <c r="L276" s="105">
        <v>0.96758104738154616</v>
      </c>
      <c r="M276" s="105">
        <v>0.94709543568464727</v>
      </c>
      <c r="N276" s="105">
        <v>0.75021987686895342</v>
      </c>
      <c r="O276" s="105">
        <v>1.1268882175226587</v>
      </c>
      <c r="P276" s="105">
        <v>0.7884250474383302</v>
      </c>
      <c r="Q276" s="105">
        <v>0.88502109704641352</v>
      </c>
      <c r="R276" s="47" t="s">
        <v>3284</v>
      </c>
      <c r="S276" s="47" t="s">
        <v>3285</v>
      </c>
      <c r="T276" s="47" t="s">
        <v>3286</v>
      </c>
      <c r="U276" s="47" t="s">
        <v>3286</v>
      </c>
      <c r="V276" s="47" t="s">
        <v>3286</v>
      </c>
      <c r="W276" s="47" t="s">
        <v>3286</v>
      </c>
      <c r="X276" s="47" t="s">
        <v>3286</v>
      </c>
      <c r="Y276" s="47" t="s">
        <v>3286</v>
      </c>
    </row>
    <row r="277" spans="2:25" x14ac:dyDescent="0.45">
      <c r="B277" s="47" t="s">
        <v>8</v>
      </c>
      <c r="C277" s="47" t="s">
        <v>1183</v>
      </c>
      <c r="D277" s="47" t="s">
        <v>1183</v>
      </c>
      <c r="E277" s="47" t="s">
        <v>55</v>
      </c>
      <c r="F277" s="47" t="s">
        <v>1184</v>
      </c>
      <c r="G277" s="155" t="s">
        <v>3231</v>
      </c>
      <c r="H277" s="106">
        <v>11</v>
      </c>
      <c r="I277" s="106">
        <v>-33</v>
      </c>
      <c r="J277" s="106">
        <v>0</v>
      </c>
      <c r="K277" s="107">
        <f t="shared" si="5"/>
        <v>1.1000000000000001</v>
      </c>
      <c r="L277" s="105">
        <v>0</v>
      </c>
      <c r="M277" s="105">
        <v>0</v>
      </c>
      <c r="N277" s="105">
        <v>0</v>
      </c>
      <c r="O277" s="105">
        <v>0</v>
      </c>
      <c r="P277" s="105">
        <v>0</v>
      </c>
      <c r="Q277" s="105">
        <v>0</v>
      </c>
      <c r="R277" s="47" t="s">
        <v>3289</v>
      </c>
      <c r="S277" s="47" t="s">
        <v>3292</v>
      </c>
      <c r="T277" s="47" t="s">
        <v>3287</v>
      </c>
      <c r="U277" s="47" t="s">
        <v>3287</v>
      </c>
      <c r="V277" s="47" t="s">
        <v>3287</v>
      </c>
      <c r="W277" s="47" t="s">
        <v>3287</v>
      </c>
      <c r="X277" s="47" t="s">
        <v>3287</v>
      </c>
      <c r="Y277" s="47" t="s">
        <v>3287</v>
      </c>
    </row>
    <row r="278" spans="2:25" x14ac:dyDescent="0.45">
      <c r="B278" s="47" t="s">
        <v>8</v>
      </c>
      <c r="C278" s="47" t="s">
        <v>1186</v>
      </c>
      <c r="D278" s="47" t="s">
        <v>1187</v>
      </c>
      <c r="E278" s="47" t="s">
        <v>55</v>
      </c>
      <c r="F278" s="47" t="s">
        <v>1188</v>
      </c>
      <c r="G278" s="155" t="s">
        <v>3239</v>
      </c>
      <c r="H278" s="106">
        <v>697</v>
      </c>
      <c r="I278" s="106">
        <v>613</v>
      </c>
      <c r="J278" s="106">
        <v>1518</v>
      </c>
      <c r="K278" s="107">
        <f t="shared" si="5"/>
        <v>69.7</v>
      </c>
      <c r="L278" s="105">
        <v>0.57889822595704954</v>
      </c>
      <c r="M278" s="105">
        <v>0.76074332171893155</v>
      </c>
      <c r="N278" s="105">
        <v>0.46301524562394131</v>
      </c>
      <c r="O278" s="105">
        <v>0.41876046901172531</v>
      </c>
      <c r="P278" s="105">
        <v>0.72389493914157599</v>
      </c>
      <c r="Q278" s="105">
        <v>1.0031347962382446</v>
      </c>
      <c r="R278" s="47" t="s">
        <v>3289</v>
      </c>
      <c r="S278" s="47" t="s">
        <v>3292</v>
      </c>
      <c r="T278" s="47" t="s">
        <v>3286</v>
      </c>
      <c r="U278" s="47" t="s">
        <v>3286</v>
      </c>
      <c r="V278" s="47" t="s">
        <v>3286</v>
      </c>
      <c r="W278" s="47" t="s">
        <v>3286</v>
      </c>
      <c r="X278" s="47" t="s">
        <v>3286</v>
      </c>
      <c r="Y278" s="47" t="s">
        <v>3286</v>
      </c>
    </row>
    <row r="279" spans="2:25" x14ac:dyDescent="0.45">
      <c r="B279" s="47" t="s">
        <v>8</v>
      </c>
      <c r="C279" s="47" t="s">
        <v>1189</v>
      </c>
      <c r="D279" s="47" t="s">
        <v>1190</v>
      </c>
      <c r="E279" s="47" t="s">
        <v>55</v>
      </c>
      <c r="F279" s="47" t="s">
        <v>1191</v>
      </c>
      <c r="G279" s="155" t="s">
        <v>3239</v>
      </c>
      <c r="H279" s="106">
        <v>562</v>
      </c>
      <c r="I279" s="106">
        <v>716</v>
      </c>
      <c r="J279" s="106">
        <v>4692</v>
      </c>
      <c r="K279" s="107">
        <f t="shared" si="5"/>
        <v>56.2</v>
      </c>
      <c r="L279" s="105">
        <v>0.61079865016872892</v>
      </c>
      <c r="M279" s="105">
        <v>0.59788359788359791</v>
      </c>
      <c r="N279" s="105">
        <v>0.4149031892558403</v>
      </c>
      <c r="O279" s="105">
        <v>0.43814688667702784</v>
      </c>
      <c r="P279" s="105">
        <v>0.56778250416127241</v>
      </c>
      <c r="Q279" s="105">
        <v>1.1521290384523066</v>
      </c>
      <c r="R279" s="47" t="s">
        <v>3289</v>
      </c>
      <c r="S279" s="47" t="s">
        <v>3292</v>
      </c>
      <c r="T279" s="47" t="s">
        <v>3286</v>
      </c>
      <c r="U279" s="47" t="s">
        <v>3286</v>
      </c>
      <c r="V279" s="47" t="s">
        <v>3286</v>
      </c>
      <c r="W279" s="47" t="s">
        <v>3286</v>
      </c>
      <c r="X279" s="47" t="s">
        <v>3286</v>
      </c>
      <c r="Y279" s="47" t="s">
        <v>3286</v>
      </c>
    </row>
    <row r="280" spans="2:25" x14ac:dyDescent="0.45">
      <c r="B280" s="47" t="s">
        <v>8</v>
      </c>
      <c r="C280" s="47" t="s">
        <v>1192</v>
      </c>
      <c r="D280" s="47" t="s">
        <v>1192</v>
      </c>
      <c r="E280" s="47" t="s">
        <v>55</v>
      </c>
      <c r="F280" s="47" t="s">
        <v>1193</v>
      </c>
      <c r="G280" s="155" t="s">
        <v>3239</v>
      </c>
      <c r="H280" s="106">
        <v>670</v>
      </c>
      <c r="I280" s="106">
        <v>976</v>
      </c>
      <c r="J280" s="106">
        <v>6307</v>
      </c>
      <c r="K280" s="107">
        <f t="shared" si="5"/>
        <v>67</v>
      </c>
      <c r="L280" s="105">
        <v>0.61597382909119924</v>
      </c>
      <c r="M280" s="105">
        <v>0.86094902565231757</v>
      </c>
      <c r="N280" s="105">
        <v>0.43569486372492344</v>
      </c>
      <c r="O280" s="105">
        <v>0.42004390408645731</v>
      </c>
      <c r="P280" s="105">
        <v>0.55455343213728547</v>
      </c>
      <c r="Q280" s="105">
        <v>1.0907800543075785</v>
      </c>
      <c r="R280" s="47" t="s">
        <v>3289</v>
      </c>
      <c r="S280" s="47" t="s">
        <v>3292</v>
      </c>
      <c r="T280" s="47" t="s">
        <v>3286</v>
      </c>
      <c r="U280" s="47" t="s">
        <v>3286</v>
      </c>
      <c r="V280" s="47" t="s">
        <v>3286</v>
      </c>
      <c r="W280" s="47" t="s">
        <v>3286</v>
      </c>
      <c r="X280" s="47" t="s">
        <v>3286</v>
      </c>
      <c r="Y280" s="47" t="s">
        <v>3286</v>
      </c>
    </row>
    <row r="281" spans="2:25" x14ac:dyDescent="0.45">
      <c r="B281" s="47" t="s">
        <v>8</v>
      </c>
      <c r="C281" s="47" t="s">
        <v>1194</v>
      </c>
      <c r="D281" s="47" t="s">
        <v>1194</v>
      </c>
      <c r="E281" s="47" t="s">
        <v>55</v>
      </c>
      <c r="F281" s="47" t="s">
        <v>1195</v>
      </c>
      <c r="G281" s="155" t="s">
        <v>3231</v>
      </c>
      <c r="H281" s="106">
        <v>42699</v>
      </c>
      <c r="I281" s="106">
        <v>40851</v>
      </c>
      <c r="J281" s="106">
        <v>37521</v>
      </c>
      <c r="K281" s="107">
        <f t="shared" si="5"/>
        <v>4269.9000000000005</v>
      </c>
      <c r="L281" s="105">
        <v>0.97661231777424606</v>
      </c>
      <c r="M281" s="105">
        <v>0.92492887719018368</v>
      </c>
      <c r="N281" s="105">
        <v>0.86583486677737387</v>
      </c>
      <c r="O281" s="105">
        <v>1.0430379082722834</v>
      </c>
      <c r="P281" s="105">
        <v>0.86289953513018758</v>
      </c>
      <c r="Q281" s="105">
        <v>0.95048949415552109</v>
      </c>
      <c r="R281" s="47" t="s">
        <v>3289</v>
      </c>
      <c r="S281" s="47" t="s">
        <v>3301</v>
      </c>
      <c r="T281" s="47" t="s">
        <v>3286</v>
      </c>
      <c r="U281" s="47" t="s">
        <v>3286</v>
      </c>
      <c r="V281" s="47" t="s">
        <v>3286</v>
      </c>
      <c r="W281" s="47" t="s">
        <v>3286</v>
      </c>
      <c r="X281" s="47" t="s">
        <v>3286</v>
      </c>
      <c r="Y281" s="47" t="s">
        <v>3286</v>
      </c>
    </row>
    <row r="282" spans="2:25" x14ac:dyDescent="0.45">
      <c r="B282" s="47" t="s">
        <v>8</v>
      </c>
      <c r="C282" s="47" t="s">
        <v>1198</v>
      </c>
      <c r="D282" s="47" t="s">
        <v>1198</v>
      </c>
      <c r="E282" s="47" t="s">
        <v>55</v>
      </c>
      <c r="F282" s="47" t="s">
        <v>1199</v>
      </c>
      <c r="G282" s="155" t="s">
        <v>3234</v>
      </c>
      <c r="H282" s="106">
        <v>6673</v>
      </c>
      <c r="I282" s="106">
        <v>6729</v>
      </c>
      <c r="J282" s="106">
        <v>6907</v>
      </c>
      <c r="K282" s="107">
        <f t="shared" si="5"/>
        <v>667.30000000000007</v>
      </c>
      <c r="L282" s="105">
        <v>1.0220104502260605</v>
      </c>
      <c r="M282" s="105">
        <v>0.92788511568212562</v>
      </c>
      <c r="N282" s="105">
        <v>0.9332935481731981</v>
      </c>
      <c r="O282" s="105">
        <v>1.1000303224284895</v>
      </c>
      <c r="P282" s="105">
        <v>0.8289545207465121</v>
      </c>
      <c r="Q282" s="105">
        <v>0.91892618351644662</v>
      </c>
      <c r="R282" s="47" t="s">
        <v>3289</v>
      </c>
      <c r="S282" s="47" t="s">
        <v>3290</v>
      </c>
      <c r="T282" s="47" t="s">
        <v>3286</v>
      </c>
      <c r="U282" s="47" t="s">
        <v>3286</v>
      </c>
      <c r="V282" s="47" t="s">
        <v>3286</v>
      </c>
      <c r="W282" s="47" t="s">
        <v>3286</v>
      </c>
      <c r="X282" s="47" t="s">
        <v>3286</v>
      </c>
      <c r="Y282" s="47" t="s">
        <v>3286</v>
      </c>
    </row>
    <row r="283" spans="2:25" x14ac:dyDescent="0.45">
      <c r="B283" s="47" t="s">
        <v>8</v>
      </c>
      <c r="C283" s="47" t="s">
        <v>1202</v>
      </c>
      <c r="D283" s="47" t="s">
        <v>1202</v>
      </c>
      <c r="E283" s="47" t="s">
        <v>55</v>
      </c>
      <c r="F283" s="47" t="s">
        <v>1203</v>
      </c>
      <c r="G283" s="155" t="s">
        <v>3234</v>
      </c>
      <c r="H283" s="106">
        <v>15319</v>
      </c>
      <c r="I283" s="106">
        <v>16043</v>
      </c>
      <c r="J283" s="106">
        <v>15313</v>
      </c>
      <c r="K283" s="107">
        <f t="shared" si="5"/>
        <v>1531.9</v>
      </c>
      <c r="L283" s="105">
        <v>0.97127911688503055</v>
      </c>
      <c r="M283" s="105">
        <v>0.93228094257606942</v>
      </c>
      <c r="N283" s="105">
        <v>1.0100593667546174</v>
      </c>
      <c r="O283" s="105">
        <v>1.0011412721572932</v>
      </c>
      <c r="P283" s="105">
        <v>0.88000868378613073</v>
      </c>
      <c r="Q283" s="105">
        <v>1.0353319595918984</v>
      </c>
      <c r="R283" s="47" t="s">
        <v>3289</v>
      </c>
      <c r="S283" s="47" t="s">
        <v>3290</v>
      </c>
      <c r="T283" s="47" t="s">
        <v>3286</v>
      </c>
      <c r="U283" s="47" t="s">
        <v>3286</v>
      </c>
      <c r="V283" s="47" t="s">
        <v>3286</v>
      </c>
      <c r="W283" s="47" t="s">
        <v>3286</v>
      </c>
      <c r="X283" s="47" t="s">
        <v>3286</v>
      </c>
      <c r="Y283" s="47" t="s">
        <v>3286</v>
      </c>
    </row>
    <row r="284" spans="2:25" x14ac:dyDescent="0.45">
      <c r="B284" s="47" t="s">
        <v>16</v>
      </c>
      <c r="C284" s="47" t="s">
        <v>1205</v>
      </c>
      <c r="D284" s="47" t="s">
        <v>1205</v>
      </c>
      <c r="E284" s="47" t="s">
        <v>55</v>
      </c>
      <c r="F284" s="47" t="s">
        <v>1206</v>
      </c>
      <c r="G284" s="155" t="s">
        <v>3239</v>
      </c>
      <c r="H284" s="106">
        <v>2095</v>
      </c>
      <c r="I284" s="106">
        <v>1115</v>
      </c>
      <c r="J284" s="106">
        <v>1500</v>
      </c>
      <c r="K284" s="107">
        <f t="shared" si="5"/>
        <v>209.5</v>
      </c>
      <c r="L284" s="105">
        <v>1.4</v>
      </c>
      <c r="M284" s="105">
        <v>0.50943396226415094</v>
      </c>
      <c r="N284" s="105">
        <v>1.0163934426229508</v>
      </c>
      <c r="O284" s="105">
        <v>1.0172413793103448</v>
      </c>
      <c r="P284" s="105">
        <v>1.0166666666666666</v>
      </c>
      <c r="Q284" s="105">
        <v>1</v>
      </c>
      <c r="R284" s="47" t="s">
        <v>3284</v>
      </c>
      <c r="S284" s="47" t="s">
        <v>3285</v>
      </c>
      <c r="T284" s="47" t="s">
        <v>3286</v>
      </c>
      <c r="U284" s="47" t="s">
        <v>3286</v>
      </c>
      <c r="V284" s="47" t="s">
        <v>3286</v>
      </c>
      <c r="W284" s="47" t="s">
        <v>3286</v>
      </c>
      <c r="X284" s="47" t="s">
        <v>3286</v>
      </c>
      <c r="Y284" s="47" t="s">
        <v>3286</v>
      </c>
    </row>
    <row r="285" spans="2:25" x14ac:dyDescent="0.45">
      <c r="B285" s="47" t="s">
        <v>16</v>
      </c>
      <c r="C285" s="47" t="s">
        <v>1208</v>
      </c>
      <c r="D285" s="47" t="s">
        <v>1208</v>
      </c>
      <c r="E285" s="47" t="s">
        <v>55</v>
      </c>
      <c r="F285" s="47" t="s">
        <v>1209</v>
      </c>
      <c r="G285" s="155" t="s">
        <v>3231</v>
      </c>
      <c r="H285" s="106">
        <v>149110</v>
      </c>
      <c r="I285" s="106">
        <v>166560</v>
      </c>
      <c r="J285" s="106">
        <v>136560</v>
      </c>
      <c r="K285" s="107">
        <f t="shared" si="5"/>
        <v>14911</v>
      </c>
      <c r="L285" s="105">
        <v>0.9734085414987913</v>
      </c>
      <c r="M285" s="105">
        <v>1.3120070113935145</v>
      </c>
      <c r="N285" s="105">
        <v>1.2203252032520324</v>
      </c>
      <c r="O285" s="105">
        <v>1.34017363851618</v>
      </c>
      <c r="P285" s="105">
        <v>0.7422752808988764</v>
      </c>
      <c r="Q285" s="105">
        <v>0.83173734610123118</v>
      </c>
      <c r="R285" s="47" t="s">
        <v>3284</v>
      </c>
      <c r="S285" s="47" t="s">
        <v>3285</v>
      </c>
      <c r="T285" s="47" t="s">
        <v>3286</v>
      </c>
      <c r="U285" s="47" t="s">
        <v>3286</v>
      </c>
      <c r="V285" s="47" t="s">
        <v>3286</v>
      </c>
      <c r="W285" s="47" t="s">
        <v>3286</v>
      </c>
      <c r="X285" s="47" t="s">
        <v>3286</v>
      </c>
      <c r="Y285" s="47" t="s">
        <v>3286</v>
      </c>
    </row>
    <row r="286" spans="2:25" x14ac:dyDescent="0.45">
      <c r="B286" s="47" t="s">
        <v>8</v>
      </c>
      <c r="C286" s="47" t="s">
        <v>1211</v>
      </c>
      <c r="D286" s="47" t="s">
        <v>1211</v>
      </c>
      <c r="E286" s="47" t="s">
        <v>55</v>
      </c>
      <c r="F286" s="47" t="s">
        <v>1212</v>
      </c>
      <c r="G286" s="155" t="s">
        <v>3239</v>
      </c>
      <c r="H286" s="106">
        <v>2152</v>
      </c>
      <c r="I286" s="106">
        <v>2170</v>
      </c>
      <c r="J286" s="106">
        <v>2532</v>
      </c>
      <c r="K286" s="107">
        <f t="shared" si="5"/>
        <v>215.20000000000002</v>
      </c>
      <c r="L286" s="105">
        <v>0.95778245192307687</v>
      </c>
      <c r="M286" s="105">
        <v>0.85629835695036072</v>
      </c>
      <c r="N286" s="105">
        <v>1.0081043684522633</v>
      </c>
      <c r="O286" s="105">
        <v>1.109692624963174</v>
      </c>
      <c r="P286" s="105">
        <v>0.91448817389638992</v>
      </c>
      <c r="Q286" s="105">
        <v>1.0436721045698654</v>
      </c>
      <c r="R286" s="47" t="s">
        <v>3289</v>
      </c>
      <c r="S286" s="47" t="s">
        <v>3292</v>
      </c>
      <c r="T286" s="47" t="s">
        <v>3286</v>
      </c>
      <c r="U286" s="47" t="s">
        <v>3286</v>
      </c>
      <c r="V286" s="47" t="s">
        <v>3286</v>
      </c>
      <c r="W286" s="47" t="s">
        <v>3286</v>
      </c>
      <c r="X286" s="47" t="s">
        <v>3286</v>
      </c>
      <c r="Y286" s="47" t="s">
        <v>3286</v>
      </c>
    </row>
    <row r="287" spans="2:25" x14ac:dyDescent="0.45">
      <c r="B287" s="47" t="s">
        <v>8</v>
      </c>
      <c r="C287" s="47" t="s">
        <v>1213</v>
      </c>
      <c r="D287" s="47" t="s">
        <v>1213</v>
      </c>
      <c r="E287" s="47" t="s">
        <v>55</v>
      </c>
      <c r="F287" s="47" t="s">
        <v>1214</v>
      </c>
      <c r="G287" s="155" t="s">
        <v>3239</v>
      </c>
      <c r="H287" s="106">
        <v>687</v>
      </c>
      <c r="I287" s="106">
        <v>704</v>
      </c>
      <c r="J287" s="106">
        <v>820</v>
      </c>
      <c r="K287" s="107">
        <f t="shared" si="5"/>
        <v>68.7</v>
      </c>
      <c r="L287" s="105">
        <v>1.0078534031413611</v>
      </c>
      <c r="M287" s="105">
        <v>1.0551948051948052</v>
      </c>
      <c r="N287" s="105">
        <v>1.0917721518987342</v>
      </c>
      <c r="O287" s="105">
        <v>1.0401188707280833</v>
      </c>
      <c r="P287" s="105">
        <v>1.1587301587301588</v>
      </c>
      <c r="Q287" s="105">
        <v>1.0406504065040652</v>
      </c>
      <c r="R287" s="47" t="s">
        <v>3289</v>
      </c>
      <c r="S287" s="47" t="s">
        <v>3292</v>
      </c>
      <c r="T287" s="47" t="s">
        <v>3286</v>
      </c>
      <c r="U287" s="47" t="s">
        <v>3286</v>
      </c>
      <c r="V287" s="47" t="s">
        <v>3286</v>
      </c>
      <c r="W287" s="47" t="s">
        <v>3286</v>
      </c>
      <c r="X287" s="47" t="s">
        <v>3286</v>
      </c>
      <c r="Y287" s="47" t="s">
        <v>3286</v>
      </c>
    </row>
    <row r="288" spans="2:25" x14ac:dyDescent="0.45">
      <c r="B288" s="47" t="s">
        <v>8</v>
      </c>
      <c r="C288" s="47" t="s">
        <v>1215</v>
      </c>
      <c r="D288" s="47" t="s">
        <v>1215</v>
      </c>
      <c r="E288" s="47" t="s">
        <v>55</v>
      </c>
      <c r="F288" s="47" t="s">
        <v>1216</v>
      </c>
      <c r="G288" s="155" t="s">
        <v>3239</v>
      </c>
      <c r="H288" s="106">
        <v>5531</v>
      </c>
      <c r="I288" s="106">
        <v>7875</v>
      </c>
      <c r="J288" s="106">
        <v>10195</v>
      </c>
      <c r="K288" s="107">
        <f t="shared" si="5"/>
        <v>553.1</v>
      </c>
      <c r="L288" s="105">
        <v>1.0578166981789232</v>
      </c>
      <c r="M288" s="105">
        <v>1.0560843838435812</v>
      </c>
      <c r="N288" s="105">
        <v>1.1134552273792779</v>
      </c>
      <c r="O288" s="105">
        <v>1.1018283085119265</v>
      </c>
      <c r="P288" s="105">
        <v>0.83676934271161774</v>
      </c>
      <c r="Q288" s="105">
        <v>1.0177725118483412</v>
      </c>
      <c r="R288" s="47" t="s">
        <v>3289</v>
      </c>
      <c r="S288" s="47" t="s">
        <v>3292</v>
      </c>
      <c r="T288" s="47" t="s">
        <v>3286</v>
      </c>
      <c r="U288" s="47" t="s">
        <v>3286</v>
      </c>
      <c r="V288" s="47" t="s">
        <v>3286</v>
      </c>
      <c r="W288" s="47" t="s">
        <v>3286</v>
      </c>
      <c r="X288" s="47" t="s">
        <v>3286</v>
      </c>
      <c r="Y288" s="47" t="s">
        <v>3286</v>
      </c>
    </row>
    <row r="289" spans="2:25" x14ac:dyDescent="0.45">
      <c r="B289" s="47" t="s">
        <v>8</v>
      </c>
      <c r="C289" s="47" t="s">
        <v>1217</v>
      </c>
      <c r="D289" s="47" t="s">
        <v>1217</v>
      </c>
      <c r="E289" s="47" t="s">
        <v>55</v>
      </c>
      <c r="F289" s="47" t="s">
        <v>1218</v>
      </c>
      <c r="G289" s="155" t="s">
        <v>3239</v>
      </c>
      <c r="H289" s="106">
        <v>1628</v>
      </c>
      <c r="I289" s="106">
        <v>2402</v>
      </c>
      <c r="J289" s="106">
        <v>3057</v>
      </c>
      <c r="K289" s="107">
        <f t="shared" si="5"/>
        <v>162.80000000000001</v>
      </c>
      <c r="L289" s="105">
        <v>0.99813432835820892</v>
      </c>
      <c r="M289" s="105">
        <v>1.0359712230215827</v>
      </c>
      <c r="N289" s="105">
        <v>1.1675874769797421</v>
      </c>
      <c r="O289" s="105">
        <v>1.0793999268203438</v>
      </c>
      <c r="P289" s="105">
        <v>0.75276489475561892</v>
      </c>
      <c r="Q289" s="105">
        <v>1.0972850678733033</v>
      </c>
      <c r="R289" s="47" t="s">
        <v>3289</v>
      </c>
      <c r="S289" s="47" t="s">
        <v>3292</v>
      </c>
      <c r="T289" s="47" t="s">
        <v>3286</v>
      </c>
      <c r="U289" s="47" t="s">
        <v>3286</v>
      </c>
      <c r="V289" s="47" t="s">
        <v>3286</v>
      </c>
      <c r="W289" s="47" t="s">
        <v>3286</v>
      </c>
      <c r="X289" s="47" t="s">
        <v>3286</v>
      </c>
      <c r="Y289" s="47" t="s">
        <v>3286</v>
      </c>
    </row>
    <row r="290" spans="2:25" x14ac:dyDescent="0.45">
      <c r="B290" s="47" t="s">
        <v>8</v>
      </c>
      <c r="C290" s="47" t="s">
        <v>1219</v>
      </c>
      <c r="D290" s="47" t="s">
        <v>1219</v>
      </c>
      <c r="E290" s="47" t="s">
        <v>55</v>
      </c>
      <c r="F290" s="47" t="s">
        <v>1220</v>
      </c>
      <c r="G290" s="155" t="s">
        <v>3234</v>
      </c>
      <c r="H290" s="106">
        <v>1029</v>
      </c>
      <c r="I290" s="106">
        <v>1006</v>
      </c>
      <c r="J290" s="106">
        <v>1083</v>
      </c>
      <c r="K290" s="107">
        <f t="shared" si="5"/>
        <v>102.9</v>
      </c>
      <c r="L290" s="105">
        <v>1.0622437569884458</v>
      </c>
      <c r="M290" s="105">
        <v>0.91309130913091308</v>
      </c>
      <c r="N290" s="105">
        <v>1.0379500486539086</v>
      </c>
      <c r="O290" s="105">
        <v>1.1228533685601056</v>
      </c>
      <c r="P290" s="105">
        <v>0.93467758874186091</v>
      </c>
      <c r="Q290" s="105">
        <v>1.1586958991252982</v>
      </c>
      <c r="R290" s="47" t="s">
        <v>3289</v>
      </c>
      <c r="S290" s="47" t="s">
        <v>3292</v>
      </c>
      <c r="T290" s="47" t="s">
        <v>3286</v>
      </c>
      <c r="U290" s="47" t="s">
        <v>3286</v>
      </c>
      <c r="V290" s="47" t="s">
        <v>3286</v>
      </c>
      <c r="W290" s="47" t="s">
        <v>3286</v>
      </c>
      <c r="X290" s="47" t="s">
        <v>3286</v>
      </c>
      <c r="Y290" s="47" t="s">
        <v>3286</v>
      </c>
    </row>
    <row r="291" spans="2:25" x14ac:dyDescent="0.45">
      <c r="B291" s="47" t="s">
        <v>8</v>
      </c>
      <c r="C291" s="47" t="s">
        <v>1221</v>
      </c>
      <c r="D291" s="47" t="s">
        <v>1221</v>
      </c>
      <c r="E291" s="47" t="s">
        <v>55</v>
      </c>
      <c r="F291" s="47" t="s">
        <v>1222</v>
      </c>
      <c r="G291" s="155" t="s">
        <v>3234</v>
      </c>
      <c r="H291" s="106">
        <v>2760</v>
      </c>
      <c r="I291" s="106">
        <v>2775</v>
      </c>
      <c r="J291" s="106">
        <v>2794</v>
      </c>
      <c r="K291" s="107">
        <f t="shared" si="5"/>
        <v>276</v>
      </c>
      <c r="L291" s="105">
        <v>1.1199696279422933</v>
      </c>
      <c r="M291" s="105">
        <v>0.99439522690291082</v>
      </c>
      <c r="N291" s="105">
        <v>0.98061065299754846</v>
      </c>
      <c r="O291" s="105">
        <v>1.2465190293064581</v>
      </c>
      <c r="P291" s="105">
        <v>0.84802686817800177</v>
      </c>
      <c r="Q291" s="105">
        <v>1.1147791971675998</v>
      </c>
      <c r="R291" s="47" t="s">
        <v>3289</v>
      </c>
      <c r="S291" s="47" t="s">
        <v>3292</v>
      </c>
      <c r="T291" s="47" t="s">
        <v>3286</v>
      </c>
      <c r="U291" s="47" t="s">
        <v>3286</v>
      </c>
      <c r="V291" s="47" t="s">
        <v>3286</v>
      </c>
      <c r="W291" s="47" t="s">
        <v>3286</v>
      </c>
      <c r="X291" s="47" t="s">
        <v>3286</v>
      </c>
      <c r="Y291" s="47" t="s">
        <v>3286</v>
      </c>
    </row>
    <row r="292" spans="2:25" x14ac:dyDescent="0.45">
      <c r="B292" s="47" t="s">
        <v>8</v>
      </c>
      <c r="C292" s="47" t="s">
        <v>1224</v>
      </c>
      <c r="D292" s="47" t="s">
        <v>1225</v>
      </c>
      <c r="E292" s="47" t="s">
        <v>55</v>
      </c>
      <c r="F292" s="47" t="s">
        <v>1226</v>
      </c>
      <c r="G292" s="155" t="s">
        <v>3239</v>
      </c>
      <c r="H292" s="106">
        <v>7638</v>
      </c>
      <c r="I292" s="106">
        <v>10385</v>
      </c>
      <c r="J292" s="106">
        <v>13798</v>
      </c>
      <c r="K292" s="107">
        <f t="shared" si="5"/>
        <v>763.80000000000007</v>
      </c>
      <c r="L292" s="105">
        <v>1.0126486404605015</v>
      </c>
      <c r="M292" s="105">
        <v>0.9472390483715214</v>
      </c>
      <c r="N292" s="105">
        <v>0.97093023255813948</v>
      </c>
      <c r="O292" s="105">
        <v>0.90673927842069435</v>
      </c>
      <c r="P292" s="105">
        <v>0.9925373134328358</v>
      </c>
      <c r="Q292" s="105">
        <v>1.1019141231246767</v>
      </c>
      <c r="R292" s="47" t="s">
        <v>3289</v>
      </c>
      <c r="S292" s="47" t="s">
        <v>3292</v>
      </c>
      <c r="T292" s="47" t="s">
        <v>3286</v>
      </c>
      <c r="U292" s="47" t="s">
        <v>3286</v>
      </c>
      <c r="V292" s="47" t="s">
        <v>3286</v>
      </c>
      <c r="W292" s="47" t="s">
        <v>3286</v>
      </c>
      <c r="X292" s="47" t="s">
        <v>3286</v>
      </c>
      <c r="Y292" s="47" t="s">
        <v>3286</v>
      </c>
    </row>
    <row r="293" spans="2:25" x14ac:dyDescent="0.45">
      <c r="B293" s="47" t="s">
        <v>16</v>
      </c>
      <c r="C293" s="47" t="s">
        <v>1227</v>
      </c>
      <c r="D293" s="47" t="s">
        <v>1227</v>
      </c>
      <c r="E293" s="47" t="s">
        <v>55</v>
      </c>
      <c r="F293" s="47" t="s">
        <v>3253</v>
      </c>
      <c r="G293" s="155" t="s">
        <v>3247</v>
      </c>
      <c r="H293" s="106">
        <v>7000</v>
      </c>
      <c r="I293" s="106">
        <v>9300</v>
      </c>
      <c r="J293" s="106">
        <v>6310</v>
      </c>
      <c r="K293" s="107">
        <f t="shared" si="5"/>
        <v>700</v>
      </c>
      <c r="L293" s="105">
        <v>0.62337662337662336</v>
      </c>
      <c r="M293" s="105">
        <v>1.3125</v>
      </c>
      <c r="N293" s="105">
        <v>1.1923076923076923</v>
      </c>
      <c r="O293" s="105">
        <v>0.9152542372881356</v>
      </c>
      <c r="P293" s="105">
        <v>0.80952380952380953</v>
      </c>
      <c r="Q293" s="105">
        <v>0.70175438596491224</v>
      </c>
      <c r="R293" s="47" t="s">
        <v>3284</v>
      </c>
      <c r="S293" s="47" t="s">
        <v>3285</v>
      </c>
      <c r="T293" s="47" t="s">
        <v>3286</v>
      </c>
      <c r="U293" s="47" t="s">
        <v>3286</v>
      </c>
      <c r="V293" s="47" t="s">
        <v>3286</v>
      </c>
      <c r="W293" s="47" t="s">
        <v>3286</v>
      </c>
      <c r="X293" s="47" t="s">
        <v>3286</v>
      </c>
      <c r="Y293" s="47" t="s">
        <v>3286</v>
      </c>
    </row>
    <row r="294" spans="2:25" x14ac:dyDescent="0.45">
      <c r="B294" s="47" t="s">
        <v>16</v>
      </c>
      <c r="C294" s="47" t="s">
        <v>1233</v>
      </c>
      <c r="D294" s="47" t="s">
        <v>1233</v>
      </c>
      <c r="E294" s="47" t="s">
        <v>55</v>
      </c>
      <c r="F294" s="47" t="s">
        <v>3254</v>
      </c>
      <c r="G294" s="155" t="s">
        <v>3247</v>
      </c>
      <c r="H294" s="106">
        <v>2631480</v>
      </c>
      <c r="I294" s="106">
        <v>2629610</v>
      </c>
      <c r="J294" s="106">
        <v>2133780</v>
      </c>
      <c r="K294" s="107">
        <f t="shared" si="5"/>
        <v>263148</v>
      </c>
      <c r="L294" s="105">
        <v>0.89295069337442223</v>
      </c>
      <c r="M294" s="105">
        <v>0.89302723165221642</v>
      </c>
      <c r="N294" s="105">
        <v>0.80187777590374998</v>
      </c>
      <c r="O294" s="105">
        <v>0.99490128010414403</v>
      </c>
      <c r="P294" s="105">
        <v>0.85826891781936532</v>
      </c>
      <c r="Q294" s="105">
        <v>0.94229504275548648</v>
      </c>
      <c r="R294" s="47" t="s">
        <v>3284</v>
      </c>
      <c r="S294" s="47" t="s">
        <v>3285</v>
      </c>
      <c r="T294" s="47" t="s">
        <v>3286</v>
      </c>
      <c r="U294" s="47" t="s">
        <v>3286</v>
      </c>
      <c r="V294" s="47" t="s">
        <v>3286</v>
      </c>
      <c r="W294" s="47" t="s">
        <v>3286</v>
      </c>
      <c r="X294" s="47" t="s">
        <v>3286</v>
      </c>
      <c r="Y294" s="47" t="s">
        <v>3286</v>
      </c>
    </row>
    <row r="295" spans="2:25" x14ac:dyDescent="0.45">
      <c r="B295" s="47" t="s">
        <v>16</v>
      </c>
      <c r="C295" s="47" t="s">
        <v>1237</v>
      </c>
      <c r="D295" s="47" t="s">
        <v>1237</v>
      </c>
      <c r="E295" s="47" t="s">
        <v>55</v>
      </c>
      <c r="F295" s="47" t="s">
        <v>3255</v>
      </c>
      <c r="G295" s="155" t="s">
        <v>3247</v>
      </c>
      <c r="H295" s="106">
        <v>330720</v>
      </c>
      <c r="I295" s="106">
        <v>354770</v>
      </c>
      <c r="J295" s="106">
        <v>315440</v>
      </c>
      <c r="K295" s="107">
        <f t="shared" si="5"/>
        <v>33072</v>
      </c>
      <c r="L295" s="105">
        <v>1.1596812278630459</v>
      </c>
      <c r="M295" s="105">
        <v>1.1967455621301775</v>
      </c>
      <c r="N295" s="105">
        <v>0.95015479876160991</v>
      </c>
      <c r="O295" s="105">
        <v>1.0761194029850747</v>
      </c>
      <c r="P295" s="105">
        <v>0.90176322418136023</v>
      </c>
      <c r="Q295" s="105">
        <v>0.97555693069306926</v>
      </c>
      <c r="R295" s="47" t="s">
        <v>3284</v>
      </c>
      <c r="S295" s="47" t="s">
        <v>3285</v>
      </c>
      <c r="T295" s="47" t="s">
        <v>3286</v>
      </c>
      <c r="U295" s="47" t="s">
        <v>3286</v>
      </c>
      <c r="V295" s="47" t="s">
        <v>3286</v>
      </c>
      <c r="W295" s="47" t="s">
        <v>3286</v>
      </c>
      <c r="X295" s="47" t="s">
        <v>3286</v>
      </c>
      <c r="Y295" s="47" t="s">
        <v>3286</v>
      </c>
    </row>
    <row r="296" spans="2:25" x14ac:dyDescent="0.45">
      <c r="B296" s="47" t="s">
        <v>8</v>
      </c>
      <c r="C296" s="47" t="s">
        <v>1241</v>
      </c>
      <c r="D296" s="47" t="s">
        <v>1242</v>
      </c>
      <c r="E296" s="47" t="s">
        <v>55</v>
      </c>
      <c r="F296" s="47" t="s">
        <v>1243</v>
      </c>
      <c r="G296" s="155" t="s">
        <v>3231</v>
      </c>
      <c r="H296" s="106">
        <v>91735</v>
      </c>
      <c r="I296" s="106">
        <v>88500</v>
      </c>
      <c r="J296" s="106">
        <v>87910</v>
      </c>
      <c r="K296" s="107">
        <f t="shared" si="5"/>
        <v>9173.5</v>
      </c>
      <c r="L296" s="105">
        <v>1.0619405140051976</v>
      </c>
      <c r="M296" s="105">
        <v>0.94410527933390143</v>
      </c>
      <c r="N296" s="105">
        <v>1.0501162115049389</v>
      </c>
      <c r="O296" s="105">
        <v>1.0698900533659101</v>
      </c>
      <c r="P296" s="105">
        <v>0.87805544175884198</v>
      </c>
      <c r="Q296" s="105">
        <v>1.1610113594723341</v>
      </c>
      <c r="R296" s="47" t="s">
        <v>3289</v>
      </c>
      <c r="S296" s="47" t="s">
        <v>3292</v>
      </c>
      <c r="T296" s="47" t="s">
        <v>3286</v>
      </c>
      <c r="U296" s="47" t="s">
        <v>3286</v>
      </c>
      <c r="V296" s="47" t="s">
        <v>3286</v>
      </c>
      <c r="W296" s="47" t="s">
        <v>3286</v>
      </c>
      <c r="X296" s="47" t="s">
        <v>3286</v>
      </c>
      <c r="Y296" s="47" t="s">
        <v>3286</v>
      </c>
    </row>
    <row r="297" spans="2:25" x14ac:dyDescent="0.45">
      <c r="B297" s="47" t="s">
        <v>8</v>
      </c>
      <c r="C297" s="47" t="s">
        <v>1245</v>
      </c>
      <c r="D297" s="47" t="s">
        <v>1246</v>
      </c>
      <c r="E297" s="47" t="s">
        <v>55</v>
      </c>
      <c r="F297" s="47" t="s">
        <v>1247</v>
      </c>
      <c r="G297" s="155" t="s">
        <v>3231</v>
      </c>
      <c r="H297" s="106">
        <v>224169</v>
      </c>
      <c r="I297" s="106">
        <v>189818</v>
      </c>
      <c r="J297" s="106">
        <v>171306</v>
      </c>
      <c r="K297" s="107">
        <f t="shared" si="5"/>
        <v>22416.9</v>
      </c>
      <c r="L297" s="105">
        <v>0.98816061621852935</v>
      </c>
      <c r="M297" s="105">
        <v>0.996434470097042</v>
      </c>
      <c r="N297" s="105">
        <v>1.1234779019370817</v>
      </c>
      <c r="O297" s="105">
        <v>1.2093490630056898</v>
      </c>
      <c r="P297" s="105">
        <v>0.85417412163863593</v>
      </c>
      <c r="Q297" s="105">
        <v>1.0237746967798829</v>
      </c>
      <c r="R297" s="47" t="s">
        <v>3289</v>
      </c>
      <c r="S297" s="47" t="s">
        <v>3292</v>
      </c>
      <c r="T297" s="47" t="s">
        <v>3286</v>
      </c>
      <c r="U297" s="47" t="s">
        <v>3286</v>
      </c>
      <c r="V297" s="47" t="s">
        <v>3286</v>
      </c>
      <c r="W297" s="47" t="s">
        <v>3286</v>
      </c>
      <c r="X297" s="47" t="s">
        <v>3286</v>
      </c>
      <c r="Y297" s="47" t="s">
        <v>3286</v>
      </c>
    </row>
    <row r="298" spans="2:25" x14ac:dyDescent="0.45">
      <c r="B298" s="47" t="s">
        <v>8</v>
      </c>
      <c r="C298" s="47" t="s">
        <v>1248</v>
      </c>
      <c r="D298" s="47" t="s">
        <v>1249</v>
      </c>
      <c r="E298" s="47" t="s">
        <v>55</v>
      </c>
      <c r="F298" s="47" t="s">
        <v>1250</v>
      </c>
      <c r="G298" s="155" t="s">
        <v>3231</v>
      </c>
      <c r="H298" s="106">
        <v>67081</v>
      </c>
      <c r="I298" s="106">
        <v>56131</v>
      </c>
      <c r="J298" s="106">
        <v>49664</v>
      </c>
      <c r="K298" s="107">
        <f t="shared" si="5"/>
        <v>6708.1</v>
      </c>
      <c r="L298" s="105">
        <v>1.0345655785281107</v>
      </c>
      <c r="M298" s="105">
        <v>0.96283912151379292</v>
      </c>
      <c r="N298" s="105">
        <v>1.0536297545042672</v>
      </c>
      <c r="O298" s="105">
        <v>1.119867565109935</v>
      </c>
      <c r="P298" s="105">
        <v>0.86665070624850371</v>
      </c>
      <c r="Q298" s="105">
        <v>1.066198942305137</v>
      </c>
      <c r="R298" s="47" t="s">
        <v>3289</v>
      </c>
      <c r="S298" s="47" t="s">
        <v>3292</v>
      </c>
      <c r="T298" s="47" t="s">
        <v>3286</v>
      </c>
      <c r="U298" s="47" t="s">
        <v>3286</v>
      </c>
      <c r="V298" s="47" t="s">
        <v>3286</v>
      </c>
      <c r="W298" s="47" t="s">
        <v>3286</v>
      </c>
      <c r="X298" s="47" t="s">
        <v>3286</v>
      </c>
      <c r="Y298" s="47" t="s">
        <v>3286</v>
      </c>
    </row>
    <row r="299" spans="2:25" x14ac:dyDescent="0.45">
      <c r="B299" s="47" t="s">
        <v>8</v>
      </c>
      <c r="C299" s="47" t="s">
        <v>1251</v>
      </c>
      <c r="D299" s="47" t="s">
        <v>1252</v>
      </c>
      <c r="E299" s="47" t="s">
        <v>55</v>
      </c>
      <c r="F299" s="47" t="s">
        <v>1253</v>
      </c>
      <c r="G299" s="155" t="s">
        <v>3239</v>
      </c>
      <c r="H299" s="106">
        <v>6170</v>
      </c>
      <c r="I299" s="106">
        <v>6139</v>
      </c>
      <c r="J299" s="106">
        <v>11806</v>
      </c>
      <c r="K299" s="107">
        <f t="shared" si="5"/>
        <v>617</v>
      </c>
      <c r="L299" s="105">
        <v>1.2868269556383338</v>
      </c>
      <c r="M299" s="105">
        <v>1.1319122158420516</v>
      </c>
      <c r="N299" s="105">
        <v>1.1316411596366802</v>
      </c>
      <c r="O299" s="105">
        <v>0.9074021953278919</v>
      </c>
      <c r="P299" s="105">
        <v>0.96144721233689201</v>
      </c>
      <c r="Q299" s="105">
        <v>1.1467191267927401</v>
      </c>
      <c r="R299" s="47" t="s">
        <v>3289</v>
      </c>
      <c r="S299" s="47" t="s">
        <v>3292</v>
      </c>
      <c r="T299" s="47" t="s">
        <v>3286</v>
      </c>
      <c r="U299" s="47" t="s">
        <v>3286</v>
      </c>
      <c r="V299" s="47" t="s">
        <v>3286</v>
      </c>
      <c r="W299" s="47" t="s">
        <v>3286</v>
      </c>
      <c r="X299" s="47" t="s">
        <v>3286</v>
      </c>
      <c r="Y299" s="47" t="s">
        <v>3286</v>
      </c>
    </row>
    <row r="300" spans="2:25" x14ac:dyDescent="0.45">
      <c r="B300" s="47" t="s">
        <v>8</v>
      </c>
      <c r="C300" s="47" t="s">
        <v>1254</v>
      </c>
      <c r="D300" s="47" t="s">
        <v>1255</v>
      </c>
      <c r="E300" s="47" t="s">
        <v>55</v>
      </c>
      <c r="F300" s="47" t="s">
        <v>1256</v>
      </c>
      <c r="G300" s="155" t="s">
        <v>3239</v>
      </c>
      <c r="H300" s="106">
        <v>3436</v>
      </c>
      <c r="I300" s="106">
        <v>3559</v>
      </c>
      <c r="J300" s="106">
        <v>8006</v>
      </c>
      <c r="K300" s="107">
        <f t="shared" si="5"/>
        <v>343.6</v>
      </c>
      <c r="L300" s="105">
        <v>1.2916625457422608</v>
      </c>
      <c r="M300" s="105">
        <v>1.1409858669424338</v>
      </c>
      <c r="N300" s="105">
        <v>1.4718768502072233</v>
      </c>
      <c r="O300" s="105">
        <v>1.2696361105587592</v>
      </c>
      <c r="P300" s="105">
        <v>1.150015401991991</v>
      </c>
      <c r="Q300" s="105">
        <v>1.2268602540834845</v>
      </c>
      <c r="R300" s="47" t="s">
        <v>3289</v>
      </c>
      <c r="S300" s="47" t="s">
        <v>3292</v>
      </c>
      <c r="T300" s="47" t="s">
        <v>3286</v>
      </c>
      <c r="U300" s="47" t="s">
        <v>3286</v>
      </c>
      <c r="V300" s="47" t="s">
        <v>3286</v>
      </c>
      <c r="W300" s="47" t="s">
        <v>3286</v>
      </c>
      <c r="X300" s="47" t="s">
        <v>3286</v>
      </c>
      <c r="Y300" s="47" t="s">
        <v>3286</v>
      </c>
    </row>
    <row r="301" spans="2:25" x14ac:dyDescent="0.45">
      <c r="B301" s="47" t="s">
        <v>8</v>
      </c>
      <c r="C301" s="47" t="s">
        <v>1257</v>
      </c>
      <c r="D301" s="47" t="s">
        <v>1257</v>
      </c>
      <c r="E301" s="47" t="s">
        <v>55</v>
      </c>
      <c r="F301" s="47" t="s">
        <v>1258</v>
      </c>
      <c r="G301" s="155" t="s">
        <v>3239</v>
      </c>
      <c r="H301" s="106">
        <v>37</v>
      </c>
      <c r="I301" s="106">
        <v>4</v>
      </c>
      <c r="J301" s="106">
        <v>288</v>
      </c>
      <c r="K301" s="107">
        <f t="shared" si="5"/>
        <v>3.7</v>
      </c>
      <c r="L301" s="105">
        <v>1.7105263157894737</v>
      </c>
      <c r="M301" s="105">
        <v>1.3888888888888888</v>
      </c>
      <c r="N301" s="105">
        <v>1.2068965517241379</v>
      </c>
      <c r="O301" s="105">
        <v>1.517857142857143</v>
      </c>
      <c r="P301" s="105">
        <v>1.3333333333333333</v>
      </c>
      <c r="Q301" s="105">
        <v>0.90056285178236406</v>
      </c>
      <c r="R301" s="47" t="s">
        <v>3289</v>
      </c>
      <c r="S301" s="47" t="s">
        <v>3292</v>
      </c>
      <c r="T301" s="47" t="s">
        <v>3286</v>
      </c>
      <c r="U301" s="47" t="s">
        <v>3286</v>
      </c>
      <c r="V301" s="47" t="s">
        <v>3286</v>
      </c>
      <c r="W301" s="47" t="s">
        <v>3286</v>
      </c>
      <c r="X301" s="47" t="s">
        <v>3286</v>
      </c>
      <c r="Y301" s="47" t="s">
        <v>3286</v>
      </c>
    </row>
    <row r="302" spans="2:25" x14ac:dyDescent="0.45">
      <c r="B302" s="47" t="s">
        <v>8</v>
      </c>
      <c r="C302" s="47" t="s">
        <v>1268</v>
      </c>
      <c r="D302" s="47" t="s">
        <v>1268</v>
      </c>
      <c r="E302" s="47" t="s">
        <v>55</v>
      </c>
      <c r="F302" s="47" t="s">
        <v>1269</v>
      </c>
      <c r="G302" s="155" t="s">
        <v>3239</v>
      </c>
      <c r="H302" s="106">
        <v>3769</v>
      </c>
      <c r="I302" s="106">
        <v>4200</v>
      </c>
      <c r="J302" s="106">
        <v>4871</v>
      </c>
      <c r="K302" s="107">
        <f t="shared" si="5"/>
        <v>376.90000000000003</v>
      </c>
      <c r="L302" s="105">
        <v>1.2032667876588021</v>
      </c>
      <c r="M302" s="105">
        <v>0.96522781774580335</v>
      </c>
      <c r="N302" s="105">
        <v>0.98161764705882348</v>
      </c>
      <c r="O302" s="105">
        <v>1.1723617141778364</v>
      </c>
      <c r="P302" s="105">
        <v>0.86276674025018396</v>
      </c>
      <c r="Q302" s="105">
        <v>0.96051856216853271</v>
      </c>
      <c r="R302" s="47" t="s">
        <v>3289</v>
      </c>
      <c r="S302" s="47" t="s">
        <v>3292</v>
      </c>
      <c r="T302" s="47" t="s">
        <v>3286</v>
      </c>
      <c r="U302" s="47" t="s">
        <v>3286</v>
      </c>
      <c r="V302" s="47" t="s">
        <v>3286</v>
      </c>
      <c r="W302" s="47" t="s">
        <v>3286</v>
      </c>
      <c r="X302" s="47" t="s">
        <v>3286</v>
      </c>
      <c r="Y302" s="47" t="s">
        <v>3286</v>
      </c>
    </row>
    <row r="303" spans="2:25" x14ac:dyDescent="0.45">
      <c r="B303" s="47" t="s">
        <v>8</v>
      </c>
      <c r="C303" s="47" t="s">
        <v>1270</v>
      </c>
      <c r="D303" s="47" t="s">
        <v>1271</v>
      </c>
      <c r="E303" s="47" t="s">
        <v>55</v>
      </c>
      <c r="F303" s="47" t="s">
        <v>1272</v>
      </c>
      <c r="G303" s="155" t="s">
        <v>3424</v>
      </c>
      <c r="H303" s="106">
        <v>1636</v>
      </c>
      <c r="I303" s="106">
        <v>673</v>
      </c>
      <c r="J303" s="106">
        <v>677</v>
      </c>
      <c r="K303" s="107">
        <f t="shared" si="5"/>
        <v>163.60000000000002</v>
      </c>
      <c r="L303" s="105">
        <v>1.17820324005891</v>
      </c>
      <c r="M303" s="105">
        <v>0.91247672253258838</v>
      </c>
      <c r="N303" s="105">
        <v>0.67437379576107903</v>
      </c>
      <c r="O303" s="105">
        <v>0.91549295774647887</v>
      </c>
      <c r="P303" s="105">
        <v>0.88929219600725951</v>
      </c>
      <c r="Q303" s="105">
        <v>1.0245901639344264</v>
      </c>
      <c r="R303" s="47" t="s">
        <v>3289</v>
      </c>
      <c r="S303" s="47" t="s">
        <v>3292</v>
      </c>
      <c r="T303" s="47" t="s">
        <v>3286</v>
      </c>
      <c r="U303" s="47" t="s">
        <v>3286</v>
      </c>
      <c r="V303" s="47" t="s">
        <v>3286</v>
      </c>
      <c r="W303" s="47" t="s">
        <v>3286</v>
      </c>
      <c r="X303" s="47" t="s">
        <v>3286</v>
      </c>
      <c r="Y303" s="47" t="s">
        <v>3286</v>
      </c>
    </row>
    <row r="304" spans="2:25" x14ac:dyDescent="0.45">
      <c r="B304" s="47" t="s">
        <v>8</v>
      </c>
      <c r="C304" s="47" t="s">
        <v>1276</v>
      </c>
      <c r="D304" s="47" t="s">
        <v>1277</v>
      </c>
      <c r="E304" s="47" t="s">
        <v>55</v>
      </c>
      <c r="F304" s="47" t="s">
        <v>1278</v>
      </c>
      <c r="G304" s="155" t="s">
        <v>3247</v>
      </c>
      <c r="H304" s="106">
        <v>466</v>
      </c>
      <c r="I304" s="106">
        <v>717</v>
      </c>
      <c r="J304" s="106">
        <v>993</v>
      </c>
      <c r="K304" s="107">
        <f t="shared" si="5"/>
        <v>46.6</v>
      </c>
      <c r="L304" s="105">
        <v>1.1592652042090243</v>
      </c>
      <c r="M304" s="105">
        <v>1.0171271080779578</v>
      </c>
      <c r="N304" s="105">
        <v>0.85731649086252559</v>
      </c>
      <c r="O304" s="105">
        <v>1.2791945200957331</v>
      </c>
      <c r="P304" s="105">
        <v>0.77070102965657572</v>
      </c>
      <c r="Q304" s="105">
        <v>1.1260529677992162</v>
      </c>
      <c r="R304" s="47" t="s">
        <v>3289</v>
      </c>
      <c r="S304" s="47" t="s">
        <v>3292</v>
      </c>
      <c r="T304" s="47" t="s">
        <v>3286</v>
      </c>
      <c r="U304" s="47" t="s">
        <v>3286</v>
      </c>
      <c r="V304" s="47" t="s">
        <v>3286</v>
      </c>
      <c r="W304" s="47" t="s">
        <v>3286</v>
      </c>
      <c r="X304" s="47" t="s">
        <v>3286</v>
      </c>
      <c r="Y304" s="47" t="s">
        <v>3286</v>
      </c>
    </row>
    <row r="305" spans="2:25" x14ac:dyDescent="0.45">
      <c r="B305" s="47" t="s">
        <v>8</v>
      </c>
      <c r="C305" s="47" t="s">
        <v>1286</v>
      </c>
      <c r="D305" s="47" t="s">
        <v>1287</v>
      </c>
      <c r="E305" s="47" t="s">
        <v>55</v>
      </c>
      <c r="F305" s="47" t="s">
        <v>1288</v>
      </c>
      <c r="G305" s="155" t="s">
        <v>3231</v>
      </c>
      <c r="H305" s="106">
        <v>2216</v>
      </c>
      <c r="I305" s="106">
        <v>1723</v>
      </c>
      <c r="J305" s="106">
        <v>1673</v>
      </c>
      <c r="K305" s="107">
        <f t="shared" si="5"/>
        <v>221.60000000000002</v>
      </c>
      <c r="L305" s="105">
        <v>0.8969907407407407</v>
      </c>
      <c r="M305" s="105">
        <v>0.85868830290736986</v>
      </c>
      <c r="N305" s="105">
        <v>0.88691796008869173</v>
      </c>
      <c r="O305" s="105">
        <v>1.0608203677510608</v>
      </c>
      <c r="P305" s="105">
        <v>0.89138576779026213</v>
      </c>
      <c r="Q305" s="105">
        <v>0.92366412213740456</v>
      </c>
      <c r="R305" s="47" t="s">
        <v>3289</v>
      </c>
      <c r="S305" s="47" t="s">
        <v>3292</v>
      </c>
      <c r="T305" s="47" t="s">
        <v>3286</v>
      </c>
      <c r="U305" s="47" t="s">
        <v>3286</v>
      </c>
      <c r="V305" s="47" t="s">
        <v>3286</v>
      </c>
      <c r="W305" s="47" t="s">
        <v>3286</v>
      </c>
      <c r="X305" s="47" t="s">
        <v>3286</v>
      </c>
      <c r="Y305" s="47" t="s">
        <v>3286</v>
      </c>
    </row>
    <row r="306" spans="2:25" x14ac:dyDescent="0.45">
      <c r="B306" s="47" t="s">
        <v>8</v>
      </c>
      <c r="C306" s="47" t="s">
        <v>1291</v>
      </c>
      <c r="D306" s="47" t="s">
        <v>1292</v>
      </c>
      <c r="E306" s="47" t="s">
        <v>55</v>
      </c>
      <c r="F306" s="47" t="s">
        <v>1293</v>
      </c>
      <c r="G306" s="155" t="s">
        <v>3239</v>
      </c>
      <c r="H306" s="106">
        <v>2120</v>
      </c>
      <c r="I306" s="106">
        <v>982</v>
      </c>
      <c r="J306" s="106">
        <v>1129</v>
      </c>
      <c r="K306" s="107">
        <f t="shared" si="5"/>
        <v>212</v>
      </c>
      <c r="L306" s="105">
        <v>0.88091353996737365</v>
      </c>
      <c r="M306" s="105">
        <v>0.93048128342245995</v>
      </c>
      <c r="N306" s="105">
        <v>0.93048128342245995</v>
      </c>
      <c r="O306" s="105">
        <v>1.021897810218978</v>
      </c>
      <c r="P306" s="105">
        <v>0.85997794928335169</v>
      </c>
      <c r="Q306" s="105">
        <v>0.90705487122060469</v>
      </c>
      <c r="R306" s="47" t="s">
        <v>3289</v>
      </c>
      <c r="S306" s="47" t="s">
        <v>3292</v>
      </c>
      <c r="T306" s="47" t="s">
        <v>3286</v>
      </c>
      <c r="U306" s="47" t="s">
        <v>3286</v>
      </c>
      <c r="V306" s="47" t="s">
        <v>3286</v>
      </c>
      <c r="W306" s="47" t="s">
        <v>3286</v>
      </c>
      <c r="X306" s="47" t="s">
        <v>3286</v>
      </c>
      <c r="Y306" s="47" t="s">
        <v>3286</v>
      </c>
    </row>
    <row r="307" spans="2:25" x14ac:dyDescent="0.45">
      <c r="B307" s="47" t="s">
        <v>16</v>
      </c>
      <c r="C307" s="47" t="s">
        <v>1294</v>
      </c>
      <c r="D307" s="47" t="s">
        <v>1295</v>
      </c>
      <c r="E307" s="47" t="s">
        <v>55</v>
      </c>
      <c r="F307" s="47" t="s">
        <v>1296</v>
      </c>
      <c r="G307" s="155" t="s">
        <v>3239</v>
      </c>
      <c r="H307" s="106">
        <v>8360</v>
      </c>
      <c r="I307" s="106">
        <v>8630</v>
      </c>
      <c r="J307" s="106">
        <v>10880</v>
      </c>
      <c r="K307" s="107">
        <f t="shared" si="5"/>
        <v>836</v>
      </c>
      <c r="L307" s="105">
        <v>1.403361344537815</v>
      </c>
      <c r="M307" s="105">
        <v>0.35135135135135137</v>
      </c>
      <c r="N307" s="105">
        <v>1.553191489361702</v>
      </c>
      <c r="O307" s="105">
        <v>0.28125</v>
      </c>
      <c r="P307" s="105">
        <v>1.0210526315789474</v>
      </c>
      <c r="Q307" s="105">
        <v>0.94252873563218387</v>
      </c>
      <c r="R307" s="47" t="s">
        <v>3284</v>
      </c>
      <c r="S307" s="47" t="s">
        <v>3285</v>
      </c>
      <c r="T307" s="47" t="s">
        <v>3286</v>
      </c>
      <c r="U307" s="47" t="s">
        <v>3286</v>
      </c>
      <c r="V307" s="47" t="s">
        <v>3286</v>
      </c>
      <c r="W307" s="47" t="s">
        <v>3286</v>
      </c>
      <c r="X307" s="47" t="s">
        <v>3286</v>
      </c>
      <c r="Y307" s="47" t="s">
        <v>3286</v>
      </c>
    </row>
    <row r="308" spans="2:25" x14ac:dyDescent="0.45">
      <c r="B308" s="47" t="s">
        <v>16</v>
      </c>
      <c r="C308" s="47" t="s">
        <v>1297</v>
      </c>
      <c r="D308" s="47" t="s">
        <v>1298</v>
      </c>
      <c r="E308" s="47" t="s">
        <v>55</v>
      </c>
      <c r="F308" s="47" t="s">
        <v>1299</v>
      </c>
      <c r="G308" s="155" t="s">
        <v>3231</v>
      </c>
      <c r="H308" s="106">
        <v>112120</v>
      </c>
      <c r="I308" s="106">
        <v>80460</v>
      </c>
      <c r="J308" s="106">
        <v>69660</v>
      </c>
      <c r="K308" s="107">
        <f t="shared" si="5"/>
        <v>11212</v>
      </c>
      <c r="L308" s="105">
        <v>0.95955369595536955</v>
      </c>
      <c r="M308" s="105">
        <v>1.0844444444444445</v>
      </c>
      <c r="N308" s="105">
        <v>0.9398230088495575</v>
      </c>
      <c r="O308" s="105">
        <v>0.92452830188679247</v>
      </c>
      <c r="P308" s="105">
        <v>1.2347826086956522</v>
      </c>
      <c r="Q308" s="105">
        <v>1.0592459605026929</v>
      </c>
      <c r="R308" s="47" t="s">
        <v>3284</v>
      </c>
      <c r="S308" s="47" t="s">
        <v>3285</v>
      </c>
      <c r="T308" s="47" t="s">
        <v>3286</v>
      </c>
      <c r="U308" s="47" t="s">
        <v>3286</v>
      </c>
      <c r="V308" s="47" t="s">
        <v>3286</v>
      </c>
      <c r="W308" s="47" t="s">
        <v>3286</v>
      </c>
      <c r="X308" s="47" t="s">
        <v>3286</v>
      </c>
      <c r="Y308" s="47" t="s">
        <v>3286</v>
      </c>
    </row>
    <row r="309" spans="2:25" x14ac:dyDescent="0.45">
      <c r="B309" s="47" t="s">
        <v>8</v>
      </c>
      <c r="C309" s="47" t="s">
        <v>1301</v>
      </c>
      <c r="D309" s="47" t="s">
        <v>1301</v>
      </c>
      <c r="E309" s="47" t="s">
        <v>55</v>
      </c>
      <c r="F309" s="47" t="s">
        <v>1302</v>
      </c>
      <c r="G309" s="155" t="s">
        <v>3247</v>
      </c>
      <c r="H309" s="106">
        <v>17467</v>
      </c>
      <c r="I309" s="106">
        <v>16458</v>
      </c>
      <c r="J309" s="106">
        <v>18789</v>
      </c>
      <c r="K309" s="107">
        <f t="shared" si="5"/>
        <v>1746.7</v>
      </c>
      <c r="L309" s="105">
        <v>1.175968595323434</v>
      </c>
      <c r="M309" s="105">
        <v>0.33396667641040628</v>
      </c>
      <c r="N309" s="105">
        <v>0.708502024291498</v>
      </c>
      <c r="O309" s="105">
        <v>0.94507478081485297</v>
      </c>
      <c r="P309" s="105">
        <v>0.93469730941704032</v>
      </c>
      <c r="Q309" s="105">
        <v>2.9034511666899538</v>
      </c>
      <c r="R309" s="47" t="s">
        <v>3289</v>
      </c>
      <c r="S309" s="47" t="s">
        <v>3292</v>
      </c>
      <c r="T309" s="47" t="s">
        <v>3286</v>
      </c>
      <c r="U309" s="47" t="s">
        <v>3286</v>
      </c>
      <c r="V309" s="47" t="s">
        <v>3286</v>
      </c>
      <c r="W309" s="47" t="s">
        <v>3286</v>
      </c>
      <c r="X309" s="47" t="s">
        <v>3286</v>
      </c>
      <c r="Y309" s="47" t="s">
        <v>3286</v>
      </c>
    </row>
    <row r="310" spans="2:25" x14ac:dyDescent="0.45">
      <c r="B310" s="47" t="s">
        <v>8</v>
      </c>
      <c r="C310" s="47" t="s">
        <v>1303</v>
      </c>
      <c r="D310" s="47" t="s">
        <v>1303</v>
      </c>
      <c r="E310" s="47" t="s">
        <v>55</v>
      </c>
      <c r="F310" s="47" t="s">
        <v>1304</v>
      </c>
      <c r="G310" s="155" t="s">
        <v>3247</v>
      </c>
      <c r="H310" s="106">
        <v>344779</v>
      </c>
      <c r="I310" s="106">
        <v>318009</v>
      </c>
      <c r="J310" s="106">
        <v>332052</v>
      </c>
      <c r="K310" s="107">
        <f t="shared" si="5"/>
        <v>34477.9</v>
      </c>
      <c r="L310" s="105">
        <v>0.95995875952388698</v>
      </c>
      <c r="M310" s="105">
        <v>0.2811686322878702</v>
      </c>
      <c r="N310" s="105">
        <v>0.58760717552558228</v>
      </c>
      <c r="O310" s="105">
        <v>0.7238229818309343</v>
      </c>
      <c r="P310" s="105">
        <v>0.7291788948989083</v>
      </c>
      <c r="Q310" s="105">
        <v>4.6129846976675086</v>
      </c>
      <c r="R310" s="47" t="s">
        <v>3289</v>
      </c>
      <c r="S310" s="47" t="s">
        <v>3292</v>
      </c>
      <c r="T310" s="47" t="s">
        <v>3286</v>
      </c>
      <c r="U310" s="47" t="s">
        <v>3286</v>
      </c>
      <c r="V310" s="47" t="s">
        <v>3286</v>
      </c>
      <c r="W310" s="47" t="s">
        <v>3286</v>
      </c>
      <c r="X310" s="47" t="s">
        <v>3286</v>
      </c>
      <c r="Y310" s="47" t="s">
        <v>3286</v>
      </c>
    </row>
    <row r="311" spans="2:25" x14ac:dyDescent="0.45">
      <c r="B311" s="47" t="s">
        <v>16</v>
      </c>
      <c r="C311" s="47" t="s">
        <v>1306</v>
      </c>
      <c r="D311" s="47" t="s">
        <v>1306</v>
      </c>
      <c r="E311" s="47" t="s">
        <v>55</v>
      </c>
      <c r="F311" s="47" t="s">
        <v>1307</v>
      </c>
      <c r="G311" s="155" t="s">
        <v>3231</v>
      </c>
      <c r="H311" s="106">
        <v>9334170</v>
      </c>
      <c r="I311" s="106">
        <v>9180710</v>
      </c>
      <c r="J311" s="106">
        <v>8689040</v>
      </c>
      <c r="K311" s="107">
        <f t="shared" si="5"/>
        <v>933417</v>
      </c>
      <c r="L311" s="105">
        <v>1.0243438081588123</v>
      </c>
      <c r="M311" s="105">
        <v>1.0427268669089982</v>
      </c>
      <c r="N311" s="105">
        <v>1.0147314889030155</v>
      </c>
      <c r="O311" s="105">
        <v>1.0955719053586273</v>
      </c>
      <c r="P311" s="105">
        <v>0.93169745500673906</v>
      </c>
      <c r="Q311" s="105">
        <v>0.9732315891472868</v>
      </c>
      <c r="R311" s="47" t="s">
        <v>3284</v>
      </c>
      <c r="S311" s="47" t="s">
        <v>3285</v>
      </c>
      <c r="T311" s="47" t="s">
        <v>3286</v>
      </c>
      <c r="U311" s="47" t="s">
        <v>3286</v>
      </c>
      <c r="V311" s="47" t="s">
        <v>3286</v>
      </c>
      <c r="W311" s="47" t="s">
        <v>3286</v>
      </c>
      <c r="X311" s="47" t="s">
        <v>3286</v>
      </c>
      <c r="Y311" s="47" t="s">
        <v>3286</v>
      </c>
    </row>
    <row r="312" spans="2:25" x14ac:dyDescent="0.45">
      <c r="B312" s="47" t="s">
        <v>8</v>
      </c>
      <c r="C312" s="47" t="s">
        <v>1311</v>
      </c>
      <c r="D312" s="47" t="s">
        <v>1311</v>
      </c>
      <c r="E312" s="47" t="s">
        <v>55</v>
      </c>
      <c r="F312" s="47" t="s">
        <v>3325</v>
      </c>
      <c r="G312" s="155" t="s">
        <v>3247</v>
      </c>
      <c r="H312" s="106">
        <v>40319</v>
      </c>
      <c r="I312" s="106">
        <v>43842</v>
      </c>
      <c r="J312" s="106">
        <v>42918</v>
      </c>
      <c r="K312" s="107">
        <f t="shared" si="5"/>
        <v>4031.9</v>
      </c>
      <c r="L312" s="105">
        <v>1.0450923495002533</v>
      </c>
      <c r="M312" s="105">
        <v>1.0408262523960747</v>
      </c>
      <c r="N312" s="105">
        <v>1.0495568890831777</v>
      </c>
      <c r="O312" s="105">
        <v>0.894393741851369</v>
      </c>
      <c r="P312" s="105">
        <v>0.99277799762564312</v>
      </c>
      <c r="Q312" s="105">
        <v>1.0148900969038053</v>
      </c>
      <c r="R312" s="47" t="s">
        <v>3289</v>
      </c>
      <c r="S312" s="47" t="s">
        <v>3292</v>
      </c>
      <c r="T312" s="47" t="s">
        <v>3293</v>
      </c>
      <c r="U312" s="47" t="s">
        <v>3293</v>
      </c>
      <c r="V312" s="47" t="s">
        <v>3293</v>
      </c>
      <c r="W312" s="47" t="s">
        <v>3293</v>
      </c>
      <c r="X312" s="47" t="s">
        <v>3293</v>
      </c>
      <c r="Y312" s="47" t="s">
        <v>3293</v>
      </c>
    </row>
    <row r="313" spans="2:25" x14ac:dyDescent="0.45">
      <c r="B313" s="47" t="s">
        <v>8</v>
      </c>
      <c r="C313" s="47" t="s">
        <v>1318</v>
      </c>
      <c r="D313" s="47" t="s">
        <v>1318</v>
      </c>
      <c r="E313" s="47" t="s">
        <v>55</v>
      </c>
      <c r="F313" s="47" t="s">
        <v>1319</v>
      </c>
      <c r="G313" s="155" t="s">
        <v>3231</v>
      </c>
      <c r="H313" s="106">
        <v>1290</v>
      </c>
      <c r="I313" s="106">
        <v>1985</v>
      </c>
      <c r="J313" s="106">
        <v>1705</v>
      </c>
      <c r="K313" s="107">
        <f t="shared" si="5"/>
        <v>129</v>
      </c>
      <c r="L313" s="105">
        <v>1.0374261326329612</v>
      </c>
      <c r="M313" s="105">
        <v>1.0832719233603538</v>
      </c>
      <c r="N313" s="105">
        <v>0.92142857142857137</v>
      </c>
      <c r="O313" s="105">
        <v>0.97142857142857142</v>
      </c>
      <c r="P313" s="105">
        <v>1.0071428571428571</v>
      </c>
      <c r="Q313" s="105">
        <v>1.0071428571428571</v>
      </c>
      <c r="R313" s="47" t="s">
        <v>3289</v>
      </c>
      <c r="S313" s="47" t="s">
        <v>3292</v>
      </c>
      <c r="T313" s="47" t="s">
        <v>3298</v>
      </c>
      <c r="U313" s="47" t="s">
        <v>3298</v>
      </c>
      <c r="V313" s="47" t="s">
        <v>3298</v>
      </c>
      <c r="W313" s="47" t="s">
        <v>3298</v>
      </c>
      <c r="X313" s="47" t="s">
        <v>3298</v>
      </c>
      <c r="Y313" s="47" t="s">
        <v>3298</v>
      </c>
    </row>
    <row r="314" spans="2:25" x14ac:dyDescent="0.45">
      <c r="B314" s="47" t="s">
        <v>8</v>
      </c>
      <c r="C314" s="47" t="s">
        <v>1320</v>
      </c>
      <c r="D314" s="47" t="s">
        <v>1320</v>
      </c>
      <c r="E314" s="47" t="s">
        <v>55</v>
      </c>
      <c r="F314" s="47" t="s">
        <v>1321</v>
      </c>
      <c r="G314" s="155" t="s">
        <v>3231</v>
      </c>
      <c r="H314" s="106">
        <v>629</v>
      </c>
      <c r="I314" s="106">
        <v>800</v>
      </c>
      <c r="J314" s="106">
        <v>593</v>
      </c>
      <c r="K314" s="107">
        <f t="shared" si="5"/>
        <v>62.900000000000006</v>
      </c>
      <c r="L314" s="105">
        <v>0.94795539033457255</v>
      </c>
      <c r="M314" s="105">
        <v>1.0583153347732182</v>
      </c>
      <c r="N314" s="105">
        <v>0.97276264591439687</v>
      </c>
      <c r="O314" s="105">
        <v>0.85603112840466933</v>
      </c>
      <c r="P314" s="105">
        <v>0.77821011673151752</v>
      </c>
      <c r="Q314" s="105">
        <v>0.85603112840466933</v>
      </c>
      <c r="R314" s="47" t="s">
        <v>3289</v>
      </c>
      <c r="S314" s="47" t="s">
        <v>3292</v>
      </c>
      <c r="T314" s="47" t="s">
        <v>3298</v>
      </c>
      <c r="U314" s="47" t="s">
        <v>3298</v>
      </c>
      <c r="V314" s="47" t="s">
        <v>3298</v>
      </c>
      <c r="W314" s="47" t="s">
        <v>3298</v>
      </c>
      <c r="X314" s="47" t="s">
        <v>3298</v>
      </c>
      <c r="Y314" s="47" t="s">
        <v>3298</v>
      </c>
    </row>
    <row r="315" spans="2:25" x14ac:dyDescent="0.45">
      <c r="B315" s="47" t="s">
        <v>8</v>
      </c>
      <c r="C315" s="47" t="s">
        <v>1322</v>
      </c>
      <c r="D315" s="47" t="s">
        <v>1323</v>
      </c>
      <c r="E315" s="47" t="s">
        <v>55</v>
      </c>
      <c r="F315" s="47" t="s">
        <v>1324</v>
      </c>
      <c r="G315" s="155" t="s">
        <v>3247</v>
      </c>
      <c r="H315" s="106">
        <v>3707</v>
      </c>
      <c r="I315" s="106">
        <v>6712</v>
      </c>
      <c r="J315" s="106">
        <v>11084</v>
      </c>
      <c r="K315" s="107">
        <f t="shared" si="5"/>
        <v>370.70000000000005</v>
      </c>
      <c r="L315" s="105">
        <v>0.92711055050004498</v>
      </c>
      <c r="M315" s="105">
        <v>0.93702135327506975</v>
      </c>
      <c r="N315" s="105">
        <v>0.89557617803405709</v>
      </c>
      <c r="O315" s="105">
        <v>0.62798450310838805</v>
      </c>
      <c r="P315" s="105">
        <v>0.40454094963510223</v>
      </c>
      <c r="Q315" s="105">
        <v>0.41174880619875659</v>
      </c>
      <c r="R315" s="47" t="s">
        <v>3289</v>
      </c>
      <c r="S315" s="47" t="s">
        <v>3290</v>
      </c>
      <c r="T315" s="47" t="s">
        <v>3319</v>
      </c>
      <c r="U315" s="47" t="s">
        <v>3319</v>
      </c>
      <c r="V315" s="47" t="s">
        <v>3319</v>
      </c>
      <c r="W315" s="47" t="s">
        <v>3319</v>
      </c>
      <c r="X315" s="47" t="s">
        <v>3319</v>
      </c>
      <c r="Y315" s="47" t="s">
        <v>3319</v>
      </c>
    </row>
    <row r="316" spans="2:25" x14ac:dyDescent="0.45">
      <c r="B316" s="47" t="s">
        <v>8</v>
      </c>
      <c r="C316" s="47" t="s">
        <v>1325</v>
      </c>
      <c r="D316" s="47" t="s">
        <v>1326</v>
      </c>
      <c r="E316" s="47" t="s">
        <v>55</v>
      </c>
      <c r="F316" s="47" t="s">
        <v>1327</v>
      </c>
      <c r="G316" s="155" t="s">
        <v>3247</v>
      </c>
      <c r="H316" s="106">
        <v>31307</v>
      </c>
      <c r="I316" s="106">
        <v>59082</v>
      </c>
      <c r="J316" s="106">
        <v>83939</v>
      </c>
      <c r="K316" s="107">
        <f t="shared" si="5"/>
        <v>3130.7000000000003</v>
      </c>
      <c r="L316" s="105">
        <v>0.79279364222213644</v>
      </c>
      <c r="M316" s="105">
        <v>0.9123681572388207</v>
      </c>
      <c r="N316" s="105">
        <v>0.96499276255428079</v>
      </c>
      <c r="O316" s="105">
        <v>0.81024392317057614</v>
      </c>
      <c r="P316" s="105">
        <v>0.7632442756679324</v>
      </c>
      <c r="Q316" s="105">
        <v>0.96661775036687225</v>
      </c>
      <c r="R316" s="47" t="s">
        <v>3289</v>
      </c>
      <c r="S316" s="47" t="s">
        <v>3294</v>
      </c>
      <c r="T316" s="47" t="s">
        <v>3293</v>
      </c>
      <c r="U316" s="47" t="s">
        <v>3293</v>
      </c>
      <c r="V316" s="47" t="s">
        <v>3293</v>
      </c>
      <c r="W316" s="47" t="s">
        <v>3293</v>
      </c>
      <c r="X316" s="47" t="s">
        <v>3293</v>
      </c>
      <c r="Y316" s="47" t="s">
        <v>3293</v>
      </c>
    </row>
    <row r="317" spans="2:25" x14ac:dyDescent="0.45">
      <c r="B317" s="47" t="s">
        <v>8</v>
      </c>
      <c r="C317" s="47" t="s">
        <v>1330</v>
      </c>
      <c r="D317" s="47" t="s">
        <v>1330</v>
      </c>
      <c r="E317" s="47" t="s">
        <v>55</v>
      </c>
      <c r="F317" s="47" t="s">
        <v>1331</v>
      </c>
      <c r="G317" s="155" t="s">
        <v>3247</v>
      </c>
      <c r="H317" s="106">
        <v>1069</v>
      </c>
      <c r="I317" s="106">
        <v>22</v>
      </c>
      <c r="J317" s="106">
        <v>-1</v>
      </c>
      <c r="K317" s="107">
        <f t="shared" si="5"/>
        <v>106.9</v>
      </c>
      <c r="L317" s="105">
        <v>0</v>
      </c>
      <c r="M317" s="105">
        <v>0</v>
      </c>
      <c r="N317" s="105">
        <v>0</v>
      </c>
      <c r="O317" s="105">
        <v>0</v>
      </c>
      <c r="P317" s="105">
        <v>0</v>
      </c>
      <c r="Q317" s="105">
        <v>0</v>
      </c>
      <c r="R317" s="47" t="s">
        <v>3289</v>
      </c>
      <c r="S317" s="47" t="s">
        <v>3294</v>
      </c>
      <c r="T317" s="47" t="s">
        <v>3287</v>
      </c>
      <c r="U317" s="47" t="s">
        <v>3287</v>
      </c>
      <c r="V317" s="47" t="s">
        <v>3287</v>
      </c>
      <c r="W317" s="47" t="s">
        <v>3287</v>
      </c>
      <c r="X317" s="47" t="s">
        <v>3287</v>
      </c>
      <c r="Y317" s="47" t="s">
        <v>3287</v>
      </c>
    </row>
    <row r="318" spans="2:25" x14ac:dyDescent="0.45">
      <c r="B318" s="47" t="s">
        <v>8</v>
      </c>
      <c r="C318" s="47" t="s">
        <v>1333</v>
      </c>
      <c r="D318" s="47" t="s">
        <v>1333</v>
      </c>
      <c r="E318" s="47" t="s">
        <v>55</v>
      </c>
      <c r="F318" s="47" t="s">
        <v>1334</v>
      </c>
      <c r="G318" s="155" t="s">
        <v>3231</v>
      </c>
      <c r="H318" s="106">
        <v>1063</v>
      </c>
      <c r="I318" s="106">
        <v>830</v>
      </c>
      <c r="J318" s="106">
        <v>693</v>
      </c>
      <c r="K318" s="107">
        <f t="shared" si="5"/>
        <v>106.30000000000001</v>
      </c>
      <c r="L318" s="105">
        <v>1.0449574726609965</v>
      </c>
      <c r="M318" s="105">
        <v>0.85987261146496818</v>
      </c>
      <c r="N318" s="105">
        <v>0.87613293051359509</v>
      </c>
      <c r="O318" s="105">
        <v>1.0043668122270741</v>
      </c>
      <c r="P318" s="105">
        <v>0.96610169491525422</v>
      </c>
      <c r="Q318" s="105">
        <v>1.1281070745697896</v>
      </c>
      <c r="R318" s="47" t="s">
        <v>3289</v>
      </c>
      <c r="S318" s="47" t="s">
        <v>3290</v>
      </c>
      <c r="T318" s="47" t="s">
        <v>3286</v>
      </c>
      <c r="U318" s="47" t="s">
        <v>3286</v>
      </c>
      <c r="V318" s="47" t="s">
        <v>3286</v>
      </c>
      <c r="W318" s="47" t="s">
        <v>3286</v>
      </c>
      <c r="X318" s="47" t="s">
        <v>3286</v>
      </c>
      <c r="Y318" s="47" t="s">
        <v>3286</v>
      </c>
    </row>
    <row r="319" spans="2:25" x14ac:dyDescent="0.45">
      <c r="B319" s="47" t="s">
        <v>8</v>
      </c>
      <c r="C319" s="47" t="s">
        <v>1337</v>
      </c>
      <c r="D319" s="47" t="s">
        <v>1337</v>
      </c>
      <c r="E319" s="47" t="s">
        <v>55</v>
      </c>
      <c r="F319" s="47" t="s">
        <v>1338</v>
      </c>
      <c r="G319" s="155" t="s">
        <v>3424</v>
      </c>
      <c r="H319" s="106">
        <v>-2</v>
      </c>
      <c r="I319" s="106">
        <v>356</v>
      </c>
      <c r="J319" s="106">
        <v>481</v>
      </c>
      <c r="K319" s="107">
        <f t="shared" si="5"/>
        <v>-0.2</v>
      </c>
      <c r="L319" s="105">
        <v>1.0805500982318272</v>
      </c>
      <c r="M319" s="105">
        <v>1.0687022900763359</v>
      </c>
      <c r="N319" s="105">
        <v>1.2787723785166241</v>
      </c>
      <c r="O319" s="105">
        <v>1.2470023980815348</v>
      </c>
      <c r="P319" s="105">
        <v>1.1547344110854505</v>
      </c>
      <c r="Q319" s="105">
        <v>1.2222222222222223</v>
      </c>
      <c r="R319" s="47" t="s">
        <v>3289</v>
      </c>
      <c r="S319" s="47" t="s">
        <v>3292</v>
      </c>
      <c r="T319" s="47" t="s">
        <v>3286</v>
      </c>
      <c r="U319" s="47" t="s">
        <v>3286</v>
      </c>
      <c r="V319" s="47" t="s">
        <v>3286</v>
      </c>
      <c r="W319" s="47" t="s">
        <v>3286</v>
      </c>
      <c r="X319" s="47" t="s">
        <v>3286</v>
      </c>
      <c r="Y319" s="47" t="s">
        <v>3286</v>
      </c>
    </row>
    <row r="320" spans="2:25" x14ac:dyDescent="0.45">
      <c r="B320" s="47" t="s">
        <v>8</v>
      </c>
      <c r="C320" s="47" t="s">
        <v>1339</v>
      </c>
      <c r="D320" s="47" t="s">
        <v>1339</v>
      </c>
      <c r="E320" s="47" t="s">
        <v>55</v>
      </c>
      <c r="F320" s="47" t="s">
        <v>1340</v>
      </c>
      <c r="G320" s="155" t="s">
        <v>3231</v>
      </c>
      <c r="H320" s="106">
        <v>10192</v>
      </c>
      <c r="I320" s="106">
        <v>10834</v>
      </c>
      <c r="J320" s="106">
        <v>9130</v>
      </c>
      <c r="K320" s="107">
        <f t="shared" si="5"/>
        <v>1019.2</v>
      </c>
      <c r="L320" s="105">
        <v>0.94788809654415795</v>
      </c>
      <c r="M320" s="105">
        <v>1.008142116950407</v>
      </c>
      <c r="N320" s="105">
        <v>0.87971530249110319</v>
      </c>
      <c r="O320" s="105">
        <v>0.879734219269103</v>
      </c>
      <c r="P320" s="105">
        <v>1.0365079365079366</v>
      </c>
      <c r="Q320" s="105">
        <v>0.98509933774834435</v>
      </c>
      <c r="R320" s="47" t="s">
        <v>3289</v>
      </c>
      <c r="S320" s="47" t="s">
        <v>3301</v>
      </c>
      <c r="T320" s="47" t="s">
        <v>3286</v>
      </c>
      <c r="U320" s="47" t="s">
        <v>3286</v>
      </c>
      <c r="V320" s="47" t="s">
        <v>3286</v>
      </c>
      <c r="W320" s="47" t="s">
        <v>3286</v>
      </c>
      <c r="X320" s="47" t="s">
        <v>3286</v>
      </c>
      <c r="Y320" s="47" t="s">
        <v>3286</v>
      </c>
    </row>
    <row r="321" spans="2:25" x14ac:dyDescent="0.45">
      <c r="B321" s="47" t="s">
        <v>8</v>
      </c>
      <c r="C321" s="47" t="s">
        <v>1342</v>
      </c>
      <c r="D321" s="47" t="s">
        <v>1342</v>
      </c>
      <c r="E321" s="47" t="s">
        <v>55</v>
      </c>
      <c r="F321" s="47" t="s">
        <v>1343</v>
      </c>
      <c r="G321" s="155" t="s">
        <v>3234</v>
      </c>
      <c r="H321" s="106">
        <v>718</v>
      </c>
      <c r="I321" s="106">
        <v>733</v>
      </c>
      <c r="J321" s="106">
        <v>759</v>
      </c>
      <c r="K321" s="107">
        <f t="shared" si="5"/>
        <v>71.8</v>
      </c>
      <c r="L321" s="105">
        <v>0.54644808743169404</v>
      </c>
      <c r="M321" s="105">
        <v>0.77142857142857146</v>
      </c>
      <c r="N321" s="105">
        <v>0.73684210526315785</v>
      </c>
      <c r="O321" s="105">
        <v>0.83050847457627119</v>
      </c>
      <c r="P321" s="105">
        <v>0.85436893203883491</v>
      </c>
      <c r="Q321" s="105">
        <v>0.9438202247191011</v>
      </c>
      <c r="R321" s="47" t="s">
        <v>3289</v>
      </c>
      <c r="S321" s="47" t="s">
        <v>3290</v>
      </c>
      <c r="T321" s="47" t="s">
        <v>3286</v>
      </c>
      <c r="U321" s="47" t="s">
        <v>3286</v>
      </c>
      <c r="V321" s="47" t="s">
        <v>3286</v>
      </c>
      <c r="W321" s="47" t="s">
        <v>3286</v>
      </c>
      <c r="X321" s="47" t="s">
        <v>3286</v>
      </c>
      <c r="Y321" s="47" t="s">
        <v>3286</v>
      </c>
    </row>
    <row r="322" spans="2:25" x14ac:dyDescent="0.45">
      <c r="B322" s="47" t="s">
        <v>8</v>
      </c>
      <c r="C322" s="47" t="s">
        <v>1345</v>
      </c>
      <c r="D322" s="47" t="s">
        <v>1345</v>
      </c>
      <c r="E322" s="47" t="s">
        <v>55</v>
      </c>
      <c r="F322" s="47" t="s">
        <v>1346</v>
      </c>
      <c r="G322" s="155" t="s">
        <v>3239</v>
      </c>
      <c r="H322" s="106">
        <v>53959</v>
      </c>
      <c r="I322" s="106">
        <v>53072</v>
      </c>
      <c r="J322" s="106">
        <v>68606</v>
      </c>
      <c r="K322" s="107">
        <f t="shared" si="5"/>
        <v>5395.9000000000005</v>
      </c>
      <c r="L322" s="105">
        <v>0.90740485469742738</v>
      </c>
      <c r="M322" s="105">
        <v>0.93828331413860855</v>
      </c>
      <c r="N322" s="105">
        <v>0.84170453149944735</v>
      </c>
      <c r="O322" s="105">
        <v>0.92631708215645336</v>
      </c>
      <c r="P322" s="105">
        <v>0.9528429325801302</v>
      </c>
      <c r="Q322" s="105">
        <v>1.0039297556183224</v>
      </c>
      <c r="R322" s="47" t="s">
        <v>3289</v>
      </c>
      <c r="S322" s="47" t="s">
        <v>3292</v>
      </c>
      <c r="T322" s="47" t="s">
        <v>3293</v>
      </c>
      <c r="U322" s="47" t="s">
        <v>3293</v>
      </c>
      <c r="V322" s="47" t="s">
        <v>3293</v>
      </c>
      <c r="W322" s="47" t="s">
        <v>3293</v>
      </c>
      <c r="X322" s="47" t="s">
        <v>3293</v>
      </c>
      <c r="Y322" s="47" t="s">
        <v>3293</v>
      </c>
    </row>
    <row r="323" spans="2:25" x14ac:dyDescent="0.45">
      <c r="B323" s="47" t="s">
        <v>16</v>
      </c>
      <c r="C323" s="47" t="s">
        <v>1347</v>
      </c>
      <c r="D323" s="47" t="s">
        <v>1347</v>
      </c>
      <c r="E323" s="47" t="s">
        <v>55</v>
      </c>
      <c r="F323" s="47" t="s">
        <v>1348</v>
      </c>
      <c r="G323" s="155" t="s">
        <v>3234</v>
      </c>
      <c r="H323" s="106">
        <v>5339130</v>
      </c>
      <c r="I323" s="106">
        <v>5433340</v>
      </c>
      <c r="J323" s="106">
        <v>5332590</v>
      </c>
      <c r="K323" s="107">
        <f t="shared" si="5"/>
        <v>533913</v>
      </c>
      <c r="L323" s="105">
        <v>1.242217476290451</v>
      </c>
      <c r="M323" s="105">
        <v>0.88215536339598366</v>
      </c>
      <c r="N323" s="105">
        <v>0.8600303075576804</v>
      </c>
      <c r="O323" s="105">
        <v>1.1953263075211102</v>
      </c>
      <c r="P323" s="105">
        <v>0.854839017501002</v>
      </c>
      <c r="Q323" s="105">
        <v>1.2473171894985584</v>
      </c>
      <c r="R323" s="47" t="s">
        <v>3284</v>
      </c>
      <c r="S323" s="47" t="s">
        <v>3285</v>
      </c>
      <c r="T323" s="47" t="s">
        <v>3286</v>
      </c>
      <c r="U323" s="47" t="s">
        <v>3286</v>
      </c>
      <c r="V323" s="47" t="s">
        <v>3286</v>
      </c>
      <c r="W323" s="47" t="s">
        <v>3286</v>
      </c>
      <c r="X323" s="47" t="s">
        <v>3286</v>
      </c>
      <c r="Y323" s="47" t="s">
        <v>3286</v>
      </c>
    </row>
    <row r="324" spans="2:25" x14ac:dyDescent="0.45">
      <c r="B324" s="47" t="s">
        <v>8</v>
      </c>
      <c r="C324" s="47" t="s">
        <v>1367</v>
      </c>
      <c r="D324" s="47" t="s">
        <v>1368</v>
      </c>
      <c r="E324" s="47" t="s">
        <v>55</v>
      </c>
      <c r="F324" s="47" t="s">
        <v>1369</v>
      </c>
      <c r="G324" s="155" t="s">
        <v>3239</v>
      </c>
      <c r="H324" s="106">
        <v>11627</v>
      </c>
      <c r="I324" s="106">
        <v>10383</v>
      </c>
      <c r="J324" s="106">
        <v>13489</v>
      </c>
      <c r="K324" s="107">
        <f t="shared" si="5"/>
        <v>1162.7</v>
      </c>
      <c r="L324" s="105">
        <v>0.89781328847771236</v>
      </c>
      <c r="M324" s="105">
        <v>1.0219038893978512</v>
      </c>
      <c r="N324" s="105">
        <v>0.97313325545871143</v>
      </c>
      <c r="O324" s="105">
        <v>1.0014935932709694</v>
      </c>
      <c r="P324" s="105">
        <v>0.89621841614380182</v>
      </c>
      <c r="Q324" s="105">
        <v>1.1551284565601099</v>
      </c>
      <c r="R324" s="47" t="s">
        <v>3289</v>
      </c>
      <c r="S324" s="47" t="s">
        <v>3292</v>
      </c>
      <c r="T324" s="47" t="s">
        <v>3286</v>
      </c>
      <c r="U324" s="47" t="s">
        <v>3286</v>
      </c>
      <c r="V324" s="47" t="s">
        <v>3286</v>
      </c>
      <c r="W324" s="47" t="s">
        <v>3286</v>
      </c>
      <c r="X324" s="47" t="s">
        <v>3286</v>
      </c>
      <c r="Y324" s="47" t="s">
        <v>3286</v>
      </c>
    </row>
    <row r="325" spans="2:25" x14ac:dyDescent="0.45">
      <c r="B325" s="47" t="s">
        <v>8</v>
      </c>
      <c r="C325" s="47" t="s">
        <v>1370</v>
      </c>
      <c r="D325" s="47" t="s">
        <v>1371</v>
      </c>
      <c r="E325" s="47" t="s">
        <v>55</v>
      </c>
      <c r="F325" s="47" t="s">
        <v>1372</v>
      </c>
      <c r="G325" s="155" t="s">
        <v>3239</v>
      </c>
      <c r="H325" s="106">
        <v>4469</v>
      </c>
      <c r="I325" s="106">
        <v>3536</v>
      </c>
      <c r="J325" s="106">
        <v>5112</v>
      </c>
      <c r="K325" s="107">
        <f t="shared" ref="K325:K388" si="6">H325*0.1</f>
        <v>446.90000000000003</v>
      </c>
      <c r="L325" s="105">
        <v>0.99427753934191698</v>
      </c>
      <c r="M325" s="105">
        <v>0.9212765957446809</v>
      </c>
      <c r="N325" s="105">
        <v>1.0347985347985347</v>
      </c>
      <c r="O325" s="105">
        <v>0.98192771084337349</v>
      </c>
      <c r="P325" s="105">
        <v>0.98378378378378384</v>
      </c>
      <c r="Q325" s="105">
        <v>1.0599078341013823</v>
      </c>
      <c r="R325" s="47" t="s">
        <v>3289</v>
      </c>
      <c r="S325" s="47" t="s">
        <v>3292</v>
      </c>
      <c r="T325" s="47" t="s">
        <v>3286</v>
      </c>
      <c r="U325" s="47" t="s">
        <v>3286</v>
      </c>
      <c r="V325" s="47" t="s">
        <v>3286</v>
      </c>
      <c r="W325" s="47" t="s">
        <v>3286</v>
      </c>
      <c r="X325" s="47" t="s">
        <v>3286</v>
      </c>
      <c r="Y325" s="47" t="s">
        <v>3286</v>
      </c>
    </row>
    <row r="326" spans="2:25" x14ac:dyDescent="0.45">
      <c r="B326" s="47" t="s">
        <v>8</v>
      </c>
      <c r="C326" s="47" t="s">
        <v>1373</v>
      </c>
      <c r="D326" s="47" t="s">
        <v>1374</v>
      </c>
      <c r="E326" s="47" t="s">
        <v>55</v>
      </c>
      <c r="F326" s="47" t="s">
        <v>1375</v>
      </c>
      <c r="G326" s="155" t="s">
        <v>3239</v>
      </c>
      <c r="H326" s="106">
        <v>10</v>
      </c>
      <c r="I326" s="106">
        <v>46</v>
      </c>
      <c r="J326" s="106">
        <v>400</v>
      </c>
      <c r="K326" s="107">
        <f t="shared" si="6"/>
        <v>1</v>
      </c>
      <c r="L326" s="105">
        <v>0.99467140319715808</v>
      </c>
      <c r="M326" s="105">
        <v>1.0615711252653928</v>
      </c>
      <c r="N326" s="105">
        <v>0.99322799097065473</v>
      </c>
      <c r="O326" s="105">
        <v>1.1022044088176353</v>
      </c>
      <c r="P326" s="105">
        <v>0.92077087794432544</v>
      </c>
      <c r="Q326" s="105">
        <v>1.5142857142857142</v>
      </c>
      <c r="R326" s="47" t="s">
        <v>3289</v>
      </c>
      <c r="S326" s="47" t="s">
        <v>3292</v>
      </c>
      <c r="T326" s="47" t="s">
        <v>3286</v>
      </c>
      <c r="U326" s="47" t="s">
        <v>3286</v>
      </c>
      <c r="V326" s="47" t="s">
        <v>3286</v>
      </c>
      <c r="W326" s="47" t="s">
        <v>3286</v>
      </c>
      <c r="X326" s="47" t="s">
        <v>3286</v>
      </c>
      <c r="Y326" s="47" t="s">
        <v>3286</v>
      </c>
    </row>
    <row r="327" spans="2:25" x14ac:dyDescent="0.45">
      <c r="B327" s="47" t="s">
        <v>8</v>
      </c>
      <c r="C327" s="47" t="s">
        <v>1376</v>
      </c>
      <c r="D327" s="47" t="s">
        <v>1376</v>
      </c>
      <c r="E327" s="47" t="s">
        <v>55</v>
      </c>
      <c r="F327" s="47" t="s">
        <v>1377</v>
      </c>
      <c r="G327" s="155" t="s">
        <v>3424</v>
      </c>
      <c r="H327" s="106">
        <v>62</v>
      </c>
      <c r="I327" s="106">
        <v>144</v>
      </c>
      <c r="J327" s="106">
        <v>-31</v>
      </c>
      <c r="K327" s="107">
        <f t="shared" si="6"/>
        <v>6.2</v>
      </c>
      <c r="L327" s="105">
        <v>0.70175438596491224</v>
      </c>
      <c r="M327" s="105">
        <v>1.3043478260869565</v>
      </c>
      <c r="N327" s="105">
        <v>1.0638297872340425</v>
      </c>
      <c r="O327" s="105">
        <v>3.125</v>
      </c>
      <c r="P327" s="105">
        <v>0.94339622641509435</v>
      </c>
      <c r="Q327" s="105">
        <v>0.75471698113207553</v>
      </c>
      <c r="R327" s="47" t="s">
        <v>3289</v>
      </c>
      <c r="S327" s="47" t="s">
        <v>3292</v>
      </c>
      <c r="T327" s="47" t="s">
        <v>3286</v>
      </c>
      <c r="U327" s="47" t="s">
        <v>3286</v>
      </c>
      <c r="V327" s="47" t="s">
        <v>3286</v>
      </c>
      <c r="W327" s="47" t="s">
        <v>3286</v>
      </c>
      <c r="X327" s="47" t="s">
        <v>3286</v>
      </c>
      <c r="Y327" s="47" t="s">
        <v>3286</v>
      </c>
    </row>
    <row r="328" spans="2:25" x14ac:dyDescent="0.45">
      <c r="B328" s="47" t="s">
        <v>8</v>
      </c>
      <c r="C328" s="47" t="s">
        <v>1378</v>
      </c>
      <c r="D328" s="47" t="s">
        <v>1378</v>
      </c>
      <c r="E328" s="47" t="s">
        <v>55</v>
      </c>
      <c r="F328" s="47" t="s">
        <v>1379</v>
      </c>
      <c r="G328" s="155" t="s">
        <v>3239</v>
      </c>
      <c r="H328" s="106">
        <v>1574</v>
      </c>
      <c r="I328" s="106">
        <v>2481</v>
      </c>
      <c r="J328" s="106">
        <v>3995</v>
      </c>
      <c r="K328" s="107">
        <f t="shared" si="6"/>
        <v>157.4</v>
      </c>
      <c r="L328" s="105">
        <v>1.1590087764584409</v>
      </c>
      <c r="M328" s="105">
        <v>1.1656626506024097</v>
      </c>
      <c r="N328" s="105">
        <v>1.1257606490872212</v>
      </c>
      <c r="O328" s="105">
        <v>1.1901810066947682</v>
      </c>
      <c r="P328" s="105">
        <v>0.88971068087883409</v>
      </c>
      <c r="Q328" s="105">
        <v>0.96725440806045337</v>
      </c>
      <c r="R328" s="47" t="s">
        <v>3289</v>
      </c>
      <c r="S328" s="47" t="s">
        <v>3292</v>
      </c>
      <c r="T328" s="47" t="s">
        <v>3286</v>
      </c>
      <c r="U328" s="47" t="s">
        <v>3286</v>
      </c>
      <c r="V328" s="47" t="s">
        <v>3286</v>
      </c>
      <c r="W328" s="47" t="s">
        <v>3286</v>
      </c>
      <c r="X328" s="47" t="s">
        <v>3286</v>
      </c>
      <c r="Y328" s="47" t="s">
        <v>3286</v>
      </c>
    </row>
    <row r="329" spans="2:25" x14ac:dyDescent="0.45">
      <c r="B329" s="47" t="s">
        <v>8</v>
      </c>
      <c r="C329" s="47" t="s">
        <v>1380</v>
      </c>
      <c r="D329" s="47" t="s">
        <v>1380</v>
      </c>
      <c r="E329" s="47" t="s">
        <v>55</v>
      </c>
      <c r="F329" s="47" t="s">
        <v>1381</v>
      </c>
      <c r="G329" s="155" t="s">
        <v>3239</v>
      </c>
      <c r="H329" s="106">
        <v>476</v>
      </c>
      <c r="I329" s="106">
        <v>321</v>
      </c>
      <c r="J329" s="106">
        <v>515</v>
      </c>
      <c r="K329" s="107">
        <f t="shared" si="6"/>
        <v>47.6</v>
      </c>
      <c r="L329" s="105">
        <v>1.4492753623188406</v>
      </c>
      <c r="M329" s="105">
        <v>1.2684989429175477</v>
      </c>
      <c r="N329" s="105">
        <v>1.1992619926199262</v>
      </c>
      <c r="O329" s="105">
        <v>1.6036036036036037</v>
      </c>
      <c r="P329" s="105">
        <v>0.99510603588907021</v>
      </c>
      <c r="Q329" s="105">
        <v>1.3989637305699483</v>
      </c>
      <c r="R329" s="47" t="s">
        <v>3289</v>
      </c>
      <c r="S329" s="47" t="s">
        <v>3292</v>
      </c>
      <c r="T329" s="47" t="s">
        <v>3286</v>
      </c>
      <c r="U329" s="47" t="s">
        <v>3286</v>
      </c>
      <c r="V329" s="47" t="s">
        <v>3286</v>
      </c>
      <c r="W329" s="47" t="s">
        <v>3286</v>
      </c>
      <c r="X329" s="47" t="s">
        <v>3286</v>
      </c>
      <c r="Y329" s="47" t="s">
        <v>3286</v>
      </c>
    </row>
    <row r="330" spans="2:25" x14ac:dyDescent="0.45">
      <c r="B330" s="47" t="s">
        <v>8</v>
      </c>
      <c r="C330" s="47" t="s">
        <v>1382</v>
      </c>
      <c r="D330" s="47" t="s">
        <v>1382</v>
      </c>
      <c r="E330" s="47" t="s">
        <v>55</v>
      </c>
      <c r="F330" s="47" t="s">
        <v>1383</v>
      </c>
      <c r="G330" s="155" t="s">
        <v>3239</v>
      </c>
      <c r="H330" s="106">
        <v>1496</v>
      </c>
      <c r="I330" s="106">
        <v>1787</v>
      </c>
      <c r="J330" s="106">
        <v>3330</v>
      </c>
      <c r="K330" s="107">
        <f t="shared" si="6"/>
        <v>149.6</v>
      </c>
      <c r="L330" s="105">
        <v>1.2103233461880747</v>
      </c>
      <c r="M330" s="105">
        <v>0.89242476651677616</v>
      </c>
      <c r="N330" s="105">
        <v>1.1315086782376502</v>
      </c>
      <c r="O330" s="105">
        <v>1.1267145656433704</v>
      </c>
      <c r="P330" s="105">
        <v>0.91535150645624108</v>
      </c>
      <c r="Q330" s="105">
        <v>1.0940113750418201</v>
      </c>
      <c r="R330" s="47" t="s">
        <v>3289</v>
      </c>
      <c r="S330" s="47" t="s">
        <v>3292</v>
      </c>
      <c r="T330" s="47" t="s">
        <v>3286</v>
      </c>
      <c r="U330" s="47" t="s">
        <v>3286</v>
      </c>
      <c r="V330" s="47" t="s">
        <v>3286</v>
      </c>
      <c r="W330" s="47" t="s">
        <v>3286</v>
      </c>
      <c r="X330" s="47" t="s">
        <v>3286</v>
      </c>
      <c r="Y330" s="47" t="s">
        <v>3286</v>
      </c>
    </row>
    <row r="331" spans="2:25" x14ac:dyDescent="0.45">
      <c r="B331" s="47" t="s">
        <v>8</v>
      </c>
      <c r="C331" s="47" t="s">
        <v>1384</v>
      </c>
      <c r="D331" s="47" t="s">
        <v>1384</v>
      </c>
      <c r="E331" s="47" t="s">
        <v>55</v>
      </c>
      <c r="F331" s="47" t="s">
        <v>1385</v>
      </c>
      <c r="G331" s="155" t="s">
        <v>3239</v>
      </c>
      <c r="H331" s="106">
        <v>65</v>
      </c>
      <c r="I331" s="106">
        <v>26</v>
      </c>
      <c r="J331" s="106">
        <v>88</v>
      </c>
      <c r="K331" s="107">
        <f t="shared" si="6"/>
        <v>6.5</v>
      </c>
      <c r="L331" s="105">
        <v>0.69767441860465118</v>
      </c>
      <c r="M331" s="105">
        <v>0.95890410958904115</v>
      </c>
      <c r="N331" s="105">
        <v>0.44117647058823528</v>
      </c>
      <c r="O331" s="105">
        <v>0.47619047619047622</v>
      </c>
      <c r="P331" s="105">
        <v>0.47619047619047622</v>
      </c>
      <c r="Q331" s="105">
        <v>1</v>
      </c>
      <c r="R331" s="47" t="s">
        <v>3289</v>
      </c>
      <c r="S331" s="47" t="s">
        <v>3294</v>
      </c>
      <c r="T331" s="47" t="s">
        <v>3286</v>
      </c>
      <c r="U331" s="47" t="s">
        <v>3286</v>
      </c>
      <c r="V331" s="47" t="s">
        <v>3286</v>
      </c>
      <c r="W331" s="47" t="s">
        <v>3286</v>
      </c>
      <c r="X331" s="47" t="s">
        <v>3286</v>
      </c>
      <c r="Y331" s="47" t="s">
        <v>3286</v>
      </c>
    </row>
    <row r="332" spans="2:25" x14ac:dyDescent="0.45">
      <c r="B332" s="47" t="s">
        <v>8</v>
      </c>
      <c r="C332" s="47" t="s">
        <v>1387</v>
      </c>
      <c r="D332" s="47" t="s">
        <v>1387</v>
      </c>
      <c r="E332" s="47" t="s">
        <v>55</v>
      </c>
      <c r="F332" s="47" t="s">
        <v>1388</v>
      </c>
      <c r="G332" s="155" t="s">
        <v>3424</v>
      </c>
      <c r="H332" s="106">
        <v>970</v>
      </c>
      <c r="I332" s="106">
        <v>684</v>
      </c>
      <c r="J332" s="106">
        <v>698</v>
      </c>
      <c r="K332" s="107">
        <f t="shared" si="6"/>
        <v>97</v>
      </c>
      <c r="L332" s="105">
        <v>0.78457446808510634</v>
      </c>
      <c r="M332" s="105">
        <v>0.75235109717868343</v>
      </c>
      <c r="N332" s="105">
        <v>0.87179487179487181</v>
      </c>
      <c r="O332" s="105">
        <v>1.001669449081803</v>
      </c>
      <c r="P332" s="105">
        <v>0.78726968174204348</v>
      </c>
      <c r="Q332" s="105">
        <v>0.95070422535211274</v>
      </c>
      <c r="R332" s="47" t="s">
        <v>3289</v>
      </c>
      <c r="S332" s="47" t="s">
        <v>3294</v>
      </c>
      <c r="T332" s="47" t="s">
        <v>3286</v>
      </c>
      <c r="U332" s="47" t="s">
        <v>3286</v>
      </c>
      <c r="V332" s="47" t="s">
        <v>3286</v>
      </c>
      <c r="W332" s="47" t="s">
        <v>3286</v>
      </c>
      <c r="X332" s="47" t="s">
        <v>3286</v>
      </c>
      <c r="Y332" s="47" t="s">
        <v>3286</v>
      </c>
    </row>
    <row r="333" spans="2:25" x14ac:dyDescent="0.45">
      <c r="B333" s="47" t="s">
        <v>8</v>
      </c>
      <c r="C333" s="47" t="s">
        <v>1389</v>
      </c>
      <c r="D333" s="47" t="s">
        <v>1389</v>
      </c>
      <c r="E333" s="47" t="s">
        <v>55</v>
      </c>
      <c r="F333" s="47" t="s">
        <v>1390</v>
      </c>
      <c r="G333" s="155" t="s">
        <v>3239</v>
      </c>
      <c r="H333" s="106">
        <v>914</v>
      </c>
      <c r="I333" s="106">
        <v>318</v>
      </c>
      <c r="J333" s="106">
        <v>491</v>
      </c>
      <c r="K333" s="107">
        <f t="shared" si="6"/>
        <v>91.4</v>
      </c>
      <c r="L333" s="105">
        <v>0.64039408866995073</v>
      </c>
      <c r="M333" s="105">
        <v>0.48355899419729204</v>
      </c>
      <c r="N333" s="105">
        <v>1.0337078651685394</v>
      </c>
      <c r="O333" s="105">
        <v>1.8640350877192982</v>
      </c>
      <c r="P333" s="105">
        <v>0.74889867841409696</v>
      </c>
      <c r="Q333" s="105">
        <v>0.92592592592592582</v>
      </c>
      <c r="R333" s="47" t="s">
        <v>3289</v>
      </c>
      <c r="S333" s="47" t="s">
        <v>3294</v>
      </c>
      <c r="T333" s="47" t="s">
        <v>3286</v>
      </c>
      <c r="U333" s="47" t="s">
        <v>3286</v>
      </c>
      <c r="V333" s="47" t="s">
        <v>3286</v>
      </c>
      <c r="W333" s="47" t="s">
        <v>3286</v>
      </c>
      <c r="X333" s="47" t="s">
        <v>3286</v>
      </c>
      <c r="Y333" s="47" t="s">
        <v>3286</v>
      </c>
    </row>
    <row r="334" spans="2:25" x14ac:dyDescent="0.45">
      <c r="B334" s="47" t="s">
        <v>16</v>
      </c>
      <c r="C334" s="47" t="s">
        <v>1392</v>
      </c>
      <c r="D334" s="47" t="s">
        <v>1393</v>
      </c>
      <c r="E334" s="47" t="s">
        <v>55</v>
      </c>
      <c r="F334" s="47" t="s">
        <v>1394</v>
      </c>
      <c r="G334" s="155" t="s">
        <v>3239</v>
      </c>
      <c r="H334" s="106">
        <v>51400</v>
      </c>
      <c r="I334" s="106">
        <v>45300</v>
      </c>
      <c r="J334" s="106">
        <v>50050</v>
      </c>
      <c r="K334" s="107">
        <f t="shared" si="6"/>
        <v>5140</v>
      </c>
      <c r="L334" s="105">
        <v>0.46534653465346537</v>
      </c>
      <c r="M334" s="105">
        <v>0.76666666666666672</v>
      </c>
      <c r="N334" s="105">
        <v>0.71</v>
      </c>
      <c r="O334" s="105">
        <v>0.51</v>
      </c>
      <c r="P334" s="105">
        <v>0.84259259259259256</v>
      </c>
      <c r="Q334" s="105">
        <v>0.35087719298245612</v>
      </c>
      <c r="R334" s="47" t="s">
        <v>3284</v>
      </c>
      <c r="S334" s="47" t="s">
        <v>3285</v>
      </c>
      <c r="T334" s="47" t="s">
        <v>3293</v>
      </c>
      <c r="U334" s="47" t="s">
        <v>3293</v>
      </c>
      <c r="V334" s="47" t="s">
        <v>3293</v>
      </c>
      <c r="W334" s="47" t="s">
        <v>3293</v>
      </c>
      <c r="X334" s="47" t="s">
        <v>3293</v>
      </c>
      <c r="Y334" s="47" t="s">
        <v>3293</v>
      </c>
    </row>
    <row r="335" spans="2:25" x14ac:dyDescent="0.45">
      <c r="B335" s="47" t="s">
        <v>16</v>
      </c>
      <c r="C335" s="47" t="s">
        <v>1395</v>
      </c>
      <c r="D335" s="47" t="s">
        <v>1396</v>
      </c>
      <c r="E335" s="47" t="s">
        <v>55</v>
      </c>
      <c r="F335" s="47" t="s">
        <v>1397</v>
      </c>
      <c r="G335" s="155" t="s">
        <v>3234</v>
      </c>
      <c r="H335" s="106">
        <v>110250</v>
      </c>
      <c r="I335" s="106">
        <v>100350</v>
      </c>
      <c r="J335" s="106">
        <v>106750</v>
      </c>
      <c r="K335" s="107">
        <f t="shared" si="6"/>
        <v>11025</v>
      </c>
      <c r="L335" s="105">
        <v>0.71859296482412061</v>
      </c>
      <c r="M335" s="105">
        <v>0.8707865168539326</v>
      </c>
      <c r="N335" s="105">
        <v>0.63157894736842102</v>
      </c>
      <c r="O335" s="105">
        <v>0.75263157894736843</v>
      </c>
      <c r="P335" s="105">
        <v>0.97297297297297303</v>
      </c>
      <c r="Q335" s="105">
        <v>0.50510204081632648</v>
      </c>
      <c r="R335" s="47" t="s">
        <v>3284</v>
      </c>
      <c r="S335" s="47" t="s">
        <v>3285</v>
      </c>
      <c r="T335" s="47" t="s">
        <v>3293</v>
      </c>
      <c r="U335" s="47" t="s">
        <v>3293</v>
      </c>
      <c r="V335" s="47" t="s">
        <v>3293</v>
      </c>
      <c r="W335" s="47" t="s">
        <v>3293</v>
      </c>
      <c r="X335" s="47" t="s">
        <v>3293</v>
      </c>
      <c r="Y335" s="47" t="s">
        <v>3293</v>
      </c>
    </row>
    <row r="336" spans="2:25" x14ac:dyDescent="0.45">
      <c r="B336" s="47" t="s">
        <v>8</v>
      </c>
      <c r="C336" s="47" t="s">
        <v>1398</v>
      </c>
      <c r="D336" s="47" t="s">
        <v>1399</v>
      </c>
      <c r="E336" s="47" t="s">
        <v>55</v>
      </c>
      <c r="F336" s="47" t="s">
        <v>1400</v>
      </c>
      <c r="G336" s="155" t="s">
        <v>3247</v>
      </c>
      <c r="H336" s="106">
        <v>42586</v>
      </c>
      <c r="I336" s="106">
        <v>31527</v>
      </c>
      <c r="J336" s="106">
        <v>42820</v>
      </c>
      <c r="K336" s="107">
        <f t="shared" si="6"/>
        <v>4258.6000000000004</v>
      </c>
      <c r="L336" s="105">
        <v>0.69387755102040816</v>
      </c>
      <c r="M336" s="105">
        <v>0.7659770114942529</v>
      </c>
      <c r="N336" s="105">
        <v>0.61264367816091958</v>
      </c>
      <c r="O336" s="105">
        <v>0.73816091954022989</v>
      </c>
      <c r="P336" s="105">
        <v>0.57655172413793099</v>
      </c>
      <c r="Q336" s="105">
        <v>0.72146971820021799</v>
      </c>
      <c r="R336" s="47" t="s">
        <v>3289</v>
      </c>
      <c r="S336" s="47" t="s">
        <v>3301</v>
      </c>
      <c r="T336" s="47" t="s">
        <v>3293</v>
      </c>
      <c r="U336" s="47" t="s">
        <v>3293</v>
      </c>
      <c r="V336" s="47" t="s">
        <v>3293</v>
      </c>
      <c r="W336" s="47" t="s">
        <v>3293</v>
      </c>
      <c r="X336" s="47" t="s">
        <v>3293</v>
      </c>
      <c r="Y336" s="47" t="s">
        <v>3293</v>
      </c>
    </row>
    <row r="337" spans="2:25" x14ac:dyDescent="0.45">
      <c r="B337" s="47" t="s">
        <v>8</v>
      </c>
      <c r="C337" s="47" t="s">
        <v>3412</v>
      </c>
      <c r="D337" s="47" t="s">
        <v>1415</v>
      </c>
      <c r="E337" s="47" t="s">
        <v>55</v>
      </c>
      <c r="F337" s="47" t="s">
        <v>1416</v>
      </c>
      <c r="G337" s="155" t="s">
        <v>3239</v>
      </c>
      <c r="H337" s="106">
        <v>387</v>
      </c>
      <c r="I337" s="106">
        <v>441</v>
      </c>
      <c r="J337" s="106">
        <v>491</v>
      </c>
      <c r="K337" s="107">
        <f t="shared" si="6"/>
        <v>38.700000000000003</v>
      </c>
      <c r="L337" s="105">
        <v>0.92198581560283688</v>
      </c>
      <c r="M337" s="105">
        <v>1</v>
      </c>
      <c r="N337" s="105">
        <v>1.0321100917431192</v>
      </c>
      <c r="O337" s="105">
        <v>0.989247311827957</v>
      </c>
      <c r="P337" s="105">
        <v>0.75757575757575757</v>
      </c>
      <c r="Q337" s="105">
        <v>1.0879629629629628</v>
      </c>
      <c r="R337" s="47" t="s">
        <v>3289</v>
      </c>
      <c r="S337" s="47" t="s">
        <v>3292</v>
      </c>
      <c r="T337" s="47" t="s">
        <v>3286</v>
      </c>
      <c r="U337" s="47" t="s">
        <v>3286</v>
      </c>
      <c r="V337" s="47" t="s">
        <v>3286</v>
      </c>
      <c r="W337" s="47" t="s">
        <v>3286</v>
      </c>
      <c r="X337" s="47" t="s">
        <v>3286</v>
      </c>
      <c r="Y337" s="47" t="s">
        <v>3286</v>
      </c>
    </row>
    <row r="338" spans="2:25" x14ac:dyDescent="0.45">
      <c r="B338" s="47" t="s">
        <v>8</v>
      </c>
      <c r="C338" s="47" t="s">
        <v>1417</v>
      </c>
      <c r="D338" s="47" t="s">
        <v>1418</v>
      </c>
      <c r="E338" s="47" t="s">
        <v>55</v>
      </c>
      <c r="F338" s="47" t="s">
        <v>1419</v>
      </c>
      <c r="G338" s="155" t="s">
        <v>3239</v>
      </c>
      <c r="H338" s="106">
        <v>1238</v>
      </c>
      <c r="I338" s="106">
        <v>1488</v>
      </c>
      <c r="J338" s="106">
        <v>1660</v>
      </c>
      <c r="K338" s="107">
        <f t="shared" si="6"/>
        <v>123.80000000000001</v>
      </c>
      <c r="L338" s="105">
        <v>1.0986666666666667</v>
      </c>
      <c r="M338" s="105">
        <v>0.882943143812709</v>
      </c>
      <c r="N338" s="105">
        <v>0.8908839779005524</v>
      </c>
      <c r="O338" s="105">
        <v>1.0893098782138024</v>
      </c>
      <c r="P338" s="105">
        <v>0.88435374149659862</v>
      </c>
      <c r="Q338" s="105">
        <v>1.1661807580174928</v>
      </c>
      <c r="R338" s="47" t="s">
        <v>3289</v>
      </c>
      <c r="S338" s="47" t="s">
        <v>3292</v>
      </c>
      <c r="T338" s="47" t="s">
        <v>3286</v>
      </c>
      <c r="U338" s="47" t="s">
        <v>3286</v>
      </c>
      <c r="V338" s="47" t="s">
        <v>3286</v>
      </c>
      <c r="W338" s="47" t="s">
        <v>3286</v>
      </c>
      <c r="X338" s="47" t="s">
        <v>3286</v>
      </c>
      <c r="Y338" s="47" t="s">
        <v>3286</v>
      </c>
    </row>
    <row r="339" spans="2:25" x14ac:dyDescent="0.45">
      <c r="B339" s="47" t="s">
        <v>8</v>
      </c>
      <c r="C339" s="47" t="s">
        <v>1420</v>
      </c>
      <c r="D339" s="47" t="s">
        <v>1421</v>
      </c>
      <c r="E339" s="47" t="s">
        <v>55</v>
      </c>
      <c r="F339" s="47" t="s">
        <v>1422</v>
      </c>
      <c r="G339" s="155" t="s">
        <v>3239</v>
      </c>
      <c r="H339" s="106">
        <v>467</v>
      </c>
      <c r="I339" s="106">
        <v>565</v>
      </c>
      <c r="J339" s="106">
        <v>649</v>
      </c>
      <c r="K339" s="107">
        <f t="shared" si="6"/>
        <v>46.7</v>
      </c>
      <c r="L339" s="105">
        <v>1.2535612535612535</v>
      </c>
      <c r="M339" s="105">
        <v>0.9821428571428571</v>
      </c>
      <c r="N339" s="105">
        <v>0.84889643463497455</v>
      </c>
      <c r="O339" s="105">
        <v>0.85803432137285496</v>
      </c>
      <c r="P339" s="105">
        <v>0.90189873417721511</v>
      </c>
      <c r="Q339" s="105">
        <v>1.0921501706484642</v>
      </c>
      <c r="R339" s="47" t="s">
        <v>3289</v>
      </c>
      <c r="S339" s="47" t="s">
        <v>3292</v>
      </c>
      <c r="T339" s="47" t="s">
        <v>3286</v>
      </c>
      <c r="U339" s="47" t="s">
        <v>3286</v>
      </c>
      <c r="V339" s="47" t="s">
        <v>3286</v>
      </c>
      <c r="W339" s="47" t="s">
        <v>3286</v>
      </c>
      <c r="X339" s="47" t="s">
        <v>3286</v>
      </c>
      <c r="Y339" s="47" t="s">
        <v>3286</v>
      </c>
    </row>
    <row r="340" spans="2:25" x14ac:dyDescent="0.45">
      <c r="B340" s="47" t="s">
        <v>8</v>
      </c>
      <c r="C340" s="47" t="s">
        <v>1423</v>
      </c>
      <c r="D340" s="47" t="s">
        <v>1424</v>
      </c>
      <c r="E340" s="47" t="s">
        <v>55</v>
      </c>
      <c r="F340" s="47" t="s">
        <v>1425</v>
      </c>
      <c r="G340" s="155" t="s">
        <v>18</v>
      </c>
      <c r="H340" s="106">
        <v>35</v>
      </c>
      <c r="I340" s="106">
        <v>0</v>
      </c>
      <c r="J340" s="106">
        <v>0</v>
      </c>
      <c r="K340" s="107">
        <f t="shared" si="6"/>
        <v>3.5</v>
      </c>
      <c r="L340" s="105">
        <v>0</v>
      </c>
      <c r="M340" s="105">
        <v>0</v>
      </c>
      <c r="N340" s="105">
        <v>0</v>
      </c>
      <c r="O340" s="105">
        <v>0</v>
      </c>
      <c r="P340" s="105">
        <v>0</v>
      </c>
      <c r="Q340" s="105">
        <v>0</v>
      </c>
      <c r="R340" s="47" t="s">
        <v>3289</v>
      </c>
      <c r="S340" s="47" t="s">
        <v>3312</v>
      </c>
      <c r="T340" s="47" t="s">
        <v>3287</v>
      </c>
      <c r="U340" s="47" t="s">
        <v>3287</v>
      </c>
      <c r="V340" s="47" t="s">
        <v>3287</v>
      </c>
      <c r="W340" s="47" t="s">
        <v>3287</v>
      </c>
      <c r="X340" s="47" t="s">
        <v>3287</v>
      </c>
      <c r="Y340" s="47" t="s">
        <v>3287</v>
      </c>
    </row>
    <row r="341" spans="2:25" x14ac:dyDescent="0.45">
      <c r="B341" s="47" t="s">
        <v>16</v>
      </c>
      <c r="C341" s="47" t="s">
        <v>1426</v>
      </c>
      <c r="D341" s="47" t="s">
        <v>1426</v>
      </c>
      <c r="E341" s="47" t="s">
        <v>55</v>
      </c>
      <c r="F341" s="47" t="s">
        <v>1427</v>
      </c>
      <c r="G341" s="155" t="s">
        <v>3239</v>
      </c>
      <c r="H341" s="106">
        <v>8725</v>
      </c>
      <c r="I341" s="106">
        <v>9261</v>
      </c>
      <c r="J341" s="106">
        <v>11104</v>
      </c>
      <c r="K341" s="107">
        <f t="shared" si="6"/>
        <v>872.5</v>
      </c>
      <c r="L341" s="105">
        <v>0.89003436426116833</v>
      </c>
      <c r="M341" s="105">
        <v>0.87589743589743585</v>
      </c>
      <c r="N341" s="105">
        <v>0.66994633273703041</v>
      </c>
      <c r="O341" s="105">
        <v>1.1759443339960238</v>
      </c>
      <c r="P341" s="105">
        <v>0.90883190883190879</v>
      </c>
      <c r="Q341" s="105">
        <v>0.91370010787486511</v>
      </c>
      <c r="R341" s="47" t="s">
        <v>3284</v>
      </c>
      <c r="S341" s="47" t="s">
        <v>3285</v>
      </c>
      <c r="T341" s="47" t="s">
        <v>3286</v>
      </c>
      <c r="U341" s="47" t="s">
        <v>3286</v>
      </c>
      <c r="V341" s="47" t="s">
        <v>3286</v>
      </c>
      <c r="W341" s="47" t="s">
        <v>3286</v>
      </c>
      <c r="X341" s="47" t="s">
        <v>3286</v>
      </c>
      <c r="Y341" s="47" t="s">
        <v>3286</v>
      </c>
    </row>
    <row r="342" spans="2:25" x14ac:dyDescent="0.45">
      <c r="B342" s="47" t="s">
        <v>16</v>
      </c>
      <c r="C342" s="47" t="s">
        <v>1430</v>
      </c>
      <c r="D342" s="47" t="s">
        <v>1430</v>
      </c>
      <c r="E342" s="47" t="s">
        <v>55</v>
      </c>
      <c r="F342" s="47" t="s">
        <v>1431</v>
      </c>
      <c r="G342" s="155" t="s">
        <v>3239</v>
      </c>
      <c r="H342" s="106">
        <v>31415</v>
      </c>
      <c r="I342" s="106">
        <v>33570</v>
      </c>
      <c r="J342" s="106">
        <v>49470</v>
      </c>
      <c r="K342" s="107">
        <f t="shared" si="6"/>
        <v>3141.5</v>
      </c>
      <c r="L342" s="105">
        <v>0.99803343166175029</v>
      </c>
      <c r="M342" s="105">
        <v>1.0105757931844888</v>
      </c>
      <c r="N342" s="105">
        <v>0.97850562947799391</v>
      </c>
      <c r="O342" s="105">
        <v>1.1130705394190872</v>
      </c>
      <c r="P342" s="105">
        <v>0.70653266331658293</v>
      </c>
      <c r="Q342" s="105">
        <v>1.0414012738853504</v>
      </c>
      <c r="R342" s="47" t="s">
        <v>3284</v>
      </c>
      <c r="S342" s="47" t="s">
        <v>3285</v>
      </c>
      <c r="T342" s="47" t="s">
        <v>3286</v>
      </c>
      <c r="U342" s="47" t="s">
        <v>3286</v>
      </c>
      <c r="V342" s="47" t="s">
        <v>3286</v>
      </c>
      <c r="W342" s="47" t="s">
        <v>3286</v>
      </c>
      <c r="X342" s="47" t="s">
        <v>3286</v>
      </c>
      <c r="Y342" s="47" t="s">
        <v>3286</v>
      </c>
    </row>
    <row r="343" spans="2:25" x14ac:dyDescent="0.45">
      <c r="B343" s="47" t="s">
        <v>16</v>
      </c>
      <c r="C343" s="47" t="s">
        <v>1433</v>
      </c>
      <c r="D343" s="47" t="s">
        <v>1433</v>
      </c>
      <c r="E343" s="47" t="s">
        <v>55</v>
      </c>
      <c r="F343" s="47" t="s">
        <v>1434</v>
      </c>
      <c r="G343" s="155" t="s">
        <v>3239</v>
      </c>
      <c r="H343" s="106">
        <v>20182</v>
      </c>
      <c r="I343" s="106">
        <v>19319</v>
      </c>
      <c r="J343" s="106">
        <v>21995</v>
      </c>
      <c r="K343" s="107">
        <f t="shared" si="6"/>
        <v>2018.2</v>
      </c>
      <c r="L343" s="105">
        <v>1.0743961352657005</v>
      </c>
      <c r="M343" s="105">
        <v>1.3566070398153491</v>
      </c>
      <c r="N343" s="105">
        <v>0.59255533199195176</v>
      </c>
      <c r="O343" s="105">
        <v>1.4148827726809379</v>
      </c>
      <c r="P343" s="105">
        <v>0.81836130306021715</v>
      </c>
      <c r="Q343" s="105">
        <v>0.91340636411058951</v>
      </c>
      <c r="R343" s="47" t="s">
        <v>3284</v>
      </c>
      <c r="S343" s="47" t="s">
        <v>3285</v>
      </c>
      <c r="T343" s="47" t="s">
        <v>3286</v>
      </c>
      <c r="U343" s="47" t="s">
        <v>3286</v>
      </c>
      <c r="V343" s="47" t="s">
        <v>3286</v>
      </c>
      <c r="W343" s="47" t="s">
        <v>3286</v>
      </c>
      <c r="X343" s="47" t="s">
        <v>3286</v>
      </c>
      <c r="Y343" s="47" t="s">
        <v>3286</v>
      </c>
    </row>
    <row r="344" spans="2:25" x14ac:dyDescent="0.45">
      <c r="B344" s="47" t="s">
        <v>8</v>
      </c>
      <c r="C344" s="47" t="s">
        <v>1436</v>
      </c>
      <c r="D344" s="47" t="s">
        <v>1437</v>
      </c>
      <c r="E344" s="47" t="s">
        <v>55</v>
      </c>
      <c r="F344" s="47" t="s">
        <v>1438</v>
      </c>
      <c r="G344" s="155" t="s">
        <v>3247</v>
      </c>
      <c r="H344" s="106">
        <v>64</v>
      </c>
      <c r="I344" s="106">
        <v>-31</v>
      </c>
      <c r="J344" s="106">
        <v>0</v>
      </c>
      <c r="K344" s="107">
        <f t="shared" si="6"/>
        <v>6.4</v>
      </c>
      <c r="L344" s="105">
        <v>0</v>
      </c>
      <c r="M344" s="105">
        <v>0</v>
      </c>
      <c r="N344" s="105">
        <v>0</v>
      </c>
      <c r="O344" s="105">
        <v>0</v>
      </c>
      <c r="P344" s="105">
        <v>0</v>
      </c>
      <c r="Q344" s="105">
        <v>0</v>
      </c>
      <c r="R344" s="47" t="s">
        <v>3289</v>
      </c>
      <c r="S344" s="47" t="s">
        <v>3292</v>
      </c>
      <c r="T344" s="47" t="s">
        <v>3287</v>
      </c>
      <c r="U344" s="47" t="s">
        <v>3287</v>
      </c>
      <c r="V344" s="47" t="s">
        <v>3287</v>
      </c>
      <c r="W344" s="47" t="s">
        <v>3287</v>
      </c>
      <c r="X344" s="47" t="s">
        <v>3287</v>
      </c>
      <c r="Y344" s="47" t="s">
        <v>3287</v>
      </c>
    </row>
    <row r="345" spans="2:25" x14ac:dyDescent="0.45">
      <c r="B345" s="47" t="s">
        <v>8</v>
      </c>
      <c r="C345" s="47" t="s">
        <v>1439</v>
      </c>
      <c r="D345" s="47" t="s">
        <v>1440</v>
      </c>
      <c r="E345" s="47" t="s">
        <v>55</v>
      </c>
      <c r="F345" s="47" t="s">
        <v>1441</v>
      </c>
      <c r="G345" s="155" t="s">
        <v>3239</v>
      </c>
      <c r="H345" s="106">
        <v>2452</v>
      </c>
      <c r="I345" s="106">
        <v>1895</v>
      </c>
      <c r="J345" s="106">
        <v>2100</v>
      </c>
      <c r="K345" s="107">
        <f t="shared" si="6"/>
        <v>245.20000000000002</v>
      </c>
      <c r="L345" s="105">
        <v>0.86922474549725914</v>
      </c>
      <c r="M345" s="105">
        <v>1.0216894977168951</v>
      </c>
      <c r="N345" s="105">
        <v>0.91808686091258929</v>
      </c>
      <c r="O345" s="105">
        <v>1.0647405029427501</v>
      </c>
      <c r="P345" s="105">
        <v>0.82921471718835804</v>
      </c>
      <c r="Q345" s="105">
        <v>1.177142857142857</v>
      </c>
      <c r="R345" s="47" t="s">
        <v>3289</v>
      </c>
      <c r="S345" s="47" t="s">
        <v>3292</v>
      </c>
      <c r="T345" s="47" t="s">
        <v>3286</v>
      </c>
      <c r="U345" s="47" t="s">
        <v>3286</v>
      </c>
      <c r="V345" s="47" t="s">
        <v>3286</v>
      </c>
      <c r="W345" s="47" t="s">
        <v>3286</v>
      </c>
      <c r="X345" s="47" t="s">
        <v>3286</v>
      </c>
      <c r="Y345" s="47" t="s">
        <v>3286</v>
      </c>
    </row>
    <row r="346" spans="2:25" x14ac:dyDescent="0.45">
      <c r="B346" s="47" t="s">
        <v>8</v>
      </c>
      <c r="C346" s="47" t="s">
        <v>1442</v>
      </c>
      <c r="D346" s="47" t="s">
        <v>1443</v>
      </c>
      <c r="E346" s="47" t="s">
        <v>55</v>
      </c>
      <c r="F346" s="47" t="s">
        <v>1444</v>
      </c>
      <c r="G346" s="155" t="s">
        <v>3239</v>
      </c>
      <c r="H346" s="106">
        <v>1932</v>
      </c>
      <c r="I346" s="106">
        <v>12153</v>
      </c>
      <c r="J346" s="106">
        <v>15417</v>
      </c>
      <c r="K346" s="107">
        <f t="shared" si="6"/>
        <v>193.20000000000002</v>
      </c>
      <c r="L346" s="105">
        <v>1.3438842660575405</v>
      </c>
      <c r="M346" s="105">
        <v>0.9362435381964388</v>
      </c>
      <c r="N346" s="105">
        <v>1.0529258292955648</v>
      </c>
      <c r="O346" s="105">
        <v>0.87916768070090046</v>
      </c>
      <c r="P346" s="105">
        <v>0.99063333540102971</v>
      </c>
      <c r="Q346" s="105">
        <v>1.2971833684613909</v>
      </c>
      <c r="R346" s="47" t="s">
        <v>3289</v>
      </c>
      <c r="S346" s="47" t="s">
        <v>3292</v>
      </c>
      <c r="T346" s="47" t="s">
        <v>3286</v>
      </c>
      <c r="U346" s="47" t="s">
        <v>3286</v>
      </c>
      <c r="V346" s="47" t="s">
        <v>3286</v>
      </c>
      <c r="W346" s="47" t="s">
        <v>3286</v>
      </c>
      <c r="X346" s="47" t="s">
        <v>3286</v>
      </c>
      <c r="Y346" s="47" t="s">
        <v>3286</v>
      </c>
    </row>
    <row r="347" spans="2:25" x14ac:dyDescent="0.45">
      <c r="B347" s="47" t="s">
        <v>16</v>
      </c>
      <c r="C347" s="47" t="s">
        <v>1445</v>
      </c>
      <c r="D347" s="47" t="s">
        <v>1445</v>
      </c>
      <c r="E347" s="47" t="s">
        <v>55</v>
      </c>
      <c r="F347" s="47" t="s">
        <v>1446</v>
      </c>
      <c r="G347" s="155" t="s">
        <v>3231</v>
      </c>
      <c r="H347" s="106">
        <v>19469</v>
      </c>
      <c r="I347" s="106">
        <v>-7150</v>
      </c>
      <c r="J347" s="106">
        <v>7426</v>
      </c>
      <c r="K347" s="107">
        <f t="shared" si="6"/>
        <v>1946.9</v>
      </c>
      <c r="L347" s="105">
        <v>1.102773246329527</v>
      </c>
      <c r="M347" s="105">
        <v>0.76335877862595425</v>
      </c>
      <c r="N347" s="105">
        <v>0.68022181146025873</v>
      </c>
      <c r="O347" s="105">
        <v>1.9852941176470589</v>
      </c>
      <c r="P347" s="105">
        <v>0.92014519056261346</v>
      </c>
      <c r="Q347" s="105">
        <v>1.1236162361623616</v>
      </c>
      <c r="R347" s="47" t="s">
        <v>3284</v>
      </c>
      <c r="S347" s="47" t="s">
        <v>3285</v>
      </c>
      <c r="T347" s="47" t="s">
        <v>3286</v>
      </c>
      <c r="U347" s="47" t="s">
        <v>3286</v>
      </c>
      <c r="V347" s="47" t="s">
        <v>3286</v>
      </c>
      <c r="W347" s="47" t="s">
        <v>3286</v>
      </c>
      <c r="X347" s="47" t="s">
        <v>3286</v>
      </c>
      <c r="Y347" s="47" t="s">
        <v>3286</v>
      </c>
    </row>
    <row r="348" spans="2:25" x14ac:dyDescent="0.45">
      <c r="B348" s="47" t="s">
        <v>16</v>
      </c>
      <c r="C348" s="47" t="s">
        <v>1449</v>
      </c>
      <c r="D348" s="47" t="s">
        <v>1449</v>
      </c>
      <c r="E348" s="47" t="s">
        <v>55</v>
      </c>
      <c r="F348" s="47" t="s">
        <v>1450</v>
      </c>
      <c r="G348" s="155" t="s">
        <v>3239</v>
      </c>
      <c r="H348" s="106">
        <v>6932</v>
      </c>
      <c r="I348" s="106">
        <v>374</v>
      </c>
      <c r="J348" s="106">
        <v>1667</v>
      </c>
      <c r="K348" s="107">
        <f t="shared" si="6"/>
        <v>693.2</v>
      </c>
      <c r="L348" s="105">
        <v>1.0535714285714286</v>
      </c>
      <c r="M348" s="105">
        <v>0.69930069930069927</v>
      </c>
      <c r="N348" s="105">
        <v>0.84563758389261745</v>
      </c>
      <c r="O348" s="105">
        <v>1.64</v>
      </c>
      <c r="P348" s="105">
        <v>1.2715231788079471</v>
      </c>
      <c r="Q348" s="105">
        <v>1.563758389261745</v>
      </c>
      <c r="R348" s="47" t="s">
        <v>3284</v>
      </c>
      <c r="S348" s="47" t="s">
        <v>3285</v>
      </c>
      <c r="T348" s="47" t="s">
        <v>3286</v>
      </c>
      <c r="U348" s="47" t="s">
        <v>3286</v>
      </c>
      <c r="V348" s="47" t="s">
        <v>3286</v>
      </c>
      <c r="W348" s="47" t="s">
        <v>3286</v>
      </c>
      <c r="X348" s="47" t="s">
        <v>3286</v>
      </c>
      <c r="Y348" s="47" t="s">
        <v>3286</v>
      </c>
    </row>
    <row r="349" spans="2:25" x14ac:dyDescent="0.45">
      <c r="B349" s="47" t="s">
        <v>22</v>
      </c>
      <c r="C349" s="47" t="s">
        <v>1452</v>
      </c>
      <c r="D349" s="47" t="s">
        <v>1452</v>
      </c>
      <c r="E349" s="47" t="s">
        <v>55</v>
      </c>
      <c r="F349" s="47" t="s">
        <v>1453</v>
      </c>
      <c r="G349" s="155" t="s">
        <v>3424</v>
      </c>
      <c r="H349" s="106">
        <v>120130</v>
      </c>
      <c r="I349" s="106">
        <v>150508</v>
      </c>
      <c r="J349" s="106">
        <v>142511</v>
      </c>
      <c r="K349" s="107">
        <f t="shared" si="6"/>
        <v>12013</v>
      </c>
      <c r="L349" s="105">
        <v>1.2031130194755406</v>
      </c>
      <c r="M349" s="105">
        <v>1.0762016412661195</v>
      </c>
      <c r="N349" s="105">
        <v>1.2773401721927093</v>
      </c>
      <c r="O349" s="105">
        <v>1.2917885086540741</v>
      </c>
      <c r="P349" s="105">
        <v>0.78728764291712416</v>
      </c>
      <c r="Q349" s="105">
        <v>1.0264905837305618</v>
      </c>
      <c r="R349" s="47" t="s">
        <v>3289</v>
      </c>
      <c r="S349" s="47" t="s">
        <v>3290</v>
      </c>
      <c r="T349" s="47" t="s">
        <v>3286</v>
      </c>
      <c r="U349" s="47" t="s">
        <v>3286</v>
      </c>
      <c r="V349" s="47" t="s">
        <v>3286</v>
      </c>
      <c r="W349" s="47" t="s">
        <v>3286</v>
      </c>
      <c r="X349" s="47" t="s">
        <v>3286</v>
      </c>
      <c r="Y349" s="47" t="s">
        <v>3286</v>
      </c>
    </row>
    <row r="350" spans="2:25" x14ac:dyDescent="0.45">
      <c r="B350" s="47" t="s">
        <v>22</v>
      </c>
      <c r="C350" s="47" t="s">
        <v>1456</v>
      </c>
      <c r="D350" s="47" t="s">
        <v>1456</v>
      </c>
      <c r="E350" s="47" t="s">
        <v>55</v>
      </c>
      <c r="F350" s="47" t="s">
        <v>1457</v>
      </c>
      <c r="G350" s="155" t="s">
        <v>3234</v>
      </c>
      <c r="H350" s="106">
        <v>1004773</v>
      </c>
      <c r="I350" s="106">
        <v>1044535</v>
      </c>
      <c r="J350" s="106">
        <v>1094514</v>
      </c>
      <c r="K350" s="107">
        <f t="shared" si="6"/>
        <v>100477.3</v>
      </c>
      <c r="L350" s="105">
        <v>0.73773665099156571</v>
      </c>
      <c r="M350" s="105">
        <v>0.98652212389380534</v>
      </c>
      <c r="N350" s="105">
        <v>1.2897345132743363</v>
      </c>
      <c r="O350" s="105">
        <v>0.66025663716814165</v>
      </c>
      <c r="P350" s="105">
        <v>0.88798230088495578</v>
      </c>
      <c r="Q350" s="105">
        <v>0.9492212389380531</v>
      </c>
      <c r="R350" s="47" t="s">
        <v>3289</v>
      </c>
      <c r="S350" s="47" t="s">
        <v>3290</v>
      </c>
      <c r="T350" s="47" t="s">
        <v>3319</v>
      </c>
      <c r="U350" s="47" t="s">
        <v>3319</v>
      </c>
      <c r="V350" s="47" t="s">
        <v>3319</v>
      </c>
      <c r="W350" s="47" t="s">
        <v>3319</v>
      </c>
      <c r="X350" s="47" t="s">
        <v>3319</v>
      </c>
      <c r="Y350" s="47" t="s">
        <v>3319</v>
      </c>
    </row>
    <row r="351" spans="2:25" x14ac:dyDescent="0.45">
      <c r="B351" s="47" t="s">
        <v>8</v>
      </c>
      <c r="C351" s="47" t="s">
        <v>1460</v>
      </c>
      <c r="D351" s="47" t="s">
        <v>1460</v>
      </c>
      <c r="E351" s="47" t="s">
        <v>55</v>
      </c>
      <c r="F351" s="47" t="s">
        <v>1461</v>
      </c>
      <c r="G351" s="155" t="s">
        <v>3247</v>
      </c>
      <c r="H351" s="106">
        <v>55</v>
      </c>
      <c r="I351" s="106">
        <v>38</v>
      </c>
      <c r="J351" s="106">
        <v>364</v>
      </c>
      <c r="K351" s="107">
        <f t="shared" si="6"/>
        <v>5.5</v>
      </c>
      <c r="L351" s="105">
        <v>1.1504424778761062</v>
      </c>
      <c r="M351" s="105">
        <v>1.2538226299694188</v>
      </c>
      <c r="N351" s="105">
        <v>1.1041009463722398</v>
      </c>
      <c r="O351" s="105">
        <v>2.122186495176849</v>
      </c>
      <c r="P351" s="105">
        <v>1.4794520547945205</v>
      </c>
      <c r="Q351" s="105">
        <v>1.7241379310344827</v>
      </c>
      <c r="R351" s="47" t="s">
        <v>3289</v>
      </c>
      <c r="S351" s="47" t="s">
        <v>3292</v>
      </c>
      <c r="T351" s="47" t="s">
        <v>3286</v>
      </c>
      <c r="U351" s="47" t="s">
        <v>3286</v>
      </c>
      <c r="V351" s="47" t="s">
        <v>3286</v>
      </c>
      <c r="W351" s="47" t="s">
        <v>3286</v>
      </c>
      <c r="X351" s="47" t="s">
        <v>3286</v>
      </c>
      <c r="Y351" s="47" t="s">
        <v>3286</v>
      </c>
    </row>
    <row r="352" spans="2:25" x14ac:dyDescent="0.45">
      <c r="B352" s="47" t="s">
        <v>8</v>
      </c>
      <c r="C352" s="47" t="s">
        <v>1462</v>
      </c>
      <c r="D352" s="47" t="s">
        <v>1463</v>
      </c>
      <c r="E352" s="47" t="s">
        <v>55</v>
      </c>
      <c r="F352" s="47" t="s">
        <v>1464</v>
      </c>
      <c r="G352" s="155" t="s">
        <v>3247</v>
      </c>
      <c r="H352" s="106">
        <v>8</v>
      </c>
      <c r="I352" s="106">
        <v>-8</v>
      </c>
      <c r="J352" s="106">
        <v>24</v>
      </c>
      <c r="K352" s="107">
        <f t="shared" si="6"/>
        <v>0.8</v>
      </c>
      <c r="L352" s="105">
        <v>1.25</v>
      </c>
      <c r="M352" s="105">
        <v>1.6666666666666667</v>
      </c>
      <c r="N352" s="105">
        <v>2</v>
      </c>
      <c r="O352" s="105">
        <v>2</v>
      </c>
      <c r="P352" s="105">
        <v>-2</v>
      </c>
      <c r="Q352" s="105">
        <v>0</v>
      </c>
      <c r="R352" s="47" t="s">
        <v>3289</v>
      </c>
      <c r="S352" s="47" t="s">
        <v>3292</v>
      </c>
      <c r="T352" s="47" t="s">
        <v>3286</v>
      </c>
      <c r="U352" s="47" t="s">
        <v>3286</v>
      </c>
      <c r="V352" s="47" t="s">
        <v>3286</v>
      </c>
      <c r="W352" s="47" t="s">
        <v>3286</v>
      </c>
      <c r="X352" s="47" t="s">
        <v>3286</v>
      </c>
      <c r="Y352" s="47" t="s">
        <v>3286</v>
      </c>
    </row>
    <row r="353" spans="2:25" x14ac:dyDescent="0.45">
      <c r="B353" s="47" t="s">
        <v>8</v>
      </c>
      <c r="C353" s="47" t="s">
        <v>1466</v>
      </c>
      <c r="D353" s="47" t="s">
        <v>1466</v>
      </c>
      <c r="E353" s="47" t="s">
        <v>55</v>
      </c>
      <c r="F353" s="47" t="s">
        <v>1467</v>
      </c>
      <c r="G353" s="155" t="s">
        <v>3247</v>
      </c>
      <c r="H353" s="106">
        <v>6487</v>
      </c>
      <c r="I353" s="106">
        <v>6356</v>
      </c>
      <c r="J353" s="106">
        <v>5920</v>
      </c>
      <c r="K353" s="107">
        <f t="shared" si="6"/>
        <v>648.70000000000005</v>
      </c>
      <c r="L353" s="105">
        <v>1.3537579233323271</v>
      </c>
      <c r="M353" s="105">
        <v>0.53917253521126762</v>
      </c>
      <c r="N353" s="105">
        <v>0.80269166065849551</v>
      </c>
      <c r="O353" s="105">
        <v>0.94368340943683415</v>
      </c>
      <c r="P353" s="105">
        <v>0.87719298245614041</v>
      </c>
      <c r="Q353" s="105">
        <v>0.9286463798530955</v>
      </c>
      <c r="R353" s="47" t="s">
        <v>3289</v>
      </c>
      <c r="S353" s="47" t="s">
        <v>3292</v>
      </c>
      <c r="T353" s="47" t="s">
        <v>3286</v>
      </c>
      <c r="U353" s="47" t="s">
        <v>3286</v>
      </c>
      <c r="V353" s="47" t="s">
        <v>3286</v>
      </c>
      <c r="W353" s="47" t="s">
        <v>3286</v>
      </c>
      <c r="X353" s="47" t="s">
        <v>3286</v>
      </c>
      <c r="Y353" s="47" t="s">
        <v>3286</v>
      </c>
    </row>
    <row r="354" spans="2:25" x14ac:dyDescent="0.45">
      <c r="B354" s="47" t="s">
        <v>8</v>
      </c>
      <c r="C354" s="47" t="s">
        <v>1468</v>
      </c>
      <c r="D354" s="47" t="s">
        <v>1469</v>
      </c>
      <c r="E354" s="47" t="s">
        <v>55</v>
      </c>
      <c r="F354" s="47" t="s">
        <v>1470</v>
      </c>
      <c r="G354" s="155" t="s">
        <v>3247</v>
      </c>
      <c r="H354" s="106">
        <v>79</v>
      </c>
      <c r="I354" s="106">
        <v>109</v>
      </c>
      <c r="J354" s="106">
        <v>94</v>
      </c>
      <c r="K354" s="107">
        <f t="shared" si="6"/>
        <v>7.9</v>
      </c>
      <c r="L354" s="105">
        <v>0.625</v>
      </c>
      <c r="M354" s="105">
        <v>0.58823529411764708</v>
      </c>
      <c r="N354" s="105">
        <v>0.86206896551724144</v>
      </c>
      <c r="O354" s="105">
        <v>1.1864406779661016</v>
      </c>
      <c r="P354" s="105">
        <v>0.68965517241379315</v>
      </c>
      <c r="Q354" s="105">
        <v>0.54545454545454541</v>
      </c>
      <c r="R354" s="47" t="s">
        <v>3289</v>
      </c>
      <c r="S354" s="47" t="s">
        <v>3292</v>
      </c>
      <c r="T354" s="47" t="s">
        <v>3286</v>
      </c>
      <c r="U354" s="47" t="s">
        <v>3286</v>
      </c>
      <c r="V354" s="47" t="s">
        <v>3286</v>
      </c>
      <c r="W354" s="47" t="s">
        <v>3286</v>
      </c>
      <c r="X354" s="47" t="s">
        <v>3286</v>
      </c>
      <c r="Y354" s="47" t="s">
        <v>3286</v>
      </c>
    </row>
    <row r="355" spans="2:25" x14ac:dyDescent="0.45">
      <c r="B355" s="47" t="s">
        <v>8</v>
      </c>
      <c r="C355" s="47" t="s">
        <v>1471</v>
      </c>
      <c r="D355" s="47" t="s">
        <v>1471</v>
      </c>
      <c r="E355" s="47" t="s">
        <v>55</v>
      </c>
      <c r="F355" s="47" t="s">
        <v>1472</v>
      </c>
      <c r="G355" s="155" t="s">
        <v>3247</v>
      </c>
      <c r="H355" s="106">
        <v>18630</v>
      </c>
      <c r="I355" s="106">
        <v>30108</v>
      </c>
      <c r="J355" s="106">
        <v>33429</v>
      </c>
      <c r="K355" s="107">
        <f t="shared" si="6"/>
        <v>1863</v>
      </c>
      <c r="L355" s="105">
        <v>0.62445054945054945</v>
      </c>
      <c r="M355" s="105">
        <v>0.83217376548447308</v>
      </c>
      <c r="N355" s="105">
        <v>0.83106716110424395</v>
      </c>
      <c r="O355" s="105">
        <v>0.74924471299093653</v>
      </c>
      <c r="P355" s="105">
        <v>0.75646839157108559</v>
      </c>
      <c r="Q355" s="105">
        <v>0.92771392081736914</v>
      </c>
      <c r="R355" s="47" t="s">
        <v>3289</v>
      </c>
      <c r="S355" s="47" t="s">
        <v>3301</v>
      </c>
      <c r="T355" s="47" t="s">
        <v>3286</v>
      </c>
      <c r="U355" s="47" t="s">
        <v>3286</v>
      </c>
      <c r="V355" s="47" t="s">
        <v>3286</v>
      </c>
      <c r="W355" s="47" t="s">
        <v>3286</v>
      </c>
      <c r="X355" s="47" t="s">
        <v>3286</v>
      </c>
      <c r="Y355" s="47" t="s">
        <v>3286</v>
      </c>
    </row>
    <row r="356" spans="2:25" x14ac:dyDescent="0.45">
      <c r="B356" s="47" t="s">
        <v>8</v>
      </c>
      <c r="C356" s="47" t="s">
        <v>1474</v>
      </c>
      <c r="D356" s="47" t="s">
        <v>1474</v>
      </c>
      <c r="E356" s="47" t="s">
        <v>55</v>
      </c>
      <c r="F356" s="47" t="s">
        <v>1475</v>
      </c>
      <c r="G356" s="155" t="s">
        <v>3247</v>
      </c>
      <c r="H356" s="106">
        <v>6149</v>
      </c>
      <c r="I356" s="106">
        <v>2228</v>
      </c>
      <c r="J356" s="106">
        <v>3018</v>
      </c>
      <c r="K356" s="107">
        <f t="shared" si="6"/>
        <v>614.90000000000009</v>
      </c>
      <c r="L356" s="105">
        <v>0.42285714285714288</v>
      </c>
      <c r="M356" s="105">
        <v>0.42748091603053434</v>
      </c>
      <c r="N356" s="105">
        <v>0.47161572052401746</v>
      </c>
      <c r="O356" s="105">
        <v>0.31620553359683795</v>
      </c>
      <c r="P356" s="105">
        <v>0.42408376963350786</v>
      </c>
      <c r="Q356" s="105">
        <v>0.58892128279883382</v>
      </c>
      <c r="R356" s="47" t="s">
        <v>3289</v>
      </c>
      <c r="S356" s="47" t="s">
        <v>3290</v>
      </c>
      <c r="T356" s="47" t="s">
        <v>3286</v>
      </c>
      <c r="U356" s="47" t="s">
        <v>3286</v>
      </c>
      <c r="V356" s="47" t="s">
        <v>3286</v>
      </c>
      <c r="W356" s="47" t="s">
        <v>3286</v>
      </c>
      <c r="X356" s="47" t="s">
        <v>3286</v>
      </c>
      <c r="Y356" s="47" t="s">
        <v>3286</v>
      </c>
    </row>
    <row r="357" spans="2:25" x14ac:dyDescent="0.45">
      <c r="B357" s="47" t="s">
        <v>8</v>
      </c>
      <c r="C357" s="47" t="s">
        <v>1476</v>
      </c>
      <c r="D357" s="47" t="s">
        <v>1476</v>
      </c>
      <c r="E357" s="47" t="s">
        <v>55</v>
      </c>
      <c r="F357" s="47" t="s">
        <v>1477</v>
      </c>
      <c r="G357" s="155" t="s">
        <v>3247</v>
      </c>
      <c r="H357" s="106">
        <v>357</v>
      </c>
      <c r="I357" s="106">
        <v>-27</v>
      </c>
      <c r="J357" s="106">
        <v>0</v>
      </c>
      <c r="K357" s="107">
        <f t="shared" si="6"/>
        <v>35.700000000000003</v>
      </c>
      <c r="L357" s="105">
        <v>0</v>
      </c>
      <c r="M357" s="105">
        <v>0</v>
      </c>
      <c r="N357" s="105">
        <v>0</v>
      </c>
      <c r="O357" s="105">
        <v>0</v>
      </c>
      <c r="P357" s="105">
        <v>0</v>
      </c>
      <c r="Q357" s="105">
        <v>0</v>
      </c>
      <c r="R357" s="47" t="s">
        <v>3289</v>
      </c>
      <c r="S357" s="47" t="s">
        <v>3292</v>
      </c>
      <c r="T357" s="47" t="s">
        <v>3287</v>
      </c>
      <c r="U357" s="47" t="s">
        <v>3287</v>
      </c>
      <c r="V357" s="47" t="s">
        <v>3287</v>
      </c>
      <c r="W357" s="47" t="s">
        <v>3287</v>
      </c>
      <c r="X357" s="47" t="s">
        <v>3287</v>
      </c>
      <c r="Y357" s="47" t="s">
        <v>3287</v>
      </c>
    </row>
    <row r="358" spans="2:25" x14ac:dyDescent="0.45">
      <c r="B358" s="47" t="s">
        <v>8</v>
      </c>
      <c r="C358" s="47" t="s">
        <v>1480</v>
      </c>
      <c r="D358" s="47" t="s">
        <v>1480</v>
      </c>
      <c r="E358" s="47" t="s">
        <v>55</v>
      </c>
      <c r="F358" s="47" t="s">
        <v>1481</v>
      </c>
      <c r="G358" s="155" t="s">
        <v>3247</v>
      </c>
      <c r="H358" s="106">
        <v>4325</v>
      </c>
      <c r="I358" s="106">
        <v>4386</v>
      </c>
      <c r="J358" s="106">
        <v>4352</v>
      </c>
      <c r="K358" s="107">
        <f t="shared" si="6"/>
        <v>432.5</v>
      </c>
      <c r="L358" s="105">
        <v>0.80217391304347829</v>
      </c>
      <c r="M358" s="105">
        <v>0.89130434782608692</v>
      </c>
      <c r="N358" s="105">
        <v>0.81521739130434778</v>
      </c>
      <c r="O358" s="105">
        <v>0.83478260869565213</v>
      </c>
      <c r="P358" s="105">
        <v>0.60007251631617109</v>
      </c>
      <c r="Q358" s="105">
        <v>0.67360957234655439</v>
      </c>
      <c r="R358" s="47" t="s">
        <v>3289</v>
      </c>
      <c r="S358" s="47" t="s">
        <v>3292</v>
      </c>
      <c r="T358" s="47" t="s">
        <v>3293</v>
      </c>
      <c r="U358" s="47" t="s">
        <v>3293</v>
      </c>
      <c r="V358" s="47" t="s">
        <v>3293</v>
      </c>
      <c r="W358" s="47" t="s">
        <v>3293</v>
      </c>
      <c r="X358" s="47" t="s">
        <v>3293</v>
      </c>
      <c r="Y358" s="47" t="s">
        <v>3293</v>
      </c>
    </row>
    <row r="359" spans="2:25" x14ac:dyDescent="0.45">
      <c r="B359" s="47" t="s">
        <v>22</v>
      </c>
      <c r="C359" s="47" t="s">
        <v>1483</v>
      </c>
      <c r="D359" s="47" t="s">
        <v>1484</v>
      </c>
      <c r="E359" s="47" t="s">
        <v>55</v>
      </c>
      <c r="F359" s="47" t="s">
        <v>1485</v>
      </c>
      <c r="G359" s="155" t="s">
        <v>3234</v>
      </c>
      <c r="H359" s="106">
        <v>28676</v>
      </c>
      <c r="I359" s="106">
        <v>29005</v>
      </c>
      <c r="J359" s="106">
        <v>29260</v>
      </c>
      <c r="K359" s="107">
        <f t="shared" si="6"/>
        <v>2867.6000000000004</v>
      </c>
      <c r="L359" s="105">
        <v>1.1318701251587158</v>
      </c>
      <c r="M359" s="105">
        <v>1.1135693215339233</v>
      </c>
      <c r="N359" s="105">
        <v>0.968478757423481</v>
      </c>
      <c r="O359" s="105">
        <v>0.98611390621855499</v>
      </c>
      <c r="P359" s="105">
        <v>0.99805236961696597</v>
      </c>
      <c r="Q359" s="105">
        <v>0.86197757390417939</v>
      </c>
      <c r="R359" s="47" t="s">
        <v>3289</v>
      </c>
      <c r="S359" s="47" t="s">
        <v>3301</v>
      </c>
      <c r="T359" s="47" t="s">
        <v>3286</v>
      </c>
      <c r="U359" s="47" t="s">
        <v>3286</v>
      </c>
      <c r="V359" s="47" t="s">
        <v>3286</v>
      </c>
      <c r="W359" s="47" t="s">
        <v>3286</v>
      </c>
      <c r="X359" s="47" t="s">
        <v>3286</v>
      </c>
      <c r="Y359" s="47" t="s">
        <v>3286</v>
      </c>
    </row>
    <row r="360" spans="2:25" x14ac:dyDescent="0.45">
      <c r="B360" s="47" t="s">
        <v>22</v>
      </c>
      <c r="C360" s="47" t="s">
        <v>1487</v>
      </c>
      <c r="D360" s="47" t="s">
        <v>1488</v>
      </c>
      <c r="E360" s="47" t="s">
        <v>55</v>
      </c>
      <c r="F360" s="47" t="s">
        <v>1489</v>
      </c>
      <c r="G360" s="155" t="s">
        <v>3231</v>
      </c>
      <c r="H360" s="106">
        <v>4515</v>
      </c>
      <c r="I360" s="106">
        <v>4478</v>
      </c>
      <c r="J360" s="106">
        <v>4448</v>
      </c>
      <c r="K360" s="107">
        <f t="shared" si="6"/>
        <v>451.5</v>
      </c>
      <c r="L360" s="105">
        <v>0.92325315005727382</v>
      </c>
      <c r="M360" s="105">
        <v>1.2204968944099379</v>
      </c>
      <c r="N360" s="105">
        <v>1.0101010101010102</v>
      </c>
      <c r="O360" s="105">
        <v>0.93011435832274458</v>
      </c>
      <c r="P360" s="105">
        <v>1.1338797814207651</v>
      </c>
      <c r="Q360" s="105">
        <v>0.77477477477477474</v>
      </c>
      <c r="R360" s="47" t="s">
        <v>3289</v>
      </c>
      <c r="S360" s="47" t="s">
        <v>3301</v>
      </c>
      <c r="T360" s="47" t="s">
        <v>3286</v>
      </c>
      <c r="U360" s="47" t="s">
        <v>3286</v>
      </c>
      <c r="V360" s="47" t="s">
        <v>3286</v>
      </c>
      <c r="W360" s="47" t="s">
        <v>3286</v>
      </c>
      <c r="X360" s="47" t="s">
        <v>3286</v>
      </c>
      <c r="Y360" s="47" t="s">
        <v>3286</v>
      </c>
    </row>
    <row r="361" spans="2:25" x14ac:dyDescent="0.45">
      <c r="B361" s="47" t="s">
        <v>22</v>
      </c>
      <c r="C361" s="47" t="s">
        <v>1491</v>
      </c>
      <c r="D361" s="47" t="s">
        <v>1492</v>
      </c>
      <c r="E361" s="47" t="s">
        <v>55</v>
      </c>
      <c r="F361" s="47" t="s">
        <v>1493</v>
      </c>
      <c r="G361" s="155" t="s">
        <v>3239</v>
      </c>
      <c r="H361" s="106">
        <v>6423</v>
      </c>
      <c r="I361" s="106">
        <v>5846</v>
      </c>
      <c r="J361" s="106">
        <v>6865</v>
      </c>
      <c r="K361" s="107">
        <f t="shared" si="6"/>
        <v>642.30000000000007</v>
      </c>
      <c r="L361" s="105">
        <v>0.44255975327679259</v>
      </c>
      <c r="M361" s="105">
        <v>0.36990595611285265</v>
      </c>
      <c r="N361" s="105">
        <v>1.464940668824164</v>
      </c>
      <c r="O361" s="105">
        <v>0.48859315589353614</v>
      </c>
      <c r="P361" s="105">
        <v>1.408997955010225</v>
      </c>
      <c r="Q361" s="105">
        <v>0.27552986512524086</v>
      </c>
      <c r="R361" s="47" t="s">
        <v>3289</v>
      </c>
      <c r="S361" s="47" t="s">
        <v>3301</v>
      </c>
      <c r="T361" s="47" t="s">
        <v>3286</v>
      </c>
      <c r="U361" s="47" t="s">
        <v>3286</v>
      </c>
      <c r="V361" s="47" t="s">
        <v>3286</v>
      </c>
      <c r="W361" s="47" t="s">
        <v>3286</v>
      </c>
      <c r="X361" s="47" t="s">
        <v>3286</v>
      </c>
      <c r="Y361" s="47" t="s">
        <v>3286</v>
      </c>
    </row>
    <row r="362" spans="2:25" x14ac:dyDescent="0.45">
      <c r="B362" s="47" t="s">
        <v>22</v>
      </c>
      <c r="C362" s="47" t="s">
        <v>1494</v>
      </c>
      <c r="D362" s="47" t="s">
        <v>1495</v>
      </c>
      <c r="E362" s="47" t="s">
        <v>55</v>
      </c>
      <c r="F362" s="47" t="s">
        <v>1496</v>
      </c>
      <c r="G362" s="155" t="s">
        <v>11</v>
      </c>
      <c r="H362" s="106">
        <v>0</v>
      </c>
      <c r="I362" s="106">
        <v>1</v>
      </c>
      <c r="J362" s="106">
        <v>35927</v>
      </c>
      <c r="K362" s="107">
        <f t="shared" si="6"/>
        <v>0</v>
      </c>
      <c r="L362" s="105">
        <v>0.98843606152464358</v>
      </c>
      <c r="M362" s="105">
        <v>1.0044739022369511</v>
      </c>
      <c r="N362" s="105">
        <v>0.81543274244004171</v>
      </c>
      <c r="O362" s="105">
        <v>0.93677581863979853</v>
      </c>
      <c r="P362" s="105">
        <v>0.80662650602409636</v>
      </c>
      <c r="Q362" s="105">
        <v>0.86034575904916266</v>
      </c>
      <c r="R362" s="47" t="s">
        <v>3289</v>
      </c>
      <c r="S362" s="47" t="s">
        <v>3301</v>
      </c>
      <c r="T362" s="47" t="s">
        <v>3286</v>
      </c>
      <c r="U362" s="47" t="s">
        <v>3286</v>
      </c>
      <c r="V362" s="47" t="s">
        <v>3286</v>
      </c>
      <c r="W362" s="47" t="s">
        <v>3286</v>
      </c>
      <c r="X362" s="47" t="s">
        <v>3286</v>
      </c>
      <c r="Y362" s="47" t="s">
        <v>3286</v>
      </c>
    </row>
    <row r="363" spans="2:25" x14ac:dyDescent="0.45">
      <c r="B363" s="47" t="s">
        <v>8</v>
      </c>
      <c r="C363" s="47" t="s">
        <v>1497</v>
      </c>
      <c r="D363" s="47" t="s">
        <v>1498</v>
      </c>
      <c r="E363" s="47" t="s">
        <v>55</v>
      </c>
      <c r="F363" s="47" t="s">
        <v>1499</v>
      </c>
      <c r="G363" s="155" t="s">
        <v>3231</v>
      </c>
      <c r="H363" s="106">
        <v>5290</v>
      </c>
      <c r="I363" s="106">
        <v>5197</v>
      </c>
      <c r="J363" s="106">
        <v>5010</v>
      </c>
      <c r="K363" s="107">
        <f t="shared" si="6"/>
        <v>529</v>
      </c>
      <c r="L363" s="105">
        <v>1.0305183946488294</v>
      </c>
      <c r="M363" s="105">
        <v>0.94875697615423649</v>
      </c>
      <c r="N363" s="105">
        <v>0.45782218287593268</v>
      </c>
      <c r="O363" s="105">
        <v>1.0316040548598688</v>
      </c>
      <c r="P363" s="105">
        <v>0.82994705085580589</v>
      </c>
      <c r="Q363" s="105">
        <v>0.61640511244135254</v>
      </c>
      <c r="R363" s="47" t="s">
        <v>3289</v>
      </c>
      <c r="S363" s="47" t="s">
        <v>3292</v>
      </c>
      <c r="T363" s="47" t="s">
        <v>3286</v>
      </c>
      <c r="U363" s="47" t="s">
        <v>3286</v>
      </c>
      <c r="V363" s="47" t="s">
        <v>3286</v>
      </c>
      <c r="W363" s="47" t="s">
        <v>3286</v>
      </c>
      <c r="X363" s="47" t="s">
        <v>3286</v>
      </c>
      <c r="Y363" s="47" t="s">
        <v>3286</v>
      </c>
    </row>
    <row r="364" spans="2:25" x14ac:dyDescent="0.45">
      <c r="B364" s="47" t="s">
        <v>8</v>
      </c>
      <c r="C364" s="47" t="s">
        <v>1500</v>
      </c>
      <c r="D364" s="47" t="s">
        <v>1501</v>
      </c>
      <c r="E364" s="47" t="s">
        <v>55</v>
      </c>
      <c r="F364" s="47" t="s">
        <v>1502</v>
      </c>
      <c r="G364" s="155" t="s">
        <v>3234</v>
      </c>
      <c r="H364" s="106">
        <v>3676</v>
      </c>
      <c r="I364" s="106">
        <v>3459</v>
      </c>
      <c r="J364" s="106">
        <v>3481</v>
      </c>
      <c r="K364" s="107">
        <f t="shared" si="6"/>
        <v>367.6</v>
      </c>
      <c r="L364" s="105">
        <v>1.0156918687589158</v>
      </c>
      <c r="M364" s="105">
        <v>0.71230982019363764</v>
      </c>
      <c r="N364" s="105">
        <v>1.0397039030955586</v>
      </c>
      <c r="O364" s="105">
        <v>0.98480454703630671</v>
      </c>
      <c r="P364" s="105">
        <v>0.87455285555692608</v>
      </c>
      <c r="Q364" s="105">
        <v>0.44871794871794868</v>
      </c>
      <c r="R364" s="47" t="s">
        <v>3289</v>
      </c>
      <c r="S364" s="47" t="s">
        <v>3292</v>
      </c>
      <c r="T364" s="47" t="s">
        <v>3286</v>
      </c>
      <c r="U364" s="47" t="s">
        <v>3286</v>
      </c>
      <c r="V364" s="47" t="s">
        <v>3286</v>
      </c>
      <c r="W364" s="47" t="s">
        <v>3286</v>
      </c>
      <c r="X364" s="47" t="s">
        <v>3286</v>
      </c>
      <c r="Y364" s="47" t="s">
        <v>3286</v>
      </c>
    </row>
    <row r="365" spans="2:25" x14ac:dyDescent="0.45">
      <c r="B365" s="47" t="s">
        <v>8</v>
      </c>
      <c r="C365" s="47" t="s">
        <v>1504</v>
      </c>
      <c r="D365" s="47" t="s">
        <v>1505</v>
      </c>
      <c r="E365" s="47" t="s">
        <v>55</v>
      </c>
      <c r="F365" s="47" t="s">
        <v>1506</v>
      </c>
      <c r="G365" s="155" t="s">
        <v>3231</v>
      </c>
      <c r="H365" s="106">
        <v>836</v>
      </c>
      <c r="I365" s="106">
        <v>418</v>
      </c>
      <c r="J365" s="106">
        <v>381</v>
      </c>
      <c r="K365" s="107">
        <f t="shared" si="6"/>
        <v>83.600000000000009</v>
      </c>
      <c r="L365" s="105">
        <v>1.0379746835443038</v>
      </c>
      <c r="M365" s="105">
        <v>1.1285266457680252</v>
      </c>
      <c r="N365" s="105">
        <v>0.92307692307692313</v>
      </c>
      <c r="O365" s="105">
        <v>0.94637223974763407</v>
      </c>
      <c r="P365" s="105">
        <v>0.95238095238095233</v>
      </c>
      <c r="Q365" s="105">
        <v>0.97472924187725629</v>
      </c>
      <c r="R365" s="47" t="s">
        <v>3289</v>
      </c>
      <c r="S365" s="47" t="s">
        <v>3292</v>
      </c>
      <c r="T365" s="47" t="s">
        <v>3286</v>
      </c>
      <c r="U365" s="47" t="s">
        <v>3286</v>
      </c>
      <c r="V365" s="47" t="s">
        <v>3286</v>
      </c>
      <c r="W365" s="47" t="s">
        <v>3286</v>
      </c>
      <c r="X365" s="47" t="s">
        <v>3286</v>
      </c>
      <c r="Y365" s="47" t="s">
        <v>3286</v>
      </c>
    </row>
    <row r="366" spans="2:25" x14ac:dyDescent="0.45">
      <c r="B366" s="47" t="s">
        <v>8</v>
      </c>
      <c r="C366" s="47" t="s">
        <v>1507</v>
      </c>
      <c r="D366" s="47" t="s">
        <v>1508</v>
      </c>
      <c r="E366" s="47" t="s">
        <v>55</v>
      </c>
      <c r="F366" s="47" t="s">
        <v>1509</v>
      </c>
      <c r="G366" s="155" t="s">
        <v>3231</v>
      </c>
      <c r="H366" s="106">
        <v>27</v>
      </c>
      <c r="I366" s="106">
        <v>-8</v>
      </c>
      <c r="J366" s="106">
        <v>0</v>
      </c>
      <c r="K366" s="107">
        <f t="shared" si="6"/>
        <v>2.7</v>
      </c>
      <c r="L366" s="105">
        <v>0</v>
      </c>
      <c r="M366" s="105">
        <v>0</v>
      </c>
      <c r="N366" s="105">
        <v>0</v>
      </c>
      <c r="O366" s="105">
        <v>0</v>
      </c>
      <c r="P366" s="105">
        <v>0</v>
      </c>
      <c r="Q366" s="105">
        <v>0</v>
      </c>
      <c r="R366" s="47" t="s">
        <v>3289</v>
      </c>
      <c r="S366" s="47" t="s">
        <v>3292</v>
      </c>
      <c r="T366" s="47" t="s">
        <v>3287</v>
      </c>
      <c r="U366" s="47" t="s">
        <v>3287</v>
      </c>
      <c r="V366" s="47" t="s">
        <v>3287</v>
      </c>
      <c r="W366" s="47" t="s">
        <v>3287</v>
      </c>
      <c r="X366" s="47" t="s">
        <v>3287</v>
      </c>
      <c r="Y366" s="47" t="s">
        <v>3287</v>
      </c>
    </row>
    <row r="367" spans="2:25" x14ac:dyDescent="0.45">
      <c r="B367" s="47" t="s">
        <v>8</v>
      </c>
      <c r="C367" s="47" t="s">
        <v>1510</v>
      </c>
      <c r="D367" s="47" t="s">
        <v>1511</v>
      </c>
      <c r="E367" s="47" t="s">
        <v>55</v>
      </c>
      <c r="F367" s="47" t="s">
        <v>1512</v>
      </c>
      <c r="G367" s="155" t="s">
        <v>3247</v>
      </c>
      <c r="H367" s="106">
        <v>4</v>
      </c>
      <c r="I367" s="106">
        <v>-2</v>
      </c>
      <c r="J367" s="106">
        <v>0</v>
      </c>
      <c r="K367" s="107">
        <f t="shared" si="6"/>
        <v>0.4</v>
      </c>
      <c r="L367" s="105">
        <v>0</v>
      </c>
      <c r="M367" s="105">
        <v>0</v>
      </c>
      <c r="N367" s="105">
        <v>0</v>
      </c>
      <c r="O367" s="105">
        <v>0</v>
      </c>
      <c r="P367" s="105">
        <v>0</v>
      </c>
      <c r="Q367" s="105">
        <v>0</v>
      </c>
      <c r="R367" s="47" t="s">
        <v>3289</v>
      </c>
      <c r="S367" s="47" t="s">
        <v>3290</v>
      </c>
      <c r="T367" s="47" t="s">
        <v>3287</v>
      </c>
      <c r="U367" s="47" t="s">
        <v>3287</v>
      </c>
      <c r="V367" s="47" t="s">
        <v>3287</v>
      </c>
      <c r="W367" s="47" t="s">
        <v>3287</v>
      </c>
      <c r="X367" s="47" t="s">
        <v>3287</v>
      </c>
      <c r="Y367" s="47" t="s">
        <v>3287</v>
      </c>
    </row>
    <row r="368" spans="2:25" x14ac:dyDescent="0.45">
      <c r="B368" s="47" t="s">
        <v>16</v>
      </c>
      <c r="C368" s="47" t="s">
        <v>1514</v>
      </c>
      <c r="D368" s="47" t="s">
        <v>1514</v>
      </c>
      <c r="E368" s="47" t="s">
        <v>55</v>
      </c>
      <c r="F368" s="47" t="s">
        <v>1515</v>
      </c>
      <c r="G368" s="155" t="s">
        <v>3247</v>
      </c>
      <c r="H368" s="106">
        <v>1810</v>
      </c>
      <c r="I368" s="106">
        <v>1510</v>
      </c>
      <c r="J368" s="106">
        <v>1400</v>
      </c>
      <c r="K368" s="107">
        <f t="shared" si="6"/>
        <v>181</v>
      </c>
      <c r="L368" s="105">
        <v>0.82352941176470584</v>
      </c>
      <c r="M368" s="105">
        <v>1</v>
      </c>
      <c r="N368" s="105">
        <v>0.7142857142857143</v>
      </c>
      <c r="O368" s="105">
        <v>0.6428571428571429</v>
      </c>
      <c r="P368" s="105">
        <v>0.8</v>
      </c>
      <c r="Q368" s="105">
        <v>0.73333333333333328</v>
      </c>
      <c r="R368" s="47" t="s">
        <v>3284</v>
      </c>
      <c r="S368" s="47" t="s">
        <v>3285</v>
      </c>
      <c r="T368" s="47" t="s">
        <v>3286</v>
      </c>
      <c r="U368" s="47" t="s">
        <v>3286</v>
      </c>
      <c r="V368" s="47" t="s">
        <v>3286</v>
      </c>
      <c r="W368" s="47" t="s">
        <v>3286</v>
      </c>
      <c r="X368" s="47" t="s">
        <v>3286</v>
      </c>
      <c r="Y368" s="47" t="s">
        <v>3286</v>
      </c>
    </row>
    <row r="369" spans="2:25" x14ac:dyDescent="0.45">
      <c r="B369" s="47" t="s">
        <v>16</v>
      </c>
      <c r="C369" s="47" t="s">
        <v>1517</v>
      </c>
      <c r="D369" s="47" t="s">
        <v>1517</v>
      </c>
      <c r="E369" s="47" t="s">
        <v>55</v>
      </c>
      <c r="F369" s="47" t="s">
        <v>1518</v>
      </c>
      <c r="G369" s="155" t="s">
        <v>3247</v>
      </c>
      <c r="H369" s="106">
        <v>70730</v>
      </c>
      <c r="I369" s="106">
        <v>75980</v>
      </c>
      <c r="J369" s="106">
        <v>75930</v>
      </c>
      <c r="K369" s="107">
        <f t="shared" si="6"/>
        <v>7073</v>
      </c>
      <c r="L369" s="105">
        <v>0.88749999999999996</v>
      </c>
      <c r="M369" s="105">
        <v>0.96124031007751942</v>
      </c>
      <c r="N369" s="105">
        <v>0.7258883248730964</v>
      </c>
      <c r="O369" s="105">
        <v>0.85961871750433272</v>
      </c>
      <c r="P369" s="105">
        <v>0.93148148148148147</v>
      </c>
      <c r="Q369" s="105">
        <v>0.90872210953346855</v>
      </c>
      <c r="R369" s="47" t="s">
        <v>3284</v>
      </c>
      <c r="S369" s="47" t="s">
        <v>3285</v>
      </c>
      <c r="T369" s="47" t="s">
        <v>3286</v>
      </c>
      <c r="U369" s="47" t="s">
        <v>3286</v>
      </c>
      <c r="V369" s="47" t="s">
        <v>3286</v>
      </c>
      <c r="W369" s="47" t="s">
        <v>3286</v>
      </c>
      <c r="X369" s="47" t="s">
        <v>3286</v>
      </c>
      <c r="Y369" s="47" t="s">
        <v>3286</v>
      </c>
    </row>
    <row r="370" spans="2:25" x14ac:dyDescent="0.45">
      <c r="B370" s="47" t="s">
        <v>16</v>
      </c>
      <c r="C370" s="47" t="s">
        <v>1519</v>
      </c>
      <c r="D370" s="47" t="s">
        <v>1519</v>
      </c>
      <c r="E370" s="47" t="s">
        <v>55</v>
      </c>
      <c r="F370" s="47" t="s">
        <v>1520</v>
      </c>
      <c r="G370" s="155" t="s">
        <v>3247</v>
      </c>
      <c r="H370" s="106">
        <v>72120</v>
      </c>
      <c r="I370" s="106">
        <v>74160</v>
      </c>
      <c r="J370" s="106">
        <v>69290</v>
      </c>
      <c r="K370" s="107">
        <f t="shared" si="6"/>
        <v>7212</v>
      </c>
      <c r="L370" s="105">
        <v>1.1752305665349143</v>
      </c>
      <c r="M370" s="105">
        <v>1.0422794117647058</v>
      </c>
      <c r="N370" s="105">
        <v>0.7463884430176565</v>
      </c>
      <c r="O370" s="105">
        <v>0.87955625990491282</v>
      </c>
      <c r="P370" s="105">
        <v>0.73190789473684215</v>
      </c>
      <c r="Q370" s="105">
        <v>0.78378378378378377</v>
      </c>
      <c r="R370" s="47" t="s">
        <v>3284</v>
      </c>
      <c r="S370" s="47" t="s">
        <v>3285</v>
      </c>
      <c r="T370" s="47" t="s">
        <v>3286</v>
      </c>
      <c r="U370" s="47" t="s">
        <v>3286</v>
      </c>
      <c r="V370" s="47" t="s">
        <v>3286</v>
      </c>
      <c r="W370" s="47" t="s">
        <v>3286</v>
      </c>
      <c r="X370" s="47" t="s">
        <v>3286</v>
      </c>
      <c r="Y370" s="47" t="s">
        <v>3286</v>
      </c>
    </row>
    <row r="371" spans="2:25" x14ac:dyDescent="0.45">
      <c r="B371" s="47" t="s">
        <v>8</v>
      </c>
      <c r="C371" s="47" t="s">
        <v>1524</v>
      </c>
      <c r="D371" s="47" t="s">
        <v>1525</v>
      </c>
      <c r="E371" s="47" t="s">
        <v>55</v>
      </c>
      <c r="F371" s="47" t="s">
        <v>1526</v>
      </c>
      <c r="G371" s="155" t="s">
        <v>3424</v>
      </c>
      <c r="H371" s="106">
        <v>451</v>
      </c>
      <c r="I371" s="106">
        <v>359</v>
      </c>
      <c r="J371" s="106">
        <v>390</v>
      </c>
      <c r="K371" s="107">
        <f t="shared" si="6"/>
        <v>45.1</v>
      </c>
      <c r="L371" s="105">
        <v>1.0117647058823529</v>
      </c>
      <c r="M371" s="105">
        <v>0.93567251461988299</v>
      </c>
      <c r="N371" s="105">
        <v>0.89552238805970152</v>
      </c>
      <c r="O371" s="105">
        <v>0.97345132743362839</v>
      </c>
      <c r="P371" s="105">
        <v>0.88757396449704151</v>
      </c>
      <c r="Q371" s="105">
        <v>0.89171974522292996</v>
      </c>
      <c r="R371" s="47" t="s">
        <v>3289</v>
      </c>
      <c r="S371" s="47" t="s">
        <v>3292</v>
      </c>
      <c r="T371" s="47" t="s">
        <v>3286</v>
      </c>
      <c r="U371" s="47" t="s">
        <v>3286</v>
      </c>
      <c r="V371" s="47" t="s">
        <v>3286</v>
      </c>
      <c r="W371" s="47" t="s">
        <v>3286</v>
      </c>
      <c r="X371" s="47" t="s">
        <v>3286</v>
      </c>
      <c r="Y371" s="47" t="s">
        <v>3286</v>
      </c>
    </row>
    <row r="372" spans="2:25" x14ac:dyDescent="0.45">
      <c r="B372" s="47" t="s">
        <v>8</v>
      </c>
      <c r="C372" s="47" t="s">
        <v>1527</v>
      </c>
      <c r="D372" s="47" t="s">
        <v>1528</v>
      </c>
      <c r="E372" s="47" t="s">
        <v>55</v>
      </c>
      <c r="F372" s="47" t="s">
        <v>1529</v>
      </c>
      <c r="G372" s="155" t="s">
        <v>3239</v>
      </c>
      <c r="H372" s="106">
        <v>456</v>
      </c>
      <c r="I372" s="106">
        <v>487</v>
      </c>
      <c r="J372" s="106">
        <v>505</v>
      </c>
      <c r="K372" s="107">
        <f t="shared" si="6"/>
        <v>45.6</v>
      </c>
      <c r="L372" s="105">
        <v>1.0077519379844961</v>
      </c>
      <c r="M372" s="105">
        <v>1.0161662817551964</v>
      </c>
      <c r="N372" s="105">
        <v>0.87264150943396235</v>
      </c>
      <c r="O372" s="105">
        <v>1.048951048951049</v>
      </c>
      <c r="P372" s="105">
        <v>0.81585081585081587</v>
      </c>
      <c r="Q372" s="105">
        <v>1.0050251256281408</v>
      </c>
      <c r="R372" s="47" t="s">
        <v>3289</v>
      </c>
      <c r="S372" s="47" t="s">
        <v>3292</v>
      </c>
      <c r="T372" s="47" t="s">
        <v>3286</v>
      </c>
      <c r="U372" s="47" t="s">
        <v>3286</v>
      </c>
      <c r="V372" s="47" t="s">
        <v>3286</v>
      </c>
      <c r="W372" s="47" t="s">
        <v>3286</v>
      </c>
      <c r="X372" s="47" t="s">
        <v>3286</v>
      </c>
      <c r="Y372" s="47" t="s">
        <v>3286</v>
      </c>
    </row>
    <row r="373" spans="2:25" x14ac:dyDescent="0.45">
      <c r="B373" s="47" t="s">
        <v>8</v>
      </c>
      <c r="C373" s="47" t="s">
        <v>1530</v>
      </c>
      <c r="D373" s="47" t="s">
        <v>1531</v>
      </c>
      <c r="E373" s="47" t="s">
        <v>55</v>
      </c>
      <c r="F373" s="47" t="s">
        <v>1532</v>
      </c>
      <c r="G373" s="155" t="s">
        <v>3231</v>
      </c>
      <c r="H373" s="106">
        <v>374</v>
      </c>
      <c r="I373" s="106">
        <v>314</v>
      </c>
      <c r="J373" s="106">
        <v>287</v>
      </c>
      <c r="K373" s="107">
        <f t="shared" si="6"/>
        <v>37.4</v>
      </c>
      <c r="L373" s="105">
        <v>0.91549295774647887</v>
      </c>
      <c r="M373" s="105">
        <v>1.0548523206751055</v>
      </c>
      <c r="N373" s="105">
        <v>0.90909090909090906</v>
      </c>
      <c r="O373" s="105">
        <v>0.97959183673469385</v>
      </c>
      <c r="P373" s="105">
        <v>0.88495575221238931</v>
      </c>
      <c r="Q373" s="105">
        <v>1.1219512195121952</v>
      </c>
      <c r="R373" s="47" t="s">
        <v>3289</v>
      </c>
      <c r="S373" s="47" t="s">
        <v>3292</v>
      </c>
      <c r="T373" s="47" t="s">
        <v>3286</v>
      </c>
      <c r="U373" s="47" t="s">
        <v>3286</v>
      </c>
      <c r="V373" s="47" t="s">
        <v>3286</v>
      </c>
      <c r="W373" s="47" t="s">
        <v>3286</v>
      </c>
      <c r="X373" s="47" t="s">
        <v>3286</v>
      </c>
      <c r="Y373" s="47" t="s">
        <v>3286</v>
      </c>
    </row>
    <row r="374" spans="2:25" x14ac:dyDescent="0.45">
      <c r="B374" s="47" t="s">
        <v>8</v>
      </c>
      <c r="C374" s="47" t="s">
        <v>1542</v>
      </c>
      <c r="D374" s="47" t="s">
        <v>1542</v>
      </c>
      <c r="E374" s="47" t="s">
        <v>55</v>
      </c>
      <c r="F374" s="47" t="s">
        <v>1543</v>
      </c>
      <c r="G374" s="155" t="s">
        <v>3424</v>
      </c>
      <c r="H374" s="106">
        <v>40</v>
      </c>
      <c r="I374" s="106">
        <v>22</v>
      </c>
      <c r="J374" s="106">
        <v>23</v>
      </c>
      <c r="K374" s="107">
        <f t="shared" si="6"/>
        <v>4</v>
      </c>
      <c r="L374" s="105">
        <v>1.3636363636363635</v>
      </c>
      <c r="M374" s="105">
        <v>1.0526315789473684</v>
      </c>
      <c r="N374" s="105">
        <v>0.52631578947368418</v>
      </c>
      <c r="O374" s="105">
        <v>1.25</v>
      </c>
      <c r="P374" s="105">
        <v>1.6666666666666665</v>
      </c>
      <c r="Q374" s="105">
        <v>0.625</v>
      </c>
      <c r="R374" s="47" t="s">
        <v>3289</v>
      </c>
      <c r="S374" s="47" t="s">
        <v>3290</v>
      </c>
      <c r="T374" s="47" t="s">
        <v>3286</v>
      </c>
      <c r="U374" s="47" t="s">
        <v>3286</v>
      </c>
      <c r="V374" s="47" t="s">
        <v>3286</v>
      </c>
      <c r="W374" s="47" t="s">
        <v>3286</v>
      </c>
      <c r="X374" s="47" t="s">
        <v>3286</v>
      </c>
      <c r="Y374" s="47" t="s">
        <v>3286</v>
      </c>
    </row>
    <row r="375" spans="2:25" x14ac:dyDescent="0.45">
      <c r="B375" s="47" t="s">
        <v>16</v>
      </c>
      <c r="C375" s="47" t="s">
        <v>1545</v>
      </c>
      <c r="D375" s="47" t="s">
        <v>1545</v>
      </c>
      <c r="E375" s="47" t="s">
        <v>55</v>
      </c>
      <c r="F375" s="47" t="s">
        <v>1546</v>
      </c>
      <c r="G375" s="155" t="s">
        <v>3247</v>
      </c>
      <c r="H375" s="106">
        <v>557440</v>
      </c>
      <c r="I375" s="106">
        <v>530860</v>
      </c>
      <c r="J375" s="106">
        <v>590400</v>
      </c>
      <c r="K375" s="107">
        <f t="shared" si="6"/>
        <v>55744</v>
      </c>
      <c r="L375" s="105">
        <v>0.80962962962962959</v>
      </c>
      <c r="M375" s="105">
        <v>0.8448148148148148</v>
      </c>
      <c r="N375" s="105">
        <v>0.70111111111111113</v>
      </c>
      <c r="O375" s="105">
        <v>0.82759259259259255</v>
      </c>
      <c r="P375" s="105">
        <v>0.79055555555555557</v>
      </c>
      <c r="Q375" s="105">
        <v>0.81648148148148147</v>
      </c>
      <c r="R375" s="47" t="s">
        <v>3284</v>
      </c>
      <c r="S375" s="47" t="s">
        <v>3285</v>
      </c>
      <c r="T375" s="47" t="s">
        <v>3293</v>
      </c>
      <c r="U375" s="47" t="s">
        <v>3293</v>
      </c>
      <c r="V375" s="47" t="s">
        <v>3293</v>
      </c>
      <c r="W375" s="47" t="s">
        <v>3293</v>
      </c>
      <c r="X375" s="47" t="s">
        <v>3293</v>
      </c>
      <c r="Y375" s="47" t="s">
        <v>3293</v>
      </c>
    </row>
    <row r="376" spans="2:25" x14ac:dyDescent="0.45">
      <c r="B376" s="47" t="s">
        <v>8</v>
      </c>
      <c r="C376" s="47" t="s">
        <v>1548</v>
      </c>
      <c r="D376" s="47" t="s">
        <v>1549</v>
      </c>
      <c r="E376" s="47" t="s">
        <v>55</v>
      </c>
      <c r="F376" s="47" t="s">
        <v>1550</v>
      </c>
      <c r="G376" s="155" t="s">
        <v>3239</v>
      </c>
      <c r="H376" s="106">
        <v>216</v>
      </c>
      <c r="I376" s="106">
        <v>248</v>
      </c>
      <c r="J376" s="106">
        <v>297</v>
      </c>
      <c r="K376" s="107">
        <f t="shared" si="6"/>
        <v>21.6</v>
      </c>
      <c r="L376" s="105">
        <v>1.1111111111111112</v>
      </c>
      <c r="M376" s="105">
        <v>1.09375</v>
      </c>
      <c r="N376" s="105">
        <v>0.83969465648854968</v>
      </c>
      <c r="O376" s="105">
        <v>1.0740740740740742</v>
      </c>
      <c r="P376" s="105">
        <v>0.9125475285171103</v>
      </c>
      <c r="Q376" s="105">
        <v>1.0629921259842521</v>
      </c>
      <c r="R376" s="47" t="s">
        <v>3289</v>
      </c>
      <c r="S376" s="47" t="s">
        <v>3292</v>
      </c>
      <c r="T376" s="47" t="s">
        <v>3286</v>
      </c>
      <c r="U376" s="47" t="s">
        <v>3286</v>
      </c>
      <c r="V376" s="47" t="s">
        <v>3286</v>
      </c>
      <c r="W376" s="47" t="s">
        <v>3286</v>
      </c>
      <c r="X376" s="47" t="s">
        <v>3286</v>
      </c>
      <c r="Y376" s="47" t="s">
        <v>3286</v>
      </c>
    </row>
    <row r="377" spans="2:25" x14ac:dyDescent="0.45">
      <c r="B377" s="47" t="s">
        <v>8</v>
      </c>
      <c r="C377" s="47" t="s">
        <v>1551</v>
      </c>
      <c r="D377" s="47" t="s">
        <v>1552</v>
      </c>
      <c r="E377" s="47" t="s">
        <v>55</v>
      </c>
      <c r="F377" s="47" t="s">
        <v>1553</v>
      </c>
      <c r="G377" s="155" t="s">
        <v>3239</v>
      </c>
      <c r="H377" s="106">
        <v>753</v>
      </c>
      <c r="I377" s="106">
        <v>841</v>
      </c>
      <c r="J377" s="106">
        <v>1038</v>
      </c>
      <c r="K377" s="107">
        <f t="shared" si="6"/>
        <v>75.3</v>
      </c>
      <c r="L377" s="105">
        <v>1.0505934550632527</v>
      </c>
      <c r="M377" s="105">
        <v>0.91832267295966852</v>
      </c>
      <c r="N377" s="105">
        <v>1.0036381884330698</v>
      </c>
      <c r="O377" s="105">
        <v>1.0955013440178527</v>
      </c>
      <c r="P377" s="105">
        <v>0.8739985433357611</v>
      </c>
      <c r="Q377" s="105">
        <v>1.0674775182765091</v>
      </c>
      <c r="R377" s="47" t="s">
        <v>3289</v>
      </c>
      <c r="S377" s="47" t="s">
        <v>3292</v>
      </c>
      <c r="T377" s="47" t="s">
        <v>3286</v>
      </c>
      <c r="U377" s="47" t="s">
        <v>3286</v>
      </c>
      <c r="V377" s="47" t="s">
        <v>3286</v>
      </c>
      <c r="W377" s="47" t="s">
        <v>3286</v>
      </c>
      <c r="X377" s="47" t="s">
        <v>3286</v>
      </c>
      <c r="Y377" s="47" t="s">
        <v>3286</v>
      </c>
    </row>
    <row r="378" spans="2:25" x14ac:dyDescent="0.45">
      <c r="B378" s="47" t="s">
        <v>16</v>
      </c>
      <c r="C378" s="47" t="s">
        <v>1554</v>
      </c>
      <c r="D378" s="47" t="s">
        <v>1554</v>
      </c>
      <c r="E378" s="47" t="s">
        <v>55</v>
      </c>
      <c r="F378" s="47" t="s">
        <v>1555</v>
      </c>
      <c r="G378" s="155" t="s">
        <v>3231</v>
      </c>
      <c r="H378" s="106">
        <v>38185</v>
      </c>
      <c r="I378" s="106">
        <v>32280</v>
      </c>
      <c r="J378" s="106">
        <v>30385</v>
      </c>
      <c r="K378" s="107">
        <f t="shared" si="6"/>
        <v>3818.5</v>
      </c>
      <c r="L378" s="105">
        <v>0.85505124450951686</v>
      </c>
      <c r="M378" s="105">
        <v>0.76720351390922403</v>
      </c>
      <c r="N378" s="105">
        <v>0.85944363103953147</v>
      </c>
      <c r="O378" s="105">
        <v>0.36809815950920244</v>
      </c>
      <c r="P378" s="105">
        <v>0.61973875181422355</v>
      </c>
      <c r="Q378" s="105">
        <v>0.56221198156682028</v>
      </c>
      <c r="R378" s="47" t="s">
        <v>3284</v>
      </c>
      <c r="S378" s="47" t="s">
        <v>3285</v>
      </c>
      <c r="T378" s="47" t="s">
        <v>3293</v>
      </c>
      <c r="U378" s="47" t="s">
        <v>3293</v>
      </c>
      <c r="V378" s="47" t="s">
        <v>3293</v>
      </c>
      <c r="W378" s="47" t="s">
        <v>3293</v>
      </c>
      <c r="X378" s="47" t="s">
        <v>3293</v>
      </c>
      <c r="Y378" s="47" t="s">
        <v>3293</v>
      </c>
    </row>
    <row r="379" spans="2:25" x14ac:dyDescent="0.45">
      <c r="B379" s="47" t="s">
        <v>8</v>
      </c>
      <c r="C379" s="47" t="s">
        <v>1560</v>
      </c>
      <c r="D379" s="47" t="s">
        <v>1561</v>
      </c>
      <c r="E379" s="47" t="s">
        <v>55</v>
      </c>
      <c r="F379" s="47" t="s">
        <v>1562</v>
      </c>
      <c r="G379" s="155" t="s">
        <v>3231</v>
      </c>
      <c r="H379" s="106">
        <v>10211</v>
      </c>
      <c r="I379" s="106">
        <v>7753</v>
      </c>
      <c r="J379" s="106">
        <v>5942</v>
      </c>
      <c r="K379" s="107">
        <f t="shared" si="6"/>
        <v>1021.1</v>
      </c>
      <c r="L379" s="105">
        <v>0.99575579497224942</v>
      </c>
      <c r="M379" s="105">
        <v>0.9590690208667737</v>
      </c>
      <c r="N379" s="105">
        <v>0.99206349206349209</v>
      </c>
      <c r="O379" s="105">
        <v>1.0279652844744456</v>
      </c>
      <c r="P379" s="105">
        <v>0.84040092521202781</v>
      </c>
      <c r="Q379" s="105">
        <v>0.93013726695349308</v>
      </c>
      <c r="R379" s="47" t="s">
        <v>3289</v>
      </c>
      <c r="S379" s="47" t="s">
        <v>3292</v>
      </c>
      <c r="T379" s="47" t="s">
        <v>3286</v>
      </c>
      <c r="U379" s="47" t="s">
        <v>3286</v>
      </c>
      <c r="V379" s="47" t="s">
        <v>3286</v>
      </c>
      <c r="W379" s="47" t="s">
        <v>3286</v>
      </c>
      <c r="X379" s="47" t="s">
        <v>3286</v>
      </c>
      <c r="Y379" s="47" t="s">
        <v>3286</v>
      </c>
    </row>
    <row r="380" spans="2:25" x14ac:dyDescent="0.45">
      <c r="B380" s="47" t="s">
        <v>8</v>
      </c>
      <c r="C380" s="47" t="s">
        <v>1564</v>
      </c>
      <c r="D380" s="47" t="s">
        <v>1565</v>
      </c>
      <c r="E380" s="47" t="s">
        <v>55</v>
      </c>
      <c r="F380" s="47" t="s">
        <v>1566</v>
      </c>
      <c r="G380" s="155" t="s">
        <v>3231</v>
      </c>
      <c r="H380" s="106">
        <v>10909</v>
      </c>
      <c r="I380" s="106">
        <v>3249</v>
      </c>
      <c r="J380" s="106">
        <v>1227</v>
      </c>
      <c r="K380" s="107">
        <f t="shared" si="6"/>
        <v>1090.9000000000001</v>
      </c>
      <c r="L380" s="105">
        <v>1.1211778029445074</v>
      </c>
      <c r="M380" s="105">
        <v>1.2531969309462916</v>
      </c>
      <c r="N380" s="105">
        <v>1.2484076433121019</v>
      </c>
      <c r="O380" s="105">
        <v>1.2790697674418605</v>
      </c>
      <c r="P380" s="105">
        <v>0.75496688741721851</v>
      </c>
      <c r="Q380" s="105">
        <v>0.92715231788079466</v>
      </c>
      <c r="R380" s="47" t="s">
        <v>3289</v>
      </c>
      <c r="S380" s="47" t="s">
        <v>3292</v>
      </c>
      <c r="T380" s="47" t="s">
        <v>3286</v>
      </c>
      <c r="U380" s="47" t="s">
        <v>3286</v>
      </c>
      <c r="V380" s="47" t="s">
        <v>3286</v>
      </c>
      <c r="W380" s="47" t="s">
        <v>3286</v>
      </c>
      <c r="X380" s="47" t="s">
        <v>3286</v>
      </c>
      <c r="Y380" s="47" t="s">
        <v>3286</v>
      </c>
    </row>
    <row r="381" spans="2:25" x14ac:dyDescent="0.45">
      <c r="B381" s="47" t="s">
        <v>8</v>
      </c>
      <c r="C381" s="47" t="s">
        <v>1567</v>
      </c>
      <c r="D381" s="47" t="s">
        <v>1567</v>
      </c>
      <c r="E381" s="47" t="s">
        <v>55</v>
      </c>
      <c r="F381" s="47" t="s">
        <v>1568</v>
      </c>
      <c r="G381" s="155" t="s">
        <v>3231</v>
      </c>
      <c r="H381" s="106">
        <v>4</v>
      </c>
      <c r="I381" s="106">
        <v>-6</v>
      </c>
      <c r="J381" s="106">
        <v>0</v>
      </c>
      <c r="K381" s="107">
        <f t="shared" si="6"/>
        <v>0.4</v>
      </c>
      <c r="L381" s="105">
        <v>0</v>
      </c>
      <c r="M381" s="105">
        <v>0</v>
      </c>
      <c r="N381" s="105">
        <v>0</v>
      </c>
      <c r="O381" s="105">
        <v>0</v>
      </c>
      <c r="P381" s="105">
        <v>0</v>
      </c>
      <c r="Q381" s="105">
        <v>0</v>
      </c>
      <c r="R381" s="47" t="s">
        <v>3289</v>
      </c>
      <c r="S381" s="47" t="s">
        <v>3292</v>
      </c>
      <c r="T381" s="47" t="s">
        <v>3287</v>
      </c>
      <c r="U381" s="47" t="s">
        <v>3287</v>
      </c>
      <c r="V381" s="47" t="s">
        <v>3287</v>
      </c>
      <c r="W381" s="47" t="s">
        <v>3287</v>
      </c>
      <c r="X381" s="47" t="s">
        <v>3287</v>
      </c>
      <c r="Y381" s="47" t="s">
        <v>3287</v>
      </c>
    </row>
    <row r="382" spans="2:25" x14ac:dyDescent="0.45">
      <c r="B382" s="47" t="s">
        <v>8</v>
      </c>
      <c r="C382" s="47" t="s">
        <v>1569</v>
      </c>
      <c r="D382" s="47" t="s">
        <v>1570</v>
      </c>
      <c r="E382" s="47" t="s">
        <v>55</v>
      </c>
      <c r="F382" s="47" t="s">
        <v>1571</v>
      </c>
      <c r="G382" s="155" t="s">
        <v>3239</v>
      </c>
      <c r="H382" s="106">
        <v>1205</v>
      </c>
      <c r="I382" s="106">
        <v>1217</v>
      </c>
      <c r="J382" s="106">
        <v>1592</v>
      </c>
      <c r="K382" s="107">
        <f t="shared" si="6"/>
        <v>120.5</v>
      </c>
      <c r="L382" s="105">
        <v>1.1265969802555169</v>
      </c>
      <c r="M382" s="105">
        <v>0.82191780821917815</v>
      </c>
      <c r="N382" s="105">
        <v>0.82015231400117172</v>
      </c>
      <c r="O382" s="105">
        <v>0.99890230515916578</v>
      </c>
      <c r="P382" s="105">
        <v>0.84056399132321036</v>
      </c>
      <c r="Q382" s="105">
        <v>1.0588235294117647</v>
      </c>
      <c r="R382" s="47" t="s">
        <v>3289</v>
      </c>
      <c r="S382" s="47" t="s">
        <v>3292</v>
      </c>
      <c r="T382" s="47" t="s">
        <v>3286</v>
      </c>
      <c r="U382" s="47" t="s">
        <v>3286</v>
      </c>
      <c r="V382" s="47" t="s">
        <v>3286</v>
      </c>
      <c r="W382" s="47" t="s">
        <v>3286</v>
      </c>
      <c r="X382" s="47" t="s">
        <v>3286</v>
      </c>
      <c r="Y382" s="47" t="s">
        <v>3286</v>
      </c>
    </row>
    <row r="383" spans="2:25" x14ac:dyDescent="0.45">
      <c r="B383" s="47" t="s">
        <v>8</v>
      </c>
      <c r="C383" s="47" t="s">
        <v>1573</v>
      </c>
      <c r="D383" s="47" t="s">
        <v>1573</v>
      </c>
      <c r="E383" s="47" t="s">
        <v>55</v>
      </c>
      <c r="F383" s="47" t="s">
        <v>1574</v>
      </c>
      <c r="G383" s="155" t="s">
        <v>3239</v>
      </c>
      <c r="H383" s="106">
        <v>121</v>
      </c>
      <c r="I383" s="106">
        <v>105</v>
      </c>
      <c r="J383" s="106">
        <v>135</v>
      </c>
      <c r="K383" s="107">
        <f t="shared" si="6"/>
        <v>12.100000000000001</v>
      </c>
      <c r="L383" s="105">
        <v>0.93525179856115104</v>
      </c>
      <c r="M383" s="105">
        <v>0.9243697478991596</v>
      </c>
      <c r="N383" s="105">
        <v>1.4655172413793105</v>
      </c>
      <c r="O383" s="105">
        <v>1.129032258064516</v>
      </c>
      <c r="P383" s="105">
        <v>0.95238095238095244</v>
      </c>
      <c r="Q383" s="105">
        <v>0.93023255813953487</v>
      </c>
      <c r="R383" s="47" t="s">
        <v>3289</v>
      </c>
      <c r="S383" s="47" t="s">
        <v>3292</v>
      </c>
      <c r="T383" s="47" t="s">
        <v>3286</v>
      </c>
      <c r="U383" s="47" t="s">
        <v>3286</v>
      </c>
      <c r="V383" s="47" t="s">
        <v>3286</v>
      </c>
      <c r="W383" s="47" t="s">
        <v>3286</v>
      </c>
      <c r="X383" s="47" t="s">
        <v>3286</v>
      </c>
      <c r="Y383" s="47" t="s">
        <v>3286</v>
      </c>
    </row>
    <row r="384" spans="2:25" x14ac:dyDescent="0.45">
      <c r="B384" s="47" t="s">
        <v>8</v>
      </c>
      <c r="C384" s="47" t="s">
        <v>1575</v>
      </c>
      <c r="D384" s="47" t="s">
        <v>1576</v>
      </c>
      <c r="E384" s="47" t="s">
        <v>55</v>
      </c>
      <c r="F384" s="47" t="s">
        <v>1577</v>
      </c>
      <c r="G384" s="155" t="s">
        <v>3239</v>
      </c>
      <c r="H384" s="106">
        <v>1177</v>
      </c>
      <c r="I384" s="106">
        <v>1232</v>
      </c>
      <c r="J384" s="106">
        <v>1365</v>
      </c>
      <c r="K384" s="107">
        <f t="shared" si="6"/>
        <v>117.7</v>
      </c>
      <c r="L384" s="105">
        <v>1.0739191073919108</v>
      </c>
      <c r="M384" s="105">
        <v>0.99052540913006037</v>
      </c>
      <c r="N384" s="105">
        <v>0.99001663893510816</v>
      </c>
      <c r="O384" s="105">
        <v>1.2087026591458501</v>
      </c>
      <c r="P384" s="105">
        <v>1</v>
      </c>
      <c r="Q384" s="105">
        <v>1.1251049538203191</v>
      </c>
      <c r="R384" s="47" t="s">
        <v>3289</v>
      </c>
      <c r="S384" s="47" t="s">
        <v>3292</v>
      </c>
      <c r="T384" s="47" t="s">
        <v>3286</v>
      </c>
      <c r="U384" s="47" t="s">
        <v>3286</v>
      </c>
      <c r="V384" s="47" t="s">
        <v>3286</v>
      </c>
      <c r="W384" s="47" t="s">
        <v>3286</v>
      </c>
      <c r="X384" s="47" t="s">
        <v>3286</v>
      </c>
      <c r="Y384" s="47" t="s">
        <v>3286</v>
      </c>
    </row>
    <row r="385" spans="2:25" x14ac:dyDescent="0.45">
      <c r="B385" s="47" t="s">
        <v>8</v>
      </c>
      <c r="C385" s="47" t="s">
        <v>1579</v>
      </c>
      <c r="D385" s="47" t="s">
        <v>1580</v>
      </c>
      <c r="E385" s="47" t="s">
        <v>55</v>
      </c>
      <c r="F385" s="47" t="s">
        <v>1581</v>
      </c>
      <c r="G385" s="155" t="s">
        <v>3239</v>
      </c>
      <c r="H385" s="106">
        <v>146916</v>
      </c>
      <c r="I385" s="106">
        <v>111672</v>
      </c>
      <c r="J385" s="106">
        <v>154219</v>
      </c>
      <c r="K385" s="107">
        <f t="shared" si="6"/>
        <v>14691.6</v>
      </c>
      <c r="L385" s="105">
        <v>0.97951521174976541</v>
      </c>
      <c r="M385" s="105">
        <v>0.95334573662966704</v>
      </c>
      <c r="N385" s="105">
        <v>0.95438758971984261</v>
      </c>
      <c r="O385" s="105">
        <v>1.0411510486440665</v>
      </c>
      <c r="P385" s="105">
        <v>0.90983506227240729</v>
      </c>
      <c r="Q385" s="105">
        <v>0.96745392152295762</v>
      </c>
      <c r="R385" s="47" t="s">
        <v>3289</v>
      </c>
      <c r="S385" s="47" t="s">
        <v>3292</v>
      </c>
      <c r="T385" s="47" t="s">
        <v>3286</v>
      </c>
      <c r="U385" s="47" t="s">
        <v>3286</v>
      </c>
      <c r="V385" s="47" t="s">
        <v>3286</v>
      </c>
      <c r="W385" s="47" t="s">
        <v>3286</v>
      </c>
      <c r="X385" s="47" t="s">
        <v>3286</v>
      </c>
      <c r="Y385" s="47" t="s">
        <v>3286</v>
      </c>
    </row>
    <row r="386" spans="2:25" x14ac:dyDescent="0.45">
      <c r="B386" s="47" t="s">
        <v>8</v>
      </c>
      <c r="C386" s="47" t="s">
        <v>1588</v>
      </c>
      <c r="D386" s="47" t="s">
        <v>1589</v>
      </c>
      <c r="E386" s="47" t="s">
        <v>55</v>
      </c>
      <c r="F386" s="47" t="s">
        <v>1590</v>
      </c>
      <c r="G386" s="155" t="s">
        <v>3247</v>
      </c>
      <c r="H386" s="106">
        <v>4908</v>
      </c>
      <c r="I386" s="106">
        <v>7992</v>
      </c>
      <c r="J386" s="106">
        <v>15063</v>
      </c>
      <c r="K386" s="107">
        <f t="shared" si="6"/>
        <v>490.8</v>
      </c>
      <c r="L386" s="105">
        <v>1.3361955085865258</v>
      </c>
      <c r="M386" s="105">
        <v>0.9951146573170575</v>
      </c>
      <c r="N386" s="105">
        <v>1.0340950162644071</v>
      </c>
      <c r="O386" s="105">
        <v>0.76126228218699588</v>
      </c>
      <c r="P386" s="105">
        <v>0.60519952458366921</v>
      </c>
      <c r="Q386" s="105">
        <v>0.87944252742383766</v>
      </c>
      <c r="R386" s="47" t="s">
        <v>3289</v>
      </c>
      <c r="S386" s="47" t="s">
        <v>3292</v>
      </c>
      <c r="T386" s="47" t="s">
        <v>3319</v>
      </c>
      <c r="U386" s="47" t="s">
        <v>3319</v>
      </c>
      <c r="V386" s="47" t="s">
        <v>3319</v>
      </c>
      <c r="W386" s="47" t="s">
        <v>3319</v>
      </c>
      <c r="X386" s="47" t="s">
        <v>3319</v>
      </c>
      <c r="Y386" s="47" t="s">
        <v>3319</v>
      </c>
    </row>
    <row r="387" spans="2:25" x14ac:dyDescent="0.45">
      <c r="B387" s="47" t="s">
        <v>8</v>
      </c>
      <c r="C387" s="47" t="s">
        <v>1591</v>
      </c>
      <c r="D387" s="47" t="s">
        <v>1592</v>
      </c>
      <c r="E387" s="47" t="s">
        <v>55</v>
      </c>
      <c r="F387" s="47" t="s">
        <v>1593</v>
      </c>
      <c r="G387" s="155" t="s">
        <v>3247</v>
      </c>
      <c r="H387" s="106">
        <v>5094</v>
      </c>
      <c r="I387" s="106">
        <v>6346</v>
      </c>
      <c r="J387" s="106">
        <v>12581</v>
      </c>
      <c r="K387" s="107">
        <f t="shared" si="6"/>
        <v>509.40000000000003</v>
      </c>
      <c r="L387" s="105">
        <v>1.2344827586206897</v>
      </c>
      <c r="M387" s="105">
        <v>0.922484287355545</v>
      </c>
      <c r="N387" s="105">
        <v>0.49603882663621446</v>
      </c>
      <c r="O387" s="105">
        <v>0.5586318076680451</v>
      </c>
      <c r="P387" s="105">
        <v>0.64640380979060152</v>
      </c>
      <c r="Q387" s="105">
        <v>0.60714031212142805</v>
      </c>
      <c r="R387" s="47" t="s">
        <v>3289</v>
      </c>
      <c r="S387" s="47" t="s">
        <v>3292</v>
      </c>
      <c r="T387" s="47" t="s">
        <v>3319</v>
      </c>
      <c r="U387" s="47" t="s">
        <v>3319</v>
      </c>
      <c r="V387" s="47" t="s">
        <v>3319</v>
      </c>
      <c r="W387" s="47" t="s">
        <v>3319</v>
      </c>
      <c r="X387" s="47" t="s">
        <v>3319</v>
      </c>
      <c r="Y387" s="47" t="s">
        <v>3319</v>
      </c>
    </row>
    <row r="388" spans="2:25" x14ac:dyDescent="0.45">
      <c r="B388" s="47" t="s">
        <v>8</v>
      </c>
      <c r="C388" s="47" t="s">
        <v>1594</v>
      </c>
      <c r="D388" s="47" t="s">
        <v>1595</v>
      </c>
      <c r="E388" s="47" t="s">
        <v>55</v>
      </c>
      <c r="F388" s="47" t="s">
        <v>1596</v>
      </c>
      <c r="G388" s="155" t="s">
        <v>3247</v>
      </c>
      <c r="H388" s="106">
        <v>112</v>
      </c>
      <c r="I388" s="106">
        <v>135</v>
      </c>
      <c r="J388" s="106">
        <v>151</v>
      </c>
      <c r="K388" s="107">
        <f t="shared" si="6"/>
        <v>11.200000000000001</v>
      </c>
      <c r="L388" s="105">
        <v>1.1931818181818181</v>
      </c>
      <c r="M388" s="105">
        <v>0.62992125984251968</v>
      </c>
      <c r="N388" s="105">
        <v>0.81967213114754101</v>
      </c>
      <c r="O388" s="105">
        <v>0.88</v>
      </c>
      <c r="P388" s="105">
        <v>0.90090090090090091</v>
      </c>
      <c r="Q388" s="105">
        <v>0.94017094017094027</v>
      </c>
      <c r="R388" s="47" t="s">
        <v>3289</v>
      </c>
      <c r="S388" s="47" t="s">
        <v>3292</v>
      </c>
      <c r="T388" s="47" t="s">
        <v>3286</v>
      </c>
      <c r="U388" s="47" t="s">
        <v>3286</v>
      </c>
      <c r="V388" s="47" t="s">
        <v>3286</v>
      </c>
      <c r="W388" s="47" t="s">
        <v>3286</v>
      </c>
      <c r="X388" s="47" t="s">
        <v>3286</v>
      </c>
      <c r="Y388" s="47" t="s">
        <v>3286</v>
      </c>
    </row>
    <row r="389" spans="2:25" x14ac:dyDescent="0.45">
      <c r="B389" s="47" t="s">
        <v>8</v>
      </c>
      <c r="C389" s="47" t="s">
        <v>1597</v>
      </c>
      <c r="D389" s="47" t="s">
        <v>1597</v>
      </c>
      <c r="E389" s="47" t="s">
        <v>55</v>
      </c>
      <c r="F389" s="47" t="s">
        <v>1598</v>
      </c>
      <c r="G389" s="155" t="s">
        <v>3247</v>
      </c>
      <c r="H389" s="106">
        <v>457</v>
      </c>
      <c r="I389" s="106">
        <v>-8</v>
      </c>
      <c r="J389" s="106">
        <v>0</v>
      </c>
      <c r="K389" s="107">
        <f t="shared" ref="K389:K452" si="7">H389*0.1</f>
        <v>45.7</v>
      </c>
      <c r="L389" s="105">
        <v>0</v>
      </c>
      <c r="M389" s="105">
        <v>0</v>
      </c>
      <c r="N389" s="105">
        <v>0</v>
      </c>
      <c r="O389" s="105">
        <v>0</v>
      </c>
      <c r="P389" s="105">
        <v>0</v>
      </c>
      <c r="Q389" s="105">
        <v>0</v>
      </c>
      <c r="R389" s="47" t="s">
        <v>3289</v>
      </c>
      <c r="S389" s="47" t="s">
        <v>3292</v>
      </c>
      <c r="T389" s="47" t="s">
        <v>3287</v>
      </c>
      <c r="U389" s="47" t="s">
        <v>3287</v>
      </c>
      <c r="V389" s="47" t="s">
        <v>3287</v>
      </c>
      <c r="W389" s="47" t="s">
        <v>3287</v>
      </c>
      <c r="X389" s="47" t="s">
        <v>3287</v>
      </c>
      <c r="Y389" s="47" t="s">
        <v>3287</v>
      </c>
    </row>
    <row r="390" spans="2:25" x14ac:dyDescent="0.45">
      <c r="B390" s="47" t="s">
        <v>8</v>
      </c>
      <c r="C390" s="47" t="s">
        <v>1599</v>
      </c>
      <c r="D390" s="47" t="s">
        <v>1599</v>
      </c>
      <c r="E390" s="47" t="s">
        <v>55</v>
      </c>
      <c r="F390" s="47" t="s">
        <v>1600</v>
      </c>
      <c r="G390" s="155" t="s">
        <v>3247</v>
      </c>
      <c r="H390" s="106">
        <v>-24</v>
      </c>
      <c r="I390" s="106">
        <v>0</v>
      </c>
      <c r="J390" s="106">
        <v>0</v>
      </c>
      <c r="K390" s="107">
        <f t="shared" si="7"/>
        <v>-2.4000000000000004</v>
      </c>
      <c r="L390" s="105">
        <v>0</v>
      </c>
      <c r="M390" s="105">
        <v>0</v>
      </c>
      <c r="N390" s="105">
        <v>0</v>
      </c>
      <c r="O390" s="105">
        <v>0</v>
      </c>
      <c r="P390" s="105">
        <v>0</v>
      </c>
      <c r="Q390" s="105">
        <v>0</v>
      </c>
      <c r="R390" s="47" t="s">
        <v>3289</v>
      </c>
      <c r="S390" s="47" t="s">
        <v>3312</v>
      </c>
      <c r="T390" s="47" t="s">
        <v>3287</v>
      </c>
      <c r="U390" s="47" t="s">
        <v>3287</v>
      </c>
      <c r="V390" s="47" t="s">
        <v>3287</v>
      </c>
      <c r="W390" s="47" t="s">
        <v>3287</v>
      </c>
      <c r="X390" s="47" t="s">
        <v>3287</v>
      </c>
      <c r="Y390" s="47" t="s">
        <v>3287</v>
      </c>
    </row>
    <row r="391" spans="2:25" x14ac:dyDescent="0.45">
      <c r="B391" s="47" t="s">
        <v>8</v>
      </c>
      <c r="C391" s="47" t="s">
        <v>1601</v>
      </c>
      <c r="D391" s="47" t="s">
        <v>1601</v>
      </c>
      <c r="E391" s="47" t="s">
        <v>55</v>
      </c>
      <c r="F391" s="47" t="s">
        <v>1602</v>
      </c>
      <c r="G391" s="155" t="s">
        <v>3247</v>
      </c>
      <c r="H391" s="106">
        <v>486</v>
      </c>
      <c r="I391" s="106">
        <v>14</v>
      </c>
      <c r="J391" s="106">
        <v>12</v>
      </c>
      <c r="K391" s="107">
        <f t="shared" si="7"/>
        <v>48.6</v>
      </c>
      <c r="L391" s="105">
        <v>1</v>
      </c>
      <c r="M391" s="105">
        <v>1</v>
      </c>
      <c r="N391" s="105">
        <v>0</v>
      </c>
      <c r="O391" s="105">
        <v>0</v>
      </c>
      <c r="P391" s="105">
        <v>0</v>
      </c>
      <c r="Q391" s="105">
        <v>0</v>
      </c>
      <c r="R391" s="47" t="s">
        <v>3289</v>
      </c>
      <c r="S391" s="47" t="s">
        <v>3292</v>
      </c>
      <c r="T391" s="47" t="s">
        <v>3287</v>
      </c>
      <c r="U391" s="47" t="s">
        <v>3287</v>
      </c>
      <c r="V391" s="47" t="s">
        <v>3287</v>
      </c>
      <c r="W391" s="47" t="s">
        <v>3287</v>
      </c>
      <c r="X391" s="47" t="s">
        <v>3287</v>
      </c>
      <c r="Y391" s="47" t="s">
        <v>3287</v>
      </c>
    </row>
    <row r="392" spans="2:25" x14ac:dyDescent="0.45">
      <c r="B392" s="47" t="s">
        <v>8</v>
      </c>
      <c r="C392" s="47" t="s">
        <v>1606</v>
      </c>
      <c r="D392" s="47" t="s">
        <v>1606</v>
      </c>
      <c r="E392" s="47" t="s">
        <v>55</v>
      </c>
      <c r="F392" s="47" t="s">
        <v>1607</v>
      </c>
      <c r="G392" s="155" t="s">
        <v>3231</v>
      </c>
      <c r="H392" s="106">
        <v>26627</v>
      </c>
      <c r="I392" s="106">
        <v>21461</v>
      </c>
      <c r="J392" s="106">
        <v>20411</v>
      </c>
      <c r="K392" s="107">
        <f t="shared" si="7"/>
        <v>2662.7000000000003</v>
      </c>
      <c r="L392" s="105">
        <v>1.0046012269938651</v>
      </c>
      <c r="M392" s="105">
        <v>0.94798822374877334</v>
      </c>
      <c r="N392" s="105">
        <v>1.3893805309734513</v>
      </c>
      <c r="O392" s="105">
        <v>1.0129975629569457</v>
      </c>
      <c r="P392" s="105">
        <v>1.4778927563499529</v>
      </c>
      <c r="Q392" s="105">
        <v>2.1603375527426159</v>
      </c>
      <c r="R392" s="47" t="s">
        <v>3289</v>
      </c>
      <c r="S392" s="47" t="s">
        <v>3326</v>
      </c>
      <c r="T392" s="47" t="s">
        <v>3286</v>
      </c>
      <c r="U392" s="47" t="s">
        <v>3286</v>
      </c>
      <c r="V392" s="47" t="s">
        <v>3286</v>
      </c>
      <c r="W392" s="47" t="s">
        <v>3286</v>
      </c>
      <c r="X392" s="47" t="s">
        <v>3286</v>
      </c>
      <c r="Y392" s="47" t="s">
        <v>3286</v>
      </c>
    </row>
    <row r="393" spans="2:25" x14ac:dyDescent="0.45">
      <c r="B393" s="47" t="s">
        <v>8</v>
      </c>
      <c r="C393" s="47" t="s">
        <v>3413</v>
      </c>
      <c r="D393" s="47" t="s">
        <v>1612</v>
      </c>
      <c r="E393" s="47" t="s">
        <v>55</v>
      </c>
      <c r="F393" s="47" t="s">
        <v>1613</v>
      </c>
      <c r="G393" s="155" t="s">
        <v>3239</v>
      </c>
      <c r="H393" s="106">
        <v>5250</v>
      </c>
      <c r="I393" s="106">
        <v>6828</v>
      </c>
      <c r="J393" s="106">
        <v>8064</v>
      </c>
      <c r="K393" s="107">
        <f t="shared" si="7"/>
        <v>525</v>
      </c>
      <c r="L393" s="105">
        <v>1.135693215339233</v>
      </c>
      <c r="M393" s="105">
        <v>1.0602192521399609</v>
      </c>
      <c r="N393" s="105">
        <v>1.19514752134192</v>
      </c>
      <c r="O393" s="105">
        <v>1.1536847993287651</v>
      </c>
      <c r="P393" s="105">
        <v>0.97451491456704309</v>
      </c>
      <c r="Q393" s="105">
        <v>1.1027900146842877</v>
      </c>
      <c r="R393" s="47" t="s">
        <v>3289</v>
      </c>
      <c r="S393" s="47" t="s">
        <v>3292</v>
      </c>
      <c r="T393" s="47" t="s">
        <v>3286</v>
      </c>
      <c r="U393" s="47" t="s">
        <v>3286</v>
      </c>
      <c r="V393" s="47" t="s">
        <v>3286</v>
      </c>
      <c r="W393" s="47" t="s">
        <v>3286</v>
      </c>
      <c r="X393" s="47" t="s">
        <v>3286</v>
      </c>
      <c r="Y393" s="47" t="s">
        <v>3286</v>
      </c>
    </row>
    <row r="394" spans="2:25" x14ac:dyDescent="0.45">
      <c r="B394" s="47" t="s">
        <v>8</v>
      </c>
      <c r="C394" s="47" t="s">
        <v>1614</v>
      </c>
      <c r="D394" s="47" t="s">
        <v>1615</v>
      </c>
      <c r="E394" s="47" t="s">
        <v>55</v>
      </c>
      <c r="F394" s="47" t="s">
        <v>1616</v>
      </c>
      <c r="G394" s="155" t="s">
        <v>3239</v>
      </c>
      <c r="H394" s="106">
        <v>933</v>
      </c>
      <c r="I394" s="106">
        <v>339</v>
      </c>
      <c r="J394" s="106">
        <v>444</v>
      </c>
      <c r="K394" s="107">
        <f t="shared" si="7"/>
        <v>93.300000000000011</v>
      </c>
      <c r="L394" s="105">
        <v>1.1349036402569592</v>
      </c>
      <c r="M394" s="105">
        <v>0.9947643979057591</v>
      </c>
      <c r="N394" s="105">
        <v>0.76271186440677974</v>
      </c>
      <c r="O394" s="105">
        <v>0.76732673267326734</v>
      </c>
      <c r="P394" s="105">
        <v>0.75880758807588078</v>
      </c>
      <c r="Q394" s="105">
        <v>1.2037037037037037</v>
      </c>
      <c r="R394" s="47" t="s">
        <v>3289</v>
      </c>
      <c r="S394" s="47" t="s">
        <v>3292</v>
      </c>
      <c r="T394" s="47" t="s">
        <v>3286</v>
      </c>
      <c r="U394" s="47" t="s">
        <v>3286</v>
      </c>
      <c r="V394" s="47" t="s">
        <v>3286</v>
      </c>
      <c r="W394" s="47" t="s">
        <v>3286</v>
      </c>
      <c r="X394" s="47" t="s">
        <v>3286</v>
      </c>
      <c r="Y394" s="47" t="s">
        <v>3286</v>
      </c>
    </row>
    <row r="395" spans="2:25" x14ac:dyDescent="0.45">
      <c r="B395" s="47" t="s">
        <v>8</v>
      </c>
      <c r="C395" s="47" t="s">
        <v>1617</v>
      </c>
      <c r="D395" s="47" t="s">
        <v>1618</v>
      </c>
      <c r="E395" s="47" t="s">
        <v>55</v>
      </c>
      <c r="F395" s="47" t="s">
        <v>1619</v>
      </c>
      <c r="G395" s="155" t="s">
        <v>3231</v>
      </c>
      <c r="H395" s="106">
        <v>141</v>
      </c>
      <c r="I395" s="106">
        <v>-77</v>
      </c>
      <c r="J395" s="106">
        <v>0</v>
      </c>
      <c r="K395" s="107">
        <f t="shared" si="7"/>
        <v>14.100000000000001</v>
      </c>
      <c r="L395" s="105">
        <v>0</v>
      </c>
      <c r="M395" s="105">
        <v>0</v>
      </c>
      <c r="N395" s="105">
        <v>0</v>
      </c>
      <c r="O395" s="105">
        <v>0</v>
      </c>
      <c r="P395" s="105">
        <v>0</v>
      </c>
      <c r="Q395" s="105">
        <v>0</v>
      </c>
      <c r="R395" s="47" t="s">
        <v>3289</v>
      </c>
      <c r="S395" s="47" t="s">
        <v>3292</v>
      </c>
      <c r="T395" s="47" t="s">
        <v>3287</v>
      </c>
      <c r="U395" s="47" t="s">
        <v>3287</v>
      </c>
      <c r="V395" s="47" t="s">
        <v>3287</v>
      </c>
      <c r="W395" s="47" t="s">
        <v>3287</v>
      </c>
      <c r="X395" s="47" t="s">
        <v>3287</v>
      </c>
      <c r="Y395" s="47" t="s">
        <v>3287</v>
      </c>
    </row>
    <row r="396" spans="2:25" x14ac:dyDescent="0.45">
      <c r="B396" s="47" t="s">
        <v>8</v>
      </c>
      <c r="C396" s="47" t="s">
        <v>1622</v>
      </c>
      <c r="D396" s="47" t="s">
        <v>1623</v>
      </c>
      <c r="E396" s="47" t="s">
        <v>55</v>
      </c>
      <c r="F396" s="47" t="s">
        <v>1624</v>
      </c>
      <c r="G396" s="155" t="s">
        <v>3231</v>
      </c>
      <c r="H396" s="106">
        <v>-7</v>
      </c>
      <c r="I396" s="106">
        <v>-3</v>
      </c>
      <c r="J396" s="106">
        <v>0</v>
      </c>
      <c r="K396" s="107">
        <f t="shared" si="7"/>
        <v>-0.70000000000000007</v>
      </c>
      <c r="L396" s="105">
        <v>0</v>
      </c>
      <c r="M396" s="105">
        <v>0</v>
      </c>
      <c r="N396" s="105">
        <v>0</v>
      </c>
      <c r="O396" s="105">
        <v>0</v>
      </c>
      <c r="P396" s="105">
        <v>0</v>
      </c>
      <c r="Q396" s="105">
        <v>0</v>
      </c>
      <c r="R396" s="47" t="s">
        <v>3289</v>
      </c>
      <c r="S396" s="47" t="s">
        <v>3292</v>
      </c>
      <c r="T396" s="47" t="s">
        <v>3287</v>
      </c>
      <c r="U396" s="47" t="s">
        <v>3287</v>
      </c>
      <c r="V396" s="47" t="s">
        <v>3287</v>
      </c>
      <c r="W396" s="47" t="s">
        <v>3287</v>
      </c>
      <c r="X396" s="47" t="s">
        <v>3287</v>
      </c>
      <c r="Y396" s="47" t="s">
        <v>3287</v>
      </c>
    </row>
    <row r="397" spans="2:25" x14ac:dyDescent="0.45">
      <c r="B397" s="47" t="s">
        <v>8</v>
      </c>
      <c r="C397" s="47" t="s">
        <v>1625</v>
      </c>
      <c r="D397" s="47" t="s">
        <v>1625</v>
      </c>
      <c r="E397" s="47" t="s">
        <v>55</v>
      </c>
      <c r="F397" s="47" t="s">
        <v>1626</v>
      </c>
      <c r="G397" s="155" t="s">
        <v>3231</v>
      </c>
      <c r="H397" s="106">
        <v>324</v>
      </c>
      <c r="I397" s="106">
        <v>256</v>
      </c>
      <c r="J397" s="106">
        <v>214</v>
      </c>
      <c r="K397" s="107">
        <f t="shared" si="7"/>
        <v>32.4</v>
      </c>
      <c r="L397" s="105">
        <v>0.86124401913875603</v>
      </c>
      <c r="M397" s="105">
        <v>1</v>
      </c>
      <c r="N397" s="105">
        <v>0.87209302325581395</v>
      </c>
      <c r="O397" s="105">
        <v>0.94674556213017758</v>
      </c>
      <c r="P397" s="105">
        <v>0.96385542168674687</v>
      </c>
      <c r="Q397" s="105">
        <v>0.75949367088607589</v>
      </c>
      <c r="R397" s="47" t="s">
        <v>3289</v>
      </c>
      <c r="S397" s="47" t="s">
        <v>3292</v>
      </c>
      <c r="T397" s="47" t="s">
        <v>3286</v>
      </c>
      <c r="U397" s="47" t="s">
        <v>3286</v>
      </c>
      <c r="V397" s="47" t="s">
        <v>3286</v>
      </c>
      <c r="W397" s="47" t="s">
        <v>3286</v>
      </c>
      <c r="X397" s="47" t="s">
        <v>3286</v>
      </c>
      <c r="Y397" s="47" t="s">
        <v>3286</v>
      </c>
    </row>
    <row r="398" spans="2:25" x14ac:dyDescent="0.45">
      <c r="B398" s="47" t="s">
        <v>8</v>
      </c>
      <c r="C398" s="47" t="s">
        <v>1627</v>
      </c>
      <c r="D398" s="47" t="s">
        <v>1627</v>
      </c>
      <c r="E398" s="47" t="s">
        <v>55</v>
      </c>
      <c r="F398" s="47" t="s">
        <v>1628</v>
      </c>
      <c r="G398" s="155" t="s">
        <v>3424</v>
      </c>
      <c r="H398" s="106">
        <v>10915</v>
      </c>
      <c r="I398" s="106">
        <v>9695</v>
      </c>
      <c r="J398" s="106">
        <v>10001</v>
      </c>
      <c r="K398" s="107">
        <f t="shared" si="7"/>
        <v>1091.5</v>
      </c>
      <c r="L398" s="105">
        <v>1.0330190451147592</v>
      </c>
      <c r="M398" s="105">
        <v>1.0088389097135453</v>
      </c>
      <c r="N398" s="105">
        <v>0.88275694893341949</v>
      </c>
      <c r="O398" s="105">
        <v>1.0540605286273257</v>
      </c>
      <c r="P398" s="105">
        <v>0.86771152344922842</v>
      </c>
      <c r="Q398" s="105">
        <v>1.0978298711848671</v>
      </c>
      <c r="R398" s="47" t="s">
        <v>3289</v>
      </c>
      <c r="S398" s="47" t="s">
        <v>3292</v>
      </c>
      <c r="T398" s="47" t="s">
        <v>3286</v>
      </c>
      <c r="U398" s="47" t="s">
        <v>3286</v>
      </c>
      <c r="V398" s="47" t="s">
        <v>3286</v>
      </c>
      <c r="W398" s="47" t="s">
        <v>3286</v>
      </c>
      <c r="X398" s="47" t="s">
        <v>3286</v>
      </c>
      <c r="Y398" s="47" t="s">
        <v>3286</v>
      </c>
    </row>
    <row r="399" spans="2:25" x14ac:dyDescent="0.45">
      <c r="B399" s="47" t="s">
        <v>8</v>
      </c>
      <c r="C399" s="47" t="s">
        <v>1629</v>
      </c>
      <c r="D399" s="47" t="s">
        <v>1630</v>
      </c>
      <c r="E399" s="47" t="s">
        <v>55</v>
      </c>
      <c r="F399" s="47" t="s">
        <v>1631</v>
      </c>
      <c r="G399" s="155" t="s">
        <v>3234</v>
      </c>
      <c r="H399" s="106">
        <v>10489</v>
      </c>
      <c r="I399" s="106">
        <v>9938</v>
      </c>
      <c r="J399" s="106">
        <v>10120</v>
      </c>
      <c r="K399" s="107">
        <f t="shared" si="7"/>
        <v>1048.9000000000001</v>
      </c>
      <c r="L399" s="105">
        <v>0.90694496210709408</v>
      </c>
      <c r="M399" s="105">
        <v>0.90624863352136076</v>
      </c>
      <c r="N399" s="105">
        <v>0.98105093401424548</v>
      </c>
      <c r="O399" s="105">
        <v>1.0403469970582553</v>
      </c>
      <c r="P399" s="105">
        <v>0.85324970260625066</v>
      </c>
      <c r="Q399" s="105">
        <v>1.0400758943032995</v>
      </c>
      <c r="R399" s="47" t="s">
        <v>3289</v>
      </c>
      <c r="S399" s="47" t="s">
        <v>3292</v>
      </c>
      <c r="T399" s="47" t="s">
        <v>3286</v>
      </c>
      <c r="U399" s="47" t="s">
        <v>3286</v>
      </c>
      <c r="V399" s="47" t="s">
        <v>3286</v>
      </c>
      <c r="W399" s="47" t="s">
        <v>3286</v>
      </c>
      <c r="X399" s="47" t="s">
        <v>3286</v>
      </c>
      <c r="Y399" s="47" t="s">
        <v>3286</v>
      </c>
    </row>
    <row r="400" spans="2:25" x14ac:dyDescent="0.45">
      <c r="B400" s="47" t="s">
        <v>8</v>
      </c>
      <c r="C400" s="47" t="s">
        <v>1632</v>
      </c>
      <c r="D400" s="47" t="s">
        <v>1633</v>
      </c>
      <c r="E400" s="47" t="s">
        <v>55</v>
      </c>
      <c r="F400" s="47" t="s">
        <v>1634</v>
      </c>
      <c r="G400" s="155" t="s">
        <v>3231</v>
      </c>
      <c r="H400" s="106">
        <v>55</v>
      </c>
      <c r="I400" s="106">
        <v>50</v>
      </c>
      <c r="J400" s="106">
        <v>45</v>
      </c>
      <c r="K400" s="107">
        <f t="shared" si="7"/>
        <v>5.5</v>
      </c>
      <c r="L400" s="105">
        <v>0.49261083743842371</v>
      </c>
      <c r="M400" s="105">
        <v>1.4880952380952381</v>
      </c>
      <c r="N400" s="105">
        <v>0.6211180124223602</v>
      </c>
      <c r="O400" s="105">
        <v>0.59523809523809523</v>
      </c>
      <c r="P400" s="105">
        <v>2.3809523809523809</v>
      </c>
      <c r="Q400" s="105">
        <v>0.6211180124223602</v>
      </c>
      <c r="R400" s="47" t="s">
        <v>3289</v>
      </c>
      <c r="S400" s="47" t="s">
        <v>3292</v>
      </c>
      <c r="T400" s="47" t="s">
        <v>3286</v>
      </c>
      <c r="U400" s="47" t="s">
        <v>3286</v>
      </c>
      <c r="V400" s="47" t="s">
        <v>3286</v>
      </c>
      <c r="W400" s="47" t="s">
        <v>3286</v>
      </c>
      <c r="X400" s="47" t="s">
        <v>3286</v>
      </c>
      <c r="Y400" s="47" t="s">
        <v>3286</v>
      </c>
    </row>
    <row r="401" spans="2:25" x14ac:dyDescent="0.45">
      <c r="B401" s="47" t="s">
        <v>8</v>
      </c>
      <c r="C401" s="47" t="s">
        <v>1635</v>
      </c>
      <c r="D401" s="47" t="s">
        <v>1636</v>
      </c>
      <c r="E401" s="47" t="s">
        <v>55</v>
      </c>
      <c r="F401" s="47" t="s">
        <v>1637</v>
      </c>
      <c r="G401" s="155" t="s">
        <v>3239</v>
      </c>
      <c r="H401" s="106">
        <v>290</v>
      </c>
      <c r="I401" s="106">
        <v>252</v>
      </c>
      <c r="J401" s="106">
        <v>296</v>
      </c>
      <c r="K401" s="107">
        <f t="shared" si="7"/>
        <v>29</v>
      </c>
      <c r="L401" s="105">
        <v>0.96308186195826639</v>
      </c>
      <c r="M401" s="105">
        <v>1.1721611721611722</v>
      </c>
      <c r="N401" s="105">
        <v>0.90645395213923141</v>
      </c>
      <c r="O401" s="105">
        <v>0.94076655052264813</v>
      </c>
      <c r="P401" s="105">
        <v>0.91036414565826329</v>
      </c>
      <c r="Q401" s="105">
        <v>0.90225563909774431</v>
      </c>
      <c r="R401" s="47" t="s">
        <v>3289</v>
      </c>
      <c r="S401" s="47" t="s">
        <v>3292</v>
      </c>
      <c r="T401" s="47" t="s">
        <v>3286</v>
      </c>
      <c r="U401" s="47" t="s">
        <v>3286</v>
      </c>
      <c r="V401" s="47" t="s">
        <v>3286</v>
      </c>
      <c r="W401" s="47" t="s">
        <v>3286</v>
      </c>
      <c r="X401" s="47" t="s">
        <v>3286</v>
      </c>
      <c r="Y401" s="47" t="s">
        <v>3286</v>
      </c>
    </row>
    <row r="402" spans="2:25" x14ac:dyDescent="0.45">
      <c r="B402" s="47" t="s">
        <v>8</v>
      </c>
      <c r="C402" s="47" t="s">
        <v>1638</v>
      </c>
      <c r="D402" s="47" t="s">
        <v>1638</v>
      </c>
      <c r="E402" s="47" t="s">
        <v>55</v>
      </c>
      <c r="F402" s="47" t="s">
        <v>1639</v>
      </c>
      <c r="G402" s="155" t="s">
        <v>3424</v>
      </c>
      <c r="H402" s="106">
        <v>5581</v>
      </c>
      <c r="I402" s="106">
        <v>4624</v>
      </c>
      <c r="J402" s="106">
        <v>4976</v>
      </c>
      <c r="K402" s="107">
        <f t="shared" si="7"/>
        <v>558.1</v>
      </c>
      <c r="L402" s="105">
        <v>1.0741839762611276</v>
      </c>
      <c r="M402" s="105">
        <v>0.91802430824928893</v>
      </c>
      <c r="N402" s="105">
        <v>1.0683974038941586</v>
      </c>
      <c r="O402" s="105">
        <v>1.1294632013602137</v>
      </c>
      <c r="P402" s="105">
        <v>0.89815950920245402</v>
      </c>
      <c r="Q402" s="105">
        <v>1.1785898095728256</v>
      </c>
      <c r="R402" s="47" t="s">
        <v>3289</v>
      </c>
      <c r="S402" s="47" t="s">
        <v>3292</v>
      </c>
      <c r="T402" s="47" t="s">
        <v>3286</v>
      </c>
      <c r="U402" s="47" t="s">
        <v>3286</v>
      </c>
      <c r="V402" s="47" t="s">
        <v>3286</v>
      </c>
      <c r="W402" s="47" t="s">
        <v>3286</v>
      </c>
      <c r="X402" s="47" t="s">
        <v>3286</v>
      </c>
      <c r="Y402" s="47" t="s">
        <v>3286</v>
      </c>
    </row>
    <row r="403" spans="2:25" x14ac:dyDescent="0.45">
      <c r="B403" s="47" t="s">
        <v>8</v>
      </c>
      <c r="C403" s="47" t="s">
        <v>1664</v>
      </c>
      <c r="D403" s="47" t="s">
        <v>1664</v>
      </c>
      <c r="E403" s="47" t="s">
        <v>55</v>
      </c>
      <c r="F403" s="47" t="s">
        <v>1665</v>
      </c>
      <c r="G403" s="155" t="s">
        <v>3239</v>
      </c>
      <c r="H403" s="106">
        <v>373</v>
      </c>
      <c r="I403" s="106">
        <v>363</v>
      </c>
      <c r="J403" s="106">
        <v>490</v>
      </c>
      <c r="K403" s="107">
        <f t="shared" si="7"/>
        <v>37.300000000000004</v>
      </c>
      <c r="L403" s="105">
        <v>1.1348079832840983</v>
      </c>
      <c r="M403" s="105">
        <v>1.025728694760236</v>
      </c>
      <c r="N403" s="105">
        <v>1.1581433372695067</v>
      </c>
      <c r="O403" s="105">
        <v>1.1569534865479645</v>
      </c>
      <c r="P403" s="105">
        <v>1.0166045408336157</v>
      </c>
      <c r="Q403" s="105">
        <v>1.2035607230447816</v>
      </c>
      <c r="R403" s="47" t="s">
        <v>3289</v>
      </c>
      <c r="S403" s="47" t="s">
        <v>3292</v>
      </c>
      <c r="T403" s="47" t="s">
        <v>3286</v>
      </c>
      <c r="U403" s="47" t="s">
        <v>3286</v>
      </c>
      <c r="V403" s="47" t="s">
        <v>3286</v>
      </c>
      <c r="W403" s="47" t="s">
        <v>3286</v>
      </c>
      <c r="X403" s="47" t="s">
        <v>3286</v>
      </c>
      <c r="Y403" s="47" t="s">
        <v>3286</v>
      </c>
    </row>
    <row r="404" spans="2:25" x14ac:dyDescent="0.45">
      <c r="B404" s="47" t="s">
        <v>8</v>
      </c>
      <c r="C404" s="47" t="s">
        <v>1667</v>
      </c>
      <c r="D404" s="47" t="s">
        <v>1668</v>
      </c>
      <c r="E404" s="47" t="s">
        <v>55</v>
      </c>
      <c r="F404" s="47" t="s">
        <v>1669</v>
      </c>
      <c r="G404" s="155" t="s">
        <v>3424</v>
      </c>
      <c r="H404" s="106">
        <v>-4</v>
      </c>
      <c r="I404" s="106">
        <v>-4</v>
      </c>
      <c r="J404" s="106">
        <v>0</v>
      </c>
      <c r="K404" s="107">
        <f t="shared" si="7"/>
        <v>-0.4</v>
      </c>
      <c r="L404" s="105">
        <v>0</v>
      </c>
      <c r="M404" s="105">
        <v>0</v>
      </c>
      <c r="N404" s="105">
        <v>0</v>
      </c>
      <c r="O404" s="105">
        <v>0</v>
      </c>
      <c r="P404" s="105">
        <v>0</v>
      </c>
      <c r="Q404" s="105">
        <v>0</v>
      </c>
      <c r="R404" s="47" t="s">
        <v>3289</v>
      </c>
      <c r="S404" s="47" t="s">
        <v>3292</v>
      </c>
      <c r="T404" s="47" t="s">
        <v>3287</v>
      </c>
      <c r="U404" s="47" t="s">
        <v>3287</v>
      </c>
      <c r="V404" s="47" t="s">
        <v>3287</v>
      </c>
      <c r="W404" s="47" t="s">
        <v>3287</v>
      </c>
      <c r="X404" s="47" t="s">
        <v>3287</v>
      </c>
      <c r="Y404" s="47" t="s">
        <v>3287</v>
      </c>
    </row>
    <row r="405" spans="2:25" x14ac:dyDescent="0.45">
      <c r="B405" s="47" t="s">
        <v>8</v>
      </c>
      <c r="C405" s="47" t="s">
        <v>1670</v>
      </c>
      <c r="D405" s="47" t="s">
        <v>1671</v>
      </c>
      <c r="E405" s="47" t="s">
        <v>55</v>
      </c>
      <c r="F405" s="47" t="s">
        <v>1672</v>
      </c>
      <c r="G405" s="155" t="s">
        <v>3239</v>
      </c>
      <c r="H405" s="106">
        <v>526</v>
      </c>
      <c r="I405" s="106">
        <v>469</v>
      </c>
      <c r="J405" s="106">
        <v>695</v>
      </c>
      <c r="K405" s="107">
        <f t="shared" si="7"/>
        <v>52.6</v>
      </c>
      <c r="L405" s="105">
        <v>1.0189045991786061</v>
      </c>
      <c r="M405" s="105">
        <v>1.0583551801145743</v>
      </c>
      <c r="N405" s="105">
        <v>0.83563735402137584</v>
      </c>
      <c r="O405" s="105">
        <v>0.79483822704320184</v>
      </c>
      <c r="P405" s="105">
        <v>0.72718458368682581</v>
      </c>
      <c r="Q405" s="105">
        <v>1.0365192238158372</v>
      </c>
      <c r="R405" s="47" t="s">
        <v>3289</v>
      </c>
      <c r="S405" s="47" t="s">
        <v>3292</v>
      </c>
      <c r="T405" s="47" t="s">
        <v>3293</v>
      </c>
      <c r="U405" s="47" t="s">
        <v>3293</v>
      </c>
      <c r="V405" s="47" t="s">
        <v>3293</v>
      </c>
      <c r="W405" s="47" t="s">
        <v>3293</v>
      </c>
      <c r="X405" s="47" t="s">
        <v>3293</v>
      </c>
      <c r="Y405" s="47" t="s">
        <v>3293</v>
      </c>
    </row>
    <row r="406" spans="2:25" x14ac:dyDescent="0.45">
      <c r="B406" s="47" t="s">
        <v>16</v>
      </c>
      <c r="C406" s="47" t="s">
        <v>1676</v>
      </c>
      <c r="D406" s="47" t="s">
        <v>1676</v>
      </c>
      <c r="E406" s="47" t="s">
        <v>55</v>
      </c>
      <c r="F406" s="47" t="s">
        <v>1677</v>
      </c>
      <c r="G406" s="155" t="s">
        <v>3231</v>
      </c>
      <c r="H406" s="106">
        <v>9640</v>
      </c>
      <c r="I406" s="106">
        <v>8970</v>
      </c>
      <c r="J406" s="106">
        <v>8935</v>
      </c>
      <c r="K406" s="107">
        <f t="shared" si="7"/>
        <v>964</v>
      </c>
      <c r="L406" s="105">
        <v>0.83333333333333337</v>
      </c>
      <c r="M406" s="105">
        <v>1.2016806722689075</v>
      </c>
      <c r="N406" s="105">
        <v>1.1956521739130435</v>
      </c>
      <c r="O406" s="105">
        <v>1.3691275167785235</v>
      </c>
      <c r="P406" s="105">
        <v>0.99408284023668636</v>
      </c>
      <c r="Q406" s="105">
        <v>1.1297709923664123</v>
      </c>
      <c r="R406" s="47" t="s">
        <v>3284</v>
      </c>
      <c r="S406" s="47" t="s">
        <v>3291</v>
      </c>
      <c r="T406" s="47" t="s">
        <v>3286</v>
      </c>
      <c r="U406" s="47" t="s">
        <v>3286</v>
      </c>
      <c r="V406" s="47" t="s">
        <v>3286</v>
      </c>
      <c r="W406" s="47" t="s">
        <v>3286</v>
      </c>
      <c r="X406" s="47" t="s">
        <v>3286</v>
      </c>
      <c r="Y406" s="47" t="s">
        <v>3286</v>
      </c>
    </row>
    <row r="407" spans="2:25" x14ac:dyDescent="0.45">
      <c r="B407" s="47" t="s">
        <v>22</v>
      </c>
      <c r="C407" s="47" t="s">
        <v>1680</v>
      </c>
      <c r="D407" s="47" t="s">
        <v>1680</v>
      </c>
      <c r="E407" s="47" t="s">
        <v>55</v>
      </c>
      <c r="F407" s="47" t="s">
        <v>1681</v>
      </c>
      <c r="G407" s="155" t="s">
        <v>3231</v>
      </c>
      <c r="H407" s="106">
        <v>116</v>
      </c>
      <c r="I407" s="106">
        <v>111</v>
      </c>
      <c r="J407" s="106">
        <v>106</v>
      </c>
      <c r="K407" s="107">
        <f t="shared" si="7"/>
        <v>11.600000000000001</v>
      </c>
      <c r="L407" s="105">
        <v>1.517857142857143</v>
      </c>
      <c r="M407" s="105">
        <v>1.1502185415228892</v>
      </c>
      <c r="N407" s="105">
        <v>0.98522167487684731</v>
      </c>
      <c r="O407" s="105">
        <v>0.93537414965986398</v>
      </c>
      <c r="P407" s="105">
        <v>0.90301607368611159</v>
      </c>
      <c r="Q407" s="105">
        <v>1.2679628064243449</v>
      </c>
      <c r="R407" s="47" t="s">
        <v>3289</v>
      </c>
      <c r="S407" s="47" t="s">
        <v>3302</v>
      </c>
      <c r="T407" s="47" t="s">
        <v>3286</v>
      </c>
      <c r="U407" s="47" t="s">
        <v>3286</v>
      </c>
      <c r="V407" s="47" t="s">
        <v>3286</v>
      </c>
      <c r="W407" s="47" t="s">
        <v>3286</v>
      </c>
      <c r="X407" s="47" t="s">
        <v>3286</v>
      </c>
      <c r="Y407" s="47" t="s">
        <v>3286</v>
      </c>
    </row>
    <row r="408" spans="2:25" x14ac:dyDescent="0.45">
      <c r="B408" s="47" t="s">
        <v>22</v>
      </c>
      <c r="C408" s="47" t="s">
        <v>1685</v>
      </c>
      <c r="D408" s="47" t="s">
        <v>1685</v>
      </c>
      <c r="E408" s="47" t="s">
        <v>55</v>
      </c>
      <c r="F408" s="47" t="s">
        <v>1686</v>
      </c>
      <c r="G408" s="155" t="s">
        <v>3424</v>
      </c>
      <c r="H408" s="106">
        <v>412</v>
      </c>
      <c r="I408" s="106">
        <v>364</v>
      </c>
      <c r="J408" s="106">
        <v>368</v>
      </c>
      <c r="K408" s="107">
        <f t="shared" si="7"/>
        <v>41.2</v>
      </c>
      <c r="L408" s="105">
        <v>1.3579576317218902</v>
      </c>
      <c r="M408" s="105">
        <v>0.97751710654936463</v>
      </c>
      <c r="N408" s="105">
        <v>0.8184851728262923</v>
      </c>
      <c r="O408" s="105">
        <v>0.75187969924812026</v>
      </c>
      <c r="P408" s="105">
        <v>0.80353555644837293</v>
      </c>
      <c r="Q408" s="105">
        <v>1.0310744506861977</v>
      </c>
      <c r="R408" s="47" t="s">
        <v>3289</v>
      </c>
      <c r="S408" s="47" t="s">
        <v>3302</v>
      </c>
      <c r="T408" s="47" t="s">
        <v>3286</v>
      </c>
      <c r="U408" s="47" t="s">
        <v>3286</v>
      </c>
      <c r="V408" s="47" t="s">
        <v>3286</v>
      </c>
      <c r="W408" s="47" t="s">
        <v>3286</v>
      </c>
      <c r="X408" s="47" t="s">
        <v>3286</v>
      </c>
      <c r="Y408" s="47" t="s">
        <v>3286</v>
      </c>
    </row>
    <row r="409" spans="2:25" x14ac:dyDescent="0.45">
      <c r="B409" s="47" t="s">
        <v>22</v>
      </c>
      <c r="C409" s="47" t="s">
        <v>1688</v>
      </c>
      <c r="D409" s="47" t="s">
        <v>1688</v>
      </c>
      <c r="E409" s="47" t="s">
        <v>55</v>
      </c>
      <c r="F409" s="47" t="s">
        <v>1689</v>
      </c>
      <c r="G409" s="155" t="s">
        <v>3231</v>
      </c>
      <c r="H409" s="106">
        <v>191</v>
      </c>
      <c r="I409" s="106">
        <v>186</v>
      </c>
      <c r="J409" s="106">
        <v>184</v>
      </c>
      <c r="K409" s="107">
        <f t="shared" si="7"/>
        <v>19.100000000000001</v>
      </c>
      <c r="L409" s="105">
        <v>1.3309671694764862</v>
      </c>
      <c r="M409" s="105">
        <v>1.0793650793650793</v>
      </c>
      <c r="N409" s="105">
        <v>0.97142857142857142</v>
      </c>
      <c r="O409" s="105">
        <v>0.88062622309197647</v>
      </c>
      <c r="P409" s="105">
        <v>0.88698737347385992</v>
      </c>
      <c r="Q409" s="105">
        <v>1.1595547309833023</v>
      </c>
      <c r="R409" s="47" t="s">
        <v>3289</v>
      </c>
      <c r="S409" s="47" t="s">
        <v>3302</v>
      </c>
      <c r="T409" s="47" t="s">
        <v>3286</v>
      </c>
      <c r="U409" s="47" t="s">
        <v>3286</v>
      </c>
      <c r="V409" s="47" t="s">
        <v>3286</v>
      </c>
      <c r="W409" s="47" t="s">
        <v>3286</v>
      </c>
      <c r="X409" s="47" t="s">
        <v>3286</v>
      </c>
      <c r="Y409" s="47" t="s">
        <v>3286</v>
      </c>
    </row>
    <row r="410" spans="2:25" x14ac:dyDescent="0.45">
      <c r="B410" s="47" t="s">
        <v>22</v>
      </c>
      <c r="C410" s="47" t="s">
        <v>1691</v>
      </c>
      <c r="D410" s="47" t="s">
        <v>1691</v>
      </c>
      <c r="E410" s="47" t="s">
        <v>55</v>
      </c>
      <c r="F410" s="47" t="s">
        <v>1692</v>
      </c>
      <c r="G410" s="155" t="s">
        <v>3234</v>
      </c>
      <c r="H410" s="106">
        <v>306</v>
      </c>
      <c r="I410" s="106">
        <v>295</v>
      </c>
      <c r="J410" s="106">
        <v>298</v>
      </c>
      <c r="K410" s="107">
        <f t="shared" si="7"/>
        <v>30.6</v>
      </c>
      <c r="L410" s="105">
        <v>1.404494382022472</v>
      </c>
      <c r="M410" s="105">
        <v>1.033324722293981</v>
      </c>
      <c r="N410" s="105">
        <v>0.85923490735206209</v>
      </c>
      <c r="O410" s="105">
        <v>0.96525096525096532</v>
      </c>
      <c r="P410" s="105">
        <v>0.76505772708304354</v>
      </c>
      <c r="Q410" s="105">
        <v>1.0231148162182644</v>
      </c>
      <c r="R410" s="47" t="s">
        <v>3289</v>
      </c>
      <c r="S410" s="47" t="s">
        <v>3302</v>
      </c>
      <c r="T410" s="47" t="s">
        <v>3286</v>
      </c>
      <c r="U410" s="47" t="s">
        <v>3286</v>
      </c>
      <c r="V410" s="47" t="s">
        <v>3286</v>
      </c>
      <c r="W410" s="47" t="s">
        <v>3286</v>
      </c>
      <c r="X410" s="47" t="s">
        <v>3286</v>
      </c>
      <c r="Y410" s="47" t="s">
        <v>3286</v>
      </c>
    </row>
    <row r="411" spans="2:25" x14ac:dyDescent="0.45">
      <c r="B411" s="45" t="s">
        <v>8</v>
      </c>
      <c r="C411" s="47" t="s">
        <v>3379</v>
      </c>
      <c r="D411" s="45" t="s">
        <v>3368</v>
      </c>
      <c r="E411" s="45" t="s">
        <v>3367</v>
      </c>
      <c r="F411" s="46" t="s">
        <v>3041</v>
      </c>
      <c r="G411" s="155" t="s">
        <v>11</v>
      </c>
      <c r="H411" s="106">
        <v>0</v>
      </c>
      <c r="I411" s="106">
        <v>0</v>
      </c>
      <c r="J411" s="106">
        <v>1089</v>
      </c>
      <c r="K411" s="107">
        <f t="shared" si="7"/>
        <v>0</v>
      </c>
      <c r="L411" s="105">
        <v>0.37936267071320184</v>
      </c>
      <c r="M411" s="105">
        <v>0.42378241619228341</v>
      </c>
      <c r="N411" s="105">
        <v>0.47387606318347508</v>
      </c>
      <c r="O411" s="105">
        <v>0.49704142011834318</v>
      </c>
      <c r="P411" s="105">
        <v>0.79497907949790791</v>
      </c>
      <c r="Q411" s="105">
        <v>0.76582278481012656</v>
      </c>
      <c r="R411" s="47" t="s">
        <v>3289</v>
      </c>
      <c r="S411" s="47" t="s">
        <v>3292</v>
      </c>
      <c r="T411" s="47" t="s">
        <v>3286</v>
      </c>
      <c r="U411" s="47" t="s">
        <v>3286</v>
      </c>
      <c r="V411" s="47" t="s">
        <v>3286</v>
      </c>
      <c r="W411" s="47" t="s">
        <v>3286</v>
      </c>
      <c r="X411" s="47" t="s">
        <v>3286</v>
      </c>
      <c r="Y411" s="47" t="s">
        <v>3286</v>
      </c>
    </row>
    <row r="412" spans="2:25" x14ac:dyDescent="0.45">
      <c r="B412" s="45" t="s">
        <v>8</v>
      </c>
      <c r="C412" s="47" t="s">
        <v>3381</v>
      </c>
      <c r="D412" s="45" t="s">
        <v>3369</v>
      </c>
      <c r="E412" s="45" t="s">
        <v>3367</v>
      </c>
      <c r="F412" s="46" t="s">
        <v>3042</v>
      </c>
      <c r="G412" s="155" t="s">
        <v>11</v>
      </c>
      <c r="H412" s="106">
        <v>0</v>
      </c>
      <c r="I412" s="106">
        <v>0</v>
      </c>
      <c r="J412" s="106">
        <v>938</v>
      </c>
      <c r="K412" s="107">
        <f t="shared" si="7"/>
        <v>0</v>
      </c>
      <c r="L412" s="105">
        <v>0.54096638655462181</v>
      </c>
      <c r="M412" s="105">
        <v>0.5668016194331984</v>
      </c>
      <c r="N412" s="105">
        <v>0.73443579766536971</v>
      </c>
      <c r="O412" s="105">
        <v>0.86524822695035464</v>
      </c>
      <c r="P412" s="105">
        <v>0.56432329029172645</v>
      </c>
      <c r="Q412" s="105">
        <v>0.81321473951715373</v>
      </c>
      <c r="R412" s="47" t="s">
        <v>3289</v>
      </c>
      <c r="S412" s="47" t="s">
        <v>3292</v>
      </c>
      <c r="T412" s="47" t="s">
        <v>3286</v>
      </c>
      <c r="U412" s="47" t="s">
        <v>3286</v>
      </c>
      <c r="V412" s="47" t="s">
        <v>3286</v>
      </c>
      <c r="W412" s="47" t="s">
        <v>3286</v>
      </c>
      <c r="X412" s="47" t="s">
        <v>3286</v>
      </c>
      <c r="Y412" s="47" t="s">
        <v>3286</v>
      </c>
    </row>
    <row r="413" spans="2:25" x14ac:dyDescent="0.45">
      <c r="B413" s="47" t="s">
        <v>8</v>
      </c>
      <c r="C413" s="47" t="s">
        <v>1697</v>
      </c>
      <c r="D413" s="47" t="s">
        <v>1698</v>
      </c>
      <c r="E413" s="47" t="s">
        <v>55</v>
      </c>
      <c r="F413" s="47" t="s">
        <v>1699</v>
      </c>
      <c r="G413" s="155" t="s">
        <v>3234</v>
      </c>
      <c r="H413" s="106">
        <v>237526</v>
      </c>
      <c r="I413" s="106">
        <v>242908</v>
      </c>
      <c r="J413" s="106">
        <v>255528</v>
      </c>
      <c r="K413" s="107">
        <f t="shared" si="7"/>
        <v>23752.600000000002</v>
      </c>
      <c r="L413" s="105">
        <v>1.0162070317605543</v>
      </c>
      <c r="M413" s="105">
        <v>0.98561473634615815</v>
      </c>
      <c r="N413" s="105">
        <v>0.97467592447024864</v>
      </c>
      <c r="O413" s="105">
        <v>1.0299184993974189</v>
      </c>
      <c r="P413" s="105">
        <v>0.89025480483777086</v>
      </c>
      <c r="Q413" s="105">
        <v>1.0199272084755837</v>
      </c>
      <c r="R413" s="47" t="s">
        <v>3289</v>
      </c>
      <c r="S413" s="47" t="s">
        <v>3292</v>
      </c>
      <c r="T413" s="47" t="s">
        <v>3286</v>
      </c>
      <c r="U413" s="47" t="s">
        <v>3286</v>
      </c>
      <c r="V413" s="47" t="s">
        <v>3286</v>
      </c>
      <c r="W413" s="47" t="s">
        <v>3286</v>
      </c>
      <c r="X413" s="47" t="s">
        <v>3286</v>
      </c>
      <c r="Y413" s="47" t="s">
        <v>3286</v>
      </c>
    </row>
    <row r="414" spans="2:25" x14ac:dyDescent="0.45">
      <c r="B414" s="47" t="s">
        <v>8</v>
      </c>
      <c r="C414" s="47" t="s">
        <v>1709</v>
      </c>
      <c r="D414" s="47" t="s">
        <v>1709</v>
      </c>
      <c r="E414" s="47" t="s">
        <v>55</v>
      </c>
      <c r="F414" s="47" t="s">
        <v>1710</v>
      </c>
      <c r="G414" s="155" t="s">
        <v>3239</v>
      </c>
      <c r="H414" s="106">
        <v>948</v>
      </c>
      <c r="I414" s="106">
        <v>1101</v>
      </c>
      <c r="J414" s="106">
        <v>1501</v>
      </c>
      <c r="K414" s="107">
        <f t="shared" si="7"/>
        <v>94.800000000000011</v>
      </c>
      <c r="L414" s="105">
        <v>1.0770855332629357</v>
      </c>
      <c r="M414" s="105">
        <v>1.0130047912388775</v>
      </c>
      <c r="N414" s="105">
        <v>1.0367031551835157</v>
      </c>
      <c r="O414" s="105">
        <v>1.1228533685601056</v>
      </c>
      <c r="P414" s="105">
        <v>0.6911857958148383</v>
      </c>
      <c r="Q414" s="105">
        <v>1.1501377410468321</v>
      </c>
      <c r="R414" s="47" t="s">
        <v>3289</v>
      </c>
      <c r="S414" s="47" t="s">
        <v>3290</v>
      </c>
      <c r="T414" s="47" t="s">
        <v>3286</v>
      </c>
      <c r="U414" s="47" t="s">
        <v>3286</v>
      </c>
      <c r="V414" s="47" t="s">
        <v>3286</v>
      </c>
      <c r="W414" s="47" t="s">
        <v>3286</v>
      </c>
      <c r="X414" s="47" t="s">
        <v>3286</v>
      </c>
      <c r="Y414" s="47" t="s">
        <v>3286</v>
      </c>
    </row>
    <row r="415" spans="2:25" x14ac:dyDescent="0.45">
      <c r="B415" s="47" t="s">
        <v>8</v>
      </c>
      <c r="C415" s="47" t="s">
        <v>1711</v>
      </c>
      <c r="D415" s="47" t="s">
        <v>1711</v>
      </c>
      <c r="E415" s="47" t="s">
        <v>55</v>
      </c>
      <c r="F415" s="47" t="s">
        <v>1712</v>
      </c>
      <c r="G415" s="155" t="s">
        <v>3239</v>
      </c>
      <c r="H415" s="106">
        <v>2180</v>
      </c>
      <c r="I415" s="106">
        <v>2576</v>
      </c>
      <c r="J415" s="106">
        <v>3425</v>
      </c>
      <c r="K415" s="107">
        <f t="shared" si="7"/>
        <v>218</v>
      </c>
      <c r="L415" s="105">
        <v>0.98290598290598297</v>
      </c>
      <c r="M415" s="105">
        <v>1.0612128146453088</v>
      </c>
      <c r="N415" s="105">
        <v>1.4617169373549883</v>
      </c>
      <c r="O415" s="105">
        <v>1.1093502377179081</v>
      </c>
      <c r="P415" s="105">
        <v>1.0002674511901579</v>
      </c>
      <c r="Q415" s="105">
        <v>1.0396323951751867</v>
      </c>
      <c r="R415" s="47" t="s">
        <v>3289</v>
      </c>
      <c r="S415" s="47" t="s">
        <v>3292</v>
      </c>
      <c r="T415" s="47" t="s">
        <v>3286</v>
      </c>
      <c r="U415" s="47" t="s">
        <v>3286</v>
      </c>
      <c r="V415" s="47" t="s">
        <v>3286</v>
      </c>
      <c r="W415" s="47" t="s">
        <v>3286</v>
      </c>
      <c r="X415" s="47" t="s">
        <v>3286</v>
      </c>
      <c r="Y415" s="47" t="s">
        <v>3286</v>
      </c>
    </row>
    <row r="416" spans="2:25" x14ac:dyDescent="0.45">
      <c r="B416" s="47" t="s">
        <v>8</v>
      </c>
      <c r="C416" s="47" t="s">
        <v>1713</v>
      </c>
      <c r="D416" s="47" t="s">
        <v>1713</v>
      </c>
      <c r="E416" s="47" t="s">
        <v>55</v>
      </c>
      <c r="F416" s="47" t="s">
        <v>1714</v>
      </c>
      <c r="G416" s="155" t="s">
        <v>3239</v>
      </c>
      <c r="H416" s="106">
        <v>7992</v>
      </c>
      <c r="I416" s="106">
        <v>9143</v>
      </c>
      <c r="J416" s="106">
        <v>13090</v>
      </c>
      <c r="K416" s="107">
        <f t="shared" si="7"/>
        <v>799.2</v>
      </c>
      <c r="L416" s="105">
        <v>1.1849454176186851</v>
      </c>
      <c r="M416" s="105">
        <v>1.0725337761340479</v>
      </c>
      <c r="N416" s="105">
        <v>1.270658358168518</v>
      </c>
      <c r="O416" s="105">
        <v>0.89421487603305783</v>
      </c>
      <c r="P416" s="105">
        <v>0.95922865013774106</v>
      </c>
      <c r="Q416" s="105">
        <v>0.99504132231404963</v>
      </c>
      <c r="R416" s="47" t="s">
        <v>3289</v>
      </c>
      <c r="S416" s="47" t="s">
        <v>3292</v>
      </c>
      <c r="T416" s="47" t="s">
        <v>3286</v>
      </c>
      <c r="U416" s="47" t="s">
        <v>3286</v>
      </c>
      <c r="V416" s="47" t="s">
        <v>3286</v>
      </c>
      <c r="W416" s="47" t="s">
        <v>3286</v>
      </c>
      <c r="X416" s="47" t="s">
        <v>3286</v>
      </c>
      <c r="Y416" s="47" t="s">
        <v>3286</v>
      </c>
    </row>
    <row r="417" spans="2:25" x14ac:dyDescent="0.45">
      <c r="B417" s="47" t="s">
        <v>22</v>
      </c>
      <c r="C417" s="47" t="s">
        <v>1721</v>
      </c>
      <c r="D417" s="47" t="s">
        <v>1722</v>
      </c>
      <c r="E417" s="47" t="s">
        <v>55</v>
      </c>
      <c r="F417" s="47" t="s">
        <v>1723</v>
      </c>
      <c r="G417" s="155" t="s">
        <v>3424</v>
      </c>
      <c r="H417" s="106">
        <v>421</v>
      </c>
      <c r="I417" s="106">
        <v>517</v>
      </c>
      <c r="J417" s="106">
        <v>513</v>
      </c>
      <c r="K417" s="107">
        <f t="shared" si="7"/>
        <v>42.1</v>
      </c>
      <c r="L417" s="105">
        <v>4.9335863377609108</v>
      </c>
      <c r="M417" s="105">
        <v>5.5434782608695654</v>
      </c>
      <c r="N417" s="105">
        <v>5.8222676200204297</v>
      </c>
      <c r="O417" s="105">
        <v>5.8337384540593096</v>
      </c>
      <c r="P417" s="105">
        <v>4.7325102880658436</v>
      </c>
      <c r="Q417" s="105">
        <v>5.0847457627118651</v>
      </c>
      <c r="R417" s="47" t="s">
        <v>3289</v>
      </c>
      <c r="S417" s="47" t="s">
        <v>3301</v>
      </c>
      <c r="T417" s="47" t="s">
        <v>3286</v>
      </c>
      <c r="U417" s="47" t="s">
        <v>3286</v>
      </c>
      <c r="V417" s="47" t="s">
        <v>3286</v>
      </c>
      <c r="W417" s="47" t="s">
        <v>3286</v>
      </c>
      <c r="X417" s="47" t="s">
        <v>3286</v>
      </c>
      <c r="Y417" s="47" t="s">
        <v>3286</v>
      </c>
    </row>
    <row r="418" spans="2:25" x14ac:dyDescent="0.45">
      <c r="B418" s="47" t="s">
        <v>22</v>
      </c>
      <c r="C418" s="47" t="s">
        <v>1725</v>
      </c>
      <c r="D418" s="47" t="s">
        <v>1726</v>
      </c>
      <c r="E418" s="47" t="s">
        <v>55</v>
      </c>
      <c r="F418" s="47" t="s">
        <v>1727</v>
      </c>
      <c r="G418" s="155" t="s">
        <v>3239</v>
      </c>
      <c r="H418" s="106">
        <v>543</v>
      </c>
      <c r="I418" s="106">
        <v>566</v>
      </c>
      <c r="J418" s="106">
        <v>601</v>
      </c>
      <c r="K418" s="107">
        <f t="shared" si="7"/>
        <v>54.300000000000004</v>
      </c>
      <c r="L418" s="105">
        <v>5.9027777777777777</v>
      </c>
      <c r="M418" s="105">
        <v>5.2631578947368425</v>
      </c>
      <c r="N418" s="105">
        <v>4.3383947939262475</v>
      </c>
      <c r="O418" s="105">
        <v>5.5371900826446279</v>
      </c>
      <c r="P418" s="105">
        <v>4.6634403871535417</v>
      </c>
      <c r="Q418" s="105">
        <v>5.8931860036832413</v>
      </c>
      <c r="R418" s="47" t="s">
        <v>3289</v>
      </c>
      <c r="S418" s="47" t="s">
        <v>3301</v>
      </c>
      <c r="T418" s="47" t="s">
        <v>3286</v>
      </c>
      <c r="U418" s="47" t="s">
        <v>3286</v>
      </c>
      <c r="V418" s="47" t="s">
        <v>3286</v>
      </c>
      <c r="W418" s="47" t="s">
        <v>3286</v>
      </c>
      <c r="X418" s="47" t="s">
        <v>3286</v>
      </c>
      <c r="Y418" s="47" t="s">
        <v>3286</v>
      </c>
    </row>
    <row r="419" spans="2:25" x14ac:dyDescent="0.45">
      <c r="B419" s="47" t="s">
        <v>22</v>
      </c>
      <c r="C419" s="47" t="s">
        <v>1739</v>
      </c>
      <c r="D419" s="47" t="s">
        <v>1739</v>
      </c>
      <c r="E419" s="47" t="s">
        <v>55</v>
      </c>
      <c r="F419" s="47" t="s">
        <v>1740</v>
      </c>
      <c r="G419" s="155" t="s">
        <v>3239</v>
      </c>
      <c r="H419" s="106">
        <v>124627</v>
      </c>
      <c r="I419" s="106">
        <v>136971</v>
      </c>
      <c r="J419" s="106">
        <v>155368</v>
      </c>
      <c r="K419" s="107">
        <f t="shared" si="7"/>
        <v>12462.7</v>
      </c>
      <c r="L419" s="105">
        <v>1.0530740668564649</v>
      </c>
      <c r="M419" s="105">
        <v>0.92966432876792982</v>
      </c>
      <c r="N419" s="105">
        <v>0.99675827009504159</v>
      </c>
      <c r="O419" s="105">
        <v>1.0210042845968108</v>
      </c>
      <c r="P419" s="105">
        <v>0.89919196435353899</v>
      </c>
      <c r="Q419" s="105">
        <v>1.0399595478588151</v>
      </c>
      <c r="R419" s="47" t="s">
        <v>3289</v>
      </c>
      <c r="S419" s="47" t="s">
        <v>3302</v>
      </c>
      <c r="T419" s="47" t="s">
        <v>3286</v>
      </c>
      <c r="U419" s="47" t="s">
        <v>3286</v>
      </c>
      <c r="V419" s="47" t="s">
        <v>3286</v>
      </c>
      <c r="W419" s="47" t="s">
        <v>3286</v>
      </c>
      <c r="X419" s="47" t="s">
        <v>3286</v>
      </c>
      <c r="Y419" s="47" t="s">
        <v>3286</v>
      </c>
    </row>
    <row r="420" spans="2:25" x14ac:dyDescent="0.45">
      <c r="B420" s="47" t="s">
        <v>22</v>
      </c>
      <c r="C420" s="47" t="s">
        <v>1743</v>
      </c>
      <c r="D420" s="47" t="s">
        <v>1744</v>
      </c>
      <c r="E420" s="47" t="s">
        <v>55</v>
      </c>
      <c r="F420" s="47" t="s">
        <v>1745</v>
      </c>
      <c r="G420" s="155" t="s">
        <v>3234</v>
      </c>
      <c r="H420" s="106">
        <v>28644</v>
      </c>
      <c r="I420" s="106">
        <v>28113</v>
      </c>
      <c r="J420" s="106">
        <v>30371</v>
      </c>
      <c r="K420" s="107">
        <f t="shared" si="7"/>
        <v>2864.4</v>
      </c>
      <c r="L420" s="105">
        <v>1.0371162127830964</v>
      </c>
      <c r="M420" s="105">
        <v>0.848172535547285</v>
      </c>
      <c r="N420" s="105">
        <v>0.98387644197196622</v>
      </c>
      <c r="O420" s="105">
        <v>1.0425402074843995</v>
      </c>
      <c r="P420" s="105">
        <v>0.83507719815974468</v>
      </c>
      <c r="Q420" s="105">
        <v>1.0075687223247416</v>
      </c>
      <c r="R420" s="47" t="s">
        <v>3289</v>
      </c>
      <c r="S420" s="47" t="s">
        <v>3302</v>
      </c>
      <c r="T420" s="47" t="s">
        <v>3286</v>
      </c>
      <c r="U420" s="47" t="s">
        <v>3286</v>
      </c>
      <c r="V420" s="47" t="s">
        <v>3286</v>
      </c>
      <c r="W420" s="47" t="s">
        <v>3286</v>
      </c>
      <c r="X420" s="47" t="s">
        <v>3286</v>
      </c>
      <c r="Y420" s="47" t="s">
        <v>3286</v>
      </c>
    </row>
    <row r="421" spans="2:25" x14ac:dyDescent="0.45">
      <c r="B421" s="47" t="s">
        <v>22</v>
      </c>
      <c r="C421" s="47" t="s">
        <v>1746</v>
      </c>
      <c r="D421" s="47" t="s">
        <v>1746</v>
      </c>
      <c r="E421" s="47" t="s">
        <v>55</v>
      </c>
      <c r="F421" s="47" t="s">
        <v>1747</v>
      </c>
      <c r="G421" s="155" t="s">
        <v>3234</v>
      </c>
      <c r="H421" s="106">
        <v>10086</v>
      </c>
      <c r="I421" s="106">
        <v>9762</v>
      </c>
      <c r="J421" s="106">
        <v>10204</v>
      </c>
      <c r="K421" s="107">
        <f t="shared" si="7"/>
        <v>1008.6</v>
      </c>
      <c r="L421" s="105">
        <v>0.5552751135790005</v>
      </c>
      <c r="M421" s="105">
        <v>0.69380040618433247</v>
      </c>
      <c r="N421" s="105">
        <v>0.6114001062432971</v>
      </c>
      <c r="O421" s="105">
        <v>0.74919364716449599</v>
      </c>
      <c r="P421" s="105">
        <v>0.91242592418399027</v>
      </c>
      <c r="Q421" s="105">
        <v>0.98811676569361917</v>
      </c>
      <c r="R421" s="47" t="s">
        <v>3289</v>
      </c>
      <c r="S421" s="47" t="s">
        <v>3302</v>
      </c>
      <c r="T421" s="47" t="s">
        <v>3293</v>
      </c>
      <c r="U421" s="47" t="s">
        <v>3293</v>
      </c>
      <c r="V421" s="47" t="s">
        <v>3293</v>
      </c>
      <c r="W421" s="47" t="s">
        <v>3293</v>
      </c>
      <c r="X421" s="47" t="s">
        <v>3293</v>
      </c>
      <c r="Y421" s="47" t="s">
        <v>3293</v>
      </c>
    </row>
    <row r="422" spans="2:25" x14ac:dyDescent="0.45">
      <c r="B422" s="47" t="s">
        <v>8</v>
      </c>
      <c r="C422" s="47" t="s">
        <v>1748</v>
      </c>
      <c r="D422" s="47" t="s">
        <v>1749</v>
      </c>
      <c r="E422" s="47" t="s">
        <v>55</v>
      </c>
      <c r="F422" s="47" t="s">
        <v>1750</v>
      </c>
      <c r="G422" s="155" t="s">
        <v>3239</v>
      </c>
      <c r="H422" s="106">
        <v>186033</v>
      </c>
      <c r="I422" s="106">
        <v>202643</v>
      </c>
      <c r="J422" s="106">
        <v>215553</v>
      </c>
      <c r="K422" s="107">
        <f t="shared" si="7"/>
        <v>18603.3</v>
      </c>
      <c r="L422" s="105">
        <v>1.2052207857997803</v>
      </c>
      <c r="M422" s="105">
        <v>0.90922635102158234</v>
      </c>
      <c r="N422" s="105">
        <v>1.0344810147067749</v>
      </c>
      <c r="O422" s="105">
        <v>0.99863133009829541</v>
      </c>
      <c r="P422" s="105">
        <v>0.9635327772302219</v>
      </c>
      <c r="Q422" s="105">
        <v>0.99457072967006743</v>
      </c>
      <c r="R422" s="47" t="s">
        <v>3289</v>
      </c>
      <c r="S422" s="47" t="s">
        <v>3292</v>
      </c>
      <c r="T422" s="47" t="s">
        <v>3286</v>
      </c>
      <c r="U422" s="47" t="s">
        <v>3286</v>
      </c>
      <c r="V422" s="47" t="s">
        <v>3286</v>
      </c>
      <c r="W422" s="47" t="s">
        <v>3286</v>
      </c>
      <c r="X422" s="47" t="s">
        <v>3286</v>
      </c>
      <c r="Y422" s="47" t="s">
        <v>3286</v>
      </c>
    </row>
    <row r="423" spans="2:25" x14ac:dyDescent="0.45">
      <c r="B423" s="47" t="s">
        <v>8</v>
      </c>
      <c r="C423" s="47" t="s">
        <v>1751</v>
      </c>
      <c r="D423" s="47" t="s">
        <v>1751</v>
      </c>
      <c r="E423" s="47" t="s">
        <v>55</v>
      </c>
      <c r="F423" s="47" t="s">
        <v>3327</v>
      </c>
      <c r="G423" s="155" t="s">
        <v>3231</v>
      </c>
      <c r="H423" s="106">
        <v>946</v>
      </c>
      <c r="I423" s="106">
        <v>936</v>
      </c>
      <c r="J423" s="106">
        <v>821</v>
      </c>
      <c r="K423" s="107">
        <f t="shared" si="7"/>
        <v>94.600000000000009</v>
      </c>
      <c r="L423" s="105">
        <v>1.1733046286329385</v>
      </c>
      <c r="M423" s="105">
        <v>1.0549132947976878</v>
      </c>
      <c r="N423" s="105">
        <v>0.96541786743515845</v>
      </c>
      <c r="O423" s="105">
        <v>1.4804469273743017</v>
      </c>
      <c r="P423" s="105">
        <v>1.2607449856733526</v>
      </c>
      <c r="Q423" s="105">
        <v>1.264367816091954</v>
      </c>
      <c r="R423" s="47" t="s">
        <v>3289</v>
      </c>
      <c r="S423" s="47" t="s">
        <v>3292</v>
      </c>
      <c r="T423" s="47" t="s">
        <v>3286</v>
      </c>
      <c r="U423" s="47" t="s">
        <v>3286</v>
      </c>
      <c r="V423" s="47" t="s">
        <v>3286</v>
      </c>
      <c r="W423" s="47" t="s">
        <v>3286</v>
      </c>
      <c r="X423" s="47" t="s">
        <v>3286</v>
      </c>
      <c r="Y423" s="47" t="s">
        <v>3286</v>
      </c>
    </row>
    <row r="424" spans="2:25" x14ac:dyDescent="0.45">
      <c r="B424" s="47" t="s">
        <v>8</v>
      </c>
      <c r="C424" s="47" t="s">
        <v>1754</v>
      </c>
      <c r="D424" s="47" t="s">
        <v>1754</v>
      </c>
      <c r="E424" s="47" t="s">
        <v>55</v>
      </c>
      <c r="F424" s="47" t="s">
        <v>3328</v>
      </c>
      <c r="G424" s="155" t="s">
        <v>3424</v>
      </c>
      <c r="H424" s="106">
        <v>1988</v>
      </c>
      <c r="I424" s="106">
        <v>1789</v>
      </c>
      <c r="J424" s="106">
        <v>1823</v>
      </c>
      <c r="K424" s="107">
        <f t="shared" si="7"/>
        <v>198.8</v>
      </c>
      <c r="L424" s="105">
        <v>1.1489578037620742</v>
      </c>
      <c r="M424" s="105">
        <v>0.92028515878159423</v>
      </c>
      <c r="N424" s="105">
        <v>0.98901098901098905</v>
      </c>
      <c r="O424" s="105">
        <v>1.0094043887147335</v>
      </c>
      <c r="P424" s="105">
        <v>0.94473007712082269</v>
      </c>
      <c r="Q424" s="105">
        <v>1.0116999311768753</v>
      </c>
      <c r="R424" s="47" t="s">
        <v>3289</v>
      </c>
      <c r="S424" s="47" t="s">
        <v>3292</v>
      </c>
      <c r="T424" s="47" t="s">
        <v>3286</v>
      </c>
      <c r="U424" s="47" t="s">
        <v>3286</v>
      </c>
      <c r="V424" s="47" t="s">
        <v>3286</v>
      </c>
      <c r="W424" s="47" t="s">
        <v>3286</v>
      </c>
      <c r="X424" s="47" t="s">
        <v>3286</v>
      </c>
      <c r="Y424" s="47" t="s">
        <v>3286</v>
      </c>
    </row>
    <row r="425" spans="2:25" x14ac:dyDescent="0.45">
      <c r="B425" s="47" t="s">
        <v>8</v>
      </c>
      <c r="C425" s="47" t="s">
        <v>1757</v>
      </c>
      <c r="D425" s="47" t="s">
        <v>1758</v>
      </c>
      <c r="E425" s="47" t="s">
        <v>55</v>
      </c>
      <c r="F425" s="47" t="s">
        <v>1759</v>
      </c>
      <c r="G425" s="155" t="s">
        <v>3234</v>
      </c>
      <c r="H425" s="106">
        <v>34563</v>
      </c>
      <c r="I425" s="106">
        <v>36143</v>
      </c>
      <c r="J425" s="106">
        <v>37143</v>
      </c>
      <c r="K425" s="107">
        <f t="shared" si="7"/>
        <v>3456.3</v>
      </c>
      <c r="L425" s="105">
        <v>1.040619641695737</v>
      </c>
      <c r="M425" s="105">
        <v>1.0036793656827872</v>
      </c>
      <c r="N425" s="105">
        <v>0.98725577897916583</v>
      </c>
      <c r="O425" s="105">
        <v>1.0766330511017468</v>
      </c>
      <c r="P425" s="105">
        <v>0.9278645750469342</v>
      </c>
      <c r="Q425" s="105">
        <v>1.0257571835361119</v>
      </c>
      <c r="R425" s="47" t="s">
        <v>3289</v>
      </c>
      <c r="S425" s="47" t="s">
        <v>3292</v>
      </c>
      <c r="T425" s="47" t="s">
        <v>3286</v>
      </c>
      <c r="U425" s="47" t="s">
        <v>3286</v>
      </c>
      <c r="V425" s="47" t="s">
        <v>3286</v>
      </c>
      <c r="W425" s="47" t="s">
        <v>3286</v>
      </c>
      <c r="X425" s="47" t="s">
        <v>3286</v>
      </c>
      <c r="Y425" s="47" t="s">
        <v>3286</v>
      </c>
    </row>
    <row r="426" spans="2:25" x14ac:dyDescent="0.45">
      <c r="B426" s="47" t="s">
        <v>8</v>
      </c>
      <c r="C426" s="47" t="s">
        <v>1760</v>
      </c>
      <c r="D426" s="47" t="s">
        <v>1761</v>
      </c>
      <c r="E426" s="47" t="s">
        <v>55</v>
      </c>
      <c r="F426" s="47" t="s">
        <v>1762</v>
      </c>
      <c r="G426" s="155" t="s">
        <v>3239</v>
      </c>
      <c r="H426" s="106">
        <v>10798</v>
      </c>
      <c r="I426" s="106">
        <v>9060</v>
      </c>
      <c r="J426" s="106">
        <v>10166</v>
      </c>
      <c r="K426" s="107">
        <f t="shared" si="7"/>
        <v>1079.8</v>
      </c>
      <c r="L426" s="105">
        <v>1.0684171202903192</v>
      </c>
      <c r="M426" s="105">
        <v>0.99446965751556182</v>
      </c>
      <c r="N426" s="105">
        <v>0.97784659361600756</v>
      </c>
      <c r="O426" s="105">
        <v>1.1080067817656472</v>
      </c>
      <c r="P426" s="105">
        <v>0.96687346365445404</v>
      </c>
      <c r="Q426" s="105">
        <v>1.1119724792867873</v>
      </c>
      <c r="R426" s="47" t="s">
        <v>3289</v>
      </c>
      <c r="S426" s="47" t="s">
        <v>3292</v>
      </c>
      <c r="T426" s="47" t="s">
        <v>3286</v>
      </c>
      <c r="U426" s="47" t="s">
        <v>3286</v>
      </c>
      <c r="V426" s="47" t="s">
        <v>3286</v>
      </c>
      <c r="W426" s="47" t="s">
        <v>3286</v>
      </c>
      <c r="X426" s="47" t="s">
        <v>3286</v>
      </c>
      <c r="Y426" s="47" t="s">
        <v>3286</v>
      </c>
    </row>
    <row r="427" spans="2:25" x14ac:dyDescent="0.45">
      <c r="B427" s="47" t="s">
        <v>8</v>
      </c>
      <c r="C427" s="47" t="s">
        <v>1763</v>
      </c>
      <c r="D427" s="47" t="s">
        <v>1763</v>
      </c>
      <c r="E427" s="47" t="s">
        <v>55</v>
      </c>
      <c r="F427" s="47" t="s">
        <v>1764</v>
      </c>
      <c r="G427" s="155" t="s">
        <v>3231</v>
      </c>
      <c r="H427" s="106">
        <v>-84</v>
      </c>
      <c r="I427" s="106">
        <v>-81</v>
      </c>
      <c r="J427" s="106">
        <v>0</v>
      </c>
      <c r="K427" s="107">
        <f t="shared" si="7"/>
        <v>-8.4</v>
      </c>
      <c r="L427" s="105">
        <v>0</v>
      </c>
      <c r="M427" s="105">
        <v>0</v>
      </c>
      <c r="N427" s="105">
        <v>0</v>
      </c>
      <c r="O427" s="105">
        <v>0</v>
      </c>
      <c r="P427" s="105">
        <v>0</v>
      </c>
      <c r="Q427" s="105">
        <v>0</v>
      </c>
      <c r="R427" s="47" t="s">
        <v>3289</v>
      </c>
      <c r="S427" s="47" t="s">
        <v>3292</v>
      </c>
      <c r="T427" s="47" t="s">
        <v>3287</v>
      </c>
      <c r="U427" s="47" t="s">
        <v>3287</v>
      </c>
      <c r="V427" s="47" t="s">
        <v>3287</v>
      </c>
      <c r="W427" s="47" t="s">
        <v>3287</v>
      </c>
      <c r="X427" s="47" t="s">
        <v>3287</v>
      </c>
      <c r="Y427" s="47" t="s">
        <v>3287</v>
      </c>
    </row>
    <row r="428" spans="2:25" x14ac:dyDescent="0.45">
      <c r="B428" s="47" t="s">
        <v>8</v>
      </c>
      <c r="C428" s="47" t="s">
        <v>2116</v>
      </c>
      <c r="D428" s="47" t="s">
        <v>1765</v>
      </c>
      <c r="E428" s="47" t="s">
        <v>55</v>
      </c>
      <c r="F428" s="47" t="s">
        <v>1766</v>
      </c>
      <c r="G428" s="155" t="s">
        <v>3424</v>
      </c>
      <c r="H428" s="106">
        <v>-13</v>
      </c>
      <c r="I428" s="106">
        <v>-32</v>
      </c>
      <c r="J428" s="106">
        <v>0</v>
      </c>
      <c r="K428" s="107">
        <f t="shared" si="7"/>
        <v>-1.3</v>
      </c>
      <c r="L428" s="105">
        <v>0</v>
      </c>
      <c r="M428" s="105">
        <v>0</v>
      </c>
      <c r="N428" s="105">
        <v>0</v>
      </c>
      <c r="O428" s="105">
        <v>0</v>
      </c>
      <c r="P428" s="105">
        <v>0</v>
      </c>
      <c r="Q428" s="105">
        <v>0</v>
      </c>
      <c r="R428" s="47" t="s">
        <v>3289</v>
      </c>
      <c r="S428" s="47" t="s">
        <v>3292</v>
      </c>
      <c r="T428" s="47" t="s">
        <v>3287</v>
      </c>
      <c r="U428" s="47" t="s">
        <v>3287</v>
      </c>
      <c r="V428" s="47" t="s">
        <v>3287</v>
      </c>
      <c r="W428" s="47" t="s">
        <v>3287</v>
      </c>
      <c r="X428" s="47" t="s">
        <v>3287</v>
      </c>
      <c r="Y428" s="47" t="s">
        <v>3287</v>
      </c>
    </row>
    <row r="429" spans="2:25" x14ac:dyDescent="0.45">
      <c r="B429" s="47" t="s">
        <v>8</v>
      </c>
      <c r="C429" s="47" t="s">
        <v>1767</v>
      </c>
      <c r="D429" s="47" t="s">
        <v>1768</v>
      </c>
      <c r="E429" s="47" t="s">
        <v>55</v>
      </c>
      <c r="F429" s="47" t="s">
        <v>1769</v>
      </c>
      <c r="G429" s="155" t="s">
        <v>3231</v>
      </c>
      <c r="H429" s="106">
        <v>436</v>
      </c>
      <c r="I429" s="106">
        <v>409</v>
      </c>
      <c r="J429" s="106">
        <v>0</v>
      </c>
      <c r="K429" s="107">
        <f t="shared" si="7"/>
        <v>43.6</v>
      </c>
      <c r="L429" s="105">
        <v>0</v>
      </c>
      <c r="M429" s="105">
        <v>0</v>
      </c>
      <c r="N429" s="105">
        <v>1.0077386070507308</v>
      </c>
      <c r="O429" s="105">
        <v>0</v>
      </c>
      <c r="P429" s="105">
        <v>0</v>
      </c>
      <c r="Q429" s="105">
        <v>0</v>
      </c>
      <c r="R429" s="47" t="s">
        <v>3289</v>
      </c>
      <c r="S429" s="47" t="s">
        <v>3292</v>
      </c>
      <c r="T429" s="47" t="s">
        <v>3286</v>
      </c>
      <c r="U429" s="47" t="s">
        <v>3286</v>
      </c>
      <c r="V429" s="47" t="s">
        <v>3286</v>
      </c>
      <c r="W429" s="47" t="s">
        <v>3286</v>
      </c>
      <c r="X429" s="47" t="s">
        <v>3286</v>
      </c>
      <c r="Y429" s="47" t="s">
        <v>3286</v>
      </c>
    </row>
    <row r="430" spans="2:25" x14ac:dyDescent="0.45">
      <c r="B430" s="47" t="s">
        <v>8</v>
      </c>
      <c r="C430" s="47" t="s">
        <v>1770</v>
      </c>
      <c r="D430" s="47" t="s">
        <v>1771</v>
      </c>
      <c r="E430" s="47" t="s">
        <v>55</v>
      </c>
      <c r="F430" s="47" t="s">
        <v>1772</v>
      </c>
      <c r="G430" s="155" t="s">
        <v>3247</v>
      </c>
      <c r="H430" s="106">
        <v>773</v>
      </c>
      <c r="I430" s="106">
        <v>1789</v>
      </c>
      <c r="J430" s="106">
        <v>5166</v>
      </c>
      <c r="K430" s="107">
        <f t="shared" si="7"/>
        <v>77.300000000000011</v>
      </c>
      <c r="L430" s="105">
        <v>1.1256266140057725</v>
      </c>
      <c r="M430" s="105">
        <v>0.72157607405649182</v>
      </c>
      <c r="N430" s="105">
        <v>0.76626133950974717</v>
      </c>
      <c r="O430" s="105">
        <v>0.74052590873936575</v>
      </c>
      <c r="P430" s="105">
        <v>0.70372560615020696</v>
      </c>
      <c r="Q430" s="105">
        <v>0.80530273051048673</v>
      </c>
      <c r="R430" s="47" t="s">
        <v>3289</v>
      </c>
      <c r="S430" s="47" t="s">
        <v>3292</v>
      </c>
      <c r="T430" s="47" t="s">
        <v>3286</v>
      </c>
      <c r="U430" s="47" t="s">
        <v>3286</v>
      </c>
      <c r="V430" s="47" t="s">
        <v>3286</v>
      </c>
      <c r="W430" s="47" t="s">
        <v>3286</v>
      </c>
      <c r="X430" s="47" t="s">
        <v>3286</v>
      </c>
      <c r="Y430" s="47" t="s">
        <v>3286</v>
      </c>
    </row>
    <row r="431" spans="2:25" x14ac:dyDescent="0.45">
      <c r="B431" s="47" t="s">
        <v>8</v>
      </c>
      <c r="C431" s="47" t="s">
        <v>1773</v>
      </c>
      <c r="D431" s="47" t="s">
        <v>1774</v>
      </c>
      <c r="E431" s="47" t="s">
        <v>55</v>
      </c>
      <c r="F431" s="47" t="s">
        <v>1775</v>
      </c>
      <c r="G431" s="155" t="s">
        <v>3247</v>
      </c>
      <c r="H431" s="106">
        <v>-6</v>
      </c>
      <c r="I431" s="106">
        <v>-5</v>
      </c>
      <c r="J431" s="106">
        <v>0</v>
      </c>
      <c r="K431" s="107">
        <f t="shared" si="7"/>
        <v>-0.60000000000000009</v>
      </c>
      <c r="L431" s="105">
        <v>0</v>
      </c>
      <c r="M431" s="105">
        <v>0</v>
      </c>
      <c r="N431" s="105">
        <v>0</v>
      </c>
      <c r="O431" s="105">
        <v>0</v>
      </c>
      <c r="P431" s="105">
        <v>0</v>
      </c>
      <c r="Q431" s="105">
        <v>0</v>
      </c>
      <c r="R431" s="47" t="s">
        <v>3289</v>
      </c>
      <c r="S431" s="47" t="s">
        <v>3290</v>
      </c>
      <c r="T431" s="47" t="s">
        <v>3287</v>
      </c>
      <c r="U431" s="47" t="s">
        <v>3287</v>
      </c>
      <c r="V431" s="47" t="s">
        <v>3287</v>
      </c>
      <c r="W431" s="47" t="s">
        <v>3287</v>
      </c>
      <c r="X431" s="47" t="s">
        <v>3287</v>
      </c>
      <c r="Y431" s="47" t="s">
        <v>3287</v>
      </c>
    </row>
    <row r="432" spans="2:25" x14ac:dyDescent="0.45">
      <c r="B432" s="47" t="s">
        <v>8</v>
      </c>
      <c r="C432" s="47" t="s">
        <v>1776</v>
      </c>
      <c r="D432" s="47" t="s">
        <v>1777</v>
      </c>
      <c r="E432" s="47" t="s">
        <v>55</v>
      </c>
      <c r="F432" s="47" t="s">
        <v>1778</v>
      </c>
      <c r="G432" s="155" t="s">
        <v>3247</v>
      </c>
      <c r="H432" s="106">
        <v>8524</v>
      </c>
      <c r="I432" s="106">
        <v>8638</v>
      </c>
      <c r="J432" s="106">
        <v>10610</v>
      </c>
      <c r="K432" s="107">
        <f t="shared" si="7"/>
        <v>852.40000000000009</v>
      </c>
      <c r="L432" s="105">
        <v>1.0952845040857635</v>
      </c>
      <c r="M432" s="105">
        <v>0.85314042944080837</v>
      </c>
      <c r="N432" s="105">
        <v>0.77860455084654379</v>
      </c>
      <c r="O432" s="105">
        <v>0.89485458612975399</v>
      </c>
      <c r="P432" s="105">
        <v>0.77427821522309703</v>
      </c>
      <c r="Q432" s="105">
        <v>0.83073229291716688</v>
      </c>
      <c r="R432" s="47" t="s">
        <v>3289</v>
      </c>
      <c r="S432" s="47" t="s">
        <v>3292</v>
      </c>
      <c r="T432" s="47" t="s">
        <v>3286</v>
      </c>
      <c r="U432" s="47" t="s">
        <v>3286</v>
      </c>
      <c r="V432" s="47" t="s">
        <v>3286</v>
      </c>
      <c r="W432" s="47" t="s">
        <v>3286</v>
      </c>
      <c r="X432" s="47" t="s">
        <v>3286</v>
      </c>
      <c r="Y432" s="47" t="s">
        <v>3286</v>
      </c>
    </row>
    <row r="433" spans="2:25" x14ac:dyDescent="0.45">
      <c r="B433" s="47" t="s">
        <v>8</v>
      </c>
      <c r="C433" s="47" t="s">
        <v>1779</v>
      </c>
      <c r="D433" s="47" t="s">
        <v>1779</v>
      </c>
      <c r="E433" s="47" t="s">
        <v>55</v>
      </c>
      <c r="F433" s="47" t="s">
        <v>3329</v>
      </c>
      <c r="G433" s="155" t="s">
        <v>3231</v>
      </c>
      <c r="H433" s="106">
        <v>2093</v>
      </c>
      <c r="I433" s="106">
        <v>1918</v>
      </c>
      <c r="J433" s="106">
        <v>1494</v>
      </c>
      <c r="K433" s="107">
        <f t="shared" si="7"/>
        <v>209.3</v>
      </c>
      <c r="L433" s="105">
        <v>0.96919127086007695</v>
      </c>
      <c r="M433" s="105">
        <v>0.84421235857267185</v>
      </c>
      <c r="N433" s="105">
        <v>0.95095095095095095</v>
      </c>
      <c r="O433" s="105">
        <v>1.175889328063241</v>
      </c>
      <c r="P433" s="105">
        <v>0.92445328031809149</v>
      </c>
      <c r="Q433" s="105">
        <v>0.91891891891891897</v>
      </c>
      <c r="R433" s="47" t="s">
        <v>3289</v>
      </c>
      <c r="S433" s="47" t="s">
        <v>3292</v>
      </c>
      <c r="T433" s="47" t="s">
        <v>3286</v>
      </c>
      <c r="U433" s="47" t="s">
        <v>3286</v>
      </c>
      <c r="V433" s="47" t="s">
        <v>3286</v>
      </c>
      <c r="W433" s="47" t="s">
        <v>3286</v>
      </c>
      <c r="X433" s="47" t="s">
        <v>3286</v>
      </c>
      <c r="Y433" s="47" t="s">
        <v>3286</v>
      </c>
    </row>
    <row r="434" spans="2:25" x14ac:dyDescent="0.45">
      <c r="B434" s="47" t="s">
        <v>16</v>
      </c>
      <c r="C434" s="47" t="s">
        <v>1782</v>
      </c>
      <c r="D434" s="47" t="s">
        <v>1783</v>
      </c>
      <c r="E434" s="47" t="s">
        <v>55</v>
      </c>
      <c r="F434" s="47" t="s">
        <v>1784</v>
      </c>
      <c r="G434" s="155" t="s">
        <v>3247</v>
      </c>
      <c r="H434" s="106">
        <v>2361740</v>
      </c>
      <c r="I434" s="106">
        <v>2423430</v>
      </c>
      <c r="J434" s="106">
        <v>2509020</v>
      </c>
      <c r="K434" s="107">
        <f t="shared" si="7"/>
        <v>236174</v>
      </c>
      <c r="L434" s="105">
        <v>1.0945234540740159</v>
      </c>
      <c r="M434" s="105">
        <v>1.0319053993752789</v>
      </c>
      <c r="N434" s="105">
        <v>1.0459986150954594</v>
      </c>
      <c r="O434" s="105">
        <v>1.0681388290150882</v>
      </c>
      <c r="P434" s="105">
        <v>0.89772049717928726</v>
      </c>
      <c r="Q434" s="105">
        <v>1.0542821473158552</v>
      </c>
      <c r="R434" s="47" t="s">
        <v>3284</v>
      </c>
      <c r="S434" s="47" t="s">
        <v>3285</v>
      </c>
      <c r="T434" s="47" t="s">
        <v>3286</v>
      </c>
      <c r="U434" s="47" t="s">
        <v>3286</v>
      </c>
      <c r="V434" s="47" t="s">
        <v>3286</v>
      </c>
      <c r="W434" s="47" t="s">
        <v>3286</v>
      </c>
      <c r="X434" s="47" t="s">
        <v>3286</v>
      </c>
      <c r="Y434" s="47" t="s">
        <v>3286</v>
      </c>
    </row>
    <row r="435" spans="2:25" x14ac:dyDescent="0.45">
      <c r="B435" s="47" t="s">
        <v>22</v>
      </c>
      <c r="C435" s="47" t="s">
        <v>1785</v>
      </c>
      <c r="D435" s="47" t="s">
        <v>1785</v>
      </c>
      <c r="E435" s="47" t="s">
        <v>55</v>
      </c>
      <c r="F435" s="47" t="s">
        <v>1786</v>
      </c>
      <c r="G435" s="155" t="s">
        <v>3239</v>
      </c>
      <c r="H435" s="106">
        <v>3358</v>
      </c>
      <c r="I435" s="106">
        <v>3505</v>
      </c>
      <c r="J435" s="106">
        <v>4300</v>
      </c>
      <c r="K435" s="107">
        <f t="shared" si="7"/>
        <v>335.8</v>
      </c>
      <c r="L435" s="105">
        <v>0.8141176470588235</v>
      </c>
      <c r="M435" s="105">
        <v>0.70117647058823529</v>
      </c>
      <c r="N435" s="105">
        <v>0.82117647058823529</v>
      </c>
      <c r="O435" s="105">
        <v>0.85882352941176465</v>
      </c>
      <c r="P435" s="105">
        <v>0.97411764705882353</v>
      </c>
      <c r="Q435" s="105">
        <v>0.98588235294117643</v>
      </c>
      <c r="R435" s="47" t="s">
        <v>3289</v>
      </c>
      <c r="S435" s="47" t="s">
        <v>3290</v>
      </c>
      <c r="T435" s="47" t="s">
        <v>3293</v>
      </c>
      <c r="U435" s="47" t="s">
        <v>3293</v>
      </c>
      <c r="V435" s="47" t="s">
        <v>3293</v>
      </c>
      <c r="W435" s="47" t="s">
        <v>3293</v>
      </c>
      <c r="X435" s="47" t="s">
        <v>3293</v>
      </c>
      <c r="Y435" s="47" t="s">
        <v>3293</v>
      </c>
    </row>
    <row r="436" spans="2:25" x14ac:dyDescent="0.45">
      <c r="B436" s="47" t="s">
        <v>8</v>
      </c>
      <c r="C436" s="47" t="s">
        <v>1790</v>
      </c>
      <c r="D436" s="47" t="s">
        <v>1790</v>
      </c>
      <c r="E436" s="47" t="s">
        <v>55</v>
      </c>
      <c r="F436" s="47" t="s">
        <v>1791</v>
      </c>
      <c r="G436" s="155" t="s">
        <v>3231</v>
      </c>
      <c r="H436" s="106">
        <v>20938</v>
      </c>
      <c r="I436" s="106">
        <v>15656</v>
      </c>
      <c r="J436" s="106">
        <v>12089</v>
      </c>
      <c r="K436" s="107">
        <f t="shared" si="7"/>
        <v>2093.8000000000002</v>
      </c>
      <c r="L436" s="105">
        <v>0.93119104293396815</v>
      </c>
      <c r="M436" s="105">
        <v>0.83420380687093787</v>
      </c>
      <c r="N436" s="105">
        <v>0.99091527042915928</v>
      </c>
      <c r="O436" s="105">
        <v>0.99714355383704323</v>
      </c>
      <c r="P436" s="105">
        <v>0.85081002377005321</v>
      </c>
      <c r="Q436" s="105">
        <v>1.0452026158832441</v>
      </c>
      <c r="R436" s="47" t="s">
        <v>3289</v>
      </c>
      <c r="S436" s="47" t="s">
        <v>3290</v>
      </c>
      <c r="T436" s="47" t="s">
        <v>3286</v>
      </c>
      <c r="U436" s="47" t="s">
        <v>3286</v>
      </c>
      <c r="V436" s="47" t="s">
        <v>3286</v>
      </c>
      <c r="W436" s="47" t="s">
        <v>3286</v>
      </c>
      <c r="X436" s="47" t="s">
        <v>3286</v>
      </c>
      <c r="Y436" s="47" t="s">
        <v>3286</v>
      </c>
    </row>
    <row r="437" spans="2:25" x14ac:dyDescent="0.45">
      <c r="B437" s="47" t="s">
        <v>22</v>
      </c>
      <c r="C437" s="47" t="s">
        <v>1796</v>
      </c>
      <c r="D437" s="47" t="s">
        <v>1796</v>
      </c>
      <c r="E437" s="47" t="s">
        <v>55</v>
      </c>
      <c r="F437" s="47" t="s">
        <v>3330</v>
      </c>
      <c r="G437" s="155" t="s">
        <v>3231</v>
      </c>
      <c r="H437" s="106">
        <v>61378</v>
      </c>
      <c r="I437" s="106">
        <v>56246</v>
      </c>
      <c r="J437" s="106">
        <v>53448</v>
      </c>
      <c r="K437" s="107">
        <f t="shared" si="7"/>
        <v>6137.8</v>
      </c>
      <c r="L437" s="105">
        <v>1.1797524852911341</v>
      </c>
      <c r="M437" s="105">
        <v>0.9814095449500555</v>
      </c>
      <c r="N437" s="105">
        <v>0.92289156626506019</v>
      </c>
      <c r="O437" s="105">
        <v>1.0322282545916599</v>
      </c>
      <c r="P437" s="105">
        <v>0.87858519442240113</v>
      </c>
      <c r="Q437" s="105">
        <v>0.99336226704110286</v>
      </c>
      <c r="R437" s="47" t="s">
        <v>3289</v>
      </c>
      <c r="S437" s="47" t="s">
        <v>3301</v>
      </c>
      <c r="T437" s="47" t="s">
        <v>3286</v>
      </c>
      <c r="U437" s="47" t="s">
        <v>3286</v>
      </c>
      <c r="V437" s="47" t="s">
        <v>3286</v>
      </c>
      <c r="W437" s="47" t="s">
        <v>3286</v>
      </c>
      <c r="X437" s="47" t="s">
        <v>3286</v>
      </c>
      <c r="Y437" s="47" t="s">
        <v>3286</v>
      </c>
    </row>
    <row r="438" spans="2:25" x14ac:dyDescent="0.45">
      <c r="B438" s="47" t="s">
        <v>22</v>
      </c>
      <c r="C438" s="47" t="s">
        <v>1799</v>
      </c>
      <c r="D438" s="47" t="s">
        <v>1799</v>
      </c>
      <c r="E438" s="47" t="s">
        <v>55</v>
      </c>
      <c r="F438" s="47" t="s">
        <v>1800</v>
      </c>
      <c r="G438" s="155" t="s">
        <v>3231</v>
      </c>
      <c r="H438" s="106">
        <v>21455</v>
      </c>
      <c r="I438" s="106">
        <v>15199</v>
      </c>
      <c r="J438" s="106">
        <v>10882</v>
      </c>
      <c r="K438" s="107">
        <f t="shared" si="7"/>
        <v>2145.5</v>
      </c>
      <c r="L438" s="105">
        <v>0.7045373347624152</v>
      </c>
      <c r="M438" s="105">
        <v>1.2934472934472934</v>
      </c>
      <c r="N438" s="105">
        <v>0.60418743768693917</v>
      </c>
      <c r="O438" s="105">
        <v>1.6692189892802449</v>
      </c>
      <c r="P438" s="105">
        <v>0.28835227272727271</v>
      </c>
      <c r="Q438" s="105">
        <v>0.14997263273125341</v>
      </c>
      <c r="R438" s="47" t="s">
        <v>3289</v>
      </c>
      <c r="S438" s="47" t="s">
        <v>3301</v>
      </c>
      <c r="T438" s="47" t="s">
        <v>3286</v>
      </c>
      <c r="U438" s="47" t="s">
        <v>3286</v>
      </c>
      <c r="V438" s="47" t="s">
        <v>3286</v>
      </c>
      <c r="W438" s="47" t="s">
        <v>3286</v>
      </c>
      <c r="X438" s="47" t="s">
        <v>3286</v>
      </c>
      <c r="Y438" s="47" t="s">
        <v>3286</v>
      </c>
    </row>
    <row r="439" spans="2:25" x14ac:dyDescent="0.45">
      <c r="B439" s="47" t="s">
        <v>16</v>
      </c>
      <c r="C439" s="47" t="s">
        <v>1801</v>
      </c>
      <c r="D439" s="47" t="s">
        <v>1801</v>
      </c>
      <c r="E439" s="47" t="s">
        <v>55</v>
      </c>
      <c r="F439" s="47" t="s">
        <v>1802</v>
      </c>
      <c r="G439" s="155" t="s">
        <v>3239</v>
      </c>
      <c r="H439" s="106">
        <v>315090</v>
      </c>
      <c r="I439" s="106">
        <v>365540</v>
      </c>
      <c r="J439" s="106">
        <v>490220</v>
      </c>
      <c r="K439" s="107">
        <f t="shared" si="7"/>
        <v>31509</v>
      </c>
      <c r="L439" s="105">
        <v>0.45268178395113379</v>
      </c>
      <c r="M439" s="105">
        <v>0.30538500251635631</v>
      </c>
      <c r="N439" s="105">
        <v>0.84105058365758756</v>
      </c>
      <c r="O439" s="105">
        <v>1.1386491557223264</v>
      </c>
      <c r="P439" s="105">
        <v>0.88645794039984915</v>
      </c>
      <c r="Q439" s="105">
        <v>0.85209133158213779</v>
      </c>
      <c r="R439" s="47" t="s">
        <v>3284</v>
      </c>
      <c r="S439" s="47" t="s">
        <v>3285</v>
      </c>
      <c r="T439" s="47" t="s">
        <v>3286</v>
      </c>
      <c r="U439" s="47" t="s">
        <v>3286</v>
      </c>
      <c r="V439" s="47" t="s">
        <v>3286</v>
      </c>
      <c r="W439" s="47" t="s">
        <v>3286</v>
      </c>
      <c r="X439" s="47" t="s">
        <v>3286</v>
      </c>
      <c r="Y439" s="47" t="s">
        <v>3286</v>
      </c>
    </row>
    <row r="440" spans="2:25" x14ac:dyDescent="0.45">
      <c r="B440" s="47" t="s">
        <v>16</v>
      </c>
      <c r="C440" s="47" t="s">
        <v>1804</v>
      </c>
      <c r="D440" s="47" t="s">
        <v>1804</v>
      </c>
      <c r="E440" s="47" t="s">
        <v>55</v>
      </c>
      <c r="F440" s="47" t="s">
        <v>1805</v>
      </c>
      <c r="G440" s="155" t="s">
        <v>3231</v>
      </c>
      <c r="H440" s="106">
        <v>9430</v>
      </c>
      <c r="I440" s="106">
        <v>11115</v>
      </c>
      <c r="J440" s="106">
        <v>7920</v>
      </c>
      <c r="K440" s="107">
        <f t="shared" si="7"/>
        <v>943</v>
      </c>
      <c r="L440" s="105">
        <v>0.5</v>
      </c>
      <c r="M440" s="105">
        <v>0.55000000000000004</v>
      </c>
      <c r="N440" s="105">
        <v>1.0349999999999999</v>
      </c>
      <c r="O440" s="105">
        <v>1.03</v>
      </c>
      <c r="P440" s="105">
        <v>0.71499999999999997</v>
      </c>
      <c r="Q440" s="105">
        <v>0.51500000000000001</v>
      </c>
      <c r="R440" s="47" t="s">
        <v>3284</v>
      </c>
      <c r="S440" s="47" t="s">
        <v>3285</v>
      </c>
      <c r="T440" s="47" t="s">
        <v>3293</v>
      </c>
      <c r="U440" s="47" t="s">
        <v>3293</v>
      </c>
      <c r="V440" s="47" t="s">
        <v>3293</v>
      </c>
      <c r="W440" s="47" t="s">
        <v>3293</v>
      </c>
      <c r="X440" s="47" t="s">
        <v>3293</v>
      </c>
      <c r="Y440" s="47" t="s">
        <v>3293</v>
      </c>
    </row>
    <row r="441" spans="2:25" x14ac:dyDescent="0.45">
      <c r="B441" s="47" t="s">
        <v>8</v>
      </c>
      <c r="C441" s="47" t="s">
        <v>1807</v>
      </c>
      <c r="D441" s="47" t="s">
        <v>1807</v>
      </c>
      <c r="E441" s="47" t="s">
        <v>55</v>
      </c>
      <c r="F441" s="47" t="s">
        <v>1808</v>
      </c>
      <c r="G441" s="155" t="s">
        <v>3231</v>
      </c>
      <c r="H441" s="106">
        <v>438783</v>
      </c>
      <c r="I441" s="106">
        <v>338628</v>
      </c>
      <c r="J441" s="106">
        <v>293227</v>
      </c>
      <c r="K441" s="107">
        <f t="shared" si="7"/>
        <v>43878.3</v>
      </c>
      <c r="L441" s="105">
        <v>1.0107936029536422</v>
      </c>
      <c r="M441" s="105">
        <v>1.22397476340694</v>
      </c>
      <c r="N441" s="105">
        <v>1.1100248655771152</v>
      </c>
      <c r="O441" s="105">
        <v>1.2979465323518016</v>
      </c>
      <c r="P441" s="105">
        <v>1.2160149918962724</v>
      </c>
      <c r="Q441" s="105">
        <v>0.90732174190461001</v>
      </c>
      <c r="R441" s="47" t="s">
        <v>3289</v>
      </c>
      <c r="S441" s="47" t="s">
        <v>3301</v>
      </c>
      <c r="T441" s="47" t="s">
        <v>3286</v>
      </c>
      <c r="U441" s="47" t="s">
        <v>3286</v>
      </c>
      <c r="V441" s="47" t="s">
        <v>3286</v>
      </c>
      <c r="W441" s="47" t="s">
        <v>3286</v>
      </c>
      <c r="X441" s="47" t="s">
        <v>3286</v>
      </c>
      <c r="Y441" s="47" t="s">
        <v>3286</v>
      </c>
    </row>
    <row r="442" spans="2:25" x14ac:dyDescent="0.45">
      <c r="B442" s="47" t="s">
        <v>16</v>
      </c>
      <c r="C442" s="47" t="s">
        <v>1809</v>
      </c>
      <c r="D442" s="47" t="s">
        <v>1809</v>
      </c>
      <c r="E442" s="47" t="s">
        <v>55</v>
      </c>
      <c r="F442" s="47" t="s">
        <v>1810</v>
      </c>
      <c r="G442" s="155" t="s">
        <v>3239</v>
      </c>
      <c r="H442" s="106">
        <v>4372</v>
      </c>
      <c r="I442" s="106">
        <v>3343</v>
      </c>
      <c r="J442" s="106">
        <v>5483</v>
      </c>
      <c r="K442" s="107">
        <f t="shared" si="7"/>
        <v>437.20000000000005</v>
      </c>
      <c r="L442" s="105">
        <v>1.062610229276896</v>
      </c>
      <c r="M442" s="105">
        <v>1.3117709437963945</v>
      </c>
      <c r="N442" s="105">
        <v>1.0832356389214537</v>
      </c>
      <c r="O442" s="105">
        <v>0.86899999999999999</v>
      </c>
      <c r="P442" s="105">
        <v>0.64202745512143611</v>
      </c>
      <c r="Q442" s="105">
        <v>0.82420382165605099</v>
      </c>
      <c r="R442" s="47" t="s">
        <v>3284</v>
      </c>
      <c r="S442" s="47" t="s">
        <v>3285</v>
      </c>
      <c r="T442" s="47" t="s">
        <v>3286</v>
      </c>
      <c r="U442" s="47" t="s">
        <v>3286</v>
      </c>
      <c r="V442" s="47" t="s">
        <v>3286</v>
      </c>
      <c r="W442" s="47" t="s">
        <v>3286</v>
      </c>
      <c r="X442" s="47" t="s">
        <v>3286</v>
      </c>
      <c r="Y442" s="47" t="s">
        <v>3286</v>
      </c>
    </row>
    <row r="443" spans="2:25" x14ac:dyDescent="0.45">
      <c r="B443" s="47" t="s">
        <v>16</v>
      </c>
      <c r="C443" s="47" t="s">
        <v>1814</v>
      </c>
      <c r="D443" s="47" t="s">
        <v>1814</v>
      </c>
      <c r="E443" s="47" t="s">
        <v>55</v>
      </c>
      <c r="F443" s="47" t="s">
        <v>1815</v>
      </c>
      <c r="G443" s="155" t="s">
        <v>3231</v>
      </c>
      <c r="H443" s="106">
        <v>2890</v>
      </c>
      <c r="I443" s="106">
        <v>2203</v>
      </c>
      <c r="J443" s="106">
        <v>2137</v>
      </c>
      <c r="K443" s="107">
        <f t="shared" si="7"/>
        <v>289</v>
      </c>
      <c r="L443" s="105">
        <v>0</v>
      </c>
      <c r="M443" s="105">
        <v>0</v>
      </c>
      <c r="N443" s="105">
        <v>0</v>
      </c>
      <c r="O443" s="105">
        <v>0</v>
      </c>
      <c r="P443" s="105">
        <v>0</v>
      </c>
      <c r="Q443" s="105">
        <v>0</v>
      </c>
      <c r="R443" s="47" t="s">
        <v>3284</v>
      </c>
      <c r="S443" s="47" t="s">
        <v>3285</v>
      </c>
      <c r="T443" s="47" t="s">
        <v>3287</v>
      </c>
      <c r="U443" s="47" t="s">
        <v>3287</v>
      </c>
      <c r="V443" s="47" t="s">
        <v>3287</v>
      </c>
      <c r="W443" s="47" t="s">
        <v>3287</v>
      </c>
      <c r="X443" s="47" t="s">
        <v>3287</v>
      </c>
      <c r="Y443" s="47" t="s">
        <v>3287</v>
      </c>
    </row>
    <row r="444" spans="2:25" x14ac:dyDescent="0.45">
      <c r="B444" s="47" t="s">
        <v>16</v>
      </c>
      <c r="C444" s="47" t="s">
        <v>1817</v>
      </c>
      <c r="D444" s="47" t="s">
        <v>1817</v>
      </c>
      <c r="E444" s="47" t="s">
        <v>55</v>
      </c>
      <c r="F444" s="47" t="s">
        <v>1818</v>
      </c>
      <c r="G444" s="155" t="s">
        <v>3239</v>
      </c>
      <c r="H444" s="106">
        <v>275620</v>
      </c>
      <c r="I444" s="106">
        <v>358790</v>
      </c>
      <c r="J444" s="106">
        <v>401780</v>
      </c>
      <c r="K444" s="107">
        <f t="shared" si="7"/>
        <v>27562</v>
      </c>
      <c r="L444" s="105">
        <v>0.69584382871536521</v>
      </c>
      <c r="M444" s="105">
        <v>0.29870129870129869</v>
      </c>
      <c r="N444" s="105">
        <v>0.2079381292864439</v>
      </c>
      <c r="O444" s="105">
        <v>0.67863843473599572</v>
      </c>
      <c r="P444" s="105">
        <v>0.66482689412945306</v>
      </c>
      <c r="Q444" s="105">
        <v>0.67871485943775101</v>
      </c>
      <c r="R444" s="47" t="s">
        <v>3284</v>
      </c>
      <c r="S444" s="47" t="s">
        <v>3285</v>
      </c>
      <c r="T444" s="47" t="s">
        <v>3293</v>
      </c>
      <c r="U444" s="47" t="s">
        <v>3293</v>
      </c>
      <c r="V444" s="47" t="s">
        <v>3293</v>
      </c>
      <c r="W444" s="47" t="s">
        <v>3293</v>
      </c>
      <c r="X444" s="47" t="s">
        <v>3293</v>
      </c>
      <c r="Y444" s="47" t="s">
        <v>3293</v>
      </c>
    </row>
    <row r="445" spans="2:25" x14ac:dyDescent="0.45">
      <c r="B445" s="47" t="s">
        <v>16</v>
      </c>
      <c r="C445" s="47" t="s">
        <v>1820</v>
      </c>
      <c r="D445" s="47" t="s">
        <v>1820</v>
      </c>
      <c r="E445" s="47" t="s">
        <v>55</v>
      </c>
      <c r="F445" s="47" t="s">
        <v>1821</v>
      </c>
      <c r="G445" s="155" t="s">
        <v>3239</v>
      </c>
      <c r="H445" s="106">
        <v>1112280</v>
      </c>
      <c r="I445" s="106">
        <v>1831570</v>
      </c>
      <c r="J445" s="106">
        <v>2233580</v>
      </c>
      <c r="K445" s="107">
        <f t="shared" si="7"/>
        <v>111228</v>
      </c>
      <c r="L445" s="105">
        <v>0.8019630717245263</v>
      </c>
      <c r="M445" s="105">
        <v>0.56430425234577763</v>
      </c>
      <c r="N445" s="105">
        <v>0.29618686364543823</v>
      </c>
      <c r="O445" s="105">
        <v>0.54532901628416341</v>
      </c>
      <c r="P445" s="105">
        <v>0.66689267725687718</v>
      </c>
      <c r="Q445" s="105">
        <v>0.65549511340586386</v>
      </c>
      <c r="R445" s="47" t="s">
        <v>3284</v>
      </c>
      <c r="S445" s="47" t="s">
        <v>3285</v>
      </c>
      <c r="T445" s="47" t="s">
        <v>3293</v>
      </c>
      <c r="U445" s="47" t="s">
        <v>3293</v>
      </c>
      <c r="V445" s="47" t="s">
        <v>3293</v>
      </c>
      <c r="W445" s="47" t="s">
        <v>3293</v>
      </c>
      <c r="X445" s="47" t="s">
        <v>3293</v>
      </c>
      <c r="Y445" s="47" t="s">
        <v>3293</v>
      </c>
    </row>
    <row r="446" spans="2:25" x14ac:dyDescent="0.45">
      <c r="B446" s="47" t="s">
        <v>22</v>
      </c>
      <c r="C446" s="47" t="s">
        <v>1825</v>
      </c>
      <c r="D446" s="47" t="s">
        <v>1825</v>
      </c>
      <c r="E446" s="47" t="s">
        <v>55</v>
      </c>
      <c r="F446" s="47" t="s">
        <v>1826</v>
      </c>
      <c r="G446" s="155" t="s">
        <v>3231</v>
      </c>
      <c r="H446" s="106">
        <v>25410</v>
      </c>
      <c r="I446" s="106">
        <v>23476</v>
      </c>
      <c r="J446" s="106">
        <v>18942</v>
      </c>
      <c r="K446" s="107">
        <f t="shared" si="7"/>
        <v>2541</v>
      </c>
      <c r="L446" s="105">
        <v>0.93401534526854224</v>
      </c>
      <c r="M446" s="105">
        <v>0.99368980405181007</v>
      </c>
      <c r="N446" s="105">
        <v>1.0525245679430701</v>
      </c>
      <c r="O446" s="105">
        <v>1.0983379501385042</v>
      </c>
      <c r="P446" s="105">
        <v>0.85857142857142854</v>
      </c>
      <c r="Q446" s="105">
        <v>0.96823734729493893</v>
      </c>
      <c r="R446" s="47" t="s">
        <v>3289</v>
      </c>
      <c r="S446" s="47" t="s">
        <v>3290</v>
      </c>
      <c r="T446" s="47" t="s">
        <v>3286</v>
      </c>
      <c r="U446" s="47" t="s">
        <v>3286</v>
      </c>
      <c r="V446" s="47" t="s">
        <v>3286</v>
      </c>
      <c r="W446" s="47" t="s">
        <v>3286</v>
      </c>
      <c r="X446" s="47" t="s">
        <v>3286</v>
      </c>
      <c r="Y446" s="47" t="s">
        <v>3286</v>
      </c>
    </row>
    <row r="447" spans="2:25" x14ac:dyDescent="0.45">
      <c r="B447" s="47" t="s">
        <v>8</v>
      </c>
      <c r="C447" s="47" t="s">
        <v>1827</v>
      </c>
      <c r="D447" s="47" t="s">
        <v>1828</v>
      </c>
      <c r="E447" s="47" t="s">
        <v>55</v>
      </c>
      <c r="F447" s="47" t="s">
        <v>1829</v>
      </c>
      <c r="G447" s="155" t="s">
        <v>3231</v>
      </c>
      <c r="H447" s="106">
        <v>1293</v>
      </c>
      <c r="I447" s="106">
        <v>1454</v>
      </c>
      <c r="J447" s="106">
        <v>969</v>
      </c>
      <c r="K447" s="107">
        <f t="shared" si="7"/>
        <v>129.30000000000001</v>
      </c>
      <c r="L447" s="105">
        <v>0.87626384207992303</v>
      </c>
      <c r="M447" s="105">
        <v>0.69892473118279563</v>
      </c>
      <c r="N447" s="105">
        <v>1.7368069472277889</v>
      </c>
      <c r="O447" s="105">
        <v>0.7480073574494176</v>
      </c>
      <c r="P447" s="105">
        <v>0.61050061050061044</v>
      </c>
      <c r="Q447" s="105">
        <v>0.7748830995323982</v>
      </c>
      <c r="R447" s="47" t="s">
        <v>3289</v>
      </c>
      <c r="S447" s="47" t="s">
        <v>3290</v>
      </c>
      <c r="T447" s="47" t="s">
        <v>3286</v>
      </c>
      <c r="U447" s="47" t="s">
        <v>3286</v>
      </c>
      <c r="V447" s="47" t="s">
        <v>3286</v>
      </c>
      <c r="W447" s="47" t="s">
        <v>3286</v>
      </c>
      <c r="X447" s="47" t="s">
        <v>3286</v>
      </c>
      <c r="Y447" s="47" t="s">
        <v>3286</v>
      </c>
    </row>
    <row r="448" spans="2:25" x14ac:dyDescent="0.45">
      <c r="B448" s="47" t="s">
        <v>8</v>
      </c>
      <c r="C448" s="47" t="s">
        <v>1836</v>
      </c>
      <c r="D448" s="47" t="s">
        <v>1836</v>
      </c>
      <c r="E448" s="47" t="s">
        <v>1831</v>
      </c>
      <c r="F448" s="47" t="s">
        <v>1837</v>
      </c>
      <c r="G448" s="155" t="s">
        <v>3247</v>
      </c>
      <c r="H448" s="106">
        <v>0</v>
      </c>
      <c r="I448" s="106">
        <v>164</v>
      </c>
      <c r="J448" s="106">
        <v>266</v>
      </c>
      <c r="K448" s="107">
        <f t="shared" si="7"/>
        <v>0</v>
      </c>
      <c r="L448" s="105">
        <v>0.75892857142857151</v>
      </c>
      <c r="M448" s="105">
        <v>0.8928571428571429</v>
      </c>
      <c r="N448" s="105">
        <v>1.0714285714285714</v>
      </c>
      <c r="O448" s="105">
        <v>1.205357142857143</v>
      </c>
      <c r="P448" s="105">
        <v>1.0714285714285714</v>
      </c>
      <c r="Q448" s="105">
        <v>0.98214285714285721</v>
      </c>
      <c r="R448" s="47" t="s">
        <v>3289</v>
      </c>
      <c r="S448" s="47" t="s">
        <v>3294</v>
      </c>
      <c r="T448" s="47" t="s">
        <v>3293</v>
      </c>
      <c r="U448" s="47" t="s">
        <v>3293</v>
      </c>
      <c r="V448" s="47" t="s">
        <v>3293</v>
      </c>
      <c r="W448" s="47" t="s">
        <v>3293</v>
      </c>
      <c r="X448" s="47" t="s">
        <v>3293</v>
      </c>
      <c r="Y448" s="47" t="s">
        <v>3293</v>
      </c>
    </row>
    <row r="449" spans="2:25" x14ac:dyDescent="0.45">
      <c r="B449" s="47" t="s">
        <v>8</v>
      </c>
      <c r="C449" s="47" t="s">
        <v>1841</v>
      </c>
      <c r="D449" s="47" t="s">
        <v>1841</v>
      </c>
      <c r="E449" s="47" t="s">
        <v>1831</v>
      </c>
      <c r="F449" s="47" t="s">
        <v>1842</v>
      </c>
      <c r="G449" s="155" t="s">
        <v>3247</v>
      </c>
      <c r="H449" s="106">
        <v>17517</v>
      </c>
      <c r="I449" s="106">
        <v>47593</v>
      </c>
      <c r="J449" s="106">
        <v>52457</v>
      </c>
      <c r="K449" s="107">
        <f t="shared" si="7"/>
        <v>1751.7</v>
      </c>
      <c r="L449" s="105">
        <v>1.0411290322580644</v>
      </c>
      <c r="M449" s="105">
        <v>0.83107142857142857</v>
      </c>
      <c r="N449" s="105">
        <v>0.504</v>
      </c>
      <c r="O449" s="105">
        <v>0.52733333333333332</v>
      </c>
      <c r="P449" s="105">
        <v>0.55355555555555558</v>
      </c>
      <c r="Q449" s="105">
        <v>0.96666666666666667</v>
      </c>
      <c r="R449" s="47" t="s">
        <v>3289</v>
      </c>
      <c r="S449" s="47" t="s">
        <v>3294</v>
      </c>
      <c r="T449" s="47" t="s">
        <v>3293</v>
      </c>
      <c r="U449" s="47" t="s">
        <v>3293</v>
      </c>
      <c r="V449" s="47" t="s">
        <v>3293</v>
      </c>
      <c r="W449" s="47" t="s">
        <v>3293</v>
      </c>
      <c r="X449" s="47" t="s">
        <v>3293</v>
      </c>
      <c r="Y449" s="47" t="s">
        <v>3293</v>
      </c>
    </row>
    <row r="450" spans="2:25" x14ac:dyDescent="0.45">
      <c r="B450" s="47" t="s">
        <v>8</v>
      </c>
      <c r="C450" s="47" t="s">
        <v>1844</v>
      </c>
      <c r="D450" s="47" t="s">
        <v>1845</v>
      </c>
      <c r="E450" s="47" t="s">
        <v>1831</v>
      </c>
      <c r="F450" s="47" t="s">
        <v>1846</v>
      </c>
      <c r="G450" s="155" t="s">
        <v>3239</v>
      </c>
      <c r="H450" s="106">
        <v>3324</v>
      </c>
      <c r="I450" s="106">
        <v>3675</v>
      </c>
      <c r="J450" s="106">
        <v>4296</v>
      </c>
      <c r="K450" s="107">
        <f t="shared" si="7"/>
        <v>332.40000000000003</v>
      </c>
      <c r="L450" s="105">
        <v>1.0816235504014273</v>
      </c>
      <c r="M450" s="105">
        <v>1.0817438692098094</v>
      </c>
      <c r="N450" s="105">
        <v>0.89383938393839379</v>
      </c>
      <c r="O450" s="105">
        <v>1.1245954692556634</v>
      </c>
      <c r="P450" s="105">
        <v>0.89789214344374479</v>
      </c>
      <c r="Q450" s="105">
        <v>0.89332941522186304</v>
      </c>
      <c r="R450" s="47" t="s">
        <v>3289</v>
      </c>
      <c r="S450" s="47" t="s">
        <v>3292</v>
      </c>
      <c r="T450" s="47" t="s">
        <v>3286</v>
      </c>
      <c r="U450" s="47" t="s">
        <v>3286</v>
      </c>
      <c r="V450" s="47" t="s">
        <v>3286</v>
      </c>
      <c r="W450" s="47" t="s">
        <v>3286</v>
      </c>
      <c r="X450" s="47" t="s">
        <v>3286</v>
      </c>
      <c r="Y450" s="47" t="s">
        <v>3286</v>
      </c>
    </row>
    <row r="451" spans="2:25" x14ac:dyDescent="0.45">
      <c r="B451" s="47" t="s">
        <v>8</v>
      </c>
      <c r="C451" s="47" t="s">
        <v>1848</v>
      </c>
      <c r="D451" s="47" t="s">
        <v>1849</v>
      </c>
      <c r="E451" s="47" t="s">
        <v>1831</v>
      </c>
      <c r="F451" s="47" t="s">
        <v>1850</v>
      </c>
      <c r="G451" s="155" t="s">
        <v>3239</v>
      </c>
      <c r="H451" s="106">
        <v>3593</v>
      </c>
      <c r="I451" s="106">
        <v>3777</v>
      </c>
      <c r="J451" s="106">
        <v>4376</v>
      </c>
      <c r="K451" s="107">
        <f t="shared" si="7"/>
        <v>359.3</v>
      </c>
      <c r="L451" s="105">
        <v>1.2748058671268334</v>
      </c>
      <c r="M451" s="105">
        <v>0.98256735340728996</v>
      </c>
      <c r="N451" s="105">
        <v>0.9707446808510638</v>
      </c>
      <c r="O451" s="105">
        <v>1.4110269140318787</v>
      </c>
      <c r="P451" s="105">
        <v>0.77134986225895308</v>
      </c>
      <c r="Q451" s="105">
        <v>0.98865877712031558</v>
      </c>
      <c r="R451" s="47" t="s">
        <v>3289</v>
      </c>
      <c r="S451" s="47" t="s">
        <v>3292</v>
      </c>
      <c r="T451" s="47" t="s">
        <v>3286</v>
      </c>
      <c r="U451" s="47" t="s">
        <v>3286</v>
      </c>
      <c r="V451" s="47" t="s">
        <v>3286</v>
      </c>
      <c r="W451" s="47" t="s">
        <v>3286</v>
      </c>
      <c r="X451" s="47" t="s">
        <v>3286</v>
      </c>
      <c r="Y451" s="47" t="s">
        <v>3286</v>
      </c>
    </row>
    <row r="452" spans="2:25" x14ac:dyDescent="0.45">
      <c r="B452" s="47" t="s">
        <v>8</v>
      </c>
      <c r="C452" s="47" t="s">
        <v>1851</v>
      </c>
      <c r="D452" s="47" t="s">
        <v>1851</v>
      </c>
      <c r="E452" s="47" t="s">
        <v>1831</v>
      </c>
      <c r="F452" s="47" t="s">
        <v>1852</v>
      </c>
      <c r="G452" s="155" t="s">
        <v>3424</v>
      </c>
      <c r="H452" s="106">
        <v>231</v>
      </c>
      <c r="I452" s="106">
        <v>478</v>
      </c>
      <c r="J452" s="106">
        <v>280</v>
      </c>
      <c r="K452" s="107">
        <f t="shared" si="7"/>
        <v>23.1</v>
      </c>
      <c r="L452" s="105">
        <v>0.82191780821917815</v>
      </c>
      <c r="M452" s="105">
        <v>1.2554112554112553</v>
      </c>
      <c r="N452" s="105">
        <v>0.9243697478991596</v>
      </c>
      <c r="O452" s="105">
        <v>0.93495934959349591</v>
      </c>
      <c r="P452" s="105">
        <v>0.89795918367346939</v>
      </c>
      <c r="Q452" s="105">
        <v>0.88495575221238931</v>
      </c>
      <c r="R452" s="47" t="s">
        <v>3289</v>
      </c>
      <c r="S452" s="47" t="s">
        <v>3292</v>
      </c>
      <c r="T452" s="47" t="s">
        <v>3286</v>
      </c>
      <c r="U452" s="47" t="s">
        <v>3286</v>
      </c>
      <c r="V452" s="47" t="s">
        <v>3286</v>
      </c>
      <c r="W452" s="47" t="s">
        <v>3286</v>
      </c>
      <c r="X452" s="47" t="s">
        <v>3286</v>
      </c>
      <c r="Y452" s="47" t="s">
        <v>3286</v>
      </c>
    </row>
    <row r="453" spans="2:25" x14ac:dyDescent="0.45">
      <c r="B453" s="47" t="s">
        <v>8</v>
      </c>
      <c r="C453" s="47" t="s">
        <v>1854</v>
      </c>
      <c r="D453" s="47" t="s">
        <v>1855</v>
      </c>
      <c r="E453" s="47" t="s">
        <v>1831</v>
      </c>
      <c r="F453" s="47" t="s">
        <v>1856</v>
      </c>
      <c r="G453" s="155" t="s">
        <v>3231</v>
      </c>
      <c r="H453" s="106">
        <v>1523</v>
      </c>
      <c r="I453" s="106">
        <v>1907</v>
      </c>
      <c r="J453" s="106">
        <v>1537</v>
      </c>
      <c r="K453" s="107">
        <f t="shared" ref="K453:K516" si="8">H453*0.1</f>
        <v>152.30000000000001</v>
      </c>
      <c r="L453" s="105">
        <v>1.0515873015873016</v>
      </c>
      <c r="M453" s="105">
        <v>0.964840556009812</v>
      </c>
      <c r="N453" s="105">
        <v>0.7621082621082621</v>
      </c>
      <c r="O453" s="105">
        <v>0.93619972260748963</v>
      </c>
      <c r="P453" s="105">
        <v>0.87332808811959095</v>
      </c>
      <c r="Q453" s="105">
        <v>1.0265183917878529</v>
      </c>
      <c r="R453" s="47" t="s">
        <v>3289</v>
      </c>
      <c r="S453" s="47" t="s">
        <v>3292</v>
      </c>
      <c r="T453" s="47" t="s">
        <v>3286</v>
      </c>
      <c r="U453" s="47" t="s">
        <v>3286</v>
      </c>
      <c r="V453" s="47" t="s">
        <v>3286</v>
      </c>
      <c r="W453" s="47" t="s">
        <v>3286</v>
      </c>
      <c r="X453" s="47" t="s">
        <v>3286</v>
      </c>
      <c r="Y453" s="47" t="s">
        <v>3286</v>
      </c>
    </row>
    <row r="454" spans="2:25" x14ac:dyDescent="0.45">
      <c r="B454" s="47" t="s">
        <v>8</v>
      </c>
      <c r="C454" s="47" t="s">
        <v>1857</v>
      </c>
      <c r="D454" s="47" t="s">
        <v>1858</v>
      </c>
      <c r="E454" s="47" t="s">
        <v>1831</v>
      </c>
      <c r="F454" s="47" t="s">
        <v>1859</v>
      </c>
      <c r="G454" s="155" t="s">
        <v>3231</v>
      </c>
      <c r="H454" s="106">
        <v>3168</v>
      </c>
      <c r="I454" s="106">
        <v>3685</v>
      </c>
      <c r="J454" s="106">
        <v>2710</v>
      </c>
      <c r="K454" s="107">
        <f t="shared" si="8"/>
        <v>316.8</v>
      </c>
      <c r="L454" s="105">
        <v>0.94798967170785675</v>
      </c>
      <c r="M454" s="105">
        <v>1.0224089635854343</v>
      </c>
      <c r="N454" s="105">
        <v>0.97924187725631773</v>
      </c>
      <c r="O454" s="105">
        <v>1.0186832740213523</v>
      </c>
      <c r="P454" s="105">
        <v>0.88274632189032542</v>
      </c>
      <c r="Q454" s="105">
        <v>0.91674925668979179</v>
      </c>
      <c r="R454" s="47" t="s">
        <v>3289</v>
      </c>
      <c r="S454" s="47" t="s">
        <v>3292</v>
      </c>
      <c r="T454" s="47" t="s">
        <v>3286</v>
      </c>
      <c r="U454" s="47" t="s">
        <v>3286</v>
      </c>
      <c r="V454" s="47" t="s">
        <v>3286</v>
      </c>
      <c r="W454" s="47" t="s">
        <v>3286</v>
      </c>
      <c r="X454" s="47" t="s">
        <v>3286</v>
      </c>
      <c r="Y454" s="47" t="s">
        <v>3286</v>
      </c>
    </row>
    <row r="455" spans="2:25" x14ac:dyDescent="0.45">
      <c r="B455" s="47" t="s">
        <v>16</v>
      </c>
      <c r="C455" s="47" t="s">
        <v>1871</v>
      </c>
      <c r="D455" s="47" t="s">
        <v>1871</v>
      </c>
      <c r="E455" s="47" t="s">
        <v>1831</v>
      </c>
      <c r="F455" s="47" t="s">
        <v>1872</v>
      </c>
      <c r="G455" s="155" t="s">
        <v>3424</v>
      </c>
      <c r="H455" s="106">
        <v>448432</v>
      </c>
      <c r="I455" s="106">
        <v>507971</v>
      </c>
      <c r="J455" s="106">
        <v>470908</v>
      </c>
      <c r="K455" s="107">
        <f t="shared" si="8"/>
        <v>44843.200000000004</v>
      </c>
      <c r="L455" s="105">
        <v>1.1343171959914244</v>
      </c>
      <c r="M455" s="105">
        <v>0.977856860419138</v>
      </c>
      <c r="N455" s="105">
        <v>0.86709974636368337</v>
      </c>
      <c r="O455" s="105">
        <v>1.2386513157894736</v>
      </c>
      <c r="P455" s="105">
        <v>0.89080474830324152</v>
      </c>
      <c r="Q455" s="105">
        <v>0.97851790649306247</v>
      </c>
      <c r="R455" s="47" t="s">
        <v>3284</v>
      </c>
      <c r="S455" s="47" t="s">
        <v>3285</v>
      </c>
      <c r="T455" s="47" t="s">
        <v>3286</v>
      </c>
      <c r="U455" s="47" t="s">
        <v>3286</v>
      </c>
      <c r="V455" s="47" t="s">
        <v>3286</v>
      </c>
      <c r="W455" s="47" t="s">
        <v>3286</v>
      </c>
      <c r="X455" s="47" t="s">
        <v>3286</v>
      </c>
      <c r="Y455" s="47" t="s">
        <v>3286</v>
      </c>
    </row>
    <row r="456" spans="2:25" x14ac:dyDescent="0.45">
      <c r="B456" s="47" t="s">
        <v>16</v>
      </c>
      <c r="C456" s="47" t="s">
        <v>1875</v>
      </c>
      <c r="D456" s="47" t="s">
        <v>1875</v>
      </c>
      <c r="E456" s="47" t="s">
        <v>1831</v>
      </c>
      <c r="F456" s="47" t="s">
        <v>1876</v>
      </c>
      <c r="G456" s="155" t="s">
        <v>3239</v>
      </c>
      <c r="H456" s="106">
        <v>21889</v>
      </c>
      <c r="I456" s="106">
        <v>16519</v>
      </c>
      <c r="J456" s="106">
        <v>22598</v>
      </c>
      <c r="K456" s="107">
        <f t="shared" si="8"/>
        <v>2188.9</v>
      </c>
      <c r="L456" s="105">
        <v>1.0481258676538641</v>
      </c>
      <c r="M456" s="105">
        <v>0.89459884635553222</v>
      </c>
      <c r="N456" s="105">
        <v>0.80682364247957716</v>
      </c>
      <c r="O456" s="105">
        <v>1.1002544529262086</v>
      </c>
      <c r="P456" s="105">
        <v>1.0165369649805447</v>
      </c>
      <c r="Q456" s="105">
        <v>0.85880486515071386</v>
      </c>
      <c r="R456" s="47" t="s">
        <v>3284</v>
      </c>
      <c r="S456" s="47" t="s">
        <v>3285</v>
      </c>
      <c r="T456" s="47" t="s">
        <v>3286</v>
      </c>
      <c r="U456" s="47" t="s">
        <v>3286</v>
      </c>
      <c r="V456" s="47" t="s">
        <v>3286</v>
      </c>
      <c r="W456" s="47" t="s">
        <v>3286</v>
      </c>
      <c r="X456" s="47" t="s">
        <v>3286</v>
      </c>
      <c r="Y456" s="47" t="s">
        <v>3286</v>
      </c>
    </row>
    <row r="457" spans="2:25" x14ac:dyDescent="0.45">
      <c r="B457" s="47" t="s">
        <v>16</v>
      </c>
      <c r="C457" s="47" t="s">
        <v>1879</v>
      </c>
      <c r="D457" s="47" t="s">
        <v>1879</v>
      </c>
      <c r="E457" s="47" t="s">
        <v>1831</v>
      </c>
      <c r="F457" s="47" t="s">
        <v>1880</v>
      </c>
      <c r="G457" s="155" t="s">
        <v>3239</v>
      </c>
      <c r="H457" s="106">
        <v>183468</v>
      </c>
      <c r="I457" s="106">
        <v>216558</v>
      </c>
      <c r="J457" s="106">
        <v>243459</v>
      </c>
      <c r="K457" s="107">
        <f t="shared" si="8"/>
        <v>18346.8</v>
      </c>
      <c r="L457" s="105">
        <v>1.0899331752532873</v>
      </c>
      <c r="M457" s="105">
        <v>0.88736384506423094</v>
      </c>
      <c r="N457" s="105">
        <v>0.91338794145293412</v>
      </c>
      <c r="O457" s="105">
        <v>1.1157675168294301</v>
      </c>
      <c r="P457" s="105">
        <v>0.89073688026828601</v>
      </c>
      <c r="Q457" s="105">
        <v>0.95895743003547496</v>
      </c>
      <c r="R457" s="47" t="s">
        <v>3284</v>
      </c>
      <c r="S457" s="47" t="s">
        <v>3285</v>
      </c>
      <c r="T457" s="47" t="s">
        <v>3286</v>
      </c>
      <c r="U457" s="47" t="s">
        <v>3286</v>
      </c>
      <c r="V457" s="47" t="s">
        <v>3286</v>
      </c>
      <c r="W457" s="47" t="s">
        <v>3286</v>
      </c>
      <c r="X457" s="47" t="s">
        <v>3286</v>
      </c>
      <c r="Y457" s="47" t="s">
        <v>3286</v>
      </c>
    </row>
    <row r="458" spans="2:25" x14ac:dyDescent="0.45">
      <c r="B458" s="47" t="s">
        <v>16</v>
      </c>
      <c r="C458" s="47" t="s">
        <v>1902</v>
      </c>
      <c r="D458" s="47" t="s">
        <v>1902</v>
      </c>
      <c r="E458" s="47" t="s">
        <v>1831</v>
      </c>
      <c r="F458" s="47" t="s">
        <v>1903</v>
      </c>
      <c r="G458" s="155" t="s">
        <v>3247</v>
      </c>
      <c r="H458" s="106">
        <v>87370</v>
      </c>
      <c r="I458" s="106">
        <v>129660</v>
      </c>
      <c r="J458" s="106">
        <v>108960</v>
      </c>
      <c r="K458" s="107">
        <f t="shared" si="8"/>
        <v>8737</v>
      </c>
      <c r="L458" s="105">
        <v>0.47151162790697676</v>
      </c>
      <c r="M458" s="105">
        <v>0.63163163163163161</v>
      </c>
      <c r="N458" s="105">
        <v>0.73374613003095979</v>
      </c>
      <c r="O458" s="105">
        <v>0.88846880907372405</v>
      </c>
      <c r="P458" s="105">
        <v>0.85603864734299517</v>
      </c>
      <c r="Q458" s="105">
        <v>0.98083427282976321</v>
      </c>
      <c r="R458" s="47" t="s">
        <v>3284</v>
      </c>
      <c r="S458" s="47" t="s">
        <v>3291</v>
      </c>
      <c r="T458" s="47" t="s">
        <v>3286</v>
      </c>
      <c r="U458" s="47" t="s">
        <v>3286</v>
      </c>
      <c r="V458" s="47" t="s">
        <v>3286</v>
      </c>
      <c r="W458" s="47" t="s">
        <v>3286</v>
      </c>
      <c r="X458" s="47" t="s">
        <v>3286</v>
      </c>
      <c r="Y458" s="47" t="s">
        <v>3286</v>
      </c>
    </row>
    <row r="459" spans="2:25" x14ac:dyDescent="0.45">
      <c r="B459" s="47" t="s">
        <v>8</v>
      </c>
      <c r="C459" s="47" t="s">
        <v>1905</v>
      </c>
      <c r="D459" s="47" t="s">
        <v>1905</v>
      </c>
      <c r="E459" s="47" t="s">
        <v>1831</v>
      </c>
      <c r="F459" s="47" t="s">
        <v>1906</v>
      </c>
      <c r="G459" s="155" t="s">
        <v>3247</v>
      </c>
      <c r="H459" s="106">
        <v>0</v>
      </c>
      <c r="I459" s="106">
        <v>0</v>
      </c>
      <c r="J459" s="106">
        <v>0</v>
      </c>
      <c r="K459" s="107">
        <f t="shared" si="8"/>
        <v>0</v>
      </c>
      <c r="L459" s="105">
        <v>0</v>
      </c>
      <c r="M459" s="105">
        <v>0</v>
      </c>
      <c r="N459" s="105">
        <v>0</v>
      </c>
      <c r="O459" s="105">
        <v>0</v>
      </c>
      <c r="P459" s="105">
        <v>0</v>
      </c>
      <c r="Q459" s="105">
        <v>0</v>
      </c>
      <c r="R459" s="47" t="s">
        <v>3289</v>
      </c>
      <c r="S459" s="47" t="s">
        <v>3290</v>
      </c>
      <c r="T459" s="47" t="s">
        <v>3287</v>
      </c>
      <c r="U459" s="47" t="s">
        <v>3287</v>
      </c>
      <c r="V459" s="47" t="s">
        <v>3287</v>
      </c>
      <c r="W459" s="47" t="s">
        <v>3287</v>
      </c>
      <c r="X459" s="47" t="s">
        <v>3287</v>
      </c>
      <c r="Y459" s="47" t="s">
        <v>3287</v>
      </c>
    </row>
    <row r="460" spans="2:25" x14ac:dyDescent="0.45">
      <c r="B460" s="47" t="s">
        <v>16</v>
      </c>
      <c r="C460" s="47" t="s">
        <v>1907</v>
      </c>
      <c r="D460" s="47" t="s">
        <v>1907</v>
      </c>
      <c r="E460" s="47" t="s">
        <v>1831</v>
      </c>
      <c r="F460" s="47" t="s">
        <v>1908</v>
      </c>
      <c r="G460" s="155" t="s">
        <v>3247</v>
      </c>
      <c r="H460" s="106">
        <v>3890</v>
      </c>
      <c r="I460" s="106">
        <v>7800</v>
      </c>
      <c r="J460" s="106">
        <v>5860</v>
      </c>
      <c r="K460" s="107">
        <f t="shared" si="8"/>
        <v>389</v>
      </c>
      <c r="L460" s="105">
        <v>0.61971830985915488</v>
      </c>
      <c r="M460" s="105">
        <v>0.84090909090909094</v>
      </c>
      <c r="N460" s="105">
        <v>0.63636363636363635</v>
      </c>
      <c r="O460" s="105">
        <v>0.76595744680851063</v>
      </c>
      <c r="P460" s="105">
        <v>1.0212765957446808</v>
      </c>
      <c r="Q460" s="105">
        <v>1.4090909090909092</v>
      </c>
      <c r="R460" s="47" t="s">
        <v>3284</v>
      </c>
      <c r="S460" s="47" t="s">
        <v>3285</v>
      </c>
      <c r="T460" s="47" t="s">
        <v>3293</v>
      </c>
      <c r="U460" s="47" t="s">
        <v>3293</v>
      </c>
      <c r="V460" s="47" t="s">
        <v>3293</v>
      </c>
      <c r="W460" s="47" t="s">
        <v>3293</v>
      </c>
      <c r="X460" s="47" t="s">
        <v>3293</v>
      </c>
      <c r="Y460" s="47" t="s">
        <v>3293</v>
      </c>
    </row>
    <row r="461" spans="2:25" x14ac:dyDescent="0.45">
      <c r="B461" s="47" t="s">
        <v>16</v>
      </c>
      <c r="C461" s="47" t="s">
        <v>1910</v>
      </c>
      <c r="D461" s="47" t="s">
        <v>1910</v>
      </c>
      <c r="E461" s="47" t="s">
        <v>1831</v>
      </c>
      <c r="F461" s="47" t="s">
        <v>1911</v>
      </c>
      <c r="G461" s="155" t="s">
        <v>3247</v>
      </c>
      <c r="H461" s="106">
        <v>13620</v>
      </c>
      <c r="I461" s="106">
        <v>27020</v>
      </c>
      <c r="J461" s="106">
        <v>24640</v>
      </c>
      <c r="K461" s="107">
        <f t="shared" si="8"/>
        <v>1362</v>
      </c>
      <c r="L461" s="105">
        <v>0.93574297188755018</v>
      </c>
      <c r="M461" s="105">
        <v>1.1693121693121693</v>
      </c>
      <c r="N461" s="105">
        <v>0.88260869565217392</v>
      </c>
      <c r="O461" s="105">
        <v>0.65217391304347827</v>
      </c>
      <c r="P461" s="105">
        <v>0.84782608695652173</v>
      </c>
      <c r="Q461" s="105">
        <v>0.97826086956521741</v>
      </c>
      <c r="R461" s="47" t="s">
        <v>3284</v>
      </c>
      <c r="S461" s="47" t="s">
        <v>3285</v>
      </c>
      <c r="T461" s="47" t="s">
        <v>3293</v>
      </c>
      <c r="U461" s="47" t="s">
        <v>3293</v>
      </c>
      <c r="V461" s="47" t="s">
        <v>3293</v>
      </c>
      <c r="W461" s="47" t="s">
        <v>3293</v>
      </c>
      <c r="X461" s="47" t="s">
        <v>3293</v>
      </c>
      <c r="Y461" s="47" t="s">
        <v>3293</v>
      </c>
    </row>
    <row r="462" spans="2:25" x14ac:dyDescent="0.45">
      <c r="B462" s="47" t="s">
        <v>16</v>
      </c>
      <c r="C462" s="47" t="s">
        <v>1913</v>
      </c>
      <c r="D462" s="47" t="s">
        <v>1913</v>
      </c>
      <c r="E462" s="47" t="s">
        <v>1831</v>
      </c>
      <c r="F462" s="47" t="s">
        <v>1914</v>
      </c>
      <c r="G462" s="155" t="s">
        <v>3247</v>
      </c>
      <c r="H462" s="106">
        <v>2300630</v>
      </c>
      <c r="I462" s="106">
        <v>2490430</v>
      </c>
      <c r="J462" s="106">
        <v>2795410</v>
      </c>
      <c r="K462" s="107">
        <f t="shared" si="8"/>
        <v>230063</v>
      </c>
      <c r="L462" s="105">
        <v>0.93278559014062257</v>
      </c>
      <c r="M462" s="105">
        <v>0.8232522357919031</v>
      </c>
      <c r="N462" s="105">
        <v>0.87798283261802579</v>
      </c>
      <c r="O462" s="105">
        <v>0.99250181407723936</v>
      </c>
      <c r="P462" s="105">
        <v>1.0221109067428482</v>
      </c>
      <c r="Q462" s="105">
        <v>1.187502680447742</v>
      </c>
      <c r="R462" s="47" t="s">
        <v>3284</v>
      </c>
      <c r="S462" s="47" t="s">
        <v>3285</v>
      </c>
      <c r="T462" s="47" t="s">
        <v>3293</v>
      </c>
      <c r="U462" s="47" t="s">
        <v>3293</v>
      </c>
      <c r="V462" s="47" t="s">
        <v>3293</v>
      </c>
      <c r="W462" s="47" t="s">
        <v>3293</v>
      </c>
      <c r="X462" s="47" t="s">
        <v>3293</v>
      </c>
      <c r="Y462" s="47" t="s">
        <v>3293</v>
      </c>
    </row>
    <row r="463" spans="2:25" x14ac:dyDescent="0.45">
      <c r="B463" s="47" t="s">
        <v>16</v>
      </c>
      <c r="C463" s="47" t="s">
        <v>1915</v>
      </c>
      <c r="D463" s="47" t="s">
        <v>1915</v>
      </c>
      <c r="E463" s="47" t="s">
        <v>1831</v>
      </c>
      <c r="F463" s="47" t="s">
        <v>1916</v>
      </c>
      <c r="G463" s="155" t="s">
        <v>3247</v>
      </c>
      <c r="H463" s="106">
        <v>35590</v>
      </c>
      <c r="I463" s="106">
        <v>35990</v>
      </c>
      <c r="J463" s="106">
        <v>32360</v>
      </c>
      <c r="K463" s="107">
        <f t="shared" si="8"/>
        <v>3559</v>
      </c>
      <c r="L463" s="105">
        <v>0.68686868686868685</v>
      </c>
      <c r="M463" s="105">
        <v>0.63636363636363635</v>
      </c>
      <c r="N463" s="105">
        <v>0.59932659932659937</v>
      </c>
      <c r="O463" s="105">
        <v>0.77441077441077444</v>
      </c>
      <c r="P463" s="105">
        <v>0.98316498316498313</v>
      </c>
      <c r="Q463" s="105">
        <v>0.68013468013468015</v>
      </c>
      <c r="R463" s="47" t="s">
        <v>3284</v>
      </c>
      <c r="S463" s="47" t="s">
        <v>3285</v>
      </c>
      <c r="T463" s="47" t="s">
        <v>3293</v>
      </c>
      <c r="U463" s="47" t="s">
        <v>3293</v>
      </c>
      <c r="V463" s="47" t="s">
        <v>3293</v>
      </c>
      <c r="W463" s="47" t="s">
        <v>3293</v>
      </c>
      <c r="X463" s="47" t="s">
        <v>3293</v>
      </c>
      <c r="Y463" s="47" t="s">
        <v>3293</v>
      </c>
    </row>
    <row r="464" spans="2:25" x14ac:dyDescent="0.45">
      <c r="B464" s="47" t="s">
        <v>16</v>
      </c>
      <c r="C464" s="47" t="s">
        <v>1917</v>
      </c>
      <c r="D464" s="47" t="s">
        <v>1917</v>
      </c>
      <c r="E464" s="47" t="s">
        <v>1831</v>
      </c>
      <c r="F464" s="47" t="s">
        <v>1918</v>
      </c>
      <c r="G464" s="155" t="s">
        <v>11</v>
      </c>
      <c r="H464" s="106">
        <v>0</v>
      </c>
      <c r="I464" s="106">
        <v>3917</v>
      </c>
      <c r="J464" s="106">
        <v>2572</v>
      </c>
      <c r="K464" s="107">
        <f t="shared" si="8"/>
        <v>0</v>
      </c>
      <c r="L464" s="105">
        <v>1.2472727272727273</v>
      </c>
      <c r="M464" s="105">
        <v>0.92890995260663511</v>
      </c>
      <c r="N464" s="105">
        <v>0.91914893617021276</v>
      </c>
      <c r="O464" s="105">
        <v>1.10546875</v>
      </c>
      <c r="P464" s="105">
        <v>1.1614173228346456</v>
      </c>
      <c r="Q464" s="105">
        <v>1.0707964601769913</v>
      </c>
      <c r="R464" s="47" t="s">
        <v>3284</v>
      </c>
      <c r="S464" s="47" t="s">
        <v>3291</v>
      </c>
      <c r="T464" s="47" t="s">
        <v>3286</v>
      </c>
      <c r="U464" s="47" t="s">
        <v>3286</v>
      </c>
      <c r="V464" s="47" t="s">
        <v>3286</v>
      </c>
      <c r="W464" s="47" t="s">
        <v>3286</v>
      </c>
      <c r="X464" s="47" t="s">
        <v>3286</v>
      </c>
      <c r="Y464" s="47" t="s">
        <v>3286</v>
      </c>
    </row>
    <row r="465" spans="2:25" x14ac:dyDescent="0.45">
      <c r="B465" s="47" t="s">
        <v>16</v>
      </c>
      <c r="C465" s="47" t="s">
        <v>1921</v>
      </c>
      <c r="D465" s="47" t="s">
        <v>1921</v>
      </c>
      <c r="E465" s="47" t="s">
        <v>1831</v>
      </c>
      <c r="F465" s="47" t="s">
        <v>3262</v>
      </c>
      <c r="G465" s="155" t="s">
        <v>3231</v>
      </c>
      <c r="H465" s="106">
        <v>328500</v>
      </c>
      <c r="I465" s="106">
        <v>540330</v>
      </c>
      <c r="J465" s="106">
        <v>413350</v>
      </c>
      <c r="K465" s="107">
        <f t="shared" si="8"/>
        <v>32850</v>
      </c>
      <c r="L465" s="105">
        <v>0.93230769230769228</v>
      </c>
      <c r="M465" s="105">
        <v>0.84615384615384615</v>
      </c>
      <c r="N465" s="105">
        <v>0.83333333333333337</v>
      </c>
      <c r="O465" s="105">
        <v>0.95666666666666667</v>
      </c>
      <c r="P465" s="105">
        <v>0.81974358974358974</v>
      </c>
      <c r="Q465" s="105">
        <v>0.86487179487179489</v>
      </c>
      <c r="R465" s="47" t="s">
        <v>3284</v>
      </c>
      <c r="S465" s="47" t="s">
        <v>3285</v>
      </c>
      <c r="T465" s="47" t="s">
        <v>3293</v>
      </c>
      <c r="U465" s="47" t="s">
        <v>3293</v>
      </c>
      <c r="V465" s="47" t="s">
        <v>3293</v>
      </c>
      <c r="W465" s="47" t="s">
        <v>3293</v>
      </c>
      <c r="X465" s="47" t="s">
        <v>3293</v>
      </c>
      <c r="Y465" s="47" t="s">
        <v>3293</v>
      </c>
    </row>
    <row r="466" spans="2:25" x14ac:dyDescent="0.45">
      <c r="B466" s="47" t="s">
        <v>8</v>
      </c>
      <c r="C466" s="47" t="s">
        <v>1943</v>
      </c>
      <c r="D466" s="47" t="s">
        <v>1944</v>
      </c>
      <c r="E466" s="47" t="s">
        <v>1831</v>
      </c>
      <c r="F466" s="47" t="s">
        <v>1945</v>
      </c>
      <c r="G466" s="155" t="s">
        <v>3231</v>
      </c>
      <c r="H466" s="106">
        <v>27269</v>
      </c>
      <c r="I466" s="106">
        <v>33791</v>
      </c>
      <c r="J466" s="106">
        <v>27462</v>
      </c>
      <c r="K466" s="107">
        <f t="shared" si="8"/>
        <v>2726.9</v>
      </c>
      <c r="L466" s="105">
        <v>1.0103635359475001</v>
      </c>
      <c r="M466" s="105">
        <v>1.1178721775736702</v>
      </c>
      <c r="N466" s="105">
        <v>1.1424996973243471</v>
      </c>
      <c r="O466" s="105">
        <v>1.1875794443435628</v>
      </c>
      <c r="P466" s="105">
        <v>0.98810737342847432</v>
      </c>
      <c r="Q466" s="105">
        <v>1.1320049347639163</v>
      </c>
      <c r="R466" s="47" t="s">
        <v>3289</v>
      </c>
      <c r="S466" s="47" t="s">
        <v>3294</v>
      </c>
      <c r="T466" s="47" t="s">
        <v>3286</v>
      </c>
      <c r="U466" s="47" t="s">
        <v>3286</v>
      </c>
      <c r="V466" s="47" t="s">
        <v>3286</v>
      </c>
      <c r="W466" s="47" t="s">
        <v>3286</v>
      </c>
      <c r="X466" s="47" t="s">
        <v>3286</v>
      </c>
      <c r="Y466" s="47" t="s">
        <v>3286</v>
      </c>
    </row>
    <row r="467" spans="2:25" x14ac:dyDescent="0.45">
      <c r="B467" s="47" t="s">
        <v>8</v>
      </c>
      <c r="C467" s="47" t="s">
        <v>1949</v>
      </c>
      <c r="D467" s="47" t="s">
        <v>1949</v>
      </c>
      <c r="E467" s="47" t="s">
        <v>1831</v>
      </c>
      <c r="F467" s="47" t="s">
        <v>1950</v>
      </c>
      <c r="G467" s="155" t="s">
        <v>3231</v>
      </c>
      <c r="H467" s="106">
        <v>22011</v>
      </c>
      <c r="I467" s="106">
        <v>20995</v>
      </c>
      <c r="J467" s="106">
        <v>18792</v>
      </c>
      <c r="K467" s="107">
        <f t="shared" si="8"/>
        <v>2201.1</v>
      </c>
      <c r="L467" s="105">
        <v>0.8016648570394499</v>
      </c>
      <c r="M467" s="105">
        <v>0.81131620219568101</v>
      </c>
      <c r="N467" s="105">
        <v>0.77607205574123383</v>
      </c>
      <c r="O467" s="105">
        <v>0.64537389100126741</v>
      </c>
      <c r="P467" s="105">
        <v>0.62546856592053124</v>
      </c>
      <c r="Q467" s="105">
        <v>0.88764124795679067</v>
      </c>
      <c r="R467" s="47" t="s">
        <v>3289</v>
      </c>
      <c r="S467" s="47" t="s">
        <v>3294</v>
      </c>
      <c r="T467" s="47" t="s">
        <v>3298</v>
      </c>
      <c r="U467" s="47" t="s">
        <v>3298</v>
      </c>
      <c r="V467" s="47" t="s">
        <v>3298</v>
      </c>
      <c r="W467" s="47" t="s">
        <v>3298</v>
      </c>
      <c r="X467" s="47" t="s">
        <v>3298</v>
      </c>
      <c r="Y467" s="47" t="s">
        <v>3298</v>
      </c>
    </row>
    <row r="468" spans="2:25" x14ac:dyDescent="0.45">
      <c r="B468" s="47" t="s">
        <v>8</v>
      </c>
      <c r="C468" s="47" t="s">
        <v>1968</v>
      </c>
      <c r="D468" s="47" t="s">
        <v>1968</v>
      </c>
      <c r="E468" s="47" t="s">
        <v>1831</v>
      </c>
      <c r="F468" s="47" t="s">
        <v>3334</v>
      </c>
      <c r="G468" s="155" t="s">
        <v>3239</v>
      </c>
      <c r="H468" s="106">
        <v>18242</v>
      </c>
      <c r="I468" s="106">
        <v>13218</v>
      </c>
      <c r="J468" s="106">
        <v>18413</v>
      </c>
      <c r="K468" s="107">
        <f t="shared" si="8"/>
        <v>1824.2</v>
      </c>
      <c r="L468" s="105">
        <v>0.97360662642145168</v>
      </c>
      <c r="M468" s="105">
        <v>0.93640320089849793</v>
      </c>
      <c r="N468" s="105">
        <v>0.94693247227291877</v>
      </c>
      <c r="O468" s="105">
        <v>0.90902709532500359</v>
      </c>
      <c r="P468" s="105">
        <v>0.97781833497122006</v>
      </c>
      <c r="Q468" s="105">
        <v>0.91253685244981053</v>
      </c>
      <c r="R468" s="47" t="s">
        <v>3289</v>
      </c>
      <c r="S468" s="47" t="s">
        <v>3294</v>
      </c>
      <c r="T468" s="47" t="s">
        <v>3293</v>
      </c>
      <c r="U468" s="47" t="s">
        <v>3293</v>
      </c>
      <c r="V468" s="47" t="s">
        <v>3293</v>
      </c>
      <c r="W468" s="47" t="s">
        <v>3293</v>
      </c>
      <c r="X468" s="47" t="s">
        <v>3293</v>
      </c>
      <c r="Y468" s="47" t="s">
        <v>3293</v>
      </c>
    </row>
    <row r="469" spans="2:25" x14ac:dyDescent="0.45">
      <c r="B469" s="47" t="s">
        <v>8</v>
      </c>
      <c r="C469" s="47" t="s">
        <v>1985</v>
      </c>
      <c r="D469" s="47" t="s">
        <v>1986</v>
      </c>
      <c r="E469" s="47" t="s">
        <v>1831</v>
      </c>
      <c r="F469" s="47" t="s">
        <v>1987</v>
      </c>
      <c r="G469" s="155" t="s">
        <v>3231</v>
      </c>
      <c r="H469" s="106">
        <v>29867</v>
      </c>
      <c r="I469" s="106">
        <v>36987</v>
      </c>
      <c r="J469" s="106">
        <v>29633</v>
      </c>
      <c r="K469" s="107">
        <f t="shared" si="8"/>
        <v>2986.7000000000003</v>
      </c>
      <c r="L469" s="105">
        <v>0.97118298188114527</v>
      </c>
      <c r="M469" s="105">
        <v>0.89784683994146752</v>
      </c>
      <c r="N469" s="105">
        <v>0.88236274542484749</v>
      </c>
      <c r="O469" s="105">
        <v>0.9879045229363701</v>
      </c>
      <c r="P469" s="105">
        <v>0.86219552886219553</v>
      </c>
      <c r="Q469" s="105">
        <v>0.94975322182615851</v>
      </c>
      <c r="R469" s="47" t="s">
        <v>3289</v>
      </c>
      <c r="S469" s="47" t="s">
        <v>3292</v>
      </c>
      <c r="T469" s="47" t="s">
        <v>3286</v>
      </c>
      <c r="U469" s="47" t="s">
        <v>3286</v>
      </c>
      <c r="V469" s="47" t="s">
        <v>3286</v>
      </c>
      <c r="W469" s="47" t="s">
        <v>3286</v>
      </c>
      <c r="X469" s="47" t="s">
        <v>3286</v>
      </c>
      <c r="Y469" s="47" t="s">
        <v>3286</v>
      </c>
    </row>
    <row r="470" spans="2:25" x14ac:dyDescent="0.45">
      <c r="B470" s="47" t="s">
        <v>8</v>
      </c>
      <c r="C470" s="47" t="s">
        <v>1989</v>
      </c>
      <c r="D470" s="47" t="s">
        <v>1990</v>
      </c>
      <c r="E470" s="47" t="s">
        <v>1831</v>
      </c>
      <c r="F470" s="47" t="s">
        <v>1991</v>
      </c>
      <c r="G470" s="155" t="s">
        <v>3239</v>
      </c>
      <c r="H470" s="106">
        <v>131381</v>
      </c>
      <c r="I470" s="106">
        <v>106868</v>
      </c>
      <c r="J470" s="106">
        <v>119013</v>
      </c>
      <c r="K470" s="107">
        <f t="shared" si="8"/>
        <v>13138.1</v>
      </c>
      <c r="L470" s="105">
        <v>0.87906616931808612</v>
      </c>
      <c r="M470" s="105">
        <v>0.92074919370622832</v>
      </c>
      <c r="N470" s="105">
        <v>0.93341027120600117</v>
      </c>
      <c r="O470" s="105">
        <v>0.95807475826237554</v>
      </c>
      <c r="P470" s="105">
        <v>0.82026285608009675</v>
      </c>
      <c r="Q470" s="105">
        <v>1.0743821834402369</v>
      </c>
      <c r="R470" s="47" t="s">
        <v>3289</v>
      </c>
      <c r="S470" s="47" t="s">
        <v>3292</v>
      </c>
      <c r="T470" s="47" t="s">
        <v>3286</v>
      </c>
      <c r="U470" s="47" t="s">
        <v>3286</v>
      </c>
      <c r="V470" s="47" t="s">
        <v>3286</v>
      </c>
      <c r="W470" s="47" t="s">
        <v>3286</v>
      </c>
      <c r="X470" s="47" t="s">
        <v>3286</v>
      </c>
      <c r="Y470" s="47" t="s">
        <v>3286</v>
      </c>
    </row>
    <row r="471" spans="2:25" x14ac:dyDescent="0.45">
      <c r="B471" s="47" t="s">
        <v>8</v>
      </c>
      <c r="C471" s="47" t="s">
        <v>1999</v>
      </c>
      <c r="D471" s="47" t="s">
        <v>1999</v>
      </c>
      <c r="E471" s="47" t="s">
        <v>1831</v>
      </c>
      <c r="F471" s="47" t="s">
        <v>2000</v>
      </c>
      <c r="G471" s="155" t="s">
        <v>3239</v>
      </c>
      <c r="H471" s="106">
        <v>7225</v>
      </c>
      <c r="I471" s="106">
        <v>4611</v>
      </c>
      <c r="J471" s="106">
        <v>7962</v>
      </c>
      <c r="K471" s="107">
        <f t="shared" si="8"/>
        <v>722.5</v>
      </c>
      <c r="L471" s="105">
        <v>1.346551724137931</v>
      </c>
      <c r="M471" s="105">
        <v>1.0342679127725856</v>
      </c>
      <c r="N471" s="105">
        <v>0.96724137931034482</v>
      </c>
      <c r="O471" s="105">
        <v>1.0086206896551724</v>
      </c>
      <c r="P471" s="105">
        <v>0.96721311475409832</v>
      </c>
      <c r="Q471" s="105">
        <v>0.96721311475409832</v>
      </c>
      <c r="R471" s="47" t="s">
        <v>3289</v>
      </c>
      <c r="S471" s="47" t="s">
        <v>3292</v>
      </c>
      <c r="T471" s="47" t="s">
        <v>3293</v>
      </c>
      <c r="U471" s="47" t="s">
        <v>3293</v>
      </c>
      <c r="V471" s="47" t="s">
        <v>3293</v>
      </c>
      <c r="W471" s="47" t="s">
        <v>3293</v>
      </c>
      <c r="X471" s="47" t="s">
        <v>3293</v>
      </c>
      <c r="Y471" s="47" t="s">
        <v>3293</v>
      </c>
    </row>
    <row r="472" spans="2:25" x14ac:dyDescent="0.45">
      <c r="B472" s="47" t="s">
        <v>8</v>
      </c>
      <c r="C472" s="47" t="s">
        <v>2002</v>
      </c>
      <c r="D472" s="47" t="s">
        <v>2002</v>
      </c>
      <c r="E472" s="47" t="s">
        <v>1831</v>
      </c>
      <c r="F472" s="47" t="s">
        <v>2003</v>
      </c>
      <c r="G472" s="155" t="s">
        <v>3239</v>
      </c>
      <c r="H472" s="106">
        <v>8704</v>
      </c>
      <c r="I472" s="106">
        <v>9292</v>
      </c>
      <c r="J472" s="106">
        <v>10236</v>
      </c>
      <c r="K472" s="107">
        <f t="shared" si="8"/>
        <v>870.40000000000009</v>
      </c>
      <c r="L472" s="105">
        <v>1.4735632183908045</v>
      </c>
      <c r="M472" s="105">
        <v>1.051948051948052</v>
      </c>
      <c r="N472" s="105">
        <v>0.97356321839080462</v>
      </c>
      <c r="O472" s="105">
        <v>0.99195402298850577</v>
      </c>
      <c r="P472" s="105">
        <v>1.0160919540229885</v>
      </c>
      <c r="Q472" s="105">
        <v>0.99425287356321834</v>
      </c>
      <c r="R472" s="47" t="s">
        <v>3289</v>
      </c>
      <c r="S472" s="47" t="s">
        <v>3292</v>
      </c>
      <c r="T472" s="47" t="s">
        <v>3293</v>
      </c>
      <c r="U472" s="47" t="s">
        <v>3293</v>
      </c>
      <c r="V472" s="47" t="s">
        <v>3293</v>
      </c>
      <c r="W472" s="47" t="s">
        <v>3293</v>
      </c>
      <c r="X472" s="47" t="s">
        <v>3293</v>
      </c>
      <c r="Y472" s="47" t="s">
        <v>3293</v>
      </c>
    </row>
    <row r="473" spans="2:25" x14ac:dyDescent="0.45">
      <c r="B473" s="47" t="s">
        <v>16</v>
      </c>
      <c r="C473" s="47" t="s">
        <v>2004</v>
      </c>
      <c r="D473" s="47" t="s">
        <v>2004</v>
      </c>
      <c r="E473" s="47" t="s">
        <v>1831</v>
      </c>
      <c r="F473" s="47" t="s">
        <v>2005</v>
      </c>
      <c r="G473" s="155" t="s">
        <v>3247</v>
      </c>
      <c r="H473" s="106">
        <v>14650</v>
      </c>
      <c r="I473" s="106">
        <v>23640</v>
      </c>
      <c r="J473" s="106">
        <v>14590</v>
      </c>
      <c r="K473" s="107">
        <f t="shared" si="8"/>
        <v>1465</v>
      </c>
      <c r="L473" s="105">
        <v>0.40425531914893614</v>
      </c>
      <c r="M473" s="105">
        <v>1.1318681318681318</v>
      </c>
      <c r="N473" s="105">
        <v>6.024096385542169E-3</v>
      </c>
      <c r="O473" s="105">
        <v>0.12820512820512819</v>
      </c>
      <c r="P473" s="105">
        <v>0.37267080745341613</v>
      </c>
      <c r="Q473" s="105">
        <v>0.38194444444444442</v>
      </c>
      <c r="R473" s="47" t="s">
        <v>3284</v>
      </c>
      <c r="S473" s="47" t="s">
        <v>3285</v>
      </c>
      <c r="T473" s="47" t="s">
        <v>3293</v>
      </c>
      <c r="U473" s="47" t="s">
        <v>3293</v>
      </c>
      <c r="V473" s="47" t="s">
        <v>3293</v>
      </c>
      <c r="W473" s="47" t="s">
        <v>3293</v>
      </c>
      <c r="X473" s="47" t="s">
        <v>3293</v>
      </c>
      <c r="Y473" s="47" t="s">
        <v>3293</v>
      </c>
    </row>
    <row r="474" spans="2:25" x14ac:dyDescent="0.45">
      <c r="B474" s="47" t="s">
        <v>16</v>
      </c>
      <c r="C474" s="47" t="s">
        <v>2006</v>
      </c>
      <c r="D474" s="47" t="s">
        <v>2006</v>
      </c>
      <c r="E474" s="47" t="s">
        <v>1831</v>
      </c>
      <c r="F474" s="47" t="s">
        <v>2007</v>
      </c>
      <c r="G474" s="155" t="s">
        <v>3247</v>
      </c>
      <c r="H474" s="106">
        <v>49380</v>
      </c>
      <c r="I474" s="106">
        <v>231980</v>
      </c>
      <c r="J474" s="106">
        <v>223470</v>
      </c>
      <c r="K474" s="107">
        <f t="shared" si="8"/>
        <v>4938</v>
      </c>
      <c r="L474" s="105">
        <v>0.85905441570026764</v>
      </c>
      <c r="M474" s="105">
        <v>0.84169653524492238</v>
      </c>
      <c r="N474" s="105">
        <v>0.27846630518977539</v>
      </c>
      <c r="O474" s="105">
        <v>0.48230260598988722</v>
      </c>
      <c r="P474" s="105">
        <v>0.5954600729631131</v>
      </c>
      <c r="Q474" s="105">
        <v>0.79051863857374394</v>
      </c>
      <c r="R474" s="47" t="s">
        <v>3284</v>
      </c>
      <c r="S474" s="47" t="s">
        <v>3285</v>
      </c>
      <c r="T474" s="47" t="s">
        <v>3293</v>
      </c>
      <c r="U474" s="47" t="s">
        <v>3293</v>
      </c>
      <c r="V474" s="47" t="s">
        <v>3293</v>
      </c>
      <c r="W474" s="47" t="s">
        <v>3293</v>
      </c>
      <c r="X474" s="47" t="s">
        <v>3293</v>
      </c>
      <c r="Y474" s="47" t="s">
        <v>3293</v>
      </c>
    </row>
    <row r="475" spans="2:25" x14ac:dyDescent="0.45">
      <c r="B475" s="47" t="s">
        <v>16</v>
      </c>
      <c r="C475" s="47" t="s">
        <v>2012</v>
      </c>
      <c r="D475" s="47" t="s">
        <v>2012</v>
      </c>
      <c r="E475" s="47" t="s">
        <v>1831</v>
      </c>
      <c r="F475" s="47" t="s">
        <v>2013</v>
      </c>
      <c r="G475" s="155" t="s">
        <v>3239</v>
      </c>
      <c r="H475" s="106">
        <v>328600</v>
      </c>
      <c r="I475" s="106">
        <v>234300</v>
      </c>
      <c r="J475" s="106">
        <v>358450</v>
      </c>
      <c r="K475" s="107">
        <f t="shared" si="8"/>
        <v>32860</v>
      </c>
      <c r="L475" s="105">
        <v>0.74677835051546393</v>
      </c>
      <c r="M475" s="105">
        <v>0.87806943268416593</v>
      </c>
      <c r="N475" s="105">
        <v>0.75770925110132159</v>
      </c>
      <c r="O475" s="105">
        <v>0.93809874723655118</v>
      </c>
      <c r="P475" s="105">
        <v>0.73395149786019975</v>
      </c>
      <c r="Q475" s="105">
        <v>0.99817518248175185</v>
      </c>
      <c r="R475" s="47" t="s">
        <v>3284</v>
      </c>
      <c r="S475" s="47" t="s">
        <v>3285</v>
      </c>
      <c r="T475" s="47" t="s">
        <v>3286</v>
      </c>
      <c r="U475" s="47" t="s">
        <v>3286</v>
      </c>
      <c r="V475" s="47" t="s">
        <v>3286</v>
      </c>
      <c r="W475" s="47" t="s">
        <v>3286</v>
      </c>
      <c r="X475" s="47" t="s">
        <v>3286</v>
      </c>
      <c r="Y475" s="47" t="s">
        <v>3286</v>
      </c>
    </row>
    <row r="476" spans="2:25" x14ac:dyDescent="0.45">
      <c r="B476" s="47" t="s">
        <v>8</v>
      </c>
      <c r="C476" s="47" t="s">
        <v>2018</v>
      </c>
      <c r="D476" s="47" t="s">
        <v>2019</v>
      </c>
      <c r="E476" s="47" t="s">
        <v>2020</v>
      </c>
      <c r="F476" s="47" t="s">
        <v>3335</v>
      </c>
      <c r="G476" s="155" t="s">
        <v>3231</v>
      </c>
      <c r="H476" s="106">
        <v>8605</v>
      </c>
      <c r="I476" s="106">
        <v>8370</v>
      </c>
      <c r="J476" s="106">
        <v>7024</v>
      </c>
      <c r="K476" s="107">
        <f t="shared" si="8"/>
        <v>860.5</v>
      </c>
      <c r="L476" s="105">
        <v>0.99478047282775561</v>
      </c>
      <c r="M476" s="105">
        <v>0.96958855098389984</v>
      </c>
      <c r="N476" s="105">
        <v>0.95077671720007495</v>
      </c>
      <c r="O476" s="105">
        <v>1.0255989497866755</v>
      </c>
      <c r="P476" s="105">
        <v>0.89731898595659321</v>
      </c>
      <c r="Q476" s="105">
        <v>1.0674373795761078</v>
      </c>
      <c r="R476" s="47" t="s">
        <v>3289</v>
      </c>
      <c r="S476" s="47" t="s">
        <v>3292</v>
      </c>
      <c r="T476" s="47" t="s">
        <v>3286</v>
      </c>
      <c r="U476" s="47" t="s">
        <v>3286</v>
      </c>
      <c r="V476" s="47" t="s">
        <v>3286</v>
      </c>
      <c r="W476" s="47" t="s">
        <v>3286</v>
      </c>
      <c r="X476" s="47" t="s">
        <v>3286</v>
      </c>
      <c r="Y476" s="47" t="s">
        <v>3286</v>
      </c>
    </row>
    <row r="477" spans="2:25" x14ac:dyDescent="0.45">
      <c r="B477" s="47" t="s">
        <v>8</v>
      </c>
      <c r="C477" s="47" t="s">
        <v>2024</v>
      </c>
      <c r="D477" s="47" t="s">
        <v>2025</v>
      </c>
      <c r="E477" s="47" t="s">
        <v>2020</v>
      </c>
      <c r="F477" s="47" t="s">
        <v>3336</v>
      </c>
      <c r="G477" s="155" t="s">
        <v>3239</v>
      </c>
      <c r="H477" s="106">
        <v>8598</v>
      </c>
      <c r="I477" s="106">
        <v>5223</v>
      </c>
      <c r="J477" s="106">
        <v>5930</v>
      </c>
      <c r="K477" s="107">
        <f t="shared" si="8"/>
        <v>859.80000000000007</v>
      </c>
      <c r="L477" s="105">
        <v>1.1452830188679246</v>
      </c>
      <c r="M477" s="105">
        <v>0.93227792436235701</v>
      </c>
      <c r="N477" s="105">
        <v>1.1318150448585231</v>
      </c>
      <c r="O477" s="105">
        <v>1.1153691004437274</v>
      </c>
      <c r="P477" s="105">
        <v>0.93476798924008064</v>
      </c>
      <c r="Q477" s="105">
        <v>1.2079583135954524</v>
      </c>
      <c r="R477" s="47" t="s">
        <v>3289</v>
      </c>
      <c r="S477" s="47" t="s">
        <v>3292</v>
      </c>
      <c r="T477" s="47" t="s">
        <v>3286</v>
      </c>
      <c r="U477" s="47" t="s">
        <v>3286</v>
      </c>
      <c r="V477" s="47" t="s">
        <v>3286</v>
      </c>
      <c r="W477" s="47" t="s">
        <v>3286</v>
      </c>
      <c r="X477" s="47" t="s">
        <v>3286</v>
      </c>
      <c r="Y477" s="47" t="s">
        <v>3286</v>
      </c>
    </row>
    <row r="478" spans="2:25" x14ac:dyDescent="0.45">
      <c r="B478" s="47" t="s">
        <v>8</v>
      </c>
      <c r="C478" s="47" t="s">
        <v>2041</v>
      </c>
      <c r="D478" s="47" t="s">
        <v>2042</v>
      </c>
      <c r="E478" s="47" t="s">
        <v>2020</v>
      </c>
      <c r="F478" s="47" t="s">
        <v>2043</v>
      </c>
      <c r="G478" s="155" t="s">
        <v>3424</v>
      </c>
      <c r="H478" s="106">
        <v>1113</v>
      </c>
      <c r="I478" s="106">
        <v>1113</v>
      </c>
      <c r="J478" s="106">
        <v>1235</v>
      </c>
      <c r="K478" s="107">
        <f t="shared" si="8"/>
        <v>111.30000000000001</v>
      </c>
      <c r="L478" s="105">
        <v>1.0740808936353035</v>
      </c>
      <c r="M478" s="105">
        <v>0.73658300078320216</v>
      </c>
      <c r="N478" s="105">
        <v>0.84816795721242122</v>
      </c>
      <c r="O478" s="105">
        <v>0.9494595384165937</v>
      </c>
      <c r="P478" s="105">
        <v>0.87805713796205076</v>
      </c>
      <c r="Q478" s="105">
        <v>0.93356691715458029</v>
      </c>
      <c r="R478" s="47" t="s">
        <v>3289</v>
      </c>
      <c r="S478" s="47" t="s">
        <v>3292</v>
      </c>
      <c r="T478" s="47" t="s">
        <v>3286</v>
      </c>
      <c r="U478" s="47" t="s">
        <v>3286</v>
      </c>
      <c r="V478" s="47" t="s">
        <v>3286</v>
      </c>
      <c r="W478" s="47" t="s">
        <v>3286</v>
      </c>
      <c r="X478" s="47" t="s">
        <v>3286</v>
      </c>
      <c r="Y478" s="47" t="s">
        <v>3286</v>
      </c>
    </row>
    <row r="479" spans="2:25" x14ac:dyDescent="0.45">
      <c r="B479" s="47" t="s">
        <v>8</v>
      </c>
      <c r="C479" s="47" t="s">
        <v>2044</v>
      </c>
      <c r="D479" s="47" t="s">
        <v>2044</v>
      </c>
      <c r="E479" s="47" t="s">
        <v>2020</v>
      </c>
      <c r="F479" s="47" t="s">
        <v>2045</v>
      </c>
      <c r="G479" s="155" t="s">
        <v>3424</v>
      </c>
      <c r="H479" s="106">
        <v>772</v>
      </c>
      <c r="I479" s="106">
        <v>1426</v>
      </c>
      <c r="J479" s="106">
        <v>1293</v>
      </c>
      <c r="K479" s="107">
        <f t="shared" si="8"/>
        <v>77.2</v>
      </c>
      <c r="L479" s="105">
        <v>1.125525738996505</v>
      </c>
      <c r="M479" s="105">
        <v>0.87650257584430447</v>
      </c>
      <c r="N479" s="105">
        <v>0.90420970207688578</v>
      </c>
      <c r="O479" s="105">
        <v>1.0398151439744046</v>
      </c>
      <c r="P479" s="105">
        <v>0.9101191107341039</v>
      </c>
      <c r="Q479" s="105">
        <v>1.0278274772545586</v>
      </c>
      <c r="R479" s="47" t="s">
        <v>3289</v>
      </c>
      <c r="S479" s="47" t="s">
        <v>3292</v>
      </c>
      <c r="T479" s="47" t="s">
        <v>3286</v>
      </c>
      <c r="U479" s="47" t="s">
        <v>3286</v>
      </c>
      <c r="V479" s="47" t="s">
        <v>3286</v>
      </c>
      <c r="W479" s="47" t="s">
        <v>3286</v>
      </c>
      <c r="X479" s="47" t="s">
        <v>3286</v>
      </c>
      <c r="Y479" s="47" t="s">
        <v>3286</v>
      </c>
    </row>
    <row r="480" spans="2:25" x14ac:dyDescent="0.45">
      <c r="B480" s="47" t="s">
        <v>8</v>
      </c>
      <c r="C480" s="47" t="s">
        <v>2046</v>
      </c>
      <c r="D480" s="47" t="s">
        <v>2047</v>
      </c>
      <c r="E480" s="47" t="s">
        <v>2020</v>
      </c>
      <c r="F480" s="47" t="s">
        <v>2048</v>
      </c>
      <c r="G480" s="155" t="s">
        <v>3424</v>
      </c>
      <c r="H480" s="106">
        <v>1657</v>
      </c>
      <c r="I480" s="106">
        <v>4243</v>
      </c>
      <c r="J480" s="106">
        <v>785</v>
      </c>
      <c r="K480" s="107">
        <f t="shared" si="8"/>
        <v>165.70000000000002</v>
      </c>
      <c r="L480" s="105">
        <v>1.5459170248223841</v>
      </c>
      <c r="M480" s="105">
        <v>0.99903541408295438</v>
      </c>
      <c r="N480" s="105">
        <v>1.0908922105654071</v>
      </c>
      <c r="O480" s="105">
        <v>1.1271714626707332</v>
      </c>
      <c r="P480" s="105">
        <v>1.2821646476257849</v>
      </c>
      <c r="Q480" s="105">
        <v>1.2502381405982093</v>
      </c>
      <c r="R480" s="47" t="s">
        <v>3289</v>
      </c>
      <c r="S480" s="47" t="s">
        <v>3292</v>
      </c>
      <c r="T480" s="47" t="s">
        <v>3286</v>
      </c>
      <c r="U480" s="47" t="s">
        <v>3286</v>
      </c>
      <c r="V480" s="47" t="s">
        <v>3286</v>
      </c>
      <c r="W480" s="47" t="s">
        <v>3286</v>
      </c>
      <c r="X480" s="47" t="s">
        <v>3286</v>
      </c>
      <c r="Y480" s="47" t="s">
        <v>3286</v>
      </c>
    </row>
    <row r="481" spans="2:25" x14ac:dyDescent="0.45">
      <c r="B481" s="47" t="s">
        <v>8</v>
      </c>
      <c r="C481" s="47" t="s">
        <v>2079</v>
      </c>
      <c r="D481" s="47" t="s">
        <v>2079</v>
      </c>
      <c r="E481" s="47" t="s">
        <v>2020</v>
      </c>
      <c r="F481" s="47" t="s">
        <v>2080</v>
      </c>
      <c r="G481" s="155" t="s">
        <v>3247</v>
      </c>
      <c r="H481" s="106">
        <v>547</v>
      </c>
      <c r="I481" s="106">
        <v>1055</v>
      </c>
      <c r="J481" s="106">
        <v>128</v>
      </c>
      <c r="K481" s="107">
        <f t="shared" si="8"/>
        <v>54.7</v>
      </c>
      <c r="L481" s="105">
        <v>0.98091671125378987</v>
      </c>
      <c r="M481" s="105">
        <v>1.0781671159029649</v>
      </c>
      <c r="N481" s="105">
        <v>1.2185976752905887</v>
      </c>
      <c r="O481" s="105">
        <v>1.1859149790184274</v>
      </c>
      <c r="P481" s="105">
        <v>1.1133949982870845</v>
      </c>
      <c r="Q481" s="105">
        <v>0.93537414965986398</v>
      </c>
      <c r="R481" s="47" t="s">
        <v>3289</v>
      </c>
      <c r="S481" s="47" t="s">
        <v>3292</v>
      </c>
      <c r="T481" s="47" t="s">
        <v>3286</v>
      </c>
      <c r="U481" s="47" t="s">
        <v>3286</v>
      </c>
      <c r="V481" s="47" t="s">
        <v>3286</v>
      </c>
      <c r="W481" s="47" t="s">
        <v>3286</v>
      </c>
      <c r="X481" s="47" t="s">
        <v>3286</v>
      </c>
      <c r="Y481" s="47" t="s">
        <v>3286</v>
      </c>
    </row>
    <row r="482" spans="2:25" x14ac:dyDescent="0.45">
      <c r="B482" s="47" t="s">
        <v>8</v>
      </c>
      <c r="C482" s="47" t="s">
        <v>2088</v>
      </c>
      <c r="D482" s="47" t="s">
        <v>2088</v>
      </c>
      <c r="E482" s="47" t="s">
        <v>2020</v>
      </c>
      <c r="F482" s="47" t="s">
        <v>2089</v>
      </c>
      <c r="G482" s="155" t="s">
        <v>3231</v>
      </c>
      <c r="H482" s="106">
        <v>4765</v>
      </c>
      <c r="I482" s="106">
        <v>4724</v>
      </c>
      <c r="J482" s="106">
        <v>4071</v>
      </c>
      <c r="K482" s="107">
        <f t="shared" si="8"/>
        <v>476.5</v>
      </c>
      <c r="L482" s="105">
        <v>0.84164436876672333</v>
      </c>
      <c r="M482" s="105">
        <v>0.76137192897105321</v>
      </c>
      <c r="N482" s="105">
        <v>0.66650450012162488</v>
      </c>
      <c r="O482" s="105">
        <v>0.79299440525419607</v>
      </c>
      <c r="P482" s="105">
        <v>0.55704208221843832</v>
      </c>
      <c r="Q482" s="105">
        <v>0.75650693261980051</v>
      </c>
      <c r="R482" s="47" t="s">
        <v>3289</v>
      </c>
      <c r="S482" s="47" t="s">
        <v>3290</v>
      </c>
      <c r="T482" s="47" t="s">
        <v>3298</v>
      </c>
      <c r="U482" s="47" t="s">
        <v>3298</v>
      </c>
      <c r="V482" s="47" t="s">
        <v>3298</v>
      </c>
      <c r="W482" s="47" t="s">
        <v>3298</v>
      </c>
      <c r="X482" s="47" t="s">
        <v>3298</v>
      </c>
      <c r="Y482" s="47" t="s">
        <v>3298</v>
      </c>
    </row>
    <row r="483" spans="2:25" x14ac:dyDescent="0.45">
      <c r="B483" s="47" t="s">
        <v>8</v>
      </c>
      <c r="C483" s="47" t="s">
        <v>2091</v>
      </c>
      <c r="D483" s="47" t="s">
        <v>2092</v>
      </c>
      <c r="E483" s="47" t="s">
        <v>2020</v>
      </c>
      <c r="F483" s="47" t="s">
        <v>2093</v>
      </c>
      <c r="G483" s="155" t="s">
        <v>3231</v>
      </c>
      <c r="H483" s="106">
        <v>1732</v>
      </c>
      <c r="I483" s="106">
        <v>2052</v>
      </c>
      <c r="J483" s="106">
        <v>1468</v>
      </c>
      <c r="K483" s="107">
        <f t="shared" si="8"/>
        <v>173.20000000000002</v>
      </c>
      <c r="L483" s="105">
        <v>0.86497890295358659</v>
      </c>
      <c r="M483" s="105">
        <v>0.95947063688999168</v>
      </c>
      <c r="N483" s="105">
        <v>1.0567010309278351</v>
      </c>
      <c r="O483" s="105">
        <v>1.0086682427107958</v>
      </c>
      <c r="P483" s="105">
        <v>1.0024252223120453</v>
      </c>
      <c r="Q483" s="105">
        <v>0.96170970614425644</v>
      </c>
      <c r="R483" s="47" t="s">
        <v>3289</v>
      </c>
      <c r="S483" s="47" t="s">
        <v>3292</v>
      </c>
      <c r="T483" s="47" t="s">
        <v>3286</v>
      </c>
      <c r="U483" s="47" t="s">
        <v>3286</v>
      </c>
      <c r="V483" s="47" t="s">
        <v>3286</v>
      </c>
      <c r="W483" s="47" t="s">
        <v>3286</v>
      </c>
      <c r="X483" s="47" t="s">
        <v>3286</v>
      </c>
      <c r="Y483" s="47" t="s">
        <v>3286</v>
      </c>
    </row>
    <row r="484" spans="2:25" x14ac:dyDescent="0.45">
      <c r="B484" s="47" t="s">
        <v>8</v>
      </c>
      <c r="C484" s="47" t="s">
        <v>2094</v>
      </c>
      <c r="D484" s="47" t="s">
        <v>2095</v>
      </c>
      <c r="E484" s="47" t="s">
        <v>2020</v>
      </c>
      <c r="F484" s="47" t="s">
        <v>2096</v>
      </c>
      <c r="G484" s="155" t="s">
        <v>11</v>
      </c>
      <c r="H484" s="106">
        <v>0</v>
      </c>
      <c r="I484" s="106">
        <v>168</v>
      </c>
      <c r="J484" s="106">
        <v>29</v>
      </c>
      <c r="K484" s="107">
        <f t="shared" si="8"/>
        <v>0</v>
      </c>
      <c r="L484" s="105">
        <v>1.1538461538461537</v>
      </c>
      <c r="M484" s="105">
        <v>0.86956521739130443</v>
      </c>
      <c r="N484" s="105">
        <v>0.90909090909090906</v>
      </c>
      <c r="O484" s="105">
        <v>1.25</v>
      </c>
      <c r="P484" s="105">
        <v>0.86956521739130443</v>
      </c>
      <c r="Q484" s="105">
        <v>0.47619047619047616</v>
      </c>
      <c r="R484" s="47" t="s">
        <v>3289</v>
      </c>
      <c r="S484" s="47" t="s">
        <v>3292</v>
      </c>
      <c r="T484" s="47" t="s">
        <v>3286</v>
      </c>
      <c r="U484" s="47" t="s">
        <v>3286</v>
      </c>
      <c r="V484" s="47" t="s">
        <v>3286</v>
      </c>
      <c r="W484" s="47" t="s">
        <v>3286</v>
      </c>
      <c r="X484" s="47" t="s">
        <v>3286</v>
      </c>
      <c r="Y484" s="47" t="s">
        <v>3286</v>
      </c>
    </row>
    <row r="485" spans="2:25" x14ac:dyDescent="0.45">
      <c r="B485" s="47" t="s">
        <v>8</v>
      </c>
      <c r="C485" s="47" t="s">
        <v>2097</v>
      </c>
      <c r="D485" s="47" t="s">
        <v>2098</v>
      </c>
      <c r="E485" s="47" t="s">
        <v>2020</v>
      </c>
      <c r="F485" s="47" t="s">
        <v>2099</v>
      </c>
      <c r="G485" s="155" t="s">
        <v>3231</v>
      </c>
      <c r="H485" s="106">
        <v>783</v>
      </c>
      <c r="I485" s="106">
        <v>1549</v>
      </c>
      <c r="J485" s="106">
        <v>777</v>
      </c>
      <c r="K485" s="107">
        <f t="shared" si="8"/>
        <v>78.300000000000011</v>
      </c>
      <c r="L485" s="105">
        <v>0.91879695750273316</v>
      </c>
      <c r="M485" s="105">
        <v>0.92853204886399909</v>
      </c>
      <c r="N485" s="105">
        <v>0.85599618309898684</v>
      </c>
      <c r="O485" s="105">
        <v>1.0011245508653555</v>
      </c>
      <c r="P485" s="105">
        <v>0.90398834259808947</v>
      </c>
      <c r="Q485" s="105">
        <v>1.0559360730593608</v>
      </c>
      <c r="R485" s="47" t="s">
        <v>3289</v>
      </c>
      <c r="S485" s="47" t="s">
        <v>3292</v>
      </c>
      <c r="T485" s="47" t="s">
        <v>3286</v>
      </c>
      <c r="U485" s="47" t="s">
        <v>3286</v>
      </c>
      <c r="V485" s="47" t="s">
        <v>3286</v>
      </c>
      <c r="W485" s="47" t="s">
        <v>3286</v>
      </c>
      <c r="X485" s="47" t="s">
        <v>3286</v>
      </c>
      <c r="Y485" s="47" t="s">
        <v>3286</v>
      </c>
    </row>
    <row r="486" spans="2:25" x14ac:dyDescent="0.45">
      <c r="B486" s="47" t="s">
        <v>8</v>
      </c>
      <c r="C486" s="47" t="s">
        <v>2100</v>
      </c>
      <c r="D486" s="47" t="s">
        <v>2101</v>
      </c>
      <c r="E486" s="47" t="s">
        <v>2020</v>
      </c>
      <c r="F486" s="47" t="s">
        <v>2102</v>
      </c>
      <c r="G486" s="155" t="s">
        <v>3231</v>
      </c>
      <c r="H486" s="106">
        <v>1312</v>
      </c>
      <c r="I486" s="106">
        <v>895</v>
      </c>
      <c r="J486" s="106">
        <v>749</v>
      </c>
      <c r="K486" s="107">
        <f t="shared" si="8"/>
        <v>131.20000000000002</v>
      </c>
      <c r="L486" s="105">
        <v>0.89623098536963475</v>
      </c>
      <c r="M486" s="105">
        <v>0.91664629674896114</v>
      </c>
      <c r="N486" s="105">
        <v>0.90399566082082805</v>
      </c>
      <c r="O486" s="105">
        <v>1.1162790697674418</v>
      </c>
      <c r="P486" s="105">
        <v>1.0030864197530864</v>
      </c>
      <c r="Q486" s="105">
        <v>1.1550725580790004</v>
      </c>
      <c r="R486" s="47" t="s">
        <v>3289</v>
      </c>
      <c r="S486" s="47" t="s">
        <v>3292</v>
      </c>
      <c r="T486" s="47" t="s">
        <v>3286</v>
      </c>
      <c r="U486" s="47" t="s">
        <v>3286</v>
      </c>
      <c r="V486" s="47" t="s">
        <v>3286</v>
      </c>
      <c r="W486" s="47" t="s">
        <v>3286</v>
      </c>
      <c r="X486" s="47" t="s">
        <v>3286</v>
      </c>
      <c r="Y486" s="47" t="s">
        <v>3286</v>
      </c>
    </row>
    <row r="487" spans="2:25" x14ac:dyDescent="0.45">
      <c r="B487" s="47" t="s">
        <v>8</v>
      </c>
      <c r="C487" s="47" t="s">
        <v>2103</v>
      </c>
      <c r="D487" s="47" t="s">
        <v>2104</v>
      </c>
      <c r="E487" s="47" t="s">
        <v>2020</v>
      </c>
      <c r="F487" s="47" t="s">
        <v>2105</v>
      </c>
      <c r="G487" s="155" t="s">
        <v>3239</v>
      </c>
      <c r="H487" s="106">
        <v>1863</v>
      </c>
      <c r="I487" s="106">
        <v>420</v>
      </c>
      <c r="J487" s="106">
        <v>924</v>
      </c>
      <c r="K487" s="107">
        <f t="shared" si="8"/>
        <v>186.3</v>
      </c>
      <c r="L487" s="105">
        <v>1.1014114383617526</v>
      </c>
      <c r="M487" s="105">
        <v>0.91236436183154113</v>
      </c>
      <c r="N487" s="105">
        <v>1.0541742730054251</v>
      </c>
      <c r="O487" s="105">
        <v>0.9896485041519737</v>
      </c>
      <c r="P487" s="105">
        <v>1.047313947757516</v>
      </c>
      <c r="Q487" s="105">
        <v>1.0688654756451368</v>
      </c>
      <c r="R487" s="47" t="s">
        <v>3289</v>
      </c>
      <c r="S487" s="47" t="s">
        <v>3292</v>
      </c>
      <c r="T487" s="47" t="s">
        <v>3286</v>
      </c>
      <c r="U487" s="47" t="s">
        <v>3286</v>
      </c>
      <c r="V487" s="47" t="s">
        <v>3286</v>
      </c>
      <c r="W487" s="47" t="s">
        <v>3286</v>
      </c>
      <c r="X487" s="47" t="s">
        <v>3286</v>
      </c>
      <c r="Y487" s="47" t="s">
        <v>3286</v>
      </c>
    </row>
    <row r="488" spans="2:25" x14ac:dyDescent="0.45">
      <c r="B488" s="47" t="s">
        <v>8</v>
      </c>
      <c r="C488" s="47" t="s">
        <v>1748</v>
      </c>
      <c r="D488" s="47" t="s">
        <v>2106</v>
      </c>
      <c r="E488" s="47" t="s">
        <v>2020</v>
      </c>
      <c r="F488" s="47" t="s">
        <v>2107</v>
      </c>
      <c r="G488" s="155" t="s">
        <v>3231</v>
      </c>
      <c r="H488" s="106">
        <v>179624</v>
      </c>
      <c r="I488" s="106">
        <v>241134</v>
      </c>
      <c r="J488" s="106">
        <v>180556</v>
      </c>
      <c r="K488" s="107">
        <f t="shared" si="8"/>
        <v>17962.400000000001</v>
      </c>
      <c r="L488" s="105">
        <v>0.91239658204726559</v>
      </c>
      <c r="M488" s="105">
        <v>0.94157698593572403</v>
      </c>
      <c r="N488" s="105">
        <v>0.82315883527209599</v>
      </c>
      <c r="O488" s="105">
        <v>0.91398001481640667</v>
      </c>
      <c r="P488" s="105">
        <v>0.86093501705017794</v>
      </c>
      <c r="Q488" s="105">
        <v>1.3184229646181476</v>
      </c>
      <c r="R488" s="47" t="s">
        <v>3289</v>
      </c>
      <c r="S488" s="47" t="s">
        <v>3292</v>
      </c>
      <c r="T488" s="47" t="s">
        <v>3298</v>
      </c>
      <c r="U488" s="47" t="s">
        <v>3298</v>
      </c>
      <c r="V488" s="47" t="s">
        <v>3298</v>
      </c>
      <c r="W488" s="47" t="s">
        <v>3298</v>
      </c>
      <c r="X488" s="47" t="s">
        <v>3298</v>
      </c>
      <c r="Y488" s="47" t="s">
        <v>3298</v>
      </c>
    </row>
    <row r="489" spans="2:25" x14ac:dyDescent="0.45">
      <c r="B489" s="47" t="s">
        <v>8</v>
      </c>
      <c r="C489" s="47" t="s">
        <v>2128</v>
      </c>
      <c r="D489" s="47" t="s">
        <v>2128</v>
      </c>
      <c r="E489" s="47" t="s">
        <v>2124</v>
      </c>
      <c r="F489" s="47" t="s">
        <v>2129</v>
      </c>
      <c r="G489" s="155" t="s">
        <v>11</v>
      </c>
      <c r="H489" s="106">
        <v>0</v>
      </c>
      <c r="I489" s="106">
        <v>22922</v>
      </c>
      <c r="J489" s="106">
        <v>71068</v>
      </c>
      <c r="K489" s="107">
        <f t="shared" si="8"/>
        <v>0</v>
      </c>
      <c r="L489" s="105">
        <v>0</v>
      </c>
      <c r="M489" s="105">
        <v>0.72657433455961917</v>
      </c>
      <c r="N489" s="105">
        <v>0.81756373937677052</v>
      </c>
      <c r="O489" s="105">
        <v>0.92979442566631565</v>
      </c>
      <c r="P489" s="105">
        <v>0.73314505581986011</v>
      </c>
      <c r="Q489" s="105">
        <v>0.90614164926296159</v>
      </c>
      <c r="R489" s="47" t="s">
        <v>3289</v>
      </c>
      <c r="S489" s="47" t="s">
        <v>3292</v>
      </c>
      <c r="T489" s="47" t="s">
        <v>3286</v>
      </c>
      <c r="U489" s="47" t="s">
        <v>3286</v>
      </c>
      <c r="V489" s="47" t="s">
        <v>3286</v>
      </c>
      <c r="W489" s="47" t="s">
        <v>3286</v>
      </c>
      <c r="X489" s="47" t="s">
        <v>3286</v>
      </c>
      <c r="Y489" s="47" t="s">
        <v>3286</v>
      </c>
    </row>
    <row r="490" spans="2:25" x14ac:dyDescent="0.45">
      <c r="B490" s="47" t="s">
        <v>16</v>
      </c>
      <c r="C490" s="47" t="s">
        <v>3414</v>
      </c>
      <c r="D490" s="47" t="s">
        <v>2130</v>
      </c>
      <c r="E490" s="47" t="s">
        <v>2124</v>
      </c>
      <c r="F490" s="47" t="s">
        <v>2131</v>
      </c>
      <c r="G490" s="155" t="s">
        <v>3231</v>
      </c>
      <c r="H490" s="106">
        <v>138600</v>
      </c>
      <c r="I490" s="106">
        <v>202300</v>
      </c>
      <c r="J490" s="106">
        <v>173200</v>
      </c>
      <c r="K490" s="107">
        <f t="shared" si="8"/>
        <v>13860</v>
      </c>
      <c r="L490" s="105">
        <v>1.2253521126760563</v>
      </c>
      <c r="M490" s="105">
        <v>1.1292775665399239</v>
      </c>
      <c r="N490" s="105">
        <v>0.90878378378378377</v>
      </c>
      <c r="O490" s="105">
        <v>1.3449367088607596</v>
      </c>
      <c r="P490" s="105">
        <v>0.84023668639053251</v>
      </c>
      <c r="Q490" s="105">
        <v>0.74260355029585801</v>
      </c>
      <c r="R490" s="47" t="s">
        <v>3284</v>
      </c>
      <c r="S490" s="47" t="s">
        <v>3285</v>
      </c>
      <c r="T490" s="47" t="s">
        <v>3286</v>
      </c>
      <c r="U490" s="47" t="s">
        <v>3286</v>
      </c>
      <c r="V490" s="47" t="s">
        <v>3286</v>
      </c>
      <c r="W490" s="47" t="s">
        <v>3286</v>
      </c>
      <c r="X490" s="47" t="s">
        <v>3286</v>
      </c>
      <c r="Y490" s="47" t="s">
        <v>3286</v>
      </c>
    </row>
    <row r="491" spans="2:25" x14ac:dyDescent="0.45">
      <c r="B491" s="47" t="s">
        <v>8</v>
      </c>
      <c r="C491" s="47" t="s">
        <v>2138</v>
      </c>
      <c r="D491" s="47" t="s">
        <v>2138</v>
      </c>
      <c r="E491" s="47" t="s">
        <v>2124</v>
      </c>
      <c r="F491" s="47" t="s">
        <v>2139</v>
      </c>
      <c r="G491" s="155" t="s">
        <v>3239</v>
      </c>
      <c r="H491" s="106">
        <v>1109</v>
      </c>
      <c r="I491" s="106">
        <v>11964</v>
      </c>
      <c r="J491" s="106">
        <v>13240</v>
      </c>
      <c r="K491" s="107">
        <f t="shared" si="8"/>
        <v>110.9</v>
      </c>
      <c r="L491" s="105">
        <v>0.9601355832289441</v>
      </c>
      <c r="M491" s="105">
        <v>0.81958145109246794</v>
      </c>
      <c r="N491" s="105">
        <v>0.85404716379859791</v>
      </c>
      <c r="O491" s="105">
        <v>1.0358416213173203</v>
      </c>
      <c r="P491" s="105">
        <v>0.84187338377550047</v>
      </c>
      <c r="Q491" s="105">
        <v>0.85827330830881599</v>
      </c>
      <c r="R491" s="47" t="s">
        <v>3289</v>
      </c>
      <c r="S491" s="47" t="s">
        <v>3292</v>
      </c>
      <c r="T491" s="47" t="s">
        <v>3286</v>
      </c>
      <c r="U491" s="47" t="s">
        <v>3286</v>
      </c>
      <c r="V491" s="47" t="s">
        <v>3286</v>
      </c>
      <c r="W491" s="47" t="s">
        <v>3286</v>
      </c>
      <c r="X491" s="47" t="s">
        <v>3286</v>
      </c>
      <c r="Y491" s="47" t="s">
        <v>3286</v>
      </c>
    </row>
    <row r="492" spans="2:25" x14ac:dyDescent="0.45">
      <c r="B492" s="47" t="s">
        <v>8</v>
      </c>
      <c r="C492" s="47" t="s">
        <v>2141</v>
      </c>
      <c r="D492" s="47" t="s">
        <v>2141</v>
      </c>
      <c r="E492" s="47" t="s">
        <v>2124</v>
      </c>
      <c r="F492" s="47" t="s">
        <v>2142</v>
      </c>
      <c r="G492" s="155" t="s">
        <v>3239</v>
      </c>
      <c r="H492" s="106">
        <v>834</v>
      </c>
      <c r="I492" s="106">
        <v>7774</v>
      </c>
      <c r="J492" s="106">
        <v>9129</v>
      </c>
      <c r="K492" s="107">
        <f t="shared" si="8"/>
        <v>83.4</v>
      </c>
      <c r="L492" s="105">
        <v>0.96445645395967572</v>
      </c>
      <c r="M492" s="105">
        <v>0.88686605981794542</v>
      </c>
      <c r="N492" s="105">
        <v>0.83406828776615849</v>
      </c>
      <c r="O492" s="105">
        <v>1.0383717915478352</v>
      </c>
      <c r="P492" s="105">
        <v>0.83002382843526612</v>
      </c>
      <c r="Q492" s="105">
        <v>0.94292109681029668</v>
      </c>
      <c r="R492" s="47" t="s">
        <v>3289</v>
      </c>
      <c r="S492" s="47" t="s">
        <v>3292</v>
      </c>
      <c r="T492" s="47" t="s">
        <v>3286</v>
      </c>
      <c r="U492" s="47" t="s">
        <v>3286</v>
      </c>
      <c r="V492" s="47" t="s">
        <v>3286</v>
      </c>
      <c r="W492" s="47" t="s">
        <v>3286</v>
      </c>
      <c r="X492" s="47" t="s">
        <v>3286</v>
      </c>
      <c r="Y492" s="47" t="s">
        <v>3286</v>
      </c>
    </row>
    <row r="493" spans="2:25" x14ac:dyDescent="0.45">
      <c r="B493" s="47" t="s">
        <v>16</v>
      </c>
      <c r="C493" s="47" t="s">
        <v>2144</v>
      </c>
      <c r="D493" s="47" t="s">
        <v>2144</v>
      </c>
      <c r="E493" s="47" t="s">
        <v>2124</v>
      </c>
      <c r="F493" s="47" t="s">
        <v>2145</v>
      </c>
      <c r="G493" s="155" t="s">
        <v>3247</v>
      </c>
      <c r="H493" s="106">
        <v>16390</v>
      </c>
      <c r="I493" s="106">
        <v>29110</v>
      </c>
      <c r="J493" s="106">
        <v>30290</v>
      </c>
      <c r="K493" s="107">
        <f t="shared" si="8"/>
        <v>1639</v>
      </c>
      <c r="L493" s="105">
        <v>0.78837209302325584</v>
      </c>
      <c r="M493" s="105">
        <v>1.0302325581395348</v>
      </c>
      <c r="N493" s="105">
        <v>0.8</v>
      </c>
      <c r="O493" s="105">
        <v>1.0139534883720931</v>
      </c>
      <c r="P493" s="105">
        <v>1.344186046511628</v>
      </c>
      <c r="Q493" s="105">
        <v>0.95620437956204385</v>
      </c>
      <c r="R493" s="47" t="s">
        <v>3284</v>
      </c>
      <c r="S493" s="47" t="s">
        <v>3285</v>
      </c>
      <c r="T493" s="47" t="s">
        <v>3286</v>
      </c>
      <c r="U493" s="47" t="s">
        <v>3286</v>
      </c>
      <c r="V493" s="47" t="s">
        <v>3286</v>
      </c>
      <c r="W493" s="47" t="s">
        <v>3286</v>
      </c>
      <c r="X493" s="47" t="s">
        <v>3286</v>
      </c>
      <c r="Y493" s="47" t="s">
        <v>3286</v>
      </c>
    </row>
    <row r="494" spans="2:25" x14ac:dyDescent="0.45">
      <c r="B494" s="47" t="s">
        <v>22</v>
      </c>
      <c r="C494" s="47" t="s">
        <v>2150</v>
      </c>
      <c r="D494" s="47" t="s">
        <v>2150</v>
      </c>
      <c r="E494" s="47" t="s">
        <v>2124</v>
      </c>
      <c r="F494" s="47" t="s">
        <v>2151</v>
      </c>
      <c r="G494" s="155" t="s">
        <v>3247</v>
      </c>
      <c r="H494" s="106">
        <v>181</v>
      </c>
      <c r="I494" s="106">
        <v>664</v>
      </c>
      <c r="J494" s="106">
        <v>474</v>
      </c>
      <c r="K494" s="107">
        <f t="shared" si="8"/>
        <v>18.100000000000001</v>
      </c>
      <c r="L494" s="105">
        <v>0</v>
      </c>
      <c r="M494" s="105">
        <v>0</v>
      </c>
      <c r="N494" s="105">
        <v>0</v>
      </c>
      <c r="O494" s="105">
        <v>0</v>
      </c>
      <c r="P494" s="105">
        <v>0</v>
      </c>
      <c r="Q494" s="105">
        <v>0</v>
      </c>
      <c r="R494" s="47" t="s">
        <v>3289</v>
      </c>
      <c r="S494" s="47" t="s">
        <v>3301</v>
      </c>
      <c r="T494" s="47" t="s">
        <v>3287</v>
      </c>
      <c r="U494" s="47" t="s">
        <v>3287</v>
      </c>
      <c r="V494" s="47" t="s">
        <v>3287</v>
      </c>
      <c r="W494" s="47" t="s">
        <v>3287</v>
      </c>
      <c r="X494" s="47" t="s">
        <v>3287</v>
      </c>
      <c r="Y494" s="47" t="s">
        <v>3287</v>
      </c>
    </row>
    <row r="495" spans="2:25" x14ac:dyDescent="0.45">
      <c r="B495" s="47" t="s">
        <v>22</v>
      </c>
      <c r="C495" s="47" t="s">
        <v>2153</v>
      </c>
      <c r="D495" s="47" t="s">
        <v>2154</v>
      </c>
      <c r="E495" s="47" t="s">
        <v>2124</v>
      </c>
      <c r="F495" s="47" t="s">
        <v>2155</v>
      </c>
      <c r="G495" s="155" t="s">
        <v>3239</v>
      </c>
      <c r="H495" s="106">
        <v>343</v>
      </c>
      <c r="I495" s="106">
        <v>950</v>
      </c>
      <c r="J495" s="106">
        <v>1088</v>
      </c>
      <c r="K495" s="107">
        <f t="shared" si="8"/>
        <v>34.300000000000004</v>
      </c>
      <c r="L495" s="105">
        <v>0.85889570552147243</v>
      </c>
      <c r="M495" s="105">
        <v>1.4234016887816645</v>
      </c>
      <c r="N495" s="105">
        <v>1.1281489594742606</v>
      </c>
      <c r="O495" s="105">
        <v>0.90995260663507105</v>
      </c>
      <c r="P495" s="105">
        <v>0.84795321637426901</v>
      </c>
      <c r="Q495" s="105">
        <v>0.8006962576153176</v>
      </c>
      <c r="R495" s="47" t="s">
        <v>3289</v>
      </c>
      <c r="S495" s="47" t="s">
        <v>3291</v>
      </c>
      <c r="T495" s="47" t="s">
        <v>3286</v>
      </c>
      <c r="U495" s="47" t="s">
        <v>3286</v>
      </c>
      <c r="V495" s="47" t="s">
        <v>3286</v>
      </c>
      <c r="W495" s="47" t="s">
        <v>3286</v>
      </c>
      <c r="X495" s="47" t="s">
        <v>3286</v>
      </c>
      <c r="Y495" s="47" t="s">
        <v>3286</v>
      </c>
    </row>
    <row r="496" spans="2:25" x14ac:dyDescent="0.45">
      <c r="B496" s="47" t="s">
        <v>22</v>
      </c>
      <c r="C496" s="47" t="s">
        <v>3415</v>
      </c>
      <c r="D496" s="47" t="s">
        <v>2157</v>
      </c>
      <c r="E496" s="47" t="s">
        <v>2124</v>
      </c>
      <c r="F496" s="47" t="s">
        <v>2158</v>
      </c>
      <c r="G496" s="155" t="s">
        <v>3424</v>
      </c>
      <c r="H496" s="106">
        <v>586</v>
      </c>
      <c r="I496" s="106">
        <v>1291</v>
      </c>
      <c r="J496" s="106">
        <v>997</v>
      </c>
      <c r="K496" s="107">
        <f t="shared" si="8"/>
        <v>58.6</v>
      </c>
      <c r="L496" s="105">
        <v>0.56451612903225812</v>
      </c>
      <c r="M496" s="105">
        <v>0.63432835820895517</v>
      </c>
      <c r="N496" s="105">
        <v>0.74029126213592233</v>
      </c>
      <c r="O496" s="105">
        <v>0.99789915966386555</v>
      </c>
      <c r="P496" s="105">
        <v>0.92288242730720615</v>
      </c>
      <c r="Q496" s="105">
        <v>1.124031007751938</v>
      </c>
      <c r="R496" s="47" t="s">
        <v>3289</v>
      </c>
      <c r="S496" s="47" t="s">
        <v>3291</v>
      </c>
      <c r="T496" s="47" t="s">
        <v>3286</v>
      </c>
      <c r="U496" s="47" t="s">
        <v>3286</v>
      </c>
      <c r="V496" s="47" t="s">
        <v>3286</v>
      </c>
      <c r="W496" s="47" t="s">
        <v>3286</v>
      </c>
      <c r="X496" s="47" t="s">
        <v>3286</v>
      </c>
      <c r="Y496" s="47" t="s">
        <v>3286</v>
      </c>
    </row>
    <row r="497" spans="2:25" x14ac:dyDescent="0.45">
      <c r="B497" s="47" t="s">
        <v>22</v>
      </c>
      <c r="C497" s="47" t="s">
        <v>2160</v>
      </c>
      <c r="D497" s="47" t="s">
        <v>2161</v>
      </c>
      <c r="E497" s="47" t="s">
        <v>2124</v>
      </c>
      <c r="F497" s="47" t="s">
        <v>2162</v>
      </c>
      <c r="G497" s="155" t="s">
        <v>3239</v>
      </c>
      <c r="H497" s="106">
        <v>13</v>
      </c>
      <c r="I497" s="106">
        <v>16</v>
      </c>
      <c r="J497" s="106">
        <v>18</v>
      </c>
      <c r="K497" s="107">
        <f t="shared" si="8"/>
        <v>1.3</v>
      </c>
      <c r="L497" s="105">
        <v>0.58823529411764708</v>
      </c>
      <c r="M497" s="105">
        <v>0.7142857142857143</v>
      </c>
      <c r="N497" s="105">
        <v>1.7647058823529411</v>
      </c>
      <c r="O497" s="105">
        <v>0.8</v>
      </c>
      <c r="P497" s="105">
        <v>0.47619047619047616</v>
      </c>
      <c r="Q497" s="105">
        <v>0.5</v>
      </c>
      <c r="R497" s="47" t="s">
        <v>3289</v>
      </c>
      <c r="S497" s="47" t="s">
        <v>3291</v>
      </c>
      <c r="T497" s="47" t="s">
        <v>3286</v>
      </c>
      <c r="U497" s="47" t="s">
        <v>3286</v>
      </c>
      <c r="V497" s="47" t="s">
        <v>3286</v>
      </c>
      <c r="W497" s="47" t="s">
        <v>3286</v>
      </c>
      <c r="X497" s="47" t="s">
        <v>3286</v>
      </c>
      <c r="Y497" s="47" t="s">
        <v>3286</v>
      </c>
    </row>
    <row r="498" spans="2:25" x14ac:dyDescent="0.45">
      <c r="B498" s="47" t="s">
        <v>8</v>
      </c>
      <c r="C498" s="47" t="s">
        <v>2164</v>
      </c>
      <c r="D498" s="47" t="s">
        <v>2165</v>
      </c>
      <c r="E498" s="47" t="s">
        <v>2124</v>
      </c>
      <c r="F498" s="47" t="s">
        <v>2166</v>
      </c>
      <c r="G498" s="155" t="s">
        <v>11</v>
      </c>
      <c r="H498" s="106">
        <v>0</v>
      </c>
      <c r="I498" s="106">
        <v>9690</v>
      </c>
      <c r="J498" s="106">
        <v>10923</v>
      </c>
      <c r="K498" s="107">
        <f t="shared" si="8"/>
        <v>0</v>
      </c>
      <c r="L498" s="105">
        <v>0</v>
      </c>
      <c r="M498" s="105">
        <v>0.5364033959351685</v>
      </c>
      <c r="N498" s="105">
        <v>0.76716532412734939</v>
      </c>
      <c r="O498" s="105">
        <v>0.8099688473520249</v>
      </c>
      <c r="P498" s="105">
        <v>-6.5432250153280194</v>
      </c>
      <c r="Q498" s="105">
        <v>0.90982028241335033</v>
      </c>
      <c r="R498" s="47" t="s">
        <v>3289</v>
      </c>
      <c r="S498" s="47" t="s">
        <v>3292</v>
      </c>
      <c r="T498" s="47" t="s">
        <v>3286</v>
      </c>
      <c r="U498" s="47" t="s">
        <v>3286</v>
      </c>
      <c r="V498" s="47" t="s">
        <v>3286</v>
      </c>
      <c r="W498" s="47" t="s">
        <v>3286</v>
      </c>
      <c r="X498" s="47" t="s">
        <v>3286</v>
      </c>
      <c r="Y498" s="47" t="s">
        <v>3286</v>
      </c>
    </row>
    <row r="499" spans="2:25" x14ac:dyDescent="0.45">
      <c r="B499" s="47" t="s">
        <v>8</v>
      </c>
      <c r="C499" s="47" t="s">
        <v>2167</v>
      </c>
      <c r="D499" s="47" t="s">
        <v>2168</v>
      </c>
      <c r="E499" s="47" t="s">
        <v>2124</v>
      </c>
      <c r="F499" s="47" t="s">
        <v>2169</v>
      </c>
      <c r="G499" s="155" t="s">
        <v>3247</v>
      </c>
      <c r="H499" s="106">
        <v>0</v>
      </c>
      <c r="I499" s="106">
        <v>28</v>
      </c>
      <c r="J499" s="106">
        <v>182</v>
      </c>
      <c r="K499" s="107">
        <f t="shared" si="8"/>
        <v>0</v>
      </c>
      <c r="L499" s="105">
        <v>0.60606060606060608</v>
      </c>
      <c r="M499" s="105">
        <v>1.0526315789473684</v>
      </c>
      <c r="N499" s="105">
        <v>0.79710144927536231</v>
      </c>
      <c r="O499" s="105">
        <v>0.74380165289256206</v>
      </c>
      <c r="P499" s="105">
        <v>0.74380165289256206</v>
      </c>
      <c r="Q499" s="105">
        <v>0.67961165048543681</v>
      </c>
      <c r="R499" s="47" t="s">
        <v>3289</v>
      </c>
      <c r="S499" s="47" t="s">
        <v>3292</v>
      </c>
      <c r="T499" s="47" t="s">
        <v>3286</v>
      </c>
      <c r="U499" s="47" t="s">
        <v>3286</v>
      </c>
      <c r="V499" s="47" t="s">
        <v>3286</v>
      </c>
      <c r="W499" s="47" t="s">
        <v>3286</v>
      </c>
      <c r="X499" s="47" t="s">
        <v>3286</v>
      </c>
      <c r="Y499" s="47" t="s">
        <v>3286</v>
      </c>
    </row>
    <row r="500" spans="2:25" x14ac:dyDescent="0.45">
      <c r="B500" s="47" t="s">
        <v>8</v>
      </c>
      <c r="C500" s="47" t="s">
        <v>2171</v>
      </c>
      <c r="D500" s="47" t="s">
        <v>2172</v>
      </c>
      <c r="E500" s="47" t="s">
        <v>2124</v>
      </c>
      <c r="F500" s="47" t="s">
        <v>2173</v>
      </c>
      <c r="G500" s="155" t="s">
        <v>3247</v>
      </c>
      <c r="H500" s="106">
        <v>2083</v>
      </c>
      <c r="I500" s="106">
        <v>8691</v>
      </c>
      <c r="J500" s="106">
        <v>14148</v>
      </c>
      <c r="K500" s="107">
        <f t="shared" si="8"/>
        <v>208.3</v>
      </c>
      <c r="L500" s="105">
        <v>1.1763999759918373</v>
      </c>
      <c r="M500" s="105">
        <v>0.78697210534517681</v>
      </c>
      <c r="N500" s="105">
        <v>0.87816788751368191</v>
      </c>
      <c r="O500" s="105">
        <v>1.0679611650485437</v>
      </c>
      <c r="P500" s="105">
        <v>0.79728801922416748</v>
      </c>
      <c r="Q500" s="105">
        <v>1.0747663551401869</v>
      </c>
      <c r="R500" s="47" t="s">
        <v>3289</v>
      </c>
      <c r="S500" s="47" t="s">
        <v>3292</v>
      </c>
      <c r="T500" s="47" t="s">
        <v>3286</v>
      </c>
      <c r="U500" s="47" t="s">
        <v>3286</v>
      </c>
      <c r="V500" s="47" t="s">
        <v>3286</v>
      </c>
      <c r="W500" s="47" t="s">
        <v>3286</v>
      </c>
      <c r="X500" s="47" t="s">
        <v>3286</v>
      </c>
      <c r="Y500" s="47" t="s">
        <v>3286</v>
      </c>
    </row>
    <row r="501" spans="2:25" x14ac:dyDescent="0.45">
      <c r="B501" s="47" t="s">
        <v>8</v>
      </c>
      <c r="C501" s="47" t="s">
        <v>2174</v>
      </c>
      <c r="D501" s="47" t="s">
        <v>2175</v>
      </c>
      <c r="E501" s="47" t="s">
        <v>2124</v>
      </c>
      <c r="F501" s="47" t="s">
        <v>2176</v>
      </c>
      <c r="G501" s="155" t="s">
        <v>11</v>
      </c>
      <c r="H501" s="106">
        <v>0</v>
      </c>
      <c r="I501" s="106">
        <v>1086</v>
      </c>
      <c r="J501" s="106">
        <v>5261</v>
      </c>
      <c r="K501" s="107">
        <f t="shared" si="8"/>
        <v>0</v>
      </c>
      <c r="L501" s="105">
        <v>0</v>
      </c>
      <c r="M501" s="105">
        <v>0.88036609283068212</v>
      </c>
      <c r="N501" s="105">
        <v>0.871387602029561</v>
      </c>
      <c r="O501" s="105">
        <v>0.97624190064794814</v>
      </c>
      <c r="P501" s="105">
        <v>0.93688578292203539</v>
      </c>
      <c r="Q501" s="105">
        <v>0.63054860004552693</v>
      </c>
      <c r="R501" s="47" t="s">
        <v>3289</v>
      </c>
      <c r="S501" s="47" t="s">
        <v>3292</v>
      </c>
      <c r="T501" s="47" t="s">
        <v>3293</v>
      </c>
      <c r="U501" s="47" t="s">
        <v>3293</v>
      </c>
      <c r="V501" s="47" t="s">
        <v>3293</v>
      </c>
      <c r="W501" s="47" t="s">
        <v>3293</v>
      </c>
      <c r="X501" s="47" t="s">
        <v>3293</v>
      </c>
      <c r="Y501" s="47" t="s">
        <v>3293</v>
      </c>
    </row>
    <row r="502" spans="2:25" x14ac:dyDescent="0.45">
      <c r="B502" s="47" t="s">
        <v>8</v>
      </c>
      <c r="C502" s="47" t="s">
        <v>2177</v>
      </c>
      <c r="D502" s="47" t="s">
        <v>2178</v>
      </c>
      <c r="E502" s="47" t="s">
        <v>2124</v>
      </c>
      <c r="F502" s="47" t="s">
        <v>2179</v>
      </c>
      <c r="G502" s="155" t="s">
        <v>11</v>
      </c>
      <c r="H502" s="106">
        <v>0</v>
      </c>
      <c r="I502" s="106">
        <v>1208</v>
      </c>
      <c r="J502" s="106">
        <v>5377</v>
      </c>
      <c r="K502" s="107">
        <f t="shared" si="8"/>
        <v>0</v>
      </c>
      <c r="L502" s="105">
        <v>0</v>
      </c>
      <c r="M502" s="105">
        <v>1.0022172949002217</v>
      </c>
      <c r="N502" s="105">
        <v>0.87542087542087543</v>
      </c>
      <c r="O502" s="105">
        <v>0.97384040448450215</v>
      </c>
      <c r="P502" s="105">
        <v>0.91333333333333333</v>
      </c>
      <c r="Q502" s="105">
        <v>0.87719298245614041</v>
      </c>
      <c r="R502" s="47" t="s">
        <v>3289</v>
      </c>
      <c r="S502" s="47" t="s">
        <v>3292</v>
      </c>
      <c r="T502" s="47" t="s">
        <v>3293</v>
      </c>
      <c r="U502" s="47" t="s">
        <v>3293</v>
      </c>
      <c r="V502" s="47" t="s">
        <v>3293</v>
      </c>
      <c r="W502" s="47" t="s">
        <v>3293</v>
      </c>
      <c r="X502" s="47" t="s">
        <v>3293</v>
      </c>
      <c r="Y502" s="47" t="s">
        <v>3293</v>
      </c>
    </row>
    <row r="503" spans="2:25" x14ac:dyDescent="0.45">
      <c r="B503" s="47" t="s">
        <v>8</v>
      </c>
      <c r="C503" s="47" t="s">
        <v>2180</v>
      </c>
      <c r="D503" s="47" t="s">
        <v>2180</v>
      </c>
      <c r="E503" s="47" t="s">
        <v>2124</v>
      </c>
      <c r="F503" s="47" t="s">
        <v>3338</v>
      </c>
      <c r="G503" s="155" t="s">
        <v>3239</v>
      </c>
      <c r="H503" s="106">
        <v>168</v>
      </c>
      <c r="I503" s="106">
        <v>2048</v>
      </c>
      <c r="J503" s="106">
        <v>2808</v>
      </c>
      <c r="K503" s="107">
        <f t="shared" si="8"/>
        <v>16.8</v>
      </c>
      <c r="L503" s="105">
        <v>0.84637268847795166</v>
      </c>
      <c r="M503" s="105">
        <v>0.98925946862634262</v>
      </c>
      <c r="N503" s="105">
        <v>0.74577938042943781</v>
      </c>
      <c r="O503" s="105">
        <v>0.89960112025799888</v>
      </c>
      <c r="P503" s="105">
        <v>0.89881393624907335</v>
      </c>
      <c r="Q503" s="105">
        <v>0.88238146029283437</v>
      </c>
      <c r="R503" s="47" t="s">
        <v>3289</v>
      </c>
      <c r="S503" s="47" t="s">
        <v>3292</v>
      </c>
      <c r="T503" s="47" t="s">
        <v>3293</v>
      </c>
      <c r="U503" s="47" t="s">
        <v>3293</v>
      </c>
      <c r="V503" s="47" t="s">
        <v>3293</v>
      </c>
      <c r="W503" s="47" t="s">
        <v>3293</v>
      </c>
      <c r="X503" s="47" t="s">
        <v>3293</v>
      </c>
      <c r="Y503" s="47" t="s">
        <v>3293</v>
      </c>
    </row>
    <row r="504" spans="2:25" x14ac:dyDescent="0.45">
      <c r="B504" s="47" t="s">
        <v>8</v>
      </c>
      <c r="C504" s="47" t="s">
        <v>2183</v>
      </c>
      <c r="D504" s="47" t="s">
        <v>2184</v>
      </c>
      <c r="E504" s="47" t="s">
        <v>2124</v>
      </c>
      <c r="F504" s="47" t="s">
        <v>2185</v>
      </c>
      <c r="G504" s="155" t="s">
        <v>3239</v>
      </c>
      <c r="H504" s="106">
        <v>2796</v>
      </c>
      <c r="I504" s="106">
        <v>9529</v>
      </c>
      <c r="J504" s="106">
        <v>10387</v>
      </c>
      <c r="K504" s="107">
        <f t="shared" si="8"/>
        <v>279.60000000000002</v>
      </c>
      <c r="L504" s="105">
        <v>1.012194003850738</v>
      </c>
      <c r="M504" s="105">
        <v>0.65103024989039893</v>
      </c>
      <c r="N504" s="105">
        <v>0.71914480077745391</v>
      </c>
      <c r="O504" s="105">
        <v>0.80208048179578428</v>
      </c>
      <c r="P504" s="105">
        <v>0.9147609147609147</v>
      </c>
      <c r="Q504" s="105">
        <v>1</v>
      </c>
      <c r="R504" s="47" t="s">
        <v>3289</v>
      </c>
      <c r="S504" s="47" t="s">
        <v>3294</v>
      </c>
      <c r="T504" s="47" t="s">
        <v>3286</v>
      </c>
      <c r="U504" s="47" t="s">
        <v>3286</v>
      </c>
      <c r="V504" s="47" t="s">
        <v>3286</v>
      </c>
      <c r="W504" s="47" t="s">
        <v>3286</v>
      </c>
      <c r="X504" s="47" t="s">
        <v>3286</v>
      </c>
      <c r="Y504" s="47" t="s">
        <v>3286</v>
      </c>
    </row>
    <row r="505" spans="2:25" x14ac:dyDescent="0.45">
      <c r="B505" s="47" t="s">
        <v>8</v>
      </c>
      <c r="C505" s="47" t="s">
        <v>2188</v>
      </c>
      <c r="D505" s="47" t="s">
        <v>2189</v>
      </c>
      <c r="E505" s="47" t="s">
        <v>2124</v>
      </c>
      <c r="F505" s="47" t="s">
        <v>2190</v>
      </c>
      <c r="G505" s="155" t="s">
        <v>3239</v>
      </c>
      <c r="H505" s="106">
        <v>5260</v>
      </c>
      <c r="I505" s="106">
        <v>16097</v>
      </c>
      <c r="J505" s="106">
        <v>17944</v>
      </c>
      <c r="K505" s="107">
        <f t="shared" si="8"/>
        <v>526</v>
      </c>
      <c r="L505" s="105">
        <v>1.0390969162995596</v>
      </c>
      <c r="M505" s="105">
        <v>0.76051886481859488</v>
      </c>
      <c r="N505" s="105">
        <v>1.0396457191058626</v>
      </c>
      <c r="O505" s="105">
        <v>0.87488999706658854</v>
      </c>
      <c r="P505" s="105">
        <v>0.75979557069846682</v>
      </c>
      <c r="Q505" s="105">
        <v>0.40975609756097559</v>
      </c>
      <c r="R505" s="47" t="s">
        <v>3289</v>
      </c>
      <c r="S505" s="47" t="s">
        <v>3294</v>
      </c>
      <c r="T505" s="47" t="s">
        <v>3286</v>
      </c>
      <c r="U505" s="47" t="s">
        <v>3286</v>
      </c>
      <c r="V505" s="47" t="s">
        <v>3286</v>
      </c>
      <c r="W505" s="47" t="s">
        <v>3286</v>
      </c>
      <c r="X505" s="47" t="s">
        <v>3286</v>
      </c>
      <c r="Y505" s="47" t="s">
        <v>3286</v>
      </c>
    </row>
    <row r="506" spans="2:25" x14ac:dyDescent="0.45">
      <c r="B506" s="47" t="s">
        <v>8</v>
      </c>
      <c r="C506" s="47" t="s">
        <v>2191</v>
      </c>
      <c r="D506" s="47" t="s">
        <v>2192</v>
      </c>
      <c r="E506" s="47" t="s">
        <v>2124</v>
      </c>
      <c r="F506" s="47" t="s">
        <v>2193</v>
      </c>
      <c r="G506" s="155" t="s">
        <v>3239</v>
      </c>
      <c r="H506" s="106">
        <v>3365</v>
      </c>
      <c r="I506" s="106">
        <v>10884</v>
      </c>
      <c r="J506" s="106">
        <v>12289</v>
      </c>
      <c r="K506" s="107">
        <f t="shared" si="8"/>
        <v>336.5</v>
      </c>
      <c r="L506" s="105">
        <v>1.086212516297262</v>
      </c>
      <c r="M506" s="105">
        <v>0.6399766218585623</v>
      </c>
      <c r="N506" s="105">
        <v>0.66619202603742877</v>
      </c>
      <c r="O506" s="105">
        <v>1.0053924505692031</v>
      </c>
      <c r="P506" s="105">
        <v>0.7683982683982683</v>
      </c>
      <c r="Q506" s="105">
        <v>0.38968915845337376</v>
      </c>
      <c r="R506" s="47" t="s">
        <v>3289</v>
      </c>
      <c r="S506" s="47" t="s">
        <v>3294</v>
      </c>
      <c r="T506" s="47" t="s">
        <v>3286</v>
      </c>
      <c r="U506" s="47" t="s">
        <v>3286</v>
      </c>
      <c r="V506" s="47" t="s">
        <v>3286</v>
      </c>
      <c r="W506" s="47" t="s">
        <v>3286</v>
      </c>
      <c r="X506" s="47" t="s">
        <v>3286</v>
      </c>
      <c r="Y506" s="47" t="s">
        <v>3286</v>
      </c>
    </row>
    <row r="507" spans="2:25" x14ac:dyDescent="0.45">
      <c r="B507" s="47" t="s">
        <v>16</v>
      </c>
      <c r="C507" s="47" t="s">
        <v>2199</v>
      </c>
      <c r="D507" s="47" t="s">
        <v>2199</v>
      </c>
      <c r="E507" s="47" t="s">
        <v>2124</v>
      </c>
      <c r="F507" s="47" t="s">
        <v>2200</v>
      </c>
      <c r="G507" s="155" t="s">
        <v>3424</v>
      </c>
      <c r="H507" s="106">
        <v>10020</v>
      </c>
      <c r="I507" s="106">
        <v>55610</v>
      </c>
      <c r="J507" s="106">
        <v>32960</v>
      </c>
      <c r="K507" s="107">
        <f t="shared" si="8"/>
        <v>1002</v>
      </c>
      <c r="L507" s="105">
        <v>0.73076923076923073</v>
      </c>
      <c r="M507" s="105">
        <v>0.95925925925925926</v>
      </c>
      <c r="N507" s="105">
        <v>1.1282051282051282</v>
      </c>
      <c r="O507" s="105">
        <v>0.96666666666666667</v>
      </c>
      <c r="P507" s="105">
        <v>0.74333333333333329</v>
      </c>
      <c r="Q507" s="105">
        <v>1.1856060606060606</v>
      </c>
      <c r="R507" s="47" t="s">
        <v>3284</v>
      </c>
      <c r="S507" s="47" t="s">
        <v>3285</v>
      </c>
      <c r="T507" s="47" t="s">
        <v>3293</v>
      </c>
      <c r="U507" s="47" t="s">
        <v>3293</v>
      </c>
      <c r="V507" s="47" t="s">
        <v>3293</v>
      </c>
      <c r="W507" s="47" t="s">
        <v>3293</v>
      </c>
      <c r="X507" s="47" t="s">
        <v>3293</v>
      </c>
      <c r="Y507" s="47" t="s">
        <v>3293</v>
      </c>
    </row>
    <row r="508" spans="2:25" x14ac:dyDescent="0.45">
      <c r="B508" s="47" t="s">
        <v>16</v>
      </c>
      <c r="C508" s="47" t="s">
        <v>2204</v>
      </c>
      <c r="D508" s="47" t="s">
        <v>2204</v>
      </c>
      <c r="E508" s="47" t="s">
        <v>2124</v>
      </c>
      <c r="F508" s="47" t="s">
        <v>2205</v>
      </c>
      <c r="G508" s="155" t="s">
        <v>3424</v>
      </c>
      <c r="H508" s="106">
        <v>9970</v>
      </c>
      <c r="I508" s="106">
        <v>55730</v>
      </c>
      <c r="J508" s="106">
        <v>42460</v>
      </c>
      <c r="K508" s="107">
        <f t="shared" si="8"/>
        <v>997</v>
      </c>
      <c r="L508" s="105">
        <v>0.73707865168539322</v>
      </c>
      <c r="M508" s="105">
        <v>0.75666666666666671</v>
      </c>
      <c r="N508" s="105">
        <v>1.1428571428571428</v>
      </c>
      <c r="O508" s="105">
        <v>1.0332326283987916</v>
      </c>
      <c r="P508" s="105">
        <v>0.75301204819277112</v>
      </c>
      <c r="Q508" s="105">
        <v>1.0034246575342465</v>
      </c>
      <c r="R508" s="47" t="s">
        <v>3284</v>
      </c>
      <c r="S508" s="47" t="s">
        <v>3285</v>
      </c>
      <c r="T508" s="47" t="s">
        <v>3293</v>
      </c>
      <c r="U508" s="47" t="s">
        <v>3293</v>
      </c>
      <c r="V508" s="47" t="s">
        <v>3293</v>
      </c>
      <c r="W508" s="47" t="s">
        <v>3293</v>
      </c>
      <c r="X508" s="47" t="s">
        <v>3293</v>
      </c>
      <c r="Y508" s="47" t="s">
        <v>3293</v>
      </c>
    </row>
    <row r="509" spans="2:25" x14ac:dyDescent="0.45">
      <c r="B509" s="47" t="s">
        <v>16</v>
      </c>
      <c r="C509" s="47" t="s">
        <v>2209</v>
      </c>
      <c r="D509" s="47" t="s">
        <v>2209</v>
      </c>
      <c r="E509" s="47" t="s">
        <v>2124</v>
      </c>
      <c r="F509" s="47" t="s">
        <v>2210</v>
      </c>
      <c r="G509" s="155" t="s">
        <v>3247</v>
      </c>
      <c r="H509" s="106">
        <v>6790</v>
      </c>
      <c r="I509" s="106">
        <v>5780</v>
      </c>
      <c r="J509" s="106">
        <v>4880</v>
      </c>
      <c r="K509" s="107">
        <f t="shared" si="8"/>
        <v>679</v>
      </c>
      <c r="L509" s="105">
        <v>0.75</v>
      </c>
      <c r="M509" s="105">
        <v>1.3</v>
      </c>
      <c r="N509" s="105">
        <v>0.23255813953488372</v>
      </c>
      <c r="O509" s="105">
        <v>0.7142857142857143</v>
      </c>
      <c r="P509" s="105">
        <v>0.5</v>
      </c>
      <c r="Q509" s="105">
        <v>0.72222222222222221</v>
      </c>
      <c r="R509" s="47" t="s">
        <v>3284</v>
      </c>
      <c r="S509" s="47" t="s">
        <v>3285</v>
      </c>
      <c r="T509" s="47" t="s">
        <v>3286</v>
      </c>
      <c r="U509" s="47" t="s">
        <v>3286</v>
      </c>
      <c r="V509" s="47" t="s">
        <v>3286</v>
      </c>
      <c r="W509" s="47" t="s">
        <v>3286</v>
      </c>
      <c r="X509" s="47" t="s">
        <v>3286</v>
      </c>
      <c r="Y509" s="47" t="s">
        <v>3286</v>
      </c>
    </row>
    <row r="510" spans="2:25" x14ac:dyDescent="0.45">
      <c r="B510" s="47" t="s">
        <v>16</v>
      </c>
      <c r="C510" s="47" t="s">
        <v>2212</v>
      </c>
      <c r="D510" s="47" t="s">
        <v>2212</v>
      </c>
      <c r="E510" s="47" t="s">
        <v>2124</v>
      </c>
      <c r="F510" s="47" t="s">
        <v>2213</v>
      </c>
      <c r="G510" s="155" t="s">
        <v>3247</v>
      </c>
      <c r="H510" s="106">
        <v>1780</v>
      </c>
      <c r="I510" s="106">
        <v>750</v>
      </c>
      <c r="J510" s="106">
        <v>1260</v>
      </c>
      <c r="K510" s="107">
        <f t="shared" si="8"/>
        <v>178</v>
      </c>
      <c r="L510" s="105">
        <v>0.18181818181818182</v>
      </c>
      <c r="M510" s="105">
        <v>9.0909090909090912E-2</v>
      </c>
      <c r="N510" s="105">
        <v>0</v>
      </c>
      <c r="O510" s="105">
        <v>0.3</v>
      </c>
      <c r="P510" s="105">
        <v>1.0909090909090908</v>
      </c>
      <c r="Q510" s="105">
        <v>1.5</v>
      </c>
      <c r="R510" s="47" t="s">
        <v>3284</v>
      </c>
      <c r="S510" s="47" t="s">
        <v>3285</v>
      </c>
      <c r="T510" s="47" t="s">
        <v>3286</v>
      </c>
      <c r="U510" s="47" t="s">
        <v>3286</v>
      </c>
      <c r="V510" s="47" t="s">
        <v>3286</v>
      </c>
      <c r="W510" s="47" t="s">
        <v>3286</v>
      </c>
      <c r="X510" s="47" t="s">
        <v>3286</v>
      </c>
      <c r="Y510" s="47" t="s">
        <v>3286</v>
      </c>
    </row>
    <row r="511" spans="2:25" x14ac:dyDescent="0.45">
      <c r="B511" s="47" t="s">
        <v>16</v>
      </c>
      <c r="C511" s="47" t="s">
        <v>2216</v>
      </c>
      <c r="D511" s="47" t="s">
        <v>2216</v>
      </c>
      <c r="E511" s="47" t="s">
        <v>2124</v>
      </c>
      <c r="F511" s="47" t="s">
        <v>2217</v>
      </c>
      <c r="G511" s="155" t="s">
        <v>3247</v>
      </c>
      <c r="H511" s="106">
        <v>55</v>
      </c>
      <c r="I511" s="106">
        <v>55</v>
      </c>
      <c r="J511" s="106">
        <v>30</v>
      </c>
      <c r="K511" s="107">
        <f t="shared" si="8"/>
        <v>5.5</v>
      </c>
      <c r="L511" s="105">
        <v>1</v>
      </c>
      <c r="M511" s="105">
        <v>0</v>
      </c>
      <c r="N511" s="105">
        <v>3</v>
      </c>
      <c r="O511" s="105">
        <v>1</v>
      </c>
      <c r="P511" s="105">
        <v>1</v>
      </c>
      <c r="Q511" s="105">
        <v>0</v>
      </c>
      <c r="R511" s="47" t="s">
        <v>3284</v>
      </c>
      <c r="S511" s="47" t="s">
        <v>3285</v>
      </c>
      <c r="T511" s="47" t="s">
        <v>3286</v>
      </c>
      <c r="U511" s="47" t="s">
        <v>3286</v>
      </c>
      <c r="V511" s="47" t="s">
        <v>3286</v>
      </c>
      <c r="W511" s="47" t="s">
        <v>3286</v>
      </c>
      <c r="X511" s="47" t="s">
        <v>3286</v>
      </c>
      <c r="Y511" s="47" t="s">
        <v>3286</v>
      </c>
    </row>
    <row r="512" spans="2:25" x14ac:dyDescent="0.45">
      <c r="B512" s="47" t="s">
        <v>16</v>
      </c>
      <c r="C512" s="47" t="s">
        <v>2220</v>
      </c>
      <c r="D512" s="47" t="s">
        <v>2220</v>
      </c>
      <c r="E512" s="47" t="s">
        <v>2124</v>
      </c>
      <c r="F512" s="47" t="s">
        <v>2221</v>
      </c>
      <c r="G512" s="155" t="s">
        <v>3247</v>
      </c>
      <c r="H512" s="106">
        <v>1400</v>
      </c>
      <c r="I512" s="106">
        <v>1260</v>
      </c>
      <c r="J512" s="106">
        <v>1050</v>
      </c>
      <c r="K512" s="107">
        <f t="shared" si="8"/>
        <v>140</v>
      </c>
      <c r="L512" s="105">
        <v>1</v>
      </c>
      <c r="M512" s="105">
        <v>0.7142857142857143</v>
      </c>
      <c r="N512" s="105">
        <v>1.25</v>
      </c>
      <c r="O512" s="105">
        <v>1.3333333333333333</v>
      </c>
      <c r="P512" s="105">
        <v>0.63636363636363635</v>
      </c>
      <c r="Q512" s="105">
        <v>0</v>
      </c>
      <c r="R512" s="47" t="s">
        <v>3284</v>
      </c>
      <c r="S512" s="47" t="s">
        <v>3285</v>
      </c>
      <c r="T512" s="47" t="s">
        <v>3286</v>
      </c>
      <c r="U512" s="47" t="s">
        <v>3286</v>
      </c>
      <c r="V512" s="47" t="s">
        <v>3286</v>
      </c>
      <c r="W512" s="47" t="s">
        <v>3286</v>
      </c>
      <c r="X512" s="47" t="s">
        <v>3286</v>
      </c>
      <c r="Y512" s="47" t="s">
        <v>3286</v>
      </c>
    </row>
    <row r="513" spans="2:25" x14ac:dyDescent="0.45">
      <c r="B513" s="47" t="s">
        <v>8</v>
      </c>
      <c r="C513" s="47" t="s">
        <v>2223</v>
      </c>
      <c r="D513" s="47" t="s">
        <v>2224</v>
      </c>
      <c r="E513" s="47" t="s">
        <v>2124</v>
      </c>
      <c r="F513" s="47" t="s">
        <v>2225</v>
      </c>
      <c r="G513" s="155" t="s">
        <v>3239</v>
      </c>
      <c r="H513" s="106">
        <v>1733</v>
      </c>
      <c r="I513" s="106">
        <v>1553</v>
      </c>
      <c r="J513" s="106">
        <v>2364</v>
      </c>
      <c r="K513" s="107">
        <f t="shared" si="8"/>
        <v>173.3</v>
      </c>
      <c r="L513" s="105">
        <v>1.0159595173219151</v>
      </c>
      <c r="M513" s="105">
        <v>0.89107110383706123</v>
      </c>
      <c r="N513" s="105">
        <v>1.0314718863941661</v>
      </c>
      <c r="O513" s="105">
        <v>1.0515338489615018</v>
      </c>
      <c r="P513" s="105">
        <v>0.93965914325195765</v>
      </c>
      <c r="Q513" s="105">
        <v>1.2414555689585847</v>
      </c>
      <c r="R513" s="47" t="s">
        <v>3289</v>
      </c>
      <c r="S513" s="47" t="s">
        <v>3292</v>
      </c>
      <c r="T513" s="47" t="s">
        <v>3286</v>
      </c>
      <c r="U513" s="47" t="s">
        <v>3286</v>
      </c>
      <c r="V513" s="47" t="s">
        <v>3286</v>
      </c>
      <c r="W513" s="47" t="s">
        <v>3286</v>
      </c>
      <c r="X513" s="47" t="s">
        <v>3286</v>
      </c>
      <c r="Y513" s="47" t="s">
        <v>3286</v>
      </c>
    </row>
    <row r="514" spans="2:25" x14ac:dyDescent="0.45">
      <c r="B514" s="47" t="s">
        <v>8</v>
      </c>
      <c r="C514" s="47" t="s">
        <v>2227</v>
      </c>
      <c r="D514" s="47" t="s">
        <v>2227</v>
      </c>
      <c r="E514" s="47" t="s">
        <v>2124</v>
      </c>
      <c r="F514" s="47" t="s">
        <v>2228</v>
      </c>
      <c r="G514" s="155" t="s">
        <v>3424</v>
      </c>
      <c r="H514" s="106">
        <v>1259</v>
      </c>
      <c r="I514" s="106">
        <v>908</v>
      </c>
      <c r="J514" s="106">
        <v>996</v>
      </c>
      <c r="K514" s="107">
        <f t="shared" si="8"/>
        <v>125.9</v>
      </c>
      <c r="L514" s="105">
        <v>1.1372950819672132</v>
      </c>
      <c r="M514" s="105">
        <v>1.0538922155688624</v>
      </c>
      <c r="N514" s="105">
        <v>1.1111111111111112</v>
      </c>
      <c r="O514" s="105">
        <v>1.2128146453089244</v>
      </c>
      <c r="P514" s="105">
        <v>0.84295612009237886</v>
      </c>
      <c r="Q514" s="105">
        <v>1.210592686002522</v>
      </c>
      <c r="R514" s="47" t="s">
        <v>3289</v>
      </c>
      <c r="S514" s="47" t="s">
        <v>3292</v>
      </c>
      <c r="T514" s="47" t="s">
        <v>3286</v>
      </c>
      <c r="U514" s="47" t="s">
        <v>3286</v>
      </c>
      <c r="V514" s="47" t="s">
        <v>3286</v>
      </c>
      <c r="W514" s="47" t="s">
        <v>3286</v>
      </c>
      <c r="X514" s="47" t="s">
        <v>3286</v>
      </c>
      <c r="Y514" s="47" t="s">
        <v>3286</v>
      </c>
    </row>
    <row r="515" spans="2:25" x14ac:dyDescent="0.45">
      <c r="B515" s="47" t="s">
        <v>8</v>
      </c>
      <c r="C515" s="47" t="s">
        <v>2230</v>
      </c>
      <c r="D515" s="47" t="s">
        <v>2231</v>
      </c>
      <c r="E515" s="47" t="s">
        <v>2124</v>
      </c>
      <c r="F515" s="47" t="s">
        <v>2232</v>
      </c>
      <c r="G515" s="155" t="s">
        <v>11</v>
      </c>
      <c r="H515" s="106">
        <v>0</v>
      </c>
      <c r="I515" s="106">
        <v>6103</v>
      </c>
      <c r="J515" s="106">
        <v>13307</v>
      </c>
      <c r="K515" s="107">
        <f t="shared" si="8"/>
        <v>0</v>
      </c>
      <c r="L515" s="105">
        <v>0</v>
      </c>
      <c r="M515" s="105">
        <v>0.87397437079376783</v>
      </c>
      <c r="N515" s="105">
        <v>0.9580607926125434</v>
      </c>
      <c r="O515" s="105">
        <v>1.0391649732126362</v>
      </c>
      <c r="P515" s="105">
        <v>0.8970163618864293</v>
      </c>
      <c r="Q515" s="105">
        <v>0.94537609100715891</v>
      </c>
      <c r="R515" s="47" t="s">
        <v>3289</v>
      </c>
      <c r="S515" s="47" t="s">
        <v>3292</v>
      </c>
      <c r="T515" s="47" t="s">
        <v>3286</v>
      </c>
      <c r="U515" s="47" t="s">
        <v>3286</v>
      </c>
      <c r="V515" s="47" t="s">
        <v>3286</v>
      </c>
      <c r="W515" s="47" t="s">
        <v>3286</v>
      </c>
      <c r="X515" s="47" t="s">
        <v>3286</v>
      </c>
      <c r="Y515" s="47" t="s">
        <v>3286</v>
      </c>
    </row>
    <row r="516" spans="2:25" x14ac:dyDescent="0.45">
      <c r="B516" s="47" t="s">
        <v>8</v>
      </c>
      <c r="C516" s="47" t="s">
        <v>2233</v>
      </c>
      <c r="D516" s="47" t="s">
        <v>2234</v>
      </c>
      <c r="E516" s="47" t="s">
        <v>2124</v>
      </c>
      <c r="F516" s="47" t="s">
        <v>2235</v>
      </c>
      <c r="G516" s="155" t="s">
        <v>11</v>
      </c>
      <c r="H516" s="106">
        <v>0</v>
      </c>
      <c r="I516" s="106">
        <v>104</v>
      </c>
      <c r="J516" s="106">
        <v>300</v>
      </c>
      <c r="K516" s="107">
        <f t="shared" si="8"/>
        <v>0</v>
      </c>
      <c r="L516" s="105">
        <v>0</v>
      </c>
      <c r="M516" s="105">
        <v>1.0288065843621399</v>
      </c>
      <c r="N516" s="105">
        <v>0.81545064377682397</v>
      </c>
      <c r="O516" s="105">
        <v>1.2083333333333333</v>
      </c>
      <c r="P516" s="105">
        <v>0.95238095238095233</v>
      </c>
      <c r="Q516" s="105">
        <v>0.95652173913043481</v>
      </c>
      <c r="R516" s="47" t="s">
        <v>3289</v>
      </c>
      <c r="S516" s="47" t="s">
        <v>3292</v>
      </c>
      <c r="T516" s="47" t="s">
        <v>3286</v>
      </c>
      <c r="U516" s="47" t="s">
        <v>3286</v>
      </c>
      <c r="V516" s="47" t="s">
        <v>3286</v>
      </c>
      <c r="W516" s="47" t="s">
        <v>3286</v>
      </c>
      <c r="X516" s="47" t="s">
        <v>3286</v>
      </c>
      <c r="Y516" s="47" t="s">
        <v>3286</v>
      </c>
    </row>
    <row r="517" spans="2:25" x14ac:dyDescent="0.45">
      <c r="B517" s="47" t="s">
        <v>8</v>
      </c>
      <c r="C517" s="47" t="s">
        <v>2236</v>
      </c>
      <c r="D517" s="47" t="s">
        <v>2236</v>
      </c>
      <c r="E517" s="47" t="s">
        <v>2124</v>
      </c>
      <c r="F517" s="47" t="s">
        <v>2237</v>
      </c>
      <c r="G517" s="155" t="s">
        <v>11</v>
      </c>
      <c r="H517" s="106">
        <v>0</v>
      </c>
      <c r="I517" s="106">
        <v>9998</v>
      </c>
      <c r="J517" s="106">
        <v>21564</v>
      </c>
      <c r="K517" s="107">
        <f t="shared" ref="K517:K580" si="9">H517*0.1</f>
        <v>0</v>
      </c>
      <c r="L517" s="105">
        <v>0.72745283831510033</v>
      </c>
      <c r="M517" s="105">
        <v>0.80704911092294673</v>
      </c>
      <c r="N517" s="105">
        <v>0.81327412946950228</v>
      </c>
      <c r="O517" s="105">
        <v>0.89728793998845935</v>
      </c>
      <c r="P517" s="105">
        <v>0.80504068024714015</v>
      </c>
      <c r="Q517" s="105">
        <v>0.78077211610594954</v>
      </c>
      <c r="R517" s="47" t="s">
        <v>3289</v>
      </c>
      <c r="S517" s="47" t="s">
        <v>3292</v>
      </c>
      <c r="T517" s="47" t="s">
        <v>3286</v>
      </c>
      <c r="U517" s="47" t="s">
        <v>3286</v>
      </c>
      <c r="V517" s="47" t="s">
        <v>3286</v>
      </c>
      <c r="W517" s="47" t="s">
        <v>3286</v>
      </c>
      <c r="X517" s="47" t="s">
        <v>3286</v>
      </c>
      <c r="Y517" s="47" t="s">
        <v>3286</v>
      </c>
    </row>
    <row r="518" spans="2:25" x14ac:dyDescent="0.45">
      <c r="B518" s="47" t="s">
        <v>8</v>
      </c>
      <c r="C518" s="47" t="s">
        <v>2239</v>
      </c>
      <c r="D518" s="47" t="s">
        <v>2239</v>
      </c>
      <c r="E518" s="47" t="s">
        <v>2124</v>
      </c>
      <c r="F518" s="47" t="s">
        <v>2240</v>
      </c>
      <c r="G518" s="155" t="s">
        <v>11</v>
      </c>
      <c r="H518" s="106">
        <v>0</v>
      </c>
      <c r="I518" s="106">
        <v>4470</v>
      </c>
      <c r="J518" s="106">
        <v>8726</v>
      </c>
      <c r="K518" s="107">
        <f t="shared" si="9"/>
        <v>0</v>
      </c>
      <c r="L518" s="105">
        <v>1.0511009555463231</v>
      </c>
      <c r="M518" s="105">
        <v>0.81137309292649096</v>
      </c>
      <c r="N518" s="105">
        <v>0.76416819012797077</v>
      </c>
      <c r="O518" s="105">
        <v>0.8262591963780419</v>
      </c>
      <c r="P518" s="105">
        <v>0.8010801080108011</v>
      </c>
      <c r="Q518" s="105">
        <v>0.72786436033567392</v>
      </c>
      <c r="R518" s="47" t="s">
        <v>3289</v>
      </c>
      <c r="S518" s="47" t="s">
        <v>3292</v>
      </c>
      <c r="T518" s="47" t="s">
        <v>3319</v>
      </c>
      <c r="U518" s="47" t="s">
        <v>3319</v>
      </c>
      <c r="V518" s="47" t="s">
        <v>3319</v>
      </c>
      <c r="W518" s="47" t="s">
        <v>3319</v>
      </c>
      <c r="X518" s="47" t="s">
        <v>3319</v>
      </c>
      <c r="Y518" s="47" t="s">
        <v>3319</v>
      </c>
    </row>
    <row r="519" spans="2:25" x14ac:dyDescent="0.45">
      <c r="B519" s="47" t="s">
        <v>8</v>
      </c>
      <c r="C519" s="47" t="s">
        <v>2242</v>
      </c>
      <c r="D519" s="47" t="s">
        <v>2242</v>
      </c>
      <c r="E519" s="47" t="s">
        <v>2124</v>
      </c>
      <c r="F519" s="47" t="s">
        <v>2243</v>
      </c>
      <c r="G519" s="155" t="s">
        <v>11</v>
      </c>
      <c r="H519" s="106">
        <v>0</v>
      </c>
      <c r="I519" s="106">
        <v>7</v>
      </c>
      <c r="J519" s="106">
        <v>28</v>
      </c>
      <c r="K519" s="107">
        <f t="shared" si="9"/>
        <v>0</v>
      </c>
      <c r="L519" s="105">
        <v>0</v>
      </c>
      <c r="M519" s="105">
        <v>1.25</v>
      </c>
      <c r="N519" s="105">
        <v>0.4</v>
      </c>
      <c r="O519" s="105">
        <v>0.83333333333333337</v>
      </c>
      <c r="P519" s="105">
        <v>0.83333333333333337</v>
      </c>
      <c r="Q519" s="105">
        <v>1.0526315789473684</v>
      </c>
      <c r="R519" s="47" t="s">
        <v>3289</v>
      </c>
      <c r="S519" s="47" t="s">
        <v>3292</v>
      </c>
      <c r="T519" s="47" t="s">
        <v>3286</v>
      </c>
      <c r="U519" s="47" t="s">
        <v>3286</v>
      </c>
      <c r="V519" s="47" t="s">
        <v>3286</v>
      </c>
      <c r="W519" s="47" t="s">
        <v>3286</v>
      </c>
      <c r="X519" s="47" t="s">
        <v>3286</v>
      </c>
      <c r="Y519" s="47" t="s">
        <v>3286</v>
      </c>
    </row>
    <row r="520" spans="2:25" x14ac:dyDescent="0.45">
      <c r="B520" s="47" t="s">
        <v>8</v>
      </c>
      <c r="C520" s="47" t="s">
        <v>2244</v>
      </c>
      <c r="D520" s="47" t="s">
        <v>2245</v>
      </c>
      <c r="E520" s="47" t="s">
        <v>2124</v>
      </c>
      <c r="F520" s="47" t="s">
        <v>2246</v>
      </c>
      <c r="G520" s="155" t="s">
        <v>11</v>
      </c>
      <c r="H520" s="106">
        <v>0</v>
      </c>
      <c r="I520" s="106">
        <v>165</v>
      </c>
      <c r="J520" s="106">
        <v>333</v>
      </c>
      <c r="K520" s="107">
        <f t="shared" si="9"/>
        <v>0</v>
      </c>
      <c r="L520" s="105">
        <v>0.98360655737704916</v>
      </c>
      <c r="M520" s="105">
        <v>0.90277777777777779</v>
      </c>
      <c r="N520" s="105">
        <v>0.91240875912408759</v>
      </c>
      <c r="O520" s="105">
        <v>1.0394265232974911</v>
      </c>
      <c r="P520" s="105">
        <v>0.93632958801498134</v>
      </c>
      <c r="Q520" s="105">
        <v>0.81180811808118081</v>
      </c>
      <c r="R520" s="47" t="s">
        <v>3289</v>
      </c>
      <c r="S520" s="47" t="s">
        <v>3292</v>
      </c>
      <c r="T520" s="47" t="s">
        <v>3286</v>
      </c>
      <c r="U520" s="47" t="s">
        <v>3286</v>
      </c>
      <c r="V520" s="47" t="s">
        <v>3286</v>
      </c>
      <c r="W520" s="47" t="s">
        <v>3286</v>
      </c>
      <c r="X520" s="47" t="s">
        <v>3286</v>
      </c>
      <c r="Y520" s="47" t="s">
        <v>3286</v>
      </c>
    </row>
    <row r="521" spans="2:25" x14ac:dyDescent="0.45">
      <c r="B521" s="47" t="s">
        <v>8</v>
      </c>
      <c r="C521" s="47" t="s">
        <v>2247</v>
      </c>
      <c r="D521" s="47" t="s">
        <v>2248</v>
      </c>
      <c r="E521" s="47" t="s">
        <v>2124</v>
      </c>
      <c r="F521" s="47" t="s">
        <v>2249</v>
      </c>
      <c r="G521" s="155" t="s">
        <v>11</v>
      </c>
      <c r="H521" s="106">
        <v>0</v>
      </c>
      <c r="I521" s="106">
        <v>654</v>
      </c>
      <c r="J521" s="106">
        <v>1221</v>
      </c>
      <c r="K521" s="107">
        <f t="shared" si="9"/>
        <v>0</v>
      </c>
      <c r="L521" s="105">
        <v>0.96217105263157898</v>
      </c>
      <c r="M521" s="105">
        <v>0.94715852442671988</v>
      </c>
      <c r="N521" s="105">
        <v>1.0053475935828877</v>
      </c>
      <c r="O521" s="105">
        <v>1.1003861003861004</v>
      </c>
      <c r="P521" s="105">
        <v>0.85685483870967738</v>
      </c>
      <c r="Q521" s="105">
        <v>0.94034378159757326</v>
      </c>
      <c r="R521" s="47" t="s">
        <v>3289</v>
      </c>
      <c r="S521" s="47" t="s">
        <v>3292</v>
      </c>
      <c r="T521" s="47" t="s">
        <v>3286</v>
      </c>
      <c r="U521" s="47" t="s">
        <v>3286</v>
      </c>
      <c r="V521" s="47" t="s">
        <v>3286</v>
      </c>
      <c r="W521" s="47" t="s">
        <v>3286</v>
      </c>
      <c r="X521" s="47" t="s">
        <v>3286</v>
      </c>
      <c r="Y521" s="47" t="s">
        <v>3286</v>
      </c>
    </row>
    <row r="522" spans="2:25" x14ac:dyDescent="0.45">
      <c r="B522" s="47" t="s">
        <v>8</v>
      </c>
      <c r="C522" s="47" t="s">
        <v>2250</v>
      </c>
      <c r="D522" s="47" t="s">
        <v>2251</v>
      </c>
      <c r="E522" s="47" t="s">
        <v>2124</v>
      </c>
      <c r="F522" s="47" t="s">
        <v>2252</v>
      </c>
      <c r="G522" s="155" t="s">
        <v>11</v>
      </c>
      <c r="H522" s="106">
        <v>0</v>
      </c>
      <c r="I522" s="106">
        <v>3021</v>
      </c>
      <c r="J522" s="106">
        <v>5913</v>
      </c>
      <c r="K522" s="107">
        <f t="shared" si="9"/>
        <v>0</v>
      </c>
      <c r="L522" s="105">
        <v>1.0421545667447307</v>
      </c>
      <c r="M522" s="105">
        <v>0.90927542114877213</v>
      </c>
      <c r="N522" s="105">
        <v>0.94409397433108555</v>
      </c>
      <c r="O522" s="105">
        <v>1.0088321884200195</v>
      </c>
      <c r="P522" s="105">
        <v>0.84836065573770492</v>
      </c>
      <c r="Q522" s="105">
        <v>0.8928571428571429</v>
      </c>
      <c r="R522" s="47" t="s">
        <v>3289</v>
      </c>
      <c r="S522" s="47" t="s">
        <v>3292</v>
      </c>
      <c r="T522" s="47" t="s">
        <v>3286</v>
      </c>
      <c r="U522" s="47" t="s">
        <v>3286</v>
      </c>
      <c r="V522" s="47" t="s">
        <v>3286</v>
      </c>
      <c r="W522" s="47" t="s">
        <v>3286</v>
      </c>
      <c r="X522" s="47" t="s">
        <v>3286</v>
      </c>
      <c r="Y522" s="47" t="s">
        <v>3286</v>
      </c>
    </row>
    <row r="523" spans="2:25" x14ac:dyDescent="0.45">
      <c r="B523" s="47" t="s">
        <v>8</v>
      </c>
      <c r="C523" s="47" t="s">
        <v>2253</v>
      </c>
      <c r="D523" s="47" t="s">
        <v>2253</v>
      </c>
      <c r="E523" s="47" t="s">
        <v>2124</v>
      </c>
      <c r="F523" s="47" t="s">
        <v>3339</v>
      </c>
      <c r="G523" s="155" t="s">
        <v>11</v>
      </c>
      <c r="H523" s="106">
        <v>0</v>
      </c>
      <c r="I523" s="106">
        <v>590</v>
      </c>
      <c r="J523" s="106">
        <v>3109</v>
      </c>
      <c r="K523" s="107">
        <f t="shared" si="9"/>
        <v>0</v>
      </c>
      <c r="L523" s="105">
        <v>1.2772981208735399</v>
      </c>
      <c r="M523" s="105">
        <v>1.0121337673868009</v>
      </c>
      <c r="N523" s="105">
        <v>1.1764705882352942</v>
      </c>
      <c r="O523" s="105">
        <v>1.0559174809989142</v>
      </c>
      <c r="P523" s="105">
        <v>0.90223295111647561</v>
      </c>
      <c r="Q523" s="105">
        <v>1.0911564625850341</v>
      </c>
      <c r="R523" s="47" t="s">
        <v>3289</v>
      </c>
      <c r="S523" s="47" t="s">
        <v>3292</v>
      </c>
      <c r="T523" s="47" t="s">
        <v>3286</v>
      </c>
      <c r="U523" s="47" t="s">
        <v>3286</v>
      </c>
      <c r="V523" s="47" t="s">
        <v>3286</v>
      </c>
      <c r="W523" s="47" t="s">
        <v>3286</v>
      </c>
      <c r="X523" s="47" t="s">
        <v>3286</v>
      </c>
      <c r="Y523" s="47" t="s">
        <v>3286</v>
      </c>
    </row>
    <row r="524" spans="2:25" x14ac:dyDescent="0.45">
      <c r="B524" s="47" t="s">
        <v>8</v>
      </c>
      <c r="C524" s="47" t="s">
        <v>2256</v>
      </c>
      <c r="D524" s="47" t="s">
        <v>2256</v>
      </c>
      <c r="E524" s="47" t="s">
        <v>2124</v>
      </c>
      <c r="F524" s="47" t="s">
        <v>3340</v>
      </c>
      <c r="G524" s="155" t="s">
        <v>11</v>
      </c>
      <c r="H524" s="106">
        <v>0</v>
      </c>
      <c r="I524" s="106">
        <v>475</v>
      </c>
      <c r="J524" s="106">
        <v>2004</v>
      </c>
      <c r="K524" s="107">
        <f t="shared" si="9"/>
        <v>0</v>
      </c>
      <c r="L524" s="105">
        <v>1.2906846240179572</v>
      </c>
      <c r="M524" s="105">
        <v>1.068003487358326</v>
      </c>
      <c r="N524" s="105">
        <v>1.1177007299270074</v>
      </c>
      <c r="O524" s="105">
        <v>1.1475409836065573</v>
      </c>
      <c r="P524" s="105">
        <v>1.0133333333333334</v>
      </c>
      <c r="Q524" s="105">
        <v>-3.2563600782778863</v>
      </c>
      <c r="R524" s="47" t="s">
        <v>3289</v>
      </c>
      <c r="S524" s="47" t="s">
        <v>3292</v>
      </c>
      <c r="T524" s="47" t="s">
        <v>3286</v>
      </c>
      <c r="U524" s="47" t="s">
        <v>3286</v>
      </c>
      <c r="V524" s="47" t="s">
        <v>3286</v>
      </c>
      <c r="W524" s="47" t="s">
        <v>3286</v>
      </c>
      <c r="X524" s="47" t="s">
        <v>3286</v>
      </c>
      <c r="Y524" s="47" t="s">
        <v>3286</v>
      </c>
    </row>
    <row r="525" spans="2:25" x14ac:dyDescent="0.45">
      <c r="B525" s="47" t="s">
        <v>8</v>
      </c>
      <c r="C525" s="47" t="s">
        <v>338</v>
      </c>
      <c r="D525" s="47" t="s">
        <v>2259</v>
      </c>
      <c r="E525" s="47" t="s">
        <v>2124</v>
      </c>
      <c r="F525" s="47" t="s">
        <v>2260</v>
      </c>
      <c r="G525" s="155" t="s">
        <v>11</v>
      </c>
      <c r="H525" s="106">
        <v>0</v>
      </c>
      <c r="I525" s="106">
        <v>5017</v>
      </c>
      <c r="J525" s="106">
        <v>19718</v>
      </c>
      <c r="K525" s="107">
        <f t="shared" si="9"/>
        <v>0</v>
      </c>
      <c r="L525" s="105">
        <v>0</v>
      </c>
      <c r="M525" s="105">
        <v>0.82960655243455106</v>
      </c>
      <c r="N525" s="105">
        <v>0.9749092288516773</v>
      </c>
      <c r="O525" s="105">
        <v>0.96407088278328734</v>
      </c>
      <c r="P525" s="105">
        <v>0.90933723513791798</v>
      </c>
      <c r="Q525" s="105">
        <v>0.82256931308436476</v>
      </c>
      <c r="R525" s="47" t="s">
        <v>3289</v>
      </c>
      <c r="S525" s="47" t="s">
        <v>3292</v>
      </c>
      <c r="T525" s="47" t="s">
        <v>3286</v>
      </c>
      <c r="U525" s="47" t="s">
        <v>3286</v>
      </c>
      <c r="V525" s="47" t="s">
        <v>3286</v>
      </c>
      <c r="W525" s="47" t="s">
        <v>3286</v>
      </c>
      <c r="X525" s="47" t="s">
        <v>3286</v>
      </c>
      <c r="Y525" s="47" t="s">
        <v>3286</v>
      </c>
    </row>
    <row r="526" spans="2:25" x14ac:dyDescent="0.45">
      <c r="B526" s="47" t="s">
        <v>8</v>
      </c>
      <c r="C526" s="47" t="s">
        <v>342</v>
      </c>
      <c r="D526" s="47" t="s">
        <v>2261</v>
      </c>
      <c r="E526" s="47" t="s">
        <v>2124</v>
      </c>
      <c r="F526" s="47" t="s">
        <v>2262</v>
      </c>
      <c r="G526" s="155" t="s">
        <v>11</v>
      </c>
      <c r="H526" s="106">
        <v>0</v>
      </c>
      <c r="I526" s="106">
        <v>911</v>
      </c>
      <c r="J526" s="106">
        <v>4911</v>
      </c>
      <c r="K526" s="107">
        <f t="shared" si="9"/>
        <v>0</v>
      </c>
      <c r="L526" s="105">
        <v>0</v>
      </c>
      <c r="M526" s="105">
        <v>0.86151195347835452</v>
      </c>
      <c r="N526" s="105">
        <v>1.1734117115080263</v>
      </c>
      <c r="O526" s="105">
        <v>0</v>
      </c>
      <c r="P526" s="105">
        <v>0</v>
      </c>
      <c r="Q526" s="105">
        <v>1</v>
      </c>
      <c r="R526" s="47" t="s">
        <v>3289</v>
      </c>
      <c r="S526" s="47" t="s">
        <v>3292</v>
      </c>
      <c r="T526" s="47" t="s">
        <v>3286</v>
      </c>
      <c r="U526" s="47" t="s">
        <v>3286</v>
      </c>
      <c r="V526" s="47" t="s">
        <v>3286</v>
      </c>
      <c r="W526" s="47" t="s">
        <v>3286</v>
      </c>
      <c r="X526" s="47" t="s">
        <v>3286</v>
      </c>
      <c r="Y526" s="47" t="s">
        <v>3286</v>
      </c>
    </row>
    <row r="527" spans="2:25" x14ac:dyDescent="0.45">
      <c r="B527" s="47" t="s">
        <v>8</v>
      </c>
      <c r="C527" s="47" t="s">
        <v>3416</v>
      </c>
      <c r="D527" s="47" t="s">
        <v>2264</v>
      </c>
      <c r="E527" s="47" t="s">
        <v>2124</v>
      </c>
      <c r="F527" s="47" t="s">
        <v>2265</v>
      </c>
      <c r="G527" s="155" t="s">
        <v>11</v>
      </c>
      <c r="H527" s="106">
        <v>0</v>
      </c>
      <c r="I527" s="106">
        <v>78417</v>
      </c>
      <c r="J527" s="106">
        <v>137344</v>
      </c>
      <c r="K527" s="107">
        <f t="shared" si="9"/>
        <v>0</v>
      </c>
      <c r="L527" s="105">
        <v>0.85086451079900871</v>
      </c>
      <c r="M527" s="105">
        <v>0.75270278303849714</v>
      </c>
      <c r="N527" s="105">
        <v>0.83407114428272366</v>
      </c>
      <c r="O527" s="105">
        <v>1.0357380873042319</v>
      </c>
      <c r="P527" s="105">
        <v>0.8497233090127243</v>
      </c>
      <c r="Q527" s="105">
        <v>0.98009594960814472</v>
      </c>
      <c r="R527" s="47" t="s">
        <v>3289</v>
      </c>
      <c r="S527" s="47" t="s">
        <v>3292</v>
      </c>
      <c r="T527" s="47" t="s">
        <v>3286</v>
      </c>
      <c r="U527" s="47" t="s">
        <v>3286</v>
      </c>
      <c r="V527" s="47" t="s">
        <v>3286</v>
      </c>
      <c r="W527" s="47" t="s">
        <v>3286</v>
      </c>
      <c r="X527" s="47" t="s">
        <v>3286</v>
      </c>
      <c r="Y527" s="47" t="s">
        <v>3286</v>
      </c>
    </row>
    <row r="528" spans="2:25" x14ac:dyDescent="0.45">
      <c r="B528" s="47" t="s">
        <v>8</v>
      </c>
      <c r="C528" s="47" t="s">
        <v>3417</v>
      </c>
      <c r="D528" s="47" t="s">
        <v>2266</v>
      </c>
      <c r="E528" s="47" t="s">
        <v>2124</v>
      </c>
      <c r="F528" s="47" t="s">
        <v>2267</v>
      </c>
      <c r="G528" s="155" t="s">
        <v>11</v>
      </c>
      <c r="H528" s="106">
        <v>0</v>
      </c>
      <c r="I528" s="106">
        <v>16403</v>
      </c>
      <c r="J528" s="106">
        <v>32473</v>
      </c>
      <c r="K528" s="107">
        <f t="shared" si="9"/>
        <v>0</v>
      </c>
      <c r="L528" s="105">
        <v>0.9831660231660232</v>
      </c>
      <c r="M528" s="105">
        <v>0.92223112211461444</v>
      </c>
      <c r="N528" s="105">
        <v>1.0699977322548946</v>
      </c>
      <c r="O528" s="105">
        <v>1.0415186275505024</v>
      </c>
      <c r="P528" s="105">
        <v>0.89059542873780762</v>
      </c>
      <c r="Q528" s="105">
        <v>0.80394323106994137</v>
      </c>
      <c r="R528" s="47" t="s">
        <v>3289</v>
      </c>
      <c r="S528" s="47" t="s">
        <v>3292</v>
      </c>
      <c r="T528" s="47" t="s">
        <v>3286</v>
      </c>
      <c r="U528" s="47" t="s">
        <v>3286</v>
      </c>
      <c r="V528" s="47" t="s">
        <v>3286</v>
      </c>
      <c r="W528" s="47" t="s">
        <v>3286</v>
      </c>
      <c r="X528" s="47" t="s">
        <v>3286</v>
      </c>
      <c r="Y528" s="47" t="s">
        <v>3286</v>
      </c>
    </row>
    <row r="529" spans="2:25" x14ac:dyDescent="0.45">
      <c r="B529" s="47" t="s">
        <v>8</v>
      </c>
      <c r="C529" s="47" t="s">
        <v>2268</v>
      </c>
      <c r="D529" s="47" t="s">
        <v>2269</v>
      </c>
      <c r="E529" s="47" t="s">
        <v>2124</v>
      </c>
      <c r="F529" s="47" t="s">
        <v>2270</v>
      </c>
      <c r="G529" s="155" t="s">
        <v>11</v>
      </c>
      <c r="H529" s="106">
        <v>0</v>
      </c>
      <c r="I529" s="106">
        <v>150</v>
      </c>
      <c r="J529" s="106">
        <v>415</v>
      </c>
      <c r="K529" s="107">
        <f t="shared" si="9"/>
        <v>0</v>
      </c>
      <c r="L529" s="105">
        <v>0.96092248558616278</v>
      </c>
      <c r="M529" s="105">
        <v>0.81112968243043948</v>
      </c>
      <c r="N529" s="105">
        <v>0.68461889548151533</v>
      </c>
      <c r="O529" s="105">
        <v>1.0073260073260073</v>
      </c>
      <c r="P529" s="105">
        <v>0.93984962406015038</v>
      </c>
      <c r="Q529" s="105">
        <v>0.85236958745311975</v>
      </c>
      <c r="R529" s="47" t="s">
        <v>3289</v>
      </c>
      <c r="S529" s="47" t="s">
        <v>3292</v>
      </c>
      <c r="T529" s="47" t="s">
        <v>3319</v>
      </c>
      <c r="U529" s="47" t="s">
        <v>3319</v>
      </c>
      <c r="V529" s="47" t="s">
        <v>3319</v>
      </c>
      <c r="W529" s="47" t="s">
        <v>3319</v>
      </c>
      <c r="X529" s="47" t="s">
        <v>3319</v>
      </c>
      <c r="Y529" s="47" t="s">
        <v>3319</v>
      </c>
    </row>
    <row r="530" spans="2:25" x14ac:dyDescent="0.45">
      <c r="B530" s="47" t="s">
        <v>8</v>
      </c>
      <c r="C530" s="47" t="s">
        <v>404</v>
      </c>
      <c r="D530" s="47" t="s">
        <v>2272</v>
      </c>
      <c r="E530" s="47" t="s">
        <v>2124</v>
      </c>
      <c r="F530" s="47" t="s">
        <v>2273</v>
      </c>
      <c r="G530" s="155" t="s">
        <v>11</v>
      </c>
      <c r="H530" s="106">
        <v>0</v>
      </c>
      <c r="I530" s="106">
        <v>15</v>
      </c>
      <c r="J530" s="106">
        <v>169</v>
      </c>
      <c r="K530" s="107">
        <f t="shared" si="9"/>
        <v>0</v>
      </c>
      <c r="L530" s="105">
        <v>1.2605042016806722</v>
      </c>
      <c r="M530" s="105">
        <v>1.083743842364532</v>
      </c>
      <c r="N530" s="105">
        <v>1.3471502590673574</v>
      </c>
      <c r="O530" s="105">
        <v>1.415929203539823</v>
      </c>
      <c r="P530" s="105">
        <v>0.859375</v>
      </c>
      <c r="Q530" s="105">
        <v>0.95419847328244278</v>
      </c>
      <c r="R530" s="47" t="s">
        <v>3289</v>
      </c>
      <c r="S530" s="47" t="s">
        <v>3292</v>
      </c>
      <c r="T530" s="47" t="s">
        <v>3286</v>
      </c>
      <c r="U530" s="47" t="s">
        <v>3286</v>
      </c>
      <c r="V530" s="47" t="s">
        <v>3286</v>
      </c>
      <c r="W530" s="47" t="s">
        <v>3286</v>
      </c>
      <c r="X530" s="47" t="s">
        <v>3286</v>
      </c>
      <c r="Y530" s="47" t="s">
        <v>3286</v>
      </c>
    </row>
    <row r="531" spans="2:25" x14ac:dyDescent="0.45">
      <c r="B531" s="47" t="s">
        <v>8</v>
      </c>
      <c r="C531" s="47" t="s">
        <v>408</v>
      </c>
      <c r="D531" s="47" t="s">
        <v>2274</v>
      </c>
      <c r="E531" s="47" t="s">
        <v>2124</v>
      </c>
      <c r="F531" s="47" t="s">
        <v>2275</v>
      </c>
      <c r="G531" s="155" t="s">
        <v>3239</v>
      </c>
      <c r="H531" s="106">
        <v>4402</v>
      </c>
      <c r="I531" s="106">
        <v>26478</v>
      </c>
      <c r="J531" s="106">
        <v>31137</v>
      </c>
      <c r="K531" s="107">
        <f t="shared" si="9"/>
        <v>440.20000000000005</v>
      </c>
      <c r="L531" s="105">
        <v>0.86365951666760987</v>
      </c>
      <c r="M531" s="105">
        <v>0.88891204668611912</v>
      </c>
      <c r="N531" s="105">
        <v>0.90405178271287057</v>
      </c>
      <c r="O531" s="105">
        <v>1.0772736689455149</v>
      </c>
      <c r="P531" s="105">
        <v>0.90840245221781468</v>
      </c>
      <c r="Q531" s="105">
        <v>0.97532753536635441</v>
      </c>
      <c r="R531" s="47" t="s">
        <v>3289</v>
      </c>
      <c r="S531" s="47" t="s">
        <v>3292</v>
      </c>
      <c r="T531" s="47" t="s">
        <v>3286</v>
      </c>
      <c r="U531" s="47" t="s">
        <v>3286</v>
      </c>
      <c r="V531" s="47" t="s">
        <v>3286</v>
      </c>
      <c r="W531" s="47" t="s">
        <v>3286</v>
      </c>
      <c r="X531" s="47" t="s">
        <v>3286</v>
      </c>
      <c r="Y531" s="47" t="s">
        <v>3286</v>
      </c>
    </row>
    <row r="532" spans="2:25" x14ac:dyDescent="0.45">
      <c r="B532" s="47" t="s">
        <v>8</v>
      </c>
      <c r="C532" s="47" t="s">
        <v>2276</v>
      </c>
      <c r="D532" s="47" t="s">
        <v>2276</v>
      </c>
      <c r="E532" s="47" t="s">
        <v>2124</v>
      </c>
      <c r="F532" s="47" t="s">
        <v>2277</v>
      </c>
      <c r="G532" s="155" t="s">
        <v>3424</v>
      </c>
      <c r="H532" s="106">
        <v>1415</v>
      </c>
      <c r="I532" s="106">
        <v>5906</v>
      </c>
      <c r="J532" s="106">
        <v>5878</v>
      </c>
      <c r="K532" s="107">
        <f t="shared" si="9"/>
        <v>141.5</v>
      </c>
      <c r="L532" s="105">
        <v>1.0392499602733196</v>
      </c>
      <c r="M532" s="105">
        <v>0.86229325404199964</v>
      </c>
      <c r="N532" s="105">
        <v>0.96511186954872963</v>
      </c>
      <c r="O532" s="105">
        <v>0.96092362344582594</v>
      </c>
      <c r="P532" s="105">
        <v>0.88017174082747862</v>
      </c>
      <c r="Q532" s="105">
        <v>-3.0570483670938402</v>
      </c>
      <c r="R532" s="47" t="s">
        <v>3289</v>
      </c>
      <c r="S532" s="47" t="s">
        <v>3292</v>
      </c>
      <c r="T532" s="47" t="s">
        <v>3286</v>
      </c>
      <c r="U532" s="47" t="s">
        <v>3286</v>
      </c>
      <c r="V532" s="47" t="s">
        <v>3286</v>
      </c>
      <c r="W532" s="47" t="s">
        <v>3286</v>
      </c>
      <c r="X532" s="47" t="s">
        <v>3286</v>
      </c>
      <c r="Y532" s="47" t="s">
        <v>3286</v>
      </c>
    </row>
    <row r="533" spans="2:25" x14ac:dyDescent="0.45">
      <c r="B533" s="47" t="s">
        <v>16</v>
      </c>
      <c r="C533" s="47" t="s">
        <v>2279</v>
      </c>
      <c r="D533" s="47" t="s">
        <v>2279</v>
      </c>
      <c r="E533" s="47" t="s">
        <v>2124</v>
      </c>
      <c r="F533" s="47" t="s">
        <v>2280</v>
      </c>
      <c r="G533" s="155" t="s">
        <v>3239</v>
      </c>
      <c r="H533" s="106">
        <v>3083</v>
      </c>
      <c r="I533" s="106">
        <v>22064</v>
      </c>
      <c r="J533" s="106">
        <v>23543</v>
      </c>
      <c r="K533" s="107">
        <f t="shared" si="9"/>
        <v>308.3</v>
      </c>
      <c r="L533" s="105">
        <v>1.0003998400639744</v>
      </c>
      <c r="M533" s="105">
        <v>1.5633879781420765</v>
      </c>
      <c r="N533" s="105">
        <v>1.0722246990637538</v>
      </c>
      <c r="O533" s="105">
        <v>0.84174213022854683</v>
      </c>
      <c r="P533" s="105">
        <v>0.75370531822144726</v>
      </c>
      <c r="Q533" s="105">
        <v>0.78678038379530912</v>
      </c>
      <c r="R533" s="47" t="s">
        <v>3284</v>
      </c>
      <c r="S533" s="47" t="s">
        <v>3285</v>
      </c>
      <c r="T533" s="47" t="s">
        <v>3286</v>
      </c>
      <c r="U533" s="47" t="s">
        <v>3286</v>
      </c>
      <c r="V533" s="47" t="s">
        <v>3286</v>
      </c>
      <c r="W533" s="47" t="s">
        <v>3286</v>
      </c>
      <c r="X533" s="47" t="s">
        <v>3286</v>
      </c>
      <c r="Y533" s="47" t="s">
        <v>3286</v>
      </c>
    </row>
    <row r="534" spans="2:25" x14ac:dyDescent="0.45">
      <c r="B534" s="47" t="s">
        <v>8</v>
      </c>
      <c r="C534" s="47" t="s">
        <v>2282</v>
      </c>
      <c r="D534" s="47" t="s">
        <v>2282</v>
      </c>
      <c r="E534" s="47" t="s">
        <v>2124</v>
      </c>
      <c r="F534" s="47" t="s">
        <v>2283</v>
      </c>
      <c r="G534" s="155" t="s">
        <v>3239</v>
      </c>
      <c r="H534" s="106">
        <v>5783</v>
      </c>
      <c r="I534" s="106">
        <v>8740</v>
      </c>
      <c r="J534" s="106">
        <v>9052</v>
      </c>
      <c r="K534" s="107">
        <f t="shared" si="9"/>
        <v>578.30000000000007</v>
      </c>
      <c r="L534" s="105">
        <v>1.0619769282967655</v>
      </c>
      <c r="M534" s="105">
        <v>0.94137076796036334</v>
      </c>
      <c r="N534" s="105">
        <v>1.001719690455718</v>
      </c>
      <c r="O534" s="105">
        <v>1.0442016389371742</v>
      </c>
      <c r="P534" s="105">
        <v>0.99907615151115214</v>
      </c>
      <c r="Q534" s="105">
        <v>1.1138506163886874</v>
      </c>
      <c r="R534" s="47" t="s">
        <v>3289</v>
      </c>
      <c r="S534" s="47" t="s">
        <v>3292</v>
      </c>
      <c r="T534" s="47" t="s">
        <v>3286</v>
      </c>
      <c r="U534" s="47" t="s">
        <v>3286</v>
      </c>
      <c r="V534" s="47" t="s">
        <v>3286</v>
      </c>
      <c r="W534" s="47" t="s">
        <v>3286</v>
      </c>
      <c r="X534" s="47" t="s">
        <v>3286</v>
      </c>
      <c r="Y534" s="47" t="s">
        <v>3286</v>
      </c>
    </row>
    <row r="535" spans="2:25" x14ac:dyDescent="0.45">
      <c r="B535" s="47" t="s">
        <v>8</v>
      </c>
      <c r="C535" s="47" t="s">
        <v>2284</v>
      </c>
      <c r="D535" s="47" t="s">
        <v>2285</v>
      </c>
      <c r="E535" s="47" t="s">
        <v>2124</v>
      </c>
      <c r="F535" s="47" t="s">
        <v>2286</v>
      </c>
      <c r="G535" s="155" t="s">
        <v>3247</v>
      </c>
      <c r="H535" s="106">
        <v>29</v>
      </c>
      <c r="I535" s="106">
        <v>431</v>
      </c>
      <c r="J535" s="106">
        <v>541</v>
      </c>
      <c r="K535" s="107">
        <f t="shared" si="9"/>
        <v>2.9000000000000004</v>
      </c>
      <c r="L535" s="105">
        <v>0.63829787234042556</v>
      </c>
      <c r="M535" s="105">
        <v>0.64976228209191755</v>
      </c>
      <c r="N535" s="105">
        <v>0.90361445783132521</v>
      </c>
      <c r="O535" s="105">
        <v>0.87349397590361433</v>
      </c>
      <c r="P535" s="105">
        <v>0.76315789473684215</v>
      </c>
      <c r="Q535" s="105">
        <v>0.68322981366459623</v>
      </c>
      <c r="R535" s="47" t="s">
        <v>3289</v>
      </c>
      <c r="S535" s="47" t="s">
        <v>3292</v>
      </c>
      <c r="T535" s="47" t="s">
        <v>3286</v>
      </c>
      <c r="U535" s="47" t="s">
        <v>3286</v>
      </c>
      <c r="V535" s="47" t="s">
        <v>3286</v>
      </c>
      <c r="W535" s="47" t="s">
        <v>3286</v>
      </c>
      <c r="X535" s="47" t="s">
        <v>3286</v>
      </c>
      <c r="Y535" s="47" t="s">
        <v>3286</v>
      </c>
    </row>
    <row r="536" spans="2:25" x14ac:dyDescent="0.45">
      <c r="B536" s="47" t="s">
        <v>8</v>
      </c>
      <c r="C536" s="47" t="s">
        <v>2288</v>
      </c>
      <c r="D536" s="47" t="s">
        <v>2289</v>
      </c>
      <c r="E536" s="47" t="s">
        <v>2124</v>
      </c>
      <c r="F536" s="47" t="s">
        <v>2290</v>
      </c>
      <c r="G536" s="155" t="s">
        <v>3247</v>
      </c>
      <c r="H536" s="106">
        <v>1388</v>
      </c>
      <c r="I536" s="106">
        <v>19760</v>
      </c>
      <c r="J536" s="106">
        <v>23404</v>
      </c>
      <c r="K536" s="107">
        <f t="shared" si="9"/>
        <v>138.80000000000001</v>
      </c>
      <c r="L536" s="105">
        <v>0.92160119309900679</v>
      </c>
      <c r="M536" s="105">
        <v>0.82842639593908629</v>
      </c>
      <c r="N536" s="105">
        <v>0.90706792412843062</v>
      </c>
      <c r="O536" s="105">
        <v>1.0808838857619345</v>
      </c>
      <c r="P536" s="105">
        <v>0.89748998101666311</v>
      </c>
      <c r="Q536" s="105">
        <v>1.2289541600098315</v>
      </c>
      <c r="R536" s="47" t="s">
        <v>3289</v>
      </c>
      <c r="S536" s="47" t="s">
        <v>3292</v>
      </c>
      <c r="T536" s="47" t="s">
        <v>3286</v>
      </c>
      <c r="U536" s="47" t="s">
        <v>3286</v>
      </c>
      <c r="V536" s="47" t="s">
        <v>3286</v>
      </c>
      <c r="W536" s="47" t="s">
        <v>3286</v>
      </c>
      <c r="X536" s="47" t="s">
        <v>3286</v>
      </c>
      <c r="Y536" s="47" t="s">
        <v>3286</v>
      </c>
    </row>
    <row r="537" spans="2:25" x14ac:dyDescent="0.45">
      <c r="B537" s="47" t="s">
        <v>8</v>
      </c>
      <c r="C537" s="47" t="s">
        <v>2291</v>
      </c>
      <c r="D537" s="47" t="s">
        <v>2291</v>
      </c>
      <c r="E537" s="47" t="s">
        <v>2124</v>
      </c>
      <c r="F537" s="47" t="s">
        <v>2292</v>
      </c>
      <c r="G537" s="155" t="s">
        <v>3247</v>
      </c>
      <c r="H537" s="106">
        <v>17</v>
      </c>
      <c r="I537" s="106">
        <v>20</v>
      </c>
      <c r="J537" s="106">
        <v>18</v>
      </c>
      <c r="K537" s="107">
        <f t="shared" si="9"/>
        <v>1.7000000000000002</v>
      </c>
      <c r="L537" s="105">
        <v>0.4081632653061224</v>
      </c>
      <c r="M537" s="105">
        <v>0.59523809523809523</v>
      </c>
      <c r="N537" s="105">
        <v>2.0408163265306123</v>
      </c>
      <c r="O537" s="105">
        <v>0.6211180124223602</v>
      </c>
      <c r="P537" s="105">
        <v>1.3605442176870748</v>
      </c>
      <c r="Q537" s="105">
        <v>0.84033613445378152</v>
      </c>
      <c r="R537" s="47" t="s">
        <v>3289</v>
      </c>
      <c r="S537" s="47" t="s">
        <v>3301</v>
      </c>
      <c r="T537" s="47" t="s">
        <v>3286</v>
      </c>
      <c r="U537" s="47" t="s">
        <v>3286</v>
      </c>
      <c r="V537" s="47" t="s">
        <v>3286</v>
      </c>
      <c r="W537" s="47" t="s">
        <v>3286</v>
      </c>
      <c r="X537" s="47" t="s">
        <v>3286</v>
      </c>
      <c r="Y537" s="47" t="s">
        <v>3286</v>
      </c>
    </row>
    <row r="538" spans="2:25" x14ac:dyDescent="0.45">
      <c r="B538" s="47" t="s">
        <v>8</v>
      </c>
      <c r="C538" s="47" t="s">
        <v>422</v>
      </c>
      <c r="D538" s="47" t="s">
        <v>2294</v>
      </c>
      <c r="E538" s="47" t="s">
        <v>2124</v>
      </c>
      <c r="F538" s="47" t="s">
        <v>2295</v>
      </c>
      <c r="G538" s="155" t="s">
        <v>3239</v>
      </c>
      <c r="H538" s="106">
        <v>3906</v>
      </c>
      <c r="I538" s="106">
        <v>33705</v>
      </c>
      <c r="J538" s="106">
        <v>71002</v>
      </c>
      <c r="K538" s="107">
        <f t="shared" si="9"/>
        <v>390.6</v>
      </c>
      <c r="L538" s="105">
        <v>1.0543637114138134</v>
      </c>
      <c r="M538" s="105">
        <v>0.96088389432168131</v>
      </c>
      <c r="N538" s="105">
        <v>0.94029269079327538</v>
      </c>
      <c r="O538" s="105">
        <v>0.91554257458719235</v>
      </c>
      <c r="P538" s="105">
        <v>0.890542392794204</v>
      </c>
      <c r="Q538" s="105">
        <v>0.80330469266358229</v>
      </c>
      <c r="R538" s="47" t="s">
        <v>3289</v>
      </c>
      <c r="S538" s="47" t="s">
        <v>3292</v>
      </c>
      <c r="T538" s="47" t="s">
        <v>3319</v>
      </c>
      <c r="U538" s="47" t="s">
        <v>3319</v>
      </c>
      <c r="V538" s="47" t="s">
        <v>3319</v>
      </c>
      <c r="W538" s="47" t="s">
        <v>3319</v>
      </c>
      <c r="X538" s="47" t="s">
        <v>3319</v>
      </c>
      <c r="Y538" s="47" t="s">
        <v>3319</v>
      </c>
    </row>
    <row r="539" spans="2:25" x14ac:dyDescent="0.45">
      <c r="B539" s="47" t="s">
        <v>8</v>
      </c>
      <c r="C539" s="47" t="s">
        <v>2309</v>
      </c>
      <c r="D539" s="47" t="s">
        <v>2309</v>
      </c>
      <c r="E539" s="47" t="s">
        <v>2124</v>
      </c>
      <c r="F539" s="47" t="s">
        <v>3341</v>
      </c>
      <c r="G539" s="155" t="s">
        <v>3234</v>
      </c>
      <c r="H539" s="106">
        <v>47819</v>
      </c>
      <c r="I539" s="106">
        <v>48626</v>
      </c>
      <c r="J539" s="106">
        <v>51435</v>
      </c>
      <c r="K539" s="107">
        <f t="shared" si="9"/>
        <v>4781.9000000000005</v>
      </c>
      <c r="L539" s="105">
        <v>1.0970569099468024</v>
      </c>
      <c r="M539" s="105">
        <v>0.91723436255861279</v>
      </c>
      <c r="N539" s="105">
        <v>1.1169921083375056</v>
      </c>
      <c r="O539" s="105">
        <v>1.1251678870066288</v>
      </c>
      <c r="P539" s="105">
        <v>0.98378707651937591</v>
      </c>
      <c r="Q539" s="105">
        <v>1.1520101355172958</v>
      </c>
      <c r="R539" s="47" t="s">
        <v>3289</v>
      </c>
      <c r="S539" s="47" t="s">
        <v>3292</v>
      </c>
      <c r="T539" s="47" t="s">
        <v>3286</v>
      </c>
      <c r="U539" s="47" t="s">
        <v>3286</v>
      </c>
      <c r="V539" s="47" t="s">
        <v>3286</v>
      </c>
      <c r="W539" s="47" t="s">
        <v>3286</v>
      </c>
      <c r="X539" s="47" t="s">
        <v>3286</v>
      </c>
      <c r="Y539" s="47" t="s">
        <v>3286</v>
      </c>
    </row>
    <row r="540" spans="2:25" x14ac:dyDescent="0.45">
      <c r="B540" s="47" t="s">
        <v>8</v>
      </c>
      <c r="C540" s="47" t="s">
        <v>2315</v>
      </c>
      <c r="D540" s="47" t="s">
        <v>2315</v>
      </c>
      <c r="E540" s="47" t="s">
        <v>2124</v>
      </c>
      <c r="F540" s="47" t="s">
        <v>3342</v>
      </c>
      <c r="G540" s="155" t="s">
        <v>3231</v>
      </c>
      <c r="H540" s="106">
        <v>3099</v>
      </c>
      <c r="I540" s="106">
        <v>2761</v>
      </c>
      <c r="J540" s="106">
        <v>2449</v>
      </c>
      <c r="K540" s="107">
        <f t="shared" si="9"/>
        <v>309.90000000000003</v>
      </c>
      <c r="L540" s="105">
        <v>0.93236714975845414</v>
      </c>
      <c r="M540" s="105">
        <v>0.85427135678391963</v>
      </c>
      <c r="N540" s="105">
        <v>1.2387791741472174</v>
      </c>
      <c r="O540" s="105">
        <v>1.1655011655011656</v>
      </c>
      <c r="P540" s="105">
        <v>0.88481675392670156</v>
      </c>
      <c r="Q540" s="105">
        <v>0.90070537167661413</v>
      </c>
      <c r="R540" s="47" t="s">
        <v>3289</v>
      </c>
      <c r="S540" s="47" t="s">
        <v>3292</v>
      </c>
      <c r="T540" s="47" t="s">
        <v>3286</v>
      </c>
      <c r="U540" s="47" t="s">
        <v>3286</v>
      </c>
      <c r="V540" s="47" t="s">
        <v>3286</v>
      </c>
      <c r="W540" s="47" t="s">
        <v>3286</v>
      </c>
      <c r="X540" s="47" t="s">
        <v>3286</v>
      </c>
      <c r="Y540" s="47" t="s">
        <v>3286</v>
      </c>
    </row>
    <row r="541" spans="2:25" x14ac:dyDescent="0.45">
      <c r="B541" s="47" t="s">
        <v>8</v>
      </c>
      <c r="C541" s="47" t="s">
        <v>2322</v>
      </c>
      <c r="D541" s="47" t="s">
        <v>2323</v>
      </c>
      <c r="E541" s="47" t="s">
        <v>2124</v>
      </c>
      <c r="F541" s="47" t="s">
        <v>2324</v>
      </c>
      <c r="G541" s="155" t="s">
        <v>3247</v>
      </c>
      <c r="H541" s="106">
        <v>0</v>
      </c>
      <c r="I541" s="106">
        <v>176</v>
      </c>
      <c r="J541" s="106">
        <v>457</v>
      </c>
      <c r="K541" s="107">
        <f t="shared" si="9"/>
        <v>0</v>
      </c>
      <c r="L541" s="105">
        <v>1.0968921389396709</v>
      </c>
      <c r="M541" s="105">
        <v>1.0244988864142539</v>
      </c>
      <c r="N541" s="105">
        <v>1.3465783664459161</v>
      </c>
      <c r="O541" s="105">
        <v>1.1134453781512605</v>
      </c>
      <c r="P541" s="105">
        <v>0.98562628336755642</v>
      </c>
      <c r="Q541" s="105">
        <v>1.3016528925619835</v>
      </c>
      <c r="R541" s="47" t="s">
        <v>3289</v>
      </c>
      <c r="S541" s="47" t="s">
        <v>3292</v>
      </c>
      <c r="T541" s="47" t="s">
        <v>3286</v>
      </c>
      <c r="U541" s="47" t="s">
        <v>3286</v>
      </c>
      <c r="V541" s="47" t="s">
        <v>3286</v>
      </c>
      <c r="W541" s="47" t="s">
        <v>3286</v>
      </c>
      <c r="X541" s="47" t="s">
        <v>3286</v>
      </c>
      <c r="Y541" s="47" t="s">
        <v>3286</v>
      </c>
    </row>
    <row r="542" spans="2:25" x14ac:dyDescent="0.45">
      <c r="B542" s="47" t="s">
        <v>16</v>
      </c>
      <c r="C542" s="47" t="s">
        <v>2325</v>
      </c>
      <c r="D542" s="47" t="s">
        <v>2325</v>
      </c>
      <c r="E542" s="47" t="s">
        <v>2124</v>
      </c>
      <c r="F542" s="47" t="s">
        <v>2326</v>
      </c>
      <c r="G542" s="155" t="s">
        <v>3239</v>
      </c>
      <c r="H542" s="106">
        <v>2229</v>
      </c>
      <c r="I542" s="106">
        <v>3988</v>
      </c>
      <c r="J542" s="106">
        <v>5923</v>
      </c>
      <c r="K542" s="107">
        <f t="shared" si="9"/>
        <v>222.9</v>
      </c>
      <c r="L542" s="105">
        <v>0.9109263657957245</v>
      </c>
      <c r="M542" s="105">
        <v>0.75590551181102361</v>
      </c>
      <c r="N542" s="105">
        <v>0.96118012422360244</v>
      </c>
      <c r="O542" s="105">
        <v>1.270096463022508</v>
      </c>
      <c r="P542" s="105">
        <v>0.67350157728706628</v>
      </c>
      <c r="Q542" s="105">
        <v>0.8857566765578635</v>
      </c>
      <c r="R542" s="47" t="s">
        <v>3284</v>
      </c>
      <c r="S542" s="47" t="s">
        <v>3285</v>
      </c>
      <c r="T542" s="47" t="s">
        <v>3286</v>
      </c>
      <c r="U542" s="47" t="s">
        <v>3286</v>
      </c>
      <c r="V542" s="47" t="s">
        <v>3286</v>
      </c>
      <c r="W542" s="47" t="s">
        <v>3286</v>
      </c>
      <c r="X542" s="47" t="s">
        <v>3286</v>
      </c>
      <c r="Y542" s="47" t="s">
        <v>3286</v>
      </c>
    </row>
    <row r="543" spans="2:25" x14ac:dyDescent="0.45">
      <c r="B543" s="47" t="s">
        <v>16</v>
      </c>
      <c r="C543" s="47" t="s">
        <v>2328</v>
      </c>
      <c r="D543" s="47" t="s">
        <v>2328</v>
      </c>
      <c r="E543" s="47" t="s">
        <v>2124</v>
      </c>
      <c r="F543" s="47" t="s">
        <v>2329</v>
      </c>
      <c r="G543" s="155" t="s">
        <v>3239</v>
      </c>
      <c r="H543" s="106">
        <v>84</v>
      </c>
      <c r="I543" s="106">
        <v>113</v>
      </c>
      <c r="J543" s="106">
        <v>315</v>
      </c>
      <c r="K543" s="107">
        <f t="shared" si="9"/>
        <v>8.4</v>
      </c>
      <c r="L543" s="105">
        <v>0.21505376344086022</v>
      </c>
      <c r="M543" s="105">
        <v>0.2247191011235955</v>
      </c>
      <c r="N543" s="105">
        <v>0.62222222222222223</v>
      </c>
      <c r="O543" s="105">
        <v>0.82608695652173914</v>
      </c>
      <c r="P543" s="105">
        <v>0.64444444444444449</v>
      </c>
      <c r="Q543" s="105">
        <v>0.96153846153846156</v>
      </c>
      <c r="R543" s="47" t="s">
        <v>3284</v>
      </c>
      <c r="S543" s="47" t="s">
        <v>3285</v>
      </c>
      <c r="T543" s="47" t="s">
        <v>3286</v>
      </c>
      <c r="U543" s="47" t="s">
        <v>3286</v>
      </c>
      <c r="V543" s="47" t="s">
        <v>3286</v>
      </c>
      <c r="W543" s="47" t="s">
        <v>3286</v>
      </c>
      <c r="X543" s="47" t="s">
        <v>3286</v>
      </c>
      <c r="Y543" s="47" t="s">
        <v>3286</v>
      </c>
    </row>
    <row r="544" spans="2:25" x14ac:dyDescent="0.45">
      <c r="B544" s="47" t="s">
        <v>16</v>
      </c>
      <c r="C544" s="47" t="s">
        <v>448</v>
      </c>
      <c r="D544" s="47" t="s">
        <v>2330</v>
      </c>
      <c r="E544" s="47" t="s">
        <v>2124</v>
      </c>
      <c r="F544" s="47" t="s">
        <v>2331</v>
      </c>
      <c r="G544" s="155" t="s">
        <v>3239</v>
      </c>
      <c r="H544" s="106">
        <v>876</v>
      </c>
      <c r="I544" s="106">
        <v>2175</v>
      </c>
      <c r="J544" s="106">
        <v>3677</v>
      </c>
      <c r="K544" s="107">
        <f t="shared" si="9"/>
        <v>87.600000000000009</v>
      </c>
      <c r="L544" s="105">
        <v>1.0681318681318681</v>
      </c>
      <c r="M544" s="105">
        <v>0.85128205128205126</v>
      </c>
      <c r="N544" s="105">
        <v>0.66</v>
      </c>
      <c r="O544" s="105">
        <v>1.1415313225058004</v>
      </c>
      <c r="P544" s="105">
        <v>0.69268292682926824</v>
      </c>
      <c r="Q544" s="105">
        <v>0.68051948051948052</v>
      </c>
      <c r="R544" s="47" t="s">
        <v>3284</v>
      </c>
      <c r="S544" s="47" t="s">
        <v>3285</v>
      </c>
      <c r="T544" s="47" t="s">
        <v>3286</v>
      </c>
      <c r="U544" s="47" t="s">
        <v>3286</v>
      </c>
      <c r="V544" s="47" t="s">
        <v>3286</v>
      </c>
      <c r="W544" s="47" t="s">
        <v>3286</v>
      </c>
      <c r="X544" s="47" t="s">
        <v>3286</v>
      </c>
      <c r="Y544" s="47" t="s">
        <v>3286</v>
      </c>
    </row>
    <row r="545" spans="2:25" x14ac:dyDescent="0.45">
      <c r="B545" s="47" t="s">
        <v>16</v>
      </c>
      <c r="C545" s="47" t="s">
        <v>2332</v>
      </c>
      <c r="D545" s="47" t="s">
        <v>2332</v>
      </c>
      <c r="E545" s="47" t="s">
        <v>2124</v>
      </c>
      <c r="F545" s="47" t="s">
        <v>2333</v>
      </c>
      <c r="G545" s="155" t="s">
        <v>3239</v>
      </c>
      <c r="H545" s="106">
        <v>40</v>
      </c>
      <c r="I545" s="106">
        <v>240</v>
      </c>
      <c r="J545" s="106">
        <v>360</v>
      </c>
      <c r="K545" s="107">
        <f t="shared" si="9"/>
        <v>4</v>
      </c>
      <c r="L545" s="105">
        <v>0</v>
      </c>
      <c r="M545" s="105">
        <v>0.25</v>
      </c>
      <c r="N545" s="105">
        <v>0</v>
      </c>
      <c r="O545" s="105">
        <v>0</v>
      </c>
      <c r="P545" s="105">
        <v>0</v>
      </c>
      <c r="Q545" s="105">
        <v>0</v>
      </c>
      <c r="R545" s="47" t="s">
        <v>3284</v>
      </c>
      <c r="S545" s="47" t="s">
        <v>3285</v>
      </c>
      <c r="T545" s="47" t="s">
        <v>3286</v>
      </c>
      <c r="U545" s="47" t="s">
        <v>3286</v>
      </c>
      <c r="V545" s="47" t="s">
        <v>3286</v>
      </c>
      <c r="W545" s="47" t="s">
        <v>3286</v>
      </c>
      <c r="X545" s="47" t="s">
        <v>3286</v>
      </c>
      <c r="Y545" s="47" t="s">
        <v>3286</v>
      </c>
    </row>
    <row r="546" spans="2:25" x14ac:dyDescent="0.45">
      <c r="B546" s="47" t="s">
        <v>16</v>
      </c>
      <c r="C546" s="47" t="s">
        <v>2335</v>
      </c>
      <c r="D546" s="47" t="s">
        <v>2335</v>
      </c>
      <c r="E546" s="47" t="s">
        <v>2124</v>
      </c>
      <c r="F546" s="47" t="s">
        <v>2336</v>
      </c>
      <c r="G546" s="155" t="s">
        <v>3424</v>
      </c>
      <c r="H546" s="106">
        <v>720</v>
      </c>
      <c r="I546" s="106">
        <v>5790</v>
      </c>
      <c r="J546" s="106">
        <v>4490</v>
      </c>
      <c r="K546" s="107">
        <f t="shared" si="9"/>
        <v>72</v>
      </c>
      <c r="L546" s="105">
        <v>1</v>
      </c>
      <c r="M546" s="105">
        <v>0.91428571428571426</v>
      </c>
      <c r="N546" s="105">
        <v>0.38636363636363635</v>
      </c>
      <c r="O546" s="105">
        <v>0.88</v>
      </c>
      <c r="P546" s="105">
        <v>0.92</v>
      </c>
      <c r="Q546" s="105">
        <v>1.736842105263158</v>
      </c>
      <c r="R546" s="47" t="s">
        <v>3284</v>
      </c>
      <c r="S546" s="47" t="s">
        <v>3285</v>
      </c>
      <c r="T546" s="47" t="s">
        <v>3286</v>
      </c>
      <c r="U546" s="47" t="s">
        <v>3286</v>
      </c>
      <c r="V546" s="47" t="s">
        <v>3286</v>
      </c>
      <c r="W546" s="47" t="s">
        <v>3286</v>
      </c>
      <c r="X546" s="47" t="s">
        <v>3286</v>
      </c>
      <c r="Y546" s="47" t="s">
        <v>3286</v>
      </c>
    </row>
    <row r="547" spans="2:25" x14ac:dyDescent="0.45">
      <c r="B547" s="47" t="s">
        <v>16</v>
      </c>
      <c r="C547" s="47" t="s">
        <v>2338</v>
      </c>
      <c r="D547" s="47" t="s">
        <v>2338</v>
      </c>
      <c r="E547" s="47" t="s">
        <v>2124</v>
      </c>
      <c r="F547" s="47" t="s">
        <v>2339</v>
      </c>
      <c r="G547" s="155" t="s">
        <v>3424</v>
      </c>
      <c r="H547" s="106">
        <v>590</v>
      </c>
      <c r="I547" s="106">
        <v>8710</v>
      </c>
      <c r="J547" s="106">
        <v>6310</v>
      </c>
      <c r="K547" s="107">
        <f t="shared" si="9"/>
        <v>59</v>
      </c>
      <c r="L547" s="105">
        <v>0.37349397590361444</v>
      </c>
      <c r="M547" s="105">
        <v>0.30232558139534882</v>
      </c>
      <c r="N547" s="105">
        <v>1.0285714285714285</v>
      </c>
      <c r="O547" s="105">
        <v>3.0512820512820511</v>
      </c>
      <c r="P547" s="105">
        <v>1.6666666666666667</v>
      </c>
      <c r="Q547" s="105">
        <v>1.5783132530120483</v>
      </c>
      <c r="R547" s="47" t="s">
        <v>3284</v>
      </c>
      <c r="S547" s="47" t="s">
        <v>3285</v>
      </c>
      <c r="T547" s="47" t="s">
        <v>3286</v>
      </c>
      <c r="U547" s="47" t="s">
        <v>3286</v>
      </c>
      <c r="V547" s="47" t="s">
        <v>3286</v>
      </c>
      <c r="W547" s="47" t="s">
        <v>3286</v>
      </c>
      <c r="X547" s="47" t="s">
        <v>3286</v>
      </c>
      <c r="Y547" s="47" t="s">
        <v>3286</v>
      </c>
    </row>
    <row r="548" spans="2:25" x14ac:dyDescent="0.45">
      <c r="B548" s="47" t="s">
        <v>22</v>
      </c>
      <c r="C548" s="47" t="s">
        <v>2341</v>
      </c>
      <c r="D548" s="47" t="s">
        <v>2341</v>
      </c>
      <c r="E548" s="47" t="s">
        <v>2124</v>
      </c>
      <c r="F548" s="47" t="s">
        <v>2342</v>
      </c>
      <c r="G548" s="155" t="s">
        <v>3231</v>
      </c>
      <c r="H548" s="106">
        <v>6590</v>
      </c>
      <c r="I548" s="106">
        <v>5509</v>
      </c>
      <c r="J548" s="106">
        <v>5388</v>
      </c>
      <c r="K548" s="107">
        <f t="shared" si="9"/>
        <v>659</v>
      </c>
      <c r="L548" s="105">
        <v>0.57064804977993633</v>
      </c>
      <c r="M548" s="105">
        <v>0.60205290169759174</v>
      </c>
      <c r="N548" s="105">
        <v>0.74823529411764711</v>
      </c>
      <c r="O548" s="105">
        <v>0.68377911993097495</v>
      </c>
      <c r="P548" s="105">
        <v>0.67289719626168221</v>
      </c>
      <c r="Q548" s="105">
        <v>0.85734364019676734</v>
      </c>
      <c r="R548" s="47" t="s">
        <v>3289</v>
      </c>
      <c r="S548" s="47" t="s">
        <v>3292</v>
      </c>
      <c r="T548" s="47" t="s">
        <v>3293</v>
      </c>
      <c r="U548" s="47" t="s">
        <v>3293</v>
      </c>
      <c r="V548" s="47" t="s">
        <v>3293</v>
      </c>
      <c r="W548" s="47" t="s">
        <v>3293</v>
      </c>
      <c r="X548" s="47" t="s">
        <v>3293</v>
      </c>
      <c r="Y548" s="47" t="s">
        <v>3293</v>
      </c>
    </row>
    <row r="549" spans="2:25" x14ac:dyDescent="0.45">
      <c r="B549" s="47" t="s">
        <v>22</v>
      </c>
      <c r="C549" s="47" t="s">
        <v>2343</v>
      </c>
      <c r="D549" s="47" t="s">
        <v>2343</v>
      </c>
      <c r="E549" s="47" t="s">
        <v>2124</v>
      </c>
      <c r="F549" s="47" t="s">
        <v>2344</v>
      </c>
      <c r="G549" s="155" t="s">
        <v>3424</v>
      </c>
      <c r="H549" s="106">
        <v>6532</v>
      </c>
      <c r="I549" s="106">
        <v>4996</v>
      </c>
      <c r="J549" s="106">
        <v>5315</v>
      </c>
      <c r="K549" s="107">
        <f t="shared" si="9"/>
        <v>653.20000000000005</v>
      </c>
      <c r="L549" s="105">
        <v>0.69569487641185135</v>
      </c>
      <c r="M549" s="105">
        <v>0.73170731707317072</v>
      </c>
      <c r="N549" s="105">
        <v>0.69180879173672827</v>
      </c>
      <c r="O549" s="105">
        <v>0.76287763529667463</v>
      </c>
      <c r="P549" s="105">
        <v>0.73956682514527206</v>
      </c>
      <c r="Q549" s="105">
        <v>0.86411609498680741</v>
      </c>
      <c r="R549" s="47" t="s">
        <v>3289</v>
      </c>
      <c r="S549" s="47" t="s">
        <v>3292</v>
      </c>
      <c r="T549" s="47" t="s">
        <v>3293</v>
      </c>
      <c r="U549" s="47" t="s">
        <v>3293</v>
      </c>
      <c r="V549" s="47" t="s">
        <v>3293</v>
      </c>
      <c r="W549" s="47" t="s">
        <v>3293</v>
      </c>
      <c r="X549" s="47" t="s">
        <v>3293</v>
      </c>
      <c r="Y549" s="47" t="s">
        <v>3293</v>
      </c>
    </row>
    <row r="550" spans="2:25" x14ac:dyDescent="0.45">
      <c r="B550" s="47" t="s">
        <v>8</v>
      </c>
      <c r="C550" s="47" t="s">
        <v>471</v>
      </c>
      <c r="D550" s="47" t="s">
        <v>2345</v>
      </c>
      <c r="E550" s="47" t="s">
        <v>2124</v>
      </c>
      <c r="F550" s="47" t="s">
        <v>2346</v>
      </c>
      <c r="G550" s="155" t="s">
        <v>11</v>
      </c>
      <c r="H550" s="106">
        <v>0</v>
      </c>
      <c r="I550" s="106">
        <v>36</v>
      </c>
      <c r="J550" s="106">
        <v>188</v>
      </c>
      <c r="K550" s="107">
        <f t="shared" si="9"/>
        <v>0</v>
      </c>
      <c r="L550" s="105">
        <v>0</v>
      </c>
      <c r="M550" s="105">
        <v>0.93023255813953487</v>
      </c>
      <c r="N550" s="105">
        <v>1.1180124223602483</v>
      </c>
      <c r="O550" s="105">
        <v>1.1891891891891893</v>
      </c>
      <c r="P550" s="105">
        <v>0.80924855491329473</v>
      </c>
      <c r="Q550" s="105">
        <v>0.8771929824561403</v>
      </c>
      <c r="R550" s="47" t="s">
        <v>3289</v>
      </c>
      <c r="S550" s="47" t="s">
        <v>3292</v>
      </c>
      <c r="T550" s="47" t="s">
        <v>3286</v>
      </c>
      <c r="U550" s="47" t="s">
        <v>3286</v>
      </c>
      <c r="V550" s="47" t="s">
        <v>3286</v>
      </c>
      <c r="W550" s="47" t="s">
        <v>3286</v>
      </c>
      <c r="X550" s="47" t="s">
        <v>3286</v>
      </c>
      <c r="Y550" s="47" t="s">
        <v>3286</v>
      </c>
    </row>
    <row r="551" spans="2:25" x14ac:dyDescent="0.45">
      <c r="B551" s="47" t="s">
        <v>8</v>
      </c>
      <c r="C551" s="47" t="s">
        <v>474</v>
      </c>
      <c r="D551" s="47" t="s">
        <v>2347</v>
      </c>
      <c r="E551" s="47" t="s">
        <v>2124</v>
      </c>
      <c r="F551" s="47" t="s">
        <v>2348</v>
      </c>
      <c r="G551" s="155" t="s">
        <v>11</v>
      </c>
      <c r="H551" s="106">
        <v>0</v>
      </c>
      <c r="I551" s="106">
        <v>54</v>
      </c>
      <c r="J551" s="106">
        <v>188</v>
      </c>
      <c r="K551" s="107">
        <f t="shared" si="9"/>
        <v>0</v>
      </c>
      <c r="L551" s="105">
        <v>0</v>
      </c>
      <c r="M551" s="105">
        <v>1.0344827586206897</v>
      </c>
      <c r="N551" s="105">
        <v>0.90909090909090906</v>
      </c>
      <c r="O551" s="105">
        <v>0.84656084656084662</v>
      </c>
      <c r="P551" s="105">
        <v>0.8</v>
      </c>
      <c r="Q551" s="105">
        <v>1.1612903225806452</v>
      </c>
      <c r="R551" s="47" t="s">
        <v>3289</v>
      </c>
      <c r="S551" s="47" t="s">
        <v>3292</v>
      </c>
      <c r="T551" s="47" t="s">
        <v>3286</v>
      </c>
      <c r="U551" s="47" t="s">
        <v>3286</v>
      </c>
      <c r="V551" s="47" t="s">
        <v>3286</v>
      </c>
      <c r="W551" s="47" t="s">
        <v>3286</v>
      </c>
      <c r="X551" s="47" t="s">
        <v>3286</v>
      </c>
      <c r="Y551" s="47" t="s">
        <v>3286</v>
      </c>
    </row>
    <row r="552" spans="2:25" x14ac:dyDescent="0.45">
      <c r="B552" s="47" t="s">
        <v>8</v>
      </c>
      <c r="C552" s="47" t="s">
        <v>479</v>
      </c>
      <c r="D552" s="47" t="s">
        <v>2349</v>
      </c>
      <c r="E552" s="47" t="s">
        <v>2124</v>
      </c>
      <c r="F552" s="47" t="s">
        <v>2350</v>
      </c>
      <c r="G552" s="155" t="s">
        <v>11</v>
      </c>
      <c r="H552" s="106">
        <v>0</v>
      </c>
      <c r="I552" s="106">
        <v>57</v>
      </c>
      <c r="J552" s="106">
        <v>214</v>
      </c>
      <c r="K552" s="107">
        <f t="shared" si="9"/>
        <v>0</v>
      </c>
      <c r="L552" s="105">
        <v>0</v>
      </c>
      <c r="M552" s="105">
        <v>1.005586592178771</v>
      </c>
      <c r="N552" s="105">
        <v>0.94117647058823528</v>
      </c>
      <c r="O552" s="105">
        <v>1.0362694300518134</v>
      </c>
      <c r="P552" s="105">
        <v>0.65934065934065933</v>
      </c>
      <c r="Q552" s="105">
        <v>0.8571428571428571</v>
      </c>
      <c r="R552" s="47" t="s">
        <v>3289</v>
      </c>
      <c r="S552" s="47" t="s">
        <v>3292</v>
      </c>
      <c r="T552" s="47" t="s">
        <v>3286</v>
      </c>
      <c r="U552" s="47" t="s">
        <v>3286</v>
      </c>
      <c r="V552" s="47" t="s">
        <v>3286</v>
      </c>
      <c r="W552" s="47" t="s">
        <v>3286</v>
      </c>
      <c r="X552" s="47" t="s">
        <v>3286</v>
      </c>
      <c r="Y552" s="47" t="s">
        <v>3286</v>
      </c>
    </row>
    <row r="553" spans="2:25" x14ac:dyDescent="0.45">
      <c r="B553" s="47" t="s">
        <v>8</v>
      </c>
      <c r="C553" s="47" t="s">
        <v>2351</v>
      </c>
      <c r="D553" s="47" t="s">
        <v>2352</v>
      </c>
      <c r="E553" s="47" t="s">
        <v>2124</v>
      </c>
      <c r="F553" s="47" t="s">
        <v>2353</v>
      </c>
      <c r="G553" s="155" t="s">
        <v>11</v>
      </c>
      <c r="H553" s="106">
        <v>0</v>
      </c>
      <c r="I553" s="106">
        <v>33</v>
      </c>
      <c r="J553" s="106">
        <v>158</v>
      </c>
      <c r="K553" s="107">
        <f t="shared" si="9"/>
        <v>0</v>
      </c>
      <c r="L553" s="105">
        <v>0</v>
      </c>
      <c r="M553" s="105">
        <v>1.0852713178294573</v>
      </c>
      <c r="N553" s="105">
        <v>0.97560975609756095</v>
      </c>
      <c r="O553" s="105">
        <v>1.0714285714285714</v>
      </c>
      <c r="P553" s="105">
        <v>0.99236641221374045</v>
      </c>
      <c r="Q553" s="105">
        <v>0.94488188976377963</v>
      </c>
      <c r="R553" s="47" t="s">
        <v>3289</v>
      </c>
      <c r="S553" s="47" t="s">
        <v>3292</v>
      </c>
      <c r="T553" s="47" t="s">
        <v>3286</v>
      </c>
      <c r="U553" s="47" t="s">
        <v>3286</v>
      </c>
      <c r="V553" s="47" t="s">
        <v>3286</v>
      </c>
      <c r="W553" s="47" t="s">
        <v>3286</v>
      </c>
      <c r="X553" s="47" t="s">
        <v>3286</v>
      </c>
      <c r="Y553" s="47" t="s">
        <v>3286</v>
      </c>
    </row>
    <row r="554" spans="2:25" x14ac:dyDescent="0.45">
      <c r="B554" s="47" t="s">
        <v>8</v>
      </c>
      <c r="C554" s="47" t="s">
        <v>2354</v>
      </c>
      <c r="D554" s="47" t="s">
        <v>2355</v>
      </c>
      <c r="E554" s="47" t="s">
        <v>2124</v>
      </c>
      <c r="F554" s="47" t="s">
        <v>2356</v>
      </c>
      <c r="G554" s="155" t="s">
        <v>11</v>
      </c>
      <c r="H554" s="106">
        <v>0</v>
      </c>
      <c r="I554" s="106">
        <v>73</v>
      </c>
      <c r="J554" s="106">
        <v>340</v>
      </c>
      <c r="K554" s="107">
        <f t="shared" si="9"/>
        <v>0</v>
      </c>
      <c r="L554" s="105">
        <v>0</v>
      </c>
      <c r="M554" s="105">
        <v>1.0847457627118644</v>
      </c>
      <c r="N554" s="105">
        <v>1.0714285714285714</v>
      </c>
      <c r="O554" s="105">
        <v>1.0658307210031348</v>
      </c>
      <c r="P554" s="105">
        <v>0.73333333333333328</v>
      </c>
      <c r="Q554" s="105">
        <v>1.096345514950166</v>
      </c>
      <c r="R554" s="47" t="s">
        <v>3289</v>
      </c>
      <c r="S554" s="47" t="s">
        <v>3292</v>
      </c>
      <c r="T554" s="47" t="s">
        <v>3286</v>
      </c>
      <c r="U554" s="47" t="s">
        <v>3286</v>
      </c>
      <c r="V554" s="47" t="s">
        <v>3286</v>
      </c>
      <c r="W554" s="47" t="s">
        <v>3286</v>
      </c>
      <c r="X554" s="47" t="s">
        <v>3286</v>
      </c>
      <c r="Y554" s="47" t="s">
        <v>3286</v>
      </c>
    </row>
    <row r="555" spans="2:25" x14ac:dyDescent="0.45">
      <c r="B555" s="47" t="s">
        <v>8</v>
      </c>
      <c r="C555" s="47" t="s">
        <v>2357</v>
      </c>
      <c r="D555" s="47" t="s">
        <v>2358</v>
      </c>
      <c r="E555" s="47" t="s">
        <v>2124</v>
      </c>
      <c r="F555" s="47" t="s">
        <v>2359</v>
      </c>
      <c r="G555" s="155" t="s">
        <v>11</v>
      </c>
      <c r="H555" s="106">
        <v>0</v>
      </c>
      <c r="I555" s="106">
        <v>34</v>
      </c>
      <c r="J555" s="106">
        <v>152</v>
      </c>
      <c r="K555" s="107">
        <f t="shared" si="9"/>
        <v>0</v>
      </c>
      <c r="L555" s="105">
        <v>0</v>
      </c>
      <c r="M555" s="105">
        <v>1.165644171779141</v>
      </c>
      <c r="N555" s="105">
        <v>1.2426035502958581</v>
      </c>
      <c r="O555" s="105">
        <v>1.2707182320441988</v>
      </c>
      <c r="P555" s="105">
        <v>1.0160427807486632</v>
      </c>
      <c r="Q555" s="105">
        <v>0.78817733990147776</v>
      </c>
      <c r="R555" s="47" t="s">
        <v>3289</v>
      </c>
      <c r="S555" s="47" t="s">
        <v>3292</v>
      </c>
      <c r="T555" s="47" t="s">
        <v>3286</v>
      </c>
      <c r="U555" s="47" t="s">
        <v>3286</v>
      </c>
      <c r="V555" s="47" t="s">
        <v>3286</v>
      </c>
      <c r="W555" s="47" t="s">
        <v>3286</v>
      </c>
      <c r="X555" s="47" t="s">
        <v>3286</v>
      </c>
      <c r="Y555" s="47" t="s">
        <v>3286</v>
      </c>
    </row>
    <row r="556" spans="2:25" x14ac:dyDescent="0.45">
      <c r="B556" s="47" t="s">
        <v>8</v>
      </c>
      <c r="C556" s="47" t="s">
        <v>2360</v>
      </c>
      <c r="D556" s="47" t="s">
        <v>2361</v>
      </c>
      <c r="E556" s="47" t="s">
        <v>2124</v>
      </c>
      <c r="F556" s="47" t="s">
        <v>2362</v>
      </c>
      <c r="G556" s="155" t="s">
        <v>3247</v>
      </c>
      <c r="H556" s="106">
        <v>393</v>
      </c>
      <c r="I556" s="106">
        <v>2058</v>
      </c>
      <c r="J556" s="106">
        <v>1908</v>
      </c>
      <c r="K556" s="107">
        <f t="shared" si="9"/>
        <v>39.300000000000004</v>
      </c>
      <c r="L556" s="105">
        <v>1.3898450946643717</v>
      </c>
      <c r="M556" s="105">
        <v>0.51251489868891531</v>
      </c>
      <c r="N556" s="105">
        <v>0.7245471580262336</v>
      </c>
      <c r="O556" s="105">
        <v>0.97853535353535348</v>
      </c>
      <c r="P556" s="105">
        <v>0.66142763588736087</v>
      </c>
      <c r="Q556" s="105">
        <v>0.87554269175108546</v>
      </c>
      <c r="R556" s="47" t="s">
        <v>3289</v>
      </c>
      <c r="S556" s="47" t="s">
        <v>3292</v>
      </c>
      <c r="T556" s="47" t="s">
        <v>3286</v>
      </c>
      <c r="U556" s="47" t="s">
        <v>3286</v>
      </c>
      <c r="V556" s="47" t="s">
        <v>3286</v>
      </c>
      <c r="W556" s="47" t="s">
        <v>3286</v>
      </c>
      <c r="X556" s="47" t="s">
        <v>3286</v>
      </c>
      <c r="Y556" s="47" t="s">
        <v>3286</v>
      </c>
    </row>
    <row r="557" spans="2:25" x14ac:dyDescent="0.45">
      <c r="B557" s="47" t="s">
        <v>8</v>
      </c>
      <c r="C557" s="47" t="s">
        <v>2364</v>
      </c>
      <c r="D557" s="47" t="s">
        <v>2365</v>
      </c>
      <c r="E557" s="47" t="s">
        <v>2124</v>
      </c>
      <c r="F557" s="47" t="s">
        <v>2366</v>
      </c>
      <c r="G557" s="155" t="s">
        <v>3247</v>
      </c>
      <c r="H557" s="106">
        <v>2525</v>
      </c>
      <c r="I557" s="106">
        <v>16483</v>
      </c>
      <c r="J557" s="106">
        <v>17001</v>
      </c>
      <c r="K557" s="107">
        <f t="shared" si="9"/>
        <v>252.5</v>
      </c>
      <c r="L557" s="105">
        <v>1.193942354665364</v>
      </c>
      <c r="M557" s="105">
        <v>0.702252892226507</v>
      </c>
      <c r="N557" s="105">
        <v>0.83428408442669699</v>
      </c>
      <c r="O557" s="105">
        <v>1.0954954954954954</v>
      </c>
      <c r="P557" s="105">
        <v>0.99940200328898199</v>
      </c>
      <c r="Q557" s="105">
        <v>1.1083161826358716</v>
      </c>
      <c r="R557" s="47" t="s">
        <v>3289</v>
      </c>
      <c r="S557" s="47" t="s">
        <v>3292</v>
      </c>
      <c r="T557" s="47" t="s">
        <v>3286</v>
      </c>
      <c r="U557" s="47" t="s">
        <v>3286</v>
      </c>
      <c r="V557" s="47" t="s">
        <v>3286</v>
      </c>
      <c r="W557" s="47" t="s">
        <v>3286</v>
      </c>
      <c r="X557" s="47" t="s">
        <v>3286</v>
      </c>
      <c r="Y557" s="47" t="s">
        <v>3286</v>
      </c>
    </row>
    <row r="558" spans="2:25" x14ac:dyDescent="0.45">
      <c r="B558" s="47" t="s">
        <v>8</v>
      </c>
      <c r="C558" s="47" t="s">
        <v>2367</v>
      </c>
      <c r="D558" s="47" t="s">
        <v>2367</v>
      </c>
      <c r="E558" s="47" t="s">
        <v>2124</v>
      </c>
      <c r="F558" s="47" t="s">
        <v>3343</v>
      </c>
      <c r="G558" s="155" t="s">
        <v>11</v>
      </c>
      <c r="H558" s="106">
        <v>0</v>
      </c>
      <c r="I558" s="106">
        <v>870</v>
      </c>
      <c r="J558" s="106">
        <v>2050</v>
      </c>
      <c r="K558" s="107">
        <f t="shared" si="9"/>
        <v>0</v>
      </c>
      <c r="L558" s="105">
        <v>0</v>
      </c>
      <c r="M558" s="105">
        <v>1.0108509423186751</v>
      </c>
      <c r="N558" s="105">
        <v>0.87761194029850742</v>
      </c>
      <c r="O558" s="105">
        <v>1.0927505330490406</v>
      </c>
      <c r="P558" s="105">
        <v>0.86829836829836837</v>
      </c>
      <c r="Q558" s="105">
        <v>1.0731414868105515</v>
      </c>
      <c r="R558" s="47" t="s">
        <v>3289</v>
      </c>
      <c r="S558" s="47" t="s">
        <v>3292</v>
      </c>
      <c r="T558" s="47" t="s">
        <v>3286</v>
      </c>
      <c r="U558" s="47" t="s">
        <v>3286</v>
      </c>
      <c r="V558" s="47" t="s">
        <v>3286</v>
      </c>
      <c r="W558" s="47" t="s">
        <v>3286</v>
      </c>
      <c r="X558" s="47" t="s">
        <v>3286</v>
      </c>
      <c r="Y558" s="47" t="s">
        <v>3286</v>
      </c>
    </row>
    <row r="559" spans="2:25" x14ac:dyDescent="0.45">
      <c r="B559" s="47" t="s">
        <v>8</v>
      </c>
      <c r="C559" s="47" t="s">
        <v>2370</v>
      </c>
      <c r="D559" s="47" t="s">
        <v>2370</v>
      </c>
      <c r="E559" s="47" t="s">
        <v>2124</v>
      </c>
      <c r="F559" s="47" t="s">
        <v>3344</v>
      </c>
      <c r="G559" s="155" t="s">
        <v>11</v>
      </c>
      <c r="H559" s="106">
        <v>0</v>
      </c>
      <c r="I559" s="106">
        <v>315</v>
      </c>
      <c r="J559" s="106">
        <v>739</v>
      </c>
      <c r="K559" s="107">
        <f t="shared" si="9"/>
        <v>0</v>
      </c>
      <c r="L559" s="105">
        <v>0</v>
      </c>
      <c r="M559" s="105">
        <v>0.99085365853658547</v>
      </c>
      <c r="N559" s="105">
        <v>0.92356687898089174</v>
      </c>
      <c r="O559" s="105">
        <v>1.1948790896159318</v>
      </c>
      <c r="P559" s="105">
        <v>0.97978227060653189</v>
      </c>
      <c r="Q559" s="105">
        <v>1.1227544910179641</v>
      </c>
      <c r="R559" s="47" t="s">
        <v>3289</v>
      </c>
      <c r="S559" s="47" t="s">
        <v>3292</v>
      </c>
      <c r="T559" s="47" t="s">
        <v>3286</v>
      </c>
      <c r="U559" s="47" t="s">
        <v>3286</v>
      </c>
      <c r="V559" s="47" t="s">
        <v>3286</v>
      </c>
      <c r="W559" s="47" t="s">
        <v>3286</v>
      </c>
      <c r="X559" s="47" t="s">
        <v>3286</v>
      </c>
      <c r="Y559" s="47" t="s">
        <v>3286</v>
      </c>
    </row>
    <row r="560" spans="2:25" x14ac:dyDescent="0.45">
      <c r="B560" s="47" t="s">
        <v>8</v>
      </c>
      <c r="C560" s="47" t="s">
        <v>2375</v>
      </c>
      <c r="D560" s="47" t="s">
        <v>2375</v>
      </c>
      <c r="E560" s="47" t="s">
        <v>2124</v>
      </c>
      <c r="F560" s="47" t="s">
        <v>2376</v>
      </c>
      <c r="G560" s="155" t="s">
        <v>11</v>
      </c>
      <c r="H560" s="106">
        <v>0</v>
      </c>
      <c r="I560" s="106">
        <v>7512</v>
      </c>
      <c r="J560" s="106">
        <v>19915</v>
      </c>
      <c r="K560" s="107">
        <f t="shared" si="9"/>
        <v>0</v>
      </c>
      <c r="L560" s="105">
        <v>0</v>
      </c>
      <c r="M560" s="105">
        <v>1.1609674728940784</v>
      </c>
      <c r="N560" s="105">
        <v>0.95663387142993594</v>
      </c>
      <c r="O560" s="105">
        <v>1.1845872248556812</v>
      </c>
      <c r="P560" s="105">
        <v>0.88046984065854705</v>
      </c>
      <c r="Q560" s="105">
        <v>0.96402111707555127</v>
      </c>
      <c r="R560" s="47" t="s">
        <v>3289</v>
      </c>
      <c r="S560" s="47" t="s">
        <v>3292</v>
      </c>
      <c r="T560" s="47" t="s">
        <v>3286</v>
      </c>
      <c r="U560" s="47" t="s">
        <v>3286</v>
      </c>
      <c r="V560" s="47" t="s">
        <v>3286</v>
      </c>
      <c r="W560" s="47" t="s">
        <v>3286</v>
      </c>
      <c r="X560" s="47" t="s">
        <v>3286</v>
      </c>
      <c r="Y560" s="47" t="s">
        <v>3286</v>
      </c>
    </row>
    <row r="561" spans="2:25" x14ac:dyDescent="0.45">
      <c r="B561" s="47" t="s">
        <v>8</v>
      </c>
      <c r="C561" s="47" t="s">
        <v>2377</v>
      </c>
      <c r="D561" s="47" t="s">
        <v>2378</v>
      </c>
      <c r="E561" s="47" t="s">
        <v>2124</v>
      </c>
      <c r="F561" s="47" t="s">
        <v>2379</v>
      </c>
      <c r="G561" s="155" t="s">
        <v>3239</v>
      </c>
      <c r="H561" s="106">
        <v>459</v>
      </c>
      <c r="I561" s="106">
        <v>2433</v>
      </c>
      <c r="J561" s="106">
        <v>2723</v>
      </c>
      <c r="K561" s="107">
        <f t="shared" si="9"/>
        <v>45.900000000000006</v>
      </c>
      <c r="L561" s="105">
        <v>0.91784118253695435</v>
      </c>
      <c r="M561" s="105">
        <v>0.98812553011026294</v>
      </c>
      <c r="N561" s="105">
        <v>0.9558160504959422</v>
      </c>
      <c r="O561" s="105">
        <v>1.0823716673298847</v>
      </c>
      <c r="P561" s="105">
        <v>0.75389948006932406</v>
      </c>
      <c r="Q561" s="105">
        <v>1.076007326007326</v>
      </c>
      <c r="R561" s="47" t="s">
        <v>3289</v>
      </c>
      <c r="S561" s="47" t="s">
        <v>3294</v>
      </c>
      <c r="T561" s="47" t="s">
        <v>3286</v>
      </c>
      <c r="U561" s="47" t="s">
        <v>3286</v>
      </c>
      <c r="V561" s="47" t="s">
        <v>3286</v>
      </c>
      <c r="W561" s="47" t="s">
        <v>3286</v>
      </c>
      <c r="X561" s="47" t="s">
        <v>3286</v>
      </c>
      <c r="Y561" s="47" t="s">
        <v>3286</v>
      </c>
    </row>
    <row r="562" spans="2:25" x14ac:dyDescent="0.45">
      <c r="B562" s="47" t="s">
        <v>8</v>
      </c>
      <c r="C562" s="47" t="s">
        <v>2380</v>
      </c>
      <c r="D562" s="47" t="s">
        <v>2381</v>
      </c>
      <c r="E562" s="47" t="s">
        <v>2124</v>
      </c>
      <c r="F562" s="47" t="s">
        <v>2382</v>
      </c>
      <c r="G562" s="155" t="s">
        <v>3239</v>
      </c>
      <c r="H562" s="106">
        <v>282</v>
      </c>
      <c r="I562" s="106">
        <v>1307</v>
      </c>
      <c r="J562" s="106">
        <v>1478</v>
      </c>
      <c r="K562" s="107">
        <f t="shared" si="9"/>
        <v>28.200000000000003</v>
      </c>
      <c r="L562" s="105">
        <v>0.92526690391459077</v>
      </c>
      <c r="M562" s="105">
        <v>0.84125822970007325</v>
      </c>
      <c r="N562" s="105">
        <v>0.84824902723735407</v>
      </c>
      <c r="O562" s="105">
        <v>1.0874524714828897</v>
      </c>
      <c r="P562" s="105">
        <v>0.84053417124901808</v>
      </c>
      <c r="Q562" s="105">
        <v>0.85782366957903089</v>
      </c>
      <c r="R562" s="47" t="s">
        <v>3289</v>
      </c>
      <c r="S562" s="47" t="s">
        <v>3294</v>
      </c>
      <c r="T562" s="47" t="s">
        <v>3286</v>
      </c>
      <c r="U562" s="47" t="s">
        <v>3286</v>
      </c>
      <c r="V562" s="47" t="s">
        <v>3286</v>
      </c>
      <c r="W562" s="47" t="s">
        <v>3286</v>
      </c>
      <c r="X562" s="47" t="s">
        <v>3286</v>
      </c>
      <c r="Y562" s="47" t="s">
        <v>3286</v>
      </c>
    </row>
    <row r="563" spans="2:25" x14ac:dyDescent="0.45">
      <c r="B563" s="47" t="s">
        <v>8</v>
      </c>
      <c r="C563" s="47" t="s">
        <v>2383</v>
      </c>
      <c r="D563" s="47" t="s">
        <v>2384</v>
      </c>
      <c r="E563" s="47" t="s">
        <v>2124</v>
      </c>
      <c r="F563" s="47" t="s">
        <v>2385</v>
      </c>
      <c r="G563" s="155" t="s">
        <v>3424</v>
      </c>
      <c r="H563" s="106">
        <v>81</v>
      </c>
      <c r="I563" s="106">
        <v>63</v>
      </c>
      <c r="J563" s="106">
        <v>63</v>
      </c>
      <c r="K563" s="107">
        <f t="shared" si="9"/>
        <v>8.1</v>
      </c>
      <c r="L563" s="105">
        <v>1.044776119402985</v>
      </c>
      <c r="M563" s="105">
        <v>0.92592592592592582</v>
      </c>
      <c r="N563" s="105">
        <v>0.75471698113207553</v>
      </c>
      <c r="O563" s="105">
        <v>1.0606060606060606</v>
      </c>
      <c r="P563" s="105">
        <v>1.1111111111111109</v>
      </c>
      <c r="Q563" s="105">
        <v>0.92592592592592582</v>
      </c>
      <c r="R563" s="47" t="s">
        <v>3289</v>
      </c>
      <c r="S563" s="47" t="s">
        <v>3292</v>
      </c>
      <c r="T563" s="47" t="s">
        <v>3286</v>
      </c>
      <c r="U563" s="47" t="s">
        <v>3286</v>
      </c>
      <c r="V563" s="47" t="s">
        <v>3286</v>
      </c>
      <c r="W563" s="47" t="s">
        <v>3286</v>
      </c>
      <c r="X563" s="47" t="s">
        <v>3286</v>
      </c>
      <c r="Y563" s="47" t="s">
        <v>3286</v>
      </c>
    </row>
    <row r="564" spans="2:25" x14ac:dyDescent="0.45">
      <c r="B564" s="47" t="s">
        <v>8</v>
      </c>
      <c r="C564" s="47" t="s">
        <v>2387</v>
      </c>
      <c r="D564" s="47" t="s">
        <v>2388</v>
      </c>
      <c r="E564" s="47" t="s">
        <v>2124</v>
      </c>
      <c r="F564" s="47" t="s">
        <v>2389</v>
      </c>
      <c r="G564" s="155" t="s">
        <v>3239</v>
      </c>
      <c r="H564" s="106">
        <v>3952</v>
      </c>
      <c r="I564" s="106">
        <v>4387</v>
      </c>
      <c r="J564" s="106">
        <v>4909</v>
      </c>
      <c r="K564" s="107">
        <f t="shared" si="9"/>
        <v>395.20000000000005</v>
      </c>
      <c r="L564" s="105">
        <v>1.33</v>
      </c>
      <c r="M564" s="105">
        <v>0.91781496062992129</v>
      </c>
      <c r="N564" s="105">
        <v>1.220125786163522</v>
      </c>
      <c r="O564" s="105">
        <v>1.0693993506493507</v>
      </c>
      <c r="P564" s="105">
        <v>1.1363636363636365</v>
      </c>
      <c r="Q564" s="105">
        <v>1.0112598257913745</v>
      </c>
      <c r="R564" s="47" t="s">
        <v>3289</v>
      </c>
      <c r="S564" s="47" t="s">
        <v>3292</v>
      </c>
      <c r="T564" s="47" t="s">
        <v>3286</v>
      </c>
      <c r="U564" s="47" t="s">
        <v>3286</v>
      </c>
      <c r="V564" s="47" t="s">
        <v>3286</v>
      </c>
      <c r="W564" s="47" t="s">
        <v>3286</v>
      </c>
      <c r="X564" s="47" t="s">
        <v>3286</v>
      </c>
      <c r="Y564" s="47" t="s">
        <v>3286</v>
      </c>
    </row>
    <row r="565" spans="2:25" x14ac:dyDescent="0.45">
      <c r="B565" s="47" t="s">
        <v>8</v>
      </c>
      <c r="C565" s="47" t="s">
        <v>2390</v>
      </c>
      <c r="D565" s="47" t="s">
        <v>2391</v>
      </c>
      <c r="E565" s="47" t="s">
        <v>2124</v>
      </c>
      <c r="F565" s="47" t="s">
        <v>2392</v>
      </c>
      <c r="G565" s="155" t="s">
        <v>3231</v>
      </c>
      <c r="H565" s="106">
        <v>804</v>
      </c>
      <c r="I565" s="106">
        <v>649</v>
      </c>
      <c r="J565" s="106">
        <v>503</v>
      </c>
      <c r="K565" s="107">
        <f t="shared" si="9"/>
        <v>80.400000000000006</v>
      </c>
      <c r="L565" s="105">
        <v>0.8938547486033519</v>
      </c>
      <c r="M565" s="105">
        <v>1.0983981693363845</v>
      </c>
      <c r="N565" s="105">
        <v>0.96244131455399062</v>
      </c>
      <c r="O565" s="105">
        <v>0.9443099273607749</v>
      </c>
      <c r="P565" s="105">
        <v>0.92009685230024219</v>
      </c>
      <c r="Q565" s="105">
        <v>0.78239608801955995</v>
      </c>
      <c r="R565" s="47" t="s">
        <v>3289</v>
      </c>
      <c r="S565" s="47" t="s">
        <v>3292</v>
      </c>
      <c r="T565" s="47" t="s">
        <v>3286</v>
      </c>
      <c r="U565" s="47" t="s">
        <v>3286</v>
      </c>
      <c r="V565" s="47" t="s">
        <v>3286</v>
      </c>
      <c r="W565" s="47" t="s">
        <v>3286</v>
      </c>
      <c r="X565" s="47" t="s">
        <v>3286</v>
      </c>
      <c r="Y565" s="47" t="s">
        <v>3286</v>
      </c>
    </row>
    <row r="566" spans="2:25" x14ac:dyDescent="0.45">
      <c r="B566" s="47" t="s">
        <v>8</v>
      </c>
      <c r="C566" s="47" t="s">
        <v>2393</v>
      </c>
      <c r="D566" s="47" t="s">
        <v>2394</v>
      </c>
      <c r="E566" s="47" t="s">
        <v>2124</v>
      </c>
      <c r="F566" s="47" t="s">
        <v>2395</v>
      </c>
      <c r="G566" s="155" t="s">
        <v>3231</v>
      </c>
      <c r="H566" s="106">
        <v>354</v>
      </c>
      <c r="I566" s="106">
        <v>437</v>
      </c>
      <c r="J566" s="106">
        <v>344</v>
      </c>
      <c r="K566" s="107">
        <f t="shared" si="9"/>
        <v>35.4</v>
      </c>
      <c r="L566" s="105">
        <v>1.1849710982658959</v>
      </c>
      <c r="M566" s="105">
        <v>1.3636363636363635</v>
      </c>
      <c r="N566" s="105">
        <v>0.90116279069767447</v>
      </c>
      <c r="O566" s="105">
        <v>1.1267605633802817</v>
      </c>
      <c r="P566" s="105">
        <v>0.61452513966480449</v>
      </c>
      <c r="Q566" s="105">
        <v>1</v>
      </c>
      <c r="R566" s="47" t="s">
        <v>3289</v>
      </c>
      <c r="S566" s="47" t="s">
        <v>3292</v>
      </c>
      <c r="T566" s="47" t="s">
        <v>3286</v>
      </c>
      <c r="U566" s="47" t="s">
        <v>3286</v>
      </c>
      <c r="V566" s="47" t="s">
        <v>3286</v>
      </c>
      <c r="W566" s="47" t="s">
        <v>3286</v>
      </c>
      <c r="X566" s="47" t="s">
        <v>3286</v>
      </c>
      <c r="Y566" s="47" t="s">
        <v>3286</v>
      </c>
    </row>
    <row r="567" spans="2:25" x14ac:dyDescent="0.45">
      <c r="B567" s="47" t="s">
        <v>8</v>
      </c>
      <c r="C567" s="47" t="s">
        <v>2396</v>
      </c>
      <c r="D567" s="47" t="s">
        <v>2397</v>
      </c>
      <c r="E567" s="47" t="s">
        <v>2124</v>
      </c>
      <c r="F567" s="47" t="s">
        <v>2398</v>
      </c>
      <c r="G567" s="155" t="s">
        <v>3247</v>
      </c>
      <c r="H567" s="106">
        <v>87317</v>
      </c>
      <c r="I567" s="106">
        <v>296981</v>
      </c>
      <c r="J567" s="106">
        <v>219358</v>
      </c>
      <c r="K567" s="107">
        <f t="shared" si="9"/>
        <v>8731.7000000000007</v>
      </c>
      <c r="L567" s="105">
        <v>0.66556573435082655</v>
      </c>
      <c r="M567" s="105">
        <v>0.85038012027686372</v>
      </c>
      <c r="N567" s="105">
        <v>0.9441508497704999</v>
      </c>
      <c r="O567" s="105">
        <v>0.81687864019969092</v>
      </c>
      <c r="P567" s="105">
        <v>0.73241053773043308</v>
      </c>
      <c r="Q567" s="105">
        <v>0.79003522385011993</v>
      </c>
      <c r="R567" s="47" t="s">
        <v>3289</v>
      </c>
      <c r="S567" s="47" t="s">
        <v>3301</v>
      </c>
      <c r="T567" s="47" t="s">
        <v>3286</v>
      </c>
      <c r="U567" s="47" t="s">
        <v>3286</v>
      </c>
      <c r="V567" s="47" t="s">
        <v>3286</v>
      </c>
      <c r="W567" s="47" t="s">
        <v>3286</v>
      </c>
      <c r="X567" s="47" t="s">
        <v>3286</v>
      </c>
      <c r="Y567" s="47" t="s">
        <v>3286</v>
      </c>
    </row>
    <row r="568" spans="2:25" x14ac:dyDescent="0.45">
      <c r="B568" s="47" t="s">
        <v>8</v>
      </c>
      <c r="C568" s="47" t="s">
        <v>2400</v>
      </c>
      <c r="D568" s="47" t="s">
        <v>2401</v>
      </c>
      <c r="E568" s="47" t="s">
        <v>2124</v>
      </c>
      <c r="F568" s="47" t="s">
        <v>2402</v>
      </c>
      <c r="G568" s="155" t="s">
        <v>3247</v>
      </c>
      <c r="H568" s="106">
        <v>8602</v>
      </c>
      <c r="I568" s="106">
        <v>19365</v>
      </c>
      <c r="J568" s="106">
        <v>17179</v>
      </c>
      <c r="K568" s="107">
        <f t="shared" si="9"/>
        <v>860.2</v>
      </c>
      <c r="L568" s="105">
        <v>0.92235196707538325</v>
      </c>
      <c r="M568" s="105">
        <v>0.85711896532500842</v>
      </c>
      <c r="N568" s="105">
        <v>0.89858094230410168</v>
      </c>
      <c r="O568" s="105">
        <v>1.0078975390440132</v>
      </c>
      <c r="P568" s="105">
        <v>0.72956697145044691</v>
      </c>
      <c r="Q568" s="105">
        <v>0.95491108881248876</v>
      </c>
      <c r="R568" s="47" t="s">
        <v>3289</v>
      </c>
      <c r="S568" s="47" t="s">
        <v>3290</v>
      </c>
      <c r="T568" s="47" t="s">
        <v>3286</v>
      </c>
      <c r="U568" s="47" t="s">
        <v>3286</v>
      </c>
      <c r="V568" s="47" t="s">
        <v>3286</v>
      </c>
      <c r="W568" s="47" t="s">
        <v>3286</v>
      </c>
      <c r="X568" s="47" t="s">
        <v>3286</v>
      </c>
      <c r="Y568" s="47" t="s">
        <v>3286</v>
      </c>
    </row>
    <row r="569" spans="2:25" x14ac:dyDescent="0.45">
      <c r="B569" s="47" t="s">
        <v>8</v>
      </c>
      <c r="C569" s="47" t="s">
        <v>2403</v>
      </c>
      <c r="D569" s="47" t="s">
        <v>2404</v>
      </c>
      <c r="E569" s="47" t="s">
        <v>2124</v>
      </c>
      <c r="F569" s="47" t="s">
        <v>2405</v>
      </c>
      <c r="G569" s="155" t="s">
        <v>3247</v>
      </c>
      <c r="H569" s="106">
        <v>26310</v>
      </c>
      <c r="I569" s="106">
        <v>48004</v>
      </c>
      <c r="J569" s="106">
        <v>62060</v>
      </c>
      <c r="K569" s="107">
        <f t="shared" si="9"/>
        <v>2631</v>
      </c>
      <c r="L569" s="105">
        <v>1.0135126245016643</v>
      </c>
      <c r="M569" s="105">
        <v>1.0009565818143169</v>
      </c>
      <c r="N569" s="105">
        <v>0.89648982848025538</v>
      </c>
      <c r="O569" s="105">
        <v>0.87113479061893151</v>
      </c>
      <c r="P569" s="105">
        <v>0.833167429822815</v>
      </c>
      <c r="Q569" s="105">
        <v>0.82482218384082895</v>
      </c>
      <c r="R569" s="47" t="s">
        <v>3289</v>
      </c>
      <c r="S569" s="47" t="s">
        <v>3292</v>
      </c>
      <c r="T569" s="47" t="s">
        <v>3293</v>
      </c>
      <c r="U569" s="47" t="s">
        <v>3293</v>
      </c>
      <c r="V569" s="47" t="s">
        <v>3293</v>
      </c>
      <c r="W569" s="47" t="s">
        <v>3293</v>
      </c>
      <c r="X569" s="47" t="s">
        <v>3293</v>
      </c>
      <c r="Y569" s="47" t="s">
        <v>3293</v>
      </c>
    </row>
    <row r="570" spans="2:25" x14ac:dyDescent="0.45">
      <c r="B570" s="47" t="s">
        <v>8</v>
      </c>
      <c r="C570" s="47" t="s">
        <v>3418</v>
      </c>
      <c r="D570" s="47" t="s">
        <v>2406</v>
      </c>
      <c r="E570" s="47" t="s">
        <v>2124</v>
      </c>
      <c r="F570" s="47" t="s">
        <v>2407</v>
      </c>
      <c r="G570" s="155" t="s">
        <v>3247</v>
      </c>
      <c r="H570" s="106">
        <v>24704</v>
      </c>
      <c r="I570" s="106">
        <v>39859</v>
      </c>
      <c r="J570" s="106">
        <v>48346</v>
      </c>
      <c r="K570" s="107">
        <f t="shared" si="9"/>
        <v>2470.4</v>
      </c>
      <c r="L570" s="105">
        <v>0.99372197309417043</v>
      </c>
      <c r="M570" s="105">
        <v>0.99740881004584414</v>
      </c>
      <c r="N570" s="105">
        <v>0.99828646305815949</v>
      </c>
      <c r="O570" s="105">
        <v>0.98908785674314481</v>
      </c>
      <c r="P570" s="105">
        <v>0.99382038459974797</v>
      </c>
      <c r="Q570" s="105">
        <v>0.98572470563717829</v>
      </c>
      <c r="R570" s="47" t="s">
        <v>3289</v>
      </c>
      <c r="S570" s="47" t="s">
        <v>3292</v>
      </c>
      <c r="T570" s="47" t="s">
        <v>3293</v>
      </c>
      <c r="U570" s="47" t="s">
        <v>3293</v>
      </c>
      <c r="V570" s="47" t="s">
        <v>3293</v>
      </c>
      <c r="W570" s="47" t="s">
        <v>3293</v>
      </c>
      <c r="X570" s="47" t="s">
        <v>3293</v>
      </c>
      <c r="Y570" s="47" t="s">
        <v>3293</v>
      </c>
    </row>
    <row r="571" spans="2:25" x14ac:dyDescent="0.45">
      <c r="B571" s="47" t="s">
        <v>8</v>
      </c>
      <c r="C571" s="47" t="s">
        <v>2408</v>
      </c>
      <c r="D571" s="47" t="s">
        <v>2409</v>
      </c>
      <c r="E571" s="47" t="s">
        <v>2124</v>
      </c>
      <c r="F571" s="47" t="s">
        <v>2410</v>
      </c>
      <c r="G571" s="155" t="s">
        <v>3424</v>
      </c>
      <c r="H571" s="106">
        <v>148</v>
      </c>
      <c r="I571" s="106">
        <v>332</v>
      </c>
      <c r="J571" s="106">
        <v>237</v>
      </c>
      <c r="K571" s="107">
        <f t="shared" si="9"/>
        <v>14.8</v>
      </c>
      <c r="L571" s="105">
        <v>1.1200000000000001</v>
      </c>
      <c r="M571" s="105">
        <v>0.80568720379146919</v>
      </c>
      <c r="N571" s="105">
        <v>0.94059405940594065</v>
      </c>
      <c r="O571" s="105">
        <v>0.79646017699115035</v>
      </c>
      <c r="P571" s="105">
        <v>0.75376884422110557</v>
      </c>
      <c r="Q571" s="105">
        <v>-8.2625482625482629</v>
      </c>
      <c r="R571" s="47" t="s">
        <v>3289</v>
      </c>
      <c r="S571" s="47" t="s">
        <v>3292</v>
      </c>
      <c r="T571" s="47" t="s">
        <v>3286</v>
      </c>
      <c r="U571" s="47" t="s">
        <v>3286</v>
      </c>
      <c r="V571" s="47" t="s">
        <v>3286</v>
      </c>
      <c r="W571" s="47" t="s">
        <v>3286</v>
      </c>
      <c r="X571" s="47" t="s">
        <v>3286</v>
      </c>
      <c r="Y571" s="47" t="s">
        <v>3286</v>
      </c>
    </row>
    <row r="572" spans="2:25" x14ac:dyDescent="0.45">
      <c r="B572" s="47" t="s">
        <v>8</v>
      </c>
      <c r="C572" s="47" t="s">
        <v>2411</v>
      </c>
      <c r="D572" s="47" t="s">
        <v>2412</v>
      </c>
      <c r="E572" s="47" t="s">
        <v>2124</v>
      </c>
      <c r="F572" s="47" t="s">
        <v>2413</v>
      </c>
      <c r="G572" s="155" t="s">
        <v>3239</v>
      </c>
      <c r="H572" s="106">
        <v>163</v>
      </c>
      <c r="I572" s="106">
        <v>412</v>
      </c>
      <c r="J572" s="106">
        <v>482</v>
      </c>
      <c r="K572" s="107">
        <f t="shared" si="9"/>
        <v>16.3</v>
      </c>
      <c r="L572" s="105">
        <v>1.1899791231732777</v>
      </c>
      <c r="M572" s="105">
        <v>1.0173697270471465</v>
      </c>
      <c r="N572" s="105">
        <v>0.75129533678756477</v>
      </c>
      <c r="O572" s="105">
        <v>1.3696060037523452</v>
      </c>
      <c r="P572" s="105">
        <v>0.92500000000000004</v>
      </c>
      <c r="Q572" s="105">
        <v>0.53173241852487141</v>
      </c>
      <c r="R572" s="47" t="s">
        <v>3289</v>
      </c>
      <c r="S572" s="47" t="s">
        <v>3292</v>
      </c>
      <c r="T572" s="47" t="s">
        <v>3286</v>
      </c>
      <c r="U572" s="47" t="s">
        <v>3286</v>
      </c>
      <c r="V572" s="47" t="s">
        <v>3286</v>
      </c>
      <c r="W572" s="47" t="s">
        <v>3286</v>
      </c>
      <c r="X572" s="47" t="s">
        <v>3286</v>
      </c>
      <c r="Y572" s="47" t="s">
        <v>3286</v>
      </c>
    </row>
    <row r="573" spans="2:25" x14ac:dyDescent="0.45">
      <c r="B573" s="47" t="s">
        <v>8</v>
      </c>
      <c r="C573" s="47" t="s">
        <v>2414</v>
      </c>
      <c r="D573" s="47" t="s">
        <v>2415</v>
      </c>
      <c r="E573" s="47" t="s">
        <v>2124</v>
      </c>
      <c r="F573" s="47" t="s">
        <v>2416</v>
      </c>
      <c r="G573" s="155" t="s">
        <v>3239</v>
      </c>
      <c r="H573" s="106">
        <v>799</v>
      </c>
      <c r="I573" s="106">
        <v>2162</v>
      </c>
      <c r="J573" s="106">
        <v>2316</v>
      </c>
      <c r="K573" s="107">
        <f t="shared" si="9"/>
        <v>79.900000000000006</v>
      </c>
      <c r="L573" s="105">
        <v>0.93588211867781768</v>
      </c>
      <c r="M573" s="105">
        <v>0.86174242424242431</v>
      </c>
      <c r="N573" s="105">
        <v>0.97222222222222221</v>
      </c>
      <c r="O573" s="105">
        <v>1.0622866894197951</v>
      </c>
      <c r="P573" s="105">
        <v>0.66329113924050631</v>
      </c>
      <c r="Q573" s="105">
        <v>-8.4581141238365039</v>
      </c>
      <c r="R573" s="47" t="s">
        <v>3289</v>
      </c>
      <c r="S573" s="47" t="s">
        <v>3292</v>
      </c>
      <c r="T573" s="47" t="s">
        <v>3286</v>
      </c>
      <c r="U573" s="47" t="s">
        <v>3286</v>
      </c>
      <c r="V573" s="47" t="s">
        <v>3286</v>
      </c>
      <c r="W573" s="47" t="s">
        <v>3286</v>
      </c>
      <c r="X573" s="47" t="s">
        <v>3286</v>
      </c>
      <c r="Y573" s="47" t="s">
        <v>3286</v>
      </c>
    </row>
    <row r="574" spans="2:25" x14ac:dyDescent="0.45">
      <c r="B574" s="47" t="s">
        <v>8</v>
      </c>
      <c r="C574" s="47" t="s">
        <v>2417</v>
      </c>
      <c r="D574" s="47" t="s">
        <v>2418</v>
      </c>
      <c r="E574" s="47" t="s">
        <v>2124</v>
      </c>
      <c r="F574" s="47" t="s">
        <v>2419</v>
      </c>
      <c r="G574" s="155" t="s">
        <v>3239</v>
      </c>
      <c r="H574" s="106">
        <v>653</v>
      </c>
      <c r="I574" s="106">
        <v>1633</v>
      </c>
      <c r="J574" s="106">
        <v>1920</v>
      </c>
      <c r="K574" s="107">
        <f t="shared" si="9"/>
        <v>65.3</v>
      </c>
      <c r="L574" s="105">
        <v>0.94223484848484851</v>
      </c>
      <c r="M574" s="105">
        <v>0.93910073989755272</v>
      </c>
      <c r="N574" s="105">
        <v>0.85764294049008161</v>
      </c>
      <c r="O574" s="105">
        <v>1.3019739605207896</v>
      </c>
      <c r="P574" s="105">
        <v>0.74354127284184002</v>
      </c>
      <c r="Q574" s="105">
        <v>-9.4357366771159867</v>
      </c>
      <c r="R574" s="47" t="s">
        <v>3289</v>
      </c>
      <c r="S574" s="47" t="s">
        <v>3292</v>
      </c>
      <c r="T574" s="47" t="s">
        <v>3286</v>
      </c>
      <c r="U574" s="47" t="s">
        <v>3286</v>
      </c>
      <c r="V574" s="47" t="s">
        <v>3286</v>
      </c>
      <c r="W574" s="47" t="s">
        <v>3286</v>
      </c>
      <c r="X574" s="47" t="s">
        <v>3286</v>
      </c>
      <c r="Y574" s="47" t="s">
        <v>3286</v>
      </c>
    </row>
    <row r="575" spans="2:25" x14ac:dyDescent="0.45">
      <c r="B575" s="47" t="s">
        <v>8</v>
      </c>
      <c r="C575" s="47" t="s">
        <v>2422</v>
      </c>
      <c r="D575" s="47" t="s">
        <v>2423</v>
      </c>
      <c r="E575" s="47" t="s">
        <v>2124</v>
      </c>
      <c r="F575" s="47" t="s">
        <v>2424</v>
      </c>
      <c r="G575" s="155" t="s">
        <v>3239</v>
      </c>
      <c r="H575" s="106">
        <v>27169</v>
      </c>
      <c r="I575" s="106">
        <v>41770</v>
      </c>
      <c r="J575" s="106">
        <v>73518</v>
      </c>
      <c r="K575" s="107">
        <f t="shared" si="9"/>
        <v>2716.9</v>
      </c>
      <c r="L575" s="105">
        <v>0.82904019190089162</v>
      </c>
      <c r="M575" s="105">
        <v>0.93986477410110603</v>
      </c>
      <c r="N575" s="105">
        <v>0.94766249673148639</v>
      </c>
      <c r="O575" s="105">
        <v>0.89151287450284189</v>
      </c>
      <c r="P575" s="105">
        <v>0.95413071301762931</v>
      </c>
      <c r="Q575" s="105">
        <v>1.0141141898811203</v>
      </c>
      <c r="R575" s="47" t="s">
        <v>3289</v>
      </c>
      <c r="S575" s="47" t="s">
        <v>3292</v>
      </c>
      <c r="T575" s="47" t="s">
        <v>3298</v>
      </c>
      <c r="U575" s="47" t="s">
        <v>3298</v>
      </c>
      <c r="V575" s="47" t="s">
        <v>3298</v>
      </c>
      <c r="W575" s="47" t="s">
        <v>3298</v>
      </c>
      <c r="X575" s="47" t="s">
        <v>3298</v>
      </c>
      <c r="Y575" s="47" t="s">
        <v>3298</v>
      </c>
    </row>
    <row r="576" spans="2:25" x14ac:dyDescent="0.45">
      <c r="B576" s="47" t="s">
        <v>16</v>
      </c>
      <c r="C576" s="47" t="s">
        <v>2430</v>
      </c>
      <c r="D576" s="47" t="s">
        <v>2430</v>
      </c>
      <c r="E576" s="47" t="s">
        <v>2124</v>
      </c>
      <c r="F576" s="47" t="s">
        <v>2431</v>
      </c>
      <c r="G576" s="155" t="s">
        <v>3239</v>
      </c>
      <c r="H576" s="106">
        <v>35890</v>
      </c>
      <c r="I576" s="106">
        <v>70015</v>
      </c>
      <c r="J576" s="106">
        <v>71010</v>
      </c>
      <c r="K576" s="107">
        <f t="shared" si="9"/>
        <v>3589</v>
      </c>
      <c r="L576" s="105">
        <v>0.98272138228941686</v>
      </c>
      <c r="M576" s="105">
        <v>0.98609823911028727</v>
      </c>
      <c r="N576" s="105">
        <v>0.90297202797202802</v>
      </c>
      <c r="O576" s="105">
        <v>1.1182965299684542</v>
      </c>
      <c r="P576" s="105">
        <v>0.91389114541023553</v>
      </c>
      <c r="Q576" s="105">
        <v>1.1901041666666667</v>
      </c>
      <c r="R576" s="47" t="s">
        <v>3284</v>
      </c>
      <c r="S576" s="47" t="s">
        <v>3291</v>
      </c>
      <c r="T576" s="47" t="s">
        <v>3286</v>
      </c>
      <c r="U576" s="47" t="s">
        <v>3286</v>
      </c>
      <c r="V576" s="47" t="s">
        <v>3286</v>
      </c>
      <c r="W576" s="47" t="s">
        <v>3286</v>
      </c>
      <c r="X576" s="47" t="s">
        <v>3286</v>
      </c>
      <c r="Y576" s="47" t="s">
        <v>3286</v>
      </c>
    </row>
    <row r="577" spans="2:25" x14ac:dyDescent="0.45">
      <c r="B577" s="47" t="s">
        <v>16</v>
      </c>
      <c r="C577" s="47" t="s">
        <v>2433</v>
      </c>
      <c r="D577" s="47" t="s">
        <v>2433</v>
      </c>
      <c r="E577" s="47" t="s">
        <v>2124</v>
      </c>
      <c r="F577" s="47" t="s">
        <v>2434</v>
      </c>
      <c r="G577" s="155" t="s">
        <v>3424</v>
      </c>
      <c r="H577" s="106">
        <v>10890</v>
      </c>
      <c r="I577" s="106">
        <v>19070</v>
      </c>
      <c r="J577" s="106">
        <v>17470</v>
      </c>
      <c r="K577" s="107">
        <f t="shared" si="9"/>
        <v>1089</v>
      </c>
      <c r="L577" s="105">
        <v>0.92899408284023666</v>
      </c>
      <c r="M577" s="105">
        <v>1.1908396946564885</v>
      </c>
      <c r="N577" s="105">
        <v>0.96666666666666667</v>
      </c>
      <c r="O577" s="105">
        <v>1</v>
      </c>
      <c r="P577" s="105">
        <v>0.98666666666666669</v>
      </c>
      <c r="Q577" s="105">
        <v>1.0666666666666667</v>
      </c>
      <c r="R577" s="47" t="s">
        <v>3284</v>
      </c>
      <c r="S577" s="47" t="s">
        <v>3291</v>
      </c>
      <c r="T577" s="47" t="s">
        <v>3286</v>
      </c>
      <c r="U577" s="47" t="s">
        <v>3286</v>
      </c>
      <c r="V577" s="47" t="s">
        <v>3286</v>
      </c>
      <c r="W577" s="47" t="s">
        <v>3286</v>
      </c>
      <c r="X577" s="47" t="s">
        <v>3286</v>
      </c>
      <c r="Y577" s="47" t="s">
        <v>3286</v>
      </c>
    </row>
    <row r="578" spans="2:25" x14ac:dyDescent="0.45">
      <c r="B578" s="47" t="s">
        <v>16</v>
      </c>
      <c r="C578" s="47" t="s">
        <v>2435</v>
      </c>
      <c r="D578" s="47" t="s">
        <v>2435</v>
      </c>
      <c r="E578" s="47" t="s">
        <v>2124</v>
      </c>
      <c r="F578" s="47" t="s">
        <v>2436</v>
      </c>
      <c r="G578" s="155" t="s">
        <v>3239</v>
      </c>
      <c r="H578" s="106">
        <v>950</v>
      </c>
      <c r="I578" s="106">
        <v>570</v>
      </c>
      <c r="J578" s="106">
        <v>930</v>
      </c>
      <c r="K578" s="107">
        <f t="shared" si="9"/>
        <v>95</v>
      </c>
      <c r="L578" s="105">
        <v>1</v>
      </c>
      <c r="M578" s="105">
        <v>0.375</v>
      </c>
      <c r="N578" s="105">
        <v>0.77777777777777779</v>
      </c>
      <c r="O578" s="105">
        <v>0.4</v>
      </c>
      <c r="P578" s="105">
        <v>0.44444444444444442</v>
      </c>
      <c r="Q578" s="105">
        <v>4.2</v>
      </c>
      <c r="R578" s="47" t="s">
        <v>3284</v>
      </c>
      <c r="S578" s="47" t="s">
        <v>3291</v>
      </c>
      <c r="T578" s="47" t="s">
        <v>3286</v>
      </c>
      <c r="U578" s="47" t="s">
        <v>3286</v>
      </c>
      <c r="V578" s="47" t="s">
        <v>3286</v>
      </c>
      <c r="W578" s="47" t="s">
        <v>3286</v>
      </c>
      <c r="X578" s="47" t="s">
        <v>3286</v>
      </c>
      <c r="Y578" s="47" t="s">
        <v>3286</v>
      </c>
    </row>
    <row r="579" spans="2:25" x14ac:dyDescent="0.45">
      <c r="B579" s="47" t="s">
        <v>8</v>
      </c>
      <c r="C579" s="47" t="s">
        <v>2438</v>
      </c>
      <c r="D579" s="47" t="s">
        <v>2438</v>
      </c>
      <c r="E579" s="47" t="s">
        <v>2124</v>
      </c>
      <c r="F579" s="47" t="s">
        <v>2439</v>
      </c>
      <c r="G579" s="155" t="s">
        <v>3247</v>
      </c>
      <c r="H579" s="106">
        <v>0</v>
      </c>
      <c r="I579" s="106">
        <v>342</v>
      </c>
      <c r="J579" s="106">
        <v>351</v>
      </c>
      <c r="K579" s="107">
        <f t="shared" si="9"/>
        <v>0</v>
      </c>
      <c r="L579" s="105">
        <v>0</v>
      </c>
      <c r="M579" s="105">
        <v>0.59233449477351918</v>
      </c>
      <c r="N579" s="105">
        <v>0.528052805280528</v>
      </c>
      <c r="O579" s="105">
        <v>0.5629139072847682</v>
      </c>
      <c r="P579" s="105">
        <v>-8.8741721854304636</v>
      </c>
      <c r="Q579" s="105">
        <v>0.52863436123348018</v>
      </c>
      <c r="R579" s="47" t="s">
        <v>3289</v>
      </c>
      <c r="S579" s="47" t="s">
        <v>3290</v>
      </c>
      <c r="T579" s="47" t="s">
        <v>3286</v>
      </c>
      <c r="U579" s="47" t="s">
        <v>3286</v>
      </c>
      <c r="V579" s="47" t="s">
        <v>3286</v>
      </c>
      <c r="W579" s="47" t="s">
        <v>3286</v>
      </c>
      <c r="X579" s="47" t="s">
        <v>3286</v>
      </c>
      <c r="Y579" s="47" t="s">
        <v>3286</v>
      </c>
    </row>
    <row r="580" spans="2:25" x14ac:dyDescent="0.45">
      <c r="B580" s="47" t="s">
        <v>8</v>
      </c>
      <c r="C580" s="47" t="s">
        <v>2440</v>
      </c>
      <c r="D580" s="47" t="s">
        <v>2440</v>
      </c>
      <c r="E580" s="47" t="s">
        <v>2124</v>
      </c>
      <c r="F580" s="47" t="s">
        <v>2441</v>
      </c>
      <c r="G580" s="155" t="s">
        <v>3247</v>
      </c>
      <c r="H580" s="106">
        <v>0</v>
      </c>
      <c r="I580" s="106">
        <v>2416</v>
      </c>
      <c r="J580" s="106">
        <v>10289</v>
      </c>
      <c r="K580" s="107">
        <f t="shared" si="9"/>
        <v>0</v>
      </c>
      <c r="L580" s="105">
        <v>0</v>
      </c>
      <c r="M580" s="105">
        <v>0.85699999999999998</v>
      </c>
      <c r="N580" s="105">
        <v>0.78700000000000003</v>
      </c>
      <c r="O580" s="105">
        <v>0.5615</v>
      </c>
      <c r="P580" s="105">
        <v>0.17299999999999999</v>
      </c>
      <c r="Q580" s="105">
        <v>0.33406524466750315</v>
      </c>
      <c r="R580" s="47" t="s">
        <v>3289</v>
      </c>
      <c r="S580" s="47" t="s">
        <v>3292</v>
      </c>
      <c r="T580" s="47" t="s">
        <v>3293</v>
      </c>
      <c r="U580" s="47" t="s">
        <v>3293</v>
      </c>
      <c r="V580" s="47" t="s">
        <v>3293</v>
      </c>
      <c r="W580" s="47" t="s">
        <v>3293</v>
      </c>
      <c r="X580" s="47" t="s">
        <v>3293</v>
      </c>
      <c r="Y580" s="47" t="s">
        <v>3293</v>
      </c>
    </row>
    <row r="581" spans="2:25" x14ac:dyDescent="0.45">
      <c r="B581" s="47" t="s">
        <v>8</v>
      </c>
      <c r="C581" s="47" t="s">
        <v>623</v>
      </c>
      <c r="D581" s="47" t="s">
        <v>2442</v>
      </c>
      <c r="E581" s="47" t="s">
        <v>2124</v>
      </c>
      <c r="F581" s="47" t="s">
        <v>2443</v>
      </c>
      <c r="G581" s="155" t="s">
        <v>3247</v>
      </c>
      <c r="H581" s="106">
        <v>0</v>
      </c>
      <c r="I581" s="106">
        <v>564</v>
      </c>
      <c r="J581" s="106">
        <v>2827</v>
      </c>
      <c r="K581" s="107">
        <f t="shared" ref="K581:K644" si="10">H581*0.1</f>
        <v>0</v>
      </c>
      <c r="L581" s="105">
        <v>0</v>
      </c>
      <c r="M581" s="105">
        <v>0.88987764182424922</v>
      </c>
      <c r="N581" s="105">
        <v>0.67677123722241805</v>
      </c>
      <c r="O581" s="105">
        <v>0.78720787207872078</v>
      </c>
      <c r="P581" s="105">
        <v>0.3942652329749104</v>
      </c>
      <c r="Q581" s="105">
        <v>0.32337089661930429</v>
      </c>
      <c r="R581" s="47" t="s">
        <v>3289</v>
      </c>
      <c r="S581" s="47" t="s">
        <v>3292</v>
      </c>
      <c r="T581" s="47" t="s">
        <v>3293</v>
      </c>
      <c r="U581" s="47" t="s">
        <v>3293</v>
      </c>
      <c r="V581" s="47" t="s">
        <v>3293</v>
      </c>
      <c r="W581" s="47" t="s">
        <v>3293</v>
      </c>
      <c r="X581" s="47" t="s">
        <v>3293</v>
      </c>
      <c r="Y581" s="47" t="s">
        <v>3293</v>
      </c>
    </row>
    <row r="582" spans="2:25" x14ac:dyDescent="0.45">
      <c r="B582" s="47" t="s">
        <v>8</v>
      </c>
      <c r="C582" s="47" t="s">
        <v>2444</v>
      </c>
      <c r="D582" s="47" t="s">
        <v>2445</v>
      </c>
      <c r="E582" s="47" t="s">
        <v>2124</v>
      </c>
      <c r="F582" s="47" t="s">
        <v>2446</v>
      </c>
      <c r="G582" s="155" t="s">
        <v>11</v>
      </c>
      <c r="H582" s="106">
        <v>0</v>
      </c>
      <c r="I582" s="106">
        <v>1283</v>
      </c>
      <c r="J582" s="106">
        <v>2069</v>
      </c>
      <c r="K582" s="107">
        <f t="shared" si="10"/>
        <v>0</v>
      </c>
      <c r="L582" s="105">
        <v>0.64617809298660356</v>
      </c>
      <c r="M582" s="105">
        <v>0.78555045871559626</v>
      </c>
      <c r="N582" s="105">
        <v>1.0228571428571429</v>
      </c>
      <c r="O582" s="105">
        <v>0.98209718670076729</v>
      </c>
      <c r="P582" s="105">
        <v>0.75117370892018787</v>
      </c>
      <c r="Q582" s="105">
        <v>0.81318681318681318</v>
      </c>
      <c r="R582" s="47" t="s">
        <v>3289</v>
      </c>
      <c r="S582" s="47" t="s">
        <v>3292</v>
      </c>
      <c r="T582" s="47" t="s">
        <v>3286</v>
      </c>
      <c r="U582" s="47" t="s">
        <v>3286</v>
      </c>
      <c r="V582" s="47" t="s">
        <v>3286</v>
      </c>
      <c r="W582" s="47" t="s">
        <v>3286</v>
      </c>
      <c r="X582" s="47" t="s">
        <v>3286</v>
      </c>
      <c r="Y582" s="47" t="s">
        <v>3286</v>
      </c>
    </row>
    <row r="583" spans="2:25" x14ac:dyDescent="0.45">
      <c r="B583" s="47" t="s">
        <v>8</v>
      </c>
      <c r="C583" s="47" t="s">
        <v>2448</v>
      </c>
      <c r="D583" s="47" t="s">
        <v>2449</v>
      </c>
      <c r="E583" s="47" t="s">
        <v>2124</v>
      </c>
      <c r="F583" s="47" t="s">
        <v>2450</v>
      </c>
      <c r="G583" s="155" t="s">
        <v>11</v>
      </c>
      <c r="H583" s="106">
        <v>0</v>
      </c>
      <c r="I583" s="106">
        <v>2071</v>
      </c>
      <c r="J583" s="106">
        <v>4722</v>
      </c>
      <c r="K583" s="107">
        <f t="shared" si="10"/>
        <v>0</v>
      </c>
      <c r="L583" s="105">
        <v>0.92763664357197839</v>
      </c>
      <c r="M583" s="105">
        <v>0.81138287864534342</v>
      </c>
      <c r="N583" s="105">
        <v>0.8195469585136167</v>
      </c>
      <c r="O583" s="105">
        <v>1.0137051039697542</v>
      </c>
      <c r="P583" s="105">
        <v>0.80334515965534714</v>
      </c>
      <c r="Q583" s="105">
        <v>0.88788762258150011</v>
      </c>
      <c r="R583" s="47" t="s">
        <v>3289</v>
      </c>
      <c r="S583" s="47" t="s">
        <v>3292</v>
      </c>
      <c r="T583" s="47" t="s">
        <v>3286</v>
      </c>
      <c r="U583" s="47" t="s">
        <v>3286</v>
      </c>
      <c r="V583" s="47" t="s">
        <v>3286</v>
      </c>
      <c r="W583" s="47" t="s">
        <v>3286</v>
      </c>
      <c r="X583" s="47" t="s">
        <v>3286</v>
      </c>
      <c r="Y583" s="47" t="s">
        <v>3286</v>
      </c>
    </row>
    <row r="584" spans="2:25" x14ac:dyDescent="0.45">
      <c r="B584" s="47" t="s">
        <v>8</v>
      </c>
      <c r="C584" s="47" t="s">
        <v>2452</v>
      </c>
      <c r="D584" s="47" t="s">
        <v>2453</v>
      </c>
      <c r="E584" s="47" t="s">
        <v>2124</v>
      </c>
      <c r="F584" s="47" t="s">
        <v>2454</v>
      </c>
      <c r="G584" s="155" t="s">
        <v>11</v>
      </c>
      <c r="H584" s="106">
        <v>0</v>
      </c>
      <c r="I584" s="106">
        <v>281</v>
      </c>
      <c r="J584" s="106">
        <v>832</v>
      </c>
      <c r="K584" s="107">
        <f t="shared" si="10"/>
        <v>0</v>
      </c>
      <c r="L584" s="105">
        <v>0</v>
      </c>
      <c r="M584" s="105">
        <v>0.86036671368124107</v>
      </c>
      <c r="N584" s="105">
        <v>0.89552238805970152</v>
      </c>
      <c r="O584" s="105">
        <v>1.1544011544011545</v>
      </c>
      <c r="P584" s="105">
        <v>0.57352941176470584</v>
      </c>
      <c r="Q584" s="105">
        <v>0.89020771513353103</v>
      </c>
      <c r="R584" s="47" t="s">
        <v>3289</v>
      </c>
      <c r="S584" s="47" t="s">
        <v>3292</v>
      </c>
      <c r="T584" s="47" t="s">
        <v>3286</v>
      </c>
      <c r="U584" s="47" t="s">
        <v>3286</v>
      </c>
      <c r="V584" s="47" t="s">
        <v>3286</v>
      </c>
      <c r="W584" s="47" t="s">
        <v>3286</v>
      </c>
      <c r="X584" s="47" t="s">
        <v>3286</v>
      </c>
      <c r="Y584" s="47" t="s">
        <v>3286</v>
      </c>
    </row>
    <row r="585" spans="2:25" x14ac:dyDescent="0.45">
      <c r="B585" s="47" t="s">
        <v>8</v>
      </c>
      <c r="C585" s="47" t="s">
        <v>2456</v>
      </c>
      <c r="D585" s="47" t="s">
        <v>2457</v>
      </c>
      <c r="E585" s="47" t="s">
        <v>2124</v>
      </c>
      <c r="F585" s="47" t="s">
        <v>2458</v>
      </c>
      <c r="G585" s="155" t="s">
        <v>11</v>
      </c>
      <c r="H585" s="106">
        <v>0</v>
      </c>
      <c r="I585" s="106">
        <v>606</v>
      </c>
      <c r="J585" s="106">
        <v>1550</v>
      </c>
      <c r="K585" s="107">
        <f t="shared" si="10"/>
        <v>0</v>
      </c>
      <c r="L585" s="105">
        <v>0</v>
      </c>
      <c r="M585" s="105">
        <v>0.78769692423105775</v>
      </c>
      <c r="N585" s="105">
        <v>0.85258964143426297</v>
      </c>
      <c r="O585" s="105">
        <v>1.203288490284006</v>
      </c>
      <c r="P585" s="105">
        <v>0.71700991609458431</v>
      </c>
      <c r="Q585" s="105">
        <v>0.85737179487179493</v>
      </c>
      <c r="R585" s="47" t="s">
        <v>3289</v>
      </c>
      <c r="S585" s="47" t="s">
        <v>3292</v>
      </c>
      <c r="T585" s="47" t="s">
        <v>3286</v>
      </c>
      <c r="U585" s="47" t="s">
        <v>3286</v>
      </c>
      <c r="V585" s="47" t="s">
        <v>3286</v>
      </c>
      <c r="W585" s="47" t="s">
        <v>3286</v>
      </c>
      <c r="X585" s="47" t="s">
        <v>3286</v>
      </c>
      <c r="Y585" s="47" t="s">
        <v>3286</v>
      </c>
    </row>
    <row r="586" spans="2:25" x14ac:dyDescent="0.45">
      <c r="B586" s="47" t="s">
        <v>8</v>
      </c>
      <c r="C586" s="47" t="s">
        <v>2459</v>
      </c>
      <c r="D586" s="47" t="s">
        <v>2460</v>
      </c>
      <c r="E586" s="47" t="s">
        <v>2124</v>
      </c>
      <c r="F586" s="47" t="s">
        <v>2461</v>
      </c>
      <c r="G586" s="155" t="s">
        <v>11</v>
      </c>
      <c r="H586" s="106">
        <v>0</v>
      </c>
      <c r="I586" s="106">
        <v>67</v>
      </c>
      <c r="J586" s="106">
        <v>220</v>
      </c>
      <c r="K586" s="107">
        <f t="shared" si="10"/>
        <v>0</v>
      </c>
      <c r="L586" s="105">
        <v>0</v>
      </c>
      <c r="M586" s="105">
        <v>1.149425287356322</v>
      </c>
      <c r="N586" s="105">
        <v>0.89385474860335201</v>
      </c>
      <c r="O586" s="105">
        <v>1.0994764397905759</v>
      </c>
      <c r="P586" s="105">
        <v>0.7978723404255319</v>
      </c>
      <c r="Q586" s="105">
        <v>0.8</v>
      </c>
      <c r="R586" s="47" t="s">
        <v>3289</v>
      </c>
      <c r="S586" s="47" t="s">
        <v>3292</v>
      </c>
      <c r="T586" s="47" t="s">
        <v>3286</v>
      </c>
      <c r="U586" s="47" t="s">
        <v>3286</v>
      </c>
      <c r="V586" s="47" t="s">
        <v>3286</v>
      </c>
      <c r="W586" s="47" t="s">
        <v>3286</v>
      </c>
      <c r="X586" s="47" t="s">
        <v>3286</v>
      </c>
      <c r="Y586" s="47" t="s">
        <v>3286</v>
      </c>
    </row>
    <row r="587" spans="2:25" x14ac:dyDescent="0.45">
      <c r="B587" s="47" t="s">
        <v>16</v>
      </c>
      <c r="C587" s="47" t="s">
        <v>2465</v>
      </c>
      <c r="D587" s="47" t="s">
        <v>2465</v>
      </c>
      <c r="E587" s="47" t="s">
        <v>2124</v>
      </c>
      <c r="F587" s="47" t="s">
        <v>2466</v>
      </c>
      <c r="G587" s="155" t="s">
        <v>3247</v>
      </c>
      <c r="H587" s="106">
        <v>0</v>
      </c>
      <c r="I587" s="106">
        <v>16850</v>
      </c>
      <c r="J587" s="106">
        <v>34570</v>
      </c>
      <c r="K587" s="107">
        <f t="shared" si="10"/>
        <v>0</v>
      </c>
      <c r="L587" s="105">
        <v>1.2514970059880239</v>
      </c>
      <c r="M587" s="105">
        <v>1.6898148148148149</v>
      </c>
      <c r="N587" s="105">
        <v>0.64031620553359681</v>
      </c>
      <c r="O587" s="105">
        <v>1.0442176870748299</v>
      </c>
      <c r="P587" s="105">
        <v>0.94136807817589574</v>
      </c>
      <c r="Q587" s="105">
        <v>0.48322147651006714</v>
      </c>
      <c r="R587" s="47" t="s">
        <v>3284</v>
      </c>
      <c r="S587" s="47" t="s">
        <v>3285</v>
      </c>
      <c r="T587" s="47" t="s">
        <v>3286</v>
      </c>
      <c r="U587" s="47" t="s">
        <v>3286</v>
      </c>
      <c r="V587" s="47" t="s">
        <v>3286</v>
      </c>
      <c r="W587" s="47" t="s">
        <v>3286</v>
      </c>
      <c r="X587" s="47" t="s">
        <v>3286</v>
      </c>
      <c r="Y587" s="47" t="s">
        <v>3286</v>
      </c>
    </row>
    <row r="588" spans="2:25" x14ac:dyDescent="0.45">
      <c r="B588" s="47" t="s">
        <v>16</v>
      </c>
      <c r="C588" s="47" t="s">
        <v>2469</v>
      </c>
      <c r="D588" s="47" t="s">
        <v>2469</v>
      </c>
      <c r="E588" s="47" t="s">
        <v>2124</v>
      </c>
      <c r="F588" s="47" t="s">
        <v>2470</v>
      </c>
      <c r="G588" s="155" t="s">
        <v>3247</v>
      </c>
      <c r="H588" s="106">
        <v>0</v>
      </c>
      <c r="I588" s="106">
        <v>99300</v>
      </c>
      <c r="J588" s="106">
        <v>260690</v>
      </c>
      <c r="K588" s="107">
        <f t="shared" si="10"/>
        <v>0</v>
      </c>
      <c r="L588" s="105">
        <v>0.89697908597986054</v>
      </c>
      <c r="M588" s="105">
        <v>1.0917266187050361</v>
      </c>
      <c r="N588" s="105">
        <v>0.83734015345268542</v>
      </c>
      <c r="O588" s="105">
        <v>1.1493930905695611</v>
      </c>
      <c r="P588" s="105">
        <v>1.0917636526410026</v>
      </c>
      <c r="Q588" s="105">
        <v>0.63285556780595364</v>
      </c>
      <c r="R588" s="47" t="s">
        <v>3284</v>
      </c>
      <c r="S588" s="47" t="s">
        <v>3285</v>
      </c>
      <c r="T588" s="47" t="s">
        <v>3286</v>
      </c>
      <c r="U588" s="47" t="s">
        <v>3286</v>
      </c>
      <c r="V588" s="47" t="s">
        <v>3286</v>
      </c>
      <c r="W588" s="47" t="s">
        <v>3286</v>
      </c>
      <c r="X588" s="47" t="s">
        <v>3286</v>
      </c>
      <c r="Y588" s="47" t="s">
        <v>3286</v>
      </c>
    </row>
    <row r="589" spans="2:25" x14ac:dyDescent="0.45">
      <c r="B589" s="47" t="s">
        <v>16</v>
      </c>
      <c r="C589" s="47" t="s">
        <v>2472</v>
      </c>
      <c r="D589" s="47" t="s">
        <v>2472</v>
      </c>
      <c r="E589" s="47" t="s">
        <v>2124</v>
      </c>
      <c r="F589" s="47" t="s">
        <v>2473</v>
      </c>
      <c r="G589" s="155" t="s">
        <v>11</v>
      </c>
      <c r="H589" s="106">
        <v>0</v>
      </c>
      <c r="I589" s="106">
        <v>1937900</v>
      </c>
      <c r="J589" s="106">
        <v>2934400</v>
      </c>
      <c r="K589" s="107">
        <f t="shared" si="10"/>
        <v>0</v>
      </c>
      <c r="L589" s="105">
        <v>1.089299171062547</v>
      </c>
      <c r="M589" s="105">
        <v>1.0229837024655244</v>
      </c>
      <c r="N589" s="105">
        <v>0.93966179861644894</v>
      </c>
      <c r="O589" s="105">
        <v>0.92928516525749427</v>
      </c>
      <c r="P589" s="105">
        <v>0.93605115907274183</v>
      </c>
      <c r="Q589" s="105">
        <v>1.0152736529486635</v>
      </c>
      <c r="R589" s="47" t="s">
        <v>3284</v>
      </c>
      <c r="S589" s="47" t="s">
        <v>3285</v>
      </c>
      <c r="T589" s="47" t="s">
        <v>3298</v>
      </c>
      <c r="U589" s="47" t="s">
        <v>3298</v>
      </c>
      <c r="V589" s="47" t="s">
        <v>3298</v>
      </c>
      <c r="W589" s="47" t="s">
        <v>3298</v>
      </c>
      <c r="X589" s="47" t="s">
        <v>3298</v>
      </c>
      <c r="Y589" s="47" t="s">
        <v>3298</v>
      </c>
    </row>
    <row r="590" spans="2:25" x14ac:dyDescent="0.45">
      <c r="B590" s="47" t="s">
        <v>8</v>
      </c>
      <c r="C590" s="47" t="s">
        <v>1862</v>
      </c>
      <c r="D590" s="47" t="s">
        <v>2485</v>
      </c>
      <c r="E590" s="47" t="s">
        <v>2124</v>
      </c>
      <c r="F590" s="47" t="s">
        <v>2486</v>
      </c>
      <c r="G590" s="155" t="s">
        <v>3247</v>
      </c>
      <c r="H590" s="106">
        <v>0</v>
      </c>
      <c r="I590" s="106">
        <v>382</v>
      </c>
      <c r="J590" s="106">
        <v>812</v>
      </c>
      <c r="K590" s="107">
        <f t="shared" si="10"/>
        <v>0</v>
      </c>
      <c r="L590" s="105">
        <v>1.3592233009708738</v>
      </c>
      <c r="M590" s="105">
        <v>1.6231884057971016</v>
      </c>
      <c r="N590" s="105">
        <v>0.57721139430284851</v>
      </c>
      <c r="O590" s="105">
        <v>0.68417415342087085</v>
      </c>
      <c r="P590" s="105">
        <v>0.49228508449669361</v>
      </c>
      <c r="Q590" s="105">
        <v>0.48286604361370716</v>
      </c>
      <c r="R590" s="47" t="s">
        <v>3289</v>
      </c>
      <c r="S590" s="47" t="s">
        <v>3294</v>
      </c>
      <c r="T590" s="47" t="s">
        <v>3286</v>
      </c>
      <c r="U590" s="47" t="s">
        <v>3286</v>
      </c>
      <c r="V590" s="47" t="s">
        <v>3286</v>
      </c>
      <c r="W590" s="47" t="s">
        <v>3286</v>
      </c>
      <c r="X590" s="47" t="s">
        <v>3286</v>
      </c>
      <c r="Y590" s="47" t="s">
        <v>3286</v>
      </c>
    </row>
    <row r="591" spans="2:25" x14ac:dyDescent="0.45">
      <c r="B591" s="47" t="s">
        <v>8</v>
      </c>
      <c r="C591" s="47" t="s">
        <v>2487</v>
      </c>
      <c r="D591" s="47" t="s">
        <v>2488</v>
      </c>
      <c r="E591" s="47" t="s">
        <v>2124</v>
      </c>
      <c r="F591" s="47" t="s">
        <v>2489</v>
      </c>
      <c r="G591" s="155" t="s">
        <v>3247</v>
      </c>
      <c r="H591" s="106">
        <v>2032</v>
      </c>
      <c r="I591" s="106">
        <v>3727</v>
      </c>
      <c r="J591" s="106">
        <v>3451</v>
      </c>
      <c r="K591" s="107">
        <f t="shared" si="10"/>
        <v>203.20000000000002</v>
      </c>
      <c r="L591" s="105">
        <v>0.79123414071510956</v>
      </c>
      <c r="M591" s="105">
        <v>1.1166965888689409</v>
      </c>
      <c r="N591" s="105">
        <v>0.8963093145869947</v>
      </c>
      <c r="O591" s="105">
        <v>0.95422535211267601</v>
      </c>
      <c r="P591" s="105">
        <v>0.89779559118236474</v>
      </c>
      <c r="Q591" s="105">
        <v>0.73333333333333328</v>
      </c>
      <c r="R591" s="47" t="s">
        <v>3289</v>
      </c>
      <c r="S591" s="47" t="s">
        <v>3301</v>
      </c>
      <c r="T591" s="47" t="s">
        <v>3286</v>
      </c>
      <c r="U591" s="47" t="s">
        <v>3286</v>
      </c>
      <c r="V591" s="47" t="s">
        <v>3286</v>
      </c>
      <c r="W591" s="47" t="s">
        <v>3286</v>
      </c>
      <c r="X591" s="47" t="s">
        <v>3286</v>
      </c>
      <c r="Y591" s="47" t="s">
        <v>3286</v>
      </c>
    </row>
    <row r="592" spans="2:25" x14ac:dyDescent="0.45">
      <c r="B592" s="47" t="s">
        <v>8</v>
      </c>
      <c r="C592" s="47" t="s">
        <v>2490</v>
      </c>
      <c r="D592" s="47" t="s">
        <v>2491</v>
      </c>
      <c r="E592" s="47" t="s">
        <v>2124</v>
      </c>
      <c r="F592" s="47" t="s">
        <v>2492</v>
      </c>
      <c r="G592" s="155" t="s">
        <v>3247</v>
      </c>
      <c r="H592" s="106">
        <v>1668</v>
      </c>
      <c r="I592" s="106">
        <v>2386</v>
      </c>
      <c r="J592" s="106">
        <v>2210</v>
      </c>
      <c r="K592" s="107">
        <f t="shared" si="10"/>
        <v>166.8</v>
      </c>
      <c r="L592" s="105">
        <v>0.70100697134004653</v>
      </c>
      <c r="M592" s="105">
        <v>0.81822889694458834</v>
      </c>
      <c r="N592" s="105">
        <v>0.52434456928838946</v>
      </c>
      <c r="O592" s="105">
        <v>0.80415754923413563</v>
      </c>
      <c r="P592" s="105">
        <v>0.71381794368041918</v>
      </c>
      <c r="Q592" s="105">
        <v>-0.86648983200707341</v>
      </c>
      <c r="R592" s="47" t="s">
        <v>3289</v>
      </c>
      <c r="S592" s="47" t="s">
        <v>3290</v>
      </c>
      <c r="T592" s="47" t="s">
        <v>3286</v>
      </c>
      <c r="U592" s="47" t="s">
        <v>3286</v>
      </c>
      <c r="V592" s="47" t="s">
        <v>3286</v>
      </c>
      <c r="W592" s="47" t="s">
        <v>3286</v>
      </c>
      <c r="X592" s="47" t="s">
        <v>3286</v>
      </c>
      <c r="Y592" s="47" t="s">
        <v>3286</v>
      </c>
    </row>
    <row r="593" spans="2:25" x14ac:dyDescent="0.45">
      <c r="B593" s="47" t="s">
        <v>8</v>
      </c>
      <c r="C593" s="47" t="s">
        <v>2494</v>
      </c>
      <c r="D593" s="47" t="s">
        <v>2494</v>
      </c>
      <c r="E593" s="47" t="s">
        <v>2124</v>
      </c>
      <c r="F593" s="47" t="s">
        <v>3345</v>
      </c>
      <c r="G593" s="155" t="s">
        <v>3247</v>
      </c>
      <c r="H593" s="106">
        <v>12186</v>
      </c>
      <c r="I593" s="106">
        <v>13071</v>
      </c>
      <c r="J593" s="106">
        <v>12861</v>
      </c>
      <c r="K593" s="107">
        <f t="shared" si="10"/>
        <v>1218.6000000000001</v>
      </c>
      <c r="L593" s="105">
        <v>1.1020807284152478</v>
      </c>
      <c r="M593" s="105">
        <v>0.84705967345759292</v>
      </c>
      <c r="N593" s="105">
        <v>0.71708937198067635</v>
      </c>
      <c r="O593" s="105">
        <v>0.80418400629850406</v>
      </c>
      <c r="P593" s="105">
        <v>0.4602502893518518</v>
      </c>
      <c r="Q593" s="105">
        <v>0.48319230591390389</v>
      </c>
      <c r="R593" s="47" t="s">
        <v>3289</v>
      </c>
      <c r="S593" s="47" t="s">
        <v>3290</v>
      </c>
      <c r="T593" s="47" t="s">
        <v>3319</v>
      </c>
      <c r="U593" s="47" t="s">
        <v>3319</v>
      </c>
      <c r="V593" s="47" t="s">
        <v>3319</v>
      </c>
      <c r="W593" s="47" t="s">
        <v>3319</v>
      </c>
      <c r="X593" s="47" t="s">
        <v>3319</v>
      </c>
      <c r="Y593" s="47" t="s">
        <v>3319</v>
      </c>
    </row>
    <row r="594" spans="2:25" x14ac:dyDescent="0.45">
      <c r="B594" s="47" t="s">
        <v>8</v>
      </c>
      <c r="C594" s="47" t="s">
        <v>2499</v>
      </c>
      <c r="D594" s="47" t="s">
        <v>2499</v>
      </c>
      <c r="E594" s="47" t="s">
        <v>2124</v>
      </c>
      <c r="F594" s="47" t="s">
        <v>2500</v>
      </c>
      <c r="G594" s="155" t="s">
        <v>3239</v>
      </c>
      <c r="H594" s="106">
        <v>1028</v>
      </c>
      <c r="I594" s="106">
        <v>7180</v>
      </c>
      <c r="J594" s="106">
        <v>8066</v>
      </c>
      <c r="K594" s="107">
        <f t="shared" si="10"/>
        <v>102.80000000000001</v>
      </c>
      <c r="L594" s="105">
        <v>0.9787661766553587</v>
      </c>
      <c r="M594" s="105">
        <v>1.016131463892658</v>
      </c>
      <c r="N594" s="105">
        <v>0.99354645054780133</v>
      </c>
      <c r="O594" s="105">
        <v>1.3987693231277203</v>
      </c>
      <c r="P594" s="105">
        <v>1.3492420831457304</v>
      </c>
      <c r="Q594" s="105">
        <v>0.94371952023197569</v>
      </c>
      <c r="R594" s="47" t="s">
        <v>3289</v>
      </c>
      <c r="S594" s="47" t="s">
        <v>3292</v>
      </c>
      <c r="T594" s="47" t="s">
        <v>3293</v>
      </c>
      <c r="U594" s="47" t="s">
        <v>3293</v>
      </c>
      <c r="V594" s="47" t="s">
        <v>3293</v>
      </c>
      <c r="W594" s="47" t="s">
        <v>3293</v>
      </c>
      <c r="X594" s="47" t="s">
        <v>3293</v>
      </c>
      <c r="Y594" s="47" t="s">
        <v>3293</v>
      </c>
    </row>
    <row r="595" spans="2:25" x14ac:dyDescent="0.45">
      <c r="B595" s="47" t="s">
        <v>8</v>
      </c>
      <c r="C595" s="47" t="s">
        <v>2502</v>
      </c>
      <c r="D595" s="47" t="s">
        <v>2502</v>
      </c>
      <c r="E595" s="47" t="s">
        <v>2124</v>
      </c>
      <c r="F595" s="47" t="s">
        <v>2503</v>
      </c>
      <c r="G595" s="155" t="s">
        <v>3239</v>
      </c>
      <c r="H595" s="106">
        <v>1174</v>
      </c>
      <c r="I595" s="106">
        <v>9141</v>
      </c>
      <c r="J595" s="106">
        <v>9833</v>
      </c>
      <c r="K595" s="107">
        <f t="shared" si="10"/>
        <v>117.4</v>
      </c>
      <c r="L595" s="105">
        <v>1.0788119526947728</v>
      </c>
      <c r="M595" s="105">
        <v>1.0749604430379747</v>
      </c>
      <c r="N595" s="105">
        <v>1.0627262941579412</v>
      </c>
      <c r="O595" s="105">
        <v>1.0673544291240948</v>
      </c>
      <c r="P595" s="105">
        <v>1.0659651174120628</v>
      </c>
      <c r="Q595" s="105">
        <v>1.0006528023873917</v>
      </c>
      <c r="R595" s="47" t="s">
        <v>3289</v>
      </c>
      <c r="S595" s="47" t="s">
        <v>3292</v>
      </c>
      <c r="T595" s="47" t="s">
        <v>3293</v>
      </c>
      <c r="U595" s="47" t="s">
        <v>3293</v>
      </c>
      <c r="V595" s="47" t="s">
        <v>3293</v>
      </c>
      <c r="W595" s="47" t="s">
        <v>3293</v>
      </c>
      <c r="X595" s="47" t="s">
        <v>3293</v>
      </c>
      <c r="Y595" s="47" t="s">
        <v>3293</v>
      </c>
    </row>
    <row r="596" spans="2:25" x14ac:dyDescent="0.45">
      <c r="B596" s="47" t="s">
        <v>8</v>
      </c>
      <c r="C596" s="47" t="s">
        <v>2505</v>
      </c>
      <c r="D596" s="47" t="s">
        <v>2506</v>
      </c>
      <c r="E596" s="47" t="s">
        <v>2124</v>
      </c>
      <c r="F596" s="47" t="s">
        <v>2507</v>
      </c>
      <c r="G596" s="155" t="s">
        <v>11</v>
      </c>
      <c r="H596" s="106">
        <v>0</v>
      </c>
      <c r="I596" s="106">
        <v>2623</v>
      </c>
      <c r="J596" s="106">
        <v>6292</v>
      </c>
      <c r="K596" s="107">
        <f t="shared" si="10"/>
        <v>0</v>
      </c>
      <c r="L596" s="105">
        <v>0</v>
      </c>
      <c r="M596" s="105">
        <v>0.90712742980561556</v>
      </c>
      <c r="N596" s="105">
        <v>0.91565829871771709</v>
      </c>
      <c r="O596" s="105">
        <v>1.2462435920098991</v>
      </c>
      <c r="P596" s="105">
        <v>0.95862948788044455</v>
      </c>
      <c r="Q596" s="105">
        <v>0.93137254901960775</v>
      </c>
      <c r="R596" s="47" t="s">
        <v>3289</v>
      </c>
      <c r="S596" s="47" t="s">
        <v>3292</v>
      </c>
      <c r="T596" s="47" t="s">
        <v>3286</v>
      </c>
      <c r="U596" s="47" t="s">
        <v>3286</v>
      </c>
      <c r="V596" s="47" t="s">
        <v>3286</v>
      </c>
      <c r="W596" s="47" t="s">
        <v>3286</v>
      </c>
      <c r="X596" s="47" t="s">
        <v>3286</v>
      </c>
      <c r="Y596" s="47" t="s">
        <v>3286</v>
      </c>
    </row>
    <row r="597" spans="2:25" x14ac:dyDescent="0.45">
      <c r="B597" s="47" t="s">
        <v>8</v>
      </c>
      <c r="C597" s="47" t="s">
        <v>2508</v>
      </c>
      <c r="D597" s="47" t="s">
        <v>2509</v>
      </c>
      <c r="E597" s="47" t="s">
        <v>2124</v>
      </c>
      <c r="F597" s="47" t="s">
        <v>2510</v>
      </c>
      <c r="G597" s="155" t="s">
        <v>11</v>
      </c>
      <c r="H597" s="106">
        <v>0</v>
      </c>
      <c r="I597" s="106">
        <v>84</v>
      </c>
      <c r="J597" s="106">
        <v>274</v>
      </c>
      <c r="K597" s="107">
        <f t="shared" si="10"/>
        <v>0</v>
      </c>
      <c r="L597" s="105">
        <v>0</v>
      </c>
      <c r="M597" s="105">
        <v>0.88983050847457623</v>
      </c>
      <c r="N597" s="105">
        <v>1.0212765957446808</v>
      </c>
      <c r="O597" s="105">
        <v>1</v>
      </c>
      <c r="P597" s="105">
        <v>0.98712446351931327</v>
      </c>
      <c r="Q597" s="105">
        <v>1</v>
      </c>
      <c r="R597" s="47" t="s">
        <v>3289</v>
      </c>
      <c r="S597" s="47" t="s">
        <v>3292</v>
      </c>
      <c r="T597" s="47" t="s">
        <v>3286</v>
      </c>
      <c r="U597" s="47" t="s">
        <v>3286</v>
      </c>
      <c r="V597" s="47" t="s">
        <v>3286</v>
      </c>
      <c r="W597" s="47" t="s">
        <v>3286</v>
      </c>
      <c r="X597" s="47" t="s">
        <v>3286</v>
      </c>
      <c r="Y597" s="47" t="s">
        <v>3286</v>
      </c>
    </row>
    <row r="598" spans="2:25" x14ac:dyDescent="0.45">
      <c r="B598" s="47" t="s">
        <v>16</v>
      </c>
      <c r="C598" s="47" t="s">
        <v>2511</v>
      </c>
      <c r="D598" s="47" t="s">
        <v>2511</v>
      </c>
      <c r="E598" s="47" t="s">
        <v>2124</v>
      </c>
      <c r="F598" s="47" t="s">
        <v>2512</v>
      </c>
      <c r="G598" s="155" t="s">
        <v>3239</v>
      </c>
      <c r="H598" s="106">
        <v>83600</v>
      </c>
      <c r="I598" s="106">
        <v>286100</v>
      </c>
      <c r="J598" s="106">
        <v>549700</v>
      </c>
      <c r="K598" s="107">
        <f t="shared" si="10"/>
        <v>8360</v>
      </c>
      <c r="L598" s="105">
        <v>0.687873844480696</v>
      </c>
      <c r="M598" s="105">
        <v>0.87586206896551722</v>
      </c>
      <c r="N598" s="105">
        <v>0.31235294117647061</v>
      </c>
      <c r="O598" s="105">
        <v>0.39111540318686627</v>
      </c>
      <c r="P598" s="105">
        <v>0.43016759776536312</v>
      </c>
      <c r="Q598" s="105">
        <v>0.58739076154806491</v>
      </c>
      <c r="R598" s="47" t="s">
        <v>3284</v>
      </c>
      <c r="S598" s="47" t="s">
        <v>3285</v>
      </c>
      <c r="T598" s="47" t="s">
        <v>3293</v>
      </c>
      <c r="U598" s="47" t="s">
        <v>3293</v>
      </c>
      <c r="V598" s="47" t="s">
        <v>3293</v>
      </c>
      <c r="W598" s="47" t="s">
        <v>3293</v>
      </c>
      <c r="X598" s="47" t="s">
        <v>3293</v>
      </c>
      <c r="Y598" s="47" t="s">
        <v>3293</v>
      </c>
    </row>
    <row r="599" spans="2:25" x14ac:dyDescent="0.45">
      <c r="B599" s="47" t="s">
        <v>16</v>
      </c>
      <c r="C599" s="47" t="s">
        <v>2513</v>
      </c>
      <c r="D599" s="47" t="s">
        <v>2513</v>
      </c>
      <c r="E599" s="47" t="s">
        <v>2124</v>
      </c>
      <c r="F599" s="47" t="s">
        <v>2514</v>
      </c>
      <c r="G599" s="155" t="s">
        <v>3239</v>
      </c>
      <c r="H599" s="106">
        <v>20870</v>
      </c>
      <c r="I599" s="106">
        <v>73620</v>
      </c>
      <c r="J599" s="106">
        <v>246200</v>
      </c>
      <c r="K599" s="107">
        <f t="shared" si="10"/>
        <v>2087</v>
      </c>
      <c r="L599" s="105">
        <v>0.33737700498719503</v>
      </c>
      <c r="M599" s="105">
        <v>0.43624161073825501</v>
      </c>
      <c r="N599" s="105">
        <v>0.53729495512225323</v>
      </c>
      <c r="O599" s="105">
        <v>1.0958817317845828</v>
      </c>
      <c r="P599" s="105">
        <v>0.88157894736842102</v>
      </c>
      <c r="Q599" s="105">
        <v>0.9215262778977682</v>
      </c>
      <c r="R599" s="47" t="s">
        <v>3284</v>
      </c>
      <c r="S599" s="47" t="s">
        <v>3285</v>
      </c>
      <c r="T599" s="47" t="s">
        <v>3286</v>
      </c>
      <c r="U599" s="47" t="s">
        <v>3286</v>
      </c>
      <c r="V599" s="47" t="s">
        <v>3286</v>
      </c>
      <c r="W599" s="47" t="s">
        <v>3286</v>
      </c>
      <c r="X599" s="47" t="s">
        <v>3286</v>
      </c>
      <c r="Y599" s="47" t="s">
        <v>3286</v>
      </c>
    </row>
    <row r="600" spans="2:25" x14ac:dyDescent="0.45">
      <c r="B600" s="47" t="s">
        <v>22</v>
      </c>
      <c r="C600" s="47" t="s">
        <v>726</v>
      </c>
      <c r="D600" s="47" t="s">
        <v>2519</v>
      </c>
      <c r="E600" s="47" t="s">
        <v>2124</v>
      </c>
      <c r="F600" s="47" t="s">
        <v>2520</v>
      </c>
      <c r="G600" s="155" t="s">
        <v>3424</v>
      </c>
      <c r="H600" s="106">
        <v>56</v>
      </c>
      <c r="I600" s="106">
        <v>82</v>
      </c>
      <c r="J600" s="106">
        <v>76</v>
      </c>
      <c r="K600" s="107">
        <f t="shared" si="10"/>
        <v>5.6000000000000005</v>
      </c>
      <c r="L600" s="105">
        <v>0.8045977011494253</v>
      </c>
      <c r="M600" s="105">
        <v>0.81081081081081074</v>
      </c>
      <c r="N600" s="105">
        <v>0.62015503875968991</v>
      </c>
      <c r="O600" s="105">
        <v>0.75757575757575757</v>
      </c>
      <c r="P600" s="105">
        <v>0.82644628099173556</v>
      </c>
      <c r="Q600" s="105">
        <v>1.1111111111111109</v>
      </c>
      <c r="R600" s="47" t="s">
        <v>3289</v>
      </c>
      <c r="S600" s="47" t="s">
        <v>3291</v>
      </c>
      <c r="T600" s="47" t="s">
        <v>3286</v>
      </c>
      <c r="U600" s="47" t="s">
        <v>3286</v>
      </c>
      <c r="V600" s="47" t="s">
        <v>3286</v>
      </c>
      <c r="W600" s="47" t="s">
        <v>3286</v>
      </c>
      <c r="X600" s="47" t="s">
        <v>3286</v>
      </c>
      <c r="Y600" s="47" t="s">
        <v>3286</v>
      </c>
    </row>
    <row r="601" spans="2:25" x14ac:dyDescent="0.45">
      <c r="B601" s="47" t="s">
        <v>22</v>
      </c>
      <c r="C601" s="47" t="s">
        <v>730</v>
      </c>
      <c r="D601" s="47" t="s">
        <v>2522</v>
      </c>
      <c r="E601" s="47" t="s">
        <v>2124</v>
      </c>
      <c r="F601" s="47" t="s">
        <v>2523</v>
      </c>
      <c r="G601" s="155" t="s">
        <v>3239</v>
      </c>
      <c r="H601" s="106">
        <v>606</v>
      </c>
      <c r="I601" s="106">
        <v>972</v>
      </c>
      <c r="J601" s="106">
        <v>1018</v>
      </c>
      <c r="K601" s="107">
        <f t="shared" si="10"/>
        <v>60.6</v>
      </c>
      <c r="L601" s="105">
        <v>0.31755725190839695</v>
      </c>
      <c r="M601" s="105">
        <v>0.77555816686251478</v>
      </c>
      <c r="N601" s="105">
        <v>0.78431372549019607</v>
      </c>
      <c r="O601" s="105">
        <v>0.8379544054220579</v>
      </c>
      <c r="P601" s="105">
        <v>0.80243161094224924</v>
      </c>
      <c r="Q601" s="105">
        <v>0.97841726618705038</v>
      </c>
      <c r="R601" s="47" t="s">
        <v>3289</v>
      </c>
      <c r="S601" s="47" t="s">
        <v>3291</v>
      </c>
      <c r="T601" s="47" t="s">
        <v>3286</v>
      </c>
      <c r="U601" s="47" t="s">
        <v>3286</v>
      </c>
      <c r="V601" s="47" t="s">
        <v>3286</v>
      </c>
      <c r="W601" s="47" t="s">
        <v>3286</v>
      </c>
      <c r="X601" s="47" t="s">
        <v>3286</v>
      </c>
      <c r="Y601" s="47" t="s">
        <v>3286</v>
      </c>
    </row>
    <row r="602" spans="2:25" x14ac:dyDescent="0.45">
      <c r="B602" s="47" t="s">
        <v>22</v>
      </c>
      <c r="C602" s="47" t="s">
        <v>734</v>
      </c>
      <c r="D602" s="47" t="s">
        <v>2524</v>
      </c>
      <c r="E602" s="47" t="s">
        <v>2124</v>
      </c>
      <c r="F602" s="47" t="s">
        <v>2525</v>
      </c>
      <c r="G602" s="155" t="s">
        <v>3239</v>
      </c>
      <c r="H602" s="106">
        <v>936</v>
      </c>
      <c r="I602" s="106">
        <v>1482</v>
      </c>
      <c r="J602" s="106">
        <v>1487</v>
      </c>
      <c r="K602" s="107">
        <f t="shared" si="10"/>
        <v>93.600000000000009</v>
      </c>
      <c r="L602" s="105">
        <v>0.72589153829921926</v>
      </c>
      <c r="M602" s="105">
        <v>0.75471698113207542</v>
      </c>
      <c r="N602" s="105">
        <v>0.97641704592470013</v>
      </c>
      <c r="O602" s="105">
        <v>1.0882708585247884</v>
      </c>
      <c r="P602" s="105">
        <v>0.77167859984089104</v>
      </c>
      <c r="Q602" s="105">
        <v>0.90515545060999614</v>
      </c>
      <c r="R602" s="47" t="s">
        <v>3289</v>
      </c>
      <c r="S602" s="47" t="s">
        <v>3291</v>
      </c>
      <c r="T602" s="47" t="s">
        <v>3286</v>
      </c>
      <c r="U602" s="47" t="s">
        <v>3286</v>
      </c>
      <c r="V602" s="47" t="s">
        <v>3286</v>
      </c>
      <c r="W602" s="47" t="s">
        <v>3286</v>
      </c>
      <c r="X602" s="47" t="s">
        <v>3286</v>
      </c>
      <c r="Y602" s="47" t="s">
        <v>3286</v>
      </c>
    </row>
    <row r="603" spans="2:25" x14ac:dyDescent="0.45">
      <c r="B603" s="47" t="s">
        <v>8</v>
      </c>
      <c r="C603" s="47" t="s">
        <v>2526</v>
      </c>
      <c r="D603" s="47" t="s">
        <v>2527</v>
      </c>
      <c r="E603" s="47" t="s">
        <v>2124</v>
      </c>
      <c r="F603" s="47" t="s">
        <v>2528</v>
      </c>
      <c r="G603" s="155" t="s">
        <v>11</v>
      </c>
      <c r="H603" s="106">
        <v>0</v>
      </c>
      <c r="I603" s="106">
        <v>4036</v>
      </c>
      <c r="J603" s="106">
        <v>9076</v>
      </c>
      <c r="K603" s="107">
        <f t="shared" si="10"/>
        <v>0</v>
      </c>
      <c r="L603" s="105">
        <v>1.0142630744849446</v>
      </c>
      <c r="M603" s="105">
        <v>0.84700772200772201</v>
      </c>
      <c r="N603" s="105">
        <v>0.94349142280524723</v>
      </c>
      <c r="O603" s="105">
        <v>1.0050017447946957</v>
      </c>
      <c r="P603" s="105">
        <v>0.94070278184480227</v>
      </c>
      <c r="Q603" s="105">
        <v>1.0970139689862874</v>
      </c>
      <c r="R603" s="47" t="s">
        <v>3289</v>
      </c>
      <c r="S603" s="47" t="s">
        <v>3292</v>
      </c>
      <c r="T603" s="47" t="s">
        <v>3286</v>
      </c>
      <c r="U603" s="47" t="s">
        <v>3286</v>
      </c>
      <c r="V603" s="47" t="s">
        <v>3286</v>
      </c>
      <c r="W603" s="47" t="s">
        <v>3286</v>
      </c>
      <c r="X603" s="47" t="s">
        <v>3286</v>
      </c>
      <c r="Y603" s="47" t="s">
        <v>3286</v>
      </c>
    </row>
    <row r="604" spans="2:25" x14ac:dyDescent="0.45">
      <c r="B604" s="47" t="s">
        <v>8</v>
      </c>
      <c r="C604" s="47" t="s">
        <v>2529</v>
      </c>
      <c r="D604" s="47" t="s">
        <v>2530</v>
      </c>
      <c r="E604" s="47" t="s">
        <v>2124</v>
      </c>
      <c r="F604" s="47" t="s">
        <v>2531</v>
      </c>
      <c r="G604" s="155" t="s">
        <v>3239</v>
      </c>
      <c r="H604" s="106">
        <v>3138</v>
      </c>
      <c r="I604" s="106">
        <v>8170</v>
      </c>
      <c r="J604" s="106">
        <v>8650</v>
      </c>
      <c r="K604" s="107">
        <f t="shared" si="10"/>
        <v>313.8</v>
      </c>
      <c r="L604" s="105">
        <v>1.121997849205401</v>
      </c>
      <c r="M604" s="105">
        <v>0.89080866732757402</v>
      </c>
      <c r="N604" s="105">
        <v>1.086261980830671</v>
      </c>
      <c r="O604" s="105">
        <v>0.94436392016947268</v>
      </c>
      <c r="P604" s="105">
        <v>1.1432232346241458</v>
      </c>
      <c r="Q604" s="105">
        <v>1.0505410217778386</v>
      </c>
      <c r="R604" s="47" t="s">
        <v>3289</v>
      </c>
      <c r="S604" s="47" t="s">
        <v>3292</v>
      </c>
      <c r="T604" s="47" t="s">
        <v>3286</v>
      </c>
      <c r="U604" s="47" t="s">
        <v>3286</v>
      </c>
      <c r="V604" s="47" t="s">
        <v>3286</v>
      </c>
      <c r="W604" s="47" t="s">
        <v>3286</v>
      </c>
      <c r="X604" s="47" t="s">
        <v>3286</v>
      </c>
      <c r="Y604" s="47" t="s">
        <v>3286</v>
      </c>
    </row>
    <row r="605" spans="2:25" x14ac:dyDescent="0.45">
      <c r="B605" s="47" t="s">
        <v>16</v>
      </c>
      <c r="C605" s="47" t="s">
        <v>2532</v>
      </c>
      <c r="D605" s="47" t="s">
        <v>2532</v>
      </c>
      <c r="E605" s="47" t="s">
        <v>2124</v>
      </c>
      <c r="F605" s="47" t="s">
        <v>2533</v>
      </c>
      <c r="G605" s="155" t="s">
        <v>3424</v>
      </c>
      <c r="H605" s="106">
        <v>41552</v>
      </c>
      <c r="I605" s="106">
        <v>63203</v>
      </c>
      <c r="J605" s="106">
        <v>61988</v>
      </c>
      <c r="K605" s="107">
        <f t="shared" si="10"/>
        <v>4155.2</v>
      </c>
      <c r="L605" s="105">
        <v>0.9285714285714286</v>
      </c>
      <c r="M605" s="105">
        <v>1.0056740363920955</v>
      </c>
      <c r="N605" s="105">
        <v>0.89554762352057116</v>
      </c>
      <c r="O605" s="105">
        <v>1.1011152416356877</v>
      </c>
      <c r="P605" s="105">
        <v>0.90976514215080351</v>
      </c>
      <c r="Q605" s="105">
        <v>0.93552866494743103</v>
      </c>
      <c r="R605" s="47" t="s">
        <v>3284</v>
      </c>
      <c r="S605" s="47" t="s">
        <v>3285</v>
      </c>
      <c r="T605" s="47" t="s">
        <v>3286</v>
      </c>
      <c r="U605" s="47" t="s">
        <v>3286</v>
      </c>
      <c r="V605" s="47" t="s">
        <v>3286</v>
      </c>
      <c r="W605" s="47" t="s">
        <v>3286</v>
      </c>
      <c r="X605" s="47" t="s">
        <v>3286</v>
      </c>
      <c r="Y605" s="47" t="s">
        <v>3286</v>
      </c>
    </row>
    <row r="606" spans="2:25" x14ac:dyDescent="0.45">
      <c r="B606" s="47" t="s">
        <v>16</v>
      </c>
      <c r="C606" s="47" t="s">
        <v>2534</v>
      </c>
      <c r="D606" s="47" t="s">
        <v>2534</v>
      </c>
      <c r="E606" s="47" t="s">
        <v>2124</v>
      </c>
      <c r="F606" s="47" t="s">
        <v>2535</v>
      </c>
      <c r="G606" s="155" t="s">
        <v>3424</v>
      </c>
      <c r="H606" s="106">
        <v>24283</v>
      </c>
      <c r="I606" s="106">
        <v>38120</v>
      </c>
      <c r="J606" s="106">
        <v>37015</v>
      </c>
      <c r="K606" s="107">
        <f t="shared" si="10"/>
        <v>2428.3000000000002</v>
      </c>
      <c r="L606" s="105">
        <v>0.94239250275633957</v>
      </c>
      <c r="M606" s="105">
        <v>0.79009209272785008</v>
      </c>
      <c r="N606" s="105">
        <v>0.91724376731301938</v>
      </c>
      <c r="O606" s="105">
        <v>1.1216586703221385</v>
      </c>
      <c r="P606" s="105">
        <v>0.84342447916666663</v>
      </c>
      <c r="Q606" s="105">
        <v>1.0352011494252873</v>
      </c>
      <c r="R606" s="47" t="s">
        <v>3284</v>
      </c>
      <c r="S606" s="47" t="s">
        <v>3285</v>
      </c>
      <c r="T606" s="47" t="s">
        <v>3286</v>
      </c>
      <c r="U606" s="47" t="s">
        <v>3286</v>
      </c>
      <c r="V606" s="47" t="s">
        <v>3286</v>
      </c>
      <c r="W606" s="47" t="s">
        <v>3286</v>
      </c>
      <c r="X606" s="47" t="s">
        <v>3286</v>
      </c>
      <c r="Y606" s="47" t="s">
        <v>3286</v>
      </c>
    </row>
    <row r="607" spans="2:25" x14ac:dyDescent="0.45">
      <c r="B607" s="47" t="s">
        <v>8</v>
      </c>
      <c r="C607" s="47" t="s">
        <v>2536</v>
      </c>
      <c r="D607" s="47" t="s">
        <v>2537</v>
      </c>
      <c r="E607" s="47" t="s">
        <v>2124</v>
      </c>
      <c r="F607" s="47" t="s">
        <v>2538</v>
      </c>
      <c r="G607" s="155" t="s">
        <v>3239</v>
      </c>
      <c r="H607" s="106">
        <v>9544</v>
      </c>
      <c r="I607" s="106">
        <v>62618</v>
      </c>
      <c r="J607" s="106">
        <v>80246</v>
      </c>
      <c r="K607" s="107">
        <f t="shared" si="10"/>
        <v>954.40000000000009</v>
      </c>
      <c r="L607" s="105">
        <v>1.0277938621887666</v>
      </c>
      <c r="M607" s="105">
        <v>0.91194048564383323</v>
      </c>
      <c r="N607" s="105">
        <v>1.029068016577517</v>
      </c>
      <c r="O607" s="105">
        <v>1.0525774785424269</v>
      </c>
      <c r="P607" s="105">
        <v>0.91539954481352714</v>
      </c>
      <c r="Q607" s="105">
        <v>0.96702629181137512</v>
      </c>
      <c r="R607" s="47" t="s">
        <v>3289</v>
      </c>
      <c r="S607" s="47" t="s">
        <v>3292</v>
      </c>
      <c r="T607" s="47" t="s">
        <v>3286</v>
      </c>
      <c r="U607" s="47" t="s">
        <v>3286</v>
      </c>
      <c r="V607" s="47" t="s">
        <v>3286</v>
      </c>
      <c r="W607" s="47" t="s">
        <v>3286</v>
      </c>
      <c r="X607" s="47" t="s">
        <v>3286</v>
      </c>
      <c r="Y607" s="47" t="s">
        <v>3286</v>
      </c>
    </row>
    <row r="608" spans="2:25" x14ac:dyDescent="0.45">
      <c r="B608" s="47" t="s">
        <v>8</v>
      </c>
      <c r="C608" s="47" t="s">
        <v>2542</v>
      </c>
      <c r="D608" s="47" t="s">
        <v>2543</v>
      </c>
      <c r="E608" s="47" t="s">
        <v>2124</v>
      </c>
      <c r="F608" s="47" t="s">
        <v>2544</v>
      </c>
      <c r="G608" s="155" t="s">
        <v>11</v>
      </c>
      <c r="H608" s="106">
        <v>0</v>
      </c>
      <c r="I608" s="106">
        <v>1600</v>
      </c>
      <c r="J608" s="106">
        <v>7221</v>
      </c>
      <c r="K608" s="107">
        <f t="shared" si="10"/>
        <v>0</v>
      </c>
      <c r="L608" s="105">
        <v>0.93123861566484523</v>
      </c>
      <c r="M608" s="105">
        <v>1.1823003908431045</v>
      </c>
      <c r="N608" s="105">
        <v>1.1013425210882737</v>
      </c>
      <c r="O608" s="105">
        <v>1.1555609109531269</v>
      </c>
      <c r="P608" s="105">
        <v>1.1285266457680252</v>
      </c>
      <c r="Q608" s="105">
        <v>0.98589973142345566</v>
      </c>
      <c r="R608" s="47" t="s">
        <v>3289</v>
      </c>
      <c r="S608" s="47" t="s">
        <v>3292</v>
      </c>
      <c r="T608" s="47" t="s">
        <v>3293</v>
      </c>
      <c r="U608" s="47" t="s">
        <v>3293</v>
      </c>
      <c r="V608" s="47" t="s">
        <v>3293</v>
      </c>
      <c r="W608" s="47" t="s">
        <v>3293</v>
      </c>
      <c r="X608" s="47" t="s">
        <v>3293</v>
      </c>
      <c r="Y608" s="47" t="s">
        <v>3293</v>
      </c>
    </row>
    <row r="609" spans="2:25" x14ac:dyDescent="0.45">
      <c r="B609" s="47" t="s">
        <v>8</v>
      </c>
      <c r="C609" s="47" t="s">
        <v>2546</v>
      </c>
      <c r="D609" s="47" t="s">
        <v>2547</v>
      </c>
      <c r="E609" s="47" t="s">
        <v>2124</v>
      </c>
      <c r="F609" s="47" t="s">
        <v>2548</v>
      </c>
      <c r="G609" s="155" t="s">
        <v>11</v>
      </c>
      <c r="H609" s="106">
        <v>0</v>
      </c>
      <c r="I609" s="106">
        <v>478</v>
      </c>
      <c r="J609" s="106">
        <v>1460</v>
      </c>
      <c r="K609" s="107">
        <f t="shared" si="10"/>
        <v>0</v>
      </c>
      <c r="L609" s="105">
        <v>1.0107816711590296</v>
      </c>
      <c r="M609" s="105">
        <v>0.9738503155996393</v>
      </c>
      <c r="N609" s="105">
        <v>1.2101910828025477</v>
      </c>
      <c r="O609" s="105">
        <v>1.5887850467289719</v>
      </c>
      <c r="P609" s="105">
        <v>1.1424219345011424</v>
      </c>
      <c r="Q609" s="105">
        <v>1.0602759622367466</v>
      </c>
      <c r="R609" s="47" t="s">
        <v>3289</v>
      </c>
      <c r="S609" s="47" t="s">
        <v>3292</v>
      </c>
      <c r="T609" s="47" t="s">
        <v>3286</v>
      </c>
      <c r="U609" s="47" t="s">
        <v>3286</v>
      </c>
      <c r="V609" s="47" t="s">
        <v>3286</v>
      </c>
      <c r="W609" s="47" t="s">
        <v>3286</v>
      </c>
      <c r="X609" s="47" t="s">
        <v>3286</v>
      </c>
      <c r="Y609" s="47" t="s">
        <v>3286</v>
      </c>
    </row>
    <row r="610" spans="2:25" x14ac:dyDescent="0.45">
      <c r="B610" s="47" t="s">
        <v>8</v>
      </c>
      <c r="C610" s="47" t="s">
        <v>2550</v>
      </c>
      <c r="D610" s="47" t="s">
        <v>2551</v>
      </c>
      <c r="E610" s="47" t="s">
        <v>2124</v>
      </c>
      <c r="F610" s="47" t="s">
        <v>2552</v>
      </c>
      <c r="G610" s="155" t="s">
        <v>11</v>
      </c>
      <c r="H610" s="106">
        <v>0</v>
      </c>
      <c r="I610" s="106">
        <v>1300</v>
      </c>
      <c r="J610" s="106">
        <v>3830</v>
      </c>
      <c r="K610" s="107">
        <f t="shared" si="10"/>
        <v>0</v>
      </c>
      <c r="L610" s="105">
        <v>0.80894215256971658</v>
      </c>
      <c r="M610" s="105">
        <v>1.0553410553410554</v>
      </c>
      <c r="N610" s="105">
        <v>1.3006923837784372</v>
      </c>
      <c r="O610" s="105">
        <v>1.2485248996931793</v>
      </c>
      <c r="P610" s="105">
        <v>1.1268620855358</v>
      </c>
      <c r="Q610" s="105">
        <v>0.97345132743362839</v>
      </c>
      <c r="R610" s="47" t="s">
        <v>3289</v>
      </c>
      <c r="S610" s="47" t="s">
        <v>3292</v>
      </c>
      <c r="T610" s="47" t="s">
        <v>3293</v>
      </c>
      <c r="U610" s="47" t="s">
        <v>3293</v>
      </c>
      <c r="V610" s="47" t="s">
        <v>3293</v>
      </c>
      <c r="W610" s="47" t="s">
        <v>3293</v>
      </c>
      <c r="X610" s="47" t="s">
        <v>3293</v>
      </c>
      <c r="Y610" s="47" t="s">
        <v>3293</v>
      </c>
    </row>
    <row r="611" spans="2:25" x14ac:dyDescent="0.45">
      <c r="B611" s="47" t="s">
        <v>8</v>
      </c>
      <c r="C611" s="47" t="s">
        <v>789</v>
      </c>
      <c r="D611" s="47" t="s">
        <v>2553</v>
      </c>
      <c r="E611" s="47" t="s">
        <v>2124</v>
      </c>
      <c r="F611" s="47" t="s">
        <v>2554</v>
      </c>
      <c r="G611" s="155" t="s">
        <v>11</v>
      </c>
      <c r="H611" s="106">
        <v>0</v>
      </c>
      <c r="I611" s="106">
        <v>1929</v>
      </c>
      <c r="J611" s="106">
        <v>4547</v>
      </c>
      <c r="K611" s="107">
        <f t="shared" si="10"/>
        <v>0</v>
      </c>
      <c r="L611" s="105">
        <v>0.9016028495102405</v>
      </c>
      <c r="M611" s="105">
        <v>0.93167701863354035</v>
      </c>
      <c r="N611" s="105">
        <v>0.93049645390070923</v>
      </c>
      <c r="O611" s="105">
        <v>0.95238095238095233</v>
      </c>
      <c r="P611" s="105">
        <v>0.85846237435479489</v>
      </c>
      <c r="Q611" s="105">
        <v>0.99533437013996895</v>
      </c>
      <c r="R611" s="47" t="s">
        <v>3289</v>
      </c>
      <c r="S611" s="47" t="s">
        <v>3292</v>
      </c>
      <c r="T611" s="47" t="s">
        <v>3286</v>
      </c>
      <c r="U611" s="47" t="s">
        <v>3286</v>
      </c>
      <c r="V611" s="47" t="s">
        <v>3286</v>
      </c>
      <c r="W611" s="47" t="s">
        <v>3286</v>
      </c>
      <c r="X611" s="47" t="s">
        <v>3286</v>
      </c>
      <c r="Y611" s="47" t="s">
        <v>3286</v>
      </c>
    </row>
    <row r="612" spans="2:25" x14ac:dyDescent="0.45">
      <c r="B612" s="47" t="s">
        <v>8</v>
      </c>
      <c r="C612" s="47" t="s">
        <v>792</v>
      </c>
      <c r="D612" s="47" t="s">
        <v>2555</v>
      </c>
      <c r="E612" s="47" t="s">
        <v>2124</v>
      </c>
      <c r="F612" s="47" t="s">
        <v>2556</v>
      </c>
      <c r="G612" s="155" t="s">
        <v>11</v>
      </c>
      <c r="H612" s="106">
        <v>0</v>
      </c>
      <c r="I612" s="106">
        <v>796</v>
      </c>
      <c r="J612" s="106">
        <v>1673</v>
      </c>
      <c r="K612" s="107">
        <f t="shared" si="10"/>
        <v>0</v>
      </c>
      <c r="L612" s="105">
        <v>0.94990240728692266</v>
      </c>
      <c r="M612" s="105">
        <v>1.0321489001692048</v>
      </c>
      <c r="N612" s="105">
        <v>1.0262934690415606</v>
      </c>
      <c r="O612" s="105">
        <v>1.1745244003308519</v>
      </c>
      <c r="P612" s="105">
        <v>0.9874476987447699</v>
      </c>
      <c r="Q612" s="105">
        <v>0.92667203867848513</v>
      </c>
      <c r="R612" s="47" t="s">
        <v>3289</v>
      </c>
      <c r="S612" s="47" t="s">
        <v>3292</v>
      </c>
      <c r="T612" s="47" t="s">
        <v>3286</v>
      </c>
      <c r="U612" s="47" t="s">
        <v>3286</v>
      </c>
      <c r="V612" s="47" t="s">
        <v>3286</v>
      </c>
      <c r="W612" s="47" t="s">
        <v>3286</v>
      </c>
      <c r="X612" s="47" t="s">
        <v>3286</v>
      </c>
      <c r="Y612" s="47" t="s">
        <v>3286</v>
      </c>
    </row>
    <row r="613" spans="2:25" x14ac:dyDescent="0.45">
      <c r="B613" s="47" t="s">
        <v>8</v>
      </c>
      <c r="C613" s="47" t="s">
        <v>2557</v>
      </c>
      <c r="D613" s="47" t="s">
        <v>2558</v>
      </c>
      <c r="E613" s="47" t="s">
        <v>2124</v>
      </c>
      <c r="F613" s="47" t="s">
        <v>2559</v>
      </c>
      <c r="G613" s="155" t="s">
        <v>3239</v>
      </c>
      <c r="H613" s="106">
        <v>23930</v>
      </c>
      <c r="I613" s="106">
        <v>63474</v>
      </c>
      <c r="J613" s="106">
        <v>77426</v>
      </c>
      <c r="K613" s="107">
        <f t="shared" si="10"/>
        <v>2393</v>
      </c>
      <c r="L613" s="105">
        <v>0.98951843436194387</v>
      </c>
      <c r="M613" s="105">
        <v>0.8810135093832141</v>
      </c>
      <c r="N613" s="105">
        <v>0.9475119291070212</v>
      </c>
      <c r="O613" s="105">
        <v>1.0098219766728054</v>
      </c>
      <c r="P613" s="105">
        <v>0.83325454602754412</v>
      </c>
      <c r="Q613" s="105">
        <v>0.99888392857142849</v>
      </c>
      <c r="R613" s="47" t="s">
        <v>3289</v>
      </c>
      <c r="S613" s="47" t="s">
        <v>3301</v>
      </c>
      <c r="T613" s="47" t="s">
        <v>3286</v>
      </c>
      <c r="U613" s="47" t="s">
        <v>3286</v>
      </c>
      <c r="V613" s="47" t="s">
        <v>3286</v>
      </c>
      <c r="W613" s="47" t="s">
        <v>3286</v>
      </c>
      <c r="X613" s="47" t="s">
        <v>3286</v>
      </c>
      <c r="Y613" s="47" t="s">
        <v>3286</v>
      </c>
    </row>
    <row r="614" spans="2:25" x14ac:dyDescent="0.45">
      <c r="B614" s="47" t="s">
        <v>8</v>
      </c>
      <c r="C614" s="47" t="s">
        <v>2571</v>
      </c>
      <c r="D614" s="47" t="s">
        <v>2572</v>
      </c>
      <c r="E614" s="47" t="s">
        <v>2124</v>
      </c>
      <c r="F614" s="47" t="s">
        <v>2573</v>
      </c>
      <c r="G614" s="155" t="s">
        <v>3247</v>
      </c>
      <c r="H614" s="106">
        <v>1689</v>
      </c>
      <c r="I614" s="106">
        <v>9617</v>
      </c>
      <c r="J614" s="106">
        <v>10316</v>
      </c>
      <c r="K614" s="107">
        <f t="shared" si="10"/>
        <v>168.9</v>
      </c>
      <c r="L614" s="105">
        <v>1.0331094799312823</v>
      </c>
      <c r="M614" s="105">
        <v>0.68848072010704287</v>
      </c>
      <c r="N614" s="105">
        <v>0.79572298893447724</v>
      </c>
      <c r="O614" s="105">
        <v>1.1145165784341042</v>
      </c>
      <c r="P614" s="105">
        <v>0.92521430682825889</v>
      </c>
      <c r="Q614" s="105">
        <v>1.0703834899122133</v>
      </c>
      <c r="R614" s="47" t="s">
        <v>3289</v>
      </c>
      <c r="S614" s="47" t="s">
        <v>3292</v>
      </c>
      <c r="T614" s="47" t="s">
        <v>3286</v>
      </c>
      <c r="U614" s="47" t="s">
        <v>3286</v>
      </c>
      <c r="V614" s="47" t="s">
        <v>3286</v>
      </c>
      <c r="W614" s="47" t="s">
        <v>3286</v>
      </c>
      <c r="X614" s="47" t="s">
        <v>3286</v>
      </c>
      <c r="Y614" s="47" t="s">
        <v>3286</v>
      </c>
    </row>
    <row r="615" spans="2:25" x14ac:dyDescent="0.45">
      <c r="B615" s="47" t="s">
        <v>8</v>
      </c>
      <c r="C615" s="47" t="s">
        <v>2574</v>
      </c>
      <c r="D615" s="47" t="s">
        <v>2575</v>
      </c>
      <c r="E615" s="47" t="s">
        <v>2124</v>
      </c>
      <c r="F615" s="47" t="s">
        <v>2576</v>
      </c>
      <c r="G615" s="155" t="s">
        <v>3247</v>
      </c>
      <c r="H615" s="106">
        <v>300</v>
      </c>
      <c r="I615" s="106">
        <v>1588</v>
      </c>
      <c r="J615" s="106">
        <v>1613</v>
      </c>
      <c r="K615" s="107">
        <f t="shared" si="10"/>
        <v>30</v>
      </c>
      <c r="L615" s="105">
        <v>0.76415094339622647</v>
      </c>
      <c r="M615" s="105">
        <v>0.62805303558967196</v>
      </c>
      <c r="N615" s="105">
        <v>0.71368597816960544</v>
      </c>
      <c r="O615" s="105">
        <v>1.1977715877437325</v>
      </c>
      <c r="P615" s="105">
        <v>0.8571428571428571</v>
      </c>
      <c r="Q615" s="105">
        <v>0.77936333699231619</v>
      </c>
      <c r="R615" s="47" t="s">
        <v>3289</v>
      </c>
      <c r="S615" s="47" t="s">
        <v>3292</v>
      </c>
      <c r="T615" s="47" t="s">
        <v>3286</v>
      </c>
      <c r="U615" s="47" t="s">
        <v>3286</v>
      </c>
      <c r="V615" s="47" t="s">
        <v>3286</v>
      </c>
      <c r="W615" s="47" t="s">
        <v>3286</v>
      </c>
      <c r="X615" s="47" t="s">
        <v>3286</v>
      </c>
      <c r="Y615" s="47" t="s">
        <v>3286</v>
      </c>
    </row>
    <row r="616" spans="2:25" x14ac:dyDescent="0.45">
      <c r="B616" s="47" t="s">
        <v>8</v>
      </c>
      <c r="C616" s="47" t="s">
        <v>2577</v>
      </c>
      <c r="D616" s="47" t="s">
        <v>2578</v>
      </c>
      <c r="E616" s="47" t="s">
        <v>2124</v>
      </c>
      <c r="F616" s="47" t="s">
        <v>2579</v>
      </c>
      <c r="G616" s="155" t="s">
        <v>11</v>
      </c>
      <c r="H616" s="106">
        <v>0</v>
      </c>
      <c r="I616" s="106">
        <v>1620</v>
      </c>
      <c r="J616" s="106">
        <v>4978</v>
      </c>
      <c r="K616" s="107">
        <f t="shared" si="10"/>
        <v>0</v>
      </c>
      <c r="L616" s="105">
        <v>0</v>
      </c>
      <c r="M616" s="105">
        <v>0.85594013096351729</v>
      </c>
      <c r="N616" s="105">
        <v>0.99071983947830455</v>
      </c>
      <c r="O616" s="105">
        <v>1.047061472641297</v>
      </c>
      <c r="P616" s="105">
        <v>0.98154981549815501</v>
      </c>
      <c r="Q616" s="105">
        <v>1.00802407221665</v>
      </c>
      <c r="R616" s="47" t="s">
        <v>3289</v>
      </c>
      <c r="S616" s="47" t="s">
        <v>3292</v>
      </c>
      <c r="T616" s="47" t="s">
        <v>3286</v>
      </c>
      <c r="U616" s="47" t="s">
        <v>3286</v>
      </c>
      <c r="V616" s="47" t="s">
        <v>3286</v>
      </c>
      <c r="W616" s="47" t="s">
        <v>3286</v>
      </c>
      <c r="X616" s="47" t="s">
        <v>3286</v>
      </c>
      <c r="Y616" s="47" t="s">
        <v>3286</v>
      </c>
    </row>
    <row r="617" spans="2:25" x14ac:dyDescent="0.45">
      <c r="B617" s="47" t="s">
        <v>8</v>
      </c>
      <c r="C617" s="47" t="s">
        <v>2580</v>
      </c>
      <c r="D617" s="47" t="s">
        <v>2581</v>
      </c>
      <c r="E617" s="47" t="s">
        <v>2124</v>
      </c>
      <c r="F617" s="47" t="s">
        <v>2582</v>
      </c>
      <c r="G617" s="155" t="s">
        <v>11</v>
      </c>
      <c r="H617" s="106">
        <v>0</v>
      </c>
      <c r="I617" s="106">
        <v>1331</v>
      </c>
      <c r="J617" s="106">
        <v>3323</v>
      </c>
      <c r="K617" s="107">
        <f t="shared" si="10"/>
        <v>0</v>
      </c>
      <c r="L617" s="105">
        <v>0</v>
      </c>
      <c r="M617" s="105">
        <v>0.91009988901220862</v>
      </c>
      <c r="N617" s="105">
        <v>0.9168443496801707</v>
      </c>
      <c r="O617" s="105">
        <v>1.103448275862069</v>
      </c>
      <c r="P617" s="105">
        <v>0.85321764280549528</v>
      </c>
      <c r="Q617" s="105">
        <v>0.92376373626373631</v>
      </c>
      <c r="R617" s="47" t="s">
        <v>3289</v>
      </c>
      <c r="S617" s="47" t="s">
        <v>3292</v>
      </c>
      <c r="T617" s="47" t="s">
        <v>3286</v>
      </c>
      <c r="U617" s="47" t="s">
        <v>3286</v>
      </c>
      <c r="V617" s="47" t="s">
        <v>3286</v>
      </c>
      <c r="W617" s="47" t="s">
        <v>3286</v>
      </c>
      <c r="X617" s="47" t="s">
        <v>3286</v>
      </c>
      <c r="Y617" s="47" t="s">
        <v>3286</v>
      </c>
    </row>
    <row r="618" spans="2:25" x14ac:dyDescent="0.45">
      <c r="B618" s="47" t="s">
        <v>8</v>
      </c>
      <c r="C618" s="47" t="s">
        <v>2583</v>
      </c>
      <c r="D618" s="47" t="s">
        <v>2584</v>
      </c>
      <c r="E618" s="47" t="s">
        <v>2124</v>
      </c>
      <c r="F618" s="47" t="s">
        <v>2585</v>
      </c>
      <c r="G618" s="155" t="s">
        <v>3239</v>
      </c>
      <c r="H618" s="106">
        <v>69391</v>
      </c>
      <c r="I618" s="106">
        <v>141365</v>
      </c>
      <c r="J618" s="106">
        <v>143461</v>
      </c>
      <c r="K618" s="107">
        <f t="shared" si="10"/>
        <v>6939.1</v>
      </c>
      <c r="L618" s="105">
        <v>0.93019562167456393</v>
      </c>
      <c r="M618" s="105">
        <v>0.84875048842226863</v>
      </c>
      <c r="N618" s="105">
        <v>0.88570233710250756</v>
      </c>
      <c r="O618" s="105">
        <v>1.091593269357171</v>
      </c>
      <c r="P618" s="105">
        <v>0.82566059693318727</v>
      </c>
      <c r="Q618" s="105">
        <v>0.95418850446622894</v>
      </c>
      <c r="R618" s="47" t="s">
        <v>3289</v>
      </c>
      <c r="S618" s="47" t="s">
        <v>3292</v>
      </c>
      <c r="T618" s="47" t="s">
        <v>3286</v>
      </c>
      <c r="U618" s="47" t="s">
        <v>3286</v>
      </c>
      <c r="V618" s="47" t="s">
        <v>3286</v>
      </c>
      <c r="W618" s="47" t="s">
        <v>3286</v>
      </c>
      <c r="X618" s="47" t="s">
        <v>3286</v>
      </c>
      <c r="Y618" s="47" t="s">
        <v>3286</v>
      </c>
    </row>
    <row r="619" spans="2:25" x14ac:dyDescent="0.45">
      <c r="B619" s="47" t="s">
        <v>8</v>
      </c>
      <c r="C619" s="47" t="s">
        <v>2587</v>
      </c>
      <c r="D619" s="47" t="s">
        <v>2587</v>
      </c>
      <c r="E619" s="47" t="s">
        <v>2124</v>
      </c>
      <c r="F619" s="47" t="s">
        <v>2588</v>
      </c>
      <c r="G619" s="155" t="s">
        <v>3239</v>
      </c>
      <c r="H619" s="106">
        <v>544</v>
      </c>
      <c r="I619" s="106">
        <v>3808</v>
      </c>
      <c r="J619" s="106">
        <v>3886</v>
      </c>
      <c r="K619" s="107">
        <f t="shared" si="10"/>
        <v>54.400000000000006</v>
      </c>
      <c r="L619" s="105">
        <v>1.1731150793650793</v>
      </c>
      <c r="M619" s="105">
        <v>0.90909090909090906</v>
      </c>
      <c r="N619" s="105">
        <v>1.0014992503748126</v>
      </c>
      <c r="O619" s="105">
        <v>1.0663822980538522</v>
      </c>
      <c r="P619" s="105">
        <v>0.98175499565595137</v>
      </c>
      <c r="Q619" s="105">
        <v>0.81309994353472614</v>
      </c>
      <c r="R619" s="47" t="s">
        <v>3289</v>
      </c>
      <c r="S619" s="47" t="s">
        <v>3292</v>
      </c>
      <c r="T619" s="47" t="s">
        <v>3286</v>
      </c>
      <c r="U619" s="47" t="s">
        <v>3286</v>
      </c>
      <c r="V619" s="47" t="s">
        <v>3286</v>
      </c>
      <c r="W619" s="47" t="s">
        <v>3286</v>
      </c>
      <c r="X619" s="47" t="s">
        <v>3286</v>
      </c>
      <c r="Y619" s="47" t="s">
        <v>3286</v>
      </c>
    </row>
    <row r="620" spans="2:25" x14ac:dyDescent="0.45">
      <c r="B620" s="47" t="s">
        <v>8</v>
      </c>
      <c r="C620" s="47" t="s">
        <v>2590</v>
      </c>
      <c r="D620" s="47" t="s">
        <v>2591</v>
      </c>
      <c r="E620" s="47" t="s">
        <v>2124</v>
      </c>
      <c r="F620" s="47" t="s">
        <v>2592</v>
      </c>
      <c r="G620" s="155" t="s">
        <v>3239</v>
      </c>
      <c r="H620" s="106">
        <v>591</v>
      </c>
      <c r="I620" s="106">
        <v>7386</v>
      </c>
      <c r="J620" s="106">
        <v>7865</v>
      </c>
      <c r="K620" s="107">
        <f t="shared" si="10"/>
        <v>59.1</v>
      </c>
      <c r="L620" s="105">
        <v>1.0053720253037453</v>
      </c>
      <c r="M620" s="105">
        <v>0.95716783216783219</v>
      </c>
      <c r="N620" s="105">
        <v>0.97949188858279768</v>
      </c>
      <c r="O620" s="105">
        <v>1.087457627118644</v>
      </c>
      <c r="P620" s="105">
        <v>0.85579128440366969</v>
      </c>
      <c r="Q620" s="105">
        <v>0.95908299477655246</v>
      </c>
      <c r="R620" s="47" t="s">
        <v>3289</v>
      </c>
      <c r="S620" s="47" t="s">
        <v>3292</v>
      </c>
      <c r="T620" s="47" t="s">
        <v>3286</v>
      </c>
      <c r="U620" s="47" t="s">
        <v>3286</v>
      </c>
      <c r="V620" s="47" t="s">
        <v>3286</v>
      </c>
      <c r="W620" s="47" t="s">
        <v>3286</v>
      </c>
      <c r="X620" s="47" t="s">
        <v>3286</v>
      </c>
      <c r="Y620" s="47" t="s">
        <v>3286</v>
      </c>
    </row>
    <row r="621" spans="2:25" x14ac:dyDescent="0.45">
      <c r="B621" s="47" t="s">
        <v>16</v>
      </c>
      <c r="C621" s="47" t="s">
        <v>2593</v>
      </c>
      <c r="D621" s="47" t="s">
        <v>2593</v>
      </c>
      <c r="E621" s="47" t="s">
        <v>2124</v>
      </c>
      <c r="F621" s="47" t="s">
        <v>2594</v>
      </c>
      <c r="G621" s="155" t="s">
        <v>3239</v>
      </c>
      <c r="H621" s="106">
        <v>311</v>
      </c>
      <c r="I621" s="106">
        <v>350</v>
      </c>
      <c r="J621" s="106">
        <v>679</v>
      </c>
      <c r="K621" s="107">
        <f t="shared" si="10"/>
        <v>31.1</v>
      </c>
      <c r="L621" s="105">
        <v>0.90769230769230769</v>
      </c>
      <c r="M621" s="105">
        <v>1.2884615384615385</v>
      </c>
      <c r="N621" s="105">
        <v>1</v>
      </c>
      <c r="O621" s="105">
        <v>1.0727272727272728</v>
      </c>
      <c r="P621" s="105">
        <v>0.9464285714285714</v>
      </c>
      <c r="Q621" s="105">
        <v>1.0535714285714286</v>
      </c>
      <c r="R621" s="47" t="s">
        <v>3284</v>
      </c>
      <c r="S621" s="47" t="s">
        <v>3285</v>
      </c>
      <c r="T621" s="47" t="s">
        <v>3286</v>
      </c>
      <c r="U621" s="47" t="s">
        <v>3286</v>
      </c>
      <c r="V621" s="47" t="s">
        <v>3286</v>
      </c>
      <c r="W621" s="47" t="s">
        <v>3286</v>
      </c>
      <c r="X621" s="47" t="s">
        <v>3286</v>
      </c>
      <c r="Y621" s="47" t="s">
        <v>3286</v>
      </c>
    </row>
    <row r="622" spans="2:25" x14ac:dyDescent="0.45">
      <c r="B622" s="47" t="s">
        <v>16</v>
      </c>
      <c r="C622" s="47" t="s">
        <v>3419</v>
      </c>
      <c r="D622" s="47" t="s">
        <v>2597</v>
      </c>
      <c r="E622" s="47" t="s">
        <v>2124</v>
      </c>
      <c r="F622" s="47" t="s">
        <v>3346</v>
      </c>
      <c r="G622" s="155" t="s">
        <v>3239</v>
      </c>
      <c r="H622" s="106">
        <v>50500</v>
      </c>
      <c r="I622" s="106">
        <v>54000</v>
      </c>
      <c r="J622" s="106">
        <v>136500</v>
      </c>
      <c r="K622" s="107">
        <f t="shared" si="10"/>
        <v>5050</v>
      </c>
      <c r="L622" s="105">
        <v>0.57499999999999996</v>
      </c>
      <c r="M622" s="105">
        <v>0.42666666666666669</v>
      </c>
      <c r="N622" s="105">
        <v>0.27200000000000002</v>
      </c>
      <c r="O622" s="105">
        <v>0.48936170212765956</v>
      </c>
      <c r="P622" s="105">
        <v>0.60227272727272729</v>
      </c>
      <c r="Q622" s="105">
        <v>0.21212121212121213</v>
      </c>
      <c r="R622" s="47" t="s">
        <v>3284</v>
      </c>
      <c r="S622" s="47" t="s">
        <v>3285</v>
      </c>
      <c r="T622" s="47" t="s">
        <v>3293</v>
      </c>
      <c r="U622" s="47" t="s">
        <v>3293</v>
      </c>
      <c r="V622" s="47" t="s">
        <v>3293</v>
      </c>
      <c r="W622" s="47" t="s">
        <v>3293</v>
      </c>
      <c r="X622" s="47" t="s">
        <v>3293</v>
      </c>
      <c r="Y622" s="47" t="s">
        <v>3293</v>
      </c>
    </row>
    <row r="623" spans="2:25" x14ac:dyDescent="0.45">
      <c r="B623" s="47" t="s">
        <v>16</v>
      </c>
      <c r="C623" s="47" t="s">
        <v>2602</v>
      </c>
      <c r="D623" s="47" t="s">
        <v>2603</v>
      </c>
      <c r="E623" s="47" t="s">
        <v>2124</v>
      </c>
      <c r="F623" s="47" t="s">
        <v>3347</v>
      </c>
      <c r="G623" s="155" t="s">
        <v>3239</v>
      </c>
      <c r="H623" s="106">
        <v>191600</v>
      </c>
      <c r="I623" s="106">
        <v>189000</v>
      </c>
      <c r="J623" s="106">
        <v>221200</v>
      </c>
      <c r="K623" s="107">
        <f t="shared" si="10"/>
        <v>19160</v>
      </c>
      <c r="L623" s="105">
        <v>0.86250000000000004</v>
      </c>
      <c r="M623" s="105">
        <v>0.75221238938053092</v>
      </c>
      <c r="N623" s="105">
        <v>0.94736842105263153</v>
      </c>
      <c r="O623" s="105">
        <v>0.82722513089005234</v>
      </c>
      <c r="P623" s="105">
        <v>0.73743016759776536</v>
      </c>
      <c r="Q623" s="105">
        <v>0.63507109004739337</v>
      </c>
      <c r="R623" s="47" t="s">
        <v>3284</v>
      </c>
      <c r="S623" s="47" t="s">
        <v>3285</v>
      </c>
      <c r="T623" s="47" t="s">
        <v>3293</v>
      </c>
      <c r="U623" s="47" t="s">
        <v>3293</v>
      </c>
      <c r="V623" s="47" t="s">
        <v>3293</v>
      </c>
      <c r="W623" s="47" t="s">
        <v>3293</v>
      </c>
      <c r="X623" s="47" t="s">
        <v>3293</v>
      </c>
      <c r="Y623" s="47" t="s">
        <v>3293</v>
      </c>
    </row>
    <row r="624" spans="2:25" x14ac:dyDescent="0.45">
      <c r="B624" s="47" t="s">
        <v>8</v>
      </c>
      <c r="C624" s="47" t="s">
        <v>2618</v>
      </c>
      <c r="D624" s="47" t="s">
        <v>2618</v>
      </c>
      <c r="E624" s="47" t="s">
        <v>2124</v>
      </c>
      <c r="F624" s="47" t="s">
        <v>2619</v>
      </c>
      <c r="G624" s="155" t="s">
        <v>11</v>
      </c>
      <c r="H624" s="106">
        <v>0</v>
      </c>
      <c r="I624" s="106">
        <v>27</v>
      </c>
      <c r="J624" s="106">
        <v>101</v>
      </c>
      <c r="K624" s="107">
        <f t="shared" si="10"/>
        <v>0</v>
      </c>
      <c r="L624" s="105">
        <v>0</v>
      </c>
      <c r="M624" s="105">
        <v>0.77922077922077926</v>
      </c>
      <c r="N624" s="105">
        <v>1.0582010582010584</v>
      </c>
      <c r="O624" s="105">
        <v>0.73891625615763556</v>
      </c>
      <c r="P624" s="105">
        <v>0.67385444743935308</v>
      </c>
      <c r="Q624" s="105">
        <v>0.4520795660036166</v>
      </c>
      <c r="R624" s="47" t="s">
        <v>3289</v>
      </c>
      <c r="S624" s="47" t="s">
        <v>3294</v>
      </c>
      <c r="T624" s="47" t="s">
        <v>3286</v>
      </c>
      <c r="U624" s="47" t="s">
        <v>3286</v>
      </c>
      <c r="V624" s="47" t="s">
        <v>3286</v>
      </c>
      <c r="W624" s="47" t="s">
        <v>3286</v>
      </c>
      <c r="X624" s="47" t="s">
        <v>3286</v>
      </c>
      <c r="Y624" s="47" t="s">
        <v>3286</v>
      </c>
    </row>
    <row r="625" spans="2:25" x14ac:dyDescent="0.45">
      <c r="B625" s="47" t="s">
        <v>8</v>
      </c>
      <c r="C625" s="47" t="s">
        <v>2621</v>
      </c>
      <c r="D625" s="47" t="s">
        <v>2621</v>
      </c>
      <c r="E625" s="47" t="s">
        <v>2124</v>
      </c>
      <c r="F625" s="47" t="s">
        <v>2622</v>
      </c>
      <c r="G625" s="155" t="s">
        <v>11</v>
      </c>
      <c r="H625" s="106">
        <v>0</v>
      </c>
      <c r="I625" s="106">
        <v>592</v>
      </c>
      <c r="J625" s="106">
        <v>904</v>
      </c>
      <c r="K625" s="107">
        <f t="shared" si="10"/>
        <v>0</v>
      </c>
      <c r="L625" s="105">
        <v>0</v>
      </c>
      <c r="M625" s="105">
        <v>1.4285714285714286</v>
      </c>
      <c r="N625" s="105">
        <v>0.81755593803786586</v>
      </c>
      <c r="O625" s="105">
        <v>1.0513765445480163</v>
      </c>
      <c r="P625" s="105">
        <v>0.7069001899134838</v>
      </c>
      <c r="Q625" s="105">
        <v>0.51461506792918899</v>
      </c>
      <c r="R625" s="47" t="s">
        <v>3289</v>
      </c>
      <c r="S625" s="47" t="s">
        <v>3294</v>
      </c>
      <c r="T625" s="47" t="s">
        <v>3286</v>
      </c>
      <c r="U625" s="47" t="s">
        <v>3286</v>
      </c>
      <c r="V625" s="47" t="s">
        <v>3286</v>
      </c>
      <c r="W625" s="47" t="s">
        <v>3286</v>
      </c>
      <c r="X625" s="47" t="s">
        <v>3286</v>
      </c>
      <c r="Y625" s="47" t="s">
        <v>3286</v>
      </c>
    </row>
    <row r="626" spans="2:25" x14ac:dyDescent="0.45">
      <c r="B626" s="47" t="s">
        <v>8</v>
      </c>
      <c r="C626" s="47" t="s">
        <v>1937</v>
      </c>
      <c r="D626" s="47" t="s">
        <v>2624</v>
      </c>
      <c r="E626" s="47" t="s">
        <v>2124</v>
      </c>
      <c r="F626" s="47" t="s">
        <v>2625</v>
      </c>
      <c r="G626" s="155" t="s">
        <v>3239</v>
      </c>
      <c r="H626" s="106">
        <v>1961</v>
      </c>
      <c r="I626" s="106">
        <v>9522</v>
      </c>
      <c r="J626" s="106">
        <v>13851</v>
      </c>
      <c r="K626" s="107">
        <f t="shared" si="10"/>
        <v>196.10000000000002</v>
      </c>
      <c r="L626" s="105">
        <v>0.90933476394849788</v>
      </c>
      <c r="M626" s="105">
        <v>0.91768731988472618</v>
      </c>
      <c r="N626" s="105">
        <v>0.89661164205039101</v>
      </c>
      <c r="O626" s="105">
        <v>1.0850148858749586</v>
      </c>
      <c r="P626" s="105">
        <v>0.78485370051635117</v>
      </c>
      <c r="Q626" s="105">
        <v>0.94438058183747453</v>
      </c>
      <c r="R626" s="47" t="s">
        <v>3289</v>
      </c>
      <c r="S626" s="47" t="s">
        <v>3292</v>
      </c>
      <c r="T626" s="47" t="s">
        <v>3286</v>
      </c>
      <c r="U626" s="47" t="s">
        <v>3286</v>
      </c>
      <c r="V626" s="47" t="s">
        <v>3286</v>
      </c>
      <c r="W626" s="47" t="s">
        <v>3286</v>
      </c>
      <c r="X626" s="47" t="s">
        <v>3286</v>
      </c>
      <c r="Y626" s="47" t="s">
        <v>3286</v>
      </c>
    </row>
    <row r="627" spans="2:25" x14ac:dyDescent="0.45">
      <c r="B627" s="47" t="s">
        <v>8</v>
      </c>
      <c r="C627" s="47" t="s">
        <v>1940</v>
      </c>
      <c r="D627" s="47" t="s">
        <v>2626</v>
      </c>
      <c r="E627" s="47" t="s">
        <v>2124</v>
      </c>
      <c r="F627" s="47" t="s">
        <v>2627</v>
      </c>
      <c r="G627" s="155" t="s">
        <v>3239</v>
      </c>
      <c r="H627" s="106">
        <v>145</v>
      </c>
      <c r="I627" s="106">
        <v>979</v>
      </c>
      <c r="J627" s="106">
        <v>1262</v>
      </c>
      <c r="K627" s="107">
        <f t="shared" si="10"/>
        <v>14.5</v>
      </c>
      <c r="L627" s="105">
        <v>1.0631494804156676</v>
      </c>
      <c r="M627" s="105">
        <v>1.164021164021164</v>
      </c>
      <c r="N627" s="105">
        <v>0.89852008456659627</v>
      </c>
      <c r="O627" s="105">
        <v>1.0687022900763359</v>
      </c>
      <c r="P627" s="105">
        <v>0.91542288557213936</v>
      </c>
      <c r="Q627" s="105">
        <v>0.84427767354596628</v>
      </c>
      <c r="R627" s="47" t="s">
        <v>3289</v>
      </c>
      <c r="S627" s="47" t="s">
        <v>3292</v>
      </c>
      <c r="T627" s="47" t="s">
        <v>3286</v>
      </c>
      <c r="U627" s="47" t="s">
        <v>3286</v>
      </c>
      <c r="V627" s="47" t="s">
        <v>3286</v>
      </c>
      <c r="W627" s="47" t="s">
        <v>3286</v>
      </c>
      <c r="X627" s="47" t="s">
        <v>3286</v>
      </c>
      <c r="Y627" s="47" t="s">
        <v>3286</v>
      </c>
    </row>
    <row r="628" spans="2:25" x14ac:dyDescent="0.45">
      <c r="B628" s="47" t="s">
        <v>8</v>
      </c>
      <c r="C628" s="47" t="s">
        <v>955</v>
      </c>
      <c r="D628" s="47" t="s">
        <v>2628</v>
      </c>
      <c r="E628" s="47" t="s">
        <v>2124</v>
      </c>
      <c r="F628" s="47" t="s">
        <v>2629</v>
      </c>
      <c r="G628" s="155" t="s">
        <v>11</v>
      </c>
      <c r="H628" s="106">
        <v>0</v>
      </c>
      <c r="I628" s="106">
        <v>3711</v>
      </c>
      <c r="J628" s="106">
        <v>11304</v>
      </c>
      <c r="K628" s="107">
        <f t="shared" si="10"/>
        <v>0</v>
      </c>
      <c r="L628" s="105">
        <v>1.0791666666666666</v>
      </c>
      <c r="M628" s="105">
        <v>0.76354166666666667</v>
      </c>
      <c r="N628" s="105">
        <v>2.66</v>
      </c>
      <c r="O628" s="105">
        <v>1.2</v>
      </c>
      <c r="P628" s="105">
        <v>0.628</v>
      </c>
      <c r="Q628" s="105">
        <v>0</v>
      </c>
      <c r="R628" s="47" t="s">
        <v>3289</v>
      </c>
      <c r="S628" s="47" t="s">
        <v>3292</v>
      </c>
      <c r="T628" s="47" t="s">
        <v>3286</v>
      </c>
      <c r="U628" s="47" t="s">
        <v>3286</v>
      </c>
      <c r="V628" s="47" t="s">
        <v>3286</v>
      </c>
      <c r="W628" s="47" t="s">
        <v>3286</v>
      </c>
      <c r="X628" s="47" t="s">
        <v>3286</v>
      </c>
      <c r="Y628" s="47" t="s">
        <v>3286</v>
      </c>
    </row>
    <row r="629" spans="2:25" x14ac:dyDescent="0.45">
      <c r="B629" s="47" t="s">
        <v>8</v>
      </c>
      <c r="C629" s="47" t="s">
        <v>3456</v>
      </c>
      <c r="D629" s="47" t="s">
        <v>3456</v>
      </c>
      <c r="E629" s="47" t="s">
        <v>2124</v>
      </c>
      <c r="F629" s="47" t="s">
        <v>3457</v>
      </c>
      <c r="G629" s="155" t="s">
        <v>34</v>
      </c>
      <c r="H629" s="106">
        <v>0</v>
      </c>
      <c r="I629" s="106">
        <v>0</v>
      </c>
      <c r="J629" s="106">
        <v>0</v>
      </c>
      <c r="K629" s="107">
        <f t="shared" si="10"/>
        <v>0</v>
      </c>
      <c r="L629" s="105">
        <v>0</v>
      </c>
      <c r="M629" s="105">
        <v>0</v>
      </c>
      <c r="N629" s="105">
        <v>0</v>
      </c>
      <c r="O629" s="105">
        <v>0</v>
      </c>
      <c r="P629" s="105" t="e">
        <v>#N/A</v>
      </c>
      <c r="Q629" s="105">
        <v>0.96789883268482491</v>
      </c>
      <c r="R629" s="47" t="s">
        <v>3289</v>
      </c>
      <c r="S629" s="47" t="s">
        <v>3292</v>
      </c>
      <c r="T629" s="47" t="s">
        <v>3528</v>
      </c>
      <c r="U629" s="47" t="s">
        <v>3528</v>
      </c>
      <c r="V629" s="47" t="s">
        <v>3528</v>
      </c>
      <c r="W629" s="47" t="s">
        <v>3528</v>
      </c>
      <c r="X629" s="47" t="s">
        <v>3528</v>
      </c>
      <c r="Y629" s="47" t="s">
        <v>3528</v>
      </c>
    </row>
    <row r="630" spans="2:25" x14ac:dyDescent="0.45">
      <c r="B630" s="47" t="s">
        <v>8</v>
      </c>
      <c r="C630" s="47" t="s">
        <v>3459</v>
      </c>
      <c r="D630" s="47" t="s">
        <v>3459</v>
      </c>
      <c r="E630" s="47" t="s">
        <v>2124</v>
      </c>
      <c r="F630" s="47" t="s">
        <v>3460</v>
      </c>
      <c r="G630" s="155" t="s">
        <v>34</v>
      </c>
      <c r="H630" s="106">
        <v>0</v>
      </c>
      <c r="I630" s="106">
        <v>0</v>
      </c>
      <c r="J630" s="106">
        <v>0</v>
      </c>
      <c r="K630" s="107">
        <f t="shared" si="10"/>
        <v>0</v>
      </c>
      <c r="L630" s="105">
        <v>0</v>
      </c>
      <c r="M630" s="105">
        <v>0</v>
      </c>
      <c r="N630" s="105">
        <v>0</v>
      </c>
      <c r="O630" s="105">
        <v>0</v>
      </c>
      <c r="P630" s="105">
        <v>0.64128569199563112</v>
      </c>
      <c r="Q630" s="105">
        <v>1.0368011323425337</v>
      </c>
      <c r="R630" s="47" t="s">
        <v>3289</v>
      </c>
      <c r="S630" s="47" t="s">
        <v>3292</v>
      </c>
      <c r="T630" s="47" t="s">
        <v>3528</v>
      </c>
      <c r="U630" s="47" t="s">
        <v>3528</v>
      </c>
      <c r="V630" s="47" t="s">
        <v>3528</v>
      </c>
      <c r="W630" s="47" t="s">
        <v>3528</v>
      </c>
      <c r="X630" s="47" t="s">
        <v>3528</v>
      </c>
      <c r="Y630" s="47" t="s">
        <v>3528</v>
      </c>
    </row>
    <row r="631" spans="2:25" x14ac:dyDescent="0.45">
      <c r="B631" s="47" t="s">
        <v>8</v>
      </c>
      <c r="C631" s="47" t="s">
        <v>3463</v>
      </c>
      <c r="D631" s="47" t="s">
        <v>3463</v>
      </c>
      <c r="E631" s="47" t="s">
        <v>2124</v>
      </c>
      <c r="F631" s="47" t="s">
        <v>3464</v>
      </c>
      <c r="G631" s="155" t="s">
        <v>34</v>
      </c>
      <c r="H631" s="106">
        <v>0</v>
      </c>
      <c r="I631" s="106">
        <v>0</v>
      </c>
      <c r="J631" s="106">
        <v>0</v>
      </c>
      <c r="K631" s="107">
        <f t="shared" si="10"/>
        <v>0</v>
      </c>
      <c r="L631" s="105">
        <v>0</v>
      </c>
      <c r="M631" s="105">
        <v>0</v>
      </c>
      <c r="N631" s="105">
        <v>0</v>
      </c>
      <c r="O631" s="105">
        <v>0</v>
      </c>
      <c r="P631" s="105" t="e">
        <v>#N/A</v>
      </c>
      <c r="Q631" s="105">
        <v>1.0714089686590922</v>
      </c>
      <c r="R631" s="47" t="s">
        <v>3289</v>
      </c>
      <c r="S631" s="47" t="s">
        <v>3292</v>
      </c>
      <c r="T631" s="47" t="s">
        <v>3528</v>
      </c>
      <c r="U631" s="47" t="s">
        <v>3528</v>
      </c>
      <c r="V631" s="47" t="s">
        <v>3528</v>
      </c>
      <c r="W631" s="47" t="s">
        <v>3528</v>
      </c>
      <c r="X631" s="47" t="s">
        <v>3528</v>
      </c>
      <c r="Y631" s="47" t="s">
        <v>3528</v>
      </c>
    </row>
    <row r="632" spans="2:25" x14ac:dyDescent="0.45">
      <c r="B632" s="47" t="s">
        <v>8</v>
      </c>
      <c r="C632" s="47" t="s">
        <v>3465</v>
      </c>
      <c r="D632" s="47" t="s">
        <v>3465</v>
      </c>
      <c r="E632" s="47" t="s">
        <v>2124</v>
      </c>
      <c r="F632" s="47" t="s">
        <v>3466</v>
      </c>
      <c r="G632" s="155" t="s">
        <v>34</v>
      </c>
      <c r="H632" s="106">
        <v>0</v>
      </c>
      <c r="I632" s="106">
        <v>0</v>
      </c>
      <c r="J632" s="106">
        <v>0</v>
      </c>
      <c r="K632" s="107">
        <f t="shared" si="10"/>
        <v>0</v>
      </c>
      <c r="L632" s="105">
        <v>0</v>
      </c>
      <c r="M632" s="105">
        <v>0</v>
      </c>
      <c r="N632" s="105">
        <v>0</v>
      </c>
      <c r="O632" s="105">
        <v>0</v>
      </c>
      <c r="P632" s="105">
        <v>0.93688023904593165</v>
      </c>
      <c r="Q632" s="105">
        <v>1.4895928236036162</v>
      </c>
      <c r="R632" s="47" t="s">
        <v>3289</v>
      </c>
      <c r="S632" s="47" t="s">
        <v>3292</v>
      </c>
      <c r="T632" s="47" t="s">
        <v>3528</v>
      </c>
      <c r="U632" s="47" t="s">
        <v>3528</v>
      </c>
      <c r="V632" s="47" t="s">
        <v>3528</v>
      </c>
      <c r="W632" s="47" t="s">
        <v>3528</v>
      </c>
      <c r="X632" s="47" t="s">
        <v>3528</v>
      </c>
      <c r="Y632" s="47" t="s">
        <v>3528</v>
      </c>
    </row>
    <row r="633" spans="2:25" x14ac:dyDescent="0.45">
      <c r="B633" s="47" t="s">
        <v>8</v>
      </c>
      <c r="C633" s="47" t="s">
        <v>3468</v>
      </c>
      <c r="D633" s="47" t="s">
        <v>3468</v>
      </c>
      <c r="E633" s="47" t="s">
        <v>2124</v>
      </c>
      <c r="F633" s="47" t="s">
        <v>3469</v>
      </c>
      <c r="G633" s="155" t="s">
        <v>34</v>
      </c>
      <c r="H633" s="106">
        <v>0</v>
      </c>
      <c r="I633" s="106">
        <v>0</v>
      </c>
      <c r="J633" s="106">
        <v>0</v>
      </c>
      <c r="K633" s="107">
        <f t="shared" si="10"/>
        <v>0</v>
      </c>
      <c r="L633" s="105">
        <v>0</v>
      </c>
      <c r="M633" s="105">
        <v>0</v>
      </c>
      <c r="N633" s="105">
        <v>0</v>
      </c>
      <c r="O633" s="105">
        <v>0</v>
      </c>
      <c r="P633" s="105">
        <v>0.96744574290484142</v>
      </c>
      <c r="Q633" s="105">
        <v>1.3491506739489905</v>
      </c>
      <c r="R633" s="47" t="s">
        <v>3289</v>
      </c>
      <c r="S633" s="47" t="s">
        <v>3437</v>
      </c>
      <c r="T633" s="47" t="s">
        <v>3528</v>
      </c>
      <c r="U633" s="47" t="s">
        <v>3528</v>
      </c>
      <c r="V633" s="47" t="s">
        <v>3528</v>
      </c>
      <c r="W633" s="47" t="s">
        <v>3528</v>
      </c>
      <c r="X633" s="47" t="s">
        <v>3528</v>
      </c>
      <c r="Y633" s="47" t="s">
        <v>3528</v>
      </c>
    </row>
    <row r="634" spans="2:25" x14ac:dyDescent="0.45">
      <c r="B634" s="47" t="s">
        <v>8</v>
      </c>
      <c r="C634" s="47" t="s">
        <v>3472</v>
      </c>
      <c r="D634" s="47" t="s">
        <v>3472</v>
      </c>
      <c r="E634" s="47" t="s">
        <v>2124</v>
      </c>
      <c r="F634" s="47" t="s">
        <v>3473</v>
      </c>
      <c r="G634" s="155" t="s">
        <v>34</v>
      </c>
      <c r="H634" s="106">
        <v>0</v>
      </c>
      <c r="I634" s="106">
        <v>0</v>
      </c>
      <c r="J634" s="106">
        <v>0</v>
      </c>
      <c r="K634" s="107">
        <f t="shared" si="10"/>
        <v>0</v>
      </c>
      <c r="L634" s="105">
        <v>0</v>
      </c>
      <c r="M634" s="105">
        <v>0</v>
      </c>
      <c r="N634" s="105">
        <v>0</v>
      </c>
      <c r="O634" s="105">
        <v>0</v>
      </c>
      <c r="P634" s="105">
        <v>0.75656550088120789</v>
      </c>
      <c r="Q634" s="105">
        <v>1.1850579647917561</v>
      </c>
      <c r="R634" s="47" t="s">
        <v>3289</v>
      </c>
      <c r="S634" s="47" t="s">
        <v>3523</v>
      </c>
      <c r="T634" s="47" t="s">
        <v>3528</v>
      </c>
      <c r="U634" s="47" t="s">
        <v>3528</v>
      </c>
      <c r="V634" s="47" t="s">
        <v>3528</v>
      </c>
      <c r="W634" s="47" t="s">
        <v>3528</v>
      </c>
      <c r="X634" s="47" t="s">
        <v>3528</v>
      </c>
      <c r="Y634" s="47" t="s">
        <v>3528</v>
      </c>
    </row>
    <row r="635" spans="2:25" x14ac:dyDescent="0.45">
      <c r="B635" s="47" t="s">
        <v>8</v>
      </c>
      <c r="C635" s="47" t="s">
        <v>3524</v>
      </c>
      <c r="D635" s="47" t="s">
        <v>3525</v>
      </c>
      <c r="E635" s="47" t="s">
        <v>2124</v>
      </c>
      <c r="F635" s="47" t="s">
        <v>3526</v>
      </c>
      <c r="G635" s="155" t="s">
        <v>3231</v>
      </c>
      <c r="H635" s="106">
        <v>370</v>
      </c>
      <c r="I635" s="106">
        <v>217</v>
      </c>
      <c r="J635" s="106">
        <v>0</v>
      </c>
      <c r="K635" s="107">
        <f t="shared" si="10"/>
        <v>37</v>
      </c>
      <c r="L635" s="105">
        <v>0</v>
      </c>
      <c r="M635" s="105">
        <v>0</v>
      </c>
      <c r="N635" s="105">
        <v>0</v>
      </c>
      <c r="O635" s="105">
        <v>0</v>
      </c>
      <c r="P635" s="105">
        <v>0</v>
      </c>
      <c r="Q635" s="105">
        <v>0</v>
      </c>
      <c r="R635" s="47" t="s">
        <v>3289</v>
      </c>
      <c r="S635" s="47" t="s">
        <v>3294</v>
      </c>
      <c r="T635" s="47" t="s">
        <v>3287</v>
      </c>
      <c r="U635" s="47" t="s">
        <v>3287</v>
      </c>
      <c r="V635" s="47" t="s">
        <v>3287</v>
      </c>
      <c r="W635" s="47" t="s">
        <v>3287</v>
      </c>
      <c r="X635" s="47" t="s">
        <v>3287</v>
      </c>
      <c r="Y635" s="47" t="s">
        <v>3287</v>
      </c>
    </row>
    <row r="636" spans="2:25" x14ac:dyDescent="0.45">
      <c r="B636" s="47" t="s">
        <v>8</v>
      </c>
      <c r="C636" s="47" t="s">
        <v>2634</v>
      </c>
      <c r="D636" s="47" t="s">
        <v>2635</v>
      </c>
      <c r="E636" s="47" t="s">
        <v>2124</v>
      </c>
      <c r="F636" s="47" t="s">
        <v>3527</v>
      </c>
      <c r="G636" s="155" t="s">
        <v>3231</v>
      </c>
      <c r="H636" s="106">
        <v>88</v>
      </c>
      <c r="I636" s="106">
        <v>38</v>
      </c>
      <c r="J636" s="106">
        <v>0</v>
      </c>
      <c r="K636" s="107">
        <f t="shared" si="10"/>
        <v>8.8000000000000007</v>
      </c>
      <c r="L636" s="105">
        <v>0</v>
      </c>
      <c r="M636" s="105">
        <v>0</v>
      </c>
      <c r="N636" s="105">
        <v>0</v>
      </c>
      <c r="O636" s="105">
        <v>0</v>
      </c>
      <c r="P636" s="105">
        <v>0</v>
      </c>
      <c r="Q636" s="105">
        <v>0</v>
      </c>
      <c r="R636" s="47" t="s">
        <v>3289</v>
      </c>
      <c r="S636" s="47" t="s">
        <v>3294</v>
      </c>
      <c r="T636" s="47" t="s">
        <v>3287</v>
      </c>
      <c r="U636" s="47" t="s">
        <v>3287</v>
      </c>
      <c r="V636" s="47" t="s">
        <v>3287</v>
      </c>
      <c r="W636" s="47" t="s">
        <v>3287</v>
      </c>
      <c r="X636" s="47" t="s">
        <v>3287</v>
      </c>
      <c r="Y636" s="47" t="s">
        <v>3287</v>
      </c>
    </row>
    <row r="637" spans="2:25" x14ac:dyDescent="0.45">
      <c r="B637" s="47" t="s">
        <v>8</v>
      </c>
      <c r="C637" s="47" t="s">
        <v>2638</v>
      </c>
      <c r="D637" s="47" t="s">
        <v>2638</v>
      </c>
      <c r="E637" s="47" t="s">
        <v>2124</v>
      </c>
      <c r="F637" s="47" t="s">
        <v>3348</v>
      </c>
      <c r="G637" s="155" t="s">
        <v>3239</v>
      </c>
      <c r="H637" s="106">
        <v>1251</v>
      </c>
      <c r="I637" s="106">
        <v>1493</v>
      </c>
      <c r="J637" s="106">
        <v>1560</v>
      </c>
      <c r="K637" s="107">
        <f t="shared" si="10"/>
        <v>125.10000000000001</v>
      </c>
      <c r="L637" s="105">
        <v>1.2510154346060114</v>
      </c>
      <c r="M637" s="105">
        <v>2.1692169216921693</v>
      </c>
      <c r="N637" s="105">
        <v>1.6216216216216217</v>
      </c>
      <c r="O637" s="105">
        <v>1.4938828074694139</v>
      </c>
      <c r="P637" s="105">
        <v>1.0806618407445707</v>
      </c>
      <c r="Q637" s="105">
        <v>1.0454783063251436</v>
      </c>
      <c r="R637" s="47" t="s">
        <v>3289</v>
      </c>
      <c r="S637" s="47" t="s">
        <v>3292</v>
      </c>
      <c r="T637" s="47" t="s">
        <v>3286</v>
      </c>
      <c r="U637" s="47" t="s">
        <v>3286</v>
      </c>
      <c r="V637" s="47" t="s">
        <v>3286</v>
      </c>
      <c r="W637" s="47" t="s">
        <v>3286</v>
      </c>
      <c r="X637" s="47" t="s">
        <v>3286</v>
      </c>
      <c r="Y637" s="47" t="s">
        <v>3286</v>
      </c>
    </row>
    <row r="638" spans="2:25" x14ac:dyDescent="0.45">
      <c r="B638" s="47" t="s">
        <v>8</v>
      </c>
      <c r="C638" s="47" t="s">
        <v>2642</v>
      </c>
      <c r="D638" s="47" t="s">
        <v>2642</v>
      </c>
      <c r="E638" s="47" t="s">
        <v>2124</v>
      </c>
      <c r="F638" s="47" t="s">
        <v>3349</v>
      </c>
      <c r="G638" s="155" t="s">
        <v>3239</v>
      </c>
      <c r="H638" s="106">
        <v>339</v>
      </c>
      <c r="I638" s="106">
        <v>388</v>
      </c>
      <c r="J638" s="106">
        <v>445</v>
      </c>
      <c r="K638" s="107">
        <f t="shared" si="10"/>
        <v>33.9</v>
      </c>
      <c r="L638" s="105">
        <v>0.91269841269841268</v>
      </c>
      <c r="M638" s="105">
        <v>1.2751677852348993</v>
      </c>
      <c r="N638" s="105">
        <v>0.9438202247191011</v>
      </c>
      <c r="O638" s="105">
        <v>0.9662921348314607</v>
      </c>
      <c r="P638" s="105">
        <v>0.9662921348314607</v>
      </c>
      <c r="Q638" s="105">
        <v>0.94202898550724645</v>
      </c>
      <c r="R638" s="47" t="s">
        <v>3289</v>
      </c>
      <c r="S638" s="47" t="s">
        <v>3292</v>
      </c>
      <c r="T638" s="47" t="s">
        <v>3286</v>
      </c>
      <c r="U638" s="47" t="s">
        <v>3286</v>
      </c>
      <c r="V638" s="47" t="s">
        <v>3286</v>
      </c>
      <c r="W638" s="47" t="s">
        <v>3286</v>
      </c>
      <c r="X638" s="47" t="s">
        <v>3286</v>
      </c>
      <c r="Y638" s="47" t="s">
        <v>3286</v>
      </c>
    </row>
    <row r="639" spans="2:25" x14ac:dyDescent="0.45">
      <c r="B639" s="47" t="s">
        <v>8</v>
      </c>
      <c r="C639" s="47" t="s">
        <v>2645</v>
      </c>
      <c r="D639" s="47" t="s">
        <v>2645</v>
      </c>
      <c r="E639" s="47" t="s">
        <v>2124</v>
      </c>
      <c r="F639" s="47" t="s">
        <v>3350</v>
      </c>
      <c r="G639" s="155" t="s">
        <v>3239</v>
      </c>
      <c r="H639" s="106">
        <v>43</v>
      </c>
      <c r="I639" s="106">
        <v>256</v>
      </c>
      <c r="J639" s="106">
        <v>327</v>
      </c>
      <c r="K639" s="107">
        <f t="shared" si="10"/>
        <v>4.3</v>
      </c>
      <c r="L639" s="105">
        <v>1.0178117048346056</v>
      </c>
      <c r="M639" s="105">
        <v>0.55555555555555547</v>
      </c>
      <c r="N639" s="105">
        <v>1.0894941634241246</v>
      </c>
      <c r="O639" s="105">
        <v>0.93425605536332179</v>
      </c>
      <c r="P639" s="105">
        <v>0.93425605536332179</v>
      </c>
      <c r="Q639" s="105">
        <v>1.0964912280701753</v>
      </c>
      <c r="R639" s="47" t="s">
        <v>3289</v>
      </c>
      <c r="S639" s="47" t="s">
        <v>3292</v>
      </c>
      <c r="T639" s="47" t="s">
        <v>3286</v>
      </c>
      <c r="U639" s="47" t="s">
        <v>3286</v>
      </c>
      <c r="V639" s="47" t="s">
        <v>3286</v>
      </c>
      <c r="W639" s="47" t="s">
        <v>3286</v>
      </c>
      <c r="X639" s="47" t="s">
        <v>3286</v>
      </c>
      <c r="Y639" s="47" t="s">
        <v>3286</v>
      </c>
    </row>
    <row r="640" spans="2:25" x14ac:dyDescent="0.45">
      <c r="B640" s="47" t="s">
        <v>8</v>
      </c>
      <c r="C640" s="47" t="s">
        <v>2648</v>
      </c>
      <c r="D640" s="47" t="s">
        <v>2648</v>
      </c>
      <c r="E640" s="47" t="s">
        <v>2124</v>
      </c>
      <c r="F640" s="47" t="s">
        <v>3351</v>
      </c>
      <c r="G640" s="155" t="s">
        <v>3239</v>
      </c>
      <c r="H640" s="106">
        <v>19</v>
      </c>
      <c r="I640" s="106">
        <v>92</v>
      </c>
      <c r="J640" s="106">
        <v>111</v>
      </c>
      <c r="K640" s="107">
        <f t="shared" si="10"/>
        <v>1.9000000000000001</v>
      </c>
      <c r="L640" s="105">
        <v>1.0256410256410258</v>
      </c>
      <c r="M640" s="105">
        <v>0.90909090909090906</v>
      </c>
      <c r="N640" s="105">
        <v>0.875</v>
      </c>
      <c r="O640" s="105">
        <v>0.8571428571428571</v>
      </c>
      <c r="P640" s="105">
        <v>0.7142857142857143</v>
      </c>
      <c r="Q640" s="105">
        <v>0.81967213114754101</v>
      </c>
      <c r="R640" s="47" t="s">
        <v>3289</v>
      </c>
      <c r="S640" s="47" t="s">
        <v>3292</v>
      </c>
      <c r="T640" s="47" t="s">
        <v>3286</v>
      </c>
      <c r="U640" s="47" t="s">
        <v>3286</v>
      </c>
      <c r="V640" s="47" t="s">
        <v>3286</v>
      </c>
      <c r="W640" s="47" t="s">
        <v>3286</v>
      </c>
      <c r="X640" s="47" t="s">
        <v>3286</v>
      </c>
      <c r="Y640" s="47" t="s">
        <v>3286</v>
      </c>
    </row>
    <row r="641" spans="2:25" x14ac:dyDescent="0.45">
      <c r="B641" s="47" t="s">
        <v>8</v>
      </c>
      <c r="C641" s="47" t="s">
        <v>2654</v>
      </c>
      <c r="D641" s="47" t="s">
        <v>2655</v>
      </c>
      <c r="E641" s="47" t="s">
        <v>2124</v>
      </c>
      <c r="F641" s="47" t="s">
        <v>2656</v>
      </c>
      <c r="G641" s="155" t="s">
        <v>11</v>
      </c>
      <c r="H641" s="106">
        <v>0</v>
      </c>
      <c r="I641" s="106">
        <v>459</v>
      </c>
      <c r="J641" s="106">
        <v>1150</v>
      </c>
      <c r="K641" s="107">
        <f t="shared" si="10"/>
        <v>0</v>
      </c>
      <c r="L641" s="105">
        <v>1.039182282793867</v>
      </c>
      <c r="M641" s="105">
        <v>1.1670020120724345</v>
      </c>
      <c r="N641" s="105">
        <v>1.1538461538461537</v>
      </c>
      <c r="O641" s="105">
        <v>1.3061564059900166</v>
      </c>
      <c r="P641" s="105">
        <v>1.1936560934891487</v>
      </c>
      <c r="Q641" s="105">
        <v>1.0150107219442459</v>
      </c>
      <c r="R641" s="47" t="s">
        <v>3289</v>
      </c>
      <c r="S641" s="47" t="s">
        <v>3292</v>
      </c>
      <c r="T641" s="47" t="s">
        <v>3286</v>
      </c>
      <c r="U641" s="47" t="s">
        <v>3286</v>
      </c>
      <c r="V641" s="47" t="s">
        <v>3286</v>
      </c>
      <c r="W641" s="47" t="s">
        <v>3286</v>
      </c>
      <c r="X641" s="47" t="s">
        <v>3286</v>
      </c>
      <c r="Y641" s="47" t="s">
        <v>3286</v>
      </c>
    </row>
    <row r="642" spans="2:25" x14ac:dyDescent="0.45">
      <c r="B642" s="47" t="s">
        <v>8</v>
      </c>
      <c r="C642" s="47" t="s">
        <v>2658</v>
      </c>
      <c r="D642" s="47" t="s">
        <v>2658</v>
      </c>
      <c r="E642" s="47" t="s">
        <v>2124</v>
      </c>
      <c r="F642" s="47" t="s">
        <v>3352</v>
      </c>
      <c r="G642" s="155" t="s">
        <v>11</v>
      </c>
      <c r="H642" s="106">
        <v>0</v>
      </c>
      <c r="I642" s="106">
        <v>4456</v>
      </c>
      <c r="J642" s="106">
        <v>13296</v>
      </c>
      <c r="K642" s="107">
        <f t="shared" si="10"/>
        <v>0</v>
      </c>
      <c r="L642" s="105">
        <v>1.2482882123670074</v>
      </c>
      <c r="M642" s="105">
        <v>1.2426323145166189</v>
      </c>
      <c r="N642" s="105">
        <v>1.0936408106219426</v>
      </c>
      <c r="O642" s="105">
        <v>0.95710045006224265</v>
      </c>
      <c r="P642" s="105">
        <v>0.97186452208562124</v>
      </c>
      <c r="Q642" s="105">
        <v>0.99100909136571391</v>
      </c>
      <c r="R642" s="47" t="s">
        <v>3289</v>
      </c>
      <c r="S642" s="47" t="s">
        <v>3292</v>
      </c>
      <c r="T642" s="47" t="s">
        <v>3286</v>
      </c>
      <c r="U642" s="47" t="s">
        <v>3286</v>
      </c>
      <c r="V642" s="47" t="s">
        <v>3286</v>
      </c>
      <c r="W642" s="47" t="s">
        <v>3286</v>
      </c>
      <c r="X642" s="47" t="s">
        <v>3286</v>
      </c>
      <c r="Y642" s="47" t="s">
        <v>3286</v>
      </c>
    </row>
    <row r="643" spans="2:25" x14ac:dyDescent="0.45">
      <c r="B643" s="47" t="s">
        <v>16</v>
      </c>
      <c r="C643" s="47" t="s">
        <v>2662</v>
      </c>
      <c r="D643" s="47" t="s">
        <v>2662</v>
      </c>
      <c r="E643" s="47" t="s">
        <v>2124</v>
      </c>
      <c r="F643" s="47" t="s">
        <v>2663</v>
      </c>
      <c r="G643" s="155" t="s">
        <v>3231</v>
      </c>
      <c r="H643" s="106">
        <v>167720</v>
      </c>
      <c r="I643" s="106">
        <v>139700</v>
      </c>
      <c r="J643" s="106">
        <v>137310</v>
      </c>
      <c r="K643" s="107">
        <f t="shared" si="10"/>
        <v>16772</v>
      </c>
      <c r="L643" s="105">
        <v>0.74123273113708821</v>
      </c>
      <c r="M643" s="105">
        <v>0.69524793388429751</v>
      </c>
      <c r="N643" s="105">
        <v>0.74655647382920109</v>
      </c>
      <c r="O643" s="105">
        <v>0.43414888079125458</v>
      </c>
      <c r="P643" s="105">
        <v>0.43094758064516131</v>
      </c>
      <c r="Q643" s="105">
        <v>1.2942857142857143</v>
      </c>
      <c r="R643" s="47" t="s">
        <v>3284</v>
      </c>
      <c r="S643" s="47" t="s">
        <v>3285</v>
      </c>
      <c r="T643" s="47" t="s">
        <v>3293</v>
      </c>
      <c r="U643" s="47" t="s">
        <v>3293</v>
      </c>
      <c r="V643" s="47" t="s">
        <v>3293</v>
      </c>
      <c r="W643" s="47" t="s">
        <v>3293</v>
      </c>
      <c r="X643" s="47" t="s">
        <v>3293</v>
      </c>
      <c r="Y643" s="47" t="s">
        <v>3293</v>
      </c>
    </row>
    <row r="644" spans="2:25" x14ac:dyDescent="0.45">
      <c r="B644" s="47" t="s">
        <v>16</v>
      </c>
      <c r="C644" s="47" t="s">
        <v>2665</v>
      </c>
      <c r="D644" s="47" t="s">
        <v>2665</v>
      </c>
      <c r="E644" s="47" t="s">
        <v>2124</v>
      </c>
      <c r="F644" s="47" t="s">
        <v>2666</v>
      </c>
      <c r="G644" s="155" t="s">
        <v>3239</v>
      </c>
      <c r="H644" s="106">
        <v>5550</v>
      </c>
      <c r="I644" s="106">
        <v>7730</v>
      </c>
      <c r="J644" s="106">
        <v>13460</v>
      </c>
      <c r="K644" s="107">
        <f t="shared" si="10"/>
        <v>555</v>
      </c>
      <c r="L644" s="105">
        <v>2.8248587570621469E-2</v>
      </c>
      <c r="M644" s="105">
        <v>0.70114942528735635</v>
      </c>
      <c r="N644" s="105">
        <v>0.55681818181818177</v>
      </c>
      <c r="O644" s="105">
        <v>8.461538461538462E-2</v>
      </c>
      <c r="P644" s="105">
        <v>0.13382899628252787</v>
      </c>
      <c r="Q644" s="105">
        <v>0.3728813559322034</v>
      </c>
      <c r="R644" s="47" t="s">
        <v>3284</v>
      </c>
      <c r="S644" s="47" t="s">
        <v>3285</v>
      </c>
      <c r="T644" s="47" t="s">
        <v>3293</v>
      </c>
      <c r="U644" s="47" t="s">
        <v>3293</v>
      </c>
      <c r="V644" s="47" t="s">
        <v>3293</v>
      </c>
      <c r="W644" s="47" t="s">
        <v>3293</v>
      </c>
      <c r="X644" s="47" t="s">
        <v>3293</v>
      </c>
      <c r="Y644" s="47" t="s">
        <v>3293</v>
      </c>
    </row>
    <row r="645" spans="2:25" x14ac:dyDescent="0.45">
      <c r="B645" s="47" t="s">
        <v>16</v>
      </c>
      <c r="C645" s="47" t="s">
        <v>2668</v>
      </c>
      <c r="D645" s="47" t="s">
        <v>2668</v>
      </c>
      <c r="E645" s="47" t="s">
        <v>2124</v>
      </c>
      <c r="F645" s="47" t="s">
        <v>2669</v>
      </c>
      <c r="G645" s="155" t="s">
        <v>3231</v>
      </c>
      <c r="H645" s="106">
        <v>36040</v>
      </c>
      <c r="I645" s="106">
        <v>34120</v>
      </c>
      <c r="J645" s="106">
        <v>33380</v>
      </c>
      <c r="K645" s="107">
        <f t="shared" ref="K645:K708" si="11">H645*0.1</f>
        <v>3604</v>
      </c>
      <c r="L645" s="105">
        <v>0.58352941176470585</v>
      </c>
      <c r="M645" s="105">
        <v>0.77083333333333337</v>
      </c>
      <c r="N645" s="105">
        <v>0.96336996336996339</v>
      </c>
      <c r="O645" s="105">
        <v>0.57180851063829785</v>
      </c>
      <c r="P645" s="105">
        <v>0.47395833333333331</v>
      </c>
      <c r="Q645" s="105">
        <v>0.72924187725631773</v>
      </c>
      <c r="R645" s="47" t="s">
        <v>3284</v>
      </c>
      <c r="S645" s="47" t="s">
        <v>3291</v>
      </c>
      <c r="T645" s="47" t="s">
        <v>3293</v>
      </c>
      <c r="U645" s="47" t="s">
        <v>3293</v>
      </c>
      <c r="V645" s="47" t="s">
        <v>3293</v>
      </c>
      <c r="W645" s="47" t="s">
        <v>3293</v>
      </c>
      <c r="X645" s="47" t="s">
        <v>3293</v>
      </c>
      <c r="Y645" s="47" t="s">
        <v>3293</v>
      </c>
    </row>
    <row r="646" spans="2:25" x14ac:dyDescent="0.45">
      <c r="B646" s="47" t="s">
        <v>16</v>
      </c>
      <c r="C646" s="47" t="s">
        <v>2671</v>
      </c>
      <c r="D646" s="47" t="s">
        <v>2671</v>
      </c>
      <c r="E646" s="47" t="s">
        <v>2124</v>
      </c>
      <c r="F646" s="47" t="s">
        <v>2672</v>
      </c>
      <c r="G646" s="155" t="s">
        <v>3231</v>
      </c>
      <c r="H646" s="106">
        <v>22190</v>
      </c>
      <c r="I646" s="106">
        <v>28190</v>
      </c>
      <c r="J646" s="106">
        <v>20940</v>
      </c>
      <c r="K646" s="107">
        <f t="shared" si="11"/>
        <v>2219</v>
      </c>
      <c r="L646" s="105">
        <v>0.64227642276422769</v>
      </c>
      <c r="M646" s="105">
        <v>0.93382352941176472</v>
      </c>
      <c r="N646" s="105">
        <v>0.92763157894736847</v>
      </c>
      <c r="O646" s="105">
        <v>0.36129032258064514</v>
      </c>
      <c r="P646" s="105">
        <v>0.31347962382445144</v>
      </c>
      <c r="Q646" s="105">
        <v>0.84027777777777779</v>
      </c>
      <c r="R646" s="47" t="s">
        <v>3284</v>
      </c>
      <c r="S646" s="47" t="s">
        <v>3285</v>
      </c>
      <c r="T646" s="47" t="s">
        <v>3293</v>
      </c>
      <c r="U646" s="47" t="s">
        <v>3293</v>
      </c>
      <c r="V646" s="47" t="s">
        <v>3293</v>
      </c>
      <c r="W646" s="47" t="s">
        <v>3293</v>
      </c>
      <c r="X646" s="47" t="s">
        <v>3293</v>
      </c>
      <c r="Y646" s="47" t="s">
        <v>3293</v>
      </c>
    </row>
    <row r="647" spans="2:25" x14ac:dyDescent="0.45">
      <c r="B647" s="47" t="s">
        <v>16</v>
      </c>
      <c r="C647" s="47" t="s">
        <v>2674</v>
      </c>
      <c r="D647" s="47" t="s">
        <v>2674</v>
      </c>
      <c r="E647" s="47" t="s">
        <v>2124</v>
      </c>
      <c r="F647" s="47" t="s">
        <v>2675</v>
      </c>
      <c r="G647" s="155" t="s">
        <v>3231</v>
      </c>
      <c r="H647" s="106">
        <v>105710</v>
      </c>
      <c r="I647" s="106">
        <v>88340</v>
      </c>
      <c r="J647" s="106">
        <v>67370</v>
      </c>
      <c r="K647" s="107">
        <f t="shared" si="11"/>
        <v>10571</v>
      </c>
      <c r="L647" s="105">
        <v>0.60101010101010099</v>
      </c>
      <c r="M647" s="105">
        <v>0.94218415417558887</v>
      </c>
      <c r="N647" s="105">
        <v>0.72377622377622375</v>
      </c>
      <c r="O647" s="105">
        <v>0.68044692737430168</v>
      </c>
      <c r="P647" s="105">
        <v>0.57382953181272511</v>
      </c>
      <c r="Q647" s="105">
        <v>0.82067851373182554</v>
      </c>
      <c r="R647" s="47" t="s">
        <v>3284</v>
      </c>
      <c r="S647" s="47" t="s">
        <v>3291</v>
      </c>
      <c r="T647" s="47" t="s">
        <v>3293</v>
      </c>
      <c r="U647" s="47" t="s">
        <v>3293</v>
      </c>
      <c r="V647" s="47" t="s">
        <v>3293</v>
      </c>
      <c r="W647" s="47" t="s">
        <v>3293</v>
      </c>
      <c r="X647" s="47" t="s">
        <v>3293</v>
      </c>
      <c r="Y647" s="47" t="s">
        <v>3293</v>
      </c>
    </row>
    <row r="648" spans="2:25" x14ac:dyDescent="0.45">
      <c r="B648" s="47" t="s">
        <v>8</v>
      </c>
      <c r="C648" s="47" t="s">
        <v>2677</v>
      </c>
      <c r="D648" s="47" t="s">
        <v>2677</v>
      </c>
      <c r="E648" s="47" t="s">
        <v>2124</v>
      </c>
      <c r="F648" s="47" t="s">
        <v>2678</v>
      </c>
      <c r="G648" s="155" t="s">
        <v>3231</v>
      </c>
      <c r="H648" s="106">
        <v>30487</v>
      </c>
      <c r="I648" s="106">
        <v>55261</v>
      </c>
      <c r="J648" s="106">
        <v>40521</v>
      </c>
      <c r="K648" s="107">
        <f t="shared" si="11"/>
        <v>3048.7000000000003</v>
      </c>
      <c r="L648" s="105">
        <v>0.1473501303214596</v>
      </c>
      <c r="M648" s="105">
        <v>0.38143036386449186</v>
      </c>
      <c r="N648" s="105">
        <v>0.57501237828024432</v>
      </c>
      <c r="O648" s="105">
        <v>0.71001494768310913</v>
      </c>
      <c r="P648" s="105">
        <v>-1.1838127742564604</v>
      </c>
      <c r="Q648" s="105">
        <v>-3.1727883378590824E-2</v>
      </c>
      <c r="R648" s="47" t="s">
        <v>3289</v>
      </c>
      <c r="S648" s="47" t="s">
        <v>3301</v>
      </c>
      <c r="T648" s="47" t="s">
        <v>3286</v>
      </c>
      <c r="U648" s="47" t="s">
        <v>3286</v>
      </c>
      <c r="V648" s="47" t="s">
        <v>3286</v>
      </c>
      <c r="W648" s="47" t="s">
        <v>3286</v>
      </c>
      <c r="X648" s="47" t="s">
        <v>3286</v>
      </c>
      <c r="Y648" s="47" t="s">
        <v>3286</v>
      </c>
    </row>
    <row r="649" spans="2:25" x14ac:dyDescent="0.45">
      <c r="B649" s="47" t="s">
        <v>16</v>
      </c>
      <c r="C649" s="47" t="s">
        <v>2679</v>
      </c>
      <c r="D649" s="47" t="s">
        <v>2679</v>
      </c>
      <c r="E649" s="47" t="s">
        <v>2124</v>
      </c>
      <c r="F649" s="47" t="s">
        <v>2680</v>
      </c>
      <c r="G649" s="155" t="s">
        <v>3424</v>
      </c>
      <c r="H649" s="106">
        <v>149150</v>
      </c>
      <c r="I649" s="106">
        <v>331250</v>
      </c>
      <c r="J649" s="106">
        <v>281350</v>
      </c>
      <c r="K649" s="107">
        <f t="shared" si="11"/>
        <v>14915</v>
      </c>
      <c r="L649" s="105">
        <v>1.2266666666666666</v>
      </c>
      <c r="M649" s="105">
        <v>0.98081023454157779</v>
      </c>
      <c r="N649" s="105">
        <v>0.91932059447983017</v>
      </c>
      <c r="O649" s="105">
        <v>1.0108303249097472</v>
      </c>
      <c r="P649" s="105">
        <v>0.98504672897196266</v>
      </c>
      <c r="Q649" s="105">
        <v>1.1735537190082646</v>
      </c>
      <c r="R649" s="47" t="s">
        <v>3284</v>
      </c>
      <c r="S649" s="47" t="s">
        <v>3285</v>
      </c>
      <c r="T649" s="47" t="s">
        <v>3286</v>
      </c>
      <c r="U649" s="47" t="s">
        <v>3286</v>
      </c>
      <c r="V649" s="47" t="s">
        <v>3286</v>
      </c>
      <c r="W649" s="47" t="s">
        <v>3286</v>
      </c>
      <c r="X649" s="47" t="s">
        <v>3286</v>
      </c>
      <c r="Y649" s="47" t="s">
        <v>3286</v>
      </c>
    </row>
    <row r="650" spans="2:25" x14ac:dyDescent="0.45">
      <c r="B650" s="47" t="s">
        <v>8</v>
      </c>
      <c r="C650" s="47" t="s">
        <v>2682</v>
      </c>
      <c r="D650" s="47" t="s">
        <v>2683</v>
      </c>
      <c r="E650" s="47" t="s">
        <v>2124</v>
      </c>
      <c r="F650" s="47" t="s">
        <v>2684</v>
      </c>
      <c r="G650" s="155" t="s">
        <v>11</v>
      </c>
      <c r="H650" s="106">
        <v>0</v>
      </c>
      <c r="I650" s="106">
        <v>10154</v>
      </c>
      <c r="J650" s="106">
        <v>24531</v>
      </c>
      <c r="K650" s="107">
        <f t="shared" si="11"/>
        <v>0</v>
      </c>
      <c r="L650" s="105">
        <v>0</v>
      </c>
      <c r="M650" s="105">
        <v>0.88228955648463436</v>
      </c>
      <c r="N650" s="105">
        <v>0.93123637762297529</v>
      </c>
      <c r="O650" s="105">
        <v>1.0934102692757988</v>
      </c>
      <c r="P650" s="105">
        <v>0.83749093855272705</v>
      </c>
      <c r="Q650" s="105">
        <v>0.96158770806658134</v>
      </c>
      <c r="R650" s="47" t="s">
        <v>3289</v>
      </c>
      <c r="S650" s="47" t="s">
        <v>3292</v>
      </c>
      <c r="T650" s="47" t="s">
        <v>3286</v>
      </c>
      <c r="U650" s="47" t="s">
        <v>3286</v>
      </c>
      <c r="V650" s="47" t="s">
        <v>3286</v>
      </c>
      <c r="W650" s="47" t="s">
        <v>3286</v>
      </c>
      <c r="X650" s="47" t="s">
        <v>3286</v>
      </c>
      <c r="Y650" s="47" t="s">
        <v>3286</v>
      </c>
    </row>
    <row r="651" spans="2:25" x14ac:dyDescent="0.45">
      <c r="B651" s="47" t="s">
        <v>8</v>
      </c>
      <c r="C651" s="47" t="s">
        <v>2685</v>
      </c>
      <c r="D651" s="47" t="s">
        <v>2686</v>
      </c>
      <c r="E651" s="47" t="s">
        <v>2124</v>
      </c>
      <c r="F651" s="47" t="s">
        <v>2687</v>
      </c>
      <c r="G651" s="155" t="s">
        <v>11</v>
      </c>
      <c r="H651" s="106">
        <v>0</v>
      </c>
      <c r="I651" s="106">
        <v>12871</v>
      </c>
      <c r="J651" s="106">
        <v>21197</v>
      </c>
      <c r="K651" s="107">
        <f t="shared" si="11"/>
        <v>0</v>
      </c>
      <c r="L651" s="105">
        <v>1.0310241408132159</v>
      </c>
      <c r="M651" s="105">
        <v>1.0280730791266153</v>
      </c>
      <c r="N651" s="105">
        <v>0.98852984706462754</v>
      </c>
      <c r="O651" s="105">
        <v>1.0320606091014</v>
      </c>
      <c r="P651" s="105">
        <v>1.0105097849722156</v>
      </c>
      <c r="Q651" s="105">
        <v>-0.67422703678627849</v>
      </c>
      <c r="R651" s="47" t="s">
        <v>3289</v>
      </c>
      <c r="S651" s="47" t="s">
        <v>3292</v>
      </c>
      <c r="T651" s="47" t="s">
        <v>3286</v>
      </c>
      <c r="U651" s="47" t="s">
        <v>3286</v>
      </c>
      <c r="V651" s="47" t="s">
        <v>3286</v>
      </c>
      <c r="W651" s="47" t="s">
        <v>3286</v>
      </c>
      <c r="X651" s="47" t="s">
        <v>3286</v>
      </c>
      <c r="Y651" s="47" t="s">
        <v>3286</v>
      </c>
    </row>
    <row r="652" spans="2:25" x14ac:dyDescent="0.45">
      <c r="B652" s="47" t="s">
        <v>8</v>
      </c>
      <c r="C652" s="47" t="s">
        <v>1095</v>
      </c>
      <c r="D652" s="47" t="s">
        <v>2688</v>
      </c>
      <c r="E652" s="47" t="s">
        <v>2124</v>
      </c>
      <c r="F652" s="47" t="s">
        <v>2689</v>
      </c>
      <c r="G652" s="155" t="s">
        <v>3424</v>
      </c>
      <c r="H652" s="106">
        <v>1363</v>
      </c>
      <c r="I652" s="106">
        <v>12707</v>
      </c>
      <c r="J652" s="106">
        <v>12561</v>
      </c>
      <c r="K652" s="107">
        <f t="shared" si="11"/>
        <v>136.30000000000001</v>
      </c>
      <c r="L652" s="105">
        <v>1.2559532954370871</v>
      </c>
      <c r="M652" s="105">
        <v>0.96481481481481479</v>
      </c>
      <c r="N652" s="105">
        <v>0.78130330945069937</v>
      </c>
      <c r="O652" s="105">
        <v>1.1134089392928619</v>
      </c>
      <c r="P652" s="105">
        <v>1.1414900888585098</v>
      </c>
      <c r="Q652" s="105">
        <v>1.1537875323883553</v>
      </c>
      <c r="R652" s="47" t="s">
        <v>3289</v>
      </c>
      <c r="S652" s="47" t="s">
        <v>3292</v>
      </c>
      <c r="T652" s="47" t="s">
        <v>3286</v>
      </c>
      <c r="U652" s="47" t="s">
        <v>3286</v>
      </c>
      <c r="V652" s="47" t="s">
        <v>3286</v>
      </c>
      <c r="W652" s="47" t="s">
        <v>3286</v>
      </c>
      <c r="X652" s="47" t="s">
        <v>3286</v>
      </c>
      <c r="Y652" s="47" t="s">
        <v>3286</v>
      </c>
    </row>
    <row r="653" spans="2:25" x14ac:dyDescent="0.45">
      <c r="B653" s="47" t="s">
        <v>8</v>
      </c>
      <c r="C653" s="47" t="s">
        <v>1099</v>
      </c>
      <c r="D653" s="47" t="s">
        <v>2690</v>
      </c>
      <c r="E653" s="47" t="s">
        <v>2124</v>
      </c>
      <c r="F653" s="47" t="s">
        <v>2691</v>
      </c>
      <c r="G653" s="155" t="s">
        <v>3424</v>
      </c>
      <c r="H653" s="106">
        <v>13</v>
      </c>
      <c r="I653" s="106">
        <v>523</v>
      </c>
      <c r="J653" s="106">
        <v>479</v>
      </c>
      <c r="K653" s="107">
        <f t="shared" si="11"/>
        <v>1.3</v>
      </c>
      <c r="L653" s="105">
        <v>1.095617529880478</v>
      </c>
      <c r="M653" s="105">
        <v>1.1538461538461537</v>
      </c>
      <c r="N653" s="105">
        <v>0.65909090909090906</v>
      </c>
      <c r="O653" s="105">
        <v>1.2280701754385965</v>
      </c>
      <c r="P653" s="105">
        <v>0.8647450110864745</v>
      </c>
      <c r="Q653" s="105">
        <v>0.93750000000000011</v>
      </c>
      <c r="R653" s="47" t="s">
        <v>3289</v>
      </c>
      <c r="S653" s="47" t="s">
        <v>3292</v>
      </c>
      <c r="T653" s="47" t="s">
        <v>3286</v>
      </c>
      <c r="U653" s="47" t="s">
        <v>3286</v>
      </c>
      <c r="V653" s="47" t="s">
        <v>3286</v>
      </c>
      <c r="W653" s="47" t="s">
        <v>3286</v>
      </c>
      <c r="X653" s="47" t="s">
        <v>3286</v>
      </c>
      <c r="Y653" s="47" t="s">
        <v>3286</v>
      </c>
    </row>
    <row r="654" spans="2:25" x14ac:dyDescent="0.45">
      <c r="B654" s="47" t="s">
        <v>8</v>
      </c>
      <c r="C654" s="47" t="s">
        <v>1102</v>
      </c>
      <c r="D654" s="47" t="s">
        <v>2692</v>
      </c>
      <c r="E654" s="47" t="s">
        <v>2124</v>
      </c>
      <c r="F654" s="47" t="s">
        <v>2693</v>
      </c>
      <c r="G654" s="155" t="s">
        <v>11</v>
      </c>
      <c r="H654" s="106">
        <v>0</v>
      </c>
      <c r="I654" s="106">
        <v>563</v>
      </c>
      <c r="J654" s="106">
        <v>1577</v>
      </c>
      <c r="K654" s="107">
        <f t="shared" si="11"/>
        <v>0</v>
      </c>
      <c r="L654" s="105">
        <v>0.78</v>
      </c>
      <c r="M654" s="105">
        <v>0.55884843353090607</v>
      </c>
      <c r="N654" s="105">
        <v>0.47499999999999998</v>
      </c>
      <c r="O654" s="105">
        <v>0.95302013422818788</v>
      </c>
      <c r="P654" s="105">
        <v>1.0072992700729928</v>
      </c>
      <c r="Q654" s="105">
        <v>0.83720930232558144</v>
      </c>
      <c r="R654" s="47" t="s">
        <v>3289</v>
      </c>
      <c r="S654" s="47" t="s">
        <v>3292</v>
      </c>
      <c r="T654" s="47" t="s">
        <v>3286</v>
      </c>
      <c r="U654" s="47" t="s">
        <v>3286</v>
      </c>
      <c r="V654" s="47" t="s">
        <v>3286</v>
      </c>
      <c r="W654" s="47" t="s">
        <v>3286</v>
      </c>
      <c r="X654" s="47" t="s">
        <v>3286</v>
      </c>
      <c r="Y654" s="47" t="s">
        <v>3286</v>
      </c>
    </row>
    <row r="655" spans="2:25" x14ac:dyDescent="0.45">
      <c r="B655" s="47" t="s">
        <v>8</v>
      </c>
      <c r="C655" s="47" t="s">
        <v>1105</v>
      </c>
      <c r="D655" s="47" t="s">
        <v>2694</v>
      </c>
      <c r="E655" s="47" t="s">
        <v>2124</v>
      </c>
      <c r="F655" s="47" t="s">
        <v>2695</v>
      </c>
      <c r="G655" s="155" t="s">
        <v>11</v>
      </c>
      <c r="H655" s="106">
        <v>0</v>
      </c>
      <c r="I655" s="106">
        <v>1354</v>
      </c>
      <c r="J655" s="106">
        <v>4060</v>
      </c>
      <c r="K655" s="107">
        <f t="shared" si="11"/>
        <v>0</v>
      </c>
      <c r="L655" s="105">
        <v>0.84444444444444444</v>
      </c>
      <c r="M655" s="105">
        <v>1.0666666666666667</v>
      </c>
      <c r="N655" s="105">
        <v>0.8666666666666667</v>
      </c>
      <c r="O655" s="105">
        <v>0.83870967741935487</v>
      </c>
      <c r="P655" s="105">
        <v>1.0344827586206897</v>
      </c>
      <c r="Q655" s="105">
        <v>0.59259259259259256</v>
      </c>
      <c r="R655" s="47" t="s">
        <v>3289</v>
      </c>
      <c r="S655" s="47" t="s">
        <v>3292</v>
      </c>
      <c r="T655" s="47" t="s">
        <v>3286</v>
      </c>
      <c r="U655" s="47" t="s">
        <v>3286</v>
      </c>
      <c r="V655" s="47" t="s">
        <v>3286</v>
      </c>
      <c r="W655" s="47" t="s">
        <v>3286</v>
      </c>
      <c r="X655" s="47" t="s">
        <v>3286</v>
      </c>
      <c r="Y655" s="47" t="s">
        <v>3286</v>
      </c>
    </row>
    <row r="656" spans="2:25" x14ac:dyDescent="0.45">
      <c r="B656" s="47" t="s">
        <v>16</v>
      </c>
      <c r="C656" s="47" t="s">
        <v>2696</v>
      </c>
      <c r="D656" s="47" t="s">
        <v>2696</v>
      </c>
      <c r="E656" s="47" t="s">
        <v>2124</v>
      </c>
      <c r="F656" s="47" t="s">
        <v>2697</v>
      </c>
      <c r="G656" s="155" t="s">
        <v>3239</v>
      </c>
      <c r="H656" s="106">
        <v>9700</v>
      </c>
      <c r="I656" s="106">
        <v>35650</v>
      </c>
      <c r="J656" s="106">
        <v>101890</v>
      </c>
      <c r="K656" s="107">
        <f t="shared" si="11"/>
        <v>970</v>
      </c>
      <c r="L656" s="105">
        <v>0.60581583198707589</v>
      </c>
      <c r="M656" s="105">
        <v>1.4090909090909092</v>
      </c>
      <c r="N656" s="105">
        <v>0.96211251435132028</v>
      </c>
      <c r="O656" s="105">
        <v>0.83124287343215508</v>
      </c>
      <c r="P656" s="105">
        <v>0.98229043683589135</v>
      </c>
      <c r="Q656" s="105">
        <v>0.43128491620111731</v>
      </c>
      <c r="R656" s="47" t="s">
        <v>3284</v>
      </c>
      <c r="S656" s="47" t="s">
        <v>3285</v>
      </c>
      <c r="T656" s="47" t="s">
        <v>3293</v>
      </c>
      <c r="U656" s="47" t="s">
        <v>3293</v>
      </c>
      <c r="V656" s="47" t="s">
        <v>3293</v>
      </c>
      <c r="W656" s="47" t="s">
        <v>3293</v>
      </c>
      <c r="X656" s="47" t="s">
        <v>3293</v>
      </c>
      <c r="Y656" s="47" t="s">
        <v>3293</v>
      </c>
    </row>
    <row r="657" spans="2:25" x14ac:dyDescent="0.45">
      <c r="B657" s="47" t="s">
        <v>16</v>
      </c>
      <c r="C657" s="47" t="s">
        <v>2698</v>
      </c>
      <c r="D657" s="47" t="s">
        <v>2698</v>
      </c>
      <c r="E657" s="47" t="s">
        <v>2124</v>
      </c>
      <c r="F657" s="47" t="s">
        <v>2699</v>
      </c>
      <c r="G657" s="155" t="s">
        <v>3239</v>
      </c>
      <c r="H657" s="106">
        <v>8600</v>
      </c>
      <c r="I657" s="106">
        <v>37180</v>
      </c>
      <c r="J657" s="106">
        <v>178890</v>
      </c>
      <c r="K657" s="107">
        <f t="shared" si="11"/>
        <v>860</v>
      </c>
      <c r="L657" s="105">
        <v>0.39568345323741005</v>
      </c>
      <c r="M657" s="105">
        <v>1.0289421157684631</v>
      </c>
      <c r="N657" s="105">
        <v>0.87261698440207969</v>
      </c>
      <c r="O657" s="105">
        <v>0.71967654986522911</v>
      </c>
      <c r="P657" s="105">
        <v>0.75745526838966204</v>
      </c>
      <c r="Q657" s="105">
        <v>0.29571984435797666</v>
      </c>
      <c r="R657" s="47" t="s">
        <v>3284</v>
      </c>
      <c r="S657" s="47" t="s">
        <v>3285</v>
      </c>
      <c r="T657" s="47" t="s">
        <v>3293</v>
      </c>
      <c r="U657" s="47" t="s">
        <v>3293</v>
      </c>
      <c r="V657" s="47" t="s">
        <v>3293</v>
      </c>
      <c r="W657" s="47" t="s">
        <v>3293</v>
      </c>
      <c r="X657" s="47" t="s">
        <v>3293</v>
      </c>
      <c r="Y657" s="47" t="s">
        <v>3293</v>
      </c>
    </row>
    <row r="658" spans="2:25" x14ac:dyDescent="0.45">
      <c r="B658" s="47" t="s">
        <v>16</v>
      </c>
      <c r="C658" s="47" t="s">
        <v>2700</v>
      </c>
      <c r="D658" s="47" t="s">
        <v>2700</v>
      </c>
      <c r="E658" s="47" t="s">
        <v>2124</v>
      </c>
      <c r="F658" s="47" t="s">
        <v>2701</v>
      </c>
      <c r="G658" s="155" t="s">
        <v>3239</v>
      </c>
      <c r="H658" s="106">
        <v>24860</v>
      </c>
      <c r="I658" s="106">
        <v>212960</v>
      </c>
      <c r="J658" s="106">
        <v>612750</v>
      </c>
      <c r="K658" s="107">
        <f t="shared" si="11"/>
        <v>2486</v>
      </c>
      <c r="L658" s="105">
        <v>0.73307884304801052</v>
      </c>
      <c r="M658" s="105">
        <v>0.85109081684424148</v>
      </c>
      <c r="N658" s="105">
        <v>0.70291891891891889</v>
      </c>
      <c r="O658" s="105">
        <v>0.62209302325581395</v>
      </c>
      <c r="P658" s="105">
        <v>0.47259591429995018</v>
      </c>
      <c r="Q658" s="105">
        <v>0.56104651162790697</v>
      </c>
      <c r="R658" s="47" t="s">
        <v>3284</v>
      </c>
      <c r="S658" s="47" t="s">
        <v>3285</v>
      </c>
      <c r="T658" s="47" t="s">
        <v>3293</v>
      </c>
      <c r="U658" s="47" t="s">
        <v>3293</v>
      </c>
      <c r="V658" s="47" t="s">
        <v>3293</v>
      </c>
      <c r="W658" s="47" t="s">
        <v>3293</v>
      </c>
      <c r="X658" s="47" t="s">
        <v>3293</v>
      </c>
      <c r="Y658" s="47" t="s">
        <v>3293</v>
      </c>
    </row>
    <row r="659" spans="2:25" x14ac:dyDescent="0.45">
      <c r="B659" s="47" t="s">
        <v>8</v>
      </c>
      <c r="C659" s="47" t="s">
        <v>1109</v>
      </c>
      <c r="D659" s="47" t="s">
        <v>2702</v>
      </c>
      <c r="E659" s="47" t="s">
        <v>2124</v>
      </c>
      <c r="F659" s="47" t="s">
        <v>2703</v>
      </c>
      <c r="G659" s="155" t="s">
        <v>3239</v>
      </c>
      <c r="H659" s="106">
        <v>438</v>
      </c>
      <c r="I659" s="106">
        <v>1096</v>
      </c>
      <c r="J659" s="106">
        <v>1413</v>
      </c>
      <c r="K659" s="107">
        <f t="shared" si="11"/>
        <v>43.800000000000004</v>
      </c>
      <c r="L659" s="105">
        <v>0.85199004975124371</v>
      </c>
      <c r="M659" s="105">
        <v>1.1001642036124795</v>
      </c>
      <c r="N659" s="105">
        <v>0.87565674255691761</v>
      </c>
      <c r="O659" s="105">
        <v>0.98490865766481328</v>
      </c>
      <c r="P659" s="105">
        <v>0.89209855564995755</v>
      </c>
      <c r="Q659" s="105">
        <v>1.0492700729927007</v>
      </c>
      <c r="R659" s="47" t="s">
        <v>3289</v>
      </c>
      <c r="S659" s="47" t="s">
        <v>3292</v>
      </c>
      <c r="T659" s="47" t="s">
        <v>3286</v>
      </c>
      <c r="U659" s="47" t="s">
        <v>3286</v>
      </c>
      <c r="V659" s="47" t="s">
        <v>3286</v>
      </c>
      <c r="W659" s="47" t="s">
        <v>3286</v>
      </c>
      <c r="X659" s="47" t="s">
        <v>3286</v>
      </c>
      <c r="Y659" s="47" t="s">
        <v>3286</v>
      </c>
    </row>
    <row r="660" spans="2:25" x14ac:dyDescent="0.45">
      <c r="B660" s="47" t="s">
        <v>8</v>
      </c>
      <c r="C660" s="47" t="s">
        <v>2705</v>
      </c>
      <c r="D660" s="47" t="s">
        <v>2705</v>
      </c>
      <c r="E660" s="47" t="s">
        <v>2124</v>
      </c>
      <c r="F660" s="47" t="s">
        <v>2706</v>
      </c>
      <c r="G660" s="155" t="s">
        <v>3239</v>
      </c>
      <c r="H660" s="106">
        <v>431</v>
      </c>
      <c r="I660" s="106">
        <v>671</v>
      </c>
      <c r="J660" s="106">
        <v>1017</v>
      </c>
      <c r="K660" s="107">
        <f t="shared" si="11"/>
        <v>43.1</v>
      </c>
      <c r="L660" s="105">
        <v>1.1082024432809774</v>
      </c>
      <c r="M660" s="105">
        <v>0.89119170984455953</v>
      </c>
      <c r="N660" s="105">
        <v>0.93922651933701662</v>
      </c>
      <c r="O660" s="105">
        <v>1.0230692076228687</v>
      </c>
      <c r="P660" s="105">
        <v>0.82618025751072954</v>
      </c>
      <c r="Q660" s="105">
        <v>0.97175141242937857</v>
      </c>
      <c r="R660" s="47" t="s">
        <v>3289</v>
      </c>
      <c r="S660" s="47" t="s">
        <v>3292</v>
      </c>
      <c r="T660" s="47" t="s">
        <v>3286</v>
      </c>
      <c r="U660" s="47" t="s">
        <v>3286</v>
      </c>
      <c r="V660" s="47" t="s">
        <v>3286</v>
      </c>
      <c r="W660" s="47" t="s">
        <v>3286</v>
      </c>
      <c r="X660" s="47" t="s">
        <v>3286</v>
      </c>
      <c r="Y660" s="47" t="s">
        <v>3286</v>
      </c>
    </row>
    <row r="661" spans="2:25" x14ac:dyDescent="0.45">
      <c r="B661" s="47" t="s">
        <v>8</v>
      </c>
      <c r="C661" s="47" t="s">
        <v>2707</v>
      </c>
      <c r="D661" s="47" t="s">
        <v>2707</v>
      </c>
      <c r="E661" s="47" t="s">
        <v>2124</v>
      </c>
      <c r="F661" s="47" t="s">
        <v>2708</v>
      </c>
      <c r="G661" s="155" t="s">
        <v>3239</v>
      </c>
      <c r="H661" s="106">
        <v>320</v>
      </c>
      <c r="I661" s="106">
        <v>461</v>
      </c>
      <c r="J661" s="106">
        <v>918</v>
      </c>
      <c r="K661" s="107">
        <f t="shared" si="11"/>
        <v>32</v>
      </c>
      <c r="L661" s="105">
        <v>1.1064278187565859</v>
      </c>
      <c r="M661" s="105">
        <v>1.0387984981226532</v>
      </c>
      <c r="N661" s="105">
        <v>1.1081441922563418</v>
      </c>
      <c r="O661" s="105">
        <v>1.1393939393939394</v>
      </c>
      <c r="P661" s="105">
        <v>1.0362694300518134</v>
      </c>
      <c r="Q661" s="105">
        <v>1.1386138613861387</v>
      </c>
      <c r="R661" s="47" t="s">
        <v>3289</v>
      </c>
      <c r="S661" s="47" t="s">
        <v>3292</v>
      </c>
      <c r="T661" s="47" t="s">
        <v>3286</v>
      </c>
      <c r="U661" s="47" t="s">
        <v>3286</v>
      </c>
      <c r="V661" s="47" t="s">
        <v>3286</v>
      </c>
      <c r="W661" s="47" t="s">
        <v>3286</v>
      </c>
      <c r="X661" s="47" t="s">
        <v>3286</v>
      </c>
      <c r="Y661" s="47" t="s">
        <v>3286</v>
      </c>
    </row>
    <row r="662" spans="2:25" x14ac:dyDescent="0.45">
      <c r="B662" s="47" t="s">
        <v>8</v>
      </c>
      <c r="C662" s="47" t="s">
        <v>2709</v>
      </c>
      <c r="D662" s="47" t="s">
        <v>2710</v>
      </c>
      <c r="E662" s="47" t="s">
        <v>2124</v>
      </c>
      <c r="F662" s="47" t="s">
        <v>2711</v>
      </c>
      <c r="G662" s="155" t="s">
        <v>3239</v>
      </c>
      <c r="H662" s="106">
        <v>2519</v>
      </c>
      <c r="I662" s="106">
        <v>12823</v>
      </c>
      <c r="J662" s="106">
        <v>15868</v>
      </c>
      <c r="K662" s="107">
        <f t="shared" si="11"/>
        <v>251.9</v>
      </c>
      <c r="L662" s="105">
        <v>0.88101508259516403</v>
      </c>
      <c r="M662" s="105">
        <v>0.9863625675993416</v>
      </c>
      <c r="N662" s="105">
        <v>0.96557723375170867</v>
      </c>
      <c r="O662" s="105">
        <v>1.1247910863509749</v>
      </c>
      <c r="P662" s="105">
        <v>0.82858803021499128</v>
      </c>
      <c r="Q662" s="105">
        <v>1.1078998073217727</v>
      </c>
      <c r="R662" s="47" t="s">
        <v>3289</v>
      </c>
      <c r="S662" s="47" t="s">
        <v>3292</v>
      </c>
      <c r="T662" s="47" t="s">
        <v>3286</v>
      </c>
      <c r="U662" s="47" t="s">
        <v>3286</v>
      </c>
      <c r="V662" s="47" t="s">
        <v>3286</v>
      </c>
      <c r="W662" s="47" t="s">
        <v>3286</v>
      </c>
      <c r="X662" s="47" t="s">
        <v>3286</v>
      </c>
      <c r="Y662" s="47" t="s">
        <v>3286</v>
      </c>
    </row>
    <row r="663" spans="2:25" x14ac:dyDescent="0.45">
      <c r="B663" s="47" t="s">
        <v>8</v>
      </c>
      <c r="C663" s="47" t="s">
        <v>2712</v>
      </c>
      <c r="D663" s="47" t="s">
        <v>2713</v>
      </c>
      <c r="E663" s="47" t="s">
        <v>2124</v>
      </c>
      <c r="F663" s="47" t="s">
        <v>2714</v>
      </c>
      <c r="G663" s="155" t="s">
        <v>11</v>
      </c>
      <c r="H663" s="106">
        <v>0</v>
      </c>
      <c r="I663" s="106">
        <v>346</v>
      </c>
      <c r="J663" s="106">
        <v>1042</v>
      </c>
      <c r="K663" s="107">
        <f t="shared" si="11"/>
        <v>0</v>
      </c>
      <c r="L663" s="105">
        <v>0</v>
      </c>
      <c r="M663" s="105">
        <v>0.89230769230769236</v>
      </c>
      <c r="N663" s="105">
        <v>1.0190369540873461</v>
      </c>
      <c r="O663" s="105">
        <v>0.91578947368421049</v>
      </c>
      <c r="P663" s="105">
        <v>0.89715536105032823</v>
      </c>
      <c r="Q663" s="105">
        <v>0.95471236230110157</v>
      </c>
      <c r="R663" s="47" t="s">
        <v>3289</v>
      </c>
      <c r="S663" s="47" t="s">
        <v>3292</v>
      </c>
      <c r="T663" s="47" t="s">
        <v>3286</v>
      </c>
      <c r="U663" s="47" t="s">
        <v>3286</v>
      </c>
      <c r="V663" s="47" t="s">
        <v>3286</v>
      </c>
      <c r="W663" s="47" t="s">
        <v>3286</v>
      </c>
      <c r="X663" s="47" t="s">
        <v>3286</v>
      </c>
      <c r="Y663" s="47" t="s">
        <v>3286</v>
      </c>
    </row>
    <row r="664" spans="2:25" x14ac:dyDescent="0.45">
      <c r="B664" s="47" t="s">
        <v>8</v>
      </c>
      <c r="C664" s="47" t="s">
        <v>2716</v>
      </c>
      <c r="D664" s="47" t="s">
        <v>2717</v>
      </c>
      <c r="E664" s="47" t="s">
        <v>2124</v>
      </c>
      <c r="F664" s="47" t="s">
        <v>2718</v>
      </c>
      <c r="G664" s="155" t="s">
        <v>11</v>
      </c>
      <c r="H664" s="106">
        <v>0</v>
      </c>
      <c r="I664" s="106">
        <v>469</v>
      </c>
      <c r="J664" s="106">
        <v>1679</v>
      </c>
      <c r="K664" s="107">
        <f t="shared" si="11"/>
        <v>0</v>
      </c>
      <c r="L664" s="105">
        <v>0</v>
      </c>
      <c r="M664" s="105">
        <v>0.78527607361963192</v>
      </c>
      <c r="N664" s="105">
        <v>1.0044642857142856</v>
      </c>
      <c r="O664" s="105">
        <v>0.98557692307692313</v>
      </c>
      <c r="P664" s="105">
        <v>0.9375</v>
      </c>
      <c r="Q664" s="105">
        <v>0.88141025641025639</v>
      </c>
      <c r="R664" s="47" t="s">
        <v>3289</v>
      </c>
      <c r="S664" s="47" t="s">
        <v>3292</v>
      </c>
      <c r="T664" s="47" t="s">
        <v>3286</v>
      </c>
      <c r="U664" s="47" t="s">
        <v>3286</v>
      </c>
      <c r="V664" s="47" t="s">
        <v>3286</v>
      </c>
      <c r="W664" s="47" t="s">
        <v>3286</v>
      </c>
      <c r="X664" s="47" t="s">
        <v>3286</v>
      </c>
      <c r="Y664" s="47" t="s">
        <v>3286</v>
      </c>
    </row>
    <row r="665" spans="2:25" x14ac:dyDescent="0.45">
      <c r="B665" s="47" t="s">
        <v>8</v>
      </c>
      <c r="C665" s="47" t="s">
        <v>2719</v>
      </c>
      <c r="D665" s="47" t="s">
        <v>2720</v>
      </c>
      <c r="E665" s="47" t="s">
        <v>2124</v>
      </c>
      <c r="F665" s="47" t="s">
        <v>3353</v>
      </c>
      <c r="G665" s="155" t="s">
        <v>3424</v>
      </c>
      <c r="H665" s="106">
        <v>7287</v>
      </c>
      <c r="I665" s="106">
        <v>6468</v>
      </c>
      <c r="J665" s="106">
        <v>6566</v>
      </c>
      <c r="K665" s="107">
        <f t="shared" si="11"/>
        <v>728.7</v>
      </c>
      <c r="L665" s="105">
        <v>0.77184534768446389</v>
      </c>
      <c r="M665" s="105">
        <v>0.87828725556304776</v>
      </c>
      <c r="N665" s="105">
        <v>0.96002855103497509</v>
      </c>
      <c r="O665" s="105">
        <v>1.1488209050350542</v>
      </c>
      <c r="P665" s="105">
        <v>0.90318166267533351</v>
      </c>
      <c r="Q665" s="105">
        <v>0.93143393863494062</v>
      </c>
      <c r="R665" s="47" t="s">
        <v>3289</v>
      </c>
      <c r="S665" s="47" t="s">
        <v>3292</v>
      </c>
      <c r="T665" s="47" t="s">
        <v>3286</v>
      </c>
      <c r="U665" s="47" t="s">
        <v>3286</v>
      </c>
      <c r="V665" s="47" t="s">
        <v>3286</v>
      </c>
      <c r="W665" s="47" t="s">
        <v>3286</v>
      </c>
      <c r="X665" s="47" t="s">
        <v>3286</v>
      </c>
      <c r="Y665" s="47" t="s">
        <v>3286</v>
      </c>
    </row>
    <row r="666" spans="2:25" x14ac:dyDescent="0.45">
      <c r="B666" s="47" t="s">
        <v>8</v>
      </c>
      <c r="C666" s="47" t="s">
        <v>2725</v>
      </c>
      <c r="D666" s="47" t="s">
        <v>2725</v>
      </c>
      <c r="E666" s="47" t="s">
        <v>2124</v>
      </c>
      <c r="F666" s="47" t="s">
        <v>2726</v>
      </c>
      <c r="G666" s="155" t="s">
        <v>3247</v>
      </c>
      <c r="H666" s="106">
        <v>157</v>
      </c>
      <c r="I666" s="106">
        <v>383</v>
      </c>
      <c r="J666" s="106">
        <v>337</v>
      </c>
      <c r="K666" s="107">
        <f t="shared" si="11"/>
        <v>15.700000000000001</v>
      </c>
      <c r="L666" s="105">
        <v>1.0994296708582423</v>
      </c>
      <c r="M666" s="105">
        <v>1.280454042081949</v>
      </c>
      <c r="N666" s="105">
        <v>0.90187590187590194</v>
      </c>
      <c r="O666" s="105">
        <v>0.86318515321536471</v>
      </c>
      <c r="P666" s="105">
        <v>0.91716193411108671</v>
      </c>
      <c r="Q666" s="105">
        <v>0.764685436218283</v>
      </c>
      <c r="R666" s="47" t="s">
        <v>3289</v>
      </c>
      <c r="S666" s="47" t="s">
        <v>3292</v>
      </c>
      <c r="T666" s="47" t="s">
        <v>3286</v>
      </c>
      <c r="U666" s="47" t="s">
        <v>3286</v>
      </c>
      <c r="V666" s="47" t="s">
        <v>3286</v>
      </c>
      <c r="W666" s="47" t="s">
        <v>3286</v>
      </c>
      <c r="X666" s="47" t="s">
        <v>3286</v>
      </c>
      <c r="Y666" s="47" t="s">
        <v>3286</v>
      </c>
    </row>
    <row r="667" spans="2:25" x14ac:dyDescent="0.45">
      <c r="B667" s="47" t="s">
        <v>8</v>
      </c>
      <c r="C667" s="47" t="s">
        <v>2727</v>
      </c>
      <c r="D667" s="47" t="s">
        <v>2727</v>
      </c>
      <c r="E667" s="47" t="s">
        <v>2124</v>
      </c>
      <c r="F667" s="47" t="s">
        <v>3354</v>
      </c>
      <c r="G667" s="155" t="s">
        <v>3239</v>
      </c>
      <c r="H667" s="106">
        <v>113</v>
      </c>
      <c r="I667" s="106">
        <v>746</v>
      </c>
      <c r="J667" s="106">
        <v>938</v>
      </c>
      <c r="K667" s="107">
        <f t="shared" si="11"/>
        <v>11.3</v>
      </c>
      <c r="L667" s="105">
        <v>0.85946573751451805</v>
      </c>
      <c r="M667" s="105">
        <v>0.87257617728531855</v>
      </c>
      <c r="N667" s="105">
        <v>0.89399744572158368</v>
      </c>
      <c r="O667" s="105">
        <v>1.1209068010075567</v>
      </c>
      <c r="P667" s="105">
        <v>1.0483870967741935</v>
      </c>
      <c r="Q667" s="105">
        <v>0.5684754521963824</v>
      </c>
      <c r="R667" s="47" t="s">
        <v>3289</v>
      </c>
      <c r="S667" s="47" t="s">
        <v>3292</v>
      </c>
      <c r="T667" s="47" t="s">
        <v>3293</v>
      </c>
      <c r="U667" s="47" t="s">
        <v>3293</v>
      </c>
      <c r="V667" s="47" t="s">
        <v>3293</v>
      </c>
      <c r="W667" s="47" t="s">
        <v>3293</v>
      </c>
      <c r="X667" s="47" t="s">
        <v>3293</v>
      </c>
      <c r="Y667" s="47" t="s">
        <v>3293</v>
      </c>
    </row>
    <row r="668" spans="2:25" x14ac:dyDescent="0.45">
      <c r="B668" s="47" t="s">
        <v>8</v>
      </c>
      <c r="C668" s="47" t="s">
        <v>2730</v>
      </c>
      <c r="D668" s="47" t="s">
        <v>2730</v>
      </c>
      <c r="E668" s="47" t="s">
        <v>2124</v>
      </c>
      <c r="F668" s="47" t="s">
        <v>3355</v>
      </c>
      <c r="G668" s="155" t="s">
        <v>3239</v>
      </c>
      <c r="H668" s="106">
        <v>30</v>
      </c>
      <c r="I668" s="106">
        <v>384</v>
      </c>
      <c r="J668" s="106">
        <v>560</v>
      </c>
      <c r="K668" s="107">
        <f t="shared" si="11"/>
        <v>3</v>
      </c>
      <c r="L668" s="105">
        <v>0.74188562596599683</v>
      </c>
      <c r="M668" s="105">
        <v>1.0583153347732182</v>
      </c>
      <c r="N668" s="105">
        <v>0.8733624454148472</v>
      </c>
      <c r="O668" s="105">
        <v>0.9606986899563319</v>
      </c>
      <c r="P668" s="105">
        <v>0.71583514099783074</v>
      </c>
      <c r="Q668" s="105">
        <v>0.6428571428571429</v>
      </c>
      <c r="R668" s="47" t="s">
        <v>3289</v>
      </c>
      <c r="S668" s="47" t="s">
        <v>3292</v>
      </c>
      <c r="T668" s="47" t="s">
        <v>3293</v>
      </c>
      <c r="U668" s="47" t="s">
        <v>3293</v>
      </c>
      <c r="V668" s="47" t="s">
        <v>3293</v>
      </c>
      <c r="W668" s="47" t="s">
        <v>3293</v>
      </c>
      <c r="X668" s="47" t="s">
        <v>3293</v>
      </c>
      <c r="Y668" s="47" t="s">
        <v>3293</v>
      </c>
    </row>
    <row r="669" spans="2:25" x14ac:dyDescent="0.45">
      <c r="B669" s="47" t="s">
        <v>8</v>
      </c>
      <c r="C669" s="47" t="s">
        <v>2733</v>
      </c>
      <c r="D669" s="47" t="s">
        <v>2733</v>
      </c>
      <c r="E669" s="47" t="s">
        <v>2124</v>
      </c>
      <c r="F669" s="47" t="s">
        <v>2734</v>
      </c>
      <c r="G669" s="155" t="s">
        <v>11</v>
      </c>
      <c r="H669" s="106">
        <v>0</v>
      </c>
      <c r="I669" s="106">
        <v>69</v>
      </c>
      <c r="J669" s="106">
        <v>418</v>
      </c>
      <c r="K669" s="107">
        <f t="shared" si="11"/>
        <v>0</v>
      </c>
      <c r="L669" s="105">
        <v>0</v>
      </c>
      <c r="M669" s="105">
        <v>0.82474226804123718</v>
      </c>
      <c r="N669" s="105">
        <v>0.8146067415730337</v>
      </c>
      <c r="O669" s="105">
        <v>1.0666666666666667</v>
      </c>
      <c r="P669" s="105">
        <v>0.81081081081081086</v>
      </c>
      <c r="Q669" s="105">
        <v>0.96590909090909083</v>
      </c>
      <c r="R669" s="47" t="s">
        <v>3289</v>
      </c>
      <c r="S669" s="47" t="s">
        <v>3292</v>
      </c>
      <c r="T669" s="47" t="s">
        <v>3286</v>
      </c>
      <c r="U669" s="47" t="s">
        <v>3286</v>
      </c>
      <c r="V669" s="47" t="s">
        <v>3286</v>
      </c>
      <c r="W669" s="47" t="s">
        <v>3286</v>
      </c>
      <c r="X669" s="47" t="s">
        <v>3286</v>
      </c>
      <c r="Y669" s="47" t="s">
        <v>3286</v>
      </c>
    </row>
    <row r="670" spans="2:25" x14ac:dyDescent="0.45">
      <c r="B670" s="47" t="s">
        <v>8</v>
      </c>
      <c r="C670" s="47" t="s">
        <v>2735</v>
      </c>
      <c r="D670" s="47" t="s">
        <v>2735</v>
      </c>
      <c r="E670" s="47" t="s">
        <v>2124</v>
      </c>
      <c r="F670" s="47" t="s">
        <v>2736</v>
      </c>
      <c r="G670" s="155" t="s">
        <v>11</v>
      </c>
      <c r="H670" s="106">
        <v>0</v>
      </c>
      <c r="I670" s="106">
        <v>18</v>
      </c>
      <c r="J670" s="106">
        <v>130</v>
      </c>
      <c r="K670" s="107">
        <f t="shared" si="11"/>
        <v>0</v>
      </c>
      <c r="L670" s="105">
        <v>0</v>
      </c>
      <c r="M670" s="105">
        <v>0.78740157480314965</v>
      </c>
      <c r="N670" s="105">
        <v>1.0714285714285714</v>
      </c>
      <c r="O670" s="105">
        <v>1.271186440677966</v>
      </c>
      <c r="P670" s="105">
        <v>0.94017094017094027</v>
      </c>
      <c r="Q670" s="105">
        <v>0.76923076923076927</v>
      </c>
      <c r="R670" s="47" t="s">
        <v>3289</v>
      </c>
      <c r="S670" s="47" t="s">
        <v>3292</v>
      </c>
      <c r="T670" s="47" t="s">
        <v>3286</v>
      </c>
      <c r="U670" s="47" t="s">
        <v>3286</v>
      </c>
      <c r="V670" s="47" t="s">
        <v>3286</v>
      </c>
      <c r="W670" s="47" t="s">
        <v>3286</v>
      </c>
      <c r="X670" s="47" t="s">
        <v>3286</v>
      </c>
      <c r="Y670" s="47" t="s">
        <v>3286</v>
      </c>
    </row>
    <row r="671" spans="2:25" x14ac:dyDescent="0.45">
      <c r="B671" s="47" t="s">
        <v>8</v>
      </c>
      <c r="C671" s="47" t="s">
        <v>2737</v>
      </c>
      <c r="D671" s="47" t="s">
        <v>2738</v>
      </c>
      <c r="E671" s="47" t="s">
        <v>2124</v>
      </c>
      <c r="F671" s="47" t="s">
        <v>2739</v>
      </c>
      <c r="G671" s="155" t="s">
        <v>11</v>
      </c>
      <c r="H671" s="106">
        <v>0</v>
      </c>
      <c r="I671" s="106">
        <v>8</v>
      </c>
      <c r="J671" s="106">
        <v>84</v>
      </c>
      <c r="K671" s="107">
        <f t="shared" si="11"/>
        <v>0</v>
      </c>
      <c r="L671" s="105">
        <v>0</v>
      </c>
      <c r="M671" s="105">
        <v>1.3333333333333333</v>
      </c>
      <c r="N671" s="105">
        <v>0.92105263157894746</v>
      </c>
      <c r="O671" s="105">
        <v>1.1111111111111112</v>
      </c>
      <c r="P671" s="105">
        <v>0.75</v>
      </c>
      <c r="Q671" s="105">
        <v>0.78651685393258419</v>
      </c>
      <c r="R671" s="47" t="s">
        <v>3289</v>
      </c>
      <c r="S671" s="47" t="s">
        <v>3292</v>
      </c>
      <c r="T671" s="47" t="s">
        <v>3286</v>
      </c>
      <c r="U671" s="47" t="s">
        <v>3286</v>
      </c>
      <c r="V671" s="47" t="s">
        <v>3286</v>
      </c>
      <c r="W671" s="47" t="s">
        <v>3286</v>
      </c>
      <c r="X671" s="47" t="s">
        <v>3286</v>
      </c>
      <c r="Y671" s="47" t="s">
        <v>3286</v>
      </c>
    </row>
    <row r="672" spans="2:25" x14ac:dyDescent="0.45">
      <c r="B672" s="47" t="s">
        <v>8</v>
      </c>
      <c r="C672" s="47" t="s">
        <v>2740</v>
      </c>
      <c r="D672" s="47" t="s">
        <v>2740</v>
      </c>
      <c r="E672" s="47" t="s">
        <v>2124</v>
      </c>
      <c r="F672" s="47" t="s">
        <v>2741</v>
      </c>
      <c r="G672" s="155" t="s">
        <v>3247</v>
      </c>
      <c r="H672" s="106">
        <v>20</v>
      </c>
      <c r="I672" s="106">
        <v>870</v>
      </c>
      <c r="J672" s="106">
        <v>460</v>
      </c>
      <c r="K672" s="107">
        <f t="shared" si="11"/>
        <v>2</v>
      </c>
      <c r="L672" s="105">
        <v>1.5714285714285714</v>
      </c>
      <c r="M672" s="105">
        <v>2</v>
      </c>
      <c r="N672" s="105">
        <v>1.2</v>
      </c>
      <c r="O672" s="105">
        <v>0</v>
      </c>
      <c r="P672" s="105">
        <v>0</v>
      </c>
      <c r="Q672" s="105">
        <v>0.8</v>
      </c>
      <c r="R672" s="47" t="s">
        <v>3284</v>
      </c>
      <c r="S672" s="47" t="s">
        <v>3285</v>
      </c>
      <c r="T672" s="47" t="s">
        <v>3286</v>
      </c>
      <c r="U672" s="47" t="s">
        <v>3286</v>
      </c>
      <c r="V672" s="47" t="s">
        <v>3286</v>
      </c>
      <c r="W672" s="47" t="s">
        <v>3286</v>
      </c>
      <c r="X672" s="47" t="s">
        <v>3286</v>
      </c>
      <c r="Y672" s="47" t="s">
        <v>3286</v>
      </c>
    </row>
    <row r="673" spans="2:25" x14ac:dyDescent="0.45">
      <c r="B673" s="47" t="s">
        <v>16</v>
      </c>
      <c r="C673" s="47" t="s">
        <v>2742</v>
      </c>
      <c r="D673" s="47" t="s">
        <v>2742</v>
      </c>
      <c r="E673" s="47" t="s">
        <v>2124</v>
      </c>
      <c r="F673" s="47" t="s">
        <v>2743</v>
      </c>
      <c r="G673" s="155" t="s">
        <v>3247</v>
      </c>
      <c r="H673" s="106">
        <v>2540</v>
      </c>
      <c r="I673" s="106">
        <v>9370</v>
      </c>
      <c r="J673" s="106">
        <v>14710</v>
      </c>
      <c r="K673" s="107">
        <f t="shared" si="11"/>
        <v>254</v>
      </c>
      <c r="L673" s="105">
        <v>0.7567567567567568</v>
      </c>
      <c r="M673" s="105">
        <v>1.613861386138614</v>
      </c>
      <c r="N673" s="105">
        <v>0.80327868852459017</v>
      </c>
      <c r="O673" s="105">
        <v>0.82442748091603058</v>
      </c>
      <c r="P673" s="105">
        <v>1.0074074074074073</v>
      </c>
      <c r="Q673" s="105">
        <v>1.3306451612903225</v>
      </c>
      <c r="R673" s="47" t="s">
        <v>3284</v>
      </c>
      <c r="S673" s="47" t="s">
        <v>3285</v>
      </c>
      <c r="T673" s="47" t="s">
        <v>3286</v>
      </c>
      <c r="U673" s="47" t="s">
        <v>3286</v>
      </c>
      <c r="V673" s="47" t="s">
        <v>3286</v>
      </c>
      <c r="W673" s="47" t="s">
        <v>3286</v>
      </c>
      <c r="X673" s="47" t="s">
        <v>3286</v>
      </c>
      <c r="Y673" s="47" t="s">
        <v>3286</v>
      </c>
    </row>
    <row r="674" spans="2:25" x14ac:dyDescent="0.45">
      <c r="B674" s="47" t="s">
        <v>8</v>
      </c>
      <c r="C674" s="47" t="s">
        <v>2745</v>
      </c>
      <c r="D674" s="47" t="s">
        <v>2745</v>
      </c>
      <c r="E674" s="47" t="s">
        <v>2124</v>
      </c>
      <c r="F674" s="47" t="s">
        <v>2746</v>
      </c>
      <c r="G674" s="155" t="s">
        <v>11</v>
      </c>
      <c r="H674" s="106">
        <v>0</v>
      </c>
      <c r="I674" s="106">
        <v>7160</v>
      </c>
      <c r="J674" s="106">
        <v>14879</v>
      </c>
      <c r="K674" s="107">
        <f t="shared" si="11"/>
        <v>0</v>
      </c>
      <c r="L674" s="105">
        <v>0</v>
      </c>
      <c r="M674" s="105">
        <v>0.29411216636748183</v>
      </c>
      <c r="N674" s="105">
        <v>0.50121645599721953</v>
      </c>
      <c r="O674" s="105">
        <v>0.94427414057368075</v>
      </c>
      <c r="P674" s="105">
        <v>0.79375249159974937</v>
      </c>
      <c r="Q674" s="105">
        <v>0.87478607696985988</v>
      </c>
      <c r="R674" s="47" t="s">
        <v>3289</v>
      </c>
      <c r="S674" s="47" t="s">
        <v>3290</v>
      </c>
      <c r="T674" s="47" t="s">
        <v>3286</v>
      </c>
      <c r="U674" s="47" t="s">
        <v>3286</v>
      </c>
      <c r="V674" s="47" t="s">
        <v>3286</v>
      </c>
      <c r="W674" s="47" t="s">
        <v>3286</v>
      </c>
      <c r="X674" s="47" t="s">
        <v>3286</v>
      </c>
      <c r="Y674" s="47" t="s">
        <v>3286</v>
      </c>
    </row>
    <row r="675" spans="2:25" x14ac:dyDescent="0.45">
      <c r="B675" s="47" t="s">
        <v>22</v>
      </c>
      <c r="C675" s="47" t="s">
        <v>2747</v>
      </c>
      <c r="D675" s="47" t="s">
        <v>2747</v>
      </c>
      <c r="E675" s="47" t="s">
        <v>2124</v>
      </c>
      <c r="F675" s="47" t="s">
        <v>2748</v>
      </c>
      <c r="G675" s="155" t="s">
        <v>3231</v>
      </c>
      <c r="H675" s="106">
        <v>28</v>
      </c>
      <c r="I675" s="106">
        <v>41</v>
      </c>
      <c r="J675" s="106">
        <v>6</v>
      </c>
      <c r="K675" s="107">
        <f t="shared" si="11"/>
        <v>2.8000000000000003</v>
      </c>
      <c r="L675" s="105">
        <v>0.5</v>
      </c>
      <c r="M675" s="105">
        <v>0</v>
      </c>
      <c r="N675" s="105">
        <v>0</v>
      </c>
      <c r="O675" s="105">
        <v>0</v>
      </c>
      <c r="P675" s="105">
        <v>0.5</v>
      </c>
      <c r="Q675" s="105">
        <v>0</v>
      </c>
      <c r="R675" s="47" t="s">
        <v>3284</v>
      </c>
      <c r="S675" s="47" t="s">
        <v>3285</v>
      </c>
      <c r="T675" s="47" t="s">
        <v>3286</v>
      </c>
      <c r="U675" s="47" t="s">
        <v>3286</v>
      </c>
      <c r="V675" s="47" t="s">
        <v>3286</v>
      </c>
      <c r="W675" s="47" t="s">
        <v>3286</v>
      </c>
      <c r="X675" s="47" t="s">
        <v>3286</v>
      </c>
      <c r="Y675" s="47" t="s">
        <v>3286</v>
      </c>
    </row>
    <row r="676" spans="2:25" x14ac:dyDescent="0.45">
      <c r="B676" s="47" t="s">
        <v>22</v>
      </c>
      <c r="C676" s="47" t="s">
        <v>2750</v>
      </c>
      <c r="D676" s="47" t="s">
        <v>2750</v>
      </c>
      <c r="E676" s="47" t="s">
        <v>2124</v>
      </c>
      <c r="F676" s="47" t="s">
        <v>2751</v>
      </c>
      <c r="G676" s="155" t="s">
        <v>3231</v>
      </c>
      <c r="H676" s="106">
        <v>388</v>
      </c>
      <c r="I676" s="106">
        <v>368</v>
      </c>
      <c r="J676" s="106">
        <v>156</v>
      </c>
      <c r="K676" s="107">
        <f t="shared" si="11"/>
        <v>38.800000000000004</v>
      </c>
      <c r="L676" s="105">
        <v>1.05</v>
      </c>
      <c r="M676" s="105">
        <v>0.66666666666666663</v>
      </c>
      <c r="N676" s="105">
        <v>1.65</v>
      </c>
      <c r="O676" s="105">
        <v>0.45454545454545453</v>
      </c>
      <c r="P676" s="105">
        <v>0.57894736842105265</v>
      </c>
      <c r="Q676" s="105">
        <v>-5.4761904761904763</v>
      </c>
      <c r="R676" s="47" t="s">
        <v>3284</v>
      </c>
      <c r="S676" s="47" t="s">
        <v>3285</v>
      </c>
      <c r="T676" s="47" t="s">
        <v>3286</v>
      </c>
      <c r="U676" s="47" t="s">
        <v>3286</v>
      </c>
      <c r="V676" s="47" t="s">
        <v>3286</v>
      </c>
      <c r="W676" s="47" t="s">
        <v>3286</v>
      </c>
      <c r="X676" s="47" t="s">
        <v>3286</v>
      </c>
      <c r="Y676" s="47" t="s">
        <v>3286</v>
      </c>
    </row>
    <row r="677" spans="2:25" x14ac:dyDescent="0.45">
      <c r="B677" s="47" t="s">
        <v>22</v>
      </c>
      <c r="C677" s="47" t="s">
        <v>2753</v>
      </c>
      <c r="D677" s="47" t="s">
        <v>2754</v>
      </c>
      <c r="E677" s="47" t="s">
        <v>2124</v>
      </c>
      <c r="F677" s="47" t="s">
        <v>2755</v>
      </c>
      <c r="G677" s="155" t="s">
        <v>3239</v>
      </c>
      <c r="H677" s="106">
        <v>14058</v>
      </c>
      <c r="I677" s="106">
        <v>17235</v>
      </c>
      <c r="J677" s="106">
        <v>24643</v>
      </c>
      <c r="K677" s="107">
        <f t="shared" si="11"/>
        <v>1405.8000000000002</v>
      </c>
      <c r="L677" s="105">
        <v>1.3411705852926463</v>
      </c>
      <c r="M677" s="105">
        <v>0.94611962432031638</v>
      </c>
      <c r="N677" s="105">
        <v>1.143483984203598</v>
      </c>
      <c r="O677" s="105">
        <v>1.2881219903691814</v>
      </c>
      <c r="P677" s="105">
        <v>0.9180043383947939</v>
      </c>
      <c r="Q677" s="105">
        <v>0.83566559024040188</v>
      </c>
      <c r="R677" s="47" t="s">
        <v>3284</v>
      </c>
      <c r="S677" s="47" t="s">
        <v>3285</v>
      </c>
      <c r="T677" s="47" t="s">
        <v>3286</v>
      </c>
      <c r="U677" s="47" t="s">
        <v>3286</v>
      </c>
      <c r="V677" s="47" t="s">
        <v>3286</v>
      </c>
      <c r="W677" s="47" t="s">
        <v>3286</v>
      </c>
      <c r="X677" s="47" t="s">
        <v>3286</v>
      </c>
      <c r="Y677" s="47" t="s">
        <v>3286</v>
      </c>
    </row>
    <row r="678" spans="2:25" x14ac:dyDescent="0.45">
      <c r="B678" s="47" t="s">
        <v>16</v>
      </c>
      <c r="C678" s="47" t="s">
        <v>2758</v>
      </c>
      <c r="D678" s="47" t="s">
        <v>2759</v>
      </c>
      <c r="E678" s="47" t="s">
        <v>2124</v>
      </c>
      <c r="F678" s="47" t="s">
        <v>2760</v>
      </c>
      <c r="G678" s="155" t="s">
        <v>11</v>
      </c>
      <c r="H678" s="106">
        <v>0</v>
      </c>
      <c r="I678" s="106">
        <v>640820</v>
      </c>
      <c r="J678" s="106">
        <v>1178090</v>
      </c>
      <c r="K678" s="107">
        <f t="shared" si="11"/>
        <v>0</v>
      </c>
      <c r="L678" s="105">
        <v>0.77189892802450233</v>
      </c>
      <c r="M678" s="105">
        <v>0.97780231916068472</v>
      </c>
      <c r="N678" s="105">
        <v>1.0418757039008908</v>
      </c>
      <c r="O678" s="105">
        <v>0.45373109101664838</v>
      </c>
      <c r="P678" s="105">
        <v>0.61292889989388044</v>
      </c>
      <c r="Q678" s="105">
        <v>0.89009536398829192</v>
      </c>
      <c r="R678" s="47" t="s">
        <v>3284</v>
      </c>
      <c r="S678" s="47" t="s">
        <v>3285</v>
      </c>
      <c r="T678" s="47" t="s">
        <v>3293</v>
      </c>
      <c r="U678" s="47" t="s">
        <v>3293</v>
      </c>
      <c r="V678" s="47" t="s">
        <v>3293</v>
      </c>
      <c r="W678" s="47" t="s">
        <v>3293</v>
      </c>
      <c r="X678" s="47" t="s">
        <v>3293</v>
      </c>
      <c r="Y678" s="47" t="s">
        <v>3293</v>
      </c>
    </row>
    <row r="679" spans="2:25" x14ac:dyDescent="0.45">
      <c r="B679" s="47" t="s">
        <v>8</v>
      </c>
      <c r="C679" s="47" t="s">
        <v>2762</v>
      </c>
      <c r="D679" s="47" t="s">
        <v>2762</v>
      </c>
      <c r="E679" s="47" t="s">
        <v>2124</v>
      </c>
      <c r="F679" s="47" t="s">
        <v>2763</v>
      </c>
      <c r="G679" s="155" t="s">
        <v>11</v>
      </c>
      <c r="H679" s="106">
        <v>0</v>
      </c>
      <c r="I679" s="106">
        <v>86</v>
      </c>
      <c r="J679" s="106">
        <v>175</v>
      </c>
      <c r="K679" s="107">
        <f t="shared" si="11"/>
        <v>0</v>
      </c>
      <c r="L679" s="105">
        <v>1.0010537407797682</v>
      </c>
      <c r="M679" s="105">
        <v>1.1111111111111112</v>
      </c>
      <c r="N679" s="105">
        <v>0.77021822849807442</v>
      </c>
      <c r="O679" s="105">
        <v>0.94756790903348076</v>
      </c>
      <c r="P679" s="105">
        <v>-6.6834804539722574</v>
      </c>
      <c r="Q679" s="105">
        <v>0.79840319361277445</v>
      </c>
      <c r="R679" s="47" t="s">
        <v>3289</v>
      </c>
      <c r="S679" s="47" t="s">
        <v>3292</v>
      </c>
      <c r="T679" s="47" t="s">
        <v>3286</v>
      </c>
      <c r="U679" s="47" t="s">
        <v>3286</v>
      </c>
      <c r="V679" s="47" t="s">
        <v>3286</v>
      </c>
      <c r="W679" s="47" t="s">
        <v>3286</v>
      </c>
      <c r="X679" s="47" t="s">
        <v>3286</v>
      </c>
      <c r="Y679" s="47" t="s">
        <v>3286</v>
      </c>
    </row>
    <row r="680" spans="2:25" x14ac:dyDescent="0.45">
      <c r="B680" s="47" t="s">
        <v>8</v>
      </c>
      <c r="C680" s="47" t="s">
        <v>2766</v>
      </c>
      <c r="D680" s="47" t="s">
        <v>2766</v>
      </c>
      <c r="E680" s="47" t="s">
        <v>2124</v>
      </c>
      <c r="F680" s="47" t="s">
        <v>2767</v>
      </c>
      <c r="G680" s="155" t="s">
        <v>3231</v>
      </c>
      <c r="H680" s="106">
        <v>1383</v>
      </c>
      <c r="I680" s="106">
        <v>1369</v>
      </c>
      <c r="J680" s="106">
        <v>1280</v>
      </c>
      <c r="K680" s="107">
        <f t="shared" si="11"/>
        <v>138.30000000000001</v>
      </c>
      <c r="L680" s="105">
        <v>0.92211427630495646</v>
      </c>
      <c r="M680" s="105">
        <v>0.88717454194792666</v>
      </c>
      <c r="N680" s="105">
        <v>0.93950723804045633</v>
      </c>
      <c r="O680" s="105">
        <v>7.0272769301895521E-2</v>
      </c>
      <c r="P680" s="105">
        <v>7.678786196687945E-2</v>
      </c>
      <c r="Q680" s="105">
        <v>9.6094868125127783E-2</v>
      </c>
      <c r="R680" s="47" t="s">
        <v>3289</v>
      </c>
      <c r="S680" s="47" t="s">
        <v>3301</v>
      </c>
      <c r="T680" s="47" t="s">
        <v>3298</v>
      </c>
      <c r="U680" s="47" t="s">
        <v>3298</v>
      </c>
      <c r="V680" s="47" t="s">
        <v>3298</v>
      </c>
      <c r="W680" s="47" t="s">
        <v>3298</v>
      </c>
      <c r="X680" s="47" t="s">
        <v>3298</v>
      </c>
      <c r="Y680" s="47" t="s">
        <v>3298</v>
      </c>
    </row>
    <row r="681" spans="2:25" x14ac:dyDescent="0.45">
      <c r="B681" s="47" t="s">
        <v>16</v>
      </c>
      <c r="C681" s="47" t="s">
        <v>2783</v>
      </c>
      <c r="D681" s="47" t="s">
        <v>2783</v>
      </c>
      <c r="E681" s="47" t="s">
        <v>2124</v>
      </c>
      <c r="F681" s="47" t="s">
        <v>2784</v>
      </c>
      <c r="G681" s="155" t="s">
        <v>3247</v>
      </c>
      <c r="H681" s="106">
        <v>4170</v>
      </c>
      <c r="I681" s="106">
        <v>120820</v>
      </c>
      <c r="J681" s="106">
        <v>496280</v>
      </c>
      <c r="K681" s="107">
        <f t="shared" si="11"/>
        <v>417</v>
      </c>
      <c r="L681" s="105">
        <v>0.78167330677290836</v>
      </c>
      <c r="M681" s="105">
        <v>0.95016869971450812</v>
      </c>
      <c r="N681" s="105">
        <v>0.71699017493410022</v>
      </c>
      <c r="O681" s="105">
        <v>1.0772542453958383</v>
      </c>
      <c r="P681" s="105">
        <v>0.88894052044609662</v>
      </c>
      <c r="Q681" s="105">
        <v>0.87038001041124413</v>
      </c>
      <c r="R681" s="47" t="s">
        <v>3284</v>
      </c>
      <c r="S681" s="47" t="s">
        <v>3285</v>
      </c>
      <c r="T681" s="47" t="s">
        <v>3286</v>
      </c>
      <c r="U681" s="47" t="s">
        <v>3286</v>
      </c>
      <c r="V681" s="47" t="s">
        <v>3286</v>
      </c>
      <c r="W681" s="47" t="s">
        <v>3286</v>
      </c>
      <c r="X681" s="47" t="s">
        <v>3286</v>
      </c>
      <c r="Y681" s="47" t="s">
        <v>3286</v>
      </c>
    </row>
    <row r="682" spans="2:25" x14ac:dyDescent="0.45">
      <c r="B682" s="47" t="s">
        <v>16</v>
      </c>
      <c r="C682" s="47" t="s">
        <v>2786</v>
      </c>
      <c r="D682" s="47" t="s">
        <v>2786</v>
      </c>
      <c r="E682" s="47" t="s">
        <v>2124</v>
      </c>
      <c r="F682" s="47" t="s">
        <v>2787</v>
      </c>
      <c r="G682" s="155" t="s">
        <v>3247</v>
      </c>
      <c r="H682" s="106">
        <v>1860</v>
      </c>
      <c r="I682" s="106">
        <v>77500</v>
      </c>
      <c r="J682" s="106">
        <v>333540</v>
      </c>
      <c r="K682" s="107">
        <f t="shared" si="11"/>
        <v>186</v>
      </c>
      <c r="L682" s="105">
        <v>0.78917589175891756</v>
      </c>
      <c r="M682" s="105">
        <v>0.79576923076923078</v>
      </c>
      <c r="N682" s="105">
        <v>0.70975873244508458</v>
      </c>
      <c r="O682" s="105">
        <v>1.0724163027656477</v>
      </c>
      <c r="P682" s="105">
        <v>0.79667609618104662</v>
      </c>
      <c r="Q682" s="105">
        <v>0.98523379819524204</v>
      </c>
      <c r="R682" s="47" t="s">
        <v>3284</v>
      </c>
      <c r="S682" s="47" t="s">
        <v>3285</v>
      </c>
      <c r="T682" s="47" t="s">
        <v>3286</v>
      </c>
      <c r="U682" s="47" t="s">
        <v>3286</v>
      </c>
      <c r="V682" s="47" t="s">
        <v>3286</v>
      </c>
      <c r="W682" s="47" t="s">
        <v>3286</v>
      </c>
      <c r="X682" s="47" t="s">
        <v>3286</v>
      </c>
      <c r="Y682" s="47" t="s">
        <v>3286</v>
      </c>
    </row>
    <row r="683" spans="2:25" x14ac:dyDescent="0.45">
      <c r="B683" s="47" t="s">
        <v>8</v>
      </c>
      <c r="C683" s="47" t="s">
        <v>2788</v>
      </c>
      <c r="D683" s="47" t="s">
        <v>2789</v>
      </c>
      <c r="E683" s="47" t="s">
        <v>2124</v>
      </c>
      <c r="F683" s="47" t="s">
        <v>2790</v>
      </c>
      <c r="G683" s="155" t="s">
        <v>11</v>
      </c>
      <c r="H683" s="106">
        <v>0</v>
      </c>
      <c r="I683" s="106">
        <v>540</v>
      </c>
      <c r="J683" s="106">
        <v>1845</v>
      </c>
      <c r="K683" s="107">
        <f t="shared" si="11"/>
        <v>0</v>
      </c>
      <c r="L683" s="105">
        <v>0</v>
      </c>
      <c r="M683" s="105">
        <v>0.99868593955321949</v>
      </c>
      <c r="N683" s="105">
        <v>0.85076708507670851</v>
      </c>
      <c r="O683" s="105">
        <v>1.0297766749379653</v>
      </c>
      <c r="P683" s="105">
        <v>0.99865951742627357</v>
      </c>
      <c r="Q683" s="105">
        <v>0.94432699083861871</v>
      </c>
      <c r="R683" s="47" t="s">
        <v>3289</v>
      </c>
      <c r="S683" s="47" t="s">
        <v>3294</v>
      </c>
      <c r="T683" s="47" t="s">
        <v>3286</v>
      </c>
      <c r="U683" s="47" t="s">
        <v>3286</v>
      </c>
      <c r="V683" s="47" t="s">
        <v>3286</v>
      </c>
      <c r="W683" s="47" t="s">
        <v>3286</v>
      </c>
      <c r="X683" s="47" t="s">
        <v>3286</v>
      </c>
      <c r="Y683" s="47" t="s">
        <v>3286</v>
      </c>
    </row>
    <row r="684" spans="2:25" x14ac:dyDescent="0.45">
      <c r="B684" s="47" t="s">
        <v>8</v>
      </c>
      <c r="C684" s="47" t="s">
        <v>2791</v>
      </c>
      <c r="D684" s="47" t="s">
        <v>2792</v>
      </c>
      <c r="E684" s="47" t="s">
        <v>2124</v>
      </c>
      <c r="F684" s="47" t="s">
        <v>2793</v>
      </c>
      <c r="G684" s="155" t="s">
        <v>11</v>
      </c>
      <c r="H684" s="106">
        <v>0</v>
      </c>
      <c r="I684" s="106">
        <v>1399</v>
      </c>
      <c r="J684" s="106">
        <v>4418</v>
      </c>
      <c r="K684" s="107">
        <f t="shared" si="11"/>
        <v>0</v>
      </c>
      <c r="L684" s="105">
        <v>0</v>
      </c>
      <c r="M684" s="105">
        <v>0.81143148762439399</v>
      </c>
      <c r="N684" s="105">
        <v>1.0329861111111109</v>
      </c>
      <c r="O684" s="105">
        <v>1.0827150316020886</v>
      </c>
      <c r="P684" s="105">
        <v>0.88525514519312098</v>
      </c>
      <c r="Q684" s="105">
        <v>0.9206174200661521</v>
      </c>
      <c r="R684" s="47" t="s">
        <v>3289</v>
      </c>
      <c r="S684" s="47" t="s">
        <v>3294</v>
      </c>
      <c r="T684" s="47" t="s">
        <v>3286</v>
      </c>
      <c r="U684" s="47" t="s">
        <v>3286</v>
      </c>
      <c r="V684" s="47" t="s">
        <v>3286</v>
      </c>
      <c r="W684" s="47" t="s">
        <v>3286</v>
      </c>
      <c r="X684" s="47" t="s">
        <v>3286</v>
      </c>
      <c r="Y684" s="47" t="s">
        <v>3286</v>
      </c>
    </row>
    <row r="685" spans="2:25" x14ac:dyDescent="0.45">
      <c r="B685" s="47" t="s">
        <v>8</v>
      </c>
      <c r="C685" s="47" t="s">
        <v>2800</v>
      </c>
      <c r="D685" s="47" t="s">
        <v>2801</v>
      </c>
      <c r="E685" s="47" t="s">
        <v>2124</v>
      </c>
      <c r="F685" s="47" t="s">
        <v>2802</v>
      </c>
      <c r="G685" s="155" t="s">
        <v>11</v>
      </c>
      <c r="H685" s="106">
        <v>0</v>
      </c>
      <c r="I685" s="106">
        <v>135</v>
      </c>
      <c r="J685" s="106">
        <v>507</v>
      </c>
      <c r="K685" s="107">
        <f t="shared" si="11"/>
        <v>0</v>
      </c>
      <c r="L685" s="105">
        <v>0</v>
      </c>
      <c r="M685" s="105">
        <v>1.3202933985330074</v>
      </c>
      <c r="N685" s="105">
        <v>0.76566125290023201</v>
      </c>
      <c r="O685" s="105">
        <v>0.72494669509594889</v>
      </c>
      <c r="P685" s="105">
        <v>1.1483253588516746</v>
      </c>
      <c r="Q685" s="105">
        <v>1</v>
      </c>
      <c r="R685" s="47" t="s">
        <v>3289</v>
      </c>
      <c r="S685" s="47" t="s">
        <v>3292</v>
      </c>
      <c r="T685" s="47" t="s">
        <v>3286</v>
      </c>
      <c r="U685" s="47" t="s">
        <v>3286</v>
      </c>
      <c r="V685" s="47" t="s">
        <v>3286</v>
      </c>
      <c r="W685" s="47" t="s">
        <v>3286</v>
      </c>
      <c r="X685" s="47" t="s">
        <v>3286</v>
      </c>
      <c r="Y685" s="47" t="s">
        <v>3286</v>
      </c>
    </row>
    <row r="686" spans="2:25" x14ac:dyDescent="0.45">
      <c r="B686" s="47" t="s">
        <v>8</v>
      </c>
      <c r="C686" s="47" t="s">
        <v>2803</v>
      </c>
      <c r="D686" s="47" t="s">
        <v>2804</v>
      </c>
      <c r="E686" s="47" t="s">
        <v>2124</v>
      </c>
      <c r="F686" s="47" t="s">
        <v>2805</v>
      </c>
      <c r="G686" s="155" t="s">
        <v>11</v>
      </c>
      <c r="H686" s="106">
        <v>0</v>
      </c>
      <c r="I686" s="106">
        <v>618</v>
      </c>
      <c r="J686" s="106">
        <v>1682</v>
      </c>
      <c r="K686" s="107">
        <f t="shared" si="11"/>
        <v>0</v>
      </c>
      <c r="L686" s="105">
        <v>0</v>
      </c>
      <c r="M686" s="105">
        <v>1.0193452380952381</v>
      </c>
      <c r="N686" s="105">
        <v>0.99533437013996895</v>
      </c>
      <c r="O686" s="105">
        <v>1.0278372591006424</v>
      </c>
      <c r="P686" s="105">
        <v>0.87585681645087576</v>
      </c>
      <c r="Q686" s="105">
        <v>0.93059936908517349</v>
      </c>
      <c r="R686" s="47" t="s">
        <v>3289</v>
      </c>
      <c r="S686" s="47" t="s">
        <v>3292</v>
      </c>
      <c r="T686" s="47" t="s">
        <v>3286</v>
      </c>
      <c r="U686" s="47" t="s">
        <v>3286</v>
      </c>
      <c r="V686" s="47" t="s">
        <v>3286</v>
      </c>
      <c r="W686" s="47" t="s">
        <v>3286</v>
      </c>
      <c r="X686" s="47" t="s">
        <v>3286</v>
      </c>
      <c r="Y686" s="47" t="s">
        <v>3286</v>
      </c>
    </row>
    <row r="687" spans="2:25" x14ac:dyDescent="0.45">
      <c r="B687" s="47" t="s">
        <v>8</v>
      </c>
      <c r="C687" s="47" t="s">
        <v>2806</v>
      </c>
      <c r="D687" s="47" t="s">
        <v>2806</v>
      </c>
      <c r="E687" s="47" t="s">
        <v>2124</v>
      </c>
      <c r="F687" s="47" t="s">
        <v>3356</v>
      </c>
      <c r="G687" s="155" t="s">
        <v>11</v>
      </c>
      <c r="H687" s="106">
        <v>0</v>
      </c>
      <c r="I687" s="106">
        <v>2289</v>
      </c>
      <c r="J687" s="106">
        <v>2979</v>
      </c>
      <c r="K687" s="107">
        <f t="shared" si="11"/>
        <v>0</v>
      </c>
      <c r="L687" s="105">
        <v>1.3810810810810812</v>
      </c>
      <c r="M687" s="105">
        <v>0.85545722713864303</v>
      </c>
      <c r="N687" s="105">
        <v>0.72695035460992907</v>
      </c>
      <c r="O687" s="105">
        <v>1.2984997413347128</v>
      </c>
      <c r="P687" s="105">
        <v>0.80616740088105732</v>
      </c>
      <c r="Q687" s="105">
        <v>0.79744816586921852</v>
      </c>
      <c r="R687" s="47" t="s">
        <v>3289</v>
      </c>
      <c r="S687" s="47" t="s">
        <v>3292</v>
      </c>
      <c r="T687" s="47" t="s">
        <v>3286</v>
      </c>
      <c r="U687" s="47" t="s">
        <v>3286</v>
      </c>
      <c r="V687" s="47" t="s">
        <v>3286</v>
      </c>
      <c r="W687" s="47" t="s">
        <v>3286</v>
      </c>
      <c r="X687" s="47" t="s">
        <v>3286</v>
      </c>
      <c r="Y687" s="47" t="s">
        <v>3286</v>
      </c>
    </row>
    <row r="688" spans="2:25" x14ac:dyDescent="0.45">
      <c r="B688" s="47" t="s">
        <v>8</v>
      </c>
      <c r="C688" s="47" t="s">
        <v>2809</v>
      </c>
      <c r="D688" s="47" t="s">
        <v>2809</v>
      </c>
      <c r="E688" s="47" t="s">
        <v>2124</v>
      </c>
      <c r="F688" s="47" t="s">
        <v>2810</v>
      </c>
      <c r="G688" s="155" t="s">
        <v>3239</v>
      </c>
      <c r="H688" s="106">
        <v>4775</v>
      </c>
      <c r="I688" s="106">
        <v>41205</v>
      </c>
      <c r="J688" s="106">
        <v>41598</v>
      </c>
      <c r="K688" s="107">
        <f t="shared" si="11"/>
        <v>477.5</v>
      </c>
      <c r="L688" s="105">
        <v>1.0253263963875527</v>
      </c>
      <c r="M688" s="105">
        <v>0.88713957190872095</v>
      </c>
      <c r="N688" s="105">
        <v>0.93489097525918219</v>
      </c>
      <c r="O688" s="105">
        <v>1.0140837352038581</v>
      </c>
      <c r="P688" s="105">
        <v>0.83263996196362777</v>
      </c>
      <c r="Q688" s="105">
        <v>0.99752781211372066</v>
      </c>
      <c r="R688" s="47" t="s">
        <v>3289</v>
      </c>
      <c r="S688" s="47" t="s">
        <v>3292</v>
      </c>
      <c r="T688" s="47" t="s">
        <v>3286</v>
      </c>
      <c r="U688" s="47" t="s">
        <v>3286</v>
      </c>
      <c r="V688" s="47" t="s">
        <v>3286</v>
      </c>
      <c r="W688" s="47" t="s">
        <v>3286</v>
      </c>
      <c r="X688" s="47" t="s">
        <v>3286</v>
      </c>
      <c r="Y688" s="47" t="s">
        <v>3286</v>
      </c>
    </row>
    <row r="689" spans="2:25" x14ac:dyDescent="0.45">
      <c r="B689" s="47" t="s">
        <v>8</v>
      </c>
      <c r="C689" s="47" t="s">
        <v>2811</v>
      </c>
      <c r="D689" s="47" t="s">
        <v>2812</v>
      </c>
      <c r="E689" s="47" t="s">
        <v>2124</v>
      </c>
      <c r="F689" s="47" t="s">
        <v>2813</v>
      </c>
      <c r="G689" s="155" t="s">
        <v>3424</v>
      </c>
      <c r="H689" s="106">
        <v>3954</v>
      </c>
      <c r="I689" s="106">
        <v>28925</v>
      </c>
      <c r="J689" s="106">
        <v>28448</v>
      </c>
      <c r="K689" s="107">
        <f t="shared" si="11"/>
        <v>395.40000000000003</v>
      </c>
      <c r="L689" s="105">
        <v>0.89698821475338286</v>
      </c>
      <c r="M689" s="105">
        <v>0.92292133843380375</v>
      </c>
      <c r="N689" s="105">
        <v>0.86314520642300574</v>
      </c>
      <c r="O689" s="105">
        <v>1.0316461008981785</v>
      </c>
      <c r="P689" s="105">
        <v>0.77390939597315433</v>
      </c>
      <c r="Q689" s="105">
        <v>0.88138098965127398</v>
      </c>
      <c r="R689" s="47" t="s">
        <v>3289</v>
      </c>
      <c r="S689" s="47" t="s">
        <v>3292</v>
      </c>
      <c r="T689" s="47" t="s">
        <v>3286</v>
      </c>
      <c r="U689" s="47" t="s">
        <v>3286</v>
      </c>
      <c r="V689" s="47" t="s">
        <v>3286</v>
      </c>
      <c r="W689" s="47" t="s">
        <v>3286</v>
      </c>
      <c r="X689" s="47" t="s">
        <v>3286</v>
      </c>
      <c r="Y689" s="47" t="s">
        <v>3286</v>
      </c>
    </row>
    <row r="690" spans="2:25" x14ac:dyDescent="0.45">
      <c r="B690" s="47" t="s">
        <v>8</v>
      </c>
      <c r="C690" s="47" t="s">
        <v>1325</v>
      </c>
      <c r="D690" s="47" t="s">
        <v>2814</v>
      </c>
      <c r="E690" s="47" t="s">
        <v>2124</v>
      </c>
      <c r="F690" s="47" t="s">
        <v>2815</v>
      </c>
      <c r="G690" s="155" t="s">
        <v>3247</v>
      </c>
      <c r="H690" s="106">
        <v>0</v>
      </c>
      <c r="I690" s="106">
        <v>15014</v>
      </c>
      <c r="J690" s="106">
        <v>21543</v>
      </c>
      <c r="K690" s="107">
        <f t="shared" si="11"/>
        <v>0</v>
      </c>
      <c r="L690" s="105">
        <v>0.81025494448138102</v>
      </c>
      <c r="M690" s="105">
        <v>0.89595131434367348</v>
      </c>
      <c r="N690" s="105">
        <v>0.81608074783506335</v>
      </c>
      <c r="O690" s="105">
        <v>0.81275510204081636</v>
      </c>
      <c r="P690" s="105">
        <v>0.6489795918367347</v>
      </c>
      <c r="Q690" s="105">
        <v>0.62608695652173918</v>
      </c>
      <c r="R690" s="47" t="s">
        <v>3289</v>
      </c>
      <c r="S690" s="47" t="s">
        <v>3294</v>
      </c>
      <c r="T690" s="47" t="s">
        <v>3293</v>
      </c>
      <c r="U690" s="47" t="s">
        <v>3293</v>
      </c>
      <c r="V690" s="47" t="s">
        <v>3293</v>
      </c>
      <c r="W690" s="47" t="s">
        <v>3293</v>
      </c>
      <c r="X690" s="47" t="s">
        <v>3293</v>
      </c>
      <c r="Y690" s="47" t="s">
        <v>3293</v>
      </c>
    </row>
    <row r="691" spans="2:25" x14ac:dyDescent="0.45">
      <c r="B691" s="47" t="s">
        <v>8</v>
      </c>
      <c r="C691" s="47" t="s">
        <v>1322</v>
      </c>
      <c r="D691" s="47" t="s">
        <v>2816</v>
      </c>
      <c r="E691" s="47" t="s">
        <v>2124</v>
      </c>
      <c r="F691" s="47" t="s">
        <v>2817</v>
      </c>
      <c r="G691" s="155" t="s">
        <v>3247</v>
      </c>
      <c r="H691" s="106">
        <v>0</v>
      </c>
      <c r="I691" s="106">
        <v>691</v>
      </c>
      <c r="J691" s="106">
        <v>2097</v>
      </c>
      <c r="K691" s="107">
        <f t="shared" si="11"/>
        <v>0</v>
      </c>
      <c r="L691" s="105">
        <v>0</v>
      </c>
      <c r="M691" s="105">
        <v>1.1572890025575446</v>
      </c>
      <c r="N691" s="105">
        <v>0.81609195402298851</v>
      </c>
      <c r="O691" s="105">
        <v>0.82840236686390534</v>
      </c>
      <c r="P691" s="105">
        <v>0.84656084656084662</v>
      </c>
      <c r="Q691" s="105">
        <v>0.45263157894736844</v>
      </c>
      <c r="R691" s="47" t="s">
        <v>3289</v>
      </c>
      <c r="S691" s="47" t="s">
        <v>3290</v>
      </c>
      <c r="T691" s="47" t="s">
        <v>3293</v>
      </c>
      <c r="U691" s="47" t="s">
        <v>3293</v>
      </c>
      <c r="V691" s="47" t="s">
        <v>3293</v>
      </c>
      <c r="W691" s="47" t="s">
        <v>3293</v>
      </c>
      <c r="X691" s="47" t="s">
        <v>3293</v>
      </c>
      <c r="Y691" s="47" t="s">
        <v>3293</v>
      </c>
    </row>
    <row r="692" spans="2:25" x14ac:dyDescent="0.45">
      <c r="B692" s="47" t="s">
        <v>8</v>
      </c>
      <c r="C692" s="47" t="s">
        <v>2819</v>
      </c>
      <c r="D692" s="47" t="s">
        <v>2820</v>
      </c>
      <c r="E692" s="47" t="s">
        <v>2124</v>
      </c>
      <c r="F692" s="47" t="s">
        <v>2821</v>
      </c>
      <c r="G692" s="155" t="s">
        <v>3247</v>
      </c>
      <c r="H692" s="106">
        <v>1433</v>
      </c>
      <c r="I692" s="106">
        <v>11382</v>
      </c>
      <c r="J692" s="106">
        <v>14527</v>
      </c>
      <c r="K692" s="107">
        <f t="shared" si="11"/>
        <v>143.30000000000001</v>
      </c>
      <c r="L692" s="105">
        <v>0.83389795173815606</v>
      </c>
      <c r="M692" s="105">
        <v>0.90694653867399189</v>
      </c>
      <c r="N692" s="105">
        <v>0.94279117496151865</v>
      </c>
      <c r="O692" s="105">
        <v>1.2249871729091841</v>
      </c>
      <c r="P692" s="105">
        <v>0.92664631835138755</v>
      </c>
      <c r="Q692" s="105">
        <v>0.5786637445773728</v>
      </c>
      <c r="R692" s="47" t="s">
        <v>3289</v>
      </c>
      <c r="S692" s="47" t="s">
        <v>3292</v>
      </c>
      <c r="T692" s="47" t="s">
        <v>3293</v>
      </c>
      <c r="U692" s="47" t="s">
        <v>3293</v>
      </c>
      <c r="V692" s="47" t="s">
        <v>3293</v>
      </c>
      <c r="W692" s="47" t="s">
        <v>3293</v>
      </c>
      <c r="X692" s="47" t="s">
        <v>3293</v>
      </c>
      <c r="Y692" s="47" t="s">
        <v>3293</v>
      </c>
    </row>
    <row r="693" spans="2:25" x14ac:dyDescent="0.45">
      <c r="B693" s="47" t="s">
        <v>8</v>
      </c>
      <c r="C693" s="47" t="s">
        <v>2824</v>
      </c>
      <c r="D693" s="47" t="s">
        <v>2824</v>
      </c>
      <c r="E693" s="47" t="s">
        <v>2124</v>
      </c>
      <c r="F693" s="47" t="s">
        <v>2825</v>
      </c>
      <c r="G693" s="155" t="s">
        <v>3247</v>
      </c>
      <c r="H693" s="106">
        <v>273</v>
      </c>
      <c r="I693" s="106">
        <v>2225</v>
      </c>
      <c r="J693" s="106">
        <v>5705</v>
      </c>
      <c r="K693" s="107">
        <f t="shared" si="11"/>
        <v>27.3</v>
      </c>
      <c r="L693" s="105">
        <v>0.83994016454749443</v>
      </c>
      <c r="M693" s="105">
        <v>0.82346410066617315</v>
      </c>
      <c r="N693" s="105">
        <v>1.0848392220324252</v>
      </c>
      <c r="O693" s="105">
        <v>0.71308724832214765</v>
      </c>
      <c r="P693" s="105">
        <v>0.65246468534890556</v>
      </c>
      <c r="Q693" s="105">
        <v>0.64682693909277655</v>
      </c>
      <c r="R693" s="47" t="s">
        <v>3289</v>
      </c>
      <c r="S693" s="47" t="s">
        <v>3292</v>
      </c>
      <c r="T693" s="47" t="s">
        <v>3293</v>
      </c>
      <c r="U693" s="47" t="s">
        <v>3293</v>
      </c>
      <c r="V693" s="47" t="s">
        <v>3293</v>
      </c>
      <c r="W693" s="47" t="s">
        <v>3293</v>
      </c>
      <c r="X693" s="47" t="s">
        <v>3293</v>
      </c>
      <c r="Y693" s="47" t="s">
        <v>3293</v>
      </c>
    </row>
    <row r="694" spans="2:25" x14ac:dyDescent="0.45">
      <c r="B694" s="47" t="s">
        <v>8</v>
      </c>
      <c r="C694" s="47" t="s">
        <v>2827</v>
      </c>
      <c r="D694" s="47" t="s">
        <v>2828</v>
      </c>
      <c r="E694" s="47" t="s">
        <v>2124</v>
      </c>
      <c r="F694" s="47" t="s">
        <v>2829</v>
      </c>
      <c r="G694" s="155" t="s">
        <v>3239</v>
      </c>
      <c r="H694" s="106">
        <v>10</v>
      </c>
      <c r="I694" s="106">
        <v>117</v>
      </c>
      <c r="J694" s="106">
        <v>370</v>
      </c>
      <c r="K694" s="107">
        <f t="shared" si="11"/>
        <v>1</v>
      </c>
      <c r="L694" s="105">
        <v>0.94808126410835225</v>
      </c>
      <c r="M694" s="105">
        <v>0.948509485094851</v>
      </c>
      <c r="N694" s="105">
        <v>0.86455331412103742</v>
      </c>
      <c r="O694" s="105">
        <v>0.97435897435897434</v>
      </c>
      <c r="P694" s="105">
        <v>0.50420168067226889</v>
      </c>
      <c r="Q694" s="105">
        <v>0.72046109510086453</v>
      </c>
      <c r="R694" s="47" t="s">
        <v>3289</v>
      </c>
      <c r="S694" s="47" t="s">
        <v>3292</v>
      </c>
      <c r="T694" s="47" t="s">
        <v>3293</v>
      </c>
      <c r="U694" s="47" t="s">
        <v>3293</v>
      </c>
      <c r="V694" s="47" t="s">
        <v>3293</v>
      </c>
      <c r="W694" s="47" t="s">
        <v>3293</v>
      </c>
      <c r="X694" s="47" t="s">
        <v>3293</v>
      </c>
      <c r="Y694" s="47" t="s">
        <v>3293</v>
      </c>
    </row>
    <row r="695" spans="2:25" x14ac:dyDescent="0.45">
      <c r="B695" s="47" t="s">
        <v>8</v>
      </c>
      <c r="C695" s="47" t="s">
        <v>2831</v>
      </c>
      <c r="D695" s="47" t="s">
        <v>2832</v>
      </c>
      <c r="E695" s="47" t="s">
        <v>2124</v>
      </c>
      <c r="F695" s="47" t="s">
        <v>2833</v>
      </c>
      <c r="G695" s="155" t="s">
        <v>3239</v>
      </c>
      <c r="H695" s="106">
        <v>40</v>
      </c>
      <c r="I695" s="106">
        <v>611</v>
      </c>
      <c r="J695" s="106">
        <v>1664</v>
      </c>
      <c r="K695" s="107">
        <f t="shared" si="11"/>
        <v>4</v>
      </c>
      <c r="L695" s="105">
        <v>0.7</v>
      </c>
      <c r="M695" s="105">
        <v>0.88</v>
      </c>
      <c r="N695" s="105">
        <v>1.1360123647604328</v>
      </c>
      <c r="O695" s="105">
        <v>0.8132322536181944</v>
      </c>
      <c r="P695" s="105">
        <v>0.57228915662650592</v>
      </c>
      <c r="Q695" s="105">
        <v>0.52985074626865669</v>
      </c>
      <c r="R695" s="47" t="s">
        <v>3289</v>
      </c>
      <c r="S695" s="47" t="s">
        <v>3292</v>
      </c>
      <c r="T695" s="47" t="s">
        <v>3293</v>
      </c>
      <c r="U695" s="47" t="s">
        <v>3293</v>
      </c>
      <c r="V695" s="47" t="s">
        <v>3293</v>
      </c>
      <c r="W695" s="47" t="s">
        <v>3293</v>
      </c>
      <c r="X695" s="47" t="s">
        <v>3293</v>
      </c>
      <c r="Y695" s="47" t="s">
        <v>3293</v>
      </c>
    </row>
    <row r="696" spans="2:25" x14ac:dyDescent="0.45">
      <c r="B696" s="47" t="s">
        <v>8</v>
      </c>
      <c r="C696" s="47" t="s">
        <v>2834</v>
      </c>
      <c r="D696" s="47" t="s">
        <v>2835</v>
      </c>
      <c r="E696" s="47" t="s">
        <v>2124</v>
      </c>
      <c r="F696" s="47" t="s">
        <v>2836</v>
      </c>
      <c r="G696" s="155" t="s">
        <v>3239</v>
      </c>
      <c r="H696" s="106">
        <v>30</v>
      </c>
      <c r="I696" s="106">
        <v>311</v>
      </c>
      <c r="J696" s="106">
        <v>777</v>
      </c>
      <c r="K696" s="107">
        <f t="shared" si="11"/>
        <v>3</v>
      </c>
      <c r="L696" s="105">
        <v>0.53960964408725609</v>
      </c>
      <c r="M696" s="105">
        <v>0.78864353312302837</v>
      </c>
      <c r="N696" s="105">
        <v>0.77160493827160492</v>
      </c>
      <c r="O696" s="105">
        <v>0.86956521739130432</v>
      </c>
      <c r="P696" s="105">
        <v>0.77966101694915257</v>
      </c>
      <c r="Q696" s="105">
        <v>0.72727272727272729</v>
      </c>
      <c r="R696" s="47" t="s">
        <v>3289</v>
      </c>
      <c r="S696" s="47" t="s">
        <v>3292</v>
      </c>
      <c r="T696" s="47" t="s">
        <v>3293</v>
      </c>
      <c r="U696" s="47" t="s">
        <v>3293</v>
      </c>
      <c r="V696" s="47" t="s">
        <v>3293</v>
      </c>
      <c r="W696" s="47" t="s">
        <v>3293</v>
      </c>
      <c r="X696" s="47" t="s">
        <v>3293</v>
      </c>
      <c r="Y696" s="47" t="s">
        <v>3293</v>
      </c>
    </row>
    <row r="697" spans="2:25" x14ac:dyDescent="0.45">
      <c r="B697" s="47" t="s">
        <v>8</v>
      </c>
      <c r="C697" s="47" t="s">
        <v>2837</v>
      </c>
      <c r="D697" s="47" t="s">
        <v>2838</v>
      </c>
      <c r="E697" s="47" t="s">
        <v>2124</v>
      </c>
      <c r="F697" s="47" t="s">
        <v>2839</v>
      </c>
      <c r="G697" s="155" t="s">
        <v>3239</v>
      </c>
      <c r="H697" s="106">
        <v>20027</v>
      </c>
      <c r="I697" s="106">
        <v>27447</v>
      </c>
      <c r="J697" s="106">
        <v>44758</v>
      </c>
      <c r="K697" s="107">
        <f t="shared" si="11"/>
        <v>2002.7</v>
      </c>
      <c r="L697" s="105">
        <v>1.0727634679450719</v>
      </c>
      <c r="M697" s="105">
        <v>0.91191684074405654</v>
      </c>
      <c r="N697" s="105">
        <v>1.0572582561178427</v>
      </c>
      <c r="O697" s="105">
        <v>1.1705043217539997</v>
      </c>
      <c r="P697" s="105">
        <v>0.97537044957105834</v>
      </c>
      <c r="Q697" s="105">
        <v>0.98481890631818281</v>
      </c>
      <c r="R697" s="47" t="s">
        <v>3289</v>
      </c>
      <c r="S697" s="47" t="s">
        <v>3292</v>
      </c>
      <c r="T697" s="47" t="s">
        <v>3286</v>
      </c>
      <c r="U697" s="47" t="s">
        <v>3286</v>
      </c>
      <c r="V697" s="47" t="s">
        <v>3286</v>
      </c>
      <c r="W697" s="47" t="s">
        <v>3286</v>
      </c>
      <c r="X697" s="47" t="s">
        <v>3286</v>
      </c>
      <c r="Y697" s="47" t="s">
        <v>3286</v>
      </c>
    </row>
    <row r="698" spans="2:25" x14ac:dyDescent="0.45">
      <c r="B698" s="47" t="s">
        <v>8</v>
      </c>
      <c r="C698" s="47" t="s">
        <v>2840</v>
      </c>
      <c r="D698" s="47" t="s">
        <v>2841</v>
      </c>
      <c r="E698" s="47" t="s">
        <v>2124</v>
      </c>
      <c r="F698" s="47" t="s">
        <v>2842</v>
      </c>
      <c r="G698" s="155" t="s">
        <v>3239</v>
      </c>
      <c r="H698" s="106">
        <v>103933</v>
      </c>
      <c r="I698" s="106">
        <v>158328</v>
      </c>
      <c r="J698" s="106">
        <v>159513</v>
      </c>
      <c r="K698" s="107">
        <f t="shared" si="11"/>
        <v>10393.300000000001</v>
      </c>
      <c r="L698" s="105">
        <v>1.0807344972907886</v>
      </c>
      <c r="M698" s="105">
        <v>0.88237677444068741</v>
      </c>
      <c r="N698" s="105">
        <v>0.96834977872992545</v>
      </c>
      <c r="O698" s="105">
        <v>1.0384148245827116</v>
      </c>
      <c r="P698" s="105">
        <v>0.82696793328812346</v>
      </c>
      <c r="Q698" s="105">
        <v>0.93646760762072012</v>
      </c>
      <c r="R698" s="47" t="s">
        <v>3289</v>
      </c>
      <c r="S698" s="47" t="s">
        <v>3292</v>
      </c>
      <c r="T698" s="47" t="s">
        <v>3286</v>
      </c>
      <c r="U698" s="47" t="s">
        <v>3286</v>
      </c>
      <c r="V698" s="47" t="s">
        <v>3286</v>
      </c>
      <c r="W698" s="47" t="s">
        <v>3286</v>
      </c>
      <c r="X698" s="47" t="s">
        <v>3286</v>
      </c>
      <c r="Y698" s="47" t="s">
        <v>3286</v>
      </c>
    </row>
    <row r="699" spans="2:25" x14ac:dyDescent="0.45">
      <c r="B699" s="47" t="s">
        <v>8</v>
      </c>
      <c r="C699" s="47" t="s">
        <v>2844</v>
      </c>
      <c r="D699" s="47" t="s">
        <v>2845</v>
      </c>
      <c r="E699" s="47" t="s">
        <v>2124</v>
      </c>
      <c r="F699" s="47" t="s">
        <v>2846</v>
      </c>
      <c r="G699" s="155" t="s">
        <v>3424</v>
      </c>
      <c r="H699" s="106">
        <v>29872</v>
      </c>
      <c r="I699" s="106">
        <v>44393</v>
      </c>
      <c r="J699" s="106">
        <v>42525</v>
      </c>
      <c r="K699" s="107">
        <f t="shared" si="11"/>
        <v>2987.2000000000003</v>
      </c>
      <c r="L699" s="105">
        <v>0.95720192676584681</v>
      </c>
      <c r="M699" s="105">
        <v>0.81835962967792408</v>
      </c>
      <c r="N699" s="105">
        <v>0.88624411846111262</v>
      </c>
      <c r="O699" s="105">
        <v>1.1158350713941922</v>
      </c>
      <c r="P699" s="105">
        <v>0.80328604272977067</v>
      </c>
      <c r="Q699" s="105">
        <v>0.96042524769008131</v>
      </c>
      <c r="R699" s="47" t="s">
        <v>3289</v>
      </c>
      <c r="S699" s="47" t="s">
        <v>3292</v>
      </c>
      <c r="T699" s="47" t="s">
        <v>3286</v>
      </c>
      <c r="U699" s="47" t="s">
        <v>3286</v>
      </c>
      <c r="V699" s="47" t="s">
        <v>3286</v>
      </c>
      <c r="W699" s="47" t="s">
        <v>3286</v>
      </c>
      <c r="X699" s="47" t="s">
        <v>3286</v>
      </c>
      <c r="Y699" s="47" t="s">
        <v>3286</v>
      </c>
    </row>
    <row r="700" spans="2:25" x14ac:dyDescent="0.45">
      <c r="B700" s="47" t="s">
        <v>16</v>
      </c>
      <c r="C700" s="47" t="s">
        <v>1402</v>
      </c>
      <c r="D700" s="47" t="s">
        <v>2847</v>
      </c>
      <c r="E700" s="47" t="s">
        <v>2124</v>
      </c>
      <c r="F700" s="47" t="s">
        <v>2848</v>
      </c>
      <c r="G700" s="155" t="s">
        <v>3239</v>
      </c>
      <c r="H700" s="106">
        <v>2155950</v>
      </c>
      <c r="I700" s="106">
        <v>5704650</v>
      </c>
      <c r="J700" s="106">
        <v>7515050</v>
      </c>
      <c r="K700" s="107">
        <f t="shared" si="11"/>
        <v>215595</v>
      </c>
      <c r="L700" s="105">
        <v>0.95310920121334686</v>
      </c>
      <c r="M700" s="105">
        <v>1.0939547070933933</v>
      </c>
      <c r="N700" s="105">
        <v>0.95882108758821083</v>
      </c>
      <c r="O700" s="105">
        <v>0.83592760854993664</v>
      </c>
      <c r="P700" s="105">
        <v>1.4768724153775463</v>
      </c>
      <c r="Q700" s="105">
        <v>1.0826669670007885</v>
      </c>
      <c r="R700" s="47" t="s">
        <v>3284</v>
      </c>
      <c r="S700" s="47" t="s">
        <v>3285</v>
      </c>
      <c r="T700" s="47" t="s">
        <v>3298</v>
      </c>
      <c r="U700" s="47" t="s">
        <v>3298</v>
      </c>
      <c r="V700" s="47" t="s">
        <v>3298</v>
      </c>
      <c r="W700" s="47" t="s">
        <v>3298</v>
      </c>
      <c r="X700" s="47" t="s">
        <v>3298</v>
      </c>
      <c r="Y700" s="47" t="s">
        <v>3298</v>
      </c>
    </row>
    <row r="701" spans="2:25" x14ac:dyDescent="0.45">
      <c r="B701" s="47" t="s">
        <v>8</v>
      </c>
      <c r="C701" s="47" t="s">
        <v>2850</v>
      </c>
      <c r="D701" s="47" t="s">
        <v>2851</v>
      </c>
      <c r="E701" s="47" t="s">
        <v>2124</v>
      </c>
      <c r="F701" s="47" t="s">
        <v>2852</v>
      </c>
      <c r="G701" s="155" t="s">
        <v>3234</v>
      </c>
      <c r="H701" s="106">
        <v>5114</v>
      </c>
      <c r="I701" s="106">
        <v>5047</v>
      </c>
      <c r="J701" s="106">
        <v>5074</v>
      </c>
      <c r="K701" s="107">
        <f t="shared" si="11"/>
        <v>511.40000000000003</v>
      </c>
      <c r="L701" s="105">
        <v>1.0042052144659377</v>
      </c>
      <c r="M701" s="105">
        <v>0.83962875026980355</v>
      </c>
      <c r="N701" s="105">
        <v>0.93702661761523476</v>
      </c>
      <c r="O701" s="105">
        <v>0.96453624318004672</v>
      </c>
      <c r="P701" s="105">
        <v>0.82460732984293195</v>
      </c>
      <c r="Q701" s="105">
        <v>0.88499654298225405</v>
      </c>
      <c r="R701" s="47" t="s">
        <v>3289</v>
      </c>
      <c r="S701" s="47" t="s">
        <v>3292</v>
      </c>
      <c r="T701" s="47" t="s">
        <v>3286</v>
      </c>
      <c r="U701" s="47" t="s">
        <v>3286</v>
      </c>
      <c r="V701" s="47" t="s">
        <v>3286</v>
      </c>
      <c r="W701" s="47" t="s">
        <v>3286</v>
      </c>
      <c r="X701" s="47" t="s">
        <v>3286</v>
      </c>
      <c r="Y701" s="47" t="s">
        <v>3286</v>
      </c>
    </row>
    <row r="702" spans="2:25" x14ac:dyDescent="0.45">
      <c r="B702" s="47" t="s">
        <v>8</v>
      </c>
      <c r="C702" s="47" t="s">
        <v>2853</v>
      </c>
      <c r="D702" s="47" t="s">
        <v>2853</v>
      </c>
      <c r="E702" s="47" t="s">
        <v>2124</v>
      </c>
      <c r="F702" s="47" t="s">
        <v>2854</v>
      </c>
      <c r="G702" s="155" t="s">
        <v>3424</v>
      </c>
      <c r="H702" s="106">
        <v>1708</v>
      </c>
      <c r="I702" s="106">
        <v>1482</v>
      </c>
      <c r="J702" s="106">
        <v>1519</v>
      </c>
      <c r="K702" s="107">
        <f t="shared" si="11"/>
        <v>170.8</v>
      </c>
      <c r="L702" s="105">
        <v>1.1176157530601383</v>
      </c>
      <c r="M702" s="105">
        <v>1.1050102951269734</v>
      </c>
      <c r="N702" s="105">
        <v>0.99167822468793354</v>
      </c>
      <c r="O702" s="105">
        <v>1.1386470194239784</v>
      </c>
      <c r="P702" s="105">
        <v>0.81774081774081764</v>
      </c>
      <c r="Q702" s="105">
        <v>0.96569250317662003</v>
      </c>
      <c r="R702" s="47" t="s">
        <v>3289</v>
      </c>
      <c r="S702" s="47" t="s">
        <v>3292</v>
      </c>
      <c r="T702" s="47" t="s">
        <v>3286</v>
      </c>
      <c r="U702" s="47" t="s">
        <v>3286</v>
      </c>
      <c r="V702" s="47" t="s">
        <v>3286</v>
      </c>
      <c r="W702" s="47" t="s">
        <v>3286</v>
      </c>
      <c r="X702" s="47" t="s">
        <v>3286</v>
      </c>
      <c r="Y702" s="47" t="s">
        <v>3286</v>
      </c>
    </row>
    <row r="703" spans="2:25" x14ac:dyDescent="0.45">
      <c r="B703" s="47" t="s">
        <v>8</v>
      </c>
      <c r="C703" s="47" t="s">
        <v>1439</v>
      </c>
      <c r="D703" s="47" t="s">
        <v>2855</v>
      </c>
      <c r="E703" s="47" t="s">
        <v>2124</v>
      </c>
      <c r="F703" s="47" t="s">
        <v>2856</v>
      </c>
      <c r="G703" s="155" t="s">
        <v>3424</v>
      </c>
      <c r="H703" s="106">
        <v>10</v>
      </c>
      <c r="I703" s="106">
        <v>169</v>
      </c>
      <c r="J703" s="106">
        <v>165</v>
      </c>
      <c r="K703" s="107">
        <f t="shared" si="11"/>
        <v>1</v>
      </c>
      <c r="L703" s="105">
        <v>1.1111111111111112</v>
      </c>
      <c r="M703" s="105">
        <v>0.76335877862595425</v>
      </c>
      <c r="N703" s="105">
        <v>0.88235294117647056</v>
      </c>
      <c r="O703" s="105">
        <v>1.2230215827338129</v>
      </c>
      <c r="P703" s="105">
        <v>1.0294117647058825</v>
      </c>
      <c r="Q703" s="105">
        <v>1.0071942446043165</v>
      </c>
      <c r="R703" s="47" t="s">
        <v>3289</v>
      </c>
      <c r="S703" s="47" t="s">
        <v>3292</v>
      </c>
      <c r="T703" s="47" t="s">
        <v>3286</v>
      </c>
      <c r="U703" s="47" t="s">
        <v>3286</v>
      </c>
      <c r="V703" s="47" t="s">
        <v>3286</v>
      </c>
      <c r="W703" s="47" t="s">
        <v>3286</v>
      </c>
      <c r="X703" s="47" t="s">
        <v>3286</v>
      </c>
      <c r="Y703" s="47" t="s">
        <v>3286</v>
      </c>
    </row>
    <row r="704" spans="2:25" x14ac:dyDescent="0.45">
      <c r="B704" s="47" t="s">
        <v>8</v>
      </c>
      <c r="C704" s="47" t="s">
        <v>1442</v>
      </c>
      <c r="D704" s="47" t="s">
        <v>2857</v>
      </c>
      <c r="E704" s="47" t="s">
        <v>2124</v>
      </c>
      <c r="F704" s="47" t="s">
        <v>2858</v>
      </c>
      <c r="G704" s="155" t="s">
        <v>3424</v>
      </c>
      <c r="H704" s="106">
        <v>272</v>
      </c>
      <c r="I704" s="106">
        <v>5567</v>
      </c>
      <c r="J704" s="106">
        <v>4244</v>
      </c>
      <c r="K704" s="107">
        <f t="shared" si="11"/>
        <v>27.200000000000003</v>
      </c>
      <c r="L704" s="105">
        <v>0.91923248549754577</v>
      </c>
      <c r="M704" s="105">
        <v>0.90625</v>
      </c>
      <c r="N704" s="105">
        <v>0.96469954190245211</v>
      </c>
      <c r="O704" s="105">
        <v>0.95826893353941267</v>
      </c>
      <c r="P704" s="105">
        <v>0.91443850267379678</v>
      </c>
      <c r="Q704" s="105">
        <v>0.97763048881524439</v>
      </c>
      <c r="R704" s="47" t="s">
        <v>3289</v>
      </c>
      <c r="S704" s="47" t="s">
        <v>3292</v>
      </c>
      <c r="T704" s="47" t="s">
        <v>3286</v>
      </c>
      <c r="U704" s="47" t="s">
        <v>3286</v>
      </c>
      <c r="V704" s="47" t="s">
        <v>3286</v>
      </c>
      <c r="W704" s="47" t="s">
        <v>3286</v>
      </c>
      <c r="X704" s="47" t="s">
        <v>3286</v>
      </c>
      <c r="Y704" s="47" t="s">
        <v>3286</v>
      </c>
    </row>
    <row r="705" spans="2:25" x14ac:dyDescent="0.45">
      <c r="B705" s="47" t="s">
        <v>8</v>
      </c>
      <c r="C705" s="47" t="s">
        <v>2859</v>
      </c>
      <c r="D705" s="47" t="s">
        <v>2860</v>
      </c>
      <c r="E705" s="47" t="s">
        <v>2124</v>
      </c>
      <c r="F705" s="47" t="s">
        <v>2861</v>
      </c>
      <c r="G705" s="155" t="s">
        <v>11</v>
      </c>
      <c r="H705" s="106">
        <v>0</v>
      </c>
      <c r="I705" s="106">
        <v>378</v>
      </c>
      <c r="J705" s="106">
        <v>1323</v>
      </c>
      <c r="K705" s="107">
        <f t="shared" si="11"/>
        <v>0</v>
      </c>
      <c r="L705" s="105">
        <v>0</v>
      </c>
      <c r="M705" s="105">
        <v>1.0881294964028776</v>
      </c>
      <c r="N705" s="105">
        <v>0.98731884057971009</v>
      </c>
      <c r="O705" s="105">
        <v>1.0880829015544042</v>
      </c>
      <c r="P705" s="105">
        <v>0.80701754385964908</v>
      </c>
      <c r="Q705" s="105">
        <v>0.97199341021416796</v>
      </c>
      <c r="R705" s="47" t="s">
        <v>3289</v>
      </c>
      <c r="S705" s="47" t="s">
        <v>3292</v>
      </c>
      <c r="T705" s="47" t="s">
        <v>3286</v>
      </c>
      <c r="U705" s="47" t="s">
        <v>3286</v>
      </c>
      <c r="V705" s="47" t="s">
        <v>3286</v>
      </c>
      <c r="W705" s="47" t="s">
        <v>3286</v>
      </c>
      <c r="X705" s="47" t="s">
        <v>3286</v>
      </c>
      <c r="Y705" s="47" t="s">
        <v>3286</v>
      </c>
    </row>
    <row r="706" spans="2:25" x14ac:dyDescent="0.45">
      <c r="B706" s="47" t="s">
        <v>8</v>
      </c>
      <c r="C706" s="47" t="s">
        <v>2862</v>
      </c>
      <c r="D706" s="47" t="s">
        <v>2863</v>
      </c>
      <c r="E706" s="47" t="s">
        <v>2124</v>
      </c>
      <c r="F706" s="47" t="s">
        <v>2864</v>
      </c>
      <c r="G706" s="155" t="s">
        <v>11</v>
      </c>
      <c r="H706" s="106">
        <v>0</v>
      </c>
      <c r="I706" s="106">
        <v>427</v>
      </c>
      <c r="J706" s="106">
        <v>1629</v>
      </c>
      <c r="K706" s="107">
        <f t="shared" si="11"/>
        <v>0</v>
      </c>
      <c r="L706" s="105">
        <v>0</v>
      </c>
      <c r="M706" s="105">
        <v>0.87202007528230863</v>
      </c>
      <c r="N706" s="105">
        <v>1</v>
      </c>
      <c r="O706" s="105">
        <v>1.0279101429543906</v>
      </c>
      <c r="P706" s="105">
        <v>0.84370677731673582</v>
      </c>
      <c r="Q706" s="105">
        <v>0.9078498293515358</v>
      </c>
      <c r="R706" s="47" t="s">
        <v>3289</v>
      </c>
      <c r="S706" s="47" t="s">
        <v>3292</v>
      </c>
      <c r="T706" s="47" t="s">
        <v>3286</v>
      </c>
      <c r="U706" s="47" t="s">
        <v>3286</v>
      </c>
      <c r="V706" s="47" t="s">
        <v>3286</v>
      </c>
      <c r="W706" s="47" t="s">
        <v>3286</v>
      </c>
      <c r="X706" s="47" t="s">
        <v>3286</v>
      </c>
      <c r="Y706" s="47" t="s">
        <v>3286</v>
      </c>
    </row>
    <row r="707" spans="2:25" x14ac:dyDescent="0.45">
      <c r="B707" s="47" t="s">
        <v>8</v>
      </c>
      <c r="C707" s="47" t="s">
        <v>2865</v>
      </c>
      <c r="D707" s="47" t="s">
        <v>2866</v>
      </c>
      <c r="E707" s="47" t="s">
        <v>2124</v>
      </c>
      <c r="F707" s="47" t="s">
        <v>2867</v>
      </c>
      <c r="G707" s="155" t="s">
        <v>3239</v>
      </c>
      <c r="H707" s="106">
        <v>1757</v>
      </c>
      <c r="I707" s="106">
        <v>4505</v>
      </c>
      <c r="J707" s="106">
        <v>4839</v>
      </c>
      <c r="K707" s="107">
        <f t="shared" si="11"/>
        <v>175.70000000000002</v>
      </c>
      <c r="L707" s="105">
        <v>1.169644501749862</v>
      </c>
      <c r="M707" s="105">
        <v>1.0697062691801842</v>
      </c>
      <c r="N707" s="105">
        <v>1.1824480369515011</v>
      </c>
      <c r="O707" s="105">
        <v>1.2067220085037458</v>
      </c>
      <c r="P707" s="105">
        <v>0.97653900140364946</v>
      </c>
      <c r="Q707" s="105">
        <v>1.1474178403755868</v>
      </c>
      <c r="R707" s="47" t="s">
        <v>3289</v>
      </c>
      <c r="S707" s="47" t="s">
        <v>3292</v>
      </c>
      <c r="T707" s="47" t="s">
        <v>3286</v>
      </c>
      <c r="U707" s="47" t="s">
        <v>3286</v>
      </c>
      <c r="V707" s="47" t="s">
        <v>3286</v>
      </c>
      <c r="W707" s="47" t="s">
        <v>3286</v>
      </c>
      <c r="X707" s="47" t="s">
        <v>3286</v>
      </c>
      <c r="Y707" s="47" t="s">
        <v>3286</v>
      </c>
    </row>
    <row r="708" spans="2:25" x14ac:dyDescent="0.45">
      <c r="B708" s="47" t="s">
        <v>8</v>
      </c>
      <c r="C708" s="47" t="s">
        <v>2868</v>
      </c>
      <c r="D708" s="47" t="s">
        <v>2869</v>
      </c>
      <c r="E708" s="47" t="s">
        <v>2124</v>
      </c>
      <c r="F708" s="47" t="s">
        <v>2870</v>
      </c>
      <c r="G708" s="155" t="s">
        <v>3239</v>
      </c>
      <c r="H708" s="106">
        <v>6077</v>
      </c>
      <c r="I708" s="106">
        <v>21362</v>
      </c>
      <c r="J708" s="106">
        <v>23288</v>
      </c>
      <c r="K708" s="107">
        <f t="shared" si="11"/>
        <v>607.70000000000005</v>
      </c>
      <c r="L708" s="105">
        <v>1.1615508251989493</v>
      </c>
      <c r="M708" s="105">
        <v>1.1011529664379405</v>
      </c>
      <c r="N708" s="105">
        <v>1.170657357785535</v>
      </c>
      <c r="O708" s="105">
        <v>1.2833763996554695</v>
      </c>
      <c r="P708" s="105">
        <v>0.95460419358872817</v>
      </c>
      <c r="Q708" s="105">
        <v>1.0162777015101001</v>
      </c>
      <c r="R708" s="47" t="s">
        <v>3289</v>
      </c>
      <c r="S708" s="47" t="s">
        <v>3292</v>
      </c>
      <c r="T708" s="47" t="s">
        <v>3286</v>
      </c>
      <c r="U708" s="47" t="s">
        <v>3286</v>
      </c>
      <c r="V708" s="47" t="s">
        <v>3286</v>
      </c>
      <c r="W708" s="47" t="s">
        <v>3286</v>
      </c>
      <c r="X708" s="47" t="s">
        <v>3286</v>
      </c>
      <c r="Y708" s="47" t="s">
        <v>3286</v>
      </c>
    </row>
    <row r="709" spans="2:25" x14ac:dyDescent="0.45">
      <c r="B709" s="47" t="s">
        <v>8</v>
      </c>
      <c r="C709" s="47" t="s">
        <v>2871</v>
      </c>
      <c r="D709" s="47" t="s">
        <v>2872</v>
      </c>
      <c r="E709" s="47" t="s">
        <v>2124</v>
      </c>
      <c r="F709" s="47" t="s">
        <v>2873</v>
      </c>
      <c r="G709" s="155" t="s">
        <v>3239</v>
      </c>
      <c r="H709" s="106">
        <v>133</v>
      </c>
      <c r="I709" s="106">
        <v>522</v>
      </c>
      <c r="J709" s="106">
        <v>910</v>
      </c>
      <c r="K709" s="107">
        <f t="shared" ref="K709:K772" si="12">H709*0.1</f>
        <v>13.3</v>
      </c>
      <c r="L709" s="105">
        <v>1.1169102296450939</v>
      </c>
      <c r="M709" s="105">
        <v>1.0559006211180124</v>
      </c>
      <c r="N709" s="105">
        <v>0.95549738219895286</v>
      </c>
      <c r="O709" s="105">
        <v>1.1633372502937722</v>
      </c>
      <c r="P709" s="105">
        <v>1.1369193154034229</v>
      </c>
      <c r="Q709" s="105">
        <v>0.93317972350230416</v>
      </c>
      <c r="R709" s="47" t="s">
        <v>3289</v>
      </c>
      <c r="S709" s="47" t="s">
        <v>3292</v>
      </c>
      <c r="T709" s="47" t="s">
        <v>3286</v>
      </c>
      <c r="U709" s="47" t="s">
        <v>3286</v>
      </c>
      <c r="V709" s="47" t="s">
        <v>3286</v>
      </c>
      <c r="W709" s="47" t="s">
        <v>3286</v>
      </c>
      <c r="X709" s="47" t="s">
        <v>3286</v>
      </c>
      <c r="Y709" s="47" t="s">
        <v>3286</v>
      </c>
    </row>
    <row r="710" spans="2:25" x14ac:dyDescent="0.45">
      <c r="B710" s="47" t="s">
        <v>16</v>
      </c>
      <c r="C710" s="47" t="s">
        <v>2875</v>
      </c>
      <c r="D710" s="47" t="s">
        <v>2875</v>
      </c>
      <c r="E710" s="47" t="s">
        <v>2124</v>
      </c>
      <c r="F710" s="47" t="s">
        <v>2876</v>
      </c>
      <c r="G710" s="155" t="s">
        <v>3424</v>
      </c>
      <c r="H710" s="106">
        <v>773500</v>
      </c>
      <c r="I710" s="106">
        <v>595410</v>
      </c>
      <c r="J710" s="106">
        <v>622830</v>
      </c>
      <c r="K710" s="107">
        <f t="shared" si="12"/>
        <v>77350</v>
      </c>
      <c r="L710" s="105">
        <v>0.90637970791698697</v>
      </c>
      <c r="M710" s="105">
        <v>1.4817553064631528</v>
      </c>
      <c r="N710" s="105">
        <v>1.1828080229226361</v>
      </c>
      <c r="O710" s="105">
        <v>1.0403408102938618</v>
      </c>
      <c r="P710" s="105">
        <v>0.99352199113535633</v>
      </c>
      <c r="Q710" s="105">
        <v>0.84980237154150196</v>
      </c>
      <c r="R710" s="47" t="s">
        <v>3284</v>
      </c>
      <c r="S710" s="47" t="s">
        <v>3285</v>
      </c>
      <c r="T710" s="47" t="s">
        <v>3293</v>
      </c>
      <c r="U710" s="47" t="s">
        <v>3293</v>
      </c>
      <c r="V710" s="47" t="s">
        <v>3293</v>
      </c>
      <c r="W710" s="47" t="s">
        <v>3293</v>
      </c>
      <c r="X710" s="47" t="s">
        <v>3293</v>
      </c>
      <c r="Y710" s="47" t="s">
        <v>3293</v>
      </c>
    </row>
    <row r="711" spans="2:25" x14ac:dyDescent="0.45">
      <c r="B711" s="47" t="s">
        <v>16</v>
      </c>
      <c r="C711" s="47" t="s">
        <v>2878</v>
      </c>
      <c r="D711" s="47" t="s">
        <v>2878</v>
      </c>
      <c r="E711" s="47" t="s">
        <v>2124</v>
      </c>
      <c r="F711" s="47" t="s">
        <v>2879</v>
      </c>
      <c r="G711" s="155" t="s">
        <v>3231</v>
      </c>
      <c r="H711" s="106">
        <v>395460</v>
      </c>
      <c r="I711" s="106">
        <v>302640</v>
      </c>
      <c r="J711" s="106">
        <v>236330</v>
      </c>
      <c r="K711" s="107">
        <f t="shared" si="12"/>
        <v>39546</v>
      </c>
      <c r="L711" s="105">
        <v>0.86069651741293529</v>
      </c>
      <c r="M711" s="105">
        <v>1.1622754491017964</v>
      </c>
      <c r="N711" s="105">
        <v>1.0711556829035338</v>
      </c>
      <c r="O711" s="105">
        <v>0.7382882882882883</v>
      </c>
      <c r="P711" s="105">
        <v>0.84143109540636041</v>
      </c>
      <c r="Q711" s="105">
        <v>0.50285714285714289</v>
      </c>
      <c r="R711" s="47" t="s">
        <v>3284</v>
      </c>
      <c r="S711" s="47" t="s">
        <v>3285</v>
      </c>
      <c r="T711" s="47" t="s">
        <v>3293</v>
      </c>
      <c r="U711" s="47" t="s">
        <v>3293</v>
      </c>
      <c r="V711" s="47" t="s">
        <v>3293</v>
      </c>
      <c r="W711" s="47" t="s">
        <v>3293</v>
      </c>
      <c r="X711" s="47" t="s">
        <v>3293</v>
      </c>
      <c r="Y711" s="47" t="s">
        <v>3293</v>
      </c>
    </row>
    <row r="712" spans="2:25" x14ac:dyDescent="0.45">
      <c r="B712" s="47" t="s">
        <v>16</v>
      </c>
      <c r="C712" s="47" t="s">
        <v>2881</v>
      </c>
      <c r="D712" s="47" t="s">
        <v>2881</v>
      </c>
      <c r="E712" s="47" t="s">
        <v>2124</v>
      </c>
      <c r="F712" s="47" t="s">
        <v>2882</v>
      </c>
      <c r="G712" s="155" t="s">
        <v>3424</v>
      </c>
      <c r="H712" s="106">
        <v>706570</v>
      </c>
      <c r="I712" s="106">
        <v>475290</v>
      </c>
      <c r="J712" s="106">
        <v>504460</v>
      </c>
      <c r="K712" s="107">
        <f t="shared" si="12"/>
        <v>70657</v>
      </c>
      <c r="L712" s="105">
        <v>0.82107055040665788</v>
      </c>
      <c r="M712" s="105">
        <v>1.036094674556213</v>
      </c>
      <c r="N712" s="105">
        <v>0.82440405947604434</v>
      </c>
      <c r="O712" s="105">
        <v>0.89098436062557496</v>
      </c>
      <c r="P712" s="105">
        <v>0.77181510710259305</v>
      </c>
      <c r="Q712" s="105">
        <v>0.81436984687868075</v>
      </c>
      <c r="R712" s="47" t="s">
        <v>3284</v>
      </c>
      <c r="S712" s="47" t="s">
        <v>3285</v>
      </c>
      <c r="T712" s="47" t="s">
        <v>3293</v>
      </c>
      <c r="U712" s="47" t="s">
        <v>3293</v>
      </c>
      <c r="V712" s="47" t="s">
        <v>3293</v>
      </c>
      <c r="W712" s="47" t="s">
        <v>3293</v>
      </c>
      <c r="X712" s="47" t="s">
        <v>3293</v>
      </c>
      <c r="Y712" s="47" t="s">
        <v>3293</v>
      </c>
    </row>
    <row r="713" spans="2:25" x14ac:dyDescent="0.45">
      <c r="B713" s="47" t="s">
        <v>16</v>
      </c>
      <c r="C713" s="47" t="s">
        <v>2884</v>
      </c>
      <c r="D713" s="47" t="s">
        <v>2884</v>
      </c>
      <c r="E713" s="47" t="s">
        <v>2124</v>
      </c>
      <c r="F713" s="47" t="s">
        <v>2885</v>
      </c>
      <c r="G713" s="155" t="s">
        <v>3239</v>
      </c>
      <c r="H713" s="106">
        <v>805460</v>
      </c>
      <c r="I713" s="106">
        <v>555200</v>
      </c>
      <c r="J713" s="106">
        <v>732350</v>
      </c>
      <c r="K713" s="107">
        <f t="shared" si="12"/>
        <v>80546</v>
      </c>
      <c r="L713" s="105">
        <v>1.1371277299801457</v>
      </c>
      <c r="M713" s="105">
        <v>1.2981810750051093</v>
      </c>
      <c r="N713" s="105">
        <v>0.61930251419302518</v>
      </c>
      <c r="O713" s="105">
        <v>1.0682170542635658</v>
      </c>
      <c r="P713" s="105">
        <v>0.52705989662511399</v>
      </c>
      <c r="Q713" s="105">
        <v>0.9273916598528209</v>
      </c>
      <c r="R713" s="47" t="s">
        <v>3284</v>
      </c>
      <c r="S713" s="47" t="s">
        <v>3285</v>
      </c>
      <c r="T713" s="47" t="s">
        <v>3293</v>
      </c>
      <c r="U713" s="47" t="s">
        <v>3293</v>
      </c>
      <c r="V713" s="47" t="s">
        <v>3293</v>
      </c>
      <c r="W713" s="47" t="s">
        <v>3293</v>
      </c>
      <c r="X713" s="47" t="s">
        <v>3293</v>
      </c>
      <c r="Y713" s="47" t="s">
        <v>3293</v>
      </c>
    </row>
    <row r="714" spans="2:25" x14ac:dyDescent="0.45">
      <c r="B714" s="47" t="s">
        <v>16</v>
      </c>
      <c r="C714" s="47" t="s">
        <v>2887</v>
      </c>
      <c r="D714" s="47" t="s">
        <v>2887</v>
      </c>
      <c r="E714" s="47" t="s">
        <v>2124</v>
      </c>
      <c r="F714" s="47" t="s">
        <v>2888</v>
      </c>
      <c r="G714" s="155" t="s">
        <v>3231</v>
      </c>
      <c r="H714" s="106">
        <v>21930</v>
      </c>
      <c r="I714" s="106">
        <v>41370</v>
      </c>
      <c r="J714" s="106">
        <v>36150</v>
      </c>
      <c r="K714" s="107">
        <f t="shared" si="12"/>
        <v>2193</v>
      </c>
      <c r="L714" s="105">
        <v>0.75259875259875264</v>
      </c>
      <c r="M714" s="105">
        <v>1.1499999999999999</v>
      </c>
      <c r="N714" s="105">
        <v>1.1394557823129252</v>
      </c>
      <c r="O714" s="105">
        <v>0.96096096096096095</v>
      </c>
      <c r="P714" s="105">
        <v>1.026470588235294</v>
      </c>
      <c r="Q714" s="105">
        <v>0.88782051282051277</v>
      </c>
      <c r="R714" s="47" t="s">
        <v>3284</v>
      </c>
      <c r="S714" s="47" t="s">
        <v>3285</v>
      </c>
      <c r="T714" s="47" t="s">
        <v>3286</v>
      </c>
      <c r="U714" s="47" t="s">
        <v>3286</v>
      </c>
      <c r="V714" s="47" t="s">
        <v>3286</v>
      </c>
      <c r="W714" s="47" t="s">
        <v>3286</v>
      </c>
      <c r="X714" s="47" t="s">
        <v>3286</v>
      </c>
      <c r="Y714" s="47" t="s">
        <v>3286</v>
      </c>
    </row>
    <row r="715" spans="2:25" x14ac:dyDescent="0.45">
      <c r="B715" s="47" t="s">
        <v>16</v>
      </c>
      <c r="C715" s="47" t="s">
        <v>2890</v>
      </c>
      <c r="D715" s="47" t="s">
        <v>2890</v>
      </c>
      <c r="E715" s="47" t="s">
        <v>2124</v>
      </c>
      <c r="F715" s="47" t="s">
        <v>2891</v>
      </c>
      <c r="G715" s="155" t="s">
        <v>3424</v>
      </c>
      <c r="H715" s="106">
        <v>31820</v>
      </c>
      <c r="I715" s="106">
        <v>71960</v>
      </c>
      <c r="J715" s="106">
        <v>53690</v>
      </c>
      <c r="K715" s="107">
        <f t="shared" si="12"/>
        <v>3182</v>
      </c>
      <c r="L715" s="105">
        <v>0.78162911611785091</v>
      </c>
      <c r="M715" s="105">
        <v>1.2772020725388602</v>
      </c>
      <c r="N715" s="105">
        <v>1.1734475374732334</v>
      </c>
      <c r="O715" s="105">
        <v>0.81983805668016196</v>
      </c>
      <c r="P715" s="105">
        <v>1.0317460317460319</v>
      </c>
      <c r="Q715" s="105">
        <v>1.0464135021097047</v>
      </c>
      <c r="R715" s="47" t="s">
        <v>3284</v>
      </c>
      <c r="S715" s="47" t="s">
        <v>3285</v>
      </c>
      <c r="T715" s="47" t="s">
        <v>3293</v>
      </c>
      <c r="U715" s="47" t="s">
        <v>3293</v>
      </c>
      <c r="V715" s="47" t="s">
        <v>3293</v>
      </c>
      <c r="W715" s="47" t="s">
        <v>3293</v>
      </c>
      <c r="X715" s="47" t="s">
        <v>3293</v>
      </c>
      <c r="Y715" s="47" t="s">
        <v>3293</v>
      </c>
    </row>
    <row r="716" spans="2:25" x14ac:dyDescent="0.45">
      <c r="B716" s="47" t="s">
        <v>16</v>
      </c>
      <c r="C716" s="47" t="s">
        <v>2893</v>
      </c>
      <c r="D716" s="47" t="s">
        <v>2893</v>
      </c>
      <c r="E716" s="47" t="s">
        <v>2124</v>
      </c>
      <c r="F716" s="47" t="s">
        <v>2894</v>
      </c>
      <c r="G716" s="155" t="s">
        <v>3231</v>
      </c>
      <c r="H716" s="106">
        <v>69820</v>
      </c>
      <c r="I716" s="106">
        <v>134700</v>
      </c>
      <c r="J716" s="106">
        <v>80360</v>
      </c>
      <c r="K716" s="107">
        <f t="shared" si="12"/>
        <v>6982</v>
      </c>
      <c r="L716" s="105">
        <v>0.68693693693693691</v>
      </c>
      <c r="M716" s="105">
        <v>1.3859060402684564</v>
      </c>
      <c r="N716" s="105">
        <v>0.8896551724137931</v>
      </c>
      <c r="O716" s="105">
        <v>1.02803738317757</v>
      </c>
      <c r="P716" s="105">
        <v>0.93193717277486909</v>
      </c>
      <c r="Q716" s="105">
        <v>0.99581005586592175</v>
      </c>
      <c r="R716" s="47" t="s">
        <v>3284</v>
      </c>
      <c r="S716" s="47" t="s">
        <v>3285</v>
      </c>
      <c r="T716" s="47" t="s">
        <v>3293</v>
      </c>
      <c r="U716" s="47" t="s">
        <v>3293</v>
      </c>
      <c r="V716" s="47" t="s">
        <v>3293</v>
      </c>
      <c r="W716" s="47" t="s">
        <v>3293</v>
      </c>
      <c r="X716" s="47" t="s">
        <v>3293</v>
      </c>
      <c r="Y716" s="47" t="s">
        <v>3293</v>
      </c>
    </row>
    <row r="717" spans="2:25" x14ac:dyDescent="0.45">
      <c r="B717" s="45" t="s">
        <v>22</v>
      </c>
      <c r="C717" s="47" t="s">
        <v>3436</v>
      </c>
      <c r="D717" s="45" t="s">
        <v>2927</v>
      </c>
      <c r="E717" s="45" t="s">
        <v>2124</v>
      </c>
      <c r="F717" s="46" t="s">
        <v>2928</v>
      </c>
      <c r="G717" s="155" t="s">
        <v>11</v>
      </c>
      <c r="H717" s="106">
        <v>0</v>
      </c>
      <c r="I717" s="106">
        <v>0</v>
      </c>
      <c r="J717" s="106">
        <v>0</v>
      </c>
      <c r="K717" s="107">
        <f t="shared" si="12"/>
        <v>0</v>
      </c>
      <c r="L717" s="105">
        <v>1.2154803578374174</v>
      </c>
      <c r="M717" s="105">
        <v>0</v>
      </c>
      <c r="N717" s="105">
        <v>0</v>
      </c>
      <c r="O717" s="105">
        <v>0</v>
      </c>
      <c r="P717" s="105">
        <v>0</v>
      </c>
      <c r="Q717" s="105">
        <v>0</v>
      </c>
      <c r="R717" s="2" t="s">
        <v>3289</v>
      </c>
      <c r="S717" s="2" t="s">
        <v>3285</v>
      </c>
      <c r="T717" s="47" t="s">
        <v>3286</v>
      </c>
      <c r="U717" s="47" t="s">
        <v>3286</v>
      </c>
      <c r="V717" s="47" t="s">
        <v>3286</v>
      </c>
      <c r="W717" s="47" t="s">
        <v>3286</v>
      </c>
      <c r="X717" s="47" t="s">
        <v>3286</v>
      </c>
      <c r="Y717" s="47" t="s">
        <v>3286</v>
      </c>
    </row>
    <row r="718" spans="2:25" x14ac:dyDescent="0.45">
      <c r="B718" s="47" t="s">
        <v>8</v>
      </c>
      <c r="C718" s="47" t="s">
        <v>2896</v>
      </c>
      <c r="D718" s="47" t="s">
        <v>2897</v>
      </c>
      <c r="E718" s="47" t="s">
        <v>2124</v>
      </c>
      <c r="F718" s="47" t="s">
        <v>2898</v>
      </c>
      <c r="G718" s="155" t="s">
        <v>3247</v>
      </c>
      <c r="H718" s="106">
        <v>0</v>
      </c>
      <c r="I718" s="106">
        <v>385</v>
      </c>
      <c r="J718" s="106">
        <v>1049</v>
      </c>
      <c r="K718" s="107">
        <f t="shared" si="12"/>
        <v>0</v>
      </c>
      <c r="L718" s="105">
        <v>1.0004741583688952</v>
      </c>
      <c r="M718" s="105">
        <v>0.61025223759153779</v>
      </c>
      <c r="N718" s="105">
        <v>0.85774058577405865</v>
      </c>
      <c r="O718" s="105">
        <v>0.8203125</v>
      </c>
      <c r="P718" s="105">
        <v>0.88293650793650791</v>
      </c>
      <c r="Q718" s="105">
        <v>0.80415045395590146</v>
      </c>
      <c r="R718" s="47" t="s">
        <v>3289</v>
      </c>
      <c r="S718" s="47" t="s">
        <v>3292</v>
      </c>
      <c r="T718" s="47" t="s">
        <v>3286</v>
      </c>
      <c r="U718" s="47" t="s">
        <v>3286</v>
      </c>
      <c r="V718" s="47" t="s">
        <v>3286</v>
      </c>
      <c r="W718" s="47" t="s">
        <v>3286</v>
      </c>
      <c r="X718" s="47" t="s">
        <v>3286</v>
      </c>
      <c r="Y718" s="47" t="s">
        <v>3286</v>
      </c>
    </row>
    <row r="719" spans="2:25" x14ac:dyDescent="0.45">
      <c r="B719" s="47" t="s">
        <v>8</v>
      </c>
      <c r="C719" s="47" t="s">
        <v>2899</v>
      </c>
      <c r="D719" s="47" t="s">
        <v>2900</v>
      </c>
      <c r="E719" s="47" t="s">
        <v>2124</v>
      </c>
      <c r="F719" s="47" t="s">
        <v>2901</v>
      </c>
      <c r="G719" s="155" t="s">
        <v>3247</v>
      </c>
      <c r="H719" s="106">
        <v>0</v>
      </c>
      <c r="I719" s="106">
        <v>954</v>
      </c>
      <c r="J719" s="106">
        <v>2012</v>
      </c>
      <c r="K719" s="107">
        <f t="shared" si="12"/>
        <v>0</v>
      </c>
      <c r="L719" s="105">
        <v>0.77015068165510636</v>
      </c>
      <c r="M719" s="105">
        <v>0.58848255569567043</v>
      </c>
      <c r="N719" s="105">
        <v>0.60019841269841268</v>
      </c>
      <c r="O719" s="105">
        <v>0.91473743647656691</v>
      </c>
      <c r="P719" s="105">
        <v>0.70005691519635749</v>
      </c>
      <c r="Q719" s="105">
        <v>0.97325408618127796</v>
      </c>
      <c r="R719" s="47" t="s">
        <v>3289</v>
      </c>
      <c r="S719" s="47" t="s">
        <v>3292</v>
      </c>
      <c r="T719" s="47" t="s">
        <v>3286</v>
      </c>
      <c r="U719" s="47" t="s">
        <v>3286</v>
      </c>
      <c r="V719" s="47" t="s">
        <v>3286</v>
      </c>
      <c r="W719" s="47" t="s">
        <v>3286</v>
      </c>
      <c r="X719" s="47" t="s">
        <v>3286</v>
      </c>
      <c r="Y719" s="47" t="s">
        <v>3286</v>
      </c>
    </row>
    <row r="720" spans="2:25" x14ac:dyDescent="0.45">
      <c r="B720" s="47" t="s">
        <v>16</v>
      </c>
      <c r="C720" s="47" t="s">
        <v>2902</v>
      </c>
      <c r="D720" s="47" t="s">
        <v>2902</v>
      </c>
      <c r="E720" s="47" t="s">
        <v>2124</v>
      </c>
      <c r="F720" s="47" t="s">
        <v>2903</v>
      </c>
      <c r="G720" s="155" t="s">
        <v>30</v>
      </c>
      <c r="H720" s="106">
        <v>0</v>
      </c>
      <c r="I720" s="106">
        <v>7</v>
      </c>
      <c r="J720" s="106">
        <v>0</v>
      </c>
      <c r="K720" s="107">
        <f t="shared" si="12"/>
        <v>0</v>
      </c>
      <c r="L720" s="105">
        <v>0</v>
      </c>
      <c r="M720" s="105">
        <v>0</v>
      </c>
      <c r="N720" s="105">
        <v>0</v>
      </c>
      <c r="O720" s="105">
        <v>0</v>
      </c>
      <c r="P720" s="105">
        <v>0</v>
      </c>
      <c r="Q720" s="105">
        <v>0</v>
      </c>
      <c r="R720" s="47" t="s">
        <v>3284</v>
      </c>
      <c r="S720" s="47" t="s">
        <v>3285</v>
      </c>
      <c r="T720" s="47" t="s">
        <v>3286</v>
      </c>
      <c r="U720" s="47" t="s">
        <v>3286</v>
      </c>
      <c r="V720" s="47" t="s">
        <v>3286</v>
      </c>
      <c r="W720" s="47" t="s">
        <v>3286</v>
      </c>
      <c r="X720" s="47" t="s">
        <v>3286</v>
      </c>
      <c r="Y720" s="47" t="s">
        <v>3286</v>
      </c>
    </row>
    <row r="721" spans="2:25" x14ac:dyDescent="0.45">
      <c r="B721" s="47" t="s">
        <v>16</v>
      </c>
      <c r="C721" s="47" t="s">
        <v>2904</v>
      </c>
      <c r="D721" s="47" t="s">
        <v>2904</v>
      </c>
      <c r="E721" s="47" t="s">
        <v>2124</v>
      </c>
      <c r="F721" s="47" t="s">
        <v>2905</v>
      </c>
      <c r="G721" s="155" t="s">
        <v>34</v>
      </c>
      <c r="H721" s="106">
        <v>0</v>
      </c>
      <c r="I721" s="106">
        <v>0</v>
      </c>
      <c r="J721" s="106">
        <v>0</v>
      </c>
      <c r="K721" s="107">
        <f t="shared" si="12"/>
        <v>0</v>
      </c>
      <c r="L721" s="105">
        <v>0</v>
      </c>
      <c r="M721" s="105">
        <v>0</v>
      </c>
      <c r="N721" s="105">
        <v>0</v>
      </c>
      <c r="O721" s="105">
        <v>0</v>
      </c>
      <c r="P721" s="105">
        <v>0</v>
      </c>
      <c r="Q721" s="105">
        <v>0</v>
      </c>
      <c r="R721" s="47" t="s">
        <v>3284</v>
      </c>
      <c r="S721" s="47" t="s">
        <v>3285</v>
      </c>
      <c r="T721" s="47" t="s">
        <v>3286</v>
      </c>
      <c r="U721" s="47" t="s">
        <v>3286</v>
      </c>
      <c r="V721" s="47" t="s">
        <v>3286</v>
      </c>
      <c r="W721" s="47" t="s">
        <v>3286</v>
      </c>
      <c r="X721" s="47" t="s">
        <v>3286</v>
      </c>
      <c r="Y721" s="47" t="s">
        <v>3286</v>
      </c>
    </row>
    <row r="722" spans="2:25" x14ac:dyDescent="0.45">
      <c r="B722" s="47" t="s">
        <v>8</v>
      </c>
      <c r="C722" s="47" t="s">
        <v>2906</v>
      </c>
      <c r="D722" s="47" t="s">
        <v>2907</v>
      </c>
      <c r="E722" s="47" t="s">
        <v>2124</v>
      </c>
      <c r="F722" s="47" t="s">
        <v>2908</v>
      </c>
      <c r="G722" s="155" t="s">
        <v>11</v>
      </c>
      <c r="H722" s="106">
        <v>0</v>
      </c>
      <c r="I722" s="106">
        <v>15902</v>
      </c>
      <c r="J722" s="106">
        <v>78470</v>
      </c>
      <c r="K722" s="107">
        <f t="shared" si="12"/>
        <v>0</v>
      </c>
      <c r="L722" s="105">
        <v>0.86812627291242361</v>
      </c>
      <c r="M722" s="105">
        <v>1.0493959846954128</v>
      </c>
      <c r="N722" s="105">
        <v>1.0154122528122729</v>
      </c>
      <c r="O722" s="105">
        <v>1.0089868717127515</v>
      </c>
      <c r="P722" s="105">
        <v>0.9360899629810715</v>
      </c>
      <c r="Q722" s="105">
        <v>0.89493714681120973</v>
      </c>
      <c r="R722" s="47" t="s">
        <v>3289</v>
      </c>
      <c r="S722" s="47" t="s">
        <v>3292</v>
      </c>
      <c r="T722" s="47" t="s">
        <v>3319</v>
      </c>
      <c r="U722" s="47" t="s">
        <v>3319</v>
      </c>
      <c r="V722" s="47" t="s">
        <v>3319</v>
      </c>
      <c r="W722" s="47" t="s">
        <v>3319</v>
      </c>
      <c r="X722" s="47" t="s">
        <v>3319</v>
      </c>
      <c r="Y722" s="47" t="s">
        <v>3319</v>
      </c>
    </row>
    <row r="723" spans="2:25" x14ac:dyDescent="0.45">
      <c r="B723" s="47" t="s">
        <v>16</v>
      </c>
      <c r="C723" s="47" t="s">
        <v>2910</v>
      </c>
      <c r="D723" s="47" t="s">
        <v>2911</v>
      </c>
      <c r="E723" s="47" t="s">
        <v>2124</v>
      </c>
      <c r="F723" s="47" t="s">
        <v>2912</v>
      </c>
      <c r="G723" s="155" t="s">
        <v>3239</v>
      </c>
      <c r="H723" s="106">
        <v>26730</v>
      </c>
      <c r="I723" s="106">
        <v>85790</v>
      </c>
      <c r="J723" s="106">
        <v>101290</v>
      </c>
      <c r="K723" s="107">
        <f t="shared" si="12"/>
        <v>2673</v>
      </c>
      <c r="L723" s="105">
        <v>0.76292682926829269</v>
      </c>
      <c r="M723" s="105">
        <v>0.94320987654320987</v>
      </c>
      <c r="N723" s="105">
        <v>0.73652694610778446</v>
      </c>
      <c r="O723" s="105">
        <v>1.2275064267352185</v>
      </c>
      <c r="P723" s="105">
        <v>0.89432703003337044</v>
      </c>
      <c r="Q723" s="105">
        <v>0.74537037037037035</v>
      </c>
      <c r="R723" s="47" t="s">
        <v>3284</v>
      </c>
      <c r="S723" s="47" t="s">
        <v>3285</v>
      </c>
      <c r="T723" s="47" t="s">
        <v>3286</v>
      </c>
      <c r="U723" s="47" t="s">
        <v>3286</v>
      </c>
      <c r="V723" s="47" t="s">
        <v>3286</v>
      </c>
      <c r="W723" s="47" t="s">
        <v>3286</v>
      </c>
      <c r="X723" s="47" t="s">
        <v>3286</v>
      </c>
      <c r="Y723" s="47" t="s">
        <v>3286</v>
      </c>
    </row>
    <row r="724" spans="2:25" x14ac:dyDescent="0.45">
      <c r="B724" s="47" t="s">
        <v>8</v>
      </c>
      <c r="C724" s="47" t="s">
        <v>2914</v>
      </c>
      <c r="D724" s="47" t="s">
        <v>2915</v>
      </c>
      <c r="E724" s="47" t="s">
        <v>2124</v>
      </c>
      <c r="F724" s="47" t="s">
        <v>2916</v>
      </c>
      <c r="G724" s="155" t="s">
        <v>11</v>
      </c>
      <c r="H724" s="106">
        <v>0</v>
      </c>
      <c r="I724" s="106">
        <v>8019</v>
      </c>
      <c r="J724" s="106">
        <v>17271</v>
      </c>
      <c r="K724" s="107">
        <f t="shared" si="12"/>
        <v>0</v>
      </c>
      <c r="L724" s="105">
        <v>0.993106307987353</v>
      </c>
      <c r="M724" s="105">
        <v>0.92571953058414735</v>
      </c>
      <c r="N724" s="105">
        <v>0.92277867528271407</v>
      </c>
      <c r="O724" s="105">
        <v>1.1160459361715629</v>
      </c>
      <c r="P724" s="105">
        <v>0.89502546024285157</v>
      </c>
      <c r="Q724" s="105">
        <v>1.0840647284695557</v>
      </c>
      <c r="R724" s="47" t="s">
        <v>3289</v>
      </c>
      <c r="S724" s="47" t="s">
        <v>3292</v>
      </c>
      <c r="T724" s="47" t="s">
        <v>3286</v>
      </c>
      <c r="U724" s="47" t="s">
        <v>3286</v>
      </c>
      <c r="V724" s="47" t="s">
        <v>3286</v>
      </c>
      <c r="W724" s="47" t="s">
        <v>3286</v>
      </c>
      <c r="X724" s="47" t="s">
        <v>3286</v>
      </c>
      <c r="Y724" s="47" t="s">
        <v>3286</v>
      </c>
    </row>
    <row r="725" spans="2:25" x14ac:dyDescent="0.45">
      <c r="B725" s="47" t="s">
        <v>8</v>
      </c>
      <c r="C725" s="47" t="s">
        <v>2918</v>
      </c>
      <c r="D725" s="47" t="s">
        <v>2918</v>
      </c>
      <c r="E725" s="47" t="s">
        <v>2124</v>
      </c>
      <c r="F725" s="47" t="s">
        <v>2919</v>
      </c>
      <c r="G725" s="155" t="s">
        <v>11</v>
      </c>
      <c r="H725" s="106">
        <v>0</v>
      </c>
      <c r="I725" s="106">
        <v>409</v>
      </c>
      <c r="J725" s="106">
        <v>535</v>
      </c>
      <c r="K725" s="107">
        <f t="shared" si="12"/>
        <v>0</v>
      </c>
      <c r="L725" s="105">
        <v>1.2104283054003724</v>
      </c>
      <c r="M725" s="105">
        <v>1.0633484162895928</v>
      </c>
      <c r="N725" s="105">
        <v>1.2098765432098766</v>
      </c>
      <c r="O725" s="105">
        <v>1.4285714285714286</v>
      </c>
      <c r="P725" s="105">
        <v>0.88794926004228336</v>
      </c>
      <c r="Q725" s="105">
        <v>0.78095238095238095</v>
      </c>
      <c r="R725" s="47" t="s">
        <v>3289</v>
      </c>
      <c r="S725" s="47" t="s">
        <v>3292</v>
      </c>
      <c r="T725" s="47" t="s">
        <v>3286</v>
      </c>
      <c r="U725" s="47" t="s">
        <v>3286</v>
      </c>
      <c r="V725" s="47" t="s">
        <v>3286</v>
      </c>
      <c r="W725" s="47" t="s">
        <v>3286</v>
      </c>
      <c r="X725" s="47" t="s">
        <v>3286</v>
      </c>
      <c r="Y725" s="47" t="s">
        <v>3286</v>
      </c>
    </row>
    <row r="726" spans="2:25" x14ac:dyDescent="0.45">
      <c r="B726" s="47" t="s">
        <v>8</v>
      </c>
      <c r="C726" s="47" t="s">
        <v>2921</v>
      </c>
      <c r="D726" s="47" t="s">
        <v>2922</v>
      </c>
      <c r="E726" s="47" t="s">
        <v>2124</v>
      </c>
      <c r="F726" s="47" t="s">
        <v>2923</v>
      </c>
      <c r="G726" s="155" t="s">
        <v>3239</v>
      </c>
      <c r="H726" s="106">
        <v>338</v>
      </c>
      <c r="I726" s="106">
        <v>8069</v>
      </c>
      <c r="J726" s="106">
        <v>21043</v>
      </c>
      <c r="K726" s="107">
        <f t="shared" si="12"/>
        <v>33.800000000000004</v>
      </c>
      <c r="L726" s="105">
        <v>0.90401927222010903</v>
      </c>
      <c r="M726" s="105">
        <v>0.9101908375955563</v>
      </c>
      <c r="N726" s="105">
        <v>0.94119015764062597</v>
      </c>
      <c r="O726" s="105">
        <v>1.0835833247129409</v>
      </c>
      <c r="P726" s="105">
        <v>0.91453182682626699</v>
      </c>
      <c r="Q726" s="105">
        <v>1.0314544828377912</v>
      </c>
      <c r="R726" s="47" t="s">
        <v>3289</v>
      </c>
      <c r="S726" s="47" t="s">
        <v>3292</v>
      </c>
      <c r="T726" s="47" t="s">
        <v>3286</v>
      </c>
      <c r="U726" s="47" t="s">
        <v>3286</v>
      </c>
      <c r="V726" s="47" t="s">
        <v>3286</v>
      </c>
      <c r="W726" s="47" t="s">
        <v>3286</v>
      </c>
      <c r="X726" s="47" t="s">
        <v>3286</v>
      </c>
      <c r="Y726" s="47" t="s">
        <v>3286</v>
      </c>
    </row>
    <row r="727" spans="2:25" x14ac:dyDescent="0.45">
      <c r="B727" s="47" t="s">
        <v>8</v>
      </c>
      <c r="C727" s="47" t="s">
        <v>2924</v>
      </c>
      <c r="D727" s="47" t="s">
        <v>2925</v>
      </c>
      <c r="E727" s="47" t="s">
        <v>2124</v>
      </c>
      <c r="F727" s="47" t="s">
        <v>2926</v>
      </c>
      <c r="G727" s="155" t="s">
        <v>3239</v>
      </c>
      <c r="H727" s="106">
        <v>806</v>
      </c>
      <c r="I727" s="106">
        <v>15424</v>
      </c>
      <c r="J727" s="106">
        <v>29042</v>
      </c>
      <c r="K727" s="107">
        <f t="shared" si="12"/>
        <v>80.600000000000009</v>
      </c>
      <c r="L727" s="105">
        <v>0.93371909521304575</v>
      </c>
      <c r="M727" s="105">
        <v>0.83654196895391719</v>
      </c>
      <c r="N727" s="105">
        <v>0.9534016375873452</v>
      </c>
      <c r="O727" s="105">
        <v>1.0104821802935011</v>
      </c>
      <c r="P727" s="105">
        <v>0.84384532937587597</v>
      </c>
      <c r="Q727" s="105">
        <v>1.0230426928668988</v>
      </c>
      <c r="R727" s="47" t="s">
        <v>3289</v>
      </c>
      <c r="S727" s="47" t="s">
        <v>3292</v>
      </c>
      <c r="T727" s="47" t="s">
        <v>3286</v>
      </c>
      <c r="U727" s="47" t="s">
        <v>3286</v>
      </c>
      <c r="V727" s="47" t="s">
        <v>3286</v>
      </c>
      <c r="W727" s="47" t="s">
        <v>3286</v>
      </c>
      <c r="X727" s="47" t="s">
        <v>3286</v>
      </c>
      <c r="Y727" s="47" t="s">
        <v>3286</v>
      </c>
    </row>
    <row r="728" spans="2:25" x14ac:dyDescent="0.45">
      <c r="B728" s="47" t="s">
        <v>8</v>
      </c>
      <c r="C728" s="47" t="s">
        <v>2931</v>
      </c>
      <c r="D728" s="47" t="s">
        <v>2931</v>
      </c>
      <c r="E728" s="47" t="s">
        <v>2124</v>
      </c>
      <c r="F728" s="47" t="s">
        <v>2932</v>
      </c>
      <c r="G728" s="155" t="s">
        <v>3424</v>
      </c>
      <c r="H728" s="106">
        <v>2</v>
      </c>
      <c r="I728" s="106">
        <v>32</v>
      </c>
      <c r="J728" s="106">
        <v>27</v>
      </c>
      <c r="K728" s="107">
        <f t="shared" si="12"/>
        <v>0.2</v>
      </c>
      <c r="L728" s="105">
        <v>1.2244897959183672</v>
      </c>
      <c r="M728" s="105">
        <v>1.0256410256410258</v>
      </c>
      <c r="N728" s="105">
        <v>1.0810810810810809</v>
      </c>
      <c r="O728" s="105">
        <v>0.95238095238095233</v>
      </c>
      <c r="P728" s="105">
        <v>0.95238095238095233</v>
      </c>
      <c r="Q728" s="105">
        <v>0.54054054054054046</v>
      </c>
      <c r="R728" s="47" t="s">
        <v>3289</v>
      </c>
      <c r="S728" s="47" t="s">
        <v>3292</v>
      </c>
      <c r="T728" s="47" t="s">
        <v>3286</v>
      </c>
      <c r="U728" s="47" t="s">
        <v>3286</v>
      </c>
      <c r="V728" s="47" t="s">
        <v>3286</v>
      </c>
      <c r="W728" s="47" t="s">
        <v>3286</v>
      </c>
      <c r="X728" s="47" t="s">
        <v>3286</v>
      </c>
      <c r="Y728" s="47" t="s">
        <v>3286</v>
      </c>
    </row>
    <row r="729" spans="2:25" x14ac:dyDescent="0.45">
      <c r="B729" s="47" t="s">
        <v>8</v>
      </c>
      <c r="C729" s="47" t="s">
        <v>2933</v>
      </c>
      <c r="D729" s="47" t="s">
        <v>2933</v>
      </c>
      <c r="E729" s="47" t="s">
        <v>2124</v>
      </c>
      <c r="F729" s="47" t="s">
        <v>2934</v>
      </c>
      <c r="G729" s="155" t="s">
        <v>3424</v>
      </c>
      <c r="H729" s="106">
        <v>15</v>
      </c>
      <c r="I729" s="106">
        <v>226</v>
      </c>
      <c r="J729" s="106">
        <v>225</v>
      </c>
      <c r="K729" s="107">
        <f t="shared" si="12"/>
        <v>1.5</v>
      </c>
      <c r="L729" s="105">
        <v>1.129032258064516</v>
      </c>
      <c r="M729" s="105">
        <v>1.0526315789473684</v>
      </c>
      <c r="N729" s="105">
        <v>1.1229946524064172</v>
      </c>
      <c r="O729" s="105">
        <v>0.65491183879093195</v>
      </c>
      <c r="P729" s="105">
        <v>0.75376884422110557</v>
      </c>
      <c r="Q729" s="105">
        <v>0.92071611253196928</v>
      </c>
      <c r="R729" s="47" t="s">
        <v>3289</v>
      </c>
      <c r="S729" s="47" t="s">
        <v>3292</v>
      </c>
      <c r="T729" s="47" t="s">
        <v>3286</v>
      </c>
      <c r="U729" s="47" t="s">
        <v>3286</v>
      </c>
      <c r="V729" s="47" t="s">
        <v>3286</v>
      </c>
      <c r="W729" s="47" t="s">
        <v>3286</v>
      </c>
      <c r="X729" s="47" t="s">
        <v>3286</v>
      </c>
      <c r="Y729" s="47" t="s">
        <v>3286</v>
      </c>
    </row>
    <row r="730" spans="2:25" x14ac:dyDescent="0.45">
      <c r="B730" s="47" t="s">
        <v>8</v>
      </c>
      <c r="C730" s="47" t="s">
        <v>2935</v>
      </c>
      <c r="D730" s="47" t="s">
        <v>2935</v>
      </c>
      <c r="E730" s="47" t="s">
        <v>2124</v>
      </c>
      <c r="F730" s="47" t="s">
        <v>2936</v>
      </c>
      <c r="G730" s="155" t="s">
        <v>34</v>
      </c>
      <c r="H730" s="106">
        <v>0</v>
      </c>
      <c r="I730" s="106">
        <v>0</v>
      </c>
      <c r="J730" s="106">
        <v>0</v>
      </c>
      <c r="K730" s="107">
        <f t="shared" si="12"/>
        <v>0</v>
      </c>
      <c r="L730" s="105">
        <v>0</v>
      </c>
      <c r="M730" s="105">
        <v>0</v>
      </c>
      <c r="N730" s="105">
        <v>0</v>
      </c>
      <c r="O730" s="105">
        <v>0</v>
      </c>
      <c r="P730" s="105">
        <v>0</v>
      </c>
      <c r="Q730" s="105">
        <v>0</v>
      </c>
      <c r="R730" s="47" t="s">
        <v>3289</v>
      </c>
      <c r="S730" s="47" t="s">
        <v>3292</v>
      </c>
      <c r="T730" s="47" t="s">
        <v>3286</v>
      </c>
      <c r="U730" s="47" t="s">
        <v>3286</v>
      </c>
      <c r="V730" s="47" t="s">
        <v>3286</v>
      </c>
      <c r="W730" s="47" t="s">
        <v>3286</v>
      </c>
      <c r="X730" s="47" t="s">
        <v>3286</v>
      </c>
      <c r="Y730" s="47" t="s">
        <v>3286</v>
      </c>
    </row>
    <row r="731" spans="2:25" x14ac:dyDescent="0.45">
      <c r="B731" s="47" t="s">
        <v>16</v>
      </c>
      <c r="C731" s="47" t="s">
        <v>2937</v>
      </c>
      <c r="D731" s="47" t="s">
        <v>2938</v>
      </c>
      <c r="E731" s="47" t="s">
        <v>2124</v>
      </c>
      <c r="F731" s="47" t="s">
        <v>2939</v>
      </c>
      <c r="G731" s="155" t="s">
        <v>3239</v>
      </c>
      <c r="H731" s="106">
        <v>23000</v>
      </c>
      <c r="I731" s="106">
        <v>38060</v>
      </c>
      <c r="J731" s="106">
        <v>42780</v>
      </c>
      <c r="K731" s="107">
        <f t="shared" si="12"/>
        <v>2300</v>
      </c>
      <c r="L731" s="105">
        <v>0.9782178217821782</v>
      </c>
      <c r="M731" s="105">
        <v>1.0148367952522255</v>
      </c>
      <c r="N731" s="105">
        <v>0.96121883656509699</v>
      </c>
      <c r="O731" s="105">
        <v>1.0721153846153846</v>
      </c>
      <c r="P731" s="105">
        <v>1.1687979539641944</v>
      </c>
      <c r="Q731" s="105">
        <v>0.82937365010799136</v>
      </c>
      <c r="R731" s="47" t="s">
        <v>3284</v>
      </c>
      <c r="S731" s="47" t="s">
        <v>3285</v>
      </c>
      <c r="T731" s="47" t="s">
        <v>3319</v>
      </c>
      <c r="U731" s="47" t="s">
        <v>3319</v>
      </c>
      <c r="V731" s="47" t="s">
        <v>3319</v>
      </c>
      <c r="W731" s="47" t="s">
        <v>3319</v>
      </c>
      <c r="X731" s="47" t="s">
        <v>3319</v>
      </c>
      <c r="Y731" s="47" t="s">
        <v>3319</v>
      </c>
    </row>
    <row r="732" spans="2:25" x14ac:dyDescent="0.45">
      <c r="B732" s="47" t="s">
        <v>16</v>
      </c>
      <c r="C732" s="47" t="s">
        <v>2941</v>
      </c>
      <c r="D732" s="47" t="s">
        <v>2942</v>
      </c>
      <c r="E732" s="47" t="s">
        <v>2124</v>
      </c>
      <c r="F732" s="47" t="s">
        <v>2943</v>
      </c>
      <c r="G732" s="155" t="s">
        <v>3239</v>
      </c>
      <c r="H732" s="106">
        <v>444600</v>
      </c>
      <c r="I732" s="106">
        <v>673650</v>
      </c>
      <c r="J732" s="106">
        <v>848040</v>
      </c>
      <c r="K732" s="107">
        <f t="shared" si="12"/>
        <v>44460</v>
      </c>
      <c r="L732" s="105">
        <v>0.9970565894417015</v>
      </c>
      <c r="M732" s="105">
        <v>1.0220483641536273</v>
      </c>
      <c r="N732" s="105">
        <v>0.99548772395487728</v>
      </c>
      <c r="O732" s="105">
        <v>0.94064594759293119</v>
      </c>
      <c r="P732" s="105">
        <v>0.9705665024630542</v>
      </c>
      <c r="Q732" s="105">
        <v>0.92261293634496921</v>
      </c>
      <c r="R732" s="47" t="s">
        <v>3284</v>
      </c>
      <c r="S732" s="47" t="s">
        <v>3285</v>
      </c>
      <c r="T732" s="47" t="s">
        <v>3319</v>
      </c>
      <c r="U732" s="47" t="s">
        <v>3319</v>
      </c>
      <c r="V732" s="47" t="s">
        <v>3319</v>
      </c>
      <c r="W732" s="47" t="s">
        <v>3319</v>
      </c>
      <c r="X732" s="47" t="s">
        <v>3319</v>
      </c>
      <c r="Y732" s="47" t="s">
        <v>3319</v>
      </c>
    </row>
    <row r="733" spans="2:25" x14ac:dyDescent="0.45">
      <c r="B733" s="47" t="s">
        <v>16</v>
      </c>
      <c r="C733" s="47" t="s">
        <v>2945</v>
      </c>
      <c r="D733" s="47" t="s">
        <v>2946</v>
      </c>
      <c r="E733" s="47" t="s">
        <v>2124</v>
      </c>
      <c r="F733" s="47" t="s">
        <v>2947</v>
      </c>
      <c r="G733" s="155" t="s">
        <v>3239</v>
      </c>
      <c r="H733" s="106">
        <v>227000</v>
      </c>
      <c r="I733" s="106">
        <v>399420</v>
      </c>
      <c r="J733" s="106">
        <v>535440</v>
      </c>
      <c r="K733" s="107">
        <f t="shared" si="12"/>
        <v>22700</v>
      </c>
      <c r="L733" s="105">
        <v>0.99366772204632559</v>
      </c>
      <c r="M733" s="105">
        <v>0.98773999537358315</v>
      </c>
      <c r="N733" s="105">
        <v>1.0371169615882607</v>
      </c>
      <c r="O733" s="105">
        <v>0.94739929605005868</v>
      </c>
      <c r="P733" s="105">
        <v>0.98941904571770811</v>
      </c>
      <c r="Q733" s="105">
        <v>0.95713423223988725</v>
      </c>
      <c r="R733" s="47" t="s">
        <v>3284</v>
      </c>
      <c r="S733" s="47" t="s">
        <v>3285</v>
      </c>
      <c r="T733" s="47" t="s">
        <v>3319</v>
      </c>
      <c r="U733" s="47" t="s">
        <v>3319</v>
      </c>
      <c r="V733" s="47" t="s">
        <v>3319</v>
      </c>
      <c r="W733" s="47" t="s">
        <v>3319</v>
      </c>
      <c r="X733" s="47" t="s">
        <v>3319</v>
      </c>
      <c r="Y733" s="47" t="s">
        <v>3319</v>
      </c>
    </row>
    <row r="734" spans="2:25" x14ac:dyDescent="0.45">
      <c r="B734" s="47" t="s">
        <v>8</v>
      </c>
      <c r="C734" s="47" t="s">
        <v>1524</v>
      </c>
      <c r="D734" s="47" t="s">
        <v>2948</v>
      </c>
      <c r="E734" s="47" t="s">
        <v>2124</v>
      </c>
      <c r="F734" s="47" t="s">
        <v>2949</v>
      </c>
      <c r="G734" s="155" t="s">
        <v>11</v>
      </c>
      <c r="H734" s="106">
        <v>0</v>
      </c>
      <c r="I734" s="106">
        <v>731</v>
      </c>
      <c r="J734" s="106">
        <v>1621</v>
      </c>
      <c r="K734" s="107">
        <f t="shared" si="12"/>
        <v>0</v>
      </c>
      <c r="L734" s="105">
        <v>0.97429766885833824</v>
      </c>
      <c r="M734" s="105">
        <v>0.83870967741935487</v>
      </c>
      <c r="N734" s="105">
        <v>1.0046367851622875</v>
      </c>
      <c r="O734" s="105">
        <v>0.86051353226925753</v>
      </c>
      <c r="P734" s="105">
        <v>0.90977443609022557</v>
      </c>
      <c r="Q734" s="105">
        <v>0.89058524173027986</v>
      </c>
      <c r="R734" s="47" t="s">
        <v>3289</v>
      </c>
      <c r="S734" s="47" t="s">
        <v>3292</v>
      </c>
      <c r="T734" s="47" t="s">
        <v>3286</v>
      </c>
      <c r="U734" s="47" t="s">
        <v>3286</v>
      </c>
      <c r="V734" s="47" t="s">
        <v>3286</v>
      </c>
      <c r="W734" s="47" t="s">
        <v>3286</v>
      </c>
      <c r="X734" s="47" t="s">
        <v>3286</v>
      </c>
      <c r="Y734" s="47" t="s">
        <v>3286</v>
      </c>
    </row>
    <row r="735" spans="2:25" x14ac:dyDescent="0.45">
      <c r="B735" s="47" t="s">
        <v>8</v>
      </c>
      <c r="C735" s="47" t="s">
        <v>1527</v>
      </c>
      <c r="D735" s="47" t="s">
        <v>2950</v>
      </c>
      <c r="E735" s="47" t="s">
        <v>2124</v>
      </c>
      <c r="F735" s="47" t="s">
        <v>2951</v>
      </c>
      <c r="G735" s="155" t="s">
        <v>11</v>
      </c>
      <c r="H735" s="106">
        <v>0</v>
      </c>
      <c r="I735" s="106">
        <v>197</v>
      </c>
      <c r="J735" s="106">
        <v>444</v>
      </c>
      <c r="K735" s="107">
        <f t="shared" si="12"/>
        <v>0</v>
      </c>
      <c r="L735" s="105">
        <v>1.25</v>
      </c>
      <c r="M735" s="105">
        <v>0.9</v>
      </c>
      <c r="N735" s="105">
        <v>0.80862533692722371</v>
      </c>
      <c r="O735" s="105">
        <v>0.92009685230024219</v>
      </c>
      <c r="P735" s="105">
        <v>0.89238845144356949</v>
      </c>
      <c r="Q735" s="105">
        <v>0.80110497237569056</v>
      </c>
      <c r="R735" s="47" t="s">
        <v>3289</v>
      </c>
      <c r="S735" s="47" t="s">
        <v>3292</v>
      </c>
      <c r="T735" s="47" t="s">
        <v>3286</v>
      </c>
      <c r="U735" s="47" t="s">
        <v>3286</v>
      </c>
      <c r="V735" s="47" t="s">
        <v>3286</v>
      </c>
      <c r="W735" s="47" t="s">
        <v>3286</v>
      </c>
      <c r="X735" s="47" t="s">
        <v>3286</v>
      </c>
      <c r="Y735" s="47" t="s">
        <v>3286</v>
      </c>
    </row>
    <row r="736" spans="2:25" x14ac:dyDescent="0.45">
      <c r="B736" s="47" t="s">
        <v>8</v>
      </c>
      <c r="C736" s="47" t="s">
        <v>1530</v>
      </c>
      <c r="D736" s="47" t="s">
        <v>2952</v>
      </c>
      <c r="E736" s="47" t="s">
        <v>2124</v>
      </c>
      <c r="F736" s="47" t="s">
        <v>2953</v>
      </c>
      <c r="G736" s="155" t="s">
        <v>11</v>
      </c>
      <c r="H736" s="106">
        <v>0</v>
      </c>
      <c r="I736" s="106">
        <v>112</v>
      </c>
      <c r="J736" s="106">
        <v>286</v>
      </c>
      <c r="K736" s="107">
        <f t="shared" si="12"/>
        <v>0</v>
      </c>
      <c r="L736" s="105">
        <v>1.0793650793650793</v>
      </c>
      <c r="M736" s="105">
        <v>0.91603053435114501</v>
      </c>
      <c r="N736" s="105">
        <v>0.98765432098765427</v>
      </c>
      <c r="O736" s="105">
        <v>0.92250922509225086</v>
      </c>
      <c r="P736" s="105">
        <v>0.8</v>
      </c>
      <c r="Q736" s="105">
        <v>0.88235294117647056</v>
      </c>
      <c r="R736" s="47" t="s">
        <v>3289</v>
      </c>
      <c r="S736" s="47" t="s">
        <v>3292</v>
      </c>
      <c r="T736" s="47" t="s">
        <v>3286</v>
      </c>
      <c r="U736" s="47" t="s">
        <v>3286</v>
      </c>
      <c r="V736" s="47" t="s">
        <v>3286</v>
      </c>
      <c r="W736" s="47" t="s">
        <v>3286</v>
      </c>
      <c r="X736" s="47" t="s">
        <v>3286</v>
      </c>
      <c r="Y736" s="47" t="s">
        <v>3286</v>
      </c>
    </row>
    <row r="737" spans="2:25" x14ac:dyDescent="0.45">
      <c r="B737" s="47" t="s">
        <v>16</v>
      </c>
      <c r="C737" s="47" t="s">
        <v>2956</v>
      </c>
      <c r="D737" s="47" t="s">
        <v>2956</v>
      </c>
      <c r="E737" s="47" t="s">
        <v>2124</v>
      </c>
      <c r="F737" s="47" t="s">
        <v>2957</v>
      </c>
      <c r="G737" s="155" t="s">
        <v>3239</v>
      </c>
      <c r="H737" s="106">
        <v>285310</v>
      </c>
      <c r="I737" s="106">
        <v>2828810</v>
      </c>
      <c r="J737" s="106">
        <v>6581040</v>
      </c>
      <c r="K737" s="107">
        <f t="shared" si="12"/>
        <v>28531</v>
      </c>
      <c r="L737" s="105">
        <v>1.2640732578203748</v>
      </c>
      <c r="M737" s="105">
        <v>0.94817901793803228</v>
      </c>
      <c r="N737" s="105">
        <v>0.85851318944844124</v>
      </c>
      <c r="O737" s="105">
        <v>0.96212777296649121</v>
      </c>
      <c r="P737" s="105">
        <v>0.91566184797814931</v>
      </c>
      <c r="Q737" s="105">
        <v>0.8380614000999278</v>
      </c>
      <c r="R737" s="47" t="s">
        <v>3284</v>
      </c>
      <c r="S737" s="47" t="s">
        <v>3285</v>
      </c>
      <c r="T737" s="47" t="s">
        <v>3293</v>
      </c>
      <c r="U737" s="47" t="s">
        <v>3293</v>
      </c>
      <c r="V737" s="47" t="s">
        <v>3293</v>
      </c>
      <c r="W737" s="47" t="s">
        <v>3293</v>
      </c>
      <c r="X737" s="47" t="s">
        <v>3293</v>
      </c>
      <c r="Y737" s="47" t="s">
        <v>3293</v>
      </c>
    </row>
    <row r="738" spans="2:25" x14ac:dyDescent="0.45">
      <c r="B738" s="47" t="s">
        <v>8</v>
      </c>
      <c r="C738" s="47" t="s">
        <v>2959</v>
      </c>
      <c r="D738" s="47" t="s">
        <v>2960</v>
      </c>
      <c r="E738" s="47" t="s">
        <v>2124</v>
      </c>
      <c r="F738" s="47" t="s">
        <v>2961</v>
      </c>
      <c r="G738" s="155" t="s">
        <v>3239</v>
      </c>
      <c r="H738" s="106">
        <v>567</v>
      </c>
      <c r="I738" s="106">
        <v>3781</v>
      </c>
      <c r="J738" s="106">
        <v>4595</v>
      </c>
      <c r="K738" s="107">
        <f t="shared" si="12"/>
        <v>56.7</v>
      </c>
      <c r="L738" s="105">
        <v>1.1821019771071801</v>
      </c>
      <c r="M738" s="105">
        <v>1.0292311471382951</v>
      </c>
      <c r="N738" s="105">
        <v>1.0171017101710171</v>
      </c>
      <c r="O738" s="105">
        <v>1.3162705667276051</v>
      </c>
      <c r="P738" s="105">
        <v>0.98967684021543978</v>
      </c>
      <c r="Q738" s="105">
        <v>1.0083865814696484</v>
      </c>
      <c r="R738" s="47" t="s">
        <v>3289</v>
      </c>
      <c r="S738" s="47" t="s">
        <v>3292</v>
      </c>
      <c r="T738" s="47" t="s">
        <v>3286</v>
      </c>
      <c r="U738" s="47" t="s">
        <v>3286</v>
      </c>
      <c r="V738" s="47" t="s">
        <v>3286</v>
      </c>
      <c r="W738" s="47" t="s">
        <v>3286</v>
      </c>
      <c r="X738" s="47" t="s">
        <v>3286</v>
      </c>
      <c r="Y738" s="47" t="s">
        <v>3286</v>
      </c>
    </row>
    <row r="739" spans="2:25" x14ac:dyDescent="0.45">
      <c r="B739" s="47" t="s">
        <v>16</v>
      </c>
      <c r="C739" s="47" t="s">
        <v>2962</v>
      </c>
      <c r="D739" s="47" t="s">
        <v>2962</v>
      </c>
      <c r="E739" s="47" t="s">
        <v>2124</v>
      </c>
      <c r="F739" s="47" t="s">
        <v>2963</v>
      </c>
      <c r="G739" s="155" t="s">
        <v>3247</v>
      </c>
      <c r="H739" s="106">
        <v>0</v>
      </c>
      <c r="I739" s="106">
        <v>55970</v>
      </c>
      <c r="J739" s="106">
        <v>140240</v>
      </c>
      <c r="K739" s="107">
        <f t="shared" si="12"/>
        <v>0</v>
      </c>
      <c r="L739" s="105">
        <v>1.0278388278388277</v>
      </c>
      <c r="M739" s="105">
        <v>0.75811965811965809</v>
      </c>
      <c r="N739" s="105">
        <v>0.72042139384116699</v>
      </c>
      <c r="O739" s="105">
        <v>0.76684740511231608</v>
      </c>
      <c r="P739" s="105">
        <v>0.62993421052631582</v>
      </c>
      <c r="Q739" s="105">
        <v>0.85288640595903165</v>
      </c>
      <c r="R739" s="47" t="s">
        <v>3284</v>
      </c>
      <c r="S739" s="47" t="s">
        <v>3285</v>
      </c>
      <c r="T739" s="47" t="s">
        <v>3293</v>
      </c>
      <c r="U739" s="47" t="s">
        <v>3293</v>
      </c>
      <c r="V739" s="47" t="s">
        <v>3293</v>
      </c>
      <c r="W739" s="47" t="s">
        <v>3293</v>
      </c>
      <c r="X739" s="47" t="s">
        <v>3293</v>
      </c>
      <c r="Y739" s="47" t="s">
        <v>3293</v>
      </c>
    </row>
    <row r="740" spans="2:25" x14ac:dyDescent="0.45">
      <c r="B740" s="47" t="s">
        <v>16</v>
      </c>
      <c r="C740" s="47" t="s">
        <v>2968</v>
      </c>
      <c r="D740" s="47" t="s">
        <v>2969</v>
      </c>
      <c r="E740" s="47" t="s">
        <v>2124</v>
      </c>
      <c r="F740" s="47" t="s">
        <v>2970</v>
      </c>
      <c r="G740" s="155" t="s">
        <v>3239</v>
      </c>
      <c r="H740" s="106">
        <v>19645</v>
      </c>
      <c r="I740" s="106">
        <v>30330</v>
      </c>
      <c r="J740" s="106">
        <v>35990</v>
      </c>
      <c r="K740" s="107">
        <f t="shared" si="12"/>
        <v>1964.5</v>
      </c>
      <c r="L740" s="105">
        <v>0.99684542586750791</v>
      </c>
      <c r="M740" s="105">
        <v>1.0829103214890017</v>
      </c>
      <c r="N740" s="105">
        <v>0.80910683012259199</v>
      </c>
      <c r="O740" s="105">
        <v>0.93015873015873018</v>
      </c>
      <c r="P740" s="105">
        <v>0.85413533834586464</v>
      </c>
      <c r="Q740" s="105">
        <v>0.8846787479406919</v>
      </c>
      <c r="R740" s="47" t="s">
        <v>3284</v>
      </c>
      <c r="S740" s="47" t="s">
        <v>3285</v>
      </c>
      <c r="T740" s="47" t="s">
        <v>3293</v>
      </c>
      <c r="U740" s="47" t="s">
        <v>3293</v>
      </c>
      <c r="V740" s="47" t="s">
        <v>3293</v>
      </c>
      <c r="W740" s="47" t="s">
        <v>3293</v>
      </c>
      <c r="X740" s="47" t="s">
        <v>3293</v>
      </c>
      <c r="Y740" s="47" t="s">
        <v>3293</v>
      </c>
    </row>
    <row r="741" spans="2:25" x14ac:dyDescent="0.45">
      <c r="B741" s="47" t="s">
        <v>8</v>
      </c>
      <c r="C741" s="47" t="s">
        <v>2971</v>
      </c>
      <c r="D741" s="47" t="s">
        <v>2972</v>
      </c>
      <c r="E741" s="47" t="s">
        <v>2124</v>
      </c>
      <c r="F741" s="47" t="s">
        <v>2973</v>
      </c>
      <c r="G741" s="155" t="s">
        <v>11</v>
      </c>
      <c r="H741" s="106">
        <v>0</v>
      </c>
      <c r="I741" s="106">
        <v>9960</v>
      </c>
      <c r="J741" s="106">
        <v>18419</v>
      </c>
      <c r="K741" s="107">
        <f t="shared" si="12"/>
        <v>0</v>
      </c>
      <c r="L741" s="105">
        <v>1.2987721691678036</v>
      </c>
      <c r="M741" s="105">
        <v>0.6746208034524338</v>
      </c>
      <c r="N741" s="105">
        <v>0.76976582425226059</v>
      </c>
      <c r="O741" s="105">
        <v>0.93733424263090093</v>
      </c>
      <c r="P741" s="105">
        <v>0.89069867123874835</v>
      </c>
      <c r="Q741" s="105">
        <v>0.97390368576809261</v>
      </c>
      <c r="R741" s="47" t="s">
        <v>3289</v>
      </c>
      <c r="S741" s="47" t="s">
        <v>3292</v>
      </c>
      <c r="T741" s="47" t="s">
        <v>3286</v>
      </c>
      <c r="U741" s="47" t="s">
        <v>3286</v>
      </c>
      <c r="V741" s="47" t="s">
        <v>3286</v>
      </c>
      <c r="W741" s="47" t="s">
        <v>3286</v>
      </c>
      <c r="X741" s="47" t="s">
        <v>3286</v>
      </c>
      <c r="Y741" s="47" t="s">
        <v>3286</v>
      </c>
    </row>
    <row r="742" spans="2:25" x14ac:dyDescent="0.45">
      <c r="B742" s="47" t="s">
        <v>8</v>
      </c>
      <c r="C742" s="47" t="s">
        <v>2974</v>
      </c>
      <c r="D742" s="47" t="s">
        <v>2974</v>
      </c>
      <c r="E742" s="47" t="s">
        <v>2124</v>
      </c>
      <c r="F742" s="47" t="s">
        <v>2975</v>
      </c>
      <c r="G742" s="155" t="s">
        <v>3234</v>
      </c>
      <c r="H742" s="106">
        <v>2084</v>
      </c>
      <c r="I742" s="106">
        <v>2041</v>
      </c>
      <c r="J742" s="106">
        <v>2044</v>
      </c>
      <c r="K742" s="107">
        <f t="shared" si="12"/>
        <v>208.4</v>
      </c>
      <c r="L742" s="105">
        <v>1.1100959342165373</v>
      </c>
      <c r="M742" s="105">
        <v>0.86734693877551017</v>
      </c>
      <c r="N742" s="105">
        <v>0.92263610315186251</v>
      </c>
      <c r="O742" s="105">
        <v>1.0233086981239341</v>
      </c>
      <c r="P742" s="105">
        <v>0.84793668739400785</v>
      </c>
      <c r="Q742" s="105">
        <v>0.85008615738081561</v>
      </c>
      <c r="R742" s="47" t="s">
        <v>3289</v>
      </c>
      <c r="S742" s="47" t="s">
        <v>3292</v>
      </c>
      <c r="T742" s="47" t="s">
        <v>3286</v>
      </c>
      <c r="U742" s="47" t="s">
        <v>3286</v>
      </c>
      <c r="V742" s="47" t="s">
        <v>3286</v>
      </c>
      <c r="W742" s="47" t="s">
        <v>3286</v>
      </c>
      <c r="X742" s="47" t="s">
        <v>3286</v>
      </c>
      <c r="Y742" s="47" t="s">
        <v>3286</v>
      </c>
    </row>
    <row r="743" spans="2:25" x14ac:dyDescent="0.45">
      <c r="B743" s="47" t="s">
        <v>8</v>
      </c>
      <c r="C743" s="47" t="s">
        <v>2977</v>
      </c>
      <c r="D743" s="47" t="s">
        <v>2977</v>
      </c>
      <c r="E743" s="47" t="s">
        <v>2124</v>
      </c>
      <c r="F743" s="47" t="s">
        <v>2978</v>
      </c>
      <c r="G743" s="155" t="s">
        <v>3231</v>
      </c>
      <c r="H743" s="106">
        <v>4440</v>
      </c>
      <c r="I743" s="106">
        <v>3678</v>
      </c>
      <c r="J743" s="106">
        <v>2913</v>
      </c>
      <c r="K743" s="107">
        <f t="shared" si="12"/>
        <v>444</v>
      </c>
      <c r="L743" s="105">
        <v>1.0302593659942363</v>
      </c>
      <c r="M743" s="105">
        <v>0.76923076923076927</v>
      </c>
      <c r="N743" s="105">
        <v>1.0302756439222773</v>
      </c>
      <c r="O743" s="105">
        <v>1.0623038995965934</v>
      </c>
      <c r="P743" s="105">
        <v>-3.4462773071778865</v>
      </c>
      <c r="Q743" s="105">
        <v>0.90992647058823528</v>
      </c>
      <c r="R743" s="47" t="s">
        <v>3289</v>
      </c>
      <c r="S743" s="47" t="s">
        <v>3292</v>
      </c>
      <c r="T743" s="47" t="s">
        <v>3286</v>
      </c>
      <c r="U743" s="47" t="s">
        <v>3286</v>
      </c>
      <c r="V743" s="47" t="s">
        <v>3286</v>
      </c>
      <c r="W743" s="47" t="s">
        <v>3286</v>
      </c>
      <c r="X743" s="47" t="s">
        <v>3286</v>
      </c>
      <c r="Y743" s="47" t="s">
        <v>3286</v>
      </c>
    </row>
    <row r="744" spans="2:25" x14ac:dyDescent="0.45">
      <c r="B744" s="47" t="s">
        <v>8</v>
      </c>
      <c r="C744" s="47" t="s">
        <v>2979</v>
      </c>
      <c r="D744" s="47" t="s">
        <v>2980</v>
      </c>
      <c r="E744" s="47" t="s">
        <v>2124</v>
      </c>
      <c r="F744" s="47" t="s">
        <v>2981</v>
      </c>
      <c r="G744" s="155" t="s">
        <v>3231</v>
      </c>
      <c r="H744" s="106">
        <v>30836</v>
      </c>
      <c r="I744" s="106">
        <v>44437</v>
      </c>
      <c r="J744" s="106">
        <v>23095</v>
      </c>
      <c r="K744" s="107">
        <f t="shared" si="12"/>
        <v>3083.6000000000004</v>
      </c>
      <c r="L744" s="105">
        <v>1</v>
      </c>
      <c r="M744" s="105">
        <v>1</v>
      </c>
      <c r="N744" s="105">
        <v>1</v>
      </c>
      <c r="O744" s="105">
        <v>1</v>
      </c>
      <c r="P744" s="105">
        <v>1</v>
      </c>
      <c r="Q744" s="105">
        <v>1</v>
      </c>
      <c r="R744" s="47" t="s">
        <v>3289</v>
      </c>
      <c r="S744" s="47" t="s">
        <v>3292</v>
      </c>
      <c r="T744" s="47" t="s">
        <v>3287</v>
      </c>
      <c r="U744" s="47" t="s">
        <v>3287</v>
      </c>
      <c r="V744" s="47" t="s">
        <v>3287</v>
      </c>
      <c r="W744" s="47" t="s">
        <v>3287</v>
      </c>
      <c r="X744" s="47" t="s">
        <v>3287</v>
      </c>
      <c r="Y744" s="47" t="s">
        <v>3287</v>
      </c>
    </row>
    <row r="745" spans="2:25" x14ac:dyDescent="0.45">
      <c r="B745" s="47" t="s">
        <v>16</v>
      </c>
      <c r="C745" s="47" t="s">
        <v>2982</v>
      </c>
      <c r="D745" s="47" t="s">
        <v>2983</v>
      </c>
      <c r="E745" s="47" t="s">
        <v>2124</v>
      </c>
      <c r="F745" s="47" t="s">
        <v>2984</v>
      </c>
      <c r="G745" s="155" t="s">
        <v>3239</v>
      </c>
      <c r="H745" s="106">
        <v>395200</v>
      </c>
      <c r="I745" s="106">
        <v>1260600</v>
      </c>
      <c r="J745" s="106">
        <v>1308400</v>
      </c>
      <c r="K745" s="107">
        <f t="shared" si="12"/>
        <v>39520</v>
      </c>
      <c r="L745" s="105">
        <v>0.65893587994542979</v>
      </c>
      <c r="M745" s="105">
        <v>0.97117516629711753</v>
      </c>
      <c r="N745" s="105">
        <v>0.9018518518518519</v>
      </c>
      <c r="O745" s="105">
        <v>0.95792880258899671</v>
      </c>
      <c r="P745" s="105">
        <v>0.94830371567043614</v>
      </c>
      <c r="Q745" s="105">
        <v>1.26890756302521</v>
      </c>
      <c r="R745" s="47" t="s">
        <v>3284</v>
      </c>
      <c r="S745" s="47" t="s">
        <v>3285</v>
      </c>
      <c r="T745" s="47" t="s">
        <v>3286</v>
      </c>
      <c r="U745" s="47" t="s">
        <v>3286</v>
      </c>
      <c r="V745" s="47" t="s">
        <v>3286</v>
      </c>
      <c r="W745" s="47" t="s">
        <v>3286</v>
      </c>
      <c r="X745" s="47" t="s">
        <v>3286</v>
      </c>
      <c r="Y745" s="47" t="s">
        <v>3286</v>
      </c>
    </row>
    <row r="746" spans="2:25" x14ac:dyDescent="0.45">
      <c r="B746" s="47" t="s">
        <v>8</v>
      </c>
      <c r="C746" s="47" t="s">
        <v>2985</v>
      </c>
      <c r="D746" s="47" t="s">
        <v>2986</v>
      </c>
      <c r="E746" s="47" t="s">
        <v>2124</v>
      </c>
      <c r="F746" s="47" t="s">
        <v>2987</v>
      </c>
      <c r="G746" s="155" t="s">
        <v>3424</v>
      </c>
      <c r="H746" s="106">
        <v>419</v>
      </c>
      <c r="I746" s="106">
        <v>2852</v>
      </c>
      <c r="J746" s="106">
        <v>2787</v>
      </c>
      <c r="K746" s="107">
        <f t="shared" si="12"/>
        <v>41.900000000000006</v>
      </c>
      <c r="L746" s="105">
        <v>0.8590102707749766</v>
      </c>
      <c r="M746" s="105">
        <v>0.88407005838198494</v>
      </c>
      <c r="N746" s="105">
        <v>0.9854677565849228</v>
      </c>
      <c r="O746" s="105">
        <v>1.0262725779967159</v>
      </c>
      <c r="P746" s="105">
        <v>0.94009619588981208</v>
      </c>
      <c r="Q746" s="105">
        <v>0.76687116564417179</v>
      </c>
      <c r="R746" s="47" t="s">
        <v>3289</v>
      </c>
      <c r="S746" s="47" t="s">
        <v>3292</v>
      </c>
      <c r="T746" s="47" t="s">
        <v>3286</v>
      </c>
      <c r="U746" s="47" t="s">
        <v>3286</v>
      </c>
      <c r="V746" s="47" t="s">
        <v>3286</v>
      </c>
      <c r="W746" s="47" t="s">
        <v>3286</v>
      </c>
      <c r="X746" s="47" t="s">
        <v>3286</v>
      </c>
      <c r="Y746" s="47" t="s">
        <v>3286</v>
      </c>
    </row>
    <row r="747" spans="2:25" x14ac:dyDescent="0.45">
      <c r="B747" s="47" t="s">
        <v>8</v>
      </c>
      <c r="C747" s="47" t="s">
        <v>2988</v>
      </c>
      <c r="D747" s="47" t="s">
        <v>2989</v>
      </c>
      <c r="E747" s="47" t="s">
        <v>2124</v>
      </c>
      <c r="F747" s="47" t="s">
        <v>2990</v>
      </c>
      <c r="G747" s="155" t="s">
        <v>3424</v>
      </c>
      <c r="H747" s="106">
        <v>51</v>
      </c>
      <c r="I747" s="106">
        <v>433</v>
      </c>
      <c r="J747" s="106">
        <v>381</v>
      </c>
      <c r="K747" s="107">
        <f t="shared" si="12"/>
        <v>5.1000000000000005</v>
      </c>
      <c r="L747" s="105">
        <v>0.55961070559610704</v>
      </c>
      <c r="M747" s="105">
        <v>1.1458333333333333</v>
      </c>
      <c r="N747" s="105">
        <v>0.76655052264808365</v>
      </c>
      <c r="O747" s="105">
        <v>0.99315068493150682</v>
      </c>
      <c r="P747" s="105">
        <v>0.76642335766423364</v>
      </c>
      <c r="Q747" s="105">
        <v>0.8203125</v>
      </c>
      <c r="R747" s="47" t="s">
        <v>3289</v>
      </c>
      <c r="S747" s="47" t="s">
        <v>3292</v>
      </c>
      <c r="T747" s="47" t="s">
        <v>3286</v>
      </c>
      <c r="U747" s="47" t="s">
        <v>3286</v>
      </c>
      <c r="V747" s="47" t="s">
        <v>3286</v>
      </c>
      <c r="W747" s="47" t="s">
        <v>3286</v>
      </c>
      <c r="X747" s="47" t="s">
        <v>3286</v>
      </c>
      <c r="Y747" s="47" t="s">
        <v>3286</v>
      </c>
    </row>
    <row r="748" spans="2:25" x14ac:dyDescent="0.45">
      <c r="B748" s="47" t="s">
        <v>16</v>
      </c>
      <c r="C748" s="47" t="s">
        <v>2991</v>
      </c>
      <c r="D748" s="47" t="s">
        <v>2992</v>
      </c>
      <c r="E748" s="47" t="s">
        <v>2124</v>
      </c>
      <c r="F748" s="47" t="s">
        <v>3358</v>
      </c>
      <c r="G748" s="155" t="s">
        <v>3234</v>
      </c>
      <c r="H748" s="106">
        <v>1505350</v>
      </c>
      <c r="I748" s="106">
        <v>1536300</v>
      </c>
      <c r="J748" s="106">
        <v>1404450</v>
      </c>
      <c r="K748" s="107">
        <f t="shared" si="12"/>
        <v>150535</v>
      </c>
      <c r="L748" s="105">
        <v>0.81215469613259672</v>
      </c>
      <c r="M748" s="105">
        <v>0.96969696969696972</v>
      </c>
      <c r="N748" s="105">
        <v>0.79857397504456329</v>
      </c>
      <c r="O748" s="105">
        <v>0.34588720254824806</v>
      </c>
      <c r="P748" s="105">
        <v>0.51155975252360797</v>
      </c>
      <c r="Q748" s="105">
        <v>0.65016872890888644</v>
      </c>
      <c r="R748" s="47" t="s">
        <v>3284</v>
      </c>
      <c r="S748" s="47" t="s">
        <v>3285</v>
      </c>
      <c r="T748" s="47" t="s">
        <v>3293</v>
      </c>
      <c r="U748" s="47" t="s">
        <v>3293</v>
      </c>
      <c r="V748" s="47" t="s">
        <v>3293</v>
      </c>
      <c r="W748" s="47" t="s">
        <v>3293</v>
      </c>
      <c r="X748" s="47" t="s">
        <v>3293</v>
      </c>
      <c r="Y748" s="47" t="s">
        <v>3293</v>
      </c>
    </row>
    <row r="749" spans="2:25" x14ac:dyDescent="0.45">
      <c r="B749" s="47" t="s">
        <v>8</v>
      </c>
      <c r="C749" s="47" t="s">
        <v>2097</v>
      </c>
      <c r="D749" s="47" t="s">
        <v>2999</v>
      </c>
      <c r="E749" s="47" t="s">
        <v>2124</v>
      </c>
      <c r="F749" s="47" t="s">
        <v>3000</v>
      </c>
      <c r="G749" s="155" t="s">
        <v>3424</v>
      </c>
      <c r="H749" s="106">
        <v>267</v>
      </c>
      <c r="I749" s="106">
        <v>214</v>
      </c>
      <c r="J749" s="106">
        <v>218</v>
      </c>
      <c r="K749" s="107">
        <f t="shared" si="12"/>
        <v>26.700000000000003</v>
      </c>
      <c r="L749" s="105">
        <v>0.94404394095434263</v>
      </c>
      <c r="M749" s="105">
        <v>0.9457053849577215</v>
      </c>
      <c r="N749" s="105">
        <v>0.81028522039757989</v>
      </c>
      <c r="O749" s="105">
        <v>1.1525795828759606</v>
      </c>
      <c r="P749" s="105">
        <v>0.74866310160427807</v>
      </c>
      <c r="Q749" s="105">
        <v>0.96437485818016788</v>
      </c>
      <c r="R749" s="47" t="s">
        <v>3289</v>
      </c>
      <c r="S749" s="47" t="s">
        <v>3292</v>
      </c>
      <c r="T749" s="47" t="s">
        <v>3286</v>
      </c>
      <c r="U749" s="47" t="s">
        <v>3286</v>
      </c>
      <c r="V749" s="47" t="s">
        <v>3286</v>
      </c>
      <c r="W749" s="47" t="s">
        <v>3286</v>
      </c>
      <c r="X749" s="47" t="s">
        <v>3286</v>
      </c>
      <c r="Y749" s="47" t="s">
        <v>3286</v>
      </c>
    </row>
    <row r="750" spans="2:25" x14ac:dyDescent="0.45">
      <c r="B750" s="47" t="s">
        <v>8</v>
      </c>
      <c r="C750" s="47" t="s">
        <v>2100</v>
      </c>
      <c r="D750" s="47" t="s">
        <v>3001</v>
      </c>
      <c r="E750" s="47" t="s">
        <v>2124</v>
      </c>
      <c r="F750" s="47" t="s">
        <v>3002</v>
      </c>
      <c r="G750" s="155" t="s">
        <v>3231</v>
      </c>
      <c r="H750" s="106">
        <v>249</v>
      </c>
      <c r="I750" s="106">
        <v>239</v>
      </c>
      <c r="J750" s="106">
        <v>224</v>
      </c>
      <c r="K750" s="107">
        <f t="shared" si="12"/>
        <v>24.900000000000002</v>
      </c>
      <c r="L750" s="105">
        <v>0.96809883828139409</v>
      </c>
      <c r="M750" s="105">
        <v>0.99034414459024522</v>
      </c>
      <c r="N750" s="105">
        <v>0.84378013500482163</v>
      </c>
      <c r="O750" s="105">
        <v>1.1306831706736493</v>
      </c>
      <c r="P750" s="105">
        <v>1.0992825734783616</v>
      </c>
      <c r="Q750" s="105">
        <v>0.92205556921563803</v>
      </c>
      <c r="R750" s="47" t="s">
        <v>3289</v>
      </c>
      <c r="S750" s="47" t="s">
        <v>3292</v>
      </c>
      <c r="T750" s="47" t="s">
        <v>3286</v>
      </c>
      <c r="U750" s="47" t="s">
        <v>3286</v>
      </c>
      <c r="V750" s="47" t="s">
        <v>3286</v>
      </c>
      <c r="W750" s="47" t="s">
        <v>3286</v>
      </c>
      <c r="X750" s="47" t="s">
        <v>3286</v>
      </c>
      <c r="Y750" s="47" t="s">
        <v>3286</v>
      </c>
    </row>
    <row r="751" spans="2:25" x14ac:dyDescent="0.45">
      <c r="B751" s="47" t="s">
        <v>8</v>
      </c>
      <c r="C751" s="47" t="s">
        <v>2103</v>
      </c>
      <c r="D751" s="47" t="s">
        <v>3003</v>
      </c>
      <c r="E751" s="47" t="s">
        <v>2124</v>
      </c>
      <c r="F751" s="47" t="s">
        <v>3004</v>
      </c>
      <c r="G751" s="155" t="s">
        <v>3234</v>
      </c>
      <c r="H751" s="106">
        <v>325</v>
      </c>
      <c r="I751" s="106">
        <v>335</v>
      </c>
      <c r="J751" s="106">
        <v>334</v>
      </c>
      <c r="K751" s="107">
        <f t="shared" si="12"/>
        <v>32.5</v>
      </c>
      <c r="L751" s="105">
        <v>0.99891027969487822</v>
      </c>
      <c r="M751" s="105">
        <v>0.75757575757575757</v>
      </c>
      <c r="N751" s="105">
        <v>0.87492391965916005</v>
      </c>
      <c r="O751" s="105">
        <v>1.0867990146355602</v>
      </c>
      <c r="P751" s="105">
        <v>0.96496437054631834</v>
      </c>
      <c r="Q751" s="105">
        <v>1.0224948875255624</v>
      </c>
      <c r="R751" s="47" t="s">
        <v>3289</v>
      </c>
      <c r="S751" s="47" t="s">
        <v>3292</v>
      </c>
      <c r="T751" s="47" t="s">
        <v>3286</v>
      </c>
      <c r="U751" s="47" t="s">
        <v>3286</v>
      </c>
      <c r="V751" s="47" t="s">
        <v>3286</v>
      </c>
      <c r="W751" s="47" t="s">
        <v>3286</v>
      </c>
      <c r="X751" s="47" t="s">
        <v>3286</v>
      </c>
      <c r="Y751" s="47" t="s">
        <v>3286</v>
      </c>
    </row>
    <row r="752" spans="2:25" x14ac:dyDescent="0.45">
      <c r="B752" s="47" t="s">
        <v>8</v>
      </c>
      <c r="C752" s="47" t="s">
        <v>3005</v>
      </c>
      <c r="D752" s="47" t="s">
        <v>3006</v>
      </c>
      <c r="E752" s="47" t="s">
        <v>2124</v>
      </c>
      <c r="F752" s="47" t="s">
        <v>3007</v>
      </c>
      <c r="G752" s="155" t="s">
        <v>3239</v>
      </c>
      <c r="H752" s="106">
        <v>40472</v>
      </c>
      <c r="I752" s="106">
        <v>76722</v>
      </c>
      <c r="J752" s="106">
        <v>80856</v>
      </c>
      <c r="K752" s="107">
        <f t="shared" si="12"/>
        <v>4047.2000000000003</v>
      </c>
      <c r="L752" s="105">
        <v>0.88169748696064487</v>
      </c>
      <c r="M752" s="105">
        <v>0.79112524191318767</v>
      </c>
      <c r="N752" s="105">
        <v>0.92677070828331332</v>
      </c>
      <c r="O752" s="105">
        <v>1.0122907949790796</v>
      </c>
      <c r="P752" s="105">
        <v>0.78406351906989935</v>
      </c>
      <c r="Q752" s="105">
        <v>1.0218631178707225</v>
      </c>
      <c r="R752" s="47" t="s">
        <v>3289</v>
      </c>
      <c r="S752" s="47" t="s">
        <v>3301</v>
      </c>
      <c r="T752" s="47" t="s">
        <v>3286</v>
      </c>
      <c r="U752" s="47" t="s">
        <v>3286</v>
      </c>
      <c r="V752" s="47" t="s">
        <v>3286</v>
      </c>
      <c r="W752" s="47" t="s">
        <v>3286</v>
      </c>
      <c r="X752" s="47" t="s">
        <v>3286</v>
      </c>
      <c r="Y752" s="47" t="s">
        <v>3286</v>
      </c>
    </row>
    <row r="753" spans="2:25" x14ac:dyDescent="0.45">
      <c r="B753" s="47" t="s">
        <v>8</v>
      </c>
      <c r="C753" s="47" t="s">
        <v>3010</v>
      </c>
      <c r="D753" s="47" t="s">
        <v>3010</v>
      </c>
      <c r="E753" s="47" t="s">
        <v>2124</v>
      </c>
      <c r="F753" s="47" t="s">
        <v>3011</v>
      </c>
      <c r="G753" s="155" t="s">
        <v>3239</v>
      </c>
      <c r="H753" s="106">
        <v>1679</v>
      </c>
      <c r="I753" s="106">
        <v>3921</v>
      </c>
      <c r="J753" s="106">
        <v>4537</v>
      </c>
      <c r="K753" s="107">
        <f t="shared" si="12"/>
        <v>167.9</v>
      </c>
      <c r="L753" s="105">
        <v>1.1216003596313779</v>
      </c>
      <c r="M753" s="105">
        <v>1.215861344537815</v>
      </c>
      <c r="N753" s="105">
        <v>0.96148359486447932</v>
      </c>
      <c r="O753" s="105">
        <v>0.78420467185761955</v>
      </c>
      <c r="P753" s="105">
        <v>0.93036694596937297</v>
      </c>
      <c r="Q753" s="105">
        <v>0.85315832649712886</v>
      </c>
      <c r="R753" s="47" t="s">
        <v>3289</v>
      </c>
      <c r="S753" s="47" t="s">
        <v>3292</v>
      </c>
      <c r="T753" s="47" t="s">
        <v>3286</v>
      </c>
      <c r="U753" s="47" t="s">
        <v>3286</v>
      </c>
      <c r="V753" s="47" t="s">
        <v>3286</v>
      </c>
      <c r="W753" s="47" t="s">
        <v>3286</v>
      </c>
      <c r="X753" s="47" t="s">
        <v>3286</v>
      </c>
      <c r="Y753" s="47" t="s">
        <v>3286</v>
      </c>
    </row>
    <row r="754" spans="2:25" x14ac:dyDescent="0.45">
      <c r="B754" s="47" t="s">
        <v>8</v>
      </c>
      <c r="C754" s="47" t="s">
        <v>3013</v>
      </c>
      <c r="D754" s="47" t="s">
        <v>3013</v>
      </c>
      <c r="E754" s="47" t="s">
        <v>2124</v>
      </c>
      <c r="F754" s="47" t="s">
        <v>3014</v>
      </c>
      <c r="G754" s="155" t="s">
        <v>3424</v>
      </c>
      <c r="H754" s="106">
        <v>25</v>
      </c>
      <c r="I754" s="106">
        <v>97</v>
      </c>
      <c r="J754" s="106">
        <v>75</v>
      </c>
      <c r="K754" s="107">
        <f t="shared" si="12"/>
        <v>2.5</v>
      </c>
      <c r="L754" s="105">
        <v>1.0606060606060606</v>
      </c>
      <c r="M754" s="105">
        <v>1.4035087719298245</v>
      </c>
      <c r="N754" s="105">
        <v>0.92592592592592582</v>
      </c>
      <c r="O754" s="105">
        <v>0.65573770491803285</v>
      </c>
      <c r="P754" s="105">
        <v>1.0714285714285714</v>
      </c>
      <c r="Q754" s="105">
        <v>0.8928571428571429</v>
      </c>
      <c r="R754" s="47" t="s">
        <v>3289</v>
      </c>
      <c r="S754" s="47" t="s">
        <v>3292</v>
      </c>
      <c r="T754" s="47" t="s">
        <v>3286</v>
      </c>
      <c r="U754" s="47" t="s">
        <v>3286</v>
      </c>
      <c r="V754" s="47" t="s">
        <v>3286</v>
      </c>
      <c r="W754" s="47" t="s">
        <v>3286</v>
      </c>
      <c r="X754" s="47" t="s">
        <v>3286</v>
      </c>
      <c r="Y754" s="47" t="s">
        <v>3286</v>
      </c>
    </row>
    <row r="755" spans="2:25" x14ac:dyDescent="0.45">
      <c r="B755" s="47" t="s">
        <v>8</v>
      </c>
      <c r="C755" s="47" t="s">
        <v>3015</v>
      </c>
      <c r="D755" s="47" t="s">
        <v>3015</v>
      </c>
      <c r="E755" s="47" t="s">
        <v>2124</v>
      </c>
      <c r="F755" s="47" t="s">
        <v>3016</v>
      </c>
      <c r="G755" s="155" t="s">
        <v>3239</v>
      </c>
      <c r="H755" s="106">
        <v>16</v>
      </c>
      <c r="I755" s="106">
        <v>72</v>
      </c>
      <c r="J755" s="106">
        <v>81</v>
      </c>
      <c r="K755" s="107">
        <f t="shared" si="12"/>
        <v>1.6</v>
      </c>
      <c r="L755" s="105">
        <v>1.0810810810810809</v>
      </c>
      <c r="M755" s="105">
        <v>1.25</v>
      </c>
      <c r="N755" s="105">
        <v>0.81967213114754101</v>
      </c>
      <c r="O755" s="105">
        <v>1.1764705882352942</v>
      </c>
      <c r="P755" s="105">
        <v>0.95238095238095244</v>
      </c>
      <c r="Q755" s="105">
        <v>0.75757575757575757</v>
      </c>
      <c r="R755" s="47" t="s">
        <v>3289</v>
      </c>
      <c r="S755" s="47" t="s">
        <v>3292</v>
      </c>
      <c r="T755" s="47" t="s">
        <v>3286</v>
      </c>
      <c r="U755" s="47" t="s">
        <v>3286</v>
      </c>
      <c r="V755" s="47" t="s">
        <v>3286</v>
      </c>
      <c r="W755" s="47" t="s">
        <v>3286</v>
      </c>
      <c r="X755" s="47" t="s">
        <v>3286</v>
      </c>
      <c r="Y755" s="47" t="s">
        <v>3286</v>
      </c>
    </row>
    <row r="756" spans="2:25" x14ac:dyDescent="0.45">
      <c r="B756" s="47" t="s">
        <v>8</v>
      </c>
      <c r="C756" s="47" t="s">
        <v>3017</v>
      </c>
      <c r="D756" s="47" t="s">
        <v>3017</v>
      </c>
      <c r="E756" s="47" t="s">
        <v>2124</v>
      </c>
      <c r="F756" s="47" t="s">
        <v>3018</v>
      </c>
      <c r="G756" s="155" t="s">
        <v>11</v>
      </c>
      <c r="H756" s="106">
        <v>0</v>
      </c>
      <c r="I756" s="106">
        <v>458</v>
      </c>
      <c r="J756" s="106">
        <v>890</v>
      </c>
      <c r="K756" s="107">
        <f t="shared" si="12"/>
        <v>0</v>
      </c>
      <c r="L756" s="105">
        <v>1</v>
      </c>
      <c r="M756" s="105">
        <v>1</v>
      </c>
      <c r="N756" s="105">
        <v>1</v>
      </c>
      <c r="O756" s="105">
        <v>1</v>
      </c>
      <c r="P756" s="105">
        <v>1</v>
      </c>
      <c r="Q756" s="105">
        <v>1</v>
      </c>
      <c r="R756" s="47" t="s">
        <v>3289</v>
      </c>
      <c r="S756" s="47" t="s">
        <v>3292</v>
      </c>
      <c r="T756" s="47" t="s">
        <v>3286</v>
      </c>
      <c r="U756" s="47" t="s">
        <v>3286</v>
      </c>
      <c r="V756" s="47" t="s">
        <v>3286</v>
      </c>
      <c r="W756" s="47" t="s">
        <v>3286</v>
      </c>
      <c r="X756" s="47" t="s">
        <v>3286</v>
      </c>
      <c r="Y756" s="47" t="s">
        <v>3286</v>
      </c>
    </row>
    <row r="757" spans="2:25" x14ac:dyDescent="0.45">
      <c r="B757" s="47" t="s">
        <v>8</v>
      </c>
      <c r="C757" s="47" t="s">
        <v>3420</v>
      </c>
      <c r="D757" s="47" t="s">
        <v>3019</v>
      </c>
      <c r="E757" s="47" t="s">
        <v>2124</v>
      </c>
      <c r="F757" s="47" t="s">
        <v>3020</v>
      </c>
      <c r="G757" s="155" t="s">
        <v>3239</v>
      </c>
      <c r="H757" s="106">
        <v>3667</v>
      </c>
      <c r="I757" s="106">
        <v>18197</v>
      </c>
      <c r="J757" s="106">
        <v>22656</v>
      </c>
      <c r="K757" s="107">
        <f t="shared" si="12"/>
        <v>366.70000000000005</v>
      </c>
      <c r="L757" s="105">
        <v>1.243186419560816</v>
      </c>
      <c r="M757" s="105">
        <v>1.2513413894461811</v>
      </c>
      <c r="N757" s="105">
        <v>1.0204709866092041</v>
      </c>
      <c r="O757" s="105">
        <v>1.0932955206515416</v>
      </c>
      <c r="P757" s="105">
        <v>0.85744024118871587</v>
      </c>
      <c r="Q757" s="105">
        <v>1.0784466019417476</v>
      </c>
      <c r="R757" s="47" t="s">
        <v>3289</v>
      </c>
      <c r="S757" s="47" t="s">
        <v>3292</v>
      </c>
      <c r="T757" s="47" t="s">
        <v>3286</v>
      </c>
      <c r="U757" s="47" t="s">
        <v>3286</v>
      </c>
      <c r="V757" s="47" t="s">
        <v>3286</v>
      </c>
      <c r="W757" s="47" t="s">
        <v>3286</v>
      </c>
      <c r="X757" s="47" t="s">
        <v>3286</v>
      </c>
      <c r="Y757" s="47" t="s">
        <v>3286</v>
      </c>
    </row>
    <row r="758" spans="2:25" x14ac:dyDescent="0.45">
      <c r="B758" s="47" t="s">
        <v>8</v>
      </c>
      <c r="C758" s="47" t="s">
        <v>3421</v>
      </c>
      <c r="D758" s="47" t="s">
        <v>3021</v>
      </c>
      <c r="E758" s="47" t="s">
        <v>2124</v>
      </c>
      <c r="F758" s="47" t="s">
        <v>3022</v>
      </c>
      <c r="G758" s="155" t="s">
        <v>3239</v>
      </c>
      <c r="H758" s="106">
        <v>131</v>
      </c>
      <c r="I758" s="106">
        <v>947</v>
      </c>
      <c r="J758" s="106">
        <v>2008</v>
      </c>
      <c r="K758" s="107">
        <f t="shared" si="12"/>
        <v>13.100000000000001</v>
      </c>
      <c r="L758" s="105">
        <v>1.0744720266765471</v>
      </c>
      <c r="M758" s="105">
        <v>1.0862470862470863</v>
      </c>
      <c r="N758" s="105">
        <v>0.92791411042944782</v>
      </c>
      <c r="O758" s="105">
        <v>0.61647572285870156</v>
      </c>
      <c r="P758" s="105">
        <v>0.55484530810534383</v>
      </c>
      <c r="Q758" s="105">
        <v>0.46946406314914835</v>
      </c>
      <c r="R758" s="47" t="s">
        <v>3289</v>
      </c>
      <c r="S758" s="47" t="s">
        <v>3292</v>
      </c>
      <c r="T758" s="47" t="s">
        <v>3293</v>
      </c>
      <c r="U758" s="47" t="s">
        <v>3293</v>
      </c>
      <c r="V758" s="47" t="s">
        <v>3293</v>
      </c>
      <c r="W758" s="47" t="s">
        <v>3293</v>
      </c>
      <c r="X758" s="47" t="s">
        <v>3293</v>
      </c>
      <c r="Y758" s="47" t="s">
        <v>3293</v>
      </c>
    </row>
    <row r="759" spans="2:25" x14ac:dyDescent="0.45">
      <c r="B759" s="47" t="s">
        <v>8</v>
      </c>
      <c r="C759" s="47" t="s">
        <v>3023</v>
      </c>
      <c r="D759" s="47" t="s">
        <v>3023</v>
      </c>
      <c r="E759" s="47" t="s">
        <v>2124</v>
      </c>
      <c r="F759" s="47" t="s">
        <v>3024</v>
      </c>
      <c r="G759" s="155" t="s">
        <v>3239</v>
      </c>
      <c r="H759" s="106">
        <v>105</v>
      </c>
      <c r="I759" s="106">
        <v>2603</v>
      </c>
      <c r="J759" s="106">
        <v>2759</v>
      </c>
      <c r="K759" s="107">
        <f t="shared" si="12"/>
        <v>10.5</v>
      </c>
      <c r="L759" s="105">
        <v>0.81303602058319036</v>
      </c>
      <c r="M759" s="105">
        <v>0.8302507192766132</v>
      </c>
      <c r="N759" s="105">
        <v>0.89784699954191471</v>
      </c>
      <c r="O759" s="105">
        <v>0.91617040769583136</v>
      </c>
      <c r="P759" s="105">
        <v>0.8566193311956023</v>
      </c>
      <c r="Q759" s="105">
        <v>0.91691995947315097</v>
      </c>
      <c r="R759" s="47" t="s">
        <v>3289</v>
      </c>
      <c r="S759" s="47" t="s">
        <v>3294</v>
      </c>
      <c r="T759" s="47" t="s">
        <v>3286</v>
      </c>
      <c r="U759" s="47" t="s">
        <v>3286</v>
      </c>
      <c r="V759" s="47" t="s">
        <v>3286</v>
      </c>
      <c r="W759" s="47" t="s">
        <v>3286</v>
      </c>
      <c r="X759" s="47" t="s">
        <v>3286</v>
      </c>
      <c r="Y759" s="47" t="s">
        <v>3286</v>
      </c>
    </row>
    <row r="760" spans="2:25" x14ac:dyDescent="0.45">
      <c r="B760" s="47" t="s">
        <v>8</v>
      </c>
      <c r="C760" s="47" t="s">
        <v>3027</v>
      </c>
      <c r="D760" s="47" t="s">
        <v>3027</v>
      </c>
      <c r="E760" s="47" t="s">
        <v>2124</v>
      </c>
      <c r="F760" s="47" t="s">
        <v>3028</v>
      </c>
      <c r="G760" s="155" t="s">
        <v>3239</v>
      </c>
      <c r="H760" s="106">
        <v>15</v>
      </c>
      <c r="I760" s="106">
        <v>349</v>
      </c>
      <c r="J760" s="106">
        <v>378</v>
      </c>
      <c r="K760" s="107">
        <f t="shared" si="12"/>
        <v>1.5</v>
      </c>
      <c r="L760" s="105">
        <v>1.0180995475113122</v>
      </c>
      <c r="M760" s="105">
        <v>0.91176470588235292</v>
      </c>
      <c r="N760" s="105">
        <v>1.1377245508982037</v>
      </c>
      <c r="O760" s="105">
        <v>1.1209439528023599</v>
      </c>
      <c r="P760" s="105">
        <v>0.56886227544910184</v>
      </c>
      <c r="Q760" s="105">
        <v>0.41666666666666669</v>
      </c>
      <c r="R760" s="47" t="s">
        <v>3289</v>
      </c>
      <c r="S760" s="47" t="s">
        <v>3294</v>
      </c>
      <c r="T760" s="47" t="s">
        <v>3286</v>
      </c>
      <c r="U760" s="47" t="s">
        <v>3286</v>
      </c>
      <c r="V760" s="47" t="s">
        <v>3286</v>
      </c>
      <c r="W760" s="47" t="s">
        <v>3286</v>
      </c>
      <c r="X760" s="47" t="s">
        <v>3286</v>
      </c>
      <c r="Y760" s="47" t="s">
        <v>3286</v>
      </c>
    </row>
    <row r="761" spans="2:25" x14ac:dyDescent="0.45">
      <c r="B761" s="47" t="s">
        <v>8</v>
      </c>
      <c r="C761" s="47" t="s">
        <v>3029</v>
      </c>
      <c r="D761" s="47" t="s">
        <v>3029</v>
      </c>
      <c r="E761" s="47" t="s">
        <v>2124</v>
      </c>
      <c r="F761" s="47" t="s">
        <v>3360</v>
      </c>
      <c r="G761" s="155" t="s">
        <v>3239</v>
      </c>
      <c r="H761" s="106">
        <v>18503</v>
      </c>
      <c r="I761" s="106">
        <v>22683</v>
      </c>
      <c r="J761" s="106">
        <v>27373</v>
      </c>
      <c r="K761" s="107">
        <f t="shared" si="12"/>
        <v>1850.3000000000002</v>
      </c>
      <c r="L761" s="105">
        <v>1.3952631772809312</v>
      </c>
      <c r="M761" s="105">
        <v>0.77701878506952915</v>
      </c>
      <c r="N761" s="105">
        <v>0.95666709528095673</v>
      </c>
      <c r="O761" s="105">
        <v>1.0443098258848631</v>
      </c>
      <c r="P761" s="105">
        <v>0.93685928281518049</v>
      </c>
      <c r="Q761" s="105">
        <v>1.0066297909065944</v>
      </c>
      <c r="R761" s="47" t="s">
        <v>3289</v>
      </c>
      <c r="S761" s="47" t="s">
        <v>3292</v>
      </c>
      <c r="T761" s="47" t="s">
        <v>3286</v>
      </c>
      <c r="U761" s="47" t="s">
        <v>3286</v>
      </c>
      <c r="V761" s="47" t="s">
        <v>3286</v>
      </c>
      <c r="W761" s="47" t="s">
        <v>3286</v>
      </c>
      <c r="X761" s="47" t="s">
        <v>3286</v>
      </c>
      <c r="Y761" s="47" t="s">
        <v>3286</v>
      </c>
    </row>
    <row r="762" spans="2:25" x14ac:dyDescent="0.45">
      <c r="B762" s="47" t="s">
        <v>8</v>
      </c>
      <c r="C762" s="47" t="s">
        <v>3032</v>
      </c>
      <c r="D762" s="47" t="s">
        <v>3033</v>
      </c>
      <c r="E762" s="47" t="s">
        <v>2124</v>
      </c>
      <c r="F762" s="47" t="s">
        <v>3034</v>
      </c>
      <c r="G762" s="155" t="s">
        <v>3231</v>
      </c>
      <c r="H762" s="106">
        <v>3547</v>
      </c>
      <c r="I762" s="106">
        <v>3187</v>
      </c>
      <c r="J762" s="106">
        <v>2846</v>
      </c>
      <c r="K762" s="107">
        <f t="shared" si="12"/>
        <v>354.70000000000005</v>
      </c>
      <c r="L762" s="105">
        <v>0.8276533592989288</v>
      </c>
      <c r="M762" s="105">
        <v>0.777827447474296</v>
      </c>
      <c r="N762" s="105">
        <v>0.90989791389258756</v>
      </c>
      <c r="O762" s="105">
        <v>0.84229390681003591</v>
      </c>
      <c r="P762" s="105">
        <v>0.86996760758907921</v>
      </c>
      <c r="Q762" s="105">
        <v>0.9805924412665985</v>
      </c>
      <c r="R762" s="47" t="s">
        <v>3289</v>
      </c>
      <c r="S762" s="47" t="s">
        <v>3292</v>
      </c>
      <c r="T762" s="47" t="s">
        <v>3286</v>
      </c>
      <c r="U762" s="47" t="s">
        <v>3286</v>
      </c>
      <c r="V762" s="47" t="s">
        <v>3286</v>
      </c>
      <c r="W762" s="47" t="s">
        <v>3286</v>
      </c>
      <c r="X762" s="47" t="s">
        <v>3286</v>
      </c>
      <c r="Y762" s="47" t="s">
        <v>3286</v>
      </c>
    </row>
    <row r="763" spans="2:25" x14ac:dyDescent="0.45">
      <c r="B763" s="47" t="s">
        <v>8</v>
      </c>
      <c r="C763" s="47" t="s">
        <v>3036</v>
      </c>
      <c r="D763" s="47" t="s">
        <v>3036</v>
      </c>
      <c r="E763" s="47" t="s">
        <v>2124</v>
      </c>
      <c r="F763" s="47" t="s">
        <v>3037</v>
      </c>
      <c r="G763" s="155" t="s">
        <v>3424</v>
      </c>
      <c r="H763" s="106">
        <v>37</v>
      </c>
      <c r="I763" s="106">
        <v>70</v>
      </c>
      <c r="J763" s="106">
        <v>65</v>
      </c>
      <c r="K763" s="107">
        <f t="shared" si="12"/>
        <v>3.7</v>
      </c>
      <c r="L763" s="105">
        <v>1.0769230769230769</v>
      </c>
      <c r="M763" s="105">
        <v>0.56603773584905659</v>
      </c>
      <c r="N763" s="105">
        <v>0.94339622641509435</v>
      </c>
      <c r="O763" s="105">
        <v>0.96153846153846145</v>
      </c>
      <c r="P763" s="105">
        <v>0.75471698113207553</v>
      </c>
      <c r="Q763" s="105">
        <v>3.0612244897959182</v>
      </c>
      <c r="R763" s="47" t="s">
        <v>3289</v>
      </c>
      <c r="S763" s="47" t="s">
        <v>3292</v>
      </c>
      <c r="T763" s="47" t="s">
        <v>3286</v>
      </c>
      <c r="U763" s="47" t="s">
        <v>3286</v>
      </c>
      <c r="V763" s="47" t="s">
        <v>3286</v>
      </c>
      <c r="W763" s="47" t="s">
        <v>3286</v>
      </c>
      <c r="X763" s="47" t="s">
        <v>3286</v>
      </c>
      <c r="Y763" s="47" t="s">
        <v>3286</v>
      </c>
    </row>
    <row r="764" spans="2:25" x14ac:dyDescent="0.45">
      <c r="B764" s="47" t="s">
        <v>8</v>
      </c>
      <c r="C764" s="47" t="s">
        <v>3038</v>
      </c>
      <c r="D764" s="47" t="s">
        <v>3039</v>
      </c>
      <c r="E764" s="47" t="s">
        <v>2124</v>
      </c>
      <c r="F764" s="47" t="s">
        <v>3040</v>
      </c>
      <c r="G764" s="155" t="s">
        <v>3231</v>
      </c>
      <c r="H764" s="106">
        <v>498</v>
      </c>
      <c r="I764" s="106">
        <v>495</v>
      </c>
      <c r="J764" s="106">
        <v>403</v>
      </c>
      <c r="K764" s="107">
        <f t="shared" si="12"/>
        <v>49.800000000000004</v>
      </c>
      <c r="L764" s="105">
        <v>0.55309734513274333</v>
      </c>
      <c r="M764" s="105">
        <v>1.2912087912087913</v>
      </c>
      <c r="N764" s="105">
        <v>1.1171662125340598</v>
      </c>
      <c r="O764" s="105">
        <v>1.2396694214876034</v>
      </c>
      <c r="P764" s="105">
        <v>0.78378378378378377</v>
      </c>
      <c r="Q764" s="105">
        <v>0.95238095238095244</v>
      </c>
      <c r="R764" s="47" t="s">
        <v>3289</v>
      </c>
      <c r="S764" s="47" t="s">
        <v>3292</v>
      </c>
      <c r="T764" s="47" t="s">
        <v>3286</v>
      </c>
      <c r="U764" s="47" t="s">
        <v>3286</v>
      </c>
      <c r="V764" s="47" t="s">
        <v>3286</v>
      </c>
      <c r="W764" s="47" t="s">
        <v>3286</v>
      </c>
      <c r="X764" s="47" t="s">
        <v>3286</v>
      </c>
      <c r="Y764" s="47" t="s">
        <v>3286</v>
      </c>
    </row>
    <row r="765" spans="2:25" x14ac:dyDescent="0.45">
      <c r="B765" s="47" t="s">
        <v>8</v>
      </c>
      <c r="C765" s="47" t="s">
        <v>3056</v>
      </c>
      <c r="D765" s="47" t="s">
        <v>3057</v>
      </c>
      <c r="E765" s="47" t="s">
        <v>2124</v>
      </c>
      <c r="F765" s="47" t="s">
        <v>3058</v>
      </c>
      <c r="G765" s="155" t="s">
        <v>11</v>
      </c>
      <c r="H765" s="106">
        <v>0</v>
      </c>
      <c r="I765" s="106">
        <v>108</v>
      </c>
      <c r="J765" s="106">
        <v>233</v>
      </c>
      <c r="K765" s="107">
        <f t="shared" si="12"/>
        <v>0</v>
      </c>
      <c r="L765" s="105">
        <v>1.07981220657277</v>
      </c>
      <c r="M765" s="105">
        <v>1.2849162011173185</v>
      </c>
      <c r="N765" s="105">
        <v>1.0526315789473684</v>
      </c>
      <c r="O765" s="105">
        <v>1.1578947368421053</v>
      </c>
      <c r="P765" s="105">
        <v>0.96590909090909083</v>
      </c>
      <c r="Q765" s="105">
        <v>1.1340206185567012</v>
      </c>
      <c r="R765" s="47" t="s">
        <v>3289</v>
      </c>
      <c r="S765" s="47" t="s">
        <v>3292</v>
      </c>
      <c r="T765" s="47" t="s">
        <v>3286</v>
      </c>
      <c r="U765" s="47" t="s">
        <v>3286</v>
      </c>
      <c r="V765" s="47" t="s">
        <v>3286</v>
      </c>
      <c r="W765" s="47" t="s">
        <v>3286</v>
      </c>
      <c r="X765" s="47" t="s">
        <v>3286</v>
      </c>
      <c r="Y765" s="47" t="s">
        <v>3286</v>
      </c>
    </row>
    <row r="766" spans="2:25" x14ac:dyDescent="0.45">
      <c r="B766" s="47" t="s">
        <v>8</v>
      </c>
      <c r="C766" s="47" t="s">
        <v>3059</v>
      </c>
      <c r="D766" s="47" t="s">
        <v>3060</v>
      </c>
      <c r="E766" s="47" t="s">
        <v>2124</v>
      </c>
      <c r="F766" s="47" t="s">
        <v>3061</v>
      </c>
      <c r="G766" s="155" t="s">
        <v>11</v>
      </c>
      <c r="H766" s="106">
        <v>0</v>
      </c>
      <c r="I766" s="106">
        <v>931</v>
      </c>
      <c r="J766" s="106">
        <v>2081</v>
      </c>
      <c r="K766" s="107">
        <f t="shared" si="12"/>
        <v>0</v>
      </c>
      <c r="L766" s="105">
        <v>1.3109243697478992</v>
      </c>
      <c r="M766" s="105">
        <v>1.2649999999999999</v>
      </c>
      <c r="N766" s="105">
        <v>1.0793237971391418</v>
      </c>
      <c r="O766" s="105">
        <v>1.2296110414052699</v>
      </c>
      <c r="P766" s="105">
        <v>0.96992799661160523</v>
      </c>
      <c r="Q766" s="105">
        <v>0.92676154113155151</v>
      </c>
      <c r="R766" s="47" t="s">
        <v>3289</v>
      </c>
      <c r="S766" s="47" t="s">
        <v>3292</v>
      </c>
      <c r="T766" s="47" t="s">
        <v>3286</v>
      </c>
      <c r="U766" s="47" t="s">
        <v>3286</v>
      </c>
      <c r="V766" s="47" t="s">
        <v>3286</v>
      </c>
      <c r="W766" s="47" t="s">
        <v>3286</v>
      </c>
      <c r="X766" s="47" t="s">
        <v>3286</v>
      </c>
      <c r="Y766" s="47" t="s">
        <v>3286</v>
      </c>
    </row>
    <row r="767" spans="2:25" x14ac:dyDescent="0.45">
      <c r="B767" s="47" t="s">
        <v>8</v>
      </c>
      <c r="C767" s="47" t="s">
        <v>3062</v>
      </c>
      <c r="D767" s="47" t="s">
        <v>3063</v>
      </c>
      <c r="E767" s="47" t="s">
        <v>2124</v>
      </c>
      <c r="F767" s="47" t="s">
        <v>3064</v>
      </c>
      <c r="G767" s="155" t="s">
        <v>11</v>
      </c>
      <c r="H767" s="106">
        <v>0</v>
      </c>
      <c r="I767" s="106">
        <v>1121</v>
      </c>
      <c r="J767" s="106">
        <v>2894</v>
      </c>
      <c r="K767" s="107">
        <f t="shared" si="12"/>
        <v>0</v>
      </c>
      <c r="L767" s="105">
        <v>1.1498140006763613</v>
      </c>
      <c r="M767" s="105">
        <v>1.0571081409477521</v>
      </c>
      <c r="N767" s="105">
        <v>1.0138613861386139</v>
      </c>
      <c r="O767" s="105">
        <v>1.4200714002380008</v>
      </c>
      <c r="P767" s="105">
        <v>0.99628252788104088</v>
      </c>
      <c r="Q767" s="105">
        <v>0.78913656161926726</v>
      </c>
      <c r="R767" s="47" t="s">
        <v>3289</v>
      </c>
      <c r="S767" s="47" t="s">
        <v>3292</v>
      </c>
      <c r="T767" s="47" t="s">
        <v>3286</v>
      </c>
      <c r="U767" s="47" t="s">
        <v>3286</v>
      </c>
      <c r="V767" s="47" t="s">
        <v>3286</v>
      </c>
      <c r="W767" s="47" t="s">
        <v>3286</v>
      </c>
      <c r="X767" s="47" t="s">
        <v>3286</v>
      </c>
      <c r="Y767" s="47" t="s">
        <v>3286</v>
      </c>
    </row>
    <row r="768" spans="2:25" x14ac:dyDescent="0.45">
      <c r="B768" s="47" t="s">
        <v>8</v>
      </c>
      <c r="C768" s="47" t="s">
        <v>3065</v>
      </c>
      <c r="D768" s="47" t="s">
        <v>3065</v>
      </c>
      <c r="E768" s="47" t="s">
        <v>2124</v>
      </c>
      <c r="F768" s="47" t="s">
        <v>3361</v>
      </c>
      <c r="G768" s="155" t="s">
        <v>11</v>
      </c>
      <c r="H768" s="106">
        <v>0</v>
      </c>
      <c r="I768" s="106">
        <v>79</v>
      </c>
      <c r="J768" s="106">
        <v>160</v>
      </c>
      <c r="K768" s="107">
        <f t="shared" si="12"/>
        <v>0</v>
      </c>
      <c r="L768" s="105">
        <v>0.86956521739130443</v>
      </c>
      <c r="M768" s="105">
        <v>0.90909090909090906</v>
      </c>
      <c r="N768" s="105">
        <v>1.3286713286713285</v>
      </c>
      <c r="O768" s="105">
        <v>0.9375</v>
      </c>
      <c r="P768" s="105">
        <v>1.0204081632653061</v>
      </c>
      <c r="Q768" s="105">
        <v>0.73529411764705888</v>
      </c>
      <c r="R768" s="47" t="s">
        <v>3289</v>
      </c>
      <c r="S768" s="47" t="s">
        <v>3292</v>
      </c>
      <c r="T768" s="47" t="s">
        <v>3286</v>
      </c>
      <c r="U768" s="47" t="s">
        <v>3286</v>
      </c>
      <c r="V768" s="47" t="s">
        <v>3286</v>
      </c>
      <c r="W768" s="47" t="s">
        <v>3286</v>
      </c>
      <c r="X768" s="47" t="s">
        <v>3286</v>
      </c>
      <c r="Y768" s="47" t="s">
        <v>3286</v>
      </c>
    </row>
    <row r="769" spans="2:25" x14ac:dyDescent="0.45">
      <c r="B769" s="47" t="s">
        <v>8</v>
      </c>
      <c r="C769" s="47" t="s">
        <v>3068</v>
      </c>
      <c r="D769" s="47" t="s">
        <v>3068</v>
      </c>
      <c r="E769" s="47" t="s">
        <v>2124</v>
      </c>
      <c r="F769" s="47" t="s">
        <v>3362</v>
      </c>
      <c r="G769" s="155" t="s">
        <v>11</v>
      </c>
      <c r="H769" s="106">
        <v>0</v>
      </c>
      <c r="I769" s="106">
        <v>86</v>
      </c>
      <c r="J769" s="106">
        <v>208</v>
      </c>
      <c r="K769" s="107">
        <f t="shared" si="12"/>
        <v>0</v>
      </c>
      <c r="L769" s="105">
        <v>1.1574074074074074</v>
      </c>
      <c r="M769" s="105">
        <v>0.90909090909090906</v>
      </c>
      <c r="N769" s="105">
        <v>0.7567567567567568</v>
      </c>
      <c r="O769" s="105">
        <v>1.0144927536231885</v>
      </c>
      <c r="P769" s="105">
        <v>0.89947089947089953</v>
      </c>
      <c r="Q769" s="105">
        <v>1.0526315789473684</v>
      </c>
      <c r="R769" s="47" t="s">
        <v>3289</v>
      </c>
      <c r="S769" s="47" t="s">
        <v>3292</v>
      </c>
      <c r="T769" s="47" t="s">
        <v>3286</v>
      </c>
      <c r="U769" s="47" t="s">
        <v>3286</v>
      </c>
      <c r="V769" s="47" t="s">
        <v>3286</v>
      </c>
      <c r="W769" s="47" t="s">
        <v>3286</v>
      </c>
      <c r="X769" s="47" t="s">
        <v>3286</v>
      </c>
      <c r="Y769" s="47" t="s">
        <v>3286</v>
      </c>
    </row>
    <row r="770" spans="2:25" x14ac:dyDescent="0.45">
      <c r="B770" s="47" t="s">
        <v>8</v>
      </c>
      <c r="C770" s="47" t="s">
        <v>2113</v>
      </c>
      <c r="D770" s="47" t="s">
        <v>3072</v>
      </c>
      <c r="E770" s="47" t="s">
        <v>2124</v>
      </c>
      <c r="F770" s="47" t="s">
        <v>3073</v>
      </c>
      <c r="G770" s="155" t="s">
        <v>11</v>
      </c>
      <c r="H770" s="106">
        <v>0</v>
      </c>
      <c r="I770" s="106">
        <v>490</v>
      </c>
      <c r="J770" s="106">
        <v>1671</v>
      </c>
      <c r="K770" s="107">
        <f t="shared" si="12"/>
        <v>0</v>
      </c>
      <c r="L770" s="105">
        <v>0</v>
      </c>
      <c r="M770" s="105">
        <v>1.0819672131147542</v>
      </c>
      <c r="N770" s="105">
        <v>1.0256410256410258</v>
      </c>
      <c r="O770" s="105">
        <v>1.1144397843019771</v>
      </c>
      <c r="P770" s="105">
        <v>0.7989690721649485</v>
      </c>
      <c r="Q770" s="105">
        <v>0.89036947304663838</v>
      </c>
      <c r="R770" s="47" t="s">
        <v>3289</v>
      </c>
      <c r="S770" s="47" t="s">
        <v>3292</v>
      </c>
      <c r="T770" s="47" t="s">
        <v>3286</v>
      </c>
      <c r="U770" s="47" t="s">
        <v>3286</v>
      </c>
      <c r="V770" s="47" t="s">
        <v>3286</v>
      </c>
      <c r="W770" s="47" t="s">
        <v>3286</v>
      </c>
      <c r="X770" s="47" t="s">
        <v>3286</v>
      </c>
      <c r="Y770" s="47" t="s">
        <v>3286</v>
      </c>
    </row>
    <row r="771" spans="2:25" x14ac:dyDescent="0.45">
      <c r="B771" s="47" t="s">
        <v>8</v>
      </c>
      <c r="C771" s="47" t="s">
        <v>2116</v>
      </c>
      <c r="D771" s="47" t="s">
        <v>3074</v>
      </c>
      <c r="E771" s="47" t="s">
        <v>2124</v>
      </c>
      <c r="F771" s="47" t="s">
        <v>3075</v>
      </c>
      <c r="G771" s="155" t="s">
        <v>11</v>
      </c>
      <c r="H771" s="106">
        <v>0</v>
      </c>
      <c r="I771" s="106">
        <v>185</v>
      </c>
      <c r="J771" s="106">
        <v>664</v>
      </c>
      <c r="K771" s="107">
        <f t="shared" si="12"/>
        <v>0</v>
      </c>
      <c r="L771" s="105">
        <v>0</v>
      </c>
      <c r="M771" s="105">
        <v>1.1713286713286712</v>
      </c>
      <c r="N771" s="105">
        <v>1.2589928057553956</v>
      </c>
      <c r="O771" s="105">
        <v>1.009549795361528</v>
      </c>
      <c r="P771" s="105">
        <v>1.0047846889952152</v>
      </c>
      <c r="Q771" s="105">
        <v>-7.0596590909090899</v>
      </c>
      <c r="R771" s="47" t="s">
        <v>3289</v>
      </c>
      <c r="S771" s="47" t="s">
        <v>3292</v>
      </c>
      <c r="T771" s="47" t="s">
        <v>3286</v>
      </c>
      <c r="U771" s="47" t="s">
        <v>3286</v>
      </c>
      <c r="V771" s="47" t="s">
        <v>3286</v>
      </c>
      <c r="W771" s="47" t="s">
        <v>3286</v>
      </c>
      <c r="X771" s="47" t="s">
        <v>3286</v>
      </c>
      <c r="Y771" s="47" t="s">
        <v>3286</v>
      </c>
    </row>
    <row r="772" spans="2:25" x14ac:dyDescent="0.45">
      <c r="B772" s="47" t="s">
        <v>8</v>
      </c>
      <c r="C772" s="47" t="s">
        <v>3076</v>
      </c>
      <c r="D772" s="47" t="s">
        <v>3077</v>
      </c>
      <c r="E772" s="47" t="s">
        <v>2124</v>
      </c>
      <c r="F772" s="47" t="s">
        <v>3078</v>
      </c>
      <c r="G772" s="155" t="s">
        <v>3239</v>
      </c>
      <c r="H772" s="106">
        <v>9129</v>
      </c>
      <c r="I772" s="106">
        <v>13959</v>
      </c>
      <c r="J772" s="106">
        <v>15240</v>
      </c>
      <c r="K772" s="107">
        <f t="shared" si="12"/>
        <v>912.90000000000009</v>
      </c>
      <c r="L772" s="105">
        <v>1.1217430658822007</v>
      </c>
      <c r="M772" s="105">
        <v>0.95910051313009359</v>
      </c>
      <c r="N772" s="105">
        <v>1.0627753303964758</v>
      </c>
      <c r="O772" s="105">
        <v>1.1195629624507297</v>
      </c>
      <c r="P772" s="105">
        <v>0.98472232278618499</v>
      </c>
      <c r="Q772" s="105">
        <v>1.0540483105475666</v>
      </c>
      <c r="R772" s="47" t="s">
        <v>3289</v>
      </c>
      <c r="S772" s="47" t="s">
        <v>3294</v>
      </c>
      <c r="T772" s="47" t="s">
        <v>3286</v>
      </c>
      <c r="U772" s="47" t="s">
        <v>3286</v>
      </c>
      <c r="V772" s="47" t="s">
        <v>3286</v>
      </c>
      <c r="W772" s="47" t="s">
        <v>3286</v>
      </c>
      <c r="X772" s="47" t="s">
        <v>3286</v>
      </c>
      <c r="Y772" s="47" t="s">
        <v>3286</v>
      </c>
    </row>
    <row r="773" spans="2:25" x14ac:dyDescent="0.45">
      <c r="B773" s="47" t="s">
        <v>8</v>
      </c>
      <c r="C773" s="47" t="s">
        <v>3080</v>
      </c>
      <c r="D773" s="47" t="s">
        <v>3080</v>
      </c>
      <c r="E773" s="47" t="s">
        <v>2124</v>
      </c>
      <c r="F773" s="47" t="s">
        <v>3081</v>
      </c>
      <c r="G773" s="155" t="s">
        <v>3424</v>
      </c>
      <c r="H773" s="106">
        <v>354</v>
      </c>
      <c r="I773" s="106">
        <v>619</v>
      </c>
      <c r="J773" s="106">
        <v>619</v>
      </c>
      <c r="K773" s="107">
        <f t="shared" ref="K773:K779" si="13">H773*0.1</f>
        <v>35.4</v>
      </c>
      <c r="L773" s="105">
        <v>0.79155672823219003</v>
      </c>
      <c r="M773" s="105">
        <v>0.83752093802345051</v>
      </c>
      <c r="N773" s="105">
        <v>0.92624356775300176</v>
      </c>
      <c r="O773" s="105">
        <v>0.8922558922558923</v>
      </c>
      <c r="P773" s="105">
        <v>0.92105263157894735</v>
      </c>
      <c r="Q773" s="105">
        <v>0.81439393939393945</v>
      </c>
      <c r="R773" s="47" t="s">
        <v>3289</v>
      </c>
      <c r="S773" s="47" t="s">
        <v>3290</v>
      </c>
      <c r="T773" s="47" t="s">
        <v>3286</v>
      </c>
      <c r="U773" s="47" t="s">
        <v>3286</v>
      </c>
      <c r="V773" s="47" t="s">
        <v>3286</v>
      </c>
      <c r="W773" s="47" t="s">
        <v>3286</v>
      </c>
      <c r="X773" s="47" t="s">
        <v>3286</v>
      </c>
      <c r="Y773" s="47" t="s">
        <v>3286</v>
      </c>
    </row>
    <row r="774" spans="2:25" x14ac:dyDescent="0.45">
      <c r="B774" s="47" t="s">
        <v>8</v>
      </c>
      <c r="C774" s="47" t="s">
        <v>3084</v>
      </c>
      <c r="D774" s="47" t="s">
        <v>3084</v>
      </c>
      <c r="E774" s="47" t="s">
        <v>2124</v>
      </c>
      <c r="F774" s="47" t="s">
        <v>3085</v>
      </c>
      <c r="G774" s="155" t="s">
        <v>3424</v>
      </c>
      <c r="H774" s="106">
        <v>10</v>
      </c>
      <c r="I774" s="106">
        <v>64</v>
      </c>
      <c r="J774" s="106">
        <v>51</v>
      </c>
      <c r="K774" s="107">
        <f t="shared" si="13"/>
        <v>1</v>
      </c>
      <c r="L774" s="105">
        <v>0.92592592592592582</v>
      </c>
      <c r="M774" s="105">
        <v>0.66666666666666663</v>
      </c>
      <c r="N774" s="105">
        <v>0.7142857142857143</v>
      </c>
      <c r="O774" s="105">
        <v>1</v>
      </c>
      <c r="P774" s="105">
        <v>0.75</v>
      </c>
      <c r="Q774" s="105">
        <v>-13.157894736842106</v>
      </c>
      <c r="R774" s="47" t="s">
        <v>3289</v>
      </c>
      <c r="S774" s="47" t="s">
        <v>3292</v>
      </c>
      <c r="T774" s="47" t="s">
        <v>3286</v>
      </c>
      <c r="U774" s="47" t="s">
        <v>3286</v>
      </c>
      <c r="V774" s="47" t="s">
        <v>3286</v>
      </c>
      <c r="W774" s="47" t="s">
        <v>3286</v>
      </c>
      <c r="X774" s="47" t="s">
        <v>3286</v>
      </c>
      <c r="Y774" s="47" t="s">
        <v>3286</v>
      </c>
    </row>
    <row r="775" spans="2:25" x14ac:dyDescent="0.45">
      <c r="B775" s="47" t="s">
        <v>8</v>
      </c>
      <c r="C775" s="47" t="s">
        <v>3087</v>
      </c>
      <c r="D775" s="47" t="s">
        <v>3087</v>
      </c>
      <c r="E775" s="47" t="s">
        <v>2124</v>
      </c>
      <c r="F775" s="47" t="s">
        <v>3088</v>
      </c>
      <c r="G775" s="155" t="s">
        <v>3424</v>
      </c>
      <c r="H775" s="106">
        <v>26</v>
      </c>
      <c r="I775" s="106">
        <v>292</v>
      </c>
      <c r="J775" s="106">
        <v>219</v>
      </c>
      <c r="K775" s="107">
        <f t="shared" si="13"/>
        <v>2.6</v>
      </c>
      <c r="L775" s="105">
        <v>0.70422535211267601</v>
      </c>
      <c r="M775" s="105">
        <v>0.83798882681564257</v>
      </c>
      <c r="N775" s="105">
        <v>0.5988023952095809</v>
      </c>
      <c r="O775" s="105">
        <v>0.85889570552147232</v>
      </c>
      <c r="P775" s="105">
        <v>-13.947368421052632</v>
      </c>
      <c r="Q775" s="105">
        <v>1.1627906976744187</v>
      </c>
      <c r="R775" s="47" t="s">
        <v>3289</v>
      </c>
      <c r="S775" s="47" t="s">
        <v>3292</v>
      </c>
      <c r="T775" s="47" t="s">
        <v>3286</v>
      </c>
      <c r="U775" s="47" t="s">
        <v>3286</v>
      </c>
      <c r="V775" s="47" t="s">
        <v>3286</v>
      </c>
      <c r="W775" s="47" t="s">
        <v>3286</v>
      </c>
      <c r="X775" s="47" t="s">
        <v>3286</v>
      </c>
      <c r="Y775" s="47" t="s">
        <v>3286</v>
      </c>
    </row>
    <row r="776" spans="2:25" x14ac:dyDescent="0.45">
      <c r="B776" s="47" t="s">
        <v>8</v>
      </c>
      <c r="C776" s="47" t="s">
        <v>3089</v>
      </c>
      <c r="D776" s="47" t="s">
        <v>3090</v>
      </c>
      <c r="E776" s="47" t="s">
        <v>2124</v>
      </c>
      <c r="F776" s="47" t="s">
        <v>3091</v>
      </c>
      <c r="G776" s="155" t="s">
        <v>11</v>
      </c>
      <c r="H776" s="106">
        <v>0</v>
      </c>
      <c r="I776" s="106">
        <v>14</v>
      </c>
      <c r="J776" s="106">
        <v>23</v>
      </c>
      <c r="K776" s="107">
        <f t="shared" si="13"/>
        <v>0</v>
      </c>
      <c r="L776" s="105">
        <v>0.86956521739130443</v>
      </c>
      <c r="M776" s="105">
        <v>1.5789473684210527</v>
      </c>
      <c r="N776" s="105">
        <v>1.1111111111111112</v>
      </c>
      <c r="O776" s="105">
        <v>1</v>
      </c>
      <c r="P776" s="105">
        <v>1.5789473684210527</v>
      </c>
      <c r="Q776" s="105">
        <v>1.4285714285714286</v>
      </c>
      <c r="R776" s="47" t="s">
        <v>3289</v>
      </c>
      <c r="S776" s="47" t="s">
        <v>3292</v>
      </c>
      <c r="T776" s="47" t="s">
        <v>3286</v>
      </c>
      <c r="U776" s="47" t="s">
        <v>3286</v>
      </c>
      <c r="V776" s="47" t="s">
        <v>3286</v>
      </c>
      <c r="W776" s="47" t="s">
        <v>3286</v>
      </c>
      <c r="X776" s="47" t="s">
        <v>3286</v>
      </c>
      <c r="Y776" s="47" t="s">
        <v>3286</v>
      </c>
    </row>
    <row r="777" spans="2:25" x14ac:dyDescent="0.45">
      <c r="B777" s="47" t="s">
        <v>8</v>
      </c>
      <c r="C777" s="47" t="s">
        <v>3092</v>
      </c>
      <c r="D777" s="47" t="s">
        <v>3093</v>
      </c>
      <c r="E777" s="47" t="s">
        <v>2124</v>
      </c>
      <c r="F777" s="47" t="s">
        <v>3094</v>
      </c>
      <c r="G777" s="155" t="s">
        <v>11</v>
      </c>
      <c r="H777" s="106">
        <v>0</v>
      </c>
      <c r="I777" s="106">
        <v>5620</v>
      </c>
      <c r="J777" s="106">
        <v>9097</v>
      </c>
      <c r="K777" s="107">
        <f t="shared" si="13"/>
        <v>0</v>
      </c>
      <c r="L777" s="105">
        <v>0.89066918001885009</v>
      </c>
      <c r="M777" s="105">
        <v>0.87193130971096866</v>
      </c>
      <c r="N777" s="105">
        <v>0.98186119873817046</v>
      </c>
      <c r="O777" s="105">
        <v>1.1743589743589744</v>
      </c>
      <c r="P777" s="105">
        <v>0.86810922205048946</v>
      </c>
      <c r="Q777" s="105">
        <v>1.0234941264683828</v>
      </c>
      <c r="R777" s="47" t="s">
        <v>3289</v>
      </c>
      <c r="S777" s="47" t="s">
        <v>3292</v>
      </c>
      <c r="T777" s="47" t="s">
        <v>3286</v>
      </c>
      <c r="U777" s="47" t="s">
        <v>3286</v>
      </c>
      <c r="V777" s="47" t="s">
        <v>3286</v>
      </c>
      <c r="W777" s="47" t="s">
        <v>3286</v>
      </c>
      <c r="X777" s="47" t="s">
        <v>3286</v>
      </c>
      <c r="Y777" s="47" t="s">
        <v>3286</v>
      </c>
    </row>
    <row r="778" spans="2:25" x14ac:dyDescent="0.45">
      <c r="B778" s="47" t="s">
        <v>8</v>
      </c>
      <c r="C778" s="47" t="s">
        <v>3107</v>
      </c>
      <c r="D778" s="47" t="s">
        <v>3107</v>
      </c>
      <c r="E778" s="47" t="s">
        <v>2124</v>
      </c>
      <c r="F778" s="47" t="s">
        <v>3108</v>
      </c>
      <c r="G778" s="155" t="s">
        <v>3231</v>
      </c>
      <c r="H778" s="106">
        <v>949</v>
      </c>
      <c r="I778" s="106">
        <v>1600</v>
      </c>
      <c r="J778" s="106">
        <v>1336</v>
      </c>
      <c r="K778" s="107">
        <f t="shared" si="13"/>
        <v>94.9</v>
      </c>
      <c r="L778" s="105">
        <v>0.88937093275488066</v>
      </c>
      <c r="M778" s="105">
        <v>1.0236886632825719</v>
      </c>
      <c r="N778" s="105">
        <v>0.93388429752066116</v>
      </c>
      <c r="O778" s="105">
        <v>1.106523534269199</v>
      </c>
      <c r="P778" s="105">
        <v>-7.414075286415712</v>
      </c>
      <c r="Q778" s="105">
        <v>0.85858585858585856</v>
      </c>
      <c r="R778" s="47" t="s">
        <v>3289</v>
      </c>
      <c r="S778" s="47" t="s">
        <v>3292</v>
      </c>
      <c r="T778" s="47" t="s">
        <v>3286</v>
      </c>
      <c r="U778" s="47" t="s">
        <v>3286</v>
      </c>
      <c r="V778" s="47" t="s">
        <v>3286</v>
      </c>
      <c r="W778" s="47" t="s">
        <v>3286</v>
      </c>
      <c r="X778" s="47" t="s">
        <v>3286</v>
      </c>
      <c r="Y778" s="47" t="s">
        <v>3286</v>
      </c>
    </row>
    <row r="779" spans="2:25" x14ac:dyDescent="0.45">
      <c r="B779" s="47" t="s">
        <v>8</v>
      </c>
      <c r="C779" s="47" t="s">
        <v>3109</v>
      </c>
      <c r="D779" s="47" t="s">
        <v>3109</v>
      </c>
      <c r="E779" s="47" t="s">
        <v>2124</v>
      </c>
      <c r="F779" s="47" t="s">
        <v>3110</v>
      </c>
      <c r="G779" s="155" t="s">
        <v>3424</v>
      </c>
      <c r="H779" s="106">
        <v>8553</v>
      </c>
      <c r="I779" s="106">
        <v>19180</v>
      </c>
      <c r="J779" s="106">
        <v>15790</v>
      </c>
      <c r="K779" s="107">
        <f t="shared" si="13"/>
        <v>855.30000000000007</v>
      </c>
      <c r="L779" s="105">
        <v>1.0664399368395483</v>
      </c>
      <c r="M779" s="105">
        <v>0.97963509728215603</v>
      </c>
      <c r="N779" s="105">
        <v>0.89828554963261775</v>
      </c>
      <c r="O779" s="105">
        <v>1.3989365685613719</v>
      </c>
      <c r="P779" s="105">
        <v>0.79428286994240205</v>
      </c>
      <c r="Q779" s="105">
        <v>0.80763094921563405</v>
      </c>
      <c r="R779" s="47" t="s">
        <v>3289</v>
      </c>
      <c r="S779" s="47" t="s">
        <v>3292</v>
      </c>
      <c r="T779" s="47" t="s">
        <v>3286</v>
      </c>
      <c r="U779" s="47" t="s">
        <v>3286</v>
      </c>
      <c r="V779" s="47" t="s">
        <v>3286</v>
      </c>
      <c r="W779" s="47" t="s">
        <v>3286</v>
      </c>
      <c r="X779" s="47" t="s">
        <v>3286</v>
      </c>
      <c r="Y779" s="47" t="s">
        <v>3286</v>
      </c>
    </row>
    <row r="780" spans="2:25" x14ac:dyDescent="0.45">
      <c r="N780" s="96"/>
      <c r="P780" s="95"/>
    </row>
  </sheetData>
  <sheetProtection algorithmName="SHA-512" hashValue="zBCM9uy8W0YMtoSs5sCxz+tgb84iNdO5DBlJ4sBi1OcS4nX7x5YbYuBQO9xWx8kN5X3oV5l+I2hxQossWWPxDg==" saltValue="adcluJASO6tmg3fBsZtfmA==" spinCount="100000" sheet="1" objects="1" scenarios="1" autoFilter="0"/>
  <phoneticPr fontId="2"/>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1BADAD-E351-401E-9310-4ED254E02118}">
  <dimension ref="B1:Z773"/>
  <sheetViews>
    <sheetView zoomScale="70" zoomScaleNormal="70" workbookViewId="0">
      <selection activeCell="A5" sqref="A5"/>
    </sheetView>
  </sheetViews>
  <sheetFormatPr defaultColWidth="9" defaultRowHeight="18" x14ac:dyDescent="0.45"/>
  <cols>
    <col min="1" max="1" width="4.59765625" style="2" customWidth="1"/>
    <col min="2" max="2" width="16.5" style="2" customWidth="1"/>
    <col min="3" max="4" width="18.296875" style="2" customWidth="1"/>
    <col min="5" max="5" width="23.296875" style="2" customWidth="1"/>
    <col min="6" max="6" width="50.59765625" style="2" customWidth="1"/>
    <col min="7" max="7" width="17.59765625" style="2" customWidth="1"/>
    <col min="8" max="10" width="26.59765625" style="95" customWidth="1"/>
    <col min="11" max="11" width="14.59765625" style="95" customWidth="1"/>
    <col min="12" max="13" width="26.296875" style="95" customWidth="1"/>
    <col min="14" max="14" width="26.296875" style="96" customWidth="1"/>
    <col min="15" max="17" width="26.296875" style="95" customWidth="1"/>
    <col min="18" max="19" width="9" style="2"/>
    <col min="20" max="25" width="27.19921875" style="2" customWidth="1"/>
    <col min="26" max="26" width="9.19921875" style="2" customWidth="1"/>
    <col min="27" max="16384" width="9" style="2"/>
  </cols>
  <sheetData>
    <row r="1" spans="2:26" ht="22.8" thickBot="1" x14ac:dyDescent="0.5">
      <c r="B1" s="5" t="s">
        <v>3275</v>
      </c>
      <c r="Q1" s="57"/>
    </row>
    <row r="2" spans="2:26" ht="18.600000000000001" thickBot="1" x14ac:dyDescent="0.5">
      <c r="B2" s="77" t="s">
        <v>3225</v>
      </c>
      <c r="C2" s="78">
        <v>45762</v>
      </c>
      <c r="I2" s="122"/>
      <c r="L2" s="97">
        <v>45748</v>
      </c>
      <c r="M2" s="98" t="s">
        <v>3276</v>
      </c>
      <c r="T2" s="81"/>
      <c r="U2" s="82"/>
      <c r="V2" s="82"/>
      <c r="W2" s="82"/>
      <c r="X2" s="82"/>
      <c r="Y2" s="82"/>
      <c r="Z2" s="82"/>
    </row>
    <row r="3" spans="2:26" ht="18" customHeight="1" x14ac:dyDescent="0.45">
      <c r="L3" s="99" t="s">
        <v>3277</v>
      </c>
      <c r="M3" s="100" t="s">
        <v>3277</v>
      </c>
      <c r="N3" s="100" t="s">
        <v>3277</v>
      </c>
      <c r="O3" s="100" t="s">
        <v>3277</v>
      </c>
      <c r="P3" s="100" t="s">
        <v>3277</v>
      </c>
      <c r="Q3" s="100" t="s">
        <v>3277</v>
      </c>
      <c r="T3" s="87" t="s">
        <v>3278</v>
      </c>
      <c r="U3" s="87" t="s">
        <v>3278</v>
      </c>
      <c r="V3" s="87" t="s">
        <v>3278</v>
      </c>
      <c r="W3" s="87" t="s">
        <v>3278</v>
      </c>
      <c r="X3" s="87" t="s">
        <v>3278</v>
      </c>
      <c r="Y3" s="87" t="s">
        <v>3278</v>
      </c>
      <c r="Z3" s="87"/>
    </row>
    <row r="4" spans="2:26" ht="112.5" customHeight="1" thickBot="1" x14ac:dyDescent="0.5">
      <c r="B4" s="3" t="s">
        <v>0</v>
      </c>
      <c r="C4" s="38" t="s">
        <v>43</v>
      </c>
      <c r="D4" s="39" t="s">
        <v>44</v>
      </c>
      <c r="E4" s="39" t="s">
        <v>45</v>
      </c>
      <c r="F4" s="3" t="s">
        <v>46</v>
      </c>
      <c r="G4" s="8" t="s">
        <v>3226</v>
      </c>
      <c r="H4" s="101" t="s">
        <v>3280</v>
      </c>
      <c r="I4" s="101" t="s">
        <v>3281</v>
      </c>
      <c r="J4" s="101" t="s">
        <v>3427</v>
      </c>
      <c r="K4" s="101" t="s">
        <v>3282</v>
      </c>
      <c r="L4" s="102">
        <f>EDATE(L2,-6)</f>
        <v>45566</v>
      </c>
      <c r="M4" s="102">
        <f>EDATE(L2,-5)</f>
        <v>45597</v>
      </c>
      <c r="N4" s="102">
        <f>EDATE(L2,-4)</f>
        <v>45627</v>
      </c>
      <c r="O4" s="102">
        <f>EDATE(L2,-3)</f>
        <v>45658</v>
      </c>
      <c r="P4" s="102">
        <f>EDATE(L2,-2)</f>
        <v>45689</v>
      </c>
      <c r="Q4" s="102">
        <f>EDATE(L2,-1)</f>
        <v>45717</v>
      </c>
      <c r="R4" s="90" t="s">
        <v>3283</v>
      </c>
      <c r="S4" s="90"/>
      <c r="T4" s="91">
        <v>45566</v>
      </c>
      <c r="U4" s="91">
        <v>45597</v>
      </c>
      <c r="V4" s="91">
        <v>45627</v>
      </c>
      <c r="W4" s="91">
        <v>45658</v>
      </c>
      <c r="X4" s="91">
        <v>45689</v>
      </c>
      <c r="Y4" s="91">
        <v>45717</v>
      </c>
      <c r="Z4" s="123"/>
    </row>
    <row r="5" spans="2:26" ht="18.600000000000001" customHeight="1" thickTop="1" x14ac:dyDescent="0.45">
      <c r="B5" s="47" t="s">
        <v>16</v>
      </c>
      <c r="C5" s="47" t="s">
        <v>54</v>
      </c>
      <c r="D5" s="47" t="s">
        <v>54</v>
      </c>
      <c r="E5" s="47" t="s">
        <v>55</v>
      </c>
      <c r="F5" s="47" t="s">
        <v>3428</v>
      </c>
      <c r="G5" s="50" t="s">
        <v>3231</v>
      </c>
      <c r="H5" s="106">
        <v>173500</v>
      </c>
      <c r="I5" s="106">
        <v>161200</v>
      </c>
      <c r="J5" s="124">
        <v>133100</v>
      </c>
      <c r="K5" s="125">
        <f t="shared" ref="K5:K68" si="0">H5*0.1</f>
        <v>17350</v>
      </c>
      <c r="L5" s="105">
        <v>1.3147410358565736</v>
      </c>
      <c r="M5" s="105">
        <v>0.76639344262295084</v>
      </c>
      <c r="N5" s="105">
        <v>0.60982658959537572</v>
      </c>
      <c r="O5" s="105">
        <v>0.97706422018348627</v>
      </c>
      <c r="P5" s="105">
        <v>0.70564516129032262</v>
      </c>
      <c r="Q5" s="105">
        <v>0.53629032258064513</v>
      </c>
      <c r="R5" s="47" t="s">
        <v>3284</v>
      </c>
      <c r="S5" s="47" t="s">
        <v>3285</v>
      </c>
      <c r="T5" s="47" t="s">
        <v>3286</v>
      </c>
      <c r="U5" s="47" t="s">
        <v>3286</v>
      </c>
      <c r="V5" s="47" t="s">
        <v>3286</v>
      </c>
      <c r="W5" s="47" t="s">
        <v>3286</v>
      </c>
      <c r="X5" s="47" t="s">
        <v>3286</v>
      </c>
      <c r="Y5" s="47" t="s">
        <v>3286</v>
      </c>
    </row>
    <row r="6" spans="2:26" ht="18.600000000000001" customHeight="1" x14ac:dyDescent="0.45">
      <c r="B6" s="47" t="s">
        <v>8</v>
      </c>
      <c r="C6" s="47" t="s">
        <v>72</v>
      </c>
      <c r="D6" s="47" t="s">
        <v>72</v>
      </c>
      <c r="E6" s="47" t="s">
        <v>55</v>
      </c>
      <c r="F6" s="47" t="s">
        <v>3288</v>
      </c>
      <c r="G6" s="50" t="s">
        <v>3231</v>
      </c>
      <c r="H6" s="106">
        <v>5621</v>
      </c>
      <c r="I6" s="106">
        <v>4679</v>
      </c>
      <c r="J6" s="124">
        <v>4547</v>
      </c>
      <c r="K6" s="125">
        <f t="shared" si="0"/>
        <v>562.1</v>
      </c>
      <c r="L6" s="105">
        <v>1.0860756944411145</v>
      </c>
      <c r="M6" s="105">
        <v>0.96356132264850891</v>
      </c>
      <c r="N6" s="105">
        <v>0.86092844079536168</v>
      </c>
      <c r="O6" s="105">
        <v>0.94737438279073838</v>
      </c>
      <c r="P6" s="105">
        <v>1.0363750061479873</v>
      </c>
      <c r="Q6" s="105">
        <v>1.3312844232115144</v>
      </c>
      <c r="R6" s="47" t="s">
        <v>3289</v>
      </c>
      <c r="S6" s="47" t="s">
        <v>3290</v>
      </c>
      <c r="T6" s="47" t="s">
        <v>3286</v>
      </c>
      <c r="U6" s="47" t="s">
        <v>3286</v>
      </c>
      <c r="V6" s="47" t="s">
        <v>3286</v>
      </c>
      <c r="W6" s="47" t="s">
        <v>3286</v>
      </c>
      <c r="X6" s="47" t="s">
        <v>3286</v>
      </c>
      <c r="Y6" s="47" t="s">
        <v>3286</v>
      </c>
    </row>
    <row r="7" spans="2:26" ht="18.600000000000001" customHeight="1" x14ac:dyDescent="0.45">
      <c r="B7" s="47" t="s">
        <v>16</v>
      </c>
      <c r="C7" s="47" t="s">
        <v>86</v>
      </c>
      <c r="D7" s="47" t="s">
        <v>86</v>
      </c>
      <c r="E7" s="47" t="s">
        <v>55</v>
      </c>
      <c r="F7" s="47" t="s">
        <v>87</v>
      </c>
      <c r="G7" s="50" t="s">
        <v>3231</v>
      </c>
      <c r="H7" s="106">
        <v>2658</v>
      </c>
      <c r="I7" s="106">
        <v>2207</v>
      </c>
      <c r="J7" s="124">
        <v>2102</v>
      </c>
      <c r="K7" s="125">
        <f t="shared" si="0"/>
        <v>265.8</v>
      </c>
      <c r="L7" s="105">
        <v>0.85779816513761464</v>
      </c>
      <c r="M7" s="105">
        <v>0.95953757225433522</v>
      </c>
      <c r="N7" s="105">
        <v>1.1405405405405404</v>
      </c>
      <c r="O7" s="105">
        <v>0.75806451612903225</v>
      </c>
      <c r="P7" s="105">
        <v>0.66500000000000004</v>
      </c>
      <c r="Q7" s="105">
        <v>0.949438202247191</v>
      </c>
      <c r="R7" s="47" t="s">
        <v>3284</v>
      </c>
      <c r="S7" s="47" t="s">
        <v>3285</v>
      </c>
      <c r="T7" s="47" t="s">
        <v>3286</v>
      </c>
      <c r="U7" s="47" t="s">
        <v>3286</v>
      </c>
      <c r="V7" s="47" t="s">
        <v>3286</v>
      </c>
      <c r="W7" s="47" t="s">
        <v>3286</v>
      </c>
      <c r="X7" s="47" t="s">
        <v>3286</v>
      </c>
      <c r="Y7" s="47" t="s">
        <v>3286</v>
      </c>
    </row>
    <row r="8" spans="2:26" ht="18.600000000000001" customHeight="1" x14ac:dyDescent="0.45">
      <c r="B8" s="47" t="s">
        <v>16</v>
      </c>
      <c r="C8" s="47" t="s">
        <v>90</v>
      </c>
      <c r="D8" s="47" t="s">
        <v>90</v>
      </c>
      <c r="E8" s="47" t="s">
        <v>55</v>
      </c>
      <c r="F8" s="47" t="s">
        <v>3429</v>
      </c>
      <c r="G8" s="50" t="s">
        <v>3231</v>
      </c>
      <c r="H8" s="106">
        <v>15524</v>
      </c>
      <c r="I8" s="106">
        <v>13051</v>
      </c>
      <c r="J8" s="124">
        <v>10953</v>
      </c>
      <c r="K8" s="125">
        <f t="shared" si="0"/>
        <v>1552.4</v>
      </c>
      <c r="L8" s="105">
        <v>0.82684670373312152</v>
      </c>
      <c r="M8" s="105">
        <v>0.93020937188434694</v>
      </c>
      <c r="N8" s="105">
        <v>1.1847014925373134</v>
      </c>
      <c r="O8" s="105">
        <v>0.67130919220055707</v>
      </c>
      <c r="P8" s="105">
        <v>0.55882352941176472</v>
      </c>
      <c r="Q8" s="105">
        <v>0.4776264591439689</v>
      </c>
      <c r="R8" s="47" t="s">
        <v>3284</v>
      </c>
      <c r="S8" s="47" t="s">
        <v>3285</v>
      </c>
      <c r="T8" s="47" t="s">
        <v>3286</v>
      </c>
      <c r="U8" s="47" t="s">
        <v>3286</v>
      </c>
      <c r="V8" s="47" t="s">
        <v>3286</v>
      </c>
      <c r="W8" s="47" t="s">
        <v>3286</v>
      </c>
      <c r="X8" s="47" t="s">
        <v>3286</v>
      </c>
      <c r="Y8" s="47" t="s">
        <v>3286</v>
      </c>
    </row>
    <row r="9" spans="2:26" ht="18.600000000000001" customHeight="1" x14ac:dyDescent="0.45">
      <c r="B9" s="47" t="s">
        <v>16</v>
      </c>
      <c r="C9" s="47" t="s">
        <v>93</v>
      </c>
      <c r="D9" s="47" t="s">
        <v>93</v>
      </c>
      <c r="E9" s="47" t="s">
        <v>55</v>
      </c>
      <c r="F9" s="47" t="s">
        <v>94</v>
      </c>
      <c r="G9" s="50" t="s">
        <v>3231</v>
      </c>
      <c r="H9" s="103">
        <v>7415</v>
      </c>
      <c r="I9" s="103">
        <v>5811</v>
      </c>
      <c r="J9" s="125">
        <v>5501</v>
      </c>
      <c r="K9" s="125">
        <f t="shared" si="0"/>
        <v>741.5</v>
      </c>
      <c r="L9" s="105">
        <v>1.0485074626865671</v>
      </c>
      <c r="M9" s="105">
        <v>1.0749414519906324</v>
      </c>
      <c r="N9" s="105">
        <v>1.1816192560175054</v>
      </c>
      <c r="O9" s="105">
        <v>0.76252723311546844</v>
      </c>
      <c r="P9" s="105">
        <v>0.77032520325203258</v>
      </c>
      <c r="Q9" s="105">
        <v>0.80136986301369861</v>
      </c>
      <c r="R9" s="47" t="s">
        <v>3284</v>
      </c>
      <c r="S9" s="47" t="s">
        <v>3285</v>
      </c>
      <c r="T9" s="47" t="s">
        <v>3286</v>
      </c>
      <c r="U9" s="47" t="s">
        <v>3286</v>
      </c>
      <c r="V9" s="47" t="s">
        <v>3286</v>
      </c>
      <c r="W9" s="47" t="s">
        <v>3286</v>
      </c>
      <c r="X9" s="47" t="s">
        <v>3286</v>
      </c>
      <c r="Y9" s="47" t="s">
        <v>3286</v>
      </c>
    </row>
    <row r="10" spans="2:26" ht="18.600000000000001" customHeight="1" x14ac:dyDescent="0.45">
      <c r="B10" s="47" t="s">
        <v>16</v>
      </c>
      <c r="C10" s="47" t="s">
        <v>96</v>
      </c>
      <c r="D10" s="47" t="s">
        <v>97</v>
      </c>
      <c r="E10" s="47" t="s">
        <v>55</v>
      </c>
      <c r="F10" s="47" t="s">
        <v>98</v>
      </c>
      <c r="G10" s="50" t="s">
        <v>3239</v>
      </c>
      <c r="H10" s="103">
        <v>283925</v>
      </c>
      <c r="I10" s="103">
        <v>310345</v>
      </c>
      <c r="J10" s="125">
        <v>340215</v>
      </c>
      <c r="K10" s="125">
        <f t="shared" si="0"/>
        <v>28392.5</v>
      </c>
      <c r="L10" s="105">
        <v>1.0271804575950456</v>
      </c>
      <c r="M10" s="105">
        <v>0.92074363992172215</v>
      </c>
      <c r="N10" s="105">
        <v>1.0602675974403724</v>
      </c>
      <c r="O10" s="105">
        <v>0.97498045347928064</v>
      </c>
      <c r="P10" s="105">
        <v>0.79268292682926833</v>
      </c>
      <c r="Q10" s="105">
        <v>0.80948891738413631</v>
      </c>
      <c r="R10" s="47" t="s">
        <v>3430</v>
      </c>
      <c r="S10" s="47" t="s">
        <v>3285</v>
      </c>
      <c r="T10" s="47" t="s">
        <v>3286</v>
      </c>
      <c r="U10" s="47" t="s">
        <v>3286</v>
      </c>
      <c r="V10" s="47" t="s">
        <v>3286</v>
      </c>
      <c r="W10" s="47" t="s">
        <v>3286</v>
      </c>
      <c r="X10" s="47" t="s">
        <v>3286</v>
      </c>
      <c r="Y10" s="47" t="s">
        <v>3286</v>
      </c>
    </row>
    <row r="11" spans="2:26" ht="18.600000000000001" customHeight="1" x14ac:dyDescent="0.45">
      <c r="B11" s="47" t="s">
        <v>8</v>
      </c>
      <c r="C11" s="47" t="s">
        <v>102</v>
      </c>
      <c r="D11" s="47" t="s">
        <v>102</v>
      </c>
      <c r="E11" s="47" t="s">
        <v>55</v>
      </c>
      <c r="F11" s="47" t="s">
        <v>103</v>
      </c>
      <c r="G11" s="50" t="s">
        <v>3231</v>
      </c>
      <c r="H11" s="103">
        <v>58</v>
      </c>
      <c r="I11" s="103">
        <v>62</v>
      </c>
      <c r="J11" s="125">
        <v>53</v>
      </c>
      <c r="K11" s="125">
        <f t="shared" si="0"/>
        <v>5.8000000000000007</v>
      </c>
      <c r="L11" s="105">
        <v>0.83333333333333337</v>
      </c>
      <c r="M11" s="105">
        <v>0.70796460176991149</v>
      </c>
      <c r="N11" s="105">
        <v>0.81300813008130079</v>
      </c>
      <c r="O11" s="105">
        <v>0.87912087912087911</v>
      </c>
      <c r="P11" s="105">
        <v>0.65217391304347827</v>
      </c>
      <c r="Q11" s="105">
        <v>0.84210526315789469</v>
      </c>
      <c r="R11" s="47" t="s">
        <v>3289</v>
      </c>
      <c r="S11" s="47" t="s">
        <v>3291</v>
      </c>
      <c r="T11" s="47" t="s">
        <v>3286</v>
      </c>
      <c r="U11" s="47" t="s">
        <v>3286</v>
      </c>
      <c r="V11" s="47" t="s">
        <v>3286</v>
      </c>
      <c r="W11" s="47" t="s">
        <v>3286</v>
      </c>
      <c r="X11" s="47" t="s">
        <v>3286</v>
      </c>
      <c r="Y11" s="47" t="s">
        <v>3286</v>
      </c>
    </row>
    <row r="12" spans="2:26" ht="18.600000000000001" customHeight="1" x14ac:dyDescent="0.45">
      <c r="B12" s="47" t="s">
        <v>8</v>
      </c>
      <c r="C12" s="47" t="s">
        <v>105</v>
      </c>
      <c r="D12" s="47" t="s">
        <v>105</v>
      </c>
      <c r="E12" s="47" t="s">
        <v>55</v>
      </c>
      <c r="F12" s="47" t="s">
        <v>106</v>
      </c>
      <c r="G12" s="50" t="s">
        <v>3231</v>
      </c>
      <c r="H12" s="103">
        <v>31</v>
      </c>
      <c r="I12" s="103">
        <v>28</v>
      </c>
      <c r="J12" s="125">
        <v>26</v>
      </c>
      <c r="K12" s="125">
        <f t="shared" si="0"/>
        <v>3.1</v>
      </c>
      <c r="L12" s="105">
        <v>1.4466546112115732</v>
      </c>
      <c r="M12" s="105">
        <v>0.35087719298245612</v>
      </c>
      <c r="N12" s="105">
        <v>0.76628352490421459</v>
      </c>
      <c r="O12" s="105">
        <v>2.0689655172413794</v>
      </c>
      <c r="P12" s="105">
        <v>0.84925690021231426</v>
      </c>
      <c r="Q12" s="105">
        <v>0.4098360655737705</v>
      </c>
      <c r="R12" s="47" t="s">
        <v>3289</v>
      </c>
      <c r="S12" s="47" t="s">
        <v>3291</v>
      </c>
      <c r="T12" s="47" t="s">
        <v>3286</v>
      </c>
      <c r="U12" s="47" t="s">
        <v>3286</v>
      </c>
      <c r="V12" s="47" t="s">
        <v>3286</v>
      </c>
      <c r="W12" s="47" t="s">
        <v>3286</v>
      </c>
      <c r="X12" s="47" t="s">
        <v>3286</v>
      </c>
      <c r="Y12" s="47" t="s">
        <v>3286</v>
      </c>
    </row>
    <row r="13" spans="2:26" ht="18.600000000000001" customHeight="1" x14ac:dyDescent="0.45">
      <c r="B13" s="47" t="s">
        <v>8</v>
      </c>
      <c r="C13" s="47" t="s">
        <v>125</v>
      </c>
      <c r="D13" s="47" t="s">
        <v>126</v>
      </c>
      <c r="E13" s="47" t="s">
        <v>55</v>
      </c>
      <c r="F13" s="47" t="s">
        <v>127</v>
      </c>
      <c r="G13" s="50" t="s">
        <v>3231</v>
      </c>
      <c r="H13" s="103">
        <v>8786</v>
      </c>
      <c r="I13" s="103">
        <v>7681</v>
      </c>
      <c r="J13" s="125">
        <v>7394</v>
      </c>
      <c r="K13" s="125">
        <f t="shared" si="0"/>
        <v>878.6</v>
      </c>
      <c r="L13" s="105">
        <v>1.1044083526682134</v>
      </c>
      <c r="M13" s="105">
        <v>0.97503373819163297</v>
      </c>
      <c r="N13" s="105">
        <v>1.0077050914035353</v>
      </c>
      <c r="O13" s="105">
        <v>1.0408196454708083</v>
      </c>
      <c r="P13" s="105">
        <v>0.90846167156947577</v>
      </c>
      <c r="Q13" s="105">
        <v>0.93996973263830497</v>
      </c>
      <c r="R13" s="47" t="s">
        <v>3289</v>
      </c>
      <c r="S13" s="47" t="s">
        <v>3292</v>
      </c>
      <c r="T13" s="47" t="s">
        <v>3286</v>
      </c>
      <c r="U13" s="47" t="s">
        <v>3286</v>
      </c>
      <c r="V13" s="47" t="s">
        <v>3286</v>
      </c>
      <c r="W13" s="47" t="s">
        <v>3286</v>
      </c>
      <c r="X13" s="47" t="s">
        <v>3286</v>
      </c>
      <c r="Y13" s="47" t="s">
        <v>3286</v>
      </c>
    </row>
    <row r="14" spans="2:26" ht="18.600000000000001" customHeight="1" x14ac:dyDescent="0.45">
      <c r="B14" s="47" t="s">
        <v>8</v>
      </c>
      <c r="C14" s="47" t="s">
        <v>132</v>
      </c>
      <c r="D14" s="47" t="s">
        <v>132</v>
      </c>
      <c r="E14" s="47" t="s">
        <v>55</v>
      </c>
      <c r="F14" s="47" t="s">
        <v>133</v>
      </c>
      <c r="G14" s="50" t="s">
        <v>3231</v>
      </c>
      <c r="H14" s="103">
        <v>10083</v>
      </c>
      <c r="I14" s="103">
        <v>12352</v>
      </c>
      <c r="J14" s="125">
        <v>10775</v>
      </c>
      <c r="K14" s="125">
        <f t="shared" si="0"/>
        <v>1008.3000000000001</v>
      </c>
      <c r="L14" s="105">
        <v>0.87502178839114508</v>
      </c>
      <c r="M14" s="105">
        <v>0.9043436505872231</v>
      </c>
      <c r="N14" s="105">
        <v>0.87085502129363368</v>
      </c>
      <c r="O14" s="105">
        <v>0.80199060213731976</v>
      </c>
      <c r="P14" s="105">
        <v>0.79200513039760578</v>
      </c>
      <c r="Q14" s="105">
        <v>0.81620314389359128</v>
      </c>
      <c r="R14" s="47" t="s">
        <v>3289</v>
      </c>
      <c r="S14" s="47" t="s">
        <v>3292</v>
      </c>
      <c r="T14" s="47" t="s">
        <v>3293</v>
      </c>
      <c r="U14" s="47" t="s">
        <v>3293</v>
      </c>
      <c r="V14" s="47" t="s">
        <v>3286</v>
      </c>
      <c r="W14" s="47" t="s">
        <v>3286</v>
      </c>
      <c r="X14" s="47" t="s">
        <v>3286</v>
      </c>
      <c r="Y14" s="47" t="s">
        <v>3286</v>
      </c>
    </row>
    <row r="15" spans="2:26" ht="18.600000000000001" customHeight="1" x14ac:dyDescent="0.45">
      <c r="B15" s="47" t="s">
        <v>8</v>
      </c>
      <c r="C15" s="47" t="s">
        <v>137</v>
      </c>
      <c r="D15" s="47" t="s">
        <v>138</v>
      </c>
      <c r="E15" s="47" t="s">
        <v>55</v>
      </c>
      <c r="F15" s="47" t="s">
        <v>139</v>
      </c>
      <c r="G15" s="50" t="s">
        <v>3231</v>
      </c>
      <c r="H15" s="103">
        <v>7159</v>
      </c>
      <c r="I15" s="103">
        <v>8080</v>
      </c>
      <c r="J15" s="125">
        <v>6601</v>
      </c>
      <c r="K15" s="125">
        <f t="shared" si="0"/>
        <v>715.90000000000009</v>
      </c>
      <c r="L15" s="105">
        <v>0.91594990191640258</v>
      </c>
      <c r="M15" s="105">
        <v>0.99116271010223522</v>
      </c>
      <c r="N15" s="105">
        <v>1.0094488188976378</v>
      </c>
      <c r="O15" s="105">
        <v>0.80343347639484974</v>
      </c>
      <c r="P15" s="105">
        <v>0.88469368869146781</v>
      </c>
      <c r="Q15" s="105">
        <v>0.94438425424340922</v>
      </c>
      <c r="R15" s="47" t="s">
        <v>3289</v>
      </c>
      <c r="S15" s="47" t="s">
        <v>3292</v>
      </c>
      <c r="T15" s="47" t="s">
        <v>3293</v>
      </c>
      <c r="U15" s="47" t="s">
        <v>3293</v>
      </c>
      <c r="V15" s="47" t="s">
        <v>3286</v>
      </c>
      <c r="W15" s="47" t="s">
        <v>3286</v>
      </c>
      <c r="X15" s="47" t="s">
        <v>3286</v>
      </c>
      <c r="Y15" s="47" t="s">
        <v>3286</v>
      </c>
    </row>
    <row r="16" spans="2:26" ht="18.600000000000001" customHeight="1" x14ac:dyDescent="0.45">
      <c r="B16" s="47" t="s">
        <v>8</v>
      </c>
      <c r="C16" s="47" t="s">
        <v>141</v>
      </c>
      <c r="D16" s="47" t="s">
        <v>141</v>
      </c>
      <c r="E16" s="47" t="s">
        <v>55</v>
      </c>
      <c r="F16" s="47" t="s">
        <v>142</v>
      </c>
      <c r="G16" s="50" t="s">
        <v>3239</v>
      </c>
      <c r="H16" s="103">
        <v>1255</v>
      </c>
      <c r="I16" s="103">
        <v>1387</v>
      </c>
      <c r="J16" s="125">
        <v>1705</v>
      </c>
      <c r="K16" s="125">
        <f t="shared" si="0"/>
        <v>125.5</v>
      </c>
      <c r="L16" s="105">
        <v>1.1984202641971944</v>
      </c>
      <c r="M16" s="105">
        <v>1.271186440677966</v>
      </c>
      <c r="N16" s="105">
        <v>1.0983763132760267</v>
      </c>
      <c r="O16" s="105">
        <v>1.25</v>
      </c>
      <c r="P16" s="105">
        <v>1.4416775884665793</v>
      </c>
      <c r="Q16" s="105">
        <v>0.69096562446018306</v>
      </c>
      <c r="R16" s="47" t="s">
        <v>3289</v>
      </c>
      <c r="S16" s="47" t="s">
        <v>3294</v>
      </c>
      <c r="T16" s="47" t="s">
        <v>3286</v>
      </c>
      <c r="U16" s="47" t="s">
        <v>3293</v>
      </c>
      <c r="V16" s="47" t="s">
        <v>3293</v>
      </c>
      <c r="W16" s="47" t="s">
        <v>3293</v>
      </c>
      <c r="X16" s="47" t="s">
        <v>3293</v>
      </c>
      <c r="Y16" s="47" t="s">
        <v>3293</v>
      </c>
    </row>
    <row r="17" spans="2:25" ht="18.600000000000001" customHeight="1" x14ac:dyDescent="0.45">
      <c r="B17" s="47" t="s">
        <v>8</v>
      </c>
      <c r="C17" s="47" t="s">
        <v>146</v>
      </c>
      <c r="D17" s="47" t="s">
        <v>146</v>
      </c>
      <c r="E17" s="47" t="s">
        <v>55</v>
      </c>
      <c r="F17" s="47" t="s">
        <v>147</v>
      </c>
      <c r="G17" s="50" t="s">
        <v>3239</v>
      </c>
      <c r="H17" s="103">
        <v>1172</v>
      </c>
      <c r="I17" s="103">
        <v>1186</v>
      </c>
      <c r="J17" s="125">
        <v>1429</v>
      </c>
      <c r="K17" s="125">
        <f t="shared" si="0"/>
        <v>117.2</v>
      </c>
      <c r="L17" s="105">
        <v>1.4091949973577593</v>
      </c>
      <c r="M17" s="105">
        <v>1.3717421124828533</v>
      </c>
      <c r="N17" s="105">
        <v>1.1213137912767084</v>
      </c>
      <c r="O17" s="105">
        <v>1.4096360193561961</v>
      </c>
      <c r="P17" s="105">
        <v>1.6343825665859566</v>
      </c>
      <c r="Q17" s="105">
        <v>0.76011625307399966</v>
      </c>
      <c r="R17" s="47" t="s">
        <v>3289</v>
      </c>
      <c r="S17" s="47" t="s">
        <v>3294</v>
      </c>
      <c r="T17" s="47" t="s">
        <v>3286</v>
      </c>
      <c r="U17" s="47" t="s">
        <v>3293</v>
      </c>
      <c r="V17" s="47" t="s">
        <v>3293</v>
      </c>
      <c r="W17" s="47" t="s">
        <v>3293</v>
      </c>
      <c r="X17" s="47" t="s">
        <v>3293</v>
      </c>
      <c r="Y17" s="47" t="s">
        <v>3293</v>
      </c>
    </row>
    <row r="18" spans="2:25" ht="18.600000000000001" customHeight="1" x14ac:dyDescent="0.45">
      <c r="B18" s="47" t="s">
        <v>8</v>
      </c>
      <c r="C18" s="47" t="s">
        <v>149</v>
      </c>
      <c r="D18" s="47" t="s">
        <v>149</v>
      </c>
      <c r="E18" s="47" t="s">
        <v>55</v>
      </c>
      <c r="F18" s="47" t="s">
        <v>150</v>
      </c>
      <c r="G18" s="50" t="s">
        <v>3239</v>
      </c>
      <c r="H18" s="103">
        <v>5220</v>
      </c>
      <c r="I18" s="103">
        <v>5537</v>
      </c>
      <c r="J18" s="125">
        <v>6520</v>
      </c>
      <c r="K18" s="125">
        <f t="shared" si="0"/>
        <v>522</v>
      </c>
      <c r="L18" s="105">
        <v>1.1848341232227488</v>
      </c>
      <c r="M18" s="105">
        <v>1.2135730123535002</v>
      </c>
      <c r="N18" s="105">
        <v>1.0107142857142857</v>
      </c>
      <c r="O18" s="105">
        <v>1.2220002550261402</v>
      </c>
      <c r="P18" s="105">
        <v>1.3717421124828533</v>
      </c>
      <c r="Q18" s="105">
        <v>1.0875955320399766</v>
      </c>
      <c r="R18" s="47" t="s">
        <v>3289</v>
      </c>
      <c r="S18" s="47" t="s">
        <v>3294</v>
      </c>
      <c r="T18" s="47" t="s">
        <v>3286</v>
      </c>
      <c r="U18" s="47" t="s">
        <v>3293</v>
      </c>
      <c r="V18" s="47" t="s">
        <v>3293</v>
      </c>
      <c r="W18" s="47" t="s">
        <v>3293</v>
      </c>
      <c r="X18" s="47" t="s">
        <v>3293</v>
      </c>
      <c r="Y18" s="47" t="s">
        <v>3293</v>
      </c>
    </row>
    <row r="19" spans="2:25" ht="18.600000000000001" customHeight="1" x14ac:dyDescent="0.45">
      <c r="B19" s="47" t="s">
        <v>8</v>
      </c>
      <c r="C19" s="47" t="s">
        <v>153</v>
      </c>
      <c r="D19" s="47" t="s">
        <v>153</v>
      </c>
      <c r="E19" s="47" t="s">
        <v>55</v>
      </c>
      <c r="F19" s="47" t="s">
        <v>154</v>
      </c>
      <c r="G19" s="50" t="s">
        <v>3239</v>
      </c>
      <c r="H19" s="103">
        <v>238</v>
      </c>
      <c r="I19" s="103">
        <v>223</v>
      </c>
      <c r="J19" s="125">
        <v>953</v>
      </c>
      <c r="K19" s="125">
        <f t="shared" si="0"/>
        <v>23.8</v>
      </c>
      <c r="L19" s="105">
        <v>1.5484515484515484</v>
      </c>
      <c r="M19" s="105">
        <v>0.88894453486916236</v>
      </c>
      <c r="N19" s="105">
        <v>1.8294748729531338</v>
      </c>
      <c r="O19" s="105">
        <v>1.1557586345921247</v>
      </c>
      <c r="P19" s="105">
        <v>0.1471955376510691</v>
      </c>
      <c r="Q19" s="105">
        <v>1.1440011440011439</v>
      </c>
      <c r="R19" s="47" t="s">
        <v>3289</v>
      </c>
      <c r="S19" s="47" t="s">
        <v>3294</v>
      </c>
      <c r="T19" s="47" t="s">
        <v>3286</v>
      </c>
      <c r="U19" s="47" t="s">
        <v>3293</v>
      </c>
      <c r="V19" s="47" t="s">
        <v>3293</v>
      </c>
      <c r="W19" s="47" t="s">
        <v>3293</v>
      </c>
      <c r="X19" s="47" t="s">
        <v>3293</v>
      </c>
      <c r="Y19" s="47" t="s">
        <v>3293</v>
      </c>
    </row>
    <row r="20" spans="2:25" ht="18.600000000000001" customHeight="1" x14ac:dyDescent="0.45">
      <c r="B20" s="47" t="s">
        <v>8</v>
      </c>
      <c r="C20" s="47" t="s">
        <v>156</v>
      </c>
      <c r="D20" s="47" t="s">
        <v>157</v>
      </c>
      <c r="E20" s="47" t="s">
        <v>55</v>
      </c>
      <c r="F20" s="47" t="s">
        <v>158</v>
      </c>
      <c r="G20" s="50" t="s">
        <v>3231</v>
      </c>
      <c r="H20" s="103">
        <v>45448</v>
      </c>
      <c r="I20" s="103">
        <v>34107</v>
      </c>
      <c r="J20" s="125">
        <v>30228</v>
      </c>
      <c r="K20" s="125">
        <f t="shared" si="0"/>
        <v>4544.8</v>
      </c>
      <c r="L20" s="105">
        <v>1.0444274084620158</v>
      </c>
      <c r="M20" s="105">
        <v>0.96304727834464809</v>
      </c>
      <c r="N20" s="105">
        <v>1.0086150251879973</v>
      </c>
      <c r="O20" s="105">
        <v>1.0664759923730283</v>
      </c>
      <c r="P20" s="105">
        <v>0.92400071697436825</v>
      </c>
      <c r="Q20" s="105">
        <v>1.028187337380746</v>
      </c>
      <c r="R20" s="47" t="s">
        <v>3289</v>
      </c>
      <c r="S20" s="47" t="s">
        <v>3292</v>
      </c>
      <c r="T20" s="47" t="s">
        <v>3286</v>
      </c>
      <c r="U20" s="47" t="s">
        <v>3286</v>
      </c>
      <c r="V20" s="47" t="s">
        <v>3286</v>
      </c>
      <c r="W20" s="47" t="s">
        <v>3286</v>
      </c>
      <c r="X20" s="47" t="s">
        <v>3286</v>
      </c>
      <c r="Y20" s="47" t="s">
        <v>3286</v>
      </c>
    </row>
    <row r="21" spans="2:25" ht="18.600000000000001" customHeight="1" x14ac:dyDescent="0.45">
      <c r="B21" s="47" t="s">
        <v>8</v>
      </c>
      <c r="C21" s="47" t="s">
        <v>163</v>
      </c>
      <c r="D21" s="47" t="s">
        <v>164</v>
      </c>
      <c r="E21" s="47" t="s">
        <v>55</v>
      </c>
      <c r="F21" s="47" t="s">
        <v>165</v>
      </c>
      <c r="G21" s="50" t="s">
        <v>3231</v>
      </c>
      <c r="H21" s="103">
        <v>35163</v>
      </c>
      <c r="I21" s="103">
        <v>26864</v>
      </c>
      <c r="J21" s="125">
        <v>23430</v>
      </c>
      <c r="K21" s="125">
        <f t="shared" si="0"/>
        <v>3516.3</v>
      </c>
      <c r="L21" s="105">
        <v>1.043494758810416</v>
      </c>
      <c r="M21" s="105">
        <v>0.99899677913300589</v>
      </c>
      <c r="N21" s="105">
        <v>1.1582242458736483</v>
      </c>
      <c r="O21" s="105">
        <v>0.97133847626555547</v>
      </c>
      <c r="P21" s="105">
        <v>0.93851886353050773</v>
      </c>
      <c r="Q21" s="105">
        <v>0.91154929577464794</v>
      </c>
      <c r="R21" s="47" t="s">
        <v>3289</v>
      </c>
      <c r="S21" s="47" t="s">
        <v>3292</v>
      </c>
      <c r="T21" s="47" t="s">
        <v>3286</v>
      </c>
      <c r="U21" s="47" t="s">
        <v>3286</v>
      </c>
      <c r="V21" s="47" t="s">
        <v>3286</v>
      </c>
      <c r="W21" s="47" t="s">
        <v>3286</v>
      </c>
      <c r="X21" s="47" t="s">
        <v>3286</v>
      </c>
      <c r="Y21" s="47" t="s">
        <v>3286</v>
      </c>
    </row>
    <row r="22" spans="2:25" ht="18.600000000000001" customHeight="1" x14ac:dyDescent="0.45">
      <c r="B22" s="47" t="s">
        <v>8</v>
      </c>
      <c r="C22" s="47" t="s">
        <v>173</v>
      </c>
      <c r="D22" s="47" t="s">
        <v>173</v>
      </c>
      <c r="E22" s="47" t="s">
        <v>55</v>
      </c>
      <c r="F22" s="47" t="s">
        <v>3295</v>
      </c>
      <c r="G22" s="50" t="s">
        <v>3231</v>
      </c>
      <c r="H22" s="103">
        <v>1562</v>
      </c>
      <c r="I22" s="103">
        <v>1338</v>
      </c>
      <c r="J22" s="125">
        <v>1002</v>
      </c>
      <c r="K22" s="125">
        <f t="shared" si="0"/>
        <v>156.20000000000002</v>
      </c>
      <c r="L22" s="105">
        <v>0.90379008746355682</v>
      </c>
      <c r="M22" s="105">
        <v>1.1589403973509935</v>
      </c>
      <c r="N22" s="105">
        <v>1.0101010101010102</v>
      </c>
      <c r="O22" s="105">
        <v>1.108490566037736</v>
      </c>
      <c r="P22" s="105">
        <v>0.73047858942065491</v>
      </c>
      <c r="Q22" s="105">
        <v>1.0249999999999999</v>
      </c>
      <c r="R22" s="47" t="s">
        <v>3289</v>
      </c>
      <c r="S22" s="47" t="s">
        <v>3292</v>
      </c>
      <c r="T22" s="47" t="s">
        <v>3293</v>
      </c>
      <c r="U22" s="47" t="s">
        <v>3293</v>
      </c>
      <c r="V22" s="47" t="s">
        <v>3293</v>
      </c>
      <c r="W22" s="47" t="s">
        <v>3293</v>
      </c>
      <c r="X22" s="47" t="s">
        <v>3293</v>
      </c>
      <c r="Y22" s="47" t="s">
        <v>3293</v>
      </c>
    </row>
    <row r="23" spans="2:25" ht="18.600000000000001" customHeight="1" x14ac:dyDescent="0.45">
      <c r="B23" s="47" t="s">
        <v>8</v>
      </c>
      <c r="C23" s="47" t="s">
        <v>178</v>
      </c>
      <c r="D23" s="47" t="s">
        <v>178</v>
      </c>
      <c r="E23" s="47" t="s">
        <v>55</v>
      </c>
      <c r="F23" s="47" t="s">
        <v>3296</v>
      </c>
      <c r="G23" s="50" t="s">
        <v>3231</v>
      </c>
      <c r="H23" s="103">
        <v>649</v>
      </c>
      <c r="I23" s="103">
        <v>549</v>
      </c>
      <c r="J23" s="125">
        <v>423</v>
      </c>
      <c r="K23" s="125">
        <f t="shared" si="0"/>
        <v>64.900000000000006</v>
      </c>
      <c r="L23" s="105">
        <v>1.0638297872340425</v>
      </c>
      <c r="M23" s="105">
        <v>0.91152815013404831</v>
      </c>
      <c r="N23" s="105">
        <v>1.0319410319410318</v>
      </c>
      <c r="O23" s="105">
        <v>1.0057471264367817</v>
      </c>
      <c r="P23" s="105">
        <v>1.0122699386503067</v>
      </c>
      <c r="Q23" s="105">
        <v>0.88607594936708856</v>
      </c>
      <c r="R23" s="47" t="s">
        <v>3289</v>
      </c>
      <c r="S23" s="47" t="s">
        <v>3292</v>
      </c>
      <c r="T23" s="47" t="s">
        <v>3286</v>
      </c>
      <c r="U23" s="47" t="s">
        <v>3286</v>
      </c>
      <c r="V23" s="47" t="s">
        <v>3286</v>
      </c>
      <c r="W23" s="47" t="s">
        <v>3286</v>
      </c>
      <c r="X23" s="47" t="s">
        <v>3286</v>
      </c>
      <c r="Y23" s="47" t="s">
        <v>3286</v>
      </c>
    </row>
    <row r="24" spans="2:25" ht="18.600000000000001" customHeight="1" x14ac:dyDescent="0.45">
      <c r="B24" s="47" t="s">
        <v>8</v>
      </c>
      <c r="C24" s="47" t="s">
        <v>181</v>
      </c>
      <c r="D24" s="47" t="s">
        <v>181</v>
      </c>
      <c r="E24" s="47" t="s">
        <v>55</v>
      </c>
      <c r="F24" s="47" t="s">
        <v>3297</v>
      </c>
      <c r="G24" s="50" t="s">
        <v>3424</v>
      </c>
      <c r="H24" s="103">
        <v>3250</v>
      </c>
      <c r="I24" s="103">
        <v>1541</v>
      </c>
      <c r="J24" s="125">
        <v>1545</v>
      </c>
      <c r="K24" s="125">
        <f t="shared" si="0"/>
        <v>325</v>
      </c>
      <c r="L24" s="105">
        <v>1.105379513633014</v>
      </c>
      <c r="M24" s="105">
        <v>1.1809045226130652</v>
      </c>
      <c r="N24" s="105">
        <v>1.0957854406130267</v>
      </c>
      <c r="O24" s="105">
        <v>1.2354521038495971</v>
      </c>
      <c r="P24" s="105">
        <v>1.0803059273422562</v>
      </c>
      <c r="Q24" s="105">
        <v>1.2680115273775217</v>
      </c>
      <c r="R24" s="47" t="s">
        <v>3289</v>
      </c>
      <c r="S24" s="47" t="s">
        <v>3292</v>
      </c>
      <c r="T24" s="47" t="s">
        <v>3286</v>
      </c>
      <c r="U24" s="47" t="s">
        <v>3286</v>
      </c>
      <c r="V24" s="47" t="s">
        <v>3286</v>
      </c>
      <c r="W24" s="47" t="s">
        <v>3286</v>
      </c>
      <c r="X24" s="47" t="s">
        <v>3286</v>
      </c>
      <c r="Y24" s="47" t="s">
        <v>3286</v>
      </c>
    </row>
    <row r="25" spans="2:25" ht="18.600000000000001" customHeight="1" x14ac:dyDescent="0.45">
      <c r="B25" s="47" t="s">
        <v>8</v>
      </c>
      <c r="C25" s="47" t="s">
        <v>184</v>
      </c>
      <c r="D25" s="47" t="s">
        <v>184</v>
      </c>
      <c r="E25" s="47" t="s">
        <v>55</v>
      </c>
      <c r="F25" s="47" t="s">
        <v>3299</v>
      </c>
      <c r="G25" s="50" t="s">
        <v>3231</v>
      </c>
      <c r="H25" s="103">
        <v>3629</v>
      </c>
      <c r="I25" s="103">
        <v>1881</v>
      </c>
      <c r="J25" s="125">
        <v>1764</v>
      </c>
      <c r="K25" s="125">
        <f t="shared" si="0"/>
        <v>362.90000000000003</v>
      </c>
      <c r="L25" s="105">
        <v>1.0104102878138395</v>
      </c>
      <c r="M25" s="105">
        <v>1.105702364394993</v>
      </c>
      <c r="N25" s="105">
        <v>1.1195928753180662</v>
      </c>
      <c r="O25" s="105">
        <v>1.1672862453531598</v>
      </c>
      <c r="P25" s="105">
        <v>1.0961080222398729</v>
      </c>
      <c r="Q25" s="105">
        <v>1.1326860841423949</v>
      </c>
      <c r="R25" s="47" t="s">
        <v>3289</v>
      </c>
      <c r="S25" s="47" t="s">
        <v>3292</v>
      </c>
      <c r="T25" s="47" t="s">
        <v>3286</v>
      </c>
      <c r="U25" s="47" t="s">
        <v>3286</v>
      </c>
      <c r="V25" s="47" t="s">
        <v>3286</v>
      </c>
      <c r="W25" s="47" t="s">
        <v>3286</v>
      </c>
      <c r="X25" s="47" t="s">
        <v>3286</v>
      </c>
      <c r="Y25" s="47" t="s">
        <v>3286</v>
      </c>
    </row>
    <row r="26" spans="2:25" ht="18.600000000000001" customHeight="1" x14ac:dyDescent="0.45">
      <c r="B26" s="47" t="s">
        <v>8</v>
      </c>
      <c r="C26" s="47" t="s">
        <v>187</v>
      </c>
      <c r="D26" s="47" t="s">
        <v>188</v>
      </c>
      <c r="E26" s="47" t="s">
        <v>55</v>
      </c>
      <c r="F26" s="47" t="s">
        <v>189</v>
      </c>
      <c r="G26" s="50" t="s">
        <v>3231</v>
      </c>
      <c r="H26" s="103">
        <v>249</v>
      </c>
      <c r="I26" s="103">
        <v>248</v>
      </c>
      <c r="J26" s="125">
        <v>219</v>
      </c>
      <c r="K26" s="125">
        <f t="shared" si="0"/>
        <v>24.900000000000002</v>
      </c>
      <c r="L26" s="105">
        <v>1.2380952380952381</v>
      </c>
      <c r="M26" s="105">
        <v>1</v>
      </c>
      <c r="N26" s="105">
        <v>1.1340206185567012</v>
      </c>
      <c r="O26" s="105">
        <v>1.0582010582010584</v>
      </c>
      <c r="P26" s="105">
        <v>0.7831325301204819</v>
      </c>
      <c r="Q26" s="105">
        <v>0.54545454545454541</v>
      </c>
      <c r="R26" s="47" t="s">
        <v>3289</v>
      </c>
      <c r="S26" s="47" t="s">
        <v>3292</v>
      </c>
      <c r="T26" s="47" t="s">
        <v>3286</v>
      </c>
      <c r="U26" s="47" t="s">
        <v>3286</v>
      </c>
      <c r="V26" s="47" t="s">
        <v>3286</v>
      </c>
      <c r="W26" s="47" t="s">
        <v>3286</v>
      </c>
      <c r="X26" s="47" t="s">
        <v>3286</v>
      </c>
      <c r="Y26" s="47" t="s">
        <v>3286</v>
      </c>
    </row>
    <row r="27" spans="2:25" ht="18.600000000000001" customHeight="1" x14ac:dyDescent="0.45">
      <c r="B27" s="47" t="s">
        <v>8</v>
      </c>
      <c r="C27" s="47" t="s">
        <v>192</v>
      </c>
      <c r="D27" s="47" t="s">
        <v>193</v>
      </c>
      <c r="E27" s="47" t="s">
        <v>55</v>
      </c>
      <c r="F27" s="47" t="s">
        <v>194</v>
      </c>
      <c r="G27" s="50" t="s">
        <v>3231</v>
      </c>
      <c r="H27" s="103">
        <v>5856</v>
      </c>
      <c r="I27" s="103">
        <v>6068</v>
      </c>
      <c r="J27" s="125">
        <v>4376</v>
      </c>
      <c r="K27" s="125">
        <f t="shared" si="0"/>
        <v>585.6</v>
      </c>
      <c r="L27" s="105">
        <v>1.2051541182415362</v>
      </c>
      <c r="M27" s="105">
        <v>1.1088767595518529</v>
      </c>
      <c r="N27" s="105">
        <v>1.1540429887410439</v>
      </c>
      <c r="O27" s="105">
        <v>1.1710939731505283</v>
      </c>
      <c r="P27" s="105">
        <v>1.0484384958572339</v>
      </c>
      <c r="Q27" s="105">
        <v>1.1450141553947784</v>
      </c>
      <c r="R27" s="47" t="s">
        <v>3289</v>
      </c>
      <c r="S27" s="47" t="s">
        <v>3292</v>
      </c>
      <c r="T27" s="47" t="s">
        <v>3286</v>
      </c>
      <c r="U27" s="47" t="s">
        <v>3286</v>
      </c>
      <c r="V27" s="47" t="s">
        <v>3286</v>
      </c>
      <c r="W27" s="47" t="s">
        <v>3286</v>
      </c>
      <c r="X27" s="47" t="s">
        <v>3286</v>
      </c>
      <c r="Y27" s="47" t="s">
        <v>3286</v>
      </c>
    </row>
    <row r="28" spans="2:25" ht="18.600000000000001" customHeight="1" x14ac:dyDescent="0.45">
      <c r="B28" s="47" t="s">
        <v>16</v>
      </c>
      <c r="C28" s="47" t="s">
        <v>196</v>
      </c>
      <c r="D28" s="47" t="s">
        <v>196</v>
      </c>
      <c r="E28" s="47" t="s">
        <v>55</v>
      </c>
      <c r="F28" s="47" t="s">
        <v>3431</v>
      </c>
      <c r="G28" s="50" t="s">
        <v>3247</v>
      </c>
      <c r="H28" s="103">
        <v>115910</v>
      </c>
      <c r="I28" s="103">
        <v>149050</v>
      </c>
      <c r="J28" s="125">
        <v>159810</v>
      </c>
      <c r="K28" s="125">
        <f t="shared" si="0"/>
        <v>11591</v>
      </c>
      <c r="L28" s="105">
        <v>1.0727406318883175</v>
      </c>
      <c r="M28" s="105">
        <v>0.88435374149659862</v>
      </c>
      <c r="N28" s="105">
        <v>1.2098416289592759</v>
      </c>
      <c r="O28" s="105">
        <v>0.8050579557428873</v>
      </c>
      <c r="P28" s="105">
        <v>0.93097345132743359</v>
      </c>
      <c r="Q28" s="105">
        <v>0.94754653130287647</v>
      </c>
      <c r="R28" s="47" t="s">
        <v>3284</v>
      </c>
      <c r="S28" s="47" t="s">
        <v>3285</v>
      </c>
      <c r="T28" s="47" t="s">
        <v>3286</v>
      </c>
      <c r="U28" s="47" t="s">
        <v>3286</v>
      </c>
      <c r="V28" s="47" t="s">
        <v>3286</v>
      </c>
      <c r="W28" s="47" t="s">
        <v>3286</v>
      </c>
      <c r="X28" s="47" t="s">
        <v>3286</v>
      </c>
      <c r="Y28" s="47" t="s">
        <v>3286</v>
      </c>
    </row>
    <row r="29" spans="2:25" ht="18.600000000000001" customHeight="1" x14ac:dyDescent="0.45">
      <c r="B29" s="47" t="s">
        <v>16</v>
      </c>
      <c r="C29" s="47" t="s">
        <v>198</v>
      </c>
      <c r="D29" s="47" t="s">
        <v>198</v>
      </c>
      <c r="E29" s="47" t="s">
        <v>55</v>
      </c>
      <c r="F29" s="47" t="s">
        <v>199</v>
      </c>
      <c r="G29" s="50" t="s">
        <v>3247</v>
      </c>
      <c r="H29" s="103">
        <v>82230</v>
      </c>
      <c r="I29" s="103">
        <v>119190</v>
      </c>
      <c r="J29" s="125">
        <v>132870</v>
      </c>
      <c r="K29" s="125">
        <f t="shared" si="0"/>
        <v>8223</v>
      </c>
      <c r="L29" s="105">
        <v>1.1309846431797652</v>
      </c>
      <c r="M29" s="105">
        <v>1.1895910780669146</v>
      </c>
      <c r="N29" s="105">
        <v>1.139777468706537</v>
      </c>
      <c r="O29" s="105">
        <v>1.0518806744487679</v>
      </c>
      <c r="P29" s="105">
        <v>0.9238302502720348</v>
      </c>
      <c r="Q29" s="105">
        <v>1.064516129032258</v>
      </c>
      <c r="R29" s="47" t="s">
        <v>3284</v>
      </c>
      <c r="S29" s="47" t="s">
        <v>3285</v>
      </c>
      <c r="T29" s="47" t="s">
        <v>3286</v>
      </c>
      <c r="U29" s="47" t="s">
        <v>3286</v>
      </c>
      <c r="V29" s="47" t="s">
        <v>3286</v>
      </c>
      <c r="W29" s="47" t="s">
        <v>3286</v>
      </c>
      <c r="X29" s="47" t="s">
        <v>3286</v>
      </c>
      <c r="Y29" s="47" t="s">
        <v>3286</v>
      </c>
    </row>
    <row r="30" spans="2:25" ht="18.600000000000001" customHeight="1" x14ac:dyDescent="0.45">
      <c r="B30" s="47" t="s">
        <v>8</v>
      </c>
      <c r="C30" s="47" t="s">
        <v>201</v>
      </c>
      <c r="D30" s="47" t="s">
        <v>202</v>
      </c>
      <c r="E30" s="47" t="s">
        <v>55</v>
      </c>
      <c r="F30" s="47" t="s">
        <v>3240</v>
      </c>
      <c r="G30" s="50" t="s">
        <v>3231</v>
      </c>
      <c r="H30" s="103">
        <v>6053</v>
      </c>
      <c r="I30" s="103">
        <v>4940</v>
      </c>
      <c r="J30" s="125">
        <v>3303</v>
      </c>
      <c r="K30" s="125">
        <f t="shared" si="0"/>
        <v>605.30000000000007</v>
      </c>
      <c r="L30" s="105">
        <v>0.26223190780152805</v>
      </c>
      <c r="M30" s="105">
        <v>0.1782558744584061</v>
      </c>
      <c r="N30" s="105">
        <v>0.19783310922551428</v>
      </c>
      <c r="O30" s="105">
        <v>1</v>
      </c>
      <c r="P30" s="105">
        <v>0</v>
      </c>
      <c r="Q30" s="105">
        <v>0</v>
      </c>
      <c r="R30" s="47" t="s">
        <v>3314</v>
      </c>
      <c r="S30" s="47" t="s">
        <v>3291</v>
      </c>
      <c r="T30" s="47" t="s">
        <v>3298</v>
      </c>
      <c r="U30" s="47" t="s">
        <v>3298</v>
      </c>
      <c r="V30" s="47" t="s">
        <v>3298</v>
      </c>
      <c r="W30" s="47" t="s">
        <v>3298</v>
      </c>
      <c r="X30" s="45" t="s">
        <v>3287</v>
      </c>
      <c r="Y30" s="45" t="s">
        <v>3287</v>
      </c>
    </row>
    <row r="31" spans="2:25" ht="18.600000000000001" customHeight="1" x14ac:dyDescent="0.45">
      <c r="B31" s="47" t="s">
        <v>16</v>
      </c>
      <c r="C31" s="47" t="s">
        <v>208</v>
      </c>
      <c r="D31" s="47" t="s">
        <v>209</v>
      </c>
      <c r="E31" s="47" t="s">
        <v>55</v>
      </c>
      <c r="F31" s="47" t="s">
        <v>210</v>
      </c>
      <c r="G31" s="50" t="s">
        <v>3231</v>
      </c>
      <c r="H31" s="103">
        <v>43750</v>
      </c>
      <c r="I31" s="103">
        <v>46800</v>
      </c>
      <c r="J31" s="125">
        <v>36100</v>
      </c>
      <c r="K31" s="125">
        <f t="shared" si="0"/>
        <v>4375</v>
      </c>
      <c r="L31" s="105">
        <v>0.64935064935064934</v>
      </c>
      <c r="M31" s="105">
        <v>0.6</v>
      </c>
      <c r="N31" s="105">
        <v>0.82608695652173914</v>
      </c>
      <c r="O31" s="105">
        <v>0.67073170731707321</v>
      </c>
      <c r="P31" s="105">
        <v>0.3611111111111111</v>
      </c>
      <c r="Q31" s="105">
        <v>0.46478873239436619</v>
      </c>
      <c r="R31" s="47" t="s">
        <v>3284</v>
      </c>
      <c r="S31" s="47" t="s">
        <v>3285</v>
      </c>
      <c r="T31" s="47" t="s">
        <v>3286</v>
      </c>
      <c r="U31" s="47" t="s">
        <v>3286</v>
      </c>
      <c r="V31" s="47" t="s">
        <v>3286</v>
      </c>
      <c r="W31" s="47" t="s">
        <v>3286</v>
      </c>
      <c r="X31" s="47" t="s">
        <v>3286</v>
      </c>
      <c r="Y31" s="47" t="s">
        <v>3286</v>
      </c>
    </row>
    <row r="32" spans="2:25" ht="18.600000000000001" customHeight="1" x14ac:dyDescent="0.45">
      <c r="B32" s="47" t="s">
        <v>8</v>
      </c>
      <c r="C32" s="47" t="s">
        <v>213</v>
      </c>
      <c r="D32" s="47" t="s">
        <v>213</v>
      </c>
      <c r="E32" s="47" t="s">
        <v>55</v>
      </c>
      <c r="F32" s="47" t="s">
        <v>3432</v>
      </c>
      <c r="G32" s="50" t="s">
        <v>3239</v>
      </c>
      <c r="H32" s="103">
        <v>2115</v>
      </c>
      <c r="I32" s="103">
        <v>2669</v>
      </c>
      <c r="J32" s="125">
        <v>2964</v>
      </c>
      <c r="K32" s="125">
        <f t="shared" si="0"/>
        <v>211.5</v>
      </c>
      <c r="L32" s="105">
        <v>0.77054210705762016</v>
      </c>
      <c r="M32" s="105">
        <v>0.82846715328467158</v>
      </c>
      <c r="N32" s="105">
        <v>0.8701472556894243</v>
      </c>
      <c r="O32" s="105">
        <v>0.91045899172310008</v>
      </c>
      <c r="P32" s="105">
        <v>0.71630918656414411</v>
      </c>
      <c r="Q32" s="105">
        <v>0.81490104772991856</v>
      </c>
      <c r="R32" s="47" t="s">
        <v>3289</v>
      </c>
      <c r="S32" s="47" t="s">
        <v>3292</v>
      </c>
      <c r="T32" s="47" t="s">
        <v>3293</v>
      </c>
      <c r="U32" s="47" t="s">
        <v>3293</v>
      </c>
      <c r="V32" s="47" t="s">
        <v>3293</v>
      </c>
      <c r="W32" s="47" t="s">
        <v>3293</v>
      </c>
      <c r="X32" s="47" t="s">
        <v>3293</v>
      </c>
      <c r="Y32" s="47" t="s">
        <v>3293</v>
      </c>
    </row>
    <row r="33" spans="2:25" ht="18.600000000000001" customHeight="1" x14ac:dyDescent="0.45">
      <c r="B33" s="47" t="s">
        <v>8</v>
      </c>
      <c r="C33" s="47" t="s">
        <v>218</v>
      </c>
      <c r="D33" s="47" t="s">
        <v>218</v>
      </c>
      <c r="E33" s="47" t="s">
        <v>55</v>
      </c>
      <c r="F33" s="47" t="s">
        <v>219</v>
      </c>
      <c r="G33" s="50" t="s">
        <v>3239</v>
      </c>
      <c r="H33" s="103">
        <v>21</v>
      </c>
      <c r="I33" s="103">
        <v>5</v>
      </c>
      <c r="J33" s="125">
        <v>2947</v>
      </c>
      <c r="K33" s="125">
        <f t="shared" si="0"/>
        <v>2.1</v>
      </c>
      <c r="L33" s="105">
        <v>2.1462215850911326</v>
      </c>
      <c r="M33" s="105">
        <v>6.7491563554555684E-2</v>
      </c>
      <c r="N33" s="105">
        <v>0.38654115762066893</v>
      </c>
      <c r="O33" s="105">
        <v>0.93912222746578577</v>
      </c>
      <c r="P33" s="105">
        <v>0.89047853971386293</v>
      </c>
      <c r="Q33" s="105">
        <v>0.94796863863150393</v>
      </c>
      <c r="R33" s="47" t="s">
        <v>3289</v>
      </c>
      <c r="S33" s="47" t="s">
        <v>3292</v>
      </c>
      <c r="T33" s="47" t="s">
        <v>3286</v>
      </c>
      <c r="U33" s="47" t="s">
        <v>3286</v>
      </c>
      <c r="V33" s="47" t="s">
        <v>3286</v>
      </c>
      <c r="W33" s="47" t="s">
        <v>3286</v>
      </c>
      <c r="X33" s="47" t="s">
        <v>3286</v>
      </c>
      <c r="Y33" s="47" t="s">
        <v>3286</v>
      </c>
    </row>
    <row r="34" spans="2:25" ht="18.600000000000001" customHeight="1" x14ac:dyDescent="0.45">
      <c r="B34" s="47" t="s">
        <v>8</v>
      </c>
      <c r="C34" s="47" t="s">
        <v>221</v>
      </c>
      <c r="D34" s="47" t="s">
        <v>222</v>
      </c>
      <c r="E34" s="47" t="s">
        <v>55</v>
      </c>
      <c r="F34" s="47" t="s">
        <v>223</v>
      </c>
      <c r="G34" s="50" t="s">
        <v>3424</v>
      </c>
      <c r="H34" s="103">
        <v>300</v>
      </c>
      <c r="I34" s="103">
        <v>-45</v>
      </c>
      <c r="J34" s="125">
        <v>8042</v>
      </c>
      <c r="K34" s="125">
        <f t="shared" si="0"/>
        <v>30</v>
      </c>
      <c r="L34" s="105">
        <v>1.6266129986977624</v>
      </c>
      <c r="M34" s="105">
        <v>9.6241383795031873E-2</v>
      </c>
      <c r="N34" s="105">
        <v>0.26577880718008107</v>
      </c>
      <c r="O34" s="105">
        <v>0.7100470636382239</v>
      </c>
      <c r="P34" s="105">
        <v>0.72177448113543974</v>
      </c>
      <c r="Q34" s="105">
        <v>0.81192471493337004</v>
      </c>
      <c r="R34" s="47" t="s">
        <v>3289</v>
      </c>
      <c r="S34" s="47" t="s">
        <v>3292</v>
      </c>
      <c r="T34" s="47" t="s">
        <v>3286</v>
      </c>
      <c r="U34" s="47" t="s">
        <v>3286</v>
      </c>
      <c r="V34" s="47" t="s">
        <v>3286</v>
      </c>
      <c r="W34" s="47" t="s">
        <v>3286</v>
      </c>
      <c r="X34" s="47" t="s">
        <v>3286</v>
      </c>
      <c r="Y34" s="47" t="s">
        <v>3286</v>
      </c>
    </row>
    <row r="35" spans="2:25" ht="18.600000000000001" customHeight="1" x14ac:dyDescent="0.45">
      <c r="B35" s="47" t="s">
        <v>8</v>
      </c>
      <c r="C35" s="47" t="s">
        <v>226</v>
      </c>
      <c r="D35" s="47" t="s">
        <v>227</v>
      </c>
      <c r="E35" s="47" t="s">
        <v>55</v>
      </c>
      <c r="F35" s="47" t="s">
        <v>228</v>
      </c>
      <c r="G35" s="50" t="s">
        <v>3239</v>
      </c>
      <c r="H35" s="103">
        <v>33974</v>
      </c>
      <c r="I35" s="103">
        <v>23917</v>
      </c>
      <c r="J35" s="125">
        <v>36154</v>
      </c>
      <c r="K35" s="125">
        <f t="shared" si="0"/>
        <v>3397.4</v>
      </c>
      <c r="L35" s="105">
        <v>0.96059216137709735</v>
      </c>
      <c r="M35" s="105">
        <v>0.38449911893298733</v>
      </c>
      <c r="N35" s="105">
        <v>0.4398814079724106</v>
      </c>
      <c r="O35" s="105">
        <v>0.79021517823576926</v>
      </c>
      <c r="P35" s="105">
        <v>0.70057605715291926</v>
      </c>
      <c r="Q35" s="105">
        <v>0.84110313292608863</v>
      </c>
      <c r="R35" s="47" t="s">
        <v>3289</v>
      </c>
      <c r="S35" s="47" t="s">
        <v>3292</v>
      </c>
      <c r="T35" s="47" t="s">
        <v>3286</v>
      </c>
      <c r="U35" s="47" t="s">
        <v>3286</v>
      </c>
      <c r="V35" s="47" t="s">
        <v>3286</v>
      </c>
      <c r="W35" s="47" t="s">
        <v>3286</v>
      </c>
      <c r="X35" s="47" t="s">
        <v>3286</v>
      </c>
      <c r="Y35" s="47" t="s">
        <v>3286</v>
      </c>
    </row>
    <row r="36" spans="2:25" ht="18.600000000000001" customHeight="1" x14ac:dyDescent="0.45">
      <c r="B36" s="47" t="s">
        <v>8</v>
      </c>
      <c r="C36" s="47" t="s">
        <v>229</v>
      </c>
      <c r="D36" s="47" t="s">
        <v>229</v>
      </c>
      <c r="E36" s="47" t="s">
        <v>55</v>
      </c>
      <c r="F36" s="47" t="s">
        <v>230</v>
      </c>
      <c r="G36" s="50" t="s">
        <v>3424</v>
      </c>
      <c r="H36" s="103">
        <v>72</v>
      </c>
      <c r="I36" s="103">
        <v>-8</v>
      </c>
      <c r="J36" s="125">
        <v>1425</v>
      </c>
      <c r="K36" s="125">
        <f t="shared" si="0"/>
        <v>7.2</v>
      </c>
      <c r="L36" s="105">
        <v>3.3114754098360657</v>
      </c>
      <c r="M36" s="105">
        <v>0.18360655737704917</v>
      </c>
      <c r="N36" s="105">
        <v>0.26254102203469293</v>
      </c>
      <c r="O36" s="105">
        <v>1.2524084778420039</v>
      </c>
      <c r="P36" s="105">
        <v>1.0940499040307101</v>
      </c>
      <c r="Q36" s="105">
        <v>1.2570006222775358</v>
      </c>
      <c r="R36" s="47" t="s">
        <v>3289</v>
      </c>
      <c r="S36" s="47" t="s">
        <v>3292</v>
      </c>
      <c r="T36" s="47" t="s">
        <v>3286</v>
      </c>
      <c r="U36" s="47" t="s">
        <v>3286</v>
      </c>
      <c r="V36" s="47" t="s">
        <v>3286</v>
      </c>
      <c r="W36" s="47" t="s">
        <v>3286</v>
      </c>
      <c r="X36" s="47" t="s">
        <v>3286</v>
      </c>
      <c r="Y36" s="47" t="s">
        <v>3286</v>
      </c>
    </row>
    <row r="37" spans="2:25" ht="18.600000000000001" customHeight="1" x14ac:dyDescent="0.45">
      <c r="B37" s="47" t="s">
        <v>8</v>
      </c>
      <c r="C37" s="47" t="s">
        <v>232</v>
      </c>
      <c r="D37" s="47" t="s">
        <v>233</v>
      </c>
      <c r="E37" s="47" t="s">
        <v>55</v>
      </c>
      <c r="F37" s="47" t="s">
        <v>234</v>
      </c>
      <c r="G37" s="50" t="s">
        <v>3239</v>
      </c>
      <c r="H37" s="103">
        <v>2104</v>
      </c>
      <c r="I37" s="103">
        <v>1730</v>
      </c>
      <c r="J37" s="125">
        <v>10317</v>
      </c>
      <c r="K37" s="125">
        <f t="shared" si="0"/>
        <v>210.4</v>
      </c>
      <c r="L37" s="105">
        <v>1.8070139317823075</v>
      </c>
      <c r="M37" s="105">
        <v>0.24356827523215102</v>
      </c>
      <c r="N37" s="105">
        <v>0.55511393746687865</v>
      </c>
      <c r="O37" s="105">
        <v>1.0200683550959602</v>
      </c>
      <c r="P37" s="105">
        <v>1.0134912800263245</v>
      </c>
      <c r="Q37" s="105">
        <v>0.95187083939092498</v>
      </c>
      <c r="R37" s="47" t="s">
        <v>3289</v>
      </c>
      <c r="S37" s="47" t="s">
        <v>3292</v>
      </c>
      <c r="T37" s="47" t="s">
        <v>3286</v>
      </c>
      <c r="U37" s="47" t="s">
        <v>3286</v>
      </c>
      <c r="V37" s="47" t="s">
        <v>3286</v>
      </c>
      <c r="W37" s="47" t="s">
        <v>3286</v>
      </c>
      <c r="X37" s="47" t="s">
        <v>3286</v>
      </c>
      <c r="Y37" s="47" t="s">
        <v>3286</v>
      </c>
    </row>
    <row r="38" spans="2:25" ht="18.600000000000001" customHeight="1" x14ac:dyDescent="0.45">
      <c r="B38" s="47" t="s">
        <v>8</v>
      </c>
      <c r="C38" s="47" t="s">
        <v>235</v>
      </c>
      <c r="D38" s="47" t="s">
        <v>236</v>
      </c>
      <c r="E38" s="47" t="s">
        <v>55</v>
      </c>
      <c r="F38" s="47" t="s">
        <v>237</v>
      </c>
      <c r="G38" s="50" t="s">
        <v>3239</v>
      </c>
      <c r="H38" s="103">
        <v>33959</v>
      </c>
      <c r="I38" s="103">
        <v>25580</v>
      </c>
      <c r="J38" s="125">
        <v>37305</v>
      </c>
      <c r="K38" s="125">
        <f t="shared" si="0"/>
        <v>3395.9</v>
      </c>
      <c r="L38" s="105">
        <v>1.1213553481240268</v>
      </c>
      <c r="M38" s="105">
        <v>0.52371789871464847</v>
      </c>
      <c r="N38" s="105">
        <v>0.63534170401506562</v>
      </c>
      <c r="O38" s="105">
        <v>0.89723156838439289</v>
      </c>
      <c r="P38" s="105">
        <v>0.85906415831630067</v>
      </c>
      <c r="Q38" s="105">
        <v>0.89147339980524742</v>
      </c>
      <c r="R38" s="47" t="s">
        <v>3289</v>
      </c>
      <c r="S38" s="47" t="s">
        <v>3292</v>
      </c>
      <c r="T38" s="47" t="s">
        <v>3286</v>
      </c>
      <c r="U38" s="47" t="s">
        <v>3286</v>
      </c>
      <c r="V38" s="47" t="s">
        <v>3286</v>
      </c>
      <c r="W38" s="47" t="s">
        <v>3286</v>
      </c>
      <c r="X38" s="47" t="s">
        <v>3286</v>
      </c>
      <c r="Y38" s="47" t="s">
        <v>3286</v>
      </c>
    </row>
    <row r="39" spans="2:25" ht="18.600000000000001" customHeight="1" x14ac:dyDescent="0.45">
      <c r="B39" s="47" t="s">
        <v>8</v>
      </c>
      <c r="C39" s="47" t="s">
        <v>238</v>
      </c>
      <c r="D39" s="47" t="s">
        <v>239</v>
      </c>
      <c r="E39" s="47" t="s">
        <v>55</v>
      </c>
      <c r="F39" s="47" t="s">
        <v>240</v>
      </c>
      <c r="G39" s="50" t="s">
        <v>3239</v>
      </c>
      <c r="H39" s="103">
        <v>4540</v>
      </c>
      <c r="I39" s="103">
        <v>4480</v>
      </c>
      <c r="J39" s="125">
        <v>5004</v>
      </c>
      <c r="K39" s="125">
        <f t="shared" si="0"/>
        <v>454</v>
      </c>
      <c r="L39" s="105">
        <v>1.1883662803908202</v>
      </c>
      <c r="M39" s="105">
        <v>1.2594458438287153</v>
      </c>
      <c r="N39" s="105">
        <v>1.0385114668974471</v>
      </c>
      <c r="O39" s="105">
        <v>1.2805846838258659</v>
      </c>
      <c r="P39" s="105">
        <v>1.0395610742131101</v>
      </c>
      <c r="Q39" s="105">
        <v>1.237334970832054</v>
      </c>
      <c r="R39" s="47" t="s">
        <v>3289</v>
      </c>
      <c r="S39" s="47" t="s">
        <v>3292</v>
      </c>
      <c r="T39" s="47" t="s">
        <v>3286</v>
      </c>
      <c r="U39" s="47" t="s">
        <v>3286</v>
      </c>
      <c r="V39" s="47" t="s">
        <v>3286</v>
      </c>
      <c r="W39" s="47" t="s">
        <v>3286</v>
      </c>
      <c r="X39" s="47" t="s">
        <v>3286</v>
      </c>
      <c r="Y39" s="47" t="s">
        <v>3286</v>
      </c>
    </row>
    <row r="40" spans="2:25" ht="18.600000000000001" customHeight="1" x14ac:dyDescent="0.45">
      <c r="B40" s="47" t="s">
        <v>8</v>
      </c>
      <c r="C40" s="47" t="s">
        <v>241</v>
      </c>
      <c r="D40" s="47" t="s">
        <v>3433</v>
      </c>
      <c r="E40" s="47" t="s">
        <v>55</v>
      </c>
      <c r="F40" s="47" t="s">
        <v>243</v>
      </c>
      <c r="G40" s="50" t="s">
        <v>3231</v>
      </c>
      <c r="H40" s="103">
        <v>95</v>
      </c>
      <c r="I40" s="103">
        <v>-5</v>
      </c>
      <c r="J40" s="125">
        <v>0</v>
      </c>
      <c r="K40" s="125">
        <f t="shared" si="0"/>
        <v>9.5</v>
      </c>
      <c r="L40" s="105">
        <v>0</v>
      </c>
      <c r="M40" s="105">
        <v>0</v>
      </c>
      <c r="N40" s="105">
        <v>0</v>
      </c>
      <c r="O40" s="105">
        <v>0</v>
      </c>
      <c r="P40" s="105">
        <v>0</v>
      </c>
      <c r="Q40" s="105">
        <v>0</v>
      </c>
      <c r="R40" s="47" t="s">
        <v>3289</v>
      </c>
      <c r="S40" s="47" t="s">
        <v>3292</v>
      </c>
      <c r="T40" s="47" t="s">
        <v>3287</v>
      </c>
      <c r="U40" s="47" t="s">
        <v>3287</v>
      </c>
      <c r="V40" s="47" t="s">
        <v>3287</v>
      </c>
      <c r="W40" s="47" t="s">
        <v>3287</v>
      </c>
      <c r="X40" s="47" t="s">
        <v>3287</v>
      </c>
      <c r="Y40" s="47" t="s">
        <v>3287</v>
      </c>
    </row>
    <row r="41" spans="2:25" ht="18.600000000000001" customHeight="1" x14ac:dyDescent="0.45">
      <c r="B41" s="47" t="s">
        <v>8</v>
      </c>
      <c r="C41" s="47" t="s">
        <v>246</v>
      </c>
      <c r="D41" s="47" t="s">
        <v>247</v>
      </c>
      <c r="E41" s="47" t="s">
        <v>55</v>
      </c>
      <c r="F41" s="47" t="s">
        <v>248</v>
      </c>
      <c r="G41" s="50" t="s">
        <v>3231</v>
      </c>
      <c r="H41" s="103">
        <v>64</v>
      </c>
      <c r="I41" s="103">
        <v>-11</v>
      </c>
      <c r="J41" s="125">
        <v>0</v>
      </c>
      <c r="K41" s="125">
        <f t="shared" si="0"/>
        <v>6.4</v>
      </c>
      <c r="L41" s="105">
        <v>0</v>
      </c>
      <c r="M41" s="105">
        <v>0</v>
      </c>
      <c r="N41" s="105">
        <v>0</v>
      </c>
      <c r="O41" s="105">
        <v>0</v>
      </c>
      <c r="P41" s="105">
        <v>0</v>
      </c>
      <c r="Q41" s="105">
        <v>0</v>
      </c>
      <c r="R41" s="47" t="s">
        <v>3289</v>
      </c>
      <c r="S41" s="47" t="s">
        <v>3292</v>
      </c>
      <c r="T41" s="47" t="s">
        <v>3287</v>
      </c>
      <c r="U41" s="47" t="s">
        <v>3287</v>
      </c>
      <c r="V41" s="47" t="s">
        <v>3287</v>
      </c>
      <c r="W41" s="47" t="s">
        <v>3287</v>
      </c>
      <c r="X41" s="47" t="s">
        <v>3287</v>
      </c>
      <c r="Y41" s="47" t="s">
        <v>3287</v>
      </c>
    </row>
    <row r="42" spans="2:25" ht="18.600000000000001" customHeight="1" x14ac:dyDescent="0.45">
      <c r="B42" s="47" t="s">
        <v>8</v>
      </c>
      <c r="C42" s="47" t="s">
        <v>3404</v>
      </c>
      <c r="D42" s="47" t="s">
        <v>250</v>
      </c>
      <c r="E42" s="47" t="s">
        <v>55</v>
      </c>
      <c r="F42" s="47" t="s">
        <v>251</v>
      </c>
      <c r="G42" s="50" t="s">
        <v>3231</v>
      </c>
      <c r="H42" s="103">
        <v>-3</v>
      </c>
      <c r="I42" s="103">
        <v>-2</v>
      </c>
      <c r="J42" s="125">
        <v>0</v>
      </c>
      <c r="K42" s="125">
        <f t="shared" si="0"/>
        <v>-0.30000000000000004</v>
      </c>
      <c r="L42" s="105">
        <v>0</v>
      </c>
      <c r="M42" s="105">
        <v>0</v>
      </c>
      <c r="N42" s="105">
        <v>0</v>
      </c>
      <c r="O42" s="105">
        <v>0</v>
      </c>
      <c r="P42" s="105">
        <v>0</v>
      </c>
      <c r="Q42" s="105">
        <v>0</v>
      </c>
      <c r="R42" s="47" t="s">
        <v>3289</v>
      </c>
      <c r="S42" s="47" t="s">
        <v>3292</v>
      </c>
      <c r="T42" s="47" t="s">
        <v>3287</v>
      </c>
      <c r="U42" s="47" t="s">
        <v>3287</v>
      </c>
      <c r="V42" s="47" t="s">
        <v>3287</v>
      </c>
      <c r="W42" s="47" t="s">
        <v>3287</v>
      </c>
      <c r="X42" s="47" t="s">
        <v>3287</v>
      </c>
      <c r="Y42" s="47" t="s">
        <v>3287</v>
      </c>
    </row>
    <row r="43" spans="2:25" ht="18.600000000000001" customHeight="1" x14ac:dyDescent="0.45">
      <c r="B43" s="47" t="s">
        <v>8</v>
      </c>
      <c r="C43" s="47" t="s">
        <v>253</v>
      </c>
      <c r="D43" s="47" t="s">
        <v>253</v>
      </c>
      <c r="E43" s="47" t="s">
        <v>55</v>
      </c>
      <c r="F43" s="47" t="s">
        <v>254</v>
      </c>
      <c r="G43" s="50" t="s">
        <v>3239</v>
      </c>
      <c r="H43" s="103">
        <v>450</v>
      </c>
      <c r="I43" s="103">
        <v>514</v>
      </c>
      <c r="J43" s="125">
        <v>606</v>
      </c>
      <c r="K43" s="125">
        <f t="shared" si="0"/>
        <v>45</v>
      </c>
      <c r="L43" s="105">
        <v>0.6339144215530903</v>
      </c>
      <c r="M43" s="105">
        <v>1.1469534050179213</v>
      </c>
      <c r="N43" s="105">
        <v>1.0420168067226891</v>
      </c>
      <c r="O43" s="105">
        <v>0.79847908745247143</v>
      </c>
      <c r="P43" s="105">
        <v>0.81439393939393945</v>
      </c>
      <c r="Q43" s="105">
        <v>0.79866888519134771</v>
      </c>
      <c r="R43" s="47" t="s">
        <v>3289</v>
      </c>
      <c r="S43" s="47" t="s">
        <v>3292</v>
      </c>
      <c r="T43" s="47" t="s">
        <v>3286</v>
      </c>
      <c r="U43" s="47" t="s">
        <v>3286</v>
      </c>
      <c r="V43" s="47" t="s">
        <v>3286</v>
      </c>
      <c r="W43" s="47" t="s">
        <v>3286</v>
      </c>
      <c r="X43" s="47" t="s">
        <v>3286</v>
      </c>
      <c r="Y43" s="47" t="s">
        <v>3286</v>
      </c>
    </row>
    <row r="44" spans="2:25" ht="18.600000000000001" customHeight="1" x14ac:dyDescent="0.45">
      <c r="B44" s="47" t="s">
        <v>8</v>
      </c>
      <c r="C44" s="47" t="s">
        <v>256</v>
      </c>
      <c r="D44" s="47" t="s">
        <v>256</v>
      </c>
      <c r="E44" s="47" t="s">
        <v>55</v>
      </c>
      <c r="F44" s="47" t="s">
        <v>257</v>
      </c>
      <c r="G44" s="50" t="s">
        <v>3239</v>
      </c>
      <c r="H44" s="103">
        <v>305</v>
      </c>
      <c r="I44" s="103">
        <v>364</v>
      </c>
      <c r="J44" s="125">
        <v>452</v>
      </c>
      <c r="K44" s="125">
        <f t="shared" si="0"/>
        <v>30.5</v>
      </c>
      <c r="L44" s="105">
        <v>1.0972568578553616</v>
      </c>
      <c r="M44" s="105">
        <v>1.0888252148997135</v>
      </c>
      <c r="N44" s="105">
        <v>1.2713936430317849</v>
      </c>
      <c r="O44" s="105">
        <v>0.98143236074270546</v>
      </c>
      <c r="P44" s="105">
        <v>1.2666666666666666</v>
      </c>
      <c r="Q44" s="105">
        <v>0.94827586206896564</v>
      </c>
      <c r="R44" s="47" t="s">
        <v>3289</v>
      </c>
      <c r="S44" s="47" t="s">
        <v>3292</v>
      </c>
      <c r="T44" s="47" t="s">
        <v>3286</v>
      </c>
      <c r="U44" s="47" t="s">
        <v>3286</v>
      </c>
      <c r="V44" s="47" t="s">
        <v>3286</v>
      </c>
      <c r="W44" s="47" t="s">
        <v>3286</v>
      </c>
      <c r="X44" s="47" t="s">
        <v>3286</v>
      </c>
      <c r="Y44" s="47" t="s">
        <v>3286</v>
      </c>
    </row>
    <row r="45" spans="2:25" ht="18.600000000000001" customHeight="1" x14ac:dyDescent="0.45">
      <c r="B45" s="47" t="s">
        <v>8</v>
      </c>
      <c r="C45" s="47" t="s">
        <v>259</v>
      </c>
      <c r="D45" s="47" t="s">
        <v>259</v>
      </c>
      <c r="E45" s="47" t="s">
        <v>55</v>
      </c>
      <c r="F45" s="47" t="s">
        <v>260</v>
      </c>
      <c r="G45" s="50" t="s">
        <v>3239</v>
      </c>
      <c r="H45" s="103">
        <v>1050</v>
      </c>
      <c r="I45" s="103">
        <v>1227</v>
      </c>
      <c r="J45" s="125">
        <v>1379</v>
      </c>
      <c r="K45" s="125">
        <f t="shared" si="0"/>
        <v>105</v>
      </c>
      <c r="L45" s="105">
        <v>0.71748878923766823</v>
      </c>
      <c r="M45" s="105">
        <v>1.0363495746326372</v>
      </c>
      <c r="N45" s="105">
        <v>1.0547132498352012</v>
      </c>
      <c r="O45" s="105">
        <v>0.88280060882800604</v>
      </c>
      <c r="P45" s="105">
        <v>0.66403162055335974</v>
      </c>
      <c r="Q45" s="105">
        <v>0.81232492997198869</v>
      </c>
      <c r="R45" s="47" t="s">
        <v>3289</v>
      </c>
      <c r="S45" s="47" t="s">
        <v>3292</v>
      </c>
      <c r="T45" s="47" t="s">
        <v>3286</v>
      </c>
      <c r="U45" s="47" t="s">
        <v>3286</v>
      </c>
      <c r="V45" s="47" t="s">
        <v>3286</v>
      </c>
      <c r="W45" s="47" t="s">
        <v>3286</v>
      </c>
      <c r="X45" s="47" t="s">
        <v>3286</v>
      </c>
      <c r="Y45" s="47" t="s">
        <v>3286</v>
      </c>
    </row>
    <row r="46" spans="2:25" ht="18.600000000000001" customHeight="1" x14ac:dyDescent="0.45">
      <c r="B46" s="47" t="s">
        <v>8</v>
      </c>
      <c r="C46" s="47" t="s">
        <v>262</v>
      </c>
      <c r="D46" s="47" t="s">
        <v>262</v>
      </c>
      <c r="E46" s="47" t="s">
        <v>55</v>
      </c>
      <c r="F46" s="47" t="s">
        <v>263</v>
      </c>
      <c r="G46" s="50" t="s">
        <v>3234</v>
      </c>
      <c r="H46" s="103">
        <v>811</v>
      </c>
      <c r="I46" s="103">
        <v>795</v>
      </c>
      <c r="J46" s="125">
        <v>864</v>
      </c>
      <c r="K46" s="125">
        <f t="shared" si="0"/>
        <v>81.100000000000009</v>
      </c>
      <c r="L46" s="105">
        <v>0.82504970178926451</v>
      </c>
      <c r="M46" s="105">
        <v>0.94043887147335425</v>
      </c>
      <c r="N46" s="105">
        <v>0.92</v>
      </c>
      <c r="O46" s="105">
        <v>0.82788671023965144</v>
      </c>
      <c r="P46" s="105">
        <v>0.79634464751958234</v>
      </c>
      <c r="Q46" s="105">
        <v>0.61386138613861385</v>
      </c>
      <c r="R46" s="47" t="s">
        <v>3289</v>
      </c>
      <c r="S46" s="47" t="s">
        <v>3292</v>
      </c>
      <c r="T46" s="47" t="s">
        <v>3286</v>
      </c>
      <c r="U46" s="47" t="s">
        <v>3286</v>
      </c>
      <c r="V46" s="47" t="s">
        <v>3286</v>
      </c>
      <c r="W46" s="47" t="s">
        <v>3286</v>
      </c>
      <c r="X46" s="47" t="s">
        <v>3286</v>
      </c>
      <c r="Y46" s="47" t="s">
        <v>3286</v>
      </c>
    </row>
    <row r="47" spans="2:25" ht="18.600000000000001" customHeight="1" x14ac:dyDescent="0.45">
      <c r="B47" s="47" t="s">
        <v>8</v>
      </c>
      <c r="C47" s="47" t="s">
        <v>3405</v>
      </c>
      <c r="D47" s="47" t="s">
        <v>269</v>
      </c>
      <c r="E47" s="47" t="s">
        <v>55</v>
      </c>
      <c r="F47" s="47" t="s">
        <v>270</v>
      </c>
      <c r="G47" s="50" t="s">
        <v>3424</v>
      </c>
      <c r="H47" s="103">
        <v>688</v>
      </c>
      <c r="I47" s="103">
        <v>899</v>
      </c>
      <c r="J47" s="125">
        <v>830</v>
      </c>
      <c r="K47" s="125">
        <f t="shared" si="0"/>
        <v>68.8</v>
      </c>
      <c r="L47" s="105">
        <v>0.94159713945172818</v>
      </c>
      <c r="M47" s="105">
        <v>1.1559888579387188</v>
      </c>
      <c r="N47" s="105">
        <v>1.2515802781289509</v>
      </c>
      <c r="O47" s="105">
        <v>0.64377682403433467</v>
      </c>
      <c r="P47" s="105">
        <v>0.9428129829984544</v>
      </c>
      <c r="Q47" s="105">
        <v>1.1567732115677321</v>
      </c>
      <c r="R47" s="47" t="s">
        <v>3289</v>
      </c>
      <c r="S47" s="47" t="s">
        <v>3292</v>
      </c>
      <c r="T47" s="47" t="s">
        <v>3286</v>
      </c>
      <c r="U47" s="47" t="s">
        <v>3286</v>
      </c>
      <c r="V47" s="47" t="s">
        <v>3286</v>
      </c>
      <c r="W47" s="47" t="s">
        <v>3286</v>
      </c>
      <c r="X47" s="47" t="s">
        <v>3286</v>
      </c>
      <c r="Y47" s="47" t="s">
        <v>3286</v>
      </c>
    </row>
    <row r="48" spans="2:25" ht="18.600000000000001" customHeight="1" x14ac:dyDescent="0.45">
      <c r="B48" s="47" t="s">
        <v>8</v>
      </c>
      <c r="C48" s="47" t="s">
        <v>271</v>
      </c>
      <c r="D48" s="47" t="s">
        <v>271</v>
      </c>
      <c r="E48" s="47" t="s">
        <v>55</v>
      </c>
      <c r="F48" s="47" t="s">
        <v>272</v>
      </c>
      <c r="G48" s="50" t="s">
        <v>3239</v>
      </c>
      <c r="H48" s="103">
        <v>2052</v>
      </c>
      <c r="I48" s="103">
        <v>3049</v>
      </c>
      <c r="J48" s="125">
        <v>3253</v>
      </c>
      <c r="K48" s="125">
        <f t="shared" si="0"/>
        <v>205.20000000000002</v>
      </c>
      <c r="L48" s="105">
        <v>0.96296296296296291</v>
      </c>
      <c r="M48" s="105">
        <v>1.3173417223751474</v>
      </c>
      <c r="N48" s="105">
        <v>1.4352017136736879</v>
      </c>
      <c r="O48" s="105">
        <v>0.72352465642683916</v>
      </c>
      <c r="P48" s="105">
        <v>1.1436054124836317</v>
      </c>
      <c r="Q48" s="105">
        <v>1.2725709372312983</v>
      </c>
      <c r="R48" s="47" t="s">
        <v>3289</v>
      </c>
      <c r="S48" s="47" t="s">
        <v>3292</v>
      </c>
      <c r="T48" s="47" t="s">
        <v>3286</v>
      </c>
      <c r="U48" s="47" t="s">
        <v>3286</v>
      </c>
      <c r="V48" s="47" t="s">
        <v>3286</v>
      </c>
      <c r="W48" s="47" t="s">
        <v>3286</v>
      </c>
      <c r="X48" s="47" t="s">
        <v>3286</v>
      </c>
      <c r="Y48" s="47" t="s">
        <v>3286</v>
      </c>
    </row>
    <row r="49" spans="2:25" ht="18.600000000000001" customHeight="1" x14ac:dyDescent="0.45">
      <c r="B49" s="47" t="s">
        <v>8</v>
      </c>
      <c r="C49" s="47" t="s">
        <v>3406</v>
      </c>
      <c r="D49" s="47" t="s">
        <v>273</v>
      </c>
      <c r="E49" s="47" t="s">
        <v>55</v>
      </c>
      <c r="F49" s="47" t="s">
        <v>274</v>
      </c>
      <c r="G49" s="50" t="s">
        <v>3239</v>
      </c>
      <c r="H49" s="103">
        <v>1124</v>
      </c>
      <c r="I49" s="103">
        <v>1471</v>
      </c>
      <c r="J49" s="125">
        <v>1519</v>
      </c>
      <c r="K49" s="125">
        <f t="shared" si="0"/>
        <v>112.4</v>
      </c>
      <c r="L49" s="105">
        <v>1.2407132243684993</v>
      </c>
      <c r="M49" s="105">
        <v>1.3541666666666667</v>
      </c>
      <c r="N49" s="105">
        <v>1.284475965327029</v>
      </c>
      <c r="O49" s="105">
        <v>1.0615521855486174</v>
      </c>
      <c r="P49" s="105">
        <v>1.300578034682081</v>
      </c>
      <c r="Q49" s="105">
        <v>1.2808349146110056</v>
      </c>
      <c r="R49" s="47" t="s">
        <v>3289</v>
      </c>
      <c r="S49" s="47" t="s">
        <v>3292</v>
      </c>
      <c r="T49" s="47" t="s">
        <v>3286</v>
      </c>
      <c r="U49" s="47" t="s">
        <v>3286</v>
      </c>
      <c r="V49" s="47" t="s">
        <v>3286</v>
      </c>
      <c r="W49" s="47" t="s">
        <v>3286</v>
      </c>
      <c r="X49" s="47" t="s">
        <v>3286</v>
      </c>
      <c r="Y49" s="47" t="s">
        <v>3286</v>
      </c>
    </row>
    <row r="50" spans="2:25" ht="18.600000000000001" customHeight="1" x14ac:dyDescent="0.45">
      <c r="B50" s="47" t="s">
        <v>22</v>
      </c>
      <c r="C50" s="47" t="s">
        <v>279</v>
      </c>
      <c r="D50" s="47" t="s">
        <v>280</v>
      </c>
      <c r="E50" s="47" t="s">
        <v>55</v>
      </c>
      <c r="F50" s="47" t="s">
        <v>281</v>
      </c>
      <c r="G50" s="50" t="s">
        <v>3239</v>
      </c>
      <c r="H50" s="103">
        <v>3011</v>
      </c>
      <c r="I50" s="103">
        <v>2706</v>
      </c>
      <c r="J50" s="125">
        <v>3208</v>
      </c>
      <c r="K50" s="125">
        <f t="shared" si="0"/>
        <v>301.10000000000002</v>
      </c>
      <c r="L50" s="105">
        <v>1.4477611940298507</v>
      </c>
      <c r="M50" s="105">
        <v>0.88712871287128714</v>
      </c>
      <c r="N50" s="105">
        <v>1.1530944625407167</v>
      </c>
      <c r="O50" s="105">
        <v>1.3546910755148742</v>
      </c>
      <c r="P50" s="105">
        <v>1.0233545647558386</v>
      </c>
      <c r="Q50" s="105">
        <v>0.8771186440677966</v>
      </c>
      <c r="R50" s="47" t="s">
        <v>3289</v>
      </c>
      <c r="S50" s="47" t="s">
        <v>3301</v>
      </c>
      <c r="T50" s="47" t="s">
        <v>3286</v>
      </c>
      <c r="U50" s="47" t="s">
        <v>3286</v>
      </c>
      <c r="V50" s="47" t="s">
        <v>3286</v>
      </c>
      <c r="W50" s="47" t="s">
        <v>3286</v>
      </c>
      <c r="X50" s="47" t="s">
        <v>3286</v>
      </c>
      <c r="Y50" s="47" t="s">
        <v>3286</v>
      </c>
    </row>
    <row r="51" spans="2:25" ht="18.600000000000001" customHeight="1" x14ac:dyDescent="0.45">
      <c r="B51" s="47" t="s">
        <v>8</v>
      </c>
      <c r="C51" s="47" t="s">
        <v>293</v>
      </c>
      <c r="D51" s="47" t="s">
        <v>293</v>
      </c>
      <c r="E51" s="47" t="s">
        <v>55</v>
      </c>
      <c r="F51" s="47" t="s">
        <v>294</v>
      </c>
      <c r="G51" s="50" t="s">
        <v>3239</v>
      </c>
      <c r="H51" s="103">
        <v>8176</v>
      </c>
      <c r="I51" s="103">
        <v>6231</v>
      </c>
      <c r="J51" s="125">
        <v>7962</v>
      </c>
      <c r="K51" s="125">
        <f t="shared" si="0"/>
        <v>817.6</v>
      </c>
      <c r="L51" s="105">
        <v>1.1196933452459865</v>
      </c>
      <c r="M51" s="105">
        <v>1.1416363454284475</v>
      </c>
      <c r="N51" s="105">
        <v>1.2448323380799264</v>
      </c>
      <c r="O51" s="105">
        <v>1.067438148443735</v>
      </c>
      <c r="P51" s="105">
        <v>1.063944116066631</v>
      </c>
      <c r="Q51" s="105">
        <v>1.1597321855571496</v>
      </c>
      <c r="R51" s="47" t="s">
        <v>3289</v>
      </c>
      <c r="S51" s="47" t="s">
        <v>3292</v>
      </c>
      <c r="T51" s="47" t="s">
        <v>3286</v>
      </c>
      <c r="U51" s="47" t="s">
        <v>3286</v>
      </c>
      <c r="V51" s="47" t="s">
        <v>3286</v>
      </c>
      <c r="W51" s="47" t="s">
        <v>3286</v>
      </c>
      <c r="X51" s="47" t="s">
        <v>3286</v>
      </c>
      <c r="Y51" s="47" t="s">
        <v>3286</v>
      </c>
    </row>
    <row r="52" spans="2:25" ht="18.600000000000001" customHeight="1" x14ac:dyDescent="0.45">
      <c r="B52" s="47" t="s">
        <v>8</v>
      </c>
      <c r="C52" s="47" t="s">
        <v>297</v>
      </c>
      <c r="D52" s="47" t="s">
        <v>297</v>
      </c>
      <c r="E52" s="47" t="s">
        <v>55</v>
      </c>
      <c r="F52" s="47" t="s">
        <v>298</v>
      </c>
      <c r="G52" s="50" t="s">
        <v>3231</v>
      </c>
      <c r="H52" s="103">
        <v>20</v>
      </c>
      <c r="I52" s="103">
        <v>-17</v>
      </c>
      <c r="J52" s="125">
        <v>17</v>
      </c>
      <c r="K52" s="125">
        <f t="shared" si="0"/>
        <v>2</v>
      </c>
      <c r="L52" s="105">
        <v>1.3333333333333333</v>
      </c>
      <c r="M52" s="105">
        <v>1.3333333333333333</v>
      </c>
      <c r="N52" s="105">
        <v>1.1764705882352942</v>
      </c>
      <c r="O52" s="105">
        <v>1.4285714285714286</v>
      </c>
      <c r="P52" s="105">
        <v>1.5384615384615383</v>
      </c>
      <c r="Q52" s="105">
        <v>1.4285714285714286</v>
      </c>
      <c r="R52" s="47" t="s">
        <v>3289</v>
      </c>
      <c r="S52" s="47" t="s">
        <v>3292</v>
      </c>
      <c r="T52" s="47" t="s">
        <v>3286</v>
      </c>
      <c r="U52" s="47" t="s">
        <v>3286</v>
      </c>
      <c r="V52" s="47" t="s">
        <v>3286</v>
      </c>
      <c r="W52" s="47" t="s">
        <v>3286</v>
      </c>
      <c r="X52" s="47" t="s">
        <v>3286</v>
      </c>
      <c r="Y52" s="47" t="s">
        <v>3286</v>
      </c>
    </row>
    <row r="53" spans="2:25" ht="18.600000000000001" customHeight="1" x14ac:dyDescent="0.45">
      <c r="B53" s="47" t="s">
        <v>8</v>
      </c>
      <c r="C53" s="47" t="s">
        <v>300</v>
      </c>
      <c r="D53" s="47" t="s">
        <v>301</v>
      </c>
      <c r="E53" s="47" t="s">
        <v>55</v>
      </c>
      <c r="F53" s="47" t="s">
        <v>302</v>
      </c>
      <c r="G53" s="50" t="s">
        <v>3424</v>
      </c>
      <c r="H53" s="103">
        <v>145</v>
      </c>
      <c r="I53" s="103">
        <v>297</v>
      </c>
      <c r="J53" s="125">
        <v>-2</v>
      </c>
      <c r="K53" s="125">
        <f t="shared" si="0"/>
        <v>14.5</v>
      </c>
      <c r="L53" s="105">
        <v>1</v>
      </c>
      <c r="M53" s="105">
        <v>0</v>
      </c>
      <c r="N53" s="105">
        <v>0</v>
      </c>
      <c r="O53" s="105">
        <v>0</v>
      </c>
      <c r="P53" s="105">
        <v>0</v>
      </c>
      <c r="Q53" s="105">
        <v>0</v>
      </c>
      <c r="R53" s="47" t="s">
        <v>3289</v>
      </c>
      <c r="S53" s="47" t="s">
        <v>3292</v>
      </c>
      <c r="T53" s="47" t="s">
        <v>3287</v>
      </c>
      <c r="U53" s="47" t="s">
        <v>3287</v>
      </c>
      <c r="V53" s="47" t="s">
        <v>3287</v>
      </c>
      <c r="W53" s="47" t="s">
        <v>3287</v>
      </c>
      <c r="X53" s="47" t="s">
        <v>3287</v>
      </c>
      <c r="Y53" s="47" t="s">
        <v>3287</v>
      </c>
    </row>
    <row r="54" spans="2:25" ht="18.600000000000001" customHeight="1" x14ac:dyDescent="0.45">
      <c r="B54" s="47" t="s">
        <v>8</v>
      </c>
      <c r="C54" s="47" t="s">
        <v>304</v>
      </c>
      <c r="D54" s="47" t="s">
        <v>304</v>
      </c>
      <c r="E54" s="47" t="s">
        <v>55</v>
      </c>
      <c r="F54" s="47" t="s">
        <v>305</v>
      </c>
      <c r="G54" s="50" t="s">
        <v>3231</v>
      </c>
      <c r="H54" s="103">
        <v>3860</v>
      </c>
      <c r="I54" s="103">
        <v>3855</v>
      </c>
      <c r="J54" s="125">
        <v>3278</v>
      </c>
      <c r="K54" s="125">
        <f t="shared" si="0"/>
        <v>386</v>
      </c>
      <c r="L54" s="105">
        <v>0.96852300242130751</v>
      </c>
      <c r="M54" s="105">
        <v>0.9621062137473515</v>
      </c>
      <c r="N54" s="105">
        <v>0.9886621315192744</v>
      </c>
      <c r="O54" s="105">
        <v>1.1179557380789413</v>
      </c>
      <c r="P54" s="105">
        <v>0.72437952737204614</v>
      </c>
      <c r="Q54" s="105">
        <v>0.87360087360087346</v>
      </c>
      <c r="R54" s="47" t="s">
        <v>3289</v>
      </c>
      <c r="S54" s="47" t="s">
        <v>3301</v>
      </c>
      <c r="T54" s="47" t="s">
        <v>3286</v>
      </c>
      <c r="U54" s="47" t="s">
        <v>3286</v>
      </c>
      <c r="V54" s="47" t="s">
        <v>3286</v>
      </c>
      <c r="W54" s="47" t="s">
        <v>3286</v>
      </c>
      <c r="X54" s="47" t="s">
        <v>3286</v>
      </c>
      <c r="Y54" s="47" t="s">
        <v>3286</v>
      </c>
    </row>
    <row r="55" spans="2:25" ht="18.600000000000001" customHeight="1" x14ac:dyDescent="0.45">
      <c r="B55" s="47" t="s">
        <v>8</v>
      </c>
      <c r="C55" s="47" t="s">
        <v>308</v>
      </c>
      <c r="D55" s="47" t="s">
        <v>309</v>
      </c>
      <c r="E55" s="47" t="s">
        <v>55</v>
      </c>
      <c r="F55" s="47" t="s">
        <v>310</v>
      </c>
      <c r="G55" s="50" t="s">
        <v>3234</v>
      </c>
      <c r="H55" s="103">
        <v>30987</v>
      </c>
      <c r="I55" s="103">
        <v>30451</v>
      </c>
      <c r="J55" s="125">
        <v>31338</v>
      </c>
      <c r="K55" s="125">
        <f t="shared" si="0"/>
        <v>3098.7000000000003</v>
      </c>
      <c r="L55" s="105">
        <v>1.1383690856534308</v>
      </c>
      <c r="M55" s="105">
        <v>1.025650655349833</v>
      </c>
      <c r="N55" s="105">
        <v>0.99142345110087038</v>
      </c>
      <c r="O55" s="105">
        <v>1.0012609346678225</v>
      </c>
      <c r="P55" s="105">
        <v>1.0270293873629972</v>
      </c>
      <c r="Q55" s="105">
        <v>0.90902131894209059</v>
      </c>
      <c r="R55" s="47" t="s">
        <v>3289</v>
      </c>
      <c r="S55" s="47" t="s">
        <v>3294</v>
      </c>
      <c r="T55" s="47" t="s">
        <v>3286</v>
      </c>
      <c r="U55" s="47" t="s">
        <v>3286</v>
      </c>
      <c r="V55" s="47" t="s">
        <v>3286</v>
      </c>
      <c r="W55" s="47" t="s">
        <v>3286</v>
      </c>
      <c r="X55" s="47" t="s">
        <v>3286</v>
      </c>
      <c r="Y55" s="47" t="s">
        <v>3286</v>
      </c>
    </row>
    <row r="56" spans="2:25" ht="18.600000000000001" customHeight="1" x14ac:dyDescent="0.45">
      <c r="B56" s="47" t="s">
        <v>8</v>
      </c>
      <c r="C56" s="47" t="s">
        <v>3407</v>
      </c>
      <c r="D56" s="47" t="s">
        <v>312</v>
      </c>
      <c r="E56" s="47" t="s">
        <v>55</v>
      </c>
      <c r="F56" s="47" t="s">
        <v>313</v>
      </c>
      <c r="G56" s="50" t="s">
        <v>3231</v>
      </c>
      <c r="H56" s="103">
        <v>1753</v>
      </c>
      <c r="I56" s="103">
        <v>1448</v>
      </c>
      <c r="J56" s="125">
        <v>1194</v>
      </c>
      <c r="K56" s="125">
        <f t="shared" si="0"/>
        <v>175.3</v>
      </c>
      <c r="L56" s="105">
        <v>0.98860200046522451</v>
      </c>
      <c r="M56" s="105">
        <v>1.1714526012255195</v>
      </c>
      <c r="N56" s="105">
        <v>0.98931539374752664</v>
      </c>
      <c r="O56" s="105">
        <v>1.1049005589496945</v>
      </c>
      <c r="P56" s="105">
        <v>0.9205245955897563</v>
      </c>
      <c r="Q56" s="105">
        <v>1.0038845969185106</v>
      </c>
      <c r="R56" s="47" t="s">
        <v>3289</v>
      </c>
      <c r="S56" s="47" t="s">
        <v>3291</v>
      </c>
      <c r="T56" s="47" t="s">
        <v>3286</v>
      </c>
      <c r="U56" s="47" t="s">
        <v>3286</v>
      </c>
      <c r="V56" s="47" t="s">
        <v>3286</v>
      </c>
      <c r="W56" s="47" t="s">
        <v>3286</v>
      </c>
      <c r="X56" s="47" t="s">
        <v>3286</v>
      </c>
      <c r="Y56" s="47" t="s">
        <v>3286</v>
      </c>
    </row>
    <row r="57" spans="2:25" ht="18.600000000000001" customHeight="1" x14ac:dyDescent="0.45">
      <c r="B57" s="47" t="s">
        <v>8</v>
      </c>
      <c r="C57" s="47" t="s">
        <v>3408</v>
      </c>
      <c r="D57" s="47" t="s">
        <v>317</v>
      </c>
      <c r="E57" s="47" t="s">
        <v>55</v>
      </c>
      <c r="F57" s="47" t="s">
        <v>318</v>
      </c>
      <c r="G57" s="50" t="s">
        <v>3231</v>
      </c>
      <c r="H57" s="103">
        <v>24561</v>
      </c>
      <c r="I57" s="103">
        <v>16531</v>
      </c>
      <c r="J57" s="125">
        <v>14854</v>
      </c>
      <c r="K57" s="125">
        <f t="shared" si="0"/>
        <v>2456.1000000000004</v>
      </c>
      <c r="L57" s="105">
        <v>1.1854065273403951</v>
      </c>
      <c r="M57" s="105">
        <v>1.1282946202912503</v>
      </c>
      <c r="N57" s="105">
        <v>1.0903832131133322</v>
      </c>
      <c r="O57" s="105">
        <v>1.2058466177740692</v>
      </c>
      <c r="P57" s="105">
        <v>1.1634346971166891</v>
      </c>
      <c r="Q57" s="105">
        <v>1.2267592374676395</v>
      </c>
      <c r="R57" s="47" t="s">
        <v>3289</v>
      </c>
      <c r="S57" s="47" t="s">
        <v>3291</v>
      </c>
      <c r="T57" s="47" t="s">
        <v>3286</v>
      </c>
      <c r="U57" s="47" t="s">
        <v>3286</v>
      </c>
      <c r="V57" s="47" t="s">
        <v>3286</v>
      </c>
      <c r="W57" s="47" t="s">
        <v>3286</v>
      </c>
      <c r="X57" s="47" t="s">
        <v>3286</v>
      </c>
      <c r="Y57" s="47" t="s">
        <v>3286</v>
      </c>
    </row>
    <row r="58" spans="2:25" ht="18.600000000000001" customHeight="1" x14ac:dyDescent="0.45">
      <c r="B58" s="47" t="s">
        <v>8</v>
      </c>
      <c r="C58" s="47" t="s">
        <v>3409</v>
      </c>
      <c r="D58" s="47" t="s">
        <v>320</v>
      </c>
      <c r="E58" s="47" t="s">
        <v>55</v>
      </c>
      <c r="F58" s="47" t="s">
        <v>321</v>
      </c>
      <c r="G58" s="50" t="s">
        <v>3424</v>
      </c>
      <c r="H58" s="103">
        <v>86395</v>
      </c>
      <c r="I58" s="103">
        <v>59616</v>
      </c>
      <c r="J58" s="125">
        <v>62114</v>
      </c>
      <c r="K58" s="125">
        <f t="shared" si="0"/>
        <v>8639.5</v>
      </c>
      <c r="L58" s="105">
        <v>1.0923186882121383</v>
      </c>
      <c r="M58" s="105">
        <v>1.0734298813769012</v>
      </c>
      <c r="N58" s="105">
        <v>1.110500574649967</v>
      </c>
      <c r="O58" s="105">
        <v>1.0707457955041439</v>
      </c>
      <c r="P58" s="105">
        <v>1.0751956803817337</v>
      </c>
      <c r="Q58" s="105">
        <v>1.1946870072392193</v>
      </c>
      <c r="R58" s="47" t="s">
        <v>3289</v>
      </c>
      <c r="S58" s="47" t="s">
        <v>3291</v>
      </c>
      <c r="T58" s="47" t="s">
        <v>3286</v>
      </c>
      <c r="U58" s="47" t="s">
        <v>3286</v>
      </c>
      <c r="V58" s="47" t="s">
        <v>3286</v>
      </c>
      <c r="W58" s="47" t="s">
        <v>3286</v>
      </c>
      <c r="X58" s="47" t="s">
        <v>3286</v>
      </c>
      <c r="Y58" s="47" t="s">
        <v>3286</v>
      </c>
    </row>
    <row r="59" spans="2:25" ht="18.600000000000001" customHeight="1" x14ac:dyDescent="0.45">
      <c r="B59" s="47" t="s">
        <v>16</v>
      </c>
      <c r="C59" s="47" t="s">
        <v>329</v>
      </c>
      <c r="D59" s="47" t="s">
        <v>330</v>
      </c>
      <c r="E59" s="47" t="s">
        <v>55</v>
      </c>
      <c r="F59" s="47" t="s">
        <v>331</v>
      </c>
      <c r="G59" s="50" t="s">
        <v>3239</v>
      </c>
      <c r="H59" s="103">
        <v>183300</v>
      </c>
      <c r="I59" s="103">
        <v>179880</v>
      </c>
      <c r="J59" s="125">
        <v>199860</v>
      </c>
      <c r="K59" s="125">
        <f t="shared" si="0"/>
        <v>18330</v>
      </c>
      <c r="L59" s="105">
        <v>1.0933646506165591</v>
      </c>
      <c r="M59" s="105">
        <v>1.0597014925373134</v>
      </c>
      <c r="N59" s="105">
        <v>1.2626262626262625</v>
      </c>
      <c r="O59" s="105">
        <v>0.82643427741466957</v>
      </c>
      <c r="P59" s="105">
        <v>0.77995110024449876</v>
      </c>
      <c r="Q59" s="105">
        <v>0.92136968928344953</v>
      </c>
      <c r="R59" s="47" t="s">
        <v>3284</v>
      </c>
      <c r="S59" s="47" t="s">
        <v>3285</v>
      </c>
      <c r="T59" s="47" t="s">
        <v>3286</v>
      </c>
      <c r="U59" s="47" t="s">
        <v>3286</v>
      </c>
      <c r="V59" s="47" t="s">
        <v>3286</v>
      </c>
      <c r="W59" s="47" t="s">
        <v>3286</v>
      </c>
      <c r="X59" s="47" t="s">
        <v>3286</v>
      </c>
      <c r="Y59" s="47" t="s">
        <v>3286</v>
      </c>
    </row>
    <row r="60" spans="2:25" ht="18.600000000000001" customHeight="1" x14ac:dyDescent="0.45">
      <c r="B60" s="47" t="s">
        <v>8</v>
      </c>
      <c r="C60" s="47" t="s">
        <v>333</v>
      </c>
      <c r="D60" s="47" t="s">
        <v>333</v>
      </c>
      <c r="E60" s="47" t="s">
        <v>55</v>
      </c>
      <c r="F60" s="47" t="s">
        <v>334</v>
      </c>
      <c r="G60" s="50" t="s">
        <v>3247</v>
      </c>
      <c r="H60" s="103">
        <v>1318</v>
      </c>
      <c r="I60" s="103">
        <v>542</v>
      </c>
      <c r="J60" s="125">
        <v>13</v>
      </c>
      <c r="K60" s="125">
        <f t="shared" si="0"/>
        <v>131.80000000000001</v>
      </c>
      <c r="L60" s="105">
        <v>0</v>
      </c>
      <c r="M60" s="105">
        <v>0</v>
      </c>
      <c r="N60" s="105">
        <v>0</v>
      </c>
      <c r="O60" s="105">
        <v>0</v>
      </c>
      <c r="P60" s="105">
        <v>0</v>
      </c>
      <c r="Q60" s="105">
        <v>0</v>
      </c>
      <c r="R60" s="47" t="s">
        <v>3289</v>
      </c>
      <c r="S60" s="47" t="s">
        <v>3292</v>
      </c>
      <c r="T60" s="47" t="s">
        <v>3287</v>
      </c>
      <c r="U60" s="47" t="s">
        <v>3287</v>
      </c>
      <c r="V60" s="47" t="s">
        <v>3287</v>
      </c>
      <c r="W60" s="47" t="s">
        <v>3287</v>
      </c>
      <c r="X60" s="47" t="s">
        <v>3287</v>
      </c>
      <c r="Y60" s="47" t="s">
        <v>3287</v>
      </c>
    </row>
    <row r="61" spans="2:25" ht="18.600000000000001" customHeight="1" x14ac:dyDescent="0.45">
      <c r="B61" s="47" t="s">
        <v>8</v>
      </c>
      <c r="C61" s="47" t="s">
        <v>336</v>
      </c>
      <c r="D61" s="47" t="s">
        <v>336</v>
      </c>
      <c r="E61" s="47" t="s">
        <v>55</v>
      </c>
      <c r="F61" s="47" t="s">
        <v>337</v>
      </c>
      <c r="G61" s="50" t="s">
        <v>3247</v>
      </c>
      <c r="H61" s="103">
        <v>3416</v>
      </c>
      <c r="I61" s="103">
        <v>3541</v>
      </c>
      <c r="J61" s="125">
        <v>3494</v>
      </c>
      <c r="K61" s="125">
        <f t="shared" si="0"/>
        <v>341.6</v>
      </c>
      <c r="L61" s="105">
        <v>1.0499704377255399</v>
      </c>
      <c r="M61" s="105">
        <v>0.98239792417759253</v>
      </c>
      <c r="N61" s="105">
        <v>1.0960405535004796</v>
      </c>
      <c r="O61" s="105">
        <v>0.87678449292023808</v>
      </c>
      <c r="P61" s="105">
        <v>0.64992025518341301</v>
      </c>
      <c r="Q61" s="105">
        <v>0.68855308118298575</v>
      </c>
      <c r="R61" s="47" t="s">
        <v>3289</v>
      </c>
      <c r="S61" s="47" t="s">
        <v>3292</v>
      </c>
      <c r="T61" s="47" t="s">
        <v>3293</v>
      </c>
      <c r="U61" s="47" t="s">
        <v>3293</v>
      </c>
      <c r="V61" s="47" t="s">
        <v>3293</v>
      </c>
      <c r="W61" s="47" t="s">
        <v>3293</v>
      </c>
      <c r="X61" s="47" t="s">
        <v>3293</v>
      </c>
      <c r="Y61" s="47" t="s">
        <v>3293</v>
      </c>
    </row>
    <row r="62" spans="2:25" ht="18.600000000000001" customHeight="1" x14ac:dyDescent="0.45">
      <c r="B62" s="47" t="s">
        <v>8</v>
      </c>
      <c r="C62" s="47" t="s">
        <v>338</v>
      </c>
      <c r="D62" s="47" t="s">
        <v>339</v>
      </c>
      <c r="E62" s="47" t="s">
        <v>55</v>
      </c>
      <c r="F62" s="47" t="s">
        <v>340</v>
      </c>
      <c r="G62" s="50" t="s">
        <v>3239</v>
      </c>
      <c r="H62" s="103">
        <v>13606</v>
      </c>
      <c r="I62" s="103">
        <v>20246</v>
      </c>
      <c r="J62" s="125">
        <v>21864</v>
      </c>
      <c r="K62" s="125">
        <f t="shared" si="0"/>
        <v>1360.6000000000001</v>
      </c>
      <c r="L62" s="105">
        <v>1.2488568815729311</v>
      </c>
      <c r="M62" s="105">
        <v>1.2212243865418668</v>
      </c>
      <c r="N62" s="105">
        <v>1.2679262463009333</v>
      </c>
      <c r="O62" s="105">
        <v>1.2058570198105081</v>
      </c>
      <c r="P62" s="105">
        <v>1.0850825820885701</v>
      </c>
      <c r="Q62" s="105">
        <v>1.0985703536493605</v>
      </c>
      <c r="R62" s="47" t="s">
        <v>3289</v>
      </c>
      <c r="S62" s="47" t="s">
        <v>3292</v>
      </c>
      <c r="T62" s="47" t="s">
        <v>3286</v>
      </c>
      <c r="U62" s="47" t="s">
        <v>3286</v>
      </c>
      <c r="V62" s="47" t="s">
        <v>3286</v>
      </c>
      <c r="W62" s="47" t="s">
        <v>3286</v>
      </c>
      <c r="X62" s="47" t="s">
        <v>3286</v>
      </c>
      <c r="Y62" s="47" t="s">
        <v>3286</v>
      </c>
    </row>
    <row r="63" spans="2:25" ht="18.600000000000001" customHeight="1" x14ac:dyDescent="0.45">
      <c r="B63" s="47" t="s">
        <v>8</v>
      </c>
      <c r="C63" s="47" t="s">
        <v>342</v>
      </c>
      <c r="D63" s="47" t="s">
        <v>343</v>
      </c>
      <c r="E63" s="47" t="s">
        <v>55</v>
      </c>
      <c r="F63" s="47" t="s">
        <v>344</v>
      </c>
      <c r="G63" s="50" t="s">
        <v>3239</v>
      </c>
      <c r="H63" s="103">
        <v>3737</v>
      </c>
      <c r="I63" s="103">
        <v>5001</v>
      </c>
      <c r="J63" s="125">
        <v>6425</v>
      </c>
      <c r="K63" s="125">
        <f t="shared" si="0"/>
        <v>373.70000000000005</v>
      </c>
      <c r="L63" s="105">
        <v>1.4001575423395036</v>
      </c>
      <c r="M63" s="105">
        <v>1.2135076252723311</v>
      </c>
      <c r="N63" s="105">
        <v>1.2232895510684179</v>
      </c>
      <c r="O63" s="105">
        <v>1.2248357702903159</v>
      </c>
      <c r="P63" s="105">
        <v>1.0723192019950125</v>
      </c>
      <c r="Q63" s="105">
        <v>1.061162740436568</v>
      </c>
      <c r="R63" s="47" t="s">
        <v>3289</v>
      </c>
      <c r="S63" s="47" t="s">
        <v>3292</v>
      </c>
      <c r="T63" s="47" t="s">
        <v>3286</v>
      </c>
      <c r="U63" s="47" t="s">
        <v>3286</v>
      </c>
      <c r="V63" s="47" t="s">
        <v>3286</v>
      </c>
      <c r="W63" s="47" t="s">
        <v>3286</v>
      </c>
      <c r="X63" s="47" t="s">
        <v>3286</v>
      </c>
      <c r="Y63" s="47" t="s">
        <v>3286</v>
      </c>
    </row>
    <row r="64" spans="2:25" ht="18.600000000000001" customHeight="1" x14ac:dyDescent="0.45">
      <c r="B64" s="47" t="s">
        <v>8</v>
      </c>
      <c r="C64" s="47" t="s">
        <v>346</v>
      </c>
      <c r="D64" s="47" t="s">
        <v>347</v>
      </c>
      <c r="E64" s="47" t="s">
        <v>55</v>
      </c>
      <c r="F64" s="47" t="s">
        <v>348</v>
      </c>
      <c r="G64" s="50" t="s">
        <v>3234</v>
      </c>
      <c r="H64" s="103">
        <v>8745</v>
      </c>
      <c r="I64" s="103">
        <v>9056</v>
      </c>
      <c r="J64" s="125">
        <v>9522</v>
      </c>
      <c r="K64" s="125">
        <f t="shared" si="0"/>
        <v>874.5</v>
      </c>
      <c r="L64" s="105">
        <v>1.0733844468784228</v>
      </c>
      <c r="M64" s="105">
        <v>0.96043121401445553</v>
      </c>
      <c r="N64" s="105">
        <v>0.9726069559864573</v>
      </c>
      <c r="O64" s="105">
        <v>1.073577680525164</v>
      </c>
      <c r="P64" s="105">
        <v>0.87195600942655149</v>
      </c>
      <c r="Q64" s="105">
        <v>0.89287925696594428</v>
      </c>
      <c r="R64" s="47" t="s">
        <v>3289</v>
      </c>
      <c r="S64" s="47" t="s">
        <v>3292</v>
      </c>
      <c r="T64" s="47" t="s">
        <v>3286</v>
      </c>
      <c r="U64" s="47" t="s">
        <v>3286</v>
      </c>
      <c r="V64" s="47" t="s">
        <v>3286</v>
      </c>
      <c r="W64" s="47" t="s">
        <v>3286</v>
      </c>
      <c r="X64" s="47" t="s">
        <v>3286</v>
      </c>
      <c r="Y64" s="47" t="s">
        <v>3286</v>
      </c>
    </row>
    <row r="65" spans="2:25" ht="18.600000000000001" customHeight="1" x14ac:dyDescent="0.45">
      <c r="B65" s="47" t="s">
        <v>8</v>
      </c>
      <c r="C65" s="47" t="s">
        <v>349</v>
      </c>
      <c r="D65" s="47" t="s">
        <v>350</v>
      </c>
      <c r="E65" s="47" t="s">
        <v>55</v>
      </c>
      <c r="F65" s="47" t="s">
        <v>351</v>
      </c>
      <c r="G65" s="50" t="s">
        <v>3239</v>
      </c>
      <c r="H65" s="103">
        <v>396</v>
      </c>
      <c r="I65" s="103">
        <v>443</v>
      </c>
      <c r="J65" s="125">
        <v>457</v>
      </c>
      <c r="K65" s="125">
        <f t="shared" si="0"/>
        <v>39.6</v>
      </c>
      <c r="L65" s="105">
        <v>0.97447795823665895</v>
      </c>
      <c r="M65" s="105">
        <v>0.86614173228346458</v>
      </c>
      <c r="N65" s="105">
        <v>1.0501193317422435</v>
      </c>
      <c r="O65" s="105">
        <v>1.129032258064516</v>
      </c>
      <c r="P65" s="105">
        <v>1.0115606936416184</v>
      </c>
      <c r="Q65" s="105">
        <v>0.88888888888888884</v>
      </c>
      <c r="R65" s="47" t="s">
        <v>3289</v>
      </c>
      <c r="S65" s="47" t="s">
        <v>3292</v>
      </c>
      <c r="T65" s="47" t="s">
        <v>3286</v>
      </c>
      <c r="U65" s="47" t="s">
        <v>3286</v>
      </c>
      <c r="V65" s="47" t="s">
        <v>3286</v>
      </c>
      <c r="W65" s="47" t="s">
        <v>3286</v>
      </c>
      <c r="X65" s="47" t="s">
        <v>3286</v>
      </c>
      <c r="Y65" s="47" t="s">
        <v>3286</v>
      </c>
    </row>
    <row r="66" spans="2:25" ht="18.600000000000001" customHeight="1" x14ac:dyDescent="0.45">
      <c r="B66" s="47" t="s">
        <v>8</v>
      </c>
      <c r="C66" s="47" t="s">
        <v>353</v>
      </c>
      <c r="D66" s="47" t="s">
        <v>354</v>
      </c>
      <c r="E66" s="47" t="s">
        <v>55</v>
      </c>
      <c r="F66" s="47" t="s">
        <v>355</v>
      </c>
      <c r="G66" s="50" t="s">
        <v>3239</v>
      </c>
      <c r="H66" s="103">
        <v>3237</v>
      </c>
      <c r="I66" s="103">
        <v>3462</v>
      </c>
      <c r="J66" s="125">
        <v>3699</v>
      </c>
      <c r="K66" s="125">
        <f t="shared" si="0"/>
        <v>323.70000000000005</v>
      </c>
      <c r="L66" s="105">
        <v>0.95250800426894344</v>
      </c>
      <c r="M66" s="105">
        <v>1.0727496917385944</v>
      </c>
      <c r="N66" s="105">
        <v>0.90634441087613293</v>
      </c>
      <c r="O66" s="105">
        <v>0.84213896894012163</v>
      </c>
      <c r="P66" s="105">
        <v>0.88</v>
      </c>
      <c r="Q66" s="105">
        <v>0.81266806095010458</v>
      </c>
      <c r="R66" s="47" t="s">
        <v>3289</v>
      </c>
      <c r="S66" s="47" t="s">
        <v>3292</v>
      </c>
      <c r="T66" s="47" t="s">
        <v>3286</v>
      </c>
      <c r="U66" s="47" t="s">
        <v>3286</v>
      </c>
      <c r="V66" s="47" t="s">
        <v>3286</v>
      </c>
      <c r="W66" s="47" t="s">
        <v>3286</v>
      </c>
      <c r="X66" s="47" t="s">
        <v>3286</v>
      </c>
      <c r="Y66" s="47" t="s">
        <v>3286</v>
      </c>
    </row>
    <row r="67" spans="2:25" ht="18.600000000000001" customHeight="1" x14ac:dyDescent="0.45">
      <c r="B67" s="47" t="s">
        <v>22</v>
      </c>
      <c r="C67" s="47" t="s">
        <v>356</v>
      </c>
      <c r="D67" s="47" t="s">
        <v>356</v>
      </c>
      <c r="E67" s="47" t="s">
        <v>55</v>
      </c>
      <c r="F67" s="47" t="s">
        <v>357</v>
      </c>
      <c r="G67" s="50" t="s">
        <v>3424</v>
      </c>
      <c r="H67" s="103">
        <v>3236</v>
      </c>
      <c r="I67" s="103">
        <v>2673</v>
      </c>
      <c r="J67" s="125">
        <v>2826</v>
      </c>
      <c r="K67" s="125">
        <f t="shared" si="0"/>
        <v>323.60000000000002</v>
      </c>
      <c r="L67" s="105">
        <v>1.0426929392446633</v>
      </c>
      <c r="M67" s="105">
        <v>1.1177753544165758</v>
      </c>
      <c r="N67" s="105">
        <v>1.3273953649256314</v>
      </c>
      <c r="O67" s="105">
        <v>1.2477954144620811</v>
      </c>
      <c r="P67" s="105">
        <v>0.96525096525096532</v>
      </c>
      <c r="Q67" s="105">
        <v>1.0448328267477203</v>
      </c>
      <c r="R67" s="47" t="s">
        <v>3289</v>
      </c>
      <c r="S67" s="47" t="s">
        <v>3302</v>
      </c>
      <c r="T67" s="47" t="s">
        <v>3286</v>
      </c>
      <c r="U67" s="47" t="s">
        <v>3286</v>
      </c>
      <c r="V67" s="47" t="s">
        <v>3286</v>
      </c>
      <c r="W67" s="47" t="s">
        <v>3286</v>
      </c>
      <c r="X67" s="47" t="s">
        <v>3286</v>
      </c>
      <c r="Y67" s="47" t="s">
        <v>3286</v>
      </c>
    </row>
    <row r="68" spans="2:25" ht="18.600000000000001" customHeight="1" x14ac:dyDescent="0.45">
      <c r="B68" s="47" t="s">
        <v>16</v>
      </c>
      <c r="C68" s="47" t="s">
        <v>360</v>
      </c>
      <c r="D68" s="47" t="s">
        <v>360</v>
      </c>
      <c r="E68" s="47" t="s">
        <v>55</v>
      </c>
      <c r="F68" s="47" t="s">
        <v>361</v>
      </c>
      <c r="G68" s="50" t="s">
        <v>3424</v>
      </c>
      <c r="H68" s="103">
        <v>19934</v>
      </c>
      <c r="I68" s="103">
        <v>12454</v>
      </c>
      <c r="J68" s="125">
        <v>12682</v>
      </c>
      <c r="K68" s="125">
        <f t="shared" si="0"/>
        <v>1993.4</v>
      </c>
      <c r="L68" s="105">
        <v>1.0923766816143499</v>
      </c>
      <c r="M68" s="105">
        <v>1.0118226600985221</v>
      </c>
      <c r="N68" s="105">
        <v>1.1634103019538189</v>
      </c>
      <c r="O68" s="105">
        <v>1.0504634397528321</v>
      </c>
      <c r="P68" s="105">
        <v>1.0773305084745763</v>
      </c>
      <c r="Q68" s="105">
        <v>0.92638623326959846</v>
      </c>
      <c r="R68" s="47" t="s">
        <v>3284</v>
      </c>
      <c r="S68" s="47" t="s">
        <v>3285</v>
      </c>
      <c r="T68" s="47" t="s">
        <v>3286</v>
      </c>
      <c r="U68" s="47" t="s">
        <v>3286</v>
      </c>
      <c r="V68" s="47" t="s">
        <v>3286</v>
      </c>
      <c r="W68" s="47" t="s">
        <v>3286</v>
      </c>
      <c r="X68" s="47" t="s">
        <v>3286</v>
      </c>
      <c r="Y68" s="47" t="s">
        <v>3286</v>
      </c>
    </row>
    <row r="69" spans="2:25" ht="18.600000000000001" customHeight="1" x14ac:dyDescent="0.45">
      <c r="B69" s="47" t="s">
        <v>8</v>
      </c>
      <c r="C69" s="47" t="s">
        <v>364</v>
      </c>
      <c r="D69" s="47" t="s">
        <v>364</v>
      </c>
      <c r="E69" s="47" t="s">
        <v>55</v>
      </c>
      <c r="F69" s="47" t="s">
        <v>365</v>
      </c>
      <c r="G69" s="50" t="s">
        <v>3239</v>
      </c>
      <c r="H69" s="103">
        <v>1606</v>
      </c>
      <c r="I69" s="103">
        <v>4570</v>
      </c>
      <c r="J69" s="125">
        <v>6983</v>
      </c>
      <c r="K69" s="125">
        <f t="shared" ref="K69:K132" si="1">H69*0.1</f>
        <v>160.60000000000002</v>
      </c>
      <c r="L69" s="105">
        <v>1.2840897307386541</v>
      </c>
      <c r="M69" s="105">
        <v>1.1244698649857983</v>
      </c>
      <c r="N69" s="105">
        <v>1.4237355635205098</v>
      </c>
      <c r="O69" s="105">
        <v>1.1733317547969184</v>
      </c>
      <c r="P69" s="105">
        <v>1.2904563583100979</v>
      </c>
      <c r="Q69" s="105">
        <v>1.0168202246318878</v>
      </c>
      <c r="R69" s="47" t="s">
        <v>3289</v>
      </c>
      <c r="S69" s="47" t="s">
        <v>3292</v>
      </c>
      <c r="T69" s="47" t="s">
        <v>3286</v>
      </c>
      <c r="U69" s="47" t="s">
        <v>3286</v>
      </c>
      <c r="V69" s="47" t="s">
        <v>3286</v>
      </c>
      <c r="W69" s="47" t="s">
        <v>3286</v>
      </c>
      <c r="X69" s="47" t="s">
        <v>3286</v>
      </c>
      <c r="Y69" s="47" t="s">
        <v>3286</v>
      </c>
    </row>
    <row r="70" spans="2:25" ht="18.600000000000001" customHeight="1" x14ac:dyDescent="0.45">
      <c r="B70" s="47" t="s">
        <v>8</v>
      </c>
      <c r="C70" s="47" t="s">
        <v>367</v>
      </c>
      <c r="D70" s="47" t="s">
        <v>367</v>
      </c>
      <c r="E70" s="47" t="s">
        <v>55</v>
      </c>
      <c r="F70" s="47" t="s">
        <v>368</v>
      </c>
      <c r="G70" s="50" t="s">
        <v>3239</v>
      </c>
      <c r="H70" s="103">
        <v>80</v>
      </c>
      <c r="I70" s="103">
        <v>250</v>
      </c>
      <c r="J70" s="125">
        <v>412</v>
      </c>
      <c r="K70" s="125">
        <f t="shared" si="1"/>
        <v>8</v>
      </c>
      <c r="L70" s="105">
        <v>1.1413520632133449</v>
      </c>
      <c r="M70" s="105">
        <v>1.3504611330698288</v>
      </c>
      <c r="N70" s="105">
        <v>1.3760179724796406</v>
      </c>
      <c r="O70" s="105">
        <v>1.1099176512710347</v>
      </c>
      <c r="P70" s="105">
        <v>1.3811123553564764</v>
      </c>
      <c r="Q70" s="105">
        <v>1.5435139573070609</v>
      </c>
      <c r="R70" s="47" t="s">
        <v>3289</v>
      </c>
      <c r="S70" s="47" t="s">
        <v>3292</v>
      </c>
      <c r="T70" s="47" t="s">
        <v>3286</v>
      </c>
      <c r="U70" s="47" t="s">
        <v>3286</v>
      </c>
      <c r="V70" s="47" t="s">
        <v>3286</v>
      </c>
      <c r="W70" s="47" t="s">
        <v>3286</v>
      </c>
      <c r="X70" s="47" t="s">
        <v>3286</v>
      </c>
      <c r="Y70" s="47" t="s">
        <v>3286</v>
      </c>
    </row>
    <row r="71" spans="2:25" ht="18.600000000000001" customHeight="1" x14ac:dyDescent="0.45">
      <c r="B71" s="47" t="s">
        <v>8</v>
      </c>
      <c r="C71" s="47" t="s">
        <v>370</v>
      </c>
      <c r="D71" s="47" t="s">
        <v>371</v>
      </c>
      <c r="E71" s="47" t="s">
        <v>55</v>
      </c>
      <c r="F71" s="47" t="s">
        <v>372</v>
      </c>
      <c r="G71" s="50" t="s">
        <v>3239</v>
      </c>
      <c r="H71" s="103">
        <v>1115</v>
      </c>
      <c r="I71" s="103">
        <v>1679</v>
      </c>
      <c r="J71" s="125">
        <v>2222</v>
      </c>
      <c r="K71" s="125">
        <f t="shared" si="1"/>
        <v>111.5</v>
      </c>
      <c r="L71" s="105">
        <v>1.2371721778791334</v>
      </c>
      <c r="M71" s="105">
        <v>1.3071474565357373</v>
      </c>
      <c r="N71" s="105">
        <v>1.3944223107569722</v>
      </c>
      <c r="O71" s="105">
        <v>1.4639639639639641</v>
      </c>
      <c r="P71" s="105">
        <v>1.3379737045630316</v>
      </c>
      <c r="Q71" s="105">
        <v>1.5240240240240241</v>
      </c>
      <c r="R71" s="47" t="s">
        <v>3289</v>
      </c>
      <c r="S71" s="47" t="s">
        <v>3292</v>
      </c>
      <c r="T71" s="47" t="s">
        <v>3286</v>
      </c>
      <c r="U71" s="47" t="s">
        <v>3286</v>
      </c>
      <c r="V71" s="47" t="s">
        <v>3286</v>
      </c>
      <c r="W71" s="47" t="s">
        <v>3286</v>
      </c>
      <c r="X71" s="47" t="s">
        <v>3286</v>
      </c>
      <c r="Y71" s="47" t="s">
        <v>3286</v>
      </c>
    </row>
    <row r="72" spans="2:25" ht="18.600000000000001" customHeight="1" x14ac:dyDescent="0.45">
      <c r="B72" s="47" t="s">
        <v>8</v>
      </c>
      <c r="C72" s="47" t="s">
        <v>375</v>
      </c>
      <c r="D72" s="47" t="s">
        <v>376</v>
      </c>
      <c r="E72" s="47" t="s">
        <v>55</v>
      </c>
      <c r="F72" s="47" t="s">
        <v>377</v>
      </c>
      <c r="G72" s="50" t="s">
        <v>3239</v>
      </c>
      <c r="H72" s="103">
        <v>908</v>
      </c>
      <c r="I72" s="103">
        <v>1309</v>
      </c>
      <c r="J72" s="125">
        <v>1756</v>
      </c>
      <c r="K72" s="125">
        <f t="shared" si="1"/>
        <v>90.800000000000011</v>
      </c>
      <c r="L72" s="105">
        <v>1.179213857428381</v>
      </c>
      <c r="M72" s="105">
        <v>1.0926902788244162</v>
      </c>
      <c r="N72" s="105">
        <v>1.2234042553191489</v>
      </c>
      <c r="O72" s="105">
        <v>1.3181019332161688</v>
      </c>
      <c r="P72" s="105">
        <v>1.2274368231046933</v>
      </c>
      <c r="Q72" s="105">
        <v>1.5202108963093146</v>
      </c>
      <c r="R72" s="47" t="s">
        <v>3289</v>
      </c>
      <c r="S72" s="47" t="s">
        <v>3292</v>
      </c>
      <c r="T72" s="47" t="s">
        <v>3286</v>
      </c>
      <c r="U72" s="47" t="s">
        <v>3286</v>
      </c>
      <c r="V72" s="47" t="s">
        <v>3286</v>
      </c>
      <c r="W72" s="47" t="s">
        <v>3286</v>
      </c>
      <c r="X72" s="47" t="s">
        <v>3286</v>
      </c>
      <c r="Y72" s="47" t="s">
        <v>3286</v>
      </c>
    </row>
    <row r="73" spans="2:25" ht="18.600000000000001" customHeight="1" x14ac:dyDescent="0.45">
      <c r="B73" s="47" t="s">
        <v>8</v>
      </c>
      <c r="C73" s="47" t="s">
        <v>378</v>
      </c>
      <c r="D73" s="47" t="s">
        <v>379</v>
      </c>
      <c r="E73" s="47" t="s">
        <v>55</v>
      </c>
      <c r="F73" s="47" t="s">
        <v>380</v>
      </c>
      <c r="G73" s="50" t="s">
        <v>3239</v>
      </c>
      <c r="H73" s="103">
        <v>139</v>
      </c>
      <c r="I73" s="103">
        <v>271</v>
      </c>
      <c r="J73" s="125">
        <v>413</v>
      </c>
      <c r="K73" s="125">
        <f t="shared" si="1"/>
        <v>13.9</v>
      </c>
      <c r="L73" s="105">
        <v>1.3411078717201168</v>
      </c>
      <c r="M73" s="105">
        <v>0.85526315789473684</v>
      </c>
      <c r="N73" s="105">
        <v>1.0755813953488373</v>
      </c>
      <c r="O73" s="105">
        <v>1.7241379310344827</v>
      </c>
      <c r="P73" s="105">
        <v>1.3043478260869565</v>
      </c>
      <c r="Q73" s="105">
        <v>1.8390804597701149</v>
      </c>
      <c r="R73" s="47" t="s">
        <v>3289</v>
      </c>
      <c r="S73" s="47" t="s">
        <v>3292</v>
      </c>
      <c r="T73" s="47" t="s">
        <v>3286</v>
      </c>
      <c r="U73" s="47" t="s">
        <v>3286</v>
      </c>
      <c r="V73" s="47" t="s">
        <v>3286</v>
      </c>
      <c r="W73" s="47" t="s">
        <v>3286</v>
      </c>
      <c r="X73" s="47" t="s">
        <v>3286</v>
      </c>
      <c r="Y73" s="47" t="s">
        <v>3286</v>
      </c>
    </row>
    <row r="74" spans="2:25" ht="18.600000000000001" customHeight="1" x14ac:dyDescent="0.45">
      <c r="B74" s="47" t="s">
        <v>8</v>
      </c>
      <c r="C74" s="47" t="s">
        <v>381</v>
      </c>
      <c r="D74" s="47" t="s">
        <v>382</v>
      </c>
      <c r="E74" s="47" t="s">
        <v>55</v>
      </c>
      <c r="F74" s="47" t="s">
        <v>383</v>
      </c>
      <c r="G74" s="50" t="s">
        <v>3231</v>
      </c>
      <c r="H74" s="103">
        <v>8755</v>
      </c>
      <c r="I74" s="103">
        <v>7138</v>
      </c>
      <c r="J74" s="125">
        <v>4939</v>
      </c>
      <c r="K74" s="125">
        <f t="shared" si="1"/>
        <v>875.5</v>
      </c>
      <c r="L74" s="105">
        <v>1.16214335421016</v>
      </c>
      <c r="M74" s="105">
        <v>0.95687675427404961</v>
      </c>
      <c r="N74" s="105">
        <v>1.0642160199682325</v>
      </c>
      <c r="O74" s="105">
        <v>1.2011615628299894</v>
      </c>
      <c r="P74" s="105">
        <v>0.90810810810810816</v>
      </c>
      <c r="Q74" s="105">
        <v>1.0121352956364575</v>
      </c>
      <c r="R74" s="47" t="s">
        <v>3289</v>
      </c>
      <c r="S74" s="47" t="s">
        <v>3292</v>
      </c>
      <c r="T74" s="47" t="s">
        <v>3286</v>
      </c>
      <c r="U74" s="47" t="s">
        <v>3286</v>
      </c>
      <c r="V74" s="47" t="s">
        <v>3286</v>
      </c>
      <c r="W74" s="47" t="s">
        <v>3286</v>
      </c>
      <c r="X74" s="47" t="s">
        <v>3286</v>
      </c>
      <c r="Y74" s="47" t="s">
        <v>3286</v>
      </c>
    </row>
    <row r="75" spans="2:25" ht="18.600000000000001" customHeight="1" x14ac:dyDescent="0.45">
      <c r="B75" s="47" t="s">
        <v>16</v>
      </c>
      <c r="C75" s="47" t="s">
        <v>386</v>
      </c>
      <c r="D75" s="47" t="s">
        <v>386</v>
      </c>
      <c r="E75" s="47" t="s">
        <v>55</v>
      </c>
      <c r="F75" s="47" t="s">
        <v>387</v>
      </c>
      <c r="G75" s="50" t="s">
        <v>34</v>
      </c>
      <c r="H75" s="103">
        <v>-109</v>
      </c>
      <c r="I75" s="103">
        <v>0</v>
      </c>
      <c r="J75" s="125">
        <v>0</v>
      </c>
      <c r="K75" s="125">
        <f t="shared" si="1"/>
        <v>-10.9</v>
      </c>
      <c r="L75" s="105">
        <v>0</v>
      </c>
      <c r="M75" s="105">
        <v>0</v>
      </c>
      <c r="N75" s="105">
        <v>0</v>
      </c>
      <c r="O75" s="105">
        <v>0</v>
      </c>
      <c r="P75" s="105">
        <v>0</v>
      </c>
      <c r="Q75" s="105">
        <v>0</v>
      </c>
      <c r="R75" s="47" t="s">
        <v>3284</v>
      </c>
      <c r="S75" s="47" t="s">
        <v>3303</v>
      </c>
      <c r="T75" s="47" t="s">
        <v>3287</v>
      </c>
      <c r="U75" s="47" t="s">
        <v>3287</v>
      </c>
      <c r="V75" s="47" t="s">
        <v>3287</v>
      </c>
      <c r="W75" s="47" t="s">
        <v>3287</v>
      </c>
      <c r="X75" s="47" t="s">
        <v>3287</v>
      </c>
      <c r="Y75" s="47" t="s">
        <v>3287</v>
      </c>
    </row>
    <row r="76" spans="2:25" ht="18.600000000000001" customHeight="1" x14ac:dyDescent="0.45">
      <c r="B76" s="47" t="s">
        <v>16</v>
      </c>
      <c r="C76" s="47" t="s">
        <v>391</v>
      </c>
      <c r="D76" s="47" t="s">
        <v>391</v>
      </c>
      <c r="E76" s="47" t="s">
        <v>55</v>
      </c>
      <c r="F76" s="47" t="s">
        <v>392</v>
      </c>
      <c r="G76" s="50" t="s">
        <v>3424</v>
      </c>
      <c r="H76" s="103">
        <v>30687</v>
      </c>
      <c r="I76" s="103">
        <v>34373</v>
      </c>
      <c r="J76" s="125">
        <v>31462</v>
      </c>
      <c r="K76" s="125">
        <f t="shared" si="1"/>
        <v>3068.7000000000003</v>
      </c>
      <c r="L76" s="105">
        <v>0.92059474849731093</v>
      </c>
      <c r="M76" s="105">
        <v>0.82887700534759357</v>
      </c>
      <c r="N76" s="105">
        <v>0.95032051282051277</v>
      </c>
      <c r="O76" s="105">
        <v>0.86969253294289894</v>
      </c>
      <c r="P76" s="105">
        <v>0.81526898734177211</v>
      </c>
      <c r="Q76" s="105">
        <v>0.854559155990957</v>
      </c>
      <c r="R76" s="47" t="s">
        <v>3284</v>
      </c>
      <c r="S76" s="47" t="s">
        <v>3285</v>
      </c>
      <c r="T76" s="47" t="s">
        <v>3286</v>
      </c>
      <c r="U76" s="47" t="s">
        <v>3286</v>
      </c>
      <c r="V76" s="47" t="s">
        <v>3286</v>
      </c>
      <c r="W76" s="47" t="s">
        <v>3286</v>
      </c>
      <c r="X76" s="47" t="s">
        <v>3286</v>
      </c>
      <c r="Y76" s="47" t="s">
        <v>3286</v>
      </c>
    </row>
    <row r="77" spans="2:25" ht="18.600000000000001" customHeight="1" x14ac:dyDescent="0.45">
      <c r="B77" s="47" t="s">
        <v>16</v>
      </c>
      <c r="C77" s="47" t="s">
        <v>395</v>
      </c>
      <c r="D77" s="47" t="s">
        <v>395</v>
      </c>
      <c r="E77" s="47" t="s">
        <v>55</v>
      </c>
      <c r="F77" s="47" t="s">
        <v>396</v>
      </c>
      <c r="G77" s="50" t="s">
        <v>3424</v>
      </c>
      <c r="H77" s="103">
        <v>10413</v>
      </c>
      <c r="I77" s="103">
        <v>11896</v>
      </c>
      <c r="J77" s="125">
        <v>11698</v>
      </c>
      <c r="K77" s="125">
        <f t="shared" si="1"/>
        <v>1041.3</v>
      </c>
      <c r="L77" s="105">
        <v>1.1568441064638784</v>
      </c>
      <c r="M77" s="105">
        <v>0.85423365487674174</v>
      </c>
      <c r="N77" s="105">
        <v>1.0616570327552985</v>
      </c>
      <c r="O77" s="105">
        <v>1.1144114411441144</v>
      </c>
      <c r="P77" s="105">
        <v>0.97740784780023782</v>
      </c>
      <c r="Q77" s="105">
        <v>0.92638731596828994</v>
      </c>
      <c r="R77" s="47" t="s">
        <v>3284</v>
      </c>
      <c r="S77" s="47" t="s">
        <v>3285</v>
      </c>
      <c r="T77" s="47" t="s">
        <v>3286</v>
      </c>
      <c r="U77" s="47" t="s">
        <v>3286</v>
      </c>
      <c r="V77" s="47" t="s">
        <v>3286</v>
      </c>
      <c r="W77" s="47" t="s">
        <v>3286</v>
      </c>
      <c r="X77" s="47" t="s">
        <v>3286</v>
      </c>
      <c r="Y77" s="47" t="s">
        <v>3286</v>
      </c>
    </row>
    <row r="78" spans="2:25" ht="18.600000000000001" customHeight="1" x14ac:dyDescent="0.45">
      <c r="B78" s="47" t="s">
        <v>16</v>
      </c>
      <c r="C78" s="47" t="s">
        <v>398</v>
      </c>
      <c r="D78" s="47" t="s">
        <v>398</v>
      </c>
      <c r="E78" s="47" t="s">
        <v>55</v>
      </c>
      <c r="F78" s="47" t="s">
        <v>399</v>
      </c>
      <c r="G78" s="50" t="s">
        <v>3239</v>
      </c>
      <c r="H78" s="103">
        <v>38344</v>
      </c>
      <c r="I78" s="103">
        <v>49570</v>
      </c>
      <c r="J78" s="125">
        <v>52574</v>
      </c>
      <c r="K78" s="125">
        <f t="shared" si="1"/>
        <v>3834.4</v>
      </c>
      <c r="L78" s="105">
        <v>1.1831910702560735</v>
      </c>
      <c r="M78" s="105">
        <v>1.0882860665844636</v>
      </c>
      <c r="N78" s="105">
        <v>1.0753880266075388</v>
      </c>
      <c r="O78" s="105">
        <v>0.98151898734177212</v>
      </c>
      <c r="P78" s="105">
        <v>1.1039956212370006</v>
      </c>
      <c r="Q78" s="105">
        <v>1.0179827990617669</v>
      </c>
      <c r="R78" s="47" t="s">
        <v>3284</v>
      </c>
      <c r="S78" s="47" t="s">
        <v>3291</v>
      </c>
      <c r="T78" s="47" t="s">
        <v>3286</v>
      </c>
      <c r="U78" s="47" t="s">
        <v>3286</v>
      </c>
      <c r="V78" s="47" t="s">
        <v>3286</v>
      </c>
      <c r="W78" s="47" t="s">
        <v>3286</v>
      </c>
      <c r="X78" s="47" t="s">
        <v>3286</v>
      </c>
      <c r="Y78" s="47" t="s">
        <v>3286</v>
      </c>
    </row>
    <row r="79" spans="2:25" ht="18.600000000000001" customHeight="1" x14ac:dyDescent="0.45">
      <c r="B79" s="47" t="s">
        <v>16</v>
      </c>
      <c r="C79" s="47" t="s">
        <v>401</v>
      </c>
      <c r="D79" s="47" t="s">
        <v>401</v>
      </c>
      <c r="E79" s="47" t="s">
        <v>55</v>
      </c>
      <c r="F79" s="47" t="s">
        <v>402</v>
      </c>
      <c r="G79" s="50" t="s">
        <v>3239</v>
      </c>
      <c r="H79" s="103">
        <v>20090</v>
      </c>
      <c r="I79" s="103">
        <v>19730</v>
      </c>
      <c r="J79" s="125">
        <v>32430</v>
      </c>
      <c r="K79" s="125">
        <f t="shared" si="1"/>
        <v>2009</v>
      </c>
      <c r="L79" s="105">
        <v>0.80504587155963303</v>
      </c>
      <c r="M79" s="105">
        <v>0.99189189189189186</v>
      </c>
      <c r="N79" s="105">
        <v>0.81395348837209303</v>
      </c>
      <c r="O79" s="105">
        <v>0.16137566137566137</v>
      </c>
      <c r="P79" s="105">
        <v>0.31914893617021278</v>
      </c>
      <c r="Q79" s="105">
        <v>0.28640776699029125</v>
      </c>
      <c r="R79" s="47" t="s">
        <v>3284</v>
      </c>
      <c r="S79" s="47" t="s">
        <v>3285</v>
      </c>
      <c r="T79" s="47" t="s">
        <v>3286</v>
      </c>
      <c r="U79" s="47" t="s">
        <v>3286</v>
      </c>
      <c r="V79" s="47" t="s">
        <v>3286</v>
      </c>
      <c r="W79" s="47" t="s">
        <v>3286</v>
      </c>
      <c r="X79" s="47" t="s">
        <v>3286</v>
      </c>
      <c r="Y79" s="47" t="s">
        <v>3286</v>
      </c>
    </row>
    <row r="80" spans="2:25" ht="18.600000000000001" customHeight="1" x14ac:dyDescent="0.45">
      <c r="B80" s="47" t="s">
        <v>8</v>
      </c>
      <c r="C80" s="47" t="s">
        <v>404</v>
      </c>
      <c r="D80" s="47" t="s">
        <v>405</v>
      </c>
      <c r="E80" s="47" t="s">
        <v>55</v>
      </c>
      <c r="F80" s="47" t="s">
        <v>406</v>
      </c>
      <c r="G80" s="50" t="s">
        <v>3239</v>
      </c>
      <c r="H80" s="103">
        <v>1911</v>
      </c>
      <c r="I80" s="103">
        <v>799</v>
      </c>
      <c r="J80" s="125">
        <v>1089</v>
      </c>
      <c r="K80" s="125">
        <f t="shared" si="1"/>
        <v>191.10000000000002</v>
      </c>
      <c r="L80" s="105">
        <v>1.5059445178335535</v>
      </c>
      <c r="M80" s="105">
        <v>1.746031746031746</v>
      </c>
      <c r="N80" s="105">
        <v>1.413612565445026</v>
      </c>
      <c r="O80" s="105">
        <v>1.3424657534246576</v>
      </c>
      <c r="P80" s="105">
        <v>1.1671469740634004</v>
      </c>
      <c r="Q80" s="105">
        <v>1.303116147308782</v>
      </c>
      <c r="R80" s="47" t="s">
        <v>3289</v>
      </c>
      <c r="S80" s="47" t="s">
        <v>3292</v>
      </c>
      <c r="T80" s="47" t="s">
        <v>3286</v>
      </c>
      <c r="U80" s="47" t="s">
        <v>3286</v>
      </c>
      <c r="V80" s="47" t="s">
        <v>3286</v>
      </c>
      <c r="W80" s="47" t="s">
        <v>3286</v>
      </c>
      <c r="X80" s="47" t="s">
        <v>3286</v>
      </c>
      <c r="Y80" s="47" t="s">
        <v>3286</v>
      </c>
    </row>
    <row r="81" spans="2:25" ht="18.600000000000001" customHeight="1" x14ac:dyDescent="0.45">
      <c r="B81" s="47" t="s">
        <v>8</v>
      </c>
      <c r="C81" s="47" t="s">
        <v>408</v>
      </c>
      <c r="D81" s="47" t="s">
        <v>409</v>
      </c>
      <c r="E81" s="47" t="s">
        <v>55</v>
      </c>
      <c r="F81" s="47" t="s">
        <v>410</v>
      </c>
      <c r="G81" s="50" t="s">
        <v>3424</v>
      </c>
      <c r="H81" s="103">
        <v>31225</v>
      </c>
      <c r="I81" s="103">
        <v>24977</v>
      </c>
      <c r="J81" s="125">
        <v>26750</v>
      </c>
      <c r="K81" s="125">
        <f t="shared" si="1"/>
        <v>3122.5</v>
      </c>
      <c r="L81" s="105">
        <v>1.2794239822763778</v>
      </c>
      <c r="M81" s="105">
        <v>1.2897590051898671</v>
      </c>
      <c r="N81" s="105">
        <v>1.1975548763545429</v>
      </c>
      <c r="O81" s="105">
        <v>1.1341237680724399</v>
      </c>
      <c r="P81" s="105">
        <v>1.0571081409477521</v>
      </c>
      <c r="Q81" s="105">
        <v>1.1209439528023599</v>
      </c>
      <c r="R81" s="47" t="s">
        <v>3289</v>
      </c>
      <c r="S81" s="47" t="s">
        <v>3292</v>
      </c>
      <c r="T81" s="47" t="s">
        <v>3286</v>
      </c>
      <c r="U81" s="47" t="s">
        <v>3286</v>
      </c>
      <c r="V81" s="47" t="s">
        <v>3286</v>
      </c>
      <c r="W81" s="47" t="s">
        <v>3286</v>
      </c>
      <c r="X81" s="47" t="s">
        <v>3286</v>
      </c>
      <c r="Y81" s="47" t="s">
        <v>3286</v>
      </c>
    </row>
    <row r="82" spans="2:25" ht="18.600000000000001" customHeight="1" x14ac:dyDescent="0.45">
      <c r="B82" s="47" t="s">
        <v>8</v>
      </c>
      <c r="C82" s="47" t="s">
        <v>412</v>
      </c>
      <c r="D82" s="47" t="s">
        <v>412</v>
      </c>
      <c r="E82" s="47" t="s">
        <v>55</v>
      </c>
      <c r="F82" s="47" t="s">
        <v>413</v>
      </c>
      <c r="G82" s="50" t="s">
        <v>3231</v>
      </c>
      <c r="H82" s="103">
        <v>66</v>
      </c>
      <c r="I82" s="103">
        <v>-10</v>
      </c>
      <c r="J82" s="125">
        <v>0</v>
      </c>
      <c r="K82" s="125">
        <f t="shared" si="1"/>
        <v>6.6000000000000005</v>
      </c>
      <c r="L82" s="105">
        <v>0</v>
      </c>
      <c r="M82" s="105">
        <v>0</v>
      </c>
      <c r="N82" s="105">
        <v>0</v>
      </c>
      <c r="O82" s="105">
        <v>0</v>
      </c>
      <c r="P82" s="105">
        <v>0</v>
      </c>
      <c r="Q82" s="105">
        <v>0</v>
      </c>
      <c r="R82" s="47" t="s">
        <v>3289</v>
      </c>
      <c r="S82" s="47" t="s">
        <v>3292</v>
      </c>
      <c r="T82" s="47" t="s">
        <v>3287</v>
      </c>
      <c r="U82" s="47" t="s">
        <v>3287</v>
      </c>
      <c r="V82" s="47" t="s">
        <v>3287</v>
      </c>
      <c r="W82" s="47" t="s">
        <v>3287</v>
      </c>
      <c r="X82" s="47" t="s">
        <v>3287</v>
      </c>
      <c r="Y82" s="47" t="s">
        <v>3287</v>
      </c>
    </row>
    <row r="83" spans="2:25" ht="18.600000000000001" customHeight="1" x14ac:dyDescent="0.45">
      <c r="B83" s="47" t="s">
        <v>8</v>
      </c>
      <c r="C83" s="47" t="s">
        <v>422</v>
      </c>
      <c r="D83" s="47" t="s">
        <v>423</v>
      </c>
      <c r="E83" s="47" t="s">
        <v>55</v>
      </c>
      <c r="F83" s="47" t="s">
        <v>424</v>
      </c>
      <c r="G83" s="50" t="s">
        <v>3239</v>
      </c>
      <c r="H83" s="103">
        <v>50152</v>
      </c>
      <c r="I83" s="103">
        <v>57203</v>
      </c>
      <c r="J83" s="125">
        <v>58659</v>
      </c>
      <c r="K83" s="125">
        <f t="shared" si="1"/>
        <v>5015.2000000000007</v>
      </c>
      <c r="L83" s="105">
        <v>0.88477436545622246</v>
      </c>
      <c r="M83" s="105">
        <v>1.1740452388630396</v>
      </c>
      <c r="N83" s="105">
        <v>0.8733301901618733</v>
      </c>
      <c r="O83" s="105">
        <v>1.2146799377329118</v>
      </c>
      <c r="P83" s="105">
        <v>1.1373897100951071</v>
      </c>
      <c r="Q83" s="105">
        <v>1.1348625490896107</v>
      </c>
      <c r="R83" s="47" t="s">
        <v>3289</v>
      </c>
      <c r="S83" s="47" t="s">
        <v>3292</v>
      </c>
      <c r="T83" s="47" t="s">
        <v>3298</v>
      </c>
      <c r="U83" s="47" t="s">
        <v>3298</v>
      </c>
      <c r="V83" s="47" t="s">
        <v>3298</v>
      </c>
      <c r="W83" s="47" t="s">
        <v>3298</v>
      </c>
      <c r="X83" s="47" t="s">
        <v>3298</v>
      </c>
      <c r="Y83" s="47" t="s">
        <v>3298</v>
      </c>
    </row>
    <row r="84" spans="2:25" ht="18.600000000000001" customHeight="1" x14ac:dyDescent="0.45">
      <c r="B84" s="45" t="s">
        <v>16</v>
      </c>
      <c r="C84" s="47" t="s">
        <v>3434</v>
      </c>
      <c r="D84" s="45" t="s">
        <v>3370</v>
      </c>
      <c r="E84" s="45" t="s">
        <v>55</v>
      </c>
      <c r="F84" s="46" t="s">
        <v>426</v>
      </c>
      <c r="G84" s="50" t="s">
        <v>11</v>
      </c>
      <c r="H84" s="106">
        <v>0</v>
      </c>
      <c r="I84" s="106">
        <v>0</v>
      </c>
      <c r="J84" s="124">
        <v>3938</v>
      </c>
      <c r="K84" s="124">
        <f t="shared" si="1"/>
        <v>0</v>
      </c>
      <c r="L84" s="105">
        <v>0</v>
      </c>
      <c r="M84" s="105">
        <v>0</v>
      </c>
      <c r="N84" s="105">
        <v>0.92800000000000005</v>
      </c>
      <c r="O84" s="105">
        <v>0.312</v>
      </c>
      <c r="P84" s="105">
        <v>0.37733333333333335</v>
      </c>
      <c r="Q84" s="105">
        <v>0.41799999999999998</v>
      </c>
      <c r="R84" s="47" t="s">
        <v>3284</v>
      </c>
      <c r="S84" s="47" t="s">
        <v>3285</v>
      </c>
      <c r="T84" s="47" t="s">
        <v>3313</v>
      </c>
      <c r="U84" s="47" t="s">
        <v>3313</v>
      </c>
      <c r="V84" s="47" t="s">
        <v>3313</v>
      </c>
      <c r="W84" s="47" t="s">
        <v>3286</v>
      </c>
      <c r="X84" s="45" t="s">
        <v>3286</v>
      </c>
      <c r="Y84" s="45" t="s">
        <v>3286</v>
      </c>
    </row>
    <row r="85" spans="2:25" ht="18.600000000000001" customHeight="1" x14ac:dyDescent="0.45">
      <c r="B85" s="47" t="s">
        <v>8</v>
      </c>
      <c r="C85" s="47" t="s">
        <v>429</v>
      </c>
      <c r="D85" s="47" t="s">
        <v>429</v>
      </c>
      <c r="E85" s="47" t="s">
        <v>55</v>
      </c>
      <c r="F85" s="47" t="s">
        <v>430</v>
      </c>
      <c r="G85" s="50" t="s">
        <v>3239</v>
      </c>
      <c r="H85" s="103">
        <v>10086</v>
      </c>
      <c r="I85" s="103">
        <v>11386</v>
      </c>
      <c r="J85" s="125">
        <v>13715</v>
      </c>
      <c r="K85" s="125">
        <f t="shared" si="1"/>
        <v>1008.6</v>
      </c>
      <c r="L85" s="105">
        <v>1.0415028396679773</v>
      </c>
      <c r="M85" s="105">
        <v>1.1435433216331057</v>
      </c>
      <c r="N85" s="105">
        <v>1.1310092727669065</v>
      </c>
      <c r="O85" s="105">
        <v>1.1096005438042305</v>
      </c>
      <c r="P85" s="105">
        <v>1.1245331831173979</v>
      </c>
      <c r="Q85" s="105">
        <v>1.4945389988807842</v>
      </c>
      <c r="R85" s="47" t="s">
        <v>3289</v>
      </c>
      <c r="S85" s="47" t="s">
        <v>3294</v>
      </c>
      <c r="T85" s="47" t="s">
        <v>3286</v>
      </c>
      <c r="U85" s="47" t="s">
        <v>3286</v>
      </c>
      <c r="V85" s="47" t="s">
        <v>3286</v>
      </c>
      <c r="W85" s="47" t="s">
        <v>3286</v>
      </c>
      <c r="X85" s="47" t="s">
        <v>3286</v>
      </c>
      <c r="Y85" s="47" t="s">
        <v>3286</v>
      </c>
    </row>
    <row r="86" spans="2:25" ht="18.600000000000001" customHeight="1" x14ac:dyDescent="0.45">
      <c r="B86" s="47" t="s">
        <v>8</v>
      </c>
      <c r="C86" s="47" t="s">
        <v>433</v>
      </c>
      <c r="D86" s="47" t="s">
        <v>433</v>
      </c>
      <c r="E86" s="47" t="s">
        <v>55</v>
      </c>
      <c r="F86" s="47" t="s">
        <v>434</v>
      </c>
      <c r="G86" s="50" t="s">
        <v>3234</v>
      </c>
      <c r="H86" s="103">
        <v>85229</v>
      </c>
      <c r="I86" s="103">
        <v>85378</v>
      </c>
      <c r="J86" s="125">
        <v>91461</v>
      </c>
      <c r="K86" s="125">
        <f t="shared" si="1"/>
        <v>8522.9</v>
      </c>
      <c r="L86" s="105">
        <v>0.95499941949078226</v>
      </c>
      <c r="M86" s="105">
        <v>1.0069450807205294</v>
      </c>
      <c r="N86" s="105">
        <v>1.0246968506545753</v>
      </c>
      <c r="O86" s="105">
        <v>1.0234337909409053</v>
      </c>
      <c r="P86" s="105">
        <v>0.98875683003252246</v>
      </c>
      <c r="Q86" s="105">
        <v>1.3592674586822147</v>
      </c>
      <c r="R86" s="47" t="s">
        <v>3289</v>
      </c>
      <c r="S86" s="47" t="s">
        <v>3294</v>
      </c>
      <c r="T86" s="47" t="s">
        <v>3286</v>
      </c>
      <c r="U86" s="47" t="s">
        <v>3286</v>
      </c>
      <c r="V86" s="47" t="s">
        <v>3286</v>
      </c>
      <c r="W86" s="47" t="s">
        <v>3286</v>
      </c>
      <c r="X86" s="47" t="s">
        <v>3286</v>
      </c>
      <c r="Y86" s="47" t="s">
        <v>3286</v>
      </c>
    </row>
    <row r="87" spans="2:25" ht="18.600000000000001" customHeight="1" x14ac:dyDescent="0.45">
      <c r="B87" s="47" t="s">
        <v>8</v>
      </c>
      <c r="C87" s="47" t="s">
        <v>436</v>
      </c>
      <c r="D87" s="47" t="s">
        <v>436</v>
      </c>
      <c r="E87" s="47" t="s">
        <v>55</v>
      </c>
      <c r="F87" s="47" t="s">
        <v>437</v>
      </c>
      <c r="G87" s="50" t="s">
        <v>3231</v>
      </c>
      <c r="H87" s="103">
        <v>6</v>
      </c>
      <c r="I87" s="103">
        <v>-8</v>
      </c>
      <c r="J87" s="125">
        <v>0</v>
      </c>
      <c r="K87" s="125">
        <f t="shared" si="1"/>
        <v>0.60000000000000009</v>
      </c>
      <c r="L87" s="105">
        <v>0</v>
      </c>
      <c r="M87" s="105">
        <v>0</v>
      </c>
      <c r="N87" s="105">
        <v>0</v>
      </c>
      <c r="O87" s="105">
        <v>0</v>
      </c>
      <c r="P87" s="105">
        <v>0</v>
      </c>
      <c r="Q87" s="105">
        <v>0</v>
      </c>
      <c r="R87" s="47" t="s">
        <v>3289</v>
      </c>
      <c r="S87" s="47" t="s">
        <v>3292</v>
      </c>
      <c r="T87" s="47" t="s">
        <v>3287</v>
      </c>
      <c r="U87" s="47" t="s">
        <v>3287</v>
      </c>
      <c r="V87" s="47" t="s">
        <v>3287</v>
      </c>
      <c r="W87" s="47" t="s">
        <v>3287</v>
      </c>
      <c r="X87" s="47" t="s">
        <v>3287</v>
      </c>
      <c r="Y87" s="47" t="s">
        <v>3287</v>
      </c>
    </row>
    <row r="88" spans="2:25" ht="18.600000000000001" customHeight="1" x14ac:dyDescent="0.45">
      <c r="B88" s="47" t="s">
        <v>22</v>
      </c>
      <c r="C88" s="47" t="s">
        <v>438</v>
      </c>
      <c r="D88" s="47" t="s">
        <v>438</v>
      </c>
      <c r="E88" s="47" t="s">
        <v>55</v>
      </c>
      <c r="F88" s="47" t="s">
        <v>439</v>
      </c>
      <c r="G88" s="50" t="s">
        <v>3231</v>
      </c>
      <c r="H88" s="103">
        <v>75341</v>
      </c>
      <c r="I88" s="103">
        <v>45345</v>
      </c>
      <c r="J88" s="125">
        <v>39236</v>
      </c>
      <c r="K88" s="125">
        <f t="shared" si="1"/>
        <v>7534.1</v>
      </c>
      <c r="L88" s="105">
        <v>0.90596509507684297</v>
      </c>
      <c r="M88" s="105">
        <v>0.91142092663005214</v>
      </c>
      <c r="N88" s="105">
        <v>1.0355140186915888</v>
      </c>
      <c r="O88" s="105">
        <v>1.3595850941221668</v>
      </c>
      <c r="P88" s="105">
        <v>0.75865339023233758</v>
      </c>
      <c r="Q88" s="105">
        <v>0.67575439822905747</v>
      </c>
      <c r="R88" s="47" t="s">
        <v>3289</v>
      </c>
      <c r="S88" s="47" t="s">
        <v>3301</v>
      </c>
      <c r="T88" s="47" t="s">
        <v>3286</v>
      </c>
      <c r="U88" s="47" t="s">
        <v>3286</v>
      </c>
      <c r="V88" s="47" t="s">
        <v>3286</v>
      </c>
      <c r="W88" s="47" t="s">
        <v>3286</v>
      </c>
      <c r="X88" s="47" t="s">
        <v>3286</v>
      </c>
      <c r="Y88" s="47" t="s">
        <v>3286</v>
      </c>
    </row>
    <row r="89" spans="2:25" ht="18.600000000000001" customHeight="1" x14ac:dyDescent="0.45">
      <c r="B89" s="47" t="s">
        <v>16</v>
      </c>
      <c r="C89" s="47" t="s">
        <v>452</v>
      </c>
      <c r="D89" s="47" t="s">
        <v>452</v>
      </c>
      <c r="E89" s="47" t="s">
        <v>55</v>
      </c>
      <c r="F89" s="47" t="s">
        <v>453</v>
      </c>
      <c r="G89" s="50" t="s">
        <v>3231</v>
      </c>
      <c r="H89" s="103">
        <v>7100</v>
      </c>
      <c r="I89" s="103">
        <v>11980</v>
      </c>
      <c r="J89" s="125">
        <v>10670</v>
      </c>
      <c r="K89" s="125">
        <f t="shared" si="1"/>
        <v>710</v>
      </c>
      <c r="L89" s="105">
        <v>0.60747663551401865</v>
      </c>
      <c r="M89" s="105">
        <v>0.89898989898989901</v>
      </c>
      <c r="N89" s="105">
        <v>1.2129032258064516</v>
      </c>
      <c r="O89" s="105">
        <v>0.63513513513513509</v>
      </c>
      <c r="P89" s="105">
        <v>0.3258426966292135</v>
      </c>
      <c r="Q89" s="105">
        <v>0.87878787878787878</v>
      </c>
      <c r="R89" s="47" t="s">
        <v>3284</v>
      </c>
      <c r="S89" s="47" t="s">
        <v>3285</v>
      </c>
      <c r="T89" s="47" t="s">
        <v>3286</v>
      </c>
      <c r="U89" s="47" t="s">
        <v>3286</v>
      </c>
      <c r="V89" s="47" t="s">
        <v>3286</v>
      </c>
      <c r="W89" s="47" t="s">
        <v>3286</v>
      </c>
      <c r="X89" s="47" t="s">
        <v>3286</v>
      </c>
      <c r="Y89" s="47" t="s">
        <v>3286</v>
      </c>
    </row>
    <row r="90" spans="2:25" ht="18.600000000000001" customHeight="1" x14ac:dyDescent="0.45">
      <c r="B90" s="47" t="s">
        <v>16</v>
      </c>
      <c r="C90" s="47" t="s">
        <v>455</v>
      </c>
      <c r="D90" s="47" t="s">
        <v>456</v>
      </c>
      <c r="E90" s="47" t="s">
        <v>55</v>
      </c>
      <c r="F90" s="47" t="s">
        <v>457</v>
      </c>
      <c r="G90" s="50" t="s">
        <v>3239</v>
      </c>
      <c r="H90" s="103">
        <v>35300</v>
      </c>
      <c r="I90" s="103">
        <v>43590</v>
      </c>
      <c r="J90" s="125">
        <v>55860</v>
      </c>
      <c r="K90" s="125">
        <f t="shared" si="1"/>
        <v>3530</v>
      </c>
      <c r="L90" s="105">
        <v>0.77378815080789942</v>
      </c>
      <c r="M90" s="105">
        <v>1.1089494163424125</v>
      </c>
      <c r="N90" s="105">
        <v>0.81693648816936493</v>
      </c>
      <c r="O90" s="105">
        <v>1.054263565891473</v>
      </c>
      <c r="P90" s="105">
        <v>0.49784482758620691</v>
      </c>
      <c r="Q90" s="105">
        <v>0.833984375</v>
      </c>
      <c r="R90" s="47" t="s">
        <v>3284</v>
      </c>
      <c r="S90" s="47" t="s">
        <v>3285</v>
      </c>
      <c r="T90" s="47" t="s">
        <v>3286</v>
      </c>
      <c r="U90" s="47" t="s">
        <v>3286</v>
      </c>
      <c r="V90" s="47" t="s">
        <v>3286</v>
      </c>
      <c r="W90" s="47" t="s">
        <v>3286</v>
      </c>
      <c r="X90" s="47" t="s">
        <v>3286</v>
      </c>
      <c r="Y90" s="47" t="s">
        <v>3286</v>
      </c>
    </row>
    <row r="91" spans="2:25" ht="18.600000000000001" customHeight="1" x14ac:dyDescent="0.45">
      <c r="B91" s="47" t="s">
        <v>16</v>
      </c>
      <c r="C91" s="47" t="s">
        <v>459</v>
      </c>
      <c r="D91" s="47" t="s">
        <v>459</v>
      </c>
      <c r="E91" s="47" t="s">
        <v>55</v>
      </c>
      <c r="F91" s="47" t="s">
        <v>460</v>
      </c>
      <c r="G91" s="50" t="s">
        <v>3239</v>
      </c>
      <c r="H91" s="103">
        <v>7780</v>
      </c>
      <c r="I91" s="103">
        <v>8980</v>
      </c>
      <c r="J91" s="125">
        <v>14450</v>
      </c>
      <c r="K91" s="125">
        <f t="shared" si="1"/>
        <v>778</v>
      </c>
      <c r="L91" s="105">
        <v>0.95199999999999996</v>
      </c>
      <c r="M91" s="105">
        <v>1.2086956521739129</v>
      </c>
      <c r="N91" s="105">
        <v>0.90555555555555556</v>
      </c>
      <c r="O91" s="105">
        <v>1.5116279069767442</v>
      </c>
      <c r="P91" s="105">
        <v>0.85576923076923073</v>
      </c>
      <c r="Q91" s="105">
        <v>0.65217391304347827</v>
      </c>
      <c r="R91" s="47" t="s">
        <v>3284</v>
      </c>
      <c r="S91" s="47" t="s">
        <v>3285</v>
      </c>
      <c r="T91" s="47" t="s">
        <v>3286</v>
      </c>
      <c r="U91" s="47" t="s">
        <v>3286</v>
      </c>
      <c r="V91" s="47" t="s">
        <v>3286</v>
      </c>
      <c r="W91" s="47" t="s">
        <v>3286</v>
      </c>
      <c r="X91" s="47" t="s">
        <v>3286</v>
      </c>
      <c r="Y91" s="47" t="s">
        <v>3286</v>
      </c>
    </row>
    <row r="92" spans="2:25" ht="18.600000000000001" customHeight="1" x14ac:dyDescent="0.45">
      <c r="B92" s="47" t="s">
        <v>16</v>
      </c>
      <c r="C92" s="47" t="s">
        <v>468</v>
      </c>
      <c r="D92" s="47" t="s">
        <v>468</v>
      </c>
      <c r="E92" s="47" t="s">
        <v>55</v>
      </c>
      <c r="F92" s="47" t="s">
        <v>469</v>
      </c>
      <c r="G92" s="50" t="s">
        <v>3239</v>
      </c>
      <c r="H92" s="103">
        <v>5146570</v>
      </c>
      <c r="I92" s="103">
        <v>5537330</v>
      </c>
      <c r="J92" s="125">
        <v>7142210</v>
      </c>
      <c r="K92" s="125">
        <f t="shared" si="1"/>
        <v>514657</v>
      </c>
      <c r="L92" s="105">
        <v>0.92980533146264466</v>
      </c>
      <c r="M92" s="105">
        <v>0.88986135853148474</v>
      </c>
      <c r="N92" s="105">
        <v>0.94253698199583202</v>
      </c>
      <c r="O92" s="105">
        <v>1.1560979392435493</v>
      </c>
      <c r="P92" s="105">
        <v>0.90395752895752901</v>
      </c>
      <c r="Q92" s="105">
        <v>0.91375485764798103</v>
      </c>
      <c r="R92" s="47" t="s">
        <v>3284</v>
      </c>
      <c r="S92" s="47" t="s">
        <v>3285</v>
      </c>
      <c r="T92" s="47" t="s">
        <v>3286</v>
      </c>
      <c r="U92" s="47" t="s">
        <v>3286</v>
      </c>
      <c r="V92" s="47" t="s">
        <v>3286</v>
      </c>
      <c r="W92" s="47" t="s">
        <v>3286</v>
      </c>
      <c r="X92" s="47" t="s">
        <v>3286</v>
      </c>
      <c r="Y92" s="47" t="s">
        <v>3286</v>
      </c>
    </row>
    <row r="93" spans="2:25" ht="18.600000000000001" customHeight="1" x14ac:dyDescent="0.45">
      <c r="B93" s="47" t="s">
        <v>8</v>
      </c>
      <c r="C93" s="47" t="s">
        <v>471</v>
      </c>
      <c r="D93" s="47" t="s">
        <v>472</v>
      </c>
      <c r="E93" s="47" t="s">
        <v>55</v>
      </c>
      <c r="F93" s="47" t="s">
        <v>473</v>
      </c>
      <c r="G93" s="50" t="s">
        <v>3424</v>
      </c>
      <c r="H93" s="103">
        <v>6</v>
      </c>
      <c r="I93" s="103">
        <v>-3</v>
      </c>
      <c r="J93" s="125">
        <v>11</v>
      </c>
      <c r="K93" s="125">
        <f t="shared" si="1"/>
        <v>0.60000000000000009</v>
      </c>
      <c r="L93" s="105">
        <v>4.4444444444444446</v>
      </c>
      <c r="M93" s="105">
        <v>2.2222222222222223</v>
      </c>
      <c r="N93" s="105">
        <v>4.4444444444444446</v>
      </c>
      <c r="O93" s="105">
        <v>2.2222222222222223</v>
      </c>
      <c r="P93" s="105">
        <v>2.2222222222222223</v>
      </c>
      <c r="Q93" s="105">
        <v>2.2222222222222223</v>
      </c>
      <c r="R93" s="47" t="s">
        <v>3289</v>
      </c>
      <c r="S93" s="47" t="s">
        <v>3292</v>
      </c>
      <c r="T93" s="47" t="s">
        <v>3286</v>
      </c>
      <c r="U93" s="47" t="s">
        <v>3286</v>
      </c>
      <c r="V93" s="47" t="s">
        <v>3286</v>
      </c>
      <c r="W93" s="47" t="s">
        <v>3286</v>
      </c>
      <c r="X93" s="47" t="s">
        <v>3286</v>
      </c>
      <c r="Y93" s="47" t="s">
        <v>3286</v>
      </c>
    </row>
    <row r="94" spans="2:25" ht="18.600000000000001" customHeight="1" x14ac:dyDescent="0.45">
      <c r="B94" s="47" t="s">
        <v>8</v>
      </c>
      <c r="C94" s="47" t="s">
        <v>474</v>
      </c>
      <c r="D94" s="47" t="s">
        <v>475</v>
      </c>
      <c r="E94" s="47" t="s">
        <v>55</v>
      </c>
      <c r="F94" s="47" t="s">
        <v>476</v>
      </c>
      <c r="G94" s="50" t="s">
        <v>3239</v>
      </c>
      <c r="H94" s="103">
        <v>204</v>
      </c>
      <c r="I94" s="103">
        <v>131</v>
      </c>
      <c r="J94" s="125">
        <v>145</v>
      </c>
      <c r="K94" s="125">
        <f t="shared" si="1"/>
        <v>20.400000000000002</v>
      </c>
      <c r="L94" s="105">
        <v>1.1494252873563218</v>
      </c>
      <c r="M94" s="105">
        <v>1.064773735581189</v>
      </c>
      <c r="N94" s="105">
        <v>0.98522167487684731</v>
      </c>
      <c r="O94" s="105">
        <v>1.1131725417439704</v>
      </c>
      <c r="P94" s="105">
        <v>1.0351966873706004</v>
      </c>
      <c r="Q94" s="105">
        <v>1.644398766700925</v>
      </c>
      <c r="R94" s="47" t="s">
        <v>3289</v>
      </c>
      <c r="S94" s="47" t="s">
        <v>3292</v>
      </c>
      <c r="T94" s="47" t="s">
        <v>3286</v>
      </c>
      <c r="U94" s="47" t="s">
        <v>3286</v>
      </c>
      <c r="V94" s="47" t="s">
        <v>3286</v>
      </c>
      <c r="W94" s="47" t="s">
        <v>3286</v>
      </c>
      <c r="X94" s="47" t="s">
        <v>3286</v>
      </c>
      <c r="Y94" s="47" t="s">
        <v>3286</v>
      </c>
    </row>
    <row r="95" spans="2:25" ht="18.600000000000001" customHeight="1" x14ac:dyDescent="0.45">
      <c r="B95" s="47" t="s">
        <v>8</v>
      </c>
      <c r="C95" s="47" t="s">
        <v>479</v>
      </c>
      <c r="D95" s="47" t="s">
        <v>480</v>
      </c>
      <c r="E95" s="47" t="s">
        <v>55</v>
      </c>
      <c r="F95" s="47" t="s">
        <v>481</v>
      </c>
      <c r="G95" s="50" t="s">
        <v>3231</v>
      </c>
      <c r="H95" s="103">
        <v>58</v>
      </c>
      <c r="I95" s="103">
        <v>-6</v>
      </c>
      <c r="J95" s="125">
        <v>20</v>
      </c>
      <c r="K95" s="125">
        <f t="shared" si="1"/>
        <v>5.8000000000000007</v>
      </c>
      <c r="L95" s="105">
        <v>4.3956043956043951</v>
      </c>
      <c r="M95" s="105">
        <v>1.2987012987012987</v>
      </c>
      <c r="N95" s="105">
        <v>3.2967032967032965</v>
      </c>
      <c r="O95" s="105">
        <v>3.8961038961038961</v>
      </c>
      <c r="P95" s="105">
        <v>1.4285714285714286</v>
      </c>
      <c r="Q95" s="105">
        <v>1.2987012987012987</v>
      </c>
      <c r="R95" s="47" t="s">
        <v>3289</v>
      </c>
      <c r="S95" s="47" t="s">
        <v>3292</v>
      </c>
      <c r="T95" s="47" t="s">
        <v>3286</v>
      </c>
      <c r="U95" s="47" t="s">
        <v>3286</v>
      </c>
      <c r="V95" s="47" t="s">
        <v>3286</v>
      </c>
      <c r="W95" s="47" t="s">
        <v>3286</v>
      </c>
      <c r="X95" s="47" t="s">
        <v>3286</v>
      </c>
      <c r="Y95" s="47" t="s">
        <v>3286</v>
      </c>
    </row>
    <row r="96" spans="2:25" ht="18.600000000000001" customHeight="1" x14ac:dyDescent="0.45">
      <c r="B96" s="47" t="s">
        <v>8</v>
      </c>
      <c r="C96" s="47" t="s">
        <v>482</v>
      </c>
      <c r="D96" s="47" t="s">
        <v>483</v>
      </c>
      <c r="E96" s="47" t="s">
        <v>55</v>
      </c>
      <c r="F96" s="47" t="s">
        <v>484</v>
      </c>
      <c r="G96" s="50" t="s">
        <v>3231</v>
      </c>
      <c r="H96" s="103">
        <v>49</v>
      </c>
      <c r="I96" s="103">
        <v>43</v>
      </c>
      <c r="J96" s="125">
        <v>38</v>
      </c>
      <c r="K96" s="125">
        <f t="shared" si="1"/>
        <v>4.9000000000000004</v>
      </c>
      <c r="L96" s="105">
        <v>1.0810810810810809</v>
      </c>
      <c r="M96" s="105">
        <v>1.1764705882352942</v>
      </c>
      <c r="N96" s="105">
        <v>0</v>
      </c>
      <c r="O96" s="105">
        <v>1.5151515151515151</v>
      </c>
      <c r="P96" s="105">
        <v>0.34482758620689657</v>
      </c>
      <c r="Q96" s="105">
        <v>1.0344827586206897</v>
      </c>
      <c r="R96" s="47" t="s">
        <v>3289</v>
      </c>
      <c r="S96" s="47" t="s">
        <v>3290</v>
      </c>
      <c r="T96" s="47" t="s">
        <v>3286</v>
      </c>
      <c r="U96" s="47" t="s">
        <v>3286</v>
      </c>
      <c r="V96" s="47" t="s">
        <v>3286</v>
      </c>
      <c r="W96" s="47" t="s">
        <v>3286</v>
      </c>
      <c r="X96" s="47" t="s">
        <v>3286</v>
      </c>
      <c r="Y96" s="47" t="s">
        <v>3286</v>
      </c>
    </row>
    <row r="97" spans="2:25" ht="18.600000000000001" customHeight="1" x14ac:dyDescent="0.45">
      <c r="B97" s="47" t="s">
        <v>22</v>
      </c>
      <c r="C97" s="47" t="s">
        <v>485</v>
      </c>
      <c r="D97" s="47" t="s">
        <v>485</v>
      </c>
      <c r="E97" s="47" t="s">
        <v>55</v>
      </c>
      <c r="F97" s="47" t="s">
        <v>486</v>
      </c>
      <c r="G97" s="50" t="s">
        <v>3231</v>
      </c>
      <c r="H97" s="103">
        <v>3826</v>
      </c>
      <c r="I97" s="103">
        <v>3488</v>
      </c>
      <c r="J97" s="125">
        <v>3136</v>
      </c>
      <c r="K97" s="125">
        <f t="shared" si="1"/>
        <v>382.6</v>
      </c>
      <c r="L97" s="105">
        <v>0.88009497427779981</v>
      </c>
      <c r="M97" s="105">
        <v>0.89262635487928876</v>
      </c>
      <c r="N97" s="105">
        <v>0.86396845645367037</v>
      </c>
      <c r="O97" s="105">
        <v>0.86271640124015492</v>
      </c>
      <c r="P97" s="105">
        <v>0.82674078825457908</v>
      </c>
      <c r="Q97" s="105">
        <v>0.80038975501113585</v>
      </c>
      <c r="R97" s="47" t="s">
        <v>3289</v>
      </c>
      <c r="S97" s="47" t="s">
        <v>3301</v>
      </c>
      <c r="T97" s="47" t="s">
        <v>3286</v>
      </c>
      <c r="U97" s="47" t="s">
        <v>3286</v>
      </c>
      <c r="V97" s="47" t="s">
        <v>3286</v>
      </c>
      <c r="W97" s="47" t="s">
        <v>3286</v>
      </c>
      <c r="X97" s="47" t="s">
        <v>3286</v>
      </c>
      <c r="Y97" s="47" t="s">
        <v>3286</v>
      </c>
    </row>
    <row r="98" spans="2:25" ht="18.600000000000001" customHeight="1" x14ac:dyDescent="0.45">
      <c r="B98" s="47" t="s">
        <v>8</v>
      </c>
      <c r="C98" s="47" t="s">
        <v>487</v>
      </c>
      <c r="D98" s="47" t="s">
        <v>488</v>
      </c>
      <c r="E98" s="47" t="s">
        <v>55</v>
      </c>
      <c r="F98" s="47" t="s">
        <v>489</v>
      </c>
      <c r="G98" s="50" t="s">
        <v>3239</v>
      </c>
      <c r="H98" s="103">
        <v>35</v>
      </c>
      <c r="I98" s="103">
        <v>51</v>
      </c>
      <c r="J98" s="125">
        <v>518</v>
      </c>
      <c r="K98" s="125">
        <f t="shared" si="1"/>
        <v>3.5</v>
      </c>
      <c r="L98" s="105">
        <v>1.2253829321663019</v>
      </c>
      <c r="M98" s="105">
        <v>1.2</v>
      </c>
      <c r="N98" s="105">
        <v>1.2555066079295154</v>
      </c>
      <c r="O98" s="105">
        <v>1.2977099236641223</v>
      </c>
      <c r="P98" s="105">
        <v>1.4438502673796791</v>
      </c>
      <c r="Q98" s="105">
        <v>1.1369509043927648</v>
      </c>
      <c r="R98" s="47" t="s">
        <v>3289</v>
      </c>
      <c r="S98" s="47" t="s">
        <v>3292</v>
      </c>
      <c r="T98" s="47" t="s">
        <v>3286</v>
      </c>
      <c r="U98" s="47" t="s">
        <v>3286</v>
      </c>
      <c r="V98" s="47" t="s">
        <v>3286</v>
      </c>
      <c r="W98" s="47" t="s">
        <v>3286</v>
      </c>
      <c r="X98" s="47" t="s">
        <v>3286</v>
      </c>
      <c r="Y98" s="47" t="s">
        <v>3286</v>
      </c>
    </row>
    <row r="99" spans="2:25" ht="18.600000000000001" customHeight="1" x14ac:dyDescent="0.45">
      <c r="B99" s="47" t="s">
        <v>8</v>
      </c>
      <c r="C99" s="47" t="s">
        <v>490</v>
      </c>
      <c r="D99" s="47" t="s">
        <v>491</v>
      </c>
      <c r="E99" s="47" t="s">
        <v>55</v>
      </c>
      <c r="F99" s="47" t="s">
        <v>492</v>
      </c>
      <c r="G99" s="50" t="s">
        <v>3239</v>
      </c>
      <c r="H99" s="103">
        <v>211</v>
      </c>
      <c r="I99" s="103">
        <v>683</v>
      </c>
      <c r="J99" s="125">
        <v>1420</v>
      </c>
      <c r="K99" s="125">
        <f t="shared" si="1"/>
        <v>21.1</v>
      </c>
      <c r="L99" s="105">
        <v>1.2717219589257505</v>
      </c>
      <c r="M99" s="105">
        <v>1.1722272317403066</v>
      </c>
      <c r="N99" s="105">
        <v>1.2092283214001591</v>
      </c>
      <c r="O99" s="105">
        <v>1.2683823529411764</v>
      </c>
      <c r="P99" s="105">
        <v>1.1003861003861004</v>
      </c>
      <c r="Q99" s="105">
        <v>1.0644257703081232</v>
      </c>
      <c r="R99" s="47" t="s">
        <v>3289</v>
      </c>
      <c r="S99" s="47" t="s">
        <v>3292</v>
      </c>
      <c r="T99" s="47" t="s">
        <v>3286</v>
      </c>
      <c r="U99" s="47" t="s">
        <v>3286</v>
      </c>
      <c r="V99" s="47" t="s">
        <v>3286</v>
      </c>
      <c r="W99" s="47" t="s">
        <v>3286</v>
      </c>
      <c r="X99" s="47" t="s">
        <v>3286</v>
      </c>
      <c r="Y99" s="47" t="s">
        <v>3286</v>
      </c>
    </row>
    <row r="100" spans="2:25" ht="18.600000000000001" customHeight="1" x14ac:dyDescent="0.45">
      <c r="B100" s="47" t="s">
        <v>8</v>
      </c>
      <c r="C100" s="47" t="s">
        <v>493</v>
      </c>
      <c r="D100" s="47" t="s">
        <v>494</v>
      </c>
      <c r="E100" s="47" t="s">
        <v>55</v>
      </c>
      <c r="F100" s="47" t="s">
        <v>495</v>
      </c>
      <c r="G100" s="50" t="s">
        <v>3424</v>
      </c>
      <c r="H100" s="103">
        <v>16</v>
      </c>
      <c r="I100" s="103">
        <v>-1</v>
      </c>
      <c r="J100" s="125">
        <v>110</v>
      </c>
      <c r="K100" s="125">
        <f t="shared" si="1"/>
        <v>1.6</v>
      </c>
      <c r="L100" s="105">
        <v>1.6666666666666665</v>
      </c>
      <c r="M100" s="105">
        <v>1.9047619047619049</v>
      </c>
      <c r="N100" s="105">
        <v>1.9444444444444444</v>
      </c>
      <c r="O100" s="105">
        <v>2.258064516129032</v>
      </c>
      <c r="P100" s="105">
        <v>1.3559322033898304</v>
      </c>
      <c r="Q100" s="105">
        <v>1.9672131147540985</v>
      </c>
      <c r="R100" s="47" t="s">
        <v>3289</v>
      </c>
      <c r="S100" s="47" t="s">
        <v>3292</v>
      </c>
      <c r="T100" s="47" t="s">
        <v>3286</v>
      </c>
      <c r="U100" s="47" t="s">
        <v>3286</v>
      </c>
      <c r="V100" s="47" t="s">
        <v>3286</v>
      </c>
      <c r="W100" s="47" t="s">
        <v>3286</v>
      </c>
      <c r="X100" s="47" t="s">
        <v>3286</v>
      </c>
      <c r="Y100" s="47" t="s">
        <v>3286</v>
      </c>
    </row>
    <row r="101" spans="2:25" ht="18.600000000000001" customHeight="1" x14ac:dyDescent="0.45">
      <c r="B101" s="47" t="s">
        <v>8</v>
      </c>
      <c r="C101" s="47" t="s">
        <v>497</v>
      </c>
      <c r="D101" s="47" t="s">
        <v>498</v>
      </c>
      <c r="E101" s="47" t="s">
        <v>55</v>
      </c>
      <c r="F101" s="47" t="s">
        <v>499</v>
      </c>
      <c r="G101" s="50" t="s">
        <v>3231</v>
      </c>
      <c r="H101" s="103">
        <v>138</v>
      </c>
      <c r="I101" s="103">
        <v>-7</v>
      </c>
      <c r="J101" s="125">
        <v>57</v>
      </c>
      <c r="K101" s="125">
        <f t="shared" si="1"/>
        <v>13.8</v>
      </c>
      <c r="L101" s="105">
        <v>0.84745762711864403</v>
      </c>
      <c r="M101" s="105">
        <v>1.6279069767441861</v>
      </c>
      <c r="N101" s="105">
        <v>1.0344827586206897</v>
      </c>
      <c r="O101" s="105">
        <v>1.2195121951219514</v>
      </c>
      <c r="P101" s="105">
        <v>1.0204081632653061</v>
      </c>
      <c r="Q101" s="105">
        <v>0.98039215686274517</v>
      </c>
      <c r="R101" s="47" t="s">
        <v>3289</v>
      </c>
      <c r="S101" s="47" t="s">
        <v>3292</v>
      </c>
      <c r="T101" s="47" t="s">
        <v>3286</v>
      </c>
      <c r="U101" s="47" t="s">
        <v>3286</v>
      </c>
      <c r="V101" s="47" t="s">
        <v>3286</v>
      </c>
      <c r="W101" s="47" t="s">
        <v>3286</v>
      </c>
      <c r="X101" s="47" t="s">
        <v>3286</v>
      </c>
      <c r="Y101" s="47" t="s">
        <v>3286</v>
      </c>
    </row>
    <row r="102" spans="2:25" ht="18.600000000000001" customHeight="1" x14ac:dyDescent="0.45">
      <c r="B102" s="47" t="s">
        <v>8</v>
      </c>
      <c r="C102" s="47" t="s">
        <v>500</v>
      </c>
      <c r="D102" s="47" t="s">
        <v>501</v>
      </c>
      <c r="E102" s="47" t="s">
        <v>55</v>
      </c>
      <c r="F102" s="47" t="s">
        <v>502</v>
      </c>
      <c r="G102" s="50" t="s">
        <v>3234</v>
      </c>
      <c r="H102" s="103">
        <v>240</v>
      </c>
      <c r="I102" s="103">
        <v>246</v>
      </c>
      <c r="J102" s="125">
        <v>248</v>
      </c>
      <c r="K102" s="125">
        <f t="shared" si="1"/>
        <v>24</v>
      </c>
      <c r="L102" s="105">
        <v>0.96153846153846145</v>
      </c>
      <c r="M102" s="105">
        <v>1.1855670103092784</v>
      </c>
      <c r="N102" s="105">
        <v>1.0747663551401869</v>
      </c>
      <c r="O102" s="105">
        <v>1.1052631578947369</v>
      </c>
      <c r="P102" s="105">
        <v>1.0674157303370786</v>
      </c>
      <c r="Q102" s="105">
        <v>1.0582010582010584</v>
      </c>
      <c r="R102" s="47" t="s">
        <v>3289</v>
      </c>
      <c r="S102" s="47" t="s">
        <v>3292</v>
      </c>
      <c r="T102" s="47" t="s">
        <v>3286</v>
      </c>
      <c r="U102" s="47" t="s">
        <v>3286</v>
      </c>
      <c r="V102" s="47" t="s">
        <v>3286</v>
      </c>
      <c r="W102" s="47" t="s">
        <v>3286</v>
      </c>
      <c r="X102" s="47" t="s">
        <v>3286</v>
      </c>
      <c r="Y102" s="47" t="s">
        <v>3286</v>
      </c>
    </row>
    <row r="103" spans="2:25" ht="18.600000000000001" customHeight="1" x14ac:dyDescent="0.45">
      <c r="B103" s="47" t="s">
        <v>8</v>
      </c>
      <c r="C103" s="47" t="s">
        <v>503</v>
      </c>
      <c r="D103" s="47" t="s">
        <v>504</v>
      </c>
      <c r="E103" s="47" t="s">
        <v>55</v>
      </c>
      <c r="F103" s="47" t="s">
        <v>505</v>
      </c>
      <c r="G103" s="50" t="s">
        <v>3239</v>
      </c>
      <c r="H103" s="103">
        <v>410</v>
      </c>
      <c r="I103" s="103">
        <v>482</v>
      </c>
      <c r="J103" s="125">
        <v>565</v>
      </c>
      <c r="K103" s="125">
        <f t="shared" si="1"/>
        <v>41</v>
      </c>
      <c r="L103" s="105">
        <v>0.92250922509225086</v>
      </c>
      <c r="M103" s="105">
        <v>0.91089108910891092</v>
      </c>
      <c r="N103" s="105">
        <v>0.80645161290322587</v>
      </c>
      <c r="O103" s="105">
        <v>1.0931174089068827</v>
      </c>
      <c r="P103" s="105">
        <v>0.90712742980561556</v>
      </c>
      <c r="Q103" s="105">
        <v>0.75050709939148075</v>
      </c>
      <c r="R103" s="47" t="s">
        <v>3289</v>
      </c>
      <c r="S103" s="47" t="s">
        <v>3292</v>
      </c>
      <c r="T103" s="47" t="s">
        <v>3286</v>
      </c>
      <c r="U103" s="47" t="s">
        <v>3286</v>
      </c>
      <c r="V103" s="47" t="s">
        <v>3286</v>
      </c>
      <c r="W103" s="47" t="s">
        <v>3286</v>
      </c>
      <c r="X103" s="47" t="s">
        <v>3286</v>
      </c>
      <c r="Y103" s="47" t="s">
        <v>3286</v>
      </c>
    </row>
    <row r="104" spans="2:25" ht="18.600000000000001" customHeight="1" x14ac:dyDescent="0.45">
      <c r="B104" s="47" t="s">
        <v>8</v>
      </c>
      <c r="C104" s="47" t="s">
        <v>506</v>
      </c>
      <c r="D104" s="47" t="s">
        <v>507</v>
      </c>
      <c r="E104" s="47" t="s">
        <v>55</v>
      </c>
      <c r="F104" s="47" t="s">
        <v>508</v>
      </c>
      <c r="G104" s="50" t="s">
        <v>3231</v>
      </c>
      <c r="H104" s="103">
        <v>44</v>
      </c>
      <c r="I104" s="103">
        <v>76</v>
      </c>
      <c r="J104" s="125">
        <v>63</v>
      </c>
      <c r="K104" s="125">
        <f t="shared" si="1"/>
        <v>4.4000000000000004</v>
      </c>
      <c r="L104" s="105">
        <v>1.0169491525423728</v>
      </c>
      <c r="M104" s="105">
        <v>0.90909090909090906</v>
      </c>
      <c r="N104" s="105">
        <v>1</v>
      </c>
      <c r="O104" s="105">
        <v>1.3207547169811322</v>
      </c>
      <c r="P104" s="105">
        <v>1</v>
      </c>
      <c r="Q104" s="105">
        <v>0.94339622641509435</v>
      </c>
      <c r="R104" s="47" t="s">
        <v>3289</v>
      </c>
      <c r="S104" s="47" t="s">
        <v>3292</v>
      </c>
      <c r="T104" s="47" t="s">
        <v>3286</v>
      </c>
      <c r="U104" s="47" t="s">
        <v>3286</v>
      </c>
      <c r="V104" s="47" t="s">
        <v>3286</v>
      </c>
      <c r="W104" s="47" t="s">
        <v>3286</v>
      </c>
      <c r="X104" s="47" t="s">
        <v>3286</v>
      </c>
      <c r="Y104" s="47" t="s">
        <v>3286</v>
      </c>
    </row>
    <row r="105" spans="2:25" ht="18.600000000000001" customHeight="1" x14ac:dyDescent="0.45">
      <c r="B105" s="47" t="s">
        <v>8</v>
      </c>
      <c r="C105" s="47" t="s">
        <v>509</v>
      </c>
      <c r="D105" s="47" t="s">
        <v>510</v>
      </c>
      <c r="E105" s="47" t="s">
        <v>55</v>
      </c>
      <c r="F105" s="47" t="s">
        <v>511</v>
      </c>
      <c r="G105" s="50" t="s">
        <v>3231</v>
      </c>
      <c r="H105" s="103">
        <v>243</v>
      </c>
      <c r="I105" s="103">
        <v>210</v>
      </c>
      <c r="J105" s="125">
        <v>189</v>
      </c>
      <c r="K105" s="125">
        <f t="shared" si="1"/>
        <v>24.3</v>
      </c>
      <c r="L105" s="105">
        <v>0.95238095238095233</v>
      </c>
      <c r="M105" s="105">
        <v>1.0828025477707006</v>
      </c>
      <c r="N105" s="105">
        <v>1.0404624277456647</v>
      </c>
      <c r="O105" s="105">
        <v>1.1111111111111112</v>
      </c>
      <c r="P105" s="105">
        <v>0.97222222222222221</v>
      </c>
      <c r="Q105" s="105">
        <v>0.78431372549019607</v>
      </c>
      <c r="R105" s="47" t="s">
        <v>3289</v>
      </c>
      <c r="S105" s="47" t="s">
        <v>3292</v>
      </c>
      <c r="T105" s="47" t="s">
        <v>3286</v>
      </c>
      <c r="U105" s="47" t="s">
        <v>3286</v>
      </c>
      <c r="V105" s="47" t="s">
        <v>3286</v>
      </c>
      <c r="W105" s="47" t="s">
        <v>3286</v>
      </c>
      <c r="X105" s="47" t="s">
        <v>3286</v>
      </c>
      <c r="Y105" s="47" t="s">
        <v>3286</v>
      </c>
    </row>
    <row r="106" spans="2:25" ht="18.600000000000001" customHeight="1" x14ac:dyDescent="0.45">
      <c r="B106" s="47" t="s">
        <v>8</v>
      </c>
      <c r="C106" s="47" t="s">
        <v>512</v>
      </c>
      <c r="D106" s="47" t="s">
        <v>513</v>
      </c>
      <c r="E106" s="47" t="s">
        <v>55</v>
      </c>
      <c r="F106" s="47" t="s">
        <v>514</v>
      </c>
      <c r="G106" s="50" t="s">
        <v>3247</v>
      </c>
      <c r="H106" s="103">
        <v>596</v>
      </c>
      <c r="I106" s="103">
        <v>690</v>
      </c>
      <c r="J106" s="125">
        <v>701</v>
      </c>
      <c r="K106" s="125">
        <f t="shared" si="1"/>
        <v>59.6</v>
      </c>
      <c r="L106" s="105">
        <v>1.1855670103092784</v>
      </c>
      <c r="M106" s="105">
        <v>0.93971631205673756</v>
      </c>
      <c r="N106" s="105">
        <v>1.2359550561797754</v>
      </c>
      <c r="O106" s="105">
        <v>1.3028169014084507</v>
      </c>
      <c r="P106" s="105">
        <v>0.92476489028213171</v>
      </c>
      <c r="Q106" s="105">
        <v>0.79046424090338763</v>
      </c>
      <c r="R106" s="47" t="s">
        <v>3289</v>
      </c>
      <c r="S106" s="47" t="s">
        <v>3292</v>
      </c>
      <c r="T106" s="47" t="s">
        <v>3286</v>
      </c>
      <c r="U106" s="47" t="s">
        <v>3286</v>
      </c>
      <c r="V106" s="47" t="s">
        <v>3286</v>
      </c>
      <c r="W106" s="47" t="s">
        <v>3286</v>
      </c>
      <c r="X106" s="47" t="s">
        <v>3286</v>
      </c>
      <c r="Y106" s="47" t="s">
        <v>3286</v>
      </c>
    </row>
    <row r="107" spans="2:25" ht="18.600000000000001" customHeight="1" x14ac:dyDescent="0.45">
      <c r="B107" s="47" t="s">
        <v>8</v>
      </c>
      <c r="C107" s="47" t="s">
        <v>515</v>
      </c>
      <c r="D107" s="47" t="s">
        <v>516</v>
      </c>
      <c r="E107" s="47" t="s">
        <v>55</v>
      </c>
      <c r="F107" s="47" t="s">
        <v>517</v>
      </c>
      <c r="G107" s="50" t="s">
        <v>3247</v>
      </c>
      <c r="H107" s="103">
        <v>55858</v>
      </c>
      <c r="I107" s="103">
        <v>27907</v>
      </c>
      <c r="J107" s="125">
        <v>49909</v>
      </c>
      <c r="K107" s="125">
        <f t="shared" si="1"/>
        <v>5585.8</v>
      </c>
      <c r="L107" s="105">
        <v>0.92688365913835646</v>
      </c>
      <c r="M107" s="105">
        <v>0.88516987599556407</v>
      </c>
      <c r="N107" s="105">
        <v>0.93068121341138899</v>
      </c>
      <c r="O107" s="105">
        <v>1.032443663097331</v>
      </c>
      <c r="P107" s="105">
        <v>0.94544116294047287</v>
      </c>
      <c r="Q107" s="105">
        <v>0.76335299201018814</v>
      </c>
      <c r="R107" s="47" t="s">
        <v>3289</v>
      </c>
      <c r="S107" s="47" t="s">
        <v>3292</v>
      </c>
      <c r="T107" s="47" t="s">
        <v>3286</v>
      </c>
      <c r="U107" s="47" t="s">
        <v>3286</v>
      </c>
      <c r="V107" s="47" t="s">
        <v>3286</v>
      </c>
      <c r="W107" s="47" t="s">
        <v>3286</v>
      </c>
      <c r="X107" s="47" t="s">
        <v>3286</v>
      </c>
      <c r="Y107" s="47" t="s">
        <v>3286</v>
      </c>
    </row>
    <row r="108" spans="2:25" ht="18.600000000000001" customHeight="1" x14ac:dyDescent="0.45">
      <c r="B108" s="47" t="s">
        <v>8</v>
      </c>
      <c r="C108" s="47" t="s">
        <v>518</v>
      </c>
      <c r="D108" s="47" t="s">
        <v>518</v>
      </c>
      <c r="E108" s="47" t="s">
        <v>55</v>
      </c>
      <c r="F108" s="47" t="s">
        <v>519</v>
      </c>
      <c r="G108" s="50" t="s">
        <v>3234</v>
      </c>
      <c r="H108" s="103">
        <v>745</v>
      </c>
      <c r="I108" s="103">
        <v>769</v>
      </c>
      <c r="J108" s="125">
        <v>785</v>
      </c>
      <c r="K108" s="125">
        <f t="shared" si="1"/>
        <v>74.5</v>
      </c>
      <c r="L108" s="105">
        <v>1.1338857392062798</v>
      </c>
      <c r="M108" s="105">
        <v>1.1354798568984288</v>
      </c>
      <c r="N108" s="105">
        <v>1.2055365381753238</v>
      </c>
      <c r="O108" s="105">
        <v>1.0823812387251954</v>
      </c>
      <c r="P108" s="105">
        <v>0.85216746943312338</v>
      </c>
      <c r="Q108" s="105">
        <v>1.0998918139199423</v>
      </c>
      <c r="R108" s="47" t="s">
        <v>3289</v>
      </c>
      <c r="S108" s="47" t="s">
        <v>3304</v>
      </c>
      <c r="T108" s="47" t="s">
        <v>3286</v>
      </c>
      <c r="U108" s="47" t="s">
        <v>3286</v>
      </c>
      <c r="V108" s="47" t="s">
        <v>3286</v>
      </c>
      <c r="W108" s="47" t="s">
        <v>3286</v>
      </c>
      <c r="X108" s="47" t="s">
        <v>3286</v>
      </c>
      <c r="Y108" s="47" t="s">
        <v>3286</v>
      </c>
    </row>
    <row r="109" spans="2:25" ht="18.600000000000001" customHeight="1" x14ac:dyDescent="0.45">
      <c r="B109" s="47" t="s">
        <v>8</v>
      </c>
      <c r="C109" s="47" t="s">
        <v>528</v>
      </c>
      <c r="D109" s="47" t="s">
        <v>528</v>
      </c>
      <c r="E109" s="47" t="s">
        <v>55</v>
      </c>
      <c r="F109" s="47" t="s">
        <v>529</v>
      </c>
      <c r="G109" s="50" t="s">
        <v>3231</v>
      </c>
      <c r="H109" s="103">
        <v>3568</v>
      </c>
      <c r="I109" s="103">
        <v>4622</v>
      </c>
      <c r="J109" s="125">
        <v>3475</v>
      </c>
      <c r="K109" s="125">
        <f t="shared" si="1"/>
        <v>356.8</v>
      </c>
      <c r="L109" s="105">
        <v>0.861368438160247</v>
      </c>
      <c r="M109" s="105">
        <v>0.90952074495330915</v>
      </c>
      <c r="N109" s="105">
        <v>1.0174643243521713</v>
      </c>
      <c r="O109" s="105">
        <v>0.64114558682707234</v>
      </c>
      <c r="P109" s="105">
        <v>0.73422368504335711</v>
      </c>
      <c r="Q109" s="105">
        <v>0.78699576554490747</v>
      </c>
      <c r="R109" s="47" t="s">
        <v>3289</v>
      </c>
      <c r="S109" s="47" t="s">
        <v>3292</v>
      </c>
      <c r="T109" s="47" t="s">
        <v>3293</v>
      </c>
      <c r="U109" s="47" t="s">
        <v>3293</v>
      </c>
      <c r="V109" s="47" t="s">
        <v>3293</v>
      </c>
      <c r="W109" s="47" t="s">
        <v>3293</v>
      </c>
      <c r="X109" s="47" t="s">
        <v>3286</v>
      </c>
      <c r="Y109" s="47" t="s">
        <v>3286</v>
      </c>
    </row>
    <row r="110" spans="2:25" ht="18.600000000000001" customHeight="1" x14ac:dyDescent="0.45">
      <c r="B110" s="47" t="s">
        <v>8</v>
      </c>
      <c r="C110" s="47" t="s">
        <v>532</v>
      </c>
      <c r="D110" s="47" t="s">
        <v>533</v>
      </c>
      <c r="E110" s="47" t="s">
        <v>55</v>
      </c>
      <c r="F110" s="47" t="s">
        <v>534</v>
      </c>
      <c r="G110" s="50" t="s">
        <v>3239</v>
      </c>
      <c r="H110" s="103">
        <v>40426</v>
      </c>
      <c r="I110" s="103">
        <v>42648</v>
      </c>
      <c r="J110" s="125">
        <v>49934</v>
      </c>
      <c r="K110" s="125">
        <f t="shared" si="1"/>
        <v>4042.6000000000004</v>
      </c>
      <c r="L110" s="105">
        <v>1.1231723058041856</v>
      </c>
      <c r="M110" s="105">
        <v>1.102368049884938</v>
      </c>
      <c r="N110" s="105">
        <v>1.1499174807083277</v>
      </c>
      <c r="O110" s="105">
        <v>1.0181389754792469</v>
      </c>
      <c r="P110" s="105">
        <v>0.96547860420446052</v>
      </c>
      <c r="Q110" s="105">
        <v>1.0478003494406343</v>
      </c>
      <c r="R110" s="47" t="s">
        <v>3289</v>
      </c>
      <c r="S110" s="47" t="s">
        <v>3292</v>
      </c>
      <c r="T110" s="47" t="s">
        <v>3286</v>
      </c>
      <c r="U110" s="47" t="s">
        <v>3286</v>
      </c>
      <c r="V110" s="47" t="s">
        <v>3286</v>
      </c>
      <c r="W110" s="47" t="s">
        <v>3286</v>
      </c>
      <c r="X110" s="47" t="s">
        <v>3286</v>
      </c>
      <c r="Y110" s="47" t="s">
        <v>3286</v>
      </c>
    </row>
    <row r="111" spans="2:25" ht="18.600000000000001" customHeight="1" x14ac:dyDescent="0.45">
      <c r="B111" s="47" t="s">
        <v>8</v>
      </c>
      <c r="C111" s="47" t="s">
        <v>535</v>
      </c>
      <c r="D111" s="47" t="s">
        <v>536</v>
      </c>
      <c r="E111" s="47" t="s">
        <v>55</v>
      </c>
      <c r="F111" s="47" t="s">
        <v>537</v>
      </c>
      <c r="G111" s="50" t="s">
        <v>3231</v>
      </c>
      <c r="H111" s="103">
        <v>76</v>
      </c>
      <c r="I111" s="103">
        <v>7</v>
      </c>
      <c r="J111" s="125">
        <v>-28</v>
      </c>
      <c r="K111" s="125">
        <f t="shared" si="1"/>
        <v>7.6000000000000005</v>
      </c>
      <c r="L111" s="105">
        <v>0</v>
      </c>
      <c r="M111" s="105">
        <v>0</v>
      </c>
      <c r="N111" s="105">
        <v>0</v>
      </c>
      <c r="O111" s="105">
        <v>0</v>
      </c>
      <c r="P111" s="105">
        <v>0</v>
      </c>
      <c r="Q111" s="105">
        <v>0</v>
      </c>
      <c r="R111" s="47" t="s">
        <v>3289</v>
      </c>
      <c r="S111" s="47" t="s">
        <v>3292</v>
      </c>
      <c r="T111" s="47" t="s">
        <v>3287</v>
      </c>
      <c r="U111" s="47" t="s">
        <v>3287</v>
      </c>
      <c r="V111" s="47" t="s">
        <v>3287</v>
      </c>
      <c r="W111" s="47" t="s">
        <v>3287</v>
      </c>
      <c r="X111" s="47" t="s">
        <v>3287</v>
      </c>
      <c r="Y111" s="47" t="s">
        <v>3287</v>
      </c>
    </row>
    <row r="112" spans="2:25" ht="18.600000000000001" customHeight="1" x14ac:dyDescent="0.45">
      <c r="B112" s="47" t="s">
        <v>8</v>
      </c>
      <c r="C112" s="47" t="s">
        <v>539</v>
      </c>
      <c r="D112" s="47" t="s">
        <v>539</v>
      </c>
      <c r="E112" s="47" t="s">
        <v>55</v>
      </c>
      <c r="F112" s="47" t="s">
        <v>540</v>
      </c>
      <c r="G112" s="50" t="s">
        <v>3239</v>
      </c>
      <c r="H112" s="103">
        <v>26517</v>
      </c>
      <c r="I112" s="103">
        <v>35215</v>
      </c>
      <c r="J112" s="125">
        <v>61457</v>
      </c>
      <c r="K112" s="125">
        <f t="shared" si="1"/>
        <v>2651.7000000000003</v>
      </c>
      <c r="L112" s="105">
        <v>1.0773302150967783</v>
      </c>
      <c r="M112" s="105">
        <v>1.0372448289847234</v>
      </c>
      <c r="N112" s="105">
        <v>1.0423257417874867</v>
      </c>
      <c r="O112" s="105">
        <v>0.91877325805209809</v>
      </c>
      <c r="P112" s="105">
        <v>0.91715366105190788</v>
      </c>
      <c r="Q112" s="105">
        <v>0.95346647504831761</v>
      </c>
      <c r="R112" s="47" t="s">
        <v>3289</v>
      </c>
      <c r="S112" s="47" t="s">
        <v>3292</v>
      </c>
      <c r="T112" s="47" t="s">
        <v>3286</v>
      </c>
      <c r="U112" s="47" t="s">
        <v>3286</v>
      </c>
      <c r="V112" s="47" t="s">
        <v>3286</v>
      </c>
      <c r="W112" s="47" t="s">
        <v>3286</v>
      </c>
      <c r="X112" s="47" t="s">
        <v>3286</v>
      </c>
      <c r="Y112" s="47" t="s">
        <v>3286</v>
      </c>
    </row>
    <row r="113" spans="2:25" ht="18.600000000000001" customHeight="1" x14ac:dyDescent="0.45">
      <c r="B113" s="47" t="s">
        <v>16</v>
      </c>
      <c r="C113" s="47" t="s">
        <v>542</v>
      </c>
      <c r="D113" s="47" t="s">
        <v>542</v>
      </c>
      <c r="E113" s="47" t="s">
        <v>55</v>
      </c>
      <c r="F113" s="47" t="s">
        <v>543</v>
      </c>
      <c r="G113" s="50" t="s">
        <v>3231</v>
      </c>
      <c r="H113" s="103">
        <v>505300</v>
      </c>
      <c r="I113" s="103">
        <v>505100</v>
      </c>
      <c r="J113" s="125">
        <v>497250</v>
      </c>
      <c r="K113" s="125">
        <f t="shared" si="1"/>
        <v>50530</v>
      </c>
      <c r="L113" s="105">
        <v>1.0815602836879432</v>
      </c>
      <c r="M113" s="105">
        <v>1.0505548705302097</v>
      </c>
      <c r="N113" s="105">
        <v>1.1529619805481874</v>
      </c>
      <c r="O113" s="105">
        <v>1.0159489633173844</v>
      </c>
      <c r="P113" s="105">
        <v>0.96070460704607041</v>
      </c>
      <c r="Q113" s="105">
        <v>0.83442838370565042</v>
      </c>
      <c r="R113" s="47" t="s">
        <v>3284</v>
      </c>
      <c r="S113" s="47" t="s">
        <v>3285</v>
      </c>
      <c r="T113" s="47" t="s">
        <v>3286</v>
      </c>
      <c r="U113" s="47" t="s">
        <v>3286</v>
      </c>
      <c r="V113" s="47" t="s">
        <v>3286</v>
      </c>
      <c r="W113" s="47" t="s">
        <v>3286</v>
      </c>
      <c r="X113" s="47" t="s">
        <v>3286</v>
      </c>
      <c r="Y113" s="47" t="s">
        <v>3286</v>
      </c>
    </row>
    <row r="114" spans="2:25" ht="18.600000000000001" customHeight="1" x14ac:dyDescent="0.45">
      <c r="B114" s="47" t="s">
        <v>16</v>
      </c>
      <c r="C114" s="47" t="s">
        <v>545</v>
      </c>
      <c r="D114" s="47" t="s">
        <v>545</v>
      </c>
      <c r="E114" s="47" t="s">
        <v>55</v>
      </c>
      <c r="F114" s="47" t="s">
        <v>546</v>
      </c>
      <c r="G114" s="50" t="s">
        <v>3231</v>
      </c>
      <c r="H114" s="103">
        <v>1149450</v>
      </c>
      <c r="I114" s="103">
        <v>1146100</v>
      </c>
      <c r="J114" s="125">
        <v>1142350</v>
      </c>
      <c r="K114" s="125">
        <f t="shared" si="1"/>
        <v>114945</v>
      </c>
      <c r="L114" s="105">
        <v>0.98362333674513813</v>
      </c>
      <c r="M114" s="105">
        <v>1.0245464247598719</v>
      </c>
      <c r="N114" s="105">
        <v>1.1477794793261868</v>
      </c>
      <c r="O114" s="105">
        <v>1</v>
      </c>
      <c r="P114" s="105">
        <v>0.93309859154929575</v>
      </c>
      <c r="Q114" s="105">
        <v>0.88345650938032971</v>
      </c>
      <c r="R114" s="47" t="s">
        <v>3284</v>
      </c>
      <c r="S114" s="47" t="s">
        <v>3285</v>
      </c>
      <c r="T114" s="47" t="s">
        <v>3286</v>
      </c>
      <c r="U114" s="47" t="s">
        <v>3286</v>
      </c>
      <c r="V114" s="47" t="s">
        <v>3286</v>
      </c>
      <c r="W114" s="47" t="s">
        <v>3286</v>
      </c>
      <c r="X114" s="47" t="s">
        <v>3286</v>
      </c>
      <c r="Y114" s="47" t="s">
        <v>3286</v>
      </c>
    </row>
    <row r="115" spans="2:25" ht="18.600000000000001" customHeight="1" x14ac:dyDescent="0.45">
      <c r="B115" s="47" t="s">
        <v>8</v>
      </c>
      <c r="C115" s="47" t="s">
        <v>555</v>
      </c>
      <c r="D115" s="47" t="s">
        <v>555</v>
      </c>
      <c r="E115" s="47" t="s">
        <v>55</v>
      </c>
      <c r="F115" s="47" t="s">
        <v>556</v>
      </c>
      <c r="G115" s="50" t="s">
        <v>3239</v>
      </c>
      <c r="H115" s="103">
        <v>5490</v>
      </c>
      <c r="I115" s="103">
        <v>168</v>
      </c>
      <c r="J115" s="125">
        <v>422</v>
      </c>
      <c r="K115" s="125">
        <f t="shared" si="1"/>
        <v>549</v>
      </c>
      <c r="L115" s="105">
        <v>2.1794871794871797</v>
      </c>
      <c r="M115" s="105">
        <v>2.7027027027027026</v>
      </c>
      <c r="N115" s="105">
        <v>0.907258064516129</v>
      </c>
      <c r="O115" s="105">
        <v>1.4657210401891254</v>
      </c>
      <c r="P115" s="105">
        <v>1.36</v>
      </c>
      <c r="Q115" s="105">
        <v>1.0280373831775702</v>
      </c>
      <c r="R115" s="47" t="s">
        <v>3289</v>
      </c>
      <c r="S115" s="47" t="s">
        <v>3292</v>
      </c>
      <c r="T115" s="47" t="s">
        <v>3298</v>
      </c>
      <c r="U115" s="47" t="s">
        <v>3298</v>
      </c>
      <c r="V115" s="47" t="s">
        <v>3298</v>
      </c>
      <c r="W115" s="47" t="s">
        <v>3298</v>
      </c>
      <c r="X115" s="47" t="s">
        <v>3298</v>
      </c>
      <c r="Y115" s="47" t="s">
        <v>3298</v>
      </c>
    </row>
    <row r="116" spans="2:25" ht="18.600000000000001" customHeight="1" x14ac:dyDescent="0.45">
      <c r="B116" s="47" t="s">
        <v>8</v>
      </c>
      <c r="C116" s="47" t="s">
        <v>557</v>
      </c>
      <c r="D116" s="47" t="s">
        <v>558</v>
      </c>
      <c r="E116" s="47" t="s">
        <v>55</v>
      </c>
      <c r="F116" s="47" t="s">
        <v>3305</v>
      </c>
      <c r="G116" s="50" t="s">
        <v>3231</v>
      </c>
      <c r="H116" s="103">
        <v>40852</v>
      </c>
      <c r="I116" s="103">
        <v>1865</v>
      </c>
      <c r="J116" s="125">
        <v>521</v>
      </c>
      <c r="K116" s="125">
        <f t="shared" si="1"/>
        <v>4085.2000000000003</v>
      </c>
      <c r="L116" s="105">
        <v>0.62479871175523349</v>
      </c>
      <c r="M116" s="105">
        <v>0.38818275506698724</v>
      </c>
      <c r="N116" s="105">
        <v>0.18873668188736681</v>
      </c>
      <c r="O116" s="105">
        <v>0.17124509454156261</v>
      </c>
      <c r="P116" s="105">
        <v>0.24549290372075183</v>
      </c>
      <c r="Q116" s="105">
        <v>0.14221073044602459</v>
      </c>
      <c r="R116" s="47" t="s">
        <v>3289</v>
      </c>
      <c r="S116" s="47" t="s">
        <v>3292</v>
      </c>
      <c r="T116" s="47" t="s">
        <v>3298</v>
      </c>
      <c r="U116" s="47" t="s">
        <v>3298</v>
      </c>
      <c r="V116" s="47" t="s">
        <v>3298</v>
      </c>
      <c r="W116" s="47" t="s">
        <v>3298</v>
      </c>
      <c r="X116" s="47" t="s">
        <v>3298</v>
      </c>
      <c r="Y116" s="47" t="s">
        <v>3298</v>
      </c>
    </row>
    <row r="117" spans="2:25" ht="18.600000000000001" customHeight="1" x14ac:dyDescent="0.45">
      <c r="B117" s="47" t="s">
        <v>16</v>
      </c>
      <c r="C117" s="47" t="s">
        <v>561</v>
      </c>
      <c r="D117" s="47" t="s">
        <v>562</v>
      </c>
      <c r="E117" s="47" t="s">
        <v>55</v>
      </c>
      <c r="F117" s="47" t="s">
        <v>563</v>
      </c>
      <c r="G117" s="50" t="s">
        <v>3231</v>
      </c>
      <c r="H117" s="103">
        <v>748350</v>
      </c>
      <c r="I117" s="103">
        <v>727450</v>
      </c>
      <c r="J117" s="125">
        <v>720900</v>
      </c>
      <c r="K117" s="125">
        <f t="shared" si="1"/>
        <v>74835</v>
      </c>
      <c r="L117" s="105">
        <v>0.95776892430278882</v>
      </c>
      <c r="M117" s="105">
        <v>0.96554621848739497</v>
      </c>
      <c r="N117" s="105">
        <v>0.90657022302591928</v>
      </c>
      <c r="O117" s="105">
        <v>1.2076923076923076</v>
      </c>
      <c r="P117" s="105">
        <v>0.98040961709706143</v>
      </c>
      <c r="Q117" s="105">
        <v>0.80834752981260649</v>
      </c>
      <c r="R117" s="47" t="s">
        <v>3284</v>
      </c>
      <c r="S117" s="47" t="s">
        <v>3285</v>
      </c>
      <c r="T117" s="47" t="s">
        <v>3293</v>
      </c>
      <c r="U117" s="47" t="s">
        <v>3293</v>
      </c>
      <c r="V117" s="47" t="s">
        <v>3293</v>
      </c>
      <c r="W117" s="47" t="s">
        <v>3293</v>
      </c>
      <c r="X117" s="47" t="s">
        <v>3293</v>
      </c>
      <c r="Y117" s="47" t="s">
        <v>3293</v>
      </c>
    </row>
    <row r="118" spans="2:25" ht="18.600000000000001" customHeight="1" x14ac:dyDescent="0.45">
      <c r="B118" s="47" t="s">
        <v>16</v>
      </c>
      <c r="C118" s="47" t="s">
        <v>565</v>
      </c>
      <c r="D118" s="47" t="s">
        <v>566</v>
      </c>
      <c r="E118" s="47" t="s">
        <v>55</v>
      </c>
      <c r="F118" s="47" t="s">
        <v>567</v>
      </c>
      <c r="G118" s="50" t="s">
        <v>30</v>
      </c>
      <c r="H118" s="103">
        <v>162850</v>
      </c>
      <c r="I118" s="103">
        <v>0</v>
      </c>
      <c r="J118" s="125">
        <v>93000</v>
      </c>
      <c r="K118" s="125">
        <f t="shared" si="1"/>
        <v>16285</v>
      </c>
      <c r="L118" s="105">
        <v>0</v>
      </c>
      <c r="M118" s="105">
        <v>0.96842105263157896</v>
      </c>
      <c r="N118" s="105">
        <v>0.87901701323251413</v>
      </c>
      <c r="O118" s="105">
        <v>1.2517241379310344</v>
      </c>
      <c r="P118" s="105">
        <v>0.98882681564245811</v>
      </c>
      <c r="Q118" s="105">
        <v>0.82887700534759357</v>
      </c>
      <c r="R118" s="47" t="s">
        <v>3284</v>
      </c>
      <c r="S118" s="47" t="s">
        <v>3303</v>
      </c>
      <c r="T118" s="47" t="s">
        <v>3293</v>
      </c>
      <c r="U118" s="47" t="s">
        <v>3293</v>
      </c>
      <c r="V118" s="47" t="s">
        <v>3293</v>
      </c>
      <c r="W118" s="47" t="s">
        <v>3293</v>
      </c>
      <c r="X118" s="47" t="s">
        <v>3293</v>
      </c>
      <c r="Y118" s="47" t="s">
        <v>3293</v>
      </c>
    </row>
    <row r="119" spans="2:25" ht="18.600000000000001" customHeight="1" x14ac:dyDescent="0.45">
      <c r="B119" s="47" t="s">
        <v>16</v>
      </c>
      <c r="C119" s="47" t="s">
        <v>569</v>
      </c>
      <c r="D119" s="47" t="s">
        <v>570</v>
      </c>
      <c r="E119" s="47" t="s">
        <v>55</v>
      </c>
      <c r="F119" s="47" t="s">
        <v>571</v>
      </c>
      <c r="G119" s="50" t="s">
        <v>3234</v>
      </c>
      <c r="H119" s="103">
        <v>1006050</v>
      </c>
      <c r="I119" s="103">
        <v>973700</v>
      </c>
      <c r="J119" s="125">
        <v>1031250</v>
      </c>
      <c r="K119" s="125">
        <f t="shared" si="1"/>
        <v>100605</v>
      </c>
      <c r="L119" s="105">
        <v>0.96908442330558864</v>
      </c>
      <c r="M119" s="105">
        <v>1.0865203761755486</v>
      </c>
      <c r="N119" s="105">
        <v>0.99055330634278005</v>
      </c>
      <c r="O119" s="105">
        <v>1.2795081967213116</v>
      </c>
      <c r="P119" s="105">
        <v>1.0465116279069768</v>
      </c>
      <c r="Q119" s="105">
        <v>0.87476160203432929</v>
      </c>
      <c r="R119" s="47" t="s">
        <v>3284</v>
      </c>
      <c r="S119" s="47" t="s">
        <v>3285</v>
      </c>
      <c r="T119" s="47" t="s">
        <v>3293</v>
      </c>
      <c r="U119" s="47" t="s">
        <v>3293</v>
      </c>
      <c r="V119" s="47" t="s">
        <v>3293</v>
      </c>
      <c r="W119" s="47" t="s">
        <v>3293</v>
      </c>
      <c r="X119" s="47" t="s">
        <v>3293</v>
      </c>
      <c r="Y119" s="47" t="s">
        <v>3293</v>
      </c>
    </row>
    <row r="120" spans="2:25" ht="18.600000000000001" customHeight="1" x14ac:dyDescent="0.45">
      <c r="B120" s="47" t="s">
        <v>16</v>
      </c>
      <c r="C120" s="47" t="s">
        <v>573</v>
      </c>
      <c r="D120" s="47" t="s">
        <v>573</v>
      </c>
      <c r="E120" s="47" t="s">
        <v>55</v>
      </c>
      <c r="F120" s="47" t="s">
        <v>574</v>
      </c>
      <c r="G120" s="50" t="s">
        <v>3231</v>
      </c>
      <c r="H120" s="103">
        <v>22676</v>
      </c>
      <c r="I120" s="103">
        <v>19774</v>
      </c>
      <c r="J120" s="125">
        <v>18920</v>
      </c>
      <c r="K120" s="125">
        <f t="shared" si="1"/>
        <v>2267.6</v>
      </c>
      <c r="L120" s="105">
        <v>1.0048727666486195</v>
      </c>
      <c r="M120" s="105">
        <v>1.0301697045883091</v>
      </c>
      <c r="N120" s="105">
        <v>1.1434355118565644</v>
      </c>
      <c r="O120" s="105">
        <v>0.75591098748261476</v>
      </c>
      <c r="P120" s="105">
        <v>1.0419243986254296</v>
      </c>
      <c r="Q120" s="105">
        <v>0.89917695473251025</v>
      </c>
      <c r="R120" s="47" t="s">
        <v>3284</v>
      </c>
      <c r="S120" s="47" t="s">
        <v>3285</v>
      </c>
      <c r="T120" s="47" t="s">
        <v>3286</v>
      </c>
      <c r="U120" s="47" t="s">
        <v>3286</v>
      </c>
      <c r="V120" s="47" t="s">
        <v>3286</v>
      </c>
      <c r="W120" s="47" t="s">
        <v>3286</v>
      </c>
      <c r="X120" s="47" t="s">
        <v>3286</v>
      </c>
      <c r="Y120" s="47" t="s">
        <v>3286</v>
      </c>
    </row>
    <row r="121" spans="2:25" ht="18.600000000000001" customHeight="1" x14ac:dyDescent="0.45">
      <c r="B121" s="47" t="s">
        <v>16</v>
      </c>
      <c r="C121" s="47" t="s">
        <v>577</v>
      </c>
      <c r="D121" s="47" t="s">
        <v>578</v>
      </c>
      <c r="E121" s="47" t="s">
        <v>55</v>
      </c>
      <c r="F121" s="47" t="s">
        <v>579</v>
      </c>
      <c r="G121" s="50" t="s">
        <v>3231</v>
      </c>
      <c r="H121" s="103">
        <v>33374</v>
      </c>
      <c r="I121" s="103">
        <v>29446</v>
      </c>
      <c r="J121" s="125">
        <v>28752</v>
      </c>
      <c r="K121" s="125">
        <f t="shared" si="1"/>
        <v>3337.4</v>
      </c>
      <c r="L121" s="105">
        <v>1.0547845142439738</v>
      </c>
      <c r="M121" s="105">
        <v>0.98516320474777452</v>
      </c>
      <c r="N121" s="105">
        <v>1.314742589703588</v>
      </c>
      <c r="O121" s="105">
        <v>0.73111215391834816</v>
      </c>
      <c r="P121" s="105">
        <v>0.98376623376623373</v>
      </c>
      <c r="Q121" s="105">
        <v>1.022211938917168</v>
      </c>
      <c r="R121" s="47" t="s">
        <v>3284</v>
      </c>
      <c r="S121" s="47" t="s">
        <v>3285</v>
      </c>
      <c r="T121" s="47" t="s">
        <v>3286</v>
      </c>
      <c r="U121" s="47" t="s">
        <v>3286</v>
      </c>
      <c r="V121" s="47" t="s">
        <v>3286</v>
      </c>
      <c r="W121" s="47" t="s">
        <v>3286</v>
      </c>
      <c r="X121" s="47" t="s">
        <v>3286</v>
      </c>
      <c r="Y121" s="47" t="s">
        <v>3286</v>
      </c>
    </row>
    <row r="122" spans="2:25" ht="18.600000000000001" customHeight="1" x14ac:dyDescent="0.45">
      <c r="B122" s="47" t="s">
        <v>16</v>
      </c>
      <c r="C122" s="47" t="s">
        <v>582</v>
      </c>
      <c r="D122" s="47" t="s">
        <v>582</v>
      </c>
      <c r="E122" s="47" t="s">
        <v>55</v>
      </c>
      <c r="F122" s="47" t="s">
        <v>583</v>
      </c>
      <c r="G122" s="50" t="s">
        <v>3231</v>
      </c>
      <c r="H122" s="103">
        <v>16919</v>
      </c>
      <c r="I122" s="103">
        <v>16724</v>
      </c>
      <c r="J122" s="125">
        <v>15947</v>
      </c>
      <c r="K122" s="125">
        <f t="shared" si="1"/>
        <v>1691.9</v>
      </c>
      <c r="L122" s="105">
        <v>0.93854033290653005</v>
      </c>
      <c r="M122" s="105">
        <v>0.94725111441307575</v>
      </c>
      <c r="N122" s="105">
        <v>1.250341997264022</v>
      </c>
      <c r="O122" s="105">
        <v>0.66036184210526316</v>
      </c>
      <c r="P122" s="105">
        <v>1.148780487804878</v>
      </c>
      <c r="Q122" s="105">
        <v>1.0413961038961039</v>
      </c>
      <c r="R122" s="47" t="s">
        <v>3284</v>
      </c>
      <c r="S122" s="47" t="s">
        <v>3285</v>
      </c>
      <c r="T122" s="47" t="s">
        <v>3286</v>
      </c>
      <c r="U122" s="47" t="s">
        <v>3286</v>
      </c>
      <c r="V122" s="47" t="s">
        <v>3286</v>
      </c>
      <c r="W122" s="47" t="s">
        <v>3286</v>
      </c>
      <c r="X122" s="47" t="s">
        <v>3286</v>
      </c>
      <c r="Y122" s="47" t="s">
        <v>3286</v>
      </c>
    </row>
    <row r="123" spans="2:25" ht="18.600000000000001" customHeight="1" x14ac:dyDescent="0.45">
      <c r="B123" s="47" t="s">
        <v>8</v>
      </c>
      <c r="C123" s="47" t="s">
        <v>585</v>
      </c>
      <c r="D123" s="47" t="s">
        <v>585</v>
      </c>
      <c r="E123" s="47" t="s">
        <v>55</v>
      </c>
      <c r="F123" s="47" t="s">
        <v>586</v>
      </c>
      <c r="G123" s="50" t="s">
        <v>3239</v>
      </c>
      <c r="H123" s="103">
        <v>118</v>
      </c>
      <c r="I123" s="103">
        <v>8</v>
      </c>
      <c r="J123" s="125">
        <v>76</v>
      </c>
      <c r="K123" s="125">
        <f t="shared" si="1"/>
        <v>11.8</v>
      </c>
      <c r="L123" s="105">
        <v>2.6315789473684212</v>
      </c>
      <c r="M123" s="105">
        <v>2.1621621621621618</v>
      </c>
      <c r="N123" s="105">
        <v>2.5641025641025643</v>
      </c>
      <c r="O123" s="105">
        <v>2.8947368421052633</v>
      </c>
      <c r="P123" s="105">
        <v>2.2857142857142856</v>
      </c>
      <c r="Q123" s="105">
        <v>1.8181818181818183</v>
      </c>
      <c r="R123" s="47" t="s">
        <v>3289</v>
      </c>
      <c r="S123" s="47" t="s">
        <v>3292</v>
      </c>
      <c r="T123" s="47" t="s">
        <v>3286</v>
      </c>
      <c r="U123" s="47" t="s">
        <v>3286</v>
      </c>
      <c r="V123" s="47" t="s">
        <v>3286</v>
      </c>
      <c r="W123" s="47" t="s">
        <v>3286</v>
      </c>
      <c r="X123" s="47" t="s">
        <v>3286</v>
      </c>
      <c r="Y123" s="47" t="s">
        <v>3286</v>
      </c>
    </row>
    <row r="124" spans="2:25" ht="18.600000000000001" customHeight="1" x14ac:dyDescent="0.45">
      <c r="B124" s="47" t="s">
        <v>8</v>
      </c>
      <c r="C124" s="47" t="s">
        <v>587</v>
      </c>
      <c r="D124" s="47" t="s">
        <v>587</v>
      </c>
      <c r="E124" s="47" t="s">
        <v>55</v>
      </c>
      <c r="F124" s="47" t="s">
        <v>588</v>
      </c>
      <c r="G124" s="50" t="s">
        <v>3239</v>
      </c>
      <c r="H124" s="103">
        <v>16</v>
      </c>
      <c r="I124" s="103">
        <v>4</v>
      </c>
      <c r="J124" s="125">
        <v>24</v>
      </c>
      <c r="K124" s="125">
        <f t="shared" si="1"/>
        <v>1.6</v>
      </c>
      <c r="L124" s="105">
        <v>1.875</v>
      </c>
      <c r="M124" s="105">
        <v>2</v>
      </c>
      <c r="N124" s="105">
        <v>1.875</v>
      </c>
      <c r="O124" s="105">
        <v>1.25</v>
      </c>
      <c r="P124" s="105">
        <v>1.4285714285714286</v>
      </c>
      <c r="Q124" s="105">
        <v>0.76923076923076916</v>
      </c>
      <c r="R124" s="47" t="s">
        <v>3289</v>
      </c>
      <c r="S124" s="47" t="s">
        <v>3292</v>
      </c>
      <c r="T124" s="47" t="s">
        <v>3286</v>
      </c>
      <c r="U124" s="47" t="s">
        <v>3286</v>
      </c>
      <c r="V124" s="47" t="s">
        <v>3286</v>
      </c>
      <c r="W124" s="47" t="s">
        <v>3286</v>
      </c>
      <c r="X124" s="47" t="s">
        <v>3286</v>
      </c>
      <c r="Y124" s="47" t="s">
        <v>3286</v>
      </c>
    </row>
    <row r="125" spans="2:25" ht="18.600000000000001" customHeight="1" x14ac:dyDescent="0.45">
      <c r="B125" s="47" t="s">
        <v>8</v>
      </c>
      <c r="C125" s="47" t="s">
        <v>608</v>
      </c>
      <c r="D125" s="47" t="s">
        <v>608</v>
      </c>
      <c r="E125" s="47" t="s">
        <v>55</v>
      </c>
      <c r="F125" s="47" t="s">
        <v>609</v>
      </c>
      <c r="G125" s="50" t="s">
        <v>3234</v>
      </c>
      <c r="H125" s="103">
        <v>90</v>
      </c>
      <c r="I125" s="103">
        <v>93</v>
      </c>
      <c r="J125" s="125">
        <v>95</v>
      </c>
      <c r="K125" s="125">
        <f t="shared" si="1"/>
        <v>9</v>
      </c>
      <c r="L125" s="105">
        <v>1.0256410256410258</v>
      </c>
      <c r="M125" s="105">
        <v>0</v>
      </c>
      <c r="N125" s="105">
        <v>0</v>
      </c>
      <c r="O125" s="105">
        <v>0</v>
      </c>
      <c r="P125" s="105">
        <v>1.1396011396011396</v>
      </c>
      <c r="Q125" s="105">
        <v>0</v>
      </c>
      <c r="R125" s="47" t="s">
        <v>3289</v>
      </c>
      <c r="S125" s="47" t="s">
        <v>3291</v>
      </c>
      <c r="T125" s="47" t="s">
        <v>3286</v>
      </c>
      <c r="U125" s="47" t="s">
        <v>3286</v>
      </c>
      <c r="V125" s="47" t="s">
        <v>3286</v>
      </c>
      <c r="W125" s="47" t="s">
        <v>3286</v>
      </c>
      <c r="X125" s="47" t="s">
        <v>3286</v>
      </c>
      <c r="Y125" s="45" t="s">
        <v>3286</v>
      </c>
    </row>
    <row r="126" spans="2:25" ht="18.600000000000001" customHeight="1" x14ac:dyDescent="0.45">
      <c r="B126" s="47" t="s">
        <v>8</v>
      </c>
      <c r="C126" s="47" t="s">
        <v>611</v>
      </c>
      <c r="D126" s="47" t="s">
        <v>611</v>
      </c>
      <c r="E126" s="47" t="s">
        <v>55</v>
      </c>
      <c r="F126" s="47" t="s">
        <v>612</v>
      </c>
      <c r="G126" s="50" t="s">
        <v>3239</v>
      </c>
      <c r="H126" s="103">
        <v>206</v>
      </c>
      <c r="I126" s="103">
        <v>156</v>
      </c>
      <c r="J126" s="125">
        <v>215</v>
      </c>
      <c r="K126" s="125">
        <f t="shared" si="1"/>
        <v>20.6</v>
      </c>
      <c r="L126" s="105">
        <v>0.99358974358974361</v>
      </c>
      <c r="M126" s="105">
        <v>0.99358974358974361</v>
      </c>
      <c r="N126" s="105">
        <v>0.99358974358974361</v>
      </c>
      <c r="O126" s="105">
        <v>0</v>
      </c>
      <c r="P126" s="105">
        <v>1</v>
      </c>
      <c r="Q126" s="105">
        <v>0</v>
      </c>
      <c r="R126" s="47" t="s">
        <v>3289</v>
      </c>
      <c r="S126" s="47" t="s">
        <v>3291</v>
      </c>
      <c r="T126" s="47" t="s">
        <v>3286</v>
      </c>
      <c r="U126" s="47" t="s">
        <v>3286</v>
      </c>
      <c r="V126" s="47" t="s">
        <v>3286</v>
      </c>
      <c r="W126" s="47" t="s">
        <v>3286</v>
      </c>
      <c r="X126" s="126" t="s">
        <v>3286</v>
      </c>
      <c r="Y126" s="45" t="s">
        <v>3286</v>
      </c>
    </row>
    <row r="127" spans="2:25" ht="18.600000000000001" customHeight="1" x14ac:dyDescent="0.45">
      <c r="B127" s="47" t="s">
        <v>8</v>
      </c>
      <c r="C127" s="47" t="s">
        <v>614</v>
      </c>
      <c r="D127" s="47" t="s">
        <v>614</v>
      </c>
      <c r="E127" s="47" t="s">
        <v>55</v>
      </c>
      <c r="F127" s="47" t="s">
        <v>615</v>
      </c>
      <c r="G127" s="50" t="s">
        <v>3231</v>
      </c>
      <c r="H127" s="103">
        <v>498</v>
      </c>
      <c r="I127" s="103">
        <v>429</v>
      </c>
      <c r="J127" s="125">
        <v>300</v>
      </c>
      <c r="K127" s="125">
        <f t="shared" si="1"/>
        <v>49.800000000000004</v>
      </c>
      <c r="L127" s="105">
        <v>0.91205211726384372</v>
      </c>
      <c r="M127" s="105">
        <v>0.76655052264808365</v>
      </c>
      <c r="N127" s="105">
        <v>0.71895424836601307</v>
      </c>
      <c r="O127" s="105">
        <v>0.73260073260073255</v>
      </c>
      <c r="P127" s="105">
        <v>0.66945606694560678</v>
      </c>
      <c r="Q127" s="105">
        <v>0.62240663900414939</v>
      </c>
      <c r="R127" s="47" t="s">
        <v>3289</v>
      </c>
      <c r="S127" s="47" t="s">
        <v>3290</v>
      </c>
      <c r="T127" s="47" t="s">
        <v>3286</v>
      </c>
      <c r="U127" s="47" t="s">
        <v>3286</v>
      </c>
      <c r="V127" s="47" t="s">
        <v>3286</v>
      </c>
      <c r="W127" s="47" t="s">
        <v>3286</v>
      </c>
      <c r="X127" s="47" t="s">
        <v>3286</v>
      </c>
      <c r="Y127" s="47" t="s">
        <v>3286</v>
      </c>
    </row>
    <row r="128" spans="2:25" ht="18.600000000000001" customHeight="1" x14ac:dyDescent="0.45">
      <c r="B128" s="47" t="s">
        <v>8</v>
      </c>
      <c r="C128" s="47" t="s">
        <v>616</v>
      </c>
      <c r="D128" s="47" t="s">
        <v>616</v>
      </c>
      <c r="E128" s="47" t="s">
        <v>55</v>
      </c>
      <c r="F128" s="47" t="s">
        <v>617</v>
      </c>
      <c r="G128" s="50" t="s">
        <v>3231</v>
      </c>
      <c r="H128" s="103">
        <v>15744</v>
      </c>
      <c r="I128" s="103">
        <v>12448</v>
      </c>
      <c r="J128" s="125">
        <v>9135</v>
      </c>
      <c r="K128" s="125">
        <f t="shared" si="1"/>
        <v>1574.4</v>
      </c>
      <c r="L128" s="105">
        <v>0.70350845300854392</v>
      </c>
      <c r="M128" s="105">
        <v>0.59657598991702554</v>
      </c>
      <c r="N128" s="105">
        <v>0.60577644411102771</v>
      </c>
      <c r="O128" s="105">
        <v>0.58842547688328484</v>
      </c>
      <c r="P128" s="105">
        <v>0.55027335393391963</v>
      </c>
      <c r="Q128" s="105">
        <v>0.48685606507131912</v>
      </c>
      <c r="R128" s="47" t="s">
        <v>3289</v>
      </c>
      <c r="S128" s="47" t="s">
        <v>3292</v>
      </c>
      <c r="T128" s="47" t="s">
        <v>3286</v>
      </c>
      <c r="U128" s="47" t="s">
        <v>3286</v>
      </c>
      <c r="V128" s="47" t="s">
        <v>3286</v>
      </c>
      <c r="W128" s="47" t="s">
        <v>3286</v>
      </c>
      <c r="X128" s="47" t="s">
        <v>3286</v>
      </c>
      <c r="Y128" s="47" t="s">
        <v>3286</v>
      </c>
    </row>
    <row r="129" spans="2:25" ht="18.600000000000001" customHeight="1" x14ac:dyDescent="0.45">
      <c r="B129" s="47" t="s">
        <v>8</v>
      </c>
      <c r="C129" s="47" t="s">
        <v>618</v>
      </c>
      <c r="D129" s="47" t="s">
        <v>618</v>
      </c>
      <c r="E129" s="47" t="s">
        <v>55</v>
      </c>
      <c r="F129" s="47" t="s">
        <v>619</v>
      </c>
      <c r="G129" s="50" t="s">
        <v>3231</v>
      </c>
      <c r="H129" s="103">
        <v>2752</v>
      </c>
      <c r="I129" s="103">
        <v>2295</v>
      </c>
      <c r="J129" s="125">
        <v>1590</v>
      </c>
      <c r="K129" s="125">
        <f t="shared" si="1"/>
        <v>275.2</v>
      </c>
      <c r="L129" s="105">
        <v>0.68662880743417665</v>
      </c>
      <c r="M129" s="105">
        <v>0.56085918854415273</v>
      </c>
      <c r="N129" s="105">
        <v>0.57507987220447276</v>
      </c>
      <c r="O129" s="105">
        <v>0.52051439069197791</v>
      </c>
      <c r="P129" s="105">
        <v>0.50607287449392713</v>
      </c>
      <c r="Q129" s="105">
        <v>0.4755525787006028</v>
      </c>
      <c r="R129" s="47" t="s">
        <v>3289</v>
      </c>
      <c r="S129" s="47" t="s">
        <v>3292</v>
      </c>
      <c r="T129" s="47" t="s">
        <v>3286</v>
      </c>
      <c r="U129" s="47" t="s">
        <v>3286</v>
      </c>
      <c r="V129" s="47" t="s">
        <v>3286</v>
      </c>
      <c r="W129" s="47" t="s">
        <v>3286</v>
      </c>
      <c r="X129" s="47" t="s">
        <v>3286</v>
      </c>
      <c r="Y129" s="47" t="s">
        <v>3286</v>
      </c>
    </row>
    <row r="130" spans="2:25" ht="18.600000000000001" customHeight="1" x14ac:dyDescent="0.45">
      <c r="B130" s="47" t="s">
        <v>8</v>
      </c>
      <c r="C130" s="47" t="s">
        <v>620</v>
      </c>
      <c r="D130" s="47" t="s">
        <v>621</v>
      </c>
      <c r="E130" s="47" t="s">
        <v>55</v>
      </c>
      <c r="F130" s="47" t="s">
        <v>622</v>
      </c>
      <c r="G130" s="50" t="s">
        <v>3247</v>
      </c>
      <c r="H130" s="103">
        <v>21015</v>
      </c>
      <c r="I130" s="103">
        <v>13520</v>
      </c>
      <c r="J130" s="125">
        <v>17975</v>
      </c>
      <c r="K130" s="125">
        <f t="shared" si="1"/>
        <v>2101.5</v>
      </c>
      <c r="L130" s="105">
        <v>0.88403095520533248</v>
      </c>
      <c r="M130" s="105">
        <v>0.84851390220517731</v>
      </c>
      <c r="N130" s="105">
        <v>0.69217170572503517</v>
      </c>
      <c r="O130" s="105">
        <v>0.8846895925547611</v>
      </c>
      <c r="P130" s="105">
        <v>0.89859437751004023</v>
      </c>
      <c r="Q130" s="105">
        <v>0.69535428811827626</v>
      </c>
      <c r="R130" s="47" t="s">
        <v>3289</v>
      </c>
      <c r="S130" s="47" t="s">
        <v>3292</v>
      </c>
      <c r="T130" s="47" t="s">
        <v>3293</v>
      </c>
      <c r="U130" s="47" t="s">
        <v>3293</v>
      </c>
      <c r="V130" s="47" t="s">
        <v>3293</v>
      </c>
      <c r="W130" s="47" t="s">
        <v>3293</v>
      </c>
      <c r="X130" s="47" t="s">
        <v>3293</v>
      </c>
      <c r="Y130" s="47" t="s">
        <v>3293</v>
      </c>
    </row>
    <row r="131" spans="2:25" ht="18.600000000000001" customHeight="1" x14ac:dyDescent="0.45">
      <c r="B131" s="47" t="s">
        <v>8</v>
      </c>
      <c r="C131" s="47" t="s">
        <v>623</v>
      </c>
      <c r="D131" s="47" t="s">
        <v>624</v>
      </c>
      <c r="E131" s="47" t="s">
        <v>55</v>
      </c>
      <c r="F131" s="47" t="s">
        <v>625</v>
      </c>
      <c r="G131" s="50" t="s">
        <v>3247</v>
      </c>
      <c r="H131" s="103">
        <v>2188</v>
      </c>
      <c r="I131" s="103">
        <v>610</v>
      </c>
      <c r="J131" s="125">
        <v>-3</v>
      </c>
      <c r="K131" s="125">
        <f t="shared" si="1"/>
        <v>218.8</v>
      </c>
      <c r="L131" s="105">
        <v>0</v>
      </c>
      <c r="M131" s="105">
        <v>1</v>
      </c>
      <c r="N131" s="105">
        <v>0</v>
      </c>
      <c r="O131" s="105">
        <v>0</v>
      </c>
      <c r="P131" s="105">
        <v>0</v>
      </c>
      <c r="Q131" s="105">
        <v>0</v>
      </c>
      <c r="R131" s="47" t="s">
        <v>3289</v>
      </c>
      <c r="S131" s="47" t="s">
        <v>3292</v>
      </c>
      <c r="T131" s="47" t="s">
        <v>3287</v>
      </c>
      <c r="U131" s="47" t="s">
        <v>3287</v>
      </c>
      <c r="V131" s="47" t="s">
        <v>3287</v>
      </c>
      <c r="W131" s="47" t="s">
        <v>3287</v>
      </c>
      <c r="X131" s="47" t="s">
        <v>3287</v>
      </c>
      <c r="Y131" s="47" t="s">
        <v>3287</v>
      </c>
    </row>
    <row r="132" spans="2:25" ht="18.600000000000001" customHeight="1" x14ac:dyDescent="0.45">
      <c r="B132" s="47" t="s">
        <v>8</v>
      </c>
      <c r="C132" s="47" t="s">
        <v>626</v>
      </c>
      <c r="D132" s="47" t="s">
        <v>626</v>
      </c>
      <c r="E132" s="47" t="s">
        <v>55</v>
      </c>
      <c r="F132" s="47" t="s">
        <v>3306</v>
      </c>
      <c r="G132" s="50" t="s">
        <v>3231</v>
      </c>
      <c r="H132" s="103">
        <v>2721</v>
      </c>
      <c r="I132" s="103">
        <v>2463</v>
      </c>
      <c r="J132" s="125">
        <v>2449</v>
      </c>
      <c r="K132" s="125">
        <f t="shared" si="1"/>
        <v>272.10000000000002</v>
      </c>
      <c r="L132" s="105">
        <v>1.0210479175996416</v>
      </c>
      <c r="M132" s="105">
        <v>1.0200845665961946</v>
      </c>
      <c r="N132" s="105">
        <v>1.0127780407004259</v>
      </c>
      <c r="O132" s="105">
        <v>0.99337748344370858</v>
      </c>
      <c r="P132" s="105">
        <v>1.5949512335054503</v>
      </c>
      <c r="Q132" s="105">
        <v>0.78265765765765771</v>
      </c>
      <c r="R132" s="47" t="s">
        <v>3289</v>
      </c>
      <c r="S132" s="47" t="s">
        <v>3292</v>
      </c>
      <c r="T132" s="47" t="s">
        <v>3286</v>
      </c>
      <c r="U132" s="47" t="s">
        <v>3286</v>
      </c>
      <c r="V132" s="47" t="s">
        <v>3286</v>
      </c>
      <c r="W132" s="47" t="s">
        <v>3298</v>
      </c>
      <c r="X132" s="47" t="s">
        <v>3298</v>
      </c>
      <c r="Y132" s="47" t="s">
        <v>3298</v>
      </c>
    </row>
    <row r="133" spans="2:25" ht="18.600000000000001" customHeight="1" x14ac:dyDescent="0.45">
      <c r="B133" s="47" t="s">
        <v>8</v>
      </c>
      <c r="C133" s="47" t="s">
        <v>632</v>
      </c>
      <c r="D133" s="47" t="s">
        <v>632</v>
      </c>
      <c r="E133" s="47" t="s">
        <v>55</v>
      </c>
      <c r="F133" s="47" t="s">
        <v>3307</v>
      </c>
      <c r="G133" s="50" t="s">
        <v>3231</v>
      </c>
      <c r="H133" s="103">
        <v>1505</v>
      </c>
      <c r="I133" s="103">
        <v>1308</v>
      </c>
      <c r="J133" s="125">
        <v>1304</v>
      </c>
      <c r="K133" s="125">
        <f t="shared" ref="K133:K196" si="2">H133*0.1</f>
        <v>150.5</v>
      </c>
      <c r="L133" s="105">
        <v>1.0655737704918034</v>
      </c>
      <c r="M133" s="105">
        <v>0.99613152804642158</v>
      </c>
      <c r="N133" s="105">
        <v>0.97053726169844012</v>
      </c>
      <c r="O133" s="105">
        <v>1.1880261927034612</v>
      </c>
      <c r="P133" s="105">
        <v>1.4947368421052631</v>
      </c>
      <c r="Q133" s="105">
        <v>0.71354705274043428</v>
      </c>
      <c r="R133" s="47" t="s">
        <v>3289</v>
      </c>
      <c r="S133" s="47" t="s">
        <v>3292</v>
      </c>
      <c r="T133" s="47" t="s">
        <v>3286</v>
      </c>
      <c r="U133" s="47" t="s">
        <v>3286</v>
      </c>
      <c r="V133" s="47" t="s">
        <v>3286</v>
      </c>
      <c r="W133" s="47" t="s">
        <v>3298</v>
      </c>
      <c r="X133" s="47" t="s">
        <v>3298</v>
      </c>
      <c r="Y133" s="47" t="s">
        <v>3298</v>
      </c>
    </row>
    <row r="134" spans="2:25" ht="18.600000000000001" customHeight="1" x14ac:dyDescent="0.45">
      <c r="B134" s="47" t="s">
        <v>8</v>
      </c>
      <c r="C134" s="47" t="s">
        <v>636</v>
      </c>
      <c r="D134" s="47" t="s">
        <v>637</v>
      </c>
      <c r="E134" s="47" t="s">
        <v>55</v>
      </c>
      <c r="F134" s="47" t="s">
        <v>638</v>
      </c>
      <c r="G134" s="50" t="s">
        <v>3239</v>
      </c>
      <c r="H134" s="103">
        <v>1385</v>
      </c>
      <c r="I134" s="103">
        <v>2068</v>
      </c>
      <c r="J134" s="125">
        <v>2280</v>
      </c>
      <c r="K134" s="125">
        <f t="shared" si="2"/>
        <v>138.5</v>
      </c>
      <c r="L134" s="105">
        <v>1.0798362333674514</v>
      </c>
      <c r="M134" s="105">
        <v>1.0562571756601609</v>
      </c>
      <c r="N134" s="105">
        <v>1.000521104742053</v>
      </c>
      <c r="O134" s="105">
        <v>0.96092925026399156</v>
      </c>
      <c r="P134" s="105">
        <v>0.89611872146118732</v>
      </c>
      <c r="Q134" s="105">
        <v>0.91773922775601569</v>
      </c>
      <c r="R134" s="47" t="s">
        <v>3289</v>
      </c>
      <c r="S134" s="47" t="s">
        <v>3292</v>
      </c>
      <c r="T134" s="47" t="s">
        <v>3286</v>
      </c>
      <c r="U134" s="47" t="s">
        <v>3286</v>
      </c>
      <c r="V134" s="47" t="s">
        <v>3286</v>
      </c>
      <c r="W134" s="47" t="s">
        <v>3286</v>
      </c>
      <c r="X134" s="47" t="s">
        <v>3286</v>
      </c>
      <c r="Y134" s="47" t="s">
        <v>3286</v>
      </c>
    </row>
    <row r="135" spans="2:25" ht="18.600000000000001" customHeight="1" x14ac:dyDescent="0.45">
      <c r="B135" s="47" t="s">
        <v>8</v>
      </c>
      <c r="C135" s="47" t="s">
        <v>639</v>
      </c>
      <c r="D135" s="47" t="s">
        <v>640</v>
      </c>
      <c r="E135" s="47" t="s">
        <v>55</v>
      </c>
      <c r="F135" s="47" t="s">
        <v>641</v>
      </c>
      <c r="G135" s="50" t="s">
        <v>3239</v>
      </c>
      <c r="H135" s="103">
        <v>2887</v>
      </c>
      <c r="I135" s="103">
        <v>3638</v>
      </c>
      <c r="J135" s="125">
        <v>4157</v>
      </c>
      <c r="K135" s="125">
        <f t="shared" si="2"/>
        <v>288.7</v>
      </c>
      <c r="L135" s="105">
        <v>1.0255673656995115</v>
      </c>
      <c r="M135" s="105">
        <v>1.1211340206185567</v>
      </c>
      <c r="N135" s="105">
        <v>1.0500146241591108</v>
      </c>
      <c r="O135" s="105">
        <v>0.95407407407407407</v>
      </c>
      <c r="P135" s="105">
        <v>0.93850096092248558</v>
      </c>
      <c r="Q135" s="105">
        <v>0.87939698492462315</v>
      </c>
      <c r="R135" s="47" t="s">
        <v>3289</v>
      </c>
      <c r="S135" s="47" t="s">
        <v>3292</v>
      </c>
      <c r="T135" s="47" t="s">
        <v>3286</v>
      </c>
      <c r="U135" s="47" t="s">
        <v>3286</v>
      </c>
      <c r="V135" s="47" t="s">
        <v>3286</v>
      </c>
      <c r="W135" s="47" t="s">
        <v>3286</v>
      </c>
      <c r="X135" s="47" t="s">
        <v>3286</v>
      </c>
      <c r="Y135" s="47" t="s">
        <v>3286</v>
      </c>
    </row>
    <row r="136" spans="2:25" ht="18.600000000000001" customHeight="1" x14ac:dyDescent="0.45">
      <c r="B136" s="47" t="s">
        <v>8</v>
      </c>
      <c r="C136" s="47" t="s">
        <v>642</v>
      </c>
      <c r="D136" s="47" t="s">
        <v>643</v>
      </c>
      <c r="E136" s="47" t="s">
        <v>55</v>
      </c>
      <c r="F136" s="47" t="s">
        <v>644</v>
      </c>
      <c r="G136" s="50" t="s">
        <v>3234</v>
      </c>
      <c r="H136" s="103">
        <v>536</v>
      </c>
      <c r="I136" s="103">
        <v>521</v>
      </c>
      <c r="J136" s="125">
        <v>541</v>
      </c>
      <c r="K136" s="125">
        <f t="shared" si="2"/>
        <v>53.6</v>
      </c>
      <c r="L136" s="105">
        <v>1.0769230769230769</v>
      </c>
      <c r="M136" s="105">
        <v>1.2839506172839505</v>
      </c>
      <c r="N136" s="105">
        <v>1.053811659192825</v>
      </c>
      <c r="O136" s="105">
        <v>0.95238095238095233</v>
      </c>
      <c r="P136" s="105">
        <v>0.85784313725490202</v>
      </c>
      <c r="Q136" s="105">
        <v>0.86538461538461531</v>
      </c>
      <c r="R136" s="47" t="s">
        <v>3289</v>
      </c>
      <c r="S136" s="47" t="s">
        <v>3292</v>
      </c>
      <c r="T136" s="47" t="s">
        <v>3286</v>
      </c>
      <c r="U136" s="47" t="s">
        <v>3286</v>
      </c>
      <c r="V136" s="47" t="s">
        <v>3286</v>
      </c>
      <c r="W136" s="47" t="s">
        <v>3286</v>
      </c>
      <c r="X136" s="47" t="s">
        <v>3286</v>
      </c>
      <c r="Y136" s="47" t="s">
        <v>3286</v>
      </c>
    </row>
    <row r="137" spans="2:25" ht="18.600000000000001" customHeight="1" x14ac:dyDescent="0.45">
      <c r="B137" s="47" t="s">
        <v>8</v>
      </c>
      <c r="C137" s="47" t="s">
        <v>645</v>
      </c>
      <c r="D137" s="47" t="s">
        <v>646</v>
      </c>
      <c r="E137" s="47" t="s">
        <v>55</v>
      </c>
      <c r="F137" s="47" t="s">
        <v>647</v>
      </c>
      <c r="G137" s="50" t="s">
        <v>3247</v>
      </c>
      <c r="H137" s="103">
        <v>4106</v>
      </c>
      <c r="I137" s="103">
        <v>4446</v>
      </c>
      <c r="J137" s="125">
        <v>3610</v>
      </c>
      <c r="K137" s="125">
        <f t="shared" si="2"/>
        <v>410.6</v>
      </c>
      <c r="L137" s="105">
        <v>0.78606965174129351</v>
      </c>
      <c r="M137" s="105">
        <v>0.79797979797979801</v>
      </c>
      <c r="N137" s="105">
        <v>1.1032745591939546</v>
      </c>
      <c r="O137" s="105">
        <v>0.90676883780332052</v>
      </c>
      <c r="P137" s="105">
        <v>0.76582278481012656</v>
      </c>
      <c r="Q137" s="105">
        <v>0.66757865937072502</v>
      </c>
      <c r="R137" s="47" t="s">
        <v>3289</v>
      </c>
      <c r="S137" s="47" t="s">
        <v>3301</v>
      </c>
      <c r="T137" s="47" t="s">
        <v>3286</v>
      </c>
      <c r="U137" s="47" t="s">
        <v>3286</v>
      </c>
      <c r="V137" s="47" t="s">
        <v>3286</v>
      </c>
      <c r="W137" s="47" t="s">
        <v>3286</v>
      </c>
      <c r="X137" s="47" t="s">
        <v>3286</v>
      </c>
      <c r="Y137" s="47" t="s">
        <v>3286</v>
      </c>
    </row>
    <row r="138" spans="2:25" ht="18.600000000000001" customHeight="1" x14ac:dyDescent="0.45">
      <c r="B138" s="47" t="s">
        <v>8</v>
      </c>
      <c r="C138" s="47" t="s">
        <v>649</v>
      </c>
      <c r="D138" s="47" t="s">
        <v>650</v>
      </c>
      <c r="E138" s="47" t="s">
        <v>55</v>
      </c>
      <c r="F138" s="47" t="s">
        <v>651</v>
      </c>
      <c r="G138" s="50" t="s">
        <v>3239</v>
      </c>
      <c r="H138" s="103">
        <v>245</v>
      </c>
      <c r="I138" s="103">
        <v>86</v>
      </c>
      <c r="J138" s="125">
        <v>242</v>
      </c>
      <c r="K138" s="125">
        <f t="shared" si="2"/>
        <v>24.5</v>
      </c>
      <c r="L138" s="105">
        <v>2.2549019607843137</v>
      </c>
      <c r="M138" s="105">
        <v>1.3978494623655913</v>
      </c>
      <c r="N138" s="105">
        <v>1.0784313725490198</v>
      </c>
      <c r="O138" s="105">
        <v>0.57894736842105265</v>
      </c>
      <c r="P138" s="105">
        <v>0.79096045197740117</v>
      </c>
      <c r="Q138" s="105">
        <v>0.5434782608695653</v>
      </c>
      <c r="R138" s="47" t="s">
        <v>3289</v>
      </c>
      <c r="S138" s="47" t="s">
        <v>3292</v>
      </c>
      <c r="T138" s="47" t="s">
        <v>3286</v>
      </c>
      <c r="U138" s="47" t="s">
        <v>3286</v>
      </c>
      <c r="V138" s="47" t="s">
        <v>3298</v>
      </c>
      <c r="W138" s="47" t="s">
        <v>3298</v>
      </c>
      <c r="X138" s="47" t="s">
        <v>3298</v>
      </c>
      <c r="Y138" s="47" t="s">
        <v>3298</v>
      </c>
    </row>
    <row r="139" spans="2:25" ht="18.600000000000001" customHeight="1" x14ac:dyDescent="0.45">
      <c r="B139" s="47" t="s">
        <v>8</v>
      </c>
      <c r="C139" s="47" t="s">
        <v>652</v>
      </c>
      <c r="D139" s="47" t="s">
        <v>653</v>
      </c>
      <c r="E139" s="47" t="s">
        <v>55</v>
      </c>
      <c r="F139" s="47" t="s">
        <v>654</v>
      </c>
      <c r="G139" s="50" t="s">
        <v>3239</v>
      </c>
      <c r="H139" s="103">
        <v>50614</v>
      </c>
      <c r="I139" s="103">
        <v>48954</v>
      </c>
      <c r="J139" s="125">
        <v>55691</v>
      </c>
      <c r="K139" s="125">
        <f t="shared" si="2"/>
        <v>5061.4000000000005</v>
      </c>
      <c r="L139" s="105">
        <v>1.3238626459822205</v>
      </c>
      <c r="M139" s="105">
        <v>1.1628073697039214</v>
      </c>
      <c r="N139" s="105">
        <v>1.2064641353891785</v>
      </c>
      <c r="O139" s="105">
        <v>1.1250380713633061</v>
      </c>
      <c r="P139" s="105">
        <v>1.0345864661654136</v>
      </c>
      <c r="Q139" s="105">
        <v>1.1246222652000484</v>
      </c>
      <c r="R139" s="47" t="s">
        <v>3289</v>
      </c>
      <c r="S139" s="47" t="s">
        <v>3292</v>
      </c>
      <c r="T139" s="47" t="s">
        <v>3286</v>
      </c>
      <c r="U139" s="47" t="s">
        <v>3286</v>
      </c>
      <c r="V139" s="47" t="s">
        <v>3286</v>
      </c>
      <c r="W139" s="47" t="s">
        <v>3286</v>
      </c>
      <c r="X139" s="47" t="s">
        <v>3286</v>
      </c>
      <c r="Y139" s="47" t="s">
        <v>3286</v>
      </c>
    </row>
    <row r="140" spans="2:25" ht="18.600000000000001" customHeight="1" x14ac:dyDescent="0.45">
      <c r="B140" s="47" t="s">
        <v>8</v>
      </c>
      <c r="C140" s="47" t="s">
        <v>656</v>
      </c>
      <c r="D140" s="47" t="s">
        <v>656</v>
      </c>
      <c r="E140" s="47" t="s">
        <v>55</v>
      </c>
      <c r="F140" s="47" t="s">
        <v>657</v>
      </c>
      <c r="G140" s="50" t="s">
        <v>3424</v>
      </c>
      <c r="H140" s="103">
        <v>41585</v>
      </c>
      <c r="I140" s="103">
        <v>29787</v>
      </c>
      <c r="J140" s="125">
        <v>31411</v>
      </c>
      <c r="K140" s="125">
        <f t="shared" si="2"/>
        <v>4158.5</v>
      </c>
      <c r="L140" s="105">
        <v>1.4301047411081091</v>
      </c>
      <c r="M140" s="105">
        <v>0.81093551736071068</v>
      </c>
      <c r="N140" s="105">
        <v>1.0038182512409317</v>
      </c>
      <c r="O140" s="105">
        <v>0.96840806057297468</v>
      </c>
      <c r="P140" s="105">
        <v>0.94314652738565774</v>
      </c>
      <c r="Q140" s="105">
        <v>1.0067967869734307</v>
      </c>
      <c r="R140" s="47" t="s">
        <v>3289</v>
      </c>
      <c r="S140" s="47" t="s">
        <v>3292</v>
      </c>
      <c r="T140" s="47" t="s">
        <v>3286</v>
      </c>
      <c r="U140" s="47" t="s">
        <v>3286</v>
      </c>
      <c r="V140" s="47" t="s">
        <v>3286</v>
      </c>
      <c r="W140" s="47" t="s">
        <v>3286</v>
      </c>
      <c r="X140" s="47" t="s">
        <v>3286</v>
      </c>
      <c r="Y140" s="47" t="s">
        <v>3286</v>
      </c>
    </row>
    <row r="141" spans="2:25" ht="18.600000000000001" customHeight="1" x14ac:dyDescent="0.45">
      <c r="B141" s="47" t="s">
        <v>8</v>
      </c>
      <c r="C141" s="47" t="s">
        <v>658</v>
      </c>
      <c r="D141" s="47" t="s">
        <v>658</v>
      </c>
      <c r="E141" s="47" t="s">
        <v>55</v>
      </c>
      <c r="F141" s="47" t="s">
        <v>659</v>
      </c>
      <c r="G141" s="50" t="s">
        <v>3424</v>
      </c>
      <c r="H141" s="103">
        <v>179971</v>
      </c>
      <c r="I141" s="103">
        <v>137128</v>
      </c>
      <c r="J141" s="125">
        <v>147395</v>
      </c>
      <c r="K141" s="125">
        <f t="shared" si="2"/>
        <v>17997.100000000002</v>
      </c>
      <c r="L141" s="105">
        <v>1.5193301282690659</v>
      </c>
      <c r="M141" s="105">
        <v>0.70605791811214258</v>
      </c>
      <c r="N141" s="105">
        <v>0.96930745828453879</v>
      </c>
      <c r="O141" s="105">
        <v>1.0614806528201826</v>
      </c>
      <c r="P141" s="105">
        <v>1.035123479900717</v>
      </c>
      <c r="Q141" s="105">
        <v>1.064337140328935</v>
      </c>
      <c r="R141" s="47" t="s">
        <v>3289</v>
      </c>
      <c r="S141" s="47" t="s">
        <v>3292</v>
      </c>
      <c r="T141" s="47" t="s">
        <v>3286</v>
      </c>
      <c r="U141" s="47" t="s">
        <v>3286</v>
      </c>
      <c r="V141" s="47" t="s">
        <v>3286</v>
      </c>
      <c r="W141" s="47" t="s">
        <v>3286</v>
      </c>
      <c r="X141" s="47" t="s">
        <v>3286</v>
      </c>
      <c r="Y141" s="47" t="s">
        <v>3286</v>
      </c>
    </row>
    <row r="142" spans="2:25" ht="18.600000000000001" customHeight="1" x14ac:dyDescent="0.45">
      <c r="B142" s="47" t="s">
        <v>8</v>
      </c>
      <c r="C142" s="47" t="s">
        <v>3410</v>
      </c>
      <c r="D142" s="47" t="s">
        <v>661</v>
      </c>
      <c r="E142" s="47" t="s">
        <v>55</v>
      </c>
      <c r="F142" s="47" t="s">
        <v>662</v>
      </c>
      <c r="G142" s="50" t="s">
        <v>3247</v>
      </c>
      <c r="H142" s="103">
        <v>33</v>
      </c>
      <c r="I142" s="103">
        <v>241</v>
      </c>
      <c r="J142" s="125">
        <v>243</v>
      </c>
      <c r="K142" s="125">
        <f t="shared" si="2"/>
        <v>3.3000000000000003</v>
      </c>
      <c r="L142" s="105">
        <v>0.69230769230769229</v>
      </c>
      <c r="M142" s="105">
        <v>0.58620689655172409</v>
      </c>
      <c r="N142" s="105">
        <v>1.1076923076923078</v>
      </c>
      <c r="O142" s="105">
        <v>0.55421686746987953</v>
      </c>
      <c r="P142" s="105">
        <v>0.70175438596491224</v>
      </c>
      <c r="Q142" s="105">
        <v>0.48</v>
      </c>
      <c r="R142" s="47" t="s">
        <v>3289</v>
      </c>
      <c r="S142" s="47" t="s">
        <v>3290</v>
      </c>
      <c r="T142" s="47" t="s">
        <v>3286</v>
      </c>
      <c r="U142" s="47" t="s">
        <v>3286</v>
      </c>
      <c r="V142" s="47" t="s">
        <v>3286</v>
      </c>
      <c r="W142" s="47" t="s">
        <v>3286</v>
      </c>
      <c r="X142" s="47" t="s">
        <v>3286</v>
      </c>
      <c r="Y142" s="47" t="s">
        <v>3286</v>
      </c>
    </row>
    <row r="143" spans="2:25" ht="18.600000000000001" customHeight="1" x14ac:dyDescent="0.45">
      <c r="B143" s="47" t="s">
        <v>22</v>
      </c>
      <c r="C143" s="47" t="s">
        <v>663</v>
      </c>
      <c r="D143" s="47" t="s">
        <v>663</v>
      </c>
      <c r="E143" s="47" t="s">
        <v>55</v>
      </c>
      <c r="F143" s="47" t="s">
        <v>664</v>
      </c>
      <c r="G143" s="50" t="s">
        <v>3231</v>
      </c>
      <c r="H143" s="103">
        <v>94944</v>
      </c>
      <c r="I143" s="103">
        <v>84165</v>
      </c>
      <c r="J143" s="125">
        <v>72766</v>
      </c>
      <c r="K143" s="125">
        <f t="shared" si="2"/>
        <v>9494.4</v>
      </c>
      <c r="L143" s="105">
        <v>0.97223278813236969</v>
      </c>
      <c r="M143" s="105">
        <v>1.010752688172043</v>
      </c>
      <c r="N143" s="105">
        <v>0.86295141595219538</v>
      </c>
      <c r="O143" s="105">
        <v>0.82909617298471006</v>
      </c>
      <c r="P143" s="105">
        <v>0.86577581070729426</v>
      </c>
      <c r="Q143" s="105">
        <v>0.93676970249440628</v>
      </c>
      <c r="R143" s="47" t="s">
        <v>3289</v>
      </c>
      <c r="S143" s="47" t="s">
        <v>3301</v>
      </c>
      <c r="T143" s="47" t="s">
        <v>3286</v>
      </c>
      <c r="U143" s="47" t="s">
        <v>3286</v>
      </c>
      <c r="V143" s="47" t="s">
        <v>3286</v>
      </c>
      <c r="W143" s="47" t="s">
        <v>3286</v>
      </c>
      <c r="X143" s="47" t="s">
        <v>3286</v>
      </c>
      <c r="Y143" s="47" t="s">
        <v>3286</v>
      </c>
    </row>
    <row r="144" spans="2:25" ht="18.600000000000001" customHeight="1" x14ac:dyDescent="0.45">
      <c r="B144" s="47" t="s">
        <v>8</v>
      </c>
      <c r="C144" s="47" t="s">
        <v>666</v>
      </c>
      <c r="D144" s="47" t="s">
        <v>666</v>
      </c>
      <c r="E144" s="47" t="s">
        <v>55</v>
      </c>
      <c r="F144" s="47" t="s">
        <v>667</v>
      </c>
      <c r="G144" s="50" t="s">
        <v>3247</v>
      </c>
      <c r="H144" s="103">
        <v>10794</v>
      </c>
      <c r="I144" s="103">
        <v>10643</v>
      </c>
      <c r="J144" s="125">
        <v>8702</v>
      </c>
      <c r="K144" s="125">
        <f t="shared" si="2"/>
        <v>1079.4000000000001</v>
      </c>
      <c r="L144" s="105">
        <v>1.0209025470653377</v>
      </c>
      <c r="M144" s="105">
        <v>0.85868359702134411</v>
      </c>
      <c r="N144" s="105">
        <v>1.0135205734227739</v>
      </c>
      <c r="O144" s="105">
        <v>1.1228385358185493</v>
      </c>
      <c r="P144" s="105">
        <v>1.2713254593175853</v>
      </c>
      <c r="Q144" s="105">
        <v>0.87403664574082574</v>
      </c>
      <c r="R144" s="47" t="s">
        <v>3289</v>
      </c>
      <c r="S144" s="47" t="s">
        <v>3301</v>
      </c>
      <c r="T144" s="47" t="s">
        <v>3286</v>
      </c>
      <c r="U144" s="47" t="s">
        <v>3286</v>
      </c>
      <c r="V144" s="47" t="s">
        <v>3286</v>
      </c>
      <c r="W144" s="47" t="s">
        <v>3286</v>
      </c>
      <c r="X144" s="47" t="s">
        <v>3286</v>
      </c>
      <c r="Y144" s="47" t="s">
        <v>3286</v>
      </c>
    </row>
    <row r="145" spans="2:25" ht="18.600000000000001" customHeight="1" x14ac:dyDescent="0.45">
      <c r="B145" s="47" t="s">
        <v>22</v>
      </c>
      <c r="C145" s="47" t="s">
        <v>671</v>
      </c>
      <c r="D145" s="47" t="s">
        <v>672</v>
      </c>
      <c r="E145" s="47" t="s">
        <v>55</v>
      </c>
      <c r="F145" s="47" t="s">
        <v>673</v>
      </c>
      <c r="G145" s="50" t="s">
        <v>3234</v>
      </c>
      <c r="H145" s="103">
        <v>23963</v>
      </c>
      <c r="I145" s="103">
        <v>22151</v>
      </c>
      <c r="J145" s="125">
        <v>23769</v>
      </c>
      <c r="K145" s="125">
        <f t="shared" si="2"/>
        <v>2396.3000000000002</v>
      </c>
      <c r="L145" s="105">
        <v>1.3373117158572096</v>
      </c>
      <c r="M145" s="105">
        <v>1.2190476190476192</v>
      </c>
      <c r="N145" s="105">
        <v>1.2285714285714286</v>
      </c>
      <c r="O145" s="105">
        <v>1.3729097768876053</v>
      </c>
      <c r="P145" s="105">
        <v>1.3499694426459643</v>
      </c>
      <c r="Q145" s="105">
        <v>1.1242557192102789</v>
      </c>
      <c r="R145" s="47" t="s">
        <v>3289</v>
      </c>
      <c r="S145" s="47" t="s">
        <v>3302</v>
      </c>
      <c r="T145" s="47" t="s">
        <v>3286</v>
      </c>
      <c r="U145" s="47" t="s">
        <v>3286</v>
      </c>
      <c r="V145" s="47" t="s">
        <v>3293</v>
      </c>
      <c r="W145" s="47" t="s">
        <v>3293</v>
      </c>
      <c r="X145" s="47" t="s">
        <v>3293</v>
      </c>
      <c r="Y145" s="47" t="s">
        <v>3293</v>
      </c>
    </row>
    <row r="146" spans="2:25" ht="18.600000000000001" customHeight="1" x14ac:dyDescent="0.45">
      <c r="B146" s="47" t="s">
        <v>22</v>
      </c>
      <c r="C146" s="47" t="s">
        <v>676</v>
      </c>
      <c r="D146" s="47" t="s">
        <v>677</v>
      </c>
      <c r="E146" s="47" t="s">
        <v>55</v>
      </c>
      <c r="F146" s="47" t="s">
        <v>678</v>
      </c>
      <c r="G146" s="50" t="s">
        <v>3239</v>
      </c>
      <c r="H146" s="103">
        <v>84143</v>
      </c>
      <c r="I146" s="103">
        <v>83872</v>
      </c>
      <c r="J146" s="125">
        <v>92585</v>
      </c>
      <c r="K146" s="125">
        <f t="shared" si="2"/>
        <v>8414.3000000000011</v>
      </c>
      <c r="L146" s="105">
        <v>1.3498462803660951</v>
      </c>
      <c r="M146" s="105">
        <v>1.6509372718853057</v>
      </c>
      <c r="N146" s="105">
        <v>1.2697250030634766</v>
      </c>
      <c r="O146" s="105">
        <v>1.4294049908771236</v>
      </c>
      <c r="P146" s="105">
        <v>1.4500006415932043</v>
      </c>
      <c r="Q146" s="105">
        <v>0.6759694063012337</v>
      </c>
      <c r="R146" s="47" t="s">
        <v>3289</v>
      </c>
      <c r="S146" s="47" t="s">
        <v>3302</v>
      </c>
      <c r="T146" s="47" t="s">
        <v>3286</v>
      </c>
      <c r="U146" s="47" t="s">
        <v>3286</v>
      </c>
      <c r="V146" s="47" t="s">
        <v>3293</v>
      </c>
      <c r="W146" s="47" t="s">
        <v>3293</v>
      </c>
      <c r="X146" s="47" t="s">
        <v>3293</v>
      </c>
      <c r="Y146" s="47" t="s">
        <v>3293</v>
      </c>
    </row>
    <row r="147" spans="2:25" ht="18.600000000000001" customHeight="1" x14ac:dyDescent="0.45">
      <c r="B147" s="47" t="s">
        <v>22</v>
      </c>
      <c r="C147" s="47" t="s">
        <v>679</v>
      </c>
      <c r="D147" s="47" t="s">
        <v>680</v>
      </c>
      <c r="E147" s="47" t="s">
        <v>55</v>
      </c>
      <c r="F147" s="47" t="s">
        <v>681</v>
      </c>
      <c r="G147" s="50" t="s">
        <v>3234</v>
      </c>
      <c r="H147" s="103">
        <v>4582</v>
      </c>
      <c r="I147" s="103">
        <v>4598</v>
      </c>
      <c r="J147" s="125">
        <v>4950</v>
      </c>
      <c r="K147" s="125">
        <f t="shared" si="2"/>
        <v>458.20000000000005</v>
      </c>
      <c r="L147" s="105">
        <v>1.5812431842966193</v>
      </c>
      <c r="M147" s="105">
        <v>1.3788592360020933</v>
      </c>
      <c r="N147" s="105">
        <v>1.2946428571428572</v>
      </c>
      <c r="O147" s="105">
        <v>0.97651964011411019</v>
      </c>
      <c r="P147" s="105">
        <v>1.1130952380952381</v>
      </c>
      <c r="Q147" s="105">
        <v>0.71778711484593827</v>
      </c>
      <c r="R147" s="47" t="s">
        <v>3289</v>
      </c>
      <c r="S147" s="47" t="s">
        <v>3302</v>
      </c>
      <c r="T147" s="47" t="s">
        <v>3293</v>
      </c>
      <c r="U147" s="47" t="s">
        <v>3293</v>
      </c>
      <c r="V147" s="47" t="s">
        <v>3293</v>
      </c>
      <c r="W147" s="47" t="s">
        <v>3293</v>
      </c>
      <c r="X147" s="47" t="s">
        <v>3293</v>
      </c>
      <c r="Y147" s="47" t="s">
        <v>3293</v>
      </c>
    </row>
    <row r="148" spans="2:25" ht="18.600000000000001" customHeight="1" x14ac:dyDescent="0.45">
      <c r="B148" s="47" t="s">
        <v>8</v>
      </c>
      <c r="C148" s="47" t="s">
        <v>683</v>
      </c>
      <c r="D148" s="47" t="s">
        <v>683</v>
      </c>
      <c r="E148" s="47" t="s">
        <v>55</v>
      </c>
      <c r="F148" s="47" t="s">
        <v>684</v>
      </c>
      <c r="G148" s="50" t="s">
        <v>3424</v>
      </c>
      <c r="H148" s="103">
        <v>12</v>
      </c>
      <c r="I148" s="103">
        <v>12</v>
      </c>
      <c r="J148" s="125">
        <v>10</v>
      </c>
      <c r="K148" s="125">
        <f t="shared" si="2"/>
        <v>1.2000000000000002</v>
      </c>
      <c r="L148" s="105">
        <v>4.7619047619047619</v>
      </c>
      <c r="M148" s="105">
        <v>5.4945054945054945</v>
      </c>
      <c r="N148" s="105">
        <v>4.7619047619047619</v>
      </c>
      <c r="O148" s="105">
        <v>8.9285714285714288</v>
      </c>
      <c r="P148" s="105">
        <v>7.1428571428571423</v>
      </c>
      <c r="Q148" s="105">
        <v>5.9523809523809517</v>
      </c>
      <c r="R148" s="47" t="s">
        <v>3289</v>
      </c>
      <c r="S148" s="47" t="s">
        <v>3292</v>
      </c>
      <c r="T148" s="47" t="s">
        <v>3286</v>
      </c>
      <c r="U148" s="47" t="s">
        <v>3286</v>
      </c>
      <c r="V148" s="47" t="s">
        <v>3286</v>
      </c>
      <c r="W148" s="47" t="s">
        <v>3286</v>
      </c>
      <c r="X148" s="47" t="s">
        <v>3286</v>
      </c>
      <c r="Y148" s="47" t="s">
        <v>3286</v>
      </c>
    </row>
    <row r="149" spans="2:25" ht="18.600000000000001" customHeight="1" x14ac:dyDescent="0.45">
      <c r="B149" s="47" t="s">
        <v>16</v>
      </c>
      <c r="C149" s="47" t="s">
        <v>685</v>
      </c>
      <c r="D149" s="47" t="s">
        <v>685</v>
      </c>
      <c r="E149" s="47" t="s">
        <v>55</v>
      </c>
      <c r="F149" s="47" t="s">
        <v>686</v>
      </c>
      <c r="G149" s="50" t="s">
        <v>3247</v>
      </c>
      <c r="H149" s="103">
        <v>73130</v>
      </c>
      <c r="I149" s="103">
        <v>83620</v>
      </c>
      <c r="J149" s="125">
        <v>77420</v>
      </c>
      <c r="K149" s="125">
        <f t="shared" si="2"/>
        <v>7313</v>
      </c>
      <c r="L149" s="105">
        <v>1.1409295352323838</v>
      </c>
      <c r="M149" s="105">
        <v>1.0640465793304221</v>
      </c>
      <c r="N149" s="105">
        <v>1.3012600229095075</v>
      </c>
      <c r="O149" s="105">
        <v>1.2119341563786008</v>
      </c>
      <c r="P149" s="105">
        <v>0.61092715231788075</v>
      </c>
      <c r="Q149" s="105">
        <v>0.91595197255574612</v>
      </c>
      <c r="R149" s="47" t="s">
        <v>3284</v>
      </c>
      <c r="S149" s="47" t="s">
        <v>3285</v>
      </c>
      <c r="T149" s="47" t="s">
        <v>3286</v>
      </c>
      <c r="U149" s="47" t="s">
        <v>3286</v>
      </c>
      <c r="V149" s="47" t="s">
        <v>3286</v>
      </c>
      <c r="W149" s="47" t="s">
        <v>3286</v>
      </c>
      <c r="X149" s="47" t="s">
        <v>3286</v>
      </c>
      <c r="Y149" s="47" t="s">
        <v>3286</v>
      </c>
    </row>
    <row r="150" spans="2:25" ht="18.600000000000001" customHeight="1" x14ac:dyDescent="0.45">
      <c r="B150" s="47" t="s">
        <v>16</v>
      </c>
      <c r="C150" s="47" t="s">
        <v>689</v>
      </c>
      <c r="D150" s="47" t="s">
        <v>689</v>
      </c>
      <c r="E150" s="47" t="s">
        <v>55</v>
      </c>
      <c r="F150" s="47" t="s">
        <v>690</v>
      </c>
      <c r="G150" s="50" t="s">
        <v>3247</v>
      </c>
      <c r="H150" s="103">
        <v>140620</v>
      </c>
      <c r="I150" s="103">
        <v>149610</v>
      </c>
      <c r="J150" s="125">
        <v>172880</v>
      </c>
      <c r="K150" s="125">
        <f t="shared" si="2"/>
        <v>14062</v>
      </c>
      <c r="L150" s="105">
        <v>1.1948833709556057</v>
      </c>
      <c r="M150" s="105">
        <v>1.2920353982300885</v>
      </c>
      <c r="N150" s="105">
        <v>1.1840381179273376</v>
      </c>
      <c r="O150" s="105">
        <v>1.5464037122969838</v>
      </c>
      <c r="P150" s="105">
        <v>1.2851600387972841</v>
      </c>
      <c r="Q150" s="105">
        <v>1.1779095626389919</v>
      </c>
      <c r="R150" s="47" t="s">
        <v>3284</v>
      </c>
      <c r="S150" s="47" t="s">
        <v>3285</v>
      </c>
      <c r="T150" s="47" t="s">
        <v>3286</v>
      </c>
      <c r="U150" s="47" t="s">
        <v>3286</v>
      </c>
      <c r="V150" s="47" t="s">
        <v>3286</v>
      </c>
      <c r="W150" s="47" t="s">
        <v>3286</v>
      </c>
      <c r="X150" s="47" t="s">
        <v>3286</v>
      </c>
      <c r="Y150" s="47" t="s">
        <v>3286</v>
      </c>
    </row>
    <row r="151" spans="2:25" ht="18.600000000000001" customHeight="1" x14ac:dyDescent="0.45">
      <c r="B151" s="47" t="s">
        <v>16</v>
      </c>
      <c r="C151" s="47" t="s">
        <v>692</v>
      </c>
      <c r="D151" s="47" t="s">
        <v>692</v>
      </c>
      <c r="E151" s="47" t="s">
        <v>55</v>
      </c>
      <c r="F151" s="47" t="s">
        <v>693</v>
      </c>
      <c r="G151" s="50" t="s">
        <v>3247</v>
      </c>
      <c r="H151" s="103">
        <v>233440</v>
      </c>
      <c r="I151" s="103">
        <v>232740</v>
      </c>
      <c r="J151" s="125">
        <v>214490</v>
      </c>
      <c r="K151" s="125">
        <f t="shared" si="2"/>
        <v>23344</v>
      </c>
      <c r="L151" s="105">
        <v>1.1899757477768795</v>
      </c>
      <c r="M151" s="105">
        <v>1.2407843137254901</v>
      </c>
      <c r="N151" s="105">
        <v>1.0916694546671128</v>
      </c>
      <c r="O151" s="105">
        <v>1.444981862152358</v>
      </c>
      <c r="P151" s="105">
        <v>1.2429816069699904</v>
      </c>
      <c r="Q151" s="105">
        <v>1.5485391140433553</v>
      </c>
      <c r="R151" s="47" t="s">
        <v>3284</v>
      </c>
      <c r="S151" s="47" t="s">
        <v>3285</v>
      </c>
      <c r="T151" s="47" t="s">
        <v>3286</v>
      </c>
      <c r="U151" s="47" t="s">
        <v>3286</v>
      </c>
      <c r="V151" s="47" t="s">
        <v>3286</v>
      </c>
      <c r="W151" s="47" t="s">
        <v>3286</v>
      </c>
      <c r="X151" s="47" t="s">
        <v>3286</v>
      </c>
      <c r="Y151" s="47" t="s">
        <v>3286</v>
      </c>
    </row>
    <row r="152" spans="2:25" ht="18.600000000000001" customHeight="1" x14ac:dyDescent="0.45">
      <c r="B152" s="47" t="s">
        <v>8</v>
      </c>
      <c r="C152" s="47" t="s">
        <v>695</v>
      </c>
      <c r="D152" s="47" t="s">
        <v>695</v>
      </c>
      <c r="E152" s="47" t="s">
        <v>55</v>
      </c>
      <c r="F152" s="47" t="s">
        <v>696</v>
      </c>
      <c r="G152" s="50" t="s">
        <v>3231</v>
      </c>
      <c r="H152" s="103">
        <v>395</v>
      </c>
      <c r="I152" s="103">
        <v>439</v>
      </c>
      <c r="J152" s="125">
        <v>323</v>
      </c>
      <c r="K152" s="125">
        <f t="shared" si="2"/>
        <v>39.5</v>
      </c>
      <c r="L152" s="105">
        <v>0.71808510638297873</v>
      </c>
      <c r="M152" s="105">
        <v>0.63492063492063489</v>
      </c>
      <c r="N152" s="105">
        <v>0.90032154340836013</v>
      </c>
      <c r="O152" s="105">
        <v>1.2349397590361444</v>
      </c>
      <c r="P152" s="105">
        <v>0.70422535211267612</v>
      </c>
      <c r="Q152" s="105">
        <v>0.61594202898550721</v>
      </c>
      <c r="R152" s="47" t="s">
        <v>3289</v>
      </c>
      <c r="S152" s="47" t="s">
        <v>3292</v>
      </c>
      <c r="T152" s="47" t="s">
        <v>3286</v>
      </c>
      <c r="U152" s="47" t="s">
        <v>3286</v>
      </c>
      <c r="V152" s="47" t="s">
        <v>3286</v>
      </c>
      <c r="W152" s="47" t="s">
        <v>3286</v>
      </c>
      <c r="X152" s="47" t="s">
        <v>3286</v>
      </c>
      <c r="Y152" s="47" t="s">
        <v>3286</v>
      </c>
    </row>
    <row r="153" spans="2:25" ht="18.600000000000001" customHeight="1" x14ac:dyDescent="0.45">
      <c r="B153" s="47" t="s">
        <v>16</v>
      </c>
      <c r="C153" s="47" t="s">
        <v>697</v>
      </c>
      <c r="D153" s="47" t="s">
        <v>697</v>
      </c>
      <c r="E153" s="47" t="s">
        <v>55</v>
      </c>
      <c r="F153" s="47" t="s">
        <v>698</v>
      </c>
      <c r="G153" s="50" t="s">
        <v>3239</v>
      </c>
      <c r="H153" s="103">
        <v>500900</v>
      </c>
      <c r="I153" s="103">
        <v>473500</v>
      </c>
      <c r="J153" s="125">
        <v>563200</v>
      </c>
      <c r="K153" s="125">
        <f t="shared" si="2"/>
        <v>50090</v>
      </c>
      <c r="L153" s="105">
        <v>0.99740484429065746</v>
      </c>
      <c r="M153" s="105">
        <v>0.84649122807017541</v>
      </c>
      <c r="N153" s="105">
        <v>0.88868613138686137</v>
      </c>
      <c r="O153" s="105">
        <v>0.83049147442326976</v>
      </c>
      <c r="P153" s="105">
        <v>0.79057017543859653</v>
      </c>
      <c r="Q153" s="105">
        <v>0.65953307392996108</v>
      </c>
      <c r="R153" s="47" t="s">
        <v>3284</v>
      </c>
      <c r="S153" s="47" t="s">
        <v>3285</v>
      </c>
      <c r="T153" s="47" t="s">
        <v>3286</v>
      </c>
      <c r="U153" s="47" t="s">
        <v>3286</v>
      </c>
      <c r="V153" s="47" t="s">
        <v>3286</v>
      </c>
      <c r="W153" s="47" t="s">
        <v>3286</v>
      </c>
      <c r="X153" s="47" t="s">
        <v>3286</v>
      </c>
      <c r="Y153" s="47" t="s">
        <v>3286</v>
      </c>
    </row>
    <row r="154" spans="2:25" ht="18.600000000000001" customHeight="1" x14ac:dyDescent="0.45">
      <c r="B154" s="47" t="s">
        <v>8</v>
      </c>
      <c r="C154" s="47" t="s">
        <v>700</v>
      </c>
      <c r="D154" s="47" t="s">
        <v>700</v>
      </c>
      <c r="E154" s="47" t="s">
        <v>55</v>
      </c>
      <c r="F154" s="47" t="s">
        <v>3308</v>
      </c>
      <c r="G154" s="50" t="s">
        <v>3247</v>
      </c>
      <c r="H154" s="103">
        <v>3422</v>
      </c>
      <c r="I154" s="103">
        <v>-15</v>
      </c>
      <c r="J154" s="125">
        <v>0</v>
      </c>
      <c r="K154" s="125">
        <f t="shared" si="2"/>
        <v>342.20000000000005</v>
      </c>
      <c r="L154" s="105">
        <v>0</v>
      </c>
      <c r="M154" s="105">
        <v>0</v>
      </c>
      <c r="N154" s="105">
        <v>0</v>
      </c>
      <c r="O154" s="105">
        <v>0</v>
      </c>
      <c r="P154" s="105">
        <v>0</v>
      </c>
      <c r="Q154" s="105">
        <v>0</v>
      </c>
      <c r="R154" s="47" t="s">
        <v>3289</v>
      </c>
      <c r="S154" s="47" t="s">
        <v>3292</v>
      </c>
      <c r="T154" s="47" t="s">
        <v>3287</v>
      </c>
      <c r="U154" s="47" t="s">
        <v>3287</v>
      </c>
      <c r="V154" s="47" t="s">
        <v>3287</v>
      </c>
      <c r="W154" s="47" t="s">
        <v>3287</v>
      </c>
      <c r="X154" s="47" t="s">
        <v>3287</v>
      </c>
      <c r="Y154" s="47" t="s">
        <v>3287</v>
      </c>
    </row>
    <row r="155" spans="2:25" ht="18.600000000000001" customHeight="1" x14ac:dyDescent="0.45">
      <c r="B155" s="47" t="s">
        <v>8</v>
      </c>
      <c r="C155" s="47" t="s">
        <v>704</v>
      </c>
      <c r="D155" s="47" t="s">
        <v>705</v>
      </c>
      <c r="E155" s="47" t="s">
        <v>55</v>
      </c>
      <c r="F155" s="47" t="s">
        <v>706</v>
      </c>
      <c r="G155" s="50" t="s">
        <v>3239</v>
      </c>
      <c r="H155" s="103">
        <v>5000</v>
      </c>
      <c r="I155" s="103">
        <v>5892</v>
      </c>
      <c r="J155" s="125">
        <v>7207</v>
      </c>
      <c r="K155" s="125">
        <f t="shared" si="2"/>
        <v>500</v>
      </c>
      <c r="L155" s="105">
        <v>1.1919780042050785</v>
      </c>
      <c r="M155" s="105">
        <v>1.0732750935995721</v>
      </c>
      <c r="N155" s="105">
        <v>1.1178247734138973</v>
      </c>
      <c r="O155" s="105">
        <v>0.95711210465308827</v>
      </c>
      <c r="P155" s="105">
        <v>0.84619575086253851</v>
      </c>
      <c r="Q155" s="105">
        <v>0.90248962655601661</v>
      </c>
      <c r="R155" s="47" t="s">
        <v>3289</v>
      </c>
      <c r="S155" s="47" t="s">
        <v>3292</v>
      </c>
      <c r="T155" s="47" t="s">
        <v>3286</v>
      </c>
      <c r="U155" s="47" t="s">
        <v>3286</v>
      </c>
      <c r="V155" s="47" t="s">
        <v>3286</v>
      </c>
      <c r="W155" s="47" t="s">
        <v>3286</v>
      </c>
      <c r="X155" s="47" t="s">
        <v>3286</v>
      </c>
      <c r="Y155" s="47" t="s">
        <v>3286</v>
      </c>
    </row>
    <row r="156" spans="2:25" ht="18.600000000000001" customHeight="1" x14ac:dyDescent="0.45">
      <c r="B156" s="47" t="s">
        <v>8</v>
      </c>
      <c r="C156" s="47" t="s">
        <v>708</v>
      </c>
      <c r="D156" s="47" t="s">
        <v>708</v>
      </c>
      <c r="E156" s="47" t="s">
        <v>55</v>
      </c>
      <c r="F156" s="47" t="s">
        <v>709</v>
      </c>
      <c r="G156" s="50" t="s">
        <v>3239</v>
      </c>
      <c r="H156" s="103">
        <v>394</v>
      </c>
      <c r="I156" s="103">
        <v>714</v>
      </c>
      <c r="J156" s="125">
        <v>834</v>
      </c>
      <c r="K156" s="125">
        <f t="shared" si="2"/>
        <v>39.400000000000006</v>
      </c>
      <c r="L156" s="105">
        <v>1.1756935270805813</v>
      </c>
      <c r="M156" s="105">
        <v>1.2516297262059974</v>
      </c>
      <c r="N156" s="105">
        <v>1.3563218390804597</v>
      </c>
      <c r="O156" s="105">
        <v>1.0159817351598175</v>
      </c>
      <c r="P156" s="105">
        <v>0.50381679389312972</v>
      </c>
      <c r="Q156" s="105">
        <v>0.91200000000000003</v>
      </c>
      <c r="R156" s="47" t="s">
        <v>3289</v>
      </c>
      <c r="S156" s="47" t="s">
        <v>3292</v>
      </c>
      <c r="T156" s="47" t="s">
        <v>3286</v>
      </c>
      <c r="U156" s="47" t="s">
        <v>3286</v>
      </c>
      <c r="V156" s="47" t="s">
        <v>3286</v>
      </c>
      <c r="W156" s="47" t="s">
        <v>3286</v>
      </c>
      <c r="X156" s="47" t="s">
        <v>3286</v>
      </c>
      <c r="Y156" s="47" t="s">
        <v>3286</v>
      </c>
    </row>
    <row r="157" spans="2:25" ht="18.600000000000001" customHeight="1" x14ac:dyDescent="0.45">
      <c r="B157" s="47" t="s">
        <v>8</v>
      </c>
      <c r="C157" s="47" t="s">
        <v>713</v>
      </c>
      <c r="D157" s="47" t="s">
        <v>713</v>
      </c>
      <c r="E157" s="47" t="s">
        <v>55</v>
      </c>
      <c r="F157" s="47" t="s">
        <v>714</v>
      </c>
      <c r="G157" s="50" t="s">
        <v>3231</v>
      </c>
      <c r="H157" s="103">
        <v>1561</v>
      </c>
      <c r="I157" s="103">
        <v>1356</v>
      </c>
      <c r="J157" s="125">
        <v>1320</v>
      </c>
      <c r="K157" s="125">
        <f t="shared" si="2"/>
        <v>156.10000000000002</v>
      </c>
      <c r="L157" s="105">
        <v>1.2582781456953642</v>
      </c>
      <c r="M157" s="105">
        <v>1.3618290258449306</v>
      </c>
      <c r="N157" s="105">
        <v>1.0990990990990992</v>
      </c>
      <c r="O157" s="105">
        <v>1.1938775510204083</v>
      </c>
      <c r="P157" s="105">
        <v>1.0710259301014655</v>
      </c>
      <c r="Q157" s="105">
        <v>0.98606645230439449</v>
      </c>
      <c r="R157" s="47" t="s">
        <v>3289</v>
      </c>
      <c r="S157" s="47" t="s">
        <v>3294</v>
      </c>
      <c r="T157" s="47" t="s">
        <v>3286</v>
      </c>
      <c r="U157" s="47" t="s">
        <v>3286</v>
      </c>
      <c r="V157" s="47" t="s">
        <v>3286</v>
      </c>
      <c r="W157" s="47" t="s">
        <v>3286</v>
      </c>
      <c r="X157" s="47" t="s">
        <v>3286</v>
      </c>
      <c r="Y157" s="47" t="s">
        <v>3286</v>
      </c>
    </row>
    <row r="158" spans="2:25" ht="18.600000000000001" customHeight="1" x14ac:dyDescent="0.45">
      <c r="B158" s="47" t="s">
        <v>8</v>
      </c>
      <c r="C158" s="47" t="s">
        <v>715</v>
      </c>
      <c r="D158" s="47" t="s">
        <v>715</v>
      </c>
      <c r="E158" s="47" t="s">
        <v>55</v>
      </c>
      <c r="F158" s="47" t="s">
        <v>716</v>
      </c>
      <c r="G158" s="50" t="s">
        <v>3231</v>
      </c>
      <c r="H158" s="103">
        <v>2975</v>
      </c>
      <c r="I158" s="103">
        <v>2551</v>
      </c>
      <c r="J158" s="125">
        <v>2527</v>
      </c>
      <c r="K158" s="125">
        <f t="shared" si="2"/>
        <v>297.5</v>
      </c>
      <c r="L158" s="105">
        <v>1.016751071289443</v>
      </c>
      <c r="M158" s="105">
        <v>1.1318989710009353</v>
      </c>
      <c r="N158" s="105">
        <v>1.0597710894446799</v>
      </c>
      <c r="O158" s="105">
        <v>1.1335254562920269</v>
      </c>
      <c r="P158" s="105">
        <v>0.72186836518046704</v>
      </c>
      <c r="Q158" s="105">
        <v>0.97831568330811891</v>
      </c>
      <c r="R158" s="47" t="s">
        <v>3289</v>
      </c>
      <c r="S158" s="47" t="s">
        <v>3294</v>
      </c>
      <c r="T158" s="47" t="s">
        <v>3286</v>
      </c>
      <c r="U158" s="47" t="s">
        <v>3286</v>
      </c>
      <c r="V158" s="47" t="s">
        <v>3286</v>
      </c>
      <c r="W158" s="47" t="s">
        <v>3286</v>
      </c>
      <c r="X158" s="47" t="s">
        <v>3286</v>
      </c>
      <c r="Y158" s="47" t="s">
        <v>3286</v>
      </c>
    </row>
    <row r="159" spans="2:25" ht="18.600000000000001" customHeight="1" x14ac:dyDescent="0.45">
      <c r="B159" s="47" t="s">
        <v>8</v>
      </c>
      <c r="C159" s="47" t="s">
        <v>717</v>
      </c>
      <c r="D159" s="47" t="s">
        <v>718</v>
      </c>
      <c r="E159" s="47" t="s">
        <v>55</v>
      </c>
      <c r="F159" s="47" t="s">
        <v>719</v>
      </c>
      <c r="G159" s="50" t="s">
        <v>3231</v>
      </c>
      <c r="H159" s="103">
        <v>6244</v>
      </c>
      <c r="I159" s="103">
        <v>5517</v>
      </c>
      <c r="J159" s="125">
        <v>5382</v>
      </c>
      <c r="K159" s="125">
        <f t="shared" si="2"/>
        <v>624.40000000000009</v>
      </c>
      <c r="L159" s="105">
        <v>0.97408400357462022</v>
      </c>
      <c r="M159" s="105">
        <v>1.0152393217428632</v>
      </c>
      <c r="N159" s="105">
        <v>1.001750632172729</v>
      </c>
      <c r="O159" s="105">
        <v>1.03592682389244</v>
      </c>
      <c r="P159" s="105">
        <v>0.87433024841695073</v>
      </c>
      <c r="Q159" s="105">
        <v>0.80999768572089792</v>
      </c>
      <c r="R159" s="47" t="s">
        <v>3289</v>
      </c>
      <c r="S159" s="47" t="s">
        <v>3294</v>
      </c>
      <c r="T159" s="47" t="s">
        <v>3286</v>
      </c>
      <c r="U159" s="47" t="s">
        <v>3286</v>
      </c>
      <c r="V159" s="47" t="s">
        <v>3286</v>
      </c>
      <c r="W159" s="47" t="s">
        <v>3286</v>
      </c>
      <c r="X159" s="47" t="s">
        <v>3286</v>
      </c>
      <c r="Y159" s="47" t="s">
        <v>3286</v>
      </c>
    </row>
    <row r="160" spans="2:25" ht="18.600000000000001" customHeight="1" x14ac:dyDescent="0.45">
      <c r="B160" s="47" t="s">
        <v>22</v>
      </c>
      <c r="C160" s="47" t="s">
        <v>726</v>
      </c>
      <c r="D160" s="47" t="s">
        <v>727</v>
      </c>
      <c r="E160" s="47" t="s">
        <v>55</v>
      </c>
      <c r="F160" s="47" t="s">
        <v>728</v>
      </c>
      <c r="G160" s="50" t="s">
        <v>3424</v>
      </c>
      <c r="H160" s="103">
        <v>114</v>
      </c>
      <c r="I160" s="103">
        <v>88</v>
      </c>
      <c r="J160" s="125">
        <v>92</v>
      </c>
      <c r="K160" s="125">
        <f t="shared" si="2"/>
        <v>11.4</v>
      </c>
      <c r="L160" s="105">
        <v>1.0928961748633879</v>
      </c>
      <c r="M160" s="105">
        <v>1.1111111111111112</v>
      </c>
      <c r="N160" s="105">
        <v>0.85561497326203206</v>
      </c>
      <c r="O160" s="105">
        <v>0.82840236686390545</v>
      </c>
      <c r="P160" s="105">
        <v>0.78431372549019607</v>
      </c>
      <c r="Q160" s="105">
        <v>0.76433121019108285</v>
      </c>
      <c r="R160" s="47" t="s">
        <v>3289</v>
      </c>
      <c r="S160" s="47" t="s">
        <v>3291</v>
      </c>
      <c r="T160" s="47" t="s">
        <v>3286</v>
      </c>
      <c r="U160" s="47" t="s">
        <v>3286</v>
      </c>
      <c r="V160" s="47" t="s">
        <v>3286</v>
      </c>
      <c r="W160" s="47" t="s">
        <v>3286</v>
      </c>
      <c r="X160" s="47" t="s">
        <v>3286</v>
      </c>
      <c r="Y160" s="47" t="s">
        <v>3286</v>
      </c>
    </row>
    <row r="161" spans="2:25" ht="18.600000000000001" customHeight="1" x14ac:dyDescent="0.45">
      <c r="B161" s="47" t="s">
        <v>22</v>
      </c>
      <c r="C161" s="47" t="s">
        <v>730</v>
      </c>
      <c r="D161" s="47" t="s">
        <v>731</v>
      </c>
      <c r="E161" s="47" t="s">
        <v>55</v>
      </c>
      <c r="F161" s="47" t="s">
        <v>732</v>
      </c>
      <c r="G161" s="50" t="s">
        <v>3231</v>
      </c>
      <c r="H161" s="103">
        <v>1720</v>
      </c>
      <c r="I161" s="103">
        <v>1474</v>
      </c>
      <c r="J161" s="125">
        <v>1463</v>
      </c>
      <c r="K161" s="125">
        <f t="shared" si="2"/>
        <v>172</v>
      </c>
      <c r="L161" s="105">
        <v>1.1576846307385229</v>
      </c>
      <c r="M161" s="105">
        <v>1.09255079006772</v>
      </c>
      <c r="N161" s="105">
        <v>1.1723329425556859</v>
      </c>
      <c r="O161" s="105">
        <v>1.1260285838025119</v>
      </c>
      <c r="P161" s="105">
        <v>0.97374701670644392</v>
      </c>
      <c r="Q161" s="105">
        <v>0.99813432835820892</v>
      </c>
      <c r="R161" s="47" t="s">
        <v>3289</v>
      </c>
      <c r="S161" s="47" t="s">
        <v>3291</v>
      </c>
      <c r="T161" s="47" t="s">
        <v>3286</v>
      </c>
      <c r="U161" s="47" t="s">
        <v>3286</v>
      </c>
      <c r="V161" s="47" t="s">
        <v>3286</v>
      </c>
      <c r="W161" s="47" t="s">
        <v>3286</v>
      </c>
      <c r="X161" s="47" t="s">
        <v>3286</v>
      </c>
      <c r="Y161" s="47" t="s">
        <v>3286</v>
      </c>
    </row>
    <row r="162" spans="2:25" ht="18.600000000000001" customHeight="1" x14ac:dyDescent="0.45">
      <c r="B162" s="47" t="s">
        <v>22</v>
      </c>
      <c r="C162" s="47" t="s">
        <v>734</v>
      </c>
      <c r="D162" s="47" t="s">
        <v>735</v>
      </c>
      <c r="E162" s="47" t="s">
        <v>55</v>
      </c>
      <c r="F162" s="47" t="s">
        <v>736</v>
      </c>
      <c r="G162" s="50" t="s">
        <v>3234</v>
      </c>
      <c r="H162" s="103">
        <v>2351</v>
      </c>
      <c r="I162" s="103">
        <v>2161</v>
      </c>
      <c r="J162" s="125">
        <v>2253</v>
      </c>
      <c r="K162" s="125">
        <f t="shared" si="2"/>
        <v>235.10000000000002</v>
      </c>
      <c r="L162" s="105">
        <v>1.2808428056556695</v>
      </c>
      <c r="M162" s="105">
        <v>1.2041392285983068</v>
      </c>
      <c r="N162" s="105">
        <v>1.1780673181324648</v>
      </c>
      <c r="O162" s="105">
        <v>1.2270676691729323</v>
      </c>
      <c r="P162" s="105">
        <v>1.0543766578249336</v>
      </c>
      <c r="Q162" s="105">
        <v>1.0689990281827018</v>
      </c>
      <c r="R162" s="47" t="s">
        <v>3289</v>
      </c>
      <c r="S162" s="47" t="s">
        <v>3291</v>
      </c>
      <c r="T162" s="47" t="s">
        <v>3286</v>
      </c>
      <c r="U162" s="47" t="s">
        <v>3286</v>
      </c>
      <c r="V162" s="47" t="s">
        <v>3286</v>
      </c>
      <c r="W162" s="47" t="s">
        <v>3286</v>
      </c>
      <c r="X162" s="47" t="s">
        <v>3286</v>
      </c>
      <c r="Y162" s="47" t="s">
        <v>3286</v>
      </c>
    </row>
    <row r="163" spans="2:25" ht="18.600000000000001" customHeight="1" x14ac:dyDescent="0.45">
      <c r="B163" s="47" t="s">
        <v>16</v>
      </c>
      <c r="C163" s="47" t="s">
        <v>752</v>
      </c>
      <c r="D163" s="47" t="s">
        <v>752</v>
      </c>
      <c r="E163" s="47" t="s">
        <v>55</v>
      </c>
      <c r="F163" s="47" t="s">
        <v>753</v>
      </c>
      <c r="G163" s="50" t="s">
        <v>3231</v>
      </c>
      <c r="H163" s="103">
        <v>96650</v>
      </c>
      <c r="I163" s="103">
        <v>141200</v>
      </c>
      <c r="J163" s="125">
        <v>64600</v>
      </c>
      <c r="K163" s="125">
        <f t="shared" si="2"/>
        <v>9665</v>
      </c>
      <c r="L163" s="105">
        <v>0.6143790849673203</v>
      </c>
      <c r="M163" s="105">
        <v>0.73553719008264462</v>
      </c>
      <c r="N163" s="105">
        <v>0.81168831168831168</v>
      </c>
      <c r="O163" s="105">
        <v>0.85321100917431192</v>
      </c>
      <c r="P163" s="105">
        <v>0.70769230769230773</v>
      </c>
      <c r="Q163" s="105">
        <v>0.70895522388059706</v>
      </c>
      <c r="R163" s="47" t="s">
        <v>3284</v>
      </c>
      <c r="S163" s="47" t="s">
        <v>3285</v>
      </c>
      <c r="T163" s="47" t="s">
        <v>3298</v>
      </c>
      <c r="U163" s="47" t="s">
        <v>3298</v>
      </c>
      <c r="V163" s="47" t="s">
        <v>3298</v>
      </c>
      <c r="W163" s="47" t="s">
        <v>3298</v>
      </c>
      <c r="X163" s="47" t="s">
        <v>3298</v>
      </c>
      <c r="Y163" s="47" t="s">
        <v>3298</v>
      </c>
    </row>
    <row r="164" spans="2:25" ht="18.600000000000001" customHeight="1" x14ac:dyDescent="0.45">
      <c r="B164" s="47" t="s">
        <v>8</v>
      </c>
      <c r="C164" s="47" t="s">
        <v>766</v>
      </c>
      <c r="D164" s="47" t="s">
        <v>766</v>
      </c>
      <c r="E164" s="47" t="s">
        <v>55</v>
      </c>
      <c r="F164" s="47" t="s">
        <v>767</v>
      </c>
      <c r="G164" s="50" t="s">
        <v>3234</v>
      </c>
      <c r="H164" s="103">
        <v>48287</v>
      </c>
      <c r="I164" s="103">
        <v>47707</v>
      </c>
      <c r="J164" s="125">
        <v>48627</v>
      </c>
      <c r="K164" s="125">
        <f t="shared" si="2"/>
        <v>4828.7</v>
      </c>
      <c r="L164" s="105">
        <v>1.0961885681778833</v>
      </c>
      <c r="M164" s="105">
        <v>1.1553626641704251</v>
      </c>
      <c r="N164" s="105">
        <v>1.1121183082541244</v>
      </c>
      <c r="O164" s="105">
        <v>1.2010015076459186</v>
      </c>
      <c r="P164" s="105">
        <v>1.2608733599045763</v>
      </c>
      <c r="Q164" s="105">
        <v>1.3022039147298474</v>
      </c>
      <c r="R164" s="47" t="s">
        <v>3289</v>
      </c>
      <c r="S164" s="47" t="s">
        <v>3294</v>
      </c>
      <c r="T164" s="47" t="s">
        <v>3293</v>
      </c>
      <c r="U164" s="47" t="s">
        <v>3293</v>
      </c>
      <c r="V164" s="47" t="s">
        <v>3293</v>
      </c>
      <c r="W164" s="47" t="s">
        <v>3293</v>
      </c>
      <c r="X164" s="47" t="s">
        <v>3293</v>
      </c>
      <c r="Y164" s="47" t="s">
        <v>3293</v>
      </c>
    </row>
    <row r="165" spans="2:25" ht="18.600000000000001" customHeight="1" x14ac:dyDescent="0.45">
      <c r="B165" s="47" t="s">
        <v>8</v>
      </c>
      <c r="C165" s="47" t="s">
        <v>770</v>
      </c>
      <c r="D165" s="47" t="s">
        <v>771</v>
      </c>
      <c r="E165" s="47" t="s">
        <v>55</v>
      </c>
      <c r="F165" s="47" t="s">
        <v>772</v>
      </c>
      <c r="G165" s="50" t="s">
        <v>3231</v>
      </c>
      <c r="H165" s="103">
        <v>639</v>
      </c>
      <c r="I165" s="103">
        <v>636</v>
      </c>
      <c r="J165" s="125">
        <v>546</v>
      </c>
      <c r="K165" s="125">
        <f t="shared" si="2"/>
        <v>63.900000000000006</v>
      </c>
      <c r="L165" s="105">
        <v>0.87020648967551628</v>
      </c>
      <c r="M165" s="105">
        <v>0.96446700507614214</v>
      </c>
      <c r="N165" s="105">
        <v>7.7279752704791344E-2</v>
      </c>
      <c r="O165" s="105">
        <v>3.3726812816188868E-2</v>
      </c>
      <c r="P165" s="105">
        <v>1.8214936247723135E-2</v>
      </c>
      <c r="Q165" s="105">
        <v>0.9821428571428571</v>
      </c>
      <c r="R165" s="47" t="s">
        <v>3289</v>
      </c>
      <c r="S165" s="47" t="s">
        <v>3294</v>
      </c>
      <c r="T165" s="47" t="s">
        <v>3286</v>
      </c>
      <c r="U165" s="47" t="s">
        <v>3287</v>
      </c>
      <c r="V165" s="47" t="s">
        <v>3287</v>
      </c>
      <c r="W165" s="47" t="s">
        <v>3287</v>
      </c>
      <c r="X165" s="47" t="s">
        <v>3287</v>
      </c>
      <c r="Y165" s="47" t="s">
        <v>3293</v>
      </c>
    </row>
    <row r="166" spans="2:25" ht="18.600000000000001" customHeight="1" x14ac:dyDescent="0.45">
      <c r="B166" s="47" t="s">
        <v>8</v>
      </c>
      <c r="C166" s="47" t="s">
        <v>776</v>
      </c>
      <c r="D166" s="47" t="s">
        <v>776</v>
      </c>
      <c r="E166" s="47" t="s">
        <v>55</v>
      </c>
      <c r="F166" s="47" t="s">
        <v>3309</v>
      </c>
      <c r="G166" s="50" t="s">
        <v>3239</v>
      </c>
      <c r="H166" s="103">
        <v>236</v>
      </c>
      <c r="I166" s="103">
        <v>501</v>
      </c>
      <c r="J166" s="125">
        <v>822</v>
      </c>
      <c r="K166" s="125">
        <f t="shared" si="2"/>
        <v>23.6</v>
      </c>
      <c r="L166" s="105">
        <v>1.0836762688614541</v>
      </c>
      <c r="M166" s="105">
        <v>1.1029411764705883</v>
      </c>
      <c r="N166" s="105">
        <v>0.97529258777633288</v>
      </c>
      <c r="O166" s="105">
        <v>1.006711409395973</v>
      </c>
      <c r="P166" s="105">
        <v>1.3333333333333333</v>
      </c>
      <c r="Q166" s="105">
        <v>1.1551155115511551</v>
      </c>
      <c r="R166" s="47" t="s">
        <v>3289</v>
      </c>
      <c r="S166" s="47" t="s">
        <v>3292</v>
      </c>
      <c r="T166" s="47" t="s">
        <v>3286</v>
      </c>
      <c r="U166" s="47" t="s">
        <v>3286</v>
      </c>
      <c r="V166" s="47" t="s">
        <v>3286</v>
      </c>
      <c r="W166" s="47" t="s">
        <v>3286</v>
      </c>
      <c r="X166" s="47" t="s">
        <v>3286</v>
      </c>
      <c r="Y166" s="47" t="s">
        <v>3286</v>
      </c>
    </row>
    <row r="167" spans="2:25" ht="18.600000000000001" customHeight="1" x14ac:dyDescent="0.45">
      <c r="B167" s="47" t="s">
        <v>8</v>
      </c>
      <c r="C167" s="47" t="s">
        <v>779</v>
      </c>
      <c r="D167" s="47" t="s">
        <v>779</v>
      </c>
      <c r="E167" s="47" t="s">
        <v>55</v>
      </c>
      <c r="F167" s="47" t="s">
        <v>3310</v>
      </c>
      <c r="G167" s="50" t="s">
        <v>3239</v>
      </c>
      <c r="H167" s="103">
        <v>24</v>
      </c>
      <c r="I167" s="103">
        <v>46</v>
      </c>
      <c r="J167" s="125">
        <v>146</v>
      </c>
      <c r="K167" s="125">
        <f t="shared" si="2"/>
        <v>2.4000000000000004</v>
      </c>
      <c r="L167" s="105">
        <v>0.85106382978723405</v>
      </c>
      <c r="M167" s="105">
        <v>1.0687022900763359</v>
      </c>
      <c r="N167" s="105">
        <v>0.81081081081081074</v>
      </c>
      <c r="O167" s="105">
        <v>0.95652173913043481</v>
      </c>
      <c r="P167" s="105">
        <v>1</v>
      </c>
      <c r="Q167" s="105">
        <v>0.85470085470085477</v>
      </c>
      <c r="R167" s="47" t="s">
        <v>3289</v>
      </c>
      <c r="S167" s="47" t="s">
        <v>3292</v>
      </c>
      <c r="T167" s="47" t="s">
        <v>3286</v>
      </c>
      <c r="U167" s="47" t="s">
        <v>3286</v>
      </c>
      <c r="V167" s="47" t="s">
        <v>3286</v>
      </c>
      <c r="W167" s="47" t="s">
        <v>3286</v>
      </c>
      <c r="X167" s="47" t="s">
        <v>3286</v>
      </c>
      <c r="Y167" s="47" t="s">
        <v>3286</v>
      </c>
    </row>
    <row r="168" spans="2:25" ht="18.600000000000001" customHeight="1" x14ac:dyDescent="0.45">
      <c r="B168" s="47" t="s">
        <v>8</v>
      </c>
      <c r="C168" s="47" t="s">
        <v>782</v>
      </c>
      <c r="D168" s="47" t="s">
        <v>783</v>
      </c>
      <c r="E168" s="47" t="s">
        <v>55</v>
      </c>
      <c r="F168" s="47" t="s">
        <v>784</v>
      </c>
      <c r="G168" s="50" t="s">
        <v>3231</v>
      </c>
      <c r="H168" s="103">
        <v>3635</v>
      </c>
      <c r="I168" s="103">
        <v>3152</v>
      </c>
      <c r="J168" s="125">
        <v>2609</v>
      </c>
      <c r="K168" s="125">
        <f t="shared" si="2"/>
        <v>363.5</v>
      </c>
      <c r="L168" s="105">
        <v>0.76383763837638374</v>
      </c>
      <c r="M168" s="105">
        <v>0.85921742638160548</v>
      </c>
      <c r="N168" s="105">
        <v>0.7552758237689744</v>
      </c>
      <c r="O168" s="105">
        <v>0.85063085063085064</v>
      </c>
      <c r="P168" s="105">
        <v>0.73357335733573359</v>
      </c>
      <c r="Q168" s="105">
        <v>0.67311922569291682</v>
      </c>
      <c r="R168" s="47" t="s">
        <v>3289</v>
      </c>
      <c r="S168" s="47" t="s">
        <v>3292</v>
      </c>
      <c r="T168" s="47" t="s">
        <v>3293</v>
      </c>
      <c r="U168" s="47" t="s">
        <v>3293</v>
      </c>
      <c r="V168" s="47" t="s">
        <v>3293</v>
      </c>
      <c r="W168" s="47" t="s">
        <v>3293</v>
      </c>
      <c r="X168" s="47" t="s">
        <v>3293</v>
      </c>
      <c r="Y168" s="47" t="s">
        <v>3293</v>
      </c>
    </row>
    <row r="169" spans="2:25" ht="18.600000000000001" customHeight="1" x14ac:dyDescent="0.45">
      <c r="B169" s="47" t="s">
        <v>8</v>
      </c>
      <c r="C169" s="47" t="s">
        <v>786</v>
      </c>
      <c r="D169" s="47" t="s">
        <v>787</v>
      </c>
      <c r="E169" s="47" t="s">
        <v>55</v>
      </c>
      <c r="F169" s="47" t="s">
        <v>788</v>
      </c>
      <c r="G169" s="50" t="s">
        <v>3231</v>
      </c>
      <c r="H169" s="103">
        <v>2596</v>
      </c>
      <c r="I169" s="103">
        <v>2203</v>
      </c>
      <c r="J169" s="125">
        <v>1854</v>
      </c>
      <c r="K169" s="125">
        <f t="shared" si="2"/>
        <v>259.60000000000002</v>
      </c>
      <c r="L169" s="105">
        <v>0.90221501890869804</v>
      </c>
      <c r="M169" s="105">
        <v>0.85056113408151202</v>
      </c>
      <c r="N169" s="105">
        <v>0.73170731707317072</v>
      </c>
      <c r="O169" s="105">
        <v>0.87604290822407627</v>
      </c>
      <c r="P169" s="105">
        <v>0.58668424522083062</v>
      </c>
      <c r="Q169" s="105">
        <v>0.70231958762886604</v>
      </c>
      <c r="R169" s="47" t="s">
        <v>3289</v>
      </c>
      <c r="S169" s="47" t="s">
        <v>3292</v>
      </c>
      <c r="T169" s="47" t="s">
        <v>3293</v>
      </c>
      <c r="U169" s="47" t="s">
        <v>3293</v>
      </c>
      <c r="V169" s="47" t="s">
        <v>3293</v>
      </c>
      <c r="W169" s="47" t="s">
        <v>3293</v>
      </c>
      <c r="X169" s="47" t="s">
        <v>3293</v>
      </c>
      <c r="Y169" s="47" t="s">
        <v>3293</v>
      </c>
    </row>
    <row r="170" spans="2:25" ht="18.600000000000001" customHeight="1" x14ac:dyDescent="0.45">
      <c r="B170" s="47" t="s">
        <v>8</v>
      </c>
      <c r="C170" s="47" t="s">
        <v>789</v>
      </c>
      <c r="D170" s="47" t="s">
        <v>790</v>
      </c>
      <c r="E170" s="47" t="s">
        <v>55</v>
      </c>
      <c r="F170" s="47" t="s">
        <v>791</v>
      </c>
      <c r="G170" s="50" t="s">
        <v>3231</v>
      </c>
      <c r="H170" s="103">
        <v>5303</v>
      </c>
      <c r="I170" s="103">
        <v>4406</v>
      </c>
      <c r="J170" s="125">
        <v>3937</v>
      </c>
      <c r="K170" s="125">
        <f t="shared" si="2"/>
        <v>530.30000000000007</v>
      </c>
      <c r="L170" s="105">
        <v>0.85428424833247818</v>
      </c>
      <c r="M170" s="105">
        <v>1.1573944646351693</v>
      </c>
      <c r="N170" s="105">
        <v>0.73539678845706313</v>
      </c>
      <c r="O170" s="105">
        <v>0.8936170212765957</v>
      </c>
      <c r="P170" s="105">
        <v>0.7138590203106332</v>
      </c>
      <c r="Q170" s="105">
        <v>0.70840681951793061</v>
      </c>
      <c r="R170" s="47" t="s">
        <v>3289</v>
      </c>
      <c r="S170" s="47" t="s">
        <v>3292</v>
      </c>
      <c r="T170" s="47" t="s">
        <v>3286</v>
      </c>
      <c r="U170" s="47" t="s">
        <v>3286</v>
      </c>
      <c r="V170" s="47" t="s">
        <v>3286</v>
      </c>
      <c r="W170" s="47" t="s">
        <v>3286</v>
      </c>
      <c r="X170" s="47" t="s">
        <v>3286</v>
      </c>
      <c r="Y170" s="47" t="s">
        <v>3286</v>
      </c>
    </row>
    <row r="171" spans="2:25" ht="18.600000000000001" customHeight="1" x14ac:dyDescent="0.45">
      <c r="B171" s="47" t="s">
        <v>8</v>
      </c>
      <c r="C171" s="47" t="s">
        <v>792</v>
      </c>
      <c r="D171" s="47" t="s">
        <v>793</v>
      </c>
      <c r="E171" s="47" t="s">
        <v>55</v>
      </c>
      <c r="F171" s="47" t="s">
        <v>794</v>
      </c>
      <c r="G171" s="50" t="s">
        <v>3231</v>
      </c>
      <c r="H171" s="103">
        <v>3423</v>
      </c>
      <c r="I171" s="103">
        <v>3003</v>
      </c>
      <c r="J171" s="125">
        <v>2846</v>
      </c>
      <c r="K171" s="125">
        <f t="shared" si="2"/>
        <v>342.3</v>
      </c>
      <c r="L171" s="105">
        <v>0.79741379310344829</v>
      </c>
      <c r="M171" s="105">
        <v>1.3361702127659574</v>
      </c>
      <c r="N171" s="105">
        <v>0.81454545454545457</v>
      </c>
      <c r="O171" s="105">
        <v>0.99861942015646565</v>
      </c>
      <c r="P171" s="105">
        <v>0.76110866695996482</v>
      </c>
      <c r="Q171" s="105">
        <v>0.86614173228346458</v>
      </c>
      <c r="R171" s="47" t="s">
        <v>3289</v>
      </c>
      <c r="S171" s="47" t="s">
        <v>3292</v>
      </c>
      <c r="T171" s="47" t="s">
        <v>3286</v>
      </c>
      <c r="U171" s="47" t="s">
        <v>3286</v>
      </c>
      <c r="V171" s="47" t="s">
        <v>3286</v>
      </c>
      <c r="W171" s="47" t="s">
        <v>3286</v>
      </c>
      <c r="X171" s="47" t="s">
        <v>3286</v>
      </c>
      <c r="Y171" s="47" t="s">
        <v>3286</v>
      </c>
    </row>
    <row r="172" spans="2:25" ht="18.600000000000001" customHeight="1" x14ac:dyDescent="0.45">
      <c r="B172" s="47" t="s">
        <v>8</v>
      </c>
      <c r="C172" s="47" t="s">
        <v>795</v>
      </c>
      <c r="D172" s="47" t="s">
        <v>795</v>
      </c>
      <c r="E172" s="47" t="s">
        <v>55</v>
      </c>
      <c r="F172" s="47" t="s">
        <v>796</v>
      </c>
      <c r="G172" s="50" t="s">
        <v>3231</v>
      </c>
      <c r="H172" s="103">
        <v>66</v>
      </c>
      <c r="I172" s="103">
        <v>93</v>
      </c>
      <c r="J172" s="125">
        <v>74</v>
      </c>
      <c r="K172" s="125">
        <f t="shared" si="2"/>
        <v>6.6000000000000005</v>
      </c>
      <c r="L172" s="105">
        <v>1.4285714285714286</v>
      </c>
      <c r="M172" s="105">
        <v>1.25</v>
      </c>
      <c r="N172" s="105">
        <v>1.25</v>
      </c>
      <c r="O172" s="105">
        <v>1.1111111111111112</v>
      </c>
      <c r="P172" s="105">
        <v>55</v>
      </c>
      <c r="Q172" s="105">
        <v>1.4285714285714286</v>
      </c>
      <c r="R172" s="47" t="s">
        <v>3289</v>
      </c>
      <c r="S172" s="47" t="s">
        <v>3291</v>
      </c>
      <c r="T172" s="47" t="s">
        <v>3286</v>
      </c>
      <c r="U172" s="47" t="s">
        <v>3286</v>
      </c>
      <c r="V172" s="47" t="s">
        <v>3286</v>
      </c>
      <c r="W172" s="47" t="s">
        <v>3286</v>
      </c>
      <c r="X172" s="47" t="s">
        <v>3286</v>
      </c>
      <c r="Y172" s="47" t="s">
        <v>3286</v>
      </c>
    </row>
    <row r="173" spans="2:25" ht="18.600000000000001" customHeight="1" x14ac:dyDescent="0.45">
      <c r="B173" s="47" t="s">
        <v>8</v>
      </c>
      <c r="C173" s="47" t="s">
        <v>798</v>
      </c>
      <c r="D173" s="47" t="s">
        <v>798</v>
      </c>
      <c r="E173" s="47" t="s">
        <v>55</v>
      </c>
      <c r="F173" s="47" t="s">
        <v>799</v>
      </c>
      <c r="G173" s="50" t="s">
        <v>3231</v>
      </c>
      <c r="H173" s="103">
        <v>59</v>
      </c>
      <c r="I173" s="103">
        <v>106</v>
      </c>
      <c r="J173" s="125">
        <v>59</v>
      </c>
      <c r="K173" s="125">
        <f t="shared" si="2"/>
        <v>5.9</v>
      </c>
      <c r="L173" s="105">
        <v>2</v>
      </c>
      <c r="M173" s="105">
        <v>1.6666666666666667</v>
      </c>
      <c r="N173" s="105">
        <v>1.6666666666666667</v>
      </c>
      <c r="O173" s="105">
        <v>1.4285714285714286</v>
      </c>
      <c r="P173" s="105">
        <v>2</v>
      </c>
      <c r="Q173" s="105">
        <v>2</v>
      </c>
      <c r="R173" s="47" t="s">
        <v>3289</v>
      </c>
      <c r="S173" s="47" t="s">
        <v>3291</v>
      </c>
      <c r="T173" s="47" t="s">
        <v>3286</v>
      </c>
      <c r="U173" s="47" t="s">
        <v>3286</v>
      </c>
      <c r="V173" s="47" t="s">
        <v>3286</v>
      </c>
      <c r="W173" s="47" t="s">
        <v>3286</v>
      </c>
      <c r="X173" s="47" t="s">
        <v>3286</v>
      </c>
      <c r="Y173" s="47" t="s">
        <v>3286</v>
      </c>
    </row>
    <row r="174" spans="2:25" ht="18.600000000000001" customHeight="1" x14ac:dyDescent="0.45">
      <c r="B174" s="47" t="s">
        <v>22</v>
      </c>
      <c r="C174" s="47" t="s">
        <v>801</v>
      </c>
      <c r="D174" s="47" t="s">
        <v>801</v>
      </c>
      <c r="E174" s="47" t="s">
        <v>55</v>
      </c>
      <c r="F174" s="47" t="s">
        <v>802</v>
      </c>
      <c r="G174" s="50" t="s">
        <v>3231</v>
      </c>
      <c r="H174" s="103">
        <v>43</v>
      </c>
      <c r="I174" s="103">
        <v>36</v>
      </c>
      <c r="J174" s="125">
        <v>30</v>
      </c>
      <c r="K174" s="125">
        <f t="shared" si="2"/>
        <v>4.3</v>
      </c>
      <c r="L174" s="105">
        <v>1.8558614290133002E-2</v>
      </c>
      <c r="M174" s="105">
        <v>1.6590626296142681E-2</v>
      </c>
      <c r="N174" s="105">
        <v>2.2396416573348267E-2</v>
      </c>
      <c r="O174" s="105">
        <v>2.0576131687242798E-2</v>
      </c>
      <c r="P174" s="105">
        <v>1.7474879860200961E-2</v>
      </c>
      <c r="Q174" s="105">
        <v>1.6012810248198558E-2</v>
      </c>
      <c r="R174" s="47" t="s">
        <v>3289</v>
      </c>
      <c r="S174" s="47" t="s">
        <v>3291</v>
      </c>
      <c r="T174" s="47" t="s">
        <v>3286</v>
      </c>
      <c r="U174" s="47" t="s">
        <v>3286</v>
      </c>
      <c r="V174" s="47" t="s">
        <v>3286</v>
      </c>
      <c r="W174" s="47" t="s">
        <v>3286</v>
      </c>
      <c r="X174" s="47" t="s">
        <v>3286</v>
      </c>
      <c r="Y174" s="47" t="s">
        <v>3286</v>
      </c>
    </row>
    <row r="175" spans="2:25" ht="18.600000000000001" customHeight="1" x14ac:dyDescent="0.45">
      <c r="B175" s="47" t="s">
        <v>22</v>
      </c>
      <c r="C175" s="47" t="s">
        <v>804</v>
      </c>
      <c r="D175" s="47" t="s">
        <v>804</v>
      </c>
      <c r="E175" s="47" t="s">
        <v>55</v>
      </c>
      <c r="F175" s="47" t="s">
        <v>805</v>
      </c>
      <c r="G175" s="50" t="s">
        <v>3231</v>
      </c>
      <c r="H175" s="103">
        <v>95</v>
      </c>
      <c r="I175" s="103">
        <v>82</v>
      </c>
      <c r="J175" s="125">
        <v>70</v>
      </c>
      <c r="K175" s="125">
        <f t="shared" si="2"/>
        <v>9.5</v>
      </c>
      <c r="L175" s="105">
        <v>8.4340736575766097E-3</v>
      </c>
      <c r="M175" s="105">
        <v>1.1290929619872037E-2</v>
      </c>
      <c r="N175" s="105">
        <v>1.1862396204033215E-2</v>
      </c>
      <c r="O175" s="105">
        <v>1.0898334111785771E-2</v>
      </c>
      <c r="P175" s="105">
        <v>7.9349335449315616E-3</v>
      </c>
      <c r="Q175" s="105">
        <v>9.0958704748044378E-3</v>
      </c>
      <c r="R175" s="47" t="s">
        <v>3289</v>
      </c>
      <c r="S175" s="47" t="s">
        <v>3291</v>
      </c>
      <c r="T175" s="47" t="s">
        <v>3286</v>
      </c>
      <c r="U175" s="47" t="s">
        <v>3286</v>
      </c>
      <c r="V175" s="47" t="s">
        <v>3286</v>
      </c>
      <c r="W175" s="47" t="s">
        <v>3286</v>
      </c>
      <c r="X175" s="47" t="s">
        <v>3286</v>
      </c>
      <c r="Y175" s="47" t="s">
        <v>3286</v>
      </c>
    </row>
    <row r="176" spans="2:25" ht="18.600000000000001" customHeight="1" x14ac:dyDescent="0.45">
      <c r="B176" s="47" t="s">
        <v>8</v>
      </c>
      <c r="C176" s="47" t="s">
        <v>807</v>
      </c>
      <c r="D176" s="47" t="s">
        <v>808</v>
      </c>
      <c r="E176" s="47" t="s">
        <v>55</v>
      </c>
      <c r="F176" s="47" t="s">
        <v>809</v>
      </c>
      <c r="G176" s="50" t="s">
        <v>3239</v>
      </c>
      <c r="H176" s="103">
        <v>86845</v>
      </c>
      <c r="I176" s="103">
        <v>113010</v>
      </c>
      <c r="J176" s="125">
        <v>150238</v>
      </c>
      <c r="K176" s="125">
        <f t="shared" si="2"/>
        <v>8684.5</v>
      </c>
      <c r="L176" s="105">
        <v>0.80826342065983836</v>
      </c>
      <c r="M176" s="105">
        <v>1.0507205987737878</v>
      </c>
      <c r="N176" s="105">
        <v>0.84785001328323661</v>
      </c>
      <c r="O176" s="105">
        <v>1.0717128591070266</v>
      </c>
      <c r="P176" s="105">
        <v>0.99506425777612217</v>
      </c>
      <c r="Q176" s="105">
        <v>0.93038863261181481</v>
      </c>
      <c r="R176" s="47" t="s">
        <v>3289</v>
      </c>
      <c r="S176" s="47" t="s">
        <v>3292</v>
      </c>
      <c r="T176" s="47" t="s">
        <v>3298</v>
      </c>
      <c r="U176" s="47" t="s">
        <v>3298</v>
      </c>
      <c r="V176" s="47" t="s">
        <v>3298</v>
      </c>
      <c r="W176" s="47" t="s">
        <v>3298</v>
      </c>
      <c r="X176" s="47" t="s">
        <v>3298</v>
      </c>
      <c r="Y176" s="47" t="s">
        <v>3298</v>
      </c>
    </row>
    <row r="177" spans="2:25" ht="18.600000000000001" customHeight="1" x14ac:dyDescent="0.45">
      <c r="B177" s="47" t="s">
        <v>8</v>
      </c>
      <c r="C177" s="47" t="s">
        <v>820</v>
      </c>
      <c r="D177" s="47" t="s">
        <v>820</v>
      </c>
      <c r="E177" s="47" t="s">
        <v>55</v>
      </c>
      <c r="F177" s="47" t="s">
        <v>821</v>
      </c>
      <c r="G177" s="50" t="s">
        <v>3247</v>
      </c>
      <c r="H177" s="103">
        <v>99</v>
      </c>
      <c r="I177" s="103">
        <v>-20</v>
      </c>
      <c r="J177" s="125">
        <v>0</v>
      </c>
      <c r="K177" s="125">
        <f t="shared" si="2"/>
        <v>9.9</v>
      </c>
      <c r="L177" s="105">
        <v>0</v>
      </c>
      <c r="M177" s="105">
        <v>0</v>
      </c>
      <c r="N177" s="105">
        <v>0</v>
      </c>
      <c r="O177" s="105">
        <v>0</v>
      </c>
      <c r="P177" s="105">
        <v>0</v>
      </c>
      <c r="Q177" s="105">
        <v>0</v>
      </c>
      <c r="R177" s="47" t="s">
        <v>3289</v>
      </c>
      <c r="S177" s="47" t="s">
        <v>3292</v>
      </c>
      <c r="T177" s="47" t="s">
        <v>3287</v>
      </c>
      <c r="U177" s="47" t="s">
        <v>3287</v>
      </c>
      <c r="V177" s="47" t="s">
        <v>3287</v>
      </c>
      <c r="W177" s="47" t="s">
        <v>3287</v>
      </c>
      <c r="X177" s="47" t="s">
        <v>3287</v>
      </c>
      <c r="Y177" s="47" t="s">
        <v>3287</v>
      </c>
    </row>
    <row r="178" spans="2:25" ht="18.600000000000001" customHeight="1" x14ac:dyDescent="0.45">
      <c r="B178" s="47" t="s">
        <v>8</v>
      </c>
      <c r="C178" s="47" t="s">
        <v>822</v>
      </c>
      <c r="D178" s="47" t="s">
        <v>822</v>
      </c>
      <c r="E178" s="47" t="s">
        <v>55</v>
      </c>
      <c r="F178" s="47" t="s">
        <v>823</v>
      </c>
      <c r="G178" s="50" t="s">
        <v>3247</v>
      </c>
      <c r="H178" s="103">
        <v>-32</v>
      </c>
      <c r="I178" s="103">
        <v>0</v>
      </c>
      <c r="J178" s="125">
        <v>0</v>
      </c>
      <c r="K178" s="125">
        <f t="shared" si="2"/>
        <v>-3.2</v>
      </c>
      <c r="L178" s="105">
        <v>0</v>
      </c>
      <c r="M178" s="105">
        <v>0</v>
      </c>
      <c r="N178" s="105">
        <v>0</v>
      </c>
      <c r="O178" s="105">
        <v>0</v>
      </c>
      <c r="P178" s="105">
        <v>0</v>
      </c>
      <c r="Q178" s="105">
        <v>0</v>
      </c>
      <c r="R178" s="47" t="s">
        <v>3289</v>
      </c>
      <c r="S178" s="47" t="s">
        <v>3312</v>
      </c>
      <c r="T178" s="47" t="s">
        <v>3287</v>
      </c>
      <c r="U178" s="47" t="s">
        <v>3287</v>
      </c>
      <c r="V178" s="47" t="s">
        <v>3287</v>
      </c>
      <c r="W178" s="47" t="s">
        <v>3287</v>
      </c>
      <c r="X178" s="47" t="s">
        <v>3287</v>
      </c>
      <c r="Y178" s="47" t="s">
        <v>3287</v>
      </c>
    </row>
    <row r="179" spans="2:25" ht="18.600000000000001" customHeight="1" x14ac:dyDescent="0.45">
      <c r="B179" s="47" t="s">
        <v>8</v>
      </c>
      <c r="C179" s="47" t="s">
        <v>824</v>
      </c>
      <c r="D179" s="47" t="s">
        <v>824</v>
      </c>
      <c r="E179" s="47" t="s">
        <v>55</v>
      </c>
      <c r="F179" s="47" t="s">
        <v>825</v>
      </c>
      <c r="G179" s="50" t="s">
        <v>3247</v>
      </c>
      <c r="H179" s="103">
        <v>-7</v>
      </c>
      <c r="I179" s="103">
        <v>-1</v>
      </c>
      <c r="J179" s="125">
        <v>0</v>
      </c>
      <c r="K179" s="125">
        <f t="shared" si="2"/>
        <v>-0.70000000000000007</v>
      </c>
      <c r="L179" s="105">
        <v>0</v>
      </c>
      <c r="M179" s="105">
        <v>0</v>
      </c>
      <c r="N179" s="105">
        <v>0</v>
      </c>
      <c r="O179" s="105">
        <v>0</v>
      </c>
      <c r="P179" s="105">
        <v>0</v>
      </c>
      <c r="Q179" s="105">
        <v>0</v>
      </c>
      <c r="R179" s="47" t="s">
        <v>3289</v>
      </c>
      <c r="S179" s="47" t="s">
        <v>3290</v>
      </c>
      <c r="T179" s="47" t="s">
        <v>3287</v>
      </c>
      <c r="U179" s="47" t="s">
        <v>3287</v>
      </c>
      <c r="V179" s="47" t="s">
        <v>3287</v>
      </c>
      <c r="W179" s="47" t="s">
        <v>3287</v>
      </c>
      <c r="X179" s="47" t="s">
        <v>3287</v>
      </c>
      <c r="Y179" s="47" t="s">
        <v>3287</v>
      </c>
    </row>
    <row r="180" spans="2:25" ht="18.600000000000001" customHeight="1" x14ac:dyDescent="0.45">
      <c r="B180" s="47" t="s">
        <v>8</v>
      </c>
      <c r="C180" s="47" t="s">
        <v>828</v>
      </c>
      <c r="D180" s="47" t="s">
        <v>828</v>
      </c>
      <c r="E180" s="47" t="s">
        <v>55</v>
      </c>
      <c r="F180" s="47" t="s">
        <v>829</v>
      </c>
      <c r="G180" s="50" t="s">
        <v>3247</v>
      </c>
      <c r="H180" s="103">
        <v>178</v>
      </c>
      <c r="I180" s="103">
        <v>180</v>
      </c>
      <c r="J180" s="125">
        <v>204</v>
      </c>
      <c r="K180" s="125">
        <f t="shared" si="2"/>
        <v>17.8</v>
      </c>
      <c r="L180" s="105">
        <v>0.87378640776699024</v>
      </c>
      <c r="M180" s="105">
        <v>1.0344827586206897</v>
      </c>
      <c r="N180" s="105">
        <v>0.73059360730593614</v>
      </c>
      <c r="O180" s="105">
        <v>1.2096774193548387</v>
      </c>
      <c r="P180" s="105">
        <v>0.82089552238805963</v>
      </c>
      <c r="Q180" s="105">
        <v>0.65693430656934315</v>
      </c>
      <c r="R180" s="47" t="s">
        <v>3289</v>
      </c>
      <c r="S180" s="47" t="s">
        <v>3290</v>
      </c>
      <c r="T180" s="47" t="s">
        <v>3298</v>
      </c>
      <c r="U180" s="47" t="s">
        <v>3298</v>
      </c>
      <c r="V180" s="47" t="s">
        <v>3298</v>
      </c>
      <c r="W180" s="47" t="s">
        <v>3298</v>
      </c>
      <c r="X180" s="47" t="s">
        <v>3298</v>
      </c>
      <c r="Y180" s="47" t="s">
        <v>3298</v>
      </c>
    </row>
    <row r="181" spans="2:25" ht="18.600000000000001" customHeight="1" x14ac:dyDescent="0.45">
      <c r="B181" s="47" t="s">
        <v>16</v>
      </c>
      <c r="C181" s="47" t="s">
        <v>831</v>
      </c>
      <c r="D181" s="47" t="s">
        <v>831</v>
      </c>
      <c r="E181" s="47" t="s">
        <v>55</v>
      </c>
      <c r="F181" s="47" t="s">
        <v>832</v>
      </c>
      <c r="G181" s="50" t="s">
        <v>3247</v>
      </c>
      <c r="H181" s="103">
        <v>27330</v>
      </c>
      <c r="I181" s="103">
        <v>31450</v>
      </c>
      <c r="J181" s="125">
        <v>33110</v>
      </c>
      <c r="K181" s="125">
        <f t="shared" si="2"/>
        <v>2733</v>
      </c>
      <c r="L181" s="105">
        <v>0.78481012658227844</v>
      </c>
      <c r="M181" s="105">
        <v>0.85195530726256985</v>
      </c>
      <c r="N181" s="105">
        <v>0.80353200883002207</v>
      </c>
      <c r="O181" s="105">
        <v>0.67241379310344829</v>
      </c>
      <c r="P181" s="105">
        <v>0.59375</v>
      </c>
      <c r="Q181" s="105">
        <v>0.63239875389408096</v>
      </c>
      <c r="R181" s="47" t="s">
        <v>3284</v>
      </c>
      <c r="S181" s="47" t="s">
        <v>3285</v>
      </c>
      <c r="T181" s="47" t="s">
        <v>3286</v>
      </c>
      <c r="U181" s="47" t="s">
        <v>3286</v>
      </c>
      <c r="V181" s="47" t="s">
        <v>3286</v>
      </c>
      <c r="W181" s="47" t="s">
        <v>3286</v>
      </c>
      <c r="X181" s="47" t="s">
        <v>3286</v>
      </c>
      <c r="Y181" s="47" t="s">
        <v>3286</v>
      </c>
    </row>
    <row r="182" spans="2:25" ht="18.600000000000001" customHeight="1" x14ac:dyDescent="0.45">
      <c r="B182" s="47" t="s">
        <v>16</v>
      </c>
      <c r="C182" s="47" t="s">
        <v>836</v>
      </c>
      <c r="D182" s="47" t="s">
        <v>836</v>
      </c>
      <c r="E182" s="47" t="s">
        <v>55</v>
      </c>
      <c r="F182" s="47" t="s">
        <v>837</v>
      </c>
      <c r="G182" s="50" t="s">
        <v>3247</v>
      </c>
      <c r="H182" s="103">
        <v>175260</v>
      </c>
      <c r="I182" s="103">
        <v>221270</v>
      </c>
      <c r="J182" s="125">
        <v>219440</v>
      </c>
      <c r="K182" s="125">
        <f t="shared" si="2"/>
        <v>17526</v>
      </c>
      <c r="L182" s="105">
        <v>0.8472636815920398</v>
      </c>
      <c r="M182" s="105">
        <v>1.0278191753601589</v>
      </c>
      <c r="N182" s="105">
        <v>0.78776167471819647</v>
      </c>
      <c r="O182" s="105">
        <v>0.97714638665843112</v>
      </c>
      <c r="P182" s="105">
        <v>0.69169230769230772</v>
      </c>
      <c r="Q182" s="105">
        <v>0.78404204491161011</v>
      </c>
      <c r="R182" s="47" t="s">
        <v>3284</v>
      </c>
      <c r="S182" s="47" t="s">
        <v>3285</v>
      </c>
      <c r="T182" s="47" t="s">
        <v>3286</v>
      </c>
      <c r="U182" s="47" t="s">
        <v>3286</v>
      </c>
      <c r="V182" s="47" t="s">
        <v>3286</v>
      </c>
      <c r="W182" s="47" t="s">
        <v>3286</v>
      </c>
      <c r="X182" s="47" t="s">
        <v>3286</v>
      </c>
      <c r="Y182" s="47" t="s">
        <v>3286</v>
      </c>
    </row>
    <row r="183" spans="2:25" ht="18.600000000000001" customHeight="1" x14ac:dyDescent="0.45">
      <c r="B183" s="47" t="s">
        <v>16</v>
      </c>
      <c r="C183" s="47" t="s">
        <v>839</v>
      </c>
      <c r="D183" s="47" t="s">
        <v>839</v>
      </c>
      <c r="E183" s="47" t="s">
        <v>55</v>
      </c>
      <c r="F183" s="47" t="s">
        <v>840</v>
      </c>
      <c r="G183" s="50" t="s">
        <v>3247</v>
      </c>
      <c r="H183" s="103">
        <v>8021970</v>
      </c>
      <c r="I183" s="103">
        <v>8706530</v>
      </c>
      <c r="J183" s="125">
        <v>10173910</v>
      </c>
      <c r="K183" s="125">
        <f t="shared" si="2"/>
        <v>802197</v>
      </c>
      <c r="L183" s="105">
        <v>0.98884354602300883</v>
      </c>
      <c r="M183" s="105">
        <v>0.99600906051127169</v>
      </c>
      <c r="N183" s="105">
        <v>1.0877740121142199</v>
      </c>
      <c r="O183" s="105">
        <v>0.74602550333540063</v>
      </c>
      <c r="P183" s="105">
        <v>0.88187322980759841</v>
      </c>
      <c r="Q183" s="105">
        <v>0.77332512665120023</v>
      </c>
      <c r="R183" s="47" t="s">
        <v>3284</v>
      </c>
      <c r="S183" s="47" t="s">
        <v>3285</v>
      </c>
      <c r="T183" s="47" t="s">
        <v>3286</v>
      </c>
      <c r="U183" s="47" t="s">
        <v>3286</v>
      </c>
      <c r="V183" s="47" t="s">
        <v>3286</v>
      </c>
      <c r="W183" s="47" t="s">
        <v>3286</v>
      </c>
      <c r="X183" s="47" t="s">
        <v>3286</v>
      </c>
      <c r="Y183" s="47" t="s">
        <v>3286</v>
      </c>
    </row>
    <row r="184" spans="2:25" ht="18.600000000000001" customHeight="1" x14ac:dyDescent="0.45">
      <c r="B184" s="47" t="s">
        <v>16</v>
      </c>
      <c r="C184" s="47" t="s">
        <v>842</v>
      </c>
      <c r="D184" s="47" t="s">
        <v>842</v>
      </c>
      <c r="E184" s="47" t="s">
        <v>55</v>
      </c>
      <c r="F184" s="47" t="s">
        <v>843</v>
      </c>
      <c r="G184" s="50" t="s">
        <v>3247</v>
      </c>
      <c r="H184" s="103">
        <v>209180</v>
      </c>
      <c r="I184" s="103">
        <v>257930</v>
      </c>
      <c r="J184" s="125">
        <v>313040</v>
      </c>
      <c r="K184" s="125">
        <f t="shared" si="2"/>
        <v>20918</v>
      </c>
      <c r="L184" s="105">
        <v>0.91937102709936436</v>
      </c>
      <c r="M184" s="105">
        <v>0.92181757434012701</v>
      </c>
      <c r="N184" s="105">
        <v>0.86620480623511587</v>
      </c>
      <c r="O184" s="105">
        <v>0.99745028046914841</v>
      </c>
      <c r="P184" s="105">
        <v>0.78361605295821268</v>
      </c>
      <c r="Q184" s="105">
        <v>0.82900817632420898</v>
      </c>
      <c r="R184" s="47" t="s">
        <v>3284</v>
      </c>
      <c r="S184" s="47" t="s">
        <v>3285</v>
      </c>
      <c r="T184" s="47" t="s">
        <v>3286</v>
      </c>
      <c r="U184" s="47" t="s">
        <v>3286</v>
      </c>
      <c r="V184" s="47" t="s">
        <v>3286</v>
      </c>
      <c r="W184" s="47" t="s">
        <v>3286</v>
      </c>
      <c r="X184" s="47" t="s">
        <v>3286</v>
      </c>
      <c r="Y184" s="47" t="s">
        <v>3286</v>
      </c>
    </row>
    <row r="185" spans="2:25" ht="18.600000000000001" customHeight="1" x14ac:dyDescent="0.45">
      <c r="B185" s="47" t="s">
        <v>8</v>
      </c>
      <c r="C185" s="47" t="s">
        <v>3403</v>
      </c>
      <c r="D185" s="47" t="s">
        <v>845</v>
      </c>
      <c r="E185" s="47" t="s">
        <v>55</v>
      </c>
      <c r="F185" s="47" t="s">
        <v>846</v>
      </c>
      <c r="G185" s="50" t="s">
        <v>3247</v>
      </c>
      <c r="H185" s="103">
        <v>38</v>
      </c>
      <c r="I185" s="103">
        <v>-1</v>
      </c>
      <c r="J185" s="125">
        <v>0</v>
      </c>
      <c r="K185" s="125">
        <f t="shared" si="2"/>
        <v>3.8000000000000003</v>
      </c>
      <c r="L185" s="105">
        <v>0</v>
      </c>
      <c r="M185" s="105">
        <v>0</v>
      </c>
      <c r="N185" s="105">
        <v>0</v>
      </c>
      <c r="O185" s="105">
        <v>0</v>
      </c>
      <c r="P185" s="105">
        <v>0</v>
      </c>
      <c r="Q185" s="105">
        <v>0</v>
      </c>
      <c r="R185" s="47" t="s">
        <v>3289</v>
      </c>
      <c r="S185" s="47" t="s">
        <v>3290</v>
      </c>
      <c r="T185" s="47" t="s">
        <v>3287</v>
      </c>
      <c r="U185" s="47" t="s">
        <v>3287</v>
      </c>
      <c r="V185" s="47" t="s">
        <v>3287</v>
      </c>
      <c r="W185" s="47" t="s">
        <v>3287</v>
      </c>
      <c r="X185" s="126" t="s">
        <v>3287</v>
      </c>
      <c r="Y185" s="45" t="s">
        <v>3287</v>
      </c>
    </row>
    <row r="186" spans="2:25" ht="18.600000000000001" customHeight="1" x14ac:dyDescent="0.45">
      <c r="B186" s="47" t="s">
        <v>8</v>
      </c>
      <c r="C186" s="47" t="s">
        <v>851</v>
      </c>
      <c r="D186" s="47" t="s">
        <v>851</v>
      </c>
      <c r="E186" s="47" t="s">
        <v>55</v>
      </c>
      <c r="F186" s="47" t="s">
        <v>853</v>
      </c>
      <c r="G186" s="50" t="s">
        <v>11</v>
      </c>
      <c r="H186" s="106">
        <v>0</v>
      </c>
      <c r="I186" s="106">
        <v>0</v>
      </c>
      <c r="J186" s="124">
        <v>6050</v>
      </c>
      <c r="K186" s="124">
        <f t="shared" si="2"/>
        <v>0</v>
      </c>
      <c r="L186" s="105">
        <v>0.19101384270358054</v>
      </c>
      <c r="M186" s="105">
        <v>1.0888577925485394</v>
      </c>
      <c r="N186" s="105">
        <v>0.87868043779867422</v>
      </c>
      <c r="O186" s="105">
        <v>1.2513757429011665</v>
      </c>
      <c r="P186" s="105">
        <v>1.3422663740325746</v>
      </c>
      <c r="Q186" s="105">
        <v>1.1200160288519334</v>
      </c>
      <c r="R186" s="47" t="s">
        <v>3314</v>
      </c>
      <c r="S186" s="47" t="s">
        <v>3292</v>
      </c>
      <c r="T186" s="47" t="s">
        <v>3293</v>
      </c>
      <c r="U186" s="47" t="s">
        <v>3293</v>
      </c>
      <c r="V186" s="47" t="s">
        <v>3293</v>
      </c>
      <c r="W186" s="47" t="s">
        <v>3293</v>
      </c>
      <c r="X186" s="47" t="s">
        <v>3293</v>
      </c>
      <c r="Y186" s="47" t="s">
        <v>3293</v>
      </c>
    </row>
    <row r="187" spans="2:25" ht="18.600000000000001" customHeight="1" x14ac:dyDescent="0.45">
      <c r="B187" s="47" t="s">
        <v>16</v>
      </c>
      <c r="C187" s="47" t="s">
        <v>855</v>
      </c>
      <c r="D187" s="47" t="s">
        <v>855</v>
      </c>
      <c r="E187" s="47" t="s">
        <v>55</v>
      </c>
      <c r="F187" s="47" t="s">
        <v>856</v>
      </c>
      <c r="G187" s="50" t="s">
        <v>3247</v>
      </c>
      <c r="H187" s="103">
        <v>235290</v>
      </c>
      <c r="I187" s="103">
        <v>274810</v>
      </c>
      <c r="J187" s="125">
        <v>279030</v>
      </c>
      <c r="K187" s="125">
        <f t="shared" si="2"/>
        <v>23529</v>
      </c>
      <c r="L187" s="105">
        <v>1.1212903225806452</v>
      </c>
      <c r="M187" s="105">
        <v>0.99311023622047245</v>
      </c>
      <c r="N187" s="105">
        <v>1.2787979966611018</v>
      </c>
      <c r="O187" s="105">
        <v>1.0682819383259912</v>
      </c>
      <c r="P187" s="105">
        <v>0.89695121951219514</v>
      </c>
      <c r="Q187" s="105">
        <v>1.078383641674781</v>
      </c>
      <c r="R187" s="47" t="s">
        <v>3284</v>
      </c>
      <c r="S187" s="47" t="s">
        <v>3285</v>
      </c>
      <c r="T187" s="47" t="s">
        <v>3286</v>
      </c>
      <c r="U187" s="47" t="s">
        <v>3286</v>
      </c>
      <c r="V187" s="47" t="s">
        <v>3286</v>
      </c>
      <c r="W187" s="47" t="s">
        <v>3286</v>
      </c>
      <c r="X187" s="47" t="s">
        <v>3286</v>
      </c>
      <c r="Y187" s="47" t="s">
        <v>3286</v>
      </c>
    </row>
    <row r="188" spans="2:25" ht="18.600000000000001" customHeight="1" x14ac:dyDescent="0.45">
      <c r="B188" s="47" t="s">
        <v>16</v>
      </c>
      <c r="C188" s="47" t="s">
        <v>857</v>
      </c>
      <c r="D188" s="47" t="s">
        <v>857</v>
      </c>
      <c r="E188" s="47" t="s">
        <v>55</v>
      </c>
      <c r="F188" s="47" t="s">
        <v>858</v>
      </c>
      <c r="G188" s="50" t="s">
        <v>3247</v>
      </c>
      <c r="H188" s="103">
        <v>350370</v>
      </c>
      <c r="I188" s="103">
        <v>379900</v>
      </c>
      <c r="J188" s="125">
        <v>387160</v>
      </c>
      <c r="K188" s="125">
        <f t="shared" si="2"/>
        <v>35037</v>
      </c>
      <c r="L188" s="105">
        <v>1.0806845965770171</v>
      </c>
      <c r="M188" s="105">
        <v>1.3112976565232599</v>
      </c>
      <c r="N188" s="105">
        <v>1.0825818699572853</v>
      </c>
      <c r="O188" s="105">
        <v>1.3813249869587898</v>
      </c>
      <c r="P188" s="105">
        <v>0.93888166449934984</v>
      </c>
      <c r="Q188" s="105">
        <v>0.92246452059536177</v>
      </c>
      <c r="R188" s="47" t="s">
        <v>3284</v>
      </c>
      <c r="S188" s="47" t="s">
        <v>3285</v>
      </c>
      <c r="T188" s="47" t="s">
        <v>3286</v>
      </c>
      <c r="U188" s="47" t="s">
        <v>3286</v>
      </c>
      <c r="V188" s="47" t="s">
        <v>3286</v>
      </c>
      <c r="W188" s="47" t="s">
        <v>3286</v>
      </c>
      <c r="X188" s="47" t="s">
        <v>3286</v>
      </c>
      <c r="Y188" s="47" t="s">
        <v>3286</v>
      </c>
    </row>
    <row r="189" spans="2:25" ht="18.600000000000001" customHeight="1" x14ac:dyDescent="0.45">
      <c r="B189" s="47" t="s">
        <v>8</v>
      </c>
      <c r="C189" s="47" t="s">
        <v>859</v>
      </c>
      <c r="D189" s="47" t="s">
        <v>859</v>
      </c>
      <c r="E189" s="47" t="s">
        <v>55</v>
      </c>
      <c r="F189" s="47" t="s">
        <v>860</v>
      </c>
      <c r="G189" s="50" t="s">
        <v>3247</v>
      </c>
      <c r="H189" s="103">
        <v>5374</v>
      </c>
      <c r="I189" s="103">
        <v>6632</v>
      </c>
      <c r="J189" s="125">
        <v>1098</v>
      </c>
      <c r="K189" s="125">
        <f t="shared" si="2"/>
        <v>537.4</v>
      </c>
      <c r="L189" s="105">
        <v>1</v>
      </c>
      <c r="M189" s="105">
        <v>1</v>
      </c>
      <c r="N189" s="105">
        <v>0</v>
      </c>
      <c r="O189" s="105">
        <v>0</v>
      </c>
      <c r="P189" s="105">
        <v>0</v>
      </c>
      <c r="Q189" s="105">
        <v>0</v>
      </c>
      <c r="R189" s="47" t="s">
        <v>3289</v>
      </c>
      <c r="S189" s="47" t="s">
        <v>3294</v>
      </c>
      <c r="T189" s="47" t="s">
        <v>3287</v>
      </c>
      <c r="U189" s="47" t="s">
        <v>3287</v>
      </c>
      <c r="V189" s="47" t="s">
        <v>3287</v>
      </c>
      <c r="W189" s="47" t="s">
        <v>3287</v>
      </c>
      <c r="X189" s="47" t="s">
        <v>3287</v>
      </c>
      <c r="Y189" s="47" t="s">
        <v>3287</v>
      </c>
    </row>
    <row r="190" spans="2:25" ht="18.600000000000001" customHeight="1" x14ac:dyDescent="0.45">
      <c r="B190" s="47" t="s">
        <v>8</v>
      </c>
      <c r="C190" s="47" t="s">
        <v>862</v>
      </c>
      <c r="D190" s="47" t="s">
        <v>862</v>
      </c>
      <c r="E190" s="47" t="s">
        <v>55</v>
      </c>
      <c r="F190" s="47" t="s">
        <v>863</v>
      </c>
      <c r="G190" s="50" t="s">
        <v>3247</v>
      </c>
      <c r="H190" s="103">
        <v>25</v>
      </c>
      <c r="I190" s="103">
        <v>45</v>
      </c>
      <c r="J190" s="125">
        <v>14</v>
      </c>
      <c r="K190" s="125">
        <f t="shared" si="2"/>
        <v>2.5</v>
      </c>
      <c r="L190" s="105">
        <v>0</v>
      </c>
      <c r="M190" s="105">
        <v>0</v>
      </c>
      <c r="N190" s="105">
        <v>0</v>
      </c>
      <c r="O190" s="105">
        <v>0</v>
      </c>
      <c r="P190" s="105">
        <v>0</v>
      </c>
      <c r="Q190" s="105">
        <v>0</v>
      </c>
      <c r="R190" s="47" t="s">
        <v>3289</v>
      </c>
      <c r="S190" s="47" t="s">
        <v>3294</v>
      </c>
      <c r="T190" s="47" t="s">
        <v>3287</v>
      </c>
      <c r="U190" s="47" t="s">
        <v>3287</v>
      </c>
      <c r="V190" s="47" t="s">
        <v>3287</v>
      </c>
      <c r="W190" s="47" t="s">
        <v>3287</v>
      </c>
      <c r="X190" s="47" t="s">
        <v>3287</v>
      </c>
      <c r="Y190" s="47" t="s">
        <v>3287</v>
      </c>
    </row>
    <row r="191" spans="2:25" ht="18.600000000000001" customHeight="1" x14ac:dyDescent="0.45">
      <c r="B191" s="47" t="s">
        <v>16</v>
      </c>
      <c r="C191" s="47" t="s">
        <v>872</v>
      </c>
      <c r="D191" s="47" t="s">
        <v>872</v>
      </c>
      <c r="E191" s="47" t="s">
        <v>55</v>
      </c>
      <c r="F191" s="47" t="s">
        <v>873</v>
      </c>
      <c r="G191" s="50" t="s">
        <v>3247</v>
      </c>
      <c r="H191" s="103">
        <v>66960</v>
      </c>
      <c r="I191" s="103">
        <v>99910</v>
      </c>
      <c r="J191" s="125">
        <v>90460</v>
      </c>
      <c r="K191" s="125">
        <f t="shared" si="2"/>
        <v>6696</v>
      </c>
      <c r="L191" s="105">
        <v>0.96686390532544375</v>
      </c>
      <c r="M191" s="105">
        <v>0.89855072463768115</v>
      </c>
      <c r="N191" s="105">
        <v>0.59072741806554752</v>
      </c>
      <c r="O191" s="105">
        <v>0.97518610421836227</v>
      </c>
      <c r="P191" s="105">
        <v>0.53990024937655856</v>
      </c>
      <c r="Q191" s="105">
        <v>0.62756264236902048</v>
      </c>
      <c r="R191" s="47" t="s">
        <v>3284</v>
      </c>
      <c r="S191" s="47" t="s">
        <v>3285</v>
      </c>
      <c r="T191" s="47" t="s">
        <v>3293</v>
      </c>
      <c r="U191" s="47" t="s">
        <v>3293</v>
      </c>
      <c r="V191" s="47" t="s">
        <v>3293</v>
      </c>
      <c r="W191" s="47" t="s">
        <v>3286</v>
      </c>
      <c r="X191" s="47" t="s">
        <v>3286</v>
      </c>
      <c r="Y191" s="47" t="s">
        <v>3286</v>
      </c>
    </row>
    <row r="192" spans="2:25" ht="18.600000000000001" customHeight="1" x14ac:dyDescent="0.45">
      <c r="B192" s="47" t="s">
        <v>16</v>
      </c>
      <c r="C192" s="47" t="s">
        <v>875</v>
      </c>
      <c r="D192" s="47" t="s">
        <v>875</v>
      </c>
      <c r="E192" s="47" t="s">
        <v>55</v>
      </c>
      <c r="F192" s="47" t="s">
        <v>876</v>
      </c>
      <c r="G192" s="50" t="s">
        <v>3247</v>
      </c>
      <c r="H192" s="103">
        <v>8135910</v>
      </c>
      <c r="I192" s="103">
        <v>7653430</v>
      </c>
      <c r="J192" s="125">
        <v>9725350</v>
      </c>
      <c r="K192" s="125">
        <f t="shared" si="2"/>
        <v>813591</v>
      </c>
      <c r="L192" s="105">
        <v>1.0276213955427997</v>
      </c>
      <c r="M192" s="105">
        <v>1.0771199210225502</v>
      </c>
      <c r="N192" s="105">
        <v>1.1750581721896816</v>
      </c>
      <c r="O192" s="105">
        <v>1.2567130277855565</v>
      </c>
      <c r="P192" s="105">
        <v>1.2157467253008654</v>
      </c>
      <c r="Q192" s="105">
        <v>1.0794374490831391</v>
      </c>
      <c r="R192" s="47" t="s">
        <v>3284</v>
      </c>
      <c r="S192" s="47" t="s">
        <v>3285</v>
      </c>
      <c r="T192" s="47" t="s">
        <v>3293</v>
      </c>
      <c r="U192" s="47" t="s">
        <v>3293</v>
      </c>
      <c r="V192" s="47" t="s">
        <v>3293</v>
      </c>
      <c r="W192" s="47" t="s">
        <v>3293</v>
      </c>
      <c r="X192" s="47" t="s">
        <v>3293</v>
      </c>
      <c r="Y192" s="47" t="s">
        <v>3293</v>
      </c>
    </row>
    <row r="193" spans="2:25" ht="18.600000000000001" customHeight="1" x14ac:dyDescent="0.45">
      <c r="B193" s="47" t="s">
        <v>8</v>
      </c>
      <c r="C193" s="47" t="s">
        <v>877</v>
      </c>
      <c r="D193" s="47" t="s">
        <v>878</v>
      </c>
      <c r="E193" s="47" t="s">
        <v>55</v>
      </c>
      <c r="F193" s="47" t="s">
        <v>879</v>
      </c>
      <c r="G193" s="50" t="s">
        <v>3239</v>
      </c>
      <c r="H193" s="103">
        <v>26759</v>
      </c>
      <c r="I193" s="103">
        <v>27268</v>
      </c>
      <c r="J193" s="125">
        <v>31882</v>
      </c>
      <c r="K193" s="125">
        <f t="shared" si="2"/>
        <v>2675.9</v>
      </c>
      <c r="L193" s="105">
        <v>1.1326078485141513</v>
      </c>
      <c r="M193" s="105">
        <v>0.95453153704837712</v>
      </c>
      <c r="N193" s="105">
        <v>1.059316308606945</v>
      </c>
      <c r="O193" s="105">
        <v>0.77169129584723684</v>
      </c>
      <c r="P193" s="105">
        <v>0.89863652215332523</v>
      </c>
      <c r="Q193" s="105">
        <v>0.91223129050579244</v>
      </c>
      <c r="R193" s="47" t="s">
        <v>3289</v>
      </c>
      <c r="S193" s="47" t="s">
        <v>3292</v>
      </c>
      <c r="T193" s="47" t="s">
        <v>3286</v>
      </c>
      <c r="U193" s="47" t="s">
        <v>3286</v>
      </c>
      <c r="V193" s="47" t="s">
        <v>3286</v>
      </c>
      <c r="W193" s="47" t="s">
        <v>3286</v>
      </c>
      <c r="X193" s="47" t="s">
        <v>3286</v>
      </c>
      <c r="Y193" s="47" t="s">
        <v>3286</v>
      </c>
    </row>
    <row r="194" spans="2:25" ht="18.600000000000001" customHeight="1" x14ac:dyDescent="0.45">
      <c r="B194" s="47" t="s">
        <v>8</v>
      </c>
      <c r="C194" s="47" t="s">
        <v>880</v>
      </c>
      <c r="D194" s="47" t="s">
        <v>881</v>
      </c>
      <c r="E194" s="47" t="s">
        <v>55</v>
      </c>
      <c r="F194" s="47" t="s">
        <v>882</v>
      </c>
      <c r="G194" s="50" t="s">
        <v>3239</v>
      </c>
      <c r="H194" s="103">
        <v>1210</v>
      </c>
      <c r="I194" s="103">
        <v>1358</v>
      </c>
      <c r="J194" s="125">
        <v>1472</v>
      </c>
      <c r="K194" s="125">
        <f t="shared" si="2"/>
        <v>121</v>
      </c>
      <c r="L194" s="105">
        <v>1.1670313639679066</v>
      </c>
      <c r="M194" s="105">
        <v>0.76086956521739124</v>
      </c>
      <c r="N194" s="105">
        <v>0.96685082872928174</v>
      </c>
      <c r="O194" s="105">
        <v>1.0792580101180438</v>
      </c>
      <c r="P194" s="105">
        <v>0.93556928508384818</v>
      </c>
      <c r="Q194" s="105">
        <v>0.88495575221238942</v>
      </c>
      <c r="R194" s="47" t="s">
        <v>3289</v>
      </c>
      <c r="S194" s="47" t="s">
        <v>3292</v>
      </c>
      <c r="T194" s="47" t="s">
        <v>3286</v>
      </c>
      <c r="U194" s="47" t="s">
        <v>3286</v>
      </c>
      <c r="V194" s="47" t="s">
        <v>3286</v>
      </c>
      <c r="W194" s="47" t="s">
        <v>3286</v>
      </c>
      <c r="X194" s="47" t="s">
        <v>3286</v>
      </c>
      <c r="Y194" s="47" t="s">
        <v>3286</v>
      </c>
    </row>
    <row r="195" spans="2:25" ht="18.600000000000001" customHeight="1" x14ac:dyDescent="0.45">
      <c r="B195" s="47" t="s">
        <v>8</v>
      </c>
      <c r="C195" s="47" t="s">
        <v>883</v>
      </c>
      <c r="D195" s="47" t="s">
        <v>883</v>
      </c>
      <c r="E195" s="47" t="s">
        <v>55</v>
      </c>
      <c r="F195" s="47" t="s">
        <v>884</v>
      </c>
      <c r="G195" s="50" t="s">
        <v>11</v>
      </c>
      <c r="H195" s="103">
        <v>0</v>
      </c>
      <c r="I195" s="103">
        <v>1166</v>
      </c>
      <c r="J195" s="125">
        <v>2748</v>
      </c>
      <c r="K195" s="125">
        <f t="shared" si="2"/>
        <v>0</v>
      </c>
      <c r="L195" s="105">
        <v>0.77960526315789469</v>
      </c>
      <c r="M195" s="105">
        <v>0.69465648854961837</v>
      </c>
      <c r="N195" s="105">
        <v>0.7794943820224719</v>
      </c>
      <c r="O195" s="105">
        <v>0.61153578874218206</v>
      </c>
      <c r="P195" s="105">
        <v>0.48600311041990674</v>
      </c>
      <c r="Q195" s="105">
        <v>0.54406130268199238</v>
      </c>
      <c r="R195" s="47" t="s">
        <v>3289</v>
      </c>
      <c r="S195" s="47" t="s">
        <v>3292</v>
      </c>
      <c r="T195" s="47" t="s">
        <v>3286</v>
      </c>
      <c r="U195" s="47" t="s">
        <v>3286</v>
      </c>
      <c r="V195" s="47" t="s">
        <v>3286</v>
      </c>
      <c r="W195" s="47" t="s">
        <v>3286</v>
      </c>
      <c r="X195" s="47" t="s">
        <v>3286</v>
      </c>
      <c r="Y195" s="47" t="s">
        <v>3286</v>
      </c>
    </row>
    <row r="196" spans="2:25" ht="18.600000000000001" customHeight="1" x14ac:dyDescent="0.45">
      <c r="B196" s="47" t="s">
        <v>8</v>
      </c>
      <c r="C196" s="47" t="s">
        <v>885</v>
      </c>
      <c r="D196" s="47" t="s">
        <v>885</v>
      </c>
      <c r="E196" s="47" t="s">
        <v>55</v>
      </c>
      <c r="F196" s="47" t="s">
        <v>886</v>
      </c>
      <c r="G196" s="50" t="s">
        <v>11</v>
      </c>
      <c r="H196" s="103">
        <v>0</v>
      </c>
      <c r="I196" s="103">
        <v>4980</v>
      </c>
      <c r="J196" s="125">
        <v>11550</v>
      </c>
      <c r="K196" s="125">
        <f t="shared" si="2"/>
        <v>0</v>
      </c>
      <c r="L196" s="105">
        <v>0.75058754406580497</v>
      </c>
      <c r="M196" s="105">
        <v>0.5694799658994032</v>
      </c>
      <c r="N196" s="105">
        <v>0.63029162746942624</v>
      </c>
      <c r="O196" s="105">
        <v>0.56861376153905829</v>
      </c>
      <c r="P196" s="105">
        <v>0.51050529605834349</v>
      </c>
      <c r="Q196" s="105">
        <v>0.51676933607118414</v>
      </c>
      <c r="R196" s="47" t="s">
        <v>3289</v>
      </c>
      <c r="S196" s="47" t="s">
        <v>3292</v>
      </c>
      <c r="T196" s="47" t="s">
        <v>3286</v>
      </c>
      <c r="U196" s="47" t="s">
        <v>3286</v>
      </c>
      <c r="V196" s="47" t="s">
        <v>3286</v>
      </c>
      <c r="W196" s="47" t="s">
        <v>3286</v>
      </c>
      <c r="X196" s="47" t="s">
        <v>3286</v>
      </c>
      <c r="Y196" s="47" t="s">
        <v>3286</v>
      </c>
    </row>
    <row r="197" spans="2:25" ht="18.600000000000001" customHeight="1" x14ac:dyDescent="0.45">
      <c r="B197" s="47" t="s">
        <v>8</v>
      </c>
      <c r="C197" s="47" t="s">
        <v>3315</v>
      </c>
      <c r="D197" s="47" t="s">
        <v>887</v>
      </c>
      <c r="E197" s="47" t="s">
        <v>55</v>
      </c>
      <c r="F197" s="47" t="s">
        <v>888</v>
      </c>
      <c r="G197" s="50" t="s">
        <v>11</v>
      </c>
      <c r="H197" s="106">
        <v>0</v>
      </c>
      <c r="I197" s="106">
        <v>0</v>
      </c>
      <c r="J197" s="124">
        <v>56</v>
      </c>
      <c r="K197" s="124">
        <f t="shared" ref="K197:K260" si="3">H197*0.1</f>
        <v>0</v>
      </c>
      <c r="L197" s="105">
        <v>5.2854122621564477E-2</v>
      </c>
      <c r="M197" s="105">
        <v>7.1530758226037189E-2</v>
      </c>
      <c r="N197" s="105">
        <v>5.1894135962636222E-2</v>
      </c>
      <c r="O197" s="105">
        <v>0.14471780028943559</v>
      </c>
      <c r="P197" s="105">
        <v>7.0126227208976155E-2</v>
      </c>
      <c r="Q197" s="105">
        <v>6.2111801242236017E-2</v>
      </c>
      <c r="R197" s="47" t="s">
        <v>3314</v>
      </c>
      <c r="S197" s="47" t="s">
        <v>3292</v>
      </c>
      <c r="T197" s="47" t="s">
        <v>3286</v>
      </c>
      <c r="U197" s="47" t="s">
        <v>3286</v>
      </c>
      <c r="V197" s="47" t="s">
        <v>3286</v>
      </c>
      <c r="W197" s="47" t="s">
        <v>3286</v>
      </c>
      <c r="X197" s="47" t="s">
        <v>3286</v>
      </c>
      <c r="Y197" s="47" t="s">
        <v>3286</v>
      </c>
    </row>
    <row r="198" spans="2:25" ht="18.600000000000001" customHeight="1" x14ac:dyDescent="0.45">
      <c r="B198" s="47" t="s">
        <v>8</v>
      </c>
      <c r="C198" s="47" t="s">
        <v>3318</v>
      </c>
      <c r="D198" s="47" t="s">
        <v>3318</v>
      </c>
      <c r="E198" s="47" t="s">
        <v>55</v>
      </c>
      <c r="F198" s="47" t="s">
        <v>892</v>
      </c>
      <c r="G198" s="50" t="s">
        <v>11</v>
      </c>
      <c r="H198" s="106">
        <v>0</v>
      </c>
      <c r="I198" s="106">
        <v>0</v>
      </c>
      <c r="J198" s="124">
        <v>21</v>
      </c>
      <c r="K198" s="124">
        <f t="shared" si="3"/>
        <v>0</v>
      </c>
      <c r="L198" s="105">
        <v>0.37453183520599254</v>
      </c>
      <c r="M198" s="105">
        <v>0.50505050505050508</v>
      </c>
      <c r="N198" s="105">
        <v>0.36101083032490977</v>
      </c>
      <c r="O198" s="105">
        <v>0.50505050505050508</v>
      </c>
      <c r="P198" s="105">
        <v>0.49751243781094534</v>
      </c>
      <c r="Q198" s="105">
        <v>0.42918454935622319</v>
      </c>
      <c r="R198" s="47" t="s">
        <v>3314</v>
      </c>
      <c r="S198" s="47" t="s">
        <v>3292</v>
      </c>
      <c r="T198" s="47" t="s">
        <v>3286</v>
      </c>
      <c r="U198" s="47" t="s">
        <v>3286</v>
      </c>
      <c r="V198" s="47" t="s">
        <v>3286</v>
      </c>
      <c r="W198" s="47" t="s">
        <v>3286</v>
      </c>
      <c r="X198" s="47" t="s">
        <v>3286</v>
      </c>
      <c r="Y198" s="47" t="s">
        <v>3286</v>
      </c>
    </row>
    <row r="199" spans="2:25" ht="18.600000000000001" customHeight="1" x14ac:dyDescent="0.45">
      <c r="B199" s="47" t="s">
        <v>8</v>
      </c>
      <c r="C199" s="47" t="s">
        <v>3411</v>
      </c>
      <c r="D199" s="47" t="s">
        <v>893</v>
      </c>
      <c r="E199" s="47" t="s">
        <v>55</v>
      </c>
      <c r="F199" s="47" t="s">
        <v>894</v>
      </c>
      <c r="G199" s="50" t="s">
        <v>3239</v>
      </c>
      <c r="H199" s="103">
        <v>1185</v>
      </c>
      <c r="I199" s="103">
        <v>1533</v>
      </c>
      <c r="J199" s="125">
        <v>2160</v>
      </c>
      <c r="K199" s="125">
        <f t="shared" si="3"/>
        <v>118.5</v>
      </c>
      <c r="L199" s="105">
        <v>1.2732719880162637</v>
      </c>
      <c r="M199" s="105">
        <v>1.1609434192838812</v>
      </c>
      <c r="N199" s="105">
        <v>1.1693017127799736</v>
      </c>
      <c r="O199" s="105">
        <v>1.1978860833822664</v>
      </c>
      <c r="P199" s="105">
        <v>1.0268762677484788</v>
      </c>
      <c r="Q199" s="105">
        <v>1.0964106333455839</v>
      </c>
      <c r="R199" s="47" t="s">
        <v>3289</v>
      </c>
      <c r="S199" s="47" t="s">
        <v>3292</v>
      </c>
      <c r="T199" s="47" t="s">
        <v>3286</v>
      </c>
      <c r="U199" s="47" t="s">
        <v>3286</v>
      </c>
      <c r="V199" s="47" t="s">
        <v>3286</v>
      </c>
      <c r="W199" s="47" t="s">
        <v>3286</v>
      </c>
      <c r="X199" s="47" t="s">
        <v>3286</v>
      </c>
      <c r="Y199" s="47" t="s">
        <v>3286</v>
      </c>
    </row>
    <row r="200" spans="2:25" ht="18.600000000000001" customHeight="1" x14ac:dyDescent="0.45">
      <c r="B200" s="47" t="s">
        <v>8</v>
      </c>
      <c r="C200" s="47" t="s">
        <v>1074</v>
      </c>
      <c r="D200" s="47" t="s">
        <v>896</v>
      </c>
      <c r="E200" s="47" t="s">
        <v>55</v>
      </c>
      <c r="F200" s="47" t="s">
        <v>897</v>
      </c>
      <c r="G200" s="50" t="s">
        <v>3239</v>
      </c>
      <c r="H200" s="103">
        <v>3781</v>
      </c>
      <c r="I200" s="103">
        <v>4446</v>
      </c>
      <c r="J200" s="125">
        <v>5865</v>
      </c>
      <c r="K200" s="125">
        <f t="shared" si="3"/>
        <v>378.1</v>
      </c>
      <c r="L200" s="105">
        <v>1.2072636695994536</v>
      </c>
      <c r="M200" s="105">
        <v>1.2264584290307763</v>
      </c>
      <c r="N200" s="105">
        <v>1.2764992163655859</v>
      </c>
      <c r="O200" s="105">
        <v>1.2206427688504327</v>
      </c>
      <c r="P200" s="105">
        <v>1.0799752604786146</v>
      </c>
      <c r="Q200" s="105">
        <v>1.128616178367422</v>
      </c>
      <c r="R200" s="47" t="s">
        <v>3289</v>
      </c>
      <c r="S200" s="47" t="s">
        <v>3292</v>
      </c>
      <c r="T200" s="47" t="s">
        <v>3286</v>
      </c>
      <c r="U200" s="47" t="s">
        <v>3286</v>
      </c>
      <c r="V200" s="47" t="s">
        <v>3286</v>
      </c>
      <c r="W200" s="47" t="s">
        <v>3286</v>
      </c>
      <c r="X200" s="47" t="s">
        <v>3286</v>
      </c>
      <c r="Y200" s="47" t="s">
        <v>3286</v>
      </c>
    </row>
    <row r="201" spans="2:25" ht="18.600000000000001" customHeight="1" x14ac:dyDescent="0.45">
      <c r="B201" s="47" t="s">
        <v>8</v>
      </c>
      <c r="C201" s="47" t="s">
        <v>3412</v>
      </c>
      <c r="D201" s="47" t="s">
        <v>898</v>
      </c>
      <c r="E201" s="47" t="s">
        <v>55</v>
      </c>
      <c r="F201" s="47" t="s">
        <v>899</v>
      </c>
      <c r="G201" s="50" t="s">
        <v>3239</v>
      </c>
      <c r="H201" s="103">
        <v>294</v>
      </c>
      <c r="I201" s="103">
        <v>385</v>
      </c>
      <c r="J201" s="125">
        <v>508</v>
      </c>
      <c r="K201" s="125">
        <f t="shared" si="3"/>
        <v>29.400000000000002</v>
      </c>
      <c r="L201" s="105">
        <v>1.242521859180856</v>
      </c>
      <c r="M201" s="105">
        <v>1.3109596224436286</v>
      </c>
      <c r="N201" s="105">
        <v>1.1786892975011787</v>
      </c>
      <c r="O201" s="105">
        <v>1.1144883485309018</v>
      </c>
      <c r="P201" s="105">
        <v>1.0714285714285714</v>
      </c>
      <c r="Q201" s="105">
        <v>1.2092534174553102</v>
      </c>
      <c r="R201" s="47" t="s">
        <v>3289</v>
      </c>
      <c r="S201" s="47" t="s">
        <v>3292</v>
      </c>
      <c r="T201" s="47" t="s">
        <v>3286</v>
      </c>
      <c r="U201" s="47" t="s">
        <v>3286</v>
      </c>
      <c r="V201" s="47" t="s">
        <v>3286</v>
      </c>
      <c r="W201" s="47" t="s">
        <v>3286</v>
      </c>
      <c r="X201" s="47" t="s">
        <v>3286</v>
      </c>
      <c r="Y201" s="47" t="s">
        <v>3286</v>
      </c>
    </row>
    <row r="202" spans="2:25" ht="18.600000000000001" customHeight="1" x14ac:dyDescent="0.45">
      <c r="B202" s="47" t="s">
        <v>8</v>
      </c>
      <c r="C202" s="47" t="s">
        <v>1466</v>
      </c>
      <c r="D202" s="47" t="s">
        <v>900</v>
      </c>
      <c r="E202" s="47" t="s">
        <v>55</v>
      </c>
      <c r="F202" s="47" t="s">
        <v>901</v>
      </c>
      <c r="G202" s="50" t="s">
        <v>3239</v>
      </c>
      <c r="H202" s="103">
        <v>748</v>
      </c>
      <c r="I202" s="103">
        <v>1159</v>
      </c>
      <c r="J202" s="125">
        <v>1684</v>
      </c>
      <c r="K202" s="125">
        <f t="shared" si="3"/>
        <v>74.8</v>
      </c>
      <c r="L202" s="105">
        <v>1.284859103518762</v>
      </c>
      <c r="M202" s="105">
        <v>1.325</v>
      </c>
      <c r="N202" s="105">
        <v>1.295297993411201</v>
      </c>
      <c r="O202" s="105">
        <v>1.2808197246237591</v>
      </c>
      <c r="P202" s="105">
        <v>1.0691498534230039</v>
      </c>
      <c r="Q202" s="105">
        <v>1.0789561726329877</v>
      </c>
      <c r="R202" s="47" t="s">
        <v>3289</v>
      </c>
      <c r="S202" s="47" t="s">
        <v>3292</v>
      </c>
      <c r="T202" s="47" t="s">
        <v>3286</v>
      </c>
      <c r="U202" s="47" t="s">
        <v>3286</v>
      </c>
      <c r="V202" s="47" t="s">
        <v>3286</v>
      </c>
      <c r="W202" s="47" t="s">
        <v>3286</v>
      </c>
      <c r="X202" s="47" t="s">
        <v>3286</v>
      </c>
      <c r="Y202" s="47" t="s">
        <v>3286</v>
      </c>
    </row>
    <row r="203" spans="2:25" ht="18.600000000000001" customHeight="1" x14ac:dyDescent="0.45">
      <c r="B203" s="47" t="s">
        <v>8</v>
      </c>
      <c r="C203" s="47" t="s">
        <v>3413</v>
      </c>
      <c r="D203" s="47" t="s">
        <v>902</v>
      </c>
      <c r="E203" s="47" t="s">
        <v>55</v>
      </c>
      <c r="F203" s="47" t="s">
        <v>903</v>
      </c>
      <c r="G203" s="50" t="s">
        <v>3231</v>
      </c>
      <c r="H203" s="103">
        <v>971</v>
      </c>
      <c r="I203" s="103">
        <v>21</v>
      </c>
      <c r="J203" s="125">
        <v>-2</v>
      </c>
      <c r="K203" s="125">
        <f t="shared" si="3"/>
        <v>97.100000000000009</v>
      </c>
      <c r="L203" s="105">
        <v>1</v>
      </c>
      <c r="M203" s="105">
        <v>0</v>
      </c>
      <c r="N203" s="105">
        <v>0</v>
      </c>
      <c r="O203" s="105">
        <v>0</v>
      </c>
      <c r="P203" s="105">
        <v>0</v>
      </c>
      <c r="Q203" s="105">
        <v>0</v>
      </c>
      <c r="R203" s="47" t="s">
        <v>3289</v>
      </c>
      <c r="S203" s="47" t="s">
        <v>3292</v>
      </c>
      <c r="T203" s="47" t="s">
        <v>3287</v>
      </c>
      <c r="U203" s="47" t="s">
        <v>3287</v>
      </c>
      <c r="V203" s="47" t="s">
        <v>3287</v>
      </c>
      <c r="W203" s="47" t="s">
        <v>3287</v>
      </c>
      <c r="X203" s="47" t="s">
        <v>3287</v>
      </c>
      <c r="Y203" s="47" t="s">
        <v>3287</v>
      </c>
    </row>
    <row r="204" spans="2:25" ht="18.600000000000001" customHeight="1" x14ac:dyDescent="0.45">
      <c r="B204" s="47" t="s">
        <v>8</v>
      </c>
      <c r="C204" s="47" t="s">
        <v>2116</v>
      </c>
      <c r="D204" s="47" t="s">
        <v>904</v>
      </c>
      <c r="E204" s="47" t="s">
        <v>55</v>
      </c>
      <c r="F204" s="47" t="s">
        <v>905</v>
      </c>
      <c r="G204" s="50" t="s">
        <v>3234</v>
      </c>
      <c r="H204" s="103">
        <v>988</v>
      </c>
      <c r="I204" s="103">
        <v>942</v>
      </c>
      <c r="J204" s="125">
        <v>978</v>
      </c>
      <c r="K204" s="125">
        <f t="shared" si="3"/>
        <v>98.800000000000011</v>
      </c>
      <c r="L204" s="105">
        <v>1.2895377128953771</v>
      </c>
      <c r="M204" s="105">
        <v>1.1024643320363166</v>
      </c>
      <c r="N204" s="105">
        <v>1.0855263157894737</v>
      </c>
      <c r="O204" s="105">
        <v>1.0526315789473684</v>
      </c>
      <c r="P204" s="105">
        <v>0.90206185567010311</v>
      </c>
      <c r="Q204" s="105">
        <v>1.1111111111111112</v>
      </c>
      <c r="R204" s="47" t="s">
        <v>3289</v>
      </c>
      <c r="S204" s="47" t="s">
        <v>3292</v>
      </c>
      <c r="T204" s="47" t="s">
        <v>3286</v>
      </c>
      <c r="U204" s="47" t="s">
        <v>3286</v>
      </c>
      <c r="V204" s="47" t="s">
        <v>3286</v>
      </c>
      <c r="W204" s="47" t="s">
        <v>3286</v>
      </c>
      <c r="X204" s="47" t="s">
        <v>3286</v>
      </c>
      <c r="Y204" s="47" t="s">
        <v>3286</v>
      </c>
    </row>
    <row r="205" spans="2:25" ht="18.600000000000001" customHeight="1" x14ac:dyDescent="0.45">
      <c r="B205" s="47" t="s">
        <v>8</v>
      </c>
      <c r="C205" s="47" t="s">
        <v>906</v>
      </c>
      <c r="D205" s="47" t="s">
        <v>906</v>
      </c>
      <c r="E205" s="47" t="s">
        <v>55</v>
      </c>
      <c r="F205" s="47" t="s">
        <v>907</v>
      </c>
      <c r="G205" s="50" t="s">
        <v>3239</v>
      </c>
      <c r="H205" s="103">
        <v>4001</v>
      </c>
      <c r="I205" s="103">
        <v>4188</v>
      </c>
      <c r="J205" s="125">
        <v>4600</v>
      </c>
      <c r="K205" s="125">
        <f t="shared" si="3"/>
        <v>400.1</v>
      </c>
      <c r="L205" s="105">
        <v>1.3525609149676778</v>
      </c>
      <c r="M205" s="105">
        <v>1.1620111731843576</v>
      </c>
      <c r="N205" s="105">
        <v>1.2181447502548421</v>
      </c>
      <c r="O205" s="105">
        <v>1.1764705882352942</v>
      </c>
      <c r="P205" s="105">
        <v>1.0730253353204173</v>
      </c>
      <c r="Q205" s="105">
        <v>1.0703981534910558</v>
      </c>
      <c r="R205" s="47" t="s">
        <v>3289</v>
      </c>
      <c r="S205" s="47" t="s">
        <v>3292</v>
      </c>
      <c r="T205" s="47" t="s">
        <v>3286</v>
      </c>
      <c r="U205" s="47" t="s">
        <v>3286</v>
      </c>
      <c r="V205" s="47" t="s">
        <v>3286</v>
      </c>
      <c r="W205" s="47" t="s">
        <v>3286</v>
      </c>
      <c r="X205" s="47" t="s">
        <v>3286</v>
      </c>
      <c r="Y205" s="47" t="s">
        <v>3286</v>
      </c>
    </row>
    <row r="206" spans="2:25" ht="18.600000000000001" customHeight="1" x14ac:dyDescent="0.45">
      <c r="B206" s="47" t="s">
        <v>8</v>
      </c>
      <c r="C206" s="47" t="s">
        <v>908</v>
      </c>
      <c r="D206" s="47" t="s">
        <v>908</v>
      </c>
      <c r="E206" s="47" t="s">
        <v>55</v>
      </c>
      <c r="F206" s="47" t="s">
        <v>909</v>
      </c>
      <c r="G206" s="50" t="s">
        <v>3239</v>
      </c>
      <c r="H206" s="103">
        <v>8129</v>
      </c>
      <c r="I206" s="103">
        <v>9245</v>
      </c>
      <c r="J206" s="125">
        <v>10465</v>
      </c>
      <c r="K206" s="125">
        <f t="shared" si="3"/>
        <v>812.90000000000009</v>
      </c>
      <c r="L206" s="105">
        <v>1.1651335961454226</v>
      </c>
      <c r="M206" s="105">
        <v>1.2387747570426868</v>
      </c>
      <c r="N206" s="105">
        <v>1.1965428218655292</v>
      </c>
      <c r="O206" s="105">
        <v>1.1967520299812617</v>
      </c>
      <c r="P206" s="105">
        <v>1.1585691404164442</v>
      </c>
      <c r="Q206" s="105">
        <v>1.1636363636363636</v>
      </c>
      <c r="R206" s="47" t="s">
        <v>3289</v>
      </c>
      <c r="S206" s="47" t="s">
        <v>3292</v>
      </c>
      <c r="T206" s="47" t="s">
        <v>3286</v>
      </c>
      <c r="U206" s="47" t="s">
        <v>3286</v>
      </c>
      <c r="V206" s="47" t="s">
        <v>3286</v>
      </c>
      <c r="W206" s="47" t="s">
        <v>3286</v>
      </c>
      <c r="X206" s="47" t="s">
        <v>3286</v>
      </c>
      <c r="Y206" s="47" t="s">
        <v>3286</v>
      </c>
    </row>
    <row r="207" spans="2:25" ht="18.600000000000001" customHeight="1" x14ac:dyDescent="0.45">
      <c r="B207" s="47" t="s">
        <v>8</v>
      </c>
      <c r="C207" s="47" t="s">
        <v>910</v>
      </c>
      <c r="D207" s="47" t="s">
        <v>910</v>
      </c>
      <c r="E207" s="47" t="s">
        <v>55</v>
      </c>
      <c r="F207" s="47" t="s">
        <v>911</v>
      </c>
      <c r="G207" s="50" t="s">
        <v>3239</v>
      </c>
      <c r="H207" s="103">
        <v>910</v>
      </c>
      <c r="I207" s="103">
        <v>12</v>
      </c>
      <c r="J207" s="125">
        <v>50</v>
      </c>
      <c r="K207" s="125">
        <f t="shared" si="3"/>
        <v>91</v>
      </c>
      <c r="L207" s="105">
        <v>1.8315018315018317</v>
      </c>
      <c r="M207" s="105">
        <v>2.1459227467811162</v>
      </c>
      <c r="N207" s="105">
        <v>2.2179974651457539</v>
      </c>
      <c r="O207" s="105">
        <v>1.9841269841269842</v>
      </c>
      <c r="P207" s="105">
        <v>1.6920473773265652</v>
      </c>
      <c r="Q207" s="105">
        <v>1.6583747927031509</v>
      </c>
      <c r="R207" s="47" t="s">
        <v>3289</v>
      </c>
      <c r="S207" s="47" t="s">
        <v>3292</v>
      </c>
      <c r="T207" s="47" t="s">
        <v>3286</v>
      </c>
      <c r="U207" s="47" t="s">
        <v>3286</v>
      </c>
      <c r="V207" s="47" t="s">
        <v>3286</v>
      </c>
      <c r="W207" s="47" t="s">
        <v>3286</v>
      </c>
      <c r="X207" s="47" t="s">
        <v>3286</v>
      </c>
      <c r="Y207" s="47" t="s">
        <v>3286</v>
      </c>
    </row>
    <row r="208" spans="2:25" ht="18.600000000000001" customHeight="1" x14ac:dyDescent="0.45">
      <c r="B208" s="47" t="s">
        <v>8</v>
      </c>
      <c r="C208" s="47" t="s">
        <v>912</v>
      </c>
      <c r="D208" s="47" t="s">
        <v>912</v>
      </c>
      <c r="E208" s="47" t="s">
        <v>55</v>
      </c>
      <c r="F208" s="47" t="s">
        <v>913</v>
      </c>
      <c r="G208" s="50" t="s">
        <v>3424</v>
      </c>
      <c r="H208" s="103">
        <v>89</v>
      </c>
      <c r="I208" s="103">
        <v>17</v>
      </c>
      <c r="J208" s="125">
        <v>17</v>
      </c>
      <c r="K208" s="125">
        <f t="shared" si="3"/>
        <v>8.9</v>
      </c>
      <c r="L208" s="105">
        <v>1.4285714285714286</v>
      </c>
      <c r="M208" s="105">
        <v>1.5384615384615383</v>
      </c>
      <c r="N208" s="105">
        <v>2</v>
      </c>
      <c r="O208" s="105">
        <v>0.90909090909090906</v>
      </c>
      <c r="P208" s="105">
        <v>2</v>
      </c>
      <c r="Q208" s="105">
        <v>-0.90909090909090906</v>
      </c>
      <c r="R208" s="47" t="s">
        <v>3289</v>
      </c>
      <c r="S208" s="47" t="s">
        <v>3292</v>
      </c>
      <c r="T208" s="47" t="s">
        <v>3286</v>
      </c>
      <c r="U208" s="47" t="s">
        <v>3286</v>
      </c>
      <c r="V208" s="47" t="s">
        <v>3286</v>
      </c>
      <c r="W208" s="47" t="s">
        <v>3286</v>
      </c>
      <c r="X208" s="47" t="s">
        <v>3286</v>
      </c>
      <c r="Y208" s="47" t="s">
        <v>3286</v>
      </c>
    </row>
    <row r="209" spans="2:25" ht="18.600000000000001" customHeight="1" x14ac:dyDescent="0.45">
      <c r="B209" s="47" t="s">
        <v>8</v>
      </c>
      <c r="C209" s="47" t="s">
        <v>914</v>
      </c>
      <c r="D209" s="47" t="s">
        <v>914</v>
      </c>
      <c r="E209" s="47" t="s">
        <v>55</v>
      </c>
      <c r="F209" s="47" t="s">
        <v>915</v>
      </c>
      <c r="G209" s="50" t="s">
        <v>3239</v>
      </c>
      <c r="H209" s="103">
        <v>529</v>
      </c>
      <c r="I209" s="103">
        <v>112</v>
      </c>
      <c r="J209" s="125">
        <v>136</v>
      </c>
      <c r="K209" s="125">
        <f t="shared" si="3"/>
        <v>52.900000000000006</v>
      </c>
      <c r="L209" s="105">
        <v>1.6666666666666667</v>
      </c>
      <c r="M209" s="105">
        <v>1.3265306122448979</v>
      </c>
      <c r="N209" s="105">
        <v>1.3043478260869565</v>
      </c>
      <c r="O209" s="105">
        <v>1.348314606741573</v>
      </c>
      <c r="P209" s="105">
        <v>1.3924050632911391</v>
      </c>
      <c r="Q209" s="105">
        <v>0.93023255813953487</v>
      </c>
      <c r="R209" s="47" t="s">
        <v>3289</v>
      </c>
      <c r="S209" s="47" t="s">
        <v>3292</v>
      </c>
      <c r="T209" s="47" t="s">
        <v>3286</v>
      </c>
      <c r="U209" s="47" t="s">
        <v>3286</v>
      </c>
      <c r="V209" s="47" t="s">
        <v>3286</v>
      </c>
      <c r="W209" s="47" t="s">
        <v>3286</v>
      </c>
      <c r="X209" s="47" t="s">
        <v>3286</v>
      </c>
      <c r="Y209" s="47" t="s">
        <v>3286</v>
      </c>
    </row>
    <row r="210" spans="2:25" ht="18.600000000000001" customHeight="1" x14ac:dyDescent="0.45">
      <c r="B210" s="47" t="s">
        <v>8</v>
      </c>
      <c r="C210" s="47" t="s">
        <v>916</v>
      </c>
      <c r="D210" s="47" t="s">
        <v>916</v>
      </c>
      <c r="E210" s="47" t="s">
        <v>55</v>
      </c>
      <c r="F210" s="47" t="s">
        <v>917</v>
      </c>
      <c r="G210" s="50" t="s">
        <v>34</v>
      </c>
      <c r="H210" s="103">
        <v>11</v>
      </c>
      <c r="I210" s="103">
        <v>0</v>
      </c>
      <c r="J210" s="125">
        <v>1</v>
      </c>
      <c r="K210" s="125">
        <f t="shared" si="3"/>
        <v>1.1000000000000001</v>
      </c>
      <c r="L210" s="105">
        <v>0</v>
      </c>
      <c r="M210" s="105">
        <v>0</v>
      </c>
      <c r="N210" s="105">
        <v>0</v>
      </c>
      <c r="O210" s="105">
        <v>0</v>
      </c>
      <c r="P210" s="105">
        <v>0</v>
      </c>
      <c r="Q210" s="105">
        <v>50</v>
      </c>
      <c r="R210" s="47" t="s">
        <v>3289</v>
      </c>
      <c r="S210" s="47" t="s">
        <v>3292</v>
      </c>
      <c r="T210" s="47" t="s">
        <v>3286</v>
      </c>
      <c r="U210" s="47" t="s">
        <v>3286</v>
      </c>
      <c r="V210" s="47" t="s">
        <v>3286</v>
      </c>
      <c r="W210" s="47" t="s">
        <v>3286</v>
      </c>
      <c r="X210" s="47" t="s">
        <v>3286</v>
      </c>
      <c r="Y210" s="47" t="s">
        <v>3286</v>
      </c>
    </row>
    <row r="211" spans="2:25" ht="18.600000000000001" customHeight="1" x14ac:dyDescent="0.45">
      <c r="B211" s="47" t="s">
        <v>8</v>
      </c>
      <c r="C211" s="47" t="s">
        <v>922</v>
      </c>
      <c r="D211" s="47" t="s">
        <v>922</v>
      </c>
      <c r="E211" s="47" t="s">
        <v>55</v>
      </c>
      <c r="F211" s="47" t="s">
        <v>923</v>
      </c>
      <c r="G211" s="50" t="s">
        <v>3239</v>
      </c>
      <c r="H211" s="103">
        <v>144</v>
      </c>
      <c r="I211" s="103">
        <v>311</v>
      </c>
      <c r="J211" s="125">
        <v>389</v>
      </c>
      <c r="K211" s="125">
        <f t="shared" si="3"/>
        <v>14.4</v>
      </c>
      <c r="L211" s="105">
        <v>1.7021276595744681</v>
      </c>
      <c r="M211" s="105">
        <v>1.0666666666666667</v>
      </c>
      <c r="N211" s="105">
        <v>0.90909090909090906</v>
      </c>
      <c r="O211" s="105">
        <v>2.3715415019762847</v>
      </c>
      <c r="P211" s="105">
        <v>0.58823529411764708</v>
      </c>
      <c r="Q211" s="105">
        <v>1.2267657992565058</v>
      </c>
      <c r="R211" s="47" t="s">
        <v>3289</v>
      </c>
      <c r="S211" s="47" t="s">
        <v>3292</v>
      </c>
      <c r="T211" s="47" t="s">
        <v>3286</v>
      </c>
      <c r="U211" s="47" t="s">
        <v>3286</v>
      </c>
      <c r="V211" s="47" t="s">
        <v>3286</v>
      </c>
      <c r="W211" s="47" t="s">
        <v>3286</v>
      </c>
      <c r="X211" s="47" t="s">
        <v>3286</v>
      </c>
      <c r="Y211" s="47" t="s">
        <v>3286</v>
      </c>
    </row>
    <row r="212" spans="2:25" ht="18.600000000000001" customHeight="1" x14ac:dyDescent="0.45">
      <c r="B212" s="47" t="s">
        <v>8</v>
      </c>
      <c r="C212" s="47" t="s">
        <v>925</v>
      </c>
      <c r="D212" s="47" t="s">
        <v>925</v>
      </c>
      <c r="E212" s="47" t="s">
        <v>55</v>
      </c>
      <c r="F212" s="47" t="s">
        <v>926</v>
      </c>
      <c r="G212" s="50" t="s">
        <v>3239</v>
      </c>
      <c r="H212" s="103">
        <v>1650</v>
      </c>
      <c r="I212" s="103">
        <v>1882</v>
      </c>
      <c r="J212" s="125">
        <v>2614</v>
      </c>
      <c r="K212" s="125">
        <f t="shared" si="3"/>
        <v>165</v>
      </c>
      <c r="L212" s="105">
        <v>1.3916015625</v>
      </c>
      <c r="M212" s="105">
        <v>1.2199036918138042</v>
      </c>
      <c r="N212" s="105">
        <v>1.4396709323583181</v>
      </c>
      <c r="O212" s="105">
        <v>1.6677275620623808</v>
      </c>
      <c r="P212" s="105">
        <v>1.257106759317751</v>
      </c>
      <c r="Q212" s="105">
        <v>1.33054892601432</v>
      </c>
      <c r="R212" s="47" t="s">
        <v>3289</v>
      </c>
      <c r="S212" s="47" t="s">
        <v>3292</v>
      </c>
      <c r="T212" s="47" t="s">
        <v>3286</v>
      </c>
      <c r="U212" s="47" t="s">
        <v>3286</v>
      </c>
      <c r="V212" s="47" t="s">
        <v>3286</v>
      </c>
      <c r="W212" s="47" t="s">
        <v>3286</v>
      </c>
      <c r="X212" s="47" t="s">
        <v>3286</v>
      </c>
      <c r="Y212" s="47" t="s">
        <v>3286</v>
      </c>
    </row>
    <row r="213" spans="2:25" ht="18.600000000000001" customHeight="1" x14ac:dyDescent="0.45">
      <c r="B213" s="47" t="s">
        <v>8</v>
      </c>
      <c r="C213" s="47" t="s">
        <v>927</v>
      </c>
      <c r="D213" s="47" t="s">
        <v>927</v>
      </c>
      <c r="E213" s="47" t="s">
        <v>55</v>
      </c>
      <c r="F213" s="47" t="s">
        <v>928</v>
      </c>
      <c r="G213" s="50" t="s">
        <v>3424</v>
      </c>
      <c r="H213" s="103">
        <v>1912</v>
      </c>
      <c r="I213" s="103">
        <v>1461</v>
      </c>
      <c r="J213" s="125">
        <v>1568</v>
      </c>
      <c r="K213" s="125">
        <f t="shared" si="3"/>
        <v>191.20000000000002</v>
      </c>
      <c r="L213" s="105">
        <v>0.99224602444473642</v>
      </c>
      <c r="M213" s="105">
        <v>0.98289315726290516</v>
      </c>
      <c r="N213" s="105">
        <v>1.0687229437229437</v>
      </c>
      <c r="O213" s="105">
        <v>1.0817860978978058</v>
      </c>
      <c r="P213" s="105">
        <v>0.80645161290322587</v>
      </c>
      <c r="Q213" s="105">
        <v>1.005701615457713</v>
      </c>
      <c r="R213" s="47" t="s">
        <v>3289</v>
      </c>
      <c r="S213" s="47" t="s">
        <v>3292</v>
      </c>
      <c r="T213" s="47" t="s">
        <v>3286</v>
      </c>
      <c r="U213" s="47" t="s">
        <v>3286</v>
      </c>
      <c r="V213" s="47" t="s">
        <v>3286</v>
      </c>
      <c r="W213" s="47" t="s">
        <v>3286</v>
      </c>
      <c r="X213" s="47" t="s">
        <v>3286</v>
      </c>
      <c r="Y213" s="47" t="s">
        <v>3286</v>
      </c>
    </row>
    <row r="214" spans="2:25" ht="18.600000000000001" customHeight="1" x14ac:dyDescent="0.45">
      <c r="B214" s="47" t="s">
        <v>8</v>
      </c>
      <c r="C214" s="47" t="s">
        <v>931</v>
      </c>
      <c r="D214" s="47" t="s">
        <v>931</v>
      </c>
      <c r="E214" s="47" t="s">
        <v>55</v>
      </c>
      <c r="F214" s="47" t="s">
        <v>932</v>
      </c>
      <c r="G214" s="50" t="s">
        <v>3239</v>
      </c>
      <c r="H214" s="103">
        <v>25579</v>
      </c>
      <c r="I214" s="103">
        <v>20895</v>
      </c>
      <c r="J214" s="125">
        <v>24604</v>
      </c>
      <c r="K214" s="125">
        <f t="shared" si="3"/>
        <v>2557.9</v>
      </c>
      <c r="L214" s="105">
        <v>0.98887031037725992</v>
      </c>
      <c r="M214" s="105">
        <v>1.0456840682279036</v>
      </c>
      <c r="N214" s="105">
        <v>1.1150050641307172</v>
      </c>
      <c r="O214" s="105">
        <v>1.121226592426259</v>
      </c>
      <c r="P214" s="105">
        <v>1.0661247970712893</v>
      </c>
      <c r="Q214" s="105">
        <v>1.1293979343353766</v>
      </c>
      <c r="R214" s="47" t="s">
        <v>3289</v>
      </c>
      <c r="S214" s="47" t="s">
        <v>3292</v>
      </c>
      <c r="T214" s="47" t="s">
        <v>3286</v>
      </c>
      <c r="U214" s="47" t="s">
        <v>3286</v>
      </c>
      <c r="V214" s="47" t="s">
        <v>3286</v>
      </c>
      <c r="W214" s="47" t="s">
        <v>3286</v>
      </c>
      <c r="X214" s="47" t="s">
        <v>3286</v>
      </c>
      <c r="Y214" s="47" t="s">
        <v>3286</v>
      </c>
    </row>
    <row r="215" spans="2:25" ht="18.600000000000001" customHeight="1" x14ac:dyDescent="0.45">
      <c r="B215" s="47" t="s">
        <v>8</v>
      </c>
      <c r="C215" s="47" t="s">
        <v>3411</v>
      </c>
      <c r="D215" s="47" t="s">
        <v>934</v>
      </c>
      <c r="E215" s="47" t="s">
        <v>55</v>
      </c>
      <c r="F215" s="47" t="s">
        <v>935</v>
      </c>
      <c r="G215" s="50" t="s">
        <v>3239</v>
      </c>
      <c r="H215" s="103">
        <v>2119</v>
      </c>
      <c r="I215" s="103">
        <v>2279</v>
      </c>
      <c r="J215" s="125">
        <v>2622</v>
      </c>
      <c r="K215" s="125">
        <f t="shared" si="3"/>
        <v>211.9</v>
      </c>
      <c r="L215" s="105">
        <v>1.243618274643278</v>
      </c>
      <c r="M215" s="105">
        <v>1.2489332028891988</v>
      </c>
      <c r="N215" s="105">
        <v>1.3784801770667494</v>
      </c>
      <c r="O215" s="105">
        <v>1.3457388802524421</v>
      </c>
      <c r="P215" s="105">
        <v>1.2552567860328789</v>
      </c>
      <c r="Q215" s="105">
        <v>1.3942898076135899</v>
      </c>
      <c r="R215" s="47" t="s">
        <v>3289</v>
      </c>
      <c r="S215" s="47" t="s">
        <v>3292</v>
      </c>
      <c r="T215" s="47" t="s">
        <v>3286</v>
      </c>
      <c r="U215" s="47" t="s">
        <v>3286</v>
      </c>
      <c r="V215" s="47" t="s">
        <v>3286</v>
      </c>
      <c r="W215" s="47" t="s">
        <v>3286</v>
      </c>
      <c r="X215" s="47" t="s">
        <v>3286</v>
      </c>
      <c r="Y215" s="47" t="s">
        <v>3286</v>
      </c>
    </row>
    <row r="216" spans="2:25" ht="18.600000000000001" customHeight="1" x14ac:dyDescent="0.45">
      <c r="B216" s="47" t="s">
        <v>8</v>
      </c>
      <c r="C216" s="47" t="s">
        <v>955</v>
      </c>
      <c r="D216" s="47" t="s">
        <v>956</v>
      </c>
      <c r="E216" s="47" t="s">
        <v>55</v>
      </c>
      <c r="F216" s="47" t="s">
        <v>957</v>
      </c>
      <c r="G216" s="50" t="s">
        <v>3231</v>
      </c>
      <c r="H216" s="103">
        <v>68099</v>
      </c>
      <c r="I216" s="103">
        <v>64865</v>
      </c>
      <c r="J216" s="125">
        <v>64240</v>
      </c>
      <c r="K216" s="125">
        <f t="shared" si="3"/>
        <v>6809.9000000000005</v>
      </c>
      <c r="L216" s="105">
        <v>0.90752996482571224</v>
      </c>
      <c r="M216" s="105">
        <v>1.0812820561709917</v>
      </c>
      <c r="N216" s="105">
        <v>0.95855736880168529</v>
      </c>
      <c r="O216" s="105">
        <v>1.1822224095420732</v>
      </c>
      <c r="P216" s="105">
        <v>1.0835268854901616</v>
      </c>
      <c r="Q216" s="105">
        <v>0.87229027534730907</v>
      </c>
      <c r="R216" s="47" t="s">
        <v>3289</v>
      </c>
      <c r="S216" s="47" t="s">
        <v>3292</v>
      </c>
      <c r="T216" s="47" t="s">
        <v>3293</v>
      </c>
      <c r="U216" s="47" t="s">
        <v>3293</v>
      </c>
      <c r="V216" s="47" t="s">
        <v>3293</v>
      </c>
      <c r="W216" s="47" t="s">
        <v>3293</v>
      </c>
      <c r="X216" s="47" t="s">
        <v>3293</v>
      </c>
      <c r="Y216" s="47" t="s">
        <v>3293</v>
      </c>
    </row>
    <row r="217" spans="2:25" ht="18.600000000000001" customHeight="1" x14ac:dyDescent="0.45">
      <c r="B217" s="47" t="s">
        <v>22</v>
      </c>
      <c r="C217" s="47" t="s">
        <v>958</v>
      </c>
      <c r="D217" s="47" t="s">
        <v>958</v>
      </c>
      <c r="E217" s="47" t="s">
        <v>55</v>
      </c>
      <c r="F217" s="47" t="s">
        <v>959</v>
      </c>
      <c r="G217" s="50" t="s">
        <v>3239</v>
      </c>
      <c r="H217" s="103">
        <v>765</v>
      </c>
      <c r="I217" s="103">
        <v>507</v>
      </c>
      <c r="J217" s="125">
        <v>567</v>
      </c>
      <c r="K217" s="125">
        <f t="shared" si="3"/>
        <v>76.5</v>
      </c>
      <c r="L217" s="105">
        <v>0.625</v>
      </c>
      <c r="M217" s="105">
        <v>0.9642857142857143</v>
      </c>
      <c r="N217" s="105">
        <v>1.564516129032258</v>
      </c>
      <c r="O217" s="105">
        <v>0.17241379310344829</v>
      </c>
      <c r="P217" s="105">
        <v>0.37606837606837606</v>
      </c>
      <c r="Q217" s="105">
        <v>0.61016949152542377</v>
      </c>
      <c r="R217" s="47" t="s">
        <v>3289</v>
      </c>
      <c r="S217" s="47" t="s">
        <v>3290</v>
      </c>
      <c r="T217" s="47" t="s">
        <v>3286</v>
      </c>
      <c r="U217" s="47" t="s">
        <v>3286</v>
      </c>
      <c r="V217" s="47" t="s">
        <v>3286</v>
      </c>
      <c r="W217" s="47" t="s">
        <v>3286</v>
      </c>
      <c r="X217" s="47" t="s">
        <v>3286</v>
      </c>
      <c r="Y217" s="47" t="s">
        <v>3286</v>
      </c>
    </row>
    <row r="218" spans="2:25" ht="18.600000000000001" customHeight="1" x14ac:dyDescent="0.45">
      <c r="B218" s="47" t="s">
        <v>16</v>
      </c>
      <c r="C218" s="47" t="s">
        <v>967</v>
      </c>
      <c r="D218" s="47" t="s">
        <v>968</v>
      </c>
      <c r="E218" s="47" t="s">
        <v>55</v>
      </c>
      <c r="F218" s="47" t="s">
        <v>969</v>
      </c>
      <c r="G218" s="50" t="s">
        <v>3247</v>
      </c>
      <c r="H218" s="103">
        <v>120150</v>
      </c>
      <c r="I218" s="103">
        <v>154340</v>
      </c>
      <c r="J218" s="125">
        <v>221320</v>
      </c>
      <c r="K218" s="125">
        <f t="shared" si="3"/>
        <v>12015</v>
      </c>
      <c r="L218" s="105">
        <v>0.9741417744092733</v>
      </c>
      <c r="M218" s="105">
        <v>0.76371725160652493</v>
      </c>
      <c r="N218" s="105">
        <v>1.1405254777070064</v>
      </c>
      <c r="O218" s="105">
        <v>0.87268993839835729</v>
      </c>
      <c r="P218" s="105">
        <v>0.78711625566180166</v>
      </c>
      <c r="Q218" s="105">
        <v>0.89369463262115689</v>
      </c>
      <c r="R218" s="47" t="s">
        <v>3284</v>
      </c>
      <c r="S218" s="47" t="s">
        <v>3285</v>
      </c>
      <c r="T218" s="47" t="s">
        <v>3286</v>
      </c>
      <c r="U218" s="47" t="s">
        <v>3286</v>
      </c>
      <c r="V218" s="47" t="s">
        <v>3286</v>
      </c>
      <c r="W218" s="47" t="s">
        <v>3286</v>
      </c>
      <c r="X218" s="47" t="s">
        <v>3286</v>
      </c>
      <c r="Y218" s="47" t="s">
        <v>3286</v>
      </c>
    </row>
    <row r="219" spans="2:25" ht="18.600000000000001" customHeight="1" x14ac:dyDescent="0.45">
      <c r="B219" s="47" t="s">
        <v>16</v>
      </c>
      <c r="C219" s="47" t="s">
        <v>971</v>
      </c>
      <c r="D219" s="47" t="s">
        <v>971</v>
      </c>
      <c r="E219" s="47" t="s">
        <v>55</v>
      </c>
      <c r="F219" s="47" t="s">
        <v>972</v>
      </c>
      <c r="G219" s="50" t="s">
        <v>3247</v>
      </c>
      <c r="H219" s="103">
        <v>9810</v>
      </c>
      <c r="I219" s="103">
        <v>8810</v>
      </c>
      <c r="J219" s="125">
        <v>20450</v>
      </c>
      <c r="K219" s="125">
        <f t="shared" si="3"/>
        <v>981</v>
      </c>
      <c r="L219" s="105">
        <v>1.1857923497267759</v>
      </c>
      <c r="M219" s="105">
        <v>1.1428571428571428</v>
      </c>
      <c r="N219" s="105">
        <v>1.1058823529411765</v>
      </c>
      <c r="O219" s="105">
        <v>1.3543307086614174</v>
      </c>
      <c r="P219" s="105">
        <v>0.94968553459119498</v>
      </c>
      <c r="Q219" s="105">
        <v>0.95705521472392641</v>
      </c>
      <c r="R219" s="47" t="s">
        <v>3284</v>
      </c>
      <c r="S219" s="47" t="s">
        <v>3285</v>
      </c>
      <c r="T219" s="47" t="s">
        <v>3286</v>
      </c>
      <c r="U219" s="47" t="s">
        <v>3286</v>
      </c>
      <c r="V219" s="47" t="s">
        <v>3286</v>
      </c>
      <c r="W219" s="47" t="s">
        <v>3286</v>
      </c>
      <c r="X219" s="47" t="s">
        <v>3286</v>
      </c>
      <c r="Y219" s="47" t="s">
        <v>3286</v>
      </c>
    </row>
    <row r="220" spans="2:25" ht="18.600000000000001" customHeight="1" x14ac:dyDescent="0.45">
      <c r="B220" s="47" t="s">
        <v>8</v>
      </c>
      <c r="C220" s="47" t="s">
        <v>979</v>
      </c>
      <c r="D220" s="47" t="s">
        <v>979</v>
      </c>
      <c r="E220" s="47" t="s">
        <v>55</v>
      </c>
      <c r="F220" s="47" t="s">
        <v>980</v>
      </c>
      <c r="G220" s="50" t="s">
        <v>3234</v>
      </c>
      <c r="H220" s="103">
        <v>15785</v>
      </c>
      <c r="I220" s="103">
        <v>16782</v>
      </c>
      <c r="J220" s="125">
        <v>16107</v>
      </c>
      <c r="K220" s="125">
        <f t="shared" si="3"/>
        <v>1578.5</v>
      </c>
      <c r="L220" s="105">
        <v>1.0122164048865621</v>
      </c>
      <c r="M220" s="105">
        <v>1.0586829923846497</v>
      </c>
      <c r="N220" s="105">
        <v>1.0876112709992638</v>
      </c>
      <c r="O220" s="105">
        <v>0.96878116131011738</v>
      </c>
      <c r="P220" s="105">
        <v>0.76324744773942632</v>
      </c>
      <c r="Q220" s="105">
        <v>0.88533209618804609</v>
      </c>
      <c r="R220" s="47" t="s">
        <v>3289</v>
      </c>
      <c r="S220" s="47" t="s">
        <v>3292</v>
      </c>
      <c r="T220" s="47" t="s">
        <v>3319</v>
      </c>
      <c r="U220" s="47" t="s">
        <v>3286</v>
      </c>
      <c r="V220" s="47" t="s">
        <v>3286</v>
      </c>
      <c r="W220" s="47" t="s">
        <v>3286</v>
      </c>
      <c r="X220" s="47" t="s">
        <v>3286</v>
      </c>
      <c r="Y220" s="47" t="s">
        <v>3286</v>
      </c>
    </row>
    <row r="221" spans="2:25" ht="18.600000000000001" customHeight="1" x14ac:dyDescent="0.45">
      <c r="B221" s="47" t="s">
        <v>8</v>
      </c>
      <c r="C221" s="47" t="s">
        <v>981</v>
      </c>
      <c r="D221" s="47" t="s">
        <v>981</v>
      </c>
      <c r="E221" s="47" t="s">
        <v>55</v>
      </c>
      <c r="F221" s="47" t="s">
        <v>982</v>
      </c>
      <c r="G221" s="50" t="s">
        <v>3239</v>
      </c>
      <c r="H221" s="103">
        <v>4632</v>
      </c>
      <c r="I221" s="103">
        <v>4926</v>
      </c>
      <c r="J221" s="125">
        <v>5281</v>
      </c>
      <c r="K221" s="125">
        <f t="shared" si="3"/>
        <v>463.20000000000005</v>
      </c>
      <c r="L221" s="105">
        <v>1.1883607285650821</v>
      </c>
      <c r="M221" s="105">
        <v>1.1259297255706593</v>
      </c>
      <c r="N221" s="105">
        <v>1.2082853855005753</v>
      </c>
      <c r="O221" s="105">
        <v>1.1515151515151516</v>
      </c>
      <c r="P221" s="105">
        <v>1.086048454469507</v>
      </c>
      <c r="Q221" s="105">
        <v>1.005051847912789</v>
      </c>
      <c r="R221" s="47" t="s">
        <v>3289</v>
      </c>
      <c r="S221" s="47" t="s">
        <v>3292</v>
      </c>
      <c r="T221" s="47" t="s">
        <v>3319</v>
      </c>
      <c r="U221" s="47" t="s">
        <v>3286</v>
      </c>
      <c r="V221" s="47" t="s">
        <v>3286</v>
      </c>
      <c r="W221" s="47" t="s">
        <v>3286</v>
      </c>
      <c r="X221" s="47" t="s">
        <v>3286</v>
      </c>
      <c r="Y221" s="47" t="s">
        <v>3286</v>
      </c>
    </row>
    <row r="222" spans="2:25" ht="18.600000000000001" customHeight="1" x14ac:dyDescent="0.45">
      <c r="B222" s="47" t="s">
        <v>16</v>
      </c>
      <c r="C222" s="47" t="s">
        <v>985</v>
      </c>
      <c r="D222" s="47" t="s">
        <v>986</v>
      </c>
      <c r="E222" s="47" t="s">
        <v>55</v>
      </c>
      <c r="F222" s="47" t="s">
        <v>987</v>
      </c>
      <c r="G222" s="50" t="s">
        <v>3234</v>
      </c>
      <c r="H222" s="103">
        <v>123240</v>
      </c>
      <c r="I222" s="103">
        <v>123250</v>
      </c>
      <c r="J222" s="125">
        <v>119380</v>
      </c>
      <c r="K222" s="125">
        <f t="shared" si="3"/>
        <v>12324</v>
      </c>
      <c r="L222" s="105">
        <v>0.87594696969696972</v>
      </c>
      <c r="M222" s="105">
        <v>1.007366482504604</v>
      </c>
      <c r="N222" s="105">
        <v>1.0980735551663747</v>
      </c>
      <c r="O222" s="105">
        <v>1.1126564673157162</v>
      </c>
      <c r="P222" s="105">
        <v>0.91769547325102885</v>
      </c>
      <c r="Q222" s="105">
        <v>1.0095846645367412</v>
      </c>
      <c r="R222" s="47" t="s">
        <v>3284</v>
      </c>
      <c r="S222" s="47" t="s">
        <v>3285</v>
      </c>
      <c r="T222" s="47" t="s">
        <v>3286</v>
      </c>
      <c r="U222" s="47" t="s">
        <v>3286</v>
      </c>
      <c r="V222" s="47" t="s">
        <v>3286</v>
      </c>
      <c r="W222" s="47" t="s">
        <v>3286</v>
      </c>
      <c r="X222" s="47" t="s">
        <v>3286</v>
      </c>
      <c r="Y222" s="47" t="s">
        <v>3286</v>
      </c>
    </row>
    <row r="223" spans="2:25" ht="18.600000000000001" customHeight="1" x14ac:dyDescent="0.45">
      <c r="B223" s="47" t="s">
        <v>8</v>
      </c>
      <c r="C223" s="47" t="s">
        <v>989</v>
      </c>
      <c r="D223" s="47" t="s">
        <v>990</v>
      </c>
      <c r="E223" s="47" t="s">
        <v>55</v>
      </c>
      <c r="F223" s="47" t="s">
        <v>991</v>
      </c>
      <c r="G223" s="50" t="s">
        <v>3239</v>
      </c>
      <c r="H223" s="103">
        <v>278</v>
      </c>
      <c r="I223" s="103">
        <v>343</v>
      </c>
      <c r="J223" s="125">
        <v>594</v>
      </c>
      <c r="K223" s="125">
        <f t="shared" si="3"/>
        <v>27.8</v>
      </c>
      <c r="L223" s="105">
        <v>1.5652173913043479</v>
      </c>
      <c r="M223" s="105">
        <v>1.6030534351145038</v>
      </c>
      <c r="N223" s="105">
        <v>1.4420803782505911</v>
      </c>
      <c r="O223" s="105">
        <v>1.3975903614457832</v>
      </c>
      <c r="P223" s="105">
        <v>1.3812154696132595</v>
      </c>
      <c r="Q223" s="105">
        <v>1.3896457765667574</v>
      </c>
      <c r="R223" s="47" t="s">
        <v>3289</v>
      </c>
      <c r="S223" s="47" t="s">
        <v>3292</v>
      </c>
      <c r="T223" s="47" t="s">
        <v>3286</v>
      </c>
      <c r="U223" s="47" t="s">
        <v>3286</v>
      </c>
      <c r="V223" s="47" t="s">
        <v>3286</v>
      </c>
      <c r="W223" s="47" t="s">
        <v>3286</v>
      </c>
      <c r="X223" s="47" t="s">
        <v>3286</v>
      </c>
      <c r="Y223" s="47" t="s">
        <v>3286</v>
      </c>
    </row>
    <row r="224" spans="2:25" ht="18.600000000000001" customHeight="1" x14ac:dyDescent="0.45">
      <c r="B224" s="47" t="s">
        <v>8</v>
      </c>
      <c r="C224" s="47" t="s">
        <v>992</v>
      </c>
      <c r="D224" s="47" t="s">
        <v>993</v>
      </c>
      <c r="E224" s="47" t="s">
        <v>55</v>
      </c>
      <c r="F224" s="47" t="s">
        <v>994</v>
      </c>
      <c r="G224" s="50" t="s">
        <v>3239</v>
      </c>
      <c r="H224" s="103">
        <v>895</v>
      </c>
      <c r="I224" s="103">
        <v>880</v>
      </c>
      <c r="J224" s="125">
        <v>1043</v>
      </c>
      <c r="K224" s="125">
        <f t="shared" si="3"/>
        <v>89.5</v>
      </c>
      <c r="L224" s="105">
        <v>1.1178861788617886</v>
      </c>
      <c r="M224" s="105">
        <v>1.0476190476190477</v>
      </c>
      <c r="N224" s="105">
        <v>1.2472406181015454</v>
      </c>
      <c r="O224" s="105">
        <v>0.93573844419391206</v>
      </c>
      <c r="P224" s="105">
        <v>0.967741935483871</v>
      </c>
      <c r="Q224" s="105">
        <v>0.92875318066157764</v>
      </c>
      <c r="R224" s="47" t="s">
        <v>3289</v>
      </c>
      <c r="S224" s="47" t="s">
        <v>3292</v>
      </c>
      <c r="T224" s="47" t="s">
        <v>3286</v>
      </c>
      <c r="U224" s="47" t="s">
        <v>3286</v>
      </c>
      <c r="V224" s="47" t="s">
        <v>3286</v>
      </c>
      <c r="W224" s="47" t="s">
        <v>3286</v>
      </c>
      <c r="X224" s="47" t="s">
        <v>3286</v>
      </c>
      <c r="Y224" s="47" t="s">
        <v>3286</v>
      </c>
    </row>
    <row r="225" spans="2:25" ht="18.600000000000001" customHeight="1" x14ac:dyDescent="0.45">
      <c r="B225" s="47" t="s">
        <v>8</v>
      </c>
      <c r="C225" s="47" t="s">
        <v>995</v>
      </c>
      <c r="D225" s="47" t="s">
        <v>996</v>
      </c>
      <c r="E225" s="47" t="s">
        <v>55</v>
      </c>
      <c r="F225" s="47" t="s">
        <v>997</v>
      </c>
      <c r="G225" s="50" t="s">
        <v>3234</v>
      </c>
      <c r="H225" s="103">
        <v>4008</v>
      </c>
      <c r="I225" s="103">
        <v>4142</v>
      </c>
      <c r="J225" s="125">
        <v>3916</v>
      </c>
      <c r="K225" s="125">
        <f t="shared" si="3"/>
        <v>400.8</v>
      </c>
      <c r="L225" s="105">
        <v>0.81055308328035602</v>
      </c>
      <c r="M225" s="105">
        <v>0.84448559324411521</v>
      </c>
      <c r="N225" s="105">
        <v>0.84109342144788224</v>
      </c>
      <c r="O225" s="105">
        <v>0.93540416519590541</v>
      </c>
      <c r="P225" s="105">
        <v>0.67582504342333816</v>
      </c>
      <c r="Q225" s="105">
        <v>0.66895368782161235</v>
      </c>
      <c r="R225" s="47" t="s">
        <v>3289</v>
      </c>
      <c r="S225" s="47" t="s">
        <v>3294</v>
      </c>
      <c r="T225" s="47" t="s">
        <v>3293</v>
      </c>
      <c r="U225" s="47" t="s">
        <v>3293</v>
      </c>
      <c r="V225" s="47" t="s">
        <v>3293</v>
      </c>
      <c r="W225" s="47" t="s">
        <v>3293</v>
      </c>
      <c r="X225" s="47" t="s">
        <v>3293</v>
      </c>
      <c r="Y225" s="47" t="s">
        <v>3293</v>
      </c>
    </row>
    <row r="226" spans="2:25" ht="18.600000000000001" customHeight="1" x14ac:dyDescent="0.45">
      <c r="B226" s="47" t="s">
        <v>8</v>
      </c>
      <c r="C226" s="47" t="s">
        <v>999</v>
      </c>
      <c r="D226" s="47" t="s">
        <v>999</v>
      </c>
      <c r="E226" s="47" t="s">
        <v>55</v>
      </c>
      <c r="F226" s="47" t="s">
        <v>3320</v>
      </c>
      <c r="G226" s="50" t="s">
        <v>3231</v>
      </c>
      <c r="H226" s="103">
        <v>147</v>
      </c>
      <c r="I226" s="103">
        <v>-17</v>
      </c>
      <c r="J226" s="125">
        <v>0</v>
      </c>
      <c r="K226" s="125">
        <f t="shared" si="3"/>
        <v>14.700000000000001</v>
      </c>
      <c r="L226" s="105">
        <v>0</v>
      </c>
      <c r="M226" s="105">
        <v>0</v>
      </c>
      <c r="N226" s="105">
        <v>0</v>
      </c>
      <c r="O226" s="105">
        <v>0</v>
      </c>
      <c r="P226" s="105">
        <v>0</v>
      </c>
      <c r="Q226" s="105">
        <v>0</v>
      </c>
      <c r="R226" s="47" t="s">
        <v>3289</v>
      </c>
      <c r="S226" s="47" t="s">
        <v>3292</v>
      </c>
      <c r="T226" s="47" t="s">
        <v>3287</v>
      </c>
      <c r="U226" s="47" t="s">
        <v>3287</v>
      </c>
      <c r="V226" s="47" t="s">
        <v>3287</v>
      </c>
      <c r="W226" s="47" t="s">
        <v>3287</v>
      </c>
      <c r="X226" s="47" t="s">
        <v>3287</v>
      </c>
      <c r="Y226" s="47" t="s">
        <v>3287</v>
      </c>
    </row>
    <row r="227" spans="2:25" ht="18.600000000000001" customHeight="1" x14ac:dyDescent="0.45">
      <c r="B227" s="47" t="s">
        <v>8</v>
      </c>
      <c r="C227" s="47" t="s">
        <v>1002</v>
      </c>
      <c r="D227" s="47" t="s">
        <v>1002</v>
      </c>
      <c r="E227" s="47" t="s">
        <v>55</v>
      </c>
      <c r="F227" s="47" t="s">
        <v>3321</v>
      </c>
      <c r="G227" s="50" t="s">
        <v>3231</v>
      </c>
      <c r="H227" s="103">
        <v>35</v>
      </c>
      <c r="I227" s="103">
        <v>-15</v>
      </c>
      <c r="J227" s="125">
        <v>0</v>
      </c>
      <c r="K227" s="125">
        <f t="shared" si="3"/>
        <v>3.5</v>
      </c>
      <c r="L227" s="105">
        <v>0</v>
      </c>
      <c r="M227" s="105">
        <v>0</v>
      </c>
      <c r="N227" s="105">
        <v>0</v>
      </c>
      <c r="O227" s="105">
        <v>0</v>
      </c>
      <c r="P227" s="105">
        <v>0</v>
      </c>
      <c r="Q227" s="105">
        <v>0</v>
      </c>
      <c r="R227" s="47" t="s">
        <v>3289</v>
      </c>
      <c r="S227" s="47" t="s">
        <v>3292</v>
      </c>
      <c r="T227" s="47" t="s">
        <v>3287</v>
      </c>
      <c r="U227" s="47" t="s">
        <v>3287</v>
      </c>
      <c r="V227" s="47" t="s">
        <v>3287</v>
      </c>
      <c r="W227" s="47" t="s">
        <v>3287</v>
      </c>
      <c r="X227" s="47" t="s">
        <v>3287</v>
      </c>
      <c r="Y227" s="47" t="s">
        <v>3287</v>
      </c>
    </row>
    <row r="228" spans="2:25" ht="18.600000000000001" customHeight="1" x14ac:dyDescent="0.45">
      <c r="B228" s="47" t="s">
        <v>8</v>
      </c>
      <c r="C228" s="47" t="s">
        <v>1005</v>
      </c>
      <c r="D228" s="47" t="s">
        <v>1006</v>
      </c>
      <c r="E228" s="47" t="s">
        <v>55</v>
      </c>
      <c r="F228" s="47" t="s">
        <v>3322</v>
      </c>
      <c r="G228" s="50" t="s">
        <v>3424</v>
      </c>
      <c r="H228" s="103">
        <v>36</v>
      </c>
      <c r="I228" s="103">
        <v>-11</v>
      </c>
      <c r="J228" s="125">
        <v>100</v>
      </c>
      <c r="K228" s="125">
        <f t="shared" si="3"/>
        <v>3.6</v>
      </c>
      <c r="L228" s="105">
        <v>1.896551724137931</v>
      </c>
      <c r="M228" s="105">
        <v>2.1568627450980395</v>
      </c>
      <c r="N228" s="105">
        <v>1.5789473684210527</v>
      </c>
      <c r="O228" s="105">
        <v>2.1568627450980395</v>
      </c>
      <c r="P228" s="105">
        <v>1.7021276595744681</v>
      </c>
      <c r="Q228" s="105">
        <v>1.6666666666666667</v>
      </c>
      <c r="R228" s="47" t="s">
        <v>3289</v>
      </c>
      <c r="S228" s="47" t="s">
        <v>3292</v>
      </c>
      <c r="T228" s="47" t="s">
        <v>3286</v>
      </c>
      <c r="U228" s="47" t="s">
        <v>3286</v>
      </c>
      <c r="V228" s="47" t="s">
        <v>3286</v>
      </c>
      <c r="W228" s="47" t="s">
        <v>3286</v>
      </c>
      <c r="X228" s="47" t="s">
        <v>3286</v>
      </c>
      <c r="Y228" s="47" t="s">
        <v>3286</v>
      </c>
    </row>
    <row r="229" spans="2:25" ht="18.600000000000001" customHeight="1" x14ac:dyDescent="0.45">
      <c r="B229" s="47" t="s">
        <v>8</v>
      </c>
      <c r="C229" s="47" t="s">
        <v>1009</v>
      </c>
      <c r="D229" s="47" t="s">
        <v>1010</v>
      </c>
      <c r="E229" s="47" t="s">
        <v>55</v>
      </c>
      <c r="F229" s="47" t="s">
        <v>3323</v>
      </c>
      <c r="G229" s="50" t="s">
        <v>3231</v>
      </c>
      <c r="H229" s="103">
        <v>3233</v>
      </c>
      <c r="I229" s="103">
        <v>2839</v>
      </c>
      <c r="J229" s="125">
        <v>2544</v>
      </c>
      <c r="K229" s="125">
        <f t="shared" si="3"/>
        <v>323.3</v>
      </c>
      <c r="L229" s="105">
        <v>0.92084639498432608</v>
      </c>
      <c r="M229" s="105">
        <v>0.95636025998142993</v>
      </c>
      <c r="N229" s="105">
        <v>0.86049066276089337</v>
      </c>
      <c r="O229" s="105">
        <v>1.0123574144486691</v>
      </c>
      <c r="P229" s="105">
        <v>0.88822355289421151</v>
      </c>
      <c r="Q229" s="105">
        <v>0.85759661196400205</v>
      </c>
      <c r="R229" s="47" t="s">
        <v>3289</v>
      </c>
      <c r="S229" s="47" t="s">
        <v>3292</v>
      </c>
      <c r="T229" s="47" t="s">
        <v>3286</v>
      </c>
      <c r="U229" s="47" t="s">
        <v>3286</v>
      </c>
      <c r="V229" s="47" t="s">
        <v>3286</v>
      </c>
      <c r="W229" s="47" t="s">
        <v>3286</v>
      </c>
      <c r="X229" s="47" t="s">
        <v>3286</v>
      </c>
      <c r="Y229" s="47" t="s">
        <v>3286</v>
      </c>
    </row>
    <row r="230" spans="2:25" ht="18.600000000000001" customHeight="1" x14ac:dyDescent="0.45">
      <c r="B230" s="47" t="s">
        <v>8</v>
      </c>
      <c r="C230" s="47" t="s">
        <v>1013</v>
      </c>
      <c r="D230" s="47" t="s">
        <v>1014</v>
      </c>
      <c r="E230" s="47" t="s">
        <v>55</v>
      </c>
      <c r="F230" s="47" t="s">
        <v>1015</v>
      </c>
      <c r="G230" s="50" t="s">
        <v>3234</v>
      </c>
      <c r="H230" s="103">
        <v>12965</v>
      </c>
      <c r="I230" s="103">
        <v>13934</v>
      </c>
      <c r="J230" s="125">
        <v>13189</v>
      </c>
      <c r="K230" s="125">
        <f t="shared" si="3"/>
        <v>1296.5</v>
      </c>
      <c r="L230" s="105">
        <v>1.0297093823362746</v>
      </c>
      <c r="M230" s="105">
        <v>1.0342940532652316</v>
      </c>
      <c r="N230" s="105">
        <v>1.0629727063465964</v>
      </c>
      <c r="O230" s="105">
        <v>0.98089052056857762</v>
      </c>
      <c r="P230" s="105">
        <v>0.94679802955665027</v>
      </c>
      <c r="Q230" s="105">
        <v>1.0143823221259167</v>
      </c>
      <c r="R230" s="47" t="s">
        <v>3289</v>
      </c>
      <c r="S230" s="47" t="s">
        <v>3292</v>
      </c>
      <c r="T230" s="47" t="s">
        <v>3286</v>
      </c>
      <c r="U230" s="47" t="s">
        <v>3286</v>
      </c>
      <c r="V230" s="47" t="s">
        <v>3286</v>
      </c>
      <c r="W230" s="47" t="s">
        <v>3286</v>
      </c>
      <c r="X230" s="47" t="s">
        <v>3286</v>
      </c>
      <c r="Y230" s="47" t="s">
        <v>3286</v>
      </c>
    </row>
    <row r="231" spans="2:25" ht="18.600000000000001" customHeight="1" x14ac:dyDescent="0.45">
      <c r="B231" s="47" t="s">
        <v>8</v>
      </c>
      <c r="C231" s="47" t="s">
        <v>1016</v>
      </c>
      <c r="D231" s="47" t="s">
        <v>1017</v>
      </c>
      <c r="E231" s="47" t="s">
        <v>55</v>
      </c>
      <c r="F231" s="47" t="s">
        <v>1018</v>
      </c>
      <c r="G231" s="50" t="s">
        <v>3231</v>
      </c>
      <c r="H231" s="103">
        <v>25415</v>
      </c>
      <c r="I231" s="103">
        <v>31990</v>
      </c>
      <c r="J231" s="125">
        <v>28722</v>
      </c>
      <c r="K231" s="125">
        <f t="shared" si="3"/>
        <v>2541.5</v>
      </c>
      <c r="L231" s="105">
        <v>0.98705559319616298</v>
      </c>
      <c r="M231" s="105">
        <v>0.96026357025191844</v>
      </c>
      <c r="N231" s="105">
        <v>1.0158258791149095</v>
      </c>
      <c r="O231" s="105">
        <v>0.93717603151565421</v>
      </c>
      <c r="P231" s="105">
        <v>0.87666001215172296</v>
      </c>
      <c r="Q231" s="105">
        <v>0.96878408995552567</v>
      </c>
      <c r="R231" s="47" t="s">
        <v>3289</v>
      </c>
      <c r="S231" s="47" t="s">
        <v>3292</v>
      </c>
      <c r="T231" s="47" t="s">
        <v>3286</v>
      </c>
      <c r="U231" s="47" t="s">
        <v>3286</v>
      </c>
      <c r="V231" s="47" t="s">
        <v>3286</v>
      </c>
      <c r="W231" s="47" t="s">
        <v>3286</v>
      </c>
      <c r="X231" s="47" t="s">
        <v>3286</v>
      </c>
      <c r="Y231" s="47" t="s">
        <v>3286</v>
      </c>
    </row>
    <row r="232" spans="2:25" ht="18.600000000000001" customHeight="1" x14ac:dyDescent="0.45">
      <c r="B232" s="47" t="s">
        <v>8</v>
      </c>
      <c r="C232" s="47" t="s">
        <v>1019</v>
      </c>
      <c r="D232" s="47" t="s">
        <v>1020</v>
      </c>
      <c r="E232" s="47" t="s">
        <v>55</v>
      </c>
      <c r="F232" s="47" t="s">
        <v>1021</v>
      </c>
      <c r="G232" s="50" t="s">
        <v>3231</v>
      </c>
      <c r="H232" s="103">
        <v>3811</v>
      </c>
      <c r="I232" s="103">
        <v>3713</v>
      </c>
      <c r="J232" s="125">
        <v>3435</v>
      </c>
      <c r="K232" s="125">
        <f t="shared" si="3"/>
        <v>381.1</v>
      </c>
      <c r="L232" s="105">
        <v>0.96735905044510384</v>
      </c>
      <c r="M232" s="105">
        <v>0.99959882321476334</v>
      </c>
      <c r="N232" s="105">
        <v>0.97330199481709145</v>
      </c>
      <c r="O232" s="105">
        <v>1.0143527463428099</v>
      </c>
      <c r="P232" s="105">
        <v>0.85571923743500877</v>
      </c>
      <c r="Q232" s="105">
        <v>0.89036312849162014</v>
      </c>
      <c r="R232" s="47" t="s">
        <v>3289</v>
      </c>
      <c r="S232" s="47" t="s">
        <v>3292</v>
      </c>
      <c r="T232" s="47" t="s">
        <v>3286</v>
      </c>
      <c r="U232" s="47" t="s">
        <v>3286</v>
      </c>
      <c r="V232" s="47" t="s">
        <v>3286</v>
      </c>
      <c r="W232" s="47" t="s">
        <v>3286</v>
      </c>
      <c r="X232" s="47" t="s">
        <v>3286</v>
      </c>
      <c r="Y232" s="47" t="s">
        <v>3286</v>
      </c>
    </row>
    <row r="233" spans="2:25" ht="18.600000000000001" customHeight="1" x14ac:dyDescent="0.45">
      <c r="B233" s="47" t="s">
        <v>8</v>
      </c>
      <c r="C233" s="47" t="s">
        <v>1024</v>
      </c>
      <c r="D233" s="47" t="s">
        <v>1024</v>
      </c>
      <c r="E233" s="47" t="s">
        <v>55</v>
      </c>
      <c r="F233" s="47" t="s">
        <v>1025</v>
      </c>
      <c r="G233" s="50" t="s">
        <v>3231</v>
      </c>
      <c r="H233" s="103">
        <v>3522</v>
      </c>
      <c r="I233" s="103">
        <v>2999</v>
      </c>
      <c r="J233" s="125">
        <v>2160</v>
      </c>
      <c r="K233" s="125">
        <f t="shared" si="3"/>
        <v>352.20000000000005</v>
      </c>
      <c r="L233" s="105">
        <v>0.63121652639632753</v>
      </c>
      <c r="M233" s="105">
        <v>0.65353625783348257</v>
      </c>
      <c r="N233" s="105">
        <v>0.5573505654281099</v>
      </c>
      <c r="O233" s="105">
        <v>0.64388961892247043</v>
      </c>
      <c r="P233" s="105">
        <v>0.47992616520535303</v>
      </c>
      <c r="Q233" s="105">
        <v>0.54986020503261879</v>
      </c>
      <c r="R233" s="47" t="s">
        <v>3289</v>
      </c>
      <c r="S233" s="47" t="s">
        <v>3294</v>
      </c>
      <c r="T233" s="47" t="s">
        <v>3286</v>
      </c>
      <c r="U233" s="47" t="s">
        <v>3286</v>
      </c>
      <c r="V233" s="47" t="s">
        <v>3286</v>
      </c>
      <c r="W233" s="47" t="s">
        <v>3286</v>
      </c>
      <c r="X233" s="47" t="s">
        <v>3286</v>
      </c>
      <c r="Y233" s="47" t="s">
        <v>3286</v>
      </c>
    </row>
    <row r="234" spans="2:25" ht="18.600000000000001" customHeight="1" x14ac:dyDescent="0.45">
      <c r="B234" s="47" t="s">
        <v>16</v>
      </c>
      <c r="C234" s="47" t="s">
        <v>1027</v>
      </c>
      <c r="D234" s="47" t="s">
        <v>1027</v>
      </c>
      <c r="E234" s="47" t="s">
        <v>55</v>
      </c>
      <c r="F234" s="47" t="s">
        <v>1028</v>
      </c>
      <c r="G234" s="50" t="s">
        <v>3231</v>
      </c>
      <c r="H234" s="103">
        <v>17820</v>
      </c>
      <c r="I234" s="103">
        <v>15340</v>
      </c>
      <c r="J234" s="125">
        <v>12920</v>
      </c>
      <c r="K234" s="125">
        <f t="shared" si="3"/>
        <v>1782</v>
      </c>
      <c r="L234" s="105">
        <v>0.7767857142857143</v>
      </c>
      <c r="M234" s="105">
        <v>0.87</v>
      </c>
      <c r="N234" s="105">
        <v>1.0900900900900901</v>
      </c>
      <c r="O234" s="105">
        <v>1.03</v>
      </c>
      <c r="P234" s="105">
        <v>1.4782608695652173</v>
      </c>
      <c r="Q234" s="105">
        <v>1.2210526315789474</v>
      </c>
      <c r="R234" s="47" t="s">
        <v>3284</v>
      </c>
      <c r="S234" s="47" t="s">
        <v>3285</v>
      </c>
      <c r="T234" s="47" t="s">
        <v>3286</v>
      </c>
      <c r="U234" s="47" t="s">
        <v>3286</v>
      </c>
      <c r="V234" s="47" t="s">
        <v>3286</v>
      </c>
      <c r="W234" s="47" t="s">
        <v>3286</v>
      </c>
      <c r="X234" s="47" t="s">
        <v>3286</v>
      </c>
      <c r="Y234" s="47" t="s">
        <v>3286</v>
      </c>
    </row>
    <row r="235" spans="2:25" ht="18.600000000000001" customHeight="1" x14ac:dyDescent="0.45">
      <c r="B235" s="47" t="s">
        <v>16</v>
      </c>
      <c r="C235" s="47" t="s">
        <v>1030</v>
      </c>
      <c r="D235" s="47" t="s">
        <v>1030</v>
      </c>
      <c r="E235" s="47" t="s">
        <v>55</v>
      </c>
      <c r="F235" s="47" t="s">
        <v>1031</v>
      </c>
      <c r="G235" s="50" t="s">
        <v>3234</v>
      </c>
      <c r="H235" s="103">
        <v>31760</v>
      </c>
      <c r="I235" s="103">
        <v>32890</v>
      </c>
      <c r="J235" s="125">
        <v>31820</v>
      </c>
      <c r="K235" s="125">
        <f t="shared" si="3"/>
        <v>3176</v>
      </c>
      <c r="L235" s="105">
        <v>0.87096774193548387</v>
      </c>
      <c r="M235" s="105">
        <v>0.81907894736842102</v>
      </c>
      <c r="N235" s="105">
        <v>0.97329376854599403</v>
      </c>
      <c r="O235" s="105">
        <v>0.70819672131147537</v>
      </c>
      <c r="P235" s="105">
        <v>0.450354609929078</v>
      </c>
      <c r="Q235" s="105">
        <v>0.7931034482758621</v>
      </c>
      <c r="R235" s="47" t="s">
        <v>3284</v>
      </c>
      <c r="S235" s="47" t="s">
        <v>3285</v>
      </c>
      <c r="T235" s="47" t="s">
        <v>3286</v>
      </c>
      <c r="U235" s="47" t="s">
        <v>3286</v>
      </c>
      <c r="V235" s="47" t="s">
        <v>3286</v>
      </c>
      <c r="W235" s="47" t="s">
        <v>3286</v>
      </c>
      <c r="X235" s="47" t="s">
        <v>3286</v>
      </c>
      <c r="Y235" s="47" t="s">
        <v>3286</v>
      </c>
    </row>
    <row r="236" spans="2:25" ht="18.600000000000001" customHeight="1" x14ac:dyDescent="0.45">
      <c r="B236" s="47" t="s">
        <v>8</v>
      </c>
      <c r="C236" s="47" t="s">
        <v>1033</v>
      </c>
      <c r="D236" s="47" t="s">
        <v>1033</v>
      </c>
      <c r="E236" s="47" t="s">
        <v>55</v>
      </c>
      <c r="F236" s="47" t="s">
        <v>1034</v>
      </c>
      <c r="G236" s="50" t="s">
        <v>3424</v>
      </c>
      <c r="H236" s="103">
        <v>1728</v>
      </c>
      <c r="I236" s="103">
        <v>1542</v>
      </c>
      <c r="J236" s="125">
        <v>1691</v>
      </c>
      <c r="K236" s="125">
        <f t="shared" si="3"/>
        <v>172.8</v>
      </c>
      <c r="L236" s="105">
        <v>0.81727962638645646</v>
      </c>
      <c r="M236" s="105">
        <v>1.1118598382749325</v>
      </c>
      <c r="N236" s="105">
        <v>0.95598349381017877</v>
      </c>
      <c r="O236" s="105">
        <v>1.1978361669242659</v>
      </c>
      <c r="P236" s="105">
        <v>1.1541501976284585</v>
      </c>
      <c r="Q236" s="105">
        <v>0.92060810810810811</v>
      </c>
      <c r="R236" s="47" t="s">
        <v>3289</v>
      </c>
      <c r="S236" s="47" t="s">
        <v>3290</v>
      </c>
      <c r="T236" s="47" t="s">
        <v>3293</v>
      </c>
      <c r="U236" s="47" t="s">
        <v>3293</v>
      </c>
      <c r="V236" s="47" t="s">
        <v>3293</v>
      </c>
      <c r="W236" s="47" t="s">
        <v>3293</v>
      </c>
      <c r="X236" s="47" t="s">
        <v>3293</v>
      </c>
      <c r="Y236" s="47" t="s">
        <v>3293</v>
      </c>
    </row>
    <row r="237" spans="2:25" ht="18.600000000000001" customHeight="1" x14ac:dyDescent="0.45">
      <c r="B237" s="47" t="s">
        <v>8</v>
      </c>
      <c r="C237" s="47" t="s">
        <v>1035</v>
      </c>
      <c r="D237" s="47" t="s">
        <v>1035</v>
      </c>
      <c r="E237" s="47" t="s">
        <v>55</v>
      </c>
      <c r="F237" s="47" t="s">
        <v>1036</v>
      </c>
      <c r="G237" s="50" t="s">
        <v>3231</v>
      </c>
      <c r="H237" s="103">
        <v>593</v>
      </c>
      <c r="I237" s="103">
        <v>486</v>
      </c>
      <c r="J237" s="125">
        <v>456</v>
      </c>
      <c r="K237" s="125">
        <f t="shared" si="3"/>
        <v>59.300000000000004</v>
      </c>
      <c r="L237" s="105">
        <v>0.93827160493827155</v>
      </c>
      <c r="M237" s="105">
        <v>1.3675213675213675</v>
      </c>
      <c r="N237" s="105">
        <v>1.1627906976744187</v>
      </c>
      <c r="O237" s="105">
        <v>1.4379084967320261</v>
      </c>
      <c r="P237" s="105">
        <v>1.4046822742474918</v>
      </c>
      <c r="Q237" s="105">
        <v>1.25</v>
      </c>
      <c r="R237" s="47" t="s">
        <v>3289</v>
      </c>
      <c r="S237" s="47" t="s">
        <v>3290</v>
      </c>
      <c r="T237" s="47" t="s">
        <v>3293</v>
      </c>
      <c r="U237" s="47" t="s">
        <v>3293</v>
      </c>
      <c r="V237" s="47" t="s">
        <v>3293</v>
      </c>
      <c r="W237" s="47" t="s">
        <v>3293</v>
      </c>
      <c r="X237" s="47" t="s">
        <v>3293</v>
      </c>
      <c r="Y237" s="47" t="s">
        <v>3293</v>
      </c>
    </row>
    <row r="238" spans="2:25" ht="18.600000000000001" customHeight="1" x14ac:dyDescent="0.45">
      <c r="B238" s="47" t="s">
        <v>8</v>
      </c>
      <c r="C238" s="47" t="s">
        <v>1038</v>
      </c>
      <c r="D238" s="47" t="s">
        <v>1038</v>
      </c>
      <c r="E238" s="47" t="s">
        <v>55</v>
      </c>
      <c r="F238" s="47" t="s">
        <v>1039</v>
      </c>
      <c r="G238" s="50" t="s">
        <v>3231</v>
      </c>
      <c r="H238" s="103">
        <v>3481</v>
      </c>
      <c r="I238" s="103">
        <v>3020</v>
      </c>
      <c r="J238" s="125">
        <v>2129</v>
      </c>
      <c r="K238" s="125">
        <f t="shared" si="3"/>
        <v>348.1</v>
      </c>
      <c r="L238" s="105">
        <v>0.69572171131547378</v>
      </c>
      <c r="M238" s="105">
        <v>0.48300536672629696</v>
      </c>
      <c r="N238" s="105">
        <v>0.60129136400322836</v>
      </c>
      <c r="O238" s="105">
        <v>0.56797853309481217</v>
      </c>
      <c r="P238" s="105">
        <v>0.51640926640926643</v>
      </c>
      <c r="Q238" s="105">
        <v>0.52532833020637903</v>
      </c>
      <c r="R238" s="47" t="s">
        <v>3289</v>
      </c>
      <c r="S238" s="47" t="s">
        <v>3292</v>
      </c>
      <c r="T238" s="47" t="s">
        <v>3286</v>
      </c>
      <c r="U238" s="47" t="s">
        <v>3286</v>
      </c>
      <c r="V238" s="47" t="s">
        <v>3286</v>
      </c>
      <c r="W238" s="47" t="s">
        <v>3286</v>
      </c>
      <c r="X238" s="47" t="s">
        <v>3286</v>
      </c>
      <c r="Y238" s="47" t="s">
        <v>3286</v>
      </c>
    </row>
    <row r="239" spans="2:25" ht="18.600000000000001" customHeight="1" x14ac:dyDescent="0.45">
      <c r="B239" s="47" t="s">
        <v>8</v>
      </c>
      <c r="C239" s="47" t="s">
        <v>1040</v>
      </c>
      <c r="D239" s="47" t="s">
        <v>1040</v>
      </c>
      <c r="E239" s="47" t="s">
        <v>55</v>
      </c>
      <c r="F239" s="47" t="s">
        <v>1041</v>
      </c>
      <c r="G239" s="50" t="s">
        <v>3231</v>
      </c>
      <c r="H239" s="103">
        <v>725</v>
      </c>
      <c r="I239" s="103">
        <v>627</v>
      </c>
      <c r="J239" s="125">
        <v>486</v>
      </c>
      <c r="K239" s="125">
        <f t="shared" si="3"/>
        <v>72.5</v>
      </c>
      <c r="L239" s="105">
        <v>0.94</v>
      </c>
      <c r="M239" s="105">
        <v>0.5145413870246085</v>
      </c>
      <c r="N239" s="105">
        <v>0.66666666666666663</v>
      </c>
      <c r="O239" s="105">
        <v>0.73825503355704691</v>
      </c>
      <c r="P239" s="105">
        <v>0.70048309178743962</v>
      </c>
      <c r="Q239" s="105">
        <v>0.539906103286385</v>
      </c>
      <c r="R239" s="47" t="s">
        <v>3289</v>
      </c>
      <c r="S239" s="47" t="s">
        <v>3292</v>
      </c>
      <c r="T239" s="47" t="s">
        <v>3286</v>
      </c>
      <c r="U239" s="47" t="s">
        <v>3286</v>
      </c>
      <c r="V239" s="47" t="s">
        <v>3286</v>
      </c>
      <c r="W239" s="47" t="s">
        <v>3286</v>
      </c>
      <c r="X239" s="47" t="s">
        <v>3286</v>
      </c>
      <c r="Y239" s="47" t="s">
        <v>3286</v>
      </c>
    </row>
    <row r="240" spans="2:25" ht="18.600000000000001" customHeight="1" x14ac:dyDescent="0.45">
      <c r="B240" s="47" t="s">
        <v>8</v>
      </c>
      <c r="C240" s="47" t="s">
        <v>1042</v>
      </c>
      <c r="D240" s="47" t="s">
        <v>1042</v>
      </c>
      <c r="E240" s="47" t="s">
        <v>55</v>
      </c>
      <c r="F240" s="47" t="s">
        <v>1043</v>
      </c>
      <c r="G240" s="50" t="s">
        <v>3231</v>
      </c>
      <c r="H240" s="103">
        <v>65375</v>
      </c>
      <c r="I240" s="103">
        <v>56726</v>
      </c>
      <c r="J240" s="125">
        <v>40623</v>
      </c>
      <c r="K240" s="125">
        <f t="shared" si="3"/>
        <v>6537.5</v>
      </c>
      <c r="L240" s="105">
        <v>0.62018304431599236</v>
      </c>
      <c r="M240" s="105">
        <v>0.50896926427336608</v>
      </c>
      <c r="N240" s="105">
        <v>0.5615542005145554</v>
      </c>
      <c r="O240" s="105">
        <v>0.52989649055841215</v>
      </c>
      <c r="P240" s="105">
        <v>0.52492547803116596</v>
      </c>
      <c r="Q240" s="105">
        <v>0.53781670905152112</v>
      </c>
      <c r="R240" s="47" t="s">
        <v>3289</v>
      </c>
      <c r="S240" s="47" t="s">
        <v>3292</v>
      </c>
      <c r="T240" s="47" t="s">
        <v>3286</v>
      </c>
      <c r="U240" s="47" t="s">
        <v>3286</v>
      </c>
      <c r="V240" s="47" t="s">
        <v>3286</v>
      </c>
      <c r="W240" s="47" t="s">
        <v>3286</v>
      </c>
      <c r="X240" s="47" t="s">
        <v>3286</v>
      </c>
      <c r="Y240" s="47" t="s">
        <v>3286</v>
      </c>
    </row>
    <row r="241" spans="2:25" ht="18.600000000000001" customHeight="1" x14ac:dyDescent="0.45">
      <c r="B241" s="47" t="s">
        <v>8</v>
      </c>
      <c r="C241" s="47" t="s">
        <v>1051</v>
      </c>
      <c r="D241" s="47" t="s">
        <v>1052</v>
      </c>
      <c r="E241" s="47" t="s">
        <v>55</v>
      </c>
      <c r="F241" s="47" t="s">
        <v>1053</v>
      </c>
      <c r="G241" s="50" t="s">
        <v>3231</v>
      </c>
      <c r="H241" s="103">
        <v>1172</v>
      </c>
      <c r="I241" s="103">
        <v>1120</v>
      </c>
      <c r="J241" s="125">
        <v>1070</v>
      </c>
      <c r="K241" s="125">
        <f t="shared" si="3"/>
        <v>117.2</v>
      </c>
      <c r="L241" s="105">
        <v>0.98784480487713089</v>
      </c>
      <c r="M241" s="105">
        <v>0.92085069063801794</v>
      </c>
      <c r="N241" s="105">
        <v>1.05397951142632</v>
      </c>
      <c r="O241" s="105">
        <v>0.95689617676482108</v>
      </c>
      <c r="P241" s="105">
        <v>0.87272384187187468</v>
      </c>
      <c r="Q241" s="105">
        <v>0.89572806614607259</v>
      </c>
      <c r="R241" s="47" t="s">
        <v>3289</v>
      </c>
      <c r="S241" s="47" t="s">
        <v>3292</v>
      </c>
      <c r="T241" s="47" t="s">
        <v>3286</v>
      </c>
      <c r="U241" s="47" t="s">
        <v>3286</v>
      </c>
      <c r="V241" s="47" t="s">
        <v>3286</v>
      </c>
      <c r="W241" s="47" t="s">
        <v>3286</v>
      </c>
      <c r="X241" s="47" t="s">
        <v>3286</v>
      </c>
      <c r="Y241" s="47" t="s">
        <v>3286</v>
      </c>
    </row>
    <row r="242" spans="2:25" ht="18.600000000000001" customHeight="1" x14ac:dyDescent="0.45">
      <c r="B242" s="47" t="s">
        <v>8</v>
      </c>
      <c r="C242" s="47" t="s">
        <v>1054</v>
      </c>
      <c r="D242" s="47" t="s">
        <v>1054</v>
      </c>
      <c r="E242" s="47" t="s">
        <v>55</v>
      </c>
      <c r="F242" s="47" t="s">
        <v>1055</v>
      </c>
      <c r="G242" s="50" t="s">
        <v>3234</v>
      </c>
      <c r="H242" s="103">
        <v>769</v>
      </c>
      <c r="I242" s="103">
        <v>775</v>
      </c>
      <c r="J242" s="125">
        <v>821</v>
      </c>
      <c r="K242" s="125">
        <f t="shared" si="3"/>
        <v>76.900000000000006</v>
      </c>
      <c r="L242" s="105">
        <v>1.0461051718419105</v>
      </c>
      <c r="M242" s="105">
        <v>0.9662553887319757</v>
      </c>
      <c r="N242" s="105">
        <v>1.1354831814902882</v>
      </c>
      <c r="O242" s="105">
        <v>0.95966456032599068</v>
      </c>
      <c r="P242" s="105">
        <v>1.0868522839881085</v>
      </c>
      <c r="Q242" s="105">
        <v>0.96714816085857802</v>
      </c>
      <c r="R242" s="47" t="s">
        <v>3289</v>
      </c>
      <c r="S242" s="47" t="s">
        <v>3292</v>
      </c>
      <c r="T242" s="47" t="s">
        <v>3286</v>
      </c>
      <c r="U242" s="47" t="s">
        <v>3286</v>
      </c>
      <c r="V242" s="47" t="s">
        <v>3286</v>
      </c>
      <c r="W242" s="47" t="s">
        <v>3286</v>
      </c>
      <c r="X242" s="47" t="s">
        <v>3286</v>
      </c>
      <c r="Y242" s="47" t="s">
        <v>3286</v>
      </c>
    </row>
    <row r="243" spans="2:25" ht="18.600000000000001" customHeight="1" x14ac:dyDescent="0.45">
      <c r="B243" s="47" t="s">
        <v>8</v>
      </c>
      <c r="C243" s="47" t="s">
        <v>1056</v>
      </c>
      <c r="D243" s="47" t="s">
        <v>1057</v>
      </c>
      <c r="E243" s="47" t="s">
        <v>55</v>
      </c>
      <c r="F243" s="47" t="s">
        <v>1058</v>
      </c>
      <c r="G243" s="50" t="s">
        <v>3234</v>
      </c>
      <c r="H243" s="103">
        <v>5637</v>
      </c>
      <c r="I243" s="103">
        <v>5672</v>
      </c>
      <c r="J243" s="125">
        <v>5863</v>
      </c>
      <c r="K243" s="125">
        <f t="shared" si="3"/>
        <v>563.70000000000005</v>
      </c>
      <c r="L243" s="105">
        <v>1.0550922911584051</v>
      </c>
      <c r="M243" s="105">
        <v>1.158369965545919</v>
      </c>
      <c r="N243" s="105">
        <v>1.2113895253816904</v>
      </c>
      <c r="O243" s="105">
        <v>1.1597084161696487</v>
      </c>
      <c r="P243" s="105">
        <v>1.0418714369962649</v>
      </c>
      <c r="Q243" s="105">
        <v>1.1747331677518964</v>
      </c>
      <c r="R243" s="47" t="s">
        <v>3289</v>
      </c>
      <c r="S243" s="47" t="s">
        <v>3292</v>
      </c>
      <c r="T243" s="47" t="s">
        <v>3286</v>
      </c>
      <c r="U243" s="47" t="s">
        <v>3286</v>
      </c>
      <c r="V243" s="47" t="s">
        <v>3286</v>
      </c>
      <c r="W243" s="47" t="s">
        <v>3286</v>
      </c>
      <c r="X243" s="47" t="s">
        <v>3286</v>
      </c>
      <c r="Y243" s="47" t="s">
        <v>3286</v>
      </c>
    </row>
    <row r="244" spans="2:25" ht="18.600000000000001" customHeight="1" x14ac:dyDescent="0.45">
      <c r="B244" s="47" t="s">
        <v>8</v>
      </c>
      <c r="C244" s="47" t="s">
        <v>1059</v>
      </c>
      <c r="D244" s="47" t="s">
        <v>1060</v>
      </c>
      <c r="E244" s="47" t="s">
        <v>55</v>
      </c>
      <c r="F244" s="47" t="s">
        <v>1061</v>
      </c>
      <c r="G244" s="50" t="s">
        <v>3239</v>
      </c>
      <c r="H244" s="103">
        <v>62</v>
      </c>
      <c r="I244" s="103">
        <v>65</v>
      </c>
      <c r="J244" s="125">
        <v>70</v>
      </c>
      <c r="K244" s="125">
        <f t="shared" si="3"/>
        <v>6.2</v>
      </c>
      <c r="L244" s="105">
        <v>0.94816687737041716</v>
      </c>
      <c r="M244" s="105">
        <v>1.1045655375552281</v>
      </c>
      <c r="N244" s="105">
        <v>1.3351134846461949</v>
      </c>
      <c r="O244" s="105">
        <v>1.1045655375552281</v>
      </c>
      <c r="P244" s="105">
        <v>0.79365079365079361</v>
      </c>
      <c r="Q244" s="105">
        <v>0.97049689440993792</v>
      </c>
      <c r="R244" s="47" t="s">
        <v>3289</v>
      </c>
      <c r="S244" s="47" t="s">
        <v>3292</v>
      </c>
      <c r="T244" s="47" t="s">
        <v>3286</v>
      </c>
      <c r="U244" s="47" t="s">
        <v>3286</v>
      </c>
      <c r="V244" s="47" t="s">
        <v>3286</v>
      </c>
      <c r="W244" s="47" t="s">
        <v>3286</v>
      </c>
      <c r="X244" s="47" t="s">
        <v>3286</v>
      </c>
      <c r="Y244" s="47" t="s">
        <v>3286</v>
      </c>
    </row>
    <row r="245" spans="2:25" ht="18.600000000000001" customHeight="1" x14ac:dyDescent="0.45">
      <c r="B245" s="47" t="s">
        <v>8</v>
      </c>
      <c r="C245" s="47" t="s">
        <v>1062</v>
      </c>
      <c r="D245" s="47" t="s">
        <v>1062</v>
      </c>
      <c r="E245" s="47" t="s">
        <v>55</v>
      </c>
      <c r="F245" s="47" t="s">
        <v>1063</v>
      </c>
      <c r="G245" s="50" t="s">
        <v>3231</v>
      </c>
      <c r="H245" s="103">
        <v>160</v>
      </c>
      <c r="I245" s="103">
        <v>143</v>
      </c>
      <c r="J245" s="125">
        <v>138</v>
      </c>
      <c r="K245" s="125">
        <f t="shared" si="3"/>
        <v>16</v>
      </c>
      <c r="L245" s="105">
        <v>0.94945953841659358</v>
      </c>
      <c r="M245" s="105">
        <v>1.021624382768602</v>
      </c>
      <c r="N245" s="105">
        <v>0.84123585194249006</v>
      </c>
      <c r="O245" s="105">
        <v>1.0155721056194988</v>
      </c>
      <c r="P245" s="105">
        <v>0.9169264624977076</v>
      </c>
      <c r="Q245" s="105">
        <v>0.71607590404582877</v>
      </c>
      <c r="R245" s="47" t="s">
        <v>3289</v>
      </c>
      <c r="S245" s="47" t="s">
        <v>3292</v>
      </c>
      <c r="T245" s="47" t="s">
        <v>3286</v>
      </c>
      <c r="U245" s="47" t="s">
        <v>3286</v>
      </c>
      <c r="V245" s="47" t="s">
        <v>3286</v>
      </c>
      <c r="W245" s="47" t="s">
        <v>3286</v>
      </c>
      <c r="X245" s="47" t="s">
        <v>3286</v>
      </c>
      <c r="Y245" s="47" t="s">
        <v>3286</v>
      </c>
    </row>
    <row r="246" spans="2:25" ht="18.600000000000001" customHeight="1" x14ac:dyDescent="0.45">
      <c r="B246" s="47" t="s">
        <v>8</v>
      </c>
      <c r="C246" s="47" t="s">
        <v>1064</v>
      </c>
      <c r="D246" s="47" t="s">
        <v>1065</v>
      </c>
      <c r="E246" s="47" t="s">
        <v>55</v>
      </c>
      <c r="F246" s="47" t="s">
        <v>1066</v>
      </c>
      <c r="G246" s="50" t="s">
        <v>3231</v>
      </c>
      <c r="H246" s="103">
        <v>1641</v>
      </c>
      <c r="I246" s="103">
        <v>1477</v>
      </c>
      <c r="J246" s="125">
        <v>1431</v>
      </c>
      <c r="K246" s="125">
        <f t="shared" si="3"/>
        <v>164.10000000000002</v>
      </c>
      <c r="L246" s="105">
        <v>0.99900099900099903</v>
      </c>
      <c r="M246" s="105">
        <v>0.91537487595387201</v>
      </c>
      <c r="N246" s="105">
        <v>0.96937990460070789</v>
      </c>
      <c r="O246" s="105">
        <v>1.0964539489341447</v>
      </c>
      <c r="P246" s="105">
        <v>0.89242998564751785</v>
      </c>
      <c r="Q246" s="105">
        <v>0.88837042354630291</v>
      </c>
      <c r="R246" s="47" t="s">
        <v>3289</v>
      </c>
      <c r="S246" s="47" t="s">
        <v>3292</v>
      </c>
      <c r="T246" s="47" t="s">
        <v>3286</v>
      </c>
      <c r="U246" s="47" t="s">
        <v>3286</v>
      </c>
      <c r="V246" s="47" t="s">
        <v>3286</v>
      </c>
      <c r="W246" s="47" t="s">
        <v>3286</v>
      </c>
      <c r="X246" s="47" t="s">
        <v>3286</v>
      </c>
      <c r="Y246" s="47" t="s">
        <v>3286</v>
      </c>
    </row>
    <row r="247" spans="2:25" ht="18.600000000000001" customHeight="1" x14ac:dyDescent="0.45">
      <c r="B247" s="47" t="s">
        <v>8</v>
      </c>
      <c r="C247" s="47" t="s">
        <v>1067</v>
      </c>
      <c r="D247" s="47" t="s">
        <v>1067</v>
      </c>
      <c r="E247" s="47" t="s">
        <v>55</v>
      </c>
      <c r="F247" s="47" t="s">
        <v>1068</v>
      </c>
      <c r="G247" s="50" t="s">
        <v>3234</v>
      </c>
      <c r="H247" s="103">
        <v>12</v>
      </c>
      <c r="I247" s="103">
        <v>12</v>
      </c>
      <c r="J247" s="125">
        <v>12</v>
      </c>
      <c r="K247" s="125">
        <f t="shared" si="3"/>
        <v>1.2000000000000002</v>
      </c>
      <c r="L247" s="105">
        <v>1.400560224089636</v>
      </c>
      <c r="M247" s="105">
        <v>1.8315018315018314</v>
      </c>
      <c r="N247" s="105">
        <v>1.7857142857142856</v>
      </c>
      <c r="O247" s="105">
        <v>1.4285714285714286</v>
      </c>
      <c r="P247" s="105">
        <v>1.6233766233766234</v>
      </c>
      <c r="Q247" s="105">
        <v>1.6611295681063123</v>
      </c>
      <c r="R247" s="47" t="s">
        <v>3289</v>
      </c>
      <c r="S247" s="47" t="s">
        <v>3291</v>
      </c>
      <c r="T247" s="47" t="s">
        <v>3286</v>
      </c>
      <c r="U247" s="47" t="s">
        <v>3286</v>
      </c>
      <c r="V247" s="47" t="s">
        <v>3286</v>
      </c>
      <c r="W247" s="47" t="s">
        <v>3286</v>
      </c>
      <c r="X247" s="47" t="s">
        <v>3286</v>
      </c>
      <c r="Y247" s="47" t="s">
        <v>3286</v>
      </c>
    </row>
    <row r="248" spans="2:25" ht="18.600000000000001" customHeight="1" x14ac:dyDescent="0.45">
      <c r="B248" s="47" t="s">
        <v>8</v>
      </c>
      <c r="C248" s="47" t="s">
        <v>1070</v>
      </c>
      <c r="D248" s="47" t="s">
        <v>1070</v>
      </c>
      <c r="E248" s="47" t="s">
        <v>55</v>
      </c>
      <c r="F248" s="47" t="s">
        <v>1071</v>
      </c>
      <c r="G248" s="50" t="s">
        <v>3234</v>
      </c>
      <c r="H248" s="103">
        <v>12</v>
      </c>
      <c r="I248" s="103">
        <v>12</v>
      </c>
      <c r="J248" s="125">
        <v>12</v>
      </c>
      <c r="K248" s="125">
        <f t="shared" si="3"/>
        <v>1.2000000000000002</v>
      </c>
      <c r="L248" s="105">
        <v>1.4285714285714286</v>
      </c>
      <c r="M248" s="105">
        <v>1.8796992481203008</v>
      </c>
      <c r="N248" s="105">
        <v>1.8315018315018314</v>
      </c>
      <c r="O248" s="105">
        <v>1.4880952380952379</v>
      </c>
      <c r="P248" s="105">
        <v>1.7006802721088436</v>
      </c>
      <c r="Q248" s="105">
        <v>1.7006802721088436</v>
      </c>
      <c r="R248" s="47" t="s">
        <v>3289</v>
      </c>
      <c r="S248" s="47" t="s">
        <v>3291</v>
      </c>
      <c r="T248" s="47" t="s">
        <v>3286</v>
      </c>
      <c r="U248" s="47" t="s">
        <v>3286</v>
      </c>
      <c r="V248" s="47" t="s">
        <v>3286</v>
      </c>
      <c r="W248" s="47" t="s">
        <v>3286</v>
      </c>
      <c r="X248" s="47" t="s">
        <v>3286</v>
      </c>
      <c r="Y248" s="47" t="s">
        <v>3286</v>
      </c>
    </row>
    <row r="249" spans="2:25" ht="18.600000000000001" customHeight="1" x14ac:dyDescent="0.45">
      <c r="B249" s="47" t="s">
        <v>8</v>
      </c>
      <c r="C249" s="47" t="s">
        <v>1074</v>
      </c>
      <c r="D249" s="47" t="s">
        <v>1074</v>
      </c>
      <c r="E249" s="47" t="s">
        <v>55</v>
      </c>
      <c r="F249" s="47" t="s">
        <v>1075</v>
      </c>
      <c r="G249" s="50" t="s">
        <v>3239</v>
      </c>
      <c r="H249" s="103">
        <v>31</v>
      </c>
      <c r="I249" s="103">
        <v>33</v>
      </c>
      <c r="J249" s="125">
        <v>36</v>
      </c>
      <c r="K249" s="125">
        <f t="shared" si="3"/>
        <v>3.1</v>
      </c>
      <c r="L249" s="105">
        <v>1.2368583797155226</v>
      </c>
      <c r="M249" s="105">
        <v>1.6233766233766234</v>
      </c>
      <c r="N249" s="105">
        <v>1.5785319652722969</v>
      </c>
      <c r="O249" s="105">
        <v>0.95238095238095244</v>
      </c>
      <c r="P249" s="105">
        <v>0.72516316171138506</v>
      </c>
      <c r="Q249" s="105">
        <v>1.0932944606413992</v>
      </c>
      <c r="R249" s="47" t="s">
        <v>3289</v>
      </c>
      <c r="S249" s="47" t="s">
        <v>3291</v>
      </c>
      <c r="T249" s="47" t="s">
        <v>3286</v>
      </c>
      <c r="U249" s="47" t="s">
        <v>3286</v>
      </c>
      <c r="V249" s="47" t="s">
        <v>3286</v>
      </c>
      <c r="W249" s="47" t="s">
        <v>3286</v>
      </c>
      <c r="X249" s="47" t="s">
        <v>3286</v>
      </c>
      <c r="Y249" s="47" t="s">
        <v>3286</v>
      </c>
    </row>
    <row r="250" spans="2:25" ht="18.600000000000001" customHeight="1" x14ac:dyDescent="0.45">
      <c r="B250" s="47" t="s">
        <v>8</v>
      </c>
      <c r="C250" s="47" t="s">
        <v>1077</v>
      </c>
      <c r="D250" s="47" t="s">
        <v>1078</v>
      </c>
      <c r="E250" s="47" t="s">
        <v>55</v>
      </c>
      <c r="F250" s="47" t="s">
        <v>1079</v>
      </c>
      <c r="G250" s="50" t="s">
        <v>3231</v>
      </c>
      <c r="H250" s="103">
        <v>135618</v>
      </c>
      <c r="I250" s="103">
        <v>129307</v>
      </c>
      <c r="J250" s="125">
        <v>128439</v>
      </c>
      <c r="K250" s="125">
        <f t="shared" si="3"/>
        <v>13561.800000000001</v>
      </c>
      <c r="L250" s="105">
        <v>0.94357968132724834</v>
      </c>
      <c r="M250" s="105">
        <v>1.0182391232327213</v>
      </c>
      <c r="N250" s="105">
        <v>0.90593770657541706</v>
      </c>
      <c r="O250" s="105">
        <v>1.1350569417314709</v>
      </c>
      <c r="P250" s="105">
        <v>1.0137043228591127</v>
      </c>
      <c r="Q250" s="105">
        <v>0.91096718480138172</v>
      </c>
      <c r="R250" s="47" t="s">
        <v>3289</v>
      </c>
      <c r="S250" s="47" t="s">
        <v>3292</v>
      </c>
      <c r="T250" s="47" t="s">
        <v>3298</v>
      </c>
      <c r="U250" s="47" t="s">
        <v>3298</v>
      </c>
      <c r="V250" s="47" t="s">
        <v>3298</v>
      </c>
      <c r="W250" s="47" t="s">
        <v>3298</v>
      </c>
      <c r="X250" s="47" t="s">
        <v>3298</v>
      </c>
      <c r="Y250" s="47" t="s">
        <v>3298</v>
      </c>
    </row>
    <row r="251" spans="2:25" ht="18.600000000000001" customHeight="1" x14ac:dyDescent="0.45">
      <c r="B251" s="47" t="s">
        <v>8</v>
      </c>
      <c r="C251" s="47" t="s">
        <v>1080</v>
      </c>
      <c r="D251" s="47" t="s">
        <v>1081</v>
      </c>
      <c r="E251" s="47" t="s">
        <v>55</v>
      </c>
      <c r="F251" s="47" t="s">
        <v>1082</v>
      </c>
      <c r="G251" s="50" t="s">
        <v>3239</v>
      </c>
      <c r="H251" s="103">
        <v>6014</v>
      </c>
      <c r="I251" s="103">
        <v>9699</v>
      </c>
      <c r="J251" s="125">
        <v>20972</v>
      </c>
      <c r="K251" s="125">
        <f t="shared" si="3"/>
        <v>601.4</v>
      </c>
      <c r="L251" s="105">
        <v>1.1333847340015422</v>
      </c>
      <c r="M251" s="105">
        <v>0.9616213885295386</v>
      </c>
      <c r="N251" s="105">
        <v>0.99366373593987911</v>
      </c>
      <c r="O251" s="105">
        <v>0.95490716180371349</v>
      </c>
      <c r="P251" s="105">
        <v>0.81447463066452719</v>
      </c>
      <c r="Q251" s="105">
        <v>0.90928819444444442</v>
      </c>
      <c r="R251" s="47" t="s">
        <v>3289</v>
      </c>
      <c r="S251" s="47" t="s">
        <v>3292</v>
      </c>
      <c r="T251" s="47" t="s">
        <v>3286</v>
      </c>
      <c r="U251" s="47" t="s">
        <v>3286</v>
      </c>
      <c r="V251" s="47" t="s">
        <v>3286</v>
      </c>
      <c r="W251" s="47" t="s">
        <v>3286</v>
      </c>
      <c r="X251" s="47" t="s">
        <v>3286</v>
      </c>
      <c r="Y251" s="47" t="s">
        <v>3286</v>
      </c>
    </row>
    <row r="252" spans="2:25" ht="18.600000000000001" customHeight="1" x14ac:dyDescent="0.45">
      <c r="B252" s="47" t="s">
        <v>8</v>
      </c>
      <c r="C252" s="47" t="s">
        <v>1084</v>
      </c>
      <c r="D252" s="47" t="s">
        <v>1085</v>
      </c>
      <c r="E252" s="47" t="s">
        <v>55</v>
      </c>
      <c r="F252" s="47" t="s">
        <v>1086</v>
      </c>
      <c r="G252" s="50" t="s">
        <v>3239</v>
      </c>
      <c r="H252" s="103">
        <v>42299</v>
      </c>
      <c r="I252" s="103">
        <v>45710</v>
      </c>
      <c r="J252" s="125">
        <v>72240</v>
      </c>
      <c r="K252" s="125">
        <f t="shared" si="3"/>
        <v>4229.9000000000005</v>
      </c>
      <c r="L252" s="105">
        <v>1.1696215530520402</v>
      </c>
      <c r="M252" s="105">
        <v>1.0994543273697903</v>
      </c>
      <c r="N252" s="105">
        <v>1.0616090396871825</v>
      </c>
      <c r="O252" s="105">
        <v>1.0793981971996285</v>
      </c>
      <c r="P252" s="105">
        <v>0.96210873146622733</v>
      </c>
      <c r="Q252" s="105">
        <v>1.0011392039175011</v>
      </c>
      <c r="R252" s="47" t="s">
        <v>3289</v>
      </c>
      <c r="S252" s="47" t="s">
        <v>3292</v>
      </c>
      <c r="T252" s="47" t="s">
        <v>3286</v>
      </c>
      <c r="U252" s="47" t="s">
        <v>3286</v>
      </c>
      <c r="V252" s="47" t="s">
        <v>3286</v>
      </c>
      <c r="W252" s="47" t="s">
        <v>3286</v>
      </c>
      <c r="X252" s="47" t="s">
        <v>3286</v>
      </c>
      <c r="Y252" s="47" t="s">
        <v>3286</v>
      </c>
    </row>
    <row r="253" spans="2:25" ht="18.600000000000001" customHeight="1" x14ac:dyDescent="0.45">
      <c r="B253" s="47" t="s">
        <v>8</v>
      </c>
      <c r="C253" s="47" t="s">
        <v>1089</v>
      </c>
      <c r="D253" s="47" t="s">
        <v>1090</v>
      </c>
      <c r="E253" s="47" t="s">
        <v>55</v>
      </c>
      <c r="F253" s="47" t="s">
        <v>1091</v>
      </c>
      <c r="G253" s="50" t="s">
        <v>3231</v>
      </c>
      <c r="H253" s="103">
        <v>62370</v>
      </c>
      <c r="I253" s="103">
        <v>46325</v>
      </c>
      <c r="J253" s="125">
        <v>37109</v>
      </c>
      <c r="K253" s="125">
        <f t="shared" si="3"/>
        <v>6237</v>
      </c>
      <c r="L253" s="105">
        <v>0.82541674135149667</v>
      </c>
      <c r="M253" s="105">
        <v>0.42895009796012445</v>
      </c>
      <c r="N253" s="105">
        <v>0.62976248593806383</v>
      </c>
      <c r="O253" s="105">
        <v>0.73745577756739245</v>
      </c>
      <c r="P253" s="105">
        <v>0.73674423846283876</v>
      </c>
      <c r="Q253" s="105">
        <v>0.73735693537575409</v>
      </c>
      <c r="R253" s="47" t="s">
        <v>3289</v>
      </c>
      <c r="S253" s="47" t="s">
        <v>3292</v>
      </c>
      <c r="T253" s="47" t="s">
        <v>3286</v>
      </c>
      <c r="U253" s="47" t="s">
        <v>3286</v>
      </c>
      <c r="V253" s="47" t="s">
        <v>3286</v>
      </c>
      <c r="W253" s="47" t="s">
        <v>3286</v>
      </c>
      <c r="X253" s="47" t="s">
        <v>3286</v>
      </c>
      <c r="Y253" s="47" t="s">
        <v>3286</v>
      </c>
    </row>
    <row r="254" spans="2:25" ht="18.600000000000001" customHeight="1" x14ac:dyDescent="0.45">
      <c r="B254" s="47" t="s">
        <v>8</v>
      </c>
      <c r="C254" s="47" t="s">
        <v>1092</v>
      </c>
      <c r="D254" s="47" t="s">
        <v>1093</v>
      </c>
      <c r="E254" s="47" t="s">
        <v>55</v>
      </c>
      <c r="F254" s="47" t="s">
        <v>1094</v>
      </c>
      <c r="G254" s="50" t="s">
        <v>3231</v>
      </c>
      <c r="H254" s="103">
        <v>25526</v>
      </c>
      <c r="I254" s="103">
        <v>18912</v>
      </c>
      <c r="J254" s="125">
        <v>12362</v>
      </c>
      <c r="K254" s="125">
        <f t="shared" si="3"/>
        <v>2552.6000000000004</v>
      </c>
      <c r="L254" s="105">
        <v>0.69668516885407483</v>
      </c>
      <c r="M254" s="105">
        <v>0.37734842015371478</v>
      </c>
      <c r="N254" s="105">
        <v>0.484687607530846</v>
      </c>
      <c r="O254" s="105">
        <v>0.60001153868343626</v>
      </c>
      <c r="P254" s="105">
        <v>0.56414269875432077</v>
      </c>
      <c r="Q254" s="105">
        <v>0.58999253174010458</v>
      </c>
      <c r="R254" s="47" t="s">
        <v>3289</v>
      </c>
      <c r="S254" s="47" t="s">
        <v>3292</v>
      </c>
      <c r="T254" s="47" t="s">
        <v>3286</v>
      </c>
      <c r="U254" s="47" t="s">
        <v>3286</v>
      </c>
      <c r="V254" s="47" t="s">
        <v>3286</v>
      </c>
      <c r="W254" s="47" t="s">
        <v>3286</v>
      </c>
      <c r="X254" s="47" t="s">
        <v>3286</v>
      </c>
      <c r="Y254" s="47" t="s">
        <v>3286</v>
      </c>
    </row>
    <row r="255" spans="2:25" ht="18.600000000000001" customHeight="1" x14ac:dyDescent="0.45">
      <c r="B255" s="47" t="s">
        <v>8</v>
      </c>
      <c r="C255" s="47" t="s">
        <v>1095</v>
      </c>
      <c r="D255" s="47" t="s">
        <v>1096</v>
      </c>
      <c r="E255" s="47" t="s">
        <v>55</v>
      </c>
      <c r="F255" s="47" t="s">
        <v>1097</v>
      </c>
      <c r="G255" s="50" t="s">
        <v>3231</v>
      </c>
      <c r="H255" s="103">
        <v>35881</v>
      </c>
      <c r="I255" s="103">
        <v>29709</v>
      </c>
      <c r="J255" s="125">
        <v>27917</v>
      </c>
      <c r="K255" s="125">
        <f t="shared" si="3"/>
        <v>3588.1000000000004</v>
      </c>
      <c r="L255" s="105">
        <v>1.3866806302661019</v>
      </c>
      <c r="M255" s="105">
        <v>1.2173185526040577</v>
      </c>
      <c r="N255" s="105">
        <v>1.2324269719673373</v>
      </c>
      <c r="O255" s="105">
        <v>1.1865644395764878</v>
      </c>
      <c r="P255" s="105">
        <v>1.120523881295151</v>
      </c>
      <c r="Q255" s="105">
        <v>1.2560568536664154</v>
      </c>
      <c r="R255" s="47" t="s">
        <v>3289</v>
      </c>
      <c r="S255" s="47" t="s">
        <v>3292</v>
      </c>
      <c r="T255" s="47" t="s">
        <v>3286</v>
      </c>
      <c r="U255" s="47" t="s">
        <v>3286</v>
      </c>
      <c r="V255" s="47" t="s">
        <v>3286</v>
      </c>
      <c r="W255" s="47" t="s">
        <v>3286</v>
      </c>
      <c r="X255" s="47" t="s">
        <v>3286</v>
      </c>
      <c r="Y255" s="47" t="s">
        <v>3286</v>
      </c>
    </row>
    <row r="256" spans="2:25" ht="18.600000000000001" customHeight="1" x14ac:dyDescent="0.45">
      <c r="B256" s="47" t="s">
        <v>8</v>
      </c>
      <c r="C256" s="47" t="s">
        <v>1099</v>
      </c>
      <c r="D256" s="47" t="s">
        <v>1100</v>
      </c>
      <c r="E256" s="47" t="s">
        <v>55</v>
      </c>
      <c r="F256" s="47" t="s">
        <v>1101</v>
      </c>
      <c r="G256" s="50" t="s">
        <v>11</v>
      </c>
      <c r="H256" s="103">
        <v>-5</v>
      </c>
      <c r="I256" s="103">
        <v>0</v>
      </c>
      <c r="J256" s="125">
        <v>141</v>
      </c>
      <c r="K256" s="125">
        <f t="shared" si="3"/>
        <v>-0.5</v>
      </c>
      <c r="L256" s="105">
        <v>1.4173228346456694</v>
      </c>
      <c r="M256" s="105">
        <v>1.5254237288135593</v>
      </c>
      <c r="N256" s="105">
        <v>0.85526315789473684</v>
      </c>
      <c r="O256" s="105">
        <v>1.0606060606060606</v>
      </c>
      <c r="P256" s="105">
        <v>1.3274336283185839</v>
      </c>
      <c r="Q256" s="105">
        <v>0.97345132743362828</v>
      </c>
      <c r="R256" s="47" t="s">
        <v>3289</v>
      </c>
      <c r="S256" s="47" t="s">
        <v>3292</v>
      </c>
      <c r="T256" s="47" t="s">
        <v>3286</v>
      </c>
      <c r="U256" s="47" t="s">
        <v>3286</v>
      </c>
      <c r="V256" s="47" t="s">
        <v>3286</v>
      </c>
      <c r="W256" s="47" t="s">
        <v>3286</v>
      </c>
      <c r="X256" s="47" t="s">
        <v>3286</v>
      </c>
      <c r="Y256" s="47" t="s">
        <v>3286</v>
      </c>
    </row>
    <row r="257" spans="2:25" ht="18.600000000000001" customHeight="1" x14ac:dyDescent="0.45">
      <c r="B257" s="47" t="s">
        <v>8</v>
      </c>
      <c r="C257" s="47" t="s">
        <v>1102</v>
      </c>
      <c r="D257" s="47" t="s">
        <v>1103</v>
      </c>
      <c r="E257" s="47" t="s">
        <v>55</v>
      </c>
      <c r="F257" s="47" t="s">
        <v>1104</v>
      </c>
      <c r="G257" s="50" t="s">
        <v>3234</v>
      </c>
      <c r="H257" s="103">
        <v>5163</v>
      </c>
      <c r="I257" s="103">
        <v>4865</v>
      </c>
      <c r="J257" s="125">
        <v>4871</v>
      </c>
      <c r="K257" s="125">
        <f t="shared" si="3"/>
        <v>516.30000000000007</v>
      </c>
      <c r="L257" s="105">
        <v>1.0316428261811876</v>
      </c>
      <c r="M257" s="105">
        <v>0.99398261644751507</v>
      </c>
      <c r="N257" s="105">
        <v>0.77090513332124078</v>
      </c>
      <c r="O257" s="105">
        <v>0.93336376083979922</v>
      </c>
      <c r="P257" s="105">
        <v>0.78649284035050226</v>
      </c>
      <c r="Q257" s="105">
        <v>0.71035025580480127</v>
      </c>
      <c r="R257" s="47" t="s">
        <v>3289</v>
      </c>
      <c r="S257" s="47" t="s">
        <v>3292</v>
      </c>
      <c r="T257" s="47" t="s">
        <v>3286</v>
      </c>
      <c r="U257" s="47" t="s">
        <v>3286</v>
      </c>
      <c r="V257" s="47" t="s">
        <v>3286</v>
      </c>
      <c r="W257" s="47" t="s">
        <v>3286</v>
      </c>
      <c r="X257" s="47" t="s">
        <v>3286</v>
      </c>
      <c r="Y257" s="47" t="s">
        <v>3286</v>
      </c>
    </row>
    <row r="258" spans="2:25" ht="18.600000000000001" customHeight="1" x14ac:dyDescent="0.45">
      <c r="B258" s="47" t="s">
        <v>8</v>
      </c>
      <c r="C258" s="47" t="s">
        <v>1105</v>
      </c>
      <c r="D258" s="47" t="s">
        <v>1106</v>
      </c>
      <c r="E258" s="47" t="s">
        <v>55</v>
      </c>
      <c r="F258" s="47" t="s">
        <v>1107</v>
      </c>
      <c r="G258" s="50" t="s">
        <v>3424</v>
      </c>
      <c r="H258" s="103">
        <v>-12</v>
      </c>
      <c r="I258" s="103">
        <v>392</v>
      </c>
      <c r="J258" s="125">
        <v>3639</v>
      </c>
      <c r="K258" s="125">
        <f t="shared" si="3"/>
        <v>-1.2000000000000002</v>
      </c>
      <c r="L258" s="105">
        <v>1.5949820788530467</v>
      </c>
      <c r="M258" s="105">
        <v>1.4112011790714813</v>
      </c>
      <c r="N258" s="105">
        <v>1.1746737017495139</v>
      </c>
      <c r="O258" s="105">
        <v>1.2442263279445729</v>
      </c>
      <c r="P258" s="105">
        <v>0.55257784583971414</v>
      </c>
      <c r="Q258" s="105">
        <v>0.64566929133858264</v>
      </c>
      <c r="R258" s="47" t="s">
        <v>3289</v>
      </c>
      <c r="S258" s="47" t="s">
        <v>3292</v>
      </c>
      <c r="T258" s="47" t="s">
        <v>3286</v>
      </c>
      <c r="U258" s="47" t="s">
        <v>3286</v>
      </c>
      <c r="V258" s="47" t="s">
        <v>3286</v>
      </c>
      <c r="W258" s="47" t="s">
        <v>3286</v>
      </c>
      <c r="X258" s="47" t="s">
        <v>3286</v>
      </c>
      <c r="Y258" s="47" t="s">
        <v>3286</v>
      </c>
    </row>
    <row r="259" spans="2:25" ht="18.600000000000001" customHeight="1" x14ac:dyDescent="0.45">
      <c r="B259" s="47" t="s">
        <v>8</v>
      </c>
      <c r="C259" s="47" t="s">
        <v>1109</v>
      </c>
      <c r="D259" s="47" t="s">
        <v>1110</v>
      </c>
      <c r="E259" s="47" t="s">
        <v>55</v>
      </c>
      <c r="F259" s="47" t="s">
        <v>1111</v>
      </c>
      <c r="G259" s="50" t="s">
        <v>3239</v>
      </c>
      <c r="H259" s="103">
        <v>45</v>
      </c>
      <c r="I259" s="103">
        <v>147</v>
      </c>
      <c r="J259" s="125">
        <v>1073</v>
      </c>
      <c r="K259" s="125">
        <f t="shared" si="3"/>
        <v>4.5</v>
      </c>
      <c r="L259" s="105">
        <v>1.3541666666666667</v>
      </c>
      <c r="M259" s="105">
        <v>1.5137614678899081</v>
      </c>
      <c r="N259" s="105">
        <v>2.1994535519125682</v>
      </c>
      <c r="O259" s="105">
        <v>1.6148148148148149</v>
      </c>
      <c r="P259" s="105">
        <v>1.7713365539452495</v>
      </c>
      <c r="Q259" s="105">
        <v>3.3959311424100158</v>
      </c>
      <c r="R259" s="47" t="s">
        <v>3289</v>
      </c>
      <c r="S259" s="47" t="s">
        <v>3292</v>
      </c>
      <c r="T259" s="47" t="s">
        <v>3286</v>
      </c>
      <c r="U259" s="47" t="s">
        <v>3286</v>
      </c>
      <c r="V259" s="47" t="s">
        <v>3286</v>
      </c>
      <c r="W259" s="47" t="s">
        <v>3286</v>
      </c>
      <c r="X259" s="47" t="s">
        <v>3286</v>
      </c>
      <c r="Y259" s="47" t="s">
        <v>3286</v>
      </c>
    </row>
    <row r="260" spans="2:25" ht="18.600000000000001" customHeight="1" x14ac:dyDescent="0.45">
      <c r="B260" s="47" t="s">
        <v>8</v>
      </c>
      <c r="C260" s="47" t="s">
        <v>1113</v>
      </c>
      <c r="D260" s="47" t="s">
        <v>1114</v>
      </c>
      <c r="E260" s="47" t="s">
        <v>55</v>
      </c>
      <c r="F260" s="47" t="s">
        <v>1115</v>
      </c>
      <c r="G260" s="50" t="s">
        <v>3424</v>
      </c>
      <c r="H260" s="103">
        <v>-19</v>
      </c>
      <c r="I260" s="103">
        <v>35</v>
      </c>
      <c r="J260" s="125">
        <v>418</v>
      </c>
      <c r="K260" s="125">
        <f t="shared" si="3"/>
        <v>-1.9000000000000001</v>
      </c>
      <c r="L260" s="105">
        <v>1.6170212765957446</v>
      </c>
      <c r="M260" s="105">
        <v>2.326732673267327</v>
      </c>
      <c r="N260" s="105">
        <v>2.6991150442477876</v>
      </c>
      <c r="O260" s="105">
        <v>2.4519230769230766</v>
      </c>
      <c r="P260" s="105">
        <v>2.9842931937172774</v>
      </c>
      <c r="Q260" s="105">
        <v>2.3350253807106598</v>
      </c>
      <c r="R260" s="47" t="s">
        <v>3289</v>
      </c>
      <c r="S260" s="47" t="s">
        <v>3292</v>
      </c>
      <c r="T260" s="47" t="s">
        <v>3286</v>
      </c>
      <c r="U260" s="47" t="s">
        <v>3286</v>
      </c>
      <c r="V260" s="47" t="s">
        <v>3286</v>
      </c>
      <c r="W260" s="47" t="s">
        <v>3286</v>
      </c>
      <c r="X260" s="47" t="s">
        <v>3286</v>
      </c>
      <c r="Y260" s="47" t="s">
        <v>3286</v>
      </c>
    </row>
    <row r="261" spans="2:25" ht="18.600000000000001" customHeight="1" x14ac:dyDescent="0.45">
      <c r="B261" s="47" t="s">
        <v>8</v>
      </c>
      <c r="C261" s="47" t="s">
        <v>1116</v>
      </c>
      <c r="D261" s="47" t="s">
        <v>1117</v>
      </c>
      <c r="E261" s="47" t="s">
        <v>55</v>
      </c>
      <c r="F261" s="47" t="s">
        <v>1118</v>
      </c>
      <c r="G261" s="50" t="s">
        <v>3424</v>
      </c>
      <c r="H261" s="103">
        <v>-13</v>
      </c>
      <c r="I261" s="103">
        <v>229</v>
      </c>
      <c r="J261" s="125">
        <v>1913</v>
      </c>
      <c r="K261" s="125">
        <f t="shared" ref="K261:K324" si="4">H261*0.1</f>
        <v>-1.3</v>
      </c>
      <c r="L261" s="105">
        <v>1.1428571428571428</v>
      </c>
      <c r="M261" s="105">
        <v>1.228646517739816</v>
      </c>
      <c r="N261" s="105">
        <v>1.3625730994152048</v>
      </c>
      <c r="O261" s="105">
        <v>0.96117122851686831</v>
      </c>
      <c r="P261" s="105">
        <v>1.0672210672210671</v>
      </c>
      <c r="Q261" s="105">
        <v>1.3265993265993266</v>
      </c>
      <c r="R261" s="47" t="s">
        <v>3289</v>
      </c>
      <c r="S261" s="47" t="s">
        <v>3292</v>
      </c>
      <c r="T261" s="47" t="s">
        <v>3286</v>
      </c>
      <c r="U261" s="47" t="s">
        <v>3286</v>
      </c>
      <c r="V261" s="47" t="s">
        <v>3286</v>
      </c>
      <c r="W261" s="47" t="s">
        <v>3286</v>
      </c>
      <c r="X261" s="47" t="s">
        <v>3286</v>
      </c>
      <c r="Y261" s="47" t="s">
        <v>3286</v>
      </c>
    </row>
    <row r="262" spans="2:25" ht="18.600000000000001" customHeight="1" x14ac:dyDescent="0.45">
      <c r="B262" s="47" t="s">
        <v>8</v>
      </c>
      <c r="C262" s="47" t="s">
        <v>1119</v>
      </c>
      <c r="D262" s="47" t="s">
        <v>1120</v>
      </c>
      <c r="E262" s="47" t="s">
        <v>55</v>
      </c>
      <c r="F262" s="47" t="s">
        <v>1121</v>
      </c>
      <c r="G262" s="50" t="s">
        <v>3239</v>
      </c>
      <c r="H262" s="103">
        <v>2151</v>
      </c>
      <c r="I262" s="103">
        <v>2683</v>
      </c>
      <c r="J262" s="125">
        <v>2927</v>
      </c>
      <c r="K262" s="125">
        <f t="shared" si="4"/>
        <v>215.10000000000002</v>
      </c>
      <c r="L262" s="105">
        <v>1.0553892215568863</v>
      </c>
      <c r="M262" s="105">
        <v>1.1398509425690486</v>
      </c>
      <c r="N262" s="105">
        <v>1.1488862837045721</v>
      </c>
      <c r="O262" s="105">
        <v>1.10828025477707</v>
      </c>
      <c r="P262" s="105">
        <v>0.95788986580286906</v>
      </c>
      <c r="Q262" s="105">
        <v>1.0606741573033709</v>
      </c>
      <c r="R262" s="47" t="s">
        <v>3289</v>
      </c>
      <c r="S262" s="47" t="s">
        <v>3292</v>
      </c>
      <c r="T262" s="47" t="s">
        <v>3286</v>
      </c>
      <c r="U262" s="47" t="s">
        <v>3286</v>
      </c>
      <c r="V262" s="47" t="s">
        <v>3286</v>
      </c>
      <c r="W262" s="47" t="s">
        <v>3286</v>
      </c>
      <c r="X262" s="47" t="s">
        <v>3286</v>
      </c>
      <c r="Y262" s="47" t="s">
        <v>3286</v>
      </c>
    </row>
    <row r="263" spans="2:25" ht="18.600000000000001" customHeight="1" x14ac:dyDescent="0.45">
      <c r="B263" s="47" t="s">
        <v>8</v>
      </c>
      <c r="C263" s="47" t="s">
        <v>1123</v>
      </c>
      <c r="D263" s="47" t="s">
        <v>1124</v>
      </c>
      <c r="E263" s="47" t="s">
        <v>55</v>
      </c>
      <c r="F263" s="47" t="s">
        <v>1125</v>
      </c>
      <c r="G263" s="50" t="s">
        <v>3424</v>
      </c>
      <c r="H263" s="103">
        <v>1193</v>
      </c>
      <c r="I263" s="103">
        <v>1439</v>
      </c>
      <c r="J263" s="125">
        <v>1401</v>
      </c>
      <c r="K263" s="125">
        <f t="shared" si="4"/>
        <v>119.30000000000001</v>
      </c>
      <c r="L263" s="105">
        <v>1.0746268656716418</v>
      </c>
      <c r="M263" s="105">
        <v>0.99650349650349646</v>
      </c>
      <c r="N263" s="105">
        <v>1.1301636788776304</v>
      </c>
      <c r="O263" s="105">
        <v>0.95681625740897547</v>
      </c>
      <c r="P263" s="105">
        <v>0.85793357933579328</v>
      </c>
      <c r="Q263" s="105">
        <v>1.0394265232974911</v>
      </c>
      <c r="R263" s="47" t="s">
        <v>3289</v>
      </c>
      <c r="S263" s="47" t="s">
        <v>3292</v>
      </c>
      <c r="T263" s="47" t="s">
        <v>3286</v>
      </c>
      <c r="U263" s="47" t="s">
        <v>3286</v>
      </c>
      <c r="V263" s="47" t="s">
        <v>3286</v>
      </c>
      <c r="W263" s="47" t="s">
        <v>3286</v>
      </c>
      <c r="X263" s="47" t="s">
        <v>3286</v>
      </c>
      <c r="Y263" s="47" t="s">
        <v>3286</v>
      </c>
    </row>
    <row r="264" spans="2:25" ht="18.600000000000001" customHeight="1" x14ac:dyDescent="0.45">
      <c r="B264" s="47" t="s">
        <v>8</v>
      </c>
      <c r="C264" s="47" t="s">
        <v>1126</v>
      </c>
      <c r="D264" s="47" t="s">
        <v>1127</v>
      </c>
      <c r="E264" s="47" t="s">
        <v>55</v>
      </c>
      <c r="F264" s="47" t="s">
        <v>1128</v>
      </c>
      <c r="G264" s="50" t="s">
        <v>3239</v>
      </c>
      <c r="H264" s="103">
        <v>827</v>
      </c>
      <c r="I264" s="103">
        <v>983</v>
      </c>
      <c r="J264" s="125">
        <v>1178</v>
      </c>
      <c r="K264" s="125">
        <f t="shared" si="4"/>
        <v>82.7</v>
      </c>
      <c r="L264" s="105">
        <v>1.0320284697508897</v>
      </c>
      <c r="M264" s="105">
        <v>0.90625</v>
      </c>
      <c r="N264" s="105">
        <v>1.1049210770659239</v>
      </c>
      <c r="O264" s="105">
        <v>1.0898082744702322</v>
      </c>
      <c r="P264" s="105">
        <v>0.85808580858085803</v>
      </c>
      <c r="Q264" s="105">
        <v>1.0256410256410258</v>
      </c>
      <c r="R264" s="47" t="s">
        <v>3289</v>
      </c>
      <c r="S264" s="47" t="s">
        <v>3292</v>
      </c>
      <c r="T264" s="47" t="s">
        <v>3286</v>
      </c>
      <c r="U264" s="47" t="s">
        <v>3286</v>
      </c>
      <c r="V264" s="47" t="s">
        <v>3286</v>
      </c>
      <c r="W264" s="47" t="s">
        <v>3286</v>
      </c>
      <c r="X264" s="47" t="s">
        <v>3286</v>
      </c>
      <c r="Y264" s="47" t="s">
        <v>3286</v>
      </c>
    </row>
    <row r="265" spans="2:25" ht="18.600000000000001" customHeight="1" x14ac:dyDescent="0.45">
      <c r="B265" s="47" t="s">
        <v>16</v>
      </c>
      <c r="C265" s="47" t="s">
        <v>1132</v>
      </c>
      <c r="D265" s="47" t="s">
        <v>1133</v>
      </c>
      <c r="E265" s="47" t="s">
        <v>55</v>
      </c>
      <c r="F265" s="47" t="s">
        <v>1134</v>
      </c>
      <c r="G265" s="50" t="s">
        <v>3239</v>
      </c>
      <c r="H265" s="103">
        <v>874680</v>
      </c>
      <c r="I265" s="103">
        <v>372300</v>
      </c>
      <c r="J265" s="125">
        <v>445410</v>
      </c>
      <c r="K265" s="125">
        <f t="shared" si="4"/>
        <v>87468</v>
      </c>
      <c r="L265" s="105">
        <v>0.79026485325697926</v>
      </c>
      <c r="M265" s="105">
        <v>1.2687360178970917</v>
      </c>
      <c r="N265" s="105">
        <v>1.6748049332997734</v>
      </c>
      <c r="O265" s="105">
        <v>0.69387755102040816</v>
      </c>
      <c r="P265" s="105">
        <v>0.75582024905251755</v>
      </c>
      <c r="Q265" s="105">
        <v>0.85594111461619349</v>
      </c>
      <c r="R265" s="47" t="s">
        <v>3284</v>
      </c>
      <c r="S265" s="47" t="s">
        <v>3285</v>
      </c>
      <c r="T265" s="47" t="s">
        <v>3286</v>
      </c>
      <c r="U265" s="47" t="s">
        <v>3286</v>
      </c>
      <c r="V265" s="47" t="s">
        <v>3286</v>
      </c>
      <c r="W265" s="47" t="s">
        <v>3286</v>
      </c>
      <c r="X265" s="47" t="s">
        <v>3286</v>
      </c>
      <c r="Y265" s="47" t="s">
        <v>3286</v>
      </c>
    </row>
    <row r="266" spans="2:25" ht="18.600000000000001" customHeight="1" x14ac:dyDescent="0.45">
      <c r="B266" s="47" t="s">
        <v>16</v>
      </c>
      <c r="C266" s="47" t="s">
        <v>1137</v>
      </c>
      <c r="D266" s="47" t="s">
        <v>1137</v>
      </c>
      <c r="E266" s="47" t="s">
        <v>55</v>
      </c>
      <c r="F266" s="47" t="s">
        <v>1138</v>
      </c>
      <c r="G266" s="50" t="s">
        <v>3231</v>
      </c>
      <c r="H266" s="103">
        <v>140370</v>
      </c>
      <c r="I266" s="103">
        <v>131660</v>
      </c>
      <c r="J266" s="125">
        <v>115630</v>
      </c>
      <c r="K266" s="125">
        <f t="shared" si="4"/>
        <v>14037</v>
      </c>
      <c r="L266" s="105">
        <v>0</v>
      </c>
      <c r="M266" s="105">
        <v>0</v>
      </c>
      <c r="N266" s="105">
        <v>1.0649918077553249</v>
      </c>
      <c r="O266" s="105">
        <v>1.3989361702127661</v>
      </c>
      <c r="P266" s="105">
        <v>1.0351985559566788</v>
      </c>
      <c r="Q266" s="105">
        <v>1.0471869328493648</v>
      </c>
      <c r="R266" s="47" t="s">
        <v>3284</v>
      </c>
      <c r="S266" s="47" t="s">
        <v>3285</v>
      </c>
      <c r="T266" s="47" t="s">
        <v>3286</v>
      </c>
      <c r="U266" s="47" t="s">
        <v>3286</v>
      </c>
      <c r="V266" s="47" t="s">
        <v>3286</v>
      </c>
      <c r="W266" s="47" t="s">
        <v>3286</v>
      </c>
      <c r="X266" s="47" t="s">
        <v>3286</v>
      </c>
      <c r="Y266" s="47" t="s">
        <v>3286</v>
      </c>
    </row>
    <row r="267" spans="2:25" ht="18.600000000000001" customHeight="1" x14ac:dyDescent="0.45">
      <c r="B267" s="47" t="s">
        <v>16</v>
      </c>
      <c r="C267" s="47" t="s">
        <v>1140</v>
      </c>
      <c r="D267" s="47" t="s">
        <v>1141</v>
      </c>
      <c r="E267" s="47" t="s">
        <v>55</v>
      </c>
      <c r="F267" s="47" t="s">
        <v>1142</v>
      </c>
      <c r="G267" s="50" t="s">
        <v>3231</v>
      </c>
      <c r="H267" s="103">
        <v>113830</v>
      </c>
      <c r="I267" s="103">
        <v>95930</v>
      </c>
      <c r="J267" s="125">
        <v>94050</v>
      </c>
      <c r="K267" s="125">
        <f t="shared" si="4"/>
        <v>11383</v>
      </c>
      <c r="L267" s="105">
        <v>1.0586283185840708</v>
      </c>
      <c r="M267" s="105">
        <v>1.1828793774319066</v>
      </c>
      <c r="N267" s="105">
        <v>1.3045507584597433</v>
      </c>
      <c r="O267" s="105">
        <v>0.52337514253135686</v>
      </c>
      <c r="P267" s="105">
        <v>0.56587202007528226</v>
      </c>
      <c r="Q267" s="105">
        <v>0.78780487804878052</v>
      </c>
      <c r="R267" s="47" t="s">
        <v>3284</v>
      </c>
      <c r="S267" s="47" t="s">
        <v>3285</v>
      </c>
      <c r="T267" s="47" t="s">
        <v>3286</v>
      </c>
      <c r="U267" s="47" t="s">
        <v>3286</v>
      </c>
      <c r="V267" s="47" t="s">
        <v>3286</v>
      </c>
      <c r="W267" s="47" t="s">
        <v>3286</v>
      </c>
      <c r="X267" s="47" t="s">
        <v>3286</v>
      </c>
      <c r="Y267" s="47" t="s">
        <v>3286</v>
      </c>
    </row>
    <row r="268" spans="2:25" ht="18.600000000000001" customHeight="1" x14ac:dyDescent="0.45">
      <c r="B268" s="47" t="s">
        <v>8</v>
      </c>
      <c r="C268" s="47" t="s">
        <v>1156</v>
      </c>
      <c r="D268" s="47" t="s">
        <v>1156</v>
      </c>
      <c r="E268" s="47" t="s">
        <v>55</v>
      </c>
      <c r="F268" s="47" t="s">
        <v>1157</v>
      </c>
      <c r="G268" s="50" t="s">
        <v>3231</v>
      </c>
      <c r="H268" s="103">
        <v>12269</v>
      </c>
      <c r="I268" s="103">
        <v>16889</v>
      </c>
      <c r="J268" s="125">
        <v>13702</v>
      </c>
      <c r="K268" s="125">
        <f t="shared" si="4"/>
        <v>1226.9000000000001</v>
      </c>
      <c r="L268" s="105">
        <v>1.0377565179288688</v>
      </c>
      <c r="M268" s="105">
        <v>1.0106122448979591</v>
      </c>
      <c r="N268" s="105">
        <v>1.035384727167042</v>
      </c>
      <c r="O268" s="105">
        <v>1.0786366300979817</v>
      </c>
      <c r="P268" s="105">
        <v>0.96625631033566561</v>
      </c>
      <c r="Q268" s="105">
        <v>0.95792377996206246</v>
      </c>
      <c r="R268" s="47" t="s">
        <v>3289</v>
      </c>
      <c r="S268" s="47" t="s">
        <v>3292</v>
      </c>
      <c r="T268" s="47" t="s">
        <v>3286</v>
      </c>
      <c r="U268" s="47" t="s">
        <v>3286</v>
      </c>
      <c r="V268" s="47" t="s">
        <v>3286</v>
      </c>
      <c r="W268" s="47" t="s">
        <v>3286</v>
      </c>
      <c r="X268" s="47" t="s">
        <v>3286</v>
      </c>
      <c r="Y268" s="47" t="s">
        <v>3286</v>
      </c>
    </row>
    <row r="269" spans="2:25" ht="18.600000000000001" customHeight="1" x14ac:dyDescent="0.45">
      <c r="B269" s="47" t="s">
        <v>8</v>
      </c>
      <c r="C269" s="47" t="s">
        <v>1159</v>
      </c>
      <c r="D269" s="47" t="s">
        <v>1159</v>
      </c>
      <c r="E269" s="47" t="s">
        <v>55</v>
      </c>
      <c r="F269" s="47" t="s">
        <v>1160</v>
      </c>
      <c r="G269" s="50" t="s">
        <v>3231</v>
      </c>
      <c r="H269" s="103">
        <v>110619</v>
      </c>
      <c r="I269" s="103">
        <v>82716</v>
      </c>
      <c r="J269" s="125">
        <v>79444</v>
      </c>
      <c r="K269" s="125">
        <f t="shared" si="4"/>
        <v>11061.900000000001</v>
      </c>
      <c r="L269" s="105">
        <v>1.0893721165747721</v>
      </c>
      <c r="M269" s="105">
        <v>1.125719498002705</v>
      </c>
      <c r="N269" s="105">
        <v>1.234360567637921</v>
      </c>
      <c r="O269" s="105">
        <v>1.2220931733126856</v>
      </c>
      <c r="P269" s="105">
        <v>1.0925932243867491</v>
      </c>
      <c r="Q269" s="105">
        <v>1.1157985649747542</v>
      </c>
      <c r="R269" s="47" t="s">
        <v>3289</v>
      </c>
      <c r="S269" s="47" t="s">
        <v>3292</v>
      </c>
      <c r="T269" s="47" t="s">
        <v>3286</v>
      </c>
      <c r="U269" s="47" t="s">
        <v>3286</v>
      </c>
      <c r="V269" s="47" t="s">
        <v>3286</v>
      </c>
      <c r="W269" s="47" t="s">
        <v>3286</v>
      </c>
      <c r="X269" s="47" t="s">
        <v>3286</v>
      </c>
      <c r="Y269" s="47" t="s">
        <v>3286</v>
      </c>
    </row>
    <row r="270" spans="2:25" ht="18.600000000000001" customHeight="1" x14ac:dyDescent="0.45">
      <c r="B270" s="47" t="s">
        <v>8</v>
      </c>
      <c r="C270" s="47" t="s">
        <v>1161</v>
      </c>
      <c r="D270" s="47" t="s">
        <v>1161</v>
      </c>
      <c r="E270" s="47" t="s">
        <v>55</v>
      </c>
      <c r="F270" s="47" t="s">
        <v>1162</v>
      </c>
      <c r="G270" s="50" t="s">
        <v>3234</v>
      </c>
      <c r="H270" s="103">
        <v>40379</v>
      </c>
      <c r="I270" s="103">
        <v>40828</v>
      </c>
      <c r="J270" s="125">
        <v>41354</v>
      </c>
      <c r="K270" s="125">
        <f t="shared" si="4"/>
        <v>4037.9</v>
      </c>
      <c r="L270" s="105">
        <v>1.080985820025486</v>
      </c>
      <c r="M270" s="105">
        <v>1.0824492270384964</v>
      </c>
      <c r="N270" s="105">
        <v>1.151003452740613</v>
      </c>
      <c r="O270" s="105">
        <v>1.1619302282196382</v>
      </c>
      <c r="P270" s="105">
        <v>1.0902873676596303</v>
      </c>
      <c r="Q270" s="105">
        <v>1.1022890987674083</v>
      </c>
      <c r="R270" s="47" t="s">
        <v>3289</v>
      </c>
      <c r="S270" s="47" t="s">
        <v>3292</v>
      </c>
      <c r="T270" s="47" t="s">
        <v>3286</v>
      </c>
      <c r="U270" s="47" t="s">
        <v>3286</v>
      </c>
      <c r="V270" s="47" t="s">
        <v>3286</v>
      </c>
      <c r="W270" s="47" t="s">
        <v>3286</v>
      </c>
      <c r="X270" s="47" t="s">
        <v>3286</v>
      </c>
      <c r="Y270" s="47" t="s">
        <v>3286</v>
      </c>
    </row>
    <row r="271" spans="2:25" ht="18.600000000000001" customHeight="1" x14ac:dyDescent="0.45">
      <c r="B271" s="47" t="s">
        <v>8</v>
      </c>
      <c r="C271" s="47" t="s">
        <v>1163</v>
      </c>
      <c r="D271" s="47" t="s">
        <v>1163</v>
      </c>
      <c r="E271" s="47" t="s">
        <v>55</v>
      </c>
      <c r="F271" s="47" t="s">
        <v>1164</v>
      </c>
      <c r="G271" s="50" t="s">
        <v>3424</v>
      </c>
      <c r="H271" s="103">
        <v>5159</v>
      </c>
      <c r="I271" s="103">
        <v>10393</v>
      </c>
      <c r="J271" s="125">
        <v>10055</v>
      </c>
      <c r="K271" s="125">
        <f t="shared" si="4"/>
        <v>515.9</v>
      </c>
      <c r="L271" s="105">
        <v>1.123464633629818</v>
      </c>
      <c r="M271" s="105">
        <v>1.0830667140656476</v>
      </c>
      <c r="N271" s="105">
        <v>1.1653145084817196</v>
      </c>
      <c r="O271" s="105">
        <v>0.95446265938069219</v>
      </c>
      <c r="P271" s="105">
        <v>1.0080904070887375</v>
      </c>
      <c r="Q271" s="105">
        <v>1.0536853960705794</v>
      </c>
      <c r="R271" s="47" t="s">
        <v>3289</v>
      </c>
      <c r="S271" s="47" t="s">
        <v>3292</v>
      </c>
      <c r="T271" s="47" t="s">
        <v>3286</v>
      </c>
      <c r="U271" s="47" t="s">
        <v>3286</v>
      </c>
      <c r="V271" s="47" t="s">
        <v>3286</v>
      </c>
      <c r="W271" s="47" t="s">
        <v>3286</v>
      </c>
      <c r="X271" s="47" t="s">
        <v>3286</v>
      </c>
      <c r="Y271" s="47" t="s">
        <v>3286</v>
      </c>
    </row>
    <row r="272" spans="2:25" ht="18.600000000000001" customHeight="1" x14ac:dyDescent="0.45">
      <c r="B272" s="47" t="s">
        <v>8</v>
      </c>
      <c r="C272" s="47" t="s">
        <v>1165</v>
      </c>
      <c r="D272" s="47" t="s">
        <v>1165</v>
      </c>
      <c r="E272" s="47" t="s">
        <v>55</v>
      </c>
      <c r="F272" s="47" t="s">
        <v>1166</v>
      </c>
      <c r="G272" s="50" t="s">
        <v>3234</v>
      </c>
      <c r="H272" s="103">
        <v>6543</v>
      </c>
      <c r="I272" s="103">
        <v>6918</v>
      </c>
      <c r="J272" s="125">
        <v>6460</v>
      </c>
      <c r="K272" s="125">
        <f t="shared" si="4"/>
        <v>654.30000000000007</v>
      </c>
      <c r="L272" s="105">
        <v>1.1009174311926606</v>
      </c>
      <c r="M272" s="105">
        <v>1.0396509201290078</v>
      </c>
      <c r="N272" s="105">
        <v>1.0414201183431953</v>
      </c>
      <c r="O272" s="105">
        <v>0.97665369649805445</v>
      </c>
      <c r="P272" s="105">
        <v>0.94091002676549318</v>
      </c>
      <c r="Q272" s="105">
        <v>0.97032878909382514</v>
      </c>
      <c r="R272" s="47" t="s">
        <v>3289</v>
      </c>
      <c r="S272" s="47" t="s">
        <v>3292</v>
      </c>
      <c r="T272" s="47" t="s">
        <v>3286</v>
      </c>
      <c r="U272" s="47" t="s">
        <v>3286</v>
      </c>
      <c r="V272" s="47" t="s">
        <v>3286</v>
      </c>
      <c r="W272" s="47" t="s">
        <v>3286</v>
      </c>
      <c r="X272" s="47" t="s">
        <v>3286</v>
      </c>
      <c r="Y272" s="47" t="s">
        <v>3286</v>
      </c>
    </row>
    <row r="273" spans="2:25" ht="18.600000000000001" customHeight="1" x14ac:dyDescent="0.45">
      <c r="B273" s="47" t="s">
        <v>22</v>
      </c>
      <c r="C273" s="47" t="s">
        <v>1167</v>
      </c>
      <c r="D273" s="47" t="s">
        <v>1167</v>
      </c>
      <c r="E273" s="47" t="s">
        <v>55</v>
      </c>
      <c r="F273" s="47" t="s">
        <v>1168</v>
      </c>
      <c r="G273" s="50" t="s">
        <v>3231</v>
      </c>
      <c r="H273" s="103">
        <v>255</v>
      </c>
      <c r="I273" s="103">
        <v>275</v>
      </c>
      <c r="J273" s="125">
        <v>237</v>
      </c>
      <c r="K273" s="125">
        <f t="shared" si="4"/>
        <v>25.5</v>
      </c>
      <c r="L273" s="105">
        <v>4.231625835189309</v>
      </c>
      <c r="M273" s="105">
        <v>4.7738693467336688</v>
      </c>
      <c r="N273" s="105">
        <v>4.6709129511677281</v>
      </c>
      <c r="O273" s="105">
        <v>5.3824362606232299</v>
      </c>
      <c r="P273" s="105">
        <v>3.6553524804177546</v>
      </c>
      <c r="Q273" s="105">
        <v>3.5242290748898677</v>
      </c>
      <c r="R273" s="47" t="s">
        <v>3289</v>
      </c>
      <c r="S273" s="47" t="s">
        <v>3301</v>
      </c>
      <c r="T273" s="47" t="s">
        <v>3286</v>
      </c>
      <c r="U273" s="47" t="s">
        <v>3286</v>
      </c>
      <c r="V273" s="47" t="s">
        <v>3286</v>
      </c>
      <c r="W273" s="47" t="s">
        <v>3286</v>
      </c>
      <c r="X273" s="47" t="s">
        <v>3286</v>
      </c>
      <c r="Y273" s="47" t="s">
        <v>3286</v>
      </c>
    </row>
    <row r="274" spans="2:25" ht="18.600000000000001" customHeight="1" x14ac:dyDescent="0.45">
      <c r="B274" s="47" t="s">
        <v>16</v>
      </c>
      <c r="C274" s="47" t="s">
        <v>1173</v>
      </c>
      <c r="D274" s="47" t="s">
        <v>1174</v>
      </c>
      <c r="E274" s="47" t="s">
        <v>55</v>
      </c>
      <c r="F274" s="47" t="s">
        <v>1175</v>
      </c>
      <c r="G274" s="50" t="s">
        <v>3231</v>
      </c>
      <c r="H274" s="103">
        <v>135580</v>
      </c>
      <c r="I274" s="103">
        <v>120390</v>
      </c>
      <c r="J274" s="125">
        <v>119390</v>
      </c>
      <c r="K274" s="125">
        <f t="shared" si="4"/>
        <v>13558</v>
      </c>
      <c r="L274" s="105">
        <v>1.0860735009671181</v>
      </c>
      <c r="M274" s="105">
        <v>0.78133102852203973</v>
      </c>
      <c r="N274" s="105">
        <v>1.1406127258444618</v>
      </c>
      <c r="O274" s="105">
        <v>1.1122194513715711</v>
      </c>
      <c r="P274" s="105">
        <v>1.0384215991692627</v>
      </c>
      <c r="Q274" s="105">
        <v>0.7177734375</v>
      </c>
      <c r="R274" s="47" t="s">
        <v>3284</v>
      </c>
      <c r="S274" s="47" t="s">
        <v>3285</v>
      </c>
      <c r="T274" s="47" t="s">
        <v>3286</v>
      </c>
      <c r="U274" s="47" t="s">
        <v>3286</v>
      </c>
      <c r="V274" s="47" t="s">
        <v>3286</v>
      </c>
      <c r="W274" s="47" t="s">
        <v>3286</v>
      </c>
      <c r="X274" s="47" t="s">
        <v>3286</v>
      </c>
      <c r="Y274" s="47" t="s">
        <v>3286</v>
      </c>
    </row>
    <row r="275" spans="2:25" ht="18.600000000000001" customHeight="1" x14ac:dyDescent="0.45">
      <c r="B275" s="47" t="s">
        <v>8</v>
      </c>
      <c r="C275" s="47" t="s">
        <v>1183</v>
      </c>
      <c r="D275" s="47" t="s">
        <v>1183</v>
      </c>
      <c r="E275" s="47" t="s">
        <v>55</v>
      </c>
      <c r="F275" s="47" t="s">
        <v>1184</v>
      </c>
      <c r="G275" s="50" t="s">
        <v>3231</v>
      </c>
      <c r="H275" s="103">
        <v>11</v>
      </c>
      <c r="I275" s="103">
        <v>-33</v>
      </c>
      <c r="J275" s="125">
        <v>0</v>
      </c>
      <c r="K275" s="125">
        <f t="shared" si="4"/>
        <v>1.1000000000000001</v>
      </c>
      <c r="L275" s="105">
        <v>0</v>
      </c>
      <c r="M275" s="105">
        <v>0</v>
      </c>
      <c r="N275" s="105">
        <v>0</v>
      </c>
      <c r="O275" s="105">
        <v>0</v>
      </c>
      <c r="P275" s="105">
        <v>0</v>
      </c>
      <c r="Q275" s="105">
        <v>0</v>
      </c>
      <c r="R275" s="47" t="s">
        <v>3289</v>
      </c>
      <c r="S275" s="47" t="s">
        <v>3292</v>
      </c>
      <c r="T275" s="47" t="s">
        <v>3287</v>
      </c>
      <c r="U275" s="47" t="s">
        <v>3287</v>
      </c>
      <c r="V275" s="47" t="s">
        <v>3287</v>
      </c>
      <c r="W275" s="47" t="s">
        <v>3287</v>
      </c>
      <c r="X275" s="47" t="s">
        <v>3287</v>
      </c>
      <c r="Y275" s="47" t="s">
        <v>3287</v>
      </c>
    </row>
    <row r="276" spans="2:25" ht="18.600000000000001" customHeight="1" x14ac:dyDescent="0.45">
      <c r="B276" s="47" t="s">
        <v>8</v>
      </c>
      <c r="C276" s="47" t="s">
        <v>1186</v>
      </c>
      <c r="D276" s="47" t="s">
        <v>1187</v>
      </c>
      <c r="E276" s="47" t="s">
        <v>55</v>
      </c>
      <c r="F276" s="47" t="s">
        <v>1188</v>
      </c>
      <c r="G276" s="50" t="s">
        <v>3239</v>
      </c>
      <c r="H276" s="103">
        <v>697</v>
      </c>
      <c r="I276" s="103">
        <v>613</v>
      </c>
      <c r="J276" s="125">
        <v>1518</v>
      </c>
      <c r="K276" s="125">
        <f t="shared" si="4"/>
        <v>69.7</v>
      </c>
      <c r="L276" s="105">
        <v>0.91760299625468167</v>
      </c>
      <c r="M276" s="105">
        <v>0.91865357643758772</v>
      </c>
      <c r="N276" s="105">
        <v>0.93851132686084138</v>
      </c>
      <c r="O276" s="105">
        <v>0.98146877144818123</v>
      </c>
      <c r="P276" s="105">
        <v>1.0220588235294117</v>
      </c>
      <c r="Q276" s="105">
        <v>0.8855291576673866</v>
      </c>
      <c r="R276" s="47" t="s">
        <v>3289</v>
      </c>
      <c r="S276" s="47" t="s">
        <v>3292</v>
      </c>
      <c r="T276" s="47" t="s">
        <v>3293</v>
      </c>
      <c r="U276" s="47" t="s">
        <v>3293</v>
      </c>
      <c r="V276" s="47" t="s">
        <v>3293</v>
      </c>
      <c r="W276" s="47" t="s">
        <v>3293</v>
      </c>
      <c r="X276" s="47" t="s">
        <v>3293</v>
      </c>
      <c r="Y276" s="47" t="s">
        <v>3293</v>
      </c>
    </row>
    <row r="277" spans="2:25" ht="18.600000000000001" customHeight="1" x14ac:dyDescent="0.45">
      <c r="B277" s="47" t="s">
        <v>8</v>
      </c>
      <c r="C277" s="47" t="s">
        <v>1189</v>
      </c>
      <c r="D277" s="47" t="s">
        <v>1190</v>
      </c>
      <c r="E277" s="47" t="s">
        <v>55</v>
      </c>
      <c r="F277" s="47" t="s">
        <v>1191</v>
      </c>
      <c r="G277" s="50" t="s">
        <v>3239</v>
      </c>
      <c r="H277" s="103">
        <v>562</v>
      </c>
      <c r="I277" s="103">
        <v>716</v>
      </c>
      <c r="J277" s="125">
        <v>4692</v>
      </c>
      <c r="K277" s="125">
        <f t="shared" si="4"/>
        <v>56.2</v>
      </c>
      <c r="L277" s="105">
        <v>0.82549373870786869</v>
      </c>
      <c r="M277" s="105">
        <v>0.90949960231005977</v>
      </c>
      <c r="N277" s="105">
        <v>0.94333547971667731</v>
      </c>
      <c r="O277" s="105">
        <v>0.58506308506308513</v>
      </c>
      <c r="P277" s="105">
        <v>0.53174231226792601</v>
      </c>
      <c r="Q277" s="105">
        <v>0.54276722888158124</v>
      </c>
      <c r="R277" s="47" t="s">
        <v>3289</v>
      </c>
      <c r="S277" s="47" t="s">
        <v>3292</v>
      </c>
      <c r="T277" s="47" t="s">
        <v>3293</v>
      </c>
      <c r="U277" s="47" t="s">
        <v>3293</v>
      </c>
      <c r="V277" s="47" t="s">
        <v>3293</v>
      </c>
      <c r="W277" s="47" t="s">
        <v>3293</v>
      </c>
      <c r="X277" s="47" t="s">
        <v>3293</v>
      </c>
      <c r="Y277" s="47" t="s">
        <v>3293</v>
      </c>
    </row>
    <row r="278" spans="2:25" ht="18.600000000000001" customHeight="1" x14ac:dyDescent="0.45">
      <c r="B278" s="47" t="s">
        <v>8</v>
      </c>
      <c r="C278" s="47" t="s">
        <v>1192</v>
      </c>
      <c r="D278" s="47" t="s">
        <v>1192</v>
      </c>
      <c r="E278" s="47" t="s">
        <v>55</v>
      </c>
      <c r="F278" s="47" t="s">
        <v>1193</v>
      </c>
      <c r="G278" s="50" t="s">
        <v>3239</v>
      </c>
      <c r="H278" s="103">
        <v>670</v>
      </c>
      <c r="I278" s="103">
        <v>976</v>
      </c>
      <c r="J278" s="125">
        <v>6307</v>
      </c>
      <c r="K278" s="125">
        <f t="shared" si="4"/>
        <v>67</v>
      </c>
      <c r="L278" s="105">
        <v>0.9225927686839186</v>
      </c>
      <c r="M278" s="105">
        <v>0.84662213787494145</v>
      </c>
      <c r="N278" s="105">
        <v>0.70991318110932666</v>
      </c>
      <c r="O278" s="105">
        <v>0.6412903539242597</v>
      </c>
      <c r="P278" s="105">
        <v>0.65481043620057067</v>
      </c>
      <c r="Q278" s="105">
        <v>0.79628234112032148</v>
      </c>
      <c r="R278" s="47" t="s">
        <v>3289</v>
      </c>
      <c r="S278" s="47" t="s">
        <v>3292</v>
      </c>
      <c r="T278" s="47" t="s">
        <v>3293</v>
      </c>
      <c r="U278" s="47" t="s">
        <v>3293</v>
      </c>
      <c r="V278" s="47" t="s">
        <v>3293</v>
      </c>
      <c r="W278" s="47" t="s">
        <v>3293</v>
      </c>
      <c r="X278" s="47" t="s">
        <v>3293</v>
      </c>
      <c r="Y278" s="47" t="s">
        <v>3293</v>
      </c>
    </row>
    <row r="279" spans="2:25" ht="18.600000000000001" customHeight="1" x14ac:dyDescent="0.45">
      <c r="B279" s="47" t="s">
        <v>8</v>
      </c>
      <c r="C279" s="47" t="s">
        <v>1194</v>
      </c>
      <c r="D279" s="47" t="s">
        <v>1194</v>
      </c>
      <c r="E279" s="47" t="s">
        <v>55</v>
      </c>
      <c r="F279" s="47" t="s">
        <v>1195</v>
      </c>
      <c r="G279" s="50" t="s">
        <v>3231</v>
      </c>
      <c r="H279" s="103">
        <v>42699</v>
      </c>
      <c r="I279" s="103">
        <v>40851</v>
      </c>
      <c r="J279" s="125">
        <v>37521</v>
      </c>
      <c r="K279" s="125">
        <f t="shared" si="4"/>
        <v>4269.9000000000005</v>
      </c>
      <c r="L279" s="105">
        <v>0.91065563160364382</v>
      </c>
      <c r="M279" s="105">
        <v>1.0857376363705478</v>
      </c>
      <c r="N279" s="105">
        <v>0.93084359017591189</v>
      </c>
      <c r="O279" s="105">
        <v>1.0615921027208375</v>
      </c>
      <c r="P279" s="105">
        <v>0.90095191631964411</v>
      </c>
      <c r="Q279" s="105">
        <v>0.89677094394075518</v>
      </c>
      <c r="R279" s="47" t="s">
        <v>3289</v>
      </c>
      <c r="S279" s="47" t="s">
        <v>3301</v>
      </c>
      <c r="T279" s="47" t="s">
        <v>3286</v>
      </c>
      <c r="U279" s="47" t="s">
        <v>3286</v>
      </c>
      <c r="V279" s="47" t="s">
        <v>3286</v>
      </c>
      <c r="W279" s="47" t="s">
        <v>3286</v>
      </c>
      <c r="X279" s="47" t="s">
        <v>3286</v>
      </c>
      <c r="Y279" s="47" t="s">
        <v>3286</v>
      </c>
    </row>
    <row r="280" spans="2:25" ht="18.600000000000001" customHeight="1" x14ac:dyDescent="0.45">
      <c r="B280" s="47" t="s">
        <v>8</v>
      </c>
      <c r="C280" s="47" t="s">
        <v>1198</v>
      </c>
      <c r="D280" s="47" t="s">
        <v>1198</v>
      </c>
      <c r="E280" s="47" t="s">
        <v>55</v>
      </c>
      <c r="F280" s="47" t="s">
        <v>1199</v>
      </c>
      <c r="G280" s="50" t="s">
        <v>3234</v>
      </c>
      <c r="H280" s="103">
        <v>6673</v>
      </c>
      <c r="I280" s="103">
        <v>6729</v>
      </c>
      <c r="J280" s="125">
        <v>6907</v>
      </c>
      <c r="K280" s="125">
        <f t="shared" si="4"/>
        <v>667.30000000000007</v>
      </c>
      <c r="L280" s="105">
        <v>1.0080473170870419</v>
      </c>
      <c r="M280" s="105">
        <v>0.94825338894681965</v>
      </c>
      <c r="N280" s="105">
        <v>1.0919739195660954</v>
      </c>
      <c r="O280" s="105">
        <v>0.96945276715914175</v>
      </c>
      <c r="P280" s="105">
        <v>0.93773714450908818</v>
      </c>
      <c r="Q280" s="105">
        <v>0.91817246951667408</v>
      </c>
      <c r="R280" s="47" t="s">
        <v>3289</v>
      </c>
      <c r="S280" s="47" t="s">
        <v>3290</v>
      </c>
      <c r="T280" s="47" t="s">
        <v>3286</v>
      </c>
      <c r="U280" s="47" t="s">
        <v>3286</v>
      </c>
      <c r="V280" s="47" t="s">
        <v>3286</v>
      </c>
      <c r="W280" s="47" t="s">
        <v>3286</v>
      </c>
      <c r="X280" s="47" t="s">
        <v>3286</v>
      </c>
      <c r="Y280" s="47" t="s">
        <v>3286</v>
      </c>
    </row>
    <row r="281" spans="2:25" ht="18.600000000000001" customHeight="1" x14ac:dyDescent="0.45">
      <c r="B281" s="47" t="s">
        <v>8</v>
      </c>
      <c r="C281" s="47" t="s">
        <v>1202</v>
      </c>
      <c r="D281" s="47" t="s">
        <v>1202</v>
      </c>
      <c r="E281" s="47" t="s">
        <v>55</v>
      </c>
      <c r="F281" s="47" t="s">
        <v>1203</v>
      </c>
      <c r="G281" s="50" t="s">
        <v>3234</v>
      </c>
      <c r="H281" s="103">
        <v>15319</v>
      </c>
      <c r="I281" s="103">
        <v>16043</v>
      </c>
      <c r="J281" s="125">
        <v>15313</v>
      </c>
      <c r="K281" s="125">
        <f t="shared" si="4"/>
        <v>1531.9</v>
      </c>
      <c r="L281" s="105">
        <v>0.82637344758392539</v>
      </c>
      <c r="M281" s="105">
        <v>1.222082732753677</v>
      </c>
      <c r="N281" s="105">
        <v>1.0400087810767795</v>
      </c>
      <c r="O281" s="105">
        <v>0.90616683266119158</v>
      </c>
      <c r="P281" s="105">
        <v>0.85511786759796626</v>
      </c>
      <c r="Q281" s="105">
        <v>1.0451967632616364</v>
      </c>
      <c r="R281" s="47" t="s">
        <v>3289</v>
      </c>
      <c r="S281" s="47" t="s">
        <v>3290</v>
      </c>
      <c r="T281" s="47" t="s">
        <v>3286</v>
      </c>
      <c r="U281" s="47" t="s">
        <v>3286</v>
      </c>
      <c r="V281" s="47" t="s">
        <v>3286</v>
      </c>
      <c r="W281" s="47" t="s">
        <v>3286</v>
      </c>
      <c r="X281" s="47" t="s">
        <v>3286</v>
      </c>
      <c r="Y281" s="47" t="s">
        <v>3286</v>
      </c>
    </row>
    <row r="282" spans="2:25" ht="18.600000000000001" customHeight="1" x14ac:dyDescent="0.45">
      <c r="B282" s="47" t="s">
        <v>16</v>
      </c>
      <c r="C282" s="47" t="s">
        <v>1205</v>
      </c>
      <c r="D282" s="47" t="s">
        <v>1205</v>
      </c>
      <c r="E282" s="47" t="s">
        <v>55</v>
      </c>
      <c r="F282" s="47" t="s">
        <v>1206</v>
      </c>
      <c r="G282" s="50" t="s">
        <v>3239</v>
      </c>
      <c r="H282" s="103">
        <v>2095</v>
      </c>
      <c r="I282" s="103">
        <v>1115</v>
      </c>
      <c r="J282" s="125">
        <v>1500</v>
      </c>
      <c r="K282" s="125">
        <f t="shared" si="4"/>
        <v>209.5</v>
      </c>
      <c r="L282" s="105">
        <v>0.46153846153846156</v>
      </c>
      <c r="M282" s="105">
        <v>1.0769230769230769</v>
      </c>
      <c r="N282" s="105">
        <v>10.307692307692308</v>
      </c>
      <c r="O282" s="105">
        <v>1.3636363636363635</v>
      </c>
      <c r="P282" s="105">
        <v>1</v>
      </c>
      <c r="Q282" s="105">
        <v>3.5</v>
      </c>
      <c r="R282" s="47" t="s">
        <v>3284</v>
      </c>
      <c r="S282" s="47" t="s">
        <v>3285</v>
      </c>
      <c r="T282" s="47" t="s">
        <v>3286</v>
      </c>
      <c r="U282" s="47" t="s">
        <v>3286</v>
      </c>
      <c r="V282" s="47" t="s">
        <v>3286</v>
      </c>
      <c r="W282" s="47" t="s">
        <v>3286</v>
      </c>
      <c r="X282" s="47" t="s">
        <v>3286</v>
      </c>
      <c r="Y282" s="47" t="s">
        <v>3286</v>
      </c>
    </row>
    <row r="283" spans="2:25" ht="18.600000000000001" customHeight="1" x14ac:dyDescent="0.45">
      <c r="B283" s="47" t="s">
        <v>16</v>
      </c>
      <c r="C283" s="47" t="s">
        <v>1208</v>
      </c>
      <c r="D283" s="47" t="s">
        <v>1208</v>
      </c>
      <c r="E283" s="47" t="s">
        <v>55</v>
      </c>
      <c r="F283" s="47" t="s">
        <v>1209</v>
      </c>
      <c r="G283" s="50" t="s">
        <v>3231</v>
      </c>
      <c r="H283" s="103">
        <v>149110</v>
      </c>
      <c r="I283" s="103">
        <v>166560</v>
      </c>
      <c r="J283" s="125">
        <v>136560</v>
      </c>
      <c r="K283" s="125">
        <f t="shared" si="4"/>
        <v>14911</v>
      </c>
      <c r="L283" s="105">
        <v>0.66721446179129007</v>
      </c>
      <c r="M283" s="105">
        <v>1.040885860306644</v>
      </c>
      <c r="N283" s="105">
        <v>0.62214285714285711</v>
      </c>
      <c r="O283" s="105">
        <v>1.2521246458923512</v>
      </c>
      <c r="P283" s="105">
        <v>0.89411764705882357</v>
      </c>
      <c r="Q283" s="105">
        <v>1.057518488085456</v>
      </c>
      <c r="R283" s="47" t="s">
        <v>3284</v>
      </c>
      <c r="S283" s="47" t="s">
        <v>3285</v>
      </c>
      <c r="T283" s="47" t="s">
        <v>3286</v>
      </c>
      <c r="U283" s="47" t="s">
        <v>3286</v>
      </c>
      <c r="V283" s="47" t="s">
        <v>3286</v>
      </c>
      <c r="W283" s="47" t="s">
        <v>3286</v>
      </c>
      <c r="X283" s="47" t="s">
        <v>3286</v>
      </c>
      <c r="Y283" s="47" t="s">
        <v>3286</v>
      </c>
    </row>
    <row r="284" spans="2:25" ht="18.600000000000001" customHeight="1" x14ac:dyDescent="0.45">
      <c r="B284" s="47" t="s">
        <v>8</v>
      </c>
      <c r="C284" s="47" t="s">
        <v>1211</v>
      </c>
      <c r="D284" s="47" t="s">
        <v>1211</v>
      </c>
      <c r="E284" s="47" t="s">
        <v>55</v>
      </c>
      <c r="F284" s="47" t="s">
        <v>1212</v>
      </c>
      <c r="G284" s="50" t="s">
        <v>3239</v>
      </c>
      <c r="H284" s="103">
        <v>2152</v>
      </c>
      <c r="I284" s="103">
        <v>2170</v>
      </c>
      <c r="J284" s="125">
        <v>2532</v>
      </c>
      <c r="K284" s="125">
        <f t="shared" si="4"/>
        <v>215.20000000000002</v>
      </c>
      <c r="L284" s="105">
        <v>1.1237882817191387</v>
      </c>
      <c r="M284" s="105">
        <v>0.98421541318477246</v>
      </c>
      <c r="N284" s="105">
        <v>1.0771369006254343</v>
      </c>
      <c r="O284" s="105">
        <v>0.96127562642369024</v>
      </c>
      <c r="P284" s="105">
        <v>0.8515264063773893</v>
      </c>
      <c r="Q284" s="105">
        <v>0.84298286243631304</v>
      </c>
      <c r="R284" s="47" t="s">
        <v>3289</v>
      </c>
      <c r="S284" s="47" t="s">
        <v>3292</v>
      </c>
      <c r="T284" s="47" t="s">
        <v>3286</v>
      </c>
      <c r="U284" s="47" t="s">
        <v>3286</v>
      </c>
      <c r="V284" s="47" t="s">
        <v>3286</v>
      </c>
      <c r="W284" s="47" t="s">
        <v>3286</v>
      </c>
      <c r="X284" s="47" t="s">
        <v>3286</v>
      </c>
      <c r="Y284" s="47" t="s">
        <v>3286</v>
      </c>
    </row>
    <row r="285" spans="2:25" ht="18.600000000000001" customHeight="1" x14ac:dyDescent="0.45">
      <c r="B285" s="47" t="s">
        <v>8</v>
      </c>
      <c r="C285" s="47" t="s">
        <v>1213</v>
      </c>
      <c r="D285" s="47" t="s">
        <v>1213</v>
      </c>
      <c r="E285" s="47" t="s">
        <v>55</v>
      </c>
      <c r="F285" s="47" t="s">
        <v>1214</v>
      </c>
      <c r="G285" s="50" t="s">
        <v>3239</v>
      </c>
      <c r="H285" s="103">
        <v>687</v>
      </c>
      <c r="I285" s="103">
        <v>704</v>
      </c>
      <c r="J285" s="125">
        <v>820</v>
      </c>
      <c r="K285" s="125">
        <f t="shared" si="4"/>
        <v>68.7</v>
      </c>
      <c r="L285" s="105">
        <v>1.0354223433242506</v>
      </c>
      <c r="M285" s="105">
        <v>1.0471976401179941</v>
      </c>
      <c r="N285" s="105">
        <v>1.0591471801925723</v>
      </c>
      <c r="O285" s="105">
        <v>1.0374639769452449</v>
      </c>
      <c r="P285" s="105">
        <v>0.88777219430485754</v>
      </c>
      <c r="Q285" s="105">
        <v>0.94754653130287647</v>
      </c>
      <c r="R285" s="47" t="s">
        <v>3289</v>
      </c>
      <c r="S285" s="47" t="s">
        <v>3292</v>
      </c>
      <c r="T285" s="47" t="s">
        <v>3286</v>
      </c>
      <c r="U285" s="47" t="s">
        <v>3286</v>
      </c>
      <c r="V285" s="47" t="s">
        <v>3286</v>
      </c>
      <c r="W285" s="47" t="s">
        <v>3286</v>
      </c>
      <c r="X285" s="47" t="s">
        <v>3286</v>
      </c>
      <c r="Y285" s="47" t="s">
        <v>3286</v>
      </c>
    </row>
    <row r="286" spans="2:25" ht="18.600000000000001" customHeight="1" x14ac:dyDescent="0.45">
      <c r="B286" s="47" t="s">
        <v>8</v>
      </c>
      <c r="C286" s="47" t="s">
        <v>1215</v>
      </c>
      <c r="D286" s="47" t="s">
        <v>1215</v>
      </c>
      <c r="E286" s="47" t="s">
        <v>55</v>
      </c>
      <c r="F286" s="47" t="s">
        <v>1216</v>
      </c>
      <c r="G286" s="50" t="s">
        <v>3239</v>
      </c>
      <c r="H286" s="103">
        <v>5531</v>
      </c>
      <c r="I286" s="103">
        <v>7875</v>
      </c>
      <c r="J286" s="125">
        <v>10195</v>
      </c>
      <c r="K286" s="125">
        <f t="shared" si="4"/>
        <v>553.1</v>
      </c>
      <c r="L286" s="105">
        <v>0.98941063215317149</v>
      </c>
      <c r="M286" s="105">
        <v>1.0659722222222223</v>
      </c>
      <c r="N286" s="105">
        <v>1.0081212777476989</v>
      </c>
      <c r="O286" s="105">
        <v>0.93789031452253879</v>
      </c>
      <c r="P286" s="105">
        <v>0.9513187245768272</v>
      </c>
      <c r="Q286" s="105">
        <v>1.0380116959064327</v>
      </c>
      <c r="R286" s="47" t="s">
        <v>3289</v>
      </c>
      <c r="S286" s="47" t="s">
        <v>3292</v>
      </c>
      <c r="T286" s="47" t="s">
        <v>3286</v>
      </c>
      <c r="U286" s="47" t="s">
        <v>3286</v>
      </c>
      <c r="V286" s="47" t="s">
        <v>3286</v>
      </c>
      <c r="W286" s="47" t="s">
        <v>3286</v>
      </c>
      <c r="X286" s="47" t="s">
        <v>3286</v>
      </c>
      <c r="Y286" s="47" t="s">
        <v>3286</v>
      </c>
    </row>
    <row r="287" spans="2:25" ht="18.600000000000001" customHeight="1" x14ac:dyDescent="0.45">
      <c r="B287" s="47" t="s">
        <v>8</v>
      </c>
      <c r="C287" s="47" t="s">
        <v>1217</v>
      </c>
      <c r="D287" s="47" t="s">
        <v>1217</v>
      </c>
      <c r="E287" s="47" t="s">
        <v>55</v>
      </c>
      <c r="F287" s="47" t="s">
        <v>1218</v>
      </c>
      <c r="G287" s="50" t="s">
        <v>3239</v>
      </c>
      <c r="H287" s="103">
        <v>1628</v>
      </c>
      <c r="I287" s="103">
        <v>2402</v>
      </c>
      <c r="J287" s="125">
        <v>3057</v>
      </c>
      <c r="K287" s="125">
        <f t="shared" si="4"/>
        <v>162.80000000000001</v>
      </c>
      <c r="L287" s="105">
        <v>1.128419452887538</v>
      </c>
      <c r="M287" s="105">
        <v>1.196546052631579</v>
      </c>
      <c r="N287" s="105">
        <v>1.2</v>
      </c>
      <c r="O287" s="105">
        <v>0.94796288826139574</v>
      </c>
      <c r="P287" s="105">
        <v>1.1142191142191142</v>
      </c>
      <c r="Q287" s="105">
        <v>1.1189801699716713</v>
      </c>
      <c r="R287" s="47" t="s">
        <v>3289</v>
      </c>
      <c r="S287" s="47" t="s">
        <v>3292</v>
      </c>
      <c r="T287" s="47" t="s">
        <v>3286</v>
      </c>
      <c r="U287" s="47" t="s">
        <v>3286</v>
      </c>
      <c r="V287" s="47" t="s">
        <v>3286</v>
      </c>
      <c r="W287" s="47" t="s">
        <v>3286</v>
      </c>
      <c r="X287" s="47" t="s">
        <v>3286</v>
      </c>
      <c r="Y287" s="47" t="s">
        <v>3286</v>
      </c>
    </row>
    <row r="288" spans="2:25" ht="18.600000000000001" customHeight="1" x14ac:dyDescent="0.45">
      <c r="B288" s="47" t="s">
        <v>8</v>
      </c>
      <c r="C288" s="47" t="s">
        <v>1219</v>
      </c>
      <c r="D288" s="47" t="s">
        <v>1219</v>
      </c>
      <c r="E288" s="47" t="s">
        <v>55</v>
      </c>
      <c r="F288" s="47" t="s">
        <v>1220</v>
      </c>
      <c r="G288" s="50" t="s">
        <v>3234</v>
      </c>
      <c r="H288" s="103">
        <v>1029</v>
      </c>
      <c r="I288" s="103">
        <v>1006</v>
      </c>
      <c r="J288" s="125">
        <v>1083</v>
      </c>
      <c r="K288" s="125">
        <f t="shared" si="4"/>
        <v>102.9</v>
      </c>
      <c r="L288" s="105">
        <v>0.96822995461422079</v>
      </c>
      <c r="M288" s="105">
        <v>0.99691431284120569</v>
      </c>
      <c r="N288" s="105">
        <v>1.0965150363695582</v>
      </c>
      <c r="O288" s="105">
        <v>1.1652794292508919</v>
      </c>
      <c r="P288" s="105">
        <v>0.91609134360063738</v>
      </c>
      <c r="Q288" s="105">
        <v>1.0542359964435413</v>
      </c>
      <c r="R288" s="47" t="s">
        <v>3289</v>
      </c>
      <c r="S288" s="47" t="s">
        <v>3292</v>
      </c>
      <c r="T288" s="47" t="s">
        <v>3286</v>
      </c>
      <c r="U288" s="47" t="s">
        <v>3286</v>
      </c>
      <c r="V288" s="47" t="s">
        <v>3286</v>
      </c>
      <c r="W288" s="47" t="s">
        <v>3286</v>
      </c>
      <c r="X288" s="47" t="s">
        <v>3286</v>
      </c>
      <c r="Y288" s="47" t="s">
        <v>3286</v>
      </c>
    </row>
    <row r="289" spans="2:25" ht="18.600000000000001" customHeight="1" x14ac:dyDescent="0.45">
      <c r="B289" s="47" t="s">
        <v>8</v>
      </c>
      <c r="C289" s="47" t="s">
        <v>1221</v>
      </c>
      <c r="D289" s="47" t="s">
        <v>1221</v>
      </c>
      <c r="E289" s="47" t="s">
        <v>55</v>
      </c>
      <c r="F289" s="47" t="s">
        <v>1222</v>
      </c>
      <c r="G289" s="50" t="s">
        <v>3234</v>
      </c>
      <c r="H289" s="103">
        <v>2760</v>
      </c>
      <c r="I289" s="103">
        <v>2775</v>
      </c>
      <c r="J289" s="125">
        <v>2794</v>
      </c>
      <c r="K289" s="125">
        <f t="shared" si="4"/>
        <v>276</v>
      </c>
      <c r="L289" s="105">
        <v>1.0076052966837818</v>
      </c>
      <c r="M289" s="105">
        <v>1.1193312836279785</v>
      </c>
      <c r="N289" s="105">
        <v>1.0402429764616554</v>
      </c>
      <c r="O289" s="105">
        <v>1.0365882519998106</v>
      </c>
      <c r="P289" s="105">
        <v>0.9093519670718867</v>
      </c>
      <c r="Q289" s="105">
        <v>0.91590715215732055</v>
      </c>
      <c r="R289" s="47" t="s">
        <v>3289</v>
      </c>
      <c r="S289" s="47" t="s">
        <v>3292</v>
      </c>
      <c r="T289" s="47" t="s">
        <v>3286</v>
      </c>
      <c r="U289" s="47" t="s">
        <v>3286</v>
      </c>
      <c r="V289" s="47" t="s">
        <v>3286</v>
      </c>
      <c r="W289" s="47" t="s">
        <v>3286</v>
      </c>
      <c r="X289" s="47" t="s">
        <v>3286</v>
      </c>
      <c r="Y289" s="47" t="s">
        <v>3286</v>
      </c>
    </row>
    <row r="290" spans="2:25" ht="18.600000000000001" customHeight="1" x14ac:dyDescent="0.45">
      <c r="B290" s="47" t="s">
        <v>8</v>
      </c>
      <c r="C290" s="47" t="s">
        <v>1224</v>
      </c>
      <c r="D290" s="47" t="s">
        <v>1225</v>
      </c>
      <c r="E290" s="47" t="s">
        <v>55</v>
      </c>
      <c r="F290" s="47" t="s">
        <v>1226</v>
      </c>
      <c r="G290" s="50" t="s">
        <v>3239</v>
      </c>
      <c r="H290" s="103">
        <v>7638</v>
      </c>
      <c r="I290" s="103">
        <v>10385</v>
      </c>
      <c r="J290" s="125">
        <v>13798</v>
      </c>
      <c r="K290" s="125">
        <f t="shared" si="4"/>
        <v>763.80000000000007</v>
      </c>
      <c r="L290" s="105">
        <v>0.92025019546520714</v>
      </c>
      <c r="M290" s="105">
        <v>0.94169611307420498</v>
      </c>
      <c r="N290" s="105">
        <v>0.95747171283651966</v>
      </c>
      <c r="O290" s="105">
        <v>0.96791588029118358</v>
      </c>
      <c r="P290" s="105">
        <v>0.92531080952832867</v>
      </c>
      <c r="Q290" s="105">
        <v>1.2226947612603907</v>
      </c>
      <c r="R290" s="47" t="s">
        <v>3289</v>
      </c>
      <c r="S290" s="47" t="s">
        <v>3292</v>
      </c>
      <c r="T290" s="47" t="s">
        <v>3286</v>
      </c>
      <c r="U290" s="47" t="s">
        <v>3286</v>
      </c>
      <c r="V290" s="47" t="s">
        <v>3286</v>
      </c>
      <c r="W290" s="47" t="s">
        <v>3286</v>
      </c>
      <c r="X290" s="47" t="s">
        <v>3286</v>
      </c>
      <c r="Y290" s="47" t="s">
        <v>3286</v>
      </c>
    </row>
    <row r="291" spans="2:25" ht="18.600000000000001" customHeight="1" x14ac:dyDescent="0.45">
      <c r="B291" s="47" t="s">
        <v>16</v>
      </c>
      <c r="C291" s="47" t="s">
        <v>1227</v>
      </c>
      <c r="D291" s="47" t="s">
        <v>1227</v>
      </c>
      <c r="E291" s="47" t="s">
        <v>55</v>
      </c>
      <c r="F291" s="47" t="s">
        <v>3253</v>
      </c>
      <c r="G291" s="50" t="s">
        <v>3247</v>
      </c>
      <c r="H291" s="103">
        <v>7000</v>
      </c>
      <c r="I291" s="103">
        <v>9300</v>
      </c>
      <c r="J291" s="125">
        <v>6310</v>
      </c>
      <c r="K291" s="125">
        <f t="shared" si="4"/>
        <v>700</v>
      </c>
      <c r="L291" s="105">
        <v>1.4098360655737705</v>
      </c>
      <c r="M291" s="105">
        <v>0.84210526315789469</v>
      </c>
      <c r="N291" s="105">
        <v>1.3424657534246576</v>
      </c>
      <c r="O291" s="105">
        <v>0.88888888888888884</v>
      </c>
      <c r="P291" s="105">
        <v>1.04</v>
      </c>
      <c r="Q291" s="105">
        <v>0.41176470588235292</v>
      </c>
      <c r="R291" s="47" t="s">
        <v>3284</v>
      </c>
      <c r="S291" s="47" t="s">
        <v>3285</v>
      </c>
      <c r="T291" s="47" t="s">
        <v>3286</v>
      </c>
      <c r="U291" s="47" t="s">
        <v>3286</v>
      </c>
      <c r="V291" s="47" t="s">
        <v>3286</v>
      </c>
      <c r="W291" s="47" t="s">
        <v>3286</v>
      </c>
      <c r="X291" s="47" t="s">
        <v>3286</v>
      </c>
      <c r="Y291" s="47" t="s">
        <v>3286</v>
      </c>
    </row>
    <row r="292" spans="2:25" ht="18.600000000000001" customHeight="1" x14ac:dyDescent="0.45">
      <c r="B292" s="47" t="s">
        <v>16</v>
      </c>
      <c r="C292" s="47" t="s">
        <v>1233</v>
      </c>
      <c r="D292" s="47" t="s">
        <v>1233</v>
      </c>
      <c r="E292" s="47" t="s">
        <v>55</v>
      </c>
      <c r="F292" s="47" t="s">
        <v>3254</v>
      </c>
      <c r="G292" s="50" t="s">
        <v>3247</v>
      </c>
      <c r="H292" s="103">
        <v>2631480</v>
      </c>
      <c r="I292" s="103">
        <v>2629610</v>
      </c>
      <c r="J292" s="125">
        <v>2133780</v>
      </c>
      <c r="K292" s="125">
        <f t="shared" si="4"/>
        <v>263148</v>
      </c>
      <c r="L292" s="105">
        <v>1.061750119980803</v>
      </c>
      <c r="M292" s="105">
        <v>0.96711355563194679</v>
      </c>
      <c r="N292" s="105">
        <v>1.1701587018544937</v>
      </c>
      <c r="O292" s="105">
        <v>1.2187320299022426</v>
      </c>
      <c r="P292" s="105">
        <v>1.008424599831508</v>
      </c>
      <c r="Q292" s="105">
        <v>1.0381876614783541</v>
      </c>
      <c r="R292" s="47" t="s">
        <v>3284</v>
      </c>
      <c r="S292" s="47" t="s">
        <v>3285</v>
      </c>
      <c r="T292" s="47" t="s">
        <v>3286</v>
      </c>
      <c r="U292" s="47" t="s">
        <v>3286</v>
      </c>
      <c r="V292" s="47" t="s">
        <v>3286</v>
      </c>
      <c r="W292" s="47" t="s">
        <v>3286</v>
      </c>
      <c r="X292" s="47" t="s">
        <v>3286</v>
      </c>
      <c r="Y292" s="47" t="s">
        <v>3286</v>
      </c>
    </row>
    <row r="293" spans="2:25" ht="18.600000000000001" customHeight="1" x14ac:dyDescent="0.45">
      <c r="B293" s="47" t="s">
        <v>16</v>
      </c>
      <c r="C293" s="47" t="s">
        <v>1237</v>
      </c>
      <c r="D293" s="47" t="s">
        <v>1237</v>
      </c>
      <c r="E293" s="47" t="s">
        <v>55</v>
      </c>
      <c r="F293" s="47" t="s">
        <v>3255</v>
      </c>
      <c r="G293" s="50" t="s">
        <v>3231</v>
      </c>
      <c r="H293" s="103">
        <v>330720</v>
      </c>
      <c r="I293" s="103">
        <v>354770</v>
      </c>
      <c r="J293" s="125">
        <v>315440</v>
      </c>
      <c r="K293" s="125">
        <f t="shared" si="4"/>
        <v>33072</v>
      </c>
      <c r="L293" s="105">
        <v>1.2972972972972974</v>
      </c>
      <c r="M293" s="105">
        <v>1.2407494145199063</v>
      </c>
      <c r="N293" s="105">
        <v>1.5473760932944607</v>
      </c>
      <c r="O293" s="105">
        <v>1.8842538190364277</v>
      </c>
      <c r="P293" s="105">
        <v>1.3423423423423424</v>
      </c>
      <c r="Q293" s="105">
        <v>1.4507985574446163</v>
      </c>
      <c r="R293" s="47" t="s">
        <v>3284</v>
      </c>
      <c r="S293" s="47" t="s">
        <v>3285</v>
      </c>
      <c r="T293" s="47" t="s">
        <v>3286</v>
      </c>
      <c r="U293" s="47" t="s">
        <v>3286</v>
      </c>
      <c r="V293" s="47" t="s">
        <v>3286</v>
      </c>
      <c r="W293" s="47" t="s">
        <v>3286</v>
      </c>
      <c r="X293" s="47" t="s">
        <v>3286</v>
      </c>
      <c r="Y293" s="47" t="s">
        <v>3286</v>
      </c>
    </row>
    <row r="294" spans="2:25" ht="18.600000000000001" customHeight="1" x14ac:dyDescent="0.45">
      <c r="B294" s="47" t="s">
        <v>8</v>
      </c>
      <c r="C294" s="47" t="s">
        <v>1241</v>
      </c>
      <c r="D294" s="47" t="s">
        <v>1242</v>
      </c>
      <c r="E294" s="47" t="s">
        <v>55</v>
      </c>
      <c r="F294" s="47" t="s">
        <v>1243</v>
      </c>
      <c r="G294" s="50" t="s">
        <v>3231</v>
      </c>
      <c r="H294" s="103">
        <v>91735</v>
      </c>
      <c r="I294" s="103">
        <v>88500</v>
      </c>
      <c r="J294" s="125">
        <v>87910</v>
      </c>
      <c r="K294" s="125">
        <f t="shared" si="4"/>
        <v>9173.5</v>
      </c>
      <c r="L294" s="105">
        <v>0.99838074292481338</v>
      </c>
      <c r="M294" s="105">
        <v>0.96032357994129025</v>
      </c>
      <c r="N294" s="105">
        <v>1.0069284624143027</v>
      </c>
      <c r="O294" s="105">
        <v>1.0733559565275888</v>
      </c>
      <c r="P294" s="105">
        <v>1.0275569939555471</v>
      </c>
      <c r="Q294" s="105">
        <v>1.1498247218411828</v>
      </c>
      <c r="R294" s="47" t="s">
        <v>3289</v>
      </c>
      <c r="S294" s="47" t="s">
        <v>3292</v>
      </c>
      <c r="T294" s="47" t="s">
        <v>3286</v>
      </c>
      <c r="U294" s="47" t="s">
        <v>3286</v>
      </c>
      <c r="V294" s="47" t="s">
        <v>3286</v>
      </c>
      <c r="W294" s="47" t="s">
        <v>3286</v>
      </c>
      <c r="X294" s="47" t="s">
        <v>3286</v>
      </c>
      <c r="Y294" s="47" t="s">
        <v>3286</v>
      </c>
    </row>
    <row r="295" spans="2:25" ht="18.600000000000001" customHeight="1" x14ac:dyDescent="0.45">
      <c r="B295" s="47" t="s">
        <v>8</v>
      </c>
      <c r="C295" s="47" t="s">
        <v>1245</v>
      </c>
      <c r="D295" s="47" t="s">
        <v>1246</v>
      </c>
      <c r="E295" s="47" t="s">
        <v>55</v>
      </c>
      <c r="F295" s="47" t="s">
        <v>1247</v>
      </c>
      <c r="G295" s="50" t="s">
        <v>3231</v>
      </c>
      <c r="H295" s="103">
        <v>224169</v>
      </c>
      <c r="I295" s="103">
        <v>189818</v>
      </c>
      <c r="J295" s="125">
        <v>171306</v>
      </c>
      <c r="K295" s="125">
        <f t="shared" si="4"/>
        <v>22416.9</v>
      </c>
      <c r="L295" s="105">
        <v>0.94827278248133462</v>
      </c>
      <c r="M295" s="105">
        <v>0.92527425654150164</v>
      </c>
      <c r="N295" s="105">
        <v>0.95863023835953254</v>
      </c>
      <c r="O295" s="105">
        <v>0.96821713991087544</v>
      </c>
      <c r="P295" s="105">
        <v>0.98334258311120837</v>
      </c>
      <c r="Q295" s="105">
        <v>1.0841600144184196</v>
      </c>
      <c r="R295" s="47" t="s">
        <v>3289</v>
      </c>
      <c r="S295" s="47" t="s">
        <v>3292</v>
      </c>
      <c r="T295" s="47" t="s">
        <v>3286</v>
      </c>
      <c r="U295" s="47" t="s">
        <v>3286</v>
      </c>
      <c r="V295" s="47" t="s">
        <v>3286</v>
      </c>
      <c r="W295" s="47" t="s">
        <v>3286</v>
      </c>
      <c r="X295" s="47" t="s">
        <v>3286</v>
      </c>
      <c r="Y295" s="47" t="s">
        <v>3286</v>
      </c>
    </row>
    <row r="296" spans="2:25" ht="18.600000000000001" customHeight="1" x14ac:dyDescent="0.45">
      <c r="B296" s="47" t="s">
        <v>8</v>
      </c>
      <c r="C296" s="47" t="s">
        <v>1248</v>
      </c>
      <c r="D296" s="47" t="s">
        <v>1249</v>
      </c>
      <c r="E296" s="47" t="s">
        <v>55</v>
      </c>
      <c r="F296" s="47" t="s">
        <v>1250</v>
      </c>
      <c r="G296" s="50" t="s">
        <v>3231</v>
      </c>
      <c r="H296" s="103">
        <v>67081</v>
      </c>
      <c r="I296" s="103">
        <v>56131</v>
      </c>
      <c r="J296" s="125">
        <v>49664</v>
      </c>
      <c r="K296" s="125">
        <f t="shared" si="4"/>
        <v>6708.1</v>
      </c>
      <c r="L296" s="105">
        <v>0.94641863423165584</v>
      </c>
      <c r="M296" s="105">
        <v>0.8927896059979088</v>
      </c>
      <c r="N296" s="105">
        <v>0.90802239177640098</v>
      </c>
      <c r="O296" s="105">
        <v>0.9822965330710598</v>
      </c>
      <c r="P296" s="105">
        <v>0.94059018446525955</v>
      </c>
      <c r="Q296" s="105">
        <v>0.95635607029154446</v>
      </c>
      <c r="R296" s="47" t="s">
        <v>3289</v>
      </c>
      <c r="S296" s="47" t="s">
        <v>3292</v>
      </c>
      <c r="T296" s="47" t="s">
        <v>3286</v>
      </c>
      <c r="U296" s="47" t="s">
        <v>3286</v>
      </c>
      <c r="V296" s="47" t="s">
        <v>3286</v>
      </c>
      <c r="W296" s="47" t="s">
        <v>3286</v>
      </c>
      <c r="X296" s="47" t="s">
        <v>3286</v>
      </c>
      <c r="Y296" s="47" t="s">
        <v>3286</v>
      </c>
    </row>
    <row r="297" spans="2:25" ht="18.600000000000001" customHeight="1" x14ac:dyDescent="0.45">
      <c r="B297" s="47" t="s">
        <v>8</v>
      </c>
      <c r="C297" s="47" t="s">
        <v>1251</v>
      </c>
      <c r="D297" s="47" t="s">
        <v>1252</v>
      </c>
      <c r="E297" s="47" t="s">
        <v>55</v>
      </c>
      <c r="F297" s="47" t="s">
        <v>1253</v>
      </c>
      <c r="G297" s="50" t="s">
        <v>3239</v>
      </c>
      <c r="H297" s="103">
        <v>6170</v>
      </c>
      <c r="I297" s="103">
        <v>6139</v>
      </c>
      <c r="J297" s="125">
        <v>11806</v>
      </c>
      <c r="K297" s="125">
        <f t="shared" si="4"/>
        <v>617</v>
      </c>
      <c r="L297" s="105">
        <v>1.6741720344296871</v>
      </c>
      <c r="M297" s="105">
        <v>0.2903799720421909</v>
      </c>
      <c r="N297" s="105">
        <v>0.46562693542030292</v>
      </c>
      <c r="O297" s="105">
        <v>0.94651952461799671</v>
      </c>
      <c r="P297" s="105">
        <v>0.83724626164848659</v>
      </c>
      <c r="Q297" s="105">
        <v>0.82640044370493615</v>
      </c>
      <c r="R297" s="47" t="s">
        <v>3289</v>
      </c>
      <c r="S297" s="47" t="s">
        <v>3292</v>
      </c>
      <c r="T297" s="47" t="s">
        <v>3286</v>
      </c>
      <c r="U297" s="47" t="s">
        <v>3286</v>
      </c>
      <c r="V297" s="47" t="s">
        <v>3286</v>
      </c>
      <c r="W297" s="47" t="s">
        <v>3286</v>
      </c>
      <c r="X297" s="47" t="s">
        <v>3286</v>
      </c>
      <c r="Y297" s="47" t="s">
        <v>3286</v>
      </c>
    </row>
    <row r="298" spans="2:25" ht="18.600000000000001" customHeight="1" x14ac:dyDescent="0.45">
      <c r="B298" s="47" t="s">
        <v>8</v>
      </c>
      <c r="C298" s="47" t="s">
        <v>1254</v>
      </c>
      <c r="D298" s="47" t="s">
        <v>1255</v>
      </c>
      <c r="E298" s="47" t="s">
        <v>55</v>
      </c>
      <c r="F298" s="47" t="s">
        <v>1256</v>
      </c>
      <c r="G298" s="50" t="s">
        <v>3239</v>
      </c>
      <c r="H298" s="103">
        <v>3436</v>
      </c>
      <c r="I298" s="103">
        <v>3559</v>
      </c>
      <c r="J298" s="125">
        <v>8006</v>
      </c>
      <c r="K298" s="125">
        <f t="shared" si="4"/>
        <v>343.6</v>
      </c>
      <c r="L298" s="105">
        <v>1.8832774147978104</v>
      </c>
      <c r="M298" s="105">
        <v>0.24507874015748032</v>
      </c>
      <c r="N298" s="105">
        <v>0.48403976975405549</v>
      </c>
      <c r="O298" s="105">
        <v>0.96745918702750078</v>
      </c>
      <c r="P298" s="105">
        <v>0.93208011637014654</v>
      </c>
      <c r="Q298" s="105">
        <v>1.0188962851621215</v>
      </c>
      <c r="R298" s="47" t="s">
        <v>3289</v>
      </c>
      <c r="S298" s="47" t="s">
        <v>3292</v>
      </c>
      <c r="T298" s="47" t="s">
        <v>3286</v>
      </c>
      <c r="U298" s="47" t="s">
        <v>3286</v>
      </c>
      <c r="V298" s="47" t="s">
        <v>3286</v>
      </c>
      <c r="W298" s="47" t="s">
        <v>3286</v>
      </c>
      <c r="X298" s="47" t="s">
        <v>3286</v>
      </c>
      <c r="Y298" s="47" t="s">
        <v>3286</v>
      </c>
    </row>
    <row r="299" spans="2:25" ht="18.600000000000001" customHeight="1" x14ac:dyDescent="0.45">
      <c r="B299" s="47" t="s">
        <v>8</v>
      </c>
      <c r="C299" s="47" t="s">
        <v>1257</v>
      </c>
      <c r="D299" s="47" t="s">
        <v>1257</v>
      </c>
      <c r="E299" s="47" t="s">
        <v>55</v>
      </c>
      <c r="F299" s="47" t="s">
        <v>1258</v>
      </c>
      <c r="G299" s="50" t="s">
        <v>3239</v>
      </c>
      <c r="H299" s="103">
        <v>37</v>
      </c>
      <c r="I299" s="103">
        <v>4</v>
      </c>
      <c r="J299" s="125">
        <v>288</v>
      </c>
      <c r="K299" s="125">
        <f t="shared" si="4"/>
        <v>3.7</v>
      </c>
      <c r="L299" s="105">
        <v>2.8635346756152122</v>
      </c>
      <c r="M299" s="105">
        <v>0.12135922330097086</v>
      </c>
      <c r="N299" s="105">
        <v>0.29535864978902954</v>
      </c>
      <c r="O299" s="105">
        <v>0.8100558659217878</v>
      </c>
      <c r="P299" s="105">
        <v>0.74468085106382975</v>
      </c>
      <c r="Q299" s="105">
        <v>0.71960297766749381</v>
      </c>
      <c r="R299" s="47" t="s">
        <v>3289</v>
      </c>
      <c r="S299" s="47" t="s">
        <v>3292</v>
      </c>
      <c r="T299" s="47" t="s">
        <v>3286</v>
      </c>
      <c r="U299" s="47" t="s">
        <v>3286</v>
      </c>
      <c r="V299" s="47" t="s">
        <v>3286</v>
      </c>
      <c r="W299" s="47" t="s">
        <v>3286</v>
      </c>
      <c r="X299" s="47" t="s">
        <v>3286</v>
      </c>
      <c r="Y299" s="47" t="s">
        <v>3286</v>
      </c>
    </row>
    <row r="300" spans="2:25" ht="18.600000000000001" customHeight="1" x14ac:dyDescent="0.45">
      <c r="B300" s="47" t="s">
        <v>8</v>
      </c>
      <c r="C300" s="47" t="s">
        <v>1268</v>
      </c>
      <c r="D300" s="47" t="s">
        <v>1268</v>
      </c>
      <c r="E300" s="47" t="s">
        <v>55</v>
      </c>
      <c r="F300" s="47" t="s">
        <v>1269</v>
      </c>
      <c r="G300" s="50" t="s">
        <v>3239</v>
      </c>
      <c r="H300" s="103">
        <v>3769</v>
      </c>
      <c r="I300" s="103">
        <v>4200</v>
      </c>
      <c r="J300" s="125">
        <v>4871</v>
      </c>
      <c r="K300" s="125">
        <f t="shared" si="4"/>
        <v>376.90000000000003</v>
      </c>
      <c r="L300" s="105">
        <v>1.1592477981432991</v>
      </c>
      <c r="M300" s="105">
        <v>0.98544804697472554</v>
      </c>
      <c r="N300" s="105">
        <v>1.0709253170502584</v>
      </c>
      <c r="O300" s="105">
        <v>1.0245795601552394</v>
      </c>
      <c r="P300" s="105">
        <v>0.94955489614243327</v>
      </c>
      <c r="Q300" s="105">
        <v>1.1815476190476191</v>
      </c>
      <c r="R300" s="47" t="s">
        <v>3289</v>
      </c>
      <c r="S300" s="47" t="s">
        <v>3292</v>
      </c>
      <c r="T300" s="47" t="s">
        <v>3286</v>
      </c>
      <c r="U300" s="47" t="s">
        <v>3286</v>
      </c>
      <c r="V300" s="47" t="s">
        <v>3286</v>
      </c>
      <c r="W300" s="47" t="s">
        <v>3286</v>
      </c>
      <c r="X300" s="47" t="s">
        <v>3286</v>
      </c>
      <c r="Y300" s="47" t="s">
        <v>3286</v>
      </c>
    </row>
    <row r="301" spans="2:25" ht="18.600000000000001" customHeight="1" x14ac:dyDescent="0.45">
      <c r="B301" s="47" t="s">
        <v>8</v>
      </c>
      <c r="C301" s="47" t="s">
        <v>1270</v>
      </c>
      <c r="D301" s="47" t="s">
        <v>1271</v>
      </c>
      <c r="E301" s="47" t="s">
        <v>55</v>
      </c>
      <c r="F301" s="47" t="s">
        <v>1272</v>
      </c>
      <c r="G301" s="50" t="s">
        <v>3424</v>
      </c>
      <c r="H301" s="103">
        <v>1636</v>
      </c>
      <c r="I301" s="103">
        <v>673</v>
      </c>
      <c r="J301" s="125">
        <v>677</v>
      </c>
      <c r="K301" s="125">
        <f t="shared" si="4"/>
        <v>163.60000000000002</v>
      </c>
      <c r="L301" s="105">
        <v>0.97525473071324598</v>
      </c>
      <c r="M301" s="105">
        <v>0.91059602649006621</v>
      </c>
      <c r="N301" s="105">
        <v>0.83936324167872656</v>
      </c>
      <c r="O301" s="105">
        <v>1.015625</v>
      </c>
      <c r="P301" s="105">
        <v>0.71906354515050175</v>
      </c>
      <c r="Q301" s="105">
        <v>0.72642967542503856</v>
      </c>
      <c r="R301" s="47" t="s">
        <v>3289</v>
      </c>
      <c r="S301" s="47" t="s">
        <v>3292</v>
      </c>
      <c r="T301" s="47" t="s">
        <v>3286</v>
      </c>
      <c r="U301" s="47" t="s">
        <v>3286</v>
      </c>
      <c r="V301" s="47" t="s">
        <v>3286</v>
      </c>
      <c r="W301" s="47" t="s">
        <v>3286</v>
      </c>
      <c r="X301" s="47" t="s">
        <v>3286</v>
      </c>
      <c r="Y301" s="47" t="s">
        <v>3286</v>
      </c>
    </row>
    <row r="302" spans="2:25" ht="18.600000000000001" customHeight="1" x14ac:dyDescent="0.45">
      <c r="B302" s="47" t="s">
        <v>8</v>
      </c>
      <c r="C302" s="47" t="s">
        <v>1276</v>
      </c>
      <c r="D302" s="47" t="s">
        <v>1277</v>
      </c>
      <c r="E302" s="47" t="s">
        <v>55</v>
      </c>
      <c r="F302" s="47" t="s">
        <v>1278</v>
      </c>
      <c r="G302" s="50" t="s">
        <v>3239</v>
      </c>
      <c r="H302" s="103">
        <v>466</v>
      </c>
      <c r="I302" s="103">
        <v>717</v>
      </c>
      <c r="J302" s="125">
        <v>993</v>
      </c>
      <c r="K302" s="125">
        <f t="shared" si="4"/>
        <v>46.6</v>
      </c>
      <c r="L302" s="105">
        <v>0.9655199872591177</v>
      </c>
      <c r="M302" s="105">
        <v>1.1756323477021733</v>
      </c>
      <c r="N302" s="105">
        <v>0.89274209877224953</v>
      </c>
      <c r="O302" s="105">
        <v>1.0031746031746032</v>
      </c>
      <c r="P302" s="105">
        <v>1.0746525290156181</v>
      </c>
      <c r="Q302" s="105">
        <v>0.8878551420568227</v>
      </c>
      <c r="R302" s="47" t="s">
        <v>3289</v>
      </c>
      <c r="S302" s="47" t="s">
        <v>3292</v>
      </c>
      <c r="T302" s="47" t="s">
        <v>3286</v>
      </c>
      <c r="U302" s="47" t="s">
        <v>3286</v>
      </c>
      <c r="V302" s="47" t="s">
        <v>3286</v>
      </c>
      <c r="W302" s="47" t="s">
        <v>3286</v>
      </c>
      <c r="X302" s="47" t="s">
        <v>3286</v>
      </c>
      <c r="Y302" s="47" t="s">
        <v>3286</v>
      </c>
    </row>
    <row r="303" spans="2:25" ht="18.600000000000001" customHeight="1" x14ac:dyDescent="0.45">
      <c r="B303" s="47" t="s">
        <v>8</v>
      </c>
      <c r="C303" s="47" t="s">
        <v>1286</v>
      </c>
      <c r="D303" s="47" t="s">
        <v>1287</v>
      </c>
      <c r="E303" s="47" t="s">
        <v>55</v>
      </c>
      <c r="F303" s="47" t="s">
        <v>1288</v>
      </c>
      <c r="G303" s="50" t="s">
        <v>3231</v>
      </c>
      <c r="H303" s="103">
        <v>2216</v>
      </c>
      <c r="I303" s="103">
        <v>1723</v>
      </c>
      <c r="J303" s="125">
        <v>1673</v>
      </c>
      <c r="K303" s="125">
        <f t="shared" si="4"/>
        <v>221.60000000000002</v>
      </c>
      <c r="L303" s="105">
        <v>1.0062893081761006</v>
      </c>
      <c r="M303" s="105">
        <v>1.0356892932120363</v>
      </c>
      <c r="N303" s="105">
        <v>0.91975308641975306</v>
      </c>
      <c r="O303" s="105">
        <v>1.0653188180404356</v>
      </c>
      <c r="P303" s="105">
        <v>0.9007633587786259</v>
      </c>
      <c r="Q303" s="105">
        <v>0.95307917888563043</v>
      </c>
      <c r="R303" s="47" t="s">
        <v>3289</v>
      </c>
      <c r="S303" s="47" t="s">
        <v>3292</v>
      </c>
      <c r="T303" s="47" t="s">
        <v>3286</v>
      </c>
      <c r="U303" s="47" t="s">
        <v>3286</v>
      </c>
      <c r="V303" s="47" t="s">
        <v>3286</v>
      </c>
      <c r="W303" s="47" t="s">
        <v>3286</v>
      </c>
      <c r="X303" s="47" t="s">
        <v>3286</v>
      </c>
      <c r="Y303" s="47" t="s">
        <v>3286</v>
      </c>
    </row>
    <row r="304" spans="2:25" ht="18.600000000000001" customHeight="1" x14ac:dyDescent="0.45">
      <c r="B304" s="47" t="s">
        <v>8</v>
      </c>
      <c r="C304" s="47" t="s">
        <v>1291</v>
      </c>
      <c r="D304" s="47" t="s">
        <v>1292</v>
      </c>
      <c r="E304" s="47" t="s">
        <v>55</v>
      </c>
      <c r="F304" s="47" t="s">
        <v>1293</v>
      </c>
      <c r="G304" s="50" t="s">
        <v>3239</v>
      </c>
      <c r="H304" s="103">
        <v>2120</v>
      </c>
      <c r="I304" s="103">
        <v>982</v>
      </c>
      <c r="J304" s="125">
        <v>1129</v>
      </c>
      <c r="K304" s="125">
        <f t="shared" si="4"/>
        <v>212</v>
      </c>
      <c r="L304" s="105">
        <v>0.99559471365638763</v>
      </c>
      <c r="M304" s="105">
        <v>1.0748155953635405</v>
      </c>
      <c r="N304" s="105">
        <v>1.139240506329114</v>
      </c>
      <c r="O304" s="105">
        <v>1.2034739454094294</v>
      </c>
      <c r="P304" s="105">
        <v>0.92723004694835676</v>
      </c>
      <c r="Q304" s="105">
        <v>0.7482993197278911</v>
      </c>
      <c r="R304" s="47" t="s">
        <v>3289</v>
      </c>
      <c r="S304" s="47" t="s">
        <v>3292</v>
      </c>
      <c r="T304" s="47" t="s">
        <v>3286</v>
      </c>
      <c r="U304" s="47" t="s">
        <v>3286</v>
      </c>
      <c r="V304" s="47" t="s">
        <v>3286</v>
      </c>
      <c r="W304" s="47" t="s">
        <v>3286</v>
      </c>
      <c r="X304" s="47" t="s">
        <v>3286</v>
      </c>
      <c r="Y304" s="47" t="s">
        <v>3286</v>
      </c>
    </row>
    <row r="305" spans="2:25" ht="18.600000000000001" customHeight="1" x14ac:dyDescent="0.45">
      <c r="B305" s="47" t="s">
        <v>16</v>
      </c>
      <c r="C305" s="47" t="s">
        <v>1294</v>
      </c>
      <c r="D305" s="47" t="s">
        <v>1295</v>
      </c>
      <c r="E305" s="47" t="s">
        <v>55</v>
      </c>
      <c r="F305" s="47" t="s">
        <v>1296</v>
      </c>
      <c r="G305" s="50" t="s">
        <v>3239</v>
      </c>
      <c r="H305" s="103">
        <v>8360</v>
      </c>
      <c r="I305" s="103">
        <v>8630</v>
      </c>
      <c r="J305" s="125">
        <v>10880</v>
      </c>
      <c r="K305" s="125">
        <f t="shared" si="4"/>
        <v>836</v>
      </c>
      <c r="L305" s="105">
        <v>0.66666666666666663</v>
      </c>
      <c r="M305" s="105">
        <v>0.98958333333333337</v>
      </c>
      <c r="N305" s="105">
        <v>1.4580152671755726</v>
      </c>
      <c r="O305" s="105">
        <v>1.380281690140845</v>
      </c>
      <c r="P305" s="105">
        <v>6.0240963855421686E-2</v>
      </c>
      <c r="Q305" s="105">
        <v>0.96385542168674698</v>
      </c>
      <c r="R305" s="47" t="s">
        <v>3284</v>
      </c>
      <c r="S305" s="47" t="s">
        <v>3285</v>
      </c>
      <c r="T305" s="47" t="s">
        <v>3286</v>
      </c>
      <c r="U305" s="47" t="s">
        <v>3286</v>
      </c>
      <c r="V305" s="47" t="s">
        <v>3286</v>
      </c>
      <c r="W305" s="47" t="s">
        <v>3286</v>
      </c>
      <c r="X305" s="47" t="s">
        <v>3286</v>
      </c>
      <c r="Y305" s="47" t="s">
        <v>3286</v>
      </c>
    </row>
    <row r="306" spans="2:25" ht="18.600000000000001" customHeight="1" x14ac:dyDescent="0.45">
      <c r="B306" s="47" t="s">
        <v>16</v>
      </c>
      <c r="C306" s="47" t="s">
        <v>1297</v>
      </c>
      <c r="D306" s="47" t="s">
        <v>1298</v>
      </c>
      <c r="E306" s="47" t="s">
        <v>55</v>
      </c>
      <c r="F306" s="47" t="s">
        <v>1299</v>
      </c>
      <c r="G306" s="50" t="s">
        <v>3231</v>
      </c>
      <c r="H306" s="103">
        <v>112120</v>
      </c>
      <c r="I306" s="103">
        <v>80460</v>
      </c>
      <c r="J306" s="125">
        <v>69660</v>
      </c>
      <c r="K306" s="125">
        <f t="shared" si="4"/>
        <v>11212</v>
      </c>
      <c r="L306" s="105">
        <v>0.79749999999999999</v>
      </c>
      <c r="M306" s="105">
        <v>0.82110091743119262</v>
      </c>
      <c r="N306" s="105">
        <v>0.76767676767676762</v>
      </c>
      <c r="O306" s="105">
        <v>0.84057971014492749</v>
      </c>
      <c r="P306" s="105">
        <v>0.79040852575488452</v>
      </c>
      <c r="Q306" s="105">
        <v>0.77975133214920067</v>
      </c>
      <c r="R306" s="47" t="s">
        <v>3284</v>
      </c>
      <c r="S306" s="47" t="s">
        <v>3285</v>
      </c>
      <c r="T306" s="47" t="s">
        <v>3286</v>
      </c>
      <c r="U306" s="47" t="s">
        <v>3286</v>
      </c>
      <c r="V306" s="47" t="s">
        <v>3286</v>
      </c>
      <c r="W306" s="47" t="s">
        <v>3286</v>
      </c>
      <c r="X306" s="47" t="s">
        <v>3286</v>
      </c>
      <c r="Y306" s="47" t="s">
        <v>3286</v>
      </c>
    </row>
    <row r="307" spans="2:25" ht="18.600000000000001" customHeight="1" x14ac:dyDescent="0.45">
      <c r="B307" s="47" t="s">
        <v>8</v>
      </c>
      <c r="C307" s="47" t="s">
        <v>1301</v>
      </c>
      <c r="D307" s="47" t="s">
        <v>1301</v>
      </c>
      <c r="E307" s="47" t="s">
        <v>55</v>
      </c>
      <c r="F307" s="47" t="s">
        <v>1302</v>
      </c>
      <c r="G307" s="50" t="s">
        <v>3247</v>
      </c>
      <c r="H307" s="103">
        <v>17467</v>
      </c>
      <c r="I307" s="103">
        <v>16458</v>
      </c>
      <c r="J307" s="125">
        <v>18789</v>
      </c>
      <c r="K307" s="125">
        <f t="shared" si="4"/>
        <v>1746.7</v>
      </c>
      <c r="L307" s="105">
        <v>1.9649644686828622</v>
      </c>
      <c r="M307" s="105">
        <v>1.2048841802837134</v>
      </c>
      <c r="N307" s="105">
        <v>1.6009019165727172</v>
      </c>
      <c r="O307" s="105">
        <v>1.8027944111776446</v>
      </c>
      <c r="P307" s="105">
        <v>0.97184514831573654</v>
      </c>
      <c r="Q307" s="105">
        <v>0.78943236240873049</v>
      </c>
      <c r="R307" s="47" t="s">
        <v>3289</v>
      </c>
      <c r="S307" s="47" t="s">
        <v>3292</v>
      </c>
      <c r="T307" s="47" t="s">
        <v>3286</v>
      </c>
      <c r="U307" s="47" t="s">
        <v>3286</v>
      </c>
      <c r="V307" s="47" t="s">
        <v>3286</v>
      </c>
      <c r="W307" s="47" t="s">
        <v>3286</v>
      </c>
      <c r="X307" s="47" t="s">
        <v>3286</v>
      </c>
      <c r="Y307" s="47" t="s">
        <v>3286</v>
      </c>
    </row>
    <row r="308" spans="2:25" ht="18.600000000000001" customHeight="1" x14ac:dyDescent="0.45">
      <c r="B308" s="47" t="s">
        <v>8</v>
      </c>
      <c r="C308" s="47" t="s">
        <v>1303</v>
      </c>
      <c r="D308" s="47" t="s">
        <v>1303</v>
      </c>
      <c r="E308" s="47" t="s">
        <v>55</v>
      </c>
      <c r="F308" s="47" t="s">
        <v>1304</v>
      </c>
      <c r="G308" s="50" t="s">
        <v>3247</v>
      </c>
      <c r="H308" s="103">
        <v>344779</v>
      </c>
      <c r="I308" s="103">
        <v>318009</v>
      </c>
      <c r="J308" s="125">
        <v>332052</v>
      </c>
      <c r="K308" s="125">
        <f t="shared" si="4"/>
        <v>34477.9</v>
      </c>
      <c r="L308" s="105">
        <v>1.6866921043848493</v>
      </c>
      <c r="M308" s="105">
        <v>0.9945757541897251</v>
      </c>
      <c r="N308" s="105">
        <v>1.473517822699612</v>
      </c>
      <c r="O308" s="105">
        <v>1.969713873326105</v>
      </c>
      <c r="P308" s="105">
        <v>1.0415740438859085</v>
      </c>
      <c r="Q308" s="105">
        <v>0.7747494711724715</v>
      </c>
      <c r="R308" s="47" t="s">
        <v>3289</v>
      </c>
      <c r="S308" s="47" t="s">
        <v>3292</v>
      </c>
      <c r="T308" s="47" t="s">
        <v>3286</v>
      </c>
      <c r="U308" s="47" t="s">
        <v>3286</v>
      </c>
      <c r="V308" s="47" t="s">
        <v>3286</v>
      </c>
      <c r="W308" s="47" t="s">
        <v>3286</v>
      </c>
      <c r="X308" s="47" t="s">
        <v>3286</v>
      </c>
      <c r="Y308" s="47" t="s">
        <v>3286</v>
      </c>
    </row>
    <row r="309" spans="2:25" ht="18.600000000000001" customHeight="1" x14ac:dyDescent="0.45">
      <c r="B309" s="47" t="s">
        <v>16</v>
      </c>
      <c r="C309" s="47" t="s">
        <v>1306</v>
      </c>
      <c r="D309" s="47" t="s">
        <v>1306</v>
      </c>
      <c r="E309" s="47" t="s">
        <v>55</v>
      </c>
      <c r="F309" s="47" t="s">
        <v>1307</v>
      </c>
      <c r="G309" s="50" t="s">
        <v>3231</v>
      </c>
      <c r="H309" s="103">
        <v>9334170</v>
      </c>
      <c r="I309" s="103">
        <v>9180710</v>
      </c>
      <c r="J309" s="125">
        <v>8689040</v>
      </c>
      <c r="K309" s="125">
        <f t="shared" si="4"/>
        <v>933417</v>
      </c>
      <c r="L309" s="105">
        <v>1.0456208798600835</v>
      </c>
      <c r="M309" s="105">
        <v>1.0370272685978872</v>
      </c>
      <c r="N309" s="105">
        <v>1.0594428194257293</v>
      </c>
      <c r="O309" s="105">
        <v>0.8783934745988119</v>
      </c>
      <c r="P309" s="105">
        <v>0.91718020115336041</v>
      </c>
      <c r="Q309" s="105">
        <v>0.94079624756892799</v>
      </c>
      <c r="R309" s="47" t="s">
        <v>3284</v>
      </c>
      <c r="S309" s="47" t="s">
        <v>3285</v>
      </c>
      <c r="T309" s="47" t="s">
        <v>3286</v>
      </c>
      <c r="U309" s="47" t="s">
        <v>3286</v>
      </c>
      <c r="V309" s="47" t="s">
        <v>3286</v>
      </c>
      <c r="W309" s="47" t="s">
        <v>3286</v>
      </c>
      <c r="X309" s="47" t="s">
        <v>3286</v>
      </c>
      <c r="Y309" s="47" t="s">
        <v>3286</v>
      </c>
    </row>
    <row r="310" spans="2:25" ht="18.600000000000001" customHeight="1" x14ac:dyDescent="0.45">
      <c r="B310" s="47" t="s">
        <v>8</v>
      </c>
      <c r="C310" s="47" t="s">
        <v>1311</v>
      </c>
      <c r="D310" s="47" t="s">
        <v>1311</v>
      </c>
      <c r="E310" s="47" t="s">
        <v>55</v>
      </c>
      <c r="F310" s="47" t="s">
        <v>3325</v>
      </c>
      <c r="G310" s="50" t="s">
        <v>3247</v>
      </c>
      <c r="H310" s="103">
        <v>40319</v>
      </c>
      <c r="I310" s="103">
        <v>43842</v>
      </c>
      <c r="J310" s="125">
        <v>42918</v>
      </c>
      <c r="K310" s="125">
        <f t="shared" si="4"/>
        <v>4031.9</v>
      </c>
      <c r="L310" s="105">
        <v>0.68609340444906985</v>
      </c>
      <c r="M310" s="105">
        <v>0.77444912106957164</v>
      </c>
      <c r="N310" s="105">
        <v>0.78833313810472061</v>
      </c>
      <c r="O310" s="105">
        <v>0.81217708890076612</v>
      </c>
      <c r="P310" s="105">
        <v>1.0728817055106594</v>
      </c>
      <c r="Q310" s="105">
        <v>0.52177788111291945</v>
      </c>
      <c r="R310" s="47" t="s">
        <v>3289</v>
      </c>
      <c r="S310" s="47" t="s">
        <v>3292</v>
      </c>
      <c r="T310" s="47" t="s">
        <v>3293</v>
      </c>
      <c r="U310" s="47" t="s">
        <v>3293</v>
      </c>
      <c r="V310" s="47" t="s">
        <v>3293</v>
      </c>
      <c r="W310" s="47" t="s">
        <v>3293</v>
      </c>
      <c r="X310" s="47" t="s">
        <v>3293</v>
      </c>
      <c r="Y310" s="47" t="s">
        <v>3293</v>
      </c>
    </row>
    <row r="311" spans="2:25" ht="18.600000000000001" customHeight="1" x14ac:dyDescent="0.45">
      <c r="B311" s="47" t="s">
        <v>8</v>
      </c>
      <c r="C311" s="47" t="s">
        <v>1318</v>
      </c>
      <c r="D311" s="47" t="s">
        <v>1318</v>
      </c>
      <c r="E311" s="47" t="s">
        <v>55</v>
      </c>
      <c r="F311" s="47" t="s">
        <v>1319</v>
      </c>
      <c r="G311" s="50" t="s">
        <v>3231</v>
      </c>
      <c r="H311" s="103">
        <v>1290</v>
      </c>
      <c r="I311" s="103">
        <v>1985</v>
      </c>
      <c r="J311" s="125">
        <v>1705</v>
      </c>
      <c r="K311" s="125">
        <f t="shared" si="4"/>
        <v>129</v>
      </c>
      <c r="L311" s="105">
        <v>0.86078639744952179</v>
      </c>
      <c r="M311" s="105">
        <v>1.0380399742101871</v>
      </c>
      <c r="N311" s="105">
        <v>1.0402886349969933</v>
      </c>
      <c r="O311" s="105">
        <v>0.73311897106109325</v>
      </c>
      <c r="P311" s="105">
        <v>0.76755973931933386</v>
      </c>
      <c r="Q311" s="105">
        <v>0.59384164222873903</v>
      </c>
      <c r="R311" s="47" t="s">
        <v>3289</v>
      </c>
      <c r="S311" s="47" t="s">
        <v>3292</v>
      </c>
      <c r="T311" s="47" t="s">
        <v>3293</v>
      </c>
      <c r="U311" s="47" t="s">
        <v>3293</v>
      </c>
      <c r="V311" s="47" t="s">
        <v>3293</v>
      </c>
      <c r="W311" s="47" t="s">
        <v>3293</v>
      </c>
      <c r="X311" s="47" t="s">
        <v>3293</v>
      </c>
      <c r="Y311" s="47" t="s">
        <v>3298</v>
      </c>
    </row>
    <row r="312" spans="2:25" ht="18.600000000000001" customHeight="1" x14ac:dyDescent="0.45">
      <c r="B312" s="47" t="s">
        <v>8</v>
      </c>
      <c r="C312" s="47" t="s">
        <v>1320</v>
      </c>
      <c r="D312" s="47" t="s">
        <v>1320</v>
      </c>
      <c r="E312" s="47" t="s">
        <v>55</v>
      </c>
      <c r="F312" s="47" t="s">
        <v>1321</v>
      </c>
      <c r="G312" s="50" t="s">
        <v>3231</v>
      </c>
      <c r="H312" s="103">
        <v>629</v>
      </c>
      <c r="I312" s="103">
        <v>800</v>
      </c>
      <c r="J312" s="125">
        <v>593</v>
      </c>
      <c r="K312" s="125">
        <f t="shared" si="4"/>
        <v>62.900000000000006</v>
      </c>
      <c r="L312" s="105">
        <v>0.93167701863354024</v>
      </c>
      <c r="M312" s="105">
        <v>0.94161958568738224</v>
      </c>
      <c r="N312" s="105">
        <v>0.91388400702987704</v>
      </c>
      <c r="O312" s="105">
        <v>0.99624060150375937</v>
      </c>
      <c r="P312" s="105">
        <v>0.59196617336152224</v>
      </c>
      <c r="Q312" s="105">
        <v>0.87794432548179868</v>
      </c>
      <c r="R312" s="47" t="s">
        <v>3289</v>
      </c>
      <c r="S312" s="47" t="s">
        <v>3292</v>
      </c>
      <c r="T312" s="47" t="s">
        <v>3293</v>
      </c>
      <c r="U312" s="47" t="s">
        <v>3293</v>
      </c>
      <c r="V312" s="47" t="s">
        <v>3293</v>
      </c>
      <c r="W312" s="47" t="s">
        <v>3293</v>
      </c>
      <c r="X312" s="47" t="s">
        <v>3293</v>
      </c>
      <c r="Y312" s="47" t="s">
        <v>3298</v>
      </c>
    </row>
    <row r="313" spans="2:25" ht="18.600000000000001" customHeight="1" x14ac:dyDescent="0.45">
      <c r="B313" s="47" t="s">
        <v>8</v>
      </c>
      <c r="C313" s="47" t="s">
        <v>1322</v>
      </c>
      <c r="D313" s="47" t="s">
        <v>1323</v>
      </c>
      <c r="E313" s="47" t="s">
        <v>55</v>
      </c>
      <c r="F313" s="47" t="s">
        <v>1324</v>
      </c>
      <c r="G313" s="50" t="s">
        <v>3247</v>
      </c>
      <c r="H313" s="103">
        <v>3707</v>
      </c>
      <c r="I313" s="103">
        <v>6712</v>
      </c>
      <c r="J313" s="125">
        <v>11084</v>
      </c>
      <c r="K313" s="125">
        <f t="shared" si="4"/>
        <v>370.70000000000005</v>
      </c>
      <c r="L313" s="105">
        <v>1.3192346424974823</v>
      </c>
      <c r="M313" s="105">
        <v>2.0382165605095541</v>
      </c>
      <c r="N313" s="105">
        <v>3.0577322885015197</v>
      </c>
      <c r="O313" s="105">
        <v>2.5948566610455313</v>
      </c>
      <c r="P313" s="105">
        <v>1.9010561423012784</v>
      </c>
      <c r="Q313" s="105">
        <v>1.4182561307901906</v>
      </c>
      <c r="R313" s="47" t="s">
        <v>3289</v>
      </c>
      <c r="S313" s="47" t="s">
        <v>3290</v>
      </c>
      <c r="T313" s="47" t="s">
        <v>3286</v>
      </c>
      <c r="U313" s="47" t="s">
        <v>3286</v>
      </c>
      <c r="V313" s="47" t="s">
        <v>3286</v>
      </c>
      <c r="W313" s="47" t="s">
        <v>3319</v>
      </c>
      <c r="X313" s="47" t="s">
        <v>3319</v>
      </c>
      <c r="Y313" s="47" t="s">
        <v>3319</v>
      </c>
    </row>
    <row r="314" spans="2:25" ht="18.600000000000001" customHeight="1" x14ac:dyDescent="0.45">
      <c r="B314" s="47" t="s">
        <v>8</v>
      </c>
      <c r="C314" s="47" t="s">
        <v>1325</v>
      </c>
      <c r="D314" s="47" t="s">
        <v>1326</v>
      </c>
      <c r="E314" s="47" t="s">
        <v>55</v>
      </c>
      <c r="F314" s="47" t="s">
        <v>1327</v>
      </c>
      <c r="G314" s="50" t="s">
        <v>3247</v>
      </c>
      <c r="H314" s="103">
        <v>31307</v>
      </c>
      <c r="I314" s="103">
        <v>59082</v>
      </c>
      <c r="J314" s="125">
        <v>83939</v>
      </c>
      <c r="K314" s="125">
        <f t="shared" si="4"/>
        <v>3130.7000000000003</v>
      </c>
      <c r="L314" s="105">
        <v>1.1854200605073306</v>
      </c>
      <c r="M314" s="105">
        <v>1.2250965264359281</v>
      </c>
      <c r="N314" s="105">
        <v>1.2318849695566849</v>
      </c>
      <c r="O314" s="105">
        <v>1.6550068695418725</v>
      </c>
      <c r="P314" s="105">
        <v>1.2668914712079176</v>
      </c>
      <c r="Q314" s="105">
        <v>0.9627671293236395</v>
      </c>
      <c r="R314" s="47" t="s">
        <v>3289</v>
      </c>
      <c r="S314" s="47" t="s">
        <v>3294</v>
      </c>
      <c r="T314" s="47" t="s">
        <v>3293</v>
      </c>
      <c r="U314" s="47" t="s">
        <v>3293</v>
      </c>
      <c r="V314" s="47" t="s">
        <v>3293</v>
      </c>
      <c r="W314" s="47" t="s">
        <v>3293</v>
      </c>
      <c r="X314" s="47" t="s">
        <v>3293</v>
      </c>
      <c r="Y314" s="47" t="s">
        <v>3293</v>
      </c>
    </row>
    <row r="315" spans="2:25" ht="18.600000000000001" customHeight="1" x14ac:dyDescent="0.45">
      <c r="B315" s="47" t="s">
        <v>8</v>
      </c>
      <c r="C315" s="47" t="s">
        <v>1330</v>
      </c>
      <c r="D315" s="47" t="s">
        <v>1330</v>
      </c>
      <c r="E315" s="47" t="s">
        <v>55</v>
      </c>
      <c r="F315" s="47" t="s">
        <v>1331</v>
      </c>
      <c r="G315" s="50" t="s">
        <v>3247</v>
      </c>
      <c r="H315" s="103">
        <v>1069</v>
      </c>
      <c r="I315" s="103">
        <v>22</v>
      </c>
      <c r="J315" s="125">
        <v>-1</v>
      </c>
      <c r="K315" s="125">
        <f t="shared" si="4"/>
        <v>106.9</v>
      </c>
      <c r="L315" s="105">
        <v>0</v>
      </c>
      <c r="M315" s="105">
        <v>0</v>
      </c>
      <c r="N315" s="105">
        <v>0</v>
      </c>
      <c r="O315" s="105">
        <v>0</v>
      </c>
      <c r="P315" s="105">
        <v>0</v>
      </c>
      <c r="Q315" s="105">
        <v>0</v>
      </c>
      <c r="R315" s="47" t="s">
        <v>3289</v>
      </c>
      <c r="S315" s="47" t="s">
        <v>3294</v>
      </c>
      <c r="T315" s="47" t="s">
        <v>3287</v>
      </c>
      <c r="U315" s="47" t="s">
        <v>3287</v>
      </c>
      <c r="V315" s="47" t="s">
        <v>3287</v>
      </c>
      <c r="W315" s="47" t="s">
        <v>3287</v>
      </c>
      <c r="X315" s="47" t="s">
        <v>3287</v>
      </c>
      <c r="Y315" s="47" t="s">
        <v>3287</v>
      </c>
    </row>
    <row r="316" spans="2:25" ht="18.600000000000001" customHeight="1" x14ac:dyDescent="0.45">
      <c r="B316" s="47" t="s">
        <v>8</v>
      </c>
      <c r="C316" s="47" t="s">
        <v>1333</v>
      </c>
      <c r="D316" s="47" t="s">
        <v>1333</v>
      </c>
      <c r="E316" s="47" t="s">
        <v>55</v>
      </c>
      <c r="F316" s="47" t="s">
        <v>1334</v>
      </c>
      <c r="G316" s="50" t="s">
        <v>3231</v>
      </c>
      <c r="H316" s="103">
        <v>1063</v>
      </c>
      <c r="I316" s="103">
        <v>830</v>
      </c>
      <c r="J316" s="125">
        <v>693</v>
      </c>
      <c r="K316" s="125">
        <f t="shared" si="4"/>
        <v>106.30000000000001</v>
      </c>
      <c r="L316" s="105">
        <v>0.93264248704663211</v>
      </c>
      <c r="M316" s="105">
        <v>1.0912052117263844</v>
      </c>
      <c r="N316" s="105">
        <v>0</v>
      </c>
      <c r="O316" s="105">
        <v>0.97597597597597607</v>
      </c>
      <c r="P316" s="105">
        <v>0.89416058394160591</v>
      </c>
      <c r="Q316" s="105">
        <v>0.93984962406015038</v>
      </c>
      <c r="R316" s="47" t="s">
        <v>3289</v>
      </c>
      <c r="S316" s="47" t="s">
        <v>3290</v>
      </c>
      <c r="T316" s="47" t="s">
        <v>3286</v>
      </c>
      <c r="U316" s="47" t="s">
        <v>3286</v>
      </c>
      <c r="V316" s="47" t="s">
        <v>3286</v>
      </c>
      <c r="W316" s="47" t="s">
        <v>3286</v>
      </c>
      <c r="X316" s="47" t="s">
        <v>3286</v>
      </c>
      <c r="Y316" s="47" t="s">
        <v>3286</v>
      </c>
    </row>
    <row r="317" spans="2:25" ht="18.600000000000001" customHeight="1" x14ac:dyDescent="0.45">
      <c r="B317" s="47" t="s">
        <v>8</v>
      </c>
      <c r="C317" s="47" t="s">
        <v>1337</v>
      </c>
      <c r="D317" s="47" t="s">
        <v>1337</v>
      </c>
      <c r="E317" s="47" t="s">
        <v>55</v>
      </c>
      <c r="F317" s="47" t="s">
        <v>1338</v>
      </c>
      <c r="G317" s="50" t="s">
        <v>3424</v>
      </c>
      <c r="H317" s="103">
        <v>-2</v>
      </c>
      <c r="I317" s="103">
        <v>356</v>
      </c>
      <c r="J317" s="125">
        <v>481</v>
      </c>
      <c r="K317" s="125">
        <f t="shared" si="4"/>
        <v>-0.2</v>
      </c>
      <c r="L317" s="105">
        <v>1.1132075471698113</v>
      </c>
      <c r="M317" s="105">
        <v>0.82742316784869985</v>
      </c>
      <c r="N317" s="105">
        <v>1.1512415349887133</v>
      </c>
      <c r="O317" s="105">
        <v>0.94292803970223327</v>
      </c>
      <c r="P317" s="105">
        <v>0.8908045977011495</v>
      </c>
      <c r="Q317" s="105">
        <v>1.2173913043478262</v>
      </c>
      <c r="R317" s="47" t="s">
        <v>3289</v>
      </c>
      <c r="S317" s="47" t="s">
        <v>3292</v>
      </c>
      <c r="T317" s="47" t="s">
        <v>3286</v>
      </c>
      <c r="U317" s="47" t="s">
        <v>3286</v>
      </c>
      <c r="V317" s="47" t="s">
        <v>3286</v>
      </c>
      <c r="W317" s="47" t="s">
        <v>3286</v>
      </c>
      <c r="X317" s="47" t="s">
        <v>3286</v>
      </c>
      <c r="Y317" s="47" t="s">
        <v>3286</v>
      </c>
    </row>
    <row r="318" spans="2:25" ht="18.600000000000001" customHeight="1" x14ac:dyDescent="0.45">
      <c r="B318" s="47" t="s">
        <v>8</v>
      </c>
      <c r="C318" s="47" t="s">
        <v>1339</v>
      </c>
      <c r="D318" s="47" t="s">
        <v>1339</v>
      </c>
      <c r="E318" s="47" t="s">
        <v>55</v>
      </c>
      <c r="F318" s="47" t="s">
        <v>1340</v>
      </c>
      <c r="G318" s="50" t="s">
        <v>3231</v>
      </c>
      <c r="H318" s="103">
        <v>10192</v>
      </c>
      <c r="I318" s="103">
        <v>10834</v>
      </c>
      <c r="J318" s="125">
        <v>9130</v>
      </c>
      <c r="K318" s="125">
        <f t="shared" si="4"/>
        <v>1019.2</v>
      </c>
      <c r="L318" s="105">
        <v>0.95432692307692313</v>
      </c>
      <c r="M318" s="105">
        <v>0.87484510532837667</v>
      </c>
      <c r="N318" s="105">
        <v>0.76375952582557149</v>
      </c>
      <c r="O318" s="105">
        <v>0.69064124783362213</v>
      </c>
      <c r="P318" s="105">
        <v>0.72197802197802197</v>
      </c>
      <c r="Q318" s="105">
        <v>0.98806139852188746</v>
      </c>
      <c r="R318" s="47" t="s">
        <v>3289</v>
      </c>
      <c r="S318" s="47" t="s">
        <v>3301</v>
      </c>
      <c r="T318" s="47" t="s">
        <v>3286</v>
      </c>
      <c r="U318" s="47" t="s">
        <v>3286</v>
      </c>
      <c r="V318" s="47" t="s">
        <v>3286</v>
      </c>
      <c r="W318" s="47" t="s">
        <v>3286</v>
      </c>
      <c r="X318" s="47" t="s">
        <v>3286</v>
      </c>
      <c r="Y318" s="47" t="s">
        <v>3286</v>
      </c>
    </row>
    <row r="319" spans="2:25" ht="18.600000000000001" customHeight="1" x14ac:dyDescent="0.45">
      <c r="B319" s="47" t="s">
        <v>8</v>
      </c>
      <c r="C319" s="47" t="s">
        <v>1342</v>
      </c>
      <c r="D319" s="47" t="s">
        <v>1342</v>
      </c>
      <c r="E319" s="47" t="s">
        <v>55</v>
      </c>
      <c r="F319" s="47" t="s">
        <v>1343</v>
      </c>
      <c r="G319" s="50" t="s">
        <v>3234</v>
      </c>
      <c r="H319" s="103">
        <v>718</v>
      </c>
      <c r="I319" s="103">
        <v>733</v>
      </c>
      <c r="J319" s="125">
        <v>759</v>
      </c>
      <c r="K319" s="125">
        <f t="shared" si="4"/>
        <v>71.8</v>
      </c>
      <c r="L319" s="105">
        <v>0.50306748466257667</v>
      </c>
      <c r="M319" s="105">
        <v>0.84375</v>
      </c>
      <c r="N319" s="105">
        <v>0.85517241379310349</v>
      </c>
      <c r="O319" s="105">
        <v>0.87074829931972786</v>
      </c>
      <c r="P319" s="105">
        <v>0.86956521739130432</v>
      </c>
      <c r="Q319" s="105">
        <v>0.76470588235294112</v>
      </c>
      <c r="R319" s="47" t="s">
        <v>3289</v>
      </c>
      <c r="S319" s="47" t="s">
        <v>3290</v>
      </c>
      <c r="T319" s="47" t="s">
        <v>3286</v>
      </c>
      <c r="U319" s="47" t="s">
        <v>3286</v>
      </c>
      <c r="V319" s="47" t="s">
        <v>3286</v>
      </c>
      <c r="W319" s="47" t="s">
        <v>3286</v>
      </c>
      <c r="X319" s="47" t="s">
        <v>3286</v>
      </c>
      <c r="Y319" s="47" t="s">
        <v>3286</v>
      </c>
    </row>
    <row r="320" spans="2:25" ht="18.600000000000001" customHeight="1" x14ac:dyDescent="0.45">
      <c r="B320" s="47" t="s">
        <v>8</v>
      </c>
      <c r="C320" s="47" t="s">
        <v>1345</v>
      </c>
      <c r="D320" s="47" t="s">
        <v>1345</v>
      </c>
      <c r="E320" s="47" t="s">
        <v>55</v>
      </c>
      <c r="F320" s="47" t="s">
        <v>1346</v>
      </c>
      <c r="G320" s="50" t="s">
        <v>3239</v>
      </c>
      <c r="H320" s="103">
        <v>53959</v>
      </c>
      <c r="I320" s="103">
        <v>53072</v>
      </c>
      <c r="J320" s="125">
        <v>68606</v>
      </c>
      <c r="K320" s="125">
        <f t="shared" si="4"/>
        <v>5395.9000000000005</v>
      </c>
      <c r="L320" s="105">
        <v>0.84794345508754565</v>
      </c>
      <c r="M320" s="105">
        <v>0.83552414374977069</v>
      </c>
      <c r="N320" s="105">
        <v>0.69320492241840559</v>
      </c>
      <c r="O320" s="105">
        <v>0.79411936293098417</v>
      </c>
      <c r="P320" s="105">
        <v>0.78927251080894789</v>
      </c>
      <c r="Q320" s="105">
        <v>0.96163320994984658</v>
      </c>
      <c r="R320" s="47" t="s">
        <v>3289</v>
      </c>
      <c r="S320" s="47" t="s">
        <v>3292</v>
      </c>
      <c r="T320" s="47" t="s">
        <v>3293</v>
      </c>
      <c r="U320" s="47" t="s">
        <v>3293</v>
      </c>
      <c r="V320" s="47" t="s">
        <v>3293</v>
      </c>
      <c r="W320" s="47" t="s">
        <v>3293</v>
      </c>
      <c r="X320" s="47" t="s">
        <v>3293</v>
      </c>
      <c r="Y320" s="47" t="s">
        <v>3293</v>
      </c>
    </row>
    <row r="321" spans="2:25" ht="18.600000000000001" customHeight="1" x14ac:dyDescent="0.45">
      <c r="B321" s="47" t="s">
        <v>16</v>
      </c>
      <c r="C321" s="47" t="s">
        <v>1347</v>
      </c>
      <c r="D321" s="47" t="s">
        <v>1347</v>
      </c>
      <c r="E321" s="47" t="s">
        <v>55</v>
      </c>
      <c r="F321" s="47" t="s">
        <v>1348</v>
      </c>
      <c r="G321" s="50" t="s">
        <v>3234</v>
      </c>
      <c r="H321" s="103">
        <v>5339130</v>
      </c>
      <c r="I321" s="103">
        <v>5433340</v>
      </c>
      <c r="J321" s="125">
        <v>5332590</v>
      </c>
      <c r="K321" s="125">
        <f t="shared" si="4"/>
        <v>533913</v>
      </c>
      <c r="L321" s="105">
        <v>1.0232004759071982</v>
      </c>
      <c r="M321" s="105">
        <v>0.95838738893104547</v>
      </c>
      <c r="N321" s="105">
        <v>0.92465323761065032</v>
      </c>
      <c r="O321" s="105">
        <v>0.87559371110716011</v>
      </c>
      <c r="P321" s="105">
        <v>0.90386909021516149</v>
      </c>
      <c r="Q321" s="105">
        <v>0.96427529182879379</v>
      </c>
      <c r="R321" s="47" t="s">
        <v>3284</v>
      </c>
      <c r="S321" s="47" t="s">
        <v>3285</v>
      </c>
      <c r="T321" s="47" t="s">
        <v>3286</v>
      </c>
      <c r="U321" s="47" t="s">
        <v>3286</v>
      </c>
      <c r="V321" s="47" t="s">
        <v>3286</v>
      </c>
      <c r="W321" s="47" t="s">
        <v>3286</v>
      </c>
      <c r="X321" s="47" t="s">
        <v>3286</v>
      </c>
      <c r="Y321" s="47" t="s">
        <v>3286</v>
      </c>
    </row>
    <row r="322" spans="2:25" ht="18.600000000000001" customHeight="1" x14ac:dyDescent="0.45">
      <c r="B322" s="47" t="s">
        <v>8</v>
      </c>
      <c r="C322" s="47" t="s">
        <v>1367</v>
      </c>
      <c r="D322" s="47" t="s">
        <v>1368</v>
      </c>
      <c r="E322" s="47" t="s">
        <v>55</v>
      </c>
      <c r="F322" s="47" t="s">
        <v>1369</v>
      </c>
      <c r="G322" s="50" t="s">
        <v>3239</v>
      </c>
      <c r="H322" s="103">
        <v>11627</v>
      </c>
      <c r="I322" s="103">
        <v>10383</v>
      </c>
      <c r="J322" s="125">
        <v>13489</v>
      </c>
      <c r="K322" s="125">
        <f t="shared" si="4"/>
        <v>1162.7</v>
      </c>
      <c r="L322" s="105">
        <v>1.1757857974388826</v>
      </c>
      <c r="M322" s="105">
        <v>0.98765432098765427</v>
      </c>
      <c r="N322" s="105">
        <v>0.86134453781512599</v>
      </c>
      <c r="O322" s="105">
        <v>0.89772638487381817</v>
      </c>
      <c r="P322" s="105">
        <v>0.87750594631328571</v>
      </c>
      <c r="Q322" s="105">
        <v>0.87208813388276851</v>
      </c>
      <c r="R322" s="47" t="s">
        <v>3289</v>
      </c>
      <c r="S322" s="47" t="s">
        <v>3292</v>
      </c>
      <c r="T322" s="47" t="s">
        <v>3286</v>
      </c>
      <c r="U322" s="47" t="s">
        <v>3286</v>
      </c>
      <c r="V322" s="47" t="s">
        <v>3286</v>
      </c>
      <c r="W322" s="47" t="s">
        <v>3286</v>
      </c>
      <c r="X322" s="47" t="s">
        <v>3286</v>
      </c>
      <c r="Y322" s="47" t="s">
        <v>3286</v>
      </c>
    </row>
    <row r="323" spans="2:25" ht="18.600000000000001" customHeight="1" x14ac:dyDescent="0.45">
      <c r="B323" s="47" t="s">
        <v>8</v>
      </c>
      <c r="C323" s="47" t="s">
        <v>1370</v>
      </c>
      <c r="D323" s="47" t="s">
        <v>1371</v>
      </c>
      <c r="E323" s="47" t="s">
        <v>55</v>
      </c>
      <c r="F323" s="47" t="s">
        <v>1372</v>
      </c>
      <c r="G323" s="50" t="s">
        <v>3239</v>
      </c>
      <c r="H323" s="103">
        <v>4469</v>
      </c>
      <c r="I323" s="103">
        <v>3536</v>
      </c>
      <c r="J323" s="125">
        <v>5112</v>
      </c>
      <c r="K323" s="125">
        <f t="shared" si="4"/>
        <v>446.90000000000003</v>
      </c>
      <c r="L323" s="105">
        <v>1.1080508474576272</v>
      </c>
      <c r="M323" s="105">
        <v>1.0087173100871731</v>
      </c>
      <c r="N323" s="105">
        <v>1.1307500566508044</v>
      </c>
      <c r="O323" s="105">
        <v>1.1287564133887125</v>
      </c>
      <c r="P323" s="105">
        <v>0.99070385126162019</v>
      </c>
      <c r="Q323" s="105">
        <v>1.070489216201999</v>
      </c>
      <c r="R323" s="47" t="s">
        <v>3289</v>
      </c>
      <c r="S323" s="47" t="s">
        <v>3292</v>
      </c>
      <c r="T323" s="47" t="s">
        <v>3286</v>
      </c>
      <c r="U323" s="47" t="s">
        <v>3286</v>
      </c>
      <c r="V323" s="47" t="s">
        <v>3286</v>
      </c>
      <c r="W323" s="47" t="s">
        <v>3286</v>
      </c>
      <c r="X323" s="47" t="s">
        <v>3286</v>
      </c>
      <c r="Y323" s="47" t="s">
        <v>3286</v>
      </c>
    </row>
    <row r="324" spans="2:25" ht="18.600000000000001" customHeight="1" x14ac:dyDescent="0.45">
      <c r="B324" s="47" t="s">
        <v>8</v>
      </c>
      <c r="C324" s="47" t="s">
        <v>1373</v>
      </c>
      <c r="D324" s="47" t="s">
        <v>1374</v>
      </c>
      <c r="E324" s="47" t="s">
        <v>55</v>
      </c>
      <c r="F324" s="47" t="s">
        <v>1375</v>
      </c>
      <c r="G324" s="50" t="s">
        <v>3239</v>
      </c>
      <c r="H324" s="103">
        <v>10</v>
      </c>
      <c r="I324" s="103">
        <v>46</v>
      </c>
      <c r="J324" s="125">
        <v>400</v>
      </c>
      <c r="K324" s="125">
        <f t="shared" si="4"/>
        <v>1</v>
      </c>
      <c r="L324" s="105">
        <v>1.7021276595744681</v>
      </c>
      <c r="M324" s="105">
        <v>1.875</v>
      </c>
      <c r="N324" s="105">
        <v>1.7490494296577945</v>
      </c>
      <c r="O324" s="105">
        <v>1.7213114754098362</v>
      </c>
      <c r="P324" s="105">
        <v>1.7333333333333334</v>
      </c>
      <c r="Q324" s="105">
        <v>1.6740088105726874</v>
      </c>
      <c r="R324" s="47" t="s">
        <v>3289</v>
      </c>
      <c r="S324" s="47" t="s">
        <v>3292</v>
      </c>
      <c r="T324" s="47" t="s">
        <v>3286</v>
      </c>
      <c r="U324" s="47" t="s">
        <v>3286</v>
      </c>
      <c r="V324" s="47" t="s">
        <v>3286</v>
      </c>
      <c r="W324" s="47" t="s">
        <v>3286</v>
      </c>
      <c r="X324" s="47" t="s">
        <v>3286</v>
      </c>
      <c r="Y324" s="47" t="s">
        <v>3286</v>
      </c>
    </row>
    <row r="325" spans="2:25" ht="18.600000000000001" customHeight="1" x14ac:dyDescent="0.45">
      <c r="B325" s="47" t="s">
        <v>8</v>
      </c>
      <c r="C325" s="47" t="s">
        <v>1376</v>
      </c>
      <c r="D325" s="47" t="s">
        <v>1376</v>
      </c>
      <c r="E325" s="47" t="s">
        <v>55</v>
      </c>
      <c r="F325" s="47" t="s">
        <v>1377</v>
      </c>
      <c r="G325" s="50" t="s">
        <v>3424</v>
      </c>
      <c r="H325" s="103">
        <v>62</v>
      </c>
      <c r="I325" s="103">
        <v>144</v>
      </c>
      <c r="J325" s="125">
        <v>-31</v>
      </c>
      <c r="K325" s="125">
        <f t="shared" ref="K325:K388" si="5">H325*0.1</f>
        <v>6.2</v>
      </c>
      <c r="L325" s="105">
        <v>0</v>
      </c>
      <c r="M325" s="105">
        <v>0</v>
      </c>
      <c r="N325" s="105">
        <v>0</v>
      </c>
      <c r="O325" s="105">
        <v>0</v>
      </c>
      <c r="P325" s="105">
        <v>1</v>
      </c>
      <c r="Q325" s="105">
        <v>1</v>
      </c>
      <c r="R325" s="47" t="s">
        <v>3289</v>
      </c>
      <c r="S325" s="47" t="s">
        <v>3292</v>
      </c>
      <c r="T325" s="47" t="s">
        <v>3287</v>
      </c>
      <c r="U325" s="47" t="s">
        <v>3287</v>
      </c>
      <c r="V325" s="47" t="s">
        <v>3287</v>
      </c>
      <c r="W325" s="47" t="s">
        <v>3287</v>
      </c>
      <c r="X325" s="47" t="s">
        <v>3286</v>
      </c>
      <c r="Y325" s="47" t="s">
        <v>3286</v>
      </c>
    </row>
    <row r="326" spans="2:25" ht="18.600000000000001" customHeight="1" x14ac:dyDescent="0.45">
      <c r="B326" s="47" t="s">
        <v>8</v>
      </c>
      <c r="C326" s="47" t="s">
        <v>1378</v>
      </c>
      <c r="D326" s="47" t="s">
        <v>1378</v>
      </c>
      <c r="E326" s="47" t="s">
        <v>55</v>
      </c>
      <c r="F326" s="47" t="s">
        <v>1379</v>
      </c>
      <c r="G326" s="50" t="s">
        <v>3239</v>
      </c>
      <c r="H326" s="103">
        <v>1574</v>
      </c>
      <c r="I326" s="103">
        <v>2481</v>
      </c>
      <c r="J326" s="125">
        <v>3995</v>
      </c>
      <c r="K326" s="125">
        <f t="shared" si="5"/>
        <v>157.4</v>
      </c>
      <c r="L326" s="105">
        <v>1.0016510731975785</v>
      </c>
      <c r="M326" s="105">
        <v>1.0962241169305726</v>
      </c>
      <c r="N326" s="105">
        <v>1.0242872228088702</v>
      </c>
      <c r="O326" s="105">
        <v>1.1762628046626633</v>
      </c>
      <c r="P326" s="105">
        <v>1.0057471264367817</v>
      </c>
      <c r="Q326" s="105">
        <v>1.3503649635036497</v>
      </c>
      <c r="R326" s="47" t="s">
        <v>3289</v>
      </c>
      <c r="S326" s="47" t="s">
        <v>3292</v>
      </c>
      <c r="T326" s="47" t="s">
        <v>3286</v>
      </c>
      <c r="U326" s="47" t="s">
        <v>3286</v>
      </c>
      <c r="V326" s="47" t="s">
        <v>3286</v>
      </c>
      <c r="W326" s="47" t="s">
        <v>3286</v>
      </c>
      <c r="X326" s="47" t="s">
        <v>3286</v>
      </c>
      <c r="Y326" s="47" t="s">
        <v>3286</v>
      </c>
    </row>
    <row r="327" spans="2:25" ht="18.600000000000001" customHeight="1" x14ac:dyDescent="0.45">
      <c r="B327" s="47" t="s">
        <v>8</v>
      </c>
      <c r="C327" s="47" t="s">
        <v>1380</v>
      </c>
      <c r="D327" s="47" t="s">
        <v>1380</v>
      </c>
      <c r="E327" s="47" t="s">
        <v>55</v>
      </c>
      <c r="F327" s="47" t="s">
        <v>1381</v>
      </c>
      <c r="G327" s="50" t="s">
        <v>3239</v>
      </c>
      <c r="H327" s="103">
        <v>476</v>
      </c>
      <c r="I327" s="103">
        <v>321</v>
      </c>
      <c r="J327" s="125">
        <v>515</v>
      </c>
      <c r="K327" s="125">
        <f t="shared" si="5"/>
        <v>47.6</v>
      </c>
      <c r="L327" s="105">
        <v>1.3303769401330376</v>
      </c>
      <c r="M327" s="105">
        <v>1.1547911547911547</v>
      </c>
      <c r="N327" s="105">
        <v>1.3617021276595744</v>
      </c>
      <c r="O327" s="105">
        <v>1.3105413105413104</v>
      </c>
      <c r="P327" s="105">
        <v>1.3294797687861271</v>
      </c>
      <c r="Q327" s="105">
        <v>0.82887700534759357</v>
      </c>
      <c r="R327" s="47" t="s">
        <v>3289</v>
      </c>
      <c r="S327" s="47" t="s">
        <v>3292</v>
      </c>
      <c r="T327" s="47" t="s">
        <v>3286</v>
      </c>
      <c r="U327" s="47" t="s">
        <v>3286</v>
      </c>
      <c r="V327" s="47" t="s">
        <v>3286</v>
      </c>
      <c r="W327" s="47" t="s">
        <v>3286</v>
      </c>
      <c r="X327" s="47" t="s">
        <v>3286</v>
      </c>
      <c r="Y327" s="47" t="s">
        <v>3286</v>
      </c>
    </row>
    <row r="328" spans="2:25" ht="18.600000000000001" customHeight="1" x14ac:dyDescent="0.45">
      <c r="B328" s="47" t="s">
        <v>8</v>
      </c>
      <c r="C328" s="47" t="s">
        <v>1382</v>
      </c>
      <c r="D328" s="47" t="s">
        <v>1382</v>
      </c>
      <c r="E328" s="47" t="s">
        <v>55</v>
      </c>
      <c r="F328" s="47" t="s">
        <v>1383</v>
      </c>
      <c r="G328" s="50" t="s">
        <v>3239</v>
      </c>
      <c r="H328" s="103">
        <v>1496</v>
      </c>
      <c r="I328" s="103">
        <v>1787</v>
      </c>
      <c r="J328" s="125">
        <v>3330</v>
      </c>
      <c r="K328" s="125">
        <f t="shared" si="5"/>
        <v>149.6</v>
      </c>
      <c r="L328" s="105">
        <v>0.96491228070175428</v>
      </c>
      <c r="M328" s="105">
        <v>0.95605501509560542</v>
      </c>
      <c r="N328" s="105">
        <v>1.0566037735849056</v>
      </c>
      <c r="O328" s="105">
        <v>1.1072261072261074</v>
      </c>
      <c r="P328" s="105">
        <v>0.77409162717219593</v>
      </c>
      <c r="Q328" s="105">
        <v>1.1629602624863289</v>
      </c>
      <c r="R328" s="47" t="s">
        <v>3289</v>
      </c>
      <c r="S328" s="47" t="s">
        <v>3292</v>
      </c>
      <c r="T328" s="47" t="s">
        <v>3286</v>
      </c>
      <c r="U328" s="47" t="s">
        <v>3286</v>
      </c>
      <c r="V328" s="47" t="s">
        <v>3286</v>
      </c>
      <c r="W328" s="47" t="s">
        <v>3286</v>
      </c>
      <c r="X328" s="47" t="s">
        <v>3286</v>
      </c>
      <c r="Y328" s="47" t="s">
        <v>3286</v>
      </c>
    </row>
    <row r="329" spans="2:25" ht="18.600000000000001" customHeight="1" x14ac:dyDescent="0.45">
      <c r="B329" s="47" t="s">
        <v>8</v>
      </c>
      <c r="C329" s="47" t="s">
        <v>1384</v>
      </c>
      <c r="D329" s="47" t="s">
        <v>1384</v>
      </c>
      <c r="E329" s="47" t="s">
        <v>55</v>
      </c>
      <c r="F329" s="47" t="s">
        <v>1385</v>
      </c>
      <c r="G329" s="50" t="s">
        <v>3239</v>
      </c>
      <c r="H329" s="103">
        <v>65</v>
      </c>
      <c r="I329" s="103">
        <v>26</v>
      </c>
      <c r="J329" s="125">
        <v>88</v>
      </c>
      <c r="K329" s="125">
        <f t="shared" si="5"/>
        <v>6.5</v>
      </c>
      <c r="L329" s="105">
        <v>1.149425287356322</v>
      </c>
      <c r="M329" s="105">
        <v>0.65789473684210531</v>
      </c>
      <c r="N329" s="105">
        <v>1.1764705882352942</v>
      </c>
      <c r="O329" s="105">
        <v>0.79545454545454541</v>
      </c>
      <c r="P329" s="105">
        <v>0.60240963855421681</v>
      </c>
      <c r="Q329" s="105">
        <v>0.58139534883720934</v>
      </c>
      <c r="R329" s="47" t="s">
        <v>3289</v>
      </c>
      <c r="S329" s="47" t="s">
        <v>3294</v>
      </c>
      <c r="T329" s="47" t="s">
        <v>3286</v>
      </c>
      <c r="U329" s="47" t="s">
        <v>3286</v>
      </c>
      <c r="V329" s="47" t="s">
        <v>3286</v>
      </c>
      <c r="W329" s="47" t="s">
        <v>3286</v>
      </c>
      <c r="X329" s="47" t="s">
        <v>3286</v>
      </c>
      <c r="Y329" s="47" t="s">
        <v>3286</v>
      </c>
    </row>
    <row r="330" spans="2:25" ht="18.600000000000001" customHeight="1" x14ac:dyDescent="0.45">
      <c r="B330" s="47" t="s">
        <v>8</v>
      </c>
      <c r="C330" s="47" t="s">
        <v>1387</v>
      </c>
      <c r="D330" s="47" t="s">
        <v>1387</v>
      </c>
      <c r="E330" s="47" t="s">
        <v>55</v>
      </c>
      <c r="F330" s="47" t="s">
        <v>1388</v>
      </c>
      <c r="G330" s="50" t="s">
        <v>3424</v>
      </c>
      <c r="H330" s="103">
        <v>970</v>
      </c>
      <c r="I330" s="103">
        <v>684</v>
      </c>
      <c r="J330" s="125">
        <v>698</v>
      </c>
      <c r="K330" s="125">
        <f t="shared" si="5"/>
        <v>97</v>
      </c>
      <c r="L330" s="105">
        <v>1.4132379248658318</v>
      </c>
      <c r="M330" s="105">
        <v>1.1178861788617886</v>
      </c>
      <c r="N330" s="105">
        <v>1.4389799635701275</v>
      </c>
      <c r="O330" s="105">
        <v>0.9700176366843033</v>
      </c>
      <c r="P330" s="105">
        <v>0.85820895522388052</v>
      </c>
      <c r="Q330" s="105">
        <v>0.97472924187725629</v>
      </c>
      <c r="R330" s="47" t="s">
        <v>3289</v>
      </c>
      <c r="S330" s="47" t="s">
        <v>3294</v>
      </c>
      <c r="T330" s="47" t="s">
        <v>3286</v>
      </c>
      <c r="U330" s="47" t="s">
        <v>3286</v>
      </c>
      <c r="V330" s="47" t="s">
        <v>3286</v>
      </c>
      <c r="W330" s="47" t="s">
        <v>3286</v>
      </c>
      <c r="X330" s="47" t="s">
        <v>3286</v>
      </c>
      <c r="Y330" s="47" t="s">
        <v>3286</v>
      </c>
    </row>
    <row r="331" spans="2:25" ht="18.600000000000001" customHeight="1" x14ac:dyDescent="0.45">
      <c r="B331" s="47" t="s">
        <v>8</v>
      </c>
      <c r="C331" s="47" t="s">
        <v>1389</v>
      </c>
      <c r="D331" s="47" t="s">
        <v>1389</v>
      </c>
      <c r="E331" s="47" t="s">
        <v>55</v>
      </c>
      <c r="F331" s="47" t="s">
        <v>1390</v>
      </c>
      <c r="G331" s="50" t="s">
        <v>3239</v>
      </c>
      <c r="H331" s="103">
        <v>914</v>
      </c>
      <c r="I331" s="103">
        <v>318</v>
      </c>
      <c r="J331" s="125">
        <v>491</v>
      </c>
      <c r="K331" s="125">
        <f t="shared" si="5"/>
        <v>91.4</v>
      </c>
      <c r="L331" s="105">
        <v>1.1989795918367345</v>
      </c>
      <c r="M331" s="105">
        <v>2.2318840579710146</v>
      </c>
      <c r="N331" s="105">
        <v>1.0129870129870129</v>
      </c>
      <c r="O331" s="105">
        <v>1.2342569269521411</v>
      </c>
      <c r="P331" s="105">
        <v>1.0133333333333334</v>
      </c>
      <c r="Q331" s="105">
        <v>1.1340206185567012</v>
      </c>
      <c r="R331" s="47" t="s">
        <v>3289</v>
      </c>
      <c r="S331" s="47" t="s">
        <v>3294</v>
      </c>
      <c r="T331" s="47" t="s">
        <v>3286</v>
      </c>
      <c r="U331" s="47" t="s">
        <v>3286</v>
      </c>
      <c r="V331" s="47" t="s">
        <v>3286</v>
      </c>
      <c r="W331" s="47" t="s">
        <v>3286</v>
      </c>
      <c r="X331" s="47" t="s">
        <v>3286</v>
      </c>
      <c r="Y331" s="47" t="s">
        <v>3286</v>
      </c>
    </row>
    <row r="332" spans="2:25" ht="18.600000000000001" customHeight="1" x14ac:dyDescent="0.45">
      <c r="B332" s="47" t="s">
        <v>16</v>
      </c>
      <c r="C332" s="47" t="s">
        <v>1392</v>
      </c>
      <c r="D332" s="47" t="s">
        <v>1393</v>
      </c>
      <c r="E332" s="47" t="s">
        <v>55</v>
      </c>
      <c r="F332" s="47" t="s">
        <v>1394</v>
      </c>
      <c r="G332" s="50" t="s">
        <v>3239</v>
      </c>
      <c r="H332" s="103">
        <v>51400</v>
      </c>
      <c r="I332" s="103">
        <v>45300</v>
      </c>
      <c r="J332" s="125">
        <v>50050</v>
      </c>
      <c r="K332" s="125">
        <f t="shared" si="5"/>
        <v>5140</v>
      </c>
      <c r="L332" s="105">
        <v>0.64772727272727271</v>
      </c>
      <c r="M332" s="105">
        <v>0.91566265060240959</v>
      </c>
      <c r="N332" s="105">
        <v>1.4193548387096775</v>
      </c>
      <c r="O332" s="105">
        <v>0.79012345679012341</v>
      </c>
      <c r="P332" s="105">
        <v>0.38823529411764707</v>
      </c>
      <c r="Q332" s="105">
        <v>0.7640449438202247</v>
      </c>
      <c r="R332" s="47" t="s">
        <v>3284</v>
      </c>
      <c r="S332" s="47" t="s">
        <v>3285</v>
      </c>
      <c r="T332" s="47" t="s">
        <v>3293</v>
      </c>
      <c r="U332" s="47" t="s">
        <v>3293</v>
      </c>
      <c r="V332" s="47" t="s">
        <v>3293</v>
      </c>
      <c r="W332" s="47" t="s">
        <v>3293</v>
      </c>
      <c r="X332" s="47" t="s">
        <v>3293</v>
      </c>
      <c r="Y332" s="47" t="s">
        <v>3293</v>
      </c>
    </row>
    <row r="333" spans="2:25" ht="18.600000000000001" customHeight="1" x14ac:dyDescent="0.45">
      <c r="B333" s="47" t="s">
        <v>16</v>
      </c>
      <c r="C333" s="47" t="s">
        <v>1395</v>
      </c>
      <c r="D333" s="47" t="s">
        <v>1396</v>
      </c>
      <c r="E333" s="47" t="s">
        <v>55</v>
      </c>
      <c r="F333" s="47" t="s">
        <v>1397</v>
      </c>
      <c r="G333" s="50" t="s">
        <v>3234</v>
      </c>
      <c r="H333" s="103">
        <v>110250</v>
      </c>
      <c r="I333" s="103">
        <v>100350</v>
      </c>
      <c r="J333" s="125">
        <v>106750</v>
      </c>
      <c r="K333" s="125">
        <f t="shared" si="5"/>
        <v>11025</v>
      </c>
      <c r="L333" s="105">
        <v>0.86528497409326421</v>
      </c>
      <c r="M333" s="105">
        <v>0.90659340659340659</v>
      </c>
      <c r="N333" s="105">
        <v>0.81862745098039214</v>
      </c>
      <c r="O333" s="105">
        <v>0.994413407821229</v>
      </c>
      <c r="P333" s="105">
        <v>0.62903225806451613</v>
      </c>
      <c r="Q333" s="105">
        <v>0.73333333333333328</v>
      </c>
      <c r="R333" s="47" t="s">
        <v>3284</v>
      </c>
      <c r="S333" s="47" t="s">
        <v>3285</v>
      </c>
      <c r="T333" s="47" t="s">
        <v>3293</v>
      </c>
      <c r="U333" s="47" t="s">
        <v>3293</v>
      </c>
      <c r="V333" s="47" t="s">
        <v>3293</v>
      </c>
      <c r="W333" s="47" t="s">
        <v>3293</v>
      </c>
      <c r="X333" s="47" t="s">
        <v>3293</v>
      </c>
      <c r="Y333" s="47" t="s">
        <v>3293</v>
      </c>
    </row>
    <row r="334" spans="2:25" ht="18.600000000000001" customHeight="1" x14ac:dyDescent="0.45">
      <c r="B334" s="47" t="s">
        <v>8</v>
      </c>
      <c r="C334" s="47" t="s">
        <v>1398</v>
      </c>
      <c r="D334" s="47" t="s">
        <v>1399</v>
      </c>
      <c r="E334" s="47" t="s">
        <v>55</v>
      </c>
      <c r="F334" s="47" t="s">
        <v>1400</v>
      </c>
      <c r="G334" s="50" t="s">
        <v>3239</v>
      </c>
      <c r="H334" s="103">
        <v>42586</v>
      </c>
      <c r="I334" s="103">
        <v>31527</v>
      </c>
      <c r="J334" s="125">
        <v>42820</v>
      </c>
      <c r="K334" s="125">
        <f t="shared" si="5"/>
        <v>4258.6000000000004</v>
      </c>
      <c r="L334" s="105">
        <v>1.4355779427359492</v>
      </c>
      <c r="M334" s="105">
        <v>1.8098912662223781</v>
      </c>
      <c r="N334" s="105">
        <v>1.5013935340022297</v>
      </c>
      <c r="O334" s="105">
        <v>2.3578420213976781</v>
      </c>
      <c r="P334" s="105">
        <v>1.1063277045834106</v>
      </c>
      <c r="Q334" s="105">
        <v>0.99069852270654746</v>
      </c>
      <c r="R334" s="47" t="s">
        <v>3289</v>
      </c>
      <c r="S334" s="47" t="s">
        <v>3301</v>
      </c>
      <c r="T334" s="47" t="s">
        <v>3286</v>
      </c>
      <c r="U334" s="47" t="s">
        <v>3286</v>
      </c>
      <c r="V334" s="47" t="s">
        <v>3293</v>
      </c>
      <c r="W334" s="47" t="s">
        <v>3293</v>
      </c>
      <c r="X334" s="47" t="s">
        <v>3293</v>
      </c>
      <c r="Y334" s="47" t="s">
        <v>3293</v>
      </c>
    </row>
    <row r="335" spans="2:25" ht="18.600000000000001" customHeight="1" x14ac:dyDescent="0.45">
      <c r="B335" s="47" t="s">
        <v>8</v>
      </c>
      <c r="C335" s="47" t="s">
        <v>3412</v>
      </c>
      <c r="D335" s="47" t="s">
        <v>1415</v>
      </c>
      <c r="E335" s="47" t="s">
        <v>55</v>
      </c>
      <c r="F335" s="47" t="s">
        <v>1416</v>
      </c>
      <c r="G335" s="50" t="s">
        <v>3239</v>
      </c>
      <c r="H335" s="103">
        <v>387</v>
      </c>
      <c r="I335" s="103">
        <v>441</v>
      </c>
      <c r="J335" s="125">
        <v>491</v>
      </c>
      <c r="K335" s="125">
        <f t="shared" si="5"/>
        <v>38.700000000000003</v>
      </c>
      <c r="L335" s="105">
        <v>1.2280701754385965</v>
      </c>
      <c r="M335" s="105">
        <v>1.3424657534246576</v>
      </c>
      <c r="N335" s="105">
        <v>1.1224489795918366</v>
      </c>
      <c r="O335" s="105">
        <v>1.2394366197183098</v>
      </c>
      <c r="P335" s="105">
        <v>1.0869565217391304</v>
      </c>
      <c r="Q335" s="105">
        <v>1.4576271186440677</v>
      </c>
      <c r="R335" s="47" t="s">
        <v>3289</v>
      </c>
      <c r="S335" s="47" t="s">
        <v>3292</v>
      </c>
      <c r="T335" s="47" t="s">
        <v>3286</v>
      </c>
      <c r="U335" s="47" t="s">
        <v>3286</v>
      </c>
      <c r="V335" s="47" t="s">
        <v>3286</v>
      </c>
      <c r="W335" s="47" t="s">
        <v>3286</v>
      </c>
      <c r="X335" s="47" t="s">
        <v>3286</v>
      </c>
      <c r="Y335" s="47" t="s">
        <v>3286</v>
      </c>
    </row>
    <row r="336" spans="2:25" ht="18.600000000000001" customHeight="1" x14ac:dyDescent="0.45">
      <c r="B336" s="47" t="s">
        <v>8</v>
      </c>
      <c r="C336" s="47" t="s">
        <v>1417</v>
      </c>
      <c r="D336" s="47" t="s">
        <v>1418</v>
      </c>
      <c r="E336" s="47" t="s">
        <v>55</v>
      </c>
      <c r="F336" s="47" t="s">
        <v>1419</v>
      </c>
      <c r="G336" s="50" t="s">
        <v>3239</v>
      </c>
      <c r="H336" s="103">
        <v>1238</v>
      </c>
      <c r="I336" s="103">
        <v>1488</v>
      </c>
      <c r="J336" s="125">
        <v>1660</v>
      </c>
      <c r="K336" s="125">
        <f t="shared" si="5"/>
        <v>123.80000000000001</v>
      </c>
      <c r="L336" s="105">
        <v>1.3691756272401434</v>
      </c>
      <c r="M336" s="105">
        <v>1.1285266457680252</v>
      </c>
      <c r="N336" s="105">
        <v>1.1395178962746531</v>
      </c>
      <c r="O336" s="105">
        <v>1.1370967741935485</v>
      </c>
      <c r="P336" s="105">
        <v>1.1298932384341636</v>
      </c>
      <c r="Q336" s="105">
        <v>1.0485436893203883</v>
      </c>
      <c r="R336" s="47" t="s">
        <v>3289</v>
      </c>
      <c r="S336" s="47" t="s">
        <v>3292</v>
      </c>
      <c r="T336" s="47" t="s">
        <v>3286</v>
      </c>
      <c r="U336" s="47" t="s">
        <v>3286</v>
      </c>
      <c r="V336" s="47" t="s">
        <v>3286</v>
      </c>
      <c r="W336" s="47" t="s">
        <v>3286</v>
      </c>
      <c r="X336" s="47" t="s">
        <v>3286</v>
      </c>
      <c r="Y336" s="47" t="s">
        <v>3286</v>
      </c>
    </row>
    <row r="337" spans="2:25" ht="18.600000000000001" customHeight="1" x14ac:dyDescent="0.45">
      <c r="B337" s="47" t="s">
        <v>8</v>
      </c>
      <c r="C337" s="47" t="s">
        <v>1420</v>
      </c>
      <c r="D337" s="47" t="s">
        <v>1421</v>
      </c>
      <c r="E337" s="47" t="s">
        <v>55</v>
      </c>
      <c r="F337" s="47" t="s">
        <v>1422</v>
      </c>
      <c r="G337" s="50" t="s">
        <v>3239</v>
      </c>
      <c r="H337" s="103">
        <v>467</v>
      </c>
      <c r="I337" s="103">
        <v>565</v>
      </c>
      <c r="J337" s="125">
        <v>649</v>
      </c>
      <c r="K337" s="125">
        <f t="shared" si="5"/>
        <v>46.7</v>
      </c>
      <c r="L337" s="105">
        <v>1.2045889101338432</v>
      </c>
      <c r="M337" s="105">
        <v>1.1924686192468621</v>
      </c>
      <c r="N337" s="105">
        <v>1.3618677042801557</v>
      </c>
      <c r="O337" s="105">
        <v>1.1612903225806452</v>
      </c>
      <c r="P337" s="105">
        <v>0.99526066350710896</v>
      </c>
      <c r="Q337" s="105">
        <v>1.2661498708010335</v>
      </c>
      <c r="R337" s="47" t="s">
        <v>3289</v>
      </c>
      <c r="S337" s="47" t="s">
        <v>3292</v>
      </c>
      <c r="T337" s="47" t="s">
        <v>3286</v>
      </c>
      <c r="U337" s="47" t="s">
        <v>3286</v>
      </c>
      <c r="V337" s="47" t="s">
        <v>3286</v>
      </c>
      <c r="W337" s="47" t="s">
        <v>3286</v>
      </c>
      <c r="X337" s="47" t="s">
        <v>3286</v>
      </c>
      <c r="Y337" s="47" t="s">
        <v>3286</v>
      </c>
    </row>
    <row r="338" spans="2:25" ht="18.600000000000001" customHeight="1" x14ac:dyDescent="0.45">
      <c r="B338" s="47" t="s">
        <v>8</v>
      </c>
      <c r="C338" s="47" t="s">
        <v>1423</v>
      </c>
      <c r="D338" s="47" t="s">
        <v>1424</v>
      </c>
      <c r="E338" s="47" t="s">
        <v>55</v>
      </c>
      <c r="F338" s="47" t="s">
        <v>1425</v>
      </c>
      <c r="G338" s="50" t="s">
        <v>18</v>
      </c>
      <c r="H338" s="103">
        <v>35</v>
      </c>
      <c r="I338" s="103">
        <v>0</v>
      </c>
      <c r="J338" s="125">
        <v>0</v>
      </c>
      <c r="K338" s="125">
        <f t="shared" si="5"/>
        <v>3.5</v>
      </c>
      <c r="L338" s="105">
        <v>0</v>
      </c>
      <c r="M338" s="105">
        <v>0</v>
      </c>
      <c r="N338" s="105">
        <v>0</v>
      </c>
      <c r="O338" s="105">
        <v>0</v>
      </c>
      <c r="P338" s="105">
        <v>0</v>
      </c>
      <c r="Q338" s="105">
        <v>0</v>
      </c>
      <c r="R338" s="47" t="s">
        <v>3289</v>
      </c>
      <c r="S338" s="47" t="s">
        <v>3312</v>
      </c>
      <c r="T338" s="47" t="s">
        <v>3287</v>
      </c>
      <c r="U338" s="47" t="s">
        <v>3287</v>
      </c>
      <c r="V338" s="47" t="s">
        <v>3287</v>
      </c>
      <c r="W338" s="47" t="s">
        <v>3287</v>
      </c>
      <c r="X338" s="47" t="s">
        <v>3287</v>
      </c>
      <c r="Y338" s="47" t="s">
        <v>3287</v>
      </c>
    </row>
    <row r="339" spans="2:25" ht="18.600000000000001" customHeight="1" x14ac:dyDescent="0.45">
      <c r="B339" s="47" t="s">
        <v>16</v>
      </c>
      <c r="C339" s="47" t="s">
        <v>1426</v>
      </c>
      <c r="D339" s="47" t="s">
        <v>1426</v>
      </c>
      <c r="E339" s="47" t="s">
        <v>55</v>
      </c>
      <c r="F339" s="47" t="s">
        <v>1427</v>
      </c>
      <c r="G339" s="50" t="s">
        <v>3239</v>
      </c>
      <c r="H339" s="103">
        <v>8725</v>
      </c>
      <c r="I339" s="103">
        <v>9261</v>
      </c>
      <c r="J339" s="125">
        <v>11104</v>
      </c>
      <c r="K339" s="125">
        <f t="shared" si="5"/>
        <v>872.5</v>
      </c>
      <c r="L339" s="105">
        <v>0.58976582827406765</v>
      </c>
      <c r="M339" s="105">
        <v>0.80017841213202501</v>
      </c>
      <c r="N339" s="105">
        <v>0.71494102228047185</v>
      </c>
      <c r="O339" s="105">
        <v>0.88624052004333698</v>
      </c>
      <c r="P339" s="105">
        <v>0.61388888888888893</v>
      </c>
      <c r="Q339" s="105">
        <v>1.0512333965844403</v>
      </c>
      <c r="R339" s="47" t="s">
        <v>3284</v>
      </c>
      <c r="S339" s="47" t="s">
        <v>3285</v>
      </c>
      <c r="T339" s="47" t="s">
        <v>3286</v>
      </c>
      <c r="U339" s="47" t="s">
        <v>3286</v>
      </c>
      <c r="V339" s="47" t="s">
        <v>3286</v>
      </c>
      <c r="W339" s="47" t="s">
        <v>3286</v>
      </c>
      <c r="X339" s="47" t="s">
        <v>3286</v>
      </c>
      <c r="Y339" s="47" t="s">
        <v>3286</v>
      </c>
    </row>
    <row r="340" spans="2:25" ht="18.600000000000001" customHeight="1" x14ac:dyDescent="0.45">
      <c r="B340" s="47" t="s">
        <v>16</v>
      </c>
      <c r="C340" s="47" t="s">
        <v>1430</v>
      </c>
      <c r="D340" s="47" t="s">
        <v>1430</v>
      </c>
      <c r="E340" s="47" t="s">
        <v>55</v>
      </c>
      <c r="F340" s="47" t="s">
        <v>1431</v>
      </c>
      <c r="G340" s="50" t="s">
        <v>3239</v>
      </c>
      <c r="H340" s="103">
        <v>31415</v>
      </c>
      <c r="I340" s="103">
        <v>33570</v>
      </c>
      <c r="J340" s="125">
        <v>49470</v>
      </c>
      <c r="K340" s="125">
        <f t="shared" si="5"/>
        <v>3141.5</v>
      </c>
      <c r="L340" s="105">
        <v>1.059796437659033</v>
      </c>
      <c r="M340" s="105">
        <v>1.449528936742934</v>
      </c>
      <c r="N340" s="105">
        <v>1.1551339285714286</v>
      </c>
      <c r="O340" s="105">
        <v>1.4983606557377049</v>
      </c>
      <c r="P340" s="105">
        <v>1.3558106169296986</v>
      </c>
      <c r="Q340" s="105">
        <v>1.3955119214586256</v>
      </c>
      <c r="R340" s="47" t="s">
        <v>3284</v>
      </c>
      <c r="S340" s="47" t="s">
        <v>3285</v>
      </c>
      <c r="T340" s="47" t="s">
        <v>3286</v>
      </c>
      <c r="U340" s="47" t="s">
        <v>3286</v>
      </c>
      <c r="V340" s="47" t="s">
        <v>3286</v>
      </c>
      <c r="W340" s="47" t="s">
        <v>3286</v>
      </c>
      <c r="X340" s="47" t="s">
        <v>3286</v>
      </c>
      <c r="Y340" s="47" t="s">
        <v>3286</v>
      </c>
    </row>
    <row r="341" spans="2:25" ht="18.600000000000001" customHeight="1" x14ac:dyDescent="0.45">
      <c r="B341" s="47" t="s">
        <v>16</v>
      </c>
      <c r="C341" s="47" t="s">
        <v>1433</v>
      </c>
      <c r="D341" s="47" t="s">
        <v>1433</v>
      </c>
      <c r="E341" s="47" t="s">
        <v>55</v>
      </c>
      <c r="F341" s="47" t="s">
        <v>1434</v>
      </c>
      <c r="G341" s="50" t="s">
        <v>3239</v>
      </c>
      <c r="H341" s="103">
        <v>20182</v>
      </c>
      <c r="I341" s="103">
        <v>19319</v>
      </c>
      <c r="J341" s="125">
        <v>21995</v>
      </c>
      <c r="K341" s="125">
        <f t="shared" si="5"/>
        <v>2018.2</v>
      </c>
      <c r="L341" s="105">
        <v>1.0067605633802816</v>
      </c>
      <c r="M341" s="105">
        <v>1.1222479721900347</v>
      </c>
      <c r="N341" s="105">
        <v>1.1358024691358024</v>
      </c>
      <c r="O341" s="105">
        <v>1.092188599577762</v>
      </c>
      <c r="P341" s="105">
        <v>1.0210463018641009</v>
      </c>
      <c r="Q341" s="105">
        <v>1.3249075215782984</v>
      </c>
      <c r="R341" s="47" t="s">
        <v>3284</v>
      </c>
      <c r="S341" s="47" t="s">
        <v>3285</v>
      </c>
      <c r="T341" s="47" t="s">
        <v>3286</v>
      </c>
      <c r="U341" s="47" t="s">
        <v>3286</v>
      </c>
      <c r="V341" s="47" t="s">
        <v>3286</v>
      </c>
      <c r="W341" s="47" t="s">
        <v>3286</v>
      </c>
      <c r="X341" s="47" t="s">
        <v>3286</v>
      </c>
      <c r="Y341" s="47" t="s">
        <v>3286</v>
      </c>
    </row>
    <row r="342" spans="2:25" ht="18.600000000000001" customHeight="1" x14ac:dyDescent="0.45">
      <c r="B342" s="47" t="s">
        <v>8</v>
      </c>
      <c r="C342" s="47" t="s">
        <v>1436</v>
      </c>
      <c r="D342" s="47" t="s">
        <v>1437</v>
      </c>
      <c r="E342" s="47" t="s">
        <v>55</v>
      </c>
      <c r="F342" s="47" t="s">
        <v>1438</v>
      </c>
      <c r="G342" s="50" t="s">
        <v>3231</v>
      </c>
      <c r="H342" s="103">
        <v>64</v>
      </c>
      <c r="I342" s="103">
        <v>-31</v>
      </c>
      <c r="J342" s="125">
        <v>0</v>
      </c>
      <c r="K342" s="125">
        <f t="shared" si="5"/>
        <v>6.4</v>
      </c>
      <c r="L342" s="105">
        <v>0</v>
      </c>
      <c r="M342" s="105">
        <v>0</v>
      </c>
      <c r="N342" s="105">
        <v>0</v>
      </c>
      <c r="O342" s="105">
        <v>0</v>
      </c>
      <c r="P342" s="105">
        <v>0</v>
      </c>
      <c r="Q342" s="105">
        <v>0</v>
      </c>
      <c r="R342" s="47" t="s">
        <v>3289</v>
      </c>
      <c r="S342" s="47" t="s">
        <v>3292</v>
      </c>
      <c r="T342" s="47" t="s">
        <v>3287</v>
      </c>
      <c r="U342" s="47" t="s">
        <v>3287</v>
      </c>
      <c r="V342" s="47" t="s">
        <v>3287</v>
      </c>
      <c r="W342" s="47" t="s">
        <v>3287</v>
      </c>
      <c r="X342" s="47" t="s">
        <v>3287</v>
      </c>
      <c r="Y342" s="47" t="s">
        <v>3287</v>
      </c>
    </row>
    <row r="343" spans="2:25" ht="18.600000000000001" customHeight="1" x14ac:dyDescent="0.45">
      <c r="B343" s="47" t="s">
        <v>8</v>
      </c>
      <c r="C343" s="47" t="s">
        <v>1439</v>
      </c>
      <c r="D343" s="47" t="s">
        <v>1440</v>
      </c>
      <c r="E343" s="47" t="s">
        <v>55</v>
      </c>
      <c r="F343" s="47" t="s">
        <v>1441</v>
      </c>
      <c r="G343" s="50" t="s">
        <v>3239</v>
      </c>
      <c r="H343" s="103">
        <v>2452</v>
      </c>
      <c r="I343" s="103">
        <v>1895</v>
      </c>
      <c r="J343" s="125">
        <v>2100</v>
      </c>
      <c r="K343" s="125">
        <f t="shared" si="5"/>
        <v>245.20000000000002</v>
      </c>
      <c r="L343" s="105">
        <v>0.94677343382006585</v>
      </c>
      <c r="M343" s="105">
        <v>0.95287415846711554</v>
      </c>
      <c r="N343" s="105">
        <v>0.92436974789915971</v>
      </c>
      <c r="O343" s="105">
        <v>0.87493821057834897</v>
      </c>
      <c r="P343" s="105">
        <v>0.72132848988064358</v>
      </c>
      <c r="Q343" s="105">
        <v>0.70889894419306188</v>
      </c>
      <c r="R343" s="47" t="s">
        <v>3289</v>
      </c>
      <c r="S343" s="47" t="s">
        <v>3292</v>
      </c>
      <c r="T343" s="47" t="s">
        <v>3286</v>
      </c>
      <c r="U343" s="47" t="s">
        <v>3286</v>
      </c>
      <c r="V343" s="47" t="s">
        <v>3286</v>
      </c>
      <c r="W343" s="47" t="s">
        <v>3286</v>
      </c>
      <c r="X343" s="47" t="s">
        <v>3286</v>
      </c>
      <c r="Y343" s="47" t="s">
        <v>3286</v>
      </c>
    </row>
    <row r="344" spans="2:25" ht="18.600000000000001" customHeight="1" x14ac:dyDescent="0.45">
      <c r="B344" s="47" t="s">
        <v>8</v>
      </c>
      <c r="C344" s="47" t="s">
        <v>1442</v>
      </c>
      <c r="D344" s="47" t="s">
        <v>1443</v>
      </c>
      <c r="E344" s="47" t="s">
        <v>55</v>
      </c>
      <c r="F344" s="47" t="s">
        <v>1444</v>
      </c>
      <c r="G344" s="50" t="s">
        <v>3239</v>
      </c>
      <c r="H344" s="103">
        <v>1932</v>
      </c>
      <c r="I344" s="103">
        <v>12153</v>
      </c>
      <c r="J344" s="125">
        <v>15417</v>
      </c>
      <c r="K344" s="125">
        <f t="shared" si="5"/>
        <v>193.20000000000002</v>
      </c>
      <c r="L344" s="105">
        <v>0.87682672233820458</v>
      </c>
      <c r="M344" s="105">
        <v>0.67905226644717498</v>
      </c>
      <c r="N344" s="105">
        <v>1.1864010748291371</v>
      </c>
      <c r="O344" s="105">
        <v>0.64163470894625385</v>
      </c>
      <c r="P344" s="105">
        <v>0.75114540631782012</v>
      </c>
      <c r="Q344" s="105">
        <v>0.72196900638103922</v>
      </c>
      <c r="R344" s="47" t="s">
        <v>3289</v>
      </c>
      <c r="S344" s="47" t="s">
        <v>3292</v>
      </c>
      <c r="T344" s="47" t="s">
        <v>3286</v>
      </c>
      <c r="U344" s="47" t="s">
        <v>3286</v>
      </c>
      <c r="V344" s="47" t="s">
        <v>3286</v>
      </c>
      <c r="W344" s="47" t="s">
        <v>3286</v>
      </c>
      <c r="X344" s="47" t="s">
        <v>3286</v>
      </c>
      <c r="Y344" s="47" t="s">
        <v>3286</v>
      </c>
    </row>
    <row r="345" spans="2:25" ht="18.600000000000001" customHeight="1" x14ac:dyDescent="0.45">
      <c r="B345" s="47" t="s">
        <v>16</v>
      </c>
      <c r="C345" s="47" t="s">
        <v>1445</v>
      </c>
      <c r="D345" s="47" t="s">
        <v>1445</v>
      </c>
      <c r="E345" s="47" t="s">
        <v>55</v>
      </c>
      <c r="F345" s="47" t="s">
        <v>1446</v>
      </c>
      <c r="G345" s="50" t="s">
        <v>3231</v>
      </c>
      <c r="H345" s="103">
        <v>19469</v>
      </c>
      <c r="I345" s="103">
        <v>-7150</v>
      </c>
      <c r="J345" s="125">
        <v>7426</v>
      </c>
      <c r="K345" s="125">
        <f t="shared" si="5"/>
        <v>1946.9</v>
      </c>
      <c r="L345" s="105">
        <v>1.002028397565923</v>
      </c>
      <c r="M345" s="105">
        <v>1.1094736842105264</v>
      </c>
      <c r="N345" s="105">
        <v>1.0595482546201231</v>
      </c>
      <c r="O345" s="105">
        <v>1.3333333333333333</v>
      </c>
      <c r="P345" s="105">
        <v>0.94736842105263153</v>
      </c>
      <c r="Q345" s="105">
        <v>1.0599520383693046</v>
      </c>
      <c r="R345" s="47" t="s">
        <v>3284</v>
      </c>
      <c r="S345" s="47" t="s">
        <v>3285</v>
      </c>
      <c r="T345" s="47" t="s">
        <v>3286</v>
      </c>
      <c r="U345" s="47" t="s">
        <v>3286</v>
      </c>
      <c r="V345" s="47" t="s">
        <v>3286</v>
      </c>
      <c r="W345" s="47" t="s">
        <v>3286</v>
      </c>
      <c r="X345" s="47" t="s">
        <v>3286</v>
      </c>
      <c r="Y345" s="47" t="s">
        <v>3286</v>
      </c>
    </row>
    <row r="346" spans="2:25" ht="18.600000000000001" customHeight="1" x14ac:dyDescent="0.45">
      <c r="B346" s="47" t="s">
        <v>16</v>
      </c>
      <c r="C346" s="47" t="s">
        <v>1449</v>
      </c>
      <c r="D346" s="47" t="s">
        <v>1449</v>
      </c>
      <c r="E346" s="47" t="s">
        <v>55</v>
      </c>
      <c r="F346" s="47" t="s">
        <v>1450</v>
      </c>
      <c r="G346" s="50" t="s">
        <v>3239</v>
      </c>
      <c r="H346" s="103">
        <v>6932</v>
      </c>
      <c r="I346" s="103">
        <v>374</v>
      </c>
      <c r="J346" s="125">
        <v>1667</v>
      </c>
      <c r="K346" s="125">
        <f t="shared" si="5"/>
        <v>693.2</v>
      </c>
      <c r="L346" s="105">
        <v>0.98717948717948723</v>
      </c>
      <c r="M346" s="105">
        <v>0.79194630872483218</v>
      </c>
      <c r="N346" s="105">
        <v>0.92207792207792205</v>
      </c>
      <c r="O346" s="105">
        <v>1.0676691729323309</v>
      </c>
      <c r="P346" s="105">
        <v>0.91095890410958902</v>
      </c>
      <c r="Q346" s="105">
        <v>1.1615384615384616</v>
      </c>
      <c r="R346" s="47" t="s">
        <v>3284</v>
      </c>
      <c r="S346" s="47" t="s">
        <v>3285</v>
      </c>
      <c r="T346" s="47" t="s">
        <v>3286</v>
      </c>
      <c r="U346" s="47" t="s">
        <v>3286</v>
      </c>
      <c r="V346" s="47" t="s">
        <v>3286</v>
      </c>
      <c r="W346" s="47" t="s">
        <v>3286</v>
      </c>
      <c r="X346" s="47" t="s">
        <v>3286</v>
      </c>
      <c r="Y346" s="47" t="s">
        <v>3286</v>
      </c>
    </row>
    <row r="347" spans="2:25" ht="18.600000000000001" customHeight="1" x14ac:dyDescent="0.45">
      <c r="B347" s="47" t="s">
        <v>22</v>
      </c>
      <c r="C347" s="47" t="s">
        <v>1452</v>
      </c>
      <c r="D347" s="47" t="s">
        <v>1452</v>
      </c>
      <c r="E347" s="47" t="s">
        <v>55</v>
      </c>
      <c r="F347" s="47" t="s">
        <v>1453</v>
      </c>
      <c r="G347" s="50" t="s">
        <v>3424</v>
      </c>
      <c r="H347" s="103">
        <v>120130</v>
      </c>
      <c r="I347" s="103">
        <v>150508</v>
      </c>
      <c r="J347" s="125">
        <v>142511</v>
      </c>
      <c r="K347" s="125">
        <f t="shared" si="5"/>
        <v>12013</v>
      </c>
      <c r="L347" s="105">
        <v>0.9196733896294228</v>
      </c>
      <c r="M347" s="105">
        <v>0.77888903044973878</v>
      </c>
      <c r="N347" s="105">
        <v>0.98183085003751747</v>
      </c>
      <c r="O347" s="105">
        <v>0.83897096941420424</v>
      </c>
      <c r="P347" s="105">
        <v>0.73295294449140602</v>
      </c>
      <c r="Q347" s="105">
        <v>0.76709246144681975</v>
      </c>
      <c r="R347" s="47" t="s">
        <v>3289</v>
      </c>
      <c r="S347" s="47" t="s">
        <v>3290</v>
      </c>
      <c r="T347" s="47" t="s">
        <v>3286</v>
      </c>
      <c r="U347" s="47" t="s">
        <v>3286</v>
      </c>
      <c r="V347" s="47" t="s">
        <v>3286</v>
      </c>
      <c r="W347" s="47" t="s">
        <v>3286</v>
      </c>
      <c r="X347" s="47" t="s">
        <v>3286</v>
      </c>
      <c r="Y347" s="47" t="s">
        <v>3286</v>
      </c>
    </row>
    <row r="348" spans="2:25" ht="18.600000000000001" customHeight="1" x14ac:dyDescent="0.45">
      <c r="B348" s="47" t="s">
        <v>22</v>
      </c>
      <c r="C348" s="47" t="s">
        <v>1456</v>
      </c>
      <c r="D348" s="47" t="s">
        <v>1456</v>
      </c>
      <c r="E348" s="47" t="s">
        <v>55</v>
      </c>
      <c r="F348" s="47" t="s">
        <v>1457</v>
      </c>
      <c r="G348" s="50" t="s">
        <v>3234</v>
      </c>
      <c r="H348" s="103">
        <v>1004773</v>
      </c>
      <c r="I348" s="103">
        <v>1044535</v>
      </c>
      <c r="J348" s="125">
        <v>1094514</v>
      </c>
      <c r="K348" s="125">
        <f t="shared" si="5"/>
        <v>100477.3</v>
      </c>
      <c r="L348" s="105">
        <v>1.3982653459382122</v>
      </c>
      <c r="M348" s="105">
        <v>1.2913956231162365</v>
      </c>
      <c r="N348" s="105">
        <v>0.94376107903006856</v>
      </c>
      <c r="O348" s="105">
        <v>1.5337369474295599</v>
      </c>
      <c r="P348" s="105">
        <v>1.1806134654595233</v>
      </c>
      <c r="Q348" s="105">
        <v>0.77057749360346173</v>
      </c>
      <c r="R348" s="47" t="s">
        <v>3289</v>
      </c>
      <c r="S348" s="47" t="s">
        <v>3290</v>
      </c>
      <c r="T348" s="47" t="s">
        <v>3286</v>
      </c>
      <c r="U348" s="47" t="s">
        <v>3319</v>
      </c>
      <c r="V348" s="47" t="s">
        <v>3319</v>
      </c>
      <c r="W348" s="47" t="s">
        <v>3319</v>
      </c>
      <c r="X348" s="47" t="s">
        <v>3319</v>
      </c>
      <c r="Y348" s="47" t="s">
        <v>3319</v>
      </c>
    </row>
    <row r="349" spans="2:25" ht="18.600000000000001" customHeight="1" x14ac:dyDescent="0.45">
      <c r="B349" s="47" t="s">
        <v>8</v>
      </c>
      <c r="C349" s="47" t="s">
        <v>1460</v>
      </c>
      <c r="D349" s="47" t="s">
        <v>1460</v>
      </c>
      <c r="E349" s="47" t="s">
        <v>55</v>
      </c>
      <c r="F349" s="47" t="s">
        <v>1461</v>
      </c>
      <c r="G349" s="50" t="s">
        <v>3247</v>
      </c>
      <c r="H349" s="103">
        <v>55</v>
      </c>
      <c r="I349" s="103">
        <v>38</v>
      </c>
      <c r="J349" s="125">
        <v>364</v>
      </c>
      <c r="K349" s="125">
        <f t="shared" si="5"/>
        <v>5.5</v>
      </c>
      <c r="L349" s="105">
        <v>1.8181818181818183</v>
      </c>
      <c r="M349" s="105">
        <v>1.8181818181818181</v>
      </c>
      <c r="N349" s="105">
        <v>1.9905213270142179</v>
      </c>
      <c r="O349" s="105">
        <v>2.6984126984126986</v>
      </c>
      <c r="P349" s="105">
        <v>2.2695035460992909</v>
      </c>
      <c r="Q349" s="105">
        <v>1.3249211356466877</v>
      </c>
      <c r="R349" s="47" t="s">
        <v>3289</v>
      </c>
      <c r="S349" s="47" t="s">
        <v>3292</v>
      </c>
      <c r="T349" s="47" t="s">
        <v>3286</v>
      </c>
      <c r="U349" s="47" t="s">
        <v>3286</v>
      </c>
      <c r="V349" s="47" t="s">
        <v>3286</v>
      </c>
      <c r="W349" s="47" t="s">
        <v>3286</v>
      </c>
      <c r="X349" s="47" t="s">
        <v>3286</v>
      </c>
      <c r="Y349" s="47" t="s">
        <v>3286</v>
      </c>
    </row>
    <row r="350" spans="2:25" ht="18.600000000000001" customHeight="1" x14ac:dyDescent="0.45">
      <c r="B350" s="47" t="s">
        <v>8</v>
      </c>
      <c r="C350" s="47" t="s">
        <v>1462</v>
      </c>
      <c r="D350" s="47" t="s">
        <v>1463</v>
      </c>
      <c r="E350" s="47" t="s">
        <v>55</v>
      </c>
      <c r="F350" s="47" t="s">
        <v>1464</v>
      </c>
      <c r="G350" s="50" t="s">
        <v>3247</v>
      </c>
      <c r="H350" s="103">
        <v>8</v>
      </c>
      <c r="I350" s="103">
        <v>-8</v>
      </c>
      <c r="J350" s="125">
        <v>24</v>
      </c>
      <c r="K350" s="125">
        <f t="shared" si="5"/>
        <v>0.8</v>
      </c>
      <c r="L350" s="105">
        <v>2</v>
      </c>
      <c r="M350" s="105">
        <v>2</v>
      </c>
      <c r="N350" s="105">
        <v>1.4285714285714286</v>
      </c>
      <c r="O350" s="105">
        <v>2</v>
      </c>
      <c r="P350" s="105">
        <v>4.2857142857142856</v>
      </c>
      <c r="Q350" s="105">
        <v>1.25</v>
      </c>
      <c r="R350" s="47" t="s">
        <v>3289</v>
      </c>
      <c r="S350" s="47" t="s">
        <v>3292</v>
      </c>
      <c r="T350" s="47" t="s">
        <v>3286</v>
      </c>
      <c r="U350" s="47" t="s">
        <v>3286</v>
      </c>
      <c r="V350" s="47" t="s">
        <v>3286</v>
      </c>
      <c r="W350" s="47" t="s">
        <v>3286</v>
      </c>
      <c r="X350" s="47" t="s">
        <v>3286</v>
      </c>
      <c r="Y350" s="47" t="s">
        <v>3286</v>
      </c>
    </row>
    <row r="351" spans="2:25" ht="18.600000000000001" customHeight="1" x14ac:dyDescent="0.45">
      <c r="B351" s="47" t="s">
        <v>8</v>
      </c>
      <c r="C351" s="47" t="s">
        <v>1466</v>
      </c>
      <c r="D351" s="47" t="s">
        <v>1466</v>
      </c>
      <c r="E351" s="47" t="s">
        <v>55</v>
      </c>
      <c r="F351" s="47" t="s">
        <v>1467</v>
      </c>
      <c r="G351" s="50" t="s">
        <v>3247</v>
      </c>
      <c r="H351" s="103">
        <v>6487</v>
      </c>
      <c r="I351" s="103">
        <v>6356</v>
      </c>
      <c r="J351" s="125">
        <v>5920</v>
      </c>
      <c r="K351" s="125">
        <f t="shared" si="5"/>
        <v>648.70000000000005</v>
      </c>
      <c r="L351" s="105">
        <v>1.081989247311828</v>
      </c>
      <c r="M351" s="105">
        <v>1.1248785228377065</v>
      </c>
      <c r="N351" s="105">
        <v>1.2494451841988459</v>
      </c>
      <c r="O351" s="105">
        <v>1.6608104942609512</v>
      </c>
      <c r="P351" s="105">
        <v>1.0968949914183179</v>
      </c>
      <c r="Q351" s="105">
        <v>0.64500306560392395</v>
      </c>
      <c r="R351" s="47" t="s">
        <v>3289</v>
      </c>
      <c r="S351" s="47" t="s">
        <v>3292</v>
      </c>
      <c r="T351" s="47" t="s">
        <v>3286</v>
      </c>
      <c r="U351" s="47" t="s">
        <v>3286</v>
      </c>
      <c r="V351" s="47" t="s">
        <v>3286</v>
      </c>
      <c r="W351" s="47" t="s">
        <v>3286</v>
      </c>
      <c r="X351" s="47" t="s">
        <v>3286</v>
      </c>
      <c r="Y351" s="47" t="s">
        <v>3286</v>
      </c>
    </row>
    <row r="352" spans="2:25" ht="18.600000000000001" customHeight="1" x14ac:dyDescent="0.45">
      <c r="B352" s="47" t="s">
        <v>8</v>
      </c>
      <c r="C352" s="47" t="s">
        <v>1468</v>
      </c>
      <c r="D352" s="47" t="s">
        <v>1469</v>
      </c>
      <c r="E352" s="47" t="s">
        <v>55</v>
      </c>
      <c r="F352" s="47" t="s">
        <v>1470</v>
      </c>
      <c r="G352" s="50" t="s">
        <v>3247</v>
      </c>
      <c r="H352" s="103">
        <v>79</v>
      </c>
      <c r="I352" s="103">
        <v>109</v>
      </c>
      <c r="J352" s="125">
        <v>94</v>
      </c>
      <c r="K352" s="125">
        <f t="shared" si="5"/>
        <v>7.9</v>
      </c>
      <c r="L352" s="105">
        <v>1.5384615384615385</v>
      </c>
      <c r="M352" s="105">
        <v>1.1111111111111112</v>
      </c>
      <c r="N352" s="105">
        <v>1.1392405063291138</v>
      </c>
      <c r="O352" s="105">
        <v>2</v>
      </c>
      <c r="P352" s="105">
        <v>0.17857142857142858</v>
      </c>
      <c r="Q352" s="105">
        <v>0.55944055944055937</v>
      </c>
      <c r="R352" s="47" t="s">
        <v>3289</v>
      </c>
      <c r="S352" s="47" t="s">
        <v>3292</v>
      </c>
      <c r="T352" s="47" t="s">
        <v>3286</v>
      </c>
      <c r="U352" s="47" t="s">
        <v>3286</v>
      </c>
      <c r="V352" s="47" t="s">
        <v>3286</v>
      </c>
      <c r="W352" s="47" t="s">
        <v>3286</v>
      </c>
      <c r="X352" s="47" t="s">
        <v>3286</v>
      </c>
      <c r="Y352" s="47" t="s">
        <v>3286</v>
      </c>
    </row>
    <row r="353" spans="2:25" ht="18.600000000000001" customHeight="1" x14ac:dyDescent="0.45">
      <c r="B353" s="47" t="s">
        <v>8</v>
      </c>
      <c r="C353" s="47" t="s">
        <v>1471</v>
      </c>
      <c r="D353" s="47" t="s">
        <v>1471</v>
      </c>
      <c r="E353" s="47" t="s">
        <v>55</v>
      </c>
      <c r="F353" s="47" t="s">
        <v>1472</v>
      </c>
      <c r="G353" s="50" t="s">
        <v>3247</v>
      </c>
      <c r="H353" s="103">
        <v>18630</v>
      </c>
      <c r="I353" s="103">
        <v>30108</v>
      </c>
      <c r="J353" s="125">
        <v>33429</v>
      </c>
      <c r="K353" s="125">
        <f t="shared" si="5"/>
        <v>1863</v>
      </c>
      <c r="L353" s="105">
        <v>1.0105721393034826</v>
      </c>
      <c r="M353" s="105">
        <v>1.011626195732156</v>
      </c>
      <c r="N353" s="105">
        <v>0.97038905855796043</v>
      </c>
      <c r="O353" s="105">
        <v>0.96419597989949746</v>
      </c>
      <c r="P353" s="105">
        <v>0.66371681415929207</v>
      </c>
      <c r="Q353" s="105">
        <v>0.62387161484453357</v>
      </c>
      <c r="R353" s="47" t="s">
        <v>3289</v>
      </c>
      <c r="S353" s="47" t="s">
        <v>3301</v>
      </c>
      <c r="T353" s="47" t="s">
        <v>3286</v>
      </c>
      <c r="U353" s="47" t="s">
        <v>3286</v>
      </c>
      <c r="V353" s="47" t="s">
        <v>3286</v>
      </c>
      <c r="W353" s="47" t="s">
        <v>3286</v>
      </c>
      <c r="X353" s="47" t="s">
        <v>3286</v>
      </c>
      <c r="Y353" s="47" t="s">
        <v>3286</v>
      </c>
    </row>
    <row r="354" spans="2:25" ht="18.600000000000001" customHeight="1" x14ac:dyDescent="0.45">
      <c r="B354" s="47" t="s">
        <v>8</v>
      </c>
      <c r="C354" s="47" t="s">
        <v>1474</v>
      </c>
      <c r="D354" s="47" t="s">
        <v>1474</v>
      </c>
      <c r="E354" s="47" t="s">
        <v>55</v>
      </c>
      <c r="F354" s="47" t="s">
        <v>1475</v>
      </c>
      <c r="G354" s="50" t="s">
        <v>3247</v>
      </c>
      <c r="H354" s="103">
        <v>6149</v>
      </c>
      <c r="I354" s="103">
        <v>2228</v>
      </c>
      <c r="J354" s="125">
        <v>3018</v>
      </c>
      <c r="K354" s="125">
        <f t="shared" si="5"/>
        <v>614.90000000000009</v>
      </c>
      <c r="L354" s="105">
        <v>1</v>
      </c>
      <c r="M354" s="105">
        <v>1</v>
      </c>
      <c r="N354" s="105">
        <v>1</v>
      </c>
      <c r="O354" s="105">
        <v>1</v>
      </c>
      <c r="P354" s="105">
        <v>1</v>
      </c>
      <c r="Q354" s="105">
        <v>1</v>
      </c>
      <c r="R354" s="47" t="s">
        <v>3289</v>
      </c>
      <c r="S354" s="47" t="s">
        <v>3290</v>
      </c>
      <c r="T354" s="47" t="s">
        <v>3286</v>
      </c>
      <c r="U354" s="47" t="s">
        <v>3286</v>
      </c>
      <c r="V354" s="47" t="s">
        <v>3286</v>
      </c>
      <c r="W354" s="47" t="s">
        <v>3286</v>
      </c>
      <c r="X354" s="47" t="s">
        <v>3286</v>
      </c>
      <c r="Y354" s="47" t="s">
        <v>3286</v>
      </c>
    </row>
    <row r="355" spans="2:25" ht="18.600000000000001" customHeight="1" x14ac:dyDescent="0.45">
      <c r="B355" s="47" t="s">
        <v>8</v>
      </c>
      <c r="C355" s="47" t="s">
        <v>1476</v>
      </c>
      <c r="D355" s="47" t="s">
        <v>1476</v>
      </c>
      <c r="E355" s="47" t="s">
        <v>55</v>
      </c>
      <c r="F355" s="47" t="s">
        <v>1477</v>
      </c>
      <c r="G355" s="50" t="s">
        <v>3247</v>
      </c>
      <c r="H355" s="103">
        <v>357</v>
      </c>
      <c r="I355" s="103">
        <v>-27</v>
      </c>
      <c r="J355" s="125">
        <v>0</v>
      </c>
      <c r="K355" s="125">
        <f t="shared" si="5"/>
        <v>35.700000000000003</v>
      </c>
      <c r="L355" s="105">
        <v>0</v>
      </c>
      <c r="M355" s="105">
        <v>0</v>
      </c>
      <c r="N355" s="105">
        <v>0</v>
      </c>
      <c r="O355" s="105">
        <v>0</v>
      </c>
      <c r="P355" s="105">
        <v>0</v>
      </c>
      <c r="Q355" s="105">
        <v>0</v>
      </c>
      <c r="R355" s="47" t="s">
        <v>3289</v>
      </c>
      <c r="S355" s="47" t="s">
        <v>3292</v>
      </c>
      <c r="T355" s="47" t="s">
        <v>3287</v>
      </c>
      <c r="U355" s="47" t="s">
        <v>3287</v>
      </c>
      <c r="V355" s="47" t="s">
        <v>3287</v>
      </c>
      <c r="W355" s="47" t="s">
        <v>3287</v>
      </c>
      <c r="X355" s="47" t="s">
        <v>3287</v>
      </c>
      <c r="Y355" s="47" t="s">
        <v>3287</v>
      </c>
    </row>
    <row r="356" spans="2:25" ht="18.600000000000001" customHeight="1" x14ac:dyDescent="0.45">
      <c r="B356" s="47" t="s">
        <v>8</v>
      </c>
      <c r="C356" s="47" t="s">
        <v>1480</v>
      </c>
      <c r="D356" s="47" t="s">
        <v>1480</v>
      </c>
      <c r="E356" s="47" t="s">
        <v>55</v>
      </c>
      <c r="F356" s="47" t="s">
        <v>1481</v>
      </c>
      <c r="G356" s="50" t="s">
        <v>3247</v>
      </c>
      <c r="H356" s="103">
        <v>4325</v>
      </c>
      <c r="I356" s="103">
        <v>4386</v>
      </c>
      <c r="J356" s="125">
        <v>4352</v>
      </c>
      <c r="K356" s="125">
        <f t="shared" si="5"/>
        <v>432.5</v>
      </c>
      <c r="L356" s="105">
        <v>0.83944194845117048</v>
      </c>
      <c r="M356" s="105">
        <v>0.87061668681983073</v>
      </c>
      <c r="N356" s="105">
        <v>0.7978604858480054</v>
      </c>
      <c r="O356" s="105">
        <v>1.3113695090439275</v>
      </c>
      <c r="P356" s="105">
        <v>1.1659056316590564</v>
      </c>
      <c r="Q356" s="105">
        <v>0.93811257350882105</v>
      </c>
      <c r="R356" s="47" t="s">
        <v>3289</v>
      </c>
      <c r="S356" s="47" t="s">
        <v>3292</v>
      </c>
      <c r="T356" s="47" t="s">
        <v>3293</v>
      </c>
      <c r="U356" s="47" t="s">
        <v>3293</v>
      </c>
      <c r="V356" s="47" t="s">
        <v>3293</v>
      </c>
      <c r="W356" s="47" t="s">
        <v>3293</v>
      </c>
      <c r="X356" s="47" t="s">
        <v>3293</v>
      </c>
      <c r="Y356" s="47" t="s">
        <v>3293</v>
      </c>
    </row>
    <row r="357" spans="2:25" ht="18.600000000000001" customHeight="1" x14ac:dyDescent="0.45">
      <c r="B357" s="47" t="s">
        <v>22</v>
      </c>
      <c r="C357" s="47" t="s">
        <v>1483</v>
      </c>
      <c r="D357" s="47" t="s">
        <v>1484</v>
      </c>
      <c r="E357" s="47" t="s">
        <v>55</v>
      </c>
      <c r="F357" s="47" t="s">
        <v>1485</v>
      </c>
      <c r="G357" s="50" t="s">
        <v>3234</v>
      </c>
      <c r="H357" s="103">
        <v>28676</v>
      </c>
      <c r="I357" s="103">
        <v>29005</v>
      </c>
      <c r="J357" s="125">
        <v>29260</v>
      </c>
      <c r="K357" s="125">
        <f t="shared" si="5"/>
        <v>2867.6000000000004</v>
      </c>
      <c r="L357" s="105">
        <v>1.098922624877571</v>
      </c>
      <c r="M357" s="105">
        <v>1.1965462394910247</v>
      </c>
      <c r="N357" s="105">
        <v>1.1301306828639794</v>
      </c>
      <c r="O357" s="105">
        <v>0.81129476584022042</v>
      </c>
      <c r="P357" s="105">
        <v>0.9025044722719141</v>
      </c>
      <c r="Q357" s="105">
        <v>0.85462355867058559</v>
      </c>
      <c r="R357" s="47" t="s">
        <v>3289</v>
      </c>
      <c r="S357" s="47" t="s">
        <v>3301</v>
      </c>
      <c r="T357" s="47" t="s">
        <v>3286</v>
      </c>
      <c r="U357" s="47" t="s">
        <v>3286</v>
      </c>
      <c r="V357" s="47" t="s">
        <v>3286</v>
      </c>
      <c r="W357" s="47" t="s">
        <v>3286</v>
      </c>
      <c r="X357" s="47" t="s">
        <v>3286</v>
      </c>
      <c r="Y357" s="47" t="s">
        <v>3286</v>
      </c>
    </row>
    <row r="358" spans="2:25" ht="18.600000000000001" customHeight="1" x14ac:dyDescent="0.45">
      <c r="B358" s="47" t="s">
        <v>22</v>
      </c>
      <c r="C358" s="47" t="s">
        <v>1487</v>
      </c>
      <c r="D358" s="47" t="s">
        <v>1488</v>
      </c>
      <c r="E358" s="47" t="s">
        <v>55</v>
      </c>
      <c r="F358" s="47" t="s">
        <v>1489</v>
      </c>
      <c r="G358" s="50" t="s">
        <v>3231</v>
      </c>
      <c r="H358" s="103">
        <v>4515</v>
      </c>
      <c r="I358" s="103">
        <v>4478</v>
      </c>
      <c r="J358" s="125">
        <v>4448</v>
      </c>
      <c r="K358" s="125">
        <f t="shared" si="5"/>
        <v>451.5</v>
      </c>
      <c r="L358" s="105">
        <v>1.0940594059405941</v>
      </c>
      <c r="M358" s="105">
        <v>1.1047345767575323</v>
      </c>
      <c r="N358" s="105">
        <v>0.88372093023255816</v>
      </c>
      <c r="O358" s="105">
        <v>0.98840579710144927</v>
      </c>
      <c r="P358" s="105">
        <v>1.0423728813559323</v>
      </c>
      <c r="Q358" s="105">
        <v>0.88571428571428568</v>
      </c>
      <c r="R358" s="47" t="s">
        <v>3289</v>
      </c>
      <c r="S358" s="47" t="s">
        <v>3301</v>
      </c>
      <c r="T358" s="47" t="s">
        <v>3286</v>
      </c>
      <c r="U358" s="47" t="s">
        <v>3286</v>
      </c>
      <c r="V358" s="47" t="s">
        <v>3286</v>
      </c>
      <c r="W358" s="47" t="s">
        <v>3286</v>
      </c>
      <c r="X358" s="47" t="s">
        <v>3286</v>
      </c>
      <c r="Y358" s="47" t="s">
        <v>3286</v>
      </c>
    </row>
    <row r="359" spans="2:25" ht="18.600000000000001" customHeight="1" x14ac:dyDescent="0.45">
      <c r="B359" s="47" t="s">
        <v>22</v>
      </c>
      <c r="C359" s="47" t="s">
        <v>1491</v>
      </c>
      <c r="D359" s="47" t="s">
        <v>1492</v>
      </c>
      <c r="E359" s="47" t="s">
        <v>55</v>
      </c>
      <c r="F359" s="47" t="s">
        <v>1493</v>
      </c>
      <c r="G359" s="50" t="s">
        <v>3239</v>
      </c>
      <c r="H359" s="103">
        <v>6423</v>
      </c>
      <c r="I359" s="103">
        <v>5846</v>
      </c>
      <c r="J359" s="125">
        <v>6865</v>
      </c>
      <c r="K359" s="125">
        <f t="shared" si="5"/>
        <v>642.30000000000007</v>
      </c>
      <c r="L359" s="105">
        <v>0.35982008995502252</v>
      </c>
      <c r="M359" s="105">
        <v>1.2452173913043478</v>
      </c>
      <c r="N359" s="105">
        <v>1.0732394366197182</v>
      </c>
      <c r="O359" s="105">
        <v>0.24604569420035149</v>
      </c>
      <c r="P359" s="105">
        <v>1.1770744225834047</v>
      </c>
      <c r="Q359" s="105">
        <v>1.1211072664359862</v>
      </c>
      <c r="R359" s="47" t="s">
        <v>3289</v>
      </c>
      <c r="S359" s="47" t="s">
        <v>3301</v>
      </c>
      <c r="T359" s="47" t="s">
        <v>3286</v>
      </c>
      <c r="U359" s="47" t="s">
        <v>3286</v>
      </c>
      <c r="V359" s="47" t="s">
        <v>3286</v>
      </c>
      <c r="W359" s="47" t="s">
        <v>3286</v>
      </c>
      <c r="X359" s="47" t="s">
        <v>3286</v>
      </c>
      <c r="Y359" s="47" t="s">
        <v>3286</v>
      </c>
    </row>
    <row r="360" spans="2:25" ht="18.600000000000001" customHeight="1" x14ac:dyDescent="0.45">
      <c r="B360" s="47" t="s">
        <v>22</v>
      </c>
      <c r="C360" s="47" t="s">
        <v>1494</v>
      </c>
      <c r="D360" s="47" t="s">
        <v>1495</v>
      </c>
      <c r="E360" s="47" t="s">
        <v>55</v>
      </c>
      <c r="F360" s="47" t="s">
        <v>1496</v>
      </c>
      <c r="G360" s="50" t="s">
        <v>11</v>
      </c>
      <c r="H360" s="103">
        <v>0</v>
      </c>
      <c r="I360" s="103">
        <v>1</v>
      </c>
      <c r="J360" s="125">
        <v>35927</v>
      </c>
      <c r="K360" s="125">
        <f t="shared" si="5"/>
        <v>0</v>
      </c>
      <c r="L360" s="105">
        <v>0.8877750611246944</v>
      </c>
      <c r="M360" s="105">
        <v>0.73816819884235618</v>
      </c>
      <c r="N360" s="105">
        <v>0.95483170466883827</v>
      </c>
      <c r="O360" s="105">
        <v>0.77985314955558416</v>
      </c>
      <c r="P360" s="105">
        <v>0.656871437618746</v>
      </c>
      <c r="Q360" s="105">
        <v>0.70108509423186749</v>
      </c>
      <c r="R360" s="47" t="s">
        <v>3289</v>
      </c>
      <c r="S360" s="47" t="s">
        <v>3301</v>
      </c>
      <c r="T360" s="47" t="s">
        <v>3286</v>
      </c>
      <c r="U360" s="47" t="s">
        <v>3286</v>
      </c>
      <c r="V360" s="47" t="s">
        <v>3286</v>
      </c>
      <c r="W360" s="47" t="s">
        <v>3286</v>
      </c>
      <c r="X360" s="47" t="s">
        <v>3286</v>
      </c>
      <c r="Y360" s="47" t="s">
        <v>3286</v>
      </c>
    </row>
    <row r="361" spans="2:25" ht="18.600000000000001" customHeight="1" x14ac:dyDescent="0.45">
      <c r="B361" s="47" t="s">
        <v>8</v>
      </c>
      <c r="C361" s="47" t="s">
        <v>1497</v>
      </c>
      <c r="D361" s="47" t="s">
        <v>1498</v>
      </c>
      <c r="E361" s="47" t="s">
        <v>55</v>
      </c>
      <c r="F361" s="47" t="s">
        <v>1499</v>
      </c>
      <c r="G361" s="50" t="s">
        <v>3231</v>
      </c>
      <c r="H361" s="103">
        <v>5290</v>
      </c>
      <c r="I361" s="103">
        <v>5197</v>
      </c>
      <c r="J361" s="125">
        <v>5010</v>
      </c>
      <c r="K361" s="125">
        <f t="shared" si="5"/>
        <v>529</v>
      </c>
      <c r="L361" s="105">
        <v>1.0093497662558435</v>
      </c>
      <c r="M361" s="105">
        <v>1.0908205502800097</v>
      </c>
      <c r="N361" s="105">
        <v>1.0504014272970563</v>
      </c>
      <c r="O361" s="105">
        <v>0.85610200364298727</v>
      </c>
      <c r="P361" s="105">
        <v>0.86694604504976425</v>
      </c>
      <c r="Q361" s="105">
        <v>0.85208596713021489</v>
      </c>
      <c r="R361" s="47" t="s">
        <v>3289</v>
      </c>
      <c r="S361" s="47" t="s">
        <v>3292</v>
      </c>
      <c r="T361" s="47" t="s">
        <v>3286</v>
      </c>
      <c r="U361" s="47" t="s">
        <v>3286</v>
      </c>
      <c r="V361" s="47" t="s">
        <v>3286</v>
      </c>
      <c r="W361" s="47" t="s">
        <v>3286</v>
      </c>
      <c r="X361" s="47" t="s">
        <v>3286</v>
      </c>
      <c r="Y361" s="47" t="s">
        <v>3286</v>
      </c>
    </row>
    <row r="362" spans="2:25" ht="18.600000000000001" customHeight="1" x14ac:dyDescent="0.45">
      <c r="B362" s="47" t="s">
        <v>8</v>
      </c>
      <c r="C362" s="47" t="s">
        <v>1500</v>
      </c>
      <c r="D362" s="47" t="s">
        <v>1501</v>
      </c>
      <c r="E362" s="47" t="s">
        <v>55</v>
      </c>
      <c r="F362" s="47" t="s">
        <v>1502</v>
      </c>
      <c r="G362" s="50" t="s">
        <v>3234</v>
      </c>
      <c r="H362" s="103">
        <v>3676</v>
      </c>
      <c r="I362" s="103">
        <v>3459</v>
      </c>
      <c r="J362" s="125">
        <v>3481</v>
      </c>
      <c r="K362" s="125">
        <f t="shared" si="5"/>
        <v>367.6</v>
      </c>
      <c r="L362" s="105">
        <v>1.1163080760835673</v>
      </c>
      <c r="M362" s="105">
        <v>0.90746695248302978</v>
      </c>
      <c r="N362" s="105">
        <v>1.0058977719528179</v>
      </c>
      <c r="O362" s="105">
        <v>0.95620193915078566</v>
      </c>
      <c r="P362" s="105">
        <v>0.99268949595998468</v>
      </c>
      <c r="Q362" s="105">
        <v>0.90166975881261591</v>
      </c>
      <c r="R362" s="47" t="s">
        <v>3289</v>
      </c>
      <c r="S362" s="47" t="s">
        <v>3292</v>
      </c>
      <c r="T362" s="47" t="s">
        <v>3286</v>
      </c>
      <c r="U362" s="47" t="s">
        <v>3286</v>
      </c>
      <c r="V362" s="47" t="s">
        <v>3286</v>
      </c>
      <c r="W362" s="47" t="s">
        <v>3286</v>
      </c>
      <c r="X362" s="47" t="s">
        <v>3286</v>
      </c>
      <c r="Y362" s="47" t="s">
        <v>3286</v>
      </c>
    </row>
    <row r="363" spans="2:25" ht="18.600000000000001" customHeight="1" x14ac:dyDescent="0.45">
      <c r="B363" s="47" t="s">
        <v>8</v>
      </c>
      <c r="C363" s="47" t="s">
        <v>1504</v>
      </c>
      <c r="D363" s="47" t="s">
        <v>1505</v>
      </c>
      <c r="E363" s="47" t="s">
        <v>55</v>
      </c>
      <c r="F363" s="47" t="s">
        <v>1506</v>
      </c>
      <c r="G363" s="50" t="s">
        <v>3231</v>
      </c>
      <c r="H363" s="103">
        <v>836</v>
      </c>
      <c r="I363" s="103">
        <v>418</v>
      </c>
      <c r="J363" s="125">
        <v>381</v>
      </c>
      <c r="K363" s="125">
        <f t="shared" si="5"/>
        <v>83.600000000000009</v>
      </c>
      <c r="L363" s="105">
        <v>1.105121293800539</v>
      </c>
      <c r="M363" s="105">
        <v>0.97345132743362839</v>
      </c>
      <c r="N363" s="105">
        <v>0.64864864864864868</v>
      </c>
      <c r="O363" s="105">
        <v>0.88571428571428568</v>
      </c>
      <c r="P363" s="105">
        <v>0.25078369905956116</v>
      </c>
      <c r="Q363" s="105">
        <v>0.78078078078078084</v>
      </c>
      <c r="R363" s="47" t="s">
        <v>3289</v>
      </c>
      <c r="S363" s="47" t="s">
        <v>3292</v>
      </c>
      <c r="T363" s="47" t="s">
        <v>3286</v>
      </c>
      <c r="U363" s="47" t="s">
        <v>3286</v>
      </c>
      <c r="V363" s="47" t="s">
        <v>3286</v>
      </c>
      <c r="W363" s="47" t="s">
        <v>3286</v>
      </c>
      <c r="X363" s="47" t="s">
        <v>3286</v>
      </c>
      <c r="Y363" s="47" t="s">
        <v>3286</v>
      </c>
    </row>
    <row r="364" spans="2:25" ht="18.600000000000001" customHeight="1" x14ac:dyDescent="0.45">
      <c r="B364" s="47" t="s">
        <v>8</v>
      </c>
      <c r="C364" s="47" t="s">
        <v>1507</v>
      </c>
      <c r="D364" s="47" t="s">
        <v>1508</v>
      </c>
      <c r="E364" s="47" t="s">
        <v>55</v>
      </c>
      <c r="F364" s="47" t="s">
        <v>1509</v>
      </c>
      <c r="G364" s="50" t="s">
        <v>3231</v>
      </c>
      <c r="H364" s="103">
        <v>27</v>
      </c>
      <c r="I364" s="103">
        <v>-8</v>
      </c>
      <c r="J364" s="125">
        <v>0</v>
      </c>
      <c r="K364" s="125">
        <f t="shared" si="5"/>
        <v>2.7</v>
      </c>
      <c r="L364" s="105">
        <v>0</v>
      </c>
      <c r="M364" s="105">
        <v>0</v>
      </c>
      <c r="N364" s="105">
        <v>0</v>
      </c>
      <c r="O364" s="105">
        <v>0</v>
      </c>
      <c r="P364" s="105">
        <v>0</v>
      </c>
      <c r="Q364" s="105">
        <v>0</v>
      </c>
      <c r="R364" s="47" t="s">
        <v>3289</v>
      </c>
      <c r="S364" s="47" t="s">
        <v>3292</v>
      </c>
      <c r="T364" s="47" t="s">
        <v>3287</v>
      </c>
      <c r="U364" s="47" t="s">
        <v>3287</v>
      </c>
      <c r="V364" s="47" t="s">
        <v>3287</v>
      </c>
      <c r="W364" s="47" t="s">
        <v>3287</v>
      </c>
      <c r="X364" s="47" t="s">
        <v>3287</v>
      </c>
      <c r="Y364" s="47" t="s">
        <v>3287</v>
      </c>
    </row>
    <row r="365" spans="2:25" ht="18.600000000000001" customHeight="1" x14ac:dyDescent="0.45">
      <c r="B365" s="47" t="s">
        <v>8</v>
      </c>
      <c r="C365" s="47" t="s">
        <v>1510</v>
      </c>
      <c r="D365" s="47" t="s">
        <v>1511</v>
      </c>
      <c r="E365" s="47" t="s">
        <v>55</v>
      </c>
      <c r="F365" s="47" t="s">
        <v>1512</v>
      </c>
      <c r="G365" s="50" t="s">
        <v>3247</v>
      </c>
      <c r="H365" s="103">
        <v>4</v>
      </c>
      <c r="I365" s="103">
        <v>-2</v>
      </c>
      <c r="J365" s="125">
        <v>0</v>
      </c>
      <c r="K365" s="125">
        <f t="shared" si="5"/>
        <v>0.4</v>
      </c>
      <c r="L365" s="105">
        <v>0</v>
      </c>
      <c r="M365" s="105">
        <v>0</v>
      </c>
      <c r="N365" s="105">
        <v>0</v>
      </c>
      <c r="O365" s="105">
        <v>0</v>
      </c>
      <c r="P365" s="105">
        <v>0</v>
      </c>
      <c r="Q365" s="105">
        <v>0</v>
      </c>
      <c r="R365" s="47" t="s">
        <v>3289</v>
      </c>
      <c r="S365" s="47" t="s">
        <v>3290</v>
      </c>
      <c r="T365" s="47" t="s">
        <v>3287</v>
      </c>
      <c r="U365" s="47" t="s">
        <v>3287</v>
      </c>
      <c r="V365" s="47" t="s">
        <v>3287</v>
      </c>
      <c r="W365" s="47" t="s">
        <v>3287</v>
      </c>
      <c r="X365" s="47" t="s">
        <v>3287</v>
      </c>
      <c r="Y365" s="47" t="s">
        <v>3287</v>
      </c>
    </row>
    <row r="366" spans="2:25" ht="18.600000000000001" customHeight="1" x14ac:dyDescent="0.45">
      <c r="B366" s="47" t="s">
        <v>16</v>
      </c>
      <c r="C366" s="47" t="s">
        <v>1514</v>
      </c>
      <c r="D366" s="47" t="s">
        <v>1514</v>
      </c>
      <c r="E366" s="47" t="s">
        <v>55</v>
      </c>
      <c r="F366" s="47" t="s">
        <v>1515</v>
      </c>
      <c r="G366" s="50" t="s">
        <v>3247</v>
      </c>
      <c r="H366" s="103">
        <v>1810</v>
      </c>
      <c r="I366" s="103">
        <v>1510</v>
      </c>
      <c r="J366" s="125">
        <v>1400</v>
      </c>
      <c r="K366" s="125">
        <f t="shared" si="5"/>
        <v>181</v>
      </c>
      <c r="L366" s="105">
        <v>0</v>
      </c>
      <c r="M366" s="105">
        <v>1.0909090909090908</v>
      </c>
      <c r="N366" s="105">
        <v>1.9375</v>
      </c>
      <c r="O366" s="105">
        <v>2.1</v>
      </c>
      <c r="P366" s="105">
        <v>0.6</v>
      </c>
      <c r="Q366" s="105">
        <v>1.7</v>
      </c>
      <c r="R366" s="47" t="s">
        <v>3284</v>
      </c>
      <c r="S366" s="47" t="s">
        <v>3285</v>
      </c>
      <c r="T366" s="47" t="s">
        <v>3286</v>
      </c>
      <c r="U366" s="47" t="s">
        <v>3286</v>
      </c>
      <c r="V366" s="47" t="s">
        <v>3286</v>
      </c>
      <c r="W366" s="47" t="s">
        <v>3286</v>
      </c>
      <c r="X366" s="47" t="s">
        <v>3286</v>
      </c>
      <c r="Y366" s="47" t="s">
        <v>3286</v>
      </c>
    </row>
    <row r="367" spans="2:25" ht="18.600000000000001" customHeight="1" x14ac:dyDescent="0.45">
      <c r="B367" s="47" t="s">
        <v>16</v>
      </c>
      <c r="C367" s="47" t="s">
        <v>1517</v>
      </c>
      <c r="D367" s="47" t="s">
        <v>1517</v>
      </c>
      <c r="E367" s="47" t="s">
        <v>55</v>
      </c>
      <c r="F367" s="47" t="s">
        <v>1518</v>
      </c>
      <c r="G367" s="50" t="s">
        <v>3247</v>
      </c>
      <c r="H367" s="103">
        <v>70730</v>
      </c>
      <c r="I367" s="103">
        <v>75980</v>
      </c>
      <c r="J367" s="125">
        <v>75930</v>
      </c>
      <c r="K367" s="125">
        <f t="shared" si="5"/>
        <v>7073</v>
      </c>
      <c r="L367" s="105">
        <v>1.5940409683426444</v>
      </c>
      <c r="M367" s="105">
        <v>1.5398058252427185</v>
      </c>
      <c r="N367" s="105">
        <v>1.5365535248041775</v>
      </c>
      <c r="O367" s="105">
        <v>0.84439834024896265</v>
      </c>
      <c r="P367" s="105">
        <v>0.84156378600823045</v>
      </c>
      <c r="Q367" s="105">
        <v>0.87051792828685259</v>
      </c>
      <c r="R367" s="47" t="s">
        <v>3284</v>
      </c>
      <c r="S367" s="47" t="s">
        <v>3285</v>
      </c>
      <c r="T367" s="47" t="s">
        <v>3286</v>
      </c>
      <c r="U367" s="47" t="s">
        <v>3286</v>
      </c>
      <c r="V367" s="47" t="s">
        <v>3286</v>
      </c>
      <c r="W367" s="47" t="s">
        <v>3286</v>
      </c>
      <c r="X367" s="47" t="s">
        <v>3286</v>
      </c>
      <c r="Y367" s="47" t="s">
        <v>3286</v>
      </c>
    </row>
    <row r="368" spans="2:25" ht="18.600000000000001" customHeight="1" x14ac:dyDescent="0.45">
      <c r="B368" s="47" t="s">
        <v>16</v>
      </c>
      <c r="C368" s="47" t="s">
        <v>1519</v>
      </c>
      <c r="D368" s="47" t="s">
        <v>1519</v>
      </c>
      <c r="E368" s="47" t="s">
        <v>55</v>
      </c>
      <c r="F368" s="47" t="s">
        <v>1520</v>
      </c>
      <c r="G368" s="50" t="s">
        <v>3247</v>
      </c>
      <c r="H368" s="103">
        <v>72120</v>
      </c>
      <c r="I368" s="103">
        <v>74160</v>
      </c>
      <c r="J368" s="125">
        <v>69290</v>
      </c>
      <c r="K368" s="125">
        <f t="shared" si="5"/>
        <v>7212</v>
      </c>
      <c r="L368" s="105">
        <v>0</v>
      </c>
      <c r="M368" s="105">
        <v>1.5470588235294118</v>
      </c>
      <c r="N368" s="105">
        <v>1.1992084432717678</v>
      </c>
      <c r="O368" s="105">
        <v>0.83018867924528306</v>
      </c>
      <c r="P368" s="105">
        <v>1.3991683991683992</v>
      </c>
      <c r="Q368" s="105">
        <v>1.1770623742454729</v>
      </c>
      <c r="R368" s="47" t="s">
        <v>3284</v>
      </c>
      <c r="S368" s="47" t="s">
        <v>3285</v>
      </c>
      <c r="T368" s="47" t="s">
        <v>3286</v>
      </c>
      <c r="U368" s="47" t="s">
        <v>3286</v>
      </c>
      <c r="V368" s="47" t="s">
        <v>3286</v>
      </c>
      <c r="W368" s="47" t="s">
        <v>3286</v>
      </c>
      <c r="X368" s="47" t="s">
        <v>3286</v>
      </c>
      <c r="Y368" s="47" t="s">
        <v>3286</v>
      </c>
    </row>
    <row r="369" spans="2:25" ht="18.600000000000001" customHeight="1" x14ac:dyDescent="0.45">
      <c r="B369" s="47" t="s">
        <v>8</v>
      </c>
      <c r="C369" s="47" t="s">
        <v>1524</v>
      </c>
      <c r="D369" s="47" t="s">
        <v>1525</v>
      </c>
      <c r="E369" s="47" t="s">
        <v>55</v>
      </c>
      <c r="F369" s="47" t="s">
        <v>1526</v>
      </c>
      <c r="G369" s="50" t="s">
        <v>3424</v>
      </c>
      <c r="H369" s="103">
        <v>451</v>
      </c>
      <c r="I369" s="103">
        <v>359</v>
      </c>
      <c r="J369" s="125">
        <v>390</v>
      </c>
      <c r="K369" s="125">
        <f t="shared" si="5"/>
        <v>45.1</v>
      </c>
      <c r="L369" s="105">
        <v>1.2280701754385963</v>
      </c>
      <c r="M369" s="105">
        <v>1.0303030303030303</v>
      </c>
      <c r="N369" s="105">
        <v>0.94395280235988199</v>
      </c>
      <c r="O369" s="105">
        <v>1.125</v>
      </c>
      <c r="P369" s="105">
        <v>0.95406360424028269</v>
      </c>
      <c r="Q369" s="105">
        <v>0.92465753424657537</v>
      </c>
      <c r="R369" s="47" t="s">
        <v>3289</v>
      </c>
      <c r="S369" s="47" t="s">
        <v>3292</v>
      </c>
      <c r="T369" s="47" t="s">
        <v>3286</v>
      </c>
      <c r="U369" s="47" t="s">
        <v>3286</v>
      </c>
      <c r="V369" s="47" t="s">
        <v>3286</v>
      </c>
      <c r="W369" s="47" t="s">
        <v>3286</v>
      </c>
      <c r="X369" s="47" t="s">
        <v>3286</v>
      </c>
      <c r="Y369" s="47" t="s">
        <v>3286</v>
      </c>
    </row>
    <row r="370" spans="2:25" ht="18.600000000000001" customHeight="1" x14ac:dyDescent="0.45">
      <c r="B370" s="47" t="s">
        <v>8</v>
      </c>
      <c r="C370" s="47" t="s">
        <v>1527</v>
      </c>
      <c r="D370" s="47" t="s">
        <v>1528</v>
      </c>
      <c r="E370" s="47" t="s">
        <v>55</v>
      </c>
      <c r="F370" s="47" t="s">
        <v>1529</v>
      </c>
      <c r="G370" s="50" t="s">
        <v>3239</v>
      </c>
      <c r="H370" s="103">
        <v>456</v>
      </c>
      <c r="I370" s="103">
        <v>487</v>
      </c>
      <c r="J370" s="125">
        <v>505</v>
      </c>
      <c r="K370" s="125">
        <f t="shared" si="5"/>
        <v>45.6</v>
      </c>
      <c r="L370" s="105">
        <v>0.92243186582809222</v>
      </c>
      <c r="M370" s="105">
        <v>1.1217183770883055</v>
      </c>
      <c r="N370" s="105">
        <v>0.8705357142857143</v>
      </c>
      <c r="O370" s="105">
        <v>1.0859728506787329</v>
      </c>
      <c r="P370" s="105">
        <v>0.75376884422110557</v>
      </c>
      <c r="Q370" s="105">
        <v>0.89330024813895792</v>
      </c>
      <c r="R370" s="47" t="s">
        <v>3289</v>
      </c>
      <c r="S370" s="47" t="s">
        <v>3292</v>
      </c>
      <c r="T370" s="47" t="s">
        <v>3286</v>
      </c>
      <c r="U370" s="47" t="s">
        <v>3286</v>
      </c>
      <c r="V370" s="47" t="s">
        <v>3286</v>
      </c>
      <c r="W370" s="47" t="s">
        <v>3286</v>
      </c>
      <c r="X370" s="47" t="s">
        <v>3286</v>
      </c>
      <c r="Y370" s="47" t="s">
        <v>3286</v>
      </c>
    </row>
    <row r="371" spans="2:25" ht="18.600000000000001" customHeight="1" x14ac:dyDescent="0.45">
      <c r="B371" s="47" t="s">
        <v>8</v>
      </c>
      <c r="C371" s="47" t="s">
        <v>1530</v>
      </c>
      <c r="D371" s="47" t="s">
        <v>1531</v>
      </c>
      <c r="E371" s="47" t="s">
        <v>55</v>
      </c>
      <c r="F371" s="47" t="s">
        <v>1532</v>
      </c>
      <c r="G371" s="50" t="s">
        <v>3231</v>
      </c>
      <c r="H371" s="103">
        <v>374</v>
      </c>
      <c r="I371" s="103">
        <v>314</v>
      </c>
      <c r="J371" s="125">
        <v>287</v>
      </c>
      <c r="K371" s="125">
        <f t="shared" si="5"/>
        <v>37.4</v>
      </c>
      <c r="L371" s="105">
        <v>1.0283687943262412</v>
      </c>
      <c r="M371" s="105">
        <v>1.2096774193548387</v>
      </c>
      <c r="N371" s="105">
        <v>0.98484848484848486</v>
      </c>
      <c r="O371" s="105">
        <v>0.91954022988505746</v>
      </c>
      <c r="P371" s="105">
        <v>0.76595744680851063</v>
      </c>
      <c r="Q371" s="105">
        <v>0.63025210084033612</v>
      </c>
      <c r="R371" s="47" t="s">
        <v>3289</v>
      </c>
      <c r="S371" s="47" t="s">
        <v>3292</v>
      </c>
      <c r="T371" s="47" t="s">
        <v>3286</v>
      </c>
      <c r="U371" s="47" t="s">
        <v>3286</v>
      </c>
      <c r="V371" s="47" t="s">
        <v>3286</v>
      </c>
      <c r="W371" s="47" t="s">
        <v>3286</v>
      </c>
      <c r="X371" s="47" t="s">
        <v>3286</v>
      </c>
      <c r="Y371" s="47" t="s">
        <v>3286</v>
      </c>
    </row>
    <row r="372" spans="2:25" ht="18.600000000000001" customHeight="1" x14ac:dyDescent="0.45">
      <c r="B372" s="47" t="s">
        <v>8</v>
      </c>
      <c r="C372" s="47" t="s">
        <v>1542</v>
      </c>
      <c r="D372" s="47" t="s">
        <v>1542</v>
      </c>
      <c r="E372" s="47" t="s">
        <v>55</v>
      </c>
      <c r="F372" s="47" t="s">
        <v>1543</v>
      </c>
      <c r="G372" s="50" t="s">
        <v>3424</v>
      </c>
      <c r="H372" s="103">
        <v>40</v>
      </c>
      <c r="I372" s="103">
        <v>22</v>
      </c>
      <c r="J372" s="125">
        <v>23</v>
      </c>
      <c r="K372" s="125">
        <f t="shared" si="5"/>
        <v>4</v>
      </c>
      <c r="L372" s="105">
        <v>0.95238095238095233</v>
      </c>
      <c r="M372" s="105">
        <v>1.6666666666666665</v>
      </c>
      <c r="N372" s="105">
        <v>1.4285714285714286</v>
      </c>
      <c r="O372" s="105">
        <v>1.0526315789473684</v>
      </c>
      <c r="P372" s="105">
        <v>1.875</v>
      </c>
      <c r="Q372" s="105">
        <v>0.7142857142857143</v>
      </c>
      <c r="R372" s="47" t="s">
        <v>3289</v>
      </c>
      <c r="S372" s="47" t="s">
        <v>3290</v>
      </c>
      <c r="T372" s="47" t="s">
        <v>3286</v>
      </c>
      <c r="U372" s="47" t="s">
        <v>3286</v>
      </c>
      <c r="V372" s="47" t="s">
        <v>3286</v>
      </c>
      <c r="W372" s="47" t="s">
        <v>3286</v>
      </c>
      <c r="X372" s="47" t="s">
        <v>3286</v>
      </c>
      <c r="Y372" s="47" t="s">
        <v>3286</v>
      </c>
    </row>
    <row r="373" spans="2:25" ht="18.600000000000001" customHeight="1" x14ac:dyDescent="0.45">
      <c r="B373" s="47" t="s">
        <v>16</v>
      </c>
      <c r="C373" s="47" t="s">
        <v>1545</v>
      </c>
      <c r="D373" s="47" t="s">
        <v>1545</v>
      </c>
      <c r="E373" s="47" t="s">
        <v>55</v>
      </c>
      <c r="F373" s="47" t="s">
        <v>1546</v>
      </c>
      <c r="G373" s="50" t="s">
        <v>3247</v>
      </c>
      <c r="H373" s="103">
        <v>557440</v>
      </c>
      <c r="I373" s="103">
        <v>530860</v>
      </c>
      <c r="J373" s="125">
        <v>590400</v>
      </c>
      <c r="K373" s="125">
        <f t="shared" si="5"/>
        <v>55744</v>
      </c>
      <c r="L373" s="105">
        <v>1.0678723404255319</v>
      </c>
      <c r="M373" s="105">
        <v>1.1745325022261799</v>
      </c>
      <c r="N373" s="105">
        <v>1.1384009193892628</v>
      </c>
      <c r="O373" s="105">
        <v>1.2715314751017852</v>
      </c>
      <c r="P373" s="105">
        <v>1.7950500556173525</v>
      </c>
      <c r="Q373" s="105">
        <v>1.0200774068698597</v>
      </c>
      <c r="R373" s="47" t="s">
        <v>3284</v>
      </c>
      <c r="S373" s="47" t="s">
        <v>3285</v>
      </c>
      <c r="T373" s="47" t="s">
        <v>3293</v>
      </c>
      <c r="U373" s="47" t="s">
        <v>3293</v>
      </c>
      <c r="V373" s="47" t="s">
        <v>3293</v>
      </c>
      <c r="W373" s="47" t="s">
        <v>3293</v>
      </c>
      <c r="X373" s="47" t="s">
        <v>3293</v>
      </c>
      <c r="Y373" s="47" t="s">
        <v>3293</v>
      </c>
    </row>
    <row r="374" spans="2:25" ht="18.600000000000001" customHeight="1" x14ac:dyDescent="0.45">
      <c r="B374" s="47" t="s">
        <v>8</v>
      </c>
      <c r="C374" s="47" t="s">
        <v>1548</v>
      </c>
      <c r="D374" s="47" t="s">
        <v>1549</v>
      </c>
      <c r="E374" s="47" t="s">
        <v>55</v>
      </c>
      <c r="F374" s="47" t="s">
        <v>1550</v>
      </c>
      <c r="G374" s="50" t="s">
        <v>3239</v>
      </c>
      <c r="H374" s="103">
        <v>216</v>
      </c>
      <c r="I374" s="103">
        <v>248</v>
      </c>
      <c r="J374" s="125">
        <v>297</v>
      </c>
      <c r="K374" s="125">
        <f t="shared" si="5"/>
        <v>21.6</v>
      </c>
      <c r="L374" s="105">
        <v>1.0545454545454545</v>
      </c>
      <c r="M374" s="105">
        <v>1.2236286919831223</v>
      </c>
      <c r="N374" s="105">
        <v>1.0384615384615385</v>
      </c>
      <c r="O374" s="105">
        <v>0.94262295081967218</v>
      </c>
      <c r="P374" s="105">
        <v>1.0480349344978166</v>
      </c>
      <c r="Q374" s="105">
        <v>0.875</v>
      </c>
      <c r="R374" s="47" t="s">
        <v>3289</v>
      </c>
      <c r="S374" s="47" t="s">
        <v>3292</v>
      </c>
      <c r="T374" s="47" t="s">
        <v>3286</v>
      </c>
      <c r="U374" s="47" t="s">
        <v>3286</v>
      </c>
      <c r="V374" s="47" t="s">
        <v>3286</v>
      </c>
      <c r="W374" s="47" t="s">
        <v>3286</v>
      </c>
      <c r="X374" s="47" t="s">
        <v>3286</v>
      </c>
      <c r="Y374" s="47" t="s">
        <v>3286</v>
      </c>
    </row>
    <row r="375" spans="2:25" ht="18.600000000000001" customHeight="1" x14ac:dyDescent="0.45">
      <c r="B375" s="47" t="s">
        <v>8</v>
      </c>
      <c r="C375" s="47" t="s">
        <v>1551</v>
      </c>
      <c r="D375" s="47" t="s">
        <v>1552</v>
      </c>
      <c r="E375" s="47" t="s">
        <v>55</v>
      </c>
      <c r="F375" s="47" t="s">
        <v>1553</v>
      </c>
      <c r="G375" s="50" t="s">
        <v>3239</v>
      </c>
      <c r="H375" s="103">
        <v>753</v>
      </c>
      <c r="I375" s="103">
        <v>841</v>
      </c>
      <c r="J375" s="125">
        <v>1038</v>
      </c>
      <c r="K375" s="125">
        <f t="shared" si="5"/>
        <v>75.3</v>
      </c>
      <c r="L375" s="105">
        <v>1.1259880266223703</v>
      </c>
      <c r="M375" s="105">
        <v>1.1878784748673321</v>
      </c>
      <c r="N375" s="105">
        <v>1.2730444622565893</v>
      </c>
      <c r="O375" s="105">
        <v>1.0926491089258128</v>
      </c>
      <c r="P375" s="105">
        <v>1.0591658063737648</v>
      </c>
      <c r="Q375" s="105">
        <v>1.1245000447244335</v>
      </c>
      <c r="R375" s="47" t="s">
        <v>3289</v>
      </c>
      <c r="S375" s="47" t="s">
        <v>3292</v>
      </c>
      <c r="T375" s="47" t="s">
        <v>3286</v>
      </c>
      <c r="U375" s="47" t="s">
        <v>3286</v>
      </c>
      <c r="V375" s="47" t="s">
        <v>3286</v>
      </c>
      <c r="W375" s="47" t="s">
        <v>3286</v>
      </c>
      <c r="X375" s="47" t="s">
        <v>3286</v>
      </c>
      <c r="Y375" s="47" t="s">
        <v>3286</v>
      </c>
    </row>
    <row r="376" spans="2:25" ht="18.600000000000001" customHeight="1" x14ac:dyDescent="0.45">
      <c r="B376" s="47" t="s">
        <v>16</v>
      </c>
      <c r="C376" s="47" t="s">
        <v>1554</v>
      </c>
      <c r="D376" s="47" t="s">
        <v>1554</v>
      </c>
      <c r="E376" s="47" t="s">
        <v>55</v>
      </c>
      <c r="F376" s="47" t="s">
        <v>1555</v>
      </c>
      <c r="G376" s="50" t="s">
        <v>3231</v>
      </c>
      <c r="H376" s="103">
        <v>38185</v>
      </c>
      <c r="I376" s="103">
        <v>32280</v>
      </c>
      <c r="J376" s="125">
        <v>30385</v>
      </c>
      <c r="K376" s="125">
        <f t="shared" si="5"/>
        <v>3818.5</v>
      </c>
      <c r="L376" s="105">
        <v>1.2296137339055795</v>
      </c>
      <c r="M376" s="105">
        <v>1.0329411764705883</v>
      </c>
      <c r="N376" s="105">
        <v>1.445324881141046</v>
      </c>
      <c r="O376" s="105">
        <v>1.3284883720930232</v>
      </c>
      <c r="P376" s="105">
        <v>1.2157772621809744</v>
      </c>
      <c r="Q376" s="105">
        <v>1.1828193832599119</v>
      </c>
      <c r="R376" s="47" t="s">
        <v>3284</v>
      </c>
      <c r="S376" s="47" t="s">
        <v>3285</v>
      </c>
      <c r="T376" s="47" t="s">
        <v>3286</v>
      </c>
      <c r="U376" s="47" t="s">
        <v>3286</v>
      </c>
      <c r="V376" s="47" t="s">
        <v>3286</v>
      </c>
      <c r="W376" s="47" t="s">
        <v>3286</v>
      </c>
      <c r="X376" s="47" t="s">
        <v>3293</v>
      </c>
      <c r="Y376" s="47" t="s">
        <v>3293</v>
      </c>
    </row>
    <row r="377" spans="2:25" ht="18.600000000000001" customHeight="1" x14ac:dyDescent="0.45">
      <c r="B377" s="47" t="s">
        <v>8</v>
      </c>
      <c r="C377" s="47" t="s">
        <v>1560</v>
      </c>
      <c r="D377" s="47" t="s">
        <v>1561</v>
      </c>
      <c r="E377" s="47" t="s">
        <v>55</v>
      </c>
      <c r="F377" s="47" t="s">
        <v>1562</v>
      </c>
      <c r="G377" s="50" t="s">
        <v>3231</v>
      </c>
      <c r="H377" s="103">
        <v>10211</v>
      </c>
      <c r="I377" s="103">
        <v>7753</v>
      </c>
      <c r="J377" s="125">
        <v>5942</v>
      </c>
      <c r="K377" s="125">
        <f t="shared" si="5"/>
        <v>1021.1</v>
      </c>
      <c r="L377" s="105">
        <v>0.93915085110545882</v>
      </c>
      <c r="M377" s="105">
        <v>1.2303500314399496</v>
      </c>
      <c r="N377" s="105">
        <v>0.92657665988533378</v>
      </c>
      <c r="O377" s="105">
        <v>1.068751338616406</v>
      </c>
      <c r="P377" s="105">
        <v>1.0275188637372392</v>
      </c>
      <c r="Q377" s="105">
        <v>0.99547511312217185</v>
      </c>
      <c r="R377" s="47" t="s">
        <v>3289</v>
      </c>
      <c r="S377" s="47" t="s">
        <v>3292</v>
      </c>
      <c r="T377" s="47" t="s">
        <v>3286</v>
      </c>
      <c r="U377" s="47" t="s">
        <v>3286</v>
      </c>
      <c r="V377" s="47" t="s">
        <v>3286</v>
      </c>
      <c r="W377" s="47" t="s">
        <v>3286</v>
      </c>
      <c r="X377" s="47" t="s">
        <v>3286</v>
      </c>
      <c r="Y377" s="47" t="s">
        <v>3286</v>
      </c>
    </row>
    <row r="378" spans="2:25" ht="18.600000000000001" customHeight="1" x14ac:dyDescent="0.45">
      <c r="B378" s="47" t="s">
        <v>8</v>
      </c>
      <c r="C378" s="47" t="s">
        <v>1564</v>
      </c>
      <c r="D378" s="47" t="s">
        <v>1565</v>
      </c>
      <c r="E378" s="47" t="s">
        <v>55</v>
      </c>
      <c r="F378" s="47" t="s">
        <v>1566</v>
      </c>
      <c r="G378" s="50" t="s">
        <v>3231</v>
      </c>
      <c r="H378" s="103">
        <v>10909</v>
      </c>
      <c r="I378" s="103">
        <v>3249</v>
      </c>
      <c r="J378" s="125">
        <v>1227</v>
      </c>
      <c r="K378" s="125">
        <f t="shared" si="5"/>
        <v>1090.9000000000001</v>
      </c>
      <c r="L378" s="105">
        <v>7.18</v>
      </c>
      <c r="M378" s="105">
        <v>1.5236051502145922</v>
      </c>
      <c r="N378" s="105">
        <v>0.95969289827255277</v>
      </c>
      <c r="O378" s="105">
        <v>1.2472160356347439</v>
      </c>
      <c r="P378" s="105">
        <v>2.4485125858123569</v>
      </c>
      <c r="Q378" s="105">
        <v>1.006711409395973</v>
      </c>
      <c r="R378" s="47" t="s">
        <v>3289</v>
      </c>
      <c r="S378" s="47" t="s">
        <v>3292</v>
      </c>
      <c r="T378" s="47" t="s">
        <v>3286</v>
      </c>
      <c r="U378" s="47" t="s">
        <v>3286</v>
      </c>
      <c r="V378" s="47" t="s">
        <v>3286</v>
      </c>
      <c r="W378" s="47" t="s">
        <v>3286</v>
      </c>
      <c r="X378" s="47" t="s">
        <v>3286</v>
      </c>
      <c r="Y378" s="47" t="s">
        <v>3286</v>
      </c>
    </row>
    <row r="379" spans="2:25" ht="18.600000000000001" customHeight="1" x14ac:dyDescent="0.45">
      <c r="B379" s="47" t="s">
        <v>8</v>
      </c>
      <c r="C379" s="47" t="s">
        <v>1567</v>
      </c>
      <c r="D379" s="47" t="s">
        <v>1567</v>
      </c>
      <c r="E379" s="47" t="s">
        <v>55</v>
      </c>
      <c r="F379" s="47" t="s">
        <v>1568</v>
      </c>
      <c r="G379" s="50" t="s">
        <v>3231</v>
      </c>
      <c r="H379" s="103">
        <v>4</v>
      </c>
      <c r="I379" s="103">
        <v>-6</v>
      </c>
      <c r="J379" s="125">
        <v>0</v>
      </c>
      <c r="K379" s="125">
        <f t="shared" si="5"/>
        <v>0.4</v>
      </c>
      <c r="L379" s="105">
        <v>0</v>
      </c>
      <c r="M379" s="105">
        <v>0</v>
      </c>
      <c r="N379" s="105">
        <v>0</v>
      </c>
      <c r="O379" s="105">
        <v>0</v>
      </c>
      <c r="P379" s="105">
        <v>0</v>
      </c>
      <c r="Q379" s="105">
        <v>0</v>
      </c>
      <c r="R379" s="47" t="s">
        <v>3289</v>
      </c>
      <c r="S379" s="47" t="s">
        <v>3292</v>
      </c>
      <c r="T379" s="47" t="s">
        <v>3287</v>
      </c>
      <c r="U379" s="47" t="s">
        <v>3287</v>
      </c>
      <c r="V379" s="47" t="s">
        <v>3287</v>
      </c>
      <c r="W379" s="47" t="s">
        <v>3287</v>
      </c>
      <c r="X379" s="47" t="s">
        <v>3287</v>
      </c>
      <c r="Y379" s="47" t="s">
        <v>3287</v>
      </c>
    </row>
    <row r="380" spans="2:25" ht="18.600000000000001" customHeight="1" x14ac:dyDescent="0.45">
      <c r="B380" s="47" t="s">
        <v>8</v>
      </c>
      <c r="C380" s="47" t="s">
        <v>1569</v>
      </c>
      <c r="D380" s="47" t="s">
        <v>1570</v>
      </c>
      <c r="E380" s="47" t="s">
        <v>55</v>
      </c>
      <c r="F380" s="47" t="s">
        <v>1571</v>
      </c>
      <c r="G380" s="50" t="s">
        <v>3239</v>
      </c>
      <c r="H380" s="103">
        <v>1205</v>
      </c>
      <c r="I380" s="103">
        <v>1217</v>
      </c>
      <c r="J380" s="125">
        <v>1592</v>
      </c>
      <c r="K380" s="125">
        <f t="shared" si="5"/>
        <v>120.5</v>
      </c>
      <c r="L380" s="105">
        <v>1.1744266851980543</v>
      </c>
      <c r="M380" s="105">
        <v>1.0717039321511181</v>
      </c>
      <c r="N380" s="105">
        <v>0.97701149425287359</v>
      </c>
      <c r="O380" s="105">
        <v>1.043613707165109</v>
      </c>
      <c r="P380" s="105">
        <v>1.019163763066202</v>
      </c>
      <c r="Q380" s="105">
        <v>0.96385542168674698</v>
      </c>
      <c r="R380" s="47" t="s">
        <v>3289</v>
      </c>
      <c r="S380" s="47" t="s">
        <v>3292</v>
      </c>
      <c r="T380" s="47" t="s">
        <v>3286</v>
      </c>
      <c r="U380" s="47" t="s">
        <v>3286</v>
      </c>
      <c r="V380" s="47" t="s">
        <v>3286</v>
      </c>
      <c r="W380" s="47" t="s">
        <v>3286</v>
      </c>
      <c r="X380" s="47" t="s">
        <v>3286</v>
      </c>
      <c r="Y380" s="47" t="s">
        <v>3286</v>
      </c>
    </row>
    <row r="381" spans="2:25" ht="18.600000000000001" customHeight="1" x14ac:dyDescent="0.45">
      <c r="B381" s="47" t="s">
        <v>8</v>
      </c>
      <c r="C381" s="47" t="s">
        <v>1573</v>
      </c>
      <c r="D381" s="47" t="s">
        <v>1573</v>
      </c>
      <c r="E381" s="47" t="s">
        <v>55</v>
      </c>
      <c r="F381" s="47" t="s">
        <v>1574</v>
      </c>
      <c r="G381" s="50" t="s">
        <v>3239</v>
      </c>
      <c r="H381" s="103">
        <v>121</v>
      </c>
      <c r="I381" s="103">
        <v>105</v>
      </c>
      <c r="J381" s="125">
        <v>135</v>
      </c>
      <c r="K381" s="125">
        <f t="shared" si="5"/>
        <v>12.100000000000001</v>
      </c>
      <c r="L381" s="105">
        <v>1.015625</v>
      </c>
      <c r="M381" s="105">
        <v>0.69565217391304346</v>
      </c>
      <c r="N381" s="105">
        <v>0.96774193548387089</v>
      </c>
      <c r="O381" s="105">
        <v>1.0526315789473684</v>
      </c>
      <c r="P381" s="105">
        <v>1.1764705882352942</v>
      </c>
      <c r="Q381" s="105">
        <v>0.87378640776699024</v>
      </c>
      <c r="R381" s="47" t="s">
        <v>3289</v>
      </c>
      <c r="S381" s="47" t="s">
        <v>3292</v>
      </c>
      <c r="T381" s="47" t="s">
        <v>3286</v>
      </c>
      <c r="U381" s="47" t="s">
        <v>3286</v>
      </c>
      <c r="V381" s="47" t="s">
        <v>3286</v>
      </c>
      <c r="W381" s="47" t="s">
        <v>3286</v>
      </c>
      <c r="X381" s="47" t="s">
        <v>3286</v>
      </c>
      <c r="Y381" s="47" t="s">
        <v>3286</v>
      </c>
    </row>
    <row r="382" spans="2:25" ht="18.600000000000001" customHeight="1" x14ac:dyDescent="0.45">
      <c r="B382" s="47" t="s">
        <v>8</v>
      </c>
      <c r="C382" s="47" t="s">
        <v>1575</v>
      </c>
      <c r="D382" s="47" t="s">
        <v>1576</v>
      </c>
      <c r="E382" s="47" t="s">
        <v>55</v>
      </c>
      <c r="F382" s="47" t="s">
        <v>1577</v>
      </c>
      <c r="G382" s="50" t="s">
        <v>3239</v>
      </c>
      <c r="H382" s="103">
        <v>1177</v>
      </c>
      <c r="I382" s="103">
        <v>1232</v>
      </c>
      <c r="J382" s="125">
        <v>1365</v>
      </c>
      <c r="K382" s="125">
        <f t="shared" si="5"/>
        <v>117.7</v>
      </c>
      <c r="L382" s="105">
        <v>1.2073490813648293</v>
      </c>
      <c r="M382" s="105">
        <v>1.0863239573229875</v>
      </c>
      <c r="N382" s="105">
        <v>1.0409556313993173</v>
      </c>
      <c r="O382" s="105">
        <v>1.2739463601532566</v>
      </c>
      <c r="P382" s="105">
        <v>0.8</v>
      </c>
      <c r="Q382" s="105">
        <v>1.0238568588469186</v>
      </c>
      <c r="R382" s="47" t="s">
        <v>3289</v>
      </c>
      <c r="S382" s="47" t="s">
        <v>3292</v>
      </c>
      <c r="T382" s="47" t="s">
        <v>3286</v>
      </c>
      <c r="U382" s="47" t="s">
        <v>3286</v>
      </c>
      <c r="V382" s="47" t="s">
        <v>3286</v>
      </c>
      <c r="W382" s="47" t="s">
        <v>3286</v>
      </c>
      <c r="X382" s="47" t="s">
        <v>3286</v>
      </c>
      <c r="Y382" s="47" t="s">
        <v>3286</v>
      </c>
    </row>
    <row r="383" spans="2:25" ht="18.600000000000001" customHeight="1" x14ac:dyDescent="0.45">
      <c r="B383" s="47" t="s">
        <v>8</v>
      </c>
      <c r="C383" s="47" t="s">
        <v>1579</v>
      </c>
      <c r="D383" s="47" t="s">
        <v>1580</v>
      </c>
      <c r="E383" s="47" t="s">
        <v>55</v>
      </c>
      <c r="F383" s="47" t="s">
        <v>1581</v>
      </c>
      <c r="G383" s="50" t="s">
        <v>3239</v>
      </c>
      <c r="H383" s="103">
        <v>146916</v>
      </c>
      <c r="I383" s="103">
        <v>111672</v>
      </c>
      <c r="J383" s="125">
        <v>154219</v>
      </c>
      <c r="K383" s="125">
        <f t="shared" si="5"/>
        <v>14691.6</v>
      </c>
      <c r="L383" s="105">
        <v>1.0451323805060919</v>
      </c>
      <c r="M383" s="105">
        <v>1.0526656628944258</v>
      </c>
      <c r="N383" s="105">
        <v>1.0842099245369312</v>
      </c>
      <c r="O383" s="105">
        <v>0.99112142057270836</v>
      </c>
      <c r="P383" s="105">
        <v>1.004916000512974</v>
      </c>
      <c r="Q383" s="105">
        <v>1.073800462652041</v>
      </c>
      <c r="R383" s="47" t="s">
        <v>3289</v>
      </c>
      <c r="S383" s="47" t="s">
        <v>3292</v>
      </c>
      <c r="T383" s="47" t="s">
        <v>3286</v>
      </c>
      <c r="U383" s="47" t="s">
        <v>3286</v>
      </c>
      <c r="V383" s="47" t="s">
        <v>3286</v>
      </c>
      <c r="W383" s="47" t="s">
        <v>3286</v>
      </c>
      <c r="X383" s="47" t="s">
        <v>3286</v>
      </c>
      <c r="Y383" s="47" t="s">
        <v>3286</v>
      </c>
    </row>
    <row r="384" spans="2:25" ht="18.600000000000001" customHeight="1" x14ac:dyDescent="0.45">
      <c r="B384" s="47" t="s">
        <v>8</v>
      </c>
      <c r="C384" s="47" t="s">
        <v>1588</v>
      </c>
      <c r="D384" s="47" t="s">
        <v>1589</v>
      </c>
      <c r="E384" s="47" t="s">
        <v>55</v>
      </c>
      <c r="F384" s="47" t="s">
        <v>1590</v>
      </c>
      <c r="G384" s="50" t="s">
        <v>3247</v>
      </c>
      <c r="H384" s="103">
        <v>4908</v>
      </c>
      <c r="I384" s="103">
        <v>7992</v>
      </c>
      <c r="J384" s="125">
        <v>15063</v>
      </c>
      <c r="K384" s="125">
        <f t="shared" si="5"/>
        <v>490.8</v>
      </c>
      <c r="L384" s="105">
        <v>1.2477212533966222</v>
      </c>
      <c r="M384" s="105">
        <v>1.5004111914052247</v>
      </c>
      <c r="N384" s="105">
        <v>1.5502770534550194</v>
      </c>
      <c r="O384" s="105">
        <v>2.8432588916459887</v>
      </c>
      <c r="P384" s="105">
        <v>1.6205266711681297</v>
      </c>
      <c r="Q384" s="105">
        <v>1.1250052277194595</v>
      </c>
      <c r="R384" s="47" t="s">
        <v>3289</v>
      </c>
      <c r="S384" s="47" t="s">
        <v>3292</v>
      </c>
      <c r="T384" s="47" t="s">
        <v>3286</v>
      </c>
      <c r="U384" s="47" t="s">
        <v>3286</v>
      </c>
      <c r="V384" s="47" t="s">
        <v>3286</v>
      </c>
      <c r="W384" s="47" t="s">
        <v>3319</v>
      </c>
      <c r="X384" s="47" t="s">
        <v>3319</v>
      </c>
      <c r="Y384" s="47" t="s">
        <v>3319</v>
      </c>
    </row>
    <row r="385" spans="2:25" ht="18.600000000000001" customHeight="1" x14ac:dyDescent="0.45">
      <c r="B385" s="47" t="s">
        <v>8</v>
      </c>
      <c r="C385" s="47" t="s">
        <v>1591</v>
      </c>
      <c r="D385" s="47" t="s">
        <v>1592</v>
      </c>
      <c r="E385" s="47" t="s">
        <v>55</v>
      </c>
      <c r="F385" s="47" t="s">
        <v>1593</v>
      </c>
      <c r="G385" s="50" t="s">
        <v>3247</v>
      </c>
      <c r="H385" s="103">
        <v>5094</v>
      </c>
      <c r="I385" s="103">
        <v>6346</v>
      </c>
      <c r="J385" s="125">
        <v>12581</v>
      </c>
      <c r="K385" s="125">
        <f t="shared" si="5"/>
        <v>509.40000000000003</v>
      </c>
      <c r="L385" s="105">
        <v>1.5573993471164309</v>
      </c>
      <c r="M385" s="105">
        <v>1.8931969890640534</v>
      </c>
      <c r="N385" s="105">
        <v>2.0380095023755942</v>
      </c>
      <c r="O385" s="105">
        <v>2.51818856718634</v>
      </c>
      <c r="P385" s="105">
        <v>1.6937787160064572</v>
      </c>
      <c r="Q385" s="105">
        <v>1.2638795017862314</v>
      </c>
      <c r="R385" s="47" t="s">
        <v>3289</v>
      </c>
      <c r="S385" s="47" t="s">
        <v>3292</v>
      </c>
      <c r="T385" s="47" t="s">
        <v>3286</v>
      </c>
      <c r="U385" s="47" t="s">
        <v>3286</v>
      </c>
      <c r="V385" s="47" t="s">
        <v>3286</v>
      </c>
      <c r="W385" s="47" t="s">
        <v>3319</v>
      </c>
      <c r="X385" s="47" t="s">
        <v>3319</v>
      </c>
      <c r="Y385" s="47" t="s">
        <v>3319</v>
      </c>
    </row>
    <row r="386" spans="2:25" ht="18.600000000000001" customHeight="1" x14ac:dyDescent="0.45">
      <c r="B386" s="47" t="s">
        <v>8</v>
      </c>
      <c r="C386" s="47" t="s">
        <v>1594</v>
      </c>
      <c r="D386" s="47" t="s">
        <v>1595</v>
      </c>
      <c r="E386" s="47" t="s">
        <v>55</v>
      </c>
      <c r="F386" s="47" t="s">
        <v>1596</v>
      </c>
      <c r="G386" s="50" t="s">
        <v>3247</v>
      </c>
      <c r="H386" s="103">
        <v>112</v>
      </c>
      <c r="I386" s="103">
        <v>135</v>
      </c>
      <c r="J386" s="125">
        <v>151</v>
      </c>
      <c r="K386" s="125">
        <f t="shared" si="5"/>
        <v>11.200000000000001</v>
      </c>
      <c r="L386" s="105">
        <v>0.89743589743589747</v>
      </c>
      <c r="M386" s="105">
        <v>0.66666666666666663</v>
      </c>
      <c r="N386" s="105">
        <v>0.76470588235294112</v>
      </c>
      <c r="O386" s="105">
        <v>1.1188811188811187</v>
      </c>
      <c r="P386" s="105">
        <v>0.64327485380116955</v>
      </c>
      <c r="Q386" s="105">
        <v>0.86363636363636365</v>
      </c>
      <c r="R386" s="47" t="s">
        <v>3289</v>
      </c>
      <c r="S386" s="47" t="s">
        <v>3292</v>
      </c>
      <c r="T386" s="47" t="s">
        <v>3286</v>
      </c>
      <c r="U386" s="47" t="s">
        <v>3286</v>
      </c>
      <c r="V386" s="47" t="s">
        <v>3286</v>
      </c>
      <c r="W386" s="47" t="s">
        <v>3286</v>
      </c>
      <c r="X386" s="47" t="s">
        <v>3286</v>
      </c>
      <c r="Y386" s="47" t="s">
        <v>3286</v>
      </c>
    </row>
    <row r="387" spans="2:25" ht="18.600000000000001" customHeight="1" x14ac:dyDescent="0.45">
      <c r="B387" s="47" t="s">
        <v>8</v>
      </c>
      <c r="C387" s="47" t="s">
        <v>1597</v>
      </c>
      <c r="D387" s="47" t="s">
        <v>1597</v>
      </c>
      <c r="E387" s="47" t="s">
        <v>55</v>
      </c>
      <c r="F387" s="47" t="s">
        <v>1598</v>
      </c>
      <c r="G387" s="50" t="s">
        <v>3247</v>
      </c>
      <c r="H387" s="103">
        <v>457</v>
      </c>
      <c r="I387" s="103">
        <v>-8</v>
      </c>
      <c r="J387" s="125">
        <v>0</v>
      </c>
      <c r="K387" s="125">
        <f t="shared" si="5"/>
        <v>45.7</v>
      </c>
      <c r="L387" s="105">
        <v>0</v>
      </c>
      <c r="M387" s="105">
        <v>0</v>
      </c>
      <c r="N387" s="105">
        <v>0</v>
      </c>
      <c r="O387" s="105">
        <v>0</v>
      </c>
      <c r="P387" s="105">
        <v>0</v>
      </c>
      <c r="Q387" s="105">
        <v>0</v>
      </c>
      <c r="R387" s="47" t="s">
        <v>3289</v>
      </c>
      <c r="S387" s="47" t="s">
        <v>3292</v>
      </c>
      <c r="T387" s="47" t="s">
        <v>3287</v>
      </c>
      <c r="U387" s="47" t="s">
        <v>3287</v>
      </c>
      <c r="V387" s="47" t="s">
        <v>3287</v>
      </c>
      <c r="W387" s="47" t="s">
        <v>3287</v>
      </c>
      <c r="X387" s="47" t="s">
        <v>3287</v>
      </c>
      <c r="Y387" s="47" t="s">
        <v>3287</v>
      </c>
    </row>
    <row r="388" spans="2:25" ht="18.600000000000001" customHeight="1" x14ac:dyDescent="0.45">
      <c r="B388" s="47" t="s">
        <v>8</v>
      </c>
      <c r="C388" s="47" t="s">
        <v>1599</v>
      </c>
      <c r="D388" s="47" t="s">
        <v>1599</v>
      </c>
      <c r="E388" s="47" t="s">
        <v>55</v>
      </c>
      <c r="F388" s="47" t="s">
        <v>1600</v>
      </c>
      <c r="G388" s="50" t="s">
        <v>3247</v>
      </c>
      <c r="H388" s="103">
        <v>-24</v>
      </c>
      <c r="I388" s="103">
        <v>0</v>
      </c>
      <c r="J388" s="125">
        <v>0</v>
      </c>
      <c r="K388" s="125">
        <f t="shared" si="5"/>
        <v>-2.4000000000000004</v>
      </c>
      <c r="L388" s="105">
        <v>0</v>
      </c>
      <c r="M388" s="105">
        <v>0</v>
      </c>
      <c r="N388" s="105">
        <v>0</v>
      </c>
      <c r="O388" s="105">
        <v>0</v>
      </c>
      <c r="P388" s="105">
        <v>0</v>
      </c>
      <c r="Q388" s="105">
        <v>0</v>
      </c>
      <c r="R388" s="47" t="s">
        <v>3289</v>
      </c>
      <c r="S388" s="47" t="s">
        <v>3312</v>
      </c>
      <c r="T388" s="47" t="s">
        <v>3287</v>
      </c>
      <c r="U388" s="47" t="s">
        <v>3287</v>
      </c>
      <c r="V388" s="47" t="s">
        <v>3287</v>
      </c>
      <c r="W388" s="47" t="s">
        <v>3287</v>
      </c>
      <c r="X388" s="47" t="s">
        <v>3287</v>
      </c>
      <c r="Y388" s="47" t="s">
        <v>3287</v>
      </c>
    </row>
    <row r="389" spans="2:25" ht="18.600000000000001" customHeight="1" x14ac:dyDescent="0.45">
      <c r="B389" s="47" t="s">
        <v>8</v>
      </c>
      <c r="C389" s="47" t="s">
        <v>1601</v>
      </c>
      <c r="D389" s="47" t="s">
        <v>1601</v>
      </c>
      <c r="E389" s="47" t="s">
        <v>55</v>
      </c>
      <c r="F389" s="47" t="s">
        <v>1602</v>
      </c>
      <c r="G389" s="50" t="s">
        <v>3247</v>
      </c>
      <c r="H389" s="103">
        <v>486</v>
      </c>
      <c r="I389" s="103">
        <v>14</v>
      </c>
      <c r="J389" s="125">
        <v>12</v>
      </c>
      <c r="K389" s="125">
        <f t="shared" ref="K389:K452" si="6">H389*0.1</f>
        <v>48.6</v>
      </c>
      <c r="L389" s="105">
        <v>1</v>
      </c>
      <c r="M389" s="105">
        <v>1</v>
      </c>
      <c r="N389" s="105">
        <v>1</v>
      </c>
      <c r="O389" s="105">
        <v>1</v>
      </c>
      <c r="P389" s="105">
        <v>1</v>
      </c>
      <c r="Q389" s="105">
        <v>0</v>
      </c>
      <c r="R389" s="47" t="s">
        <v>3289</v>
      </c>
      <c r="S389" s="47" t="s">
        <v>3292</v>
      </c>
      <c r="T389" s="47" t="s">
        <v>3287</v>
      </c>
      <c r="U389" s="47" t="s">
        <v>3287</v>
      </c>
      <c r="V389" s="47" t="s">
        <v>3287</v>
      </c>
      <c r="W389" s="47" t="s">
        <v>3287</v>
      </c>
      <c r="X389" s="47" t="s">
        <v>3287</v>
      </c>
      <c r="Y389" s="47" t="s">
        <v>3287</v>
      </c>
    </row>
    <row r="390" spans="2:25" ht="18.600000000000001" customHeight="1" x14ac:dyDescent="0.45">
      <c r="B390" s="47" t="s">
        <v>8</v>
      </c>
      <c r="C390" s="47" t="s">
        <v>1606</v>
      </c>
      <c r="D390" s="47" t="s">
        <v>1606</v>
      </c>
      <c r="E390" s="47" t="s">
        <v>55</v>
      </c>
      <c r="F390" s="47" t="s">
        <v>1607</v>
      </c>
      <c r="G390" s="50" t="s">
        <v>3231</v>
      </c>
      <c r="H390" s="103">
        <v>26627</v>
      </c>
      <c r="I390" s="103">
        <v>21461</v>
      </c>
      <c r="J390" s="125">
        <v>20411</v>
      </c>
      <c r="K390" s="125">
        <f t="shared" si="6"/>
        <v>2662.7000000000003</v>
      </c>
      <c r="L390" s="105">
        <v>1.0384917517674783</v>
      </c>
      <c r="M390" s="105">
        <v>1.1294526498696786</v>
      </c>
      <c r="N390" s="105">
        <v>2.3171127331711272</v>
      </c>
      <c r="O390" s="105">
        <v>2.0380739081746921</v>
      </c>
      <c r="P390" s="105">
        <v>2.4843423799582465</v>
      </c>
      <c r="Q390" s="105">
        <v>1.9303391384051329</v>
      </c>
      <c r="R390" s="47" t="s">
        <v>3289</v>
      </c>
      <c r="S390" s="47" t="s">
        <v>3326</v>
      </c>
      <c r="T390" s="47" t="s">
        <v>3286</v>
      </c>
      <c r="U390" s="47" t="s">
        <v>3286</v>
      </c>
      <c r="V390" s="47" t="s">
        <v>3286</v>
      </c>
      <c r="W390" s="47" t="s">
        <v>3286</v>
      </c>
      <c r="X390" s="47" t="s">
        <v>3286</v>
      </c>
      <c r="Y390" s="47" t="s">
        <v>3286</v>
      </c>
    </row>
    <row r="391" spans="2:25" ht="18.600000000000001" customHeight="1" x14ac:dyDescent="0.45">
      <c r="B391" s="47" t="s">
        <v>8</v>
      </c>
      <c r="C391" s="47" t="s">
        <v>3413</v>
      </c>
      <c r="D391" s="47" t="s">
        <v>1612</v>
      </c>
      <c r="E391" s="47" t="s">
        <v>55</v>
      </c>
      <c r="F391" s="47" t="s">
        <v>1613</v>
      </c>
      <c r="G391" s="50" t="s">
        <v>3239</v>
      </c>
      <c r="H391" s="103">
        <v>5250</v>
      </c>
      <c r="I391" s="103">
        <v>6828</v>
      </c>
      <c r="J391" s="125">
        <v>8064</v>
      </c>
      <c r="K391" s="125">
        <f t="shared" si="6"/>
        <v>525</v>
      </c>
      <c r="L391" s="105">
        <v>1.1245698554714385</v>
      </c>
      <c r="M391" s="105">
        <v>1.1424496910156869</v>
      </c>
      <c r="N391" s="105">
        <v>1.0472541507024264</v>
      </c>
      <c r="O391" s="105">
        <v>1.1892687714706365</v>
      </c>
      <c r="P391" s="105">
        <v>1.1177820942963095</v>
      </c>
      <c r="Q391" s="105">
        <v>1.0370622237334239</v>
      </c>
      <c r="R391" s="47" t="s">
        <v>3289</v>
      </c>
      <c r="S391" s="47" t="s">
        <v>3292</v>
      </c>
      <c r="T391" s="47" t="s">
        <v>3286</v>
      </c>
      <c r="U391" s="47" t="s">
        <v>3286</v>
      </c>
      <c r="V391" s="47" t="s">
        <v>3286</v>
      </c>
      <c r="W391" s="47" t="s">
        <v>3286</v>
      </c>
      <c r="X391" s="47" t="s">
        <v>3286</v>
      </c>
      <c r="Y391" s="47" t="s">
        <v>3286</v>
      </c>
    </row>
    <row r="392" spans="2:25" ht="18.600000000000001" customHeight="1" x14ac:dyDescent="0.45">
      <c r="B392" s="47" t="s">
        <v>8</v>
      </c>
      <c r="C392" s="47" t="s">
        <v>1614</v>
      </c>
      <c r="D392" s="47" t="s">
        <v>1615</v>
      </c>
      <c r="E392" s="47" t="s">
        <v>55</v>
      </c>
      <c r="F392" s="47" t="s">
        <v>1616</v>
      </c>
      <c r="G392" s="50" t="s">
        <v>3239</v>
      </c>
      <c r="H392" s="103">
        <v>933</v>
      </c>
      <c r="I392" s="103">
        <v>339</v>
      </c>
      <c r="J392" s="125">
        <v>444</v>
      </c>
      <c r="K392" s="125">
        <f t="shared" si="6"/>
        <v>93.300000000000011</v>
      </c>
      <c r="L392" s="105">
        <v>1.0023866348448687</v>
      </c>
      <c r="M392" s="105">
        <v>1.0743801652892562</v>
      </c>
      <c r="N392" s="105">
        <v>1.0098522167487685</v>
      </c>
      <c r="O392" s="105">
        <v>1.0857142857142856</v>
      </c>
      <c r="P392" s="105">
        <v>1.0365853658536586</v>
      </c>
      <c r="Q392" s="105">
        <v>0.96774193548387089</v>
      </c>
      <c r="R392" s="47" t="s">
        <v>3289</v>
      </c>
      <c r="S392" s="47" t="s">
        <v>3292</v>
      </c>
      <c r="T392" s="47" t="s">
        <v>3286</v>
      </c>
      <c r="U392" s="47" t="s">
        <v>3286</v>
      </c>
      <c r="V392" s="47" t="s">
        <v>3286</v>
      </c>
      <c r="W392" s="47" t="s">
        <v>3286</v>
      </c>
      <c r="X392" s="47" t="s">
        <v>3286</v>
      </c>
      <c r="Y392" s="47" t="s">
        <v>3286</v>
      </c>
    </row>
    <row r="393" spans="2:25" ht="18.600000000000001" customHeight="1" x14ac:dyDescent="0.45">
      <c r="B393" s="47" t="s">
        <v>8</v>
      </c>
      <c r="C393" s="47" t="s">
        <v>1617</v>
      </c>
      <c r="D393" s="47" t="s">
        <v>1618</v>
      </c>
      <c r="E393" s="47" t="s">
        <v>55</v>
      </c>
      <c r="F393" s="47" t="s">
        <v>1619</v>
      </c>
      <c r="G393" s="50" t="s">
        <v>3231</v>
      </c>
      <c r="H393" s="103">
        <v>141</v>
      </c>
      <c r="I393" s="103">
        <v>-77</v>
      </c>
      <c r="J393" s="125">
        <v>0</v>
      </c>
      <c r="K393" s="125">
        <f t="shared" si="6"/>
        <v>14.100000000000001</v>
      </c>
      <c r="L393" s="105">
        <v>0</v>
      </c>
      <c r="M393" s="105">
        <v>0</v>
      </c>
      <c r="N393" s="105">
        <v>0</v>
      </c>
      <c r="O393" s="105">
        <v>0</v>
      </c>
      <c r="P393" s="105">
        <v>0</v>
      </c>
      <c r="Q393" s="105">
        <v>0</v>
      </c>
      <c r="R393" s="47" t="s">
        <v>3289</v>
      </c>
      <c r="S393" s="47" t="s">
        <v>3292</v>
      </c>
      <c r="T393" s="47" t="s">
        <v>3287</v>
      </c>
      <c r="U393" s="47" t="s">
        <v>3287</v>
      </c>
      <c r="V393" s="47" t="s">
        <v>3287</v>
      </c>
      <c r="W393" s="47" t="s">
        <v>3287</v>
      </c>
      <c r="X393" s="47" t="s">
        <v>3287</v>
      </c>
      <c r="Y393" s="47" t="s">
        <v>3287</v>
      </c>
    </row>
    <row r="394" spans="2:25" ht="18.600000000000001" customHeight="1" x14ac:dyDescent="0.45">
      <c r="B394" s="47" t="s">
        <v>8</v>
      </c>
      <c r="C394" s="47" t="s">
        <v>1622</v>
      </c>
      <c r="D394" s="47" t="s">
        <v>1623</v>
      </c>
      <c r="E394" s="47" t="s">
        <v>55</v>
      </c>
      <c r="F394" s="47" t="s">
        <v>1624</v>
      </c>
      <c r="G394" s="50" t="s">
        <v>3231</v>
      </c>
      <c r="H394" s="103">
        <v>-7</v>
      </c>
      <c r="I394" s="103">
        <v>-3</v>
      </c>
      <c r="J394" s="125">
        <v>0</v>
      </c>
      <c r="K394" s="125">
        <f t="shared" si="6"/>
        <v>-0.70000000000000007</v>
      </c>
      <c r="L394" s="105">
        <v>0</v>
      </c>
      <c r="M394" s="105">
        <v>0</v>
      </c>
      <c r="N394" s="105">
        <v>0</v>
      </c>
      <c r="O394" s="105">
        <v>0</v>
      </c>
      <c r="P394" s="105">
        <v>0</v>
      </c>
      <c r="Q394" s="105">
        <v>0</v>
      </c>
      <c r="R394" s="47" t="s">
        <v>3289</v>
      </c>
      <c r="S394" s="47" t="s">
        <v>3292</v>
      </c>
      <c r="T394" s="47" t="s">
        <v>3287</v>
      </c>
      <c r="U394" s="47" t="s">
        <v>3287</v>
      </c>
      <c r="V394" s="47" t="s">
        <v>3287</v>
      </c>
      <c r="W394" s="47" t="s">
        <v>3287</v>
      </c>
      <c r="X394" s="47" t="s">
        <v>3287</v>
      </c>
      <c r="Y394" s="47" t="s">
        <v>3287</v>
      </c>
    </row>
    <row r="395" spans="2:25" ht="18.600000000000001" customHeight="1" x14ac:dyDescent="0.45">
      <c r="B395" s="47" t="s">
        <v>8</v>
      </c>
      <c r="C395" s="47" t="s">
        <v>1625</v>
      </c>
      <c r="D395" s="47" t="s">
        <v>1625</v>
      </c>
      <c r="E395" s="47" t="s">
        <v>55</v>
      </c>
      <c r="F395" s="47" t="s">
        <v>1626</v>
      </c>
      <c r="G395" s="50" t="s">
        <v>3231</v>
      </c>
      <c r="H395" s="103">
        <v>324</v>
      </c>
      <c r="I395" s="103">
        <v>256</v>
      </c>
      <c r="J395" s="125">
        <v>214</v>
      </c>
      <c r="K395" s="125">
        <f t="shared" si="6"/>
        <v>32.4</v>
      </c>
      <c r="L395" s="105">
        <v>1.083743842364532</v>
      </c>
      <c r="M395" s="105">
        <v>1.005586592178771</v>
      </c>
      <c r="N395" s="105">
        <v>0.8910891089108911</v>
      </c>
      <c r="O395" s="105">
        <v>0.97142857142857142</v>
      </c>
      <c r="P395" s="105">
        <v>1.124260355029586</v>
      </c>
      <c r="Q395" s="105">
        <v>0.68571428571428572</v>
      </c>
      <c r="R395" s="47" t="s">
        <v>3289</v>
      </c>
      <c r="S395" s="47" t="s">
        <v>3292</v>
      </c>
      <c r="T395" s="47" t="s">
        <v>3286</v>
      </c>
      <c r="U395" s="47" t="s">
        <v>3286</v>
      </c>
      <c r="V395" s="47" t="s">
        <v>3286</v>
      </c>
      <c r="W395" s="47" t="s">
        <v>3286</v>
      </c>
      <c r="X395" s="47" t="s">
        <v>3286</v>
      </c>
      <c r="Y395" s="47" t="s">
        <v>3286</v>
      </c>
    </row>
    <row r="396" spans="2:25" ht="18.600000000000001" customHeight="1" x14ac:dyDescent="0.45">
      <c r="B396" s="47" t="s">
        <v>8</v>
      </c>
      <c r="C396" s="47" t="s">
        <v>1627</v>
      </c>
      <c r="D396" s="47" t="s">
        <v>1627</v>
      </c>
      <c r="E396" s="47" t="s">
        <v>55</v>
      </c>
      <c r="F396" s="47" t="s">
        <v>1628</v>
      </c>
      <c r="G396" s="50" t="s">
        <v>3424</v>
      </c>
      <c r="H396" s="103">
        <v>10915</v>
      </c>
      <c r="I396" s="103">
        <v>9695</v>
      </c>
      <c r="J396" s="125">
        <v>10001</v>
      </c>
      <c r="K396" s="125">
        <f t="shared" si="6"/>
        <v>1091.5</v>
      </c>
      <c r="L396" s="105">
        <v>1.0976913883122601</v>
      </c>
      <c r="M396" s="105">
        <v>1.0334767344113138</v>
      </c>
      <c r="N396" s="105">
        <v>1.0529982918277443</v>
      </c>
      <c r="O396" s="105">
        <v>1.1283515705946274</v>
      </c>
      <c r="P396" s="105">
        <v>1.0261686921215829</v>
      </c>
      <c r="Q396" s="105">
        <v>0.98741837872272653</v>
      </c>
      <c r="R396" s="47" t="s">
        <v>3289</v>
      </c>
      <c r="S396" s="47" t="s">
        <v>3292</v>
      </c>
      <c r="T396" s="47" t="s">
        <v>3286</v>
      </c>
      <c r="U396" s="47" t="s">
        <v>3286</v>
      </c>
      <c r="V396" s="47" t="s">
        <v>3286</v>
      </c>
      <c r="W396" s="47" t="s">
        <v>3286</v>
      </c>
      <c r="X396" s="47" t="s">
        <v>3286</v>
      </c>
      <c r="Y396" s="47" t="s">
        <v>3286</v>
      </c>
    </row>
    <row r="397" spans="2:25" ht="18.600000000000001" customHeight="1" x14ac:dyDescent="0.45">
      <c r="B397" s="47" t="s">
        <v>8</v>
      </c>
      <c r="C397" s="47" t="s">
        <v>1629</v>
      </c>
      <c r="D397" s="47" t="s">
        <v>1630</v>
      </c>
      <c r="E397" s="47" t="s">
        <v>55</v>
      </c>
      <c r="F397" s="47" t="s">
        <v>1631</v>
      </c>
      <c r="G397" s="50" t="s">
        <v>3234</v>
      </c>
      <c r="H397" s="103">
        <v>10489</v>
      </c>
      <c r="I397" s="103">
        <v>9938</v>
      </c>
      <c r="J397" s="125">
        <v>10120</v>
      </c>
      <c r="K397" s="125">
        <f t="shared" si="6"/>
        <v>1048.9000000000001</v>
      </c>
      <c r="L397" s="105">
        <v>1.121432755879153</v>
      </c>
      <c r="M397" s="105">
        <v>0.99292004835088932</v>
      </c>
      <c r="N397" s="105">
        <v>1.1168423413321373</v>
      </c>
      <c r="O397" s="105">
        <v>1.0629176648594123</v>
      </c>
      <c r="P397" s="105">
        <v>1.066988566988567</v>
      </c>
      <c r="Q397" s="105">
        <v>1.0779172625668734</v>
      </c>
      <c r="R397" s="47" t="s">
        <v>3289</v>
      </c>
      <c r="S397" s="47" t="s">
        <v>3292</v>
      </c>
      <c r="T397" s="47" t="s">
        <v>3286</v>
      </c>
      <c r="U397" s="47" t="s">
        <v>3286</v>
      </c>
      <c r="V397" s="47" t="s">
        <v>3286</v>
      </c>
      <c r="W397" s="47" t="s">
        <v>3286</v>
      </c>
      <c r="X397" s="47" t="s">
        <v>3286</v>
      </c>
      <c r="Y397" s="47" t="s">
        <v>3286</v>
      </c>
    </row>
    <row r="398" spans="2:25" ht="18.600000000000001" customHeight="1" x14ac:dyDescent="0.45">
      <c r="B398" s="47" t="s">
        <v>8</v>
      </c>
      <c r="C398" s="47" t="s">
        <v>1632</v>
      </c>
      <c r="D398" s="47" t="s">
        <v>1633</v>
      </c>
      <c r="E398" s="47" t="s">
        <v>55</v>
      </c>
      <c r="F398" s="47" t="s">
        <v>1634</v>
      </c>
      <c r="G398" s="50" t="s">
        <v>3231</v>
      </c>
      <c r="H398" s="103">
        <v>55</v>
      </c>
      <c r="I398" s="103">
        <v>50</v>
      </c>
      <c r="J398" s="125">
        <v>45</v>
      </c>
      <c r="K398" s="125">
        <f t="shared" si="6"/>
        <v>5.5</v>
      </c>
      <c r="L398" s="105">
        <v>0.77220077220077221</v>
      </c>
      <c r="M398" s="105">
        <v>1.4285714285714284</v>
      </c>
      <c r="N398" s="105">
        <v>0.57915057915057921</v>
      </c>
      <c r="O398" s="105">
        <v>0.6696428571428571</v>
      </c>
      <c r="P398" s="105">
        <v>0.24630541871921185</v>
      </c>
      <c r="Q398" s="105">
        <v>0.23809523809523808</v>
      </c>
      <c r="R398" s="47" t="s">
        <v>3289</v>
      </c>
      <c r="S398" s="47" t="s">
        <v>3292</v>
      </c>
      <c r="T398" s="47" t="s">
        <v>3286</v>
      </c>
      <c r="U398" s="47" t="s">
        <v>3286</v>
      </c>
      <c r="V398" s="47" t="s">
        <v>3286</v>
      </c>
      <c r="W398" s="47" t="s">
        <v>3286</v>
      </c>
      <c r="X398" s="47" t="s">
        <v>3286</v>
      </c>
      <c r="Y398" s="47" t="s">
        <v>3286</v>
      </c>
    </row>
    <row r="399" spans="2:25" ht="18.600000000000001" customHeight="1" x14ac:dyDescent="0.45">
      <c r="B399" s="47" t="s">
        <v>8</v>
      </c>
      <c r="C399" s="47" t="s">
        <v>1635</v>
      </c>
      <c r="D399" s="47" t="s">
        <v>1636</v>
      </c>
      <c r="E399" s="47" t="s">
        <v>55</v>
      </c>
      <c r="F399" s="47" t="s">
        <v>1637</v>
      </c>
      <c r="G399" s="50" t="s">
        <v>3239</v>
      </c>
      <c r="H399" s="103">
        <v>290</v>
      </c>
      <c r="I399" s="103">
        <v>252</v>
      </c>
      <c r="J399" s="125">
        <v>296</v>
      </c>
      <c r="K399" s="125">
        <f t="shared" si="6"/>
        <v>29</v>
      </c>
      <c r="L399" s="105">
        <v>1.4718614718614718</v>
      </c>
      <c r="M399" s="105">
        <v>1.6339869281045751</v>
      </c>
      <c r="N399" s="105">
        <v>1.3501742160278745</v>
      </c>
      <c r="O399" s="105">
        <v>0.95573440643863183</v>
      </c>
      <c r="P399" s="105">
        <v>1.4950166112956811</v>
      </c>
      <c r="Q399" s="105">
        <v>0.96670247046186886</v>
      </c>
      <c r="R399" s="47" t="s">
        <v>3289</v>
      </c>
      <c r="S399" s="47" t="s">
        <v>3292</v>
      </c>
      <c r="T399" s="47" t="s">
        <v>3286</v>
      </c>
      <c r="U399" s="47" t="s">
        <v>3286</v>
      </c>
      <c r="V399" s="47" t="s">
        <v>3286</v>
      </c>
      <c r="W399" s="47" t="s">
        <v>3286</v>
      </c>
      <c r="X399" s="47" t="s">
        <v>3286</v>
      </c>
      <c r="Y399" s="47" t="s">
        <v>3286</v>
      </c>
    </row>
    <row r="400" spans="2:25" ht="18.600000000000001" customHeight="1" x14ac:dyDescent="0.45">
      <c r="B400" s="47" t="s">
        <v>8</v>
      </c>
      <c r="C400" s="47" t="s">
        <v>1638</v>
      </c>
      <c r="D400" s="47" t="s">
        <v>1638</v>
      </c>
      <c r="E400" s="47" t="s">
        <v>55</v>
      </c>
      <c r="F400" s="47" t="s">
        <v>1639</v>
      </c>
      <c r="G400" s="50" t="s">
        <v>3424</v>
      </c>
      <c r="H400" s="103">
        <v>5581</v>
      </c>
      <c r="I400" s="103">
        <v>4624</v>
      </c>
      <c r="J400" s="125">
        <v>4976</v>
      </c>
      <c r="K400" s="125">
        <f t="shared" si="6"/>
        <v>558.1</v>
      </c>
      <c r="L400" s="105">
        <v>1.1722782010321946</v>
      </c>
      <c r="M400" s="105">
        <v>1.12209457654288</v>
      </c>
      <c r="N400" s="105">
        <v>1.2048192771084338</v>
      </c>
      <c r="O400" s="105">
        <v>1.063644289450741</v>
      </c>
      <c r="P400" s="105">
        <v>1.024390243902439</v>
      </c>
      <c r="Q400" s="105">
        <v>1.1823935558112773</v>
      </c>
      <c r="R400" s="47" t="s">
        <v>3289</v>
      </c>
      <c r="S400" s="47" t="s">
        <v>3292</v>
      </c>
      <c r="T400" s="47" t="s">
        <v>3286</v>
      </c>
      <c r="U400" s="47" t="s">
        <v>3286</v>
      </c>
      <c r="V400" s="47" t="s">
        <v>3286</v>
      </c>
      <c r="W400" s="47" t="s">
        <v>3286</v>
      </c>
      <c r="X400" s="47" t="s">
        <v>3286</v>
      </c>
      <c r="Y400" s="47" t="s">
        <v>3286</v>
      </c>
    </row>
    <row r="401" spans="2:25" ht="18.600000000000001" customHeight="1" x14ac:dyDescent="0.45">
      <c r="B401" s="47" t="s">
        <v>8</v>
      </c>
      <c r="C401" s="47" t="s">
        <v>1664</v>
      </c>
      <c r="D401" s="47" t="s">
        <v>1664</v>
      </c>
      <c r="E401" s="47" t="s">
        <v>55</v>
      </c>
      <c r="F401" s="47" t="s">
        <v>1665</v>
      </c>
      <c r="G401" s="50" t="s">
        <v>3239</v>
      </c>
      <c r="H401" s="103">
        <v>373</v>
      </c>
      <c r="I401" s="103">
        <v>363</v>
      </c>
      <c r="J401" s="125">
        <v>490</v>
      </c>
      <c r="K401" s="125">
        <f t="shared" si="6"/>
        <v>37.300000000000004</v>
      </c>
      <c r="L401" s="105">
        <v>1.382390472139515</v>
      </c>
      <c r="M401" s="105">
        <v>1.3465540457828375</v>
      </c>
      <c r="N401" s="105">
        <v>1.4922851672485642</v>
      </c>
      <c r="O401" s="105">
        <v>1.3402430307362401</v>
      </c>
      <c r="P401" s="105">
        <v>1.4241325737959607</v>
      </c>
      <c r="Q401" s="105">
        <v>1.3405661553809702</v>
      </c>
      <c r="R401" s="47" t="s">
        <v>3289</v>
      </c>
      <c r="S401" s="47" t="s">
        <v>3292</v>
      </c>
      <c r="T401" s="47" t="s">
        <v>3286</v>
      </c>
      <c r="U401" s="47" t="s">
        <v>3286</v>
      </c>
      <c r="V401" s="47" t="s">
        <v>3286</v>
      </c>
      <c r="W401" s="47" t="s">
        <v>3286</v>
      </c>
      <c r="X401" s="47" t="s">
        <v>3286</v>
      </c>
      <c r="Y401" s="47" t="s">
        <v>3286</v>
      </c>
    </row>
    <row r="402" spans="2:25" ht="18.600000000000001" customHeight="1" x14ac:dyDescent="0.45">
      <c r="B402" s="47" t="s">
        <v>8</v>
      </c>
      <c r="C402" s="47" t="s">
        <v>1667</v>
      </c>
      <c r="D402" s="47" t="s">
        <v>1668</v>
      </c>
      <c r="E402" s="47" t="s">
        <v>55</v>
      </c>
      <c r="F402" s="47" t="s">
        <v>1669</v>
      </c>
      <c r="G402" s="50" t="s">
        <v>3424</v>
      </c>
      <c r="H402" s="103">
        <v>-4</v>
      </c>
      <c r="I402" s="103">
        <v>-4</v>
      </c>
      <c r="J402" s="125">
        <v>0</v>
      </c>
      <c r="K402" s="125">
        <f t="shared" si="6"/>
        <v>-0.4</v>
      </c>
      <c r="L402" s="105">
        <v>0</v>
      </c>
      <c r="M402" s="105">
        <v>0</v>
      </c>
      <c r="N402" s="105">
        <v>0</v>
      </c>
      <c r="O402" s="105">
        <v>0</v>
      </c>
      <c r="P402" s="105">
        <v>0</v>
      </c>
      <c r="Q402" s="105">
        <v>0</v>
      </c>
      <c r="R402" s="47" t="s">
        <v>3289</v>
      </c>
      <c r="S402" s="47" t="s">
        <v>3292</v>
      </c>
      <c r="T402" s="47" t="s">
        <v>3287</v>
      </c>
      <c r="U402" s="47" t="s">
        <v>3287</v>
      </c>
      <c r="V402" s="47" t="s">
        <v>3287</v>
      </c>
      <c r="W402" s="47" t="s">
        <v>3287</v>
      </c>
      <c r="X402" s="47" t="s">
        <v>3287</v>
      </c>
      <c r="Y402" s="47" t="s">
        <v>3287</v>
      </c>
    </row>
    <row r="403" spans="2:25" ht="18.600000000000001" customHeight="1" x14ac:dyDescent="0.45">
      <c r="B403" s="47" t="s">
        <v>8</v>
      </c>
      <c r="C403" s="47" t="s">
        <v>1670</v>
      </c>
      <c r="D403" s="47" t="s">
        <v>1671</v>
      </c>
      <c r="E403" s="47" t="s">
        <v>55</v>
      </c>
      <c r="F403" s="47" t="s">
        <v>1672</v>
      </c>
      <c r="G403" s="50" t="s">
        <v>3239</v>
      </c>
      <c r="H403" s="103">
        <v>526</v>
      </c>
      <c r="I403" s="103">
        <v>469</v>
      </c>
      <c r="J403" s="125">
        <v>695</v>
      </c>
      <c r="K403" s="125">
        <f t="shared" si="6"/>
        <v>52.6</v>
      </c>
      <c r="L403" s="105">
        <v>1.3018411753766039</v>
      </c>
      <c r="M403" s="105">
        <v>1.3064896123366889</v>
      </c>
      <c r="N403" s="105">
        <v>1.4380269482310297</v>
      </c>
      <c r="O403" s="105">
        <v>1.8342504585626147</v>
      </c>
      <c r="P403" s="105">
        <v>1.4045580173077794</v>
      </c>
      <c r="Q403" s="105">
        <v>1.3523535313876893</v>
      </c>
      <c r="R403" s="47" t="s">
        <v>3289</v>
      </c>
      <c r="S403" s="47" t="s">
        <v>3292</v>
      </c>
      <c r="T403" s="47" t="s">
        <v>3286</v>
      </c>
      <c r="U403" s="47" t="s">
        <v>3286</v>
      </c>
      <c r="V403" s="47" t="s">
        <v>3286</v>
      </c>
      <c r="W403" s="47" t="s">
        <v>3286</v>
      </c>
      <c r="X403" s="47" t="s">
        <v>3293</v>
      </c>
      <c r="Y403" s="47" t="s">
        <v>3293</v>
      </c>
    </row>
    <row r="404" spans="2:25" ht="18.600000000000001" customHeight="1" x14ac:dyDescent="0.45">
      <c r="B404" s="47" t="s">
        <v>16</v>
      </c>
      <c r="C404" s="47" t="s">
        <v>1676</v>
      </c>
      <c r="D404" s="47" t="s">
        <v>1676</v>
      </c>
      <c r="E404" s="47" t="s">
        <v>55</v>
      </c>
      <c r="F404" s="47" t="s">
        <v>1677</v>
      </c>
      <c r="G404" s="50" t="s">
        <v>3231</v>
      </c>
      <c r="H404" s="103">
        <v>9640</v>
      </c>
      <c r="I404" s="103">
        <v>8970</v>
      </c>
      <c r="J404" s="125">
        <v>8935</v>
      </c>
      <c r="K404" s="125">
        <f t="shared" si="6"/>
        <v>964</v>
      </c>
      <c r="L404" s="105">
        <v>0.91612903225806452</v>
      </c>
      <c r="M404" s="105">
        <v>0.70748299319727892</v>
      </c>
      <c r="N404" s="105">
        <v>1.0368663594470047</v>
      </c>
      <c r="O404" s="105">
        <v>1.3728813559322033</v>
      </c>
      <c r="P404" s="105">
        <v>0.6</v>
      </c>
      <c r="Q404" s="105">
        <v>0.80405405405405406</v>
      </c>
      <c r="R404" s="47" t="s">
        <v>3284</v>
      </c>
      <c r="S404" s="47" t="s">
        <v>3291</v>
      </c>
      <c r="T404" s="47" t="s">
        <v>3286</v>
      </c>
      <c r="U404" s="47" t="s">
        <v>3286</v>
      </c>
      <c r="V404" s="47" t="s">
        <v>3286</v>
      </c>
      <c r="W404" s="47" t="s">
        <v>3286</v>
      </c>
      <c r="X404" s="47" t="s">
        <v>3286</v>
      </c>
      <c r="Y404" s="47" t="s">
        <v>3286</v>
      </c>
    </row>
    <row r="405" spans="2:25" ht="18.600000000000001" customHeight="1" x14ac:dyDescent="0.45">
      <c r="B405" s="47" t="s">
        <v>22</v>
      </c>
      <c r="C405" s="47" t="s">
        <v>1680</v>
      </c>
      <c r="D405" s="47" t="s">
        <v>1680</v>
      </c>
      <c r="E405" s="47" t="s">
        <v>55</v>
      </c>
      <c r="F405" s="47" t="s">
        <v>1681</v>
      </c>
      <c r="G405" s="50" t="s">
        <v>3231</v>
      </c>
      <c r="H405" s="103">
        <v>116</v>
      </c>
      <c r="I405" s="103">
        <v>111</v>
      </c>
      <c r="J405" s="125">
        <v>106</v>
      </c>
      <c r="K405" s="125">
        <f t="shared" si="6"/>
        <v>11.600000000000001</v>
      </c>
      <c r="L405" s="105">
        <v>1.051967178624027</v>
      </c>
      <c r="M405" s="105">
        <v>1.1122095897182402</v>
      </c>
      <c r="N405" s="105">
        <v>1.294777729823047</v>
      </c>
      <c r="O405" s="105">
        <v>1.3178703215603584</v>
      </c>
      <c r="P405" s="105">
        <v>0.85543199315654406</v>
      </c>
      <c r="Q405" s="105">
        <v>0.82895827576678638</v>
      </c>
      <c r="R405" s="47" t="s">
        <v>3289</v>
      </c>
      <c r="S405" s="47" t="s">
        <v>3302</v>
      </c>
      <c r="T405" s="47" t="s">
        <v>3286</v>
      </c>
      <c r="U405" s="47" t="s">
        <v>3286</v>
      </c>
      <c r="V405" s="47" t="s">
        <v>3286</v>
      </c>
      <c r="W405" s="47" t="s">
        <v>3286</v>
      </c>
      <c r="X405" s="47" t="s">
        <v>3286</v>
      </c>
      <c r="Y405" s="47" t="s">
        <v>3286</v>
      </c>
    </row>
    <row r="406" spans="2:25" ht="18.600000000000001" customHeight="1" x14ac:dyDescent="0.45">
      <c r="B406" s="47" t="s">
        <v>22</v>
      </c>
      <c r="C406" s="47" t="s">
        <v>1685</v>
      </c>
      <c r="D406" s="47" t="s">
        <v>1685</v>
      </c>
      <c r="E406" s="47" t="s">
        <v>55</v>
      </c>
      <c r="F406" s="47" t="s">
        <v>1686</v>
      </c>
      <c r="G406" s="50" t="s">
        <v>3424</v>
      </c>
      <c r="H406" s="103">
        <v>412</v>
      </c>
      <c r="I406" s="103">
        <v>364</v>
      </c>
      <c r="J406" s="125">
        <v>368</v>
      </c>
      <c r="K406" s="125">
        <f t="shared" si="6"/>
        <v>41.2</v>
      </c>
      <c r="L406" s="105">
        <v>1.3558486379884138</v>
      </c>
      <c r="M406" s="105">
        <v>1.1579099724996382</v>
      </c>
      <c r="N406" s="105">
        <v>1.204742882505865</v>
      </c>
      <c r="O406" s="105">
        <v>1.1982065553494126</v>
      </c>
      <c r="P406" s="105">
        <v>0.91950179720805825</v>
      </c>
      <c r="Q406" s="105">
        <v>0.72265327856382167</v>
      </c>
      <c r="R406" s="47" t="s">
        <v>3289</v>
      </c>
      <c r="S406" s="47" t="s">
        <v>3302</v>
      </c>
      <c r="T406" s="47" t="s">
        <v>3286</v>
      </c>
      <c r="U406" s="47" t="s">
        <v>3286</v>
      </c>
      <c r="V406" s="47" t="s">
        <v>3286</v>
      </c>
      <c r="W406" s="47" t="s">
        <v>3286</v>
      </c>
      <c r="X406" s="47" t="s">
        <v>3286</v>
      </c>
      <c r="Y406" s="47" t="s">
        <v>3286</v>
      </c>
    </row>
    <row r="407" spans="2:25" ht="18.600000000000001" customHeight="1" x14ac:dyDescent="0.45">
      <c r="B407" s="47" t="s">
        <v>22</v>
      </c>
      <c r="C407" s="47" t="s">
        <v>1688</v>
      </c>
      <c r="D407" s="47" t="s">
        <v>1688</v>
      </c>
      <c r="E407" s="47" t="s">
        <v>55</v>
      </c>
      <c r="F407" s="47" t="s">
        <v>1689</v>
      </c>
      <c r="G407" s="50" t="s">
        <v>3231</v>
      </c>
      <c r="H407" s="103">
        <v>191</v>
      </c>
      <c r="I407" s="103">
        <v>186</v>
      </c>
      <c r="J407" s="125">
        <v>184</v>
      </c>
      <c r="K407" s="125">
        <f t="shared" si="6"/>
        <v>19.100000000000001</v>
      </c>
      <c r="L407" s="105">
        <v>1.156737998843262</v>
      </c>
      <c r="M407" s="105">
        <v>1.0863661053775122</v>
      </c>
      <c r="N407" s="105">
        <v>1.3062581641135258</v>
      </c>
      <c r="O407" s="105">
        <v>1.1602610587382163</v>
      </c>
      <c r="P407" s="105">
        <v>0.70411516194648727</v>
      </c>
      <c r="Q407" s="105">
        <v>0.98889396013996644</v>
      </c>
      <c r="R407" s="47" t="s">
        <v>3289</v>
      </c>
      <c r="S407" s="47" t="s">
        <v>3302</v>
      </c>
      <c r="T407" s="47" t="s">
        <v>3286</v>
      </c>
      <c r="U407" s="47" t="s">
        <v>3286</v>
      </c>
      <c r="V407" s="47" t="s">
        <v>3286</v>
      </c>
      <c r="W407" s="47" t="s">
        <v>3286</v>
      </c>
      <c r="X407" s="47" t="s">
        <v>3286</v>
      </c>
      <c r="Y407" s="47" t="s">
        <v>3286</v>
      </c>
    </row>
    <row r="408" spans="2:25" ht="18.600000000000001" customHeight="1" x14ac:dyDescent="0.45">
      <c r="B408" s="47" t="s">
        <v>22</v>
      </c>
      <c r="C408" s="47" t="s">
        <v>1691</v>
      </c>
      <c r="D408" s="47" t="s">
        <v>1691</v>
      </c>
      <c r="E408" s="47" t="s">
        <v>55</v>
      </c>
      <c r="F408" s="47" t="s">
        <v>1692</v>
      </c>
      <c r="G408" s="50" t="s">
        <v>3234</v>
      </c>
      <c r="H408" s="103">
        <v>306</v>
      </c>
      <c r="I408" s="103">
        <v>295</v>
      </c>
      <c r="J408" s="125">
        <v>298</v>
      </c>
      <c r="K408" s="125">
        <f t="shared" si="6"/>
        <v>30.6</v>
      </c>
      <c r="L408" s="105">
        <v>1.2378039900975681</v>
      </c>
      <c r="M408" s="105">
        <v>1.1107313738892686</v>
      </c>
      <c r="N408" s="105">
        <v>1.1189854531891086</v>
      </c>
      <c r="O408" s="105">
        <v>1.052438912784845</v>
      </c>
      <c r="P408" s="105">
        <v>0.83743842364532017</v>
      </c>
      <c r="Q408" s="105">
        <v>0.91144584092871539</v>
      </c>
      <c r="R408" s="47" t="s">
        <v>3289</v>
      </c>
      <c r="S408" s="47" t="s">
        <v>3302</v>
      </c>
      <c r="T408" s="47" t="s">
        <v>3286</v>
      </c>
      <c r="U408" s="47" t="s">
        <v>3286</v>
      </c>
      <c r="V408" s="47" t="s">
        <v>3286</v>
      </c>
      <c r="W408" s="47" t="s">
        <v>3286</v>
      </c>
      <c r="X408" s="47" t="s">
        <v>3286</v>
      </c>
      <c r="Y408" s="47" t="s">
        <v>3286</v>
      </c>
    </row>
    <row r="409" spans="2:25" ht="18.600000000000001" customHeight="1" x14ac:dyDescent="0.45">
      <c r="B409" s="45" t="s">
        <v>8</v>
      </c>
      <c r="C409" s="47" t="s">
        <v>3379</v>
      </c>
      <c r="D409" s="45" t="s">
        <v>3368</v>
      </c>
      <c r="E409" s="45" t="s">
        <v>3367</v>
      </c>
      <c r="F409" s="46" t="s">
        <v>3041</v>
      </c>
      <c r="G409" s="50" t="s">
        <v>11</v>
      </c>
      <c r="H409" s="106">
        <v>0</v>
      </c>
      <c r="I409" s="106">
        <v>0</v>
      </c>
      <c r="J409" s="124">
        <v>1089</v>
      </c>
      <c r="K409" s="124">
        <f t="shared" si="6"/>
        <v>0</v>
      </c>
      <c r="L409" s="105">
        <v>0</v>
      </c>
      <c r="M409" s="105">
        <v>0</v>
      </c>
      <c r="N409" s="105">
        <v>2.1157598092347714</v>
      </c>
      <c r="O409" s="105">
        <v>0.17830045523520485</v>
      </c>
      <c r="P409" s="105">
        <v>0.1062215477996965</v>
      </c>
      <c r="Q409" s="105">
        <v>0.11532625189681335</v>
      </c>
      <c r="R409" s="47" t="s">
        <v>3289</v>
      </c>
      <c r="S409" s="47" t="s">
        <v>3292</v>
      </c>
      <c r="T409" s="47" t="s">
        <v>3313</v>
      </c>
      <c r="U409" s="47" t="s">
        <v>3313</v>
      </c>
      <c r="V409" s="47" t="s">
        <v>3313</v>
      </c>
      <c r="W409" s="47" t="s">
        <v>3286</v>
      </c>
      <c r="X409" s="126" t="s">
        <v>3286</v>
      </c>
      <c r="Y409" s="45" t="s">
        <v>3286</v>
      </c>
    </row>
    <row r="410" spans="2:25" ht="18.600000000000001" customHeight="1" x14ac:dyDescent="0.45">
      <c r="B410" s="45" t="s">
        <v>8</v>
      </c>
      <c r="C410" s="47" t="s">
        <v>3381</v>
      </c>
      <c r="D410" s="45" t="s">
        <v>3369</v>
      </c>
      <c r="E410" s="45" t="s">
        <v>3367</v>
      </c>
      <c r="F410" s="46" t="s">
        <v>3042</v>
      </c>
      <c r="G410" s="50" t="s">
        <v>11</v>
      </c>
      <c r="H410" s="106">
        <v>0</v>
      </c>
      <c r="I410" s="106">
        <v>0</v>
      </c>
      <c r="J410" s="124">
        <v>938</v>
      </c>
      <c r="K410" s="124">
        <f t="shared" si="6"/>
        <v>0</v>
      </c>
      <c r="L410" s="105">
        <v>0</v>
      </c>
      <c r="M410" s="105">
        <v>0</v>
      </c>
      <c r="N410" s="105">
        <v>1.4759939984996249</v>
      </c>
      <c r="O410" s="105">
        <v>0.19035116508040698</v>
      </c>
      <c r="P410" s="105">
        <v>0.12143091565474237</v>
      </c>
      <c r="Q410" s="105">
        <v>0.14705882352941177</v>
      </c>
      <c r="R410" s="47" t="s">
        <v>3289</v>
      </c>
      <c r="S410" s="47" t="s">
        <v>3292</v>
      </c>
      <c r="T410" s="47" t="s">
        <v>3313</v>
      </c>
      <c r="U410" s="47" t="s">
        <v>3313</v>
      </c>
      <c r="V410" s="47" t="s">
        <v>3313</v>
      </c>
      <c r="W410" s="47" t="s">
        <v>3286</v>
      </c>
      <c r="X410" s="126" t="s">
        <v>3286</v>
      </c>
      <c r="Y410" s="45" t="s">
        <v>3286</v>
      </c>
    </row>
    <row r="411" spans="2:25" ht="18.600000000000001" customHeight="1" x14ac:dyDescent="0.45">
      <c r="B411" s="47" t="s">
        <v>8</v>
      </c>
      <c r="C411" s="47" t="s">
        <v>1697</v>
      </c>
      <c r="D411" s="47" t="s">
        <v>1698</v>
      </c>
      <c r="E411" s="47" t="s">
        <v>55</v>
      </c>
      <c r="F411" s="47" t="s">
        <v>3435</v>
      </c>
      <c r="G411" s="50" t="s">
        <v>3234</v>
      </c>
      <c r="H411" s="103">
        <v>237526</v>
      </c>
      <c r="I411" s="103">
        <v>242908</v>
      </c>
      <c r="J411" s="125">
        <v>255528</v>
      </c>
      <c r="K411" s="125">
        <f t="shared" si="6"/>
        <v>23752.600000000002</v>
      </c>
      <c r="L411" s="105">
        <v>1.0192295797482032</v>
      </c>
      <c r="M411" s="105">
        <v>1.0565649718526393</v>
      </c>
      <c r="N411" s="105">
        <v>1.082754026594192</v>
      </c>
      <c r="O411" s="105">
        <v>1.0194334113578718</v>
      </c>
      <c r="P411" s="105">
        <v>0.92235210227417419</v>
      </c>
      <c r="Q411" s="105">
        <v>1.010967007781179</v>
      </c>
      <c r="R411" s="47" t="s">
        <v>3289</v>
      </c>
      <c r="S411" s="47" t="s">
        <v>3292</v>
      </c>
      <c r="T411" s="47" t="s">
        <v>3286</v>
      </c>
      <c r="U411" s="47" t="s">
        <v>3286</v>
      </c>
      <c r="V411" s="47" t="s">
        <v>3286</v>
      </c>
      <c r="W411" s="47" t="s">
        <v>3286</v>
      </c>
      <c r="X411" s="47" t="s">
        <v>3286</v>
      </c>
      <c r="Y411" s="47" t="s">
        <v>3286</v>
      </c>
    </row>
    <row r="412" spans="2:25" ht="18.600000000000001" customHeight="1" x14ac:dyDescent="0.45">
      <c r="B412" s="47" t="s">
        <v>8</v>
      </c>
      <c r="C412" s="47" t="s">
        <v>1709</v>
      </c>
      <c r="D412" s="47" t="s">
        <v>1709</v>
      </c>
      <c r="E412" s="47" t="s">
        <v>55</v>
      </c>
      <c r="F412" s="47" t="s">
        <v>1710</v>
      </c>
      <c r="G412" s="50" t="s">
        <v>3239</v>
      </c>
      <c r="H412" s="103">
        <v>948</v>
      </c>
      <c r="I412" s="103">
        <v>1101</v>
      </c>
      <c r="J412" s="125">
        <v>1501</v>
      </c>
      <c r="K412" s="125">
        <f t="shared" si="6"/>
        <v>94.800000000000011</v>
      </c>
      <c r="L412" s="105">
        <v>1.2467532467532467</v>
      </c>
      <c r="M412" s="105">
        <v>1.6558741905642924</v>
      </c>
      <c r="N412" s="105">
        <v>1.1480865224625623</v>
      </c>
      <c r="O412" s="105">
        <v>1.4738996929375638</v>
      </c>
      <c r="P412" s="105">
        <v>1.3251670378619154</v>
      </c>
      <c r="Q412" s="105">
        <v>1.6146393972012916</v>
      </c>
      <c r="R412" s="47" t="s">
        <v>3289</v>
      </c>
      <c r="S412" s="47" t="s">
        <v>3290</v>
      </c>
      <c r="T412" s="47" t="s">
        <v>3286</v>
      </c>
      <c r="U412" s="47" t="s">
        <v>3286</v>
      </c>
      <c r="V412" s="47" t="s">
        <v>3286</v>
      </c>
      <c r="W412" s="47" t="s">
        <v>3286</v>
      </c>
      <c r="X412" s="47" t="s">
        <v>3286</v>
      </c>
      <c r="Y412" s="47" t="s">
        <v>3286</v>
      </c>
    </row>
    <row r="413" spans="2:25" ht="18.600000000000001" customHeight="1" x14ac:dyDescent="0.45">
      <c r="B413" s="47" t="s">
        <v>8</v>
      </c>
      <c r="C413" s="47" t="s">
        <v>1711</v>
      </c>
      <c r="D413" s="47" t="s">
        <v>1711</v>
      </c>
      <c r="E413" s="47" t="s">
        <v>55</v>
      </c>
      <c r="F413" s="47" t="s">
        <v>1712</v>
      </c>
      <c r="G413" s="50" t="s">
        <v>3239</v>
      </c>
      <c r="H413" s="103">
        <v>2180</v>
      </c>
      <c r="I413" s="103">
        <v>2576</v>
      </c>
      <c r="J413" s="125">
        <v>3425</v>
      </c>
      <c r="K413" s="125">
        <f t="shared" si="6"/>
        <v>218</v>
      </c>
      <c r="L413" s="105">
        <v>1.171171171171171</v>
      </c>
      <c r="M413" s="105">
        <v>1.3721018624097301</v>
      </c>
      <c r="N413" s="105">
        <v>1.2402838796890843</v>
      </c>
      <c r="O413" s="105">
        <v>1.3749490004079967</v>
      </c>
      <c r="P413" s="105">
        <v>1.0949568378009995</v>
      </c>
      <c r="Q413" s="105">
        <v>1.3535791757049891</v>
      </c>
      <c r="R413" s="47" t="s">
        <v>3289</v>
      </c>
      <c r="S413" s="47" t="s">
        <v>3292</v>
      </c>
      <c r="T413" s="47" t="s">
        <v>3286</v>
      </c>
      <c r="U413" s="47" t="s">
        <v>3286</v>
      </c>
      <c r="V413" s="47" t="s">
        <v>3286</v>
      </c>
      <c r="W413" s="47" t="s">
        <v>3286</v>
      </c>
      <c r="X413" s="47" t="s">
        <v>3286</v>
      </c>
      <c r="Y413" s="47" t="s">
        <v>3286</v>
      </c>
    </row>
    <row r="414" spans="2:25" ht="18.600000000000001" customHeight="1" x14ac:dyDescent="0.45">
      <c r="B414" s="47" t="s">
        <v>8</v>
      </c>
      <c r="C414" s="47" t="s">
        <v>1713</v>
      </c>
      <c r="D414" s="47" t="s">
        <v>1713</v>
      </c>
      <c r="E414" s="47" t="s">
        <v>55</v>
      </c>
      <c r="F414" s="47" t="s">
        <v>1714</v>
      </c>
      <c r="G414" s="50" t="s">
        <v>3239</v>
      </c>
      <c r="H414" s="103">
        <v>7992</v>
      </c>
      <c r="I414" s="103">
        <v>9143</v>
      </c>
      <c r="J414" s="125">
        <v>13090</v>
      </c>
      <c r="K414" s="125">
        <f t="shared" si="6"/>
        <v>799.2</v>
      </c>
      <c r="L414" s="105">
        <v>1.2957396081683423</v>
      </c>
      <c r="M414" s="105">
        <v>1.4697276614899841</v>
      </c>
      <c r="N414" s="105">
        <v>1.3130808434096133</v>
      </c>
      <c r="O414" s="105">
        <v>1.7717003567181926</v>
      </c>
      <c r="P414" s="105">
        <v>1.3205565765292728</v>
      </c>
      <c r="Q414" s="105">
        <v>1.9840364880273662</v>
      </c>
      <c r="R414" s="47" t="s">
        <v>3289</v>
      </c>
      <c r="S414" s="47" t="s">
        <v>3292</v>
      </c>
      <c r="T414" s="47" t="s">
        <v>3286</v>
      </c>
      <c r="U414" s="47" t="s">
        <v>3286</v>
      </c>
      <c r="V414" s="47" t="s">
        <v>3286</v>
      </c>
      <c r="W414" s="47" t="s">
        <v>3286</v>
      </c>
      <c r="X414" s="47" t="s">
        <v>3286</v>
      </c>
      <c r="Y414" s="47" t="s">
        <v>3286</v>
      </c>
    </row>
    <row r="415" spans="2:25" ht="18.600000000000001" customHeight="1" x14ac:dyDescent="0.45">
      <c r="B415" s="47" t="s">
        <v>22</v>
      </c>
      <c r="C415" s="47" t="s">
        <v>1721</v>
      </c>
      <c r="D415" s="47" t="s">
        <v>1722</v>
      </c>
      <c r="E415" s="47" t="s">
        <v>55</v>
      </c>
      <c r="F415" s="47" t="s">
        <v>1723</v>
      </c>
      <c r="G415" s="50" t="s">
        <v>3424</v>
      </c>
      <c r="H415" s="103">
        <v>421</v>
      </c>
      <c r="I415" s="103">
        <v>517</v>
      </c>
      <c r="J415" s="125">
        <v>513</v>
      </c>
      <c r="K415" s="125">
        <f t="shared" si="6"/>
        <v>42.1</v>
      </c>
      <c r="L415" s="105">
        <v>5.3927315357561554</v>
      </c>
      <c r="M415" s="105">
        <v>5.5009823182711202</v>
      </c>
      <c r="N415" s="105">
        <v>6.524317912218268</v>
      </c>
      <c r="O415" s="105">
        <v>6.3772048846675711</v>
      </c>
      <c r="P415" s="105">
        <v>4.7287899860917939</v>
      </c>
      <c r="Q415" s="105">
        <v>4.9776643267389913</v>
      </c>
      <c r="R415" s="47" t="s">
        <v>3289</v>
      </c>
      <c r="S415" s="47" t="s">
        <v>3301</v>
      </c>
      <c r="T415" s="47" t="s">
        <v>3286</v>
      </c>
      <c r="U415" s="47" t="s">
        <v>3286</v>
      </c>
      <c r="V415" s="47" t="s">
        <v>3286</v>
      </c>
      <c r="W415" s="47" t="s">
        <v>3286</v>
      </c>
      <c r="X415" s="47" t="s">
        <v>3286</v>
      </c>
      <c r="Y415" s="47" t="s">
        <v>3286</v>
      </c>
    </row>
    <row r="416" spans="2:25" ht="18.600000000000001" customHeight="1" x14ac:dyDescent="0.45">
      <c r="B416" s="47" t="s">
        <v>22</v>
      </c>
      <c r="C416" s="47" t="s">
        <v>1725</v>
      </c>
      <c r="D416" s="47" t="s">
        <v>1726</v>
      </c>
      <c r="E416" s="47" t="s">
        <v>55</v>
      </c>
      <c r="F416" s="47" t="s">
        <v>1727</v>
      </c>
      <c r="G416" s="50" t="s">
        <v>3239</v>
      </c>
      <c r="H416" s="103">
        <v>543</v>
      </c>
      <c r="I416" s="103">
        <v>566</v>
      </c>
      <c r="J416" s="125">
        <v>601</v>
      </c>
      <c r="K416" s="125">
        <f t="shared" si="6"/>
        <v>54.300000000000004</v>
      </c>
      <c r="L416" s="105">
        <v>5.5009823182711202</v>
      </c>
      <c r="M416" s="105">
        <v>4.9073064340239911</v>
      </c>
      <c r="N416" s="105">
        <v>6.0210737581535376</v>
      </c>
      <c r="O416" s="105">
        <v>5.430387059503178</v>
      </c>
      <c r="P416" s="105">
        <v>5.0439882697947214</v>
      </c>
      <c r="Q416" s="105">
        <v>4.9972840847365561</v>
      </c>
      <c r="R416" s="47" t="s">
        <v>3289</v>
      </c>
      <c r="S416" s="47" t="s">
        <v>3301</v>
      </c>
      <c r="T416" s="47" t="s">
        <v>3286</v>
      </c>
      <c r="U416" s="47" t="s">
        <v>3286</v>
      </c>
      <c r="V416" s="47" t="s">
        <v>3286</v>
      </c>
      <c r="W416" s="47" t="s">
        <v>3286</v>
      </c>
      <c r="X416" s="47" t="s">
        <v>3286</v>
      </c>
      <c r="Y416" s="47" t="s">
        <v>3286</v>
      </c>
    </row>
    <row r="417" spans="2:25" ht="18.600000000000001" customHeight="1" x14ac:dyDescent="0.45">
      <c r="B417" s="47" t="s">
        <v>22</v>
      </c>
      <c r="C417" s="47" t="s">
        <v>1739</v>
      </c>
      <c r="D417" s="47" t="s">
        <v>1739</v>
      </c>
      <c r="E417" s="47" t="s">
        <v>55</v>
      </c>
      <c r="F417" s="47" t="s">
        <v>1740</v>
      </c>
      <c r="G417" s="50" t="s">
        <v>3239</v>
      </c>
      <c r="H417" s="103">
        <v>124627</v>
      </c>
      <c r="I417" s="103">
        <v>136971</v>
      </c>
      <c r="J417" s="125">
        <v>155368</v>
      </c>
      <c r="K417" s="125">
        <f t="shared" si="6"/>
        <v>12462.7</v>
      </c>
      <c r="L417" s="105">
        <v>1.1816017383529314</v>
      </c>
      <c r="M417" s="105">
        <v>1.1965010731060612</v>
      </c>
      <c r="N417" s="105">
        <v>1.0920410217785494</v>
      </c>
      <c r="O417" s="105">
        <v>1.0840321102759454</v>
      </c>
      <c r="P417" s="105">
        <v>1.0298508035426484</v>
      </c>
      <c r="Q417" s="105">
        <v>1.0424890073818309</v>
      </c>
      <c r="R417" s="47" t="s">
        <v>3289</v>
      </c>
      <c r="S417" s="47" t="s">
        <v>3302</v>
      </c>
      <c r="T417" s="47" t="s">
        <v>3286</v>
      </c>
      <c r="U417" s="47" t="s">
        <v>3286</v>
      </c>
      <c r="V417" s="47" t="s">
        <v>3286</v>
      </c>
      <c r="W417" s="47" t="s">
        <v>3286</v>
      </c>
      <c r="X417" s="47" t="s">
        <v>3286</v>
      </c>
      <c r="Y417" s="47" t="s">
        <v>3286</v>
      </c>
    </row>
    <row r="418" spans="2:25" ht="18.600000000000001" customHeight="1" x14ac:dyDescent="0.45">
      <c r="B418" s="47" t="s">
        <v>22</v>
      </c>
      <c r="C418" s="47" t="s">
        <v>1743</v>
      </c>
      <c r="D418" s="47" t="s">
        <v>1744</v>
      </c>
      <c r="E418" s="47" t="s">
        <v>55</v>
      </c>
      <c r="F418" s="47" t="s">
        <v>1745</v>
      </c>
      <c r="G418" s="50" t="s">
        <v>3234</v>
      </c>
      <c r="H418" s="103">
        <v>28644</v>
      </c>
      <c r="I418" s="103">
        <v>28113</v>
      </c>
      <c r="J418" s="125">
        <v>30371</v>
      </c>
      <c r="K418" s="125">
        <f t="shared" si="6"/>
        <v>2864.4</v>
      </c>
      <c r="L418" s="105">
        <v>1.0823393977369598</v>
      </c>
      <c r="M418" s="105">
        <v>1.1794117295247664</v>
      </c>
      <c r="N418" s="105">
        <v>1.0119681911431035</v>
      </c>
      <c r="O418" s="105">
        <v>0.94209248287798142</v>
      </c>
      <c r="P418" s="105">
        <v>0.8957051261397686</v>
      </c>
      <c r="Q418" s="105">
        <v>0.95319752054908391</v>
      </c>
      <c r="R418" s="47" t="s">
        <v>3289</v>
      </c>
      <c r="S418" s="47" t="s">
        <v>3302</v>
      </c>
      <c r="T418" s="47" t="s">
        <v>3286</v>
      </c>
      <c r="U418" s="47" t="s">
        <v>3286</v>
      </c>
      <c r="V418" s="47" t="s">
        <v>3286</v>
      </c>
      <c r="W418" s="47" t="s">
        <v>3286</v>
      </c>
      <c r="X418" s="47" t="s">
        <v>3286</v>
      </c>
      <c r="Y418" s="47" t="s">
        <v>3286</v>
      </c>
    </row>
    <row r="419" spans="2:25" ht="18.600000000000001" customHeight="1" x14ac:dyDescent="0.45">
      <c r="B419" s="47" t="s">
        <v>22</v>
      </c>
      <c r="C419" s="47" t="s">
        <v>1746</v>
      </c>
      <c r="D419" s="47" t="s">
        <v>1746</v>
      </c>
      <c r="E419" s="47" t="s">
        <v>55</v>
      </c>
      <c r="F419" s="47" t="s">
        <v>1747</v>
      </c>
      <c r="G419" s="50" t="s">
        <v>3234</v>
      </c>
      <c r="H419" s="103">
        <v>10086</v>
      </c>
      <c r="I419" s="103">
        <v>9762</v>
      </c>
      <c r="J419" s="125">
        <v>10204</v>
      </c>
      <c r="K419" s="125">
        <f t="shared" si="6"/>
        <v>1008.6</v>
      </c>
      <c r="L419" s="105">
        <v>0.91903812267206908</v>
      </c>
      <c r="M419" s="105">
        <v>1.0231301315288057</v>
      </c>
      <c r="N419" s="105">
        <v>0.90191302156611586</v>
      </c>
      <c r="O419" s="105">
        <v>1.0418771468983632</v>
      </c>
      <c r="P419" s="105">
        <v>1.0225030661760786</v>
      </c>
      <c r="Q419" s="105">
        <v>0.95922349780785121</v>
      </c>
      <c r="R419" s="47" t="s">
        <v>3289</v>
      </c>
      <c r="S419" s="47" t="s">
        <v>3302</v>
      </c>
      <c r="T419" s="47" t="s">
        <v>3293</v>
      </c>
      <c r="U419" s="47" t="s">
        <v>3293</v>
      </c>
      <c r="V419" s="47" t="s">
        <v>3293</v>
      </c>
      <c r="W419" s="47" t="s">
        <v>3293</v>
      </c>
      <c r="X419" s="47" t="s">
        <v>3293</v>
      </c>
      <c r="Y419" s="47" t="s">
        <v>3293</v>
      </c>
    </row>
    <row r="420" spans="2:25" ht="18.600000000000001" customHeight="1" x14ac:dyDescent="0.45">
      <c r="B420" s="47" t="s">
        <v>8</v>
      </c>
      <c r="C420" s="47" t="s">
        <v>1748</v>
      </c>
      <c r="D420" s="47" t="s">
        <v>1749</v>
      </c>
      <c r="E420" s="47" t="s">
        <v>55</v>
      </c>
      <c r="F420" s="47" t="s">
        <v>1750</v>
      </c>
      <c r="G420" s="50" t="s">
        <v>3239</v>
      </c>
      <c r="H420" s="103">
        <v>186033</v>
      </c>
      <c r="I420" s="103">
        <v>202643</v>
      </c>
      <c r="J420" s="125">
        <v>215553</v>
      </c>
      <c r="K420" s="125">
        <f t="shared" si="6"/>
        <v>18603.3</v>
      </c>
      <c r="L420" s="105">
        <v>0.97960598927556342</v>
      </c>
      <c r="M420" s="105">
        <v>0.8696276688520217</v>
      </c>
      <c r="N420" s="105">
        <v>1.0473791714477523</v>
      </c>
      <c r="O420" s="105">
        <v>0.90328775500351355</v>
      </c>
      <c r="P420" s="105">
        <v>0.94781662896906327</v>
      </c>
      <c r="Q420" s="105">
        <v>1.1299178466746482</v>
      </c>
      <c r="R420" s="47" t="s">
        <v>3289</v>
      </c>
      <c r="S420" s="47" t="s">
        <v>3292</v>
      </c>
      <c r="T420" s="47" t="s">
        <v>3286</v>
      </c>
      <c r="U420" s="47" t="s">
        <v>3286</v>
      </c>
      <c r="V420" s="47" t="s">
        <v>3286</v>
      </c>
      <c r="W420" s="47" t="s">
        <v>3286</v>
      </c>
      <c r="X420" s="47" t="s">
        <v>3286</v>
      </c>
      <c r="Y420" s="47" t="s">
        <v>3286</v>
      </c>
    </row>
    <row r="421" spans="2:25" ht="18.600000000000001" customHeight="1" x14ac:dyDescent="0.45">
      <c r="B421" s="47" t="s">
        <v>8</v>
      </c>
      <c r="C421" s="47" t="s">
        <v>1751</v>
      </c>
      <c r="D421" s="47" t="s">
        <v>1751</v>
      </c>
      <c r="E421" s="47" t="s">
        <v>55</v>
      </c>
      <c r="F421" s="47" t="s">
        <v>3327</v>
      </c>
      <c r="G421" s="50" t="s">
        <v>3231</v>
      </c>
      <c r="H421" s="103">
        <v>946</v>
      </c>
      <c r="I421" s="103">
        <v>936</v>
      </c>
      <c r="J421" s="125">
        <v>821</v>
      </c>
      <c r="K421" s="125">
        <f t="shared" si="6"/>
        <v>94.600000000000009</v>
      </c>
      <c r="L421" s="105">
        <v>0.8554913294797688</v>
      </c>
      <c r="M421" s="105">
        <v>0.84235860409145613</v>
      </c>
      <c r="N421" s="105">
        <v>0.7963709677419355</v>
      </c>
      <c r="O421" s="105">
        <v>0.941336971350614</v>
      </c>
      <c r="P421" s="105">
        <v>0.79365079365079372</v>
      </c>
      <c r="Q421" s="105">
        <v>0.70021881838074396</v>
      </c>
      <c r="R421" s="47" t="s">
        <v>3289</v>
      </c>
      <c r="S421" s="47" t="s">
        <v>3292</v>
      </c>
      <c r="T421" s="47" t="s">
        <v>3286</v>
      </c>
      <c r="U421" s="47" t="s">
        <v>3286</v>
      </c>
      <c r="V421" s="47" t="s">
        <v>3286</v>
      </c>
      <c r="W421" s="47" t="s">
        <v>3286</v>
      </c>
      <c r="X421" s="47" t="s">
        <v>3286</v>
      </c>
      <c r="Y421" s="47" t="s">
        <v>3286</v>
      </c>
    </row>
    <row r="422" spans="2:25" ht="18.600000000000001" customHeight="1" x14ac:dyDescent="0.45">
      <c r="B422" s="47" t="s">
        <v>8</v>
      </c>
      <c r="C422" s="47" t="s">
        <v>1754</v>
      </c>
      <c r="D422" s="47" t="s">
        <v>1754</v>
      </c>
      <c r="E422" s="47" t="s">
        <v>55</v>
      </c>
      <c r="F422" s="47" t="s">
        <v>3328</v>
      </c>
      <c r="G422" s="50" t="s">
        <v>3424</v>
      </c>
      <c r="H422" s="103">
        <v>1988</v>
      </c>
      <c r="I422" s="103">
        <v>1789</v>
      </c>
      <c r="J422" s="125">
        <v>1823</v>
      </c>
      <c r="K422" s="125">
        <f t="shared" si="6"/>
        <v>198.8</v>
      </c>
      <c r="L422" s="105">
        <v>1.3003901170351104</v>
      </c>
      <c r="M422" s="105">
        <v>1.0216934919524143</v>
      </c>
      <c r="N422" s="105">
        <v>1.0803167420814479</v>
      </c>
      <c r="O422" s="105">
        <v>1.4579606440071557</v>
      </c>
      <c r="P422" s="105">
        <v>0.91828138163437234</v>
      </c>
      <c r="Q422" s="105">
        <v>1.0901960784313725</v>
      </c>
      <c r="R422" s="47" t="s">
        <v>3289</v>
      </c>
      <c r="S422" s="47" t="s">
        <v>3292</v>
      </c>
      <c r="T422" s="47" t="s">
        <v>3286</v>
      </c>
      <c r="U422" s="47" t="s">
        <v>3286</v>
      </c>
      <c r="V422" s="47" t="s">
        <v>3286</v>
      </c>
      <c r="W422" s="47" t="s">
        <v>3286</v>
      </c>
      <c r="X422" s="47" t="s">
        <v>3286</v>
      </c>
      <c r="Y422" s="47" t="s">
        <v>3286</v>
      </c>
    </row>
    <row r="423" spans="2:25" ht="18.600000000000001" customHeight="1" x14ac:dyDescent="0.45">
      <c r="B423" s="47" t="s">
        <v>8</v>
      </c>
      <c r="C423" s="47" t="s">
        <v>1757</v>
      </c>
      <c r="D423" s="47" t="s">
        <v>1758</v>
      </c>
      <c r="E423" s="47" t="s">
        <v>55</v>
      </c>
      <c r="F423" s="47" t="s">
        <v>1759</v>
      </c>
      <c r="G423" s="50" t="s">
        <v>3234</v>
      </c>
      <c r="H423" s="103">
        <v>34563</v>
      </c>
      <c r="I423" s="103">
        <v>36143</v>
      </c>
      <c r="J423" s="125">
        <v>37143</v>
      </c>
      <c r="K423" s="125">
        <f t="shared" si="6"/>
        <v>3456.3</v>
      </c>
      <c r="L423" s="105">
        <v>1.0532655727487386</v>
      </c>
      <c r="M423" s="105">
        <v>0.96789892612206474</v>
      </c>
      <c r="N423" s="105">
        <v>0.99878099268595621</v>
      </c>
      <c r="O423" s="105">
        <v>1.0087940680918221</v>
      </c>
      <c r="P423" s="105">
        <v>0.97842744312153718</v>
      </c>
      <c r="Q423" s="105">
        <v>0.98466434796621327</v>
      </c>
      <c r="R423" s="47" t="s">
        <v>3289</v>
      </c>
      <c r="S423" s="47" t="s">
        <v>3292</v>
      </c>
      <c r="T423" s="47" t="s">
        <v>3286</v>
      </c>
      <c r="U423" s="47" t="s">
        <v>3286</v>
      </c>
      <c r="V423" s="47" t="s">
        <v>3286</v>
      </c>
      <c r="W423" s="47" t="s">
        <v>3286</v>
      </c>
      <c r="X423" s="47" t="s">
        <v>3286</v>
      </c>
      <c r="Y423" s="47" t="s">
        <v>3286</v>
      </c>
    </row>
    <row r="424" spans="2:25" ht="18.600000000000001" customHeight="1" x14ac:dyDescent="0.45">
      <c r="B424" s="47" t="s">
        <v>8</v>
      </c>
      <c r="C424" s="47" t="s">
        <v>1760</v>
      </c>
      <c r="D424" s="47" t="s">
        <v>1761</v>
      </c>
      <c r="E424" s="47" t="s">
        <v>55</v>
      </c>
      <c r="F424" s="47" t="s">
        <v>1762</v>
      </c>
      <c r="G424" s="50" t="s">
        <v>3239</v>
      </c>
      <c r="H424" s="103">
        <v>10798</v>
      </c>
      <c r="I424" s="103">
        <v>9060</v>
      </c>
      <c r="J424" s="125">
        <v>10166</v>
      </c>
      <c r="K424" s="125">
        <f t="shared" si="6"/>
        <v>1079.8</v>
      </c>
      <c r="L424" s="105">
        <v>0.85594824865888286</v>
      </c>
      <c r="M424" s="105">
        <v>0.83431653463677735</v>
      </c>
      <c r="N424" s="105">
        <v>0.83327027845036317</v>
      </c>
      <c r="O424" s="105">
        <v>0.77642656688493916</v>
      </c>
      <c r="P424" s="105">
        <v>0.83503005623424476</v>
      </c>
      <c r="Q424" s="105">
        <v>0.84305666047909489</v>
      </c>
      <c r="R424" s="47" t="s">
        <v>3289</v>
      </c>
      <c r="S424" s="47" t="s">
        <v>3292</v>
      </c>
      <c r="T424" s="47" t="s">
        <v>3286</v>
      </c>
      <c r="U424" s="47" t="s">
        <v>3286</v>
      </c>
      <c r="V424" s="47" t="s">
        <v>3286</v>
      </c>
      <c r="W424" s="47" t="s">
        <v>3286</v>
      </c>
      <c r="X424" s="47" t="s">
        <v>3286</v>
      </c>
      <c r="Y424" s="47" t="s">
        <v>3286</v>
      </c>
    </row>
    <row r="425" spans="2:25" ht="18.600000000000001" customHeight="1" x14ac:dyDescent="0.45">
      <c r="B425" s="47" t="s">
        <v>8</v>
      </c>
      <c r="C425" s="47" t="s">
        <v>1763</v>
      </c>
      <c r="D425" s="47" t="s">
        <v>1763</v>
      </c>
      <c r="E425" s="47" t="s">
        <v>55</v>
      </c>
      <c r="F425" s="47" t="s">
        <v>1764</v>
      </c>
      <c r="G425" s="50" t="s">
        <v>3231</v>
      </c>
      <c r="H425" s="103">
        <v>-84</v>
      </c>
      <c r="I425" s="103">
        <v>-81</v>
      </c>
      <c r="J425" s="125">
        <v>0</v>
      </c>
      <c r="K425" s="125">
        <f t="shared" si="6"/>
        <v>-8.4</v>
      </c>
      <c r="L425" s="105">
        <v>0</v>
      </c>
      <c r="M425" s="105">
        <v>0</v>
      </c>
      <c r="N425" s="105">
        <v>0</v>
      </c>
      <c r="O425" s="105">
        <v>0</v>
      </c>
      <c r="P425" s="105">
        <v>0</v>
      </c>
      <c r="Q425" s="105">
        <v>0</v>
      </c>
      <c r="R425" s="47" t="s">
        <v>3289</v>
      </c>
      <c r="S425" s="47" t="s">
        <v>3292</v>
      </c>
      <c r="T425" s="47" t="s">
        <v>3287</v>
      </c>
      <c r="U425" s="47" t="s">
        <v>3287</v>
      </c>
      <c r="V425" s="47" t="s">
        <v>3287</v>
      </c>
      <c r="W425" s="47" t="s">
        <v>3287</v>
      </c>
      <c r="X425" s="47" t="s">
        <v>3287</v>
      </c>
      <c r="Y425" s="47" t="s">
        <v>3287</v>
      </c>
    </row>
    <row r="426" spans="2:25" ht="18.600000000000001" customHeight="1" x14ac:dyDescent="0.45">
      <c r="B426" s="47" t="s">
        <v>8</v>
      </c>
      <c r="C426" s="47" t="s">
        <v>2116</v>
      </c>
      <c r="D426" s="47" t="s">
        <v>1765</v>
      </c>
      <c r="E426" s="47" t="s">
        <v>55</v>
      </c>
      <c r="F426" s="47" t="s">
        <v>1766</v>
      </c>
      <c r="G426" s="50" t="s">
        <v>3424</v>
      </c>
      <c r="H426" s="103">
        <v>-13</v>
      </c>
      <c r="I426" s="103">
        <v>-32</v>
      </c>
      <c r="J426" s="125">
        <v>0</v>
      </c>
      <c r="K426" s="125">
        <f t="shared" si="6"/>
        <v>-1.3</v>
      </c>
      <c r="L426" s="105">
        <v>0</v>
      </c>
      <c r="M426" s="105">
        <v>0</v>
      </c>
      <c r="N426" s="105">
        <v>0</v>
      </c>
      <c r="O426" s="105">
        <v>0</v>
      </c>
      <c r="P426" s="105">
        <v>0</v>
      </c>
      <c r="Q426" s="105">
        <v>0</v>
      </c>
      <c r="R426" s="47" t="s">
        <v>3289</v>
      </c>
      <c r="S426" s="47" t="s">
        <v>3292</v>
      </c>
      <c r="T426" s="47" t="s">
        <v>3287</v>
      </c>
      <c r="U426" s="47" t="s">
        <v>3287</v>
      </c>
      <c r="V426" s="47" t="s">
        <v>3287</v>
      </c>
      <c r="W426" s="47" t="s">
        <v>3287</v>
      </c>
      <c r="X426" s="47" t="s">
        <v>3287</v>
      </c>
      <c r="Y426" s="47" t="s">
        <v>3287</v>
      </c>
    </row>
    <row r="427" spans="2:25" ht="18.600000000000001" customHeight="1" x14ac:dyDescent="0.45">
      <c r="B427" s="47" t="s">
        <v>8</v>
      </c>
      <c r="C427" s="47" t="s">
        <v>1767</v>
      </c>
      <c r="D427" s="47" t="s">
        <v>1768</v>
      </c>
      <c r="E427" s="47" t="s">
        <v>55</v>
      </c>
      <c r="F427" s="47" t="s">
        <v>1769</v>
      </c>
      <c r="G427" s="50" t="s">
        <v>3231</v>
      </c>
      <c r="H427" s="103">
        <v>436</v>
      </c>
      <c r="I427" s="103">
        <v>409</v>
      </c>
      <c r="J427" s="125">
        <v>0</v>
      </c>
      <c r="K427" s="125">
        <f t="shared" si="6"/>
        <v>43.6</v>
      </c>
      <c r="L427" s="105">
        <v>0</v>
      </c>
      <c r="M427" s="105">
        <v>0</v>
      </c>
      <c r="N427" s="105">
        <v>0</v>
      </c>
      <c r="O427" s="105">
        <v>0</v>
      </c>
      <c r="P427" s="105">
        <v>0</v>
      </c>
      <c r="Q427" s="105">
        <v>0</v>
      </c>
      <c r="R427" s="47" t="s">
        <v>3289</v>
      </c>
      <c r="S427" s="47" t="s">
        <v>3292</v>
      </c>
      <c r="T427" s="47" t="s">
        <v>3286</v>
      </c>
      <c r="U427" s="47" t="s">
        <v>3286</v>
      </c>
      <c r="V427" s="47" t="s">
        <v>3286</v>
      </c>
      <c r="W427" s="47" t="s">
        <v>3286</v>
      </c>
      <c r="X427" s="126" t="s">
        <v>3286</v>
      </c>
      <c r="Y427" s="45" t="s">
        <v>3286</v>
      </c>
    </row>
    <row r="428" spans="2:25" ht="18.600000000000001" customHeight="1" x14ac:dyDescent="0.45">
      <c r="B428" s="47" t="s">
        <v>8</v>
      </c>
      <c r="C428" s="47" t="s">
        <v>1770</v>
      </c>
      <c r="D428" s="47" t="s">
        <v>1771</v>
      </c>
      <c r="E428" s="47" t="s">
        <v>55</v>
      </c>
      <c r="F428" s="47" t="s">
        <v>1772</v>
      </c>
      <c r="G428" s="50" t="s">
        <v>3247</v>
      </c>
      <c r="H428" s="103">
        <v>773</v>
      </c>
      <c r="I428" s="103">
        <v>1789</v>
      </c>
      <c r="J428" s="125">
        <v>5166</v>
      </c>
      <c r="K428" s="125">
        <f t="shared" si="6"/>
        <v>77.300000000000011</v>
      </c>
      <c r="L428" s="105">
        <v>1.7206815903775476</v>
      </c>
      <c r="M428" s="105">
        <v>1.2351709699930216</v>
      </c>
      <c r="N428" s="105">
        <v>1.5842583249243187</v>
      </c>
      <c r="O428" s="105">
        <v>1.9261130407325546</v>
      </c>
      <c r="P428" s="105">
        <v>1.2574358974358975</v>
      </c>
      <c r="Q428" s="105">
        <v>1.7102838186509399</v>
      </c>
      <c r="R428" s="47" t="s">
        <v>3289</v>
      </c>
      <c r="S428" s="47" t="s">
        <v>3292</v>
      </c>
      <c r="T428" s="47" t="s">
        <v>3286</v>
      </c>
      <c r="U428" s="47" t="s">
        <v>3286</v>
      </c>
      <c r="V428" s="47" t="s">
        <v>3286</v>
      </c>
      <c r="W428" s="47" t="s">
        <v>3286</v>
      </c>
      <c r="X428" s="47" t="s">
        <v>3286</v>
      </c>
      <c r="Y428" s="47" t="s">
        <v>3286</v>
      </c>
    </row>
    <row r="429" spans="2:25" ht="18.600000000000001" customHeight="1" x14ac:dyDescent="0.45">
      <c r="B429" s="47" t="s">
        <v>8</v>
      </c>
      <c r="C429" s="47" t="s">
        <v>1773</v>
      </c>
      <c r="D429" s="47" t="s">
        <v>1774</v>
      </c>
      <c r="E429" s="47" t="s">
        <v>55</v>
      </c>
      <c r="F429" s="47" t="s">
        <v>1775</v>
      </c>
      <c r="G429" s="50" t="s">
        <v>3247</v>
      </c>
      <c r="H429" s="103">
        <v>-6</v>
      </c>
      <c r="I429" s="103">
        <v>-5</v>
      </c>
      <c r="J429" s="125">
        <v>0</v>
      </c>
      <c r="K429" s="125">
        <f t="shared" si="6"/>
        <v>-0.60000000000000009</v>
      </c>
      <c r="L429" s="105">
        <v>0</v>
      </c>
      <c r="M429" s="105">
        <v>0</v>
      </c>
      <c r="N429" s="105">
        <v>0</v>
      </c>
      <c r="O429" s="105">
        <v>0</v>
      </c>
      <c r="P429" s="105">
        <v>0</v>
      </c>
      <c r="Q429" s="105">
        <v>0</v>
      </c>
      <c r="R429" s="47" t="s">
        <v>3289</v>
      </c>
      <c r="S429" s="47" t="s">
        <v>3290</v>
      </c>
      <c r="T429" s="47" t="s">
        <v>3287</v>
      </c>
      <c r="U429" s="47" t="s">
        <v>3287</v>
      </c>
      <c r="V429" s="47" t="s">
        <v>3287</v>
      </c>
      <c r="W429" s="47" t="s">
        <v>3287</v>
      </c>
      <c r="X429" s="47" t="s">
        <v>3287</v>
      </c>
      <c r="Y429" s="47" t="s">
        <v>3287</v>
      </c>
    </row>
    <row r="430" spans="2:25" ht="18.600000000000001" customHeight="1" x14ac:dyDescent="0.45">
      <c r="B430" s="47" t="s">
        <v>8</v>
      </c>
      <c r="C430" s="47" t="s">
        <v>1776</v>
      </c>
      <c r="D430" s="47" t="s">
        <v>1777</v>
      </c>
      <c r="E430" s="47" t="s">
        <v>55</v>
      </c>
      <c r="F430" s="47" t="s">
        <v>1778</v>
      </c>
      <c r="G430" s="50" t="s">
        <v>3247</v>
      </c>
      <c r="H430" s="103">
        <v>8524</v>
      </c>
      <c r="I430" s="103">
        <v>8638</v>
      </c>
      <c r="J430" s="125">
        <v>10610</v>
      </c>
      <c r="K430" s="125">
        <f t="shared" si="6"/>
        <v>852.40000000000009</v>
      </c>
      <c r="L430" s="105">
        <v>1.0278413951049916</v>
      </c>
      <c r="M430" s="105">
        <v>1.1074727379444564</v>
      </c>
      <c r="N430" s="105">
        <v>1.1378942642271859</v>
      </c>
      <c r="O430" s="105">
        <v>1.3829832925310312</v>
      </c>
      <c r="P430" s="105">
        <v>0.76801591015442217</v>
      </c>
      <c r="Q430" s="105">
        <v>0.67409144196951931</v>
      </c>
      <c r="R430" s="47" t="s">
        <v>3289</v>
      </c>
      <c r="S430" s="47" t="s">
        <v>3292</v>
      </c>
      <c r="T430" s="47" t="s">
        <v>3286</v>
      </c>
      <c r="U430" s="47" t="s">
        <v>3286</v>
      </c>
      <c r="V430" s="47" t="s">
        <v>3286</v>
      </c>
      <c r="W430" s="47" t="s">
        <v>3286</v>
      </c>
      <c r="X430" s="47" t="s">
        <v>3286</v>
      </c>
      <c r="Y430" s="47" t="s">
        <v>3286</v>
      </c>
    </row>
    <row r="431" spans="2:25" ht="18.600000000000001" customHeight="1" x14ac:dyDescent="0.45">
      <c r="B431" s="47" t="s">
        <v>8</v>
      </c>
      <c r="C431" s="47" t="s">
        <v>1779</v>
      </c>
      <c r="D431" s="47" t="s">
        <v>1779</v>
      </c>
      <c r="E431" s="47" t="s">
        <v>55</v>
      </c>
      <c r="F431" s="47" t="s">
        <v>3329</v>
      </c>
      <c r="G431" s="50" t="s">
        <v>3231</v>
      </c>
      <c r="H431" s="103">
        <v>2093</v>
      </c>
      <c r="I431" s="103">
        <v>1918</v>
      </c>
      <c r="J431" s="125">
        <v>1494</v>
      </c>
      <c r="K431" s="125">
        <f t="shared" si="6"/>
        <v>209.3</v>
      </c>
      <c r="L431" s="105">
        <v>0.99462365591397839</v>
      </c>
      <c r="M431" s="105">
        <v>0.88626292466765133</v>
      </c>
      <c r="N431" s="105">
        <v>0.8136300417246175</v>
      </c>
      <c r="O431" s="105">
        <v>0.77185792349726778</v>
      </c>
      <c r="P431" s="105">
        <v>0.80101180438448571</v>
      </c>
      <c r="Q431" s="105">
        <v>0.75021312872975277</v>
      </c>
      <c r="R431" s="47" t="s">
        <v>3289</v>
      </c>
      <c r="S431" s="47" t="s">
        <v>3292</v>
      </c>
      <c r="T431" s="47" t="s">
        <v>3286</v>
      </c>
      <c r="U431" s="47" t="s">
        <v>3286</v>
      </c>
      <c r="V431" s="47" t="s">
        <v>3286</v>
      </c>
      <c r="W431" s="47" t="s">
        <v>3286</v>
      </c>
      <c r="X431" s="47" t="s">
        <v>3286</v>
      </c>
      <c r="Y431" s="47" t="s">
        <v>3286</v>
      </c>
    </row>
    <row r="432" spans="2:25" ht="18.600000000000001" customHeight="1" x14ac:dyDescent="0.45">
      <c r="B432" s="47" t="s">
        <v>16</v>
      </c>
      <c r="C432" s="47" t="s">
        <v>1782</v>
      </c>
      <c r="D432" s="47" t="s">
        <v>1783</v>
      </c>
      <c r="E432" s="47" t="s">
        <v>55</v>
      </c>
      <c r="F432" s="47" t="s">
        <v>1784</v>
      </c>
      <c r="G432" s="50" t="s">
        <v>3247</v>
      </c>
      <c r="H432" s="103">
        <v>2361740</v>
      </c>
      <c r="I432" s="103">
        <v>2423430</v>
      </c>
      <c r="J432" s="125">
        <v>2509020</v>
      </c>
      <c r="K432" s="125">
        <f t="shared" si="6"/>
        <v>236174</v>
      </c>
      <c r="L432" s="105">
        <v>1.0317039168952646</v>
      </c>
      <c r="M432" s="105">
        <v>0.98012722291869803</v>
      </c>
      <c r="N432" s="105">
        <v>1.0692782709378619</v>
      </c>
      <c r="O432" s="105">
        <v>0.83631743780653545</v>
      </c>
      <c r="P432" s="105">
        <v>0.98819578209117398</v>
      </c>
      <c r="Q432" s="105">
        <v>0.9400875796178344</v>
      </c>
      <c r="R432" s="47" t="s">
        <v>3284</v>
      </c>
      <c r="S432" s="47" t="s">
        <v>3285</v>
      </c>
      <c r="T432" s="47" t="s">
        <v>3286</v>
      </c>
      <c r="U432" s="47" t="s">
        <v>3286</v>
      </c>
      <c r="V432" s="47" t="s">
        <v>3286</v>
      </c>
      <c r="W432" s="47" t="s">
        <v>3286</v>
      </c>
      <c r="X432" s="47" t="s">
        <v>3286</v>
      </c>
      <c r="Y432" s="47" t="s">
        <v>3286</v>
      </c>
    </row>
    <row r="433" spans="2:25" ht="18.600000000000001" customHeight="1" x14ac:dyDescent="0.45">
      <c r="B433" s="47" t="s">
        <v>22</v>
      </c>
      <c r="C433" s="47" t="s">
        <v>1785</v>
      </c>
      <c r="D433" s="47" t="s">
        <v>1785</v>
      </c>
      <c r="E433" s="47" t="s">
        <v>55</v>
      </c>
      <c r="F433" s="47" t="s">
        <v>1786</v>
      </c>
      <c r="G433" s="50" t="s">
        <v>3239</v>
      </c>
      <c r="H433" s="103">
        <v>3358</v>
      </c>
      <c r="I433" s="103">
        <v>3505</v>
      </c>
      <c r="J433" s="125">
        <v>4300</v>
      </c>
      <c r="K433" s="125">
        <f t="shared" si="6"/>
        <v>335.8</v>
      </c>
      <c r="L433" s="105">
        <v>1.1235668789808917</v>
      </c>
      <c r="M433" s="105">
        <v>1.0277008310249307</v>
      </c>
      <c r="N433" s="105">
        <v>1.1349862258953167</v>
      </c>
      <c r="O433" s="105">
        <v>1.2971137521222411</v>
      </c>
      <c r="P433" s="105">
        <v>1.1127541589648799</v>
      </c>
      <c r="Q433" s="105">
        <v>1.2865064695009243</v>
      </c>
      <c r="R433" s="47" t="s">
        <v>3289</v>
      </c>
      <c r="S433" s="47" t="s">
        <v>3290</v>
      </c>
      <c r="T433" s="47" t="s">
        <v>3293</v>
      </c>
      <c r="U433" s="47" t="s">
        <v>3293</v>
      </c>
      <c r="V433" s="47" t="s">
        <v>3293</v>
      </c>
      <c r="W433" s="47" t="s">
        <v>3293</v>
      </c>
      <c r="X433" s="47" t="s">
        <v>3293</v>
      </c>
      <c r="Y433" s="47" t="s">
        <v>3293</v>
      </c>
    </row>
    <row r="434" spans="2:25" ht="18.600000000000001" customHeight="1" x14ac:dyDescent="0.45">
      <c r="B434" s="47" t="s">
        <v>8</v>
      </c>
      <c r="C434" s="47" t="s">
        <v>1790</v>
      </c>
      <c r="D434" s="47" t="s">
        <v>1790</v>
      </c>
      <c r="E434" s="47" t="s">
        <v>55</v>
      </c>
      <c r="F434" s="47" t="s">
        <v>1791</v>
      </c>
      <c r="G434" s="50" t="s">
        <v>3231</v>
      </c>
      <c r="H434" s="103">
        <v>20938</v>
      </c>
      <c r="I434" s="103">
        <v>15656</v>
      </c>
      <c r="J434" s="125">
        <v>12089</v>
      </c>
      <c r="K434" s="125">
        <f t="shared" si="6"/>
        <v>2093.8000000000002</v>
      </c>
      <c r="L434" s="105">
        <v>0.94190218460265462</v>
      </c>
      <c r="M434" s="105">
        <v>1.0312172024114619</v>
      </c>
      <c r="N434" s="105">
        <v>1.0302377586812956</v>
      </c>
      <c r="O434" s="105">
        <v>0.82448818174756178</v>
      </c>
      <c r="P434" s="105">
        <v>0.76327946418580861</v>
      </c>
      <c r="Q434" s="105">
        <v>0.78258394991462721</v>
      </c>
      <c r="R434" s="47" t="s">
        <v>3289</v>
      </c>
      <c r="S434" s="47" t="s">
        <v>3290</v>
      </c>
      <c r="T434" s="47" t="s">
        <v>3286</v>
      </c>
      <c r="U434" s="47" t="s">
        <v>3286</v>
      </c>
      <c r="V434" s="47" t="s">
        <v>3286</v>
      </c>
      <c r="W434" s="47" t="s">
        <v>3286</v>
      </c>
      <c r="X434" s="47" t="s">
        <v>3286</v>
      </c>
      <c r="Y434" s="47" t="s">
        <v>3286</v>
      </c>
    </row>
    <row r="435" spans="2:25" ht="18.600000000000001" customHeight="1" x14ac:dyDescent="0.45">
      <c r="B435" s="47" t="s">
        <v>22</v>
      </c>
      <c r="C435" s="47" t="s">
        <v>1796</v>
      </c>
      <c r="D435" s="47" t="s">
        <v>1796</v>
      </c>
      <c r="E435" s="47" t="s">
        <v>55</v>
      </c>
      <c r="F435" s="47" t="s">
        <v>3330</v>
      </c>
      <c r="G435" s="50" t="s">
        <v>3231</v>
      </c>
      <c r="H435" s="103">
        <v>61378</v>
      </c>
      <c r="I435" s="103">
        <v>56246</v>
      </c>
      <c r="J435" s="125">
        <v>53448</v>
      </c>
      <c r="K435" s="125">
        <f t="shared" si="6"/>
        <v>6137.8</v>
      </c>
      <c r="L435" s="105">
        <v>0.90526741482155493</v>
      </c>
      <c r="M435" s="105">
        <v>0.99529411764705877</v>
      </c>
      <c r="N435" s="105">
        <v>1.0547739636090789</v>
      </c>
      <c r="O435" s="105">
        <v>1.1022604951560817</v>
      </c>
      <c r="P435" s="105">
        <v>0.81556482032956124</v>
      </c>
      <c r="Q435" s="105">
        <v>0.70884340417197145</v>
      </c>
      <c r="R435" s="47" t="s">
        <v>3289</v>
      </c>
      <c r="S435" s="47" t="s">
        <v>3301</v>
      </c>
      <c r="T435" s="47" t="s">
        <v>3286</v>
      </c>
      <c r="U435" s="47" t="s">
        <v>3286</v>
      </c>
      <c r="V435" s="47" t="s">
        <v>3286</v>
      </c>
      <c r="W435" s="47" t="s">
        <v>3286</v>
      </c>
      <c r="X435" s="47" t="s">
        <v>3286</v>
      </c>
      <c r="Y435" s="47" t="s">
        <v>3286</v>
      </c>
    </row>
    <row r="436" spans="2:25" ht="18.600000000000001" customHeight="1" x14ac:dyDescent="0.45">
      <c r="B436" s="47" t="s">
        <v>22</v>
      </c>
      <c r="C436" s="47" t="s">
        <v>1799</v>
      </c>
      <c r="D436" s="47" t="s">
        <v>1799</v>
      </c>
      <c r="E436" s="47" t="s">
        <v>55</v>
      </c>
      <c r="F436" s="47" t="s">
        <v>1800</v>
      </c>
      <c r="G436" s="50" t="s">
        <v>3231</v>
      </c>
      <c r="H436" s="103">
        <v>21455</v>
      </c>
      <c r="I436" s="103">
        <v>15199</v>
      </c>
      <c r="J436" s="125">
        <v>10882</v>
      </c>
      <c r="K436" s="125">
        <f t="shared" si="6"/>
        <v>2145.5</v>
      </c>
      <c r="L436" s="105">
        <v>0.96071428571428574</v>
      </c>
      <c r="M436" s="105">
        <v>0.52809376077214754</v>
      </c>
      <c r="N436" s="105">
        <v>0.91213114754098357</v>
      </c>
      <c r="O436" s="105">
        <v>2.0704697986577183</v>
      </c>
      <c r="P436" s="105">
        <v>0.75868372943327245</v>
      </c>
      <c r="Q436" s="105">
        <v>0.72232142857142856</v>
      </c>
      <c r="R436" s="47" t="s">
        <v>3289</v>
      </c>
      <c r="S436" s="47" t="s">
        <v>3301</v>
      </c>
      <c r="T436" s="47" t="s">
        <v>3286</v>
      </c>
      <c r="U436" s="47" t="s">
        <v>3286</v>
      </c>
      <c r="V436" s="47" t="s">
        <v>3286</v>
      </c>
      <c r="W436" s="47" t="s">
        <v>3286</v>
      </c>
      <c r="X436" s="47" t="s">
        <v>3286</v>
      </c>
      <c r="Y436" s="47" t="s">
        <v>3286</v>
      </c>
    </row>
    <row r="437" spans="2:25" ht="18.600000000000001" customHeight="1" x14ac:dyDescent="0.45">
      <c r="B437" s="47" t="s">
        <v>16</v>
      </c>
      <c r="C437" s="47" t="s">
        <v>1801</v>
      </c>
      <c r="D437" s="47" t="s">
        <v>1801</v>
      </c>
      <c r="E437" s="47" t="s">
        <v>55</v>
      </c>
      <c r="F437" s="47" t="s">
        <v>1802</v>
      </c>
      <c r="G437" s="50" t="s">
        <v>3239</v>
      </c>
      <c r="H437" s="103">
        <v>315090</v>
      </c>
      <c r="I437" s="103">
        <v>365540</v>
      </c>
      <c r="J437" s="125">
        <v>490220</v>
      </c>
      <c r="K437" s="125">
        <f t="shared" si="6"/>
        <v>31509</v>
      </c>
      <c r="L437" s="105">
        <v>0.99777096684313182</v>
      </c>
      <c r="M437" s="105">
        <v>1.0851127819548871</v>
      </c>
      <c r="N437" s="105">
        <v>1.2823717096516885</v>
      </c>
      <c r="O437" s="105">
        <v>1.3713163064833005</v>
      </c>
      <c r="P437" s="105">
        <v>1.978442280945758</v>
      </c>
      <c r="Q437" s="105">
        <v>2.3982862583306885</v>
      </c>
      <c r="R437" s="47" t="s">
        <v>3284</v>
      </c>
      <c r="S437" s="47" t="s">
        <v>3285</v>
      </c>
      <c r="T437" s="47" t="s">
        <v>3293</v>
      </c>
      <c r="U437" s="47" t="s">
        <v>3293</v>
      </c>
      <c r="V437" s="47" t="s">
        <v>3293</v>
      </c>
      <c r="W437" s="47" t="s">
        <v>3293</v>
      </c>
      <c r="X437" s="47" t="s">
        <v>3293</v>
      </c>
      <c r="Y437" s="47" t="s">
        <v>3286</v>
      </c>
    </row>
    <row r="438" spans="2:25" ht="18.600000000000001" customHeight="1" x14ac:dyDescent="0.45">
      <c r="B438" s="47" t="s">
        <v>16</v>
      </c>
      <c r="C438" s="47" t="s">
        <v>1804</v>
      </c>
      <c r="D438" s="47" t="s">
        <v>1804</v>
      </c>
      <c r="E438" s="47" t="s">
        <v>55</v>
      </c>
      <c r="F438" s="47" t="s">
        <v>1805</v>
      </c>
      <c r="G438" s="50" t="s">
        <v>3231</v>
      </c>
      <c r="H438" s="103">
        <v>9430</v>
      </c>
      <c r="I438" s="103">
        <v>11115</v>
      </c>
      <c r="J438" s="125">
        <v>7920</v>
      </c>
      <c r="K438" s="125">
        <f t="shared" si="6"/>
        <v>943</v>
      </c>
      <c r="L438" s="105">
        <v>1.2706766917293233</v>
      </c>
      <c r="M438" s="105">
        <v>0.86991869918699183</v>
      </c>
      <c r="N438" s="105">
        <v>1.2302158273381294</v>
      </c>
      <c r="O438" s="105">
        <v>1.7876106194690264</v>
      </c>
      <c r="P438" s="105">
        <v>1.8490566037735849</v>
      </c>
      <c r="Q438" s="105">
        <v>1.2413793103448276</v>
      </c>
      <c r="R438" s="47" t="s">
        <v>3284</v>
      </c>
      <c r="S438" s="47" t="s">
        <v>3285</v>
      </c>
      <c r="T438" s="47" t="s">
        <v>3293</v>
      </c>
      <c r="U438" s="47" t="s">
        <v>3293</v>
      </c>
      <c r="V438" s="47" t="s">
        <v>3293</v>
      </c>
      <c r="W438" s="47" t="s">
        <v>3293</v>
      </c>
      <c r="X438" s="47" t="s">
        <v>3293</v>
      </c>
      <c r="Y438" s="47" t="s">
        <v>3293</v>
      </c>
    </row>
    <row r="439" spans="2:25" ht="18.600000000000001" customHeight="1" x14ac:dyDescent="0.45">
      <c r="B439" s="47" t="s">
        <v>8</v>
      </c>
      <c r="C439" s="47" t="s">
        <v>1807</v>
      </c>
      <c r="D439" s="47" t="s">
        <v>1807</v>
      </c>
      <c r="E439" s="47" t="s">
        <v>55</v>
      </c>
      <c r="F439" s="47" t="s">
        <v>1808</v>
      </c>
      <c r="G439" s="50" t="s">
        <v>3231</v>
      </c>
      <c r="H439" s="103">
        <v>438783</v>
      </c>
      <c r="I439" s="103">
        <v>338628</v>
      </c>
      <c r="J439" s="125">
        <v>293227</v>
      </c>
      <c r="K439" s="125">
        <f t="shared" si="6"/>
        <v>43878.3</v>
      </c>
      <c r="L439" s="105">
        <v>1.1869965955326747</v>
      </c>
      <c r="M439" s="105">
        <v>0.93860856888312949</v>
      </c>
      <c r="N439" s="105">
        <v>0.96741507508383151</v>
      </c>
      <c r="O439" s="105">
        <v>1.1025441394379285</v>
      </c>
      <c r="P439" s="105">
        <v>1.0059084851177253</v>
      </c>
      <c r="Q439" s="105">
        <v>0.93079349150598523</v>
      </c>
      <c r="R439" s="47" t="s">
        <v>3289</v>
      </c>
      <c r="S439" s="47" t="s">
        <v>3301</v>
      </c>
      <c r="T439" s="47" t="s">
        <v>3286</v>
      </c>
      <c r="U439" s="47" t="s">
        <v>3286</v>
      </c>
      <c r="V439" s="47" t="s">
        <v>3286</v>
      </c>
      <c r="W439" s="47" t="s">
        <v>3286</v>
      </c>
      <c r="X439" s="47" t="s">
        <v>3286</v>
      </c>
      <c r="Y439" s="47" t="s">
        <v>3286</v>
      </c>
    </row>
    <row r="440" spans="2:25" ht="18.600000000000001" customHeight="1" x14ac:dyDescent="0.45">
      <c r="B440" s="47" t="s">
        <v>16</v>
      </c>
      <c r="C440" s="47" t="s">
        <v>1809</v>
      </c>
      <c r="D440" s="47" t="s">
        <v>1809</v>
      </c>
      <c r="E440" s="47" t="s">
        <v>55</v>
      </c>
      <c r="F440" s="47" t="s">
        <v>1810</v>
      </c>
      <c r="G440" s="50" t="s">
        <v>3239</v>
      </c>
      <c r="H440" s="103">
        <v>4372</v>
      </c>
      <c r="I440" s="103">
        <v>3343</v>
      </c>
      <c r="J440" s="125">
        <v>5483</v>
      </c>
      <c r="K440" s="125">
        <f t="shared" si="6"/>
        <v>437.20000000000005</v>
      </c>
      <c r="L440" s="105">
        <v>1.7465753424657535</v>
      </c>
      <c r="M440" s="105">
        <v>1.7079037800687284</v>
      </c>
      <c r="N440" s="105">
        <v>2.2419928825622777</v>
      </c>
      <c r="O440" s="105">
        <v>1.6573604060913705</v>
      </c>
      <c r="P440" s="105">
        <v>1.9666666666666666</v>
      </c>
      <c r="Q440" s="105">
        <v>2.6059701492537313</v>
      </c>
      <c r="R440" s="47" t="s">
        <v>3284</v>
      </c>
      <c r="S440" s="47" t="s">
        <v>3285</v>
      </c>
      <c r="T440" s="47" t="s">
        <v>3286</v>
      </c>
      <c r="U440" s="47" t="s">
        <v>3286</v>
      </c>
      <c r="V440" s="47" t="s">
        <v>3286</v>
      </c>
      <c r="W440" s="47" t="s">
        <v>3286</v>
      </c>
      <c r="X440" s="47" t="s">
        <v>3286</v>
      </c>
      <c r="Y440" s="47" t="s">
        <v>3286</v>
      </c>
    </row>
    <row r="441" spans="2:25" ht="18.600000000000001" customHeight="1" x14ac:dyDescent="0.45">
      <c r="B441" s="47" t="s">
        <v>16</v>
      </c>
      <c r="C441" s="47" t="s">
        <v>1814</v>
      </c>
      <c r="D441" s="47" t="s">
        <v>1814</v>
      </c>
      <c r="E441" s="47" t="s">
        <v>55</v>
      </c>
      <c r="F441" s="47" t="s">
        <v>1815</v>
      </c>
      <c r="G441" s="50" t="s">
        <v>3231</v>
      </c>
      <c r="H441" s="103">
        <v>2890</v>
      </c>
      <c r="I441" s="103">
        <v>2203</v>
      </c>
      <c r="J441" s="125">
        <v>2137</v>
      </c>
      <c r="K441" s="125">
        <f t="shared" si="6"/>
        <v>289</v>
      </c>
      <c r="L441" s="105">
        <v>1.2784810126582278</v>
      </c>
      <c r="M441" s="105">
        <v>0.59745762711864403</v>
      </c>
      <c r="N441" s="105">
        <v>0.5</v>
      </c>
      <c r="O441" s="105">
        <v>0.14374999999999999</v>
      </c>
      <c r="P441" s="105">
        <v>-5.0228310502283102E-2</v>
      </c>
      <c r="Q441" s="105">
        <v>-0.125</v>
      </c>
      <c r="R441" s="47" t="s">
        <v>3284</v>
      </c>
      <c r="S441" s="47" t="s">
        <v>3285</v>
      </c>
      <c r="T441" s="47" t="s">
        <v>3287</v>
      </c>
      <c r="U441" s="47" t="s">
        <v>3287</v>
      </c>
      <c r="V441" s="47" t="s">
        <v>3287</v>
      </c>
      <c r="W441" s="47" t="s">
        <v>3287</v>
      </c>
      <c r="X441" s="47" t="s">
        <v>3287</v>
      </c>
      <c r="Y441" s="47" t="s">
        <v>3287</v>
      </c>
    </row>
    <row r="442" spans="2:25" ht="18.600000000000001" customHeight="1" x14ac:dyDescent="0.45">
      <c r="B442" s="47" t="s">
        <v>16</v>
      </c>
      <c r="C442" s="47" t="s">
        <v>1817</v>
      </c>
      <c r="D442" s="47" t="s">
        <v>1817</v>
      </c>
      <c r="E442" s="47" t="s">
        <v>55</v>
      </c>
      <c r="F442" s="47" t="s">
        <v>1818</v>
      </c>
      <c r="G442" s="50" t="s">
        <v>3239</v>
      </c>
      <c r="H442" s="103">
        <v>275620</v>
      </c>
      <c r="I442" s="103">
        <v>358790</v>
      </c>
      <c r="J442" s="125">
        <v>401780</v>
      </c>
      <c r="K442" s="125">
        <f t="shared" si="6"/>
        <v>27562</v>
      </c>
      <c r="L442" s="105">
        <v>0.60341843357853742</v>
      </c>
      <c r="M442" s="105">
        <v>0.60200046522447082</v>
      </c>
      <c r="N442" s="105">
        <v>0.49106187929717343</v>
      </c>
      <c r="O442" s="105">
        <v>0.8516242317822651</v>
      </c>
      <c r="P442" s="105">
        <v>0.52115100836202655</v>
      </c>
      <c r="Q442" s="105">
        <v>0.5166015625</v>
      </c>
      <c r="R442" s="47" t="s">
        <v>3284</v>
      </c>
      <c r="S442" s="47" t="s">
        <v>3285</v>
      </c>
      <c r="T442" s="47" t="s">
        <v>3293</v>
      </c>
      <c r="U442" s="47" t="s">
        <v>3293</v>
      </c>
      <c r="V442" s="47" t="s">
        <v>3293</v>
      </c>
      <c r="W442" s="47" t="s">
        <v>3293</v>
      </c>
      <c r="X442" s="47" t="s">
        <v>3293</v>
      </c>
      <c r="Y442" s="47" t="s">
        <v>3293</v>
      </c>
    </row>
    <row r="443" spans="2:25" ht="18.600000000000001" customHeight="1" x14ac:dyDescent="0.45">
      <c r="B443" s="47" t="s">
        <v>16</v>
      </c>
      <c r="C443" s="47" t="s">
        <v>1820</v>
      </c>
      <c r="D443" s="47" t="s">
        <v>1820</v>
      </c>
      <c r="E443" s="47" t="s">
        <v>55</v>
      </c>
      <c r="F443" s="47" t="s">
        <v>1821</v>
      </c>
      <c r="G443" s="50" t="s">
        <v>3239</v>
      </c>
      <c r="H443" s="103">
        <v>1112280</v>
      </c>
      <c r="I443" s="103">
        <v>1831570</v>
      </c>
      <c r="J443" s="125">
        <v>2233580</v>
      </c>
      <c r="K443" s="125">
        <f t="shared" si="6"/>
        <v>111228</v>
      </c>
      <c r="L443" s="105">
        <v>0.99031565722661363</v>
      </c>
      <c r="M443" s="105">
        <v>1.0239180595418989</v>
      </c>
      <c r="N443" s="105">
        <v>0.82640839863965698</v>
      </c>
      <c r="O443" s="105">
        <v>1.1064146134239592</v>
      </c>
      <c r="P443" s="105">
        <v>0.9211043017790207</v>
      </c>
      <c r="Q443" s="105">
        <v>0.92439009982869635</v>
      </c>
      <c r="R443" s="47" t="s">
        <v>3284</v>
      </c>
      <c r="S443" s="47" t="s">
        <v>3285</v>
      </c>
      <c r="T443" s="47" t="s">
        <v>3293</v>
      </c>
      <c r="U443" s="47" t="s">
        <v>3293</v>
      </c>
      <c r="V443" s="47" t="s">
        <v>3293</v>
      </c>
      <c r="W443" s="47" t="s">
        <v>3293</v>
      </c>
      <c r="X443" s="47" t="s">
        <v>3293</v>
      </c>
      <c r="Y443" s="47" t="s">
        <v>3293</v>
      </c>
    </row>
    <row r="444" spans="2:25" ht="18.600000000000001" customHeight="1" x14ac:dyDescent="0.45">
      <c r="B444" s="47" t="s">
        <v>22</v>
      </c>
      <c r="C444" s="47" t="s">
        <v>1825</v>
      </c>
      <c r="D444" s="47" t="s">
        <v>1825</v>
      </c>
      <c r="E444" s="47" t="s">
        <v>55</v>
      </c>
      <c r="F444" s="47" t="s">
        <v>1826</v>
      </c>
      <c r="G444" s="50" t="s">
        <v>3231</v>
      </c>
      <c r="H444" s="103">
        <v>25410</v>
      </c>
      <c r="I444" s="103">
        <v>23476</v>
      </c>
      <c r="J444" s="125">
        <v>18942</v>
      </c>
      <c r="K444" s="125">
        <f t="shared" si="6"/>
        <v>2541</v>
      </c>
      <c r="L444" s="105">
        <v>0.84777037416709378</v>
      </c>
      <c r="M444" s="105">
        <v>0.78878418754309354</v>
      </c>
      <c r="N444" s="105">
        <v>0.76153562200073832</v>
      </c>
      <c r="O444" s="105">
        <v>0.89240676147035147</v>
      </c>
      <c r="P444" s="105">
        <v>0.77312212570260608</v>
      </c>
      <c r="Q444" s="105">
        <v>0.82133741704951502</v>
      </c>
      <c r="R444" s="47" t="s">
        <v>3289</v>
      </c>
      <c r="S444" s="47" t="s">
        <v>3290</v>
      </c>
      <c r="T444" s="47" t="s">
        <v>3286</v>
      </c>
      <c r="U444" s="47" t="s">
        <v>3286</v>
      </c>
      <c r="V444" s="47" t="s">
        <v>3286</v>
      </c>
      <c r="W444" s="47" t="s">
        <v>3286</v>
      </c>
      <c r="X444" s="47" t="s">
        <v>3286</v>
      </c>
      <c r="Y444" s="47" t="s">
        <v>3286</v>
      </c>
    </row>
    <row r="445" spans="2:25" ht="18.600000000000001" customHeight="1" x14ac:dyDescent="0.45">
      <c r="B445" s="47" t="s">
        <v>8</v>
      </c>
      <c r="C445" s="47" t="s">
        <v>1827</v>
      </c>
      <c r="D445" s="47" t="s">
        <v>1828</v>
      </c>
      <c r="E445" s="47" t="s">
        <v>55</v>
      </c>
      <c r="F445" s="47" t="s">
        <v>1829</v>
      </c>
      <c r="G445" s="50" t="s">
        <v>3231</v>
      </c>
      <c r="H445" s="103">
        <v>1293</v>
      </c>
      <c r="I445" s="103">
        <v>1454</v>
      </c>
      <c r="J445" s="125">
        <v>969</v>
      </c>
      <c r="K445" s="125">
        <f t="shared" si="6"/>
        <v>129.30000000000001</v>
      </c>
      <c r="L445" s="105">
        <v>1.0131332082551594</v>
      </c>
      <c r="M445" s="105">
        <v>1.0724808485562758</v>
      </c>
      <c r="N445" s="105">
        <v>0.69504778453518679</v>
      </c>
      <c r="O445" s="105">
        <v>1.4275309541150765</v>
      </c>
      <c r="P445" s="105">
        <v>0.75275794938351726</v>
      </c>
      <c r="Q445" s="105">
        <v>1.0077519379844961</v>
      </c>
      <c r="R445" s="47" t="s">
        <v>3289</v>
      </c>
      <c r="S445" s="47" t="s">
        <v>3290</v>
      </c>
      <c r="T445" s="47" t="s">
        <v>3286</v>
      </c>
      <c r="U445" s="47" t="s">
        <v>3286</v>
      </c>
      <c r="V445" s="47" t="s">
        <v>3286</v>
      </c>
      <c r="W445" s="47" t="s">
        <v>3286</v>
      </c>
      <c r="X445" s="47" t="s">
        <v>3286</v>
      </c>
      <c r="Y445" s="47" t="s">
        <v>3286</v>
      </c>
    </row>
    <row r="446" spans="2:25" ht="18.600000000000001" customHeight="1" x14ac:dyDescent="0.45">
      <c r="B446" s="47" t="s">
        <v>8</v>
      </c>
      <c r="C446" s="47" t="s">
        <v>1836</v>
      </c>
      <c r="D446" s="47" t="s">
        <v>1836</v>
      </c>
      <c r="E446" s="47" t="s">
        <v>1831</v>
      </c>
      <c r="F446" s="47" t="s">
        <v>1837</v>
      </c>
      <c r="G446" s="50" t="s">
        <v>3247</v>
      </c>
      <c r="H446" s="103">
        <v>0</v>
      </c>
      <c r="I446" s="103">
        <v>164</v>
      </c>
      <c r="J446" s="125">
        <v>266</v>
      </c>
      <c r="K446" s="125">
        <f t="shared" si="6"/>
        <v>0</v>
      </c>
      <c r="L446" s="105">
        <v>0.99173553719008267</v>
      </c>
      <c r="M446" s="105">
        <v>0.85603112840466933</v>
      </c>
      <c r="N446" s="105">
        <v>0.81560283687943269</v>
      </c>
      <c r="O446" s="105">
        <v>1.0280373831775702</v>
      </c>
      <c r="P446" s="105">
        <v>1.2234042553191489</v>
      </c>
      <c r="Q446" s="105">
        <v>0.86956521739130432</v>
      </c>
      <c r="R446" s="47" t="s">
        <v>3289</v>
      </c>
      <c r="S446" s="47" t="s">
        <v>3294</v>
      </c>
      <c r="T446" s="47" t="s">
        <v>3293</v>
      </c>
      <c r="U446" s="47" t="s">
        <v>3293</v>
      </c>
      <c r="V446" s="47" t="s">
        <v>3293</v>
      </c>
      <c r="W446" s="47" t="s">
        <v>3293</v>
      </c>
      <c r="X446" s="47" t="s">
        <v>3293</v>
      </c>
      <c r="Y446" s="47" t="s">
        <v>3293</v>
      </c>
    </row>
    <row r="447" spans="2:25" ht="18.600000000000001" customHeight="1" x14ac:dyDescent="0.45">
      <c r="B447" s="47" t="s">
        <v>8</v>
      </c>
      <c r="C447" s="47" t="s">
        <v>1841</v>
      </c>
      <c r="D447" s="47" t="s">
        <v>1841</v>
      </c>
      <c r="E447" s="47" t="s">
        <v>1831</v>
      </c>
      <c r="F447" s="47" t="s">
        <v>1842</v>
      </c>
      <c r="G447" s="50" t="s">
        <v>3247</v>
      </c>
      <c r="H447" s="103">
        <v>17517</v>
      </c>
      <c r="I447" s="103">
        <v>47593</v>
      </c>
      <c r="J447" s="125">
        <v>52457</v>
      </c>
      <c r="K447" s="125">
        <f t="shared" si="6"/>
        <v>1751.7</v>
      </c>
      <c r="L447" s="105">
        <v>0.92281716381702805</v>
      </c>
      <c r="M447" s="105">
        <v>0.88028362054787002</v>
      </c>
      <c r="N447" s="105">
        <v>0.69163017598774579</v>
      </c>
      <c r="O447" s="105">
        <v>0.6832420591456736</v>
      </c>
      <c r="P447" s="105">
        <v>1.1291691631715599</v>
      </c>
      <c r="Q447" s="105">
        <v>0.99370299900335235</v>
      </c>
      <c r="R447" s="47" t="s">
        <v>3289</v>
      </c>
      <c r="S447" s="47" t="s">
        <v>3294</v>
      </c>
      <c r="T447" s="47" t="s">
        <v>3293</v>
      </c>
      <c r="U447" s="47" t="s">
        <v>3293</v>
      </c>
      <c r="V447" s="47" t="s">
        <v>3293</v>
      </c>
      <c r="W447" s="47" t="s">
        <v>3293</v>
      </c>
      <c r="X447" s="47" t="s">
        <v>3293</v>
      </c>
      <c r="Y447" s="47" t="s">
        <v>3293</v>
      </c>
    </row>
    <row r="448" spans="2:25" ht="18.600000000000001" customHeight="1" x14ac:dyDescent="0.45">
      <c r="B448" s="47" t="s">
        <v>8</v>
      </c>
      <c r="C448" s="47" t="s">
        <v>1844</v>
      </c>
      <c r="D448" s="47" t="s">
        <v>1845</v>
      </c>
      <c r="E448" s="47" t="s">
        <v>1831</v>
      </c>
      <c r="F448" s="47" t="s">
        <v>1846</v>
      </c>
      <c r="G448" s="50" t="s">
        <v>3239</v>
      </c>
      <c r="H448" s="103">
        <v>3324</v>
      </c>
      <c r="I448" s="103">
        <v>3675</v>
      </c>
      <c r="J448" s="125">
        <v>4296</v>
      </c>
      <c r="K448" s="125">
        <f t="shared" si="6"/>
        <v>332.40000000000003</v>
      </c>
      <c r="L448" s="105">
        <v>1.1792452830188678</v>
      </c>
      <c r="M448" s="105">
        <v>0.91849148418491477</v>
      </c>
      <c r="N448" s="105">
        <v>1.1944055944055945</v>
      </c>
      <c r="O448" s="105">
        <v>1.0797342192691031</v>
      </c>
      <c r="P448" s="105">
        <v>0.77447335811648077</v>
      </c>
      <c r="Q448" s="105">
        <v>0.9893129770992366</v>
      </c>
      <c r="R448" s="47" t="s">
        <v>3289</v>
      </c>
      <c r="S448" s="47" t="s">
        <v>3292</v>
      </c>
      <c r="T448" s="47" t="s">
        <v>3286</v>
      </c>
      <c r="U448" s="47" t="s">
        <v>3286</v>
      </c>
      <c r="V448" s="47" t="s">
        <v>3286</v>
      </c>
      <c r="W448" s="47" t="s">
        <v>3286</v>
      </c>
      <c r="X448" s="47" t="s">
        <v>3286</v>
      </c>
      <c r="Y448" s="47" t="s">
        <v>3286</v>
      </c>
    </row>
    <row r="449" spans="2:25" ht="18.600000000000001" customHeight="1" x14ac:dyDescent="0.45">
      <c r="B449" s="47" t="s">
        <v>8</v>
      </c>
      <c r="C449" s="47" t="s">
        <v>1848</v>
      </c>
      <c r="D449" s="47" t="s">
        <v>1849</v>
      </c>
      <c r="E449" s="47" t="s">
        <v>1831</v>
      </c>
      <c r="F449" s="47" t="s">
        <v>1850</v>
      </c>
      <c r="G449" s="50" t="s">
        <v>3239</v>
      </c>
      <c r="H449" s="103">
        <v>3593</v>
      </c>
      <c r="I449" s="103">
        <v>3777</v>
      </c>
      <c r="J449" s="125">
        <v>4376</v>
      </c>
      <c r="K449" s="125">
        <f t="shared" si="6"/>
        <v>359.3</v>
      </c>
      <c r="L449" s="105">
        <v>1.4525745257452574</v>
      </c>
      <c r="M449" s="105">
        <v>1.1341501727929626</v>
      </c>
      <c r="N449" s="105">
        <v>1.1233034940802771</v>
      </c>
      <c r="O449" s="105">
        <v>1.2317805087167764</v>
      </c>
      <c r="P449" s="105">
        <v>0.92568866111467007</v>
      </c>
      <c r="Q449" s="105">
        <v>0.9228346456692913</v>
      </c>
      <c r="R449" s="47" t="s">
        <v>3289</v>
      </c>
      <c r="S449" s="47" t="s">
        <v>3292</v>
      </c>
      <c r="T449" s="47" t="s">
        <v>3286</v>
      </c>
      <c r="U449" s="47" t="s">
        <v>3286</v>
      </c>
      <c r="V449" s="47" t="s">
        <v>3286</v>
      </c>
      <c r="W449" s="47" t="s">
        <v>3286</v>
      </c>
      <c r="X449" s="47" t="s">
        <v>3286</v>
      </c>
      <c r="Y449" s="47" t="s">
        <v>3286</v>
      </c>
    </row>
    <row r="450" spans="2:25" ht="18.600000000000001" customHeight="1" x14ac:dyDescent="0.45">
      <c r="B450" s="47" t="s">
        <v>8</v>
      </c>
      <c r="C450" s="47" t="s">
        <v>1851</v>
      </c>
      <c r="D450" s="47" t="s">
        <v>1851</v>
      </c>
      <c r="E450" s="47" t="s">
        <v>1831</v>
      </c>
      <c r="F450" s="47" t="s">
        <v>1852</v>
      </c>
      <c r="G450" s="50" t="s">
        <v>3424</v>
      </c>
      <c r="H450" s="103">
        <v>231</v>
      </c>
      <c r="I450" s="103">
        <v>478</v>
      </c>
      <c r="J450" s="125">
        <v>280</v>
      </c>
      <c r="K450" s="125">
        <f t="shared" si="6"/>
        <v>23.1</v>
      </c>
      <c r="L450" s="105">
        <v>0.98901098901098894</v>
      </c>
      <c r="M450" s="105">
        <v>1.0878661087866111</v>
      </c>
      <c r="N450" s="105">
        <v>0.87121212121212122</v>
      </c>
      <c r="O450" s="105">
        <v>1.0593220338983049</v>
      </c>
      <c r="P450" s="105">
        <v>0.967741935483871</v>
      </c>
      <c r="Q450" s="105">
        <v>0.85201793721973096</v>
      </c>
      <c r="R450" s="47" t="s">
        <v>3289</v>
      </c>
      <c r="S450" s="47" t="s">
        <v>3292</v>
      </c>
      <c r="T450" s="47" t="s">
        <v>3286</v>
      </c>
      <c r="U450" s="47" t="s">
        <v>3286</v>
      </c>
      <c r="V450" s="47" t="s">
        <v>3286</v>
      </c>
      <c r="W450" s="47" t="s">
        <v>3286</v>
      </c>
      <c r="X450" s="47" t="s">
        <v>3286</v>
      </c>
      <c r="Y450" s="47" t="s">
        <v>3286</v>
      </c>
    </row>
    <row r="451" spans="2:25" ht="18.600000000000001" customHeight="1" x14ac:dyDescent="0.45">
      <c r="B451" s="47" t="s">
        <v>8</v>
      </c>
      <c r="C451" s="47" t="s">
        <v>1854</v>
      </c>
      <c r="D451" s="47" t="s">
        <v>1855</v>
      </c>
      <c r="E451" s="47" t="s">
        <v>1831</v>
      </c>
      <c r="F451" s="47" t="s">
        <v>1856</v>
      </c>
      <c r="G451" s="50" t="s">
        <v>3231</v>
      </c>
      <c r="H451" s="103">
        <v>1523</v>
      </c>
      <c r="I451" s="103">
        <v>1907</v>
      </c>
      <c r="J451" s="125">
        <v>1537</v>
      </c>
      <c r="K451" s="125">
        <f t="shared" si="6"/>
        <v>152.30000000000001</v>
      </c>
      <c r="L451" s="105">
        <v>0.92616580310880825</v>
      </c>
      <c r="M451" s="105">
        <v>0.88626292466765133</v>
      </c>
      <c r="N451" s="105">
        <v>1.0146862483311081</v>
      </c>
      <c r="O451" s="105">
        <v>0.85457271364317833</v>
      </c>
      <c r="P451" s="105">
        <v>0.91205211726384372</v>
      </c>
      <c r="Q451" s="105">
        <v>0.63869755792110217</v>
      </c>
      <c r="R451" s="47" t="s">
        <v>3289</v>
      </c>
      <c r="S451" s="47" t="s">
        <v>3292</v>
      </c>
      <c r="T451" s="47" t="s">
        <v>3286</v>
      </c>
      <c r="U451" s="47" t="s">
        <v>3286</v>
      </c>
      <c r="V451" s="47" t="s">
        <v>3286</v>
      </c>
      <c r="W451" s="47" t="s">
        <v>3286</v>
      </c>
      <c r="X451" s="47" t="s">
        <v>3286</v>
      </c>
      <c r="Y451" s="47" t="s">
        <v>3286</v>
      </c>
    </row>
    <row r="452" spans="2:25" ht="18.600000000000001" customHeight="1" x14ac:dyDescent="0.45">
      <c r="B452" s="47" t="s">
        <v>8</v>
      </c>
      <c r="C452" s="47" t="s">
        <v>1857</v>
      </c>
      <c r="D452" s="47" t="s">
        <v>1858</v>
      </c>
      <c r="E452" s="47" t="s">
        <v>1831</v>
      </c>
      <c r="F452" s="47" t="s">
        <v>1859</v>
      </c>
      <c r="G452" s="50" t="s">
        <v>3231</v>
      </c>
      <c r="H452" s="103">
        <v>3168</v>
      </c>
      <c r="I452" s="103">
        <v>3685</v>
      </c>
      <c r="J452" s="125">
        <v>2710</v>
      </c>
      <c r="K452" s="125">
        <f t="shared" si="6"/>
        <v>316.8</v>
      </c>
      <c r="L452" s="105">
        <v>0.97247706422018354</v>
      </c>
      <c r="M452" s="105">
        <v>0.91973244147157196</v>
      </c>
      <c r="N452" s="105">
        <v>0.93726379440665142</v>
      </c>
      <c r="O452" s="105">
        <v>0.93803056027164688</v>
      </c>
      <c r="P452" s="105">
        <v>0.84487534626038785</v>
      </c>
      <c r="Q452" s="105">
        <v>0.83296014330497081</v>
      </c>
      <c r="R452" s="47" t="s">
        <v>3289</v>
      </c>
      <c r="S452" s="47" t="s">
        <v>3292</v>
      </c>
      <c r="T452" s="47" t="s">
        <v>3286</v>
      </c>
      <c r="U452" s="47" t="s">
        <v>3286</v>
      </c>
      <c r="V452" s="47" t="s">
        <v>3286</v>
      </c>
      <c r="W452" s="47" t="s">
        <v>3286</v>
      </c>
      <c r="X452" s="47" t="s">
        <v>3286</v>
      </c>
      <c r="Y452" s="47" t="s">
        <v>3286</v>
      </c>
    </row>
    <row r="453" spans="2:25" ht="18.600000000000001" customHeight="1" x14ac:dyDescent="0.45">
      <c r="B453" s="47" t="s">
        <v>16</v>
      </c>
      <c r="C453" s="47" t="s">
        <v>1871</v>
      </c>
      <c r="D453" s="47" t="s">
        <v>1871</v>
      </c>
      <c r="E453" s="47" t="s">
        <v>1831</v>
      </c>
      <c r="F453" s="47" t="s">
        <v>1872</v>
      </c>
      <c r="G453" s="50" t="s">
        <v>3424</v>
      </c>
      <c r="H453" s="103">
        <v>448432</v>
      </c>
      <c r="I453" s="103">
        <v>507971</v>
      </c>
      <c r="J453" s="125">
        <v>470908</v>
      </c>
      <c r="K453" s="125">
        <f t="shared" ref="K453:K516" si="7">H453*0.1</f>
        <v>44843.200000000004</v>
      </c>
      <c r="L453" s="105">
        <v>0.96546886802633003</v>
      </c>
      <c r="M453" s="105">
        <v>0.94000444411525075</v>
      </c>
      <c r="N453" s="105">
        <v>1.0103158956489844</v>
      </c>
      <c r="O453" s="105">
        <v>0.68296759191977907</v>
      </c>
      <c r="P453" s="105">
        <v>0.8607872252379446</v>
      </c>
      <c r="Q453" s="105">
        <v>0.86307392131196126</v>
      </c>
      <c r="R453" s="47" t="s">
        <v>3284</v>
      </c>
      <c r="S453" s="47" t="s">
        <v>3285</v>
      </c>
      <c r="T453" s="47" t="s">
        <v>3286</v>
      </c>
      <c r="U453" s="47" t="s">
        <v>3286</v>
      </c>
      <c r="V453" s="47" t="s">
        <v>3286</v>
      </c>
      <c r="W453" s="47" t="s">
        <v>3286</v>
      </c>
      <c r="X453" s="47" t="s">
        <v>3286</v>
      </c>
      <c r="Y453" s="47" t="s">
        <v>3286</v>
      </c>
    </row>
    <row r="454" spans="2:25" ht="18.600000000000001" customHeight="1" x14ac:dyDescent="0.45">
      <c r="B454" s="47" t="s">
        <v>16</v>
      </c>
      <c r="C454" s="47" t="s">
        <v>1875</v>
      </c>
      <c r="D454" s="47" t="s">
        <v>1875</v>
      </c>
      <c r="E454" s="47" t="s">
        <v>1831</v>
      </c>
      <c r="F454" s="47" t="s">
        <v>1876</v>
      </c>
      <c r="G454" s="50" t="s">
        <v>3239</v>
      </c>
      <c r="H454" s="103">
        <v>21889</v>
      </c>
      <c r="I454" s="103">
        <v>16519</v>
      </c>
      <c r="J454" s="125">
        <v>22598</v>
      </c>
      <c r="K454" s="125">
        <f t="shared" si="7"/>
        <v>2188.9</v>
      </c>
      <c r="L454" s="105">
        <v>1.0084348641049672</v>
      </c>
      <c r="M454" s="105">
        <v>0.92386058981233243</v>
      </c>
      <c r="N454" s="105">
        <v>1.129915380786461</v>
      </c>
      <c r="O454" s="105">
        <v>0.78905839032088376</v>
      </c>
      <c r="P454" s="105">
        <v>0.97304439746300209</v>
      </c>
      <c r="Q454" s="105">
        <v>0.85737265415549602</v>
      </c>
      <c r="R454" s="47" t="s">
        <v>3284</v>
      </c>
      <c r="S454" s="47" t="s">
        <v>3285</v>
      </c>
      <c r="T454" s="47" t="s">
        <v>3286</v>
      </c>
      <c r="U454" s="47" t="s">
        <v>3286</v>
      </c>
      <c r="V454" s="47" t="s">
        <v>3286</v>
      </c>
      <c r="W454" s="47" t="s">
        <v>3286</v>
      </c>
      <c r="X454" s="47" t="s">
        <v>3286</v>
      </c>
      <c r="Y454" s="47" t="s">
        <v>3286</v>
      </c>
    </row>
    <row r="455" spans="2:25" ht="18.600000000000001" customHeight="1" x14ac:dyDescent="0.45">
      <c r="B455" s="47" t="s">
        <v>16</v>
      </c>
      <c r="C455" s="47" t="s">
        <v>1879</v>
      </c>
      <c r="D455" s="47" t="s">
        <v>1879</v>
      </c>
      <c r="E455" s="47" t="s">
        <v>1831</v>
      </c>
      <c r="F455" s="47" t="s">
        <v>1880</v>
      </c>
      <c r="G455" s="50" t="s">
        <v>3239</v>
      </c>
      <c r="H455" s="103">
        <v>183468</v>
      </c>
      <c r="I455" s="103">
        <v>216558</v>
      </c>
      <c r="J455" s="125">
        <v>243459</v>
      </c>
      <c r="K455" s="125">
        <f t="shared" si="7"/>
        <v>18346.8</v>
      </c>
      <c r="L455" s="105">
        <v>1.0177674946522897</v>
      </c>
      <c r="M455" s="105">
        <v>1.0154314822213344</v>
      </c>
      <c r="N455" s="105">
        <v>1.1325697857739034</v>
      </c>
      <c r="O455" s="105">
        <v>0.75836558718338154</v>
      </c>
      <c r="P455" s="105">
        <v>0.9025110782865583</v>
      </c>
      <c r="Q455" s="105">
        <v>0.87665484338312438</v>
      </c>
      <c r="R455" s="47" t="s">
        <v>3284</v>
      </c>
      <c r="S455" s="47" t="s">
        <v>3285</v>
      </c>
      <c r="T455" s="47" t="s">
        <v>3286</v>
      </c>
      <c r="U455" s="47" t="s">
        <v>3286</v>
      </c>
      <c r="V455" s="47" t="s">
        <v>3286</v>
      </c>
      <c r="W455" s="47" t="s">
        <v>3286</v>
      </c>
      <c r="X455" s="47" t="s">
        <v>3286</v>
      </c>
      <c r="Y455" s="47" t="s">
        <v>3286</v>
      </c>
    </row>
    <row r="456" spans="2:25" ht="18.600000000000001" customHeight="1" x14ac:dyDescent="0.45">
      <c r="B456" s="47" t="s">
        <v>16</v>
      </c>
      <c r="C456" s="47" t="s">
        <v>1902</v>
      </c>
      <c r="D456" s="47" t="s">
        <v>1902</v>
      </c>
      <c r="E456" s="47" t="s">
        <v>1831</v>
      </c>
      <c r="F456" s="47" t="s">
        <v>1903</v>
      </c>
      <c r="G456" s="50" t="s">
        <v>3247</v>
      </c>
      <c r="H456" s="103">
        <v>87370</v>
      </c>
      <c r="I456" s="103">
        <v>129660</v>
      </c>
      <c r="J456" s="125">
        <v>108960</v>
      </c>
      <c r="K456" s="125">
        <f t="shared" si="7"/>
        <v>8737</v>
      </c>
      <c r="L456" s="105">
        <v>0.89004739336492888</v>
      </c>
      <c r="M456" s="105">
        <v>0.79264555669050052</v>
      </c>
      <c r="N456" s="105">
        <v>0.83385826771653548</v>
      </c>
      <c r="O456" s="105">
        <v>1.4923928077455049</v>
      </c>
      <c r="P456" s="105">
        <v>0.80979498861047838</v>
      </c>
      <c r="Q456" s="105">
        <v>0.55740922473012755</v>
      </c>
      <c r="R456" s="47" t="s">
        <v>3284</v>
      </c>
      <c r="S456" s="47" t="s">
        <v>3291</v>
      </c>
      <c r="T456" s="47" t="s">
        <v>3293</v>
      </c>
      <c r="U456" s="47" t="s">
        <v>3293</v>
      </c>
      <c r="V456" s="47" t="s">
        <v>3293</v>
      </c>
      <c r="W456" s="47" t="s">
        <v>3293</v>
      </c>
      <c r="X456" s="47" t="s">
        <v>3293</v>
      </c>
      <c r="Y456" s="47" t="s">
        <v>3293</v>
      </c>
    </row>
    <row r="457" spans="2:25" ht="18.600000000000001" customHeight="1" x14ac:dyDescent="0.45">
      <c r="B457" s="47" t="s">
        <v>8</v>
      </c>
      <c r="C457" s="47" t="s">
        <v>1905</v>
      </c>
      <c r="D457" s="47" t="s">
        <v>1905</v>
      </c>
      <c r="E457" s="47" t="s">
        <v>1831</v>
      </c>
      <c r="F457" s="47" t="s">
        <v>1906</v>
      </c>
      <c r="G457" s="50" t="s">
        <v>3247</v>
      </c>
      <c r="H457" s="103">
        <v>0</v>
      </c>
      <c r="I457" s="103">
        <v>0</v>
      </c>
      <c r="J457" s="125">
        <v>0</v>
      </c>
      <c r="K457" s="125">
        <f t="shared" si="7"/>
        <v>0</v>
      </c>
      <c r="L457" s="105">
        <v>0</v>
      </c>
      <c r="M457" s="105">
        <v>0</v>
      </c>
      <c r="N457" s="105">
        <v>0</v>
      </c>
      <c r="O457" s="105">
        <v>0</v>
      </c>
      <c r="P457" s="105">
        <v>0</v>
      </c>
      <c r="Q457" s="105">
        <v>0</v>
      </c>
      <c r="R457" s="47" t="s">
        <v>3289</v>
      </c>
      <c r="S457" s="47" t="s">
        <v>3290</v>
      </c>
      <c r="T457" s="47" t="s">
        <v>3287</v>
      </c>
      <c r="U457" s="47" t="s">
        <v>3287</v>
      </c>
      <c r="V457" s="47" t="s">
        <v>3287</v>
      </c>
      <c r="W457" s="47" t="s">
        <v>3287</v>
      </c>
      <c r="X457" s="47" t="s">
        <v>3287</v>
      </c>
      <c r="Y457" s="47" t="s">
        <v>3287</v>
      </c>
    </row>
    <row r="458" spans="2:25" ht="18.600000000000001" customHeight="1" x14ac:dyDescent="0.45">
      <c r="B458" s="47" t="s">
        <v>16</v>
      </c>
      <c r="C458" s="47" t="s">
        <v>1907</v>
      </c>
      <c r="D458" s="47" t="s">
        <v>1907</v>
      </c>
      <c r="E458" s="47" t="s">
        <v>1831</v>
      </c>
      <c r="F458" s="47" t="s">
        <v>1908</v>
      </c>
      <c r="G458" s="50" t="s">
        <v>3247</v>
      </c>
      <c r="H458" s="103">
        <v>3890</v>
      </c>
      <c r="I458" s="103">
        <v>7800</v>
      </c>
      <c r="J458" s="125">
        <v>5860</v>
      </c>
      <c r="K458" s="125">
        <f t="shared" si="7"/>
        <v>389</v>
      </c>
      <c r="L458" s="105">
        <v>0.65</v>
      </c>
      <c r="M458" s="105">
        <v>0.6785714285714286</v>
      </c>
      <c r="N458" s="105">
        <v>0.64</v>
      </c>
      <c r="O458" s="105">
        <v>1.7428571428571429</v>
      </c>
      <c r="P458" s="105">
        <v>0.45652173913043476</v>
      </c>
      <c r="Q458" s="105">
        <v>0.48275862068965519</v>
      </c>
      <c r="R458" s="47" t="s">
        <v>3284</v>
      </c>
      <c r="S458" s="47" t="s">
        <v>3285</v>
      </c>
      <c r="T458" s="47" t="s">
        <v>3293</v>
      </c>
      <c r="U458" s="47" t="s">
        <v>3293</v>
      </c>
      <c r="V458" s="47" t="s">
        <v>3293</v>
      </c>
      <c r="W458" s="47" t="s">
        <v>3293</v>
      </c>
      <c r="X458" s="47" t="s">
        <v>3293</v>
      </c>
      <c r="Y458" s="47" t="s">
        <v>3293</v>
      </c>
    </row>
    <row r="459" spans="2:25" ht="18.600000000000001" customHeight="1" x14ac:dyDescent="0.45">
      <c r="B459" s="47" t="s">
        <v>16</v>
      </c>
      <c r="C459" s="47" t="s">
        <v>1910</v>
      </c>
      <c r="D459" s="47" t="s">
        <v>1910</v>
      </c>
      <c r="E459" s="47" t="s">
        <v>1831</v>
      </c>
      <c r="F459" s="47" t="s">
        <v>1911</v>
      </c>
      <c r="G459" s="50" t="s">
        <v>3247</v>
      </c>
      <c r="H459" s="103">
        <v>13620</v>
      </c>
      <c r="I459" s="103">
        <v>27020</v>
      </c>
      <c r="J459" s="125">
        <v>24640</v>
      </c>
      <c r="K459" s="125">
        <f t="shared" si="7"/>
        <v>1362</v>
      </c>
      <c r="L459" s="105">
        <v>1.0694444444444444</v>
      </c>
      <c r="M459" s="105">
        <v>1.2326732673267327</v>
      </c>
      <c r="N459" s="105">
        <v>0.83208955223880599</v>
      </c>
      <c r="O459" s="105">
        <v>1.9516129032258065</v>
      </c>
      <c r="P459" s="105">
        <v>0.85889570552147243</v>
      </c>
      <c r="Q459" s="105">
        <v>0.92753623188405798</v>
      </c>
      <c r="R459" s="47" t="s">
        <v>3284</v>
      </c>
      <c r="S459" s="47" t="s">
        <v>3285</v>
      </c>
      <c r="T459" s="47" t="s">
        <v>3293</v>
      </c>
      <c r="U459" s="47" t="s">
        <v>3293</v>
      </c>
      <c r="V459" s="47" t="s">
        <v>3293</v>
      </c>
      <c r="W459" s="47" t="s">
        <v>3293</v>
      </c>
      <c r="X459" s="47" t="s">
        <v>3293</v>
      </c>
      <c r="Y459" s="47" t="s">
        <v>3293</v>
      </c>
    </row>
    <row r="460" spans="2:25" ht="18.600000000000001" customHeight="1" x14ac:dyDescent="0.45">
      <c r="B460" s="47" t="s">
        <v>16</v>
      </c>
      <c r="C460" s="47" t="s">
        <v>1913</v>
      </c>
      <c r="D460" s="47" t="s">
        <v>1913</v>
      </c>
      <c r="E460" s="47" t="s">
        <v>1831</v>
      </c>
      <c r="F460" s="47" t="s">
        <v>1914</v>
      </c>
      <c r="G460" s="50" t="s">
        <v>3247</v>
      </c>
      <c r="H460" s="103">
        <v>2300630</v>
      </c>
      <c r="I460" s="103">
        <v>2490430</v>
      </c>
      <c r="J460" s="125">
        <v>2795410</v>
      </c>
      <c r="K460" s="125">
        <f t="shared" si="7"/>
        <v>230063</v>
      </c>
      <c r="L460" s="105">
        <v>1.125619764062233</v>
      </c>
      <c r="M460" s="105">
        <v>1.0875508617930782</v>
      </c>
      <c r="N460" s="105">
        <v>1.2003169244548555</v>
      </c>
      <c r="O460" s="105">
        <v>1.694670145359672</v>
      </c>
      <c r="P460" s="105">
        <v>1.1880482145888744</v>
      </c>
      <c r="Q460" s="105">
        <v>0.96104648571555917</v>
      </c>
      <c r="R460" s="47" t="s">
        <v>3284</v>
      </c>
      <c r="S460" s="47" t="s">
        <v>3285</v>
      </c>
      <c r="T460" s="47" t="s">
        <v>3293</v>
      </c>
      <c r="U460" s="47" t="s">
        <v>3293</v>
      </c>
      <c r="V460" s="47" t="s">
        <v>3293</v>
      </c>
      <c r="W460" s="47" t="s">
        <v>3293</v>
      </c>
      <c r="X460" s="47" t="s">
        <v>3293</v>
      </c>
      <c r="Y460" s="47" t="s">
        <v>3293</v>
      </c>
    </row>
    <row r="461" spans="2:25" ht="18.600000000000001" customHeight="1" x14ac:dyDescent="0.45">
      <c r="B461" s="47" t="s">
        <v>16</v>
      </c>
      <c r="C461" s="47" t="s">
        <v>1915</v>
      </c>
      <c r="D461" s="47" t="s">
        <v>1915</v>
      </c>
      <c r="E461" s="47" t="s">
        <v>1831</v>
      </c>
      <c r="F461" s="47" t="s">
        <v>1916</v>
      </c>
      <c r="G461" s="50" t="s">
        <v>3247</v>
      </c>
      <c r="H461" s="103">
        <v>35590</v>
      </c>
      <c r="I461" s="103">
        <v>35990</v>
      </c>
      <c r="J461" s="125">
        <v>32360</v>
      </c>
      <c r="K461" s="125">
        <f t="shared" si="7"/>
        <v>3559</v>
      </c>
      <c r="L461" s="105">
        <v>0.80487804878048785</v>
      </c>
      <c r="M461" s="105">
        <v>1.1044776119402986</v>
      </c>
      <c r="N461" s="105">
        <v>0.74647887323943662</v>
      </c>
      <c r="O461" s="105">
        <v>1.3719512195121952</v>
      </c>
      <c r="P461" s="105">
        <v>2.2916666666666665</v>
      </c>
      <c r="Q461" s="105">
        <v>0.75272727272727269</v>
      </c>
      <c r="R461" s="47" t="s">
        <v>3284</v>
      </c>
      <c r="S461" s="47" t="s">
        <v>3285</v>
      </c>
      <c r="T461" s="47" t="s">
        <v>3293</v>
      </c>
      <c r="U461" s="47" t="s">
        <v>3293</v>
      </c>
      <c r="V461" s="47" t="s">
        <v>3293</v>
      </c>
      <c r="W461" s="47" t="s">
        <v>3293</v>
      </c>
      <c r="X461" s="47" t="s">
        <v>3293</v>
      </c>
      <c r="Y461" s="47" t="s">
        <v>3293</v>
      </c>
    </row>
    <row r="462" spans="2:25" ht="18.600000000000001" customHeight="1" x14ac:dyDescent="0.45">
      <c r="B462" s="47" t="s">
        <v>16</v>
      </c>
      <c r="C462" s="47" t="s">
        <v>1917</v>
      </c>
      <c r="D462" s="47" t="s">
        <v>1917</v>
      </c>
      <c r="E462" s="47" t="s">
        <v>1831</v>
      </c>
      <c r="F462" s="47" t="s">
        <v>1918</v>
      </c>
      <c r="G462" s="50" t="s">
        <v>18</v>
      </c>
      <c r="H462" s="103">
        <v>0</v>
      </c>
      <c r="I462" s="103">
        <v>3917</v>
      </c>
      <c r="J462" s="125">
        <v>2572</v>
      </c>
      <c r="K462" s="125">
        <f t="shared" si="7"/>
        <v>0</v>
      </c>
      <c r="L462" s="105">
        <v>0.87447698744769875</v>
      </c>
      <c r="M462" s="105">
        <v>1.0521327014218009</v>
      </c>
      <c r="N462" s="105">
        <v>1.1918367346938776</v>
      </c>
      <c r="O462" s="105">
        <v>0.90047393364928907</v>
      </c>
      <c r="P462" s="105">
        <v>1.027906976744186</v>
      </c>
      <c r="Q462" s="105">
        <v>0.99516908212560384</v>
      </c>
      <c r="R462" s="47" t="s">
        <v>3284</v>
      </c>
      <c r="S462" s="47" t="s">
        <v>3291</v>
      </c>
      <c r="T462" s="47" t="s">
        <v>3286</v>
      </c>
      <c r="U462" s="47" t="s">
        <v>3286</v>
      </c>
      <c r="V462" s="47" t="s">
        <v>3286</v>
      </c>
      <c r="W462" s="47" t="s">
        <v>3286</v>
      </c>
      <c r="X462" s="47" t="s">
        <v>3286</v>
      </c>
      <c r="Y462" s="47" t="s">
        <v>3286</v>
      </c>
    </row>
    <row r="463" spans="2:25" ht="18.600000000000001" customHeight="1" x14ac:dyDescent="0.45">
      <c r="B463" s="47" t="s">
        <v>16</v>
      </c>
      <c r="C463" s="47" t="s">
        <v>1921</v>
      </c>
      <c r="D463" s="47" t="s">
        <v>1921</v>
      </c>
      <c r="E463" s="47" t="s">
        <v>1831</v>
      </c>
      <c r="F463" s="47" t="s">
        <v>3262</v>
      </c>
      <c r="G463" s="50" t="s">
        <v>3231</v>
      </c>
      <c r="H463" s="103">
        <v>328500</v>
      </c>
      <c r="I463" s="103">
        <v>540330</v>
      </c>
      <c r="J463" s="125">
        <v>413350</v>
      </c>
      <c r="K463" s="125">
        <f t="shared" si="7"/>
        <v>32850</v>
      </c>
      <c r="L463" s="105">
        <v>1.147774979009236</v>
      </c>
      <c r="M463" s="105">
        <v>1.1492583436341162</v>
      </c>
      <c r="N463" s="105">
        <v>0.9859544093944278</v>
      </c>
      <c r="O463" s="105">
        <v>1.1311160857051488</v>
      </c>
      <c r="P463" s="105">
        <v>0.97217235188509876</v>
      </c>
      <c r="Q463" s="105">
        <v>0.93708893337146126</v>
      </c>
      <c r="R463" s="47" t="s">
        <v>3284</v>
      </c>
      <c r="S463" s="47" t="s">
        <v>3285</v>
      </c>
      <c r="T463" s="47" t="s">
        <v>3293</v>
      </c>
      <c r="U463" s="47" t="s">
        <v>3293</v>
      </c>
      <c r="V463" s="47" t="s">
        <v>3293</v>
      </c>
      <c r="W463" s="47" t="s">
        <v>3293</v>
      </c>
      <c r="X463" s="47" t="s">
        <v>3293</v>
      </c>
      <c r="Y463" s="47" t="s">
        <v>3293</v>
      </c>
    </row>
    <row r="464" spans="2:25" ht="18.600000000000001" customHeight="1" x14ac:dyDescent="0.45">
      <c r="B464" s="47" t="s">
        <v>8</v>
      </c>
      <c r="C464" s="47" t="s">
        <v>1943</v>
      </c>
      <c r="D464" s="47" t="s">
        <v>1944</v>
      </c>
      <c r="E464" s="47" t="s">
        <v>1831</v>
      </c>
      <c r="F464" s="47" t="s">
        <v>1945</v>
      </c>
      <c r="G464" s="50" t="s">
        <v>3231</v>
      </c>
      <c r="H464" s="103">
        <v>27269</v>
      </c>
      <c r="I464" s="103">
        <v>33791</v>
      </c>
      <c r="J464" s="125">
        <v>27462</v>
      </c>
      <c r="K464" s="125">
        <f t="shared" si="7"/>
        <v>2726.9</v>
      </c>
      <c r="L464" s="105">
        <v>1.0614051263138484</v>
      </c>
      <c r="M464" s="105">
        <v>0.98682095789135316</v>
      </c>
      <c r="N464" s="105">
        <v>1.0586481113320079</v>
      </c>
      <c r="O464" s="105">
        <v>1.0511725481381584</v>
      </c>
      <c r="P464" s="105">
        <v>0.91895626727361401</v>
      </c>
      <c r="Q464" s="105">
        <v>0.97372488408037083</v>
      </c>
      <c r="R464" s="47" t="s">
        <v>3289</v>
      </c>
      <c r="S464" s="47" t="s">
        <v>3294</v>
      </c>
      <c r="T464" s="47" t="s">
        <v>3286</v>
      </c>
      <c r="U464" s="47" t="s">
        <v>3286</v>
      </c>
      <c r="V464" s="47" t="s">
        <v>3286</v>
      </c>
      <c r="W464" s="47" t="s">
        <v>3286</v>
      </c>
      <c r="X464" s="47" t="s">
        <v>3286</v>
      </c>
      <c r="Y464" s="47" t="s">
        <v>3286</v>
      </c>
    </row>
    <row r="465" spans="2:25" ht="18.600000000000001" customHeight="1" x14ac:dyDescent="0.45">
      <c r="B465" s="47" t="s">
        <v>8</v>
      </c>
      <c r="C465" s="47" t="s">
        <v>1949</v>
      </c>
      <c r="D465" s="47" t="s">
        <v>1949</v>
      </c>
      <c r="E465" s="47" t="s">
        <v>1831</v>
      </c>
      <c r="F465" s="47" t="s">
        <v>1950</v>
      </c>
      <c r="G465" s="50" t="s">
        <v>3231</v>
      </c>
      <c r="H465" s="103">
        <v>22011</v>
      </c>
      <c r="I465" s="103">
        <v>20995</v>
      </c>
      <c r="J465" s="125">
        <v>18792</v>
      </c>
      <c r="K465" s="125">
        <f t="shared" si="7"/>
        <v>2201.1</v>
      </c>
      <c r="L465" s="105">
        <v>0.86442015101994818</v>
      </c>
      <c r="M465" s="105">
        <v>0.91038318912237326</v>
      </c>
      <c r="N465" s="105">
        <v>0.89596761306131145</v>
      </c>
      <c r="O465" s="105">
        <v>0.86826347305389218</v>
      </c>
      <c r="P465" s="105">
        <v>0.9609080976083525</v>
      </c>
      <c r="Q465" s="105">
        <v>0.87503021513173795</v>
      </c>
      <c r="R465" s="47" t="s">
        <v>3289</v>
      </c>
      <c r="S465" s="47" t="s">
        <v>3294</v>
      </c>
      <c r="T465" s="47" t="s">
        <v>3298</v>
      </c>
      <c r="U465" s="47" t="s">
        <v>3298</v>
      </c>
      <c r="V465" s="47" t="s">
        <v>3298</v>
      </c>
      <c r="W465" s="47" t="s">
        <v>3298</v>
      </c>
      <c r="X465" s="47" t="s">
        <v>3298</v>
      </c>
      <c r="Y465" s="47" t="s">
        <v>3298</v>
      </c>
    </row>
    <row r="466" spans="2:25" ht="18.600000000000001" customHeight="1" x14ac:dyDescent="0.45">
      <c r="B466" s="47" t="s">
        <v>8</v>
      </c>
      <c r="C466" s="47" t="s">
        <v>1968</v>
      </c>
      <c r="D466" s="47" t="s">
        <v>1968</v>
      </c>
      <c r="E466" s="47" t="s">
        <v>1831</v>
      </c>
      <c r="F466" s="47" t="s">
        <v>3334</v>
      </c>
      <c r="G466" s="50" t="s">
        <v>3239</v>
      </c>
      <c r="H466" s="103">
        <v>18242</v>
      </c>
      <c r="I466" s="103">
        <v>13218</v>
      </c>
      <c r="J466" s="125">
        <v>18413</v>
      </c>
      <c r="K466" s="125">
        <f t="shared" si="7"/>
        <v>1824.2</v>
      </c>
      <c r="L466" s="105">
        <v>0.94919544386186949</v>
      </c>
      <c r="M466" s="105">
        <v>1.0381120481140091</v>
      </c>
      <c r="N466" s="105">
        <v>0.95762245459548712</v>
      </c>
      <c r="O466" s="105">
        <v>0.98979050649695033</v>
      </c>
      <c r="P466" s="105">
        <v>0.97280550774526675</v>
      </c>
      <c r="Q466" s="105">
        <v>0.96095264469675989</v>
      </c>
      <c r="R466" s="47" t="s">
        <v>3289</v>
      </c>
      <c r="S466" s="47" t="s">
        <v>3294</v>
      </c>
      <c r="T466" s="47" t="s">
        <v>3293</v>
      </c>
      <c r="U466" s="47" t="s">
        <v>3293</v>
      </c>
      <c r="V466" s="47" t="s">
        <v>3293</v>
      </c>
      <c r="W466" s="47" t="s">
        <v>3293</v>
      </c>
      <c r="X466" s="47" t="s">
        <v>3293</v>
      </c>
      <c r="Y466" s="47" t="s">
        <v>3293</v>
      </c>
    </row>
    <row r="467" spans="2:25" ht="18.600000000000001" customHeight="1" x14ac:dyDescent="0.45">
      <c r="B467" s="47" t="s">
        <v>8</v>
      </c>
      <c r="C467" s="47" t="s">
        <v>1985</v>
      </c>
      <c r="D467" s="47" t="s">
        <v>1986</v>
      </c>
      <c r="E467" s="47" t="s">
        <v>1831</v>
      </c>
      <c r="F467" s="47" t="s">
        <v>1987</v>
      </c>
      <c r="G467" s="50" t="s">
        <v>3231</v>
      </c>
      <c r="H467" s="103">
        <v>29867</v>
      </c>
      <c r="I467" s="103">
        <v>36987</v>
      </c>
      <c r="J467" s="125">
        <v>29633</v>
      </c>
      <c r="K467" s="125">
        <f t="shared" si="7"/>
        <v>2986.7000000000003</v>
      </c>
      <c r="L467" s="105">
        <v>1.2917780748663101</v>
      </c>
      <c r="M467" s="105">
        <v>1.199981560022128</v>
      </c>
      <c r="N467" s="105">
        <v>1.2111813915527443</v>
      </c>
      <c r="O467" s="105">
        <v>1.2062812276945039</v>
      </c>
      <c r="P467" s="105">
        <v>1.0961423742294691</v>
      </c>
      <c r="Q467" s="105">
        <v>1.354416995097568</v>
      </c>
      <c r="R467" s="47" t="s">
        <v>3289</v>
      </c>
      <c r="S467" s="47" t="s">
        <v>3292</v>
      </c>
      <c r="T467" s="47" t="s">
        <v>3286</v>
      </c>
      <c r="U467" s="47" t="s">
        <v>3286</v>
      </c>
      <c r="V467" s="47" t="s">
        <v>3286</v>
      </c>
      <c r="W467" s="47" t="s">
        <v>3286</v>
      </c>
      <c r="X467" s="47" t="s">
        <v>3286</v>
      </c>
      <c r="Y467" s="47" t="s">
        <v>3286</v>
      </c>
    </row>
    <row r="468" spans="2:25" ht="18.600000000000001" customHeight="1" x14ac:dyDescent="0.45">
      <c r="B468" s="47" t="s">
        <v>8</v>
      </c>
      <c r="C468" s="47" t="s">
        <v>1989</v>
      </c>
      <c r="D468" s="47" t="s">
        <v>1990</v>
      </c>
      <c r="E468" s="47" t="s">
        <v>1831</v>
      </c>
      <c r="F468" s="47" t="s">
        <v>1991</v>
      </c>
      <c r="G468" s="50" t="s">
        <v>3239</v>
      </c>
      <c r="H468" s="103">
        <v>131381</v>
      </c>
      <c r="I468" s="103">
        <v>106868</v>
      </c>
      <c r="J468" s="125">
        <v>119013</v>
      </c>
      <c r="K468" s="125">
        <f t="shared" si="7"/>
        <v>13138.1</v>
      </c>
      <c r="L468" s="105">
        <v>1.3000240764584576</v>
      </c>
      <c r="M468" s="105">
        <v>1.2303338338916483</v>
      </c>
      <c r="N468" s="105">
        <v>1.3013292433537833</v>
      </c>
      <c r="O468" s="105">
        <v>1.1793948642140148</v>
      </c>
      <c r="P468" s="105">
        <v>1.0969943823723578</v>
      </c>
      <c r="Q468" s="105">
        <v>1.587173528243043</v>
      </c>
      <c r="R468" s="47" t="s">
        <v>3289</v>
      </c>
      <c r="S468" s="47" t="s">
        <v>3292</v>
      </c>
      <c r="T468" s="47" t="s">
        <v>3286</v>
      </c>
      <c r="U468" s="47" t="s">
        <v>3286</v>
      </c>
      <c r="V468" s="47" t="s">
        <v>3286</v>
      </c>
      <c r="W468" s="47" t="s">
        <v>3286</v>
      </c>
      <c r="X468" s="47" t="s">
        <v>3286</v>
      </c>
      <c r="Y468" s="47" t="s">
        <v>3286</v>
      </c>
    </row>
    <row r="469" spans="2:25" ht="18.600000000000001" customHeight="1" x14ac:dyDescent="0.45">
      <c r="B469" s="47" t="s">
        <v>8</v>
      </c>
      <c r="C469" s="47" t="s">
        <v>1999</v>
      </c>
      <c r="D469" s="47" t="s">
        <v>1999</v>
      </c>
      <c r="E469" s="47" t="s">
        <v>1831</v>
      </c>
      <c r="F469" s="47" t="s">
        <v>2000</v>
      </c>
      <c r="G469" s="50" t="s">
        <v>3239</v>
      </c>
      <c r="H469" s="103">
        <v>7225</v>
      </c>
      <c r="I469" s="103">
        <v>4611</v>
      </c>
      <c r="J469" s="125">
        <v>7962</v>
      </c>
      <c r="K469" s="125">
        <f t="shared" si="7"/>
        <v>722.5</v>
      </c>
      <c r="L469" s="105">
        <v>0.83534991772335698</v>
      </c>
      <c r="M469" s="105">
        <v>0.59455182547756302</v>
      </c>
      <c r="N469" s="105">
        <v>0.56166535742340928</v>
      </c>
      <c r="O469" s="105">
        <v>0.64343482397716467</v>
      </c>
      <c r="P469" s="105">
        <v>0.66467884209218542</v>
      </c>
      <c r="Q469" s="105">
        <v>0.65598869391120007</v>
      </c>
      <c r="R469" s="47" t="s">
        <v>3289</v>
      </c>
      <c r="S469" s="47" t="s">
        <v>3292</v>
      </c>
      <c r="T469" s="47" t="s">
        <v>3293</v>
      </c>
      <c r="U469" s="47" t="s">
        <v>3293</v>
      </c>
      <c r="V469" s="47" t="s">
        <v>3293</v>
      </c>
      <c r="W469" s="47" t="s">
        <v>3293</v>
      </c>
      <c r="X469" s="47" t="s">
        <v>3293</v>
      </c>
      <c r="Y469" s="47" t="s">
        <v>3293</v>
      </c>
    </row>
    <row r="470" spans="2:25" ht="18.600000000000001" customHeight="1" x14ac:dyDescent="0.45">
      <c r="B470" s="47" t="s">
        <v>8</v>
      </c>
      <c r="C470" s="47" t="s">
        <v>2002</v>
      </c>
      <c r="D470" s="47" t="s">
        <v>2002</v>
      </c>
      <c r="E470" s="47" t="s">
        <v>1831</v>
      </c>
      <c r="F470" s="47" t="s">
        <v>2003</v>
      </c>
      <c r="G470" s="50" t="s">
        <v>3239</v>
      </c>
      <c r="H470" s="103">
        <v>8704</v>
      </c>
      <c r="I470" s="103">
        <v>9292</v>
      </c>
      <c r="J470" s="125">
        <v>10236</v>
      </c>
      <c r="K470" s="125">
        <f t="shared" si="7"/>
        <v>870.40000000000009</v>
      </c>
      <c r="L470" s="105">
        <v>0.57001321003963012</v>
      </c>
      <c r="M470" s="105">
        <v>0.67252815054758608</v>
      </c>
      <c r="N470" s="105">
        <v>0.59966499162479059</v>
      </c>
      <c r="O470" s="105">
        <v>0.70031648137628821</v>
      </c>
      <c r="P470" s="105">
        <v>0.73238959057387465</v>
      </c>
      <c r="Q470" s="105">
        <v>0.68954432210881622</v>
      </c>
      <c r="R470" s="47" t="s">
        <v>3289</v>
      </c>
      <c r="S470" s="47" t="s">
        <v>3292</v>
      </c>
      <c r="T470" s="47" t="s">
        <v>3293</v>
      </c>
      <c r="U470" s="47" t="s">
        <v>3293</v>
      </c>
      <c r="V470" s="47" t="s">
        <v>3293</v>
      </c>
      <c r="W470" s="47" t="s">
        <v>3293</v>
      </c>
      <c r="X470" s="47" t="s">
        <v>3293</v>
      </c>
      <c r="Y470" s="47" t="s">
        <v>3293</v>
      </c>
    </row>
    <row r="471" spans="2:25" ht="18.600000000000001" customHeight="1" x14ac:dyDescent="0.45">
      <c r="B471" s="47" t="s">
        <v>16</v>
      </c>
      <c r="C471" s="47" t="s">
        <v>2004</v>
      </c>
      <c r="D471" s="47" t="s">
        <v>2004</v>
      </c>
      <c r="E471" s="47" t="s">
        <v>1831</v>
      </c>
      <c r="F471" s="47" t="s">
        <v>2005</v>
      </c>
      <c r="G471" s="50" t="s">
        <v>3247</v>
      </c>
      <c r="H471" s="103">
        <v>14650</v>
      </c>
      <c r="I471" s="103">
        <v>23640</v>
      </c>
      <c r="J471" s="125">
        <v>14590</v>
      </c>
      <c r="K471" s="125">
        <f t="shared" si="7"/>
        <v>1465</v>
      </c>
      <c r="L471" s="105">
        <v>0.59006211180124224</v>
      </c>
      <c r="M471" s="105">
        <v>1.1666666666666667</v>
      </c>
      <c r="N471" s="105">
        <v>0.99479166666666663</v>
      </c>
      <c r="O471" s="105">
        <v>0.83185840707964598</v>
      </c>
      <c r="P471" s="105">
        <v>0.32307692307692309</v>
      </c>
      <c r="Q471" s="105">
        <v>0.25185185185185183</v>
      </c>
      <c r="R471" s="47" t="s">
        <v>3284</v>
      </c>
      <c r="S471" s="47" t="s">
        <v>3285</v>
      </c>
      <c r="T471" s="47" t="s">
        <v>3293</v>
      </c>
      <c r="U471" s="47" t="s">
        <v>3293</v>
      </c>
      <c r="V471" s="47" t="s">
        <v>3293</v>
      </c>
      <c r="W471" s="47" t="s">
        <v>3293</v>
      </c>
      <c r="X471" s="47" t="s">
        <v>3293</v>
      </c>
      <c r="Y471" s="47" t="s">
        <v>3293</v>
      </c>
    </row>
    <row r="472" spans="2:25" ht="18.600000000000001" customHeight="1" x14ac:dyDescent="0.45">
      <c r="B472" s="47" t="s">
        <v>16</v>
      </c>
      <c r="C472" s="47" t="s">
        <v>2006</v>
      </c>
      <c r="D472" s="47" t="s">
        <v>2006</v>
      </c>
      <c r="E472" s="47" t="s">
        <v>1831</v>
      </c>
      <c r="F472" s="47" t="s">
        <v>2007</v>
      </c>
      <c r="G472" s="50" t="s">
        <v>3247</v>
      </c>
      <c r="H472" s="103">
        <v>49380</v>
      </c>
      <c r="I472" s="103">
        <v>231980</v>
      </c>
      <c r="J472" s="125">
        <v>223470</v>
      </c>
      <c r="K472" s="125">
        <f t="shared" si="7"/>
        <v>4938</v>
      </c>
      <c r="L472" s="105">
        <v>1.1479885057471264</v>
      </c>
      <c r="M472" s="105">
        <v>0.88523706896551724</v>
      </c>
      <c r="N472" s="105">
        <v>1.0725806451612903</v>
      </c>
      <c r="O472" s="105">
        <v>0.8849315068493151</v>
      </c>
      <c r="P472" s="105">
        <v>0.81483679525222552</v>
      </c>
      <c r="Q472" s="105">
        <v>0.72101033295063144</v>
      </c>
      <c r="R472" s="47" t="s">
        <v>3284</v>
      </c>
      <c r="S472" s="47" t="s">
        <v>3285</v>
      </c>
      <c r="T472" s="47" t="s">
        <v>3293</v>
      </c>
      <c r="U472" s="47" t="s">
        <v>3293</v>
      </c>
      <c r="V472" s="47" t="s">
        <v>3293</v>
      </c>
      <c r="W472" s="47" t="s">
        <v>3293</v>
      </c>
      <c r="X472" s="47" t="s">
        <v>3293</v>
      </c>
      <c r="Y472" s="47" t="s">
        <v>3293</v>
      </c>
    </row>
    <row r="473" spans="2:25" ht="18.600000000000001" customHeight="1" x14ac:dyDescent="0.45">
      <c r="B473" s="47" t="s">
        <v>16</v>
      </c>
      <c r="C473" s="47" t="s">
        <v>2012</v>
      </c>
      <c r="D473" s="47" t="s">
        <v>2012</v>
      </c>
      <c r="E473" s="47" t="s">
        <v>1831</v>
      </c>
      <c r="F473" s="47" t="s">
        <v>2013</v>
      </c>
      <c r="G473" s="50" t="s">
        <v>3239</v>
      </c>
      <c r="H473" s="103">
        <v>328600</v>
      </c>
      <c r="I473" s="103">
        <v>234300</v>
      </c>
      <c r="J473" s="125">
        <v>358450</v>
      </c>
      <c r="K473" s="125">
        <f t="shared" si="7"/>
        <v>32860</v>
      </c>
      <c r="L473" s="105">
        <v>1.556159420289855</v>
      </c>
      <c r="M473" s="105">
        <v>1.1364522417153997</v>
      </c>
      <c r="N473" s="105">
        <v>1.6399394856278366</v>
      </c>
      <c r="O473" s="105">
        <v>1.8066825775656326</v>
      </c>
      <c r="P473" s="105">
        <v>0.6010416666666667</v>
      </c>
      <c r="Q473" s="105">
        <v>0.57204861111111116</v>
      </c>
      <c r="R473" s="47" t="s">
        <v>3284</v>
      </c>
      <c r="S473" s="47" t="s">
        <v>3285</v>
      </c>
      <c r="T473" s="47" t="s">
        <v>3286</v>
      </c>
      <c r="U473" s="47" t="s">
        <v>3286</v>
      </c>
      <c r="V473" s="47" t="s">
        <v>3286</v>
      </c>
      <c r="W473" s="47" t="s">
        <v>3286</v>
      </c>
      <c r="X473" s="47" t="s">
        <v>3286</v>
      </c>
      <c r="Y473" s="47" t="s">
        <v>3286</v>
      </c>
    </row>
    <row r="474" spans="2:25" ht="18.600000000000001" customHeight="1" x14ac:dyDescent="0.45">
      <c r="B474" s="47" t="s">
        <v>8</v>
      </c>
      <c r="C474" s="47" t="s">
        <v>2018</v>
      </c>
      <c r="D474" s="47" t="s">
        <v>2019</v>
      </c>
      <c r="E474" s="47" t="s">
        <v>2020</v>
      </c>
      <c r="F474" s="47" t="s">
        <v>3335</v>
      </c>
      <c r="G474" s="50" t="s">
        <v>3231</v>
      </c>
      <c r="H474" s="103">
        <v>8605</v>
      </c>
      <c r="I474" s="103">
        <v>8370</v>
      </c>
      <c r="J474" s="125">
        <v>7024</v>
      </c>
      <c r="K474" s="125">
        <f t="shared" si="7"/>
        <v>860.5</v>
      </c>
      <c r="L474" s="105">
        <v>0.96660539215686281</v>
      </c>
      <c r="M474" s="105">
        <v>0.96703666330306082</v>
      </c>
      <c r="N474" s="105">
        <v>0.9747292418772564</v>
      </c>
      <c r="O474" s="105">
        <v>1.02803738317757</v>
      </c>
      <c r="P474" s="105">
        <v>1.046420141620771</v>
      </c>
      <c r="Q474" s="105">
        <v>0.96146651702207253</v>
      </c>
      <c r="R474" s="47" t="s">
        <v>3289</v>
      </c>
      <c r="S474" s="47" t="s">
        <v>3292</v>
      </c>
      <c r="T474" s="47" t="s">
        <v>3286</v>
      </c>
      <c r="U474" s="47" t="s">
        <v>3286</v>
      </c>
      <c r="V474" s="47" t="s">
        <v>3286</v>
      </c>
      <c r="W474" s="47" t="s">
        <v>3286</v>
      </c>
      <c r="X474" s="47" t="s">
        <v>3286</v>
      </c>
      <c r="Y474" s="47" t="s">
        <v>3286</v>
      </c>
    </row>
    <row r="475" spans="2:25" ht="18.600000000000001" customHeight="1" x14ac:dyDescent="0.45">
      <c r="B475" s="47" t="s">
        <v>8</v>
      </c>
      <c r="C475" s="47" t="s">
        <v>2024</v>
      </c>
      <c r="D475" s="47" t="s">
        <v>2025</v>
      </c>
      <c r="E475" s="47" t="s">
        <v>2020</v>
      </c>
      <c r="F475" s="47" t="s">
        <v>3336</v>
      </c>
      <c r="G475" s="50" t="s">
        <v>3239</v>
      </c>
      <c r="H475" s="103">
        <v>8598</v>
      </c>
      <c r="I475" s="103">
        <v>5223</v>
      </c>
      <c r="J475" s="125">
        <v>5930</v>
      </c>
      <c r="K475" s="125">
        <f t="shared" si="7"/>
        <v>859.80000000000007</v>
      </c>
      <c r="L475" s="105">
        <v>1.0280549802297119</v>
      </c>
      <c r="M475" s="105">
        <v>1.0479536998759817</v>
      </c>
      <c r="N475" s="105">
        <v>0.93917544832686273</v>
      </c>
      <c r="O475" s="105">
        <v>1.0682288077188147</v>
      </c>
      <c r="P475" s="105">
        <v>1.1073500967117988</v>
      </c>
      <c r="Q475" s="105">
        <v>0.97701149425287359</v>
      </c>
      <c r="R475" s="47" t="s">
        <v>3289</v>
      </c>
      <c r="S475" s="47" t="s">
        <v>3292</v>
      </c>
      <c r="T475" s="47" t="s">
        <v>3286</v>
      </c>
      <c r="U475" s="47" t="s">
        <v>3286</v>
      </c>
      <c r="V475" s="47" t="s">
        <v>3286</v>
      </c>
      <c r="W475" s="47" t="s">
        <v>3286</v>
      </c>
      <c r="X475" s="47" t="s">
        <v>3286</v>
      </c>
      <c r="Y475" s="47" t="s">
        <v>3286</v>
      </c>
    </row>
    <row r="476" spans="2:25" ht="18.600000000000001" customHeight="1" x14ac:dyDescent="0.45">
      <c r="B476" s="47" t="s">
        <v>8</v>
      </c>
      <c r="C476" s="47" t="s">
        <v>2041</v>
      </c>
      <c r="D476" s="47" t="s">
        <v>2042</v>
      </c>
      <c r="E476" s="47" t="s">
        <v>2020</v>
      </c>
      <c r="F476" s="47" t="s">
        <v>2043</v>
      </c>
      <c r="G476" s="50" t="s">
        <v>3424</v>
      </c>
      <c r="H476" s="103">
        <v>1113</v>
      </c>
      <c r="I476" s="103">
        <v>1113</v>
      </c>
      <c r="J476" s="125">
        <v>1235</v>
      </c>
      <c r="K476" s="125">
        <f t="shared" si="7"/>
        <v>111.30000000000001</v>
      </c>
      <c r="L476" s="105">
        <v>0.9402001616211848</v>
      </c>
      <c r="M476" s="105">
        <v>1.066560613181966</v>
      </c>
      <c r="N476" s="105">
        <v>0.86822782298075007</v>
      </c>
      <c r="O476" s="105">
        <v>0.79956387425040887</v>
      </c>
      <c r="P476" s="105">
        <v>0.72173215717722528</v>
      </c>
      <c r="Q476" s="105">
        <v>0.74049853823665179</v>
      </c>
      <c r="R476" s="47" t="s">
        <v>3289</v>
      </c>
      <c r="S476" s="47" t="s">
        <v>3292</v>
      </c>
      <c r="T476" s="47" t="s">
        <v>3286</v>
      </c>
      <c r="U476" s="47" t="s">
        <v>3286</v>
      </c>
      <c r="V476" s="47" t="s">
        <v>3286</v>
      </c>
      <c r="W476" s="47" t="s">
        <v>3286</v>
      </c>
      <c r="X476" s="47" t="s">
        <v>3286</v>
      </c>
      <c r="Y476" s="47" t="s">
        <v>3286</v>
      </c>
    </row>
    <row r="477" spans="2:25" ht="18.600000000000001" customHeight="1" x14ac:dyDescent="0.45">
      <c r="B477" s="47" t="s">
        <v>8</v>
      </c>
      <c r="C477" s="47" t="s">
        <v>2044</v>
      </c>
      <c r="D477" s="47" t="s">
        <v>2044</v>
      </c>
      <c r="E477" s="47" t="s">
        <v>2020</v>
      </c>
      <c r="F477" s="47" t="s">
        <v>2045</v>
      </c>
      <c r="G477" s="50" t="s">
        <v>3424</v>
      </c>
      <c r="H477" s="103">
        <v>772</v>
      </c>
      <c r="I477" s="103">
        <v>1426</v>
      </c>
      <c r="J477" s="125">
        <v>1293</v>
      </c>
      <c r="K477" s="125">
        <f t="shared" si="7"/>
        <v>77.2</v>
      </c>
      <c r="L477" s="105">
        <v>1.0488586435862706</v>
      </c>
      <c r="M477" s="105">
        <v>1.0091108292007842</v>
      </c>
      <c r="N477" s="105">
        <v>1.1771320144769668</v>
      </c>
      <c r="O477" s="105">
        <v>1.0708084121165349</v>
      </c>
      <c r="P477" s="105">
        <v>0.89533148582391819</v>
      </c>
      <c r="Q477" s="105">
        <v>0.85963404150804379</v>
      </c>
      <c r="R477" s="47" t="s">
        <v>3289</v>
      </c>
      <c r="S477" s="47" t="s">
        <v>3292</v>
      </c>
      <c r="T477" s="47" t="s">
        <v>3286</v>
      </c>
      <c r="U477" s="47" t="s">
        <v>3286</v>
      </c>
      <c r="V477" s="47" t="s">
        <v>3286</v>
      </c>
      <c r="W477" s="47" t="s">
        <v>3286</v>
      </c>
      <c r="X477" s="47" t="s">
        <v>3286</v>
      </c>
      <c r="Y477" s="47" t="s">
        <v>3286</v>
      </c>
    </row>
    <row r="478" spans="2:25" ht="18.600000000000001" customHeight="1" x14ac:dyDescent="0.45">
      <c r="B478" s="47" t="s">
        <v>8</v>
      </c>
      <c r="C478" s="47" t="s">
        <v>2046</v>
      </c>
      <c r="D478" s="47" t="s">
        <v>2047</v>
      </c>
      <c r="E478" s="47" t="s">
        <v>2020</v>
      </c>
      <c r="F478" s="47" t="s">
        <v>2048</v>
      </c>
      <c r="G478" s="50" t="s">
        <v>3424</v>
      </c>
      <c r="H478" s="103">
        <v>1657</v>
      </c>
      <c r="I478" s="103">
        <v>4243</v>
      </c>
      <c r="J478" s="125">
        <v>785</v>
      </c>
      <c r="K478" s="125">
        <f t="shared" si="7"/>
        <v>165.70000000000002</v>
      </c>
      <c r="L478" s="105">
        <v>1.2806013837147419</v>
      </c>
      <c r="M478" s="105">
        <v>1.2170620508461478</v>
      </c>
      <c r="N478" s="105">
        <v>1.7140231834888324</v>
      </c>
      <c r="O478" s="105">
        <v>1.7116626468528748</v>
      </c>
      <c r="P478" s="105">
        <v>1.4811952601751672</v>
      </c>
      <c r="Q478" s="105">
        <v>1.4208055349641711</v>
      </c>
      <c r="R478" s="47" t="s">
        <v>3289</v>
      </c>
      <c r="S478" s="47" t="s">
        <v>3292</v>
      </c>
      <c r="T478" s="47" t="s">
        <v>3286</v>
      </c>
      <c r="U478" s="47" t="s">
        <v>3286</v>
      </c>
      <c r="V478" s="47" t="s">
        <v>3286</v>
      </c>
      <c r="W478" s="47" t="s">
        <v>3286</v>
      </c>
      <c r="X478" s="47" t="s">
        <v>3286</v>
      </c>
      <c r="Y478" s="47" t="s">
        <v>3286</v>
      </c>
    </row>
    <row r="479" spans="2:25" ht="18.600000000000001" customHeight="1" x14ac:dyDescent="0.45">
      <c r="B479" s="47" t="s">
        <v>8</v>
      </c>
      <c r="C479" s="47" t="s">
        <v>2079</v>
      </c>
      <c r="D479" s="47" t="s">
        <v>2079</v>
      </c>
      <c r="E479" s="47" t="s">
        <v>2020</v>
      </c>
      <c r="F479" s="47" t="s">
        <v>2080</v>
      </c>
      <c r="G479" s="50" t="s">
        <v>3231</v>
      </c>
      <c r="H479" s="103">
        <v>547</v>
      </c>
      <c r="I479" s="103">
        <v>1055</v>
      </c>
      <c r="J479" s="125">
        <v>128</v>
      </c>
      <c r="K479" s="125">
        <f t="shared" si="7"/>
        <v>54.7</v>
      </c>
      <c r="L479" s="105">
        <v>0.96643823581092958</v>
      </c>
      <c r="M479" s="105">
        <v>0.93370681605975714</v>
      </c>
      <c r="N479" s="105">
        <v>1.1255411255411254</v>
      </c>
      <c r="O479" s="105">
        <v>1.2531328320802004</v>
      </c>
      <c r="P479" s="105">
        <v>1.0302197802197801</v>
      </c>
      <c r="Q479" s="105">
        <v>0.91185410334346517</v>
      </c>
      <c r="R479" s="47" t="s">
        <v>3289</v>
      </c>
      <c r="S479" s="47" t="s">
        <v>3292</v>
      </c>
      <c r="T479" s="47" t="s">
        <v>3286</v>
      </c>
      <c r="U479" s="47" t="s">
        <v>3286</v>
      </c>
      <c r="V479" s="47" t="s">
        <v>3286</v>
      </c>
      <c r="W479" s="47" t="s">
        <v>3286</v>
      </c>
      <c r="X479" s="47" t="s">
        <v>3286</v>
      </c>
      <c r="Y479" s="47" t="s">
        <v>3286</v>
      </c>
    </row>
    <row r="480" spans="2:25" ht="18.600000000000001" customHeight="1" x14ac:dyDescent="0.45">
      <c r="B480" s="47" t="s">
        <v>8</v>
      </c>
      <c r="C480" s="47" t="s">
        <v>2088</v>
      </c>
      <c r="D480" s="47" t="s">
        <v>2088</v>
      </c>
      <c r="E480" s="47" t="s">
        <v>2020</v>
      </c>
      <c r="F480" s="47" t="s">
        <v>2089</v>
      </c>
      <c r="G480" s="50" t="s">
        <v>3231</v>
      </c>
      <c r="H480" s="103">
        <v>4765</v>
      </c>
      <c r="I480" s="103">
        <v>4724</v>
      </c>
      <c r="J480" s="125">
        <v>4071</v>
      </c>
      <c r="K480" s="125">
        <f t="shared" si="7"/>
        <v>476.5</v>
      </c>
      <c r="L480" s="105">
        <v>1.4653014789533561</v>
      </c>
      <c r="M480" s="105">
        <v>0.6564209429538943</v>
      </c>
      <c r="N480" s="105">
        <v>0.86654724585759069</v>
      </c>
      <c r="O480" s="105">
        <v>0.68007409367557559</v>
      </c>
      <c r="P480" s="105">
        <v>1.1318650683022025</v>
      </c>
      <c r="Q480" s="105">
        <v>1.0394663702056697</v>
      </c>
      <c r="R480" s="47" t="s">
        <v>3289</v>
      </c>
      <c r="S480" s="47" t="s">
        <v>3290</v>
      </c>
      <c r="T480" s="47" t="s">
        <v>3298</v>
      </c>
      <c r="U480" s="47" t="s">
        <v>3298</v>
      </c>
      <c r="V480" s="47" t="s">
        <v>3298</v>
      </c>
      <c r="W480" s="47" t="s">
        <v>3298</v>
      </c>
      <c r="X480" s="47" t="s">
        <v>3298</v>
      </c>
      <c r="Y480" s="47" t="s">
        <v>3298</v>
      </c>
    </row>
    <row r="481" spans="2:25" ht="18.600000000000001" customHeight="1" x14ac:dyDescent="0.45">
      <c r="B481" s="47" t="s">
        <v>8</v>
      </c>
      <c r="C481" s="47" t="s">
        <v>2091</v>
      </c>
      <c r="D481" s="47" t="s">
        <v>2092</v>
      </c>
      <c r="E481" s="47" t="s">
        <v>2020</v>
      </c>
      <c r="F481" s="47" t="s">
        <v>2093</v>
      </c>
      <c r="G481" s="50" t="s">
        <v>3231</v>
      </c>
      <c r="H481" s="103">
        <v>1732</v>
      </c>
      <c r="I481" s="103">
        <v>2052</v>
      </c>
      <c r="J481" s="125">
        <v>1468</v>
      </c>
      <c r="K481" s="125">
        <f t="shared" si="7"/>
        <v>173.20000000000002</v>
      </c>
      <c r="L481" s="105">
        <v>1.0140845070422535</v>
      </c>
      <c r="M481" s="105">
        <v>1.0448979591836736</v>
      </c>
      <c r="N481" s="105">
        <v>0.9951624049758121</v>
      </c>
      <c r="O481" s="105">
        <v>1.0925110132158591</v>
      </c>
      <c r="P481" s="105">
        <v>1.0785241248817408</v>
      </c>
      <c r="Q481" s="105">
        <v>0.99297012302284715</v>
      </c>
      <c r="R481" s="47" t="s">
        <v>3289</v>
      </c>
      <c r="S481" s="47" t="s">
        <v>3292</v>
      </c>
      <c r="T481" s="47" t="s">
        <v>3286</v>
      </c>
      <c r="U481" s="47" t="s">
        <v>3286</v>
      </c>
      <c r="V481" s="47" t="s">
        <v>3286</v>
      </c>
      <c r="W481" s="47" t="s">
        <v>3286</v>
      </c>
      <c r="X481" s="47" t="s">
        <v>3286</v>
      </c>
      <c r="Y481" s="47" t="s">
        <v>3286</v>
      </c>
    </row>
    <row r="482" spans="2:25" ht="18.600000000000001" customHeight="1" x14ac:dyDescent="0.45">
      <c r="B482" s="47" t="s">
        <v>8</v>
      </c>
      <c r="C482" s="47" t="s">
        <v>2094</v>
      </c>
      <c r="D482" s="47" t="s">
        <v>2095</v>
      </c>
      <c r="E482" s="47" t="s">
        <v>2020</v>
      </c>
      <c r="F482" s="47" t="s">
        <v>2096</v>
      </c>
      <c r="G482" s="50" t="s">
        <v>18</v>
      </c>
      <c r="H482" s="103">
        <v>0</v>
      </c>
      <c r="I482" s="103">
        <v>168</v>
      </c>
      <c r="J482" s="125">
        <v>29</v>
      </c>
      <c r="K482" s="125">
        <f t="shared" si="7"/>
        <v>0</v>
      </c>
      <c r="L482" s="105">
        <v>0.86956521739130443</v>
      </c>
      <c r="M482" s="105">
        <v>1</v>
      </c>
      <c r="N482" s="105">
        <v>1.25</v>
      </c>
      <c r="O482" s="105">
        <v>1.5789473684210527</v>
      </c>
      <c r="P482" s="105">
        <v>1.7647058823529411</v>
      </c>
      <c r="Q482" s="105">
        <v>1.0526315789473684</v>
      </c>
      <c r="R482" s="47" t="s">
        <v>3289</v>
      </c>
      <c r="S482" s="47" t="s">
        <v>3292</v>
      </c>
      <c r="T482" s="47" t="s">
        <v>3286</v>
      </c>
      <c r="U482" s="47" t="s">
        <v>3286</v>
      </c>
      <c r="V482" s="47" t="s">
        <v>3286</v>
      </c>
      <c r="W482" s="47" t="s">
        <v>3286</v>
      </c>
      <c r="X482" s="47" t="s">
        <v>3286</v>
      </c>
      <c r="Y482" s="47" t="s">
        <v>3286</v>
      </c>
    </row>
    <row r="483" spans="2:25" ht="18.600000000000001" customHeight="1" x14ac:dyDescent="0.45">
      <c r="B483" s="47" t="s">
        <v>8</v>
      </c>
      <c r="C483" s="47" t="s">
        <v>2097</v>
      </c>
      <c r="D483" s="47" t="s">
        <v>2098</v>
      </c>
      <c r="E483" s="47" t="s">
        <v>2020</v>
      </c>
      <c r="F483" s="47" t="s">
        <v>2099</v>
      </c>
      <c r="G483" s="50" t="s">
        <v>3231</v>
      </c>
      <c r="H483" s="103">
        <v>783</v>
      </c>
      <c r="I483" s="103">
        <v>1549</v>
      </c>
      <c r="J483" s="125">
        <v>777</v>
      </c>
      <c r="K483" s="125">
        <f t="shared" si="7"/>
        <v>78.300000000000011</v>
      </c>
      <c r="L483" s="105">
        <v>1.2026987386330301</v>
      </c>
      <c r="M483" s="105">
        <v>1.0830084308040921</v>
      </c>
      <c r="N483" s="105">
        <v>1.2140287769784173</v>
      </c>
      <c r="O483" s="105">
        <v>1.0998075336816058</v>
      </c>
      <c r="P483" s="105">
        <v>1.13661772378326</v>
      </c>
      <c r="Q483" s="105">
        <v>1.1124668054259672</v>
      </c>
      <c r="R483" s="47" t="s">
        <v>3289</v>
      </c>
      <c r="S483" s="47" t="s">
        <v>3292</v>
      </c>
      <c r="T483" s="47" t="s">
        <v>3286</v>
      </c>
      <c r="U483" s="47" t="s">
        <v>3286</v>
      </c>
      <c r="V483" s="47" t="s">
        <v>3286</v>
      </c>
      <c r="W483" s="47" t="s">
        <v>3286</v>
      </c>
      <c r="X483" s="47" t="s">
        <v>3286</v>
      </c>
      <c r="Y483" s="47" t="s">
        <v>3286</v>
      </c>
    </row>
    <row r="484" spans="2:25" ht="18.600000000000001" customHeight="1" x14ac:dyDescent="0.45">
      <c r="B484" s="47" t="s">
        <v>8</v>
      </c>
      <c r="C484" s="47" t="s">
        <v>2100</v>
      </c>
      <c r="D484" s="47" t="s">
        <v>2101</v>
      </c>
      <c r="E484" s="47" t="s">
        <v>2020</v>
      </c>
      <c r="F484" s="47" t="s">
        <v>2102</v>
      </c>
      <c r="G484" s="50" t="s">
        <v>3231</v>
      </c>
      <c r="H484" s="103">
        <v>1312</v>
      </c>
      <c r="I484" s="103">
        <v>895</v>
      </c>
      <c r="J484" s="125">
        <v>749</v>
      </c>
      <c r="K484" s="125">
        <f t="shared" si="7"/>
        <v>131.20000000000002</v>
      </c>
      <c r="L484" s="105">
        <v>1.1700930149890396</v>
      </c>
      <c r="M484" s="105">
        <v>1.0604632372744411</v>
      </c>
      <c r="N484" s="105">
        <v>0.99939430648092054</v>
      </c>
      <c r="O484" s="105">
        <v>1.1459129106187931</v>
      </c>
      <c r="P484" s="105">
        <v>0.82862523540489641</v>
      </c>
      <c r="Q484" s="105">
        <v>1.0840500108405002</v>
      </c>
      <c r="R484" s="47" t="s">
        <v>3289</v>
      </c>
      <c r="S484" s="47" t="s">
        <v>3292</v>
      </c>
      <c r="T484" s="47" t="s">
        <v>3286</v>
      </c>
      <c r="U484" s="47" t="s">
        <v>3286</v>
      </c>
      <c r="V484" s="47" t="s">
        <v>3286</v>
      </c>
      <c r="W484" s="47" t="s">
        <v>3286</v>
      </c>
      <c r="X484" s="47" t="s">
        <v>3286</v>
      </c>
      <c r="Y484" s="47" t="s">
        <v>3286</v>
      </c>
    </row>
    <row r="485" spans="2:25" ht="18.600000000000001" customHeight="1" x14ac:dyDescent="0.45">
      <c r="B485" s="47" t="s">
        <v>8</v>
      </c>
      <c r="C485" s="47" t="s">
        <v>2103</v>
      </c>
      <c r="D485" s="47" t="s">
        <v>2104</v>
      </c>
      <c r="E485" s="47" t="s">
        <v>2020</v>
      </c>
      <c r="F485" s="47" t="s">
        <v>2105</v>
      </c>
      <c r="G485" s="50" t="s">
        <v>3239</v>
      </c>
      <c r="H485" s="103">
        <v>1863</v>
      </c>
      <c r="I485" s="103">
        <v>420</v>
      </c>
      <c r="J485" s="125">
        <v>924</v>
      </c>
      <c r="K485" s="125">
        <f t="shared" si="7"/>
        <v>186.3</v>
      </c>
      <c r="L485" s="105">
        <v>1.0793897203289107</v>
      </c>
      <c r="M485" s="105">
        <v>1.1177347242921012</v>
      </c>
      <c r="N485" s="105">
        <v>1.0683495242117815</v>
      </c>
      <c r="O485" s="105">
        <v>1.0819121373458989</v>
      </c>
      <c r="P485" s="105">
        <v>0.98780676030251569</v>
      </c>
      <c r="Q485" s="105">
        <v>1.1124295461287452</v>
      </c>
      <c r="R485" s="47" t="s">
        <v>3289</v>
      </c>
      <c r="S485" s="47" t="s">
        <v>3292</v>
      </c>
      <c r="T485" s="47" t="s">
        <v>3286</v>
      </c>
      <c r="U485" s="47" t="s">
        <v>3286</v>
      </c>
      <c r="V485" s="47" t="s">
        <v>3286</v>
      </c>
      <c r="W485" s="47" t="s">
        <v>3286</v>
      </c>
      <c r="X485" s="47" t="s">
        <v>3286</v>
      </c>
      <c r="Y485" s="47" t="s">
        <v>3286</v>
      </c>
    </row>
    <row r="486" spans="2:25" ht="18.600000000000001" customHeight="1" x14ac:dyDescent="0.45">
      <c r="B486" s="47" t="s">
        <v>8</v>
      </c>
      <c r="C486" s="47" t="s">
        <v>1748</v>
      </c>
      <c r="D486" s="47" t="s">
        <v>2106</v>
      </c>
      <c r="E486" s="47" t="s">
        <v>2020</v>
      </c>
      <c r="F486" s="47" t="s">
        <v>2107</v>
      </c>
      <c r="G486" s="50" t="s">
        <v>3231</v>
      </c>
      <c r="H486" s="103">
        <v>179624</v>
      </c>
      <c r="I486" s="103">
        <v>241134</v>
      </c>
      <c r="J486" s="125">
        <v>180556</v>
      </c>
      <c r="K486" s="125">
        <f t="shared" si="7"/>
        <v>17962.400000000001</v>
      </c>
      <c r="L486" s="105">
        <v>1.0451610565162506</v>
      </c>
      <c r="M486" s="105">
        <v>1.0397722931153053</v>
      </c>
      <c r="N486" s="105">
        <v>0.9791671274078334</v>
      </c>
      <c r="O486" s="105">
        <v>1.1215745478619734</v>
      </c>
      <c r="P486" s="105">
        <v>0.9589655380125961</v>
      </c>
      <c r="Q486" s="105">
        <v>0.91426091285671429</v>
      </c>
      <c r="R486" s="47" t="s">
        <v>3289</v>
      </c>
      <c r="S486" s="47" t="s">
        <v>3292</v>
      </c>
      <c r="T486" s="47" t="s">
        <v>3298</v>
      </c>
      <c r="U486" s="47" t="s">
        <v>3298</v>
      </c>
      <c r="V486" s="47" t="s">
        <v>3298</v>
      </c>
      <c r="W486" s="47" t="s">
        <v>3298</v>
      </c>
      <c r="X486" s="47" t="s">
        <v>3298</v>
      </c>
      <c r="Y486" s="47" t="s">
        <v>3298</v>
      </c>
    </row>
    <row r="487" spans="2:25" ht="18.600000000000001" customHeight="1" x14ac:dyDescent="0.45">
      <c r="B487" s="47" t="s">
        <v>8</v>
      </c>
      <c r="C487" s="47" t="s">
        <v>2128</v>
      </c>
      <c r="D487" s="47" t="s">
        <v>2128</v>
      </c>
      <c r="E487" s="47" t="s">
        <v>2124</v>
      </c>
      <c r="F487" s="47" t="s">
        <v>2129</v>
      </c>
      <c r="G487" s="50" t="s">
        <v>3247</v>
      </c>
      <c r="H487" s="103">
        <v>0</v>
      </c>
      <c r="I487" s="103">
        <v>22922</v>
      </c>
      <c r="J487" s="125">
        <v>71068</v>
      </c>
      <c r="K487" s="125">
        <f t="shared" si="7"/>
        <v>0</v>
      </c>
      <c r="L487" s="105">
        <v>0.5568448758950556</v>
      </c>
      <c r="M487" s="105">
        <v>0.43225840502454216</v>
      </c>
      <c r="N487" s="105">
        <v>0.80292474305028616</v>
      </c>
      <c r="O487" s="105">
        <v>1.4827230531201649</v>
      </c>
      <c r="P487" s="105">
        <v>0.69639486900610992</v>
      </c>
      <c r="Q487" s="105">
        <v>0.65851816246652484</v>
      </c>
      <c r="R487" s="47" t="s">
        <v>3289</v>
      </c>
      <c r="S487" s="47" t="s">
        <v>3292</v>
      </c>
      <c r="T487" s="47" t="s">
        <v>3286</v>
      </c>
      <c r="U487" s="47" t="s">
        <v>3286</v>
      </c>
      <c r="V487" s="47" t="s">
        <v>3286</v>
      </c>
      <c r="W487" s="47" t="s">
        <v>3286</v>
      </c>
      <c r="X487" s="47" t="s">
        <v>3286</v>
      </c>
      <c r="Y487" s="47" t="s">
        <v>3286</v>
      </c>
    </row>
    <row r="488" spans="2:25" ht="18.600000000000001" customHeight="1" x14ac:dyDescent="0.45">
      <c r="B488" s="47" t="s">
        <v>16</v>
      </c>
      <c r="C488" s="47" t="s">
        <v>3414</v>
      </c>
      <c r="D488" s="47" t="s">
        <v>2130</v>
      </c>
      <c r="E488" s="47" t="s">
        <v>2124</v>
      </c>
      <c r="F488" s="47" t="s">
        <v>2131</v>
      </c>
      <c r="G488" s="50" t="s">
        <v>3231</v>
      </c>
      <c r="H488" s="103">
        <v>138600</v>
      </c>
      <c r="I488" s="103">
        <v>202300</v>
      </c>
      <c r="J488" s="125">
        <v>173200</v>
      </c>
      <c r="K488" s="125">
        <f t="shared" si="7"/>
        <v>13860</v>
      </c>
      <c r="L488" s="105">
        <v>1.1381381381381381</v>
      </c>
      <c r="M488" s="105">
        <v>0.71608832807570977</v>
      </c>
      <c r="N488" s="105">
        <v>0.77749999999999997</v>
      </c>
      <c r="O488" s="105">
        <v>0.99303135888501737</v>
      </c>
      <c r="P488" s="105">
        <v>0.78881987577639756</v>
      </c>
      <c r="Q488" s="105">
        <v>1.023489932885906</v>
      </c>
      <c r="R488" s="47" t="s">
        <v>3284</v>
      </c>
      <c r="S488" s="47" t="s">
        <v>3285</v>
      </c>
      <c r="T488" s="47" t="s">
        <v>3286</v>
      </c>
      <c r="U488" s="47" t="s">
        <v>3286</v>
      </c>
      <c r="V488" s="47" t="s">
        <v>3286</v>
      </c>
      <c r="W488" s="47" t="s">
        <v>3286</v>
      </c>
      <c r="X488" s="47" t="s">
        <v>3286</v>
      </c>
      <c r="Y488" s="47" t="s">
        <v>3286</v>
      </c>
    </row>
    <row r="489" spans="2:25" ht="18.600000000000001" customHeight="1" x14ac:dyDescent="0.45">
      <c r="B489" s="47" t="s">
        <v>8</v>
      </c>
      <c r="C489" s="47" t="s">
        <v>2138</v>
      </c>
      <c r="D489" s="47" t="s">
        <v>2138</v>
      </c>
      <c r="E489" s="47" t="s">
        <v>2124</v>
      </c>
      <c r="F489" s="47" t="s">
        <v>2139</v>
      </c>
      <c r="G489" s="50" t="s">
        <v>3239</v>
      </c>
      <c r="H489" s="103">
        <v>1109</v>
      </c>
      <c r="I489" s="103">
        <v>11964</v>
      </c>
      <c r="J489" s="125">
        <v>13240</v>
      </c>
      <c r="K489" s="125">
        <f t="shared" si="7"/>
        <v>110.9</v>
      </c>
      <c r="L489" s="105">
        <v>0.91561675944916487</v>
      </c>
      <c r="M489" s="105">
        <v>0.88948092127879008</v>
      </c>
      <c r="N489" s="105">
        <v>0.94946766248212311</v>
      </c>
      <c r="O489" s="105">
        <v>0.84795091638480302</v>
      </c>
      <c r="P489" s="105">
        <v>0.72057157793848559</v>
      </c>
      <c r="Q489" s="105">
        <v>0.75497597803706251</v>
      </c>
      <c r="R489" s="47" t="s">
        <v>3289</v>
      </c>
      <c r="S489" s="47" t="s">
        <v>3292</v>
      </c>
      <c r="T489" s="47" t="s">
        <v>3286</v>
      </c>
      <c r="U489" s="47" t="s">
        <v>3286</v>
      </c>
      <c r="V489" s="47" t="s">
        <v>3286</v>
      </c>
      <c r="W489" s="47" t="s">
        <v>3286</v>
      </c>
      <c r="X489" s="47" t="s">
        <v>3286</v>
      </c>
      <c r="Y489" s="47" t="s">
        <v>3286</v>
      </c>
    </row>
    <row r="490" spans="2:25" ht="18.600000000000001" customHeight="1" x14ac:dyDescent="0.45">
      <c r="B490" s="47" t="s">
        <v>8</v>
      </c>
      <c r="C490" s="47" t="s">
        <v>2141</v>
      </c>
      <c r="D490" s="47" t="s">
        <v>2141</v>
      </c>
      <c r="E490" s="47" t="s">
        <v>2124</v>
      </c>
      <c r="F490" s="47" t="s">
        <v>2142</v>
      </c>
      <c r="G490" s="50" t="s">
        <v>3239</v>
      </c>
      <c r="H490" s="103">
        <v>834</v>
      </c>
      <c r="I490" s="103">
        <v>7774</v>
      </c>
      <c r="J490" s="125">
        <v>9129</v>
      </c>
      <c r="K490" s="125">
        <f t="shared" si="7"/>
        <v>83.4</v>
      </c>
      <c r="L490" s="105">
        <v>0.8974923009238891</v>
      </c>
      <c r="M490" s="105">
        <v>0.99496709252806814</v>
      </c>
      <c r="N490" s="105">
        <v>0.93653066094010973</v>
      </c>
      <c r="O490" s="105">
        <v>0.91940439612384772</v>
      </c>
      <c r="P490" s="105">
        <v>0.8982584784601283</v>
      </c>
      <c r="Q490" s="105">
        <v>0.74971016359654774</v>
      </c>
      <c r="R490" s="47" t="s">
        <v>3289</v>
      </c>
      <c r="S490" s="47" t="s">
        <v>3292</v>
      </c>
      <c r="T490" s="47" t="s">
        <v>3286</v>
      </c>
      <c r="U490" s="47" t="s">
        <v>3286</v>
      </c>
      <c r="V490" s="47" t="s">
        <v>3286</v>
      </c>
      <c r="W490" s="47" t="s">
        <v>3286</v>
      </c>
      <c r="X490" s="47" t="s">
        <v>3286</v>
      </c>
      <c r="Y490" s="47" t="s">
        <v>3286</v>
      </c>
    </row>
    <row r="491" spans="2:25" ht="18.600000000000001" customHeight="1" x14ac:dyDescent="0.45">
      <c r="B491" s="47" t="s">
        <v>16</v>
      </c>
      <c r="C491" s="47" t="s">
        <v>2144</v>
      </c>
      <c r="D491" s="47" t="s">
        <v>2144</v>
      </c>
      <c r="E491" s="47" t="s">
        <v>2124</v>
      </c>
      <c r="F491" s="47" t="s">
        <v>2145</v>
      </c>
      <c r="G491" s="50" t="s">
        <v>3239</v>
      </c>
      <c r="H491" s="103">
        <v>16390</v>
      </c>
      <c r="I491" s="103">
        <v>29110</v>
      </c>
      <c r="J491" s="125">
        <v>30290</v>
      </c>
      <c r="K491" s="125">
        <f t="shared" si="7"/>
        <v>1639</v>
      </c>
      <c r="L491" s="105">
        <v>1.1141868512110726</v>
      </c>
      <c r="M491" s="105">
        <v>0.78823529411764703</v>
      </c>
      <c r="N491" s="105">
        <v>0.946524064171123</v>
      </c>
      <c r="O491" s="105">
        <v>1.4516129032258065</v>
      </c>
      <c r="P491" s="105">
        <v>1.1889400921658986</v>
      </c>
      <c r="Q491" s="105">
        <v>0.58620689655172409</v>
      </c>
      <c r="R491" s="47" t="s">
        <v>3284</v>
      </c>
      <c r="S491" s="47" t="s">
        <v>3285</v>
      </c>
      <c r="T491" s="47" t="s">
        <v>3293</v>
      </c>
      <c r="U491" s="47" t="s">
        <v>3293</v>
      </c>
      <c r="V491" s="47" t="s">
        <v>3293</v>
      </c>
      <c r="W491" s="47" t="s">
        <v>3293</v>
      </c>
      <c r="X491" s="47" t="s">
        <v>3286</v>
      </c>
      <c r="Y491" s="47" t="s">
        <v>3286</v>
      </c>
    </row>
    <row r="492" spans="2:25" ht="18.600000000000001" customHeight="1" x14ac:dyDescent="0.45">
      <c r="B492" s="47" t="s">
        <v>22</v>
      </c>
      <c r="C492" s="47" t="s">
        <v>2150</v>
      </c>
      <c r="D492" s="47" t="s">
        <v>2150</v>
      </c>
      <c r="E492" s="47" t="s">
        <v>2124</v>
      </c>
      <c r="F492" s="47" t="s">
        <v>2151</v>
      </c>
      <c r="G492" s="50" t="s">
        <v>3424</v>
      </c>
      <c r="H492" s="103">
        <v>181</v>
      </c>
      <c r="I492" s="103">
        <v>664</v>
      </c>
      <c r="J492" s="125">
        <v>474</v>
      </c>
      <c r="K492" s="125">
        <f t="shared" si="7"/>
        <v>18.100000000000001</v>
      </c>
      <c r="L492" s="105">
        <v>1.11254851228978</v>
      </c>
      <c r="M492" s="105">
        <v>0.94302554027504915</v>
      </c>
      <c r="N492" s="105">
        <v>0.34328358208955223</v>
      </c>
      <c r="O492" s="105">
        <v>0</v>
      </c>
      <c r="P492" s="105">
        <v>0</v>
      </c>
      <c r="Q492" s="105">
        <v>0</v>
      </c>
      <c r="R492" s="47" t="s">
        <v>3289</v>
      </c>
      <c r="S492" s="47" t="s">
        <v>3301</v>
      </c>
      <c r="T492" s="47" t="s">
        <v>3286</v>
      </c>
      <c r="U492" s="47" t="s">
        <v>3286</v>
      </c>
      <c r="V492" s="47" t="s">
        <v>3286</v>
      </c>
      <c r="W492" s="47" t="s">
        <v>3286</v>
      </c>
      <c r="X492" s="126" t="s">
        <v>3287</v>
      </c>
      <c r="Y492" s="45" t="s">
        <v>3287</v>
      </c>
    </row>
    <row r="493" spans="2:25" ht="18.600000000000001" customHeight="1" x14ac:dyDescent="0.45">
      <c r="B493" s="47" t="s">
        <v>22</v>
      </c>
      <c r="C493" s="47" t="s">
        <v>2153</v>
      </c>
      <c r="D493" s="47" t="s">
        <v>2154</v>
      </c>
      <c r="E493" s="47" t="s">
        <v>2124</v>
      </c>
      <c r="F493" s="47" t="s">
        <v>2155</v>
      </c>
      <c r="G493" s="50" t="s">
        <v>3239</v>
      </c>
      <c r="H493" s="103">
        <v>343</v>
      </c>
      <c r="I493" s="103">
        <v>950</v>
      </c>
      <c r="J493" s="125">
        <v>1088</v>
      </c>
      <c r="K493" s="125">
        <f t="shared" si="7"/>
        <v>34.300000000000004</v>
      </c>
      <c r="L493" s="105">
        <v>0.67032967032967028</v>
      </c>
      <c r="M493" s="105">
        <v>0.8781127129750983</v>
      </c>
      <c r="N493" s="105">
        <v>0.92518101367658889</v>
      </c>
      <c r="O493" s="105">
        <v>1.1885612153708667</v>
      </c>
      <c r="P493" s="105">
        <v>0.57065217391304357</v>
      </c>
      <c r="Q493" s="105">
        <v>1.104199066874028</v>
      </c>
      <c r="R493" s="47" t="s">
        <v>3289</v>
      </c>
      <c r="S493" s="47" t="s">
        <v>3291</v>
      </c>
      <c r="T493" s="47" t="s">
        <v>3286</v>
      </c>
      <c r="U493" s="47" t="s">
        <v>3286</v>
      </c>
      <c r="V493" s="47" t="s">
        <v>3286</v>
      </c>
      <c r="W493" s="47" t="s">
        <v>3286</v>
      </c>
      <c r="X493" s="47" t="s">
        <v>3286</v>
      </c>
      <c r="Y493" s="47" t="s">
        <v>3286</v>
      </c>
    </row>
    <row r="494" spans="2:25" ht="18.600000000000001" customHeight="1" x14ac:dyDescent="0.45">
      <c r="B494" s="47" t="s">
        <v>22</v>
      </c>
      <c r="C494" s="47" t="s">
        <v>3415</v>
      </c>
      <c r="D494" s="47" t="s">
        <v>2157</v>
      </c>
      <c r="E494" s="47" t="s">
        <v>2124</v>
      </c>
      <c r="F494" s="47" t="s">
        <v>2158</v>
      </c>
      <c r="G494" s="50" t="s">
        <v>3424</v>
      </c>
      <c r="H494" s="103">
        <v>586</v>
      </c>
      <c r="I494" s="103">
        <v>1291</v>
      </c>
      <c r="J494" s="125">
        <v>997</v>
      </c>
      <c r="K494" s="125">
        <f t="shared" si="7"/>
        <v>58.6</v>
      </c>
      <c r="L494" s="105">
        <v>0.686070686070686</v>
      </c>
      <c r="M494" s="105">
        <v>0.89330024813895792</v>
      </c>
      <c r="N494" s="105">
        <v>1.0882800608828005</v>
      </c>
      <c r="O494" s="105">
        <v>1.1580726965342349</v>
      </c>
      <c r="P494" s="105">
        <v>0.6812339331619538</v>
      </c>
      <c r="Q494" s="105">
        <v>1.1470588235294117</v>
      </c>
      <c r="R494" s="47" t="s">
        <v>3289</v>
      </c>
      <c r="S494" s="47" t="s">
        <v>3291</v>
      </c>
      <c r="T494" s="47" t="s">
        <v>3286</v>
      </c>
      <c r="U494" s="47" t="s">
        <v>3286</v>
      </c>
      <c r="V494" s="47" t="s">
        <v>3286</v>
      </c>
      <c r="W494" s="47" t="s">
        <v>3286</v>
      </c>
      <c r="X494" s="47" t="s">
        <v>3286</v>
      </c>
      <c r="Y494" s="47" t="s">
        <v>3286</v>
      </c>
    </row>
    <row r="495" spans="2:25" ht="18.600000000000001" customHeight="1" x14ac:dyDescent="0.45">
      <c r="B495" s="47" t="s">
        <v>22</v>
      </c>
      <c r="C495" s="47" t="s">
        <v>2160</v>
      </c>
      <c r="D495" s="47" t="s">
        <v>2161</v>
      </c>
      <c r="E495" s="47" t="s">
        <v>2124</v>
      </c>
      <c r="F495" s="47" t="s">
        <v>2162</v>
      </c>
      <c r="G495" s="50" t="s">
        <v>3239</v>
      </c>
      <c r="H495" s="103">
        <v>13</v>
      </c>
      <c r="I495" s="103">
        <v>16</v>
      </c>
      <c r="J495" s="125">
        <v>18</v>
      </c>
      <c r="K495" s="125">
        <f t="shared" si="7"/>
        <v>1.3</v>
      </c>
      <c r="L495" s="105">
        <v>1.6666666666666667</v>
      </c>
      <c r="M495" s="105">
        <v>1</v>
      </c>
      <c r="N495" s="105">
        <v>1.1764705882352942</v>
      </c>
      <c r="O495" s="105">
        <v>1.3333333333333333</v>
      </c>
      <c r="P495" s="105">
        <v>1</v>
      </c>
      <c r="Q495" s="105">
        <v>1.1111111111111112</v>
      </c>
      <c r="R495" s="47" t="s">
        <v>3289</v>
      </c>
      <c r="S495" s="47" t="s">
        <v>3291</v>
      </c>
      <c r="T495" s="47" t="s">
        <v>3286</v>
      </c>
      <c r="U495" s="47" t="s">
        <v>3286</v>
      </c>
      <c r="V495" s="47" t="s">
        <v>3286</v>
      </c>
      <c r="W495" s="47" t="s">
        <v>3286</v>
      </c>
      <c r="X495" s="47" t="s">
        <v>3286</v>
      </c>
      <c r="Y495" s="47" t="s">
        <v>3286</v>
      </c>
    </row>
    <row r="496" spans="2:25" ht="18.600000000000001" customHeight="1" x14ac:dyDescent="0.45">
      <c r="B496" s="47" t="s">
        <v>8</v>
      </c>
      <c r="C496" s="47" t="s">
        <v>2164</v>
      </c>
      <c r="D496" s="47" t="s">
        <v>2165</v>
      </c>
      <c r="E496" s="47" t="s">
        <v>2124</v>
      </c>
      <c r="F496" s="47" t="s">
        <v>2166</v>
      </c>
      <c r="G496" s="50" t="s">
        <v>11</v>
      </c>
      <c r="H496" s="103">
        <v>0</v>
      </c>
      <c r="I496" s="103">
        <v>9690</v>
      </c>
      <c r="J496" s="125">
        <v>10923</v>
      </c>
      <c r="K496" s="125">
        <f t="shared" si="7"/>
        <v>0</v>
      </c>
      <c r="L496" s="105">
        <v>1.0249051013795021</v>
      </c>
      <c r="M496" s="105">
        <v>0.66718012900741308</v>
      </c>
      <c r="N496" s="105">
        <v>0.65164694139455304</v>
      </c>
      <c r="O496" s="105">
        <v>0.82930504111996983</v>
      </c>
      <c r="P496" s="105">
        <v>0.40313335880779522</v>
      </c>
      <c r="Q496" s="105">
        <v>0.95594812164579612</v>
      </c>
      <c r="R496" s="47" t="s">
        <v>3289</v>
      </c>
      <c r="S496" s="47" t="s">
        <v>3292</v>
      </c>
      <c r="T496" s="47" t="s">
        <v>3319</v>
      </c>
      <c r="U496" s="47" t="s">
        <v>3286</v>
      </c>
      <c r="V496" s="47" t="s">
        <v>3286</v>
      </c>
      <c r="W496" s="47" t="s">
        <v>3286</v>
      </c>
      <c r="X496" s="47" t="s">
        <v>3286</v>
      </c>
      <c r="Y496" s="47" t="s">
        <v>3286</v>
      </c>
    </row>
    <row r="497" spans="2:25" ht="18.600000000000001" customHeight="1" x14ac:dyDescent="0.45">
      <c r="B497" s="47" t="s">
        <v>8</v>
      </c>
      <c r="C497" s="47" t="s">
        <v>2167</v>
      </c>
      <c r="D497" s="47" t="s">
        <v>2168</v>
      </c>
      <c r="E497" s="47" t="s">
        <v>2124</v>
      </c>
      <c r="F497" s="47" t="s">
        <v>2169</v>
      </c>
      <c r="G497" s="50" t="s">
        <v>3247</v>
      </c>
      <c r="H497" s="103">
        <v>0</v>
      </c>
      <c r="I497" s="103">
        <v>28</v>
      </c>
      <c r="J497" s="125">
        <v>182</v>
      </c>
      <c r="K497" s="125">
        <f t="shared" si="7"/>
        <v>0</v>
      </c>
      <c r="L497" s="105">
        <v>1.4492753623188406</v>
      </c>
      <c r="M497" s="105">
        <v>0.99236641221374045</v>
      </c>
      <c r="N497" s="105">
        <v>1.3380281690140845</v>
      </c>
      <c r="O497" s="105">
        <v>1.3286713286713285</v>
      </c>
      <c r="P497" s="105">
        <v>1</v>
      </c>
      <c r="Q497" s="105">
        <v>0.76190476190476186</v>
      </c>
      <c r="R497" s="47" t="s">
        <v>3289</v>
      </c>
      <c r="S497" s="47" t="s">
        <v>3292</v>
      </c>
      <c r="T497" s="47" t="s">
        <v>3286</v>
      </c>
      <c r="U497" s="47" t="s">
        <v>3286</v>
      </c>
      <c r="V497" s="47" t="s">
        <v>3286</v>
      </c>
      <c r="W497" s="47" t="s">
        <v>3286</v>
      </c>
      <c r="X497" s="47" t="s">
        <v>3286</v>
      </c>
      <c r="Y497" s="47" t="s">
        <v>3286</v>
      </c>
    </row>
    <row r="498" spans="2:25" ht="18.600000000000001" customHeight="1" x14ac:dyDescent="0.45">
      <c r="B498" s="47" t="s">
        <v>8</v>
      </c>
      <c r="C498" s="47" t="s">
        <v>2171</v>
      </c>
      <c r="D498" s="47" t="s">
        <v>2172</v>
      </c>
      <c r="E498" s="47" t="s">
        <v>2124</v>
      </c>
      <c r="F498" s="47" t="s">
        <v>2173</v>
      </c>
      <c r="G498" s="50" t="s">
        <v>3247</v>
      </c>
      <c r="H498" s="103">
        <v>2083</v>
      </c>
      <c r="I498" s="103">
        <v>8691</v>
      </c>
      <c r="J498" s="125">
        <v>14148</v>
      </c>
      <c r="K498" s="125">
        <f t="shared" si="7"/>
        <v>208.3</v>
      </c>
      <c r="L498" s="105">
        <v>1.3879105188005711</v>
      </c>
      <c r="M498" s="105">
        <v>1.2920336269015211</v>
      </c>
      <c r="N498" s="105">
        <v>1.4452149791955617</v>
      </c>
      <c r="O498" s="105">
        <v>1.5374012130123138</v>
      </c>
      <c r="P498" s="105">
        <v>0.83131613527906489</v>
      </c>
      <c r="Q498" s="105">
        <v>0.92038713705900721</v>
      </c>
      <c r="R498" s="47" t="s">
        <v>3289</v>
      </c>
      <c r="S498" s="47" t="s">
        <v>3292</v>
      </c>
      <c r="T498" s="47" t="s">
        <v>3286</v>
      </c>
      <c r="U498" s="47" t="s">
        <v>3286</v>
      </c>
      <c r="V498" s="47" t="s">
        <v>3286</v>
      </c>
      <c r="W498" s="47" t="s">
        <v>3286</v>
      </c>
      <c r="X498" s="47" t="s">
        <v>3286</v>
      </c>
      <c r="Y498" s="47" t="s">
        <v>3286</v>
      </c>
    </row>
    <row r="499" spans="2:25" ht="18.600000000000001" customHeight="1" x14ac:dyDescent="0.45">
      <c r="B499" s="47" t="s">
        <v>8</v>
      </c>
      <c r="C499" s="47" t="s">
        <v>2174</v>
      </c>
      <c r="D499" s="47" t="s">
        <v>2175</v>
      </c>
      <c r="E499" s="47" t="s">
        <v>2124</v>
      </c>
      <c r="F499" s="47" t="s">
        <v>2176</v>
      </c>
      <c r="G499" s="50" t="s">
        <v>11</v>
      </c>
      <c r="H499" s="103">
        <v>0</v>
      </c>
      <c r="I499" s="103">
        <v>1086</v>
      </c>
      <c r="J499" s="125">
        <v>5261</v>
      </c>
      <c r="K499" s="125">
        <f t="shared" si="7"/>
        <v>0</v>
      </c>
      <c r="L499" s="105">
        <v>0.83571837435603891</v>
      </c>
      <c r="M499" s="105">
        <v>1.0209258084971464</v>
      </c>
      <c r="N499" s="105">
        <v>0.97179289026275106</v>
      </c>
      <c r="O499" s="105">
        <v>0.81243523316062172</v>
      </c>
      <c r="P499" s="105">
        <v>0.94979647218453189</v>
      </c>
      <c r="Q499" s="105">
        <v>0.7844429795649307</v>
      </c>
      <c r="R499" s="47" t="s">
        <v>3289</v>
      </c>
      <c r="S499" s="47" t="s">
        <v>3292</v>
      </c>
      <c r="T499" s="47" t="s">
        <v>3293</v>
      </c>
      <c r="U499" s="47" t="s">
        <v>3293</v>
      </c>
      <c r="V499" s="47" t="s">
        <v>3293</v>
      </c>
      <c r="W499" s="47" t="s">
        <v>3293</v>
      </c>
      <c r="X499" s="47" t="s">
        <v>3293</v>
      </c>
      <c r="Y499" s="47" t="s">
        <v>3293</v>
      </c>
    </row>
    <row r="500" spans="2:25" ht="18.600000000000001" customHeight="1" x14ac:dyDescent="0.45">
      <c r="B500" s="47" t="s">
        <v>8</v>
      </c>
      <c r="C500" s="47" t="s">
        <v>2177</v>
      </c>
      <c r="D500" s="47" t="s">
        <v>2178</v>
      </c>
      <c r="E500" s="47" t="s">
        <v>2124</v>
      </c>
      <c r="F500" s="47" t="s">
        <v>2179</v>
      </c>
      <c r="G500" s="50" t="s">
        <v>11</v>
      </c>
      <c r="H500" s="103">
        <v>0</v>
      </c>
      <c r="I500" s="103">
        <v>1208</v>
      </c>
      <c r="J500" s="125">
        <v>5377</v>
      </c>
      <c r="K500" s="125">
        <f t="shared" si="7"/>
        <v>0</v>
      </c>
      <c r="L500" s="105">
        <v>0.84463519313304725</v>
      </c>
      <c r="M500" s="105">
        <v>0.81209585393685824</v>
      </c>
      <c r="N500" s="105">
        <v>0.9892211404728789</v>
      </c>
      <c r="O500" s="105">
        <v>0.62663185378590069</v>
      </c>
      <c r="P500" s="105">
        <v>1.1353001017293998</v>
      </c>
      <c r="Q500" s="105">
        <v>0.79082641360221428</v>
      </c>
      <c r="R500" s="47" t="s">
        <v>3289</v>
      </c>
      <c r="S500" s="47" t="s">
        <v>3292</v>
      </c>
      <c r="T500" s="47" t="s">
        <v>3293</v>
      </c>
      <c r="U500" s="47" t="s">
        <v>3293</v>
      </c>
      <c r="V500" s="47" t="s">
        <v>3293</v>
      </c>
      <c r="W500" s="47" t="s">
        <v>3293</v>
      </c>
      <c r="X500" s="47" t="s">
        <v>3293</v>
      </c>
      <c r="Y500" s="47" t="s">
        <v>3293</v>
      </c>
    </row>
    <row r="501" spans="2:25" ht="18.600000000000001" customHeight="1" x14ac:dyDescent="0.45">
      <c r="B501" s="47" t="s">
        <v>8</v>
      </c>
      <c r="C501" s="47" t="s">
        <v>2180</v>
      </c>
      <c r="D501" s="47" t="s">
        <v>2180</v>
      </c>
      <c r="E501" s="47" t="s">
        <v>2124</v>
      </c>
      <c r="F501" s="47" t="s">
        <v>3338</v>
      </c>
      <c r="G501" s="50" t="s">
        <v>3239</v>
      </c>
      <c r="H501" s="103">
        <v>168</v>
      </c>
      <c r="I501" s="103">
        <v>2048</v>
      </c>
      <c r="J501" s="125">
        <v>2808</v>
      </c>
      <c r="K501" s="125">
        <f t="shared" si="7"/>
        <v>16.8</v>
      </c>
      <c r="L501" s="105">
        <v>0.78590785907859084</v>
      </c>
      <c r="M501" s="105">
        <v>0.89238247132983983</v>
      </c>
      <c r="N501" s="105">
        <v>1.0173817078217686</v>
      </c>
      <c r="O501" s="105">
        <v>0.76731176292712433</v>
      </c>
      <c r="P501" s="105">
        <v>0.86783439490445868</v>
      </c>
      <c r="Q501" s="105">
        <v>0.84351596373669691</v>
      </c>
      <c r="R501" s="47" t="s">
        <v>3289</v>
      </c>
      <c r="S501" s="47" t="s">
        <v>3292</v>
      </c>
      <c r="T501" s="47" t="s">
        <v>3293</v>
      </c>
      <c r="U501" s="47" t="s">
        <v>3293</v>
      </c>
      <c r="V501" s="47" t="s">
        <v>3293</v>
      </c>
      <c r="W501" s="47" t="s">
        <v>3293</v>
      </c>
      <c r="X501" s="47" t="s">
        <v>3293</v>
      </c>
      <c r="Y501" s="47" t="s">
        <v>3293</v>
      </c>
    </row>
    <row r="502" spans="2:25" ht="18.600000000000001" customHeight="1" x14ac:dyDescent="0.45">
      <c r="B502" s="47" t="s">
        <v>8</v>
      </c>
      <c r="C502" s="47" t="s">
        <v>2183</v>
      </c>
      <c r="D502" s="47" t="s">
        <v>2184</v>
      </c>
      <c r="E502" s="47" t="s">
        <v>2124</v>
      </c>
      <c r="F502" s="47" t="s">
        <v>2185</v>
      </c>
      <c r="G502" s="50" t="s">
        <v>3239</v>
      </c>
      <c r="H502" s="103">
        <v>2796</v>
      </c>
      <c r="I502" s="103">
        <v>9529</v>
      </c>
      <c r="J502" s="125">
        <v>10387</v>
      </c>
      <c r="K502" s="125">
        <f t="shared" si="7"/>
        <v>279.60000000000002</v>
      </c>
      <c r="L502" s="105">
        <v>1.1555208217036954</v>
      </c>
      <c r="M502" s="105">
        <v>1.1462649089767734</v>
      </c>
      <c r="N502" s="105">
        <v>1.2067013810278471</v>
      </c>
      <c r="O502" s="105">
        <v>1.0091047040971168</v>
      </c>
      <c r="P502" s="105">
        <v>1.0122863247863247</v>
      </c>
      <c r="Q502" s="105">
        <v>1.0990431859322471</v>
      </c>
      <c r="R502" s="47" t="s">
        <v>3289</v>
      </c>
      <c r="S502" s="47" t="s">
        <v>3294</v>
      </c>
      <c r="T502" s="47" t="s">
        <v>3286</v>
      </c>
      <c r="U502" s="47" t="s">
        <v>3286</v>
      </c>
      <c r="V502" s="47" t="s">
        <v>3286</v>
      </c>
      <c r="W502" s="47" t="s">
        <v>3286</v>
      </c>
      <c r="X502" s="47" t="s">
        <v>3286</v>
      </c>
      <c r="Y502" s="47" t="s">
        <v>3286</v>
      </c>
    </row>
    <row r="503" spans="2:25" ht="18.600000000000001" customHeight="1" x14ac:dyDescent="0.45">
      <c r="B503" s="47" t="s">
        <v>8</v>
      </c>
      <c r="C503" s="47" t="s">
        <v>2188</v>
      </c>
      <c r="D503" s="47" t="s">
        <v>2189</v>
      </c>
      <c r="E503" s="47" t="s">
        <v>2124</v>
      </c>
      <c r="F503" s="47" t="s">
        <v>2190</v>
      </c>
      <c r="G503" s="50" t="s">
        <v>3239</v>
      </c>
      <c r="H503" s="103">
        <v>5260</v>
      </c>
      <c r="I503" s="103">
        <v>16097</v>
      </c>
      <c r="J503" s="125">
        <v>17944</v>
      </c>
      <c r="K503" s="125">
        <f t="shared" si="7"/>
        <v>526</v>
      </c>
      <c r="L503" s="105">
        <v>1.1041252325655995</v>
      </c>
      <c r="M503" s="105">
        <v>1.0986870581445678</v>
      </c>
      <c r="N503" s="105">
        <v>1.1364079880309634</v>
      </c>
      <c r="O503" s="105">
        <v>1.0525933459247423</v>
      </c>
      <c r="P503" s="105">
        <v>0.94920196439533455</v>
      </c>
      <c r="Q503" s="105">
        <v>1.0669440523070064</v>
      </c>
      <c r="R503" s="47" t="s">
        <v>3289</v>
      </c>
      <c r="S503" s="47" t="s">
        <v>3294</v>
      </c>
      <c r="T503" s="47" t="s">
        <v>3286</v>
      </c>
      <c r="U503" s="47" t="s">
        <v>3286</v>
      </c>
      <c r="V503" s="47" t="s">
        <v>3286</v>
      </c>
      <c r="W503" s="47" t="s">
        <v>3286</v>
      </c>
      <c r="X503" s="47" t="s">
        <v>3286</v>
      </c>
      <c r="Y503" s="47" t="s">
        <v>3286</v>
      </c>
    </row>
    <row r="504" spans="2:25" ht="18.600000000000001" customHeight="1" x14ac:dyDescent="0.45">
      <c r="B504" s="47" t="s">
        <v>8</v>
      </c>
      <c r="C504" s="47" t="s">
        <v>2191</v>
      </c>
      <c r="D504" s="47" t="s">
        <v>2192</v>
      </c>
      <c r="E504" s="47" t="s">
        <v>2124</v>
      </c>
      <c r="F504" s="47" t="s">
        <v>2193</v>
      </c>
      <c r="G504" s="50" t="s">
        <v>3239</v>
      </c>
      <c r="H504" s="103">
        <v>3365</v>
      </c>
      <c r="I504" s="103">
        <v>10884</v>
      </c>
      <c r="J504" s="125">
        <v>12289</v>
      </c>
      <c r="K504" s="125">
        <f t="shared" si="7"/>
        <v>336.5</v>
      </c>
      <c r="L504" s="105">
        <v>1.1170014880952381</v>
      </c>
      <c r="M504" s="105">
        <v>1.0093086497228323</v>
      </c>
      <c r="N504" s="105">
        <v>1.1794098237013293</v>
      </c>
      <c r="O504" s="105">
        <v>1.0281259875697883</v>
      </c>
      <c r="P504" s="105">
        <v>0.93144892054306694</v>
      </c>
      <c r="Q504" s="105">
        <v>1.0397586466975541</v>
      </c>
      <c r="R504" s="47" t="s">
        <v>3289</v>
      </c>
      <c r="S504" s="47" t="s">
        <v>3294</v>
      </c>
      <c r="T504" s="47" t="s">
        <v>3286</v>
      </c>
      <c r="U504" s="47" t="s">
        <v>3286</v>
      </c>
      <c r="V504" s="47" t="s">
        <v>3286</v>
      </c>
      <c r="W504" s="47" t="s">
        <v>3286</v>
      </c>
      <c r="X504" s="47" t="s">
        <v>3286</v>
      </c>
      <c r="Y504" s="47" t="s">
        <v>3286</v>
      </c>
    </row>
    <row r="505" spans="2:25" ht="18.600000000000001" customHeight="1" x14ac:dyDescent="0.45">
      <c r="B505" s="47" t="s">
        <v>16</v>
      </c>
      <c r="C505" s="47" t="s">
        <v>2199</v>
      </c>
      <c r="D505" s="47" t="s">
        <v>2199</v>
      </c>
      <c r="E505" s="47" t="s">
        <v>2124</v>
      </c>
      <c r="F505" s="47" t="s">
        <v>2200</v>
      </c>
      <c r="G505" s="50" t="s">
        <v>3424</v>
      </c>
      <c r="H505" s="103">
        <v>10020</v>
      </c>
      <c r="I505" s="103">
        <v>55610</v>
      </c>
      <c r="J505" s="125">
        <v>32960</v>
      </c>
      <c r="K505" s="125">
        <f t="shared" si="7"/>
        <v>1002</v>
      </c>
      <c r="L505" s="105">
        <v>0.6703786191536748</v>
      </c>
      <c r="M505" s="105">
        <v>0.80093676814988291</v>
      </c>
      <c r="N505" s="105">
        <v>0.89642184557438798</v>
      </c>
      <c r="O505" s="105">
        <v>0.75369458128078815</v>
      </c>
      <c r="P505" s="105">
        <v>0.53287981859410427</v>
      </c>
      <c r="Q505" s="105">
        <v>0.49148936170212765</v>
      </c>
      <c r="R505" s="47" t="s">
        <v>3284</v>
      </c>
      <c r="S505" s="47" t="s">
        <v>3285</v>
      </c>
      <c r="T505" s="47" t="s">
        <v>3293</v>
      </c>
      <c r="U505" s="47" t="s">
        <v>3293</v>
      </c>
      <c r="V505" s="47" t="s">
        <v>3293</v>
      </c>
      <c r="W505" s="47" t="s">
        <v>3293</v>
      </c>
      <c r="X505" s="47" t="s">
        <v>3293</v>
      </c>
      <c r="Y505" s="47" t="s">
        <v>3293</v>
      </c>
    </row>
    <row r="506" spans="2:25" ht="18.600000000000001" customHeight="1" x14ac:dyDescent="0.45">
      <c r="B506" s="47" t="s">
        <v>16</v>
      </c>
      <c r="C506" s="47" t="s">
        <v>2202</v>
      </c>
      <c r="D506" s="47" t="s">
        <v>2202</v>
      </c>
      <c r="E506" s="47" t="s">
        <v>2124</v>
      </c>
      <c r="F506" s="47" t="s">
        <v>2203</v>
      </c>
      <c r="G506" s="50" t="s">
        <v>34</v>
      </c>
      <c r="H506" s="103">
        <v>0</v>
      </c>
      <c r="I506" s="103">
        <v>0</v>
      </c>
      <c r="J506" s="125">
        <v>0</v>
      </c>
      <c r="K506" s="125">
        <f t="shared" si="7"/>
        <v>0</v>
      </c>
      <c r="L506" s="105">
        <v>0</v>
      </c>
      <c r="M506" s="105">
        <v>0</v>
      </c>
      <c r="N506" s="105">
        <v>0</v>
      </c>
      <c r="O506" s="105">
        <v>0</v>
      </c>
      <c r="P506" s="105">
        <v>0</v>
      </c>
      <c r="Q506" s="105">
        <v>0</v>
      </c>
      <c r="R506" s="47" t="s">
        <v>3284</v>
      </c>
      <c r="S506" s="47" t="s">
        <v>3285</v>
      </c>
      <c r="T506" s="47" t="s">
        <v>3287</v>
      </c>
      <c r="U506" s="47" t="s">
        <v>3287</v>
      </c>
      <c r="V506" s="47" t="s">
        <v>3287</v>
      </c>
      <c r="W506" s="47" t="s">
        <v>3287</v>
      </c>
      <c r="X506" s="126" t="s">
        <v>3287</v>
      </c>
      <c r="Y506" s="45" t="s">
        <v>3287</v>
      </c>
    </row>
    <row r="507" spans="2:25" ht="18.600000000000001" customHeight="1" x14ac:dyDescent="0.45">
      <c r="B507" s="47" t="s">
        <v>16</v>
      </c>
      <c r="C507" s="47" t="s">
        <v>2204</v>
      </c>
      <c r="D507" s="47" t="s">
        <v>2204</v>
      </c>
      <c r="E507" s="47" t="s">
        <v>2124</v>
      </c>
      <c r="F507" s="47" t="s">
        <v>2205</v>
      </c>
      <c r="G507" s="50" t="s">
        <v>3424</v>
      </c>
      <c r="H507" s="103">
        <v>9970</v>
      </c>
      <c r="I507" s="103">
        <v>55730</v>
      </c>
      <c r="J507" s="125">
        <v>42460</v>
      </c>
      <c r="K507" s="125">
        <f t="shared" si="7"/>
        <v>997</v>
      </c>
      <c r="L507" s="105">
        <v>1.1021505376344085</v>
      </c>
      <c r="M507" s="105">
        <v>1.0197740112994351</v>
      </c>
      <c r="N507" s="105">
        <v>1.0865603644646924</v>
      </c>
      <c r="O507" s="105">
        <v>0.85416666666666663</v>
      </c>
      <c r="P507" s="105">
        <v>0.75342465753424659</v>
      </c>
      <c r="Q507" s="105">
        <v>0.63239074550128538</v>
      </c>
      <c r="R507" s="47" t="s">
        <v>3284</v>
      </c>
      <c r="S507" s="47" t="s">
        <v>3285</v>
      </c>
      <c r="T507" s="47" t="s">
        <v>3293</v>
      </c>
      <c r="U507" s="47" t="s">
        <v>3293</v>
      </c>
      <c r="V507" s="47" t="s">
        <v>3293</v>
      </c>
      <c r="W507" s="47" t="s">
        <v>3293</v>
      </c>
      <c r="X507" s="47" t="s">
        <v>3293</v>
      </c>
      <c r="Y507" s="45" t="s">
        <v>3287</v>
      </c>
    </row>
    <row r="508" spans="2:25" ht="18.600000000000001" customHeight="1" x14ac:dyDescent="0.45">
      <c r="B508" s="47" t="s">
        <v>16</v>
      </c>
      <c r="C508" s="47" t="s">
        <v>2207</v>
      </c>
      <c r="D508" s="47" t="s">
        <v>2207</v>
      </c>
      <c r="E508" s="47" t="s">
        <v>2124</v>
      </c>
      <c r="F508" s="47" t="s">
        <v>2208</v>
      </c>
      <c r="G508" s="50" t="s">
        <v>34</v>
      </c>
      <c r="H508" s="103">
        <v>0</v>
      </c>
      <c r="I508" s="103">
        <v>0</v>
      </c>
      <c r="J508" s="125">
        <v>0</v>
      </c>
      <c r="K508" s="125">
        <f t="shared" si="7"/>
        <v>0</v>
      </c>
      <c r="L508" s="105">
        <v>0</v>
      </c>
      <c r="M508" s="105">
        <v>0</v>
      </c>
      <c r="N508" s="105">
        <v>0</v>
      </c>
      <c r="O508" s="105">
        <v>0</v>
      </c>
      <c r="P508" s="105">
        <v>0</v>
      </c>
      <c r="Q508" s="105">
        <v>0</v>
      </c>
      <c r="R508" s="47" t="s">
        <v>3284</v>
      </c>
      <c r="S508" s="47" t="s">
        <v>3285</v>
      </c>
      <c r="T508" s="47" t="s">
        <v>3287</v>
      </c>
      <c r="U508" s="47" t="s">
        <v>3287</v>
      </c>
      <c r="V508" s="47" t="s">
        <v>3287</v>
      </c>
      <c r="W508" s="47" t="s">
        <v>3287</v>
      </c>
      <c r="X508" s="126" t="s">
        <v>3287</v>
      </c>
      <c r="Y508" s="45" t="s">
        <v>3287</v>
      </c>
    </row>
    <row r="509" spans="2:25" ht="18.600000000000001" customHeight="1" x14ac:dyDescent="0.45">
      <c r="B509" s="47" t="s">
        <v>16</v>
      </c>
      <c r="C509" s="47" t="s">
        <v>2209</v>
      </c>
      <c r="D509" s="47" t="s">
        <v>2209</v>
      </c>
      <c r="E509" s="47" t="s">
        <v>2124</v>
      </c>
      <c r="F509" s="47" t="s">
        <v>2210</v>
      </c>
      <c r="G509" s="50" t="s">
        <v>3231</v>
      </c>
      <c r="H509" s="103">
        <v>6790</v>
      </c>
      <c r="I509" s="103">
        <v>5780</v>
      </c>
      <c r="J509" s="125">
        <v>4880</v>
      </c>
      <c r="K509" s="125">
        <f t="shared" si="7"/>
        <v>679</v>
      </c>
      <c r="L509" s="105">
        <v>0.40909090909090912</v>
      </c>
      <c r="M509" s="105">
        <v>0.90243902439024393</v>
      </c>
      <c r="N509" s="105">
        <v>1.6363636363636365</v>
      </c>
      <c r="O509" s="105">
        <v>1.6774193548387097</v>
      </c>
      <c r="P509" s="105">
        <v>0.6216216216216216</v>
      </c>
      <c r="Q509" s="105">
        <v>1.5428571428571429</v>
      </c>
      <c r="R509" s="47" t="s">
        <v>3284</v>
      </c>
      <c r="S509" s="47" t="s">
        <v>3285</v>
      </c>
      <c r="T509" s="47" t="s">
        <v>3286</v>
      </c>
      <c r="U509" s="47" t="s">
        <v>3286</v>
      </c>
      <c r="V509" s="47" t="s">
        <v>3286</v>
      </c>
      <c r="W509" s="47" t="s">
        <v>3286</v>
      </c>
      <c r="X509" s="47" t="s">
        <v>3286</v>
      </c>
      <c r="Y509" s="45" t="s">
        <v>3287</v>
      </c>
    </row>
    <row r="510" spans="2:25" ht="18.600000000000001" customHeight="1" x14ac:dyDescent="0.45">
      <c r="B510" s="47" t="s">
        <v>16</v>
      </c>
      <c r="C510" s="47" t="s">
        <v>2212</v>
      </c>
      <c r="D510" s="47" t="s">
        <v>2212</v>
      </c>
      <c r="E510" s="47" t="s">
        <v>2124</v>
      </c>
      <c r="F510" s="47" t="s">
        <v>2213</v>
      </c>
      <c r="G510" s="50" t="s">
        <v>3239</v>
      </c>
      <c r="H510" s="103">
        <v>1780</v>
      </c>
      <c r="I510" s="103">
        <v>750</v>
      </c>
      <c r="J510" s="125">
        <v>1260</v>
      </c>
      <c r="K510" s="125">
        <f t="shared" si="7"/>
        <v>178</v>
      </c>
      <c r="L510" s="105">
        <v>0.7</v>
      </c>
      <c r="M510" s="105">
        <v>0.8</v>
      </c>
      <c r="N510" s="105">
        <v>1.6</v>
      </c>
      <c r="O510" s="105">
        <v>2.2857142857142856</v>
      </c>
      <c r="P510" s="105">
        <v>0.375</v>
      </c>
      <c r="Q510" s="105">
        <v>0.125</v>
      </c>
      <c r="R510" s="47" t="s">
        <v>3284</v>
      </c>
      <c r="S510" s="47" t="s">
        <v>3285</v>
      </c>
      <c r="T510" s="47" t="s">
        <v>3286</v>
      </c>
      <c r="U510" s="47" t="s">
        <v>3286</v>
      </c>
      <c r="V510" s="47" t="s">
        <v>3286</v>
      </c>
      <c r="W510" s="47" t="s">
        <v>3286</v>
      </c>
      <c r="X510" s="47" t="s">
        <v>3286</v>
      </c>
      <c r="Y510" s="47" t="s">
        <v>3286</v>
      </c>
    </row>
    <row r="511" spans="2:25" ht="18.600000000000001" customHeight="1" x14ac:dyDescent="0.45">
      <c r="B511" s="47" t="s">
        <v>16</v>
      </c>
      <c r="C511" s="47" t="s">
        <v>2216</v>
      </c>
      <c r="D511" s="47" t="s">
        <v>2216</v>
      </c>
      <c r="E511" s="47" t="s">
        <v>2124</v>
      </c>
      <c r="F511" s="47" t="s">
        <v>2217</v>
      </c>
      <c r="G511" s="50" t="s">
        <v>3424</v>
      </c>
      <c r="H511" s="103">
        <v>55</v>
      </c>
      <c r="I511" s="103">
        <v>55</v>
      </c>
      <c r="J511" s="125">
        <v>30</v>
      </c>
      <c r="K511" s="125">
        <f t="shared" si="7"/>
        <v>5.5</v>
      </c>
      <c r="L511" s="105">
        <v>2</v>
      </c>
      <c r="M511" s="105">
        <v>1</v>
      </c>
      <c r="N511" s="105">
        <v>0</v>
      </c>
      <c r="O511" s="105">
        <v>0</v>
      </c>
      <c r="P511" s="105">
        <v>0</v>
      </c>
      <c r="Q511" s="105">
        <v>1</v>
      </c>
      <c r="R511" s="47" t="s">
        <v>3284</v>
      </c>
      <c r="S511" s="47" t="s">
        <v>3285</v>
      </c>
      <c r="T511" s="47" t="s">
        <v>3286</v>
      </c>
      <c r="U511" s="47" t="s">
        <v>3286</v>
      </c>
      <c r="V511" s="47" t="s">
        <v>3286</v>
      </c>
      <c r="W511" s="47" t="s">
        <v>3286</v>
      </c>
      <c r="X511" s="47" t="s">
        <v>3286</v>
      </c>
      <c r="Y511" s="47" t="s">
        <v>3286</v>
      </c>
    </row>
    <row r="512" spans="2:25" ht="18.600000000000001" customHeight="1" x14ac:dyDescent="0.45">
      <c r="B512" s="47" t="s">
        <v>16</v>
      </c>
      <c r="C512" s="47" t="s">
        <v>2220</v>
      </c>
      <c r="D512" s="47" t="s">
        <v>2220</v>
      </c>
      <c r="E512" s="47" t="s">
        <v>2124</v>
      </c>
      <c r="F512" s="47" t="s">
        <v>2221</v>
      </c>
      <c r="G512" s="50" t="s">
        <v>3231</v>
      </c>
      <c r="H512" s="103">
        <v>1400</v>
      </c>
      <c r="I512" s="103">
        <v>1260</v>
      </c>
      <c r="J512" s="125">
        <v>1050</v>
      </c>
      <c r="K512" s="125">
        <f t="shared" si="7"/>
        <v>140</v>
      </c>
      <c r="L512" s="105">
        <v>0.1</v>
      </c>
      <c r="M512" s="105">
        <v>1.6666666666666667</v>
      </c>
      <c r="N512" s="105">
        <v>0.6</v>
      </c>
      <c r="O512" s="105">
        <v>1.4285714285714286</v>
      </c>
      <c r="P512" s="105">
        <v>1.5</v>
      </c>
      <c r="Q512" s="105">
        <v>1.375</v>
      </c>
      <c r="R512" s="47" t="s">
        <v>3284</v>
      </c>
      <c r="S512" s="47" t="s">
        <v>3285</v>
      </c>
      <c r="T512" s="47" t="s">
        <v>3286</v>
      </c>
      <c r="U512" s="47" t="s">
        <v>3286</v>
      </c>
      <c r="V512" s="47" t="s">
        <v>3286</v>
      </c>
      <c r="W512" s="47" t="s">
        <v>3286</v>
      </c>
      <c r="X512" s="47" t="s">
        <v>3286</v>
      </c>
      <c r="Y512" s="47" t="s">
        <v>3286</v>
      </c>
    </row>
    <row r="513" spans="2:25" ht="18.600000000000001" customHeight="1" x14ac:dyDescent="0.45">
      <c r="B513" s="47" t="s">
        <v>8</v>
      </c>
      <c r="C513" s="47" t="s">
        <v>2223</v>
      </c>
      <c r="D513" s="47" t="s">
        <v>2224</v>
      </c>
      <c r="E513" s="47" t="s">
        <v>2124</v>
      </c>
      <c r="F513" s="47" t="s">
        <v>2225</v>
      </c>
      <c r="G513" s="50" t="s">
        <v>3239</v>
      </c>
      <c r="H513" s="103">
        <v>1733</v>
      </c>
      <c r="I513" s="103">
        <v>1553</v>
      </c>
      <c r="J513" s="125">
        <v>2364</v>
      </c>
      <c r="K513" s="125">
        <f t="shared" si="7"/>
        <v>173.3</v>
      </c>
      <c r="L513" s="105">
        <v>1.1915581137029183</v>
      </c>
      <c r="M513" s="105">
        <v>1.2337738276225003</v>
      </c>
      <c r="N513" s="105">
        <v>1.346422057719129</v>
      </c>
      <c r="O513" s="105">
        <v>1.1067101584342964</v>
      </c>
      <c r="P513" s="105">
        <v>1.1295180722891565</v>
      </c>
      <c r="Q513" s="105">
        <v>1.2505983724269985</v>
      </c>
      <c r="R513" s="47" t="s">
        <v>3289</v>
      </c>
      <c r="S513" s="47" t="s">
        <v>3292</v>
      </c>
      <c r="T513" s="47" t="s">
        <v>3286</v>
      </c>
      <c r="U513" s="47" t="s">
        <v>3286</v>
      </c>
      <c r="V513" s="47" t="s">
        <v>3286</v>
      </c>
      <c r="W513" s="47" t="s">
        <v>3286</v>
      </c>
      <c r="X513" s="47" t="s">
        <v>3286</v>
      </c>
      <c r="Y513" s="47" t="s">
        <v>3286</v>
      </c>
    </row>
    <row r="514" spans="2:25" ht="18.600000000000001" customHeight="1" x14ac:dyDescent="0.45">
      <c r="B514" s="47" t="s">
        <v>8</v>
      </c>
      <c r="C514" s="47" t="s">
        <v>2227</v>
      </c>
      <c r="D514" s="47" t="s">
        <v>2227</v>
      </c>
      <c r="E514" s="47" t="s">
        <v>2124</v>
      </c>
      <c r="F514" s="47" t="s">
        <v>2228</v>
      </c>
      <c r="G514" s="50" t="s">
        <v>3424</v>
      </c>
      <c r="H514" s="103">
        <v>1259</v>
      </c>
      <c r="I514" s="103">
        <v>908</v>
      </c>
      <c r="J514" s="125">
        <v>996</v>
      </c>
      <c r="K514" s="125">
        <f t="shared" si="7"/>
        <v>125.9</v>
      </c>
      <c r="L514" s="105">
        <v>0.95588235294117641</v>
      </c>
      <c r="M514" s="105">
        <v>1.0340632603406326</v>
      </c>
      <c r="N514" s="105">
        <v>1.0602678571428572</v>
      </c>
      <c r="O514" s="105">
        <v>0.96969696969696972</v>
      </c>
      <c r="P514" s="105">
        <v>0.86161879895561366</v>
      </c>
      <c r="Q514" s="105">
        <v>0.93399750933997516</v>
      </c>
      <c r="R514" s="47" t="s">
        <v>3289</v>
      </c>
      <c r="S514" s="47" t="s">
        <v>3292</v>
      </c>
      <c r="T514" s="47" t="s">
        <v>3286</v>
      </c>
      <c r="U514" s="47" t="s">
        <v>3286</v>
      </c>
      <c r="V514" s="47" t="s">
        <v>3286</v>
      </c>
      <c r="W514" s="47" t="s">
        <v>3286</v>
      </c>
      <c r="X514" s="47" t="s">
        <v>3286</v>
      </c>
      <c r="Y514" s="47" t="s">
        <v>3286</v>
      </c>
    </row>
    <row r="515" spans="2:25" ht="18.600000000000001" customHeight="1" x14ac:dyDescent="0.45">
      <c r="B515" s="47" t="s">
        <v>8</v>
      </c>
      <c r="C515" s="47" t="s">
        <v>2230</v>
      </c>
      <c r="D515" s="47" t="s">
        <v>2231</v>
      </c>
      <c r="E515" s="47" t="s">
        <v>2124</v>
      </c>
      <c r="F515" s="47" t="s">
        <v>2232</v>
      </c>
      <c r="G515" s="50" t="s">
        <v>11</v>
      </c>
      <c r="H515" s="103">
        <v>0</v>
      </c>
      <c r="I515" s="103">
        <v>6103</v>
      </c>
      <c r="J515" s="125">
        <v>13307</v>
      </c>
      <c r="K515" s="125">
        <f t="shared" si="7"/>
        <v>0</v>
      </c>
      <c r="L515" s="105">
        <v>0.99831829995413546</v>
      </c>
      <c r="M515" s="105">
        <v>0.96763144374036658</v>
      </c>
      <c r="N515" s="105">
        <v>0.92066901948749413</v>
      </c>
      <c r="O515" s="105">
        <v>0.89401526968229217</v>
      </c>
      <c r="P515" s="105">
        <v>0.71613768439874836</v>
      </c>
      <c r="Q515" s="105">
        <v>0.95367370172519472</v>
      </c>
      <c r="R515" s="47" t="s">
        <v>3289</v>
      </c>
      <c r="S515" s="47" t="s">
        <v>3292</v>
      </c>
      <c r="T515" s="47" t="s">
        <v>3286</v>
      </c>
      <c r="U515" s="47" t="s">
        <v>3286</v>
      </c>
      <c r="V515" s="47" t="s">
        <v>3286</v>
      </c>
      <c r="W515" s="47" t="s">
        <v>3286</v>
      </c>
      <c r="X515" s="47" t="s">
        <v>3286</v>
      </c>
      <c r="Y515" s="47" t="s">
        <v>3286</v>
      </c>
    </row>
    <row r="516" spans="2:25" ht="18.600000000000001" customHeight="1" x14ac:dyDescent="0.45">
      <c r="B516" s="47" t="s">
        <v>8</v>
      </c>
      <c r="C516" s="47" t="s">
        <v>2233</v>
      </c>
      <c r="D516" s="47" t="s">
        <v>2234</v>
      </c>
      <c r="E516" s="47" t="s">
        <v>2124</v>
      </c>
      <c r="F516" s="47" t="s">
        <v>2235</v>
      </c>
      <c r="G516" s="50" t="s">
        <v>11</v>
      </c>
      <c r="H516" s="103">
        <v>0</v>
      </c>
      <c r="I516" s="103">
        <v>104</v>
      </c>
      <c r="J516" s="125">
        <v>300</v>
      </c>
      <c r="K516" s="125">
        <f t="shared" si="7"/>
        <v>0</v>
      </c>
      <c r="L516" s="105">
        <v>1.1923076923076923</v>
      </c>
      <c r="M516" s="105">
        <v>1.1158798283261802</v>
      </c>
      <c r="N516" s="105">
        <v>1.1538461538461537</v>
      </c>
      <c r="O516" s="105">
        <v>0.98765432098765427</v>
      </c>
      <c r="P516" s="105">
        <v>0.9417040358744394</v>
      </c>
      <c r="Q516" s="105">
        <v>1.0964912280701753</v>
      </c>
      <c r="R516" s="47" t="s">
        <v>3289</v>
      </c>
      <c r="S516" s="47" t="s">
        <v>3292</v>
      </c>
      <c r="T516" s="47" t="s">
        <v>3286</v>
      </c>
      <c r="U516" s="47" t="s">
        <v>3286</v>
      </c>
      <c r="V516" s="47" t="s">
        <v>3286</v>
      </c>
      <c r="W516" s="47" t="s">
        <v>3286</v>
      </c>
      <c r="X516" s="47" t="s">
        <v>3286</v>
      </c>
      <c r="Y516" s="47" t="s">
        <v>3286</v>
      </c>
    </row>
    <row r="517" spans="2:25" ht="18.600000000000001" customHeight="1" x14ac:dyDescent="0.45">
      <c r="B517" s="47" t="s">
        <v>8</v>
      </c>
      <c r="C517" s="47" t="s">
        <v>2236</v>
      </c>
      <c r="D517" s="47" t="s">
        <v>2236</v>
      </c>
      <c r="E517" s="47" t="s">
        <v>2124</v>
      </c>
      <c r="F517" s="47" t="s">
        <v>2237</v>
      </c>
      <c r="G517" s="50" t="s">
        <v>11</v>
      </c>
      <c r="H517" s="103">
        <v>0</v>
      </c>
      <c r="I517" s="103">
        <v>9998</v>
      </c>
      <c r="J517" s="125">
        <v>21564</v>
      </c>
      <c r="K517" s="125">
        <f t="shared" ref="K517:K580" si="8">H517*0.1</f>
        <v>0</v>
      </c>
      <c r="L517" s="105">
        <v>0.91740626698061944</v>
      </c>
      <c r="M517" s="105">
        <v>0.76098606645230438</v>
      </c>
      <c r="N517" s="105">
        <v>0.81129784150115569</v>
      </c>
      <c r="O517" s="105">
        <v>0.88005473335493867</v>
      </c>
      <c r="P517" s="105">
        <v>0.63223411225158332</v>
      </c>
      <c r="Q517" s="105">
        <v>0.73974142776840923</v>
      </c>
      <c r="R517" s="47" t="s">
        <v>3289</v>
      </c>
      <c r="S517" s="47" t="s">
        <v>3292</v>
      </c>
      <c r="T517" s="47" t="s">
        <v>3319</v>
      </c>
      <c r="U517" s="47" t="s">
        <v>3286</v>
      </c>
      <c r="V517" s="47" t="s">
        <v>3286</v>
      </c>
      <c r="W517" s="47" t="s">
        <v>3286</v>
      </c>
      <c r="X517" s="47" t="s">
        <v>3286</v>
      </c>
      <c r="Y517" s="47" t="s">
        <v>3286</v>
      </c>
    </row>
    <row r="518" spans="2:25" ht="18.600000000000001" customHeight="1" x14ac:dyDescent="0.45">
      <c r="B518" s="47" t="s">
        <v>8</v>
      </c>
      <c r="C518" s="47" t="s">
        <v>2239</v>
      </c>
      <c r="D518" s="47" t="s">
        <v>2239</v>
      </c>
      <c r="E518" s="47" t="s">
        <v>2124</v>
      </c>
      <c r="F518" s="47" t="s">
        <v>2240</v>
      </c>
      <c r="G518" s="50" t="s">
        <v>11</v>
      </c>
      <c r="H518" s="103">
        <v>0</v>
      </c>
      <c r="I518" s="103">
        <v>4470</v>
      </c>
      <c r="J518" s="125">
        <v>8726</v>
      </c>
      <c r="K518" s="125">
        <f t="shared" si="8"/>
        <v>0</v>
      </c>
      <c r="L518" s="105">
        <v>0.75538079470198682</v>
      </c>
      <c r="M518" s="105">
        <v>0.6925940438871474</v>
      </c>
      <c r="N518" s="105">
        <v>0.83594379307258571</v>
      </c>
      <c r="O518" s="105">
        <v>0.52406417112299464</v>
      </c>
      <c r="P518" s="105">
        <v>0.90319361277445109</v>
      </c>
      <c r="Q518" s="105">
        <v>0.80924855491329484</v>
      </c>
      <c r="R518" s="47" t="s">
        <v>3289</v>
      </c>
      <c r="S518" s="47" t="s">
        <v>3292</v>
      </c>
      <c r="T518" s="47" t="s">
        <v>3319</v>
      </c>
      <c r="U518" s="47" t="s">
        <v>3319</v>
      </c>
      <c r="V518" s="47" t="s">
        <v>3319</v>
      </c>
      <c r="W518" s="47" t="s">
        <v>3319</v>
      </c>
      <c r="X518" s="47" t="s">
        <v>3319</v>
      </c>
      <c r="Y518" s="47" t="s">
        <v>3319</v>
      </c>
    </row>
    <row r="519" spans="2:25" ht="18.600000000000001" customHeight="1" x14ac:dyDescent="0.45">
      <c r="B519" s="47" t="s">
        <v>8</v>
      </c>
      <c r="C519" s="47" t="s">
        <v>2242</v>
      </c>
      <c r="D519" s="47" t="s">
        <v>2242</v>
      </c>
      <c r="E519" s="47" t="s">
        <v>2124</v>
      </c>
      <c r="F519" s="47" t="s">
        <v>2243</v>
      </c>
      <c r="G519" s="50" t="s">
        <v>11</v>
      </c>
      <c r="H519" s="103">
        <v>0</v>
      </c>
      <c r="I519" s="103">
        <v>7</v>
      </c>
      <c r="J519" s="125">
        <v>28</v>
      </c>
      <c r="K519" s="125">
        <f t="shared" si="8"/>
        <v>0</v>
      </c>
      <c r="L519" s="105">
        <v>1.2</v>
      </c>
      <c r="M519" s="105">
        <v>0.86956521739130443</v>
      </c>
      <c r="N519" s="105">
        <v>0.8</v>
      </c>
      <c r="O519" s="105">
        <v>1.3043478260869565</v>
      </c>
      <c r="P519" s="105">
        <v>1.5</v>
      </c>
      <c r="Q519" s="105">
        <v>1</v>
      </c>
      <c r="R519" s="47" t="s">
        <v>3289</v>
      </c>
      <c r="S519" s="47" t="s">
        <v>3292</v>
      </c>
      <c r="T519" s="47" t="s">
        <v>3286</v>
      </c>
      <c r="U519" s="47" t="s">
        <v>3286</v>
      </c>
      <c r="V519" s="47" t="s">
        <v>3286</v>
      </c>
      <c r="W519" s="47" t="s">
        <v>3286</v>
      </c>
      <c r="X519" s="47" t="s">
        <v>3286</v>
      </c>
      <c r="Y519" s="47" t="s">
        <v>3286</v>
      </c>
    </row>
    <row r="520" spans="2:25" ht="18.600000000000001" customHeight="1" x14ac:dyDescent="0.45">
      <c r="B520" s="47" t="s">
        <v>8</v>
      </c>
      <c r="C520" s="47" t="s">
        <v>2244</v>
      </c>
      <c r="D520" s="47" t="s">
        <v>2245</v>
      </c>
      <c r="E520" s="47" t="s">
        <v>2124</v>
      </c>
      <c r="F520" s="47" t="s">
        <v>2246</v>
      </c>
      <c r="G520" s="50" t="s">
        <v>11</v>
      </c>
      <c r="H520" s="103">
        <v>0</v>
      </c>
      <c r="I520" s="103">
        <v>165</v>
      </c>
      <c r="J520" s="125">
        <v>333</v>
      </c>
      <c r="K520" s="125">
        <f t="shared" si="8"/>
        <v>0</v>
      </c>
      <c r="L520" s="105">
        <v>0.89506172839506182</v>
      </c>
      <c r="M520" s="105">
        <v>0.88967971530249101</v>
      </c>
      <c r="N520" s="105">
        <v>1.0891089108910892</v>
      </c>
      <c r="O520" s="105">
        <v>0.96885813148788935</v>
      </c>
      <c r="P520" s="105">
        <v>0.83018867924528306</v>
      </c>
      <c r="Q520" s="105">
        <v>0.78947368421052633</v>
      </c>
      <c r="R520" s="47" t="s">
        <v>3289</v>
      </c>
      <c r="S520" s="47" t="s">
        <v>3292</v>
      </c>
      <c r="T520" s="47" t="s">
        <v>3286</v>
      </c>
      <c r="U520" s="47" t="s">
        <v>3286</v>
      </c>
      <c r="V520" s="47" t="s">
        <v>3286</v>
      </c>
      <c r="W520" s="47" t="s">
        <v>3286</v>
      </c>
      <c r="X520" s="47" t="s">
        <v>3286</v>
      </c>
      <c r="Y520" s="47" t="s">
        <v>3286</v>
      </c>
    </row>
    <row r="521" spans="2:25" ht="18.600000000000001" customHeight="1" x14ac:dyDescent="0.45">
      <c r="B521" s="47" t="s">
        <v>8</v>
      </c>
      <c r="C521" s="47" t="s">
        <v>2247</v>
      </c>
      <c r="D521" s="47" t="s">
        <v>2248</v>
      </c>
      <c r="E521" s="47" t="s">
        <v>2124</v>
      </c>
      <c r="F521" s="47" t="s">
        <v>2249</v>
      </c>
      <c r="G521" s="50" t="s">
        <v>11</v>
      </c>
      <c r="H521" s="103">
        <v>0</v>
      </c>
      <c r="I521" s="103">
        <v>654</v>
      </c>
      <c r="J521" s="125">
        <v>1221</v>
      </c>
      <c r="K521" s="125">
        <f t="shared" si="8"/>
        <v>0</v>
      </c>
      <c r="L521" s="105">
        <v>1.0701754385964912</v>
      </c>
      <c r="M521" s="105">
        <v>1.1627906976744184</v>
      </c>
      <c r="N521" s="105">
        <v>1.0318949343339587</v>
      </c>
      <c r="O521" s="105">
        <v>1.0127826941986233</v>
      </c>
      <c r="P521" s="105">
        <v>0.76017130620985007</v>
      </c>
      <c r="Q521" s="105">
        <v>1.0447761194029852</v>
      </c>
      <c r="R521" s="47" t="s">
        <v>3289</v>
      </c>
      <c r="S521" s="47" t="s">
        <v>3292</v>
      </c>
      <c r="T521" s="47" t="s">
        <v>3286</v>
      </c>
      <c r="U521" s="47" t="s">
        <v>3286</v>
      </c>
      <c r="V521" s="47" t="s">
        <v>3286</v>
      </c>
      <c r="W521" s="47" t="s">
        <v>3286</v>
      </c>
      <c r="X521" s="47" t="s">
        <v>3286</v>
      </c>
      <c r="Y521" s="47" t="s">
        <v>3286</v>
      </c>
    </row>
    <row r="522" spans="2:25" ht="18.600000000000001" customHeight="1" x14ac:dyDescent="0.45">
      <c r="B522" s="47" t="s">
        <v>8</v>
      </c>
      <c r="C522" s="47" t="s">
        <v>2250</v>
      </c>
      <c r="D522" s="47" t="s">
        <v>2251</v>
      </c>
      <c r="E522" s="47" t="s">
        <v>2124</v>
      </c>
      <c r="F522" s="47" t="s">
        <v>2252</v>
      </c>
      <c r="G522" s="50" t="s">
        <v>11</v>
      </c>
      <c r="H522" s="103">
        <v>0</v>
      </c>
      <c r="I522" s="103">
        <v>3021</v>
      </c>
      <c r="J522" s="125">
        <v>5913</v>
      </c>
      <c r="K522" s="125">
        <f t="shared" si="8"/>
        <v>0</v>
      </c>
      <c r="L522" s="105">
        <v>0.98732369219782179</v>
      </c>
      <c r="M522" s="105">
        <v>1.0168793742280773</v>
      </c>
      <c r="N522" s="105">
        <v>1.0591603053435115</v>
      </c>
      <c r="O522" s="105">
        <v>0.90636254501800717</v>
      </c>
      <c r="P522" s="105">
        <v>0.82388840453356582</v>
      </c>
      <c r="Q522" s="105">
        <v>0.91993924929485793</v>
      </c>
      <c r="R522" s="47" t="s">
        <v>3289</v>
      </c>
      <c r="S522" s="47" t="s">
        <v>3292</v>
      </c>
      <c r="T522" s="47" t="s">
        <v>3286</v>
      </c>
      <c r="U522" s="47" t="s">
        <v>3286</v>
      </c>
      <c r="V522" s="47" t="s">
        <v>3286</v>
      </c>
      <c r="W522" s="47" t="s">
        <v>3286</v>
      </c>
      <c r="X522" s="47" t="s">
        <v>3286</v>
      </c>
      <c r="Y522" s="47" t="s">
        <v>3286</v>
      </c>
    </row>
    <row r="523" spans="2:25" ht="18.600000000000001" customHeight="1" x14ac:dyDescent="0.45">
      <c r="B523" s="47" t="s">
        <v>8</v>
      </c>
      <c r="C523" s="47" t="s">
        <v>2253</v>
      </c>
      <c r="D523" s="47" t="s">
        <v>2253</v>
      </c>
      <c r="E523" s="47" t="s">
        <v>2124</v>
      </c>
      <c r="F523" s="47" t="s">
        <v>3339</v>
      </c>
      <c r="G523" s="50" t="s">
        <v>11</v>
      </c>
      <c r="H523" s="103">
        <v>0</v>
      </c>
      <c r="I523" s="103">
        <v>590</v>
      </c>
      <c r="J523" s="125">
        <v>3109</v>
      </c>
      <c r="K523" s="125">
        <f t="shared" si="8"/>
        <v>0</v>
      </c>
      <c r="L523" s="105">
        <v>0.50790754257907544</v>
      </c>
      <c r="M523" s="105">
        <v>0.47579298831385641</v>
      </c>
      <c r="N523" s="105">
        <v>0.52105106001791579</v>
      </c>
      <c r="O523" s="105">
        <v>0.67717996289424864</v>
      </c>
      <c r="P523" s="105">
        <v>0.50956657555642326</v>
      </c>
      <c r="Q523" s="105">
        <v>0.58113627924248046</v>
      </c>
      <c r="R523" s="47" t="s">
        <v>3289</v>
      </c>
      <c r="S523" s="47" t="s">
        <v>3292</v>
      </c>
      <c r="T523" s="47" t="s">
        <v>3286</v>
      </c>
      <c r="U523" s="47" t="s">
        <v>3286</v>
      </c>
      <c r="V523" s="47" t="s">
        <v>3286</v>
      </c>
      <c r="W523" s="47" t="s">
        <v>3286</v>
      </c>
      <c r="X523" s="47" t="s">
        <v>3286</v>
      </c>
      <c r="Y523" s="47" t="s">
        <v>3286</v>
      </c>
    </row>
    <row r="524" spans="2:25" ht="18.600000000000001" customHeight="1" x14ac:dyDescent="0.45">
      <c r="B524" s="47" t="s">
        <v>8</v>
      </c>
      <c r="C524" s="47" t="s">
        <v>2256</v>
      </c>
      <c r="D524" s="47" t="s">
        <v>2256</v>
      </c>
      <c r="E524" s="47" t="s">
        <v>2124</v>
      </c>
      <c r="F524" s="47" t="s">
        <v>3340</v>
      </c>
      <c r="G524" s="50" t="s">
        <v>11</v>
      </c>
      <c r="H524" s="103">
        <v>0</v>
      </c>
      <c r="I524" s="103">
        <v>475</v>
      </c>
      <c r="J524" s="125">
        <v>2004</v>
      </c>
      <c r="K524" s="125">
        <f t="shared" si="8"/>
        <v>0</v>
      </c>
      <c r="L524" s="105">
        <v>0.45464725643896975</v>
      </c>
      <c r="M524" s="105">
        <v>0.45242193262847308</v>
      </c>
      <c r="N524" s="105">
        <v>0.53661755003298883</v>
      </c>
      <c r="O524" s="105">
        <v>0.53293249521727248</v>
      </c>
      <c r="P524" s="105">
        <v>0.51768766177739434</v>
      </c>
      <c r="Q524" s="105">
        <v>0.48126879956248292</v>
      </c>
      <c r="R524" s="47" t="s">
        <v>3289</v>
      </c>
      <c r="S524" s="47" t="s">
        <v>3292</v>
      </c>
      <c r="T524" s="47" t="s">
        <v>3286</v>
      </c>
      <c r="U524" s="47" t="s">
        <v>3286</v>
      </c>
      <c r="V524" s="47" t="s">
        <v>3286</v>
      </c>
      <c r="W524" s="47" t="s">
        <v>3286</v>
      </c>
      <c r="X524" s="47" t="s">
        <v>3286</v>
      </c>
      <c r="Y524" s="47" t="s">
        <v>3286</v>
      </c>
    </row>
    <row r="525" spans="2:25" ht="18.600000000000001" customHeight="1" x14ac:dyDescent="0.45">
      <c r="B525" s="47" t="s">
        <v>8</v>
      </c>
      <c r="C525" s="47" t="s">
        <v>338</v>
      </c>
      <c r="D525" s="47" t="s">
        <v>2259</v>
      </c>
      <c r="E525" s="47" t="s">
        <v>2124</v>
      </c>
      <c r="F525" s="47" t="s">
        <v>2260</v>
      </c>
      <c r="G525" s="50" t="s">
        <v>11</v>
      </c>
      <c r="H525" s="103">
        <v>0</v>
      </c>
      <c r="I525" s="103">
        <v>5017</v>
      </c>
      <c r="J525" s="125">
        <v>19718</v>
      </c>
      <c r="K525" s="125">
        <f t="shared" si="8"/>
        <v>0</v>
      </c>
      <c r="L525" s="105">
        <v>1.2341588187420067</v>
      </c>
      <c r="M525" s="105">
        <v>1.2157468159011966</v>
      </c>
      <c r="N525" s="105">
        <v>1.213314037626628</v>
      </c>
      <c r="O525" s="105">
        <v>1.2400675717950322</v>
      </c>
      <c r="P525" s="105">
        <v>0.93896399411056075</v>
      </c>
      <c r="Q525" s="105">
        <v>1.1781590865599285</v>
      </c>
      <c r="R525" s="47" t="s">
        <v>3289</v>
      </c>
      <c r="S525" s="47" t="s">
        <v>3292</v>
      </c>
      <c r="T525" s="47" t="s">
        <v>3286</v>
      </c>
      <c r="U525" s="47" t="s">
        <v>3286</v>
      </c>
      <c r="V525" s="47" t="s">
        <v>3286</v>
      </c>
      <c r="W525" s="47" t="s">
        <v>3286</v>
      </c>
      <c r="X525" s="47" t="s">
        <v>3286</v>
      </c>
      <c r="Y525" s="47" t="s">
        <v>3286</v>
      </c>
    </row>
    <row r="526" spans="2:25" ht="18.600000000000001" customHeight="1" x14ac:dyDescent="0.45">
      <c r="B526" s="47" t="s">
        <v>8</v>
      </c>
      <c r="C526" s="47" t="s">
        <v>342</v>
      </c>
      <c r="D526" s="47" t="s">
        <v>2261</v>
      </c>
      <c r="E526" s="47" t="s">
        <v>2124</v>
      </c>
      <c r="F526" s="47" t="s">
        <v>2262</v>
      </c>
      <c r="G526" s="50" t="s">
        <v>11</v>
      </c>
      <c r="H526" s="103">
        <v>0</v>
      </c>
      <c r="I526" s="103">
        <v>911</v>
      </c>
      <c r="J526" s="125">
        <v>4911</v>
      </c>
      <c r="K526" s="125">
        <f t="shared" si="8"/>
        <v>0</v>
      </c>
      <c r="L526" s="105">
        <v>1.3903061224489797</v>
      </c>
      <c r="M526" s="105">
        <v>1.2556433408577878</v>
      </c>
      <c r="N526" s="105">
        <v>1.3839512442864397</v>
      </c>
      <c r="O526" s="105">
        <v>1.2517156189953336</v>
      </c>
      <c r="P526" s="105">
        <v>1.0745742806811509</v>
      </c>
      <c r="Q526" s="105">
        <v>1.2062692415337251</v>
      </c>
      <c r="R526" s="47" t="s">
        <v>3289</v>
      </c>
      <c r="S526" s="47" t="s">
        <v>3292</v>
      </c>
      <c r="T526" s="47" t="s">
        <v>3286</v>
      </c>
      <c r="U526" s="47" t="s">
        <v>3286</v>
      </c>
      <c r="V526" s="47" t="s">
        <v>3286</v>
      </c>
      <c r="W526" s="47" t="s">
        <v>3286</v>
      </c>
      <c r="X526" s="47" t="s">
        <v>3286</v>
      </c>
      <c r="Y526" s="47" t="s">
        <v>3286</v>
      </c>
    </row>
    <row r="527" spans="2:25" ht="18.600000000000001" customHeight="1" x14ac:dyDescent="0.45">
      <c r="B527" s="47" t="s">
        <v>8</v>
      </c>
      <c r="C527" s="47" t="s">
        <v>3416</v>
      </c>
      <c r="D527" s="47" t="s">
        <v>2264</v>
      </c>
      <c r="E527" s="47" t="s">
        <v>2124</v>
      </c>
      <c r="F527" s="47" t="s">
        <v>2265</v>
      </c>
      <c r="G527" s="50" t="s">
        <v>11</v>
      </c>
      <c r="H527" s="103">
        <v>0</v>
      </c>
      <c r="I527" s="103">
        <v>78417</v>
      </c>
      <c r="J527" s="125">
        <v>137344</v>
      </c>
      <c r="K527" s="125">
        <f t="shared" si="8"/>
        <v>0</v>
      </c>
      <c r="L527" s="105">
        <v>1.1160143092148209</v>
      </c>
      <c r="M527" s="105">
        <v>1.1215941121202631</v>
      </c>
      <c r="N527" s="105">
        <v>1.1579601667918469</v>
      </c>
      <c r="O527" s="105">
        <v>1.0226882258808745</v>
      </c>
      <c r="P527" s="105">
        <v>1.0124734053648159</v>
      </c>
      <c r="Q527" s="105">
        <v>1.4145580202875934</v>
      </c>
      <c r="R527" s="47" t="s">
        <v>3289</v>
      </c>
      <c r="S527" s="47" t="s">
        <v>3292</v>
      </c>
      <c r="T527" s="47" t="s">
        <v>3286</v>
      </c>
      <c r="U527" s="47" t="s">
        <v>3286</v>
      </c>
      <c r="V527" s="47" t="s">
        <v>3286</v>
      </c>
      <c r="W527" s="47" t="s">
        <v>3286</v>
      </c>
      <c r="X527" s="47" t="s">
        <v>3286</v>
      </c>
      <c r="Y527" s="47" t="s">
        <v>3286</v>
      </c>
    </row>
    <row r="528" spans="2:25" ht="18.600000000000001" customHeight="1" x14ac:dyDescent="0.45">
      <c r="B528" s="47" t="s">
        <v>8</v>
      </c>
      <c r="C528" s="47" t="s">
        <v>3417</v>
      </c>
      <c r="D528" s="47" t="s">
        <v>2266</v>
      </c>
      <c r="E528" s="47" t="s">
        <v>2124</v>
      </c>
      <c r="F528" s="47" t="s">
        <v>2267</v>
      </c>
      <c r="G528" s="50" t="s">
        <v>11</v>
      </c>
      <c r="H528" s="103">
        <v>0</v>
      </c>
      <c r="I528" s="103">
        <v>16403</v>
      </c>
      <c r="J528" s="125">
        <v>32473</v>
      </c>
      <c r="K528" s="125">
        <f t="shared" si="8"/>
        <v>0</v>
      </c>
      <c r="L528" s="105">
        <v>1.1584886793800444</v>
      </c>
      <c r="M528" s="105">
        <v>1.0833500702952401</v>
      </c>
      <c r="N528" s="105">
        <v>1.1218198568492666</v>
      </c>
      <c r="O528" s="105">
        <v>1.0973251691911052</v>
      </c>
      <c r="P528" s="105">
        <v>0.97573501091282588</v>
      </c>
      <c r="Q528" s="105">
        <v>1.350935550935551</v>
      </c>
      <c r="R528" s="47" t="s">
        <v>3289</v>
      </c>
      <c r="S528" s="47" t="s">
        <v>3292</v>
      </c>
      <c r="T528" s="47" t="s">
        <v>3286</v>
      </c>
      <c r="U528" s="47" t="s">
        <v>3286</v>
      </c>
      <c r="V528" s="47" t="s">
        <v>3286</v>
      </c>
      <c r="W528" s="47" t="s">
        <v>3286</v>
      </c>
      <c r="X528" s="47" t="s">
        <v>3286</v>
      </c>
      <c r="Y528" s="47" t="s">
        <v>3286</v>
      </c>
    </row>
    <row r="529" spans="2:25" ht="18.600000000000001" customHeight="1" x14ac:dyDescent="0.45">
      <c r="B529" s="47" t="s">
        <v>8</v>
      </c>
      <c r="C529" s="47" t="s">
        <v>2268</v>
      </c>
      <c r="D529" s="47" t="s">
        <v>2269</v>
      </c>
      <c r="E529" s="47" t="s">
        <v>2124</v>
      </c>
      <c r="F529" s="47" t="s">
        <v>2270</v>
      </c>
      <c r="G529" s="50" t="s">
        <v>11</v>
      </c>
      <c r="H529" s="103">
        <v>0</v>
      </c>
      <c r="I529" s="103">
        <v>150</v>
      </c>
      <c r="J529" s="125">
        <v>415</v>
      </c>
      <c r="K529" s="125">
        <f t="shared" si="8"/>
        <v>0</v>
      </c>
      <c r="L529" s="105">
        <v>1.1410314924691922</v>
      </c>
      <c r="M529" s="105">
        <v>1.3266303588884234</v>
      </c>
      <c r="N529" s="105">
        <v>1.5747039556563367</v>
      </c>
      <c r="O529" s="105">
        <v>1.3763410502540938</v>
      </c>
      <c r="P529" s="105">
        <v>1.5328019619865114</v>
      </c>
      <c r="Q529" s="105">
        <v>1.2406015037593985</v>
      </c>
      <c r="R529" s="47" t="s">
        <v>3289</v>
      </c>
      <c r="S529" s="47" t="s">
        <v>3292</v>
      </c>
      <c r="T529" s="47" t="s">
        <v>3286</v>
      </c>
      <c r="U529" s="47" t="s">
        <v>3286</v>
      </c>
      <c r="V529" s="47" t="s">
        <v>3286</v>
      </c>
      <c r="W529" s="47" t="s">
        <v>3319</v>
      </c>
      <c r="X529" s="47" t="s">
        <v>3319</v>
      </c>
      <c r="Y529" s="47" t="s">
        <v>3319</v>
      </c>
    </row>
    <row r="530" spans="2:25" ht="18.600000000000001" customHeight="1" x14ac:dyDescent="0.45">
      <c r="B530" s="47" t="s">
        <v>8</v>
      </c>
      <c r="C530" s="47" t="s">
        <v>404</v>
      </c>
      <c r="D530" s="47" t="s">
        <v>2272</v>
      </c>
      <c r="E530" s="47" t="s">
        <v>2124</v>
      </c>
      <c r="F530" s="47" t="s">
        <v>2273</v>
      </c>
      <c r="G530" s="50" t="s">
        <v>11</v>
      </c>
      <c r="H530" s="103">
        <v>0</v>
      </c>
      <c r="I530" s="103">
        <v>15</v>
      </c>
      <c r="J530" s="125">
        <v>169</v>
      </c>
      <c r="K530" s="125">
        <f t="shared" si="8"/>
        <v>0</v>
      </c>
      <c r="L530" s="105">
        <v>2.9896907216494846</v>
      </c>
      <c r="M530" s="105">
        <v>2.2471910112359548</v>
      </c>
      <c r="N530" s="105">
        <v>1.6326530612244896</v>
      </c>
      <c r="O530" s="105">
        <v>2.2340425531914891</v>
      </c>
      <c r="P530" s="105">
        <v>1.5730337078651684</v>
      </c>
      <c r="Q530" s="105">
        <v>2.197802197802198</v>
      </c>
      <c r="R530" s="47" t="s">
        <v>3289</v>
      </c>
      <c r="S530" s="47" t="s">
        <v>3292</v>
      </c>
      <c r="T530" s="47" t="s">
        <v>3286</v>
      </c>
      <c r="U530" s="47" t="s">
        <v>3286</v>
      </c>
      <c r="V530" s="47" t="s">
        <v>3286</v>
      </c>
      <c r="W530" s="47" t="s">
        <v>3286</v>
      </c>
      <c r="X530" s="47" t="s">
        <v>3286</v>
      </c>
      <c r="Y530" s="47" t="s">
        <v>3286</v>
      </c>
    </row>
    <row r="531" spans="2:25" ht="18.600000000000001" customHeight="1" x14ac:dyDescent="0.45">
      <c r="B531" s="47" t="s">
        <v>8</v>
      </c>
      <c r="C531" s="47" t="s">
        <v>408</v>
      </c>
      <c r="D531" s="47" t="s">
        <v>2274</v>
      </c>
      <c r="E531" s="47" t="s">
        <v>2124</v>
      </c>
      <c r="F531" s="47" t="s">
        <v>2275</v>
      </c>
      <c r="G531" s="50" t="s">
        <v>3239</v>
      </c>
      <c r="H531" s="103">
        <v>4402</v>
      </c>
      <c r="I531" s="103">
        <v>26478</v>
      </c>
      <c r="J531" s="125">
        <v>31137</v>
      </c>
      <c r="K531" s="125">
        <f t="shared" si="8"/>
        <v>440.20000000000005</v>
      </c>
      <c r="L531" s="105">
        <v>1.5427186242224662</v>
      </c>
      <c r="M531" s="105">
        <v>1.5049465374238034</v>
      </c>
      <c r="N531" s="105">
        <v>1.4686423781040419</v>
      </c>
      <c r="O531" s="105">
        <v>1.3654256580507469</v>
      </c>
      <c r="P531" s="105">
        <v>1.1562048162736203</v>
      </c>
      <c r="Q531" s="105">
        <v>1.4516129032258065</v>
      </c>
      <c r="R531" s="47" t="s">
        <v>3289</v>
      </c>
      <c r="S531" s="47" t="s">
        <v>3292</v>
      </c>
      <c r="T531" s="47" t="s">
        <v>3286</v>
      </c>
      <c r="U531" s="47" t="s">
        <v>3286</v>
      </c>
      <c r="V531" s="47" t="s">
        <v>3286</v>
      </c>
      <c r="W531" s="47" t="s">
        <v>3286</v>
      </c>
      <c r="X531" s="47" t="s">
        <v>3286</v>
      </c>
      <c r="Y531" s="47" t="s">
        <v>3286</v>
      </c>
    </row>
    <row r="532" spans="2:25" ht="18.600000000000001" customHeight="1" x14ac:dyDescent="0.45">
      <c r="B532" s="47" t="s">
        <v>8</v>
      </c>
      <c r="C532" s="47" t="s">
        <v>2276</v>
      </c>
      <c r="D532" s="47" t="s">
        <v>2276</v>
      </c>
      <c r="E532" s="47" t="s">
        <v>2124</v>
      </c>
      <c r="F532" s="47" t="s">
        <v>2277</v>
      </c>
      <c r="G532" s="50" t="s">
        <v>3424</v>
      </c>
      <c r="H532" s="103">
        <v>1415</v>
      </c>
      <c r="I532" s="103">
        <v>5906</v>
      </c>
      <c r="J532" s="125">
        <v>5878</v>
      </c>
      <c r="K532" s="125">
        <f t="shared" si="8"/>
        <v>141.5</v>
      </c>
      <c r="L532" s="105">
        <v>1.2064238151194673</v>
      </c>
      <c r="M532" s="105">
        <v>1.1270316509837468</v>
      </c>
      <c r="N532" s="105">
        <v>1.1363636363636365</v>
      </c>
      <c r="O532" s="105">
        <v>1.1606597434331094</v>
      </c>
      <c r="P532" s="105">
        <v>0.83030949839914625</v>
      </c>
      <c r="Q532" s="105">
        <v>1.0898379970544918</v>
      </c>
      <c r="R532" s="47" t="s">
        <v>3289</v>
      </c>
      <c r="S532" s="47" t="s">
        <v>3292</v>
      </c>
      <c r="T532" s="47" t="s">
        <v>3286</v>
      </c>
      <c r="U532" s="47" t="s">
        <v>3286</v>
      </c>
      <c r="V532" s="47" t="s">
        <v>3286</v>
      </c>
      <c r="W532" s="47" t="s">
        <v>3286</v>
      </c>
      <c r="X532" s="47" t="s">
        <v>3286</v>
      </c>
      <c r="Y532" s="47" t="s">
        <v>3286</v>
      </c>
    </row>
    <row r="533" spans="2:25" ht="18.600000000000001" customHeight="1" x14ac:dyDescent="0.45">
      <c r="B533" s="47" t="s">
        <v>16</v>
      </c>
      <c r="C533" s="47" t="s">
        <v>2279</v>
      </c>
      <c r="D533" s="47" t="s">
        <v>2279</v>
      </c>
      <c r="E533" s="47" t="s">
        <v>2124</v>
      </c>
      <c r="F533" s="47" t="s">
        <v>2280</v>
      </c>
      <c r="G533" s="50" t="s">
        <v>3239</v>
      </c>
      <c r="H533" s="103">
        <v>3083</v>
      </c>
      <c r="I533" s="103">
        <v>22064</v>
      </c>
      <c r="J533" s="125">
        <v>23543</v>
      </c>
      <c r="K533" s="125">
        <f t="shared" si="8"/>
        <v>308.3</v>
      </c>
      <c r="L533" s="105">
        <v>1.0516772438803264</v>
      </c>
      <c r="M533" s="105">
        <v>1.1261306532663315</v>
      </c>
      <c r="N533" s="105">
        <v>1.3058984910836762</v>
      </c>
      <c r="O533" s="105">
        <v>0.90298507462686572</v>
      </c>
      <c r="P533" s="105">
        <v>1.1599999999999999</v>
      </c>
      <c r="Q533" s="105">
        <v>0.88416075650118209</v>
      </c>
      <c r="R533" s="47" t="s">
        <v>3284</v>
      </c>
      <c r="S533" s="47" t="s">
        <v>3285</v>
      </c>
      <c r="T533" s="47" t="s">
        <v>3286</v>
      </c>
      <c r="U533" s="47" t="s">
        <v>3286</v>
      </c>
      <c r="V533" s="47" t="s">
        <v>3286</v>
      </c>
      <c r="W533" s="47" t="s">
        <v>3286</v>
      </c>
      <c r="X533" s="47" t="s">
        <v>3286</v>
      </c>
      <c r="Y533" s="47" t="s">
        <v>3286</v>
      </c>
    </row>
    <row r="534" spans="2:25" ht="18.600000000000001" customHeight="1" x14ac:dyDescent="0.45">
      <c r="B534" s="47" t="s">
        <v>8</v>
      </c>
      <c r="C534" s="47" t="s">
        <v>2282</v>
      </c>
      <c r="D534" s="47" t="s">
        <v>2282</v>
      </c>
      <c r="E534" s="47" t="s">
        <v>2124</v>
      </c>
      <c r="F534" s="47" t="s">
        <v>2283</v>
      </c>
      <c r="G534" s="50" t="s">
        <v>3239</v>
      </c>
      <c r="H534" s="103">
        <v>5783</v>
      </c>
      <c r="I534" s="103">
        <v>8740</v>
      </c>
      <c r="J534" s="125">
        <v>9052</v>
      </c>
      <c r="K534" s="125">
        <f t="shared" si="8"/>
        <v>578.30000000000007</v>
      </c>
      <c r="L534" s="105">
        <v>1.0301034807149576</v>
      </c>
      <c r="M534" s="105">
        <v>1.033946251768034</v>
      </c>
      <c r="N534" s="105">
        <v>1.0493587252234746</v>
      </c>
      <c r="O534" s="105">
        <v>0.95023822128110114</v>
      </c>
      <c r="P534" s="105">
        <v>0.81077038145100977</v>
      </c>
      <c r="Q534" s="105">
        <v>0.95880260818020158</v>
      </c>
      <c r="R534" s="47" t="s">
        <v>3289</v>
      </c>
      <c r="S534" s="47" t="s">
        <v>3292</v>
      </c>
      <c r="T534" s="47" t="s">
        <v>3286</v>
      </c>
      <c r="U534" s="47" t="s">
        <v>3286</v>
      </c>
      <c r="V534" s="47" t="s">
        <v>3286</v>
      </c>
      <c r="W534" s="47" t="s">
        <v>3286</v>
      </c>
      <c r="X534" s="47" t="s">
        <v>3286</v>
      </c>
      <c r="Y534" s="47" t="s">
        <v>3286</v>
      </c>
    </row>
    <row r="535" spans="2:25" ht="18.600000000000001" customHeight="1" x14ac:dyDescent="0.45">
      <c r="B535" s="47" t="s">
        <v>8</v>
      </c>
      <c r="C535" s="47" t="s">
        <v>2284</v>
      </c>
      <c r="D535" s="47" t="s">
        <v>2285</v>
      </c>
      <c r="E535" s="47" t="s">
        <v>2124</v>
      </c>
      <c r="F535" s="47" t="s">
        <v>2286</v>
      </c>
      <c r="G535" s="50" t="s">
        <v>3247</v>
      </c>
      <c r="H535" s="103">
        <v>29</v>
      </c>
      <c r="I535" s="103">
        <v>431</v>
      </c>
      <c r="J535" s="125">
        <v>541</v>
      </c>
      <c r="K535" s="125">
        <f t="shared" si="8"/>
        <v>2.9000000000000004</v>
      </c>
      <c r="L535" s="105">
        <v>1.6597510373443982</v>
      </c>
      <c r="M535" s="105">
        <v>1.4482758620689655</v>
      </c>
      <c r="N535" s="105">
        <v>0.61601642710472271</v>
      </c>
      <c r="O535" s="105">
        <v>0</v>
      </c>
      <c r="P535" s="105">
        <v>1.1538461538461537</v>
      </c>
      <c r="Q535" s="105">
        <v>0.51746442432082795</v>
      </c>
      <c r="R535" s="47" t="s">
        <v>3289</v>
      </c>
      <c r="S535" s="47" t="s">
        <v>3292</v>
      </c>
      <c r="T535" s="47" t="s">
        <v>3286</v>
      </c>
      <c r="U535" s="47" t="s">
        <v>3287</v>
      </c>
      <c r="V535" s="47" t="s">
        <v>3287</v>
      </c>
      <c r="W535" s="47" t="s">
        <v>3287</v>
      </c>
      <c r="X535" s="47" t="s">
        <v>3286</v>
      </c>
      <c r="Y535" s="47" t="s">
        <v>3286</v>
      </c>
    </row>
    <row r="536" spans="2:25" ht="18.600000000000001" customHeight="1" x14ac:dyDescent="0.45">
      <c r="B536" s="47" t="s">
        <v>8</v>
      </c>
      <c r="C536" s="47" t="s">
        <v>2288</v>
      </c>
      <c r="D536" s="47" t="s">
        <v>2289</v>
      </c>
      <c r="E536" s="47" t="s">
        <v>2124</v>
      </c>
      <c r="F536" s="47" t="s">
        <v>2290</v>
      </c>
      <c r="G536" s="50" t="s">
        <v>3247</v>
      </c>
      <c r="H536" s="103">
        <v>1388</v>
      </c>
      <c r="I536" s="103">
        <v>19760</v>
      </c>
      <c r="J536" s="125">
        <v>23404</v>
      </c>
      <c r="K536" s="125">
        <f t="shared" si="8"/>
        <v>138.80000000000001</v>
      </c>
      <c r="L536" s="105">
        <v>1.1247988457910216</v>
      </c>
      <c r="M536" s="105">
        <v>1.0657652120467118</v>
      </c>
      <c r="N536" s="105">
        <v>1.2239511739154341</v>
      </c>
      <c r="O536" s="105">
        <v>1.5335073010937761</v>
      </c>
      <c r="P536" s="105">
        <v>0.88810239104489896</v>
      </c>
      <c r="Q536" s="105">
        <v>0.9988570636927232</v>
      </c>
      <c r="R536" s="47" t="s">
        <v>3289</v>
      </c>
      <c r="S536" s="47" t="s">
        <v>3292</v>
      </c>
      <c r="T536" s="47" t="s">
        <v>3286</v>
      </c>
      <c r="U536" s="47" t="s">
        <v>3286</v>
      </c>
      <c r="V536" s="47" t="s">
        <v>3286</v>
      </c>
      <c r="W536" s="47" t="s">
        <v>3286</v>
      </c>
      <c r="X536" s="47" t="s">
        <v>3286</v>
      </c>
      <c r="Y536" s="47" t="s">
        <v>3286</v>
      </c>
    </row>
    <row r="537" spans="2:25" ht="18.600000000000001" customHeight="1" x14ac:dyDescent="0.45">
      <c r="B537" s="47" t="s">
        <v>8</v>
      </c>
      <c r="C537" s="47" t="s">
        <v>2291</v>
      </c>
      <c r="D537" s="47" t="s">
        <v>2291</v>
      </c>
      <c r="E537" s="47" t="s">
        <v>2124</v>
      </c>
      <c r="F537" s="47" t="s">
        <v>2292</v>
      </c>
      <c r="G537" s="50" t="s">
        <v>3247</v>
      </c>
      <c r="H537" s="103">
        <v>17</v>
      </c>
      <c r="I537" s="103">
        <v>20</v>
      </c>
      <c r="J537" s="125">
        <v>18</v>
      </c>
      <c r="K537" s="125">
        <f t="shared" si="8"/>
        <v>1.7000000000000002</v>
      </c>
      <c r="L537" s="105">
        <v>0.54945054945054939</v>
      </c>
      <c r="M537" s="105">
        <v>1.2422360248447204</v>
      </c>
      <c r="N537" s="105">
        <v>1.0989010989010988</v>
      </c>
      <c r="O537" s="105">
        <v>1.0989010989010988</v>
      </c>
      <c r="P537" s="105">
        <v>0.79365079365079361</v>
      </c>
      <c r="Q537" s="105">
        <v>0.64935064935064934</v>
      </c>
      <c r="R537" s="47" t="s">
        <v>3289</v>
      </c>
      <c r="S537" s="47" t="s">
        <v>3301</v>
      </c>
      <c r="T537" s="47" t="s">
        <v>3286</v>
      </c>
      <c r="U537" s="47" t="s">
        <v>3286</v>
      </c>
      <c r="V537" s="47" t="s">
        <v>3286</v>
      </c>
      <c r="W537" s="47" t="s">
        <v>3286</v>
      </c>
      <c r="X537" s="47" t="s">
        <v>3286</v>
      </c>
      <c r="Y537" s="47" t="s">
        <v>3286</v>
      </c>
    </row>
    <row r="538" spans="2:25" ht="18.600000000000001" customHeight="1" x14ac:dyDescent="0.45">
      <c r="B538" s="47" t="s">
        <v>8</v>
      </c>
      <c r="C538" s="47" t="s">
        <v>422</v>
      </c>
      <c r="D538" s="47" t="s">
        <v>2294</v>
      </c>
      <c r="E538" s="47" t="s">
        <v>2124</v>
      </c>
      <c r="F538" s="47" t="s">
        <v>2295</v>
      </c>
      <c r="G538" s="50" t="s">
        <v>3239</v>
      </c>
      <c r="H538" s="103">
        <v>3906</v>
      </c>
      <c r="I538" s="103">
        <v>33705</v>
      </c>
      <c r="J538" s="125">
        <v>71002</v>
      </c>
      <c r="K538" s="125">
        <f t="shared" si="8"/>
        <v>390.6</v>
      </c>
      <c r="L538" s="105">
        <v>1.3904031745420222</v>
      </c>
      <c r="M538" s="105">
        <v>1.2021705559368567</v>
      </c>
      <c r="N538" s="105">
        <v>1.5078015792058634</v>
      </c>
      <c r="O538" s="105">
        <v>1.5304530004061825</v>
      </c>
      <c r="P538" s="105">
        <v>1.3991899189918993</v>
      </c>
      <c r="Q538" s="105">
        <v>1.5791996165827942</v>
      </c>
      <c r="R538" s="47" t="s">
        <v>3289</v>
      </c>
      <c r="S538" s="47" t="s">
        <v>3292</v>
      </c>
      <c r="T538" s="47" t="s">
        <v>3286</v>
      </c>
      <c r="U538" s="47" t="s">
        <v>3286</v>
      </c>
      <c r="V538" s="47" t="s">
        <v>3286</v>
      </c>
      <c r="W538" s="47" t="s">
        <v>3319</v>
      </c>
      <c r="X538" s="47" t="s">
        <v>3319</v>
      </c>
      <c r="Y538" s="47" t="s">
        <v>3319</v>
      </c>
    </row>
    <row r="539" spans="2:25" ht="18.600000000000001" customHeight="1" x14ac:dyDescent="0.45">
      <c r="B539" s="47" t="s">
        <v>8</v>
      </c>
      <c r="C539" s="47" t="s">
        <v>2309</v>
      </c>
      <c r="D539" s="47" t="s">
        <v>2309</v>
      </c>
      <c r="E539" s="47" t="s">
        <v>2124</v>
      </c>
      <c r="F539" s="47" t="s">
        <v>3341</v>
      </c>
      <c r="G539" s="50" t="s">
        <v>3234</v>
      </c>
      <c r="H539" s="103">
        <v>47819</v>
      </c>
      <c r="I539" s="103">
        <v>48626</v>
      </c>
      <c r="J539" s="125">
        <v>51435</v>
      </c>
      <c r="K539" s="125">
        <f t="shared" si="8"/>
        <v>4781.9000000000005</v>
      </c>
      <c r="L539" s="105">
        <v>1.2059993182592887</v>
      </c>
      <c r="M539" s="105">
        <v>1.1202418792154432</v>
      </c>
      <c r="N539" s="105">
        <v>1.2089449595674548</v>
      </c>
      <c r="O539" s="105">
        <v>1.0991170252456162</v>
      </c>
      <c r="P539" s="105">
        <v>1.0344734205324018</v>
      </c>
      <c r="Q539" s="105">
        <v>1.1488161155935244</v>
      </c>
      <c r="R539" s="47" t="s">
        <v>3289</v>
      </c>
      <c r="S539" s="47" t="s">
        <v>3292</v>
      </c>
      <c r="T539" s="47" t="s">
        <v>3286</v>
      </c>
      <c r="U539" s="47" t="s">
        <v>3286</v>
      </c>
      <c r="V539" s="47" t="s">
        <v>3286</v>
      </c>
      <c r="W539" s="47" t="s">
        <v>3286</v>
      </c>
      <c r="X539" s="47" t="s">
        <v>3286</v>
      </c>
      <c r="Y539" s="47" t="s">
        <v>3286</v>
      </c>
    </row>
    <row r="540" spans="2:25" ht="18.600000000000001" customHeight="1" x14ac:dyDescent="0.45">
      <c r="B540" s="47" t="s">
        <v>8</v>
      </c>
      <c r="C540" s="47" t="s">
        <v>2315</v>
      </c>
      <c r="D540" s="47" t="s">
        <v>2315</v>
      </c>
      <c r="E540" s="47" t="s">
        <v>2124</v>
      </c>
      <c r="F540" s="47" t="s">
        <v>3342</v>
      </c>
      <c r="G540" s="50" t="s">
        <v>3231</v>
      </c>
      <c r="H540" s="103">
        <v>3099</v>
      </c>
      <c r="I540" s="103">
        <v>2761</v>
      </c>
      <c r="J540" s="125">
        <v>2449</v>
      </c>
      <c r="K540" s="125">
        <f t="shared" si="8"/>
        <v>309.90000000000003</v>
      </c>
      <c r="L540" s="105">
        <v>0.85455179630275557</v>
      </c>
      <c r="M540" s="105">
        <v>0.79589216944801033</v>
      </c>
      <c r="N540" s="105">
        <v>0.94719871019750101</v>
      </c>
      <c r="O540" s="105">
        <v>1.3217703349282297</v>
      </c>
      <c r="P540" s="105">
        <v>0.86644951140065152</v>
      </c>
      <c r="Q540" s="105">
        <v>1.2175015852885227</v>
      </c>
      <c r="R540" s="47" t="s">
        <v>3289</v>
      </c>
      <c r="S540" s="47" t="s">
        <v>3292</v>
      </c>
      <c r="T540" s="47" t="s">
        <v>3286</v>
      </c>
      <c r="U540" s="47" t="s">
        <v>3286</v>
      </c>
      <c r="V540" s="47" t="s">
        <v>3286</v>
      </c>
      <c r="W540" s="47" t="s">
        <v>3286</v>
      </c>
      <c r="X540" s="47" t="s">
        <v>3286</v>
      </c>
      <c r="Y540" s="47" t="s">
        <v>3286</v>
      </c>
    </row>
    <row r="541" spans="2:25" ht="18.600000000000001" customHeight="1" x14ac:dyDescent="0.45">
      <c r="B541" s="47" t="s">
        <v>8</v>
      </c>
      <c r="C541" s="47" t="s">
        <v>2322</v>
      </c>
      <c r="D541" s="47" t="s">
        <v>2323</v>
      </c>
      <c r="E541" s="47" t="s">
        <v>2124</v>
      </c>
      <c r="F541" s="47" t="s">
        <v>2324</v>
      </c>
      <c r="G541" s="50" t="s">
        <v>11</v>
      </c>
      <c r="H541" s="103">
        <v>0</v>
      </c>
      <c r="I541" s="103">
        <v>176</v>
      </c>
      <c r="J541" s="125">
        <v>457</v>
      </c>
      <c r="K541" s="125">
        <f t="shared" si="8"/>
        <v>0</v>
      </c>
      <c r="L541" s="105">
        <v>1.4166666666666667</v>
      </c>
      <c r="M541" s="105">
        <v>1.3448275862068966</v>
      </c>
      <c r="N541" s="105">
        <v>1.6566265060240963</v>
      </c>
      <c r="O541" s="105">
        <v>1.6611295681063123</v>
      </c>
      <c r="P541" s="105">
        <v>1.1785714285714286</v>
      </c>
      <c r="Q541" s="105">
        <v>1.4432989690721649</v>
      </c>
      <c r="R541" s="47" t="s">
        <v>3289</v>
      </c>
      <c r="S541" s="47" t="s">
        <v>3292</v>
      </c>
      <c r="T541" s="47" t="s">
        <v>3286</v>
      </c>
      <c r="U541" s="47" t="s">
        <v>3286</v>
      </c>
      <c r="V541" s="47" t="s">
        <v>3286</v>
      </c>
      <c r="W541" s="47" t="s">
        <v>3286</v>
      </c>
      <c r="X541" s="47" t="s">
        <v>3286</v>
      </c>
      <c r="Y541" s="47" t="s">
        <v>3286</v>
      </c>
    </row>
    <row r="542" spans="2:25" ht="18.600000000000001" customHeight="1" x14ac:dyDescent="0.45">
      <c r="B542" s="47" t="s">
        <v>16</v>
      </c>
      <c r="C542" s="47" t="s">
        <v>2325</v>
      </c>
      <c r="D542" s="47" t="s">
        <v>2325</v>
      </c>
      <c r="E542" s="47" t="s">
        <v>2124</v>
      </c>
      <c r="F542" s="47" t="s">
        <v>2326</v>
      </c>
      <c r="G542" s="50" t="s">
        <v>3239</v>
      </c>
      <c r="H542" s="103">
        <v>2229</v>
      </c>
      <c r="I542" s="103">
        <v>3988</v>
      </c>
      <c r="J542" s="125">
        <v>5923</v>
      </c>
      <c r="K542" s="125">
        <f t="shared" si="8"/>
        <v>222.9</v>
      </c>
      <c r="L542" s="105">
        <v>1.2144053601340032</v>
      </c>
      <c r="M542" s="105">
        <v>0.86338028169014081</v>
      </c>
      <c r="N542" s="105">
        <v>0.74965800273597816</v>
      </c>
      <c r="O542" s="105">
        <v>0.9169675090252708</v>
      </c>
      <c r="P542" s="105">
        <v>0.86377245508982037</v>
      </c>
      <c r="Q542" s="105">
        <v>0.92929292929292928</v>
      </c>
      <c r="R542" s="47" t="s">
        <v>3284</v>
      </c>
      <c r="S542" s="47" t="s">
        <v>3285</v>
      </c>
      <c r="T542" s="47" t="s">
        <v>3286</v>
      </c>
      <c r="U542" s="47" t="s">
        <v>3286</v>
      </c>
      <c r="V542" s="47" t="s">
        <v>3286</v>
      </c>
      <c r="W542" s="47" t="s">
        <v>3286</v>
      </c>
      <c r="X542" s="47" t="s">
        <v>3286</v>
      </c>
      <c r="Y542" s="47" t="s">
        <v>3286</v>
      </c>
    </row>
    <row r="543" spans="2:25" ht="18.600000000000001" customHeight="1" x14ac:dyDescent="0.45">
      <c r="B543" s="47" t="s">
        <v>16</v>
      </c>
      <c r="C543" s="47" t="s">
        <v>2328</v>
      </c>
      <c r="D543" s="47" t="s">
        <v>2328</v>
      </c>
      <c r="E543" s="47" t="s">
        <v>2124</v>
      </c>
      <c r="F543" s="47" t="s">
        <v>2329</v>
      </c>
      <c r="G543" s="50" t="s">
        <v>3239</v>
      </c>
      <c r="H543" s="103">
        <v>84</v>
      </c>
      <c r="I543" s="103">
        <v>113</v>
      </c>
      <c r="J543" s="125">
        <v>315</v>
      </c>
      <c r="K543" s="125">
        <f t="shared" si="8"/>
        <v>8.4</v>
      </c>
      <c r="L543" s="105">
        <v>0.54166666666666663</v>
      </c>
      <c r="M543" s="105">
        <v>1.8095238095238095</v>
      </c>
      <c r="N543" s="105">
        <v>2.6956521739130435</v>
      </c>
      <c r="O543" s="105">
        <v>1.1578947368421053</v>
      </c>
      <c r="P543" s="105">
        <v>2.3684210526315788</v>
      </c>
      <c r="Q543" s="105">
        <v>1.6842105263157894</v>
      </c>
      <c r="R543" s="47" t="s">
        <v>3284</v>
      </c>
      <c r="S543" s="47" t="s">
        <v>3285</v>
      </c>
      <c r="T543" s="47" t="s">
        <v>3286</v>
      </c>
      <c r="U543" s="47" t="s">
        <v>3286</v>
      </c>
      <c r="V543" s="47" t="s">
        <v>3286</v>
      </c>
      <c r="W543" s="47" t="s">
        <v>3286</v>
      </c>
      <c r="X543" s="47" t="s">
        <v>3286</v>
      </c>
      <c r="Y543" s="47" t="s">
        <v>3286</v>
      </c>
    </row>
    <row r="544" spans="2:25" ht="18.600000000000001" customHeight="1" x14ac:dyDescent="0.45">
      <c r="B544" s="47" t="s">
        <v>16</v>
      </c>
      <c r="C544" s="47" t="s">
        <v>448</v>
      </c>
      <c r="D544" s="47" t="s">
        <v>2330</v>
      </c>
      <c r="E544" s="47" t="s">
        <v>2124</v>
      </c>
      <c r="F544" s="47" t="s">
        <v>2331</v>
      </c>
      <c r="G544" s="50" t="s">
        <v>3239</v>
      </c>
      <c r="H544" s="103">
        <v>876</v>
      </c>
      <c r="I544" s="103">
        <v>2175</v>
      </c>
      <c r="J544" s="125">
        <v>3677</v>
      </c>
      <c r="K544" s="125">
        <f t="shared" si="8"/>
        <v>87.600000000000009</v>
      </c>
      <c r="L544" s="105">
        <v>1.2385964912280703</v>
      </c>
      <c r="M544" s="105">
        <v>2.3048780487804876</v>
      </c>
      <c r="N544" s="105">
        <v>1.5498154981549817</v>
      </c>
      <c r="O544" s="105">
        <v>1.5619469026548674</v>
      </c>
      <c r="P544" s="105">
        <v>1.3972602739726028</v>
      </c>
      <c r="Q544" s="105">
        <v>1.5525114155251141</v>
      </c>
      <c r="R544" s="47" t="s">
        <v>3284</v>
      </c>
      <c r="S544" s="47" t="s">
        <v>3285</v>
      </c>
      <c r="T544" s="47" t="s">
        <v>3286</v>
      </c>
      <c r="U544" s="47" t="s">
        <v>3286</v>
      </c>
      <c r="V544" s="47" t="s">
        <v>3286</v>
      </c>
      <c r="W544" s="47" t="s">
        <v>3286</v>
      </c>
      <c r="X544" s="47" t="s">
        <v>3286</v>
      </c>
      <c r="Y544" s="47" t="s">
        <v>3286</v>
      </c>
    </row>
    <row r="545" spans="2:25" ht="18.600000000000001" customHeight="1" x14ac:dyDescent="0.45">
      <c r="B545" s="47" t="s">
        <v>16</v>
      </c>
      <c r="C545" s="47" t="s">
        <v>2332</v>
      </c>
      <c r="D545" s="47" t="s">
        <v>2332</v>
      </c>
      <c r="E545" s="47" t="s">
        <v>2124</v>
      </c>
      <c r="F545" s="47" t="s">
        <v>2333</v>
      </c>
      <c r="G545" s="50" t="s">
        <v>3239</v>
      </c>
      <c r="H545" s="103">
        <v>40</v>
      </c>
      <c r="I545" s="103">
        <v>240</v>
      </c>
      <c r="J545" s="125">
        <v>360</v>
      </c>
      <c r="K545" s="125">
        <f t="shared" si="8"/>
        <v>4</v>
      </c>
      <c r="L545" s="105">
        <v>0</v>
      </c>
      <c r="M545" s="105">
        <v>0</v>
      </c>
      <c r="N545" s="105">
        <v>0</v>
      </c>
      <c r="O545" s="105">
        <v>0</v>
      </c>
      <c r="P545" s="105">
        <v>0</v>
      </c>
      <c r="Q545" s="105">
        <v>0</v>
      </c>
      <c r="R545" s="47" t="s">
        <v>3284</v>
      </c>
      <c r="S545" s="47" t="s">
        <v>3285</v>
      </c>
      <c r="T545" s="47" t="s">
        <v>3286</v>
      </c>
      <c r="U545" s="47" t="s">
        <v>3286</v>
      </c>
      <c r="V545" s="47" t="s">
        <v>3286</v>
      </c>
      <c r="W545" s="47" t="s">
        <v>3286</v>
      </c>
      <c r="X545" s="47" t="s">
        <v>3286</v>
      </c>
      <c r="Y545" s="47" t="s">
        <v>3286</v>
      </c>
    </row>
    <row r="546" spans="2:25" ht="18.600000000000001" customHeight="1" x14ac:dyDescent="0.45">
      <c r="B546" s="47" t="s">
        <v>16</v>
      </c>
      <c r="C546" s="47" t="s">
        <v>2335</v>
      </c>
      <c r="D546" s="47" t="s">
        <v>2335</v>
      </c>
      <c r="E546" s="47" t="s">
        <v>2124</v>
      </c>
      <c r="F546" s="47" t="s">
        <v>2336</v>
      </c>
      <c r="G546" s="50" t="s">
        <v>3424</v>
      </c>
      <c r="H546" s="103">
        <v>720</v>
      </c>
      <c r="I546" s="103">
        <v>5790</v>
      </c>
      <c r="J546" s="125">
        <v>4490</v>
      </c>
      <c r="K546" s="125">
        <f t="shared" si="8"/>
        <v>72</v>
      </c>
      <c r="L546" s="105">
        <v>1.0961538461538463</v>
      </c>
      <c r="M546" s="105">
        <v>0.57999999999999996</v>
      </c>
      <c r="N546" s="105">
        <v>1.6849315068493151</v>
      </c>
      <c r="O546" s="105">
        <v>0.38235294117647056</v>
      </c>
      <c r="P546" s="105">
        <v>0.61538461538461542</v>
      </c>
      <c r="Q546" s="105">
        <v>0.36363636363636365</v>
      </c>
      <c r="R546" s="47" t="s">
        <v>3284</v>
      </c>
      <c r="S546" s="47" t="s">
        <v>3285</v>
      </c>
      <c r="T546" s="47" t="s">
        <v>3286</v>
      </c>
      <c r="U546" s="47" t="s">
        <v>3286</v>
      </c>
      <c r="V546" s="47" t="s">
        <v>3286</v>
      </c>
      <c r="W546" s="47" t="s">
        <v>3286</v>
      </c>
      <c r="X546" s="47" t="s">
        <v>3286</v>
      </c>
      <c r="Y546" s="47" t="s">
        <v>3286</v>
      </c>
    </row>
    <row r="547" spans="2:25" ht="18.600000000000001" customHeight="1" x14ac:dyDescent="0.45">
      <c r="B547" s="47" t="s">
        <v>16</v>
      </c>
      <c r="C547" s="47" t="s">
        <v>2338</v>
      </c>
      <c r="D547" s="47" t="s">
        <v>2338</v>
      </c>
      <c r="E547" s="47" t="s">
        <v>2124</v>
      </c>
      <c r="F547" s="47" t="s">
        <v>2339</v>
      </c>
      <c r="G547" s="50" t="s">
        <v>3424</v>
      </c>
      <c r="H547" s="103">
        <v>590</v>
      </c>
      <c r="I547" s="103">
        <v>8710</v>
      </c>
      <c r="J547" s="125">
        <v>6310</v>
      </c>
      <c r="K547" s="125">
        <f t="shared" si="8"/>
        <v>59</v>
      </c>
      <c r="L547" s="105">
        <v>1.1298701298701299</v>
      </c>
      <c r="M547" s="105">
        <v>0.40540540540540543</v>
      </c>
      <c r="N547" s="105">
        <v>1.2407407407407407</v>
      </c>
      <c r="O547" s="105">
        <v>0.28000000000000003</v>
      </c>
      <c r="P547" s="105">
        <v>5.1724137931034482E-2</v>
      </c>
      <c r="Q547" s="105">
        <v>0.47692307692307695</v>
      </c>
      <c r="R547" s="47" t="s">
        <v>3284</v>
      </c>
      <c r="S547" s="47" t="s">
        <v>3285</v>
      </c>
      <c r="T547" s="47" t="s">
        <v>3286</v>
      </c>
      <c r="U547" s="47" t="s">
        <v>3286</v>
      </c>
      <c r="V547" s="47" t="s">
        <v>3286</v>
      </c>
      <c r="W547" s="47" t="s">
        <v>3286</v>
      </c>
      <c r="X547" s="47" t="s">
        <v>3286</v>
      </c>
      <c r="Y547" s="47" t="s">
        <v>3286</v>
      </c>
    </row>
    <row r="548" spans="2:25" ht="18.600000000000001" customHeight="1" x14ac:dyDescent="0.45">
      <c r="B548" s="47" t="s">
        <v>22</v>
      </c>
      <c r="C548" s="47" t="s">
        <v>2341</v>
      </c>
      <c r="D548" s="47" t="s">
        <v>2341</v>
      </c>
      <c r="E548" s="47" t="s">
        <v>2124</v>
      </c>
      <c r="F548" s="47" t="s">
        <v>2342</v>
      </c>
      <c r="G548" s="50" t="s">
        <v>3231</v>
      </c>
      <c r="H548" s="103">
        <v>6590</v>
      </c>
      <c r="I548" s="103">
        <v>5509</v>
      </c>
      <c r="J548" s="125">
        <v>5388</v>
      </c>
      <c r="K548" s="125">
        <f t="shared" si="8"/>
        <v>659</v>
      </c>
      <c r="L548" s="105">
        <v>0.81840852414418497</v>
      </c>
      <c r="M548" s="105">
        <v>0.93073593073593075</v>
      </c>
      <c r="N548" s="105">
        <v>0.97333581950400905</v>
      </c>
      <c r="O548" s="105">
        <v>2.2261264985531213</v>
      </c>
      <c r="P548" s="105">
        <v>1.3375796178343948</v>
      </c>
      <c r="Q548" s="105">
        <v>1.1410148584244464</v>
      </c>
      <c r="R548" s="47" t="s">
        <v>3289</v>
      </c>
      <c r="S548" s="47" t="s">
        <v>3292</v>
      </c>
      <c r="T548" s="47" t="s">
        <v>3319</v>
      </c>
      <c r="U548" s="47" t="s">
        <v>3286</v>
      </c>
      <c r="V548" s="47" t="s">
        <v>3286</v>
      </c>
      <c r="W548" s="47" t="s">
        <v>3293</v>
      </c>
      <c r="X548" s="47" t="s">
        <v>3293</v>
      </c>
      <c r="Y548" s="47" t="s">
        <v>3293</v>
      </c>
    </row>
    <row r="549" spans="2:25" ht="18.600000000000001" customHeight="1" x14ac:dyDescent="0.45">
      <c r="B549" s="47" t="s">
        <v>22</v>
      </c>
      <c r="C549" s="47" t="s">
        <v>2343</v>
      </c>
      <c r="D549" s="47" t="s">
        <v>2343</v>
      </c>
      <c r="E549" s="47" t="s">
        <v>2124</v>
      </c>
      <c r="F549" s="47" t="s">
        <v>2344</v>
      </c>
      <c r="G549" s="50" t="s">
        <v>3424</v>
      </c>
      <c r="H549" s="103">
        <v>6532</v>
      </c>
      <c r="I549" s="103">
        <v>4996</v>
      </c>
      <c r="J549" s="125">
        <v>5315</v>
      </c>
      <c r="K549" s="125">
        <f t="shared" si="8"/>
        <v>653.20000000000005</v>
      </c>
      <c r="L549" s="105">
        <v>0.86504424778761058</v>
      </c>
      <c r="M549" s="105">
        <v>0.74707125024006138</v>
      </c>
      <c r="N549" s="105">
        <v>0.7279344858962693</v>
      </c>
      <c r="O549" s="105">
        <v>2.2372402662900948</v>
      </c>
      <c r="P549" s="105">
        <v>1.318918918918919</v>
      </c>
      <c r="Q549" s="105">
        <v>1.0287277701778386</v>
      </c>
      <c r="R549" s="47" t="s">
        <v>3289</v>
      </c>
      <c r="S549" s="47" t="s">
        <v>3292</v>
      </c>
      <c r="T549" s="47" t="s">
        <v>3319</v>
      </c>
      <c r="U549" s="47" t="s">
        <v>3286</v>
      </c>
      <c r="V549" s="47" t="s">
        <v>3286</v>
      </c>
      <c r="W549" s="47" t="s">
        <v>3293</v>
      </c>
      <c r="X549" s="47" t="s">
        <v>3293</v>
      </c>
      <c r="Y549" s="47" t="s">
        <v>3293</v>
      </c>
    </row>
    <row r="550" spans="2:25" ht="18.600000000000001" customHeight="1" x14ac:dyDescent="0.45">
      <c r="B550" s="47" t="s">
        <v>8</v>
      </c>
      <c r="C550" s="47" t="s">
        <v>471</v>
      </c>
      <c r="D550" s="47" t="s">
        <v>2345</v>
      </c>
      <c r="E550" s="47" t="s">
        <v>2124</v>
      </c>
      <c r="F550" s="47" t="s">
        <v>2346</v>
      </c>
      <c r="G550" s="50" t="s">
        <v>11</v>
      </c>
      <c r="H550" s="103">
        <v>0</v>
      </c>
      <c r="I550" s="103">
        <v>36</v>
      </c>
      <c r="J550" s="125">
        <v>188</v>
      </c>
      <c r="K550" s="125">
        <f t="shared" si="8"/>
        <v>0</v>
      </c>
      <c r="L550" s="105">
        <v>1.4705882352941178</v>
      </c>
      <c r="M550" s="105">
        <v>1.2765957446808511</v>
      </c>
      <c r="N550" s="105">
        <v>1.1464968152866242</v>
      </c>
      <c r="O550" s="105">
        <v>1.079136690647482</v>
      </c>
      <c r="P550" s="105">
        <v>1.0606060606060606</v>
      </c>
      <c r="Q550" s="105">
        <v>0.90909090909090917</v>
      </c>
      <c r="R550" s="47" t="s">
        <v>3289</v>
      </c>
      <c r="S550" s="47" t="s">
        <v>3292</v>
      </c>
      <c r="T550" s="47" t="s">
        <v>3286</v>
      </c>
      <c r="U550" s="47" t="s">
        <v>3286</v>
      </c>
      <c r="V550" s="47" t="s">
        <v>3286</v>
      </c>
      <c r="W550" s="47" t="s">
        <v>3286</v>
      </c>
      <c r="X550" s="47" t="s">
        <v>3286</v>
      </c>
      <c r="Y550" s="47" t="s">
        <v>3286</v>
      </c>
    </row>
    <row r="551" spans="2:25" ht="18.600000000000001" customHeight="1" x14ac:dyDescent="0.45">
      <c r="B551" s="47" t="s">
        <v>8</v>
      </c>
      <c r="C551" s="47" t="s">
        <v>474</v>
      </c>
      <c r="D551" s="47" t="s">
        <v>2347</v>
      </c>
      <c r="E551" s="47" t="s">
        <v>2124</v>
      </c>
      <c r="F551" s="47" t="s">
        <v>2348</v>
      </c>
      <c r="G551" s="50" t="s">
        <v>11</v>
      </c>
      <c r="H551" s="103">
        <v>0</v>
      </c>
      <c r="I551" s="103">
        <v>54</v>
      </c>
      <c r="J551" s="125">
        <v>188</v>
      </c>
      <c r="K551" s="125">
        <f t="shared" si="8"/>
        <v>0</v>
      </c>
      <c r="L551" s="105">
        <v>1.2765957446808509</v>
      </c>
      <c r="M551" s="105">
        <v>1.320754716981132</v>
      </c>
      <c r="N551" s="105">
        <v>0.96045197740112997</v>
      </c>
      <c r="O551" s="105">
        <v>1.032258064516129</v>
      </c>
      <c r="P551" s="105">
        <v>0.83333333333333326</v>
      </c>
      <c r="Q551" s="105">
        <v>0.90277777777777779</v>
      </c>
      <c r="R551" s="47" t="s">
        <v>3289</v>
      </c>
      <c r="S551" s="47" t="s">
        <v>3292</v>
      </c>
      <c r="T551" s="47" t="s">
        <v>3286</v>
      </c>
      <c r="U551" s="47" t="s">
        <v>3286</v>
      </c>
      <c r="V551" s="47" t="s">
        <v>3286</v>
      </c>
      <c r="W551" s="47" t="s">
        <v>3286</v>
      </c>
      <c r="X551" s="47" t="s">
        <v>3286</v>
      </c>
      <c r="Y551" s="47" t="s">
        <v>3286</v>
      </c>
    </row>
    <row r="552" spans="2:25" ht="18.600000000000001" customHeight="1" x14ac:dyDescent="0.45">
      <c r="B552" s="47" t="s">
        <v>8</v>
      </c>
      <c r="C552" s="47" t="s">
        <v>479</v>
      </c>
      <c r="D552" s="47" t="s">
        <v>2349</v>
      </c>
      <c r="E552" s="47" t="s">
        <v>2124</v>
      </c>
      <c r="F552" s="47" t="s">
        <v>2350</v>
      </c>
      <c r="G552" s="50" t="s">
        <v>11</v>
      </c>
      <c r="H552" s="103">
        <v>0</v>
      </c>
      <c r="I552" s="103">
        <v>57</v>
      </c>
      <c r="J552" s="125">
        <v>214</v>
      </c>
      <c r="K552" s="125">
        <f t="shared" si="8"/>
        <v>0</v>
      </c>
      <c r="L552" s="105">
        <v>1.0328638497652582</v>
      </c>
      <c r="M552" s="105">
        <v>1.0555555555555556</v>
      </c>
      <c r="N552" s="105">
        <v>1</v>
      </c>
      <c r="O552" s="105">
        <v>1.1931818181818181</v>
      </c>
      <c r="P552" s="105">
        <v>0.85889570552147232</v>
      </c>
      <c r="Q552" s="105">
        <v>0.98159509202453987</v>
      </c>
      <c r="R552" s="47" t="s">
        <v>3289</v>
      </c>
      <c r="S552" s="47" t="s">
        <v>3292</v>
      </c>
      <c r="T552" s="47" t="s">
        <v>3286</v>
      </c>
      <c r="U552" s="47" t="s">
        <v>3286</v>
      </c>
      <c r="V552" s="47" t="s">
        <v>3286</v>
      </c>
      <c r="W552" s="47" t="s">
        <v>3286</v>
      </c>
      <c r="X552" s="47" t="s">
        <v>3286</v>
      </c>
      <c r="Y552" s="47" t="s">
        <v>3286</v>
      </c>
    </row>
    <row r="553" spans="2:25" ht="18.600000000000001" customHeight="1" x14ac:dyDescent="0.45">
      <c r="B553" s="47" t="s">
        <v>8</v>
      </c>
      <c r="C553" s="47" t="s">
        <v>2351</v>
      </c>
      <c r="D553" s="47" t="s">
        <v>2352</v>
      </c>
      <c r="E553" s="47" t="s">
        <v>2124</v>
      </c>
      <c r="F553" s="47" t="s">
        <v>2353</v>
      </c>
      <c r="G553" s="50" t="s">
        <v>11</v>
      </c>
      <c r="H553" s="103">
        <v>0</v>
      </c>
      <c r="I553" s="103">
        <v>33</v>
      </c>
      <c r="J553" s="125">
        <v>158</v>
      </c>
      <c r="K553" s="125">
        <f t="shared" si="8"/>
        <v>0</v>
      </c>
      <c r="L553" s="105">
        <v>1.1038961038961039</v>
      </c>
      <c r="M553" s="105">
        <v>1</v>
      </c>
      <c r="N553" s="105">
        <v>1.103448275862069</v>
      </c>
      <c r="O553" s="105">
        <v>0.94488188976377963</v>
      </c>
      <c r="P553" s="105">
        <v>1.0169491525423728</v>
      </c>
      <c r="Q553" s="105">
        <v>0.93220338983050843</v>
      </c>
      <c r="R553" s="47" t="s">
        <v>3289</v>
      </c>
      <c r="S553" s="47" t="s">
        <v>3292</v>
      </c>
      <c r="T553" s="47" t="s">
        <v>3286</v>
      </c>
      <c r="U553" s="47" t="s">
        <v>3286</v>
      </c>
      <c r="V553" s="47" t="s">
        <v>3286</v>
      </c>
      <c r="W553" s="47" t="s">
        <v>3286</v>
      </c>
      <c r="X553" s="47" t="s">
        <v>3286</v>
      </c>
      <c r="Y553" s="47" t="s">
        <v>3286</v>
      </c>
    </row>
    <row r="554" spans="2:25" ht="18.600000000000001" customHeight="1" x14ac:dyDescent="0.45">
      <c r="B554" s="47" t="s">
        <v>8</v>
      </c>
      <c r="C554" s="47" t="s">
        <v>2354</v>
      </c>
      <c r="D554" s="47" t="s">
        <v>2355</v>
      </c>
      <c r="E554" s="47" t="s">
        <v>2124</v>
      </c>
      <c r="F554" s="47" t="s">
        <v>2356</v>
      </c>
      <c r="G554" s="50" t="s">
        <v>11</v>
      </c>
      <c r="H554" s="103">
        <v>0</v>
      </c>
      <c r="I554" s="103">
        <v>73</v>
      </c>
      <c r="J554" s="125">
        <v>340</v>
      </c>
      <c r="K554" s="125">
        <f t="shared" si="8"/>
        <v>0</v>
      </c>
      <c r="L554" s="105">
        <v>0.79545454545454541</v>
      </c>
      <c r="M554" s="105">
        <v>0.97315436241610731</v>
      </c>
      <c r="N554" s="105">
        <v>0.87878787878787878</v>
      </c>
      <c r="O554" s="105">
        <v>1.1379310344827587</v>
      </c>
      <c r="P554" s="105">
        <v>0.62962962962962965</v>
      </c>
      <c r="Q554" s="105">
        <v>1</v>
      </c>
      <c r="R554" s="47" t="s">
        <v>3289</v>
      </c>
      <c r="S554" s="47" t="s">
        <v>3292</v>
      </c>
      <c r="T554" s="47" t="s">
        <v>3286</v>
      </c>
      <c r="U554" s="47" t="s">
        <v>3286</v>
      </c>
      <c r="V554" s="47" t="s">
        <v>3286</v>
      </c>
      <c r="W554" s="47" t="s">
        <v>3286</v>
      </c>
      <c r="X554" s="47" t="s">
        <v>3286</v>
      </c>
      <c r="Y554" s="47" t="s">
        <v>3286</v>
      </c>
    </row>
    <row r="555" spans="2:25" ht="18.600000000000001" customHeight="1" x14ac:dyDescent="0.45">
      <c r="B555" s="47" t="s">
        <v>8</v>
      </c>
      <c r="C555" s="47" t="s">
        <v>2357</v>
      </c>
      <c r="D555" s="47" t="s">
        <v>2358</v>
      </c>
      <c r="E555" s="47" t="s">
        <v>2124</v>
      </c>
      <c r="F555" s="47" t="s">
        <v>2359</v>
      </c>
      <c r="G555" s="50" t="s">
        <v>11</v>
      </c>
      <c r="H555" s="103">
        <v>0</v>
      </c>
      <c r="I555" s="103">
        <v>34</v>
      </c>
      <c r="J555" s="125">
        <v>152</v>
      </c>
      <c r="K555" s="125">
        <f t="shared" si="8"/>
        <v>0</v>
      </c>
      <c r="L555" s="105">
        <v>0.9285714285714286</v>
      </c>
      <c r="M555" s="105">
        <v>1.1016949152542372</v>
      </c>
      <c r="N555" s="105">
        <v>0.99236641221374045</v>
      </c>
      <c r="O555" s="105">
        <v>1.3913043478260869</v>
      </c>
      <c r="P555" s="105">
        <v>1.2149532710280375</v>
      </c>
      <c r="Q555" s="105">
        <v>1.4018691588785048</v>
      </c>
      <c r="R555" s="47" t="s">
        <v>3289</v>
      </c>
      <c r="S555" s="47" t="s">
        <v>3292</v>
      </c>
      <c r="T555" s="47" t="s">
        <v>3286</v>
      </c>
      <c r="U555" s="47" t="s">
        <v>3286</v>
      </c>
      <c r="V555" s="47" t="s">
        <v>3286</v>
      </c>
      <c r="W555" s="47" t="s">
        <v>3286</v>
      </c>
      <c r="X555" s="47" t="s">
        <v>3286</v>
      </c>
      <c r="Y555" s="47" t="s">
        <v>3286</v>
      </c>
    </row>
    <row r="556" spans="2:25" ht="18.600000000000001" customHeight="1" x14ac:dyDescent="0.45">
      <c r="B556" s="47" t="s">
        <v>8</v>
      </c>
      <c r="C556" s="47" t="s">
        <v>2360</v>
      </c>
      <c r="D556" s="47" t="s">
        <v>2361</v>
      </c>
      <c r="E556" s="47" t="s">
        <v>2124</v>
      </c>
      <c r="F556" s="47" t="s">
        <v>2362</v>
      </c>
      <c r="G556" s="50" t="s">
        <v>3247</v>
      </c>
      <c r="H556" s="103">
        <v>393</v>
      </c>
      <c r="I556" s="103">
        <v>2058</v>
      </c>
      <c r="J556" s="125">
        <v>1908</v>
      </c>
      <c r="K556" s="125">
        <f t="shared" si="8"/>
        <v>39.300000000000004</v>
      </c>
      <c r="L556" s="105">
        <v>1.3959556425309849</v>
      </c>
      <c r="M556" s="105">
        <v>1.2508986340762043</v>
      </c>
      <c r="N556" s="105">
        <v>1.5255332902391727</v>
      </c>
      <c r="O556" s="105">
        <v>1.5287517531556802</v>
      </c>
      <c r="P556" s="105">
        <v>0.86340794883508454</v>
      </c>
      <c r="Q556" s="105">
        <v>0.77139837971116598</v>
      </c>
      <c r="R556" s="47" t="s">
        <v>3289</v>
      </c>
      <c r="S556" s="47" t="s">
        <v>3292</v>
      </c>
      <c r="T556" s="47" t="s">
        <v>3286</v>
      </c>
      <c r="U556" s="47" t="s">
        <v>3286</v>
      </c>
      <c r="V556" s="47" t="s">
        <v>3286</v>
      </c>
      <c r="W556" s="47" t="s">
        <v>3286</v>
      </c>
      <c r="X556" s="47" t="s">
        <v>3286</v>
      </c>
      <c r="Y556" s="47" t="s">
        <v>3286</v>
      </c>
    </row>
    <row r="557" spans="2:25" ht="18.600000000000001" customHeight="1" x14ac:dyDescent="0.45">
      <c r="B557" s="47" t="s">
        <v>8</v>
      </c>
      <c r="C557" s="47" t="s">
        <v>2364</v>
      </c>
      <c r="D557" s="47" t="s">
        <v>2365</v>
      </c>
      <c r="E557" s="47" t="s">
        <v>2124</v>
      </c>
      <c r="F557" s="47" t="s">
        <v>2366</v>
      </c>
      <c r="G557" s="50" t="s">
        <v>3247</v>
      </c>
      <c r="H557" s="103">
        <v>2525</v>
      </c>
      <c r="I557" s="103">
        <v>16483</v>
      </c>
      <c r="J557" s="125">
        <v>17001</v>
      </c>
      <c r="K557" s="125">
        <f t="shared" si="8"/>
        <v>252.5</v>
      </c>
      <c r="L557" s="105">
        <v>1.0449499794436068</v>
      </c>
      <c r="M557" s="105">
        <v>1.1135453652640326</v>
      </c>
      <c r="N557" s="105">
        <v>1.0935271344155404</v>
      </c>
      <c r="O557" s="105">
        <v>1.8874733043670373</v>
      </c>
      <c r="P557" s="105">
        <v>0.86503862207935511</v>
      </c>
      <c r="Q557" s="105">
        <v>0.6609950064730904</v>
      </c>
      <c r="R557" s="47" t="s">
        <v>3289</v>
      </c>
      <c r="S557" s="47" t="s">
        <v>3292</v>
      </c>
      <c r="T557" s="47" t="s">
        <v>3286</v>
      </c>
      <c r="U557" s="47" t="s">
        <v>3286</v>
      </c>
      <c r="V557" s="47" t="s">
        <v>3286</v>
      </c>
      <c r="W557" s="47" t="s">
        <v>3286</v>
      </c>
      <c r="X557" s="47" t="s">
        <v>3286</v>
      </c>
      <c r="Y557" s="47" t="s">
        <v>3286</v>
      </c>
    </row>
    <row r="558" spans="2:25" ht="18.600000000000001" customHeight="1" x14ac:dyDescent="0.45">
      <c r="B558" s="47" t="s">
        <v>8</v>
      </c>
      <c r="C558" s="47" t="s">
        <v>2367</v>
      </c>
      <c r="D558" s="47" t="s">
        <v>2367</v>
      </c>
      <c r="E558" s="47" t="s">
        <v>2124</v>
      </c>
      <c r="F558" s="47" t="s">
        <v>3343</v>
      </c>
      <c r="G558" s="50" t="s">
        <v>11</v>
      </c>
      <c r="H558" s="103">
        <v>0</v>
      </c>
      <c r="I558" s="103">
        <v>870</v>
      </c>
      <c r="J558" s="125">
        <v>2050</v>
      </c>
      <c r="K558" s="125">
        <f t="shared" si="8"/>
        <v>0</v>
      </c>
      <c r="L558" s="105">
        <v>1.0661563696008747</v>
      </c>
      <c r="M558" s="105">
        <v>1.0909090909090908</v>
      </c>
      <c r="N558" s="105">
        <v>1.0733844468784228</v>
      </c>
      <c r="O558" s="105">
        <v>1.1274823830877643</v>
      </c>
      <c r="P558" s="105">
        <v>1.1216859279401767</v>
      </c>
      <c r="Q558" s="105">
        <v>1.054333764553687</v>
      </c>
      <c r="R558" s="47" t="s">
        <v>3289</v>
      </c>
      <c r="S558" s="47" t="s">
        <v>3292</v>
      </c>
      <c r="T558" s="47" t="s">
        <v>3286</v>
      </c>
      <c r="U558" s="47" t="s">
        <v>3286</v>
      </c>
      <c r="V558" s="47" t="s">
        <v>3286</v>
      </c>
      <c r="W558" s="47" t="s">
        <v>3286</v>
      </c>
      <c r="X558" s="47" t="s">
        <v>3286</v>
      </c>
      <c r="Y558" s="47" t="s">
        <v>3286</v>
      </c>
    </row>
    <row r="559" spans="2:25" ht="18.600000000000001" customHeight="1" x14ac:dyDescent="0.45">
      <c r="B559" s="47" t="s">
        <v>8</v>
      </c>
      <c r="C559" s="47" t="s">
        <v>2370</v>
      </c>
      <c r="D559" s="47" t="s">
        <v>2370</v>
      </c>
      <c r="E559" s="47" t="s">
        <v>2124</v>
      </c>
      <c r="F559" s="47" t="s">
        <v>3344</v>
      </c>
      <c r="G559" s="50" t="s">
        <v>11</v>
      </c>
      <c r="H559" s="103">
        <v>0</v>
      </c>
      <c r="I559" s="103">
        <v>315</v>
      </c>
      <c r="J559" s="125">
        <v>739</v>
      </c>
      <c r="K559" s="125">
        <f t="shared" si="8"/>
        <v>0</v>
      </c>
      <c r="L559" s="105">
        <v>1.0787172011661808</v>
      </c>
      <c r="M559" s="105">
        <v>1.0500807754442649</v>
      </c>
      <c r="N559" s="105">
        <v>1.0802919708029197</v>
      </c>
      <c r="O559" s="105">
        <v>0.90598290598290598</v>
      </c>
      <c r="P559" s="105">
        <v>1.0344827586206897</v>
      </c>
      <c r="Q559" s="105">
        <v>0.84482758620689657</v>
      </c>
      <c r="R559" s="47" t="s">
        <v>3289</v>
      </c>
      <c r="S559" s="47" t="s">
        <v>3292</v>
      </c>
      <c r="T559" s="47" t="s">
        <v>3286</v>
      </c>
      <c r="U559" s="47" t="s">
        <v>3286</v>
      </c>
      <c r="V559" s="47" t="s">
        <v>3286</v>
      </c>
      <c r="W559" s="47" t="s">
        <v>3286</v>
      </c>
      <c r="X559" s="47" t="s">
        <v>3286</v>
      </c>
      <c r="Y559" s="47" t="s">
        <v>3286</v>
      </c>
    </row>
    <row r="560" spans="2:25" ht="18.600000000000001" customHeight="1" x14ac:dyDescent="0.45">
      <c r="B560" s="47" t="s">
        <v>8</v>
      </c>
      <c r="C560" s="47" t="s">
        <v>2375</v>
      </c>
      <c r="D560" s="47" t="s">
        <v>2375</v>
      </c>
      <c r="E560" s="47" t="s">
        <v>2124</v>
      </c>
      <c r="F560" s="47" t="s">
        <v>2376</v>
      </c>
      <c r="G560" s="50" t="s">
        <v>11</v>
      </c>
      <c r="H560" s="103">
        <v>0</v>
      </c>
      <c r="I560" s="103">
        <v>7512</v>
      </c>
      <c r="J560" s="125">
        <v>19915</v>
      </c>
      <c r="K560" s="125">
        <f t="shared" si="8"/>
        <v>0</v>
      </c>
      <c r="L560" s="105">
        <v>1.7491970021413275</v>
      </c>
      <c r="M560" s="105">
        <v>1.1200117586536342</v>
      </c>
      <c r="N560" s="105">
        <v>1.3616799269596973</v>
      </c>
      <c r="O560" s="105">
        <v>1.2905476107429368</v>
      </c>
      <c r="P560" s="105">
        <v>1.1306363568384057</v>
      </c>
      <c r="Q560" s="105">
        <v>1.2756018684872439</v>
      </c>
      <c r="R560" s="47" t="s">
        <v>3289</v>
      </c>
      <c r="S560" s="47" t="s">
        <v>3292</v>
      </c>
      <c r="T560" s="47" t="s">
        <v>3286</v>
      </c>
      <c r="U560" s="47" t="s">
        <v>3286</v>
      </c>
      <c r="V560" s="47" t="s">
        <v>3286</v>
      </c>
      <c r="W560" s="47" t="s">
        <v>3286</v>
      </c>
      <c r="X560" s="47" t="s">
        <v>3286</v>
      </c>
      <c r="Y560" s="47" t="s">
        <v>3286</v>
      </c>
    </row>
    <row r="561" spans="2:25" ht="18.600000000000001" customHeight="1" x14ac:dyDescent="0.45">
      <c r="B561" s="47" t="s">
        <v>8</v>
      </c>
      <c r="C561" s="47" t="s">
        <v>2377</v>
      </c>
      <c r="D561" s="47" t="s">
        <v>2378</v>
      </c>
      <c r="E561" s="47" t="s">
        <v>2124</v>
      </c>
      <c r="F561" s="47" t="s">
        <v>2379</v>
      </c>
      <c r="G561" s="50" t="s">
        <v>3239</v>
      </c>
      <c r="H561" s="103">
        <v>459</v>
      </c>
      <c r="I561" s="103">
        <v>2433</v>
      </c>
      <c r="J561" s="125">
        <v>2723</v>
      </c>
      <c r="K561" s="125">
        <f t="shared" si="8"/>
        <v>45.900000000000006</v>
      </c>
      <c r="L561" s="105">
        <v>1.1681268251981645</v>
      </c>
      <c r="M561" s="105">
        <v>1.3333333333333333</v>
      </c>
      <c r="N561" s="105">
        <v>1.158129175946548</v>
      </c>
      <c r="O561" s="105">
        <v>0.9535333978702808</v>
      </c>
      <c r="P561" s="105">
        <v>0.95238095238095244</v>
      </c>
      <c r="Q561" s="105">
        <v>1.1071060762100928</v>
      </c>
      <c r="R561" s="47" t="s">
        <v>3289</v>
      </c>
      <c r="S561" s="47" t="s">
        <v>3294</v>
      </c>
      <c r="T561" s="47" t="s">
        <v>3286</v>
      </c>
      <c r="U561" s="47" t="s">
        <v>3286</v>
      </c>
      <c r="V561" s="47" t="s">
        <v>3286</v>
      </c>
      <c r="W561" s="47" t="s">
        <v>3286</v>
      </c>
      <c r="X561" s="47" t="s">
        <v>3286</v>
      </c>
      <c r="Y561" s="47" t="s">
        <v>3286</v>
      </c>
    </row>
    <row r="562" spans="2:25" ht="18.600000000000001" customHeight="1" x14ac:dyDescent="0.45">
      <c r="B562" s="47" t="s">
        <v>8</v>
      </c>
      <c r="C562" s="47" t="s">
        <v>2380</v>
      </c>
      <c r="D562" s="47" t="s">
        <v>2381</v>
      </c>
      <c r="E562" s="47" t="s">
        <v>2124</v>
      </c>
      <c r="F562" s="47" t="s">
        <v>2382</v>
      </c>
      <c r="G562" s="50" t="s">
        <v>3239</v>
      </c>
      <c r="H562" s="103">
        <v>282</v>
      </c>
      <c r="I562" s="103">
        <v>1307</v>
      </c>
      <c r="J562" s="125">
        <v>1478</v>
      </c>
      <c r="K562" s="125">
        <f t="shared" si="8"/>
        <v>28.200000000000003</v>
      </c>
      <c r="L562" s="105">
        <v>0.98765432098765438</v>
      </c>
      <c r="M562" s="105">
        <v>1.1082474226804122</v>
      </c>
      <c r="N562" s="105">
        <v>1.1317829457364341</v>
      </c>
      <c r="O562" s="105">
        <v>0.9941027801179444</v>
      </c>
      <c r="P562" s="105">
        <v>0.96539162112932608</v>
      </c>
      <c r="Q562" s="105">
        <v>0.95878136200716846</v>
      </c>
      <c r="R562" s="47" t="s">
        <v>3289</v>
      </c>
      <c r="S562" s="47" t="s">
        <v>3294</v>
      </c>
      <c r="T562" s="47" t="s">
        <v>3286</v>
      </c>
      <c r="U562" s="47" t="s">
        <v>3286</v>
      </c>
      <c r="V562" s="47" t="s">
        <v>3286</v>
      </c>
      <c r="W562" s="47" t="s">
        <v>3286</v>
      </c>
      <c r="X562" s="47" t="s">
        <v>3286</v>
      </c>
      <c r="Y562" s="47" t="s">
        <v>3286</v>
      </c>
    </row>
    <row r="563" spans="2:25" ht="18.600000000000001" customHeight="1" x14ac:dyDescent="0.45">
      <c r="B563" s="47" t="s">
        <v>8</v>
      </c>
      <c r="C563" s="47" t="s">
        <v>2383</v>
      </c>
      <c r="D563" s="47" t="s">
        <v>2384</v>
      </c>
      <c r="E563" s="47" t="s">
        <v>2124</v>
      </c>
      <c r="F563" s="47" t="s">
        <v>2385</v>
      </c>
      <c r="G563" s="50" t="s">
        <v>3424</v>
      </c>
      <c r="H563" s="103">
        <v>81</v>
      </c>
      <c r="I563" s="103">
        <v>63</v>
      </c>
      <c r="J563" s="125">
        <v>63</v>
      </c>
      <c r="K563" s="125">
        <f t="shared" si="8"/>
        <v>8.1</v>
      </c>
      <c r="L563" s="105">
        <v>1.1111111111111112</v>
      </c>
      <c r="M563" s="105">
        <v>0.8928571428571429</v>
      </c>
      <c r="N563" s="105">
        <v>0.74626865671641784</v>
      </c>
      <c r="O563" s="105">
        <v>1.2280701754385965</v>
      </c>
      <c r="P563" s="105">
        <v>0.78431372549019618</v>
      </c>
      <c r="Q563" s="105">
        <v>1.1764705882352942</v>
      </c>
      <c r="R563" s="47" t="s">
        <v>3289</v>
      </c>
      <c r="S563" s="47" t="s">
        <v>3292</v>
      </c>
      <c r="T563" s="47" t="s">
        <v>3286</v>
      </c>
      <c r="U563" s="47" t="s">
        <v>3286</v>
      </c>
      <c r="V563" s="47" t="s">
        <v>3286</v>
      </c>
      <c r="W563" s="47" t="s">
        <v>3286</v>
      </c>
      <c r="X563" s="47" t="s">
        <v>3286</v>
      </c>
      <c r="Y563" s="47" t="s">
        <v>3286</v>
      </c>
    </row>
    <row r="564" spans="2:25" ht="18.600000000000001" customHeight="1" x14ac:dyDescent="0.45">
      <c r="B564" s="47" t="s">
        <v>8</v>
      </c>
      <c r="C564" s="47" t="s">
        <v>2387</v>
      </c>
      <c r="D564" s="47" t="s">
        <v>2388</v>
      </c>
      <c r="E564" s="47" t="s">
        <v>2124</v>
      </c>
      <c r="F564" s="47" t="s">
        <v>2389</v>
      </c>
      <c r="G564" s="50" t="s">
        <v>3239</v>
      </c>
      <c r="H564" s="103">
        <v>3952</v>
      </c>
      <c r="I564" s="103">
        <v>4387</v>
      </c>
      <c r="J564" s="125">
        <v>4909</v>
      </c>
      <c r="K564" s="125">
        <f t="shared" si="8"/>
        <v>395.20000000000005</v>
      </c>
      <c r="L564" s="105">
        <v>0.58241553108082877</v>
      </c>
      <c r="M564" s="105">
        <v>0.91146451459767386</v>
      </c>
      <c r="N564" s="105">
        <v>0.96663987138263663</v>
      </c>
      <c r="O564" s="105">
        <v>0.94648282308950693</v>
      </c>
      <c r="P564" s="105">
        <v>1.0863874345549738</v>
      </c>
      <c r="Q564" s="105">
        <v>0.96500530222693537</v>
      </c>
      <c r="R564" s="47" t="s">
        <v>3289</v>
      </c>
      <c r="S564" s="47" t="s">
        <v>3292</v>
      </c>
      <c r="T564" s="47" t="s">
        <v>3286</v>
      </c>
      <c r="U564" s="47" t="s">
        <v>3286</v>
      </c>
      <c r="V564" s="47" t="s">
        <v>3286</v>
      </c>
      <c r="W564" s="47" t="s">
        <v>3286</v>
      </c>
      <c r="X564" s="47" t="s">
        <v>3286</v>
      </c>
      <c r="Y564" s="47" t="s">
        <v>3286</v>
      </c>
    </row>
    <row r="565" spans="2:25" ht="18.600000000000001" customHeight="1" x14ac:dyDescent="0.45">
      <c r="B565" s="47" t="s">
        <v>8</v>
      </c>
      <c r="C565" s="47" t="s">
        <v>2390</v>
      </c>
      <c r="D565" s="47" t="s">
        <v>2391</v>
      </c>
      <c r="E565" s="47" t="s">
        <v>2124</v>
      </c>
      <c r="F565" s="47" t="s">
        <v>2392</v>
      </c>
      <c r="G565" s="50" t="s">
        <v>3231</v>
      </c>
      <c r="H565" s="103">
        <v>804</v>
      </c>
      <c r="I565" s="103">
        <v>649</v>
      </c>
      <c r="J565" s="125">
        <v>503</v>
      </c>
      <c r="K565" s="125">
        <f t="shared" si="8"/>
        <v>80.400000000000006</v>
      </c>
      <c r="L565" s="105">
        <v>0.88541666666666663</v>
      </c>
      <c r="M565" s="105">
        <v>1.0816777041942605</v>
      </c>
      <c r="N565" s="105">
        <v>0.82242990654205606</v>
      </c>
      <c r="O565" s="105">
        <v>1.1304347826086956</v>
      </c>
      <c r="P565" s="105">
        <v>0.78048780487804881</v>
      </c>
      <c r="Q565" s="105">
        <v>1.0864197530864197</v>
      </c>
      <c r="R565" s="47" t="s">
        <v>3289</v>
      </c>
      <c r="S565" s="47" t="s">
        <v>3292</v>
      </c>
      <c r="T565" s="47" t="s">
        <v>3286</v>
      </c>
      <c r="U565" s="47" t="s">
        <v>3286</v>
      </c>
      <c r="V565" s="47" t="s">
        <v>3286</v>
      </c>
      <c r="W565" s="47" t="s">
        <v>3286</v>
      </c>
      <c r="X565" s="47" t="s">
        <v>3286</v>
      </c>
      <c r="Y565" s="47" t="s">
        <v>3286</v>
      </c>
    </row>
    <row r="566" spans="2:25" ht="18.600000000000001" customHeight="1" x14ac:dyDescent="0.45">
      <c r="B566" s="47" t="s">
        <v>8</v>
      </c>
      <c r="C566" s="47" t="s">
        <v>2393</v>
      </c>
      <c r="D566" s="47" t="s">
        <v>2394</v>
      </c>
      <c r="E566" s="47" t="s">
        <v>2124</v>
      </c>
      <c r="F566" s="47" t="s">
        <v>2395</v>
      </c>
      <c r="G566" s="50" t="s">
        <v>3231</v>
      </c>
      <c r="H566" s="103">
        <v>354</v>
      </c>
      <c r="I566" s="103">
        <v>437</v>
      </c>
      <c r="J566" s="125">
        <v>344</v>
      </c>
      <c r="K566" s="125">
        <f t="shared" si="8"/>
        <v>35.4</v>
      </c>
      <c r="L566" s="105">
        <v>0.34172661870503596</v>
      </c>
      <c r="M566" s="105">
        <v>0.45766590389016015</v>
      </c>
      <c r="N566" s="105">
        <v>0.4263565891472868</v>
      </c>
      <c r="O566" s="105">
        <v>0.63063063063063063</v>
      </c>
      <c r="P566" s="105">
        <v>0.70707070707070707</v>
      </c>
      <c r="Q566" s="105">
        <v>0.66496163682864451</v>
      </c>
      <c r="R566" s="47" t="s">
        <v>3289</v>
      </c>
      <c r="S566" s="47" t="s">
        <v>3292</v>
      </c>
      <c r="T566" s="47" t="s">
        <v>3286</v>
      </c>
      <c r="U566" s="47" t="s">
        <v>3286</v>
      </c>
      <c r="V566" s="47" t="s">
        <v>3286</v>
      </c>
      <c r="W566" s="47" t="s">
        <v>3286</v>
      </c>
      <c r="X566" s="47" t="s">
        <v>3286</v>
      </c>
      <c r="Y566" s="47" t="s">
        <v>3286</v>
      </c>
    </row>
    <row r="567" spans="2:25" ht="18.600000000000001" customHeight="1" x14ac:dyDescent="0.45">
      <c r="B567" s="47" t="s">
        <v>8</v>
      </c>
      <c r="C567" s="47" t="s">
        <v>2396</v>
      </c>
      <c r="D567" s="47" t="s">
        <v>2397</v>
      </c>
      <c r="E567" s="47" t="s">
        <v>2124</v>
      </c>
      <c r="F567" s="47" t="s">
        <v>2398</v>
      </c>
      <c r="G567" s="50" t="s">
        <v>3424</v>
      </c>
      <c r="H567" s="103">
        <v>87317</v>
      </c>
      <c r="I567" s="103">
        <v>296981</v>
      </c>
      <c r="J567" s="125">
        <v>219358</v>
      </c>
      <c r="K567" s="125">
        <f t="shared" si="8"/>
        <v>8731.7000000000007</v>
      </c>
      <c r="L567" s="105">
        <v>0.57642224665779274</v>
      </c>
      <c r="M567" s="105">
        <v>0.89287582585782654</v>
      </c>
      <c r="N567" s="105">
        <v>1.0413313326967673</v>
      </c>
      <c r="O567" s="105">
        <v>0.76932301972776873</v>
      </c>
      <c r="P567" s="105">
        <v>0.61292788584048241</v>
      </c>
      <c r="Q567" s="105">
        <v>0.80251685057600031</v>
      </c>
      <c r="R567" s="47" t="s">
        <v>3289</v>
      </c>
      <c r="S567" s="47" t="s">
        <v>3301</v>
      </c>
      <c r="T567" s="47" t="s">
        <v>3286</v>
      </c>
      <c r="U567" s="47" t="s">
        <v>3286</v>
      </c>
      <c r="V567" s="47" t="s">
        <v>3286</v>
      </c>
      <c r="W567" s="47" t="s">
        <v>3286</v>
      </c>
      <c r="X567" s="47" t="s">
        <v>3286</v>
      </c>
      <c r="Y567" s="47" t="s">
        <v>3286</v>
      </c>
    </row>
    <row r="568" spans="2:25" ht="18.600000000000001" customHeight="1" x14ac:dyDescent="0.45">
      <c r="B568" s="47" t="s">
        <v>8</v>
      </c>
      <c r="C568" s="47" t="s">
        <v>2400</v>
      </c>
      <c r="D568" s="47" t="s">
        <v>2401</v>
      </c>
      <c r="E568" s="47" t="s">
        <v>2124</v>
      </c>
      <c r="F568" s="47" t="s">
        <v>2402</v>
      </c>
      <c r="G568" s="50" t="s">
        <v>3424</v>
      </c>
      <c r="H568" s="103">
        <v>8602</v>
      </c>
      <c r="I568" s="103">
        <v>19365</v>
      </c>
      <c r="J568" s="125">
        <v>17179</v>
      </c>
      <c r="K568" s="125">
        <f t="shared" si="8"/>
        <v>860.2</v>
      </c>
      <c r="L568" s="105">
        <v>0.88942281198681838</v>
      </c>
      <c r="M568" s="105">
        <v>0.90033383164544156</v>
      </c>
      <c r="N568" s="105">
        <v>0.85190039318479682</v>
      </c>
      <c r="O568" s="105">
        <v>1.0775220712230928</v>
      </c>
      <c r="P568" s="105">
        <v>0.69016579845043236</v>
      </c>
      <c r="Q568" s="105">
        <v>0.78610647509856568</v>
      </c>
      <c r="R568" s="47" t="s">
        <v>3289</v>
      </c>
      <c r="S568" s="47" t="s">
        <v>3290</v>
      </c>
      <c r="T568" s="47" t="s">
        <v>3293</v>
      </c>
      <c r="U568" s="47" t="s">
        <v>3286</v>
      </c>
      <c r="V568" s="47" t="s">
        <v>3286</v>
      </c>
      <c r="W568" s="47" t="s">
        <v>3286</v>
      </c>
      <c r="X568" s="47" t="s">
        <v>3286</v>
      </c>
      <c r="Y568" s="47" t="s">
        <v>3286</v>
      </c>
    </row>
    <row r="569" spans="2:25" ht="18.600000000000001" customHeight="1" x14ac:dyDescent="0.45">
      <c r="B569" s="47" t="s">
        <v>8</v>
      </c>
      <c r="C569" s="47" t="s">
        <v>2403</v>
      </c>
      <c r="D569" s="47" t="s">
        <v>2404</v>
      </c>
      <c r="E569" s="47" t="s">
        <v>2124</v>
      </c>
      <c r="F569" s="47" t="s">
        <v>2405</v>
      </c>
      <c r="G569" s="50" t="s">
        <v>3239</v>
      </c>
      <c r="H569" s="103">
        <v>26310</v>
      </c>
      <c r="I569" s="103">
        <v>48004</v>
      </c>
      <c r="J569" s="125">
        <v>62060</v>
      </c>
      <c r="K569" s="125">
        <f t="shared" si="8"/>
        <v>2631</v>
      </c>
      <c r="L569" s="105">
        <v>1.248186829126777</v>
      </c>
      <c r="M569" s="105">
        <v>1.2312045852418525</v>
      </c>
      <c r="N569" s="105">
        <v>1.2386161036958512</v>
      </c>
      <c r="O569" s="105">
        <v>1.6303659766018803</v>
      </c>
      <c r="P569" s="105">
        <v>1.1140559312739902</v>
      </c>
      <c r="Q569" s="105">
        <v>1.1791723441064348</v>
      </c>
      <c r="R569" s="47" t="s">
        <v>3289</v>
      </c>
      <c r="S569" s="47" t="s">
        <v>3292</v>
      </c>
      <c r="T569" s="47" t="s">
        <v>3293</v>
      </c>
      <c r="U569" s="47" t="s">
        <v>3293</v>
      </c>
      <c r="V569" s="47" t="s">
        <v>3293</v>
      </c>
      <c r="W569" s="47" t="s">
        <v>3293</v>
      </c>
      <c r="X569" s="47" t="s">
        <v>3293</v>
      </c>
      <c r="Y569" s="47" t="s">
        <v>3293</v>
      </c>
    </row>
    <row r="570" spans="2:25" ht="18.600000000000001" customHeight="1" x14ac:dyDescent="0.45">
      <c r="B570" s="47" t="s">
        <v>8</v>
      </c>
      <c r="C570" s="47" t="s">
        <v>3418</v>
      </c>
      <c r="D570" s="47" t="s">
        <v>2406</v>
      </c>
      <c r="E570" s="47" t="s">
        <v>2124</v>
      </c>
      <c r="F570" s="47" t="s">
        <v>2407</v>
      </c>
      <c r="G570" s="50" t="s">
        <v>3239</v>
      </c>
      <c r="H570" s="103">
        <v>24704</v>
      </c>
      <c r="I570" s="103">
        <v>39859</v>
      </c>
      <c r="J570" s="125">
        <v>48346</v>
      </c>
      <c r="K570" s="125">
        <f t="shared" si="8"/>
        <v>2470.4</v>
      </c>
      <c r="L570" s="105">
        <v>1.0921060542295438</v>
      </c>
      <c r="M570" s="105">
        <v>0.99130434782608701</v>
      </c>
      <c r="N570" s="105">
        <v>1.0014974543276429</v>
      </c>
      <c r="O570" s="105">
        <v>0.99942160792995482</v>
      </c>
      <c r="P570" s="105">
        <v>0.98895889707479911</v>
      </c>
      <c r="Q570" s="105">
        <v>1.0002203128442388</v>
      </c>
      <c r="R570" s="47" t="s">
        <v>3289</v>
      </c>
      <c r="S570" s="47" t="s">
        <v>3292</v>
      </c>
      <c r="T570" s="47" t="s">
        <v>3293</v>
      </c>
      <c r="U570" s="47" t="s">
        <v>3293</v>
      </c>
      <c r="V570" s="47" t="s">
        <v>3293</v>
      </c>
      <c r="W570" s="47" t="s">
        <v>3293</v>
      </c>
      <c r="X570" s="47" t="s">
        <v>3293</v>
      </c>
      <c r="Y570" s="47" t="s">
        <v>3293</v>
      </c>
    </row>
    <row r="571" spans="2:25" ht="18.600000000000001" customHeight="1" x14ac:dyDescent="0.45">
      <c r="B571" s="47" t="s">
        <v>8</v>
      </c>
      <c r="C571" s="47" t="s">
        <v>2408</v>
      </c>
      <c r="D571" s="47" t="s">
        <v>2409</v>
      </c>
      <c r="E571" s="47" t="s">
        <v>2124</v>
      </c>
      <c r="F571" s="47" t="s">
        <v>2410</v>
      </c>
      <c r="G571" s="50" t="s">
        <v>3424</v>
      </c>
      <c r="H571" s="103">
        <v>148</v>
      </c>
      <c r="I571" s="103">
        <v>332</v>
      </c>
      <c r="J571" s="125">
        <v>237</v>
      </c>
      <c r="K571" s="125">
        <f t="shared" si="8"/>
        <v>14.8</v>
      </c>
      <c r="L571" s="105">
        <v>1.25</v>
      </c>
      <c r="M571" s="105">
        <v>0.84507042253521125</v>
      </c>
      <c r="N571" s="105">
        <v>0.68085106382978722</v>
      </c>
      <c r="O571" s="105">
        <v>1.1428571428571428</v>
      </c>
      <c r="P571" s="105">
        <v>0.85427135678391963</v>
      </c>
      <c r="Q571" s="105">
        <v>0.87804878048780488</v>
      </c>
      <c r="R571" s="47" t="s">
        <v>3289</v>
      </c>
      <c r="S571" s="47" t="s">
        <v>3292</v>
      </c>
      <c r="T571" s="47" t="s">
        <v>3286</v>
      </c>
      <c r="U571" s="47" t="s">
        <v>3286</v>
      </c>
      <c r="V571" s="47" t="s">
        <v>3286</v>
      </c>
      <c r="W571" s="47" t="s">
        <v>3286</v>
      </c>
      <c r="X571" s="47" t="s">
        <v>3286</v>
      </c>
      <c r="Y571" s="47" t="s">
        <v>3286</v>
      </c>
    </row>
    <row r="572" spans="2:25" ht="18.600000000000001" customHeight="1" x14ac:dyDescent="0.45">
      <c r="B572" s="47" t="s">
        <v>8</v>
      </c>
      <c r="C572" s="47" t="s">
        <v>2411</v>
      </c>
      <c r="D572" s="47" t="s">
        <v>2412</v>
      </c>
      <c r="E572" s="47" t="s">
        <v>2124</v>
      </c>
      <c r="F572" s="47" t="s">
        <v>2413</v>
      </c>
      <c r="G572" s="50" t="s">
        <v>3239</v>
      </c>
      <c r="H572" s="103">
        <v>163</v>
      </c>
      <c r="I572" s="103">
        <v>412</v>
      </c>
      <c r="J572" s="125">
        <v>482</v>
      </c>
      <c r="K572" s="125">
        <f t="shared" si="8"/>
        <v>16.3</v>
      </c>
      <c r="L572" s="105">
        <v>1.5513126491646778</v>
      </c>
      <c r="M572" s="105">
        <v>0.80428954423592502</v>
      </c>
      <c r="N572" s="105">
        <v>1.021897810218978</v>
      </c>
      <c r="O572" s="105">
        <v>1.0626702997275204</v>
      </c>
      <c r="P572" s="105">
        <v>0.94827586206896564</v>
      </c>
      <c r="Q572" s="105">
        <v>0.78212290502793302</v>
      </c>
      <c r="R572" s="47" t="s">
        <v>3289</v>
      </c>
      <c r="S572" s="47" t="s">
        <v>3292</v>
      </c>
      <c r="T572" s="47" t="s">
        <v>3286</v>
      </c>
      <c r="U572" s="47" t="s">
        <v>3286</v>
      </c>
      <c r="V572" s="47" t="s">
        <v>3286</v>
      </c>
      <c r="W572" s="47" t="s">
        <v>3286</v>
      </c>
      <c r="X572" s="47" t="s">
        <v>3286</v>
      </c>
      <c r="Y572" s="47" t="s">
        <v>3286</v>
      </c>
    </row>
    <row r="573" spans="2:25" ht="18.600000000000001" customHeight="1" x14ac:dyDescent="0.45">
      <c r="B573" s="47" t="s">
        <v>8</v>
      </c>
      <c r="C573" s="47" t="s">
        <v>2414</v>
      </c>
      <c r="D573" s="47" t="s">
        <v>2415</v>
      </c>
      <c r="E573" s="47" t="s">
        <v>2124</v>
      </c>
      <c r="F573" s="47" t="s">
        <v>2416</v>
      </c>
      <c r="G573" s="50" t="s">
        <v>3239</v>
      </c>
      <c r="H573" s="103">
        <v>799</v>
      </c>
      <c r="I573" s="103">
        <v>2162</v>
      </c>
      <c r="J573" s="125">
        <v>2316</v>
      </c>
      <c r="K573" s="125">
        <f t="shared" si="8"/>
        <v>79.900000000000006</v>
      </c>
      <c r="L573" s="105">
        <v>1.0693938544877184</v>
      </c>
      <c r="M573" s="105">
        <v>1.0936042292940811</v>
      </c>
      <c r="N573" s="105">
        <v>1.1325782811459029</v>
      </c>
      <c r="O573" s="105">
        <v>1.1378299120234605</v>
      </c>
      <c r="P573" s="105">
        <v>0.83798882681564246</v>
      </c>
      <c r="Q573" s="105">
        <v>1.1492178098676293</v>
      </c>
      <c r="R573" s="47" t="s">
        <v>3289</v>
      </c>
      <c r="S573" s="47" t="s">
        <v>3292</v>
      </c>
      <c r="T573" s="47" t="s">
        <v>3286</v>
      </c>
      <c r="U573" s="47" t="s">
        <v>3286</v>
      </c>
      <c r="V573" s="47" t="s">
        <v>3286</v>
      </c>
      <c r="W573" s="47" t="s">
        <v>3286</v>
      </c>
      <c r="X573" s="47" t="s">
        <v>3286</v>
      </c>
      <c r="Y573" s="47" t="s">
        <v>3286</v>
      </c>
    </row>
    <row r="574" spans="2:25" ht="18.600000000000001" customHeight="1" x14ac:dyDescent="0.45">
      <c r="B574" s="47" t="s">
        <v>8</v>
      </c>
      <c r="C574" s="47" t="s">
        <v>2417</v>
      </c>
      <c r="D574" s="47" t="s">
        <v>2418</v>
      </c>
      <c r="E574" s="47" t="s">
        <v>2124</v>
      </c>
      <c r="F574" s="47" t="s">
        <v>2419</v>
      </c>
      <c r="G574" s="50" t="s">
        <v>3239</v>
      </c>
      <c r="H574" s="103">
        <v>653</v>
      </c>
      <c r="I574" s="103">
        <v>1633</v>
      </c>
      <c r="J574" s="125">
        <v>1920</v>
      </c>
      <c r="K574" s="125">
        <f t="shared" si="8"/>
        <v>65.3</v>
      </c>
      <c r="L574" s="105">
        <v>1.2752036319935907</v>
      </c>
      <c r="M574" s="105">
        <v>1.3273001508295625</v>
      </c>
      <c r="N574" s="105">
        <v>1.3570938999314599</v>
      </c>
      <c r="O574" s="105">
        <v>1.4797507788161992</v>
      </c>
      <c r="P574" s="105">
        <v>1.1111111111111112</v>
      </c>
      <c r="Q574" s="105">
        <v>1.1164274322169059</v>
      </c>
      <c r="R574" s="47" t="s">
        <v>3289</v>
      </c>
      <c r="S574" s="47" t="s">
        <v>3292</v>
      </c>
      <c r="T574" s="47" t="s">
        <v>3286</v>
      </c>
      <c r="U574" s="47" t="s">
        <v>3286</v>
      </c>
      <c r="V574" s="47" t="s">
        <v>3286</v>
      </c>
      <c r="W574" s="47" t="s">
        <v>3286</v>
      </c>
      <c r="X574" s="47" t="s">
        <v>3286</v>
      </c>
      <c r="Y574" s="47" t="s">
        <v>3286</v>
      </c>
    </row>
    <row r="575" spans="2:25" ht="18.600000000000001" customHeight="1" x14ac:dyDescent="0.45">
      <c r="B575" s="47" t="s">
        <v>8</v>
      </c>
      <c r="C575" s="47" t="s">
        <v>2422</v>
      </c>
      <c r="D575" s="47" t="s">
        <v>2423</v>
      </c>
      <c r="E575" s="47" t="s">
        <v>2124</v>
      </c>
      <c r="F575" s="47" t="s">
        <v>2424</v>
      </c>
      <c r="G575" s="50" t="s">
        <v>3239</v>
      </c>
      <c r="H575" s="103">
        <v>27169</v>
      </c>
      <c r="I575" s="103">
        <v>41770</v>
      </c>
      <c r="J575" s="125">
        <v>73518</v>
      </c>
      <c r="K575" s="125">
        <f t="shared" si="8"/>
        <v>2716.9</v>
      </c>
      <c r="L575" s="105">
        <v>0.96641980892079815</v>
      </c>
      <c r="M575" s="105">
        <v>0.96486917154388008</v>
      </c>
      <c r="N575" s="105">
        <v>1.037441390405214</v>
      </c>
      <c r="O575" s="105">
        <v>1.0401657396692672</v>
      </c>
      <c r="P575" s="105">
        <v>1.1896840131615227</v>
      </c>
      <c r="Q575" s="105">
        <v>1.1248044162374078</v>
      </c>
      <c r="R575" s="47" t="s">
        <v>3289</v>
      </c>
      <c r="S575" s="47" t="s">
        <v>3292</v>
      </c>
      <c r="T575" s="47" t="s">
        <v>3298</v>
      </c>
      <c r="U575" s="47" t="s">
        <v>3298</v>
      </c>
      <c r="V575" s="47" t="s">
        <v>3298</v>
      </c>
      <c r="W575" s="47" t="s">
        <v>3298</v>
      </c>
      <c r="X575" s="47" t="s">
        <v>3298</v>
      </c>
      <c r="Y575" s="47" t="s">
        <v>3298</v>
      </c>
    </row>
    <row r="576" spans="2:25" ht="18.600000000000001" customHeight="1" x14ac:dyDescent="0.45">
      <c r="B576" s="47" t="s">
        <v>16</v>
      </c>
      <c r="C576" s="47" t="s">
        <v>2430</v>
      </c>
      <c r="D576" s="47" t="s">
        <v>2430</v>
      </c>
      <c r="E576" s="47" t="s">
        <v>2124</v>
      </c>
      <c r="F576" s="47" t="s">
        <v>2431</v>
      </c>
      <c r="G576" s="50" t="s">
        <v>3239</v>
      </c>
      <c r="H576" s="103">
        <v>35890</v>
      </c>
      <c r="I576" s="103">
        <v>70015</v>
      </c>
      <c r="J576" s="125">
        <v>71010</v>
      </c>
      <c r="K576" s="125">
        <f t="shared" si="8"/>
        <v>3589</v>
      </c>
      <c r="L576" s="105">
        <v>1.0198321891685735</v>
      </c>
      <c r="M576" s="105">
        <v>1.0050804403048264</v>
      </c>
      <c r="N576" s="105">
        <v>1.0649350649350648</v>
      </c>
      <c r="O576" s="105">
        <v>0.96349663784822281</v>
      </c>
      <c r="P576" s="105">
        <v>1.0373066424021837</v>
      </c>
      <c r="Q576" s="105">
        <v>1.047877145438121</v>
      </c>
      <c r="R576" s="47" t="s">
        <v>3284</v>
      </c>
      <c r="S576" s="47" t="s">
        <v>3291</v>
      </c>
      <c r="T576" s="47" t="s">
        <v>3286</v>
      </c>
      <c r="U576" s="47" t="s">
        <v>3286</v>
      </c>
      <c r="V576" s="47" t="s">
        <v>3286</v>
      </c>
      <c r="W576" s="47" t="s">
        <v>3286</v>
      </c>
      <c r="X576" s="47" t="s">
        <v>3286</v>
      </c>
      <c r="Y576" s="47" t="s">
        <v>3286</v>
      </c>
    </row>
    <row r="577" spans="2:25" ht="18.600000000000001" customHeight="1" x14ac:dyDescent="0.45">
      <c r="B577" s="47" t="s">
        <v>16</v>
      </c>
      <c r="C577" s="47" t="s">
        <v>2433</v>
      </c>
      <c r="D577" s="47" t="s">
        <v>2433</v>
      </c>
      <c r="E577" s="47" t="s">
        <v>2124</v>
      </c>
      <c r="F577" s="47" t="s">
        <v>2434</v>
      </c>
      <c r="G577" s="50" t="s">
        <v>3424</v>
      </c>
      <c r="H577" s="103">
        <v>10890</v>
      </c>
      <c r="I577" s="103">
        <v>19070</v>
      </c>
      <c r="J577" s="125">
        <v>17470</v>
      </c>
      <c r="K577" s="125">
        <f t="shared" si="8"/>
        <v>1089</v>
      </c>
      <c r="L577" s="105">
        <v>1.0055555555555555</v>
      </c>
      <c r="M577" s="105">
        <v>0.62962962962962965</v>
      </c>
      <c r="N577" s="105">
        <v>0.87777777777777777</v>
      </c>
      <c r="O577" s="105">
        <v>0.65734265734265729</v>
      </c>
      <c r="P577" s="105">
        <v>0.94701986754966883</v>
      </c>
      <c r="Q577" s="105">
        <v>0.89473684210526316</v>
      </c>
      <c r="R577" s="47" t="s">
        <v>3284</v>
      </c>
      <c r="S577" s="47" t="s">
        <v>3291</v>
      </c>
      <c r="T577" s="47" t="s">
        <v>3286</v>
      </c>
      <c r="U577" s="47" t="s">
        <v>3286</v>
      </c>
      <c r="V577" s="47" t="s">
        <v>3286</v>
      </c>
      <c r="W577" s="47" t="s">
        <v>3286</v>
      </c>
      <c r="X577" s="47" t="s">
        <v>3286</v>
      </c>
      <c r="Y577" s="47" t="s">
        <v>3286</v>
      </c>
    </row>
    <row r="578" spans="2:25" ht="18.600000000000001" customHeight="1" x14ac:dyDescent="0.45">
      <c r="B578" s="47" t="s">
        <v>16</v>
      </c>
      <c r="C578" s="47" t="s">
        <v>2435</v>
      </c>
      <c r="D578" s="47" t="s">
        <v>2435</v>
      </c>
      <c r="E578" s="47" t="s">
        <v>2124</v>
      </c>
      <c r="F578" s="47" t="s">
        <v>2436</v>
      </c>
      <c r="G578" s="50" t="s">
        <v>3239</v>
      </c>
      <c r="H578" s="103">
        <v>950</v>
      </c>
      <c r="I578" s="103">
        <v>570</v>
      </c>
      <c r="J578" s="125">
        <v>930</v>
      </c>
      <c r="K578" s="125">
        <f t="shared" si="8"/>
        <v>95</v>
      </c>
      <c r="L578" s="105">
        <v>1.5</v>
      </c>
      <c r="M578" s="105">
        <v>1</v>
      </c>
      <c r="N578" s="105">
        <v>1.25</v>
      </c>
      <c r="O578" s="105">
        <v>2</v>
      </c>
      <c r="P578" s="105">
        <v>0.5</v>
      </c>
      <c r="Q578" s="105">
        <v>1</v>
      </c>
      <c r="R578" s="47" t="s">
        <v>3284</v>
      </c>
      <c r="S578" s="47" t="s">
        <v>3291</v>
      </c>
      <c r="T578" s="47" t="s">
        <v>3286</v>
      </c>
      <c r="U578" s="47" t="s">
        <v>3286</v>
      </c>
      <c r="V578" s="47" t="s">
        <v>3286</v>
      </c>
      <c r="W578" s="47" t="s">
        <v>3286</v>
      </c>
      <c r="X578" s="47" t="s">
        <v>3286</v>
      </c>
      <c r="Y578" s="47" t="s">
        <v>3286</v>
      </c>
    </row>
    <row r="579" spans="2:25" ht="18.600000000000001" customHeight="1" x14ac:dyDescent="0.45">
      <c r="B579" s="47" t="s">
        <v>8</v>
      </c>
      <c r="C579" s="47" t="s">
        <v>2438</v>
      </c>
      <c r="D579" s="47" t="s">
        <v>2438</v>
      </c>
      <c r="E579" s="47" t="s">
        <v>2124</v>
      </c>
      <c r="F579" s="47" t="s">
        <v>2439</v>
      </c>
      <c r="G579" s="50" t="s">
        <v>34</v>
      </c>
      <c r="H579" s="103">
        <v>0</v>
      </c>
      <c r="I579" s="103">
        <v>342</v>
      </c>
      <c r="J579" s="125">
        <v>351</v>
      </c>
      <c r="K579" s="125">
        <f t="shared" si="8"/>
        <v>0</v>
      </c>
      <c r="L579" s="105">
        <v>0.77127659574468077</v>
      </c>
      <c r="M579" s="105">
        <v>1.5718157181571817</v>
      </c>
      <c r="N579" s="105">
        <v>1.103448275862069</v>
      </c>
      <c r="O579" s="105">
        <v>0.99041533546325877</v>
      </c>
      <c r="P579" s="105">
        <v>0.15822784810126581</v>
      </c>
      <c r="Q579" s="105">
        <v>0.77134986225895319</v>
      </c>
      <c r="R579" s="47" t="s">
        <v>3289</v>
      </c>
      <c r="S579" s="47" t="s">
        <v>3290</v>
      </c>
      <c r="T579" s="47" t="s">
        <v>3286</v>
      </c>
      <c r="U579" s="47" t="s">
        <v>3286</v>
      </c>
      <c r="V579" s="47" t="s">
        <v>3286</v>
      </c>
      <c r="W579" s="47" t="s">
        <v>3286</v>
      </c>
      <c r="X579" s="47" t="s">
        <v>3286</v>
      </c>
      <c r="Y579" s="47" t="s">
        <v>3286</v>
      </c>
    </row>
    <row r="580" spans="2:25" ht="18.600000000000001" customHeight="1" x14ac:dyDescent="0.45">
      <c r="B580" s="47" t="s">
        <v>8</v>
      </c>
      <c r="C580" s="47" t="s">
        <v>2440</v>
      </c>
      <c r="D580" s="47" t="s">
        <v>2440</v>
      </c>
      <c r="E580" s="47" t="s">
        <v>2124</v>
      </c>
      <c r="F580" s="47" t="s">
        <v>2441</v>
      </c>
      <c r="G580" s="50" t="s">
        <v>11</v>
      </c>
      <c r="H580" s="103">
        <v>0</v>
      </c>
      <c r="I580" s="103">
        <v>2416</v>
      </c>
      <c r="J580" s="125">
        <v>10289</v>
      </c>
      <c r="K580" s="125">
        <f t="shared" si="8"/>
        <v>0</v>
      </c>
      <c r="L580" s="105">
        <v>1.6457023060796647</v>
      </c>
      <c r="M580" s="105">
        <v>1.7577844740995838</v>
      </c>
      <c r="N580" s="105">
        <v>1.9430178527757398</v>
      </c>
      <c r="O580" s="105">
        <v>2.0182926829268291</v>
      </c>
      <c r="P580" s="105">
        <v>1.5082781456953642</v>
      </c>
      <c r="Q580" s="105">
        <v>1.2814826548392209</v>
      </c>
      <c r="R580" s="47" t="s">
        <v>3289</v>
      </c>
      <c r="S580" s="47" t="s">
        <v>3292</v>
      </c>
      <c r="T580" s="47" t="s">
        <v>3286</v>
      </c>
      <c r="U580" s="47" t="s">
        <v>3286</v>
      </c>
      <c r="V580" s="47" t="s">
        <v>3286</v>
      </c>
      <c r="W580" s="47" t="s">
        <v>3293</v>
      </c>
      <c r="X580" s="47" t="s">
        <v>3293</v>
      </c>
      <c r="Y580" s="47" t="s">
        <v>3293</v>
      </c>
    </row>
    <row r="581" spans="2:25" ht="18.600000000000001" customHeight="1" x14ac:dyDescent="0.45">
      <c r="B581" s="47" t="s">
        <v>8</v>
      </c>
      <c r="C581" s="47" t="s">
        <v>623</v>
      </c>
      <c r="D581" s="47" t="s">
        <v>2442</v>
      </c>
      <c r="E581" s="47" t="s">
        <v>2124</v>
      </c>
      <c r="F581" s="47" t="s">
        <v>2443</v>
      </c>
      <c r="G581" s="50" t="s">
        <v>11</v>
      </c>
      <c r="H581" s="103">
        <v>0</v>
      </c>
      <c r="I581" s="103">
        <v>564</v>
      </c>
      <c r="J581" s="125">
        <v>2827</v>
      </c>
      <c r="K581" s="125">
        <f t="shared" ref="K581:K644" si="9">H581*0.1</f>
        <v>0</v>
      </c>
      <c r="L581" s="105">
        <v>2.1570438799076213</v>
      </c>
      <c r="M581" s="105">
        <v>1.1769722814498933</v>
      </c>
      <c r="N581" s="105">
        <v>1.2397921306607276</v>
      </c>
      <c r="O581" s="105">
        <v>1.4248366013071896</v>
      </c>
      <c r="P581" s="105">
        <v>1.801980198019802</v>
      </c>
      <c r="Q581" s="105">
        <v>1.2824858757062148</v>
      </c>
      <c r="R581" s="47" t="s">
        <v>3289</v>
      </c>
      <c r="S581" s="47" t="s">
        <v>3292</v>
      </c>
      <c r="T581" s="47" t="s">
        <v>3293</v>
      </c>
      <c r="U581" s="47" t="s">
        <v>3293</v>
      </c>
      <c r="V581" s="47" t="s">
        <v>3293</v>
      </c>
      <c r="W581" s="47" t="s">
        <v>3293</v>
      </c>
      <c r="X581" s="47" t="s">
        <v>3293</v>
      </c>
      <c r="Y581" s="47" t="s">
        <v>3293</v>
      </c>
    </row>
    <row r="582" spans="2:25" ht="18.600000000000001" customHeight="1" x14ac:dyDescent="0.45">
      <c r="B582" s="47" t="s">
        <v>8</v>
      </c>
      <c r="C582" s="47" t="s">
        <v>2444</v>
      </c>
      <c r="D582" s="47" t="s">
        <v>2445</v>
      </c>
      <c r="E582" s="47" t="s">
        <v>2124</v>
      </c>
      <c r="F582" s="47" t="s">
        <v>2446</v>
      </c>
      <c r="G582" s="50" t="s">
        <v>11</v>
      </c>
      <c r="H582" s="103">
        <v>0</v>
      </c>
      <c r="I582" s="103">
        <v>1283</v>
      </c>
      <c r="J582" s="125">
        <v>2069</v>
      </c>
      <c r="K582" s="125">
        <f t="shared" si="9"/>
        <v>0</v>
      </c>
      <c r="L582" s="105">
        <v>0.93569844789356982</v>
      </c>
      <c r="M582" s="105">
        <v>1.0493827160493827</v>
      </c>
      <c r="N582" s="105">
        <v>0.78125</v>
      </c>
      <c r="O582" s="105">
        <v>1.0846560846560847</v>
      </c>
      <c r="P582" s="105">
        <v>0.81278026905829592</v>
      </c>
      <c r="Q582" s="105">
        <v>0.87520259319286875</v>
      </c>
      <c r="R582" s="47" t="s">
        <v>3289</v>
      </c>
      <c r="S582" s="47" t="s">
        <v>3292</v>
      </c>
      <c r="T582" s="47" t="s">
        <v>3286</v>
      </c>
      <c r="U582" s="47" t="s">
        <v>3286</v>
      </c>
      <c r="V582" s="47" t="s">
        <v>3286</v>
      </c>
      <c r="W582" s="47" t="s">
        <v>3286</v>
      </c>
      <c r="X582" s="47" t="s">
        <v>3286</v>
      </c>
      <c r="Y582" s="47" t="s">
        <v>3286</v>
      </c>
    </row>
    <row r="583" spans="2:25" ht="18.600000000000001" customHeight="1" x14ac:dyDescent="0.45">
      <c r="B583" s="47" t="s">
        <v>8</v>
      </c>
      <c r="C583" s="47" t="s">
        <v>2448</v>
      </c>
      <c r="D583" s="47" t="s">
        <v>2449</v>
      </c>
      <c r="E583" s="47" t="s">
        <v>2124</v>
      </c>
      <c r="F583" s="47" t="s">
        <v>2450</v>
      </c>
      <c r="G583" s="50" t="s">
        <v>11</v>
      </c>
      <c r="H583" s="103">
        <v>0</v>
      </c>
      <c r="I583" s="103">
        <v>2071</v>
      </c>
      <c r="J583" s="125">
        <v>4722</v>
      </c>
      <c r="K583" s="125">
        <f t="shared" si="9"/>
        <v>0</v>
      </c>
      <c r="L583" s="105">
        <v>1.1550908638287278</v>
      </c>
      <c r="M583" s="105">
        <v>1.1199545196134166</v>
      </c>
      <c r="N583" s="105">
        <v>1.2303664921465969</v>
      </c>
      <c r="O583" s="105">
        <v>0.96023278370514065</v>
      </c>
      <c r="P583" s="105">
        <v>0.91762811913066811</v>
      </c>
      <c r="Q583" s="105">
        <v>0.96258134490238612</v>
      </c>
      <c r="R583" s="47" t="s">
        <v>3289</v>
      </c>
      <c r="S583" s="47" t="s">
        <v>3292</v>
      </c>
      <c r="T583" s="47" t="s">
        <v>3286</v>
      </c>
      <c r="U583" s="47" t="s">
        <v>3286</v>
      </c>
      <c r="V583" s="47" t="s">
        <v>3286</v>
      </c>
      <c r="W583" s="47" t="s">
        <v>3286</v>
      </c>
      <c r="X583" s="47" t="s">
        <v>3286</v>
      </c>
      <c r="Y583" s="47" t="s">
        <v>3286</v>
      </c>
    </row>
    <row r="584" spans="2:25" ht="18.600000000000001" customHeight="1" x14ac:dyDescent="0.45">
      <c r="B584" s="47" t="s">
        <v>8</v>
      </c>
      <c r="C584" s="47" t="s">
        <v>2452</v>
      </c>
      <c r="D584" s="47" t="s">
        <v>2453</v>
      </c>
      <c r="E584" s="47" t="s">
        <v>2124</v>
      </c>
      <c r="F584" s="47" t="s">
        <v>2454</v>
      </c>
      <c r="G584" s="50" t="s">
        <v>11</v>
      </c>
      <c r="H584" s="103">
        <v>0</v>
      </c>
      <c r="I584" s="103">
        <v>281</v>
      </c>
      <c r="J584" s="125">
        <v>832</v>
      </c>
      <c r="K584" s="125">
        <f t="shared" si="9"/>
        <v>0</v>
      </c>
      <c r="L584" s="105">
        <v>1.1875843454790824</v>
      </c>
      <c r="M584" s="105">
        <v>0.84720121028744333</v>
      </c>
      <c r="N584" s="105">
        <v>1.2225274725274726</v>
      </c>
      <c r="O584" s="105">
        <v>0.77885952712100137</v>
      </c>
      <c r="P584" s="105">
        <v>0.84210526315789469</v>
      </c>
      <c r="Q584" s="105">
        <v>0.92920353982300885</v>
      </c>
      <c r="R584" s="47" t="s">
        <v>3289</v>
      </c>
      <c r="S584" s="47" t="s">
        <v>3292</v>
      </c>
      <c r="T584" s="47" t="s">
        <v>3286</v>
      </c>
      <c r="U584" s="47" t="s">
        <v>3286</v>
      </c>
      <c r="V584" s="47" t="s">
        <v>3286</v>
      </c>
      <c r="W584" s="47" t="s">
        <v>3286</v>
      </c>
      <c r="X584" s="47" t="s">
        <v>3286</v>
      </c>
      <c r="Y584" s="47" t="s">
        <v>3286</v>
      </c>
    </row>
    <row r="585" spans="2:25" ht="18.600000000000001" customHeight="1" x14ac:dyDescent="0.45">
      <c r="B585" s="47" t="s">
        <v>8</v>
      </c>
      <c r="C585" s="47" t="s">
        <v>2456</v>
      </c>
      <c r="D585" s="47" t="s">
        <v>2457</v>
      </c>
      <c r="E585" s="47" t="s">
        <v>2124</v>
      </c>
      <c r="F585" s="47" t="s">
        <v>2458</v>
      </c>
      <c r="G585" s="50" t="s">
        <v>11</v>
      </c>
      <c r="H585" s="103">
        <v>0</v>
      </c>
      <c r="I585" s="103">
        <v>606</v>
      </c>
      <c r="J585" s="125">
        <v>1550</v>
      </c>
      <c r="K585" s="125">
        <f t="shared" si="9"/>
        <v>0</v>
      </c>
      <c r="L585" s="105">
        <v>1.0847701149425288</v>
      </c>
      <c r="M585" s="105">
        <v>1.0653753026634383</v>
      </c>
      <c r="N585" s="105">
        <v>1.1420204978038069</v>
      </c>
      <c r="O585" s="105">
        <v>0.75555555555555554</v>
      </c>
      <c r="P585" s="105">
        <v>0.91346153846153844</v>
      </c>
      <c r="Q585" s="105">
        <v>0.91764705882352937</v>
      </c>
      <c r="R585" s="47" t="s">
        <v>3289</v>
      </c>
      <c r="S585" s="47" t="s">
        <v>3292</v>
      </c>
      <c r="T585" s="47" t="s">
        <v>3286</v>
      </c>
      <c r="U585" s="47" t="s">
        <v>3286</v>
      </c>
      <c r="V585" s="47" t="s">
        <v>3286</v>
      </c>
      <c r="W585" s="47" t="s">
        <v>3286</v>
      </c>
      <c r="X585" s="47" t="s">
        <v>3286</v>
      </c>
      <c r="Y585" s="47" t="s">
        <v>3286</v>
      </c>
    </row>
    <row r="586" spans="2:25" ht="18.600000000000001" customHeight="1" x14ac:dyDescent="0.45">
      <c r="B586" s="47" t="s">
        <v>8</v>
      </c>
      <c r="C586" s="47" t="s">
        <v>2459</v>
      </c>
      <c r="D586" s="47" t="s">
        <v>2460</v>
      </c>
      <c r="E586" s="47" t="s">
        <v>2124</v>
      </c>
      <c r="F586" s="47" t="s">
        <v>2461</v>
      </c>
      <c r="G586" s="50" t="s">
        <v>11</v>
      </c>
      <c r="H586" s="103">
        <v>0</v>
      </c>
      <c r="I586" s="103">
        <v>67</v>
      </c>
      <c r="J586" s="125">
        <v>220</v>
      </c>
      <c r="K586" s="125">
        <f t="shared" si="9"/>
        <v>0</v>
      </c>
      <c r="L586" s="105">
        <v>0.74468085106382975</v>
      </c>
      <c r="M586" s="105">
        <v>1.1055276381909549</v>
      </c>
      <c r="N586" s="105">
        <v>0.7142857142857143</v>
      </c>
      <c r="O586" s="105">
        <v>0.98522167487684731</v>
      </c>
      <c r="P586" s="105">
        <v>0.59701492537313428</v>
      </c>
      <c r="Q586" s="105">
        <v>0.94527363184079594</v>
      </c>
      <c r="R586" s="47" t="s">
        <v>3289</v>
      </c>
      <c r="S586" s="47" t="s">
        <v>3292</v>
      </c>
      <c r="T586" s="47" t="s">
        <v>3286</v>
      </c>
      <c r="U586" s="47" t="s">
        <v>3286</v>
      </c>
      <c r="V586" s="47" t="s">
        <v>3286</v>
      </c>
      <c r="W586" s="47" t="s">
        <v>3286</v>
      </c>
      <c r="X586" s="47" t="s">
        <v>3286</v>
      </c>
      <c r="Y586" s="47" t="s">
        <v>3286</v>
      </c>
    </row>
    <row r="587" spans="2:25" ht="18.600000000000001" customHeight="1" x14ac:dyDescent="0.45">
      <c r="B587" s="47" t="s">
        <v>16</v>
      </c>
      <c r="C587" s="47" t="s">
        <v>2465</v>
      </c>
      <c r="D587" s="47" t="s">
        <v>2465</v>
      </c>
      <c r="E587" s="47" t="s">
        <v>2124</v>
      </c>
      <c r="F587" s="47" t="s">
        <v>2466</v>
      </c>
      <c r="G587" s="50" t="s">
        <v>11</v>
      </c>
      <c r="H587" s="103">
        <v>0</v>
      </c>
      <c r="I587" s="103">
        <v>16850</v>
      </c>
      <c r="J587" s="125">
        <v>34570</v>
      </c>
      <c r="K587" s="125">
        <f t="shared" si="9"/>
        <v>0</v>
      </c>
      <c r="L587" s="105">
        <v>1</v>
      </c>
      <c r="M587" s="105">
        <v>1</v>
      </c>
      <c r="N587" s="105">
        <v>1</v>
      </c>
      <c r="O587" s="105">
        <v>1</v>
      </c>
      <c r="P587" s="105">
        <v>1</v>
      </c>
      <c r="Q587" s="105">
        <v>1</v>
      </c>
      <c r="R587" s="47" t="s">
        <v>3284</v>
      </c>
      <c r="S587" s="47" t="s">
        <v>3285</v>
      </c>
      <c r="T587" s="47" t="s">
        <v>3286</v>
      </c>
      <c r="U587" s="47" t="s">
        <v>3286</v>
      </c>
      <c r="V587" s="47" t="s">
        <v>3286</v>
      </c>
      <c r="W587" s="47" t="s">
        <v>3286</v>
      </c>
      <c r="X587" s="47" t="s">
        <v>3286</v>
      </c>
      <c r="Y587" s="47" t="s">
        <v>3286</v>
      </c>
    </row>
    <row r="588" spans="2:25" ht="18.600000000000001" customHeight="1" x14ac:dyDescent="0.45">
      <c r="B588" s="47" t="s">
        <v>16</v>
      </c>
      <c r="C588" s="47" t="s">
        <v>2469</v>
      </c>
      <c r="D588" s="47" t="s">
        <v>2469</v>
      </c>
      <c r="E588" s="47" t="s">
        <v>2124</v>
      </c>
      <c r="F588" s="47" t="s">
        <v>2470</v>
      </c>
      <c r="G588" s="50" t="s">
        <v>11</v>
      </c>
      <c r="H588" s="103">
        <v>0</v>
      </c>
      <c r="I588" s="103">
        <v>99300</v>
      </c>
      <c r="J588" s="125">
        <v>260690</v>
      </c>
      <c r="K588" s="125">
        <f t="shared" si="9"/>
        <v>0</v>
      </c>
      <c r="L588" s="105">
        <v>1</v>
      </c>
      <c r="M588" s="105">
        <v>1</v>
      </c>
      <c r="N588" s="105">
        <v>1</v>
      </c>
      <c r="O588" s="105">
        <v>1</v>
      </c>
      <c r="P588" s="105">
        <v>1</v>
      </c>
      <c r="Q588" s="105">
        <v>1</v>
      </c>
      <c r="R588" s="47" t="s">
        <v>3284</v>
      </c>
      <c r="S588" s="47" t="s">
        <v>3285</v>
      </c>
      <c r="T588" s="47" t="s">
        <v>3286</v>
      </c>
      <c r="U588" s="47" t="s">
        <v>3286</v>
      </c>
      <c r="V588" s="47" t="s">
        <v>3286</v>
      </c>
      <c r="W588" s="47" t="s">
        <v>3286</v>
      </c>
      <c r="X588" s="47" t="s">
        <v>3286</v>
      </c>
      <c r="Y588" s="47" t="s">
        <v>3286</v>
      </c>
    </row>
    <row r="589" spans="2:25" ht="18.600000000000001" customHeight="1" x14ac:dyDescent="0.45">
      <c r="B589" s="47" t="s">
        <v>16</v>
      </c>
      <c r="C589" s="47" t="s">
        <v>2472</v>
      </c>
      <c r="D589" s="47" t="s">
        <v>2472</v>
      </c>
      <c r="E589" s="47" t="s">
        <v>2124</v>
      </c>
      <c r="F589" s="47" t="s">
        <v>2473</v>
      </c>
      <c r="G589" s="50" t="s">
        <v>11</v>
      </c>
      <c r="H589" s="103">
        <v>0</v>
      </c>
      <c r="I589" s="103">
        <v>1937900</v>
      </c>
      <c r="J589" s="125">
        <v>2934400</v>
      </c>
      <c r="K589" s="125">
        <f t="shared" si="9"/>
        <v>0</v>
      </c>
      <c r="L589" s="105">
        <v>1.2211618257261412</v>
      </c>
      <c r="M589" s="105">
        <v>1.1101282618310482</v>
      </c>
      <c r="N589" s="105">
        <v>0.9015544041450777</v>
      </c>
      <c r="O589" s="105">
        <v>0.93532560214094562</v>
      </c>
      <c r="P589" s="105">
        <v>1.0965909090909092</v>
      </c>
      <c r="Q589" s="105">
        <v>1.0674053554939982</v>
      </c>
      <c r="R589" s="47" t="s">
        <v>3284</v>
      </c>
      <c r="S589" s="47" t="s">
        <v>3285</v>
      </c>
      <c r="T589" s="47" t="s">
        <v>3298</v>
      </c>
      <c r="U589" s="47" t="s">
        <v>3298</v>
      </c>
      <c r="V589" s="47" t="s">
        <v>3298</v>
      </c>
      <c r="W589" s="47" t="s">
        <v>3298</v>
      </c>
      <c r="X589" s="47" t="s">
        <v>3298</v>
      </c>
      <c r="Y589" s="47" t="s">
        <v>3298</v>
      </c>
    </row>
    <row r="590" spans="2:25" ht="18.600000000000001" customHeight="1" x14ac:dyDescent="0.45">
      <c r="B590" s="47" t="s">
        <v>8</v>
      </c>
      <c r="C590" s="47" t="s">
        <v>1862</v>
      </c>
      <c r="D590" s="47" t="s">
        <v>2485</v>
      </c>
      <c r="E590" s="47" t="s">
        <v>2124</v>
      </c>
      <c r="F590" s="47" t="s">
        <v>2486</v>
      </c>
      <c r="G590" s="50" t="s">
        <v>3247</v>
      </c>
      <c r="H590" s="103">
        <v>0</v>
      </c>
      <c r="I590" s="103">
        <v>382</v>
      </c>
      <c r="J590" s="125">
        <v>812</v>
      </c>
      <c r="K590" s="125">
        <f t="shared" si="9"/>
        <v>0</v>
      </c>
      <c r="L590" s="105">
        <v>1.0629370629370629</v>
      </c>
      <c r="M590" s="105">
        <v>1.0578512396694215</v>
      </c>
      <c r="N590" s="105">
        <v>1.1555555555555554</v>
      </c>
      <c r="O590" s="105">
        <v>1.3225806451612903</v>
      </c>
      <c r="P590" s="105">
        <v>1.0941828254847645</v>
      </c>
      <c r="Q590" s="105">
        <v>0.83040935672514615</v>
      </c>
      <c r="R590" s="47" t="s">
        <v>3289</v>
      </c>
      <c r="S590" s="47" t="s">
        <v>3294</v>
      </c>
      <c r="T590" s="47" t="s">
        <v>3286</v>
      </c>
      <c r="U590" s="47" t="s">
        <v>3286</v>
      </c>
      <c r="V590" s="47" t="s">
        <v>3286</v>
      </c>
      <c r="W590" s="47" t="s">
        <v>3286</v>
      </c>
      <c r="X590" s="47" t="s">
        <v>3286</v>
      </c>
      <c r="Y590" s="47" t="s">
        <v>3286</v>
      </c>
    </row>
    <row r="591" spans="2:25" ht="18.600000000000001" customHeight="1" x14ac:dyDescent="0.45">
      <c r="B591" s="47" t="s">
        <v>8</v>
      </c>
      <c r="C591" s="47" t="s">
        <v>2487</v>
      </c>
      <c r="D591" s="47" t="s">
        <v>2488</v>
      </c>
      <c r="E591" s="47" t="s">
        <v>2124</v>
      </c>
      <c r="F591" s="47" t="s">
        <v>2489</v>
      </c>
      <c r="G591" s="50" t="s">
        <v>3247</v>
      </c>
      <c r="H591" s="103">
        <v>2032</v>
      </c>
      <c r="I591" s="103">
        <v>3727</v>
      </c>
      <c r="J591" s="125">
        <v>3451</v>
      </c>
      <c r="K591" s="125">
        <f t="shared" si="9"/>
        <v>203.20000000000002</v>
      </c>
      <c r="L591" s="105">
        <v>1.1539961013645224</v>
      </c>
      <c r="M591" s="105">
        <v>1.3613766730401529</v>
      </c>
      <c r="N591" s="105">
        <v>1.6649029982363315</v>
      </c>
      <c r="O591" s="105">
        <v>1.4315789473684211</v>
      </c>
      <c r="P591" s="105">
        <v>0.75645756457564572</v>
      </c>
      <c r="Q591" s="105">
        <v>0.98708751793400284</v>
      </c>
      <c r="R591" s="47" t="s">
        <v>3289</v>
      </c>
      <c r="S591" s="47" t="s">
        <v>3301</v>
      </c>
      <c r="T591" s="47" t="s">
        <v>3286</v>
      </c>
      <c r="U591" s="47" t="s">
        <v>3286</v>
      </c>
      <c r="V591" s="47" t="s">
        <v>3286</v>
      </c>
      <c r="W591" s="47" t="s">
        <v>3286</v>
      </c>
      <c r="X591" s="47" t="s">
        <v>3286</v>
      </c>
      <c r="Y591" s="47" t="s">
        <v>3286</v>
      </c>
    </row>
    <row r="592" spans="2:25" ht="18.600000000000001" customHeight="1" x14ac:dyDescent="0.45">
      <c r="B592" s="47" t="s">
        <v>8</v>
      </c>
      <c r="C592" s="47" t="s">
        <v>2490</v>
      </c>
      <c r="D592" s="47" t="s">
        <v>2491</v>
      </c>
      <c r="E592" s="47" t="s">
        <v>2124</v>
      </c>
      <c r="F592" s="47" t="s">
        <v>2492</v>
      </c>
      <c r="G592" s="50" t="s">
        <v>3247</v>
      </c>
      <c r="H592" s="103">
        <v>1668</v>
      </c>
      <c r="I592" s="103">
        <v>2386</v>
      </c>
      <c r="J592" s="125">
        <v>2210</v>
      </c>
      <c r="K592" s="125">
        <f t="shared" si="9"/>
        <v>166.8</v>
      </c>
      <c r="L592" s="105">
        <v>1.1287758346581878</v>
      </c>
      <c r="M592" s="105">
        <v>0.9927234927234927</v>
      </c>
      <c r="N592" s="105">
        <v>1.2332053742802302</v>
      </c>
      <c r="O592" s="105">
        <v>1.2091690544412608</v>
      </c>
      <c r="P592" s="105">
        <v>0.587644399799096</v>
      </c>
      <c r="Q592" s="105">
        <v>0.78094494338149156</v>
      </c>
      <c r="R592" s="47" t="s">
        <v>3289</v>
      </c>
      <c r="S592" s="47" t="s">
        <v>3290</v>
      </c>
      <c r="T592" s="47" t="s">
        <v>3286</v>
      </c>
      <c r="U592" s="47" t="s">
        <v>3286</v>
      </c>
      <c r="V592" s="47" t="s">
        <v>3286</v>
      </c>
      <c r="W592" s="47" t="s">
        <v>3286</v>
      </c>
      <c r="X592" s="47" t="s">
        <v>3286</v>
      </c>
      <c r="Y592" s="47" t="s">
        <v>3286</v>
      </c>
    </row>
    <row r="593" spans="2:25" ht="18.600000000000001" customHeight="1" x14ac:dyDescent="0.45">
      <c r="B593" s="47" t="s">
        <v>8</v>
      </c>
      <c r="C593" s="47" t="s">
        <v>2494</v>
      </c>
      <c r="D593" s="47" t="s">
        <v>2494</v>
      </c>
      <c r="E593" s="47" t="s">
        <v>2124</v>
      </c>
      <c r="F593" s="47" t="s">
        <v>3345</v>
      </c>
      <c r="G593" s="50" t="s">
        <v>3234</v>
      </c>
      <c r="H593" s="103">
        <v>12186</v>
      </c>
      <c r="I593" s="103">
        <v>13071</v>
      </c>
      <c r="J593" s="125">
        <v>12861</v>
      </c>
      <c r="K593" s="125">
        <f t="shared" si="9"/>
        <v>1218.6000000000001</v>
      </c>
      <c r="L593" s="105">
        <v>1.0828260468548239</v>
      </c>
      <c r="M593" s="105">
        <v>1.0547604231487242</v>
      </c>
      <c r="N593" s="105">
        <v>1.0167786185981917</v>
      </c>
      <c r="O593" s="105">
        <v>0.86165629487793205</v>
      </c>
      <c r="P593" s="105">
        <v>1.1463945890175398</v>
      </c>
      <c r="Q593" s="105">
        <v>1.1502649213027893</v>
      </c>
      <c r="R593" s="47" t="s">
        <v>3289</v>
      </c>
      <c r="S593" s="47" t="s">
        <v>3290</v>
      </c>
      <c r="T593" s="47" t="s">
        <v>3319</v>
      </c>
      <c r="U593" s="47" t="s">
        <v>3319</v>
      </c>
      <c r="V593" s="47" t="s">
        <v>3319</v>
      </c>
      <c r="W593" s="47" t="s">
        <v>3319</v>
      </c>
      <c r="X593" s="47" t="s">
        <v>3319</v>
      </c>
      <c r="Y593" s="47" t="s">
        <v>3319</v>
      </c>
    </row>
    <row r="594" spans="2:25" ht="18.600000000000001" customHeight="1" x14ac:dyDescent="0.45">
      <c r="B594" s="47" t="s">
        <v>8</v>
      </c>
      <c r="C594" s="47" t="s">
        <v>2499</v>
      </c>
      <c r="D594" s="47" t="s">
        <v>2499</v>
      </c>
      <c r="E594" s="47" t="s">
        <v>2124</v>
      </c>
      <c r="F594" s="47" t="s">
        <v>2500</v>
      </c>
      <c r="G594" s="50" t="s">
        <v>3239</v>
      </c>
      <c r="H594" s="103">
        <v>1028</v>
      </c>
      <c r="I594" s="103">
        <v>7180</v>
      </c>
      <c r="J594" s="125">
        <v>8066</v>
      </c>
      <c r="K594" s="125">
        <f t="shared" si="9"/>
        <v>102.80000000000001</v>
      </c>
      <c r="L594" s="105">
        <v>0.88414634146341464</v>
      </c>
      <c r="M594" s="105">
        <v>0.80033902409492674</v>
      </c>
      <c r="N594" s="105">
        <v>0.88157019294743855</v>
      </c>
      <c r="O594" s="105">
        <v>0.60948862980491747</v>
      </c>
      <c r="P594" s="105">
        <v>0.85177560473494596</v>
      </c>
      <c r="Q594" s="105">
        <v>0.91063829787234041</v>
      </c>
      <c r="R594" s="47" t="s">
        <v>3289</v>
      </c>
      <c r="S594" s="47" t="s">
        <v>3292</v>
      </c>
      <c r="T594" s="47" t="s">
        <v>3293</v>
      </c>
      <c r="U594" s="47" t="s">
        <v>3293</v>
      </c>
      <c r="V594" s="47" t="s">
        <v>3293</v>
      </c>
      <c r="W594" s="47" t="s">
        <v>3293</v>
      </c>
      <c r="X594" s="47" t="s">
        <v>3293</v>
      </c>
      <c r="Y594" s="47" t="s">
        <v>3293</v>
      </c>
    </row>
    <row r="595" spans="2:25" ht="18.600000000000001" customHeight="1" x14ac:dyDescent="0.45">
      <c r="B595" s="47" t="s">
        <v>8</v>
      </c>
      <c r="C595" s="47" t="s">
        <v>2502</v>
      </c>
      <c r="D595" s="47" t="s">
        <v>2502</v>
      </c>
      <c r="E595" s="47" t="s">
        <v>2124</v>
      </c>
      <c r="F595" s="47" t="s">
        <v>2503</v>
      </c>
      <c r="G595" s="50" t="s">
        <v>3239</v>
      </c>
      <c r="H595" s="103">
        <v>1174</v>
      </c>
      <c r="I595" s="103">
        <v>9141</v>
      </c>
      <c r="J595" s="125">
        <v>9833</v>
      </c>
      <c r="K595" s="125">
        <f t="shared" si="9"/>
        <v>117.4</v>
      </c>
      <c r="L595" s="105">
        <v>0.90825603820369172</v>
      </c>
      <c r="M595" s="105">
        <v>0.79361953525009843</v>
      </c>
      <c r="N595" s="105">
        <v>0.8910533910533911</v>
      </c>
      <c r="O595" s="105">
        <v>0.6280510702215546</v>
      </c>
      <c r="P595" s="105">
        <v>0.86123901213897025</v>
      </c>
      <c r="Q595" s="105">
        <v>0.95166685892259784</v>
      </c>
      <c r="R595" s="47" t="s">
        <v>3289</v>
      </c>
      <c r="S595" s="47" t="s">
        <v>3292</v>
      </c>
      <c r="T595" s="47" t="s">
        <v>3293</v>
      </c>
      <c r="U595" s="47" t="s">
        <v>3293</v>
      </c>
      <c r="V595" s="47" t="s">
        <v>3293</v>
      </c>
      <c r="W595" s="47" t="s">
        <v>3293</v>
      </c>
      <c r="X595" s="47" t="s">
        <v>3293</v>
      </c>
      <c r="Y595" s="47" t="s">
        <v>3293</v>
      </c>
    </row>
    <row r="596" spans="2:25" ht="18.600000000000001" customHeight="1" x14ac:dyDescent="0.45">
      <c r="B596" s="47" t="s">
        <v>8</v>
      </c>
      <c r="C596" s="47" t="s">
        <v>2505</v>
      </c>
      <c r="D596" s="47" t="s">
        <v>2506</v>
      </c>
      <c r="E596" s="47" t="s">
        <v>2124</v>
      </c>
      <c r="F596" s="47" t="s">
        <v>2507</v>
      </c>
      <c r="G596" s="50" t="s">
        <v>11</v>
      </c>
      <c r="H596" s="103">
        <v>0</v>
      </c>
      <c r="I596" s="103">
        <v>2623</v>
      </c>
      <c r="J596" s="125">
        <v>6292</v>
      </c>
      <c r="K596" s="125">
        <f t="shared" si="9"/>
        <v>0</v>
      </c>
      <c r="L596" s="105">
        <v>0.97427385892116181</v>
      </c>
      <c r="M596" s="105">
        <v>1.0620689655172413</v>
      </c>
      <c r="N596" s="105">
        <v>1.1721014492753623</v>
      </c>
      <c r="O596" s="105">
        <v>1.094903988183161</v>
      </c>
      <c r="P596" s="105">
        <v>0.91865641440712265</v>
      </c>
      <c r="Q596" s="105">
        <v>0.91880781089414187</v>
      </c>
      <c r="R596" s="47" t="s">
        <v>3289</v>
      </c>
      <c r="S596" s="47" t="s">
        <v>3292</v>
      </c>
      <c r="T596" s="47" t="s">
        <v>3286</v>
      </c>
      <c r="U596" s="47" t="s">
        <v>3286</v>
      </c>
      <c r="V596" s="47" t="s">
        <v>3286</v>
      </c>
      <c r="W596" s="47" t="s">
        <v>3286</v>
      </c>
      <c r="X596" s="47" t="s">
        <v>3286</v>
      </c>
      <c r="Y596" s="47" t="s">
        <v>3286</v>
      </c>
    </row>
    <row r="597" spans="2:25" ht="18.600000000000001" customHeight="1" x14ac:dyDescent="0.45">
      <c r="B597" s="47" t="s">
        <v>8</v>
      </c>
      <c r="C597" s="47" t="s">
        <v>2508</v>
      </c>
      <c r="D597" s="47" t="s">
        <v>2509</v>
      </c>
      <c r="E597" s="47" t="s">
        <v>2124</v>
      </c>
      <c r="F597" s="47" t="s">
        <v>2510</v>
      </c>
      <c r="G597" s="50" t="s">
        <v>11</v>
      </c>
      <c r="H597" s="103">
        <v>0</v>
      </c>
      <c r="I597" s="103">
        <v>84</v>
      </c>
      <c r="J597" s="125">
        <v>274</v>
      </c>
      <c r="K597" s="125">
        <f t="shared" si="9"/>
        <v>0</v>
      </c>
      <c r="L597" s="105">
        <v>1.2396694214876034</v>
      </c>
      <c r="M597" s="105">
        <v>1.1764705882352942</v>
      </c>
      <c r="N597" s="105">
        <v>1.1711711711711712</v>
      </c>
      <c r="O597" s="105">
        <v>1.1009174311926606</v>
      </c>
      <c r="P597" s="105">
        <v>0.75376884422110557</v>
      </c>
      <c r="Q597" s="105">
        <v>1.0714285714285714</v>
      </c>
      <c r="R597" s="47" t="s">
        <v>3289</v>
      </c>
      <c r="S597" s="47" t="s">
        <v>3292</v>
      </c>
      <c r="T597" s="47" t="s">
        <v>3286</v>
      </c>
      <c r="U597" s="47" t="s">
        <v>3286</v>
      </c>
      <c r="V597" s="47" t="s">
        <v>3286</v>
      </c>
      <c r="W597" s="47" t="s">
        <v>3286</v>
      </c>
      <c r="X597" s="47" t="s">
        <v>3286</v>
      </c>
      <c r="Y597" s="47" t="s">
        <v>3286</v>
      </c>
    </row>
    <row r="598" spans="2:25" ht="18.600000000000001" customHeight="1" x14ac:dyDescent="0.45">
      <c r="B598" s="47" t="s">
        <v>16</v>
      </c>
      <c r="C598" s="47" t="s">
        <v>2511</v>
      </c>
      <c r="D598" s="47" t="s">
        <v>2511</v>
      </c>
      <c r="E598" s="47" t="s">
        <v>2124</v>
      </c>
      <c r="F598" s="47" t="s">
        <v>2512</v>
      </c>
      <c r="G598" s="50" t="s">
        <v>3239</v>
      </c>
      <c r="H598" s="103">
        <v>83600</v>
      </c>
      <c r="I598" s="103">
        <v>286100</v>
      </c>
      <c r="J598" s="125">
        <v>549700</v>
      </c>
      <c r="K598" s="125">
        <f t="shared" si="9"/>
        <v>8360</v>
      </c>
      <c r="L598" s="105">
        <v>0.9358974358974359</v>
      </c>
      <c r="M598" s="105">
        <v>0.9817351598173516</v>
      </c>
      <c r="N598" s="105">
        <v>1.095956873315364</v>
      </c>
      <c r="O598" s="105">
        <v>0.75495231107850325</v>
      </c>
      <c r="P598" s="105">
        <v>0.96171927468099394</v>
      </c>
      <c r="Q598" s="105">
        <v>0.91976893453145059</v>
      </c>
      <c r="R598" s="47" t="s">
        <v>3284</v>
      </c>
      <c r="S598" s="47" t="s">
        <v>3285</v>
      </c>
      <c r="T598" s="47" t="s">
        <v>3293</v>
      </c>
      <c r="U598" s="47" t="s">
        <v>3293</v>
      </c>
      <c r="V598" s="47" t="s">
        <v>3293</v>
      </c>
      <c r="W598" s="47" t="s">
        <v>3293</v>
      </c>
      <c r="X598" s="47" t="s">
        <v>3293</v>
      </c>
      <c r="Y598" s="47" t="s">
        <v>3293</v>
      </c>
    </row>
    <row r="599" spans="2:25" ht="18.600000000000001" customHeight="1" x14ac:dyDescent="0.45">
      <c r="B599" s="47" t="s">
        <v>16</v>
      </c>
      <c r="C599" s="47" t="s">
        <v>2513</v>
      </c>
      <c r="D599" s="47" t="s">
        <v>2513</v>
      </c>
      <c r="E599" s="47" t="s">
        <v>2124</v>
      </c>
      <c r="F599" s="47" t="s">
        <v>2514</v>
      </c>
      <c r="G599" s="50" t="s">
        <v>3239</v>
      </c>
      <c r="H599" s="103">
        <v>20870</v>
      </c>
      <c r="I599" s="103">
        <v>73620</v>
      </c>
      <c r="J599" s="125">
        <v>246200</v>
      </c>
      <c r="K599" s="125">
        <f t="shared" si="9"/>
        <v>2087</v>
      </c>
      <c r="L599" s="105">
        <v>0.83018867924528306</v>
      </c>
      <c r="M599" s="105">
        <v>0.94909862142099677</v>
      </c>
      <c r="N599" s="105">
        <v>0.88146887849142208</v>
      </c>
      <c r="O599" s="105">
        <v>0.53494208494208495</v>
      </c>
      <c r="P599" s="105">
        <v>0.70946661956905688</v>
      </c>
      <c r="Q599" s="105">
        <v>0.68664528110754686</v>
      </c>
      <c r="R599" s="47" t="s">
        <v>3284</v>
      </c>
      <c r="S599" s="47" t="s">
        <v>3285</v>
      </c>
      <c r="T599" s="47" t="s">
        <v>3293</v>
      </c>
      <c r="U599" s="47" t="s">
        <v>3293</v>
      </c>
      <c r="V599" s="47" t="s">
        <v>3293</v>
      </c>
      <c r="W599" s="47" t="s">
        <v>3293</v>
      </c>
      <c r="X599" s="47" t="s">
        <v>3293</v>
      </c>
      <c r="Y599" s="47" t="s">
        <v>3293</v>
      </c>
    </row>
    <row r="600" spans="2:25" ht="18.600000000000001" customHeight="1" x14ac:dyDescent="0.45">
      <c r="B600" s="47" t="s">
        <v>22</v>
      </c>
      <c r="C600" s="47" t="s">
        <v>726</v>
      </c>
      <c r="D600" s="47" t="s">
        <v>2519</v>
      </c>
      <c r="E600" s="47" t="s">
        <v>2124</v>
      </c>
      <c r="F600" s="47" t="s">
        <v>2520</v>
      </c>
      <c r="G600" s="50" t="s">
        <v>3424</v>
      </c>
      <c r="H600" s="103">
        <v>56</v>
      </c>
      <c r="I600" s="103">
        <v>82</v>
      </c>
      <c r="J600" s="125">
        <v>76</v>
      </c>
      <c r="K600" s="125">
        <f t="shared" si="9"/>
        <v>5.6000000000000005</v>
      </c>
      <c r="L600" s="105">
        <v>1.0526315789473684</v>
      </c>
      <c r="M600" s="105">
        <v>1.1320754716981132</v>
      </c>
      <c r="N600" s="105">
        <v>1.6793893129770994</v>
      </c>
      <c r="O600" s="105">
        <v>0.98360655737704927</v>
      </c>
      <c r="P600" s="105">
        <v>0.8</v>
      </c>
      <c r="Q600" s="105">
        <v>1.2371134020618557</v>
      </c>
      <c r="R600" s="47" t="s">
        <v>3289</v>
      </c>
      <c r="S600" s="47" t="s">
        <v>3291</v>
      </c>
      <c r="T600" s="47" t="s">
        <v>3286</v>
      </c>
      <c r="U600" s="47" t="s">
        <v>3286</v>
      </c>
      <c r="V600" s="47" t="s">
        <v>3286</v>
      </c>
      <c r="W600" s="47" t="s">
        <v>3286</v>
      </c>
      <c r="X600" s="47" t="s">
        <v>3286</v>
      </c>
      <c r="Y600" s="47" t="s">
        <v>3286</v>
      </c>
    </row>
    <row r="601" spans="2:25" ht="18.600000000000001" customHeight="1" x14ac:dyDescent="0.45">
      <c r="B601" s="47" t="s">
        <v>22</v>
      </c>
      <c r="C601" s="47" t="s">
        <v>730</v>
      </c>
      <c r="D601" s="47" t="s">
        <v>2522</v>
      </c>
      <c r="E601" s="47" t="s">
        <v>2124</v>
      </c>
      <c r="F601" s="47" t="s">
        <v>2523</v>
      </c>
      <c r="G601" s="50" t="s">
        <v>3239</v>
      </c>
      <c r="H601" s="103">
        <v>606</v>
      </c>
      <c r="I601" s="103">
        <v>972</v>
      </c>
      <c r="J601" s="125">
        <v>1018</v>
      </c>
      <c r="K601" s="125">
        <f t="shared" si="9"/>
        <v>60.6</v>
      </c>
      <c r="L601" s="105">
        <v>1.3091759205143192</v>
      </c>
      <c r="M601" s="105">
        <v>1.1402359108781128</v>
      </c>
      <c r="N601" s="105">
        <v>1.1079383209594518</v>
      </c>
      <c r="O601" s="105">
        <v>0.96236890808143127</v>
      </c>
      <c r="P601" s="105">
        <v>1.0612244897959184</v>
      </c>
      <c r="Q601" s="105">
        <v>1.0645375914836992</v>
      </c>
      <c r="R601" s="47" t="s">
        <v>3289</v>
      </c>
      <c r="S601" s="47" t="s">
        <v>3291</v>
      </c>
      <c r="T601" s="47" t="s">
        <v>3286</v>
      </c>
      <c r="U601" s="47" t="s">
        <v>3298</v>
      </c>
      <c r="V601" s="47" t="s">
        <v>3298</v>
      </c>
      <c r="W601" s="47" t="s">
        <v>3298</v>
      </c>
      <c r="X601" s="47" t="s">
        <v>3298</v>
      </c>
      <c r="Y601" s="47" t="s">
        <v>3298</v>
      </c>
    </row>
    <row r="602" spans="2:25" ht="18.600000000000001" customHeight="1" x14ac:dyDescent="0.45">
      <c r="B602" s="47" t="s">
        <v>22</v>
      </c>
      <c r="C602" s="47" t="s">
        <v>734</v>
      </c>
      <c r="D602" s="47" t="s">
        <v>2524</v>
      </c>
      <c r="E602" s="47" t="s">
        <v>2124</v>
      </c>
      <c r="F602" s="47" t="s">
        <v>2525</v>
      </c>
      <c r="G602" s="50" t="s">
        <v>3239</v>
      </c>
      <c r="H602" s="103">
        <v>936</v>
      </c>
      <c r="I602" s="103">
        <v>1482</v>
      </c>
      <c r="J602" s="125">
        <v>1487</v>
      </c>
      <c r="K602" s="125">
        <f t="shared" si="9"/>
        <v>93.600000000000009</v>
      </c>
      <c r="L602" s="105">
        <v>1.3367991088005942</v>
      </c>
      <c r="M602" s="105">
        <v>1.210592686002522</v>
      </c>
      <c r="N602" s="105">
        <v>0.86513994910941472</v>
      </c>
      <c r="O602" s="105">
        <v>0.81649484536082473</v>
      </c>
      <c r="P602" s="105">
        <v>0.85817524841915083</v>
      </c>
      <c r="Q602" s="105">
        <v>0.843585237258348</v>
      </c>
      <c r="R602" s="47" t="s">
        <v>3289</v>
      </c>
      <c r="S602" s="47" t="s">
        <v>3291</v>
      </c>
      <c r="T602" s="47" t="s">
        <v>3286</v>
      </c>
      <c r="U602" s="47" t="s">
        <v>3298</v>
      </c>
      <c r="V602" s="47" t="s">
        <v>3298</v>
      </c>
      <c r="W602" s="47" t="s">
        <v>3298</v>
      </c>
      <c r="X602" s="47" t="s">
        <v>3298</v>
      </c>
      <c r="Y602" s="47" t="s">
        <v>3298</v>
      </c>
    </row>
    <row r="603" spans="2:25" ht="18.600000000000001" customHeight="1" x14ac:dyDescent="0.45">
      <c r="B603" s="47" t="s">
        <v>8</v>
      </c>
      <c r="C603" s="47" t="s">
        <v>2526</v>
      </c>
      <c r="D603" s="47" t="s">
        <v>2527</v>
      </c>
      <c r="E603" s="47" t="s">
        <v>2124</v>
      </c>
      <c r="F603" s="47" t="s">
        <v>2528</v>
      </c>
      <c r="G603" s="50" t="s">
        <v>11</v>
      </c>
      <c r="H603" s="103">
        <v>0</v>
      </c>
      <c r="I603" s="103">
        <v>4036</v>
      </c>
      <c r="J603" s="125">
        <v>9076</v>
      </c>
      <c r="K603" s="125">
        <f t="shared" si="9"/>
        <v>0</v>
      </c>
      <c r="L603" s="105">
        <v>1.0849112778373229</v>
      </c>
      <c r="M603" s="105">
        <v>0.91932949188056567</v>
      </c>
      <c r="N603" s="105">
        <v>1.2273212379935967</v>
      </c>
      <c r="O603" s="105">
        <v>1.0117244104861018</v>
      </c>
      <c r="P603" s="105">
        <v>0.84719036697247707</v>
      </c>
      <c r="Q603" s="105">
        <v>1.1083437110834371</v>
      </c>
      <c r="R603" s="47" t="s">
        <v>3289</v>
      </c>
      <c r="S603" s="47" t="s">
        <v>3292</v>
      </c>
      <c r="T603" s="47" t="s">
        <v>3286</v>
      </c>
      <c r="U603" s="47" t="s">
        <v>3286</v>
      </c>
      <c r="V603" s="47" t="s">
        <v>3286</v>
      </c>
      <c r="W603" s="47" t="s">
        <v>3286</v>
      </c>
      <c r="X603" s="47" t="s">
        <v>3286</v>
      </c>
      <c r="Y603" s="47" t="s">
        <v>3286</v>
      </c>
    </row>
    <row r="604" spans="2:25" ht="18.600000000000001" customHeight="1" x14ac:dyDescent="0.45">
      <c r="B604" s="47" t="s">
        <v>8</v>
      </c>
      <c r="C604" s="47" t="s">
        <v>2529</v>
      </c>
      <c r="D604" s="47" t="s">
        <v>2530</v>
      </c>
      <c r="E604" s="47" t="s">
        <v>2124</v>
      </c>
      <c r="F604" s="47" t="s">
        <v>2531</v>
      </c>
      <c r="G604" s="50" t="s">
        <v>3239</v>
      </c>
      <c r="H604" s="103">
        <v>3138</v>
      </c>
      <c r="I604" s="103">
        <v>8170</v>
      </c>
      <c r="J604" s="125">
        <v>8650</v>
      </c>
      <c r="K604" s="125">
        <f t="shared" si="9"/>
        <v>313.8</v>
      </c>
      <c r="L604" s="105">
        <v>1.0465402610194532</v>
      </c>
      <c r="M604" s="105">
        <v>0.97526300824566392</v>
      </c>
      <c r="N604" s="105">
        <v>1.0763486545641818</v>
      </c>
      <c r="O604" s="105">
        <v>1.0323328983616065</v>
      </c>
      <c r="P604" s="105">
        <v>0.92483761212496129</v>
      </c>
      <c r="Q604" s="105">
        <v>1.0214395099540583</v>
      </c>
      <c r="R604" s="47" t="s">
        <v>3289</v>
      </c>
      <c r="S604" s="47" t="s">
        <v>3292</v>
      </c>
      <c r="T604" s="47" t="s">
        <v>3286</v>
      </c>
      <c r="U604" s="47" t="s">
        <v>3286</v>
      </c>
      <c r="V604" s="47" t="s">
        <v>3286</v>
      </c>
      <c r="W604" s="47" t="s">
        <v>3286</v>
      </c>
      <c r="X604" s="47" t="s">
        <v>3286</v>
      </c>
      <c r="Y604" s="47" t="s">
        <v>3286</v>
      </c>
    </row>
    <row r="605" spans="2:25" ht="18.600000000000001" customHeight="1" x14ac:dyDescent="0.45">
      <c r="B605" s="47" t="s">
        <v>16</v>
      </c>
      <c r="C605" s="47" t="s">
        <v>2532</v>
      </c>
      <c r="D605" s="47" t="s">
        <v>2532</v>
      </c>
      <c r="E605" s="47" t="s">
        <v>2124</v>
      </c>
      <c r="F605" s="47" t="s">
        <v>2533</v>
      </c>
      <c r="G605" s="50" t="s">
        <v>3424</v>
      </c>
      <c r="H605" s="103">
        <v>41552</v>
      </c>
      <c r="I605" s="103">
        <v>63203</v>
      </c>
      <c r="J605" s="125">
        <v>61988</v>
      </c>
      <c r="K605" s="125">
        <f t="shared" si="9"/>
        <v>4155.2</v>
      </c>
      <c r="L605" s="105">
        <v>0.94955979457079975</v>
      </c>
      <c r="M605" s="105">
        <v>0.79311027519303112</v>
      </c>
      <c r="N605" s="105">
        <v>1.1073214285714286</v>
      </c>
      <c r="O605" s="105">
        <v>0.92464189329458168</v>
      </c>
      <c r="P605" s="105">
        <v>0.89000217817468963</v>
      </c>
      <c r="Q605" s="105">
        <v>0.99250440917107585</v>
      </c>
      <c r="R605" s="47" t="s">
        <v>3284</v>
      </c>
      <c r="S605" s="47" t="s">
        <v>3285</v>
      </c>
      <c r="T605" s="47" t="s">
        <v>3286</v>
      </c>
      <c r="U605" s="47" t="s">
        <v>3286</v>
      </c>
      <c r="V605" s="47" t="s">
        <v>3286</v>
      </c>
      <c r="W605" s="47" t="s">
        <v>3286</v>
      </c>
      <c r="X605" s="47" t="s">
        <v>3286</v>
      </c>
      <c r="Y605" s="47" t="s">
        <v>3286</v>
      </c>
    </row>
    <row r="606" spans="2:25" ht="18.600000000000001" customHeight="1" x14ac:dyDescent="0.45">
      <c r="B606" s="47" t="s">
        <v>16</v>
      </c>
      <c r="C606" s="47" t="s">
        <v>2534</v>
      </c>
      <c r="D606" s="47" t="s">
        <v>2534</v>
      </c>
      <c r="E606" s="47" t="s">
        <v>2124</v>
      </c>
      <c r="F606" s="47" t="s">
        <v>2535</v>
      </c>
      <c r="G606" s="50" t="s">
        <v>3424</v>
      </c>
      <c r="H606" s="103">
        <v>24283</v>
      </c>
      <c r="I606" s="103">
        <v>38120</v>
      </c>
      <c r="J606" s="125">
        <v>37015</v>
      </c>
      <c r="K606" s="125">
        <f t="shared" si="9"/>
        <v>2428.3000000000002</v>
      </c>
      <c r="L606" s="105">
        <v>0.77849522740033694</v>
      </c>
      <c r="M606" s="105">
        <v>0.79030303030303028</v>
      </c>
      <c r="N606" s="105">
        <v>1.1492618917441224</v>
      </c>
      <c r="O606" s="105">
        <v>0.95201779472513504</v>
      </c>
      <c r="P606" s="105">
        <v>0.77825941980660218</v>
      </c>
      <c r="Q606" s="105">
        <v>0.94397570030374622</v>
      </c>
      <c r="R606" s="47" t="s">
        <v>3284</v>
      </c>
      <c r="S606" s="47" t="s">
        <v>3285</v>
      </c>
      <c r="T606" s="47" t="s">
        <v>3286</v>
      </c>
      <c r="U606" s="47" t="s">
        <v>3286</v>
      </c>
      <c r="V606" s="47" t="s">
        <v>3286</v>
      </c>
      <c r="W606" s="47" t="s">
        <v>3286</v>
      </c>
      <c r="X606" s="47" t="s">
        <v>3286</v>
      </c>
      <c r="Y606" s="47" t="s">
        <v>3286</v>
      </c>
    </row>
    <row r="607" spans="2:25" ht="18.600000000000001" customHeight="1" x14ac:dyDescent="0.45">
      <c r="B607" s="47" t="s">
        <v>8</v>
      </c>
      <c r="C607" s="47" t="s">
        <v>2536</v>
      </c>
      <c r="D607" s="47" t="s">
        <v>2537</v>
      </c>
      <c r="E607" s="47" t="s">
        <v>2124</v>
      </c>
      <c r="F607" s="47" t="s">
        <v>2538</v>
      </c>
      <c r="G607" s="50" t="s">
        <v>3239</v>
      </c>
      <c r="H607" s="103">
        <v>9544</v>
      </c>
      <c r="I607" s="103">
        <v>62618</v>
      </c>
      <c r="J607" s="125">
        <v>80246</v>
      </c>
      <c r="K607" s="125">
        <f t="shared" si="9"/>
        <v>954.40000000000009</v>
      </c>
      <c r="L607" s="105">
        <v>1.2476823920656877</v>
      </c>
      <c r="M607" s="105">
        <v>1.2364755263465945</v>
      </c>
      <c r="N607" s="105">
        <v>1.2841027163425858</v>
      </c>
      <c r="O607" s="105">
        <v>1.1342113302331898</v>
      </c>
      <c r="P607" s="105">
        <v>1.0267865217312666</v>
      </c>
      <c r="Q607" s="105">
        <v>1.2574380093182334</v>
      </c>
      <c r="R607" s="47" t="s">
        <v>3289</v>
      </c>
      <c r="S607" s="47" t="s">
        <v>3292</v>
      </c>
      <c r="T607" s="47" t="s">
        <v>3286</v>
      </c>
      <c r="U607" s="47" t="s">
        <v>3286</v>
      </c>
      <c r="V607" s="47" t="s">
        <v>3286</v>
      </c>
      <c r="W607" s="47" t="s">
        <v>3286</v>
      </c>
      <c r="X607" s="47" t="s">
        <v>3286</v>
      </c>
      <c r="Y607" s="47" t="s">
        <v>3286</v>
      </c>
    </row>
    <row r="608" spans="2:25" ht="18.600000000000001" customHeight="1" x14ac:dyDescent="0.45">
      <c r="B608" s="47" t="s">
        <v>8</v>
      </c>
      <c r="C608" s="47" t="s">
        <v>2542</v>
      </c>
      <c r="D608" s="47" t="s">
        <v>2543</v>
      </c>
      <c r="E608" s="47" t="s">
        <v>2124</v>
      </c>
      <c r="F608" s="47" t="s">
        <v>2544</v>
      </c>
      <c r="G608" s="50" t="s">
        <v>11</v>
      </c>
      <c r="H608" s="103">
        <v>0</v>
      </c>
      <c r="I608" s="103">
        <v>1600</v>
      </c>
      <c r="J608" s="125">
        <v>7221</v>
      </c>
      <c r="K608" s="125">
        <f t="shared" si="9"/>
        <v>0</v>
      </c>
      <c r="L608" s="105">
        <v>0.78986366330764679</v>
      </c>
      <c r="M608" s="105">
        <v>0.8362661303837774</v>
      </c>
      <c r="N608" s="105">
        <v>0.97078651685393258</v>
      </c>
      <c r="O608" s="105">
        <v>1.4120888582744962</v>
      </c>
      <c r="P608" s="105">
        <v>1.2769062385990513</v>
      </c>
      <c r="Q608" s="105">
        <v>1.4040974920522782</v>
      </c>
      <c r="R608" s="47" t="s">
        <v>3289</v>
      </c>
      <c r="S608" s="47" t="s">
        <v>3292</v>
      </c>
      <c r="T608" s="47" t="s">
        <v>3293</v>
      </c>
      <c r="U608" s="47" t="s">
        <v>3293</v>
      </c>
      <c r="V608" s="47" t="s">
        <v>3293</v>
      </c>
      <c r="W608" s="47" t="s">
        <v>3293</v>
      </c>
      <c r="X608" s="47" t="s">
        <v>3293</v>
      </c>
      <c r="Y608" s="47" t="s">
        <v>3293</v>
      </c>
    </row>
    <row r="609" spans="2:25" ht="18.600000000000001" customHeight="1" x14ac:dyDescent="0.45">
      <c r="B609" s="47" t="s">
        <v>8</v>
      </c>
      <c r="C609" s="47" t="s">
        <v>2546</v>
      </c>
      <c r="D609" s="47" t="s">
        <v>2547</v>
      </c>
      <c r="E609" s="47" t="s">
        <v>2124</v>
      </c>
      <c r="F609" s="47" t="s">
        <v>2548</v>
      </c>
      <c r="G609" s="50" t="s">
        <v>11</v>
      </c>
      <c r="H609" s="103">
        <v>0</v>
      </c>
      <c r="I609" s="103">
        <v>478</v>
      </c>
      <c r="J609" s="125">
        <v>1460</v>
      </c>
      <c r="K609" s="125">
        <f t="shared" si="9"/>
        <v>0</v>
      </c>
      <c r="L609" s="105">
        <v>0.86754966887417218</v>
      </c>
      <c r="M609" s="105">
        <v>0.78710644677661168</v>
      </c>
      <c r="N609" s="105">
        <v>1.2391158740790353</v>
      </c>
      <c r="O609" s="105">
        <v>0.71593533487297922</v>
      </c>
      <c r="P609" s="105">
        <v>0.50570962479608483</v>
      </c>
      <c r="Q609" s="105">
        <v>0.60773480662983426</v>
      </c>
      <c r="R609" s="47" t="s">
        <v>3289</v>
      </c>
      <c r="S609" s="47" t="s">
        <v>3292</v>
      </c>
      <c r="T609" s="47" t="s">
        <v>3293</v>
      </c>
      <c r="U609" s="47" t="s">
        <v>3293</v>
      </c>
      <c r="V609" s="47" t="s">
        <v>3286</v>
      </c>
      <c r="W609" s="47" t="s">
        <v>3286</v>
      </c>
      <c r="X609" s="47" t="s">
        <v>3286</v>
      </c>
      <c r="Y609" s="47" t="s">
        <v>3286</v>
      </c>
    </row>
    <row r="610" spans="2:25" ht="18.600000000000001" customHeight="1" x14ac:dyDescent="0.45">
      <c r="B610" s="47" t="s">
        <v>8</v>
      </c>
      <c r="C610" s="47" t="s">
        <v>2550</v>
      </c>
      <c r="D610" s="47" t="s">
        <v>2551</v>
      </c>
      <c r="E610" s="47" t="s">
        <v>2124</v>
      </c>
      <c r="F610" s="47" t="s">
        <v>2552</v>
      </c>
      <c r="G610" s="50" t="s">
        <v>11</v>
      </c>
      <c r="H610" s="103">
        <v>0</v>
      </c>
      <c r="I610" s="103">
        <v>1300</v>
      </c>
      <c r="J610" s="125">
        <v>3830</v>
      </c>
      <c r="K610" s="125">
        <f t="shared" si="9"/>
        <v>0</v>
      </c>
      <c r="L610" s="105">
        <v>0.80685272174633882</v>
      </c>
      <c r="M610" s="105">
        <v>0.87839949984370125</v>
      </c>
      <c r="N610" s="105">
        <v>0.95278010617490927</v>
      </c>
      <c r="O610" s="105">
        <v>1.3386837881219904</v>
      </c>
      <c r="P610" s="105">
        <v>1.3405920381082002</v>
      </c>
      <c r="Q610" s="105">
        <v>1.1853803095159698</v>
      </c>
      <c r="R610" s="47" t="s">
        <v>3289</v>
      </c>
      <c r="S610" s="47" t="s">
        <v>3292</v>
      </c>
      <c r="T610" s="47" t="s">
        <v>3293</v>
      </c>
      <c r="U610" s="47" t="s">
        <v>3293</v>
      </c>
      <c r="V610" s="47" t="s">
        <v>3293</v>
      </c>
      <c r="W610" s="47" t="s">
        <v>3293</v>
      </c>
      <c r="X610" s="47" t="s">
        <v>3293</v>
      </c>
      <c r="Y610" s="47" t="s">
        <v>3293</v>
      </c>
    </row>
    <row r="611" spans="2:25" ht="18.600000000000001" customHeight="1" x14ac:dyDescent="0.45">
      <c r="B611" s="47" t="s">
        <v>8</v>
      </c>
      <c r="C611" s="47" t="s">
        <v>789</v>
      </c>
      <c r="D611" s="47" t="s">
        <v>2553</v>
      </c>
      <c r="E611" s="47" t="s">
        <v>2124</v>
      </c>
      <c r="F611" s="47" t="s">
        <v>2554</v>
      </c>
      <c r="G611" s="50" t="s">
        <v>11</v>
      </c>
      <c r="H611" s="103">
        <v>0</v>
      </c>
      <c r="I611" s="103">
        <v>1929</v>
      </c>
      <c r="J611" s="125">
        <v>4547</v>
      </c>
      <c r="K611" s="125">
        <f t="shared" si="9"/>
        <v>0</v>
      </c>
      <c r="L611" s="105">
        <v>0.91501746216530855</v>
      </c>
      <c r="M611" s="105">
        <v>1.0674613925765375</v>
      </c>
      <c r="N611" s="105">
        <v>0.9777227722772277</v>
      </c>
      <c r="O611" s="105">
        <v>0.91713596138374909</v>
      </c>
      <c r="P611" s="105">
        <v>0.84246970571263702</v>
      </c>
      <c r="Q611" s="105">
        <v>0.89736238532110091</v>
      </c>
      <c r="R611" s="47" t="s">
        <v>3289</v>
      </c>
      <c r="S611" s="47" t="s">
        <v>3292</v>
      </c>
      <c r="T611" s="47" t="s">
        <v>3286</v>
      </c>
      <c r="U611" s="47" t="s">
        <v>3286</v>
      </c>
      <c r="V611" s="47" t="s">
        <v>3286</v>
      </c>
      <c r="W611" s="47" t="s">
        <v>3286</v>
      </c>
      <c r="X611" s="47" t="s">
        <v>3286</v>
      </c>
      <c r="Y611" s="47" t="s">
        <v>3286</v>
      </c>
    </row>
    <row r="612" spans="2:25" ht="18.600000000000001" customHeight="1" x14ac:dyDescent="0.45">
      <c r="B612" s="47" t="s">
        <v>8</v>
      </c>
      <c r="C612" s="47" t="s">
        <v>792</v>
      </c>
      <c r="D612" s="47" t="s">
        <v>2555</v>
      </c>
      <c r="E612" s="47" t="s">
        <v>2124</v>
      </c>
      <c r="F612" s="47" t="s">
        <v>2556</v>
      </c>
      <c r="G612" s="50" t="s">
        <v>11</v>
      </c>
      <c r="H612" s="103">
        <v>0</v>
      </c>
      <c r="I612" s="103">
        <v>796</v>
      </c>
      <c r="J612" s="125">
        <v>1673</v>
      </c>
      <c r="K612" s="125">
        <f t="shared" si="9"/>
        <v>0</v>
      </c>
      <c r="L612" s="105">
        <v>0.95867768595041325</v>
      </c>
      <c r="M612" s="105">
        <v>0.5259781911481719</v>
      </c>
      <c r="N612" s="105">
        <v>0.73227885178676044</v>
      </c>
      <c r="O612" s="105">
        <v>0.80583756345177671</v>
      </c>
      <c r="P612" s="105">
        <v>0.55972696245733788</v>
      </c>
      <c r="Q612" s="105">
        <v>0.72591587516960654</v>
      </c>
      <c r="R612" s="47" t="s">
        <v>3289</v>
      </c>
      <c r="S612" s="47" t="s">
        <v>3292</v>
      </c>
      <c r="T612" s="47" t="s">
        <v>3286</v>
      </c>
      <c r="U612" s="47" t="s">
        <v>3286</v>
      </c>
      <c r="V612" s="47" t="s">
        <v>3286</v>
      </c>
      <c r="W612" s="47" t="s">
        <v>3286</v>
      </c>
      <c r="X612" s="47" t="s">
        <v>3286</v>
      </c>
      <c r="Y612" s="47" t="s">
        <v>3286</v>
      </c>
    </row>
    <row r="613" spans="2:25" ht="18.600000000000001" customHeight="1" x14ac:dyDescent="0.45">
      <c r="B613" s="47" t="s">
        <v>8</v>
      </c>
      <c r="C613" s="47" t="s">
        <v>2557</v>
      </c>
      <c r="D613" s="47" t="s">
        <v>2558</v>
      </c>
      <c r="E613" s="47" t="s">
        <v>2124</v>
      </c>
      <c r="F613" s="47" t="s">
        <v>2559</v>
      </c>
      <c r="G613" s="50" t="s">
        <v>3239</v>
      </c>
      <c r="H613" s="103">
        <v>23930</v>
      </c>
      <c r="I613" s="103">
        <v>63474</v>
      </c>
      <c r="J613" s="125">
        <v>77426</v>
      </c>
      <c r="K613" s="125">
        <f t="shared" si="9"/>
        <v>2393</v>
      </c>
      <c r="L613" s="105">
        <v>1.0321063726285067</v>
      </c>
      <c r="M613" s="105">
        <v>0.95503774204135217</v>
      </c>
      <c r="N613" s="105">
        <v>1.0509688576603076</v>
      </c>
      <c r="O613" s="105">
        <v>0.96423502253833071</v>
      </c>
      <c r="P613" s="105">
        <v>0.83775486368338514</v>
      </c>
      <c r="Q613" s="105">
        <v>0.96751619308010284</v>
      </c>
      <c r="R613" s="47" t="s">
        <v>3289</v>
      </c>
      <c r="S613" s="47" t="s">
        <v>3301</v>
      </c>
      <c r="T613" s="47" t="s">
        <v>3286</v>
      </c>
      <c r="U613" s="47" t="s">
        <v>3286</v>
      </c>
      <c r="V613" s="47" t="s">
        <v>3286</v>
      </c>
      <c r="W613" s="47" t="s">
        <v>3286</v>
      </c>
      <c r="X613" s="47" t="s">
        <v>3286</v>
      </c>
      <c r="Y613" s="47" t="s">
        <v>3286</v>
      </c>
    </row>
    <row r="614" spans="2:25" ht="18.600000000000001" customHeight="1" x14ac:dyDescent="0.45">
      <c r="B614" s="47" t="s">
        <v>8</v>
      </c>
      <c r="C614" s="47" t="s">
        <v>2571</v>
      </c>
      <c r="D614" s="47" t="s">
        <v>2572</v>
      </c>
      <c r="E614" s="47" t="s">
        <v>2124</v>
      </c>
      <c r="F614" s="47" t="s">
        <v>2573</v>
      </c>
      <c r="G614" s="50" t="s">
        <v>3247</v>
      </c>
      <c r="H614" s="103">
        <v>1689</v>
      </c>
      <c r="I614" s="103">
        <v>9617</v>
      </c>
      <c r="J614" s="125">
        <v>10316</v>
      </c>
      <c r="K614" s="125">
        <f t="shared" si="9"/>
        <v>168.9</v>
      </c>
      <c r="L614" s="105">
        <v>1.1149289099526067</v>
      </c>
      <c r="M614" s="105">
        <v>1.0033311125916056</v>
      </c>
      <c r="N614" s="105">
        <v>1.1567658754066756</v>
      </c>
      <c r="O614" s="105">
        <v>1.3969837850096383</v>
      </c>
      <c r="P614" s="105">
        <v>0.80522896039603964</v>
      </c>
      <c r="Q614" s="105">
        <v>0.66345073680037003</v>
      </c>
      <c r="R614" s="47" t="s">
        <v>3289</v>
      </c>
      <c r="S614" s="47" t="s">
        <v>3292</v>
      </c>
      <c r="T614" s="47" t="s">
        <v>3286</v>
      </c>
      <c r="U614" s="47" t="s">
        <v>3286</v>
      </c>
      <c r="V614" s="47" t="s">
        <v>3286</v>
      </c>
      <c r="W614" s="47" t="s">
        <v>3286</v>
      </c>
      <c r="X614" s="47" t="s">
        <v>3286</v>
      </c>
      <c r="Y614" s="47" t="s">
        <v>3286</v>
      </c>
    </row>
    <row r="615" spans="2:25" ht="18.600000000000001" customHeight="1" x14ac:dyDescent="0.45">
      <c r="B615" s="47" t="s">
        <v>8</v>
      </c>
      <c r="C615" s="47" t="s">
        <v>2574</v>
      </c>
      <c r="D615" s="47" t="s">
        <v>2575</v>
      </c>
      <c r="E615" s="47" t="s">
        <v>2124</v>
      </c>
      <c r="F615" s="47" t="s">
        <v>2576</v>
      </c>
      <c r="G615" s="50" t="s">
        <v>3247</v>
      </c>
      <c r="H615" s="103">
        <v>300</v>
      </c>
      <c r="I615" s="103">
        <v>1588</v>
      </c>
      <c r="J615" s="125">
        <v>1613</v>
      </c>
      <c r="K615" s="125">
        <f t="shared" si="9"/>
        <v>30</v>
      </c>
      <c r="L615" s="105">
        <v>1.3744855967078189</v>
      </c>
      <c r="M615" s="105">
        <v>1.212962962962963</v>
      </c>
      <c r="N615" s="105">
        <v>1.2719665271966527</v>
      </c>
      <c r="O615" s="105">
        <v>1.4420803782505909</v>
      </c>
      <c r="P615" s="105">
        <v>0.90274046211714132</v>
      </c>
      <c r="Q615" s="105">
        <v>0.72510325837540157</v>
      </c>
      <c r="R615" s="47" t="s">
        <v>3289</v>
      </c>
      <c r="S615" s="47" t="s">
        <v>3292</v>
      </c>
      <c r="T615" s="47" t="s">
        <v>3286</v>
      </c>
      <c r="U615" s="47" t="s">
        <v>3286</v>
      </c>
      <c r="V615" s="47" t="s">
        <v>3286</v>
      </c>
      <c r="W615" s="47" t="s">
        <v>3286</v>
      </c>
      <c r="X615" s="47" t="s">
        <v>3286</v>
      </c>
      <c r="Y615" s="47" t="s">
        <v>3286</v>
      </c>
    </row>
    <row r="616" spans="2:25" ht="18.600000000000001" customHeight="1" x14ac:dyDescent="0.45">
      <c r="B616" s="47" t="s">
        <v>8</v>
      </c>
      <c r="C616" s="47" t="s">
        <v>2577</v>
      </c>
      <c r="D616" s="47" t="s">
        <v>2578</v>
      </c>
      <c r="E616" s="47" t="s">
        <v>2124</v>
      </c>
      <c r="F616" s="47" t="s">
        <v>2579</v>
      </c>
      <c r="G616" s="50" t="s">
        <v>11</v>
      </c>
      <c r="H616" s="103">
        <v>0</v>
      </c>
      <c r="I616" s="103">
        <v>1620</v>
      </c>
      <c r="J616" s="125">
        <v>4978</v>
      </c>
      <c r="K616" s="125">
        <f t="shared" si="9"/>
        <v>0</v>
      </c>
      <c r="L616" s="105">
        <v>1.0461338531513971</v>
      </c>
      <c r="M616" s="105">
        <v>1.2165572942958103</v>
      </c>
      <c r="N616" s="105">
        <v>1.110316893018823</v>
      </c>
      <c r="O616" s="105">
        <v>0.99951243295953196</v>
      </c>
      <c r="P616" s="105">
        <v>0.89324034334763946</v>
      </c>
      <c r="Q616" s="105">
        <v>0.95868214960842557</v>
      </c>
      <c r="R616" s="47" t="s">
        <v>3289</v>
      </c>
      <c r="S616" s="47" t="s">
        <v>3292</v>
      </c>
      <c r="T616" s="47" t="s">
        <v>3286</v>
      </c>
      <c r="U616" s="47" t="s">
        <v>3286</v>
      </c>
      <c r="V616" s="47" t="s">
        <v>3286</v>
      </c>
      <c r="W616" s="47" t="s">
        <v>3286</v>
      </c>
      <c r="X616" s="47" t="s">
        <v>3286</v>
      </c>
      <c r="Y616" s="47" t="s">
        <v>3286</v>
      </c>
    </row>
    <row r="617" spans="2:25" ht="18.600000000000001" customHeight="1" x14ac:dyDescent="0.45">
      <c r="B617" s="47" t="s">
        <v>8</v>
      </c>
      <c r="C617" s="47" t="s">
        <v>2580</v>
      </c>
      <c r="D617" s="47" t="s">
        <v>2581</v>
      </c>
      <c r="E617" s="47" t="s">
        <v>2124</v>
      </c>
      <c r="F617" s="47" t="s">
        <v>2582</v>
      </c>
      <c r="G617" s="50" t="s">
        <v>11</v>
      </c>
      <c r="H617" s="103">
        <v>0</v>
      </c>
      <c r="I617" s="103">
        <v>1331</v>
      </c>
      <c r="J617" s="125">
        <v>3323</v>
      </c>
      <c r="K617" s="125">
        <f t="shared" si="9"/>
        <v>0</v>
      </c>
      <c r="L617" s="105">
        <v>1.1307300509337861</v>
      </c>
      <c r="M617" s="105">
        <v>1.254948535233571</v>
      </c>
      <c r="N617" s="105">
        <v>1.1285500747384154</v>
      </c>
      <c r="O617" s="105">
        <v>1.1238532110091741</v>
      </c>
      <c r="P617" s="105">
        <v>0.9381573411863694</v>
      </c>
      <c r="Q617" s="105">
        <v>0.93564775613886542</v>
      </c>
      <c r="R617" s="47" t="s">
        <v>3289</v>
      </c>
      <c r="S617" s="47" t="s">
        <v>3292</v>
      </c>
      <c r="T617" s="47" t="s">
        <v>3286</v>
      </c>
      <c r="U617" s="47" t="s">
        <v>3286</v>
      </c>
      <c r="V617" s="47" t="s">
        <v>3286</v>
      </c>
      <c r="W617" s="47" t="s">
        <v>3286</v>
      </c>
      <c r="X617" s="47" t="s">
        <v>3286</v>
      </c>
      <c r="Y617" s="47" t="s">
        <v>3286</v>
      </c>
    </row>
    <row r="618" spans="2:25" ht="18.600000000000001" customHeight="1" x14ac:dyDescent="0.45">
      <c r="B618" s="47" t="s">
        <v>8</v>
      </c>
      <c r="C618" s="47" t="s">
        <v>2583</v>
      </c>
      <c r="D618" s="47" t="s">
        <v>2584</v>
      </c>
      <c r="E618" s="47" t="s">
        <v>2124</v>
      </c>
      <c r="F618" s="47" t="s">
        <v>2585</v>
      </c>
      <c r="G618" s="50" t="s">
        <v>3239</v>
      </c>
      <c r="H618" s="103">
        <v>69391</v>
      </c>
      <c r="I618" s="103">
        <v>141365</v>
      </c>
      <c r="J618" s="125">
        <v>143461</v>
      </c>
      <c r="K618" s="125">
        <f t="shared" si="9"/>
        <v>6939.1</v>
      </c>
      <c r="L618" s="105">
        <v>1.1212761343282382</v>
      </c>
      <c r="M618" s="105">
        <v>1.0506817230539056</v>
      </c>
      <c r="N618" s="105">
        <v>1.1179214493814975</v>
      </c>
      <c r="O618" s="105">
        <v>0.92929729729729726</v>
      </c>
      <c r="P618" s="105">
        <v>0.91449007547967742</v>
      </c>
      <c r="Q618" s="105">
        <v>1.0506823323359848</v>
      </c>
      <c r="R618" s="47" t="s">
        <v>3289</v>
      </c>
      <c r="S618" s="47" t="s">
        <v>3292</v>
      </c>
      <c r="T618" s="47" t="s">
        <v>3286</v>
      </c>
      <c r="U618" s="47" t="s">
        <v>3286</v>
      </c>
      <c r="V618" s="47" t="s">
        <v>3286</v>
      </c>
      <c r="W618" s="47" t="s">
        <v>3286</v>
      </c>
      <c r="X618" s="47" t="s">
        <v>3286</v>
      </c>
      <c r="Y618" s="47" t="s">
        <v>3286</v>
      </c>
    </row>
    <row r="619" spans="2:25" ht="18.600000000000001" customHeight="1" x14ac:dyDescent="0.45">
      <c r="B619" s="47" t="s">
        <v>8</v>
      </c>
      <c r="C619" s="47" t="s">
        <v>2587</v>
      </c>
      <c r="D619" s="47" t="s">
        <v>2587</v>
      </c>
      <c r="E619" s="47" t="s">
        <v>2124</v>
      </c>
      <c r="F619" s="47" t="s">
        <v>2588</v>
      </c>
      <c r="G619" s="50" t="s">
        <v>3239</v>
      </c>
      <c r="H619" s="103">
        <v>544</v>
      </c>
      <c r="I619" s="103">
        <v>3808</v>
      </c>
      <c r="J619" s="125">
        <v>3886</v>
      </c>
      <c r="K619" s="125">
        <f t="shared" si="9"/>
        <v>54.400000000000006</v>
      </c>
      <c r="L619" s="105">
        <v>1.2431941923774954</v>
      </c>
      <c r="M619" s="105">
        <v>1.2728503723764388</v>
      </c>
      <c r="N619" s="105">
        <v>1.1431226765799256</v>
      </c>
      <c r="O619" s="105">
        <v>1.2551724137931035</v>
      </c>
      <c r="P619" s="105">
        <v>1.0685920577617329</v>
      </c>
      <c r="Q619" s="105">
        <v>1.105668299510147</v>
      </c>
      <c r="R619" s="47" t="s">
        <v>3289</v>
      </c>
      <c r="S619" s="47" t="s">
        <v>3292</v>
      </c>
      <c r="T619" s="47" t="s">
        <v>3286</v>
      </c>
      <c r="U619" s="47" t="s">
        <v>3286</v>
      </c>
      <c r="V619" s="47" t="s">
        <v>3286</v>
      </c>
      <c r="W619" s="47" t="s">
        <v>3286</v>
      </c>
      <c r="X619" s="47" t="s">
        <v>3286</v>
      </c>
      <c r="Y619" s="47" t="s">
        <v>3286</v>
      </c>
    </row>
    <row r="620" spans="2:25" ht="18.600000000000001" customHeight="1" x14ac:dyDescent="0.45">
      <c r="B620" s="47" t="s">
        <v>8</v>
      </c>
      <c r="C620" s="47" t="s">
        <v>2590</v>
      </c>
      <c r="D620" s="47" t="s">
        <v>2591</v>
      </c>
      <c r="E620" s="47" t="s">
        <v>2124</v>
      </c>
      <c r="F620" s="47" t="s">
        <v>2592</v>
      </c>
      <c r="G620" s="50" t="s">
        <v>3239</v>
      </c>
      <c r="H620" s="103">
        <v>591</v>
      </c>
      <c r="I620" s="103">
        <v>7386</v>
      </c>
      <c r="J620" s="125">
        <v>7865</v>
      </c>
      <c r="K620" s="125">
        <f t="shared" si="9"/>
        <v>59.1</v>
      </c>
      <c r="L620" s="105">
        <v>1.113726149449441</v>
      </c>
      <c r="M620" s="105">
        <v>1.0588087221925049</v>
      </c>
      <c r="N620" s="105">
        <v>1.1142701243502484</v>
      </c>
      <c r="O620" s="105">
        <v>1.1525163273146368</v>
      </c>
      <c r="P620" s="105">
        <v>0.90295726897385109</v>
      </c>
      <c r="Q620" s="105">
        <v>1.028565857463196</v>
      </c>
      <c r="R620" s="47" t="s">
        <v>3289</v>
      </c>
      <c r="S620" s="47" t="s">
        <v>3292</v>
      </c>
      <c r="T620" s="47" t="s">
        <v>3286</v>
      </c>
      <c r="U620" s="47" t="s">
        <v>3286</v>
      </c>
      <c r="V620" s="47" t="s">
        <v>3286</v>
      </c>
      <c r="W620" s="47" t="s">
        <v>3286</v>
      </c>
      <c r="X620" s="47" t="s">
        <v>3286</v>
      </c>
      <c r="Y620" s="47" t="s">
        <v>3286</v>
      </c>
    </row>
    <row r="621" spans="2:25" ht="18.600000000000001" customHeight="1" x14ac:dyDescent="0.45">
      <c r="B621" s="47" t="s">
        <v>16</v>
      </c>
      <c r="C621" s="47" t="s">
        <v>2593</v>
      </c>
      <c r="D621" s="47" t="s">
        <v>2593</v>
      </c>
      <c r="E621" s="47" t="s">
        <v>2124</v>
      </c>
      <c r="F621" s="47" t="s">
        <v>2594</v>
      </c>
      <c r="G621" s="50" t="s">
        <v>3239</v>
      </c>
      <c r="H621" s="103">
        <v>311</v>
      </c>
      <c r="I621" s="103">
        <v>350</v>
      </c>
      <c r="J621" s="125">
        <v>679</v>
      </c>
      <c r="K621" s="125">
        <f t="shared" si="9"/>
        <v>31.1</v>
      </c>
      <c r="L621" s="105">
        <v>0.4823529411764706</v>
      </c>
      <c r="M621" s="105">
        <v>0.78205128205128205</v>
      </c>
      <c r="N621" s="105">
        <v>0.70454545454545459</v>
      </c>
      <c r="O621" s="105">
        <v>0.75641025641025639</v>
      </c>
      <c r="P621" s="105">
        <v>0.58024691358024694</v>
      </c>
      <c r="Q621" s="105">
        <v>0.6071428571428571</v>
      </c>
      <c r="R621" s="47" t="s">
        <v>3284</v>
      </c>
      <c r="S621" s="47" t="s">
        <v>3285</v>
      </c>
      <c r="T621" s="47" t="s">
        <v>3286</v>
      </c>
      <c r="U621" s="47" t="s">
        <v>3286</v>
      </c>
      <c r="V621" s="47" t="s">
        <v>3286</v>
      </c>
      <c r="W621" s="47" t="s">
        <v>3286</v>
      </c>
      <c r="X621" s="47" t="s">
        <v>3286</v>
      </c>
      <c r="Y621" s="47" t="s">
        <v>3286</v>
      </c>
    </row>
    <row r="622" spans="2:25" ht="18.600000000000001" customHeight="1" x14ac:dyDescent="0.45">
      <c r="B622" s="47" t="s">
        <v>16</v>
      </c>
      <c r="C622" s="47" t="s">
        <v>3419</v>
      </c>
      <c r="D622" s="47" t="s">
        <v>2597</v>
      </c>
      <c r="E622" s="47" t="s">
        <v>2124</v>
      </c>
      <c r="F622" s="47" t="s">
        <v>3346</v>
      </c>
      <c r="G622" s="50" t="s">
        <v>3239</v>
      </c>
      <c r="H622" s="103">
        <v>50500</v>
      </c>
      <c r="I622" s="103">
        <v>54000</v>
      </c>
      <c r="J622" s="125">
        <v>136500</v>
      </c>
      <c r="K622" s="125">
        <f t="shared" si="9"/>
        <v>5050</v>
      </c>
      <c r="L622" s="105">
        <v>4.333333333333333</v>
      </c>
      <c r="M622" s="105">
        <v>2.3265306122448979</v>
      </c>
      <c r="N622" s="105">
        <v>1.9322033898305084</v>
      </c>
      <c r="O622" s="105">
        <v>7.9555555555555557</v>
      </c>
      <c r="P622" s="105">
        <v>2.25</v>
      </c>
      <c r="Q622" s="105">
        <v>1.9607843137254901</v>
      </c>
      <c r="R622" s="47" t="s">
        <v>3284</v>
      </c>
      <c r="S622" s="47" t="s">
        <v>3285</v>
      </c>
      <c r="T622" s="47" t="s">
        <v>3293</v>
      </c>
      <c r="U622" s="47" t="s">
        <v>3293</v>
      </c>
      <c r="V622" s="47" t="s">
        <v>3293</v>
      </c>
      <c r="W622" s="47" t="s">
        <v>3293</v>
      </c>
      <c r="X622" s="47" t="s">
        <v>3293</v>
      </c>
      <c r="Y622" s="47" t="s">
        <v>3293</v>
      </c>
    </row>
    <row r="623" spans="2:25" ht="18.600000000000001" customHeight="1" x14ac:dyDescent="0.45">
      <c r="B623" s="47" t="s">
        <v>16</v>
      </c>
      <c r="C623" s="47" t="s">
        <v>2602</v>
      </c>
      <c r="D623" s="47" t="s">
        <v>2603</v>
      </c>
      <c r="E623" s="47" t="s">
        <v>2124</v>
      </c>
      <c r="F623" s="47" t="s">
        <v>3347</v>
      </c>
      <c r="G623" s="50" t="s">
        <v>3239</v>
      </c>
      <c r="H623" s="103">
        <v>191600</v>
      </c>
      <c r="I623" s="103">
        <v>189000</v>
      </c>
      <c r="J623" s="125">
        <v>221200</v>
      </c>
      <c r="K623" s="125">
        <f t="shared" si="9"/>
        <v>19160</v>
      </c>
      <c r="L623" s="105">
        <v>1.9134199134199135</v>
      </c>
      <c r="M623" s="105">
        <v>0.9707602339181286</v>
      </c>
      <c r="N623" s="105">
        <v>0.85221674876847286</v>
      </c>
      <c r="O623" s="105">
        <v>6.4516129032258064E-3</v>
      </c>
      <c r="P623" s="105">
        <v>1.0658682634730539</v>
      </c>
      <c r="Q623" s="105">
        <v>1.1807909604519775</v>
      </c>
      <c r="R623" s="47" t="s">
        <v>3284</v>
      </c>
      <c r="S623" s="47" t="s">
        <v>3285</v>
      </c>
      <c r="T623" s="47" t="s">
        <v>3293</v>
      </c>
      <c r="U623" s="47" t="s">
        <v>3287</v>
      </c>
      <c r="V623" s="47" t="s">
        <v>3287</v>
      </c>
      <c r="W623" s="47" t="s">
        <v>3287</v>
      </c>
      <c r="X623" s="47" t="s">
        <v>3293</v>
      </c>
      <c r="Y623" s="47" t="s">
        <v>3293</v>
      </c>
    </row>
    <row r="624" spans="2:25" ht="18.600000000000001" customHeight="1" x14ac:dyDescent="0.45">
      <c r="B624" s="47" t="s">
        <v>8</v>
      </c>
      <c r="C624" s="47" t="s">
        <v>2618</v>
      </c>
      <c r="D624" s="47" t="s">
        <v>2618</v>
      </c>
      <c r="E624" s="47" t="s">
        <v>2124</v>
      </c>
      <c r="F624" s="47" t="s">
        <v>2619</v>
      </c>
      <c r="G624" s="50" t="s">
        <v>11</v>
      </c>
      <c r="H624" s="103">
        <v>0</v>
      </c>
      <c r="I624" s="103">
        <v>27</v>
      </c>
      <c r="J624" s="125">
        <v>101</v>
      </c>
      <c r="K624" s="125">
        <f t="shared" si="9"/>
        <v>0</v>
      </c>
      <c r="L624" s="105">
        <v>0.95238095238095233</v>
      </c>
      <c r="M624" s="105">
        <v>0.76923076923076927</v>
      </c>
      <c r="N624" s="105">
        <v>0.90543259557344069</v>
      </c>
      <c r="O624" s="105">
        <v>0.99206349206349209</v>
      </c>
      <c r="P624" s="105">
        <v>0.63025210084033612</v>
      </c>
      <c r="Q624" s="105">
        <v>0.63965884861407241</v>
      </c>
      <c r="R624" s="47" t="s">
        <v>3289</v>
      </c>
      <c r="S624" s="47" t="s">
        <v>3294</v>
      </c>
      <c r="T624" s="47" t="s">
        <v>3286</v>
      </c>
      <c r="U624" s="47" t="s">
        <v>3286</v>
      </c>
      <c r="V624" s="47" t="s">
        <v>3286</v>
      </c>
      <c r="W624" s="47" t="s">
        <v>3286</v>
      </c>
      <c r="X624" s="47" t="s">
        <v>3286</v>
      </c>
      <c r="Y624" s="47" t="s">
        <v>3286</v>
      </c>
    </row>
    <row r="625" spans="2:25" ht="18.600000000000001" customHeight="1" x14ac:dyDescent="0.45">
      <c r="B625" s="47" t="s">
        <v>8</v>
      </c>
      <c r="C625" s="47" t="s">
        <v>2621</v>
      </c>
      <c r="D625" s="47" t="s">
        <v>2621</v>
      </c>
      <c r="E625" s="47" t="s">
        <v>2124</v>
      </c>
      <c r="F625" s="47" t="s">
        <v>2622</v>
      </c>
      <c r="G625" s="50" t="s">
        <v>11</v>
      </c>
      <c r="H625" s="103">
        <v>0</v>
      </c>
      <c r="I625" s="103">
        <v>592</v>
      </c>
      <c r="J625" s="125">
        <v>904</v>
      </c>
      <c r="K625" s="125">
        <f t="shared" si="9"/>
        <v>0</v>
      </c>
      <c r="L625" s="105">
        <v>0.71428571428571419</v>
      </c>
      <c r="M625" s="105">
        <v>0.76905150314611981</v>
      </c>
      <c r="N625" s="105">
        <v>0.93307593307593317</v>
      </c>
      <c r="O625" s="105">
        <v>0.83350917915171974</v>
      </c>
      <c r="P625" s="105">
        <v>0.69767441860465118</v>
      </c>
      <c r="Q625" s="105">
        <v>0.79491255961844198</v>
      </c>
      <c r="R625" s="47" t="s">
        <v>3289</v>
      </c>
      <c r="S625" s="47" t="s">
        <v>3294</v>
      </c>
      <c r="T625" s="47" t="s">
        <v>3286</v>
      </c>
      <c r="U625" s="47" t="s">
        <v>3286</v>
      </c>
      <c r="V625" s="47" t="s">
        <v>3286</v>
      </c>
      <c r="W625" s="47" t="s">
        <v>3286</v>
      </c>
      <c r="X625" s="47" t="s">
        <v>3286</v>
      </c>
      <c r="Y625" s="47" t="s">
        <v>3286</v>
      </c>
    </row>
    <row r="626" spans="2:25" ht="18.600000000000001" customHeight="1" x14ac:dyDescent="0.45">
      <c r="B626" s="47" t="s">
        <v>8</v>
      </c>
      <c r="C626" s="47" t="s">
        <v>1937</v>
      </c>
      <c r="D626" s="47" t="s">
        <v>2624</v>
      </c>
      <c r="E626" s="47" t="s">
        <v>2124</v>
      </c>
      <c r="F626" s="47" t="s">
        <v>2625</v>
      </c>
      <c r="G626" s="50" t="s">
        <v>3239</v>
      </c>
      <c r="H626" s="103">
        <v>1961</v>
      </c>
      <c r="I626" s="103">
        <v>9522</v>
      </c>
      <c r="J626" s="125">
        <v>13851</v>
      </c>
      <c r="K626" s="125">
        <f t="shared" si="9"/>
        <v>196.10000000000002</v>
      </c>
      <c r="L626" s="105">
        <v>0.95452161534427205</v>
      </c>
      <c r="M626" s="105">
        <v>1.3739070210371398</v>
      </c>
      <c r="N626" s="105">
        <v>0.87181467181467176</v>
      </c>
      <c r="O626" s="105">
        <v>0.77093880451194596</v>
      </c>
      <c r="P626" s="105">
        <v>0.85347949495938136</v>
      </c>
      <c r="Q626" s="105">
        <v>1.0549834855255489</v>
      </c>
      <c r="R626" s="47" t="s">
        <v>3289</v>
      </c>
      <c r="S626" s="47" t="s">
        <v>3292</v>
      </c>
      <c r="T626" s="47" t="s">
        <v>3293</v>
      </c>
      <c r="U626" s="47" t="s">
        <v>3286</v>
      </c>
      <c r="V626" s="47" t="s">
        <v>3286</v>
      </c>
      <c r="W626" s="47" t="s">
        <v>3286</v>
      </c>
      <c r="X626" s="47" t="s">
        <v>3286</v>
      </c>
      <c r="Y626" s="47" t="s">
        <v>3286</v>
      </c>
    </row>
    <row r="627" spans="2:25" ht="18.600000000000001" customHeight="1" x14ac:dyDescent="0.45">
      <c r="B627" s="47" t="s">
        <v>8</v>
      </c>
      <c r="C627" s="47" t="s">
        <v>1940</v>
      </c>
      <c r="D627" s="47" t="s">
        <v>2626</v>
      </c>
      <c r="E627" s="47" t="s">
        <v>2124</v>
      </c>
      <c r="F627" s="47" t="s">
        <v>2627</v>
      </c>
      <c r="G627" s="50" t="s">
        <v>3239</v>
      </c>
      <c r="H627" s="103">
        <v>145</v>
      </c>
      <c r="I627" s="103">
        <v>979</v>
      </c>
      <c r="J627" s="125">
        <v>1262</v>
      </c>
      <c r="K627" s="125">
        <f t="shared" si="9"/>
        <v>14.5</v>
      </c>
      <c r="L627" s="105">
        <v>0.92369477911646591</v>
      </c>
      <c r="M627" s="105">
        <v>1.1420612813370474</v>
      </c>
      <c r="N627" s="105">
        <v>0.72319201995012472</v>
      </c>
      <c r="O627" s="105">
        <v>0.9099616858237547</v>
      </c>
      <c r="P627" s="105">
        <v>0.82722513089005234</v>
      </c>
      <c r="Q627" s="105">
        <v>0.86458333333333337</v>
      </c>
      <c r="R627" s="47" t="s">
        <v>3289</v>
      </c>
      <c r="S627" s="47" t="s">
        <v>3292</v>
      </c>
      <c r="T627" s="47" t="s">
        <v>3293</v>
      </c>
      <c r="U627" s="47" t="s">
        <v>3286</v>
      </c>
      <c r="V627" s="47" t="s">
        <v>3286</v>
      </c>
      <c r="W627" s="47" t="s">
        <v>3286</v>
      </c>
      <c r="X627" s="47" t="s">
        <v>3286</v>
      </c>
      <c r="Y627" s="47" t="s">
        <v>3286</v>
      </c>
    </row>
    <row r="628" spans="2:25" ht="18.600000000000001" customHeight="1" x14ac:dyDescent="0.45">
      <c r="B628" s="47" t="s">
        <v>8</v>
      </c>
      <c r="C628" s="47" t="s">
        <v>955</v>
      </c>
      <c r="D628" s="47" t="s">
        <v>2628</v>
      </c>
      <c r="E628" s="47" t="s">
        <v>2124</v>
      </c>
      <c r="F628" s="47" t="s">
        <v>2629</v>
      </c>
      <c r="G628" s="50" t="s">
        <v>11</v>
      </c>
      <c r="H628" s="103">
        <v>0</v>
      </c>
      <c r="I628" s="103">
        <v>3711</v>
      </c>
      <c r="J628" s="125">
        <v>11304</v>
      </c>
      <c r="K628" s="125">
        <f t="shared" si="9"/>
        <v>0</v>
      </c>
      <c r="L628" s="105">
        <v>1.3</v>
      </c>
      <c r="M628" s="105">
        <v>1.08125</v>
      </c>
      <c r="N628" s="105">
        <v>1.2822916666666666</v>
      </c>
      <c r="O628" s="105">
        <v>0.98750000000000004</v>
      </c>
      <c r="P628" s="105">
        <v>0.7739583333333333</v>
      </c>
      <c r="Q628" s="105">
        <v>0.87083333333333335</v>
      </c>
      <c r="R628" s="47" t="s">
        <v>3289</v>
      </c>
      <c r="S628" s="47" t="s">
        <v>3292</v>
      </c>
      <c r="T628" s="47" t="s">
        <v>3286</v>
      </c>
      <c r="U628" s="47" t="s">
        <v>3286</v>
      </c>
      <c r="V628" s="47" t="s">
        <v>3286</v>
      </c>
      <c r="W628" s="47" t="s">
        <v>3286</v>
      </c>
      <c r="X628" s="47" t="s">
        <v>3286</v>
      </c>
      <c r="Y628" s="47" t="s">
        <v>3286</v>
      </c>
    </row>
    <row r="629" spans="2:25" ht="18.600000000000001" customHeight="1" x14ac:dyDescent="0.45">
      <c r="B629" s="47" t="s">
        <v>8</v>
      </c>
      <c r="C629" s="47" t="s">
        <v>2630</v>
      </c>
      <c r="D629" s="47" t="s">
        <v>2631</v>
      </c>
      <c r="E629" s="47" t="s">
        <v>2124</v>
      </c>
      <c r="F629" s="47" t="s">
        <v>2632</v>
      </c>
      <c r="G629" s="50" t="s">
        <v>3231</v>
      </c>
      <c r="H629" s="103">
        <v>370</v>
      </c>
      <c r="I629" s="103">
        <v>217</v>
      </c>
      <c r="J629" s="125">
        <v>0</v>
      </c>
      <c r="K629" s="125">
        <f t="shared" si="9"/>
        <v>37</v>
      </c>
      <c r="L629" s="105">
        <v>0</v>
      </c>
      <c r="M629" s="105">
        <v>0</v>
      </c>
      <c r="N629" s="105">
        <v>0</v>
      </c>
      <c r="O629" s="105">
        <v>0</v>
      </c>
      <c r="P629" s="105">
        <v>0</v>
      </c>
      <c r="Q629" s="105">
        <v>0</v>
      </c>
      <c r="R629" s="47" t="s">
        <v>3289</v>
      </c>
      <c r="S629" s="47" t="s">
        <v>3294</v>
      </c>
      <c r="T629" s="47" t="s">
        <v>3287</v>
      </c>
      <c r="U629" s="47" t="s">
        <v>3287</v>
      </c>
      <c r="V629" s="47" t="s">
        <v>3287</v>
      </c>
      <c r="W629" s="47" t="s">
        <v>3287</v>
      </c>
      <c r="X629" s="47" t="s">
        <v>3287</v>
      </c>
      <c r="Y629" s="47" t="s">
        <v>3287</v>
      </c>
    </row>
    <row r="630" spans="2:25" ht="18.600000000000001" customHeight="1" x14ac:dyDescent="0.45">
      <c r="B630" s="47" t="s">
        <v>8</v>
      </c>
      <c r="C630" s="47" t="s">
        <v>2634</v>
      </c>
      <c r="D630" s="47" t="s">
        <v>2635</v>
      </c>
      <c r="E630" s="47" t="s">
        <v>2124</v>
      </c>
      <c r="F630" s="47" t="s">
        <v>2636</v>
      </c>
      <c r="G630" s="50" t="s">
        <v>3231</v>
      </c>
      <c r="H630" s="103">
        <v>88</v>
      </c>
      <c r="I630" s="103">
        <v>38</v>
      </c>
      <c r="J630" s="125">
        <v>0</v>
      </c>
      <c r="K630" s="125">
        <f t="shared" si="9"/>
        <v>8.8000000000000007</v>
      </c>
      <c r="L630" s="105">
        <v>0</v>
      </c>
      <c r="M630" s="105">
        <v>0</v>
      </c>
      <c r="N630" s="105">
        <v>0</v>
      </c>
      <c r="O630" s="105">
        <v>0</v>
      </c>
      <c r="P630" s="105">
        <v>0</v>
      </c>
      <c r="Q630" s="105">
        <v>0</v>
      </c>
      <c r="R630" s="47" t="s">
        <v>3289</v>
      </c>
      <c r="S630" s="47" t="s">
        <v>3294</v>
      </c>
      <c r="T630" s="47" t="s">
        <v>3287</v>
      </c>
      <c r="U630" s="47" t="s">
        <v>3287</v>
      </c>
      <c r="V630" s="47" t="s">
        <v>3287</v>
      </c>
      <c r="W630" s="47" t="s">
        <v>3287</v>
      </c>
      <c r="X630" s="47" t="s">
        <v>3287</v>
      </c>
      <c r="Y630" s="47" t="s">
        <v>3287</v>
      </c>
    </row>
    <row r="631" spans="2:25" ht="18.600000000000001" customHeight="1" x14ac:dyDescent="0.45">
      <c r="B631" s="47" t="s">
        <v>8</v>
      </c>
      <c r="C631" s="47" t="s">
        <v>2638</v>
      </c>
      <c r="D631" s="47" t="s">
        <v>2638</v>
      </c>
      <c r="E631" s="47" t="s">
        <v>2124</v>
      </c>
      <c r="F631" s="47" t="s">
        <v>3348</v>
      </c>
      <c r="G631" s="50" t="s">
        <v>3239</v>
      </c>
      <c r="H631" s="103">
        <v>1251</v>
      </c>
      <c r="I631" s="103">
        <v>1493</v>
      </c>
      <c r="J631" s="125">
        <v>1560</v>
      </c>
      <c r="K631" s="125">
        <f t="shared" si="9"/>
        <v>125.10000000000001</v>
      </c>
      <c r="L631" s="105">
        <v>0.99123398516520556</v>
      </c>
      <c r="M631" s="105">
        <v>1.0166520595968449</v>
      </c>
      <c r="N631" s="105">
        <v>1.068289384719405</v>
      </c>
      <c r="O631" s="105">
        <v>1.1070448307410796</v>
      </c>
      <c r="P631" s="105">
        <v>0.98106712564543885</v>
      </c>
      <c r="Q631" s="105">
        <v>0.96618357487922701</v>
      </c>
      <c r="R631" s="47" t="s">
        <v>3289</v>
      </c>
      <c r="S631" s="47" t="s">
        <v>3292</v>
      </c>
      <c r="T631" s="47" t="s">
        <v>3286</v>
      </c>
      <c r="U631" s="47" t="s">
        <v>3286</v>
      </c>
      <c r="V631" s="47" t="s">
        <v>3286</v>
      </c>
      <c r="W631" s="47" t="s">
        <v>3286</v>
      </c>
      <c r="X631" s="47" t="s">
        <v>3286</v>
      </c>
      <c r="Y631" s="47" t="s">
        <v>3286</v>
      </c>
    </row>
    <row r="632" spans="2:25" ht="18.600000000000001" customHeight="1" x14ac:dyDescent="0.45">
      <c r="B632" s="47" t="s">
        <v>8</v>
      </c>
      <c r="C632" s="47" t="s">
        <v>2642</v>
      </c>
      <c r="D632" s="47" t="s">
        <v>2642</v>
      </c>
      <c r="E632" s="47" t="s">
        <v>2124</v>
      </c>
      <c r="F632" s="47" t="s">
        <v>3349</v>
      </c>
      <c r="G632" s="50" t="s">
        <v>3239</v>
      </c>
      <c r="H632" s="103">
        <v>339</v>
      </c>
      <c r="I632" s="103">
        <v>388</v>
      </c>
      <c r="J632" s="125">
        <v>445</v>
      </c>
      <c r="K632" s="125">
        <f t="shared" si="9"/>
        <v>33.9</v>
      </c>
      <c r="L632" s="105">
        <v>1.0147991543340382</v>
      </c>
      <c r="M632" s="105">
        <v>1.1666666666666667</v>
      </c>
      <c r="N632" s="105">
        <v>1.0804597701149425</v>
      </c>
      <c r="O632" s="105">
        <v>1.2014134275618373</v>
      </c>
      <c r="P632" s="105">
        <v>0.89783281733746134</v>
      </c>
      <c r="Q632" s="105">
        <v>1.0294117647058822</v>
      </c>
      <c r="R632" s="47" t="s">
        <v>3289</v>
      </c>
      <c r="S632" s="47" t="s">
        <v>3292</v>
      </c>
      <c r="T632" s="47" t="s">
        <v>3286</v>
      </c>
      <c r="U632" s="47" t="s">
        <v>3286</v>
      </c>
      <c r="V632" s="47" t="s">
        <v>3286</v>
      </c>
      <c r="W632" s="47" t="s">
        <v>3286</v>
      </c>
      <c r="X632" s="47" t="s">
        <v>3298</v>
      </c>
      <c r="Y632" s="47" t="s">
        <v>3298</v>
      </c>
    </row>
    <row r="633" spans="2:25" ht="18.600000000000001" customHeight="1" x14ac:dyDescent="0.45">
      <c r="B633" s="47" t="s">
        <v>8</v>
      </c>
      <c r="C633" s="47" t="s">
        <v>2645</v>
      </c>
      <c r="D633" s="47" t="s">
        <v>2645</v>
      </c>
      <c r="E633" s="47" t="s">
        <v>2124</v>
      </c>
      <c r="F633" s="47" t="s">
        <v>3350</v>
      </c>
      <c r="G633" s="50" t="s">
        <v>3239</v>
      </c>
      <c r="H633" s="103">
        <v>43</v>
      </c>
      <c r="I633" s="103">
        <v>256</v>
      </c>
      <c r="J633" s="125">
        <v>327</v>
      </c>
      <c r="K633" s="125">
        <f t="shared" si="9"/>
        <v>4.3</v>
      </c>
      <c r="L633" s="105">
        <v>1.0416666666666667</v>
      </c>
      <c r="M633" s="105">
        <v>1.1553784860557768</v>
      </c>
      <c r="N633" s="105">
        <v>1.0666666666666667</v>
      </c>
      <c r="O633" s="105">
        <v>1.1061946902654867</v>
      </c>
      <c r="P633" s="105">
        <v>1.0441767068273093</v>
      </c>
      <c r="Q633" s="105">
        <v>0.94650205761316875</v>
      </c>
      <c r="R633" s="47" t="s">
        <v>3289</v>
      </c>
      <c r="S633" s="47" t="s">
        <v>3292</v>
      </c>
      <c r="T633" s="47" t="s">
        <v>3286</v>
      </c>
      <c r="U633" s="47" t="s">
        <v>3286</v>
      </c>
      <c r="V633" s="47" t="s">
        <v>3286</v>
      </c>
      <c r="W633" s="47" t="s">
        <v>3286</v>
      </c>
      <c r="X633" s="47" t="s">
        <v>3286</v>
      </c>
      <c r="Y633" s="47" t="s">
        <v>3286</v>
      </c>
    </row>
    <row r="634" spans="2:25" ht="18.600000000000001" customHeight="1" x14ac:dyDescent="0.45">
      <c r="B634" s="47" t="s">
        <v>8</v>
      </c>
      <c r="C634" s="47" t="s">
        <v>2648</v>
      </c>
      <c r="D634" s="47" t="s">
        <v>2648</v>
      </c>
      <c r="E634" s="47" t="s">
        <v>2124</v>
      </c>
      <c r="F634" s="47" t="s">
        <v>3351</v>
      </c>
      <c r="G634" s="50" t="s">
        <v>3239</v>
      </c>
      <c r="H634" s="103">
        <v>19</v>
      </c>
      <c r="I634" s="103">
        <v>92</v>
      </c>
      <c r="J634" s="125">
        <v>111</v>
      </c>
      <c r="K634" s="125">
        <f t="shared" si="9"/>
        <v>1.9000000000000001</v>
      </c>
      <c r="L634" s="105">
        <v>1.0526315789473684</v>
      </c>
      <c r="M634" s="105">
        <v>0.8</v>
      </c>
      <c r="N634" s="105">
        <v>0.90090090090090091</v>
      </c>
      <c r="O634" s="105">
        <v>0.91836734693877542</v>
      </c>
      <c r="P634" s="105">
        <v>0.76923076923076927</v>
      </c>
      <c r="Q634" s="105">
        <v>0.75268817204301075</v>
      </c>
      <c r="R634" s="47" t="s">
        <v>3289</v>
      </c>
      <c r="S634" s="47" t="s">
        <v>3292</v>
      </c>
      <c r="T634" s="47" t="s">
        <v>3286</v>
      </c>
      <c r="U634" s="47" t="s">
        <v>3286</v>
      </c>
      <c r="V634" s="47" t="s">
        <v>3286</v>
      </c>
      <c r="W634" s="47" t="s">
        <v>3286</v>
      </c>
      <c r="X634" s="47" t="s">
        <v>3286</v>
      </c>
      <c r="Y634" s="47" t="s">
        <v>3286</v>
      </c>
    </row>
    <row r="635" spans="2:25" ht="18.600000000000001" customHeight="1" x14ac:dyDescent="0.45">
      <c r="B635" s="47" t="s">
        <v>8</v>
      </c>
      <c r="C635" s="47" t="s">
        <v>2654</v>
      </c>
      <c r="D635" s="47" t="s">
        <v>2655</v>
      </c>
      <c r="E635" s="47" t="s">
        <v>2124</v>
      </c>
      <c r="F635" s="47" t="s">
        <v>2656</v>
      </c>
      <c r="G635" s="50" t="s">
        <v>11</v>
      </c>
      <c r="H635" s="103">
        <v>0</v>
      </c>
      <c r="I635" s="103">
        <v>459</v>
      </c>
      <c r="J635" s="125">
        <v>1150</v>
      </c>
      <c r="K635" s="125">
        <f t="shared" si="9"/>
        <v>0</v>
      </c>
      <c r="L635" s="105">
        <v>0.8587943848059455</v>
      </c>
      <c r="M635" s="105">
        <v>1.2167689161554192</v>
      </c>
      <c r="N635" s="105">
        <v>1.3213213213213213</v>
      </c>
      <c r="O635" s="105">
        <v>1.1123227917121046</v>
      </c>
      <c r="P635" s="105">
        <v>0.99750623441396502</v>
      </c>
      <c r="Q635" s="105">
        <v>0.93560145808019446</v>
      </c>
      <c r="R635" s="47" t="s">
        <v>3289</v>
      </c>
      <c r="S635" s="47" t="s">
        <v>3292</v>
      </c>
      <c r="T635" s="47" t="s">
        <v>3286</v>
      </c>
      <c r="U635" s="47" t="s">
        <v>3286</v>
      </c>
      <c r="V635" s="47" t="s">
        <v>3286</v>
      </c>
      <c r="W635" s="47" t="s">
        <v>3286</v>
      </c>
      <c r="X635" s="47" t="s">
        <v>3286</v>
      </c>
      <c r="Y635" s="47" t="s">
        <v>3286</v>
      </c>
    </row>
    <row r="636" spans="2:25" ht="18.600000000000001" customHeight="1" x14ac:dyDescent="0.45">
      <c r="B636" s="47" t="s">
        <v>8</v>
      </c>
      <c r="C636" s="47" t="s">
        <v>2658</v>
      </c>
      <c r="D636" s="47" t="s">
        <v>2658</v>
      </c>
      <c r="E636" s="47" t="s">
        <v>2124</v>
      </c>
      <c r="F636" s="47" t="s">
        <v>3352</v>
      </c>
      <c r="G636" s="50" t="s">
        <v>11</v>
      </c>
      <c r="H636" s="103">
        <v>0</v>
      </c>
      <c r="I636" s="103">
        <v>4456</v>
      </c>
      <c r="J636" s="125">
        <v>13296</v>
      </c>
      <c r="K636" s="125">
        <f t="shared" si="9"/>
        <v>0</v>
      </c>
      <c r="L636" s="105">
        <v>1.5690759377859105</v>
      </c>
      <c r="M636" s="105">
        <v>1.796116504854369</v>
      </c>
      <c r="N636" s="105">
        <v>2.0523920523920522</v>
      </c>
      <c r="O636" s="105">
        <v>1.9485580670303977</v>
      </c>
      <c r="P636" s="105">
        <v>1.9081073486019389</v>
      </c>
      <c r="Q636" s="105">
        <v>2.0201238390092877</v>
      </c>
      <c r="R636" s="47" t="s">
        <v>3289</v>
      </c>
      <c r="S636" s="47" t="s">
        <v>3292</v>
      </c>
      <c r="T636" s="47" t="s">
        <v>3286</v>
      </c>
      <c r="U636" s="47" t="s">
        <v>3286</v>
      </c>
      <c r="V636" s="47" t="s">
        <v>3286</v>
      </c>
      <c r="W636" s="47" t="s">
        <v>3286</v>
      </c>
      <c r="X636" s="47" t="s">
        <v>3286</v>
      </c>
      <c r="Y636" s="47" t="s">
        <v>3286</v>
      </c>
    </row>
    <row r="637" spans="2:25" ht="18.600000000000001" customHeight="1" x14ac:dyDescent="0.45">
      <c r="B637" s="47" t="s">
        <v>16</v>
      </c>
      <c r="C637" s="47" t="s">
        <v>2662</v>
      </c>
      <c r="D637" s="47" t="s">
        <v>2662</v>
      </c>
      <c r="E637" s="47" t="s">
        <v>2124</v>
      </c>
      <c r="F637" s="47" t="s">
        <v>2663</v>
      </c>
      <c r="G637" s="50" t="s">
        <v>3231</v>
      </c>
      <c r="H637" s="103">
        <v>167720</v>
      </c>
      <c r="I637" s="103">
        <v>139700</v>
      </c>
      <c r="J637" s="125">
        <v>137310</v>
      </c>
      <c r="K637" s="125">
        <f t="shared" si="9"/>
        <v>16772</v>
      </c>
      <c r="L637" s="105">
        <v>1.0949612403100775</v>
      </c>
      <c r="M637" s="105">
        <v>1.1058201058201058</v>
      </c>
      <c r="N637" s="105">
        <v>1.7028112449799198</v>
      </c>
      <c r="O637" s="105">
        <v>1.6567567567567567</v>
      </c>
      <c r="P637" s="105">
        <v>1.2058189655172413</v>
      </c>
      <c r="Q637" s="105">
        <v>0.89526686807653577</v>
      </c>
      <c r="R637" s="47" t="s">
        <v>3284</v>
      </c>
      <c r="S637" s="47" t="s">
        <v>3285</v>
      </c>
      <c r="T637" s="47" t="s">
        <v>3286</v>
      </c>
      <c r="U637" s="47" t="s">
        <v>3286</v>
      </c>
      <c r="V637" s="47" t="s">
        <v>3286</v>
      </c>
      <c r="W637" s="47" t="s">
        <v>3293</v>
      </c>
      <c r="X637" s="47" t="s">
        <v>3293</v>
      </c>
      <c r="Y637" s="47" t="s">
        <v>3293</v>
      </c>
    </row>
    <row r="638" spans="2:25" ht="18.600000000000001" customHeight="1" x14ac:dyDescent="0.45">
      <c r="B638" s="47" t="s">
        <v>16</v>
      </c>
      <c r="C638" s="47" t="s">
        <v>2665</v>
      </c>
      <c r="D638" s="47" t="s">
        <v>2665</v>
      </c>
      <c r="E638" s="47" t="s">
        <v>2124</v>
      </c>
      <c r="F638" s="47" t="s">
        <v>2666</v>
      </c>
      <c r="G638" s="50" t="s">
        <v>3239</v>
      </c>
      <c r="H638" s="103">
        <v>5550</v>
      </c>
      <c r="I638" s="103">
        <v>7730</v>
      </c>
      <c r="J638" s="125">
        <v>13460</v>
      </c>
      <c r="K638" s="125">
        <f t="shared" si="9"/>
        <v>555</v>
      </c>
      <c r="L638" s="105">
        <v>0.53061224489795922</v>
      </c>
      <c r="M638" s="105">
        <v>2.0666666666666669</v>
      </c>
      <c r="N638" s="105">
        <v>1.5774647887323943</v>
      </c>
      <c r="O638" s="105">
        <v>1.352112676056338</v>
      </c>
      <c r="P638" s="105">
        <v>1.6931818181818181</v>
      </c>
      <c r="Q638" s="105">
        <v>0.4631578947368421</v>
      </c>
      <c r="R638" s="47" t="s">
        <v>3284</v>
      </c>
      <c r="S638" s="47" t="s">
        <v>3285</v>
      </c>
      <c r="T638" s="47" t="s">
        <v>3286</v>
      </c>
      <c r="U638" s="47" t="s">
        <v>3286</v>
      </c>
      <c r="V638" s="47" t="s">
        <v>3286</v>
      </c>
      <c r="W638" s="47" t="s">
        <v>3293</v>
      </c>
      <c r="X638" s="47" t="s">
        <v>3293</v>
      </c>
      <c r="Y638" s="47" t="s">
        <v>3293</v>
      </c>
    </row>
    <row r="639" spans="2:25" ht="18.600000000000001" customHeight="1" x14ac:dyDescent="0.45">
      <c r="B639" s="47" t="s">
        <v>16</v>
      </c>
      <c r="C639" s="47" t="s">
        <v>2668</v>
      </c>
      <c r="D639" s="47" t="s">
        <v>2668</v>
      </c>
      <c r="E639" s="47" t="s">
        <v>2124</v>
      </c>
      <c r="F639" s="47" t="s">
        <v>2669</v>
      </c>
      <c r="G639" s="50" t="s">
        <v>3231</v>
      </c>
      <c r="H639" s="103">
        <v>36040</v>
      </c>
      <c r="I639" s="103">
        <v>34120</v>
      </c>
      <c r="J639" s="125">
        <v>33380</v>
      </c>
      <c r="K639" s="125">
        <f t="shared" si="9"/>
        <v>3604</v>
      </c>
      <c r="L639" s="105">
        <v>0.89436619718309862</v>
      </c>
      <c r="M639" s="105">
        <v>0.97472924187725629</v>
      </c>
      <c r="N639" s="105">
        <v>1.509933774834437</v>
      </c>
      <c r="O639" s="105">
        <v>1.2900432900432901</v>
      </c>
      <c r="P639" s="105">
        <v>0.79928315412186379</v>
      </c>
      <c r="Q639" s="105">
        <v>0.77695167286245348</v>
      </c>
      <c r="R639" s="47" t="s">
        <v>3284</v>
      </c>
      <c r="S639" s="47" t="s">
        <v>3291</v>
      </c>
      <c r="T639" s="47" t="s">
        <v>3286</v>
      </c>
      <c r="U639" s="47" t="s">
        <v>3286</v>
      </c>
      <c r="V639" s="47" t="s">
        <v>3293</v>
      </c>
      <c r="W639" s="47" t="s">
        <v>3293</v>
      </c>
      <c r="X639" s="47" t="s">
        <v>3293</v>
      </c>
      <c r="Y639" s="47" t="s">
        <v>3293</v>
      </c>
    </row>
    <row r="640" spans="2:25" ht="18.600000000000001" customHeight="1" x14ac:dyDescent="0.45">
      <c r="B640" s="47" t="s">
        <v>16</v>
      </c>
      <c r="C640" s="47" t="s">
        <v>2671</v>
      </c>
      <c r="D640" s="47" t="s">
        <v>2671</v>
      </c>
      <c r="E640" s="47" t="s">
        <v>2124</v>
      </c>
      <c r="F640" s="47" t="s">
        <v>2672</v>
      </c>
      <c r="G640" s="50" t="s">
        <v>3231</v>
      </c>
      <c r="H640" s="103">
        <v>22190</v>
      </c>
      <c r="I640" s="103">
        <v>28190</v>
      </c>
      <c r="J640" s="125">
        <v>20940</v>
      </c>
      <c r="K640" s="125">
        <f t="shared" si="9"/>
        <v>2219</v>
      </c>
      <c r="L640" s="105">
        <v>1.0106382978723405</v>
      </c>
      <c r="M640" s="105">
        <v>0.87790697674418605</v>
      </c>
      <c r="N640" s="105">
        <v>0.85661764705882348</v>
      </c>
      <c r="O640" s="105">
        <v>1.1925925925925926</v>
      </c>
      <c r="P640" s="105">
        <v>1.0887573964497042</v>
      </c>
      <c r="Q640" s="105">
        <v>0.82872928176795579</v>
      </c>
      <c r="R640" s="47" t="s">
        <v>3284</v>
      </c>
      <c r="S640" s="47" t="s">
        <v>3285</v>
      </c>
      <c r="T640" s="47" t="s">
        <v>3286</v>
      </c>
      <c r="U640" s="47" t="s">
        <v>3286</v>
      </c>
      <c r="V640" s="47" t="s">
        <v>3286</v>
      </c>
      <c r="W640" s="47" t="s">
        <v>3293</v>
      </c>
      <c r="X640" s="47" t="s">
        <v>3293</v>
      </c>
      <c r="Y640" s="47" t="s">
        <v>3293</v>
      </c>
    </row>
    <row r="641" spans="2:25" ht="18.600000000000001" customHeight="1" x14ac:dyDescent="0.45">
      <c r="B641" s="47" t="s">
        <v>16</v>
      </c>
      <c r="C641" s="47" t="s">
        <v>2674</v>
      </c>
      <c r="D641" s="47" t="s">
        <v>2674</v>
      </c>
      <c r="E641" s="47" t="s">
        <v>2124</v>
      </c>
      <c r="F641" s="47" t="s">
        <v>2675</v>
      </c>
      <c r="G641" s="50" t="s">
        <v>3231</v>
      </c>
      <c r="H641" s="103">
        <v>105710</v>
      </c>
      <c r="I641" s="103">
        <v>88340</v>
      </c>
      <c r="J641" s="125">
        <v>67370</v>
      </c>
      <c r="K641" s="125">
        <f t="shared" si="9"/>
        <v>10571</v>
      </c>
      <c r="L641" s="105">
        <v>0.93034825870646765</v>
      </c>
      <c r="M641" s="105">
        <v>1.4584040747028864</v>
      </c>
      <c r="N641" s="105">
        <v>0.82934443288241411</v>
      </c>
      <c r="O641" s="105">
        <v>1.2281059063136457</v>
      </c>
      <c r="P641" s="105">
        <v>1.1283783783783783</v>
      </c>
      <c r="Q641" s="105">
        <v>0.97192982456140353</v>
      </c>
      <c r="R641" s="47" t="s">
        <v>3284</v>
      </c>
      <c r="S641" s="47" t="s">
        <v>3291</v>
      </c>
      <c r="T641" s="47" t="s">
        <v>3286</v>
      </c>
      <c r="U641" s="47" t="s">
        <v>3293</v>
      </c>
      <c r="V641" s="47" t="s">
        <v>3293</v>
      </c>
      <c r="W641" s="47" t="s">
        <v>3293</v>
      </c>
      <c r="X641" s="47" t="s">
        <v>3293</v>
      </c>
      <c r="Y641" s="47" t="s">
        <v>3293</v>
      </c>
    </row>
    <row r="642" spans="2:25" ht="18.600000000000001" customHeight="1" x14ac:dyDescent="0.45">
      <c r="B642" s="47" t="s">
        <v>8</v>
      </c>
      <c r="C642" s="47" t="s">
        <v>2677</v>
      </c>
      <c r="D642" s="47" t="s">
        <v>2677</v>
      </c>
      <c r="E642" s="47" t="s">
        <v>2124</v>
      </c>
      <c r="F642" s="47" t="s">
        <v>2678</v>
      </c>
      <c r="G642" s="50" t="s">
        <v>3231</v>
      </c>
      <c r="H642" s="103">
        <v>30487</v>
      </c>
      <c r="I642" s="103">
        <v>55261</v>
      </c>
      <c r="J642" s="125">
        <v>40521</v>
      </c>
      <c r="K642" s="125">
        <f t="shared" si="9"/>
        <v>3048.7000000000003</v>
      </c>
      <c r="L642" s="105">
        <v>0.94509847067884256</v>
      </c>
      <c r="M642" s="105">
        <v>0.9260022909507446</v>
      </c>
      <c r="N642" s="105">
        <v>0.81302043906131716</v>
      </c>
      <c r="O642" s="105">
        <v>0.88892082195717781</v>
      </c>
      <c r="P642" s="105">
        <v>0.71322865908680744</v>
      </c>
      <c r="Q642" s="105">
        <v>1.2975486052409129</v>
      </c>
      <c r="R642" s="47" t="s">
        <v>3289</v>
      </c>
      <c r="S642" s="47" t="s">
        <v>3301</v>
      </c>
      <c r="T642" s="47" t="s">
        <v>3319</v>
      </c>
      <c r="U642" s="47" t="s">
        <v>3319</v>
      </c>
      <c r="V642" s="47" t="s">
        <v>3319</v>
      </c>
      <c r="W642" s="47" t="s">
        <v>3319</v>
      </c>
      <c r="X642" s="47" t="s">
        <v>3286</v>
      </c>
      <c r="Y642" s="47" t="s">
        <v>3286</v>
      </c>
    </row>
    <row r="643" spans="2:25" ht="18.600000000000001" customHeight="1" x14ac:dyDescent="0.45">
      <c r="B643" s="47" t="s">
        <v>16</v>
      </c>
      <c r="C643" s="47" t="s">
        <v>2679</v>
      </c>
      <c r="D643" s="47" t="s">
        <v>2679</v>
      </c>
      <c r="E643" s="47" t="s">
        <v>2124</v>
      </c>
      <c r="F643" s="47" t="s">
        <v>2680</v>
      </c>
      <c r="G643" s="50" t="s">
        <v>3424</v>
      </c>
      <c r="H643" s="103">
        <v>149150</v>
      </c>
      <c r="I643" s="103">
        <v>331250</v>
      </c>
      <c r="J643" s="125">
        <v>281350</v>
      </c>
      <c r="K643" s="125">
        <f t="shared" si="9"/>
        <v>14915</v>
      </c>
      <c r="L643" s="105">
        <v>0.98117154811715479</v>
      </c>
      <c r="M643" s="105">
        <v>1.2697368421052631</v>
      </c>
      <c r="N643" s="105">
        <v>0.71496815286624205</v>
      </c>
      <c r="O643" s="105">
        <v>0.92613636363636365</v>
      </c>
      <c r="P643" s="105">
        <v>0.84172661870503596</v>
      </c>
      <c r="Q643" s="105">
        <v>0.95035460992907805</v>
      </c>
      <c r="R643" s="47" t="s">
        <v>3284</v>
      </c>
      <c r="S643" s="47" t="s">
        <v>3285</v>
      </c>
      <c r="T643" s="47" t="s">
        <v>3293</v>
      </c>
      <c r="U643" s="47" t="s">
        <v>3286</v>
      </c>
      <c r="V643" s="47" t="s">
        <v>3286</v>
      </c>
      <c r="W643" s="47" t="s">
        <v>3286</v>
      </c>
      <c r="X643" s="47" t="s">
        <v>3286</v>
      </c>
      <c r="Y643" s="47" t="s">
        <v>3286</v>
      </c>
    </row>
    <row r="644" spans="2:25" ht="18.600000000000001" customHeight="1" x14ac:dyDescent="0.45">
      <c r="B644" s="47" t="s">
        <v>8</v>
      </c>
      <c r="C644" s="47" t="s">
        <v>2682</v>
      </c>
      <c r="D644" s="47" t="s">
        <v>2683</v>
      </c>
      <c r="E644" s="47" t="s">
        <v>2124</v>
      </c>
      <c r="F644" s="47" t="s">
        <v>2684</v>
      </c>
      <c r="G644" s="50" t="s">
        <v>18</v>
      </c>
      <c r="H644" s="103">
        <v>0</v>
      </c>
      <c r="I644" s="103">
        <v>10154</v>
      </c>
      <c r="J644" s="125">
        <v>24531</v>
      </c>
      <c r="K644" s="125">
        <f t="shared" si="9"/>
        <v>0</v>
      </c>
      <c r="L644" s="105">
        <v>0.81860731684019483</v>
      </c>
      <c r="M644" s="105">
        <v>1.0495142100067543</v>
      </c>
      <c r="N644" s="105">
        <v>1.2623956459572898</v>
      </c>
      <c r="O644" s="105">
        <v>1.1400235161801544</v>
      </c>
      <c r="P644" s="105">
        <v>1.111600264142637</v>
      </c>
      <c r="Q644" s="105">
        <v>1.131621187800963</v>
      </c>
      <c r="R644" s="47" t="s">
        <v>3289</v>
      </c>
      <c r="S644" s="47" t="s">
        <v>3292</v>
      </c>
      <c r="T644" s="47" t="s">
        <v>3286</v>
      </c>
      <c r="U644" s="47" t="s">
        <v>3286</v>
      </c>
      <c r="V644" s="47" t="s">
        <v>3286</v>
      </c>
      <c r="W644" s="47" t="s">
        <v>3286</v>
      </c>
      <c r="X644" s="47" t="s">
        <v>3286</v>
      </c>
      <c r="Y644" s="47" t="s">
        <v>3286</v>
      </c>
    </row>
    <row r="645" spans="2:25" ht="18.600000000000001" customHeight="1" x14ac:dyDescent="0.45">
      <c r="B645" s="47" t="s">
        <v>8</v>
      </c>
      <c r="C645" s="47" t="s">
        <v>2685</v>
      </c>
      <c r="D645" s="47" t="s">
        <v>2686</v>
      </c>
      <c r="E645" s="47" t="s">
        <v>2124</v>
      </c>
      <c r="F645" s="47" t="s">
        <v>2687</v>
      </c>
      <c r="G645" s="50" t="s">
        <v>11</v>
      </c>
      <c r="H645" s="103">
        <v>0</v>
      </c>
      <c r="I645" s="103">
        <v>12871</v>
      </c>
      <c r="J645" s="125">
        <v>21197</v>
      </c>
      <c r="K645" s="125">
        <f t="shared" ref="K645:K708" si="10">H645*0.1</f>
        <v>0</v>
      </c>
      <c r="L645" s="105">
        <v>0.87686873665188103</v>
      </c>
      <c r="M645" s="105">
        <v>0.83744530304440934</v>
      </c>
      <c r="N645" s="105">
        <v>0.28208012459980963</v>
      </c>
      <c r="O645" s="105">
        <v>0.57694974804678478</v>
      </c>
      <c r="P645" s="105">
        <v>0.53593852026721578</v>
      </c>
      <c r="Q645" s="105">
        <v>0.67509698221572867</v>
      </c>
      <c r="R645" s="47" t="s">
        <v>3289</v>
      </c>
      <c r="S645" s="47" t="s">
        <v>3292</v>
      </c>
      <c r="T645" s="47" t="s">
        <v>3293</v>
      </c>
      <c r="U645" s="47" t="s">
        <v>3286</v>
      </c>
      <c r="V645" s="47" t="s">
        <v>3286</v>
      </c>
      <c r="W645" s="47" t="s">
        <v>3286</v>
      </c>
      <c r="X645" s="47" t="s">
        <v>3286</v>
      </c>
      <c r="Y645" s="47" t="s">
        <v>3286</v>
      </c>
    </row>
    <row r="646" spans="2:25" ht="18.600000000000001" customHeight="1" x14ac:dyDescent="0.45">
      <c r="B646" s="47" t="s">
        <v>8</v>
      </c>
      <c r="C646" s="47" t="s">
        <v>1095</v>
      </c>
      <c r="D646" s="47" t="s">
        <v>2688</v>
      </c>
      <c r="E646" s="47" t="s">
        <v>2124</v>
      </c>
      <c r="F646" s="47" t="s">
        <v>2689</v>
      </c>
      <c r="G646" s="50" t="s">
        <v>3424</v>
      </c>
      <c r="H646" s="103">
        <v>1363</v>
      </c>
      <c r="I646" s="103">
        <v>12707</v>
      </c>
      <c r="J646" s="125">
        <v>12561</v>
      </c>
      <c r="K646" s="125">
        <f t="shared" si="10"/>
        <v>136.30000000000001</v>
      </c>
      <c r="L646" s="105">
        <v>0.93069802351763831</v>
      </c>
      <c r="M646" s="105">
        <v>0.53128187691261475</v>
      </c>
      <c r="N646" s="105">
        <v>0.88503513230677233</v>
      </c>
      <c r="O646" s="105">
        <v>1.071983428275505</v>
      </c>
      <c r="P646" s="105">
        <v>0.90189731139286045</v>
      </c>
      <c r="Q646" s="105">
        <v>0.96883214419827257</v>
      </c>
      <c r="R646" s="47" t="s">
        <v>3289</v>
      </c>
      <c r="S646" s="47" t="s">
        <v>3292</v>
      </c>
      <c r="T646" s="47" t="s">
        <v>3286</v>
      </c>
      <c r="U646" s="47" t="s">
        <v>3286</v>
      </c>
      <c r="V646" s="47" t="s">
        <v>3286</v>
      </c>
      <c r="W646" s="47" t="s">
        <v>3286</v>
      </c>
      <c r="X646" s="47" t="s">
        <v>3286</v>
      </c>
      <c r="Y646" s="47" t="s">
        <v>3286</v>
      </c>
    </row>
    <row r="647" spans="2:25" ht="18.600000000000001" customHeight="1" x14ac:dyDescent="0.45">
      <c r="B647" s="47" t="s">
        <v>8</v>
      </c>
      <c r="C647" s="47" t="s">
        <v>1099</v>
      </c>
      <c r="D647" s="47" t="s">
        <v>2690</v>
      </c>
      <c r="E647" s="47" t="s">
        <v>2124</v>
      </c>
      <c r="F647" s="47" t="s">
        <v>2691</v>
      </c>
      <c r="G647" s="50" t="s">
        <v>3424</v>
      </c>
      <c r="H647" s="103">
        <v>13</v>
      </c>
      <c r="I647" s="103">
        <v>523</v>
      </c>
      <c r="J647" s="125">
        <v>479</v>
      </c>
      <c r="K647" s="125">
        <f t="shared" si="10"/>
        <v>1.3</v>
      </c>
      <c r="L647" s="105">
        <v>1.441860465116279</v>
      </c>
      <c r="M647" s="105">
        <v>0.73979591836734693</v>
      </c>
      <c r="N647" s="105">
        <v>0.72512647554806076</v>
      </c>
      <c r="O647" s="105">
        <v>0.801781737193764</v>
      </c>
      <c r="P647" s="105">
        <v>0.98984771573604069</v>
      </c>
      <c r="Q647" s="105">
        <v>0.77283372365339575</v>
      </c>
      <c r="R647" s="47" t="s">
        <v>3289</v>
      </c>
      <c r="S647" s="47" t="s">
        <v>3292</v>
      </c>
      <c r="T647" s="47" t="s">
        <v>3286</v>
      </c>
      <c r="U647" s="47" t="s">
        <v>3286</v>
      </c>
      <c r="V647" s="47" t="s">
        <v>3286</v>
      </c>
      <c r="W647" s="47" t="s">
        <v>3286</v>
      </c>
      <c r="X647" s="47" t="s">
        <v>3286</v>
      </c>
      <c r="Y647" s="47" t="s">
        <v>3286</v>
      </c>
    </row>
    <row r="648" spans="2:25" ht="18.600000000000001" customHeight="1" x14ac:dyDescent="0.45">
      <c r="B648" s="47" t="s">
        <v>8</v>
      </c>
      <c r="C648" s="47" t="s">
        <v>1102</v>
      </c>
      <c r="D648" s="47" t="s">
        <v>2692</v>
      </c>
      <c r="E648" s="47" t="s">
        <v>2124</v>
      </c>
      <c r="F648" s="47" t="s">
        <v>2693</v>
      </c>
      <c r="G648" s="50" t="s">
        <v>11</v>
      </c>
      <c r="H648" s="103">
        <v>0</v>
      </c>
      <c r="I648" s="103">
        <v>563</v>
      </c>
      <c r="J648" s="125">
        <v>1577</v>
      </c>
      <c r="K648" s="125">
        <f t="shared" si="10"/>
        <v>0</v>
      </c>
      <c r="L648" s="105">
        <v>1.1000000000000001</v>
      </c>
      <c r="M648" s="105">
        <v>0.8</v>
      </c>
      <c r="N648" s="105">
        <v>0.94</v>
      </c>
      <c r="O648" s="105">
        <v>1</v>
      </c>
      <c r="P648" s="105">
        <v>1</v>
      </c>
      <c r="Q648" s="105">
        <v>1</v>
      </c>
      <c r="R648" s="47" t="s">
        <v>3289</v>
      </c>
      <c r="S648" s="47" t="s">
        <v>3292</v>
      </c>
      <c r="T648" s="47" t="s">
        <v>3286</v>
      </c>
      <c r="U648" s="47" t="s">
        <v>3286</v>
      </c>
      <c r="V648" s="47" t="s">
        <v>3286</v>
      </c>
      <c r="W648" s="47" t="s">
        <v>3286</v>
      </c>
      <c r="X648" s="47" t="s">
        <v>3286</v>
      </c>
      <c r="Y648" s="47" t="s">
        <v>3286</v>
      </c>
    </row>
    <row r="649" spans="2:25" ht="18.600000000000001" customHeight="1" x14ac:dyDescent="0.45">
      <c r="B649" s="47" t="s">
        <v>8</v>
      </c>
      <c r="C649" s="47" t="s">
        <v>1105</v>
      </c>
      <c r="D649" s="47" t="s">
        <v>2694</v>
      </c>
      <c r="E649" s="47" t="s">
        <v>2124</v>
      </c>
      <c r="F649" s="47" t="s">
        <v>2695</v>
      </c>
      <c r="G649" s="50" t="s">
        <v>11</v>
      </c>
      <c r="H649" s="103">
        <v>0</v>
      </c>
      <c r="I649" s="103">
        <v>1354</v>
      </c>
      <c r="J649" s="125">
        <v>4060</v>
      </c>
      <c r="K649" s="125">
        <f t="shared" si="10"/>
        <v>0</v>
      </c>
      <c r="L649" s="105">
        <v>1.1105590062111801</v>
      </c>
      <c r="M649" s="105">
        <v>0.93167701863354035</v>
      </c>
      <c r="N649" s="105">
        <v>0.82484472049689439</v>
      </c>
      <c r="O649" s="105">
        <v>1</v>
      </c>
      <c r="P649" s="105">
        <v>1</v>
      </c>
      <c r="Q649" s="105">
        <v>1</v>
      </c>
      <c r="R649" s="47" t="s">
        <v>3289</v>
      </c>
      <c r="S649" s="47" t="s">
        <v>3292</v>
      </c>
      <c r="T649" s="47" t="s">
        <v>3286</v>
      </c>
      <c r="U649" s="47" t="s">
        <v>3286</v>
      </c>
      <c r="V649" s="47" t="s">
        <v>3286</v>
      </c>
      <c r="W649" s="47" t="s">
        <v>3286</v>
      </c>
      <c r="X649" s="47" t="s">
        <v>3286</v>
      </c>
      <c r="Y649" s="47" t="s">
        <v>3286</v>
      </c>
    </row>
    <row r="650" spans="2:25" ht="18.600000000000001" customHeight="1" x14ac:dyDescent="0.45">
      <c r="B650" s="47" t="s">
        <v>16</v>
      </c>
      <c r="C650" s="47" t="s">
        <v>2696</v>
      </c>
      <c r="D650" s="47" t="s">
        <v>2696</v>
      </c>
      <c r="E650" s="47" t="s">
        <v>2124</v>
      </c>
      <c r="F650" s="47" t="s">
        <v>2697</v>
      </c>
      <c r="G650" s="50" t="s">
        <v>3239</v>
      </c>
      <c r="H650" s="103">
        <v>9700</v>
      </c>
      <c r="I650" s="103">
        <v>35650</v>
      </c>
      <c r="J650" s="125">
        <v>101890</v>
      </c>
      <c r="K650" s="125">
        <f t="shared" si="10"/>
        <v>970</v>
      </c>
      <c r="L650" s="105">
        <v>0.99597989949748744</v>
      </c>
      <c r="M650" s="105">
        <v>1.1587473002159827</v>
      </c>
      <c r="N650" s="105">
        <v>0.85744680851063826</v>
      </c>
      <c r="O650" s="105">
        <v>0.90896739130434778</v>
      </c>
      <c r="P650" s="105">
        <v>0.8504566210045662</v>
      </c>
      <c r="Q650" s="105">
        <v>0.50907029478458055</v>
      </c>
      <c r="R650" s="47" t="s">
        <v>3284</v>
      </c>
      <c r="S650" s="47" t="s">
        <v>3285</v>
      </c>
      <c r="T650" s="47" t="s">
        <v>3293</v>
      </c>
      <c r="U650" s="47" t="s">
        <v>3293</v>
      </c>
      <c r="V650" s="47" t="s">
        <v>3293</v>
      </c>
      <c r="W650" s="47" t="s">
        <v>3293</v>
      </c>
      <c r="X650" s="47" t="s">
        <v>3293</v>
      </c>
      <c r="Y650" s="47" t="s">
        <v>3293</v>
      </c>
    </row>
    <row r="651" spans="2:25" ht="18.600000000000001" customHeight="1" x14ac:dyDescent="0.45">
      <c r="B651" s="47" t="s">
        <v>16</v>
      </c>
      <c r="C651" s="47" t="s">
        <v>2698</v>
      </c>
      <c r="D651" s="47" t="s">
        <v>2698</v>
      </c>
      <c r="E651" s="47" t="s">
        <v>2124</v>
      </c>
      <c r="F651" s="47" t="s">
        <v>2699</v>
      </c>
      <c r="G651" s="50" t="s">
        <v>3239</v>
      </c>
      <c r="H651" s="103">
        <v>8600</v>
      </c>
      <c r="I651" s="103">
        <v>37180</v>
      </c>
      <c r="J651" s="125">
        <v>178890</v>
      </c>
      <c r="K651" s="125">
        <f t="shared" si="10"/>
        <v>860</v>
      </c>
      <c r="L651" s="105">
        <v>0.7525150905432596</v>
      </c>
      <c r="M651" s="105">
        <v>0.74108108108108106</v>
      </c>
      <c r="N651" s="105">
        <v>0.60404829545454541</v>
      </c>
      <c r="O651" s="105">
        <v>0.75578231292517006</v>
      </c>
      <c r="P651" s="105">
        <v>0.39622641509433965</v>
      </c>
      <c r="Q651" s="105">
        <v>0.34733257661748013</v>
      </c>
      <c r="R651" s="47" t="s">
        <v>3284</v>
      </c>
      <c r="S651" s="47" t="s">
        <v>3285</v>
      </c>
      <c r="T651" s="47" t="s">
        <v>3293</v>
      </c>
      <c r="U651" s="47" t="s">
        <v>3293</v>
      </c>
      <c r="V651" s="47" t="s">
        <v>3293</v>
      </c>
      <c r="W651" s="47" t="s">
        <v>3293</v>
      </c>
      <c r="X651" s="47" t="s">
        <v>3293</v>
      </c>
      <c r="Y651" s="47" t="s">
        <v>3293</v>
      </c>
    </row>
    <row r="652" spans="2:25" ht="18.600000000000001" customHeight="1" x14ac:dyDescent="0.45">
      <c r="B652" s="47" t="s">
        <v>16</v>
      </c>
      <c r="C652" s="47" t="s">
        <v>2700</v>
      </c>
      <c r="D652" s="47" t="s">
        <v>2700</v>
      </c>
      <c r="E652" s="47" t="s">
        <v>2124</v>
      </c>
      <c r="F652" s="47" t="s">
        <v>2701</v>
      </c>
      <c r="G652" s="50" t="s">
        <v>3239</v>
      </c>
      <c r="H652" s="103">
        <v>24860</v>
      </c>
      <c r="I652" s="103">
        <v>212960</v>
      </c>
      <c r="J652" s="125">
        <v>612750</v>
      </c>
      <c r="K652" s="125">
        <f t="shared" si="10"/>
        <v>2486</v>
      </c>
      <c r="L652" s="105">
        <v>1.0144156512785309</v>
      </c>
      <c r="M652" s="105">
        <v>0.74428044280442807</v>
      </c>
      <c r="N652" s="105">
        <v>0.7567567567567568</v>
      </c>
      <c r="O652" s="105">
        <v>0.84076137418755803</v>
      </c>
      <c r="P652" s="105">
        <v>0.78774873195474049</v>
      </c>
      <c r="Q652" s="105">
        <v>0.57931435212085991</v>
      </c>
      <c r="R652" s="47" t="s">
        <v>3284</v>
      </c>
      <c r="S652" s="47" t="s">
        <v>3285</v>
      </c>
      <c r="T652" s="47" t="s">
        <v>3293</v>
      </c>
      <c r="U652" s="47" t="s">
        <v>3293</v>
      </c>
      <c r="V652" s="47" t="s">
        <v>3293</v>
      </c>
      <c r="W652" s="47" t="s">
        <v>3293</v>
      </c>
      <c r="X652" s="47" t="s">
        <v>3293</v>
      </c>
      <c r="Y652" s="47" t="s">
        <v>3293</v>
      </c>
    </row>
    <row r="653" spans="2:25" ht="18.600000000000001" customHeight="1" x14ac:dyDescent="0.45">
      <c r="B653" s="47" t="s">
        <v>8</v>
      </c>
      <c r="C653" s="47" t="s">
        <v>1109</v>
      </c>
      <c r="D653" s="47" t="s">
        <v>2702</v>
      </c>
      <c r="E653" s="47" t="s">
        <v>2124</v>
      </c>
      <c r="F653" s="47" t="s">
        <v>2703</v>
      </c>
      <c r="G653" s="50" t="s">
        <v>3239</v>
      </c>
      <c r="H653" s="103">
        <v>438</v>
      </c>
      <c r="I653" s="103">
        <v>1096</v>
      </c>
      <c r="J653" s="125">
        <v>1413</v>
      </c>
      <c r="K653" s="125">
        <f t="shared" si="10"/>
        <v>43.800000000000004</v>
      </c>
      <c r="L653" s="105">
        <v>1.0487804878048781</v>
      </c>
      <c r="M653" s="105">
        <v>1.2190476190476192</v>
      </c>
      <c r="N653" s="105">
        <v>1.3231552162849871</v>
      </c>
      <c r="O653" s="105">
        <v>1.1162361623616235</v>
      </c>
      <c r="P653" s="105">
        <v>1.035175879396985</v>
      </c>
      <c r="Q653" s="105">
        <v>1.1317073170731706</v>
      </c>
      <c r="R653" s="47" t="s">
        <v>3289</v>
      </c>
      <c r="S653" s="47" t="s">
        <v>3292</v>
      </c>
      <c r="T653" s="47" t="s">
        <v>3286</v>
      </c>
      <c r="U653" s="47" t="s">
        <v>3286</v>
      </c>
      <c r="V653" s="47" t="s">
        <v>3286</v>
      </c>
      <c r="W653" s="47" t="s">
        <v>3286</v>
      </c>
      <c r="X653" s="47" t="s">
        <v>3286</v>
      </c>
      <c r="Y653" s="47" t="s">
        <v>3286</v>
      </c>
    </row>
    <row r="654" spans="2:25" ht="18.600000000000001" customHeight="1" x14ac:dyDescent="0.45">
      <c r="B654" s="47" t="s">
        <v>8</v>
      </c>
      <c r="C654" s="47" t="s">
        <v>2705</v>
      </c>
      <c r="D654" s="47" t="s">
        <v>2705</v>
      </c>
      <c r="E654" s="47" t="s">
        <v>2124</v>
      </c>
      <c r="F654" s="47" t="s">
        <v>2706</v>
      </c>
      <c r="G654" s="50" t="s">
        <v>3239</v>
      </c>
      <c r="H654" s="103">
        <v>431</v>
      </c>
      <c r="I654" s="103">
        <v>671</v>
      </c>
      <c r="J654" s="125">
        <v>1017</v>
      </c>
      <c r="K654" s="125">
        <f t="shared" si="10"/>
        <v>43.1</v>
      </c>
      <c r="L654" s="105">
        <v>1.3379469434832756</v>
      </c>
      <c r="M654" s="105">
        <v>1.0810810810810811</v>
      </c>
      <c r="N654" s="105">
        <v>1.2289156626506024</v>
      </c>
      <c r="O654" s="105">
        <v>1.243455497382199</v>
      </c>
      <c r="P654" s="105">
        <v>1.1697574893009988</v>
      </c>
      <c r="Q654" s="105">
        <v>0.96952908587257614</v>
      </c>
      <c r="R654" s="47" t="s">
        <v>3289</v>
      </c>
      <c r="S654" s="47" t="s">
        <v>3292</v>
      </c>
      <c r="T654" s="47" t="s">
        <v>3286</v>
      </c>
      <c r="U654" s="47" t="s">
        <v>3286</v>
      </c>
      <c r="V654" s="47" t="s">
        <v>3286</v>
      </c>
      <c r="W654" s="47" t="s">
        <v>3286</v>
      </c>
      <c r="X654" s="47" t="s">
        <v>3286</v>
      </c>
      <c r="Y654" s="47" t="s">
        <v>3286</v>
      </c>
    </row>
    <row r="655" spans="2:25" ht="18.600000000000001" customHeight="1" x14ac:dyDescent="0.45">
      <c r="B655" s="47" t="s">
        <v>8</v>
      </c>
      <c r="C655" s="47" t="s">
        <v>2707</v>
      </c>
      <c r="D655" s="47" t="s">
        <v>2707</v>
      </c>
      <c r="E655" s="47" t="s">
        <v>2124</v>
      </c>
      <c r="F655" s="47" t="s">
        <v>2708</v>
      </c>
      <c r="G655" s="50" t="s">
        <v>3239</v>
      </c>
      <c r="H655" s="103">
        <v>320</v>
      </c>
      <c r="I655" s="103">
        <v>461</v>
      </c>
      <c r="J655" s="125">
        <v>918</v>
      </c>
      <c r="K655" s="125">
        <f t="shared" si="10"/>
        <v>32</v>
      </c>
      <c r="L655" s="105">
        <v>1.1151515151515152</v>
      </c>
      <c r="M655" s="105">
        <v>1.0653409090909089</v>
      </c>
      <c r="N655" s="105">
        <v>1.0759493670886076</v>
      </c>
      <c r="O655" s="105">
        <v>1.1554332874828059</v>
      </c>
      <c r="P655" s="105">
        <v>1.154422788605697</v>
      </c>
      <c r="Q655" s="105">
        <v>0.98981077147016006</v>
      </c>
      <c r="R655" s="47" t="s">
        <v>3289</v>
      </c>
      <c r="S655" s="47" t="s">
        <v>3292</v>
      </c>
      <c r="T655" s="47" t="s">
        <v>3286</v>
      </c>
      <c r="U655" s="47" t="s">
        <v>3286</v>
      </c>
      <c r="V655" s="47" t="s">
        <v>3286</v>
      </c>
      <c r="W655" s="47" t="s">
        <v>3286</v>
      </c>
      <c r="X655" s="47" t="s">
        <v>3286</v>
      </c>
      <c r="Y655" s="47" t="s">
        <v>3286</v>
      </c>
    </row>
    <row r="656" spans="2:25" ht="18.600000000000001" customHeight="1" x14ac:dyDescent="0.45">
      <c r="B656" s="47" t="s">
        <v>8</v>
      </c>
      <c r="C656" s="47" t="s">
        <v>2709</v>
      </c>
      <c r="D656" s="47" t="s">
        <v>2710</v>
      </c>
      <c r="E656" s="47" t="s">
        <v>2124</v>
      </c>
      <c r="F656" s="47" t="s">
        <v>2711</v>
      </c>
      <c r="G656" s="50" t="s">
        <v>3239</v>
      </c>
      <c r="H656" s="103">
        <v>2519</v>
      </c>
      <c r="I656" s="103">
        <v>12823</v>
      </c>
      <c r="J656" s="125">
        <v>15868</v>
      </c>
      <c r="K656" s="125">
        <f t="shared" si="10"/>
        <v>251.9</v>
      </c>
      <c r="L656" s="105">
        <v>1.2117244890537493</v>
      </c>
      <c r="M656" s="105">
        <v>1.2283971535072855</v>
      </c>
      <c r="N656" s="105">
        <v>1.2370341913177103</v>
      </c>
      <c r="O656" s="105">
        <v>1.1770507973039619</v>
      </c>
      <c r="P656" s="105">
        <v>1.0628407973540717</v>
      </c>
      <c r="Q656" s="105">
        <v>1.2792195840235598</v>
      </c>
      <c r="R656" s="47" t="s">
        <v>3289</v>
      </c>
      <c r="S656" s="47" t="s">
        <v>3292</v>
      </c>
      <c r="T656" s="47" t="s">
        <v>3286</v>
      </c>
      <c r="U656" s="47" t="s">
        <v>3286</v>
      </c>
      <c r="V656" s="47" t="s">
        <v>3286</v>
      </c>
      <c r="W656" s="47" t="s">
        <v>3286</v>
      </c>
      <c r="X656" s="47" t="s">
        <v>3286</v>
      </c>
      <c r="Y656" s="47" t="s">
        <v>3286</v>
      </c>
    </row>
    <row r="657" spans="2:25" ht="18.600000000000001" customHeight="1" x14ac:dyDescent="0.45">
      <c r="B657" s="47" t="s">
        <v>8</v>
      </c>
      <c r="C657" s="47" t="s">
        <v>2712</v>
      </c>
      <c r="D657" s="47" t="s">
        <v>2713</v>
      </c>
      <c r="E657" s="47" t="s">
        <v>2124</v>
      </c>
      <c r="F657" s="47" t="s">
        <v>2714</v>
      </c>
      <c r="G657" s="50" t="s">
        <v>11</v>
      </c>
      <c r="H657" s="103">
        <v>0</v>
      </c>
      <c r="I657" s="103">
        <v>346</v>
      </c>
      <c r="J657" s="125">
        <v>1042</v>
      </c>
      <c r="K657" s="125">
        <f t="shared" si="10"/>
        <v>0</v>
      </c>
      <c r="L657" s="105">
        <v>1.3372093023255813</v>
      </c>
      <c r="M657" s="105">
        <v>1.1318242343541944</v>
      </c>
      <c r="N657" s="105">
        <v>1.4070351758793971</v>
      </c>
      <c r="O657" s="105">
        <v>1.0674846625766872</v>
      </c>
      <c r="P657" s="105">
        <v>1.0620689655172413</v>
      </c>
      <c r="Q657" s="105">
        <v>1.2995896032831737</v>
      </c>
      <c r="R657" s="47" t="s">
        <v>3289</v>
      </c>
      <c r="S657" s="47" t="s">
        <v>3292</v>
      </c>
      <c r="T657" s="47" t="s">
        <v>3286</v>
      </c>
      <c r="U657" s="47" t="s">
        <v>3286</v>
      </c>
      <c r="V657" s="47" t="s">
        <v>3286</v>
      </c>
      <c r="W657" s="47" t="s">
        <v>3286</v>
      </c>
      <c r="X657" s="47" t="s">
        <v>3286</v>
      </c>
      <c r="Y657" s="47" t="s">
        <v>3286</v>
      </c>
    </row>
    <row r="658" spans="2:25" ht="18.600000000000001" customHeight="1" x14ac:dyDescent="0.45">
      <c r="B658" s="47" t="s">
        <v>8</v>
      </c>
      <c r="C658" s="47" t="s">
        <v>2716</v>
      </c>
      <c r="D658" s="47" t="s">
        <v>2717</v>
      </c>
      <c r="E658" s="47" t="s">
        <v>2124</v>
      </c>
      <c r="F658" s="47" t="s">
        <v>2718</v>
      </c>
      <c r="G658" s="50" t="s">
        <v>11</v>
      </c>
      <c r="H658" s="103">
        <v>0</v>
      </c>
      <c r="I658" s="103">
        <v>469</v>
      </c>
      <c r="J658" s="125">
        <v>1679</v>
      </c>
      <c r="K658" s="125">
        <f t="shared" si="10"/>
        <v>0</v>
      </c>
      <c r="L658" s="105">
        <v>1.1954331766286097</v>
      </c>
      <c r="M658" s="105">
        <v>1.1085450346420322</v>
      </c>
      <c r="N658" s="105">
        <v>1.2255257432922406</v>
      </c>
      <c r="O658" s="105">
        <v>1.11268603827073</v>
      </c>
      <c r="P658" s="105">
        <v>1.0191082802547771</v>
      </c>
      <c r="Q658" s="105">
        <v>1.0347551342812007</v>
      </c>
      <c r="R658" s="47" t="s">
        <v>3289</v>
      </c>
      <c r="S658" s="47" t="s">
        <v>3292</v>
      </c>
      <c r="T658" s="47" t="s">
        <v>3286</v>
      </c>
      <c r="U658" s="47" t="s">
        <v>3286</v>
      </c>
      <c r="V658" s="47" t="s">
        <v>3286</v>
      </c>
      <c r="W658" s="47" t="s">
        <v>3286</v>
      </c>
      <c r="X658" s="47" t="s">
        <v>3286</v>
      </c>
      <c r="Y658" s="47" t="s">
        <v>3286</v>
      </c>
    </row>
    <row r="659" spans="2:25" ht="18.600000000000001" customHeight="1" x14ac:dyDescent="0.45">
      <c r="B659" s="47" t="s">
        <v>8</v>
      </c>
      <c r="C659" s="47" t="s">
        <v>2719</v>
      </c>
      <c r="D659" s="47" t="s">
        <v>2720</v>
      </c>
      <c r="E659" s="47" t="s">
        <v>2124</v>
      </c>
      <c r="F659" s="47" t="s">
        <v>3353</v>
      </c>
      <c r="G659" s="50" t="s">
        <v>3424</v>
      </c>
      <c r="H659" s="103">
        <v>7287</v>
      </c>
      <c r="I659" s="103">
        <v>6468</v>
      </c>
      <c r="J659" s="125">
        <v>6566</v>
      </c>
      <c r="K659" s="125">
        <f t="shared" si="10"/>
        <v>728.7</v>
      </c>
      <c r="L659" s="105">
        <v>1.3854284635711591</v>
      </c>
      <c r="M659" s="105">
        <v>1.0724145253769379</v>
      </c>
      <c r="N659" s="105">
        <v>1.2891308574761813</v>
      </c>
      <c r="O659" s="105">
        <v>1.0679992161473644</v>
      </c>
      <c r="P659" s="105">
        <v>0.96939867322918893</v>
      </c>
      <c r="Q659" s="105">
        <v>1.6153521720792914</v>
      </c>
      <c r="R659" s="47" t="s">
        <v>3289</v>
      </c>
      <c r="S659" s="47" t="s">
        <v>3292</v>
      </c>
      <c r="T659" s="47" t="s">
        <v>3286</v>
      </c>
      <c r="U659" s="47" t="s">
        <v>3286</v>
      </c>
      <c r="V659" s="47" t="s">
        <v>3286</v>
      </c>
      <c r="W659" s="47" t="s">
        <v>3286</v>
      </c>
      <c r="X659" s="47" t="s">
        <v>3286</v>
      </c>
      <c r="Y659" s="47" t="s">
        <v>3286</v>
      </c>
    </row>
    <row r="660" spans="2:25" ht="18.600000000000001" customHeight="1" x14ac:dyDescent="0.45">
      <c r="B660" s="47" t="s">
        <v>8</v>
      </c>
      <c r="C660" s="47" t="s">
        <v>2725</v>
      </c>
      <c r="D660" s="47" t="s">
        <v>2725</v>
      </c>
      <c r="E660" s="47" t="s">
        <v>2124</v>
      </c>
      <c r="F660" s="47" t="s">
        <v>2726</v>
      </c>
      <c r="G660" s="50" t="s">
        <v>3424</v>
      </c>
      <c r="H660" s="103">
        <v>157</v>
      </c>
      <c r="I660" s="103">
        <v>383</v>
      </c>
      <c r="J660" s="125">
        <v>337</v>
      </c>
      <c r="K660" s="125">
        <f t="shared" si="10"/>
        <v>15.700000000000001</v>
      </c>
      <c r="L660" s="105">
        <v>1.0028467908902692</v>
      </c>
      <c r="M660" s="105">
        <v>1.0635378070536572</v>
      </c>
      <c r="N660" s="105">
        <v>0.94357425929420646</v>
      </c>
      <c r="O660" s="105">
        <v>1.1595547309833023</v>
      </c>
      <c r="P660" s="105">
        <v>0.93537414965986398</v>
      </c>
      <c r="Q660" s="105">
        <v>1.0565240359218173</v>
      </c>
      <c r="R660" s="47" t="s">
        <v>3289</v>
      </c>
      <c r="S660" s="47" t="s">
        <v>3292</v>
      </c>
      <c r="T660" s="47" t="s">
        <v>3286</v>
      </c>
      <c r="U660" s="47" t="s">
        <v>3286</v>
      </c>
      <c r="V660" s="47" t="s">
        <v>3286</v>
      </c>
      <c r="W660" s="47" t="s">
        <v>3286</v>
      </c>
      <c r="X660" s="47" t="s">
        <v>3286</v>
      </c>
      <c r="Y660" s="47" t="s">
        <v>3286</v>
      </c>
    </row>
    <row r="661" spans="2:25" ht="18.600000000000001" customHeight="1" x14ac:dyDescent="0.45">
      <c r="B661" s="47" t="s">
        <v>8</v>
      </c>
      <c r="C661" s="47" t="s">
        <v>2727</v>
      </c>
      <c r="D661" s="47" t="s">
        <v>2727</v>
      </c>
      <c r="E661" s="47" t="s">
        <v>2124</v>
      </c>
      <c r="F661" s="47" t="s">
        <v>3354</v>
      </c>
      <c r="G661" s="50" t="s">
        <v>3239</v>
      </c>
      <c r="H661" s="103">
        <v>113</v>
      </c>
      <c r="I661" s="103">
        <v>746</v>
      </c>
      <c r="J661" s="125">
        <v>938</v>
      </c>
      <c r="K661" s="125">
        <f t="shared" si="10"/>
        <v>11.3</v>
      </c>
      <c r="L661" s="105">
        <v>0.82771896053897975</v>
      </c>
      <c r="M661" s="105">
        <v>1.0045146726862304</v>
      </c>
      <c r="N661" s="105">
        <v>1.0691823899371069</v>
      </c>
      <c r="O661" s="105">
        <v>0.74706510138740656</v>
      </c>
      <c r="P661" s="105">
        <v>1.0143198090692125</v>
      </c>
      <c r="Q661" s="105">
        <v>0.94007050528789671</v>
      </c>
      <c r="R661" s="47" t="s">
        <v>3289</v>
      </c>
      <c r="S661" s="47" t="s">
        <v>3292</v>
      </c>
      <c r="T661" s="47" t="s">
        <v>3293</v>
      </c>
      <c r="U661" s="47" t="s">
        <v>3293</v>
      </c>
      <c r="V661" s="47" t="s">
        <v>3293</v>
      </c>
      <c r="W661" s="47" t="s">
        <v>3293</v>
      </c>
      <c r="X661" s="47" t="s">
        <v>3293</v>
      </c>
      <c r="Y661" s="47" t="s">
        <v>3293</v>
      </c>
    </row>
    <row r="662" spans="2:25" ht="18.600000000000001" customHeight="1" x14ac:dyDescent="0.45">
      <c r="B662" s="47" t="s">
        <v>8</v>
      </c>
      <c r="C662" s="47" t="s">
        <v>2730</v>
      </c>
      <c r="D662" s="47" t="s">
        <v>2730</v>
      </c>
      <c r="E662" s="47" t="s">
        <v>2124</v>
      </c>
      <c r="F662" s="47" t="s">
        <v>3355</v>
      </c>
      <c r="G662" s="50" t="s">
        <v>3239</v>
      </c>
      <c r="H662" s="103">
        <v>30</v>
      </c>
      <c r="I662" s="103">
        <v>384</v>
      </c>
      <c r="J662" s="125">
        <v>560</v>
      </c>
      <c r="K662" s="125">
        <f t="shared" si="10"/>
        <v>3</v>
      </c>
      <c r="L662" s="105">
        <v>0.83694083694083699</v>
      </c>
      <c r="M662" s="105">
        <v>0.84602368866328259</v>
      </c>
      <c r="N662" s="105">
        <v>0.80188679245283012</v>
      </c>
      <c r="O662" s="105">
        <v>0.64</v>
      </c>
      <c r="P662" s="105">
        <v>0.7871198568872988</v>
      </c>
      <c r="Q662" s="105">
        <v>0.70422535211267612</v>
      </c>
      <c r="R662" s="47" t="s">
        <v>3289</v>
      </c>
      <c r="S662" s="47" t="s">
        <v>3292</v>
      </c>
      <c r="T662" s="47" t="s">
        <v>3293</v>
      </c>
      <c r="U662" s="47" t="s">
        <v>3293</v>
      </c>
      <c r="V662" s="47" t="s">
        <v>3293</v>
      </c>
      <c r="W662" s="47" t="s">
        <v>3293</v>
      </c>
      <c r="X662" s="47" t="s">
        <v>3293</v>
      </c>
      <c r="Y662" s="47" t="s">
        <v>3293</v>
      </c>
    </row>
    <row r="663" spans="2:25" ht="18.600000000000001" customHeight="1" x14ac:dyDescent="0.45">
      <c r="B663" s="47" t="s">
        <v>8</v>
      </c>
      <c r="C663" s="47" t="s">
        <v>2733</v>
      </c>
      <c r="D663" s="47" t="s">
        <v>2733</v>
      </c>
      <c r="E663" s="47" t="s">
        <v>2124</v>
      </c>
      <c r="F663" s="47" t="s">
        <v>2734</v>
      </c>
      <c r="G663" s="50" t="s">
        <v>11</v>
      </c>
      <c r="H663" s="103">
        <v>0</v>
      </c>
      <c r="I663" s="103">
        <v>69</v>
      </c>
      <c r="J663" s="125">
        <v>418</v>
      </c>
      <c r="K663" s="125">
        <f t="shared" si="10"/>
        <v>0</v>
      </c>
      <c r="L663" s="105">
        <v>1.006711409395973</v>
      </c>
      <c r="M663" s="105">
        <v>1</v>
      </c>
      <c r="N663" s="105">
        <v>1.0501193317422435</v>
      </c>
      <c r="O663" s="105">
        <v>0.67885117493472591</v>
      </c>
      <c r="P663" s="105">
        <v>1.1111111111111112</v>
      </c>
      <c r="Q663" s="105">
        <v>0.66852367688022285</v>
      </c>
      <c r="R663" s="47" t="s">
        <v>3289</v>
      </c>
      <c r="S663" s="47" t="s">
        <v>3292</v>
      </c>
      <c r="T663" s="47" t="s">
        <v>3286</v>
      </c>
      <c r="U663" s="47" t="s">
        <v>3286</v>
      </c>
      <c r="V663" s="47" t="s">
        <v>3286</v>
      </c>
      <c r="W663" s="47" t="s">
        <v>3286</v>
      </c>
      <c r="X663" s="47" t="s">
        <v>3286</v>
      </c>
      <c r="Y663" s="47" t="s">
        <v>3286</v>
      </c>
    </row>
    <row r="664" spans="2:25" ht="18.600000000000001" customHeight="1" x14ac:dyDescent="0.45">
      <c r="B664" s="47" t="s">
        <v>8</v>
      </c>
      <c r="C664" s="47" t="s">
        <v>2735</v>
      </c>
      <c r="D664" s="47" t="s">
        <v>2735</v>
      </c>
      <c r="E664" s="47" t="s">
        <v>2124</v>
      </c>
      <c r="F664" s="47" t="s">
        <v>2736</v>
      </c>
      <c r="G664" s="50" t="s">
        <v>11</v>
      </c>
      <c r="H664" s="103">
        <v>0</v>
      </c>
      <c r="I664" s="103">
        <v>18</v>
      </c>
      <c r="J664" s="125">
        <v>130</v>
      </c>
      <c r="K664" s="125">
        <f t="shared" si="10"/>
        <v>0</v>
      </c>
      <c r="L664" s="105">
        <v>0.8904109589041096</v>
      </c>
      <c r="M664" s="105">
        <v>1.2096774193548387</v>
      </c>
      <c r="N664" s="105">
        <v>0.87591240875912413</v>
      </c>
      <c r="O664" s="105">
        <v>0.96</v>
      </c>
      <c r="P664" s="105">
        <v>0.78260869565217395</v>
      </c>
      <c r="Q664" s="105">
        <v>0.59829059829059827</v>
      </c>
      <c r="R664" s="47" t="s">
        <v>3289</v>
      </c>
      <c r="S664" s="47" t="s">
        <v>3292</v>
      </c>
      <c r="T664" s="47" t="s">
        <v>3286</v>
      </c>
      <c r="U664" s="47" t="s">
        <v>3286</v>
      </c>
      <c r="V664" s="47" t="s">
        <v>3286</v>
      </c>
      <c r="W664" s="47" t="s">
        <v>3286</v>
      </c>
      <c r="X664" s="47" t="s">
        <v>3286</v>
      </c>
      <c r="Y664" s="47" t="s">
        <v>3286</v>
      </c>
    </row>
    <row r="665" spans="2:25" ht="18.600000000000001" customHeight="1" x14ac:dyDescent="0.45">
      <c r="B665" s="47" t="s">
        <v>8</v>
      </c>
      <c r="C665" s="47" t="s">
        <v>2737</v>
      </c>
      <c r="D665" s="47" t="s">
        <v>2738</v>
      </c>
      <c r="E665" s="47" t="s">
        <v>2124</v>
      </c>
      <c r="F665" s="47" t="s">
        <v>2739</v>
      </c>
      <c r="G665" s="50" t="s">
        <v>11</v>
      </c>
      <c r="H665" s="103">
        <v>0</v>
      </c>
      <c r="I665" s="103">
        <v>8</v>
      </c>
      <c r="J665" s="125">
        <v>84</v>
      </c>
      <c r="K665" s="125">
        <f t="shared" si="10"/>
        <v>0</v>
      </c>
      <c r="L665" s="105">
        <v>1.1403508771929824</v>
      </c>
      <c r="M665" s="105">
        <v>0.61855670103092786</v>
      </c>
      <c r="N665" s="105">
        <v>0.74766355140186924</v>
      </c>
      <c r="O665" s="105">
        <v>0.71428571428571419</v>
      </c>
      <c r="P665" s="105">
        <v>0.55555555555555558</v>
      </c>
      <c r="Q665" s="105">
        <v>0.65217391304347827</v>
      </c>
      <c r="R665" s="47" t="s">
        <v>3289</v>
      </c>
      <c r="S665" s="47" t="s">
        <v>3292</v>
      </c>
      <c r="T665" s="47" t="s">
        <v>3286</v>
      </c>
      <c r="U665" s="47" t="s">
        <v>3286</v>
      </c>
      <c r="V665" s="47" t="s">
        <v>3286</v>
      </c>
      <c r="W665" s="47" t="s">
        <v>3286</v>
      </c>
      <c r="X665" s="47" t="s">
        <v>3286</v>
      </c>
      <c r="Y665" s="47" t="s">
        <v>3286</v>
      </c>
    </row>
    <row r="666" spans="2:25" ht="18.600000000000001" customHeight="1" x14ac:dyDescent="0.45">
      <c r="B666" s="47" t="s">
        <v>8</v>
      </c>
      <c r="C666" s="47" t="s">
        <v>2740</v>
      </c>
      <c r="D666" s="47" t="s">
        <v>2740</v>
      </c>
      <c r="E666" s="47" t="s">
        <v>2124</v>
      </c>
      <c r="F666" s="47" t="s">
        <v>2741</v>
      </c>
      <c r="G666" s="50" t="s">
        <v>3424</v>
      </c>
      <c r="H666" s="103">
        <v>20</v>
      </c>
      <c r="I666" s="103">
        <v>870</v>
      </c>
      <c r="J666" s="125">
        <v>460</v>
      </c>
      <c r="K666" s="125">
        <f t="shared" si="10"/>
        <v>2</v>
      </c>
      <c r="L666" s="105">
        <v>0</v>
      </c>
      <c r="M666" s="105">
        <v>0</v>
      </c>
      <c r="N666" s="105">
        <v>0.875</v>
      </c>
      <c r="O666" s="105">
        <v>0.75</v>
      </c>
      <c r="P666" s="105">
        <v>0</v>
      </c>
      <c r="Q666" s="105">
        <v>1</v>
      </c>
      <c r="R666" s="47" t="s">
        <v>3284</v>
      </c>
      <c r="S666" s="47" t="s">
        <v>3285</v>
      </c>
      <c r="T666" s="47" t="s">
        <v>3286</v>
      </c>
      <c r="U666" s="47" t="s">
        <v>3286</v>
      </c>
      <c r="V666" s="47" t="s">
        <v>3286</v>
      </c>
      <c r="W666" s="47" t="s">
        <v>3286</v>
      </c>
      <c r="X666" s="47" t="s">
        <v>3286</v>
      </c>
      <c r="Y666" s="47" t="s">
        <v>3286</v>
      </c>
    </row>
    <row r="667" spans="2:25" ht="18.600000000000001" customHeight="1" x14ac:dyDescent="0.45">
      <c r="B667" s="47" t="s">
        <v>16</v>
      </c>
      <c r="C667" s="47" t="s">
        <v>2742</v>
      </c>
      <c r="D667" s="47" t="s">
        <v>2742</v>
      </c>
      <c r="E667" s="47" t="s">
        <v>2124</v>
      </c>
      <c r="F667" s="47" t="s">
        <v>2743</v>
      </c>
      <c r="G667" s="50" t="s">
        <v>3239</v>
      </c>
      <c r="H667" s="103">
        <v>2540</v>
      </c>
      <c r="I667" s="103">
        <v>9370</v>
      </c>
      <c r="J667" s="125">
        <v>14710</v>
      </c>
      <c r="K667" s="125">
        <f t="shared" si="10"/>
        <v>254</v>
      </c>
      <c r="L667" s="105">
        <v>0.49275362318840582</v>
      </c>
      <c r="M667" s="105">
        <v>1.7851239669421488</v>
      </c>
      <c r="N667" s="105">
        <v>0.76</v>
      </c>
      <c r="O667" s="105">
        <v>1.2282608695652173</v>
      </c>
      <c r="P667" s="105">
        <v>1.0630630630630631</v>
      </c>
      <c r="Q667" s="105">
        <v>0.73109243697478987</v>
      </c>
      <c r="R667" s="47" t="s">
        <v>3284</v>
      </c>
      <c r="S667" s="47" t="s">
        <v>3285</v>
      </c>
      <c r="T667" s="47" t="s">
        <v>3286</v>
      </c>
      <c r="U667" s="47" t="s">
        <v>3286</v>
      </c>
      <c r="V667" s="47" t="s">
        <v>3286</v>
      </c>
      <c r="W667" s="47" t="s">
        <v>3286</v>
      </c>
      <c r="X667" s="47" t="s">
        <v>3286</v>
      </c>
      <c r="Y667" s="47" t="s">
        <v>3286</v>
      </c>
    </row>
    <row r="668" spans="2:25" ht="18.600000000000001" customHeight="1" x14ac:dyDescent="0.45">
      <c r="B668" s="47" t="s">
        <v>8</v>
      </c>
      <c r="C668" s="47" t="s">
        <v>2745</v>
      </c>
      <c r="D668" s="47" t="s">
        <v>2745</v>
      </c>
      <c r="E668" s="47" t="s">
        <v>2124</v>
      </c>
      <c r="F668" s="47" t="s">
        <v>2746</v>
      </c>
      <c r="G668" s="50" t="s">
        <v>11</v>
      </c>
      <c r="H668" s="103">
        <v>0</v>
      </c>
      <c r="I668" s="103">
        <v>7160</v>
      </c>
      <c r="J668" s="125">
        <v>14879</v>
      </c>
      <c r="K668" s="125">
        <f t="shared" si="10"/>
        <v>0</v>
      </c>
      <c r="L668" s="105">
        <v>0.68441020116624907</v>
      </c>
      <c r="M668" s="105">
        <v>0.83136016837674287</v>
      </c>
      <c r="N668" s="105">
        <v>0.83453851442661031</v>
      </c>
      <c r="O668" s="105">
        <v>0.69742356237756342</v>
      </c>
      <c r="P668" s="105">
        <v>0.86821558314807779</v>
      </c>
      <c r="Q668" s="105">
        <v>0.70974997599879308</v>
      </c>
      <c r="R668" s="47" t="s">
        <v>3289</v>
      </c>
      <c r="S668" s="47" t="s">
        <v>3290</v>
      </c>
      <c r="T668" s="47" t="s">
        <v>3298</v>
      </c>
      <c r="U668" s="47" t="s">
        <v>3298</v>
      </c>
      <c r="V668" s="47" t="s">
        <v>3298</v>
      </c>
      <c r="W668" s="47" t="s">
        <v>3298</v>
      </c>
      <c r="X668" s="47" t="s">
        <v>3298</v>
      </c>
      <c r="Y668" s="47" t="s">
        <v>3298</v>
      </c>
    </row>
    <row r="669" spans="2:25" ht="18.600000000000001" customHeight="1" x14ac:dyDescent="0.45">
      <c r="B669" s="47" t="s">
        <v>22</v>
      </c>
      <c r="C669" s="47" t="s">
        <v>2747</v>
      </c>
      <c r="D669" s="47" t="s">
        <v>2747</v>
      </c>
      <c r="E669" s="47" t="s">
        <v>2124</v>
      </c>
      <c r="F669" s="47" t="s">
        <v>2748</v>
      </c>
      <c r="G669" s="50" t="s">
        <v>3231</v>
      </c>
      <c r="H669" s="103">
        <v>28</v>
      </c>
      <c r="I669" s="103">
        <v>41</v>
      </c>
      <c r="J669" s="125">
        <v>6</v>
      </c>
      <c r="K669" s="125">
        <f t="shared" si="10"/>
        <v>2.8000000000000003</v>
      </c>
      <c r="L669" s="105">
        <v>0.66666666666666663</v>
      </c>
      <c r="M669" s="105">
        <v>0</v>
      </c>
      <c r="N669" s="105">
        <v>0</v>
      </c>
      <c r="O669" s="105">
        <v>0</v>
      </c>
      <c r="P669" s="105">
        <v>0</v>
      </c>
      <c r="Q669" s="105">
        <v>0</v>
      </c>
      <c r="R669" s="47" t="s">
        <v>3284</v>
      </c>
      <c r="S669" s="47" t="s">
        <v>3285</v>
      </c>
      <c r="T669" s="47" t="s">
        <v>3286</v>
      </c>
      <c r="U669" s="47" t="s">
        <v>3286</v>
      </c>
      <c r="V669" s="47" t="s">
        <v>3286</v>
      </c>
      <c r="W669" s="47" t="s">
        <v>3286</v>
      </c>
      <c r="X669" s="47" t="s">
        <v>3286</v>
      </c>
      <c r="Y669" s="47" t="s">
        <v>3286</v>
      </c>
    </row>
    <row r="670" spans="2:25" ht="18.600000000000001" customHeight="1" x14ac:dyDescent="0.45">
      <c r="B670" s="47" t="s">
        <v>22</v>
      </c>
      <c r="C670" s="47" t="s">
        <v>2750</v>
      </c>
      <c r="D670" s="47" t="s">
        <v>2750</v>
      </c>
      <c r="E670" s="47" t="s">
        <v>2124</v>
      </c>
      <c r="F670" s="47" t="s">
        <v>2751</v>
      </c>
      <c r="G670" s="50" t="s">
        <v>3231</v>
      </c>
      <c r="H670" s="103">
        <v>388</v>
      </c>
      <c r="I670" s="103">
        <v>368</v>
      </c>
      <c r="J670" s="125">
        <v>156</v>
      </c>
      <c r="K670" s="125">
        <f t="shared" si="10"/>
        <v>38.800000000000004</v>
      </c>
      <c r="L670" s="105">
        <v>0.72</v>
      </c>
      <c r="M670" s="105">
        <v>0.5</v>
      </c>
      <c r="N670" s="105">
        <v>0.42857142857142855</v>
      </c>
      <c r="O670" s="105">
        <v>1</v>
      </c>
      <c r="P670" s="105">
        <v>0.89473684210526316</v>
      </c>
      <c r="Q670" s="105">
        <v>0.26315789473684209</v>
      </c>
      <c r="R670" s="47" t="s">
        <v>3284</v>
      </c>
      <c r="S670" s="47" t="s">
        <v>3285</v>
      </c>
      <c r="T670" s="47" t="s">
        <v>3286</v>
      </c>
      <c r="U670" s="47" t="s">
        <v>3286</v>
      </c>
      <c r="V670" s="47" t="s">
        <v>3286</v>
      </c>
      <c r="W670" s="47" t="s">
        <v>3286</v>
      </c>
      <c r="X670" s="47" t="s">
        <v>3286</v>
      </c>
      <c r="Y670" s="47" t="s">
        <v>3286</v>
      </c>
    </row>
    <row r="671" spans="2:25" ht="18.600000000000001" customHeight="1" x14ac:dyDescent="0.45">
      <c r="B671" s="47" t="s">
        <v>22</v>
      </c>
      <c r="C671" s="47" t="s">
        <v>2753</v>
      </c>
      <c r="D671" s="47" t="s">
        <v>2754</v>
      </c>
      <c r="E671" s="47" t="s">
        <v>2124</v>
      </c>
      <c r="F671" s="47" t="s">
        <v>2755</v>
      </c>
      <c r="G671" s="50" t="s">
        <v>3239</v>
      </c>
      <c r="H671" s="103">
        <v>14058</v>
      </c>
      <c r="I671" s="103">
        <v>17235</v>
      </c>
      <c r="J671" s="125">
        <v>24643</v>
      </c>
      <c r="K671" s="125">
        <f t="shared" si="10"/>
        <v>1405.8000000000002</v>
      </c>
      <c r="L671" s="105">
        <v>1.1900900900900901</v>
      </c>
      <c r="M671" s="105">
        <v>0.98676748582230622</v>
      </c>
      <c r="N671" s="105">
        <v>1.2988322717622081</v>
      </c>
      <c r="O671" s="105">
        <v>1.2767123287671234</v>
      </c>
      <c r="P671" s="105">
        <v>1.2378378378378379</v>
      </c>
      <c r="Q671" s="105">
        <v>1.3410301953818828</v>
      </c>
      <c r="R671" s="47" t="s">
        <v>3284</v>
      </c>
      <c r="S671" s="47" t="s">
        <v>3285</v>
      </c>
      <c r="T671" s="47" t="s">
        <v>3286</v>
      </c>
      <c r="U671" s="47" t="s">
        <v>3286</v>
      </c>
      <c r="V671" s="47" t="s">
        <v>3286</v>
      </c>
      <c r="W671" s="47" t="s">
        <v>3286</v>
      </c>
      <c r="X671" s="47" t="s">
        <v>3286</v>
      </c>
      <c r="Y671" s="47" t="s">
        <v>3286</v>
      </c>
    </row>
    <row r="672" spans="2:25" ht="18.600000000000001" customHeight="1" x14ac:dyDescent="0.45">
      <c r="B672" s="47" t="s">
        <v>16</v>
      </c>
      <c r="C672" s="47" t="s">
        <v>2758</v>
      </c>
      <c r="D672" s="47" t="s">
        <v>2759</v>
      </c>
      <c r="E672" s="47" t="s">
        <v>2124</v>
      </c>
      <c r="F672" s="47" t="s">
        <v>2760</v>
      </c>
      <c r="G672" s="50" t="s">
        <v>11</v>
      </c>
      <c r="H672" s="103">
        <v>0</v>
      </c>
      <c r="I672" s="103">
        <v>640820</v>
      </c>
      <c r="J672" s="125">
        <v>1178090</v>
      </c>
      <c r="K672" s="125">
        <f t="shared" si="10"/>
        <v>0</v>
      </c>
      <c r="L672" s="105">
        <v>0.56386171631836368</v>
      </c>
      <c r="M672" s="105">
        <v>0.60253442888554565</v>
      </c>
      <c r="N672" s="105">
        <v>0.64581124072110285</v>
      </c>
      <c r="O672" s="105">
        <v>0.57412552539716466</v>
      </c>
      <c r="P672" s="105">
        <v>0.44049221303595465</v>
      </c>
      <c r="Q672" s="105">
        <v>0.49501893387707546</v>
      </c>
      <c r="R672" s="47" t="s">
        <v>3284</v>
      </c>
      <c r="S672" s="47" t="s">
        <v>3285</v>
      </c>
      <c r="T672" s="47" t="s">
        <v>3293</v>
      </c>
      <c r="U672" s="47" t="s">
        <v>3293</v>
      </c>
      <c r="V672" s="47" t="s">
        <v>3293</v>
      </c>
      <c r="W672" s="47" t="s">
        <v>3293</v>
      </c>
      <c r="X672" s="47" t="s">
        <v>3293</v>
      </c>
      <c r="Y672" s="47" t="s">
        <v>3293</v>
      </c>
    </row>
    <row r="673" spans="2:25" ht="18.600000000000001" customHeight="1" x14ac:dyDescent="0.45">
      <c r="B673" s="47" t="s">
        <v>8</v>
      </c>
      <c r="C673" s="47" t="s">
        <v>2762</v>
      </c>
      <c r="D673" s="47" t="s">
        <v>2762</v>
      </c>
      <c r="E673" s="47" t="s">
        <v>2124</v>
      </c>
      <c r="F673" s="47" t="s">
        <v>2763</v>
      </c>
      <c r="G673" s="50" t="s">
        <v>11</v>
      </c>
      <c r="H673" s="103">
        <v>0</v>
      </c>
      <c r="I673" s="103">
        <v>86</v>
      </c>
      <c r="J673" s="125">
        <v>175</v>
      </c>
      <c r="K673" s="125">
        <f t="shared" si="10"/>
        <v>0</v>
      </c>
      <c r="L673" s="105">
        <v>0.99009900990099009</v>
      </c>
      <c r="M673" s="105">
        <v>1.1627906976744187</v>
      </c>
      <c r="N673" s="105">
        <v>0.86840347361389447</v>
      </c>
      <c r="O673" s="105">
        <v>1.0980966325036603</v>
      </c>
      <c r="P673" s="105">
        <v>1.1419249592169658</v>
      </c>
      <c r="Q673" s="105">
        <v>0.70202808112324488</v>
      </c>
      <c r="R673" s="47" t="s">
        <v>3289</v>
      </c>
      <c r="S673" s="47" t="s">
        <v>3292</v>
      </c>
      <c r="T673" s="47" t="s">
        <v>3286</v>
      </c>
      <c r="U673" s="47" t="s">
        <v>3286</v>
      </c>
      <c r="V673" s="47" t="s">
        <v>3286</v>
      </c>
      <c r="W673" s="47" t="s">
        <v>3286</v>
      </c>
      <c r="X673" s="47" t="s">
        <v>3286</v>
      </c>
      <c r="Y673" s="47" t="s">
        <v>3286</v>
      </c>
    </row>
    <row r="674" spans="2:25" ht="18.600000000000001" customHeight="1" x14ac:dyDescent="0.45">
      <c r="B674" s="47" t="s">
        <v>8</v>
      </c>
      <c r="C674" s="47" t="s">
        <v>2766</v>
      </c>
      <c r="D674" s="47" t="s">
        <v>2766</v>
      </c>
      <c r="E674" s="47" t="s">
        <v>2124</v>
      </c>
      <c r="F674" s="47" t="s">
        <v>2767</v>
      </c>
      <c r="G674" s="50" t="s">
        <v>3231</v>
      </c>
      <c r="H674" s="103">
        <v>1383</v>
      </c>
      <c r="I674" s="103">
        <v>1369</v>
      </c>
      <c r="J674" s="125">
        <v>1280</v>
      </c>
      <c r="K674" s="125">
        <f t="shared" si="10"/>
        <v>138.30000000000001</v>
      </c>
      <c r="L674" s="105">
        <v>0.88815789473684215</v>
      </c>
      <c r="M674" s="105">
        <v>0.99616157923597148</v>
      </c>
      <c r="N674" s="105">
        <v>1.0017352894778355</v>
      </c>
      <c r="O674" s="105">
        <v>0.81807557460070113</v>
      </c>
      <c r="P674" s="105">
        <v>1.0215106571063746</v>
      </c>
      <c r="Q674" s="105">
        <v>0.95256422592129308</v>
      </c>
      <c r="R674" s="47" t="s">
        <v>3289</v>
      </c>
      <c r="S674" s="47" t="s">
        <v>3301</v>
      </c>
      <c r="T674" s="47" t="s">
        <v>3298</v>
      </c>
      <c r="U674" s="47" t="s">
        <v>3298</v>
      </c>
      <c r="V674" s="47" t="s">
        <v>3298</v>
      </c>
      <c r="W674" s="47" t="s">
        <v>3298</v>
      </c>
      <c r="X674" s="47" t="s">
        <v>3298</v>
      </c>
      <c r="Y674" s="47" t="s">
        <v>3298</v>
      </c>
    </row>
    <row r="675" spans="2:25" ht="18.600000000000001" customHeight="1" x14ac:dyDescent="0.45">
      <c r="B675" s="47" t="s">
        <v>16</v>
      </c>
      <c r="C675" s="47" t="s">
        <v>2783</v>
      </c>
      <c r="D675" s="47" t="s">
        <v>2783</v>
      </c>
      <c r="E675" s="47" t="s">
        <v>2124</v>
      </c>
      <c r="F675" s="47" t="s">
        <v>2784</v>
      </c>
      <c r="G675" s="50" t="s">
        <v>3239</v>
      </c>
      <c r="H675" s="103">
        <v>4170</v>
      </c>
      <c r="I675" s="103">
        <v>120820</v>
      </c>
      <c r="J675" s="125">
        <v>496280</v>
      </c>
      <c r="K675" s="125">
        <f t="shared" si="10"/>
        <v>417</v>
      </c>
      <c r="L675" s="105">
        <v>1.0018057784911718</v>
      </c>
      <c r="M675" s="105">
        <v>0.8357997161970403</v>
      </c>
      <c r="N675" s="105">
        <v>1.0619881162678657</v>
      </c>
      <c r="O675" s="105">
        <v>0.81205774129634867</v>
      </c>
      <c r="P675" s="105">
        <v>0.7421875</v>
      </c>
      <c r="Q675" s="105">
        <v>0.91029817088449005</v>
      </c>
      <c r="R675" s="47" t="s">
        <v>3284</v>
      </c>
      <c r="S675" s="47" t="s">
        <v>3285</v>
      </c>
      <c r="T675" s="47" t="s">
        <v>3286</v>
      </c>
      <c r="U675" s="47" t="s">
        <v>3286</v>
      </c>
      <c r="V675" s="47" t="s">
        <v>3286</v>
      </c>
      <c r="W675" s="47" t="s">
        <v>3286</v>
      </c>
      <c r="X675" s="47" t="s">
        <v>3286</v>
      </c>
      <c r="Y675" s="47" t="s">
        <v>3286</v>
      </c>
    </row>
    <row r="676" spans="2:25" ht="18.600000000000001" customHeight="1" x14ac:dyDescent="0.45">
      <c r="B676" s="47" t="s">
        <v>16</v>
      </c>
      <c r="C676" s="47" t="s">
        <v>2786</v>
      </c>
      <c r="D676" s="47" t="s">
        <v>2786</v>
      </c>
      <c r="E676" s="47" t="s">
        <v>2124</v>
      </c>
      <c r="F676" s="47" t="s">
        <v>2787</v>
      </c>
      <c r="G676" s="50" t="s">
        <v>3239</v>
      </c>
      <c r="H676" s="103">
        <v>1860</v>
      </c>
      <c r="I676" s="103">
        <v>77500</v>
      </c>
      <c r="J676" s="125">
        <v>333540</v>
      </c>
      <c r="K676" s="125">
        <f t="shared" si="10"/>
        <v>186</v>
      </c>
      <c r="L676" s="105">
        <v>0.95034195658638121</v>
      </c>
      <c r="M676" s="105">
        <v>0.9447281465905677</v>
      </c>
      <c r="N676" s="105">
        <v>0.97215611613517372</v>
      </c>
      <c r="O676" s="105">
        <v>0.88842281879194629</v>
      </c>
      <c r="P676" s="105">
        <v>0.68622754491017968</v>
      </c>
      <c r="Q676" s="105">
        <v>0.76606015595989607</v>
      </c>
      <c r="R676" s="47" t="s">
        <v>3284</v>
      </c>
      <c r="S676" s="47" t="s">
        <v>3285</v>
      </c>
      <c r="T676" s="47" t="s">
        <v>3286</v>
      </c>
      <c r="U676" s="47" t="s">
        <v>3286</v>
      </c>
      <c r="V676" s="47" t="s">
        <v>3286</v>
      </c>
      <c r="W676" s="47" t="s">
        <v>3286</v>
      </c>
      <c r="X676" s="47" t="s">
        <v>3286</v>
      </c>
      <c r="Y676" s="47" t="s">
        <v>3286</v>
      </c>
    </row>
    <row r="677" spans="2:25" ht="18.600000000000001" customHeight="1" x14ac:dyDescent="0.45">
      <c r="B677" s="47" t="s">
        <v>8</v>
      </c>
      <c r="C677" s="47" t="s">
        <v>2788</v>
      </c>
      <c r="D677" s="47" t="s">
        <v>2789</v>
      </c>
      <c r="E677" s="47" t="s">
        <v>2124</v>
      </c>
      <c r="F677" s="47" t="s">
        <v>2790</v>
      </c>
      <c r="G677" s="50" t="s">
        <v>11</v>
      </c>
      <c r="H677" s="103">
        <v>0</v>
      </c>
      <c r="I677" s="103">
        <v>540</v>
      </c>
      <c r="J677" s="125">
        <v>1845</v>
      </c>
      <c r="K677" s="125">
        <f t="shared" si="10"/>
        <v>0</v>
      </c>
      <c r="L677" s="105">
        <v>0.98559077809798268</v>
      </c>
      <c r="M677" s="105">
        <v>1.1989283322170126</v>
      </c>
      <c r="N677" s="105">
        <v>1.1131725417439704</v>
      </c>
      <c r="O677" s="105">
        <v>0.79922027290448339</v>
      </c>
      <c r="P677" s="105">
        <v>0.93172119487908966</v>
      </c>
      <c r="Q677" s="105">
        <v>0.86497890295358659</v>
      </c>
      <c r="R677" s="47" t="s">
        <v>3289</v>
      </c>
      <c r="S677" s="47" t="s">
        <v>3294</v>
      </c>
      <c r="T677" s="47" t="s">
        <v>3286</v>
      </c>
      <c r="U677" s="47" t="s">
        <v>3286</v>
      </c>
      <c r="V677" s="47" t="s">
        <v>3286</v>
      </c>
      <c r="W677" s="47" t="s">
        <v>3286</v>
      </c>
      <c r="X677" s="47" t="s">
        <v>3286</v>
      </c>
      <c r="Y677" s="47" t="s">
        <v>3286</v>
      </c>
    </row>
    <row r="678" spans="2:25" ht="18.600000000000001" customHeight="1" x14ac:dyDescent="0.45">
      <c r="B678" s="47" t="s">
        <v>8</v>
      </c>
      <c r="C678" s="47" t="s">
        <v>2791</v>
      </c>
      <c r="D678" s="47" t="s">
        <v>2792</v>
      </c>
      <c r="E678" s="47" t="s">
        <v>2124</v>
      </c>
      <c r="F678" s="47" t="s">
        <v>2793</v>
      </c>
      <c r="G678" s="50" t="s">
        <v>11</v>
      </c>
      <c r="H678" s="103">
        <v>0</v>
      </c>
      <c r="I678" s="103">
        <v>1399</v>
      </c>
      <c r="J678" s="125">
        <v>4418</v>
      </c>
      <c r="K678" s="125">
        <f t="shared" si="10"/>
        <v>0</v>
      </c>
      <c r="L678" s="105">
        <v>1.058852499384388</v>
      </c>
      <c r="M678" s="105">
        <v>1.1384439359267733</v>
      </c>
      <c r="N678" s="105">
        <v>1.154557463672391</v>
      </c>
      <c r="O678" s="105">
        <v>0.99666851749028318</v>
      </c>
      <c r="P678" s="105">
        <v>1.0057733211789728</v>
      </c>
      <c r="Q678" s="105">
        <v>0.92820666866927015</v>
      </c>
      <c r="R678" s="47" t="s">
        <v>3289</v>
      </c>
      <c r="S678" s="47" t="s">
        <v>3294</v>
      </c>
      <c r="T678" s="47" t="s">
        <v>3286</v>
      </c>
      <c r="U678" s="47" t="s">
        <v>3286</v>
      </c>
      <c r="V678" s="47" t="s">
        <v>3286</v>
      </c>
      <c r="W678" s="47" t="s">
        <v>3286</v>
      </c>
      <c r="X678" s="47" t="s">
        <v>3286</v>
      </c>
      <c r="Y678" s="47" t="s">
        <v>3286</v>
      </c>
    </row>
    <row r="679" spans="2:25" ht="18.600000000000001" customHeight="1" x14ac:dyDescent="0.45">
      <c r="B679" s="47" t="s">
        <v>8</v>
      </c>
      <c r="C679" s="47" t="s">
        <v>2800</v>
      </c>
      <c r="D679" s="47" t="s">
        <v>2801</v>
      </c>
      <c r="E679" s="47" t="s">
        <v>2124</v>
      </c>
      <c r="F679" s="47" t="s">
        <v>2802</v>
      </c>
      <c r="G679" s="50" t="s">
        <v>11</v>
      </c>
      <c r="H679" s="103">
        <v>0</v>
      </c>
      <c r="I679" s="103">
        <v>135</v>
      </c>
      <c r="J679" s="125">
        <v>507</v>
      </c>
      <c r="K679" s="125">
        <f t="shared" si="10"/>
        <v>0</v>
      </c>
      <c r="L679" s="105">
        <v>1.115702479338843</v>
      </c>
      <c r="M679" s="105">
        <v>1.2072892938496584</v>
      </c>
      <c r="N679" s="105">
        <v>0.85239085239085233</v>
      </c>
      <c r="O679" s="105">
        <v>0.94218415417558876</v>
      </c>
      <c r="P679" s="105">
        <v>0.7710280373831776</v>
      </c>
      <c r="Q679" s="105">
        <v>1.0232558139534884</v>
      </c>
      <c r="R679" s="47" t="s">
        <v>3289</v>
      </c>
      <c r="S679" s="47" t="s">
        <v>3292</v>
      </c>
      <c r="T679" s="47" t="s">
        <v>3286</v>
      </c>
      <c r="U679" s="47" t="s">
        <v>3286</v>
      </c>
      <c r="V679" s="47" t="s">
        <v>3286</v>
      </c>
      <c r="W679" s="47" t="s">
        <v>3286</v>
      </c>
      <c r="X679" s="47" t="s">
        <v>3286</v>
      </c>
      <c r="Y679" s="47" t="s">
        <v>3286</v>
      </c>
    </row>
    <row r="680" spans="2:25" ht="18.600000000000001" customHeight="1" x14ac:dyDescent="0.45">
      <c r="B680" s="47" t="s">
        <v>8</v>
      </c>
      <c r="C680" s="47" t="s">
        <v>2803</v>
      </c>
      <c r="D680" s="47" t="s">
        <v>2804</v>
      </c>
      <c r="E680" s="47" t="s">
        <v>2124</v>
      </c>
      <c r="F680" s="47" t="s">
        <v>2805</v>
      </c>
      <c r="G680" s="50" t="s">
        <v>11</v>
      </c>
      <c r="H680" s="103">
        <v>0</v>
      </c>
      <c r="I680" s="103">
        <v>618</v>
      </c>
      <c r="J680" s="125">
        <v>1682</v>
      </c>
      <c r="K680" s="125">
        <f t="shared" si="10"/>
        <v>0</v>
      </c>
      <c r="L680" s="105">
        <v>1.07095046854083</v>
      </c>
      <c r="M680" s="105">
        <v>1.1595273264401773</v>
      </c>
      <c r="N680" s="105">
        <v>1.0998650472334683</v>
      </c>
      <c r="O680" s="105">
        <v>0.96527777777777779</v>
      </c>
      <c r="P680" s="105">
        <v>0.80363912054586806</v>
      </c>
      <c r="Q680" s="105">
        <v>1.0339622641509434</v>
      </c>
      <c r="R680" s="47" t="s">
        <v>3289</v>
      </c>
      <c r="S680" s="47" t="s">
        <v>3292</v>
      </c>
      <c r="T680" s="47" t="s">
        <v>3286</v>
      </c>
      <c r="U680" s="47" t="s">
        <v>3286</v>
      </c>
      <c r="V680" s="47" t="s">
        <v>3286</v>
      </c>
      <c r="W680" s="47" t="s">
        <v>3286</v>
      </c>
      <c r="X680" s="47" t="s">
        <v>3286</v>
      </c>
      <c r="Y680" s="47" t="s">
        <v>3286</v>
      </c>
    </row>
    <row r="681" spans="2:25" ht="18.600000000000001" customHeight="1" x14ac:dyDescent="0.45">
      <c r="B681" s="47" t="s">
        <v>8</v>
      </c>
      <c r="C681" s="47" t="s">
        <v>2806</v>
      </c>
      <c r="D681" s="47" t="s">
        <v>2806</v>
      </c>
      <c r="E681" s="47" t="s">
        <v>2124</v>
      </c>
      <c r="F681" s="47" t="s">
        <v>3356</v>
      </c>
      <c r="G681" s="50" t="s">
        <v>11</v>
      </c>
      <c r="H681" s="103">
        <v>0</v>
      </c>
      <c r="I681" s="103">
        <v>2289</v>
      </c>
      <c r="J681" s="125">
        <v>2979</v>
      </c>
      <c r="K681" s="125">
        <f t="shared" si="10"/>
        <v>0</v>
      </c>
      <c r="L681" s="105">
        <v>0.68243505234587054</v>
      </c>
      <c r="M681" s="105">
        <v>0.94251901944209637</v>
      </c>
      <c r="N681" s="105">
        <v>1.094412331406551</v>
      </c>
      <c r="O681" s="105">
        <v>1.2338156892612338</v>
      </c>
      <c r="P681" s="105">
        <v>0.58549222797927458</v>
      </c>
      <c r="Q681" s="105">
        <v>0.5170262078801926</v>
      </c>
      <c r="R681" s="47" t="s">
        <v>3289</v>
      </c>
      <c r="S681" s="47" t="s">
        <v>3292</v>
      </c>
      <c r="T681" s="47" t="s">
        <v>3293</v>
      </c>
      <c r="U681" s="47" t="s">
        <v>3286</v>
      </c>
      <c r="V681" s="47" t="s">
        <v>3286</v>
      </c>
      <c r="W681" s="47" t="s">
        <v>3286</v>
      </c>
      <c r="X681" s="47" t="s">
        <v>3286</v>
      </c>
      <c r="Y681" s="47" t="s">
        <v>3286</v>
      </c>
    </row>
    <row r="682" spans="2:25" ht="18.600000000000001" customHeight="1" x14ac:dyDescent="0.45">
      <c r="B682" s="47" t="s">
        <v>8</v>
      </c>
      <c r="C682" s="47" t="s">
        <v>2809</v>
      </c>
      <c r="D682" s="47" t="s">
        <v>2809</v>
      </c>
      <c r="E682" s="47" t="s">
        <v>2124</v>
      </c>
      <c r="F682" s="47" t="s">
        <v>2810</v>
      </c>
      <c r="G682" s="50" t="s">
        <v>3239</v>
      </c>
      <c r="H682" s="103">
        <v>4775</v>
      </c>
      <c r="I682" s="103">
        <v>41205</v>
      </c>
      <c r="J682" s="125">
        <v>41598</v>
      </c>
      <c r="K682" s="125">
        <f t="shared" si="10"/>
        <v>477.5</v>
      </c>
      <c r="L682" s="105">
        <v>1.0609911054637866</v>
      </c>
      <c r="M682" s="105">
        <v>1.0113070748338464</v>
      </c>
      <c r="N682" s="105">
        <v>1.0185209579260743</v>
      </c>
      <c r="O682" s="105">
        <v>0.94983743613562466</v>
      </c>
      <c r="P682" s="105">
        <v>0.8463882305869318</v>
      </c>
      <c r="Q682" s="105">
        <v>0.87527679693578309</v>
      </c>
      <c r="R682" s="47" t="s">
        <v>3289</v>
      </c>
      <c r="S682" s="47" t="s">
        <v>3292</v>
      </c>
      <c r="T682" s="47" t="s">
        <v>3286</v>
      </c>
      <c r="U682" s="47" t="s">
        <v>3286</v>
      </c>
      <c r="V682" s="47" t="s">
        <v>3286</v>
      </c>
      <c r="W682" s="47" t="s">
        <v>3286</v>
      </c>
      <c r="X682" s="47" t="s">
        <v>3286</v>
      </c>
      <c r="Y682" s="47" t="s">
        <v>3286</v>
      </c>
    </row>
    <row r="683" spans="2:25" ht="18.600000000000001" customHeight="1" x14ac:dyDescent="0.45">
      <c r="B683" s="47" t="s">
        <v>8</v>
      </c>
      <c r="C683" s="47" t="s">
        <v>2811</v>
      </c>
      <c r="D683" s="47" t="s">
        <v>2812</v>
      </c>
      <c r="E683" s="47" t="s">
        <v>2124</v>
      </c>
      <c r="F683" s="47" t="s">
        <v>2813</v>
      </c>
      <c r="G683" s="50" t="s">
        <v>3424</v>
      </c>
      <c r="H683" s="103">
        <v>3954</v>
      </c>
      <c r="I683" s="103">
        <v>28925</v>
      </c>
      <c r="J683" s="125">
        <v>28448</v>
      </c>
      <c r="K683" s="125">
        <f t="shared" si="10"/>
        <v>395.40000000000003</v>
      </c>
      <c r="L683" s="105">
        <v>0.98411676325391717</v>
      </c>
      <c r="M683" s="105">
        <v>0.92477822335642246</v>
      </c>
      <c r="N683" s="105">
        <v>1.025926338043841</v>
      </c>
      <c r="O683" s="105">
        <v>0.85053337147995267</v>
      </c>
      <c r="P683" s="105">
        <v>0.86080665424771474</v>
      </c>
      <c r="Q683" s="105">
        <v>0.91322662173546754</v>
      </c>
      <c r="R683" s="47" t="s">
        <v>3289</v>
      </c>
      <c r="S683" s="47" t="s">
        <v>3292</v>
      </c>
      <c r="T683" s="47" t="s">
        <v>3286</v>
      </c>
      <c r="U683" s="47" t="s">
        <v>3286</v>
      </c>
      <c r="V683" s="47" t="s">
        <v>3286</v>
      </c>
      <c r="W683" s="47" t="s">
        <v>3286</v>
      </c>
      <c r="X683" s="47" t="s">
        <v>3286</v>
      </c>
      <c r="Y683" s="47" t="s">
        <v>3286</v>
      </c>
    </row>
    <row r="684" spans="2:25" ht="18.600000000000001" customHeight="1" x14ac:dyDescent="0.45">
      <c r="B684" s="47" t="s">
        <v>8</v>
      </c>
      <c r="C684" s="47" t="s">
        <v>1325</v>
      </c>
      <c r="D684" s="47" t="s">
        <v>2814</v>
      </c>
      <c r="E684" s="47" t="s">
        <v>2124</v>
      </c>
      <c r="F684" s="47" t="s">
        <v>2815</v>
      </c>
      <c r="G684" s="50" t="s">
        <v>3247</v>
      </c>
      <c r="H684" s="103">
        <v>0</v>
      </c>
      <c r="I684" s="103">
        <v>15014</v>
      </c>
      <c r="J684" s="125">
        <v>21543</v>
      </c>
      <c r="K684" s="125">
        <f t="shared" si="10"/>
        <v>0</v>
      </c>
      <c r="L684" s="105">
        <v>0.70771029175393307</v>
      </c>
      <c r="M684" s="105">
        <v>0.75839936442892686</v>
      </c>
      <c r="N684" s="105">
        <v>0.9089099714721689</v>
      </c>
      <c r="O684" s="105">
        <v>0.80094800262699517</v>
      </c>
      <c r="P684" s="105">
        <v>0.78197700597364395</v>
      </c>
      <c r="Q684" s="105">
        <v>0.70346101665560135</v>
      </c>
      <c r="R684" s="47" t="s">
        <v>3289</v>
      </c>
      <c r="S684" s="47" t="s">
        <v>3294</v>
      </c>
      <c r="T684" s="47" t="s">
        <v>3293</v>
      </c>
      <c r="U684" s="47" t="s">
        <v>3293</v>
      </c>
      <c r="V684" s="47" t="s">
        <v>3293</v>
      </c>
      <c r="W684" s="47" t="s">
        <v>3293</v>
      </c>
      <c r="X684" s="47" t="s">
        <v>3293</v>
      </c>
      <c r="Y684" s="47" t="s">
        <v>3293</v>
      </c>
    </row>
    <row r="685" spans="2:25" ht="18.600000000000001" customHeight="1" x14ac:dyDescent="0.45">
      <c r="B685" s="47" t="s">
        <v>8</v>
      </c>
      <c r="C685" s="47" t="s">
        <v>1322</v>
      </c>
      <c r="D685" s="47" t="s">
        <v>2816</v>
      </c>
      <c r="E685" s="47" t="s">
        <v>2124</v>
      </c>
      <c r="F685" s="47" t="s">
        <v>2817</v>
      </c>
      <c r="G685" s="50" t="s">
        <v>3247</v>
      </c>
      <c r="H685" s="103">
        <v>0</v>
      </c>
      <c r="I685" s="103">
        <v>691</v>
      </c>
      <c r="J685" s="125">
        <v>2097</v>
      </c>
      <c r="K685" s="125">
        <f t="shared" si="10"/>
        <v>0</v>
      </c>
      <c r="L685" s="105">
        <v>0.73454913880445794</v>
      </c>
      <c r="M685" s="105">
        <v>0.92382495948136145</v>
      </c>
      <c r="N685" s="105">
        <v>1.006169909824395</v>
      </c>
      <c r="O685" s="105">
        <v>0.97268487674883419</v>
      </c>
      <c r="P685" s="105">
        <v>1.0259365994236311</v>
      </c>
      <c r="Q685" s="105">
        <v>0.91863517060367461</v>
      </c>
      <c r="R685" s="47" t="s">
        <v>3289</v>
      </c>
      <c r="S685" s="47" t="s">
        <v>3290</v>
      </c>
      <c r="T685" s="47" t="s">
        <v>3293</v>
      </c>
      <c r="U685" s="47" t="s">
        <v>3293</v>
      </c>
      <c r="V685" s="47" t="s">
        <v>3293</v>
      </c>
      <c r="W685" s="47" t="s">
        <v>3293</v>
      </c>
      <c r="X685" s="47" t="s">
        <v>3293</v>
      </c>
      <c r="Y685" s="47" t="s">
        <v>3293</v>
      </c>
    </row>
    <row r="686" spans="2:25" ht="18.600000000000001" customHeight="1" x14ac:dyDescent="0.45">
      <c r="B686" s="47" t="s">
        <v>8</v>
      </c>
      <c r="C686" s="47" t="s">
        <v>2819</v>
      </c>
      <c r="D686" s="47" t="s">
        <v>2820</v>
      </c>
      <c r="E686" s="47" t="s">
        <v>2124</v>
      </c>
      <c r="F686" s="47" t="s">
        <v>2821</v>
      </c>
      <c r="G686" s="50" t="s">
        <v>3247</v>
      </c>
      <c r="H686" s="103">
        <v>1433</v>
      </c>
      <c r="I686" s="103">
        <v>11382</v>
      </c>
      <c r="J686" s="125">
        <v>14527</v>
      </c>
      <c r="K686" s="125">
        <f t="shared" si="10"/>
        <v>143.30000000000001</v>
      </c>
      <c r="L686" s="105">
        <v>0.76422686643127524</v>
      </c>
      <c r="M686" s="105">
        <v>0.80186664037595712</v>
      </c>
      <c r="N686" s="105">
        <v>0.84507883420926899</v>
      </c>
      <c r="O686" s="105">
        <v>0.87517215475147114</v>
      </c>
      <c r="P686" s="105">
        <v>0.60336830657027696</v>
      </c>
      <c r="Q686" s="105">
        <v>0.52014858107371065</v>
      </c>
      <c r="R686" s="47" t="s">
        <v>3289</v>
      </c>
      <c r="S686" s="47" t="s">
        <v>3292</v>
      </c>
      <c r="T686" s="47" t="s">
        <v>3293</v>
      </c>
      <c r="U686" s="47" t="s">
        <v>3293</v>
      </c>
      <c r="V686" s="47" t="s">
        <v>3293</v>
      </c>
      <c r="W686" s="47" t="s">
        <v>3293</v>
      </c>
      <c r="X686" s="47" t="s">
        <v>3293</v>
      </c>
      <c r="Y686" s="47" t="s">
        <v>3293</v>
      </c>
    </row>
    <row r="687" spans="2:25" ht="18.600000000000001" customHeight="1" x14ac:dyDescent="0.45">
      <c r="B687" s="47" t="s">
        <v>8</v>
      </c>
      <c r="C687" s="47" t="s">
        <v>2824</v>
      </c>
      <c r="D687" s="47" t="s">
        <v>2824</v>
      </c>
      <c r="E687" s="47" t="s">
        <v>2124</v>
      </c>
      <c r="F687" s="47" t="s">
        <v>2825</v>
      </c>
      <c r="G687" s="50" t="s">
        <v>3247</v>
      </c>
      <c r="H687" s="103">
        <v>273</v>
      </c>
      <c r="I687" s="103">
        <v>2225</v>
      </c>
      <c r="J687" s="125">
        <v>5705</v>
      </c>
      <c r="K687" s="125">
        <f t="shared" si="10"/>
        <v>27.3</v>
      </c>
      <c r="L687" s="105">
        <v>0.99337748344370869</v>
      </c>
      <c r="M687" s="105">
        <v>1.0150768771458427</v>
      </c>
      <c r="N687" s="105">
        <v>1.0528226538391723</v>
      </c>
      <c r="O687" s="105">
        <v>1.2955839818707695</v>
      </c>
      <c r="P687" s="105">
        <v>0.94843319224944678</v>
      </c>
      <c r="Q687" s="105">
        <v>0.69040081406523834</v>
      </c>
      <c r="R687" s="47" t="s">
        <v>3289</v>
      </c>
      <c r="S687" s="47" t="s">
        <v>3292</v>
      </c>
      <c r="T687" s="47" t="s">
        <v>3293</v>
      </c>
      <c r="U687" s="47" t="s">
        <v>3293</v>
      </c>
      <c r="V687" s="47" t="s">
        <v>3293</v>
      </c>
      <c r="W687" s="47" t="s">
        <v>3293</v>
      </c>
      <c r="X687" s="47" t="s">
        <v>3293</v>
      </c>
      <c r="Y687" s="47" t="s">
        <v>3293</v>
      </c>
    </row>
    <row r="688" spans="2:25" ht="18.600000000000001" customHeight="1" x14ac:dyDescent="0.45">
      <c r="B688" s="47" t="s">
        <v>8</v>
      </c>
      <c r="C688" s="47" t="s">
        <v>2827</v>
      </c>
      <c r="D688" s="47" t="s">
        <v>2828</v>
      </c>
      <c r="E688" s="47" t="s">
        <v>2124</v>
      </c>
      <c r="F688" s="47" t="s">
        <v>2829</v>
      </c>
      <c r="G688" s="50" t="s">
        <v>3239</v>
      </c>
      <c r="H688" s="103">
        <v>10</v>
      </c>
      <c r="I688" s="103">
        <v>117</v>
      </c>
      <c r="J688" s="125">
        <v>370</v>
      </c>
      <c r="K688" s="125">
        <f t="shared" si="10"/>
        <v>1</v>
      </c>
      <c r="L688" s="105">
        <v>0.88541666666666674</v>
      </c>
      <c r="M688" s="105">
        <v>0.96969696969696972</v>
      </c>
      <c r="N688" s="105">
        <v>1.2112676056338028</v>
      </c>
      <c r="O688" s="105">
        <v>0.94955489614243316</v>
      </c>
      <c r="P688" s="105">
        <v>0.92356687898089174</v>
      </c>
      <c r="Q688" s="105">
        <v>0.94339622641509435</v>
      </c>
      <c r="R688" s="47" t="s">
        <v>3289</v>
      </c>
      <c r="S688" s="47" t="s">
        <v>3292</v>
      </c>
      <c r="T688" s="47" t="s">
        <v>3293</v>
      </c>
      <c r="U688" s="47" t="s">
        <v>3293</v>
      </c>
      <c r="V688" s="47" t="s">
        <v>3293</v>
      </c>
      <c r="W688" s="47" t="s">
        <v>3293</v>
      </c>
      <c r="X688" s="47" t="s">
        <v>3293</v>
      </c>
      <c r="Y688" s="47" t="s">
        <v>3293</v>
      </c>
    </row>
    <row r="689" spans="2:25" ht="18.600000000000001" customHeight="1" x14ac:dyDescent="0.45">
      <c r="B689" s="47" t="s">
        <v>8</v>
      </c>
      <c r="C689" s="47" t="s">
        <v>2831</v>
      </c>
      <c r="D689" s="47" t="s">
        <v>2832</v>
      </c>
      <c r="E689" s="47" t="s">
        <v>2124</v>
      </c>
      <c r="F689" s="47" t="s">
        <v>2833</v>
      </c>
      <c r="G689" s="50" t="s">
        <v>3239</v>
      </c>
      <c r="H689" s="103">
        <v>40</v>
      </c>
      <c r="I689" s="103">
        <v>611</v>
      </c>
      <c r="J689" s="125">
        <v>1664</v>
      </c>
      <c r="K689" s="125">
        <f t="shared" si="10"/>
        <v>4</v>
      </c>
      <c r="L689" s="105">
        <v>0.77162092180217501</v>
      </c>
      <c r="M689" s="105">
        <v>0.92882991556091665</v>
      </c>
      <c r="N689" s="105">
        <v>0.99159663865546221</v>
      </c>
      <c r="O689" s="105">
        <v>0.63716814159292035</v>
      </c>
      <c r="P689" s="105">
        <v>0.85388994307400379</v>
      </c>
      <c r="Q689" s="105">
        <v>0.71964956195244045</v>
      </c>
      <c r="R689" s="47" t="s">
        <v>3289</v>
      </c>
      <c r="S689" s="47" t="s">
        <v>3292</v>
      </c>
      <c r="T689" s="47" t="s">
        <v>3293</v>
      </c>
      <c r="U689" s="47" t="s">
        <v>3293</v>
      </c>
      <c r="V689" s="47" t="s">
        <v>3293</v>
      </c>
      <c r="W689" s="47" t="s">
        <v>3293</v>
      </c>
      <c r="X689" s="47" t="s">
        <v>3293</v>
      </c>
      <c r="Y689" s="47" t="s">
        <v>3293</v>
      </c>
    </row>
    <row r="690" spans="2:25" ht="18.600000000000001" customHeight="1" x14ac:dyDescent="0.45">
      <c r="B690" s="47" t="s">
        <v>8</v>
      </c>
      <c r="C690" s="47" t="s">
        <v>2834</v>
      </c>
      <c r="D690" s="47" t="s">
        <v>2835</v>
      </c>
      <c r="E690" s="47" t="s">
        <v>2124</v>
      </c>
      <c r="F690" s="47" t="s">
        <v>2836</v>
      </c>
      <c r="G690" s="50" t="s">
        <v>3239</v>
      </c>
      <c r="H690" s="103">
        <v>30</v>
      </c>
      <c r="I690" s="103">
        <v>311</v>
      </c>
      <c r="J690" s="125">
        <v>777</v>
      </c>
      <c r="K690" s="125">
        <f t="shared" si="10"/>
        <v>3</v>
      </c>
      <c r="L690" s="105">
        <v>0.88461538461538458</v>
      </c>
      <c r="M690" s="105">
        <v>1.164179104477612</v>
      </c>
      <c r="N690" s="105">
        <v>1.1095700416088767</v>
      </c>
      <c r="O690" s="105">
        <v>0.78832116788321172</v>
      </c>
      <c r="P690" s="105">
        <v>0.97026604068857591</v>
      </c>
      <c r="Q690" s="105">
        <v>0.82170542635658916</v>
      </c>
      <c r="R690" s="47" t="s">
        <v>3289</v>
      </c>
      <c r="S690" s="47" t="s">
        <v>3292</v>
      </c>
      <c r="T690" s="47" t="s">
        <v>3293</v>
      </c>
      <c r="U690" s="47" t="s">
        <v>3293</v>
      </c>
      <c r="V690" s="47" t="s">
        <v>3293</v>
      </c>
      <c r="W690" s="47" t="s">
        <v>3293</v>
      </c>
      <c r="X690" s="47" t="s">
        <v>3293</v>
      </c>
      <c r="Y690" s="47" t="s">
        <v>3293</v>
      </c>
    </row>
    <row r="691" spans="2:25" ht="18.600000000000001" customHeight="1" x14ac:dyDescent="0.45">
      <c r="B691" s="47" t="s">
        <v>8</v>
      </c>
      <c r="C691" s="47" t="s">
        <v>2837</v>
      </c>
      <c r="D691" s="47" t="s">
        <v>2838</v>
      </c>
      <c r="E691" s="47" t="s">
        <v>2124</v>
      </c>
      <c r="F691" s="47" t="s">
        <v>2839</v>
      </c>
      <c r="G691" s="50" t="s">
        <v>3239</v>
      </c>
      <c r="H691" s="103">
        <v>20027</v>
      </c>
      <c r="I691" s="103">
        <v>27447</v>
      </c>
      <c r="J691" s="125">
        <v>44758</v>
      </c>
      <c r="K691" s="125">
        <f t="shared" si="10"/>
        <v>2002.7</v>
      </c>
      <c r="L691" s="105">
        <v>1.0017614897170177</v>
      </c>
      <c r="M691" s="105">
        <v>1.0288033516627388</v>
      </c>
      <c r="N691" s="105">
        <v>1.0262469015683278</v>
      </c>
      <c r="O691" s="105">
        <v>1.033076923076923</v>
      </c>
      <c r="P691" s="105">
        <v>0.95543701728065789</v>
      </c>
      <c r="Q691" s="105">
        <v>0.99486399086931709</v>
      </c>
      <c r="R691" s="47" t="s">
        <v>3289</v>
      </c>
      <c r="S691" s="47" t="s">
        <v>3292</v>
      </c>
      <c r="T691" s="47" t="s">
        <v>3286</v>
      </c>
      <c r="U691" s="47" t="s">
        <v>3286</v>
      </c>
      <c r="V691" s="47" t="s">
        <v>3286</v>
      </c>
      <c r="W691" s="47" t="s">
        <v>3286</v>
      </c>
      <c r="X691" s="47" t="s">
        <v>3286</v>
      </c>
      <c r="Y691" s="47" t="s">
        <v>3286</v>
      </c>
    </row>
    <row r="692" spans="2:25" ht="18.600000000000001" customHeight="1" x14ac:dyDescent="0.45">
      <c r="B692" s="47" t="s">
        <v>8</v>
      </c>
      <c r="C692" s="47" t="s">
        <v>2840</v>
      </c>
      <c r="D692" s="47" t="s">
        <v>2841</v>
      </c>
      <c r="E692" s="47" t="s">
        <v>2124</v>
      </c>
      <c r="F692" s="47" t="s">
        <v>2842</v>
      </c>
      <c r="G692" s="50" t="s">
        <v>3239</v>
      </c>
      <c r="H692" s="103">
        <v>103933</v>
      </c>
      <c r="I692" s="103">
        <v>158328</v>
      </c>
      <c r="J692" s="125">
        <v>159513</v>
      </c>
      <c r="K692" s="125">
        <f t="shared" si="10"/>
        <v>10393.300000000001</v>
      </c>
      <c r="L692" s="105">
        <v>0.99970176366125774</v>
      </c>
      <c r="M692" s="105">
        <v>0.99885216150397871</v>
      </c>
      <c r="N692" s="105">
        <v>1.0492323108917823</v>
      </c>
      <c r="O692" s="105">
        <v>0.95914445651265767</v>
      </c>
      <c r="P692" s="105">
        <v>0.8936226231909099</v>
      </c>
      <c r="Q692" s="105">
        <v>0.98284923260174961</v>
      </c>
      <c r="R692" s="47" t="s">
        <v>3289</v>
      </c>
      <c r="S692" s="47" t="s">
        <v>3292</v>
      </c>
      <c r="T692" s="47" t="s">
        <v>3286</v>
      </c>
      <c r="U692" s="47" t="s">
        <v>3286</v>
      </c>
      <c r="V692" s="47" t="s">
        <v>3286</v>
      </c>
      <c r="W692" s="47" t="s">
        <v>3286</v>
      </c>
      <c r="X692" s="47" t="s">
        <v>3286</v>
      </c>
      <c r="Y692" s="47" t="s">
        <v>3286</v>
      </c>
    </row>
    <row r="693" spans="2:25" ht="18.600000000000001" customHeight="1" x14ac:dyDescent="0.45">
      <c r="B693" s="47" t="s">
        <v>8</v>
      </c>
      <c r="C693" s="47" t="s">
        <v>2844</v>
      </c>
      <c r="D693" s="47" t="s">
        <v>2845</v>
      </c>
      <c r="E693" s="47" t="s">
        <v>2124</v>
      </c>
      <c r="F693" s="47" t="s">
        <v>2846</v>
      </c>
      <c r="G693" s="50" t="s">
        <v>3424</v>
      </c>
      <c r="H693" s="103">
        <v>29872</v>
      </c>
      <c r="I693" s="103">
        <v>44393</v>
      </c>
      <c r="J693" s="125">
        <v>42525</v>
      </c>
      <c r="K693" s="125">
        <f t="shared" si="10"/>
        <v>2987.2000000000003</v>
      </c>
      <c r="L693" s="105">
        <v>0.95466653867383433</v>
      </c>
      <c r="M693" s="105">
        <v>0.93505423589180281</v>
      </c>
      <c r="N693" s="105">
        <v>0.97898189770380273</v>
      </c>
      <c r="O693" s="105">
        <v>0.935760574363387</v>
      </c>
      <c r="P693" s="105">
        <v>0.83578524193783321</v>
      </c>
      <c r="Q693" s="105">
        <v>0.99062651357588538</v>
      </c>
      <c r="R693" s="47" t="s">
        <v>3289</v>
      </c>
      <c r="S693" s="47" t="s">
        <v>3292</v>
      </c>
      <c r="T693" s="47" t="s">
        <v>3286</v>
      </c>
      <c r="U693" s="47" t="s">
        <v>3286</v>
      </c>
      <c r="V693" s="47" t="s">
        <v>3286</v>
      </c>
      <c r="W693" s="47" t="s">
        <v>3286</v>
      </c>
      <c r="X693" s="47" t="s">
        <v>3286</v>
      </c>
      <c r="Y693" s="47" t="s">
        <v>3286</v>
      </c>
    </row>
    <row r="694" spans="2:25" ht="18.600000000000001" customHeight="1" x14ac:dyDescent="0.45">
      <c r="B694" s="47" t="s">
        <v>16</v>
      </c>
      <c r="C694" s="47" t="s">
        <v>1402</v>
      </c>
      <c r="D694" s="47" t="s">
        <v>2847</v>
      </c>
      <c r="E694" s="47" t="s">
        <v>2124</v>
      </c>
      <c r="F694" s="47" t="s">
        <v>2848</v>
      </c>
      <c r="G694" s="50" t="s">
        <v>3239</v>
      </c>
      <c r="H694" s="103">
        <v>2155950</v>
      </c>
      <c r="I694" s="103">
        <v>5704650</v>
      </c>
      <c r="J694" s="125">
        <v>7515050</v>
      </c>
      <c r="K694" s="125">
        <f t="shared" si="10"/>
        <v>215595</v>
      </c>
      <c r="L694" s="105">
        <v>0.88798417167643251</v>
      </c>
      <c r="M694" s="105">
        <v>0.94449149280160138</v>
      </c>
      <c r="N694" s="105">
        <v>0.79014343919182894</v>
      </c>
      <c r="O694" s="105">
        <v>0.84279038718291055</v>
      </c>
      <c r="P694" s="105">
        <v>0.94304331161364507</v>
      </c>
      <c r="Q694" s="105">
        <v>0.91247130833970924</v>
      </c>
      <c r="R694" s="47" t="s">
        <v>3284</v>
      </c>
      <c r="S694" s="47" t="s">
        <v>3285</v>
      </c>
      <c r="T694" s="47" t="s">
        <v>3298</v>
      </c>
      <c r="U694" s="47" t="s">
        <v>3298</v>
      </c>
      <c r="V694" s="47" t="s">
        <v>3298</v>
      </c>
      <c r="W694" s="47" t="s">
        <v>3298</v>
      </c>
      <c r="X694" s="47" t="s">
        <v>3298</v>
      </c>
      <c r="Y694" s="47" t="s">
        <v>3298</v>
      </c>
    </row>
    <row r="695" spans="2:25" ht="18.600000000000001" customHeight="1" x14ac:dyDescent="0.45">
      <c r="B695" s="47" t="s">
        <v>8</v>
      </c>
      <c r="C695" s="47" t="s">
        <v>2850</v>
      </c>
      <c r="D695" s="47" t="s">
        <v>2851</v>
      </c>
      <c r="E695" s="47" t="s">
        <v>2124</v>
      </c>
      <c r="F695" s="47" t="s">
        <v>2852</v>
      </c>
      <c r="G695" s="50" t="s">
        <v>3234</v>
      </c>
      <c r="H695" s="103">
        <v>5114</v>
      </c>
      <c r="I695" s="103">
        <v>5047</v>
      </c>
      <c r="J695" s="125">
        <v>5074</v>
      </c>
      <c r="K695" s="125">
        <f t="shared" si="10"/>
        <v>511.40000000000003</v>
      </c>
      <c r="L695" s="105">
        <v>1.0392114848939362</v>
      </c>
      <c r="M695" s="105">
        <v>1.110563900517114</v>
      </c>
      <c r="N695" s="105">
        <v>1.2179050215860032</v>
      </c>
      <c r="O695" s="105">
        <v>0.92090266697059497</v>
      </c>
      <c r="P695" s="105">
        <v>0.96109250193249152</v>
      </c>
      <c r="Q695" s="105">
        <v>0.95949367088607596</v>
      </c>
      <c r="R695" s="47" t="s">
        <v>3289</v>
      </c>
      <c r="S695" s="47" t="s">
        <v>3292</v>
      </c>
      <c r="T695" s="47" t="s">
        <v>3286</v>
      </c>
      <c r="U695" s="47" t="s">
        <v>3286</v>
      </c>
      <c r="V695" s="47" t="s">
        <v>3286</v>
      </c>
      <c r="W695" s="47" t="s">
        <v>3286</v>
      </c>
      <c r="X695" s="47" t="s">
        <v>3286</v>
      </c>
      <c r="Y695" s="47" t="s">
        <v>3286</v>
      </c>
    </row>
    <row r="696" spans="2:25" ht="18.600000000000001" customHeight="1" x14ac:dyDescent="0.45">
      <c r="B696" s="47" t="s">
        <v>8</v>
      </c>
      <c r="C696" s="47" t="s">
        <v>2853</v>
      </c>
      <c r="D696" s="47" t="s">
        <v>2853</v>
      </c>
      <c r="E696" s="47" t="s">
        <v>2124</v>
      </c>
      <c r="F696" s="47" t="s">
        <v>2854</v>
      </c>
      <c r="G696" s="50" t="s">
        <v>3424</v>
      </c>
      <c r="H696" s="103">
        <v>1708</v>
      </c>
      <c r="I696" s="103">
        <v>1482</v>
      </c>
      <c r="J696" s="125">
        <v>1519</v>
      </c>
      <c r="K696" s="125">
        <f t="shared" si="10"/>
        <v>170.8</v>
      </c>
      <c r="L696" s="105">
        <v>1.2828207051762939</v>
      </c>
      <c r="M696" s="105">
        <v>1.146551724137931</v>
      </c>
      <c r="N696" s="105">
        <v>1.3842482100238662</v>
      </c>
      <c r="O696" s="105">
        <v>1.1252992817238627</v>
      </c>
      <c r="P696" s="105">
        <v>1.2454873646209386</v>
      </c>
      <c r="Q696" s="105">
        <v>0.91312056737588654</v>
      </c>
      <c r="R696" s="47" t="s">
        <v>3289</v>
      </c>
      <c r="S696" s="47" t="s">
        <v>3292</v>
      </c>
      <c r="T696" s="47" t="s">
        <v>3286</v>
      </c>
      <c r="U696" s="47" t="s">
        <v>3286</v>
      </c>
      <c r="V696" s="47" t="s">
        <v>3286</v>
      </c>
      <c r="W696" s="47" t="s">
        <v>3286</v>
      </c>
      <c r="X696" s="47" t="s">
        <v>3286</v>
      </c>
      <c r="Y696" s="47" t="s">
        <v>3286</v>
      </c>
    </row>
    <row r="697" spans="2:25" ht="18.600000000000001" customHeight="1" x14ac:dyDescent="0.45">
      <c r="B697" s="47" t="s">
        <v>8</v>
      </c>
      <c r="C697" s="47" t="s">
        <v>1439</v>
      </c>
      <c r="D697" s="47" t="s">
        <v>2855</v>
      </c>
      <c r="E697" s="47" t="s">
        <v>2124</v>
      </c>
      <c r="F697" s="47" t="s">
        <v>2856</v>
      </c>
      <c r="G697" s="50" t="s">
        <v>3424</v>
      </c>
      <c r="H697" s="103">
        <v>10</v>
      </c>
      <c r="I697" s="103">
        <v>169</v>
      </c>
      <c r="J697" s="125">
        <v>165</v>
      </c>
      <c r="K697" s="125">
        <f t="shared" si="10"/>
        <v>1</v>
      </c>
      <c r="L697" s="105">
        <v>1.0738255033557047</v>
      </c>
      <c r="M697" s="105">
        <v>1.5441176470588236</v>
      </c>
      <c r="N697" s="105">
        <v>0.59602649006622521</v>
      </c>
      <c r="O697" s="105">
        <v>0.70422535211267612</v>
      </c>
      <c r="P697" s="105">
        <v>0.7407407407407407</v>
      </c>
      <c r="Q697" s="105">
        <v>1</v>
      </c>
      <c r="R697" s="47" t="s">
        <v>3289</v>
      </c>
      <c r="S697" s="47" t="s">
        <v>3292</v>
      </c>
      <c r="T697" s="47" t="s">
        <v>3286</v>
      </c>
      <c r="U697" s="47" t="s">
        <v>3286</v>
      </c>
      <c r="V697" s="47" t="s">
        <v>3286</v>
      </c>
      <c r="W697" s="47" t="s">
        <v>3286</v>
      </c>
      <c r="X697" s="47" t="s">
        <v>3286</v>
      </c>
      <c r="Y697" s="47" t="s">
        <v>3286</v>
      </c>
    </row>
    <row r="698" spans="2:25" ht="18.600000000000001" customHeight="1" x14ac:dyDescent="0.45">
      <c r="B698" s="47" t="s">
        <v>8</v>
      </c>
      <c r="C698" s="47" t="s">
        <v>1442</v>
      </c>
      <c r="D698" s="47" t="s">
        <v>2857</v>
      </c>
      <c r="E698" s="47" t="s">
        <v>2124</v>
      </c>
      <c r="F698" s="47" t="s">
        <v>2858</v>
      </c>
      <c r="G698" s="50" t="s">
        <v>3424</v>
      </c>
      <c r="H698" s="103">
        <v>272</v>
      </c>
      <c r="I698" s="103">
        <v>5567</v>
      </c>
      <c r="J698" s="125">
        <v>4244</v>
      </c>
      <c r="K698" s="125">
        <f t="shared" si="10"/>
        <v>27.200000000000003</v>
      </c>
      <c r="L698" s="105">
        <v>1.1454692121538048</v>
      </c>
      <c r="M698" s="105">
        <v>1.1463270142180093</v>
      </c>
      <c r="N698" s="105">
        <v>1.0951239008792966</v>
      </c>
      <c r="O698" s="105">
        <v>1.0969748374328527</v>
      </c>
      <c r="P698" s="105">
        <v>0.91664194601008597</v>
      </c>
      <c r="Q698" s="105">
        <v>1.0324060797246917</v>
      </c>
      <c r="R698" s="47" t="s">
        <v>3289</v>
      </c>
      <c r="S698" s="47" t="s">
        <v>3292</v>
      </c>
      <c r="T698" s="47" t="s">
        <v>3286</v>
      </c>
      <c r="U698" s="47" t="s">
        <v>3286</v>
      </c>
      <c r="V698" s="47" t="s">
        <v>3286</v>
      </c>
      <c r="W698" s="47" t="s">
        <v>3286</v>
      </c>
      <c r="X698" s="47" t="s">
        <v>3286</v>
      </c>
      <c r="Y698" s="47" t="s">
        <v>3286</v>
      </c>
    </row>
    <row r="699" spans="2:25" ht="18.600000000000001" customHeight="1" x14ac:dyDescent="0.45">
      <c r="B699" s="47" t="s">
        <v>8</v>
      </c>
      <c r="C699" s="47" t="s">
        <v>2859</v>
      </c>
      <c r="D699" s="47" t="s">
        <v>2860</v>
      </c>
      <c r="E699" s="47" t="s">
        <v>2124</v>
      </c>
      <c r="F699" s="47" t="s">
        <v>2861</v>
      </c>
      <c r="G699" s="50" t="s">
        <v>11</v>
      </c>
      <c r="H699" s="103">
        <v>0</v>
      </c>
      <c r="I699" s="103">
        <v>378</v>
      </c>
      <c r="J699" s="125">
        <v>1323</v>
      </c>
      <c r="K699" s="125">
        <f t="shared" si="10"/>
        <v>0</v>
      </c>
      <c r="L699" s="105">
        <v>1.0112359550561798</v>
      </c>
      <c r="M699" s="105">
        <v>1.0174152153987168</v>
      </c>
      <c r="N699" s="105">
        <v>1.0813076278290026</v>
      </c>
      <c r="O699" s="105">
        <v>1.0755555555555556</v>
      </c>
      <c r="P699" s="105">
        <v>0.80270793036750476</v>
      </c>
      <c r="Q699" s="105">
        <v>1.0410697230181472</v>
      </c>
      <c r="R699" s="47" t="s">
        <v>3289</v>
      </c>
      <c r="S699" s="47" t="s">
        <v>3292</v>
      </c>
      <c r="T699" s="47" t="s">
        <v>3286</v>
      </c>
      <c r="U699" s="47" t="s">
        <v>3286</v>
      </c>
      <c r="V699" s="47" t="s">
        <v>3286</v>
      </c>
      <c r="W699" s="47" t="s">
        <v>3286</v>
      </c>
      <c r="X699" s="47" t="s">
        <v>3286</v>
      </c>
      <c r="Y699" s="47" t="s">
        <v>3286</v>
      </c>
    </row>
    <row r="700" spans="2:25" ht="18.600000000000001" customHeight="1" x14ac:dyDescent="0.45">
      <c r="B700" s="47" t="s">
        <v>8</v>
      </c>
      <c r="C700" s="47" t="s">
        <v>2862</v>
      </c>
      <c r="D700" s="47" t="s">
        <v>2863</v>
      </c>
      <c r="E700" s="47" t="s">
        <v>2124</v>
      </c>
      <c r="F700" s="47" t="s">
        <v>2864</v>
      </c>
      <c r="G700" s="50" t="s">
        <v>11</v>
      </c>
      <c r="H700" s="103">
        <v>0</v>
      </c>
      <c r="I700" s="103">
        <v>427</v>
      </c>
      <c r="J700" s="125">
        <v>1629</v>
      </c>
      <c r="K700" s="125">
        <f t="shared" si="10"/>
        <v>0</v>
      </c>
      <c r="L700" s="105">
        <v>1.1424731182795698</v>
      </c>
      <c r="M700" s="105">
        <v>1.2356101304681504</v>
      </c>
      <c r="N700" s="105">
        <v>1.0666666666666667</v>
      </c>
      <c r="O700" s="105">
        <v>1.0714285714285714</v>
      </c>
      <c r="P700" s="105">
        <v>1.0607287449392713</v>
      </c>
      <c r="Q700" s="105">
        <v>0.92725819344524385</v>
      </c>
      <c r="R700" s="47" t="s">
        <v>3289</v>
      </c>
      <c r="S700" s="47" t="s">
        <v>3292</v>
      </c>
      <c r="T700" s="47" t="s">
        <v>3286</v>
      </c>
      <c r="U700" s="47" t="s">
        <v>3286</v>
      </c>
      <c r="V700" s="47" t="s">
        <v>3286</v>
      </c>
      <c r="W700" s="47" t="s">
        <v>3286</v>
      </c>
      <c r="X700" s="47" t="s">
        <v>3286</v>
      </c>
      <c r="Y700" s="47" t="s">
        <v>3286</v>
      </c>
    </row>
    <row r="701" spans="2:25" ht="18.600000000000001" customHeight="1" x14ac:dyDescent="0.45">
      <c r="B701" s="47" t="s">
        <v>8</v>
      </c>
      <c r="C701" s="47" t="s">
        <v>2865</v>
      </c>
      <c r="D701" s="47" t="s">
        <v>2866</v>
      </c>
      <c r="E701" s="47" t="s">
        <v>2124</v>
      </c>
      <c r="F701" s="47" t="s">
        <v>2867</v>
      </c>
      <c r="G701" s="50" t="s">
        <v>3239</v>
      </c>
      <c r="H701" s="103">
        <v>1757</v>
      </c>
      <c r="I701" s="103">
        <v>4505</v>
      </c>
      <c r="J701" s="125">
        <v>4839</v>
      </c>
      <c r="K701" s="125">
        <f t="shared" si="10"/>
        <v>175.70000000000002</v>
      </c>
      <c r="L701" s="105">
        <v>0.66129715981348025</v>
      </c>
      <c r="M701" s="105">
        <v>1.0383965225790872</v>
      </c>
      <c r="N701" s="105">
        <v>1.0251366120218579</v>
      </c>
      <c r="O701" s="105">
        <v>1.0378715244487058</v>
      </c>
      <c r="P701" s="105">
        <v>0.92706728299948649</v>
      </c>
      <c r="Q701" s="105">
        <v>1.0362953692115144</v>
      </c>
      <c r="R701" s="47" t="s">
        <v>3289</v>
      </c>
      <c r="S701" s="47" t="s">
        <v>3292</v>
      </c>
      <c r="T701" s="47" t="s">
        <v>3286</v>
      </c>
      <c r="U701" s="47" t="s">
        <v>3286</v>
      </c>
      <c r="V701" s="47" t="s">
        <v>3286</v>
      </c>
      <c r="W701" s="47" t="s">
        <v>3286</v>
      </c>
      <c r="X701" s="47" t="s">
        <v>3286</v>
      </c>
      <c r="Y701" s="47" t="s">
        <v>3286</v>
      </c>
    </row>
    <row r="702" spans="2:25" ht="18.600000000000001" customHeight="1" x14ac:dyDescent="0.45">
      <c r="B702" s="47" t="s">
        <v>8</v>
      </c>
      <c r="C702" s="47" t="s">
        <v>2868</v>
      </c>
      <c r="D702" s="47" t="s">
        <v>2869</v>
      </c>
      <c r="E702" s="47" t="s">
        <v>2124</v>
      </c>
      <c r="F702" s="47" t="s">
        <v>2870</v>
      </c>
      <c r="G702" s="50" t="s">
        <v>3239</v>
      </c>
      <c r="H702" s="103">
        <v>6077</v>
      </c>
      <c r="I702" s="103">
        <v>21362</v>
      </c>
      <c r="J702" s="125">
        <v>23288</v>
      </c>
      <c r="K702" s="125">
        <f t="shared" si="10"/>
        <v>607.70000000000005</v>
      </c>
      <c r="L702" s="105">
        <v>0.81544199173470411</v>
      </c>
      <c r="M702" s="105">
        <v>1.1208778582098127</v>
      </c>
      <c r="N702" s="105">
        <v>1.2452555503561586</v>
      </c>
      <c r="O702" s="105">
        <v>1.3768735396364051</v>
      </c>
      <c r="P702" s="105">
        <v>1.1437469467513435</v>
      </c>
      <c r="Q702" s="105">
        <v>1.2036430739924995</v>
      </c>
      <c r="R702" s="47" t="s">
        <v>3289</v>
      </c>
      <c r="S702" s="47" t="s">
        <v>3292</v>
      </c>
      <c r="T702" s="47" t="s">
        <v>3286</v>
      </c>
      <c r="U702" s="47" t="s">
        <v>3286</v>
      </c>
      <c r="V702" s="47" t="s">
        <v>3286</v>
      </c>
      <c r="W702" s="47" t="s">
        <v>3286</v>
      </c>
      <c r="X702" s="47" t="s">
        <v>3286</v>
      </c>
      <c r="Y702" s="47" t="s">
        <v>3286</v>
      </c>
    </row>
    <row r="703" spans="2:25" ht="18.600000000000001" customHeight="1" x14ac:dyDescent="0.45">
      <c r="B703" s="47" t="s">
        <v>8</v>
      </c>
      <c r="C703" s="47" t="s">
        <v>2871</v>
      </c>
      <c r="D703" s="47" t="s">
        <v>2872</v>
      </c>
      <c r="E703" s="47" t="s">
        <v>2124</v>
      </c>
      <c r="F703" s="47" t="s">
        <v>2873</v>
      </c>
      <c r="G703" s="50" t="s">
        <v>3239</v>
      </c>
      <c r="H703" s="103">
        <v>133</v>
      </c>
      <c r="I703" s="103">
        <v>522</v>
      </c>
      <c r="J703" s="125">
        <v>910</v>
      </c>
      <c r="K703" s="125">
        <f t="shared" si="10"/>
        <v>13.3</v>
      </c>
      <c r="L703" s="105">
        <v>1.0427135678391961</v>
      </c>
      <c r="M703" s="105">
        <v>1.1874105865522173</v>
      </c>
      <c r="N703" s="105">
        <v>1.2062256809338523</v>
      </c>
      <c r="O703" s="105">
        <v>1.1647727272727271</v>
      </c>
      <c r="P703" s="105">
        <v>0.94368340943683404</v>
      </c>
      <c r="Q703" s="105">
        <v>0.9940652818991097</v>
      </c>
      <c r="R703" s="47" t="s">
        <v>3289</v>
      </c>
      <c r="S703" s="47" t="s">
        <v>3292</v>
      </c>
      <c r="T703" s="47" t="s">
        <v>3286</v>
      </c>
      <c r="U703" s="47" t="s">
        <v>3286</v>
      </c>
      <c r="V703" s="47" t="s">
        <v>3286</v>
      </c>
      <c r="W703" s="47" t="s">
        <v>3286</v>
      </c>
      <c r="X703" s="47" t="s">
        <v>3286</v>
      </c>
      <c r="Y703" s="47" t="s">
        <v>3286</v>
      </c>
    </row>
    <row r="704" spans="2:25" ht="18.600000000000001" customHeight="1" x14ac:dyDescent="0.45">
      <c r="B704" s="47" t="s">
        <v>16</v>
      </c>
      <c r="C704" s="47" t="s">
        <v>2875</v>
      </c>
      <c r="D704" s="47" t="s">
        <v>2875</v>
      </c>
      <c r="E704" s="47" t="s">
        <v>2124</v>
      </c>
      <c r="F704" s="47" t="s">
        <v>2876</v>
      </c>
      <c r="G704" s="50" t="s">
        <v>3424</v>
      </c>
      <c r="H704" s="103">
        <v>773500</v>
      </c>
      <c r="I704" s="103">
        <v>595410</v>
      </c>
      <c r="J704" s="125">
        <v>622830</v>
      </c>
      <c r="K704" s="125">
        <f t="shared" si="10"/>
        <v>77350</v>
      </c>
      <c r="L704" s="105">
        <v>1.1126618122977345</v>
      </c>
      <c r="M704" s="105">
        <v>0.97142857142857142</v>
      </c>
      <c r="N704" s="105">
        <v>0.96180724849666832</v>
      </c>
      <c r="O704" s="105">
        <v>1.4096385542168675</v>
      </c>
      <c r="P704" s="105">
        <v>1.2034450651769089</v>
      </c>
      <c r="Q704" s="105">
        <v>1.4314928425357873</v>
      </c>
      <c r="R704" s="47" t="s">
        <v>3284</v>
      </c>
      <c r="S704" s="47" t="s">
        <v>3285</v>
      </c>
      <c r="T704" s="47" t="s">
        <v>3293</v>
      </c>
      <c r="U704" s="47" t="s">
        <v>3293</v>
      </c>
      <c r="V704" s="47" t="s">
        <v>3293</v>
      </c>
      <c r="W704" s="47" t="s">
        <v>3293</v>
      </c>
      <c r="X704" s="47" t="s">
        <v>3293</v>
      </c>
      <c r="Y704" s="47" t="s">
        <v>3293</v>
      </c>
    </row>
    <row r="705" spans="2:25" ht="18.600000000000001" customHeight="1" x14ac:dyDescent="0.45">
      <c r="B705" s="47" t="s">
        <v>16</v>
      </c>
      <c r="C705" s="47" t="s">
        <v>2878</v>
      </c>
      <c r="D705" s="47" t="s">
        <v>2878</v>
      </c>
      <c r="E705" s="47" t="s">
        <v>2124</v>
      </c>
      <c r="F705" s="47" t="s">
        <v>2879</v>
      </c>
      <c r="G705" s="50" t="s">
        <v>3231</v>
      </c>
      <c r="H705" s="103">
        <v>395460</v>
      </c>
      <c r="I705" s="103">
        <v>302640</v>
      </c>
      <c r="J705" s="125">
        <v>236330</v>
      </c>
      <c r="K705" s="125">
        <f t="shared" si="10"/>
        <v>39546</v>
      </c>
      <c r="L705" s="105">
        <v>0.95991189427312773</v>
      </c>
      <c r="M705" s="105">
        <v>1.0033508855911919</v>
      </c>
      <c r="N705" s="105">
        <v>0.88566371681415934</v>
      </c>
      <c r="O705" s="105">
        <v>1.032069970845481</v>
      </c>
      <c r="P705" s="105">
        <v>0.99492900608519275</v>
      </c>
      <c r="Q705" s="105">
        <v>0.90846115784265213</v>
      </c>
      <c r="R705" s="47" t="s">
        <v>3284</v>
      </c>
      <c r="S705" s="47" t="s">
        <v>3285</v>
      </c>
      <c r="T705" s="47" t="s">
        <v>3293</v>
      </c>
      <c r="U705" s="47" t="s">
        <v>3293</v>
      </c>
      <c r="V705" s="47" t="s">
        <v>3293</v>
      </c>
      <c r="W705" s="47" t="s">
        <v>3293</v>
      </c>
      <c r="X705" s="47" t="s">
        <v>3293</v>
      </c>
      <c r="Y705" s="47" t="s">
        <v>3293</v>
      </c>
    </row>
    <row r="706" spans="2:25" ht="18.600000000000001" customHeight="1" x14ac:dyDescent="0.45">
      <c r="B706" s="47" t="s">
        <v>16</v>
      </c>
      <c r="C706" s="47" t="s">
        <v>2881</v>
      </c>
      <c r="D706" s="47" t="s">
        <v>2881</v>
      </c>
      <c r="E706" s="47" t="s">
        <v>2124</v>
      </c>
      <c r="F706" s="47" t="s">
        <v>2882</v>
      </c>
      <c r="G706" s="50" t="s">
        <v>3424</v>
      </c>
      <c r="H706" s="103">
        <v>706570</v>
      </c>
      <c r="I706" s="103">
        <v>475290</v>
      </c>
      <c r="J706" s="125">
        <v>504460</v>
      </c>
      <c r="K706" s="125">
        <f t="shared" si="10"/>
        <v>70657</v>
      </c>
      <c r="L706" s="105">
        <v>0.96406794425087106</v>
      </c>
      <c r="M706" s="105">
        <v>1.145729832032174</v>
      </c>
      <c r="N706" s="105">
        <v>0.89573128061581531</v>
      </c>
      <c r="O706" s="105">
        <v>1.0706051873198847</v>
      </c>
      <c r="P706" s="105">
        <v>0.99348534201954397</v>
      </c>
      <c r="Q706" s="105">
        <v>0.93248532289628183</v>
      </c>
      <c r="R706" s="47" t="s">
        <v>3284</v>
      </c>
      <c r="S706" s="47" t="s">
        <v>3285</v>
      </c>
      <c r="T706" s="47" t="s">
        <v>3293</v>
      </c>
      <c r="U706" s="47" t="s">
        <v>3293</v>
      </c>
      <c r="V706" s="47" t="s">
        <v>3293</v>
      </c>
      <c r="W706" s="47" t="s">
        <v>3293</v>
      </c>
      <c r="X706" s="47" t="s">
        <v>3293</v>
      </c>
      <c r="Y706" s="47" t="s">
        <v>3293</v>
      </c>
    </row>
    <row r="707" spans="2:25" ht="18.600000000000001" customHeight="1" x14ac:dyDescent="0.45">
      <c r="B707" s="47" t="s">
        <v>16</v>
      </c>
      <c r="C707" s="47" t="s">
        <v>2884</v>
      </c>
      <c r="D707" s="47" t="s">
        <v>2884</v>
      </c>
      <c r="E707" s="47" t="s">
        <v>2124</v>
      </c>
      <c r="F707" s="47" t="s">
        <v>2885</v>
      </c>
      <c r="G707" s="50" t="s">
        <v>3239</v>
      </c>
      <c r="H707" s="103">
        <v>805460</v>
      </c>
      <c r="I707" s="103">
        <v>555200</v>
      </c>
      <c r="J707" s="125">
        <v>732350</v>
      </c>
      <c r="K707" s="125">
        <f t="shared" si="10"/>
        <v>80546</v>
      </c>
      <c r="L707" s="105">
        <v>1.0480667172100075</v>
      </c>
      <c r="M707" s="105">
        <v>1.1075782537067544</v>
      </c>
      <c r="N707" s="105">
        <v>1.0091374269005848</v>
      </c>
      <c r="O707" s="105">
        <v>1.1015656362906463</v>
      </c>
      <c r="P707" s="105">
        <v>1.1570406560809632</v>
      </c>
      <c r="Q707" s="105">
        <v>0.62680974280361101</v>
      </c>
      <c r="R707" s="47" t="s">
        <v>3284</v>
      </c>
      <c r="S707" s="47" t="s">
        <v>3285</v>
      </c>
      <c r="T707" s="47" t="s">
        <v>3293</v>
      </c>
      <c r="U707" s="47" t="s">
        <v>3293</v>
      </c>
      <c r="V707" s="47" t="s">
        <v>3293</v>
      </c>
      <c r="W707" s="47" t="s">
        <v>3293</v>
      </c>
      <c r="X707" s="47" t="s">
        <v>3293</v>
      </c>
      <c r="Y707" s="47" t="s">
        <v>3293</v>
      </c>
    </row>
    <row r="708" spans="2:25" ht="18.600000000000001" customHeight="1" x14ac:dyDescent="0.45">
      <c r="B708" s="47" t="s">
        <v>16</v>
      </c>
      <c r="C708" s="47" t="s">
        <v>2887</v>
      </c>
      <c r="D708" s="47" t="s">
        <v>2887</v>
      </c>
      <c r="E708" s="47" t="s">
        <v>2124</v>
      </c>
      <c r="F708" s="47" t="s">
        <v>2888</v>
      </c>
      <c r="G708" s="50" t="s">
        <v>3231</v>
      </c>
      <c r="H708" s="103">
        <v>21930</v>
      </c>
      <c r="I708" s="103">
        <v>41370</v>
      </c>
      <c r="J708" s="125">
        <v>36150</v>
      </c>
      <c r="K708" s="125">
        <f t="shared" si="10"/>
        <v>2193</v>
      </c>
      <c r="L708" s="105">
        <v>1.3298611111111112</v>
      </c>
      <c r="M708" s="105">
        <v>1.5320754716981133</v>
      </c>
      <c r="N708" s="105">
        <v>1.1532033426183843</v>
      </c>
      <c r="O708" s="105">
        <v>1.3577981651376148</v>
      </c>
      <c r="P708" s="105">
        <v>1.1314741035856575</v>
      </c>
      <c r="Q708" s="105">
        <v>0.97665369649805445</v>
      </c>
      <c r="R708" s="47" t="s">
        <v>3284</v>
      </c>
      <c r="S708" s="47" t="s">
        <v>3285</v>
      </c>
      <c r="T708" s="47" t="s">
        <v>3286</v>
      </c>
      <c r="U708" s="47" t="s">
        <v>3286</v>
      </c>
      <c r="V708" s="47" t="s">
        <v>3286</v>
      </c>
      <c r="W708" s="47" t="s">
        <v>3286</v>
      </c>
      <c r="X708" s="47" t="s">
        <v>3286</v>
      </c>
      <c r="Y708" s="47" t="s">
        <v>3286</v>
      </c>
    </row>
    <row r="709" spans="2:25" ht="18.600000000000001" customHeight="1" x14ac:dyDescent="0.45">
      <c r="B709" s="47" t="s">
        <v>16</v>
      </c>
      <c r="C709" s="47" t="s">
        <v>2890</v>
      </c>
      <c r="D709" s="47" t="s">
        <v>2890</v>
      </c>
      <c r="E709" s="47" t="s">
        <v>2124</v>
      </c>
      <c r="F709" s="47" t="s">
        <v>2891</v>
      </c>
      <c r="G709" s="50" t="s">
        <v>3424</v>
      </c>
      <c r="H709" s="103">
        <v>31820</v>
      </c>
      <c r="I709" s="103">
        <v>71960</v>
      </c>
      <c r="J709" s="125">
        <v>53690</v>
      </c>
      <c r="K709" s="125">
        <f t="shared" ref="K709:K773" si="11">H709*0.1</f>
        <v>3182</v>
      </c>
      <c r="L709" s="105">
        <v>0.83433133732534925</v>
      </c>
      <c r="M709" s="105">
        <v>0.85900216919739691</v>
      </c>
      <c r="N709" s="105">
        <v>1.1364365971107544</v>
      </c>
      <c r="O709" s="105">
        <v>1.1507936507936507</v>
      </c>
      <c r="P709" s="105">
        <v>0.8896551724137931</v>
      </c>
      <c r="Q709" s="105">
        <v>0.65022421524663676</v>
      </c>
      <c r="R709" s="47" t="s">
        <v>3284</v>
      </c>
      <c r="S709" s="47" t="s">
        <v>3285</v>
      </c>
      <c r="T709" s="47" t="s">
        <v>3293</v>
      </c>
      <c r="U709" s="47" t="s">
        <v>3293</v>
      </c>
      <c r="V709" s="47" t="s">
        <v>3293</v>
      </c>
      <c r="W709" s="47" t="s">
        <v>3293</v>
      </c>
      <c r="X709" s="47" t="s">
        <v>3293</v>
      </c>
      <c r="Y709" s="47" t="s">
        <v>3293</v>
      </c>
    </row>
    <row r="710" spans="2:25" ht="18.600000000000001" customHeight="1" x14ac:dyDescent="0.45">
      <c r="B710" s="47" t="s">
        <v>16</v>
      </c>
      <c r="C710" s="47" t="s">
        <v>2893</v>
      </c>
      <c r="D710" s="47" t="s">
        <v>2893</v>
      </c>
      <c r="E710" s="47" t="s">
        <v>2124</v>
      </c>
      <c r="F710" s="47" t="s">
        <v>2894</v>
      </c>
      <c r="G710" s="50" t="s">
        <v>3231</v>
      </c>
      <c r="H710" s="103">
        <v>69820</v>
      </c>
      <c r="I710" s="103">
        <v>134700</v>
      </c>
      <c r="J710" s="125">
        <v>80360</v>
      </c>
      <c r="K710" s="125">
        <f t="shared" si="11"/>
        <v>6982</v>
      </c>
      <c r="L710" s="105">
        <v>1.276218611521418</v>
      </c>
      <c r="M710" s="105">
        <v>0.99197431781701439</v>
      </c>
      <c r="N710" s="105">
        <v>1.3250296559905101</v>
      </c>
      <c r="O710" s="105">
        <v>1.328125</v>
      </c>
      <c r="P710" s="105">
        <v>0.64006791171477084</v>
      </c>
      <c r="Q710" s="105">
        <v>0.94029850746268662</v>
      </c>
      <c r="R710" s="47" t="s">
        <v>3284</v>
      </c>
      <c r="S710" s="47" t="s">
        <v>3285</v>
      </c>
      <c r="T710" s="47" t="s">
        <v>3293</v>
      </c>
      <c r="U710" s="47" t="s">
        <v>3293</v>
      </c>
      <c r="V710" s="47" t="s">
        <v>3293</v>
      </c>
      <c r="W710" s="47" t="s">
        <v>3293</v>
      </c>
      <c r="X710" s="47" t="s">
        <v>3293</v>
      </c>
      <c r="Y710" s="47" t="s">
        <v>3293</v>
      </c>
    </row>
    <row r="711" spans="2:25" ht="18.600000000000001" customHeight="1" x14ac:dyDescent="0.45">
      <c r="B711" s="45" t="s">
        <v>22</v>
      </c>
      <c r="C711" s="47" t="s">
        <v>3436</v>
      </c>
      <c r="D711" s="45" t="s">
        <v>2927</v>
      </c>
      <c r="E711" s="45" t="s">
        <v>2124</v>
      </c>
      <c r="F711" s="46" t="s">
        <v>2928</v>
      </c>
      <c r="G711" s="50" t="s">
        <v>11</v>
      </c>
      <c r="H711" s="106">
        <v>0</v>
      </c>
      <c r="I711" s="106">
        <v>0</v>
      </c>
      <c r="J711" s="124">
        <v>15624</v>
      </c>
      <c r="K711" s="124">
        <f t="shared" si="11"/>
        <v>0</v>
      </c>
      <c r="L711" s="105">
        <v>0.95206136145733467</v>
      </c>
      <c r="M711" s="105">
        <v>0.72390572390572394</v>
      </c>
      <c r="N711" s="105">
        <v>0.94870247435123722</v>
      </c>
      <c r="O711" s="105">
        <v>1.104337631887456</v>
      </c>
      <c r="P711" s="105">
        <v>0.87572493786246897</v>
      </c>
      <c r="Q711" s="105">
        <v>1.4783496732026145</v>
      </c>
      <c r="R711" s="2" t="s">
        <v>3289</v>
      </c>
      <c r="S711" s="47" t="s">
        <v>3437</v>
      </c>
      <c r="T711" s="47" t="s">
        <v>3286</v>
      </c>
      <c r="U711" s="47" t="s">
        <v>3286</v>
      </c>
      <c r="V711" s="47" t="s">
        <v>3286</v>
      </c>
      <c r="W711" s="47" t="s">
        <v>3286</v>
      </c>
      <c r="X711" s="126" t="s">
        <v>3286</v>
      </c>
      <c r="Y711" s="45" t="s">
        <v>3286</v>
      </c>
    </row>
    <row r="712" spans="2:25" ht="18.600000000000001" customHeight="1" x14ac:dyDescent="0.45">
      <c r="B712" s="47" t="s">
        <v>8</v>
      </c>
      <c r="C712" s="47" t="s">
        <v>2896</v>
      </c>
      <c r="D712" s="47" t="s">
        <v>2897</v>
      </c>
      <c r="E712" s="47" t="s">
        <v>2124</v>
      </c>
      <c r="F712" s="47" t="s">
        <v>2898</v>
      </c>
      <c r="G712" s="50" t="s">
        <v>3247</v>
      </c>
      <c r="H712" s="103">
        <v>0</v>
      </c>
      <c r="I712" s="103">
        <v>385</v>
      </c>
      <c r="J712" s="125">
        <v>1049</v>
      </c>
      <c r="K712" s="125">
        <f t="shared" si="11"/>
        <v>0</v>
      </c>
      <c r="L712" s="105">
        <v>0.84677419354838701</v>
      </c>
      <c r="M712" s="105">
        <v>1.0674157303370786</v>
      </c>
      <c r="N712" s="105">
        <v>1.0923276983094927</v>
      </c>
      <c r="O712" s="105">
        <v>1.6549295774647887</v>
      </c>
      <c r="P712" s="105">
        <v>0.71920428462127017</v>
      </c>
      <c r="Q712" s="105">
        <v>0.71766848816029138</v>
      </c>
      <c r="R712" s="47" t="s">
        <v>3289</v>
      </c>
      <c r="S712" s="47" t="s">
        <v>3292</v>
      </c>
      <c r="T712" s="47" t="s">
        <v>3286</v>
      </c>
      <c r="U712" s="47" t="s">
        <v>3286</v>
      </c>
      <c r="V712" s="47" t="s">
        <v>3286</v>
      </c>
      <c r="W712" s="47" t="s">
        <v>3286</v>
      </c>
      <c r="X712" s="47" t="s">
        <v>3286</v>
      </c>
      <c r="Y712" s="47" t="s">
        <v>3286</v>
      </c>
    </row>
    <row r="713" spans="2:25" ht="18.600000000000001" customHeight="1" x14ac:dyDescent="0.45">
      <c r="B713" s="47" t="s">
        <v>8</v>
      </c>
      <c r="C713" s="47" t="s">
        <v>2899</v>
      </c>
      <c r="D713" s="47" t="s">
        <v>2900</v>
      </c>
      <c r="E713" s="47" t="s">
        <v>2124</v>
      </c>
      <c r="F713" s="47" t="s">
        <v>2901</v>
      </c>
      <c r="G713" s="50" t="s">
        <v>3247</v>
      </c>
      <c r="H713" s="103">
        <v>0</v>
      </c>
      <c r="I713" s="103">
        <v>954</v>
      </c>
      <c r="J713" s="125">
        <v>2012</v>
      </c>
      <c r="K713" s="125">
        <f t="shared" si="11"/>
        <v>0</v>
      </c>
      <c r="L713" s="105">
        <v>1.6617210682492582</v>
      </c>
      <c r="M713" s="105">
        <v>1.4167528438469492</v>
      </c>
      <c r="N713" s="105">
        <v>1.8164435946462716</v>
      </c>
      <c r="O713" s="105">
        <v>2.2020725388601039</v>
      </c>
      <c r="P713" s="105">
        <v>1.4189189189189189</v>
      </c>
      <c r="Q713" s="105">
        <v>0.95003882992492883</v>
      </c>
      <c r="R713" s="47" t="s">
        <v>3289</v>
      </c>
      <c r="S713" s="47" t="s">
        <v>3292</v>
      </c>
      <c r="T713" s="47" t="s">
        <v>3286</v>
      </c>
      <c r="U713" s="47" t="s">
        <v>3286</v>
      </c>
      <c r="V713" s="47" t="s">
        <v>3286</v>
      </c>
      <c r="W713" s="47" t="s">
        <v>3286</v>
      </c>
      <c r="X713" s="47" t="s">
        <v>3286</v>
      </c>
      <c r="Y713" s="47" t="s">
        <v>3286</v>
      </c>
    </row>
    <row r="714" spans="2:25" ht="18.600000000000001" customHeight="1" x14ac:dyDescent="0.45">
      <c r="B714" s="47" t="s">
        <v>16</v>
      </c>
      <c r="C714" s="47" t="s">
        <v>2902</v>
      </c>
      <c r="D714" s="47" t="s">
        <v>2902</v>
      </c>
      <c r="E714" s="47" t="s">
        <v>2124</v>
      </c>
      <c r="F714" s="47" t="s">
        <v>2903</v>
      </c>
      <c r="G714" s="50" t="s">
        <v>30</v>
      </c>
      <c r="H714" s="103">
        <v>0</v>
      </c>
      <c r="I714" s="103">
        <v>7</v>
      </c>
      <c r="J714" s="125">
        <v>0</v>
      </c>
      <c r="K714" s="125">
        <f t="shared" si="11"/>
        <v>0</v>
      </c>
      <c r="L714" s="105">
        <v>0</v>
      </c>
      <c r="M714" s="105">
        <v>0</v>
      </c>
      <c r="N714" s="105">
        <v>0</v>
      </c>
      <c r="O714" s="105">
        <v>0</v>
      </c>
      <c r="P714" s="105">
        <v>0</v>
      </c>
      <c r="Q714" s="105">
        <v>0</v>
      </c>
      <c r="R714" s="47" t="s">
        <v>3284</v>
      </c>
      <c r="S714" s="47" t="s">
        <v>3285</v>
      </c>
      <c r="T714" s="47" t="s">
        <v>3286</v>
      </c>
      <c r="U714" s="47" t="s">
        <v>3286</v>
      </c>
      <c r="V714" s="47" t="s">
        <v>3286</v>
      </c>
      <c r="W714" s="47" t="s">
        <v>3286</v>
      </c>
      <c r="X714" s="47" t="s">
        <v>3286</v>
      </c>
      <c r="Y714" s="47" t="s">
        <v>3286</v>
      </c>
    </row>
    <row r="715" spans="2:25" ht="18.600000000000001" customHeight="1" x14ac:dyDescent="0.45">
      <c r="B715" s="47" t="s">
        <v>16</v>
      </c>
      <c r="C715" s="47" t="s">
        <v>2904</v>
      </c>
      <c r="D715" s="47" t="s">
        <v>2904</v>
      </c>
      <c r="E715" s="47" t="s">
        <v>2124</v>
      </c>
      <c r="F715" s="47" t="s">
        <v>2905</v>
      </c>
      <c r="G715" s="50" t="s">
        <v>34</v>
      </c>
      <c r="H715" s="103">
        <v>0</v>
      </c>
      <c r="I715" s="103">
        <v>0</v>
      </c>
      <c r="J715" s="125">
        <v>0</v>
      </c>
      <c r="K715" s="125">
        <f t="shared" si="11"/>
        <v>0</v>
      </c>
      <c r="L715" s="105">
        <v>0</v>
      </c>
      <c r="M715" s="105">
        <v>0</v>
      </c>
      <c r="N715" s="105">
        <v>0</v>
      </c>
      <c r="O715" s="105">
        <v>0</v>
      </c>
      <c r="P715" s="105">
        <v>0</v>
      </c>
      <c r="Q715" s="105">
        <v>0</v>
      </c>
      <c r="R715" s="47" t="s">
        <v>3284</v>
      </c>
      <c r="S715" s="47" t="s">
        <v>3285</v>
      </c>
      <c r="T715" s="47" t="s">
        <v>3286</v>
      </c>
      <c r="U715" s="47" t="s">
        <v>3286</v>
      </c>
      <c r="V715" s="47" t="s">
        <v>3286</v>
      </c>
      <c r="W715" s="47" t="s">
        <v>3286</v>
      </c>
      <c r="X715" s="47" t="s">
        <v>3286</v>
      </c>
      <c r="Y715" s="47" t="s">
        <v>3286</v>
      </c>
    </row>
    <row r="716" spans="2:25" ht="18.600000000000001" customHeight="1" x14ac:dyDescent="0.45">
      <c r="B716" s="47" t="s">
        <v>8</v>
      </c>
      <c r="C716" s="47" t="s">
        <v>2906</v>
      </c>
      <c r="D716" s="47" t="s">
        <v>2907</v>
      </c>
      <c r="E716" s="47" t="s">
        <v>2124</v>
      </c>
      <c r="F716" s="47" t="s">
        <v>2908</v>
      </c>
      <c r="G716" s="50" t="s">
        <v>11</v>
      </c>
      <c r="H716" s="103">
        <v>0</v>
      </c>
      <c r="I716" s="103">
        <v>15902</v>
      </c>
      <c r="J716" s="125">
        <v>78470</v>
      </c>
      <c r="K716" s="125">
        <f t="shared" si="11"/>
        <v>0</v>
      </c>
      <c r="L716" s="105">
        <v>1.0819495670618777</v>
      </c>
      <c r="M716" s="105">
        <v>1.6183785904041936</v>
      </c>
      <c r="N716" s="105">
        <v>1.2260954913880446</v>
      </c>
      <c r="O716" s="105">
        <v>1.2699469219872681</v>
      </c>
      <c r="P716" s="105">
        <v>1.1862349690044065</v>
      </c>
      <c r="Q716" s="105">
        <v>1.1809725001853089</v>
      </c>
      <c r="R716" s="47" t="s">
        <v>3289</v>
      </c>
      <c r="S716" s="47" t="s">
        <v>3292</v>
      </c>
      <c r="T716" s="47" t="s">
        <v>3298</v>
      </c>
      <c r="U716" s="47" t="s">
        <v>3286</v>
      </c>
      <c r="V716" s="47" t="s">
        <v>3319</v>
      </c>
      <c r="W716" s="47" t="s">
        <v>3319</v>
      </c>
      <c r="X716" s="47" t="s">
        <v>3319</v>
      </c>
      <c r="Y716" s="47" t="s">
        <v>3319</v>
      </c>
    </row>
    <row r="717" spans="2:25" ht="18.600000000000001" customHeight="1" x14ac:dyDescent="0.45">
      <c r="B717" s="47" t="s">
        <v>16</v>
      </c>
      <c r="C717" s="47" t="s">
        <v>2910</v>
      </c>
      <c r="D717" s="47" t="s">
        <v>2911</v>
      </c>
      <c r="E717" s="47" t="s">
        <v>2124</v>
      </c>
      <c r="F717" s="47" t="s">
        <v>2912</v>
      </c>
      <c r="G717" s="50" t="s">
        <v>3239</v>
      </c>
      <c r="H717" s="103">
        <v>26730</v>
      </c>
      <c r="I717" s="103">
        <v>85790</v>
      </c>
      <c r="J717" s="125">
        <v>101290</v>
      </c>
      <c r="K717" s="125">
        <f t="shared" si="11"/>
        <v>2673</v>
      </c>
      <c r="L717" s="105">
        <v>0.82551143200962696</v>
      </c>
      <c r="M717" s="105">
        <v>0.95966785290628709</v>
      </c>
      <c r="N717" s="105">
        <v>0.92576687116564416</v>
      </c>
      <c r="O717" s="105">
        <v>1.0227272727272727</v>
      </c>
      <c r="P717" s="105">
        <v>0.72930354796320629</v>
      </c>
      <c r="Q717" s="105">
        <v>0.75785797438882418</v>
      </c>
      <c r="R717" s="47" t="s">
        <v>3284</v>
      </c>
      <c r="S717" s="47" t="s">
        <v>3285</v>
      </c>
      <c r="T717" s="47" t="s">
        <v>3286</v>
      </c>
      <c r="U717" s="47" t="s">
        <v>3286</v>
      </c>
      <c r="V717" s="47" t="s">
        <v>3286</v>
      </c>
      <c r="W717" s="47" t="s">
        <v>3286</v>
      </c>
      <c r="X717" s="47" t="s">
        <v>3286</v>
      </c>
      <c r="Y717" s="47" t="s">
        <v>3286</v>
      </c>
    </row>
    <row r="718" spans="2:25" ht="18.600000000000001" customHeight="1" x14ac:dyDescent="0.45">
      <c r="B718" s="47" t="s">
        <v>8</v>
      </c>
      <c r="C718" s="47" t="s">
        <v>2914</v>
      </c>
      <c r="D718" s="47" t="s">
        <v>2915</v>
      </c>
      <c r="E718" s="47" t="s">
        <v>2124</v>
      </c>
      <c r="F718" s="47" t="s">
        <v>2916</v>
      </c>
      <c r="G718" s="50" t="s">
        <v>11</v>
      </c>
      <c r="H718" s="103">
        <v>0</v>
      </c>
      <c r="I718" s="103">
        <v>8019</v>
      </c>
      <c r="J718" s="125">
        <v>17271</v>
      </c>
      <c r="K718" s="125">
        <f t="shared" si="11"/>
        <v>0</v>
      </c>
      <c r="L718" s="105">
        <v>1.009320735444331</v>
      </c>
      <c r="M718" s="105">
        <v>1.0526696570684415</v>
      </c>
      <c r="N718" s="105">
        <v>1.1192842942345924</v>
      </c>
      <c r="O718" s="105">
        <v>1.0491803278688525</v>
      </c>
      <c r="P718" s="105">
        <v>0.89947089947089942</v>
      </c>
      <c r="Q718" s="105">
        <v>1.0308270676691729</v>
      </c>
      <c r="R718" s="47" t="s">
        <v>3289</v>
      </c>
      <c r="S718" s="47" t="s">
        <v>3292</v>
      </c>
      <c r="T718" s="47" t="s">
        <v>3286</v>
      </c>
      <c r="U718" s="47" t="s">
        <v>3286</v>
      </c>
      <c r="V718" s="47" t="s">
        <v>3286</v>
      </c>
      <c r="W718" s="47" t="s">
        <v>3286</v>
      </c>
      <c r="X718" s="47" t="s">
        <v>3286</v>
      </c>
      <c r="Y718" s="47" t="s">
        <v>3286</v>
      </c>
    </row>
    <row r="719" spans="2:25" ht="18.600000000000001" customHeight="1" x14ac:dyDescent="0.45">
      <c r="B719" s="47" t="s">
        <v>8</v>
      </c>
      <c r="C719" s="47" t="s">
        <v>2918</v>
      </c>
      <c r="D719" s="47" t="s">
        <v>2918</v>
      </c>
      <c r="E719" s="47" t="s">
        <v>2124</v>
      </c>
      <c r="F719" s="47" t="s">
        <v>2919</v>
      </c>
      <c r="G719" s="50" t="s">
        <v>11</v>
      </c>
      <c r="H719" s="103">
        <v>0</v>
      </c>
      <c r="I719" s="103">
        <v>409</v>
      </c>
      <c r="J719" s="125">
        <v>535</v>
      </c>
      <c r="K719" s="125">
        <f t="shared" si="11"/>
        <v>0</v>
      </c>
      <c r="L719" s="105">
        <v>1.1293634496919918</v>
      </c>
      <c r="M719" s="105">
        <v>0.72093023255813948</v>
      </c>
      <c r="N719" s="105">
        <v>1.1940298507462688</v>
      </c>
      <c r="O719" s="105">
        <v>0.94505494505494503</v>
      </c>
      <c r="P719" s="105">
        <v>1.0311750599520384</v>
      </c>
      <c r="Q719" s="105">
        <v>0.7748184019370461</v>
      </c>
      <c r="R719" s="47" t="s">
        <v>3289</v>
      </c>
      <c r="S719" s="47" t="s">
        <v>3292</v>
      </c>
      <c r="T719" s="47" t="s">
        <v>3286</v>
      </c>
      <c r="U719" s="47" t="s">
        <v>3286</v>
      </c>
      <c r="V719" s="47" t="s">
        <v>3286</v>
      </c>
      <c r="W719" s="47" t="s">
        <v>3286</v>
      </c>
      <c r="X719" s="47" t="s">
        <v>3286</v>
      </c>
      <c r="Y719" s="47" t="s">
        <v>3286</v>
      </c>
    </row>
    <row r="720" spans="2:25" ht="18.600000000000001" customHeight="1" x14ac:dyDescent="0.45">
      <c r="B720" s="47" t="s">
        <v>8</v>
      </c>
      <c r="C720" s="47" t="s">
        <v>2921</v>
      </c>
      <c r="D720" s="47" t="s">
        <v>2922</v>
      </c>
      <c r="E720" s="47" t="s">
        <v>2124</v>
      </c>
      <c r="F720" s="47" t="s">
        <v>2923</v>
      </c>
      <c r="G720" s="50" t="s">
        <v>3239</v>
      </c>
      <c r="H720" s="103">
        <v>338</v>
      </c>
      <c r="I720" s="103">
        <v>8069</v>
      </c>
      <c r="J720" s="125">
        <v>21043</v>
      </c>
      <c r="K720" s="125">
        <f t="shared" si="11"/>
        <v>33.800000000000004</v>
      </c>
      <c r="L720" s="105">
        <v>1.211858027908054</v>
      </c>
      <c r="M720" s="105">
        <v>1.1999202710783337</v>
      </c>
      <c r="N720" s="105">
        <v>1.2437155853483362</v>
      </c>
      <c r="O720" s="105">
        <v>1.1013359400456175</v>
      </c>
      <c r="P720" s="105">
        <v>1.097458222159809</v>
      </c>
      <c r="Q720" s="105">
        <v>1.2522324495122956</v>
      </c>
      <c r="R720" s="47" t="s">
        <v>3289</v>
      </c>
      <c r="S720" s="47" t="s">
        <v>3292</v>
      </c>
      <c r="T720" s="47" t="s">
        <v>3286</v>
      </c>
      <c r="U720" s="47" t="s">
        <v>3286</v>
      </c>
      <c r="V720" s="47" t="s">
        <v>3286</v>
      </c>
      <c r="W720" s="47" t="s">
        <v>3286</v>
      </c>
      <c r="X720" s="47" t="s">
        <v>3286</v>
      </c>
      <c r="Y720" s="47" t="s">
        <v>3286</v>
      </c>
    </row>
    <row r="721" spans="2:25" ht="18.600000000000001" customHeight="1" x14ac:dyDescent="0.45">
      <c r="B721" s="47" t="s">
        <v>8</v>
      </c>
      <c r="C721" s="47" t="s">
        <v>2924</v>
      </c>
      <c r="D721" s="47" t="s">
        <v>2925</v>
      </c>
      <c r="E721" s="47" t="s">
        <v>2124</v>
      </c>
      <c r="F721" s="47" t="s">
        <v>2926</v>
      </c>
      <c r="G721" s="50" t="s">
        <v>3239</v>
      </c>
      <c r="H721" s="103">
        <v>806</v>
      </c>
      <c r="I721" s="103">
        <v>15424</v>
      </c>
      <c r="J721" s="125">
        <v>29042</v>
      </c>
      <c r="K721" s="125">
        <f t="shared" si="11"/>
        <v>80.600000000000009</v>
      </c>
      <c r="L721" s="105">
        <v>1.1063794938989437</v>
      </c>
      <c r="M721" s="105">
        <v>1.155852088521355</v>
      </c>
      <c r="N721" s="105">
        <v>1.2186243386243387</v>
      </c>
      <c r="O721" s="105">
        <v>1.0245183887915936</v>
      </c>
      <c r="P721" s="105">
        <v>0.9826216484607746</v>
      </c>
      <c r="Q721" s="105">
        <v>1.1352926888511052</v>
      </c>
      <c r="R721" s="47" t="s">
        <v>3289</v>
      </c>
      <c r="S721" s="47" t="s">
        <v>3292</v>
      </c>
      <c r="T721" s="47" t="s">
        <v>3286</v>
      </c>
      <c r="U721" s="47" t="s">
        <v>3286</v>
      </c>
      <c r="V721" s="47" t="s">
        <v>3286</v>
      </c>
      <c r="W721" s="47" t="s">
        <v>3286</v>
      </c>
      <c r="X721" s="47" t="s">
        <v>3286</v>
      </c>
      <c r="Y721" s="47" t="s">
        <v>3286</v>
      </c>
    </row>
    <row r="722" spans="2:25" ht="18.600000000000001" customHeight="1" x14ac:dyDescent="0.45">
      <c r="B722" s="47" t="s">
        <v>8</v>
      </c>
      <c r="C722" s="47" t="s">
        <v>2931</v>
      </c>
      <c r="D722" s="47" t="s">
        <v>2931</v>
      </c>
      <c r="E722" s="47" t="s">
        <v>2124</v>
      </c>
      <c r="F722" s="47" t="s">
        <v>2932</v>
      </c>
      <c r="G722" s="50" t="s">
        <v>3424</v>
      </c>
      <c r="H722" s="103">
        <v>2</v>
      </c>
      <c r="I722" s="103">
        <v>32</v>
      </c>
      <c r="J722" s="125">
        <v>27</v>
      </c>
      <c r="K722" s="125">
        <f t="shared" si="11"/>
        <v>0.2</v>
      </c>
      <c r="L722" s="105">
        <v>1.0909090909090908</v>
      </c>
      <c r="M722" s="105">
        <v>0.86956521739130443</v>
      </c>
      <c r="N722" s="105">
        <v>0.76923076923076916</v>
      </c>
      <c r="O722" s="105">
        <v>1.4285714285714286</v>
      </c>
      <c r="P722" s="105">
        <v>1.0256410256410258</v>
      </c>
      <c r="Q722" s="105">
        <v>1.0256410256410258</v>
      </c>
      <c r="R722" s="47" t="s">
        <v>3289</v>
      </c>
      <c r="S722" s="47" t="s">
        <v>3292</v>
      </c>
      <c r="T722" s="47" t="s">
        <v>3286</v>
      </c>
      <c r="U722" s="47" t="s">
        <v>3286</v>
      </c>
      <c r="V722" s="47" t="s">
        <v>3286</v>
      </c>
      <c r="W722" s="47" t="s">
        <v>3286</v>
      </c>
      <c r="X722" s="47" t="s">
        <v>3286</v>
      </c>
      <c r="Y722" s="47" t="s">
        <v>3286</v>
      </c>
    </row>
    <row r="723" spans="2:25" ht="18.600000000000001" customHeight="1" x14ac:dyDescent="0.45">
      <c r="B723" s="47" t="s">
        <v>8</v>
      </c>
      <c r="C723" s="47" t="s">
        <v>2933</v>
      </c>
      <c r="D723" s="47" t="s">
        <v>2933</v>
      </c>
      <c r="E723" s="47" t="s">
        <v>2124</v>
      </c>
      <c r="F723" s="47" t="s">
        <v>2934</v>
      </c>
      <c r="G723" s="50" t="s">
        <v>3424</v>
      </c>
      <c r="H723" s="103">
        <v>15</v>
      </c>
      <c r="I723" s="103">
        <v>226</v>
      </c>
      <c r="J723" s="125">
        <v>225</v>
      </c>
      <c r="K723" s="125">
        <f t="shared" si="11"/>
        <v>1.5</v>
      </c>
      <c r="L723" s="105">
        <v>1.0822510822510822</v>
      </c>
      <c r="M723" s="105">
        <v>0.9947643979057591</v>
      </c>
      <c r="N723" s="105">
        <v>1.0909090909090908</v>
      </c>
      <c r="O723" s="105">
        <v>0.898876404494382</v>
      </c>
      <c r="P723" s="105">
        <v>0.98461538461538467</v>
      </c>
      <c r="Q723" s="105">
        <v>0.86153846153846159</v>
      </c>
      <c r="R723" s="47" t="s">
        <v>3289</v>
      </c>
      <c r="S723" s="47" t="s">
        <v>3292</v>
      </c>
      <c r="T723" s="47" t="s">
        <v>3286</v>
      </c>
      <c r="U723" s="47" t="s">
        <v>3286</v>
      </c>
      <c r="V723" s="47" t="s">
        <v>3286</v>
      </c>
      <c r="W723" s="47" t="s">
        <v>3286</v>
      </c>
      <c r="X723" s="47" t="s">
        <v>3286</v>
      </c>
      <c r="Y723" s="47" t="s">
        <v>3286</v>
      </c>
    </row>
    <row r="724" spans="2:25" ht="18.600000000000001" customHeight="1" x14ac:dyDescent="0.45">
      <c r="B724" s="47" t="s">
        <v>8</v>
      </c>
      <c r="C724" s="47" t="s">
        <v>2935</v>
      </c>
      <c r="D724" s="47" t="s">
        <v>2935</v>
      </c>
      <c r="E724" s="47" t="s">
        <v>2124</v>
      </c>
      <c r="F724" s="47" t="s">
        <v>2936</v>
      </c>
      <c r="G724" s="50" t="s">
        <v>34</v>
      </c>
      <c r="H724" s="103">
        <v>0</v>
      </c>
      <c r="I724" s="103">
        <v>0</v>
      </c>
      <c r="J724" s="125">
        <v>0</v>
      </c>
      <c r="K724" s="125">
        <f t="shared" si="11"/>
        <v>0</v>
      </c>
      <c r="L724" s="105">
        <v>0</v>
      </c>
      <c r="M724" s="105">
        <v>0</v>
      </c>
      <c r="N724" s="105">
        <v>0</v>
      </c>
      <c r="O724" s="105">
        <v>0</v>
      </c>
      <c r="P724" s="105">
        <v>0</v>
      </c>
      <c r="Q724" s="105">
        <v>0</v>
      </c>
      <c r="R724" s="47" t="s">
        <v>3289</v>
      </c>
      <c r="S724" s="47" t="s">
        <v>3292</v>
      </c>
      <c r="T724" s="47" t="s">
        <v>3286</v>
      </c>
      <c r="U724" s="47" t="s">
        <v>3286</v>
      </c>
      <c r="V724" s="47" t="s">
        <v>3286</v>
      </c>
      <c r="W724" s="47" t="s">
        <v>3286</v>
      </c>
      <c r="X724" s="47" t="s">
        <v>3286</v>
      </c>
      <c r="Y724" s="47" t="s">
        <v>3286</v>
      </c>
    </row>
    <row r="725" spans="2:25" ht="18.600000000000001" customHeight="1" x14ac:dyDescent="0.45">
      <c r="B725" s="47" t="s">
        <v>16</v>
      </c>
      <c r="C725" s="47" t="s">
        <v>2937</v>
      </c>
      <c r="D725" s="47" t="s">
        <v>2938</v>
      </c>
      <c r="E725" s="47" t="s">
        <v>2124</v>
      </c>
      <c r="F725" s="47" t="s">
        <v>2939</v>
      </c>
      <c r="G725" s="50" t="s">
        <v>3239</v>
      </c>
      <c r="H725" s="103">
        <v>23000</v>
      </c>
      <c r="I725" s="103">
        <v>38060</v>
      </c>
      <c r="J725" s="125">
        <v>42780</v>
      </c>
      <c r="K725" s="125">
        <f t="shared" si="11"/>
        <v>2300</v>
      </c>
      <c r="L725" s="105">
        <v>0.7782705099778271</v>
      </c>
      <c r="M725" s="105">
        <v>0.87623762376237624</v>
      </c>
      <c r="N725" s="105">
        <v>0.99045801526717558</v>
      </c>
      <c r="O725" s="105">
        <v>0.74338624338624337</v>
      </c>
      <c r="P725" s="105">
        <v>0.91198044009779955</v>
      </c>
      <c r="Q725" s="105">
        <v>0.88235294117647056</v>
      </c>
      <c r="R725" s="47" t="s">
        <v>3284</v>
      </c>
      <c r="S725" s="47" t="s">
        <v>3285</v>
      </c>
      <c r="T725" s="47" t="s">
        <v>3286</v>
      </c>
      <c r="U725" s="47" t="s">
        <v>3286</v>
      </c>
      <c r="V725" s="47" t="s">
        <v>3286</v>
      </c>
      <c r="W725" s="47" t="s">
        <v>3319</v>
      </c>
      <c r="X725" s="47" t="s">
        <v>3319</v>
      </c>
      <c r="Y725" s="47" t="s">
        <v>3319</v>
      </c>
    </row>
    <row r="726" spans="2:25" ht="18.600000000000001" customHeight="1" x14ac:dyDescent="0.45">
      <c r="B726" s="47" t="s">
        <v>16</v>
      </c>
      <c r="C726" s="47" t="s">
        <v>2941</v>
      </c>
      <c r="D726" s="47" t="s">
        <v>2942</v>
      </c>
      <c r="E726" s="47" t="s">
        <v>2124</v>
      </c>
      <c r="F726" s="47" t="s">
        <v>2943</v>
      </c>
      <c r="G726" s="50" t="s">
        <v>3239</v>
      </c>
      <c r="H726" s="103">
        <v>444600</v>
      </c>
      <c r="I726" s="103">
        <v>673650</v>
      </c>
      <c r="J726" s="125">
        <v>848040</v>
      </c>
      <c r="K726" s="125">
        <f t="shared" si="11"/>
        <v>44460</v>
      </c>
      <c r="L726" s="105">
        <v>1.2372114784778541</v>
      </c>
      <c r="M726" s="105">
        <v>1.2673060156931124</v>
      </c>
      <c r="N726" s="105">
        <v>1.4759731543624162</v>
      </c>
      <c r="O726" s="105">
        <v>1.1338172343197468</v>
      </c>
      <c r="P726" s="105">
        <v>1.3785505250473404</v>
      </c>
      <c r="Q726" s="105">
        <v>1.2118503806686527</v>
      </c>
      <c r="R726" s="47" t="s">
        <v>3284</v>
      </c>
      <c r="S726" s="47" t="s">
        <v>3285</v>
      </c>
      <c r="T726" s="47" t="s">
        <v>3286</v>
      </c>
      <c r="U726" s="47" t="s">
        <v>3286</v>
      </c>
      <c r="V726" s="47" t="s">
        <v>3286</v>
      </c>
      <c r="W726" s="47" t="s">
        <v>3319</v>
      </c>
      <c r="X726" s="47" t="s">
        <v>3319</v>
      </c>
      <c r="Y726" s="47" t="s">
        <v>3319</v>
      </c>
    </row>
    <row r="727" spans="2:25" ht="18.600000000000001" customHeight="1" x14ac:dyDescent="0.45">
      <c r="B727" s="47" t="s">
        <v>16</v>
      </c>
      <c r="C727" s="47" t="s">
        <v>2945</v>
      </c>
      <c r="D727" s="47" t="s">
        <v>2946</v>
      </c>
      <c r="E727" s="47" t="s">
        <v>2124</v>
      </c>
      <c r="F727" s="47" t="s">
        <v>2947</v>
      </c>
      <c r="G727" s="50" t="s">
        <v>3239</v>
      </c>
      <c r="H727" s="103">
        <v>227000</v>
      </c>
      <c r="I727" s="103">
        <v>399420</v>
      </c>
      <c r="J727" s="125">
        <v>535440</v>
      </c>
      <c r="K727" s="125">
        <f t="shared" si="11"/>
        <v>22700</v>
      </c>
      <c r="L727" s="105">
        <v>1.1341236634123664</v>
      </c>
      <c r="M727" s="105">
        <v>1.2104989604989604</v>
      </c>
      <c r="N727" s="105">
        <v>1.2939175670268108</v>
      </c>
      <c r="O727" s="105">
        <v>1.0208044382801664</v>
      </c>
      <c r="P727" s="105">
        <v>1.2740569668976136</v>
      </c>
      <c r="Q727" s="105">
        <v>1.1914158855451407</v>
      </c>
      <c r="R727" s="47" t="s">
        <v>3284</v>
      </c>
      <c r="S727" s="47" t="s">
        <v>3285</v>
      </c>
      <c r="T727" s="47" t="s">
        <v>3286</v>
      </c>
      <c r="U727" s="47" t="s">
        <v>3286</v>
      </c>
      <c r="V727" s="47" t="s">
        <v>3286</v>
      </c>
      <c r="W727" s="47" t="s">
        <v>3319</v>
      </c>
      <c r="X727" s="47" t="s">
        <v>3319</v>
      </c>
      <c r="Y727" s="47" t="s">
        <v>3319</v>
      </c>
    </row>
    <row r="728" spans="2:25" ht="18.600000000000001" customHeight="1" x14ac:dyDescent="0.45">
      <c r="B728" s="47" t="s">
        <v>8</v>
      </c>
      <c r="C728" s="47" t="s">
        <v>1524</v>
      </c>
      <c r="D728" s="47" t="s">
        <v>2948</v>
      </c>
      <c r="E728" s="47" t="s">
        <v>2124</v>
      </c>
      <c r="F728" s="47" t="s">
        <v>2949</v>
      </c>
      <c r="G728" s="50" t="s">
        <v>11</v>
      </c>
      <c r="H728" s="103">
        <v>0</v>
      </c>
      <c r="I728" s="103">
        <v>731</v>
      </c>
      <c r="J728" s="125">
        <v>1621</v>
      </c>
      <c r="K728" s="125">
        <f t="shared" si="11"/>
        <v>0</v>
      </c>
      <c r="L728" s="105">
        <v>1.2295664534470505</v>
      </c>
      <c r="M728" s="105">
        <v>1.116504854368932</v>
      </c>
      <c r="N728" s="105">
        <v>1.1229135053110773</v>
      </c>
      <c r="O728" s="105">
        <v>1.0829493087557605</v>
      </c>
      <c r="P728" s="105">
        <v>0.89590443686006827</v>
      </c>
      <c r="Q728" s="105">
        <v>1.0362257792754843</v>
      </c>
      <c r="R728" s="47" t="s">
        <v>3289</v>
      </c>
      <c r="S728" s="47" t="s">
        <v>3292</v>
      </c>
      <c r="T728" s="47" t="s">
        <v>3286</v>
      </c>
      <c r="U728" s="47" t="s">
        <v>3286</v>
      </c>
      <c r="V728" s="47" t="s">
        <v>3286</v>
      </c>
      <c r="W728" s="47" t="s">
        <v>3286</v>
      </c>
      <c r="X728" s="47" t="s">
        <v>3286</v>
      </c>
      <c r="Y728" s="47" t="s">
        <v>3286</v>
      </c>
    </row>
    <row r="729" spans="2:25" ht="18.600000000000001" customHeight="1" x14ac:dyDescent="0.45">
      <c r="B729" s="47" t="s">
        <v>8</v>
      </c>
      <c r="C729" s="47" t="s">
        <v>1527</v>
      </c>
      <c r="D729" s="47" t="s">
        <v>2950</v>
      </c>
      <c r="E729" s="47" t="s">
        <v>2124</v>
      </c>
      <c r="F729" s="47" t="s">
        <v>2951</v>
      </c>
      <c r="G729" s="50" t="s">
        <v>11</v>
      </c>
      <c r="H729" s="103">
        <v>0</v>
      </c>
      <c r="I729" s="103">
        <v>197</v>
      </c>
      <c r="J729" s="125">
        <v>444</v>
      </c>
      <c r="K729" s="125">
        <f t="shared" si="11"/>
        <v>0</v>
      </c>
      <c r="L729" s="105">
        <v>1.2903225806451615</v>
      </c>
      <c r="M729" s="105">
        <v>1.0169491525423728</v>
      </c>
      <c r="N729" s="105">
        <v>1.1904761904761905</v>
      </c>
      <c r="O729" s="105">
        <v>0.98930481283422467</v>
      </c>
      <c r="P729" s="105">
        <v>0.92261904761904756</v>
      </c>
      <c r="Q729" s="105">
        <v>0.8529411764705882</v>
      </c>
      <c r="R729" s="47" t="s">
        <v>3289</v>
      </c>
      <c r="S729" s="47" t="s">
        <v>3292</v>
      </c>
      <c r="T729" s="47" t="s">
        <v>3286</v>
      </c>
      <c r="U729" s="47" t="s">
        <v>3286</v>
      </c>
      <c r="V729" s="47" t="s">
        <v>3286</v>
      </c>
      <c r="W729" s="47" t="s">
        <v>3286</v>
      </c>
      <c r="X729" s="47" t="s">
        <v>3286</v>
      </c>
      <c r="Y729" s="47" t="s">
        <v>3286</v>
      </c>
    </row>
    <row r="730" spans="2:25" ht="18.600000000000001" customHeight="1" x14ac:dyDescent="0.45">
      <c r="B730" s="47" t="s">
        <v>8</v>
      </c>
      <c r="C730" s="47" t="s">
        <v>1530</v>
      </c>
      <c r="D730" s="47" t="s">
        <v>2952</v>
      </c>
      <c r="E730" s="47" t="s">
        <v>2124</v>
      </c>
      <c r="F730" s="47" t="s">
        <v>2953</v>
      </c>
      <c r="G730" s="50" t="s">
        <v>11</v>
      </c>
      <c r="H730" s="103">
        <v>0</v>
      </c>
      <c r="I730" s="103">
        <v>112</v>
      </c>
      <c r="J730" s="125">
        <v>286</v>
      </c>
      <c r="K730" s="125">
        <f t="shared" si="11"/>
        <v>0</v>
      </c>
      <c r="L730" s="105">
        <v>1.1646586345381527</v>
      </c>
      <c r="M730" s="105">
        <v>1.238532110091743</v>
      </c>
      <c r="N730" s="105">
        <v>1.0729613733905579</v>
      </c>
      <c r="O730" s="105">
        <v>1.3043478260869565</v>
      </c>
      <c r="P730" s="105">
        <v>0.91787439613526578</v>
      </c>
      <c r="Q730" s="105">
        <v>1.1904761904761905</v>
      </c>
      <c r="R730" s="47" t="s">
        <v>3289</v>
      </c>
      <c r="S730" s="47" t="s">
        <v>3292</v>
      </c>
      <c r="T730" s="47" t="s">
        <v>3286</v>
      </c>
      <c r="U730" s="47" t="s">
        <v>3286</v>
      </c>
      <c r="V730" s="47" t="s">
        <v>3286</v>
      </c>
      <c r="W730" s="47" t="s">
        <v>3286</v>
      </c>
      <c r="X730" s="47" t="s">
        <v>3286</v>
      </c>
      <c r="Y730" s="47" t="s">
        <v>3286</v>
      </c>
    </row>
    <row r="731" spans="2:25" ht="18.600000000000001" customHeight="1" x14ac:dyDescent="0.45">
      <c r="B731" s="47" t="s">
        <v>16</v>
      </c>
      <c r="C731" s="47" t="s">
        <v>2956</v>
      </c>
      <c r="D731" s="47" t="s">
        <v>2956</v>
      </c>
      <c r="E731" s="47" t="s">
        <v>2124</v>
      </c>
      <c r="F731" s="47" t="s">
        <v>2957</v>
      </c>
      <c r="G731" s="50" t="s">
        <v>3239</v>
      </c>
      <c r="H731" s="103">
        <v>285310</v>
      </c>
      <c r="I731" s="103">
        <v>2828810</v>
      </c>
      <c r="J731" s="125">
        <v>6581040</v>
      </c>
      <c r="K731" s="125">
        <f t="shared" si="11"/>
        <v>28531</v>
      </c>
      <c r="L731" s="105">
        <v>1.1566595820049592</v>
      </c>
      <c r="M731" s="105">
        <v>1.0443596730245233</v>
      </c>
      <c r="N731" s="105">
        <v>1.1542433258175122</v>
      </c>
      <c r="O731" s="105">
        <v>1.0731444479367789</v>
      </c>
      <c r="P731" s="105">
        <v>1.0245108252988087</v>
      </c>
      <c r="Q731" s="105">
        <v>1.1019452044526068</v>
      </c>
      <c r="R731" s="47" t="s">
        <v>3284</v>
      </c>
      <c r="S731" s="47" t="s">
        <v>3285</v>
      </c>
      <c r="T731" s="47" t="s">
        <v>3286</v>
      </c>
      <c r="U731" s="47" t="s">
        <v>3286</v>
      </c>
      <c r="V731" s="47" t="s">
        <v>3286</v>
      </c>
      <c r="W731" s="47" t="s">
        <v>3293</v>
      </c>
      <c r="X731" s="47" t="s">
        <v>3293</v>
      </c>
      <c r="Y731" s="47" t="s">
        <v>3293</v>
      </c>
    </row>
    <row r="732" spans="2:25" ht="18.600000000000001" customHeight="1" x14ac:dyDescent="0.45">
      <c r="B732" s="47" t="s">
        <v>8</v>
      </c>
      <c r="C732" s="47" t="s">
        <v>2959</v>
      </c>
      <c r="D732" s="47" t="s">
        <v>2960</v>
      </c>
      <c r="E732" s="47" t="s">
        <v>2124</v>
      </c>
      <c r="F732" s="47" t="s">
        <v>2961</v>
      </c>
      <c r="G732" s="50" t="s">
        <v>3239</v>
      </c>
      <c r="H732" s="103">
        <v>567</v>
      </c>
      <c r="I732" s="103">
        <v>3781</v>
      </c>
      <c r="J732" s="125">
        <v>4595</v>
      </c>
      <c r="K732" s="125">
        <f t="shared" si="11"/>
        <v>56.7</v>
      </c>
      <c r="L732" s="105">
        <v>1.0611365472663614</v>
      </c>
      <c r="M732" s="105">
        <v>1.2255772646536411</v>
      </c>
      <c r="N732" s="105">
        <v>1.3444687842278205</v>
      </c>
      <c r="O732" s="105">
        <v>1.5363698164513937</v>
      </c>
      <c r="P732" s="105">
        <v>1.2666666666666666</v>
      </c>
      <c r="Q732" s="105">
        <v>1.3058538275025979</v>
      </c>
      <c r="R732" s="47" t="s">
        <v>3289</v>
      </c>
      <c r="S732" s="47" t="s">
        <v>3292</v>
      </c>
      <c r="T732" s="47" t="s">
        <v>3286</v>
      </c>
      <c r="U732" s="47" t="s">
        <v>3286</v>
      </c>
      <c r="V732" s="47" t="s">
        <v>3286</v>
      </c>
      <c r="W732" s="47" t="s">
        <v>3286</v>
      </c>
      <c r="X732" s="47" t="s">
        <v>3286</v>
      </c>
      <c r="Y732" s="47" t="s">
        <v>3286</v>
      </c>
    </row>
    <row r="733" spans="2:25" ht="18.600000000000001" customHeight="1" x14ac:dyDescent="0.45">
      <c r="B733" s="47" t="s">
        <v>16</v>
      </c>
      <c r="C733" s="47" t="s">
        <v>2962</v>
      </c>
      <c r="D733" s="47" t="s">
        <v>2962</v>
      </c>
      <c r="E733" s="47" t="s">
        <v>2124</v>
      </c>
      <c r="F733" s="47" t="s">
        <v>2963</v>
      </c>
      <c r="G733" s="50" t="s">
        <v>11</v>
      </c>
      <c r="H733" s="103">
        <v>0</v>
      </c>
      <c r="I733" s="103">
        <v>55970</v>
      </c>
      <c r="J733" s="125">
        <v>140240</v>
      </c>
      <c r="K733" s="125">
        <f t="shared" si="11"/>
        <v>0</v>
      </c>
      <c r="L733" s="105">
        <v>1.0354430379746835</v>
      </c>
      <c r="M733" s="105">
        <v>1.0300353356890459</v>
      </c>
      <c r="N733" s="105">
        <v>1.1276041666666667</v>
      </c>
      <c r="O733" s="105">
        <v>1.475776397515528</v>
      </c>
      <c r="P733" s="105">
        <v>1.2050716648291069</v>
      </c>
      <c r="Q733" s="105">
        <v>1.2502606882168925</v>
      </c>
      <c r="R733" s="47" t="s">
        <v>3284</v>
      </c>
      <c r="S733" s="47" t="s">
        <v>3285</v>
      </c>
      <c r="T733" s="47" t="s">
        <v>3293</v>
      </c>
      <c r="U733" s="47" t="s">
        <v>3293</v>
      </c>
      <c r="V733" s="47" t="s">
        <v>3293</v>
      </c>
      <c r="W733" s="47" t="s">
        <v>3293</v>
      </c>
      <c r="X733" s="47" t="s">
        <v>3293</v>
      </c>
      <c r="Y733" s="47" t="s">
        <v>3293</v>
      </c>
    </row>
    <row r="734" spans="2:25" ht="18.600000000000001" customHeight="1" x14ac:dyDescent="0.45">
      <c r="B734" s="47" t="s">
        <v>16</v>
      </c>
      <c r="C734" s="47" t="s">
        <v>2968</v>
      </c>
      <c r="D734" s="47" t="s">
        <v>2969</v>
      </c>
      <c r="E734" s="47" t="s">
        <v>2124</v>
      </c>
      <c r="F734" s="47" t="s">
        <v>2970</v>
      </c>
      <c r="G734" s="50" t="s">
        <v>3239</v>
      </c>
      <c r="H734" s="103">
        <v>19645</v>
      </c>
      <c r="I734" s="103">
        <v>30330</v>
      </c>
      <c r="J734" s="125">
        <v>35990</v>
      </c>
      <c r="K734" s="125">
        <f t="shared" si="11"/>
        <v>1964.5</v>
      </c>
      <c r="L734" s="105">
        <v>0.98750000000000004</v>
      </c>
      <c r="M734" s="105">
        <v>1.0627450980392157</v>
      </c>
      <c r="N734" s="105">
        <v>1.0580474934036939</v>
      </c>
      <c r="O734" s="105">
        <v>1.1646489104116222</v>
      </c>
      <c r="P734" s="105">
        <v>1.9884169884169884</v>
      </c>
      <c r="Q734" s="105">
        <v>0.86055045871559632</v>
      </c>
      <c r="R734" s="47" t="s">
        <v>3284</v>
      </c>
      <c r="S734" s="47" t="s">
        <v>3285</v>
      </c>
      <c r="T734" s="47" t="s">
        <v>3286</v>
      </c>
      <c r="U734" s="47" t="s">
        <v>3286</v>
      </c>
      <c r="V734" s="47" t="s">
        <v>3286</v>
      </c>
      <c r="W734" s="47" t="s">
        <v>3286</v>
      </c>
      <c r="X734" s="47" t="s">
        <v>3293</v>
      </c>
      <c r="Y734" s="47" t="s">
        <v>3293</v>
      </c>
    </row>
    <row r="735" spans="2:25" ht="18.600000000000001" customHeight="1" x14ac:dyDescent="0.45">
      <c r="B735" s="47" t="s">
        <v>8</v>
      </c>
      <c r="C735" s="47" t="s">
        <v>2971</v>
      </c>
      <c r="D735" s="47" t="s">
        <v>2972</v>
      </c>
      <c r="E735" s="47" t="s">
        <v>2124</v>
      </c>
      <c r="F735" s="47" t="s">
        <v>2973</v>
      </c>
      <c r="G735" s="50" t="s">
        <v>3247</v>
      </c>
      <c r="H735" s="103">
        <v>0</v>
      </c>
      <c r="I735" s="103">
        <v>9960</v>
      </c>
      <c r="J735" s="125">
        <v>18419</v>
      </c>
      <c r="K735" s="125">
        <f t="shared" si="11"/>
        <v>0</v>
      </c>
      <c r="L735" s="105">
        <v>1.3495383158393182</v>
      </c>
      <c r="M735" s="105">
        <v>1.1312816517335411</v>
      </c>
      <c r="N735" s="105">
        <v>1.3354775555866312</v>
      </c>
      <c r="O735" s="105">
        <v>1.4908544224505136</v>
      </c>
      <c r="P735" s="105">
        <v>0.87643464003577287</v>
      </c>
      <c r="Q735" s="105">
        <v>0.73176470588235298</v>
      </c>
      <c r="R735" s="47" t="s">
        <v>3289</v>
      </c>
      <c r="S735" s="47" t="s">
        <v>3292</v>
      </c>
      <c r="T735" s="47" t="s">
        <v>3286</v>
      </c>
      <c r="U735" s="47" t="s">
        <v>3286</v>
      </c>
      <c r="V735" s="47" t="s">
        <v>3286</v>
      </c>
      <c r="W735" s="47" t="s">
        <v>3286</v>
      </c>
      <c r="X735" s="47" t="s">
        <v>3286</v>
      </c>
      <c r="Y735" s="47" t="s">
        <v>3286</v>
      </c>
    </row>
    <row r="736" spans="2:25" ht="18.600000000000001" customHeight="1" x14ac:dyDescent="0.45">
      <c r="B736" s="47" t="s">
        <v>8</v>
      </c>
      <c r="C736" s="47" t="s">
        <v>2974</v>
      </c>
      <c r="D736" s="47" t="s">
        <v>2974</v>
      </c>
      <c r="E736" s="47" t="s">
        <v>2124</v>
      </c>
      <c r="F736" s="47" t="s">
        <v>2975</v>
      </c>
      <c r="G736" s="50" t="s">
        <v>3234</v>
      </c>
      <c r="H736" s="103">
        <v>2084</v>
      </c>
      <c r="I736" s="103">
        <v>2041</v>
      </c>
      <c r="J736" s="125">
        <v>2044</v>
      </c>
      <c r="K736" s="125">
        <f t="shared" si="11"/>
        <v>208.4</v>
      </c>
      <c r="L736" s="105">
        <v>1.3031771674744212</v>
      </c>
      <c r="M736" s="105">
        <v>0.91354996934396082</v>
      </c>
      <c r="N736" s="105">
        <v>1.1326124075128059</v>
      </c>
      <c r="O736" s="105">
        <v>1.1117107393416081</v>
      </c>
      <c r="P736" s="105">
        <v>0.69193742478941045</v>
      </c>
      <c r="Q736" s="105">
        <v>0.95636580992229525</v>
      </c>
      <c r="R736" s="47" t="s">
        <v>3289</v>
      </c>
      <c r="S736" s="47" t="s">
        <v>3292</v>
      </c>
      <c r="T736" s="47" t="s">
        <v>3286</v>
      </c>
      <c r="U736" s="47" t="s">
        <v>3286</v>
      </c>
      <c r="V736" s="47" t="s">
        <v>3286</v>
      </c>
      <c r="W736" s="47" t="s">
        <v>3286</v>
      </c>
      <c r="X736" s="47" t="s">
        <v>3286</v>
      </c>
      <c r="Y736" s="47" t="s">
        <v>3286</v>
      </c>
    </row>
    <row r="737" spans="2:25" ht="18.600000000000001" customHeight="1" x14ac:dyDescent="0.45">
      <c r="B737" s="47" t="s">
        <v>8</v>
      </c>
      <c r="C737" s="47" t="s">
        <v>2977</v>
      </c>
      <c r="D737" s="47" t="s">
        <v>2977</v>
      </c>
      <c r="E737" s="47" t="s">
        <v>2124</v>
      </c>
      <c r="F737" s="47" t="s">
        <v>2978</v>
      </c>
      <c r="G737" s="50" t="s">
        <v>3231</v>
      </c>
      <c r="H737" s="103">
        <v>4440</v>
      </c>
      <c r="I737" s="103">
        <v>3678</v>
      </c>
      <c r="J737" s="125">
        <v>2913</v>
      </c>
      <c r="K737" s="125">
        <f t="shared" si="11"/>
        <v>444</v>
      </c>
      <c r="L737" s="105">
        <v>0.88977423638778219</v>
      </c>
      <c r="M737" s="105">
        <v>0.92743500194024064</v>
      </c>
      <c r="N737" s="105">
        <v>0.98010849909584086</v>
      </c>
      <c r="O737" s="105">
        <v>0.8977110157367667</v>
      </c>
      <c r="P737" s="105">
        <v>0.63795853269537472</v>
      </c>
      <c r="Q737" s="105">
        <v>0.89936608557844688</v>
      </c>
      <c r="R737" s="47" t="s">
        <v>3289</v>
      </c>
      <c r="S737" s="47" t="s">
        <v>3292</v>
      </c>
      <c r="T737" s="47" t="s">
        <v>3286</v>
      </c>
      <c r="U737" s="47" t="s">
        <v>3286</v>
      </c>
      <c r="V737" s="47" t="s">
        <v>3286</v>
      </c>
      <c r="W737" s="47" t="s">
        <v>3286</v>
      </c>
      <c r="X737" s="47" t="s">
        <v>3286</v>
      </c>
      <c r="Y737" s="47" t="s">
        <v>3286</v>
      </c>
    </row>
    <row r="738" spans="2:25" ht="18.600000000000001" customHeight="1" x14ac:dyDescent="0.45">
      <c r="B738" s="47" t="s">
        <v>8</v>
      </c>
      <c r="C738" s="47" t="s">
        <v>2979</v>
      </c>
      <c r="D738" s="47" t="s">
        <v>2980</v>
      </c>
      <c r="E738" s="47" t="s">
        <v>2124</v>
      </c>
      <c r="F738" s="47" t="s">
        <v>2981</v>
      </c>
      <c r="G738" s="50" t="s">
        <v>3231</v>
      </c>
      <c r="H738" s="103">
        <v>30836</v>
      </c>
      <c r="I738" s="103">
        <v>44437</v>
      </c>
      <c r="J738" s="125">
        <v>23095</v>
      </c>
      <c r="K738" s="125">
        <f t="shared" si="11"/>
        <v>3083.6000000000004</v>
      </c>
      <c r="L738" s="105">
        <v>1</v>
      </c>
      <c r="M738" s="105">
        <v>1</v>
      </c>
      <c r="N738" s="105">
        <v>1</v>
      </c>
      <c r="O738" s="105">
        <v>1</v>
      </c>
      <c r="P738" s="105">
        <v>0</v>
      </c>
      <c r="Q738" s="105">
        <v>1</v>
      </c>
      <c r="R738" s="47" t="s">
        <v>3289</v>
      </c>
      <c r="S738" s="47" t="s">
        <v>3292</v>
      </c>
      <c r="T738" s="47" t="s">
        <v>3287</v>
      </c>
      <c r="U738" s="47" t="s">
        <v>3287</v>
      </c>
      <c r="V738" s="47" t="s">
        <v>3287</v>
      </c>
      <c r="W738" s="47" t="s">
        <v>3287</v>
      </c>
      <c r="X738" s="47" t="s">
        <v>3287</v>
      </c>
      <c r="Y738" s="47" t="s">
        <v>3287</v>
      </c>
    </row>
    <row r="739" spans="2:25" ht="18.600000000000001" customHeight="1" x14ac:dyDescent="0.45">
      <c r="B739" s="47" t="s">
        <v>16</v>
      </c>
      <c r="C739" s="47" t="s">
        <v>2982</v>
      </c>
      <c r="D739" s="47" t="s">
        <v>2983</v>
      </c>
      <c r="E739" s="47" t="s">
        <v>2124</v>
      </c>
      <c r="F739" s="47" t="s">
        <v>2984</v>
      </c>
      <c r="G739" s="50" t="s">
        <v>3239</v>
      </c>
      <c r="H739" s="103">
        <v>395200</v>
      </c>
      <c r="I739" s="103">
        <v>1260600</v>
      </c>
      <c r="J739" s="125">
        <v>1308400</v>
      </c>
      <c r="K739" s="125">
        <f t="shared" si="11"/>
        <v>39520</v>
      </c>
      <c r="L739" s="105">
        <v>1.3353057199211045</v>
      </c>
      <c r="M739" s="105">
        <v>1.1688596491228069</v>
      </c>
      <c r="N739" s="105">
        <v>1.1171875</v>
      </c>
      <c r="O739" s="105">
        <v>0.86104783599088841</v>
      </c>
      <c r="P739" s="105">
        <v>0.78846153846153844</v>
      </c>
      <c r="Q739" s="105">
        <v>1.4553376906318083</v>
      </c>
      <c r="R739" s="47" t="s">
        <v>3284</v>
      </c>
      <c r="S739" s="47" t="s">
        <v>3285</v>
      </c>
      <c r="T739" s="47" t="s">
        <v>3286</v>
      </c>
      <c r="U739" s="47" t="s">
        <v>3286</v>
      </c>
      <c r="V739" s="47" t="s">
        <v>3286</v>
      </c>
      <c r="W739" s="47" t="s">
        <v>3286</v>
      </c>
      <c r="X739" s="47" t="s">
        <v>3286</v>
      </c>
      <c r="Y739" s="47" t="s">
        <v>3286</v>
      </c>
    </row>
    <row r="740" spans="2:25" ht="18.600000000000001" customHeight="1" x14ac:dyDescent="0.45">
      <c r="B740" s="47" t="s">
        <v>8</v>
      </c>
      <c r="C740" s="47" t="s">
        <v>2985</v>
      </c>
      <c r="D740" s="47" t="s">
        <v>2986</v>
      </c>
      <c r="E740" s="47" t="s">
        <v>2124</v>
      </c>
      <c r="F740" s="47" t="s">
        <v>2987</v>
      </c>
      <c r="G740" s="50" t="s">
        <v>3424</v>
      </c>
      <c r="H740" s="103">
        <v>419</v>
      </c>
      <c r="I740" s="103">
        <v>2852</v>
      </c>
      <c r="J740" s="125">
        <v>2787</v>
      </c>
      <c r="K740" s="125">
        <f t="shared" si="11"/>
        <v>41.900000000000006</v>
      </c>
      <c r="L740" s="105">
        <v>1.2315462315462316</v>
      </c>
      <c r="M740" s="105">
        <v>0.97399735566328782</v>
      </c>
      <c r="N740" s="105">
        <v>1.2447611064543169</v>
      </c>
      <c r="O740" s="105">
        <v>0.95919225915018935</v>
      </c>
      <c r="P740" s="105">
        <v>0.74571560907827694</v>
      </c>
      <c r="Q740" s="105">
        <v>1.0603964960811434</v>
      </c>
      <c r="R740" s="47" t="s">
        <v>3289</v>
      </c>
      <c r="S740" s="47" t="s">
        <v>3292</v>
      </c>
      <c r="T740" s="47" t="s">
        <v>3286</v>
      </c>
      <c r="U740" s="47" t="s">
        <v>3286</v>
      </c>
      <c r="V740" s="47" t="s">
        <v>3286</v>
      </c>
      <c r="W740" s="47" t="s">
        <v>3286</v>
      </c>
      <c r="X740" s="47" t="s">
        <v>3286</v>
      </c>
      <c r="Y740" s="47" t="s">
        <v>3286</v>
      </c>
    </row>
    <row r="741" spans="2:25" ht="18.600000000000001" customHeight="1" x14ac:dyDescent="0.45">
      <c r="B741" s="47" t="s">
        <v>8</v>
      </c>
      <c r="C741" s="47" t="s">
        <v>2988</v>
      </c>
      <c r="D741" s="47" t="s">
        <v>2989</v>
      </c>
      <c r="E741" s="47" t="s">
        <v>2124</v>
      </c>
      <c r="F741" s="47" t="s">
        <v>2990</v>
      </c>
      <c r="G741" s="50" t="s">
        <v>3424</v>
      </c>
      <c r="H741" s="103">
        <v>51</v>
      </c>
      <c r="I741" s="103">
        <v>433</v>
      </c>
      <c r="J741" s="125">
        <v>381</v>
      </c>
      <c r="K741" s="125">
        <f t="shared" si="11"/>
        <v>5.1000000000000005</v>
      </c>
      <c r="L741" s="105">
        <v>1.1016949152542372</v>
      </c>
      <c r="M741" s="105">
        <v>1.1217948717948718</v>
      </c>
      <c r="N741" s="105">
        <v>1.0975609756097562</v>
      </c>
      <c r="O741" s="105">
        <v>0.82822085889570551</v>
      </c>
      <c r="P741" s="105">
        <v>0.63973063973063971</v>
      </c>
      <c r="Q741" s="105">
        <v>0.93959731543624159</v>
      </c>
      <c r="R741" s="47" t="s">
        <v>3289</v>
      </c>
      <c r="S741" s="47" t="s">
        <v>3292</v>
      </c>
      <c r="T741" s="47" t="s">
        <v>3286</v>
      </c>
      <c r="U741" s="47" t="s">
        <v>3286</v>
      </c>
      <c r="V741" s="47" t="s">
        <v>3286</v>
      </c>
      <c r="W741" s="47" t="s">
        <v>3286</v>
      </c>
      <c r="X741" s="47" t="s">
        <v>3286</v>
      </c>
      <c r="Y741" s="47" t="s">
        <v>3286</v>
      </c>
    </row>
    <row r="742" spans="2:25" ht="18.600000000000001" customHeight="1" x14ac:dyDescent="0.45">
      <c r="B742" s="47" t="s">
        <v>16</v>
      </c>
      <c r="C742" s="47" t="s">
        <v>2991</v>
      </c>
      <c r="D742" s="47" t="s">
        <v>2992</v>
      </c>
      <c r="E742" s="47" t="s">
        <v>2124</v>
      </c>
      <c r="F742" s="47" t="s">
        <v>3358</v>
      </c>
      <c r="G742" s="50" t="s">
        <v>3234</v>
      </c>
      <c r="H742" s="103">
        <v>1505350</v>
      </c>
      <c r="I742" s="103">
        <v>1536300</v>
      </c>
      <c r="J742" s="125">
        <v>1404450</v>
      </c>
      <c r="K742" s="125">
        <f t="shared" si="11"/>
        <v>150535</v>
      </c>
      <c r="L742" s="105">
        <v>1.0165257494235205</v>
      </c>
      <c r="M742" s="105">
        <v>0.98742411101474414</v>
      </c>
      <c r="N742" s="105">
        <v>0.89779874213836475</v>
      </c>
      <c r="O742" s="105">
        <v>0.83492222779729053</v>
      </c>
      <c r="P742" s="105">
        <v>0.72636600173460542</v>
      </c>
      <c r="Q742" s="105">
        <v>0.76334594367381248</v>
      </c>
      <c r="R742" s="47" t="s">
        <v>3284</v>
      </c>
      <c r="S742" s="47" t="s">
        <v>3285</v>
      </c>
      <c r="T742" s="47" t="s">
        <v>3293</v>
      </c>
      <c r="U742" s="47" t="s">
        <v>3293</v>
      </c>
      <c r="V742" s="47" t="s">
        <v>3293</v>
      </c>
      <c r="W742" s="47" t="s">
        <v>3293</v>
      </c>
      <c r="X742" s="47" t="s">
        <v>3293</v>
      </c>
      <c r="Y742" s="47" t="s">
        <v>3293</v>
      </c>
    </row>
    <row r="743" spans="2:25" ht="18.600000000000001" customHeight="1" x14ac:dyDescent="0.45">
      <c r="B743" s="47" t="s">
        <v>8</v>
      </c>
      <c r="C743" s="47" t="s">
        <v>2097</v>
      </c>
      <c r="D743" s="47" t="s">
        <v>2999</v>
      </c>
      <c r="E743" s="47" t="s">
        <v>2124</v>
      </c>
      <c r="F743" s="47" t="s">
        <v>3000</v>
      </c>
      <c r="G743" s="50" t="s">
        <v>3424</v>
      </c>
      <c r="H743" s="103">
        <v>267</v>
      </c>
      <c r="I743" s="103">
        <v>214</v>
      </c>
      <c r="J743" s="125">
        <v>218</v>
      </c>
      <c r="K743" s="125">
        <f t="shared" si="11"/>
        <v>26.700000000000003</v>
      </c>
      <c r="L743" s="105">
        <v>0.96212274660725128</v>
      </c>
      <c r="M743" s="105">
        <v>1.0896994723560449</v>
      </c>
      <c r="N743" s="105">
        <v>1.0326311441553078</v>
      </c>
      <c r="O743" s="105">
        <v>1.2410027302060065</v>
      </c>
      <c r="P743" s="105">
        <v>1.0715242432360033</v>
      </c>
      <c r="Q743" s="105">
        <v>0.90182942540582334</v>
      </c>
      <c r="R743" s="47" t="s">
        <v>3289</v>
      </c>
      <c r="S743" s="47" t="s">
        <v>3292</v>
      </c>
      <c r="T743" s="47" t="s">
        <v>3286</v>
      </c>
      <c r="U743" s="47" t="s">
        <v>3286</v>
      </c>
      <c r="V743" s="47" t="s">
        <v>3286</v>
      </c>
      <c r="W743" s="47" t="s">
        <v>3286</v>
      </c>
      <c r="X743" s="47" t="s">
        <v>3286</v>
      </c>
      <c r="Y743" s="47" t="s">
        <v>3286</v>
      </c>
    </row>
    <row r="744" spans="2:25" ht="18.600000000000001" customHeight="1" x14ac:dyDescent="0.45">
      <c r="B744" s="47" t="s">
        <v>8</v>
      </c>
      <c r="C744" s="47" t="s">
        <v>2100</v>
      </c>
      <c r="D744" s="47" t="s">
        <v>3001</v>
      </c>
      <c r="E744" s="47" t="s">
        <v>2124</v>
      </c>
      <c r="F744" s="47" t="s">
        <v>3002</v>
      </c>
      <c r="G744" s="50" t="s">
        <v>3231</v>
      </c>
      <c r="H744" s="103">
        <v>249</v>
      </c>
      <c r="I744" s="103">
        <v>239</v>
      </c>
      <c r="J744" s="125">
        <v>224</v>
      </c>
      <c r="K744" s="125">
        <f t="shared" si="11"/>
        <v>24.900000000000002</v>
      </c>
      <c r="L744" s="105">
        <v>0.92353158478019959</v>
      </c>
      <c r="M744" s="105">
        <v>1.1518324607329842</v>
      </c>
      <c r="N744" s="105">
        <v>0.85001888930865133</v>
      </c>
      <c r="O744" s="105">
        <v>1.103996467211305</v>
      </c>
      <c r="P744" s="105">
        <v>0.89648577575902466</v>
      </c>
      <c r="Q744" s="105">
        <v>0.75283761871670141</v>
      </c>
      <c r="R744" s="47" t="s">
        <v>3289</v>
      </c>
      <c r="S744" s="47" t="s">
        <v>3292</v>
      </c>
      <c r="T744" s="47" t="s">
        <v>3286</v>
      </c>
      <c r="U744" s="47" t="s">
        <v>3286</v>
      </c>
      <c r="V744" s="47" t="s">
        <v>3286</v>
      </c>
      <c r="W744" s="47" t="s">
        <v>3286</v>
      </c>
      <c r="X744" s="47" t="s">
        <v>3286</v>
      </c>
      <c r="Y744" s="47" t="s">
        <v>3286</v>
      </c>
    </row>
    <row r="745" spans="2:25" ht="18.600000000000001" customHeight="1" x14ac:dyDescent="0.45">
      <c r="B745" s="47" t="s">
        <v>8</v>
      </c>
      <c r="C745" s="47" t="s">
        <v>2103</v>
      </c>
      <c r="D745" s="47" t="s">
        <v>3003</v>
      </c>
      <c r="E745" s="47" t="s">
        <v>2124</v>
      </c>
      <c r="F745" s="47" t="s">
        <v>3004</v>
      </c>
      <c r="G745" s="50" t="s">
        <v>3234</v>
      </c>
      <c r="H745" s="103">
        <v>325</v>
      </c>
      <c r="I745" s="103">
        <v>335</v>
      </c>
      <c r="J745" s="125">
        <v>334</v>
      </c>
      <c r="K745" s="125">
        <f t="shared" si="11"/>
        <v>32.5</v>
      </c>
      <c r="L745" s="105">
        <v>0.89672232529375373</v>
      </c>
      <c r="M745" s="105">
        <v>0.9480337078651685</v>
      </c>
      <c r="N745" s="105">
        <v>0.94625283875851629</v>
      </c>
      <c r="O745" s="105">
        <v>0.98067703036466658</v>
      </c>
      <c r="P745" s="105">
        <v>0.8638291188942987</v>
      </c>
      <c r="Q745" s="105">
        <v>0.83106678754910845</v>
      </c>
      <c r="R745" s="47" t="s">
        <v>3289</v>
      </c>
      <c r="S745" s="47" t="s">
        <v>3292</v>
      </c>
      <c r="T745" s="47" t="s">
        <v>3286</v>
      </c>
      <c r="U745" s="47" t="s">
        <v>3286</v>
      </c>
      <c r="V745" s="47" t="s">
        <v>3286</v>
      </c>
      <c r="W745" s="47" t="s">
        <v>3286</v>
      </c>
      <c r="X745" s="47" t="s">
        <v>3286</v>
      </c>
      <c r="Y745" s="47" t="s">
        <v>3286</v>
      </c>
    </row>
    <row r="746" spans="2:25" ht="18.600000000000001" customHeight="1" x14ac:dyDescent="0.45">
      <c r="B746" s="47" t="s">
        <v>8</v>
      </c>
      <c r="C746" s="47" t="s">
        <v>3005</v>
      </c>
      <c r="D746" s="47" t="s">
        <v>3006</v>
      </c>
      <c r="E746" s="47" t="s">
        <v>2124</v>
      </c>
      <c r="F746" s="47" t="s">
        <v>3007</v>
      </c>
      <c r="G746" s="50" t="s">
        <v>3239</v>
      </c>
      <c r="H746" s="103">
        <v>40472</v>
      </c>
      <c r="I746" s="103">
        <v>76722</v>
      </c>
      <c r="J746" s="125">
        <v>80856</v>
      </c>
      <c r="K746" s="125">
        <f t="shared" si="11"/>
        <v>4047.2000000000003</v>
      </c>
      <c r="L746" s="105">
        <v>1.0286311389759666</v>
      </c>
      <c r="M746" s="105">
        <v>1.0707618667730354</v>
      </c>
      <c r="N746" s="105">
        <v>1.2026719727117681</v>
      </c>
      <c r="O746" s="105">
        <v>0.97493245271690188</v>
      </c>
      <c r="P746" s="105">
        <v>0.93506062115927591</v>
      </c>
      <c r="Q746" s="105">
        <v>1.3524636283256972</v>
      </c>
      <c r="R746" s="47" t="s">
        <v>3289</v>
      </c>
      <c r="S746" s="47" t="s">
        <v>3301</v>
      </c>
      <c r="T746" s="47" t="s">
        <v>3286</v>
      </c>
      <c r="U746" s="47" t="s">
        <v>3286</v>
      </c>
      <c r="V746" s="47" t="s">
        <v>3286</v>
      </c>
      <c r="W746" s="47" t="s">
        <v>3286</v>
      </c>
      <c r="X746" s="47" t="s">
        <v>3286</v>
      </c>
      <c r="Y746" s="47" t="s">
        <v>3286</v>
      </c>
    </row>
    <row r="747" spans="2:25" ht="18.600000000000001" customHeight="1" x14ac:dyDescent="0.45">
      <c r="B747" s="47" t="s">
        <v>8</v>
      </c>
      <c r="C747" s="47" t="s">
        <v>3010</v>
      </c>
      <c r="D747" s="47" t="s">
        <v>3010</v>
      </c>
      <c r="E747" s="47" t="s">
        <v>2124</v>
      </c>
      <c r="F747" s="47" t="s">
        <v>3011</v>
      </c>
      <c r="G747" s="50" t="s">
        <v>3239</v>
      </c>
      <c r="H747" s="103">
        <v>1679</v>
      </c>
      <c r="I747" s="103">
        <v>3921</v>
      </c>
      <c r="J747" s="125">
        <v>4537</v>
      </c>
      <c r="K747" s="125">
        <f t="shared" si="11"/>
        <v>167.9</v>
      </c>
      <c r="L747" s="105">
        <v>1.0946241790318656</v>
      </c>
      <c r="M747" s="105">
        <v>1.0112978782033619</v>
      </c>
      <c r="N747" s="105">
        <v>1.0863714215806215</v>
      </c>
      <c r="O747" s="105">
        <v>1.0025344973246972</v>
      </c>
      <c r="P747" s="105">
        <v>0.97303634232121927</v>
      </c>
      <c r="Q747" s="105">
        <v>0.85046465784286107</v>
      </c>
      <c r="R747" s="47" t="s">
        <v>3289</v>
      </c>
      <c r="S747" s="47" t="s">
        <v>3292</v>
      </c>
      <c r="T747" s="47" t="s">
        <v>3286</v>
      </c>
      <c r="U747" s="47" t="s">
        <v>3286</v>
      </c>
      <c r="V747" s="47" t="s">
        <v>3286</v>
      </c>
      <c r="W747" s="47" t="s">
        <v>3286</v>
      </c>
      <c r="X747" s="47" t="s">
        <v>3286</v>
      </c>
      <c r="Y747" s="47" t="s">
        <v>3286</v>
      </c>
    </row>
    <row r="748" spans="2:25" ht="18.600000000000001" customHeight="1" x14ac:dyDescent="0.45">
      <c r="B748" s="47" t="s">
        <v>8</v>
      </c>
      <c r="C748" s="47" t="s">
        <v>3013</v>
      </c>
      <c r="D748" s="47" t="s">
        <v>3013</v>
      </c>
      <c r="E748" s="47" t="s">
        <v>2124</v>
      </c>
      <c r="F748" s="47" t="s">
        <v>3014</v>
      </c>
      <c r="G748" s="50" t="s">
        <v>3424</v>
      </c>
      <c r="H748" s="103">
        <v>25</v>
      </c>
      <c r="I748" s="103">
        <v>97</v>
      </c>
      <c r="J748" s="125">
        <v>75</v>
      </c>
      <c r="K748" s="125">
        <f t="shared" si="11"/>
        <v>2.5</v>
      </c>
      <c r="L748" s="105">
        <v>0.93333333333333335</v>
      </c>
      <c r="M748" s="105">
        <v>0.75757575757575757</v>
      </c>
      <c r="N748" s="105">
        <v>0.93333333333333335</v>
      </c>
      <c r="O748" s="105">
        <v>1.0769230769230769</v>
      </c>
      <c r="P748" s="105">
        <v>0.48387096774193544</v>
      </c>
      <c r="Q748" s="105">
        <v>0.76923076923076927</v>
      </c>
      <c r="R748" s="47" t="s">
        <v>3289</v>
      </c>
      <c r="S748" s="47" t="s">
        <v>3292</v>
      </c>
      <c r="T748" s="47" t="s">
        <v>3286</v>
      </c>
      <c r="U748" s="47" t="s">
        <v>3286</v>
      </c>
      <c r="V748" s="47" t="s">
        <v>3286</v>
      </c>
      <c r="W748" s="47" t="s">
        <v>3286</v>
      </c>
      <c r="X748" s="47" t="s">
        <v>3286</v>
      </c>
      <c r="Y748" s="47" t="s">
        <v>3286</v>
      </c>
    </row>
    <row r="749" spans="2:25" ht="18.600000000000001" customHeight="1" x14ac:dyDescent="0.45">
      <c r="B749" s="47" t="s">
        <v>8</v>
      </c>
      <c r="C749" s="47" t="s">
        <v>3015</v>
      </c>
      <c r="D749" s="47" t="s">
        <v>3015</v>
      </c>
      <c r="E749" s="47" t="s">
        <v>2124</v>
      </c>
      <c r="F749" s="47" t="s">
        <v>3016</v>
      </c>
      <c r="G749" s="50" t="s">
        <v>3239</v>
      </c>
      <c r="H749" s="103">
        <v>16</v>
      </c>
      <c r="I749" s="103">
        <v>72</v>
      </c>
      <c r="J749" s="125">
        <v>81</v>
      </c>
      <c r="K749" s="125">
        <f t="shared" si="11"/>
        <v>1.6</v>
      </c>
      <c r="L749" s="105">
        <v>0.97222222222222221</v>
      </c>
      <c r="M749" s="105">
        <v>0.9375</v>
      </c>
      <c r="N749" s="105">
        <v>0.97222222222222221</v>
      </c>
      <c r="O749" s="105">
        <v>1.4516129032258065</v>
      </c>
      <c r="P749" s="105">
        <v>1</v>
      </c>
      <c r="Q749" s="105">
        <v>0.80645161290322576</v>
      </c>
      <c r="R749" s="47" t="s">
        <v>3289</v>
      </c>
      <c r="S749" s="47" t="s">
        <v>3292</v>
      </c>
      <c r="T749" s="47" t="s">
        <v>3286</v>
      </c>
      <c r="U749" s="47" t="s">
        <v>3286</v>
      </c>
      <c r="V749" s="47" t="s">
        <v>3286</v>
      </c>
      <c r="W749" s="47" t="s">
        <v>3286</v>
      </c>
      <c r="X749" s="47" t="s">
        <v>3286</v>
      </c>
      <c r="Y749" s="47" t="s">
        <v>3286</v>
      </c>
    </row>
    <row r="750" spans="2:25" ht="18.600000000000001" customHeight="1" x14ac:dyDescent="0.45">
      <c r="B750" s="47" t="s">
        <v>8</v>
      </c>
      <c r="C750" s="47" t="s">
        <v>3017</v>
      </c>
      <c r="D750" s="47" t="s">
        <v>3017</v>
      </c>
      <c r="E750" s="47" t="s">
        <v>2124</v>
      </c>
      <c r="F750" s="47" t="s">
        <v>3018</v>
      </c>
      <c r="G750" s="50" t="s">
        <v>11</v>
      </c>
      <c r="H750" s="103">
        <v>0</v>
      </c>
      <c r="I750" s="103">
        <v>458</v>
      </c>
      <c r="J750" s="125">
        <v>890</v>
      </c>
      <c r="K750" s="125">
        <f t="shared" si="11"/>
        <v>0</v>
      </c>
      <c r="L750" s="105">
        <v>1.4172185430463575</v>
      </c>
      <c r="M750" s="105">
        <v>0.92715231788079466</v>
      </c>
      <c r="N750" s="105">
        <v>0.95364238410596025</v>
      </c>
      <c r="O750" s="105">
        <v>1</v>
      </c>
      <c r="P750" s="105">
        <v>1</v>
      </c>
      <c r="Q750" s="105">
        <v>1</v>
      </c>
      <c r="R750" s="47" t="s">
        <v>3289</v>
      </c>
      <c r="S750" s="47" t="s">
        <v>3292</v>
      </c>
      <c r="T750" s="47" t="s">
        <v>3286</v>
      </c>
      <c r="U750" s="47" t="s">
        <v>3438</v>
      </c>
      <c r="V750" s="47" t="s">
        <v>3286</v>
      </c>
      <c r="W750" s="47" t="s">
        <v>3286</v>
      </c>
      <c r="X750" s="47" t="s">
        <v>3286</v>
      </c>
      <c r="Y750" s="47" t="s">
        <v>3286</v>
      </c>
    </row>
    <row r="751" spans="2:25" ht="18.600000000000001" customHeight="1" x14ac:dyDescent="0.45">
      <c r="B751" s="47" t="s">
        <v>8</v>
      </c>
      <c r="C751" s="47" t="s">
        <v>3420</v>
      </c>
      <c r="D751" s="47" t="s">
        <v>3019</v>
      </c>
      <c r="E751" s="47" t="s">
        <v>2124</v>
      </c>
      <c r="F751" s="47" t="s">
        <v>3020</v>
      </c>
      <c r="G751" s="50" t="s">
        <v>3239</v>
      </c>
      <c r="H751" s="103">
        <v>3667</v>
      </c>
      <c r="I751" s="103">
        <v>18197</v>
      </c>
      <c r="J751" s="125">
        <v>22656</v>
      </c>
      <c r="K751" s="125">
        <f t="shared" si="11"/>
        <v>366.70000000000005</v>
      </c>
      <c r="L751" s="105">
        <v>1.0441053511705687</v>
      </c>
      <c r="M751" s="105">
        <v>1.3170437405731523</v>
      </c>
      <c r="N751" s="105">
        <v>1.3562607299108378</v>
      </c>
      <c r="O751" s="105">
        <v>1.1337193571080686</v>
      </c>
      <c r="P751" s="105">
        <v>1.039362587703651</v>
      </c>
      <c r="Q751" s="105">
        <v>1.1918149672482756</v>
      </c>
      <c r="R751" s="47" t="s">
        <v>3289</v>
      </c>
      <c r="S751" s="47" t="s">
        <v>3292</v>
      </c>
      <c r="T751" s="47" t="s">
        <v>3286</v>
      </c>
      <c r="U751" s="47" t="s">
        <v>3286</v>
      </c>
      <c r="V751" s="47" t="s">
        <v>3286</v>
      </c>
      <c r="W751" s="47" t="s">
        <v>3286</v>
      </c>
      <c r="X751" s="47" t="s">
        <v>3286</v>
      </c>
      <c r="Y751" s="47" t="s">
        <v>3286</v>
      </c>
    </row>
    <row r="752" spans="2:25" ht="18.600000000000001" customHeight="1" x14ac:dyDescent="0.45">
      <c r="B752" s="47" t="s">
        <v>8</v>
      </c>
      <c r="C752" s="47" t="s">
        <v>3421</v>
      </c>
      <c r="D752" s="47" t="s">
        <v>3021</v>
      </c>
      <c r="E752" s="47" t="s">
        <v>2124</v>
      </c>
      <c r="F752" s="47" t="s">
        <v>3022</v>
      </c>
      <c r="G752" s="50" t="s">
        <v>3239</v>
      </c>
      <c r="H752" s="103">
        <v>131</v>
      </c>
      <c r="I752" s="103">
        <v>947</v>
      </c>
      <c r="J752" s="125">
        <v>2008</v>
      </c>
      <c r="K752" s="125">
        <f t="shared" si="11"/>
        <v>13.100000000000001</v>
      </c>
      <c r="L752" s="105">
        <v>2.85</v>
      </c>
      <c r="M752" s="105">
        <v>2.4831568816169391</v>
      </c>
      <c r="N752" s="105">
        <v>2.2614840989399294</v>
      </c>
      <c r="O752" s="105">
        <v>1.2165660051768765</v>
      </c>
      <c r="P752" s="105">
        <v>1.95260663507109</v>
      </c>
      <c r="Q752" s="105">
        <v>1.756007393715342</v>
      </c>
      <c r="R752" s="47" t="s">
        <v>3289</v>
      </c>
      <c r="S752" s="47" t="s">
        <v>3292</v>
      </c>
      <c r="T752" s="47" t="s">
        <v>3293</v>
      </c>
      <c r="U752" s="47" t="s">
        <v>3293</v>
      </c>
      <c r="V752" s="47" t="s">
        <v>3293</v>
      </c>
      <c r="W752" s="47" t="s">
        <v>3293</v>
      </c>
      <c r="X752" s="47" t="s">
        <v>3293</v>
      </c>
      <c r="Y752" s="47" t="s">
        <v>3293</v>
      </c>
    </row>
    <row r="753" spans="2:25" ht="18.600000000000001" customHeight="1" x14ac:dyDescent="0.45">
      <c r="B753" s="47" t="s">
        <v>8</v>
      </c>
      <c r="C753" s="47" t="s">
        <v>3023</v>
      </c>
      <c r="D753" s="47" t="s">
        <v>3023</v>
      </c>
      <c r="E753" s="47" t="s">
        <v>2124</v>
      </c>
      <c r="F753" s="47" t="s">
        <v>3024</v>
      </c>
      <c r="G753" s="50" t="s">
        <v>3239</v>
      </c>
      <c r="H753" s="103">
        <v>105</v>
      </c>
      <c r="I753" s="103">
        <v>2603</v>
      </c>
      <c r="J753" s="125">
        <v>2759</v>
      </c>
      <c r="K753" s="125">
        <f t="shared" si="11"/>
        <v>10.5</v>
      </c>
      <c r="L753" s="105">
        <v>1.3341804320203303</v>
      </c>
      <c r="M753" s="105">
        <v>1.1809889582333173</v>
      </c>
      <c r="N753" s="105">
        <v>1.1497326203208555</v>
      </c>
      <c r="O753" s="105">
        <v>1.0822942643391522</v>
      </c>
      <c r="P753" s="105">
        <v>1.0087719298245614</v>
      </c>
      <c r="Q753" s="105">
        <v>1.3254943880277927</v>
      </c>
      <c r="R753" s="47" t="s">
        <v>3289</v>
      </c>
      <c r="S753" s="47" t="s">
        <v>3294</v>
      </c>
      <c r="T753" s="47" t="s">
        <v>3286</v>
      </c>
      <c r="U753" s="47" t="s">
        <v>3286</v>
      </c>
      <c r="V753" s="47" t="s">
        <v>3286</v>
      </c>
      <c r="W753" s="47" t="s">
        <v>3286</v>
      </c>
      <c r="X753" s="47" t="s">
        <v>3286</v>
      </c>
      <c r="Y753" s="47" t="s">
        <v>3286</v>
      </c>
    </row>
    <row r="754" spans="2:25" ht="18.600000000000001" customHeight="1" x14ac:dyDescent="0.45">
      <c r="B754" s="47" t="s">
        <v>8</v>
      </c>
      <c r="C754" s="47" t="s">
        <v>3027</v>
      </c>
      <c r="D754" s="47" t="s">
        <v>3027</v>
      </c>
      <c r="E754" s="47" t="s">
        <v>2124</v>
      </c>
      <c r="F754" s="47" t="s">
        <v>3028</v>
      </c>
      <c r="G754" s="50" t="s">
        <v>3239</v>
      </c>
      <c r="H754" s="103">
        <v>15</v>
      </c>
      <c r="I754" s="103">
        <v>349</v>
      </c>
      <c r="J754" s="125">
        <v>378</v>
      </c>
      <c r="K754" s="125">
        <f t="shared" si="11"/>
        <v>1.5</v>
      </c>
      <c r="L754" s="105">
        <v>1.1209439528023599</v>
      </c>
      <c r="M754" s="105">
        <v>1.1904761904761905</v>
      </c>
      <c r="N754" s="105">
        <v>1.1875</v>
      </c>
      <c r="O754" s="105">
        <v>0.82317073170731714</v>
      </c>
      <c r="P754" s="105">
        <v>0.90604026845637586</v>
      </c>
      <c r="Q754" s="105">
        <v>0.78431372549019607</v>
      </c>
      <c r="R754" s="47" t="s">
        <v>3289</v>
      </c>
      <c r="S754" s="47" t="s">
        <v>3294</v>
      </c>
      <c r="T754" s="47" t="s">
        <v>3286</v>
      </c>
      <c r="U754" s="47" t="s">
        <v>3286</v>
      </c>
      <c r="V754" s="47" t="s">
        <v>3286</v>
      </c>
      <c r="W754" s="47" t="s">
        <v>3286</v>
      </c>
      <c r="X754" s="47" t="s">
        <v>3286</v>
      </c>
      <c r="Y754" s="47" t="s">
        <v>3286</v>
      </c>
    </row>
    <row r="755" spans="2:25" ht="18.600000000000001" customHeight="1" x14ac:dyDescent="0.45">
      <c r="B755" s="47" t="s">
        <v>8</v>
      </c>
      <c r="C755" s="47" t="s">
        <v>3029</v>
      </c>
      <c r="D755" s="47" t="s">
        <v>3029</v>
      </c>
      <c r="E755" s="47" t="s">
        <v>2124</v>
      </c>
      <c r="F755" s="47" t="s">
        <v>3360</v>
      </c>
      <c r="G755" s="50" t="s">
        <v>3239</v>
      </c>
      <c r="H755" s="103">
        <v>18503</v>
      </c>
      <c r="I755" s="103">
        <v>22683</v>
      </c>
      <c r="J755" s="125">
        <v>27373</v>
      </c>
      <c r="K755" s="125">
        <f t="shared" si="11"/>
        <v>1850.3000000000002</v>
      </c>
      <c r="L755" s="105">
        <v>1.0594860964449138</v>
      </c>
      <c r="M755" s="105">
        <v>1.0311814968907975</v>
      </c>
      <c r="N755" s="105">
        <v>0.95976767247485484</v>
      </c>
      <c r="O755" s="105">
        <v>0.93773814967230606</v>
      </c>
      <c r="P755" s="105">
        <v>1.0617641890704621</v>
      </c>
      <c r="Q755" s="105">
        <v>0.99098701069187944</v>
      </c>
      <c r="R755" s="47" t="s">
        <v>3289</v>
      </c>
      <c r="S755" s="47" t="s">
        <v>3292</v>
      </c>
      <c r="T755" s="47" t="s">
        <v>3286</v>
      </c>
      <c r="U755" s="47" t="s">
        <v>3286</v>
      </c>
      <c r="V755" s="47" t="s">
        <v>3286</v>
      </c>
      <c r="W755" s="47" t="s">
        <v>3286</v>
      </c>
      <c r="X755" s="47" t="s">
        <v>3286</v>
      </c>
      <c r="Y755" s="47" t="s">
        <v>3286</v>
      </c>
    </row>
    <row r="756" spans="2:25" ht="18.600000000000001" customHeight="1" x14ac:dyDescent="0.45">
      <c r="B756" s="47" t="s">
        <v>8</v>
      </c>
      <c r="C756" s="47" t="s">
        <v>3032</v>
      </c>
      <c r="D756" s="47" t="s">
        <v>3033</v>
      </c>
      <c r="E756" s="47" t="s">
        <v>2124</v>
      </c>
      <c r="F756" s="47" t="s">
        <v>3034</v>
      </c>
      <c r="G756" s="50" t="s">
        <v>3231</v>
      </c>
      <c r="H756" s="103">
        <v>3547</v>
      </c>
      <c r="I756" s="103">
        <v>3187</v>
      </c>
      <c r="J756" s="125">
        <v>2846</v>
      </c>
      <c r="K756" s="125">
        <f t="shared" si="11"/>
        <v>354.70000000000005</v>
      </c>
      <c r="L756" s="105">
        <v>0.89349535382416012</v>
      </c>
      <c r="M756" s="105">
        <v>1.0748031496062993</v>
      </c>
      <c r="N756" s="105">
        <v>0.94183864915572235</v>
      </c>
      <c r="O756" s="105">
        <v>0.7640449438202247</v>
      </c>
      <c r="P756" s="105">
        <v>0.83803734259661311</v>
      </c>
      <c r="Q756" s="105">
        <v>0.93299406276505503</v>
      </c>
      <c r="R756" s="47" t="s">
        <v>3289</v>
      </c>
      <c r="S756" s="47" t="s">
        <v>3292</v>
      </c>
      <c r="T756" s="47" t="s">
        <v>3286</v>
      </c>
      <c r="U756" s="47" t="s">
        <v>3286</v>
      </c>
      <c r="V756" s="47" t="s">
        <v>3286</v>
      </c>
      <c r="W756" s="47" t="s">
        <v>3286</v>
      </c>
      <c r="X756" s="47" t="s">
        <v>3286</v>
      </c>
      <c r="Y756" s="47" t="s">
        <v>3286</v>
      </c>
    </row>
    <row r="757" spans="2:25" ht="18.600000000000001" customHeight="1" x14ac:dyDescent="0.45">
      <c r="B757" s="47" t="s">
        <v>8</v>
      </c>
      <c r="C757" s="47" t="s">
        <v>3036</v>
      </c>
      <c r="D757" s="47" t="s">
        <v>3036</v>
      </c>
      <c r="E757" s="47" t="s">
        <v>2124</v>
      </c>
      <c r="F757" s="47" t="s">
        <v>3037</v>
      </c>
      <c r="G757" s="50" t="s">
        <v>3424</v>
      </c>
      <c r="H757" s="103">
        <v>37</v>
      </c>
      <c r="I757" s="103">
        <v>70</v>
      </c>
      <c r="J757" s="125">
        <v>65</v>
      </c>
      <c r="K757" s="125">
        <f t="shared" si="11"/>
        <v>3.7</v>
      </c>
      <c r="L757" s="105">
        <v>0.6741573033707865</v>
      </c>
      <c r="M757" s="105">
        <v>0.2857142857142857</v>
      </c>
      <c r="N757" s="105">
        <v>0.6741573033707865</v>
      </c>
      <c r="O757" s="105">
        <v>0.59701492537313428</v>
      </c>
      <c r="P757" s="105">
        <v>0.59701492537313428</v>
      </c>
      <c r="Q757" s="105">
        <v>0.56338028169014087</v>
      </c>
      <c r="R757" s="47" t="s">
        <v>3289</v>
      </c>
      <c r="S757" s="47" t="s">
        <v>3292</v>
      </c>
      <c r="T757" s="47" t="s">
        <v>3286</v>
      </c>
      <c r="U757" s="47" t="s">
        <v>3286</v>
      </c>
      <c r="V757" s="47" t="s">
        <v>3286</v>
      </c>
      <c r="W757" s="47" t="s">
        <v>3286</v>
      </c>
      <c r="X757" s="47" t="s">
        <v>3286</v>
      </c>
      <c r="Y757" s="47" t="s">
        <v>3286</v>
      </c>
    </row>
    <row r="758" spans="2:25" ht="18.600000000000001" customHeight="1" x14ac:dyDescent="0.45">
      <c r="B758" s="47" t="s">
        <v>8</v>
      </c>
      <c r="C758" s="47" t="s">
        <v>3038</v>
      </c>
      <c r="D758" s="47" t="s">
        <v>3039</v>
      </c>
      <c r="E758" s="47" t="s">
        <v>2124</v>
      </c>
      <c r="F758" s="47" t="s">
        <v>3040</v>
      </c>
      <c r="G758" s="50" t="s">
        <v>3231</v>
      </c>
      <c r="H758" s="103">
        <v>498</v>
      </c>
      <c r="I758" s="103">
        <v>495</v>
      </c>
      <c r="J758" s="125">
        <v>403</v>
      </c>
      <c r="K758" s="125">
        <f t="shared" si="11"/>
        <v>49.800000000000004</v>
      </c>
      <c r="L758" s="105">
        <v>1.0027100271002711</v>
      </c>
      <c r="M758" s="105">
        <v>1.308411214953271</v>
      </c>
      <c r="N758" s="105">
        <v>1.1711711711711712</v>
      </c>
      <c r="O758" s="105">
        <v>1.0621761658031088</v>
      </c>
      <c r="P758" s="105">
        <v>0.76158940397350994</v>
      </c>
      <c r="Q758" s="105">
        <v>1.1904761904761905</v>
      </c>
      <c r="R758" s="47" t="s">
        <v>3289</v>
      </c>
      <c r="S758" s="47" t="s">
        <v>3292</v>
      </c>
      <c r="T758" s="47" t="s">
        <v>3286</v>
      </c>
      <c r="U758" s="47" t="s">
        <v>3286</v>
      </c>
      <c r="V758" s="47" t="s">
        <v>3286</v>
      </c>
      <c r="W758" s="47" t="s">
        <v>3286</v>
      </c>
      <c r="X758" s="47" t="s">
        <v>3286</v>
      </c>
      <c r="Y758" s="47" t="s">
        <v>3286</v>
      </c>
    </row>
    <row r="759" spans="2:25" ht="18.600000000000001" customHeight="1" x14ac:dyDescent="0.45">
      <c r="B759" s="47" t="s">
        <v>8</v>
      </c>
      <c r="C759" s="47" t="s">
        <v>3056</v>
      </c>
      <c r="D759" s="47" t="s">
        <v>3057</v>
      </c>
      <c r="E759" s="47" t="s">
        <v>2124</v>
      </c>
      <c r="F759" s="47" t="s">
        <v>3058</v>
      </c>
      <c r="G759" s="50" t="s">
        <v>11</v>
      </c>
      <c r="H759" s="103">
        <v>0</v>
      </c>
      <c r="I759" s="103">
        <v>108</v>
      </c>
      <c r="J759" s="125">
        <v>233</v>
      </c>
      <c r="K759" s="125">
        <f t="shared" si="11"/>
        <v>0</v>
      </c>
      <c r="L759" s="105">
        <v>1.0731707317073171</v>
      </c>
      <c r="M759" s="105">
        <v>1.0674157303370786</v>
      </c>
      <c r="N759" s="105">
        <v>1.0256410256410255</v>
      </c>
      <c r="O759" s="105">
        <v>1.0555555555555556</v>
      </c>
      <c r="P759" s="105">
        <v>0.96385542168674687</v>
      </c>
      <c r="Q759" s="105">
        <v>1.1111111111111109</v>
      </c>
      <c r="R759" s="47" t="s">
        <v>3289</v>
      </c>
      <c r="S759" s="47" t="s">
        <v>3292</v>
      </c>
      <c r="T759" s="47" t="s">
        <v>3286</v>
      </c>
      <c r="U759" s="47" t="s">
        <v>3286</v>
      </c>
      <c r="V759" s="47" t="s">
        <v>3286</v>
      </c>
      <c r="W759" s="47" t="s">
        <v>3286</v>
      </c>
      <c r="X759" s="47" t="s">
        <v>3286</v>
      </c>
      <c r="Y759" s="47" t="s">
        <v>3286</v>
      </c>
    </row>
    <row r="760" spans="2:25" ht="18.600000000000001" customHeight="1" x14ac:dyDescent="0.45">
      <c r="B760" s="47" t="s">
        <v>8</v>
      </c>
      <c r="C760" s="47" t="s">
        <v>3059</v>
      </c>
      <c r="D760" s="47" t="s">
        <v>3060</v>
      </c>
      <c r="E760" s="47" t="s">
        <v>2124</v>
      </c>
      <c r="F760" s="47" t="s">
        <v>3061</v>
      </c>
      <c r="G760" s="50" t="s">
        <v>11</v>
      </c>
      <c r="H760" s="103">
        <v>0</v>
      </c>
      <c r="I760" s="103">
        <v>931</v>
      </c>
      <c r="J760" s="125">
        <v>2081</v>
      </c>
      <c r="K760" s="125">
        <f t="shared" si="11"/>
        <v>0</v>
      </c>
      <c r="L760" s="105">
        <v>1.1958405545927211</v>
      </c>
      <c r="M760" s="105">
        <v>1.2948207171314741</v>
      </c>
      <c r="N760" s="105">
        <v>1.1732522796352585</v>
      </c>
      <c r="O760" s="105">
        <v>1.435154707044108</v>
      </c>
      <c r="P760" s="105">
        <v>1.3442389758179232</v>
      </c>
      <c r="Q760" s="105">
        <v>1.3079584775086506</v>
      </c>
      <c r="R760" s="47" t="s">
        <v>3289</v>
      </c>
      <c r="S760" s="47" t="s">
        <v>3292</v>
      </c>
      <c r="T760" s="47" t="s">
        <v>3286</v>
      </c>
      <c r="U760" s="47" t="s">
        <v>3286</v>
      </c>
      <c r="V760" s="47" t="s">
        <v>3286</v>
      </c>
      <c r="W760" s="47" t="s">
        <v>3286</v>
      </c>
      <c r="X760" s="47" t="s">
        <v>3286</v>
      </c>
      <c r="Y760" s="47" t="s">
        <v>3286</v>
      </c>
    </row>
    <row r="761" spans="2:25" ht="18.600000000000001" customHeight="1" x14ac:dyDescent="0.45">
      <c r="B761" s="47" t="s">
        <v>8</v>
      </c>
      <c r="C761" s="47" t="s">
        <v>3062</v>
      </c>
      <c r="D761" s="47" t="s">
        <v>3063</v>
      </c>
      <c r="E761" s="47" t="s">
        <v>2124</v>
      </c>
      <c r="F761" s="47" t="s">
        <v>3064</v>
      </c>
      <c r="G761" s="50" t="s">
        <v>11</v>
      </c>
      <c r="H761" s="103">
        <v>0</v>
      </c>
      <c r="I761" s="103">
        <v>1121</v>
      </c>
      <c r="J761" s="125">
        <v>2894</v>
      </c>
      <c r="K761" s="125">
        <f t="shared" si="11"/>
        <v>0</v>
      </c>
      <c r="L761" s="105">
        <v>0.64007144983626085</v>
      </c>
      <c r="M761" s="105">
        <v>0.6089162740123234</v>
      </c>
      <c r="N761" s="105">
        <v>0.60417843026538676</v>
      </c>
      <c r="O761" s="105">
        <v>0.83393242271746948</v>
      </c>
      <c r="P761" s="105">
        <v>0.82165109034267914</v>
      </c>
      <c r="Q761" s="105">
        <v>0.76283987915407847</v>
      </c>
      <c r="R761" s="47" t="s">
        <v>3289</v>
      </c>
      <c r="S761" s="47" t="s">
        <v>3292</v>
      </c>
      <c r="T761" s="47" t="s">
        <v>3286</v>
      </c>
      <c r="U761" s="47" t="s">
        <v>3286</v>
      </c>
      <c r="V761" s="47" t="s">
        <v>3286</v>
      </c>
      <c r="W761" s="47" t="s">
        <v>3286</v>
      </c>
      <c r="X761" s="47" t="s">
        <v>3286</v>
      </c>
      <c r="Y761" s="47" t="s">
        <v>3286</v>
      </c>
    </row>
    <row r="762" spans="2:25" ht="18.600000000000001" customHeight="1" x14ac:dyDescent="0.45">
      <c r="B762" s="47" t="s">
        <v>8</v>
      </c>
      <c r="C762" s="47" t="s">
        <v>3065</v>
      </c>
      <c r="D762" s="47" t="s">
        <v>3065</v>
      </c>
      <c r="E762" s="47" t="s">
        <v>2124</v>
      </c>
      <c r="F762" s="47" t="s">
        <v>3361</v>
      </c>
      <c r="G762" s="50" t="s">
        <v>11</v>
      </c>
      <c r="H762" s="103">
        <v>0</v>
      </c>
      <c r="I762" s="103">
        <v>79</v>
      </c>
      <c r="J762" s="125">
        <v>160</v>
      </c>
      <c r="K762" s="125">
        <f t="shared" si="11"/>
        <v>0</v>
      </c>
      <c r="L762" s="105">
        <v>1.2</v>
      </c>
      <c r="M762" s="105">
        <v>0.91603053435114501</v>
      </c>
      <c r="N762" s="105">
        <v>1.3286713286713285</v>
      </c>
      <c r="O762" s="105">
        <v>1.25</v>
      </c>
      <c r="P762" s="105">
        <v>0.86614173228346458</v>
      </c>
      <c r="Q762" s="105">
        <v>1.1627906976744187</v>
      </c>
      <c r="R762" s="47" t="s">
        <v>3289</v>
      </c>
      <c r="S762" s="47" t="s">
        <v>3292</v>
      </c>
      <c r="T762" s="47" t="s">
        <v>3286</v>
      </c>
      <c r="U762" s="47" t="s">
        <v>3286</v>
      </c>
      <c r="V762" s="47" t="s">
        <v>3286</v>
      </c>
      <c r="W762" s="47" t="s">
        <v>3286</v>
      </c>
      <c r="X762" s="47" t="s">
        <v>3286</v>
      </c>
      <c r="Y762" s="47" t="s">
        <v>3286</v>
      </c>
    </row>
    <row r="763" spans="2:25" ht="18.600000000000001" customHeight="1" x14ac:dyDescent="0.45">
      <c r="B763" s="47" t="s">
        <v>8</v>
      </c>
      <c r="C763" s="47" t="s">
        <v>3068</v>
      </c>
      <c r="D763" s="47" t="s">
        <v>3068</v>
      </c>
      <c r="E763" s="47" t="s">
        <v>2124</v>
      </c>
      <c r="F763" s="47" t="s">
        <v>3362</v>
      </c>
      <c r="G763" s="50" t="s">
        <v>11</v>
      </c>
      <c r="H763" s="103">
        <v>0</v>
      </c>
      <c r="I763" s="103">
        <v>86</v>
      </c>
      <c r="J763" s="125">
        <v>208</v>
      </c>
      <c r="K763" s="125">
        <f t="shared" si="11"/>
        <v>0</v>
      </c>
      <c r="L763" s="105">
        <v>1.0344827586206897</v>
      </c>
      <c r="M763" s="105">
        <v>1.1864406779661016</v>
      </c>
      <c r="N763" s="105">
        <v>0.97938144329896915</v>
      </c>
      <c r="O763" s="105">
        <v>0.92391304347826098</v>
      </c>
      <c r="P763" s="105">
        <v>0.93023255813953487</v>
      </c>
      <c r="Q763" s="105">
        <v>1.2716763005780347</v>
      </c>
      <c r="R763" s="47" t="s">
        <v>3289</v>
      </c>
      <c r="S763" s="47" t="s">
        <v>3292</v>
      </c>
      <c r="T763" s="47" t="s">
        <v>3286</v>
      </c>
      <c r="U763" s="47" t="s">
        <v>3286</v>
      </c>
      <c r="V763" s="47" t="s">
        <v>3286</v>
      </c>
      <c r="W763" s="47" t="s">
        <v>3286</v>
      </c>
      <c r="X763" s="47" t="s">
        <v>3286</v>
      </c>
      <c r="Y763" s="47" t="s">
        <v>3286</v>
      </c>
    </row>
    <row r="764" spans="2:25" ht="18.600000000000001" customHeight="1" x14ac:dyDescent="0.45">
      <c r="B764" s="47" t="s">
        <v>8</v>
      </c>
      <c r="C764" s="47" t="s">
        <v>2113</v>
      </c>
      <c r="D764" s="47" t="s">
        <v>3072</v>
      </c>
      <c r="E764" s="47" t="s">
        <v>2124</v>
      </c>
      <c r="F764" s="47" t="s">
        <v>3073</v>
      </c>
      <c r="G764" s="50" t="s">
        <v>11</v>
      </c>
      <c r="H764" s="103">
        <v>0</v>
      </c>
      <c r="I764" s="103">
        <v>490</v>
      </c>
      <c r="J764" s="125">
        <v>1671</v>
      </c>
      <c r="K764" s="125">
        <f t="shared" si="11"/>
        <v>0</v>
      </c>
      <c r="L764" s="105">
        <v>1.0546875</v>
      </c>
      <c r="M764" s="105">
        <v>1.0861694424330195</v>
      </c>
      <c r="N764" s="105">
        <v>0.96525096525096521</v>
      </c>
      <c r="O764" s="105">
        <v>1.2519809825673534</v>
      </c>
      <c r="P764" s="105">
        <v>0.99673202614379075</v>
      </c>
      <c r="Q764" s="105">
        <v>1.1723602484472049</v>
      </c>
      <c r="R764" s="47" t="s">
        <v>3289</v>
      </c>
      <c r="S764" s="47" t="s">
        <v>3292</v>
      </c>
      <c r="T764" s="47" t="s">
        <v>3286</v>
      </c>
      <c r="U764" s="47" t="s">
        <v>3286</v>
      </c>
      <c r="V764" s="47" t="s">
        <v>3286</v>
      </c>
      <c r="W764" s="47" t="s">
        <v>3286</v>
      </c>
      <c r="X764" s="47" t="s">
        <v>3286</v>
      </c>
      <c r="Y764" s="47" t="s">
        <v>3286</v>
      </c>
    </row>
    <row r="765" spans="2:25" ht="18.600000000000001" customHeight="1" x14ac:dyDescent="0.45">
      <c r="B765" s="47" t="s">
        <v>8</v>
      </c>
      <c r="C765" s="47" t="s">
        <v>2116</v>
      </c>
      <c r="D765" s="47" t="s">
        <v>3074</v>
      </c>
      <c r="E765" s="47" t="s">
        <v>2124</v>
      </c>
      <c r="F765" s="47" t="s">
        <v>3075</v>
      </c>
      <c r="G765" s="50" t="s">
        <v>11</v>
      </c>
      <c r="H765" s="103">
        <v>0</v>
      </c>
      <c r="I765" s="103">
        <v>185</v>
      </c>
      <c r="J765" s="125">
        <v>664</v>
      </c>
      <c r="K765" s="125">
        <f t="shared" si="11"/>
        <v>0</v>
      </c>
      <c r="L765" s="105">
        <v>1.2673611111111112</v>
      </c>
      <c r="M765" s="105">
        <v>1.1389961389961392</v>
      </c>
      <c r="N765" s="105">
        <v>0.89193825042881647</v>
      </c>
      <c r="O765" s="105">
        <v>1.6244725738396626</v>
      </c>
      <c r="P765" s="105">
        <v>0.91503267973856217</v>
      </c>
      <c r="Q765" s="105">
        <v>1.2422360248447206</v>
      </c>
      <c r="R765" s="47" t="s">
        <v>3289</v>
      </c>
      <c r="S765" s="47" t="s">
        <v>3292</v>
      </c>
      <c r="T765" s="47" t="s">
        <v>3286</v>
      </c>
      <c r="U765" s="47" t="s">
        <v>3286</v>
      </c>
      <c r="V765" s="47" t="s">
        <v>3286</v>
      </c>
      <c r="W765" s="47" t="s">
        <v>3286</v>
      </c>
      <c r="X765" s="47" t="s">
        <v>3286</v>
      </c>
      <c r="Y765" s="47" t="s">
        <v>3286</v>
      </c>
    </row>
    <row r="766" spans="2:25" ht="18.600000000000001" customHeight="1" x14ac:dyDescent="0.45">
      <c r="B766" s="47" t="s">
        <v>8</v>
      </c>
      <c r="C766" s="47" t="s">
        <v>3076</v>
      </c>
      <c r="D766" s="47" t="s">
        <v>3077</v>
      </c>
      <c r="E766" s="47" t="s">
        <v>2124</v>
      </c>
      <c r="F766" s="47" t="s">
        <v>3078</v>
      </c>
      <c r="G766" s="50" t="s">
        <v>3239</v>
      </c>
      <c r="H766" s="103">
        <v>9129</v>
      </c>
      <c r="I766" s="103">
        <v>13959</v>
      </c>
      <c r="J766" s="125">
        <v>15240</v>
      </c>
      <c r="K766" s="125">
        <f t="shared" si="11"/>
        <v>912.90000000000009</v>
      </c>
      <c r="L766" s="105">
        <v>1.1296952515946137</v>
      </c>
      <c r="M766" s="105">
        <v>1.1510197341260013</v>
      </c>
      <c r="N766" s="105">
        <v>1.0795692910082506</v>
      </c>
      <c r="O766" s="105">
        <v>1.1353486774304362</v>
      </c>
      <c r="P766" s="105">
        <v>1.0366989567809242</v>
      </c>
      <c r="Q766" s="105">
        <v>1.1879188469659414</v>
      </c>
      <c r="R766" s="47" t="s">
        <v>3289</v>
      </c>
      <c r="S766" s="47" t="s">
        <v>3294</v>
      </c>
      <c r="T766" s="47" t="s">
        <v>3286</v>
      </c>
      <c r="U766" s="47" t="s">
        <v>3286</v>
      </c>
      <c r="V766" s="47" t="s">
        <v>3286</v>
      </c>
      <c r="W766" s="47" t="s">
        <v>3286</v>
      </c>
      <c r="X766" s="47" t="s">
        <v>3286</v>
      </c>
      <c r="Y766" s="47" t="s">
        <v>3286</v>
      </c>
    </row>
    <row r="767" spans="2:25" ht="18.600000000000001" customHeight="1" x14ac:dyDescent="0.45">
      <c r="B767" s="47" t="s">
        <v>8</v>
      </c>
      <c r="C767" s="47" t="s">
        <v>3080</v>
      </c>
      <c r="D767" s="47" t="s">
        <v>3080</v>
      </c>
      <c r="E767" s="47" t="s">
        <v>2124</v>
      </c>
      <c r="F767" s="47" t="s">
        <v>3081</v>
      </c>
      <c r="G767" s="50" t="s">
        <v>3424</v>
      </c>
      <c r="H767" s="103">
        <v>354</v>
      </c>
      <c r="I767" s="103">
        <v>619</v>
      </c>
      <c r="J767" s="125">
        <v>619</v>
      </c>
      <c r="K767" s="125">
        <f t="shared" si="11"/>
        <v>35.4</v>
      </c>
      <c r="L767" s="105">
        <v>1.1690363349131123</v>
      </c>
      <c r="M767" s="105">
        <v>1.0384615384615385</v>
      </c>
      <c r="N767" s="105">
        <v>1.1634756995581736</v>
      </c>
      <c r="O767" s="105">
        <v>1.0074626865671641</v>
      </c>
      <c r="P767" s="105">
        <v>0.83333333333333337</v>
      </c>
      <c r="Q767" s="105">
        <v>1.1740041928721174</v>
      </c>
      <c r="R767" s="47" t="s">
        <v>3289</v>
      </c>
      <c r="S767" s="47" t="s">
        <v>3290</v>
      </c>
      <c r="T767" s="47" t="s">
        <v>3286</v>
      </c>
      <c r="U767" s="47" t="s">
        <v>3286</v>
      </c>
      <c r="V767" s="47" t="s">
        <v>3286</v>
      </c>
      <c r="W767" s="47" t="s">
        <v>3438</v>
      </c>
      <c r="X767" s="47" t="s">
        <v>3286</v>
      </c>
      <c r="Y767" s="47" t="s">
        <v>3286</v>
      </c>
    </row>
    <row r="768" spans="2:25" ht="18.600000000000001" customHeight="1" x14ac:dyDescent="0.45">
      <c r="B768" s="47" t="s">
        <v>8</v>
      </c>
      <c r="C768" s="47" t="s">
        <v>3084</v>
      </c>
      <c r="D768" s="47" t="s">
        <v>3084</v>
      </c>
      <c r="E768" s="47" t="s">
        <v>2124</v>
      </c>
      <c r="F768" s="47" t="s">
        <v>3085</v>
      </c>
      <c r="G768" s="50" t="s">
        <v>3424</v>
      </c>
      <c r="H768" s="103">
        <v>10</v>
      </c>
      <c r="I768" s="103">
        <v>64</v>
      </c>
      <c r="J768" s="125">
        <v>51</v>
      </c>
      <c r="K768" s="125">
        <f t="shared" si="11"/>
        <v>1</v>
      </c>
      <c r="L768" s="105">
        <v>1.0638297872340425</v>
      </c>
      <c r="M768" s="105">
        <v>0.95238095238095233</v>
      </c>
      <c r="N768" s="105">
        <v>1.0869565217391306</v>
      </c>
      <c r="O768" s="105">
        <v>1.0869565217391306</v>
      </c>
      <c r="P768" s="105">
        <v>0.95238095238095233</v>
      </c>
      <c r="Q768" s="105">
        <v>0.69767441860465118</v>
      </c>
      <c r="R768" s="47" t="s">
        <v>3289</v>
      </c>
      <c r="S768" s="47" t="s">
        <v>3292</v>
      </c>
      <c r="T768" s="47" t="s">
        <v>3286</v>
      </c>
      <c r="U768" s="47" t="s">
        <v>3286</v>
      </c>
      <c r="V768" s="47" t="s">
        <v>3286</v>
      </c>
      <c r="W768" s="47" t="s">
        <v>3286</v>
      </c>
      <c r="X768" s="47" t="s">
        <v>3286</v>
      </c>
      <c r="Y768" s="47" t="s">
        <v>3286</v>
      </c>
    </row>
    <row r="769" spans="2:25" ht="18.600000000000001" customHeight="1" x14ac:dyDescent="0.45">
      <c r="B769" s="47" t="s">
        <v>8</v>
      </c>
      <c r="C769" s="47" t="s">
        <v>3087</v>
      </c>
      <c r="D769" s="47" t="s">
        <v>3087</v>
      </c>
      <c r="E769" s="47" t="s">
        <v>2124</v>
      </c>
      <c r="F769" s="47" t="s">
        <v>3088</v>
      </c>
      <c r="G769" s="50" t="s">
        <v>3424</v>
      </c>
      <c r="H769" s="103">
        <v>26</v>
      </c>
      <c r="I769" s="103">
        <v>292</v>
      </c>
      <c r="J769" s="125">
        <v>219</v>
      </c>
      <c r="K769" s="125">
        <f t="shared" si="11"/>
        <v>2.6</v>
      </c>
      <c r="L769" s="105">
        <v>1.024390243902439</v>
      </c>
      <c r="M769" s="105">
        <v>0.87912087912087911</v>
      </c>
      <c r="N769" s="105">
        <v>0.8040201005025126</v>
      </c>
      <c r="O769" s="105">
        <v>0.88669950738916248</v>
      </c>
      <c r="P769" s="105">
        <v>0.86486486486486491</v>
      </c>
      <c r="Q769" s="105">
        <v>1.021505376344086</v>
      </c>
      <c r="R769" s="47" t="s">
        <v>3289</v>
      </c>
      <c r="S769" s="47" t="s">
        <v>3292</v>
      </c>
      <c r="T769" s="47" t="s">
        <v>3286</v>
      </c>
      <c r="U769" s="47" t="s">
        <v>3286</v>
      </c>
      <c r="V769" s="47" t="s">
        <v>3286</v>
      </c>
      <c r="W769" s="47" t="s">
        <v>3286</v>
      </c>
      <c r="X769" s="47" t="s">
        <v>3286</v>
      </c>
      <c r="Y769" s="47" t="s">
        <v>3286</v>
      </c>
    </row>
    <row r="770" spans="2:25" ht="18.600000000000001" customHeight="1" x14ac:dyDescent="0.45">
      <c r="B770" s="47" t="s">
        <v>8</v>
      </c>
      <c r="C770" s="47" t="s">
        <v>3089</v>
      </c>
      <c r="D770" s="47" t="s">
        <v>3090</v>
      </c>
      <c r="E770" s="47" t="s">
        <v>2124</v>
      </c>
      <c r="F770" s="47" t="s">
        <v>3091</v>
      </c>
      <c r="G770" s="50" t="s">
        <v>11</v>
      </c>
      <c r="H770" s="103">
        <v>0</v>
      </c>
      <c r="I770" s="103">
        <v>14</v>
      </c>
      <c r="J770" s="125">
        <v>23</v>
      </c>
      <c r="K770" s="125">
        <f t="shared" si="11"/>
        <v>0</v>
      </c>
      <c r="L770" s="105">
        <v>0.95238095238095233</v>
      </c>
      <c r="M770" s="105">
        <v>1.0526315789473684</v>
      </c>
      <c r="N770" s="105">
        <v>1</v>
      </c>
      <c r="O770" s="105">
        <v>0.5</v>
      </c>
      <c r="P770" s="105">
        <v>1.1111111111111112</v>
      </c>
      <c r="Q770" s="105">
        <v>0.55555555555555558</v>
      </c>
      <c r="R770" s="47" t="s">
        <v>3289</v>
      </c>
      <c r="S770" s="47" t="s">
        <v>3292</v>
      </c>
      <c r="T770" s="47" t="s">
        <v>3286</v>
      </c>
      <c r="U770" s="47" t="s">
        <v>3286</v>
      </c>
      <c r="V770" s="47" t="s">
        <v>3286</v>
      </c>
      <c r="W770" s="47" t="s">
        <v>3286</v>
      </c>
      <c r="X770" s="47" t="s">
        <v>3286</v>
      </c>
      <c r="Y770" s="47" t="s">
        <v>3286</v>
      </c>
    </row>
    <row r="771" spans="2:25" ht="18.600000000000001" customHeight="1" x14ac:dyDescent="0.45">
      <c r="B771" s="47" t="s">
        <v>8</v>
      </c>
      <c r="C771" s="47" t="s">
        <v>3092</v>
      </c>
      <c r="D771" s="47" t="s">
        <v>3093</v>
      </c>
      <c r="E771" s="47" t="s">
        <v>2124</v>
      </c>
      <c r="F771" s="47" t="s">
        <v>3094</v>
      </c>
      <c r="G771" s="50" t="s">
        <v>11</v>
      </c>
      <c r="H771" s="103">
        <v>0</v>
      </c>
      <c r="I771" s="103">
        <v>5620</v>
      </c>
      <c r="J771" s="125">
        <v>9097</v>
      </c>
      <c r="K771" s="125">
        <f t="shared" si="11"/>
        <v>0</v>
      </c>
      <c r="L771" s="105">
        <v>1.1596424010217115</v>
      </c>
      <c r="M771" s="105">
        <v>1.2090313182811363</v>
      </c>
      <c r="N771" s="105">
        <v>1.2974726314366807</v>
      </c>
      <c r="O771" s="105">
        <v>1.0701827821961769</v>
      </c>
      <c r="P771" s="105">
        <v>1.0371850030731409</v>
      </c>
      <c r="Q771" s="105">
        <v>1.1274213075060533</v>
      </c>
      <c r="R771" s="47" t="s">
        <v>3289</v>
      </c>
      <c r="S771" s="47" t="s">
        <v>3292</v>
      </c>
      <c r="T771" s="47" t="s">
        <v>3286</v>
      </c>
      <c r="U771" s="47" t="s">
        <v>3286</v>
      </c>
      <c r="V771" s="47" t="s">
        <v>3286</v>
      </c>
      <c r="W771" s="47" t="s">
        <v>3286</v>
      </c>
      <c r="X771" s="47" t="s">
        <v>3286</v>
      </c>
      <c r="Y771" s="47" t="s">
        <v>3286</v>
      </c>
    </row>
    <row r="772" spans="2:25" ht="18.600000000000001" customHeight="1" x14ac:dyDescent="0.45">
      <c r="B772" s="47" t="s">
        <v>8</v>
      </c>
      <c r="C772" s="47" t="s">
        <v>3107</v>
      </c>
      <c r="D772" s="47" t="s">
        <v>3107</v>
      </c>
      <c r="E772" s="47" t="s">
        <v>2124</v>
      </c>
      <c r="F772" s="47" t="s">
        <v>3108</v>
      </c>
      <c r="G772" s="50" t="s">
        <v>3231</v>
      </c>
      <c r="H772" s="103">
        <v>949</v>
      </c>
      <c r="I772" s="103">
        <v>1600</v>
      </c>
      <c r="J772" s="125">
        <v>1336</v>
      </c>
      <c r="K772" s="125">
        <f t="shared" si="11"/>
        <v>94.9</v>
      </c>
      <c r="L772" s="105">
        <v>1.0485133020344288</v>
      </c>
      <c r="M772" s="105">
        <v>0.79258010118043853</v>
      </c>
      <c r="N772" s="105">
        <v>1.0748702742772425</v>
      </c>
      <c r="O772" s="105">
        <v>1.036639857015192</v>
      </c>
      <c r="P772" s="105">
        <v>0.83809523809523812</v>
      </c>
      <c r="Q772" s="105">
        <v>1.006233303650935</v>
      </c>
      <c r="R772" s="47" t="s">
        <v>3289</v>
      </c>
      <c r="S772" s="47" t="s">
        <v>3292</v>
      </c>
      <c r="T772" s="47" t="s">
        <v>3286</v>
      </c>
      <c r="U772" s="47" t="s">
        <v>3286</v>
      </c>
      <c r="V772" s="47" t="s">
        <v>3286</v>
      </c>
      <c r="W772" s="47" t="s">
        <v>3286</v>
      </c>
      <c r="X772" s="47" t="s">
        <v>3286</v>
      </c>
      <c r="Y772" s="47" t="s">
        <v>3286</v>
      </c>
    </row>
    <row r="773" spans="2:25" ht="18.600000000000001" customHeight="1" x14ac:dyDescent="0.45">
      <c r="B773" s="47" t="s">
        <v>8</v>
      </c>
      <c r="C773" s="47" t="s">
        <v>3109</v>
      </c>
      <c r="D773" s="47" t="s">
        <v>3109</v>
      </c>
      <c r="E773" s="47" t="s">
        <v>2124</v>
      </c>
      <c r="F773" s="47" t="s">
        <v>3110</v>
      </c>
      <c r="G773" s="50" t="s">
        <v>3424</v>
      </c>
      <c r="H773" s="103">
        <v>8553</v>
      </c>
      <c r="I773" s="103">
        <v>19180</v>
      </c>
      <c r="J773" s="125">
        <v>15790</v>
      </c>
      <c r="K773" s="125">
        <f t="shared" si="11"/>
        <v>855.30000000000007</v>
      </c>
      <c r="L773" s="105">
        <v>0.66257823860403364</v>
      </c>
      <c r="M773" s="105">
        <v>0.76807844205365661</v>
      </c>
      <c r="N773" s="105">
        <v>1.0047932893948472</v>
      </c>
      <c r="O773" s="105">
        <v>0.7969653179190751</v>
      </c>
      <c r="P773" s="105">
        <v>0.80301515268056312</v>
      </c>
      <c r="Q773" s="105">
        <v>0.8694400460630487</v>
      </c>
      <c r="R773" s="47" t="s">
        <v>3289</v>
      </c>
      <c r="S773" s="47" t="s">
        <v>3292</v>
      </c>
      <c r="T773" s="47" t="s">
        <v>3286</v>
      </c>
      <c r="U773" s="47" t="s">
        <v>3286</v>
      </c>
      <c r="V773" s="47" t="s">
        <v>3286</v>
      </c>
      <c r="W773" s="47" t="s">
        <v>3286</v>
      </c>
      <c r="X773" s="47" t="s">
        <v>3286</v>
      </c>
      <c r="Y773" s="47" t="s">
        <v>3286</v>
      </c>
    </row>
  </sheetData>
  <sheetProtection algorithmName="SHA-512" hashValue="vpVwaV8wpr/H0QrVbhzTyBml06V2o3BJmU4YpaVEWiDKL9QMVNBeAZ3qzEf/nZhLNnI+FuZk2/Qh7H00vc3A1A==" saltValue="RBCm7x4L/fm43MrG1Tr2uQ==" spinCount="100000" sheet="1" objects="1" scenarios="1" autoFilter="0"/>
  <phoneticPr fontId="2"/>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A755AB-3E6D-4935-B63E-92C8F09809E4}">
  <sheetPr>
    <tabColor theme="5" tint="0.79998168889431442"/>
    <pageSetUpPr fitToPage="1"/>
  </sheetPr>
  <dimension ref="B1:Y1008"/>
  <sheetViews>
    <sheetView zoomScale="70" zoomScaleNormal="70" workbookViewId="0">
      <pane xSplit="6" ySplit="4" topLeftCell="P5" activePane="bottomRight" state="frozen"/>
      <selection pane="topRight" activeCell="G1" sqref="G1"/>
      <selection pane="bottomLeft" activeCell="A5" sqref="A5"/>
      <selection pane="bottomRight" activeCell="Q13" sqref="Q13"/>
    </sheetView>
  </sheetViews>
  <sheetFormatPr defaultColWidth="27.19921875" defaultRowHeight="18" x14ac:dyDescent="0.45"/>
  <cols>
    <col min="1" max="1" width="4.59765625" style="2" customWidth="1"/>
    <col min="2" max="2" width="16.5" style="2" customWidth="1"/>
    <col min="3" max="3" width="18.296875" style="2" customWidth="1"/>
    <col min="4" max="4" width="18.296875" style="2" bestFit="1" customWidth="1"/>
    <col min="5" max="5" width="23.296875" style="2" bestFit="1" customWidth="1"/>
    <col min="6" max="6" width="50.59765625" style="2" customWidth="1"/>
    <col min="7" max="7" width="17.59765625" style="2" customWidth="1"/>
    <col min="8" max="10" width="26.59765625" style="95" customWidth="1"/>
    <col min="11" max="11" width="14.59765625" style="95" customWidth="1"/>
    <col min="12" max="13" width="26.296875" style="95" bestFit="1" customWidth="1"/>
    <col min="14" max="14" width="26.09765625" style="96" customWidth="1"/>
    <col min="15" max="15" width="27.09765625" style="95" customWidth="1"/>
    <col min="16" max="16" width="24.796875" style="95" customWidth="1"/>
    <col min="17" max="17" width="26.296875" style="95" bestFit="1" customWidth="1"/>
    <col min="18" max="19" width="9" style="2" customWidth="1"/>
    <col min="20" max="25" width="27.19921875" style="2" customWidth="1"/>
    <col min="26" max="16384" width="27.19921875" style="2"/>
  </cols>
  <sheetData>
    <row r="1" spans="2:25" ht="22.8" thickBot="1" x14ac:dyDescent="0.5">
      <c r="B1" s="5" t="s">
        <v>3275</v>
      </c>
      <c r="Q1" s="57"/>
    </row>
    <row r="2" spans="2:25" ht="18.600000000000001" thickBot="1" x14ac:dyDescent="0.5">
      <c r="B2" s="77" t="s">
        <v>3225</v>
      </c>
      <c r="C2" s="78">
        <v>45580</v>
      </c>
      <c r="L2" s="97">
        <v>45566</v>
      </c>
      <c r="M2" s="98" t="s">
        <v>3276</v>
      </c>
      <c r="T2" s="81"/>
      <c r="U2" s="82"/>
      <c r="V2" s="82"/>
      <c r="W2" s="82"/>
      <c r="X2" s="82"/>
      <c r="Y2" s="82"/>
    </row>
    <row r="3" spans="2:25" x14ac:dyDescent="0.45">
      <c r="L3" s="99" t="s">
        <v>3277</v>
      </c>
      <c r="M3" s="100" t="s">
        <v>3277</v>
      </c>
      <c r="N3" s="100" t="s">
        <v>3277</v>
      </c>
      <c r="O3" s="100" t="s">
        <v>3277</v>
      </c>
      <c r="P3" s="100" t="s">
        <v>3277</v>
      </c>
      <c r="Q3" s="108" t="s">
        <v>3277</v>
      </c>
      <c r="R3" s="86"/>
      <c r="T3" s="87" t="s">
        <v>3278</v>
      </c>
      <c r="U3" s="87" t="s">
        <v>3278</v>
      </c>
      <c r="V3" s="87" t="s">
        <v>3278</v>
      </c>
      <c r="W3" s="87" t="s">
        <v>3278</v>
      </c>
      <c r="X3" s="87" t="s">
        <v>3278</v>
      </c>
      <c r="Y3" s="87" t="s">
        <v>3278</v>
      </c>
    </row>
    <row r="4" spans="2:25" ht="112.5" customHeight="1" thickBot="1" x14ac:dyDescent="0.5">
      <c r="B4" s="3" t="s">
        <v>0</v>
      </c>
      <c r="C4" s="38" t="s">
        <v>43</v>
      </c>
      <c r="D4" s="39" t="s">
        <v>44</v>
      </c>
      <c r="E4" s="39" t="s">
        <v>45</v>
      </c>
      <c r="F4" s="3" t="s">
        <v>46</v>
      </c>
      <c r="G4" s="8" t="s">
        <v>3226</v>
      </c>
      <c r="H4" s="101" t="s">
        <v>3279</v>
      </c>
      <c r="I4" s="101" t="s">
        <v>3280</v>
      </c>
      <c r="J4" s="101" t="s">
        <v>3281</v>
      </c>
      <c r="K4" s="101" t="s">
        <v>3282</v>
      </c>
      <c r="L4" s="102">
        <f>EDATE(L2,-6)</f>
        <v>45383</v>
      </c>
      <c r="M4" s="102">
        <f>EDATE(L2,-5)</f>
        <v>45413</v>
      </c>
      <c r="N4" s="102">
        <f>EDATE(L2,-4)</f>
        <v>45444</v>
      </c>
      <c r="O4" s="102">
        <f>EDATE(L2,-3)</f>
        <v>45474</v>
      </c>
      <c r="P4" s="102">
        <f>EDATE(L2,-2)</f>
        <v>45505</v>
      </c>
      <c r="Q4" s="102">
        <f>EDATE(L2,-1)</f>
        <v>45536</v>
      </c>
      <c r="R4" s="90" t="s">
        <v>3283</v>
      </c>
      <c r="S4" s="90"/>
      <c r="T4" s="91">
        <v>45383</v>
      </c>
      <c r="U4" s="91">
        <v>45413</v>
      </c>
      <c r="V4" s="91">
        <v>45444</v>
      </c>
      <c r="W4" s="91">
        <v>45474</v>
      </c>
      <c r="X4" s="91">
        <v>45505</v>
      </c>
      <c r="Y4" s="91">
        <v>45536</v>
      </c>
    </row>
    <row r="5" spans="2:25" ht="18.600000000000001" thickTop="1" x14ac:dyDescent="0.45">
      <c r="B5" s="47" t="s">
        <v>16</v>
      </c>
      <c r="C5" s="47" t="s">
        <v>54</v>
      </c>
      <c r="D5" s="47" t="s">
        <v>54</v>
      </c>
      <c r="E5" s="47" t="s">
        <v>55</v>
      </c>
      <c r="F5" s="47" t="s">
        <v>56</v>
      </c>
      <c r="G5" s="47" t="s">
        <v>18</v>
      </c>
      <c r="H5" s="103">
        <v>184800</v>
      </c>
      <c r="I5" s="103">
        <v>173500</v>
      </c>
      <c r="J5" s="103">
        <v>161200</v>
      </c>
      <c r="K5" s="104">
        <f t="shared" ref="K5:K68" si="0">H5*0.1</f>
        <v>18480</v>
      </c>
      <c r="L5" s="105">
        <v>0.8651685393258427</v>
      </c>
      <c r="M5" s="105">
        <v>1.0371900826446281</v>
      </c>
      <c r="N5" s="105">
        <v>0.70096463022508038</v>
      </c>
      <c r="O5" s="105">
        <v>0.97508896797153022</v>
      </c>
      <c r="P5" s="105">
        <v>1</v>
      </c>
      <c r="Q5" s="105">
        <v>0.7381974248927039</v>
      </c>
      <c r="R5" s="47" t="s">
        <v>3284</v>
      </c>
      <c r="S5" s="47" t="s">
        <v>3285</v>
      </c>
      <c r="T5" s="47" t="s">
        <v>3286</v>
      </c>
      <c r="U5" s="47" t="s">
        <v>3286</v>
      </c>
      <c r="V5" s="47" t="s">
        <v>3286</v>
      </c>
      <c r="W5" s="47" t="s">
        <v>3286</v>
      </c>
      <c r="X5" s="47" t="s">
        <v>3286</v>
      </c>
      <c r="Y5" s="47" t="s">
        <v>3286</v>
      </c>
    </row>
    <row r="6" spans="2:25" x14ac:dyDescent="0.45">
      <c r="B6" s="47" t="s">
        <v>16</v>
      </c>
      <c r="C6" s="47" t="s">
        <v>64</v>
      </c>
      <c r="D6" s="47" t="s">
        <v>65</v>
      </c>
      <c r="E6" s="47" t="s">
        <v>55</v>
      </c>
      <c r="F6" s="47" t="s">
        <v>66</v>
      </c>
      <c r="G6" s="47" t="s">
        <v>3247</v>
      </c>
      <c r="H6" s="103">
        <v>8850</v>
      </c>
      <c r="I6" s="103">
        <v>8650</v>
      </c>
      <c r="J6" s="103">
        <v>6600</v>
      </c>
      <c r="K6" s="104">
        <f t="shared" si="0"/>
        <v>885</v>
      </c>
      <c r="L6" s="105">
        <v>2.2000000000000002</v>
      </c>
      <c r="M6" s="105">
        <v>1.6</v>
      </c>
      <c r="N6" s="105">
        <v>2.4</v>
      </c>
      <c r="O6" s="105">
        <v>1.4</v>
      </c>
      <c r="P6" s="105">
        <v>1.8</v>
      </c>
      <c r="Q6" s="105">
        <v>1.8</v>
      </c>
      <c r="R6" s="47" t="s">
        <v>3284</v>
      </c>
      <c r="S6" s="47" t="s">
        <v>3285</v>
      </c>
      <c r="T6" s="47" t="s">
        <v>3287</v>
      </c>
      <c r="U6" s="47" t="s">
        <v>3287</v>
      </c>
      <c r="V6" s="47" t="s">
        <v>3287</v>
      </c>
      <c r="W6" s="47" t="s">
        <v>3287</v>
      </c>
      <c r="X6" s="47" t="s">
        <v>3287</v>
      </c>
      <c r="Y6" s="47" t="s">
        <v>3287</v>
      </c>
    </row>
    <row r="7" spans="2:25" x14ac:dyDescent="0.45">
      <c r="B7" s="47" t="s">
        <v>16</v>
      </c>
      <c r="C7" s="47" t="s">
        <v>69</v>
      </c>
      <c r="D7" s="47" t="s">
        <v>70</v>
      </c>
      <c r="E7" s="47" t="s">
        <v>55</v>
      </c>
      <c r="F7" s="47" t="s">
        <v>71</v>
      </c>
      <c r="G7" s="47" t="s">
        <v>3247</v>
      </c>
      <c r="H7" s="103">
        <v>34500</v>
      </c>
      <c r="I7" s="103">
        <v>40650</v>
      </c>
      <c r="J7" s="103">
        <v>35300</v>
      </c>
      <c r="K7" s="104">
        <f t="shared" si="0"/>
        <v>3450</v>
      </c>
      <c r="L7" s="105">
        <v>1.8666666666666667</v>
      </c>
      <c r="M7" s="105">
        <v>0.967741935483871</v>
      </c>
      <c r="N7" s="105">
        <v>1.1290322580645162</v>
      </c>
      <c r="O7" s="105">
        <v>1.1612903225806452</v>
      </c>
      <c r="P7" s="105">
        <v>0</v>
      </c>
      <c r="Q7" s="105">
        <v>-0.38461538461538464</v>
      </c>
      <c r="R7" s="47" t="s">
        <v>3284</v>
      </c>
      <c r="S7" s="47" t="s">
        <v>3285</v>
      </c>
      <c r="T7" s="47" t="s">
        <v>3287</v>
      </c>
      <c r="U7" s="47" t="s">
        <v>3287</v>
      </c>
      <c r="V7" s="47" t="s">
        <v>3287</v>
      </c>
      <c r="W7" s="47" t="s">
        <v>3287</v>
      </c>
      <c r="X7" s="47" t="s">
        <v>3287</v>
      </c>
      <c r="Y7" s="47" t="s">
        <v>3287</v>
      </c>
    </row>
    <row r="8" spans="2:25" x14ac:dyDescent="0.45">
      <c r="B8" s="47" t="s">
        <v>8</v>
      </c>
      <c r="C8" s="47" t="s">
        <v>72</v>
      </c>
      <c r="D8" s="47" t="s">
        <v>72</v>
      </c>
      <c r="E8" s="47" t="s">
        <v>55</v>
      </c>
      <c r="F8" s="47" t="s">
        <v>3288</v>
      </c>
      <c r="G8" s="47" t="s">
        <v>34</v>
      </c>
      <c r="H8" s="103">
        <v>4399</v>
      </c>
      <c r="I8" s="103">
        <v>5621</v>
      </c>
      <c r="J8" s="103">
        <v>4679</v>
      </c>
      <c r="K8" s="104">
        <f t="shared" si="0"/>
        <v>439.90000000000003</v>
      </c>
      <c r="L8" s="105">
        <v>0.86481083209644682</v>
      </c>
      <c r="M8" s="105">
        <v>0.57763805549526337</v>
      </c>
      <c r="N8" s="105">
        <v>0.86925281423179523</v>
      </c>
      <c r="O8" s="105">
        <v>0.54651802298834673</v>
      </c>
      <c r="P8" s="105">
        <v>0.98040532373520994</v>
      </c>
      <c r="Q8" s="105">
        <v>0.59238088258644483</v>
      </c>
      <c r="R8" s="47" t="s">
        <v>3289</v>
      </c>
      <c r="S8" s="47" t="s">
        <v>3290</v>
      </c>
      <c r="T8" s="47" t="s">
        <v>3286</v>
      </c>
      <c r="U8" s="47" t="s">
        <v>3286</v>
      </c>
      <c r="V8" s="47" t="s">
        <v>3286</v>
      </c>
      <c r="W8" s="47" t="s">
        <v>3286</v>
      </c>
      <c r="X8" s="47" t="s">
        <v>3286</v>
      </c>
      <c r="Y8" s="47" t="s">
        <v>3286</v>
      </c>
    </row>
    <row r="9" spans="2:25" x14ac:dyDescent="0.45">
      <c r="B9" s="47" t="s">
        <v>16</v>
      </c>
      <c r="C9" s="47" t="s">
        <v>86</v>
      </c>
      <c r="D9" s="47" t="s">
        <v>86</v>
      </c>
      <c r="E9" s="47" t="s">
        <v>55</v>
      </c>
      <c r="F9" s="47" t="s">
        <v>87</v>
      </c>
      <c r="G9" s="47" t="s">
        <v>18</v>
      </c>
      <c r="H9" s="103">
        <v>3121</v>
      </c>
      <c r="I9" s="103">
        <v>2658</v>
      </c>
      <c r="J9" s="103">
        <v>2207</v>
      </c>
      <c r="K9" s="104">
        <f t="shared" si="0"/>
        <v>312.10000000000002</v>
      </c>
      <c r="L9" s="105">
        <v>0.92248062015503873</v>
      </c>
      <c r="M9" s="105">
        <v>0.67871485943775101</v>
      </c>
      <c r="N9" s="105">
        <v>1.03</v>
      </c>
      <c r="O9" s="105">
        <v>0.86585365853658536</v>
      </c>
      <c r="P9" s="105">
        <v>1.0111111111111111</v>
      </c>
      <c r="Q9" s="105">
        <v>0.83597883597883593</v>
      </c>
      <c r="R9" s="47" t="s">
        <v>3284</v>
      </c>
      <c r="S9" s="47" t="s">
        <v>3285</v>
      </c>
      <c r="T9" s="47" t="s">
        <v>3286</v>
      </c>
      <c r="U9" s="47" t="s">
        <v>3286</v>
      </c>
      <c r="V9" s="47" t="s">
        <v>3286</v>
      </c>
      <c r="W9" s="47" t="s">
        <v>3286</v>
      </c>
      <c r="X9" s="47" t="s">
        <v>3286</v>
      </c>
      <c r="Y9" s="47" t="s">
        <v>3286</v>
      </c>
    </row>
    <row r="10" spans="2:25" x14ac:dyDescent="0.45">
      <c r="B10" s="47" t="s">
        <v>16</v>
      </c>
      <c r="C10" s="47" t="s">
        <v>90</v>
      </c>
      <c r="D10" s="47" t="s">
        <v>90</v>
      </c>
      <c r="E10" s="47" t="s">
        <v>55</v>
      </c>
      <c r="F10" s="47" t="s">
        <v>91</v>
      </c>
      <c r="G10" s="47" t="s">
        <v>18</v>
      </c>
      <c r="H10" s="103">
        <v>18848</v>
      </c>
      <c r="I10" s="103">
        <v>15524</v>
      </c>
      <c r="J10" s="103">
        <v>13051</v>
      </c>
      <c r="K10" s="104">
        <f t="shared" si="0"/>
        <v>1884.8000000000002</v>
      </c>
      <c r="L10" s="105">
        <v>0.70709078860172303</v>
      </c>
      <c r="M10" s="105">
        <v>0.7933709449929478</v>
      </c>
      <c r="N10" s="105">
        <v>0.74532139951179821</v>
      </c>
      <c r="O10" s="105">
        <v>1.0618357487922705</v>
      </c>
      <c r="P10" s="105">
        <v>0.65817223198594021</v>
      </c>
      <c r="Q10" s="105">
        <v>0.9759562841530055</v>
      </c>
      <c r="R10" s="47" t="s">
        <v>3284</v>
      </c>
      <c r="S10" s="47" t="s">
        <v>3285</v>
      </c>
      <c r="T10" s="47" t="s">
        <v>3286</v>
      </c>
      <c r="U10" s="47" t="s">
        <v>3286</v>
      </c>
      <c r="V10" s="47" t="s">
        <v>3286</v>
      </c>
      <c r="W10" s="47" t="s">
        <v>3286</v>
      </c>
      <c r="X10" s="47" t="s">
        <v>3286</v>
      </c>
      <c r="Y10" s="47" t="s">
        <v>3286</v>
      </c>
    </row>
    <row r="11" spans="2:25" x14ac:dyDescent="0.45">
      <c r="B11" s="47" t="s">
        <v>16</v>
      </c>
      <c r="C11" s="47" t="s">
        <v>93</v>
      </c>
      <c r="D11" s="47" t="s">
        <v>93</v>
      </c>
      <c r="E11" s="47" t="s">
        <v>55</v>
      </c>
      <c r="F11" s="47" t="s">
        <v>94</v>
      </c>
      <c r="G11" s="47" t="s">
        <v>18</v>
      </c>
      <c r="H11" s="103">
        <v>8799</v>
      </c>
      <c r="I11" s="103">
        <v>7415</v>
      </c>
      <c r="J11" s="103">
        <v>5811</v>
      </c>
      <c r="K11" s="104">
        <f t="shared" si="0"/>
        <v>879.90000000000009</v>
      </c>
      <c r="L11" s="105">
        <v>0.61499364675984747</v>
      </c>
      <c r="M11" s="105">
        <v>0.9636963696369637</v>
      </c>
      <c r="N11" s="105">
        <v>0.93536121673003803</v>
      </c>
      <c r="O11" s="105">
        <v>1.0471512770137525</v>
      </c>
      <c r="P11" s="105">
        <v>0.92489270386266098</v>
      </c>
      <c r="Q11" s="105">
        <v>0.75336322869955152</v>
      </c>
      <c r="R11" s="47" t="s">
        <v>3284</v>
      </c>
      <c r="S11" s="47" t="s">
        <v>3285</v>
      </c>
      <c r="T11" s="47" t="s">
        <v>3286</v>
      </c>
      <c r="U11" s="47" t="s">
        <v>3286</v>
      </c>
      <c r="V11" s="47" t="s">
        <v>3286</v>
      </c>
      <c r="W11" s="47" t="s">
        <v>3286</v>
      </c>
      <c r="X11" s="47" t="s">
        <v>3286</v>
      </c>
      <c r="Y11" s="47" t="s">
        <v>3286</v>
      </c>
    </row>
    <row r="12" spans="2:25" x14ac:dyDescent="0.45">
      <c r="B12" s="47" t="s">
        <v>16</v>
      </c>
      <c r="C12" s="47" t="s">
        <v>96</v>
      </c>
      <c r="D12" s="47" t="s">
        <v>97</v>
      </c>
      <c r="E12" s="47" t="s">
        <v>55</v>
      </c>
      <c r="F12" s="47" t="s">
        <v>98</v>
      </c>
      <c r="G12" s="47" t="s">
        <v>34</v>
      </c>
      <c r="H12" s="103">
        <v>291290</v>
      </c>
      <c r="I12" s="103">
        <v>283925</v>
      </c>
      <c r="J12" s="103">
        <v>310345</v>
      </c>
      <c r="K12" s="104">
        <f t="shared" si="0"/>
        <v>29129</v>
      </c>
      <c r="L12" s="105">
        <v>0.85081011017498376</v>
      </c>
      <c r="M12" s="105">
        <v>1.2796885139519791</v>
      </c>
      <c r="N12" s="105">
        <v>0.75692356385504034</v>
      </c>
      <c r="O12" s="105">
        <v>0.99583269022997378</v>
      </c>
      <c r="P12" s="105">
        <v>1.1942877933418228</v>
      </c>
      <c r="Q12" s="105">
        <v>1.0073253193087903</v>
      </c>
      <c r="R12" s="47" t="s">
        <v>3284</v>
      </c>
      <c r="S12" s="47" t="s">
        <v>3285</v>
      </c>
      <c r="T12" s="47" t="s">
        <v>3286</v>
      </c>
      <c r="U12" s="47" t="s">
        <v>3286</v>
      </c>
      <c r="V12" s="47" t="s">
        <v>3286</v>
      </c>
      <c r="W12" s="47" t="s">
        <v>3286</v>
      </c>
      <c r="X12" s="47" t="s">
        <v>3286</v>
      </c>
      <c r="Y12" s="47" t="s">
        <v>3286</v>
      </c>
    </row>
    <row r="13" spans="2:25" x14ac:dyDescent="0.45">
      <c r="B13" s="47" t="s">
        <v>8</v>
      </c>
      <c r="C13" s="47" t="s">
        <v>102</v>
      </c>
      <c r="D13" s="47" t="s">
        <v>102</v>
      </c>
      <c r="E13" s="47" t="s">
        <v>55</v>
      </c>
      <c r="F13" s="47" t="s">
        <v>103</v>
      </c>
      <c r="G13" s="47" t="s">
        <v>34</v>
      </c>
      <c r="H13" s="103">
        <v>59</v>
      </c>
      <c r="I13" s="103">
        <v>58</v>
      </c>
      <c r="J13" s="103">
        <v>62</v>
      </c>
      <c r="K13" s="104">
        <f t="shared" si="0"/>
        <v>5.9</v>
      </c>
      <c r="L13" s="105">
        <v>0.86206896551724144</v>
      </c>
      <c r="M13" s="105">
        <v>1.5384615384615385</v>
      </c>
      <c r="N13" s="105">
        <v>0.81632653061224481</v>
      </c>
      <c r="O13" s="105">
        <v>1.1594202898550725</v>
      </c>
      <c r="P13" s="105">
        <v>0.95238095238095233</v>
      </c>
      <c r="Q13" s="105">
        <v>1</v>
      </c>
      <c r="R13" s="47" t="s">
        <v>3289</v>
      </c>
      <c r="S13" s="47" t="s">
        <v>3291</v>
      </c>
      <c r="T13" s="47" t="s">
        <v>3286</v>
      </c>
      <c r="U13" s="47" t="s">
        <v>3286</v>
      </c>
      <c r="V13" s="47" t="s">
        <v>3286</v>
      </c>
      <c r="W13" s="47" t="s">
        <v>3286</v>
      </c>
      <c r="X13" s="47" t="s">
        <v>3286</v>
      </c>
      <c r="Y13" s="47" t="s">
        <v>3286</v>
      </c>
    </row>
    <row r="14" spans="2:25" x14ac:dyDescent="0.45">
      <c r="B14" s="47" t="s">
        <v>8</v>
      </c>
      <c r="C14" s="47" t="s">
        <v>105</v>
      </c>
      <c r="D14" s="47" t="s">
        <v>105</v>
      </c>
      <c r="E14" s="47" t="s">
        <v>55</v>
      </c>
      <c r="F14" s="47" t="s">
        <v>106</v>
      </c>
      <c r="G14" s="47" t="s">
        <v>34</v>
      </c>
      <c r="H14" s="103">
        <v>28</v>
      </c>
      <c r="I14" s="103">
        <v>31</v>
      </c>
      <c r="J14" s="103">
        <v>28</v>
      </c>
      <c r="K14" s="104">
        <f t="shared" si="0"/>
        <v>2.8000000000000003</v>
      </c>
      <c r="L14" s="105">
        <v>0.69444444444444442</v>
      </c>
      <c r="M14" s="105">
        <v>0.86956521739130443</v>
      </c>
      <c r="N14" s="105">
        <v>1.1214953271028039</v>
      </c>
      <c r="O14" s="105">
        <v>1.1976047904191618</v>
      </c>
      <c r="P14" s="105">
        <v>0.7155635062611807</v>
      </c>
      <c r="Q14" s="105">
        <v>0.48899755501222497</v>
      </c>
      <c r="R14" s="47" t="s">
        <v>3289</v>
      </c>
      <c r="S14" s="47" t="s">
        <v>3291</v>
      </c>
      <c r="T14" s="47" t="s">
        <v>3286</v>
      </c>
      <c r="U14" s="47" t="s">
        <v>3286</v>
      </c>
      <c r="V14" s="47" t="s">
        <v>3286</v>
      </c>
      <c r="W14" s="47" t="s">
        <v>3286</v>
      </c>
      <c r="X14" s="47" t="s">
        <v>3286</v>
      </c>
      <c r="Y14" s="47" t="s">
        <v>3286</v>
      </c>
    </row>
    <row r="15" spans="2:25" x14ac:dyDescent="0.45">
      <c r="B15" s="47" t="s">
        <v>8</v>
      </c>
      <c r="C15" s="47" t="s">
        <v>108</v>
      </c>
      <c r="D15" s="47" t="s">
        <v>108</v>
      </c>
      <c r="E15" s="47" t="s">
        <v>55</v>
      </c>
      <c r="F15" s="47" t="s">
        <v>109</v>
      </c>
      <c r="G15" s="47" t="s">
        <v>18</v>
      </c>
      <c r="H15" s="103">
        <v>597</v>
      </c>
      <c r="I15" s="103">
        <v>390</v>
      </c>
      <c r="J15" s="103">
        <v>-1</v>
      </c>
      <c r="K15" s="104">
        <f t="shared" si="0"/>
        <v>59.7</v>
      </c>
      <c r="L15" s="105">
        <v>0</v>
      </c>
      <c r="M15" s="105">
        <v>0</v>
      </c>
      <c r="N15" s="105">
        <v>0</v>
      </c>
      <c r="O15" s="105">
        <v>0</v>
      </c>
      <c r="P15" s="105">
        <v>0</v>
      </c>
      <c r="Q15" s="105">
        <v>0</v>
      </c>
      <c r="R15" s="47" t="s">
        <v>3289</v>
      </c>
      <c r="S15" s="47" t="s">
        <v>3292</v>
      </c>
      <c r="T15" s="47" t="s">
        <v>3287</v>
      </c>
      <c r="U15" s="47" t="s">
        <v>3287</v>
      </c>
      <c r="V15" s="47" t="s">
        <v>3287</v>
      </c>
      <c r="W15" s="47" t="s">
        <v>3287</v>
      </c>
      <c r="X15" s="47" t="s">
        <v>3287</v>
      </c>
      <c r="Y15" s="47" t="s">
        <v>3287</v>
      </c>
    </row>
    <row r="16" spans="2:25" x14ac:dyDescent="0.45">
      <c r="B16" s="47" t="s">
        <v>8</v>
      </c>
      <c r="C16" s="47" t="s">
        <v>114</v>
      </c>
      <c r="D16" s="47" t="s">
        <v>114</v>
      </c>
      <c r="E16" s="47" t="s">
        <v>55</v>
      </c>
      <c r="F16" s="47" t="s">
        <v>115</v>
      </c>
      <c r="G16" s="47" t="s">
        <v>18</v>
      </c>
      <c r="H16" s="103">
        <v>54</v>
      </c>
      <c r="I16" s="103">
        <v>26</v>
      </c>
      <c r="J16" s="103">
        <v>40</v>
      </c>
      <c r="K16" s="104">
        <f t="shared" si="0"/>
        <v>5.4</v>
      </c>
      <c r="L16" s="105">
        <v>0</v>
      </c>
      <c r="M16" s="105">
        <v>0</v>
      </c>
      <c r="N16" s="105">
        <v>0</v>
      </c>
      <c r="O16" s="105">
        <v>0</v>
      </c>
      <c r="P16" s="105">
        <v>0</v>
      </c>
      <c r="Q16" s="105">
        <v>0</v>
      </c>
      <c r="R16" s="47" t="s">
        <v>3289</v>
      </c>
      <c r="S16" s="47" t="s">
        <v>3292</v>
      </c>
      <c r="T16" s="47" t="s">
        <v>3287</v>
      </c>
      <c r="U16" s="47" t="s">
        <v>3287</v>
      </c>
      <c r="V16" s="47" t="s">
        <v>3287</v>
      </c>
      <c r="W16" s="47" t="s">
        <v>3287</v>
      </c>
      <c r="X16" s="47" t="s">
        <v>3287</v>
      </c>
      <c r="Y16" s="47" t="s">
        <v>3287</v>
      </c>
    </row>
    <row r="17" spans="2:25" x14ac:dyDescent="0.45">
      <c r="B17" s="47" t="s">
        <v>16</v>
      </c>
      <c r="C17" s="47" t="s">
        <v>117</v>
      </c>
      <c r="D17" s="47" t="s">
        <v>118</v>
      </c>
      <c r="E17" s="47" t="s">
        <v>55</v>
      </c>
      <c r="F17" s="47" t="s">
        <v>119</v>
      </c>
      <c r="G17" s="47" t="s">
        <v>18</v>
      </c>
      <c r="H17" s="103">
        <v>408050</v>
      </c>
      <c r="I17" s="103">
        <v>487150</v>
      </c>
      <c r="J17" s="103">
        <v>201550</v>
      </c>
      <c r="K17" s="104">
        <f t="shared" si="0"/>
        <v>40805</v>
      </c>
      <c r="L17" s="105">
        <v>0</v>
      </c>
      <c r="M17" s="105">
        <v>0</v>
      </c>
      <c r="N17" s="105">
        <v>0</v>
      </c>
      <c r="O17" s="105">
        <v>0</v>
      </c>
      <c r="P17" s="105">
        <v>0</v>
      </c>
      <c r="Q17" s="105">
        <v>0</v>
      </c>
      <c r="R17" s="47" t="s">
        <v>3284</v>
      </c>
      <c r="S17" s="47" t="s">
        <v>3285</v>
      </c>
      <c r="T17" s="47" t="s">
        <v>3287</v>
      </c>
      <c r="U17" s="47" t="s">
        <v>3287</v>
      </c>
      <c r="V17" s="47" t="s">
        <v>3287</v>
      </c>
      <c r="W17" s="47" t="s">
        <v>3287</v>
      </c>
      <c r="X17" s="47" t="s">
        <v>3287</v>
      </c>
      <c r="Y17" s="47" t="s">
        <v>3287</v>
      </c>
    </row>
    <row r="18" spans="2:25" x14ac:dyDescent="0.45">
      <c r="B18" s="47" t="s">
        <v>16</v>
      </c>
      <c r="C18" s="47" t="s">
        <v>122</v>
      </c>
      <c r="D18" s="47" t="s">
        <v>123</v>
      </c>
      <c r="E18" s="47" t="s">
        <v>55</v>
      </c>
      <c r="F18" s="47" t="s">
        <v>124</v>
      </c>
      <c r="G18" s="47" t="s">
        <v>18</v>
      </c>
      <c r="H18" s="103">
        <v>1611500</v>
      </c>
      <c r="I18" s="103">
        <v>1836350</v>
      </c>
      <c r="J18" s="103">
        <v>717600</v>
      </c>
      <c r="K18" s="104">
        <f t="shared" si="0"/>
        <v>161150</v>
      </c>
      <c r="L18" s="105">
        <v>0</v>
      </c>
      <c r="M18" s="105">
        <v>0</v>
      </c>
      <c r="N18" s="105">
        <v>0</v>
      </c>
      <c r="O18" s="105">
        <v>0</v>
      </c>
      <c r="P18" s="105">
        <v>0</v>
      </c>
      <c r="Q18" s="105">
        <v>0</v>
      </c>
      <c r="R18" s="47" t="s">
        <v>3284</v>
      </c>
      <c r="S18" s="47" t="s">
        <v>3285</v>
      </c>
      <c r="T18" s="47" t="s">
        <v>3287</v>
      </c>
      <c r="U18" s="47" t="s">
        <v>3287</v>
      </c>
      <c r="V18" s="47" t="s">
        <v>3287</v>
      </c>
      <c r="W18" s="47" t="s">
        <v>3287</v>
      </c>
      <c r="X18" s="47" t="s">
        <v>3287</v>
      </c>
      <c r="Y18" s="47" t="s">
        <v>3287</v>
      </c>
    </row>
    <row r="19" spans="2:25" x14ac:dyDescent="0.45">
      <c r="B19" s="47" t="s">
        <v>8</v>
      </c>
      <c r="C19" s="47" t="s">
        <v>125</v>
      </c>
      <c r="D19" s="47" t="s">
        <v>126</v>
      </c>
      <c r="E19" s="47" t="s">
        <v>55</v>
      </c>
      <c r="F19" s="47" t="s">
        <v>127</v>
      </c>
      <c r="G19" s="47" t="s">
        <v>18</v>
      </c>
      <c r="H19" s="103">
        <v>9072</v>
      </c>
      <c r="I19" s="103">
        <v>8786</v>
      </c>
      <c r="J19" s="103">
        <v>7681</v>
      </c>
      <c r="K19" s="104">
        <f t="shared" si="0"/>
        <v>907.2</v>
      </c>
      <c r="L19" s="105">
        <v>1.010600706713781</v>
      </c>
      <c r="M19" s="105">
        <v>0.91826923076923073</v>
      </c>
      <c r="N19" s="105">
        <v>0.87227888567514089</v>
      </c>
      <c r="O19" s="105">
        <v>0.96686660954013137</v>
      </c>
      <c r="P19" s="105">
        <v>0.90868662911354869</v>
      </c>
      <c r="Q19" s="105">
        <v>0.94754653130287647</v>
      </c>
      <c r="R19" s="47" t="s">
        <v>3289</v>
      </c>
      <c r="S19" s="47" t="s">
        <v>3292</v>
      </c>
      <c r="T19" s="47" t="s">
        <v>3286</v>
      </c>
      <c r="U19" s="47" t="s">
        <v>3286</v>
      </c>
      <c r="V19" s="47" t="s">
        <v>3286</v>
      </c>
      <c r="W19" s="47" t="s">
        <v>3286</v>
      </c>
      <c r="X19" s="47" t="s">
        <v>3286</v>
      </c>
      <c r="Y19" s="47" t="s">
        <v>3286</v>
      </c>
    </row>
    <row r="20" spans="2:25" x14ac:dyDescent="0.45">
      <c r="B20" s="47" t="s">
        <v>8</v>
      </c>
      <c r="C20" s="47" t="s">
        <v>132</v>
      </c>
      <c r="D20" s="47" t="s">
        <v>132</v>
      </c>
      <c r="E20" s="47" t="s">
        <v>55</v>
      </c>
      <c r="F20" s="47" t="s">
        <v>133</v>
      </c>
      <c r="G20" s="47" t="s">
        <v>11</v>
      </c>
      <c r="H20" s="103">
        <v>9919</v>
      </c>
      <c r="I20" s="103">
        <v>10083</v>
      </c>
      <c r="J20" s="103">
        <v>12352</v>
      </c>
      <c r="K20" s="104">
        <f t="shared" si="0"/>
        <v>991.90000000000009</v>
      </c>
      <c r="L20" s="105">
        <v>0.66373162810941111</v>
      </c>
      <c r="M20" s="105">
        <v>0.87189172175007867</v>
      </c>
      <c r="N20" s="105">
        <v>1.0431910356650083</v>
      </c>
      <c r="O20" s="105">
        <v>1.0458286718874861</v>
      </c>
      <c r="P20" s="105">
        <v>1.0110236220472442</v>
      </c>
      <c r="Q20" s="105">
        <v>1.075917660989161</v>
      </c>
      <c r="R20" s="47" t="s">
        <v>3289</v>
      </c>
      <c r="S20" s="47" t="s">
        <v>3292</v>
      </c>
      <c r="T20" s="47" t="s">
        <v>3293</v>
      </c>
      <c r="U20" s="47" t="s">
        <v>3293</v>
      </c>
      <c r="V20" s="47" t="s">
        <v>3293</v>
      </c>
      <c r="W20" s="47" t="s">
        <v>3293</v>
      </c>
      <c r="X20" s="47" t="s">
        <v>3293</v>
      </c>
      <c r="Y20" s="47" t="s">
        <v>3293</v>
      </c>
    </row>
    <row r="21" spans="2:25" x14ac:dyDescent="0.45">
      <c r="B21" s="47" t="s">
        <v>8</v>
      </c>
      <c r="C21" s="47" t="s">
        <v>137</v>
      </c>
      <c r="D21" s="47" t="s">
        <v>138</v>
      </c>
      <c r="E21" s="47" t="s">
        <v>55</v>
      </c>
      <c r="F21" s="47" t="s">
        <v>139</v>
      </c>
      <c r="G21" s="47" t="s">
        <v>11</v>
      </c>
      <c r="H21" s="103">
        <v>7187</v>
      </c>
      <c r="I21" s="103">
        <v>7159</v>
      </c>
      <c r="J21" s="103">
        <v>8080</v>
      </c>
      <c r="K21" s="104">
        <f t="shared" si="0"/>
        <v>718.7</v>
      </c>
      <c r="L21" s="105">
        <v>0.68568294020844756</v>
      </c>
      <c r="M21" s="105">
        <v>0.88295338550527402</v>
      </c>
      <c r="N21" s="105">
        <v>1.0517387616624259</v>
      </c>
      <c r="O21" s="105">
        <v>0.87304075235109713</v>
      </c>
      <c r="P21" s="105">
        <v>1.0890744606819764</v>
      </c>
      <c r="Q21" s="105">
        <v>0.85247042449547672</v>
      </c>
      <c r="R21" s="47" t="s">
        <v>3289</v>
      </c>
      <c r="S21" s="47" t="s">
        <v>3292</v>
      </c>
      <c r="T21" s="47" t="s">
        <v>3293</v>
      </c>
      <c r="U21" s="47" t="s">
        <v>3293</v>
      </c>
      <c r="V21" s="47" t="s">
        <v>3293</v>
      </c>
      <c r="W21" s="47" t="s">
        <v>3293</v>
      </c>
      <c r="X21" s="47" t="s">
        <v>3293</v>
      </c>
      <c r="Y21" s="47" t="s">
        <v>3293</v>
      </c>
    </row>
    <row r="22" spans="2:25" x14ac:dyDescent="0.45">
      <c r="B22" s="47" t="s">
        <v>8</v>
      </c>
      <c r="C22" s="47" t="s">
        <v>141</v>
      </c>
      <c r="D22" s="47" t="s">
        <v>141</v>
      </c>
      <c r="E22" s="47" t="s">
        <v>55</v>
      </c>
      <c r="F22" s="47" t="s">
        <v>142</v>
      </c>
      <c r="G22" s="47" t="s">
        <v>11</v>
      </c>
      <c r="H22" s="103">
        <v>1161</v>
      </c>
      <c r="I22" s="103">
        <v>1255</v>
      </c>
      <c r="J22" s="103">
        <v>1387</v>
      </c>
      <c r="K22" s="104">
        <f t="shared" si="0"/>
        <v>116.10000000000001</v>
      </c>
      <c r="L22" s="105">
        <v>1.5892420537897312</v>
      </c>
      <c r="M22" s="105">
        <v>1.1321531494442159</v>
      </c>
      <c r="N22" s="105">
        <v>1.0496352962106386</v>
      </c>
      <c r="O22" s="105">
        <v>1.4912613981762919</v>
      </c>
      <c r="P22" s="105">
        <v>1.0890894819466248</v>
      </c>
      <c r="Q22" s="105">
        <v>1.4480224767668035</v>
      </c>
      <c r="R22" s="47" t="s">
        <v>3289</v>
      </c>
      <c r="S22" s="47" t="s">
        <v>3294</v>
      </c>
      <c r="T22" s="47" t="s">
        <v>3286</v>
      </c>
      <c r="U22" s="47" t="s">
        <v>3286</v>
      </c>
      <c r="V22" s="47" t="s">
        <v>3286</v>
      </c>
      <c r="W22" s="47" t="s">
        <v>3286</v>
      </c>
      <c r="X22" s="47" t="s">
        <v>3286</v>
      </c>
      <c r="Y22" s="47" t="s">
        <v>3286</v>
      </c>
    </row>
    <row r="23" spans="2:25" x14ac:dyDescent="0.45">
      <c r="B23" s="47" t="s">
        <v>8</v>
      </c>
      <c r="C23" s="47" t="s">
        <v>146</v>
      </c>
      <c r="D23" s="47" t="s">
        <v>146</v>
      </c>
      <c r="E23" s="47" t="s">
        <v>55</v>
      </c>
      <c r="F23" s="47" t="s">
        <v>147</v>
      </c>
      <c r="G23" s="47" t="s">
        <v>11</v>
      </c>
      <c r="H23" s="103">
        <v>1001</v>
      </c>
      <c r="I23" s="103">
        <v>1172</v>
      </c>
      <c r="J23" s="103">
        <v>1186</v>
      </c>
      <c r="K23" s="104">
        <f t="shared" si="0"/>
        <v>100.10000000000001</v>
      </c>
      <c r="L23" s="105">
        <v>1.2944983818770226</v>
      </c>
      <c r="M23" s="105">
        <v>1.1254019292604502</v>
      </c>
      <c r="N23" s="105">
        <v>0.87942153605628293</v>
      </c>
      <c r="O23" s="105">
        <v>1.4154652686762779</v>
      </c>
      <c r="P23" s="105">
        <v>0.98990683229813659</v>
      </c>
      <c r="Q23" s="105">
        <v>1.1332417582417582</v>
      </c>
      <c r="R23" s="47" t="s">
        <v>3289</v>
      </c>
      <c r="S23" s="47" t="s">
        <v>3294</v>
      </c>
      <c r="T23" s="47" t="s">
        <v>3286</v>
      </c>
      <c r="U23" s="47" t="s">
        <v>3286</v>
      </c>
      <c r="V23" s="47" t="s">
        <v>3286</v>
      </c>
      <c r="W23" s="47" t="s">
        <v>3286</v>
      </c>
      <c r="X23" s="47" t="s">
        <v>3286</v>
      </c>
      <c r="Y23" s="47" t="s">
        <v>3286</v>
      </c>
    </row>
    <row r="24" spans="2:25" x14ac:dyDescent="0.45">
      <c r="B24" s="47" t="s">
        <v>8</v>
      </c>
      <c r="C24" s="47" t="s">
        <v>149</v>
      </c>
      <c r="D24" s="47" t="s">
        <v>149</v>
      </c>
      <c r="E24" s="47" t="s">
        <v>55</v>
      </c>
      <c r="F24" s="47" t="s">
        <v>150</v>
      </c>
      <c r="G24" s="47" t="s">
        <v>11</v>
      </c>
      <c r="H24" s="103">
        <v>4927</v>
      </c>
      <c r="I24" s="103">
        <v>5220</v>
      </c>
      <c r="J24" s="103">
        <v>5537</v>
      </c>
      <c r="K24" s="104">
        <f t="shared" si="0"/>
        <v>492.70000000000005</v>
      </c>
      <c r="L24" s="105">
        <v>1.2252414778065923</v>
      </c>
      <c r="M24" s="105">
        <v>1.3847792638182035</v>
      </c>
      <c r="N24" s="105">
        <v>0.96474953617810766</v>
      </c>
      <c r="O24" s="105">
        <v>1.2237613665335259</v>
      </c>
      <c r="P24" s="105">
        <v>1.1486123981856313</v>
      </c>
      <c r="Q24" s="105">
        <v>1.0451358457493427</v>
      </c>
      <c r="R24" s="47" t="s">
        <v>3289</v>
      </c>
      <c r="S24" s="47" t="s">
        <v>3294</v>
      </c>
      <c r="T24" s="47" t="s">
        <v>3286</v>
      </c>
      <c r="U24" s="47" t="s">
        <v>3286</v>
      </c>
      <c r="V24" s="47" t="s">
        <v>3286</v>
      </c>
      <c r="W24" s="47" t="s">
        <v>3286</v>
      </c>
      <c r="X24" s="47" t="s">
        <v>3286</v>
      </c>
      <c r="Y24" s="47" t="s">
        <v>3286</v>
      </c>
    </row>
    <row r="25" spans="2:25" x14ac:dyDescent="0.45">
      <c r="B25" s="47" t="s">
        <v>8</v>
      </c>
      <c r="C25" s="47" t="s">
        <v>153</v>
      </c>
      <c r="D25" s="47" t="s">
        <v>153</v>
      </c>
      <c r="E25" s="47" t="s">
        <v>55</v>
      </c>
      <c r="F25" s="47" t="s">
        <v>154</v>
      </c>
      <c r="G25" s="47" t="s">
        <v>11</v>
      </c>
      <c r="H25" s="103">
        <v>202</v>
      </c>
      <c r="I25" s="103">
        <v>238</v>
      </c>
      <c r="J25" s="103">
        <v>223</v>
      </c>
      <c r="K25" s="104">
        <f t="shared" si="0"/>
        <v>20.200000000000003</v>
      </c>
      <c r="L25" s="105">
        <v>0.96308186195826639</v>
      </c>
      <c r="M25" s="105">
        <v>0.74750830564784054</v>
      </c>
      <c r="N25" s="105">
        <v>0.67778936392075084</v>
      </c>
      <c r="O25" s="105">
        <v>0.96670247046186886</v>
      </c>
      <c r="P25" s="105">
        <v>1.0344827586206897</v>
      </c>
      <c r="Q25" s="105">
        <v>0.73431241655540724</v>
      </c>
      <c r="R25" s="47" t="s">
        <v>3289</v>
      </c>
      <c r="S25" s="47" t="s">
        <v>3294</v>
      </c>
      <c r="T25" s="47" t="s">
        <v>3286</v>
      </c>
      <c r="U25" s="47" t="s">
        <v>3286</v>
      </c>
      <c r="V25" s="47" t="s">
        <v>3286</v>
      </c>
      <c r="W25" s="47" t="s">
        <v>3286</v>
      </c>
      <c r="X25" s="47" t="s">
        <v>3286</v>
      </c>
      <c r="Y25" s="47" t="s">
        <v>3286</v>
      </c>
    </row>
    <row r="26" spans="2:25" x14ac:dyDescent="0.45">
      <c r="B26" s="47" t="s">
        <v>8</v>
      </c>
      <c r="C26" s="47" t="s">
        <v>156</v>
      </c>
      <c r="D26" s="47" t="s">
        <v>157</v>
      </c>
      <c r="E26" s="47" t="s">
        <v>55</v>
      </c>
      <c r="F26" s="47" t="s">
        <v>158</v>
      </c>
      <c r="G26" s="47" t="s">
        <v>18</v>
      </c>
      <c r="H26" s="103">
        <v>44015</v>
      </c>
      <c r="I26" s="103">
        <v>45448</v>
      </c>
      <c r="J26" s="103">
        <v>34107</v>
      </c>
      <c r="K26" s="104">
        <f t="shared" si="0"/>
        <v>4401.5</v>
      </c>
      <c r="L26" s="105">
        <v>0.85142649565484674</v>
      </c>
      <c r="M26" s="105">
        <v>0.8526636873093566</v>
      </c>
      <c r="N26" s="105">
        <v>0.83959770706758652</v>
      </c>
      <c r="O26" s="105">
        <v>0.87751603276398493</v>
      </c>
      <c r="P26" s="105">
        <v>0.81660876311262531</v>
      </c>
      <c r="Q26" s="105">
        <v>0.87905673593275735</v>
      </c>
      <c r="R26" s="47" t="s">
        <v>3289</v>
      </c>
      <c r="S26" s="47" t="s">
        <v>3292</v>
      </c>
      <c r="T26" s="47" t="s">
        <v>3286</v>
      </c>
      <c r="U26" s="47" t="s">
        <v>3286</v>
      </c>
      <c r="V26" s="47" t="s">
        <v>3286</v>
      </c>
      <c r="W26" s="47" t="s">
        <v>3286</v>
      </c>
      <c r="X26" s="47" t="s">
        <v>3286</v>
      </c>
      <c r="Y26" s="47" t="s">
        <v>3286</v>
      </c>
    </row>
    <row r="27" spans="2:25" x14ac:dyDescent="0.45">
      <c r="B27" s="47" t="s">
        <v>8</v>
      </c>
      <c r="C27" s="47" t="s">
        <v>163</v>
      </c>
      <c r="D27" s="47" t="s">
        <v>164</v>
      </c>
      <c r="E27" s="47" t="s">
        <v>55</v>
      </c>
      <c r="F27" s="47" t="s">
        <v>165</v>
      </c>
      <c r="G27" s="47" t="s">
        <v>18</v>
      </c>
      <c r="H27" s="103">
        <v>33272</v>
      </c>
      <c r="I27" s="103">
        <v>35163</v>
      </c>
      <c r="J27" s="103">
        <v>26864</v>
      </c>
      <c r="K27" s="104">
        <f t="shared" si="0"/>
        <v>3327.2000000000003</v>
      </c>
      <c r="L27" s="105">
        <v>0.84019301731478846</v>
      </c>
      <c r="M27" s="105">
        <v>0.8481321408703838</v>
      </c>
      <c r="N27" s="105">
        <v>0.78865530538624218</v>
      </c>
      <c r="O27" s="105">
        <v>0.78965093704187961</v>
      </c>
      <c r="P27" s="105">
        <v>0.76283739302172482</v>
      </c>
      <c r="Q27" s="105">
        <v>0.75718337649525225</v>
      </c>
      <c r="R27" s="47" t="s">
        <v>3289</v>
      </c>
      <c r="S27" s="47" t="s">
        <v>3292</v>
      </c>
      <c r="T27" s="47" t="s">
        <v>3286</v>
      </c>
      <c r="U27" s="47" t="s">
        <v>3286</v>
      </c>
      <c r="V27" s="47" t="s">
        <v>3286</v>
      </c>
      <c r="W27" s="47" t="s">
        <v>3286</v>
      </c>
      <c r="X27" s="47" t="s">
        <v>3286</v>
      </c>
      <c r="Y27" s="47" t="s">
        <v>3286</v>
      </c>
    </row>
    <row r="28" spans="2:25" x14ac:dyDescent="0.45">
      <c r="B28" s="47" t="s">
        <v>8</v>
      </c>
      <c r="C28" s="47" t="s">
        <v>167</v>
      </c>
      <c r="D28" s="47" t="s">
        <v>167</v>
      </c>
      <c r="E28" s="47" t="s">
        <v>55</v>
      </c>
      <c r="F28" s="47" t="s">
        <v>168</v>
      </c>
      <c r="G28" s="47" t="s">
        <v>18</v>
      </c>
      <c r="H28" s="103">
        <v>1778</v>
      </c>
      <c r="I28" s="103">
        <v>1947</v>
      </c>
      <c r="J28" s="103">
        <v>1251</v>
      </c>
      <c r="K28" s="104">
        <f t="shared" si="0"/>
        <v>177.8</v>
      </c>
      <c r="L28" s="105">
        <v>1</v>
      </c>
      <c r="M28" s="105">
        <v>0</v>
      </c>
      <c r="N28" s="105">
        <v>0</v>
      </c>
      <c r="O28" s="105">
        <v>0</v>
      </c>
      <c r="P28" s="105">
        <v>0</v>
      </c>
      <c r="Q28" s="105">
        <v>0</v>
      </c>
      <c r="R28" s="47" t="s">
        <v>3289</v>
      </c>
      <c r="S28" s="47" t="s">
        <v>3292</v>
      </c>
      <c r="T28" s="47" t="s">
        <v>3287</v>
      </c>
      <c r="U28" s="47" t="s">
        <v>3287</v>
      </c>
      <c r="V28" s="47" t="s">
        <v>3287</v>
      </c>
      <c r="W28" s="47" t="s">
        <v>3287</v>
      </c>
      <c r="X28" s="47" t="s">
        <v>3287</v>
      </c>
      <c r="Y28" s="47" t="s">
        <v>3287</v>
      </c>
    </row>
    <row r="29" spans="2:25" x14ac:dyDescent="0.45">
      <c r="B29" s="47" t="s">
        <v>8</v>
      </c>
      <c r="C29" s="47" t="s">
        <v>173</v>
      </c>
      <c r="D29" s="47" t="s">
        <v>173</v>
      </c>
      <c r="E29" s="47" t="s">
        <v>55</v>
      </c>
      <c r="F29" s="47" t="s">
        <v>3295</v>
      </c>
      <c r="G29" s="47" t="s">
        <v>11</v>
      </c>
      <c r="H29" s="103">
        <v>1198</v>
      </c>
      <c r="I29" s="103">
        <v>1562</v>
      </c>
      <c r="J29" s="103">
        <v>1338</v>
      </c>
      <c r="K29" s="104">
        <f t="shared" si="0"/>
        <v>119.80000000000001</v>
      </c>
      <c r="L29" s="105">
        <v>0.60501296456352638</v>
      </c>
      <c r="M29" s="105">
        <v>0.61728395061728392</v>
      </c>
      <c r="N29" s="105">
        <v>0.82781456953642385</v>
      </c>
      <c r="O29" s="105">
        <v>0.91237579042457084</v>
      </c>
      <c r="P29" s="105">
        <v>0.83889418493803614</v>
      </c>
      <c r="Q29" s="105">
        <v>0.76228686058174522</v>
      </c>
      <c r="R29" s="47" t="s">
        <v>3289</v>
      </c>
      <c r="S29" s="47" t="s">
        <v>3292</v>
      </c>
      <c r="T29" s="47" t="s">
        <v>3293</v>
      </c>
      <c r="U29" s="47" t="s">
        <v>3293</v>
      </c>
      <c r="V29" s="47" t="s">
        <v>3293</v>
      </c>
      <c r="W29" s="47" t="s">
        <v>3293</v>
      </c>
      <c r="X29" s="47" t="s">
        <v>3293</v>
      </c>
      <c r="Y29" s="47" t="s">
        <v>3293</v>
      </c>
    </row>
    <row r="30" spans="2:25" x14ac:dyDescent="0.45">
      <c r="B30" s="47" t="s">
        <v>8</v>
      </c>
      <c r="C30" s="47" t="s">
        <v>178</v>
      </c>
      <c r="D30" s="47" t="s">
        <v>178</v>
      </c>
      <c r="E30" s="47" t="s">
        <v>55</v>
      </c>
      <c r="F30" s="47" t="s">
        <v>3296</v>
      </c>
      <c r="G30" s="47" t="s">
        <v>34</v>
      </c>
      <c r="H30" s="103">
        <v>518</v>
      </c>
      <c r="I30" s="103">
        <v>649</v>
      </c>
      <c r="J30" s="103">
        <v>549</v>
      </c>
      <c r="K30" s="104">
        <f t="shared" si="0"/>
        <v>51.800000000000004</v>
      </c>
      <c r="L30" s="105">
        <v>0.52991452991452992</v>
      </c>
      <c r="M30" s="105">
        <v>0.61068702290076338</v>
      </c>
      <c r="N30" s="105">
        <v>0.63583815028901736</v>
      </c>
      <c r="O30" s="105">
        <v>0.86519114688128773</v>
      </c>
      <c r="P30" s="105">
        <v>0.65099457504520797</v>
      </c>
      <c r="Q30" s="105">
        <v>0.60665362035225046</v>
      </c>
      <c r="R30" s="47" t="s">
        <v>3289</v>
      </c>
      <c r="S30" s="47" t="s">
        <v>3292</v>
      </c>
      <c r="T30" s="47" t="s">
        <v>3286</v>
      </c>
      <c r="U30" s="47" t="s">
        <v>3286</v>
      </c>
      <c r="V30" s="47" t="s">
        <v>3286</v>
      </c>
      <c r="W30" s="47" t="s">
        <v>3286</v>
      </c>
      <c r="X30" s="47" t="s">
        <v>3286</v>
      </c>
      <c r="Y30" s="47" t="s">
        <v>3286</v>
      </c>
    </row>
    <row r="31" spans="2:25" x14ac:dyDescent="0.45">
      <c r="B31" s="47" t="s">
        <v>8</v>
      </c>
      <c r="C31" s="47" t="s">
        <v>181</v>
      </c>
      <c r="D31" s="47" t="s">
        <v>181</v>
      </c>
      <c r="E31" s="47" t="s">
        <v>55</v>
      </c>
      <c r="F31" s="47" t="s">
        <v>3297</v>
      </c>
      <c r="G31" s="47" t="s">
        <v>18</v>
      </c>
      <c r="H31" s="103">
        <v>3300</v>
      </c>
      <c r="I31" s="103">
        <v>3250</v>
      </c>
      <c r="J31" s="103">
        <v>1541</v>
      </c>
      <c r="K31" s="104">
        <f t="shared" si="0"/>
        <v>330</v>
      </c>
      <c r="L31" s="105">
        <v>1.1942809083263246</v>
      </c>
      <c r="M31" s="105">
        <v>1.2512512512512513</v>
      </c>
      <c r="N31" s="105">
        <v>1.2080536912751678</v>
      </c>
      <c r="O31" s="105">
        <v>1.0189359783588818</v>
      </c>
      <c r="P31" s="105">
        <v>1.1651469098277609</v>
      </c>
      <c r="Q31" s="105">
        <v>1.0583580613254204</v>
      </c>
      <c r="R31" s="47" t="s">
        <v>3289</v>
      </c>
      <c r="S31" s="47" t="s">
        <v>3292</v>
      </c>
      <c r="T31" s="47" t="s">
        <v>3298</v>
      </c>
      <c r="U31" s="47" t="s">
        <v>3298</v>
      </c>
      <c r="V31" s="47" t="s">
        <v>3286</v>
      </c>
      <c r="W31" s="47" t="s">
        <v>3286</v>
      </c>
      <c r="X31" s="47" t="s">
        <v>3286</v>
      </c>
      <c r="Y31" s="47" t="s">
        <v>3286</v>
      </c>
    </row>
    <row r="32" spans="2:25" x14ac:dyDescent="0.45">
      <c r="B32" s="47" t="s">
        <v>8</v>
      </c>
      <c r="C32" s="47" t="s">
        <v>184</v>
      </c>
      <c r="D32" s="47" t="s">
        <v>184</v>
      </c>
      <c r="E32" s="47" t="s">
        <v>55</v>
      </c>
      <c r="F32" s="47" t="s">
        <v>3299</v>
      </c>
      <c r="G32" s="47" t="s">
        <v>18</v>
      </c>
      <c r="H32" s="103">
        <v>3276</v>
      </c>
      <c r="I32" s="103">
        <v>3629</v>
      </c>
      <c r="J32" s="103">
        <v>1881</v>
      </c>
      <c r="K32" s="104">
        <f t="shared" si="0"/>
        <v>327.60000000000002</v>
      </c>
      <c r="L32" s="105">
        <v>0.85305448541552009</v>
      </c>
      <c r="M32" s="105">
        <v>0.8283631544068919</v>
      </c>
      <c r="N32" s="105">
        <v>0.74852265265922513</v>
      </c>
      <c r="O32" s="105">
        <v>0.94056549336410844</v>
      </c>
      <c r="P32" s="105">
        <v>0.88397790055248615</v>
      </c>
      <c r="Q32" s="105">
        <v>0.8274078862314157</v>
      </c>
      <c r="R32" s="47" t="s">
        <v>3289</v>
      </c>
      <c r="S32" s="47" t="s">
        <v>3292</v>
      </c>
      <c r="T32" s="47" t="s">
        <v>3286</v>
      </c>
      <c r="U32" s="47" t="s">
        <v>3286</v>
      </c>
      <c r="V32" s="47" t="s">
        <v>3286</v>
      </c>
      <c r="W32" s="47" t="s">
        <v>3286</v>
      </c>
      <c r="X32" s="47" t="s">
        <v>3286</v>
      </c>
      <c r="Y32" s="47" t="s">
        <v>3286</v>
      </c>
    </row>
    <row r="33" spans="2:25" x14ac:dyDescent="0.45">
      <c r="B33" s="47" t="s">
        <v>8</v>
      </c>
      <c r="C33" s="47" t="s">
        <v>187</v>
      </c>
      <c r="D33" s="47" t="s">
        <v>188</v>
      </c>
      <c r="E33" s="47" t="s">
        <v>55</v>
      </c>
      <c r="F33" s="47" t="s">
        <v>189</v>
      </c>
      <c r="G33" s="47" t="s">
        <v>34</v>
      </c>
      <c r="H33" s="103">
        <v>249</v>
      </c>
      <c r="I33" s="103">
        <v>249</v>
      </c>
      <c r="J33" s="103">
        <v>248</v>
      </c>
      <c r="K33" s="104">
        <f t="shared" si="0"/>
        <v>24.900000000000002</v>
      </c>
      <c r="L33" s="105">
        <v>0.9765625</v>
      </c>
      <c r="M33" s="105">
        <v>0.68627450980392157</v>
      </c>
      <c r="N33" s="105">
        <v>0.8133971291866029</v>
      </c>
      <c r="O33" s="105">
        <v>0.87962962962962954</v>
      </c>
      <c r="P33" s="105">
        <v>0.892018779342723</v>
      </c>
      <c r="Q33" s="105">
        <v>0.90909090909090917</v>
      </c>
      <c r="R33" s="47" t="s">
        <v>3289</v>
      </c>
      <c r="S33" s="47" t="s">
        <v>3292</v>
      </c>
      <c r="T33" s="47" t="s">
        <v>3286</v>
      </c>
      <c r="U33" s="47" t="s">
        <v>3286</v>
      </c>
      <c r="V33" s="47" t="s">
        <v>3286</v>
      </c>
      <c r="W33" s="47" t="s">
        <v>3286</v>
      </c>
      <c r="X33" s="47" t="s">
        <v>3286</v>
      </c>
      <c r="Y33" s="47" t="s">
        <v>3286</v>
      </c>
    </row>
    <row r="34" spans="2:25" x14ac:dyDescent="0.45">
      <c r="B34" s="47" t="s">
        <v>8</v>
      </c>
      <c r="C34" s="47" t="s">
        <v>192</v>
      </c>
      <c r="D34" s="47" t="s">
        <v>193</v>
      </c>
      <c r="E34" s="47" t="s">
        <v>55</v>
      </c>
      <c r="F34" s="47" t="s">
        <v>194</v>
      </c>
      <c r="G34" s="47" t="s">
        <v>34</v>
      </c>
      <c r="H34" s="103">
        <v>6119</v>
      </c>
      <c r="I34" s="103">
        <v>5856</v>
      </c>
      <c r="J34" s="103">
        <v>6068</v>
      </c>
      <c r="K34" s="104">
        <f t="shared" si="0"/>
        <v>611.9</v>
      </c>
      <c r="L34" s="105">
        <v>0.33835087251898227</v>
      </c>
      <c r="M34" s="105">
        <v>0.5458693172559882</v>
      </c>
      <c r="N34" s="105">
        <v>0.75115699537201852</v>
      </c>
      <c r="O34" s="105">
        <v>0.56508047585724286</v>
      </c>
      <c r="P34" s="105">
        <v>0.57137641474990875</v>
      </c>
      <c r="Q34" s="105">
        <v>0.56064690026954178</v>
      </c>
      <c r="R34" s="47" t="s">
        <v>3289</v>
      </c>
      <c r="S34" s="47" t="s">
        <v>3292</v>
      </c>
      <c r="T34" s="47" t="s">
        <v>3293</v>
      </c>
      <c r="U34" s="47" t="s">
        <v>3293</v>
      </c>
      <c r="V34" s="47" t="s">
        <v>3286</v>
      </c>
      <c r="W34" s="47" t="s">
        <v>3286</v>
      </c>
      <c r="X34" s="47" t="s">
        <v>3286</v>
      </c>
      <c r="Y34" s="47" t="s">
        <v>3286</v>
      </c>
    </row>
    <row r="35" spans="2:25" x14ac:dyDescent="0.45">
      <c r="B35" s="47" t="s">
        <v>16</v>
      </c>
      <c r="C35" s="47" t="s">
        <v>196</v>
      </c>
      <c r="D35" s="47" t="s">
        <v>196</v>
      </c>
      <c r="E35" s="47" t="s">
        <v>55</v>
      </c>
      <c r="F35" s="47" t="s">
        <v>197</v>
      </c>
      <c r="G35" s="47" t="s">
        <v>11</v>
      </c>
      <c r="H35" s="103">
        <v>104800</v>
      </c>
      <c r="I35" s="103">
        <v>115910</v>
      </c>
      <c r="J35" s="103">
        <v>149050</v>
      </c>
      <c r="K35" s="104">
        <f t="shared" si="0"/>
        <v>10480</v>
      </c>
      <c r="L35" s="105">
        <v>1.0588235294117647</v>
      </c>
      <c r="M35" s="105">
        <v>1.3301886792452831</v>
      </c>
      <c r="N35" s="105">
        <v>0.9373015873015873</v>
      </c>
      <c r="O35" s="105">
        <v>1.1888446215139443</v>
      </c>
      <c r="P35" s="105">
        <v>1.0780254777070064</v>
      </c>
      <c r="Q35" s="105">
        <v>1.0438818565400845</v>
      </c>
      <c r="R35" s="47" t="s">
        <v>3284</v>
      </c>
      <c r="S35" s="47" t="s">
        <v>3285</v>
      </c>
      <c r="T35" s="47" t="s">
        <v>3286</v>
      </c>
      <c r="U35" s="47" t="s">
        <v>3286</v>
      </c>
      <c r="V35" s="47" t="s">
        <v>3286</v>
      </c>
      <c r="W35" s="47" t="s">
        <v>3286</v>
      </c>
      <c r="X35" s="47" t="s">
        <v>3286</v>
      </c>
      <c r="Y35" s="47" t="s">
        <v>3286</v>
      </c>
    </row>
    <row r="36" spans="2:25" x14ac:dyDescent="0.45">
      <c r="B36" s="47" t="s">
        <v>16</v>
      </c>
      <c r="C36" s="47" t="s">
        <v>198</v>
      </c>
      <c r="D36" s="47" t="s">
        <v>198</v>
      </c>
      <c r="E36" s="47" t="s">
        <v>55</v>
      </c>
      <c r="F36" s="47" t="s">
        <v>199</v>
      </c>
      <c r="G36" s="47" t="s">
        <v>11</v>
      </c>
      <c r="H36" s="103">
        <v>85040</v>
      </c>
      <c r="I36" s="103">
        <v>82230</v>
      </c>
      <c r="J36" s="103">
        <v>119190</v>
      </c>
      <c r="K36" s="104">
        <f t="shared" si="0"/>
        <v>8504</v>
      </c>
      <c r="L36" s="105">
        <v>1.1032448377581121</v>
      </c>
      <c r="M36" s="105">
        <v>1.5519662921348314</v>
      </c>
      <c r="N36" s="105">
        <v>0.99055489964580878</v>
      </c>
      <c r="O36" s="105">
        <v>1.3175355450236967</v>
      </c>
      <c r="P36" s="105">
        <v>1.514218009478673</v>
      </c>
      <c r="Q36" s="105">
        <v>1.2273869346733668</v>
      </c>
      <c r="R36" s="47" t="s">
        <v>3284</v>
      </c>
      <c r="S36" s="47" t="s">
        <v>3285</v>
      </c>
      <c r="T36" s="47" t="s">
        <v>3286</v>
      </c>
      <c r="U36" s="47" t="s">
        <v>3286</v>
      </c>
      <c r="V36" s="47" t="s">
        <v>3286</v>
      </c>
      <c r="W36" s="47" t="s">
        <v>3286</v>
      </c>
      <c r="X36" s="47" t="s">
        <v>3286</v>
      </c>
      <c r="Y36" s="47" t="s">
        <v>3286</v>
      </c>
    </row>
    <row r="37" spans="2:25" x14ac:dyDescent="0.45">
      <c r="B37" s="47" t="s">
        <v>8</v>
      </c>
      <c r="C37" s="47" t="s">
        <v>201</v>
      </c>
      <c r="D37" s="47" t="s">
        <v>202</v>
      </c>
      <c r="E37" s="47" t="s">
        <v>55</v>
      </c>
      <c r="F37" s="47" t="s">
        <v>3240</v>
      </c>
      <c r="G37" s="47" t="s">
        <v>34</v>
      </c>
      <c r="H37" s="103">
        <v>4824</v>
      </c>
      <c r="I37" s="103">
        <v>6053</v>
      </c>
      <c r="J37" s="103">
        <v>4940</v>
      </c>
      <c r="K37" s="104">
        <f t="shared" si="0"/>
        <v>482.40000000000003</v>
      </c>
      <c r="L37" s="105">
        <v>0.14775280990129347</v>
      </c>
      <c r="M37" s="105">
        <v>0.14481732361186381</v>
      </c>
      <c r="N37" s="105">
        <v>0.15949475505901217</v>
      </c>
      <c r="O37" s="105">
        <v>0.18200014994463964</v>
      </c>
      <c r="P37" s="105">
        <v>0.15607002105467754</v>
      </c>
      <c r="Q37" s="105">
        <v>0.15655926876958248</v>
      </c>
      <c r="R37" s="47" t="s">
        <v>3289</v>
      </c>
      <c r="S37" s="47" t="s">
        <v>3291</v>
      </c>
      <c r="T37" s="47" t="s">
        <v>3298</v>
      </c>
      <c r="U37" s="47" t="s">
        <v>3298</v>
      </c>
      <c r="V37" s="47" t="s">
        <v>3298</v>
      </c>
      <c r="W37" s="47" t="s">
        <v>3298</v>
      </c>
      <c r="X37" s="47" t="s">
        <v>3298</v>
      </c>
      <c r="Y37" s="47" t="s">
        <v>3298</v>
      </c>
    </row>
    <row r="38" spans="2:25" x14ac:dyDescent="0.45">
      <c r="B38" s="47" t="s">
        <v>16</v>
      </c>
      <c r="C38" s="47" t="s">
        <v>208</v>
      </c>
      <c r="D38" s="47" t="s">
        <v>209</v>
      </c>
      <c r="E38" s="47" t="s">
        <v>55</v>
      </c>
      <c r="F38" s="47" t="s">
        <v>210</v>
      </c>
      <c r="G38" s="47" t="s">
        <v>11</v>
      </c>
      <c r="H38" s="103">
        <v>39950</v>
      </c>
      <c r="I38" s="103">
        <v>43750</v>
      </c>
      <c r="J38" s="103">
        <v>46800</v>
      </c>
      <c r="K38" s="104">
        <f t="shared" si="0"/>
        <v>3995</v>
      </c>
      <c r="L38" s="105">
        <v>1.03125</v>
      </c>
      <c r="M38" s="105">
        <v>2.86046511627907</v>
      </c>
      <c r="N38" s="105">
        <v>1.66</v>
      </c>
      <c r="O38" s="105">
        <v>0.97222222222222221</v>
      </c>
      <c r="P38" s="105">
        <v>0.59302325581395354</v>
      </c>
      <c r="Q38" s="105">
        <v>0.6376811594202898</v>
      </c>
      <c r="R38" s="47" t="s">
        <v>3284</v>
      </c>
      <c r="S38" s="47" t="s">
        <v>3285</v>
      </c>
      <c r="T38" s="47" t="s">
        <v>3286</v>
      </c>
      <c r="U38" s="47" t="s">
        <v>3286</v>
      </c>
      <c r="V38" s="47" t="s">
        <v>3286</v>
      </c>
      <c r="W38" s="47" t="s">
        <v>3286</v>
      </c>
      <c r="X38" s="47" t="s">
        <v>3286</v>
      </c>
      <c r="Y38" s="47" t="s">
        <v>3286</v>
      </c>
    </row>
    <row r="39" spans="2:25" x14ac:dyDescent="0.45">
      <c r="B39" s="47" t="s">
        <v>8</v>
      </c>
      <c r="C39" s="47" t="s">
        <v>213</v>
      </c>
      <c r="D39" s="47" t="s">
        <v>213</v>
      </c>
      <c r="E39" s="47" t="s">
        <v>55</v>
      </c>
      <c r="F39" s="47" t="s">
        <v>3300</v>
      </c>
      <c r="G39" s="47" t="s">
        <v>11</v>
      </c>
      <c r="H39" s="103">
        <v>2105</v>
      </c>
      <c r="I39" s="103">
        <v>2115</v>
      </c>
      <c r="J39" s="103">
        <v>2669</v>
      </c>
      <c r="K39" s="104">
        <f t="shared" si="0"/>
        <v>210.5</v>
      </c>
      <c r="L39" s="105">
        <v>1.176958143389971</v>
      </c>
      <c r="M39" s="105">
        <v>1.3776257938446508</v>
      </c>
      <c r="N39" s="105">
        <v>1.2949999999999999</v>
      </c>
      <c r="O39" s="105">
        <v>1.0360178065560501</v>
      </c>
      <c r="P39" s="105">
        <v>1.3291139240506329</v>
      </c>
      <c r="Q39" s="105">
        <v>1.25</v>
      </c>
      <c r="R39" s="47" t="s">
        <v>3289</v>
      </c>
      <c r="S39" s="47" t="s">
        <v>3292</v>
      </c>
      <c r="T39" s="47" t="s">
        <v>3286</v>
      </c>
      <c r="U39" s="47" t="s">
        <v>3293</v>
      </c>
      <c r="V39" s="47" t="s">
        <v>3293</v>
      </c>
      <c r="W39" s="47" t="s">
        <v>3293</v>
      </c>
      <c r="X39" s="47" t="s">
        <v>3293</v>
      </c>
      <c r="Y39" s="47" t="s">
        <v>3293</v>
      </c>
    </row>
    <row r="40" spans="2:25" x14ac:dyDescent="0.45">
      <c r="B40" s="47" t="s">
        <v>8</v>
      </c>
      <c r="C40" s="47" t="s">
        <v>218</v>
      </c>
      <c r="D40" s="47" t="s">
        <v>218</v>
      </c>
      <c r="E40" s="47" t="s">
        <v>55</v>
      </c>
      <c r="F40" s="47" t="s">
        <v>219</v>
      </c>
      <c r="G40" s="47" t="s">
        <v>18</v>
      </c>
      <c r="H40" s="103">
        <v>50</v>
      </c>
      <c r="I40" s="103">
        <v>21</v>
      </c>
      <c r="J40" s="103">
        <v>5</v>
      </c>
      <c r="K40" s="104">
        <f t="shared" si="0"/>
        <v>5</v>
      </c>
      <c r="L40" s="105">
        <v>1</v>
      </c>
      <c r="M40" s="105">
        <v>1</v>
      </c>
      <c r="N40" s="105">
        <v>1</v>
      </c>
      <c r="O40" s="105">
        <v>1</v>
      </c>
      <c r="P40" s="105">
        <v>1</v>
      </c>
      <c r="Q40" s="105">
        <v>1</v>
      </c>
      <c r="R40" s="47" t="s">
        <v>3289</v>
      </c>
      <c r="S40" s="47" t="s">
        <v>3292</v>
      </c>
      <c r="T40" s="47" t="s">
        <v>3286</v>
      </c>
      <c r="U40" s="47" t="s">
        <v>3286</v>
      </c>
      <c r="V40" s="47" t="s">
        <v>3286</v>
      </c>
      <c r="W40" s="47" t="s">
        <v>3286</v>
      </c>
      <c r="X40" s="47" t="s">
        <v>3286</v>
      </c>
      <c r="Y40" s="47" t="s">
        <v>3286</v>
      </c>
    </row>
    <row r="41" spans="2:25" x14ac:dyDescent="0.45">
      <c r="B41" s="47" t="s">
        <v>8</v>
      </c>
      <c r="C41" s="47" t="s">
        <v>221</v>
      </c>
      <c r="D41" s="47" t="s">
        <v>222</v>
      </c>
      <c r="E41" s="47" t="s">
        <v>55</v>
      </c>
      <c r="F41" s="47" t="s">
        <v>223</v>
      </c>
      <c r="G41" s="47" t="s">
        <v>18</v>
      </c>
      <c r="H41" s="103">
        <v>3247</v>
      </c>
      <c r="I41" s="103">
        <v>300</v>
      </c>
      <c r="J41" s="103">
        <v>-45</v>
      </c>
      <c r="K41" s="104">
        <f t="shared" si="0"/>
        <v>324.70000000000005</v>
      </c>
      <c r="L41" s="105">
        <v>1</v>
      </c>
      <c r="M41" s="105">
        <v>1</v>
      </c>
      <c r="N41" s="105">
        <v>1</v>
      </c>
      <c r="O41" s="105">
        <v>1</v>
      </c>
      <c r="P41" s="105">
        <v>1</v>
      </c>
      <c r="Q41" s="105">
        <v>1</v>
      </c>
      <c r="R41" s="47" t="s">
        <v>3289</v>
      </c>
      <c r="S41" s="47" t="s">
        <v>3292</v>
      </c>
      <c r="T41" s="47" t="s">
        <v>3286</v>
      </c>
      <c r="U41" s="47" t="s">
        <v>3286</v>
      </c>
      <c r="V41" s="47" t="s">
        <v>3286</v>
      </c>
      <c r="W41" s="47" t="s">
        <v>3286</v>
      </c>
      <c r="X41" s="47" t="s">
        <v>3286</v>
      </c>
      <c r="Y41" s="47" t="s">
        <v>3286</v>
      </c>
    </row>
    <row r="42" spans="2:25" x14ac:dyDescent="0.45">
      <c r="B42" s="47" t="s">
        <v>8</v>
      </c>
      <c r="C42" s="47" t="s">
        <v>226</v>
      </c>
      <c r="D42" s="47" t="s">
        <v>227</v>
      </c>
      <c r="E42" s="47" t="s">
        <v>55</v>
      </c>
      <c r="F42" s="47" t="s">
        <v>228</v>
      </c>
      <c r="G42" s="47" t="s">
        <v>18</v>
      </c>
      <c r="H42" s="103">
        <v>27775</v>
      </c>
      <c r="I42" s="103">
        <v>33974</v>
      </c>
      <c r="J42" s="103">
        <v>23917</v>
      </c>
      <c r="K42" s="104">
        <f t="shared" si="0"/>
        <v>2777.5</v>
      </c>
      <c r="L42" s="105">
        <v>0.47820096526496447</v>
      </c>
      <c r="M42" s="105">
        <v>1.0986797426246302</v>
      </c>
      <c r="N42" s="105">
        <v>0.9111242362919858</v>
      </c>
      <c r="O42" s="105">
        <v>1.3801878454111911</v>
      </c>
      <c r="P42" s="105">
        <v>0.93204788396003846</v>
      </c>
      <c r="Q42" s="105">
        <v>1.0457193437493566</v>
      </c>
      <c r="R42" s="47" t="s">
        <v>3289</v>
      </c>
      <c r="S42" s="47" t="s">
        <v>3292</v>
      </c>
      <c r="T42" s="47" t="s">
        <v>3286</v>
      </c>
      <c r="U42" s="47" t="s">
        <v>3286</v>
      </c>
      <c r="V42" s="47" t="s">
        <v>3286</v>
      </c>
      <c r="W42" s="47" t="s">
        <v>3286</v>
      </c>
      <c r="X42" s="47" t="s">
        <v>3286</v>
      </c>
      <c r="Y42" s="47" t="s">
        <v>3286</v>
      </c>
    </row>
    <row r="43" spans="2:25" x14ac:dyDescent="0.45">
      <c r="B43" s="47" t="s">
        <v>8</v>
      </c>
      <c r="C43" s="47" t="s">
        <v>229</v>
      </c>
      <c r="D43" s="47" t="s">
        <v>229</v>
      </c>
      <c r="E43" s="47" t="s">
        <v>55</v>
      </c>
      <c r="F43" s="47" t="s">
        <v>230</v>
      </c>
      <c r="G43" s="47" t="s">
        <v>18</v>
      </c>
      <c r="H43" s="103">
        <v>615</v>
      </c>
      <c r="I43" s="103">
        <v>72</v>
      </c>
      <c r="J43" s="103">
        <v>-8</v>
      </c>
      <c r="K43" s="104">
        <f t="shared" si="0"/>
        <v>61.5</v>
      </c>
      <c r="L43" s="105">
        <v>1.1764705882352942</v>
      </c>
      <c r="M43" s="105">
        <v>2.4444444444444446</v>
      </c>
      <c r="N43" s="105">
        <v>6.9767441860465116</v>
      </c>
      <c r="O43" s="105">
        <v>22.39130434782609</v>
      </c>
      <c r="P43" s="105">
        <v>12.142857142857142</v>
      </c>
      <c r="Q43" s="105">
        <v>18.108108108108109</v>
      </c>
      <c r="R43" s="47" t="s">
        <v>3289</v>
      </c>
      <c r="S43" s="47" t="s">
        <v>3292</v>
      </c>
      <c r="T43" s="47" t="s">
        <v>3286</v>
      </c>
      <c r="U43" s="47" t="s">
        <v>3286</v>
      </c>
      <c r="V43" s="47" t="s">
        <v>3286</v>
      </c>
      <c r="W43" s="47" t="s">
        <v>3286</v>
      </c>
      <c r="X43" s="47" t="s">
        <v>3286</v>
      </c>
      <c r="Y43" s="47" t="s">
        <v>3286</v>
      </c>
    </row>
    <row r="44" spans="2:25" x14ac:dyDescent="0.45">
      <c r="B44" s="47" t="s">
        <v>8</v>
      </c>
      <c r="C44" s="47" t="s">
        <v>232</v>
      </c>
      <c r="D44" s="47" t="s">
        <v>233</v>
      </c>
      <c r="E44" s="47" t="s">
        <v>55</v>
      </c>
      <c r="F44" s="47" t="s">
        <v>234</v>
      </c>
      <c r="G44" s="47" t="s">
        <v>18</v>
      </c>
      <c r="H44" s="103">
        <v>3789</v>
      </c>
      <c r="I44" s="103">
        <v>2104</v>
      </c>
      <c r="J44" s="103">
        <v>1730</v>
      </c>
      <c r="K44" s="104">
        <f t="shared" si="0"/>
        <v>378.90000000000003</v>
      </c>
      <c r="L44" s="105">
        <v>1.9447852760736197</v>
      </c>
      <c r="M44" s="105">
        <v>1.7768871075484303</v>
      </c>
      <c r="N44" s="105">
        <v>2.0813559322033899</v>
      </c>
      <c r="O44" s="105">
        <v>5.4993514915693904</v>
      </c>
      <c r="P44" s="105">
        <v>3.7140948563794258</v>
      </c>
      <c r="Q44" s="105">
        <v>4.2437275985663083</v>
      </c>
      <c r="R44" s="47" t="s">
        <v>3289</v>
      </c>
      <c r="S44" s="47" t="s">
        <v>3292</v>
      </c>
      <c r="T44" s="47" t="s">
        <v>3286</v>
      </c>
      <c r="U44" s="47" t="s">
        <v>3286</v>
      </c>
      <c r="V44" s="47" t="s">
        <v>3286</v>
      </c>
      <c r="W44" s="47" t="s">
        <v>3286</v>
      </c>
      <c r="X44" s="47" t="s">
        <v>3286</v>
      </c>
      <c r="Y44" s="47" t="s">
        <v>3286</v>
      </c>
    </row>
    <row r="45" spans="2:25" x14ac:dyDescent="0.45">
      <c r="B45" s="47" t="s">
        <v>8</v>
      </c>
      <c r="C45" s="47" t="s">
        <v>235</v>
      </c>
      <c r="D45" s="47" t="s">
        <v>236</v>
      </c>
      <c r="E45" s="47" t="s">
        <v>55</v>
      </c>
      <c r="F45" s="47" t="s">
        <v>237</v>
      </c>
      <c r="G45" s="47" t="s">
        <v>18</v>
      </c>
      <c r="H45" s="103">
        <v>28896</v>
      </c>
      <c r="I45" s="103">
        <v>33959</v>
      </c>
      <c r="J45" s="103">
        <v>25580</v>
      </c>
      <c r="K45" s="104">
        <f t="shared" si="0"/>
        <v>2889.6000000000004</v>
      </c>
      <c r="L45" s="105">
        <v>0.96935880461509349</v>
      </c>
      <c r="M45" s="105">
        <v>0.96243301577850537</v>
      </c>
      <c r="N45" s="105">
        <v>0.90871354317066122</v>
      </c>
      <c r="O45" s="105">
        <v>1.2575792561425114</v>
      </c>
      <c r="P45" s="105">
        <v>1.1019296379177521</v>
      </c>
      <c r="Q45" s="105">
        <v>1.2602564732471873</v>
      </c>
      <c r="R45" s="47" t="s">
        <v>3289</v>
      </c>
      <c r="S45" s="47" t="s">
        <v>3292</v>
      </c>
      <c r="T45" s="47" t="s">
        <v>3286</v>
      </c>
      <c r="U45" s="47" t="s">
        <v>3286</v>
      </c>
      <c r="V45" s="47" t="s">
        <v>3286</v>
      </c>
      <c r="W45" s="47" t="s">
        <v>3286</v>
      </c>
      <c r="X45" s="47" t="s">
        <v>3286</v>
      </c>
      <c r="Y45" s="47" t="s">
        <v>3286</v>
      </c>
    </row>
    <row r="46" spans="2:25" x14ac:dyDescent="0.45">
      <c r="B46" s="47" t="s">
        <v>8</v>
      </c>
      <c r="C46" s="47" t="s">
        <v>238</v>
      </c>
      <c r="D46" s="47" t="s">
        <v>239</v>
      </c>
      <c r="E46" s="47" t="s">
        <v>55</v>
      </c>
      <c r="F46" s="47" t="s">
        <v>240</v>
      </c>
      <c r="G46" s="47" t="s">
        <v>34</v>
      </c>
      <c r="H46" s="103">
        <v>4750</v>
      </c>
      <c r="I46" s="103">
        <v>4540</v>
      </c>
      <c r="J46" s="103">
        <v>4480</v>
      </c>
      <c r="K46" s="104">
        <f t="shared" si="0"/>
        <v>475</v>
      </c>
      <c r="L46" s="105">
        <v>1.2164333256828093</v>
      </c>
      <c r="M46" s="105">
        <v>0.97370702109216978</v>
      </c>
      <c r="N46" s="105">
        <v>0.89899810452206874</v>
      </c>
      <c r="O46" s="105">
        <v>1.042490118577075</v>
      </c>
      <c r="P46" s="105">
        <v>0.99485861182519275</v>
      </c>
      <c r="Q46" s="105">
        <v>1.0643704121964992</v>
      </c>
      <c r="R46" s="47" t="s">
        <v>3289</v>
      </c>
      <c r="S46" s="47" t="s">
        <v>3292</v>
      </c>
      <c r="T46" s="47" t="s">
        <v>3286</v>
      </c>
      <c r="U46" s="47" t="s">
        <v>3286</v>
      </c>
      <c r="V46" s="47" t="s">
        <v>3286</v>
      </c>
      <c r="W46" s="47" t="s">
        <v>3286</v>
      </c>
      <c r="X46" s="47" t="s">
        <v>3286</v>
      </c>
      <c r="Y46" s="47" t="s">
        <v>3286</v>
      </c>
    </row>
    <row r="47" spans="2:25" x14ac:dyDescent="0.45">
      <c r="B47" s="47" t="s">
        <v>8</v>
      </c>
      <c r="C47" s="47" t="s">
        <v>241</v>
      </c>
      <c r="D47" s="47" t="s">
        <v>242</v>
      </c>
      <c r="E47" s="47" t="s">
        <v>55</v>
      </c>
      <c r="F47" s="47" t="s">
        <v>243</v>
      </c>
      <c r="G47" s="47" t="s">
        <v>18</v>
      </c>
      <c r="H47" s="103">
        <v>745</v>
      </c>
      <c r="I47" s="103">
        <v>95</v>
      </c>
      <c r="J47" s="103">
        <v>-5</v>
      </c>
      <c r="K47" s="104">
        <f t="shared" si="0"/>
        <v>74.5</v>
      </c>
      <c r="L47" s="105">
        <v>0</v>
      </c>
      <c r="M47" s="105">
        <v>0</v>
      </c>
      <c r="N47" s="105">
        <v>0</v>
      </c>
      <c r="O47" s="105">
        <v>0</v>
      </c>
      <c r="P47" s="105">
        <v>0</v>
      </c>
      <c r="Q47" s="105">
        <v>0</v>
      </c>
      <c r="R47" s="47" t="s">
        <v>3289</v>
      </c>
      <c r="S47" s="47" t="s">
        <v>3292</v>
      </c>
      <c r="T47" s="47" t="s">
        <v>3287</v>
      </c>
      <c r="U47" s="47" t="s">
        <v>3287</v>
      </c>
      <c r="V47" s="47" t="s">
        <v>3287</v>
      </c>
      <c r="W47" s="47" t="s">
        <v>3287</v>
      </c>
      <c r="X47" s="47" t="s">
        <v>3287</v>
      </c>
      <c r="Y47" s="47" t="s">
        <v>3287</v>
      </c>
    </row>
    <row r="48" spans="2:25" x14ac:dyDescent="0.45">
      <c r="B48" s="47" t="s">
        <v>8</v>
      </c>
      <c r="C48" s="47" t="s">
        <v>246</v>
      </c>
      <c r="D48" s="47" t="s">
        <v>247</v>
      </c>
      <c r="E48" s="47" t="s">
        <v>55</v>
      </c>
      <c r="F48" s="47" t="s">
        <v>248</v>
      </c>
      <c r="G48" s="47" t="s">
        <v>18</v>
      </c>
      <c r="H48" s="103">
        <v>2964</v>
      </c>
      <c r="I48" s="103">
        <v>64</v>
      </c>
      <c r="J48" s="103">
        <v>-11</v>
      </c>
      <c r="K48" s="104">
        <f t="shared" si="0"/>
        <v>296.40000000000003</v>
      </c>
      <c r="L48" s="105">
        <v>0</v>
      </c>
      <c r="M48" s="105">
        <v>0</v>
      </c>
      <c r="N48" s="105">
        <v>0</v>
      </c>
      <c r="O48" s="105">
        <v>0</v>
      </c>
      <c r="P48" s="105">
        <v>0</v>
      </c>
      <c r="Q48" s="105">
        <v>0</v>
      </c>
      <c r="R48" s="47" t="s">
        <v>3289</v>
      </c>
      <c r="S48" s="47" t="s">
        <v>3292</v>
      </c>
      <c r="T48" s="47" t="s">
        <v>3287</v>
      </c>
      <c r="U48" s="47" t="s">
        <v>3287</v>
      </c>
      <c r="V48" s="47" t="s">
        <v>3287</v>
      </c>
      <c r="W48" s="47" t="s">
        <v>3287</v>
      </c>
      <c r="X48" s="47" t="s">
        <v>3287</v>
      </c>
      <c r="Y48" s="47" t="s">
        <v>3287</v>
      </c>
    </row>
    <row r="49" spans="2:25" x14ac:dyDescent="0.45">
      <c r="B49" s="47" t="s">
        <v>8</v>
      </c>
      <c r="C49" s="47" t="s">
        <v>250</v>
      </c>
      <c r="D49" s="47" t="s">
        <v>250</v>
      </c>
      <c r="E49" s="47" t="s">
        <v>55</v>
      </c>
      <c r="F49" s="47" t="s">
        <v>251</v>
      </c>
      <c r="G49" s="47" t="s">
        <v>18</v>
      </c>
      <c r="H49" s="103">
        <v>113</v>
      </c>
      <c r="I49" s="103">
        <v>-3</v>
      </c>
      <c r="J49" s="103">
        <v>-2</v>
      </c>
      <c r="K49" s="104">
        <f t="shared" si="0"/>
        <v>11.3</v>
      </c>
      <c r="L49" s="105">
        <v>0</v>
      </c>
      <c r="M49" s="105">
        <v>0</v>
      </c>
      <c r="N49" s="105">
        <v>0</v>
      </c>
      <c r="O49" s="105">
        <v>0</v>
      </c>
      <c r="P49" s="105">
        <v>0</v>
      </c>
      <c r="Q49" s="105">
        <v>0</v>
      </c>
      <c r="R49" s="47" t="s">
        <v>3289</v>
      </c>
      <c r="S49" s="47" t="s">
        <v>3292</v>
      </c>
      <c r="T49" s="47" t="s">
        <v>3287</v>
      </c>
      <c r="U49" s="47" t="s">
        <v>3287</v>
      </c>
      <c r="V49" s="47" t="s">
        <v>3287</v>
      </c>
      <c r="W49" s="47" t="s">
        <v>3287</v>
      </c>
      <c r="X49" s="47" t="s">
        <v>3287</v>
      </c>
      <c r="Y49" s="47" t="s">
        <v>3287</v>
      </c>
    </row>
    <row r="50" spans="2:25" x14ac:dyDescent="0.45">
      <c r="B50" s="47" t="s">
        <v>8</v>
      </c>
      <c r="C50" s="47" t="s">
        <v>253</v>
      </c>
      <c r="D50" s="47" t="s">
        <v>253</v>
      </c>
      <c r="E50" s="47" t="s">
        <v>55</v>
      </c>
      <c r="F50" s="47" t="s">
        <v>254</v>
      </c>
      <c r="G50" s="47" t="s">
        <v>11</v>
      </c>
      <c r="H50" s="103">
        <v>369</v>
      </c>
      <c r="I50" s="103">
        <v>450</v>
      </c>
      <c r="J50" s="103">
        <v>514</v>
      </c>
      <c r="K50" s="104">
        <f t="shared" si="0"/>
        <v>36.9</v>
      </c>
      <c r="L50" s="105">
        <v>1.1111111111111112</v>
      </c>
      <c r="M50" s="105">
        <v>1.3850415512465373</v>
      </c>
      <c r="N50" s="105">
        <v>1.5555555555555556</v>
      </c>
      <c r="O50" s="105">
        <v>1.2666666666666666</v>
      </c>
      <c r="P50" s="105">
        <v>0.97435897435897434</v>
      </c>
      <c r="Q50" s="105">
        <v>1.6314199395770392</v>
      </c>
      <c r="R50" s="47" t="s">
        <v>3289</v>
      </c>
      <c r="S50" s="47" t="s">
        <v>3292</v>
      </c>
      <c r="T50" s="47" t="s">
        <v>3293</v>
      </c>
      <c r="U50" s="47" t="s">
        <v>3293</v>
      </c>
      <c r="V50" s="47" t="s">
        <v>3293</v>
      </c>
      <c r="W50" s="47" t="s">
        <v>3293</v>
      </c>
      <c r="X50" s="47" t="s">
        <v>3293</v>
      </c>
      <c r="Y50" s="47" t="s">
        <v>3286</v>
      </c>
    </row>
    <row r="51" spans="2:25" x14ac:dyDescent="0.45">
      <c r="B51" s="47" t="s">
        <v>8</v>
      </c>
      <c r="C51" s="47" t="s">
        <v>256</v>
      </c>
      <c r="D51" s="47" t="s">
        <v>256</v>
      </c>
      <c r="E51" s="47" t="s">
        <v>55</v>
      </c>
      <c r="F51" s="47" t="s">
        <v>257</v>
      </c>
      <c r="G51" s="47" t="s">
        <v>11</v>
      </c>
      <c r="H51" s="103">
        <v>217</v>
      </c>
      <c r="I51" s="103">
        <v>305</v>
      </c>
      <c r="J51" s="103">
        <v>364</v>
      </c>
      <c r="K51" s="104">
        <f t="shared" si="0"/>
        <v>21.700000000000003</v>
      </c>
      <c r="L51" s="105">
        <v>1.131498470948012</v>
      </c>
      <c r="M51" s="105">
        <v>1.0457516339869282</v>
      </c>
      <c r="N51" s="105">
        <v>1.2830188679245282</v>
      </c>
      <c r="O51" s="105">
        <v>0.95238095238095233</v>
      </c>
      <c r="P51" s="105">
        <v>1.6216216216216217</v>
      </c>
      <c r="Q51" s="105">
        <v>1.2195121951219512</v>
      </c>
      <c r="R51" s="47" t="s">
        <v>3289</v>
      </c>
      <c r="S51" s="47" t="s">
        <v>3292</v>
      </c>
      <c r="T51" s="47" t="s">
        <v>3293</v>
      </c>
      <c r="U51" s="47" t="s">
        <v>3293</v>
      </c>
      <c r="V51" s="47" t="s">
        <v>3293</v>
      </c>
      <c r="W51" s="47" t="s">
        <v>3293</v>
      </c>
      <c r="X51" s="47" t="s">
        <v>3293</v>
      </c>
      <c r="Y51" s="47" t="s">
        <v>3286</v>
      </c>
    </row>
    <row r="52" spans="2:25" x14ac:dyDescent="0.45">
      <c r="B52" s="47" t="s">
        <v>8</v>
      </c>
      <c r="C52" s="47" t="s">
        <v>259</v>
      </c>
      <c r="D52" s="47" t="s">
        <v>259</v>
      </c>
      <c r="E52" s="47" t="s">
        <v>55</v>
      </c>
      <c r="F52" s="47" t="s">
        <v>260</v>
      </c>
      <c r="G52" s="47" t="s">
        <v>11</v>
      </c>
      <c r="H52" s="103">
        <v>693</v>
      </c>
      <c r="I52" s="103">
        <v>1050</v>
      </c>
      <c r="J52" s="103">
        <v>1227</v>
      </c>
      <c r="K52" s="104">
        <f t="shared" si="0"/>
        <v>69.3</v>
      </c>
      <c r="L52" s="105">
        <v>1.0754716981132075</v>
      </c>
      <c r="M52" s="105">
        <v>0.98818474758324393</v>
      </c>
      <c r="N52" s="105">
        <v>1.2820512820512819</v>
      </c>
      <c r="O52" s="105">
        <v>1.4523809523809523</v>
      </c>
      <c r="P52" s="105">
        <v>1.2619047619047619</v>
      </c>
      <c r="Q52" s="105">
        <v>1.4514145141451416</v>
      </c>
      <c r="R52" s="47" t="s">
        <v>3289</v>
      </c>
      <c r="S52" s="47" t="s">
        <v>3292</v>
      </c>
      <c r="T52" s="47" t="s">
        <v>3293</v>
      </c>
      <c r="U52" s="47" t="s">
        <v>3293</v>
      </c>
      <c r="V52" s="47" t="s">
        <v>3293</v>
      </c>
      <c r="W52" s="47" t="s">
        <v>3293</v>
      </c>
      <c r="X52" s="47" t="s">
        <v>3293</v>
      </c>
      <c r="Y52" s="47" t="s">
        <v>3286</v>
      </c>
    </row>
    <row r="53" spans="2:25" x14ac:dyDescent="0.45">
      <c r="B53" s="47" t="s">
        <v>8</v>
      </c>
      <c r="C53" s="47" t="s">
        <v>262</v>
      </c>
      <c r="D53" s="47" t="s">
        <v>262</v>
      </c>
      <c r="E53" s="47" t="s">
        <v>55</v>
      </c>
      <c r="F53" s="47" t="s">
        <v>263</v>
      </c>
      <c r="G53" s="47" t="s">
        <v>11</v>
      </c>
      <c r="H53" s="103">
        <v>615</v>
      </c>
      <c r="I53" s="103">
        <v>811</v>
      </c>
      <c r="J53" s="103">
        <v>795</v>
      </c>
      <c r="K53" s="104">
        <f t="shared" si="0"/>
        <v>61.5</v>
      </c>
      <c r="L53" s="105">
        <v>1.1826347305389222</v>
      </c>
      <c r="M53" s="105">
        <v>0.72041166380789023</v>
      </c>
      <c r="N53" s="105">
        <v>1.0108303249097472</v>
      </c>
      <c r="O53" s="105">
        <v>1.4230769230769231</v>
      </c>
      <c r="P53" s="105">
        <v>1.3768115942028984</v>
      </c>
      <c r="Q53" s="105">
        <v>1.3670411985018727</v>
      </c>
      <c r="R53" s="47" t="s">
        <v>3289</v>
      </c>
      <c r="S53" s="47" t="s">
        <v>3292</v>
      </c>
      <c r="T53" s="47" t="s">
        <v>3293</v>
      </c>
      <c r="U53" s="47" t="s">
        <v>3293</v>
      </c>
      <c r="V53" s="47" t="s">
        <v>3293</v>
      </c>
      <c r="W53" s="47" t="s">
        <v>3293</v>
      </c>
      <c r="X53" s="47" t="s">
        <v>3293</v>
      </c>
      <c r="Y53" s="47" t="s">
        <v>3286</v>
      </c>
    </row>
    <row r="54" spans="2:25" x14ac:dyDescent="0.45">
      <c r="B54" s="47" t="s">
        <v>8</v>
      </c>
      <c r="C54" s="47" t="s">
        <v>265</v>
      </c>
      <c r="D54" s="47" t="s">
        <v>266</v>
      </c>
      <c r="E54" s="47" t="s">
        <v>55</v>
      </c>
      <c r="F54" s="47" t="s">
        <v>267</v>
      </c>
      <c r="G54" s="47" t="s">
        <v>11</v>
      </c>
      <c r="H54" s="103">
        <v>94</v>
      </c>
      <c r="I54" s="103">
        <v>145</v>
      </c>
      <c r="J54" s="103">
        <v>123</v>
      </c>
      <c r="K54" s="104">
        <f t="shared" si="0"/>
        <v>9.4</v>
      </c>
      <c r="L54" s="105">
        <v>1.7857142857142858</v>
      </c>
      <c r="M54" s="105">
        <v>1.6071428571428572</v>
      </c>
      <c r="N54" s="105">
        <v>1.6071428571428572</v>
      </c>
      <c r="O54" s="105">
        <v>1.7857142857142858</v>
      </c>
      <c r="P54" s="105">
        <v>1.6071428571428572</v>
      </c>
      <c r="Q54" s="105">
        <v>1.7857142857142858</v>
      </c>
      <c r="R54" s="47" t="s">
        <v>3289</v>
      </c>
      <c r="S54" s="47" t="s">
        <v>3290</v>
      </c>
      <c r="T54" s="47" t="s">
        <v>3287</v>
      </c>
      <c r="U54" s="47" t="s">
        <v>3287</v>
      </c>
      <c r="V54" s="47" t="s">
        <v>3287</v>
      </c>
      <c r="W54" s="47" t="s">
        <v>3287</v>
      </c>
      <c r="X54" s="47" t="s">
        <v>3287</v>
      </c>
      <c r="Y54" s="47" t="s">
        <v>3287</v>
      </c>
    </row>
    <row r="55" spans="2:25" x14ac:dyDescent="0.45">
      <c r="B55" s="47" t="s">
        <v>8</v>
      </c>
      <c r="C55" s="47" t="s">
        <v>269</v>
      </c>
      <c r="D55" s="47" t="s">
        <v>269</v>
      </c>
      <c r="E55" s="47" t="s">
        <v>55</v>
      </c>
      <c r="F55" s="47" t="s">
        <v>270</v>
      </c>
      <c r="G55" s="47" t="s">
        <v>11</v>
      </c>
      <c r="H55" s="103">
        <v>643</v>
      </c>
      <c r="I55" s="103">
        <v>688</v>
      </c>
      <c r="J55" s="103">
        <v>899</v>
      </c>
      <c r="K55" s="104">
        <f t="shared" si="0"/>
        <v>64.3</v>
      </c>
      <c r="L55" s="105">
        <v>0.79950799507995085</v>
      </c>
      <c r="M55" s="105">
        <v>0.99838969404186795</v>
      </c>
      <c r="N55" s="105">
        <v>1.0756302521008403</v>
      </c>
      <c r="O55" s="105">
        <v>0.99099099099099097</v>
      </c>
      <c r="P55" s="105">
        <v>0.55641421947449765</v>
      </c>
      <c r="Q55" s="105">
        <v>1.1479944674965423</v>
      </c>
      <c r="R55" s="47" t="s">
        <v>3289</v>
      </c>
      <c r="S55" s="47" t="s">
        <v>3292</v>
      </c>
      <c r="T55" s="47" t="s">
        <v>3293</v>
      </c>
      <c r="U55" s="47" t="s">
        <v>3293</v>
      </c>
      <c r="V55" s="47" t="s">
        <v>3293</v>
      </c>
      <c r="W55" s="47" t="s">
        <v>3286</v>
      </c>
      <c r="X55" s="47" t="s">
        <v>3286</v>
      </c>
      <c r="Y55" s="47" t="s">
        <v>3286</v>
      </c>
    </row>
    <row r="56" spans="2:25" x14ac:dyDescent="0.45">
      <c r="B56" s="47" t="s">
        <v>8</v>
      </c>
      <c r="C56" s="47" t="s">
        <v>271</v>
      </c>
      <c r="D56" s="47" t="s">
        <v>271</v>
      </c>
      <c r="E56" s="47" t="s">
        <v>55</v>
      </c>
      <c r="F56" s="47" t="s">
        <v>272</v>
      </c>
      <c r="G56" s="47" t="s">
        <v>11</v>
      </c>
      <c r="H56" s="103">
        <v>2261</v>
      </c>
      <c r="I56" s="103">
        <v>2052</v>
      </c>
      <c r="J56" s="103">
        <v>3049</v>
      </c>
      <c r="K56" s="104">
        <f t="shared" si="0"/>
        <v>226.10000000000002</v>
      </c>
      <c r="L56" s="105">
        <v>0.72005619950825428</v>
      </c>
      <c r="M56" s="105">
        <v>0.93670886075949367</v>
      </c>
      <c r="N56" s="105">
        <v>1.397564849126522</v>
      </c>
      <c r="O56" s="105">
        <v>1.3900245298446443</v>
      </c>
      <c r="P56" s="105">
        <v>1.068566340160285</v>
      </c>
      <c r="Q56" s="105">
        <v>1.0311193683232698</v>
      </c>
      <c r="R56" s="47" t="s">
        <v>3289</v>
      </c>
      <c r="S56" s="47" t="s">
        <v>3292</v>
      </c>
      <c r="T56" s="47" t="s">
        <v>3293</v>
      </c>
      <c r="U56" s="47" t="s">
        <v>3293</v>
      </c>
      <c r="V56" s="47" t="s">
        <v>3293</v>
      </c>
      <c r="W56" s="47" t="s">
        <v>3286</v>
      </c>
      <c r="X56" s="47" t="s">
        <v>3286</v>
      </c>
      <c r="Y56" s="47" t="s">
        <v>3286</v>
      </c>
    </row>
    <row r="57" spans="2:25" x14ac:dyDescent="0.45">
      <c r="B57" s="47" t="s">
        <v>8</v>
      </c>
      <c r="C57" s="47" t="s">
        <v>273</v>
      </c>
      <c r="D57" s="47" t="s">
        <v>273</v>
      </c>
      <c r="E57" s="47" t="s">
        <v>55</v>
      </c>
      <c r="F57" s="47" t="s">
        <v>274</v>
      </c>
      <c r="G57" s="47" t="s">
        <v>34</v>
      </c>
      <c r="H57" s="103">
        <v>1529</v>
      </c>
      <c r="I57" s="103">
        <v>1124</v>
      </c>
      <c r="J57" s="103">
        <v>1471</v>
      </c>
      <c r="K57" s="104">
        <f t="shared" si="0"/>
        <v>152.9</v>
      </c>
      <c r="L57" s="105">
        <v>0.76798706548100237</v>
      </c>
      <c r="M57" s="105">
        <v>0.86419753086419759</v>
      </c>
      <c r="N57" s="105">
        <v>1.1840688912809472</v>
      </c>
      <c r="O57" s="105">
        <v>1.3282571912013537</v>
      </c>
      <c r="P57" s="105">
        <v>0.91751621872103795</v>
      </c>
      <c r="Q57" s="105">
        <v>0.83182640144665465</v>
      </c>
      <c r="R57" s="47" t="s">
        <v>3289</v>
      </c>
      <c r="S57" s="47" t="s">
        <v>3292</v>
      </c>
      <c r="T57" s="47" t="s">
        <v>3293</v>
      </c>
      <c r="U57" s="47" t="s">
        <v>3293</v>
      </c>
      <c r="V57" s="47" t="s">
        <v>3293</v>
      </c>
      <c r="W57" s="47" t="s">
        <v>3286</v>
      </c>
      <c r="X57" s="47" t="s">
        <v>3286</v>
      </c>
      <c r="Y57" s="47" t="s">
        <v>3286</v>
      </c>
    </row>
    <row r="58" spans="2:25" x14ac:dyDescent="0.45">
      <c r="B58" s="47" t="s">
        <v>16</v>
      </c>
      <c r="C58" s="47" t="s">
        <v>275</v>
      </c>
      <c r="D58" s="47" t="s">
        <v>276</v>
      </c>
      <c r="E58" s="47" t="s">
        <v>55</v>
      </c>
      <c r="F58" s="47" t="s">
        <v>277</v>
      </c>
      <c r="G58" s="47" t="s">
        <v>18</v>
      </c>
      <c r="H58" s="103">
        <v>87550</v>
      </c>
      <c r="I58" s="103">
        <v>104530</v>
      </c>
      <c r="J58" s="103">
        <v>60570</v>
      </c>
      <c r="K58" s="104">
        <f t="shared" si="0"/>
        <v>8755</v>
      </c>
      <c r="L58" s="105">
        <v>0.24175824175824176</v>
      </c>
      <c r="M58" s="105">
        <v>0.42307692307692307</v>
      </c>
      <c r="N58" s="105">
        <v>0.23626373626373626</v>
      </c>
      <c r="O58" s="105">
        <v>0.31318681318681318</v>
      </c>
      <c r="P58" s="105">
        <v>0.17032967032967034</v>
      </c>
      <c r="Q58" s="105">
        <v>0.18406593406593408</v>
      </c>
      <c r="R58" s="47" t="s">
        <v>3284</v>
      </c>
      <c r="S58" s="47" t="s">
        <v>3285</v>
      </c>
      <c r="T58" s="47" t="s">
        <v>3287</v>
      </c>
      <c r="U58" s="47" t="s">
        <v>3287</v>
      </c>
      <c r="V58" s="47" t="s">
        <v>3287</v>
      </c>
      <c r="W58" s="47" t="s">
        <v>3287</v>
      </c>
      <c r="X58" s="47" t="s">
        <v>3287</v>
      </c>
      <c r="Y58" s="47" t="s">
        <v>3287</v>
      </c>
    </row>
    <row r="59" spans="2:25" x14ac:dyDescent="0.45">
      <c r="B59" s="47" t="s">
        <v>22</v>
      </c>
      <c r="C59" s="47" t="s">
        <v>279</v>
      </c>
      <c r="D59" s="47" t="s">
        <v>280</v>
      </c>
      <c r="E59" s="47" t="s">
        <v>55</v>
      </c>
      <c r="F59" s="47" t="s">
        <v>281</v>
      </c>
      <c r="G59" s="47" t="s">
        <v>34</v>
      </c>
      <c r="H59" s="103">
        <v>2957</v>
      </c>
      <c r="I59" s="103">
        <v>3011</v>
      </c>
      <c r="J59" s="103">
        <v>2706</v>
      </c>
      <c r="K59" s="104">
        <f t="shared" si="0"/>
        <v>295.7</v>
      </c>
      <c r="L59" s="105">
        <v>0.65620542082738942</v>
      </c>
      <c r="M59" s="105">
        <v>0.83296213808463249</v>
      </c>
      <c r="N59" s="105">
        <v>1.0391644908616189</v>
      </c>
      <c r="O59" s="105">
        <v>1.2655971479500892</v>
      </c>
      <c r="P59" s="105">
        <v>1.0019267822736031</v>
      </c>
      <c r="Q59" s="105">
        <v>1.0701402805611222</v>
      </c>
      <c r="R59" s="47" t="s">
        <v>3289</v>
      </c>
      <c r="S59" s="47" t="s">
        <v>3301</v>
      </c>
      <c r="T59" s="47" t="s">
        <v>3286</v>
      </c>
      <c r="U59" s="47" t="s">
        <v>3286</v>
      </c>
      <c r="V59" s="47" t="s">
        <v>3286</v>
      </c>
      <c r="W59" s="47" t="s">
        <v>3286</v>
      </c>
      <c r="X59" s="47" t="s">
        <v>3286</v>
      </c>
      <c r="Y59" s="47" t="s">
        <v>3286</v>
      </c>
    </row>
    <row r="60" spans="2:25" x14ac:dyDescent="0.45">
      <c r="B60" s="47" t="s">
        <v>16</v>
      </c>
      <c r="C60" s="47" t="s">
        <v>284</v>
      </c>
      <c r="D60" s="47" t="s">
        <v>285</v>
      </c>
      <c r="E60" s="47" t="s">
        <v>55</v>
      </c>
      <c r="F60" s="47" t="s">
        <v>286</v>
      </c>
      <c r="G60" s="47" t="s">
        <v>18</v>
      </c>
      <c r="H60" s="103">
        <v>21615</v>
      </c>
      <c r="I60" s="103">
        <v>23705</v>
      </c>
      <c r="J60" s="103">
        <v>12390</v>
      </c>
      <c r="K60" s="104">
        <f t="shared" si="0"/>
        <v>2161.5</v>
      </c>
      <c r="L60" s="105">
        <v>0</v>
      </c>
      <c r="M60" s="105">
        <v>0</v>
      </c>
      <c r="N60" s="105">
        <v>0</v>
      </c>
      <c r="O60" s="105">
        <v>0</v>
      </c>
      <c r="P60" s="105">
        <v>0</v>
      </c>
      <c r="Q60" s="105">
        <v>0</v>
      </c>
      <c r="R60" s="47" t="s">
        <v>3284</v>
      </c>
      <c r="S60" s="47" t="s">
        <v>3285</v>
      </c>
      <c r="T60" s="47" t="s">
        <v>3287</v>
      </c>
      <c r="U60" s="47" t="s">
        <v>3287</v>
      </c>
      <c r="V60" s="47" t="s">
        <v>3287</v>
      </c>
      <c r="W60" s="47" t="s">
        <v>3287</v>
      </c>
      <c r="X60" s="47" t="s">
        <v>3287</v>
      </c>
      <c r="Y60" s="47" t="s">
        <v>3287</v>
      </c>
    </row>
    <row r="61" spans="2:25" x14ac:dyDescent="0.45">
      <c r="B61" s="47" t="s">
        <v>16</v>
      </c>
      <c r="C61" s="47" t="s">
        <v>290</v>
      </c>
      <c r="D61" s="47" t="s">
        <v>290</v>
      </c>
      <c r="E61" s="47" t="s">
        <v>55</v>
      </c>
      <c r="F61" s="47" t="s">
        <v>291</v>
      </c>
      <c r="G61" s="47" t="s">
        <v>18</v>
      </c>
      <c r="H61" s="103">
        <v>3150</v>
      </c>
      <c r="I61" s="103">
        <v>2535</v>
      </c>
      <c r="J61" s="103">
        <v>750</v>
      </c>
      <c r="K61" s="104">
        <f t="shared" si="0"/>
        <v>315</v>
      </c>
      <c r="L61" s="105">
        <v>0</v>
      </c>
      <c r="M61" s="105">
        <v>0</v>
      </c>
      <c r="N61" s="105">
        <v>0</v>
      </c>
      <c r="O61" s="105">
        <v>0</v>
      </c>
      <c r="P61" s="105">
        <v>0</v>
      </c>
      <c r="Q61" s="105">
        <v>0</v>
      </c>
      <c r="R61" s="47" t="s">
        <v>3284</v>
      </c>
      <c r="S61" s="47" t="s">
        <v>3285</v>
      </c>
      <c r="T61" s="47" t="s">
        <v>3287</v>
      </c>
      <c r="U61" s="47" t="s">
        <v>3287</v>
      </c>
      <c r="V61" s="47" t="s">
        <v>3287</v>
      </c>
      <c r="W61" s="47" t="s">
        <v>3287</v>
      </c>
      <c r="X61" s="47" t="s">
        <v>3287</v>
      </c>
      <c r="Y61" s="47" t="s">
        <v>3287</v>
      </c>
    </row>
    <row r="62" spans="2:25" x14ac:dyDescent="0.45">
      <c r="B62" s="47" t="s">
        <v>8</v>
      </c>
      <c r="C62" s="47" t="s">
        <v>293</v>
      </c>
      <c r="D62" s="47" t="s">
        <v>293</v>
      </c>
      <c r="E62" s="47" t="s">
        <v>55</v>
      </c>
      <c r="F62" s="47" t="s">
        <v>294</v>
      </c>
      <c r="G62" s="47" t="s">
        <v>34</v>
      </c>
      <c r="H62" s="103">
        <v>6070</v>
      </c>
      <c r="I62" s="103">
        <v>8176</v>
      </c>
      <c r="J62" s="103">
        <v>6231</v>
      </c>
      <c r="K62" s="104">
        <f t="shared" si="0"/>
        <v>607</v>
      </c>
      <c r="L62" s="105">
        <v>1.0503539391855099</v>
      </c>
      <c r="M62" s="105">
        <v>1.2860131216126272</v>
      </c>
      <c r="N62" s="105">
        <v>1.1971639998450272</v>
      </c>
      <c r="O62" s="105">
        <v>1.2498664672577717</v>
      </c>
      <c r="P62" s="105">
        <v>1.1626985699005665</v>
      </c>
      <c r="Q62" s="105">
        <v>1.1587848418415283</v>
      </c>
      <c r="R62" s="47" t="s">
        <v>3289</v>
      </c>
      <c r="S62" s="47" t="s">
        <v>3292</v>
      </c>
      <c r="T62" s="47" t="s">
        <v>3286</v>
      </c>
      <c r="U62" s="47" t="s">
        <v>3286</v>
      </c>
      <c r="V62" s="47" t="s">
        <v>3286</v>
      </c>
      <c r="W62" s="47" t="s">
        <v>3286</v>
      </c>
      <c r="X62" s="47" t="s">
        <v>3286</v>
      </c>
      <c r="Y62" s="47" t="s">
        <v>3286</v>
      </c>
    </row>
    <row r="63" spans="2:25" x14ac:dyDescent="0.45">
      <c r="B63" s="47" t="s">
        <v>8</v>
      </c>
      <c r="C63" s="47" t="s">
        <v>297</v>
      </c>
      <c r="D63" s="47" t="s">
        <v>297</v>
      </c>
      <c r="E63" s="47" t="s">
        <v>55</v>
      </c>
      <c r="F63" s="47" t="s">
        <v>298</v>
      </c>
      <c r="G63" s="47" t="s">
        <v>18</v>
      </c>
      <c r="H63" s="103">
        <v>375</v>
      </c>
      <c r="I63" s="103">
        <v>20</v>
      </c>
      <c r="J63" s="103">
        <v>-17</v>
      </c>
      <c r="K63" s="104">
        <f t="shared" si="0"/>
        <v>37.5</v>
      </c>
      <c r="L63" s="105">
        <v>0</v>
      </c>
      <c r="M63" s="105">
        <v>1</v>
      </c>
      <c r="N63" s="105">
        <v>1</v>
      </c>
      <c r="O63" s="105">
        <v>1</v>
      </c>
      <c r="P63" s="105">
        <v>1</v>
      </c>
      <c r="Q63" s="105">
        <v>1</v>
      </c>
      <c r="R63" s="47" t="s">
        <v>3289</v>
      </c>
      <c r="S63" s="47" t="s">
        <v>3292</v>
      </c>
      <c r="T63" s="47" t="s">
        <v>3286</v>
      </c>
      <c r="U63" s="47" t="s">
        <v>3286</v>
      </c>
      <c r="V63" s="47" t="s">
        <v>3286</v>
      </c>
      <c r="W63" s="47" t="s">
        <v>3286</v>
      </c>
      <c r="X63" s="47" t="s">
        <v>3286</v>
      </c>
      <c r="Y63" s="47" t="s">
        <v>3286</v>
      </c>
    </row>
    <row r="64" spans="2:25" x14ac:dyDescent="0.45">
      <c r="B64" s="47" t="s">
        <v>8</v>
      </c>
      <c r="C64" s="47" t="s">
        <v>300</v>
      </c>
      <c r="D64" s="47" t="s">
        <v>301</v>
      </c>
      <c r="E64" s="47" t="s">
        <v>55</v>
      </c>
      <c r="F64" s="47" t="s">
        <v>302</v>
      </c>
      <c r="G64" s="47" t="s">
        <v>18</v>
      </c>
      <c r="H64" s="103">
        <v>5483</v>
      </c>
      <c r="I64" s="103">
        <v>145</v>
      </c>
      <c r="J64" s="103">
        <v>297</v>
      </c>
      <c r="K64" s="104">
        <f t="shared" si="0"/>
        <v>548.30000000000007</v>
      </c>
      <c r="L64" s="105">
        <v>1</v>
      </c>
      <c r="M64" s="105">
        <v>1</v>
      </c>
      <c r="N64" s="105">
        <v>1</v>
      </c>
      <c r="O64" s="105">
        <v>1</v>
      </c>
      <c r="P64" s="105">
        <v>1</v>
      </c>
      <c r="Q64" s="105">
        <v>0</v>
      </c>
      <c r="R64" s="47" t="s">
        <v>3289</v>
      </c>
      <c r="S64" s="47" t="s">
        <v>3292</v>
      </c>
      <c r="T64" s="47" t="s">
        <v>3287</v>
      </c>
      <c r="U64" s="47" t="s">
        <v>3287</v>
      </c>
      <c r="V64" s="47" t="s">
        <v>3287</v>
      </c>
      <c r="W64" s="47" t="s">
        <v>3287</v>
      </c>
      <c r="X64" s="47" t="s">
        <v>3287</v>
      </c>
      <c r="Y64" s="47" t="s">
        <v>3287</v>
      </c>
    </row>
    <row r="65" spans="2:25" x14ac:dyDescent="0.45">
      <c r="B65" s="47" t="s">
        <v>8</v>
      </c>
      <c r="C65" s="47" t="s">
        <v>304</v>
      </c>
      <c r="D65" s="47" t="s">
        <v>304</v>
      </c>
      <c r="E65" s="47" t="s">
        <v>55</v>
      </c>
      <c r="F65" s="47" t="s">
        <v>305</v>
      </c>
      <c r="G65" s="47" t="s">
        <v>34</v>
      </c>
      <c r="H65" s="103">
        <v>3860</v>
      </c>
      <c r="I65" s="103">
        <v>3860</v>
      </c>
      <c r="J65" s="103">
        <v>3855</v>
      </c>
      <c r="K65" s="104">
        <f t="shared" si="0"/>
        <v>386</v>
      </c>
      <c r="L65" s="105">
        <v>0.9355810450700961</v>
      </c>
      <c r="M65" s="105">
        <v>0.70065479375270701</v>
      </c>
      <c r="N65" s="105">
        <v>0.86457277946639643</v>
      </c>
      <c r="O65" s="105">
        <v>0.97038815526210487</v>
      </c>
      <c r="P65" s="105">
        <v>0.8941129194293751</v>
      </c>
      <c r="Q65" s="105">
        <v>0.70546737213403887</v>
      </c>
      <c r="R65" s="47" t="s">
        <v>3289</v>
      </c>
      <c r="S65" s="47" t="s">
        <v>3301</v>
      </c>
      <c r="T65" s="47" t="s">
        <v>3286</v>
      </c>
      <c r="U65" s="47" t="s">
        <v>3286</v>
      </c>
      <c r="V65" s="47" t="s">
        <v>3286</v>
      </c>
      <c r="W65" s="47" t="s">
        <v>3286</v>
      </c>
      <c r="X65" s="47" t="s">
        <v>3286</v>
      </c>
      <c r="Y65" s="47" t="s">
        <v>3286</v>
      </c>
    </row>
    <row r="66" spans="2:25" x14ac:dyDescent="0.45">
      <c r="B66" s="47" t="s">
        <v>8</v>
      </c>
      <c r="C66" s="47" t="s">
        <v>308</v>
      </c>
      <c r="D66" s="47" t="s">
        <v>309</v>
      </c>
      <c r="E66" s="47" t="s">
        <v>55</v>
      </c>
      <c r="F66" s="47" t="s">
        <v>310</v>
      </c>
      <c r="G66" s="47" t="s">
        <v>11</v>
      </c>
      <c r="H66" s="103">
        <v>27680</v>
      </c>
      <c r="I66" s="103">
        <v>30987</v>
      </c>
      <c r="J66" s="103">
        <v>30451</v>
      </c>
      <c r="K66" s="104">
        <f t="shared" si="0"/>
        <v>2768</v>
      </c>
      <c r="L66" s="105">
        <v>1.1764925373134327</v>
      </c>
      <c r="M66" s="105">
        <v>1.0860233516483517</v>
      </c>
      <c r="N66" s="105">
        <v>0.97524618303369759</v>
      </c>
      <c r="O66" s="105">
        <v>1.122675662333388</v>
      </c>
      <c r="P66" s="105">
        <v>1.0784536410303003</v>
      </c>
      <c r="Q66" s="105">
        <v>1.012975588299978</v>
      </c>
      <c r="R66" s="47" t="s">
        <v>3289</v>
      </c>
      <c r="S66" s="47" t="s">
        <v>3294</v>
      </c>
      <c r="T66" s="47" t="s">
        <v>3286</v>
      </c>
      <c r="U66" s="47" t="s">
        <v>3286</v>
      </c>
      <c r="V66" s="47" t="s">
        <v>3286</v>
      </c>
      <c r="W66" s="47" t="s">
        <v>3286</v>
      </c>
      <c r="X66" s="47" t="s">
        <v>3286</v>
      </c>
      <c r="Y66" s="47" t="s">
        <v>3286</v>
      </c>
    </row>
    <row r="67" spans="2:25" x14ac:dyDescent="0.45">
      <c r="B67" s="47" t="s">
        <v>8</v>
      </c>
      <c r="C67" s="47" t="s">
        <v>312</v>
      </c>
      <c r="D67" s="47" t="s">
        <v>312</v>
      </c>
      <c r="E67" s="47" t="s">
        <v>55</v>
      </c>
      <c r="F67" s="47" t="s">
        <v>313</v>
      </c>
      <c r="G67" s="47" t="s">
        <v>34</v>
      </c>
      <c r="H67" s="103">
        <v>1510</v>
      </c>
      <c r="I67" s="103">
        <v>1753</v>
      </c>
      <c r="J67" s="103">
        <v>1448</v>
      </c>
      <c r="K67" s="104">
        <f t="shared" si="0"/>
        <v>151</v>
      </c>
      <c r="L67" s="105">
        <v>0.82572232753173647</v>
      </c>
      <c r="M67" s="105">
        <v>0.76517901630009255</v>
      </c>
      <c r="N67" s="105">
        <v>1.007668985197075</v>
      </c>
      <c r="O67" s="105">
        <v>0.73578042328042337</v>
      </c>
      <c r="P67" s="105">
        <v>0.57362879145057366</v>
      </c>
      <c r="Q67" s="105">
        <v>0.6253166160081054</v>
      </c>
      <c r="R67" s="47" t="s">
        <v>3289</v>
      </c>
      <c r="S67" s="47" t="s">
        <v>3291</v>
      </c>
      <c r="T67" s="47" t="s">
        <v>3298</v>
      </c>
      <c r="U67" s="47" t="s">
        <v>3298</v>
      </c>
      <c r="V67" s="47" t="s">
        <v>3286</v>
      </c>
      <c r="W67" s="47" t="s">
        <v>3286</v>
      </c>
      <c r="X67" s="47" t="s">
        <v>3286</v>
      </c>
      <c r="Y67" s="47" t="s">
        <v>3286</v>
      </c>
    </row>
    <row r="68" spans="2:25" x14ac:dyDescent="0.45">
      <c r="B68" s="47" t="s">
        <v>8</v>
      </c>
      <c r="C68" s="47" t="s">
        <v>317</v>
      </c>
      <c r="D68" s="47" t="s">
        <v>317</v>
      </c>
      <c r="E68" s="47" t="s">
        <v>55</v>
      </c>
      <c r="F68" s="47" t="s">
        <v>318</v>
      </c>
      <c r="G68" s="47" t="s">
        <v>18</v>
      </c>
      <c r="H68" s="103">
        <v>22922</v>
      </c>
      <c r="I68" s="103">
        <v>24561</v>
      </c>
      <c r="J68" s="103">
        <v>16531</v>
      </c>
      <c r="K68" s="104">
        <f t="shared" si="0"/>
        <v>2292.2000000000003</v>
      </c>
      <c r="L68" s="105">
        <v>0.66329038853209932</v>
      </c>
      <c r="M68" s="105">
        <v>0.75868396401945315</v>
      </c>
      <c r="N68" s="105">
        <v>0.83610990845145539</v>
      </c>
      <c r="O68" s="105">
        <v>0.74350199625193514</v>
      </c>
      <c r="P68" s="105">
        <v>0.97358376110929878</v>
      </c>
      <c r="Q68" s="105">
        <v>0.76323560490527032</v>
      </c>
      <c r="R68" s="47" t="s">
        <v>3289</v>
      </c>
      <c r="S68" s="47" t="s">
        <v>3291</v>
      </c>
      <c r="T68" s="47" t="s">
        <v>3298</v>
      </c>
      <c r="U68" s="47" t="s">
        <v>3298</v>
      </c>
      <c r="V68" s="47" t="s">
        <v>3286</v>
      </c>
      <c r="W68" s="47" t="s">
        <v>3286</v>
      </c>
      <c r="X68" s="47" t="s">
        <v>3286</v>
      </c>
      <c r="Y68" s="47" t="s">
        <v>3286</v>
      </c>
    </row>
    <row r="69" spans="2:25" x14ac:dyDescent="0.45">
      <c r="B69" s="47" t="s">
        <v>8</v>
      </c>
      <c r="C69" s="47" t="s">
        <v>320</v>
      </c>
      <c r="D69" s="47" t="s">
        <v>320</v>
      </c>
      <c r="E69" s="47" t="s">
        <v>55</v>
      </c>
      <c r="F69" s="47" t="s">
        <v>321</v>
      </c>
      <c r="G69" s="47" t="s">
        <v>18</v>
      </c>
      <c r="H69" s="103">
        <v>81462</v>
      </c>
      <c r="I69" s="103">
        <v>86395</v>
      </c>
      <c r="J69" s="103">
        <v>59616</v>
      </c>
      <c r="K69" s="104">
        <f t="shared" ref="K69:K132" si="1">H69*0.1</f>
        <v>8146.2000000000007</v>
      </c>
      <c r="L69" s="105">
        <v>0.86682775420399194</v>
      </c>
      <c r="M69" s="105">
        <v>1.3126317050513858</v>
      </c>
      <c r="N69" s="105">
        <v>1.1109688576178602</v>
      </c>
      <c r="O69" s="105">
        <v>1.0983532382218548</v>
      </c>
      <c r="P69" s="105">
        <v>1.2864702624212212</v>
      </c>
      <c r="Q69" s="105">
        <v>0.98126701455573018</v>
      </c>
      <c r="R69" s="47" t="s">
        <v>3289</v>
      </c>
      <c r="S69" s="47" t="s">
        <v>3291</v>
      </c>
      <c r="T69" s="47" t="s">
        <v>3298</v>
      </c>
      <c r="U69" s="47" t="s">
        <v>3298</v>
      </c>
      <c r="V69" s="47" t="s">
        <v>3286</v>
      </c>
      <c r="W69" s="47" t="s">
        <v>3286</v>
      </c>
      <c r="X69" s="47" t="s">
        <v>3286</v>
      </c>
      <c r="Y69" s="47" t="s">
        <v>3286</v>
      </c>
    </row>
    <row r="70" spans="2:25" x14ac:dyDescent="0.45">
      <c r="B70" s="47" t="s">
        <v>16</v>
      </c>
      <c r="C70" s="47" t="s">
        <v>323</v>
      </c>
      <c r="D70" s="47" t="s">
        <v>323</v>
      </c>
      <c r="E70" s="47" t="s">
        <v>55</v>
      </c>
      <c r="F70" s="47" t="s">
        <v>324</v>
      </c>
      <c r="G70" s="47" t="s">
        <v>18</v>
      </c>
      <c r="H70" s="103">
        <v>170900</v>
      </c>
      <c r="I70" s="103">
        <v>154750</v>
      </c>
      <c r="J70" s="103">
        <v>95750</v>
      </c>
      <c r="K70" s="104">
        <f t="shared" si="1"/>
        <v>17090</v>
      </c>
      <c r="L70" s="105">
        <v>0</v>
      </c>
      <c r="M70" s="105">
        <v>0</v>
      </c>
      <c r="N70" s="105">
        <v>0</v>
      </c>
      <c r="O70" s="105">
        <v>0</v>
      </c>
      <c r="P70" s="105">
        <v>0</v>
      </c>
      <c r="Q70" s="105">
        <v>0</v>
      </c>
      <c r="R70" s="47" t="s">
        <v>3284</v>
      </c>
      <c r="S70" s="47" t="s">
        <v>3285</v>
      </c>
      <c r="T70" s="47" t="s">
        <v>3287</v>
      </c>
      <c r="U70" s="47" t="s">
        <v>3287</v>
      </c>
      <c r="V70" s="47" t="s">
        <v>3287</v>
      </c>
      <c r="W70" s="47" t="s">
        <v>3287</v>
      </c>
      <c r="X70" s="47" t="s">
        <v>3287</v>
      </c>
      <c r="Y70" s="47" t="s">
        <v>3287</v>
      </c>
    </row>
    <row r="71" spans="2:25" x14ac:dyDescent="0.45">
      <c r="B71" s="47" t="s">
        <v>16</v>
      </c>
      <c r="C71" s="47" t="s">
        <v>326</v>
      </c>
      <c r="D71" s="47" t="s">
        <v>326</v>
      </c>
      <c r="E71" s="47" t="s">
        <v>55</v>
      </c>
      <c r="F71" s="47" t="s">
        <v>327</v>
      </c>
      <c r="G71" s="47" t="s">
        <v>18</v>
      </c>
      <c r="H71" s="103">
        <v>119870</v>
      </c>
      <c r="I71" s="103">
        <v>98930</v>
      </c>
      <c r="J71" s="103">
        <v>74350</v>
      </c>
      <c r="K71" s="104">
        <f t="shared" si="1"/>
        <v>11987</v>
      </c>
      <c r="L71" s="105">
        <v>0</v>
      </c>
      <c r="M71" s="105">
        <v>0</v>
      </c>
      <c r="N71" s="105">
        <v>0</v>
      </c>
      <c r="O71" s="105">
        <v>0</v>
      </c>
      <c r="P71" s="105">
        <v>0</v>
      </c>
      <c r="Q71" s="105">
        <v>0</v>
      </c>
      <c r="R71" s="47" t="s">
        <v>3284</v>
      </c>
      <c r="S71" s="47" t="s">
        <v>3285</v>
      </c>
      <c r="T71" s="47" t="s">
        <v>3287</v>
      </c>
      <c r="U71" s="47" t="s">
        <v>3287</v>
      </c>
      <c r="V71" s="47" t="s">
        <v>3287</v>
      </c>
      <c r="W71" s="47" t="s">
        <v>3287</v>
      </c>
      <c r="X71" s="47" t="s">
        <v>3287</v>
      </c>
      <c r="Y71" s="47" t="s">
        <v>3287</v>
      </c>
    </row>
    <row r="72" spans="2:25" x14ac:dyDescent="0.45">
      <c r="B72" s="47" t="s">
        <v>16</v>
      </c>
      <c r="C72" s="47" t="s">
        <v>329</v>
      </c>
      <c r="D72" s="47" t="s">
        <v>330</v>
      </c>
      <c r="E72" s="47" t="s">
        <v>55</v>
      </c>
      <c r="F72" s="47" t="s">
        <v>331</v>
      </c>
      <c r="G72" s="47" t="s">
        <v>18</v>
      </c>
      <c r="H72" s="103">
        <v>236650</v>
      </c>
      <c r="I72" s="103">
        <v>183300</v>
      </c>
      <c r="J72" s="103">
        <v>179880</v>
      </c>
      <c r="K72" s="104">
        <f t="shared" si="1"/>
        <v>23665</v>
      </c>
      <c r="L72" s="105">
        <v>1.199076745527986</v>
      </c>
      <c r="M72" s="105">
        <v>0.96324081020255059</v>
      </c>
      <c r="N72" s="105">
        <v>1.0206043956043955</v>
      </c>
      <c r="O72" s="105">
        <v>1.1795727636849132</v>
      </c>
      <c r="P72" s="105">
        <v>1.2654446707399865</v>
      </c>
      <c r="Q72" s="105">
        <v>0.96279069767441861</v>
      </c>
      <c r="R72" s="47" t="s">
        <v>3284</v>
      </c>
      <c r="S72" s="47" t="s">
        <v>3285</v>
      </c>
      <c r="T72" s="47" t="s">
        <v>3286</v>
      </c>
      <c r="U72" s="47" t="s">
        <v>3286</v>
      </c>
      <c r="V72" s="47" t="s">
        <v>3286</v>
      </c>
      <c r="W72" s="47" t="s">
        <v>3286</v>
      </c>
      <c r="X72" s="47" t="s">
        <v>3286</v>
      </c>
      <c r="Y72" s="47" t="s">
        <v>3286</v>
      </c>
    </row>
    <row r="73" spans="2:25" x14ac:dyDescent="0.45">
      <c r="B73" s="47" t="s">
        <v>8</v>
      </c>
      <c r="C73" s="47" t="s">
        <v>333</v>
      </c>
      <c r="D73" s="47" t="s">
        <v>333</v>
      </c>
      <c r="E73" s="47" t="s">
        <v>55</v>
      </c>
      <c r="F73" s="47" t="s">
        <v>334</v>
      </c>
      <c r="G73" s="47" t="s">
        <v>18</v>
      </c>
      <c r="H73" s="103">
        <v>1228</v>
      </c>
      <c r="I73" s="103">
        <v>1318</v>
      </c>
      <c r="J73" s="103">
        <v>542</v>
      </c>
      <c r="K73" s="104">
        <f t="shared" si="1"/>
        <v>122.80000000000001</v>
      </c>
      <c r="L73" s="105">
        <v>1</v>
      </c>
      <c r="M73" s="105">
        <v>1</v>
      </c>
      <c r="N73" s="105">
        <v>0</v>
      </c>
      <c r="O73" s="105">
        <v>0</v>
      </c>
      <c r="P73" s="105">
        <v>0</v>
      </c>
      <c r="Q73" s="105">
        <v>0</v>
      </c>
      <c r="R73" s="47" t="s">
        <v>3289</v>
      </c>
      <c r="S73" s="47" t="s">
        <v>3292</v>
      </c>
      <c r="T73" s="47" t="s">
        <v>3287</v>
      </c>
      <c r="U73" s="47" t="s">
        <v>3287</v>
      </c>
      <c r="V73" s="47" t="s">
        <v>3287</v>
      </c>
      <c r="W73" s="47" t="s">
        <v>3287</v>
      </c>
      <c r="X73" s="47" t="s">
        <v>3287</v>
      </c>
      <c r="Y73" s="47" t="s">
        <v>3287</v>
      </c>
    </row>
    <row r="74" spans="2:25" x14ac:dyDescent="0.45">
      <c r="B74" s="47" t="s">
        <v>8</v>
      </c>
      <c r="C74" s="47" t="s">
        <v>336</v>
      </c>
      <c r="D74" s="47" t="s">
        <v>336</v>
      </c>
      <c r="E74" s="47" t="s">
        <v>55</v>
      </c>
      <c r="F74" s="47" t="s">
        <v>337</v>
      </c>
      <c r="G74" s="47" t="s">
        <v>11</v>
      </c>
      <c r="H74" s="103">
        <v>2754</v>
      </c>
      <c r="I74" s="103">
        <v>3416</v>
      </c>
      <c r="J74" s="103">
        <v>3541</v>
      </c>
      <c r="K74" s="104">
        <f t="shared" si="1"/>
        <v>275.40000000000003</v>
      </c>
      <c r="L74" s="105">
        <v>0.85370237239396118</v>
      </c>
      <c r="M74" s="105">
        <v>0.80235185375372287</v>
      </c>
      <c r="N74" s="105">
        <v>0.74137311286843999</v>
      </c>
      <c r="O74" s="105">
        <v>1.1842713361404951</v>
      </c>
      <c r="P74" s="105">
        <v>1.2677159289308821</v>
      </c>
      <c r="Q74" s="105">
        <v>1.0045445208996611</v>
      </c>
      <c r="R74" s="47" t="s">
        <v>3289</v>
      </c>
      <c r="S74" s="47" t="s">
        <v>3292</v>
      </c>
      <c r="T74" s="47" t="s">
        <v>3293</v>
      </c>
      <c r="U74" s="47" t="s">
        <v>3293</v>
      </c>
      <c r="V74" s="47" t="s">
        <v>3293</v>
      </c>
      <c r="W74" s="47" t="s">
        <v>3293</v>
      </c>
      <c r="X74" s="47" t="s">
        <v>3293</v>
      </c>
      <c r="Y74" s="47" t="s">
        <v>3293</v>
      </c>
    </row>
    <row r="75" spans="2:25" x14ac:dyDescent="0.45">
      <c r="B75" s="47" t="s">
        <v>8</v>
      </c>
      <c r="C75" s="47" t="s">
        <v>338</v>
      </c>
      <c r="D75" s="47" t="s">
        <v>339</v>
      </c>
      <c r="E75" s="47" t="s">
        <v>55</v>
      </c>
      <c r="F75" s="47" t="s">
        <v>340</v>
      </c>
      <c r="G75" s="47" t="s">
        <v>11</v>
      </c>
      <c r="H75" s="103">
        <v>8934</v>
      </c>
      <c r="I75" s="103">
        <v>13606</v>
      </c>
      <c r="J75" s="103">
        <v>20246</v>
      </c>
      <c r="K75" s="104">
        <f t="shared" si="1"/>
        <v>893.40000000000009</v>
      </c>
      <c r="L75" s="105">
        <v>0.99457881567973305</v>
      </c>
      <c r="M75" s="105">
        <v>1.0083345735972615</v>
      </c>
      <c r="N75" s="105">
        <v>0.9505322479649343</v>
      </c>
      <c r="O75" s="105">
        <v>1.2467809810941524</v>
      </c>
      <c r="P75" s="105">
        <v>1.0414312617702448</v>
      </c>
      <c r="Q75" s="105">
        <v>1.1543070163759819</v>
      </c>
      <c r="R75" s="47" t="s">
        <v>3289</v>
      </c>
      <c r="S75" s="47" t="s">
        <v>3292</v>
      </c>
      <c r="T75" s="47" t="s">
        <v>3286</v>
      </c>
      <c r="U75" s="47" t="s">
        <v>3286</v>
      </c>
      <c r="V75" s="47" t="s">
        <v>3286</v>
      </c>
      <c r="W75" s="47" t="s">
        <v>3286</v>
      </c>
      <c r="X75" s="47" t="s">
        <v>3286</v>
      </c>
      <c r="Y75" s="47" t="s">
        <v>3286</v>
      </c>
    </row>
    <row r="76" spans="2:25" x14ac:dyDescent="0.45">
      <c r="B76" s="47" t="s">
        <v>8</v>
      </c>
      <c r="C76" s="47" t="s">
        <v>342</v>
      </c>
      <c r="D76" s="47" t="s">
        <v>343</v>
      </c>
      <c r="E76" s="47" t="s">
        <v>55</v>
      </c>
      <c r="F76" s="47" t="s">
        <v>344</v>
      </c>
      <c r="G76" s="47" t="s">
        <v>11</v>
      </c>
      <c r="H76" s="103">
        <v>2631</v>
      </c>
      <c r="I76" s="103">
        <v>3737</v>
      </c>
      <c r="J76" s="103">
        <v>5001</v>
      </c>
      <c r="K76" s="104">
        <f t="shared" si="1"/>
        <v>263.10000000000002</v>
      </c>
      <c r="L76" s="105">
        <v>1.2995350896612796</v>
      </c>
      <c r="M76" s="105">
        <v>1.4258615238697439</v>
      </c>
      <c r="N76" s="105">
        <v>1.2393617021276595</v>
      </c>
      <c r="O76" s="105">
        <v>1.4647812166488794</v>
      </c>
      <c r="P76" s="105">
        <v>1.3173333333333332</v>
      </c>
      <c r="Q76" s="105">
        <v>1.255656108597285</v>
      </c>
      <c r="R76" s="47" t="s">
        <v>3289</v>
      </c>
      <c r="S76" s="47" t="s">
        <v>3292</v>
      </c>
      <c r="T76" s="47" t="s">
        <v>3286</v>
      </c>
      <c r="U76" s="47" t="s">
        <v>3286</v>
      </c>
      <c r="V76" s="47" t="s">
        <v>3286</v>
      </c>
      <c r="W76" s="47" t="s">
        <v>3286</v>
      </c>
      <c r="X76" s="47" t="s">
        <v>3286</v>
      </c>
      <c r="Y76" s="47" t="s">
        <v>3286</v>
      </c>
    </row>
    <row r="77" spans="2:25" x14ac:dyDescent="0.45">
      <c r="B77" s="47" t="s">
        <v>8</v>
      </c>
      <c r="C77" s="47" t="s">
        <v>346</v>
      </c>
      <c r="D77" s="47" t="s">
        <v>347</v>
      </c>
      <c r="E77" s="47" t="s">
        <v>55</v>
      </c>
      <c r="F77" s="47" t="s">
        <v>348</v>
      </c>
      <c r="G77" s="47" t="s">
        <v>11</v>
      </c>
      <c r="H77" s="103">
        <v>7677</v>
      </c>
      <c r="I77" s="103">
        <v>8745</v>
      </c>
      <c r="J77" s="103">
        <v>9056</v>
      </c>
      <c r="K77" s="104">
        <f t="shared" si="1"/>
        <v>767.7</v>
      </c>
      <c r="L77" s="105">
        <v>1.048582995951417</v>
      </c>
      <c r="M77" s="105">
        <v>0.87839620152993925</v>
      </c>
      <c r="N77" s="105">
        <v>0.97156398104265407</v>
      </c>
      <c r="O77" s="105">
        <v>1.0096153846153846</v>
      </c>
      <c r="P77" s="105">
        <v>0.9186893203883495</v>
      </c>
      <c r="Q77" s="105">
        <v>0.9225463428653542</v>
      </c>
      <c r="R77" s="47" t="s">
        <v>3289</v>
      </c>
      <c r="S77" s="47" t="s">
        <v>3292</v>
      </c>
      <c r="T77" s="47" t="s">
        <v>3286</v>
      </c>
      <c r="U77" s="47" t="s">
        <v>3286</v>
      </c>
      <c r="V77" s="47" t="s">
        <v>3286</v>
      </c>
      <c r="W77" s="47" t="s">
        <v>3286</v>
      </c>
      <c r="X77" s="47" t="s">
        <v>3286</v>
      </c>
      <c r="Y77" s="47" t="s">
        <v>3286</v>
      </c>
    </row>
    <row r="78" spans="2:25" x14ac:dyDescent="0.45">
      <c r="B78" s="47" t="s">
        <v>8</v>
      </c>
      <c r="C78" s="47" t="s">
        <v>349</v>
      </c>
      <c r="D78" s="47" t="s">
        <v>350</v>
      </c>
      <c r="E78" s="47" t="s">
        <v>55</v>
      </c>
      <c r="F78" s="47" t="s">
        <v>351</v>
      </c>
      <c r="G78" s="47" t="s">
        <v>34</v>
      </c>
      <c r="H78" s="103">
        <v>483</v>
      </c>
      <c r="I78" s="103">
        <v>396</v>
      </c>
      <c r="J78" s="103">
        <v>443</v>
      </c>
      <c r="K78" s="104">
        <f t="shared" si="1"/>
        <v>48.300000000000004</v>
      </c>
      <c r="L78" s="105">
        <v>1.4177215189873418</v>
      </c>
      <c r="M78" s="105">
        <v>1.0461538461538462</v>
      </c>
      <c r="N78" s="105">
        <v>0.95541401273885351</v>
      </c>
      <c r="O78" s="105">
        <v>1.2580645161290323</v>
      </c>
      <c r="P78" s="105">
        <v>0.99071207430340569</v>
      </c>
      <c r="Q78" s="105">
        <v>1.342756183745583</v>
      </c>
      <c r="R78" s="47" t="s">
        <v>3289</v>
      </c>
      <c r="S78" s="47" t="s">
        <v>3292</v>
      </c>
      <c r="T78" s="47" t="s">
        <v>3286</v>
      </c>
      <c r="U78" s="47" t="s">
        <v>3286</v>
      </c>
      <c r="V78" s="47" t="s">
        <v>3286</v>
      </c>
      <c r="W78" s="47" t="s">
        <v>3286</v>
      </c>
      <c r="X78" s="47" t="s">
        <v>3286</v>
      </c>
      <c r="Y78" s="47" t="s">
        <v>3286</v>
      </c>
    </row>
    <row r="79" spans="2:25" x14ac:dyDescent="0.45">
      <c r="B79" s="47" t="s">
        <v>8</v>
      </c>
      <c r="C79" s="47" t="s">
        <v>353</v>
      </c>
      <c r="D79" s="47" t="s">
        <v>354</v>
      </c>
      <c r="E79" s="47" t="s">
        <v>55</v>
      </c>
      <c r="F79" s="47" t="s">
        <v>355</v>
      </c>
      <c r="G79" s="47" t="s">
        <v>11</v>
      </c>
      <c r="H79" s="103">
        <v>3091</v>
      </c>
      <c r="I79" s="103">
        <v>3237</v>
      </c>
      <c r="J79" s="103">
        <v>3462</v>
      </c>
      <c r="K79" s="104">
        <f t="shared" si="1"/>
        <v>309.10000000000002</v>
      </c>
      <c r="L79" s="105">
        <v>1.0150471818413669</v>
      </c>
      <c r="M79" s="105">
        <v>0.85505403687221859</v>
      </c>
      <c r="N79" s="105">
        <v>0.8597134288570476</v>
      </c>
      <c r="O79" s="105">
        <v>1.1131668208448966</v>
      </c>
      <c r="P79" s="105">
        <v>0.75721153846153844</v>
      </c>
      <c r="Q79" s="105">
        <v>0.94178082191780821</v>
      </c>
      <c r="R79" s="47" t="s">
        <v>3289</v>
      </c>
      <c r="S79" s="47" t="s">
        <v>3292</v>
      </c>
      <c r="T79" s="47" t="s">
        <v>3286</v>
      </c>
      <c r="U79" s="47" t="s">
        <v>3286</v>
      </c>
      <c r="V79" s="47" t="s">
        <v>3286</v>
      </c>
      <c r="W79" s="47" t="s">
        <v>3286</v>
      </c>
      <c r="X79" s="47" t="s">
        <v>3286</v>
      </c>
      <c r="Y79" s="47" t="s">
        <v>3286</v>
      </c>
    </row>
    <row r="80" spans="2:25" x14ac:dyDescent="0.45">
      <c r="B80" s="47" t="s">
        <v>22</v>
      </c>
      <c r="C80" s="47" t="s">
        <v>356</v>
      </c>
      <c r="D80" s="47" t="s">
        <v>356</v>
      </c>
      <c r="E80" s="47" t="s">
        <v>55</v>
      </c>
      <c r="F80" s="47" t="s">
        <v>357</v>
      </c>
      <c r="G80" s="47" t="s">
        <v>18</v>
      </c>
      <c r="H80" s="103">
        <v>3683</v>
      </c>
      <c r="I80" s="103">
        <v>3236</v>
      </c>
      <c r="J80" s="103">
        <v>2673</v>
      </c>
      <c r="K80" s="104">
        <f t="shared" si="1"/>
        <v>368.3</v>
      </c>
      <c r="L80" s="105">
        <v>1.0976408912188729</v>
      </c>
      <c r="M80" s="105">
        <v>1.0041802980734278</v>
      </c>
      <c r="N80" s="105">
        <v>0.99320708110333478</v>
      </c>
      <c r="O80" s="105">
        <v>1.0456455309396486</v>
      </c>
      <c r="P80" s="105">
        <v>1.0396611474778592</v>
      </c>
      <c r="Q80" s="105">
        <v>1.0639435414884517</v>
      </c>
      <c r="R80" s="47" t="s">
        <v>3289</v>
      </c>
      <c r="S80" s="47" t="s">
        <v>3302</v>
      </c>
      <c r="T80" s="47" t="s">
        <v>3286</v>
      </c>
      <c r="U80" s="47" t="s">
        <v>3286</v>
      </c>
      <c r="V80" s="47" t="s">
        <v>3286</v>
      </c>
      <c r="W80" s="47" t="s">
        <v>3286</v>
      </c>
      <c r="X80" s="47" t="s">
        <v>3286</v>
      </c>
      <c r="Y80" s="47" t="s">
        <v>3286</v>
      </c>
    </row>
    <row r="81" spans="2:25" x14ac:dyDescent="0.45">
      <c r="B81" s="47" t="s">
        <v>16</v>
      </c>
      <c r="C81" s="47" t="s">
        <v>360</v>
      </c>
      <c r="D81" s="47" t="s">
        <v>360</v>
      </c>
      <c r="E81" s="47" t="s">
        <v>55</v>
      </c>
      <c r="F81" s="47" t="s">
        <v>361</v>
      </c>
      <c r="G81" s="47" t="s">
        <v>18</v>
      </c>
      <c r="H81" s="103">
        <v>24805</v>
      </c>
      <c r="I81" s="103">
        <v>19934</v>
      </c>
      <c r="J81" s="103">
        <v>12454</v>
      </c>
      <c r="K81" s="104">
        <f t="shared" si="1"/>
        <v>2480.5</v>
      </c>
      <c r="L81" s="105">
        <v>0.88409475465313025</v>
      </c>
      <c r="M81" s="105">
        <v>1.4280532043530834</v>
      </c>
      <c r="N81" s="105">
        <v>0.88809766022380465</v>
      </c>
      <c r="O81" s="105">
        <v>1.2673469387755103</v>
      </c>
      <c r="P81" s="105">
        <v>0.86850152905198774</v>
      </c>
      <c r="Q81" s="105">
        <v>1.0032432432432432</v>
      </c>
      <c r="R81" s="47" t="s">
        <v>3284</v>
      </c>
      <c r="S81" s="47" t="s">
        <v>3285</v>
      </c>
      <c r="T81" s="47" t="s">
        <v>3286</v>
      </c>
      <c r="U81" s="47" t="s">
        <v>3286</v>
      </c>
      <c r="V81" s="47" t="s">
        <v>3286</v>
      </c>
      <c r="W81" s="47" t="s">
        <v>3286</v>
      </c>
      <c r="X81" s="47" t="s">
        <v>3286</v>
      </c>
      <c r="Y81" s="47" t="s">
        <v>3286</v>
      </c>
    </row>
    <row r="82" spans="2:25" x14ac:dyDescent="0.45">
      <c r="B82" s="47" t="s">
        <v>8</v>
      </c>
      <c r="C82" s="47" t="s">
        <v>364</v>
      </c>
      <c r="D82" s="47" t="s">
        <v>364</v>
      </c>
      <c r="E82" s="47" t="s">
        <v>55</v>
      </c>
      <c r="F82" s="47" t="s">
        <v>365</v>
      </c>
      <c r="G82" s="47" t="s">
        <v>11</v>
      </c>
      <c r="H82" s="103">
        <v>0</v>
      </c>
      <c r="I82" s="103">
        <v>1606</v>
      </c>
      <c r="J82" s="103">
        <v>4570</v>
      </c>
      <c r="K82" s="104">
        <f t="shared" si="1"/>
        <v>0</v>
      </c>
      <c r="L82" s="105">
        <v>1.2877933738117648</v>
      </c>
      <c r="M82" s="105">
        <v>1.2032143010614069</v>
      </c>
      <c r="N82" s="105">
        <v>1.3195162992924256</v>
      </c>
      <c r="O82" s="105">
        <v>1.8107693122253401</v>
      </c>
      <c r="P82" s="105">
        <v>1.2328479049471637</v>
      </c>
      <c r="Q82" s="105">
        <v>1.4240170031880979</v>
      </c>
      <c r="R82" s="47" t="s">
        <v>3289</v>
      </c>
      <c r="S82" s="47" t="s">
        <v>3292</v>
      </c>
      <c r="T82" s="47" t="s">
        <v>3286</v>
      </c>
      <c r="U82" s="47" t="s">
        <v>3286</v>
      </c>
      <c r="V82" s="47" t="s">
        <v>3286</v>
      </c>
      <c r="W82" s="47" t="s">
        <v>3286</v>
      </c>
      <c r="X82" s="47" t="s">
        <v>3286</v>
      </c>
      <c r="Y82" s="47" t="s">
        <v>3286</v>
      </c>
    </row>
    <row r="83" spans="2:25" x14ac:dyDescent="0.45">
      <c r="B83" s="47" t="s">
        <v>8</v>
      </c>
      <c r="C83" s="47" t="s">
        <v>367</v>
      </c>
      <c r="D83" s="47" t="s">
        <v>367</v>
      </c>
      <c r="E83" s="47" t="s">
        <v>55</v>
      </c>
      <c r="F83" s="47" t="s">
        <v>368</v>
      </c>
      <c r="G83" s="47" t="s">
        <v>11</v>
      </c>
      <c r="H83" s="103">
        <v>0</v>
      </c>
      <c r="I83" s="103">
        <v>80</v>
      </c>
      <c r="J83" s="103">
        <v>250</v>
      </c>
      <c r="K83" s="104">
        <f t="shared" si="1"/>
        <v>0</v>
      </c>
      <c r="L83" s="105">
        <v>1.4106583072100314</v>
      </c>
      <c r="M83" s="105">
        <v>0.98191214470284227</v>
      </c>
      <c r="N83" s="105">
        <v>1.1867905056759547</v>
      </c>
      <c r="O83" s="105">
        <v>2.2845275181723776</v>
      </c>
      <c r="P83" s="105">
        <v>1.1923276308968378</v>
      </c>
      <c r="Q83" s="105">
        <v>1.6563146997929605</v>
      </c>
      <c r="R83" s="47" t="s">
        <v>3289</v>
      </c>
      <c r="S83" s="47" t="s">
        <v>3292</v>
      </c>
      <c r="T83" s="47" t="s">
        <v>3286</v>
      </c>
      <c r="U83" s="47" t="s">
        <v>3286</v>
      </c>
      <c r="V83" s="47" t="s">
        <v>3286</v>
      </c>
      <c r="W83" s="47" t="s">
        <v>3286</v>
      </c>
      <c r="X83" s="47" t="s">
        <v>3286</v>
      </c>
      <c r="Y83" s="47" t="s">
        <v>3286</v>
      </c>
    </row>
    <row r="84" spans="2:25" x14ac:dyDescent="0.45">
      <c r="B84" s="47" t="s">
        <v>8</v>
      </c>
      <c r="C84" s="47" t="s">
        <v>370</v>
      </c>
      <c r="D84" s="47" t="s">
        <v>371</v>
      </c>
      <c r="E84" s="47" t="s">
        <v>55</v>
      </c>
      <c r="F84" s="47" t="s">
        <v>372</v>
      </c>
      <c r="G84" s="47" t="s">
        <v>11</v>
      </c>
      <c r="H84" s="103">
        <v>124</v>
      </c>
      <c r="I84" s="103">
        <v>1115</v>
      </c>
      <c r="J84" s="103">
        <v>1679</v>
      </c>
      <c r="K84" s="104">
        <f t="shared" si="1"/>
        <v>12.4</v>
      </c>
      <c r="L84" s="105">
        <v>1.2110523221634333</v>
      </c>
      <c r="M84" s="105">
        <v>1.0831234256926954</v>
      </c>
      <c r="N84" s="105">
        <v>1.1511299435028248</v>
      </c>
      <c r="O84" s="105">
        <v>1.3961729270021261</v>
      </c>
      <c r="P84" s="105">
        <v>0.97025495750708224</v>
      </c>
      <c r="Q84" s="105">
        <v>1.1561561561561562</v>
      </c>
      <c r="R84" s="47" t="s">
        <v>3289</v>
      </c>
      <c r="S84" s="47" t="s">
        <v>3292</v>
      </c>
      <c r="T84" s="47" t="s">
        <v>3286</v>
      </c>
      <c r="U84" s="47" t="s">
        <v>3286</v>
      </c>
      <c r="V84" s="47" t="s">
        <v>3286</v>
      </c>
      <c r="W84" s="47" t="s">
        <v>3286</v>
      </c>
      <c r="X84" s="47" t="s">
        <v>3286</v>
      </c>
      <c r="Y84" s="47" t="s">
        <v>3286</v>
      </c>
    </row>
    <row r="85" spans="2:25" x14ac:dyDescent="0.45">
      <c r="B85" s="47" t="s">
        <v>8</v>
      </c>
      <c r="C85" s="47" t="s">
        <v>375</v>
      </c>
      <c r="D85" s="47" t="s">
        <v>376</v>
      </c>
      <c r="E85" s="47" t="s">
        <v>55</v>
      </c>
      <c r="F85" s="47" t="s">
        <v>377</v>
      </c>
      <c r="G85" s="47" t="s">
        <v>11</v>
      </c>
      <c r="H85" s="103">
        <v>90</v>
      </c>
      <c r="I85" s="103">
        <v>908</v>
      </c>
      <c r="J85" s="103">
        <v>1309</v>
      </c>
      <c r="K85" s="104">
        <f t="shared" si="1"/>
        <v>9</v>
      </c>
      <c r="L85" s="105">
        <v>1.3706407137064072</v>
      </c>
      <c r="M85" s="105">
        <v>1.3704994192799071</v>
      </c>
      <c r="N85" s="105">
        <v>1.1121951219512196</v>
      </c>
      <c r="O85" s="105">
        <v>1.5166340508806262</v>
      </c>
      <c r="P85" s="105">
        <v>1.1056751467710371</v>
      </c>
      <c r="Q85" s="105">
        <v>1.2668743509865006</v>
      </c>
      <c r="R85" s="47" t="s">
        <v>3289</v>
      </c>
      <c r="S85" s="47" t="s">
        <v>3292</v>
      </c>
      <c r="T85" s="47" t="s">
        <v>3286</v>
      </c>
      <c r="U85" s="47" t="s">
        <v>3286</v>
      </c>
      <c r="V85" s="47" t="s">
        <v>3286</v>
      </c>
      <c r="W85" s="47" t="s">
        <v>3286</v>
      </c>
      <c r="X85" s="47" t="s">
        <v>3286</v>
      </c>
      <c r="Y85" s="47" t="s">
        <v>3286</v>
      </c>
    </row>
    <row r="86" spans="2:25" x14ac:dyDescent="0.45">
      <c r="B86" s="47" t="s">
        <v>8</v>
      </c>
      <c r="C86" s="47" t="s">
        <v>378</v>
      </c>
      <c r="D86" s="47" t="s">
        <v>379</v>
      </c>
      <c r="E86" s="47" t="s">
        <v>55</v>
      </c>
      <c r="F86" s="47" t="s">
        <v>380</v>
      </c>
      <c r="G86" s="47" t="s">
        <v>11</v>
      </c>
      <c r="H86" s="103">
        <v>20</v>
      </c>
      <c r="I86" s="103">
        <v>139</v>
      </c>
      <c r="J86" s="103">
        <v>271</v>
      </c>
      <c r="K86" s="104">
        <f t="shared" si="1"/>
        <v>2</v>
      </c>
      <c r="L86" s="105">
        <v>1.7063492063492065</v>
      </c>
      <c r="M86" s="105">
        <v>1.0734463276836159</v>
      </c>
      <c r="N86" s="105">
        <v>1.2380952380952381</v>
      </c>
      <c r="O86" s="105">
        <v>1.9047619047619047</v>
      </c>
      <c r="P86" s="105">
        <v>1.2380952380952381</v>
      </c>
      <c r="Q86" s="105">
        <v>1.218274111675127</v>
      </c>
      <c r="R86" s="47" t="s">
        <v>3289</v>
      </c>
      <c r="S86" s="47" t="s">
        <v>3292</v>
      </c>
      <c r="T86" s="47" t="s">
        <v>3286</v>
      </c>
      <c r="U86" s="47" t="s">
        <v>3286</v>
      </c>
      <c r="V86" s="47" t="s">
        <v>3286</v>
      </c>
      <c r="W86" s="47" t="s">
        <v>3286</v>
      </c>
      <c r="X86" s="47" t="s">
        <v>3286</v>
      </c>
      <c r="Y86" s="47" t="s">
        <v>3286</v>
      </c>
    </row>
    <row r="87" spans="2:25" x14ac:dyDescent="0.45">
      <c r="B87" s="47" t="s">
        <v>8</v>
      </c>
      <c r="C87" s="47" t="s">
        <v>381</v>
      </c>
      <c r="D87" s="47" t="s">
        <v>382</v>
      </c>
      <c r="E87" s="47" t="s">
        <v>55</v>
      </c>
      <c r="F87" s="47" t="s">
        <v>383</v>
      </c>
      <c r="G87" s="47" t="s">
        <v>34</v>
      </c>
      <c r="H87" s="103">
        <v>7485</v>
      </c>
      <c r="I87" s="103">
        <v>8755</v>
      </c>
      <c r="J87" s="103">
        <v>7138</v>
      </c>
      <c r="K87" s="104">
        <f t="shared" si="1"/>
        <v>748.5</v>
      </c>
      <c r="L87" s="105">
        <v>0.80121858339680119</v>
      </c>
      <c r="M87" s="105">
        <v>0.75364029909484453</v>
      </c>
      <c r="N87" s="105">
        <v>0.55254777070063699</v>
      </c>
      <c r="O87" s="105">
        <v>0.67440401505646175</v>
      </c>
      <c r="P87" s="105">
        <v>0.5600568585643213</v>
      </c>
      <c r="Q87" s="105">
        <v>0.50681365793905986</v>
      </c>
      <c r="R87" s="47" t="s">
        <v>3289</v>
      </c>
      <c r="S87" s="47" t="s">
        <v>3292</v>
      </c>
      <c r="T87" s="47" t="s">
        <v>3298</v>
      </c>
      <c r="U87" s="47" t="s">
        <v>3298</v>
      </c>
      <c r="V87" s="47" t="s">
        <v>3298</v>
      </c>
      <c r="W87" s="47" t="s">
        <v>3298</v>
      </c>
      <c r="X87" s="47" t="s">
        <v>3298</v>
      </c>
      <c r="Y87" s="47" t="s">
        <v>3286</v>
      </c>
    </row>
    <row r="88" spans="2:25" x14ac:dyDescent="0.45">
      <c r="B88" s="47" t="s">
        <v>16</v>
      </c>
      <c r="C88" s="47" t="s">
        <v>386</v>
      </c>
      <c r="D88" s="47" t="s">
        <v>386</v>
      </c>
      <c r="E88" s="47" t="s">
        <v>55</v>
      </c>
      <c r="F88" s="47" t="s">
        <v>387</v>
      </c>
      <c r="G88" s="47" t="s">
        <v>18</v>
      </c>
      <c r="H88" s="103">
        <v>208</v>
      </c>
      <c r="I88" s="103">
        <v>-109</v>
      </c>
      <c r="J88" s="103">
        <v>0</v>
      </c>
      <c r="K88" s="104">
        <f t="shared" si="1"/>
        <v>20.8</v>
      </c>
      <c r="L88" s="105">
        <v>0</v>
      </c>
      <c r="M88" s="105">
        <v>0</v>
      </c>
      <c r="N88" s="105">
        <v>0</v>
      </c>
      <c r="O88" s="105">
        <v>0</v>
      </c>
      <c r="P88" s="105">
        <v>0</v>
      </c>
      <c r="Q88" s="105">
        <v>0</v>
      </c>
      <c r="R88" s="47" t="s">
        <v>3284</v>
      </c>
      <c r="S88" s="47" t="s">
        <v>3303</v>
      </c>
      <c r="T88" s="47" t="s">
        <v>3287</v>
      </c>
      <c r="U88" s="47" t="s">
        <v>3287</v>
      </c>
      <c r="V88" s="47" t="s">
        <v>3287</v>
      </c>
      <c r="W88" s="47" t="s">
        <v>3287</v>
      </c>
      <c r="X88" s="47" t="s">
        <v>3287</v>
      </c>
      <c r="Y88" s="47" t="s">
        <v>3287</v>
      </c>
    </row>
    <row r="89" spans="2:25" x14ac:dyDescent="0.45">
      <c r="B89" s="47" t="s">
        <v>16</v>
      </c>
      <c r="C89" s="47" t="s">
        <v>391</v>
      </c>
      <c r="D89" s="47" t="s">
        <v>391</v>
      </c>
      <c r="E89" s="47" t="s">
        <v>55</v>
      </c>
      <c r="F89" s="47" t="s">
        <v>392</v>
      </c>
      <c r="G89" s="47" t="s">
        <v>11</v>
      </c>
      <c r="H89" s="103">
        <v>17059</v>
      </c>
      <c r="I89" s="103">
        <v>30687</v>
      </c>
      <c r="J89" s="103">
        <v>34373</v>
      </c>
      <c r="K89" s="104">
        <f t="shared" si="1"/>
        <v>1705.9</v>
      </c>
      <c r="L89" s="105">
        <v>0.98690476190476195</v>
      </c>
      <c r="M89" s="105">
        <v>1.0067760342368046</v>
      </c>
      <c r="N89" s="105">
        <v>0.71638591117917305</v>
      </c>
      <c r="O89" s="105">
        <v>0.99861735222951953</v>
      </c>
      <c r="P89" s="105">
        <v>0.85709739019732656</v>
      </c>
      <c r="Q89" s="105">
        <v>0.79395866454689989</v>
      </c>
      <c r="R89" s="47" t="s">
        <v>3284</v>
      </c>
      <c r="S89" s="47" t="s">
        <v>3285</v>
      </c>
      <c r="T89" s="47" t="s">
        <v>3286</v>
      </c>
      <c r="U89" s="47" t="s">
        <v>3286</v>
      </c>
      <c r="V89" s="47" t="s">
        <v>3286</v>
      </c>
      <c r="W89" s="47" t="s">
        <v>3286</v>
      </c>
      <c r="X89" s="47" t="s">
        <v>3286</v>
      </c>
      <c r="Y89" s="47" t="s">
        <v>3286</v>
      </c>
    </row>
    <row r="90" spans="2:25" x14ac:dyDescent="0.45">
      <c r="B90" s="47" t="s">
        <v>16</v>
      </c>
      <c r="C90" s="47" t="s">
        <v>395</v>
      </c>
      <c r="D90" s="47" t="s">
        <v>395</v>
      </c>
      <c r="E90" s="47" t="s">
        <v>55</v>
      </c>
      <c r="F90" s="47" t="s">
        <v>396</v>
      </c>
      <c r="G90" s="47" t="s">
        <v>11</v>
      </c>
      <c r="H90" s="103">
        <v>6588</v>
      </c>
      <c r="I90" s="103">
        <v>10413</v>
      </c>
      <c r="J90" s="103">
        <v>11896</v>
      </c>
      <c r="K90" s="104">
        <f t="shared" si="1"/>
        <v>658.80000000000007</v>
      </c>
      <c r="L90" s="105">
        <v>1.1379621280432823</v>
      </c>
      <c r="M90" s="105">
        <v>1.0518918918918918</v>
      </c>
      <c r="N90" s="105">
        <v>0.80315691736304551</v>
      </c>
      <c r="O90" s="105">
        <v>1.0167539267015706</v>
      </c>
      <c r="P90" s="105">
        <v>0.96721311475409832</v>
      </c>
      <c r="Q90" s="105">
        <v>0.82369942196531787</v>
      </c>
      <c r="R90" s="47" t="s">
        <v>3284</v>
      </c>
      <c r="S90" s="47" t="s">
        <v>3285</v>
      </c>
      <c r="T90" s="47" t="s">
        <v>3286</v>
      </c>
      <c r="U90" s="47" t="s">
        <v>3286</v>
      </c>
      <c r="V90" s="47" t="s">
        <v>3286</v>
      </c>
      <c r="W90" s="47" t="s">
        <v>3286</v>
      </c>
      <c r="X90" s="47" t="s">
        <v>3286</v>
      </c>
      <c r="Y90" s="47" t="s">
        <v>3286</v>
      </c>
    </row>
    <row r="91" spans="2:25" x14ac:dyDescent="0.45">
      <c r="B91" s="47" t="s">
        <v>16</v>
      </c>
      <c r="C91" s="47" t="s">
        <v>398</v>
      </c>
      <c r="D91" s="47" t="s">
        <v>398</v>
      </c>
      <c r="E91" s="47" t="s">
        <v>55</v>
      </c>
      <c r="F91" s="47" t="s">
        <v>399</v>
      </c>
      <c r="G91" s="47" t="s">
        <v>11</v>
      </c>
      <c r="H91" s="103">
        <v>13870</v>
      </c>
      <c r="I91" s="103">
        <v>38344</v>
      </c>
      <c r="J91" s="103">
        <v>49570</v>
      </c>
      <c r="K91" s="104">
        <f t="shared" si="1"/>
        <v>1387</v>
      </c>
      <c r="L91" s="105">
        <v>1.2524099441907661</v>
      </c>
      <c r="M91" s="105">
        <v>1.2763757981149286</v>
      </c>
      <c r="N91" s="105">
        <v>1.0908616187989557</v>
      </c>
      <c r="O91" s="105">
        <v>1.4073637702503683</v>
      </c>
      <c r="P91" s="105">
        <v>1.0775908844275637</v>
      </c>
      <c r="Q91" s="105">
        <v>1.0910815939278937</v>
      </c>
      <c r="R91" s="47" t="s">
        <v>3284</v>
      </c>
      <c r="S91" s="47" t="s">
        <v>3291</v>
      </c>
      <c r="T91" s="47" t="s">
        <v>3286</v>
      </c>
      <c r="U91" s="47" t="s">
        <v>3286</v>
      </c>
      <c r="V91" s="47" t="s">
        <v>3286</v>
      </c>
      <c r="W91" s="47" t="s">
        <v>3286</v>
      </c>
      <c r="X91" s="47" t="s">
        <v>3286</v>
      </c>
      <c r="Y91" s="47" t="s">
        <v>3286</v>
      </c>
    </row>
    <row r="92" spans="2:25" x14ac:dyDescent="0.45">
      <c r="B92" s="47" t="s">
        <v>16</v>
      </c>
      <c r="C92" s="47" t="s">
        <v>401</v>
      </c>
      <c r="D92" s="47" t="s">
        <v>401</v>
      </c>
      <c r="E92" s="47" t="s">
        <v>55</v>
      </c>
      <c r="F92" s="47" t="s">
        <v>402</v>
      </c>
      <c r="G92" s="47" t="s">
        <v>34</v>
      </c>
      <c r="H92" s="103">
        <v>21370</v>
      </c>
      <c r="I92" s="103">
        <v>20090</v>
      </c>
      <c r="J92" s="103">
        <v>19730</v>
      </c>
      <c r="K92" s="104">
        <f t="shared" si="1"/>
        <v>2137</v>
      </c>
      <c r="L92" s="105">
        <v>1.5810055865921788</v>
      </c>
      <c r="M92" s="105">
        <v>0.91228070175438591</v>
      </c>
      <c r="N92" s="105">
        <v>4.3457943925233646</v>
      </c>
      <c r="O92" s="105">
        <v>6.0327868852459012</v>
      </c>
      <c r="P92" s="105">
        <v>2.6716417910447761</v>
      </c>
      <c r="Q92" s="105">
        <v>2.5841584158415842</v>
      </c>
      <c r="R92" s="47" t="s">
        <v>3284</v>
      </c>
      <c r="S92" s="47" t="s">
        <v>3285</v>
      </c>
      <c r="T92" s="47" t="s">
        <v>3286</v>
      </c>
      <c r="U92" s="47" t="s">
        <v>3286</v>
      </c>
      <c r="V92" s="47" t="s">
        <v>3286</v>
      </c>
      <c r="W92" s="47" t="s">
        <v>3286</v>
      </c>
      <c r="X92" s="47" t="s">
        <v>3286</v>
      </c>
      <c r="Y92" s="47" t="s">
        <v>3286</v>
      </c>
    </row>
    <row r="93" spans="2:25" x14ac:dyDescent="0.45">
      <c r="B93" s="47" t="s">
        <v>8</v>
      </c>
      <c r="C93" s="47" t="s">
        <v>404</v>
      </c>
      <c r="D93" s="47" t="s">
        <v>405</v>
      </c>
      <c r="E93" s="47" t="s">
        <v>55</v>
      </c>
      <c r="F93" s="47" t="s">
        <v>406</v>
      </c>
      <c r="G93" s="47" t="s">
        <v>18</v>
      </c>
      <c r="H93" s="103">
        <v>2182</v>
      </c>
      <c r="I93" s="103">
        <v>1911</v>
      </c>
      <c r="J93" s="103">
        <v>799</v>
      </c>
      <c r="K93" s="104">
        <f t="shared" si="1"/>
        <v>218.20000000000002</v>
      </c>
      <c r="L93" s="105">
        <v>0.91005291005291</v>
      </c>
      <c r="M93" s="105">
        <v>1.0228802153432033</v>
      </c>
      <c r="N93" s="105">
        <v>0.87470449172576836</v>
      </c>
      <c r="O93" s="105">
        <v>0.98468271334792112</v>
      </c>
      <c r="P93" s="105">
        <v>0.90382387022016231</v>
      </c>
      <c r="Q93" s="105">
        <v>0.79596412556053808</v>
      </c>
      <c r="R93" s="47" t="s">
        <v>3289</v>
      </c>
      <c r="S93" s="47" t="s">
        <v>3292</v>
      </c>
      <c r="T93" s="47" t="s">
        <v>3286</v>
      </c>
      <c r="U93" s="47" t="s">
        <v>3286</v>
      </c>
      <c r="V93" s="47" t="s">
        <v>3286</v>
      </c>
      <c r="W93" s="47" t="s">
        <v>3286</v>
      </c>
      <c r="X93" s="47" t="s">
        <v>3286</v>
      </c>
      <c r="Y93" s="47" t="s">
        <v>3286</v>
      </c>
    </row>
    <row r="94" spans="2:25" x14ac:dyDescent="0.45">
      <c r="B94" s="47" t="s">
        <v>8</v>
      </c>
      <c r="C94" s="47" t="s">
        <v>408</v>
      </c>
      <c r="D94" s="47" t="s">
        <v>409</v>
      </c>
      <c r="E94" s="47" t="s">
        <v>55</v>
      </c>
      <c r="F94" s="47" t="s">
        <v>410</v>
      </c>
      <c r="G94" s="47" t="s">
        <v>18</v>
      </c>
      <c r="H94" s="103">
        <v>31880</v>
      </c>
      <c r="I94" s="103">
        <v>31225</v>
      </c>
      <c r="J94" s="103">
        <v>24977</v>
      </c>
      <c r="K94" s="104">
        <f t="shared" si="1"/>
        <v>3188</v>
      </c>
      <c r="L94" s="105">
        <v>1.0196334544267112</v>
      </c>
      <c r="M94" s="105">
        <v>0.977262894774792</v>
      </c>
      <c r="N94" s="105">
        <v>0.82411049117351143</v>
      </c>
      <c r="O94" s="105">
        <v>0.91454336637032618</v>
      </c>
      <c r="P94" s="105">
        <v>1.0092222856056285</v>
      </c>
      <c r="Q94" s="105">
        <v>0.80010424811050307</v>
      </c>
      <c r="R94" s="47" t="s">
        <v>3289</v>
      </c>
      <c r="S94" s="47" t="s">
        <v>3292</v>
      </c>
      <c r="T94" s="47" t="s">
        <v>3286</v>
      </c>
      <c r="U94" s="47" t="s">
        <v>3286</v>
      </c>
      <c r="V94" s="47" t="s">
        <v>3286</v>
      </c>
      <c r="W94" s="47" t="s">
        <v>3286</v>
      </c>
      <c r="X94" s="47" t="s">
        <v>3286</v>
      </c>
      <c r="Y94" s="47" t="s">
        <v>3286</v>
      </c>
    </row>
    <row r="95" spans="2:25" x14ac:dyDescent="0.45">
      <c r="B95" s="47" t="s">
        <v>8</v>
      </c>
      <c r="C95" s="47" t="s">
        <v>412</v>
      </c>
      <c r="D95" s="47" t="s">
        <v>412</v>
      </c>
      <c r="E95" s="47" t="s">
        <v>55</v>
      </c>
      <c r="F95" s="47" t="s">
        <v>413</v>
      </c>
      <c r="G95" s="47" t="s">
        <v>18</v>
      </c>
      <c r="H95" s="103">
        <v>947</v>
      </c>
      <c r="I95" s="103">
        <v>66</v>
      </c>
      <c r="J95" s="103">
        <v>-10</v>
      </c>
      <c r="K95" s="104">
        <f t="shared" si="1"/>
        <v>94.7</v>
      </c>
      <c r="L95" s="105">
        <v>0</v>
      </c>
      <c r="M95" s="105">
        <v>0</v>
      </c>
      <c r="N95" s="105">
        <v>0</v>
      </c>
      <c r="O95" s="105">
        <v>0</v>
      </c>
      <c r="P95" s="105">
        <v>0</v>
      </c>
      <c r="Q95" s="105">
        <v>0</v>
      </c>
      <c r="R95" s="47" t="s">
        <v>3289</v>
      </c>
      <c r="S95" s="47" t="s">
        <v>3292</v>
      </c>
      <c r="T95" s="47" t="s">
        <v>3287</v>
      </c>
      <c r="U95" s="47" t="s">
        <v>3287</v>
      </c>
      <c r="V95" s="47" t="s">
        <v>3287</v>
      </c>
      <c r="W95" s="47" t="s">
        <v>3287</v>
      </c>
      <c r="X95" s="47" t="s">
        <v>3287</v>
      </c>
      <c r="Y95" s="47" t="s">
        <v>3287</v>
      </c>
    </row>
    <row r="96" spans="2:25" x14ac:dyDescent="0.45">
      <c r="B96" s="47" t="s">
        <v>8</v>
      </c>
      <c r="C96" s="47" t="s">
        <v>414</v>
      </c>
      <c r="D96" s="47" t="s">
        <v>415</v>
      </c>
      <c r="E96" s="47" t="s">
        <v>55</v>
      </c>
      <c r="F96" s="47" t="s">
        <v>416</v>
      </c>
      <c r="G96" s="47" t="s">
        <v>18</v>
      </c>
      <c r="H96" s="103">
        <v>78</v>
      </c>
      <c r="I96" s="103">
        <v>-8</v>
      </c>
      <c r="J96" s="103">
        <v>-7</v>
      </c>
      <c r="K96" s="104">
        <f t="shared" si="1"/>
        <v>7.8000000000000007</v>
      </c>
      <c r="L96" s="105">
        <v>0</v>
      </c>
      <c r="M96" s="105">
        <v>0</v>
      </c>
      <c r="N96" s="105">
        <v>0</v>
      </c>
      <c r="O96" s="105">
        <v>0</v>
      </c>
      <c r="P96" s="105">
        <v>0</v>
      </c>
      <c r="Q96" s="105">
        <v>0</v>
      </c>
      <c r="R96" s="47" t="s">
        <v>3289</v>
      </c>
      <c r="S96" s="47" t="s">
        <v>3292</v>
      </c>
      <c r="T96" s="47" t="s">
        <v>3287</v>
      </c>
      <c r="U96" s="47" t="s">
        <v>3287</v>
      </c>
      <c r="V96" s="47" t="s">
        <v>3287</v>
      </c>
      <c r="W96" s="47" t="s">
        <v>3287</v>
      </c>
      <c r="X96" s="47" t="s">
        <v>3287</v>
      </c>
      <c r="Y96" s="47" t="s">
        <v>3287</v>
      </c>
    </row>
    <row r="97" spans="2:25" x14ac:dyDescent="0.45">
      <c r="B97" s="47" t="s">
        <v>8</v>
      </c>
      <c r="C97" s="47" t="s">
        <v>417</v>
      </c>
      <c r="D97" s="47" t="s">
        <v>418</v>
      </c>
      <c r="E97" s="47" t="s">
        <v>55</v>
      </c>
      <c r="F97" s="47" t="s">
        <v>419</v>
      </c>
      <c r="G97" s="47" t="s">
        <v>18</v>
      </c>
      <c r="H97" s="103">
        <v>435</v>
      </c>
      <c r="I97" s="103">
        <v>-23</v>
      </c>
      <c r="J97" s="103">
        <v>-27</v>
      </c>
      <c r="K97" s="104">
        <f t="shared" si="1"/>
        <v>43.5</v>
      </c>
      <c r="L97" s="105">
        <v>0</v>
      </c>
      <c r="M97" s="105">
        <v>0</v>
      </c>
      <c r="N97" s="105">
        <v>0</v>
      </c>
      <c r="O97" s="105">
        <v>0</v>
      </c>
      <c r="P97" s="105">
        <v>0</v>
      </c>
      <c r="Q97" s="105">
        <v>0</v>
      </c>
      <c r="R97" s="47" t="s">
        <v>3289</v>
      </c>
      <c r="S97" s="47" t="s">
        <v>3292</v>
      </c>
      <c r="T97" s="47" t="s">
        <v>3287</v>
      </c>
      <c r="U97" s="47" t="s">
        <v>3287</v>
      </c>
      <c r="V97" s="47" t="s">
        <v>3287</v>
      </c>
      <c r="W97" s="47" t="s">
        <v>3287</v>
      </c>
      <c r="X97" s="47" t="s">
        <v>3287</v>
      </c>
      <c r="Y97" s="47" t="s">
        <v>3287</v>
      </c>
    </row>
    <row r="98" spans="2:25" x14ac:dyDescent="0.45">
      <c r="B98" s="47" t="s">
        <v>8</v>
      </c>
      <c r="C98" s="47" t="s">
        <v>420</v>
      </c>
      <c r="D98" s="47" t="s">
        <v>420</v>
      </c>
      <c r="E98" s="47" t="s">
        <v>55</v>
      </c>
      <c r="F98" s="47" t="s">
        <v>421</v>
      </c>
      <c r="G98" s="47" t="s">
        <v>3247</v>
      </c>
      <c r="H98" s="103">
        <v>-614</v>
      </c>
      <c r="I98" s="103">
        <v>-8</v>
      </c>
      <c r="J98" s="103">
        <v>0</v>
      </c>
      <c r="K98" s="104">
        <f t="shared" si="1"/>
        <v>-61.400000000000006</v>
      </c>
      <c r="L98" s="105">
        <v>0</v>
      </c>
      <c r="M98" s="105">
        <v>0</v>
      </c>
      <c r="N98" s="105">
        <v>0</v>
      </c>
      <c r="O98" s="105">
        <v>0</v>
      </c>
      <c r="P98" s="105">
        <v>0</v>
      </c>
      <c r="Q98" s="105">
        <v>0</v>
      </c>
      <c r="R98" s="47" t="s">
        <v>3289</v>
      </c>
      <c r="S98" s="47" t="s">
        <v>3290</v>
      </c>
      <c r="T98" s="47" t="s">
        <v>3287</v>
      </c>
      <c r="U98" s="47" t="s">
        <v>3287</v>
      </c>
      <c r="V98" s="47" t="s">
        <v>3287</v>
      </c>
      <c r="W98" s="47" t="s">
        <v>3287</v>
      </c>
      <c r="X98" s="47" t="s">
        <v>3287</v>
      </c>
      <c r="Y98" s="47" t="s">
        <v>3287</v>
      </c>
    </row>
    <row r="99" spans="2:25" x14ac:dyDescent="0.45">
      <c r="B99" s="47" t="s">
        <v>8</v>
      </c>
      <c r="C99" s="47" t="s">
        <v>422</v>
      </c>
      <c r="D99" s="47" t="s">
        <v>423</v>
      </c>
      <c r="E99" s="47" t="s">
        <v>55</v>
      </c>
      <c r="F99" s="47" t="s">
        <v>424</v>
      </c>
      <c r="G99" s="47" t="s">
        <v>11</v>
      </c>
      <c r="H99" s="103">
        <v>25168</v>
      </c>
      <c r="I99" s="103">
        <v>50152</v>
      </c>
      <c r="J99" s="103">
        <v>57203</v>
      </c>
      <c r="K99" s="104">
        <f t="shared" si="1"/>
        <v>2516.8000000000002</v>
      </c>
      <c r="L99" s="105">
        <v>0.91586708413291584</v>
      </c>
      <c r="M99" s="105">
        <v>1.1396530240582767</v>
      </c>
      <c r="N99" s="105">
        <v>1.0153577895513379</v>
      </c>
      <c r="O99" s="105">
        <v>1.0386799528554591</v>
      </c>
      <c r="P99" s="105">
        <v>0.96002048043691601</v>
      </c>
      <c r="Q99" s="105">
        <v>1.0612352042764415</v>
      </c>
      <c r="R99" s="47" t="s">
        <v>3289</v>
      </c>
      <c r="S99" s="47" t="s">
        <v>3292</v>
      </c>
      <c r="T99" s="47" t="s">
        <v>3298</v>
      </c>
      <c r="U99" s="47" t="s">
        <v>3298</v>
      </c>
      <c r="V99" s="47" t="s">
        <v>3298</v>
      </c>
      <c r="W99" s="47" t="s">
        <v>3298</v>
      </c>
      <c r="X99" s="47" t="s">
        <v>3298</v>
      </c>
      <c r="Y99" s="47" t="s">
        <v>3298</v>
      </c>
    </row>
    <row r="100" spans="2:25" x14ac:dyDescent="0.45">
      <c r="B100" s="47" t="s">
        <v>8</v>
      </c>
      <c r="C100" s="47" t="s">
        <v>429</v>
      </c>
      <c r="D100" s="47" t="s">
        <v>429</v>
      </c>
      <c r="E100" s="47" t="s">
        <v>55</v>
      </c>
      <c r="F100" s="47" t="s">
        <v>430</v>
      </c>
      <c r="G100" s="47" t="s">
        <v>34</v>
      </c>
      <c r="H100" s="103">
        <v>12146</v>
      </c>
      <c r="I100" s="103">
        <v>10086</v>
      </c>
      <c r="J100" s="103">
        <v>11386</v>
      </c>
      <c r="K100" s="104">
        <f t="shared" si="1"/>
        <v>1214.6000000000001</v>
      </c>
      <c r="L100" s="105">
        <v>1.094072190746932</v>
      </c>
      <c r="M100" s="105">
        <v>1.3938527519656898</v>
      </c>
      <c r="N100" s="105">
        <v>1.1931681501082512</v>
      </c>
      <c r="O100" s="105">
        <v>1.407856005404623</v>
      </c>
      <c r="P100" s="105">
        <v>1.1803428902124378</v>
      </c>
      <c r="Q100" s="105">
        <v>1.2698209718670077</v>
      </c>
      <c r="R100" s="47" t="s">
        <v>3289</v>
      </c>
      <c r="S100" s="47" t="s">
        <v>3294</v>
      </c>
      <c r="T100" s="47" t="s">
        <v>3286</v>
      </c>
      <c r="U100" s="47" t="s">
        <v>3286</v>
      </c>
      <c r="V100" s="47" t="s">
        <v>3286</v>
      </c>
      <c r="W100" s="47" t="s">
        <v>3286</v>
      </c>
      <c r="X100" s="47" t="s">
        <v>3286</v>
      </c>
      <c r="Y100" s="47" t="s">
        <v>3286</v>
      </c>
    </row>
    <row r="101" spans="2:25" x14ac:dyDescent="0.45">
      <c r="B101" s="47" t="s">
        <v>8</v>
      </c>
      <c r="C101" s="47" t="s">
        <v>433</v>
      </c>
      <c r="D101" s="47" t="s">
        <v>433</v>
      </c>
      <c r="E101" s="47" t="s">
        <v>55</v>
      </c>
      <c r="F101" s="47" t="s">
        <v>434</v>
      </c>
      <c r="G101" s="47" t="s">
        <v>18</v>
      </c>
      <c r="H101" s="103">
        <v>102581</v>
      </c>
      <c r="I101" s="103">
        <v>85229</v>
      </c>
      <c r="J101" s="103">
        <v>85378</v>
      </c>
      <c r="K101" s="104">
        <f t="shared" si="1"/>
        <v>10258.1</v>
      </c>
      <c r="L101" s="105">
        <v>0.9257015635083814</v>
      </c>
      <c r="M101" s="105">
        <v>1.1550544552589836</v>
      </c>
      <c r="N101" s="105">
        <v>1.028020142449896</v>
      </c>
      <c r="O101" s="105">
        <v>1.247704830338167</v>
      </c>
      <c r="P101" s="105">
        <v>0.94928752864478738</v>
      </c>
      <c r="Q101" s="105">
        <v>1.0431923616686176</v>
      </c>
      <c r="R101" s="47" t="s">
        <v>3289</v>
      </c>
      <c r="S101" s="47" t="s">
        <v>3294</v>
      </c>
      <c r="T101" s="47" t="s">
        <v>3286</v>
      </c>
      <c r="U101" s="47" t="s">
        <v>3286</v>
      </c>
      <c r="V101" s="47" t="s">
        <v>3286</v>
      </c>
      <c r="W101" s="47" t="s">
        <v>3286</v>
      </c>
      <c r="X101" s="47" t="s">
        <v>3286</v>
      </c>
      <c r="Y101" s="47" t="s">
        <v>3286</v>
      </c>
    </row>
    <row r="102" spans="2:25" x14ac:dyDescent="0.45">
      <c r="B102" s="47" t="s">
        <v>8</v>
      </c>
      <c r="C102" s="47" t="s">
        <v>436</v>
      </c>
      <c r="D102" s="47" t="s">
        <v>436</v>
      </c>
      <c r="E102" s="47" t="s">
        <v>55</v>
      </c>
      <c r="F102" s="47" t="s">
        <v>437</v>
      </c>
      <c r="G102" s="47" t="s">
        <v>18</v>
      </c>
      <c r="H102" s="103">
        <v>80</v>
      </c>
      <c r="I102" s="103">
        <v>6</v>
      </c>
      <c r="J102" s="103">
        <v>-8</v>
      </c>
      <c r="K102" s="104">
        <f t="shared" si="1"/>
        <v>8</v>
      </c>
      <c r="L102" s="105">
        <v>0</v>
      </c>
      <c r="M102" s="105">
        <v>0</v>
      </c>
      <c r="N102" s="105">
        <v>0</v>
      </c>
      <c r="O102" s="105">
        <v>0</v>
      </c>
      <c r="P102" s="105">
        <v>0</v>
      </c>
      <c r="Q102" s="105">
        <v>0</v>
      </c>
      <c r="R102" s="47" t="s">
        <v>3289</v>
      </c>
      <c r="S102" s="47" t="s">
        <v>3292</v>
      </c>
      <c r="T102" s="47" t="s">
        <v>3287</v>
      </c>
      <c r="U102" s="47" t="s">
        <v>3287</v>
      </c>
      <c r="V102" s="47" t="s">
        <v>3287</v>
      </c>
      <c r="W102" s="47" t="s">
        <v>3287</v>
      </c>
      <c r="X102" s="47" t="s">
        <v>3287</v>
      </c>
      <c r="Y102" s="47" t="s">
        <v>3287</v>
      </c>
    </row>
    <row r="103" spans="2:25" x14ac:dyDescent="0.45">
      <c r="B103" s="47" t="s">
        <v>22</v>
      </c>
      <c r="C103" s="47" t="s">
        <v>438</v>
      </c>
      <c r="D103" s="47" t="s">
        <v>438</v>
      </c>
      <c r="E103" s="47" t="s">
        <v>55</v>
      </c>
      <c r="F103" s="47" t="s">
        <v>439</v>
      </c>
      <c r="G103" s="47" t="s">
        <v>18</v>
      </c>
      <c r="H103" s="103">
        <v>66939</v>
      </c>
      <c r="I103" s="103">
        <v>75341</v>
      </c>
      <c r="J103" s="103">
        <v>45345</v>
      </c>
      <c r="K103" s="104">
        <f t="shared" si="1"/>
        <v>6693.9000000000005</v>
      </c>
      <c r="L103" s="105">
        <v>0.62229437229437234</v>
      </c>
      <c r="M103" s="105">
        <v>0.52700186219739298</v>
      </c>
      <c r="N103" s="105">
        <v>0.6922322693103824</v>
      </c>
      <c r="O103" s="105">
        <v>0.8480226604205251</v>
      </c>
      <c r="P103" s="105">
        <v>0.78091295348077128</v>
      </c>
      <c r="Q103" s="105">
        <v>0.62708356030068635</v>
      </c>
      <c r="R103" s="47" t="s">
        <v>3289</v>
      </c>
      <c r="S103" s="47" t="s">
        <v>3301</v>
      </c>
      <c r="T103" s="47" t="s">
        <v>3286</v>
      </c>
      <c r="U103" s="47" t="s">
        <v>3286</v>
      </c>
      <c r="V103" s="47" t="s">
        <v>3286</v>
      </c>
      <c r="W103" s="47" t="s">
        <v>3286</v>
      </c>
      <c r="X103" s="47" t="s">
        <v>3286</v>
      </c>
      <c r="Y103" s="47" t="s">
        <v>3286</v>
      </c>
    </row>
    <row r="104" spans="2:25" x14ac:dyDescent="0.45">
      <c r="B104" s="47" t="s">
        <v>16</v>
      </c>
      <c r="C104" s="47" t="s">
        <v>441</v>
      </c>
      <c r="D104" s="47" t="s">
        <v>442</v>
      </c>
      <c r="E104" s="47" t="s">
        <v>55</v>
      </c>
      <c r="F104" s="47" t="s">
        <v>443</v>
      </c>
      <c r="G104" s="47" t="s">
        <v>18</v>
      </c>
      <c r="H104" s="103">
        <v>8252</v>
      </c>
      <c r="I104" s="103">
        <v>7828</v>
      </c>
      <c r="J104" s="103">
        <v>4221</v>
      </c>
      <c r="K104" s="104">
        <f t="shared" si="1"/>
        <v>825.2</v>
      </c>
      <c r="L104" s="105">
        <v>2.1239669421487601</v>
      </c>
      <c r="M104" s="105">
        <v>3.28099173553719</v>
      </c>
      <c r="N104" s="105">
        <v>2.0661157024793386</v>
      </c>
      <c r="O104" s="105">
        <v>2.1487603305785123</v>
      </c>
      <c r="P104" s="105">
        <v>3.0991735537190084</v>
      </c>
      <c r="Q104" s="105">
        <v>1</v>
      </c>
      <c r="R104" s="47" t="s">
        <v>3284</v>
      </c>
      <c r="S104" s="47" t="s">
        <v>3285</v>
      </c>
      <c r="T104" s="47" t="s">
        <v>3287</v>
      </c>
      <c r="U104" s="47" t="s">
        <v>3287</v>
      </c>
      <c r="V104" s="47" t="s">
        <v>3287</v>
      </c>
      <c r="W104" s="47" t="s">
        <v>3287</v>
      </c>
      <c r="X104" s="47" t="s">
        <v>3287</v>
      </c>
      <c r="Y104" s="47" t="s">
        <v>3287</v>
      </c>
    </row>
    <row r="105" spans="2:25" x14ac:dyDescent="0.45">
      <c r="B105" s="47" t="s">
        <v>16</v>
      </c>
      <c r="C105" s="47" t="s">
        <v>444</v>
      </c>
      <c r="D105" s="47" t="s">
        <v>445</v>
      </c>
      <c r="E105" s="47" t="s">
        <v>55</v>
      </c>
      <c r="F105" s="47" t="s">
        <v>446</v>
      </c>
      <c r="G105" s="47" t="s">
        <v>18</v>
      </c>
      <c r="H105" s="103">
        <v>361</v>
      </c>
      <c r="I105" s="103">
        <v>337</v>
      </c>
      <c r="J105" s="103">
        <v>157</v>
      </c>
      <c r="K105" s="104">
        <f t="shared" si="1"/>
        <v>36.1</v>
      </c>
      <c r="L105" s="105">
        <v>0.84615384615384615</v>
      </c>
      <c r="M105" s="105">
        <v>0.76923076923076927</v>
      </c>
      <c r="N105" s="105">
        <v>-0.23076923076923078</v>
      </c>
      <c r="O105" s="105">
        <v>-1.3076923076923077</v>
      </c>
      <c r="P105" s="105">
        <v>0</v>
      </c>
      <c r="Q105" s="105">
        <v>0</v>
      </c>
      <c r="R105" s="47" t="s">
        <v>3284</v>
      </c>
      <c r="S105" s="47" t="s">
        <v>3285</v>
      </c>
      <c r="T105" s="47" t="s">
        <v>3287</v>
      </c>
      <c r="U105" s="47" t="s">
        <v>3287</v>
      </c>
      <c r="V105" s="47" t="s">
        <v>3287</v>
      </c>
      <c r="W105" s="47" t="s">
        <v>3287</v>
      </c>
      <c r="X105" s="47" t="s">
        <v>3287</v>
      </c>
      <c r="Y105" s="47" t="s">
        <v>3287</v>
      </c>
    </row>
    <row r="106" spans="2:25" x14ac:dyDescent="0.45">
      <c r="B106" s="47" t="s">
        <v>16</v>
      </c>
      <c r="C106" s="47" t="s">
        <v>448</v>
      </c>
      <c r="D106" s="47" t="s">
        <v>449</v>
      </c>
      <c r="E106" s="47" t="s">
        <v>55</v>
      </c>
      <c r="F106" s="47" t="s">
        <v>450</v>
      </c>
      <c r="G106" s="47" t="s">
        <v>18</v>
      </c>
      <c r="H106" s="103">
        <v>3292</v>
      </c>
      <c r="I106" s="103">
        <v>4706</v>
      </c>
      <c r="J106" s="103">
        <v>2662</v>
      </c>
      <c r="K106" s="104">
        <f t="shared" si="1"/>
        <v>329.20000000000005</v>
      </c>
      <c r="L106" s="105">
        <v>1</v>
      </c>
      <c r="M106" s="105">
        <v>1</v>
      </c>
      <c r="N106" s="105">
        <v>1</v>
      </c>
      <c r="O106" s="105">
        <v>1</v>
      </c>
      <c r="P106" s="105">
        <v>1</v>
      </c>
      <c r="Q106" s="105">
        <v>1</v>
      </c>
      <c r="R106" s="47" t="s">
        <v>3284</v>
      </c>
      <c r="S106" s="47" t="s">
        <v>3285</v>
      </c>
      <c r="T106" s="47" t="s">
        <v>3287</v>
      </c>
      <c r="U106" s="47" t="s">
        <v>3287</v>
      </c>
      <c r="V106" s="47" t="s">
        <v>3287</v>
      </c>
      <c r="W106" s="47" t="s">
        <v>3287</v>
      </c>
      <c r="X106" s="47" t="s">
        <v>3287</v>
      </c>
      <c r="Y106" s="47" t="s">
        <v>3287</v>
      </c>
    </row>
    <row r="107" spans="2:25" x14ac:dyDescent="0.45">
      <c r="B107" s="47" t="s">
        <v>16</v>
      </c>
      <c r="C107" s="47" t="s">
        <v>452</v>
      </c>
      <c r="D107" s="47" t="s">
        <v>452</v>
      </c>
      <c r="E107" s="47" t="s">
        <v>55</v>
      </c>
      <c r="F107" s="47" t="s">
        <v>453</v>
      </c>
      <c r="G107" s="47" t="s">
        <v>11</v>
      </c>
      <c r="H107" s="103">
        <v>6460</v>
      </c>
      <c r="I107" s="103">
        <v>7100</v>
      </c>
      <c r="J107" s="103">
        <v>11980</v>
      </c>
      <c r="K107" s="104">
        <f t="shared" si="1"/>
        <v>646</v>
      </c>
      <c r="L107" s="105">
        <v>0.81196581196581197</v>
      </c>
      <c r="M107" s="105">
        <v>0.98780487804878048</v>
      </c>
      <c r="N107" s="105">
        <v>0.53061224489795922</v>
      </c>
      <c r="O107" s="105">
        <v>1.2083333333333333</v>
      </c>
      <c r="P107" s="105">
        <v>1.875</v>
      </c>
      <c r="Q107" s="105">
        <v>0.41304347826086957</v>
      </c>
      <c r="R107" s="47" t="s">
        <v>3284</v>
      </c>
      <c r="S107" s="47" t="s">
        <v>3285</v>
      </c>
      <c r="T107" s="47" t="s">
        <v>3286</v>
      </c>
      <c r="U107" s="47" t="s">
        <v>3286</v>
      </c>
      <c r="V107" s="47" t="s">
        <v>3286</v>
      </c>
      <c r="W107" s="47" t="s">
        <v>3286</v>
      </c>
      <c r="X107" s="47" t="s">
        <v>3286</v>
      </c>
      <c r="Y107" s="47" t="s">
        <v>3286</v>
      </c>
    </row>
    <row r="108" spans="2:25" x14ac:dyDescent="0.45">
      <c r="B108" s="47" t="s">
        <v>16</v>
      </c>
      <c r="C108" s="47" t="s">
        <v>455</v>
      </c>
      <c r="D108" s="47" t="s">
        <v>456</v>
      </c>
      <c r="E108" s="47" t="s">
        <v>55</v>
      </c>
      <c r="F108" s="47" t="s">
        <v>457</v>
      </c>
      <c r="G108" s="47" t="s">
        <v>11</v>
      </c>
      <c r="H108" s="103">
        <v>35360</v>
      </c>
      <c r="I108" s="103">
        <v>35300</v>
      </c>
      <c r="J108" s="103">
        <v>43590</v>
      </c>
      <c r="K108" s="104">
        <f t="shared" si="1"/>
        <v>3536</v>
      </c>
      <c r="L108" s="105">
        <v>1.1740196078431373</v>
      </c>
      <c r="M108" s="105">
        <v>1.9217081850533808</v>
      </c>
      <c r="N108" s="105">
        <v>1.3164179104477611</v>
      </c>
      <c r="O108" s="105">
        <v>1.6407185628742516</v>
      </c>
      <c r="P108" s="105">
        <v>1.5402985074626865</v>
      </c>
      <c r="Q108" s="105">
        <v>1.0560747663551402</v>
      </c>
      <c r="R108" s="47" t="s">
        <v>3284</v>
      </c>
      <c r="S108" s="47" t="s">
        <v>3285</v>
      </c>
      <c r="T108" s="47" t="s">
        <v>3286</v>
      </c>
      <c r="U108" s="47" t="s">
        <v>3286</v>
      </c>
      <c r="V108" s="47" t="s">
        <v>3286</v>
      </c>
      <c r="W108" s="47" t="s">
        <v>3286</v>
      </c>
      <c r="X108" s="47" t="s">
        <v>3286</v>
      </c>
      <c r="Y108" s="47" t="s">
        <v>3286</v>
      </c>
    </row>
    <row r="109" spans="2:25" x14ac:dyDescent="0.45">
      <c r="B109" s="47" t="s">
        <v>16</v>
      </c>
      <c r="C109" s="47" t="s">
        <v>459</v>
      </c>
      <c r="D109" s="47" t="s">
        <v>459</v>
      </c>
      <c r="E109" s="47" t="s">
        <v>55</v>
      </c>
      <c r="F109" s="47" t="s">
        <v>460</v>
      </c>
      <c r="G109" s="47" t="s">
        <v>11</v>
      </c>
      <c r="H109" s="103">
        <v>7970</v>
      </c>
      <c r="I109" s="103">
        <v>7780</v>
      </c>
      <c r="J109" s="103">
        <v>8980</v>
      </c>
      <c r="K109" s="104">
        <f t="shared" si="1"/>
        <v>797</v>
      </c>
      <c r="L109" s="105">
        <v>1.3048780487804879</v>
      </c>
      <c r="M109" s="105">
        <v>2.2456140350877192</v>
      </c>
      <c r="N109" s="105">
        <v>1.3823529411764706</v>
      </c>
      <c r="O109" s="105">
        <v>2.5294117647058822</v>
      </c>
      <c r="P109" s="105">
        <v>1.9264705882352942</v>
      </c>
      <c r="Q109" s="105">
        <v>1.53125</v>
      </c>
      <c r="R109" s="47" t="s">
        <v>3284</v>
      </c>
      <c r="S109" s="47" t="s">
        <v>3285</v>
      </c>
      <c r="T109" s="47" t="s">
        <v>3286</v>
      </c>
      <c r="U109" s="47" t="s">
        <v>3286</v>
      </c>
      <c r="V109" s="47" t="s">
        <v>3286</v>
      </c>
      <c r="W109" s="47" t="s">
        <v>3286</v>
      </c>
      <c r="X109" s="47" t="s">
        <v>3286</v>
      </c>
      <c r="Y109" s="47" t="s">
        <v>3286</v>
      </c>
    </row>
    <row r="110" spans="2:25" x14ac:dyDescent="0.45">
      <c r="B110" s="47" t="s">
        <v>16</v>
      </c>
      <c r="C110" s="47" t="s">
        <v>462</v>
      </c>
      <c r="D110" s="47" t="s">
        <v>463</v>
      </c>
      <c r="E110" s="47" t="s">
        <v>55</v>
      </c>
      <c r="F110" s="47" t="s">
        <v>464</v>
      </c>
      <c r="G110" s="47" t="s">
        <v>18</v>
      </c>
      <c r="H110" s="103">
        <v>11920</v>
      </c>
      <c r="I110" s="103">
        <v>10720</v>
      </c>
      <c r="J110" s="103">
        <v>3210</v>
      </c>
      <c r="K110" s="104">
        <f t="shared" si="1"/>
        <v>1192</v>
      </c>
      <c r="L110" s="105">
        <v>0</v>
      </c>
      <c r="M110" s="105">
        <v>0</v>
      </c>
      <c r="N110" s="105">
        <v>0</v>
      </c>
      <c r="O110" s="105">
        <v>0</v>
      </c>
      <c r="P110" s="105">
        <v>0</v>
      </c>
      <c r="Q110" s="105">
        <v>0</v>
      </c>
      <c r="R110" s="47" t="s">
        <v>3284</v>
      </c>
      <c r="S110" s="47" t="s">
        <v>3285</v>
      </c>
      <c r="T110" s="47" t="s">
        <v>3287</v>
      </c>
      <c r="U110" s="47" t="s">
        <v>3287</v>
      </c>
      <c r="V110" s="47" t="s">
        <v>3287</v>
      </c>
      <c r="W110" s="47" t="s">
        <v>3287</v>
      </c>
      <c r="X110" s="47" t="s">
        <v>3287</v>
      </c>
      <c r="Y110" s="47" t="s">
        <v>3287</v>
      </c>
    </row>
    <row r="111" spans="2:25" x14ac:dyDescent="0.45">
      <c r="B111" s="47" t="s">
        <v>22</v>
      </c>
      <c r="C111" s="47" t="s">
        <v>466</v>
      </c>
      <c r="D111" s="47" t="s">
        <v>466</v>
      </c>
      <c r="E111" s="47" t="s">
        <v>55</v>
      </c>
      <c r="F111" s="47" t="s">
        <v>467</v>
      </c>
      <c r="G111" s="47" t="s">
        <v>18</v>
      </c>
      <c r="H111" s="103">
        <v>159</v>
      </c>
      <c r="I111" s="103">
        <v>157</v>
      </c>
      <c r="J111" s="103">
        <v>136</v>
      </c>
      <c r="K111" s="104">
        <f t="shared" si="1"/>
        <v>15.9</v>
      </c>
      <c r="L111" s="105">
        <v>3.1620553359683798</v>
      </c>
      <c r="M111" s="105">
        <v>3.1620553359683798</v>
      </c>
      <c r="N111" s="105">
        <v>2.3715415019762847</v>
      </c>
      <c r="O111" s="105">
        <v>2.766798418972332</v>
      </c>
      <c r="P111" s="105">
        <v>3.1620553359683798</v>
      </c>
      <c r="Q111" s="105">
        <v>2.3715415019762847</v>
      </c>
      <c r="R111" s="47" t="s">
        <v>3289</v>
      </c>
      <c r="S111" s="47" t="s">
        <v>3301</v>
      </c>
      <c r="T111" s="47" t="s">
        <v>3287</v>
      </c>
      <c r="U111" s="47" t="s">
        <v>3287</v>
      </c>
      <c r="V111" s="47" t="s">
        <v>3287</v>
      </c>
      <c r="W111" s="47" t="s">
        <v>3287</v>
      </c>
      <c r="X111" s="47" t="s">
        <v>3287</v>
      </c>
      <c r="Y111" s="47" t="s">
        <v>3287</v>
      </c>
    </row>
    <row r="112" spans="2:25" x14ac:dyDescent="0.45">
      <c r="B112" s="47" t="s">
        <v>16</v>
      </c>
      <c r="C112" s="47" t="s">
        <v>468</v>
      </c>
      <c r="D112" s="47" t="s">
        <v>468</v>
      </c>
      <c r="E112" s="47" t="s">
        <v>55</v>
      </c>
      <c r="F112" s="47" t="s">
        <v>469</v>
      </c>
      <c r="G112" s="47" t="s">
        <v>34</v>
      </c>
      <c r="H112" s="103">
        <v>5274500</v>
      </c>
      <c r="I112" s="103">
        <v>5146570</v>
      </c>
      <c r="J112" s="103">
        <v>5537330</v>
      </c>
      <c r="K112" s="104">
        <f t="shared" si="1"/>
        <v>527450</v>
      </c>
      <c r="L112" s="105">
        <v>1.0541339141964201</v>
      </c>
      <c r="M112" s="105">
        <v>1.3804977008385177</v>
      </c>
      <c r="N112" s="105">
        <v>1.1322910266038553</v>
      </c>
      <c r="O112" s="105">
        <v>1.5094399926945643</v>
      </c>
      <c r="P112" s="105">
        <v>1.370633997216709</v>
      </c>
      <c r="Q112" s="105">
        <v>1.4275795330833434</v>
      </c>
      <c r="R112" s="47" t="s">
        <v>3284</v>
      </c>
      <c r="S112" s="47" t="s">
        <v>3285</v>
      </c>
      <c r="T112" s="47" t="s">
        <v>3286</v>
      </c>
      <c r="U112" s="47" t="s">
        <v>3286</v>
      </c>
      <c r="V112" s="47" t="s">
        <v>3286</v>
      </c>
      <c r="W112" s="47" t="s">
        <v>3286</v>
      </c>
      <c r="X112" s="47" t="s">
        <v>3286</v>
      </c>
      <c r="Y112" s="47" t="s">
        <v>3286</v>
      </c>
    </row>
    <row r="113" spans="2:25" x14ac:dyDescent="0.45">
      <c r="B113" s="47" t="s">
        <v>8</v>
      </c>
      <c r="C113" s="47" t="s">
        <v>471</v>
      </c>
      <c r="D113" s="47" t="s">
        <v>472</v>
      </c>
      <c r="E113" s="47" t="s">
        <v>55</v>
      </c>
      <c r="F113" s="47" t="s">
        <v>473</v>
      </c>
      <c r="G113" s="47" t="s">
        <v>18</v>
      </c>
      <c r="H113" s="103">
        <v>68</v>
      </c>
      <c r="I113" s="103">
        <v>6</v>
      </c>
      <c r="J113" s="103">
        <v>-3</v>
      </c>
      <c r="K113" s="104">
        <f t="shared" si="1"/>
        <v>6.8000000000000007</v>
      </c>
      <c r="L113" s="105">
        <v>0</v>
      </c>
      <c r="M113" s="105">
        <v>0</v>
      </c>
      <c r="N113" s="105">
        <v>1</v>
      </c>
      <c r="O113" s="105">
        <v>1</v>
      </c>
      <c r="P113" s="105">
        <v>1</v>
      </c>
      <c r="Q113" s="105">
        <v>0</v>
      </c>
      <c r="R113" s="47" t="s">
        <v>3289</v>
      </c>
      <c r="S113" s="47" t="s">
        <v>3292</v>
      </c>
      <c r="T113" s="47" t="s">
        <v>3287</v>
      </c>
      <c r="U113" s="47" t="s">
        <v>3287</v>
      </c>
      <c r="V113" s="47" t="s">
        <v>3286</v>
      </c>
      <c r="W113" s="47" t="s">
        <v>3286</v>
      </c>
      <c r="X113" s="47" t="s">
        <v>3286</v>
      </c>
      <c r="Y113" s="47" t="s">
        <v>3286</v>
      </c>
    </row>
    <row r="114" spans="2:25" x14ac:dyDescent="0.45">
      <c r="B114" s="47" t="s">
        <v>8</v>
      </c>
      <c r="C114" s="47" t="s">
        <v>474</v>
      </c>
      <c r="D114" s="47" t="s">
        <v>475</v>
      </c>
      <c r="E114" s="47" t="s">
        <v>55</v>
      </c>
      <c r="F114" s="47" t="s">
        <v>476</v>
      </c>
      <c r="G114" s="47" t="s">
        <v>18</v>
      </c>
      <c r="H114" s="103">
        <v>299</v>
      </c>
      <c r="I114" s="103">
        <v>204</v>
      </c>
      <c r="J114" s="103">
        <v>131</v>
      </c>
      <c r="K114" s="104">
        <f t="shared" si="1"/>
        <v>29.900000000000002</v>
      </c>
      <c r="L114" s="105">
        <v>1.3417521704814523</v>
      </c>
      <c r="M114" s="105">
        <v>1.124859392575928</v>
      </c>
      <c r="N114" s="105">
        <v>0.85146641438032167</v>
      </c>
      <c r="O114" s="105">
        <v>0.94607379375591294</v>
      </c>
      <c r="P114" s="105">
        <v>1.2298959318826868</v>
      </c>
      <c r="Q114" s="105">
        <v>1.0060362173038231</v>
      </c>
      <c r="R114" s="47" t="s">
        <v>3289</v>
      </c>
      <c r="S114" s="47" t="s">
        <v>3292</v>
      </c>
      <c r="T114" s="47" t="s">
        <v>3286</v>
      </c>
      <c r="U114" s="47" t="s">
        <v>3286</v>
      </c>
      <c r="V114" s="47" t="s">
        <v>3286</v>
      </c>
      <c r="W114" s="47" t="s">
        <v>3286</v>
      </c>
      <c r="X114" s="47" t="s">
        <v>3286</v>
      </c>
      <c r="Y114" s="47" t="s">
        <v>3286</v>
      </c>
    </row>
    <row r="115" spans="2:25" x14ac:dyDescent="0.45">
      <c r="B115" s="47" t="s">
        <v>8</v>
      </c>
      <c r="C115" s="47" t="s">
        <v>479</v>
      </c>
      <c r="D115" s="47" t="s">
        <v>480</v>
      </c>
      <c r="E115" s="47" t="s">
        <v>55</v>
      </c>
      <c r="F115" s="47" t="s">
        <v>481</v>
      </c>
      <c r="G115" s="47" t="s">
        <v>18</v>
      </c>
      <c r="H115" s="103">
        <v>270</v>
      </c>
      <c r="I115" s="103">
        <v>58</v>
      </c>
      <c r="J115" s="103">
        <v>-6</v>
      </c>
      <c r="K115" s="104">
        <f t="shared" si="1"/>
        <v>27</v>
      </c>
      <c r="L115" s="105">
        <v>1</v>
      </c>
      <c r="M115" s="105">
        <v>1</v>
      </c>
      <c r="N115" s="105">
        <v>1</v>
      </c>
      <c r="O115" s="105">
        <v>1</v>
      </c>
      <c r="P115" s="105">
        <v>1</v>
      </c>
      <c r="Q115" s="105">
        <v>1</v>
      </c>
      <c r="R115" s="47" t="s">
        <v>3289</v>
      </c>
      <c r="S115" s="47" t="s">
        <v>3292</v>
      </c>
      <c r="T115" s="47" t="s">
        <v>3286</v>
      </c>
      <c r="U115" s="47" t="s">
        <v>3286</v>
      </c>
      <c r="V115" s="47" t="s">
        <v>3286</v>
      </c>
      <c r="W115" s="47" t="s">
        <v>3286</v>
      </c>
      <c r="X115" s="47" t="s">
        <v>3286</v>
      </c>
      <c r="Y115" s="47" t="s">
        <v>3286</v>
      </c>
    </row>
    <row r="116" spans="2:25" x14ac:dyDescent="0.45">
      <c r="B116" s="47" t="s">
        <v>8</v>
      </c>
      <c r="C116" s="47" t="s">
        <v>482</v>
      </c>
      <c r="D116" s="47" t="s">
        <v>483</v>
      </c>
      <c r="E116" s="47" t="s">
        <v>55</v>
      </c>
      <c r="F116" s="47" t="s">
        <v>484</v>
      </c>
      <c r="G116" s="47" t="s">
        <v>11</v>
      </c>
      <c r="H116" s="103">
        <v>10</v>
      </c>
      <c r="I116" s="103">
        <v>49</v>
      </c>
      <c r="J116" s="103">
        <v>43</v>
      </c>
      <c r="K116" s="104">
        <f t="shared" si="1"/>
        <v>1</v>
      </c>
      <c r="L116" s="105">
        <v>1.1764705882352942</v>
      </c>
      <c r="M116" s="105">
        <v>1.1111111111111112</v>
      </c>
      <c r="N116" s="105">
        <v>0.54054054054054046</v>
      </c>
      <c r="O116" s="105">
        <v>1.0526315789473684</v>
      </c>
      <c r="P116" s="105">
        <v>1.0810810810810809</v>
      </c>
      <c r="Q116" s="105">
        <v>1.2</v>
      </c>
      <c r="R116" s="47" t="s">
        <v>3289</v>
      </c>
      <c r="S116" s="47" t="s">
        <v>3290</v>
      </c>
      <c r="T116" s="47" t="s">
        <v>3286</v>
      </c>
      <c r="U116" s="47" t="s">
        <v>3286</v>
      </c>
      <c r="V116" s="47" t="s">
        <v>3286</v>
      </c>
      <c r="W116" s="47" t="s">
        <v>3286</v>
      </c>
      <c r="X116" s="47" t="s">
        <v>3286</v>
      </c>
      <c r="Y116" s="47" t="s">
        <v>3286</v>
      </c>
    </row>
    <row r="117" spans="2:25" x14ac:dyDescent="0.45">
      <c r="B117" s="47" t="s">
        <v>22</v>
      </c>
      <c r="C117" s="47" t="s">
        <v>485</v>
      </c>
      <c r="D117" s="47" t="s">
        <v>485</v>
      </c>
      <c r="E117" s="47" t="s">
        <v>55</v>
      </c>
      <c r="F117" s="47" t="s">
        <v>486</v>
      </c>
      <c r="G117" s="47" t="s">
        <v>18</v>
      </c>
      <c r="H117" s="103">
        <v>4138</v>
      </c>
      <c r="I117" s="103">
        <v>3826</v>
      </c>
      <c r="J117" s="103">
        <v>3488</v>
      </c>
      <c r="K117" s="104">
        <f t="shared" si="1"/>
        <v>413.8</v>
      </c>
      <c r="L117" s="105">
        <v>1.0110412579300865</v>
      </c>
      <c r="M117" s="105">
        <v>0.91557007701560067</v>
      </c>
      <c r="N117" s="105">
        <v>0.73820959994842206</v>
      </c>
      <c r="O117" s="105">
        <v>0.87633416258727237</v>
      </c>
      <c r="P117" s="105">
        <v>0.99424563315060099</v>
      </c>
      <c r="Q117" s="105">
        <v>0.72518044396023418</v>
      </c>
      <c r="R117" s="47" t="s">
        <v>3289</v>
      </c>
      <c r="S117" s="47" t="s">
        <v>3301</v>
      </c>
      <c r="T117" s="47" t="s">
        <v>3286</v>
      </c>
      <c r="U117" s="47" t="s">
        <v>3286</v>
      </c>
      <c r="V117" s="47" t="s">
        <v>3286</v>
      </c>
      <c r="W117" s="47" t="s">
        <v>3286</v>
      </c>
      <c r="X117" s="47" t="s">
        <v>3286</v>
      </c>
      <c r="Y117" s="47" t="s">
        <v>3286</v>
      </c>
    </row>
    <row r="118" spans="2:25" x14ac:dyDescent="0.45">
      <c r="B118" s="47" t="s">
        <v>8</v>
      </c>
      <c r="C118" s="47" t="s">
        <v>487</v>
      </c>
      <c r="D118" s="47" t="s">
        <v>488</v>
      </c>
      <c r="E118" s="47" t="s">
        <v>55</v>
      </c>
      <c r="F118" s="47" t="s">
        <v>489</v>
      </c>
      <c r="G118" s="47" t="s">
        <v>18</v>
      </c>
      <c r="H118" s="103">
        <v>971</v>
      </c>
      <c r="I118" s="103">
        <v>35</v>
      </c>
      <c r="J118" s="103">
        <v>51</v>
      </c>
      <c r="K118" s="104">
        <f t="shared" si="1"/>
        <v>97.100000000000009</v>
      </c>
      <c r="L118" s="105">
        <v>1.9230769230769231</v>
      </c>
      <c r="M118" s="105">
        <v>2.9245283018867925</v>
      </c>
      <c r="N118" s="105">
        <v>2.7083333333333335</v>
      </c>
      <c r="O118" s="105">
        <v>4.7222222222222223</v>
      </c>
      <c r="P118" s="105">
        <v>3.3928571428571432</v>
      </c>
      <c r="Q118" s="105">
        <v>3.9784946236559136</v>
      </c>
      <c r="R118" s="47" t="s">
        <v>3289</v>
      </c>
      <c r="S118" s="47" t="s">
        <v>3292</v>
      </c>
      <c r="T118" s="47" t="s">
        <v>3286</v>
      </c>
      <c r="U118" s="47" t="s">
        <v>3286</v>
      </c>
      <c r="V118" s="47" t="s">
        <v>3286</v>
      </c>
      <c r="W118" s="47" t="s">
        <v>3286</v>
      </c>
      <c r="X118" s="47" t="s">
        <v>3286</v>
      </c>
      <c r="Y118" s="47" t="s">
        <v>3286</v>
      </c>
    </row>
    <row r="119" spans="2:25" x14ac:dyDescent="0.45">
      <c r="B119" s="47" t="s">
        <v>8</v>
      </c>
      <c r="C119" s="47" t="s">
        <v>490</v>
      </c>
      <c r="D119" s="47" t="s">
        <v>491</v>
      </c>
      <c r="E119" s="47" t="s">
        <v>55</v>
      </c>
      <c r="F119" s="47" t="s">
        <v>492</v>
      </c>
      <c r="G119" s="47" t="s">
        <v>18</v>
      </c>
      <c r="H119" s="103">
        <v>1566</v>
      </c>
      <c r="I119" s="103">
        <v>211</v>
      </c>
      <c r="J119" s="103">
        <v>683</v>
      </c>
      <c r="K119" s="104">
        <f t="shared" si="1"/>
        <v>156.60000000000002</v>
      </c>
      <c r="L119" s="105">
        <v>1.7190388170055453</v>
      </c>
      <c r="M119" s="105">
        <v>2.2345132743362832</v>
      </c>
      <c r="N119" s="105">
        <v>1.6477272727272727</v>
      </c>
      <c r="O119" s="105">
        <v>2.0722433460076046</v>
      </c>
      <c r="P119" s="105">
        <v>2.2243346007604563</v>
      </c>
      <c r="Q119" s="105">
        <v>1.9330855018587361</v>
      </c>
      <c r="R119" s="47" t="s">
        <v>3289</v>
      </c>
      <c r="S119" s="47" t="s">
        <v>3292</v>
      </c>
      <c r="T119" s="47" t="s">
        <v>3286</v>
      </c>
      <c r="U119" s="47" t="s">
        <v>3286</v>
      </c>
      <c r="V119" s="47" t="s">
        <v>3286</v>
      </c>
      <c r="W119" s="47" t="s">
        <v>3286</v>
      </c>
      <c r="X119" s="47" t="s">
        <v>3286</v>
      </c>
      <c r="Y119" s="47" t="s">
        <v>3286</v>
      </c>
    </row>
    <row r="120" spans="2:25" x14ac:dyDescent="0.45">
      <c r="B120" s="47" t="s">
        <v>8</v>
      </c>
      <c r="C120" s="47" t="s">
        <v>493</v>
      </c>
      <c r="D120" s="47" t="s">
        <v>494</v>
      </c>
      <c r="E120" s="47" t="s">
        <v>55</v>
      </c>
      <c r="F120" s="47" t="s">
        <v>495</v>
      </c>
      <c r="G120" s="47" t="s">
        <v>18</v>
      </c>
      <c r="H120" s="103">
        <v>315</v>
      </c>
      <c r="I120" s="103">
        <v>16</v>
      </c>
      <c r="J120" s="103">
        <v>-1</v>
      </c>
      <c r="K120" s="104">
        <f t="shared" si="1"/>
        <v>31.5</v>
      </c>
      <c r="L120" s="105">
        <v>1.0256410256410258</v>
      </c>
      <c r="M120" s="105">
        <v>1.8181818181818183</v>
      </c>
      <c r="N120" s="105">
        <v>1.1111111111111112</v>
      </c>
      <c r="O120" s="105">
        <v>2.3529411764705883</v>
      </c>
      <c r="P120" s="105">
        <v>2.4242424242424243</v>
      </c>
      <c r="Q120" s="105">
        <v>2.5806451612903225</v>
      </c>
      <c r="R120" s="47" t="s">
        <v>3289</v>
      </c>
      <c r="S120" s="47" t="s">
        <v>3292</v>
      </c>
      <c r="T120" s="47" t="s">
        <v>3286</v>
      </c>
      <c r="U120" s="47" t="s">
        <v>3286</v>
      </c>
      <c r="V120" s="47" t="s">
        <v>3286</v>
      </c>
      <c r="W120" s="47" t="s">
        <v>3286</v>
      </c>
      <c r="X120" s="47" t="s">
        <v>3286</v>
      </c>
      <c r="Y120" s="47" t="s">
        <v>3286</v>
      </c>
    </row>
    <row r="121" spans="2:25" x14ac:dyDescent="0.45">
      <c r="B121" s="47" t="s">
        <v>8</v>
      </c>
      <c r="C121" s="47" t="s">
        <v>497</v>
      </c>
      <c r="D121" s="47" t="s">
        <v>498</v>
      </c>
      <c r="E121" s="47" t="s">
        <v>55</v>
      </c>
      <c r="F121" s="47" t="s">
        <v>499</v>
      </c>
      <c r="G121" s="47" t="s">
        <v>18</v>
      </c>
      <c r="H121" s="103">
        <v>154</v>
      </c>
      <c r="I121" s="103">
        <v>138</v>
      </c>
      <c r="J121" s="103">
        <v>-7</v>
      </c>
      <c r="K121" s="104">
        <f t="shared" si="1"/>
        <v>15.4</v>
      </c>
      <c r="L121" s="105">
        <v>7.6923076923076927E-2</v>
      </c>
      <c r="M121" s="105">
        <v>0.17667844522968199</v>
      </c>
      <c r="N121" s="105">
        <v>6.6445182724252483E-2</v>
      </c>
      <c r="O121" s="105">
        <v>0.1718213058419244</v>
      </c>
      <c r="P121" s="105">
        <v>0.12861736334405144</v>
      </c>
      <c r="Q121" s="105">
        <v>0.18382352941176472</v>
      </c>
      <c r="R121" s="47" t="s">
        <v>3289</v>
      </c>
      <c r="S121" s="47" t="s">
        <v>3292</v>
      </c>
      <c r="T121" s="47" t="s">
        <v>3286</v>
      </c>
      <c r="U121" s="47" t="s">
        <v>3286</v>
      </c>
      <c r="V121" s="47" t="s">
        <v>3286</v>
      </c>
      <c r="W121" s="47" t="s">
        <v>3286</v>
      </c>
      <c r="X121" s="47" t="s">
        <v>3286</v>
      </c>
      <c r="Y121" s="47" t="s">
        <v>3286</v>
      </c>
    </row>
    <row r="122" spans="2:25" x14ac:dyDescent="0.45">
      <c r="B122" s="47" t="s">
        <v>8</v>
      </c>
      <c r="C122" s="47" t="s">
        <v>500</v>
      </c>
      <c r="D122" s="47" t="s">
        <v>501</v>
      </c>
      <c r="E122" s="47" t="s">
        <v>55</v>
      </c>
      <c r="F122" s="47" t="s">
        <v>502</v>
      </c>
      <c r="G122" s="47" t="s">
        <v>11</v>
      </c>
      <c r="H122" s="103">
        <v>181</v>
      </c>
      <c r="I122" s="103">
        <v>240</v>
      </c>
      <c r="J122" s="103">
        <v>246</v>
      </c>
      <c r="K122" s="104">
        <f t="shared" si="1"/>
        <v>18.100000000000001</v>
      </c>
      <c r="L122" s="105">
        <v>1.5183246073298429</v>
      </c>
      <c r="M122" s="105">
        <v>1.3924050632911391</v>
      </c>
      <c r="N122" s="105">
        <v>0.71065989847715738</v>
      </c>
      <c r="O122" s="105">
        <v>1.2021857923497268</v>
      </c>
      <c r="P122" s="105">
        <v>0.76923076923076916</v>
      </c>
      <c r="Q122" s="105">
        <v>0.8</v>
      </c>
      <c r="R122" s="47" t="s">
        <v>3289</v>
      </c>
      <c r="S122" s="47" t="s">
        <v>3292</v>
      </c>
      <c r="T122" s="47" t="s">
        <v>3286</v>
      </c>
      <c r="U122" s="47" t="s">
        <v>3286</v>
      </c>
      <c r="V122" s="47" t="s">
        <v>3286</v>
      </c>
      <c r="W122" s="47" t="s">
        <v>3286</v>
      </c>
      <c r="X122" s="47" t="s">
        <v>3286</v>
      </c>
      <c r="Y122" s="47" t="s">
        <v>3286</v>
      </c>
    </row>
    <row r="123" spans="2:25" x14ac:dyDescent="0.45">
      <c r="B123" s="47" t="s">
        <v>8</v>
      </c>
      <c r="C123" s="47" t="s">
        <v>503</v>
      </c>
      <c r="D123" s="47" t="s">
        <v>504</v>
      </c>
      <c r="E123" s="47" t="s">
        <v>55</v>
      </c>
      <c r="F123" s="47" t="s">
        <v>505</v>
      </c>
      <c r="G123" s="47" t="s">
        <v>11</v>
      </c>
      <c r="H123" s="103">
        <v>344</v>
      </c>
      <c r="I123" s="103">
        <v>410</v>
      </c>
      <c r="J123" s="103">
        <v>482</v>
      </c>
      <c r="K123" s="104">
        <f t="shared" si="1"/>
        <v>34.4</v>
      </c>
      <c r="L123" s="105">
        <v>1.2553191489361701</v>
      </c>
      <c r="M123" s="105">
        <v>1.2598425196850394</v>
      </c>
      <c r="N123" s="105">
        <v>0.97916666666666663</v>
      </c>
      <c r="O123" s="105">
        <v>1.2628865979381445</v>
      </c>
      <c r="P123" s="105">
        <v>1.1888111888111887</v>
      </c>
      <c r="Q123" s="105">
        <v>0.99195710455764086</v>
      </c>
      <c r="R123" s="47" t="s">
        <v>3289</v>
      </c>
      <c r="S123" s="47" t="s">
        <v>3292</v>
      </c>
      <c r="T123" s="47" t="s">
        <v>3286</v>
      </c>
      <c r="U123" s="47" t="s">
        <v>3286</v>
      </c>
      <c r="V123" s="47" t="s">
        <v>3286</v>
      </c>
      <c r="W123" s="47" t="s">
        <v>3286</v>
      </c>
      <c r="X123" s="47" t="s">
        <v>3286</v>
      </c>
      <c r="Y123" s="47" t="s">
        <v>3286</v>
      </c>
    </row>
    <row r="124" spans="2:25" x14ac:dyDescent="0.45">
      <c r="B124" s="47" t="s">
        <v>8</v>
      </c>
      <c r="C124" s="47" t="s">
        <v>506</v>
      </c>
      <c r="D124" s="47" t="s">
        <v>507</v>
      </c>
      <c r="E124" s="47" t="s">
        <v>55</v>
      </c>
      <c r="F124" s="47" t="s">
        <v>508</v>
      </c>
      <c r="G124" s="47" t="s">
        <v>11</v>
      </c>
      <c r="H124" s="103">
        <v>25</v>
      </c>
      <c r="I124" s="103">
        <v>44</v>
      </c>
      <c r="J124" s="103">
        <v>76</v>
      </c>
      <c r="K124" s="104">
        <f t="shared" si="1"/>
        <v>2.5</v>
      </c>
      <c r="L124" s="105">
        <v>0.39603960396039606</v>
      </c>
      <c r="M124" s="105">
        <v>0.78125</v>
      </c>
      <c r="N124" s="105">
        <v>0.64935064935064934</v>
      </c>
      <c r="O124" s="105">
        <v>0.44444444444444442</v>
      </c>
      <c r="P124" s="105">
        <v>0.75757575757575757</v>
      </c>
      <c r="Q124" s="105">
        <v>1.0344827586206897</v>
      </c>
      <c r="R124" s="47" t="s">
        <v>3289</v>
      </c>
      <c r="S124" s="47" t="s">
        <v>3292</v>
      </c>
      <c r="T124" s="47" t="s">
        <v>3286</v>
      </c>
      <c r="U124" s="47" t="s">
        <v>3286</v>
      </c>
      <c r="V124" s="47" t="s">
        <v>3286</v>
      </c>
      <c r="W124" s="47" t="s">
        <v>3286</v>
      </c>
      <c r="X124" s="47" t="s">
        <v>3286</v>
      </c>
      <c r="Y124" s="47" t="s">
        <v>3286</v>
      </c>
    </row>
    <row r="125" spans="2:25" x14ac:dyDescent="0.45">
      <c r="B125" s="47" t="s">
        <v>8</v>
      </c>
      <c r="C125" s="47" t="s">
        <v>509</v>
      </c>
      <c r="D125" s="47" t="s">
        <v>510</v>
      </c>
      <c r="E125" s="47" t="s">
        <v>55</v>
      </c>
      <c r="F125" s="47" t="s">
        <v>511</v>
      </c>
      <c r="G125" s="47" t="s">
        <v>18</v>
      </c>
      <c r="H125" s="103">
        <v>264</v>
      </c>
      <c r="I125" s="103">
        <v>243</v>
      </c>
      <c r="J125" s="103">
        <v>210</v>
      </c>
      <c r="K125" s="104">
        <f t="shared" si="1"/>
        <v>26.400000000000002</v>
      </c>
      <c r="L125" s="105">
        <v>0.77220077220077221</v>
      </c>
      <c r="M125" s="105">
        <v>0.7441860465116279</v>
      </c>
      <c r="N125" s="105">
        <v>0.7142857142857143</v>
      </c>
      <c r="O125" s="105">
        <v>0.63025210084033612</v>
      </c>
      <c r="P125" s="105">
        <v>0.88888888888888884</v>
      </c>
      <c r="Q125" s="105">
        <v>0.60606060606060608</v>
      </c>
      <c r="R125" s="47" t="s">
        <v>3289</v>
      </c>
      <c r="S125" s="47" t="s">
        <v>3292</v>
      </c>
      <c r="T125" s="47" t="s">
        <v>3286</v>
      </c>
      <c r="U125" s="47" t="s">
        <v>3286</v>
      </c>
      <c r="V125" s="47" t="s">
        <v>3286</v>
      </c>
      <c r="W125" s="47" t="s">
        <v>3286</v>
      </c>
      <c r="X125" s="47" t="s">
        <v>3286</v>
      </c>
      <c r="Y125" s="47" t="s">
        <v>3286</v>
      </c>
    </row>
    <row r="126" spans="2:25" x14ac:dyDescent="0.45">
      <c r="B126" s="47" t="s">
        <v>8</v>
      </c>
      <c r="C126" s="47" t="s">
        <v>512</v>
      </c>
      <c r="D126" s="47" t="s">
        <v>513</v>
      </c>
      <c r="E126" s="47" t="s">
        <v>55</v>
      </c>
      <c r="F126" s="47" t="s">
        <v>514</v>
      </c>
      <c r="G126" s="47" t="s">
        <v>3247</v>
      </c>
      <c r="H126" s="103">
        <v>498</v>
      </c>
      <c r="I126" s="103">
        <v>596</v>
      </c>
      <c r="J126" s="103">
        <v>690</v>
      </c>
      <c r="K126" s="104">
        <f t="shared" si="1"/>
        <v>49.800000000000004</v>
      </c>
      <c r="L126" s="105">
        <v>1.5676567656765676</v>
      </c>
      <c r="M126" s="105">
        <v>1.2587412587412588</v>
      </c>
      <c r="N126" s="105">
        <v>1.0526315789473684</v>
      </c>
      <c r="O126" s="105">
        <v>1.07981220657277</v>
      </c>
      <c r="P126" s="105">
        <v>0.949367088607595</v>
      </c>
      <c r="Q126" s="105">
        <v>1.1267605633802817</v>
      </c>
      <c r="R126" s="47" t="s">
        <v>3289</v>
      </c>
      <c r="S126" s="47" t="s">
        <v>3292</v>
      </c>
      <c r="T126" s="47" t="s">
        <v>3286</v>
      </c>
      <c r="U126" s="47" t="s">
        <v>3286</v>
      </c>
      <c r="V126" s="47" t="s">
        <v>3286</v>
      </c>
      <c r="W126" s="47" t="s">
        <v>3286</v>
      </c>
      <c r="X126" s="47" t="s">
        <v>3286</v>
      </c>
      <c r="Y126" s="47" t="s">
        <v>3286</v>
      </c>
    </row>
    <row r="127" spans="2:25" x14ac:dyDescent="0.45">
      <c r="B127" s="47" t="s">
        <v>8</v>
      </c>
      <c r="C127" s="47" t="s">
        <v>515</v>
      </c>
      <c r="D127" s="47" t="s">
        <v>516</v>
      </c>
      <c r="E127" s="47" t="s">
        <v>55</v>
      </c>
      <c r="F127" s="47" t="s">
        <v>517</v>
      </c>
      <c r="G127" s="47" t="s">
        <v>3247</v>
      </c>
      <c r="H127" s="103">
        <v>18938</v>
      </c>
      <c r="I127" s="103">
        <v>55858</v>
      </c>
      <c r="J127" s="103">
        <v>27907</v>
      </c>
      <c r="K127" s="104">
        <f t="shared" si="1"/>
        <v>1893.8000000000002</v>
      </c>
      <c r="L127" s="105">
        <v>2.5840751730959446</v>
      </c>
      <c r="M127" s="105">
        <v>2.7777366590185775</v>
      </c>
      <c r="N127" s="105">
        <v>2.6489781283614198</v>
      </c>
      <c r="O127" s="105">
        <v>3.1569867740080508</v>
      </c>
      <c r="P127" s="105">
        <v>2.5826504662333996</v>
      </c>
      <c r="Q127" s="105">
        <v>2.1853079964290267</v>
      </c>
      <c r="R127" s="47" t="s">
        <v>3289</v>
      </c>
      <c r="S127" s="47" t="s">
        <v>3292</v>
      </c>
      <c r="T127" s="47" t="s">
        <v>3286</v>
      </c>
      <c r="U127" s="47" t="s">
        <v>3286</v>
      </c>
      <c r="V127" s="47" t="s">
        <v>3286</v>
      </c>
      <c r="W127" s="47" t="s">
        <v>3286</v>
      </c>
      <c r="X127" s="47" t="s">
        <v>3286</v>
      </c>
      <c r="Y127" s="47" t="s">
        <v>3286</v>
      </c>
    </row>
    <row r="128" spans="2:25" x14ac:dyDescent="0.45">
      <c r="B128" s="47" t="s">
        <v>8</v>
      </c>
      <c r="C128" s="47" t="s">
        <v>518</v>
      </c>
      <c r="D128" s="47" t="s">
        <v>518</v>
      </c>
      <c r="E128" s="47" t="s">
        <v>55</v>
      </c>
      <c r="F128" s="47" t="s">
        <v>519</v>
      </c>
      <c r="G128" s="47" t="s">
        <v>34</v>
      </c>
      <c r="H128" s="103">
        <v>710</v>
      </c>
      <c r="I128" s="103">
        <v>745</v>
      </c>
      <c r="J128" s="103">
        <v>769</v>
      </c>
      <c r="K128" s="104">
        <f t="shared" si="1"/>
        <v>71</v>
      </c>
      <c r="L128" s="105">
        <v>1.0653991148991968</v>
      </c>
      <c r="M128" s="105">
        <v>1.2351124834583149</v>
      </c>
      <c r="N128" s="105">
        <v>0.88445879545135475</v>
      </c>
      <c r="O128" s="105">
        <v>1.2220881110440556</v>
      </c>
      <c r="P128" s="105">
        <v>1.0772597205857601</v>
      </c>
      <c r="Q128" s="105">
        <v>0.89718029051552262</v>
      </c>
      <c r="R128" s="47" t="s">
        <v>3289</v>
      </c>
      <c r="S128" s="47" t="s">
        <v>3304</v>
      </c>
      <c r="T128" s="47" t="s">
        <v>3286</v>
      </c>
      <c r="U128" s="47" t="s">
        <v>3286</v>
      </c>
      <c r="V128" s="47" t="s">
        <v>3286</v>
      </c>
      <c r="W128" s="47" t="s">
        <v>3286</v>
      </c>
      <c r="X128" s="47" t="s">
        <v>3286</v>
      </c>
      <c r="Y128" s="47" t="s">
        <v>3286</v>
      </c>
    </row>
    <row r="129" spans="2:25" x14ac:dyDescent="0.45">
      <c r="B129" s="47" t="s">
        <v>16</v>
      </c>
      <c r="C129" s="47" t="s">
        <v>521</v>
      </c>
      <c r="D129" s="47" t="s">
        <v>522</v>
      </c>
      <c r="E129" s="47" t="s">
        <v>55</v>
      </c>
      <c r="F129" s="47" t="s">
        <v>523</v>
      </c>
      <c r="G129" s="47" t="s">
        <v>18</v>
      </c>
      <c r="H129" s="103">
        <v>166330</v>
      </c>
      <c r="I129" s="103">
        <v>153690</v>
      </c>
      <c r="J129" s="103">
        <v>88720</v>
      </c>
      <c r="K129" s="104">
        <f t="shared" si="1"/>
        <v>16633</v>
      </c>
      <c r="L129" s="105">
        <v>2.595959595959596</v>
      </c>
      <c r="M129" s="105">
        <v>1.5454545454545454</v>
      </c>
      <c r="N129" s="105">
        <v>1.3232323232323233</v>
      </c>
      <c r="O129" s="105">
        <v>1.0606060606060606</v>
      </c>
      <c r="P129" s="105">
        <v>1.1818181818181819</v>
      </c>
      <c r="Q129" s="105">
        <v>0.66666666666666663</v>
      </c>
      <c r="R129" s="47" t="s">
        <v>3284</v>
      </c>
      <c r="S129" s="47" t="s">
        <v>3285</v>
      </c>
      <c r="T129" s="47" t="s">
        <v>3287</v>
      </c>
      <c r="U129" s="47" t="s">
        <v>3287</v>
      </c>
      <c r="V129" s="47" t="s">
        <v>3287</v>
      </c>
      <c r="W129" s="47" t="s">
        <v>3287</v>
      </c>
      <c r="X129" s="47" t="s">
        <v>3287</v>
      </c>
      <c r="Y129" s="47" t="s">
        <v>3287</v>
      </c>
    </row>
    <row r="130" spans="2:25" x14ac:dyDescent="0.45">
      <c r="B130" s="47" t="s">
        <v>16</v>
      </c>
      <c r="C130" s="47" t="s">
        <v>524</v>
      </c>
      <c r="D130" s="47" t="s">
        <v>525</v>
      </c>
      <c r="E130" s="47" t="s">
        <v>55</v>
      </c>
      <c r="F130" s="47" t="s">
        <v>526</v>
      </c>
      <c r="G130" s="47" t="s">
        <v>18</v>
      </c>
      <c r="H130" s="103">
        <v>25510</v>
      </c>
      <c r="I130" s="103">
        <v>21920</v>
      </c>
      <c r="J130" s="103">
        <v>16140</v>
      </c>
      <c r="K130" s="104">
        <f t="shared" si="1"/>
        <v>2551</v>
      </c>
      <c r="L130" s="105">
        <v>1.0843373493975903</v>
      </c>
      <c r="M130" s="105">
        <v>1.0481927710843373</v>
      </c>
      <c r="N130" s="105">
        <v>0.86746987951807231</v>
      </c>
      <c r="O130" s="105">
        <v>0.3253012048192771</v>
      </c>
      <c r="P130" s="105">
        <v>0.74698795180722888</v>
      </c>
      <c r="Q130" s="105">
        <v>0.24096385542168675</v>
      </c>
      <c r="R130" s="47" t="s">
        <v>3284</v>
      </c>
      <c r="S130" s="47" t="s">
        <v>3285</v>
      </c>
      <c r="T130" s="47" t="s">
        <v>3287</v>
      </c>
      <c r="U130" s="47" t="s">
        <v>3287</v>
      </c>
      <c r="V130" s="47" t="s">
        <v>3287</v>
      </c>
      <c r="W130" s="47" t="s">
        <v>3287</v>
      </c>
      <c r="X130" s="47" t="s">
        <v>3287</v>
      </c>
      <c r="Y130" s="47" t="s">
        <v>3287</v>
      </c>
    </row>
    <row r="131" spans="2:25" x14ac:dyDescent="0.45">
      <c r="B131" s="47" t="s">
        <v>8</v>
      </c>
      <c r="C131" s="47" t="s">
        <v>528</v>
      </c>
      <c r="D131" s="47" t="s">
        <v>528</v>
      </c>
      <c r="E131" s="47" t="s">
        <v>55</v>
      </c>
      <c r="F131" s="47" t="s">
        <v>529</v>
      </c>
      <c r="G131" s="47" t="s">
        <v>11</v>
      </c>
      <c r="H131" s="103">
        <v>2614</v>
      </c>
      <c r="I131" s="103">
        <v>3568</v>
      </c>
      <c r="J131" s="103">
        <v>4622</v>
      </c>
      <c r="K131" s="104">
        <f t="shared" si="1"/>
        <v>261.40000000000003</v>
      </c>
      <c r="L131" s="105">
        <v>0.63231350560702093</v>
      </c>
      <c r="M131" s="105">
        <v>0.73102942453749731</v>
      </c>
      <c r="N131" s="105">
        <v>0.77005937914518963</v>
      </c>
      <c r="O131" s="105">
        <v>0.93835107699925735</v>
      </c>
      <c r="P131" s="105">
        <v>0.59310767972185297</v>
      </c>
      <c r="Q131" s="105">
        <v>0.73157269906067113</v>
      </c>
      <c r="R131" s="47" t="s">
        <v>3289</v>
      </c>
      <c r="S131" s="47" t="s">
        <v>3292</v>
      </c>
      <c r="T131" s="47" t="s">
        <v>3293</v>
      </c>
      <c r="U131" s="47" t="s">
        <v>3293</v>
      </c>
      <c r="V131" s="47" t="s">
        <v>3293</v>
      </c>
      <c r="W131" s="47" t="s">
        <v>3293</v>
      </c>
      <c r="X131" s="47" t="s">
        <v>3293</v>
      </c>
      <c r="Y131" s="47" t="s">
        <v>3293</v>
      </c>
    </row>
    <row r="132" spans="2:25" x14ac:dyDescent="0.45">
      <c r="B132" s="47" t="s">
        <v>8</v>
      </c>
      <c r="C132" s="47" t="s">
        <v>532</v>
      </c>
      <c r="D132" s="47" t="s">
        <v>533</v>
      </c>
      <c r="E132" s="47" t="s">
        <v>55</v>
      </c>
      <c r="F132" s="47" t="s">
        <v>534</v>
      </c>
      <c r="G132" s="47" t="s">
        <v>34</v>
      </c>
      <c r="H132" s="103">
        <v>42807</v>
      </c>
      <c r="I132" s="103">
        <v>40426</v>
      </c>
      <c r="J132" s="103">
        <v>42648</v>
      </c>
      <c r="K132" s="104">
        <f t="shared" si="1"/>
        <v>4280.7</v>
      </c>
      <c r="L132" s="105">
        <v>1.3334883450560948</v>
      </c>
      <c r="M132" s="105">
        <v>1.1393475906876016</v>
      </c>
      <c r="N132" s="105">
        <v>1.1413928862340483</v>
      </c>
      <c r="O132" s="105">
        <v>0.94430495320703034</v>
      </c>
      <c r="P132" s="105">
        <v>1.1324015401873693</v>
      </c>
      <c r="Q132" s="105">
        <v>1.1406629397481507</v>
      </c>
      <c r="R132" s="47" t="s">
        <v>3289</v>
      </c>
      <c r="S132" s="47" t="s">
        <v>3292</v>
      </c>
      <c r="T132" s="47" t="s">
        <v>3286</v>
      </c>
      <c r="U132" s="47" t="s">
        <v>3286</v>
      </c>
      <c r="V132" s="47" t="s">
        <v>3286</v>
      </c>
      <c r="W132" s="47" t="s">
        <v>3286</v>
      </c>
      <c r="X132" s="47" t="s">
        <v>3286</v>
      </c>
      <c r="Y132" s="47" t="s">
        <v>3286</v>
      </c>
    </row>
    <row r="133" spans="2:25" x14ac:dyDescent="0.45">
      <c r="B133" s="47" t="s">
        <v>8</v>
      </c>
      <c r="C133" s="47" t="s">
        <v>535</v>
      </c>
      <c r="D133" s="47" t="s">
        <v>536</v>
      </c>
      <c r="E133" s="47" t="s">
        <v>55</v>
      </c>
      <c r="F133" s="47" t="s">
        <v>537</v>
      </c>
      <c r="G133" s="47" t="s">
        <v>18</v>
      </c>
      <c r="H133" s="103">
        <v>-466</v>
      </c>
      <c r="I133" s="103">
        <v>76</v>
      </c>
      <c r="J133" s="103">
        <v>7</v>
      </c>
      <c r="K133" s="104">
        <f t="shared" ref="K133:K196" si="2">H133*0.1</f>
        <v>-46.6</v>
      </c>
      <c r="L133" s="105">
        <v>0</v>
      </c>
      <c r="M133" s="105">
        <v>1</v>
      </c>
      <c r="N133" s="105">
        <v>0</v>
      </c>
      <c r="O133" s="105">
        <v>1</v>
      </c>
      <c r="P133" s="105">
        <v>1</v>
      </c>
      <c r="Q133" s="105">
        <v>0</v>
      </c>
      <c r="R133" s="47" t="s">
        <v>3289</v>
      </c>
      <c r="S133" s="47" t="s">
        <v>3292</v>
      </c>
      <c r="T133" s="47" t="s">
        <v>3287</v>
      </c>
      <c r="U133" s="47" t="s">
        <v>3287</v>
      </c>
      <c r="V133" s="47" t="s">
        <v>3287</v>
      </c>
      <c r="W133" s="47" t="s">
        <v>3287</v>
      </c>
      <c r="X133" s="47" t="s">
        <v>3287</v>
      </c>
      <c r="Y133" s="47" t="s">
        <v>3287</v>
      </c>
    </row>
    <row r="134" spans="2:25" x14ac:dyDescent="0.45">
      <c r="B134" s="47" t="s">
        <v>8</v>
      </c>
      <c r="C134" s="47" t="s">
        <v>539</v>
      </c>
      <c r="D134" s="47" t="s">
        <v>539</v>
      </c>
      <c r="E134" s="47" t="s">
        <v>55</v>
      </c>
      <c r="F134" s="47" t="s">
        <v>540</v>
      </c>
      <c r="G134" s="47" t="s">
        <v>11</v>
      </c>
      <c r="H134" s="103">
        <v>2392</v>
      </c>
      <c r="I134" s="103">
        <v>26517</v>
      </c>
      <c r="J134" s="103">
        <v>35215</v>
      </c>
      <c r="K134" s="104">
        <f t="shared" si="2"/>
        <v>239.20000000000002</v>
      </c>
      <c r="L134" s="105">
        <v>1.0916145869102398</v>
      </c>
      <c r="M134" s="105">
        <v>1.563971742543171</v>
      </c>
      <c r="N134" s="105">
        <v>1.3273094854973801</v>
      </c>
      <c r="O134" s="105">
        <v>1.7921443648855595</v>
      </c>
      <c r="P134" s="105">
        <v>2.8503474520185308</v>
      </c>
      <c r="Q134" s="105">
        <v>1.6336915990348762</v>
      </c>
      <c r="R134" s="47" t="s">
        <v>3289</v>
      </c>
      <c r="S134" s="47" t="s">
        <v>3292</v>
      </c>
      <c r="T134" s="47" t="s">
        <v>3298</v>
      </c>
      <c r="U134" s="47" t="s">
        <v>3298</v>
      </c>
      <c r="V134" s="47" t="s">
        <v>3298</v>
      </c>
      <c r="W134" s="47" t="s">
        <v>3298</v>
      </c>
      <c r="X134" s="47" t="s">
        <v>3286</v>
      </c>
      <c r="Y134" s="47" t="s">
        <v>3286</v>
      </c>
    </row>
    <row r="135" spans="2:25" x14ac:dyDescent="0.45">
      <c r="B135" s="47" t="s">
        <v>16</v>
      </c>
      <c r="C135" s="47" t="s">
        <v>542</v>
      </c>
      <c r="D135" s="47" t="s">
        <v>542</v>
      </c>
      <c r="E135" s="47" t="s">
        <v>55</v>
      </c>
      <c r="F135" s="47" t="s">
        <v>543</v>
      </c>
      <c r="G135" s="47" t="s">
        <v>34</v>
      </c>
      <c r="H135" s="103">
        <v>496900</v>
      </c>
      <c r="I135" s="103">
        <v>505300</v>
      </c>
      <c r="J135" s="103">
        <v>505100</v>
      </c>
      <c r="K135" s="104">
        <f t="shared" si="2"/>
        <v>49690</v>
      </c>
      <c r="L135" s="105">
        <v>0.91948310139165013</v>
      </c>
      <c r="M135" s="105">
        <v>0.88162762022194818</v>
      </c>
      <c r="N135" s="105">
        <v>0.99363867684478369</v>
      </c>
      <c r="O135" s="105">
        <v>1.2348993288590604</v>
      </c>
      <c r="P135" s="105">
        <v>1.1138421733505821</v>
      </c>
      <c r="Q135" s="105">
        <v>0.91644562334217505</v>
      </c>
      <c r="R135" s="47" t="s">
        <v>3284</v>
      </c>
      <c r="S135" s="47" t="s">
        <v>3285</v>
      </c>
      <c r="T135" s="47" t="s">
        <v>3286</v>
      </c>
      <c r="U135" s="47" t="s">
        <v>3286</v>
      </c>
      <c r="V135" s="47" t="s">
        <v>3286</v>
      </c>
      <c r="W135" s="47" t="s">
        <v>3286</v>
      </c>
      <c r="X135" s="47" t="s">
        <v>3286</v>
      </c>
      <c r="Y135" s="47" t="s">
        <v>3286</v>
      </c>
    </row>
    <row r="136" spans="2:25" x14ac:dyDescent="0.45">
      <c r="B136" s="47" t="s">
        <v>16</v>
      </c>
      <c r="C136" s="47" t="s">
        <v>545</v>
      </c>
      <c r="D136" s="47" t="s">
        <v>545</v>
      </c>
      <c r="E136" s="47" t="s">
        <v>55</v>
      </c>
      <c r="F136" s="47" t="s">
        <v>546</v>
      </c>
      <c r="G136" s="47" t="s">
        <v>34</v>
      </c>
      <c r="H136" s="103">
        <v>1104400</v>
      </c>
      <c r="I136" s="103">
        <v>1149450</v>
      </c>
      <c r="J136" s="103">
        <v>1146100</v>
      </c>
      <c r="K136" s="104">
        <f t="shared" si="2"/>
        <v>110440</v>
      </c>
      <c r="L136" s="105">
        <v>1.0041114664230242</v>
      </c>
      <c r="M136" s="105">
        <v>0.87644787644787647</v>
      </c>
      <c r="N136" s="105">
        <v>0.94108446298227322</v>
      </c>
      <c r="O136" s="105">
        <v>1.1327482172243555</v>
      </c>
      <c r="P136" s="105">
        <v>1.0984028851107677</v>
      </c>
      <c r="Q136" s="105">
        <v>0.81905241935483875</v>
      </c>
      <c r="R136" s="47" t="s">
        <v>3284</v>
      </c>
      <c r="S136" s="47" t="s">
        <v>3285</v>
      </c>
      <c r="T136" s="47" t="s">
        <v>3286</v>
      </c>
      <c r="U136" s="47" t="s">
        <v>3286</v>
      </c>
      <c r="V136" s="47" t="s">
        <v>3286</v>
      </c>
      <c r="W136" s="47" t="s">
        <v>3286</v>
      </c>
      <c r="X136" s="47" t="s">
        <v>3286</v>
      </c>
      <c r="Y136" s="47" t="s">
        <v>3286</v>
      </c>
    </row>
    <row r="137" spans="2:25" x14ac:dyDescent="0.45">
      <c r="B137" s="47" t="s">
        <v>8</v>
      </c>
      <c r="C137" s="47" t="s">
        <v>548</v>
      </c>
      <c r="D137" s="47" t="s">
        <v>548</v>
      </c>
      <c r="E137" s="47" t="s">
        <v>55</v>
      </c>
      <c r="F137" s="47" t="s">
        <v>549</v>
      </c>
      <c r="G137" s="47" t="s">
        <v>18</v>
      </c>
      <c r="H137" s="103">
        <v>652</v>
      </c>
      <c r="I137" s="103">
        <v>629</v>
      </c>
      <c r="J137" s="103">
        <v>485</v>
      </c>
      <c r="K137" s="104">
        <f t="shared" si="2"/>
        <v>65.2</v>
      </c>
      <c r="L137" s="105">
        <v>1.7777777777777777</v>
      </c>
      <c r="M137" s="105">
        <v>1.4222222222222223</v>
      </c>
      <c r="N137" s="105">
        <v>1.1111111111111112</v>
      </c>
      <c r="O137" s="105">
        <v>1.0666666666666667</v>
      </c>
      <c r="P137" s="105">
        <v>0.75555555555555554</v>
      </c>
      <c r="Q137" s="105">
        <v>1.288888888888889</v>
      </c>
      <c r="R137" s="47" t="s">
        <v>3289</v>
      </c>
      <c r="S137" s="47" t="s">
        <v>3290</v>
      </c>
      <c r="T137" s="47" t="s">
        <v>3287</v>
      </c>
      <c r="U137" s="47" t="s">
        <v>3287</v>
      </c>
      <c r="V137" s="47" t="s">
        <v>3287</v>
      </c>
      <c r="W137" s="47" t="s">
        <v>3287</v>
      </c>
      <c r="X137" s="47" t="s">
        <v>3287</v>
      </c>
      <c r="Y137" s="47" t="s">
        <v>3287</v>
      </c>
    </row>
    <row r="138" spans="2:25" x14ac:dyDescent="0.45">
      <c r="B138" s="47" t="s">
        <v>8</v>
      </c>
      <c r="C138" s="47" t="s">
        <v>550</v>
      </c>
      <c r="D138" s="47" t="s">
        <v>551</v>
      </c>
      <c r="E138" s="47" t="s">
        <v>55</v>
      </c>
      <c r="F138" s="47" t="s">
        <v>552</v>
      </c>
      <c r="G138" s="47" t="s">
        <v>18</v>
      </c>
      <c r="H138" s="103">
        <v>156</v>
      </c>
      <c r="I138" s="103">
        <v>168</v>
      </c>
      <c r="J138" s="103">
        <v>96</v>
      </c>
      <c r="K138" s="104">
        <f t="shared" si="2"/>
        <v>15.600000000000001</v>
      </c>
      <c r="L138" s="105">
        <v>0</v>
      </c>
      <c r="M138" s="105">
        <v>0</v>
      </c>
      <c r="N138" s="105">
        <v>0</v>
      </c>
      <c r="O138" s="105">
        <v>0</v>
      </c>
      <c r="P138" s="105">
        <v>0</v>
      </c>
      <c r="Q138" s="105">
        <v>0</v>
      </c>
      <c r="R138" s="47" t="s">
        <v>3289</v>
      </c>
      <c r="S138" s="47" t="s">
        <v>3290</v>
      </c>
      <c r="T138" s="47" t="s">
        <v>3287</v>
      </c>
      <c r="U138" s="47" t="s">
        <v>3287</v>
      </c>
      <c r="V138" s="47" t="s">
        <v>3287</v>
      </c>
      <c r="W138" s="47" t="s">
        <v>3287</v>
      </c>
      <c r="X138" s="47" t="s">
        <v>3287</v>
      </c>
      <c r="Y138" s="47" t="s">
        <v>3287</v>
      </c>
    </row>
    <row r="139" spans="2:25" x14ac:dyDescent="0.45">
      <c r="B139" s="47" t="s">
        <v>8</v>
      </c>
      <c r="C139" s="47" t="s">
        <v>555</v>
      </c>
      <c r="D139" s="47" t="s">
        <v>555</v>
      </c>
      <c r="E139" s="47" t="s">
        <v>55</v>
      </c>
      <c r="F139" s="47" t="s">
        <v>556</v>
      </c>
      <c r="G139" s="47" t="s">
        <v>18</v>
      </c>
      <c r="H139" s="103">
        <v>5695</v>
      </c>
      <c r="I139" s="103">
        <v>5490</v>
      </c>
      <c r="J139" s="103">
        <v>168</v>
      </c>
      <c r="K139" s="104">
        <f t="shared" si="2"/>
        <v>569.5</v>
      </c>
      <c r="L139" s="105">
        <v>0</v>
      </c>
      <c r="M139" s="105">
        <v>0</v>
      </c>
      <c r="N139" s="105">
        <v>0</v>
      </c>
      <c r="O139" s="105">
        <v>0</v>
      </c>
      <c r="P139" s="105">
        <v>0</v>
      </c>
      <c r="Q139" s="105">
        <v>0</v>
      </c>
      <c r="R139" s="47" t="s">
        <v>3289</v>
      </c>
      <c r="S139" s="47" t="s">
        <v>3292</v>
      </c>
      <c r="T139" s="47" t="s">
        <v>3287</v>
      </c>
      <c r="U139" s="47" t="s">
        <v>3287</v>
      </c>
      <c r="V139" s="47" t="s">
        <v>3287</v>
      </c>
      <c r="W139" s="47" t="s">
        <v>3287</v>
      </c>
      <c r="X139" s="47" t="s">
        <v>3287</v>
      </c>
      <c r="Y139" s="47" t="s">
        <v>3287</v>
      </c>
    </row>
    <row r="140" spans="2:25" x14ac:dyDescent="0.45">
      <c r="B140" s="47" t="s">
        <v>8</v>
      </c>
      <c r="C140" s="47" t="s">
        <v>557</v>
      </c>
      <c r="D140" s="47" t="s">
        <v>558</v>
      </c>
      <c r="E140" s="47" t="s">
        <v>55</v>
      </c>
      <c r="F140" s="47" t="s">
        <v>3305</v>
      </c>
      <c r="G140" s="47" t="s">
        <v>18</v>
      </c>
      <c r="H140" s="103">
        <v>38194</v>
      </c>
      <c r="I140" s="103">
        <v>40852</v>
      </c>
      <c r="J140" s="103">
        <v>1865</v>
      </c>
      <c r="K140" s="104">
        <f t="shared" si="2"/>
        <v>3819.4</v>
      </c>
      <c r="L140" s="105">
        <v>0</v>
      </c>
      <c r="M140" s="105">
        <v>0</v>
      </c>
      <c r="N140" s="105">
        <v>0</v>
      </c>
      <c r="O140" s="105">
        <v>0</v>
      </c>
      <c r="P140" s="105">
        <v>0</v>
      </c>
      <c r="Q140" s="105">
        <v>0</v>
      </c>
      <c r="R140" s="47" t="s">
        <v>3289</v>
      </c>
      <c r="S140" s="47" t="s">
        <v>3292</v>
      </c>
      <c r="T140" s="47" t="s">
        <v>3287</v>
      </c>
      <c r="U140" s="47" t="s">
        <v>3287</v>
      </c>
      <c r="V140" s="47" t="s">
        <v>3287</v>
      </c>
      <c r="W140" s="47" t="s">
        <v>3287</v>
      </c>
      <c r="X140" s="47" t="s">
        <v>3287</v>
      </c>
      <c r="Y140" s="47" t="s">
        <v>3287</v>
      </c>
    </row>
    <row r="141" spans="2:25" x14ac:dyDescent="0.45">
      <c r="B141" s="47" t="s">
        <v>16</v>
      </c>
      <c r="C141" s="47" t="s">
        <v>561</v>
      </c>
      <c r="D141" s="47" t="s">
        <v>562</v>
      </c>
      <c r="E141" s="47" t="s">
        <v>55</v>
      </c>
      <c r="F141" s="47" t="s">
        <v>563</v>
      </c>
      <c r="G141" s="47" t="s">
        <v>34</v>
      </c>
      <c r="H141" s="103">
        <v>733500</v>
      </c>
      <c r="I141" s="103">
        <v>748350</v>
      </c>
      <c r="J141" s="103">
        <v>727450</v>
      </c>
      <c r="K141" s="104">
        <f t="shared" si="2"/>
        <v>73350</v>
      </c>
      <c r="L141" s="105">
        <v>1.0164661177960734</v>
      </c>
      <c r="M141" s="105">
        <v>1.1194906953966699</v>
      </c>
      <c r="N141" s="105">
        <v>1.135110294117647</v>
      </c>
      <c r="O141" s="105">
        <v>1.1022421524663677</v>
      </c>
      <c r="P141" s="105">
        <v>1.0987884436160298</v>
      </c>
      <c r="Q141" s="105">
        <v>0.77324263038548757</v>
      </c>
      <c r="R141" s="47" t="s">
        <v>3284</v>
      </c>
      <c r="S141" s="47" t="s">
        <v>3285</v>
      </c>
      <c r="T141" s="47" t="s">
        <v>3286</v>
      </c>
      <c r="U141" s="47" t="s">
        <v>3293</v>
      </c>
      <c r="V141" s="47" t="s">
        <v>3293</v>
      </c>
      <c r="W141" s="47" t="s">
        <v>3293</v>
      </c>
      <c r="X141" s="47" t="s">
        <v>3293</v>
      </c>
      <c r="Y141" s="47" t="s">
        <v>3293</v>
      </c>
    </row>
    <row r="142" spans="2:25" x14ac:dyDescent="0.45">
      <c r="B142" s="47" t="s">
        <v>16</v>
      </c>
      <c r="C142" s="47" t="s">
        <v>565</v>
      </c>
      <c r="D142" s="47" t="s">
        <v>566</v>
      </c>
      <c r="E142" s="47" t="s">
        <v>55</v>
      </c>
      <c r="F142" s="47" t="s">
        <v>567</v>
      </c>
      <c r="G142" s="47" t="s">
        <v>18</v>
      </c>
      <c r="H142" s="103">
        <v>250300</v>
      </c>
      <c r="I142" s="103">
        <v>162850</v>
      </c>
      <c r="J142" s="103">
        <v>0</v>
      </c>
      <c r="K142" s="104">
        <f t="shared" si="2"/>
        <v>25030</v>
      </c>
      <c r="L142" s="105">
        <v>0</v>
      </c>
      <c r="M142" s="105">
        <v>0</v>
      </c>
      <c r="N142" s="105">
        <v>0</v>
      </c>
      <c r="O142" s="105">
        <v>0</v>
      </c>
      <c r="P142" s="105">
        <v>0</v>
      </c>
      <c r="Q142" s="105">
        <v>0</v>
      </c>
      <c r="R142" s="47" t="s">
        <v>3284</v>
      </c>
      <c r="S142" s="47" t="s">
        <v>3303</v>
      </c>
      <c r="T142" s="47" t="s">
        <v>3286</v>
      </c>
      <c r="U142" s="47" t="s">
        <v>3293</v>
      </c>
      <c r="V142" s="47" t="s">
        <v>3293</v>
      </c>
      <c r="W142" s="47" t="s">
        <v>3293</v>
      </c>
      <c r="X142" s="47" t="s">
        <v>3293</v>
      </c>
      <c r="Y142" s="47" t="s">
        <v>3293</v>
      </c>
    </row>
    <row r="143" spans="2:25" x14ac:dyDescent="0.45">
      <c r="B143" s="47" t="s">
        <v>16</v>
      </c>
      <c r="C143" s="47" t="s">
        <v>569</v>
      </c>
      <c r="D143" s="47" t="s">
        <v>570</v>
      </c>
      <c r="E143" s="47" t="s">
        <v>55</v>
      </c>
      <c r="F143" s="47" t="s">
        <v>571</v>
      </c>
      <c r="G143" s="47" t="s">
        <v>34</v>
      </c>
      <c r="H143" s="103">
        <v>988450</v>
      </c>
      <c r="I143" s="103">
        <v>1006050</v>
      </c>
      <c r="J143" s="103">
        <v>973700</v>
      </c>
      <c r="K143" s="104">
        <f t="shared" si="2"/>
        <v>98845</v>
      </c>
      <c r="L143" s="105">
        <v>1.1075979235488438</v>
      </c>
      <c r="M143" s="105">
        <v>1.1555232558139534</v>
      </c>
      <c r="N143" s="105">
        <v>1.1412391738840773</v>
      </c>
      <c r="O143" s="105">
        <v>1.1102803738317757</v>
      </c>
      <c r="P143" s="105">
        <v>0.95437956204379559</v>
      </c>
      <c r="Q143" s="105">
        <v>0.99357739242132304</v>
      </c>
      <c r="R143" s="47" t="s">
        <v>3284</v>
      </c>
      <c r="S143" s="47" t="s">
        <v>3285</v>
      </c>
      <c r="T143" s="47" t="s">
        <v>3286</v>
      </c>
      <c r="U143" s="47" t="s">
        <v>3293</v>
      </c>
      <c r="V143" s="47" t="s">
        <v>3293</v>
      </c>
      <c r="W143" s="47" t="s">
        <v>3293</v>
      </c>
      <c r="X143" s="47" t="s">
        <v>3293</v>
      </c>
      <c r="Y143" s="47" t="s">
        <v>3293</v>
      </c>
    </row>
    <row r="144" spans="2:25" x14ac:dyDescent="0.45">
      <c r="B144" s="47" t="s">
        <v>16</v>
      </c>
      <c r="C144" s="47" t="s">
        <v>573</v>
      </c>
      <c r="D144" s="47" t="s">
        <v>573</v>
      </c>
      <c r="E144" s="47" t="s">
        <v>55</v>
      </c>
      <c r="F144" s="47" t="s">
        <v>574</v>
      </c>
      <c r="G144" s="47" t="s">
        <v>34</v>
      </c>
      <c r="H144" s="103">
        <v>21675</v>
      </c>
      <c r="I144" s="103">
        <v>22676</v>
      </c>
      <c r="J144" s="103">
        <v>19774</v>
      </c>
      <c r="K144" s="104">
        <f t="shared" si="2"/>
        <v>2167.5</v>
      </c>
      <c r="L144" s="105">
        <v>0.98732171156893822</v>
      </c>
      <c r="M144" s="105">
        <v>0.77632398753894083</v>
      </c>
      <c r="N144" s="105">
        <v>0.88695090439276481</v>
      </c>
      <c r="O144" s="105">
        <v>1.0963718820861679</v>
      </c>
      <c r="P144" s="105">
        <v>1.0443196004993758</v>
      </c>
      <c r="Q144" s="105">
        <v>0.78849315068493153</v>
      </c>
      <c r="R144" s="47" t="s">
        <v>3284</v>
      </c>
      <c r="S144" s="47" t="s">
        <v>3285</v>
      </c>
      <c r="T144" s="47" t="s">
        <v>3286</v>
      </c>
      <c r="U144" s="47" t="s">
        <v>3286</v>
      </c>
      <c r="V144" s="47" t="s">
        <v>3286</v>
      </c>
      <c r="W144" s="47" t="s">
        <v>3286</v>
      </c>
      <c r="X144" s="47" t="s">
        <v>3286</v>
      </c>
      <c r="Y144" s="47" t="s">
        <v>3286</v>
      </c>
    </row>
    <row r="145" spans="2:25" x14ac:dyDescent="0.45">
      <c r="B145" s="47" t="s">
        <v>16</v>
      </c>
      <c r="C145" s="47" t="s">
        <v>577</v>
      </c>
      <c r="D145" s="47" t="s">
        <v>578</v>
      </c>
      <c r="E145" s="47" t="s">
        <v>55</v>
      </c>
      <c r="F145" s="47" t="s">
        <v>579</v>
      </c>
      <c r="G145" s="47" t="s">
        <v>18</v>
      </c>
      <c r="H145" s="103">
        <v>33654</v>
      </c>
      <c r="I145" s="103">
        <v>33374</v>
      </c>
      <c r="J145" s="103">
        <v>29446</v>
      </c>
      <c r="K145" s="104">
        <f t="shared" si="2"/>
        <v>3365.4</v>
      </c>
      <c r="L145" s="105">
        <v>0.9756838905775076</v>
      </c>
      <c r="M145" s="105">
        <v>0.85618166526492856</v>
      </c>
      <c r="N145" s="105">
        <v>0.83105802047781574</v>
      </c>
      <c r="O145" s="105">
        <v>1.1098196392785571</v>
      </c>
      <c r="P145" s="105">
        <v>1.0659877800407331</v>
      </c>
      <c r="Q145" s="105">
        <v>0.75957926371149509</v>
      </c>
      <c r="R145" s="47" t="s">
        <v>3284</v>
      </c>
      <c r="S145" s="47" t="s">
        <v>3285</v>
      </c>
      <c r="T145" s="47" t="s">
        <v>3286</v>
      </c>
      <c r="U145" s="47" t="s">
        <v>3286</v>
      </c>
      <c r="V145" s="47" t="s">
        <v>3286</v>
      </c>
      <c r="W145" s="47" t="s">
        <v>3286</v>
      </c>
      <c r="X145" s="47" t="s">
        <v>3286</v>
      </c>
      <c r="Y145" s="47" t="s">
        <v>3286</v>
      </c>
    </row>
    <row r="146" spans="2:25" x14ac:dyDescent="0.45">
      <c r="B146" s="47" t="s">
        <v>16</v>
      </c>
      <c r="C146" s="47" t="s">
        <v>581</v>
      </c>
      <c r="D146" s="47" t="s">
        <v>582</v>
      </c>
      <c r="E146" s="47" t="s">
        <v>55</v>
      </c>
      <c r="F146" s="47" t="s">
        <v>583</v>
      </c>
      <c r="G146" s="47" t="s">
        <v>34</v>
      </c>
      <c r="H146" s="103">
        <v>18103</v>
      </c>
      <c r="I146" s="103">
        <v>16919</v>
      </c>
      <c r="J146" s="103">
        <v>16724</v>
      </c>
      <c r="K146" s="104">
        <f t="shared" si="2"/>
        <v>1810.3000000000002</v>
      </c>
      <c r="L146" s="105">
        <v>1.1643454038997214</v>
      </c>
      <c r="M146" s="105">
        <v>0.84270650263620384</v>
      </c>
      <c r="N146" s="105">
        <v>1.1398834304746044</v>
      </c>
      <c r="O146" s="105">
        <v>1.0148669796557122</v>
      </c>
      <c r="P146" s="105">
        <v>0.9709821428571429</v>
      </c>
      <c r="Q146" s="105">
        <v>0.81130876747141045</v>
      </c>
      <c r="R146" s="47" t="s">
        <v>3284</v>
      </c>
      <c r="S146" s="47" t="s">
        <v>3285</v>
      </c>
      <c r="T146" s="47" t="s">
        <v>3286</v>
      </c>
      <c r="U146" s="47" t="s">
        <v>3286</v>
      </c>
      <c r="V146" s="47" t="s">
        <v>3286</v>
      </c>
      <c r="W146" s="47" t="s">
        <v>3286</v>
      </c>
      <c r="X146" s="47" t="s">
        <v>3286</v>
      </c>
      <c r="Y146" s="47" t="s">
        <v>3286</v>
      </c>
    </row>
    <row r="147" spans="2:25" x14ac:dyDescent="0.45">
      <c r="B147" s="47" t="s">
        <v>8</v>
      </c>
      <c r="C147" s="47" t="s">
        <v>585</v>
      </c>
      <c r="D147" s="47" t="s">
        <v>585</v>
      </c>
      <c r="E147" s="47" t="s">
        <v>55</v>
      </c>
      <c r="F147" s="47" t="s">
        <v>586</v>
      </c>
      <c r="G147" s="47" t="s">
        <v>18</v>
      </c>
      <c r="H147" s="103">
        <v>685</v>
      </c>
      <c r="I147" s="103">
        <v>118</v>
      </c>
      <c r="J147" s="103">
        <v>8</v>
      </c>
      <c r="K147" s="104">
        <f t="shared" si="2"/>
        <v>68.5</v>
      </c>
      <c r="L147" s="105">
        <v>0.7407407407407407</v>
      </c>
      <c r="M147" s="105">
        <v>1.1111111111111109</v>
      </c>
      <c r="N147" s="105">
        <v>1.8518518518518516</v>
      </c>
      <c r="O147" s="105">
        <v>2.2222222222222219</v>
      </c>
      <c r="P147" s="105">
        <v>1.4814814814814814</v>
      </c>
      <c r="Q147" s="105">
        <v>1.1111111111111109</v>
      </c>
      <c r="R147" s="47" t="s">
        <v>3289</v>
      </c>
      <c r="S147" s="47" t="s">
        <v>3292</v>
      </c>
      <c r="T147" s="47" t="s">
        <v>3286</v>
      </c>
      <c r="U147" s="47" t="s">
        <v>3286</v>
      </c>
      <c r="V147" s="47" t="s">
        <v>3286</v>
      </c>
      <c r="W147" s="47" t="s">
        <v>3286</v>
      </c>
      <c r="X147" s="47" t="s">
        <v>3286</v>
      </c>
      <c r="Y147" s="47" t="s">
        <v>3286</v>
      </c>
    </row>
    <row r="148" spans="2:25" x14ac:dyDescent="0.45">
      <c r="B148" s="47" t="s">
        <v>8</v>
      </c>
      <c r="C148" s="47" t="s">
        <v>587</v>
      </c>
      <c r="D148" s="47" t="s">
        <v>587</v>
      </c>
      <c r="E148" s="47" t="s">
        <v>55</v>
      </c>
      <c r="F148" s="47" t="s">
        <v>588</v>
      </c>
      <c r="G148" s="47" t="s">
        <v>18</v>
      </c>
      <c r="H148" s="103">
        <v>123</v>
      </c>
      <c r="I148" s="103">
        <v>16</v>
      </c>
      <c r="J148" s="103">
        <v>4</v>
      </c>
      <c r="K148" s="104">
        <f t="shared" si="2"/>
        <v>12.3</v>
      </c>
      <c r="L148" s="105">
        <v>1.25</v>
      </c>
      <c r="M148" s="105">
        <v>2.5</v>
      </c>
      <c r="N148" s="105">
        <v>2.5</v>
      </c>
      <c r="O148" s="105">
        <v>2.5</v>
      </c>
      <c r="P148" s="105">
        <v>1.25</v>
      </c>
      <c r="Q148" s="105">
        <v>2.5</v>
      </c>
      <c r="R148" s="47" t="s">
        <v>3289</v>
      </c>
      <c r="S148" s="47" t="s">
        <v>3292</v>
      </c>
      <c r="T148" s="47" t="s">
        <v>3286</v>
      </c>
      <c r="U148" s="47" t="s">
        <v>3286</v>
      </c>
      <c r="V148" s="47" t="s">
        <v>3286</v>
      </c>
      <c r="W148" s="47" t="s">
        <v>3286</v>
      </c>
      <c r="X148" s="47" t="s">
        <v>3286</v>
      </c>
      <c r="Y148" s="47" t="s">
        <v>3286</v>
      </c>
    </row>
    <row r="149" spans="2:25" x14ac:dyDescent="0.45">
      <c r="B149" s="47" t="s">
        <v>8</v>
      </c>
      <c r="C149" s="47" t="s">
        <v>589</v>
      </c>
      <c r="D149" s="47" t="s">
        <v>589</v>
      </c>
      <c r="E149" s="47" t="s">
        <v>55</v>
      </c>
      <c r="F149" s="47" t="s">
        <v>590</v>
      </c>
      <c r="G149" s="47" t="s">
        <v>18</v>
      </c>
      <c r="H149" s="103">
        <v>3829</v>
      </c>
      <c r="I149" s="103">
        <v>2720</v>
      </c>
      <c r="J149" s="103">
        <v>1611</v>
      </c>
      <c r="K149" s="104">
        <f t="shared" si="2"/>
        <v>382.90000000000003</v>
      </c>
      <c r="L149" s="105">
        <v>1</v>
      </c>
      <c r="M149" s="105">
        <v>1</v>
      </c>
      <c r="N149" s="105">
        <v>1</v>
      </c>
      <c r="O149" s="105">
        <v>1</v>
      </c>
      <c r="P149" s="105">
        <v>1</v>
      </c>
      <c r="Q149" s="105">
        <v>1</v>
      </c>
      <c r="R149" s="47" t="s">
        <v>3289</v>
      </c>
      <c r="S149" s="47" t="s">
        <v>3292</v>
      </c>
      <c r="T149" s="47" t="s">
        <v>3287</v>
      </c>
      <c r="U149" s="47" t="s">
        <v>3287</v>
      </c>
      <c r="V149" s="47" t="s">
        <v>3287</v>
      </c>
      <c r="W149" s="47" t="s">
        <v>3287</v>
      </c>
      <c r="X149" s="47" t="s">
        <v>3287</v>
      </c>
      <c r="Y149" s="47" t="s">
        <v>3287</v>
      </c>
    </row>
    <row r="150" spans="2:25" x14ac:dyDescent="0.45">
      <c r="B150" s="47" t="s">
        <v>8</v>
      </c>
      <c r="C150" s="47" t="s">
        <v>591</v>
      </c>
      <c r="D150" s="47" t="s">
        <v>591</v>
      </c>
      <c r="E150" s="47" t="s">
        <v>55</v>
      </c>
      <c r="F150" s="47" t="s">
        <v>592</v>
      </c>
      <c r="G150" s="47" t="s">
        <v>18</v>
      </c>
      <c r="H150" s="103">
        <v>692</v>
      </c>
      <c r="I150" s="103">
        <v>577</v>
      </c>
      <c r="J150" s="103">
        <v>314</v>
      </c>
      <c r="K150" s="104">
        <f t="shared" si="2"/>
        <v>69.2</v>
      </c>
      <c r="L150" s="105">
        <v>0</v>
      </c>
      <c r="M150" s="105">
        <v>4.2857142857142856</v>
      </c>
      <c r="N150" s="105">
        <v>1.4285714285714286</v>
      </c>
      <c r="O150" s="105">
        <v>1.4285714285714286</v>
      </c>
      <c r="P150" s="105">
        <v>0</v>
      </c>
      <c r="Q150" s="105">
        <v>0</v>
      </c>
      <c r="R150" s="47" t="s">
        <v>3289</v>
      </c>
      <c r="S150" s="47" t="s">
        <v>3292</v>
      </c>
      <c r="T150" s="47" t="s">
        <v>3287</v>
      </c>
      <c r="U150" s="47" t="s">
        <v>3287</v>
      </c>
      <c r="V150" s="47" t="s">
        <v>3287</v>
      </c>
      <c r="W150" s="47" t="s">
        <v>3287</v>
      </c>
      <c r="X150" s="47" t="s">
        <v>3287</v>
      </c>
      <c r="Y150" s="47" t="s">
        <v>3287</v>
      </c>
    </row>
    <row r="151" spans="2:25" x14ac:dyDescent="0.45">
      <c r="B151" s="47" t="s">
        <v>8</v>
      </c>
      <c r="C151" s="47" t="s">
        <v>593</v>
      </c>
      <c r="D151" s="47" t="s">
        <v>594</v>
      </c>
      <c r="E151" s="47" t="s">
        <v>55</v>
      </c>
      <c r="F151" s="47" t="s">
        <v>595</v>
      </c>
      <c r="G151" s="47" t="s">
        <v>18</v>
      </c>
      <c r="H151" s="103">
        <v>10248</v>
      </c>
      <c r="I151" s="103">
        <v>8523</v>
      </c>
      <c r="J151" s="103">
        <v>4658</v>
      </c>
      <c r="K151" s="104">
        <f t="shared" si="2"/>
        <v>1024.8</v>
      </c>
      <c r="L151" s="105">
        <v>1</v>
      </c>
      <c r="M151" s="105">
        <v>0</v>
      </c>
      <c r="N151" s="105">
        <v>0</v>
      </c>
      <c r="O151" s="105">
        <v>0</v>
      </c>
      <c r="P151" s="105">
        <v>0</v>
      </c>
      <c r="Q151" s="105">
        <v>0</v>
      </c>
      <c r="R151" s="47" t="s">
        <v>3289</v>
      </c>
      <c r="S151" s="47" t="s">
        <v>3292</v>
      </c>
      <c r="T151" s="47" t="s">
        <v>3287</v>
      </c>
      <c r="U151" s="47" t="s">
        <v>3287</v>
      </c>
      <c r="V151" s="47" t="s">
        <v>3287</v>
      </c>
      <c r="W151" s="47" t="s">
        <v>3287</v>
      </c>
      <c r="X151" s="47" t="s">
        <v>3287</v>
      </c>
      <c r="Y151" s="47" t="s">
        <v>3287</v>
      </c>
    </row>
    <row r="152" spans="2:25" x14ac:dyDescent="0.45">
      <c r="B152" s="47" t="s">
        <v>8</v>
      </c>
      <c r="C152" s="47" t="s">
        <v>596</v>
      </c>
      <c r="D152" s="47" t="s">
        <v>596</v>
      </c>
      <c r="E152" s="47" t="s">
        <v>55</v>
      </c>
      <c r="F152" s="47" t="s">
        <v>597</v>
      </c>
      <c r="G152" s="47" t="s">
        <v>18</v>
      </c>
      <c r="H152" s="103">
        <v>2309</v>
      </c>
      <c r="I152" s="103">
        <v>1632</v>
      </c>
      <c r="J152" s="103">
        <v>1114</v>
      </c>
      <c r="K152" s="104">
        <f t="shared" si="2"/>
        <v>230.9</v>
      </c>
      <c r="L152" s="105">
        <v>1.6875</v>
      </c>
      <c r="M152" s="105">
        <v>1.21875</v>
      </c>
      <c r="N152" s="105">
        <v>1.4375</v>
      </c>
      <c r="O152" s="105">
        <v>0.875</v>
      </c>
      <c r="P152" s="105">
        <v>1.59375</v>
      </c>
      <c r="Q152" s="105">
        <v>0.53125</v>
      </c>
      <c r="R152" s="47" t="s">
        <v>3289</v>
      </c>
      <c r="S152" s="47" t="s">
        <v>3290</v>
      </c>
      <c r="T152" s="47" t="s">
        <v>3287</v>
      </c>
      <c r="U152" s="47" t="s">
        <v>3287</v>
      </c>
      <c r="V152" s="47" t="s">
        <v>3287</v>
      </c>
      <c r="W152" s="47" t="s">
        <v>3287</v>
      </c>
      <c r="X152" s="47" t="s">
        <v>3287</v>
      </c>
      <c r="Y152" s="47" t="s">
        <v>3287</v>
      </c>
    </row>
    <row r="153" spans="2:25" x14ac:dyDescent="0.45">
      <c r="B153" s="47" t="s">
        <v>16</v>
      </c>
      <c r="C153" s="47" t="s">
        <v>600</v>
      </c>
      <c r="D153" s="47" t="s">
        <v>600</v>
      </c>
      <c r="E153" s="47" t="s">
        <v>55</v>
      </c>
      <c r="F153" s="47" t="s">
        <v>601</v>
      </c>
      <c r="G153" s="47" t="s">
        <v>11</v>
      </c>
      <c r="H153" s="103">
        <v>1795</v>
      </c>
      <c r="I153" s="103">
        <v>4470</v>
      </c>
      <c r="J153" s="103">
        <v>4110</v>
      </c>
      <c r="K153" s="104">
        <f t="shared" si="2"/>
        <v>179.5</v>
      </c>
      <c r="L153" s="105">
        <v>0</v>
      </c>
      <c r="M153" s="105">
        <v>0</v>
      </c>
      <c r="N153" s="105">
        <v>0</v>
      </c>
      <c r="O153" s="105">
        <v>0</v>
      </c>
      <c r="P153" s="105">
        <v>0</v>
      </c>
      <c r="Q153" s="105">
        <v>0</v>
      </c>
      <c r="R153" s="47" t="s">
        <v>3284</v>
      </c>
      <c r="S153" s="47" t="s">
        <v>3285</v>
      </c>
      <c r="T153" s="47" t="s">
        <v>3287</v>
      </c>
      <c r="U153" s="47" t="s">
        <v>3287</v>
      </c>
      <c r="V153" s="47" t="s">
        <v>3287</v>
      </c>
      <c r="W153" s="47" t="s">
        <v>3287</v>
      </c>
      <c r="X153" s="47" t="s">
        <v>3287</v>
      </c>
      <c r="Y153" s="47" t="s">
        <v>3287</v>
      </c>
    </row>
    <row r="154" spans="2:25" x14ac:dyDescent="0.45">
      <c r="B154" s="47" t="s">
        <v>16</v>
      </c>
      <c r="C154" s="47" t="s">
        <v>603</v>
      </c>
      <c r="D154" s="47" t="s">
        <v>603</v>
      </c>
      <c r="E154" s="47" t="s">
        <v>55</v>
      </c>
      <c r="F154" s="47" t="s">
        <v>604</v>
      </c>
      <c r="G154" s="47" t="s">
        <v>11</v>
      </c>
      <c r="H154" s="103">
        <v>3250</v>
      </c>
      <c r="I154" s="103">
        <v>4650</v>
      </c>
      <c r="J154" s="103">
        <v>4410</v>
      </c>
      <c r="K154" s="104">
        <f t="shared" si="2"/>
        <v>325</v>
      </c>
      <c r="L154" s="105">
        <v>0</v>
      </c>
      <c r="M154" s="105">
        <v>0</v>
      </c>
      <c r="N154" s="105">
        <v>0</v>
      </c>
      <c r="O154" s="105">
        <v>0</v>
      </c>
      <c r="P154" s="105">
        <v>0</v>
      </c>
      <c r="Q154" s="105">
        <v>0</v>
      </c>
      <c r="R154" s="47" t="s">
        <v>3284</v>
      </c>
      <c r="S154" s="47" t="s">
        <v>3285</v>
      </c>
      <c r="T154" s="47" t="s">
        <v>3287</v>
      </c>
      <c r="U154" s="47" t="s">
        <v>3287</v>
      </c>
      <c r="V154" s="47" t="s">
        <v>3287</v>
      </c>
      <c r="W154" s="47" t="s">
        <v>3287</v>
      </c>
      <c r="X154" s="47" t="s">
        <v>3287</v>
      </c>
      <c r="Y154" s="47" t="s">
        <v>3287</v>
      </c>
    </row>
    <row r="155" spans="2:25" x14ac:dyDescent="0.45">
      <c r="B155" s="47" t="s">
        <v>16</v>
      </c>
      <c r="C155" s="47" t="s">
        <v>605</v>
      </c>
      <c r="D155" s="47" t="s">
        <v>605</v>
      </c>
      <c r="E155" s="47" t="s">
        <v>55</v>
      </c>
      <c r="F155" s="47" t="s">
        <v>606</v>
      </c>
      <c r="G155" s="47" t="s">
        <v>18</v>
      </c>
      <c r="H155" s="103">
        <v>5860</v>
      </c>
      <c r="I155" s="103">
        <v>6080</v>
      </c>
      <c r="J155" s="103">
        <v>3150</v>
      </c>
      <c r="K155" s="104">
        <f t="shared" si="2"/>
        <v>586</v>
      </c>
      <c r="L155" s="105">
        <v>0</v>
      </c>
      <c r="M155" s="105">
        <v>0</v>
      </c>
      <c r="N155" s="105">
        <v>0</v>
      </c>
      <c r="O155" s="105">
        <v>0</v>
      </c>
      <c r="P155" s="105">
        <v>0</v>
      </c>
      <c r="Q155" s="105">
        <v>0</v>
      </c>
      <c r="R155" s="47" t="s">
        <v>3284</v>
      </c>
      <c r="S155" s="47" t="s">
        <v>3291</v>
      </c>
      <c r="T155" s="47" t="s">
        <v>3287</v>
      </c>
      <c r="U155" s="47" t="s">
        <v>3287</v>
      </c>
      <c r="V155" s="47" t="s">
        <v>3287</v>
      </c>
      <c r="W155" s="47" t="s">
        <v>3287</v>
      </c>
      <c r="X155" s="47" t="s">
        <v>3287</v>
      </c>
      <c r="Y155" s="47" t="s">
        <v>3287</v>
      </c>
    </row>
    <row r="156" spans="2:25" x14ac:dyDescent="0.45">
      <c r="B156" s="47" t="s">
        <v>8</v>
      </c>
      <c r="C156" s="47" t="s">
        <v>608</v>
      </c>
      <c r="D156" s="47" t="s">
        <v>608</v>
      </c>
      <c r="E156" s="47" t="s">
        <v>55</v>
      </c>
      <c r="F156" s="47" t="s">
        <v>609</v>
      </c>
      <c r="G156" s="47" t="s">
        <v>11</v>
      </c>
      <c r="H156" s="103">
        <v>49</v>
      </c>
      <c r="I156" s="103">
        <v>90</v>
      </c>
      <c r="J156" s="103">
        <v>93</v>
      </c>
      <c r="K156" s="104">
        <f t="shared" si="2"/>
        <v>4.9000000000000004</v>
      </c>
      <c r="L156" s="105">
        <v>0</v>
      </c>
      <c r="M156" s="105">
        <v>1</v>
      </c>
      <c r="N156" s="105">
        <v>0</v>
      </c>
      <c r="O156" s="105">
        <v>0</v>
      </c>
      <c r="P156" s="105">
        <v>0</v>
      </c>
      <c r="Q156" s="105">
        <v>0</v>
      </c>
      <c r="R156" s="47" t="s">
        <v>3289</v>
      </c>
      <c r="S156" s="47" t="s">
        <v>3291</v>
      </c>
      <c r="T156" s="47" t="s">
        <v>3286</v>
      </c>
      <c r="U156" s="47" t="s">
        <v>3286</v>
      </c>
      <c r="V156" s="47" t="s">
        <v>3286</v>
      </c>
      <c r="W156" s="47" t="s">
        <v>3286</v>
      </c>
      <c r="X156" s="47" t="s">
        <v>3286</v>
      </c>
      <c r="Y156" s="47" t="s">
        <v>3286</v>
      </c>
    </row>
    <row r="157" spans="2:25" x14ac:dyDescent="0.45">
      <c r="B157" s="47" t="s">
        <v>8</v>
      </c>
      <c r="C157" s="47" t="s">
        <v>611</v>
      </c>
      <c r="D157" s="47" t="s">
        <v>611</v>
      </c>
      <c r="E157" s="47" t="s">
        <v>55</v>
      </c>
      <c r="F157" s="47" t="s">
        <v>612</v>
      </c>
      <c r="G157" s="47" t="s">
        <v>34</v>
      </c>
      <c r="H157" s="103">
        <v>166</v>
      </c>
      <c r="I157" s="103">
        <v>206</v>
      </c>
      <c r="J157" s="103">
        <v>156</v>
      </c>
      <c r="K157" s="104">
        <f t="shared" si="2"/>
        <v>16.600000000000001</v>
      </c>
      <c r="L157" s="105">
        <v>0</v>
      </c>
      <c r="M157" s="105">
        <v>1.0683760683760684</v>
      </c>
      <c r="N157" s="105">
        <v>1</v>
      </c>
      <c r="O157" s="105">
        <v>1.0683760683760684</v>
      </c>
      <c r="P157" s="105">
        <v>0</v>
      </c>
      <c r="Q157" s="105">
        <v>0</v>
      </c>
      <c r="R157" s="47" t="s">
        <v>3289</v>
      </c>
      <c r="S157" s="47" t="s">
        <v>3291</v>
      </c>
      <c r="T157" s="47" t="s">
        <v>3286</v>
      </c>
      <c r="U157" s="47" t="s">
        <v>3286</v>
      </c>
      <c r="V157" s="47" t="s">
        <v>3286</v>
      </c>
      <c r="W157" s="47" t="s">
        <v>3286</v>
      </c>
      <c r="X157" s="47" t="s">
        <v>3286</v>
      </c>
      <c r="Y157" s="47" t="s">
        <v>3286</v>
      </c>
    </row>
    <row r="158" spans="2:25" x14ac:dyDescent="0.45">
      <c r="B158" s="47" t="s">
        <v>8</v>
      </c>
      <c r="C158" s="47" t="s">
        <v>614</v>
      </c>
      <c r="D158" s="47" t="s">
        <v>614</v>
      </c>
      <c r="E158" s="47" t="s">
        <v>55</v>
      </c>
      <c r="F158" s="47" t="s">
        <v>615</v>
      </c>
      <c r="G158" s="47" t="s">
        <v>34</v>
      </c>
      <c r="H158" s="103">
        <v>470</v>
      </c>
      <c r="I158" s="103">
        <v>498</v>
      </c>
      <c r="J158" s="103">
        <v>429</v>
      </c>
      <c r="K158" s="104">
        <f t="shared" si="2"/>
        <v>47</v>
      </c>
      <c r="L158" s="105">
        <v>0.81135902636916846</v>
      </c>
      <c r="M158" s="105">
        <v>0.88948787061994605</v>
      </c>
      <c r="N158" s="105">
        <v>0.66489361702127658</v>
      </c>
      <c r="O158" s="105">
        <v>0.7256235827664399</v>
      </c>
      <c r="P158" s="105">
        <v>0.534521158129176</v>
      </c>
      <c r="Q158" s="105">
        <v>0.63186813186813184</v>
      </c>
      <c r="R158" s="47" t="s">
        <v>3289</v>
      </c>
      <c r="S158" s="47" t="s">
        <v>3290</v>
      </c>
      <c r="T158" s="47" t="s">
        <v>3286</v>
      </c>
      <c r="U158" s="47" t="s">
        <v>3286</v>
      </c>
      <c r="V158" s="47" t="s">
        <v>3286</v>
      </c>
      <c r="W158" s="47" t="s">
        <v>3286</v>
      </c>
      <c r="X158" s="47" t="s">
        <v>3286</v>
      </c>
      <c r="Y158" s="47" t="s">
        <v>3286</v>
      </c>
    </row>
    <row r="159" spans="2:25" x14ac:dyDescent="0.45">
      <c r="B159" s="47" t="s">
        <v>8</v>
      </c>
      <c r="C159" s="47" t="s">
        <v>616</v>
      </c>
      <c r="D159" s="47" t="s">
        <v>616</v>
      </c>
      <c r="E159" s="47" t="s">
        <v>55</v>
      </c>
      <c r="F159" s="47" t="s">
        <v>617</v>
      </c>
      <c r="G159" s="47" t="s">
        <v>34</v>
      </c>
      <c r="H159" s="103">
        <v>13626</v>
      </c>
      <c r="I159" s="103">
        <v>15744</v>
      </c>
      <c r="J159" s="103">
        <v>12448</v>
      </c>
      <c r="K159" s="104">
        <f t="shared" si="2"/>
        <v>1362.6000000000001</v>
      </c>
      <c r="L159" s="105">
        <v>0.82524271844660191</v>
      </c>
      <c r="M159" s="105">
        <v>0.85311982330204317</v>
      </c>
      <c r="N159" s="105">
        <v>0.76565710712052182</v>
      </c>
      <c r="O159" s="105">
        <v>0.79818406933553443</v>
      </c>
      <c r="P159" s="105">
        <v>0.71714846081691819</v>
      </c>
      <c r="Q159" s="105">
        <v>0.67375577442691537</v>
      </c>
      <c r="R159" s="47" t="s">
        <v>3289</v>
      </c>
      <c r="S159" s="47" t="s">
        <v>3292</v>
      </c>
      <c r="T159" s="47" t="s">
        <v>3286</v>
      </c>
      <c r="U159" s="47" t="s">
        <v>3286</v>
      </c>
      <c r="V159" s="47" t="s">
        <v>3286</v>
      </c>
      <c r="W159" s="47" t="s">
        <v>3286</v>
      </c>
      <c r="X159" s="47" t="s">
        <v>3286</v>
      </c>
      <c r="Y159" s="47" t="s">
        <v>3286</v>
      </c>
    </row>
    <row r="160" spans="2:25" x14ac:dyDescent="0.45">
      <c r="B160" s="47" t="s">
        <v>8</v>
      </c>
      <c r="C160" s="47" t="s">
        <v>618</v>
      </c>
      <c r="D160" s="47" t="s">
        <v>618</v>
      </c>
      <c r="E160" s="47" t="s">
        <v>55</v>
      </c>
      <c r="F160" s="47" t="s">
        <v>619</v>
      </c>
      <c r="G160" s="47" t="s">
        <v>34</v>
      </c>
      <c r="H160" s="103">
        <v>2483</v>
      </c>
      <c r="I160" s="103">
        <v>2752</v>
      </c>
      <c r="J160" s="103">
        <v>2295</v>
      </c>
      <c r="K160" s="104">
        <f t="shared" si="2"/>
        <v>248.3</v>
      </c>
      <c r="L160" s="105">
        <v>1.0281093569503272</v>
      </c>
      <c r="M160" s="105">
        <v>0.88607594936708867</v>
      </c>
      <c r="N160" s="105">
        <v>0.82446808510638303</v>
      </c>
      <c r="O160" s="105">
        <v>0.83294555607259191</v>
      </c>
      <c r="P160" s="105">
        <v>0.67104645706241206</v>
      </c>
      <c r="Q160" s="105">
        <v>0.55452003727865795</v>
      </c>
      <c r="R160" s="47" t="s">
        <v>3289</v>
      </c>
      <c r="S160" s="47" t="s">
        <v>3292</v>
      </c>
      <c r="T160" s="47" t="s">
        <v>3286</v>
      </c>
      <c r="U160" s="47" t="s">
        <v>3286</v>
      </c>
      <c r="V160" s="47" t="s">
        <v>3286</v>
      </c>
      <c r="W160" s="47" t="s">
        <v>3286</v>
      </c>
      <c r="X160" s="47" t="s">
        <v>3286</v>
      </c>
      <c r="Y160" s="47" t="s">
        <v>3286</v>
      </c>
    </row>
    <row r="161" spans="2:25" x14ac:dyDescent="0.45">
      <c r="B161" s="47" t="s">
        <v>8</v>
      </c>
      <c r="C161" s="47" t="s">
        <v>620</v>
      </c>
      <c r="D161" s="47" t="s">
        <v>621</v>
      </c>
      <c r="E161" s="47" t="s">
        <v>55</v>
      </c>
      <c r="F161" s="47" t="s">
        <v>622</v>
      </c>
      <c r="G161" s="47" t="s">
        <v>18</v>
      </c>
      <c r="H161" s="103">
        <v>21708</v>
      </c>
      <c r="I161" s="103">
        <v>21015</v>
      </c>
      <c r="J161" s="103">
        <v>13520</v>
      </c>
      <c r="K161" s="104">
        <f t="shared" si="2"/>
        <v>2170.8000000000002</v>
      </c>
      <c r="L161" s="105">
        <v>1.7845809221579241</v>
      </c>
      <c r="M161" s="105">
        <v>1.5633290753660214</v>
      </c>
      <c r="N161" s="105">
        <v>1.3439291821748314</v>
      </c>
      <c r="O161" s="105">
        <v>1.4384870737350366</v>
      </c>
      <c r="P161" s="105">
        <v>1.4304395936022534</v>
      </c>
      <c r="Q161" s="105">
        <v>1.4596117090835932</v>
      </c>
      <c r="R161" s="47" t="s">
        <v>3289</v>
      </c>
      <c r="S161" s="47" t="s">
        <v>3292</v>
      </c>
      <c r="T161" s="47" t="s">
        <v>3286</v>
      </c>
      <c r="U161" s="47" t="s">
        <v>3286</v>
      </c>
      <c r="V161" s="47" t="s">
        <v>3286</v>
      </c>
      <c r="W161" s="47" t="s">
        <v>3286</v>
      </c>
      <c r="X161" s="47" t="s">
        <v>3293</v>
      </c>
      <c r="Y161" s="47" t="s">
        <v>3293</v>
      </c>
    </row>
    <row r="162" spans="2:25" x14ac:dyDescent="0.45">
      <c r="B162" s="47" t="s">
        <v>8</v>
      </c>
      <c r="C162" s="47" t="s">
        <v>623</v>
      </c>
      <c r="D162" s="47" t="s">
        <v>624</v>
      </c>
      <c r="E162" s="47" t="s">
        <v>55</v>
      </c>
      <c r="F162" s="47" t="s">
        <v>625</v>
      </c>
      <c r="G162" s="47" t="s">
        <v>18</v>
      </c>
      <c r="H162" s="103">
        <v>2859</v>
      </c>
      <c r="I162" s="103">
        <v>2188</v>
      </c>
      <c r="J162" s="103">
        <v>610</v>
      </c>
      <c r="K162" s="104">
        <f t="shared" si="2"/>
        <v>285.90000000000003</v>
      </c>
      <c r="L162" s="105">
        <v>1</v>
      </c>
      <c r="M162" s="105">
        <v>1</v>
      </c>
      <c r="N162" s="105">
        <v>0</v>
      </c>
      <c r="O162" s="105">
        <v>0</v>
      </c>
      <c r="P162" s="105">
        <v>1</v>
      </c>
      <c r="Q162" s="105">
        <v>1</v>
      </c>
      <c r="R162" s="47" t="s">
        <v>3289</v>
      </c>
      <c r="S162" s="47" t="s">
        <v>3292</v>
      </c>
      <c r="T162" s="47" t="s">
        <v>3287</v>
      </c>
      <c r="U162" s="47" t="s">
        <v>3287</v>
      </c>
      <c r="V162" s="47" t="s">
        <v>3287</v>
      </c>
      <c r="W162" s="47" t="s">
        <v>3287</v>
      </c>
      <c r="X162" s="47" t="s">
        <v>3287</v>
      </c>
      <c r="Y162" s="47" t="s">
        <v>3287</v>
      </c>
    </row>
    <row r="163" spans="2:25" x14ac:dyDescent="0.45">
      <c r="B163" s="47" t="s">
        <v>8</v>
      </c>
      <c r="C163" s="47" t="s">
        <v>626</v>
      </c>
      <c r="D163" s="47" t="s">
        <v>626</v>
      </c>
      <c r="E163" s="47" t="s">
        <v>55</v>
      </c>
      <c r="F163" s="47" t="s">
        <v>3306</v>
      </c>
      <c r="G163" s="47" t="s">
        <v>18</v>
      </c>
      <c r="H163" s="103">
        <v>2854</v>
      </c>
      <c r="I163" s="103">
        <v>2721</v>
      </c>
      <c r="J163" s="103">
        <v>2463</v>
      </c>
      <c r="K163" s="104">
        <f t="shared" si="2"/>
        <v>285.40000000000003</v>
      </c>
      <c r="L163" s="105">
        <v>1.0285714285714285</v>
      </c>
      <c r="M163" s="105">
        <v>0.99900099900099903</v>
      </c>
      <c r="N163" s="105">
        <v>0.99636741048261557</v>
      </c>
      <c r="O163" s="105">
        <v>0.94951366373320978</v>
      </c>
      <c r="P163" s="105">
        <v>0.94736842105263153</v>
      </c>
      <c r="Q163" s="105">
        <v>0.95890410958904104</v>
      </c>
      <c r="R163" s="47" t="s">
        <v>3289</v>
      </c>
      <c r="S163" s="47" t="s">
        <v>3292</v>
      </c>
      <c r="T163" s="47" t="s">
        <v>3286</v>
      </c>
      <c r="U163" s="47" t="s">
        <v>3286</v>
      </c>
      <c r="V163" s="47" t="s">
        <v>3286</v>
      </c>
      <c r="W163" s="47" t="s">
        <v>3286</v>
      </c>
      <c r="X163" s="47" t="s">
        <v>3286</v>
      </c>
      <c r="Y163" s="47" t="s">
        <v>3286</v>
      </c>
    </row>
    <row r="164" spans="2:25" x14ac:dyDescent="0.45">
      <c r="B164" s="47" t="s">
        <v>8</v>
      </c>
      <c r="C164" s="47" t="s">
        <v>632</v>
      </c>
      <c r="D164" s="47" t="s">
        <v>632</v>
      </c>
      <c r="E164" s="47" t="s">
        <v>55</v>
      </c>
      <c r="F164" s="47" t="s">
        <v>3307</v>
      </c>
      <c r="G164" s="47" t="s">
        <v>18</v>
      </c>
      <c r="H164" s="103">
        <v>1549</v>
      </c>
      <c r="I164" s="103">
        <v>1505</v>
      </c>
      <c r="J164" s="103">
        <v>1308</v>
      </c>
      <c r="K164" s="104">
        <f t="shared" si="2"/>
        <v>154.9</v>
      </c>
      <c r="L164" s="105">
        <v>0.82542001460920378</v>
      </c>
      <c r="M164" s="105">
        <v>0.82466567607726604</v>
      </c>
      <c r="N164" s="105">
        <v>0.99787685774946921</v>
      </c>
      <c r="O164" s="105">
        <v>1.0779595765158807</v>
      </c>
      <c r="P164" s="105">
        <v>0.99906629318394025</v>
      </c>
      <c r="Q164" s="105">
        <v>0.71856287425149701</v>
      </c>
      <c r="R164" s="47" t="s">
        <v>3289</v>
      </c>
      <c r="S164" s="47" t="s">
        <v>3292</v>
      </c>
      <c r="T164" s="47" t="s">
        <v>3286</v>
      </c>
      <c r="U164" s="47" t="s">
        <v>3286</v>
      </c>
      <c r="V164" s="47" t="s">
        <v>3286</v>
      </c>
      <c r="W164" s="47" t="s">
        <v>3286</v>
      </c>
      <c r="X164" s="47" t="s">
        <v>3286</v>
      </c>
      <c r="Y164" s="47" t="s">
        <v>3286</v>
      </c>
    </row>
    <row r="165" spans="2:25" x14ac:dyDescent="0.45">
      <c r="B165" s="47" t="s">
        <v>8</v>
      </c>
      <c r="C165" s="47" t="s">
        <v>636</v>
      </c>
      <c r="D165" s="47" t="s">
        <v>637</v>
      </c>
      <c r="E165" s="47" t="s">
        <v>55</v>
      </c>
      <c r="F165" s="47" t="s">
        <v>638</v>
      </c>
      <c r="G165" s="47" t="s">
        <v>11</v>
      </c>
      <c r="H165" s="103">
        <v>861</v>
      </c>
      <c r="I165" s="103">
        <v>1385</v>
      </c>
      <c r="J165" s="103">
        <v>2068</v>
      </c>
      <c r="K165" s="104">
        <f t="shared" si="2"/>
        <v>86.100000000000009</v>
      </c>
      <c r="L165" s="105">
        <v>1.6942909760589318</v>
      </c>
      <c r="M165" s="105">
        <v>1.2109115103127077</v>
      </c>
      <c r="N165" s="105">
        <v>0.74979625101874492</v>
      </c>
      <c r="O165" s="105">
        <v>1.2310385064177363</v>
      </c>
      <c r="P165" s="105">
        <v>0.87217351176742042</v>
      </c>
      <c r="Q165" s="105">
        <v>0.67242162653339388</v>
      </c>
      <c r="R165" s="47" t="s">
        <v>3289</v>
      </c>
      <c r="S165" s="47" t="s">
        <v>3292</v>
      </c>
      <c r="T165" s="47" t="s">
        <v>3286</v>
      </c>
      <c r="U165" s="47" t="s">
        <v>3286</v>
      </c>
      <c r="V165" s="47" t="s">
        <v>3286</v>
      </c>
      <c r="W165" s="47" t="s">
        <v>3286</v>
      </c>
      <c r="X165" s="47" t="s">
        <v>3286</v>
      </c>
      <c r="Y165" s="47" t="s">
        <v>3286</v>
      </c>
    </row>
    <row r="166" spans="2:25" x14ac:dyDescent="0.45">
      <c r="B166" s="47" t="s">
        <v>8</v>
      </c>
      <c r="C166" s="47" t="s">
        <v>639</v>
      </c>
      <c r="D166" s="47" t="s">
        <v>640</v>
      </c>
      <c r="E166" s="47" t="s">
        <v>55</v>
      </c>
      <c r="F166" s="47" t="s">
        <v>641</v>
      </c>
      <c r="G166" s="47" t="s">
        <v>11</v>
      </c>
      <c r="H166" s="103">
        <v>2109</v>
      </c>
      <c r="I166" s="103">
        <v>2887</v>
      </c>
      <c r="J166" s="103">
        <v>3638</v>
      </c>
      <c r="K166" s="104">
        <f t="shared" si="2"/>
        <v>210.9</v>
      </c>
      <c r="L166" s="105">
        <v>1.9423929098966026</v>
      </c>
      <c r="M166" s="105">
        <v>1.0304</v>
      </c>
      <c r="N166" s="105">
        <v>0.89012517385257306</v>
      </c>
      <c r="O166" s="105">
        <v>1.3941416388579904</v>
      </c>
      <c r="P166" s="105">
        <v>1.0019591379792891</v>
      </c>
      <c r="Q166" s="105">
        <v>0.86803519061583578</v>
      </c>
      <c r="R166" s="47" t="s">
        <v>3289</v>
      </c>
      <c r="S166" s="47" t="s">
        <v>3292</v>
      </c>
      <c r="T166" s="47" t="s">
        <v>3286</v>
      </c>
      <c r="U166" s="47" t="s">
        <v>3286</v>
      </c>
      <c r="V166" s="47" t="s">
        <v>3286</v>
      </c>
      <c r="W166" s="47" t="s">
        <v>3286</v>
      </c>
      <c r="X166" s="47" t="s">
        <v>3286</v>
      </c>
      <c r="Y166" s="47" t="s">
        <v>3286</v>
      </c>
    </row>
    <row r="167" spans="2:25" x14ac:dyDescent="0.45">
      <c r="B167" s="47" t="s">
        <v>8</v>
      </c>
      <c r="C167" s="47" t="s">
        <v>642</v>
      </c>
      <c r="D167" s="47" t="s">
        <v>643</v>
      </c>
      <c r="E167" s="47" t="s">
        <v>55</v>
      </c>
      <c r="F167" s="47" t="s">
        <v>644</v>
      </c>
      <c r="G167" s="47" t="s">
        <v>11</v>
      </c>
      <c r="H167" s="103">
        <v>456</v>
      </c>
      <c r="I167" s="103">
        <v>536</v>
      </c>
      <c r="J167" s="103">
        <v>521</v>
      </c>
      <c r="K167" s="104">
        <f t="shared" si="2"/>
        <v>45.6</v>
      </c>
      <c r="L167" s="105">
        <v>1.5242494226327945</v>
      </c>
      <c r="M167" s="105">
        <v>1.2857142857142858</v>
      </c>
      <c r="N167" s="105">
        <v>0.90487238979118323</v>
      </c>
      <c r="O167" s="105">
        <v>1.2864077669902911</v>
      </c>
      <c r="P167" s="105">
        <v>0.97989949748743721</v>
      </c>
      <c r="Q167" s="105">
        <v>0.99737532808398943</v>
      </c>
      <c r="R167" s="47" t="s">
        <v>3289</v>
      </c>
      <c r="S167" s="47" t="s">
        <v>3292</v>
      </c>
      <c r="T167" s="47" t="s">
        <v>3286</v>
      </c>
      <c r="U167" s="47" t="s">
        <v>3286</v>
      </c>
      <c r="V167" s="47" t="s">
        <v>3286</v>
      </c>
      <c r="W167" s="47" t="s">
        <v>3286</v>
      </c>
      <c r="X167" s="47" t="s">
        <v>3286</v>
      </c>
      <c r="Y167" s="47" t="s">
        <v>3286</v>
      </c>
    </row>
    <row r="168" spans="2:25" x14ac:dyDescent="0.45">
      <c r="B168" s="47" t="s">
        <v>8</v>
      </c>
      <c r="C168" s="47" t="s">
        <v>645</v>
      </c>
      <c r="D168" s="47" t="s">
        <v>646</v>
      </c>
      <c r="E168" s="47" t="s">
        <v>55</v>
      </c>
      <c r="F168" s="47" t="s">
        <v>647</v>
      </c>
      <c r="G168" s="47" t="s">
        <v>3247</v>
      </c>
      <c r="H168" s="103">
        <v>3435</v>
      </c>
      <c r="I168" s="103">
        <v>4106</v>
      </c>
      <c r="J168" s="103">
        <v>4446</v>
      </c>
      <c r="K168" s="104">
        <f t="shared" si="2"/>
        <v>343.5</v>
      </c>
      <c r="L168" s="105">
        <v>0.63197969543147203</v>
      </c>
      <c r="M168" s="105">
        <v>0.84522207267833105</v>
      </c>
      <c r="N168" s="105">
        <v>1.5040983606557377</v>
      </c>
      <c r="O168" s="105">
        <v>1.1267605633802817</v>
      </c>
      <c r="P168" s="105">
        <v>1.1845493562231759</v>
      </c>
      <c r="Q168" s="105">
        <v>0.63955637707948243</v>
      </c>
      <c r="R168" s="47" t="s">
        <v>3289</v>
      </c>
      <c r="S168" s="47" t="s">
        <v>3301</v>
      </c>
      <c r="T168" s="47" t="s">
        <v>3286</v>
      </c>
      <c r="U168" s="47" t="s">
        <v>3286</v>
      </c>
      <c r="V168" s="47" t="s">
        <v>3286</v>
      </c>
      <c r="W168" s="47" t="s">
        <v>3286</v>
      </c>
      <c r="X168" s="47" t="s">
        <v>3286</v>
      </c>
      <c r="Y168" s="47" t="s">
        <v>3286</v>
      </c>
    </row>
    <row r="169" spans="2:25" x14ac:dyDescent="0.45">
      <c r="B169" s="47" t="s">
        <v>8</v>
      </c>
      <c r="C169" s="47" t="s">
        <v>649</v>
      </c>
      <c r="D169" s="47" t="s">
        <v>650</v>
      </c>
      <c r="E169" s="47" t="s">
        <v>55</v>
      </c>
      <c r="F169" s="47" t="s">
        <v>651</v>
      </c>
      <c r="G169" s="47" t="s">
        <v>18</v>
      </c>
      <c r="H169" s="103">
        <v>507</v>
      </c>
      <c r="I169" s="103">
        <v>245</v>
      </c>
      <c r="J169" s="103">
        <v>86</v>
      </c>
      <c r="K169" s="104">
        <f t="shared" si="2"/>
        <v>50.7</v>
      </c>
      <c r="L169" s="105">
        <v>1.7391304347826086</v>
      </c>
      <c r="M169" s="105">
        <v>2.8985507246376812</v>
      </c>
      <c r="N169" s="105">
        <v>2.8985507246376812</v>
      </c>
      <c r="O169" s="105">
        <v>3.043478260869565</v>
      </c>
      <c r="P169" s="105">
        <v>3.043478260869565</v>
      </c>
      <c r="Q169" s="105">
        <v>2.7536231884057969</v>
      </c>
      <c r="R169" s="47" t="s">
        <v>3289</v>
      </c>
      <c r="S169" s="47" t="s">
        <v>3292</v>
      </c>
      <c r="T169" s="47" t="s">
        <v>3286</v>
      </c>
      <c r="U169" s="47" t="s">
        <v>3286</v>
      </c>
      <c r="V169" s="47" t="s">
        <v>3286</v>
      </c>
      <c r="W169" s="47" t="s">
        <v>3286</v>
      </c>
      <c r="X169" s="47" t="s">
        <v>3286</v>
      </c>
      <c r="Y169" s="47" t="s">
        <v>3286</v>
      </c>
    </row>
    <row r="170" spans="2:25" x14ac:dyDescent="0.45">
      <c r="B170" s="47" t="s">
        <v>8</v>
      </c>
      <c r="C170" s="47" t="s">
        <v>652</v>
      </c>
      <c r="D170" s="47" t="s">
        <v>653</v>
      </c>
      <c r="E170" s="47" t="s">
        <v>55</v>
      </c>
      <c r="F170" s="47" t="s">
        <v>654</v>
      </c>
      <c r="G170" s="47" t="s">
        <v>11</v>
      </c>
      <c r="H170" s="103">
        <v>41801</v>
      </c>
      <c r="I170" s="103">
        <v>50614</v>
      </c>
      <c r="J170" s="103">
        <v>48954</v>
      </c>
      <c r="K170" s="104">
        <f t="shared" si="2"/>
        <v>4180.1000000000004</v>
      </c>
      <c r="L170" s="105">
        <v>0.94951191350897446</v>
      </c>
      <c r="M170" s="105">
        <v>0.93267586237533584</v>
      </c>
      <c r="N170" s="105">
        <v>0.95542729990960296</v>
      </c>
      <c r="O170" s="105">
        <v>1.0535433070866143</v>
      </c>
      <c r="P170" s="105">
        <v>0.96634167405286231</v>
      </c>
      <c r="Q170" s="105">
        <v>0.87996348699224103</v>
      </c>
      <c r="R170" s="47" t="s">
        <v>3289</v>
      </c>
      <c r="S170" s="47" t="s">
        <v>3292</v>
      </c>
      <c r="T170" s="47" t="s">
        <v>3286</v>
      </c>
      <c r="U170" s="47" t="s">
        <v>3286</v>
      </c>
      <c r="V170" s="47" t="s">
        <v>3286</v>
      </c>
      <c r="W170" s="47" t="s">
        <v>3286</v>
      </c>
      <c r="X170" s="47" t="s">
        <v>3286</v>
      </c>
      <c r="Y170" s="47" t="s">
        <v>3286</v>
      </c>
    </row>
    <row r="171" spans="2:25" x14ac:dyDescent="0.45">
      <c r="B171" s="47" t="s">
        <v>8</v>
      </c>
      <c r="C171" s="47" t="s">
        <v>656</v>
      </c>
      <c r="D171" s="47" t="s">
        <v>656</v>
      </c>
      <c r="E171" s="47" t="s">
        <v>55</v>
      </c>
      <c r="F171" s="47" t="s">
        <v>657</v>
      </c>
      <c r="G171" s="47" t="s">
        <v>30</v>
      </c>
      <c r="H171" s="103">
        <v>13701</v>
      </c>
      <c r="I171" s="103">
        <v>41585</v>
      </c>
      <c r="J171" s="103">
        <v>29787</v>
      </c>
      <c r="K171" s="104">
        <f t="shared" si="2"/>
        <v>1370.1000000000001</v>
      </c>
      <c r="L171" s="105">
        <v>0.98016927811975374</v>
      </c>
      <c r="M171" s="105">
        <v>1.2404213591055218</v>
      </c>
      <c r="N171" s="105">
        <v>1.0757852271635771</v>
      </c>
      <c r="O171" s="105">
        <v>1.0604045381534861</v>
      </c>
      <c r="P171" s="105">
        <v>1.0288134882355406</v>
      </c>
      <c r="Q171" s="105">
        <v>0.95231548129336974</v>
      </c>
      <c r="R171" s="47" t="s">
        <v>3289</v>
      </c>
      <c r="S171" s="47" t="s">
        <v>3292</v>
      </c>
      <c r="T171" s="47" t="s">
        <v>3286</v>
      </c>
      <c r="U171" s="47" t="s">
        <v>3286</v>
      </c>
      <c r="V171" s="47" t="s">
        <v>3286</v>
      </c>
      <c r="W171" s="47" t="s">
        <v>3286</v>
      </c>
      <c r="X171" s="47" t="s">
        <v>3286</v>
      </c>
      <c r="Y171" s="47" t="s">
        <v>3286</v>
      </c>
    </row>
    <row r="172" spans="2:25" x14ac:dyDescent="0.45">
      <c r="B172" s="47" t="s">
        <v>8</v>
      </c>
      <c r="C172" s="47" t="s">
        <v>658</v>
      </c>
      <c r="D172" s="47" t="s">
        <v>658</v>
      </c>
      <c r="E172" s="47" t="s">
        <v>55</v>
      </c>
      <c r="F172" s="47" t="s">
        <v>659</v>
      </c>
      <c r="G172" s="47" t="s">
        <v>30</v>
      </c>
      <c r="H172" s="103">
        <v>66513</v>
      </c>
      <c r="I172" s="103">
        <v>179971</v>
      </c>
      <c r="J172" s="103">
        <v>137128</v>
      </c>
      <c r="K172" s="104">
        <f t="shared" si="2"/>
        <v>6651.3</v>
      </c>
      <c r="L172" s="105">
        <v>1.0135594123366678</v>
      </c>
      <c r="M172" s="105">
        <v>1.3333645395714604</v>
      </c>
      <c r="N172" s="105">
        <v>1.1021392923504976</v>
      </c>
      <c r="O172" s="105">
        <v>1.2303768820881784</v>
      </c>
      <c r="P172" s="105">
        <v>0.93971614682831828</v>
      </c>
      <c r="Q172" s="105">
        <v>1.0847950447564989</v>
      </c>
      <c r="R172" s="47" t="s">
        <v>3289</v>
      </c>
      <c r="S172" s="47" t="s">
        <v>3292</v>
      </c>
      <c r="T172" s="47" t="s">
        <v>3286</v>
      </c>
      <c r="U172" s="47" t="s">
        <v>3286</v>
      </c>
      <c r="V172" s="47" t="s">
        <v>3286</v>
      </c>
      <c r="W172" s="47" t="s">
        <v>3286</v>
      </c>
      <c r="X172" s="47" t="s">
        <v>3286</v>
      </c>
      <c r="Y172" s="47" t="s">
        <v>3286</v>
      </c>
    </row>
    <row r="173" spans="2:25" x14ac:dyDescent="0.45">
      <c r="B173" s="47" t="s">
        <v>8</v>
      </c>
      <c r="C173" s="47" t="s">
        <v>661</v>
      </c>
      <c r="D173" s="47" t="s">
        <v>661</v>
      </c>
      <c r="E173" s="47" t="s">
        <v>55</v>
      </c>
      <c r="F173" s="47" t="s">
        <v>662</v>
      </c>
      <c r="G173" s="47" t="s">
        <v>3247</v>
      </c>
      <c r="H173" s="103">
        <v>245</v>
      </c>
      <c r="I173" s="103">
        <v>33</v>
      </c>
      <c r="J173" s="103">
        <v>241</v>
      </c>
      <c r="K173" s="104">
        <f t="shared" si="2"/>
        <v>24.5</v>
      </c>
      <c r="L173" s="105">
        <v>1.2727272727272727</v>
      </c>
      <c r="M173" s="105">
        <v>1.6363636363636365</v>
      </c>
      <c r="N173" s="105">
        <v>1.393939393939394</v>
      </c>
      <c r="O173" s="105">
        <v>1.2727272727272727</v>
      </c>
      <c r="P173" s="105">
        <v>0.96969696969696972</v>
      </c>
      <c r="Q173" s="105">
        <v>0.54545454545454541</v>
      </c>
      <c r="R173" s="47" t="s">
        <v>3289</v>
      </c>
      <c r="S173" s="47" t="s">
        <v>3290</v>
      </c>
      <c r="T173" s="47" t="s">
        <v>3286</v>
      </c>
      <c r="U173" s="47" t="s">
        <v>3286</v>
      </c>
      <c r="V173" s="47" t="s">
        <v>3286</v>
      </c>
      <c r="W173" s="47" t="s">
        <v>3286</v>
      </c>
      <c r="X173" s="47" t="s">
        <v>3286</v>
      </c>
      <c r="Y173" s="47" t="s">
        <v>3286</v>
      </c>
    </row>
    <row r="174" spans="2:25" x14ac:dyDescent="0.45">
      <c r="B174" s="47" t="s">
        <v>22</v>
      </c>
      <c r="C174" s="47" t="s">
        <v>663</v>
      </c>
      <c r="D174" s="47" t="s">
        <v>663</v>
      </c>
      <c r="E174" s="47" t="s">
        <v>55</v>
      </c>
      <c r="F174" s="47" t="s">
        <v>664</v>
      </c>
      <c r="G174" s="47" t="s">
        <v>18</v>
      </c>
      <c r="H174" s="103">
        <v>120610</v>
      </c>
      <c r="I174" s="103">
        <v>94944</v>
      </c>
      <c r="J174" s="103">
        <v>84165</v>
      </c>
      <c r="K174" s="104">
        <f t="shared" si="2"/>
        <v>12061</v>
      </c>
      <c r="L174" s="105">
        <v>1.1623421673373109</v>
      </c>
      <c r="M174" s="105">
        <v>1.2009911369484418</v>
      </c>
      <c r="N174" s="105">
        <v>0.93955408753096614</v>
      </c>
      <c r="O174" s="105">
        <v>1.1312625250501003</v>
      </c>
      <c r="P174" s="105">
        <v>0.90539246968730058</v>
      </c>
      <c r="Q174" s="105">
        <v>0.82667706708268329</v>
      </c>
      <c r="R174" s="47" t="s">
        <v>3289</v>
      </c>
      <c r="S174" s="47" t="s">
        <v>3301</v>
      </c>
      <c r="T174" s="47" t="s">
        <v>3286</v>
      </c>
      <c r="U174" s="47" t="s">
        <v>3286</v>
      </c>
      <c r="V174" s="47" t="s">
        <v>3286</v>
      </c>
      <c r="W174" s="47" t="s">
        <v>3286</v>
      </c>
      <c r="X174" s="47" t="s">
        <v>3286</v>
      </c>
      <c r="Y174" s="47" t="s">
        <v>3286</v>
      </c>
    </row>
    <row r="175" spans="2:25" x14ac:dyDescent="0.45">
      <c r="B175" s="47" t="s">
        <v>8</v>
      </c>
      <c r="C175" s="47" t="s">
        <v>666</v>
      </c>
      <c r="D175" s="47" t="s">
        <v>666</v>
      </c>
      <c r="E175" s="47" t="s">
        <v>55</v>
      </c>
      <c r="F175" s="47" t="s">
        <v>667</v>
      </c>
      <c r="G175" s="47" t="s">
        <v>3247</v>
      </c>
      <c r="H175" s="103">
        <v>10783</v>
      </c>
      <c r="I175" s="103">
        <v>10794</v>
      </c>
      <c r="J175" s="103">
        <v>10643</v>
      </c>
      <c r="K175" s="104">
        <f t="shared" si="2"/>
        <v>1078.3</v>
      </c>
      <c r="L175" s="105">
        <v>0.89143410096278952</v>
      </c>
      <c r="M175" s="105">
        <v>0.81520796475526414</v>
      </c>
      <c r="N175" s="105">
        <v>0.91847636490493634</v>
      </c>
      <c r="O175" s="105">
        <v>0.82602101614126311</v>
      </c>
      <c r="P175" s="105">
        <v>0.7827324478178368</v>
      </c>
      <c r="Q175" s="105">
        <v>0.78896561966287959</v>
      </c>
      <c r="R175" s="47" t="s">
        <v>3289</v>
      </c>
      <c r="S175" s="47" t="s">
        <v>3301</v>
      </c>
      <c r="T175" s="47" t="s">
        <v>3286</v>
      </c>
      <c r="U175" s="47" t="s">
        <v>3286</v>
      </c>
      <c r="V175" s="47" t="s">
        <v>3286</v>
      </c>
      <c r="W175" s="47" t="s">
        <v>3286</v>
      </c>
      <c r="X175" s="47" t="s">
        <v>3286</v>
      </c>
      <c r="Y175" s="47" t="s">
        <v>3286</v>
      </c>
    </row>
    <row r="176" spans="2:25" x14ac:dyDescent="0.45">
      <c r="B176" s="47" t="s">
        <v>22</v>
      </c>
      <c r="C176" s="47" t="s">
        <v>669</v>
      </c>
      <c r="D176" s="47" t="s">
        <v>669</v>
      </c>
      <c r="E176" s="47" t="s">
        <v>55</v>
      </c>
      <c r="F176" s="47" t="s">
        <v>670</v>
      </c>
      <c r="G176" s="47" t="s">
        <v>3247</v>
      </c>
      <c r="H176" s="103">
        <v>39510</v>
      </c>
      <c r="I176" s="103">
        <v>62270</v>
      </c>
      <c r="J176" s="103">
        <v>34410</v>
      </c>
      <c r="K176" s="104">
        <f t="shared" si="2"/>
        <v>3951</v>
      </c>
      <c r="L176" s="105">
        <v>3.557377049180328</v>
      </c>
      <c r="M176" s="105">
        <v>1.0491803278688525</v>
      </c>
      <c r="N176" s="105">
        <v>0.5901639344262295</v>
      </c>
      <c r="O176" s="105">
        <v>0.80327868852459017</v>
      </c>
      <c r="P176" s="105">
        <v>0.96721311475409832</v>
      </c>
      <c r="Q176" s="105">
        <v>0.90163934426229508</v>
      </c>
      <c r="R176" s="47" t="s">
        <v>3284</v>
      </c>
      <c r="S176" s="47" t="s">
        <v>3285</v>
      </c>
      <c r="T176" s="47" t="s">
        <v>3287</v>
      </c>
      <c r="U176" s="47" t="s">
        <v>3287</v>
      </c>
      <c r="V176" s="47" t="s">
        <v>3287</v>
      </c>
      <c r="W176" s="47" t="s">
        <v>3287</v>
      </c>
      <c r="X176" s="47" t="s">
        <v>3287</v>
      </c>
      <c r="Y176" s="47" t="s">
        <v>3287</v>
      </c>
    </row>
    <row r="177" spans="2:25" x14ac:dyDescent="0.45">
      <c r="B177" s="47" t="s">
        <v>22</v>
      </c>
      <c r="C177" s="47" t="s">
        <v>671</v>
      </c>
      <c r="D177" s="47" t="s">
        <v>672</v>
      </c>
      <c r="E177" s="47" t="s">
        <v>55</v>
      </c>
      <c r="F177" s="47" t="s">
        <v>673</v>
      </c>
      <c r="G177" s="47" t="s">
        <v>18</v>
      </c>
      <c r="H177" s="103">
        <v>26114</v>
      </c>
      <c r="I177" s="103">
        <v>23963</v>
      </c>
      <c r="J177" s="103">
        <v>22151</v>
      </c>
      <c r="K177" s="104">
        <f t="shared" si="2"/>
        <v>2611.4</v>
      </c>
      <c r="L177" s="105">
        <v>0.82058315794452197</v>
      </c>
      <c r="M177" s="105">
        <v>0.87813080619881467</v>
      </c>
      <c r="N177" s="105">
        <v>0.91590341382181517</v>
      </c>
      <c r="O177" s="105">
        <v>0.90795899686734238</v>
      </c>
      <c r="P177" s="105">
        <v>0.88940294340525672</v>
      </c>
      <c r="Q177" s="105">
        <v>0.83662827345137813</v>
      </c>
      <c r="R177" s="47" t="s">
        <v>3289</v>
      </c>
      <c r="S177" s="47" t="s">
        <v>3302</v>
      </c>
      <c r="T177" s="47" t="s">
        <v>3293</v>
      </c>
      <c r="U177" s="47" t="s">
        <v>3293</v>
      </c>
      <c r="V177" s="47" t="s">
        <v>3286</v>
      </c>
      <c r="W177" s="47" t="s">
        <v>3286</v>
      </c>
      <c r="X177" s="47" t="s">
        <v>3286</v>
      </c>
      <c r="Y177" s="47" t="s">
        <v>3286</v>
      </c>
    </row>
    <row r="178" spans="2:25" x14ac:dyDescent="0.45">
      <c r="B178" s="47" t="s">
        <v>22</v>
      </c>
      <c r="C178" s="47" t="s">
        <v>676</v>
      </c>
      <c r="D178" s="47" t="s">
        <v>677</v>
      </c>
      <c r="E178" s="47" t="s">
        <v>55</v>
      </c>
      <c r="F178" s="47" t="s">
        <v>678</v>
      </c>
      <c r="G178" s="47" t="s">
        <v>34</v>
      </c>
      <c r="H178" s="103">
        <v>84279</v>
      </c>
      <c r="I178" s="103">
        <v>84143</v>
      </c>
      <c r="J178" s="103">
        <v>83872</v>
      </c>
      <c r="K178" s="104">
        <f t="shared" si="2"/>
        <v>8427.9</v>
      </c>
      <c r="L178" s="105">
        <v>0.91119946984758116</v>
      </c>
      <c r="M178" s="105">
        <v>1.2788410113559268</v>
      </c>
      <c r="N178" s="105">
        <v>1.0495156484534123</v>
      </c>
      <c r="O178" s="105">
        <v>0.90914685899206638</v>
      </c>
      <c r="P178" s="105">
        <v>0.87888101469758151</v>
      </c>
      <c r="Q178" s="105">
        <v>0.90157776108189336</v>
      </c>
      <c r="R178" s="47" t="s">
        <v>3289</v>
      </c>
      <c r="S178" s="47" t="s">
        <v>3302</v>
      </c>
      <c r="T178" s="47" t="s">
        <v>3293</v>
      </c>
      <c r="U178" s="47" t="s">
        <v>3293</v>
      </c>
      <c r="V178" s="47" t="s">
        <v>3286</v>
      </c>
      <c r="W178" s="47" t="s">
        <v>3286</v>
      </c>
      <c r="X178" s="47" t="s">
        <v>3286</v>
      </c>
      <c r="Y178" s="47" t="s">
        <v>3286</v>
      </c>
    </row>
    <row r="179" spans="2:25" x14ac:dyDescent="0.45">
      <c r="B179" s="47" t="s">
        <v>22</v>
      </c>
      <c r="C179" s="47" t="s">
        <v>679</v>
      </c>
      <c r="D179" s="47" t="s">
        <v>680</v>
      </c>
      <c r="E179" s="47" t="s">
        <v>55</v>
      </c>
      <c r="F179" s="47" t="s">
        <v>681</v>
      </c>
      <c r="G179" s="47" t="s">
        <v>18</v>
      </c>
      <c r="H179" s="103">
        <v>5140</v>
      </c>
      <c r="I179" s="103">
        <v>4582</v>
      </c>
      <c r="J179" s="103">
        <v>4598</v>
      </c>
      <c r="K179" s="104">
        <f t="shared" si="2"/>
        <v>514</v>
      </c>
      <c r="L179" s="105">
        <v>1.08980167119702</v>
      </c>
      <c r="M179" s="105">
        <v>1.1129712301587302</v>
      </c>
      <c r="N179" s="105">
        <v>0.95948827292110872</v>
      </c>
      <c r="O179" s="105">
        <v>1.2924313302147055</v>
      </c>
      <c r="P179" s="105">
        <v>1.0228848821081831</v>
      </c>
      <c r="Q179" s="105">
        <v>1.1484593837535013</v>
      </c>
      <c r="R179" s="47" t="s">
        <v>3289</v>
      </c>
      <c r="S179" s="47" t="s">
        <v>3302</v>
      </c>
      <c r="T179" s="47" t="s">
        <v>3293</v>
      </c>
      <c r="U179" s="47" t="s">
        <v>3293</v>
      </c>
      <c r="V179" s="47" t="s">
        <v>3293</v>
      </c>
      <c r="W179" s="47" t="s">
        <v>3293</v>
      </c>
      <c r="X179" s="47" t="s">
        <v>3293</v>
      </c>
      <c r="Y179" s="47" t="s">
        <v>3293</v>
      </c>
    </row>
    <row r="180" spans="2:25" x14ac:dyDescent="0.45">
      <c r="B180" s="47" t="s">
        <v>8</v>
      </c>
      <c r="C180" s="47" t="s">
        <v>683</v>
      </c>
      <c r="D180" s="47" t="s">
        <v>683</v>
      </c>
      <c r="E180" s="47" t="s">
        <v>55</v>
      </c>
      <c r="F180" s="47" t="s">
        <v>684</v>
      </c>
      <c r="G180" s="47" t="s">
        <v>34</v>
      </c>
      <c r="H180" s="103">
        <v>12</v>
      </c>
      <c r="I180" s="103">
        <v>12</v>
      </c>
      <c r="J180" s="103">
        <v>12</v>
      </c>
      <c r="K180" s="104">
        <f t="shared" si="2"/>
        <v>1.2000000000000002</v>
      </c>
      <c r="L180" s="105">
        <v>3.5714285714285712</v>
      </c>
      <c r="M180" s="105">
        <v>10.204081632653061</v>
      </c>
      <c r="N180" s="105">
        <v>-7.1428571428571423</v>
      </c>
      <c r="O180" s="105">
        <v>5.4945054945054945</v>
      </c>
      <c r="P180" s="105">
        <v>7.1428571428571423</v>
      </c>
      <c r="Q180" s="105">
        <v>7.1428571428571423</v>
      </c>
      <c r="R180" s="47" t="s">
        <v>3289</v>
      </c>
      <c r="S180" s="47" t="s">
        <v>3292</v>
      </c>
      <c r="T180" s="47" t="s">
        <v>3286</v>
      </c>
      <c r="U180" s="47" t="s">
        <v>3286</v>
      </c>
      <c r="V180" s="47" t="s">
        <v>3286</v>
      </c>
      <c r="W180" s="47" t="s">
        <v>3286</v>
      </c>
      <c r="X180" s="47" t="s">
        <v>3286</v>
      </c>
      <c r="Y180" s="47" t="s">
        <v>3286</v>
      </c>
    </row>
    <row r="181" spans="2:25" x14ac:dyDescent="0.45">
      <c r="B181" s="47" t="s">
        <v>16</v>
      </c>
      <c r="C181" s="47" t="s">
        <v>685</v>
      </c>
      <c r="D181" s="47" t="s">
        <v>685</v>
      </c>
      <c r="E181" s="47" t="s">
        <v>55</v>
      </c>
      <c r="F181" s="47" t="s">
        <v>686</v>
      </c>
      <c r="G181" s="47" t="s">
        <v>11</v>
      </c>
      <c r="H181" s="103">
        <v>70090</v>
      </c>
      <c r="I181" s="103">
        <v>73130</v>
      </c>
      <c r="J181" s="103">
        <v>83620</v>
      </c>
      <c r="K181" s="104">
        <f t="shared" si="2"/>
        <v>7009</v>
      </c>
      <c r="L181" s="105">
        <v>1.3648208469055374</v>
      </c>
      <c r="M181" s="105">
        <v>1.0842911877394636</v>
      </c>
      <c r="N181" s="105">
        <v>0.64241486068111453</v>
      </c>
      <c r="O181" s="105">
        <v>0.68073136427566805</v>
      </c>
      <c r="P181" s="105">
        <v>1.2986111111111112</v>
      </c>
      <c r="Q181" s="105">
        <v>0.83114992721979619</v>
      </c>
      <c r="R181" s="47" t="s">
        <v>3284</v>
      </c>
      <c r="S181" s="47" t="s">
        <v>3285</v>
      </c>
      <c r="T181" s="47" t="s">
        <v>3286</v>
      </c>
      <c r="U181" s="47" t="s">
        <v>3286</v>
      </c>
      <c r="V181" s="47" t="s">
        <v>3286</v>
      </c>
      <c r="W181" s="47" t="s">
        <v>3286</v>
      </c>
      <c r="X181" s="47" t="s">
        <v>3286</v>
      </c>
      <c r="Y181" s="47" t="s">
        <v>3286</v>
      </c>
    </row>
    <row r="182" spans="2:25" x14ac:dyDescent="0.45">
      <c r="B182" s="47" t="s">
        <v>16</v>
      </c>
      <c r="C182" s="47" t="s">
        <v>689</v>
      </c>
      <c r="D182" s="47" t="s">
        <v>689</v>
      </c>
      <c r="E182" s="47" t="s">
        <v>55</v>
      </c>
      <c r="F182" s="47" t="s">
        <v>690</v>
      </c>
      <c r="G182" s="47" t="s">
        <v>11</v>
      </c>
      <c r="H182" s="103">
        <v>132110</v>
      </c>
      <c r="I182" s="103">
        <v>140620</v>
      </c>
      <c r="J182" s="103">
        <v>149610</v>
      </c>
      <c r="K182" s="104">
        <f t="shared" si="2"/>
        <v>13211</v>
      </c>
      <c r="L182" s="105">
        <v>1.1875</v>
      </c>
      <c r="M182" s="105">
        <v>1.7173637515842839</v>
      </c>
      <c r="N182" s="105">
        <v>1.1722158438576349</v>
      </c>
      <c r="O182" s="105">
        <v>1.7425083240843506</v>
      </c>
      <c r="P182" s="105">
        <v>1.5813953488372092</v>
      </c>
      <c r="Q182" s="105">
        <v>0.79583613163196776</v>
      </c>
      <c r="R182" s="47" t="s">
        <v>3284</v>
      </c>
      <c r="S182" s="47" t="s">
        <v>3285</v>
      </c>
      <c r="T182" s="47" t="s">
        <v>3286</v>
      </c>
      <c r="U182" s="47" t="s">
        <v>3286</v>
      </c>
      <c r="V182" s="47" t="s">
        <v>3286</v>
      </c>
      <c r="W182" s="47" t="s">
        <v>3286</v>
      </c>
      <c r="X182" s="47" t="s">
        <v>3286</v>
      </c>
      <c r="Y182" s="47" t="s">
        <v>3286</v>
      </c>
    </row>
    <row r="183" spans="2:25" x14ac:dyDescent="0.45">
      <c r="B183" s="47" t="s">
        <v>16</v>
      </c>
      <c r="C183" s="47" t="s">
        <v>692</v>
      </c>
      <c r="D183" s="47" t="s">
        <v>692</v>
      </c>
      <c r="E183" s="47" t="s">
        <v>55</v>
      </c>
      <c r="F183" s="47" t="s">
        <v>693</v>
      </c>
      <c r="G183" s="47" t="s">
        <v>34</v>
      </c>
      <c r="H183" s="103">
        <v>216210</v>
      </c>
      <c r="I183" s="103">
        <v>233440</v>
      </c>
      <c r="J183" s="103">
        <v>232740</v>
      </c>
      <c r="K183" s="104">
        <f t="shared" si="2"/>
        <v>21621</v>
      </c>
      <c r="L183" s="105">
        <v>0.73245382585751984</v>
      </c>
      <c r="M183" s="105">
        <v>0.84836065573770492</v>
      </c>
      <c r="N183" s="105">
        <v>0.99194847020933974</v>
      </c>
      <c r="O183" s="105">
        <v>0.896505376344086</v>
      </c>
      <c r="P183" s="105">
        <v>1.1318681318681318</v>
      </c>
      <c r="Q183" s="105">
        <v>0.60589410589410586</v>
      </c>
      <c r="R183" s="47" t="s">
        <v>3284</v>
      </c>
      <c r="S183" s="47" t="s">
        <v>3285</v>
      </c>
      <c r="T183" s="47" t="s">
        <v>3286</v>
      </c>
      <c r="U183" s="47" t="s">
        <v>3286</v>
      </c>
      <c r="V183" s="47" t="s">
        <v>3286</v>
      </c>
      <c r="W183" s="47" t="s">
        <v>3286</v>
      </c>
      <c r="X183" s="47" t="s">
        <v>3286</v>
      </c>
      <c r="Y183" s="47" t="s">
        <v>3286</v>
      </c>
    </row>
    <row r="184" spans="2:25" x14ac:dyDescent="0.45">
      <c r="B184" s="47" t="s">
        <v>8</v>
      </c>
      <c r="C184" s="47" t="s">
        <v>695</v>
      </c>
      <c r="D184" s="47" t="s">
        <v>695</v>
      </c>
      <c r="E184" s="47" t="s">
        <v>55</v>
      </c>
      <c r="F184" s="47" t="s">
        <v>696</v>
      </c>
      <c r="G184" s="47" t="s">
        <v>34</v>
      </c>
      <c r="H184" s="103">
        <v>404</v>
      </c>
      <c r="I184" s="103">
        <v>395</v>
      </c>
      <c r="J184" s="103">
        <v>439</v>
      </c>
      <c r="K184" s="104">
        <f t="shared" si="2"/>
        <v>40.400000000000006</v>
      </c>
      <c r="L184" s="105">
        <v>0.88578088578088576</v>
      </c>
      <c r="M184" s="105">
        <v>0.625</v>
      </c>
      <c r="N184" s="105">
        <v>0.93851132686084149</v>
      </c>
      <c r="O184" s="105">
        <v>0.88957055214723924</v>
      </c>
      <c r="P184" s="105">
        <v>0.75601374570446733</v>
      </c>
      <c r="Q184" s="105">
        <v>1.1654135338345863</v>
      </c>
      <c r="R184" s="47" t="s">
        <v>3289</v>
      </c>
      <c r="S184" s="47" t="s">
        <v>3292</v>
      </c>
      <c r="T184" s="47" t="s">
        <v>3286</v>
      </c>
      <c r="U184" s="47" t="s">
        <v>3286</v>
      </c>
      <c r="V184" s="47" t="s">
        <v>3286</v>
      </c>
      <c r="W184" s="47" t="s">
        <v>3286</v>
      </c>
      <c r="X184" s="47" t="s">
        <v>3286</v>
      </c>
      <c r="Y184" s="47" t="s">
        <v>3286</v>
      </c>
    </row>
    <row r="185" spans="2:25" x14ac:dyDescent="0.45">
      <c r="B185" s="47" t="s">
        <v>16</v>
      </c>
      <c r="C185" s="47" t="s">
        <v>697</v>
      </c>
      <c r="D185" s="47" t="s">
        <v>697</v>
      </c>
      <c r="E185" s="47" t="s">
        <v>55</v>
      </c>
      <c r="F185" s="47" t="s">
        <v>698</v>
      </c>
      <c r="G185" s="47" t="s">
        <v>34</v>
      </c>
      <c r="H185" s="103">
        <v>509300</v>
      </c>
      <c r="I185" s="103">
        <v>500900</v>
      </c>
      <c r="J185" s="103">
        <v>473500</v>
      </c>
      <c r="K185" s="104">
        <f t="shared" si="2"/>
        <v>50930</v>
      </c>
      <c r="L185" s="105">
        <v>1.1908571428571428</v>
      </c>
      <c r="M185" s="105">
        <v>1.2710926694329183</v>
      </c>
      <c r="N185" s="105">
        <v>1.2935444579780755</v>
      </c>
      <c r="O185" s="105">
        <v>1.6226650062266501</v>
      </c>
      <c r="P185" s="105">
        <v>1.033498759305211</v>
      </c>
      <c r="Q185" s="105">
        <v>1.1212553495007134</v>
      </c>
      <c r="R185" s="47" t="s">
        <v>3284</v>
      </c>
      <c r="S185" s="47" t="s">
        <v>3285</v>
      </c>
      <c r="T185" s="47" t="s">
        <v>3286</v>
      </c>
      <c r="U185" s="47" t="s">
        <v>3286</v>
      </c>
      <c r="V185" s="47" t="s">
        <v>3286</v>
      </c>
      <c r="W185" s="47" t="s">
        <v>3286</v>
      </c>
      <c r="X185" s="47" t="s">
        <v>3286</v>
      </c>
      <c r="Y185" s="47" t="s">
        <v>3286</v>
      </c>
    </row>
    <row r="186" spans="2:25" x14ac:dyDescent="0.45">
      <c r="B186" s="47" t="s">
        <v>8</v>
      </c>
      <c r="C186" s="47" t="s">
        <v>700</v>
      </c>
      <c r="D186" s="47" t="s">
        <v>700</v>
      </c>
      <c r="E186" s="47" t="s">
        <v>55</v>
      </c>
      <c r="F186" s="47" t="s">
        <v>3308</v>
      </c>
      <c r="G186" s="47" t="s">
        <v>18</v>
      </c>
      <c r="H186" s="103">
        <v>8115</v>
      </c>
      <c r="I186" s="103">
        <v>3422</v>
      </c>
      <c r="J186" s="103">
        <v>-15</v>
      </c>
      <c r="K186" s="104">
        <f t="shared" si="2"/>
        <v>811.5</v>
      </c>
      <c r="L186" s="105">
        <v>0</v>
      </c>
      <c r="M186" s="105">
        <v>0</v>
      </c>
      <c r="N186" s="105">
        <v>0</v>
      </c>
      <c r="O186" s="105">
        <v>0</v>
      </c>
      <c r="P186" s="105">
        <v>0</v>
      </c>
      <c r="Q186" s="105">
        <v>0</v>
      </c>
      <c r="R186" s="47" t="s">
        <v>3289</v>
      </c>
      <c r="S186" s="47" t="s">
        <v>3292</v>
      </c>
      <c r="T186" s="47" t="s">
        <v>3287</v>
      </c>
      <c r="U186" s="47" t="s">
        <v>3287</v>
      </c>
      <c r="V186" s="47" t="s">
        <v>3287</v>
      </c>
      <c r="W186" s="47" t="s">
        <v>3287</v>
      </c>
      <c r="X186" s="47" t="s">
        <v>3287</v>
      </c>
      <c r="Y186" s="47" t="s">
        <v>3287</v>
      </c>
    </row>
    <row r="187" spans="2:25" x14ac:dyDescent="0.45">
      <c r="B187" s="47" t="s">
        <v>8</v>
      </c>
      <c r="C187" s="47" t="s">
        <v>704</v>
      </c>
      <c r="D187" s="47" t="s">
        <v>705</v>
      </c>
      <c r="E187" s="47" t="s">
        <v>55</v>
      </c>
      <c r="F187" s="47" t="s">
        <v>706</v>
      </c>
      <c r="G187" s="47" t="s">
        <v>11</v>
      </c>
      <c r="H187" s="103">
        <v>3605</v>
      </c>
      <c r="I187" s="103">
        <v>5000</v>
      </c>
      <c r="J187" s="103">
        <v>5892</v>
      </c>
      <c r="K187" s="104">
        <f t="shared" si="2"/>
        <v>360.5</v>
      </c>
      <c r="L187" s="105">
        <v>1.0296411856474259</v>
      </c>
      <c r="M187" s="105">
        <v>1.4386973180076628</v>
      </c>
      <c r="N187" s="105">
        <v>1.1623155505107832</v>
      </c>
      <c r="O187" s="105">
        <v>1.4138240574506282</v>
      </c>
      <c r="P187" s="105">
        <v>1.1604831751509921</v>
      </c>
      <c r="Q187" s="105">
        <v>0.98928919182083741</v>
      </c>
      <c r="R187" s="47" t="s">
        <v>3289</v>
      </c>
      <c r="S187" s="47" t="s">
        <v>3292</v>
      </c>
      <c r="T187" s="47" t="s">
        <v>3286</v>
      </c>
      <c r="U187" s="47" t="s">
        <v>3286</v>
      </c>
      <c r="V187" s="47" t="s">
        <v>3286</v>
      </c>
      <c r="W187" s="47" t="s">
        <v>3286</v>
      </c>
      <c r="X187" s="47" t="s">
        <v>3286</v>
      </c>
      <c r="Y187" s="47" t="s">
        <v>3286</v>
      </c>
    </row>
    <row r="188" spans="2:25" x14ac:dyDescent="0.45">
      <c r="B188" s="47" t="s">
        <v>8</v>
      </c>
      <c r="C188" s="47" t="s">
        <v>708</v>
      </c>
      <c r="D188" s="47" t="s">
        <v>708</v>
      </c>
      <c r="E188" s="47" t="s">
        <v>55</v>
      </c>
      <c r="F188" s="47" t="s">
        <v>709</v>
      </c>
      <c r="G188" s="47" t="s">
        <v>11</v>
      </c>
      <c r="H188" s="103">
        <v>472</v>
      </c>
      <c r="I188" s="103">
        <v>394</v>
      </c>
      <c r="J188" s="103">
        <v>714</v>
      </c>
      <c r="K188" s="104">
        <f t="shared" si="2"/>
        <v>47.2</v>
      </c>
      <c r="L188" s="105">
        <v>1.2359550561797752</v>
      </c>
      <c r="M188" s="105">
        <v>1.5568862275449102</v>
      </c>
      <c r="N188" s="105">
        <v>1.4496314496314495</v>
      </c>
      <c r="O188" s="105">
        <v>1.5479115479115477</v>
      </c>
      <c r="P188" s="105">
        <v>1.7199017199017197</v>
      </c>
      <c r="Q188" s="105">
        <v>1.3022113022113022</v>
      </c>
      <c r="R188" s="47" t="s">
        <v>3289</v>
      </c>
      <c r="S188" s="47" t="s">
        <v>3292</v>
      </c>
      <c r="T188" s="47" t="s">
        <v>3286</v>
      </c>
      <c r="U188" s="47" t="s">
        <v>3286</v>
      </c>
      <c r="V188" s="47" t="s">
        <v>3286</v>
      </c>
      <c r="W188" s="47" t="s">
        <v>3286</v>
      </c>
      <c r="X188" s="47" t="s">
        <v>3286</v>
      </c>
      <c r="Y188" s="47" t="s">
        <v>3286</v>
      </c>
    </row>
    <row r="189" spans="2:25" x14ac:dyDescent="0.45">
      <c r="B189" s="47" t="s">
        <v>16</v>
      </c>
      <c r="C189" s="47" t="s">
        <v>710</v>
      </c>
      <c r="D189" s="47" t="s">
        <v>711</v>
      </c>
      <c r="E189" s="47" t="s">
        <v>55</v>
      </c>
      <c r="F189" s="47" t="s">
        <v>712</v>
      </c>
      <c r="G189" s="47" t="s">
        <v>18</v>
      </c>
      <c r="H189" s="103">
        <v>441700</v>
      </c>
      <c r="I189" s="103">
        <v>465800</v>
      </c>
      <c r="J189" s="103">
        <v>334950</v>
      </c>
      <c r="K189" s="104">
        <f t="shared" si="2"/>
        <v>44170</v>
      </c>
      <c r="L189" s="105">
        <v>0</v>
      </c>
      <c r="M189" s="105">
        <v>0</v>
      </c>
      <c r="N189" s="105">
        <v>0</v>
      </c>
      <c r="O189" s="105">
        <v>0</v>
      </c>
      <c r="P189" s="105">
        <v>0</v>
      </c>
      <c r="Q189" s="105">
        <v>0</v>
      </c>
      <c r="R189" s="47" t="s">
        <v>3284</v>
      </c>
      <c r="S189" s="47" t="s">
        <v>3285</v>
      </c>
      <c r="T189" s="47" t="s">
        <v>3287</v>
      </c>
      <c r="U189" s="47" t="s">
        <v>3287</v>
      </c>
      <c r="V189" s="47" t="s">
        <v>3287</v>
      </c>
      <c r="W189" s="47" t="s">
        <v>3287</v>
      </c>
      <c r="X189" s="47" t="s">
        <v>3287</v>
      </c>
      <c r="Y189" s="47" t="s">
        <v>3287</v>
      </c>
    </row>
    <row r="190" spans="2:25" x14ac:dyDescent="0.45">
      <c r="B190" s="47" t="s">
        <v>8</v>
      </c>
      <c r="C190" s="47" t="s">
        <v>713</v>
      </c>
      <c r="D190" s="47" t="s">
        <v>713</v>
      </c>
      <c r="E190" s="47" t="s">
        <v>55</v>
      </c>
      <c r="F190" s="47" t="s">
        <v>714</v>
      </c>
      <c r="G190" s="47" t="s">
        <v>18</v>
      </c>
      <c r="H190" s="103">
        <v>1531</v>
      </c>
      <c r="I190" s="103">
        <v>1561</v>
      </c>
      <c r="J190" s="103">
        <v>1356</v>
      </c>
      <c r="K190" s="104">
        <f t="shared" si="2"/>
        <v>153.1</v>
      </c>
      <c r="L190" s="105">
        <v>0.96313017306245297</v>
      </c>
      <c r="M190" s="105">
        <v>0.72776280323450138</v>
      </c>
      <c r="N190" s="105">
        <v>0.80471050049067705</v>
      </c>
      <c r="O190" s="105">
        <v>0.98553345388788427</v>
      </c>
      <c r="P190" s="105">
        <v>0.92801387684301828</v>
      </c>
      <c r="Q190" s="105">
        <v>0.94140249759846306</v>
      </c>
      <c r="R190" s="47" t="s">
        <v>3289</v>
      </c>
      <c r="S190" s="47" t="s">
        <v>3294</v>
      </c>
      <c r="T190" s="47" t="s">
        <v>3286</v>
      </c>
      <c r="U190" s="47" t="s">
        <v>3286</v>
      </c>
      <c r="V190" s="47" t="s">
        <v>3286</v>
      </c>
      <c r="W190" s="47" t="s">
        <v>3286</v>
      </c>
      <c r="X190" s="47" t="s">
        <v>3286</v>
      </c>
      <c r="Y190" s="47" t="s">
        <v>3286</v>
      </c>
    </row>
    <row r="191" spans="2:25" x14ac:dyDescent="0.45">
      <c r="B191" s="47" t="s">
        <v>8</v>
      </c>
      <c r="C191" s="47" t="s">
        <v>715</v>
      </c>
      <c r="D191" s="47" t="s">
        <v>715</v>
      </c>
      <c r="E191" s="47" t="s">
        <v>55</v>
      </c>
      <c r="F191" s="47" t="s">
        <v>716</v>
      </c>
      <c r="G191" s="47" t="s">
        <v>18</v>
      </c>
      <c r="H191" s="103">
        <v>2937</v>
      </c>
      <c r="I191" s="103">
        <v>2975</v>
      </c>
      <c r="J191" s="103">
        <v>2551</v>
      </c>
      <c r="K191" s="104">
        <f t="shared" si="2"/>
        <v>293.7</v>
      </c>
      <c r="L191" s="105">
        <v>1.0156563629064632</v>
      </c>
      <c r="M191" s="105">
        <v>0.84261501210653755</v>
      </c>
      <c r="N191" s="105">
        <v>0.94823167606355718</v>
      </c>
      <c r="O191" s="105">
        <v>0.99481376709099489</v>
      </c>
      <c r="P191" s="105">
        <v>0.96107640557424323</v>
      </c>
      <c r="Q191" s="105">
        <v>0.92500000000000004</v>
      </c>
      <c r="R191" s="47" t="s">
        <v>3289</v>
      </c>
      <c r="S191" s="47" t="s">
        <v>3294</v>
      </c>
      <c r="T191" s="47" t="s">
        <v>3286</v>
      </c>
      <c r="U191" s="47" t="s">
        <v>3286</v>
      </c>
      <c r="V191" s="47" t="s">
        <v>3286</v>
      </c>
      <c r="W191" s="47" t="s">
        <v>3286</v>
      </c>
      <c r="X191" s="47" t="s">
        <v>3286</v>
      </c>
      <c r="Y191" s="47" t="s">
        <v>3286</v>
      </c>
    </row>
    <row r="192" spans="2:25" x14ac:dyDescent="0.45">
      <c r="B192" s="47" t="s">
        <v>8</v>
      </c>
      <c r="C192" s="47" t="s">
        <v>717</v>
      </c>
      <c r="D192" s="47" t="s">
        <v>718</v>
      </c>
      <c r="E192" s="47" t="s">
        <v>55</v>
      </c>
      <c r="F192" s="47" t="s">
        <v>719</v>
      </c>
      <c r="G192" s="47" t="s">
        <v>18</v>
      </c>
      <c r="H192" s="103">
        <v>6216</v>
      </c>
      <c r="I192" s="103">
        <v>6244</v>
      </c>
      <c r="J192" s="103">
        <v>5517</v>
      </c>
      <c r="K192" s="104">
        <f t="shared" si="2"/>
        <v>621.6</v>
      </c>
      <c r="L192" s="105">
        <v>1.0235640648011781</v>
      </c>
      <c r="M192" s="105">
        <v>0.92634432896520558</v>
      </c>
      <c r="N192" s="105">
        <v>0.85211902614968438</v>
      </c>
      <c r="O192" s="105">
        <v>1.0630434782608695</v>
      </c>
      <c r="P192" s="105">
        <v>0.96723868954758196</v>
      </c>
      <c r="Q192" s="105">
        <v>0.90055865921787714</v>
      </c>
      <c r="R192" s="47" t="s">
        <v>3289</v>
      </c>
      <c r="S192" s="47" t="s">
        <v>3294</v>
      </c>
      <c r="T192" s="47" t="s">
        <v>3286</v>
      </c>
      <c r="U192" s="47" t="s">
        <v>3286</v>
      </c>
      <c r="V192" s="47" t="s">
        <v>3286</v>
      </c>
      <c r="W192" s="47" t="s">
        <v>3286</v>
      </c>
      <c r="X192" s="47" t="s">
        <v>3286</v>
      </c>
      <c r="Y192" s="47" t="s">
        <v>3286</v>
      </c>
    </row>
    <row r="193" spans="2:25" x14ac:dyDescent="0.45">
      <c r="B193" s="47" t="s">
        <v>22</v>
      </c>
      <c r="C193" s="47" t="s">
        <v>721</v>
      </c>
      <c r="D193" s="47" t="s">
        <v>722</v>
      </c>
      <c r="E193" s="47" t="s">
        <v>55</v>
      </c>
      <c r="F193" s="47" t="s">
        <v>723</v>
      </c>
      <c r="G193" s="47" t="s">
        <v>18</v>
      </c>
      <c r="H193" s="103">
        <v>272</v>
      </c>
      <c r="I193" s="103">
        <v>269</v>
      </c>
      <c r="J193" s="103">
        <v>0</v>
      </c>
      <c r="K193" s="104">
        <f t="shared" si="2"/>
        <v>27.200000000000003</v>
      </c>
      <c r="L193" s="105">
        <v>0</v>
      </c>
      <c r="M193" s="105">
        <v>0</v>
      </c>
      <c r="N193" s="105">
        <v>0</v>
      </c>
      <c r="O193" s="105">
        <v>0</v>
      </c>
      <c r="P193" s="105">
        <v>0</v>
      </c>
      <c r="Q193" s="105">
        <v>0</v>
      </c>
      <c r="R193" s="47" t="s">
        <v>3289</v>
      </c>
      <c r="S193" s="47" t="s">
        <v>3302</v>
      </c>
      <c r="T193" s="47" t="s">
        <v>3287</v>
      </c>
      <c r="U193" s="47" t="s">
        <v>3287</v>
      </c>
      <c r="V193" s="47" t="s">
        <v>3287</v>
      </c>
      <c r="W193" s="47" t="s">
        <v>3287</v>
      </c>
      <c r="X193" s="47" t="s">
        <v>3287</v>
      </c>
      <c r="Y193" s="47" t="s">
        <v>3287</v>
      </c>
    </row>
    <row r="194" spans="2:25" x14ac:dyDescent="0.45">
      <c r="B194" s="47" t="s">
        <v>22</v>
      </c>
      <c r="C194" s="47" t="s">
        <v>724</v>
      </c>
      <c r="D194" s="47" t="s">
        <v>724</v>
      </c>
      <c r="E194" s="47" t="s">
        <v>55</v>
      </c>
      <c r="F194" s="47" t="s">
        <v>725</v>
      </c>
      <c r="G194" s="47" t="s">
        <v>18</v>
      </c>
      <c r="H194" s="103">
        <v>410</v>
      </c>
      <c r="I194" s="103">
        <v>271</v>
      </c>
      <c r="J194" s="103">
        <v>0</v>
      </c>
      <c r="K194" s="104">
        <f t="shared" si="2"/>
        <v>41</v>
      </c>
      <c r="L194" s="105">
        <v>0</v>
      </c>
      <c r="M194" s="105">
        <v>0</v>
      </c>
      <c r="N194" s="105">
        <v>0</v>
      </c>
      <c r="O194" s="105">
        <v>0</v>
      </c>
      <c r="P194" s="105">
        <v>0</v>
      </c>
      <c r="Q194" s="105">
        <v>0</v>
      </c>
      <c r="R194" s="47" t="s">
        <v>3289</v>
      </c>
      <c r="S194" s="47" t="s">
        <v>3302</v>
      </c>
      <c r="T194" s="47" t="s">
        <v>3287</v>
      </c>
      <c r="U194" s="47" t="s">
        <v>3287</v>
      </c>
      <c r="V194" s="47" t="s">
        <v>3287</v>
      </c>
      <c r="W194" s="47" t="s">
        <v>3287</v>
      </c>
      <c r="X194" s="47" t="s">
        <v>3287</v>
      </c>
      <c r="Y194" s="47" t="s">
        <v>3287</v>
      </c>
    </row>
    <row r="195" spans="2:25" x14ac:dyDescent="0.45">
      <c r="B195" s="47" t="s">
        <v>22</v>
      </c>
      <c r="C195" s="47" t="s">
        <v>726</v>
      </c>
      <c r="D195" s="47" t="s">
        <v>727</v>
      </c>
      <c r="E195" s="47" t="s">
        <v>55</v>
      </c>
      <c r="F195" s="47" t="s">
        <v>728</v>
      </c>
      <c r="G195" s="47" t="s">
        <v>18</v>
      </c>
      <c r="H195" s="103">
        <v>123</v>
      </c>
      <c r="I195" s="103">
        <v>114</v>
      </c>
      <c r="J195" s="103">
        <v>88</v>
      </c>
      <c r="K195" s="104">
        <f t="shared" si="2"/>
        <v>12.3</v>
      </c>
      <c r="L195" s="105">
        <v>0.64814814814814814</v>
      </c>
      <c r="M195" s="105">
        <v>0.68965517241379304</v>
      </c>
      <c r="N195" s="105">
        <v>0.88888888888888884</v>
      </c>
      <c r="O195" s="105">
        <v>1.2941176470588236</v>
      </c>
      <c r="P195" s="105">
        <v>0.87912087912087911</v>
      </c>
      <c r="Q195" s="105">
        <v>0.60240963855421681</v>
      </c>
      <c r="R195" s="47" t="s">
        <v>3289</v>
      </c>
      <c r="S195" s="47" t="s">
        <v>3291</v>
      </c>
      <c r="T195" s="47" t="s">
        <v>3286</v>
      </c>
      <c r="U195" s="47" t="s">
        <v>3286</v>
      </c>
      <c r="V195" s="47" t="s">
        <v>3286</v>
      </c>
      <c r="W195" s="47" t="s">
        <v>3286</v>
      </c>
      <c r="X195" s="47" t="s">
        <v>3286</v>
      </c>
      <c r="Y195" s="47" t="s">
        <v>3286</v>
      </c>
    </row>
    <row r="196" spans="2:25" x14ac:dyDescent="0.45">
      <c r="B196" s="47" t="s">
        <v>22</v>
      </c>
      <c r="C196" s="47" t="s">
        <v>730</v>
      </c>
      <c r="D196" s="47" t="s">
        <v>731</v>
      </c>
      <c r="E196" s="47" t="s">
        <v>55</v>
      </c>
      <c r="F196" s="47" t="s">
        <v>732</v>
      </c>
      <c r="G196" s="47" t="s">
        <v>18</v>
      </c>
      <c r="H196" s="103">
        <v>1746</v>
      </c>
      <c r="I196" s="103">
        <v>1720</v>
      </c>
      <c r="J196" s="103">
        <v>1474</v>
      </c>
      <c r="K196" s="104">
        <f t="shared" si="2"/>
        <v>174.60000000000002</v>
      </c>
      <c r="L196" s="105">
        <v>0.84055181264035939</v>
      </c>
      <c r="M196" s="105">
        <v>0.97849008857022357</v>
      </c>
      <c r="N196" s="105">
        <v>0.85337470907680368</v>
      </c>
      <c r="O196" s="105">
        <v>0.94182825484764543</v>
      </c>
      <c r="P196" s="105">
        <v>0.94283593170007429</v>
      </c>
      <c r="Q196" s="105">
        <v>0.90167453842851009</v>
      </c>
      <c r="R196" s="47" t="s">
        <v>3289</v>
      </c>
      <c r="S196" s="47" t="s">
        <v>3291</v>
      </c>
      <c r="T196" s="47" t="s">
        <v>3286</v>
      </c>
      <c r="U196" s="47" t="s">
        <v>3286</v>
      </c>
      <c r="V196" s="47" t="s">
        <v>3286</v>
      </c>
      <c r="W196" s="47" t="s">
        <v>3286</v>
      </c>
      <c r="X196" s="47" t="s">
        <v>3286</v>
      </c>
      <c r="Y196" s="47" t="s">
        <v>3286</v>
      </c>
    </row>
    <row r="197" spans="2:25" x14ac:dyDescent="0.45">
      <c r="B197" s="47" t="s">
        <v>22</v>
      </c>
      <c r="C197" s="47" t="s">
        <v>734</v>
      </c>
      <c r="D197" s="47" t="s">
        <v>735</v>
      </c>
      <c r="E197" s="47" t="s">
        <v>55</v>
      </c>
      <c r="F197" s="47" t="s">
        <v>736</v>
      </c>
      <c r="G197" s="47" t="s">
        <v>34</v>
      </c>
      <c r="H197" s="103">
        <v>2348</v>
      </c>
      <c r="I197" s="103">
        <v>2351</v>
      </c>
      <c r="J197" s="103">
        <v>2161</v>
      </c>
      <c r="K197" s="104">
        <f t="shared" ref="K197:K260" si="3">H197*0.1</f>
        <v>234.8</v>
      </c>
      <c r="L197" s="105">
        <v>1.0388945752302967</v>
      </c>
      <c r="M197" s="105">
        <v>1.0094813162297824</v>
      </c>
      <c r="N197" s="105">
        <v>0.96371207614515175</v>
      </c>
      <c r="O197" s="105">
        <v>0.99096632904462079</v>
      </c>
      <c r="P197" s="105">
        <v>1.0304324612920448</v>
      </c>
      <c r="Q197" s="105">
        <v>0.91488771832547822</v>
      </c>
      <c r="R197" s="47" t="s">
        <v>3289</v>
      </c>
      <c r="S197" s="47" t="s">
        <v>3291</v>
      </c>
      <c r="T197" s="47" t="s">
        <v>3286</v>
      </c>
      <c r="U197" s="47" t="s">
        <v>3286</v>
      </c>
      <c r="V197" s="47" t="s">
        <v>3286</v>
      </c>
      <c r="W197" s="47" t="s">
        <v>3286</v>
      </c>
      <c r="X197" s="47" t="s">
        <v>3286</v>
      </c>
      <c r="Y197" s="47" t="s">
        <v>3286</v>
      </c>
    </row>
    <row r="198" spans="2:25" x14ac:dyDescent="0.45">
      <c r="B198" s="47" t="s">
        <v>16</v>
      </c>
      <c r="C198" s="47" t="s">
        <v>738</v>
      </c>
      <c r="D198" s="47" t="s">
        <v>739</v>
      </c>
      <c r="E198" s="47" t="s">
        <v>55</v>
      </c>
      <c r="F198" s="47" t="s">
        <v>740</v>
      </c>
      <c r="G198" s="47" t="s">
        <v>18</v>
      </c>
      <c r="H198" s="103">
        <v>30100</v>
      </c>
      <c r="I198" s="103">
        <v>26550</v>
      </c>
      <c r="J198" s="103">
        <v>25400</v>
      </c>
      <c r="K198" s="104">
        <f t="shared" si="3"/>
        <v>3010</v>
      </c>
      <c r="L198" s="105">
        <v>1</v>
      </c>
      <c r="M198" s="105">
        <v>1</v>
      </c>
      <c r="N198" s="105">
        <v>1</v>
      </c>
      <c r="O198" s="105">
        <v>1</v>
      </c>
      <c r="P198" s="105">
        <v>1</v>
      </c>
      <c r="Q198" s="105">
        <v>0</v>
      </c>
      <c r="R198" s="47" t="s">
        <v>3284</v>
      </c>
      <c r="S198" s="47" t="s">
        <v>3285</v>
      </c>
      <c r="T198" s="47" t="s">
        <v>3287</v>
      </c>
      <c r="U198" s="47" t="s">
        <v>3287</v>
      </c>
      <c r="V198" s="47" t="s">
        <v>3287</v>
      </c>
      <c r="W198" s="47" t="s">
        <v>3287</v>
      </c>
      <c r="X198" s="47" t="s">
        <v>3287</v>
      </c>
      <c r="Y198" s="47" t="s">
        <v>3287</v>
      </c>
    </row>
    <row r="199" spans="2:25" x14ac:dyDescent="0.45">
      <c r="B199" s="47" t="s">
        <v>16</v>
      </c>
      <c r="C199" s="47" t="s">
        <v>741</v>
      </c>
      <c r="D199" s="47" t="s">
        <v>741</v>
      </c>
      <c r="E199" s="47" t="s">
        <v>55</v>
      </c>
      <c r="F199" s="47" t="s">
        <v>742</v>
      </c>
      <c r="G199" s="47" t="s">
        <v>18</v>
      </c>
      <c r="H199" s="103">
        <v>5800</v>
      </c>
      <c r="I199" s="103">
        <v>3650</v>
      </c>
      <c r="J199" s="103">
        <v>4750</v>
      </c>
      <c r="K199" s="104">
        <f t="shared" si="3"/>
        <v>580</v>
      </c>
      <c r="L199" s="105">
        <v>0.69230769230769229</v>
      </c>
      <c r="M199" s="105">
        <v>0.72727272727272729</v>
      </c>
      <c r="N199" s="105">
        <v>1</v>
      </c>
      <c r="O199" s="105">
        <v>1</v>
      </c>
      <c r="P199" s="105">
        <v>1</v>
      </c>
      <c r="Q199" s="105">
        <v>1</v>
      </c>
      <c r="R199" s="47" t="s">
        <v>3284</v>
      </c>
      <c r="S199" s="47" t="s">
        <v>3285</v>
      </c>
      <c r="T199" s="47" t="s">
        <v>3287</v>
      </c>
      <c r="U199" s="47" t="s">
        <v>3287</v>
      </c>
      <c r="V199" s="47" t="s">
        <v>3287</v>
      </c>
      <c r="W199" s="47" t="s">
        <v>3287</v>
      </c>
      <c r="X199" s="47" t="s">
        <v>3287</v>
      </c>
      <c r="Y199" s="47" t="s">
        <v>3287</v>
      </c>
    </row>
    <row r="200" spans="2:25" x14ac:dyDescent="0.45">
      <c r="B200" s="47" t="s">
        <v>16</v>
      </c>
      <c r="C200" s="47" t="s">
        <v>743</v>
      </c>
      <c r="D200" s="47" t="s">
        <v>744</v>
      </c>
      <c r="E200" s="47" t="s">
        <v>55</v>
      </c>
      <c r="F200" s="47" t="s">
        <v>745</v>
      </c>
      <c r="G200" s="47" t="s">
        <v>18</v>
      </c>
      <c r="H200" s="103">
        <v>80500</v>
      </c>
      <c r="I200" s="103">
        <v>79750</v>
      </c>
      <c r="J200" s="103">
        <v>63550</v>
      </c>
      <c r="K200" s="104">
        <f t="shared" si="3"/>
        <v>8050</v>
      </c>
      <c r="L200" s="105">
        <v>0</v>
      </c>
      <c r="M200" s="105">
        <v>0</v>
      </c>
      <c r="N200" s="105">
        <v>0</v>
      </c>
      <c r="O200" s="105">
        <v>0</v>
      </c>
      <c r="P200" s="105">
        <v>0</v>
      </c>
      <c r="Q200" s="105">
        <v>0</v>
      </c>
      <c r="R200" s="47" t="s">
        <v>3284</v>
      </c>
      <c r="S200" s="47" t="s">
        <v>3285</v>
      </c>
      <c r="T200" s="47" t="s">
        <v>3287</v>
      </c>
      <c r="U200" s="47" t="s">
        <v>3287</v>
      </c>
      <c r="V200" s="47" t="s">
        <v>3287</v>
      </c>
      <c r="W200" s="47" t="s">
        <v>3287</v>
      </c>
      <c r="X200" s="47" t="s">
        <v>3287</v>
      </c>
      <c r="Y200" s="47" t="s">
        <v>3287</v>
      </c>
    </row>
    <row r="201" spans="2:25" x14ac:dyDescent="0.45">
      <c r="B201" s="47" t="s">
        <v>16</v>
      </c>
      <c r="C201" s="47" t="s">
        <v>746</v>
      </c>
      <c r="D201" s="47" t="s">
        <v>747</v>
      </c>
      <c r="E201" s="47" t="s">
        <v>55</v>
      </c>
      <c r="F201" s="47" t="s">
        <v>748</v>
      </c>
      <c r="G201" s="47" t="s">
        <v>18</v>
      </c>
      <c r="H201" s="103">
        <v>80800</v>
      </c>
      <c r="I201" s="103">
        <v>61450</v>
      </c>
      <c r="J201" s="103">
        <v>60900</v>
      </c>
      <c r="K201" s="104">
        <f t="shared" si="3"/>
        <v>8080</v>
      </c>
      <c r="L201" s="105">
        <v>1.8636363636363635</v>
      </c>
      <c r="M201" s="105">
        <v>-0.11363636363636363</v>
      </c>
      <c r="N201" s="105">
        <v>-0.34090909090909088</v>
      </c>
      <c r="O201" s="105">
        <v>-0.22727272727272727</v>
      </c>
      <c r="P201" s="105">
        <v>-9.0909090909090912E-2</v>
      </c>
      <c r="Q201" s="105">
        <v>-4.5454545454545456E-2</v>
      </c>
      <c r="R201" s="47" t="s">
        <v>3284</v>
      </c>
      <c r="S201" s="47" t="s">
        <v>3285</v>
      </c>
      <c r="T201" s="47" t="s">
        <v>3287</v>
      </c>
      <c r="U201" s="47" t="s">
        <v>3287</v>
      </c>
      <c r="V201" s="47" t="s">
        <v>3287</v>
      </c>
      <c r="W201" s="47" t="s">
        <v>3287</v>
      </c>
      <c r="X201" s="47" t="s">
        <v>3287</v>
      </c>
      <c r="Y201" s="47" t="s">
        <v>3287</v>
      </c>
    </row>
    <row r="202" spans="2:25" x14ac:dyDescent="0.45">
      <c r="B202" s="47" t="s">
        <v>16</v>
      </c>
      <c r="C202" s="47" t="s">
        <v>749</v>
      </c>
      <c r="D202" s="47" t="s">
        <v>750</v>
      </c>
      <c r="E202" s="47" t="s">
        <v>55</v>
      </c>
      <c r="F202" s="47" t="s">
        <v>751</v>
      </c>
      <c r="G202" s="47" t="s">
        <v>18</v>
      </c>
      <c r="H202" s="103">
        <v>294700</v>
      </c>
      <c r="I202" s="103">
        <v>188450</v>
      </c>
      <c r="J202" s="103">
        <v>45400</v>
      </c>
      <c r="K202" s="104">
        <f t="shared" si="3"/>
        <v>29470</v>
      </c>
      <c r="L202" s="105">
        <v>0</v>
      </c>
      <c r="M202" s="105">
        <v>0</v>
      </c>
      <c r="N202" s="105">
        <v>0</v>
      </c>
      <c r="O202" s="105">
        <v>0</v>
      </c>
      <c r="P202" s="105">
        <v>0</v>
      </c>
      <c r="Q202" s="105">
        <v>0</v>
      </c>
      <c r="R202" s="47" t="s">
        <v>3284</v>
      </c>
      <c r="S202" s="47" t="s">
        <v>3285</v>
      </c>
      <c r="T202" s="47" t="s">
        <v>3287</v>
      </c>
      <c r="U202" s="47" t="s">
        <v>3287</v>
      </c>
      <c r="V202" s="47" t="s">
        <v>3287</v>
      </c>
      <c r="W202" s="47" t="s">
        <v>3287</v>
      </c>
      <c r="X202" s="47" t="s">
        <v>3287</v>
      </c>
      <c r="Y202" s="47" t="s">
        <v>3287</v>
      </c>
    </row>
    <row r="203" spans="2:25" x14ac:dyDescent="0.45">
      <c r="B203" s="47" t="s">
        <v>16</v>
      </c>
      <c r="C203" s="47" t="s">
        <v>752</v>
      </c>
      <c r="D203" s="47" t="s">
        <v>752</v>
      </c>
      <c r="E203" s="47" t="s">
        <v>55</v>
      </c>
      <c r="F203" s="47" t="s">
        <v>753</v>
      </c>
      <c r="G203" s="47" t="s">
        <v>11</v>
      </c>
      <c r="H203" s="103">
        <v>111850</v>
      </c>
      <c r="I203" s="103">
        <v>96650</v>
      </c>
      <c r="J203" s="103">
        <v>141200</v>
      </c>
      <c r="K203" s="104">
        <f t="shared" si="3"/>
        <v>11185</v>
      </c>
      <c r="L203" s="105">
        <v>0.53200000000000003</v>
      </c>
      <c r="M203" s="105">
        <v>0.83333333333333337</v>
      </c>
      <c r="N203" s="105">
        <v>0.33054393305439328</v>
      </c>
      <c r="O203" s="105">
        <v>0.47761194029850745</v>
      </c>
      <c r="P203" s="105">
        <v>0.4366812227074236</v>
      </c>
      <c r="Q203" s="105">
        <v>0.45412844036697247</v>
      </c>
      <c r="R203" s="47" t="s">
        <v>3284</v>
      </c>
      <c r="S203" s="47" t="s">
        <v>3285</v>
      </c>
      <c r="T203" s="47" t="s">
        <v>3298</v>
      </c>
      <c r="U203" s="47" t="s">
        <v>3298</v>
      </c>
      <c r="V203" s="47" t="s">
        <v>3298</v>
      </c>
      <c r="W203" s="47" t="s">
        <v>3298</v>
      </c>
      <c r="X203" s="47" t="s">
        <v>3298</v>
      </c>
      <c r="Y203" s="47" t="s">
        <v>3298</v>
      </c>
    </row>
    <row r="204" spans="2:25" x14ac:dyDescent="0.45">
      <c r="B204" s="47" t="s">
        <v>16</v>
      </c>
      <c r="C204" s="47" t="s">
        <v>755</v>
      </c>
      <c r="D204" s="47" t="s">
        <v>756</v>
      </c>
      <c r="E204" s="47" t="s">
        <v>55</v>
      </c>
      <c r="F204" s="47" t="s">
        <v>757</v>
      </c>
      <c r="G204" s="47" t="s">
        <v>18</v>
      </c>
      <c r="H204" s="103">
        <v>60600</v>
      </c>
      <c r="I204" s="103">
        <v>53300</v>
      </c>
      <c r="J204" s="103">
        <v>32700</v>
      </c>
      <c r="K204" s="104">
        <f t="shared" si="3"/>
        <v>6060</v>
      </c>
      <c r="L204" s="105">
        <v>0</v>
      </c>
      <c r="M204" s="105">
        <v>0</v>
      </c>
      <c r="N204" s="105">
        <v>0</v>
      </c>
      <c r="O204" s="105">
        <v>0</v>
      </c>
      <c r="P204" s="105">
        <v>0</v>
      </c>
      <c r="Q204" s="105">
        <v>0</v>
      </c>
      <c r="R204" s="47" t="s">
        <v>3284</v>
      </c>
      <c r="S204" s="47" t="s">
        <v>3285</v>
      </c>
      <c r="T204" s="47" t="s">
        <v>3287</v>
      </c>
      <c r="U204" s="47" t="s">
        <v>3287</v>
      </c>
      <c r="V204" s="47" t="s">
        <v>3287</v>
      </c>
      <c r="W204" s="47" t="s">
        <v>3287</v>
      </c>
      <c r="X204" s="47" t="s">
        <v>3287</v>
      </c>
      <c r="Y204" s="47" t="s">
        <v>3287</v>
      </c>
    </row>
    <row r="205" spans="2:25" x14ac:dyDescent="0.45">
      <c r="B205" s="47" t="s">
        <v>8</v>
      </c>
      <c r="C205" s="47" t="s">
        <v>758</v>
      </c>
      <c r="D205" s="47" t="s">
        <v>758</v>
      </c>
      <c r="E205" s="47" t="s">
        <v>55</v>
      </c>
      <c r="F205" s="47" t="s">
        <v>759</v>
      </c>
      <c r="G205" s="47" t="s">
        <v>18</v>
      </c>
      <c r="H205" s="103">
        <v>5456</v>
      </c>
      <c r="I205" s="103">
        <v>4811</v>
      </c>
      <c r="J205" s="103">
        <v>3712</v>
      </c>
      <c r="K205" s="104">
        <f t="shared" si="3"/>
        <v>545.6</v>
      </c>
      <c r="L205" s="105">
        <v>1</v>
      </c>
      <c r="M205" s="105">
        <v>1</v>
      </c>
      <c r="N205" s="105">
        <v>1</v>
      </c>
      <c r="O205" s="105">
        <v>0</v>
      </c>
      <c r="P205" s="105">
        <v>0</v>
      </c>
      <c r="Q205" s="105">
        <v>0</v>
      </c>
      <c r="R205" s="47" t="s">
        <v>3289</v>
      </c>
      <c r="S205" s="47" t="s">
        <v>3292</v>
      </c>
      <c r="T205" s="47" t="s">
        <v>3287</v>
      </c>
      <c r="U205" s="47" t="s">
        <v>3287</v>
      </c>
      <c r="V205" s="47" t="s">
        <v>3287</v>
      </c>
      <c r="W205" s="47" t="s">
        <v>3287</v>
      </c>
      <c r="X205" s="47" t="s">
        <v>3287</v>
      </c>
      <c r="Y205" s="47" t="s">
        <v>3287</v>
      </c>
    </row>
    <row r="206" spans="2:25" x14ac:dyDescent="0.45">
      <c r="B206" s="47" t="s">
        <v>8</v>
      </c>
      <c r="C206" s="47" t="s">
        <v>760</v>
      </c>
      <c r="D206" s="47" t="s">
        <v>761</v>
      </c>
      <c r="E206" s="47" t="s">
        <v>55</v>
      </c>
      <c r="F206" s="47" t="s">
        <v>762</v>
      </c>
      <c r="G206" s="47" t="s">
        <v>18</v>
      </c>
      <c r="H206" s="103">
        <v>718</v>
      </c>
      <c r="I206" s="103">
        <v>-198</v>
      </c>
      <c r="J206" s="103">
        <v>-4</v>
      </c>
      <c r="K206" s="104">
        <f t="shared" si="3"/>
        <v>71.8</v>
      </c>
      <c r="L206" s="105">
        <v>0</v>
      </c>
      <c r="M206" s="105">
        <v>0</v>
      </c>
      <c r="N206" s="105">
        <v>0</v>
      </c>
      <c r="O206" s="105">
        <v>0</v>
      </c>
      <c r="P206" s="105">
        <v>0</v>
      </c>
      <c r="Q206" s="105">
        <v>0</v>
      </c>
      <c r="R206" s="47" t="s">
        <v>3289</v>
      </c>
      <c r="S206" s="47" t="s">
        <v>3292</v>
      </c>
      <c r="T206" s="47" t="s">
        <v>3287</v>
      </c>
      <c r="U206" s="47" t="s">
        <v>3287</v>
      </c>
      <c r="V206" s="47" t="s">
        <v>3287</v>
      </c>
      <c r="W206" s="47" t="s">
        <v>3287</v>
      </c>
      <c r="X206" s="47" t="s">
        <v>3287</v>
      </c>
      <c r="Y206" s="47" t="s">
        <v>3287</v>
      </c>
    </row>
    <row r="207" spans="2:25" x14ac:dyDescent="0.45">
      <c r="B207" s="47" t="s">
        <v>8</v>
      </c>
      <c r="C207" s="47" t="s">
        <v>763</v>
      </c>
      <c r="D207" s="47" t="s">
        <v>764</v>
      </c>
      <c r="E207" s="47" t="s">
        <v>55</v>
      </c>
      <c r="F207" s="47" t="s">
        <v>765</v>
      </c>
      <c r="G207" s="47" t="s">
        <v>18</v>
      </c>
      <c r="H207" s="103">
        <v>549</v>
      </c>
      <c r="I207" s="103">
        <v>668</v>
      </c>
      <c r="J207" s="103">
        <v>441</v>
      </c>
      <c r="K207" s="104">
        <f t="shared" si="3"/>
        <v>54.900000000000006</v>
      </c>
      <c r="L207" s="105">
        <v>1</v>
      </c>
      <c r="M207" s="105">
        <v>1</v>
      </c>
      <c r="N207" s="105">
        <v>1</v>
      </c>
      <c r="O207" s="105">
        <v>0</v>
      </c>
      <c r="P207" s="105">
        <v>0</v>
      </c>
      <c r="Q207" s="105">
        <v>0</v>
      </c>
      <c r="R207" s="47" t="s">
        <v>3289</v>
      </c>
      <c r="S207" s="47" t="s">
        <v>3292</v>
      </c>
      <c r="T207" s="47" t="s">
        <v>3298</v>
      </c>
      <c r="U207" s="47" t="s">
        <v>3298</v>
      </c>
      <c r="V207" s="47" t="s">
        <v>3298</v>
      </c>
      <c r="W207" s="47" t="s">
        <v>3298</v>
      </c>
      <c r="X207" s="47" t="s">
        <v>3298</v>
      </c>
      <c r="Y207" s="47" t="s">
        <v>3287</v>
      </c>
    </row>
    <row r="208" spans="2:25" x14ac:dyDescent="0.45">
      <c r="B208" s="47" t="s">
        <v>8</v>
      </c>
      <c r="C208" s="47" t="s">
        <v>766</v>
      </c>
      <c r="D208" s="47" t="s">
        <v>766</v>
      </c>
      <c r="E208" s="47" t="s">
        <v>55</v>
      </c>
      <c r="F208" s="47" t="s">
        <v>767</v>
      </c>
      <c r="G208" s="47" t="s">
        <v>34</v>
      </c>
      <c r="H208" s="103">
        <v>44064</v>
      </c>
      <c r="I208" s="103">
        <v>48287</v>
      </c>
      <c r="J208" s="103">
        <v>47707</v>
      </c>
      <c r="K208" s="104">
        <f t="shared" si="3"/>
        <v>4406.4000000000005</v>
      </c>
      <c r="L208" s="105">
        <v>0.89226276118281189</v>
      </c>
      <c r="M208" s="105">
        <v>0.97337478037572644</v>
      </c>
      <c r="N208" s="105">
        <v>0.97801063745336192</v>
      </c>
      <c r="O208" s="105">
        <v>1.0121699310619447</v>
      </c>
      <c r="P208" s="105">
        <v>0.95076039561841974</v>
      </c>
      <c r="Q208" s="105">
        <v>1.0442360025476232</v>
      </c>
      <c r="R208" s="47" t="s">
        <v>3289</v>
      </c>
      <c r="S208" s="47" t="s">
        <v>3294</v>
      </c>
      <c r="T208" s="47" t="s">
        <v>3286</v>
      </c>
      <c r="U208" s="47" t="s">
        <v>3286</v>
      </c>
      <c r="V208" s="47" t="s">
        <v>3286</v>
      </c>
      <c r="W208" s="47" t="s">
        <v>3286</v>
      </c>
      <c r="X208" s="47" t="s">
        <v>3286</v>
      </c>
      <c r="Y208" s="47" t="s">
        <v>3286</v>
      </c>
    </row>
    <row r="209" spans="2:25" x14ac:dyDescent="0.45">
      <c r="B209" s="47" t="s">
        <v>8</v>
      </c>
      <c r="C209" s="47" t="s">
        <v>770</v>
      </c>
      <c r="D209" s="47" t="s">
        <v>771</v>
      </c>
      <c r="E209" s="47" t="s">
        <v>55</v>
      </c>
      <c r="F209" s="47" t="s">
        <v>772</v>
      </c>
      <c r="G209" s="47" t="s">
        <v>11</v>
      </c>
      <c r="H209" s="103">
        <v>508</v>
      </c>
      <c r="I209" s="103">
        <v>639</v>
      </c>
      <c r="J209" s="103">
        <v>636</v>
      </c>
      <c r="K209" s="104">
        <f t="shared" si="3"/>
        <v>50.800000000000004</v>
      </c>
      <c r="L209" s="105">
        <v>1.1572700296735905</v>
      </c>
      <c r="M209" s="105">
        <v>1.2284069097888675</v>
      </c>
      <c r="N209" s="105">
        <v>1.0112359550561798</v>
      </c>
      <c r="O209" s="105">
        <v>1.2075471698113207</v>
      </c>
      <c r="P209" s="105">
        <v>1.0036496350364965</v>
      </c>
      <c r="Q209" s="105">
        <v>1.0721649484536082</v>
      </c>
      <c r="R209" s="47" t="s">
        <v>3289</v>
      </c>
      <c r="S209" s="47" t="s">
        <v>3294</v>
      </c>
      <c r="T209" s="47" t="s">
        <v>3286</v>
      </c>
      <c r="U209" s="47" t="s">
        <v>3286</v>
      </c>
      <c r="V209" s="47" t="s">
        <v>3286</v>
      </c>
      <c r="W209" s="47" t="s">
        <v>3286</v>
      </c>
      <c r="X209" s="47" t="s">
        <v>3286</v>
      </c>
      <c r="Y209" s="47" t="s">
        <v>3286</v>
      </c>
    </row>
    <row r="210" spans="2:25" x14ac:dyDescent="0.45">
      <c r="B210" s="47" t="s">
        <v>8</v>
      </c>
      <c r="C210" s="47" t="s">
        <v>776</v>
      </c>
      <c r="D210" s="47" t="s">
        <v>776</v>
      </c>
      <c r="E210" s="47" t="s">
        <v>55</v>
      </c>
      <c r="F210" s="47" t="s">
        <v>3309</v>
      </c>
      <c r="G210" s="47" t="s">
        <v>11</v>
      </c>
      <c r="H210" s="103">
        <v>162</v>
      </c>
      <c r="I210" s="103">
        <v>236</v>
      </c>
      <c r="J210" s="103">
        <v>501</v>
      </c>
      <c r="K210" s="104">
        <f t="shared" si="3"/>
        <v>16.2</v>
      </c>
      <c r="L210" s="105">
        <v>1.8604651162790697</v>
      </c>
      <c r="M210" s="105">
        <v>1.7827298050139277</v>
      </c>
      <c r="N210" s="105">
        <v>1.4114832535885169</v>
      </c>
      <c r="O210" s="105">
        <v>2.1351351351351351</v>
      </c>
      <c r="P210" s="105">
        <v>1.2189054726368158</v>
      </c>
      <c r="Q210" s="105">
        <v>1.5774647887323943</v>
      </c>
      <c r="R210" s="47" t="s">
        <v>3289</v>
      </c>
      <c r="S210" s="47" t="s">
        <v>3292</v>
      </c>
      <c r="T210" s="47" t="s">
        <v>3286</v>
      </c>
      <c r="U210" s="47" t="s">
        <v>3286</v>
      </c>
      <c r="V210" s="47" t="s">
        <v>3286</v>
      </c>
      <c r="W210" s="47" t="s">
        <v>3286</v>
      </c>
      <c r="X210" s="47" t="s">
        <v>3286</v>
      </c>
      <c r="Y210" s="47" t="s">
        <v>3286</v>
      </c>
    </row>
    <row r="211" spans="2:25" x14ac:dyDescent="0.45">
      <c r="B211" s="47" t="s">
        <v>8</v>
      </c>
      <c r="C211" s="47" t="s">
        <v>779</v>
      </c>
      <c r="D211" s="47" t="s">
        <v>779</v>
      </c>
      <c r="E211" s="47" t="s">
        <v>55</v>
      </c>
      <c r="F211" s="47" t="s">
        <v>3310</v>
      </c>
      <c r="G211" s="47" t="s">
        <v>18</v>
      </c>
      <c r="H211" s="103">
        <v>57</v>
      </c>
      <c r="I211" s="103">
        <v>24</v>
      </c>
      <c r="J211" s="103">
        <v>46</v>
      </c>
      <c r="K211" s="104">
        <f t="shared" si="3"/>
        <v>5.7</v>
      </c>
      <c r="L211" s="105">
        <v>2.9268292682926833</v>
      </c>
      <c r="M211" s="105">
        <v>3.8235294117647061</v>
      </c>
      <c r="N211" s="105">
        <v>3.25</v>
      </c>
      <c r="O211" s="105">
        <v>2.8571428571428572</v>
      </c>
      <c r="P211" s="105">
        <v>3.9473684210526319</v>
      </c>
      <c r="Q211" s="105">
        <v>3.8235294117647061</v>
      </c>
      <c r="R211" s="47" t="s">
        <v>3289</v>
      </c>
      <c r="S211" s="47" t="s">
        <v>3292</v>
      </c>
      <c r="T211" s="47" t="s">
        <v>3286</v>
      </c>
      <c r="U211" s="47" t="s">
        <v>3286</v>
      </c>
      <c r="V211" s="47" t="s">
        <v>3286</v>
      </c>
      <c r="W211" s="47" t="s">
        <v>3286</v>
      </c>
      <c r="X211" s="47" t="s">
        <v>3286</v>
      </c>
      <c r="Y211" s="47" t="s">
        <v>3286</v>
      </c>
    </row>
    <row r="212" spans="2:25" x14ac:dyDescent="0.45">
      <c r="B212" s="47" t="s">
        <v>8</v>
      </c>
      <c r="C212" s="47" t="s">
        <v>782</v>
      </c>
      <c r="D212" s="47" t="s">
        <v>783</v>
      </c>
      <c r="E212" s="47" t="s">
        <v>55</v>
      </c>
      <c r="F212" s="47" t="s">
        <v>784</v>
      </c>
      <c r="G212" s="47" t="s">
        <v>11</v>
      </c>
      <c r="H212" s="103">
        <v>2745</v>
      </c>
      <c r="I212" s="103">
        <v>3635</v>
      </c>
      <c r="J212" s="103">
        <v>3152</v>
      </c>
      <c r="K212" s="104">
        <f t="shared" si="3"/>
        <v>274.5</v>
      </c>
      <c r="L212" s="105">
        <v>0.98544973544973558</v>
      </c>
      <c r="M212" s="105">
        <v>1.0339943342776203</v>
      </c>
      <c r="N212" s="105">
        <v>0.98927294398092969</v>
      </c>
      <c r="O212" s="105">
        <v>0.97249900358708652</v>
      </c>
      <c r="P212" s="105">
        <v>0.90800477897252097</v>
      </c>
      <c r="Q212" s="105">
        <v>0.93789607097591898</v>
      </c>
      <c r="R212" s="47" t="s">
        <v>3289</v>
      </c>
      <c r="S212" s="47" t="s">
        <v>3292</v>
      </c>
      <c r="T212" s="47" t="s">
        <v>3286</v>
      </c>
      <c r="U212" s="47" t="s">
        <v>3286</v>
      </c>
      <c r="V212" s="47" t="s">
        <v>3293</v>
      </c>
      <c r="W212" s="47" t="s">
        <v>3293</v>
      </c>
      <c r="X212" s="47" t="s">
        <v>3293</v>
      </c>
      <c r="Y212" s="47" t="s">
        <v>3293</v>
      </c>
    </row>
    <row r="213" spans="2:25" x14ac:dyDescent="0.45">
      <c r="B213" s="47" t="s">
        <v>8</v>
      </c>
      <c r="C213" s="47" t="s">
        <v>786</v>
      </c>
      <c r="D213" s="47" t="s">
        <v>787</v>
      </c>
      <c r="E213" s="47" t="s">
        <v>55</v>
      </c>
      <c r="F213" s="47" t="s">
        <v>788</v>
      </c>
      <c r="G213" s="47" t="s">
        <v>34</v>
      </c>
      <c r="H213" s="103">
        <v>2131</v>
      </c>
      <c r="I213" s="103">
        <v>2596</v>
      </c>
      <c r="J213" s="103">
        <v>2203</v>
      </c>
      <c r="K213" s="104">
        <f t="shared" si="3"/>
        <v>213.10000000000002</v>
      </c>
      <c r="L213" s="105">
        <v>0.85321100917431192</v>
      </c>
      <c r="M213" s="105">
        <v>1.1067452521283563</v>
      </c>
      <c r="N213" s="105">
        <v>1.1025358324145533</v>
      </c>
      <c r="O213" s="105">
        <v>0.91814159292035391</v>
      </c>
      <c r="P213" s="105">
        <v>0.97790055248618779</v>
      </c>
      <c r="Q213" s="105">
        <v>0.96660808435852374</v>
      </c>
      <c r="R213" s="47" t="s">
        <v>3289</v>
      </c>
      <c r="S213" s="47" t="s">
        <v>3292</v>
      </c>
      <c r="T213" s="47" t="s">
        <v>3286</v>
      </c>
      <c r="U213" s="47" t="s">
        <v>3286</v>
      </c>
      <c r="V213" s="47" t="s">
        <v>3293</v>
      </c>
      <c r="W213" s="47" t="s">
        <v>3293</v>
      </c>
      <c r="X213" s="47" t="s">
        <v>3293</v>
      </c>
      <c r="Y213" s="47" t="s">
        <v>3293</v>
      </c>
    </row>
    <row r="214" spans="2:25" x14ac:dyDescent="0.45">
      <c r="B214" s="47" t="s">
        <v>8</v>
      </c>
      <c r="C214" s="47" t="s">
        <v>789</v>
      </c>
      <c r="D214" s="47" t="s">
        <v>790</v>
      </c>
      <c r="E214" s="47" t="s">
        <v>55</v>
      </c>
      <c r="F214" s="47" t="s">
        <v>791</v>
      </c>
      <c r="G214" s="47" t="s">
        <v>18</v>
      </c>
      <c r="H214" s="103">
        <v>5971</v>
      </c>
      <c r="I214" s="103">
        <v>5303</v>
      </c>
      <c r="J214" s="103">
        <v>4406</v>
      </c>
      <c r="K214" s="104">
        <f t="shared" si="3"/>
        <v>597.1</v>
      </c>
      <c r="L214" s="105">
        <v>1.0653080129689672</v>
      </c>
      <c r="M214" s="105">
        <v>0.85380467345715993</v>
      </c>
      <c r="N214" s="105">
        <v>0.98509933774834446</v>
      </c>
      <c r="O214" s="105">
        <v>0.98785425101214575</v>
      </c>
      <c r="P214" s="105">
        <v>0.97646033129904086</v>
      </c>
      <c r="Q214" s="105">
        <v>0.86828982106189501</v>
      </c>
      <c r="R214" s="47" t="s">
        <v>3289</v>
      </c>
      <c r="S214" s="47" t="s">
        <v>3292</v>
      </c>
      <c r="T214" s="47" t="s">
        <v>3286</v>
      </c>
      <c r="U214" s="47" t="s">
        <v>3286</v>
      </c>
      <c r="V214" s="47" t="s">
        <v>3286</v>
      </c>
      <c r="W214" s="47" t="s">
        <v>3286</v>
      </c>
      <c r="X214" s="47" t="s">
        <v>3286</v>
      </c>
      <c r="Y214" s="47" t="s">
        <v>3286</v>
      </c>
    </row>
    <row r="215" spans="2:25" x14ac:dyDescent="0.45">
      <c r="B215" s="47" t="s">
        <v>8</v>
      </c>
      <c r="C215" s="47" t="s">
        <v>792</v>
      </c>
      <c r="D215" s="47" t="s">
        <v>793</v>
      </c>
      <c r="E215" s="47" t="s">
        <v>55</v>
      </c>
      <c r="F215" s="47" t="s">
        <v>794</v>
      </c>
      <c r="G215" s="47" t="s">
        <v>18</v>
      </c>
      <c r="H215" s="103">
        <v>3725</v>
      </c>
      <c r="I215" s="103">
        <v>3423</v>
      </c>
      <c r="J215" s="103">
        <v>3003</v>
      </c>
      <c r="K215" s="104">
        <f t="shared" si="3"/>
        <v>372.5</v>
      </c>
      <c r="L215" s="105">
        <v>1.1276069282431955</v>
      </c>
      <c r="M215" s="105">
        <v>1.0369702434625789</v>
      </c>
      <c r="N215" s="105">
        <v>1.0250569476082005</v>
      </c>
      <c r="O215" s="105">
        <v>1.0377750103777501</v>
      </c>
      <c r="P215" s="105">
        <v>1.1446597566471384</v>
      </c>
      <c r="Q215" s="105">
        <v>1.026598226784881</v>
      </c>
      <c r="R215" s="47" t="s">
        <v>3289</v>
      </c>
      <c r="S215" s="47" t="s">
        <v>3292</v>
      </c>
      <c r="T215" s="47" t="s">
        <v>3286</v>
      </c>
      <c r="U215" s="47" t="s">
        <v>3286</v>
      </c>
      <c r="V215" s="47" t="s">
        <v>3286</v>
      </c>
      <c r="W215" s="47" t="s">
        <v>3286</v>
      </c>
      <c r="X215" s="47" t="s">
        <v>3286</v>
      </c>
      <c r="Y215" s="47" t="s">
        <v>3286</v>
      </c>
    </row>
    <row r="216" spans="2:25" x14ac:dyDescent="0.45">
      <c r="B216" s="47" t="s">
        <v>8</v>
      </c>
      <c r="C216" s="47" t="s">
        <v>795</v>
      </c>
      <c r="D216" s="47" t="s">
        <v>795</v>
      </c>
      <c r="E216" s="47" t="s">
        <v>55</v>
      </c>
      <c r="F216" s="47" t="s">
        <v>796</v>
      </c>
      <c r="G216" s="47" t="s">
        <v>18</v>
      </c>
      <c r="H216" s="103">
        <v>132</v>
      </c>
      <c r="I216" s="103">
        <v>66</v>
      </c>
      <c r="J216" s="103">
        <v>93</v>
      </c>
      <c r="K216" s="104">
        <f t="shared" si="3"/>
        <v>13.200000000000001</v>
      </c>
      <c r="L216" s="105">
        <v>-0.55555555555555558</v>
      </c>
      <c r="M216" s="105">
        <v>0.52631578947368418</v>
      </c>
      <c r="N216" s="105">
        <v>0.52631578947368418</v>
      </c>
      <c r="O216" s="105">
        <v>13.076923076923077</v>
      </c>
      <c r="P216" s="105">
        <v>0.66666666666666663</v>
      </c>
      <c r="Q216" s="105">
        <v>10.625</v>
      </c>
      <c r="R216" s="47" t="s">
        <v>3289</v>
      </c>
      <c r="S216" s="47" t="s">
        <v>3291</v>
      </c>
      <c r="T216" s="47" t="s">
        <v>3286</v>
      </c>
      <c r="U216" s="47" t="s">
        <v>3286</v>
      </c>
      <c r="V216" s="47" t="s">
        <v>3286</v>
      </c>
      <c r="W216" s="47" t="s">
        <v>3286</v>
      </c>
      <c r="X216" s="47" t="s">
        <v>3286</v>
      </c>
      <c r="Y216" s="47" t="s">
        <v>3286</v>
      </c>
    </row>
    <row r="217" spans="2:25" x14ac:dyDescent="0.45">
      <c r="B217" s="47" t="s">
        <v>8</v>
      </c>
      <c r="C217" s="47" t="s">
        <v>798</v>
      </c>
      <c r="D217" s="47" t="s">
        <v>798</v>
      </c>
      <c r="E217" s="47" t="s">
        <v>55</v>
      </c>
      <c r="F217" s="47" t="s">
        <v>799</v>
      </c>
      <c r="G217" s="47" t="s">
        <v>18</v>
      </c>
      <c r="H217" s="103">
        <v>149</v>
      </c>
      <c r="I217" s="103">
        <v>59</v>
      </c>
      <c r="J217" s="103">
        <v>106</v>
      </c>
      <c r="K217" s="104">
        <f t="shared" si="3"/>
        <v>14.9</v>
      </c>
      <c r="L217" s="105">
        <v>2</v>
      </c>
      <c r="M217" s="105">
        <v>120</v>
      </c>
      <c r="N217" s="105">
        <v>2</v>
      </c>
      <c r="O217" s="105">
        <v>2.5</v>
      </c>
      <c r="P217" s="105">
        <v>2.5</v>
      </c>
      <c r="Q217" s="105">
        <v>2</v>
      </c>
      <c r="R217" s="47" t="s">
        <v>3289</v>
      </c>
      <c r="S217" s="47" t="s">
        <v>3291</v>
      </c>
      <c r="T217" s="47" t="s">
        <v>3286</v>
      </c>
      <c r="U217" s="47" t="s">
        <v>3286</v>
      </c>
      <c r="V217" s="47" t="s">
        <v>3286</v>
      </c>
      <c r="W217" s="47" t="s">
        <v>3286</v>
      </c>
      <c r="X217" s="47" t="s">
        <v>3286</v>
      </c>
      <c r="Y217" s="47" t="s">
        <v>3286</v>
      </c>
    </row>
    <row r="218" spans="2:25" x14ac:dyDescent="0.45">
      <c r="B218" s="47" t="s">
        <v>22</v>
      </c>
      <c r="C218" s="47" t="s">
        <v>801</v>
      </c>
      <c r="D218" s="47" t="s">
        <v>801</v>
      </c>
      <c r="E218" s="47" t="s">
        <v>55</v>
      </c>
      <c r="F218" s="47" t="s">
        <v>802</v>
      </c>
      <c r="G218" s="47" t="s">
        <v>18</v>
      </c>
      <c r="H218" s="103">
        <v>46</v>
      </c>
      <c r="I218" s="103">
        <v>43</v>
      </c>
      <c r="J218" s="103">
        <v>36</v>
      </c>
      <c r="K218" s="104">
        <f t="shared" si="3"/>
        <v>4.6000000000000005</v>
      </c>
      <c r="L218" s="105">
        <v>1.2043356081894822E-2</v>
      </c>
      <c r="M218" s="105">
        <v>1.9071837253655435E-2</v>
      </c>
      <c r="N218" s="105">
        <v>1.4853323431117713E-2</v>
      </c>
      <c r="O218" s="105">
        <v>1.6185594820609658E-2</v>
      </c>
      <c r="P218" s="105">
        <v>9.7967180994366892E-3</v>
      </c>
      <c r="Q218" s="105">
        <v>1.0914051841746248E-2</v>
      </c>
      <c r="R218" s="47" t="s">
        <v>3289</v>
      </c>
      <c r="S218" s="47" t="s">
        <v>3291</v>
      </c>
      <c r="T218" s="47" t="s">
        <v>3286</v>
      </c>
      <c r="U218" s="47" t="s">
        <v>3286</v>
      </c>
      <c r="V218" s="47" t="s">
        <v>3286</v>
      </c>
      <c r="W218" s="47" t="s">
        <v>3286</v>
      </c>
      <c r="X218" s="47" t="s">
        <v>3286</v>
      </c>
      <c r="Y218" s="47" t="s">
        <v>3286</v>
      </c>
    </row>
    <row r="219" spans="2:25" x14ac:dyDescent="0.45">
      <c r="B219" s="47" t="s">
        <v>22</v>
      </c>
      <c r="C219" s="47" t="s">
        <v>804</v>
      </c>
      <c r="D219" s="47" t="s">
        <v>804</v>
      </c>
      <c r="E219" s="47" t="s">
        <v>55</v>
      </c>
      <c r="F219" s="47" t="s">
        <v>805</v>
      </c>
      <c r="G219" s="47" t="s">
        <v>18</v>
      </c>
      <c r="H219" s="103">
        <v>94</v>
      </c>
      <c r="I219" s="103">
        <v>95</v>
      </c>
      <c r="J219" s="103">
        <v>82</v>
      </c>
      <c r="K219" s="104">
        <f t="shared" si="3"/>
        <v>9.4</v>
      </c>
      <c r="L219" s="105">
        <v>6.3505503810330228E-3</v>
      </c>
      <c r="M219" s="105">
        <v>5.6458897922312557E-3</v>
      </c>
      <c r="N219" s="105">
        <v>9.275003864584944E-3</v>
      </c>
      <c r="O219" s="105">
        <v>8.1234768480909821E-3</v>
      </c>
      <c r="P219" s="105">
        <v>8.5522296884544893E-3</v>
      </c>
      <c r="Q219" s="105">
        <v>6.875687568756875E-3</v>
      </c>
      <c r="R219" s="47" t="s">
        <v>3289</v>
      </c>
      <c r="S219" s="47" t="s">
        <v>3291</v>
      </c>
      <c r="T219" s="47" t="s">
        <v>3286</v>
      </c>
      <c r="U219" s="47" t="s">
        <v>3286</v>
      </c>
      <c r="V219" s="47" t="s">
        <v>3286</v>
      </c>
      <c r="W219" s="47" t="s">
        <v>3286</v>
      </c>
      <c r="X219" s="47" t="s">
        <v>3286</v>
      </c>
      <c r="Y219" s="47" t="s">
        <v>3286</v>
      </c>
    </row>
    <row r="220" spans="2:25" x14ac:dyDescent="0.45">
      <c r="B220" s="47" t="s">
        <v>8</v>
      </c>
      <c r="C220" s="47" t="s">
        <v>807</v>
      </c>
      <c r="D220" s="47" t="s">
        <v>808</v>
      </c>
      <c r="E220" s="47" t="s">
        <v>55</v>
      </c>
      <c r="F220" s="47" t="s">
        <v>809</v>
      </c>
      <c r="G220" s="47" t="s">
        <v>11</v>
      </c>
      <c r="H220" s="103">
        <v>63425</v>
      </c>
      <c r="I220" s="103">
        <v>86845</v>
      </c>
      <c r="J220" s="103">
        <v>113010</v>
      </c>
      <c r="K220" s="104">
        <f t="shared" si="3"/>
        <v>6342.5</v>
      </c>
      <c r="L220" s="105">
        <v>0.96280867824522454</v>
      </c>
      <c r="M220" s="105">
        <v>1.3266038478457156</v>
      </c>
      <c r="N220" s="105">
        <v>1.1808585229043316</v>
      </c>
      <c r="O220" s="105">
        <v>1.1890946743250106</v>
      </c>
      <c r="P220" s="105">
        <v>1.2140235091967042</v>
      </c>
      <c r="Q220" s="105">
        <v>1.3239541600670828</v>
      </c>
      <c r="R220" s="47" t="s">
        <v>3289</v>
      </c>
      <c r="S220" s="47" t="s">
        <v>3292</v>
      </c>
      <c r="T220" s="47" t="s">
        <v>3298</v>
      </c>
      <c r="U220" s="47" t="s">
        <v>3298</v>
      </c>
      <c r="V220" s="47" t="s">
        <v>3298</v>
      </c>
      <c r="W220" s="47" t="s">
        <v>3298</v>
      </c>
      <c r="X220" s="47" t="s">
        <v>3298</v>
      </c>
      <c r="Y220" s="47" t="s">
        <v>3298</v>
      </c>
    </row>
    <row r="221" spans="2:25" x14ac:dyDescent="0.45">
      <c r="B221" s="47" t="s">
        <v>8</v>
      </c>
      <c r="C221" s="47" t="s">
        <v>810</v>
      </c>
      <c r="D221" s="47" t="s">
        <v>810</v>
      </c>
      <c r="E221" s="47" t="s">
        <v>55</v>
      </c>
      <c r="F221" s="47" t="s">
        <v>811</v>
      </c>
      <c r="G221" s="47" t="s">
        <v>18</v>
      </c>
      <c r="H221" s="103">
        <v>1340</v>
      </c>
      <c r="I221" s="103">
        <v>1762</v>
      </c>
      <c r="J221" s="103">
        <v>1062</v>
      </c>
      <c r="K221" s="104">
        <f t="shared" si="3"/>
        <v>134</v>
      </c>
      <c r="L221" s="105">
        <v>0</v>
      </c>
      <c r="M221" s="105">
        <v>0</v>
      </c>
      <c r="N221" s="105">
        <v>0</v>
      </c>
      <c r="O221" s="105">
        <v>0</v>
      </c>
      <c r="P221" s="105">
        <v>0</v>
      </c>
      <c r="Q221" s="105">
        <v>0</v>
      </c>
      <c r="R221" s="47" t="s">
        <v>3289</v>
      </c>
      <c r="S221" s="47" t="s">
        <v>3292</v>
      </c>
      <c r="T221" s="47" t="s">
        <v>3287</v>
      </c>
      <c r="U221" s="47" t="s">
        <v>3287</v>
      </c>
      <c r="V221" s="47" t="s">
        <v>3287</v>
      </c>
      <c r="W221" s="47" t="s">
        <v>3287</v>
      </c>
      <c r="X221" s="47" t="s">
        <v>3287</v>
      </c>
      <c r="Y221" s="47" t="s">
        <v>3287</v>
      </c>
    </row>
    <row r="222" spans="2:25" x14ac:dyDescent="0.45">
      <c r="B222" s="47" t="s">
        <v>16</v>
      </c>
      <c r="C222" s="47" t="s">
        <v>812</v>
      </c>
      <c r="D222" s="47" t="s">
        <v>813</v>
      </c>
      <c r="E222" s="47" t="s">
        <v>55</v>
      </c>
      <c r="F222" s="47" t="s">
        <v>814</v>
      </c>
      <c r="G222" s="47" t="s">
        <v>18</v>
      </c>
      <c r="H222" s="103">
        <v>215450</v>
      </c>
      <c r="I222" s="103">
        <v>194150</v>
      </c>
      <c r="J222" s="103">
        <v>162800</v>
      </c>
      <c r="K222" s="104">
        <f t="shared" si="3"/>
        <v>21545</v>
      </c>
      <c r="L222" s="105">
        <v>0</v>
      </c>
      <c r="M222" s="105">
        <v>0</v>
      </c>
      <c r="N222" s="105">
        <v>0</v>
      </c>
      <c r="O222" s="105">
        <v>0</v>
      </c>
      <c r="P222" s="105">
        <v>0</v>
      </c>
      <c r="Q222" s="105">
        <v>0</v>
      </c>
      <c r="R222" s="47" t="s">
        <v>3284</v>
      </c>
      <c r="S222" s="47" t="s">
        <v>3285</v>
      </c>
      <c r="T222" s="47" t="s">
        <v>3287</v>
      </c>
      <c r="U222" s="47" t="s">
        <v>3287</v>
      </c>
      <c r="V222" s="47" t="s">
        <v>3287</v>
      </c>
      <c r="W222" s="47" t="s">
        <v>3287</v>
      </c>
      <c r="X222" s="47" t="s">
        <v>3287</v>
      </c>
      <c r="Y222" s="47" t="s">
        <v>3287</v>
      </c>
    </row>
    <row r="223" spans="2:25" x14ac:dyDescent="0.45">
      <c r="B223" s="47" t="s">
        <v>16</v>
      </c>
      <c r="C223" s="47" t="s">
        <v>815</v>
      </c>
      <c r="D223" s="47" t="s">
        <v>816</v>
      </c>
      <c r="E223" s="47" t="s">
        <v>55</v>
      </c>
      <c r="F223" s="47" t="s">
        <v>817</v>
      </c>
      <c r="G223" s="47" t="s">
        <v>18</v>
      </c>
      <c r="H223" s="103">
        <v>70400</v>
      </c>
      <c r="I223" s="103">
        <v>50750</v>
      </c>
      <c r="J223" s="103">
        <v>58600</v>
      </c>
      <c r="K223" s="104">
        <f t="shared" si="3"/>
        <v>7040</v>
      </c>
      <c r="L223" s="105">
        <v>1</v>
      </c>
      <c r="M223" s="105">
        <v>1</v>
      </c>
      <c r="N223" s="105">
        <v>1</v>
      </c>
      <c r="O223" s="105">
        <v>1</v>
      </c>
      <c r="P223" s="105">
        <v>1</v>
      </c>
      <c r="Q223" s="105">
        <v>1</v>
      </c>
      <c r="R223" s="47" t="s">
        <v>3284</v>
      </c>
      <c r="S223" s="47" t="s">
        <v>3285</v>
      </c>
      <c r="T223" s="47" t="s">
        <v>3287</v>
      </c>
      <c r="U223" s="47" t="s">
        <v>3287</v>
      </c>
      <c r="V223" s="47" t="s">
        <v>3287</v>
      </c>
      <c r="W223" s="47" t="s">
        <v>3287</v>
      </c>
      <c r="X223" s="47" t="s">
        <v>3287</v>
      </c>
      <c r="Y223" s="47" t="s">
        <v>3287</v>
      </c>
    </row>
    <row r="224" spans="2:25" x14ac:dyDescent="0.45">
      <c r="B224" s="47" t="s">
        <v>8</v>
      </c>
      <c r="C224" s="47" t="s">
        <v>818</v>
      </c>
      <c r="D224" s="47" t="s">
        <v>818</v>
      </c>
      <c r="E224" s="47" t="s">
        <v>55</v>
      </c>
      <c r="F224" s="47" t="s">
        <v>3311</v>
      </c>
      <c r="G224" s="47" t="s">
        <v>11</v>
      </c>
      <c r="H224" s="103">
        <v>6562</v>
      </c>
      <c r="I224" s="103">
        <v>9768</v>
      </c>
      <c r="J224" s="103">
        <v>9148</v>
      </c>
      <c r="K224" s="104">
        <f t="shared" si="3"/>
        <v>656.2</v>
      </c>
      <c r="L224" s="105">
        <v>0</v>
      </c>
      <c r="M224" s="105">
        <v>0</v>
      </c>
      <c r="N224" s="105">
        <v>0</v>
      </c>
      <c r="O224" s="105">
        <v>0</v>
      </c>
      <c r="P224" s="105">
        <v>0</v>
      </c>
      <c r="Q224" s="105">
        <v>0</v>
      </c>
      <c r="R224" s="47" t="s">
        <v>3289</v>
      </c>
      <c r="S224" s="47" t="s">
        <v>3301</v>
      </c>
      <c r="T224" s="47" t="s">
        <v>3287</v>
      </c>
      <c r="U224" s="47" t="s">
        <v>3287</v>
      </c>
      <c r="V224" s="47" t="s">
        <v>3287</v>
      </c>
      <c r="W224" s="47" t="s">
        <v>3287</v>
      </c>
      <c r="X224" s="47" t="s">
        <v>3287</v>
      </c>
      <c r="Y224" s="47" t="s">
        <v>3287</v>
      </c>
    </row>
    <row r="225" spans="2:25" x14ac:dyDescent="0.45">
      <c r="B225" s="47" t="s">
        <v>8</v>
      </c>
      <c r="C225" s="47" t="s">
        <v>820</v>
      </c>
      <c r="D225" s="47" t="s">
        <v>820</v>
      </c>
      <c r="E225" s="47" t="s">
        <v>55</v>
      </c>
      <c r="F225" s="47" t="s">
        <v>821</v>
      </c>
      <c r="G225" s="47" t="s">
        <v>3247</v>
      </c>
      <c r="H225" s="103">
        <v>1011</v>
      </c>
      <c r="I225" s="103">
        <v>99</v>
      </c>
      <c r="J225" s="103">
        <v>-20</v>
      </c>
      <c r="K225" s="104">
        <f t="shared" si="3"/>
        <v>101.10000000000001</v>
      </c>
      <c r="L225" s="105">
        <v>0</v>
      </c>
      <c r="M225" s="105">
        <v>0</v>
      </c>
      <c r="N225" s="105">
        <v>0</v>
      </c>
      <c r="O225" s="105">
        <v>0</v>
      </c>
      <c r="P225" s="105">
        <v>0</v>
      </c>
      <c r="Q225" s="105">
        <v>0</v>
      </c>
      <c r="R225" s="47" t="s">
        <v>3289</v>
      </c>
      <c r="S225" s="47" t="s">
        <v>3292</v>
      </c>
      <c r="T225" s="47" t="s">
        <v>3287</v>
      </c>
      <c r="U225" s="47" t="s">
        <v>3287</v>
      </c>
      <c r="V225" s="47" t="s">
        <v>3287</v>
      </c>
      <c r="W225" s="47" t="s">
        <v>3287</v>
      </c>
      <c r="X225" s="47" t="s">
        <v>3287</v>
      </c>
      <c r="Y225" s="47" t="s">
        <v>3287</v>
      </c>
    </row>
    <row r="226" spans="2:25" x14ac:dyDescent="0.45">
      <c r="B226" s="47" t="s">
        <v>8</v>
      </c>
      <c r="C226" s="47" t="s">
        <v>822</v>
      </c>
      <c r="D226" s="47" t="s">
        <v>822</v>
      </c>
      <c r="E226" s="47" t="s">
        <v>55</v>
      </c>
      <c r="F226" s="47" t="s">
        <v>823</v>
      </c>
      <c r="G226" s="47" t="s">
        <v>3247</v>
      </c>
      <c r="H226" s="103">
        <v>163</v>
      </c>
      <c r="I226" s="103">
        <v>-32</v>
      </c>
      <c r="J226" s="103">
        <v>0</v>
      </c>
      <c r="K226" s="104">
        <f t="shared" si="3"/>
        <v>16.3</v>
      </c>
      <c r="L226" s="105">
        <v>0</v>
      </c>
      <c r="M226" s="105">
        <v>0</v>
      </c>
      <c r="N226" s="105">
        <v>0</v>
      </c>
      <c r="O226" s="105">
        <v>0</v>
      </c>
      <c r="P226" s="105">
        <v>0</v>
      </c>
      <c r="Q226" s="105">
        <v>0</v>
      </c>
      <c r="R226" s="47" t="s">
        <v>3289</v>
      </c>
      <c r="S226" s="47" t="s">
        <v>3312</v>
      </c>
      <c r="T226" s="47" t="s">
        <v>3287</v>
      </c>
      <c r="U226" s="47" t="s">
        <v>3287</v>
      </c>
      <c r="V226" s="47" t="s">
        <v>3287</v>
      </c>
      <c r="W226" s="47" t="s">
        <v>3287</v>
      </c>
      <c r="X226" s="47" t="s">
        <v>3287</v>
      </c>
      <c r="Y226" s="47" t="s">
        <v>3287</v>
      </c>
    </row>
    <row r="227" spans="2:25" x14ac:dyDescent="0.45">
      <c r="B227" s="47" t="s">
        <v>8</v>
      </c>
      <c r="C227" s="47" t="s">
        <v>824</v>
      </c>
      <c r="D227" s="47" t="s">
        <v>824</v>
      </c>
      <c r="E227" s="47" t="s">
        <v>55</v>
      </c>
      <c r="F227" s="47" t="s">
        <v>825</v>
      </c>
      <c r="G227" s="47" t="s">
        <v>18</v>
      </c>
      <c r="H227" s="103">
        <v>440</v>
      </c>
      <c r="I227" s="103">
        <v>-7</v>
      </c>
      <c r="J227" s="103">
        <v>-1</v>
      </c>
      <c r="K227" s="104">
        <f t="shared" si="3"/>
        <v>44</v>
      </c>
      <c r="L227" s="105">
        <v>0</v>
      </c>
      <c r="M227" s="105">
        <v>0</v>
      </c>
      <c r="N227" s="105">
        <v>0</v>
      </c>
      <c r="O227" s="105">
        <v>0</v>
      </c>
      <c r="P227" s="105">
        <v>0</v>
      </c>
      <c r="Q227" s="105">
        <v>0</v>
      </c>
      <c r="R227" s="47" t="s">
        <v>3289</v>
      </c>
      <c r="S227" s="47" t="s">
        <v>3290</v>
      </c>
      <c r="T227" s="47" t="s">
        <v>3287</v>
      </c>
      <c r="U227" s="47" t="s">
        <v>3287</v>
      </c>
      <c r="V227" s="47" t="s">
        <v>3287</v>
      </c>
      <c r="W227" s="47" t="s">
        <v>3287</v>
      </c>
      <c r="X227" s="47" t="s">
        <v>3287</v>
      </c>
      <c r="Y227" s="47" t="s">
        <v>3287</v>
      </c>
    </row>
    <row r="228" spans="2:25" x14ac:dyDescent="0.45">
      <c r="B228" s="47" t="s">
        <v>8</v>
      </c>
      <c r="C228" s="47" t="s">
        <v>828</v>
      </c>
      <c r="D228" s="47" t="s">
        <v>828</v>
      </c>
      <c r="E228" s="47" t="s">
        <v>55</v>
      </c>
      <c r="F228" s="47" t="s">
        <v>829</v>
      </c>
      <c r="G228" s="47" t="s">
        <v>18</v>
      </c>
      <c r="H228" s="103">
        <v>210</v>
      </c>
      <c r="I228" s="103">
        <v>178</v>
      </c>
      <c r="J228" s="103">
        <v>180</v>
      </c>
      <c r="K228" s="104">
        <f t="shared" si="3"/>
        <v>21</v>
      </c>
      <c r="L228" s="105">
        <v>1.0191082802547771</v>
      </c>
      <c r="M228" s="105">
        <v>1.3333333333333333</v>
      </c>
      <c r="N228" s="105">
        <v>1.4102564102564104</v>
      </c>
      <c r="O228" s="105">
        <v>1.7283950617283952</v>
      </c>
      <c r="P228" s="105">
        <v>1.1111111111111112</v>
      </c>
      <c r="Q228" s="105">
        <v>0.94936708860759489</v>
      </c>
      <c r="R228" s="47" t="s">
        <v>3289</v>
      </c>
      <c r="S228" s="47" t="s">
        <v>3290</v>
      </c>
      <c r="T228" s="47" t="s">
        <v>3298</v>
      </c>
      <c r="U228" s="47" t="s">
        <v>3298</v>
      </c>
      <c r="V228" s="47" t="s">
        <v>3298</v>
      </c>
      <c r="W228" s="47" t="s">
        <v>3298</v>
      </c>
      <c r="X228" s="47" t="s">
        <v>3298</v>
      </c>
      <c r="Y228" s="47" t="s">
        <v>3298</v>
      </c>
    </row>
    <row r="229" spans="2:25" x14ac:dyDescent="0.45">
      <c r="B229" s="47" t="s">
        <v>16</v>
      </c>
      <c r="C229" s="47" t="s">
        <v>831</v>
      </c>
      <c r="D229" s="47" t="s">
        <v>831</v>
      </c>
      <c r="E229" s="47" t="s">
        <v>55</v>
      </c>
      <c r="F229" s="47" t="s">
        <v>832</v>
      </c>
      <c r="G229" s="47" t="s">
        <v>11</v>
      </c>
      <c r="H229" s="103">
        <v>24670</v>
      </c>
      <c r="I229" s="103">
        <v>27330</v>
      </c>
      <c r="J229" s="103">
        <v>31450</v>
      </c>
      <c r="K229" s="104">
        <f t="shared" si="3"/>
        <v>2467</v>
      </c>
      <c r="L229" s="105">
        <v>1.0216450216450217</v>
      </c>
      <c r="M229" s="105">
        <v>1.5416666666666667</v>
      </c>
      <c r="N229" s="105">
        <v>0.90476190476190477</v>
      </c>
      <c r="O229" s="105">
        <v>1.6481481481481481</v>
      </c>
      <c r="P229" s="105">
        <v>1.3964757709251101</v>
      </c>
      <c r="Q229" s="105">
        <v>1.1574074074074074</v>
      </c>
      <c r="R229" s="47" t="s">
        <v>3284</v>
      </c>
      <c r="S229" s="47" t="s">
        <v>3285</v>
      </c>
      <c r="T229" s="47" t="s">
        <v>3286</v>
      </c>
      <c r="U229" s="47" t="s">
        <v>3286</v>
      </c>
      <c r="V229" s="47" t="s">
        <v>3286</v>
      </c>
      <c r="W229" s="47" t="s">
        <v>3286</v>
      </c>
      <c r="X229" s="47" t="s">
        <v>3286</v>
      </c>
      <c r="Y229" s="47" t="s">
        <v>3286</v>
      </c>
    </row>
    <row r="230" spans="2:25" x14ac:dyDescent="0.45">
      <c r="B230" s="47" t="s">
        <v>16</v>
      </c>
      <c r="C230" s="47" t="s">
        <v>836</v>
      </c>
      <c r="D230" s="47" t="s">
        <v>836</v>
      </c>
      <c r="E230" s="47" t="s">
        <v>55</v>
      </c>
      <c r="F230" s="47" t="s">
        <v>837</v>
      </c>
      <c r="G230" s="47" t="s">
        <v>11</v>
      </c>
      <c r="H230" s="103">
        <v>171700</v>
      </c>
      <c r="I230" s="103">
        <v>175260</v>
      </c>
      <c r="J230" s="103">
        <v>221270</v>
      </c>
      <c r="K230" s="104">
        <f t="shared" si="3"/>
        <v>17170</v>
      </c>
      <c r="L230" s="105">
        <v>1.3043715846994535</v>
      </c>
      <c r="M230" s="105">
        <v>0.92504461629982149</v>
      </c>
      <c r="N230" s="105">
        <v>1.0546031746031745</v>
      </c>
      <c r="O230" s="105">
        <v>1.389530931339225</v>
      </c>
      <c r="P230" s="105">
        <v>1.1550598476605005</v>
      </c>
      <c r="Q230" s="105">
        <v>0.85087255420412478</v>
      </c>
      <c r="R230" s="47" t="s">
        <v>3284</v>
      </c>
      <c r="S230" s="47" t="s">
        <v>3285</v>
      </c>
      <c r="T230" s="47" t="s">
        <v>3286</v>
      </c>
      <c r="U230" s="47" t="s">
        <v>3286</v>
      </c>
      <c r="V230" s="47" t="s">
        <v>3286</v>
      </c>
      <c r="W230" s="47" t="s">
        <v>3286</v>
      </c>
      <c r="X230" s="47" t="s">
        <v>3286</v>
      </c>
      <c r="Y230" s="47" t="s">
        <v>3286</v>
      </c>
    </row>
    <row r="231" spans="2:25" x14ac:dyDescent="0.45">
      <c r="B231" s="47" t="s">
        <v>16</v>
      </c>
      <c r="C231" s="47" t="s">
        <v>839</v>
      </c>
      <c r="D231" s="47" t="s">
        <v>839</v>
      </c>
      <c r="E231" s="47" t="s">
        <v>55</v>
      </c>
      <c r="F231" s="47" t="s">
        <v>840</v>
      </c>
      <c r="G231" s="47" t="s">
        <v>11</v>
      </c>
      <c r="H231" s="103">
        <v>6023530</v>
      </c>
      <c r="I231" s="103">
        <v>8021970</v>
      </c>
      <c r="J231" s="103">
        <v>8706530</v>
      </c>
      <c r="K231" s="104">
        <f t="shared" si="3"/>
        <v>602353</v>
      </c>
      <c r="L231" s="105">
        <v>1.219477470276751</v>
      </c>
      <c r="M231" s="105">
        <v>1.2593365436062065</v>
      </c>
      <c r="N231" s="105">
        <v>1.2488483411611122</v>
      </c>
      <c r="O231" s="105">
        <v>1.4955067511628257</v>
      </c>
      <c r="P231" s="105">
        <v>1.2794265858391372</v>
      </c>
      <c r="Q231" s="105">
        <v>1.2875213348008485</v>
      </c>
      <c r="R231" s="47" t="s">
        <v>3284</v>
      </c>
      <c r="S231" s="47" t="s">
        <v>3285</v>
      </c>
      <c r="T231" s="47" t="s">
        <v>3286</v>
      </c>
      <c r="U231" s="47" t="s">
        <v>3286</v>
      </c>
      <c r="V231" s="47" t="s">
        <v>3286</v>
      </c>
      <c r="W231" s="47" t="s">
        <v>3286</v>
      </c>
      <c r="X231" s="47" t="s">
        <v>3286</v>
      </c>
      <c r="Y231" s="47" t="s">
        <v>3286</v>
      </c>
    </row>
    <row r="232" spans="2:25" x14ac:dyDescent="0.45">
      <c r="B232" s="47" t="s">
        <v>16</v>
      </c>
      <c r="C232" s="47" t="s">
        <v>842</v>
      </c>
      <c r="D232" s="47" t="s">
        <v>842</v>
      </c>
      <c r="E232" s="47" t="s">
        <v>55</v>
      </c>
      <c r="F232" s="47" t="s">
        <v>843</v>
      </c>
      <c r="G232" s="47" t="s">
        <v>11</v>
      </c>
      <c r="H232" s="103">
        <v>190510</v>
      </c>
      <c r="I232" s="103">
        <v>209180</v>
      </c>
      <c r="J232" s="103">
        <v>257930</v>
      </c>
      <c r="K232" s="104">
        <f t="shared" si="3"/>
        <v>19051</v>
      </c>
      <c r="L232" s="105">
        <v>1.2418755803156918</v>
      </c>
      <c r="M232" s="105">
        <v>1.1429440389294403</v>
      </c>
      <c r="N232" s="105">
        <v>1.2208135235076598</v>
      </c>
      <c r="O232" s="105">
        <v>1.5707019328585961</v>
      </c>
      <c r="P232" s="105">
        <v>1.5593220338983051</v>
      </c>
      <c r="Q232" s="105">
        <v>1.0805666223992918</v>
      </c>
      <c r="R232" s="47" t="s">
        <v>3284</v>
      </c>
      <c r="S232" s="47" t="s">
        <v>3285</v>
      </c>
      <c r="T232" s="47" t="s">
        <v>3286</v>
      </c>
      <c r="U232" s="47" t="s">
        <v>3286</v>
      </c>
      <c r="V232" s="47" t="s">
        <v>3286</v>
      </c>
      <c r="W232" s="47" t="s">
        <v>3286</v>
      </c>
      <c r="X232" s="47" t="s">
        <v>3286</v>
      </c>
      <c r="Y232" s="47" t="s">
        <v>3286</v>
      </c>
    </row>
    <row r="233" spans="2:25" x14ac:dyDescent="0.45">
      <c r="B233" s="47" t="s">
        <v>8</v>
      </c>
      <c r="C233" s="47" t="s">
        <v>845</v>
      </c>
      <c r="D233" s="47" t="s">
        <v>845</v>
      </c>
      <c r="E233" s="47" t="s">
        <v>55</v>
      </c>
      <c r="F233" s="47" t="s">
        <v>846</v>
      </c>
      <c r="G233" s="47" t="s">
        <v>18</v>
      </c>
      <c r="H233" s="103">
        <v>681</v>
      </c>
      <c r="I233" s="103">
        <v>38</v>
      </c>
      <c r="J233" s="103">
        <v>-1</v>
      </c>
      <c r="K233" s="104">
        <f t="shared" si="3"/>
        <v>68.100000000000009</v>
      </c>
      <c r="L233" s="105">
        <v>0</v>
      </c>
      <c r="M233" s="105">
        <v>0</v>
      </c>
      <c r="N233" s="105">
        <v>0</v>
      </c>
      <c r="O233" s="105">
        <v>0</v>
      </c>
      <c r="P233" s="105">
        <v>0</v>
      </c>
      <c r="Q233" s="105">
        <v>0</v>
      </c>
      <c r="R233" s="47" t="s">
        <v>3289</v>
      </c>
      <c r="S233" s="47" t="s">
        <v>3290</v>
      </c>
      <c r="T233" s="47" t="s">
        <v>3287</v>
      </c>
      <c r="U233" s="47" t="s">
        <v>3287</v>
      </c>
      <c r="V233" s="47" t="s">
        <v>3287</v>
      </c>
      <c r="W233" s="47" t="s">
        <v>3287</v>
      </c>
      <c r="X233" s="47" t="s">
        <v>3287</v>
      </c>
      <c r="Y233" s="47" t="s">
        <v>3287</v>
      </c>
    </row>
    <row r="234" spans="2:25" x14ac:dyDescent="0.45">
      <c r="B234" s="47" t="s">
        <v>8</v>
      </c>
      <c r="C234" s="47" t="s">
        <v>848</v>
      </c>
      <c r="D234" s="47" t="s">
        <v>848</v>
      </c>
      <c r="E234" s="47" t="s">
        <v>55</v>
      </c>
      <c r="F234" s="47" t="s">
        <v>849</v>
      </c>
      <c r="G234" s="47" t="s">
        <v>34</v>
      </c>
      <c r="H234" s="103">
        <v>9130</v>
      </c>
      <c r="I234" s="103">
        <v>8526</v>
      </c>
      <c r="J234" s="103">
        <v>8911</v>
      </c>
      <c r="K234" s="104">
        <f t="shared" si="3"/>
        <v>913</v>
      </c>
      <c r="L234" s="105">
        <v>1.2086874409820585</v>
      </c>
      <c r="M234" s="105">
        <v>2.4066852367688023</v>
      </c>
      <c r="N234" s="105">
        <v>2.7946404156412359</v>
      </c>
      <c r="O234" s="105">
        <v>2.2161936560934894</v>
      </c>
      <c r="P234" s="105">
        <v>1.8748951869864163</v>
      </c>
      <c r="Q234" s="105">
        <v>2.2839031886285053</v>
      </c>
      <c r="R234" s="47" t="s">
        <v>3289</v>
      </c>
      <c r="S234" s="47" t="s">
        <v>3292</v>
      </c>
      <c r="T234" s="47" t="s">
        <v>3313</v>
      </c>
      <c r="U234" s="47" t="s">
        <v>3313</v>
      </c>
      <c r="V234" s="47" t="s">
        <v>3293</v>
      </c>
      <c r="W234" s="47" t="s">
        <v>3293</v>
      </c>
      <c r="X234" s="47" t="s">
        <v>3293</v>
      </c>
      <c r="Y234" s="47" t="s">
        <v>3293</v>
      </c>
    </row>
    <row r="235" spans="2:25" x14ac:dyDescent="0.45">
      <c r="B235" s="47" t="s">
        <v>8</v>
      </c>
      <c r="C235" s="47" t="s">
        <v>851</v>
      </c>
      <c r="D235" s="47" t="s">
        <v>851</v>
      </c>
      <c r="E235" s="47" t="s">
        <v>55</v>
      </c>
      <c r="F235" s="47" t="s">
        <v>853</v>
      </c>
      <c r="G235" s="47"/>
      <c r="H235" s="103">
        <v>0</v>
      </c>
      <c r="I235" s="103">
        <v>0</v>
      </c>
      <c r="J235" s="103">
        <v>0</v>
      </c>
      <c r="K235" s="104">
        <f t="shared" si="3"/>
        <v>0</v>
      </c>
      <c r="L235" s="105"/>
      <c r="M235" s="105"/>
      <c r="N235" s="105"/>
      <c r="O235" s="105"/>
      <c r="P235" s="105"/>
      <c r="Q235" s="105"/>
      <c r="R235" s="47" t="s">
        <v>3314</v>
      </c>
      <c r="S235" s="47" t="s">
        <v>3292</v>
      </c>
      <c r="T235" s="47" t="s">
        <v>3298</v>
      </c>
      <c r="U235" s="47" t="s">
        <v>3293</v>
      </c>
      <c r="V235" s="47" t="s">
        <v>3293</v>
      </c>
      <c r="W235" s="47" t="s">
        <v>3293</v>
      </c>
      <c r="X235" s="47" t="s">
        <v>3293</v>
      </c>
      <c r="Y235" s="47" t="s">
        <v>3293</v>
      </c>
    </row>
    <row r="236" spans="2:25" x14ac:dyDescent="0.45">
      <c r="B236" s="47" t="s">
        <v>16</v>
      </c>
      <c r="C236" s="47" t="s">
        <v>855</v>
      </c>
      <c r="D236" s="47" t="s">
        <v>855</v>
      </c>
      <c r="E236" s="47" t="s">
        <v>55</v>
      </c>
      <c r="F236" s="47" t="s">
        <v>856</v>
      </c>
      <c r="G236" s="47" t="s">
        <v>11</v>
      </c>
      <c r="H236" s="103">
        <v>64780</v>
      </c>
      <c r="I236" s="103">
        <v>235290</v>
      </c>
      <c r="J236" s="103">
        <v>274810</v>
      </c>
      <c r="K236" s="104">
        <f t="shared" si="3"/>
        <v>6478</v>
      </c>
      <c r="L236" s="105">
        <v>1.1263894606834088</v>
      </c>
      <c r="M236" s="105">
        <v>1.044607843137255</v>
      </c>
      <c r="N236" s="105">
        <v>1.0922992900054616</v>
      </c>
      <c r="O236" s="105">
        <v>0.99924613644930271</v>
      </c>
      <c r="P236" s="105">
        <v>1.1131418624891209</v>
      </c>
      <c r="Q236" s="105">
        <v>0.96329879101899829</v>
      </c>
      <c r="R236" s="47" t="s">
        <v>3284</v>
      </c>
      <c r="S236" s="47" t="s">
        <v>3285</v>
      </c>
      <c r="T236" s="47" t="s">
        <v>3286</v>
      </c>
      <c r="U236" s="47" t="s">
        <v>3286</v>
      </c>
      <c r="V236" s="47" t="s">
        <v>3286</v>
      </c>
      <c r="W236" s="47" t="s">
        <v>3286</v>
      </c>
      <c r="X236" s="47" t="s">
        <v>3286</v>
      </c>
      <c r="Y236" s="47" t="s">
        <v>3286</v>
      </c>
    </row>
    <row r="237" spans="2:25" x14ac:dyDescent="0.45">
      <c r="B237" s="47" t="s">
        <v>16</v>
      </c>
      <c r="C237" s="47" t="s">
        <v>857</v>
      </c>
      <c r="D237" s="47" t="s">
        <v>857</v>
      </c>
      <c r="E237" s="47" t="s">
        <v>55</v>
      </c>
      <c r="F237" s="47" t="s">
        <v>858</v>
      </c>
      <c r="G237" s="47" t="s">
        <v>11</v>
      </c>
      <c r="H237" s="103">
        <v>88960</v>
      </c>
      <c r="I237" s="103">
        <v>350370</v>
      </c>
      <c r="J237" s="103">
        <v>379900</v>
      </c>
      <c r="K237" s="104">
        <f t="shared" si="3"/>
        <v>8896</v>
      </c>
      <c r="L237" s="105">
        <v>1.0428985507246378</v>
      </c>
      <c r="M237" s="105">
        <v>1.111358574610245</v>
      </c>
      <c r="N237" s="105">
        <v>0.89427902308464369</v>
      </c>
      <c r="O237" s="105">
        <v>0.86736144007579341</v>
      </c>
      <c r="P237" s="105">
        <v>0.81462925851703405</v>
      </c>
      <c r="Q237" s="105">
        <v>0.99937752878929353</v>
      </c>
      <c r="R237" s="47" t="s">
        <v>3284</v>
      </c>
      <c r="S237" s="47" t="s">
        <v>3285</v>
      </c>
      <c r="T237" s="47" t="s">
        <v>3286</v>
      </c>
      <c r="U237" s="47" t="s">
        <v>3286</v>
      </c>
      <c r="V237" s="47" t="s">
        <v>3286</v>
      </c>
      <c r="W237" s="47" t="s">
        <v>3286</v>
      </c>
      <c r="X237" s="47" t="s">
        <v>3286</v>
      </c>
      <c r="Y237" s="47" t="s">
        <v>3286</v>
      </c>
    </row>
    <row r="238" spans="2:25" x14ac:dyDescent="0.45">
      <c r="B238" s="47" t="s">
        <v>8</v>
      </c>
      <c r="C238" s="47" t="s">
        <v>859</v>
      </c>
      <c r="D238" s="47" t="s">
        <v>859</v>
      </c>
      <c r="E238" s="47" t="s">
        <v>55</v>
      </c>
      <c r="F238" s="47" t="s">
        <v>860</v>
      </c>
      <c r="G238" s="47" t="s">
        <v>11</v>
      </c>
      <c r="H238" s="103">
        <v>5378</v>
      </c>
      <c r="I238" s="103">
        <v>5374</v>
      </c>
      <c r="J238" s="103">
        <v>6632</v>
      </c>
      <c r="K238" s="104">
        <f t="shared" si="3"/>
        <v>537.80000000000007</v>
      </c>
      <c r="L238" s="105">
        <v>0.88347422509530915</v>
      </c>
      <c r="M238" s="105">
        <v>0.61925689172992404</v>
      </c>
      <c r="N238" s="105">
        <v>0.41387465510445409</v>
      </c>
      <c r="O238" s="105">
        <v>6.3079777365491654E-2</v>
      </c>
      <c r="P238" s="105">
        <v>7.3246658121223218E-3</v>
      </c>
      <c r="Q238" s="105">
        <v>6.9954529555788739E-3</v>
      </c>
      <c r="R238" s="47" t="s">
        <v>3289</v>
      </c>
      <c r="S238" s="47" t="s">
        <v>3294</v>
      </c>
      <c r="T238" s="47" t="s">
        <v>3298</v>
      </c>
      <c r="U238" s="47" t="s">
        <v>3287</v>
      </c>
      <c r="V238" s="47" t="s">
        <v>3287</v>
      </c>
      <c r="W238" s="47" t="s">
        <v>3287</v>
      </c>
      <c r="X238" s="47" t="s">
        <v>3287</v>
      </c>
      <c r="Y238" s="47" t="s">
        <v>3287</v>
      </c>
    </row>
    <row r="239" spans="2:25" x14ac:dyDescent="0.45">
      <c r="B239" s="47" t="s">
        <v>8</v>
      </c>
      <c r="C239" s="47" t="s">
        <v>862</v>
      </c>
      <c r="D239" s="47" t="s">
        <v>862</v>
      </c>
      <c r="E239" s="47" t="s">
        <v>55</v>
      </c>
      <c r="F239" s="47" t="s">
        <v>863</v>
      </c>
      <c r="G239" s="47" t="s">
        <v>11</v>
      </c>
      <c r="H239" s="103">
        <v>26</v>
      </c>
      <c r="I239" s="103">
        <v>25</v>
      </c>
      <c r="J239" s="103">
        <v>45</v>
      </c>
      <c r="K239" s="104">
        <f t="shared" si="3"/>
        <v>2.6</v>
      </c>
      <c r="L239" s="105">
        <v>1.1764705882352942</v>
      </c>
      <c r="M239" s="105">
        <v>2.2222222222222223</v>
      </c>
      <c r="N239" s="105">
        <v>-0.35714285714285715</v>
      </c>
      <c r="O239" s="105">
        <v>1.0344827586206897</v>
      </c>
      <c r="P239" s="105">
        <v>0.3125</v>
      </c>
      <c r="Q239" s="105">
        <v>0</v>
      </c>
      <c r="R239" s="47" t="s">
        <v>3289</v>
      </c>
      <c r="S239" s="47" t="s">
        <v>3294</v>
      </c>
      <c r="T239" s="47" t="s">
        <v>3298</v>
      </c>
      <c r="U239" s="47" t="s">
        <v>3287</v>
      </c>
      <c r="V239" s="47" t="s">
        <v>3287</v>
      </c>
      <c r="W239" s="47" t="s">
        <v>3287</v>
      </c>
      <c r="X239" s="47" t="s">
        <v>3287</v>
      </c>
      <c r="Y239" s="47" t="s">
        <v>3287</v>
      </c>
    </row>
    <row r="240" spans="2:25" x14ac:dyDescent="0.45">
      <c r="B240" s="47" t="s">
        <v>8</v>
      </c>
      <c r="C240" s="47" t="s">
        <v>865</v>
      </c>
      <c r="D240" s="47" t="s">
        <v>865</v>
      </c>
      <c r="E240" s="47" t="s">
        <v>55</v>
      </c>
      <c r="F240" s="47" t="s">
        <v>866</v>
      </c>
      <c r="G240" s="47" t="s">
        <v>18</v>
      </c>
      <c r="H240" s="103">
        <v>592</v>
      </c>
      <c r="I240" s="103">
        <v>73</v>
      </c>
      <c r="J240" s="103">
        <v>4</v>
      </c>
      <c r="K240" s="104">
        <f t="shared" si="3"/>
        <v>59.2</v>
      </c>
      <c r="L240" s="105">
        <v>0</v>
      </c>
      <c r="M240" s="105">
        <v>0</v>
      </c>
      <c r="N240" s="105">
        <v>0</v>
      </c>
      <c r="O240" s="105">
        <v>0</v>
      </c>
      <c r="P240" s="105">
        <v>0</v>
      </c>
      <c r="Q240" s="105">
        <v>0</v>
      </c>
      <c r="R240" s="47" t="s">
        <v>3289</v>
      </c>
      <c r="S240" s="47" t="s">
        <v>3290</v>
      </c>
      <c r="T240" s="47" t="s">
        <v>3287</v>
      </c>
      <c r="U240" s="47" t="s">
        <v>3287</v>
      </c>
      <c r="V240" s="47" t="s">
        <v>3287</v>
      </c>
      <c r="W240" s="47" t="s">
        <v>3287</v>
      </c>
      <c r="X240" s="47" t="s">
        <v>3287</v>
      </c>
      <c r="Y240" s="47" t="s">
        <v>3287</v>
      </c>
    </row>
    <row r="241" spans="2:25" x14ac:dyDescent="0.45">
      <c r="B241" s="47" t="s">
        <v>16</v>
      </c>
      <c r="C241" s="47" t="s">
        <v>867</v>
      </c>
      <c r="D241" s="47" t="s">
        <v>868</v>
      </c>
      <c r="E241" s="47" t="s">
        <v>55</v>
      </c>
      <c r="F241" s="47" t="s">
        <v>869</v>
      </c>
      <c r="G241" s="47" t="s">
        <v>18</v>
      </c>
      <c r="H241" s="103">
        <v>11400</v>
      </c>
      <c r="I241" s="103">
        <v>13100</v>
      </c>
      <c r="J241" s="103">
        <v>7250</v>
      </c>
      <c r="K241" s="104">
        <f t="shared" si="3"/>
        <v>1140</v>
      </c>
      <c r="L241" s="105">
        <v>0.36923076923076925</v>
      </c>
      <c r="M241" s="105">
        <v>0.16923076923076924</v>
      </c>
      <c r="N241" s="105">
        <v>1</v>
      </c>
      <c r="O241" s="105">
        <v>1</v>
      </c>
      <c r="P241" s="105">
        <v>1</v>
      </c>
      <c r="Q241" s="105">
        <v>1</v>
      </c>
      <c r="R241" s="47" t="s">
        <v>3284</v>
      </c>
      <c r="S241" s="47" t="s">
        <v>3285</v>
      </c>
      <c r="T241" s="47" t="s">
        <v>3287</v>
      </c>
      <c r="U241" s="47" t="s">
        <v>3287</v>
      </c>
      <c r="V241" s="47" t="s">
        <v>3287</v>
      </c>
      <c r="W241" s="47" t="s">
        <v>3287</v>
      </c>
      <c r="X241" s="47" t="s">
        <v>3287</v>
      </c>
      <c r="Y241" s="47" t="s">
        <v>3287</v>
      </c>
    </row>
    <row r="242" spans="2:25" x14ac:dyDescent="0.45">
      <c r="B242" s="47" t="s">
        <v>16</v>
      </c>
      <c r="C242" s="47" t="s">
        <v>870</v>
      </c>
      <c r="D242" s="47" t="s">
        <v>870</v>
      </c>
      <c r="E242" s="47" t="s">
        <v>55</v>
      </c>
      <c r="F242" s="47" t="s">
        <v>871</v>
      </c>
      <c r="G242" s="47" t="s">
        <v>34</v>
      </c>
      <c r="H242" s="103">
        <v>303680</v>
      </c>
      <c r="I242" s="103">
        <v>426710</v>
      </c>
      <c r="J242" s="103">
        <v>329260</v>
      </c>
      <c r="K242" s="104">
        <f t="shared" si="3"/>
        <v>30368</v>
      </c>
      <c r="L242" s="105">
        <v>0.24187500000000001</v>
      </c>
      <c r="M242" s="105">
        <v>0.19062499999999999</v>
      </c>
      <c r="N242" s="105">
        <v>0.17583333333333334</v>
      </c>
      <c r="O242" s="105">
        <v>1</v>
      </c>
      <c r="P242" s="105">
        <v>1</v>
      </c>
      <c r="Q242" s="105">
        <v>1</v>
      </c>
      <c r="R242" s="47" t="s">
        <v>3284</v>
      </c>
      <c r="S242" s="47" t="s">
        <v>3285</v>
      </c>
      <c r="T242" s="47" t="s">
        <v>3287</v>
      </c>
      <c r="U242" s="47" t="s">
        <v>3287</v>
      </c>
      <c r="V242" s="47" t="s">
        <v>3287</v>
      </c>
      <c r="W242" s="47" t="s">
        <v>3287</v>
      </c>
      <c r="X242" s="47" t="s">
        <v>3287</v>
      </c>
      <c r="Y242" s="47" t="s">
        <v>3287</v>
      </c>
    </row>
    <row r="243" spans="2:25" x14ac:dyDescent="0.45">
      <c r="B243" s="47" t="s">
        <v>16</v>
      </c>
      <c r="C243" s="47" t="s">
        <v>872</v>
      </c>
      <c r="D243" s="47" t="s">
        <v>872</v>
      </c>
      <c r="E243" s="47" t="s">
        <v>55</v>
      </c>
      <c r="F243" s="47" t="s">
        <v>873</v>
      </c>
      <c r="G243" s="47" t="s">
        <v>34</v>
      </c>
      <c r="H243" s="103">
        <v>97940</v>
      </c>
      <c r="I243" s="103">
        <v>66960</v>
      </c>
      <c r="J243" s="103">
        <v>99910</v>
      </c>
      <c r="K243" s="104">
        <f t="shared" si="3"/>
        <v>9794</v>
      </c>
      <c r="L243" s="105">
        <v>0.70779220779220775</v>
      </c>
      <c r="M243" s="105">
        <v>1.1158357771260996</v>
      </c>
      <c r="N243" s="105">
        <v>1.2250000000000001</v>
      </c>
      <c r="O243" s="105">
        <v>1.3461538461538463</v>
      </c>
      <c r="P243" s="105">
        <v>1.0431372549019609</v>
      </c>
      <c r="Q243" s="105">
        <v>1.4092769440654842</v>
      </c>
      <c r="R243" s="47" t="s">
        <v>3284</v>
      </c>
      <c r="S243" s="47" t="s">
        <v>3285</v>
      </c>
      <c r="T243" s="47" t="s">
        <v>3286</v>
      </c>
      <c r="U243" s="47" t="s">
        <v>3286</v>
      </c>
      <c r="V243" s="47" t="s">
        <v>3286</v>
      </c>
      <c r="W243" s="47" t="s">
        <v>3286</v>
      </c>
      <c r="X243" s="47" t="s">
        <v>3286</v>
      </c>
      <c r="Y243" s="47" t="s">
        <v>3293</v>
      </c>
    </row>
    <row r="244" spans="2:25" x14ac:dyDescent="0.45">
      <c r="B244" s="47" t="s">
        <v>16</v>
      </c>
      <c r="C244" s="47" t="s">
        <v>875</v>
      </c>
      <c r="D244" s="47" t="s">
        <v>875</v>
      </c>
      <c r="E244" s="47" t="s">
        <v>55</v>
      </c>
      <c r="F244" s="47" t="s">
        <v>876</v>
      </c>
      <c r="G244" s="47" t="s">
        <v>34</v>
      </c>
      <c r="H244" s="103">
        <v>7126310</v>
      </c>
      <c r="I244" s="103">
        <v>8135910</v>
      </c>
      <c r="J244" s="103">
        <v>7653430</v>
      </c>
      <c r="K244" s="104">
        <f t="shared" si="3"/>
        <v>712631</v>
      </c>
      <c r="L244" s="105">
        <v>0.94184840391048419</v>
      </c>
      <c r="M244" s="105">
        <v>1.1772733164219453</v>
      </c>
      <c r="N244" s="105">
        <v>1.0855260083189233</v>
      </c>
      <c r="O244" s="105">
        <v>1.4331994561565269</v>
      </c>
      <c r="P244" s="105">
        <v>1.2694277861069465</v>
      </c>
      <c r="Q244" s="105">
        <v>1.2550799039496563</v>
      </c>
      <c r="R244" s="47" t="s">
        <v>3284</v>
      </c>
      <c r="S244" s="47" t="s">
        <v>3285</v>
      </c>
      <c r="T244" s="47" t="s">
        <v>3286</v>
      </c>
      <c r="U244" s="47" t="s">
        <v>3286</v>
      </c>
      <c r="V244" s="47" t="s">
        <v>3286</v>
      </c>
      <c r="W244" s="47" t="s">
        <v>3286</v>
      </c>
      <c r="X244" s="47" t="s">
        <v>3286</v>
      </c>
      <c r="Y244" s="47" t="s">
        <v>3293</v>
      </c>
    </row>
    <row r="245" spans="2:25" x14ac:dyDescent="0.45">
      <c r="B245" s="47" t="s">
        <v>8</v>
      </c>
      <c r="C245" s="47" t="s">
        <v>877</v>
      </c>
      <c r="D245" s="47" t="s">
        <v>878</v>
      </c>
      <c r="E245" s="47" t="s">
        <v>55</v>
      </c>
      <c r="F245" s="47" t="s">
        <v>879</v>
      </c>
      <c r="G245" s="47" t="s">
        <v>34</v>
      </c>
      <c r="H245" s="103">
        <v>28232</v>
      </c>
      <c r="I245" s="103">
        <v>26759</v>
      </c>
      <c r="J245" s="103">
        <v>27268</v>
      </c>
      <c r="K245" s="104">
        <f t="shared" si="3"/>
        <v>2823.2000000000003</v>
      </c>
      <c r="L245" s="105">
        <v>1.3947518539646322</v>
      </c>
      <c r="M245" s="105">
        <v>1.2955493265878171</v>
      </c>
      <c r="N245" s="105">
        <v>1.0307721985054223</v>
      </c>
      <c r="O245" s="105">
        <v>1.4422667436380325</v>
      </c>
      <c r="P245" s="105">
        <v>1.0639781104585302</v>
      </c>
      <c r="Q245" s="105">
        <v>1.0434623622211776</v>
      </c>
      <c r="R245" s="47" t="s">
        <v>3289</v>
      </c>
      <c r="S245" s="47" t="s">
        <v>3292</v>
      </c>
      <c r="T245" s="47" t="s">
        <v>3286</v>
      </c>
      <c r="U245" s="47" t="s">
        <v>3286</v>
      </c>
      <c r="V245" s="47" t="s">
        <v>3286</v>
      </c>
      <c r="W245" s="47" t="s">
        <v>3286</v>
      </c>
      <c r="X245" s="47" t="s">
        <v>3286</v>
      </c>
      <c r="Y245" s="47" t="s">
        <v>3286</v>
      </c>
    </row>
    <row r="246" spans="2:25" x14ac:dyDescent="0.45">
      <c r="B246" s="47" t="s">
        <v>8</v>
      </c>
      <c r="C246" s="47" t="s">
        <v>880</v>
      </c>
      <c r="D246" s="47" t="s">
        <v>881</v>
      </c>
      <c r="E246" s="47" t="s">
        <v>55</v>
      </c>
      <c r="F246" s="47" t="s">
        <v>882</v>
      </c>
      <c r="G246" s="47" t="s">
        <v>34</v>
      </c>
      <c r="H246" s="103">
        <v>1297</v>
      </c>
      <c r="I246" s="103">
        <v>1210</v>
      </c>
      <c r="J246" s="103">
        <v>1358</v>
      </c>
      <c r="K246" s="104">
        <f t="shared" si="3"/>
        <v>129.70000000000002</v>
      </c>
      <c r="L246" s="105">
        <v>1.0862068965517242</v>
      </c>
      <c r="M246" s="105">
        <v>0.79545454545454553</v>
      </c>
      <c r="N246" s="105">
        <v>1.0381543921916592</v>
      </c>
      <c r="O246" s="105">
        <v>1.503006012024048</v>
      </c>
      <c r="P246" s="105">
        <v>1.088560885608856</v>
      </c>
      <c r="Q246" s="105">
        <v>1.3087557603686637</v>
      </c>
      <c r="R246" s="47" t="s">
        <v>3289</v>
      </c>
      <c r="S246" s="47" t="s">
        <v>3292</v>
      </c>
      <c r="T246" s="47" t="s">
        <v>3286</v>
      </c>
      <c r="U246" s="47" t="s">
        <v>3286</v>
      </c>
      <c r="V246" s="47" t="s">
        <v>3286</v>
      </c>
      <c r="W246" s="47" t="s">
        <v>3286</v>
      </c>
      <c r="X246" s="47" t="s">
        <v>3286</v>
      </c>
      <c r="Y246" s="47" t="s">
        <v>3286</v>
      </c>
    </row>
    <row r="247" spans="2:25" x14ac:dyDescent="0.45">
      <c r="B247" s="47" t="s">
        <v>8</v>
      </c>
      <c r="C247" s="47" t="s">
        <v>883</v>
      </c>
      <c r="D247" s="47" t="s">
        <v>883</v>
      </c>
      <c r="E247" s="47" t="s">
        <v>55</v>
      </c>
      <c r="F247" s="47" t="s">
        <v>884</v>
      </c>
      <c r="G247" s="47" t="s">
        <v>11</v>
      </c>
      <c r="H247" s="103">
        <v>0</v>
      </c>
      <c r="I247" s="103">
        <v>0</v>
      </c>
      <c r="J247" s="103">
        <v>1166</v>
      </c>
      <c r="K247" s="104">
        <f t="shared" si="3"/>
        <v>0</v>
      </c>
      <c r="L247" s="105">
        <v>1.154292343387471</v>
      </c>
      <c r="M247" s="105">
        <v>1.063055780113177</v>
      </c>
      <c r="N247" s="105">
        <v>0.77699602324869999</v>
      </c>
      <c r="O247" s="105">
        <v>0.72502685284640178</v>
      </c>
      <c r="P247" s="105">
        <v>0.66102157880360557</v>
      </c>
      <c r="Q247" s="105">
        <v>1.0675675675675675</v>
      </c>
      <c r="R247" s="47" t="s">
        <v>3289</v>
      </c>
      <c r="S247" s="47" t="s">
        <v>3292</v>
      </c>
      <c r="T247" s="47" t="s">
        <v>3286</v>
      </c>
      <c r="U247" s="47" t="s">
        <v>3286</v>
      </c>
      <c r="V247" s="47" t="s">
        <v>3286</v>
      </c>
      <c r="W247" s="47" t="s">
        <v>3286</v>
      </c>
      <c r="X247" s="47" t="s">
        <v>3286</v>
      </c>
      <c r="Y247" s="47" t="s">
        <v>3286</v>
      </c>
    </row>
    <row r="248" spans="2:25" x14ac:dyDescent="0.45">
      <c r="B248" s="47" t="s">
        <v>8</v>
      </c>
      <c r="C248" s="47" t="s">
        <v>885</v>
      </c>
      <c r="D248" s="47" t="s">
        <v>885</v>
      </c>
      <c r="E248" s="47" t="s">
        <v>55</v>
      </c>
      <c r="F248" s="47" t="s">
        <v>886</v>
      </c>
      <c r="G248" s="47" t="s">
        <v>11</v>
      </c>
      <c r="H248" s="103">
        <v>0</v>
      </c>
      <c r="I248" s="103">
        <v>0</v>
      </c>
      <c r="J248" s="103">
        <v>4980</v>
      </c>
      <c r="K248" s="104">
        <f t="shared" si="3"/>
        <v>0</v>
      </c>
      <c r="L248" s="105">
        <v>1.0712228834709157</v>
      </c>
      <c r="M248" s="105">
        <v>0.85564227879495214</v>
      </c>
      <c r="N248" s="105">
        <v>0.65034244499666638</v>
      </c>
      <c r="O248" s="105">
        <v>0.7508823864283275</v>
      </c>
      <c r="P248" s="105">
        <v>0.84722108201297108</v>
      </c>
      <c r="Q248" s="105">
        <v>0.73341292853487983</v>
      </c>
      <c r="R248" s="47" t="s">
        <v>3289</v>
      </c>
      <c r="S248" s="47" t="s">
        <v>3292</v>
      </c>
      <c r="T248" s="47" t="s">
        <v>3286</v>
      </c>
      <c r="U248" s="47" t="s">
        <v>3286</v>
      </c>
      <c r="V248" s="47" t="s">
        <v>3286</v>
      </c>
      <c r="W248" s="47" t="s">
        <v>3286</v>
      </c>
      <c r="X248" s="47" t="s">
        <v>3286</v>
      </c>
      <c r="Y248" s="47" t="s">
        <v>3286</v>
      </c>
    </row>
    <row r="249" spans="2:25" x14ac:dyDescent="0.45">
      <c r="B249" s="47" t="s">
        <v>8</v>
      </c>
      <c r="C249" s="47" t="s">
        <v>3315</v>
      </c>
      <c r="D249" s="47" t="s">
        <v>3316</v>
      </c>
      <c r="E249" s="47" t="s">
        <v>55</v>
      </c>
      <c r="F249" s="47" t="s">
        <v>888</v>
      </c>
      <c r="G249" s="47"/>
      <c r="H249" s="103">
        <v>0</v>
      </c>
      <c r="I249" s="103">
        <v>0</v>
      </c>
      <c r="J249" s="103">
        <v>0</v>
      </c>
      <c r="K249" s="104">
        <f t="shared" si="3"/>
        <v>0</v>
      </c>
      <c r="L249" s="105"/>
      <c r="M249" s="105"/>
      <c r="N249" s="105"/>
      <c r="O249" s="105"/>
      <c r="P249" s="105"/>
      <c r="Q249" s="105"/>
      <c r="R249" s="47" t="s">
        <v>3314</v>
      </c>
      <c r="S249" s="47" t="s">
        <v>3292</v>
      </c>
      <c r="T249" s="47" t="s">
        <v>3313</v>
      </c>
      <c r="U249" s="47" t="s">
        <v>3313</v>
      </c>
      <c r="V249" s="47" t="s">
        <v>3286</v>
      </c>
      <c r="W249" s="47" t="s">
        <v>3286</v>
      </c>
      <c r="X249" s="47" t="s">
        <v>3286</v>
      </c>
      <c r="Y249" s="47" t="s">
        <v>3286</v>
      </c>
    </row>
    <row r="250" spans="2:25" x14ac:dyDescent="0.45">
      <c r="B250" s="47" t="s">
        <v>8</v>
      </c>
      <c r="C250" s="47" t="s">
        <v>3317</v>
      </c>
      <c r="D250" s="47" t="s">
        <v>3318</v>
      </c>
      <c r="E250" s="47" t="s">
        <v>55</v>
      </c>
      <c r="F250" s="47" t="s">
        <v>892</v>
      </c>
      <c r="G250" s="47"/>
      <c r="H250" s="103">
        <v>0</v>
      </c>
      <c r="I250" s="103">
        <v>0</v>
      </c>
      <c r="J250" s="103">
        <v>0</v>
      </c>
      <c r="K250" s="104">
        <f t="shared" si="3"/>
        <v>0</v>
      </c>
      <c r="L250" s="105"/>
      <c r="M250" s="105"/>
      <c r="N250" s="105"/>
      <c r="O250" s="105"/>
      <c r="P250" s="105"/>
      <c r="Q250" s="105"/>
      <c r="R250" s="47" t="s">
        <v>3314</v>
      </c>
      <c r="S250" s="47" t="s">
        <v>3292</v>
      </c>
      <c r="T250" s="47" t="s">
        <v>3313</v>
      </c>
      <c r="U250" s="47" t="s">
        <v>3313</v>
      </c>
      <c r="V250" s="47" t="s">
        <v>3286</v>
      </c>
      <c r="W250" s="47" t="s">
        <v>3286</v>
      </c>
      <c r="X250" s="47" t="s">
        <v>3286</v>
      </c>
      <c r="Y250" s="47" t="s">
        <v>3286</v>
      </c>
    </row>
    <row r="251" spans="2:25" x14ac:dyDescent="0.45">
      <c r="B251" s="47" t="s">
        <v>8</v>
      </c>
      <c r="C251" s="47" t="s">
        <v>893</v>
      </c>
      <c r="D251" s="47" t="s">
        <v>893</v>
      </c>
      <c r="E251" s="47" t="s">
        <v>55</v>
      </c>
      <c r="F251" s="47" t="s">
        <v>894</v>
      </c>
      <c r="G251" s="47" t="s">
        <v>11</v>
      </c>
      <c r="H251" s="103">
        <v>402</v>
      </c>
      <c r="I251" s="103">
        <v>1185</v>
      </c>
      <c r="J251" s="103">
        <v>1533</v>
      </c>
      <c r="K251" s="104">
        <f t="shared" si="3"/>
        <v>40.200000000000003</v>
      </c>
      <c r="L251" s="105">
        <v>1.0988365260312609</v>
      </c>
      <c r="M251" s="105">
        <v>1.2342569269521411</v>
      </c>
      <c r="N251" s="105">
        <v>1.017236507487991</v>
      </c>
      <c r="O251" s="105">
        <v>1.2530086365567041</v>
      </c>
      <c r="P251" s="105">
        <v>1.1892963330029733</v>
      </c>
      <c r="Q251" s="105">
        <v>1.1343149038461537</v>
      </c>
      <c r="R251" s="47" t="s">
        <v>3289</v>
      </c>
      <c r="S251" s="47" t="s">
        <v>3292</v>
      </c>
      <c r="T251" s="47" t="s">
        <v>3286</v>
      </c>
      <c r="U251" s="47" t="s">
        <v>3286</v>
      </c>
      <c r="V251" s="47" t="s">
        <v>3286</v>
      </c>
      <c r="W251" s="47" t="s">
        <v>3286</v>
      </c>
      <c r="X251" s="47" t="s">
        <v>3286</v>
      </c>
      <c r="Y251" s="47" t="s">
        <v>3286</v>
      </c>
    </row>
    <row r="252" spans="2:25" x14ac:dyDescent="0.45">
      <c r="B252" s="47" t="s">
        <v>8</v>
      </c>
      <c r="C252" s="47" t="s">
        <v>896</v>
      </c>
      <c r="D252" s="47" t="s">
        <v>896</v>
      </c>
      <c r="E252" s="47" t="s">
        <v>55</v>
      </c>
      <c r="F252" s="47" t="s">
        <v>897</v>
      </c>
      <c r="G252" s="47" t="s">
        <v>11</v>
      </c>
      <c r="H252" s="103">
        <v>950</v>
      </c>
      <c r="I252" s="103">
        <v>3781</v>
      </c>
      <c r="J252" s="103">
        <v>4446</v>
      </c>
      <c r="K252" s="104">
        <f t="shared" si="3"/>
        <v>95</v>
      </c>
      <c r="L252" s="105">
        <v>1.0922221225441824</v>
      </c>
      <c r="M252" s="105">
        <v>1.2640359319858838</v>
      </c>
      <c r="N252" s="105">
        <v>1.0910072913853632</v>
      </c>
      <c r="O252" s="105">
        <v>1.2973295054439087</v>
      </c>
      <c r="P252" s="105">
        <v>1.2045909804558497</v>
      </c>
      <c r="Q252" s="105">
        <v>1.1604584527220629</v>
      </c>
      <c r="R252" s="47" t="s">
        <v>3289</v>
      </c>
      <c r="S252" s="47" t="s">
        <v>3292</v>
      </c>
      <c r="T252" s="47" t="s">
        <v>3286</v>
      </c>
      <c r="U252" s="47" t="s">
        <v>3286</v>
      </c>
      <c r="V252" s="47" t="s">
        <v>3286</v>
      </c>
      <c r="W252" s="47" t="s">
        <v>3286</v>
      </c>
      <c r="X252" s="47" t="s">
        <v>3286</v>
      </c>
      <c r="Y252" s="47" t="s">
        <v>3286</v>
      </c>
    </row>
    <row r="253" spans="2:25" x14ac:dyDescent="0.45">
      <c r="B253" s="47" t="s">
        <v>8</v>
      </c>
      <c r="C253" s="47" t="s">
        <v>898</v>
      </c>
      <c r="D253" s="47" t="s">
        <v>898</v>
      </c>
      <c r="E253" s="47" t="s">
        <v>55</v>
      </c>
      <c r="F253" s="47" t="s">
        <v>899</v>
      </c>
      <c r="G253" s="47" t="s">
        <v>11</v>
      </c>
      <c r="H253" s="103">
        <v>145</v>
      </c>
      <c r="I253" s="103">
        <v>294</v>
      </c>
      <c r="J253" s="103">
        <v>385</v>
      </c>
      <c r="K253" s="104">
        <f t="shared" si="3"/>
        <v>14.5</v>
      </c>
      <c r="L253" s="105">
        <v>1.1672095548317045</v>
      </c>
      <c r="M253" s="105">
        <v>1.3996889580093312</v>
      </c>
      <c r="N253" s="105">
        <v>1.398828887443071</v>
      </c>
      <c r="O253" s="105">
        <v>1.1749347258485638</v>
      </c>
      <c r="P253" s="105">
        <v>1.1749347258485638</v>
      </c>
      <c r="Q253" s="105">
        <v>1.0689655172413792</v>
      </c>
      <c r="R253" s="47" t="s">
        <v>3289</v>
      </c>
      <c r="S253" s="47" t="s">
        <v>3292</v>
      </c>
      <c r="T253" s="47" t="s">
        <v>3286</v>
      </c>
      <c r="U253" s="47" t="s">
        <v>3286</v>
      </c>
      <c r="V253" s="47" t="s">
        <v>3286</v>
      </c>
      <c r="W253" s="47" t="s">
        <v>3286</v>
      </c>
      <c r="X253" s="47" t="s">
        <v>3286</v>
      </c>
      <c r="Y253" s="47" t="s">
        <v>3286</v>
      </c>
    </row>
    <row r="254" spans="2:25" x14ac:dyDescent="0.45">
      <c r="B254" s="47" t="s">
        <v>8</v>
      </c>
      <c r="C254" s="47" t="s">
        <v>900</v>
      </c>
      <c r="D254" s="47" t="s">
        <v>900</v>
      </c>
      <c r="E254" s="47" t="s">
        <v>55</v>
      </c>
      <c r="F254" s="47" t="s">
        <v>901</v>
      </c>
      <c r="G254" s="47" t="s">
        <v>11</v>
      </c>
      <c r="H254" s="103">
        <v>360</v>
      </c>
      <c r="I254" s="103">
        <v>748</v>
      </c>
      <c r="J254" s="103">
        <v>1159</v>
      </c>
      <c r="K254" s="104">
        <f t="shared" si="3"/>
        <v>36</v>
      </c>
      <c r="L254" s="105">
        <v>1.4542791378949571</v>
      </c>
      <c r="M254" s="105">
        <v>1.8809241706161139</v>
      </c>
      <c r="N254" s="105">
        <v>1.4372163388804842</v>
      </c>
      <c r="O254" s="105">
        <v>1.792476647311285</v>
      </c>
      <c r="P254" s="105">
        <v>1.5273920727089119</v>
      </c>
      <c r="Q254" s="105">
        <v>1.6137708445400754</v>
      </c>
      <c r="R254" s="47" t="s">
        <v>3289</v>
      </c>
      <c r="S254" s="47" t="s">
        <v>3292</v>
      </c>
      <c r="T254" s="47" t="s">
        <v>3286</v>
      </c>
      <c r="U254" s="47" t="s">
        <v>3286</v>
      </c>
      <c r="V254" s="47" t="s">
        <v>3286</v>
      </c>
      <c r="W254" s="47" t="s">
        <v>3286</v>
      </c>
      <c r="X254" s="47" t="s">
        <v>3286</v>
      </c>
      <c r="Y254" s="47" t="s">
        <v>3286</v>
      </c>
    </row>
    <row r="255" spans="2:25" x14ac:dyDescent="0.45">
      <c r="B255" s="47" t="s">
        <v>8</v>
      </c>
      <c r="C255" s="47" t="s">
        <v>902</v>
      </c>
      <c r="D255" s="47" t="s">
        <v>902</v>
      </c>
      <c r="E255" s="47" t="s">
        <v>55</v>
      </c>
      <c r="F255" s="47" t="s">
        <v>903</v>
      </c>
      <c r="G255" s="47" t="s">
        <v>18</v>
      </c>
      <c r="H255" s="103">
        <v>879</v>
      </c>
      <c r="I255" s="103">
        <v>971</v>
      </c>
      <c r="J255" s="103">
        <v>21</v>
      </c>
      <c r="K255" s="104">
        <f t="shared" si="3"/>
        <v>87.9</v>
      </c>
      <c r="L255" s="105">
        <v>0</v>
      </c>
      <c r="M255" s="105">
        <v>1</v>
      </c>
      <c r="N255" s="105">
        <v>1</v>
      </c>
      <c r="O255" s="105">
        <v>0</v>
      </c>
      <c r="P255" s="105">
        <v>1</v>
      </c>
      <c r="Q255" s="105">
        <v>0</v>
      </c>
      <c r="R255" s="47" t="s">
        <v>3289</v>
      </c>
      <c r="S255" s="47" t="s">
        <v>3292</v>
      </c>
      <c r="T255" s="47" t="s">
        <v>3287</v>
      </c>
      <c r="U255" s="47" t="s">
        <v>3287</v>
      </c>
      <c r="V255" s="47" t="s">
        <v>3287</v>
      </c>
      <c r="W255" s="47" t="s">
        <v>3287</v>
      </c>
      <c r="X255" s="47" t="s">
        <v>3287</v>
      </c>
      <c r="Y255" s="47" t="s">
        <v>3287</v>
      </c>
    </row>
    <row r="256" spans="2:25" x14ac:dyDescent="0.45">
      <c r="B256" s="47" t="s">
        <v>8</v>
      </c>
      <c r="C256" s="47" t="s">
        <v>904</v>
      </c>
      <c r="D256" s="47" t="s">
        <v>904</v>
      </c>
      <c r="E256" s="47" t="s">
        <v>55</v>
      </c>
      <c r="F256" s="47" t="s">
        <v>905</v>
      </c>
      <c r="G256" s="47" t="s">
        <v>18</v>
      </c>
      <c r="H256" s="103">
        <v>1291</v>
      </c>
      <c r="I256" s="103">
        <v>988</v>
      </c>
      <c r="J256" s="103">
        <v>942</v>
      </c>
      <c r="K256" s="104">
        <f t="shared" si="3"/>
        <v>129.1</v>
      </c>
      <c r="L256" s="105">
        <v>0.94750320102432783</v>
      </c>
      <c r="M256" s="105">
        <v>1.0201149425287357</v>
      </c>
      <c r="N256" s="105">
        <v>1.1360448807854138</v>
      </c>
      <c r="O256" s="105">
        <v>1.1584553928095873</v>
      </c>
      <c r="P256" s="105">
        <v>1.0389610389610391</v>
      </c>
      <c r="Q256" s="105">
        <v>0.93406593406593408</v>
      </c>
      <c r="R256" s="47" t="s">
        <v>3289</v>
      </c>
      <c r="S256" s="47" t="s">
        <v>3292</v>
      </c>
      <c r="T256" s="47" t="s">
        <v>3286</v>
      </c>
      <c r="U256" s="47" t="s">
        <v>3286</v>
      </c>
      <c r="V256" s="47" t="s">
        <v>3286</v>
      </c>
      <c r="W256" s="47" t="s">
        <v>3286</v>
      </c>
      <c r="X256" s="47" t="s">
        <v>3286</v>
      </c>
      <c r="Y256" s="47" t="s">
        <v>3286</v>
      </c>
    </row>
    <row r="257" spans="2:25" x14ac:dyDescent="0.45">
      <c r="B257" s="47" t="s">
        <v>8</v>
      </c>
      <c r="C257" s="47" t="s">
        <v>906</v>
      </c>
      <c r="D257" s="47" t="s">
        <v>906</v>
      </c>
      <c r="E257" s="47" t="s">
        <v>55</v>
      </c>
      <c r="F257" s="47" t="s">
        <v>907</v>
      </c>
      <c r="G257" s="47" t="s">
        <v>11</v>
      </c>
      <c r="H257" s="103">
        <v>2790</v>
      </c>
      <c r="I257" s="103">
        <v>4001</v>
      </c>
      <c r="J257" s="103">
        <v>4188</v>
      </c>
      <c r="K257" s="104">
        <f t="shared" si="3"/>
        <v>279</v>
      </c>
      <c r="L257" s="105">
        <v>0.85008908119114279</v>
      </c>
      <c r="M257" s="105">
        <v>1.2878787878787878</v>
      </c>
      <c r="N257" s="105">
        <v>0.90763822307446473</v>
      </c>
      <c r="O257" s="105">
        <v>1.3171317131713172</v>
      </c>
      <c r="P257" s="105">
        <v>0.97971918876755071</v>
      </c>
      <c r="Q257" s="105">
        <v>0.98867462503826142</v>
      </c>
      <c r="R257" s="47" t="s">
        <v>3289</v>
      </c>
      <c r="S257" s="47" t="s">
        <v>3292</v>
      </c>
      <c r="T257" s="47" t="s">
        <v>3286</v>
      </c>
      <c r="U257" s="47" t="s">
        <v>3286</v>
      </c>
      <c r="V257" s="47" t="s">
        <v>3286</v>
      </c>
      <c r="W257" s="47" t="s">
        <v>3286</v>
      </c>
      <c r="X257" s="47" t="s">
        <v>3286</v>
      </c>
      <c r="Y257" s="47" t="s">
        <v>3286</v>
      </c>
    </row>
    <row r="258" spans="2:25" x14ac:dyDescent="0.45">
      <c r="B258" s="47" t="s">
        <v>8</v>
      </c>
      <c r="C258" s="47" t="s">
        <v>908</v>
      </c>
      <c r="D258" s="47" t="s">
        <v>908</v>
      </c>
      <c r="E258" s="47" t="s">
        <v>55</v>
      </c>
      <c r="F258" s="47" t="s">
        <v>909</v>
      </c>
      <c r="G258" s="47" t="s">
        <v>11</v>
      </c>
      <c r="H258" s="103">
        <v>3705</v>
      </c>
      <c r="I258" s="103">
        <v>8129</v>
      </c>
      <c r="J258" s="103">
        <v>9245</v>
      </c>
      <c r="K258" s="104">
        <f t="shared" si="3"/>
        <v>370.5</v>
      </c>
      <c r="L258" s="105">
        <v>0.96842366981601191</v>
      </c>
      <c r="M258" s="105">
        <v>1.0784456411002765</v>
      </c>
      <c r="N258" s="105">
        <v>1.0108864696734059</v>
      </c>
      <c r="O258" s="105">
        <v>1.3229263130043658</v>
      </c>
      <c r="P258" s="105">
        <v>0.93980021030494221</v>
      </c>
      <c r="Q258" s="105">
        <v>0.95124851367419738</v>
      </c>
      <c r="R258" s="47" t="s">
        <v>3289</v>
      </c>
      <c r="S258" s="47" t="s">
        <v>3292</v>
      </c>
      <c r="T258" s="47" t="s">
        <v>3286</v>
      </c>
      <c r="U258" s="47" t="s">
        <v>3286</v>
      </c>
      <c r="V258" s="47" t="s">
        <v>3286</v>
      </c>
      <c r="W258" s="47" t="s">
        <v>3286</v>
      </c>
      <c r="X258" s="47" t="s">
        <v>3286</v>
      </c>
      <c r="Y258" s="47" t="s">
        <v>3286</v>
      </c>
    </row>
    <row r="259" spans="2:25" x14ac:dyDescent="0.45">
      <c r="B259" s="47" t="s">
        <v>8</v>
      </c>
      <c r="C259" s="47" t="s">
        <v>910</v>
      </c>
      <c r="D259" s="47" t="s">
        <v>910</v>
      </c>
      <c r="E259" s="47" t="s">
        <v>55</v>
      </c>
      <c r="F259" s="47" t="s">
        <v>911</v>
      </c>
      <c r="G259" s="47" t="s">
        <v>18</v>
      </c>
      <c r="H259" s="103">
        <v>1024</v>
      </c>
      <c r="I259" s="103">
        <v>910</v>
      </c>
      <c r="J259" s="103">
        <v>12</v>
      </c>
      <c r="K259" s="104">
        <f t="shared" si="3"/>
        <v>102.4</v>
      </c>
      <c r="L259" s="105">
        <v>1</v>
      </c>
      <c r="M259" s="105">
        <v>1</v>
      </c>
      <c r="N259" s="105">
        <v>1</v>
      </c>
      <c r="O259" s="105">
        <v>1</v>
      </c>
      <c r="P259" s="105">
        <v>1</v>
      </c>
      <c r="Q259" s="105">
        <v>1</v>
      </c>
      <c r="R259" s="47" t="s">
        <v>3289</v>
      </c>
      <c r="S259" s="47" t="s">
        <v>3292</v>
      </c>
      <c r="T259" s="47" t="s">
        <v>3287</v>
      </c>
      <c r="U259" s="47" t="s">
        <v>3287</v>
      </c>
      <c r="V259" s="47" t="s">
        <v>3286</v>
      </c>
      <c r="W259" s="47" t="s">
        <v>3286</v>
      </c>
      <c r="X259" s="47" t="s">
        <v>3286</v>
      </c>
      <c r="Y259" s="47" t="s">
        <v>3286</v>
      </c>
    </row>
    <row r="260" spans="2:25" x14ac:dyDescent="0.45">
      <c r="B260" s="47" t="s">
        <v>8</v>
      </c>
      <c r="C260" s="47" t="s">
        <v>912</v>
      </c>
      <c r="D260" s="47" t="s">
        <v>912</v>
      </c>
      <c r="E260" s="47" t="s">
        <v>55</v>
      </c>
      <c r="F260" s="47" t="s">
        <v>913</v>
      </c>
      <c r="G260" s="47" t="s">
        <v>18</v>
      </c>
      <c r="H260" s="103">
        <v>147</v>
      </c>
      <c r="I260" s="103">
        <v>89</v>
      </c>
      <c r="J260" s="103">
        <v>17</v>
      </c>
      <c r="K260" s="104">
        <f t="shared" si="3"/>
        <v>14.700000000000001</v>
      </c>
      <c r="L260" s="105">
        <v>0.83333333333333337</v>
      </c>
      <c r="M260" s="105">
        <v>2.2222222222222223</v>
      </c>
      <c r="N260" s="105">
        <v>1</v>
      </c>
      <c r="O260" s="105">
        <v>2.2222222222222223</v>
      </c>
      <c r="P260" s="105">
        <v>1</v>
      </c>
      <c r="Q260" s="105">
        <v>1.1111111111111112</v>
      </c>
      <c r="R260" s="47" t="s">
        <v>3289</v>
      </c>
      <c r="S260" s="47" t="s">
        <v>3292</v>
      </c>
      <c r="T260" s="47" t="s">
        <v>3286</v>
      </c>
      <c r="U260" s="47" t="s">
        <v>3286</v>
      </c>
      <c r="V260" s="47" t="s">
        <v>3286</v>
      </c>
      <c r="W260" s="47" t="s">
        <v>3286</v>
      </c>
      <c r="X260" s="47" t="s">
        <v>3286</v>
      </c>
      <c r="Y260" s="47" t="s">
        <v>3286</v>
      </c>
    </row>
    <row r="261" spans="2:25" x14ac:dyDescent="0.45">
      <c r="B261" s="47" t="s">
        <v>8</v>
      </c>
      <c r="C261" s="47" t="s">
        <v>914</v>
      </c>
      <c r="D261" s="47" t="s">
        <v>914</v>
      </c>
      <c r="E261" s="47" t="s">
        <v>55</v>
      </c>
      <c r="F261" s="47" t="s">
        <v>915</v>
      </c>
      <c r="G261" s="47" t="s">
        <v>18</v>
      </c>
      <c r="H261" s="103">
        <v>761</v>
      </c>
      <c r="I261" s="103">
        <v>529</v>
      </c>
      <c r="J261" s="103">
        <v>112</v>
      </c>
      <c r="K261" s="104">
        <f t="shared" ref="K261:K324" si="4">H261*0.1</f>
        <v>76.100000000000009</v>
      </c>
      <c r="L261" s="105">
        <v>1.1363636363636362</v>
      </c>
      <c r="M261" s="105">
        <v>1.6</v>
      </c>
      <c r="N261" s="105">
        <v>1.4666666666666666</v>
      </c>
      <c r="O261" s="105">
        <v>1.0843373493975903</v>
      </c>
      <c r="P261" s="105">
        <v>1.2345679012345681</v>
      </c>
      <c r="Q261" s="105">
        <v>0.898876404494382</v>
      </c>
      <c r="R261" s="47" t="s">
        <v>3289</v>
      </c>
      <c r="S261" s="47" t="s">
        <v>3292</v>
      </c>
      <c r="T261" s="47" t="s">
        <v>3286</v>
      </c>
      <c r="U261" s="47" t="s">
        <v>3286</v>
      </c>
      <c r="V261" s="47" t="s">
        <v>3286</v>
      </c>
      <c r="W261" s="47" t="s">
        <v>3286</v>
      </c>
      <c r="X261" s="47" t="s">
        <v>3286</v>
      </c>
      <c r="Y261" s="47" t="s">
        <v>3286</v>
      </c>
    </row>
    <row r="262" spans="2:25" x14ac:dyDescent="0.45">
      <c r="B262" s="47" t="s">
        <v>8</v>
      </c>
      <c r="C262" s="47" t="s">
        <v>916</v>
      </c>
      <c r="D262" s="47" t="s">
        <v>916</v>
      </c>
      <c r="E262" s="47" t="s">
        <v>55</v>
      </c>
      <c r="F262" s="47" t="s">
        <v>917</v>
      </c>
      <c r="G262" s="47" t="s">
        <v>18</v>
      </c>
      <c r="H262" s="103">
        <v>8</v>
      </c>
      <c r="I262" s="103">
        <v>11</v>
      </c>
      <c r="J262" s="103">
        <v>0</v>
      </c>
      <c r="K262" s="104">
        <f t="shared" si="4"/>
        <v>0.8</v>
      </c>
      <c r="L262" s="105">
        <v>0</v>
      </c>
      <c r="M262" s="105">
        <v>0</v>
      </c>
      <c r="N262" s="105">
        <v>0</v>
      </c>
      <c r="O262" s="105">
        <v>0</v>
      </c>
      <c r="P262" s="105">
        <v>0</v>
      </c>
      <c r="Q262" s="105">
        <v>0</v>
      </c>
      <c r="R262" s="47" t="s">
        <v>3289</v>
      </c>
      <c r="S262" s="47" t="s">
        <v>3292</v>
      </c>
      <c r="T262" s="47" t="s">
        <v>3286</v>
      </c>
      <c r="U262" s="47" t="s">
        <v>3286</v>
      </c>
      <c r="V262" s="47" t="s">
        <v>3286</v>
      </c>
      <c r="W262" s="47" t="s">
        <v>3286</v>
      </c>
      <c r="X262" s="47" t="s">
        <v>3286</v>
      </c>
      <c r="Y262" s="47" t="s">
        <v>3286</v>
      </c>
    </row>
    <row r="263" spans="2:25" x14ac:dyDescent="0.45">
      <c r="B263" s="47" t="s">
        <v>16</v>
      </c>
      <c r="C263" s="47" t="s">
        <v>918</v>
      </c>
      <c r="D263" s="47" t="s">
        <v>918</v>
      </c>
      <c r="E263" s="47" t="s">
        <v>55</v>
      </c>
      <c r="F263" s="47" t="s">
        <v>3250</v>
      </c>
      <c r="G263" s="47" t="s">
        <v>34</v>
      </c>
      <c r="H263" s="103">
        <v>5450</v>
      </c>
      <c r="I263" s="103">
        <v>7960</v>
      </c>
      <c r="J263" s="103">
        <v>5870</v>
      </c>
      <c r="K263" s="104">
        <f t="shared" si="4"/>
        <v>545</v>
      </c>
      <c r="L263" s="105">
        <v>1</v>
      </c>
      <c r="M263" s="105">
        <v>1</v>
      </c>
      <c r="N263" s="105">
        <v>1</v>
      </c>
      <c r="O263" s="105">
        <v>1</v>
      </c>
      <c r="P263" s="105">
        <v>1</v>
      </c>
      <c r="Q263" s="105">
        <v>1</v>
      </c>
      <c r="R263" s="47" t="s">
        <v>3284</v>
      </c>
      <c r="S263" s="47" t="s">
        <v>3285</v>
      </c>
      <c r="T263" s="47" t="s">
        <v>3287</v>
      </c>
      <c r="U263" s="47" t="s">
        <v>3287</v>
      </c>
      <c r="V263" s="47" t="s">
        <v>3287</v>
      </c>
      <c r="W263" s="47" t="s">
        <v>3287</v>
      </c>
      <c r="X263" s="47" t="s">
        <v>3287</v>
      </c>
      <c r="Y263" s="47" t="s">
        <v>3287</v>
      </c>
    </row>
    <row r="264" spans="2:25" x14ac:dyDescent="0.45">
      <c r="B264" s="47" t="s">
        <v>16</v>
      </c>
      <c r="C264" s="47" t="s">
        <v>920</v>
      </c>
      <c r="D264" s="47" t="s">
        <v>920</v>
      </c>
      <c r="E264" s="47" t="s">
        <v>55</v>
      </c>
      <c r="F264" s="47" t="s">
        <v>3251</v>
      </c>
      <c r="G264" s="47" t="s">
        <v>18</v>
      </c>
      <c r="H264" s="103">
        <v>83880</v>
      </c>
      <c r="I264" s="103">
        <v>84600</v>
      </c>
      <c r="J264" s="103">
        <v>59870</v>
      </c>
      <c r="K264" s="104">
        <f t="shared" si="4"/>
        <v>8388</v>
      </c>
      <c r="L264" s="105">
        <v>8.8125</v>
      </c>
      <c r="M264" s="105">
        <v>2.0340909090909092</v>
      </c>
      <c r="N264" s="105">
        <v>2.4943181818181817</v>
      </c>
      <c r="O264" s="105">
        <v>4.1818181818181817</v>
      </c>
      <c r="P264" s="105">
        <v>0.18181818181818182</v>
      </c>
      <c r="Q264" s="105">
        <v>0.26704545454545453</v>
      </c>
      <c r="R264" s="47" t="s">
        <v>3284</v>
      </c>
      <c r="S264" s="47" t="s">
        <v>3285</v>
      </c>
      <c r="T264" s="47" t="s">
        <v>3287</v>
      </c>
      <c r="U264" s="47" t="s">
        <v>3287</v>
      </c>
      <c r="V264" s="47" t="s">
        <v>3287</v>
      </c>
      <c r="W264" s="47" t="s">
        <v>3287</v>
      </c>
      <c r="X264" s="47" t="s">
        <v>3287</v>
      </c>
      <c r="Y264" s="47" t="s">
        <v>3287</v>
      </c>
    </row>
    <row r="265" spans="2:25" x14ac:dyDescent="0.45">
      <c r="B265" s="47" t="s">
        <v>8</v>
      </c>
      <c r="C265" s="47" t="s">
        <v>922</v>
      </c>
      <c r="D265" s="47" t="s">
        <v>922</v>
      </c>
      <c r="E265" s="47" t="s">
        <v>55</v>
      </c>
      <c r="F265" s="47" t="s">
        <v>923</v>
      </c>
      <c r="G265" s="47" t="s">
        <v>11</v>
      </c>
      <c r="H265" s="103">
        <v>171</v>
      </c>
      <c r="I265" s="103">
        <v>144</v>
      </c>
      <c r="J265" s="103">
        <v>311</v>
      </c>
      <c r="K265" s="104">
        <f t="shared" si="4"/>
        <v>17.100000000000001</v>
      </c>
      <c r="L265" s="105">
        <v>1.7708333333333333</v>
      </c>
      <c r="M265" s="105">
        <v>1.415929203539823</v>
      </c>
      <c r="N265" s="105">
        <v>1.2236286919831223</v>
      </c>
      <c r="O265" s="105">
        <v>0.77235772357723576</v>
      </c>
      <c r="P265" s="105">
        <v>0.79166666666666663</v>
      </c>
      <c r="Q265" s="105">
        <v>0.53140096618357491</v>
      </c>
      <c r="R265" s="47" t="s">
        <v>3289</v>
      </c>
      <c r="S265" s="47" t="s">
        <v>3292</v>
      </c>
      <c r="T265" s="47" t="s">
        <v>3286</v>
      </c>
      <c r="U265" s="47" t="s">
        <v>3286</v>
      </c>
      <c r="V265" s="47" t="s">
        <v>3286</v>
      </c>
      <c r="W265" s="47" t="s">
        <v>3286</v>
      </c>
      <c r="X265" s="47" t="s">
        <v>3286</v>
      </c>
      <c r="Y265" s="47" t="s">
        <v>3286</v>
      </c>
    </row>
    <row r="266" spans="2:25" x14ac:dyDescent="0.45">
      <c r="B266" s="47" t="s">
        <v>8</v>
      </c>
      <c r="C266" s="47" t="s">
        <v>925</v>
      </c>
      <c r="D266" s="47" t="s">
        <v>925</v>
      </c>
      <c r="E266" s="47" t="s">
        <v>55</v>
      </c>
      <c r="F266" s="47" t="s">
        <v>926</v>
      </c>
      <c r="G266" s="47" t="s">
        <v>11</v>
      </c>
      <c r="H266" s="103">
        <v>1673</v>
      </c>
      <c r="I266" s="103">
        <v>1650</v>
      </c>
      <c r="J266" s="103">
        <v>1882</v>
      </c>
      <c r="K266" s="104">
        <f t="shared" si="4"/>
        <v>167.3</v>
      </c>
      <c r="L266" s="105">
        <v>1.5642151481888036</v>
      </c>
      <c r="M266" s="105">
        <v>1.1560283687943262</v>
      </c>
      <c r="N266" s="105">
        <v>0.83904109589041098</v>
      </c>
      <c r="O266" s="105">
        <v>1.5480557593543653</v>
      </c>
      <c r="P266" s="105">
        <v>0.79103493737640085</v>
      </c>
      <c r="Q266" s="105">
        <v>1.2922173274596183</v>
      </c>
      <c r="R266" s="47" t="s">
        <v>3289</v>
      </c>
      <c r="S266" s="47" t="s">
        <v>3292</v>
      </c>
      <c r="T266" s="47" t="s">
        <v>3286</v>
      </c>
      <c r="U266" s="47" t="s">
        <v>3286</v>
      </c>
      <c r="V266" s="47" t="s">
        <v>3286</v>
      </c>
      <c r="W266" s="47" t="s">
        <v>3286</v>
      </c>
      <c r="X266" s="47" t="s">
        <v>3286</v>
      </c>
      <c r="Y266" s="47" t="s">
        <v>3286</v>
      </c>
    </row>
    <row r="267" spans="2:25" x14ac:dyDescent="0.45">
      <c r="B267" s="47" t="s">
        <v>8</v>
      </c>
      <c r="C267" s="47" t="s">
        <v>927</v>
      </c>
      <c r="D267" s="47" t="s">
        <v>927</v>
      </c>
      <c r="E267" s="47" t="s">
        <v>55</v>
      </c>
      <c r="F267" s="47" t="s">
        <v>928</v>
      </c>
      <c r="G267" s="47" t="s">
        <v>11</v>
      </c>
      <c r="H267" s="103">
        <v>1274</v>
      </c>
      <c r="I267" s="103">
        <v>1912</v>
      </c>
      <c r="J267" s="103">
        <v>1461</v>
      </c>
      <c r="K267" s="104">
        <f t="shared" si="4"/>
        <v>127.4</v>
      </c>
      <c r="L267" s="105">
        <v>0.69635560003335839</v>
      </c>
      <c r="M267" s="105">
        <v>0.70460413080895012</v>
      </c>
      <c r="N267" s="105">
        <v>0.59777102330293819</v>
      </c>
      <c r="O267" s="105">
        <v>0.50618672665916753</v>
      </c>
      <c r="P267" s="105">
        <v>0.60556933053595274</v>
      </c>
      <c r="Q267" s="105">
        <v>0.57163456586672157</v>
      </c>
      <c r="R267" s="47" t="s">
        <v>3289</v>
      </c>
      <c r="S267" s="47" t="s">
        <v>3292</v>
      </c>
      <c r="T267" s="47" t="s">
        <v>3293</v>
      </c>
      <c r="U267" s="47" t="s">
        <v>3293</v>
      </c>
      <c r="V267" s="47" t="s">
        <v>3293</v>
      </c>
      <c r="W267" s="47" t="s">
        <v>3293</v>
      </c>
      <c r="X267" s="47" t="s">
        <v>3286</v>
      </c>
      <c r="Y267" s="47" t="s">
        <v>3286</v>
      </c>
    </row>
    <row r="268" spans="2:25" x14ac:dyDescent="0.45">
      <c r="B268" s="47" t="s">
        <v>8</v>
      </c>
      <c r="C268" s="47" t="s">
        <v>931</v>
      </c>
      <c r="D268" s="47" t="s">
        <v>931</v>
      </c>
      <c r="E268" s="47" t="s">
        <v>55</v>
      </c>
      <c r="F268" s="47" t="s">
        <v>932</v>
      </c>
      <c r="G268" s="47" t="s">
        <v>34</v>
      </c>
      <c r="H268" s="103">
        <v>19203</v>
      </c>
      <c r="I268" s="103">
        <v>25579</v>
      </c>
      <c r="J268" s="103">
        <v>20895</v>
      </c>
      <c r="K268" s="104">
        <f t="shared" si="4"/>
        <v>1920.3000000000002</v>
      </c>
      <c r="L268" s="105">
        <v>1.1345227057373124</v>
      </c>
      <c r="M268" s="105">
        <v>1.4321476392850905</v>
      </c>
      <c r="N268" s="105">
        <v>1.0503764461039358</v>
      </c>
      <c r="O268" s="105">
        <v>1.2219834203254529</v>
      </c>
      <c r="P268" s="105">
        <v>1.239152049296034</v>
      </c>
      <c r="Q268" s="105">
        <v>0.97943511649095416</v>
      </c>
      <c r="R268" s="47" t="s">
        <v>3289</v>
      </c>
      <c r="S268" s="47" t="s">
        <v>3292</v>
      </c>
      <c r="T268" s="47" t="s">
        <v>3293</v>
      </c>
      <c r="U268" s="47" t="s">
        <v>3293</v>
      </c>
      <c r="V268" s="47" t="s">
        <v>3293</v>
      </c>
      <c r="W268" s="47" t="s">
        <v>3293</v>
      </c>
      <c r="X268" s="47" t="s">
        <v>3286</v>
      </c>
      <c r="Y268" s="47" t="s">
        <v>3286</v>
      </c>
    </row>
    <row r="269" spans="2:25" x14ac:dyDescent="0.45">
      <c r="B269" s="47" t="s">
        <v>8</v>
      </c>
      <c r="C269" s="47" t="s">
        <v>934</v>
      </c>
      <c r="D269" s="47" t="s">
        <v>934</v>
      </c>
      <c r="E269" s="47" t="s">
        <v>55</v>
      </c>
      <c r="F269" s="47" t="s">
        <v>935</v>
      </c>
      <c r="G269" s="47" t="s">
        <v>11</v>
      </c>
      <c r="H269" s="103">
        <v>1566</v>
      </c>
      <c r="I269" s="103">
        <v>2119</v>
      </c>
      <c r="J269" s="103">
        <v>2279</v>
      </c>
      <c r="K269" s="104">
        <f t="shared" si="4"/>
        <v>156.60000000000002</v>
      </c>
      <c r="L269" s="105">
        <v>1.1774913237481408</v>
      </c>
      <c r="M269" s="105">
        <v>1.0129176795843462</v>
      </c>
      <c r="N269" s="105">
        <v>1.0825982357658379</v>
      </c>
      <c r="O269" s="105">
        <v>1.6529314072634975</v>
      </c>
      <c r="P269" s="105">
        <v>0.91828879357747706</v>
      </c>
      <c r="Q269" s="105">
        <v>1.1224313590053532</v>
      </c>
      <c r="R269" s="47" t="s">
        <v>3289</v>
      </c>
      <c r="S269" s="47" t="s">
        <v>3292</v>
      </c>
      <c r="T269" s="47" t="s">
        <v>3286</v>
      </c>
      <c r="U269" s="47" t="s">
        <v>3286</v>
      </c>
      <c r="V269" s="47" t="s">
        <v>3286</v>
      </c>
      <c r="W269" s="47" t="s">
        <v>3286</v>
      </c>
      <c r="X269" s="47" t="s">
        <v>3286</v>
      </c>
      <c r="Y269" s="47" t="s">
        <v>3286</v>
      </c>
    </row>
    <row r="270" spans="2:25" x14ac:dyDescent="0.45">
      <c r="B270" s="47" t="s">
        <v>16</v>
      </c>
      <c r="C270" s="47" t="s">
        <v>936</v>
      </c>
      <c r="D270" s="47" t="s">
        <v>937</v>
      </c>
      <c r="E270" s="47" t="s">
        <v>55</v>
      </c>
      <c r="F270" s="47" t="s">
        <v>938</v>
      </c>
      <c r="G270" s="47" t="s">
        <v>18</v>
      </c>
      <c r="H270" s="103">
        <v>70820</v>
      </c>
      <c r="I270" s="103">
        <v>58310</v>
      </c>
      <c r="J270" s="103">
        <v>46570</v>
      </c>
      <c r="K270" s="104">
        <f t="shared" si="4"/>
        <v>7082</v>
      </c>
      <c r="L270" s="105">
        <v>1</v>
      </c>
      <c r="M270" s="105">
        <v>0</v>
      </c>
      <c r="N270" s="105">
        <v>0</v>
      </c>
      <c r="O270" s="105">
        <v>0</v>
      </c>
      <c r="P270" s="105">
        <v>0</v>
      </c>
      <c r="Q270" s="105">
        <v>0</v>
      </c>
      <c r="R270" s="47" t="s">
        <v>3284</v>
      </c>
      <c r="S270" s="47" t="s">
        <v>3285</v>
      </c>
      <c r="T270" s="47" t="s">
        <v>3287</v>
      </c>
      <c r="U270" s="47" t="s">
        <v>3287</v>
      </c>
      <c r="V270" s="47" t="s">
        <v>3287</v>
      </c>
      <c r="W270" s="47" t="s">
        <v>3287</v>
      </c>
      <c r="X270" s="47" t="s">
        <v>3287</v>
      </c>
      <c r="Y270" s="47" t="s">
        <v>3287</v>
      </c>
    </row>
    <row r="271" spans="2:25" x14ac:dyDescent="0.45">
      <c r="B271" s="47" t="s">
        <v>8</v>
      </c>
      <c r="C271" s="47" t="s">
        <v>940</v>
      </c>
      <c r="D271" s="47" t="s">
        <v>941</v>
      </c>
      <c r="E271" s="47" t="s">
        <v>55</v>
      </c>
      <c r="F271" s="47" t="s">
        <v>942</v>
      </c>
      <c r="G271" s="47" t="s">
        <v>18</v>
      </c>
      <c r="H271" s="103">
        <v>3992</v>
      </c>
      <c r="I271" s="103">
        <v>144</v>
      </c>
      <c r="J271" s="103">
        <v>269</v>
      </c>
      <c r="K271" s="104">
        <f t="shared" si="4"/>
        <v>399.20000000000005</v>
      </c>
      <c r="L271" s="105">
        <v>0.58394160583941612</v>
      </c>
      <c r="M271" s="105">
        <v>0.94890510948905116</v>
      </c>
      <c r="N271" s="105">
        <v>0.87591240875912413</v>
      </c>
      <c r="O271" s="105">
        <v>1.3868613138686132</v>
      </c>
      <c r="P271" s="105">
        <v>1.0218978102189782</v>
      </c>
      <c r="Q271" s="105">
        <v>1.0948905109489051</v>
      </c>
      <c r="R271" s="47" t="s">
        <v>3289</v>
      </c>
      <c r="S271" s="47" t="s">
        <v>3292</v>
      </c>
      <c r="T271" s="47" t="s">
        <v>3287</v>
      </c>
      <c r="U271" s="47" t="s">
        <v>3287</v>
      </c>
      <c r="V271" s="47" t="s">
        <v>3287</v>
      </c>
      <c r="W271" s="47" t="s">
        <v>3287</v>
      </c>
      <c r="X271" s="47" t="s">
        <v>3287</v>
      </c>
      <c r="Y271" s="47" t="s">
        <v>3287</v>
      </c>
    </row>
    <row r="272" spans="2:25" x14ac:dyDescent="0.45">
      <c r="B272" s="47" t="s">
        <v>8</v>
      </c>
      <c r="C272" s="47" t="s">
        <v>943</v>
      </c>
      <c r="D272" s="47" t="s">
        <v>944</v>
      </c>
      <c r="E272" s="47" t="s">
        <v>55</v>
      </c>
      <c r="F272" s="47" t="s">
        <v>945</v>
      </c>
      <c r="G272" s="47" t="s">
        <v>18</v>
      </c>
      <c r="H272" s="103">
        <v>305</v>
      </c>
      <c r="I272" s="103">
        <v>151</v>
      </c>
      <c r="J272" s="103">
        <v>-4</v>
      </c>
      <c r="K272" s="104">
        <f t="shared" si="4"/>
        <v>30.5</v>
      </c>
      <c r="L272" s="105">
        <v>0</v>
      </c>
      <c r="M272" s="105">
        <v>0</v>
      </c>
      <c r="N272" s="105">
        <v>0</v>
      </c>
      <c r="O272" s="105">
        <v>0</v>
      </c>
      <c r="P272" s="105">
        <v>0</v>
      </c>
      <c r="Q272" s="105">
        <v>0</v>
      </c>
      <c r="R272" s="47" t="s">
        <v>3289</v>
      </c>
      <c r="S272" s="47" t="s">
        <v>3292</v>
      </c>
      <c r="T272" s="47" t="s">
        <v>3287</v>
      </c>
      <c r="U272" s="47" t="s">
        <v>3287</v>
      </c>
      <c r="V272" s="47" t="s">
        <v>3287</v>
      </c>
      <c r="W272" s="47" t="s">
        <v>3287</v>
      </c>
      <c r="X272" s="47" t="s">
        <v>3287</v>
      </c>
      <c r="Y272" s="47" t="s">
        <v>3287</v>
      </c>
    </row>
    <row r="273" spans="2:25" x14ac:dyDescent="0.45">
      <c r="B273" s="47" t="s">
        <v>8</v>
      </c>
      <c r="C273" s="47" t="s">
        <v>946</v>
      </c>
      <c r="D273" s="47" t="s">
        <v>947</v>
      </c>
      <c r="E273" s="47" t="s">
        <v>55</v>
      </c>
      <c r="F273" s="47" t="s">
        <v>948</v>
      </c>
      <c r="G273" s="47" t="s">
        <v>18</v>
      </c>
      <c r="H273" s="103">
        <v>1049</v>
      </c>
      <c r="I273" s="103">
        <v>3</v>
      </c>
      <c r="J273" s="103">
        <v>-5</v>
      </c>
      <c r="K273" s="104">
        <f t="shared" si="4"/>
        <v>104.9</v>
      </c>
      <c r="L273" s="105">
        <v>0</v>
      </c>
      <c r="M273" s="105">
        <v>0</v>
      </c>
      <c r="N273" s="105">
        <v>0</v>
      </c>
      <c r="O273" s="105">
        <v>0</v>
      </c>
      <c r="P273" s="105">
        <v>0</v>
      </c>
      <c r="Q273" s="105">
        <v>0</v>
      </c>
      <c r="R273" s="47" t="s">
        <v>3289</v>
      </c>
      <c r="S273" s="47" t="s">
        <v>3292</v>
      </c>
      <c r="T273" s="47" t="s">
        <v>3287</v>
      </c>
      <c r="U273" s="47" t="s">
        <v>3287</v>
      </c>
      <c r="V273" s="47" t="s">
        <v>3287</v>
      </c>
      <c r="W273" s="47" t="s">
        <v>3287</v>
      </c>
      <c r="X273" s="47" t="s">
        <v>3287</v>
      </c>
      <c r="Y273" s="47" t="s">
        <v>3287</v>
      </c>
    </row>
    <row r="274" spans="2:25" x14ac:dyDescent="0.45">
      <c r="B274" s="47" t="s">
        <v>8</v>
      </c>
      <c r="C274" s="47" t="s">
        <v>949</v>
      </c>
      <c r="D274" s="47" t="s">
        <v>950</v>
      </c>
      <c r="E274" s="47" t="s">
        <v>55</v>
      </c>
      <c r="F274" s="47" t="s">
        <v>951</v>
      </c>
      <c r="G274" s="47" t="s">
        <v>18</v>
      </c>
      <c r="H274" s="103">
        <v>2909</v>
      </c>
      <c r="I274" s="103">
        <v>309</v>
      </c>
      <c r="J274" s="103">
        <v>865</v>
      </c>
      <c r="K274" s="104">
        <f t="shared" si="4"/>
        <v>290.90000000000003</v>
      </c>
      <c r="L274" s="105">
        <v>1.9587628865979381</v>
      </c>
      <c r="M274" s="105">
        <v>1.0103092783505154</v>
      </c>
      <c r="N274" s="105">
        <v>0.98969072164948457</v>
      </c>
      <c r="O274" s="105">
        <v>1.4845360824742269</v>
      </c>
      <c r="P274" s="105">
        <v>1.3608247422680413</v>
      </c>
      <c r="Q274" s="105">
        <v>1.1958762886597938</v>
      </c>
      <c r="R274" s="47" t="s">
        <v>3289</v>
      </c>
      <c r="S274" s="47" t="s">
        <v>3290</v>
      </c>
      <c r="T274" s="47" t="s">
        <v>3287</v>
      </c>
      <c r="U274" s="47" t="s">
        <v>3287</v>
      </c>
      <c r="V274" s="47" t="s">
        <v>3287</v>
      </c>
      <c r="W274" s="47" t="s">
        <v>3287</v>
      </c>
      <c r="X274" s="47" t="s">
        <v>3287</v>
      </c>
      <c r="Y274" s="47" t="s">
        <v>3287</v>
      </c>
    </row>
    <row r="275" spans="2:25" x14ac:dyDescent="0.45">
      <c r="B275" s="47" t="s">
        <v>16</v>
      </c>
      <c r="C275" s="47" t="s">
        <v>952</v>
      </c>
      <c r="D275" s="47" t="s">
        <v>953</v>
      </c>
      <c r="E275" s="47" t="s">
        <v>55</v>
      </c>
      <c r="F275" s="47" t="s">
        <v>954</v>
      </c>
      <c r="G275" s="47" t="s">
        <v>18</v>
      </c>
      <c r="H275" s="103">
        <v>556050</v>
      </c>
      <c r="I275" s="103">
        <v>610950</v>
      </c>
      <c r="J275" s="103">
        <v>394250</v>
      </c>
      <c r="K275" s="104">
        <f t="shared" si="4"/>
        <v>55605</v>
      </c>
      <c r="L275" s="105">
        <v>0</v>
      </c>
      <c r="M275" s="105">
        <v>0</v>
      </c>
      <c r="N275" s="105">
        <v>0</v>
      </c>
      <c r="O275" s="105">
        <v>0</v>
      </c>
      <c r="P275" s="105">
        <v>1</v>
      </c>
      <c r="Q275" s="105">
        <v>0</v>
      </c>
      <c r="R275" s="47" t="s">
        <v>3284</v>
      </c>
      <c r="S275" s="47" t="s">
        <v>3285</v>
      </c>
      <c r="T275" s="47" t="s">
        <v>3287</v>
      </c>
      <c r="U275" s="47" t="s">
        <v>3287</v>
      </c>
      <c r="V275" s="47" t="s">
        <v>3287</v>
      </c>
      <c r="W275" s="47" t="s">
        <v>3287</v>
      </c>
      <c r="X275" s="47" t="s">
        <v>3287</v>
      </c>
      <c r="Y275" s="47" t="s">
        <v>3287</v>
      </c>
    </row>
    <row r="276" spans="2:25" x14ac:dyDescent="0.45">
      <c r="B276" s="47" t="s">
        <v>8</v>
      </c>
      <c r="C276" s="47" t="s">
        <v>955</v>
      </c>
      <c r="D276" s="47" t="s">
        <v>956</v>
      </c>
      <c r="E276" s="47" t="s">
        <v>55</v>
      </c>
      <c r="F276" s="47" t="s">
        <v>957</v>
      </c>
      <c r="G276" s="47" t="s">
        <v>11</v>
      </c>
      <c r="H276" s="103">
        <v>50226</v>
      </c>
      <c r="I276" s="103">
        <v>68099</v>
      </c>
      <c r="J276" s="103">
        <v>64865</v>
      </c>
      <c r="K276" s="104">
        <f t="shared" si="4"/>
        <v>5022.6000000000004</v>
      </c>
      <c r="L276" s="105">
        <v>0.73830145082443932</v>
      </c>
      <c r="M276" s="105">
        <v>1.0919675871292582</v>
      </c>
      <c r="N276" s="105">
        <v>1.0255473750985178</v>
      </c>
      <c r="O276" s="105">
        <v>0.99001441768569443</v>
      </c>
      <c r="P276" s="105">
        <v>1.0164634488958812</v>
      </c>
      <c r="Q276" s="105">
        <v>0.94173098229207741</v>
      </c>
      <c r="R276" s="47" t="s">
        <v>3289</v>
      </c>
      <c r="S276" s="47" t="s">
        <v>3292</v>
      </c>
      <c r="T276" s="47" t="s">
        <v>3293</v>
      </c>
      <c r="U276" s="47" t="s">
        <v>3293</v>
      </c>
      <c r="V276" s="47" t="s">
        <v>3293</v>
      </c>
      <c r="W276" s="47" t="s">
        <v>3293</v>
      </c>
      <c r="X276" s="47" t="s">
        <v>3293</v>
      </c>
      <c r="Y276" s="47" t="s">
        <v>3293</v>
      </c>
    </row>
    <row r="277" spans="2:25" x14ac:dyDescent="0.45">
      <c r="B277" s="47" t="s">
        <v>22</v>
      </c>
      <c r="C277" s="47" t="s">
        <v>958</v>
      </c>
      <c r="D277" s="47" t="s">
        <v>958</v>
      </c>
      <c r="E277" s="47" t="s">
        <v>55</v>
      </c>
      <c r="F277" s="47" t="s">
        <v>959</v>
      </c>
      <c r="G277" s="47" t="s">
        <v>18</v>
      </c>
      <c r="H277" s="103">
        <v>777</v>
      </c>
      <c r="I277" s="103">
        <v>765</v>
      </c>
      <c r="J277" s="103">
        <v>507</v>
      </c>
      <c r="K277" s="104">
        <f t="shared" si="4"/>
        <v>77.7</v>
      </c>
      <c r="L277" s="105">
        <v>0.86363636363636365</v>
      </c>
      <c r="M277" s="105">
        <v>0.44262295081967212</v>
      </c>
      <c r="N277" s="105">
        <v>0.7967479674796748</v>
      </c>
      <c r="O277" s="105">
        <v>1.2580645161290323</v>
      </c>
      <c r="P277" s="105">
        <v>0.88</v>
      </c>
      <c r="Q277" s="105">
        <v>0.75806451612903225</v>
      </c>
      <c r="R277" s="47" t="s">
        <v>3289</v>
      </c>
      <c r="S277" s="47" t="s">
        <v>3290</v>
      </c>
      <c r="T277" s="47" t="s">
        <v>3286</v>
      </c>
      <c r="U277" s="47" t="s">
        <v>3286</v>
      </c>
      <c r="V277" s="47" t="s">
        <v>3286</v>
      </c>
      <c r="W277" s="47" t="s">
        <v>3286</v>
      </c>
      <c r="X277" s="47" t="s">
        <v>3286</v>
      </c>
      <c r="Y277" s="47" t="s">
        <v>3286</v>
      </c>
    </row>
    <row r="278" spans="2:25" x14ac:dyDescent="0.45">
      <c r="B278" s="47" t="s">
        <v>22</v>
      </c>
      <c r="C278" s="47" t="s">
        <v>960</v>
      </c>
      <c r="D278" s="47" t="s">
        <v>960</v>
      </c>
      <c r="E278" s="47" t="s">
        <v>55</v>
      </c>
      <c r="F278" s="47" t="s">
        <v>961</v>
      </c>
      <c r="G278" s="47" t="s">
        <v>34</v>
      </c>
      <c r="H278" s="103">
        <v>859</v>
      </c>
      <c r="I278" s="103">
        <v>952</v>
      </c>
      <c r="J278" s="103">
        <v>848</v>
      </c>
      <c r="K278" s="104">
        <f t="shared" si="4"/>
        <v>85.9</v>
      </c>
      <c r="L278" s="105">
        <v>0</v>
      </c>
      <c r="M278" s="105">
        <v>0</v>
      </c>
      <c r="N278" s="105">
        <v>0</v>
      </c>
      <c r="O278" s="105">
        <v>0</v>
      </c>
      <c r="P278" s="105">
        <v>0</v>
      </c>
      <c r="Q278" s="105">
        <v>0</v>
      </c>
      <c r="R278" s="47" t="s">
        <v>3289</v>
      </c>
      <c r="S278" s="47" t="s">
        <v>3302</v>
      </c>
      <c r="T278" s="47" t="s">
        <v>3287</v>
      </c>
      <c r="U278" s="47" t="s">
        <v>3287</v>
      </c>
      <c r="V278" s="47" t="s">
        <v>3287</v>
      </c>
      <c r="W278" s="47" t="s">
        <v>3287</v>
      </c>
      <c r="X278" s="47" t="s">
        <v>3287</v>
      </c>
      <c r="Y278" s="47" t="s">
        <v>3287</v>
      </c>
    </row>
    <row r="279" spans="2:25" x14ac:dyDescent="0.45">
      <c r="B279" s="47" t="s">
        <v>22</v>
      </c>
      <c r="C279" s="47" t="s">
        <v>962</v>
      </c>
      <c r="D279" s="47" t="s">
        <v>962</v>
      </c>
      <c r="E279" s="47" t="s">
        <v>55</v>
      </c>
      <c r="F279" s="47" t="s">
        <v>963</v>
      </c>
      <c r="G279" s="47" t="s">
        <v>18</v>
      </c>
      <c r="H279" s="103">
        <v>1354</v>
      </c>
      <c r="I279" s="103">
        <v>1777</v>
      </c>
      <c r="J279" s="103">
        <v>1063</v>
      </c>
      <c r="K279" s="104">
        <f t="shared" si="4"/>
        <v>135.4</v>
      </c>
      <c r="L279" s="105">
        <v>0</v>
      </c>
      <c r="M279" s="105">
        <v>0</v>
      </c>
      <c r="N279" s="105">
        <v>0</v>
      </c>
      <c r="O279" s="105">
        <v>0</v>
      </c>
      <c r="P279" s="105">
        <v>0</v>
      </c>
      <c r="Q279" s="105">
        <v>0</v>
      </c>
      <c r="R279" s="47" t="s">
        <v>3289</v>
      </c>
      <c r="S279" s="47" t="s">
        <v>3302</v>
      </c>
      <c r="T279" s="47" t="s">
        <v>3287</v>
      </c>
      <c r="U279" s="47" t="s">
        <v>3287</v>
      </c>
      <c r="V279" s="47" t="s">
        <v>3287</v>
      </c>
      <c r="W279" s="47" t="s">
        <v>3287</v>
      </c>
      <c r="X279" s="47" t="s">
        <v>3287</v>
      </c>
      <c r="Y279" s="47" t="s">
        <v>3287</v>
      </c>
    </row>
    <row r="280" spans="2:25" x14ac:dyDescent="0.45">
      <c r="B280" s="47" t="s">
        <v>22</v>
      </c>
      <c r="C280" s="47" t="s">
        <v>964</v>
      </c>
      <c r="D280" s="47" t="s">
        <v>965</v>
      </c>
      <c r="E280" s="47" t="s">
        <v>55</v>
      </c>
      <c r="F280" s="47" t="s">
        <v>966</v>
      </c>
      <c r="G280" s="47" t="s">
        <v>18</v>
      </c>
      <c r="H280" s="103">
        <v>5631</v>
      </c>
      <c r="I280" s="103">
        <v>6072</v>
      </c>
      <c r="J280" s="103">
        <v>3778</v>
      </c>
      <c r="K280" s="104">
        <f t="shared" si="4"/>
        <v>563.1</v>
      </c>
      <c r="L280" s="105">
        <v>0</v>
      </c>
      <c r="M280" s="105">
        <v>0</v>
      </c>
      <c r="N280" s="105">
        <v>0</v>
      </c>
      <c r="O280" s="105">
        <v>0</v>
      </c>
      <c r="P280" s="105">
        <v>0</v>
      </c>
      <c r="Q280" s="105">
        <v>0</v>
      </c>
      <c r="R280" s="47" t="s">
        <v>3289</v>
      </c>
      <c r="S280" s="47" t="s">
        <v>3302</v>
      </c>
      <c r="T280" s="47" t="s">
        <v>3287</v>
      </c>
      <c r="U280" s="47" t="s">
        <v>3287</v>
      </c>
      <c r="V280" s="47" t="s">
        <v>3287</v>
      </c>
      <c r="W280" s="47" t="s">
        <v>3287</v>
      </c>
      <c r="X280" s="47" t="s">
        <v>3287</v>
      </c>
      <c r="Y280" s="47" t="s">
        <v>3287</v>
      </c>
    </row>
    <row r="281" spans="2:25" x14ac:dyDescent="0.45">
      <c r="B281" s="47" t="s">
        <v>16</v>
      </c>
      <c r="C281" s="47" t="s">
        <v>967</v>
      </c>
      <c r="D281" s="47" t="s">
        <v>968</v>
      </c>
      <c r="E281" s="47" t="s">
        <v>55</v>
      </c>
      <c r="F281" s="47" t="s">
        <v>969</v>
      </c>
      <c r="G281" s="47" t="s">
        <v>11</v>
      </c>
      <c r="H281" s="103">
        <v>115650</v>
      </c>
      <c r="I281" s="103">
        <v>120150</v>
      </c>
      <c r="J281" s="103">
        <v>154340</v>
      </c>
      <c r="K281" s="104">
        <f t="shared" si="4"/>
        <v>11565</v>
      </c>
      <c r="L281" s="105">
        <v>1.0031347962382444</v>
      </c>
      <c r="M281" s="105">
        <v>1.9418084153983886</v>
      </c>
      <c r="N281" s="105">
        <v>1.0715361445783131</v>
      </c>
      <c r="O281" s="105">
        <v>1.4584592145015105</v>
      </c>
      <c r="P281" s="105">
        <v>1.409056603773585</v>
      </c>
      <c r="Q281" s="105">
        <v>1.2554043234587671</v>
      </c>
      <c r="R281" s="47" t="s">
        <v>3284</v>
      </c>
      <c r="S281" s="47" t="s">
        <v>3285</v>
      </c>
      <c r="T281" s="47" t="s">
        <v>3293</v>
      </c>
      <c r="U281" s="47" t="s">
        <v>3286</v>
      </c>
      <c r="V281" s="47" t="s">
        <v>3286</v>
      </c>
      <c r="W281" s="47" t="s">
        <v>3286</v>
      </c>
      <c r="X281" s="47" t="s">
        <v>3286</v>
      </c>
      <c r="Y281" s="47" t="s">
        <v>3286</v>
      </c>
    </row>
    <row r="282" spans="2:25" x14ac:dyDescent="0.45">
      <c r="B282" s="47" t="s">
        <v>16</v>
      </c>
      <c r="C282" s="47" t="s">
        <v>971</v>
      </c>
      <c r="D282" s="47" t="s">
        <v>971</v>
      </c>
      <c r="E282" s="47" t="s">
        <v>55</v>
      </c>
      <c r="F282" s="47" t="s">
        <v>972</v>
      </c>
      <c r="G282" s="47" t="s">
        <v>11</v>
      </c>
      <c r="H282" s="103">
        <v>6010</v>
      </c>
      <c r="I282" s="103">
        <v>9810</v>
      </c>
      <c r="J282" s="103">
        <v>8810</v>
      </c>
      <c r="K282" s="104">
        <f t="shared" si="4"/>
        <v>601</v>
      </c>
      <c r="L282" s="105">
        <v>1.46</v>
      </c>
      <c r="M282" s="105">
        <v>1.8428571428571427</v>
      </c>
      <c r="N282" s="105">
        <v>1.2261904761904763</v>
      </c>
      <c r="O282" s="105">
        <v>1.6987951807228916</v>
      </c>
      <c r="P282" s="105">
        <v>2.3975903614457832</v>
      </c>
      <c r="Q282" s="105">
        <v>2.0128205128205128</v>
      </c>
      <c r="R282" s="47" t="s">
        <v>3284</v>
      </c>
      <c r="S282" s="47" t="s">
        <v>3285</v>
      </c>
      <c r="T282" s="47" t="s">
        <v>3293</v>
      </c>
      <c r="U282" s="47" t="s">
        <v>3286</v>
      </c>
      <c r="V282" s="47" t="s">
        <v>3286</v>
      </c>
      <c r="W282" s="47" t="s">
        <v>3286</v>
      </c>
      <c r="X282" s="47" t="s">
        <v>3286</v>
      </c>
      <c r="Y282" s="47" t="s">
        <v>3286</v>
      </c>
    </row>
    <row r="283" spans="2:25" x14ac:dyDescent="0.45">
      <c r="B283" s="47" t="s">
        <v>8</v>
      </c>
      <c r="C283" s="47" t="s">
        <v>975</v>
      </c>
      <c r="D283" s="47" t="s">
        <v>975</v>
      </c>
      <c r="E283" s="47" t="s">
        <v>55</v>
      </c>
      <c r="F283" s="47" t="s">
        <v>976</v>
      </c>
      <c r="G283" s="47" t="s">
        <v>11</v>
      </c>
      <c r="H283" s="103">
        <v>11217</v>
      </c>
      <c r="I283" s="103">
        <v>13665</v>
      </c>
      <c r="J283" s="103">
        <v>12970</v>
      </c>
      <c r="K283" s="104">
        <f t="shared" si="4"/>
        <v>1121.7</v>
      </c>
      <c r="L283" s="105">
        <v>0</v>
      </c>
      <c r="M283" s="105">
        <v>0</v>
      </c>
      <c r="N283" s="105">
        <v>0</v>
      </c>
      <c r="O283" s="105">
        <v>0</v>
      </c>
      <c r="P283" s="105">
        <v>0</v>
      </c>
      <c r="Q283" s="105">
        <v>0</v>
      </c>
      <c r="R283" s="47" t="s">
        <v>3289</v>
      </c>
      <c r="S283" s="47" t="s">
        <v>3301</v>
      </c>
      <c r="T283" s="47" t="s">
        <v>3287</v>
      </c>
      <c r="U283" s="47" t="s">
        <v>3287</v>
      </c>
      <c r="V283" s="47" t="s">
        <v>3287</v>
      </c>
      <c r="W283" s="47" t="s">
        <v>3287</v>
      </c>
      <c r="X283" s="47" t="s">
        <v>3287</v>
      </c>
      <c r="Y283" s="47" t="s">
        <v>3287</v>
      </c>
    </row>
    <row r="284" spans="2:25" x14ac:dyDescent="0.45">
      <c r="B284" s="47" t="s">
        <v>8</v>
      </c>
      <c r="C284" s="47" t="s">
        <v>979</v>
      </c>
      <c r="D284" s="47" t="s">
        <v>979</v>
      </c>
      <c r="E284" s="47" t="s">
        <v>55</v>
      </c>
      <c r="F284" s="47" t="s">
        <v>980</v>
      </c>
      <c r="G284" s="47" t="s">
        <v>18</v>
      </c>
      <c r="H284" s="103">
        <v>22487</v>
      </c>
      <c r="I284" s="103">
        <v>15785</v>
      </c>
      <c r="J284" s="103">
        <v>16782</v>
      </c>
      <c r="K284" s="104">
        <f t="shared" si="4"/>
        <v>2248.7000000000003</v>
      </c>
      <c r="L284" s="105">
        <v>1.0773181941065153</v>
      </c>
      <c r="M284" s="105">
        <v>0.96662236006498303</v>
      </c>
      <c r="N284" s="105">
        <v>1.2110758903598733</v>
      </c>
      <c r="O284" s="105">
        <v>1.0106880427521709</v>
      </c>
      <c r="P284" s="105">
        <v>0.80313665971036496</v>
      </c>
      <c r="Q284" s="105">
        <v>0.77497167988272142</v>
      </c>
      <c r="R284" s="47" t="s">
        <v>3289</v>
      </c>
      <c r="S284" s="47" t="s">
        <v>3292</v>
      </c>
      <c r="T284" s="47" t="s">
        <v>3319</v>
      </c>
      <c r="U284" s="47" t="s">
        <v>3319</v>
      </c>
      <c r="V284" s="47" t="s">
        <v>3319</v>
      </c>
      <c r="W284" s="47" t="s">
        <v>3319</v>
      </c>
      <c r="X284" s="47" t="s">
        <v>3319</v>
      </c>
      <c r="Y284" s="47" t="s">
        <v>3319</v>
      </c>
    </row>
    <row r="285" spans="2:25" x14ac:dyDescent="0.45">
      <c r="B285" s="47" t="s">
        <v>8</v>
      </c>
      <c r="C285" s="47" t="s">
        <v>981</v>
      </c>
      <c r="D285" s="47" t="s">
        <v>981</v>
      </c>
      <c r="E285" s="47" t="s">
        <v>55</v>
      </c>
      <c r="F285" s="47" t="s">
        <v>982</v>
      </c>
      <c r="G285" s="47" t="s">
        <v>18</v>
      </c>
      <c r="H285" s="103">
        <v>6778</v>
      </c>
      <c r="I285" s="103">
        <v>4632</v>
      </c>
      <c r="J285" s="103">
        <v>4926</v>
      </c>
      <c r="K285" s="104">
        <f t="shared" si="4"/>
        <v>677.80000000000007</v>
      </c>
      <c r="L285" s="105">
        <v>1.043956043956044</v>
      </c>
      <c r="M285" s="105">
        <v>1.3029827315541602</v>
      </c>
      <c r="N285" s="105">
        <v>1.0198150594451783</v>
      </c>
      <c r="O285" s="105">
        <v>1.293057763645999</v>
      </c>
      <c r="P285" s="105">
        <v>1.1861265554673022</v>
      </c>
      <c r="Q285" s="105">
        <v>1.0241301907968576</v>
      </c>
      <c r="R285" s="47" t="s">
        <v>3289</v>
      </c>
      <c r="S285" s="47" t="s">
        <v>3292</v>
      </c>
      <c r="T285" s="47" t="s">
        <v>3319</v>
      </c>
      <c r="U285" s="47" t="s">
        <v>3319</v>
      </c>
      <c r="V285" s="47" t="s">
        <v>3319</v>
      </c>
      <c r="W285" s="47" t="s">
        <v>3319</v>
      </c>
      <c r="X285" s="47" t="s">
        <v>3319</v>
      </c>
      <c r="Y285" s="47" t="s">
        <v>3319</v>
      </c>
    </row>
    <row r="286" spans="2:25" x14ac:dyDescent="0.45">
      <c r="B286" s="47" t="s">
        <v>16</v>
      </c>
      <c r="C286" s="47" t="s">
        <v>983</v>
      </c>
      <c r="D286" s="47" t="s">
        <v>983</v>
      </c>
      <c r="E286" s="47" t="s">
        <v>55</v>
      </c>
      <c r="F286" s="47" t="s">
        <v>984</v>
      </c>
      <c r="G286" s="47" t="s">
        <v>18</v>
      </c>
      <c r="H286" s="103">
        <v>9350</v>
      </c>
      <c r="I286" s="103">
        <v>3700</v>
      </c>
      <c r="J286" s="103">
        <v>4850</v>
      </c>
      <c r="K286" s="104">
        <f t="shared" si="4"/>
        <v>935</v>
      </c>
      <c r="L286" s="105">
        <v>6.666666666666667</v>
      </c>
      <c r="M286" s="105">
        <v>4.333333333333333</v>
      </c>
      <c r="N286" s="105">
        <v>0.66666666666666663</v>
      </c>
      <c r="O286" s="105">
        <v>2</v>
      </c>
      <c r="P286" s="105">
        <v>0.66666666666666663</v>
      </c>
      <c r="Q286" s="105">
        <v>0.33333333333333331</v>
      </c>
      <c r="R286" s="47" t="s">
        <v>3284</v>
      </c>
      <c r="S286" s="47" t="s">
        <v>3285</v>
      </c>
      <c r="T286" s="47" t="s">
        <v>3287</v>
      </c>
      <c r="U286" s="47" t="s">
        <v>3287</v>
      </c>
      <c r="V286" s="47" t="s">
        <v>3287</v>
      </c>
      <c r="W286" s="47" t="s">
        <v>3287</v>
      </c>
      <c r="X286" s="47" t="s">
        <v>3287</v>
      </c>
      <c r="Y286" s="47" t="s">
        <v>3287</v>
      </c>
    </row>
    <row r="287" spans="2:25" x14ac:dyDescent="0.45">
      <c r="B287" s="47" t="s">
        <v>16</v>
      </c>
      <c r="C287" s="47" t="s">
        <v>985</v>
      </c>
      <c r="D287" s="47" t="s">
        <v>986</v>
      </c>
      <c r="E287" s="47" t="s">
        <v>55</v>
      </c>
      <c r="F287" s="47" t="s">
        <v>987</v>
      </c>
      <c r="G287" s="47" t="s">
        <v>34</v>
      </c>
      <c r="H287" s="103">
        <v>123650</v>
      </c>
      <c r="I287" s="103">
        <v>123240</v>
      </c>
      <c r="J287" s="103">
        <v>123250</v>
      </c>
      <c r="K287" s="104">
        <f t="shared" si="4"/>
        <v>12365</v>
      </c>
      <c r="L287" s="105">
        <v>0.88235294117647056</v>
      </c>
      <c r="M287" s="105">
        <v>1.0652173913043479</v>
      </c>
      <c r="N287" s="105">
        <v>0.88179218303145857</v>
      </c>
      <c r="O287" s="105">
        <v>1.16796875</v>
      </c>
      <c r="P287" s="105">
        <v>1.0795344325897187</v>
      </c>
      <c r="Q287" s="105">
        <v>0.85496183206106868</v>
      </c>
      <c r="R287" s="47" t="s">
        <v>3284</v>
      </c>
      <c r="S287" s="47" t="s">
        <v>3285</v>
      </c>
      <c r="T287" s="47" t="s">
        <v>3286</v>
      </c>
      <c r="U287" s="47" t="s">
        <v>3286</v>
      </c>
      <c r="V287" s="47" t="s">
        <v>3286</v>
      </c>
      <c r="W287" s="47" t="s">
        <v>3286</v>
      </c>
      <c r="X287" s="47" t="s">
        <v>3286</v>
      </c>
      <c r="Y287" s="47" t="s">
        <v>3286</v>
      </c>
    </row>
    <row r="288" spans="2:25" x14ac:dyDescent="0.45">
      <c r="B288" s="47" t="s">
        <v>8</v>
      </c>
      <c r="C288" s="47" t="s">
        <v>989</v>
      </c>
      <c r="D288" s="47" t="s">
        <v>990</v>
      </c>
      <c r="E288" s="47" t="s">
        <v>55</v>
      </c>
      <c r="F288" s="47" t="s">
        <v>991</v>
      </c>
      <c r="G288" s="47" t="s">
        <v>34</v>
      </c>
      <c r="H288" s="103">
        <v>335</v>
      </c>
      <c r="I288" s="103">
        <v>278</v>
      </c>
      <c r="J288" s="103">
        <v>343</v>
      </c>
      <c r="K288" s="104">
        <f t="shared" si="4"/>
        <v>33.5</v>
      </c>
      <c r="L288" s="105">
        <v>1.263157894736842</v>
      </c>
      <c r="M288" s="105">
        <v>1.2653061224489797</v>
      </c>
      <c r="N288" s="105">
        <v>1.9323671497584543</v>
      </c>
      <c r="O288" s="105">
        <v>1.3879003558718861</v>
      </c>
      <c r="P288" s="105">
        <v>1.8385650224215246</v>
      </c>
      <c r="Q288" s="105">
        <v>1.4925373134328357</v>
      </c>
      <c r="R288" s="47" t="s">
        <v>3289</v>
      </c>
      <c r="S288" s="47" t="s">
        <v>3292</v>
      </c>
      <c r="T288" s="47" t="s">
        <v>3286</v>
      </c>
      <c r="U288" s="47" t="s">
        <v>3286</v>
      </c>
      <c r="V288" s="47" t="s">
        <v>3286</v>
      </c>
      <c r="W288" s="47" t="s">
        <v>3286</v>
      </c>
      <c r="X288" s="47" t="s">
        <v>3286</v>
      </c>
      <c r="Y288" s="47" t="s">
        <v>3286</v>
      </c>
    </row>
    <row r="289" spans="2:25" x14ac:dyDescent="0.45">
      <c r="B289" s="47" t="s">
        <v>8</v>
      </c>
      <c r="C289" s="47" t="s">
        <v>992</v>
      </c>
      <c r="D289" s="47" t="s">
        <v>993</v>
      </c>
      <c r="E289" s="47" t="s">
        <v>55</v>
      </c>
      <c r="F289" s="47" t="s">
        <v>994</v>
      </c>
      <c r="G289" s="47" t="s">
        <v>11</v>
      </c>
      <c r="H289" s="103">
        <v>778</v>
      </c>
      <c r="I289" s="103">
        <v>895</v>
      </c>
      <c r="J289" s="103">
        <v>880</v>
      </c>
      <c r="K289" s="104">
        <f t="shared" si="4"/>
        <v>77.800000000000011</v>
      </c>
      <c r="L289" s="105">
        <v>1.1826821541710666</v>
      </c>
      <c r="M289" s="105">
        <v>1.1205673758865249</v>
      </c>
      <c r="N289" s="105">
        <v>0.96825396825396826</v>
      </c>
      <c r="O289" s="105">
        <v>1.3093525179856116</v>
      </c>
      <c r="P289" s="105">
        <v>1.173848439821694</v>
      </c>
      <c r="Q289" s="105">
        <v>1.318864774624374</v>
      </c>
      <c r="R289" s="47" t="s">
        <v>3289</v>
      </c>
      <c r="S289" s="47" t="s">
        <v>3292</v>
      </c>
      <c r="T289" s="47" t="s">
        <v>3286</v>
      </c>
      <c r="U289" s="47" t="s">
        <v>3286</v>
      </c>
      <c r="V289" s="47" t="s">
        <v>3286</v>
      </c>
      <c r="W289" s="47" t="s">
        <v>3286</v>
      </c>
      <c r="X289" s="47" t="s">
        <v>3286</v>
      </c>
      <c r="Y289" s="47" t="s">
        <v>3286</v>
      </c>
    </row>
    <row r="290" spans="2:25" x14ac:dyDescent="0.45">
      <c r="B290" s="47" t="s">
        <v>8</v>
      </c>
      <c r="C290" s="47" t="s">
        <v>995</v>
      </c>
      <c r="D290" s="47" t="s">
        <v>996</v>
      </c>
      <c r="E290" s="47" t="s">
        <v>55</v>
      </c>
      <c r="F290" s="47" t="s">
        <v>997</v>
      </c>
      <c r="G290" s="47" t="s">
        <v>11</v>
      </c>
      <c r="H290" s="103">
        <v>3453</v>
      </c>
      <c r="I290" s="103">
        <v>4008</v>
      </c>
      <c r="J290" s="103">
        <v>4142</v>
      </c>
      <c r="K290" s="104">
        <f t="shared" si="4"/>
        <v>345.3</v>
      </c>
      <c r="L290" s="105">
        <v>1.1056020972245968</v>
      </c>
      <c r="M290" s="105">
        <v>0.9611721611721612</v>
      </c>
      <c r="N290" s="105">
        <v>1.2650966183574879</v>
      </c>
      <c r="O290" s="105">
        <v>0.89961784044245052</v>
      </c>
      <c r="P290" s="105">
        <v>1.5584625322997416</v>
      </c>
      <c r="Q290" s="105">
        <v>0.77731358399797446</v>
      </c>
      <c r="R290" s="47" t="s">
        <v>3289</v>
      </c>
      <c r="S290" s="47" t="s">
        <v>3294</v>
      </c>
      <c r="T290" s="47" t="s">
        <v>3286</v>
      </c>
      <c r="U290" s="47" t="s">
        <v>3293</v>
      </c>
      <c r="V290" s="47" t="s">
        <v>3293</v>
      </c>
      <c r="W290" s="47" t="s">
        <v>3293</v>
      </c>
      <c r="X290" s="47" t="s">
        <v>3293</v>
      </c>
      <c r="Y290" s="47" t="s">
        <v>3293</v>
      </c>
    </row>
    <row r="291" spans="2:25" x14ac:dyDescent="0.45">
      <c r="B291" s="47" t="s">
        <v>8</v>
      </c>
      <c r="C291" s="47" t="s">
        <v>999</v>
      </c>
      <c r="D291" s="47" t="s">
        <v>999</v>
      </c>
      <c r="E291" s="47" t="s">
        <v>55</v>
      </c>
      <c r="F291" s="47" t="s">
        <v>3320</v>
      </c>
      <c r="G291" s="47" t="s">
        <v>18</v>
      </c>
      <c r="H291" s="103">
        <v>1780</v>
      </c>
      <c r="I291" s="103">
        <v>147</v>
      </c>
      <c r="J291" s="103">
        <v>-17</v>
      </c>
      <c r="K291" s="104">
        <f t="shared" si="4"/>
        <v>178</v>
      </c>
      <c r="L291" s="105">
        <v>0</v>
      </c>
      <c r="M291" s="105">
        <v>0</v>
      </c>
      <c r="N291" s="105">
        <v>0</v>
      </c>
      <c r="O291" s="105">
        <v>0</v>
      </c>
      <c r="P291" s="105">
        <v>0</v>
      </c>
      <c r="Q291" s="105">
        <v>0</v>
      </c>
      <c r="R291" s="47" t="s">
        <v>3289</v>
      </c>
      <c r="S291" s="47" t="s">
        <v>3292</v>
      </c>
      <c r="T291" s="47" t="s">
        <v>3287</v>
      </c>
      <c r="U291" s="47" t="s">
        <v>3287</v>
      </c>
      <c r="V291" s="47" t="s">
        <v>3287</v>
      </c>
      <c r="W291" s="47" t="s">
        <v>3287</v>
      </c>
      <c r="X291" s="47" t="s">
        <v>3287</v>
      </c>
      <c r="Y291" s="47" t="s">
        <v>3287</v>
      </c>
    </row>
    <row r="292" spans="2:25" x14ac:dyDescent="0.45">
      <c r="B292" s="47" t="s">
        <v>8</v>
      </c>
      <c r="C292" s="47" t="s">
        <v>1002</v>
      </c>
      <c r="D292" s="47" t="s">
        <v>1002</v>
      </c>
      <c r="E292" s="47" t="s">
        <v>55</v>
      </c>
      <c r="F292" s="47" t="s">
        <v>3321</v>
      </c>
      <c r="G292" s="47" t="s">
        <v>18</v>
      </c>
      <c r="H292" s="103">
        <v>310</v>
      </c>
      <c r="I292" s="103">
        <v>35</v>
      </c>
      <c r="J292" s="103">
        <v>-15</v>
      </c>
      <c r="K292" s="104">
        <f t="shared" si="4"/>
        <v>31</v>
      </c>
      <c r="L292" s="105">
        <v>0</v>
      </c>
      <c r="M292" s="105">
        <v>0</v>
      </c>
      <c r="N292" s="105">
        <v>0</v>
      </c>
      <c r="O292" s="105">
        <v>0</v>
      </c>
      <c r="P292" s="105">
        <v>0</v>
      </c>
      <c r="Q292" s="105">
        <v>0</v>
      </c>
      <c r="R292" s="47" t="s">
        <v>3289</v>
      </c>
      <c r="S292" s="47" t="s">
        <v>3292</v>
      </c>
      <c r="T292" s="47" t="s">
        <v>3287</v>
      </c>
      <c r="U292" s="47" t="s">
        <v>3287</v>
      </c>
      <c r="V292" s="47" t="s">
        <v>3287</v>
      </c>
      <c r="W292" s="47" t="s">
        <v>3287</v>
      </c>
      <c r="X292" s="47" t="s">
        <v>3287</v>
      </c>
      <c r="Y292" s="47" t="s">
        <v>3287</v>
      </c>
    </row>
    <row r="293" spans="2:25" x14ac:dyDescent="0.45">
      <c r="B293" s="47" t="s">
        <v>8</v>
      </c>
      <c r="C293" s="47" t="s">
        <v>1005</v>
      </c>
      <c r="D293" s="47" t="s">
        <v>1006</v>
      </c>
      <c r="E293" s="47" t="s">
        <v>55</v>
      </c>
      <c r="F293" s="47" t="s">
        <v>3322</v>
      </c>
      <c r="G293" s="47" t="s">
        <v>18</v>
      </c>
      <c r="H293" s="103">
        <v>574</v>
      </c>
      <c r="I293" s="103">
        <v>36</v>
      </c>
      <c r="J293" s="103">
        <v>-11</v>
      </c>
      <c r="K293" s="104">
        <f t="shared" si="4"/>
        <v>57.400000000000006</v>
      </c>
      <c r="L293" s="105">
        <v>1</v>
      </c>
      <c r="M293" s="105">
        <v>1</v>
      </c>
      <c r="N293" s="105">
        <v>1</v>
      </c>
      <c r="O293" s="105">
        <v>1</v>
      </c>
      <c r="P293" s="105">
        <v>1</v>
      </c>
      <c r="Q293" s="105">
        <v>1</v>
      </c>
      <c r="R293" s="47" t="s">
        <v>3289</v>
      </c>
      <c r="S293" s="47" t="s">
        <v>3292</v>
      </c>
      <c r="T293" s="47" t="s">
        <v>3286</v>
      </c>
      <c r="U293" s="47" t="s">
        <v>3286</v>
      </c>
      <c r="V293" s="47" t="s">
        <v>3286</v>
      </c>
      <c r="W293" s="47" t="s">
        <v>3286</v>
      </c>
      <c r="X293" s="47" t="s">
        <v>3286</v>
      </c>
      <c r="Y293" s="47" t="s">
        <v>3286</v>
      </c>
    </row>
    <row r="294" spans="2:25" x14ac:dyDescent="0.45">
      <c r="B294" s="47" t="s">
        <v>8</v>
      </c>
      <c r="C294" s="47" t="s">
        <v>1009</v>
      </c>
      <c r="D294" s="47" t="s">
        <v>1010</v>
      </c>
      <c r="E294" s="47" t="s">
        <v>55</v>
      </c>
      <c r="F294" s="47" t="s">
        <v>3323</v>
      </c>
      <c r="G294" s="47" t="s">
        <v>18</v>
      </c>
      <c r="H294" s="103">
        <v>3164</v>
      </c>
      <c r="I294" s="103">
        <v>3233</v>
      </c>
      <c r="J294" s="103">
        <v>2839</v>
      </c>
      <c r="K294" s="104">
        <f t="shared" si="4"/>
        <v>316.40000000000003</v>
      </c>
      <c r="L294" s="105">
        <v>1.1246559182068423</v>
      </c>
      <c r="M294" s="105">
        <v>1.0346399270738378</v>
      </c>
      <c r="N294" s="105">
        <v>0.85741354808147796</v>
      </c>
      <c r="O294" s="105">
        <v>0.9969525468001742</v>
      </c>
      <c r="P294" s="105">
        <v>1.0144206862257583</v>
      </c>
      <c r="Q294" s="105">
        <v>0.93069306930693074</v>
      </c>
      <c r="R294" s="47" t="s">
        <v>3289</v>
      </c>
      <c r="S294" s="47" t="s">
        <v>3292</v>
      </c>
      <c r="T294" s="47" t="s">
        <v>3286</v>
      </c>
      <c r="U294" s="47" t="s">
        <v>3286</v>
      </c>
      <c r="V294" s="47" t="s">
        <v>3286</v>
      </c>
      <c r="W294" s="47" t="s">
        <v>3286</v>
      </c>
      <c r="X294" s="47" t="s">
        <v>3286</v>
      </c>
      <c r="Y294" s="47" t="s">
        <v>3286</v>
      </c>
    </row>
    <row r="295" spans="2:25" x14ac:dyDescent="0.45">
      <c r="B295" s="47" t="s">
        <v>8</v>
      </c>
      <c r="C295" s="47" t="s">
        <v>1013</v>
      </c>
      <c r="D295" s="47" t="s">
        <v>1014</v>
      </c>
      <c r="E295" s="47" t="s">
        <v>55</v>
      </c>
      <c r="F295" s="47" t="s">
        <v>1015</v>
      </c>
      <c r="G295" s="47" t="s">
        <v>11</v>
      </c>
      <c r="H295" s="103">
        <v>8895</v>
      </c>
      <c r="I295" s="103">
        <v>12965</v>
      </c>
      <c r="J295" s="103">
        <v>13934</v>
      </c>
      <c r="K295" s="104">
        <f t="shared" si="4"/>
        <v>889.5</v>
      </c>
      <c r="L295" s="105">
        <v>0.92288520744758828</v>
      </c>
      <c r="M295" s="105">
        <v>1.0499319585470532</v>
      </c>
      <c r="N295" s="105">
        <v>0.90805002642240618</v>
      </c>
      <c r="O295" s="105">
        <v>1.0257089848926584</v>
      </c>
      <c r="P295" s="105">
        <v>0.91816014831817772</v>
      </c>
      <c r="Q295" s="105">
        <v>0.86883250631963305</v>
      </c>
      <c r="R295" s="47" t="s">
        <v>3289</v>
      </c>
      <c r="S295" s="47" t="s">
        <v>3292</v>
      </c>
      <c r="T295" s="47" t="s">
        <v>3286</v>
      </c>
      <c r="U295" s="47" t="s">
        <v>3286</v>
      </c>
      <c r="V295" s="47" t="s">
        <v>3286</v>
      </c>
      <c r="W295" s="47" t="s">
        <v>3286</v>
      </c>
      <c r="X295" s="47" t="s">
        <v>3286</v>
      </c>
      <c r="Y295" s="47" t="s">
        <v>3286</v>
      </c>
    </row>
    <row r="296" spans="2:25" x14ac:dyDescent="0.45">
      <c r="B296" s="47" t="s">
        <v>8</v>
      </c>
      <c r="C296" s="47" t="s">
        <v>1016</v>
      </c>
      <c r="D296" s="47" t="s">
        <v>1017</v>
      </c>
      <c r="E296" s="47" t="s">
        <v>55</v>
      </c>
      <c r="F296" s="47" t="s">
        <v>1018</v>
      </c>
      <c r="G296" s="47" t="s">
        <v>11</v>
      </c>
      <c r="H296" s="103">
        <v>13893</v>
      </c>
      <c r="I296" s="103">
        <v>25415</v>
      </c>
      <c r="J296" s="103">
        <v>31990</v>
      </c>
      <c r="K296" s="104">
        <f t="shared" si="4"/>
        <v>1389.3000000000002</v>
      </c>
      <c r="L296" s="105">
        <v>0.92766285494025447</v>
      </c>
      <c r="M296" s="105">
        <v>0.95045871559633033</v>
      </c>
      <c r="N296" s="105">
        <v>0.89659963719170943</v>
      </c>
      <c r="O296" s="105">
        <v>0.99577993727980174</v>
      </c>
      <c r="P296" s="105">
        <v>0.85893368412907223</v>
      </c>
      <c r="Q296" s="105">
        <v>0.8595224419463362</v>
      </c>
      <c r="R296" s="47" t="s">
        <v>3289</v>
      </c>
      <c r="S296" s="47" t="s">
        <v>3292</v>
      </c>
      <c r="T296" s="47" t="s">
        <v>3286</v>
      </c>
      <c r="U296" s="47" t="s">
        <v>3286</v>
      </c>
      <c r="V296" s="47" t="s">
        <v>3286</v>
      </c>
      <c r="W296" s="47" t="s">
        <v>3286</v>
      </c>
      <c r="X296" s="47" t="s">
        <v>3286</v>
      </c>
      <c r="Y296" s="47" t="s">
        <v>3286</v>
      </c>
    </row>
    <row r="297" spans="2:25" x14ac:dyDescent="0.45">
      <c r="B297" s="47" t="s">
        <v>8</v>
      </c>
      <c r="C297" s="47" t="s">
        <v>1019</v>
      </c>
      <c r="D297" s="47" t="s">
        <v>1020</v>
      </c>
      <c r="E297" s="47" t="s">
        <v>55</v>
      </c>
      <c r="F297" s="47" t="s">
        <v>1021</v>
      </c>
      <c r="G297" s="47" t="s">
        <v>11</v>
      </c>
      <c r="H297" s="103">
        <v>1612</v>
      </c>
      <c r="I297" s="103">
        <v>3811</v>
      </c>
      <c r="J297" s="103">
        <v>3713</v>
      </c>
      <c r="K297" s="104">
        <f t="shared" si="4"/>
        <v>161.20000000000002</v>
      </c>
      <c r="L297" s="105">
        <v>1.0414888168004097</v>
      </c>
      <c r="M297" s="105">
        <v>1.0359957747623305</v>
      </c>
      <c r="N297" s="105">
        <v>1.0116891106705859</v>
      </c>
      <c r="O297" s="105">
        <v>0.92954654592851749</v>
      </c>
      <c r="P297" s="105">
        <v>0.95290327003496256</v>
      </c>
      <c r="Q297" s="105">
        <v>0.85404855356883258</v>
      </c>
      <c r="R297" s="47" t="s">
        <v>3289</v>
      </c>
      <c r="S297" s="47" t="s">
        <v>3292</v>
      </c>
      <c r="T297" s="47" t="s">
        <v>3286</v>
      </c>
      <c r="U297" s="47" t="s">
        <v>3286</v>
      </c>
      <c r="V297" s="47" t="s">
        <v>3286</v>
      </c>
      <c r="W297" s="47" t="s">
        <v>3286</v>
      </c>
      <c r="X297" s="47" t="s">
        <v>3286</v>
      </c>
      <c r="Y297" s="47" t="s">
        <v>3286</v>
      </c>
    </row>
    <row r="298" spans="2:25" x14ac:dyDescent="0.45">
      <c r="B298" s="47" t="s">
        <v>8</v>
      </c>
      <c r="C298" s="47" t="s">
        <v>1022</v>
      </c>
      <c r="D298" s="47" t="s">
        <v>1023</v>
      </c>
      <c r="E298" s="47" t="s">
        <v>55</v>
      </c>
      <c r="F298" s="47" t="s">
        <v>3324</v>
      </c>
      <c r="G298" s="47" t="s">
        <v>18</v>
      </c>
      <c r="H298" s="103">
        <v>26349</v>
      </c>
      <c r="I298" s="103">
        <v>28114</v>
      </c>
      <c r="J298" s="103">
        <v>20405</v>
      </c>
      <c r="K298" s="104">
        <f t="shared" si="4"/>
        <v>2634.9</v>
      </c>
      <c r="L298" s="105">
        <v>2.3506257569640696</v>
      </c>
      <c r="M298" s="105">
        <v>1.4664917238595074</v>
      </c>
      <c r="N298" s="105">
        <v>1.7612855481551961</v>
      </c>
      <c r="O298" s="105">
        <v>1</v>
      </c>
      <c r="P298" s="105">
        <v>1</v>
      </c>
      <c r="Q298" s="105">
        <v>1</v>
      </c>
      <c r="R298" s="47" t="s">
        <v>3289</v>
      </c>
      <c r="S298" s="47" t="s">
        <v>3292</v>
      </c>
      <c r="T298" s="47" t="s">
        <v>3293</v>
      </c>
      <c r="U298" s="47" t="s">
        <v>3293</v>
      </c>
      <c r="V298" s="47" t="s">
        <v>3293</v>
      </c>
      <c r="W298" s="47" t="s">
        <v>3293</v>
      </c>
      <c r="X298" s="47" t="s">
        <v>3293</v>
      </c>
      <c r="Y298" s="47" t="s">
        <v>3287</v>
      </c>
    </row>
    <row r="299" spans="2:25" x14ac:dyDescent="0.45">
      <c r="B299" s="47" t="s">
        <v>8</v>
      </c>
      <c r="C299" s="47" t="s">
        <v>1024</v>
      </c>
      <c r="D299" s="47" t="s">
        <v>1024</v>
      </c>
      <c r="E299" s="47" t="s">
        <v>55</v>
      </c>
      <c r="F299" s="47" t="s">
        <v>1025</v>
      </c>
      <c r="G299" s="47" t="s">
        <v>18</v>
      </c>
      <c r="H299" s="103">
        <v>3962</v>
      </c>
      <c r="I299" s="103">
        <v>3522</v>
      </c>
      <c r="J299" s="103">
        <v>2999</v>
      </c>
      <c r="K299" s="104">
        <f t="shared" si="4"/>
        <v>396.20000000000005</v>
      </c>
      <c r="L299" s="105">
        <v>1.0920329670329672</v>
      </c>
      <c r="M299" s="105">
        <v>0.92992507712648742</v>
      </c>
      <c r="N299" s="105">
        <v>0.75899843505477305</v>
      </c>
      <c r="O299" s="105">
        <v>1.187793427230047</v>
      </c>
      <c r="P299" s="105">
        <v>0.84059233449477355</v>
      </c>
      <c r="Q299" s="105">
        <v>0.72324414715719065</v>
      </c>
      <c r="R299" s="47" t="s">
        <v>3289</v>
      </c>
      <c r="S299" s="47" t="s">
        <v>3294</v>
      </c>
      <c r="T299" s="47" t="s">
        <v>3286</v>
      </c>
      <c r="U299" s="47" t="s">
        <v>3286</v>
      </c>
      <c r="V299" s="47" t="s">
        <v>3286</v>
      </c>
      <c r="W299" s="47" t="s">
        <v>3286</v>
      </c>
      <c r="X299" s="47" t="s">
        <v>3286</v>
      </c>
      <c r="Y299" s="47" t="s">
        <v>3286</v>
      </c>
    </row>
    <row r="300" spans="2:25" x14ac:dyDescent="0.45">
      <c r="B300" s="47" t="s">
        <v>16</v>
      </c>
      <c r="C300" s="47" t="s">
        <v>1027</v>
      </c>
      <c r="D300" s="47" t="s">
        <v>1027</v>
      </c>
      <c r="E300" s="47" t="s">
        <v>55</v>
      </c>
      <c r="F300" s="47" t="s">
        <v>1028</v>
      </c>
      <c r="G300" s="47" t="s">
        <v>18</v>
      </c>
      <c r="H300" s="103">
        <v>20150</v>
      </c>
      <c r="I300" s="103">
        <v>17820</v>
      </c>
      <c r="J300" s="103">
        <v>15340</v>
      </c>
      <c r="K300" s="104">
        <f t="shared" si="4"/>
        <v>2015</v>
      </c>
      <c r="L300" s="105">
        <v>1.3292682926829269</v>
      </c>
      <c r="M300" s="105">
        <v>0.36813186813186816</v>
      </c>
      <c r="N300" s="105">
        <v>0.90370370370370368</v>
      </c>
      <c r="O300" s="105">
        <v>0.46710526315789475</v>
      </c>
      <c r="P300" s="105">
        <v>0.58389261744966447</v>
      </c>
      <c r="Q300" s="105">
        <v>0.60629921259842523</v>
      </c>
      <c r="R300" s="47" t="s">
        <v>3284</v>
      </c>
      <c r="S300" s="47" t="s">
        <v>3285</v>
      </c>
      <c r="T300" s="47" t="s">
        <v>3286</v>
      </c>
      <c r="U300" s="47" t="s">
        <v>3286</v>
      </c>
      <c r="V300" s="47" t="s">
        <v>3286</v>
      </c>
      <c r="W300" s="47" t="s">
        <v>3286</v>
      </c>
      <c r="X300" s="47" t="s">
        <v>3286</v>
      </c>
      <c r="Y300" s="47" t="s">
        <v>3286</v>
      </c>
    </row>
    <row r="301" spans="2:25" x14ac:dyDescent="0.45">
      <c r="B301" s="47" t="s">
        <v>16</v>
      </c>
      <c r="C301" s="47" t="s">
        <v>1030</v>
      </c>
      <c r="D301" s="47" t="s">
        <v>1030</v>
      </c>
      <c r="E301" s="47" t="s">
        <v>55</v>
      </c>
      <c r="F301" s="47" t="s">
        <v>1031</v>
      </c>
      <c r="G301" s="47" t="s">
        <v>34</v>
      </c>
      <c r="H301" s="103">
        <v>34630</v>
      </c>
      <c r="I301" s="103">
        <v>31760</v>
      </c>
      <c r="J301" s="103">
        <v>32890</v>
      </c>
      <c r="K301" s="104">
        <f t="shared" si="4"/>
        <v>3463</v>
      </c>
      <c r="L301" s="105">
        <v>1.1448763250883391</v>
      </c>
      <c r="M301" s="105">
        <v>1.2802547770700636</v>
      </c>
      <c r="N301" s="105">
        <v>0.81623931623931623</v>
      </c>
      <c r="O301" s="105">
        <v>1.1793893129770991</v>
      </c>
      <c r="P301" s="105">
        <v>1.1007751937984496</v>
      </c>
      <c r="Q301" s="105">
        <v>1.0227272727272727</v>
      </c>
      <c r="R301" s="47" t="s">
        <v>3284</v>
      </c>
      <c r="S301" s="47" t="s">
        <v>3285</v>
      </c>
      <c r="T301" s="47" t="s">
        <v>3286</v>
      </c>
      <c r="U301" s="47" t="s">
        <v>3286</v>
      </c>
      <c r="V301" s="47" t="s">
        <v>3286</v>
      </c>
      <c r="W301" s="47" t="s">
        <v>3286</v>
      </c>
      <c r="X301" s="47" t="s">
        <v>3286</v>
      </c>
      <c r="Y301" s="47" t="s">
        <v>3286</v>
      </c>
    </row>
    <row r="302" spans="2:25" x14ac:dyDescent="0.45">
      <c r="B302" s="47" t="s">
        <v>8</v>
      </c>
      <c r="C302" s="47" t="s">
        <v>1033</v>
      </c>
      <c r="D302" s="47" t="s">
        <v>1033</v>
      </c>
      <c r="E302" s="47" t="s">
        <v>55</v>
      </c>
      <c r="F302" s="47" t="s">
        <v>1034</v>
      </c>
      <c r="G302" s="47" t="s">
        <v>18</v>
      </c>
      <c r="H302" s="103">
        <v>1745</v>
      </c>
      <c r="I302" s="103">
        <v>1728</v>
      </c>
      <c r="J302" s="103">
        <v>1542</v>
      </c>
      <c r="K302" s="104">
        <f t="shared" si="4"/>
        <v>174.5</v>
      </c>
      <c r="L302" s="105">
        <v>1.2303485987696514</v>
      </c>
      <c r="M302" s="105">
        <v>1.1560693641618498</v>
      </c>
      <c r="N302" s="105">
        <v>1.0975609756097562</v>
      </c>
      <c r="O302" s="105">
        <v>0.98970704671417264</v>
      </c>
      <c r="P302" s="105">
        <v>0.98909657320872268</v>
      </c>
      <c r="Q302" s="105">
        <v>1.0936270653029112</v>
      </c>
      <c r="R302" s="47" t="s">
        <v>3289</v>
      </c>
      <c r="S302" s="47" t="s">
        <v>3290</v>
      </c>
      <c r="T302" s="47" t="s">
        <v>3286</v>
      </c>
      <c r="U302" s="47" t="s">
        <v>3293</v>
      </c>
      <c r="V302" s="47" t="s">
        <v>3293</v>
      </c>
      <c r="W302" s="47" t="s">
        <v>3293</v>
      </c>
      <c r="X302" s="47" t="s">
        <v>3293</v>
      </c>
      <c r="Y302" s="47" t="s">
        <v>3293</v>
      </c>
    </row>
    <row r="303" spans="2:25" x14ac:dyDescent="0.45">
      <c r="B303" s="47" t="s">
        <v>8</v>
      </c>
      <c r="C303" s="47" t="s">
        <v>1035</v>
      </c>
      <c r="D303" s="47" t="s">
        <v>1035</v>
      </c>
      <c r="E303" s="47" t="s">
        <v>55</v>
      </c>
      <c r="F303" s="47" t="s">
        <v>1036</v>
      </c>
      <c r="G303" s="47" t="s">
        <v>18</v>
      </c>
      <c r="H303" s="103">
        <v>582</v>
      </c>
      <c r="I303" s="103">
        <v>593</v>
      </c>
      <c r="J303" s="103">
        <v>486</v>
      </c>
      <c r="K303" s="104">
        <f t="shared" si="4"/>
        <v>58.2</v>
      </c>
      <c r="L303" s="105">
        <v>0.87931034482758619</v>
      </c>
      <c r="M303" s="105">
        <v>0.65666041275797382</v>
      </c>
      <c r="N303" s="105">
        <v>0.67885117493472591</v>
      </c>
      <c r="O303" s="105">
        <v>0.68337129840546695</v>
      </c>
      <c r="P303" s="105">
        <v>0.65263157894736845</v>
      </c>
      <c r="Q303" s="105">
        <v>0.94488188976377951</v>
      </c>
      <c r="R303" s="47" t="s">
        <v>3289</v>
      </c>
      <c r="S303" s="47" t="s">
        <v>3290</v>
      </c>
      <c r="T303" s="47" t="s">
        <v>3286</v>
      </c>
      <c r="U303" s="47" t="s">
        <v>3293</v>
      </c>
      <c r="V303" s="47" t="s">
        <v>3293</v>
      </c>
      <c r="W303" s="47" t="s">
        <v>3293</v>
      </c>
      <c r="X303" s="47" t="s">
        <v>3293</v>
      </c>
      <c r="Y303" s="47" t="s">
        <v>3293</v>
      </c>
    </row>
    <row r="304" spans="2:25" x14ac:dyDescent="0.45">
      <c r="B304" s="47" t="s">
        <v>8</v>
      </c>
      <c r="C304" s="47" t="s">
        <v>1038</v>
      </c>
      <c r="D304" s="47" t="s">
        <v>1038</v>
      </c>
      <c r="E304" s="47" t="s">
        <v>55</v>
      </c>
      <c r="F304" s="47" t="s">
        <v>1039</v>
      </c>
      <c r="G304" s="47" t="s">
        <v>18</v>
      </c>
      <c r="H304" s="103">
        <v>3623</v>
      </c>
      <c r="I304" s="103">
        <v>3481</v>
      </c>
      <c r="J304" s="103">
        <v>3020</v>
      </c>
      <c r="K304" s="104">
        <f t="shared" si="4"/>
        <v>362.3</v>
      </c>
      <c r="L304" s="105">
        <v>1.1760612386917189</v>
      </c>
      <c r="M304" s="105">
        <v>0.90184563758389258</v>
      </c>
      <c r="N304" s="105">
        <v>0.77338877338877343</v>
      </c>
      <c r="O304" s="105">
        <v>0.85997794928335158</v>
      </c>
      <c r="P304" s="105">
        <v>0.85944115156646916</v>
      </c>
      <c r="Q304" s="105">
        <v>0.71573810492069945</v>
      </c>
      <c r="R304" s="47" t="s">
        <v>3289</v>
      </c>
      <c r="S304" s="47" t="s">
        <v>3292</v>
      </c>
      <c r="T304" s="47" t="s">
        <v>3286</v>
      </c>
      <c r="U304" s="47" t="s">
        <v>3286</v>
      </c>
      <c r="V304" s="47" t="s">
        <v>3286</v>
      </c>
      <c r="W304" s="47" t="s">
        <v>3286</v>
      </c>
      <c r="X304" s="47" t="s">
        <v>3286</v>
      </c>
      <c r="Y304" s="47" t="s">
        <v>3286</v>
      </c>
    </row>
    <row r="305" spans="2:25" x14ac:dyDescent="0.45">
      <c r="B305" s="47" t="s">
        <v>8</v>
      </c>
      <c r="C305" s="47" t="s">
        <v>1040</v>
      </c>
      <c r="D305" s="47" t="s">
        <v>1040</v>
      </c>
      <c r="E305" s="47" t="s">
        <v>55</v>
      </c>
      <c r="F305" s="47" t="s">
        <v>1041</v>
      </c>
      <c r="G305" s="47" t="s">
        <v>18</v>
      </c>
      <c r="H305" s="103">
        <v>722</v>
      </c>
      <c r="I305" s="103">
        <v>725</v>
      </c>
      <c r="J305" s="103">
        <v>627</v>
      </c>
      <c r="K305" s="104">
        <f t="shared" si="4"/>
        <v>72.2</v>
      </c>
      <c r="L305" s="105">
        <v>0.98654708520179368</v>
      </c>
      <c r="M305" s="105">
        <v>1.0722100656455142</v>
      </c>
      <c r="N305" s="105">
        <v>0.94017094017094027</v>
      </c>
      <c r="O305" s="105">
        <v>0.7303370786516854</v>
      </c>
      <c r="P305" s="105">
        <v>1.3141683778234086</v>
      </c>
      <c r="Q305" s="105">
        <v>0.74380165289256206</v>
      </c>
      <c r="R305" s="47" t="s">
        <v>3289</v>
      </c>
      <c r="S305" s="47" t="s">
        <v>3292</v>
      </c>
      <c r="T305" s="47" t="s">
        <v>3286</v>
      </c>
      <c r="U305" s="47" t="s">
        <v>3286</v>
      </c>
      <c r="V305" s="47" t="s">
        <v>3286</v>
      </c>
      <c r="W305" s="47" t="s">
        <v>3286</v>
      </c>
      <c r="X305" s="47" t="s">
        <v>3286</v>
      </c>
      <c r="Y305" s="47" t="s">
        <v>3286</v>
      </c>
    </row>
    <row r="306" spans="2:25" x14ac:dyDescent="0.45">
      <c r="B306" s="47" t="s">
        <v>8</v>
      </c>
      <c r="C306" s="47" t="s">
        <v>1042</v>
      </c>
      <c r="D306" s="47" t="s">
        <v>1042</v>
      </c>
      <c r="E306" s="47" t="s">
        <v>55</v>
      </c>
      <c r="F306" s="47" t="s">
        <v>1043</v>
      </c>
      <c r="G306" s="47" t="s">
        <v>18</v>
      </c>
      <c r="H306" s="103">
        <v>66855</v>
      </c>
      <c r="I306" s="103">
        <v>65375</v>
      </c>
      <c r="J306" s="103">
        <v>56726</v>
      </c>
      <c r="K306" s="104">
        <f t="shared" si="4"/>
        <v>6685.5</v>
      </c>
      <c r="L306" s="105">
        <v>1.0813761924830467</v>
      </c>
      <c r="M306" s="105">
        <v>0.94940545581720681</v>
      </c>
      <c r="N306" s="105">
        <v>0.85101407372762439</v>
      </c>
      <c r="O306" s="105">
        <v>0.93534760804877548</v>
      </c>
      <c r="P306" s="105">
        <v>0.87173265688761448</v>
      </c>
      <c r="Q306" s="105">
        <v>0.75010130739863934</v>
      </c>
      <c r="R306" s="47" t="s">
        <v>3289</v>
      </c>
      <c r="S306" s="47" t="s">
        <v>3292</v>
      </c>
      <c r="T306" s="47" t="s">
        <v>3286</v>
      </c>
      <c r="U306" s="47" t="s">
        <v>3286</v>
      </c>
      <c r="V306" s="47" t="s">
        <v>3286</v>
      </c>
      <c r="W306" s="47" t="s">
        <v>3286</v>
      </c>
      <c r="X306" s="47" t="s">
        <v>3286</v>
      </c>
      <c r="Y306" s="47" t="s">
        <v>3286</v>
      </c>
    </row>
    <row r="307" spans="2:25" x14ac:dyDescent="0.45">
      <c r="B307" s="47" t="s">
        <v>8</v>
      </c>
      <c r="C307" s="47" t="s">
        <v>1044</v>
      </c>
      <c r="D307" s="47" t="s">
        <v>1045</v>
      </c>
      <c r="E307" s="47" t="s">
        <v>55</v>
      </c>
      <c r="F307" s="47" t="s">
        <v>1046</v>
      </c>
      <c r="G307" s="47" t="s">
        <v>18</v>
      </c>
      <c r="H307" s="103">
        <v>1202</v>
      </c>
      <c r="I307" s="103">
        <v>1153</v>
      </c>
      <c r="J307" s="103">
        <v>752</v>
      </c>
      <c r="K307" s="104">
        <f t="shared" si="4"/>
        <v>120.2</v>
      </c>
      <c r="L307" s="105">
        <v>0</v>
      </c>
      <c r="M307" s="105">
        <v>0</v>
      </c>
      <c r="N307" s="105">
        <v>0</v>
      </c>
      <c r="O307" s="105">
        <v>0</v>
      </c>
      <c r="P307" s="105">
        <v>0</v>
      </c>
      <c r="Q307" s="105">
        <v>0</v>
      </c>
      <c r="R307" s="47" t="s">
        <v>3289</v>
      </c>
      <c r="S307" s="47" t="s">
        <v>3292</v>
      </c>
      <c r="T307" s="47" t="s">
        <v>3287</v>
      </c>
      <c r="U307" s="47" t="s">
        <v>3287</v>
      </c>
      <c r="V307" s="47" t="s">
        <v>3287</v>
      </c>
      <c r="W307" s="47" t="s">
        <v>3287</v>
      </c>
      <c r="X307" s="47" t="s">
        <v>3287</v>
      </c>
      <c r="Y307" s="47" t="s">
        <v>3287</v>
      </c>
    </row>
    <row r="308" spans="2:25" x14ac:dyDescent="0.45">
      <c r="B308" s="47" t="s">
        <v>8</v>
      </c>
      <c r="C308" s="47" t="s">
        <v>1048</v>
      </c>
      <c r="D308" s="47" t="s">
        <v>1049</v>
      </c>
      <c r="E308" s="47" t="s">
        <v>55</v>
      </c>
      <c r="F308" s="47" t="s">
        <v>1050</v>
      </c>
      <c r="G308" s="47" t="s">
        <v>18</v>
      </c>
      <c r="H308" s="103">
        <v>31</v>
      </c>
      <c r="I308" s="103">
        <v>35</v>
      </c>
      <c r="J308" s="103">
        <v>13</v>
      </c>
      <c r="K308" s="104">
        <f t="shared" si="4"/>
        <v>3.1</v>
      </c>
      <c r="L308" s="105">
        <v>0</v>
      </c>
      <c r="M308" s="105">
        <v>0</v>
      </c>
      <c r="N308" s="105">
        <v>0</v>
      </c>
      <c r="O308" s="105">
        <v>0</v>
      </c>
      <c r="P308" s="105">
        <v>0</v>
      </c>
      <c r="Q308" s="105">
        <v>0</v>
      </c>
      <c r="R308" s="47" t="s">
        <v>3289</v>
      </c>
      <c r="S308" s="47" t="s">
        <v>3292</v>
      </c>
      <c r="T308" s="47" t="s">
        <v>3287</v>
      </c>
      <c r="U308" s="47" t="s">
        <v>3287</v>
      </c>
      <c r="V308" s="47" t="s">
        <v>3287</v>
      </c>
      <c r="W308" s="47" t="s">
        <v>3287</v>
      </c>
      <c r="X308" s="47" t="s">
        <v>3287</v>
      </c>
      <c r="Y308" s="47" t="s">
        <v>3287</v>
      </c>
    </row>
    <row r="309" spans="2:25" x14ac:dyDescent="0.45">
      <c r="B309" s="47" t="s">
        <v>8</v>
      </c>
      <c r="C309" s="47" t="s">
        <v>1051</v>
      </c>
      <c r="D309" s="47" t="s">
        <v>1052</v>
      </c>
      <c r="E309" s="47" t="s">
        <v>55</v>
      </c>
      <c r="F309" s="47" t="s">
        <v>1053</v>
      </c>
      <c r="G309" s="47" t="s">
        <v>34</v>
      </c>
      <c r="H309" s="103">
        <v>1135</v>
      </c>
      <c r="I309" s="103">
        <v>1172</v>
      </c>
      <c r="J309" s="103">
        <v>1120</v>
      </c>
      <c r="K309" s="104">
        <f t="shared" si="4"/>
        <v>113.5</v>
      </c>
      <c r="L309" s="105">
        <v>0.98125081095108346</v>
      </c>
      <c r="M309" s="105">
        <v>0.81604826047434087</v>
      </c>
      <c r="N309" s="105">
        <v>0.7487756506253288</v>
      </c>
      <c r="O309" s="105">
        <v>0.81346885054109386</v>
      </c>
      <c r="P309" s="105">
        <v>0.87958234025649762</v>
      </c>
      <c r="Q309" s="105">
        <v>0.78489776203509898</v>
      </c>
      <c r="R309" s="47" t="s">
        <v>3289</v>
      </c>
      <c r="S309" s="47" t="s">
        <v>3292</v>
      </c>
      <c r="T309" s="47" t="s">
        <v>3286</v>
      </c>
      <c r="U309" s="47" t="s">
        <v>3286</v>
      </c>
      <c r="V309" s="47" t="s">
        <v>3286</v>
      </c>
      <c r="W309" s="47" t="s">
        <v>3286</v>
      </c>
      <c r="X309" s="47" t="s">
        <v>3286</v>
      </c>
      <c r="Y309" s="47" t="s">
        <v>3286</v>
      </c>
    </row>
    <row r="310" spans="2:25" x14ac:dyDescent="0.45">
      <c r="B310" s="47" t="s">
        <v>8</v>
      </c>
      <c r="C310" s="47" t="s">
        <v>1054</v>
      </c>
      <c r="D310" s="47" t="s">
        <v>1054</v>
      </c>
      <c r="E310" s="47" t="s">
        <v>55</v>
      </c>
      <c r="F310" s="47" t="s">
        <v>1055</v>
      </c>
      <c r="G310" s="47" t="s">
        <v>11</v>
      </c>
      <c r="H310" s="103">
        <v>626</v>
      </c>
      <c r="I310" s="103">
        <v>769</v>
      </c>
      <c r="J310" s="103">
        <v>775</v>
      </c>
      <c r="K310" s="104">
        <f t="shared" si="4"/>
        <v>62.6</v>
      </c>
      <c r="L310" s="105">
        <v>0.99427298759147309</v>
      </c>
      <c r="M310" s="105">
        <v>0.85937723796155718</v>
      </c>
      <c r="N310" s="105">
        <v>0.96717932456001265</v>
      </c>
      <c r="O310" s="105">
        <v>1.0440593025683857</v>
      </c>
      <c r="P310" s="105">
        <v>0.90451142467507173</v>
      </c>
      <c r="Q310" s="105">
        <v>0.87006960556844548</v>
      </c>
      <c r="R310" s="47" t="s">
        <v>3289</v>
      </c>
      <c r="S310" s="47" t="s">
        <v>3292</v>
      </c>
      <c r="T310" s="47" t="s">
        <v>3286</v>
      </c>
      <c r="U310" s="47" t="s">
        <v>3286</v>
      </c>
      <c r="V310" s="47" t="s">
        <v>3286</v>
      </c>
      <c r="W310" s="47" t="s">
        <v>3286</v>
      </c>
      <c r="X310" s="47" t="s">
        <v>3286</v>
      </c>
      <c r="Y310" s="47" t="s">
        <v>3286</v>
      </c>
    </row>
    <row r="311" spans="2:25" x14ac:dyDescent="0.45">
      <c r="B311" s="47" t="s">
        <v>8</v>
      </c>
      <c r="C311" s="47" t="s">
        <v>1056</v>
      </c>
      <c r="D311" s="47" t="s">
        <v>1057</v>
      </c>
      <c r="E311" s="47" t="s">
        <v>55</v>
      </c>
      <c r="F311" s="47" t="s">
        <v>1058</v>
      </c>
      <c r="G311" s="47" t="s">
        <v>11</v>
      </c>
      <c r="H311" s="103">
        <v>5085</v>
      </c>
      <c r="I311" s="103">
        <v>5637</v>
      </c>
      <c r="J311" s="103">
        <v>5672</v>
      </c>
      <c r="K311" s="104">
        <f t="shared" si="4"/>
        <v>508.5</v>
      </c>
      <c r="L311" s="105">
        <v>0.92581974677396495</v>
      </c>
      <c r="M311" s="105">
        <v>0.92505183661772394</v>
      </c>
      <c r="N311" s="105">
        <v>0.84923174151755743</v>
      </c>
      <c r="O311" s="105">
        <v>0.9195157873181643</v>
      </c>
      <c r="P311" s="105">
        <v>0.94033827806391868</v>
      </c>
      <c r="Q311" s="105">
        <v>1.0054448706843213</v>
      </c>
      <c r="R311" s="47" t="s">
        <v>3289</v>
      </c>
      <c r="S311" s="47" t="s">
        <v>3292</v>
      </c>
      <c r="T311" s="47" t="s">
        <v>3286</v>
      </c>
      <c r="U311" s="47" t="s">
        <v>3286</v>
      </c>
      <c r="V311" s="47" t="s">
        <v>3286</v>
      </c>
      <c r="W311" s="47" t="s">
        <v>3286</v>
      </c>
      <c r="X311" s="47" t="s">
        <v>3286</v>
      </c>
      <c r="Y311" s="47" t="s">
        <v>3286</v>
      </c>
    </row>
    <row r="312" spans="2:25" x14ac:dyDescent="0.45">
      <c r="B312" s="47" t="s">
        <v>8</v>
      </c>
      <c r="C312" s="47" t="s">
        <v>1059</v>
      </c>
      <c r="D312" s="47" t="s">
        <v>1060</v>
      </c>
      <c r="E312" s="47" t="s">
        <v>55</v>
      </c>
      <c r="F312" s="47" t="s">
        <v>1061</v>
      </c>
      <c r="G312" s="47" t="s">
        <v>34</v>
      </c>
      <c r="H312" s="103">
        <v>66</v>
      </c>
      <c r="I312" s="103">
        <v>62</v>
      </c>
      <c r="J312" s="103">
        <v>65</v>
      </c>
      <c r="K312" s="104">
        <f t="shared" si="4"/>
        <v>6.6000000000000005</v>
      </c>
      <c r="L312" s="105">
        <v>0.96153846153846145</v>
      </c>
      <c r="M312" s="105">
        <v>0.90187590187590194</v>
      </c>
      <c r="N312" s="105">
        <v>0.83444592790387184</v>
      </c>
      <c r="O312" s="105">
        <v>1.0402219140083218</v>
      </c>
      <c r="P312" s="105">
        <v>1.1160714285714286</v>
      </c>
      <c r="Q312" s="105">
        <v>1.1904761904761905</v>
      </c>
      <c r="R312" s="47" t="s">
        <v>3289</v>
      </c>
      <c r="S312" s="47" t="s">
        <v>3292</v>
      </c>
      <c r="T312" s="47" t="s">
        <v>3286</v>
      </c>
      <c r="U312" s="47" t="s">
        <v>3286</v>
      </c>
      <c r="V312" s="47" t="s">
        <v>3286</v>
      </c>
      <c r="W312" s="47" t="s">
        <v>3286</v>
      </c>
      <c r="X312" s="47" t="s">
        <v>3286</v>
      </c>
      <c r="Y312" s="47" t="s">
        <v>3286</v>
      </c>
    </row>
    <row r="313" spans="2:25" x14ac:dyDescent="0.45">
      <c r="B313" s="47" t="s">
        <v>8</v>
      </c>
      <c r="C313" s="47" t="s">
        <v>1062</v>
      </c>
      <c r="D313" s="47" t="s">
        <v>1062</v>
      </c>
      <c r="E313" s="47" t="s">
        <v>55</v>
      </c>
      <c r="F313" s="47" t="s">
        <v>1063</v>
      </c>
      <c r="G313" s="47" t="s">
        <v>34</v>
      </c>
      <c r="H313" s="103">
        <v>145</v>
      </c>
      <c r="I313" s="103">
        <v>160</v>
      </c>
      <c r="J313" s="103">
        <v>143</v>
      </c>
      <c r="K313" s="104">
        <f t="shared" si="4"/>
        <v>14.5</v>
      </c>
      <c r="L313" s="105">
        <v>1.0422456920511396</v>
      </c>
      <c r="M313" s="105">
        <v>0.99963649581970193</v>
      </c>
      <c r="N313" s="105">
        <v>0.7223113964686998</v>
      </c>
      <c r="O313" s="105">
        <v>0.89199945107726086</v>
      </c>
      <c r="P313" s="105">
        <v>1.2315270935960592</v>
      </c>
      <c r="Q313" s="105">
        <v>0.74096028452874918</v>
      </c>
      <c r="R313" s="47" t="s">
        <v>3289</v>
      </c>
      <c r="S313" s="47" t="s">
        <v>3292</v>
      </c>
      <c r="T313" s="47" t="s">
        <v>3286</v>
      </c>
      <c r="U313" s="47" t="s">
        <v>3286</v>
      </c>
      <c r="V313" s="47" t="s">
        <v>3286</v>
      </c>
      <c r="W313" s="47" t="s">
        <v>3286</v>
      </c>
      <c r="X313" s="47" t="s">
        <v>3286</v>
      </c>
      <c r="Y313" s="47" t="s">
        <v>3286</v>
      </c>
    </row>
    <row r="314" spans="2:25" x14ac:dyDescent="0.45">
      <c r="B314" s="47" t="s">
        <v>8</v>
      </c>
      <c r="C314" s="47" t="s">
        <v>1064</v>
      </c>
      <c r="D314" s="47" t="s">
        <v>1065</v>
      </c>
      <c r="E314" s="47" t="s">
        <v>55</v>
      </c>
      <c r="F314" s="47" t="s">
        <v>1066</v>
      </c>
      <c r="G314" s="47" t="s">
        <v>34</v>
      </c>
      <c r="H314" s="103">
        <v>1580</v>
      </c>
      <c r="I314" s="103">
        <v>1641</v>
      </c>
      <c r="J314" s="103">
        <v>1477</v>
      </c>
      <c r="K314" s="104">
        <f t="shared" si="4"/>
        <v>158</v>
      </c>
      <c r="L314" s="105">
        <v>0.95688960515713128</v>
      </c>
      <c r="M314" s="105">
        <v>0.92146082255736084</v>
      </c>
      <c r="N314" s="105">
        <v>0.80456407255705087</v>
      </c>
      <c r="O314" s="105">
        <v>0.94411408280021425</v>
      </c>
      <c r="P314" s="105">
        <v>0.8120519713261648</v>
      </c>
      <c r="Q314" s="105">
        <v>0.81013517684093572</v>
      </c>
      <c r="R314" s="47" t="s">
        <v>3289</v>
      </c>
      <c r="S314" s="47" t="s">
        <v>3292</v>
      </c>
      <c r="T314" s="47" t="s">
        <v>3286</v>
      </c>
      <c r="U314" s="47" t="s">
        <v>3286</v>
      </c>
      <c r="V314" s="47" t="s">
        <v>3286</v>
      </c>
      <c r="W314" s="47" t="s">
        <v>3286</v>
      </c>
      <c r="X314" s="47" t="s">
        <v>3286</v>
      </c>
      <c r="Y314" s="47" t="s">
        <v>3286</v>
      </c>
    </row>
    <row r="315" spans="2:25" x14ac:dyDescent="0.45">
      <c r="B315" s="47" t="s">
        <v>8</v>
      </c>
      <c r="C315" s="47" t="s">
        <v>1067</v>
      </c>
      <c r="D315" s="47" t="s">
        <v>1067</v>
      </c>
      <c r="E315" s="47" t="s">
        <v>55</v>
      </c>
      <c r="F315" s="47" t="s">
        <v>1068</v>
      </c>
      <c r="G315" s="47" t="s">
        <v>34</v>
      </c>
      <c r="H315" s="103">
        <v>12</v>
      </c>
      <c r="I315" s="103">
        <v>12</v>
      </c>
      <c r="J315" s="103">
        <v>12</v>
      </c>
      <c r="K315" s="104">
        <f t="shared" si="4"/>
        <v>1.2000000000000002</v>
      </c>
      <c r="L315" s="105">
        <v>1.0989010989010988</v>
      </c>
      <c r="M315" s="105">
        <v>1.3477088948787062</v>
      </c>
      <c r="N315" s="105">
        <v>1.1520737327188941</v>
      </c>
      <c r="O315" s="105">
        <v>1.2106537530266344</v>
      </c>
      <c r="P315" s="105">
        <v>1.0989010989010988</v>
      </c>
      <c r="Q315" s="105">
        <v>1.1520737327188941</v>
      </c>
      <c r="R315" s="47" t="s">
        <v>3289</v>
      </c>
      <c r="S315" s="47" t="s">
        <v>3291</v>
      </c>
      <c r="T315" s="47" t="s">
        <v>3286</v>
      </c>
      <c r="U315" s="47" t="s">
        <v>3286</v>
      </c>
      <c r="V315" s="47" t="s">
        <v>3286</v>
      </c>
      <c r="W315" s="47" t="s">
        <v>3286</v>
      </c>
      <c r="X315" s="47" t="s">
        <v>3286</v>
      </c>
      <c r="Y315" s="47" t="s">
        <v>3286</v>
      </c>
    </row>
    <row r="316" spans="2:25" x14ac:dyDescent="0.45">
      <c r="B316" s="47" t="s">
        <v>8</v>
      </c>
      <c r="C316" s="47" t="s">
        <v>1070</v>
      </c>
      <c r="D316" s="47" t="s">
        <v>1070</v>
      </c>
      <c r="E316" s="47" t="s">
        <v>55</v>
      </c>
      <c r="F316" s="47" t="s">
        <v>1071</v>
      </c>
      <c r="G316" s="47" t="s">
        <v>34</v>
      </c>
      <c r="H316" s="103">
        <v>12</v>
      </c>
      <c r="I316" s="103">
        <v>12</v>
      </c>
      <c r="J316" s="103">
        <v>12</v>
      </c>
      <c r="K316" s="104">
        <f t="shared" si="4"/>
        <v>1.2000000000000002</v>
      </c>
      <c r="L316" s="105">
        <v>3.4013605442176873</v>
      </c>
      <c r="M316" s="105">
        <v>3.1055900621118013</v>
      </c>
      <c r="N316" s="105">
        <v>3.1055900621118013</v>
      </c>
      <c r="O316" s="105">
        <v>3.1055900621118013</v>
      </c>
      <c r="P316" s="105">
        <v>3.1055900621118013</v>
      </c>
      <c r="Q316" s="105">
        <v>3.1055900621118013</v>
      </c>
      <c r="R316" s="47" t="s">
        <v>3289</v>
      </c>
      <c r="S316" s="47" t="s">
        <v>3291</v>
      </c>
      <c r="T316" s="47" t="s">
        <v>3286</v>
      </c>
      <c r="U316" s="47" t="s">
        <v>3286</v>
      </c>
      <c r="V316" s="47" t="s">
        <v>3286</v>
      </c>
      <c r="W316" s="47" t="s">
        <v>3286</v>
      </c>
      <c r="X316" s="47" t="s">
        <v>3286</v>
      </c>
      <c r="Y316" s="47" t="s">
        <v>3286</v>
      </c>
    </row>
    <row r="317" spans="2:25" x14ac:dyDescent="0.45">
      <c r="B317" s="47" t="s">
        <v>8</v>
      </c>
      <c r="C317" s="47" t="s">
        <v>1073</v>
      </c>
      <c r="D317" s="47" t="s">
        <v>1074</v>
      </c>
      <c r="E317" s="47" t="s">
        <v>55</v>
      </c>
      <c r="F317" s="47" t="s">
        <v>1075</v>
      </c>
      <c r="G317" s="47" t="s">
        <v>18</v>
      </c>
      <c r="H317" s="103">
        <v>37</v>
      </c>
      <c r="I317" s="103">
        <v>31</v>
      </c>
      <c r="J317" s="103">
        <v>33</v>
      </c>
      <c r="K317" s="104">
        <f t="shared" si="4"/>
        <v>3.7</v>
      </c>
      <c r="L317" s="105">
        <v>1.0013351134846462</v>
      </c>
      <c r="M317" s="105">
        <v>0.84697910784867314</v>
      </c>
      <c r="N317" s="105">
        <v>0.72150072150072153</v>
      </c>
      <c r="O317" s="105">
        <v>1.3824884792626728</v>
      </c>
      <c r="P317" s="105">
        <v>0.73385518590998045</v>
      </c>
      <c r="Q317" s="105">
        <v>0.45934772622875514</v>
      </c>
      <c r="R317" s="47" t="s">
        <v>3289</v>
      </c>
      <c r="S317" s="47" t="s">
        <v>3291</v>
      </c>
      <c r="T317" s="47" t="s">
        <v>3286</v>
      </c>
      <c r="U317" s="47" t="s">
        <v>3286</v>
      </c>
      <c r="V317" s="47" t="s">
        <v>3286</v>
      </c>
      <c r="W317" s="47" t="s">
        <v>3286</v>
      </c>
      <c r="X317" s="47" t="s">
        <v>3286</v>
      </c>
      <c r="Y317" s="47" t="s">
        <v>3286</v>
      </c>
    </row>
    <row r="318" spans="2:25" x14ac:dyDescent="0.45">
      <c r="B318" s="47" t="s">
        <v>8</v>
      </c>
      <c r="C318" s="47" t="s">
        <v>1077</v>
      </c>
      <c r="D318" s="47" t="s">
        <v>1078</v>
      </c>
      <c r="E318" s="47" t="s">
        <v>55</v>
      </c>
      <c r="F318" s="47" t="s">
        <v>1079</v>
      </c>
      <c r="G318" s="47" t="s">
        <v>11</v>
      </c>
      <c r="H318" s="103">
        <v>97502</v>
      </c>
      <c r="I318" s="103">
        <v>135618</v>
      </c>
      <c r="J318" s="103">
        <v>129307</v>
      </c>
      <c r="K318" s="104">
        <f t="shared" si="4"/>
        <v>9750.2000000000007</v>
      </c>
      <c r="L318" s="105">
        <v>0.4557064946421312</v>
      </c>
      <c r="M318" s="105">
        <v>0.9633605345309163</v>
      </c>
      <c r="N318" s="105">
        <v>0.95454461668909318</v>
      </c>
      <c r="O318" s="105">
        <v>1.0307877218934911</v>
      </c>
      <c r="P318" s="105">
        <v>1.2359675139285418</v>
      </c>
      <c r="Q318" s="105">
        <v>1.1194826826042228</v>
      </c>
      <c r="R318" s="47" t="s">
        <v>3289</v>
      </c>
      <c r="S318" s="47" t="s">
        <v>3292</v>
      </c>
      <c r="T318" s="47" t="s">
        <v>3298</v>
      </c>
      <c r="U318" s="47" t="s">
        <v>3298</v>
      </c>
      <c r="V318" s="47" t="s">
        <v>3298</v>
      </c>
      <c r="W318" s="47" t="s">
        <v>3298</v>
      </c>
      <c r="X318" s="47" t="s">
        <v>3298</v>
      </c>
      <c r="Y318" s="47" t="s">
        <v>3298</v>
      </c>
    </row>
    <row r="319" spans="2:25" x14ac:dyDescent="0.45">
      <c r="B319" s="47" t="s">
        <v>8</v>
      </c>
      <c r="C319" s="47" t="s">
        <v>1080</v>
      </c>
      <c r="D319" s="47" t="s">
        <v>1081</v>
      </c>
      <c r="E319" s="47" t="s">
        <v>55</v>
      </c>
      <c r="F319" s="47" t="s">
        <v>1082</v>
      </c>
      <c r="G319" s="47" t="s">
        <v>11</v>
      </c>
      <c r="H319" s="103">
        <v>5205</v>
      </c>
      <c r="I319" s="103">
        <v>6014</v>
      </c>
      <c r="J319" s="103">
        <v>9699</v>
      </c>
      <c r="K319" s="104">
        <f t="shared" si="4"/>
        <v>520.5</v>
      </c>
      <c r="L319" s="105">
        <v>2.5049622866216752</v>
      </c>
      <c r="M319" s="105">
        <v>2.3402707029544461</v>
      </c>
      <c r="N319" s="105">
        <v>2.234573179421405</v>
      </c>
      <c r="O319" s="105">
        <v>2.4703152722806059</v>
      </c>
      <c r="P319" s="105">
        <v>2.2544486478912709</v>
      </c>
      <c r="Q319" s="105">
        <v>1.9743816254416959</v>
      </c>
      <c r="R319" s="47" t="s">
        <v>3289</v>
      </c>
      <c r="S319" s="47" t="s">
        <v>3292</v>
      </c>
      <c r="T319" s="47" t="s">
        <v>3286</v>
      </c>
      <c r="U319" s="47" t="s">
        <v>3286</v>
      </c>
      <c r="V319" s="47" t="s">
        <v>3286</v>
      </c>
      <c r="W319" s="47" t="s">
        <v>3286</v>
      </c>
      <c r="X319" s="47" t="s">
        <v>3286</v>
      </c>
      <c r="Y319" s="47" t="s">
        <v>3286</v>
      </c>
    </row>
    <row r="320" spans="2:25" x14ac:dyDescent="0.45">
      <c r="B320" s="47" t="s">
        <v>8</v>
      </c>
      <c r="C320" s="47" t="s">
        <v>1084</v>
      </c>
      <c r="D320" s="47" t="s">
        <v>1085</v>
      </c>
      <c r="E320" s="47" t="s">
        <v>55</v>
      </c>
      <c r="F320" s="47" t="s">
        <v>1086</v>
      </c>
      <c r="G320" s="47" t="s">
        <v>11</v>
      </c>
      <c r="H320" s="103">
        <v>39875</v>
      </c>
      <c r="I320" s="103">
        <v>42299</v>
      </c>
      <c r="J320" s="103">
        <v>45710</v>
      </c>
      <c r="K320" s="104">
        <f t="shared" si="4"/>
        <v>3987.5</v>
      </c>
      <c r="L320" s="105">
        <v>1.6860996482676489</v>
      </c>
      <c r="M320" s="105">
        <v>1.8978204010462074</v>
      </c>
      <c r="N320" s="105">
        <v>1.6177482946367105</v>
      </c>
      <c r="O320" s="105">
        <v>1.6728094162406373</v>
      </c>
      <c r="P320" s="105">
        <v>1.7739328264383645</v>
      </c>
      <c r="Q320" s="105">
        <v>1.46052993490419</v>
      </c>
      <c r="R320" s="47" t="s">
        <v>3289</v>
      </c>
      <c r="S320" s="47" t="s">
        <v>3292</v>
      </c>
      <c r="T320" s="47" t="s">
        <v>3286</v>
      </c>
      <c r="U320" s="47" t="s">
        <v>3286</v>
      </c>
      <c r="V320" s="47" t="s">
        <v>3286</v>
      </c>
      <c r="W320" s="47" t="s">
        <v>3286</v>
      </c>
      <c r="X320" s="47" t="s">
        <v>3286</v>
      </c>
      <c r="Y320" s="47" t="s">
        <v>3286</v>
      </c>
    </row>
    <row r="321" spans="2:25" x14ac:dyDescent="0.45">
      <c r="B321" s="47" t="s">
        <v>8</v>
      </c>
      <c r="C321" s="47" t="s">
        <v>1087</v>
      </c>
      <c r="D321" s="47" t="s">
        <v>1087</v>
      </c>
      <c r="E321" s="47" t="s">
        <v>55</v>
      </c>
      <c r="F321" s="47" t="s">
        <v>1088</v>
      </c>
      <c r="G321" s="47" t="s">
        <v>18</v>
      </c>
      <c r="H321" s="103">
        <v>11729</v>
      </c>
      <c r="I321" s="103">
        <v>15574</v>
      </c>
      <c r="J321" s="103">
        <v>7460</v>
      </c>
      <c r="K321" s="104">
        <f t="shared" si="4"/>
        <v>1172.9000000000001</v>
      </c>
      <c r="L321" s="105">
        <v>0</v>
      </c>
      <c r="M321" s="105">
        <v>0</v>
      </c>
      <c r="N321" s="105">
        <v>0</v>
      </c>
      <c r="O321" s="105">
        <v>0</v>
      </c>
      <c r="P321" s="105">
        <v>0</v>
      </c>
      <c r="Q321" s="105">
        <v>0</v>
      </c>
      <c r="R321" s="47" t="s">
        <v>3289</v>
      </c>
      <c r="S321" s="47" t="s">
        <v>3292</v>
      </c>
      <c r="T321" s="47" t="s">
        <v>3287</v>
      </c>
      <c r="U321" s="47" t="s">
        <v>3287</v>
      </c>
      <c r="V321" s="47" t="s">
        <v>3287</v>
      </c>
      <c r="W321" s="47" t="s">
        <v>3287</v>
      </c>
      <c r="X321" s="47" t="s">
        <v>3287</v>
      </c>
      <c r="Y321" s="47" t="s">
        <v>3287</v>
      </c>
    </row>
    <row r="322" spans="2:25" x14ac:dyDescent="0.45">
      <c r="B322" s="47" t="s">
        <v>8</v>
      </c>
      <c r="C322" s="47" t="s">
        <v>1089</v>
      </c>
      <c r="D322" s="47" t="s">
        <v>1090</v>
      </c>
      <c r="E322" s="47" t="s">
        <v>55</v>
      </c>
      <c r="F322" s="47" t="s">
        <v>1091</v>
      </c>
      <c r="G322" s="47" t="s">
        <v>18</v>
      </c>
      <c r="H322" s="103">
        <v>61497</v>
      </c>
      <c r="I322" s="103">
        <v>62370</v>
      </c>
      <c r="J322" s="103">
        <v>46325</v>
      </c>
      <c r="K322" s="104">
        <f t="shared" si="4"/>
        <v>6149.7000000000007</v>
      </c>
      <c r="L322" s="105">
        <v>0.94889573703133023</v>
      </c>
      <c r="M322" s="105">
        <v>0.15484779165933485</v>
      </c>
      <c r="N322" s="105">
        <v>1.2364138593646792</v>
      </c>
      <c r="O322" s="105">
        <v>1.1991582831281888</v>
      </c>
      <c r="P322" s="105">
        <v>1.1536975963395431</v>
      </c>
      <c r="Q322" s="105">
        <v>1.1047194530614703</v>
      </c>
      <c r="R322" s="47" t="s">
        <v>3289</v>
      </c>
      <c r="S322" s="47" t="s">
        <v>3292</v>
      </c>
      <c r="T322" s="47" t="s">
        <v>3298</v>
      </c>
      <c r="U322" s="47" t="s">
        <v>3298</v>
      </c>
      <c r="V322" s="47" t="s">
        <v>3298</v>
      </c>
      <c r="W322" s="47" t="s">
        <v>3298</v>
      </c>
      <c r="X322" s="47" t="s">
        <v>3298</v>
      </c>
      <c r="Y322" s="47" t="s">
        <v>3298</v>
      </c>
    </row>
    <row r="323" spans="2:25" x14ac:dyDescent="0.45">
      <c r="B323" s="47" t="s">
        <v>8</v>
      </c>
      <c r="C323" s="47" t="s">
        <v>1092</v>
      </c>
      <c r="D323" s="47" t="s">
        <v>1093</v>
      </c>
      <c r="E323" s="47" t="s">
        <v>55</v>
      </c>
      <c r="F323" s="47" t="s">
        <v>1094</v>
      </c>
      <c r="G323" s="47" t="s">
        <v>18</v>
      </c>
      <c r="H323" s="103">
        <v>24761</v>
      </c>
      <c r="I323" s="103">
        <v>25526</v>
      </c>
      <c r="J323" s="103">
        <v>18912</v>
      </c>
      <c r="K323" s="104">
        <f t="shared" si="4"/>
        <v>2476.1000000000004</v>
      </c>
      <c r="L323" s="105">
        <v>0.86416732921533856</v>
      </c>
      <c r="M323" s="105">
        <v>0.18964594325915729</v>
      </c>
      <c r="N323" s="105">
        <v>0.89987672921517603</v>
      </c>
      <c r="O323" s="105">
        <v>0.79373267135211811</v>
      </c>
      <c r="P323" s="105">
        <v>0.7708661957341747</v>
      </c>
      <c r="Q323" s="105">
        <v>0.74934854567223041</v>
      </c>
      <c r="R323" s="47" t="s">
        <v>3289</v>
      </c>
      <c r="S323" s="47" t="s">
        <v>3292</v>
      </c>
      <c r="T323" s="47" t="s">
        <v>3298</v>
      </c>
      <c r="U323" s="47" t="s">
        <v>3298</v>
      </c>
      <c r="V323" s="47" t="s">
        <v>3298</v>
      </c>
      <c r="W323" s="47" t="s">
        <v>3298</v>
      </c>
      <c r="X323" s="47" t="s">
        <v>3298</v>
      </c>
      <c r="Y323" s="47" t="s">
        <v>3298</v>
      </c>
    </row>
    <row r="324" spans="2:25" x14ac:dyDescent="0.45">
      <c r="B324" s="47" t="s">
        <v>8</v>
      </c>
      <c r="C324" s="47" t="s">
        <v>1095</v>
      </c>
      <c r="D324" s="47" t="s">
        <v>1096</v>
      </c>
      <c r="E324" s="47" t="s">
        <v>55</v>
      </c>
      <c r="F324" s="47" t="s">
        <v>1097</v>
      </c>
      <c r="G324" s="47" t="s">
        <v>11</v>
      </c>
      <c r="H324" s="103">
        <v>23725</v>
      </c>
      <c r="I324" s="103">
        <v>35881</v>
      </c>
      <c r="J324" s="103">
        <v>29709</v>
      </c>
      <c r="K324" s="104">
        <f t="shared" si="4"/>
        <v>2372.5</v>
      </c>
      <c r="L324" s="105">
        <v>0.87260034904013961</v>
      </c>
      <c r="M324" s="105">
        <v>0.91998040700004458</v>
      </c>
      <c r="N324" s="105">
        <v>0.88195155237120426</v>
      </c>
      <c r="O324" s="105">
        <v>0.78544291141771649</v>
      </c>
      <c r="P324" s="105">
        <v>0.87196743104021279</v>
      </c>
      <c r="Q324" s="105">
        <v>0.90703138110421211</v>
      </c>
      <c r="R324" s="47" t="s">
        <v>3289</v>
      </c>
      <c r="S324" s="47" t="s">
        <v>3292</v>
      </c>
      <c r="T324" s="47" t="s">
        <v>3293</v>
      </c>
      <c r="U324" s="47" t="s">
        <v>3293</v>
      </c>
      <c r="V324" s="47" t="s">
        <v>3286</v>
      </c>
      <c r="W324" s="47" t="s">
        <v>3286</v>
      </c>
      <c r="X324" s="47" t="s">
        <v>3286</v>
      </c>
      <c r="Y324" s="47" t="s">
        <v>3286</v>
      </c>
    </row>
    <row r="325" spans="2:25" x14ac:dyDescent="0.45">
      <c r="B325" s="47" t="s">
        <v>8</v>
      </c>
      <c r="C325" s="47" t="s">
        <v>1099</v>
      </c>
      <c r="D325" s="47" t="s">
        <v>1100</v>
      </c>
      <c r="E325" s="47" t="s">
        <v>55</v>
      </c>
      <c r="F325" s="47" t="s">
        <v>1101</v>
      </c>
      <c r="G325" s="47" t="s">
        <v>18</v>
      </c>
      <c r="H325" s="103">
        <v>540</v>
      </c>
      <c r="I325" s="103">
        <v>-5</v>
      </c>
      <c r="J325" s="103">
        <v>0</v>
      </c>
      <c r="K325" s="104">
        <f t="shared" ref="K325:K388" si="5">H325*0.1</f>
        <v>54</v>
      </c>
      <c r="L325" s="105">
        <v>1</v>
      </c>
      <c r="M325" s="105">
        <v>1</v>
      </c>
      <c r="N325" s="105">
        <v>1</v>
      </c>
      <c r="O325" s="105">
        <v>1</v>
      </c>
      <c r="P325" s="105">
        <v>1</v>
      </c>
      <c r="Q325" s="105">
        <v>1</v>
      </c>
      <c r="R325" s="47" t="s">
        <v>3289</v>
      </c>
      <c r="S325" s="47" t="s">
        <v>3292</v>
      </c>
      <c r="T325" s="47" t="s">
        <v>3293</v>
      </c>
      <c r="U325" s="47" t="s">
        <v>3293</v>
      </c>
      <c r="V325" s="47" t="s">
        <v>3286</v>
      </c>
      <c r="W325" s="47" t="s">
        <v>3286</v>
      </c>
      <c r="X325" s="47" t="s">
        <v>3286</v>
      </c>
      <c r="Y325" s="47" t="s">
        <v>3286</v>
      </c>
    </row>
    <row r="326" spans="2:25" x14ac:dyDescent="0.45">
      <c r="B326" s="47" t="s">
        <v>8</v>
      </c>
      <c r="C326" s="47" t="s">
        <v>1102</v>
      </c>
      <c r="D326" s="47" t="s">
        <v>1103</v>
      </c>
      <c r="E326" s="47" t="s">
        <v>55</v>
      </c>
      <c r="F326" s="47" t="s">
        <v>1104</v>
      </c>
      <c r="G326" s="47" t="s">
        <v>11</v>
      </c>
      <c r="H326" s="103">
        <v>4158</v>
      </c>
      <c r="I326" s="103">
        <v>5163</v>
      </c>
      <c r="J326" s="103">
        <v>4865</v>
      </c>
      <c r="K326" s="104">
        <f t="shared" si="5"/>
        <v>415.8</v>
      </c>
      <c r="L326" s="105">
        <v>1.0989690721649485</v>
      </c>
      <c r="M326" s="105">
        <v>1.0066555740432612</v>
      </c>
      <c r="N326" s="105">
        <v>0.90508298755186711</v>
      </c>
      <c r="O326" s="105">
        <v>1.0619469026548671</v>
      </c>
      <c r="P326" s="105">
        <v>0.96862549800796804</v>
      </c>
      <c r="Q326" s="105">
        <v>0.84731774415405781</v>
      </c>
      <c r="R326" s="47" t="s">
        <v>3289</v>
      </c>
      <c r="S326" s="47" t="s">
        <v>3292</v>
      </c>
      <c r="T326" s="47" t="s">
        <v>3286</v>
      </c>
      <c r="U326" s="47" t="s">
        <v>3286</v>
      </c>
      <c r="V326" s="47" t="s">
        <v>3286</v>
      </c>
      <c r="W326" s="47" t="s">
        <v>3286</v>
      </c>
      <c r="X326" s="47" t="s">
        <v>3286</v>
      </c>
      <c r="Y326" s="47" t="s">
        <v>3286</v>
      </c>
    </row>
    <row r="327" spans="2:25" x14ac:dyDescent="0.45">
      <c r="B327" s="47" t="s">
        <v>8</v>
      </c>
      <c r="C327" s="47" t="s">
        <v>1105</v>
      </c>
      <c r="D327" s="47" t="s">
        <v>1106</v>
      </c>
      <c r="E327" s="47" t="s">
        <v>55</v>
      </c>
      <c r="F327" s="47" t="s">
        <v>1107</v>
      </c>
      <c r="G327" s="47" t="s">
        <v>11</v>
      </c>
      <c r="H327" s="103">
        <v>9</v>
      </c>
      <c r="I327" s="103">
        <v>-12</v>
      </c>
      <c r="J327" s="103">
        <v>392</v>
      </c>
      <c r="K327" s="104">
        <f t="shared" si="5"/>
        <v>0.9</v>
      </c>
      <c r="L327" s="105">
        <v>1.1232187761944679</v>
      </c>
      <c r="M327" s="105">
        <v>1.784431137724551</v>
      </c>
      <c r="N327" s="105">
        <v>1.4702920443101712</v>
      </c>
      <c r="O327" s="105">
        <v>1.9110212335692618</v>
      </c>
      <c r="P327" s="105">
        <v>1.7575757575757576</v>
      </c>
      <c r="Q327" s="105">
        <v>2.1306209850107063</v>
      </c>
      <c r="R327" s="47" t="s">
        <v>3289</v>
      </c>
      <c r="S327" s="47" t="s">
        <v>3292</v>
      </c>
      <c r="T327" s="47" t="s">
        <v>3286</v>
      </c>
      <c r="U327" s="47" t="s">
        <v>3286</v>
      </c>
      <c r="V327" s="47" t="s">
        <v>3286</v>
      </c>
      <c r="W327" s="47" t="s">
        <v>3286</v>
      </c>
      <c r="X327" s="47" t="s">
        <v>3286</v>
      </c>
      <c r="Y327" s="47" t="s">
        <v>3286</v>
      </c>
    </row>
    <row r="328" spans="2:25" x14ac:dyDescent="0.45">
      <c r="B328" s="47" t="s">
        <v>8</v>
      </c>
      <c r="C328" s="47" t="s">
        <v>1109</v>
      </c>
      <c r="D328" s="47" t="s">
        <v>1110</v>
      </c>
      <c r="E328" s="47" t="s">
        <v>55</v>
      </c>
      <c r="F328" s="47" t="s">
        <v>1111</v>
      </c>
      <c r="G328" s="47" t="s">
        <v>18</v>
      </c>
      <c r="H328" s="103">
        <v>812</v>
      </c>
      <c r="I328" s="103">
        <v>45</v>
      </c>
      <c r="J328" s="103">
        <v>147</v>
      </c>
      <c r="K328" s="104">
        <f t="shared" si="5"/>
        <v>81.2</v>
      </c>
      <c r="L328" s="105">
        <v>0.3276353276353276</v>
      </c>
      <c r="M328" s="105">
        <v>0.5668016194331984</v>
      </c>
      <c r="N328" s="105">
        <v>0.61433447098976113</v>
      </c>
      <c r="O328" s="105">
        <v>0.95890410958904115</v>
      </c>
      <c r="P328" s="105">
        <v>1.2671232876712328</v>
      </c>
      <c r="Q328" s="105">
        <v>1.0163339382940109</v>
      </c>
      <c r="R328" s="47" t="s">
        <v>3289</v>
      </c>
      <c r="S328" s="47" t="s">
        <v>3292</v>
      </c>
      <c r="T328" s="47" t="s">
        <v>3286</v>
      </c>
      <c r="U328" s="47" t="s">
        <v>3286</v>
      </c>
      <c r="V328" s="47" t="s">
        <v>3286</v>
      </c>
      <c r="W328" s="47" t="s">
        <v>3286</v>
      </c>
      <c r="X328" s="47" t="s">
        <v>3286</v>
      </c>
      <c r="Y328" s="47" t="s">
        <v>3286</v>
      </c>
    </row>
    <row r="329" spans="2:25" x14ac:dyDescent="0.45">
      <c r="B329" s="47" t="s">
        <v>8</v>
      </c>
      <c r="C329" s="47" t="s">
        <v>1113</v>
      </c>
      <c r="D329" s="47" t="s">
        <v>1114</v>
      </c>
      <c r="E329" s="47" t="s">
        <v>55</v>
      </c>
      <c r="F329" s="47" t="s">
        <v>1115</v>
      </c>
      <c r="G329" s="47" t="s">
        <v>18</v>
      </c>
      <c r="H329" s="103">
        <v>377</v>
      </c>
      <c r="I329" s="103">
        <v>-19</v>
      </c>
      <c r="J329" s="103">
        <v>35</v>
      </c>
      <c r="K329" s="104">
        <f t="shared" si="5"/>
        <v>37.700000000000003</v>
      </c>
      <c r="L329" s="105">
        <v>1.9607843137254903</v>
      </c>
      <c r="M329" s="105">
        <v>2.535211267605634</v>
      </c>
      <c r="N329" s="105">
        <v>2</v>
      </c>
      <c r="O329" s="105">
        <v>2.5882352941176472</v>
      </c>
      <c r="P329" s="105">
        <v>2.1176470588235294</v>
      </c>
      <c r="Q329" s="105">
        <v>2.875</v>
      </c>
      <c r="R329" s="47" t="s">
        <v>3289</v>
      </c>
      <c r="S329" s="47" t="s">
        <v>3292</v>
      </c>
      <c r="T329" s="47" t="s">
        <v>3286</v>
      </c>
      <c r="U329" s="47" t="s">
        <v>3286</v>
      </c>
      <c r="V329" s="47" t="s">
        <v>3286</v>
      </c>
      <c r="W329" s="47" t="s">
        <v>3286</v>
      </c>
      <c r="X329" s="47" t="s">
        <v>3286</v>
      </c>
      <c r="Y329" s="47" t="s">
        <v>3286</v>
      </c>
    </row>
    <row r="330" spans="2:25" x14ac:dyDescent="0.45">
      <c r="B330" s="47" t="s">
        <v>8</v>
      </c>
      <c r="C330" s="47" t="s">
        <v>1116</v>
      </c>
      <c r="D330" s="47" t="s">
        <v>1117</v>
      </c>
      <c r="E330" s="47" t="s">
        <v>55</v>
      </c>
      <c r="F330" s="47" t="s">
        <v>1118</v>
      </c>
      <c r="G330" s="47" t="s">
        <v>34</v>
      </c>
      <c r="H330" s="103">
        <v>225</v>
      </c>
      <c r="I330" s="103">
        <v>-13</v>
      </c>
      <c r="J330" s="103">
        <v>229</v>
      </c>
      <c r="K330" s="104">
        <f t="shared" si="5"/>
        <v>22.5</v>
      </c>
      <c r="L330" s="105">
        <v>4.4767441860465116</v>
      </c>
      <c r="M330" s="105">
        <v>10.165289256198347</v>
      </c>
      <c r="N330" s="105">
        <v>9.5</v>
      </c>
      <c r="O330" s="105">
        <v>14.142857142857142</v>
      </c>
      <c r="P330" s="105">
        <v>7.7142857142857144</v>
      </c>
      <c r="Q330" s="105">
        <v>10.962962962962964</v>
      </c>
      <c r="R330" s="47" t="s">
        <v>3289</v>
      </c>
      <c r="S330" s="47" t="s">
        <v>3292</v>
      </c>
      <c r="T330" s="47" t="s">
        <v>3286</v>
      </c>
      <c r="U330" s="47" t="s">
        <v>3286</v>
      </c>
      <c r="V330" s="47" t="s">
        <v>3286</v>
      </c>
      <c r="W330" s="47" t="s">
        <v>3286</v>
      </c>
      <c r="X330" s="47" t="s">
        <v>3286</v>
      </c>
      <c r="Y330" s="47" t="s">
        <v>3286</v>
      </c>
    </row>
    <row r="331" spans="2:25" x14ac:dyDescent="0.45">
      <c r="B331" s="47" t="s">
        <v>8</v>
      </c>
      <c r="C331" s="47" t="s">
        <v>1119</v>
      </c>
      <c r="D331" s="47" t="s">
        <v>1120</v>
      </c>
      <c r="E331" s="47" t="s">
        <v>55</v>
      </c>
      <c r="F331" s="47" t="s">
        <v>1121</v>
      </c>
      <c r="G331" s="47" t="s">
        <v>11</v>
      </c>
      <c r="H331" s="103">
        <v>1599</v>
      </c>
      <c r="I331" s="103">
        <v>2151</v>
      </c>
      <c r="J331" s="103">
        <v>2683</v>
      </c>
      <c r="K331" s="104">
        <f t="shared" si="5"/>
        <v>159.9</v>
      </c>
      <c r="L331" s="105">
        <v>0.85080147965474728</v>
      </c>
      <c r="M331" s="105">
        <v>0.9699655342195963</v>
      </c>
      <c r="N331" s="105">
        <v>1.1627906976744184</v>
      </c>
      <c r="O331" s="105">
        <v>1.1727416798732171</v>
      </c>
      <c r="P331" s="105">
        <v>0.84107806691449816</v>
      </c>
      <c r="Q331" s="105">
        <v>0.96728971962616828</v>
      </c>
      <c r="R331" s="47" t="s">
        <v>3289</v>
      </c>
      <c r="S331" s="47" t="s">
        <v>3292</v>
      </c>
      <c r="T331" s="47" t="s">
        <v>3286</v>
      </c>
      <c r="U331" s="47" t="s">
        <v>3286</v>
      </c>
      <c r="V331" s="47" t="s">
        <v>3286</v>
      </c>
      <c r="W331" s="47" t="s">
        <v>3286</v>
      </c>
      <c r="X331" s="47" t="s">
        <v>3286</v>
      </c>
      <c r="Y331" s="47" t="s">
        <v>3286</v>
      </c>
    </row>
    <row r="332" spans="2:25" x14ac:dyDescent="0.45">
      <c r="B332" s="47" t="s">
        <v>8</v>
      </c>
      <c r="C332" s="47" t="s">
        <v>1123</v>
      </c>
      <c r="D332" s="47" t="s">
        <v>1124</v>
      </c>
      <c r="E332" s="47" t="s">
        <v>55</v>
      </c>
      <c r="F332" s="47" t="s">
        <v>1125</v>
      </c>
      <c r="G332" s="47" t="s">
        <v>11</v>
      </c>
      <c r="H332" s="103">
        <v>927</v>
      </c>
      <c r="I332" s="103">
        <v>1193</v>
      </c>
      <c r="J332" s="103">
        <v>1439</v>
      </c>
      <c r="K332" s="104">
        <f t="shared" si="5"/>
        <v>92.7</v>
      </c>
      <c r="L332" s="105">
        <v>1.0288065843621399</v>
      </c>
      <c r="M332" s="105">
        <v>0.91954022988505757</v>
      </c>
      <c r="N332" s="105">
        <v>0.7832898172323759</v>
      </c>
      <c r="O332" s="105">
        <v>1.0235580828594639</v>
      </c>
      <c r="P332" s="105">
        <v>0.95063985374771476</v>
      </c>
      <c r="Q332" s="105">
        <v>0.8877284595300261</v>
      </c>
      <c r="R332" s="47" t="s">
        <v>3289</v>
      </c>
      <c r="S332" s="47" t="s">
        <v>3292</v>
      </c>
      <c r="T332" s="47" t="s">
        <v>3286</v>
      </c>
      <c r="U332" s="47" t="s">
        <v>3286</v>
      </c>
      <c r="V332" s="47" t="s">
        <v>3286</v>
      </c>
      <c r="W332" s="47" t="s">
        <v>3286</v>
      </c>
      <c r="X332" s="47" t="s">
        <v>3286</v>
      </c>
      <c r="Y332" s="47" t="s">
        <v>3286</v>
      </c>
    </row>
    <row r="333" spans="2:25" x14ac:dyDescent="0.45">
      <c r="B333" s="47" t="s">
        <v>8</v>
      </c>
      <c r="C333" s="47" t="s">
        <v>1126</v>
      </c>
      <c r="D333" s="47" t="s">
        <v>1127</v>
      </c>
      <c r="E333" s="47" t="s">
        <v>55</v>
      </c>
      <c r="F333" s="47" t="s">
        <v>1128</v>
      </c>
      <c r="G333" s="47" t="s">
        <v>11</v>
      </c>
      <c r="H333" s="103">
        <v>675</v>
      </c>
      <c r="I333" s="103">
        <v>827</v>
      </c>
      <c r="J333" s="103">
        <v>983</v>
      </c>
      <c r="K333" s="104">
        <f t="shared" si="5"/>
        <v>67.5</v>
      </c>
      <c r="L333" s="105">
        <v>1.2525667351129364</v>
      </c>
      <c r="M333" s="105">
        <v>1.0484927916120577</v>
      </c>
      <c r="N333" s="105">
        <v>1.2789115646258504</v>
      </c>
      <c r="O333" s="105">
        <v>1.3652694610778444</v>
      </c>
      <c r="P333" s="105">
        <v>1.0123456790123457</v>
      </c>
      <c r="Q333" s="105">
        <v>1.1866859623733721</v>
      </c>
      <c r="R333" s="47" t="s">
        <v>3289</v>
      </c>
      <c r="S333" s="47" t="s">
        <v>3292</v>
      </c>
      <c r="T333" s="47" t="s">
        <v>3286</v>
      </c>
      <c r="U333" s="47" t="s">
        <v>3286</v>
      </c>
      <c r="V333" s="47" t="s">
        <v>3286</v>
      </c>
      <c r="W333" s="47" t="s">
        <v>3286</v>
      </c>
      <c r="X333" s="47" t="s">
        <v>3286</v>
      </c>
      <c r="Y333" s="47" t="s">
        <v>3286</v>
      </c>
    </row>
    <row r="334" spans="2:25" x14ac:dyDescent="0.45">
      <c r="B334" s="47" t="s">
        <v>8</v>
      </c>
      <c r="C334" s="47" t="s">
        <v>1129</v>
      </c>
      <c r="D334" s="47" t="s">
        <v>1129</v>
      </c>
      <c r="E334" s="47" t="s">
        <v>55</v>
      </c>
      <c r="F334" s="47" t="s">
        <v>1130</v>
      </c>
      <c r="G334" s="47" t="s">
        <v>18</v>
      </c>
      <c r="H334" s="103">
        <v>77</v>
      </c>
      <c r="I334" s="103">
        <v>68</v>
      </c>
      <c r="J334" s="103">
        <v>47</v>
      </c>
      <c r="K334" s="104">
        <f t="shared" si="5"/>
        <v>7.7</v>
      </c>
      <c r="L334" s="105">
        <v>1.0204081632653061</v>
      </c>
      <c r="M334" s="105">
        <v>0</v>
      </c>
      <c r="N334" s="105">
        <v>0</v>
      </c>
      <c r="O334" s="105">
        <v>0</v>
      </c>
      <c r="P334" s="105">
        <v>0</v>
      </c>
      <c r="Q334" s="105">
        <v>0</v>
      </c>
      <c r="R334" s="47" t="s">
        <v>3289</v>
      </c>
      <c r="S334" s="47" t="s">
        <v>3294</v>
      </c>
      <c r="T334" s="47" t="s">
        <v>3287</v>
      </c>
      <c r="U334" s="47" t="s">
        <v>3287</v>
      </c>
      <c r="V334" s="47" t="s">
        <v>3287</v>
      </c>
      <c r="W334" s="47" t="s">
        <v>3287</v>
      </c>
      <c r="X334" s="47" t="s">
        <v>3287</v>
      </c>
      <c r="Y334" s="47" t="s">
        <v>3287</v>
      </c>
    </row>
    <row r="335" spans="2:25" x14ac:dyDescent="0.45">
      <c r="B335" s="47" t="s">
        <v>16</v>
      </c>
      <c r="C335" s="47" t="s">
        <v>1132</v>
      </c>
      <c r="D335" s="47" t="s">
        <v>1133</v>
      </c>
      <c r="E335" s="47" t="s">
        <v>55</v>
      </c>
      <c r="F335" s="47" t="s">
        <v>1134</v>
      </c>
      <c r="G335" s="47" t="s">
        <v>18</v>
      </c>
      <c r="H335" s="103">
        <v>779730</v>
      </c>
      <c r="I335" s="103">
        <v>874680</v>
      </c>
      <c r="J335" s="103">
        <v>372300</v>
      </c>
      <c r="K335" s="104">
        <f t="shared" si="5"/>
        <v>77973</v>
      </c>
      <c r="L335" s="105">
        <v>1.3284328138782711</v>
      </c>
      <c r="M335" s="105">
        <v>1.0621587568248636</v>
      </c>
      <c r="N335" s="105">
        <v>1.019427764040975</v>
      </c>
      <c r="O335" s="105">
        <v>1.2190712513293158</v>
      </c>
      <c r="P335" s="105">
        <v>1.6797732908253631</v>
      </c>
      <c r="Q335" s="105">
        <v>1.1468268869695832</v>
      </c>
      <c r="R335" s="47" t="s">
        <v>3284</v>
      </c>
      <c r="S335" s="47" t="s">
        <v>3285</v>
      </c>
      <c r="T335" s="47" t="s">
        <v>3286</v>
      </c>
      <c r="U335" s="47" t="s">
        <v>3286</v>
      </c>
      <c r="V335" s="47" t="s">
        <v>3286</v>
      </c>
      <c r="W335" s="47" t="s">
        <v>3286</v>
      </c>
      <c r="X335" s="47" t="s">
        <v>3286</v>
      </c>
      <c r="Y335" s="47" t="s">
        <v>3286</v>
      </c>
    </row>
    <row r="336" spans="2:25" x14ac:dyDescent="0.45">
      <c r="B336" s="47" t="s">
        <v>16</v>
      </c>
      <c r="C336" s="47" t="s">
        <v>1137</v>
      </c>
      <c r="D336" s="47" t="s">
        <v>1137</v>
      </c>
      <c r="E336" s="47" t="s">
        <v>55</v>
      </c>
      <c r="F336" s="47" t="s">
        <v>1138</v>
      </c>
      <c r="G336" s="47" t="s">
        <v>11</v>
      </c>
      <c r="H336" s="103">
        <v>117020</v>
      </c>
      <c r="I336" s="103">
        <v>140370</v>
      </c>
      <c r="J336" s="103">
        <v>131660</v>
      </c>
      <c r="K336" s="104">
        <f t="shared" si="5"/>
        <v>11702</v>
      </c>
      <c r="L336" s="105">
        <v>0.8637048192771084</v>
      </c>
      <c r="M336" s="105">
        <v>1.165680473372781</v>
      </c>
      <c r="N336" s="105">
        <v>0.86606334841628962</v>
      </c>
      <c r="O336" s="105">
        <v>0.87471629596005451</v>
      </c>
      <c r="P336" s="105">
        <v>1</v>
      </c>
      <c r="Q336" s="105">
        <v>0.84175084175084181</v>
      </c>
      <c r="R336" s="47" t="s">
        <v>3284</v>
      </c>
      <c r="S336" s="47" t="s">
        <v>3285</v>
      </c>
      <c r="T336" s="47" t="s">
        <v>3286</v>
      </c>
      <c r="U336" s="47" t="s">
        <v>3286</v>
      </c>
      <c r="V336" s="47" t="s">
        <v>3286</v>
      </c>
      <c r="W336" s="47" t="s">
        <v>3286</v>
      </c>
      <c r="X336" s="47" t="s">
        <v>3286</v>
      </c>
      <c r="Y336" s="47" t="s">
        <v>3286</v>
      </c>
    </row>
    <row r="337" spans="2:25" x14ac:dyDescent="0.45">
      <c r="B337" s="47" t="s">
        <v>16</v>
      </c>
      <c r="C337" s="47" t="s">
        <v>1140</v>
      </c>
      <c r="D337" s="47" t="s">
        <v>1141</v>
      </c>
      <c r="E337" s="47" t="s">
        <v>55</v>
      </c>
      <c r="F337" s="47" t="s">
        <v>1142</v>
      </c>
      <c r="G337" s="47" t="s">
        <v>34</v>
      </c>
      <c r="H337" s="103">
        <v>89680</v>
      </c>
      <c r="I337" s="103">
        <v>113830</v>
      </c>
      <c r="J337" s="103">
        <v>95930</v>
      </c>
      <c r="K337" s="104">
        <f t="shared" si="5"/>
        <v>8968</v>
      </c>
      <c r="L337" s="105">
        <v>1.034676663542643</v>
      </c>
      <c r="M337" s="105">
        <v>0.892904953145917</v>
      </c>
      <c r="N337" s="105">
        <v>0.78153153153153154</v>
      </c>
      <c r="O337" s="105">
        <v>0.99661016949152548</v>
      </c>
      <c r="P337" s="105">
        <v>1.0090293453724606</v>
      </c>
      <c r="Q337" s="105">
        <v>0.7437125748502994</v>
      </c>
      <c r="R337" s="47" t="s">
        <v>3284</v>
      </c>
      <c r="S337" s="47" t="s">
        <v>3285</v>
      </c>
      <c r="T337" s="47" t="s">
        <v>3286</v>
      </c>
      <c r="U337" s="47" t="s">
        <v>3286</v>
      </c>
      <c r="V337" s="47" t="s">
        <v>3286</v>
      </c>
      <c r="W337" s="47" t="s">
        <v>3286</v>
      </c>
      <c r="X337" s="47" t="s">
        <v>3286</v>
      </c>
      <c r="Y337" s="47" t="s">
        <v>3286</v>
      </c>
    </row>
    <row r="338" spans="2:25" x14ac:dyDescent="0.45">
      <c r="B338" s="47" t="s">
        <v>16</v>
      </c>
      <c r="C338" s="47" t="s">
        <v>1144</v>
      </c>
      <c r="D338" s="47" t="s">
        <v>1145</v>
      </c>
      <c r="E338" s="47" t="s">
        <v>55</v>
      </c>
      <c r="F338" s="47" t="s">
        <v>1146</v>
      </c>
      <c r="G338" s="47" t="s">
        <v>18</v>
      </c>
      <c r="H338" s="103">
        <v>58840</v>
      </c>
      <c r="I338" s="103">
        <v>55460</v>
      </c>
      <c r="J338" s="103">
        <v>31840</v>
      </c>
      <c r="K338" s="104">
        <f t="shared" si="5"/>
        <v>5884</v>
      </c>
      <c r="L338" s="105">
        <v>0</v>
      </c>
      <c r="M338" s="105">
        <v>0</v>
      </c>
      <c r="N338" s="105">
        <v>0</v>
      </c>
      <c r="O338" s="105">
        <v>0</v>
      </c>
      <c r="P338" s="105">
        <v>0</v>
      </c>
      <c r="Q338" s="105">
        <v>0</v>
      </c>
      <c r="R338" s="47" t="s">
        <v>3284</v>
      </c>
      <c r="S338" s="47" t="s">
        <v>3285</v>
      </c>
      <c r="T338" s="47" t="s">
        <v>3287</v>
      </c>
      <c r="U338" s="47" t="s">
        <v>3287</v>
      </c>
      <c r="V338" s="47" t="s">
        <v>3287</v>
      </c>
      <c r="W338" s="47" t="s">
        <v>3287</v>
      </c>
      <c r="X338" s="47" t="s">
        <v>3287</v>
      </c>
      <c r="Y338" s="47" t="s">
        <v>3287</v>
      </c>
    </row>
    <row r="339" spans="2:25" x14ac:dyDescent="0.45">
      <c r="B339" s="47" t="s">
        <v>16</v>
      </c>
      <c r="C339" s="47" t="s">
        <v>1148</v>
      </c>
      <c r="D339" s="47" t="s">
        <v>1149</v>
      </c>
      <c r="E339" s="47" t="s">
        <v>55</v>
      </c>
      <c r="F339" s="47" t="s">
        <v>1150</v>
      </c>
      <c r="G339" s="47" t="s">
        <v>18</v>
      </c>
      <c r="H339" s="103">
        <v>3600</v>
      </c>
      <c r="I339" s="103">
        <v>3800</v>
      </c>
      <c r="J339" s="103">
        <v>2340</v>
      </c>
      <c r="K339" s="104">
        <f t="shared" si="5"/>
        <v>360</v>
      </c>
      <c r="L339" s="105">
        <v>1.5</v>
      </c>
      <c r="M339" s="105">
        <v>0.125</v>
      </c>
      <c r="N339" s="105">
        <v>0.5</v>
      </c>
      <c r="O339" s="105">
        <v>0.5</v>
      </c>
      <c r="P339" s="105">
        <v>0.625</v>
      </c>
      <c r="Q339" s="105">
        <v>0.25</v>
      </c>
      <c r="R339" s="47" t="s">
        <v>3284</v>
      </c>
      <c r="S339" s="47" t="s">
        <v>3285</v>
      </c>
      <c r="T339" s="47" t="s">
        <v>3287</v>
      </c>
      <c r="U339" s="47" t="s">
        <v>3287</v>
      </c>
      <c r="V339" s="47" t="s">
        <v>3287</v>
      </c>
      <c r="W339" s="47" t="s">
        <v>3287</v>
      </c>
      <c r="X339" s="47" t="s">
        <v>3287</v>
      </c>
      <c r="Y339" s="47" t="s">
        <v>3287</v>
      </c>
    </row>
    <row r="340" spans="2:25" x14ac:dyDescent="0.45">
      <c r="B340" s="47" t="s">
        <v>16</v>
      </c>
      <c r="C340" s="47" t="s">
        <v>1152</v>
      </c>
      <c r="D340" s="47" t="s">
        <v>1153</v>
      </c>
      <c r="E340" s="47" t="s">
        <v>55</v>
      </c>
      <c r="F340" s="47" t="s">
        <v>1154</v>
      </c>
      <c r="G340" s="47" t="s">
        <v>18</v>
      </c>
      <c r="H340" s="103">
        <v>45830</v>
      </c>
      <c r="I340" s="103">
        <v>42270</v>
      </c>
      <c r="J340" s="103">
        <v>22460</v>
      </c>
      <c r="K340" s="104">
        <f t="shared" si="5"/>
        <v>4583</v>
      </c>
      <c r="L340" s="105">
        <v>0</v>
      </c>
      <c r="M340" s="105">
        <v>0</v>
      </c>
      <c r="N340" s="105">
        <v>0</v>
      </c>
      <c r="O340" s="105">
        <v>0</v>
      </c>
      <c r="P340" s="105">
        <v>0</v>
      </c>
      <c r="Q340" s="105">
        <v>0</v>
      </c>
      <c r="R340" s="47" t="s">
        <v>3284</v>
      </c>
      <c r="S340" s="47" t="s">
        <v>3285</v>
      </c>
      <c r="T340" s="47" t="s">
        <v>3287</v>
      </c>
      <c r="U340" s="47" t="s">
        <v>3287</v>
      </c>
      <c r="V340" s="47" t="s">
        <v>3287</v>
      </c>
      <c r="W340" s="47" t="s">
        <v>3287</v>
      </c>
      <c r="X340" s="47" t="s">
        <v>3287</v>
      </c>
      <c r="Y340" s="47" t="s">
        <v>3287</v>
      </c>
    </row>
    <row r="341" spans="2:25" x14ac:dyDescent="0.45">
      <c r="B341" s="47" t="s">
        <v>8</v>
      </c>
      <c r="C341" s="47" t="s">
        <v>1156</v>
      </c>
      <c r="D341" s="47" t="s">
        <v>1156</v>
      </c>
      <c r="E341" s="47" t="s">
        <v>55</v>
      </c>
      <c r="F341" s="47" t="s">
        <v>1157</v>
      </c>
      <c r="G341" s="47" t="s">
        <v>18</v>
      </c>
      <c r="H341" s="103">
        <v>19588</v>
      </c>
      <c r="I341" s="103">
        <v>12269</v>
      </c>
      <c r="J341" s="103">
        <v>16889</v>
      </c>
      <c r="K341" s="104">
        <f t="shared" si="5"/>
        <v>1958.8000000000002</v>
      </c>
      <c r="L341" s="105">
        <v>0.67083073079325417</v>
      </c>
      <c r="M341" s="105">
        <v>0.96198465107977882</v>
      </c>
      <c r="N341" s="105">
        <v>0.80612474667867595</v>
      </c>
      <c r="O341" s="105">
        <v>0.61902251675577979</v>
      </c>
      <c r="P341" s="105">
        <v>0.79394942805538837</v>
      </c>
      <c r="Q341" s="105">
        <v>0.81777565023137067</v>
      </c>
      <c r="R341" s="47" t="s">
        <v>3289</v>
      </c>
      <c r="S341" s="47" t="s">
        <v>3292</v>
      </c>
      <c r="T341" s="47" t="s">
        <v>3293</v>
      </c>
      <c r="U341" s="47" t="s">
        <v>3293</v>
      </c>
      <c r="V341" s="47" t="s">
        <v>3286</v>
      </c>
      <c r="W341" s="47" t="s">
        <v>3286</v>
      </c>
      <c r="X341" s="47" t="s">
        <v>3286</v>
      </c>
      <c r="Y341" s="47" t="s">
        <v>3286</v>
      </c>
    </row>
    <row r="342" spans="2:25" x14ac:dyDescent="0.45">
      <c r="B342" s="47" t="s">
        <v>8</v>
      </c>
      <c r="C342" s="47" t="s">
        <v>1159</v>
      </c>
      <c r="D342" s="47" t="s">
        <v>1159</v>
      </c>
      <c r="E342" s="47" t="s">
        <v>55</v>
      </c>
      <c r="F342" s="47" t="s">
        <v>1160</v>
      </c>
      <c r="G342" s="47" t="s">
        <v>18</v>
      </c>
      <c r="H342" s="103">
        <v>97612</v>
      </c>
      <c r="I342" s="103">
        <v>110619</v>
      </c>
      <c r="J342" s="103">
        <v>82716</v>
      </c>
      <c r="K342" s="104">
        <f t="shared" si="5"/>
        <v>9761.2000000000007</v>
      </c>
      <c r="L342" s="105">
        <v>0.93484661006101455</v>
      </c>
      <c r="M342" s="105">
        <v>1.2289538355301908</v>
      </c>
      <c r="N342" s="105">
        <v>1.1411288255498027</v>
      </c>
      <c r="O342" s="105">
        <v>0.79736724829453909</v>
      </c>
      <c r="P342" s="105">
        <v>0.9563206577595067</v>
      </c>
      <c r="Q342" s="105">
        <v>0.99638503878362916</v>
      </c>
      <c r="R342" s="47" t="s">
        <v>3289</v>
      </c>
      <c r="S342" s="47" t="s">
        <v>3292</v>
      </c>
      <c r="T342" s="47" t="s">
        <v>3298</v>
      </c>
      <c r="U342" s="47" t="s">
        <v>3298</v>
      </c>
      <c r="V342" s="47" t="s">
        <v>3298</v>
      </c>
      <c r="W342" s="47" t="s">
        <v>3298</v>
      </c>
      <c r="X342" s="47" t="s">
        <v>3286</v>
      </c>
      <c r="Y342" s="47" t="s">
        <v>3286</v>
      </c>
    </row>
    <row r="343" spans="2:25" x14ac:dyDescent="0.45">
      <c r="B343" s="47" t="s">
        <v>8</v>
      </c>
      <c r="C343" s="47" t="s">
        <v>1161</v>
      </c>
      <c r="D343" s="47" t="s">
        <v>1161</v>
      </c>
      <c r="E343" s="47" t="s">
        <v>55</v>
      </c>
      <c r="F343" s="47" t="s">
        <v>1162</v>
      </c>
      <c r="G343" s="47" t="s">
        <v>34</v>
      </c>
      <c r="H343" s="103">
        <v>45345</v>
      </c>
      <c r="I343" s="103">
        <v>40379</v>
      </c>
      <c r="J343" s="103">
        <v>40828</v>
      </c>
      <c r="K343" s="104">
        <f t="shared" si="5"/>
        <v>4534.5</v>
      </c>
      <c r="L343" s="105">
        <v>0.94956681393080489</v>
      </c>
      <c r="M343" s="105">
        <v>1.4500471060500553</v>
      </c>
      <c r="N343" s="105">
        <v>1.1404052936311002</v>
      </c>
      <c r="O343" s="105">
        <v>1.0019707499222072</v>
      </c>
      <c r="P343" s="105">
        <v>1.0924543946932006</v>
      </c>
      <c r="Q343" s="105">
        <v>1.0309580509250778</v>
      </c>
      <c r="R343" s="47" t="s">
        <v>3289</v>
      </c>
      <c r="S343" s="47" t="s">
        <v>3292</v>
      </c>
      <c r="T343" s="47" t="s">
        <v>3293</v>
      </c>
      <c r="U343" s="47" t="s">
        <v>3293</v>
      </c>
      <c r="V343" s="47" t="s">
        <v>3293</v>
      </c>
      <c r="W343" s="47" t="s">
        <v>3293</v>
      </c>
      <c r="X343" s="47" t="s">
        <v>3286</v>
      </c>
      <c r="Y343" s="47" t="s">
        <v>3286</v>
      </c>
    </row>
    <row r="344" spans="2:25" x14ac:dyDescent="0.45">
      <c r="B344" s="47" t="s">
        <v>8</v>
      </c>
      <c r="C344" s="47" t="s">
        <v>1163</v>
      </c>
      <c r="D344" s="47" t="s">
        <v>1163</v>
      </c>
      <c r="E344" s="47" t="s">
        <v>55</v>
      </c>
      <c r="F344" s="47" t="s">
        <v>1164</v>
      </c>
      <c r="G344" s="47" t="s">
        <v>11</v>
      </c>
      <c r="H344" s="103">
        <v>4954</v>
      </c>
      <c r="I344" s="103">
        <v>5159</v>
      </c>
      <c r="J344" s="103">
        <v>10393</v>
      </c>
      <c r="K344" s="104">
        <f t="shared" si="5"/>
        <v>495.40000000000003</v>
      </c>
      <c r="L344" s="105">
        <v>0.72813842759261405</v>
      </c>
      <c r="M344" s="105">
        <v>1.048424289008455</v>
      </c>
      <c r="N344" s="105">
        <v>1.0113408939292863</v>
      </c>
      <c r="O344" s="105">
        <v>1.2322536181943486</v>
      </c>
      <c r="P344" s="105">
        <v>1.1086288746160289</v>
      </c>
      <c r="Q344" s="105">
        <v>1.2753164556962024</v>
      </c>
      <c r="R344" s="47" t="s">
        <v>3289</v>
      </c>
      <c r="S344" s="47" t="s">
        <v>3292</v>
      </c>
      <c r="T344" s="47" t="s">
        <v>3286</v>
      </c>
      <c r="U344" s="47" t="s">
        <v>3286</v>
      </c>
      <c r="V344" s="47" t="s">
        <v>3286</v>
      </c>
      <c r="W344" s="47" t="s">
        <v>3286</v>
      </c>
      <c r="X344" s="47" t="s">
        <v>3286</v>
      </c>
      <c r="Y344" s="47" t="s">
        <v>3286</v>
      </c>
    </row>
    <row r="345" spans="2:25" x14ac:dyDescent="0.45">
      <c r="B345" s="47" t="s">
        <v>8</v>
      </c>
      <c r="C345" s="47" t="s">
        <v>1165</v>
      </c>
      <c r="D345" s="47" t="s">
        <v>1165</v>
      </c>
      <c r="E345" s="47" t="s">
        <v>55</v>
      </c>
      <c r="F345" s="47" t="s">
        <v>1166</v>
      </c>
      <c r="G345" s="47" t="s">
        <v>11</v>
      </c>
      <c r="H345" s="103">
        <v>5696</v>
      </c>
      <c r="I345" s="103">
        <v>6543</v>
      </c>
      <c r="J345" s="103">
        <v>6918</v>
      </c>
      <c r="K345" s="104">
        <f t="shared" si="5"/>
        <v>569.6</v>
      </c>
      <c r="L345" s="105">
        <v>1.1028928336620645</v>
      </c>
      <c r="M345" s="105">
        <v>1.0175587053099218</v>
      </c>
      <c r="N345" s="105">
        <v>1.0772532188841202</v>
      </c>
      <c r="O345" s="105">
        <v>1.119343211854225</v>
      </c>
      <c r="P345" s="105">
        <v>0.99325337331334329</v>
      </c>
      <c r="Q345" s="105">
        <v>1.0469068660774983</v>
      </c>
      <c r="R345" s="47" t="s">
        <v>3289</v>
      </c>
      <c r="S345" s="47" t="s">
        <v>3292</v>
      </c>
      <c r="T345" s="47" t="s">
        <v>3286</v>
      </c>
      <c r="U345" s="47" t="s">
        <v>3286</v>
      </c>
      <c r="V345" s="47" t="s">
        <v>3286</v>
      </c>
      <c r="W345" s="47" t="s">
        <v>3286</v>
      </c>
      <c r="X345" s="47" t="s">
        <v>3286</v>
      </c>
      <c r="Y345" s="47" t="s">
        <v>3286</v>
      </c>
    </row>
    <row r="346" spans="2:25" x14ac:dyDescent="0.45">
      <c r="B346" s="47" t="s">
        <v>22</v>
      </c>
      <c r="C346" s="47" t="s">
        <v>1167</v>
      </c>
      <c r="D346" s="47" t="s">
        <v>1167</v>
      </c>
      <c r="E346" s="47" t="s">
        <v>55</v>
      </c>
      <c r="F346" s="47" t="s">
        <v>1168</v>
      </c>
      <c r="G346" s="47" t="s">
        <v>34</v>
      </c>
      <c r="H346" s="103">
        <v>258</v>
      </c>
      <c r="I346" s="103">
        <v>255</v>
      </c>
      <c r="J346" s="103">
        <v>275</v>
      </c>
      <c r="K346" s="104">
        <f t="shared" si="5"/>
        <v>25.8</v>
      </c>
      <c r="L346" s="105">
        <v>4.4145873320537428</v>
      </c>
      <c r="M346" s="105">
        <v>7.8231292517006805</v>
      </c>
      <c r="N346" s="105">
        <v>5.3140096618357493</v>
      </c>
      <c r="O346" s="105">
        <v>5.2511415525114158</v>
      </c>
      <c r="P346" s="105">
        <v>3.7401574803149606</v>
      </c>
      <c r="Q346" s="105">
        <v>4.0540540540540535</v>
      </c>
      <c r="R346" s="47" t="s">
        <v>3289</v>
      </c>
      <c r="S346" s="47" t="s">
        <v>3301</v>
      </c>
      <c r="T346" s="47" t="s">
        <v>3286</v>
      </c>
      <c r="U346" s="47" t="s">
        <v>3286</v>
      </c>
      <c r="V346" s="47" t="s">
        <v>3286</v>
      </c>
      <c r="W346" s="47" t="s">
        <v>3286</v>
      </c>
      <c r="X346" s="47" t="s">
        <v>3286</v>
      </c>
      <c r="Y346" s="47" t="s">
        <v>3286</v>
      </c>
    </row>
    <row r="347" spans="2:25" x14ac:dyDescent="0.45">
      <c r="B347" s="47" t="s">
        <v>22</v>
      </c>
      <c r="C347" s="47" t="s">
        <v>1169</v>
      </c>
      <c r="D347" s="47" t="s">
        <v>1169</v>
      </c>
      <c r="E347" s="47" t="s">
        <v>55</v>
      </c>
      <c r="F347" s="47" t="s">
        <v>1170</v>
      </c>
      <c r="G347" s="47" t="s">
        <v>18</v>
      </c>
      <c r="H347" s="103">
        <v>182</v>
      </c>
      <c r="I347" s="103">
        <v>205</v>
      </c>
      <c r="J347" s="103">
        <v>144</v>
      </c>
      <c r="K347" s="104">
        <f t="shared" si="5"/>
        <v>18.2</v>
      </c>
      <c r="L347" s="105">
        <v>0</v>
      </c>
      <c r="M347" s="105">
        <v>0</v>
      </c>
      <c r="N347" s="105">
        <v>0</v>
      </c>
      <c r="O347" s="105">
        <v>0</v>
      </c>
      <c r="P347" s="105">
        <v>0</v>
      </c>
      <c r="Q347" s="105">
        <v>0</v>
      </c>
      <c r="R347" s="47" t="s">
        <v>3289</v>
      </c>
      <c r="S347" s="47" t="s">
        <v>3301</v>
      </c>
      <c r="T347" s="47" t="s">
        <v>3287</v>
      </c>
      <c r="U347" s="47" t="s">
        <v>3287</v>
      </c>
      <c r="V347" s="47" t="s">
        <v>3287</v>
      </c>
      <c r="W347" s="47" t="s">
        <v>3287</v>
      </c>
      <c r="X347" s="47" t="s">
        <v>3287</v>
      </c>
      <c r="Y347" s="47" t="s">
        <v>3287</v>
      </c>
    </row>
    <row r="348" spans="2:25" x14ac:dyDescent="0.45">
      <c r="B348" s="47" t="s">
        <v>22</v>
      </c>
      <c r="C348" s="47" t="s">
        <v>1171</v>
      </c>
      <c r="D348" s="47" t="s">
        <v>1171</v>
      </c>
      <c r="E348" s="47" t="s">
        <v>55</v>
      </c>
      <c r="F348" s="47" t="s">
        <v>1172</v>
      </c>
      <c r="G348" s="47" t="s">
        <v>18</v>
      </c>
      <c r="H348" s="103">
        <v>123</v>
      </c>
      <c r="I348" s="103">
        <v>155</v>
      </c>
      <c r="J348" s="103">
        <v>104</v>
      </c>
      <c r="K348" s="104">
        <f t="shared" si="5"/>
        <v>12.3</v>
      </c>
      <c r="L348" s="105">
        <v>1.2</v>
      </c>
      <c r="M348" s="105">
        <v>0.8</v>
      </c>
      <c r="N348" s="105">
        <v>0.8</v>
      </c>
      <c r="O348" s="105">
        <v>1.2</v>
      </c>
      <c r="P348" s="105">
        <v>0.8</v>
      </c>
      <c r="Q348" s="105">
        <v>0.4</v>
      </c>
      <c r="R348" s="47" t="s">
        <v>3289</v>
      </c>
      <c r="S348" s="47" t="s">
        <v>3301</v>
      </c>
      <c r="T348" s="47" t="s">
        <v>3287</v>
      </c>
      <c r="U348" s="47" t="s">
        <v>3287</v>
      </c>
      <c r="V348" s="47" t="s">
        <v>3287</v>
      </c>
      <c r="W348" s="47" t="s">
        <v>3287</v>
      </c>
      <c r="X348" s="47" t="s">
        <v>3287</v>
      </c>
      <c r="Y348" s="47" t="s">
        <v>3287</v>
      </c>
    </row>
    <row r="349" spans="2:25" x14ac:dyDescent="0.45">
      <c r="B349" s="47" t="s">
        <v>16</v>
      </c>
      <c r="C349" s="47" t="s">
        <v>1173</v>
      </c>
      <c r="D349" s="47" t="s">
        <v>1174</v>
      </c>
      <c r="E349" s="47" t="s">
        <v>55</v>
      </c>
      <c r="F349" s="47" t="s">
        <v>1175</v>
      </c>
      <c r="G349" s="47" t="s">
        <v>34</v>
      </c>
      <c r="H349" s="103">
        <v>116030</v>
      </c>
      <c r="I349" s="103">
        <v>135580</v>
      </c>
      <c r="J349" s="103">
        <v>120390</v>
      </c>
      <c r="K349" s="104">
        <f t="shared" si="5"/>
        <v>11603</v>
      </c>
      <c r="L349" s="105">
        <v>1.0555555555555556</v>
      </c>
      <c r="M349" s="105">
        <v>0.8673565380997178</v>
      </c>
      <c r="N349" s="105">
        <v>0.91914022517911975</v>
      </c>
      <c r="O349" s="105">
        <v>0.9817351598173516</v>
      </c>
      <c r="P349" s="105">
        <v>0.83711167086481952</v>
      </c>
      <c r="Q349" s="105">
        <v>0.76822633297062026</v>
      </c>
      <c r="R349" s="47" t="s">
        <v>3284</v>
      </c>
      <c r="S349" s="47" t="s">
        <v>3285</v>
      </c>
      <c r="T349" s="47" t="s">
        <v>3286</v>
      </c>
      <c r="U349" s="47" t="s">
        <v>3286</v>
      </c>
      <c r="V349" s="47" t="s">
        <v>3286</v>
      </c>
      <c r="W349" s="47" t="s">
        <v>3286</v>
      </c>
      <c r="X349" s="47" t="s">
        <v>3286</v>
      </c>
      <c r="Y349" s="47" t="s">
        <v>3286</v>
      </c>
    </row>
    <row r="350" spans="2:25" x14ac:dyDescent="0.45">
      <c r="B350" s="47" t="s">
        <v>22</v>
      </c>
      <c r="C350" s="47" t="s">
        <v>1177</v>
      </c>
      <c r="D350" s="47" t="s">
        <v>1177</v>
      </c>
      <c r="E350" s="47" t="s">
        <v>55</v>
      </c>
      <c r="F350" s="47" t="s">
        <v>1178</v>
      </c>
      <c r="G350" s="47" t="s">
        <v>11</v>
      </c>
      <c r="H350" s="103">
        <v>8</v>
      </c>
      <c r="I350" s="103">
        <v>12</v>
      </c>
      <c r="J350" s="103">
        <v>12</v>
      </c>
      <c r="K350" s="104">
        <f t="shared" si="5"/>
        <v>0.8</v>
      </c>
      <c r="L350" s="105">
        <v>1.1111111111111112E-2</v>
      </c>
      <c r="M350" s="105">
        <v>1.1111111111111112E-2</v>
      </c>
      <c r="N350" s="105">
        <v>1.1111111111111112E-2</v>
      </c>
      <c r="O350" s="105">
        <v>1.1111111111111112E-2</v>
      </c>
      <c r="P350" s="105">
        <v>1.1111111111111112E-2</v>
      </c>
      <c r="Q350" s="105">
        <v>1</v>
      </c>
      <c r="R350" s="47" t="s">
        <v>3289</v>
      </c>
      <c r="S350" s="47" t="s">
        <v>3291</v>
      </c>
      <c r="T350" s="47" t="s">
        <v>3287</v>
      </c>
      <c r="U350" s="47" t="s">
        <v>3287</v>
      </c>
      <c r="V350" s="47" t="s">
        <v>3287</v>
      </c>
      <c r="W350" s="47" t="s">
        <v>3287</v>
      </c>
      <c r="X350" s="47" t="s">
        <v>3287</v>
      </c>
      <c r="Y350" s="47" t="s">
        <v>3287</v>
      </c>
    </row>
    <row r="351" spans="2:25" x14ac:dyDescent="0.45">
      <c r="B351" s="47" t="s">
        <v>22</v>
      </c>
      <c r="C351" s="47" t="s">
        <v>1179</v>
      </c>
      <c r="D351" s="47" t="s">
        <v>1179</v>
      </c>
      <c r="E351" s="47" t="s">
        <v>55</v>
      </c>
      <c r="F351" s="47" t="s">
        <v>1180</v>
      </c>
      <c r="G351" s="47" t="s">
        <v>11</v>
      </c>
      <c r="H351" s="103">
        <v>9</v>
      </c>
      <c r="I351" s="103">
        <v>12</v>
      </c>
      <c r="J351" s="103">
        <v>12</v>
      </c>
      <c r="K351" s="104">
        <f t="shared" si="5"/>
        <v>0.9</v>
      </c>
      <c r="L351" s="105">
        <v>5.5555555555555552E-2</v>
      </c>
      <c r="M351" s="105">
        <v>5.5555555555555552E-2</v>
      </c>
      <c r="N351" s="105">
        <v>5.5555555555555552E-2</v>
      </c>
      <c r="O351" s="105">
        <v>5.5555555555555552E-2</v>
      </c>
      <c r="P351" s="105">
        <v>5.5555555555555552E-2</v>
      </c>
      <c r="Q351" s="105">
        <v>5.5555555555555552E-2</v>
      </c>
      <c r="R351" s="47" t="s">
        <v>3289</v>
      </c>
      <c r="S351" s="47" t="s">
        <v>3291</v>
      </c>
      <c r="T351" s="47" t="s">
        <v>3287</v>
      </c>
      <c r="U351" s="47" t="s">
        <v>3287</v>
      </c>
      <c r="V351" s="47" t="s">
        <v>3287</v>
      </c>
      <c r="W351" s="47" t="s">
        <v>3287</v>
      </c>
      <c r="X351" s="47" t="s">
        <v>3287</v>
      </c>
      <c r="Y351" s="47" t="s">
        <v>3287</v>
      </c>
    </row>
    <row r="352" spans="2:25" x14ac:dyDescent="0.45">
      <c r="B352" s="47" t="s">
        <v>22</v>
      </c>
      <c r="C352" s="47" t="s">
        <v>1181</v>
      </c>
      <c r="D352" s="47" t="s">
        <v>1181</v>
      </c>
      <c r="E352" s="47" t="s">
        <v>55</v>
      </c>
      <c r="F352" s="47" t="s">
        <v>1182</v>
      </c>
      <c r="G352" s="47" t="s">
        <v>34</v>
      </c>
      <c r="H352" s="103">
        <v>10</v>
      </c>
      <c r="I352" s="103">
        <v>12</v>
      </c>
      <c r="J352" s="103">
        <v>11</v>
      </c>
      <c r="K352" s="104">
        <f t="shared" si="5"/>
        <v>1</v>
      </c>
      <c r="L352" s="105">
        <v>0</v>
      </c>
      <c r="M352" s="105">
        <v>0</v>
      </c>
      <c r="N352" s="105">
        <v>0.25</v>
      </c>
      <c r="O352" s="105">
        <v>0.25</v>
      </c>
      <c r="P352" s="105">
        <v>0</v>
      </c>
      <c r="Q352" s="105">
        <v>0</v>
      </c>
      <c r="R352" s="47" t="s">
        <v>3289</v>
      </c>
      <c r="S352" s="47" t="s">
        <v>3291</v>
      </c>
      <c r="T352" s="47" t="s">
        <v>3287</v>
      </c>
      <c r="U352" s="47" t="s">
        <v>3287</v>
      </c>
      <c r="V352" s="47" t="s">
        <v>3287</v>
      </c>
      <c r="W352" s="47" t="s">
        <v>3287</v>
      </c>
      <c r="X352" s="47" t="s">
        <v>3287</v>
      </c>
      <c r="Y352" s="47" t="s">
        <v>3287</v>
      </c>
    </row>
    <row r="353" spans="2:25" x14ac:dyDescent="0.45">
      <c r="B353" s="47" t="s">
        <v>8</v>
      </c>
      <c r="C353" s="47" t="s">
        <v>1183</v>
      </c>
      <c r="D353" s="47" t="s">
        <v>1183</v>
      </c>
      <c r="E353" s="47" t="s">
        <v>55</v>
      </c>
      <c r="F353" s="47" t="s">
        <v>1184</v>
      </c>
      <c r="G353" s="47" t="s">
        <v>18</v>
      </c>
      <c r="H353" s="103">
        <v>194</v>
      </c>
      <c r="I353" s="103">
        <v>11</v>
      </c>
      <c r="J353" s="103">
        <v>-33</v>
      </c>
      <c r="K353" s="104">
        <f t="shared" si="5"/>
        <v>19.400000000000002</v>
      </c>
      <c r="L353" s="105">
        <v>0</v>
      </c>
      <c r="M353" s="105">
        <v>0</v>
      </c>
      <c r="N353" s="105">
        <v>0</v>
      </c>
      <c r="O353" s="105">
        <v>0</v>
      </c>
      <c r="P353" s="105">
        <v>0</v>
      </c>
      <c r="Q353" s="105">
        <v>0</v>
      </c>
      <c r="R353" s="47" t="s">
        <v>3289</v>
      </c>
      <c r="S353" s="47" t="s">
        <v>3292</v>
      </c>
      <c r="T353" s="47" t="s">
        <v>3287</v>
      </c>
      <c r="U353" s="47" t="s">
        <v>3287</v>
      </c>
      <c r="V353" s="47" t="s">
        <v>3287</v>
      </c>
      <c r="W353" s="47" t="s">
        <v>3287</v>
      </c>
      <c r="X353" s="47" t="s">
        <v>3287</v>
      </c>
      <c r="Y353" s="47" t="s">
        <v>3287</v>
      </c>
    </row>
    <row r="354" spans="2:25" x14ac:dyDescent="0.45">
      <c r="B354" s="47" t="s">
        <v>8</v>
      </c>
      <c r="C354" s="47" t="s">
        <v>1186</v>
      </c>
      <c r="D354" s="47" t="s">
        <v>1187</v>
      </c>
      <c r="E354" s="47" t="s">
        <v>55</v>
      </c>
      <c r="F354" s="47" t="s">
        <v>1188</v>
      </c>
      <c r="G354" s="47" t="s">
        <v>18</v>
      </c>
      <c r="H354" s="103">
        <v>702</v>
      </c>
      <c r="I354" s="103">
        <v>697</v>
      </c>
      <c r="J354" s="103">
        <v>613</v>
      </c>
      <c r="K354" s="104">
        <f t="shared" si="5"/>
        <v>70.2</v>
      </c>
      <c r="L354" s="105">
        <v>1.0838150289017341</v>
      </c>
      <c r="M354" s="105">
        <v>1.4226804123711341</v>
      </c>
      <c r="N354" s="105">
        <v>1.4956521739130435</v>
      </c>
      <c r="O354" s="105">
        <v>3.780487804878049</v>
      </c>
      <c r="P354" s="105">
        <v>1.7944250871080141</v>
      </c>
      <c r="Q354" s="105">
        <v>2.5830258302583022</v>
      </c>
      <c r="R354" s="47" t="s">
        <v>3289</v>
      </c>
      <c r="S354" s="47" t="s">
        <v>3292</v>
      </c>
      <c r="T354" s="47" t="s">
        <v>3286</v>
      </c>
      <c r="U354" s="47" t="s">
        <v>3293</v>
      </c>
      <c r="V354" s="47" t="s">
        <v>3293</v>
      </c>
      <c r="W354" s="47" t="s">
        <v>3293</v>
      </c>
      <c r="X354" s="47" t="s">
        <v>3293</v>
      </c>
      <c r="Y354" s="47" t="s">
        <v>3293</v>
      </c>
    </row>
    <row r="355" spans="2:25" x14ac:dyDescent="0.45">
      <c r="B355" s="47" t="s">
        <v>8</v>
      </c>
      <c r="C355" s="47" t="s">
        <v>1189</v>
      </c>
      <c r="D355" s="47" t="s">
        <v>1190</v>
      </c>
      <c r="E355" s="47" t="s">
        <v>55</v>
      </c>
      <c r="F355" s="47" t="s">
        <v>1191</v>
      </c>
      <c r="G355" s="47" t="s">
        <v>18</v>
      </c>
      <c r="H355" s="103">
        <v>1657</v>
      </c>
      <c r="I355" s="103">
        <v>562</v>
      </c>
      <c r="J355" s="103">
        <v>716</v>
      </c>
      <c r="K355" s="104">
        <f t="shared" si="5"/>
        <v>165.70000000000002</v>
      </c>
      <c r="L355" s="105">
        <v>1.3468388245770258</v>
      </c>
      <c r="M355" s="105">
        <v>2.3829315599889163</v>
      </c>
      <c r="N355" s="105">
        <v>3.7342261138295134</v>
      </c>
      <c r="O355" s="105">
        <v>7.3111488948263297</v>
      </c>
      <c r="P355" s="105">
        <v>4.8421052631578947</v>
      </c>
      <c r="Q355" s="105">
        <v>7.33838089691322</v>
      </c>
      <c r="R355" s="47" t="s">
        <v>3289</v>
      </c>
      <c r="S355" s="47" t="s">
        <v>3292</v>
      </c>
      <c r="T355" s="47" t="s">
        <v>3286</v>
      </c>
      <c r="U355" s="47" t="s">
        <v>3293</v>
      </c>
      <c r="V355" s="47" t="s">
        <v>3293</v>
      </c>
      <c r="W355" s="47" t="s">
        <v>3293</v>
      </c>
      <c r="X355" s="47" t="s">
        <v>3293</v>
      </c>
      <c r="Y355" s="47" t="s">
        <v>3293</v>
      </c>
    </row>
    <row r="356" spans="2:25" x14ac:dyDescent="0.45">
      <c r="B356" s="47" t="s">
        <v>8</v>
      </c>
      <c r="C356" s="47" t="s">
        <v>1192</v>
      </c>
      <c r="D356" s="47" t="s">
        <v>1192</v>
      </c>
      <c r="E356" s="47" t="s">
        <v>55</v>
      </c>
      <c r="F356" s="47" t="s">
        <v>1193</v>
      </c>
      <c r="G356" s="47" t="s">
        <v>18</v>
      </c>
      <c r="H356" s="103">
        <v>2094</v>
      </c>
      <c r="I356" s="103">
        <v>670</v>
      </c>
      <c r="J356" s="103">
        <v>976</v>
      </c>
      <c r="K356" s="104">
        <f t="shared" si="5"/>
        <v>209.4</v>
      </c>
      <c r="L356" s="105">
        <v>1.2059910523244506</v>
      </c>
      <c r="M356" s="105">
        <v>2.1265227612737765</v>
      </c>
      <c r="N356" s="105">
        <v>2.2929797870028255</v>
      </c>
      <c r="O356" s="105">
        <v>7.0112264350773144</v>
      </c>
      <c r="P356" s="105">
        <v>4.5365959289735818</v>
      </c>
      <c r="Q356" s="105">
        <v>10.74910820451843</v>
      </c>
      <c r="R356" s="47" t="s">
        <v>3289</v>
      </c>
      <c r="S356" s="47" t="s">
        <v>3292</v>
      </c>
      <c r="T356" s="47" t="s">
        <v>3286</v>
      </c>
      <c r="U356" s="47" t="s">
        <v>3293</v>
      </c>
      <c r="V356" s="47" t="s">
        <v>3293</v>
      </c>
      <c r="W356" s="47" t="s">
        <v>3293</v>
      </c>
      <c r="X356" s="47" t="s">
        <v>3293</v>
      </c>
      <c r="Y356" s="47" t="s">
        <v>3293</v>
      </c>
    </row>
    <row r="357" spans="2:25" x14ac:dyDescent="0.45">
      <c r="B357" s="47" t="s">
        <v>8</v>
      </c>
      <c r="C357" s="47" t="s">
        <v>1194</v>
      </c>
      <c r="D357" s="47" t="s">
        <v>1194</v>
      </c>
      <c r="E357" s="47" t="s">
        <v>55</v>
      </c>
      <c r="F357" s="47" t="s">
        <v>1195</v>
      </c>
      <c r="G357" s="47" t="s">
        <v>34</v>
      </c>
      <c r="H357" s="103">
        <v>43284</v>
      </c>
      <c r="I357" s="103">
        <v>42699</v>
      </c>
      <c r="J357" s="103">
        <v>40851</v>
      </c>
      <c r="K357" s="104">
        <f t="shared" si="5"/>
        <v>4328.4000000000005</v>
      </c>
      <c r="L357" s="105">
        <v>1.0254431642358413</v>
      </c>
      <c r="M357" s="105">
        <v>0.79822514981016413</v>
      </c>
      <c r="N357" s="105">
        <v>0.87665265632800293</v>
      </c>
      <c r="O357" s="105">
        <v>0.97600339009029724</v>
      </c>
      <c r="P357" s="105">
        <v>0.92429556715271</v>
      </c>
      <c r="Q357" s="105">
        <v>0.91937765205091948</v>
      </c>
      <c r="R357" s="47" t="s">
        <v>3289</v>
      </c>
      <c r="S357" s="47" t="s">
        <v>3301</v>
      </c>
      <c r="T357" s="47" t="s">
        <v>3286</v>
      </c>
      <c r="U357" s="47" t="s">
        <v>3286</v>
      </c>
      <c r="V357" s="47" t="s">
        <v>3286</v>
      </c>
      <c r="W357" s="47" t="s">
        <v>3286</v>
      </c>
      <c r="X357" s="47" t="s">
        <v>3286</v>
      </c>
      <c r="Y357" s="47" t="s">
        <v>3286</v>
      </c>
    </row>
    <row r="358" spans="2:25" x14ac:dyDescent="0.45">
      <c r="B358" s="47" t="s">
        <v>8</v>
      </c>
      <c r="C358" s="47" t="s">
        <v>1198</v>
      </c>
      <c r="D358" s="47" t="s">
        <v>1198</v>
      </c>
      <c r="E358" s="47" t="s">
        <v>55</v>
      </c>
      <c r="F358" s="47" t="s">
        <v>1199</v>
      </c>
      <c r="G358" s="47" t="s">
        <v>11</v>
      </c>
      <c r="H358" s="103">
        <v>0</v>
      </c>
      <c r="I358" s="103">
        <v>6673</v>
      </c>
      <c r="J358" s="103">
        <v>6729</v>
      </c>
      <c r="K358" s="104">
        <f t="shared" si="5"/>
        <v>0</v>
      </c>
      <c r="L358" s="105">
        <v>0.79525775942453703</v>
      </c>
      <c r="M358" s="105">
        <v>1.0107064610805672</v>
      </c>
      <c r="N358" s="105">
        <v>0.86035857292305473</v>
      </c>
      <c r="O358" s="105">
        <v>1.1022562616435521</v>
      </c>
      <c r="P358" s="105">
        <v>0.87532168495191653</v>
      </c>
      <c r="Q358" s="105">
        <v>1.0464723753797682</v>
      </c>
      <c r="R358" s="47" t="s">
        <v>3289</v>
      </c>
      <c r="S358" s="47" t="s">
        <v>3290</v>
      </c>
      <c r="T358" s="47" t="s">
        <v>3286</v>
      </c>
      <c r="U358" s="47" t="s">
        <v>3286</v>
      </c>
      <c r="V358" s="47" t="s">
        <v>3286</v>
      </c>
      <c r="W358" s="47" t="s">
        <v>3286</v>
      </c>
      <c r="X358" s="47" t="s">
        <v>3286</v>
      </c>
      <c r="Y358" s="47" t="s">
        <v>3286</v>
      </c>
    </row>
    <row r="359" spans="2:25" x14ac:dyDescent="0.45">
      <c r="B359" s="47" t="s">
        <v>8</v>
      </c>
      <c r="C359" s="47" t="s">
        <v>1202</v>
      </c>
      <c r="D359" s="47" t="s">
        <v>1202</v>
      </c>
      <c r="E359" s="47" t="s">
        <v>55</v>
      </c>
      <c r="F359" s="47" t="s">
        <v>1203</v>
      </c>
      <c r="G359" s="47" t="s">
        <v>11</v>
      </c>
      <c r="H359" s="103">
        <v>0</v>
      </c>
      <c r="I359" s="103">
        <v>15319</v>
      </c>
      <c r="J359" s="103">
        <v>16043</v>
      </c>
      <c r="K359" s="104">
        <f t="shared" si="5"/>
        <v>0</v>
      </c>
      <c r="L359" s="105">
        <v>0.87339763457390096</v>
      </c>
      <c r="M359" s="105">
        <v>0.98163229942817531</v>
      </c>
      <c r="N359" s="105">
        <v>0.91448855496482118</v>
      </c>
      <c r="O359" s="105">
        <v>0.99531971796742036</v>
      </c>
      <c r="P359" s="105">
        <v>0.93552168815943726</v>
      </c>
      <c r="Q359" s="105">
        <v>1.205161499756533</v>
      </c>
      <c r="R359" s="47" t="s">
        <v>3289</v>
      </c>
      <c r="S359" s="47" t="s">
        <v>3290</v>
      </c>
      <c r="T359" s="47" t="s">
        <v>3286</v>
      </c>
      <c r="U359" s="47" t="s">
        <v>3286</v>
      </c>
      <c r="V359" s="47" t="s">
        <v>3286</v>
      </c>
      <c r="W359" s="47" t="s">
        <v>3286</v>
      </c>
      <c r="X359" s="47" t="s">
        <v>3286</v>
      </c>
      <c r="Y359" s="47" t="s">
        <v>3286</v>
      </c>
    </row>
    <row r="360" spans="2:25" x14ac:dyDescent="0.45">
      <c r="B360" s="47" t="s">
        <v>16</v>
      </c>
      <c r="C360" s="47" t="s">
        <v>1205</v>
      </c>
      <c r="D360" s="47" t="s">
        <v>1205</v>
      </c>
      <c r="E360" s="47" t="s">
        <v>55</v>
      </c>
      <c r="F360" s="47" t="s">
        <v>1206</v>
      </c>
      <c r="G360" s="47" t="s">
        <v>30</v>
      </c>
      <c r="H360" s="103">
        <v>235</v>
      </c>
      <c r="I360" s="103">
        <v>2095</v>
      </c>
      <c r="J360" s="103">
        <v>1115</v>
      </c>
      <c r="K360" s="104">
        <f t="shared" si="5"/>
        <v>23.5</v>
      </c>
      <c r="L360" s="105">
        <v>-0.12903225806451613</v>
      </c>
      <c r="M360" s="105">
        <v>0.4838709677419355</v>
      </c>
      <c r="N360" s="105">
        <v>0.38709677419354838</v>
      </c>
      <c r="O360" s="105">
        <v>0.4838709677419355</v>
      </c>
      <c r="P360" s="105">
        <v>0.35483870967741937</v>
      </c>
      <c r="Q360" s="105">
        <v>0.64516129032258063</v>
      </c>
      <c r="R360" s="47" t="s">
        <v>3284</v>
      </c>
      <c r="S360" s="47" t="s">
        <v>3285</v>
      </c>
      <c r="T360" s="47" t="s">
        <v>3286</v>
      </c>
      <c r="U360" s="47" t="s">
        <v>3286</v>
      </c>
      <c r="V360" s="47" t="s">
        <v>3286</v>
      </c>
      <c r="W360" s="47" t="s">
        <v>3286</v>
      </c>
      <c r="X360" s="47" t="s">
        <v>3286</v>
      </c>
      <c r="Y360" s="47" t="s">
        <v>3286</v>
      </c>
    </row>
    <row r="361" spans="2:25" x14ac:dyDescent="0.45">
      <c r="B361" s="47" t="s">
        <v>16</v>
      </c>
      <c r="C361" s="47" t="s">
        <v>1208</v>
      </c>
      <c r="D361" s="47" t="s">
        <v>1208</v>
      </c>
      <c r="E361" s="47" t="s">
        <v>55</v>
      </c>
      <c r="F361" s="47" t="s">
        <v>1209</v>
      </c>
      <c r="G361" s="47" t="s">
        <v>11</v>
      </c>
      <c r="H361" s="103">
        <v>137170</v>
      </c>
      <c r="I361" s="103">
        <v>149110</v>
      </c>
      <c r="J361" s="103">
        <v>166560</v>
      </c>
      <c r="K361" s="104">
        <f t="shared" si="5"/>
        <v>13717</v>
      </c>
      <c r="L361" s="105">
        <v>0.64849624060150379</v>
      </c>
      <c r="M361" s="105">
        <v>0.8507170795306388</v>
      </c>
      <c r="N361" s="105">
        <v>0.86351165980795608</v>
      </c>
      <c r="O361" s="105">
        <v>0.734480639213276</v>
      </c>
      <c r="P361" s="105">
        <v>0.67369136641740313</v>
      </c>
      <c r="Q361" s="105">
        <v>0.89274035317200784</v>
      </c>
      <c r="R361" s="47" t="s">
        <v>3284</v>
      </c>
      <c r="S361" s="47" t="s">
        <v>3285</v>
      </c>
      <c r="T361" s="47" t="s">
        <v>3293</v>
      </c>
      <c r="U361" s="47" t="s">
        <v>3293</v>
      </c>
      <c r="V361" s="47" t="s">
        <v>3293</v>
      </c>
      <c r="W361" s="47" t="s">
        <v>3293</v>
      </c>
      <c r="X361" s="47" t="s">
        <v>3293</v>
      </c>
      <c r="Y361" s="47" t="s">
        <v>3286</v>
      </c>
    </row>
    <row r="362" spans="2:25" x14ac:dyDescent="0.45">
      <c r="B362" s="47" t="s">
        <v>8</v>
      </c>
      <c r="C362" s="47" t="s">
        <v>1211</v>
      </c>
      <c r="D362" s="47" t="s">
        <v>1211</v>
      </c>
      <c r="E362" s="47" t="s">
        <v>55</v>
      </c>
      <c r="F362" s="47" t="s">
        <v>1212</v>
      </c>
      <c r="G362" s="47" t="s">
        <v>34</v>
      </c>
      <c r="H362" s="103">
        <v>2020</v>
      </c>
      <c r="I362" s="103">
        <v>2152</v>
      </c>
      <c r="J362" s="103">
        <v>2170</v>
      </c>
      <c r="K362" s="104">
        <f t="shared" si="5"/>
        <v>202</v>
      </c>
      <c r="L362" s="105">
        <v>1.3214927582196849</v>
      </c>
      <c r="M362" s="105">
        <v>0.92777777777777781</v>
      </c>
      <c r="N362" s="105">
        <v>1.0145619479589401</v>
      </c>
      <c r="O362" s="105">
        <v>1.2919749573136028</v>
      </c>
      <c r="P362" s="105">
        <v>1.1273438398711606</v>
      </c>
      <c r="Q362" s="105">
        <v>1.2892970681737901</v>
      </c>
      <c r="R362" s="47" t="s">
        <v>3289</v>
      </c>
      <c r="S362" s="47" t="s">
        <v>3292</v>
      </c>
      <c r="T362" s="47" t="s">
        <v>3286</v>
      </c>
      <c r="U362" s="47" t="s">
        <v>3286</v>
      </c>
      <c r="V362" s="47" t="s">
        <v>3286</v>
      </c>
      <c r="W362" s="47" t="s">
        <v>3286</v>
      </c>
      <c r="X362" s="47" t="s">
        <v>3286</v>
      </c>
      <c r="Y362" s="47" t="s">
        <v>3286</v>
      </c>
    </row>
    <row r="363" spans="2:25" x14ac:dyDescent="0.45">
      <c r="B363" s="47" t="s">
        <v>8</v>
      </c>
      <c r="C363" s="47" t="s">
        <v>1213</v>
      </c>
      <c r="D363" s="47" t="s">
        <v>1213</v>
      </c>
      <c r="E363" s="47" t="s">
        <v>55</v>
      </c>
      <c r="F363" s="47" t="s">
        <v>1214</v>
      </c>
      <c r="G363" s="47" t="s">
        <v>11</v>
      </c>
      <c r="H363" s="103">
        <v>613</v>
      </c>
      <c r="I363" s="103">
        <v>687</v>
      </c>
      <c r="J363" s="103">
        <v>704</v>
      </c>
      <c r="K363" s="104">
        <f t="shared" si="5"/>
        <v>61.300000000000004</v>
      </c>
      <c r="L363" s="105">
        <v>1.3780804150453956</v>
      </c>
      <c r="M363" s="105">
        <v>0.92181631956299082</v>
      </c>
      <c r="N363" s="105">
        <v>1.1153054221002059</v>
      </c>
      <c r="O363" s="105">
        <v>1.269732326698696</v>
      </c>
      <c r="P363" s="105">
        <v>1.1892270024484086</v>
      </c>
      <c r="Q363" s="105">
        <v>1.2651265126512652</v>
      </c>
      <c r="R363" s="47" t="s">
        <v>3289</v>
      </c>
      <c r="S363" s="47" t="s">
        <v>3292</v>
      </c>
      <c r="T363" s="47" t="s">
        <v>3286</v>
      </c>
      <c r="U363" s="47" t="s">
        <v>3286</v>
      </c>
      <c r="V363" s="47" t="s">
        <v>3286</v>
      </c>
      <c r="W363" s="47" t="s">
        <v>3286</v>
      </c>
      <c r="X363" s="47" t="s">
        <v>3286</v>
      </c>
      <c r="Y363" s="47" t="s">
        <v>3286</v>
      </c>
    </row>
    <row r="364" spans="2:25" x14ac:dyDescent="0.45">
      <c r="B364" s="47" t="s">
        <v>8</v>
      </c>
      <c r="C364" s="47" t="s">
        <v>1215</v>
      </c>
      <c r="D364" s="47" t="s">
        <v>1215</v>
      </c>
      <c r="E364" s="47" t="s">
        <v>55</v>
      </c>
      <c r="F364" s="47" t="s">
        <v>1216</v>
      </c>
      <c r="G364" s="47" t="s">
        <v>11</v>
      </c>
      <c r="H364" s="103">
        <v>5442</v>
      </c>
      <c r="I364" s="103">
        <v>5531</v>
      </c>
      <c r="J364" s="103">
        <v>7875</v>
      </c>
      <c r="K364" s="104">
        <f t="shared" si="5"/>
        <v>544.20000000000005</v>
      </c>
      <c r="L364" s="105">
        <v>1.7970265029088559</v>
      </c>
      <c r="M364" s="105">
        <v>1.2032967032967032</v>
      </c>
      <c r="N364" s="105">
        <v>1.3836698858647938</v>
      </c>
      <c r="O364" s="105">
        <v>1.8102134146341464</v>
      </c>
      <c r="P364" s="105">
        <v>1.2259167184586699</v>
      </c>
      <c r="Q364" s="105">
        <v>1.2553631018592086</v>
      </c>
      <c r="R364" s="47" t="s">
        <v>3289</v>
      </c>
      <c r="S364" s="47" t="s">
        <v>3292</v>
      </c>
      <c r="T364" s="47" t="s">
        <v>3286</v>
      </c>
      <c r="U364" s="47" t="s">
        <v>3286</v>
      </c>
      <c r="V364" s="47" t="s">
        <v>3286</v>
      </c>
      <c r="W364" s="47" t="s">
        <v>3286</v>
      </c>
      <c r="X364" s="47" t="s">
        <v>3286</v>
      </c>
      <c r="Y364" s="47" t="s">
        <v>3286</v>
      </c>
    </row>
    <row r="365" spans="2:25" x14ac:dyDescent="0.45">
      <c r="B365" s="47" t="s">
        <v>8</v>
      </c>
      <c r="C365" s="47" t="s">
        <v>1217</v>
      </c>
      <c r="D365" s="47" t="s">
        <v>1217</v>
      </c>
      <c r="E365" s="47" t="s">
        <v>55</v>
      </c>
      <c r="F365" s="47" t="s">
        <v>1218</v>
      </c>
      <c r="G365" s="47" t="s">
        <v>11</v>
      </c>
      <c r="H365" s="103">
        <v>1528</v>
      </c>
      <c r="I365" s="103">
        <v>1628</v>
      </c>
      <c r="J365" s="103">
        <v>2402</v>
      </c>
      <c r="K365" s="104">
        <f t="shared" si="5"/>
        <v>152.80000000000001</v>
      </c>
      <c r="L365" s="105">
        <v>1.8085668958223162</v>
      </c>
      <c r="M365" s="105">
        <v>1.0600907029478457</v>
      </c>
      <c r="N365" s="105">
        <v>1.1284916201117319</v>
      </c>
      <c r="O365" s="105">
        <v>1.4616755793226381</v>
      </c>
      <c r="P365" s="105">
        <v>1.4065934065934067</v>
      </c>
      <c r="Q365" s="105">
        <v>1.3011606597434331</v>
      </c>
      <c r="R365" s="47" t="s">
        <v>3289</v>
      </c>
      <c r="S365" s="47" t="s">
        <v>3292</v>
      </c>
      <c r="T365" s="47" t="s">
        <v>3286</v>
      </c>
      <c r="U365" s="47" t="s">
        <v>3286</v>
      </c>
      <c r="V365" s="47" t="s">
        <v>3286</v>
      </c>
      <c r="W365" s="47" t="s">
        <v>3286</v>
      </c>
      <c r="X365" s="47" t="s">
        <v>3286</v>
      </c>
      <c r="Y365" s="47" t="s">
        <v>3286</v>
      </c>
    </row>
    <row r="366" spans="2:25" x14ac:dyDescent="0.45">
      <c r="B366" s="47" t="s">
        <v>8</v>
      </c>
      <c r="C366" s="47" t="s">
        <v>1219</v>
      </c>
      <c r="D366" s="47" t="s">
        <v>1219</v>
      </c>
      <c r="E366" s="47" t="s">
        <v>55</v>
      </c>
      <c r="F366" s="47" t="s">
        <v>1220</v>
      </c>
      <c r="G366" s="47" t="s">
        <v>18</v>
      </c>
      <c r="H366" s="103">
        <v>1138</v>
      </c>
      <c r="I366" s="103">
        <v>1029</v>
      </c>
      <c r="J366" s="103">
        <v>1006</v>
      </c>
      <c r="K366" s="104">
        <f t="shared" si="5"/>
        <v>113.80000000000001</v>
      </c>
      <c r="L366" s="105">
        <v>0.98167539267015713</v>
      </c>
      <c r="M366" s="105">
        <v>1.1714080803251254</v>
      </c>
      <c r="N366" s="105">
        <v>0.91930541368743612</v>
      </c>
      <c r="O366" s="105">
        <v>1.0068551842330762</v>
      </c>
      <c r="P366" s="105">
        <v>0.98868374032161999</v>
      </c>
      <c r="Q366" s="105">
        <v>0.97472150814053127</v>
      </c>
      <c r="R366" s="47" t="s">
        <v>3289</v>
      </c>
      <c r="S366" s="47" t="s">
        <v>3292</v>
      </c>
      <c r="T366" s="47" t="s">
        <v>3286</v>
      </c>
      <c r="U366" s="47" t="s">
        <v>3286</v>
      </c>
      <c r="V366" s="47" t="s">
        <v>3286</v>
      </c>
      <c r="W366" s="47" t="s">
        <v>3286</v>
      </c>
      <c r="X366" s="47" t="s">
        <v>3286</v>
      </c>
      <c r="Y366" s="47" t="s">
        <v>3286</v>
      </c>
    </row>
    <row r="367" spans="2:25" x14ac:dyDescent="0.45">
      <c r="B367" s="47" t="s">
        <v>8</v>
      </c>
      <c r="C367" s="47" t="s">
        <v>1221</v>
      </c>
      <c r="D367" s="47" t="s">
        <v>1221</v>
      </c>
      <c r="E367" s="47" t="s">
        <v>55</v>
      </c>
      <c r="F367" s="47" t="s">
        <v>1222</v>
      </c>
      <c r="G367" s="47" t="s">
        <v>11</v>
      </c>
      <c r="H367" s="103">
        <v>2432</v>
      </c>
      <c r="I367" s="103">
        <v>2760</v>
      </c>
      <c r="J367" s="103">
        <v>2775</v>
      </c>
      <c r="K367" s="104">
        <f t="shared" si="5"/>
        <v>243.20000000000002</v>
      </c>
      <c r="L367" s="105">
        <v>1.1655277145026577</v>
      </c>
      <c r="M367" s="105">
        <v>0.94424866720881895</v>
      </c>
      <c r="N367" s="105">
        <v>1.0162692221974594</v>
      </c>
      <c r="O367" s="105">
        <v>1.1050700614418956</v>
      </c>
      <c r="P367" s="105">
        <v>0.95076842927845795</v>
      </c>
      <c r="Q367" s="105">
        <v>0.96394833236938504</v>
      </c>
      <c r="R367" s="47" t="s">
        <v>3289</v>
      </c>
      <c r="S367" s="47" t="s">
        <v>3292</v>
      </c>
      <c r="T367" s="47" t="s">
        <v>3286</v>
      </c>
      <c r="U367" s="47" t="s">
        <v>3286</v>
      </c>
      <c r="V367" s="47" t="s">
        <v>3286</v>
      </c>
      <c r="W367" s="47" t="s">
        <v>3286</v>
      </c>
      <c r="X367" s="47" t="s">
        <v>3286</v>
      </c>
      <c r="Y367" s="47" t="s">
        <v>3286</v>
      </c>
    </row>
    <row r="368" spans="2:25" x14ac:dyDescent="0.45">
      <c r="B368" s="47" t="s">
        <v>8</v>
      </c>
      <c r="C368" s="47" t="s">
        <v>1224</v>
      </c>
      <c r="D368" s="47" t="s">
        <v>1225</v>
      </c>
      <c r="E368" s="47" t="s">
        <v>55</v>
      </c>
      <c r="F368" s="47" t="s">
        <v>1226</v>
      </c>
      <c r="G368" s="47" t="s">
        <v>18</v>
      </c>
      <c r="H368" s="103">
        <v>13435</v>
      </c>
      <c r="I368" s="103">
        <v>7638</v>
      </c>
      <c r="J368" s="103">
        <v>10385</v>
      </c>
      <c r="K368" s="104">
        <f t="shared" si="5"/>
        <v>1343.5</v>
      </c>
      <c r="L368" s="105">
        <v>1.4408664539212843</v>
      </c>
      <c r="M368" s="105">
        <v>1.801923401383499</v>
      </c>
      <c r="N368" s="105">
        <v>1.5267919276270008</v>
      </c>
      <c r="O368" s="105">
        <v>1.3054446079461846</v>
      </c>
      <c r="P368" s="105">
        <v>1.2961352056667079</v>
      </c>
      <c r="Q368" s="105">
        <v>1.3509081735620585</v>
      </c>
      <c r="R368" s="47" t="s">
        <v>3289</v>
      </c>
      <c r="S368" s="47" t="s">
        <v>3292</v>
      </c>
      <c r="T368" s="47" t="s">
        <v>3286</v>
      </c>
      <c r="U368" s="47" t="s">
        <v>3286</v>
      </c>
      <c r="V368" s="47" t="s">
        <v>3286</v>
      </c>
      <c r="W368" s="47" t="s">
        <v>3286</v>
      </c>
      <c r="X368" s="47" t="s">
        <v>3286</v>
      </c>
      <c r="Y368" s="47" t="s">
        <v>3286</v>
      </c>
    </row>
    <row r="369" spans="2:25" x14ac:dyDescent="0.45">
      <c r="B369" s="47" t="s">
        <v>16</v>
      </c>
      <c r="C369" s="47" t="s">
        <v>1227</v>
      </c>
      <c r="D369" s="47" t="s">
        <v>1227</v>
      </c>
      <c r="E369" s="47" t="s">
        <v>55</v>
      </c>
      <c r="F369" s="47" t="s">
        <v>3253</v>
      </c>
      <c r="G369" s="47" t="s">
        <v>11</v>
      </c>
      <c r="H369" s="103">
        <v>4460</v>
      </c>
      <c r="I369" s="103">
        <v>7000</v>
      </c>
      <c r="J369" s="103">
        <v>9300</v>
      </c>
      <c r="K369" s="104">
        <f t="shared" si="5"/>
        <v>446</v>
      </c>
      <c r="L369" s="105">
        <v>1.0111111111111111</v>
      </c>
      <c r="M369" s="105">
        <v>0.65753424657534243</v>
      </c>
      <c r="N369" s="105">
        <v>0.70666666666666667</v>
      </c>
      <c r="O369" s="105">
        <v>0.6216216216216216</v>
      </c>
      <c r="P369" s="105">
        <v>0.48</v>
      </c>
      <c r="Q369" s="105">
        <v>0.16438356164383561</v>
      </c>
      <c r="R369" s="47" t="s">
        <v>3284</v>
      </c>
      <c r="S369" s="47" t="s">
        <v>3285</v>
      </c>
      <c r="T369" s="47" t="s">
        <v>3293</v>
      </c>
      <c r="U369" s="47" t="s">
        <v>3293</v>
      </c>
      <c r="V369" s="47" t="s">
        <v>3286</v>
      </c>
      <c r="W369" s="47" t="s">
        <v>3286</v>
      </c>
      <c r="X369" s="47" t="s">
        <v>3286</v>
      </c>
      <c r="Y369" s="47" t="s">
        <v>3286</v>
      </c>
    </row>
    <row r="370" spans="2:25" x14ac:dyDescent="0.45">
      <c r="B370" s="47" t="s">
        <v>16</v>
      </c>
      <c r="C370" s="47" t="s">
        <v>1233</v>
      </c>
      <c r="D370" s="47" t="s">
        <v>1233</v>
      </c>
      <c r="E370" s="47" t="s">
        <v>55</v>
      </c>
      <c r="F370" s="47" t="s">
        <v>3254</v>
      </c>
      <c r="G370" s="47" t="s">
        <v>34</v>
      </c>
      <c r="H370" s="103">
        <v>2642740</v>
      </c>
      <c r="I370" s="103">
        <v>2631480</v>
      </c>
      <c r="J370" s="103">
        <v>2629610</v>
      </c>
      <c r="K370" s="104">
        <f t="shared" si="5"/>
        <v>264274</v>
      </c>
      <c r="L370" s="105">
        <v>0.48703997581803066</v>
      </c>
      <c r="M370" s="105">
        <v>0.79215453515350998</v>
      </c>
      <c r="N370" s="105">
        <v>0.8466497185400399</v>
      </c>
      <c r="O370" s="105">
        <v>0.81450951817105388</v>
      </c>
      <c r="P370" s="105">
        <v>0.91243799208119059</v>
      </c>
      <c r="Q370" s="105">
        <v>0.82968968679117805</v>
      </c>
      <c r="R370" s="47" t="s">
        <v>3284</v>
      </c>
      <c r="S370" s="47" t="s">
        <v>3285</v>
      </c>
      <c r="T370" s="47" t="s">
        <v>3293</v>
      </c>
      <c r="U370" s="47" t="s">
        <v>3293</v>
      </c>
      <c r="V370" s="47" t="s">
        <v>3286</v>
      </c>
      <c r="W370" s="47" t="s">
        <v>3286</v>
      </c>
      <c r="X370" s="47" t="s">
        <v>3286</v>
      </c>
      <c r="Y370" s="47" t="s">
        <v>3286</v>
      </c>
    </row>
    <row r="371" spans="2:25" x14ac:dyDescent="0.45">
      <c r="B371" s="47" t="s">
        <v>16</v>
      </c>
      <c r="C371" s="47" t="s">
        <v>1237</v>
      </c>
      <c r="D371" s="47" t="s">
        <v>1237</v>
      </c>
      <c r="E371" s="47" t="s">
        <v>55</v>
      </c>
      <c r="F371" s="47" t="s">
        <v>3255</v>
      </c>
      <c r="G371" s="47" t="s">
        <v>11</v>
      </c>
      <c r="H371" s="103">
        <v>309210</v>
      </c>
      <c r="I371" s="103">
        <v>330720</v>
      </c>
      <c r="J371" s="103">
        <v>354770</v>
      </c>
      <c r="K371" s="104">
        <f t="shared" si="5"/>
        <v>30921</v>
      </c>
      <c r="L371" s="105">
        <v>0.58042578356002361</v>
      </c>
      <c r="M371" s="105">
        <v>0.70101351351351349</v>
      </c>
      <c r="N371" s="105">
        <v>0.70220326936744848</v>
      </c>
      <c r="O371" s="105">
        <v>0.76443335709194582</v>
      </c>
      <c r="P371" s="105">
        <v>1.0220876380477377</v>
      </c>
      <c r="Q371" s="105">
        <v>0.94597657725727236</v>
      </c>
      <c r="R371" s="47" t="s">
        <v>3284</v>
      </c>
      <c r="S371" s="47" t="s">
        <v>3285</v>
      </c>
      <c r="T371" s="47" t="s">
        <v>3293</v>
      </c>
      <c r="U371" s="47" t="s">
        <v>3293</v>
      </c>
      <c r="V371" s="47" t="s">
        <v>3286</v>
      </c>
      <c r="W371" s="47" t="s">
        <v>3286</v>
      </c>
      <c r="X371" s="47" t="s">
        <v>3286</v>
      </c>
      <c r="Y371" s="47" t="s">
        <v>3286</v>
      </c>
    </row>
    <row r="372" spans="2:25" x14ac:dyDescent="0.45">
      <c r="B372" s="47" t="s">
        <v>8</v>
      </c>
      <c r="C372" s="47" t="s">
        <v>1241</v>
      </c>
      <c r="D372" s="47" t="s">
        <v>1242</v>
      </c>
      <c r="E372" s="47" t="s">
        <v>55</v>
      </c>
      <c r="F372" s="47" t="s">
        <v>1243</v>
      </c>
      <c r="G372" s="47" t="s">
        <v>34</v>
      </c>
      <c r="H372" s="103">
        <v>83332</v>
      </c>
      <c r="I372" s="103">
        <v>91735</v>
      </c>
      <c r="J372" s="103">
        <v>88500</v>
      </c>
      <c r="K372" s="104">
        <f t="shared" si="5"/>
        <v>8333.2000000000007</v>
      </c>
      <c r="L372" s="105">
        <v>1.0356659463823521</v>
      </c>
      <c r="M372" s="105">
        <v>1.161998100922409</v>
      </c>
      <c r="N372" s="105">
        <v>0.91739062210239508</v>
      </c>
      <c r="O372" s="105">
        <v>1.271912877974785</v>
      </c>
      <c r="P372" s="105">
        <v>0.80642393387295142</v>
      </c>
      <c r="Q372" s="105">
        <v>0.98585141713297841</v>
      </c>
      <c r="R372" s="47" t="s">
        <v>3289</v>
      </c>
      <c r="S372" s="47" t="s">
        <v>3292</v>
      </c>
      <c r="T372" s="47" t="s">
        <v>3286</v>
      </c>
      <c r="U372" s="47" t="s">
        <v>3286</v>
      </c>
      <c r="V372" s="47" t="s">
        <v>3286</v>
      </c>
      <c r="W372" s="47" t="s">
        <v>3286</v>
      </c>
      <c r="X372" s="47" t="s">
        <v>3286</v>
      </c>
      <c r="Y372" s="47" t="s">
        <v>3286</v>
      </c>
    </row>
    <row r="373" spans="2:25" x14ac:dyDescent="0.45">
      <c r="B373" s="47" t="s">
        <v>8</v>
      </c>
      <c r="C373" s="47" t="s">
        <v>1245</v>
      </c>
      <c r="D373" s="47" t="s">
        <v>1246</v>
      </c>
      <c r="E373" s="47" t="s">
        <v>55</v>
      </c>
      <c r="F373" s="47" t="s">
        <v>1247</v>
      </c>
      <c r="G373" s="47" t="s">
        <v>34</v>
      </c>
      <c r="H373" s="103">
        <v>209477</v>
      </c>
      <c r="I373" s="103">
        <v>224169</v>
      </c>
      <c r="J373" s="103">
        <v>189818</v>
      </c>
      <c r="K373" s="104">
        <f t="shared" si="5"/>
        <v>20947.7</v>
      </c>
      <c r="L373" s="105">
        <v>0.98449199360610229</v>
      </c>
      <c r="M373" s="105">
        <v>1.2077789970284103</v>
      </c>
      <c r="N373" s="105">
        <v>0.85436448302120749</v>
      </c>
      <c r="O373" s="105">
        <v>1.1093083470230731</v>
      </c>
      <c r="P373" s="105">
        <v>0.74981084148516464</v>
      </c>
      <c r="Q373" s="105">
        <v>0.89208705245211117</v>
      </c>
      <c r="R373" s="47" t="s">
        <v>3289</v>
      </c>
      <c r="S373" s="47" t="s">
        <v>3292</v>
      </c>
      <c r="T373" s="47" t="s">
        <v>3286</v>
      </c>
      <c r="U373" s="47" t="s">
        <v>3286</v>
      </c>
      <c r="V373" s="47" t="s">
        <v>3286</v>
      </c>
      <c r="W373" s="47" t="s">
        <v>3286</v>
      </c>
      <c r="X373" s="47" t="s">
        <v>3286</v>
      </c>
      <c r="Y373" s="47" t="s">
        <v>3286</v>
      </c>
    </row>
    <row r="374" spans="2:25" x14ac:dyDescent="0.45">
      <c r="B374" s="47" t="s">
        <v>8</v>
      </c>
      <c r="C374" s="47" t="s">
        <v>1248</v>
      </c>
      <c r="D374" s="47" t="s">
        <v>1249</v>
      </c>
      <c r="E374" s="47" t="s">
        <v>55</v>
      </c>
      <c r="F374" s="47" t="s">
        <v>1250</v>
      </c>
      <c r="G374" s="47" t="s">
        <v>18</v>
      </c>
      <c r="H374" s="103">
        <v>66904</v>
      </c>
      <c r="I374" s="103">
        <v>67081</v>
      </c>
      <c r="J374" s="103">
        <v>56131</v>
      </c>
      <c r="K374" s="104">
        <f t="shared" si="5"/>
        <v>6690.4000000000005</v>
      </c>
      <c r="L374" s="105">
        <v>0.97867188227624102</v>
      </c>
      <c r="M374" s="105">
        <v>1.0870490582100669</v>
      </c>
      <c r="N374" s="105">
        <v>0.85521162067190415</v>
      </c>
      <c r="O374" s="105">
        <v>1.128999663186258</v>
      </c>
      <c r="P374" s="105">
        <v>0.6878912297233627</v>
      </c>
      <c r="Q374" s="105">
        <v>0.87114812611540748</v>
      </c>
      <c r="R374" s="47" t="s">
        <v>3289</v>
      </c>
      <c r="S374" s="47" t="s">
        <v>3292</v>
      </c>
      <c r="T374" s="47" t="s">
        <v>3286</v>
      </c>
      <c r="U374" s="47" t="s">
        <v>3286</v>
      </c>
      <c r="V374" s="47" t="s">
        <v>3286</v>
      </c>
      <c r="W374" s="47" t="s">
        <v>3286</v>
      </c>
      <c r="X374" s="47" t="s">
        <v>3286</v>
      </c>
      <c r="Y374" s="47" t="s">
        <v>3286</v>
      </c>
    </row>
    <row r="375" spans="2:25" x14ac:dyDescent="0.45">
      <c r="B375" s="47" t="s">
        <v>8</v>
      </c>
      <c r="C375" s="47" t="s">
        <v>1251</v>
      </c>
      <c r="D375" s="47" t="s">
        <v>1252</v>
      </c>
      <c r="E375" s="47" t="s">
        <v>55</v>
      </c>
      <c r="F375" s="47" t="s">
        <v>1253</v>
      </c>
      <c r="G375" s="47" t="s">
        <v>11</v>
      </c>
      <c r="H375" s="103">
        <v>4861</v>
      </c>
      <c r="I375" s="103">
        <v>6170</v>
      </c>
      <c r="J375" s="103">
        <v>6139</v>
      </c>
      <c r="K375" s="104">
        <f t="shared" si="5"/>
        <v>486.1</v>
      </c>
      <c r="L375" s="105">
        <v>1.0923779416930102</v>
      </c>
      <c r="M375" s="105">
        <v>1.0222222222222221</v>
      </c>
      <c r="N375" s="105">
        <v>0.96994535519125691</v>
      </c>
      <c r="O375" s="105">
        <v>1.9638190954773869</v>
      </c>
      <c r="P375" s="105">
        <v>1.1862348178137652</v>
      </c>
      <c r="Q375" s="105">
        <v>1.4081145584725536</v>
      </c>
      <c r="R375" s="47" t="s">
        <v>3289</v>
      </c>
      <c r="S375" s="47" t="s">
        <v>3292</v>
      </c>
      <c r="T375" s="47" t="s">
        <v>3286</v>
      </c>
      <c r="U375" s="47" t="s">
        <v>3286</v>
      </c>
      <c r="V375" s="47" t="s">
        <v>3286</v>
      </c>
      <c r="W375" s="47" t="s">
        <v>3286</v>
      </c>
      <c r="X375" s="47" t="s">
        <v>3286</v>
      </c>
      <c r="Y375" s="47" t="s">
        <v>3286</v>
      </c>
    </row>
    <row r="376" spans="2:25" x14ac:dyDescent="0.45">
      <c r="B376" s="47" t="s">
        <v>8</v>
      </c>
      <c r="C376" s="47" t="s">
        <v>1254</v>
      </c>
      <c r="D376" s="47" t="s">
        <v>1255</v>
      </c>
      <c r="E376" s="47" t="s">
        <v>55</v>
      </c>
      <c r="F376" s="47" t="s">
        <v>1256</v>
      </c>
      <c r="G376" s="47" t="s">
        <v>18</v>
      </c>
      <c r="H376" s="103">
        <v>5876</v>
      </c>
      <c r="I376" s="103">
        <v>3436</v>
      </c>
      <c r="J376" s="103">
        <v>3559</v>
      </c>
      <c r="K376" s="104">
        <f t="shared" si="5"/>
        <v>587.6</v>
      </c>
      <c r="L376" s="105">
        <v>0.9493469257725391</v>
      </c>
      <c r="M376" s="105">
        <v>1.0535843591600289</v>
      </c>
      <c r="N376" s="105">
        <v>1.1158342189160466</v>
      </c>
      <c r="O376" s="105">
        <v>2.3627167630057802</v>
      </c>
      <c r="P376" s="105">
        <v>1.2539404553415061</v>
      </c>
      <c r="Q376" s="105">
        <v>1.8290854572713642</v>
      </c>
      <c r="R376" s="47" t="s">
        <v>3289</v>
      </c>
      <c r="S376" s="47" t="s">
        <v>3292</v>
      </c>
      <c r="T376" s="47" t="s">
        <v>3286</v>
      </c>
      <c r="U376" s="47" t="s">
        <v>3286</v>
      </c>
      <c r="V376" s="47" t="s">
        <v>3286</v>
      </c>
      <c r="W376" s="47" t="s">
        <v>3286</v>
      </c>
      <c r="X376" s="47" t="s">
        <v>3286</v>
      </c>
      <c r="Y376" s="47" t="s">
        <v>3286</v>
      </c>
    </row>
    <row r="377" spans="2:25" x14ac:dyDescent="0.45">
      <c r="B377" s="47" t="s">
        <v>8</v>
      </c>
      <c r="C377" s="47" t="s">
        <v>1257</v>
      </c>
      <c r="D377" s="47" t="s">
        <v>1257</v>
      </c>
      <c r="E377" s="47" t="s">
        <v>55</v>
      </c>
      <c r="F377" s="47" t="s">
        <v>1258</v>
      </c>
      <c r="G377" s="47" t="s">
        <v>18</v>
      </c>
      <c r="H377" s="103">
        <v>158</v>
      </c>
      <c r="I377" s="103">
        <v>37</v>
      </c>
      <c r="J377" s="103">
        <v>4</v>
      </c>
      <c r="K377" s="104">
        <f t="shared" si="5"/>
        <v>15.8</v>
      </c>
      <c r="L377" s="105">
        <v>0.76923076923076916</v>
      </c>
      <c r="M377" s="105">
        <v>0.90909090909090906</v>
      </c>
      <c r="N377" s="105">
        <v>2.5</v>
      </c>
      <c r="O377" s="105">
        <v>21.538461538461537</v>
      </c>
      <c r="P377" s="105">
        <v>7.2727272727272725</v>
      </c>
      <c r="Q377" s="105">
        <v>14</v>
      </c>
      <c r="R377" s="47" t="s">
        <v>3289</v>
      </c>
      <c r="S377" s="47" t="s">
        <v>3292</v>
      </c>
      <c r="T377" s="47" t="s">
        <v>3286</v>
      </c>
      <c r="U377" s="47" t="s">
        <v>3286</v>
      </c>
      <c r="V377" s="47" t="s">
        <v>3286</v>
      </c>
      <c r="W377" s="47" t="s">
        <v>3286</v>
      </c>
      <c r="X377" s="47" t="s">
        <v>3286</v>
      </c>
      <c r="Y377" s="47" t="s">
        <v>3286</v>
      </c>
    </row>
    <row r="378" spans="2:25" x14ac:dyDescent="0.45">
      <c r="B378" s="47" t="s">
        <v>16</v>
      </c>
      <c r="C378" s="47" t="s">
        <v>1259</v>
      </c>
      <c r="D378" s="47" t="s">
        <v>1260</v>
      </c>
      <c r="E378" s="47" t="s">
        <v>55</v>
      </c>
      <c r="F378" s="47" t="s">
        <v>1261</v>
      </c>
      <c r="G378" s="47" t="s">
        <v>18</v>
      </c>
      <c r="H378" s="103">
        <v>744150</v>
      </c>
      <c r="I378" s="103">
        <v>754650</v>
      </c>
      <c r="J378" s="103">
        <v>617800</v>
      </c>
      <c r="K378" s="104">
        <f t="shared" si="5"/>
        <v>74415</v>
      </c>
      <c r="L378" s="105">
        <v>0.91402997502081595</v>
      </c>
      <c r="M378" s="105">
        <v>-2.216671870121761E-2</v>
      </c>
      <c r="N378" s="105">
        <v>0</v>
      </c>
      <c r="O378" s="105">
        <v>0</v>
      </c>
      <c r="P378" s="105">
        <v>0</v>
      </c>
      <c r="Q378" s="105">
        <v>0</v>
      </c>
      <c r="R378" s="47" t="s">
        <v>3284</v>
      </c>
      <c r="S378" s="47" t="s">
        <v>3285</v>
      </c>
      <c r="T378" s="47" t="s">
        <v>3287</v>
      </c>
      <c r="U378" s="47" t="s">
        <v>3287</v>
      </c>
      <c r="V378" s="47" t="s">
        <v>3287</v>
      </c>
      <c r="W378" s="47" t="s">
        <v>3287</v>
      </c>
      <c r="X378" s="47" t="s">
        <v>3287</v>
      </c>
      <c r="Y378" s="47" t="s">
        <v>3287</v>
      </c>
    </row>
    <row r="379" spans="2:25" x14ac:dyDescent="0.45">
      <c r="B379" s="47" t="s">
        <v>16</v>
      </c>
      <c r="C379" s="47" t="s">
        <v>1262</v>
      </c>
      <c r="D379" s="47" t="s">
        <v>1263</v>
      </c>
      <c r="E379" s="47" t="s">
        <v>55</v>
      </c>
      <c r="F379" s="47" t="s">
        <v>1264</v>
      </c>
      <c r="G379" s="47" t="s">
        <v>18</v>
      </c>
      <c r="H379" s="103">
        <v>642210</v>
      </c>
      <c r="I379" s="103">
        <v>637000</v>
      </c>
      <c r="J379" s="103">
        <v>499570</v>
      </c>
      <c r="K379" s="104">
        <f t="shared" si="5"/>
        <v>64221</v>
      </c>
      <c r="L379" s="105">
        <v>0</v>
      </c>
      <c r="M379" s="105">
        <v>0</v>
      </c>
      <c r="N379" s="105">
        <v>0</v>
      </c>
      <c r="O379" s="105">
        <v>0</v>
      </c>
      <c r="P379" s="105">
        <v>0</v>
      </c>
      <c r="Q379" s="105">
        <v>0</v>
      </c>
      <c r="R379" s="47" t="s">
        <v>3284</v>
      </c>
      <c r="S379" s="47" t="s">
        <v>3285</v>
      </c>
      <c r="T379" s="47" t="s">
        <v>3287</v>
      </c>
      <c r="U379" s="47" t="s">
        <v>3287</v>
      </c>
      <c r="V379" s="47" t="s">
        <v>3287</v>
      </c>
      <c r="W379" s="47" t="s">
        <v>3287</v>
      </c>
      <c r="X379" s="47" t="s">
        <v>3287</v>
      </c>
      <c r="Y379" s="47" t="s">
        <v>3287</v>
      </c>
    </row>
    <row r="380" spans="2:25" x14ac:dyDescent="0.45">
      <c r="B380" s="47" t="s">
        <v>16</v>
      </c>
      <c r="C380" s="47" t="s">
        <v>1265</v>
      </c>
      <c r="D380" s="47" t="s">
        <v>1266</v>
      </c>
      <c r="E380" s="47" t="s">
        <v>55</v>
      </c>
      <c r="F380" s="47" t="s">
        <v>1267</v>
      </c>
      <c r="G380" s="47" t="s">
        <v>18</v>
      </c>
      <c r="H380" s="103">
        <v>258500</v>
      </c>
      <c r="I380" s="103">
        <v>275550</v>
      </c>
      <c r="J380" s="103">
        <v>225900</v>
      </c>
      <c r="K380" s="104">
        <f t="shared" si="5"/>
        <v>25850</v>
      </c>
      <c r="L380" s="105">
        <v>1.7625</v>
      </c>
      <c r="M380" s="105">
        <v>1.5375000000000001</v>
      </c>
      <c r="N380" s="105">
        <v>1.425</v>
      </c>
      <c r="O380" s="105">
        <v>1.9125000000000001</v>
      </c>
      <c r="P380" s="105">
        <v>2.2374999999999998</v>
      </c>
      <c r="Q380" s="105">
        <v>1.8875</v>
      </c>
      <c r="R380" s="47" t="s">
        <v>3284</v>
      </c>
      <c r="S380" s="47" t="s">
        <v>3285</v>
      </c>
      <c r="T380" s="47" t="s">
        <v>3287</v>
      </c>
      <c r="U380" s="47" t="s">
        <v>3287</v>
      </c>
      <c r="V380" s="47" t="s">
        <v>3287</v>
      </c>
      <c r="W380" s="47" t="s">
        <v>3287</v>
      </c>
      <c r="X380" s="47" t="s">
        <v>3287</v>
      </c>
      <c r="Y380" s="47" t="s">
        <v>3287</v>
      </c>
    </row>
    <row r="381" spans="2:25" x14ac:dyDescent="0.45">
      <c r="B381" s="47" t="s">
        <v>8</v>
      </c>
      <c r="C381" s="47" t="s">
        <v>1268</v>
      </c>
      <c r="D381" s="47" t="s">
        <v>1268</v>
      </c>
      <c r="E381" s="47" t="s">
        <v>55</v>
      </c>
      <c r="F381" s="47" t="s">
        <v>1269</v>
      </c>
      <c r="G381" s="47" t="s">
        <v>11</v>
      </c>
      <c r="H381" s="103">
        <v>3163</v>
      </c>
      <c r="I381" s="103">
        <v>3769</v>
      </c>
      <c r="J381" s="103">
        <v>4200</v>
      </c>
      <c r="K381" s="104">
        <f t="shared" si="5"/>
        <v>316.3</v>
      </c>
      <c r="L381" s="105">
        <v>1.478428139598791</v>
      </c>
      <c r="M381" s="105">
        <v>1.38485680659082</v>
      </c>
      <c r="N381" s="105">
        <v>1.1910260640052788</v>
      </c>
      <c r="O381" s="105">
        <v>1.5596026490066226</v>
      </c>
      <c r="P381" s="105">
        <v>1.214427531436135</v>
      </c>
      <c r="Q381" s="105">
        <v>1.1886395511921459</v>
      </c>
      <c r="R381" s="47" t="s">
        <v>3289</v>
      </c>
      <c r="S381" s="47" t="s">
        <v>3292</v>
      </c>
      <c r="T381" s="47" t="s">
        <v>3286</v>
      </c>
      <c r="U381" s="47" t="s">
        <v>3286</v>
      </c>
      <c r="V381" s="47" t="s">
        <v>3286</v>
      </c>
      <c r="W381" s="47" t="s">
        <v>3286</v>
      </c>
      <c r="X381" s="47" t="s">
        <v>3286</v>
      </c>
      <c r="Y381" s="47" t="s">
        <v>3286</v>
      </c>
    </row>
    <row r="382" spans="2:25" x14ac:dyDescent="0.45">
      <c r="B382" s="47" t="s">
        <v>8</v>
      </c>
      <c r="C382" s="47" t="s">
        <v>1270</v>
      </c>
      <c r="D382" s="47" t="s">
        <v>1271</v>
      </c>
      <c r="E382" s="47" t="s">
        <v>55</v>
      </c>
      <c r="F382" s="47" t="s">
        <v>1272</v>
      </c>
      <c r="G382" s="47" t="s">
        <v>18</v>
      </c>
      <c r="H382" s="103">
        <v>1547</v>
      </c>
      <c r="I382" s="103">
        <v>1636</v>
      </c>
      <c r="J382" s="103">
        <v>673</v>
      </c>
      <c r="K382" s="104">
        <f t="shared" si="5"/>
        <v>154.70000000000002</v>
      </c>
      <c r="L382" s="105">
        <v>0.68283917340521116</v>
      </c>
      <c r="M382" s="105">
        <v>0.62015503875968991</v>
      </c>
      <c r="N382" s="105">
        <v>0.56930693069306937</v>
      </c>
      <c r="O382" s="105">
        <v>0.59251559251559249</v>
      </c>
      <c r="P382" s="105">
        <v>0.69444444444444453</v>
      </c>
      <c r="Q382" s="105">
        <v>0.47945205479452058</v>
      </c>
      <c r="R382" s="47" t="s">
        <v>3289</v>
      </c>
      <c r="S382" s="47" t="s">
        <v>3292</v>
      </c>
      <c r="T382" s="47" t="s">
        <v>3286</v>
      </c>
      <c r="U382" s="47" t="s">
        <v>3286</v>
      </c>
      <c r="V382" s="47" t="s">
        <v>3286</v>
      </c>
      <c r="W382" s="47" t="s">
        <v>3286</v>
      </c>
      <c r="X382" s="47" t="s">
        <v>3286</v>
      </c>
      <c r="Y382" s="47" t="s">
        <v>3286</v>
      </c>
    </row>
    <row r="383" spans="2:25" x14ac:dyDescent="0.45">
      <c r="B383" s="47" t="s">
        <v>8</v>
      </c>
      <c r="C383" s="47" t="s">
        <v>1273</v>
      </c>
      <c r="D383" s="47" t="s">
        <v>1274</v>
      </c>
      <c r="E383" s="47" t="s">
        <v>55</v>
      </c>
      <c r="F383" s="47" t="s">
        <v>1275</v>
      </c>
      <c r="G383" s="47" t="s">
        <v>34</v>
      </c>
      <c r="H383" s="103">
        <v>1818</v>
      </c>
      <c r="I383" s="103">
        <v>2023</v>
      </c>
      <c r="J383" s="103">
        <v>1849</v>
      </c>
      <c r="K383" s="104">
        <f t="shared" si="5"/>
        <v>181.8</v>
      </c>
      <c r="L383" s="105">
        <v>1.1378555798687091</v>
      </c>
      <c r="M383" s="105">
        <v>0.99927060539752011</v>
      </c>
      <c r="N383" s="105">
        <v>0.9555069292487236</v>
      </c>
      <c r="O383" s="105">
        <v>1.0211524434719184</v>
      </c>
      <c r="P383" s="105">
        <v>0.78774617067833697</v>
      </c>
      <c r="Q383" s="105">
        <v>1</v>
      </c>
      <c r="R383" s="47" t="s">
        <v>3289</v>
      </c>
      <c r="S383" s="47" t="s">
        <v>3292</v>
      </c>
      <c r="T383" s="47" t="s">
        <v>3287</v>
      </c>
      <c r="U383" s="47" t="s">
        <v>3287</v>
      </c>
      <c r="V383" s="47" t="s">
        <v>3287</v>
      </c>
      <c r="W383" s="47" t="s">
        <v>3287</v>
      </c>
      <c r="X383" s="47" t="s">
        <v>3287</v>
      </c>
      <c r="Y383" s="47" t="s">
        <v>3287</v>
      </c>
    </row>
    <row r="384" spans="2:25" x14ac:dyDescent="0.45">
      <c r="B384" s="47" t="s">
        <v>8</v>
      </c>
      <c r="C384" s="47" t="s">
        <v>1276</v>
      </c>
      <c r="D384" s="47" t="s">
        <v>1277</v>
      </c>
      <c r="E384" s="47" t="s">
        <v>55</v>
      </c>
      <c r="F384" s="47" t="s">
        <v>1278</v>
      </c>
      <c r="G384" s="47" t="s">
        <v>18</v>
      </c>
      <c r="H384" s="103">
        <v>1262</v>
      </c>
      <c r="I384" s="103">
        <v>466</v>
      </c>
      <c r="J384" s="103">
        <v>717</v>
      </c>
      <c r="K384" s="104">
        <f t="shared" si="5"/>
        <v>126.2</v>
      </c>
      <c r="L384" s="105">
        <v>1.0419922892570594</v>
      </c>
      <c r="M384" s="105">
        <v>1.1006442005762196</v>
      </c>
      <c r="N384" s="105">
        <v>0.98449048830728214</v>
      </c>
      <c r="O384" s="105">
        <v>1.4722941019005977</v>
      </c>
      <c r="P384" s="105">
        <v>1.05170902716915</v>
      </c>
      <c r="Q384" s="105">
        <v>1.229296066252588</v>
      </c>
      <c r="R384" s="47" t="s">
        <v>3289</v>
      </c>
      <c r="S384" s="47" t="s">
        <v>3292</v>
      </c>
      <c r="T384" s="47" t="s">
        <v>3286</v>
      </c>
      <c r="U384" s="47" t="s">
        <v>3286</v>
      </c>
      <c r="V384" s="47" t="s">
        <v>3286</v>
      </c>
      <c r="W384" s="47" t="s">
        <v>3286</v>
      </c>
      <c r="X384" s="47" t="s">
        <v>3286</v>
      </c>
      <c r="Y384" s="47" t="s">
        <v>3286</v>
      </c>
    </row>
    <row r="385" spans="2:25" x14ac:dyDescent="0.45">
      <c r="B385" s="47" t="s">
        <v>8</v>
      </c>
      <c r="C385" s="47" t="s">
        <v>1279</v>
      </c>
      <c r="D385" s="47" t="s">
        <v>1280</v>
      </c>
      <c r="E385" s="47" t="s">
        <v>55</v>
      </c>
      <c r="F385" s="47" t="s">
        <v>1281</v>
      </c>
      <c r="G385" s="47" t="s">
        <v>18</v>
      </c>
      <c r="H385" s="103">
        <v>8850</v>
      </c>
      <c r="I385" s="103">
        <v>8781</v>
      </c>
      <c r="J385" s="103">
        <v>2916</v>
      </c>
      <c r="K385" s="104">
        <f t="shared" si="5"/>
        <v>885</v>
      </c>
      <c r="L385" s="105">
        <v>0</v>
      </c>
      <c r="M385" s="105">
        <v>0</v>
      </c>
      <c r="N385" s="105">
        <v>0</v>
      </c>
      <c r="O385" s="105">
        <v>0</v>
      </c>
      <c r="P385" s="105">
        <v>0</v>
      </c>
      <c r="Q385" s="105">
        <v>0</v>
      </c>
      <c r="R385" s="47" t="s">
        <v>3289</v>
      </c>
      <c r="S385" s="47" t="s">
        <v>3292</v>
      </c>
      <c r="T385" s="47" t="s">
        <v>3287</v>
      </c>
      <c r="U385" s="47" t="s">
        <v>3287</v>
      </c>
      <c r="V385" s="47" t="s">
        <v>3287</v>
      </c>
      <c r="W385" s="47" t="s">
        <v>3287</v>
      </c>
      <c r="X385" s="47" t="s">
        <v>3287</v>
      </c>
      <c r="Y385" s="47" t="s">
        <v>3287</v>
      </c>
    </row>
    <row r="386" spans="2:25" x14ac:dyDescent="0.45">
      <c r="B386" s="47" t="s">
        <v>8</v>
      </c>
      <c r="C386" s="47" t="s">
        <v>1283</v>
      </c>
      <c r="D386" s="47" t="s">
        <v>1284</v>
      </c>
      <c r="E386" s="47" t="s">
        <v>55</v>
      </c>
      <c r="F386" s="47" t="s">
        <v>1285</v>
      </c>
      <c r="G386" s="47" t="s">
        <v>18</v>
      </c>
      <c r="H386" s="103">
        <v>16738</v>
      </c>
      <c r="I386" s="103">
        <v>16399</v>
      </c>
      <c r="J386" s="103">
        <v>4228</v>
      </c>
      <c r="K386" s="104">
        <f t="shared" si="5"/>
        <v>1673.8000000000002</v>
      </c>
      <c r="L386" s="105">
        <v>0</v>
      </c>
      <c r="M386" s="105">
        <v>0</v>
      </c>
      <c r="N386" s="105">
        <v>0</v>
      </c>
      <c r="O386" s="105">
        <v>0</v>
      </c>
      <c r="P386" s="105">
        <v>0</v>
      </c>
      <c r="Q386" s="105">
        <v>0</v>
      </c>
      <c r="R386" s="47" t="s">
        <v>3289</v>
      </c>
      <c r="S386" s="47" t="s">
        <v>3292</v>
      </c>
      <c r="T386" s="47" t="s">
        <v>3287</v>
      </c>
      <c r="U386" s="47" t="s">
        <v>3287</v>
      </c>
      <c r="V386" s="47" t="s">
        <v>3287</v>
      </c>
      <c r="W386" s="47" t="s">
        <v>3287</v>
      </c>
      <c r="X386" s="47" t="s">
        <v>3287</v>
      </c>
      <c r="Y386" s="47" t="s">
        <v>3287</v>
      </c>
    </row>
    <row r="387" spans="2:25" x14ac:dyDescent="0.45">
      <c r="B387" s="47" t="s">
        <v>8</v>
      </c>
      <c r="C387" s="47" t="s">
        <v>1286</v>
      </c>
      <c r="D387" s="47" t="s">
        <v>1287</v>
      </c>
      <c r="E387" s="47" t="s">
        <v>55</v>
      </c>
      <c r="F387" s="47" t="s">
        <v>1288</v>
      </c>
      <c r="G387" s="47" t="s">
        <v>18</v>
      </c>
      <c r="H387" s="103">
        <v>2221</v>
      </c>
      <c r="I387" s="103">
        <v>2216</v>
      </c>
      <c r="J387" s="103">
        <v>1723</v>
      </c>
      <c r="K387" s="104">
        <f t="shared" si="5"/>
        <v>222.10000000000002</v>
      </c>
      <c r="L387" s="105">
        <v>0.84813753581661888</v>
      </c>
      <c r="M387" s="105">
        <v>1.0680907877169559</v>
      </c>
      <c r="N387" s="105">
        <v>0.85831062670299718</v>
      </c>
      <c r="O387" s="105">
        <v>1.0129870129870129</v>
      </c>
      <c r="P387" s="105">
        <v>0.88659793814432986</v>
      </c>
      <c r="Q387" s="105">
        <v>0.76712328767123283</v>
      </c>
      <c r="R387" s="47" t="s">
        <v>3289</v>
      </c>
      <c r="S387" s="47" t="s">
        <v>3292</v>
      </c>
      <c r="T387" s="47" t="s">
        <v>3286</v>
      </c>
      <c r="U387" s="47" t="s">
        <v>3286</v>
      </c>
      <c r="V387" s="47" t="s">
        <v>3286</v>
      </c>
      <c r="W387" s="47" t="s">
        <v>3286</v>
      </c>
      <c r="X387" s="47" t="s">
        <v>3286</v>
      </c>
      <c r="Y387" s="47" t="s">
        <v>3286</v>
      </c>
    </row>
    <row r="388" spans="2:25" x14ac:dyDescent="0.45">
      <c r="B388" s="47" t="s">
        <v>8</v>
      </c>
      <c r="C388" s="47" t="s">
        <v>1291</v>
      </c>
      <c r="D388" s="47" t="s">
        <v>1292</v>
      </c>
      <c r="E388" s="47" t="s">
        <v>55</v>
      </c>
      <c r="F388" s="47" t="s">
        <v>1293</v>
      </c>
      <c r="G388" s="47" t="s">
        <v>18</v>
      </c>
      <c r="H388" s="103">
        <v>2784</v>
      </c>
      <c r="I388" s="103">
        <v>2120</v>
      </c>
      <c r="J388" s="103">
        <v>982</v>
      </c>
      <c r="K388" s="104">
        <f t="shared" si="5"/>
        <v>278.40000000000003</v>
      </c>
      <c r="L388" s="105">
        <v>0.78148710166919566</v>
      </c>
      <c r="M388" s="105">
        <v>0.92261904761904767</v>
      </c>
      <c r="N388" s="105">
        <v>0.85330776605944392</v>
      </c>
      <c r="O388" s="105">
        <v>0.83643122676579928</v>
      </c>
      <c r="P388" s="105">
        <v>0.88487155090390113</v>
      </c>
      <c r="Q388" s="105">
        <v>0.76395690499510294</v>
      </c>
      <c r="R388" s="47" t="s">
        <v>3289</v>
      </c>
      <c r="S388" s="47" t="s">
        <v>3292</v>
      </c>
      <c r="T388" s="47" t="s">
        <v>3286</v>
      </c>
      <c r="U388" s="47" t="s">
        <v>3286</v>
      </c>
      <c r="V388" s="47" t="s">
        <v>3286</v>
      </c>
      <c r="W388" s="47" t="s">
        <v>3286</v>
      </c>
      <c r="X388" s="47" t="s">
        <v>3286</v>
      </c>
      <c r="Y388" s="47" t="s">
        <v>3286</v>
      </c>
    </row>
    <row r="389" spans="2:25" x14ac:dyDescent="0.45">
      <c r="B389" s="47" t="s">
        <v>16</v>
      </c>
      <c r="C389" s="47" t="s">
        <v>1294</v>
      </c>
      <c r="D389" s="47" t="s">
        <v>1295</v>
      </c>
      <c r="E389" s="47" t="s">
        <v>55</v>
      </c>
      <c r="F389" s="47" t="s">
        <v>1296</v>
      </c>
      <c r="G389" s="47" t="s">
        <v>34</v>
      </c>
      <c r="H389" s="103">
        <v>8720</v>
      </c>
      <c r="I389" s="103">
        <v>8360</v>
      </c>
      <c r="J389" s="103">
        <v>8630</v>
      </c>
      <c r="K389" s="104">
        <f t="shared" ref="K389:K452" si="6">H389*0.1</f>
        <v>872</v>
      </c>
      <c r="L389" s="105">
        <v>1.7567567567567568</v>
      </c>
      <c r="M389" s="105">
        <v>1.1346153846153846</v>
      </c>
      <c r="N389" s="105">
        <v>1.4262295081967213</v>
      </c>
      <c r="O389" s="105">
        <v>1.540983606557377</v>
      </c>
      <c r="P389" s="105">
        <v>1.540983606557377</v>
      </c>
      <c r="Q389" s="105">
        <v>1.3508771929824561</v>
      </c>
      <c r="R389" s="47" t="s">
        <v>3284</v>
      </c>
      <c r="S389" s="47" t="s">
        <v>3285</v>
      </c>
      <c r="T389" s="47" t="s">
        <v>3286</v>
      </c>
      <c r="U389" s="47" t="s">
        <v>3286</v>
      </c>
      <c r="V389" s="47" t="s">
        <v>3286</v>
      </c>
      <c r="W389" s="47" t="s">
        <v>3286</v>
      </c>
      <c r="X389" s="47" t="s">
        <v>3286</v>
      </c>
      <c r="Y389" s="47" t="s">
        <v>3286</v>
      </c>
    </row>
    <row r="390" spans="2:25" x14ac:dyDescent="0.45">
      <c r="B390" s="47" t="s">
        <v>16</v>
      </c>
      <c r="C390" s="47" t="s">
        <v>1297</v>
      </c>
      <c r="D390" s="47" t="s">
        <v>1298</v>
      </c>
      <c r="E390" s="47" t="s">
        <v>55</v>
      </c>
      <c r="F390" s="47" t="s">
        <v>1299</v>
      </c>
      <c r="G390" s="47" t="s">
        <v>18</v>
      </c>
      <c r="H390" s="103">
        <v>107360</v>
      </c>
      <c r="I390" s="103">
        <v>112120</v>
      </c>
      <c r="J390" s="103">
        <v>80460</v>
      </c>
      <c r="K390" s="104">
        <f t="shared" si="6"/>
        <v>10736</v>
      </c>
      <c r="L390" s="105">
        <v>0.84949494949494953</v>
      </c>
      <c r="M390" s="105">
        <v>0.71902017291066278</v>
      </c>
      <c r="N390" s="105">
        <v>0.66666666666666663</v>
      </c>
      <c r="O390" s="105">
        <v>0.82252141982864135</v>
      </c>
      <c r="P390" s="105">
        <v>0.80905752753977966</v>
      </c>
      <c r="Q390" s="105">
        <v>0.77042801556420237</v>
      </c>
      <c r="R390" s="47" t="s">
        <v>3284</v>
      </c>
      <c r="S390" s="47" t="s">
        <v>3285</v>
      </c>
      <c r="T390" s="47" t="s">
        <v>3286</v>
      </c>
      <c r="U390" s="47" t="s">
        <v>3286</v>
      </c>
      <c r="V390" s="47" t="s">
        <v>3286</v>
      </c>
      <c r="W390" s="47" t="s">
        <v>3286</v>
      </c>
      <c r="X390" s="47" t="s">
        <v>3286</v>
      </c>
      <c r="Y390" s="47" t="s">
        <v>3286</v>
      </c>
    </row>
    <row r="391" spans="2:25" x14ac:dyDescent="0.45">
      <c r="B391" s="47" t="s">
        <v>8</v>
      </c>
      <c r="C391" s="47" t="s">
        <v>1301</v>
      </c>
      <c r="D391" s="47" t="s">
        <v>1301</v>
      </c>
      <c r="E391" s="47" t="s">
        <v>55</v>
      </c>
      <c r="F391" s="47" t="s">
        <v>1302</v>
      </c>
      <c r="G391" s="47" t="s">
        <v>3247</v>
      </c>
      <c r="H391" s="103">
        <v>7810</v>
      </c>
      <c r="I391" s="103">
        <v>17467</v>
      </c>
      <c r="J391" s="103">
        <v>16458</v>
      </c>
      <c r="K391" s="104">
        <f t="shared" si="6"/>
        <v>781</v>
      </c>
      <c r="L391" s="105">
        <v>1.1633533873921005</v>
      </c>
      <c r="M391" s="105">
        <v>1.3214647561152122</v>
      </c>
      <c r="N391" s="105">
        <v>1.0570030720218455</v>
      </c>
      <c r="O391" s="105">
        <v>1.078605477147397</v>
      </c>
      <c r="P391" s="105">
        <v>1.0491187819376369</v>
      </c>
      <c r="Q391" s="105">
        <v>1.2547137470003429</v>
      </c>
      <c r="R391" s="47" t="s">
        <v>3289</v>
      </c>
      <c r="S391" s="47" t="s">
        <v>3292</v>
      </c>
      <c r="T391" s="47" t="s">
        <v>3286</v>
      </c>
      <c r="U391" s="47" t="s">
        <v>3286</v>
      </c>
      <c r="V391" s="47" t="s">
        <v>3286</v>
      </c>
      <c r="W391" s="47" t="s">
        <v>3286</v>
      </c>
      <c r="X391" s="47" t="s">
        <v>3286</v>
      </c>
      <c r="Y391" s="47" t="s">
        <v>3286</v>
      </c>
    </row>
    <row r="392" spans="2:25" x14ac:dyDescent="0.45">
      <c r="B392" s="47" t="s">
        <v>8</v>
      </c>
      <c r="C392" s="47" t="s">
        <v>1303</v>
      </c>
      <c r="D392" s="47" t="s">
        <v>1303</v>
      </c>
      <c r="E392" s="47" t="s">
        <v>55</v>
      </c>
      <c r="F392" s="47" t="s">
        <v>1304</v>
      </c>
      <c r="G392" s="47" t="s">
        <v>3247</v>
      </c>
      <c r="H392" s="103">
        <v>149810</v>
      </c>
      <c r="I392" s="103">
        <v>344779</v>
      </c>
      <c r="J392" s="103">
        <v>318009</v>
      </c>
      <c r="K392" s="104">
        <f t="shared" si="6"/>
        <v>14981</v>
      </c>
      <c r="L392" s="105">
        <v>0.74312296375911058</v>
      </c>
      <c r="M392" s="105">
        <v>0.55566159294279727</v>
      </c>
      <c r="N392" s="105">
        <v>0.78311588941772947</v>
      </c>
      <c r="O392" s="105">
        <v>1.9247594050743657</v>
      </c>
      <c r="P392" s="105">
        <v>0.83858639269753998</v>
      </c>
      <c r="Q392" s="105">
        <v>1.1061536073027853</v>
      </c>
      <c r="R392" s="47" t="s">
        <v>3289</v>
      </c>
      <c r="S392" s="47" t="s">
        <v>3292</v>
      </c>
      <c r="T392" s="47" t="s">
        <v>3286</v>
      </c>
      <c r="U392" s="47" t="s">
        <v>3286</v>
      </c>
      <c r="V392" s="47" t="s">
        <v>3286</v>
      </c>
      <c r="W392" s="47" t="s">
        <v>3286</v>
      </c>
      <c r="X392" s="47" t="s">
        <v>3286</v>
      </c>
      <c r="Y392" s="47" t="s">
        <v>3286</v>
      </c>
    </row>
    <row r="393" spans="2:25" x14ac:dyDescent="0.45">
      <c r="B393" s="47" t="s">
        <v>16</v>
      </c>
      <c r="C393" s="47" t="s">
        <v>1306</v>
      </c>
      <c r="D393" s="47" t="s">
        <v>1306</v>
      </c>
      <c r="E393" s="47" t="s">
        <v>55</v>
      </c>
      <c r="F393" s="47" t="s">
        <v>1307</v>
      </c>
      <c r="G393" s="47" t="s">
        <v>34</v>
      </c>
      <c r="H393" s="103">
        <v>10033430</v>
      </c>
      <c r="I393" s="103">
        <v>9334170</v>
      </c>
      <c r="J393" s="103">
        <v>9180710</v>
      </c>
      <c r="K393" s="104">
        <f t="shared" si="6"/>
        <v>1003343</v>
      </c>
      <c r="L393" s="105">
        <v>0.94299097317845337</v>
      </c>
      <c r="M393" s="105">
        <v>1.1066572547437772</v>
      </c>
      <c r="N393" s="105">
        <v>1.0068436010915827</v>
      </c>
      <c r="O393" s="105">
        <v>1.2319204471302523</v>
      </c>
      <c r="P393" s="105">
        <v>1.0584616256981656</v>
      </c>
      <c r="Q393" s="105">
        <v>1.0434279357825746</v>
      </c>
      <c r="R393" s="47" t="s">
        <v>3284</v>
      </c>
      <c r="S393" s="47" t="s">
        <v>3285</v>
      </c>
      <c r="T393" s="47" t="s">
        <v>3286</v>
      </c>
      <c r="U393" s="47" t="s">
        <v>3286</v>
      </c>
      <c r="V393" s="47" t="s">
        <v>3286</v>
      </c>
      <c r="W393" s="47" t="s">
        <v>3286</v>
      </c>
      <c r="X393" s="47" t="s">
        <v>3286</v>
      </c>
      <c r="Y393" s="47" t="s">
        <v>3286</v>
      </c>
    </row>
    <row r="394" spans="2:25" x14ac:dyDescent="0.45">
      <c r="B394" s="47" t="s">
        <v>8</v>
      </c>
      <c r="C394" s="47" t="s">
        <v>1309</v>
      </c>
      <c r="D394" s="47" t="s">
        <v>1309</v>
      </c>
      <c r="E394" s="47" t="s">
        <v>55</v>
      </c>
      <c r="F394" s="47" t="s">
        <v>1310</v>
      </c>
      <c r="G394" s="47" t="s">
        <v>11</v>
      </c>
      <c r="H394" s="103">
        <v>19157</v>
      </c>
      <c r="I394" s="103">
        <v>21486</v>
      </c>
      <c r="J394" s="103">
        <v>24187</v>
      </c>
      <c r="K394" s="104">
        <f t="shared" si="6"/>
        <v>1915.7</v>
      </c>
      <c r="L394" s="105">
        <v>1</v>
      </c>
      <c r="M394" s="105">
        <v>1</v>
      </c>
      <c r="N394" s="105">
        <v>1</v>
      </c>
      <c r="O394" s="105">
        <v>0</v>
      </c>
      <c r="P394" s="105">
        <v>0</v>
      </c>
      <c r="Q394" s="105">
        <v>0</v>
      </c>
      <c r="R394" s="47" t="s">
        <v>3289</v>
      </c>
      <c r="S394" s="47" t="s">
        <v>3294</v>
      </c>
      <c r="T394" s="47" t="s">
        <v>3287</v>
      </c>
      <c r="U394" s="47" t="s">
        <v>3287</v>
      </c>
      <c r="V394" s="47" t="s">
        <v>3287</v>
      </c>
      <c r="W394" s="47" t="s">
        <v>3287</v>
      </c>
      <c r="X394" s="47" t="s">
        <v>3287</v>
      </c>
      <c r="Y394" s="47" t="s">
        <v>3287</v>
      </c>
    </row>
    <row r="395" spans="2:25" x14ac:dyDescent="0.45">
      <c r="B395" s="47" t="s">
        <v>8</v>
      </c>
      <c r="C395" s="47" t="s">
        <v>1311</v>
      </c>
      <c r="D395" s="47" t="s">
        <v>1311</v>
      </c>
      <c r="E395" s="47" t="s">
        <v>55</v>
      </c>
      <c r="F395" s="47" t="s">
        <v>3325</v>
      </c>
      <c r="G395" s="47" t="s">
        <v>3247</v>
      </c>
      <c r="H395" s="103">
        <v>15460</v>
      </c>
      <c r="I395" s="103">
        <v>40319</v>
      </c>
      <c r="J395" s="103">
        <v>43842</v>
      </c>
      <c r="K395" s="104">
        <f t="shared" si="6"/>
        <v>1546</v>
      </c>
      <c r="L395" s="105">
        <v>1.2225684096450826</v>
      </c>
      <c r="M395" s="105">
        <v>1.8731781908539209</v>
      </c>
      <c r="N395" s="105">
        <v>1.692558392178164</v>
      </c>
      <c r="O395" s="105">
        <v>1.58226343319068</v>
      </c>
      <c r="P395" s="105">
        <v>1.1331133113311331</v>
      </c>
      <c r="Q395" s="105">
        <v>0.69733290998571207</v>
      </c>
      <c r="R395" s="47" t="s">
        <v>3289</v>
      </c>
      <c r="S395" s="47" t="s">
        <v>3292</v>
      </c>
      <c r="T395" s="47" t="s">
        <v>3293</v>
      </c>
      <c r="U395" s="47" t="s">
        <v>3293</v>
      </c>
      <c r="V395" s="47" t="s">
        <v>3293</v>
      </c>
      <c r="W395" s="47" t="s">
        <v>3293</v>
      </c>
      <c r="X395" s="47" t="s">
        <v>3293</v>
      </c>
      <c r="Y395" s="47" t="s">
        <v>3293</v>
      </c>
    </row>
    <row r="396" spans="2:25" x14ac:dyDescent="0.45">
      <c r="B396" s="47" t="s">
        <v>8</v>
      </c>
      <c r="C396" s="47" t="s">
        <v>1316</v>
      </c>
      <c r="D396" s="47" t="s">
        <v>1316</v>
      </c>
      <c r="E396" s="47" t="s">
        <v>55</v>
      </c>
      <c r="F396" s="47" t="s">
        <v>1317</v>
      </c>
      <c r="G396" s="47" t="s">
        <v>18</v>
      </c>
      <c r="H396" s="103">
        <v>2829</v>
      </c>
      <c r="I396" s="103">
        <v>2906</v>
      </c>
      <c r="J396" s="103">
        <v>1954</v>
      </c>
      <c r="K396" s="104">
        <f t="shared" si="6"/>
        <v>282.90000000000003</v>
      </c>
      <c r="L396" s="105">
        <v>0</v>
      </c>
      <c r="M396" s="105">
        <v>0</v>
      </c>
      <c r="N396" s="105">
        <v>0</v>
      </c>
      <c r="O396" s="105">
        <v>0</v>
      </c>
      <c r="P396" s="105">
        <v>0</v>
      </c>
      <c r="Q396" s="105">
        <v>0</v>
      </c>
      <c r="R396" s="47" t="s">
        <v>3289</v>
      </c>
      <c r="S396" s="47" t="s">
        <v>3290</v>
      </c>
      <c r="T396" s="47" t="s">
        <v>3287</v>
      </c>
      <c r="U396" s="47" t="s">
        <v>3287</v>
      </c>
      <c r="V396" s="47" t="s">
        <v>3287</v>
      </c>
      <c r="W396" s="47" t="s">
        <v>3287</v>
      </c>
      <c r="X396" s="47" t="s">
        <v>3287</v>
      </c>
      <c r="Y396" s="47" t="s">
        <v>3287</v>
      </c>
    </row>
    <row r="397" spans="2:25" x14ac:dyDescent="0.45">
      <c r="B397" s="47" t="s">
        <v>8</v>
      </c>
      <c r="C397" s="47" t="s">
        <v>1318</v>
      </c>
      <c r="D397" s="47" t="s">
        <v>1318</v>
      </c>
      <c r="E397" s="47" t="s">
        <v>55</v>
      </c>
      <c r="F397" s="47" t="s">
        <v>1319</v>
      </c>
      <c r="G397" s="47" t="s">
        <v>11</v>
      </c>
      <c r="H397" s="103">
        <v>1205</v>
      </c>
      <c r="I397" s="103">
        <v>1290</v>
      </c>
      <c r="J397" s="103">
        <v>1985</v>
      </c>
      <c r="K397" s="104">
        <f t="shared" si="6"/>
        <v>120.5</v>
      </c>
      <c r="L397" s="105">
        <v>0.85789473684210527</v>
      </c>
      <c r="M397" s="105">
        <v>1.0479704797047971</v>
      </c>
      <c r="N397" s="105">
        <v>0.93815149409312015</v>
      </c>
      <c r="O397" s="105">
        <v>0.98466981132075471</v>
      </c>
      <c r="P397" s="105">
        <v>0.88599752168525403</v>
      </c>
      <c r="Q397" s="105">
        <v>1.127765881513205</v>
      </c>
      <c r="R397" s="47" t="s">
        <v>3289</v>
      </c>
      <c r="S397" s="47" t="s">
        <v>3292</v>
      </c>
      <c r="T397" s="47" t="s">
        <v>3293</v>
      </c>
      <c r="U397" s="47" t="s">
        <v>3293</v>
      </c>
      <c r="V397" s="47" t="s">
        <v>3293</v>
      </c>
      <c r="W397" s="47" t="s">
        <v>3293</v>
      </c>
      <c r="X397" s="47" t="s">
        <v>3293</v>
      </c>
      <c r="Y397" s="47" t="s">
        <v>3293</v>
      </c>
    </row>
    <row r="398" spans="2:25" x14ac:dyDescent="0.45">
      <c r="B398" s="47" t="s">
        <v>8</v>
      </c>
      <c r="C398" s="47" t="s">
        <v>1320</v>
      </c>
      <c r="D398" s="47" t="s">
        <v>1320</v>
      </c>
      <c r="E398" s="47" t="s">
        <v>55</v>
      </c>
      <c r="F398" s="47" t="s">
        <v>1321</v>
      </c>
      <c r="G398" s="47" t="s">
        <v>11</v>
      </c>
      <c r="H398" s="103">
        <v>595</v>
      </c>
      <c r="I398" s="103">
        <v>629</v>
      </c>
      <c r="J398" s="103">
        <v>800</v>
      </c>
      <c r="K398" s="104">
        <f t="shared" si="6"/>
        <v>59.5</v>
      </c>
      <c r="L398" s="105">
        <v>0.57761732851985559</v>
      </c>
      <c r="M398" s="105">
        <v>0.71884984025559107</v>
      </c>
      <c r="N398" s="105">
        <v>0.89983022071307306</v>
      </c>
      <c r="O398" s="105">
        <v>0.8854961832061069</v>
      </c>
      <c r="P398" s="105">
        <v>0.80314960629921262</v>
      </c>
      <c r="Q398" s="105">
        <v>0.98181818181818181</v>
      </c>
      <c r="R398" s="47" t="s">
        <v>3289</v>
      </c>
      <c r="S398" s="47" t="s">
        <v>3292</v>
      </c>
      <c r="T398" s="47" t="s">
        <v>3293</v>
      </c>
      <c r="U398" s="47" t="s">
        <v>3293</v>
      </c>
      <c r="V398" s="47" t="s">
        <v>3293</v>
      </c>
      <c r="W398" s="47" t="s">
        <v>3293</v>
      </c>
      <c r="X398" s="47" t="s">
        <v>3293</v>
      </c>
      <c r="Y398" s="47" t="s">
        <v>3293</v>
      </c>
    </row>
    <row r="399" spans="2:25" x14ac:dyDescent="0.45">
      <c r="B399" s="47" t="s">
        <v>8</v>
      </c>
      <c r="C399" s="47" t="s">
        <v>1322</v>
      </c>
      <c r="D399" s="47" t="s">
        <v>1323</v>
      </c>
      <c r="E399" s="47" t="s">
        <v>55</v>
      </c>
      <c r="F399" s="47" t="s">
        <v>1324</v>
      </c>
      <c r="G399" s="47" t="s">
        <v>3247</v>
      </c>
      <c r="H399" s="103">
        <v>1097</v>
      </c>
      <c r="I399" s="103">
        <v>3707</v>
      </c>
      <c r="J399" s="103">
        <v>6712</v>
      </c>
      <c r="K399" s="104">
        <f t="shared" si="6"/>
        <v>109.7</v>
      </c>
      <c r="L399" s="105">
        <v>0.87556827748779265</v>
      </c>
      <c r="M399" s="105">
        <v>1.6583982990786676</v>
      </c>
      <c r="N399" s="105">
        <v>2.2798434442270059</v>
      </c>
      <c r="O399" s="105">
        <v>1.1511553953784186</v>
      </c>
      <c r="P399" s="105">
        <v>1.7924795024031666</v>
      </c>
      <c r="Q399" s="105">
        <v>1.3532173432753383</v>
      </c>
      <c r="R399" s="47" t="s">
        <v>3289</v>
      </c>
      <c r="S399" s="47" t="s">
        <v>3290</v>
      </c>
      <c r="T399" s="47" t="s">
        <v>3293</v>
      </c>
      <c r="U399" s="47" t="s">
        <v>3293</v>
      </c>
      <c r="V399" s="47" t="s">
        <v>3293</v>
      </c>
      <c r="W399" s="47" t="s">
        <v>3293</v>
      </c>
      <c r="X399" s="47" t="s">
        <v>3286</v>
      </c>
      <c r="Y399" s="47" t="s">
        <v>3286</v>
      </c>
    </row>
    <row r="400" spans="2:25" x14ac:dyDescent="0.45">
      <c r="B400" s="47" t="s">
        <v>8</v>
      </c>
      <c r="C400" s="47" t="s">
        <v>1325</v>
      </c>
      <c r="D400" s="47" t="s">
        <v>1326</v>
      </c>
      <c r="E400" s="47" t="s">
        <v>55</v>
      </c>
      <c r="F400" s="47" t="s">
        <v>1327</v>
      </c>
      <c r="G400" s="47" t="s">
        <v>3247</v>
      </c>
      <c r="H400" s="103">
        <v>48132</v>
      </c>
      <c r="I400" s="103">
        <v>31307</v>
      </c>
      <c r="J400" s="103">
        <v>59082</v>
      </c>
      <c r="K400" s="104">
        <f t="shared" si="6"/>
        <v>4813.2</v>
      </c>
      <c r="L400" s="105">
        <v>0.39314131021854537</v>
      </c>
      <c r="M400" s="105">
        <v>0.5907141244638423</v>
      </c>
      <c r="N400" s="105">
        <v>0.51292349575416085</v>
      </c>
      <c r="O400" s="105">
        <v>0.52532661740861353</v>
      </c>
      <c r="P400" s="105">
        <v>0.48056803419311972</v>
      </c>
      <c r="Q400" s="105">
        <v>0.61811092346487029</v>
      </c>
      <c r="R400" s="47" t="s">
        <v>3289</v>
      </c>
      <c r="S400" s="47" t="s">
        <v>3294</v>
      </c>
      <c r="T400" s="47" t="s">
        <v>3293</v>
      </c>
      <c r="U400" s="47" t="s">
        <v>3293</v>
      </c>
      <c r="V400" s="47" t="s">
        <v>3293</v>
      </c>
      <c r="W400" s="47" t="s">
        <v>3293</v>
      </c>
      <c r="X400" s="47" t="s">
        <v>3293</v>
      </c>
      <c r="Y400" s="47" t="s">
        <v>3293</v>
      </c>
    </row>
    <row r="401" spans="2:25" x14ac:dyDescent="0.45">
      <c r="B401" s="47" t="s">
        <v>8</v>
      </c>
      <c r="C401" s="47" t="s">
        <v>1330</v>
      </c>
      <c r="D401" s="47" t="s">
        <v>1330</v>
      </c>
      <c r="E401" s="47" t="s">
        <v>55</v>
      </c>
      <c r="F401" s="47" t="s">
        <v>1331</v>
      </c>
      <c r="G401" s="47" t="s">
        <v>3247</v>
      </c>
      <c r="H401" s="103">
        <v>1052</v>
      </c>
      <c r="I401" s="103">
        <v>1069</v>
      </c>
      <c r="J401" s="103">
        <v>22</v>
      </c>
      <c r="K401" s="104">
        <f t="shared" si="6"/>
        <v>105.2</v>
      </c>
      <c r="L401" s="105">
        <v>0</v>
      </c>
      <c r="M401" s="105">
        <v>0</v>
      </c>
      <c r="N401" s="105">
        <v>0</v>
      </c>
      <c r="O401" s="105">
        <v>0</v>
      </c>
      <c r="P401" s="105">
        <v>0</v>
      </c>
      <c r="Q401" s="105">
        <v>0</v>
      </c>
      <c r="R401" s="47" t="s">
        <v>3289</v>
      </c>
      <c r="S401" s="47" t="s">
        <v>3294</v>
      </c>
      <c r="T401" s="47" t="s">
        <v>3287</v>
      </c>
      <c r="U401" s="47" t="s">
        <v>3287</v>
      </c>
      <c r="V401" s="47" t="s">
        <v>3287</v>
      </c>
      <c r="W401" s="47" t="s">
        <v>3287</v>
      </c>
      <c r="X401" s="47" t="s">
        <v>3287</v>
      </c>
      <c r="Y401" s="47" t="s">
        <v>3287</v>
      </c>
    </row>
    <row r="402" spans="2:25" x14ac:dyDescent="0.45">
      <c r="B402" s="47" t="s">
        <v>8</v>
      </c>
      <c r="C402" s="47" t="s">
        <v>1333</v>
      </c>
      <c r="D402" s="47" t="s">
        <v>1333</v>
      </c>
      <c r="E402" s="47" t="s">
        <v>55</v>
      </c>
      <c r="F402" s="47" t="s">
        <v>1334</v>
      </c>
      <c r="G402" s="47" t="s">
        <v>18</v>
      </c>
      <c r="H402" s="103">
        <v>1051</v>
      </c>
      <c r="I402" s="103">
        <v>1063</v>
      </c>
      <c r="J402" s="103">
        <v>830</v>
      </c>
      <c r="K402" s="104">
        <f t="shared" si="6"/>
        <v>105.10000000000001</v>
      </c>
      <c r="L402" s="105">
        <v>0.74565037282518642</v>
      </c>
      <c r="M402" s="105">
        <v>0.64220183486238525</v>
      </c>
      <c r="N402" s="105">
        <v>0.66875653082549635</v>
      </c>
      <c r="O402" s="105">
        <v>0.72668112798264639</v>
      </c>
      <c r="P402" s="105">
        <v>0.78507078507078509</v>
      </c>
      <c r="Q402" s="105">
        <v>0.77844311377245512</v>
      </c>
      <c r="R402" s="47" t="s">
        <v>3289</v>
      </c>
      <c r="S402" s="47" t="s">
        <v>3290</v>
      </c>
      <c r="T402" s="47" t="s">
        <v>3286</v>
      </c>
      <c r="U402" s="47" t="s">
        <v>3286</v>
      </c>
      <c r="V402" s="47" t="s">
        <v>3286</v>
      </c>
      <c r="W402" s="47" t="s">
        <v>3286</v>
      </c>
      <c r="X402" s="47" t="s">
        <v>3286</v>
      </c>
      <c r="Y402" s="47" t="s">
        <v>3286</v>
      </c>
    </row>
    <row r="403" spans="2:25" x14ac:dyDescent="0.45">
      <c r="B403" s="47" t="s">
        <v>8</v>
      </c>
      <c r="C403" s="47" t="s">
        <v>1337</v>
      </c>
      <c r="D403" s="47" t="s">
        <v>1337</v>
      </c>
      <c r="E403" s="47" t="s">
        <v>55</v>
      </c>
      <c r="F403" s="47" t="s">
        <v>1338</v>
      </c>
      <c r="G403" s="47" t="s">
        <v>11</v>
      </c>
      <c r="H403" s="103">
        <v>29</v>
      </c>
      <c r="I403" s="103">
        <v>-2</v>
      </c>
      <c r="J403" s="103">
        <v>356</v>
      </c>
      <c r="K403" s="104">
        <f t="shared" si="6"/>
        <v>2.9000000000000004</v>
      </c>
      <c r="L403" s="105">
        <v>1.96</v>
      </c>
      <c r="M403" s="105">
        <v>1.56</v>
      </c>
      <c r="N403" s="105">
        <v>1.4</v>
      </c>
      <c r="O403" s="105">
        <v>1.28</v>
      </c>
      <c r="P403" s="105">
        <v>1.56</v>
      </c>
      <c r="Q403" s="105">
        <v>1.24</v>
      </c>
      <c r="R403" s="47" t="s">
        <v>3289</v>
      </c>
      <c r="S403" s="47" t="s">
        <v>3292</v>
      </c>
      <c r="T403" s="47" t="s">
        <v>3286</v>
      </c>
      <c r="U403" s="47" t="s">
        <v>3286</v>
      </c>
      <c r="V403" s="47" t="s">
        <v>3286</v>
      </c>
      <c r="W403" s="47" t="s">
        <v>3286</v>
      </c>
      <c r="X403" s="47" t="s">
        <v>3286</v>
      </c>
      <c r="Y403" s="47" t="s">
        <v>3286</v>
      </c>
    </row>
    <row r="404" spans="2:25" x14ac:dyDescent="0.45">
      <c r="B404" s="47" t="s">
        <v>8</v>
      </c>
      <c r="C404" s="47" t="s">
        <v>1339</v>
      </c>
      <c r="D404" s="47" t="s">
        <v>1339</v>
      </c>
      <c r="E404" s="47" t="s">
        <v>55</v>
      </c>
      <c r="F404" s="47" t="s">
        <v>1340</v>
      </c>
      <c r="G404" s="47" t="s">
        <v>11</v>
      </c>
      <c r="H404" s="103">
        <v>9525</v>
      </c>
      <c r="I404" s="103">
        <v>10192</v>
      </c>
      <c r="J404" s="103">
        <v>10834</v>
      </c>
      <c r="K404" s="104">
        <f t="shared" si="6"/>
        <v>952.5</v>
      </c>
      <c r="L404" s="105">
        <v>0.63153421164470891</v>
      </c>
      <c r="M404" s="105">
        <v>0.90663390663390664</v>
      </c>
      <c r="N404" s="105">
        <v>0.81162428645563056</v>
      </c>
      <c r="O404" s="105">
        <v>0.80853036624942054</v>
      </c>
      <c r="P404" s="105">
        <v>0.77929155313351495</v>
      </c>
      <c r="Q404" s="105">
        <v>0.58421052631578951</v>
      </c>
      <c r="R404" s="47" t="s">
        <v>3289</v>
      </c>
      <c r="S404" s="47" t="s">
        <v>3301</v>
      </c>
      <c r="T404" s="47" t="s">
        <v>3286</v>
      </c>
      <c r="U404" s="47" t="s">
        <v>3286</v>
      </c>
      <c r="V404" s="47" t="s">
        <v>3286</v>
      </c>
      <c r="W404" s="47" t="s">
        <v>3286</v>
      </c>
      <c r="X404" s="47" t="s">
        <v>3286</v>
      </c>
      <c r="Y404" s="47" t="s">
        <v>3286</v>
      </c>
    </row>
    <row r="405" spans="2:25" x14ac:dyDescent="0.45">
      <c r="B405" s="47" t="s">
        <v>8</v>
      </c>
      <c r="C405" s="47" t="s">
        <v>1342</v>
      </c>
      <c r="D405" s="47" t="s">
        <v>1342</v>
      </c>
      <c r="E405" s="47" t="s">
        <v>55</v>
      </c>
      <c r="F405" s="47" t="s">
        <v>1343</v>
      </c>
      <c r="G405" s="47" t="s">
        <v>11</v>
      </c>
      <c r="H405" s="103">
        <v>656</v>
      </c>
      <c r="I405" s="103">
        <v>718</v>
      </c>
      <c r="J405" s="103">
        <v>733</v>
      </c>
      <c r="K405" s="104">
        <f t="shared" si="6"/>
        <v>65.600000000000009</v>
      </c>
      <c r="L405" s="105">
        <v>1.1515151515151516</v>
      </c>
      <c r="M405" s="105">
        <v>1.1919191919191918</v>
      </c>
      <c r="N405" s="105">
        <v>1.0909090909090908</v>
      </c>
      <c r="O405" s="105">
        <v>1.2115384615384615</v>
      </c>
      <c r="P405" s="105">
        <v>1.0701754385964912</v>
      </c>
      <c r="Q405" s="105">
        <v>1.5670103092783505</v>
      </c>
      <c r="R405" s="47" t="s">
        <v>3289</v>
      </c>
      <c r="S405" s="47" t="s">
        <v>3290</v>
      </c>
      <c r="T405" s="47" t="s">
        <v>3286</v>
      </c>
      <c r="U405" s="47" t="s">
        <v>3286</v>
      </c>
      <c r="V405" s="47" t="s">
        <v>3286</v>
      </c>
      <c r="W405" s="47" t="s">
        <v>3286</v>
      </c>
      <c r="X405" s="47" t="s">
        <v>3286</v>
      </c>
      <c r="Y405" s="47" t="s">
        <v>3286</v>
      </c>
    </row>
    <row r="406" spans="2:25" x14ac:dyDescent="0.45">
      <c r="B406" s="47" t="s">
        <v>8</v>
      </c>
      <c r="C406" s="47" t="s">
        <v>1345</v>
      </c>
      <c r="D406" s="47" t="s">
        <v>1345</v>
      </c>
      <c r="E406" s="47" t="s">
        <v>55</v>
      </c>
      <c r="F406" s="47" t="s">
        <v>1346</v>
      </c>
      <c r="G406" s="47" t="s">
        <v>34</v>
      </c>
      <c r="H406" s="103">
        <v>54244</v>
      </c>
      <c r="I406" s="103">
        <v>53959</v>
      </c>
      <c r="J406" s="103">
        <v>53072</v>
      </c>
      <c r="K406" s="104">
        <f t="shared" si="6"/>
        <v>5424.4000000000005</v>
      </c>
      <c r="L406" s="105">
        <v>0.64801629228107249</v>
      </c>
      <c r="M406" s="105">
        <v>1.0112282934812256</v>
      </c>
      <c r="N406" s="105">
        <v>0.88299824477421407</v>
      </c>
      <c r="O406" s="105">
        <v>0.81103399806729337</v>
      </c>
      <c r="P406" s="105">
        <v>0.90193943262677656</v>
      </c>
      <c r="Q406" s="105">
        <v>0.88352883491117562</v>
      </c>
      <c r="R406" s="47" t="s">
        <v>3289</v>
      </c>
      <c r="S406" s="47" t="s">
        <v>3292</v>
      </c>
      <c r="T406" s="47" t="s">
        <v>3293</v>
      </c>
      <c r="U406" s="47" t="s">
        <v>3293</v>
      </c>
      <c r="V406" s="47" t="s">
        <v>3293</v>
      </c>
      <c r="W406" s="47" t="s">
        <v>3293</v>
      </c>
      <c r="X406" s="47" t="s">
        <v>3293</v>
      </c>
      <c r="Y406" s="47" t="s">
        <v>3293</v>
      </c>
    </row>
    <row r="407" spans="2:25" x14ac:dyDescent="0.45">
      <c r="B407" s="47" t="s">
        <v>16</v>
      </c>
      <c r="C407" s="47" t="s">
        <v>1347</v>
      </c>
      <c r="D407" s="47" t="s">
        <v>1347</v>
      </c>
      <c r="E407" s="47" t="s">
        <v>55</v>
      </c>
      <c r="F407" s="47" t="s">
        <v>1348</v>
      </c>
      <c r="G407" s="47" t="s">
        <v>34</v>
      </c>
      <c r="H407" s="103">
        <v>5538820</v>
      </c>
      <c r="I407" s="103">
        <v>5339130</v>
      </c>
      <c r="J407" s="103">
        <v>5433340</v>
      </c>
      <c r="K407" s="104">
        <f t="shared" si="6"/>
        <v>553882</v>
      </c>
      <c r="L407" s="105">
        <v>0.98427631454912234</v>
      </c>
      <c r="M407" s="105">
        <v>1.0702363646153017</v>
      </c>
      <c r="N407" s="105">
        <v>0.93728199320498307</v>
      </c>
      <c r="O407" s="105">
        <v>1.2354865828997297</v>
      </c>
      <c r="P407" s="105">
        <v>1.1710191661367972</v>
      </c>
      <c r="Q407" s="105">
        <v>1.0425685599402885</v>
      </c>
      <c r="R407" s="47" t="s">
        <v>3284</v>
      </c>
      <c r="S407" s="47" t="s">
        <v>3285</v>
      </c>
      <c r="T407" s="47" t="s">
        <v>3286</v>
      </c>
      <c r="U407" s="47" t="s">
        <v>3286</v>
      </c>
      <c r="V407" s="47" t="s">
        <v>3286</v>
      </c>
      <c r="W407" s="47" t="s">
        <v>3286</v>
      </c>
      <c r="X407" s="47" t="s">
        <v>3286</v>
      </c>
      <c r="Y407" s="47" t="s">
        <v>3286</v>
      </c>
    </row>
    <row r="408" spans="2:25" x14ac:dyDescent="0.45">
      <c r="B408" s="47" t="s">
        <v>16</v>
      </c>
      <c r="C408" s="47" t="s">
        <v>1349</v>
      </c>
      <c r="D408" s="47" t="s">
        <v>1350</v>
      </c>
      <c r="E408" s="47" t="s">
        <v>55</v>
      </c>
      <c r="F408" s="47" t="s">
        <v>1351</v>
      </c>
      <c r="G408" s="47" t="s">
        <v>18</v>
      </c>
      <c r="H408" s="103">
        <v>2485</v>
      </c>
      <c r="I408" s="103">
        <v>3145</v>
      </c>
      <c r="J408" s="103">
        <v>2020</v>
      </c>
      <c r="K408" s="104">
        <f t="shared" si="6"/>
        <v>248.5</v>
      </c>
      <c r="L408" s="105">
        <v>1.2857142857142858</v>
      </c>
      <c r="M408" s="105">
        <v>2.5714285714285716</v>
      </c>
      <c r="N408" s="105">
        <v>1.4285714285714286</v>
      </c>
      <c r="O408" s="105">
        <v>1.8571428571428572</v>
      </c>
      <c r="P408" s="105">
        <v>2.1428571428571428</v>
      </c>
      <c r="Q408" s="105">
        <v>1.5</v>
      </c>
      <c r="R408" s="47" t="s">
        <v>3284</v>
      </c>
      <c r="S408" s="47" t="s">
        <v>3285</v>
      </c>
      <c r="T408" s="47" t="s">
        <v>3287</v>
      </c>
      <c r="U408" s="47" t="s">
        <v>3287</v>
      </c>
      <c r="V408" s="47" t="s">
        <v>3287</v>
      </c>
      <c r="W408" s="47" t="s">
        <v>3287</v>
      </c>
      <c r="X408" s="47" t="s">
        <v>3287</v>
      </c>
      <c r="Y408" s="47" t="s">
        <v>3287</v>
      </c>
    </row>
    <row r="409" spans="2:25" x14ac:dyDescent="0.45">
      <c r="B409" s="47" t="s">
        <v>16</v>
      </c>
      <c r="C409" s="47" t="s">
        <v>1353</v>
      </c>
      <c r="D409" s="47" t="s">
        <v>1354</v>
      </c>
      <c r="E409" s="47" t="s">
        <v>55</v>
      </c>
      <c r="F409" s="47" t="s">
        <v>1355</v>
      </c>
      <c r="G409" s="47" t="s">
        <v>18</v>
      </c>
      <c r="H409" s="103">
        <v>915</v>
      </c>
      <c r="I409" s="103">
        <v>1020</v>
      </c>
      <c r="J409" s="103">
        <v>420</v>
      </c>
      <c r="K409" s="104">
        <f t="shared" si="6"/>
        <v>91.5</v>
      </c>
      <c r="L409" s="105">
        <v>-1.75</v>
      </c>
      <c r="M409" s="105">
        <v>4.75</v>
      </c>
      <c r="N409" s="105">
        <v>3.5</v>
      </c>
      <c r="O409" s="105">
        <v>3.5</v>
      </c>
      <c r="P409" s="105">
        <v>1.75</v>
      </c>
      <c r="Q409" s="105">
        <v>0</v>
      </c>
      <c r="R409" s="47" t="s">
        <v>3284</v>
      </c>
      <c r="S409" s="47" t="s">
        <v>3285</v>
      </c>
      <c r="T409" s="47" t="s">
        <v>3287</v>
      </c>
      <c r="U409" s="47" t="s">
        <v>3287</v>
      </c>
      <c r="V409" s="47" t="s">
        <v>3287</v>
      </c>
      <c r="W409" s="47" t="s">
        <v>3287</v>
      </c>
      <c r="X409" s="47" t="s">
        <v>3287</v>
      </c>
      <c r="Y409" s="47" t="s">
        <v>3287</v>
      </c>
    </row>
    <row r="410" spans="2:25" x14ac:dyDescent="0.45">
      <c r="B410" s="47" t="s">
        <v>16</v>
      </c>
      <c r="C410" s="47" t="s">
        <v>1357</v>
      </c>
      <c r="D410" s="47" t="s">
        <v>1358</v>
      </c>
      <c r="E410" s="47" t="s">
        <v>55</v>
      </c>
      <c r="F410" s="47" t="s">
        <v>1359</v>
      </c>
      <c r="G410" s="47" t="s">
        <v>18</v>
      </c>
      <c r="H410" s="103">
        <v>275</v>
      </c>
      <c r="I410" s="103">
        <v>100</v>
      </c>
      <c r="J410" s="103">
        <v>5</v>
      </c>
      <c r="K410" s="104">
        <f t="shared" si="6"/>
        <v>27.5</v>
      </c>
      <c r="L410" s="105">
        <v>0</v>
      </c>
      <c r="M410" s="105">
        <v>0</v>
      </c>
      <c r="N410" s="105">
        <v>0</v>
      </c>
      <c r="O410" s="105">
        <v>0</v>
      </c>
      <c r="P410" s="105">
        <v>0</v>
      </c>
      <c r="Q410" s="105">
        <v>0</v>
      </c>
      <c r="R410" s="47" t="s">
        <v>3284</v>
      </c>
      <c r="S410" s="47" t="s">
        <v>3285</v>
      </c>
      <c r="T410" s="47" t="s">
        <v>3287</v>
      </c>
      <c r="U410" s="47" t="s">
        <v>3287</v>
      </c>
      <c r="V410" s="47" t="s">
        <v>3287</v>
      </c>
      <c r="W410" s="47" t="s">
        <v>3287</v>
      </c>
      <c r="X410" s="47" t="s">
        <v>3287</v>
      </c>
      <c r="Y410" s="47" t="s">
        <v>3287</v>
      </c>
    </row>
    <row r="411" spans="2:25" x14ac:dyDescent="0.45">
      <c r="B411" s="47" t="s">
        <v>8</v>
      </c>
      <c r="C411" s="47" t="s">
        <v>1361</v>
      </c>
      <c r="D411" s="47" t="s">
        <v>1361</v>
      </c>
      <c r="E411" s="47" t="s">
        <v>55</v>
      </c>
      <c r="F411" s="47" t="s">
        <v>1362</v>
      </c>
      <c r="G411" s="47" t="s">
        <v>3247</v>
      </c>
      <c r="H411" s="103">
        <v>39550</v>
      </c>
      <c r="I411" s="103">
        <v>46440</v>
      </c>
      <c r="J411" s="103">
        <v>31010</v>
      </c>
      <c r="K411" s="104">
        <f t="shared" si="6"/>
        <v>3955</v>
      </c>
      <c r="L411" s="105">
        <v>1.9482758620689655</v>
      </c>
      <c r="M411" s="105">
        <v>1.3362068965517242</v>
      </c>
      <c r="N411" s="105">
        <v>0.34482758620689657</v>
      </c>
      <c r="O411" s="105">
        <v>0.31034482758620691</v>
      </c>
      <c r="P411" s="105">
        <v>0.43965517241379309</v>
      </c>
      <c r="Q411" s="105">
        <v>0.5</v>
      </c>
      <c r="R411" s="47" t="s">
        <v>3284</v>
      </c>
      <c r="S411" s="47" t="s">
        <v>3285</v>
      </c>
      <c r="T411" s="47" t="s">
        <v>3287</v>
      </c>
      <c r="U411" s="47" t="s">
        <v>3287</v>
      </c>
      <c r="V411" s="47" t="s">
        <v>3287</v>
      </c>
      <c r="W411" s="47" t="s">
        <v>3287</v>
      </c>
      <c r="X411" s="47" t="s">
        <v>3287</v>
      </c>
      <c r="Y411" s="47" t="s">
        <v>3287</v>
      </c>
    </row>
    <row r="412" spans="2:25" x14ac:dyDescent="0.45">
      <c r="B412" s="47" t="s">
        <v>8</v>
      </c>
      <c r="C412" s="47" t="s">
        <v>1364</v>
      </c>
      <c r="D412" s="47" t="s">
        <v>1364</v>
      </c>
      <c r="E412" s="47" t="s">
        <v>55</v>
      </c>
      <c r="F412" s="47" t="s">
        <v>1365</v>
      </c>
      <c r="G412" s="47" t="s">
        <v>3247</v>
      </c>
      <c r="H412" s="103">
        <v>21810</v>
      </c>
      <c r="I412" s="103">
        <v>25740</v>
      </c>
      <c r="J412" s="103">
        <v>12522</v>
      </c>
      <c r="K412" s="104">
        <f t="shared" si="6"/>
        <v>2181</v>
      </c>
      <c r="L412" s="105">
        <v>0</v>
      </c>
      <c r="M412" s="105">
        <v>0</v>
      </c>
      <c r="N412" s="105">
        <v>0</v>
      </c>
      <c r="O412" s="105">
        <v>0</v>
      </c>
      <c r="P412" s="105">
        <v>0</v>
      </c>
      <c r="Q412" s="105">
        <v>0</v>
      </c>
      <c r="R412" s="47" t="s">
        <v>3284</v>
      </c>
      <c r="S412" s="47" t="s">
        <v>3285</v>
      </c>
      <c r="T412" s="47" t="s">
        <v>3287</v>
      </c>
      <c r="U412" s="47" t="s">
        <v>3287</v>
      </c>
      <c r="V412" s="47" t="s">
        <v>3287</v>
      </c>
      <c r="W412" s="47" t="s">
        <v>3287</v>
      </c>
      <c r="X412" s="47" t="s">
        <v>3287</v>
      </c>
      <c r="Y412" s="47" t="s">
        <v>3287</v>
      </c>
    </row>
    <row r="413" spans="2:25" x14ac:dyDescent="0.45">
      <c r="B413" s="47" t="s">
        <v>8</v>
      </c>
      <c r="C413" s="47" t="s">
        <v>1367</v>
      </c>
      <c r="D413" s="47" t="s">
        <v>1368</v>
      </c>
      <c r="E413" s="47" t="s">
        <v>55</v>
      </c>
      <c r="F413" s="47" t="s">
        <v>1369</v>
      </c>
      <c r="G413" s="47" t="s">
        <v>11</v>
      </c>
      <c r="H413" s="103">
        <v>6343</v>
      </c>
      <c r="I413" s="103">
        <v>11627</v>
      </c>
      <c r="J413" s="103">
        <v>10383</v>
      </c>
      <c r="K413" s="104">
        <f t="shared" si="6"/>
        <v>634.30000000000007</v>
      </c>
      <c r="L413" s="105">
        <v>1.3229097360833888</v>
      </c>
      <c r="M413" s="105">
        <v>1.414760348583878</v>
      </c>
      <c r="N413" s="105">
        <v>0.9106239460370994</v>
      </c>
      <c r="O413" s="105">
        <v>0.85197321555777183</v>
      </c>
      <c r="P413" s="105">
        <v>1.2186749055956059</v>
      </c>
      <c r="Q413" s="105">
        <v>1.4201358134041926</v>
      </c>
      <c r="R413" s="47" t="s">
        <v>3289</v>
      </c>
      <c r="S413" s="47" t="s">
        <v>3292</v>
      </c>
      <c r="T413" s="47" t="s">
        <v>3286</v>
      </c>
      <c r="U413" s="47" t="s">
        <v>3286</v>
      </c>
      <c r="V413" s="47" t="s">
        <v>3286</v>
      </c>
      <c r="W413" s="47" t="s">
        <v>3286</v>
      </c>
      <c r="X413" s="47" t="s">
        <v>3286</v>
      </c>
      <c r="Y413" s="47" t="s">
        <v>3286</v>
      </c>
    </row>
    <row r="414" spans="2:25" x14ac:dyDescent="0.45">
      <c r="B414" s="47" t="s">
        <v>8</v>
      </c>
      <c r="C414" s="47" t="s">
        <v>1370</v>
      </c>
      <c r="D414" s="47" t="s">
        <v>1371</v>
      </c>
      <c r="E414" s="47" t="s">
        <v>55</v>
      </c>
      <c r="F414" s="47" t="s">
        <v>1372</v>
      </c>
      <c r="G414" s="47" t="s">
        <v>11</v>
      </c>
      <c r="H414" s="103">
        <v>3084</v>
      </c>
      <c r="I414" s="103">
        <v>4469</v>
      </c>
      <c r="J414" s="103">
        <v>3536</v>
      </c>
      <c r="K414" s="104">
        <f t="shared" si="6"/>
        <v>308.40000000000003</v>
      </c>
      <c r="L414" s="105">
        <v>1.8774353524619198</v>
      </c>
      <c r="M414" s="105">
        <v>1.8708010335917313</v>
      </c>
      <c r="N414" s="105">
        <v>1.843520782396088</v>
      </c>
      <c r="O414" s="105">
        <v>1.7303267372296363</v>
      </c>
      <c r="P414" s="105">
        <v>1.9840150446638458</v>
      </c>
      <c r="Q414" s="105">
        <v>1.8016291327264016</v>
      </c>
      <c r="R414" s="47" t="s">
        <v>3289</v>
      </c>
      <c r="S414" s="47" t="s">
        <v>3292</v>
      </c>
      <c r="T414" s="47" t="s">
        <v>3286</v>
      </c>
      <c r="U414" s="47" t="s">
        <v>3286</v>
      </c>
      <c r="V414" s="47" t="s">
        <v>3286</v>
      </c>
      <c r="W414" s="47" t="s">
        <v>3286</v>
      </c>
      <c r="X414" s="47" t="s">
        <v>3286</v>
      </c>
      <c r="Y414" s="47" t="s">
        <v>3286</v>
      </c>
    </row>
    <row r="415" spans="2:25" x14ac:dyDescent="0.45">
      <c r="B415" s="47" t="s">
        <v>8</v>
      </c>
      <c r="C415" s="47" t="s">
        <v>1373</v>
      </c>
      <c r="D415" s="47" t="s">
        <v>1374</v>
      </c>
      <c r="E415" s="47" t="s">
        <v>55</v>
      </c>
      <c r="F415" s="47" t="s">
        <v>1375</v>
      </c>
      <c r="G415" s="47" t="s">
        <v>18</v>
      </c>
      <c r="H415" s="103">
        <v>102</v>
      </c>
      <c r="I415" s="103">
        <v>10</v>
      </c>
      <c r="J415" s="103">
        <v>46</v>
      </c>
      <c r="K415" s="104">
        <f t="shared" si="6"/>
        <v>10.200000000000001</v>
      </c>
      <c r="L415" s="105">
        <v>1.532258064516129</v>
      </c>
      <c r="M415" s="105">
        <v>2.5490196078431375</v>
      </c>
      <c r="N415" s="105">
        <v>2.389380530973451</v>
      </c>
      <c r="O415" s="105">
        <v>1.8018018018018018</v>
      </c>
      <c r="P415" s="105">
        <v>2.1621621621621623</v>
      </c>
      <c r="Q415" s="105">
        <v>2.6</v>
      </c>
      <c r="R415" s="47" t="s">
        <v>3289</v>
      </c>
      <c r="S415" s="47" t="s">
        <v>3292</v>
      </c>
      <c r="T415" s="47" t="s">
        <v>3286</v>
      </c>
      <c r="U415" s="47" t="s">
        <v>3286</v>
      </c>
      <c r="V415" s="47" t="s">
        <v>3286</v>
      </c>
      <c r="W415" s="47" t="s">
        <v>3286</v>
      </c>
      <c r="X415" s="47" t="s">
        <v>3286</v>
      </c>
      <c r="Y415" s="47" t="s">
        <v>3286</v>
      </c>
    </row>
    <row r="416" spans="2:25" x14ac:dyDescent="0.45">
      <c r="B416" s="47" t="s">
        <v>8</v>
      </c>
      <c r="C416" s="47" t="s">
        <v>1376</v>
      </c>
      <c r="D416" s="47" t="s">
        <v>1376</v>
      </c>
      <c r="E416" s="47" t="s">
        <v>55</v>
      </c>
      <c r="F416" s="47" t="s">
        <v>1377</v>
      </c>
      <c r="G416" s="47" t="s">
        <v>11</v>
      </c>
      <c r="H416" s="103">
        <v>12</v>
      </c>
      <c r="I416" s="103">
        <v>62</v>
      </c>
      <c r="J416" s="103">
        <v>144</v>
      </c>
      <c r="K416" s="104">
        <f t="shared" si="6"/>
        <v>1.2000000000000002</v>
      </c>
      <c r="L416" s="105">
        <v>1.0810810810810811</v>
      </c>
      <c r="M416" s="105">
        <v>0.51282051282051289</v>
      </c>
      <c r="N416" s="105">
        <v>-1.5217391304347827</v>
      </c>
      <c r="O416" s="105">
        <v>-1.5217391304347827</v>
      </c>
      <c r="P416" s="105">
        <v>-2.8260869565217392</v>
      </c>
      <c r="Q416" s="105">
        <v>-0.1149425287356322</v>
      </c>
      <c r="R416" s="47" t="s">
        <v>3289</v>
      </c>
      <c r="S416" s="47" t="s">
        <v>3292</v>
      </c>
      <c r="T416" s="47" t="s">
        <v>3286</v>
      </c>
      <c r="U416" s="47" t="s">
        <v>3287</v>
      </c>
      <c r="V416" s="47" t="s">
        <v>3287</v>
      </c>
      <c r="W416" s="47" t="s">
        <v>3287</v>
      </c>
      <c r="X416" s="47" t="s">
        <v>3287</v>
      </c>
      <c r="Y416" s="47" t="s">
        <v>3287</v>
      </c>
    </row>
    <row r="417" spans="2:25" x14ac:dyDescent="0.45">
      <c r="B417" s="47" t="s">
        <v>8</v>
      </c>
      <c r="C417" s="47" t="s">
        <v>1378</v>
      </c>
      <c r="D417" s="47" t="s">
        <v>1378</v>
      </c>
      <c r="E417" s="47" t="s">
        <v>55</v>
      </c>
      <c r="F417" s="47" t="s">
        <v>1379</v>
      </c>
      <c r="G417" s="47" t="s">
        <v>11</v>
      </c>
      <c r="H417" s="103">
        <v>241</v>
      </c>
      <c r="I417" s="103">
        <v>1574</v>
      </c>
      <c r="J417" s="103">
        <v>2481</v>
      </c>
      <c r="K417" s="104">
        <f t="shared" si="6"/>
        <v>24.1</v>
      </c>
      <c r="L417" s="105">
        <v>1.1490683229813663</v>
      </c>
      <c r="M417" s="105">
        <v>1.5836101882613511</v>
      </c>
      <c r="N417" s="105">
        <v>1.233644859813084</v>
      </c>
      <c r="O417" s="105">
        <v>2.1983161833489242</v>
      </c>
      <c r="P417" s="105">
        <v>1.2114125350795135</v>
      </c>
      <c r="Q417" s="105">
        <v>1.427863163113535</v>
      </c>
      <c r="R417" s="47" t="s">
        <v>3289</v>
      </c>
      <c r="S417" s="47" t="s">
        <v>3292</v>
      </c>
      <c r="T417" s="47" t="s">
        <v>3286</v>
      </c>
      <c r="U417" s="47" t="s">
        <v>3286</v>
      </c>
      <c r="V417" s="47" t="s">
        <v>3286</v>
      </c>
      <c r="W417" s="47" t="s">
        <v>3286</v>
      </c>
      <c r="X417" s="47" t="s">
        <v>3286</v>
      </c>
      <c r="Y417" s="47" t="s">
        <v>3286</v>
      </c>
    </row>
    <row r="418" spans="2:25" x14ac:dyDescent="0.45">
      <c r="B418" s="47" t="s">
        <v>8</v>
      </c>
      <c r="C418" s="47" t="s">
        <v>1380</v>
      </c>
      <c r="D418" s="47" t="s">
        <v>1380</v>
      </c>
      <c r="E418" s="47" t="s">
        <v>55</v>
      </c>
      <c r="F418" s="47" t="s">
        <v>1381</v>
      </c>
      <c r="G418" s="47" t="s">
        <v>30</v>
      </c>
      <c r="H418" s="103">
        <v>136</v>
      </c>
      <c r="I418" s="103">
        <v>476</v>
      </c>
      <c r="J418" s="103">
        <v>321</v>
      </c>
      <c r="K418" s="104">
        <f t="shared" si="6"/>
        <v>13.600000000000001</v>
      </c>
      <c r="L418" s="105">
        <v>0.92</v>
      </c>
      <c r="M418" s="105">
        <v>1.285140562248996</v>
      </c>
      <c r="N418" s="105">
        <v>1.7269076305220885</v>
      </c>
      <c r="O418" s="105">
        <v>1.887550200803213</v>
      </c>
      <c r="P418" s="105">
        <v>1.3253012048192772</v>
      </c>
      <c r="Q418" s="105">
        <v>1.7269076305220885</v>
      </c>
      <c r="R418" s="47" t="s">
        <v>3289</v>
      </c>
      <c r="S418" s="47" t="s">
        <v>3292</v>
      </c>
      <c r="T418" s="47" t="s">
        <v>3286</v>
      </c>
      <c r="U418" s="47" t="s">
        <v>3286</v>
      </c>
      <c r="V418" s="47" t="s">
        <v>3286</v>
      </c>
      <c r="W418" s="47" t="s">
        <v>3286</v>
      </c>
      <c r="X418" s="47" t="s">
        <v>3286</v>
      </c>
      <c r="Y418" s="47" t="s">
        <v>3286</v>
      </c>
    </row>
    <row r="419" spans="2:25" x14ac:dyDescent="0.45">
      <c r="B419" s="47" t="s">
        <v>8</v>
      </c>
      <c r="C419" s="47" t="s">
        <v>1382</v>
      </c>
      <c r="D419" s="47" t="s">
        <v>1382</v>
      </c>
      <c r="E419" s="47" t="s">
        <v>55</v>
      </c>
      <c r="F419" s="47" t="s">
        <v>1383</v>
      </c>
      <c r="G419" s="47" t="s">
        <v>11</v>
      </c>
      <c r="H419" s="103">
        <v>170</v>
      </c>
      <c r="I419" s="103">
        <v>1496</v>
      </c>
      <c r="J419" s="103">
        <v>1787</v>
      </c>
      <c r="K419" s="104">
        <f t="shared" si="6"/>
        <v>17</v>
      </c>
      <c r="L419" s="105">
        <v>1.1792733770101251</v>
      </c>
      <c r="M419" s="105">
        <v>2.0460358056265986</v>
      </c>
      <c r="N419" s="105">
        <v>1.9313304721030042</v>
      </c>
      <c r="O419" s="105">
        <v>2.8900071890726098</v>
      </c>
      <c r="P419" s="105">
        <v>1.4737598849748383</v>
      </c>
      <c r="Q419" s="105">
        <v>1.8826219512195124</v>
      </c>
      <c r="R419" s="47" t="s">
        <v>3289</v>
      </c>
      <c r="S419" s="47" t="s">
        <v>3292</v>
      </c>
      <c r="T419" s="47" t="s">
        <v>3286</v>
      </c>
      <c r="U419" s="47" t="s">
        <v>3286</v>
      </c>
      <c r="V419" s="47" t="s">
        <v>3286</v>
      </c>
      <c r="W419" s="47" t="s">
        <v>3286</v>
      </c>
      <c r="X419" s="47" t="s">
        <v>3286</v>
      </c>
      <c r="Y419" s="47" t="s">
        <v>3286</v>
      </c>
    </row>
    <row r="420" spans="2:25" x14ac:dyDescent="0.45">
      <c r="B420" s="47" t="s">
        <v>8</v>
      </c>
      <c r="C420" s="47" t="s">
        <v>1384</v>
      </c>
      <c r="D420" s="47" t="s">
        <v>1384</v>
      </c>
      <c r="E420" s="47" t="s">
        <v>55</v>
      </c>
      <c r="F420" s="47" t="s">
        <v>1385</v>
      </c>
      <c r="G420" s="47" t="s">
        <v>18</v>
      </c>
      <c r="H420" s="103">
        <v>49</v>
      </c>
      <c r="I420" s="103">
        <v>65</v>
      </c>
      <c r="J420" s="103">
        <v>26</v>
      </c>
      <c r="K420" s="104">
        <f t="shared" si="6"/>
        <v>4.9000000000000004</v>
      </c>
      <c r="L420" s="105">
        <v>0.875</v>
      </c>
      <c r="M420" s="105">
        <v>2.03125</v>
      </c>
      <c r="N420" s="105">
        <v>1.1428571428571428</v>
      </c>
      <c r="O420" s="105">
        <v>1.5068493150684932</v>
      </c>
      <c r="P420" s="105">
        <v>0.55555555555555558</v>
      </c>
      <c r="Q420" s="105">
        <v>0.5</v>
      </c>
      <c r="R420" s="47" t="s">
        <v>3289</v>
      </c>
      <c r="S420" s="47" t="s">
        <v>3294</v>
      </c>
      <c r="T420" s="47" t="s">
        <v>3286</v>
      </c>
      <c r="U420" s="47" t="s">
        <v>3286</v>
      </c>
      <c r="V420" s="47" t="s">
        <v>3286</v>
      </c>
      <c r="W420" s="47" t="s">
        <v>3286</v>
      </c>
      <c r="X420" s="47" t="s">
        <v>3286</v>
      </c>
      <c r="Y420" s="47" t="s">
        <v>3286</v>
      </c>
    </row>
    <row r="421" spans="2:25" x14ac:dyDescent="0.45">
      <c r="B421" s="47" t="s">
        <v>8</v>
      </c>
      <c r="C421" s="47" t="s">
        <v>1387</v>
      </c>
      <c r="D421" s="47" t="s">
        <v>1387</v>
      </c>
      <c r="E421" s="47" t="s">
        <v>55</v>
      </c>
      <c r="F421" s="47" t="s">
        <v>1388</v>
      </c>
      <c r="G421" s="47" t="s">
        <v>18</v>
      </c>
      <c r="H421" s="103">
        <v>867</v>
      </c>
      <c r="I421" s="103">
        <v>970</v>
      </c>
      <c r="J421" s="103">
        <v>684</v>
      </c>
      <c r="K421" s="104">
        <f t="shared" si="6"/>
        <v>86.7</v>
      </c>
      <c r="L421" s="105">
        <v>0.89488636363636354</v>
      </c>
      <c r="M421" s="105">
        <v>0.99115044247787609</v>
      </c>
      <c r="N421" s="105">
        <v>0.73836276083467101</v>
      </c>
      <c r="O421" s="105">
        <v>1.0652920962199313</v>
      </c>
      <c r="P421" s="105">
        <v>0.99250936329588013</v>
      </c>
      <c r="Q421" s="105">
        <v>0.88183421516754845</v>
      </c>
      <c r="R421" s="47" t="s">
        <v>3289</v>
      </c>
      <c r="S421" s="47" t="s">
        <v>3294</v>
      </c>
      <c r="T421" s="47" t="s">
        <v>3286</v>
      </c>
      <c r="U421" s="47" t="s">
        <v>3286</v>
      </c>
      <c r="V421" s="47" t="s">
        <v>3286</v>
      </c>
      <c r="W421" s="47" t="s">
        <v>3286</v>
      </c>
      <c r="X421" s="47" t="s">
        <v>3286</v>
      </c>
      <c r="Y421" s="47" t="s">
        <v>3286</v>
      </c>
    </row>
    <row r="422" spans="2:25" x14ac:dyDescent="0.45">
      <c r="B422" s="47" t="s">
        <v>8</v>
      </c>
      <c r="C422" s="47" t="s">
        <v>1389</v>
      </c>
      <c r="D422" s="47" t="s">
        <v>1389</v>
      </c>
      <c r="E422" s="47" t="s">
        <v>55</v>
      </c>
      <c r="F422" s="47" t="s">
        <v>1390</v>
      </c>
      <c r="G422" s="47" t="s">
        <v>18</v>
      </c>
      <c r="H422" s="103">
        <v>777</v>
      </c>
      <c r="I422" s="103">
        <v>914</v>
      </c>
      <c r="J422" s="103">
        <v>318</v>
      </c>
      <c r="K422" s="104">
        <f t="shared" si="6"/>
        <v>77.7</v>
      </c>
      <c r="L422" s="105">
        <v>0.5114638447971781</v>
      </c>
      <c r="M422" s="105">
        <v>0.60728744939271262</v>
      </c>
      <c r="N422" s="105">
        <v>1.23046875</v>
      </c>
      <c r="O422" s="105">
        <v>0.48262548262548266</v>
      </c>
      <c r="P422" s="105">
        <v>0.51383399209486169</v>
      </c>
      <c r="Q422" s="105">
        <v>0.54176072234762984</v>
      </c>
      <c r="R422" s="47" t="s">
        <v>3289</v>
      </c>
      <c r="S422" s="47" t="s">
        <v>3294</v>
      </c>
      <c r="T422" s="47" t="s">
        <v>3286</v>
      </c>
      <c r="U422" s="47" t="s">
        <v>3286</v>
      </c>
      <c r="V422" s="47" t="s">
        <v>3286</v>
      </c>
      <c r="W422" s="47" t="s">
        <v>3286</v>
      </c>
      <c r="X422" s="47" t="s">
        <v>3286</v>
      </c>
      <c r="Y422" s="47" t="s">
        <v>3286</v>
      </c>
    </row>
    <row r="423" spans="2:25" x14ac:dyDescent="0.45">
      <c r="B423" s="47" t="s">
        <v>16</v>
      </c>
      <c r="C423" s="47" t="s">
        <v>1392</v>
      </c>
      <c r="D423" s="47" t="s">
        <v>1393</v>
      </c>
      <c r="E423" s="47" t="s">
        <v>55</v>
      </c>
      <c r="F423" s="47" t="s">
        <v>1394</v>
      </c>
      <c r="G423" s="47" t="s">
        <v>34</v>
      </c>
      <c r="H423" s="103">
        <v>50000</v>
      </c>
      <c r="I423" s="103">
        <v>51400</v>
      </c>
      <c r="J423" s="103">
        <v>45300</v>
      </c>
      <c r="K423" s="104">
        <f t="shared" si="6"/>
        <v>5000</v>
      </c>
      <c r="L423" s="105">
        <v>1.25</v>
      </c>
      <c r="M423" s="105">
        <v>1.1428571428571428</v>
      </c>
      <c r="N423" s="105">
        <v>1.1126760563380282</v>
      </c>
      <c r="O423" s="105">
        <v>1.3243243243243243</v>
      </c>
      <c r="P423" s="105">
        <v>0.92682926829268297</v>
      </c>
      <c r="Q423" s="105">
        <v>1.8153846153846154</v>
      </c>
      <c r="R423" s="47" t="s">
        <v>3284</v>
      </c>
      <c r="S423" s="47" t="s">
        <v>3285</v>
      </c>
      <c r="T423" s="47" t="s">
        <v>3286</v>
      </c>
      <c r="U423" s="47" t="s">
        <v>3286</v>
      </c>
      <c r="V423" s="47" t="s">
        <v>3286</v>
      </c>
      <c r="W423" s="47" t="s">
        <v>3286</v>
      </c>
      <c r="X423" s="47" t="s">
        <v>3293</v>
      </c>
      <c r="Y423" s="47" t="s">
        <v>3293</v>
      </c>
    </row>
    <row r="424" spans="2:25" x14ac:dyDescent="0.45">
      <c r="B424" s="47" t="s">
        <v>16</v>
      </c>
      <c r="C424" s="47" t="s">
        <v>1395</v>
      </c>
      <c r="D424" s="47" t="s">
        <v>1396</v>
      </c>
      <c r="E424" s="47" t="s">
        <v>55</v>
      </c>
      <c r="F424" s="47" t="s">
        <v>1397</v>
      </c>
      <c r="G424" s="47" t="s">
        <v>34</v>
      </c>
      <c r="H424" s="103">
        <v>91400</v>
      </c>
      <c r="I424" s="103">
        <v>110250</v>
      </c>
      <c r="J424" s="103">
        <v>100350</v>
      </c>
      <c r="K424" s="104">
        <f t="shared" si="6"/>
        <v>9140</v>
      </c>
      <c r="L424" s="105">
        <v>1.293193717277487</v>
      </c>
      <c r="M424" s="105">
        <v>1.3312883435582823</v>
      </c>
      <c r="N424" s="105">
        <v>1.3841463414634145</v>
      </c>
      <c r="O424" s="105">
        <v>1.0246913580246915</v>
      </c>
      <c r="P424" s="105">
        <v>1.3846153846153846</v>
      </c>
      <c r="Q424" s="105">
        <v>1.0287769784172662</v>
      </c>
      <c r="R424" s="47" t="s">
        <v>3284</v>
      </c>
      <c r="S424" s="47" t="s">
        <v>3285</v>
      </c>
      <c r="T424" s="47" t="s">
        <v>3286</v>
      </c>
      <c r="U424" s="47" t="s">
        <v>3286</v>
      </c>
      <c r="V424" s="47" t="s">
        <v>3286</v>
      </c>
      <c r="W424" s="47" t="s">
        <v>3286</v>
      </c>
      <c r="X424" s="47" t="s">
        <v>3293</v>
      </c>
      <c r="Y424" s="47" t="s">
        <v>3293</v>
      </c>
    </row>
    <row r="425" spans="2:25" x14ac:dyDescent="0.45">
      <c r="B425" s="47" t="s">
        <v>8</v>
      </c>
      <c r="C425" s="47" t="s">
        <v>1398</v>
      </c>
      <c r="D425" s="47" t="s">
        <v>1399</v>
      </c>
      <c r="E425" s="47" t="s">
        <v>55</v>
      </c>
      <c r="F425" s="47" t="s">
        <v>1400</v>
      </c>
      <c r="G425" s="47" t="s">
        <v>34</v>
      </c>
      <c r="H425" s="103">
        <v>33772</v>
      </c>
      <c r="I425" s="103">
        <v>42586</v>
      </c>
      <c r="J425" s="103">
        <v>31527</v>
      </c>
      <c r="K425" s="104">
        <f t="shared" si="6"/>
        <v>3377.2000000000003</v>
      </c>
      <c r="L425" s="105">
        <v>0.93560042507970242</v>
      </c>
      <c r="M425" s="105">
        <v>1.6268178456987923</v>
      </c>
      <c r="N425" s="105">
        <v>1.4702308626974483</v>
      </c>
      <c r="O425" s="105">
        <v>1.020988490182803</v>
      </c>
      <c r="P425" s="105">
        <v>1.0521327014218009</v>
      </c>
      <c r="Q425" s="105">
        <v>1.3555871212121211</v>
      </c>
      <c r="R425" s="47" t="s">
        <v>3289</v>
      </c>
      <c r="S425" s="47" t="s">
        <v>3301</v>
      </c>
      <c r="T425" s="47" t="s">
        <v>3293</v>
      </c>
      <c r="U425" s="47" t="s">
        <v>3293</v>
      </c>
      <c r="V425" s="47" t="s">
        <v>3286</v>
      </c>
      <c r="W425" s="47" t="s">
        <v>3286</v>
      </c>
      <c r="X425" s="47" t="s">
        <v>3286</v>
      </c>
      <c r="Y425" s="47" t="s">
        <v>3286</v>
      </c>
    </row>
    <row r="426" spans="2:25" x14ac:dyDescent="0.45">
      <c r="B426" s="47" t="s">
        <v>16</v>
      </c>
      <c r="C426" s="47" t="s">
        <v>1402</v>
      </c>
      <c r="D426" s="47" t="s">
        <v>1403</v>
      </c>
      <c r="E426" s="47" t="s">
        <v>55</v>
      </c>
      <c r="F426" s="47" t="s">
        <v>1404</v>
      </c>
      <c r="G426" s="47" t="s">
        <v>18</v>
      </c>
      <c r="H426" s="103">
        <v>3682900</v>
      </c>
      <c r="I426" s="103">
        <v>3843200</v>
      </c>
      <c r="J426" s="103">
        <v>2829200</v>
      </c>
      <c r="K426" s="104">
        <f t="shared" si="6"/>
        <v>368290</v>
      </c>
      <c r="L426" s="105">
        <v>1</v>
      </c>
      <c r="M426" s="105">
        <v>1</v>
      </c>
      <c r="N426" s="105">
        <v>0</v>
      </c>
      <c r="O426" s="105">
        <v>0</v>
      </c>
      <c r="P426" s="105">
        <v>0</v>
      </c>
      <c r="Q426" s="105">
        <v>0</v>
      </c>
      <c r="R426" s="47" t="s">
        <v>3284</v>
      </c>
      <c r="S426" s="47" t="s">
        <v>3285</v>
      </c>
      <c r="T426" s="47" t="s">
        <v>3287</v>
      </c>
      <c r="U426" s="47" t="s">
        <v>3287</v>
      </c>
      <c r="V426" s="47" t="s">
        <v>3287</v>
      </c>
      <c r="W426" s="47" t="s">
        <v>3287</v>
      </c>
      <c r="X426" s="47" t="s">
        <v>3287</v>
      </c>
      <c r="Y426" s="47" t="s">
        <v>3287</v>
      </c>
    </row>
    <row r="427" spans="2:25" x14ac:dyDescent="0.45">
      <c r="B427" s="47" t="s">
        <v>16</v>
      </c>
      <c r="C427" s="47" t="s">
        <v>1406</v>
      </c>
      <c r="D427" s="47" t="s">
        <v>1407</v>
      </c>
      <c r="E427" s="47" t="s">
        <v>55</v>
      </c>
      <c r="F427" s="47" t="s">
        <v>1408</v>
      </c>
      <c r="G427" s="47" t="s">
        <v>18</v>
      </c>
      <c r="H427" s="103">
        <v>11390</v>
      </c>
      <c r="I427" s="103">
        <v>10890</v>
      </c>
      <c r="J427" s="103">
        <v>8430</v>
      </c>
      <c r="K427" s="104">
        <f t="shared" si="6"/>
        <v>1139</v>
      </c>
      <c r="L427" s="105">
        <v>0.79411764705882348</v>
      </c>
      <c r="M427" s="105">
        <v>0.41176470588235292</v>
      </c>
      <c r="N427" s="105">
        <v>0.79411764705882348</v>
      </c>
      <c r="O427" s="105">
        <v>0.3235294117647059</v>
      </c>
      <c r="P427" s="105">
        <v>0.38235294117647056</v>
      </c>
      <c r="Q427" s="105">
        <v>0</v>
      </c>
      <c r="R427" s="47" t="s">
        <v>3284</v>
      </c>
      <c r="S427" s="47" t="s">
        <v>3285</v>
      </c>
      <c r="T427" s="47" t="s">
        <v>3287</v>
      </c>
      <c r="U427" s="47" t="s">
        <v>3287</v>
      </c>
      <c r="V427" s="47" t="s">
        <v>3287</v>
      </c>
      <c r="W427" s="47" t="s">
        <v>3287</v>
      </c>
      <c r="X427" s="47" t="s">
        <v>3287</v>
      </c>
      <c r="Y427" s="47" t="s">
        <v>3287</v>
      </c>
    </row>
    <row r="428" spans="2:25" x14ac:dyDescent="0.45">
      <c r="B428" s="47" t="s">
        <v>16</v>
      </c>
      <c r="C428" s="47" t="s">
        <v>1409</v>
      </c>
      <c r="D428" s="47" t="s">
        <v>1410</v>
      </c>
      <c r="E428" s="47" t="s">
        <v>55</v>
      </c>
      <c r="F428" s="47" t="s">
        <v>1411</v>
      </c>
      <c r="G428" s="47" t="s">
        <v>18</v>
      </c>
      <c r="H428" s="103">
        <v>2500</v>
      </c>
      <c r="I428" s="103">
        <v>2800</v>
      </c>
      <c r="J428" s="103">
        <v>1730</v>
      </c>
      <c r="K428" s="104">
        <f t="shared" si="6"/>
        <v>250</v>
      </c>
      <c r="L428" s="105">
        <v>1</v>
      </c>
      <c r="M428" s="105">
        <v>0</v>
      </c>
      <c r="N428" s="105">
        <v>0</v>
      </c>
      <c r="O428" s="105">
        <v>0</v>
      </c>
      <c r="P428" s="105">
        <v>0</v>
      </c>
      <c r="Q428" s="105">
        <v>0</v>
      </c>
      <c r="R428" s="47" t="s">
        <v>3284</v>
      </c>
      <c r="S428" s="47" t="s">
        <v>3285</v>
      </c>
      <c r="T428" s="47" t="s">
        <v>3287</v>
      </c>
      <c r="U428" s="47" t="s">
        <v>3287</v>
      </c>
      <c r="V428" s="47" t="s">
        <v>3287</v>
      </c>
      <c r="W428" s="47" t="s">
        <v>3287</v>
      </c>
      <c r="X428" s="47" t="s">
        <v>3287</v>
      </c>
      <c r="Y428" s="47" t="s">
        <v>3287</v>
      </c>
    </row>
    <row r="429" spans="2:25" x14ac:dyDescent="0.45">
      <c r="B429" s="47" t="s">
        <v>16</v>
      </c>
      <c r="C429" s="47" t="s">
        <v>1412</v>
      </c>
      <c r="D429" s="47" t="s">
        <v>1413</v>
      </c>
      <c r="E429" s="47" t="s">
        <v>55</v>
      </c>
      <c r="F429" s="47" t="s">
        <v>1414</v>
      </c>
      <c r="G429" s="47" t="s">
        <v>18</v>
      </c>
      <c r="H429" s="103">
        <v>4100</v>
      </c>
      <c r="I429" s="103">
        <v>4020</v>
      </c>
      <c r="J429" s="103">
        <v>3520</v>
      </c>
      <c r="K429" s="104">
        <f t="shared" si="6"/>
        <v>410</v>
      </c>
      <c r="L429" s="105">
        <v>1.375</v>
      </c>
      <c r="M429" s="105">
        <v>0.4375</v>
      </c>
      <c r="N429" s="105">
        <v>0.625</v>
      </c>
      <c r="O429" s="105">
        <v>0.75</v>
      </c>
      <c r="P429" s="105">
        <v>0.25</v>
      </c>
      <c r="Q429" s="105">
        <v>0.4375</v>
      </c>
      <c r="R429" s="47" t="s">
        <v>3284</v>
      </c>
      <c r="S429" s="47" t="s">
        <v>3285</v>
      </c>
      <c r="T429" s="47" t="s">
        <v>3287</v>
      </c>
      <c r="U429" s="47" t="s">
        <v>3287</v>
      </c>
      <c r="V429" s="47" t="s">
        <v>3287</v>
      </c>
      <c r="W429" s="47" t="s">
        <v>3287</v>
      </c>
      <c r="X429" s="47" t="s">
        <v>3287</v>
      </c>
      <c r="Y429" s="47" t="s">
        <v>3287</v>
      </c>
    </row>
    <row r="430" spans="2:25" x14ac:dyDescent="0.45">
      <c r="B430" s="47" t="s">
        <v>8</v>
      </c>
      <c r="C430" s="47" t="s">
        <v>1415</v>
      </c>
      <c r="D430" s="47" t="s">
        <v>1415</v>
      </c>
      <c r="E430" s="47" t="s">
        <v>55</v>
      </c>
      <c r="F430" s="47" t="s">
        <v>1416</v>
      </c>
      <c r="G430" s="47" t="s">
        <v>11</v>
      </c>
      <c r="H430" s="103">
        <v>333</v>
      </c>
      <c r="I430" s="103">
        <v>387</v>
      </c>
      <c r="J430" s="103">
        <v>441</v>
      </c>
      <c r="K430" s="104">
        <f t="shared" si="6"/>
        <v>33.300000000000004</v>
      </c>
      <c r="L430" s="105">
        <v>1.1023622047244095</v>
      </c>
      <c r="M430" s="105">
        <v>1.3103448275862069</v>
      </c>
      <c r="N430" s="105">
        <v>1.1214953271028036</v>
      </c>
      <c r="O430" s="105">
        <v>1.360759493670886</v>
      </c>
      <c r="P430" s="105">
        <v>1.0703363914373087</v>
      </c>
      <c r="Q430" s="105">
        <v>1.1111111111111112</v>
      </c>
      <c r="R430" s="47" t="s">
        <v>3289</v>
      </c>
      <c r="S430" s="47" t="s">
        <v>3292</v>
      </c>
      <c r="T430" s="47" t="s">
        <v>3286</v>
      </c>
      <c r="U430" s="47" t="s">
        <v>3286</v>
      </c>
      <c r="V430" s="47" t="s">
        <v>3286</v>
      </c>
      <c r="W430" s="47" t="s">
        <v>3286</v>
      </c>
      <c r="X430" s="47" t="s">
        <v>3286</v>
      </c>
      <c r="Y430" s="47" t="s">
        <v>3286</v>
      </c>
    </row>
    <row r="431" spans="2:25" x14ac:dyDescent="0.45">
      <c r="B431" s="47" t="s">
        <v>8</v>
      </c>
      <c r="C431" s="47" t="s">
        <v>1417</v>
      </c>
      <c r="D431" s="47" t="s">
        <v>1418</v>
      </c>
      <c r="E431" s="47" t="s">
        <v>55</v>
      </c>
      <c r="F431" s="47" t="s">
        <v>1419</v>
      </c>
      <c r="G431" s="47" t="s">
        <v>11</v>
      </c>
      <c r="H431" s="103">
        <v>1180</v>
      </c>
      <c r="I431" s="103">
        <v>1238</v>
      </c>
      <c r="J431" s="103">
        <v>1488</v>
      </c>
      <c r="K431" s="104">
        <f t="shared" si="6"/>
        <v>118</v>
      </c>
      <c r="L431" s="105">
        <v>1.2234042553191491</v>
      </c>
      <c r="M431" s="105">
        <v>1.2437311935807422</v>
      </c>
      <c r="N431" s="105">
        <v>1.0223953261927945</v>
      </c>
      <c r="O431" s="105">
        <v>1.229000884173298</v>
      </c>
      <c r="P431" s="105">
        <v>1.2023708721422524</v>
      </c>
      <c r="Q431" s="105">
        <v>1.3062098501070663</v>
      </c>
      <c r="R431" s="47" t="s">
        <v>3289</v>
      </c>
      <c r="S431" s="47" t="s">
        <v>3292</v>
      </c>
      <c r="T431" s="47" t="s">
        <v>3286</v>
      </c>
      <c r="U431" s="47" t="s">
        <v>3286</v>
      </c>
      <c r="V431" s="47" t="s">
        <v>3286</v>
      </c>
      <c r="W431" s="47" t="s">
        <v>3286</v>
      </c>
      <c r="X431" s="47" t="s">
        <v>3286</v>
      </c>
      <c r="Y431" s="47" t="s">
        <v>3286</v>
      </c>
    </row>
    <row r="432" spans="2:25" x14ac:dyDescent="0.45">
      <c r="B432" s="47" t="s">
        <v>8</v>
      </c>
      <c r="C432" s="47" t="s">
        <v>1420</v>
      </c>
      <c r="D432" s="47" t="s">
        <v>1421</v>
      </c>
      <c r="E432" s="47" t="s">
        <v>55</v>
      </c>
      <c r="F432" s="47" t="s">
        <v>1422</v>
      </c>
      <c r="G432" s="47" t="s">
        <v>11</v>
      </c>
      <c r="H432" s="103">
        <v>508</v>
      </c>
      <c r="I432" s="103">
        <v>467</v>
      </c>
      <c r="J432" s="103">
        <v>565</v>
      </c>
      <c r="K432" s="104">
        <f t="shared" si="6"/>
        <v>50.800000000000004</v>
      </c>
      <c r="L432" s="105">
        <v>1.513157894736842</v>
      </c>
      <c r="M432" s="105">
        <v>1.2121212121212122</v>
      </c>
      <c r="N432" s="105">
        <v>1.1488250652741516</v>
      </c>
      <c r="O432" s="105">
        <v>1.3118811881188119</v>
      </c>
      <c r="P432" s="105">
        <v>1.2128712871287128</v>
      </c>
      <c r="Q432" s="105">
        <v>1.444759206798867</v>
      </c>
      <c r="R432" s="47" t="s">
        <v>3289</v>
      </c>
      <c r="S432" s="47" t="s">
        <v>3292</v>
      </c>
      <c r="T432" s="47" t="s">
        <v>3286</v>
      </c>
      <c r="U432" s="47" t="s">
        <v>3286</v>
      </c>
      <c r="V432" s="47" t="s">
        <v>3286</v>
      </c>
      <c r="W432" s="47" t="s">
        <v>3286</v>
      </c>
      <c r="X432" s="47" t="s">
        <v>3286</v>
      </c>
      <c r="Y432" s="47" t="s">
        <v>3286</v>
      </c>
    </row>
    <row r="433" spans="2:25" x14ac:dyDescent="0.45">
      <c r="B433" s="47" t="s">
        <v>8</v>
      </c>
      <c r="C433" s="47" t="s">
        <v>1423</v>
      </c>
      <c r="D433" s="47" t="s">
        <v>1424</v>
      </c>
      <c r="E433" s="47" t="s">
        <v>55</v>
      </c>
      <c r="F433" s="47" t="s">
        <v>1425</v>
      </c>
      <c r="G433" s="47" t="s">
        <v>18</v>
      </c>
      <c r="H433" s="103">
        <v>2153</v>
      </c>
      <c r="I433" s="103">
        <v>35</v>
      </c>
      <c r="J433" s="103">
        <v>0</v>
      </c>
      <c r="K433" s="104">
        <f t="shared" si="6"/>
        <v>215.3</v>
      </c>
      <c r="L433" s="105">
        <v>0</v>
      </c>
      <c r="M433" s="105">
        <v>0</v>
      </c>
      <c r="N433" s="105">
        <v>0</v>
      </c>
      <c r="O433" s="105">
        <v>0</v>
      </c>
      <c r="P433" s="105">
        <v>0</v>
      </c>
      <c r="Q433" s="105">
        <v>0</v>
      </c>
      <c r="R433" s="47" t="s">
        <v>3289</v>
      </c>
      <c r="S433" s="47" t="s">
        <v>3312</v>
      </c>
      <c r="T433" s="47" t="s">
        <v>3287</v>
      </c>
      <c r="U433" s="47" t="s">
        <v>3287</v>
      </c>
      <c r="V433" s="47" t="s">
        <v>3287</v>
      </c>
      <c r="W433" s="47" t="s">
        <v>3287</v>
      </c>
      <c r="X433" s="47" t="s">
        <v>3287</v>
      </c>
      <c r="Y433" s="47" t="s">
        <v>3287</v>
      </c>
    </row>
    <row r="434" spans="2:25" x14ac:dyDescent="0.45">
      <c r="B434" s="47" t="s">
        <v>16</v>
      </c>
      <c r="C434" s="47" t="s">
        <v>1426</v>
      </c>
      <c r="D434" s="47" t="s">
        <v>1426</v>
      </c>
      <c r="E434" s="47" t="s">
        <v>55</v>
      </c>
      <c r="F434" s="47" t="s">
        <v>1427</v>
      </c>
      <c r="G434" s="47" t="s">
        <v>18</v>
      </c>
      <c r="H434" s="103">
        <v>11814</v>
      </c>
      <c r="I434" s="103">
        <v>8725</v>
      </c>
      <c r="J434" s="103">
        <v>9261</v>
      </c>
      <c r="K434" s="104">
        <f t="shared" si="6"/>
        <v>1181.4000000000001</v>
      </c>
      <c r="L434" s="105">
        <v>0.92939936775553211</v>
      </c>
      <c r="M434" s="105">
        <v>1.0460081190798376</v>
      </c>
      <c r="N434" s="105">
        <v>1.2195734002509411</v>
      </c>
      <c r="O434" s="105">
        <v>1.3841145833333333</v>
      </c>
      <c r="P434" s="105">
        <v>1.9510664993726474</v>
      </c>
      <c r="Q434" s="105">
        <v>0.85754985754985757</v>
      </c>
      <c r="R434" s="47" t="s">
        <v>3284</v>
      </c>
      <c r="S434" s="47" t="s">
        <v>3285</v>
      </c>
      <c r="T434" s="47" t="s">
        <v>3286</v>
      </c>
      <c r="U434" s="47" t="s">
        <v>3286</v>
      </c>
      <c r="V434" s="47" t="s">
        <v>3286</v>
      </c>
      <c r="W434" s="47" t="s">
        <v>3286</v>
      </c>
      <c r="X434" s="47" t="s">
        <v>3286</v>
      </c>
      <c r="Y434" s="47" t="s">
        <v>3286</v>
      </c>
    </row>
    <row r="435" spans="2:25" x14ac:dyDescent="0.45">
      <c r="B435" s="47" t="s">
        <v>16</v>
      </c>
      <c r="C435" s="47" t="s">
        <v>1430</v>
      </c>
      <c r="D435" s="47" t="s">
        <v>1430</v>
      </c>
      <c r="E435" s="47" t="s">
        <v>55</v>
      </c>
      <c r="F435" s="47" t="s">
        <v>1431</v>
      </c>
      <c r="G435" s="47" t="s">
        <v>18</v>
      </c>
      <c r="H435" s="103">
        <v>56600</v>
      </c>
      <c r="I435" s="103">
        <v>31415</v>
      </c>
      <c r="J435" s="103">
        <v>33570</v>
      </c>
      <c r="K435" s="104">
        <f t="shared" si="6"/>
        <v>5660</v>
      </c>
      <c r="L435" s="105">
        <v>1.3717472118959109</v>
      </c>
      <c r="M435" s="105">
        <v>1.5899053627760253</v>
      </c>
      <c r="N435" s="105">
        <v>1.6102449888641426</v>
      </c>
      <c r="O435" s="105">
        <v>1.2829581993569132</v>
      </c>
      <c r="P435" s="105">
        <v>0.89527458492975731</v>
      </c>
      <c r="Q435" s="105">
        <v>0.99370078740157475</v>
      </c>
      <c r="R435" s="47" t="s">
        <v>3284</v>
      </c>
      <c r="S435" s="47" t="s">
        <v>3285</v>
      </c>
      <c r="T435" s="47" t="s">
        <v>3286</v>
      </c>
      <c r="U435" s="47" t="s">
        <v>3286</v>
      </c>
      <c r="V435" s="47" t="s">
        <v>3286</v>
      </c>
      <c r="W435" s="47" t="s">
        <v>3286</v>
      </c>
      <c r="X435" s="47" t="s">
        <v>3286</v>
      </c>
      <c r="Y435" s="47" t="s">
        <v>3286</v>
      </c>
    </row>
    <row r="436" spans="2:25" x14ac:dyDescent="0.45">
      <c r="B436" s="47" t="s">
        <v>16</v>
      </c>
      <c r="C436" s="47" t="s">
        <v>1433</v>
      </c>
      <c r="D436" s="47" t="s">
        <v>1433</v>
      </c>
      <c r="E436" s="47" t="s">
        <v>55</v>
      </c>
      <c r="F436" s="47" t="s">
        <v>1434</v>
      </c>
      <c r="G436" s="47" t="s">
        <v>18</v>
      </c>
      <c r="H436" s="103">
        <v>27911</v>
      </c>
      <c r="I436" s="103">
        <v>20182</v>
      </c>
      <c r="J436" s="103">
        <v>19319</v>
      </c>
      <c r="K436" s="104">
        <f t="shared" si="6"/>
        <v>2791.1000000000004</v>
      </c>
      <c r="L436" s="105">
        <v>0.99535693557748117</v>
      </c>
      <c r="M436" s="105">
        <v>1.1091120139291932</v>
      </c>
      <c r="N436" s="105">
        <v>0.92106790481717937</v>
      </c>
      <c r="O436" s="105">
        <v>1.0023215322112595</v>
      </c>
      <c r="P436" s="105">
        <v>1.0940220545560069</v>
      </c>
      <c r="Q436" s="105">
        <v>0.80034822983168896</v>
      </c>
      <c r="R436" s="47" t="s">
        <v>3284</v>
      </c>
      <c r="S436" s="47" t="s">
        <v>3285</v>
      </c>
      <c r="T436" s="47" t="s">
        <v>3286</v>
      </c>
      <c r="U436" s="47" t="s">
        <v>3286</v>
      </c>
      <c r="V436" s="47" t="s">
        <v>3286</v>
      </c>
      <c r="W436" s="47" t="s">
        <v>3286</v>
      </c>
      <c r="X436" s="47" t="s">
        <v>3286</v>
      </c>
      <c r="Y436" s="47" t="s">
        <v>3286</v>
      </c>
    </row>
    <row r="437" spans="2:25" x14ac:dyDescent="0.45">
      <c r="B437" s="47" t="s">
        <v>8</v>
      </c>
      <c r="C437" s="47" t="s">
        <v>1436</v>
      </c>
      <c r="D437" s="47" t="s">
        <v>1437</v>
      </c>
      <c r="E437" s="47" t="s">
        <v>55</v>
      </c>
      <c r="F437" s="47" t="s">
        <v>1438</v>
      </c>
      <c r="G437" s="47" t="s">
        <v>18</v>
      </c>
      <c r="H437" s="103">
        <v>2572</v>
      </c>
      <c r="I437" s="103">
        <v>64</v>
      </c>
      <c r="J437" s="103">
        <v>-31</v>
      </c>
      <c r="K437" s="104">
        <f t="shared" si="6"/>
        <v>257.2</v>
      </c>
      <c r="L437" s="105">
        <v>0</v>
      </c>
      <c r="M437" s="105">
        <v>0</v>
      </c>
      <c r="N437" s="105">
        <v>0</v>
      </c>
      <c r="O437" s="105">
        <v>0</v>
      </c>
      <c r="P437" s="105">
        <v>0</v>
      </c>
      <c r="Q437" s="105">
        <v>0</v>
      </c>
      <c r="R437" s="47" t="s">
        <v>3289</v>
      </c>
      <c r="S437" s="47" t="s">
        <v>3292</v>
      </c>
      <c r="T437" s="47" t="s">
        <v>3287</v>
      </c>
      <c r="U437" s="47" t="s">
        <v>3287</v>
      </c>
      <c r="V437" s="47" t="s">
        <v>3287</v>
      </c>
      <c r="W437" s="47" t="s">
        <v>3287</v>
      </c>
      <c r="X437" s="47" t="s">
        <v>3287</v>
      </c>
      <c r="Y437" s="47" t="s">
        <v>3287</v>
      </c>
    </row>
    <row r="438" spans="2:25" x14ac:dyDescent="0.45">
      <c r="B438" s="47" t="s">
        <v>8</v>
      </c>
      <c r="C438" s="47" t="s">
        <v>1439</v>
      </c>
      <c r="D438" s="47" t="s">
        <v>1440</v>
      </c>
      <c r="E438" s="47" t="s">
        <v>55</v>
      </c>
      <c r="F438" s="47" t="s">
        <v>1441</v>
      </c>
      <c r="G438" s="47" t="s">
        <v>18</v>
      </c>
      <c r="H438" s="103">
        <v>3536</v>
      </c>
      <c r="I438" s="103">
        <v>2452</v>
      </c>
      <c r="J438" s="103">
        <v>1895</v>
      </c>
      <c r="K438" s="104">
        <f t="shared" si="6"/>
        <v>353.6</v>
      </c>
      <c r="L438" s="105">
        <v>1.0845771144278606</v>
      </c>
      <c r="M438" s="105">
        <v>1.1650485436893203</v>
      </c>
      <c r="N438" s="105">
        <v>1.0397350993377483</v>
      </c>
      <c r="O438" s="105">
        <v>1.1536088834053053</v>
      </c>
      <c r="P438" s="105">
        <v>0.90856144437973219</v>
      </c>
      <c r="Q438" s="105">
        <v>1.0182275298554369</v>
      </c>
      <c r="R438" s="47" t="s">
        <v>3289</v>
      </c>
      <c r="S438" s="47" t="s">
        <v>3292</v>
      </c>
      <c r="T438" s="47" t="s">
        <v>3286</v>
      </c>
      <c r="U438" s="47" t="s">
        <v>3286</v>
      </c>
      <c r="V438" s="47" t="s">
        <v>3286</v>
      </c>
      <c r="W438" s="47" t="s">
        <v>3286</v>
      </c>
      <c r="X438" s="47" t="s">
        <v>3286</v>
      </c>
      <c r="Y438" s="47" t="s">
        <v>3286</v>
      </c>
    </row>
    <row r="439" spans="2:25" x14ac:dyDescent="0.45">
      <c r="B439" s="47" t="s">
        <v>8</v>
      </c>
      <c r="C439" s="47" t="s">
        <v>1442</v>
      </c>
      <c r="D439" s="47" t="s">
        <v>1443</v>
      </c>
      <c r="E439" s="47" t="s">
        <v>55</v>
      </c>
      <c r="F439" s="47" t="s">
        <v>1444</v>
      </c>
      <c r="G439" s="47" t="s">
        <v>11</v>
      </c>
      <c r="H439" s="103">
        <v>4065</v>
      </c>
      <c r="I439" s="103">
        <v>1932</v>
      </c>
      <c r="J439" s="103">
        <v>12153</v>
      </c>
      <c r="K439" s="104">
        <f t="shared" si="6"/>
        <v>406.5</v>
      </c>
      <c r="L439" s="105">
        <v>1.2034174125305126</v>
      </c>
      <c r="M439" s="105">
        <v>1.0371621621621621</v>
      </c>
      <c r="N439" s="105">
        <v>1.2011358258400378</v>
      </c>
      <c r="O439" s="105">
        <v>1.1793031819469362</v>
      </c>
      <c r="P439" s="105">
        <v>1.0245310245310246</v>
      </c>
      <c r="Q439" s="105">
        <v>1.2040351448096323</v>
      </c>
      <c r="R439" s="47" t="s">
        <v>3289</v>
      </c>
      <c r="S439" s="47" t="s">
        <v>3292</v>
      </c>
      <c r="T439" s="47" t="s">
        <v>3286</v>
      </c>
      <c r="U439" s="47" t="s">
        <v>3286</v>
      </c>
      <c r="V439" s="47" t="s">
        <v>3286</v>
      </c>
      <c r="W439" s="47" t="s">
        <v>3286</v>
      </c>
      <c r="X439" s="47" t="s">
        <v>3286</v>
      </c>
      <c r="Y439" s="47" t="s">
        <v>3286</v>
      </c>
    </row>
    <row r="440" spans="2:25" x14ac:dyDescent="0.45">
      <c r="B440" s="47" t="s">
        <v>16</v>
      </c>
      <c r="C440" s="47" t="s">
        <v>1445</v>
      </c>
      <c r="D440" s="47" t="s">
        <v>1445</v>
      </c>
      <c r="E440" s="47" t="s">
        <v>55</v>
      </c>
      <c r="F440" s="47" t="s">
        <v>1446</v>
      </c>
      <c r="G440" s="47" t="s">
        <v>18</v>
      </c>
      <c r="H440" s="103">
        <v>0</v>
      </c>
      <c r="I440" s="103">
        <v>19469</v>
      </c>
      <c r="J440" s="103">
        <v>-7150</v>
      </c>
      <c r="K440" s="104">
        <f t="shared" si="6"/>
        <v>0</v>
      </c>
      <c r="L440" s="105">
        <v>0.73382352941176465</v>
      </c>
      <c r="M440" s="105">
        <v>1.0420168067226891</v>
      </c>
      <c r="N440" s="105">
        <v>0.80742049469964661</v>
      </c>
      <c r="O440" s="105">
        <v>3.7699115044247788</v>
      </c>
      <c r="P440" s="105">
        <v>0.84601769911504421</v>
      </c>
      <c r="Q440" s="105">
        <v>0.73358348968105069</v>
      </c>
      <c r="R440" s="47" t="s">
        <v>3284</v>
      </c>
      <c r="S440" s="47" t="s">
        <v>3285</v>
      </c>
      <c r="T440" s="47" t="s">
        <v>3286</v>
      </c>
      <c r="U440" s="47" t="s">
        <v>3286</v>
      </c>
      <c r="V440" s="47" t="s">
        <v>3286</v>
      </c>
      <c r="W440" s="47" t="s">
        <v>3286</v>
      </c>
      <c r="X440" s="47" t="s">
        <v>3286</v>
      </c>
      <c r="Y440" s="47" t="s">
        <v>3286</v>
      </c>
    </row>
    <row r="441" spans="2:25" x14ac:dyDescent="0.45">
      <c r="B441" s="47" t="s">
        <v>16</v>
      </c>
      <c r="C441" s="47" t="s">
        <v>1449</v>
      </c>
      <c r="D441" s="47" t="s">
        <v>1449</v>
      </c>
      <c r="E441" s="47" t="s">
        <v>55</v>
      </c>
      <c r="F441" s="47" t="s">
        <v>1450</v>
      </c>
      <c r="G441" s="47" t="s">
        <v>11</v>
      </c>
      <c r="H441" s="103">
        <v>0</v>
      </c>
      <c r="I441" s="103">
        <v>6932</v>
      </c>
      <c r="J441" s="103">
        <v>374</v>
      </c>
      <c r="K441" s="104">
        <f t="shared" si="6"/>
        <v>0</v>
      </c>
      <c r="L441" s="105">
        <v>0.51764705882352946</v>
      </c>
      <c r="M441" s="105">
        <v>0.59243697478991597</v>
      </c>
      <c r="N441" s="105">
        <v>0.44522968197879859</v>
      </c>
      <c r="O441" s="105">
        <v>0.49290780141843971</v>
      </c>
      <c r="P441" s="105">
        <v>0.45936395759717313</v>
      </c>
      <c r="Q441" s="105">
        <v>0.43233082706766918</v>
      </c>
      <c r="R441" s="47" t="s">
        <v>3284</v>
      </c>
      <c r="S441" s="47" t="s">
        <v>3285</v>
      </c>
      <c r="T441" s="47" t="s">
        <v>3286</v>
      </c>
      <c r="U441" s="47" t="s">
        <v>3286</v>
      </c>
      <c r="V441" s="47" t="s">
        <v>3286</v>
      </c>
      <c r="W441" s="47" t="s">
        <v>3286</v>
      </c>
      <c r="X441" s="47" t="s">
        <v>3286</v>
      </c>
      <c r="Y441" s="47" t="s">
        <v>3286</v>
      </c>
    </row>
    <row r="442" spans="2:25" x14ac:dyDescent="0.45">
      <c r="B442" s="47" t="s">
        <v>22</v>
      </c>
      <c r="C442" s="47" t="s">
        <v>1452</v>
      </c>
      <c r="D442" s="47" t="s">
        <v>1452</v>
      </c>
      <c r="E442" s="47" t="s">
        <v>55</v>
      </c>
      <c r="F442" s="47" t="s">
        <v>1453</v>
      </c>
      <c r="G442" s="47" t="s">
        <v>11</v>
      </c>
      <c r="H442" s="103">
        <v>129795</v>
      </c>
      <c r="I442" s="103">
        <v>120130</v>
      </c>
      <c r="J442" s="103">
        <v>150508</v>
      </c>
      <c r="K442" s="104">
        <f t="shared" si="6"/>
        <v>12979.5</v>
      </c>
      <c r="L442" s="105">
        <v>1.6586292320396367</v>
      </c>
      <c r="M442" s="105">
        <v>1.754696334123655</v>
      </c>
      <c r="N442" s="105">
        <v>1.4807723776795942</v>
      </c>
      <c r="O442" s="105">
        <v>1.9591346153846154</v>
      </c>
      <c r="P442" s="105">
        <v>2.0824157490824158</v>
      </c>
      <c r="Q442" s="105">
        <v>1.195253382251777</v>
      </c>
      <c r="R442" s="47" t="s">
        <v>3289</v>
      </c>
      <c r="S442" s="47" t="s">
        <v>3290</v>
      </c>
      <c r="T442" s="47" t="s">
        <v>3286</v>
      </c>
      <c r="U442" s="47" t="s">
        <v>3286</v>
      </c>
      <c r="V442" s="47" t="s">
        <v>3286</v>
      </c>
      <c r="W442" s="47" t="s">
        <v>3286</v>
      </c>
      <c r="X442" s="47" t="s">
        <v>3286</v>
      </c>
      <c r="Y442" s="47" t="s">
        <v>3286</v>
      </c>
    </row>
    <row r="443" spans="2:25" x14ac:dyDescent="0.45">
      <c r="B443" s="47" t="s">
        <v>22</v>
      </c>
      <c r="C443" s="47" t="s">
        <v>1456</v>
      </c>
      <c r="D443" s="47" t="s">
        <v>1456</v>
      </c>
      <c r="E443" s="47" t="s">
        <v>55</v>
      </c>
      <c r="F443" s="47" t="s">
        <v>1457</v>
      </c>
      <c r="G443" s="47" t="s">
        <v>11</v>
      </c>
      <c r="H443" s="103">
        <v>906722</v>
      </c>
      <c r="I443" s="103">
        <v>1004773</v>
      </c>
      <c r="J443" s="103">
        <v>1044535</v>
      </c>
      <c r="K443" s="104">
        <f t="shared" si="6"/>
        <v>90672.200000000012</v>
      </c>
      <c r="L443" s="105">
        <v>2.4898358242430922</v>
      </c>
      <c r="M443" s="105">
        <v>2.0458618854693436</v>
      </c>
      <c r="N443" s="105">
        <v>1.7308183713267433</v>
      </c>
      <c r="O443" s="105">
        <v>2.4967591499654169</v>
      </c>
      <c r="P443" s="105">
        <v>2.4721347020361151</v>
      </c>
      <c r="Q443" s="105">
        <v>1.1630407239819005</v>
      </c>
      <c r="R443" s="47" t="s">
        <v>3289</v>
      </c>
      <c r="S443" s="47" t="s">
        <v>3290</v>
      </c>
      <c r="T443" s="47" t="s">
        <v>3286</v>
      </c>
      <c r="U443" s="47" t="s">
        <v>3286</v>
      </c>
      <c r="V443" s="47" t="s">
        <v>3286</v>
      </c>
      <c r="W443" s="47" t="s">
        <v>3286</v>
      </c>
      <c r="X443" s="47" t="s">
        <v>3286</v>
      </c>
      <c r="Y443" s="47" t="s">
        <v>3286</v>
      </c>
    </row>
    <row r="444" spans="2:25" x14ac:dyDescent="0.45">
      <c r="B444" s="47" t="s">
        <v>8</v>
      </c>
      <c r="C444" s="47" t="s">
        <v>1460</v>
      </c>
      <c r="D444" s="47" t="s">
        <v>1460</v>
      </c>
      <c r="E444" s="47" t="s">
        <v>55</v>
      </c>
      <c r="F444" s="47" t="s">
        <v>1461</v>
      </c>
      <c r="G444" s="47" t="s">
        <v>3247</v>
      </c>
      <c r="H444" s="103">
        <v>189</v>
      </c>
      <c r="I444" s="103">
        <v>55</v>
      </c>
      <c r="J444" s="103">
        <v>38</v>
      </c>
      <c r="K444" s="104">
        <f t="shared" si="6"/>
        <v>18.900000000000002</v>
      </c>
      <c r="L444" s="105">
        <v>4.0026684456304203E-2</v>
      </c>
      <c r="M444" s="105">
        <v>0.21479713603818618</v>
      </c>
      <c r="N444" s="105">
        <v>0.23952095808383234</v>
      </c>
      <c r="O444" s="105">
        <v>0.16519823788546256</v>
      </c>
      <c r="P444" s="105">
        <v>0.12644889357218123</v>
      </c>
      <c r="Q444" s="105">
        <v>0.30139935414424113</v>
      </c>
      <c r="R444" s="47" t="s">
        <v>3289</v>
      </c>
      <c r="S444" s="47" t="s">
        <v>3292</v>
      </c>
      <c r="T444" s="47" t="s">
        <v>3286</v>
      </c>
      <c r="U444" s="47" t="s">
        <v>3286</v>
      </c>
      <c r="V444" s="47" t="s">
        <v>3286</v>
      </c>
      <c r="W444" s="47" t="s">
        <v>3286</v>
      </c>
      <c r="X444" s="47" t="s">
        <v>3286</v>
      </c>
      <c r="Y444" s="47" t="s">
        <v>3286</v>
      </c>
    </row>
    <row r="445" spans="2:25" x14ac:dyDescent="0.45">
      <c r="B445" s="47" t="s">
        <v>8</v>
      </c>
      <c r="C445" s="47" t="s">
        <v>1462</v>
      </c>
      <c r="D445" s="47" t="s">
        <v>1463</v>
      </c>
      <c r="E445" s="47" t="s">
        <v>55</v>
      </c>
      <c r="F445" s="47" t="s">
        <v>1464</v>
      </c>
      <c r="G445" s="47" t="s">
        <v>3247</v>
      </c>
      <c r="H445" s="103">
        <v>38</v>
      </c>
      <c r="I445" s="103">
        <v>8</v>
      </c>
      <c r="J445" s="103">
        <v>-8</v>
      </c>
      <c r="K445" s="104">
        <f t="shared" si="6"/>
        <v>3.8000000000000003</v>
      </c>
      <c r="L445" s="105">
        <v>5</v>
      </c>
      <c r="M445" s="105">
        <v>0.66666666666666663</v>
      </c>
      <c r="N445" s="105">
        <v>0.90909090909090906</v>
      </c>
      <c r="O445" s="105">
        <v>0.625</v>
      </c>
      <c r="P445" s="105">
        <v>0.76923076923076916</v>
      </c>
      <c r="Q445" s="105">
        <v>1.1111111111111112</v>
      </c>
      <c r="R445" s="47" t="s">
        <v>3289</v>
      </c>
      <c r="S445" s="47" t="s">
        <v>3292</v>
      </c>
      <c r="T445" s="47" t="s">
        <v>3286</v>
      </c>
      <c r="U445" s="47" t="s">
        <v>3286</v>
      </c>
      <c r="V445" s="47" t="s">
        <v>3286</v>
      </c>
      <c r="W445" s="47" t="s">
        <v>3286</v>
      </c>
      <c r="X445" s="47" t="s">
        <v>3286</v>
      </c>
      <c r="Y445" s="47" t="s">
        <v>3286</v>
      </c>
    </row>
    <row r="446" spans="2:25" x14ac:dyDescent="0.45">
      <c r="B446" s="47" t="s">
        <v>8</v>
      </c>
      <c r="C446" s="47" t="s">
        <v>1465</v>
      </c>
      <c r="D446" s="47" t="s">
        <v>1466</v>
      </c>
      <c r="E446" s="47" t="s">
        <v>55</v>
      </c>
      <c r="F446" s="47" t="s">
        <v>1467</v>
      </c>
      <c r="G446" s="47" t="s">
        <v>3247</v>
      </c>
      <c r="H446" s="103">
        <v>5553</v>
      </c>
      <c r="I446" s="103">
        <v>6487</v>
      </c>
      <c r="J446" s="103">
        <v>6356</v>
      </c>
      <c r="K446" s="104">
        <f t="shared" si="6"/>
        <v>555.30000000000007</v>
      </c>
      <c r="L446" s="105">
        <v>0.90459455941689448</v>
      </c>
      <c r="M446" s="105">
        <v>0.61058344640434192</v>
      </c>
      <c r="N446" s="105">
        <v>0.74394463667820077</v>
      </c>
      <c r="O446" s="105">
        <v>0.97027348394768131</v>
      </c>
      <c r="P446" s="105">
        <v>0.90429958391123444</v>
      </c>
      <c r="Q446" s="105">
        <v>1.0499045541314427</v>
      </c>
      <c r="R446" s="47" t="s">
        <v>3289</v>
      </c>
      <c r="S446" s="47" t="s">
        <v>3292</v>
      </c>
      <c r="T446" s="47" t="s">
        <v>3286</v>
      </c>
      <c r="U446" s="47" t="s">
        <v>3286</v>
      </c>
      <c r="V446" s="47" t="s">
        <v>3286</v>
      </c>
      <c r="W446" s="47" t="s">
        <v>3286</v>
      </c>
      <c r="X446" s="47" t="s">
        <v>3286</v>
      </c>
      <c r="Y446" s="47" t="s">
        <v>3286</v>
      </c>
    </row>
    <row r="447" spans="2:25" x14ac:dyDescent="0.45">
      <c r="B447" s="47" t="s">
        <v>8</v>
      </c>
      <c r="C447" s="47" t="s">
        <v>1468</v>
      </c>
      <c r="D447" s="47" t="s">
        <v>1469</v>
      </c>
      <c r="E447" s="47" t="s">
        <v>55</v>
      </c>
      <c r="F447" s="47" t="s">
        <v>1470</v>
      </c>
      <c r="G447" s="47" t="s">
        <v>3247</v>
      </c>
      <c r="H447" s="103">
        <v>78</v>
      </c>
      <c r="I447" s="103">
        <v>79</v>
      </c>
      <c r="J447" s="103">
        <v>109</v>
      </c>
      <c r="K447" s="104">
        <f t="shared" si="6"/>
        <v>7.8000000000000007</v>
      </c>
      <c r="L447" s="105">
        <v>1.4754098360655739</v>
      </c>
      <c r="M447" s="105">
        <v>2.1276595744680851</v>
      </c>
      <c r="N447" s="105">
        <v>0.6</v>
      </c>
      <c r="O447" s="105">
        <v>1.5217391304347827</v>
      </c>
      <c r="P447" s="105">
        <v>1.5686274509803924</v>
      </c>
      <c r="Q447" s="105">
        <v>0.52631578947368418</v>
      </c>
      <c r="R447" s="47" t="s">
        <v>3289</v>
      </c>
      <c r="S447" s="47" t="s">
        <v>3292</v>
      </c>
      <c r="T447" s="47" t="s">
        <v>3286</v>
      </c>
      <c r="U447" s="47" t="s">
        <v>3286</v>
      </c>
      <c r="V447" s="47" t="s">
        <v>3286</v>
      </c>
      <c r="W447" s="47" t="s">
        <v>3286</v>
      </c>
      <c r="X447" s="47" t="s">
        <v>3286</v>
      </c>
      <c r="Y447" s="47" t="s">
        <v>3286</v>
      </c>
    </row>
    <row r="448" spans="2:25" x14ac:dyDescent="0.45">
      <c r="B448" s="47" t="s">
        <v>8</v>
      </c>
      <c r="C448" s="47" t="s">
        <v>1471</v>
      </c>
      <c r="D448" s="47" t="s">
        <v>1471</v>
      </c>
      <c r="E448" s="47" t="s">
        <v>55</v>
      </c>
      <c r="F448" s="47" t="s">
        <v>1472</v>
      </c>
      <c r="G448" s="47" t="s">
        <v>3247</v>
      </c>
      <c r="H448" s="103">
        <v>16248</v>
      </c>
      <c r="I448" s="103">
        <v>18630</v>
      </c>
      <c r="J448" s="103">
        <v>30108</v>
      </c>
      <c r="K448" s="104">
        <f t="shared" si="6"/>
        <v>1624.8000000000002</v>
      </c>
      <c r="L448" s="105">
        <v>1.1213420316868592</v>
      </c>
      <c r="M448" s="105">
        <v>1.3103448275862069</v>
      </c>
      <c r="N448" s="105">
        <v>0.92823858341099719</v>
      </c>
      <c r="O448" s="105">
        <v>1.0136067101584343</v>
      </c>
      <c r="P448" s="105">
        <v>0.93718546132339231</v>
      </c>
      <c r="Q448" s="105">
        <v>0.78508853681267476</v>
      </c>
      <c r="R448" s="47" t="s">
        <v>3289</v>
      </c>
      <c r="S448" s="47" t="s">
        <v>3301</v>
      </c>
      <c r="T448" s="47" t="s">
        <v>3286</v>
      </c>
      <c r="U448" s="47" t="s">
        <v>3286</v>
      </c>
      <c r="V448" s="47" t="s">
        <v>3286</v>
      </c>
      <c r="W448" s="47" t="s">
        <v>3286</v>
      </c>
      <c r="X448" s="47" t="s">
        <v>3286</v>
      </c>
      <c r="Y448" s="47" t="s">
        <v>3286</v>
      </c>
    </row>
    <row r="449" spans="2:25" x14ac:dyDescent="0.45">
      <c r="B449" s="47" t="s">
        <v>8</v>
      </c>
      <c r="C449" s="47" t="s">
        <v>1474</v>
      </c>
      <c r="D449" s="47" t="s">
        <v>1474</v>
      </c>
      <c r="E449" s="47" t="s">
        <v>55</v>
      </c>
      <c r="F449" s="47" t="s">
        <v>1475</v>
      </c>
      <c r="G449" s="47" t="s">
        <v>3247</v>
      </c>
      <c r="H449" s="103">
        <v>5682</v>
      </c>
      <c r="I449" s="103">
        <v>6149</v>
      </c>
      <c r="J449" s="103">
        <v>2228</v>
      </c>
      <c r="K449" s="104">
        <f t="shared" si="6"/>
        <v>568.20000000000005</v>
      </c>
      <c r="L449" s="105">
        <v>0</v>
      </c>
      <c r="M449" s="105">
        <v>0</v>
      </c>
      <c r="N449" s="105">
        <v>0</v>
      </c>
      <c r="O449" s="105">
        <v>0</v>
      </c>
      <c r="P449" s="105">
        <v>0</v>
      </c>
      <c r="Q449" s="105">
        <v>0</v>
      </c>
      <c r="R449" s="47" t="s">
        <v>3289</v>
      </c>
      <c r="S449" s="47" t="s">
        <v>3290</v>
      </c>
      <c r="T449" s="47" t="s">
        <v>3287</v>
      </c>
      <c r="U449" s="47" t="s">
        <v>3287</v>
      </c>
      <c r="V449" s="47" t="s">
        <v>3287</v>
      </c>
      <c r="W449" s="47" t="s">
        <v>3287</v>
      </c>
      <c r="X449" s="47" t="s">
        <v>3287</v>
      </c>
      <c r="Y449" s="47" t="s">
        <v>3287</v>
      </c>
    </row>
    <row r="450" spans="2:25" x14ac:dyDescent="0.45">
      <c r="B450" s="47" t="s">
        <v>8</v>
      </c>
      <c r="C450" s="47" t="s">
        <v>1476</v>
      </c>
      <c r="D450" s="47" t="s">
        <v>1476</v>
      </c>
      <c r="E450" s="47" t="s">
        <v>55</v>
      </c>
      <c r="F450" s="47" t="s">
        <v>1477</v>
      </c>
      <c r="G450" s="47" t="s">
        <v>3247</v>
      </c>
      <c r="H450" s="103">
        <v>2608</v>
      </c>
      <c r="I450" s="103">
        <v>357</v>
      </c>
      <c r="J450" s="103">
        <v>-27</v>
      </c>
      <c r="K450" s="104">
        <f t="shared" si="6"/>
        <v>260.8</v>
      </c>
      <c r="L450" s="105">
        <v>0</v>
      </c>
      <c r="M450" s="105">
        <v>0</v>
      </c>
      <c r="N450" s="105">
        <v>0</v>
      </c>
      <c r="O450" s="105">
        <v>0</v>
      </c>
      <c r="P450" s="105">
        <v>0</v>
      </c>
      <c r="Q450" s="105">
        <v>0</v>
      </c>
      <c r="R450" s="47" t="s">
        <v>3289</v>
      </c>
      <c r="S450" s="47" t="s">
        <v>3292</v>
      </c>
      <c r="T450" s="47" t="s">
        <v>3287</v>
      </c>
      <c r="U450" s="47" t="s">
        <v>3287</v>
      </c>
      <c r="V450" s="47" t="s">
        <v>3287</v>
      </c>
      <c r="W450" s="47" t="s">
        <v>3287</v>
      </c>
      <c r="X450" s="47" t="s">
        <v>3287</v>
      </c>
      <c r="Y450" s="47" t="s">
        <v>3287</v>
      </c>
    </row>
    <row r="451" spans="2:25" x14ac:dyDescent="0.45">
      <c r="B451" s="47" t="s">
        <v>8</v>
      </c>
      <c r="C451" s="47" t="s">
        <v>1478</v>
      </c>
      <c r="D451" s="47" t="s">
        <v>1478</v>
      </c>
      <c r="E451" s="47" t="s">
        <v>55</v>
      </c>
      <c r="F451" s="47" t="s">
        <v>1479</v>
      </c>
      <c r="G451" s="47" t="s">
        <v>34</v>
      </c>
      <c r="H451" s="103">
        <v>13</v>
      </c>
      <c r="I451" s="103">
        <v>11</v>
      </c>
      <c r="J451" s="103">
        <v>12</v>
      </c>
      <c r="K451" s="104">
        <f t="shared" si="6"/>
        <v>1.3</v>
      </c>
      <c r="L451" s="105">
        <v>2.5</v>
      </c>
      <c r="M451" s="105">
        <v>2.5</v>
      </c>
      <c r="N451" s="105">
        <v>2.5</v>
      </c>
      <c r="O451" s="105">
        <v>2.5</v>
      </c>
      <c r="P451" s="105">
        <v>0</v>
      </c>
      <c r="Q451" s="105">
        <v>0</v>
      </c>
      <c r="R451" s="47" t="s">
        <v>3289</v>
      </c>
      <c r="S451" s="47" t="s">
        <v>3290</v>
      </c>
      <c r="T451" s="47" t="s">
        <v>3287</v>
      </c>
      <c r="U451" s="47" t="s">
        <v>3287</v>
      </c>
      <c r="V451" s="47" t="s">
        <v>3287</v>
      </c>
      <c r="W451" s="47" t="s">
        <v>3287</v>
      </c>
      <c r="X451" s="47" t="s">
        <v>3287</v>
      </c>
      <c r="Y451" s="47" t="s">
        <v>3287</v>
      </c>
    </row>
    <row r="452" spans="2:25" x14ac:dyDescent="0.45">
      <c r="B452" s="47" t="s">
        <v>8</v>
      </c>
      <c r="C452" s="47" t="s">
        <v>1480</v>
      </c>
      <c r="D452" s="47" t="s">
        <v>1480</v>
      </c>
      <c r="E452" s="47" t="s">
        <v>55</v>
      </c>
      <c r="F452" s="47" t="s">
        <v>1481</v>
      </c>
      <c r="G452" s="47" t="s">
        <v>34</v>
      </c>
      <c r="H452" s="103">
        <v>4781</v>
      </c>
      <c r="I452" s="103">
        <v>4325</v>
      </c>
      <c r="J452" s="103">
        <v>4386</v>
      </c>
      <c r="K452" s="104">
        <f t="shared" si="6"/>
        <v>478.1</v>
      </c>
      <c r="L452" s="105">
        <v>1.2540894220283532</v>
      </c>
      <c r="M452" s="105">
        <v>1.5581203627370157</v>
      </c>
      <c r="N452" s="105">
        <v>1.4697406340057637</v>
      </c>
      <c r="O452" s="105">
        <v>1.4968287526427062</v>
      </c>
      <c r="P452" s="105">
        <v>1.2766714082503556</v>
      </c>
      <c r="Q452" s="105">
        <v>1.5732290308561496</v>
      </c>
      <c r="R452" s="47" t="s">
        <v>3289</v>
      </c>
      <c r="S452" s="47" t="s">
        <v>3292</v>
      </c>
      <c r="T452" s="47" t="s">
        <v>3293</v>
      </c>
      <c r="U452" s="47" t="s">
        <v>3293</v>
      </c>
      <c r="V452" s="47" t="s">
        <v>3293</v>
      </c>
      <c r="W452" s="47" t="s">
        <v>3293</v>
      </c>
      <c r="X452" s="47" t="s">
        <v>3293</v>
      </c>
      <c r="Y452" s="47" t="s">
        <v>3293</v>
      </c>
    </row>
    <row r="453" spans="2:25" x14ac:dyDescent="0.45">
      <c r="B453" s="47" t="s">
        <v>22</v>
      </c>
      <c r="C453" s="47" t="s">
        <v>1483</v>
      </c>
      <c r="D453" s="47" t="s">
        <v>1484</v>
      </c>
      <c r="E453" s="47" t="s">
        <v>55</v>
      </c>
      <c r="F453" s="47" t="s">
        <v>1485</v>
      </c>
      <c r="G453" s="47" t="s">
        <v>34</v>
      </c>
      <c r="H453" s="103">
        <v>28962</v>
      </c>
      <c r="I453" s="103">
        <v>28676</v>
      </c>
      <c r="J453" s="103">
        <v>29005</v>
      </c>
      <c r="K453" s="104">
        <f t="shared" ref="K453:K516" si="7">H453*0.1</f>
        <v>2896.2000000000003</v>
      </c>
      <c r="L453" s="105">
        <v>0.99585062240663902</v>
      </c>
      <c r="M453" s="105">
        <v>1.0967067433350759</v>
      </c>
      <c r="N453" s="105">
        <v>1.0862576409327598</v>
      </c>
      <c r="O453" s="105">
        <v>1.2114500626828248</v>
      </c>
      <c r="P453" s="105">
        <v>1.0345786963434023</v>
      </c>
      <c r="Q453" s="105">
        <v>0.9480267414276472</v>
      </c>
      <c r="R453" s="47" t="s">
        <v>3289</v>
      </c>
      <c r="S453" s="47" t="s">
        <v>3301</v>
      </c>
      <c r="T453" s="47" t="s">
        <v>3286</v>
      </c>
      <c r="U453" s="47" t="s">
        <v>3286</v>
      </c>
      <c r="V453" s="47" t="s">
        <v>3286</v>
      </c>
      <c r="W453" s="47" t="s">
        <v>3286</v>
      </c>
      <c r="X453" s="47" t="s">
        <v>3286</v>
      </c>
      <c r="Y453" s="47" t="s">
        <v>3286</v>
      </c>
    </row>
    <row r="454" spans="2:25" x14ac:dyDescent="0.45">
      <c r="B454" s="47" t="s">
        <v>22</v>
      </c>
      <c r="C454" s="47" t="s">
        <v>1487</v>
      </c>
      <c r="D454" s="47" t="s">
        <v>1488</v>
      </c>
      <c r="E454" s="47" t="s">
        <v>55</v>
      </c>
      <c r="F454" s="47" t="s">
        <v>1489</v>
      </c>
      <c r="G454" s="47" t="s">
        <v>34</v>
      </c>
      <c r="H454" s="103">
        <v>4634</v>
      </c>
      <c r="I454" s="103">
        <v>4515</v>
      </c>
      <c r="J454" s="103">
        <v>4478</v>
      </c>
      <c r="K454" s="104">
        <f t="shared" si="7"/>
        <v>463.40000000000003</v>
      </c>
      <c r="L454" s="105">
        <v>0.88574793875147229</v>
      </c>
      <c r="M454" s="105">
        <v>0.91484184914841848</v>
      </c>
      <c r="N454" s="105">
        <v>0.92690058479532167</v>
      </c>
      <c r="O454" s="105">
        <v>1.3428571428571427</v>
      </c>
      <c r="P454" s="105">
        <v>0.88157894736842102</v>
      </c>
      <c r="Q454" s="105">
        <v>1.3493150684931507</v>
      </c>
      <c r="R454" s="47" t="s">
        <v>3289</v>
      </c>
      <c r="S454" s="47" t="s">
        <v>3301</v>
      </c>
      <c r="T454" s="47" t="s">
        <v>3286</v>
      </c>
      <c r="U454" s="47" t="s">
        <v>3286</v>
      </c>
      <c r="V454" s="47" t="s">
        <v>3286</v>
      </c>
      <c r="W454" s="47" t="s">
        <v>3286</v>
      </c>
      <c r="X454" s="47" t="s">
        <v>3286</v>
      </c>
      <c r="Y454" s="47" t="s">
        <v>3286</v>
      </c>
    </row>
    <row r="455" spans="2:25" x14ac:dyDescent="0.45">
      <c r="B455" s="47" t="s">
        <v>22</v>
      </c>
      <c r="C455" s="47" t="s">
        <v>1491</v>
      </c>
      <c r="D455" s="47" t="s">
        <v>1492</v>
      </c>
      <c r="E455" s="47" t="s">
        <v>55</v>
      </c>
      <c r="F455" s="47" t="s">
        <v>1493</v>
      </c>
      <c r="G455" s="47" t="s">
        <v>34</v>
      </c>
      <c r="H455" s="103">
        <v>5773</v>
      </c>
      <c r="I455" s="103">
        <v>6423</v>
      </c>
      <c r="J455" s="103">
        <v>5846</v>
      </c>
      <c r="K455" s="104">
        <f t="shared" si="7"/>
        <v>577.30000000000007</v>
      </c>
      <c r="L455" s="105">
        <v>1.5789473684210527</v>
      </c>
      <c r="M455" s="105">
        <v>2.73046875</v>
      </c>
      <c r="N455" s="105">
        <v>0.40816326530612246</v>
      </c>
      <c r="O455" s="105">
        <v>1.4402451481103167</v>
      </c>
      <c r="P455" s="105">
        <v>1.6649874055415617</v>
      </c>
      <c r="Q455" s="105">
        <v>2.0113960113960112</v>
      </c>
      <c r="R455" s="47" t="s">
        <v>3289</v>
      </c>
      <c r="S455" s="47" t="s">
        <v>3301</v>
      </c>
      <c r="T455" s="47" t="s">
        <v>3286</v>
      </c>
      <c r="U455" s="47" t="s">
        <v>3286</v>
      </c>
      <c r="V455" s="47" t="s">
        <v>3286</v>
      </c>
      <c r="W455" s="47" t="s">
        <v>3286</v>
      </c>
      <c r="X455" s="47" t="s">
        <v>3286</v>
      </c>
      <c r="Y455" s="47" t="s">
        <v>3286</v>
      </c>
    </row>
    <row r="456" spans="2:25" x14ac:dyDescent="0.45">
      <c r="B456" s="47" t="s">
        <v>22</v>
      </c>
      <c r="C456" s="47" t="s">
        <v>1494</v>
      </c>
      <c r="D456" s="47" t="s">
        <v>1495</v>
      </c>
      <c r="E456" s="47" t="s">
        <v>55</v>
      </c>
      <c r="F456" s="47" t="s">
        <v>1496</v>
      </c>
      <c r="G456" s="47" t="s">
        <v>11</v>
      </c>
      <c r="H456" s="103">
        <v>0</v>
      </c>
      <c r="I456" s="103">
        <v>0</v>
      </c>
      <c r="J456" s="103">
        <v>1</v>
      </c>
      <c r="K456" s="104">
        <f t="shared" si="7"/>
        <v>0</v>
      </c>
      <c r="L456" s="105">
        <v>0</v>
      </c>
      <c r="M456" s="105">
        <v>0.79218708477278765</v>
      </c>
      <c r="N456" s="105">
        <v>0.55697445972495085</v>
      </c>
      <c r="O456" s="105">
        <v>0.84387329500620001</v>
      </c>
      <c r="P456" s="105">
        <v>1.0209580838323353</v>
      </c>
      <c r="Q456" s="105">
        <v>0.65706447187928674</v>
      </c>
      <c r="R456" s="47" t="s">
        <v>3289</v>
      </c>
      <c r="S456" s="47" t="s">
        <v>3301</v>
      </c>
      <c r="T456" s="47" t="s">
        <v>3287</v>
      </c>
      <c r="U456" s="47" t="s">
        <v>3287</v>
      </c>
      <c r="V456" s="47" t="s">
        <v>3287</v>
      </c>
      <c r="W456" s="47" t="s">
        <v>3287</v>
      </c>
      <c r="X456" s="47" t="s">
        <v>3287</v>
      </c>
      <c r="Y456" s="47" t="s">
        <v>3287</v>
      </c>
    </row>
    <row r="457" spans="2:25" x14ac:dyDescent="0.45">
      <c r="B457" s="47" t="s">
        <v>8</v>
      </c>
      <c r="C457" s="47" t="s">
        <v>1497</v>
      </c>
      <c r="D457" s="47" t="s">
        <v>1498</v>
      </c>
      <c r="E457" s="47" t="s">
        <v>55</v>
      </c>
      <c r="F457" s="47" t="s">
        <v>1499</v>
      </c>
      <c r="G457" s="47" t="s">
        <v>18</v>
      </c>
      <c r="H457" s="103">
        <v>6476</v>
      </c>
      <c r="I457" s="103">
        <v>5290</v>
      </c>
      <c r="J457" s="103">
        <v>5197</v>
      </c>
      <c r="K457" s="104">
        <f t="shared" si="7"/>
        <v>647.6</v>
      </c>
      <c r="L457" s="105">
        <v>0.88162456661713717</v>
      </c>
      <c r="M457" s="105">
        <v>1.1390063424947146</v>
      </c>
      <c r="N457" s="105">
        <v>0.95401174168297453</v>
      </c>
      <c r="O457" s="105">
        <v>1.0420353982300885</v>
      </c>
      <c r="P457" s="105">
        <v>0.91441969519343491</v>
      </c>
      <c r="Q457" s="105">
        <v>0.97347552638774959</v>
      </c>
      <c r="R457" s="47" t="s">
        <v>3289</v>
      </c>
      <c r="S457" s="47" t="s">
        <v>3292</v>
      </c>
      <c r="T457" s="47" t="s">
        <v>3286</v>
      </c>
      <c r="U457" s="47" t="s">
        <v>3286</v>
      </c>
      <c r="V457" s="47" t="s">
        <v>3286</v>
      </c>
      <c r="W457" s="47" t="s">
        <v>3286</v>
      </c>
      <c r="X457" s="47" t="s">
        <v>3286</v>
      </c>
      <c r="Y457" s="47" t="s">
        <v>3286</v>
      </c>
    </row>
    <row r="458" spans="2:25" x14ac:dyDescent="0.45">
      <c r="B458" s="47" t="s">
        <v>8</v>
      </c>
      <c r="C458" s="47" t="s">
        <v>1500</v>
      </c>
      <c r="D458" s="47" t="s">
        <v>1501</v>
      </c>
      <c r="E458" s="47" t="s">
        <v>55</v>
      </c>
      <c r="F458" s="47" t="s">
        <v>1502</v>
      </c>
      <c r="G458" s="47" t="s">
        <v>18</v>
      </c>
      <c r="H458" s="103">
        <v>4099</v>
      </c>
      <c r="I458" s="103">
        <v>3676</v>
      </c>
      <c r="J458" s="103">
        <v>3459</v>
      </c>
      <c r="K458" s="104">
        <f t="shared" si="7"/>
        <v>409.90000000000003</v>
      </c>
      <c r="L458" s="105">
        <v>0.88735518856297757</v>
      </c>
      <c r="M458" s="105">
        <v>0.99296648738105098</v>
      </c>
      <c r="N458" s="105">
        <v>1.0547894148341408</v>
      </c>
      <c r="O458" s="105">
        <v>1.1339543848377771</v>
      </c>
      <c r="P458" s="105">
        <v>0.95097677847401396</v>
      </c>
      <c r="Q458" s="105">
        <v>1.069661210506281</v>
      </c>
      <c r="R458" s="47" t="s">
        <v>3289</v>
      </c>
      <c r="S458" s="47" t="s">
        <v>3292</v>
      </c>
      <c r="T458" s="47" t="s">
        <v>3286</v>
      </c>
      <c r="U458" s="47" t="s">
        <v>3286</v>
      </c>
      <c r="V458" s="47" t="s">
        <v>3286</v>
      </c>
      <c r="W458" s="47" t="s">
        <v>3286</v>
      </c>
      <c r="X458" s="47" t="s">
        <v>3286</v>
      </c>
      <c r="Y458" s="47" t="s">
        <v>3286</v>
      </c>
    </row>
    <row r="459" spans="2:25" x14ac:dyDescent="0.45">
      <c r="B459" s="47" t="s">
        <v>8</v>
      </c>
      <c r="C459" s="47" t="s">
        <v>1504</v>
      </c>
      <c r="D459" s="47" t="s">
        <v>1505</v>
      </c>
      <c r="E459" s="47" t="s">
        <v>55</v>
      </c>
      <c r="F459" s="47" t="s">
        <v>1506</v>
      </c>
      <c r="G459" s="47" t="s">
        <v>18</v>
      </c>
      <c r="H459" s="103">
        <v>5437</v>
      </c>
      <c r="I459" s="103">
        <v>836</v>
      </c>
      <c r="J459" s="103">
        <v>418</v>
      </c>
      <c r="K459" s="104">
        <f t="shared" si="7"/>
        <v>543.70000000000005</v>
      </c>
      <c r="L459" s="105">
        <v>0.50256410256410255</v>
      </c>
      <c r="M459" s="105">
        <v>0.47690014903129663</v>
      </c>
      <c r="N459" s="105">
        <v>0.43785310734463279</v>
      </c>
      <c r="O459" s="105">
        <v>0.48177083333333337</v>
      </c>
      <c r="P459" s="105">
        <v>0.42876901798063627</v>
      </c>
      <c r="Q459" s="105">
        <v>0.59842519685039375</v>
      </c>
      <c r="R459" s="47" t="s">
        <v>3289</v>
      </c>
      <c r="S459" s="47" t="s">
        <v>3292</v>
      </c>
      <c r="T459" s="47" t="s">
        <v>3286</v>
      </c>
      <c r="U459" s="47" t="s">
        <v>3286</v>
      </c>
      <c r="V459" s="47" t="s">
        <v>3286</v>
      </c>
      <c r="W459" s="47" t="s">
        <v>3286</v>
      </c>
      <c r="X459" s="47" t="s">
        <v>3286</v>
      </c>
      <c r="Y459" s="47" t="s">
        <v>3286</v>
      </c>
    </row>
    <row r="460" spans="2:25" x14ac:dyDescent="0.45">
      <c r="B460" s="47" t="s">
        <v>8</v>
      </c>
      <c r="C460" s="47" t="s">
        <v>1507</v>
      </c>
      <c r="D460" s="47" t="s">
        <v>1508</v>
      </c>
      <c r="E460" s="47" t="s">
        <v>55</v>
      </c>
      <c r="F460" s="47" t="s">
        <v>1509</v>
      </c>
      <c r="G460" s="47" t="s">
        <v>18</v>
      </c>
      <c r="H460" s="103">
        <v>3242</v>
      </c>
      <c r="I460" s="103">
        <v>27</v>
      </c>
      <c r="J460" s="103">
        <v>-8</v>
      </c>
      <c r="K460" s="104">
        <f t="shared" si="7"/>
        <v>324.20000000000005</v>
      </c>
      <c r="L460" s="105">
        <v>0</v>
      </c>
      <c r="M460" s="105">
        <v>0</v>
      </c>
      <c r="N460" s="105">
        <v>0</v>
      </c>
      <c r="O460" s="105">
        <v>0</v>
      </c>
      <c r="P460" s="105">
        <v>0</v>
      </c>
      <c r="Q460" s="105">
        <v>0</v>
      </c>
      <c r="R460" s="47" t="s">
        <v>3289</v>
      </c>
      <c r="S460" s="47" t="s">
        <v>3292</v>
      </c>
      <c r="T460" s="47" t="s">
        <v>3287</v>
      </c>
      <c r="U460" s="47" t="s">
        <v>3287</v>
      </c>
      <c r="V460" s="47" t="s">
        <v>3287</v>
      </c>
      <c r="W460" s="47" t="s">
        <v>3287</v>
      </c>
      <c r="X460" s="47" t="s">
        <v>3287</v>
      </c>
      <c r="Y460" s="47" t="s">
        <v>3287</v>
      </c>
    </row>
    <row r="461" spans="2:25" x14ac:dyDescent="0.45">
      <c r="B461" s="47" t="s">
        <v>8</v>
      </c>
      <c r="C461" s="47" t="s">
        <v>1510</v>
      </c>
      <c r="D461" s="47" t="s">
        <v>1511</v>
      </c>
      <c r="E461" s="47" t="s">
        <v>55</v>
      </c>
      <c r="F461" s="47" t="s">
        <v>1512</v>
      </c>
      <c r="G461" s="47" t="s">
        <v>18</v>
      </c>
      <c r="H461" s="103">
        <v>71</v>
      </c>
      <c r="I461" s="103">
        <v>4</v>
      </c>
      <c r="J461" s="103">
        <v>-2</v>
      </c>
      <c r="K461" s="104">
        <f t="shared" si="7"/>
        <v>7.1000000000000005</v>
      </c>
      <c r="L461" s="105">
        <v>0</v>
      </c>
      <c r="M461" s="105">
        <v>0</v>
      </c>
      <c r="N461" s="105">
        <v>0</v>
      </c>
      <c r="O461" s="105">
        <v>0</v>
      </c>
      <c r="P461" s="105">
        <v>0</v>
      </c>
      <c r="Q461" s="105">
        <v>0</v>
      </c>
      <c r="R461" s="47" t="s">
        <v>3289</v>
      </c>
      <c r="S461" s="47" t="s">
        <v>3290</v>
      </c>
      <c r="T461" s="47" t="s">
        <v>3287</v>
      </c>
      <c r="U461" s="47" t="s">
        <v>3287</v>
      </c>
      <c r="V461" s="47" t="s">
        <v>3287</v>
      </c>
      <c r="W461" s="47" t="s">
        <v>3287</v>
      </c>
      <c r="X461" s="47" t="s">
        <v>3287</v>
      </c>
      <c r="Y461" s="47" t="s">
        <v>3287</v>
      </c>
    </row>
    <row r="462" spans="2:25" x14ac:dyDescent="0.45">
      <c r="B462" s="47" t="s">
        <v>16</v>
      </c>
      <c r="C462" s="47" t="s">
        <v>1514</v>
      </c>
      <c r="D462" s="47" t="s">
        <v>1514</v>
      </c>
      <c r="E462" s="47" t="s">
        <v>55</v>
      </c>
      <c r="F462" s="47" t="s">
        <v>1515</v>
      </c>
      <c r="G462" s="47" t="s">
        <v>18</v>
      </c>
      <c r="H462" s="103">
        <v>2510</v>
      </c>
      <c r="I462" s="103">
        <v>1810</v>
      </c>
      <c r="J462" s="103">
        <v>1510</v>
      </c>
      <c r="K462" s="104">
        <f t="shared" si="7"/>
        <v>251</v>
      </c>
      <c r="L462" s="105">
        <v>0.58823529411764708</v>
      </c>
      <c r="M462" s="105">
        <v>0.76470588235294112</v>
      </c>
      <c r="N462" s="105">
        <v>0.84615384615384615</v>
      </c>
      <c r="O462" s="105">
        <v>-0.125</v>
      </c>
      <c r="P462" s="105">
        <v>0.93333333333333335</v>
      </c>
      <c r="Q462" s="105">
        <v>0.5</v>
      </c>
      <c r="R462" s="47" t="s">
        <v>3284</v>
      </c>
      <c r="S462" s="47" t="s">
        <v>3285</v>
      </c>
      <c r="T462" s="47" t="s">
        <v>3286</v>
      </c>
      <c r="U462" s="47" t="s">
        <v>3286</v>
      </c>
      <c r="V462" s="47" t="s">
        <v>3286</v>
      </c>
      <c r="W462" s="47" t="s">
        <v>3286</v>
      </c>
      <c r="X462" s="47" t="s">
        <v>3286</v>
      </c>
      <c r="Y462" s="47" t="s">
        <v>3286</v>
      </c>
    </row>
    <row r="463" spans="2:25" x14ac:dyDescent="0.45">
      <c r="B463" s="47" t="s">
        <v>16</v>
      </c>
      <c r="C463" s="47" t="s">
        <v>1517</v>
      </c>
      <c r="D463" s="47" t="s">
        <v>1517</v>
      </c>
      <c r="E463" s="47" t="s">
        <v>55</v>
      </c>
      <c r="F463" s="47" t="s">
        <v>1518</v>
      </c>
      <c r="G463" s="47" t="s">
        <v>34</v>
      </c>
      <c r="H463" s="103">
        <v>71670</v>
      </c>
      <c r="I463" s="103">
        <v>70730</v>
      </c>
      <c r="J463" s="103">
        <v>75980</v>
      </c>
      <c r="K463" s="104">
        <f t="shared" si="7"/>
        <v>7167</v>
      </c>
      <c r="L463" s="105">
        <v>1.1153846153846154</v>
      </c>
      <c r="M463" s="105">
        <v>0.99687987519500776</v>
      </c>
      <c r="N463" s="105">
        <v>1</v>
      </c>
      <c r="O463" s="105">
        <v>1.0103092783505154</v>
      </c>
      <c r="P463" s="105">
        <v>0.83310719131614652</v>
      </c>
      <c r="Q463" s="105">
        <v>0.94956521739130439</v>
      </c>
      <c r="R463" s="47" t="s">
        <v>3284</v>
      </c>
      <c r="S463" s="47" t="s">
        <v>3285</v>
      </c>
      <c r="T463" s="47" t="s">
        <v>3286</v>
      </c>
      <c r="U463" s="47" t="s">
        <v>3286</v>
      </c>
      <c r="V463" s="47" t="s">
        <v>3286</v>
      </c>
      <c r="W463" s="47" t="s">
        <v>3286</v>
      </c>
      <c r="X463" s="47" t="s">
        <v>3286</v>
      </c>
      <c r="Y463" s="47" t="s">
        <v>3286</v>
      </c>
    </row>
    <row r="464" spans="2:25" x14ac:dyDescent="0.45">
      <c r="B464" s="47" t="s">
        <v>16</v>
      </c>
      <c r="C464" s="47" t="s">
        <v>1519</v>
      </c>
      <c r="D464" s="47" t="s">
        <v>1519</v>
      </c>
      <c r="E464" s="47" t="s">
        <v>55</v>
      </c>
      <c r="F464" s="47" t="s">
        <v>1520</v>
      </c>
      <c r="G464" s="47" t="s">
        <v>34</v>
      </c>
      <c r="H464" s="103">
        <v>68490</v>
      </c>
      <c r="I464" s="103">
        <v>72120</v>
      </c>
      <c r="J464" s="103">
        <v>74160</v>
      </c>
      <c r="K464" s="104">
        <f t="shared" si="7"/>
        <v>6849</v>
      </c>
      <c r="L464" s="105">
        <v>0.90028490028490027</v>
      </c>
      <c r="M464" s="105">
        <v>1.2710843373493976</v>
      </c>
      <c r="N464" s="105">
        <v>0.97297297297297303</v>
      </c>
      <c r="O464" s="105">
        <v>1.1575221238938054</v>
      </c>
      <c r="P464" s="105">
        <v>1.0121396054628224</v>
      </c>
      <c r="Q464" s="105">
        <v>0.8528896672504378</v>
      </c>
      <c r="R464" s="47" t="s">
        <v>3284</v>
      </c>
      <c r="S464" s="47" t="s">
        <v>3285</v>
      </c>
      <c r="T464" s="47" t="s">
        <v>3286</v>
      </c>
      <c r="U464" s="47" t="s">
        <v>3286</v>
      </c>
      <c r="V464" s="47" t="s">
        <v>3286</v>
      </c>
      <c r="W464" s="47" t="s">
        <v>3286</v>
      </c>
      <c r="X464" s="47" t="s">
        <v>3286</v>
      </c>
      <c r="Y464" s="47" t="s">
        <v>3286</v>
      </c>
    </row>
    <row r="465" spans="2:25" x14ac:dyDescent="0.45">
      <c r="B465" s="47" t="s">
        <v>22</v>
      </c>
      <c r="C465" s="47" t="s">
        <v>1521</v>
      </c>
      <c r="D465" s="47" t="s">
        <v>1521</v>
      </c>
      <c r="E465" s="47" t="s">
        <v>55</v>
      </c>
      <c r="F465" s="47" t="s">
        <v>1522</v>
      </c>
      <c r="G465" s="47" t="s">
        <v>34</v>
      </c>
      <c r="H465" s="103">
        <v>4633</v>
      </c>
      <c r="I465" s="103">
        <v>5317</v>
      </c>
      <c r="J465" s="103">
        <v>4173</v>
      </c>
      <c r="K465" s="104">
        <f t="shared" si="7"/>
        <v>463.3</v>
      </c>
      <c r="L465" s="105">
        <v>1</v>
      </c>
      <c r="M465" s="105">
        <v>1</v>
      </c>
      <c r="N465" s="105">
        <v>1</v>
      </c>
      <c r="O465" s="105">
        <v>1</v>
      </c>
      <c r="P465" s="105">
        <v>0</v>
      </c>
      <c r="Q465" s="105">
        <v>1</v>
      </c>
      <c r="R465" s="47" t="s">
        <v>3289</v>
      </c>
      <c r="S465" s="47" t="s">
        <v>3301</v>
      </c>
      <c r="T465" s="47" t="s">
        <v>3287</v>
      </c>
      <c r="U465" s="47" t="s">
        <v>3287</v>
      </c>
      <c r="V465" s="47" t="s">
        <v>3287</v>
      </c>
      <c r="W465" s="47" t="s">
        <v>3287</v>
      </c>
      <c r="X465" s="47" t="s">
        <v>3287</v>
      </c>
      <c r="Y465" s="47" t="s">
        <v>3287</v>
      </c>
    </row>
    <row r="466" spans="2:25" x14ac:dyDescent="0.45">
      <c r="B466" s="47" t="s">
        <v>8</v>
      </c>
      <c r="C466" s="47" t="s">
        <v>1524</v>
      </c>
      <c r="D466" s="47" t="s">
        <v>1525</v>
      </c>
      <c r="E466" s="47" t="s">
        <v>55</v>
      </c>
      <c r="F466" s="47" t="s">
        <v>1526</v>
      </c>
      <c r="G466" s="47" t="s">
        <v>18</v>
      </c>
      <c r="H466" s="103">
        <v>1866</v>
      </c>
      <c r="I466" s="103">
        <v>451</v>
      </c>
      <c r="J466" s="103">
        <v>359</v>
      </c>
      <c r="K466" s="104">
        <f t="shared" si="7"/>
        <v>186.60000000000002</v>
      </c>
      <c r="L466" s="105">
        <v>0.92077087794432544</v>
      </c>
      <c r="M466" s="105">
        <v>1.0774410774410774</v>
      </c>
      <c r="N466" s="105">
        <v>0.92409240924092406</v>
      </c>
      <c r="O466" s="105">
        <v>0.95774647887323938</v>
      </c>
      <c r="P466" s="105">
        <v>0.89783281733746134</v>
      </c>
      <c r="Q466" s="105">
        <v>0.87542087542087543</v>
      </c>
      <c r="R466" s="47" t="s">
        <v>3289</v>
      </c>
      <c r="S466" s="47" t="s">
        <v>3292</v>
      </c>
      <c r="T466" s="47" t="s">
        <v>3286</v>
      </c>
      <c r="U466" s="47" t="s">
        <v>3286</v>
      </c>
      <c r="V466" s="47" t="s">
        <v>3286</v>
      </c>
      <c r="W466" s="47" t="s">
        <v>3286</v>
      </c>
      <c r="X466" s="47" t="s">
        <v>3286</v>
      </c>
      <c r="Y466" s="47" t="s">
        <v>3286</v>
      </c>
    </row>
    <row r="467" spans="2:25" x14ac:dyDescent="0.45">
      <c r="B467" s="47" t="s">
        <v>8</v>
      </c>
      <c r="C467" s="47" t="s">
        <v>1527</v>
      </c>
      <c r="D467" s="47" t="s">
        <v>1528</v>
      </c>
      <c r="E467" s="47" t="s">
        <v>55</v>
      </c>
      <c r="F467" s="47" t="s">
        <v>1529</v>
      </c>
      <c r="G467" s="47" t="s">
        <v>34</v>
      </c>
      <c r="H467" s="103">
        <v>522</v>
      </c>
      <c r="I467" s="103">
        <v>456</v>
      </c>
      <c r="J467" s="103">
        <v>487</v>
      </c>
      <c r="K467" s="104">
        <f t="shared" si="7"/>
        <v>52.2</v>
      </c>
      <c r="L467" s="105">
        <v>0.88082901554404147</v>
      </c>
      <c r="M467" s="105">
        <v>1.0597826086956523</v>
      </c>
      <c r="N467" s="105">
        <v>1.09375</v>
      </c>
      <c r="O467" s="105">
        <v>1.0105263157894737</v>
      </c>
      <c r="P467" s="105">
        <v>1.0421836228287842</v>
      </c>
      <c r="Q467" s="105">
        <v>0.95588235294117652</v>
      </c>
      <c r="R467" s="47" t="s">
        <v>3289</v>
      </c>
      <c r="S467" s="47" t="s">
        <v>3292</v>
      </c>
      <c r="T467" s="47" t="s">
        <v>3286</v>
      </c>
      <c r="U467" s="47" t="s">
        <v>3286</v>
      </c>
      <c r="V467" s="47" t="s">
        <v>3286</v>
      </c>
      <c r="W467" s="47" t="s">
        <v>3286</v>
      </c>
      <c r="X467" s="47" t="s">
        <v>3286</v>
      </c>
      <c r="Y467" s="47" t="s">
        <v>3286</v>
      </c>
    </row>
    <row r="468" spans="2:25" x14ac:dyDescent="0.45">
      <c r="B468" s="47" t="s">
        <v>8</v>
      </c>
      <c r="C468" s="47" t="s">
        <v>1530</v>
      </c>
      <c r="D468" s="47" t="s">
        <v>1531</v>
      </c>
      <c r="E468" s="47" t="s">
        <v>55</v>
      </c>
      <c r="F468" s="47" t="s">
        <v>1532</v>
      </c>
      <c r="G468" s="47" t="s">
        <v>18</v>
      </c>
      <c r="H468" s="103">
        <v>357</v>
      </c>
      <c r="I468" s="103">
        <v>374</v>
      </c>
      <c r="J468" s="103">
        <v>314</v>
      </c>
      <c r="K468" s="104">
        <f t="shared" si="7"/>
        <v>35.700000000000003</v>
      </c>
      <c r="L468" s="105">
        <v>1.0344827586206897</v>
      </c>
      <c r="M468" s="105">
        <v>0.93385214007782102</v>
      </c>
      <c r="N468" s="105">
        <v>0.83333333333333337</v>
      </c>
      <c r="O468" s="105">
        <v>0.92369477911646591</v>
      </c>
      <c r="P468" s="105">
        <v>0.96</v>
      </c>
      <c r="Q468" s="105">
        <v>0.96153846153846145</v>
      </c>
      <c r="R468" s="47" t="s">
        <v>3289</v>
      </c>
      <c r="S468" s="47" t="s">
        <v>3292</v>
      </c>
      <c r="T468" s="47" t="s">
        <v>3286</v>
      </c>
      <c r="U468" s="47" t="s">
        <v>3286</v>
      </c>
      <c r="V468" s="47" t="s">
        <v>3286</v>
      </c>
      <c r="W468" s="47" t="s">
        <v>3286</v>
      </c>
      <c r="X468" s="47" t="s">
        <v>3286</v>
      </c>
      <c r="Y468" s="47" t="s">
        <v>3286</v>
      </c>
    </row>
    <row r="469" spans="2:25" x14ac:dyDescent="0.45">
      <c r="B469" s="47" t="s">
        <v>16</v>
      </c>
      <c r="C469" s="47" t="s">
        <v>1534</v>
      </c>
      <c r="D469" s="47" t="s">
        <v>1534</v>
      </c>
      <c r="E469" s="47" t="s">
        <v>55</v>
      </c>
      <c r="F469" s="47" t="s">
        <v>1535</v>
      </c>
      <c r="G469" s="47" t="s">
        <v>34</v>
      </c>
      <c r="H469" s="103">
        <v>4400</v>
      </c>
      <c r="I469" s="103">
        <v>5340</v>
      </c>
      <c r="J469" s="103">
        <v>4370</v>
      </c>
      <c r="K469" s="104">
        <f t="shared" si="7"/>
        <v>440</v>
      </c>
      <c r="L469" s="105">
        <v>3.56</v>
      </c>
      <c r="M469" s="105">
        <v>0.48</v>
      </c>
      <c r="N469" s="105">
        <v>0.16</v>
      </c>
      <c r="O469" s="105">
        <v>-0.04</v>
      </c>
      <c r="P469" s="105">
        <v>0.24</v>
      </c>
      <c r="Q469" s="105">
        <v>0.24</v>
      </c>
      <c r="R469" s="47" t="s">
        <v>3284</v>
      </c>
      <c r="S469" s="47" t="s">
        <v>3285</v>
      </c>
      <c r="T469" s="47" t="s">
        <v>3287</v>
      </c>
      <c r="U469" s="47" t="s">
        <v>3287</v>
      </c>
      <c r="V469" s="47" t="s">
        <v>3287</v>
      </c>
      <c r="W469" s="47" t="s">
        <v>3287</v>
      </c>
      <c r="X469" s="47" t="s">
        <v>3287</v>
      </c>
      <c r="Y469" s="47" t="s">
        <v>3287</v>
      </c>
    </row>
    <row r="470" spans="2:25" x14ac:dyDescent="0.45">
      <c r="B470" s="47" t="s">
        <v>16</v>
      </c>
      <c r="C470" s="47" t="s">
        <v>1537</v>
      </c>
      <c r="D470" s="47" t="s">
        <v>1537</v>
      </c>
      <c r="E470" s="47" t="s">
        <v>55</v>
      </c>
      <c r="F470" s="47" t="s">
        <v>1538</v>
      </c>
      <c r="G470" s="47" t="s">
        <v>34</v>
      </c>
      <c r="H470" s="103">
        <v>33260</v>
      </c>
      <c r="I470" s="103">
        <v>24380</v>
      </c>
      <c r="J470" s="103">
        <v>33210</v>
      </c>
      <c r="K470" s="104">
        <f t="shared" si="7"/>
        <v>3326</v>
      </c>
      <c r="L470" s="105">
        <v>0.97115384615384615</v>
      </c>
      <c r="M470" s="105">
        <v>1.5096153846153846</v>
      </c>
      <c r="N470" s="105">
        <v>1</v>
      </c>
      <c r="O470" s="105">
        <v>1</v>
      </c>
      <c r="P470" s="105">
        <v>1</v>
      </c>
      <c r="Q470" s="105">
        <v>1</v>
      </c>
      <c r="R470" s="47" t="s">
        <v>3284</v>
      </c>
      <c r="S470" s="47" t="s">
        <v>3285</v>
      </c>
      <c r="T470" s="47" t="s">
        <v>3287</v>
      </c>
      <c r="U470" s="47" t="s">
        <v>3287</v>
      </c>
      <c r="V470" s="47" t="s">
        <v>3287</v>
      </c>
      <c r="W470" s="47" t="s">
        <v>3287</v>
      </c>
      <c r="X470" s="47" t="s">
        <v>3287</v>
      </c>
      <c r="Y470" s="47" t="s">
        <v>3287</v>
      </c>
    </row>
    <row r="471" spans="2:25" x14ac:dyDescent="0.45">
      <c r="B471" s="47" t="s">
        <v>16</v>
      </c>
      <c r="C471" s="47" t="s">
        <v>1539</v>
      </c>
      <c r="D471" s="47" t="s">
        <v>1539</v>
      </c>
      <c r="E471" s="47" t="s">
        <v>55</v>
      </c>
      <c r="F471" s="47" t="s">
        <v>1540</v>
      </c>
      <c r="G471" s="47" t="s">
        <v>34</v>
      </c>
      <c r="H471" s="103">
        <v>12210</v>
      </c>
      <c r="I471" s="103">
        <v>15770</v>
      </c>
      <c r="J471" s="103">
        <v>11470</v>
      </c>
      <c r="K471" s="104">
        <f t="shared" si="7"/>
        <v>1221</v>
      </c>
      <c r="L471" s="105">
        <v>0</v>
      </c>
      <c r="M471" s="105">
        <v>4.878048780487805E-2</v>
      </c>
      <c r="N471" s="105">
        <v>1.7804878048780488</v>
      </c>
      <c r="O471" s="105">
        <v>0.26829268292682928</v>
      </c>
      <c r="P471" s="105">
        <v>0.51219512195121952</v>
      </c>
      <c r="Q471" s="105">
        <v>0.26829268292682928</v>
      </c>
      <c r="R471" s="47" t="s">
        <v>3284</v>
      </c>
      <c r="S471" s="47" t="s">
        <v>3285</v>
      </c>
      <c r="T471" s="47" t="s">
        <v>3287</v>
      </c>
      <c r="U471" s="47" t="s">
        <v>3287</v>
      </c>
      <c r="V471" s="47" t="s">
        <v>3287</v>
      </c>
      <c r="W471" s="47" t="s">
        <v>3287</v>
      </c>
      <c r="X471" s="47" t="s">
        <v>3287</v>
      </c>
      <c r="Y471" s="47" t="s">
        <v>3287</v>
      </c>
    </row>
    <row r="472" spans="2:25" x14ac:dyDescent="0.45">
      <c r="B472" s="47" t="s">
        <v>8</v>
      </c>
      <c r="C472" s="47" t="s">
        <v>1542</v>
      </c>
      <c r="D472" s="47" t="s">
        <v>1542</v>
      </c>
      <c r="E472" s="47" t="s">
        <v>55</v>
      </c>
      <c r="F472" s="47" t="s">
        <v>1543</v>
      </c>
      <c r="G472" s="47" t="s">
        <v>18</v>
      </c>
      <c r="H472" s="103">
        <v>29</v>
      </c>
      <c r="I472" s="103">
        <v>40</v>
      </c>
      <c r="J472" s="103">
        <v>22</v>
      </c>
      <c r="K472" s="104">
        <f t="shared" si="7"/>
        <v>2.9000000000000004</v>
      </c>
      <c r="L472" s="105">
        <v>1.5789473684210527</v>
      </c>
      <c r="M472" s="105">
        <v>0.58823529411764708</v>
      </c>
      <c r="N472" s="105">
        <v>0.52631578947368418</v>
      </c>
      <c r="O472" s="105">
        <v>1.25</v>
      </c>
      <c r="P472" s="105">
        <v>1.3333333333333333</v>
      </c>
      <c r="Q472" s="105">
        <v>0.7142857142857143</v>
      </c>
      <c r="R472" s="47" t="s">
        <v>3289</v>
      </c>
      <c r="S472" s="47" t="s">
        <v>3290</v>
      </c>
      <c r="T472" s="47" t="s">
        <v>3286</v>
      </c>
      <c r="U472" s="47" t="s">
        <v>3286</v>
      </c>
      <c r="V472" s="47" t="s">
        <v>3286</v>
      </c>
      <c r="W472" s="47" t="s">
        <v>3286</v>
      </c>
      <c r="X472" s="47" t="s">
        <v>3286</v>
      </c>
      <c r="Y472" s="47" t="s">
        <v>3286</v>
      </c>
    </row>
    <row r="473" spans="2:25" x14ac:dyDescent="0.45">
      <c r="B473" s="47" t="s">
        <v>16</v>
      </c>
      <c r="C473" s="47" t="s">
        <v>1545</v>
      </c>
      <c r="D473" s="47" t="s">
        <v>1545</v>
      </c>
      <c r="E473" s="47" t="s">
        <v>55</v>
      </c>
      <c r="F473" s="47" t="s">
        <v>1546</v>
      </c>
      <c r="G473" s="47" t="s">
        <v>34</v>
      </c>
      <c r="H473" s="103">
        <v>535610</v>
      </c>
      <c r="I473" s="103">
        <v>557440</v>
      </c>
      <c r="J473" s="103">
        <v>530860</v>
      </c>
      <c r="K473" s="104">
        <f t="shared" si="7"/>
        <v>53561</v>
      </c>
      <c r="L473" s="105">
        <v>0.70880829015544045</v>
      </c>
      <c r="M473" s="105">
        <v>1.1239337681886603</v>
      </c>
      <c r="N473" s="105">
        <v>1.1655522867076757</v>
      </c>
      <c r="O473" s="105">
        <v>1.1320498301245754</v>
      </c>
      <c r="P473" s="105">
        <v>1.0856651939126165</v>
      </c>
      <c r="Q473" s="105">
        <v>1.2104722792607803</v>
      </c>
      <c r="R473" s="47" t="s">
        <v>3284</v>
      </c>
      <c r="S473" s="47" t="s">
        <v>3285</v>
      </c>
      <c r="T473" s="47" t="s">
        <v>3293</v>
      </c>
      <c r="U473" s="47" t="s">
        <v>3293</v>
      </c>
      <c r="V473" s="47" t="s">
        <v>3293</v>
      </c>
      <c r="W473" s="47" t="s">
        <v>3293</v>
      </c>
      <c r="X473" s="47" t="s">
        <v>3293</v>
      </c>
      <c r="Y473" s="47" t="s">
        <v>3293</v>
      </c>
    </row>
    <row r="474" spans="2:25" x14ac:dyDescent="0.45">
      <c r="B474" s="47" t="s">
        <v>8</v>
      </c>
      <c r="C474" s="47" t="s">
        <v>1548</v>
      </c>
      <c r="D474" s="47" t="s">
        <v>1549</v>
      </c>
      <c r="E474" s="47" t="s">
        <v>55</v>
      </c>
      <c r="F474" s="47" t="s">
        <v>1550</v>
      </c>
      <c r="G474" s="47" t="s">
        <v>34</v>
      </c>
      <c r="H474" s="103">
        <v>273</v>
      </c>
      <c r="I474" s="103">
        <v>216</v>
      </c>
      <c r="J474" s="103">
        <v>248</v>
      </c>
      <c r="K474" s="104">
        <f t="shared" si="7"/>
        <v>27.3</v>
      </c>
      <c r="L474" s="105">
        <v>1.2328767123287672</v>
      </c>
      <c r="M474" s="105">
        <v>1.3580246913580247</v>
      </c>
      <c r="N474" s="105">
        <v>1.6666666666666665</v>
      </c>
      <c r="O474" s="105">
        <v>1.2690355329949239</v>
      </c>
      <c r="P474" s="105">
        <v>1.3157894736842106</v>
      </c>
      <c r="Q474" s="105">
        <v>0.93406593406593408</v>
      </c>
      <c r="R474" s="47" t="s">
        <v>3289</v>
      </c>
      <c r="S474" s="47" t="s">
        <v>3292</v>
      </c>
      <c r="T474" s="47" t="s">
        <v>3286</v>
      </c>
      <c r="U474" s="47" t="s">
        <v>3286</v>
      </c>
      <c r="V474" s="47" t="s">
        <v>3286</v>
      </c>
      <c r="W474" s="47" t="s">
        <v>3286</v>
      </c>
      <c r="X474" s="47" t="s">
        <v>3286</v>
      </c>
      <c r="Y474" s="47" t="s">
        <v>3286</v>
      </c>
    </row>
    <row r="475" spans="2:25" x14ac:dyDescent="0.45">
      <c r="B475" s="47" t="s">
        <v>8</v>
      </c>
      <c r="C475" s="47" t="s">
        <v>1551</v>
      </c>
      <c r="D475" s="47" t="s">
        <v>1552</v>
      </c>
      <c r="E475" s="47" t="s">
        <v>55</v>
      </c>
      <c r="F475" s="47" t="s">
        <v>1553</v>
      </c>
      <c r="G475" s="47" t="s">
        <v>11</v>
      </c>
      <c r="H475" s="103">
        <v>674</v>
      </c>
      <c r="I475" s="103">
        <v>753</v>
      </c>
      <c r="J475" s="103">
        <v>841</v>
      </c>
      <c r="K475" s="104">
        <f t="shared" si="7"/>
        <v>67.400000000000006</v>
      </c>
      <c r="L475" s="105">
        <v>1.1219238555157192</v>
      </c>
      <c r="M475" s="105">
        <v>1.2568555758683728</v>
      </c>
      <c r="N475" s="105">
        <v>1.027719889234634</v>
      </c>
      <c r="O475" s="105">
        <v>1.1983702165055523</v>
      </c>
      <c r="P475" s="105">
        <v>1.0647607934655776</v>
      </c>
      <c r="Q475" s="105">
        <v>1.115677385643068</v>
      </c>
      <c r="R475" s="47" t="s">
        <v>3289</v>
      </c>
      <c r="S475" s="47" t="s">
        <v>3292</v>
      </c>
      <c r="T475" s="47" t="s">
        <v>3286</v>
      </c>
      <c r="U475" s="47" t="s">
        <v>3286</v>
      </c>
      <c r="V475" s="47" t="s">
        <v>3286</v>
      </c>
      <c r="W475" s="47" t="s">
        <v>3286</v>
      </c>
      <c r="X475" s="47" t="s">
        <v>3286</v>
      </c>
      <c r="Y475" s="47" t="s">
        <v>3286</v>
      </c>
    </row>
    <row r="476" spans="2:25" x14ac:dyDescent="0.45">
      <c r="B476" s="47" t="s">
        <v>16</v>
      </c>
      <c r="C476" s="47" t="s">
        <v>1554</v>
      </c>
      <c r="D476" s="47" t="s">
        <v>1554</v>
      </c>
      <c r="E476" s="47" t="s">
        <v>55</v>
      </c>
      <c r="F476" s="47" t="s">
        <v>1555</v>
      </c>
      <c r="G476" s="47" t="s">
        <v>11</v>
      </c>
      <c r="H476" s="103">
        <v>16950</v>
      </c>
      <c r="I476" s="103">
        <v>38185</v>
      </c>
      <c r="J476" s="103">
        <v>32280</v>
      </c>
      <c r="K476" s="104">
        <f t="shared" si="7"/>
        <v>1695</v>
      </c>
      <c r="L476" s="105">
        <v>0.89189189189189189</v>
      </c>
      <c r="M476" s="105">
        <v>0.6897133220910624</v>
      </c>
      <c r="N476" s="105">
        <v>0.73638344226579522</v>
      </c>
      <c r="O476" s="105">
        <v>0.84948453608247421</v>
      </c>
      <c r="P476" s="105">
        <v>0.80701754385964908</v>
      </c>
      <c r="Q476" s="105">
        <v>0.85090909090909095</v>
      </c>
      <c r="R476" s="47" t="s">
        <v>3284</v>
      </c>
      <c r="S476" s="47" t="s">
        <v>3285</v>
      </c>
      <c r="T476" s="47" t="s">
        <v>3286</v>
      </c>
      <c r="U476" s="47" t="s">
        <v>3286</v>
      </c>
      <c r="V476" s="47" t="s">
        <v>3286</v>
      </c>
      <c r="W476" s="47" t="s">
        <v>3286</v>
      </c>
      <c r="X476" s="47" t="s">
        <v>3286</v>
      </c>
      <c r="Y476" s="47" t="s">
        <v>3286</v>
      </c>
    </row>
    <row r="477" spans="2:25" x14ac:dyDescent="0.45">
      <c r="B477" s="47" t="s">
        <v>8</v>
      </c>
      <c r="C477" s="47" t="s">
        <v>1556</v>
      </c>
      <c r="D477" s="47" t="s">
        <v>1557</v>
      </c>
      <c r="E477" s="47" t="s">
        <v>55</v>
      </c>
      <c r="F477" s="47" t="s">
        <v>1558</v>
      </c>
      <c r="G477" s="47" t="s">
        <v>34</v>
      </c>
      <c r="H477" s="103">
        <v>862</v>
      </c>
      <c r="I477" s="103">
        <v>1080</v>
      </c>
      <c r="J477" s="103">
        <v>939</v>
      </c>
      <c r="K477" s="104">
        <f t="shared" si="7"/>
        <v>86.2</v>
      </c>
      <c r="L477" s="105">
        <v>0.97177848775292863</v>
      </c>
      <c r="M477" s="105">
        <v>0.67891373801916932</v>
      </c>
      <c r="N477" s="105">
        <v>0.65228966986155479</v>
      </c>
      <c r="O477" s="105">
        <v>0.61235356762513304</v>
      </c>
      <c r="P477" s="105">
        <v>0.51916932907348234</v>
      </c>
      <c r="Q477" s="105">
        <v>1</v>
      </c>
      <c r="R477" s="47" t="s">
        <v>3289</v>
      </c>
      <c r="S477" s="47" t="s">
        <v>3292</v>
      </c>
      <c r="T477" s="47" t="s">
        <v>3287</v>
      </c>
      <c r="U477" s="47" t="s">
        <v>3287</v>
      </c>
      <c r="V477" s="47" t="s">
        <v>3287</v>
      </c>
      <c r="W477" s="47" t="s">
        <v>3287</v>
      </c>
      <c r="X477" s="47" t="s">
        <v>3287</v>
      </c>
      <c r="Y477" s="47" t="s">
        <v>3287</v>
      </c>
    </row>
    <row r="478" spans="2:25" x14ac:dyDescent="0.45">
      <c r="B478" s="47" t="s">
        <v>8</v>
      </c>
      <c r="C478" s="47" t="s">
        <v>1560</v>
      </c>
      <c r="D478" s="47" t="s">
        <v>1561</v>
      </c>
      <c r="E478" s="47" t="s">
        <v>55</v>
      </c>
      <c r="F478" s="47" t="s">
        <v>1562</v>
      </c>
      <c r="G478" s="47" t="s">
        <v>18</v>
      </c>
      <c r="H478" s="103">
        <v>9815</v>
      </c>
      <c r="I478" s="103">
        <v>10211</v>
      </c>
      <c r="J478" s="103">
        <v>7753</v>
      </c>
      <c r="K478" s="104">
        <f t="shared" si="7"/>
        <v>981.5</v>
      </c>
      <c r="L478" s="105">
        <v>0.77268398857298326</v>
      </c>
      <c r="M478" s="105">
        <v>0.81156563167405937</v>
      </c>
      <c r="N478" s="105">
        <v>0.59565217391304348</v>
      </c>
      <c r="O478" s="105">
        <v>0.68373623229866964</v>
      </c>
      <c r="P478" s="105">
        <v>0.73283146412659395</v>
      </c>
      <c r="Q478" s="105">
        <v>0.74624731951393852</v>
      </c>
      <c r="R478" s="47" t="s">
        <v>3289</v>
      </c>
      <c r="S478" s="47" t="s">
        <v>3292</v>
      </c>
      <c r="T478" s="47" t="s">
        <v>3293</v>
      </c>
      <c r="U478" s="47" t="s">
        <v>3293</v>
      </c>
      <c r="V478" s="47" t="s">
        <v>3293</v>
      </c>
      <c r="W478" s="47" t="s">
        <v>3293</v>
      </c>
      <c r="X478" s="47" t="s">
        <v>3293</v>
      </c>
      <c r="Y478" s="47" t="s">
        <v>3286</v>
      </c>
    </row>
    <row r="479" spans="2:25" x14ac:dyDescent="0.45">
      <c r="B479" s="47" t="s">
        <v>8</v>
      </c>
      <c r="C479" s="47" t="s">
        <v>1564</v>
      </c>
      <c r="D479" s="47" t="s">
        <v>1565</v>
      </c>
      <c r="E479" s="47" t="s">
        <v>55</v>
      </c>
      <c r="F479" s="47" t="s">
        <v>1566</v>
      </c>
      <c r="G479" s="47" t="s">
        <v>18</v>
      </c>
      <c r="H479" s="103">
        <v>9896</v>
      </c>
      <c r="I479" s="103">
        <v>10909</v>
      </c>
      <c r="J479" s="103">
        <v>3249</v>
      </c>
      <c r="K479" s="104">
        <f t="shared" si="7"/>
        <v>989.6</v>
      </c>
      <c r="L479" s="105">
        <v>1</v>
      </c>
      <c r="M479" s="105">
        <v>1</v>
      </c>
      <c r="N479" s="105">
        <v>1</v>
      </c>
      <c r="O479" s="105">
        <v>1</v>
      </c>
      <c r="P479" s="105">
        <v>1</v>
      </c>
      <c r="Q479" s="105">
        <v>1</v>
      </c>
      <c r="R479" s="47" t="s">
        <v>3289</v>
      </c>
      <c r="S479" s="47" t="s">
        <v>3292</v>
      </c>
      <c r="T479" s="47" t="s">
        <v>3298</v>
      </c>
      <c r="U479" s="47" t="s">
        <v>3298</v>
      </c>
      <c r="V479" s="47" t="s">
        <v>3298</v>
      </c>
      <c r="W479" s="47" t="s">
        <v>3298</v>
      </c>
      <c r="X479" s="47" t="s">
        <v>3298</v>
      </c>
      <c r="Y479" s="47" t="s">
        <v>3286</v>
      </c>
    </row>
    <row r="480" spans="2:25" x14ac:dyDescent="0.45">
      <c r="B480" s="47" t="s">
        <v>8</v>
      </c>
      <c r="C480" s="47" t="s">
        <v>1567</v>
      </c>
      <c r="D480" s="47" t="s">
        <v>1567</v>
      </c>
      <c r="E480" s="47" t="s">
        <v>55</v>
      </c>
      <c r="F480" s="47" t="s">
        <v>1568</v>
      </c>
      <c r="G480" s="47" t="s">
        <v>18</v>
      </c>
      <c r="H480" s="103">
        <v>191</v>
      </c>
      <c r="I480" s="103">
        <v>4</v>
      </c>
      <c r="J480" s="103">
        <v>-6</v>
      </c>
      <c r="K480" s="104">
        <f t="shared" si="7"/>
        <v>19.100000000000001</v>
      </c>
      <c r="L480" s="105">
        <v>0</v>
      </c>
      <c r="M480" s="105">
        <v>0</v>
      </c>
      <c r="N480" s="105">
        <v>0</v>
      </c>
      <c r="O480" s="105">
        <v>0</v>
      </c>
      <c r="P480" s="105">
        <v>0</v>
      </c>
      <c r="Q480" s="105">
        <v>0</v>
      </c>
      <c r="R480" s="47" t="s">
        <v>3289</v>
      </c>
      <c r="S480" s="47" t="s">
        <v>3292</v>
      </c>
      <c r="T480" s="47" t="s">
        <v>3287</v>
      </c>
      <c r="U480" s="47" t="s">
        <v>3287</v>
      </c>
      <c r="V480" s="47" t="s">
        <v>3287</v>
      </c>
      <c r="W480" s="47" t="s">
        <v>3287</v>
      </c>
      <c r="X480" s="47" t="s">
        <v>3287</v>
      </c>
      <c r="Y480" s="47" t="s">
        <v>3287</v>
      </c>
    </row>
    <row r="481" spans="2:25" x14ac:dyDescent="0.45">
      <c r="B481" s="47" t="s">
        <v>8</v>
      </c>
      <c r="C481" s="47" t="s">
        <v>1569</v>
      </c>
      <c r="D481" s="47" t="s">
        <v>1570</v>
      </c>
      <c r="E481" s="47" t="s">
        <v>55</v>
      </c>
      <c r="F481" s="47" t="s">
        <v>1571</v>
      </c>
      <c r="G481" s="47" t="s">
        <v>34</v>
      </c>
      <c r="H481" s="103">
        <v>1261</v>
      </c>
      <c r="I481" s="103">
        <v>1205</v>
      </c>
      <c r="J481" s="103">
        <v>1217</v>
      </c>
      <c r="K481" s="104">
        <f t="shared" si="7"/>
        <v>126.10000000000001</v>
      </c>
      <c r="L481" s="105">
        <v>1.7092337917485265</v>
      </c>
      <c r="M481" s="105">
        <v>1.1835973904939423</v>
      </c>
      <c r="N481" s="105">
        <v>1.3847780126849896</v>
      </c>
      <c r="O481" s="105">
        <v>1.6867469879518071</v>
      </c>
      <c r="P481" s="105">
        <v>1.2758996728462377</v>
      </c>
      <c r="Q481" s="105">
        <v>1.1482254697286012</v>
      </c>
      <c r="R481" s="47" t="s">
        <v>3289</v>
      </c>
      <c r="S481" s="47" t="s">
        <v>3292</v>
      </c>
      <c r="T481" s="47" t="s">
        <v>3286</v>
      </c>
      <c r="U481" s="47" t="s">
        <v>3286</v>
      </c>
      <c r="V481" s="47" t="s">
        <v>3286</v>
      </c>
      <c r="W481" s="47" t="s">
        <v>3286</v>
      </c>
      <c r="X481" s="47" t="s">
        <v>3286</v>
      </c>
      <c r="Y481" s="47" t="s">
        <v>3286</v>
      </c>
    </row>
    <row r="482" spans="2:25" x14ac:dyDescent="0.45">
      <c r="B482" s="47" t="s">
        <v>8</v>
      </c>
      <c r="C482" s="47" t="s">
        <v>1573</v>
      </c>
      <c r="D482" s="47" t="s">
        <v>1573</v>
      </c>
      <c r="E482" s="47" t="s">
        <v>55</v>
      </c>
      <c r="F482" s="47" t="s">
        <v>1574</v>
      </c>
      <c r="G482" s="47" t="s">
        <v>34</v>
      </c>
      <c r="H482" s="103">
        <v>106</v>
      </c>
      <c r="I482" s="103">
        <v>121</v>
      </c>
      <c r="J482" s="103">
        <v>105</v>
      </c>
      <c r="K482" s="104">
        <f t="shared" si="7"/>
        <v>10.600000000000001</v>
      </c>
      <c r="L482" s="105">
        <v>1.5463917525773196</v>
      </c>
      <c r="M482" s="105">
        <v>0.9</v>
      </c>
      <c r="N482" s="105">
        <v>1.4634146341463417</v>
      </c>
      <c r="O482" s="105">
        <v>1.6279069767441861</v>
      </c>
      <c r="P482" s="105">
        <v>1.2857142857142858</v>
      </c>
      <c r="Q482" s="105">
        <v>1.2195121951219514</v>
      </c>
      <c r="R482" s="47" t="s">
        <v>3289</v>
      </c>
      <c r="S482" s="47" t="s">
        <v>3292</v>
      </c>
      <c r="T482" s="47" t="s">
        <v>3286</v>
      </c>
      <c r="U482" s="47" t="s">
        <v>3286</v>
      </c>
      <c r="V482" s="47" t="s">
        <v>3286</v>
      </c>
      <c r="W482" s="47" t="s">
        <v>3286</v>
      </c>
      <c r="X482" s="47" t="s">
        <v>3286</v>
      </c>
      <c r="Y482" s="47" t="s">
        <v>3286</v>
      </c>
    </row>
    <row r="483" spans="2:25" x14ac:dyDescent="0.45">
      <c r="B483" s="47" t="s">
        <v>8</v>
      </c>
      <c r="C483" s="47" t="s">
        <v>1575</v>
      </c>
      <c r="D483" s="47" t="s">
        <v>1576</v>
      </c>
      <c r="E483" s="47" t="s">
        <v>55</v>
      </c>
      <c r="F483" s="47" t="s">
        <v>1577</v>
      </c>
      <c r="G483" s="47" t="s">
        <v>11</v>
      </c>
      <c r="H483" s="103">
        <v>935</v>
      </c>
      <c r="I483" s="103">
        <v>1177</v>
      </c>
      <c r="J483" s="103">
        <v>1232</v>
      </c>
      <c r="K483" s="104">
        <f t="shared" si="7"/>
        <v>93.5</v>
      </c>
      <c r="L483" s="105">
        <v>1.4224872231686541</v>
      </c>
      <c r="M483" s="105">
        <v>1.2165450121654502</v>
      </c>
      <c r="N483" s="105">
        <v>0.93142272262026604</v>
      </c>
      <c r="O483" s="105">
        <v>1.2538540596094554</v>
      </c>
      <c r="P483" s="105">
        <v>1.160164271047228</v>
      </c>
      <c r="Q483" s="105">
        <v>0.93579978237214356</v>
      </c>
      <c r="R483" s="47" t="s">
        <v>3289</v>
      </c>
      <c r="S483" s="47" t="s">
        <v>3292</v>
      </c>
      <c r="T483" s="47" t="s">
        <v>3286</v>
      </c>
      <c r="U483" s="47" t="s">
        <v>3286</v>
      </c>
      <c r="V483" s="47" t="s">
        <v>3286</v>
      </c>
      <c r="W483" s="47" t="s">
        <v>3286</v>
      </c>
      <c r="X483" s="47" t="s">
        <v>3286</v>
      </c>
      <c r="Y483" s="47" t="s">
        <v>3286</v>
      </c>
    </row>
    <row r="484" spans="2:25" x14ac:dyDescent="0.45">
      <c r="B484" s="47" t="s">
        <v>8</v>
      </c>
      <c r="C484" s="47" t="s">
        <v>1579</v>
      </c>
      <c r="D484" s="47" t="s">
        <v>1580</v>
      </c>
      <c r="E484" s="47" t="s">
        <v>55</v>
      </c>
      <c r="F484" s="47" t="s">
        <v>1581</v>
      </c>
      <c r="G484" s="47" t="s">
        <v>11</v>
      </c>
      <c r="H484" s="103">
        <v>89837</v>
      </c>
      <c r="I484" s="103">
        <v>146916</v>
      </c>
      <c r="J484" s="103">
        <v>111672</v>
      </c>
      <c r="K484" s="104">
        <f t="shared" si="7"/>
        <v>8983.7000000000007</v>
      </c>
      <c r="L484" s="105">
        <v>1.3430512589575911</v>
      </c>
      <c r="M484" s="105">
        <v>1.7950976690856719</v>
      </c>
      <c r="N484" s="105">
        <v>1.3484705882352941</v>
      </c>
      <c r="O484" s="105">
        <v>1.5681716268202306</v>
      </c>
      <c r="P484" s="105">
        <v>1.3979572581025619</v>
      </c>
      <c r="Q484" s="105">
        <v>1.4395758303321329</v>
      </c>
      <c r="R484" s="47" t="s">
        <v>3289</v>
      </c>
      <c r="S484" s="47" t="s">
        <v>3292</v>
      </c>
      <c r="T484" s="47" t="s">
        <v>3286</v>
      </c>
      <c r="U484" s="47" t="s">
        <v>3286</v>
      </c>
      <c r="V484" s="47" t="s">
        <v>3286</v>
      </c>
      <c r="W484" s="47" t="s">
        <v>3286</v>
      </c>
      <c r="X484" s="47" t="s">
        <v>3286</v>
      </c>
      <c r="Y484" s="47" t="s">
        <v>3286</v>
      </c>
    </row>
    <row r="485" spans="2:25" x14ac:dyDescent="0.45">
      <c r="B485" s="47" t="s">
        <v>8</v>
      </c>
      <c r="C485" s="47" t="s">
        <v>1582</v>
      </c>
      <c r="D485" s="47" t="s">
        <v>1582</v>
      </c>
      <c r="E485" s="47" t="s">
        <v>55</v>
      </c>
      <c r="F485" s="47" t="s">
        <v>1583</v>
      </c>
      <c r="G485" s="47" t="s">
        <v>18</v>
      </c>
      <c r="H485" s="103">
        <v>41</v>
      </c>
      <c r="I485" s="103">
        <v>41</v>
      </c>
      <c r="J485" s="103">
        <v>16</v>
      </c>
      <c r="K485" s="104">
        <f t="shared" si="7"/>
        <v>4.1000000000000005</v>
      </c>
      <c r="L485" s="105">
        <v>0</v>
      </c>
      <c r="M485" s="105">
        <v>1</v>
      </c>
      <c r="N485" s="105">
        <v>0</v>
      </c>
      <c r="O485" s="105">
        <v>0</v>
      </c>
      <c r="P485" s="105">
        <v>0</v>
      </c>
      <c r="Q485" s="105">
        <v>0</v>
      </c>
      <c r="R485" s="47" t="s">
        <v>3289</v>
      </c>
      <c r="S485" s="47" t="s">
        <v>3290</v>
      </c>
      <c r="T485" s="47" t="s">
        <v>3287</v>
      </c>
      <c r="U485" s="47" t="s">
        <v>3287</v>
      </c>
      <c r="V485" s="47" t="s">
        <v>3287</v>
      </c>
      <c r="W485" s="47" t="s">
        <v>3287</v>
      </c>
      <c r="X485" s="47" t="s">
        <v>3287</v>
      </c>
      <c r="Y485" s="47" t="s">
        <v>3287</v>
      </c>
    </row>
    <row r="486" spans="2:25" x14ac:dyDescent="0.45">
      <c r="B486" s="47" t="s">
        <v>8</v>
      </c>
      <c r="C486" s="47" t="s">
        <v>1584</v>
      </c>
      <c r="D486" s="47" t="s">
        <v>1584</v>
      </c>
      <c r="E486" s="47" t="s">
        <v>55</v>
      </c>
      <c r="F486" s="47" t="s">
        <v>1585</v>
      </c>
      <c r="G486" s="47" t="s">
        <v>18</v>
      </c>
      <c r="H486" s="103">
        <v>25</v>
      </c>
      <c r="I486" s="103">
        <v>17</v>
      </c>
      <c r="J486" s="103">
        <v>6</v>
      </c>
      <c r="K486" s="104">
        <f t="shared" si="7"/>
        <v>2.5</v>
      </c>
      <c r="L486" s="105">
        <v>0</v>
      </c>
      <c r="M486" s="105">
        <v>0</v>
      </c>
      <c r="N486" s="105">
        <v>0</v>
      </c>
      <c r="O486" s="105">
        <v>0</v>
      </c>
      <c r="P486" s="105">
        <v>0</v>
      </c>
      <c r="Q486" s="105">
        <v>0</v>
      </c>
      <c r="R486" s="47" t="s">
        <v>3289</v>
      </c>
      <c r="S486" s="47" t="s">
        <v>3292</v>
      </c>
      <c r="T486" s="47" t="s">
        <v>3287</v>
      </c>
      <c r="U486" s="47" t="s">
        <v>3287</v>
      </c>
      <c r="V486" s="47" t="s">
        <v>3287</v>
      </c>
      <c r="W486" s="47" t="s">
        <v>3287</v>
      </c>
      <c r="X486" s="47" t="s">
        <v>3287</v>
      </c>
      <c r="Y486" s="47" t="s">
        <v>3287</v>
      </c>
    </row>
    <row r="487" spans="2:25" x14ac:dyDescent="0.45">
      <c r="B487" s="47" t="s">
        <v>16</v>
      </c>
      <c r="C487" s="47" t="s">
        <v>1586</v>
      </c>
      <c r="D487" s="47" t="s">
        <v>1586</v>
      </c>
      <c r="E487" s="47" t="s">
        <v>55</v>
      </c>
      <c r="F487" s="47" t="s">
        <v>1587</v>
      </c>
      <c r="G487" s="47" t="s">
        <v>34</v>
      </c>
      <c r="H487" s="103">
        <v>7300</v>
      </c>
      <c r="I487" s="103">
        <v>10050</v>
      </c>
      <c r="J487" s="103">
        <v>6900</v>
      </c>
      <c r="K487" s="104">
        <f t="shared" si="7"/>
        <v>730</v>
      </c>
      <c r="L487" s="105">
        <v>0</v>
      </c>
      <c r="M487" s="105">
        <v>0</v>
      </c>
      <c r="N487" s="105">
        <v>0</v>
      </c>
      <c r="O487" s="105">
        <v>0</v>
      </c>
      <c r="P487" s="105">
        <v>0</v>
      </c>
      <c r="Q487" s="105">
        <v>0</v>
      </c>
      <c r="R487" s="47" t="s">
        <v>3284</v>
      </c>
      <c r="S487" s="47" t="s">
        <v>3285</v>
      </c>
      <c r="T487" s="47" t="s">
        <v>3287</v>
      </c>
      <c r="U487" s="47" t="s">
        <v>3287</v>
      </c>
      <c r="V487" s="47" t="s">
        <v>3287</v>
      </c>
      <c r="W487" s="47" t="s">
        <v>3287</v>
      </c>
      <c r="X487" s="47" t="s">
        <v>3287</v>
      </c>
      <c r="Y487" s="47" t="s">
        <v>3287</v>
      </c>
    </row>
    <row r="488" spans="2:25" x14ac:dyDescent="0.45">
      <c r="B488" s="47" t="s">
        <v>8</v>
      </c>
      <c r="C488" s="47" t="s">
        <v>1588</v>
      </c>
      <c r="D488" s="47" t="s">
        <v>1589</v>
      </c>
      <c r="E488" s="47" t="s">
        <v>55</v>
      </c>
      <c r="F488" s="47" t="s">
        <v>1590</v>
      </c>
      <c r="G488" s="47" t="s">
        <v>3247</v>
      </c>
      <c r="H488" s="103">
        <v>3114</v>
      </c>
      <c r="I488" s="103">
        <v>4908</v>
      </c>
      <c r="J488" s="103">
        <v>7992</v>
      </c>
      <c r="K488" s="104">
        <f t="shared" si="7"/>
        <v>311.40000000000003</v>
      </c>
      <c r="L488" s="105">
        <v>0.91285081240768096</v>
      </c>
      <c r="M488" s="105">
        <v>1.1827079934747147</v>
      </c>
      <c r="N488" s="105">
        <v>2.0298736116430485</v>
      </c>
      <c r="O488" s="105">
        <v>1.427785768677553</v>
      </c>
      <c r="P488" s="105">
        <v>1.9936168299919086</v>
      </c>
      <c r="Q488" s="105">
        <v>1.1973999315771469</v>
      </c>
      <c r="R488" s="47" t="s">
        <v>3289</v>
      </c>
      <c r="S488" s="47" t="s">
        <v>3292</v>
      </c>
      <c r="T488" s="47" t="s">
        <v>3293</v>
      </c>
      <c r="U488" s="47" t="s">
        <v>3293</v>
      </c>
      <c r="V488" s="47" t="s">
        <v>3293</v>
      </c>
      <c r="W488" s="47" t="s">
        <v>3293</v>
      </c>
      <c r="X488" s="47" t="s">
        <v>3286</v>
      </c>
      <c r="Y488" s="47" t="s">
        <v>3286</v>
      </c>
    </row>
    <row r="489" spans="2:25" x14ac:dyDescent="0.45">
      <c r="B489" s="47" t="s">
        <v>8</v>
      </c>
      <c r="C489" s="47" t="s">
        <v>1591</v>
      </c>
      <c r="D489" s="47" t="s">
        <v>1592</v>
      </c>
      <c r="E489" s="47" t="s">
        <v>55</v>
      </c>
      <c r="F489" s="47" t="s">
        <v>1593</v>
      </c>
      <c r="G489" s="47" t="s">
        <v>3247</v>
      </c>
      <c r="H489" s="103">
        <v>2396</v>
      </c>
      <c r="I489" s="103">
        <v>5094</v>
      </c>
      <c r="J489" s="103">
        <v>6346</v>
      </c>
      <c r="K489" s="104">
        <f t="shared" si="7"/>
        <v>239.60000000000002</v>
      </c>
      <c r="L489" s="105">
        <v>1.817429103705237</v>
      </c>
      <c r="M489" s="105">
        <v>1.7619663648124191</v>
      </c>
      <c r="N489" s="105">
        <v>1.6295025728987993</v>
      </c>
      <c r="O489" s="105">
        <v>1.7412935323383083</v>
      </c>
      <c r="P489" s="105">
        <v>1.7554512834667402</v>
      </c>
      <c r="Q489" s="105">
        <v>1.8672636291809324</v>
      </c>
      <c r="R489" s="47" t="s">
        <v>3289</v>
      </c>
      <c r="S489" s="47" t="s">
        <v>3292</v>
      </c>
      <c r="T489" s="47" t="s">
        <v>3293</v>
      </c>
      <c r="U489" s="47" t="s">
        <v>3293</v>
      </c>
      <c r="V489" s="47" t="s">
        <v>3293</v>
      </c>
      <c r="W489" s="47" t="s">
        <v>3293</v>
      </c>
      <c r="X489" s="47" t="s">
        <v>3286</v>
      </c>
      <c r="Y489" s="47" t="s">
        <v>3286</v>
      </c>
    </row>
    <row r="490" spans="2:25" x14ac:dyDescent="0.45">
      <c r="B490" s="47" t="s">
        <v>8</v>
      </c>
      <c r="C490" s="47" t="s">
        <v>1594</v>
      </c>
      <c r="D490" s="47" t="s">
        <v>1595</v>
      </c>
      <c r="E490" s="47" t="s">
        <v>55</v>
      </c>
      <c r="F490" s="47" t="s">
        <v>1596</v>
      </c>
      <c r="G490" s="47" t="s">
        <v>3247</v>
      </c>
      <c r="H490" s="103">
        <v>108</v>
      </c>
      <c r="I490" s="103">
        <v>112</v>
      </c>
      <c r="J490" s="103">
        <v>135</v>
      </c>
      <c r="K490" s="104">
        <f t="shared" si="7"/>
        <v>10.8</v>
      </c>
      <c r="L490" s="105">
        <v>0.99290780141843971</v>
      </c>
      <c r="M490" s="105">
        <v>1.6949152542372881</v>
      </c>
      <c r="N490" s="105">
        <v>0.64102564102564108</v>
      </c>
      <c r="O490" s="105">
        <v>1.3157894736842106</v>
      </c>
      <c r="P490" s="105">
        <v>3.1147540983606561</v>
      </c>
      <c r="Q490" s="105">
        <v>1.2658227848101264</v>
      </c>
      <c r="R490" s="47" t="s">
        <v>3289</v>
      </c>
      <c r="S490" s="47" t="s">
        <v>3292</v>
      </c>
      <c r="T490" s="47" t="s">
        <v>3293</v>
      </c>
      <c r="U490" s="47" t="s">
        <v>3293</v>
      </c>
      <c r="V490" s="47" t="s">
        <v>3293</v>
      </c>
      <c r="W490" s="47" t="s">
        <v>3293</v>
      </c>
      <c r="X490" s="47" t="s">
        <v>3286</v>
      </c>
      <c r="Y490" s="47" t="s">
        <v>3286</v>
      </c>
    </row>
    <row r="491" spans="2:25" x14ac:dyDescent="0.45">
      <c r="B491" s="47" t="s">
        <v>8</v>
      </c>
      <c r="C491" s="47" t="s">
        <v>1597</v>
      </c>
      <c r="D491" s="47" t="s">
        <v>1597</v>
      </c>
      <c r="E491" s="47" t="s">
        <v>55</v>
      </c>
      <c r="F491" s="47" t="s">
        <v>1598</v>
      </c>
      <c r="G491" s="47" t="s">
        <v>18</v>
      </c>
      <c r="H491" s="103">
        <v>412</v>
      </c>
      <c r="I491" s="103">
        <v>457</v>
      </c>
      <c r="J491" s="103">
        <v>-8</v>
      </c>
      <c r="K491" s="104">
        <f t="shared" si="7"/>
        <v>41.2</v>
      </c>
      <c r="L491" s="105">
        <v>0</v>
      </c>
      <c r="M491" s="105">
        <v>0</v>
      </c>
      <c r="N491" s="105">
        <v>0</v>
      </c>
      <c r="O491" s="105">
        <v>0</v>
      </c>
      <c r="P491" s="105">
        <v>0</v>
      </c>
      <c r="Q491" s="105">
        <v>0</v>
      </c>
      <c r="R491" s="47" t="s">
        <v>3289</v>
      </c>
      <c r="S491" s="47" t="s">
        <v>3292</v>
      </c>
      <c r="T491" s="47" t="s">
        <v>3287</v>
      </c>
      <c r="U491" s="47" t="s">
        <v>3287</v>
      </c>
      <c r="V491" s="47" t="s">
        <v>3287</v>
      </c>
      <c r="W491" s="47" t="s">
        <v>3287</v>
      </c>
      <c r="X491" s="47" t="s">
        <v>3287</v>
      </c>
      <c r="Y491" s="47" t="s">
        <v>3287</v>
      </c>
    </row>
    <row r="492" spans="2:25" x14ac:dyDescent="0.45">
      <c r="B492" s="47" t="s">
        <v>8</v>
      </c>
      <c r="C492" s="47" t="s">
        <v>1599</v>
      </c>
      <c r="D492" s="47" t="s">
        <v>1599</v>
      </c>
      <c r="E492" s="47" t="s">
        <v>55</v>
      </c>
      <c r="F492" s="47" t="s">
        <v>1600</v>
      </c>
      <c r="G492" s="47" t="s">
        <v>18</v>
      </c>
      <c r="H492" s="103">
        <v>919</v>
      </c>
      <c r="I492" s="103">
        <v>-24</v>
      </c>
      <c r="J492" s="103">
        <v>0</v>
      </c>
      <c r="K492" s="104">
        <f t="shared" si="7"/>
        <v>91.9</v>
      </c>
      <c r="L492" s="105">
        <v>0</v>
      </c>
      <c r="M492" s="105">
        <v>0</v>
      </c>
      <c r="N492" s="105">
        <v>0</v>
      </c>
      <c r="O492" s="105">
        <v>0</v>
      </c>
      <c r="P492" s="105">
        <v>0</v>
      </c>
      <c r="Q492" s="105">
        <v>0</v>
      </c>
      <c r="R492" s="47" t="s">
        <v>3289</v>
      </c>
      <c r="S492" s="47" t="s">
        <v>3312</v>
      </c>
      <c r="T492" s="47" t="s">
        <v>3287</v>
      </c>
      <c r="U492" s="47" t="s">
        <v>3287</v>
      </c>
      <c r="V492" s="47" t="s">
        <v>3287</v>
      </c>
      <c r="W492" s="47" t="s">
        <v>3287</v>
      </c>
      <c r="X492" s="47" t="s">
        <v>3287</v>
      </c>
      <c r="Y492" s="47" t="s">
        <v>3287</v>
      </c>
    </row>
    <row r="493" spans="2:25" x14ac:dyDescent="0.45">
      <c r="B493" s="47" t="s">
        <v>8</v>
      </c>
      <c r="C493" s="47" t="s">
        <v>1601</v>
      </c>
      <c r="D493" s="47" t="s">
        <v>1601</v>
      </c>
      <c r="E493" s="47" t="s">
        <v>55</v>
      </c>
      <c r="F493" s="47" t="s">
        <v>1602</v>
      </c>
      <c r="G493" s="47" t="s">
        <v>18</v>
      </c>
      <c r="H493" s="103">
        <v>314</v>
      </c>
      <c r="I493" s="103">
        <v>486</v>
      </c>
      <c r="J493" s="103">
        <v>14</v>
      </c>
      <c r="K493" s="104">
        <f t="shared" si="7"/>
        <v>31.400000000000002</v>
      </c>
      <c r="L493" s="105">
        <v>1</v>
      </c>
      <c r="M493" s="105">
        <v>1</v>
      </c>
      <c r="N493" s="105">
        <v>1</v>
      </c>
      <c r="O493" s="105">
        <v>1</v>
      </c>
      <c r="P493" s="105">
        <v>1</v>
      </c>
      <c r="Q493" s="105">
        <v>1</v>
      </c>
      <c r="R493" s="47" t="s">
        <v>3289</v>
      </c>
      <c r="S493" s="47" t="s">
        <v>3292</v>
      </c>
      <c r="T493" s="47" t="s">
        <v>3287</v>
      </c>
      <c r="U493" s="47" t="s">
        <v>3287</v>
      </c>
      <c r="V493" s="47" t="s">
        <v>3287</v>
      </c>
      <c r="W493" s="47" t="s">
        <v>3287</v>
      </c>
      <c r="X493" s="47" t="s">
        <v>3287</v>
      </c>
      <c r="Y493" s="47" t="s">
        <v>3287</v>
      </c>
    </row>
    <row r="494" spans="2:25" x14ac:dyDescent="0.45">
      <c r="B494" s="47" t="s">
        <v>8</v>
      </c>
      <c r="C494" s="47" t="s">
        <v>1604</v>
      </c>
      <c r="D494" s="47" t="s">
        <v>1604</v>
      </c>
      <c r="E494" s="47" t="s">
        <v>55</v>
      </c>
      <c r="F494" s="47" t="s">
        <v>1605</v>
      </c>
      <c r="G494" s="47" t="s">
        <v>18</v>
      </c>
      <c r="H494" s="103">
        <v>162</v>
      </c>
      <c r="I494" s="103">
        <v>151</v>
      </c>
      <c r="J494" s="103">
        <v>120</v>
      </c>
      <c r="K494" s="104">
        <f t="shared" si="7"/>
        <v>16.2</v>
      </c>
      <c r="L494" s="105">
        <v>1</v>
      </c>
      <c r="M494" s="105">
        <v>1</v>
      </c>
      <c r="N494" s="105">
        <v>1</v>
      </c>
      <c r="O494" s="105">
        <v>1</v>
      </c>
      <c r="P494" s="105">
        <v>1</v>
      </c>
      <c r="Q494" s="105">
        <v>1</v>
      </c>
      <c r="R494" s="47" t="s">
        <v>3289</v>
      </c>
      <c r="S494" s="47" t="s">
        <v>3290</v>
      </c>
      <c r="T494" s="47" t="s">
        <v>3286</v>
      </c>
      <c r="U494" s="47" t="s">
        <v>3286</v>
      </c>
      <c r="V494" s="47" t="s">
        <v>3286</v>
      </c>
      <c r="W494" s="47" t="s">
        <v>3286</v>
      </c>
      <c r="X494" s="47" t="s">
        <v>3286</v>
      </c>
      <c r="Y494" s="47" t="s">
        <v>3287</v>
      </c>
    </row>
    <row r="495" spans="2:25" x14ac:dyDescent="0.45">
      <c r="B495" s="47" t="s">
        <v>8</v>
      </c>
      <c r="C495" s="47" t="s">
        <v>1606</v>
      </c>
      <c r="D495" s="47" t="s">
        <v>1606</v>
      </c>
      <c r="E495" s="47" t="s">
        <v>55</v>
      </c>
      <c r="F495" s="47" t="s">
        <v>1607</v>
      </c>
      <c r="G495" s="47" t="s">
        <v>34</v>
      </c>
      <c r="H495" s="103">
        <v>21907</v>
      </c>
      <c r="I495" s="103">
        <v>26627</v>
      </c>
      <c r="J495" s="103">
        <v>21461</v>
      </c>
      <c r="K495" s="104">
        <f t="shared" si="7"/>
        <v>2190.7000000000003</v>
      </c>
      <c r="L495" s="105">
        <v>1.1661045531197303</v>
      </c>
      <c r="M495" s="105">
        <v>1.3995680345572354</v>
      </c>
      <c r="N495" s="105">
        <v>1.4935064935064934</v>
      </c>
      <c r="O495" s="105">
        <v>1.1519213583556747</v>
      </c>
      <c r="P495" s="105">
        <v>1.6055900621118013</v>
      </c>
      <c r="Q495" s="105">
        <v>2.0034802784222738</v>
      </c>
      <c r="R495" s="47" t="s">
        <v>3289</v>
      </c>
      <c r="S495" s="47" t="s">
        <v>3326</v>
      </c>
      <c r="T495" s="47" t="s">
        <v>3286</v>
      </c>
      <c r="U495" s="47" t="s">
        <v>3286</v>
      </c>
      <c r="V495" s="47" t="s">
        <v>3286</v>
      </c>
      <c r="W495" s="47" t="s">
        <v>3286</v>
      </c>
      <c r="X495" s="47" t="s">
        <v>3286</v>
      </c>
      <c r="Y495" s="47" t="s">
        <v>3286</v>
      </c>
    </row>
    <row r="496" spans="2:25" x14ac:dyDescent="0.45">
      <c r="B496" s="47" t="s">
        <v>22</v>
      </c>
      <c r="C496" s="47" t="s">
        <v>1610</v>
      </c>
      <c r="D496" s="47" t="s">
        <v>1610</v>
      </c>
      <c r="E496" s="47" t="s">
        <v>55</v>
      </c>
      <c r="F496" s="47" t="s">
        <v>1611</v>
      </c>
      <c r="G496" s="47" t="s">
        <v>18</v>
      </c>
      <c r="H496" s="103">
        <v>347</v>
      </c>
      <c r="I496" s="103">
        <v>316</v>
      </c>
      <c r="J496" s="103">
        <v>207</v>
      </c>
      <c r="K496" s="104">
        <f t="shared" si="7"/>
        <v>34.700000000000003</v>
      </c>
      <c r="L496" s="105">
        <v>0</v>
      </c>
      <c r="M496" s="105">
        <v>0</v>
      </c>
      <c r="N496" s="105">
        <v>0</v>
      </c>
      <c r="O496" s="105">
        <v>0</v>
      </c>
      <c r="P496" s="105">
        <v>0</v>
      </c>
      <c r="Q496" s="105">
        <v>0</v>
      </c>
      <c r="R496" s="47" t="s">
        <v>3289</v>
      </c>
      <c r="S496" s="47" t="s">
        <v>3301</v>
      </c>
      <c r="T496" s="47" t="s">
        <v>3287</v>
      </c>
      <c r="U496" s="47" t="s">
        <v>3287</v>
      </c>
      <c r="V496" s="47" t="s">
        <v>3287</v>
      </c>
      <c r="W496" s="47" t="s">
        <v>3287</v>
      </c>
      <c r="X496" s="47" t="s">
        <v>3287</v>
      </c>
      <c r="Y496" s="47" t="s">
        <v>3287</v>
      </c>
    </row>
    <row r="497" spans="2:25" x14ac:dyDescent="0.45">
      <c r="B497" s="47" t="s">
        <v>8</v>
      </c>
      <c r="C497" s="47" t="s">
        <v>1612</v>
      </c>
      <c r="D497" s="47" t="s">
        <v>1612</v>
      </c>
      <c r="E497" s="47" t="s">
        <v>55</v>
      </c>
      <c r="F497" s="47" t="s">
        <v>1613</v>
      </c>
      <c r="G497" s="47" t="s">
        <v>18</v>
      </c>
      <c r="H497" s="103">
        <v>16347</v>
      </c>
      <c r="I497" s="103">
        <v>5250</v>
      </c>
      <c r="J497" s="103">
        <v>6828</v>
      </c>
      <c r="K497" s="104">
        <f t="shared" si="7"/>
        <v>1634.7</v>
      </c>
      <c r="L497" s="105">
        <v>1.4246068455134135</v>
      </c>
      <c r="M497" s="105">
        <v>1.1563367252543941</v>
      </c>
      <c r="N497" s="105">
        <v>1.1026827012025902</v>
      </c>
      <c r="O497" s="105">
        <v>1.2358926919518964</v>
      </c>
      <c r="P497" s="105">
        <v>1.0656799259944496</v>
      </c>
      <c r="Q497" s="105">
        <v>1.0786308973172989</v>
      </c>
      <c r="R497" s="47" t="s">
        <v>3289</v>
      </c>
      <c r="S497" s="47" t="s">
        <v>3292</v>
      </c>
      <c r="T497" s="47" t="s">
        <v>3286</v>
      </c>
      <c r="U497" s="47" t="s">
        <v>3286</v>
      </c>
      <c r="V497" s="47" t="s">
        <v>3286</v>
      </c>
      <c r="W497" s="47" t="s">
        <v>3286</v>
      </c>
      <c r="X497" s="47" t="s">
        <v>3286</v>
      </c>
      <c r="Y497" s="47" t="s">
        <v>3286</v>
      </c>
    </row>
    <row r="498" spans="2:25" x14ac:dyDescent="0.45">
      <c r="B498" s="47" t="s">
        <v>8</v>
      </c>
      <c r="C498" s="47" t="s">
        <v>1614</v>
      </c>
      <c r="D498" s="47" t="s">
        <v>1615</v>
      </c>
      <c r="E498" s="47" t="s">
        <v>55</v>
      </c>
      <c r="F498" s="47" t="s">
        <v>1616</v>
      </c>
      <c r="G498" s="47" t="s">
        <v>18</v>
      </c>
      <c r="H498" s="103">
        <v>1347</v>
      </c>
      <c r="I498" s="103">
        <v>933</v>
      </c>
      <c r="J498" s="103">
        <v>339</v>
      </c>
      <c r="K498" s="104">
        <f t="shared" si="7"/>
        <v>134.70000000000002</v>
      </c>
      <c r="L498" s="105">
        <v>0.45510455104551045</v>
      </c>
      <c r="M498" s="105">
        <v>0.5640243902439025</v>
      </c>
      <c r="N498" s="105">
        <v>0.53672316384180796</v>
      </c>
      <c r="O498" s="105">
        <v>0.46610169491525427</v>
      </c>
      <c r="P498" s="105">
        <v>0.48022598870056499</v>
      </c>
      <c r="Q498" s="105">
        <v>0.53672316384180796</v>
      </c>
      <c r="R498" s="47" t="s">
        <v>3289</v>
      </c>
      <c r="S498" s="47" t="s">
        <v>3292</v>
      </c>
      <c r="T498" s="47" t="s">
        <v>3286</v>
      </c>
      <c r="U498" s="47" t="s">
        <v>3286</v>
      </c>
      <c r="V498" s="47" t="s">
        <v>3286</v>
      </c>
      <c r="W498" s="47" t="s">
        <v>3286</v>
      </c>
      <c r="X498" s="47" t="s">
        <v>3286</v>
      </c>
      <c r="Y498" s="47" t="s">
        <v>3286</v>
      </c>
    </row>
    <row r="499" spans="2:25" x14ac:dyDescent="0.45">
      <c r="B499" s="47" t="s">
        <v>8</v>
      </c>
      <c r="C499" s="47" t="s">
        <v>1617</v>
      </c>
      <c r="D499" s="47" t="s">
        <v>1618</v>
      </c>
      <c r="E499" s="47" t="s">
        <v>55</v>
      </c>
      <c r="F499" s="47" t="s">
        <v>1619</v>
      </c>
      <c r="G499" s="47" t="s">
        <v>18</v>
      </c>
      <c r="H499" s="103">
        <v>2179</v>
      </c>
      <c r="I499" s="103">
        <v>141</v>
      </c>
      <c r="J499" s="103">
        <v>-77</v>
      </c>
      <c r="K499" s="104">
        <f t="shared" si="7"/>
        <v>217.9</v>
      </c>
      <c r="L499" s="105">
        <v>0</v>
      </c>
      <c r="M499" s="105">
        <v>0</v>
      </c>
      <c r="N499" s="105">
        <v>0</v>
      </c>
      <c r="O499" s="105">
        <v>0</v>
      </c>
      <c r="P499" s="105">
        <v>0</v>
      </c>
      <c r="Q499" s="105">
        <v>0</v>
      </c>
      <c r="R499" s="47" t="s">
        <v>3289</v>
      </c>
      <c r="S499" s="47" t="s">
        <v>3292</v>
      </c>
      <c r="T499" s="47" t="s">
        <v>3287</v>
      </c>
      <c r="U499" s="47" t="s">
        <v>3287</v>
      </c>
      <c r="V499" s="47" t="s">
        <v>3287</v>
      </c>
      <c r="W499" s="47" t="s">
        <v>3287</v>
      </c>
      <c r="X499" s="47" t="s">
        <v>3287</v>
      </c>
      <c r="Y499" s="47" t="s">
        <v>3287</v>
      </c>
    </row>
    <row r="500" spans="2:25" x14ac:dyDescent="0.45">
      <c r="B500" s="47" t="s">
        <v>8</v>
      </c>
      <c r="C500" s="47" t="s">
        <v>1622</v>
      </c>
      <c r="D500" s="47" t="s">
        <v>1623</v>
      </c>
      <c r="E500" s="47" t="s">
        <v>55</v>
      </c>
      <c r="F500" s="47" t="s">
        <v>1624</v>
      </c>
      <c r="G500" s="47" t="s">
        <v>18</v>
      </c>
      <c r="H500" s="103">
        <v>250</v>
      </c>
      <c r="I500" s="103">
        <v>-7</v>
      </c>
      <c r="J500" s="103">
        <v>-3</v>
      </c>
      <c r="K500" s="104">
        <f t="shared" si="7"/>
        <v>25</v>
      </c>
      <c r="L500" s="105">
        <v>0</v>
      </c>
      <c r="M500" s="105">
        <v>0</v>
      </c>
      <c r="N500" s="105">
        <v>0</v>
      </c>
      <c r="O500" s="105">
        <v>0</v>
      </c>
      <c r="P500" s="105">
        <v>0</v>
      </c>
      <c r="Q500" s="105">
        <v>0</v>
      </c>
      <c r="R500" s="47" t="s">
        <v>3289</v>
      </c>
      <c r="S500" s="47" t="s">
        <v>3292</v>
      </c>
      <c r="T500" s="47" t="s">
        <v>3287</v>
      </c>
      <c r="U500" s="47" t="s">
        <v>3287</v>
      </c>
      <c r="V500" s="47" t="s">
        <v>3287</v>
      </c>
      <c r="W500" s="47" t="s">
        <v>3287</v>
      </c>
      <c r="X500" s="47" t="s">
        <v>3287</v>
      </c>
      <c r="Y500" s="47" t="s">
        <v>3287</v>
      </c>
    </row>
    <row r="501" spans="2:25" x14ac:dyDescent="0.45">
      <c r="B501" s="47" t="s">
        <v>8</v>
      </c>
      <c r="C501" s="47" t="s">
        <v>1625</v>
      </c>
      <c r="D501" s="47" t="s">
        <v>1625</v>
      </c>
      <c r="E501" s="47" t="s">
        <v>55</v>
      </c>
      <c r="F501" s="47" t="s">
        <v>1626</v>
      </c>
      <c r="G501" s="47" t="s">
        <v>18</v>
      </c>
      <c r="H501" s="103">
        <v>293</v>
      </c>
      <c r="I501" s="103">
        <v>324</v>
      </c>
      <c r="J501" s="103">
        <v>256</v>
      </c>
      <c r="K501" s="104">
        <f t="shared" si="7"/>
        <v>29.3</v>
      </c>
      <c r="L501" s="105">
        <v>0.95238095238095233</v>
      </c>
      <c r="M501" s="105">
        <v>0.82949308755760376</v>
      </c>
      <c r="N501" s="105">
        <v>0.95744680851063824</v>
      </c>
      <c r="O501" s="105">
        <v>0.92233009708737856</v>
      </c>
      <c r="P501" s="105">
        <v>0.75630252100840334</v>
      </c>
      <c r="Q501" s="105">
        <v>0.64356435643564358</v>
      </c>
      <c r="R501" s="47" t="s">
        <v>3289</v>
      </c>
      <c r="S501" s="47" t="s">
        <v>3292</v>
      </c>
      <c r="T501" s="47" t="s">
        <v>3286</v>
      </c>
      <c r="U501" s="47" t="s">
        <v>3286</v>
      </c>
      <c r="V501" s="47" t="s">
        <v>3286</v>
      </c>
      <c r="W501" s="47" t="s">
        <v>3286</v>
      </c>
      <c r="X501" s="47" t="s">
        <v>3286</v>
      </c>
      <c r="Y501" s="47" t="s">
        <v>3286</v>
      </c>
    </row>
    <row r="502" spans="2:25" x14ac:dyDescent="0.45">
      <c r="B502" s="47" t="s">
        <v>8</v>
      </c>
      <c r="C502" s="47" t="s">
        <v>1627</v>
      </c>
      <c r="D502" s="47" t="s">
        <v>1627</v>
      </c>
      <c r="E502" s="47" t="s">
        <v>55</v>
      </c>
      <c r="F502" s="47" t="s">
        <v>1628</v>
      </c>
      <c r="G502" s="47" t="s">
        <v>34</v>
      </c>
      <c r="H502" s="103">
        <v>9968</v>
      </c>
      <c r="I502" s="103">
        <v>10915</v>
      </c>
      <c r="J502" s="103">
        <v>9695</v>
      </c>
      <c r="K502" s="104">
        <f t="shared" si="7"/>
        <v>996.80000000000007</v>
      </c>
      <c r="L502" s="105">
        <v>1.1881824020552345</v>
      </c>
      <c r="M502" s="105">
        <v>1.0020120724346075</v>
      </c>
      <c r="N502" s="105">
        <v>0.85662440495828818</v>
      </c>
      <c r="O502" s="105">
        <v>0.9588433149584229</v>
      </c>
      <c r="P502" s="105">
        <v>0.88751069289991447</v>
      </c>
      <c r="Q502" s="105">
        <v>1.0282776349614395</v>
      </c>
      <c r="R502" s="47" t="s">
        <v>3289</v>
      </c>
      <c r="S502" s="47" t="s">
        <v>3292</v>
      </c>
      <c r="T502" s="47" t="s">
        <v>3298</v>
      </c>
      <c r="U502" s="47" t="s">
        <v>3298</v>
      </c>
      <c r="V502" s="47" t="s">
        <v>3298</v>
      </c>
      <c r="W502" s="47" t="s">
        <v>3298</v>
      </c>
      <c r="X502" s="47" t="s">
        <v>3298</v>
      </c>
      <c r="Y502" s="47" t="s">
        <v>3286</v>
      </c>
    </row>
    <row r="503" spans="2:25" x14ac:dyDescent="0.45">
      <c r="B503" s="47" t="s">
        <v>8</v>
      </c>
      <c r="C503" s="47" t="s">
        <v>1629</v>
      </c>
      <c r="D503" s="47" t="s">
        <v>1630</v>
      </c>
      <c r="E503" s="47" t="s">
        <v>55</v>
      </c>
      <c r="F503" s="47" t="s">
        <v>1631</v>
      </c>
      <c r="G503" s="47" t="s">
        <v>34</v>
      </c>
      <c r="H503" s="103">
        <v>9547</v>
      </c>
      <c r="I503" s="103">
        <v>10489</v>
      </c>
      <c r="J503" s="103">
        <v>9938</v>
      </c>
      <c r="K503" s="104">
        <f t="shared" si="7"/>
        <v>954.7</v>
      </c>
      <c r="L503" s="105">
        <v>1.080405703366162</v>
      </c>
      <c r="M503" s="105">
        <v>0.97371646466022066</v>
      </c>
      <c r="N503" s="105">
        <v>0.91606833374597674</v>
      </c>
      <c r="O503" s="105">
        <v>1.0000749119784254</v>
      </c>
      <c r="P503" s="105">
        <v>1.0003321664920664</v>
      </c>
      <c r="Q503" s="105">
        <v>0.9757930748496787</v>
      </c>
      <c r="R503" s="47" t="s">
        <v>3289</v>
      </c>
      <c r="S503" s="47" t="s">
        <v>3292</v>
      </c>
      <c r="T503" s="47" t="s">
        <v>3286</v>
      </c>
      <c r="U503" s="47" t="s">
        <v>3286</v>
      </c>
      <c r="V503" s="47" t="s">
        <v>3286</v>
      </c>
      <c r="W503" s="47" t="s">
        <v>3286</v>
      </c>
      <c r="X503" s="47" t="s">
        <v>3286</v>
      </c>
      <c r="Y503" s="47" t="s">
        <v>3286</v>
      </c>
    </row>
    <row r="504" spans="2:25" x14ac:dyDescent="0.45">
      <c r="B504" s="47" t="s">
        <v>8</v>
      </c>
      <c r="C504" s="47" t="s">
        <v>1632</v>
      </c>
      <c r="D504" s="47" t="s">
        <v>1633</v>
      </c>
      <c r="E504" s="47" t="s">
        <v>55</v>
      </c>
      <c r="F504" s="47" t="s">
        <v>1634</v>
      </c>
      <c r="G504" s="47" t="s">
        <v>18</v>
      </c>
      <c r="H504" s="103">
        <v>63</v>
      </c>
      <c r="I504" s="103">
        <v>55</v>
      </c>
      <c r="J504" s="103">
        <v>50</v>
      </c>
      <c r="K504" s="104">
        <f t="shared" si="7"/>
        <v>6.3000000000000007</v>
      </c>
      <c r="L504" s="105">
        <v>1.2605042016806722</v>
      </c>
      <c r="M504" s="105">
        <v>1.7857142857142858</v>
      </c>
      <c r="N504" s="105">
        <v>0.76530612244897955</v>
      </c>
      <c r="O504" s="105">
        <v>1.0582010582010584</v>
      </c>
      <c r="P504" s="105">
        <v>0.79365079365079372</v>
      </c>
      <c r="Q504" s="105">
        <v>1.1428571428571428</v>
      </c>
      <c r="R504" s="47" t="s">
        <v>3289</v>
      </c>
      <c r="S504" s="47" t="s">
        <v>3292</v>
      </c>
      <c r="T504" s="47" t="s">
        <v>3286</v>
      </c>
      <c r="U504" s="47" t="s">
        <v>3286</v>
      </c>
      <c r="V504" s="47" t="s">
        <v>3286</v>
      </c>
      <c r="W504" s="47" t="s">
        <v>3286</v>
      </c>
      <c r="X504" s="47" t="s">
        <v>3286</v>
      </c>
      <c r="Y504" s="47" t="s">
        <v>3286</v>
      </c>
    </row>
    <row r="505" spans="2:25" x14ac:dyDescent="0.45">
      <c r="B505" s="47" t="s">
        <v>8</v>
      </c>
      <c r="C505" s="47" t="s">
        <v>1635</v>
      </c>
      <c r="D505" s="47" t="s">
        <v>1636</v>
      </c>
      <c r="E505" s="47" t="s">
        <v>55</v>
      </c>
      <c r="F505" s="47" t="s">
        <v>1637</v>
      </c>
      <c r="G505" s="47" t="s">
        <v>34</v>
      </c>
      <c r="H505" s="103">
        <v>273</v>
      </c>
      <c r="I505" s="103">
        <v>290</v>
      </c>
      <c r="J505" s="103">
        <v>252</v>
      </c>
      <c r="K505" s="104">
        <f t="shared" si="7"/>
        <v>27.3</v>
      </c>
      <c r="L505" s="105">
        <v>1.0936431989063566</v>
      </c>
      <c r="M505" s="105">
        <v>0.55603079555175361</v>
      </c>
      <c r="N505" s="105">
        <v>0.83393763596809289</v>
      </c>
      <c r="O505" s="105">
        <v>0.80952380952380953</v>
      </c>
      <c r="P505" s="105">
        <v>1.1828935395814377</v>
      </c>
      <c r="Q505" s="105">
        <v>1.0869565217391304</v>
      </c>
      <c r="R505" s="47" t="s">
        <v>3289</v>
      </c>
      <c r="S505" s="47" t="s">
        <v>3292</v>
      </c>
      <c r="T505" s="47" t="s">
        <v>3286</v>
      </c>
      <c r="U505" s="47" t="s">
        <v>3286</v>
      </c>
      <c r="V505" s="47" t="s">
        <v>3286</v>
      </c>
      <c r="W505" s="47" t="s">
        <v>3286</v>
      </c>
      <c r="X505" s="47" t="s">
        <v>3286</v>
      </c>
      <c r="Y505" s="47" t="s">
        <v>3286</v>
      </c>
    </row>
    <row r="506" spans="2:25" x14ac:dyDescent="0.45">
      <c r="B506" s="47" t="s">
        <v>8</v>
      </c>
      <c r="C506" s="47" t="s">
        <v>1638</v>
      </c>
      <c r="D506" s="47" t="s">
        <v>1638</v>
      </c>
      <c r="E506" s="47" t="s">
        <v>55</v>
      </c>
      <c r="F506" s="47" t="s">
        <v>1639</v>
      </c>
      <c r="G506" s="47" t="s">
        <v>18</v>
      </c>
      <c r="H506" s="103">
        <v>5406</v>
      </c>
      <c r="I506" s="103">
        <v>5581</v>
      </c>
      <c r="J506" s="103">
        <v>4624</v>
      </c>
      <c r="K506" s="104">
        <f t="shared" si="7"/>
        <v>540.6</v>
      </c>
      <c r="L506" s="105">
        <v>0.90222795065365491</v>
      </c>
      <c r="M506" s="105">
        <v>0.94506638896120798</v>
      </c>
      <c r="N506" s="105">
        <v>0.90341182123978858</v>
      </c>
      <c r="O506" s="105">
        <v>1.2155720338983049</v>
      </c>
      <c r="P506" s="105">
        <v>1.0079787234042554</v>
      </c>
      <c r="Q506" s="105">
        <v>1.0085945399393326</v>
      </c>
      <c r="R506" s="47" t="s">
        <v>3289</v>
      </c>
      <c r="S506" s="47" t="s">
        <v>3292</v>
      </c>
      <c r="T506" s="47" t="s">
        <v>3286</v>
      </c>
      <c r="U506" s="47" t="s">
        <v>3286</v>
      </c>
      <c r="V506" s="47" t="s">
        <v>3286</v>
      </c>
      <c r="W506" s="47" t="s">
        <v>3286</v>
      </c>
      <c r="X506" s="47" t="s">
        <v>3286</v>
      </c>
      <c r="Y506" s="47" t="s">
        <v>3286</v>
      </c>
    </row>
    <row r="507" spans="2:25" x14ac:dyDescent="0.45">
      <c r="B507" s="47" t="s">
        <v>8</v>
      </c>
      <c r="C507" s="47" t="s">
        <v>1640</v>
      </c>
      <c r="D507" s="47" t="s">
        <v>1640</v>
      </c>
      <c r="E507" s="47" t="s">
        <v>55</v>
      </c>
      <c r="F507" s="47" t="s">
        <v>1641</v>
      </c>
      <c r="G507" s="47" t="s">
        <v>18</v>
      </c>
      <c r="H507" s="103">
        <v>38</v>
      </c>
      <c r="I507" s="103">
        <v>41</v>
      </c>
      <c r="J507" s="103">
        <v>20</v>
      </c>
      <c r="K507" s="104">
        <f t="shared" si="7"/>
        <v>3.8000000000000003</v>
      </c>
      <c r="L507" s="105">
        <v>1</v>
      </c>
      <c r="M507" s="105">
        <v>1</v>
      </c>
      <c r="N507" s="105">
        <v>0</v>
      </c>
      <c r="O507" s="105">
        <v>0</v>
      </c>
      <c r="P507" s="105">
        <v>0</v>
      </c>
      <c r="Q507" s="105">
        <v>0</v>
      </c>
      <c r="R507" s="47" t="s">
        <v>3289</v>
      </c>
      <c r="S507" s="47" t="s">
        <v>3290</v>
      </c>
      <c r="T507" s="47" t="s">
        <v>3287</v>
      </c>
      <c r="U507" s="47" t="s">
        <v>3287</v>
      </c>
      <c r="V507" s="47" t="s">
        <v>3287</v>
      </c>
      <c r="W507" s="47" t="s">
        <v>3287</v>
      </c>
      <c r="X507" s="47" t="s">
        <v>3287</v>
      </c>
      <c r="Y507" s="47" t="s">
        <v>3287</v>
      </c>
    </row>
    <row r="508" spans="2:25" x14ac:dyDescent="0.45">
      <c r="B508" s="47" t="s">
        <v>8</v>
      </c>
      <c r="C508" s="47" t="s">
        <v>1642</v>
      </c>
      <c r="D508" s="47" t="s">
        <v>1643</v>
      </c>
      <c r="E508" s="47" t="s">
        <v>55</v>
      </c>
      <c r="F508" s="47" t="s">
        <v>1644</v>
      </c>
      <c r="G508" s="47" t="s">
        <v>18</v>
      </c>
      <c r="H508" s="103">
        <v>1722</v>
      </c>
      <c r="I508" s="103">
        <v>1256</v>
      </c>
      <c r="J508" s="103">
        <v>488</v>
      </c>
      <c r="K508" s="104">
        <f t="shared" si="7"/>
        <v>172.20000000000002</v>
      </c>
      <c r="L508" s="105">
        <v>1</v>
      </c>
      <c r="M508" s="105">
        <v>1</v>
      </c>
      <c r="N508" s="105">
        <v>1</v>
      </c>
      <c r="O508" s="105">
        <v>1</v>
      </c>
      <c r="P508" s="105">
        <v>1</v>
      </c>
      <c r="Q508" s="105">
        <v>1</v>
      </c>
      <c r="R508" s="47" t="s">
        <v>3289</v>
      </c>
      <c r="S508" s="47" t="s">
        <v>3292</v>
      </c>
      <c r="T508" s="47" t="s">
        <v>3287</v>
      </c>
      <c r="U508" s="47" t="s">
        <v>3287</v>
      </c>
      <c r="V508" s="47" t="s">
        <v>3287</v>
      </c>
      <c r="W508" s="47" t="s">
        <v>3287</v>
      </c>
      <c r="X508" s="47" t="s">
        <v>3287</v>
      </c>
      <c r="Y508" s="47" t="s">
        <v>3287</v>
      </c>
    </row>
    <row r="509" spans="2:25" x14ac:dyDescent="0.45">
      <c r="B509" s="47" t="s">
        <v>8</v>
      </c>
      <c r="C509" s="47" t="s">
        <v>1645</v>
      </c>
      <c r="D509" s="47" t="s">
        <v>1646</v>
      </c>
      <c r="E509" s="47" t="s">
        <v>55</v>
      </c>
      <c r="F509" s="47" t="s">
        <v>1647</v>
      </c>
      <c r="G509" s="47" t="s">
        <v>18</v>
      </c>
      <c r="H509" s="103">
        <v>859</v>
      </c>
      <c r="I509" s="103">
        <v>618</v>
      </c>
      <c r="J509" s="103">
        <v>125</v>
      </c>
      <c r="K509" s="104">
        <f t="shared" si="7"/>
        <v>85.9</v>
      </c>
      <c r="L509" s="105">
        <v>0</v>
      </c>
      <c r="M509" s="105">
        <v>1</v>
      </c>
      <c r="N509" s="105">
        <v>1</v>
      </c>
      <c r="O509" s="105">
        <v>1</v>
      </c>
      <c r="P509" s="105">
        <v>1</v>
      </c>
      <c r="Q509" s="105">
        <v>1</v>
      </c>
      <c r="R509" s="47" t="s">
        <v>3289</v>
      </c>
      <c r="S509" s="47" t="s">
        <v>3292</v>
      </c>
      <c r="T509" s="47" t="s">
        <v>3287</v>
      </c>
      <c r="U509" s="47" t="s">
        <v>3287</v>
      </c>
      <c r="V509" s="47" t="s">
        <v>3287</v>
      </c>
      <c r="W509" s="47" t="s">
        <v>3287</v>
      </c>
      <c r="X509" s="47" t="s">
        <v>3287</v>
      </c>
      <c r="Y509" s="47" t="s">
        <v>3287</v>
      </c>
    </row>
    <row r="510" spans="2:25" x14ac:dyDescent="0.45">
      <c r="B510" s="47" t="s">
        <v>8</v>
      </c>
      <c r="C510" s="47" t="s">
        <v>1648</v>
      </c>
      <c r="D510" s="47" t="s">
        <v>1649</v>
      </c>
      <c r="E510" s="47" t="s">
        <v>55</v>
      </c>
      <c r="F510" s="47" t="s">
        <v>1650</v>
      </c>
      <c r="G510" s="47" t="s">
        <v>18</v>
      </c>
      <c r="H510" s="103">
        <v>173</v>
      </c>
      <c r="I510" s="103">
        <v>133</v>
      </c>
      <c r="J510" s="103">
        <v>46</v>
      </c>
      <c r="K510" s="104">
        <f t="shared" si="7"/>
        <v>17.3</v>
      </c>
      <c r="L510" s="105">
        <v>1</v>
      </c>
      <c r="M510" s="105">
        <v>1</v>
      </c>
      <c r="N510" s="105">
        <v>1</v>
      </c>
      <c r="O510" s="105">
        <v>1</v>
      </c>
      <c r="P510" s="105">
        <v>1</v>
      </c>
      <c r="Q510" s="105">
        <v>1</v>
      </c>
      <c r="R510" s="47" t="s">
        <v>3289</v>
      </c>
      <c r="S510" s="47" t="s">
        <v>3292</v>
      </c>
      <c r="T510" s="47" t="s">
        <v>3287</v>
      </c>
      <c r="U510" s="47" t="s">
        <v>3287</v>
      </c>
      <c r="V510" s="47" t="s">
        <v>3287</v>
      </c>
      <c r="W510" s="47" t="s">
        <v>3287</v>
      </c>
      <c r="X510" s="47" t="s">
        <v>3287</v>
      </c>
      <c r="Y510" s="47" t="s">
        <v>3287</v>
      </c>
    </row>
    <row r="511" spans="2:25" x14ac:dyDescent="0.45">
      <c r="B511" s="47" t="s">
        <v>8</v>
      </c>
      <c r="C511" s="47" t="s">
        <v>1652</v>
      </c>
      <c r="D511" s="47" t="s">
        <v>1652</v>
      </c>
      <c r="E511" s="47" t="s">
        <v>55</v>
      </c>
      <c r="F511" s="47" t="s">
        <v>1653</v>
      </c>
      <c r="G511" s="47" t="s">
        <v>18</v>
      </c>
      <c r="H511" s="103">
        <v>1675</v>
      </c>
      <c r="I511" s="103">
        <v>1113</v>
      </c>
      <c r="J511" s="103">
        <v>962</v>
      </c>
      <c r="K511" s="104">
        <f t="shared" si="7"/>
        <v>167.5</v>
      </c>
      <c r="L511" s="105">
        <v>1</v>
      </c>
      <c r="M511" s="105">
        <v>1</v>
      </c>
      <c r="N511" s="105">
        <v>1</v>
      </c>
      <c r="O511" s="105">
        <v>0</v>
      </c>
      <c r="P511" s="105">
        <v>0</v>
      </c>
      <c r="Q511" s="105">
        <v>0</v>
      </c>
      <c r="R511" s="47" t="s">
        <v>3289</v>
      </c>
      <c r="S511" s="47" t="s">
        <v>3291</v>
      </c>
      <c r="T511" s="47" t="s">
        <v>3287</v>
      </c>
      <c r="U511" s="47" t="s">
        <v>3287</v>
      </c>
      <c r="V511" s="47" t="s">
        <v>3287</v>
      </c>
      <c r="W511" s="47" t="s">
        <v>3287</v>
      </c>
      <c r="X511" s="47" t="s">
        <v>3287</v>
      </c>
      <c r="Y511" s="47" t="s">
        <v>3287</v>
      </c>
    </row>
    <row r="512" spans="2:25" x14ac:dyDescent="0.45">
      <c r="B512" s="47" t="s">
        <v>8</v>
      </c>
      <c r="C512" s="47" t="s">
        <v>1655</v>
      </c>
      <c r="D512" s="47" t="s">
        <v>1655</v>
      </c>
      <c r="E512" s="47" t="s">
        <v>55</v>
      </c>
      <c r="F512" s="47" t="s">
        <v>1656</v>
      </c>
      <c r="G512" s="47" t="s">
        <v>18</v>
      </c>
      <c r="H512" s="103">
        <v>823</v>
      </c>
      <c r="I512" s="103">
        <v>519</v>
      </c>
      <c r="J512" s="103">
        <v>402</v>
      </c>
      <c r="K512" s="104">
        <f t="shared" si="7"/>
        <v>82.300000000000011</v>
      </c>
      <c r="L512" s="105">
        <v>1</v>
      </c>
      <c r="M512" s="105">
        <v>1</v>
      </c>
      <c r="N512" s="105">
        <v>1</v>
      </c>
      <c r="O512" s="105">
        <v>1</v>
      </c>
      <c r="P512" s="105">
        <v>0</v>
      </c>
      <c r="Q512" s="105">
        <v>0</v>
      </c>
      <c r="R512" s="47" t="s">
        <v>3289</v>
      </c>
      <c r="S512" s="47" t="s">
        <v>3291</v>
      </c>
      <c r="T512" s="47" t="s">
        <v>3287</v>
      </c>
      <c r="U512" s="47" t="s">
        <v>3287</v>
      </c>
      <c r="V512" s="47" t="s">
        <v>3287</v>
      </c>
      <c r="W512" s="47" t="s">
        <v>3287</v>
      </c>
      <c r="X512" s="47" t="s">
        <v>3287</v>
      </c>
      <c r="Y512" s="47" t="s">
        <v>3287</v>
      </c>
    </row>
    <row r="513" spans="2:25" x14ac:dyDescent="0.45">
      <c r="B513" s="47" t="s">
        <v>8</v>
      </c>
      <c r="C513" s="47" t="s">
        <v>1658</v>
      </c>
      <c r="D513" s="47" t="s">
        <v>1658</v>
      </c>
      <c r="E513" s="47" t="s">
        <v>55</v>
      </c>
      <c r="F513" s="47" t="s">
        <v>1659</v>
      </c>
      <c r="G513" s="47" t="s">
        <v>18</v>
      </c>
      <c r="H513" s="103">
        <v>315</v>
      </c>
      <c r="I513" s="103">
        <v>201</v>
      </c>
      <c r="J513" s="103">
        <v>140</v>
      </c>
      <c r="K513" s="104">
        <f t="shared" si="7"/>
        <v>31.5</v>
      </c>
      <c r="L513" s="105">
        <v>1.6949152542372881</v>
      </c>
      <c r="M513" s="105">
        <v>0.67796610169491522</v>
      </c>
      <c r="N513" s="105">
        <v>1</v>
      </c>
      <c r="O513" s="105">
        <v>1</v>
      </c>
      <c r="P513" s="105">
        <v>1</v>
      </c>
      <c r="Q513" s="105">
        <v>0</v>
      </c>
      <c r="R513" s="47" t="s">
        <v>3289</v>
      </c>
      <c r="S513" s="47" t="s">
        <v>3291</v>
      </c>
      <c r="T513" s="47" t="s">
        <v>3287</v>
      </c>
      <c r="U513" s="47" t="s">
        <v>3287</v>
      </c>
      <c r="V513" s="47" t="s">
        <v>3287</v>
      </c>
      <c r="W513" s="47" t="s">
        <v>3287</v>
      </c>
      <c r="X513" s="47" t="s">
        <v>3287</v>
      </c>
      <c r="Y513" s="47" t="s">
        <v>3287</v>
      </c>
    </row>
    <row r="514" spans="2:25" x14ac:dyDescent="0.45">
      <c r="B514" s="47" t="s">
        <v>8</v>
      </c>
      <c r="C514" s="47" t="s">
        <v>1661</v>
      </c>
      <c r="D514" s="47" t="s">
        <v>1661</v>
      </c>
      <c r="E514" s="47" t="s">
        <v>55</v>
      </c>
      <c r="F514" s="47" t="s">
        <v>1662</v>
      </c>
      <c r="G514" s="47" t="s">
        <v>18</v>
      </c>
      <c r="H514" s="103">
        <v>91</v>
      </c>
      <c r="I514" s="103">
        <v>36</v>
      </c>
      <c r="J514" s="103">
        <v>22</v>
      </c>
      <c r="K514" s="104">
        <f t="shared" si="7"/>
        <v>9.1</v>
      </c>
      <c r="L514" s="105">
        <v>0.95238095238095233</v>
      </c>
      <c r="M514" s="105">
        <v>0.95238095238095233</v>
      </c>
      <c r="N514" s="105">
        <v>0.95238095238095233</v>
      </c>
      <c r="O514" s="105">
        <v>0.95238095238095233</v>
      </c>
      <c r="P514" s="105">
        <v>0.95238095238095233</v>
      </c>
      <c r="Q514" s="105">
        <v>0.95238095238095233</v>
      </c>
      <c r="R514" s="47" t="s">
        <v>3289</v>
      </c>
      <c r="S514" s="47" t="s">
        <v>3291</v>
      </c>
      <c r="T514" s="47" t="s">
        <v>3287</v>
      </c>
      <c r="U514" s="47" t="s">
        <v>3287</v>
      </c>
      <c r="V514" s="47" t="s">
        <v>3287</v>
      </c>
      <c r="W514" s="47" t="s">
        <v>3287</v>
      </c>
      <c r="X514" s="47" t="s">
        <v>3287</v>
      </c>
      <c r="Y514" s="47" t="s">
        <v>3287</v>
      </c>
    </row>
    <row r="515" spans="2:25" x14ac:dyDescent="0.45">
      <c r="B515" s="47" t="s">
        <v>8</v>
      </c>
      <c r="C515" s="47" t="s">
        <v>1664</v>
      </c>
      <c r="D515" s="47" t="s">
        <v>1664</v>
      </c>
      <c r="E515" s="47" t="s">
        <v>55</v>
      </c>
      <c r="F515" s="47" t="s">
        <v>1665</v>
      </c>
      <c r="G515" s="47" t="s">
        <v>34</v>
      </c>
      <c r="H515" s="103">
        <v>352</v>
      </c>
      <c r="I515" s="103">
        <v>373</v>
      </c>
      <c r="J515" s="103">
        <v>363</v>
      </c>
      <c r="K515" s="104">
        <f t="shared" si="7"/>
        <v>35.200000000000003</v>
      </c>
      <c r="L515" s="105">
        <v>1.5261215218625781</v>
      </c>
      <c r="M515" s="105">
        <v>1.2342729734034081</v>
      </c>
      <c r="N515" s="105">
        <v>1.1610549013103335</v>
      </c>
      <c r="O515" s="105">
        <v>1.3600223183149673</v>
      </c>
      <c r="P515" s="105">
        <v>1.4534883720930232</v>
      </c>
      <c r="Q515" s="105">
        <v>1.2918819803300552</v>
      </c>
      <c r="R515" s="47" t="s">
        <v>3289</v>
      </c>
      <c r="S515" s="47" t="s">
        <v>3292</v>
      </c>
      <c r="T515" s="47" t="s">
        <v>3286</v>
      </c>
      <c r="U515" s="47" t="s">
        <v>3286</v>
      </c>
      <c r="V515" s="47" t="s">
        <v>3286</v>
      </c>
      <c r="W515" s="47" t="s">
        <v>3286</v>
      </c>
      <c r="X515" s="47" t="s">
        <v>3286</v>
      </c>
      <c r="Y515" s="47" t="s">
        <v>3286</v>
      </c>
    </row>
    <row r="516" spans="2:25" x14ac:dyDescent="0.45">
      <c r="B516" s="47" t="s">
        <v>8</v>
      </c>
      <c r="C516" s="47" t="s">
        <v>1667</v>
      </c>
      <c r="D516" s="47" t="s">
        <v>1668</v>
      </c>
      <c r="E516" s="47" t="s">
        <v>55</v>
      </c>
      <c r="F516" s="47" t="s">
        <v>1669</v>
      </c>
      <c r="G516" s="47" t="s">
        <v>18</v>
      </c>
      <c r="H516" s="103">
        <v>136</v>
      </c>
      <c r="I516" s="103">
        <v>-4</v>
      </c>
      <c r="J516" s="103">
        <v>-4</v>
      </c>
      <c r="K516" s="104">
        <f t="shared" si="7"/>
        <v>13.600000000000001</v>
      </c>
      <c r="L516" s="105">
        <v>0</v>
      </c>
      <c r="M516" s="105">
        <v>0</v>
      </c>
      <c r="N516" s="105">
        <v>0</v>
      </c>
      <c r="O516" s="105">
        <v>0</v>
      </c>
      <c r="P516" s="105">
        <v>0</v>
      </c>
      <c r="Q516" s="105">
        <v>0</v>
      </c>
      <c r="R516" s="47" t="s">
        <v>3289</v>
      </c>
      <c r="S516" s="47" t="s">
        <v>3292</v>
      </c>
      <c r="T516" s="47" t="s">
        <v>3287</v>
      </c>
      <c r="U516" s="47" t="s">
        <v>3287</v>
      </c>
      <c r="V516" s="47" t="s">
        <v>3287</v>
      </c>
      <c r="W516" s="47" t="s">
        <v>3287</v>
      </c>
      <c r="X516" s="47" t="s">
        <v>3287</v>
      </c>
      <c r="Y516" s="47" t="s">
        <v>3287</v>
      </c>
    </row>
    <row r="517" spans="2:25" x14ac:dyDescent="0.45">
      <c r="B517" s="47" t="s">
        <v>8</v>
      </c>
      <c r="C517" s="47" t="s">
        <v>1670</v>
      </c>
      <c r="D517" s="47" t="s">
        <v>1671</v>
      </c>
      <c r="E517" s="47" t="s">
        <v>55</v>
      </c>
      <c r="F517" s="47" t="s">
        <v>1672</v>
      </c>
      <c r="G517" s="47" t="s">
        <v>11</v>
      </c>
      <c r="H517" s="103">
        <v>410</v>
      </c>
      <c r="I517" s="103">
        <v>526</v>
      </c>
      <c r="J517" s="103">
        <v>469</v>
      </c>
      <c r="K517" s="104">
        <f t="shared" ref="K517:K580" si="8">H517*0.1</f>
        <v>41</v>
      </c>
      <c r="L517" s="105">
        <v>1.3804959366534693</v>
      </c>
      <c r="M517" s="105">
        <v>1.0437881873727086</v>
      </c>
      <c r="N517" s="105">
        <v>1.0557128461058594</v>
      </c>
      <c r="O517" s="105">
        <v>1.1813759555246699</v>
      </c>
      <c r="P517" s="105">
        <v>0.98716683119447179</v>
      </c>
      <c r="Q517" s="105">
        <v>1.2150026413100898</v>
      </c>
      <c r="R517" s="47" t="s">
        <v>3289</v>
      </c>
      <c r="S517" s="47" t="s">
        <v>3292</v>
      </c>
      <c r="T517" s="47" t="s">
        <v>3286</v>
      </c>
      <c r="U517" s="47" t="s">
        <v>3286</v>
      </c>
      <c r="V517" s="47" t="s">
        <v>3286</v>
      </c>
      <c r="W517" s="47" t="s">
        <v>3286</v>
      </c>
      <c r="X517" s="47" t="s">
        <v>3286</v>
      </c>
      <c r="Y517" s="47" t="s">
        <v>3286</v>
      </c>
    </row>
    <row r="518" spans="2:25" x14ac:dyDescent="0.45">
      <c r="B518" s="47" t="s">
        <v>8</v>
      </c>
      <c r="C518" s="47" t="s">
        <v>1673</v>
      </c>
      <c r="D518" s="47" t="s">
        <v>1674</v>
      </c>
      <c r="E518" s="47" t="s">
        <v>55</v>
      </c>
      <c r="F518" s="47" t="s">
        <v>1675</v>
      </c>
      <c r="G518" s="47" t="s">
        <v>18</v>
      </c>
      <c r="H518" s="103">
        <v>3605</v>
      </c>
      <c r="I518" s="103">
        <v>3507</v>
      </c>
      <c r="J518" s="103">
        <v>2392</v>
      </c>
      <c r="K518" s="104">
        <f t="shared" si="8"/>
        <v>360.5</v>
      </c>
      <c r="L518" s="105">
        <v>0.37397862979258328</v>
      </c>
      <c r="M518" s="105">
        <v>0.84586466165413532</v>
      </c>
      <c r="N518" s="105">
        <v>0.62969924812030076</v>
      </c>
      <c r="O518" s="105">
        <v>1</v>
      </c>
      <c r="P518" s="105">
        <v>1</v>
      </c>
      <c r="Q518" s="105">
        <v>1</v>
      </c>
      <c r="R518" s="47" t="s">
        <v>3289</v>
      </c>
      <c r="S518" s="47" t="s">
        <v>3292</v>
      </c>
      <c r="T518" s="47" t="s">
        <v>3287</v>
      </c>
      <c r="U518" s="47" t="s">
        <v>3287</v>
      </c>
      <c r="V518" s="47" t="s">
        <v>3287</v>
      </c>
      <c r="W518" s="47" t="s">
        <v>3287</v>
      </c>
      <c r="X518" s="47" t="s">
        <v>3287</v>
      </c>
      <c r="Y518" s="47" t="s">
        <v>3287</v>
      </c>
    </row>
    <row r="519" spans="2:25" x14ac:dyDescent="0.45">
      <c r="B519" s="47" t="s">
        <v>16</v>
      </c>
      <c r="C519" s="47" t="s">
        <v>1676</v>
      </c>
      <c r="D519" s="47" t="s">
        <v>1676</v>
      </c>
      <c r="E519" s="47" t="s">
        <v>55</v>
      </c>
      <c r="F519" s="47" t="s">
        <v>1677</v>
      </c>
      <c r="G519" s="47" t="s">
        <v>34</v>
      </c>
      <c r="H519" s="103">
        <v>9950</v>
      </c>
      <c r="I519" s="103">
        <v>9640</v>
      </c>
      <c r="J519" s="103">
        <v>8970</v>
      </c>
      <c r="K519" s="104">
        <f t="shared" si="8"/>
        <v>995</v>
      </c>
      <c r="L519" s="105">
        <v>0.67713004484304928</v>
      </c>
      <c r="M519" s="105">
        <v>1.2582781456953642</v>
      </c>
      <c r="N519" s="105">
        <v>0.7471910112359551</v>
      </c>
      <c r="O519" s="105">
        <v>1.9166666666666667</v>
      </c>
      <c r="P519" s="105">
        <v>1.2936507936507937</v>
      </c>
      <c r="Q519" s="105">
        <v>0.88435374149659862</v>
      </c>
      <c r="R519" s="47" t="s">
        <v>3284</v>
      </c>
      <c r="S519" s="47" t="s">
        <v>3291</v>
      </c>
      <c r="T519" s="47" t="s">
        <v>3286</v>
      </c>
      <c r="U519" s="47" t="s">
        <v>3286</v>
      </c>
      <c r="V519" s="47" t="s">
        <v>3286</v>
      </c>
      <c r="W519" s="47" t="s">
        <v>3286</v>
      </c>
      <c r="X519" s="47" t="s">
        <v>3286</v>
      </c>
      <c r="Y519" s="47" t="s">
        <v>3286</v>
      </c>
    </row>
    <row r="520" spans="2:25" x14ac:dyDescent="0.45">
      <c r="B520" s="47" t="s">
        <v>22</v>
      </c>
      <c r="C520" s="47" t="s">
        <v>1680</v>
      </c>
      <c r="D520" s="47" t="s">
        <v>1680</v>
      </c>
      <c r="E520" s="47" t="s">
        <v>55</v>
      </c>
      <c r="F520" s="47" t="s">
        <v>1681</v>
      </c>
      <c r="G520" s="47" t="s">
        <v>34</v>
      </c>
      <c r="H520" s="103">
        <v>103</v>
      </c>
      <c r="I520" s="103">
        <v>116</v>
      </c>
      <c r="J520" s="103">
        <v>111</v>
      </c>
      <c r="K520" s="104">
        <f t="shared" si="8"/>
        <v>10.3</v>
      </c>
      <c r="L520" s="105">
        <v>1.545595054095827</v>
      </c>
      <c r="M520" s="105">
        <v>0.80558539205155744</v>
      </c>
      <c r="N520" s="105">
        <v>0.99378881987577627</v>
      </c>
      <c r="O520" s="105">
        <v>0.99378881987577627</v>
      </c>
      <c r="P520" s="105">
        <v>0.85763293310463118</v>
      </c>
      <c r="Q520" s="105">
        <v>1.3034410844629822</v>
      </c>
      <c r="R520" s="47" t="s">
        <v>3289</v>
      </c>
      <c r="S520" s="47" t="s">
        <v>3302</v>
      </c>
      <c r="T520" s="47" t="s">
        <v>3286</v>
      </c>
      <c r="U520" s="47" t="s">
        <v>3286</v>
      </c>
      <c r="V520" s="47" t="s">
        <v>3286</v>
      </c>
      <c r="W520" s="47" t="s">
        <v>3286</v>
      </c>
      <c r="X520" s="47" t="s">
        <v>3286</v>
      </c>
      <c r="Y520" s="47" t="s">
        <v>3286</v>
      </c>
    </row>
    <row r="521" spans="2:25" x14ac:dyDescent="0.45">
      <c r="B521" s="47" t="s">
        <v>22</v>
      </c>
      <c r="C521" s="47" t="s">
        <v>1685</v>
      </c>
      <c r="D521" s="47" t="s">
        <v>1685</v>
      </c>
      <c r="E521" s="47" t="s">
        <v>55</v>
      </c>
      <c r="F521" s="47" t="s">
        <v>1686</v>
      </c>
      <c r="G521" s="47" t="s">
        <v>34</v>
      </c>
      <c r="H521" s="103">
        <v>388</v>
      </c>
      <c r="I521" s="103">
        <v>412</v>
      </c>
      <c r="J521" s="103">
        <v>364</v>
      </c>
      <c r="K521" s="104">
        <f t="shared" si="8"/>
        <v>38.800000000000004</v>
      </c>
      <c r="L521" s="105">
        <v>1.2784880489160646</v>
      </c>
      <c r="M521" s="105">
        <v>0.97560975609756095</v>
      </c>
      <c r="N521" s="105">
        <v>0.92011995637949828</v>
      </c>
      <c r="O521" s="105">
        <v>1.1797511797511797</v>
      </c>
      <c r="P521" s="105">
        <v>0.83144368858654571</v>
      </c>
      <c r="Q521" s="105">
        <v>0.88057982794824896</v>
      </c>
      <c r="R521" s="47" t="s">
        <v>3289</v>
      </c>
      <c r="S521" s="47" t="s">
        <v>3302</v>
      </c>
      <c r="T521" s="47" t="s">
        <v>3286</v>
      </c>
      <c r="U521" s="47" t="s">
        <v>3286</v>
      </c>
      <c r="V521" s="47" t="s">
        <v>3286</v>
      </c>
      <c r="W521" s="47" t="s">
        <v>3286</v>
      </c>
      <c r="X521" s="47" t="s">
        <v>3286</v>
      </c>
      <c r="Y521" s="47" t="s">
        <v>3286</v>
      </c>
    </row>
    <row r="522" spans="2:25" x14ac:dyDescent="0.45">
      <c r="B522" s="47" t="s">
        <v>22</v>
      </c>
      <c r="C522" s="47" t="s">
        <v>1688</v>
      </c>
      <c r="D522" s="47" t="s">
        <v>1688</v>
      </c>
      <c r="E522" s="47" t="s">
        <v>55</v>
      </c>
      <c r="F522" s="47" t="s">
        <v>1689</v>
      </c>
      <c r="G522" s="47" t="s">
        <v>11</v>
      </c>
      <c r="H522" s="103">
        <v>165</v>
      </c>
      <c r="I522" s="103">
        <v>191</v>
      </c>
      <c r="J522" s="103">
        <v>186</v>
      </c>
      <c r="K522" s="104">
        <f t="shared" si="8"/>
        <v>16.5</v>
      </c>
      <c r="L522" s="105">
        <v>1.0871928680147858</v>
      </c>
      <c r="M522" s="105">
        <v>0.96899224806201545</v>
      </c>
      <c r="N522" s="105">
        <v>0.82029278142352346</v>
      </c>
      <c r="O522" s="105">
        <v>0.93248787765759056</v>
      </c>
      <c r="P522" s="105">
        <v>0.92604025188294847</v>
      </c>
      <c r="Q522" s="105">
        <v>0.7490126651232466</v>
      </c>
      <c r="R522" s="47" t="s">
        <v>3289</v>
      </c>
      <c r="S522" s="47" t="s">
        <v>3302</v>
      </c>
      <c r="T522" s="47" t="s">
        <v>3286</v>
      </c>
      <c r="U522" s="47" t="s">
        <v>3286</v>
      </c>
      <c r="V522" s="47" t="s">
        <v>3286</v>
      </c>
      <c r="W522" s="47" t="s">
        <v>3286</v>
      </c>
      <c r="X522" s="47" t="s">
        <v>3286</v>
      </c>
      <c r="Y522" s="47" t="s">
        <v>3286</v>
      </c>
    </row>
    <row r="523" spans="2:25" x14ac:dyDescent="0.45">
      <c r="B523" s="47" t="s">
        <v>22</v>
      </c>
      <c r="C523" s="47" t="s">
        <v>1691</v>
      </c>
      <c r="D523" s="47" t="s">
        <v>1691</v>
      </c>
      <c r="E523" s="47" t="s">
        <v>55</v>
      </c>
      <c r="F523" s="47" t="s">
        <v>1692</v>
      </c>
      <c r="G523" s="47" t="s">
        <v>11</v>
      </c>
      <c r="H523" s="103">
        <v>264</v>
      </c>
      <c r="I523" s="103">
        <v>306</v>
      </c>
      <c r="J523" s="103">
        <v>295</v>
      </c>
      <c r="K523" s="104">
        <f t="shared" si="8"/>
        <v>26.400000000000002</v>
      </c>
      <c r="L523" s="105">
        <v>1.4359351988217968</v>
      </c>
      <c r="M523" s="105">
        <v>0.9479571523367144</v>
      </c>
      <c r="N523" s="105">
        <v>0.90470446320868514</v>
      </c>
      <c r="O523" s="105">
        <v>1.161090565064075</v>
      </c>
      <c r="P523" s="105">
        <v>0.95846645367412142</v>
      </c>
      <c r="Q523" s="105">
        <v>1</v>
      </c>
      <c r="R523" s="47" t="s">
        <v>3289</v>
      </c>
      <c r="S523" s="47" t="s">
        <v>3302</v>
      </c>
      <c r="T523" s="47" t="s">
        <v>3286</v>
      </c>
      <c r="U523" s="47" t="s">
        <v>3286</v>
      </c>
      <c r="V523" s="47" t="s">
        <v>3286</v>
      </c>
      <c r="W523" s="47" t="s">
        <v>3286</v>
      </c>
      <c r="X523" s="47" t="s">
        <v>3286</v>
      </c>
      <c r="Y523" s="47" t="s">
        <v>3286</v>
      </c>
    </row>
    <row r="524" spans="2:25" x14ac:dyDescent="0.45">
      <c r="B524" s="47" t="s">
        <v>16</v>
      </c>
      <c r="C524" s="47" t="s">
        <v>1694</v>
      </c>
      <c r="D524" s="47" t="s">
        <v>1695</v>
      </c>
      <c r="E524" s="47" t="s">
        <v>55</v>
      </c>
      <c r="F524" s="47" t="s">
        <v>1696</v>
      </c>
      <c r="G524" s="47" t="s">
        <v>18</v>
      </c>
      <c r="H524" s="103">
        <v>371000</v>
      </c>
      <c r="I524" s="103">
        <v>429750</v>
      </c>
      <c r="J524" s="103">
        <v>172100</v>
      </c>
      <c r="K524" s="104">
        <f t="shared" si="8"/>
        <v>37100</v>
      </c>
      <c r="L524" s="105">
        <v>0</v>
      </c>
      <c r="M524" s="105">
        <v>0</v>
      </c>
      <c r="N524" s="105">
        <v>0</v>
      </c>
      <c r="O524" s="105">
        <v>0</v>
      </c>
      <c r="P524" s="105">
        <v>0</v>
      </c>
      <c r="Q524" s="105">
        <v>0</v>
      </c>
      <c r="R524" s="47" t="s">
        <v>3284</v>
      </c>
      <c r="S524" s="47" t="s">
        <v>3285</v>
      </c>
      <c r="T524" s="47" t="s">
        <v>3287</v>
      </c>
      <c r="U524" s="47" t="s">
        <v>3287</v>
      </c>
      <c r="V524" s="47" t="s">
        <v>3287</v>
      </c>
      <c r="W524" s="47" t="s">
        <v>3287</v>
      </c>
      <c r="X524" s="47" t="s">
        <v>3287</v>
      </c>
      <c r="Y524" s="47" t="s">
        <v>3287</v>
      </c>
    </row>
    <row r="525" spans="2:25" x14ac:dyDescent="0.45">
      <c r="B525" s="47" t="s">
        <v>8</v>
      </c>
      <c r="C525" s="47" t="s">
        <v>1697</v>
      </c>
      <c r="D525" s="47" t="s">
        <v>1698</v>
      </c>
      <c r="E525" s="47" t="s">
        <v>55</v>
      </c>
      <c r="F525" s="47" t="s">
        <v>1699</v>
      </c>
      <c r="G525" s="47" t="s">
        <v>11</v>
      </c>
      <c r="H525" s="103">
        <v>213572</v>
      </c>
      <c r="I525" s="103">
        <v>237526</v>
      </c>
      <c r="J525" s="103">
        <v>242908</v>
      </c>
      <c r="K525" s="104">
        <f t="shared" si="8"/>
        <v>21357.200000000001</v>
      </c>
      <c r="L525" s="105">
        <v>1.0688005902537452</v>
      </c>
      <c r="M525" s="105">
        <v>1.2212047225824401</v>
      </c>
      <c r="N525" s="105">
        <v>1.0030133381251225</v>
      </c>
      <c r="O525" s="105">
        <v>1.4038297410356186</v>
      </c>
      <c r="P525" s="105">
        <v>0.82559510955331483</v>
      </c>
      <c r="Q525" s="105">
        <v>1.0356137055736967</v>
      </c>
      <c r="R525" s="47" t="s">
        <v>3289</v>
      </c>
      <c r="S525" s="47" t="s">
        <v>3292</v>
      </c>
      <c r="T525" s="47" t="s">
        <v>3286</v>
      </c>
      <c r="U525" s="47" t="s">
        <v>3286</v>
      </c>
      <c r="V525" s="47" t="s">
        <v>3286</v>
      </c>
      <c r="W525" s="47" t="s">
        <v>3286</v>
      </c>
      <c r="X525" s="47" t="s">
        <v>3286</v>
      </c>
      <c r="Y525" s="47" t="s">
        <v>3286</v>
      </c>
    </row>
    <row r="526" spans="2:25" x14ac:dyDescent="0.45">
      <c r="B526" s="47" t="s">
        <v>8</v>
      </c>
      <c r="C526" s="47" t="s">
        <v>1700</v>
      </c>
      <c r="D526" s="47" t="s">
        <v>1701</v>
      </c>
      <c r="E526" s="47" t="s">
        <v>55</v>
      </c>
      <c r="F526" s="47" t="s">
        <v>1702</v>
      </c>
      <c r="G526" s="47" t="s">
        <v>34</v>
      </c>
      <c r="H526" s="103">
        <v>3503</v>
      </c>
      <c r="I526" s="103">
        <v>6169</v>
      </c>
      <c r="J526" s="103">
        <v>3312</v>
      </c>
      <c r="K526" s="104">
        <f t="shared" si="8"/>
        <v>350.3</v>
      </c>
      <c r="L526" s="105">
        <v>0</v>
      </c>
      <c r="M526" s="105">
        <v>0</v>
      </c>
      <c r="N526" s="105">
        <v>0</v>
      </c>
      <c r="O526" s="105">
        <v>0</v>
      </c>
      <c r="P526" s="105">
        <v>0</v>
      </c>
      <c r="Q526" s="105">
        <v>0</v>
      </c>
      <c r="R526" s="47" t="s">
        <v>3289</v>
      </c>
      <c r="S526" s="47" t="s">
        <v>3290</v>
      </c>
      <c r="T526" s="47" t="s">
        <v>3287</v>
      </c>
      <c r="U526" s="47" t="s">
        <v>3287</v>
      </c>
      <c r="V526" s="47" t="s">
        <v>3287</v>
      </c>
      <c r="W526" s="47" t="s">
        <v>3287</v>
      </c>
      <c r="X526" s="47" t="s">
        <v>3287</v>
      </c>
      <c r="Y526" s="47" t="s">
        <v>3287</v>
      </c>
    </row>
    <row r="527" spans="2:25" x14ac:dyDescent="0.45">
      <c r="B527" s="47" t="s">
        <v>8</v>
      </c>
      <c r="C527" s="47" t="s">
        <v>1703</v>
      </c>
      <c r="D527" s="47" t="s">
        <v>1704</v>
      </c>
      <c r="E527" s="47" t="s">
        <v>55</v>
      </c>
      <c r="F527" s="47" t="s">
        <v>1705</v>
      </c>
      <c r="G527" s="47" t="s">
        <v>11</v>
      </c>
      <c r="H527" s="103">
        <v>290</v>
      </c>
      <c r="I527" s="103">
        <v>585</v>
      </c>
      <c r="J527" s="103">
        <v>428</v>
      </c>
      <c r="K527" s="104">
        <f t="shared" si="8"/>
        <v>29</v>
      </c>
      <c r="L527" s="105">
        <v>0</v>
      </c>
      <c r="M527" s="105">
        <v>0</v>
      </c>
      <c r="N527" s="105">
        <v>0</v>
      </c>
      <c r="O527" s="105">
        <v>0</v>
      </c>
      <c r="P527" s="105">
        <v>0</v>
      </c>
      <c r="Q527" s="105">
        <v>0</v>
      </c>
      <c r="R527" s="47" t="s">
        <v>3289</v>
      </c>
      <c r="S527" s="47" t="s">
        <v>3290</v>
      </c>
      <c r="T527" s="47" t="s">
        <v>3287</v>
      </c>
      <c r="U527" s="47" t="s">
        <v>3287</v>
      </c>
      <c r="V527" s="47" t="s">
        <v>3287</v>
      </c>
      <c r="W527" s="47" t="s">
        <v>3287</v>
      </c>
      <c r="X527" s="47" t="s">
        <v>3287</v>
      </c>
      <c r="Y527" s="47" t="s">
        <v>3287</v>
      </c>
    </row>
    <row r="528" spans="2:25" x14ac:dyDescent="0.45">
      <c r="B528" s="47" t="s">
        <v>8</v>
      </c>
      <c r="C528" s="47" t="s">
        <v>1706</v>
      </c>
      <c r="D528" s="47" t="s">
        <v>1707</v>
      </c>
      <c r="E528" s="47" t="s">
        <v>55</v>
      </c>
      <c r="F528" s="47" t="s">
        <v>1708</v>
      </c>
      <c r="G528" s="47" t="s">
        <v>18</v>
      </c>
      <c r="H528" s="103">
        <v>884</v>
      </c>
      <c r="I528" s="103">
        <v>1025</v>
      </c>
      <c r="J528" s="103">
        <v>331</v>
      </c>
      <c r="K528" s="104">
        <f t="shared" si="8"/>
        <v>88.4</v>
      </c>
      <c r="L528" s="105">
        <v>1</v>
      </c>
      <c r="M528" s="105">
        <v>1</v>
      </c>
      <c r="N528" s="105">
        <v>1</v>
      </c>
      <c r="O528" s="105">
        <v>1</v>
      </c>
      <c r="P528" s="105">
        <v>1</v>
      </c>
      <c r="Q528" s="105">
        <v>1</v>
      </c>
      <c r="R528" s="47" t="s">
        <v>3289</v>
      </c>
      <c r="S528" s="47" t="s">
        <v>3292</v>
      </c>
      <c r="T528" s="47" t="s">
        <v>3287</v>
      </c>
      <c r="U528" s="47" t="s">
        <v>3287</v>
      </c>
      <c r="V528" s="47" t="s">
        <v>3287</v>
      </c>
      <c r="W528" s="47" t="s">
        <v>3287</v>
      </c>
      <c r="X528" s="47" t="s">
        <v>3287</v>
      </c>
      <c r="Y528" s="47" t="s">
        <v>3287</v>
      </c>
    </row>
    <row r="529" spans="2:25" x14ac:dyDescent="0.45">
      <c r="B529" s="47" t="s">
        <v>8</v>
      </c>
      <c r="C529" s="47" t="s">
        <v>1709</v>
      </c>
      <c r="D529" s="47" t="s">
        <v>1709</v>
      </c>
      <c r="E529" s="47" t="s">
        <v>55</v>
      </c>
      <c r="F529" s="47" t="s">
        <v>1710</v>
      </c>
      <c r="G529" s="47" t="s">
        <v>11</v>
      </c>
      <c r="H529" s="103">
        <v>355</v>
      </c>
      <c r="I529" s="103">
        <v>948</v>
      </c>
      <c r="J529" s="103">
        <v>1101</v>
      </c>
      <c r="K529" s="104">
        <f t="shared" si="8"/>
        <v>35.5</v>
      </c>
      <c r="L529" s="105">
        <v>1.3006396588486142</v>
      </c>
      <c r="M529" s="105">
        <v>1.1562897077509529</v>
      </c>
      <c r="N529" s="105">
        <v>1.1254396248534584</v>
      </c>
      <c r="O529" s="105">
        <v>1.3255813953488371</v>
      </c>
      <c r="P529" s="105">
        <v>1.1292200232828871</v>
      </c>
      <c r="Q529" s="105">
        <v>1.4323962516733602</v>
      </c>
      <c r="R529" s="47" t="s">
        <v>3289</v>
      </c>
      <c r="S529" s="47" t="s">
        <v>3290</v>
      </c>
      <c r="T529" s="47" t="s">
        <v>3286</v>
      </c>
      <c r="U529" s="47" t="s">
        <v>3286</v>
      </c>
      <c r="V529" s="47" t="s">
        <v>3286</v>
      </c>
      <c r="W529" s="47" t="s">
        <v>3286</v>
      </c>
      <c r="X529" s="47" t="s">
        <v>3286</v>
      </c>
      <c r="Y529" s="47" t="s">
        <v>3286</v>
      </c>
    </row>
    <row r="530" spans="2:25" x14ac:dyDescent="0.45">
      <c r="B530" s="47" t="s">
        <v>8</v>
      </c>
      <c r="C530" s="47" t="s">
        <v>1711</v>
      </c>
      <c r="D530" s="47" t="s">
        <v>1711</v>
      </c>
      <c r="E530" s="47" t="s">
        <v>55</v>
      </c>
      <c r="F530" s="47" t="s">
        <v>1712</v>
      </c>
      <c r="G530" s="47" t="s">
        <v>11</v>
      </c>
      <c r="H530" s="103">
        <v>1021</v>
      </c>
      <c r="I530" s="103">
        <v>2180</v>
      </c>
      <c r="J530" s="103">
        <v>2576</v>
      </c>
      <c r="K530" s="104">
        <f t="shared" si="8"/>
        <v>102.10000000000001</v>
      </c>
      <c r="L530" s="105">
        <v>1.3489208633093526</v>
      </c>
      <c r="M530" s="105">
        <v>1.1563876651982379</v>
      </c>
      <c r="N530" s="105">
        <v>1.0128388017118402</v>
      </c>
      <c r="O530" s="105">
        <v>1.3740079365079365</v>
      </c>
      <c r="P530" s="105">
        <v>1.2187958883994126</v>
      </c>
      <c r="Q530" s="105">
        <v>1.2401352874859075</v>
      </c>
      <c r="R530" s="47" t="s">
        <v>3289</v>
      </c>
      <c r="S530" s="47" t="s">
        <v>3292</v>
      </c>
      <c r="T530" s="47" t="s">
        <v>3286</v>
      </c>
      <c r="U530" s="47" t="s">
        <v>3286</v>
      </c>
      <c r="V530" s="47" t="s">
        <v>3286</v>
      </c>
      <c r="W530" s="47" t="s">
        <v>3286</v>
      </c>
      <c r="X530" s="47" t="s">
        <v>3286</v>
      </c>
      <c r="Y530" s="47" t="s">
        <v>3286</v>
      </c>
    </row>
    <row r="531" spans="2:25" x14ac:dyDescent="0.45">
      <c r="B531" s="47" t="s">
        <v>8</v>
      </c>
      <c r="C531" s="47" t="s">
        <v>1713</v>
      </c>
      <c r="D531" s="47" t="s">
        <v>1713</v>
      </c>
      <c r="E531" s="47" t="s">
        <v>55</v>
      </c>
      <c r="F531" s="47" t="s">
        <v>1714</v>
      </c>
      <c r="G531" s="47" t="s">
        <v>11</v>
      </c>
      <c r="H531" s="103">
        <v>2729</v>
      </c>
      <c r="I531" s="103">
        <v>7992</v>
      </c>
      <c r="J531" s="103">
        <v>9143</v>
      </c>
      <c r="K531" s="104">
        <f t="shared" si="8"/>
        <v>272.90000000000003</v>
      </c>
      <c r="L531" s="105">
        <v>1.2369578881206789</v>
      </c>
      <c r="M531" s="105">
        <v>1.1195388349514563</v>
      </c>
      <c r="N531" s="105">
        <v>1.1243258193887429</v>
      </c>
      <c r="O531" s="105">
        <v>1.4206514206514207</v>
      </c>
      <c r="P531" s="105">
        <v>1.0729554544200799</v>
      </c>
      <c r="Q531" s="105">
        <v>1.3044861597200126</v>
      </c>
      <c r="R531" s="47" t="s">
        <v>3289</v>
      </c>
      <c r="S531" s="47" t="s">
        <v>3292</v>
      </c>
      <c r="T531" s="47" t="s">
        <v>3286</v>
      </c>
      <c r="U531" s="47" t="s">
        <v>3286</v>
      </c>
      <c r="V531" s="47" t="s">
        <v>3286</v>
      </c>
      <c r="W531" s="47" t="s">
        <v>3286</v>
      </c>
      <c r="X531" s="47" t="s">
        <v>3286</v>
      </c>
      <c r="Y531" s="47" t="s">
        <v>3286</v>
      </c>
    </row>
    <row r="532" spans="2:25" x14ac:dyDescent="0.45">
      <c r="B532" s="47" t="s">
        <v>8</v>
      </c>
      <c r="C532" s="47" t="s">
        <v>1715</v>
      </c>
      <c r="D532" s="47" t="s">
        <v>1715</v>
      </c>
      <c r="E532" s="47" t="s">
        <v>55</v>
      </c>
      <c r="F532" s="47" t="s">
        <v>1716</v>
      </c>
      <c r="G532" s="47" t="s">
        <v>34</v>
      </c>
      <c r="H532" s="103">
        <v>94</v>
      </c>
      <c r="I532" s="103">
        <v>93</v>
      </c>
      <c r="J532" s="103">
        <v>87</v>
      </c>
      <c r="K532" s="104">
        <f t="shared" si="8"/>
        <v>9.4</v>
      </c>
      <c r="L532" s="105">
        <v>1.5789473684210527</v>
      </c>
      <c r="M532" s="105">
        <v>1.8421052631578949</v>
      </c>
      <c r="N532" s="105">
        <v>1.0526315789473684</v>
      </c>
      <c r="O532" s="105">
        <v>1.0526315789473684</v>
      </c>
      <c r="P532" s="105">
        <v>1.5789473684210527</v>
      </c>
      <c r="Q532" s="105">
        <v>0.78947368421052633</v>
      </c>
      <c r="R532" s="47" t="s">
        <v>3289</v>
      </c>
      <c r="S532" s="47" t="s">
        <v>3292</v>
      </c>
      <c r="T532" s="47" t="s">
        <v>3287</v>
      </c>
      <c r="U532" s="47" t="s">
        <v>3287</v>
      </c>
      <c r="V532" s="47" t="s">
        <v>3287</v>
      </c>
      <c r="W532" s="47" t="s">
        <v>3287</v>
      </c>
      <c r="X532" s="47" t="s">
        <v>3287</v>
      </c>
      <c r="Y532" s="47" t="s">
        <v>3287</v>
      </c>
    </row>
    <row r="533" spans="2:25" x14ac:dyDescent="0.45">
      <c r="B533" s="47" t="s">
        <v>8</v>
      </c>
      <c r="C533" s="47" t="s">
        <v>1718</v>
      </c>
      <c r="D533" s="47" t="s">
        <v>1718</v>
      </c>
      <c r="E533" s="47" t="s">
        <v>55</v>
      </c>
      <c r="F533" s="47" t="s">
        <v>1719</v>
      </c>
      <c r="G533" s="47" t="s">
        <v>18</v>
      </c>
      <c r="H533" s="103">
        <v>105</v>
      </c>
      <c r="I533" s="103">
        <v>79</v>
      </c>
      <c r="J533" s="103">
        <v>94</v>
      </c>
      <c r="K533" s="104">
        <f t="shared" si="8"/>
        <v>10.5</v>
      </c>
      <c r="L533" s="105">
        <v>0.76923076923076927</v>
      </c>
      <c r="M533" s="105">
        <v>1</v>
      </c>
      <c r="N533" s="105">
        <v>1</v>
      </c>
      <c r="O533" s="105">
        <v>0</v>
      </c>
      <c r="P533" s="105">
        <v>0</v>
      </c>
      <c r="Q533" s="105">
        <v>0</v>
      </c>
      <c r="R533" s="47" t="s">
        <v>3289</v>
      </c>
      <c r="S533" s="47" t="s">
        <v>3292</v>
      </c>
      <c r="T533" s="47" t="s">
        <v>3287</v>
      </c>
      <c r="U533" s="47" t="s">
        <v>3287</v>
      </c>
      <c r="V533" s="47" t="s">
        <v>3287</v>
      </c>
      <c r="W533" s="47" t="s">
        <v>3287</v>
      </c>
      <c r="X533" s="47" t="s">
        <v>3287</v>
      </c>
      <c r="Y533" s="47" t="s">
        <v>3287</v>
      </c>
    </row>
    <row r="534" spans="2:25" x14ac:dyDescent="0.45">
      <c r="B534" s="47" t="s">
        <v>22</v>
      </c>
      <c r="C534" s="47" t="s">
        <v>1721</v>
      </c>
      <c r="D534" s="47" t="s">
        <v>1722</v>
      </c>
      <c r="E534" s="47" t="s">
        <v>55</v>
      </c>
      <c r="F534" s="47" t="s">
        <v>1723</v>
      </c>
      <c r="G534" s="47" t="s">
        <v>11</v>
      </c>
      <c r="H534" s="103">
        <v>385</v>
      </c>
      <c r="I534" s="103">
        <v>421</v>
      </c>
      <c r="J534" s="103">
        <v>517</v>
      </c>
      <c r="K534" s="104">
        <f t="shared" si="8"/>
        <v>38.5</v>
      </c>
      <c r="L534" s="105">
        <v>4.1844983357108889</v>
      </c>
      <c r="M534" s="105">
        <v>4.5977011494252871</v>
      </c>
      <c r="N534" s="105">
        <v>3.732057416267943</v>
      </c>
      <c r="O534" s="105">
        <v>5.0156739811912221</v>
      </c>
      <c r="P534" s="105">
        <v>4</v>
      </c>
      <c r="Q534" s="105">
        <v>3.9087947882736152</v>
      </c>
      <c r="R534" s="47" t="s">
        <v>3289</v>
      </c>
      <c r="S534" s="47" t="s">
        <v>3301</v>
      </c>
      <c r="T534" s="47" t="s">
        <v>3286</v>
      </c>
      <c r="U534" s="47" t="s">
        <v>3286</v>
      </c>
      <c r="V534" s="47" t="s">
        <v>3286</v>
      </c>
      <c r="W534" s="47" t="s">
        <v>3286</v>
      </c>
      <c r="X534" s="47" t="s">
        <v>3286</v>
      </c>
      <c r="Y534" s="47" t="s">
        <v>3286</v>
      </c>
    </row>
    <row r="535" spans="2:25" x14ac:dyDescent="0.45">
      <c r="B535" s="47" t="s">
        <v>22</v>
      </c>
      <c r="C535" s="47" t="s">
        <v>1725</v>
      </c>
      <c r="D535" s="47" t="s">
        <v>1726</v>
      </c>
      <c r="E535" s="47" t="s">
        <v>55</v>
      </c>
      <c r="F535" s="47" t="s">
        <v>1727</v>
      </c>
      <c r="G535" s="47" t="s">
        <v>11</v>
      </c>
      <c r="H535" s="103">
        <v>482</v>
      </c>
      <c r="I535" s="103">
        <v>543</v>
      </c>
      <c r="J535" s="103">
        <v>566</v>
      </c>
      <c r="K535" s="104">
        <f t="shared" si="8"/>
        <v>48.2</v>
      </c>
      <c r="L535" s="105">
        <v>6.5825562260010972</v>
      </c>
      <c r="M535" s="105">
        <v>5.4535336672231498</v>
      </c>
      <c r="N535" s="105">
        <v>3.916560238399319</v>
      </c>
      <c r="O535" s="105">
        <v>5.7728119180633142</v>
      </c>
      <c r="P535" s="105">
        <v>3.8410004466279588</v>
      </c>
      <c r="Q535" s="105">
        <v>4.4399596367305749</v>
      </c>
      <c r="R535" s="47" t="s">
        <v>3289</v>
      </c>
      <c r="S535" s="47" t="s">
        <v>3301</v>
      </c>
      <c r="T535" s="47" t="s">
        <v>3286</v>
      </c>
      <c r="U535" s="47" t="s">
        <v>3286</v>
      </c>
      <c r="V535" s="47" t="s">
        <v>3286</v>
      </c>
      <c r="W535" s="47" t="s">
        <v>3286</v>
      </c>
      <c r="X535" s="47" t="s">
        <v>3286</v>
      </c>
      <c r="Y535" s="47" t="s">
        <v>3286</v>
      </c>
    </row>
    <row r="536" spans="2:25" x14ac:dyDescent="0.45">
      <c r="B536" s="47" t="s">
        <v>16</v>
      </c>
      <c r="C536" s="47" t="s">
        <v>1729</v>
      </c>
      <c r="D536" s="47" t="s">
        <v>1730</v>
      </c>
      <c r="E536" s="47" t="s">
        <v>55</v>
      </c>
      <c r="F536" s="47" t="s">
        <v>1731</v>
      </c>
      <c r="G536" s="47" t="s">
        <v>11</v>
      </c>
      <c r="H536" s="103">
        <v>3820</v>
      </c>
      <c r="I536" s="103">
        <v>4850</v>
      </c>
      <c r="J536" s="103">
        <v>5520</v>
      </c>
      <c r="K536" s="104">
        <f t="shared" si="8"/>
        <v>382</v>
      </c>
      <c r="L536" s="105">
        <v>1</v>
      </c>
      <c r="M536" s="105">
        <v>0</v>
      </c>
      <c r="N536" s="105">
        <v>0</v>
      </c>
      <c r="O536" s="105">
        <v>0</v>
      </c>
      <c r="P536" s="105">
        <v>0</v>
      </c>
      <c r="Q536" s="105">
        <v>0</v>
      </c>
      <c r="R536" s="47" t="s">
        <v>3284</v>
      </c>
      <c r="S536" s="47" t="s">
        <v>3285</v>
      </c>
      <c r="T536" s="47" t="s">
        <v>3287</v>
      </c>
      <c r="U536" s="47" t="s">
        <v>3287</v>
      </c>
      <c r="V536" s="47" t="s">
        <v>3287</v>
      </c>
      <c r="W536" s="47" t="s">
        <v>3287</v>
      </c>
      <c r="X536" s="47" t="s">
        <v>3287</v>
      </c>
      <c r="Y536" s="47" t="s">
        <v>3287</v>
      </c>
    </row>
    <row r="537" spans="2:25" x14ac:dyDescent="0.45">
      <c r="B537" s="47" t="s">
        <v>16</v>
      </c>
      <c r="C537" s="47" t="s">
        <v>1732</v>
      </c>
      <c r="D537" s="47" t="s">
        <v>1732</v>
      </c>
      <c r="E537" s="47" t="s">
        <v>55</v>
      </c>
      <c r="F537" s="47" t="s">
        <v>1733</v>
      </c>
      <c r="G537" s="47" t="s">
        <v>18</v>
      </c>
      <c r="H537" s="103">
        <v>4590</v>
      </c>
      <c r="I537" s="103">
        <v>2970</v>
      </c>
      <c r="J537" s="103">
        <v>0</v>
      </c>
      <c r="K537" s="104">
        <f t="shared" si="8"/>
        <v>459</v>
      </c>
      <c r="L537" s="105">
        <v>0</v>
      </c>
      <c r="M537" s="105">
        <v>0</v>
      </c>
      <c r="N537" s="105">
        <v>0</v>
      </c>
      <c r="O537" s="105">
        <v>0</v>
      </c>
      <c r="P537" s="105">
        <v>0</v>
      </c>
      <c r="Q537" s="105">
        <v>0</v>
      </c>
      <c r="R537" s="47" t="s">
        <v>3284</v>
      </c>
      <c r="S537" s="47" t="s">
        <v>3303</v>
      </c>
      <c r="T537" s="47" t="s">
        <v>3287</v>
      </c>
      <c r="U537" s="47" t="s">
        <v>3287</v>
      </c>
      <c r="V537" s="47" t="s">
        <v>3287</v>
      </c>
      <c r="W537" s="47" t="s">
        <v>3287</v>
      </c>
      <c r="X537" s="47" t="s">
        <v>3287</v>
      </c>
      <c r="Y537" s="47" t="s">
        <v>3287</v>
      </c>
    </row>
    <row r="538" spans="2:25" x14ac:dyDescent="0.45">
      <c r="B538" s="47" t="s">
        <v>16</v>
      </c>
      <c r="C538" s="47" t="s">
        <v>1734</v>
      </c>
      <c r="D538" s="47" t="s">
        <v>1734</v>
      </c>
      <c r="E538" s="47" t="s">
        <v>55</v>
      </c>
      <c r="F538" s="47" t="s">
        <v>1735</v>
      </c>
      <c r="G538" s="47" t="s">
        <v>18</v>
      </c>
      <c r="H538" s="103">
        <v>-50</v>
      </c>
      <c r="I538" s="103">
        <v>0</v>
      </c>
      <c r="J538" s="103">
        <v>0</v>
      </c>
      <c r="K538" s="104">
        <f t="shared" si="8"/>
        <v>-5</v>
      </c>
      <c r="L538" s="105">
        <v>0</v>
      </c>
      <c r="M538" s="105">
        <v>0</v>
      </c>
      <c r="N538" s="105">
        <v>0</v>
      </c>
      <c r="O538" s="105">
        <v>0</v>
      </c>
      <c r="P538" s="105">
        <v>0</v>
      </c>
      <c r="Q538" s="105">
        <v>0</v>
      </c>
      <c r="R538" s="47" t="s">
        <v>3284</v>
      </c>
      <c r="S538" s="47" t="s">
        <v>3303</v>
      </c>
      <c r="T538" s="47" t="s">
        <v>3287</v>
      </c>
      <c r="U538" s="47" t="s">
        <v>3287</v>
      </c>
      <c r="V538" s="47" t="s">
        <v>3287</v>
      </c>
      <c r="W538" s="47" t="s">
        <v>3287</v>
      </c>
      <c r="X538" s="47" t="s">
        <v>3287</v>
      </c>
      <c r="Y538" s="47" t="s">
        <v>3287</v>
      </c>
    </row>
    <row r="539" spans="2:25" x14ac:dyDescent="0.45">
      <c r="B539" s="47" t="s">
        <v>8</v>
      </c>
      <c r="C539" s="47" t="s">
        <v>1736</v>
      </c>
      <c r="D539" s="47" t="s">
        <v>1737</v>
      </c>
      <c r="E539" s="47" t="s">
        <v>55</v>
      </c>
      <c r="F539" s="47" t="s">
        <v>1738</v>
      </c>
      <c r="G539" s="47" t="s">
        <v>18</v>
      </c>
      <c r="H539" s="103">
        <v>108</v>
      </c>
      <c r="I539" s="103">
        <v>108</v>
      </c>
      <c r="J539" s="103">
        <v>42</v>
      </c>
      <c r="K539" s="104">
        <f t="shared" si="8"/>
        <v>10.8</v>
      </c>
      <c r="L539" s="105">
        <v>0</v>
      </c>
      <c r="M539" s="105">
        <v>0</v>
      </c>
      <c r="N539" s="105">
        <v>0</v>
      </c>
      <c r="O539" s="105">
        <v>0</v>
      </c>
      <c r="P539" s="105">
        <v>0</v>
      </c>
      <c r="Q539" s="105">
        <v>0</v>
      </c>
      <c r="R539" s="47" t="s">
        <v>3289</v>
      </c>
      <c r="S539" s="47" t="s">
        <v>3290</v>
      </c>
      <c r="T539" s="47" t="s">
        <v>3287</v>
      </c>
      <c r="U539" s="47" t="s">
        <v>3287</v>
      </c>
      <c r="V539" s="47" t="s">
        <v>3287</v>
      </c>
      <c r="W539" s="47" t="s">
        <v>3287</v>
      </c>
      <c r="X539" s="47" t="s">
        <v>3287</v>
      </c>
      <c r="Y539" s="47" t="s">
        <v>3287</v>
      </c>
    </row>
    <row r="540" spans="2:25" x14ac:dyDescent="0.45">
      <c r="B540" s="47" t="s">
        <v>22</v>
      </c>
      <c r="C540" s="47" t="s">
        <v>1739</v>
      </c>
      <c r="D540" s="47" t="s">
        <v>1739</v>
      </c>
      <c r="E540" s="47" t="s">
        <v>55</v>
      </c>
      <c r="F540" s="47" t="s">
        <v>1740</v>
      </c>
      <c r="G540" s="47" t="s">
        <v>11</v>
      </c>
      <c r="H540" s="103">
        <v>107802</v>
      </c>
      <c r="I540" s="103">
        <v>124627</v>
      </c>
      <c r="J540" s="103">
        <v>136971</v>
      </c>
      <c r="K540" s="104">
        <f t="shared" si="8"/>
        <v>10780.2</v>
      </c>
      <c r="L540" s="105">
        <v>0.98216547619663108</v>
      </c>
      <c r="M540" s="105">
        <v>1.2549944517811258</v>
      </c>
      <c r="N540" s="105">
        <v>1.1260983430229203</v>
      </c>
      <c r="O540" s="105">
        <v>1.1943264153916413</v>
      </c>
      <c r="P540" s="105">
        <v>1.0926672182043002</v>
      </c>
      <c r="Q540" s="105">
        <v>1.1651776870029527</v>
      </c>
      <c r="R540" s="47" t="s">
        <v>3289</v>
      </c>
      <c r="S540" s="47" t="s">
        <v>3302</v>
      </c>
      <c r="T540" s="47" t="s">
        <v>3286</v>
      </c>
      <c r="U540" s="47" t="s">
        <v>3286</v>
      </c>
      <c r="V540" s="47" t="s">
        <v>3286</v>
      </c>
      <c r="W540" s="47" t="s">
        <v>3286</v>
      </c>
      <c r="X540" s="47" t="s">
        <v>3286</v>
      </c>
      <c r="Y540" s="47" t="s">
        <v>3286</v>
      </c>
    </row>
    <row r="541" spans="2:25" x14ac:dyDescent="0.45">
      <c r="B541" s="47" t="s">
        <v>22</v>
      </c>
      <c r="C541" s="47" t="s">
        <v>1743</v>
      </c>
      <c r="D541" s="47" t="s">
        <v>1744</v>
      </c>
      <c r="E541" s="47" t="s">
        <v>55</v>
      </c>
      <c r="F541" s="47" t="s">
        <v>1745</v>
      </c>
      <c r="G541" s="47" t="s">
        <v>34</v>
      </c>
      <c r="H541" s="103">
        <v>27373</v>
      </c>
      <c r="I541" s="103">
        <v>28644</v>
      </c>
      <c r="J541" s="103">
        <v>28113</v>
      </c>
      <c r="K541" s="104">
        <f t="shared" si="8"/>
        <v>2737.3</v>
      </c>
      <c r="L541" s="105">
        <v>0.94668572823320196</v>
      </c>
      <c r="M541" s="105">
        <v>1.1925509137081114</v>
      </c>
      <c r="N541" s="105">
        <v>1.1181071355259795</v>
      </c>
      <c r="O541" s="105">
        <v>1.1279633201793646</v>
      </c>
      <c r="P541" s="105">
        <v>1.0127273490990045</v>
      </c>
      <c r="Q541" s="105">
        <v>1.1092153971570231</v>
      </c>
      <c r="R541" s="47" t="s">
        <v>3289</v>
      </c>
      <c r="S541" s="47" t="s">
        <v>3302</v>
      </c>
      <c r="T541" s="47" t="s">
        <v>3286</v>
      </c>
      <c r="U541" s="47" t="s">
        <v>3286</v>
      </c>
      <c r="V541" s="47" t="s">
        <v>3286</v>
      </c>
      <c r="W541" s="47" t="s">
        <v>3286</v>
      </c>
      <c r="X541" s="47" t="s">
        <v>3286</v>
      </c>
      <c r="Y541" s="47" t="s">
        <v>3286</v>
      </c>
    </row>
    <row r="542" spans="2:25" x14ac:dyDescent="0.45">
      <c r="B542" s="47" t="s">
        <v>22</v>
      </c>
      <c r="C542" s="47" t="s">
        <v>1746</v>
      </c>
      <c r="D542" s="47" t="s">
        <v>1746</v>
      </c>
      <c r="E542" s="47" t="s">
        <v>55</v>
      </c>
      <c r="F542" s="47" t="s">
        <v>1747</v>
      </c>
      <c r="G542" s="47" t="s">
        <v>34</v>
      </c>
      <c r="H542" s="103">
        <v>9984</v>
      </c>
      <c r="I542" s="103">
        <v>10086</v>
      </c>
      <c r="J542" s="103">
        <v>9762</v>
      </c>
      <c r="K542" s="104">
        <f t="shared" si="8"/>
        <v>998.40000000000009</v>
      </c>
      <c r="L542" s="105">
        <v>0.9965528720696728</v>
      </c>
      <c r="M542" s="105">
        <v>0.95459726443769</v>
      </c>
      <c r="N542" s="105">
        <v>0.8877642921473603</v>
      </c>
      <c r="O542" s="105">
        <v>1.0566452321711313</v>
      </c>
      <c r="P542" s="105">
        <v>0.92810241130055737</v>
      </c>
      <c r="Q542" s="105">
        <v>0.98131269179682123</v>
      </c>
      <c r="R542" s="47" t="s">
        <v>3289</v>
      </c>
      <c r="S542" s="47" t="s">
        <v>3302</v>
      </c>
      <c r="T542" s="47" t="s">
        <v>3286</v>
      </c>
      <c r="U542" s="47" t="s">
        <v>3286</v>
      </c>
      <c r="V542" s="47" t="s">
        <v>3286</v>
      </c>
      <c r="W542" s="47" t="s">
        <v>3293</v>
      </c>
      <c r="X542" s="47" t="s">
        <v>3293</v>
      </c>
      <c r="Y542" s="47" t="s">
        <v>3293</v>
      </c>
    </row>
    <row r="543" spans="2:25" x14ac:dyDescent="0.45">
      <c r="B543" s="47" t="s">
        <v>8</v>
      </c>
      <c r="C543" s="47" t="s">
        <v>1748</v>
      </c>
      <c r="D543" s="47" t="s">
        <v>1749</v>
      </c>
      <c r="E543" s="47" t="s">
        <v>55</v>
      </c>
      <c r="F543" s="47" t="s">
        <v>1750</v>
      </c>
      <c r="G543" s="47" t="s">
        <v>11</v>
      </c>
      <c r="H543" s="103">
        <v>149910</v>
      </c>
      <c r="I543" s="103">
        <v>186033</v>
      </c>
      <c r="J543" s="103">
        <v>202643</v>
      </c>
      <c r="K543" s="104">
        <f t="shared" si="8"/>
        <v>14991</v>
      </c>
      <c r="L543" s="105">
        <v>0.86638501121802602</v>
      </c>
      <c r="M543" s="105">
        <v>1.0976607605778128</v>
      </c>
      <c r="N543" s="105">
        <v>1.0921034008003396</v>
      </c>
      <c r="O543" s="105">
        <v>1.4268565011423628</v>
      </c>
      <c r="P543" s="105">
        <v>1.2644627033162641</v>
      </c>
      <c r="Q543" s="105">
        <v>1.093299046629006</v>
      </c>
      <c r="R543" s="47" t="s">
        <v>3289</v>
      </c>
      <c r="S543" s="47" t="s">
        <v>3292</v>
      </c>
      <c r="T543" s="47" t="s">
        <v>3286</v>
      </c>
      <c r="U543" s="47" t="s">
        <v>3286</v>
      </c>
      <c r="V543" s="47" t="s">
        <v>3286</v>
      </c>
      <c r="W543" s="47" t="s">
        <v>3286</v>
      </c>
      <c r="X543" s="47" t="s">
        <v>3286</v>
      </c>
      <c r="Y543" s="47" t="s">
        <v>3286</v>
      </c>
    </row>
    <row r="544" spans="2:25" x14ac:dyDescent="0.45">
      <c r="B544" s="47" t="s">
        <v>8</v>
      </c>
      <c r="C544" s="47" t="s">
        <v>1751</v>
      </c>
      <c r="D544" s="47" t="s">
        <v>1751</v>
      </c>
      <c r="E544" s="47" t="s">
        <v>55</v>
      </c>
      <c r="F544" s="47" t="s">
        <v>3327</v>
      </c>
      <c r="G544" s="47" t="s">
        <v>11</v>
      </c>
      <c r="H544" s="103">
        <v>557</v>
      </c>
      <c r="I544" s="103">
        <v>946</v>
      </c>
      <c r="J544" s="103">
        <v>936</v>
      </c>
      <c r="K544" s="104">
        <f t="shared" si="8"/>
        <v>55.7</v>
      </c>
      <c r="L544" s="105">
        <v>1.1378848728246318</v>
      </c>
      <c r="M544" s="105">
        <v>1.0543130990415335</v>
      </c>
      <c r="N544" s="105">
        <v>0.99369085173501581</v>
      </c>
      <c r="O544" s="105">
        <v>1.0678210678210678</v>
      </c>
      <c r="P544" s="105">
        <v>0.85987261146496818</v>
      </c>
      <c r="Q544" s="105">
        <v>1.1433756805807622</v>
      </c>
      <c r="R544" s="47" t="s">
        <v>3289</v>
      </c>
      <c r="S544" s="47" t="s">
        <v>3292</v>
      </c>
      <c r="T544" s="47" t="s">
        <v>3293</v>
      </c>
      <c r="U544" s="47" t="s">
        <v>3293</v>
      </c>
      <c r="V544" s="47" t="s">
        <v>3293</v>
      </c>
      <c r="W544" s="47" t="s">
        <v>3286</v>
      </c>
      <c r="X544" s="47" t="s">
        <v>3286</v>
      </c>
      <c r="Y544" s="47" t="s">
        <v>3286</v>
      </c>
    </row>
    <row r="545" spans="2:25" x14ac:dyDescent="0.45">
      <c r="B545" s="47" t="s">
        <v>8</v>
      </c>
      <c r="C545" s="47" t="s">
        <v>1754</v>
      </c>
      <c r="D545" s="47" t="s">
        <v>1754</v>
      </c>
      <c r="E545" s="47" t="s">
        <v>55</v>
      </c>
      <c r="F545" s="47" t="s">
        <v>3328</v>
      </c>
      <c r="G545" s="47" t="s">
        <v>18</v>
      </c>
      <c r="H545" s="103">
        <v>2337</v>
      </c>
      <c r="I545" s="103">
        <v>1988</v>
      </c>
      <c r="J545" s="103">
        <v>1789</v>
      </c>
      <c r="K545" s="104">
        <f t="shared" si="8"/>
        <v>233.70000000000002</v>
      </c>
      <c r="L545" s="105">
        <v>0.96143096702068187</v>
      </c>
      <c r="M545" s="105">
        <v>0.98490294751977003</v>
      </c>
      <c r="N545" s="105">
        <v>0.90383224873463475</v>
      </c>
      <c r="O545" s="105">
        <v>1.2475506205094711</v>
      </c>
      <c r="P545" s="105">
        <v>0.81062194269741439</v>
      </c>
      <c r="Q545" s="105">
        <v>0.98529411764705888</v>
      </c>
      <c r="R545" s="47" t="s">
        <v>3289</v>
      </c>
      <c r="S545" s="47" t="s">
        <v>3292</v>
      </c>
      <c r="T545" s="47" t="s">
        <v>3293</v>
      </c>
      <c r="U545" s="47" t="s">
        <v>3293</v>
      </c>
      <c r="V545" s="47" t="s">
        <v>3293</v>
      </c>
      <c r="W545" s="47" t="s">
        <v>3286</v>
      </c>
      <c r="X545" s="47" t="s">
        <v>3286</v>
      </c>
      <c r="Y545" s="47" t="s">
        <v>3286</v>
      </c>
    </row>
    <row r="546" spans="2:25" x14ac:dyDescent="0.45">
      <c r="B546" s="47" t="s">
        <v>8</v>
      </c>
      <c r="C546" s="47" t="s">
        <v>1757</v>
      </c>
      <c r="D546" s="47" t="s">
        <v>1758</v>
      </c>
      <c r="E546" s="47" t="s">
        <v>55</v>
      </c>
      <c r="F546" s="47" t="s">
        <v>1759</v>
      </c>
      <c r="G546" s="47" t="s">
        <v>11</v>
      </c>
      <c r="H546" s="103">
        <v>29944</v>
      </c>
      <c r="I546" s="103">
        <v>34563</v>
      </c>
      <c r="J546" s="103">
        <v>36143</v>
      </c>
      <c r="K546" s="104">
        <f t="shared" si="8"/>
        <v>2994.4</v>
      </c>
      <c r="L546" s="105">
        <v>1.1668436585858453</v>
      </c>
      <c r="M546" s="105">
        <v>1.2867051273740844</v>
      </c>
      <c r="N546" s="105">
        <v>1.078742469933456</v>
      </c>
      <c r="O546" s="105">
        <v>1.0947526072081233</v>
      </c>
      <c r="P546" s="105">
        <v>1.1240099815558209</v>
      </c>
      <c r="Q546" s="105">
        <v>1.1344974937020129</v>
      </c>
      <c r="R546" s="47" t="s">
        <v>3289</v>
      </c>
      <c r="S546" s="47" t="s">
        <v>3292</v>
      </c>
      <c r="T546" s="47" t="s">
        <v>3286</v>
      </c>
      <c r="U546" s="47" t="s">
        <v>3286</v>
      </c>
      <c r="V546" s="47" t="s">
        <v>3286</v>
      </c>
      <c r="W546" s="47" t="s">
        <v>3286</v>
      </c>
      <c r="X546" s="47" t="s">
        <v>3286</v>
      </c>
      <c r="Y546" s="47" t="s">
        <v>3286</v>
      </c>
    </row>
    <row r="547" spans="2:25" x14ac:dyDescent="0.45">
      <c r="B547" s="47" t="s">
        <v>8</v>
      </c>
      <c r="C547" s="47" t="s">
        <v>1760</v>
      </c>
      <c r="D547" s="47" t="s">
        <v>1761</v>
      </c>
      <c r="E547" s="47" t="s">
        <v>55</v>
      </c>
      <c r="F547" s="47" t="s">
        <v>1762</v>
      </c>
      <c r="G547" s="47" t="s">
        <v>18</v>
      </c>
      <c r="H547" s="103">
        <v>10862</v>
      </c>
      <c r="I547" s="103">
        <v>10798</v>
      </c>
      <c r="J547" s="103">
        <v>9060</v>
      </c>
      <c r="K547" s="104">
        <f t="shared" si="8"/>
        <v>1086.2</v>
      </c>
      <c r="L547" s="105">
        <v>1.7280891091747277</v>
      </c>
      <c r="M547" s="105">
        <v>1.6888038559181719</v>
      </c>
      <c r="N547" s="105">
        <v>1.466478302263444</v>
      </c>
      <c r="O547" s="105">
        <v>1.2441481061143425</v>
      </c>
      <c r="P547" s="105">
        <v>1.2441948035647044</v>
      </c>
      <c r="Q547" s="105">
        <v>1.0394009073395065</v>
      </c>
      <c r="R547" s="47" t="s">
        <v>3289</v>
      </c>
      <c r="S547" s="47" t="s">
        <v>3292</v>
      </c>
      <c r="T547" s="47" t="s">
        <v>3286</v>
      </c>
      <c r="U547" s="47" t="s">
        <v>3286</v>
      </c>
      <c r="V547" s="47" t="s">
        <v>3286</v>
      </c>
      <c r="W547" s="47" t="s">
        <v>3286</v>
      </c>
      <c r="X547" s="47" t="s">
        <v>3286</v>
      </c>
      <c r="Y547" s="47" t="s">
        <v>3286</v>
      </c>
    </row>
    <row r="548" spans="2:25" x14ac:dyDescent="0.45">
      <c r="B548" s="47" t="s">
        <v>8</v>
      </c>
      <c r="C548" s="47" t="s">
        <v>1763</v>
      </c>
      <c r="D548" s="47" t="s">
        <v>1763</v>
      </c>
      <c r="E548" s="47" t="s">
        <v>55</v>
      </c>
      <c r="F548" s="47" t="s">
        <v>1764</v>
      </c>
      <c r="G548" s="47" t="s">
        <v>18</v>
      </c>
      <c r="H548" s="103">
        <v>206</v>
      </c>
      <c r="I548" s="103">
        <v>-84</v>
      </c>
      <c r="J548" s="103">
        <v>-81</v>
      </c>
      <c r="K548" s="104">
        <f t="shared" si="8"/>
        <v>20.6</v>
      </c>
      <c r="L548" s="105">
        <v>0</v>
      </c>
      <c r="M548" s="105">
        <v>0</v>
      </c>
      <c r="N548" s="105">
        <v>0</v>
      </c>
      <c r="O548" s="105">
        <v>0</v>
      </c>
      <c r="P548" s="105">
        <v>0</v>
      </c>
      <c r="Q548" s="105">
        <v>0</v>
      </c>
      <c r="R548" s="47" t="s">
        <v>3289</v>
      </c>
      <c r="S548" s="47" t="s">
        <v>3292</v>
      </c>
      <c r="T548" s="47" t="s">
        <v>3287</v>
      </c>
      <c r="U548" s="47" t="s">
        <v>3287</v>
      </c>
      <c r="V548" s="47" t="s">
        <v>3287</v>
      </c>
      <c r="W548" s="47" t="s">
        <v>3287</v>
      </c>
      <c r="X548" s="47" t="s">
        <v>3287</v>
      </c>
      <c r="Y548" s="47" t="s">
        <v>3287</v>
      </c>
    </row>
    <row r="549" spans="2:25" x14ac:dyDescent="0.45">
      <c r="B549" s="47" t="s">
        <v>8</v>
      </c>
      <c r="C549" s="47" t="s">
        <v>1765</v>
      </c>
      <c r="D549" s="47" t="s">
        <v>1765</v>
      </c>
      <c r="E549" s="47" t="s">
        <v>55</v>
      </c>
      <c r="F549" s="47" t="s">
        <v>1766</v>
      </c>
      <c r="G549" s="47" t="s">
        <v>18</v>
      </c>
      <c r="H549" s="103">
        <v>73</v>
      </c>
      <c r="I549" s="103">
        <v>-13</v>
      </c>
      <c r="J549" s="103">
        <v>-32</v>
      </c>
      <c r="K549" s="104">
        <f t="shared" si="8"/>
        <v>7.3000000000000007</v>
      </c>
      <c r="L549" s="105">
        <v>0</v>
      </c>
      <c r="M549" s="105">
        <v>0</v>
      </c>
      <c r="N549" s="105">
        <v>0</v>
      </c>
      <c r="O549" s="105">
        <v>0</v>
      </c>
      <c r="P549" s="105">
        <v>0</v>
      </c>
      <c r="Q549" s="105">
        <v>0</v>
      </c>
      <c r="R549" s="47" t="s">
        <v>3289</v>
      </c>
      <c r="S549" s="47" t="s">
        <v>3292</v>
      </c>
      <c r="T549" s="47" t="s">
        <v>3287</v>
      </c>
      <c r="U549" s="47" t="s">
        <v>3287</v>
      </c>
      <c r="V549" s="47" t="s">
        <v>3287</v>
      </c>
      <c r="W549" s="47" t="s">
        <v>3287</v>
      </c>
      <c r="X549" s="47" t="s">
        <v>3287</v>
      </c>
      <c r="Y549" s="47" t="s">
        <v>3287</v>
      </c>
    </row>
    <row r="550" spans="2:25" x14ac:dyDescent="0.45">
      <c r="B550" s="47" t="s">
        <v>8</v>
      </c>
      <c r="C550" s="47" t="s">
        <v>1767</v>
      </c>
      <c r="D550" s="47" t="s">
        <v>1768</v>
      </c>
      <c r="E550" s="47" t="s">
        <v>55</v>
      </c>
      <c r="F550" s="47" t="s">
        <v>1769</v>
      </c>
      <c r="G550" s="47" t="s">
        <v>34</v>
      </c>
      <c r="H550" s="103">
        <v>404</v>
      </c>
      <c r="I550" s="103">
        <v>436</v>
      </c>
      <c r="J550" s="103">
        <v>409</v>
      </c>
      <c r="K550" s="104">
        <f t="shared" si="8"/>
        <v>40.400000000000006</v>
      </c>
      <c r="L550" s="105">
        <v>0</v>
      </c>
      <c r="M550" s="105">
        <v>0</v>
      </c>
      <c r="N550" s="105">
        <v>0</v>
      </c>
      <c r="O550" s="105">
        <v>0</v>
      </c>
      <c r="P550" s="105">
        <v>0</v>
      </c>
      <c r="Q550" s="105">
        <v>0</v>
      </c>
      <c r="R550" s="47" t="s">
        <v>3289</v>
      </c>
      <c r="S550" s="47" t="s">
        <v>3292</v>
      </c>
      <c r="T550" s="47" t="s">
        <v>3286</v>
      </c>
      <c r="U550" s="47" t="s">
        <v>3286</v>
      </c>
      <c r="V550" s="47" t="s">
        <v>3286</v>
      </c>
      <c r="W550" s="47" t="s">
        <v>3286</v>
      </c>
      <c r="X550" s="47" t="s">
        <v>3286</v>
      </c>
      <c r="Y550" s="47" t="s">
        <v>3286</v>
      </c>
    </row>
    <row r="551" spans="2:25" x14ac:dyDescent="0.45">
      <c r="B551" s="47" t="s">
        <v>8</v>
      </c>
      <c r="C551" s="47" t="s">
        <v>1770</v>
      </c>
      <c r="D551" s="47" t="s">
        <v>1771</v>
      </c>
      <c r="E551" s="47" t="s">
        <v>55</v>
      </c>
      <c r="F551" s="47" t="s">
        <v>1772</v>
      </c>
      <c r="G551" s="47" t="s">
        <v>3247</v>
      </c>
      <c r="H551" s="103">
        <v>205</v>
      </c>
      <c r="I551" s="103">
        <v>773</v>
      </c>
      <c r="J551" s="103">
        <v>1789</v>
      </c>
      <c r="K551" s="104">
        <f t="shared" si="8"/>
        <v>20.5</v>
      </c>
      <c r="L551" s="105">
        <v>2.2061596480201131</v>
      </c>
      <c r="M551" s="105">
        <v>1.8999323867478024</v>
      </c>
      <c r="N551" s="105">
        <v>1.8421052631578947</v>
      </c>
      <c r="O551" s="105">
        <v>2.1048513302034428</v>
      </c>
      <c r="P551" s="105">
        <v>2.0532915360501569</v>
      </c>
      <c r="Q551" s="105">
        <v>1.9361856417693981</v>
      </c>
      <c r="R551" s="47" t="s">
        <v>3289</v>
      </c>
      <c r="S551" s="47" t="s">
        <v>3292</v>
      </c>
      <c r="T551" s="47" t="s">
        <v>3286</v>
      </c>
      <c r="U551" s="47" t="s">
        <v>3286</v>
      </c>
      <c r="V551" s="47" t="s">
        <v>3286</v>
      </c>
      <c r="W551" s="47" t="s">
        <v>3286</v>
      </c>
      <c r="X551" s="47" t="s">
        <v>3286</v>
      </c>
      <c r="Y551" s="47" t="s">
        <v>3286</v>
      </c>
    </row>
    <row r="552" spans="2:25" x14ac:dyDescent="0.45">
      <c r="B552" s="47" t="s">
        <v>8</v>
      </c>
      <c r="C552" s="47" t="s">
        <v>1773</v>
      </c>
      <c r="D552" s="47" t="s">
        <v>1774</v>
      </c>
      <c r="E552" s="47" t="s">
        <v>55</v>
      </c>
      <c r="F552" s="47" t="s">
        <v>1775</v>
      </c>
      <c r="G552" s="47" t="s">
        <v>3247</v>
      </c>
      <c r="H552" s="103">
        <v>251</v>
      </c>
      <c r="I552" s="103">
        <v>-6</v>
      </c>
      <c r="J552" s="103">
        <v>-5</v>
      </c>
      <c r="K552" s="104">
        <f t="shared" si="8"/>
        <v>25.1</v>
      </c>
      <c r="L552" s="105">
        <v>0</v>
      </c>
      <c r="M552" s="105">
        <v>0</v>
      </c>
      <c r="N552" s="105">
        <v>0</v>
      </c>
      <c r="O552" s="105">
        <v>0</v>
      </c>
      <c r="P552" s="105">
        <v>0</v>
      </c>
      <c r="Q552" s="105">
        <v>0</v>
      </c>
      <c r="R552" s="47" t="s">
        <v>3289</v>
      </c>
      <c r="S552" s="47" t="s">
        <v>3290</v>
      </c>
      <c r="T552" s="47" t="s">
        <v>3287</v>
      </c>
      <c r="U552" s="47" t="s">
        <v>3287</v>
      </c>
      <c r="V552" s="47" t="s">
        <v>3287</v>
      </c>
      <c r="W552" s="47" t="s">
        <v>3287</v>
      </c>
      <c r="X552" s="47" t="s">
        <v>3287</v>
      </c>
      <c r="Y552" s="47" t="s">
        <v>3287</v>
      </c>
    </row>
    <row r="553" spans="2:25" x14ac:dyDescent="0.45">
      <c r="B553" s="47" t="s">
        <v>8</v>
      </c>
      <c r="C553" s="47" t="s">
        <v>1776</v>
      </c>
      <c r="D553" s="47" t="s">
        <v>1777</v>
      </c>
      <c r="E553" s="47" t="s">
        <v>55</v>
      </c>
      <c r="F553" s="47" t="s">
        <v>1778</v>
      </c>
      <c r="G553" s="47" t="s">
        <v>3247</v>
      </c>
      <c r="H553" s="103">
        <v>5570</v>
      </c>
      <c r="I553" s="103">
        <v>8524</v>
      </c>
      <c r="J553" s="103">
        <v>8638</v>
      </c>
      <c r="K553" s="104">
        <f t="shared" si="8"/>
        <v>557</v>
      </c>
      <c r="L553" s="105">
        <v>1.0169491525423728</v>
      </c>
      <c r="M553" s="105">
        <v>1.4765539803707743</v>
      </c>
      <c r="N553" s="105">
        <v>1.408703454463885</v>
      </c>
      <c r="O553" s="105">
        <v>1.3054453660295708</v>
      </c>
      <c r="P553" s="105">
        <v>1.1435389133627021</v>
      </c>
      <c r="Q553" s="105">
        <v>1.2028692293544232</v>
      </c>
      <c r="R553" s="47" t="s">
        <v>3289</v>
      </c>
      <c r="S553" s="47" t="s">
        <v>3292</v>
      </c>
      <c r="T553" s="47" t="s">
        <v>3286</v>
      </c>
      <c r="U553" s="47" t="s">
        <v>3286</v>
      </c>
      <c r="V553" s="47" t="s">
        <v>3286</v>
      </c>
      <c r="W553" s="47" t="s">
        <v>3286</v>
      </c>
      <c r="X553" s="47" t="s">
        <v>3286</v>
      </c>
      <c r="Y553" s="47" t="s">
        <v>3286</v>
      </c>
    </row>
    <row r="554" spans="2:25" x14ac:dyDescent="0.45">
      <c r="B554" s="47" t="s">
        <v>8</v>
      </c>
      <c r="C554" s="47" t="s">
        <v>1779</v>
      </c>
      <c r="D554" s="47" t="s">
        <v>1779</v>
      </c>
      <c r="E554" s="47" t="s">
        <v>55</v>
      </c>
      <c r="F554" s="47" t="s">
        <v>3329</v>
      </c>
      <c r="G554" s="47" t="s">
        <v>11</v>
      </c>
      <c r="H554" s="103">
        <v>663</v>
      </c>
      <c r="I554" s="103">
        <v>2093</v>
      </c>
      <c r="J554" s="103">
        <v>1918</v>
      </c>
      <c r="K554" s="104">
        <f t="shared" si="8"/>
        <v>66.3</v>
      </c>
      <c r="L554" s="105">
        <v>1.2740656851642129</v>
      </c>
      <c r="M554" s="105">
        <v>0.89398734177215189</v>
      </c>
      <c r="N554" s="105">
        <v>0.72204472843450485</v>
      </c>
      <c r="O554" s="105">
        <v>0.8089500860585197</v>
      </c>
      <c r="P554" s="105">
        <v>0.68077803203661325</v>
      </c>
      <c r="Q554" s="105">
        <v>0.67017082785808157</v>
      </c>
      <c r="R554" s="47" t="s">
        <v>3289</v>
      </c>
      <c r="S554" s="47" t="s">
        <v>3292</v>
      </c>
      <c r="T554" s="47" t="s">
        <v>3286</v>
      </c>
      <c r="U554" s="47" t="s">
        <v>3286</v>
      </c>
      <c r="V554" s="47" t="s">
        <v>3286</v>
      </c>
      <c r="W554" s="47" t="s">
        <v>3286</v>
      </c>
      <c r="X554" s="47" t="s">
        <v>3286</v>
      </c>
      <c r="Y554" s="47" t="s">
        <v>3286</v>
      </c>
    </row>
    <row r="555" spans="2:25" x14ac:dyDescent="0.45">
      <c r="B555" s="47" t="s">
        <v>16</v>
      </c>
      <c r="C555" s="47" t="s">
        <v>1782</v>
      </c>
      <c r="D555" s="47" t="s">
        <v>1783</v>
      </c>
      <c r="E555" s="47" t="s">
        <v>55</v>
      </c>
      <c r="F555" s="47" t="s">
        <v>1784</v>
      </c>
      <c r="G555" s="47" t="s">
        <v>34</v>
      </c>
      <c r="H555" s="103">
        <v>2228950</v>
      </c>
      <c r="I555" s="103">
        <v>2361740</v>
      </c>
      <c r="J555" s="103">
        <v>2423430</v>
      </c>
      <c r="K555" s="104">
        <f t="shared" si="8"/>
        <v>222895</v>
      </c>
      <c r="L555" s="105">
        <v>1.1403797757950125</v>
      </c>
      <c r="M555" s="105">
        <v>1.2108517853580689</v>
      </c>
      <c r="N555" s="105">
        <v>0.98844679307843741</v>
      </c>
      <c r="O555" s="105">
        <v>1.1678106037998608</v>
      </c>
      <c r="P555" s="105">
        <v>1.0196844552153914</v>
      </c>
      <c r="Q555" s="105">
        <v>1.0220592033889548</v>
      </c>
      <c r="R555" s="47" t="s">
        <v>3284</v>
      </c>
      <c r="S555" s="47" t="s">
        <v>3285</v>
      </c>
      <c r="T555" s="47" t="s">
        <v>3286</v>
      </c>
      <c r="U555" s="47" t="s">
        <v>3286</v>
      </c>
      <c r="V555" s="47" t="s">
        <v>3286</v>
      </c>
      <c r="W555" s="47" t="s">
        <v>3286</v>
      </c>
      <c r="X555" s="47" t="s">
        <v>3286</v>
      </c>
      <c r="Y555" s="47" t="s">
        <v>3286</v>
      </c>
    </row>
    <row r="556" spans="2:25" x14ac:dyDescent="0.45">
      <c r="B556" s="47" t="s">
        <v>22</v>
      </c>
      <c r="C556" s="47" t="s">
        <v>1785</v>
      </c>
      <c r="D556" s="47" t="s">
        <v>1785</v>
      </c>
      <c r="E556" s="47" t="s">
        <v>55</v>
      </c>
      <c r="F556" s="47" t="s">
        <v>1786</v>
      </c>
      <c r="G556" s="47" t="s">
        <v>11</v>
      </c>
      <c r="H556" s="103">
        <v>3043</v>
      </c>
      <c r="I556" s="103">
        <v>3358</v>
      </c>
      <c r="J556" s="103">
        <v>3505</v>
      </c>
      <c r="K556" s="104">
        <f t="shared" si="8"/>
        <v>304.3</v>
      </c>
      <c r="L556" s="105">
        <v>1.2307692307692308</v>
      </c>
      <c r="M556" s="105">
        <v>1.4170616113744077</v>
      </c>
      <c r="N556" s="105">
        <v>1.0779436152570481</v>
      </c>
      <c r="O556" s="105">
        <v>1.3576923076923078</v>
      </c>
      <c r="P556" s="105">
        <v>1.3933463796477494</v>
      </c>
      <c r="Q556" s="105">
        <v>1.2383900928792571</v>
      </c>
      <c r="R556" s="47" t="s">
        <v>3289</v>
      </c>
      <c r="S556" s="47" t="s">
        <v>3290</v>
      </c>
      <c r="T556" s="47" t="s">
        <v>3293</v>
      </c>
      <c r="U556" s="47" t="s">
        <v>3293</v>
      </c>
      <c r="V556" s="47" t="s">
        <v>3293</v>
      </c>
      <c r="W556" s="47" t="s">
        <v>3293</v>
      </c>
      <c r="X556" s="47" t="s">
        <v>3293</v>
      </c>
      <c r="Y556" s="47" t="s">
        <v>3293</v>
      </c>
    </row>
    <row r="557" spans="2:25" x14ac:dyDescent="0.45">
      <c r="B557" s="47" t="s">
        <v>8</v>
      </c>
      <c r="C557" s="47" t="s">
        <v>1787</v>
      </c>
      <c r="D557" s="47" t="s">
        <v>1787</v>
      </c>
      <c r="E557" s="47" t="s">
        <v>55</v>
      </c>
      <c r="F557" s="47" t="s">
        <v>1788</v>
      </c>
      <c r="G557" s="47" t="s">
        <v>18</v>
      </c>
      <c r="H557" s="103">
        <v>1630</v>
      </c>
      <c r="I557" s="103">
        <v>1588</v>
      </c>
      <c r="J557" s="103">
        <v>407</v>
      </c>
      <c r="K557" s="104">
        <f t="shared" si="8"/>
        <v>163</v>
      </c>
      <c r="L557" s="105">
        <v>0</v>
      </c>
      <c r="M557" s="105">
        <v>0</v>
      </c>
      <c r="N557" s="105">
        <v>0</v>
      </c>
      <c r="O557" s="105">
        <v>0</v>
      </c>
      <c r="P557" s="105">
        <v>0</v>
      </c>
      <c r="Q557" s="105">
        <v>0</v>
      </c>
      <c r="R557" s="47" t="s">
        <v>3289</v>
      </c>
      <c r="S557" s="47" t="s">
        <v>3294</v>
      </c>
      <c r="T557" s="47" t="s">
        <v>3287</v>
      </c>
      <c r="U557" s="47" t="s">
        <v>3287</v>
      </c>
      <c r="V557" s="47" t="s">
        <v>3287</v>
      </c>
      <c r="W557" s="47" t="s">
        <v>3287</v>
      </c>
      <c r="X557" s="47" t="s">
        <v>3287</v>
      </c>
      <c r="Y557" s="47" t="s">
        <v>3287</v>
      </c>
    </row>
    <row r="558" spans="2:25" x14ac:dyDescent="0.45">
      <c r="B558" s="47" t="s">
        <v>8</v>
      </c>
      <c r="C558" s="47" t="s">
        <v>1790</v>
      </c>
      <c r="D558" s="47" t="s">
        <v>1790</v>
      </c>
      <c r="E558" s="47" t="s">
        <v>55</v>
      </c>
      <c r="F558" s="47" t="s">
        <v>1791</v>
      </c>
      <c r="G558" s="47" t="s">
        <v>18</v>
      </c>
      <c r="H558" s="103">
        <v>21995</v>
      </c>
      <c r="I558" s="103">
        <v>20938</v>
      </c>
      <c r="J558" s="103">
        <v>15656</v>
      </c>
      <c r="K558" s="104">
        <f t="shared" si="8"/>
        <v>2199.5</v>
      </c>
      <c r="L558" s="105">
        <v>0.74003194184381549</v>
      </c>
      <c r="M558" s="105">
        <v>0.79809367766768091</v>
      </c>
      <c r="N558" s="105">
        <v>0.71337113590634726</v>
      </c>
      <c r="O558" s="105">
        <v>0.92250333569545251</v>
      </c>
      <c r="P558" s="105">
        <v>0.76244492188922475</v>
      </c>
      <c r="Q558" s="105">
        <v>0.81305162675174936</v>
      </c>
      <c r="R558" s="47" t="s">
        <v>3289</v>
      </c>
      <c r="S558" s="47" t="s">
        <v>3290</v>
      </c>
      <c r="T558" s="47" t="s">
        <v>3286</v>
      </c>
      <c r="U558" s="47" t="s">
        <v>3286</v>
      </c>
      <c r="V558" s="47" t="s">
        <v>3286</v>
      </c>
      <c r="W558" s="47" t="s">
        <v>3286</v>
      </c>
      <c r="X558" s="47" t="s">
        <v>3286</v>
      </c>
      <c r="Y558" s="47" t="s">
        <v>3286</v>
      </c>
    </row>
    <row r="559" spans="2:25" x14ac:dyDescent="0.45">
      <c r="B559" s="47" t="s">
        <v>22</v>
      </c>
      <c r="C559" s="47" t="s">
        <v>1792</v>
      </c>
      <c r="D559" s="47" t="s">
        <v>1792</v>
      </c>
      <c r="E559" s="47" t="s">
        <v>55</v>
      </c>
      <c r="F559" s="47" t="s">
        <v>1793</v>
      </c>
      <c r="G559" s="47" t="s">
        <v>18</v>
      </c>
      <c r="H559" s="103">
        <v>62</v>
      </c>
      <c r="I559" s="103">
        <v>58</v>
      </c>
      <c r="J559" s="103">
        <v>55</v>
      </c>
      <c r="K559" s="104">
        <f t="shared" si="8"/>
        <v>6.2</v>
      </c>
      <c r="L559" s="105">
        <v>4</v>
      </c>
      <c r="M559" s="105">
        <v>0</v>
      </c>
      <c r="N559" s="105">
        <v>3.3333333333333335</v>
      </c>
      <c r="O559" s="105">
        <v>2</v>
      </c>
      <c r="P559" s="105">
        <v>4</v>
      </c>
      <c r="Q559" s="105">
        <v>6.666666666666667</v>
      </c>
      <c r="R559" s="47" t="s">
        <v>3289</v>
      </c>
      <c r="S559" s="47" t="s">
        <v>3290</v>
      </c>
      <c r="T559" s="47" t="s">
        <v>3287</v>
      </c>
      <c r="U559" s="47" t="s">
        <v>3287</v>
      </c>
      <c r="V559" s="47" t="s">
        <v>3287</v>
      </c>
      <c r="W559" s="47" t="s">
        <v>3287</v>
      </c>
      <c r="X559" s="47" t="s">
        <v>3287</v>
      </c>
      <c r="Y559" s="47" t="s">
        <v>3287</v>
      </c>
    </row>
    <row r="560" spans="2:25" x14ac:dyDescent="0.45">
      <c r="B560" s="47" t="s">
        <v>8</v>
      </c>
      <c r="C560" s="47" t="s">
        <v>1794</v>
      </c>
      <c r="D560" s="47" t="s">
        <v>1794</v>
      </c>
      <c r="E560" s="47" t="s">
        <v>55</v>
      </c>
      <c r="F560" s="47" t="s">
        <v>1795</v>
      </c>
      <c r="G560" s="47" t="s">
        <v>11</v>
      </c>
      <c r="H560" s="103">
        <v>27</v>
      </c>
      <c r="I560" s="103">
        <v>66</v>
      </c>
      <c r="J560" s="103">
        <v>38</v>
      </c>
      <c r="K560" s="104">
        <f t="shared" si="8"/>
        <v>2.7</v>
      </c>
      <c r="L560" s="105">
        <v>0</v>
      </c>
      <c r="M560" s="105">
        <v>0</v>
      </c>
      <c r="N560" s="105">
        <v>0</v>
      </c>
      <c r="O560" s="105">
        <v>0</v>
      </c>
      <c r="P560" s="105">
        <v>0</v>
      </c>
      <c r="Q560" s="105">
        <v>0</v>
      </c>
      <c r="R560" s="47" t="s">
        <v>3289</v>
      </c>
      <c r="S560" s="47" t="s">
        <v>3290</v>
      </c>
      <c r="T560" s="47" t="s">
        <v>3287</v>
      </c>
      <c r="U560" s="47" t="s">
        <v>3287</v>
      </c>
      <c r="V560" s="47" t="s">
        <v>3287</v>
      </c>
      <c r="W560" s="47" t="s">
        <v>3287</v>
      </c>
      <c r="X560" s="47" t="s">
        <v>3287</v>
      </c>
      <c r="Y560" s="47" t="s">
        <v>3287</v>
      </c>
    </row>
    <row r="561" spans="2:25" x14ac:dyDescent="0.45">
      <c r="B561" s="47" t="s">
        <v>22</v>
      </c>
      <c r="C561" s="47" t="s">
        <v>1796</v>
      </c>
      <c r="D561" s="47" t="s">
        <v>1796</v>
      </c>
      <c r="E561" s="47" t="s">
        <v>55</v>
      </c>
      <c r="F561" s="47" t="s">
        <v>3330</v>
      </c>
      <c r="G561" s="47" t="s">
        <v>34</v>
      </c>
      <c r="H561" s="103">
        <v>55830</v>
      </c>
      <c r="I561" s="103">
        <v>61378</v>
      </c>
      <c r="J561" s="103">
        <v>56246</v>
      </c>
      <c r="K561" s="104">
        <f t="shared" si="8"/>
        <v>5583</v>
      </c>
      <c r="L561" s="105">
        <v>0.9524803186948686</v>
      </c>
      <c r="M561" s="105">
        <v>0.97959183673469385</v>
      </c>
      <c r="N561" s="105">
        <v>0.76124495915624035</v>
      </c>
      <c r="O561" s="105">
        <v>0.97328733366190245</v>
      </c>
      <c r="P561" s="105">
        <v>1.0047772253095446</v>
      </c>
      <c r="Q561" s="105">
        <v>0.87202544138611693</v>
      </c>
      <c r="R561" s="47" t="s">
        <v>3289</v>
      </c>
      <c r="S561" s="47" t="s">
        <v>3301</v>
      </c>
      <c r="T561" s="47" t="s">
        <v>3286</v>
      </c>
      <c r="U561" s="47" t="s">
        <v>3286</v>
      </c>
      <c r="V561" s="47" t="s">
        <v>3286</v>
      </c>
      <c r="W561" s="47" t="s">
        <v>3286</v>
      </c>
      <c r="X561" s="47" t="s">
        <v>3286</v>
      </c>
      <c r="Y561" s="47" t="s">
        <v>3286</v>
      </c>
    </row>
    <row r="562" spans="2:25" x14ac:dyDescent="0.45">
      <c r="B562" s="47" t="s">
        <v>22</v>
      </c>
      <c r="C562" s="47" t="s">
        <v>1799</v>
      </c>
      <c r="D562" s="47" t="s">
        <v>1799</v>
      </c>
      <c r="E562" s="47" t="s">
        <v>55</v>
      </c>
      <c r="F562" s="47" t="s">
        <v>1800</v>
      </c>
      <c r="G562" s="47" t="s">
        <v>18</v>
      </c>
      <c r="H562" s="103">
        <v>22379</v>
      </c>
      <c r="I562" s="103">
        <v>21455</v>
      </c>
      <c r="J562" s="103">
        <v>15199</v>
      </c>
      <c r="K562" s="104">
        <f t="shared" si="8"/>
        <v>2237.9</v>
      </c>
      <c r="L562" s="105">
        <v>0.59682661059070918</v>
      </c>
      <c r="M562" s="105">
        <v>0.32626846499678869</v>
      </c>
      <c r="N562" s="105">
        <v>1.049912739965096</v>
      </c>
      <c r="O562" s="105">
        <v>0.3385002094679514</v>
      </c>
      <c r="P562" s="105">
        <v>0.37012195121951219</v>
      </c>
      <c r="Q562" s="105">
        <v>0.42018959774532411</v>
      </c>
      <c r="R562" s="47" t="s">
        <v>3289</v>
      </c>
      <c r="S562" s="47" t="s">
        <v>3301</v>
      </c>
      <c r="T562" s="47" t="s">
        <v>3286</v>
      </c>
      <c r="U562" s="47" t="s">
        <v>3286</v>
      </c>
      <c r="V562" s="47" t="s">
        <v>3286</v>
      </c>
      <c r="W562" s="47" t="s">
        <v>3286</v>
      </c>
      <c r="X562" s="47" t="s">
        <v>3286</v>
      </c>
      <c r="Y562" s="47" t="s">
        <v>3286</v>
      </c>
    </row>
    <row r="563" spans="2:25" x14ac:dyDescent="0.45">
      <c r="B563" s="47" t="s">
        <v>16</v>
      </c>
      <c r="C563" s="47" t="s">
        <v>1801</v>
      </c>
      <c r="D563" s="47" t="s">
        <v>1801</v>
      </c>
      <c r="E563" s="47" t="s">
        <v>55</v>
      </c>
      <c r="F563" s="47" t="s">
        <v>1802</v>
      </c>
      <c r="G563" s="47" t="s">
        <v>11</v>
      </c>
      <c r="H563" s="103">
        <v>311450</v>
      </c>
      <c r="I563" s="103">
        <v>315090</v>
      </c>
      <c r="J563" s="103">
        <v>365540</v>
      </c>
      <c r="K563" s="104">
        <f t="shared" si="8"/>
        <v>31145</v>
      </c>
      <c r="L563" s="105">
        <v>1.1488326848249026</v>
      </c>
      <c r="M563" s="105">
        <v>1.2119967132292522</v>
      </c>
      <c r="N563" s="105">
        <v>1.0481607887751232</v>
      </c>
      <c r="O563" s="105">
        <v>1.152802570510532</v>
      </c>
      <c r="P563" s="105">
        <v>1.3289191123836792</v>
      </c>
      <c r="Q563" s="105">
        <v>1.2096022930849157</v>
      </c>
      <c r="R563" s="47" t="s">
        <v>3284</v>
      </c>
      <c r="S563" s="47" t="s">
        <v>3285</v>
      </c>
      <c r="T563" s="47" t="s">
        <v>3286</v>
      </c>
      <c r="U563" s="47" t="s">
        <v>3286</v>
      </c>
      <c r="V563" s="47" t="s">
        <v>3286</v>
      </c>
      <c r="W563" s="47" t="s">
        <v>3286</v>
      </c>
      <c r="X563" s="47" t="s">
        <v>3293</v>
      </c>
      <c r="Y563" s="47" t="s">
        <v>3293</v>
      </c>
    </row>
    <row r="564" spans="2:25" x14ac:dyDescent="0.45">
      <c r="B564" s="47" t="s">
        <v>16</v>
      </c>
      <c r="C564" s="47" t="s">
        <v>1804</v>
      </c>
      <c r="D564" s="47" t="s">
        <v>1804</v>
      </c>
      <c r="E564" s="47" t="s">
        <v>55</v>
      </c>
      <c r="F564" s="47" t="s">
        <v>1805</v>
      </c>
      <c r="G564" s="47" t="s">
        <v>34</v>
      </c>
      <c r="H564" s="103">
        <v>10340</v>
      </c>
      <c r="I564" s="103">
        <v>9430</v>
      </c>
      <c r="J564" s="103">
        <v>11115</v>
      </c>
      <c r="K564" s="104">
        <f t="shared" si="8"/>
        <v>1034</v>
      </c>
      <c r="L564" s="105">
        <v>0.31052631578947371</v>
      </c>
      <c r="M564" s="105">
        <v>0.40243902439024393</v>
      </c>
      <c r="N564" s="105">
        <v>0.61904761904761907</v>
      </c>
      <c r="O564" s="105">
        <v>0.76543209876543206</v>
      </c>
      <c r="P564" s="105">
        <v>0.85806451612903223</v>
      </c>
      <c r="Q564" s="105">
        <v>0.56770833333333337</v>
      </c>
      <c r="R564" s="47" t="s">
        <v>3284</v>
      </c>
      <c r="S564" s="47" t="s">
        <v>3285</v>
      </c>
      <c r="T564" s="47" t="s">
        <v>3286</v>
      </c>
      <c r="U564" s="47" t="s">
        <v>3286</v>
      </c>
      <c r="V564" s="47" t="s">
        <v>3286</v>
      </c>
      <c r="W564" s="47" t="s">
        <v>3286</v>
      </c>
      <c r="X564" s="47" t="s">
        <v>3293</v>
      </c>
      <c r="Y564" s="47" t="s">
        <v>3293</v>
      </c>
    </row>
    <row r="565" spans="2:25" x14ac:dyDescent="0.45">
      <c r="B565" s="47" t="s">
        <v>8</v>
      </c>
      <c r="C565" s="47" t="s">
        <v>1807</v>
      </c>
      <c r="D565" s="47" t="s">
        <v>1807</v>
      </c>
      <c r="E565" s="47" t="s">
        <v>55</v>
      </c>
      <c r="F565" s="47" t="s">
        <v>1808</v>
      </c>
      <c r="G565" s="47" t="s">
        <v>18</v>
      </c>
      <c r="H565" s="103">
        <v>471489</v>
      </c>
      <c r="I565" s="103">
        <v>438783</v>
      </c>
      <c r="J565" s="103">
        <v>338628</v>
      </c>
      <c r="K565" s="104">
        <f t="shared" si="8"/>
        <v>47148.9</v>
      </c>
      <c r="L565" s="105">
        <v>0.72989805967368449</v>
      </c>
      <c r="M565" s="105">
        <v>0.71774952516212931</v>
      </c>
      <c r="N565" s="105">
        <v>0.73638573981310607</v>
      </c>
      <c r="O565" s="105">
        <v>0.78996836317842556</v>
      </c>
      <c r="P565" s="105">
        <v>0.72996708787367204</v>
      </c>
      <c r="Q565" s="105">
        <v>0.72734806629834259</v>
      </c>
      <c r="R565" s="47" t="s">
        <v>3289</v>
      </c>
      <c r="S565" s="47" t="s">
        <v>3301</v>
      </c>
      <c r="T565" s="47" t="s">
        <v>3286</v>
      </c>
      <c r="U565" s="47" t="s">
        <v>3286</v>
      </c>
      <c r="V565" s="47" t="s">
        <v>3286</v>
      </c>
      <c r="W565" s="47" t="s">
        <v>3286</v>
      </c>
      <c r="X565" s="47" t="s">
        <v>3286</v>
      </c>
      <c r="Y565" s="47" t="s">
        <v>3286</v>
      </c>
    </row>
    <row r="566" spans="2:25" x14ac:dyDescent="0.45">
      <c r="B566" s="47" t="s">
        <v>16</v>
      </c>
      <c r="C566" s="47" t="s">
        <v>1809</v>
      </c>
      <c r="D566" s="47" t="s">
        <v>1809</v>
      </c>
      <c r="E566" s="47" t="s">
        <v>55</v>
      </c>
      <c r="F566" s="47" t="s">
        <v>1810</v>
      </c>
      <c r="G566" s="47" t="s">
        <v>18</v>
      </c>
      <c r="H566" s="103">
        <v>4325</v>
      </c>
      <c r="I566" s="103">
        <v>4372</v>
      </c>
      <c r="J566" s="103">
        <v>3343</v>
      </c>
      <c r="K566" s="104">
        <f t="shared" si="8"/>
        <v>432.5</v>
      </c>
      <c r="L566" s="105">
        <v>2.0959409594095941</v>
      </c>
      <c r="M566" s="105">
        <v>1.4599156118143459</v>
      </c>
      <c r="N566" s="105">
        <v>0.75454545454545452</v>
      </c>
      <c r="O566" s="105">
        <v>0.76136363636363635</v>
      </c>
      <c r="P566" s="105">
        <v>1.1148148148148149</v>
      </c>
      <c r="Q566" s="105">
        <v>0.9</v>
      </c>
      <c r="R566" s="47" t="s">
        <v>3284</v>
      </c>
      <c r="S566" s="47" t="s">
        <v>3285</v>
      </c>
      <c r="T566" s="47" t="s">
        <v>3286</v>
      </c>
      <c r="U566" s="47" t="s">
        <v>3286</v>
      </c>
      <c r="V566" s="47" t="s">
        <v>3286</v>
      </c>
      <c r="W566" s="47" t="s">
        <v>3286</v>
      </c>
      <c r="X566" s="47" t="s">
        <v>3286</v>
      </c>
      <c r="Y566" s="47" t="s">
        <v>3286</v>
      </c>
    </row>
    <row r="567" spans="2:25" x14ac:dyDescent="0.45">
      <c r="B567" s="47" t="s">
        <v>16</v>
      </c>
      <c r="C567" s="47" t="s">
        <v>1814</v>
      </c>
      <c r="D567" s="47" t="s">
        <v>1814</v>
      </c>
      <c r="E567" s="47" t="s">
        <v>55</v>
      </c>
      <c r="F567" s="47" t="s">
        <v>1815</v>
      </c>
      <c r="G567" s="47" t="s">
        <v>18</v>
      </c>
      <c r="H567" s="103">
        <v>2898</v>
      </c>
      <c r="I567" s="103">
        <v>2890</v>
      </c>
      <c r="J567" s="103">
        <v>2203</v>
      </c>
      <c r="K567" s="104">
        <f t="shared" si="8"/>
        <v>289.8</v>
      </c>
      <c r="L567" s="105">
        <v>2.8458149779735682</v>
      </c>
      <c r="M567" s="105">
        <v>1.3412322274881516</v>
      </c>
      <c r="N567" s="105">
        <v>0.80263157894736847</v>
      </c>
      <c r="O567" s="105">
        <v>0.82178217821782173</v>
      </c>
      <c r="P567" s="105">
        <v>1.1502890173410405</v>
      </c>
      <c r="Q567" s="105">
        <v>1.0253164556962024</v>
      </c>
      <c r="R567" s="47" t="s">
        <v>3284</v>
      </c>
      <c r="S567" s="47" t="s">
        <v>3285</v>
      </c>
      <c r="T567" s="47" t="s">
        <v>3286</v>
      </c>
      <c r="U567" s="47" t="s">
        <v>3286</v>
      </c>
      <c r="V567" s="47" t="s">
        <v>3286</v>
      </c>
      <c r="W567" s="47" t="s">
        <v>3286</v>
      </c>
      <c r="X567" s="47" t="s">
        <v>3286</v>
      </c>
      <c r="Y567" s="47" t="s">
        <v>3286</v>
      </c>
    </row>
    <row r="568" spans="2:25" x14ac:dyDescent="0.45">
      <c r="B568" s="47" t="s">
        <v>16</v>
      </c>
      <c r="C568" s="47" t="s">
        <v>1817</v>
      </c>
      <c r="D568" s="47" t="s">
        <v>1817</v>
      </c>
      <c r="E568" s="47" t="s">
        <v>55</v>
      </c>
      <c r="F568" s="47" t="s">
        <v>1818</v>
      </c>
      <c r="G568" s="47" t="s">
        <v>11</v>
      </c>
      <c r="H568" s="103">
        <v>217190</v>
      </c>
      <c r="I568" s="103">
        <v>275620</v>
      </c>
      <c r="J568" s="103">
        <v>358790</v>
      </c>
      <c r="K568" s="104">
        <f t="shared" si="8"/>
        <v>21719</v>
      </c>
      <c r="L568" s="105">
        <v>1.5834024896265559</v>
      </c>
      <c r="M568" s="105">
        <v>1.6128012643224021</v>
      </c>
      <c r="N568" s="105">
        <v>1.2104388297872339</v>
      </c>
      <c r="O568" s="105">
        <v>1.2388258839226152</v>
      </c>
      <c r="P568" s="105">
        <v>1.3</v>
      </c>
      <c r="Q568" s="105">
        <v>1.1946996466431095</v>
      </c>
      <c r="R568" s="47" t="s">
        <v>3284</v>
      </c>
      <c r="S568" s="47" t="s">
        <v>3285</v>
      </c>
      <c r="T568" s="47" t="s">
        <v>3293</v>
      </c>
      <c r="U568" s="47" t="s">
        <v>3293</v>
      </c>
      <c r="V568" s="47" t="s">
        <v>3293</v>
      </c>
      <c r="W568" s="47" t="s">
        <v>3293</v>
      </c>
      <c r="X568" s="47" t="s">
        <v>3293</v>
      </c>
      <c r="Y568" s="47" t="s">
        <v>3293</v>
      </c>
    </row>
    <row r="569" spans="2:25" x14ac:dyDescent="0.45">
      <c r="B569" s="47" t="s">
        <v>16</v>
      </c>
      <c r="C569" s="47" t="s">
        <v>1820</v>
      </c>
      <c r="D569" s="47" t="s">
        <v>1820</v>
      </c>
      <c r="E569" s="47" t="s">
        <v>55</v>
      </c>
      <c r="F569" s="47" t="s">
        <v>1821</v>
      </c>
      <c r="G569" s="47" t="s">
        <v>11</v>
      </c>
      <c r="H569" s="103">
        <v>747910</v>
      </c>
      <c r="I569" s="103">
        <v>1112280</v>
      </c>
      <c r="J569" s="103">
        <v>1831570</v>
      </c>
      <c r="K569" s="104">
        <f t="shared" si="8"/>
        <v>74791</v>
      </c>
      <c r="L569" s="105">
        <v>1.7796247531270573</v>
      </c>
      <c r="M569" s="105">
        <v>0.6474459417110624</v>
      </c>
      <c r="N569" s="105">
        <v>1.2528508338276976</v>
      </c>
      <c r="O569" s="105">
        <v>1.2742842028698009</v>
      </c>
      <c r="P569" s="105">
        <v>1.2558646666226128</v>
      </c>
      <c r="Q569" s="105">
        <v>1.3416719220797422</v>
      </c>
      <c r="R569" s="47" t="s">
        <v>3284</v>
      </c>
      <c r="S569" s="47" t="s">
        <v>3285</v>
      </c>
      <c r="T569" s="47" t="s">
        <v>3293</v>
      </c>
      <c r="U569" s="47" t="s">
        <v>3293</v>
      </c>
      <c r="V569" s="47" t="s">
        <v>3293</v>
      </c>
      <c r="W569" s="47" t="s">
        <v>3293</v>
      </c>
      <c r="X569" s="47" t="s">
        <v>3293</v>
      </c>
      <c r="Y569" s="47" t="s">
        <v>3293</v>
      </c>
    </row>
    <row r="570" spans="2:25" x14ac:dyDescent="0.45">
      <c r="B570" s="47" t="s">
        <v>8</v>
      </c>
      <c r="C570" s="47" t="s">
        <v>1822</v>
      </c>
      <c r="D570" s="47" t="s">
        <v>1823</v>
      </c>
      <c r="E570" s="47" t="s">
        <v>55</v>
      </c>
      <c r="F570" s="47" t="s">
        <v>1824</v>
      </c>
      <c r="G570" s="47" t="s">
        <v>18</v>
      </c>
      <c r="H570" s="103">
        <v>483</v>
      </c>
      <c r="I570" s="103">
        <v>432</v>
      </c>
      <c r="J570" s="103">
        <v>359</v>
      </c>
      <c r="K570" s="104">
        <f t="shared" si="8"/>
        <v>48.300000000000004</v>
      </c>
      <c r="L570" s="105">
        <v>0.9375</v>
      </c>
      <c r="M570" s="105">
        <v>1.125</v>
      </c>
      <c r="N570" s="105">
        <v>1.125</v>
      </c>
      <c r="O570" s="105">
        <v>1.1875</v>
      </c>
      <c r="P570" s="105">
        <v>1.375</v>
      </c>
      <c r="Q570" s="105">
        <v>1</v>
      </c>
      <c r="R570" s="47" t="s">
        <v>3289</v>
      </c>
      <c r="S570" s="47" t="s">
        <v>3290</v>
      </c>
      <c r="T570" s="47" t="s">
        <v>3287</v>
      </c>
      <c r="U570" s="47" t="s">
        <v>3287</v>
      </c>
      <c r="V570" s="47" t="s">
        <v>3287</v>
      </c>
      <c r="W570" s="47" t="s">
        <v>3287</v>
      </c>
      <c r="X570" s="47" t="s">
        <v>3287</v>
      </c>
      <c r="Y570" s="47" t="s">
        <v>3287</v>
      </c>
    </row>
    <row r="571" spans="2:25" x14ac:dyDescent="0.45">
      <c r="B571" s="47" t="s">
        <v>22</v>
      </c>
      <c r="C571" s="47" t="s">
        <v>1825</v>
      </c>
      <c r="D571" s="47" t="s">
        <v>1825</v>
      </c>
      <c r="E571" s="47" t="s">
        <v>55</v>
      </c>
      <c r="F571" s="47" t="s">
        <v>1826</v>
      </c>
      <c r="G571" s="47" t="s">
        <v>18</v>
      </c>
      <c r="H571" s="103">
        <v>28819</v>
      </c>
      <c r="I571" s="103">
        <v>25410</v>
      </c>
      <c r="J571" s="103">
        <v>23476</v>
      </c>
      <c r="K571" s="104">
        <f t="shared" si="8"/>
        <v>2881.9</v>
      </c>
      <c r="L571" s="105">
        <v>0.80346820809248554</v>
      </c>
      <c r="M571" s="105">
        <v>0.88944723618090449</v>
      </c>
      <c r="N571" s="105">
        <v>1.4288649203903441</v>
      </c>
      <c r="O571" s="105">
        <v>0.44389574759945133</v>
      </c>
      <c r="P571" s="105">
        <v>0.22776636336953332</v>
      </c>
      <c r="Q571" s="105">
        <v>0.51400414937759331</v>
      </c>
      <c r="R571" s="47" t="s">
        <v>3289</v>
      </c>
      <c r="S571" s="47" t="s">
        <v>3290</v>
      </c>
      <c r="T571" s="47" t="s">
        <v>3286</v>
      </c>
      <c r="U571" s="47" t="s">
        <v>3286</v>
      </c>
      <c r="V571" s="47" t="s">
        <v>3286</v>
      </c>
      <c r="W571" s="47" t="s">
        <v>3286</v>
      </c>
      <c r="X571" s="47" t="s">
        <v>3286</v>
      </c>
      <c r="Y571" s="47" t="s">
        <v>3286</v>
      </c>
    </row>
    <row r="572" spans="2:25" x14ac:dyDescent="0.45">
      <c r="B572" s="47" t="s">
        <v>8</v>
      </c>
      <c r="C572" s="47" t="s">
        <v>1827</v>
      </c>
      <c r="D572" s="47" t="s">
        <v>1828</v>
      </c>
      <c r="E572" s="47" t="s">
        <v>55</v>
      </c>
      <c r="F572" s="47" t="s">
        <v>1829</v>
      </c>
      <c r="G572" s="47" t="s">
        <v>11</v>
      </c>
      <c r="H572" s="103">
        <v>1239</v>
      </c>
      <c r="I572" s="103">
        <v>1293</v>
      </c>
      <c r="J572" s="103">
        <v>1454</v>
      </c>
      <c r="K572" s="104">
        <f t="shared" si="8"/>
        <v>123.9</v>
      </c>
      <c r="L572" s="105">
        <v>1.4369973190348526</v>
      </c>
      <c r="M572" s="105">
        <v>1.0923151280811987</v>
      </c>
      <c r="N572" s="105">
        <v>0.7154129405576013</v>
      </c>
      <c r="O572" s="105">
        <v>0.49040511727078895</v>
      </c>
      <c r="P572" s="105">
        <v>0.47300771208226222</v>
      </c>
      <c r="Q572" s="105">
        <v>0.78149100257069404</v>
      </c>
      <c r="R572" s="47" t="s">
        <v>3289</v>
      </c>
      <c r="S572" s="47" t="s">
        <v>3290</v>
      </c>
      <c r="T572" s="47" t="s">
        <v>3298</v>
      </c>
      <c r="U572" s="47" t="s">
        <v>3298</v>
      </c>
      <c r="V572" s="47" t="s">
        <v>3298</v>
      </c>
      <c r="W572" s="47" t="s">
        <v>3298</v>
      </c>
      <c r="X572" s="47" t="s">
        <v>3298</v>
      </c>
      <c r="Y572" s="47" t="s">
        <v>3286</v>
      </c>
    </row>
    <row r="573" spans="2:25" x14ac:dyDescent="0.45">
      <c r="B573" s="47" t="s">
        <v>16</v>
      </c>
      <c r="C573" s="47" t="s">
        <v>1830</v>
      </c>
      <c r="D573" s="47" t="s">
        <v>1830</v>
      </c>
      <c r="E573" s="47" t="s">
        <v>1831</v>
      </c>
      <c r="F573" s="47" t="s">
        <v>1832</v>
      </c>
      <c r="G573" s="47" t="s">
        <v>18</v>
      </c>
      <c r="H573" s="103">
        <v>28100</v>
      </c>
      <c r="I573" s="103">
        <v>14890</v>
      </c>
      <c r="J573" s="103">
        <v>0</v>
      </c>
      <c r="K573" s="104">
        <f t="shared" si="8"/>
        <v>2810</v>
      </c>
      <c r="L573" s="105">
        <v>0</v>
      </c>
      <c r="M573" s="105">
        <v>0</v>
      </c>
      <c r="N573" s="105">
        <v>0</v>
      </c>
      <c r="O573" s="105">
        <v>0</v>
      </c>
      <c r="P573" s="105">
        <v>0</v>
      </c>
      <c r="Q573" s="105">
        <v>0</v>
      </c>
      <c r="R573" s="47" t="s">
        <v>3284</v>
      </c>
      <c r="S573" s="47" t="s">
        <v>3303</v>
      </c>
      <c r="T573" s="47" t="s">
        <v>3287</v>
      </c>
      <c r="U573" s="47" t="s">
        <v>3287</v>
      </c>
      <c r="V573" s="47" t="s">
        <v>3287</v>
      </c>
      <c r="W573" s="47" t="s">
        <v>3287</v>
      </c>
      <c r="X573" s="47" t="s">
        <v>3287</v>
      </c>
      <c r="Y573" s="47" t="s">
        <v>3287</v>
      </c>
    </row>
    <row r="574" spans="2:25" x14ac:dyDescent="0.45">
      <c r="B574" s="47" t="s">
        <v>16</v>
      </c>
      <c r="C574" s="47" t="s">
        <v>1833</v>
      </c>
      <c r="D574" s="47" t="s">
        <v>1833</v>
      </c>
      <c r="E574" s="47" t="s">
        <v>1831</v>
      </c>
      <c r="F574" s="47" t="s">
        <v>1834</v>
      </c>
      <c r="G574" s="47" t="s">
        <v>18</v>
      </c>
      <c r="H574" s="103">
        <v>29990</v>
      </c>
      <c r="I574" s="103">
        <v>31190</v>
      </c>
      <c r="J574" s="103">
        <v>0</v>
      </c>
      <c r="K574" s="104">
        <f t="shared" si="8"/>
        <v>2999</v>
      </c>
      <c r="L574" s="105">
        <v>0</v>
      </c>
      <c r="M574" s="105">
        <v>0</v>
      </c>
      <c r="N574" s="105">
        <v>0</v>
      </c>
      <c r="O574" s="105">
        <v>0</v>
      </c>
      <c r="P574" s="105">
        <v>0</v>
      </c>
      <c r="Q574" s="105">
        <v>0</v>
      </c>
      <c r="R574" s="47" t="s">
        <v>3284</v>
      </c>
      <c r="S574" s="47" t="s">
        <v>3303</v>
      </c>
      <c r="T574" s="47" t="s">
        <v>3287</v>
      </c>
      <c r="U574" s="47" t="s">
        <v>3287</v>
      </c>
      <c r="V574" s="47" t="s">
        <v>3287</v>
      </c>
      <c r="W574" s="47" t="s">
        <v>3287</v>
      </c>
      <c r="X574" s="47" t="s">
        <v>3287</v>
      </c>
      <c r="Y574" s="47" t="s">
        <v>3287</v>
      </c>
    </row>
    <row r="575" spans="2:25" x14ac:dyDescent="0.45">
      <c r="B575" s="47" t="s">
        <v>8</v>
      </c>
      <c r="C575" s="47" t="s">
        <v>1835</v>
      </c>
      <c r="D575" s="47" t="s">
        <v>1836</v>
      </c>
      <c r="E575" s="47" t="s">
        <v>1831</v>
      </c>
      <c r="F575" s="47" t="s">
        <v>1837</v>
      </c>
      <c r="G575" s="47" t="s">
        <v>34</v>
      </c>
      <c r="H575" s="103">
        <v>159</v>
      </c>
      <c r="I575" s="103">
        <v>0</v>
      </c>
      <c r="J575" s="103">
        <v>164</v>
      </c>
      <c r="K575" s="104">
        <f t="shared" si="8"/>
        <v>15.9</v>
      </c>
      <c r="L575" s="105">
        <v>1.5686274509803921</v>
      </c>
      <c r="M575" s="105">
        <v>1.0869565217391304</v>
      </c>
      <c r="N575" s="105">
        <v>1.7567567567567566</v>
      </c>
      <c r="O575" s="105">
        <v>1.6551724137931034</v>
      </c>
      <c r="P575" s="105">
        <v>1.4666666666666666</v>
      </c>
      <c r="Q575" s="105">
        <v>1.5032679738562091</v>
      </c>
      <c r="R575" s="47" t="s">
        <v>3289</v>
      </c>
      <c r="S575" s="47" t="s">
        <v>3294</v>
      </c>
      <c r="T575" s="47" t="s">
        <v>3293</v>
      </c>
      <c r="U575" s="47" t="s">
        <v>3293</v>
      </c>
      <c r="V575" s="47" t="s">
        <v>3293</v>
      </c>
      <c r="W575" s="47" t="s">
        <v>3293</v>
      </c>
      <c r="X575" s="47" t="s">
        <v>3293</v>
      </c>
      <c r="Y575" s="47" t="s">
        <v>3293</v>
      </c>
    </row>
    <row r="576" spans="2:25" x14ac:dyDescent="0.45">
      <c r="B576" s="47" t="s">
        <v>8</v>
      </c>
      <c r="C576" s="47" t="s">
        <v>1841</v>
      </c>
      <c r="D576" s="47" t="s">
        <v>1841</v>
      </c>
      <c r="E576" s="47" t="s">
        <v>1831</v>
      </c>
      <c r="F576" s="47" t="s">
        <v>1842</v>
      </c>
      <c r="G576" s="47" t="s">
        <v>34</v>
      </c>
      <c r="H576" s="103">
        <v>49165</v>
      </c>
      <c r="I576" s="103">
        <v>17517</v>
      </c>
      <c r="J576" s="103">
        <v>47593</v>
      </c>
      <c r="K576" s="104">
        <f t="shared" si="8"/>
        <v>4916.5</v>
      </c>
      <c r="L576" s="105">
        <v>0.79203807875378629</v>
      </c>
      <c r="M576" s="105">
        <v>1.1408105379549061</v>
      </c>
      <c r="N576" s="105">
        <v>0.76869337408579852</v>
      </c>
      <c r="O576" s="105">
        <v>1.111433658461062</v>
      </c>
      <c r="P576" s="105">
        <v>1.0217039196631033</v>
      </c>
      <c r="Q576" s="105">
        <v>0.75020500432171267</v>
      </c>
      <c r="R576" s="47" t="s">
        <v>3289</v>
      </c>
      <c r="S576" s="47" t="s">
        <v>3294</v>
      </c>
      <c r="T576" s="47" t="s">
        <v>3293</v>
      </c>
      <c r="U576" s="47" t="s">
        <v>3293</v>
      </c>
      <c r="V576" s="47" t="s">
        <v>3293</v>
      </c>
      <c r="W576" s="47" t="s">
        <v>3293</v>
      </c>
      <c r="X576" s="47" t="s">
        <v>3293</v>
      </c>
      <c r="Y576" s="47" t="s">
        <v>3293</v>
      </c>
    </row>
    <row r="577" spans="2:25" x14ac:dyDescent="0.45">
      <c r="B577" s="47" t="s">
        <v>8</v>
      </c>
      <c r="C577" s="47" t="s">
        <v>1844</v>
      </c>
      <c r="D577" s="47" t="s">
        <v>1845</v>
      </c>
      <c r="E577" s="47" t="s">
        <v>1831</v>
      </c>
      <c r="F577" s="47" t="s">
        <v>1846</v>
      </c>
      <c r="G577" s="47" t="s">
        <v>11</v>
      </c>
      <c r="H577" s="103">
        <v>2936</v>
      </c>
      <c r="I577" s="103">
        <v>3324</v>
      </c>
      <c r="J577" s="103">
        <v>3675</v>
      </c>
      <c r="K577" s="104">
        <f t="shared" si="8"/>
        <v>293.60000000000002</v>
      </c>
      <c r="L577" s="105">
        <v>1.1262713966757627</v>
      </c>
      <c r="M577" s="105">
        <v>1.0210493245366006</v>
      </c>
      <c r="N577" s="105">
        <v>1.2002546959567015</v>
      </c>
      <c r="O577" s="105">
        <v>0.96964586846542999</v>
      </c>
      <c r="P577" s="105">
        <v>1.0254890337877891</v>
      </c>
      <c r="Q577" s="105">
        <v>1.0327370907863651</v>
      </c>
      <c r="R577" s="47" t="s">
        <v>3289</v>
      </c>
      <c r="S577" s="47" t="s">
        <v>3292</v>
      </c>
      <c r="T577" s="47" t="s">
        <v>3286</v>
      </c>
      <c r="U577" s="47" t="s">
        <v>3286</v>
      </c>
      <c r="V577" s="47" t="s">
        <v>3286</v>
      </c>
      <c r="W577" s="47" t="s">
        <v>3286</v>
      </c>
      <c r="X577" s="47" t="s">
        <v>3286</v>
      </c>
      <c r="Y577" s="47" t="s">
        <v>3286</v>
      </c>
    </row>
    <row r="578" spans="2:25" x14ac:dyDescent="0.45">
      <c r="B578" s="47" t="s">
        <v>8</v>
      </c>
      <c r="C578" s="47" t="s">
        <v>1848</v>
      </c>
      <c r="D578" s="47" t="s">
        <v>1849</v>
      </c>
      <c r="E578" s="47" t="s">
        <v>1831</v>
      </c>
      <c r="F578" s="47" t="s">
        <v>1850</v>
      </c>
      <c r="G578" s="47" t="s">
        <v>11</v>
      </c>
      <c r="H578" s="103">
        <v>1133</v>
      </c>
      <c r="I578" s="103">
        <v>3593</v>
      </c>
      <c r="J578" s="103">
        <v>3777</v>
      </c>
      <c r="K578" s="104">
        <f t="shared" si="8"/>
        <v>113.30000000000001</v>
      </c>
      <c r="L578" s="105">
        <v>1.216290588882774</v>
      </c>
      <c r="M578" s="105">
        <v>1.1476487997369285</v>
      </c>
      <c r="N578" s="105">
        <v>1.0009781545484187</v>
      </c>
      <c r="O578" s="105">
        <v>1.0832116788321169</v>
      </c>
      <c r="P578" s="105">
        <v>0.92789777912990568</v>
      </c>
      <c r="Q578" s="105">
        <v>1.072566371681416</v>
      </c>
      <c r="R578" s="47" t="s">
        <v>3289</v>
      </c>
      <c r="S578" s="47" t="s">
        <v>3292</v>
      </c>
      <c r="T578" s="47" t="s">
        <v>3286</v>
      </c>
      <c r="U578" s="47" t="s">
        <v>3286</v>
      </c>
      <c r="V578" s="47" t="s">
        <v>3286</v>
      </c>
      <c r="W578" s="47" t="s">
        <v>3286</v>
      </c>
      <c r="X578" s="47" t="s">
        <v>3286</v>
      </c>
      <c r="Y578" s="47" t="s">
        <v>3286</v>
      </c>
    </row>
    <row r="579" spans="2:25" x14ac:dyDescent="0.45">
      <c r="B579" s="47" t="s">
        <v>8</v>
      </c>
      <c r="C579" s="47" t="s">
        <v>1851</v>
      </c>
      <c r="D579" s="47" t="s">
        <v>1851</v>
      </c>
      <c r="E579" s="47" t="s">
        <v>1831</v>
      </c>
      <c r="F579" s="47" t="s">
        <v>1852</v>
      </c>
      <c r="G579" s="47" t="s">
        <v>11</v>
      </c>
      <c r="H579" s="103">
        <v>238</v>
      </c>
      <c r="I579" s="103">
        <v>231</v>
      </c>
      <c r="J579" s="103">
        <v>478</v>
      </c>
      <c r="K579" s="104">
        <f t="shared" si="8"/>
        <v>23.8</v>
      </c>
      <c r="L579" s="105">
        <v>0.99236641221374045</v>
      </c>
      <c r="M579" s="105">
        <v>0.94650205761316875</v>
      </c>
      <c r="N579" s="105">
        <v>0.96234309623430969</v>
      </c>
      <c r="O579" s="105">
        <v>0.8502024291497976</v>
      </c>
      <c r="P579" s="105">
        <v>0.85836909871244638</v>
      </c>
      <c r="Q579" s="105">
        <v>1.1403508771929824</v>
      </c>
      <c r="R579" s="47" t="s">
        <v>3289</v>
      </c>
      <c r="S579" s="47" t="s">
        <v>3292</v>
      </c>
      <c r="T579" s="47" t="s">
        <v>3286</v>
      </c>
      <c r="U579" s="47" t="s">
        <v>3286</v>
      </c>
      <c r="V579" s="47" t="s">
        <v>3286</v>
      </c>
      <c r="W579" s="47" t="s">
        <v>3286</v>
      </c>
      <c r="X579" s="47" t="s">
        <v>3286</v>
      </c>
      <c r="Y579" s="47" t="s">
        <v>3286</v>
      </c>
    </row>
    <row r="580" spans="2:25" x14ac:dyDescent="0.45">
      <c r="B580" s="47" t="s">
        <v>8</v>
      </c>
      <c r="C580" s="47" t="s">
        <v>1854</v>
      </c>
      <c r="D580" s="47" t="s">
        <v>1855</v>
      </c>
      <c r="E580" s="47" t="s">
        <v>1831</v>
      </c>
      <c r="F580" s="47" t="s">
        <v>1856</v>
      </c>
      <c r="G580" s="47" t="s">
        <v>18</v>
      </c>
      <c r="H580" s="103">
        <v>2302</v>
      </c>
      <c r="I580" s="103">
        <v>1523</v>
      </c>
      <c r="J580" s="103">
        <v>1907</v>
      </c>
      <c r="K580" s="104">
        <f t="shared" si="8"/>
        <v>230.20000000000002</v>
      </c>
      <c r="L580" s="105">
        <v>1.049136786188579</v>
      </c>
      <c r="M580" s="105">
        <v>0.83092485549132944</v>
      </c>
      <c r="N580" s="105">
        <v>1.0129474485910128</v>
      </c>
      <c r="O580" s="105">
        <v>1.0658771280532939</v>
      </c>
      <c r="P580" s="105">
        <v>0.89335180055401664</v>
      </c>
      <c r="Q580" s="105">
        <v>0.87920489296636073</v>
      </c>
      <c r="R580" s="47" t="s">
        <v>3289</v>
      </c>
      <c r="S580" s="47" t="s">
        <v>3292</v>
      </c>
      <c r="T580" s="47" t="s">
        <v>3286</v>
      </c>
      <c r="U580" s="47" t="s">
        <v>3286</v>
      </c>
      <c r="V580" s="47" t="s">
        <v>3286</v>
      </c>
      <c r="W580" s="47" t="s">
        <v>3286</v>
      </c>
      <c r="X580" s="47" t="s">
        <v>3286</v>
      </c>
      <c r="Y580" s="47" t="s">
        <v>3286</v>
      </c>
    </row>
    <row r="581" spans="2:25" x14ac:dyDescent="0.45">
      <c r="B581" s="47" t="s">
        <v>8</v>
      </c>
      <c r="C581" s="47" t="s">
        <v>1857</v>
      </c>
      <c r="D581" s="47" t="s">
        <v>1858</v>
      </c>
      <c r="E581" s="47" t="s">
        <v>1831</v>
      </c>
      <c r="F581" s="47" t="s">
        <v>1859</v>
      </c>
      <c r="G581" s="47" t="s">
        <v>18</v>
      </c>
      <c r="H581" s="103">
        <v>5003</v>
      </c>
      <c r="I581" s="103">
        <v>3168</v>
      </c>
      <c r="J581" s="103">
        <v>3685</v>
      </c>
      <c r="K581" s="104">
        <f t="shared" ref="K581:K644" si="9">H581*0.1</f>
        <v>500.3</v>
      </c>
      <c r="L581" s="105">
        <v>0.92339261285909724</v>
      </c>
      <c r="M581" s="105">
        <v>0.88052754072924744</v>
      </c>
      <c r="N581" s="105">
        <v>0.75046210720887241</v>
      </c>
      <c r="O581" s="105">
        <v>0.95459837019790461</v>
      </c>
      <c r="P581" s="105">
        <v>0.77107607950651125</v>
      </c>
      <c r="Q581" s="105">
        <v>0.83785880527540724</v>
      </c>
      <c r="R581" s="47" t="s">
        <v>3289</v>
      </c>
      <c r="S581" s="47" t="s">
        <v>3292</v>
      </c>
      <c r="T581" s="47" t="s">
        <v>3286</v>
      </c>
      <c r="U581" s="47" t="s">
        <v>3286</v>
      </c>
      <c r="V581" s="47" t="s">
        <v>3286</v>
      </c>
      <c r="W581" s="47" t="s">
        <v>3286</v>
      </c>
      <c r="X581" s="47" t="s">
        <v>3286</v>
      </c>
      <c r="Y581" s="47" t="s">
        <v>3286</v>
      </c>
    </row>
    <row r="582" spans="2:25" x14ac:dyDescent="0.45">
      <c r="B582" s="47" t="s">
        <v>16</v>
      </c>
      <c r="C582" s="47" t="s">
        <v>1860</v>
      </c>
      <c r="D582" s="47" t="s">
        <v>1861</v>
      </c>
      <c r="E582" s="47" t="s">
        <v>1831</v>
      </c>
      <c r="F582" s="47" t="s">
        <v>3331</v>
      </c>
      <c r="G582" s="47" t="s">
        <v>18</v>
      </c>
      <c r="H582" s="103">
        <v>760300</v>
      </c>
      <c r="I582" s="103">
        <v>396950</v>
      </c>
      <c r="J582" s="103">
        <v>398200</v>
      </c>
      <c r="K582" s="104">
        <f t="shared" si="9"/>
        <v>76030</v>
      </c>
      <c r="L582" s="105">
        <v>1.595505617977528</v>
      </c>
      <c r="M582" s="105">
        <v>1.2359550561797752</v>
      </c>
      <c r="N582" s="105">
        <v>0.3146067415730337</v>
      </c>
      <c r="O582" s="105">
        <v>0.48314606741573035</v>
      </c>
      <c r="P582" s="105">
        <v>0.7078651685393258</v>
      </c>
      <c r="Q582" s="105">
        <v>-1.1235955056179775E-2</v>
      </c>
      <c r="R582" s="47" t="s">
        <v>3284</v>
      </c>
      <c r="S582" s="47" t="s">
        <v>3285</v>
      </c>
      <c r="T582" s="47" t="s">
        <v>3287</v>
      </c>
      <c r="U582" s="47" t="s">
        <v>3287</v>
      </c>
      <c r="V582" s="47" t="s">
        <v>3287</v>
      </c>
      <c r="W582" s="47" t="s">
        <v>3287</v>
      </c>
      <c r="X582" s="47" t="s">
        <v>3287</v>
      </c>
      <c r="Y582" s="47" t="s">
        <v>3287</v>
      </c>
    </row>
    <row r="583" spans="2:25" x14ac:dyDescent="0.45">
      <c r="B583" s="47" t="s">
        <v>8</v>
      </c>
      <c r="C583" s="47" t="s">
        <v>1862</v>
      </c>
      <c r="D583" s="47" t="s">
        <v>1863</v>
      </c>
      <c r="E583" s="47" t="s">
        <v>1831</v>
      </c>
      <c r="F583" s="47" t="s">
        <v>1864</v>
      </c>
      <c r="G583" s="47" t="s">
        <v>3247</v>
      </c>
      <c r="H583" s="103">
        <v>1896</v>
      </c>
      <c r="I583" s="103">
        <v>2286</v>
      </c>
      <c r="J583" s="103">
        <v>0</v>
      </c>
      <c r="K583" s="104">
        <f t="shared" si="9"/>
        <v>189.60000000000002</v>
      </c>
      <c r="L583" s="105">
        <v>5.6</v>
      </c>
      <c r="M583" s="105">
        <v>4.4000000000000004</v>
      </c>
      <c r="N583" s="105">
        <v>4.4000000000000004</v>
      </c>
      <c r="O583" s="105">
        <v>6</v>
      </c>
      <c r="P583" s="105">
        <v>3.6</v>
      </c>
      <c r="Q583" s="105">
        <v>6.4</v>
      </c>
      <c r="R583" s="47" t="s">
        <v>3289</v>
      </c>
      <c r="S583" s="47" t="s">
        <v>3294</v>
      </c>
      <c r="T583" s="47" t="s">
        <v>3287</v>
      </c>
      <c r="U583" s="47" t="s">
        <v>3287</v>
      </c>
      <c r="V583" s="47" t="s">
        <v>3287</v>
      </c>
      <c r="W583" s="47" t="s">
        <v>3287</v>
      </c>
      <c r="X583" s="47" t="s">
        <v>3287</v>
      </c>
      <c r="Y583" s="47" t="s">
        <v>3287</v>
      </c>
    </row>
    <row r="584" spans="2:25" x14ac:dyDescent="0.45">
      <c r="B584" s="47" t="s">
        <v>8</v>
      </c>
      <c r="C584" s="47" t="s">
        <v>1866</v>
      </c>
      <c r="D584" s="47" t="s">
        <v>1866</v>
      </c>
      <c r="E584" s="47" t="s">
        <v>1831</v>
      </c>
      <c r="F584" s="47" t="s">
        <v>1867</v>
      </c>
      <c r="G584" s="47" t="s">
        <v>34</v>
      </c>
      <c r="H584" s="103">
        <v>4957</v>
      </c>
      <c r="I584" s="103">
        <v>7967</v>
      </c>
      <c r="J584" s="103">
        <v>4754</v>
      </c>
      <c r="K584" s="104">
        <f t="shared" si="9"/>
        <v>495.70000000000005</v>
      </c>
      <c r="L584" s="105">
        <v>1</v>
      </c>
      <c r="M584" s="105">
        <v>1</v>
      </c>
      <c r="N584" s="105">
        <v>1</v>
      </c>
      <c r="O584" s="105">
        <v>1</v>
      </c>
      <c r="P584" s="105">
        <v>1</v>
      </c>
      <c r="Q584" s="105">
        <v>1</v>
      </c>
      <c r="R584" s="47" t="s">
        <v>3289</v>
      </c>
      <c r="S584" s="47" t="s">
        <v>3292</v>
      </c>
      <c r="T584" s="47" t="s">
        <v>3287</v>
      </c>
      <c r="U584" s="47" t="s">
        <v>3287</v>
      </c>
      <c r="V584" s="47" t="s">
        <v>3287</v>
      </c>
      <c r="W584" s="47" t="s">
        <v>3287</v>
      </c>
      <c r="X584" s="47" t="s">
        <v>3287</v>
      </c>
      <c r="Y584" s="47" t="s">
        <v>3287</v>
      </c>
    </row>
    <row r="585" spans="2:25" x14ac:dyDescent="0.45">
      <c r="B585" s="47" t="s">
        <v>16</v>
      </c>
      <c r="C585" s="47" t="s">
        <v>1868</v>
      </c>
      <c r="D585" s="47" t="s">
        <v>1868</v>
      </c>
      <c r="E585" s="47" t="s">
        <v>1831</v>
      </c>
      <c r="F585" s="47" t="s">
        <v>3332</v>
      </c>
      <c r="G585" s="47" t="s">
        <v>18</v>
      </c>
      <c r="H585" s="103">
        <v>551500</v>
      </c>
      <c r="I585" s="103">
        <v>110400</v>
      </c>
      <c r="J585" s="103">
        <v>382300</v>
      </c>
      <c r="K585" s="104">
        <f t="shared" si="9"/>
        <v>55150</v>
      </c>
      <c r="L585" s="105">
        <v>1.6532663316582914</v>
      </c>
      <c r="M585" s="105">
        <v>1</v>
      </c>
      <c r="N585" s="105">
        <v>0</v>
      </c>
      <c r="O585" s="105">
        <v>0</v>
      </c>
      <c r="P585" s="105">
        <v>0</v>
      </c>
      <c r="Q585" s="105">
        <v>0</v>
      </c>
      <c r="R585" s="47" t="s">
        <v>3284</v>
      </c>
      <c r="S585" s="47" t="s">
        <v>3285</v>
      </c>
      <c r="T585" s="47" t="s">
        <v>3287</v>
      </c>
      <c r="U585" s="47" t="s">
        <v>3287</v>
      </c>
      <c r="V585" s="47" t="s">
        <v>3287</v>
      </c>
      <c r="W585" s="47" t="s">
        <v>3287</v>
      </c>
      <c r="X585" s="47" t="s">
        <v>3287</v>
      </c>
      <c r="Y585" s="47" t="s">
        <v>3287</v>
      </c>
    </row>
    <row r="586" spans="2:25" x14ac:dyDescent="0.45">
      <c r="B586" s="47" t="s">
        <v>16</v>
      </c>
      <c r="C586" s="47" t="s">
        <v>1869</v>
      </c>
      <c r="D586" s="47" t="s">
        <v>1869</v>
      </c>
      <c r="E586" s="47" t="s">
        <v>1831</v>
      </c>
      <c r="F586" s="47" t="s">
        <v>3333</v>
      </c>
      <c r="G586" s="47" t="s">
        <v>18</v>
      </c>
      <c r="H586" s="103">
        <v>636600</v>
      </c>
      <c r="I586" s="103">
        <v>635550</v>
      </c>
      <c r="J586" s="103">
        <v>159800</v>
      </c>
      <c r="K586" s="104">
        <f t="shared" si="9"/>
        <v>63660</v>
      </c>
      <c r="L586" s="105">
        <v>0</v>
      </c>
      <c r="M586" s="105">
        <v>0</v>
      </c>
      <c r="N586" s="105">
        <v>0</v>
      </c>
      <c r="O586" s="105">
        <v>0</v>
      </c>
      <c r="P586" s="105">
        <v>0</v>
      </c>
      <c r="Q586" s="105">
        <v>0</v>
      </c>
      <c r="R586" s="47" t="s">
        <v>3284</v>
      </c>
      <c r="S586" s="47" t="s">
        <v>3285</v>
      </c>
      <c r="T586" s="47" t="s">
        <v>3287</v>
      </c>
      <c r="U586" s="47" t="s">
        <v>3287</v>
      </c>
      <c r="V586" s="47" t="s">
        <v>3287</v>
      </c>
      <c r="W586" s="47" t="s">
        <v>3287</v>
      </c>
      <c r="X586" s="47" t="s">
        <v>3287</v>
      </c>
      <c r="Y586" s="47" t="s">
        <v>3287</v>
      </c>
    </row>
    <row r="587" spans="2:25" x14ac:dyDescent="0.45">
      <c r="B587" s="47" t="s">
        <v>16</v>
      </c>
      <c r="C587" s="47" t="s">
        <v>1870</v>
      </c>
      <c r="D587" s="47" t="s">
        <v>1871</v>
      </c>
      <c r="E587" s="47" t="s">
        <v>1831</v>
      </c>
      <c r="F587" s="47" t="s">
        <v>1872</v>
      </c>
      <c r="G587" s="47" t="s">
        <v>11</v>
      </c>
      <c r="H587" s="103">
        <v>307858</v>
      </c>
      <c r="I587" s="103">
        <v>448432</v>
      </c>
      <c r="J587" s="103">
        <v>507971</v>
      </c>
      <c r="K587" s="104">
        <f t="shared" si="9"/>
        <v>30785.800000000003</v>
      </c>
      <c r="L587" s="105">
        <v>0.85464378831653864</v>
      </c>
      <c r="M587" s="105">
        <v>0.94261490855115848</v>
      </c>
      <c r="N587" s="105">
        <v>0.83094507355275693</v>
      </c>
      <c r="O587" s="105">
        <v>0.94536691014098861</v>
      </c>
      <c r="P587" s="105">
        <v>0.85290809939100731</v>
      </c>
      <c r="Q587" s="105">
        <v>0.80028350921404945</v>
      </c>
      <c r="R587" s="47" t="s">
        <v>3284</v>
      </c>
      <c r="S587" s="47" t="s">
        <v>3285</v>
      </c>
      <c r="T587" s="47" t="s">
        <v>3286</v>
      </c>
      <c r="U587" s="47" t="s">
        <v>3286</v>
      </c>
      <c r="V587" s="47" t="s">
        <v>3286</v>
      </c>
      <c r="W587" s="47" t="s">
        <v>3286</v>
      </c>
      <c r="X587" s="47" t="s">
        <v>3286</v>
      </c>
      <c r="Y587" s="47" t="s">
        <v>3286</v>
      </c>
    </row>
    <row r="588" spans="2:25" x14ac:dyDescent="0.45">
      <c r="B588" s="47" t="s">
        <v>16</v>
      </c>
      <c r="C588" s="47" t="s">
        <v>1874</v>
      </c>
      <c r="D588" s="47" t="s">
        <v>1875</v>
      </c>
      <c r="E588" s="47" t="s">
        <v>1831</v>
      </c>
      <c r="F588" s="47" t="s">
        <v>1876</v>
      </c>
      <c r="G588" s="47" t="s">
        <v>34</v>
      </c>
      <c r="H588" s="103">
        <v>18343</v>
      </c>
      <c r="I588" s="103">
        <v>21889</v>
      </c>
      <c r="J588" s="103">
        <v>16519</v>
      </c>
      <c r="K588" s="104">
        <f t="shared" si="9"/>
        <v>1834.3000000000002</v>
      </c>
      <c r="L588" s="105">
        <v>1.0715883668903803</v>
      </c>
      <c r="M588" s="105">
        <v>1.2139208173690932</v>
      </c>
      <c r="N588" s="105">
        <v>0.97796883396023648</v>
      </c>
      <c r="O588" s="105">
        <v>1.0501347708894879</v>
      </c>
      <c r="P588" s="105">
        <v>1.0167025862068966</v>
      </c>
      <c r="Q588" s="105">
        <v>0.89257142857142857</v>
      </c>
      <c r="R588" s="47" t="s">
        <v>3284</v>
      </c>
      <c r="S588" s="47" t="s">
        <v>3285</v>
      </c>
      <c r="T588" s="47" t="s">
        <v>3286</v>
      </c>
      <c r="U588" s="47" t="s">
        <v>3286</v>
      </c>
      <c r="V588" s="47" t="s">
        <v>3286</v>
      </c>
      <c r="W588" s="47" t="s">
        <v>3286</v>
      </c>
      <c r="X588" s="47" t="s">
        <v>3286</v>
      </c>
      <c r="Y588" s="47" t="s">
        <v>3286</v>
      </c>
    </row>
    <row r="589" spans="2:25" x14ac:dyDescent="0.45">
      <c r="B589" s="47" t="s">
        <v>16</v>
      </c>
      <c r="C589" s="47" t="s">
        <v>1878</v>
      </c>
      <c r="D589" s="47" t="s">
        <v>1879</v>
      </c>
      <c r="E589" s="47" t="s">
        <v>1831</v>
      </c>
      <c r="F589" s="47" t="s">
        <v>1880</v>
      </c>
      <c r="G589" s="47" t="s">
        <v>11</v>
      </c>
      <c r="H589" s="103">
        <v>143686</v>
      </c>
      <c r="I589" s="103">
        <v>183468</v>
      </c>
      <c r="J589" s="103">
        <v>216558</v>
      </c>
      <c r="K589" s="104">
        <f t="shared" si="9"/>
        <v>14368.6</v>
      </c>
      <c r="L589" s="105">
        <v>1.0301990072830172</v>
      </c>
      <c r="M589" s="105">
        <v>1.3160649221596554</v>
      </c>
      <c r="N589" s="105">
        <v>1.0948054843384238</v>
      </c>
      <c r="O589" s="105">
        <v>1.2312552418227565</v>
      </c>
      <c r="P589" s="105">
        <v>1.1980668231087273</v>
      </c>
      <c r="Q589" s="105">
        <v>1.116845410914262</v>
      </c>
      <c r="R589" s="47" t="s">
        <v>3284</v>
      </c>
      <c r="S589" s="47" t="s">
        <v>3285</v>
      </c>
      <c r="T589" s="47" t="s">
        <v>3286</v>
      </c>
      <c r="U589" s="47" t="s">
        <v>3286</v>
      </c>
      <c r="V589" s="47" t="s">
        <v>3286</v>
      </c>
      <c r="W589" s="47" t="s">
        <v>3286</v>
      </c>
      <c r="X589" s="47" t="s">
        <v>3286</v>
      </c>
      <c r="Y589" s="47" t="s">
        <v>3286</v>
      </c>
    </row>
    <row r="590" spans="2:25" x14ac:dyDescent="0.45">
      <c r="B590" s="47" t="s">
        <v>8</v>
      </c>
      <c r="C590" s="47" t="s">
        <v>1882</v>
      </c>
      <c r="D590" s="47" t="s">
        <v>1883</v>
      </c>
      <c r="E590" s="47" t="s">
        <v>1831</v>
      </c>
      <c r="F590" s="47" t="s">
        <v>1884</v>
      </c>
      <c r="G590" s="47" t="s">
        <v>18</v>
      </c>
      <c r="H590" s="103">
        <v>1982</v>
      </c>
      <c r="I590" s="103">
        <v>1593</v>
      </c>
      <c r="J590" s="103">
        <v>804</v>
      </c>
      <c r="K590" s="104">
        <f t="shared" si="9"/>
        <v>198.20000000000002</v>
      </c>
      <c r="L590" s="105">
        <v>1</v>
      </c>
      <c r="M590" s="105">
        <v>1</v>
      </c>
      <c r="N590" s="105">
        <v>1</v>
      </c>
      <c r="O590" s="105">
        <v>1</v>
      </c>
      <c r="P590" s="105">
        <v>0</v>
      </c>
      <c r="Q590" s="105">
        <v>0</v>
      </c>
      <c r="R590" s="47" t="s">
        <v>3289</v>
      </c>
      <c r="S590" s="47" t="s">
        <v>3292</v>
      </c>
      <c r="T590" s="47" t="s">
        <v>3287</v>
      </c>
      <c r="U590" s="47" t="s">
        <v>3287</v>
      </c>
      <c r="V590" s="47" t="s">
        <v>3287</v>
      </c>
      <c r="W590" s="47" t="s">
        <v>3287</v>
      </c>
      <c r="X590" s="47" t="s">
        <v>3287</v>
      </c>
      <c r="Y590" s="47" t="s">
        <v>3287</v>
      </c>
    </row>
    <row r="591" spans="2:25" x14ac:dyDescent="0.45">
      <c r="B591" s="47" t="s">
        <v>16</v>
      </c>
      <c r="C591" s="47" t="s">
        <v>1885</v>
      </c>
      <c r="D591" s="47" t="s">
        <v>1885</v>
      </c>
      <c r="E591" s="47" t="s">
        <v>1831</v>
      </c>
      <c r="F591" s="47" t="s">
        <v>1886</v>
      </c>
      <c r="G591" s="47" t="s">
        <v>18</v>
      </c>
      <c r="H591" s="103">
        <v>10220</v>
      </c>
      <c r="I591" s="103">
        <v>23680</v>
      </c>
      <c r="J591" s="103">
        <v>0</v>
      </c>
      <c r="K591" s="104">
        <f t="shared" si="9"/>
        <v>1022</v>
      </c>
      <c r="L591" s="105">
        <v>0.35483870967741937</v>
      </c>
      <c r="M591" s="105">
        <v>0.28155339805825241</v>
      </c>
      <c r="N591" s="105">
        <v>0.35922330097087379</v>
      </c>
      <c r="O591" s="105">
        <v>0.47572815533980584</v>
      </c>
      <c r="P591" s="105">
        <v>0.80769230769230771</v>
      </c>
      <c r="Q591" s="105">
        <v>1</v>
      </c>
      <c r="R591" s="47" t="s">
        <v>3284</v>
      </c>
      <c r="S591" s="47" t="s">
        <v>3303</v>
      </c>
      <c r="T591" s="47" t="s">
        <v>3287</v>
      </c>
      <c r="U591" s="47" t="s">
        <v>3287</v>
      </c>
      <c r="V591" s="47" t="s">
        <v>3287</v>
      </c>
      <c r="W591" s="47" t="s">
        <v>3287</v>
      </c>
      <c r="X591" s="47" t="s">
        <v>3287</v>
      </c>
      <c r="Y591" s="47" t="s">
        <v>3287</v>
      </c>
    </row>
    <row r="592" spans="2:25" x14ac:dyDescent="0.45">
      <c r="B592" s="47" t="s">
        <v>16</v>
      </c>
      <c r="C592" s="47" t="s">
        <v>1887</v>
      </c>
      <c r="D592" s="47" t="s">
        <v>1888</v>
      </c>
      <c r="E592" s="47" t="s">
        <v>1831</v>
      </c>
      <c r="F592" s="47" t="s">
        <v>1889</v>
      </c>
      <c r="G592" s="47" t="s">
        <v>18</v>
      </c>
      <c r="H592" s="103">
        <v>9200</v>
      </c>
      <c r="I592" s="103">
        <v>0</v>
      </c>
      <c r="J592" s="103">
        <v>0</v>
      </c>
      <c r="K592" s="104">
        <f t="shared" si="9"/>
        <v>920</v>
      </c>
      <c r="L592" s="105">
        <v>0.21052631578947367</v>
      </c>
      <c r="M592" s="105">
        <v>0.10526315789473684</v>
      </c>
      <c r="N592" s="105">
        <v>-3</v>
      </c>
      <c r="O592" s="105">
        <v>-1</v>
      </c>
      <c r="P592" s="105">
        <v>-1</v>
      </c>
      <c r="Q592" s="105">
        <v>-0.84210526315789469</v>
      </c>
      <c r="R592" s="47" t="s">
        <v>3284</v>
      </c>
      <c r="S592" s="47" t="s">
        <v>3303</v>
      </c>
      <c r="T592" s="47" t="s">
        <v>3287</v>
      </c>
      <c r="U592" s="47" t="s">
        <v>3287</v>
      </c>
      <c r="V592" s="47" t="s">
        <v>3287</v>
      </c>
      <c r="W592" s="47" t="s">
        <v>3287</v>
      </c>
      <c r="X592" s="47" t="s">
        <v>3287</v>
      </c>
      <c r="Y592" s="47" t="s">
        <v>3287</v>
      </c>
    </row>
    <row r="593" spans="2:25" x14ac:dyDescent="0.45">
      <c r="B593" s="47" t="s">
        <v>16</v>
      </c>
      <c r="C593" s="47" t="s">
        <v>1890</v>
      </c>
      <c r="D593" s="47" t="s">
        <v>1890</v>
      </c>
      <c r="E593" s="47" t="s">
        <v>1831</v>
      </c>
      <c r="F593" s="47" t="s">
        <v>1891</v>
      </c>
      <c r="G593" s="47" t="s">
        <v>18</v>
      </c>
      <c r="H593" s="103">
        <v>69790</v>
      </c>
      <c r="I593" s="103">
        <v>124330</v>
      </c>
      <c r="J593" s="103">
        <v>0</v>
      </c>
      <c r="K593" s="104">
        <f t="shared" si="9"/>
        <v>6979</v>
      </c>
      <c r="L593" s="105">
        <v>2.3636363636363638</v>
      </c>
      <c r="M593" s="105">
        <v>0.6</v>
      </c>
      <c r="N593" s="105">
        <v>0.8545454545454545</v>
      </c>
      <c r="O593" s="105">
        <v>1.2772727272727273</v>
      </c>
      <c r="P593" s="105">
        <v>0.95</v>
      </c>
      <c r="Q593" s="105">
        <v>0.74090909090909096</v>
      </c>
      <c r="R593" s="47" t="s">
        <v>3284</v>
      </c>
      <c r="S593" s="47" t="s">
        <v>3303</v>
      </c>
      <c r="T593" s="47" t="s">
        <v>3287</v>
      </c>
      <c r="U593" s="47" t="s">
        <v>3287</v>
      </c>
      <c r="V593" s="47" t="s">
        <v>3287</v>
      </c>
      <c r="W593" s="47" t="s">
        <v>3287</v>
      </c>
      <c r="X593" s="47" t="s">
        <v>3287</v>
      </c>
      <c r="Y593" s="47" t="s">
        <v>3287</v>
      </c>
    </row>
    <row r="594" spans="2:25" x14ac:dyDescent="0.45">
      <c r="B594" s="47" t="s">
        <v>16</v>
      </c>
      <c r="C594" s="47" t="s">
        <v>1892</v>
      </c>
      <c r="D594" s="47" t="s">
        <v>1893</v>
      </c>
      <c r="E594" s="47" t="s">
        <v>1831</v>
      </c>
      <c r="F594" s="47" t="s">
        <v>1894</v>
      </c>
      <c r="G594" s="47" t="s">
        <v>18</v>
      </c>
      <c r="H594" s="103">
        <v>5360</v>
      </c>
      <c r="I594" s="103">
        <v>0</v>
      </c>
      <c r="J594" s="103">
        <v>0</v>
      </c>
      <c r="K594" s="104">
        <f t="shared" si="9"/>
        <v>536</v>
      </c>
      <c r="L594" s="105">
        <v>0</v>
      </c>
      <c r="M594" s="105">
        <v>0</v>
      </c>
      <c r="N594" s="105">
        <v>0</v>
      </c>
      <c r="O594" s="105">
        <v>0</v>
      </c>
      <c r="P594" s="105">
        <v>0</v>
      </c>
      <c r="Q594" s="105">
        <v>0</v>
      </c>
      <c r="R594" s="47" t="s">
        <v>3284</v>
      </c>
      <c r="S594" s="47" t="s">
        <v>3303</v>
      </c>
      <c r="T594" s="47" t="s">
        <v>3287</v>
      </c>
      <c r="U594" s="47" t="s">
        <v>3287</v>
      </c>
      <c r="V594" s="47" t="s">
        <v>3287</v>
      </c>
      <c r="W594" s="47" t="s">
        <v>3287</v>
      </c>
      <c r="X594" s="47" t="s">
        <v>3287</v>
      </c>
      <c r="Y594" s="47" t="s">
        <v>3287</v>
      </c>
    </row>
    <row r="595" spans="2:25" x14ac:dyDescent="0.45">
      <c r="B595" s="47" t="s">
        <v>16</v>
      </c>
      <c r="C595" s="47" t="s">
        <v>1896</v>
      </c>
      <c r="D595" s="47" t="s">
        <v>1897</v>
      </c>
      <c r="E595" s="47" t="s">
        <v>1831</v>
      </c>
      <c r="F595" s="47" t="s">
        <v>1898</v>
      </c>
      <c r="G595" s="47" t="s">
        <v>18</v>
      </c>
      <c r="H595" s="103">
        <v>23780</v>
      </c>
      <c r="I595" s="103">
        <v>0</v>
      </c>
      <c r="J595" s="103">
        <v>0</v>
      </c>
      <c r="K595" s="104">
        <f t="shared" si="9"/>
        <v>2378</v>
      </c>
      <c r="L595" s="105">
        <v>0</v>
      </c>
      <c r="M595" s="105">
        <v>0</v>
      </c>
      <c r="N595" s="105">
        <v>0</v>
      </c>
      <c r="O595" s="105">
        <v>0</v>
      </c>
      <c r="P595" s="105">
        <v>0</v>
      </c>
      <c r="Q595" s="105">
        <v>0</v>
      </c>
      <c r="R595" s="47" t="s">
        <v>3284</v>
      </c>
      <c r="S595" s="47" t="s">
        <v>3303</v>
      </c>
      <c r="T595" s="47" t="s">
        <v>3287</v>
      </c>
      <c r="U595" s="47" t="s">
        <v>3287</v>
      </c>
      <c r="V595" s="47" t="s">
        <v>3287</v>
      </c>
      <c r="W595" s="47" t="s">
        <v>3287</v>
      </c>
      <c r="X595" s="47" t="s">
        <v>3287</v>
      </c>
      <c r="Y595" s="47" t="s">
        <v>3287</v>
      </c>
    </row>
    <row r="596" spans="2:25" x14ac:dyDescent="0.45">
      <c r="B596" s="47" t="s">
        <v>16</v>
      </c>
      <c r="C596" s="47" t="s">
        <v>1899</v>
      </c>
      <c r="D596" s="47" t="s">
        <v>1900</v>
      </c>
      <c r="E596" s="47" t="s">
        <v>1831</v>
      </c>
      <c r="F596" s="47" t="s">
        <v>1901</v>
      </c>
      <c r="G596" s="47" t="s">
        <v>18</v>
      </c>
      <c r="H596" s="103">
        <v>95490</v>
      </c>
      <c r="I596" s="103">
        <v>182720</v>
      </c>
      <c r="J596" s="103">
        <v>37580</v>
      </c>
      <c r="K596" s="104">
        <f t="shared" si="9"/>
        <v>9549</v>
      </c>
      <c r="L596" s="105">
        <v>0</v>
      </c>
      <c r="M596" s="105">
        <v>0</v>
      </c>
      <c r="N596" s="105">
        <v>0</v>
      </c>
      <c r="O596" s="105">
        <v>0</v>
      </c>
      <c r="P596" s="105">
        <v>0</v>
      </c>
      <c r="Q596" s="105">
        <v>0</v>
      </c>
      <c r="R596" s="47" t="s">
        <v>3284</v>
      </c>
      <c r="S596" s="47" t="s">
        <v>3285</v>
      </c>
      <c r="T596" s="47" t="s">
        <v>3287</v>
      </c>
      <c r="U596" s="47" t="s">
        <v>3287</v>
      </c>
      <c r="V596" s="47" t="s">
        <v>3287</v>
      </c>
      <c r="W596" s="47" t="s">
        <v>3287</v>
      </c>
      <c r="X596" s="47" t="s">
        <v>3287</v>
      </c>
      <c r="Y596" s="47" t="s">
        <v>3287</v>
      </c>
    </row>
    <row r="597" spans="2:25" x14ac:dyDescent="0.45">
      <c r="B597" s="47" t="s">
        <v>16</v>
      </c>
      <c r="C597" s="47" t="s">
        <v>1902</v>
      </c>
      <c r="D597" s="47" t="s">
        <v>1902</v>
      </c>
      <c r="E597" s="47" t="s">
        <v>1831</v>
      </c>
      <c r="F597" s="47" t="s">
        <v>1903</v>
      </c>
      <c r="G597" s="47" t="s">
        <v>11</v>
      </c>
      <c r="H597" s="103">
        <v>85010</v>
      </c>
      <c r="I597" s="103">
        <v>87370</v>
      </c>
      <c r="J597" s="103">
        <v>129660</v>
      </c>
      <c r="K597" s="104">
        <f t="shared" si="9"/>
        <v>8501</v>
      </c>
      <c r="L597" s="105">
        <v>1.1259842519685039</v>
      </c>
      <c r="M597" s="105">
        <v>1.1260273972602739</v>
      </c>
      <c r="N597" s="105">
        <v>1.2786259541984732</v>
      </c>
      <c r="O597" s="105">
        <v>1.038293216630197</v>
      </c>
      <c r="P597" s="105">
        <v>1.0025295109612142</v>
      </c>
      <c r="Q597" s="105">
        <v>0.63687150837988826</v>
      </c>
      <c r="R597" s="47" t="s">
        <v>3284</v>
      </c>
      <c r="S597" s="47" t="s">
        <v>3291</v>
      </c>
      <c r="T597" s="47" t="s">
        <v>3293</v>
      </c>
      <c r="U597" s="47" t="s">
        <v>3293</v>
      </c>
      <c r="V597" s="47" t="s">
        <v>3293</v>
      </c>
      <c r="W597" s="47" t="s">
        <v>3293</v>
      </c>
      <c r="X597" s="47" t="s">
        <v>3293</v>
      </c>
      <c r="Y597" s="47" t="s">
        <v>3293</v>
      </c>
    </row>
    <row r="598" spans="2:25" x14ac:dyDescent="0.45">
      <c r="B598" s="47" t="s">
        <v>8</v>
      </c>
      <c r="C598" s="47" t="s">
        <v>1905</v>
      </c>
      <c r="D598" s="47" t="s">
        <v>1905</v>
      </c>
      <c r="E598" s="47" t="s">
        <v>1831</v>
      </c>
      <c r="F598" s="47" t="s">
        <v>1906</v>
      </c>
      <c r="G598" s="47" t="s">
        <v>34</v>
      </c>
      <c r="H598" s="103">
        <v>0</v>
      </c>
      <c r="I598" s="103">
        <v>0</v>
      </c>
      <c r="J598" s="103">
        <v>0</v>
      </c>
      <c r="K598" s="104">
        <f t="shared" si="9"/>
        <v>0</v>
      </c>
      <c r="L598" s="105">
        <v>0</v>
      </c>
      <c r="M598" s="105">
        <v>0</v>
      </c>
      <c r="N598" s="105">
        <v>0</v>
      </c>
      <c r="O598" s="105">
        <v>0</v>
      </c>
      <c r="P598" s="105">
        <v>0</v>
      </c>
      <c r="Q598" s="105">
        <v>0</v>
      </c>
      <c r="R598" s="47" t="s">
        <v>3289</v>
      </c>
      <c r="S598" s="47" t="s">
        <v>3290</v>
      </c>
      <c r="T598" s="47" t="s">
        <v>3287</v>
      </c>
      <c r="U598" s="47" t="s">
        <v>3287</v>
      </c>
      <c r="V598" s="47" t="s">
        <v>3287</v>
      </c>
      <c r="W598" s="47" t="s">
        <v>3287</v>
      </c>
      <c r="X598" s="47" t="s">
        <v>3287</v>
      </c>
      <c r="Y598" s="47" t="s">
        <v>3287</v>
      </c>
    </row>
    <row r="599" spans="2:25" x14ac:dyDescent="0.45">
      <c r="B599" s="47" t="s">
        <v>16</v>
      </c>
      <c r="C599" s="47" t="s">
        <v>1907</v>
      </c>
      <c r="D599" s="47" t="s">
        <v>1907</v>
      </c>
      <c r="E599" s="47" t="s">
        <v>1831</v>
      </c>
      <c r="F599" s="47" t="s">
        <v>1908</v>
      </c>
      <c r="G599" s="47" t="s">
        <v>11</v>
      </c>
      <c r="H599" s="103">
        <v>4060</v>
      </c>
      <c r="I599" s="103">
        <v>3890</v>
      </c>
      <c r="J599" s="103">
        <v>7800</v>
      </c>
      <c r="K599" s="104">
        <f t="shared" si="9"/>
        <v>406</v>
      </c>
      <c r="L599" s="105">
        <v>1.6666666666666667</v>
      </c>
      <c r="M599" s="105">
        <v>1.2916666666666667</v>
      </c>
      <c r="N599" s="105">
        <v>1.6538461538461537</v>
      </c>
      <c r="O599" s="105">
        <v>1.3947368421052631</v>
      </c>
      <c r="P599" s="105">
        <v>1.3404255319148937</v>
      </c>
      <c r="Q599" s="105">
        <v>0.94594594594594594</v>
      </c>
      <c r="R599" s="47" t="s">
        <v>3284</v>
      </c>
      <c r="S599" s="47" t="s">
        <v>3285</v>
      </c>
      <c r="T599" s="47" t="s">
        <v>3293</v>
      </c>
      <c r="U599" s="47" t="s">
        <v>3293</v>
      </c>
      <c r="V599" s="47" t="s">
        <v>3293</v>
      </c>
      <c r="W599" s="47" t="s">
        <v>3293</v>
      </c>
      <c r="X599" s="47" t="s">
        <v>3293</v>
      </c>
      <c r="Y599" s="47" t="s">
        <v>3293</v>
      </c>
    </row>
    <row r="600" spans="2:25" x14ac:dyDescent="0.45">
      <c r="B600" s="47" t="s">
        <v>16</v>
      </c>
      <c r="C600" s="47" t="s">
        <v>1910</v>
      </c>
      <c r="D600" s="47" t="s">
        <v>1910</v>
      </c>
      <c r="E600" s="47" t="s">
        <v>1831</v>
      </c>
      <c r="F600" s="47" t="s">
        <v>1911</v>
      </c>
      <c r="G600" s="47" t="s">
        <v>18</v>
      </c>
      <c r="H600" s="103">
        <v>40040</v>
      </c>
      <c r="I600" s="103">
        <v>13620</v>
      </c>
      <c r="J600" s="103">
        <v>27020</v>
      </c>
      <c r="K600" s="104">
        <f t="shared" si="9"/>
        <v>4004</v>
      </c>
      <c r="L600" s="105">
        <v>0.69534050179211471</v>
      </c>
      <c r="M600" s="105">
        <v>1.075</v>
      </c>
      <c r="N600" s="105">
        <v>1.2553191489361701</v>
      </c>
      <c r="O600" s="105">
        <v>0.80263157894736847</v>
      </c>
      <c r="P600" s="105">
        <v>1.0088495575221239</v>
      </c>
      <c r="Q600" s="105">
        <v>1.3238636363636365</v>
      </c>
      <c r="R600" s="47" t="s">
        <v>3284</v>
      </c>
      <c r="S600" s="47" t="s">
        <v>3285</v>
      </c>
      <c r="T600" s="47" t="s">
        <v>3293</v>
      </c>
      <c r="U600" s="47" t="s">
        <v>3293</v>
      </c>
      <c r="V600" s="47" t="s">
        <v>3293</v>
      </c>
      <c r="W600" s="47" t="s">
        <v>3293</v>
      </c>
      <c r="X600" s="47" t="s">
        <v>3293</v>
      </c>
      <c r="Y600" s="47" t="s">
        <v>3293</v>
      </c>
    </row>
    <row r="601" spans="2:25" x14ac:dyDescent="0.45">
      <c r="B601" s="47" t="s">
        <v>16</v>
      </c>
      <c r="C601" s="47" t="s">
        <v>1913</v>
      </c>
      <c r="D601" s="47" t="s">
        <v>1913</v>
      </c>
      <c r="E601" s="47" t="s">
        <v>1831</v>
      </c>
      <c r="F601" s="47" t="s">
        <v>1914</v>
      </c>
      <c r="G601" s="47" t="s">
        <v>11</v>
      </c>
      <c r="H601" s="103">
        <v>2210380</v>
      </c>
      <c r="I601" s="103">
        <v>2300630</v>
      </c>
      <c r="J601" s="103">
        <v>2490430</v>
      </c>
      <c r="K601" s="104">
        <f t="shared" si="9"/>
        <v>221038</v>
      </c>
      <c r="L601" s="105">
        <v>0.81042013779438915</v>
      </c>
      <c r="M601" s="105">
        <v>1.3725178163703038</v>
      </c>
      <c r="N601" s="105">
        <v>1.3707320031536177</v>
      </c>
      <c r="O601" s="105">
        <v>1.4897356857086641</v>
      </c>
      <c r="P601" s="105">
        <v>1.1083156512074366</v>
      </c>
      <c r="Q601" s="105">
        <v>1.3493391333444873</v>
      </c>
      <c r="R601" s="47" t="s">
        <v>3284</v>
      </c>
      <c r="S601" s="47" t="s">
        <v>3285</v>
      </c>
      <c r="T601" s="47" t="s">
        <v>3293</v>
      </c>
      <c r="U601" s="47" t="s">
        <v>3293</v>
      </c>
      <c r="V601" s="47" t="s">
        <v>3293</v>
      </c>
      <c r="W601" s="47" t="s">
        <v>3293</v>
      </c>
      <c r="X601" s="47" t="s">
        <v>3293</v>
      </c>
      <c r="Y601" s="47" t="s">
        <v>3293</v>
      </c>
    </row>
    <row r="602" spans="2:25" x14ac:dyDescent="0.45">
      <c r="B602" s="47" t="s">
        <v>16</v>
      </c>
      <c r="C602" s="47" t="s">
        <v>1915</v>
      </c>
      <c r="D602" s="47" t="s">
        <v>1915</v>
      </c>
      <c r="E602" s="47" t="s">
        <v>1831</v>
      </c>
      <c r="F602" s="47" t="s">
        <v>1916</v>
      </c>
      <c r="G602" s="47" t="s">
        <v>11</v>
      </c>
      <c r="H602" s="103">
        <v>18050</v>
      </c>
      <c r="I602" s="103">
        <v>35590</v>
      </c>
      <c r="J602" s="103">
        <v>35990</v>
      </c>
      <c r="K602" s="104">
        <f t="shared" si="9"/>
        <v>1805</v>
      </c>
      <c r="L602" s="105">
        <v>0.63265306122448983</v>
      </c>
      <c r="M602" s="105">
        <v>1.2984293193717278</v>
      </c>
      <c r="N602" s="105">
        <v>1.1743119266055047</v>
      </c>
      <c r="O602" s="105">
        <v>1.0841584158415842</v>
      </c>
      <c r="P602" s="105">
        <v>1.16793893129771</v>
      </c>
      <c r="Q602" s="105">
        <v>1.2742616033755274</v>
      </c>
      <c r="R602" s="47" t="s">
        <v>3284</v>
      </c>
      <c r="S602" s="47" t="s">
        <v>3285</v>
      </c>
      <c r="T602" s="47" t="s">
        <v>3293</v>
      </c>
      <c r="U602" s="47" t="s">
        <v>3293</v>
      </c>
      <c r="V602" s="47" t="s">
        <v>3293</v>
      </c>
      <c r="W602" s="47" t="s">
        <v>3293</v>
      </c>
      <c r="X602" s="47" t="s">
        <v>3293</v>
      </c>
      <c r="Y602" s="47" t="s">
        <v>3293</v>
      </c>
    </row>
    <row r="603" spans="2:25" x14ac:dyDescent="0.45">
      <c r="B603" s="47" t="s">
        <v>16</v>
      </c>
      <c r="C603" s="47" t="s">
        <v>1917</v>
      </c>
      <c r="D603" s="47" t="s">
        <v>1917</v>
      </c>
      <c r="E603" s="47" t="s">
        <v>1831</v>
      </c>
      <c r="F603" s="47" t="s">
        <v>1918</v>
      </c>
      <c r="G603" s="47" t="s">
        <v>18</v>
      </c>
      <c r="H603" s="103">
        <v>8190</v>
      </c>
      <c r="I603" s="103">
        <v>0</v>
      </c>
      <c r="J603" s="103">
        <v>3917</v>
      </c>
      <c r="K603" s="104">
        <f t="shared" si="9"/>
        <v>819</v>
      </c>
      <c r="L603" s="105">
        <v>1.509090909090909</v>
      </c>
      <c r="M603" s="105">
        <v>0.94545454545454544</v>
      </c>
      <c r="N603" s="105">
        <v>1.0363636363636364</v>
      </c>
      <c r="O603" s="105">
        <v>1.6606060606060606</v>
      </c>
      <c r="P603" s="105">
        <v>1.1939393939393939</v>
      </c>
      <c r="Q603" s="105">
        <v>1.1212121212121211</v>
      </c>
      <c r="R603" s="47" t="s">
        <v>3284</v>
      </c>
      <c r="S603" s="47" t="s">
        <v>3291</v>
      </c>
      <c r="T603" s="47" t="s">
        <v>3286</v>
      </c>
      <c r="U603" s="47" t="s">
        <v>3286</v>
      </c>
      <c r="V603" s="47" t="s">
        <v>3286</v>
      </c>
      <c r="W603" s="47" t="s">
        <v>3286</v>
      </c>
      <c r="X603" s="47" t="s">
        <v>3286</v>
      </c>
      <c r="Y603" s="47" t="s">
        <v>3286</v>
      </c>
    </row>
    <row r="604" spans="2:25" x14ac:dyDescent="0.45">
      <c r="B604" s="47" t="s">
        <v>16</v>
      </c>
      <c r="C604" s="47" t="s">
        <v>1921</v>
      </c>
      <c r="D604" s="47" t="s">
        <v>1921</v>
      </c>
      <c r="E604" s="47" t="s">
        <v>1831</v>
      </c>
      <c r="F604" s="47" t="s">
        <v>3262</v>
      </c>
      <c r="G604" s="47" t="s">
        <v>18</v>
      </c>
      <c r="H604" s="103">
        <v>698640</v>
      </c>
      <c r="I604" s="103">
        <v>328500</v>
      </c>
      <c r="J604" s="103">
        <v>540330</v>
      </c>
      <c r="K604" s="104">
        <f t="shared" si="9"/>
        <v>69864</v>
      </c>
      <c r="L604" s="105">
        <v>0.59636685866194061</v>
      </c>
      <c r="M604" s="105">
        <v>0.87902469521725535</v>
      </c>
      <c r="N604" s="105">
        <v>0.83185125303152785</v>
      </c>
      <c r="O604" s="105">
        <v>0.80846063454759109</v>
      </c>
      <c r="P604" s="105">
        <v>0.95459183673469383</v>
      </c>
      <c r="Q604" s="105">
        <v>0.88578878748370271</v>
      </c>
      <c r="R604" s="47" t="s">
        <v>3284</v>
      </c>
      <c r="S604" s="47" t="s">
        <v>3285</v>
      </c>
      <c r="T604" s="47" t="s">
        <v>3293</v>
      </c>
      <c r="U604" s="47" t="s">
        <v>3293</v>
      </c>
      <c r="V604" s="47" t="s">
        <v>3293</v>
      </c>
      <c r="W604" s="47" t="s">
        <v>3293</v>
      </c>
      <c r="X604" s="47" t="s">
        <v>3293</v>
      </c>
      <c r="Y604" s="47" t="s">
        <v>3293</v>
      </c>
    </row>
    <row r="605" spans="2:25" x14ac:dyDescent="0.45">
      <c r="B605" s="47" t="s">
        <v>8</v>
      </c>
      <c r="C605" s="47" t="s">
        <v>1937</v>
      </c>
      <c r="D605" s="47" t="s">
        <v>1938</v>
      </c>
      <c r="E605" s="47" t="s">
        <v>1831</v>
      </c>
      <c r="F605" s="47" t="s">
        <v>1939</v>
      </c>
      <c r="G605" s="47" t="s">
        <v>18</v>
      </c>
      <c r="H605" s="103">
        <v>18751</v>
      </c>
      <c r="I605" s="103">
        <v>16800</v>
      </c>
      <c r="J605" s="103">
        <v>1471</v>
      </c>
      <c r="K605" s="104">
        <f t="shared" si="9"/>
        <v>1875.1000000000001</v>
      </c>
      <c r="L605" s="105">
        <v>26.329113924050631</v>
      </c>
      <c r="M605" s="105">
        <v>1</v>
      </c>
      <c r="N605" s="105">
        <v>0</v>
      </c>
      <c r="O605" s="105">
        <v>0</v>
      </c>
      <c r="P605" s="105">
        <v>0</v>
      </c>
      <c r="Q605" s="105">
        <v>0</v>
      </c>
      <c r="R605" s="47" t="s">
        <v>3289</v>
      </c>
      <c r="S605" s="47" t="s">
        <v>3292</v>
      </c>
      <c r="T605" s="47" t="s">
        <v>3287</v>
      </c>
      <c r="U605" s="47" t="s">
        <v>3287</v>
      </c>
      <c r="V605" s="47" t="s">
        <v>3287</v>
      </c>
      <c r="W605" s="47" t="s">
        <v>3287</v>
      </c>
      <c r="X605" s="47" t="s">
        <v>3287</v>
      </c>
      <c r="Y605" s="47" t="s">
        <v>3287</v>
      </c>
    </row>
    <row r="606" spans="2:25" x14ac:dyDescent="0.45">
      <c r="B606" s="47" t="s">
        <v>8</v>
      </c>
      <c r="C606" s="47" t="s">
        <v>1940</v>
      </c>
      <c r="D606" s="47" t="s">
        <v>1941</v>
      </c>
      <c r="E606" s="47" t="s">
        <v>1831</v>
      </c>
      <c r="F606" s="47" t="s">
        <v>1942</v>
      </c>
      <c r="G606" s="47" t="s">
        <v>18</v>
      </c>
      <c r="H606" s="103">
        <v>2611</v>
      </c>
      <c r="I606" s="103">
        <v>2250</v>
      </c>
      <c r="J606" s="103">
        <v>0</v>
      </c>
      <c r="K606" s="104">
        <f t="shared" si="9"/>
        <v>261.10000000000002</v>
      </c>
      <c r="L606" s="105">
        <v>0</v>
      </c>
      <c r="M606" s="105">
        <v>0</v>
      </c>
      <c r="N606" s="105">
        <v>0</v>
      </c>
      <c r="O606" s="105">
        <v>0</v>
      </c>
      <c r="P606" s="105">
        <v>0</v>
      </c>
      <c r="Q606" s="105">
        <v>0</v>
      </c>
      <c r="R606" s="47" t="s">
        <v>3289</v>
      </c>
      <c r="S606" s="47" t="s">
        <v>3312</v>
      </c>
      <c r="T606" s="47" t="s">
        <v>3287</v>
      </c>
      <c r="U606" s="47" t="s">
        <v>3287</v>
      </c>
      <c r="V606" s="47" t="s">
        <v>3287</v>
      </c>
      <c r="W606" s="47" t="s">
        <v>3287</v>
      </c>
      <c r="X606" s="47" t="s">
        <v>3287</v>
      </c>
      <c r="Y606" s="47" t="s">
        <v>3287</v>
      </c>
    </row>
    <row r="607" spans="2:25" x14ac:dyDescent="0.45">
      <c r="B607" s="47" t="s">
        <v>8</v>
      </c>
      <c r="C607" s="47" t="s">
        <v>1943</v>
      </c>
      <c r="D607" s="47" t="s">
        <v>1944</v>
      </c>
      <c r="E607" s="47" t="s">
        <v>1831</v>
      </c>
      <c r="F607" s="47" t="s">
        <v>1945</v>
      </c>
      <c r="G607" s="47" t="s">
        <v>11</v>
      </c>
      <c r="H607" s="103">
        <v>13990</v>
      </c>
      <c r="I607" s="103">
        <v>27269</v>
      </c>
      <c r="J607" s="103">
        <v>33791</v>
      </c>
      <c r="K607" s="104">
        <f t="shared" si="9"/>
        <v>1399</v>
      </c>
      <c r="L607" s="105">
        <v>0.8009559329398559</v>
      </c>
      <c r="M607" s="105">
        <v>0.8982090228973022</v>
      </c>
      <c r="N607" s="105">
        <v>0.79736011954175667</v>
      </c>
      <c r="O607" s="105">
        <v>1.0583874805527591</v>
      </c>
      <c r="P607" s="105">
        <v>0.57387109060899744</v>
      </c>
      <c r="Q607" s="105">
        <v>0.78475719040710079</v>
      </c>
      <c r="R607" s="47" t="s">
        <v>3289</v>
      </c>
      <c r="S607" s="47" t="s">
        <v>3294</v>
      </c>
      <c r="T607" s="47" t="s">
        <v>3293</v>
      </c>
      <c r="U607" s="47" t="s">
        <v>3293</v>
      </c>
      <c r="V607" s="47" t="s">
        <v>3293</v>
      </c>
      <c r="W607" s="47" t="s">
        <v>3286</v>
      </c>
      <c r="X607" s="47" t="s">
        <v>3286</v>
      </c>
      <c r="Y607" s="47" t="s">
        <v>3286</v>
      </c>
    </row>
    <row r="608" spans="2:25" x14ac:dyDescent="0.45">
      <c r="B608" s="47" t="s">
        <v>8</v>
      </c>
      <c r="C608" s="47" t="s">
        <v>1946</v>
      </c>
      <c r="D608" s="47" t="s">
        <v>1947</v>
      </c>
      <c r="E608" s="47" t="s">
        <v>1831</v>
      </c>
      <c r="F608" s="47" t="s">
        <v>1948</v>
      </c>
      <c r="G608" s="47" t="s">
        <v>18</v>
      </c>
      <c r="H608" s="103">
        <v>2018</v>
      </c>
      <c r="I608" s="103">
        <v>2021</v>
      </c>
      <c r="J608" s="103">
        <v>334</v>
      </c>
      <c r="K608" s="104">
        <f t="shared" si="9"/>
        <v>201.8</v>
      </c>
      <c r="L608" s="105">
        <v>0.44615384615384618</v>
      </c>
      <c r="M608" s="105">
        <v>0.69230769230769229</v>
      </c>
      <c r="N608" s="105">
        <v>9.2307692307692313E-2</v>
      </c>
      <c r="O608" s="105">
        <v>0.18461538461538463</v>
      </c>
      <c r="P608" s="105">
        <v>0.13333333333333333</v>
      </c>
      <c r="Q608" s="105">
        <v>1</v>
      </c>
      <c r="R608" s="47" t="s">
        <v>3289</v>
      </c>
      <c r="S608" s="47" t="s">
        <v>3290</v>
      </c>
      <c r="T608" s="47" t="s">
        <v>3287</v>
      </c>
      <c r="U608" s="47" t="s">
        <v>3287</v>
      </c>
      <c r="V608" s="47" t="s">
        <v>3287</v>
      </c>
      <c r="W608" s="47" t="s">
        <v>3287</v>
      </c>
      <c r="X608" s="47" t="s">
        <v>3287</v>
      </c>
      <c r="Y608" s="47" t="s">
        <v>3287</v>
      </c>
    </row>
    <row r="609" spans="2:25" x14ac:dyDescent="0.45">
      <c r="B609" s="47" t="s">
        <v>8</v>
      </c>
      <c r="C609" s="47" t="s">
        <v>1949</v>
      </c>
      <c r="D609" s="47" t="s">
        <v>1949</v>
      </c>
      <c r="E609" s="47" t="s">
        <v>1831</v>
      </c>
      <c r="F609" s="47" t="s">
        <v>1950</v>
      </c>
      <c r="G609" s="47" t="s">
        <v>18</v>
      </c>
      <c r="H609" s="103">
        <v>25441</v>
      </c>
      <c r="I609" s="103">
        <v>22011</v>
      </c>
      <c r="J609" s="103">
        <v>20995</v>
      </c>
      <c r="K609" s="104">
        <f t="shared" si="9"/>
        <v>2544.1000000000004</v>
      </c>
      <c r="L609" s="105">
        <v>1.0594608213655834</v>
      </c>
      <c r="M609" s="105">
        <v>1.2449110777801586</v>
      </c>
      <c r="N609" s="105">
        <v>1.0940933608576946</v>
      </c>
      <c r="O609" s="105">
        <v>0.93504171632896305</v>
      </c>
      <c r="P609" s="105">
        <v>0.94597144474495243</v>
      </c>
      <c r="Q609" s="105">
        <v>0.76736760982054386</v>
      </c>
      <c r="R609" s="47" t="s">
        <v>3289</v>
      </c>
      <c r="S609" s="47" t="s">
        <v>3294</v>
      </c>
      <c r="T609" s="47" t="s">
        <v>3298</v>
      </c>
      <c r="U609" s="47" t="s">
        <v>3298</v>
      </c>
      <c r="V609" s="47" t="s">
        <v>3298</v>
      </c>
      <c r="W609" s="47" t="s">
        <v>3298</v>
      </c>
      <c r="X609" s="47" t="s">
        <v>3298</v>
      </c>
      <c r="Y609" s="47" t="s">
        <v>3298</v>
      </c>
    </row>
    <row r="610" spans="2:25" x14ac:dyDescent="0.45">
      <c r="B610" s="47" t="s">
        <v>8</v>
      </c>
      <c r="C610" s="47" t="s">
        <v>1953</v>
      </c>
      <c r="D610" s="47" t="s">
        <v>1954</v>
      </c>
      <c r="E610" s="47" t="s">
        <v>1831</v>
      </c>
      <c r="F610" s="47" t="s">
        <v>1955</v>
      </c>
      <c r="G610" s="47" t="s">
        <v>18</v>
      </c>
      <c r="H610" s="103">
        <v>931</v>
      </c>
      <c r="I610" s="103">
        <v>0</v>
      </c>
      <c r="J610" s="103">
        <v>0</v>
      </c>
      <c r="K610" s="104">
        <f t="shared" si="9"/>
        <v>93.100000000000009</v>
      </c>
      <c r="L610" s="105">
        <v>1</v>
      </c>
      <c r="M610" s="105">
        <v>1</v>
      </c>
      <c r="N610" s="105">
        <v>0</v>
      </c>
      <c r="O610" s="105">
        <v>0</v>
      </c>
      <c r="P610" s="105">
        <v>0</v>
      </c>
      <c r="Q610" s="105">
        <v>0</v>
      </c>
      <c r="R610" s="47" t="s">
        <v>3289</v>
      </c>
      <c r="S610" s="47" t="s">
        <v>3312</v>
      </c>
      <c r="T610" s="47" t="s">
        <v>3287</v>
      </c>
      <c r="U610" s="47" t="s">
        <v>3287</v>
      </c>
      <c r="V610" s="47" t="s">
        <v>3287</v>
      </c>
      <c r="W610" s="47" t="s">
        <v>3287</v>
      </c>
      <c r="X610" s="47" t="s">
        <v>3287</v>
      </c>
      <c r="Y610" s="47" t="s">
        <v>3287</v>
      </c>
    </row>
    <row r="611" spans="2:25" x14ac:dyDescent="0.45">
      <c r="B611" s="47" t="s">
        <v>8</v>
      </c>
      <c r="C611" s="47" t="s">
        <v>1956</v>
      </c>
      <c r="D611" s="47" t="s">
        <v>1957</v>
      </c>
      <c r="E611" s="47" t="s">
        <v>1831</v>
      </c>
      <c r="F611" s="47" t="s">
        <v>1958</v>
      </c>
      <c r="G611" s="47" t="s">
        <v>34</v>
      </c>
      <c r="H611" s="103">
        <v>0</v>
      </c>
      <c r="I611" s="103">
        <v>951</v>
      </c>
      <c r="J611" s="103">
        <v>0</v>
      </c>
      <c r="K611" s="104">
        <f t="shared" si="9"/>
        <v>0</v>
      </c>
      <c r="L611" s="105">
        <v>1.2765957446808509</v>
      </c>
      <c r="M611" s="105">
        <v>1.0638297872340425</v>
      </c>
      <c r="N611" s="105">
        <v>0.85106382978723405</v>
      </c>
      <c r="O611" s="105">
        <v>1.2765957446808509</v>
      </c>
      <c r="P611" s="105">
        <v>0.85106382978723405</v>
      </c>
      <c r="Q611" s="105">
        <v>0.63829787234042545</v>
      </c>
      <c r="R611" s="47" t="s">
        <v>3289</v>
      </c>
      <c r="S611" s="47" t="s">
        <v>3312</v>
      </c>
      <c r="T611" s="47" t="s">
        <v>3287</v>
      </c>
      <c r="U611" s="47" t="s">
        <v>3287</v>
      </c>
      <c r="V611" s="47" t="s">
        <v>3287</v>
      </c>
      <c r="W611" s="47" t="s">
        <v>3287</v>
      </c>
      <c r="X611" s="47" t="s">
        <v>3287</v>
      </c>
      <c r="Y611" s="47" t="s">
        <v>3287</v>
      </c>
    </row>
    <row r="612" spans="2:25" x14ac:dyDescent="0.45">
      <c r="B612" s="47" t="s">
        <v>16</v>
      </c>
      <c r="C612" s="47" t="s">
        <v>1959</v>
      </c>
      <c r="D612" s="47" t="s">
        <v>1960</v>
      </c>
      <c r="E612" s="47" t="s">
        <v>1831</v>
      </c>
      <c r="F612" s="47" t="s">
        <v>1961</v>
      </c>
      <c r="G612" s="47" t="s">
        <v>18</v>
      </c>
      <c r="H612" s="103">
        <v>26510</v>
      </c>
      <c r="I612" s="103">
        <v>24460</v>
      </c>
      <c r="J612" s="103">
        <v>6980</v>
      </c>
      <c r="K612" s="104">
        <f t="shared" si="9"/>
        <v>2651</v>
      </c>
      <c r="L612" s="105">
        <v>1</v>
      </c>
      <c r="M612" s="105">
        <v>1</v>
      </c>
      <c r="N612" s="105">
        <v>1</v>
      </c>
      <c r="O612" s="105">
        <v>1</v>
      </c>
      <c r="P612" s="105">
        <v>0</v>
      </c>
      <c r="Q612" s="105">
        <v>0</v>
      </c>
      <c r="R612" s="47" t="s">
        <v>3284</v>
      </c>
      <c r="S612" s="47" t="s">
        <v>3285</v>
      </c>
      <c r="T612" s="47" t="s">
        <v>3287</v>
      </c>
      <c r="U612" s="47" t="s">
        <v>3287</v>
      </c>
      <c r="V612" s="47" t="s">
        <v>3287</v>
      </c>
      <c r="W612" s="47" t="s">
        <v>3287</v>
      </c>
      <c r="X612" s="47" t="s">
        <v>3287</v>
      </c>
      <c r="Y612" s="47" t="s">
        <v>3287</v>
      </c>
    </row>
    <row r="613" spans="2:25" x14ac:dyDescent="0.45">
      <c r="B613" s="47" t="s">
        <v>16</v>
      </c>
      <c r="C613" s="47" t="s">
        <v>1962</v>
      </c>
      <c r="D613" s="47" t="s">
        <v>1963</v>
      </c>
      <c r="E613" s="47" t="s">
        <v>1831</v>
      </c>
      <c r="F613" s="47" t="s">
        <v>1964</v>
      </c>
      <c r="G613" s="47" t="s">
        <v>18</v>
      </c>
      <c r="H613" s="103">
        <v>55050</v>
      </c>
      <c r="I613" s="103">
        <v>87510</v>
      </c>
      <c r="J613" s="103">
        <v>0</v>
      </c>
      <c r="K613" s="104">
        <f t="shared" si="9"/>
        <v>5505</v>
      </c>
      <c r="L613" s="105">
        <v>0</v>
      </c>
      <c r="M613" s="105">
        <v>0</v>
      </c>
      <c r="N613" s="105">
        <v>0</v>
      </c>
      <c r="O613" s="105">
        <v>0</v>
      </c>
      <c r="P613" s="105">
        <v>0</v>
      </c>
      <c r="Q613" s="105">
        <v>0</v>
      </c>
      <c r="R613" s="47" t="s">
        <v>3284</v>
      </c>
      <c r="S613" s="47" t="s">
        <v>3303</v>
      </c>
      <c r="T613" s="47" t="s">
        <v>3287</v>
      </c>
      <c r="U613" s="47" t="s">
        <v>3287</v>
      </c>
      <c r="V613" s="47" t="s">
        <v>3287</v>
      </c>
      <c r="W613" s="47" t="s">
        <v>3287</v>
      </c>
      <c r="X613" s="47" t="s">
        <v>3287</v>
      </c>
      <c r="Y613" s="47" t="s">
        <v>3287</v>
      </c>
    </row>
    <row r="614" spans="2:25" x14ac:dyDescent="0.45">
      <c r="B614" s="47" t="s">
        <v>16</v>
      </c>
      <c r="C614" s="47" t="s">
        <v>1965</v>
      </c>
      <c r="D614" s="47" t="s">
        <v>1966</v>
      </c>
      <c r="E614" s="47" t="s">
        <v>1831</v>
      </c>
      <c r="F614" s="47" t="s">
        <v>1967</v>
      </c>
      <c r="G614" s="47" t="s">
        <v>18</v>
      </c>
      <c r="H614" s="103">
        <v>712350</v>
      </c>
      <c r="I614" s="103">
        <v>487730</v>
      </c>
      <c r="J614" s="103">
        <v>163060</v>
      </c>
      <c r="K614" s="104">
        <f t="shared" si="9"/>
        <v>71235</v>
      </c>
      <c r="L614" s="105">
        <v>0</v>
      </c>
      <c r="M614" s="105">
        <v>0</v>
      </c>
      <c r="N614" s="105">
        <v>0</v>
      </c>
      <c r="O614" s="105">
        <v>0</v>
      </c>
      <c r="P614" s="105">
        <v>0</v>
      </c>
      <c r="Q614" s="105">
        <v>0</v>
      </c>
      <c r="R614" s="47" t="s">
        <v>3284</v>
      </c>
      <c r="S614" s="47" t="s">
        <v>3285</v>
      </c>
      <c r="T614" s="47" t="s">
        <v>3287</v>
      </c>
      <c r="U614" s="47" t="s">
        <v>3287</v>
      </c>
      <c r="V614" s="47" t="s">
        <v>3287</v>
      </c>
      <c r="W614" s="47" t="s">
        <v>3287</v>
      </c>
      <c r="X614" s="47" t="s">
        <v>3287</v>
      </c>
      <c r="Y614" s="47" t="s">
        <v>3287</v>
      </c>
    </row>
    <row r="615" spans="2:25" x14ac:dyDescent="0.45">
      <c r="B615" s="47" t="s">
        <v>8</v>
      </c>
      <c r="C615" s="47" t="s">
        <v>1968</v>
      </c>
      <c r="D615" s="47" t="s">
        <v>1968</v>
      </c>
      <c r="E615" s="47" t="s">
        <v>1831</v>
      </c>
      <c r="F615" s="47" t="s">
        <v>3334</v>
      </c>
      <c r="G615" s="47" t="s">
        <v>18</v>
      </c>
      <c r="H615" s="103">
        <v>15953</v>
      </c>
      <c r="I615" s="103">
        <v>18242</v>
      </c>
      <c r="J615" s="103">
        <v>13218</v>
      </c>
      <c r="K615" s="104">
        <f t="shared" si="9"/>
        <v>1595.3000000000002</v>
      </c>
      <c r="L615" s="105">
        <v>1.0570719602977667</v>
      </c>
      <c r="M615" s="105">
        <v>1.2787450722733247</v>
      </c>
      <c r="N615" s="105">
        <v>1.3042746549983171</v>
      </c>
      <c r="O615" s="105">
        <v>1.2785602503912363</v>
      </c>
      <c r="P615" s="105">
        <v>1.272146847565842</v>
      </c>
      <c r="Q615" s="105">
        <v>1.2549145470592955</v>
      </c>
      <c r="R615" s="47" t="s">
        <v>3289</v>
      </c>
      <c r="S615" s="47" t="s">
        <v>3294</v>
      </c>
      <c r="T615" s="47" t="s">
        <v>3293</v>
      </c>
      <c r="U615" s="47" t="s">
        <v>3293</v>
      </c>
      <c r="V615" s="47" t="s">
        <v>3293</v>
      </c>
      <c r="W615" s="47" t="s">
        <v>3293</v>
      </c>
      <c r="X615" s="47" t="s">
        <v>3293</v>
      </c>
      <c r="Y615" s="47" t="s">
        <v>3293</v>
      </c>
    </row>
    <row r="616" spans="2:25" x14ac:dyDescent="0.45">
      <c r="B616" s="47" t="s">
        <v>16</v>
      </c>
      <c r="C616" s="47" t="s">
        <v>1975</v>
      </c>
      <c r="D616" s="47" t="s">
        <v>1976</v>
      </c>
      <c r="E616" s="47" t="s">
        <v>1831</v>
      </c>
      <c r="F616" s="47" t="s">
        <v>1977</v>
      </c>
      <c r="G616" s="47" t="s">
        <v>18</v>
      </c>
      <c r="H616" s="103">
        <v>813500</v>
      </c>
      <c r="I616" s="103">
        <v>828950</v>
      </c>
      <c r="J616" s="103">
        <v>0</v>
      </c>
      <c r="K616" s="104">
        <f t="shared" si="9"/>
        <v>81350</v>
      </c>
      <c r="L616" s="105">
        <v>0</v>
      </c>
      <c r="M616" s="105">
        <v>0</v>
      </c>
      <c r="N616" s="105">
        <v>0</v>
      </c>
      <c r="O616" s="105">
        <v>0</v>
      </c>
      <c r="P616" s="105">
        <v>0</v>
      </c>
      <c r="Q616" s="105">
        <v>0</v>
      </c>
      <c r="R616" s="47" t="s">
        <v>3284</v>
      </c>
      <c r="S616" s="47" t="s">
        <v>3303</v>
      </c>
      <c r="T616" s="47" t="s">
        <v>3287</v>
      </c>
      <c r="U616" s="47" t="s">
        <v>3287</v>
      </c>
      <c r="V616" s="47" t="s">
        <v>3287</v>
      </c>
      <c r="W616" s="47" t="s">
        <v>3287</v>
      </c>
      <c r="X616" s="47" t="s">
        <v>3287</v>
      </c>
      <c r="Y616" s="47" t="s">
        <v>3287</v>
      </c>
    </row>
    <row r="617" spans="2:25" x14ac:dyDescent="0.45">
      <c r="B617" s="47" t="s">
        <v>22</v>
      </c>
      <c r="C617" s="47" t="s">
        <v>1979</v>
      </c>
      <c r="D617" s="47" t="s">
        <v>1979</v>
      </c>
      <c r="E617" s="47" t="s">
        <v>1831</v>
      </c>
      <c r="F617" s="47" t="s">
        <v>1980</v>
      </c>
      <c r="G617" s="47" t="s">
        <v>3247</v>
      </c>
      <c r="H617" s="103">
        <v>59860</v>
      </c>
      <c r="I617" s="103">
        <v>0</v>
      </c>
      <c r="J617" s="103">
        <v>19925</v>
      </c>
      <c r="K617" s="104">
        <f t="shared" si="9"/>
        <v>5986</v>
      </c>
      <c r="L617" s="105">
        <v>0</v>
      </c>
      <c r="M617" s="105">
        <v>0</v>
      </c>
      <c r="N617" s="105">
        <v>0</v>
      </c>
      <c r="O617" s="105">
        <v>0</v>
      </c>
      <c r="P617" s="105">
        <v>0</v>
      </c>
      <c r="Q617" s="105">
        <v>0</v>
      </c>
      <c r="R617" s="47" t="s">
        <v>3284</v>
      </c>
      <c r="S617" s="47" t="s">
        <v>3285</v>
      </c>
      <c r="T617" s="47" t="s">
        <v>3287</v>
      </c>
      <c r="U617" s="47" t="s">
        <v>3287</v>
      </c>
      <c r="V617" s="47" t="s">
        <v>3287</v>
      </c>
      <c r="W617" s="47" t="s">
        <v>3287</v>
      </c>
      <c r="X617" s="47" t="s">
        <v>3287</v>
      </c>
      <c r="Y617" s="47" t="s">
        <v>3287</v>
      </c>
    </row>
    <row r="618" spans="2:25" x14ac:dyDescent="0.45">
      <c r="B618" s="47" t="s">
        <v>22</v>
      </c>
      <c r="C618" s="47" t="s">
        <v>1981</v>
      </c>
      <c r="D618" s="47" t="s">
        <v>1981</v>
      </c>
      <c r="E618" s="47" t="s">
        <v>1831</v>
      </c>
      <c r="F618" s="47" t="s">
        <v>1982</v>
      </c>
      <c r="G618" s="47" t="s">
        <v>3247</v>
      </c>
      <c r="H618" s="103">
        <v>19750</v>
      </c>
      <c r="I618" s="103">
        <v>0</v>
      </c>
      <c r="J618" s="103">
        <v>0</v>
      </c>
      <c r="K618" s="104">
        <f t="shared" si="9"/>
        <v>1975</v>
      </c>
      <c r="L618" s="105">
        <v>-1.0416666666666666E-2</v>
      </c>
      <c r="M618" s="105">
        <v>0</v>
      </c>
      <c r="N618" s="105">
        <v>0</v>
      </c>
      <c r="O618" s="105">
        <v>0</v>
      </c>
      <c r="P618" s="105">
        <v>0</v>
      </c>
      <c r="Q618" s="105">
        <v>0</v>
      </c>
      <c r="R618" s="47" t="s">
        <v>3284</v>
      </c>
      <c r="S618" s="47" t="s">
        <v>3303</v>
      </c>
      <c r="T618" s="47" t="s">
        <v>3287</v>
      </c>
      <c r="U618" s="47" t="s">
        <v>3287</v>
      </c>
      <c r="V618" s="47" t="s">
        <v>3287</v>
      </c>
      <c r="W618" s="47" t="s">
        <v>3287</v>
      </c>
      <c r="X618" s="47" t="s">
        <v>3287</v>
      </c>
      <c r="Y618" s="47" t="s">
        <v>3287</v>
      </c>
    </row>
    <row r="619" spans="2:25" x14ac:dyDescent="0.45">
      <c r="B619" s="47" t="s">
        <v>22</v>
      </c>
      <c r="C619" s="47" t="s">
        <v>1983</v>
      </c>
      <c r="D619" s="47" t="s">
        <v>1983</v>
      </c>
      <c r="E619" s="47" t="s">
        <v>1831</v>
      </c>
      <c r="F619" s="47" t="s">
        <v>1984</v>
      </c>
      <c r="G619" s="47" t="s">
        <v>3247</v>
      </c>
      <c r="H619" s="103">
        <v>11050</v>
      </c>
      <c r="I619" s="103">
        <v>0</v>
      </c>
      <c r="J619" s="103">
        <v>11010</v>
      </c>
      <c r="K619" s="104">
        <f t="shared" si="9"/>
        <v>1105</v>
      </c>
      <c r="L619" s="105">
        <v>0.17261904761904762</v>
      </c>
      <c r="M619" s="105">
        <v>4.1666666666666664E-2</v>
      </c>
      <c r="N619" s="105">
        <v>5.9523809523809521E-2</v>
      </c>
      <c r="O619" s="105">
        <v>4.1666666666666664E-2</v>
      </c>
      <c r="P619" s="105">
        <v>0.15476190476190477</v>
      </c>
      <c r="Q619" s="105">
        <v>1.7857142857142856E-2</v>
      </c>
      <c r="R619" s="47" t="s">
        <v>3284</v>
      </c>
      <c r="S619" s="47" t="s">
        <v>3285</v>
      </c>
      <c r="T619" s="47" t="s">
        <v>3287</v>
      </c>
      <c r="U619" s="47" t="s">
        <v>3287</v>
      </c>
      <c r="V619" s="47" t="s">
        <v>3287</v>
      </c>
      <c r="W619" s="47" t="s">
        <v>3287</v>
      </c>
      <c r="X619" s="47" t="s">
        <v>3287</v>
      </c>
      <c r="Y619" s="47" t="s">
        <v>3287</v>
      </c>
    </row>
    <row r="620" spans="2:25" x14ac:dyDescent="0.45">
      <c r="B620" s="47" t="s">
        <v>8</v>
      </c>
      <c r="C620" s="47" t="s">
        <v>1985</v>
      </c>
      <c r="D620" s="47" t="s">
        <v>1986</v>
      </c>
      <c r="E620" s="47" t="s">
        <v>1831</v>
      </c>
      <c r="F620" s="47" t="s">
        <v>1987</v>
      </c>
      <c r="G620" s="47" t="s">
        <v>11</v>
      </c>
      <c r="H620" s="103">
        <v>25202</v>
      </c>
      <c r="I620" s="103">
        <v>29867</v>
      </c>
      <c r="J620" s="103">
        <v>36987</v>
      </c>
      <c r="K620" s="104">
        <f t="shared" si="9"/>
        <v>2520.2000000000003</v>
      </c>
      <c r="L620" s="105">
        <v>1.012549488309554</v>
      </c>
      <c r="M620" s="105">
        <v>0.89998100303951367</v>
      </c>
      <c r="N620" s="105">
        <v>0.96863873579476167</v>
      </c>
      <c r="O620" s="105">
        <v>1.0953026196928637</v>
      </c>
      <c r="P620" s="105">
        <v>1.0457610098981494</v>
      </c>
      <c r="Q620" s="105">
        <v>1.067698259187621</v>
      </c>
      <c r="R620" s="47" t="s">
        <v>3289</v>
      </c>
      <c r="S620" s="47" t="s">
        <v>3292</v>
      </c>
      <c r="T620" s="47" t="s">
        <v>3286</v>
      </c>
      <c r="U620" s="47" t="s">
        <v>3286</v>
      </c>
      <c r="V620" s="47" t="s">
        <v>3286</v>
      </c>
      <c r="W620" s="47" t="s">
        <v>3286</v>
      </c>
      <c r="X620" s="47" t="s">
        <v>3286</v>
      </c>
      <c r="Y620" s="47" t="s">
        <v>3286</v>
      </c>
    </row>
    <row r="621" spans="2:25" x14ac:dyDescent="0.45">
      <c r="B621" s="47" t="s">
        <v>8</v>
      </c>
      <c r="C621" s="47" t="s">
        <v>1989</v>
      </c>
      <c r="D621" s="47" t="s">
        <v>1990</v>
      </c>
      <c r="E621" s="47" t="s">
        <v>1831</v>
      </c>
      <c r="F621" s="47" t="s">
        <v>1991</v>
      </c>
      <c r="G621" s="47" t="s">
        <v>11</v>
      </c>
      <c r="H621" s="103">
        <v>78417</v>
      </c>
      <c r="I621" s="103">
        <v>131381</v>
      </c>
      <c r="J621" s="103">
        <v>106868</v>
      </c>
      <c r="K621" s="104">
        <f t="shared" si="9"/>
        <v>7841.7000000000007</v>
      </c>
      <c r="L621" s="105">
        <v>1.0269061991388369</v>
      </c>
      <c r="M621" s="105">
        <v>0.7415663051433895</v>
      </c>
      <c r="N621" s="105">
        <v>1.3401637234206869</v>
      </c>
      <c r="O621" s="105">
        <v>1.5952559215899809</v>
      </c>
      <c r="P621" s="105">
        <v>1.0511502977928295</v>
      </c>
      <c r="Q621" s="105">
        <v>0.87075973633222947</v>
      </c>
      <c r="R621" s="47" t="s">
        <v>3289</v>
      </c>
      <c r="S621" s="47" t="s">
        <v>3292</v>
      </c>
      <c r="T621" s="47" t="s">
        <v>3286</v>
      </c>
      <c r="U621" s="47" t="s">
        <v>3286</v>
      </c>
      <c r="V621" s="47" t="s">
        <v>3286</v>
      </c>
      <c r="W621" s="47" t="s">
        <v>3286</v>
      </c>
      <c r="X621" s="47" t="s">
        <v>3286</v>
      </c>
      <c r="Y621" s="47" t="s">
        <v>3286</v>
      </c>
    </row>
    <row r="622" spans="2:25" x14ac:dyDescent="0.45">
      <c r="B622" s="47" t="s">
        <v>8</v>
      </c>
      <c r="C622" s="47" t="s">
        <v>1993</v>
      </c>
      <c r="D622" s="47" t="s">
        <v>1994</v>
      </c>
      <c r="E622" s="47" t="s">
        <v>1831</v>
      </c>
      <c r="F622" s="47" t="s">
        <v>1995</v>
      </c>
      <c r="G622" s="47" t="s">
        <v>11</v>
      </c>
      <c r="H622" s="103">
        <v>3697</v>
      </c>
      <c r="I622" s="103">
        <v>6627</v>
      </c>
      <c r="J622" s="103">
        <v>5449</v>
      </c>
      <c r="K622" s="104">
        <f t="shared" si="9"/>
        <v>369.70000000000005</v>
      </c>
      <c r="L622" s="105">
        <v>0.87582483503299335</v>
      </c>
      <c r="M622" s="105">
        <v>0.78984203159368127</v>
      </c>
      <c r="N622" s="105">
        <v>0.70585882823435309</v>
      </c>
      <c r="O622" s="105">
        <v>0.62787442511497693</v>
      </c>
      <c r="P622" s="105">
        <v>0.48990201959608076</v>
      </c>
      <c r="Q622" s="105">
        <v>1</v>
      </c>
      <c r="R622" s="47" t="s">
        <v>3289</v>
      </c>
      <c r="S622" s="47" t="s">
        <v>3294</v>
      </c>
      <c r="T622" s="47" t="s">
        <v>3286</v>
      </c>
      <c r="U622" s="47" t="s">
        <v>3286</v>
      </c>
      <c r="V622" s="47" t="s">
        <v>3286</v>
      </c>
      <c r="W622" s="47" t="s">
        <v>3286</v>
      </c>
      <c r="X622" s="47" t="s">
        <v>3286</v>
      </c>
      <c r="Y622" s="47" t="s">
        <v>3287</v>
      </c>
    </row>
    <row r="623" spans="2:25" x14ac:dyDescent="0.45">
      <c r="B623" s="47" t="s">
        <v>8</v>
      </c>
      <c r="C623" s="47" t="s">
        <v>1996</v>
      </c>
      <c r="D623" s="47" t="s">
        <v>1997</v>
      </c>
      <c r="E623" s="47" t="s">
        <v>1831</v>
      </c>
      <c r="F623" s="47" t="s">
        <v>1998</v>
      </c>
      <c r="G623" s="47" t="s">
        <v>18</v>
      </c>
      <c r="H623" s="103">
        <v>9576</v>
      </c>
      <c r="I623" s="103">
        <v>6739</v>
      </c>
      <c r="J623" s="103">
        <v>960</v>
      </c>
      <c r="K623" s="104">
        <f t="shared" si="9"/>
        <v>957.6</v>
      </c>
      <c r="L623" s="105">
        <v>0</v>
      </c>
      <c r="M623" s="105">
        <v>0</v>
      </c>
      <c r="N623" s="105">
        <v>0</v>
      </c>
      <c r="O623" s="105">
        <v>0</v>
      </c>
      <c r="P623" s="105">
        <v>0</v>
      </c>
      <c r="Q623" s="105">
        <v>0</v>
      </c>
      <c r="R623" s="47" t="s">
        <v>3289</v>
      </c>
      <c r="S623" s="47" t="s">
        <v>3292</v>
      </c>
      <c r="T623" s="47" t="s">
        <v>3287</v>
      </c>
      <c r="U623" s="47" t="s">
        <v>3287</v>
      </c>
      <c r="V623" s="47" t="s">
        <v>3287</v>
      </c>
      <c r="W623" s="47" t="s">
        <v>3287</v>
      </c>
      <c r="X623" s="47" t="s">
        <v>3287</v>
      </c>
      <c r="Y623" s="47" t="s">
        <v>3287</v>
      </c>
    </row>
    <row r="624" spans="2:25" x14ac:dyDescent="0.45">
      <c r="B624" s="47" t="s">
        <v>8</v>
      </c>
      <c r="C624" s="47" t="s">
        <v>1999</v>
      </c>
      <c r="D624" s="47" t="s">
        <v>1999</v>
      </c>
      <c r="E624" s="47" t="s">
        <v>1831</v>
      </c>
      <c r="F624" s="47" t="s">
        <v>2000</v>
      </c>
      <c r="G624" s="47" t="s">
        <v>18</v>
      </c>
      <c r="H624" s="103">
        <v>7294</v>
      </c>
      <c r="I624" s="103">
        <v>7225</v>
      </c>
      <c r="J624" s="103">
        <v>4611</v>
      </c>
      <c r="K624" s="104">
        <f t="shared" si="9"/>
        <v>729.40000000000009</v>
      </c>
      <c r="L624" s="105">
        <v>1.3342762847713343</v>
      </c>
      <c r="M624" s="105">
        <v>1.114764365116643</v>
      </c>
      <c r="N624" s="105">
        <v>1.0211433046202036</v>
      </c>
      <c r="O624" s="105">
        <v>1.0631958601223146</v>
      </c>
      <c r="P624" s="105">
        <v>1.1288805268109126</v>
      </c>
      <c r="Q624" s="105">
        <v>1.186148542776559</v>
      </c>
      <c r="R624" s="47" t="s">
        <v>3289</v>
      </c>
      <c r="S624" s="47" t="s">
        <v>3292</v>
      </c>
      <c r="T624" s="47" t="s">
        <v>3293</v>
      </c>
      <c r="U624" s="47" t="s">
        <v>3293</v>
      </c>
      <c r="V624" s="47" t="s">
        <v>3293</v>
      </c>
      <c r="W624" s="47" t="s">
        <v>3293</v>
      </c>
      <c r="X624" s="47" t="s">
        <v>3293</v>
      </c>
      <c r="Y624" s="47" t="s">
        <v>3293</v>
      </c>
    </row>
    <row r="625" spans="2:25" x14ac:dyDescent="0.45">
      <c r="B625" s="47" t="s">
        <v>8</v>
      </c>
      <c r="C625" s="47" t="s">
        <v>2002</v>
      </c>
      <c r="D625" s="47" t="s">
        <v>2002</v>
      </c>
      <c r="E625" s="47" t="s">
        <v>1831</v>
      </c>
      <c r="F625" s="47" t="s">
        <v>2003</v>
      </c>
      <c r="G625" s="47" t="s">
        <v>34</v>
      </c>
      <c r="H625" s="103">
        <v>9518</v>
      </c>
      <c r="I625" s="103">
        <v>8704</v>
      </c>
      <c r="J625" s="103">
        <v>9292</v>
      </c>
      <c r="K625" s="104">
        <f t="shared" si="9"/>
        <v>951.80000000000007</v>
      </c>
      <c r="L625" s="105">
        <v>1.0140250713665135</v>
      </c>
      <c r="M625" s="105">
        <v>0.96650599431467055</v>
      </c>
      <c r="N625" s="105">
        <v>1.0502848649987615</v>
      </c>
      <c r="O625" s="105">
        <v>1.0603993550787549</v>
      </c>
      <c r="P625" s="105">
        <v>1.0754553339115351</v>
      </c>
      <c r="Q625" s="105">
        <v>1.0538699690402478</v>
      </c>
      <c r="R625" s="47" t="s">
        <v>3289</v>
      </c>
      <c r="S625" s="47" t="s">
        <v>3292</v>
      </c>
      <c r="T625" s="47" t="s">
        <v>3293</v>
      </c>
      <c r="U625" s="47" t="s">
        <v>3293</v>
      </c>
      <c r="V625" s="47" t="s">
        <v>3293</v>
      </c>
      <c r="W625" s="47" t="s">
        <v>3293</v>
      </c>
      <c r="X625" s="47" t="s">
        <v>3293</v>
      </c>
      <c r="Y625" s="47" t="s">
        <v>3293</v>
      </c>
    </row>
    <row r="626" spans="2:25" x14ac:dyDescent="0.45">
      <c r="B626" s="47" t="s">
        <v>16</v>
      </c>
      <c r="C626" s="47" t="s">
        <v>2004</v>
      </c>
      <c r="D626" s="47" t="s">
        <v>2004</v>
      </c>
      <c r="E626" s="47" t="s">
        <v>1831</v>
      </c>
      <c r="F626" s="47" t="s">
        <v>2005</v>
      </c>
      <c r="G626" s="47" t="s">
        <v>11</v>
      </c>
      <c r="H626" s="103">
        <v>0</v>
      </c>
      <c r="I626" s="103">
        <v>14650</v>
      </c>
      <c r="J626" s="103">
        <v>23640</v>
      </c>
      <c r="K626" s="104">
        <f t="shared" si="9"/>
        <v>0</v>
      </c>
      <c r="L626" s="105">
        <v>0.64150943396226412</v>
      </c>
      <c r="M626" s="105">
        <v>0.40740740740740738</v>
      </c>
      <c r="N626" s="105">
        <v>0.60893854748603349</v>
      </c>
      <c r="O626" s="105">
        <v>1.4313725490196079</v>
      </c>
      <c r="P626" s="105">
        <v>1</v>
      </c>
      <c r="Q626" s="105">
        <v>0.87142857142857144</v>
      </c>
      <c r="R626" s="47" t="s">
        <v>3284</v>
      </c>
      <c r="S626" s="47" t="s">
        <v>3285</v>
      </c>
      <c r="T626" s="47" t="s">
        <v>3293</v>
      </c>
      <c r="U626" s="47" t="s">
        <v>3293</v>
      </c>
      <c r="V626" s="47" t="s">
        <v>3293</v>
      </c>
      <c r="W626" s="47" t="s">
        <v>3293</v>
      </c>
      <c r="X626" s="47" t="s">
        <v>3293</v>
      </c>
      <c r="Y626" s="47" t="s">
        <v>3293</v>
      </c>
    </row>
    <row r="627" spans="2:25" x14ac:dyDescent="0.45">
      <c r="B627" s="47" t="s">
        <v>16</v>
      </c>
      <c r="C627" s="47" t="s">
        <v>2006</v>
      </c>
      <c r="D627" s="47" t="s">
        <v>2006</v>
      </c>
      <c r="E627" s="47" t="s">
        <v>1831</v>
      </c>
      <c r="F627" s="47" t="s">
        <v>2007</v>
      </c>
      <c r="G627" s="47" t="s">
        <v>34</v>
      </c>
      <c r="H627" s="103">
        <v>235720</v>
      </c>
      <c r="I627" s="103">
        <v>49380</v>
      </c>
      <c r="J627" s="103">
        <v>231980</v>
      </c>
      <c r="K627" s="104">
        <f t="shared" si="9"/>
        <v>23572</v>
      </c>
      <c r="L627" s="105">
        <v>0.86350021394950793</v>
      </c>
      <c r="M627" s="105">
        <v>1.1533288500336247</v>
      </c>
      <c r="N627" s="105">
        <v>0.84883142715067128</v>
      </c>
      <c r="O627" s="105">
        <v>0.92710933599600598</v>
      </c>
      <c r="P627" s="105">
        <v>0.98854166666666665</v>
      </c>
      <c r="Q627" s="105">
        <v>1.3168574401664932</v>
      </c>
      <c r="R627" s="47" t="s">
        <v>3284</v>
      </c>
      <c r="S627" s="47" t="s">
        <v>3285</v>
      </c>
      <c r="T627" s="47" t="s">
        <v>3293</v>
      </c>
      <c r="U627" s="47" t="s">
        <v>3293</v>
      </c>
      <c r="V627" s="47" t="s">
        <v>3293</v>
      </c>
      <c r="W627" s="47" t="s">
        <v>3293</v>
      </c>
      <c r="X627" s="47" t="s">
        <v>3293</v>
      </c>
      <c r="Y627" s="47" t="s">
        <v>3293</v>
      </c>
    </row>
    <row r="628" spans="2:25" x14ac:dyDescent="0.45">
      <c r="B628" s="47" t="s">
        <v>16</v>
      </c>
      <c r="C628" s="47" t="s">
        <v>2008</v>
      </c>
      <c r="D628" s="47" t="s">
        <v>2009</v>
      </c>
      <c r="E628" s="47" t="s">
        <v>1831</v>
      </c>
      <c r="F628" s="47" t="s">
        <v>2010</v>
      </c>
      <c r="G628" s="47" t="s">
        <v>18</v>
      </c>
      <c r="H628" s="103">
        <v>52020</v>
      </c>
      <c r="I628" s="103">
        <v>32360</v>
      </c>
      <c r="J628" s="103">
        <v>21950</v>
      </c>
      <c r="K628" s="104">
        <f t="shared" si="9"/>
        <v>5202</v>
      </c>
      <c r="L628" s="105">
        <v>0</v>
      </c>
      <c r="M628" s="105">
        <v>0</v>
      </c>
      <c r="N628" s="105">
        <v>0</v>
      </c>
      <c r="O628" s="105">
        <v>0</v>
      </c>
      <c r="P628" s="105">
        <v>0</v>
      </c>
      <c r="Q628" s="105">
        <v>0</v>
      </c>
      <c r="R628" s="47" t="s">
        <v>3284</v>
      </c>
      <c r="S628" s="47" t="s">
        <v>3291</v>
      </c>
      <c r="T628" s="47" t="s">
        <v>3287</v>
      </c>
      <c r="U628" s="47" t="s">
        <v>3287</v>
      </c>
      <c r="V628" s="47" t="s">
        <v>3287</v>
      </c>
      <c r="W628" s="47" t="s">
        <v>3287</v>
      </c>
      <c r="X628" s="47" t="s">
        <v>3287</v>
      </c>
      <c r="Y628" s="47" t="s">
        <v>3287</v>
      </c>
    </row>
    <row r="629" spans="2:25" x14ac:dyDescent="0.45">
      <c r="B629" s="47" t="s">
        <v>16</v>
      </c>
      <c r="C629" s="47" t="s">
        <v>2012</v>
      </c>
      <c r="D629" s="47" t="s">
        <v>2012</v>
      </c>
      <c r="E629" s="47" t="s">
        <v>1831</v>
      </c>
      <c r="F629" s="47" t="s">
        <v>2013</v>
      </c>
      <c r="G629" s="47" t="s">
        <v>18</v>
      </c>
      <c r="H629" s="103">
        <v>387900</v>
      </c>
      <c r="I629" s="103">
        <v>328600</v>
      </c>
      <c r="J629" s="103">
        <v>234300</v>
      </c>
      <c r="K629" s="104">
        <f t="shared" si="9"/>
        <v>38790</v>
      </c>
      <c r="L629" s="105">
        <v>1.771551724137931</v>
      </c>
      <c r="M629" s="105">
        <v>2.052023121387283</v>
      </c>
      <c r="N629" s="105">
        <v>1.8971428571428572</v>
      </c>
      <c r="O629" s="105">
        <v>1.9452054794520548</v>
      </c>
      <c r="P629" s="105">
        <v>2.5682819383259914</v>
      </c>
      <c r="Q629" s="105">
        <v>0.83282208588957052</v>
      </c>
      <c r="R629" s="47" t="s">
        <v>3284</v>
      </c>
      <c r="S629" s="47" t="s">
        <v>3285</v>
      </c>
      <c r="T629" s="47" t="s">
        <v>3286</v>
      </c>
      <c r="U629" s="47" t="s">
        <v>3286</v>
      </c>
      <c r="V629" s="47" t="s">
        <v>3286</v>
      </c>
      <c r="W629" s="47" t="s">
        <v>3286</v>
      </c>
      <c r="X629" s="47" t="s">
        <v>3286</v>
      </c>
      <c r="Y629" s="47" t="s">
        <v>3286</v>
      </c>
    </row>
    <row r="630" spans="2:25" x14ac:dyDescent="0.45">
      <c r="B630" s="47" t="s">
        <v>8</v>
      </c>
      <c r="C630" s="47" t="s">
        <v>2015</v>
      </c>
      <c r="D630" s="47" t="s">
        <v>2016</v>
      </c>
      <c r="E630" s="47" t="s">
        <v>1831</v>
      </c>
      <c r="F630" s="47" t="s">
        <v>2017</v>
      </c>
      <c r="G630" s="47" t="s">
        <v>34</v>
      </c>
      <c r="H630" s="103">
        <v>0</v>
      </c>
      <c r="I630" s="103">
        <v>5528</v>
      </c>
      <c r="J630" s="103">
        <v>0</v>
      </c>
      <c r="K630" s="104">
        <f t="shared" si="9"/>
        <v>0</v>
      </c>
      <c r="L630" s="105">
        <v>3.2171581769437001</v>
      </c>
      <c r="M630" s="105">
        <v>3.9946380697050943</v>
      </c>
      <c r="N630" s="105">
        <v>2.6809651474530832E-2</v>
      </c>
      <c r="O630" s="105">
        <v>5.3619302949061663E-2</v>
      </c>
      <c r="P630" s="105">
        <v>-8.0428954423592505E-2</v>
      </c>
      <c r="Q630" s="105">
        <v>-5.3619302949061663E-2</v>
      </c>
      <c r="R630" s="47" t="s">
        <v>3289</v>
      </c>
      <c r="S630" s="47" t="s">
        <v>3312</v>
      </c>
      <c r="T630" s="47" t="s">
        <v>3287</v>
      </c>
      <c r="U630" s="47" t="s">
        <v>3287</v>
      </c>
      <c r="V630" s="47" t="s">
        <v>3287</v>
      </c>
      <c r="W630" s="47" t="s">
        <v>3287</v>
      </c>
      <c r="X630" s="47" t="s">
        <v>3287</v>
      </c>
      <c r="Y630" s="47" t="s">
        <v>3287</v>
      </c>
    </row>
    <row r="631" spans="2:25" x14ac:dyDescent="0.45">
      <c r="B631" s="47" t="s">
        <v>8</v>
      </c>
      <c r="C631" s="47" t="s">
        <v>2018</v>
      </c>
      <c r="D631" s="47" t="s">
        <v>2019</v>
      </c>
      <c r="E631" s="47" t="s">
        <v>2020</v>
      </c>
      <c r="F631" s="47" t="s">
        <v>3335</v>
      </c>
      <c r="G631" s="47" t="s">
        <v>11</v>
      </c>
      <c r="H631" s="103">
        <v>6906</v>
      </c>
      <c r="I631" s="103">
        <v>8605</v>
      </c>
      <c r="J631" s="103">
        <v>8370</v>
      </c>
      <c r="K631" s="104">
        <f t="shared" si="9"/>
        <v>690.6</v>
      </c>
      <c r="L631" s="105">
        <v>1.3269164661395669</v>
      </c>
      <c r="M631" s="105">
        <v>1.0129198966408268</v>
      </c>
      <c r="N631" s="105">
        <v>0.94158075601374569</v>
      </c>
      <c r="O631" s="105">
        <v>0.97971811619113103</v>
      </c>
      <c r="P631" s="105">
        <v>1.0335339638865004</v>
      </c>
      <c r="Q631" s="105">
        <v>0.85139318885448922</v>
      </c>
      <c r="R631" s="47" t="s">
        <v>3289</v>
      </c>
      <c r="S631" s="47" t="s">
        <v>3292</v>
      </c>
      <c r="T631" s="47" t="s">
        <v>3286</v>
      </c>
      <c r="U631" s="47" t="s">
        <v>3286</v>
      </c>
      <c r="V631" s="47" t="s">
        <v>3286</v>
      </c>
      <c r="W631" s="47" t="s">
        <v>3286</v>
      </c>
      <c r="X631" s="47" t="s">
        <v>3286</v>
      </c>
      <c r="Y631" s="47" t="s">
        <v>3286</v>
      </c>
    </row>
    <row r="632" spans="2:25" x14ac:dyDescent="0.45">
      <c r="B632" s="47" t="s">
        <v>8</v>
      </c>
      <c r="C632" s="47" t="s">
        <v>2024</v>
      </c>
      <c r="D632" s="47" t="s">
        <v>2025</v>
      </c>
      <c r="E632" s="47" t="s">
        <v>2020</v>
      </c>
      <c r="F632" s="47" t="s">
        <v>3336</v>
      </c>
      <c r="G632" s="47" t="s">
        <v>11</v>
      </c>
      <c r="H632" s="103">
        <v>4286</v>
      </c>
      <c r="I632" s="103">
        <v>8598</v>
      </c>
      <c r="J632" s="103">
        <v>5223</v>
      </c>
      <c r="K632" s="104">
        <f t="shared" si="9"/>
        <v>428.6</v>
      </c>
      <c r="L632" s="105">
        <v>1.5212636695018227</v>
      </c>
      <c r="M632" s="105">
        <v>1.0975906546605014</v>
      </c>
      <c r="N632" s="105">
        <v>1.1904761904761905</v>
      </c>
      <c r="O632" s="105">
        <v>1.2366375121477162</v>
      </c>
      <c r="P632" s="105">
        <v>1.2493923189110356</v>
      </c>
      <c r="Q632" s="105">
        <v>1.0476421973748178</v>
      </c>
      <c r="R632" s="47" t="s">
        <v>3289</v>
      </c>
      <c r="S632" s="47" t="s">
        <v>3292</v>
      </c>
      <c r="T632" s="47" t="s">
        <v>3286</v>
      </c>
      <c r="U632" s="47" t="s">
        <v>3286</v>
      </c>
      <c r="V632" s="47" t="s">
        <v>3286</v>
      </c>
      <c r="W632" s="47" t="s">
        <v>3286</v>
      </c>
      <c r="X632" s="47" t="s">
        <v>3286</v>
      </c>
      <c r="Y632" s="47" t="s">
        <v>3286</v>
      </c>
    </row>
    <row r="633" spans="2:25" x14ac:dyDescent="0.45">
      <c r="B633" s="47" t="s">
        <v>8</v>
      </c>
      <c r="C633" s="47" t="s">
        <v>487</v>
      </c>
      <c r="D633" s="47" t="s">
        <v>2028</v>
      </c>
      <c r="E633" s="47" t="s">
        <v>2020</v>
      </c>
      <c r="F633" s="47" t="s">
        <v>2029</v>
      </c>
      <c r="G633" s="47" t="s">
        <v>18</v>
      </c>
      <c r="H633" s="103">
        <v>4152</v>
      </c>
      <c r="I633" s="103">
        <v>4046</v>
      </c>
      <c r="J633" s="103">
        <v>0</v>
      </c>
      <c r="K633" s="104">
        <f t="shared" si="9"/>
        <v>415.20000000000005</v>
      </c>
      <c r="L633" s="105">
        <v>0.81081081081081086</v>
      </c>
      <c r="M633" s="105">
        <v>0.34749034749034752</v>
      </c>
      <c r="N633" s="105">
        <v>1</v>
      </c>
      <c r="O633" s="105">
        <v>1</v>
      </c>
      <c r="P633" s="105">
        <v>1</v>
      </c>
      <c r="Q633" s="105">
        <v>1</v>
      </c>
      <c r="R633" s="47" t="s">
        <v>3289</v>
      </c>
      <c r="S633" s="47" t="s">
        <v>3312</v>
      </c>
      <c r="T633" s="47" t="s">
        <v>3287</v>
      </c>
      <c r="U633" s="47" t="s">
        <v>3287</v>
      </c>
      <c r="V633" s="47" t="s">
        <v>3287</v>
      </c>
      <c r="W633" s="47" t="s">
        <v>3287</v>
      </c>
      <c r="X633" s="47" t="s">
        <v>3287</v>
      </c>
      <c r="Y633" s="47" t="s">
        <v>3287</v>
      </c>
    </row>
    <row r="634" spans="2:25" x14ac:dyDescent="0.45">
      <c r="B634" s="47" t="s">
        <v>8</v>
      </c>
      <c r="C634" s="47" t="s">
        <v>490</v>
      </c>
      <c r="D634" s="47" t="s">
        <v>2031</v>
      </c>
      <c r="E634" s="47" t="s">
        <v>2020</v>
      </c>
      <c r="F634" s="47" t="s">
        <v>2032</v>
      </c>
      <c r="G634" s="47" t="s">
        <v>18</v>
      </c>
      <c r="H634" s="103">
        <v>5197</v>
      </c>
      <c r="I634" s="103">
        <v>11860</v>
      </c>
      <c r="J634" s="103">
        <v>3512</v>
      </c>
      <c r="K634" s="104">
        <f t="shared" si="9"/>
        <v>519.70000000000005</v>
      </c>
      <c r="L634" s="105">
        <v>0.25648053880491817</v>
      </c>
      <c r="M634" s="105">
        <v>0.26667448130348143</v>
      </c>
      <c r="N634" s="105">
        <v>0.17289883952643301</v>
      </c>
      <c r="O634" s="105">
        <v>0.21685617160942444</v>
      </c>
      <c r="P634" s="105">
        <v>0.30067209055535904</v>
      </c>
      <c r="Q634" s="105">
        <v>1</v>
      </c>
      <c r="R634" s="47" t="s">
        <v>3289</v>
      </c>
      <c r="S634" s="47" t="s">
        <v>3292</v>
      </c>
      <c r="T634" s="47" t="s">
        <v>3287</v>
      </c>
      <c r="U634" s="47" t="s">
        <v>3287</v>
      </c>
      <c r="V634" s="47" t="s">
        <v>3287</v>
      </c>
      <c r="W634" s="47" t="s">
        <v>3287</v>
      </c>
      <c r="X634" s="47" t="s">
        <v>3287</v>
      </c>
      <c r="Y634" s="47" t="s">
        <v>3287</v>
      </c>
    </row>
    <row r="635" spans="2:25" x14ac:dyDescent="0.45">
      <c r="B635" s="47" t="s">
        <v>8</v>
      </c>
      <c r="C635" s="47" t="s">
        <v>493</v>
      </c>
      <c r="D635" s="47" t="s">
        <v>2033</v>
      </c>
      <c r="E635" s="47" t="s">
        <v>2020</v>
      </c>
      <c r="F635" s="47" t="s">
        <v>2034</v>
      </c>
      <c r="G635" s="47" t="s">
        <v>18</v>
      </c>
      <c r="H635" s="103">
        <v>1225</v>
      </c>
      <c r="I635" s="103">
        <v>1384</v>
      </c>
      <c r="J635" s="103">
        <v>514</v>
      </c>
      <c r="K635" s="104">
        <f t="shared" si="9"/>
        <v>122.5</v>
      </c>
      <c r="L635" s="105">
        <v>0.19900497512437809</v>
      </c>
      <c r="M635" s="105">
        <v>0.11194029850746269</v>
      </c>
      <c r="N635" s="105">
        <v>0.29850746268656714</v>
      </c>
      <c r="O635" s="105">
        <v>0.14925373134328357</v>
      </c>
      <c r="P635" s="105">
        <v>0.37313432835820892</v>
      </c>
      <c r="Q635" s="105">
        <v>1</v>
      </c>
      <c r="R635" s="47" t="s">
        <v>3289</v>
      </c>
      <c r="S635" s="47" t="s">
        <v>3292</v>
      </c>
      <c r="T635" s="47" t="s">
        <v>3287</v>
      </c>
      <c r="U635" s="47" t="s">
        <v>3287</v>
      </c>
      <c r="V635" s="47" t="s">
        <v>3287</v>
      </c>
      <c r="W635" s="47" t="s">
        <v>3287</v>
      </c>
      <c r="X635" s="47" t="s">
        <v>3287</v>
      </c>
      <c r="Y635" s="47" t="s">
        <v>3287</v>
      </c>
    </row>
    <row r="636" spans="2:25" x14ac:dyDescent="0.45">
      <c r="B636" s="47" t="s">
        <v>8</v>
      </c>
      <c r="C636" s="47" t="s">
        <v>497</v>
      </c>
      <c r="D636" s="47" t="s">
        <v>2035</v>
      </c>
      <c r="E636" s="47" t="s">
        <v>2020</v>
      </c>
      <c r="F636" s="47" t="s">
        <v>2036</v>
      </c>
      <c r="G636" s="47" t="s">
        <v>18</v>
      </c>
      <c r="H636" s="103">
        <v>649</v>
      </c>
      <c r="I636" s="103">
        <v>488</v>
      </c>
      <c r="J636" s="103">
        <v>164</v>
      </c>
      <c r="K636" s="104">
        <f t="shared" si="9"/>
        <v>64.900000000000006</v>
      </c>
      <c r="L636" s="105">
        <v>1</v>
      </c>
      <c r="M636" s="105">
        <v>1</v>
      </c>
      <c r="N636" s="105">
        <v>1</v>
      </c>
      <c r="O636" s="105">
        <v>1</v>
      </c>
      <c r="P636" s="105">
        <v>0</v>
      </c>
      <c r="Q636" s="105">
        <v>1</v>
      </c>
      <c r="R636" s="47" t="s">
        <v>3289</v>
      </c>
      <c r="S636" s="47" t="s">
        <v>3292</v>
      </c>
      <c r="T636" s="47" t="s">
        <v>3287</v>
      </c>
      <c r="U636" s="47" t="s">
        <v>3287</v>
      </c>
      <c r="V636" s="47" t="s">
        <v>3287</v>
      </c>
      <c r="W636" s="47" t="s">
        <v>3287</v>
      </c>
      <c r="X636" s="47" t="s">
        <v>3287</v>
      </c>
      <c r="Y636" s="47" t="s">
        <v>3287</v>
      </c>
    </row>
    <row r="637" spans="2:25" x14ac:dyDescent="0.45">
      <c r="B637" s="47" t="s">
        <v>8</v>
      </c>
      <c r="C637" s="47" t="s">
        <v>512</v>
      </c>
      <c r="D637" s="47" t="s">
        <v>2037</v>
      </c>
      <c r="E637" s="47" t="s">
        <v>2020</v>
      </c>
      <c r="F637" s="47" t="s">
        <v>2038</v>
      </c>
      <c r="G637" s="47" t="s">
        <v>3247</v>
      </c>
      <c r="H637" s="103">
        <v>330</v>
      </c>
      <c r="I637" s="103">
        <v>0</v>
      </c>
      <c r="J637" s="103">
        <v>0</v>
      </c>
      <c r="K637" s="104">
        <f t="shared" si="9"/>
        <v>33</v>
      </c>
      <c r="L637" s="105">
        <v>0</v>
      </c>
      <c r="M637" s="105">
        <v>0</v>
      </c>
      <c r="N637" s="105">
        <v>0</v>
      </c>
      <c r="O637" s="105">
        <v>1</v>
      </c>
      <c r="P637" s="105">
        <v>0</v>
      </c>
      <c r="Q637" s="105">
        <v>0</v>
      </c>
      <c r="R637" s="47" t="s">
        <v>3289</v>
      </c>
      <c r="S637" s="47" t="s">
        <v>3312</v>
      </c>
      <c r="T637" s="47" t="s">
        <v>3287</v>
      </c>
      <c r="U637" s="47" t="s">
        <v>3287</v>
      </c>
      <c r="V637" s="47" t="s">
        <v>3287</v>
      </c>
      <c r="W637" s="47" t="s">
        <v>3287</v>
      </c>
      <c r="X637" s="47" t="s">
        <v>3287</v>
      </c>
      <c r="Y637" s="47" t="s">
        <v>3287</v>
      </c>
    </row>
    <row r="638" spans="2:25" x14ac:dyDescent="0.45">
      <c r="B638" s="47" t="s">
        <v>8</v>
      </c>
      <c r="C638" s="47" t="s">
        <v>515</v>
      </c>
      <c r="D638" s="47" t="s">
        <v>2039</v>
      </c>
      <c r="E638" s="47" t="s">
        <v>2020</v>
      </c>
      <c r="F638" s="47" t="s">
        <v>2040</v>
      </c>
      <c r="G638" s="47" t="s">
        <v>3247</v>
      </c>
      <c r="H638" s="103">
        <v>13294</v>
      </c>
      <c r="I638" s="103">
        <v>2348</v>
      </c>
      <c r="J638" s="103">
        <v>0</v>
      </c>
      <c r="K638" s="104">
        <f t="shared" si="9"/>
        <v>1329.4</v>
      </c>
      <c r="L638" s="105">
        <v>1</v>
      </c>
      <c r="M638" s="105">
        <v>1</v>
      </c>
      <c r="N638" s="105">
        <v>1</v>
      </c>
      <c r="O638" s="105">
        <v>1</v>
      </c>
      <c r="P638" s="105">
        <v>0</v>
      </c>
      <c r="Q638" s="105">
        <v>0</v>
      </c>
      <c r="R638" s="47" t="s">
        <v>3289</v>
      </c>
      <c r="S638" s="47" t="s">
        <v>3312</v>
      </c>
      <c r="T638" s="47" t="s">
        <v>3287</v>
      </c>
      <c r="U638" s="47" t="s">
        <v>3287</v>
      </c>
      <c r="V638" s="47" t="s">
        <v>3287</v>
      </c>
      <c r="W638" s="47" t="s">
        <v>3287</v>
      </c>
      <c r="X638" s="47" t="s">
        <v>3287</v>
      </c>
      <c r="Y638" s="47" t="s">
        <v>3287</v>
      </c>
    </row>
    <row r="639" spans="2:25" x14ac:dyDescent="0.45">
      <c r="B639" s="47" t="s">
        <v>8</v>
      </c>
      <c r="C639" s="47" t="s">
        <v>2041</v>
      </c>
      <c r="D639" s="47" t="s">
        <v>2042</v>
      </c>
      <c r="E639" s="47" t="s">
        <v>2020</v>
      </c>
      <c r="F639" s="47" t="s">
        <v>2043</v>
      </c>
      <c r="G639" s="47" t="s">
        <v>18</v>
      </c>
      <c r="H639" s="103">
        <v>2282</v>
      </c>
      <c r="I639" s="103">
        <v>1113</v>
      </c>
      <c r="J639" s="103">
        <v>1113</v>
      </c>
      <c r="K639" s="104">
        <f t="shared" si="9"/>
        <v>228.20000000000002</v>
      </c>
      <c r="L639" s="105">
        <v>0.95050502736996401</v>
      </c>
      <c r="M639" s="105">
        <v>0.74708171206225682</v>
      </c>
      <c r="N639" s="105">
        <v>0.9180517974487824</v>
      </c>
      <c r="O639" s="105">
        <v>0.74505554050392853</v>
      </c>
      <c r="P639" s="105">
        <v>0.71307673019057172</v>
      </c>
      <c r="Q639" s="105">
        <v>0.641111037101179</v>
      </c>
      <c r="R639" s="47" t="s">
        <v>3289</v>
      </c>
      <c r="S639" s="47" t="s">
        <v>3292</v>
      </c>
      <c r="T639" s="47" t="s">
        <v>3286</v>
      </c>
      <c r="U639" s="47" t="s">
        <v>3286</v>
      </c>
      <c r="V639" s="47" t="s">
        <v>3286</v>
      </c>
      <c r="W639" s="47" t="s">
        <v>3286</v>
      </c>
      <c r="X639" s="47" t="s">
        <v>3286</v>
      </c>
      <c r="Y639" s="47" t="s">
        <v>3286</v>
      </c>
    </row>
    <row r="640" spans="2:25" x14ac:dyDescent="0.45">
      <c r="B640" s="47" t="s">
        <v>8</v>
      </c>
      <c r="C640" s="47" t="s">
        <v>2044</v>
      </c>
      <c r="D640" s="47" t="s">
        <v>2044</v>
      </c>
      <c r="E640" s="47" t="s">
        <v>2020</v>
      </c>
      <c r="F640" s="47" t="s">
        <v>2045</v>
      </c>
      <c r="G640" s="47" t="s">
        <v>11</v>
      </c>
      <c r="H640" s="103">
        <v>920</v>
      </c>
      <c r="I640" s="103">
        <v>772</v>
      </c>
      <c r="J640" s="103">
        <v>1426</v>
      </c>
      <c r="K640" s="104">
        <f t="shared" si="9"/>
        <v>92</v>
      </c>
      <c r="L640" s="105">
        <v>0.8095014459796821</v>
      </c>
      <c r="M640" s="105">
        <v>1.0272213662044172</v>
      </c>
      <c r="N640" s="105">
        <v>0.60937141546226203</v>
      </c>
      <c r="O640" s="105">
        <v>0.85336071488039078</v>
      </c>
      <c r="P640" s="105">
        <v>0.56725421290019085</v>
      </c>
      <c r="Q640" s="105">
        <v>0.70146768623581646</v>
      </c>
      <c r="R640" s="47" t="s">
        <v>3289</v>
      </c>
      <c r="S640" s="47" t="s">
        <v>3292</v>
      </c>
      <c r="T640" s="47" t="s">
        <v>3298</v>
      </c>
      <c r="U640" s="47" t="s">
        <v>3286</v>
      </c>
      <c r="V640" s="47" t="s">
        <v>3286</v>
      </c>
      <c r="W640" s="47" t="s">
        <v>3286</v>
      </c>
      <c r="X640" s="47" t="s">
        <v>3286</v>
      </c>
      <c r="Y640" s="47" t="s">
        <v>3286</v>
      </c>
    </row>
    <row r="641" spans="2:25" x14ac:dyDescent="0.45">
      <c r="B641" s="47" t="s">
        <v>8</v>
      </c>
      <c r="C641" s="47" t="s">
        <v>2046</v>
      </c>
      <c r="D641" s="47" t="s">
        <v>2047</v>
      </c>
      <c r="E641" s="47" t="s">
        <v>2020</v>
      </c>
      <c r="F641" s="47" t="s">
        <v>2048</v>
      </c>
      <c r="G641" s="47" t="s">
        <v>18</v>
      </c>
      <c r="H641" s="103">
        <v>4909</v>
      </c>
      <c r="I641" s="103">
        <v>1657</v>
      </c>
      <c r="J641" s="103">
        <v>4243</v>
      </c>
      <c r="K641" s="104">
        <f t="shared" si="9"/>
        <v>490.90000000000003</v>
      </c>
      <c r="L641" s="105">
        <v>0.92250922509225086</v>
      </c>
      <c r="M641" s="105">
        <v>0.83990401097017475</v>
      </c>
      <c r="N641" s="105">
        <v>0.86505190311418689</v>
      </c>
      <c r="O641" s="105">
        <v>1.1936064212565736</v>
      </c>
      <c r="P641" s="105">
        <v>0.91100210231254386</v>
      </c>
      <c r="Q641" s="105">
        <v>0.94498110037799254</v>
      </c>
      <c r="R641" s="47" t="s">
        <v>3289</v>
      </c>
      <c r="S641" s="47" t="s">
        <v>3292</v>
      </c>
      <c r="T641" s="47" t="s">
        <v>3286</v>
      </c>
      <c r="U641" s="47" t="s">
        <v>3286</v>
      </c>
      <c r="V641" s="47" t="s">
        <v>3286</v>
      </c>
      <c r="W641" s="47" t="s">
        <v>3286</v>
      </c>
      <c r="X641" s="47" t="s">
        <v>3286</v>
      </c>
      <c r="Y641" s="47" t="s">
        <v>3286</v>
      </c>
    </row>
    <row r="642" spans="2:25" x14ac:dyDescent="0.45">
      <c r="B642" s="47" t="s">
        <v>8</v>
      </c>
      <c r="C642" s="47" t="s">
        <v>2049</v>
      </c>
      <c r="D642" s="47" t="s">
        <v>2049</v>
      </c>
      <c r="E642" s="47" t="s">
        <v>2020</v>
      </c>
      <c r="F642" s="47" t="s">
        <v>2050</v>
      </c>
      <c r="G642" s="47" t="s">
        <v>18</v>
      </c>
      <c r="H642" s="103">
        <v>387</v>
      </c>
      <c r="I642" s="103">
        <v>114</v>
      </c>
      <c r="J642" s="103">
        <v>127</v>
      </c>
      <c r="K642" s="104">
        <f t="shared" si="9"/>
        <v>38.700000000000003</v>
      </c>
      <c r="L642" s="105">
        <v>1</v>
      </c>
      <c r="M642" s="105">
        <v>1</v>
      </c>
      <c r="N642" s="105">
        <v>1</v>
      </c>
      <c r="O642" s="105">
        <v>1</v>
      </c>
      <c r="P642" s="105">
        <v>1</v>
      </c>
      <c r="Q642" s="105">
        <v>1</v>
      </c>
      <c r="R642" s="47" t="s">
        <v>3289</v>
      </c>
      <c r="S642" s="47" t="s">
        <v>3292</v>
      </c>
      <c r="T642" s="47" t="s">
        <v>3287</v>
      </c>
      <c r="U642" s="47" t="s">
        <v>3287</v>
      </c>
      <c r="V642" s="47" t="s">
        <v>3287</v>
      </c>
      <c r="W642" s="47" t="s">
        <v>3287</v>
      </c>
      <c r="X642" s="47" t="s">
        <v>3287</v>
      </c>
      <c r="Y642" s="47" t="s">
        <v>3287</v>
      </c>
    </row>
    <row r="643" spans="2:25" x14ac:dyDescent="0.45">
      <c r="B643" s="47" t="s">
        <v>8</v>
      </c>
      <c r="C643" s="47" t="s">
        <v>2051</v>
      </c>
      <c r="D643" s="47" t="s">
        <v>2052</v>
      </c>
      <c r="E643" s="47" t="s">
        <v>2020</v>
      </c>
      <c r="F643" s="47" t="s">
        <v>2053</v>
      </c>
      <c r="G643" s="47" t="s">
        <v>18</v>
      </c>
      <c r="H643" s="103">
        <v>660</v>
      </c>
      <c r="I643" s="103">
        <v>521</v>
      </c>
      <c r="J643" s="103">
        <v>393</v>
      </c>
      <c r="K643" s="104">
        <f t="shared" si="9"/>
        <v>66</v>
      </c>
      <c r="L643" s="105">
        <v>1</v>
      </c>
      <c r="M643" s="105">
        <v>1</v>
      </c>
      <c r="N643" s="105">
        <v>1</v>
      </c>
      <c r="O643" s="105">
        <v>1</v>
      </c>
      <c r="P643" s="105">
        <v>1</v>
      </c>
      <c r="Q643" s="105">
        <v>1</v>
      </c>
      <c r="R643" s="47" t="s">
        <v>3289</v>
      </c>
      <c r="S643" s="47" t="s">
        <v>3292</v>
      </c>
      <c r="T643" s="47" t="s">
        <v>3287</v>
      </c>
      <c r="U643" s="47" t="s">
        <v>3287</v>
      </c>
      <c r="V643" s="47" t="s">
        <v>3287</v>
      </c>
      <c r="W643" s="47" t="s">
        <v>3287</v>
      </c>
      <c r="X643" s="47" t="s">
        <v>3287</v>
      </c>
      <c r="Y643" s="47" t="s">
        <v>3287</v>
      </c>
    </row>
    <row r="644" spans="2:25" x14ac:dyDescent="0.45">
      <c r="B644" s="47" t="s">
        <v>8</v>
      </c>
      <c r="C644" s="47" t="s">
        <v>2054</v>
      </c>
      <c r="D644" s="47" t="s">
        <v>2055</v>
      </c>
      <c r="E644" s="47" t="s">
        <v>2020</v>
      </c>
      <c r="F644" s="47" t="s">
        <v>2056</v>
      </c>
      <c r="G644" s="47" t="s">
        <v>18</v>
      </c>
      <c r="H644" s="103">
        <v>3540</v>
      </c>
      <c r="I644" s="103">
        <v>2670</v>
      </c>
      <c r="J644" s="103">
        <v>1905</v>
      </c>
      <c r="K644" s="104">
        <f t="shared" si="9"/>
        <v>354</v>
      </c>
      <c r="L644" s="105">
        <v>2.8319405756731664</v>
      </c>
      <c r="M644" s="105">
        <v>1</v>
      </c>
      <c r="N644" s="105">
        <v>1</v>
      </c>
      <c r="O644" s="105">
        <v>1</v>
      </c>
      <c r="P644" s="105">
        <v>1</v>
      </c>
      <c r="Q644" s="105">
        <v>1</v>
      </c>
      <c r="R644" s="47" t="s">
        <v>3289</v>
      </c>
      <c r="S644" s="47" t="s">
        <v>3292</v>
      </c>
      <c r="T644" s="47" t="s">
        <v>3287</v>
      </c>
      <c r="U644" s="47" t="s">
        <v>3287</v>
      </c>
      <c r="V644" s="47" t="s">
        <v>3287</v>
      </c>
      <c r="W644" s="47" t="s">
        <v>3287</v>
      </c>
      <c r="X644" s="47" t="s">
        <v>3287</v>
      </c>
      <c r="Y644" s="47" t="s">
        <v>3287</v>
      </c>
    </row>
    <row r="645" spans="2:25" x14ac:dyDescent="0.45">
      <c r="B645" s="47" t="s">
        <v>8</v>
      </c>
      <c r="C645" s="47" t="s">
        <v>2057</v>
      </c>
      <c r="D645" s="47" t="s">
        <v>2058</v>
      </c>
      <c r="E645" s="47" t="s">
        <v>2020</v>
      </c>
      <c r="F645" s="47" t="s">
        <v>2059</v>
      </c>
      <c r="G645" s="47" t="s">
        <v>18</v>
      </c>
      <c r="H645" s="103">
        <v>4296</v>
      </c>
      <c r="I645" s="103">
        <v>2071</v>
      </c>
      <c r="J645" s="103">
        <v>931</v>
      </c>
      <c r="K645" s="104">
        <f t="shared" ref="K645:K708" si="10">H645*0.1</f>
        <v>429.6</v>
      </c>
      <c r="L645" s="105">
        <v>2.4582104228121926</v>
      </c>
      <c r="M645" s="105">
        <v>1.6224188790560472</v>
      </c>
      <c r="N645" s="105">
        <v>1</v>
      </c>
      <c r="O645" s="105">
        <v>1</v>
      </c>
      <c r="P645" s="105">
        <v>1</v>
      </c>
      <c r="Q645" s="105">
        <v>1</v>
      </c>
      <c r="R645" s="47" t="s">
        <v>3289</v>
      </c>
      <c r="S645" s="47" t="s">
        <v>3292</v>
      </c>
      <c r="T645" s="47" t="s">
        <v>3287</v>
      </c>
      <c r="U645" s="47" t="s">
        <v>3287</v>
      </c>
      <c r="V645" s="47" t="s">
        <v>3287</v>
      </c>
      <c r="W645" s="47" t="s">
        <v>3287</v>
      </c>
      <c r="X645" s="47" t="s">
        <v>3287</v>
      </c>
      <c r="Y645" s="47" t="s">
        <v>3287</v>
      </c>
    </row>
    <row r="646" spans="2:25" x14ac:dyDescent="0.45">
      <c r="B646" s="47" t="s">
        <v>8</v>
      </c>
      <c r="C646" s="47" t="s">
        <v>1022</v>
      </c>
      <c r="D646" s="47" t="s">
        <v>2060</v>
      </c>
      <c r="E646" s="47" t="s">
        <v>2020</v>
      </c>
      <c r="F646" s="47" t="s">
        <v>3337</v>
      </c>
      <c r="G646" s="47" t="s">
        <v>34</v>
      </c>
      <c r="H646" s="103">
        <v>3510</v>
      </c>
      <c r="I646" s="103">
        <v>3521</v>
      </c>
      <c r="J646" s="103">
        <v>3492</v>
      </c>
      <c r="K646" s="104">
        <f t="shared" si="10"/>
        <v>351</v>
      </c>
      <c r="L646" s="105">
        <v>3.5275080906148868</v>
      </c>
      <c r="M646" s="105">
        <v>2.233009708737864</v>
      </c>
      <c r="N646" s="105">
        <v>2.5889967637540456</v>
      </c>
      <c r="O646" s="105">
        <v>2.5242718446601944</v>
      </c>
      <c r="P646" s="105">
        <v>2.1682847896440132</v>
      </c>
      <c r="Q646" s="105">
        <v>2.3948220064724919</v>
      </c>
      <c r="R646" s="47" t="s">
        <v>3289</v>
      </c>
      <c r="S646" s="47" t="s">
        <v>3292</v>
      </c>
      <c r="T646" s="47" t="s">
        <v>3287</v>
      </c>
      <c r="U646" s="47" t="s">
        <v>3287</v>
      </c>
      <c r="V646" s="47" t="s">
        <v>3287</v>
      </c>
      <c r="W646" s="47" t="s">
        <v>3287</v>
      </c>
      <c r="X646" s="47" t="s">
        <v>3287</v>
      </c>
      <c r="Y646" s="47" t="s">
        <v>3287</v>
      </c>
    </row>
    <row r="647" spans="2:25" x14ac:dyDescent="0.45">
      <c r="B647" s="47" t="s">
        <v>16</v>
      </c>
      <c r="C647" s="47" t="s">
        <v>2061</v>
      </c>
      <c r="D647" s="47" t="s">
        <v>2061</v>
      </c>
      <c r="E647" s="47" t="s">
        <v>2020</v>
      </c>
      <c r="F647" s="47" t="s">
        <v>2062</v>
      </c>
      <c r="G647" s="47" t="s">
        <v>18</v>
      </c>
      <c r="H647" s="103">
        <v>130193</v>
      </c>
      <c r="I647" s="103">
        <v>10996</v>
      </c>
      <c r="J647" s="103">
        <v>41165</v>
      </c>
      <c r="K647" s="104">
        <f t="shared" si="10"/>
        <v>13019.300000000001</v>
      </c>
      <c r="L647" s="105">
        <v>1</v>
      </c>
      <c r="M647" s="105">
        <v>1</v>
      </c>
      <c r="N647" s="105">
        <v>1</v>
      </c>
      <c r="O647" s="105">
        <v>1</v>
      </c>
      <c r="P647" s="105">
        <v>1</v>
      </c>
      <c r="Q647" s="105">
        <v>1</v>
      </c>
      <c r="R647" s="47" t="s">
        <v>3284</v>
      </c>
      <c r="S647" s="47" t="s">
        <v>3285</v>
      </c>
      <c r="T647" s="47" t="s">
        <v>3287</v>
      </c>
      <c r="U647" s="47" t="s">
        <v>3287</v>
      </c>
      <c r="V647" s="47" t="s">
        <v>3287</v>
      </c>
      <c r="W647" s="47" t="s">
        <v>3287</v>
      </c>
      <c r="X647" s="47" t="s">
        <v>3287</v>
      </c>
      <c r="Y647" s="47" t="s">
        <v>3287</v>
      </c>
    </row>
    <row r="648" spans="2:25" x14ac:dyDescent="0.45">
      <c r="B648" s="47" t="s">
        <v>16</v>
      </c>
      <c r="C648" s="47" t="s">
        <v>2064</v>
      </c>
      <c r="D648" s="47" t="s">
        <v>2064</v>
      </c>
      <c r="E648" s="47" t="s">
        <v>2020</v>
      </c>
      <c r="F648" s="47" t="s">
        <v>2065</v>
      </c>
      <c r="G648" s="47" t="s">
        <v>18</v>
      </c>
      <c r="H648" s="103">
        <v>66769</v>
      </c>
      <c r="I648" s="103">
        <v>5547</v>
      </c>
      <c r="J648" s="103">
        <v>33048</v>
      </c>
      <c r="K648" s="104">
        <f t="shared" si="10"/>
        <v>6676.9000000000005</v>
      </c>
      <c r="L648" s="105">
        <v>1</v>
      </c>
      <c r="M648" s="105">
        <v>1</v>
      </c>
      <c r="N648" s="105">
        <v>1</v>
      </c>
      <c r="O648" s="105">
        <v>1</v>
      </c>
      <c r="P648" s="105">
        <v>1</v>
      </c>
      <c r="Q648" s="105">
        <v>1</v>
      </c>
      <c r="R648" s="47" t="s">
        <v>3284</v>
      </c>
      <c r="S648" s="47" t="s">
        <v>3285</v>
      </c>
      <c r="T648" s="47" t="s">
        <v>3287</v>
      </c>
      <c r="U648" s="47" t="s">
        <v>3287</v>
      </c>
      <c r="V648" s="47" t="s">
        <v>3287</v>
      </c>
      <c r="W648" s="47" t="s">
        <v>3287</v>
      </c>
      <c r="X648" s="47" t="s">
        <v>3287</v>
      </c>
      <c r="Y648" s="47" t="s">
        <v>3287</v>
      </c>
    </row>
    <row r="649" spans="2:25" x14ac:dyDescent="0.45">
      <c r="B649" s="47" t="s">
        <v>8</v>
      </c>
      <c r="C649" s="47" t="s">
        <v>1109</v>
      </c>
      <c r="D649" s="47" t="s">
        <v>2067</v>
      </c>
      <c r="E649" s="47" t="s">
        <v>2020</v>
      </c>
      <c r="F649" s="47" t="s">
        <v>2068</v>
      </c>
      <c r="G649" s="47" t="s">
        <v>18</v>
      </c>
      <c r="H649" s="103">
        <v>4288</v>
      </c>
      <c r="I649" s="103">
        <v>6259</v>
      </c>
      <c r="J649" s="103">
        <v>3488</v>
      </c>
      <c r="K649" s="104">
        <f t="shared" si="10"/>
        <v>428.8</v>
      </c>
      <c r="L649" s="105">
        <v>1</v>
      </c>
      <c r="M649" s="105">
        <v>1</v>
      </c>
      <c r="N649" s="105">
        <v>1</v>
      </c>
      <c r="O649" s="105">
        <v>1</v>
      </c>
      <c r="P649" s="105">
        <v>1</v>
      </c>
      <c r="Q649" s="105">
        <v>1</v>
      </c>
      <c r="R649" s="47" t="s">
        <v>3289</v>
      </c>
      <c r="S649" s="47" t="s">
        <v>3292</v>
      </c>
      <c r="T649" s="47" t="s">
        <v>3287</v>
      </c>
      <c r="U649" s="47" t="s">
        <v>3287</v>
      </c>
      <c r="V649" s="47" t="s">
        <v>3287</v>
      </c>
      <c r="W649" s="47" t="s">
        <v>3287</v>
      </c>
      <c r="X649" s="47" t="s">
        <v>3287</v>
      </c>
      <c r="Y649" s="47" t="s">
        <v>3287</v>
      </c>
    </row>
    <row r="650" spans="2:25" x14ac:dyDescent="0.45">
      <c r="B650" s="47" t="s">
        <v>8</v>
      </c>
      <c r="C650" s="47" t="s">
        <v>1113</v>
      </c>
      <c r="D650" s="47" t="s">
        <v>2069</v>
      </c>
      <c r="E650" s="47" t="s">
        <v>2020</v>
      </c>
      <c r="F650" s="47" t="s">
        <v>2070</v>
      </c>
      <c r="G650" s="47" t="s">
        <v>18</v>
      </c>
      <c r="H650" s="103">
        <v>3462</v>
      </c>
      <c r="I650" s="103">
        <v>4916</v>
      </c>
      <c r="J650" s="103">
        <v>2714</v>
      </c>
      <c r="K650" s="104">
        <f t="shared" si="10"/>
        <v>346.20000000000005</v>
      </c>
      <c r="L650" s="105">
        <v>1</v>
      </c>
      <c r="M650" s="105">
        <v>1</v>
      </c>
      <c r="N650" s="105">
        <v>1</v>
      </c>
      <c r="O650" s="105">
        <v>1</v>
      </c>
      <c r="P650" s="105">
        <v>1</v>
      </c>
      <c r="Q650" s="105">
        <v>1</v>
      </c>
      <c r="R650" s="47" t="s">
        <v>3289</v>
      </c>
      <c r="S650" s="47" t="s">
        <v>3292</v>
      </c>
      <c r="T650" s="47" t="s">
        <v>3287</v>
      </c>
      <c r="U650" s="47" t="s">
        <v>3287</v>
      </c>
      <c r="V650" s="47" t="s">
        <v>3287</v>
      </c>
      <c r="W650" s="47" t="s">
        <v>3287</v>
      </c>
      <c r="X650" s="47" t="s">
        <v>3287</v>
      </c>
      <c r="Y650" s="47" t="s">
        <v>3287</v>
      </c>
    </row>
    <row r="651" spans="2:25" x14ac:dyDescent="0.45">
      <c r="B651" s="47" t="s">
        <v>8</v>
      </c>
      <c r="C651" s="47" t="s">
        <v>1116</v>
      </c>
      <c r="D651" s="47" t="s">
        <v>2071</v>
      </c>
      <c r="E651" s="47" t="s">
        <v>2020</v>
      </c>
      <c r="F651" s="47" t="s">
        <v>2072</v>
      </c>
      <c r="G651" s="47" t="s">
        <v>34</v>
      </c>
      <c r="H651" s="103">
        <v>5054</v>
      </c>
      <c r="I651" s="103">
        <v>7377</v>
      </c>
      <c r="J651" s="103">
        <v>4838</v>
      </c>
      <c r="K651" s="104">
        <f t="shared" si="10"/>
        <v>505.40000000000003</v>
      </c>
      <c r="L651" s="105">
        <v>98.333333333333343</v>
      </c>
      <c r="M651" s="105">
        <v>2.5</v>
      </c>
      <c r="N651" s="105">
        <v>1</v>
      </c>
      <c r="O651" s="105">
        <v>1</v>
      </c>
      <c r="P651" s="105">
        <v>1</v>
      </c>
      <c r="Q651" s="105">
        <v>0</v>
      </c>
      <c r="R651" s="47" t="s">
        <v>3289</v>
      </c>
      <c r="S651" s="47" t="s">
        <v>3292</v>
      </c>
      <c r="T651" s="47" t="s">
        <v>3287</v>
      </c>
      <c r="U651" s="47" t="s">
        <v>3287</v>
      </c>
      <c r="V651" s="47" t="s">
        <v>3287</v>
      </c>
      <c r="W651" s="47" t="s">
        <v>3287</v>
      </c>
      <c r="X651" s="47" t="s">
        <v>3287</v>
      </c>
      <c r="Y651" s="47" t="s">
        <v>3287</v>
      </c>
    </row>
    <row r="652" spans="2:25" x14ac:dyDescent="0.45">
      <c r="B652" s="47" t="s">
        <v>8</v>
      </c>
      <c r="C652" s="47" t="s">
        <v>2073</v>
      </c>
      <c r="D652" s="47" t="s">
        <v>2074</v>
      </c>
      <c r="E652" s="47" t="s">
        <v>2020</v>
      </c>
      <c r="F652" s="47" t="s">
        <v>2075</v>
      </c>
      <c r="G652" s="47" t="s">
        <v>11</v>
      </c>
      <c r="H652" s="103">
        <v>0</v>
      </c>
      <c r="I652" s="103">
        <v>192</v>
      </c>
      <c r="J652" s="103">
        <v>378</v>
      </c>
      <c r="K652" s="104">
        <f t="shared" si="10"/>
        <v>0</v>
      </c>
      <c r="L652" s="105">
        <v>3.1147540983606561</v>
      </c>
      <c r="M652" s="105">
        <v>2.9508196721311477</v>
      </c>
      <c r="N652" s="105">
        <v>2.9508196721311477</v>
      </c>
      <c r="O652" s="105">
        <v>4.4262295081967213</v>
      </c>
      <c r="P652" s="105">
        <v>3.278688524590164</v>
      </c>
      <c r="Q652" s="105">
        <v>2.7868852459016393</v>
      </c>
      <c r="R652" s="47" t="s">
        <v>3289</v>
      </c>
      <c r="S652" s="47" t="s">
        <v>3292</v>
      </c>
      <c r="T652" s="47" t="s">
        <v>3286</v>
      </c>
      <c r="U652" s="47" t="s">
        <v>3286</v>
      </c>
      <c r="V652" s="47" t="s">
        <v>3286</v>
      </c>
      <c r="W652" s="47" t="s">
        <v>3286</v>
      </c>
      <c r="X652" s="47" t="s">
        <v>3286</v>
      </c>
      <c r="Y652" s="47" t="s">
        <v>3287</v>
      </c>
    </row>
    <row r="653" spans="2:25" x14ac:dyDescent="0.45">
      <c r="B653" s="47" t="s">
        <v>8</v>
      </c>
      <c r="C653" s="47" t="s">
        <v>2076</v>
      </c>
      <c r="D653" s="47" t="s">
        <v>2077</v>
      </c>
      <c r="E653" s="47" t="s">
        <v>2020</v>
      </c>
      <c r="F653" s="47" t="s">
        <v>2078</v>
      </c>
      <c r="G653" s="47" t="s">
        <v>34</v>
      </c>
      <c r="H653" s="103">
        <v>192</v>
      </c>
      <c r="I653" s="103">
        <v>191</v>
      </c>
      <c r="J653" s="103">
        <v>191</v>
      </c>
      <c r="K653" s="104">
        <f t="shared" si="10"/>
        <v>19.200000000000003</v>
      </c>
      <c r="L653" s="105">
        <v>1</v>
      </c>
      <c r="M653" s="105">
        <v>1</v>
      </c>
      <c r="N653" s="105">
        <v>1</v>
      </c>
      <c r="O653" s="105">
        <v>0</v>
      </c>
      <c r="P653" s="105">
        <v>0</v>
      </c>
      <c r="Q653" s="105">
        <v>0</v>
      </c>
      <c r="R653" s="47" t="s">
        <v>3289</v>
      </c>
      <c r="S653" s="47" t="s">
        <v>3292</v>
      </c>
      <c r="T653" s="47" t="s">
        <v>3286</v>
      </c>
      <c r="U653" s="47" t="s">
        <v>3286</v>
      </c>
      <c r="V653" s="47" t="s">
        <v>3286</v>
      </c>
      <c r="W653" s="47" t="s">
        <v>3286</v>
      </c>
      <c r="X653" s="47" t="s">
        <v>3286</v>
      </c>
      <c r="Y653" s="47" t="s">
        <v>3287</v>
      </c>
    </row>
    <row r="654" spans="2:25" x14ac:dyDescent="0.45">
      <c r="B654" s="47" t="s">
        <v>8</v>
      </c>
      <c r="C654" s="47" t="s">
        <v>2079</v>
      </c>
      <c r="D654" s="47" t="s">
        <v>2079</v>
      </c>
      <c r="E654" s="47" t="s">
        <v>2020</v>
      </c>
      <c r="F654" s="47" t="s">
        <v>2080</v>
      </c>
      <c r="G654" s="47" t="s">
        <v>11</v>
      </c>
      <c r="H654" s="103">
        <v>679</v>
      </c>
      <c r="I654" s="103">
        <v>547</v>
      </c>
      <c r="J654" s="103">
        <v>1055</v>
      </c>
      <c r="K654" s="104">
        <f t="shared" si="10"/>
        <v>67.900000000000006</v>
      </c>
      <c r="L654" s="105">
        <v>0.72349381741646934</v>
      </c>
      <c r="M654" s="105">
        <v>1.0112152969295827</v>
      </c>
      <c r="N654" s="105">
        <v>0.80710250201775624</v>
      </c>
      <c r="O654" s="105">
        <v>0.90311986863711002</v>
      </c>
      <c r="P654" s="105">
        <v>0.78839482812992756</v>
      </c>
      <c r="Q654" s="105">
        <v>0.89387290752478477</v>
      </c>
      <c r="R654" s="47" t="s">
        <v>3289</v>
      </c>
      <c r="S654" s="47" t="s">
        <v>3292</v>
      </c>
      <c r="T654" s="47" t="s">
        <v>3286</v>
      </c>
      <c r="U654" s="47" t="s">
        <v>3286</v>
      </c>
      <c r="V654" s="47" t="s">
        <v>3286</v>
      </c>
      <c r="W654" s="47" t="s">
        <v>3286</v>
      </c>
      <c r="X654" s="47" t="s">
        <v>3286</v>
      </c>
      <c r="Y654" s="47" t="s">
        <v>3286</v>
      </c>
    </row>
    <row r="655" spans="2:25" x14ac:dyDescent="0.45">
      <c r="B655" s="47" t="s">
        <v>8</v>
      </c>
      <c r="C655" s="47" t="s">
        <v>1367</v>
      </c>
      <c r="D655" s="47" t="s">
        <v>2082</v>
      </c>
      <c r="E655" s="47" t="s">
        <v>2020</v>
      </c>
      <c r="F655" s="47" t="s">
        <v>2083</v>
      </c>
      <c r="G655" s="47" t="s">
        <v>18</v>
      </c>
      <c r="H655" s="103">
        <v>10429</v>
      </c>
      <c r="I655" s="103">
        <v>9557</v>
      </c>
      <c r="J655" s="103">
        <v>3302</v>
      </c>
      <c r="K655" s="104">
        <f t="shared" si="10"/>
        <v>1042.9000000000001</v>
      </c>
      <c r="L655" s="105">
        <v>1</v>
      </c>
      <c r="M655" s="105">
        <v>1</v>
      </c>
      <c r="N655" s="105">
        <v>1</v>
      </c>
      <c r="O655" s="105">
        <v>1</v>
      </c>
      <c r="P655" s="105">
        <v>1</v>
      </c>
      <c r="Q655" s="105">
        <v>1</v>
      </c>
      <c r="R655" s="47" t="s">
        <v>3289</v>
      </c>
      <c r="S655" s="47" t="s">
        <v>3292</v>
      </c>
      <c r="T655" s="47" t="s">
        <v>3287</v>
      </c>
      <c r="U655" s="47" t="s">
        <v>3287</v>
      </c>
      <c r="V655" s="47" t="s">
        <v>3287</v>
      </c>
      <c r="W655" s="47" t="s">
        <v>3287</v>
      </c>
      <c r="X655" s="47" t="s">
        <v>3287</v>
      </c>
      <c r="Y655" s="47" t="s">
        <v>3287</v>
      </c>
    </row>
    <row r="656" spans="2:25" x14ac:dyDescent="0.45">
      <c r="B656" s="47" t="s">
        <v>8</v>
      </c>
      <c r="C656" s="47" t="s">
        <v>1370</v>
      </c>
      <c r="D656" s="47" t="s">
        <v>2084</v>
      </c>
      <c r="E656" s="47" t="s">
        <v>2020</v>
      </c>
      <c r="F656" s="47" t="s">
        <v>2085</v>
      </c>
      <c r="G656" s="47" t="s">
        <v>18</v>
      </c>
      <c r="H656" s="103">
        <v>5957</v>
      </c>
      <c r="I656" s="103">
        <v>5768</v>
      </c>
      <c r="J656" s="103">
        <v>1537</v>
      </c>
      <c r="K656" s="104">
        <f t="shared" si="10"/>
        <v>595.70000000000005</v>
      </c>
      <c r="L656" s="105">
        <v>1</v>
      </c>
      <c r="M656" s="105">
        <v>1</v>
      </c>
      <c r="N656" s="105">
        <v>1</v>
      </c>
      <c r="O656" s="105">
        <v>1</v>
      </c>
      <c r="P656" s="105">
        <v>1</v>
      </c>
      <c r="Q656" s="105">
        <v>0</v>
      </c>
      <c r="R656" s="47" t="s">
        <v>3289</v>
      </c>
      <c r="S656" s="47" t="s">
        <v>3292</v>
      </c>
      <c r="T656" s="47" t="s">
        <v>3287</v>
      </c>
      <c r="U656" s="47" t="s">
        <v>3287</v>
      </c>
      <c r="V656" s="47" t="s">
        <v>3287</v>
      </c>
      <c r="W656" s="47" t="s">
        <v>3287</v>
      </c>
      <c r="X656" s="47" t="s">
        <v>3287</v>
      </c>
      <c r="Y656" s="47" t="s">
        <v>3287</v>
      </c>
    </row>
    <row r="657" spans="2:25" x14ac:dyDescent="0.45">
      <c r="B657" s="47" t="s">
        <v>8</v>
      </c>
      <c r="C657" s="47" t="s">
        <v>1373</v>
      </c>
      <c r="D657" s="47" t="s">
        <v>2086</v>
      </c>
      <c r="E657" s="47" t="s">
        <v>2020</v>
      </c>
      <c r="F657" s="47" t="s">
        <v>2087</v>
      </c>
      <c r="G657" s="47" t="s">
        <v>34</v>
      </c>
      <c r="H657" s="103">
        <v>0</v>
      </c>
      <c r="I657" s="103">
        <v>0</v>
      </c>
      <c r="J657" s="103">
        <v>0</v>
      </c>
      <c r="K657" s="104">
        <f t="shared" si="10"/>
        <v>0</v>
      </c>
      <c r="L657" s="105">
        <v>0</v>
      </c>
      <c r="M657" s="105">
        <v>0</v>
      </c>
      <c r="N657" s="105">
        <v>0</v>
      </c>
      <c r="O657" s="105">
        <v>0</v>
      </c>
      <c r="P657" s="105">
        <v>0</v>
      </c>
      <c r="Q657" s="105">
        <v>0</v>
      </c>
      <c r="R657" s="47" t="s">
        <v>3314</v>
      </c>
      <c r="S657" s="47" t="s">
        <v>3312</v>
      </c>
      <c r="T657" s="47" t="s">
        <v>3287</v>
      </c>
      <c r="U657" s="47" t="s">
        <v>3287</v>
      </c>
      <c r="V657" s="47" t="s">
        <v>3287</v>
      </c>
      <c r="W657" s="47" t="s">
        <v>3287</v>
      </c>
      <c r="X657" s="47" t="s">
        <v>3287</v>
      </c>
      <c r="Y657" s="47" t="s">
        <v>3287</v>
      </c>
    </row>
    <row r="658" spans="2:25" x14ac:dyDescent="0.45">
      <c r="B658" s="47" t="s">
        <v>8</v>
      </c>
      <c r="C658" s="47" t="s">
        <v>2088</v>
      </c>
      <c r="D658" s="47" t="s">
        <v>2088</v>
      </c>
      <c r="E658" s="47" t="s">
        <v>2020</v>
      </c>
      <c r="F658" s="47" t="s">
        <v>2089</v>
      </c>
      <c r="G658" s="47" t="s">
        <v>18</v>
      </c>
      <c r="H658" s="103">
        <v>7090</v>
      </c>
      <c r="I658" s="103">
        <v>4765</v>
      </c>
      <c r="J658" s="103">
        <v>4724</v>
      </c>
      <c r="K658" s="104">
        <f t="shared" si="10"/>
        <v>709</v>
      </c>
      <c r="L658" s="105">
        <v>0.92864749733759322</v>
      </c>
      <c r="M658" s="105">
        <v>1.1565420560747663</v>
      </c>
      <c r="N658" s="105">
        <v>0.88794926004228336</v>
      </c>
      <c r="O658" s="105">
        <v>0.93514328808446456</v>
      </c>
      <c r="P658" s="105">
        <v>0.40468312547722068</v>
      </c>
      <c r="Q658" s="105">
        <v>0.13807753584705257</v>
      </c>
      <c r="R658" s="47" t="s">
        <v>3289</v>
      </c>
      <c r="S658" s="47" t="s">
        <v>3290</v>
      </c>
      <c r="T658" s="47" t="s">
        <v>3286</v>
      </c>
      <c r="U658" s="47" t="s">
        <v>3286</v>
      </c>
      <c r="V658" s="47" t="s">
        <v>3286</v>
      </c>
      <c r="W658" s="47" t="s">
        <v>3298</v>
      </c>
      <c r="X658" s="47" t="s">
        <v>3287</v>
      </c>
      <c r="Y658" s="47" t="s">
        <v>3287</v>
      </c>
    </row>
    <row r="659" spans="2:25" x14ac:dyDescent="0.45">
      <c r="B659" s="47" t="s">
        <v>8</v>
      </c>
      <c r="C659" s="47" t="s">
        <v>2091</v>
      </c>
      <c r="D659" s="47" t="s">
        <v>2092</v>
      </c>
      <c r="E659" s="47" t="s">
        <v>2020</v>
      </c>
      <c r="F659" s="47" t="s">
        <v>2093</v>
      </c>
      <c r="G659" s="47" t="s">
        <v>11</v>
      </c>
      <c r="H659" s="103">
        <v>1037</v>
      </c>
      <c r="I659" s="103">
        <v>1732</v>
      </c>
      <c r="J659" s="103">
        <v>2052</v>
      </c>
      <c r="K659" s="104">
        <f t="shared" si="10"/>
        <v>103.7</v>
      </c>
      <c r="L659" s="105">
        <v>0.86738351254480284</v>
      </c>
      <c r="M659" s="105">
        <v>1.0630630630630631</v>
      </c>
      <c r="N659" s="105">
        <v>0.9133489461358314</v>
      </c>
      <c r="O659" s="105">
        <v>0.99916736053288935</v>
      </c>
      <c r="P659" s="105">
        <v>1.1632270168855536</v>
      </c>
      <c r="Q659" s="105">
        <v>1.082529474812433</v>
      </c>
      <c r="R659" s="47" t="s">
        <v>3289</v>
      </c>
      <c r="S659" s="47" t="s">
        <v>3292</v>
      </c>
      <c r="T659" s="47" t="s">
        <v>3286</v>
      </c>
      <c r="U659" s="47" t="s">
        <v>3286</v>
      </c>
      <c r="V659" s="47" t="s">
        <v>3286</v>
      </c>
      <c r="W659" s="47" t="s">
        <v>3286</v>
      </c>
      <c r="X659" s="47" t="s">
        <v>3286</v>
      </c>
      <c r="Y659" s="47" t="s">
        <v>3286</v>
      </c>
    </row>
    <row r="660" spans="2:25" x14ac:dyDescent="0.45">
      <c r="B660" s="47" t="s">
        <v>8</v>
      </c>
      <c r="C660" s="47" t="s">
        <v>2094</v>
      </c>
      <c r="D660" s="47" t="s">
        <v>2095</v>
      </c>
      <c r="E660" s="47" t="s">
        <v>2020</v>
      </c>
      <c r="F660" s="47" t="s">
        <v>2096</v>
      </c>
      <c r="G660" s="47" t="s">
        <v>34</v>
      </c>
      <c r="H660" s="103">
        <v>169</v>
      </c>
      <c r="I660" s="103">
        <v>0</v>
      </c>
      <c r="J660" s="103">
        <v>168</v>
      </c>
      <c r="K660" s="104">
        <f t="shared" si="10"/>
        <v>16.900000000000002</v>
      </c>
      <c r="L660" s="105">
        <v>1.0526315789473684</v>
      </c>
      <c r="M660" s="105">
        <v>2</v>
      </c>
      <c r="N660" s="105">
        <v>1.1111111111111112</v>
      </c>
      <c r="O660" s="105">
        <v>1.5789473684210527</v>
      </c>
      <c r="P660" s="105">
        <v>1.5789473684210527</v>
      </c>
      <c r="Q660" s="105">
        <v>0.55555555555555558</v>
      </c>
      <c r="R660" s="47" t="s">
        <v>3289</v>
      </c>
      <c r="S660" s="47" t="s">
        <v>3292</v>
      </c>
      <c r="T660" s="47" t="s">
        <v>3286</v>
      </c>
      <c r="U660" s="47" t="s">
        <v>3286</v>
      </c>
      <c r="V660" s="47" t="s">
        <v>3286</v>
      </c>
      <c r="W660" s="47" t="s">
        <v>3286</v>
      </c>
      <c r="X660" s="47" t="s">
        <v>3286</v>
      </c>
      <c r="Y660" s="47" t="s">
        <v>3286</v>
      </c>
    </row>
    <row r="661" spans="2:25" x14ac:dyDescent="0.45">
      <c r="B661" s="47" t="s">
        <v>8</v>
      </c>
      <c r="C661" s="47" t="s">
        <v>2097</v>
      </c>
      <c r="D661" s="47" t="s">
        <v>2098</v>
      </c>
      <c r="E661" s="47" t="s">
        <v>2020</v>
      </c>
      <c r="F661" s="47" t="s">
        <v>2099</v>
      </c>
      <c r="G661" s="47" t="s">
        <v>11</v>
      </c>
      <c r="H661" s="103">
        <v>0</v>
      </c>
      <c r="I661" s="103">
        <v>783</v>
      </c>
      <c r="J661" s="103">
        <v>1549</v>
      </c>
      <c r="K661" s="104">
        <f t="shared" si="10"/>
        <v>0</v>
      </c>
      <c r="L661" s="105">
        <v>0.92398499558693736</v>
      </c>
      <c r="M661" s="105">
        <v>1.0642071656615821</v>
      </c>
      <c r="N661" s="105">
        <v>0.9435523919880815</v>
      </c>
      <c r="O661" s="105">
        <v>1.1311840835745417</v>
      </c>
      <c r="P661" s="105">
        <v>1.08102714209686</v>
      </c>
      <c r="Q661" s="105">
        <v>0.89956609164990997</v>
      </c>
      <c r="R661" s="47" t="s">
        <v>3289</v>
      </c>
      <c r="S661" s="47" t="s">
        <v>3292</v>
      </c>
      <c r="T661" s="47" t="s">
        <v>3286</v>
      </c>
      <c r="U661" s="47" t="s">
        <v>3286</v>
      </c>
      <c r="V661" s="47" t="s">
        <v>3286</v>
      </c>
      <c r="W661" s="47" t="s">
        <v>3286</v>
      </c>
      <c r="X661" s="47" t="s">
        <v>3286</v>
      </c>
      <c r="Y661" s="47" t="s">
        <v>3286</v>
      </c>
    </row>
    <row r="662" spans="2:25" x14ac:dyDescent="0.45">
      <c r="B662" s="47" t="s">
        <v>8</v>
      </c>
      <c r="C662" s="47" t="s">
        <v>2100</v>
      </c>
      <c r="D662" s="47" t="s">
        <v>2101</v>
      </c>
      <c r="E662" s="47" t="s">
        <v>2020</v>
      </c>
      <c r="F662" s="47" t="s">
        <v>2102</v>
      </c>
      <c r="G662" s="47" t="s">
        <v>11</v>
      </c>
      <c r="H662" s="103">
        <v>0</v>
      </c>
      <c r="I662" s="103">
        <v>1312</v>
      </c>
      <c r="J662" s="103">
        <v>895</v>
      </c>
      <c r="K662" s="104">
        <f t="shared" si="10"/>
        <v>0</v>
      </c>
      <c r="L662" s="105">
        <v>0.79385513216615178</v>
      </c>
      <c r="M662" s="105">
        <v>0.88929776142287642</v>
      </c>
      <c r="N662" s="105">
        <v>0.73430897660517369</v>
      </c>
      <c r="O662" s="105">
        <v>0.82854331728030661</v>
      </c>
      <c r="P662" s="105">
        <v>0.77675935995028744</v>
      </c>
      <c r="Q662" s="105">
        <v>0.79495614035087725</v>
      </c>
      <c r="R662" s="47" t="s">
        <v>3289</v>
      </c>
      <c r="S662" s="47" t="s">
        <v>3292</v>
      </c>
      <c r="T662" s="47" t="s">
        <v>3286</v>
      </c>
      <c r="U662" s="47" t="s">
        <v>3286</v>
      </c>
      <c r="V662" s="47" t="s">
        <v>3286</v>
      </c>
      <c r="W662" s="47" t="s">
        <v>3286</v>
      </c>
      <c r="X662" s="47" t="s">
        <v>3286</v>
      </c>
      <c r="Y662" s="47" t="s">
        <v>3286</v>
      </c>
    </row>
    <row r="663" spans="2:25" x14ac:dyDescent="0.45">
      <c r="B663" s="47" t="s">
        <v>8</v>
      </c>
      <c r="C663" s="47" t="s">
        <v>2103</v>
      </c>
      <c r="D663" s="47" t="s">
        <v>2104</v>
      </c>
      <c r="E663" s="47" t="s">
        <v>2020</v>
      </c>
      <c r="F663" s="47" t="s">
        <v>2105</v>
      </c>
      <c r="G663" s="47" t="s">
        <v>11</v>
      </c>
      <c r="H663" s="103">
        <v>0</v>
      </c>
      <c r="I663" s="103">
        <v>1863</v>
      </c>
      <c r="J663" s="103">
        <v>420</v>
      </c>
      <c r="K663" s="104">
        <f t="shared" si="10"/>
        <v>0</v>
      </c>
      <c r="L663" s="105">
        <v>1.1147094715103727</v>
      </c>
      <c r="M663" s="105">
        <v>1.1193531141406041</v>
      </c>
      <c r="N663" s="105">
        <v>0.85881624148223223</v>
      </c>
      <c r="O663" s="105">
        <v>1.1864071636394451</v>
      </c>
      <c r="P663" s="105">
        <v>1.1722832688342135</v>
      </c>
      <c r="Q663" s="105">
        <v>0.94243657252273816</v>
      </c>
      <c r="R663" s="47" t="s">
        <v>3289</v>
      </c>
      <c r="S663" s="47" t="s">
        <v>3292</v>
      </c>
      <c r="T663" s="47" t="s">
        <v>3286</v>
      </c>
      <c r="U663" s="47" t="s">
        <v>3286</v>
      </c>
      <c r="V663" s="47" t="s">
        <v>3286</v>
      </c>
      <c r="W663" s="47" t="s">
        <v>3286</v>
      </c>
      <c r="X663" s="47" t="s">
        <v>3286</v>
      </c>
      <c r="Y663" s="47" t="s">
        <v>3286</v>
      </c>
    </row>
    <row r="664" spans="2:25" x14ac:dyDescent="0.45">
      <c r="B664" s="47" t="s">
        <v>8</v>
      </c>
      <c r="C664" s="47" t="s">
        <v>1748</v>
      </c>
      <c r="D664" s="47" t="s">
        <v>2106</v>
      </c>
      <c r="E664" s="47" t="s">
        <v>2020</v>
      </c>
      <c r="F664" s="47" t="s">
        <v>2107</v>
      </c>
      <c r="G664" s="47" t="s">
        <v>34</v>
      </c>
      <c r="H664" s="103">
        <v>259652</v>
      </c>
      <c r="I664" s="103">
        <v>179624</v>
      </c>
      <c r="J664" s="103">
        <v>241134</v>
      </c>
      <c r="K664" s="104">
        <f t="shared" si="10"/>
        <v>25965.200000000001</v>
      </c>
      <c r="L664" s="105">
        <v>0.47064349459840299</v>
      </c>
      <c r="M664" s="105">
        <v>0.75328941182370379</v>
      </c>
      <c r="N664" s="105">
        <v>0.75694037199730013</v>
      </c>
      <c r="O664" s="105">
        <v>0.92940678060581727</v>
      </c>
      <c r="P664" s="105">
        <v>0.85744791524078079</v>
      </c>
      <c r="Q664" s="105">
        <v>1.0052930797882769</v>
      </c>
      <c r="R664" s="47" t="s">
        <v>3289</v>
      </c>
      <c r="S664" s="47" t="s">
        <v>3292</v>
      </c>
      <c r="T664" s="47" t="s">
        <v>3298</v>
      </c>
      <c r="U664" s="47" t="s">
        <v>3298</v>
      </c>
      <c r="V664" s="47" t="s">
        <v>3298</v>
      </c>
      <c r="W664" s="47" t="s">
        <v>3298</v>
      </c>
      <c r="X664" s="47" t="s">
        <v>3298</v>
      </c>
      <c r="Y664" s="47" t="s">
        <v>3298</v>
      </c>
    </row>
    <row r="665" spans="2:25" x14ac:dyDescent="0.45">
      <c r="B665" s="47" t="s">
        <v>8</v>
      </c>
      <c r="C665" s="47" t="s">
        <v>1757</v>
      </c>
      <c r="D665" s="47" t="s">
        <v>2109</v>
      </c>
      <c r="E665" s="47" t="s">
        <v>2020</v>
      </c>
      <c r="F665" s="47" t="s">
        <v>2110</v>
      </c>
      <c r="G665" s="47" t="s">
        <v>18</v>
      </c>
      <c r="H665" s="103">
        <v>12258</v>
      </c>
      <c r="I665" s="103">
        <v>4626</v>
      </c>
      <c r="J665" s="103">
        <v>1299</v>
      </c>
      <c r="K665" s="104">
        <f t="shared" si="10"/>
        <v>1225.8</v>
      </c>
      <c r="L665" s="105">
        <v>1</v>
      </c>
      <c r="M665" s="105">
        <v>1</v>
      </c>
      <c r="N665" s="105">
        <v>1</v>
      </c>
      <c r="O665" s="105">
        <v>1</v>
      </c>
      <c r="P665" s="105">
        <v>1</v>
      </c>
      <c r="Q665" s="105">
        <v>1</v>
      </c>
      <c r="R665" s="47" t="s">
        <v>3289</v>
      </c>
      <c r="S665" s="47" t="s">
        <v>3292</v>
      </c>
      <c r="T665" s="47" t="s">
        <v>3287</v>
      </c>
      <c r="U665" s="47" t="s">
        <v>3287</v>
      </c>
      <c r="V665" s="47" t="s">
        <v>3287</v>
      </c>
      <c r="W665" s="47" t="s">
        <v>3287</v>
      </c>
      <c r="X665" s="47" t="s">
        <v>3287</v>
      </c>
      <c r="Y665" s="47" t="s">
        <v>3287</v>
      </c>
    </row>
    <row r="666" spans="2:25" x14ac:dyDescent="0.45">
      <c r="B666" s="47" t="s">
        <v>8</v>
      </c>
      <c r="C666" s="47" t="s">
        <v>1760</v>
      </c>
      <c r="D666" s="47" t="s">
        <v>2111</v>
      </c>
      <c r="E666" s="47" t="s">
        <v>2020</v>
      </c>
      <c r="F666" s="47" t="s">
        <v>2112</v>
      </c>
      <c r="G666" s="47" t="s">
        <v>18</v>
      </c>
      <c r="H666" s="103">
        <v>3156</v>
      </c>
      <c r="I666" s="103">
        <v>1793</v>
      </c>
      <c r="J666" s="103">
        <v>792</v>
      </c>
      <c r="K666" s="104">
        <f t="shared" si="10"/>
        <v>315.60000000000002</v>
      </c>
      <c r="L666" s="105">
        <v>0.44164037854889593</v>
      </c>
      <c r="M666" s="105">
        <v>0.56782334384858046</v>
      </c>
      <c r="N666" s="105">
        <v>0.31545741324921134</v>
      </c>
      <c r="O666" s="105">
        <v>0.41009463722397477</v>
      </c>
      <c r="P666" s="105">
        <v>0.3470031545741325</v>
      </c>
      <c r="Q666" s="105">
        <v>0.31545741324921134</v>
      </c>
      <c r="R666" s="47" t="s">
        <v>3289</v>
      </c>
      <c r="S666" s="47" t="s">
        <v>3292</v>
      </c>
      <c r="T666" s="47" t="s">
        <v>3287</v>
      </c>
      <c r="U666" s="47" t="s">
        <v>3287</v>
      </c>
      <c r="V666" s="47" t="s">
        <v>3287</v>
      </c>
      <c r="W666" s="47" t="s">
        <v>3287</v>
      </c>
      <c r="X666" s="47" t="s">
        <v>3287</v>
      </c>
      <c r="Y666" s="47" t="s">
        <v>3287</v>
      </c>
    </row>
    <row r="667" spans="2:25" x14ac:dyDescent="0.45">
      <c r="B667" s="47" t="s">
        <v>8</v>
      </c>
      <c r="C667" s="47" t="s">
        <v>2113</v>
      </c>
      <c r="D667" s="47" t="s">
        <v>2114</v>
      </c>
      <c r="E667" s="47" t="s">
        <v>2020</v>
      </c>
      <c r="F667" s="47" t="s">
        <v>2115</v>
      </c>
      <c r="G667" s="47" t="s">
        <v>18</v>
      </c>
      <c r="H667" s="103">
        <v>11810</v>
      </c>
      <c r="I667" s="103">
        <v>7106</v>
      </c>
      <c r="J667" s="103">
        <v>7086</v>
      </c>
      <c r="K667" s="104">
        <f t="shared" si="10"/>
        <v>1181</v>
      </c>
      <c r="L667" s="105">
        <v>0.16964024568587308</v>
      </c>
      <c r="M667" s="105">
        <v>0.15501608657502194</v>
      </c>
      <c r="N667" s="105">
        <v>0.15501608657502194</v>
      </c>
      <c r="O667" s="105">
        <v>0.15794091839719218</v>
      </c>
      <c r="P667" s="105">
        <v>0.31783402001177163</v>
      </c>
      <c r="Q667" s="105">
        <v>0.22366097704532076</v>
      </c>
      <c r="R667" s="47" t="s">
        <v>3289</v>
      </c>
      <c r="S667" s="47" t="s">
        <v>3292</v>
      </c>
      <c r="T667" s="47" t="s">
        <v>3287</v>
      </c>
      <c r="U667" s="47" t="s">
        <v>3287</v>
      </c>
      <c r="V667" s="47" t="s">
        <v>3287</v>
      </c>
      <c r="W667" s="47" t="s">
        <v>3287</v>
      </c>
      <c r="X667" s="47" t="s">
        <v>3287</v>
      </c>
      <c r="Y667" s="47" t="s">
        <v>3287</v>
      </c>
    </row>
    <row r="668" spans="2:25" x14ac:dyDescent="0.45">
      <c r="B668" s="47" t="s">
        <v>8</v>
      </c>
      <c r="C668" s="47" t="s">
        <v>2116</v>
      </c>
      <c r="D668" s="47" t="s">
        <v>2117</v>
      </c>
      <c r="E668" s="47" t="s">
        <v>2020</v>
      </c>
      <c r="F668" s="47" t="s">
        <v>2118</v>
      </c>
      <c r="G668" s="47" t="s">
        <v>18</v>
      </c>
      <c r="H668" s="103">
        <v>3556</v>
      </c>
      <c r="I668" s="103">
        <v>2374</v>
      </c>
      <c r="J668" s="103">
        <v>2370</v>
      </c>
      <c r="K668" s="104">
        <f t="shared" si="10"/>
        <v>355.6</v>
      </c>
      <c r="L668" s="105">
        <v>1.5436241610738255</v>
      </c>
      <c r="M668" s="105">
        <v>1.4541387024608501</v>
      </c>
      <c r="N668" s="105">
        <v>1.0514541387024607</v>
      </c>
      <c r="O668" s="105">
        <v>1.2751677852348993</v>
      </c>
      <c r="P668" s="105">
        <v>1.2527964205816553</v>
      </c>
      <c r="Q668" s="105">
        <v>0.96196868008948544</v>
      </c>
      <c r="R668" s="47" t="s">
        <v>3289</v>
      </c>
      <c r="S668" s="47" t="s">
        <v>3292</v>
      </c>
      <c r="T668" s="47" t="s">
        <v>3287</v>
      </c>
      <c r="U668" s="47" t="s">
        <v>3287</v>
      </c>
      <c r="V668" s="47" t="s">
        <v>3287</v>
      </c>
      <c r="W668" s="47" t="s">
        <v>3287</v>
      </c>
      <c r="X668" s="47" t="s">
        <v>3287</v>
      </c>
      <c r="Y668" s="47" t="s">
        <v>3287</v>
      </c>
    </row>
    <row r="669" spans="2:25" x14ac:dyDescent="0.45">
      <c r="B669" s="47" t="s">
        <v>8</v>
      </c>
      <c r="C669" s="47" t="s">
        <v>1770</v>
      </c>
      <c r="D669" s="47" t="s">
        <v>2119</v>
      </c>
      <c r="E669" s="47" t="s">
        <v>2020</v>
      </c>
      <c r="F669" s="47" t="s">
        <v>2120</v>
      </c>
      <c r="G669" s="47" t="s">
        <v>3247</v>
      </c>
      <c r="H669" s="103">
        <v>4543</v>
      </c>
      <c r="I669" s="103">
        <v>3530</v>
      </c>
      <c r="J669" s="103">
        <v>1360</v>
      </c>
      <c r="K669" s="104">
        <f t="shared" si="10"/>
        <v>454.3</v>
      </c>
      <c r="L669" s="105">
        <v>1</v>
      </c>
      <c r="M669" s="105">
        <v>1</v>
      </c>
      <c r="N669" s="105">
        <v>1</v>
      </c>
      <c r="O669" s="105">
        <v>1</v>
      </c>
      <c r="P669" s="105">
        <v>1</v>
      </c>
      <c r="Q669" s="105">
        <v>1</v>
      </c>
      <c r="R669" s="47" t="s">
        <v>3289</v>
      </c>
      <c r="S669" s="47" t="s">
        <v>3292</v>
      </c>
      <c r="T669" s="47" t="s">
        <v>3287</v>
      </c>
      <c r="U669" s="47" t="s">
        <v>3287</v>
      </c>
      <c r="V669" s="47" t="s">
        <v>3287</v>
      </c>
      <c r="W669" s="47" t="s">
        <v>3287</v>
      </c>
      <c r="X669" s="47" t="s">
        <v>3287</v>
      </c>
      <c r="Y669" s="47" t="s">
        <v>3287</v>
      </c>
    </row>
    <row r="670" spans="2:25" x14ac:dyDescent="0.45">
      <c r="B670" s="47" t="s">
        <v>8</v>
      </c>
      <c r="C670" s="47" t="s">
        <v>1776</v>
      </c>
      <c r="D670" s="47" t="s">
        <v>2121</v>
      </c>
      <c r="E670" s="47" t="s">
        <v>2020</v>
      </c>
      <c r="F670" s="47" t="s">
        <v>2122</v>
      </c>
      <c r="G670" s="47" t="s">
        <v>3247</v>
      </c>
      <c r="H670" s="103">
        <v>2524</v>
      </c>
      <c r="I670" s="103">
        <v>2000</v>
      </c>
      <c r="J670" s="103">
        <v>851</v>
      </c>
      <c r="K670" s="104">
        <f t="shared" si="10"/>
        <v>252.4</v>
      </c>
      <c r="L670" s="105">
        <v>2.0588235294117645</v>
      </c>
      <c r="M670" s="105">
        <v>0.82352941176470584</v>
      </c>
      <c r="N670" s="105">
        <v>0.58823529411764708</v>
      </c>
      <c r="O670" s="105">
        <v>0.82352941176470584</v>
      </c>
      <c r="P670" s="105">
        <v>0.82352941176470584</v>
      </c>
      <c r="Q670" s="105">
        <v>0.6470588235294118</v>
      </c>
      <c r="R670" s="47" t="s">
        <v>3289</v>
      </c>
      <c r="S670" s="47" t="s">
        <v>3292</v>
      </c>
      <c r="T670" s="47" t="s">
        <v>3287</v>
      </c>
      <c r="U670" s="47" t="s">
        <v>3287</v>
      </c>
      <c r="V670" s="47" t="s">
        <v>3287</v>
      </c>
      <c r="W670" s="47" t="s">
        <v>3287</v>
      </c>
      <c r="X670" s="47" t="s">
        <v>3287</v>
      </c>
      <c r="Y670" s="47" t="s">
        <v>3287</v>
      </c>
    </row>
    <row r="671" spans="2:25" x14ac:dyDescent="0.45">
      <c r="B671" s="47" t="s">
        <v>16</v>
      </c>
      <c r="C671" s="47" t="s">
        <v>2123</v>
      </c>
      <c r="D671" s="47" t="s">
        <v>2123</v>
      </c>
      <c r="E671" s="47" t="s">
        <v>2124</v>
      </c>
      <c r="F671" s="47" t="s">
        <v>2125</v>
      </c>
      <c r="G671" s="47" t="s">
        <v>11</v>
      </c>
      <c r="H671" s="103">
        <v>0</v>
      </c>
      <c r="I671" s="103">
        <v>13020</v>
      </c>
      <c r="J671" s="103">
        <v>16010</v>
      </c>
      <c r="K671" s="104">
        <f t="shared" si="10"/>
        <v>0</v>
      </c>
      <c r="L671" s="105">
        <v>1.1884057971014492</v>
      </c>
      <c r="M671" s="105">
        <v>3.1449275362318843</v>
      </c>
      <c r="N671" s="105">
        <v>1.0289855072463767</v>
      </c>
      <c r="O671" s="105">
        <v>1.9855072463768115</v>
      </c>
      <c r="P671" s="105">
        <v>2.0434782608695654</v>
      </c>
      <c r="Q671" s="105">
        <v>0.85507246376811596</v>
      </c>
      <c r="R671" s="47" t="s">
        <v>3284</v>
      </c>
      <c r="S671" s="47" t="s">
        <v>3285</v>
      </c>
      <c r="T671" s="47" t="s">
        <v>3287</v>
      </c>
      <c r="U671" s="47" t="s">
        <v>3287</v>
      </c>
      <c r="V671" s="47" t="s">
        <v>3287</v>
      </c>
      <c r="W671" s="47" t="s">
        <v>3287</v>
      </c>
      <c r="X671" s="47" t="s">
        <v>3287</v>
      </c>
      <c r="Y671" s="47" t="s">
        <v>3287</v>
      </c>
    </row>
    <row r="672" spans="2:25" x14ac:dyDescent="0.45">
      <c r="B672" s="47" t="s">
        <v>8</v>
      </c>
      <c r="C672" s="47" t="s">
        <v>2127</v>
      </c>
      <c r="D672" s="47" t="s">
        <v>2128</v>
      </c>
      <c r="E672" s="47" t="s">
        <v>2124</v>
      </c>
      <c r="F672" s="47" t="s">
        <v>2129</v>
      </c>
      <c r="G672" s="47" t="s">
        <v>3247</v>
      </c>
      <c r="H672" s="103">
        <v>0</v>
      </c>
      <c r="I672" s="103">
        <v>0</v>
      </c>
      <c r="J672" s="103">
        <v>22922</v>
      </c>
      <c r="K672" s="104">
        <f t="shared" si="10"/>
        <v>0</v>
      </c>
      <c r="L672" s="105">
        <v>1.5557731896948013</v>
      </c>
      <c r="M672" s="105">
        <v>1.8153080064902367</v>
      </c>
      <c r="N672" s="105">
        <v>1.8311283621255192</v>
      </c>
      <c r="O672" s="105">
        <v>1.5635179153094463</v>
      </c>
      <c r="P672" s="105">
        <v>1.4402372262773722</v>
      </c>
      <c r="Q672" s="105">
        <v>1.0683012259194395</v>
      </c>
      <c r="R672" s="47" t="s">
        <v>3289</v>
      </c>
      <c r="S672" s="47" t="s">
        <v>3292</v>
      </c>
      <c r="T672" s="47" t="s">
        <v>3293</v>
      </c>
      <c r="U672" s="47" t="s">
        <v>3293</v>
      </c>
      <c r="V672" s="47" t="s">
        <v>3293</v>
      </c>
      <c r="W672" s="47" t="s">
        <v>3293</v>
      </c>
      <c r="X672" s="47" t="s">
        <v>3293</v>
      </c>
      <c r="Y672" s="47" t="s">
        <v>3293</v>
      </c>
    </row>
    <row r="673" spans="2:25" x14ac:dyDescent="0.45">
      <c r="B673" s="47" t="s">
        <v>16</v>
      </c>
      <c r="C673" s="47" t="s">
        <v>2130</v>
      </c>
      <c r="D673" s="47" t="s">
        <v>2130</v>
      </c>
      <c r="E673" s="47" t="s">
        <v>2124</v>
      </c>
      <c r="F673" s="47" t="s">
        <v>2131</v>
      </c>
      <c r="G673" s="47" t="s">
        <v>11</v>
      </c>
      <c r="H673" s="103">
        <v>0</v>
      </c>
      <c r="I673" s="103">
        <v>138600</v>
      </c>
      <c r="J673" s="103">
        <v>202300</v>
      </c>
      <c r="K673" s="104">
        <f t="shared" si="10"/>
        <v>0</v>
      </c>
      <c r="L673" s="105">
        <v>0.76640419947506566</v>
      </c>
      <c r="M673" s="105">
        <v>0.87462686567164183</v>
      </c>
      <c r="N673" s="105">
        <v>0.61971830985915488</v>
      </c>
      <c r="O673" s="105">
        <v>0.9550561797752809</v>
      </c>
      <c r="P673" s="105">
        <v>0.66946778711484589</v>
      </c>
      <c r="Q673" s="105">
        <v>0.91404011461318047</v>
      </c>
      <c r="R673" s="47" t="s">
        <v>3284</v>
      </c>
      <c r="S673" s="47" t="s">
        <v>3285</v>
      </c>
      <c r="T673" s="47" t="s">
        <v>3293</v>
      </c>
      <c r="U673" s="47" t="s">
        <v>3293</v>
      </c>
      <c r="V673" s="47" t="s">
        <v>3293</v>
      </c>
      <c r="W673" s="47" t="s">
        <v>3293</v>
      </c>
      <c r="X673" s="47" t="s">
        <v>3293</v>
      </c>
      <c r="Y673" s="47" t="s">
        <v>3293</v>
      </c>
    </row>
    <row r="674" spans="2:25" x14ac:dyDescent="0.45">
      <c r="B674" s="47" t="s">
        <v>8</v>
      </c>
      <c r="C674" s="47" t="s">
        <v>2133</v>
      </c>
      <c r="D674" s="47" t="s">
        <v>2133</v>
      </c>
      <c r="E674" s="47" t="s">
        <v>2124</v>
      </c>
      <c r="F674" s="47" t="s">
        <v>2134</v>
      </c>
      <c r="G674" s="47" t="s">
        <v>11</v>
      </c>
      <c r="H674" s="103">
        <v>0</v>
      </c>
      <c r="I674" s="103">
        <v>2220</v>
      </c>
      <c r="J674" s="103">
        <v>2935</v>
      </c>
      <c r="K674" s="104">
        <f t="shared" si="10"/>
        <v>0</v>
      </c>
      <c r="L674" s="105">
        <v>0</v>
      </c>
      <c r="M674" s="105">
        <v>0</v>
      </c>
      <c r="N674" s="105">
        <v>0</v>
      </c>
      <c r="O674" s="105">
        <v>0</v>
      </c>
      <c r="P674" s="105">
        <v>0</v>
      </c>
      <c r="Q674" s="105">
        <v>0</v>
      </c>
      <c r="R674" s="47" t="s">
        <v>3289</v>
      </c>
      <c r="S674" s="47" t="s">
        <v>3292</v>
      </c>
      <c r="T674" s="47" t="s">
        <v>3287</v>
      </c>
      <c r="U674" s="47" t="s">
        <v>3287</v>
      </c>
      <c r="V674" s="47" t="s">
        <v>3287</v>
      </c>
      <c r="W674" s="47" t="s">
        <v>3287</v>
      </c>
      <c r="X674" s="47" t="s">
        <v>3287</v>
      </c>
      <c r="Y674" s="47" t="s">
        <v>3287</v>
      </c>
    </row>
    <row r="675" spans="2:25" x14ac:dyDescent="0.45">
      <c r="B675" s="47" t="s">
        <v>8</v>
      </c>
      <c r="C675" s="47" t="s">
        <v>2136</v>
      </c>
      <c r="D675" s="47" t="s">
        <v>2136</v>
      </c>
      <c r="E675" s="47" t="s">
        <v>2124</v>
      </c>
      <c r="F675" s="47" t="s">
        <v>2137</v>
      </c>
      <c r="G675" s="47" t="s">
        <v>11</v>
      </c>
      <c r="H675" s="103">
        <v>0</v>
      </c>
      <c r="I675" s="103">
        <v>1899</v>
      </c>
      <c r="J675" s="103">
        <v>3601</v>
      </c>
      <c r="K675" s="104">
        <f t="shared" si="10"/>
        <v>0</v>
      </c>
      <c r="L675" s="105">
        <v>5.7281553398058245</v>
      </c>
      <c r="M675" s="105">
        <v>4.150485436893204</v>
      </c>
      <c r="N675" s="105">
        <v>2.8398058252427183</v>
      </c>
      <c r="O675" s="105">
        <v>3.907766990291262</v>
      </c>
      <c r="P675" s="105">
        <v>1.7718446601941746</v>
      </c>
      <c r="Q675" s="105">
        <v>1.3592233009708736</v>
      </c>
      <c r="R675" s="47" t="s">
        <v>3289</v>
      </c>
      <c r="S675" s="47" t="s">
        <v>3292</v>
      </c>
      <c r="T675" s="47" t="s">
        <v>3287</v>
      </c>
      <c r="U675" s="47" t="s">
        <v>3287</v>
      </c>
      <c r="V675" s="47" t="s">
        <v>3287</v>
      </c>
      <c r="W675" s="47" t="s">
        <v>3287</v>
      </c>
      <c r="X675" s="47" t="s">
        <v>3287</v>
      </c>
      <c r="Y675" s="47" t="s">
        <v>3287</v>
      </c>
    </row>
    <row r="676" spans="2:25" x14ac:dyDescent="0.45">
      <c r="B676" s="47" t="s">
        <v>8</v>
      </c>
      <c r="C676" s="47" t="s">
        <v>2138</v>
      </c>
      <c r="D676" s="47" t="s">
        <v>2138</v>
      </c>
      <c r="E676" s="47" t="s">
        <v>2124</v>
      </c>
      <c r="F676" s="47" t="s">
        <v>2139</v>
      </c>
      <c r="G676" s="47" t="s">
        <v>11</v>
      </c>
      <c r="H676" s="103">
        <v>0</v>
      </c>
      <c r="I676" s="103">
        <v>1109</v>
      </c>
      <c r="J676" s="103">
        <v>11964</v>
      </c>
      <c r="K676" s="104">
        <f t="shared" si="10"/>
        <v>0</v>
      </c>
      <c r="L676" s="105">
        <v>1.0854482380865436</v>
      </c>
      <c r="M676" s="105">
        <v>2.2578542562899231</v>
      </c>
      <c r="N676" s="105">
        <v>0.97411145239139973</v>
      </c>
      <c r="O676" s="105">
        <v>1.2726872731272687</v>
      </c>
      <c r="P676" s="105">
        <v>1.1522814733369984</v>
      </c>
      <c r="Q676" s="105">
        <v>1.1199160936953734</v>
      </c>
      <c r="R676" s="47" t="s">
        <v>3289</v>
      </c>
      <c r="S676" s="47" t="s">
        <v>3292</v>
      </c>
      <c r="T676" s="47" t="s">
        <v>3298</v>
      </c>
      <c r="U676" s="47" t="s">
        <v>3286</v>
      </c>
      <c r="V676" s="47" t="s">
        <v>3286</v>
      </c>
      <c r="W676" s="47" t="s">
        <v>3286</v>
      </c>
      <c r="X676" s="47" t="s">
        <v>3286</v>
      </c>
      <c r="Y676" s="47" t="s">
        <v>3286</v>
      </c>
    </row>
    <row r="677" spans="2:25" x14ac:dyDescent="0.45">
      <c r="B677" s="47" t="s">
        <v>8</v>
      </c>
      <c r="C677" s="47" t="s">
        <v>2141</v>
      </c>
      <c r="D677" s="47" t="s">
        <v>2141</v>
      </c>
      <c r="E677" s="47" t="s">
        <v>2124</v>
      </c>
      <c r="F677" s="47" t="s">
        <v>2142</v>
      </c>
      <c r="G677" s="47" t="s">
        <v>11</v>
      </c>
      <c r="H677" s="103">
        <v>0</v>
      </c>
      <c r="I677" s="103">
        <v>834</v>
      </c>
      <c r="J677" s="103">
        <v>7774</v>
      </c>
      <c r="K677" s="104">
        <f t="shared" si="10"/>
        <v>0</v>
      </c>
      <c r="L677" s="105">
        <v>1.3018796518228837</v>
      </c>
      <c r="M677" s="105">
        <v>1.3799315438659701</v>
      </c>
      <c r="N677" s="105">
        <v>1.0740796848962277</v>
      </c>
      <c r="O677" s="105">
        <v>1.1574144486692015</v>
      </c>
      <c r="P677" s="105">
        <v>1.1511009870918756</v>
      </c>
      <c r="Q677" s="105">
        <v>1.1034149484536084</v>
      </c>
      <c r="R677" s="47" t="s">
        <v>3289</v>
      </c>
      <c r="S677" s="47" t="s">
        <v>3292</v>
      </c>
      <c r="T677" s="47" t="s">
        <v>3286</v>
      </c>
      <c r="U677" s="47" t="s">
        <v>3286</v>
      </c>
      <c r="V677" s="47" t="s">
        <v>3286</v>
      </c>
      <c r="W677" s="47" t="s">
        <v>3286</v>
      </c>
      <c r="X677" s="47" t="s">
        <v>3286</v>
      </c>
      <c r="Y677" s="47" t="s">
        <v>3286</v>
      </c>
    </row>
    <row r="678" spans="2:25" x14ac:dyDescent="0.45">
      <c r="B678" s="47" t="s">
        <v>16</v>
      </c>
      <c r="C678" s="47" t="s">
        <v>2143</v>
      </c>
      <c r="D678" s="47" t="s">
        <v>2144</v>
      </c>
      <c r="E678" s="47" t="s">
        <v>2124</v>
      </c>
      <c r="F678" s="47" t="s">
        <v>2145</v>
      </c>
      <c r="G678" s="47" t="s">
        <v>11</v>
      </c>
      <c r="H678" s="103">
        <v>0</v>
      </c>
      <c r="I678" s="103">
        <v>16390</v>
      </c>
      <c r="J678" s="103">
        <v>29110</v>
      </c>
      <c r="K678" s="104">
        <f t="shared" si="10"/>
        <v>0</v>
      </c>
      <c r="L678" s="105">
        <v>0.98742138364779874</v>
      </c>
      <c r="M678" s="105">
        <v>1.4788732394366197</v>
      </c>
      <c r="N678" s="105">
        <v>1.3019607843137255</v>
      </c>
      <c r="O678" s="105">
        <v>0.59205776173285196</v>
      </c>
      <c r="P678" s="105">
        <v>0.53231939163498099</v>
      </c>
      <c r="Q678" s="105">
        <v>0.97379912663755464</v>
      </c>
      <c r="R678" s="47" t="s">
        <v>3284</v>
      </c>
      <c r="S678" s="47" t="s">
        <v>3285</v>
      </c>
      <c r="T678" s="47" t="s">
        <v>3293</v>
      </c>
      <c r="U678" s="47" t="s">
        <v>3293</v>
      </c>
      <c r="V678" s="47" t="s">
        <v>3293</v>
      </c>
      <c r="W678" s="47" t="s">
        <v>3293</v>
      </c>
      <c r="X678" s="47" t="s">
        <v>3293</v>
      </c>
      <c r="Y678" s="47" t="s">
        <v>3293</v>
      </c>
    </row>
    <row r="679" spans="2:25" x14ac:dyDescent="0.45">
      <c r="B679" s="47" t="s">
        <v>22</v>
      </c>
      <c r="C679" s="47" t="s">
        <v>2146</v>
      </c>
      <c r="D679" s="47" t="s">
        <v>2147</v>
      </c>
      <c r="E679" s="47" t="s">
        <v>2124</v>
      </c>
      <c r="F679" s="47" t="s">
        <v>2148</v>
      </c>
      <c r="G679" s="47" t="s">
        <v>11</v>
      </c>
      <c r="H679" s="103">
        <v>0</v>
      </c>
      <c r="I679" s="103">
        <v>159</v>
      </c>
      <c r="J679" s="103">
        <v>137</v>
      </c>
      <c r="K679" s="104">
        <f t="shared" si="10"/>
        <v>0</v>
      </c>
      <c r="L679" s="105">
        <v>0</v>
      </c>
      <c r="M679" s="105">
        <v>0</v>
      </c>
      <c r="N679" s="105">
        <v>0</v>
      </c>
      <c r="O679" s="105">
        <v>0</v>
      </c>
      <c r="P679" s="105">
        <v>0</v>
      </c>
      <c r="Q679" s="105">
        <v>0</v>
      </c>
      <c r="R679" s="47" t="s">
        <v>3289</v>
      </c>
      <c r="S679" s="47" t="s">
        <v>3290</v>
      </c>
      <c r="T679" s="47" t="s">
        <v>3287</v>
      </c>
      <c r="U679" s="47" t="s">
        <v>3287</v>
      </c>
      <c r="V679" s="47" t="s">
        <v>3287</v>
      </c>
      <c r="W679" s="47" t="s">
        <v>3287</v>
      </c>
      <c r="X679" s="47" t="s">
        <v>3287</v>
      </c>
      <c r="Y679" s="47" t="s">
        <v>3287</v>
      </c>
    </row>
    <row r="680" spans="2:25" x14ac:dyDescent="0.45">
      <c r="B680" s="47" t="s">
        <v>22</v>
      </c>
      <c r="C680" s="47" t="s">
        <v>2150</v>
      </c>
      <c r="D680" s="47" t="s">
        <v>2150</v>
      </c>
      <c r="E680" s="47" t="s">
        <v>2124</v>
      </c>
      <c r="F680" s="47" t="s">
        <v>2151</v>
      </c>
      <c r="G680" s="47" t="s">
        <v>11</v>
      </c>
      <c r="H680" s="103">
        <v>0</v>
      </c>
      <c r="I680" s="103">
        <v>181</v>
      </c>
      <c r="J680" s="103">
        <v>664</v>
      </c>
      <c r="K680" s="104">
        <f t="shared" si="10"/>
        <v>0</v>
      </c>
      <c r="L680" s="105">
        <v>0.89600000000000002</v>
      </c>
      <c r="M680" s="105">
        <v>1.0869565217391304</v>
      </c>
      <c r="N680" s="105">
        <v>1.3100436681222709</v>
      </c>
      <c r="O680" s="105">
        <v>1.095890410958904</v>
      </c>
      <c r="P680" s="105">
        <v>0.78610603290676417</v>
      </c>
      <c r="Q680" s="105">
        <v>1.1633663366336635</v>
      </c>
      <c r="R680" s="47" t="s">
        <v>3289</v>
      </c>
      <c r="S680" s="47" t="s">
        <v>3301</v>
      </c>
      <c r="T680" s="47" t="s">
        <v>3286</v>
      </c>
      <c r="U680" s="47" t="s">
        <v>3286</v>
      </c>
      <c r="V680" s="47" t="s">
        <v>3286</v>
      </c>
      <c r="W680" s="47" t="s">
        <v>3286</v>
      </c>
      <c r="X680" s="47" t="s">
        <v>3286</v>
      </c>
      <c r="Y680" s="47" t="s">
        <v>3286</v>
      </c>
    </row>
    <row r="681" spans="2:25" x14ac:dyDescent="0.45">
      <c r="B681" s="47" t="s">
        <v>22</v>
      </c>
      <c r="C681" s="47" t="s">
        <v>2153</v>
      </c>
      <c r="D681" s="47" t="s">
        <v>2154</v>
      </c>
      <c r="E681" s="47" t="s">
        <v>2124</v>
      </c>
      <c r="F681" s="47" t="s">
        <v>2155</v>
      </c>
      <c r="G681" s="47" t="s">
        <v>11</v>
      </c>
      <c r="H681" s="103">
        <v>0</v>
      </c>
      <c r="I681" s="103">
        <v>343</v>
      </c>
      <c r="J681" s="103">
        <v>950</v>
      </c>
      <c r="K681" s="104">
        <f t="shared" si="10"/>
        <v>0</v>
      </c>
      <c r="L681" s="105">
        <v>0.839243498817967</v>
      </c>
      <c r="M681" s="105">
        <v>2.4031007751937983</v>
      </c>
      <c r="N681" s="105">
        <v>1.6199376947040498</v>
      </c>
      <c r="O681" s="105">
        <v>1.5326086956521738</v>
      </c>
      <c r="P681" s="105">
        <v>1.1207970112079702</v>
      </c>
      <c r="Q681" s="105">
        <v>1.0298507462686568</v>
      </c>
      <c r="R681" s="47" t="s">
        <v>3289</v>
      </c>
      <c r="S681" s="47" t="s">
        <v>3291</v>
      </c>
      <c r="T681" s="47" t="s">
        <v>3286</v>
      </c>
      <c r="U681" s="47" t="s">
        <v>3286</v>
      </c>
      <c r="V681" s="47" t="s">
        <v>3286</v>
      </c>
      <c r="W681" s="47" t="s">
        <v>3286</v>
      </c>
      <c r="X681" s="47" t="s">
        <v>3286</v>
      </c>
      <c r="Y681" s="47" t="s">
        <v>3286</v>
      </c>
    </row>
    <row r="682" spans="2:25" x14ac:dyDescent="0.45">
      <c r="B682" s="47" t="s">
        <v>22</v>
      </c>
      <c r="C682" s="47" t="s">
        <v>2157</v>
      </c>
      <c r="D682" s="47" t="s">
        <v>2157</v>
      </c>
      <c r="E682" s="47" t="s">
        <v>2124</v>
      </c>
      <c r="F682" s="47" t="s">
        <v>2158</v>
      </c>
      <c r="G682" s="47" t="s">
        <v>11</v>
      </c>
      <c r="H682" s="103">
        <v>0</v>
      </c>
      <c r="I682" s="103">
        <v>586</v>
      </c>
      <c r="J682" s="103">
        <v>1291</v>
      </c>
      <c r="K682" s="104">
        <f t="shared" si="10"/>
        <v>0</v>
      </c>
      <c r="L682" s="105">
        <v>0.19943019943019943</v>
      </c>
      <c r="M682" s="105">
        <v>1</v>
      </c>
      <c r="N682" s="105">
        <v>0.93673965936739656</v>
      </c>
      <c r="O682" s="105">
        <v>1.0008554319931564</v>
      </c>
      <c r="P682" s="105">
        <v>0.96172718351324826</v>
      </c>
      <c r="Q682" s="105">
        <v>0.80796252927400458</v>
      </c>
      <c r="R682" s="47" t="s">
        <v>3289</v>
      </c>
      <c r="S682" s="47" t="s">
        <v>3291</v>
      </c>
      <c r="T682" s="47" t="s">
        <v>3286</v>
      </c>
      <c r="U682" s="47" t="s">
        <v>3286</v>
      </c>
      <c r="V682" s="47" t="s">
        <v>3286</v>
      </c>
      <c r="W682" s="47" t="s">
        <v>3286</v>
      </c>
      <c r="X682" s="47" t="s">
        <v>3286</v>
      </c>
      <c r="Y682" s="47" t="s">
        <v>3286</v>
      </c>
    </row>
    <row r="683" spans="2:25" x14ac:dyDescent="0.45">
      <c r="B683" s="47" t="s">
        <v>22</v>
      </c>
      <c r="C683" s="47" t="s">
        <v>2160</v>
      </c>
      <c r="D683" s="47" t="s">
        <v>2161</v>
      </c>
      <c r="E683" s="47" t="s">
        <v>2124</v>
      </c>
      <c r="F683" s="47" t="s">
        <v>2162</v>
      </c>
      <c r="G683" s="47" t="s">
        <v>11</v>
      </c>
      <c r="H683" s="103">
        <v>0</v>
      </c>
      <c r="I683" s="103">
        <v>13</v>
      </c>
      <c r="J683" s="103">
        <v>16</v>
      </c>
      <c r="K683" s="104">
        <f t="shared" si="10"/>
        <v>0</v>
      </c>
      <c r="L683" s="105">
        <v>0.76923076923076916</v>
      </c>
      <c r="M683" s="105">
        <v>2.2222222222222223</v>
      </c>
      <c r="N683" s="105">
        <v>2</v>
      </c>
      <c r="O683" s="105">
        <v>0.66666666666666663</v>
      </c>
      <c r="P683" s="105">
        <v>1.5384615384615383</v>
      </c>
      <c r="Q683" s="105">
        <v>0.90909090909090906</v>
      </c>
      <c r="R683" s="47" t="s">
        <v>3289</v>
      </c>
      <c r="S683" s="47" t="s">
        <v>3291</v>
      </c>
      <c r="T683" s="47" t="s">
        <v>3286</v>
      </c>
      <c r="U683" s="47" t="s">
        <v>3286</v>
      </c>
      <c r="V683" s="47" t="s">
        <v>3286</v>
      </c>
      <c r="W683" s="47" t="s">
        <v>3286</v>
      </c>
      <c r="X683" s="47" t="s">
        <v>3286</v>
      </c>
      <c r="Y683" s="47" t="s">
        <v>3286</v>
      </c>
    </row>
    <row r="684" spans="2:25" x14ac:dyDescent="0.45">
      <c r="B684" s="47" t="s">
        <v>8</v>
      </c>
      <c r="C684" s="47" t="s">
        <v>2164</v>
      </c>
      <c r="D684" s="47" t="s">
        <v>2165</v>
      </c>
      <c r="E684" s="47" t="s">
        <v>2124</v>
      </c>
      <c r="F684" s="47" t="s">
        <v>2166</v>
      </c>
      <c r="G684" s="47" t="s">
        <v>11</v>
      </c>
      <c r="H684" s="103">
        <v>0</v>
      </c>
      <c r="I684" s="103">
        <v>0</v>
      </c>
      <c r="J684" s="103">
        <v>9690</v>
      </c>
      <c r="K684" s="104">
        <f t="shared" si="10"/>
        <v>0</v>
      </c>
      <c r="L684" s="105">
        <v>1.1440677966101693</v>
      </c>
      <c r="M684" s="105">
        <v>1.5984962406015037</v>
      </c>
      <c r="N684" s="105">
        <v>1.1547439242070576</v>
      </c>
      <c r="O684" s="105">
        <v>1.3538891003679736</v>
      </c>
      <c r="P684" s="105">
        <v>1.2567421790722761</v>
      </c>
      <c r="Q684" s="105">
        <v>0.86615361400331969</v>
      </c>
      <c r="R684" s="47" t="s">
        <v>3289</v>
      </c>
      <c r="S684" s="47" t="s">
        <v>3292</v>
      </c>
      <c r="T684" s="47" t="s">
        <v>3319</v>
      </c>
      <c r="U684" s="47" t="s">
        <v>3319</v>
      </c>
      <c r="V684" s="47" t="s">
        <v>3319</v>
      </c>
      <c r="W684" s="47" t="s">
        <v>3319</v>
      </c>
      <c r="X684" s="47" t="s">
        <v>3319</v>
      </c>
      <c r="Y684" s="47" t="s">
        <v>3319</v>
      </c>
    </row>
    <row r="685" spans="2:25" x14ac:dyDescent="0.45">
      <c r="B685" s="47" t="s">
        <v>8</v>
      </c>
      <c r="C685" s="47" t="s">
        <v>2167</v>
      </c>
      <c r="D685" s="47" t="s">
        <v>2168</v>
      </c>
      <c r="E685" s="47" t="s">
        <v>2124</v>
      </c>
      <c r="F685" s="47" t="s">
        <v>2169</v>
      </c>
      <c r="G685" s="47" t="s">
        <v>3247</v>
      </c>
      <c r="H685" s="103">
        <v>0</v>
      </c>
      <c r="I685" s="103">
        <v>0</v>
      </c>
      <c r="J685" s="103">
        <v>28</v>
      </c>
      <c r="K685" s="104">
        <f t="shared" si="10"/>
        <v>0</v>
      </c>
      <c r="L685" s="105">
        <v>0.85106382978723405</v>
      </c>
      <c r="M685" s="105">
        <v>2.3809523809523809</v>
      </c>
      <c r="N685" s="105">
        <v>1.098901098901099</v>
      </c>
      <c r="O685" s="105">
        <v>1.8032786885245902</v>
      </c>
      <c r="P685" s="105">
        <v>2.5423728813559321</v>
      </c>
      <c r="Q685" s="105">
        <v>1.25</v>
      </c>
      <c r="R685" s="47" t="s">
        <v>3289</v>
      </c>
      <c r="S685" s="47" t="s">
        <v>3292</v>
      </c>
      <c r="T685" s="47" t="s">
        <v>3286</v>
      </c>
      <c r="U685" s="47" t="s">
        <v>3286</v>
      </c>
      <c r="V685" s="47" t="s">
        <v>3286</v>
      </c>
      <c r="W685" s="47" t="s">
        <v>3286</v>
      </c>
      <c r="X685" s="47" t="s">
        <v>3286</v>
      </c>
      <c r="Y685" s="47" t="s">
        <v>3286</v>
      </c>
    </row>
    <row r="686" spans="2:25" x14ac:dyDescent="0.45">
      <c r="B686" s="47" t="s">
        <v>8</v>
      </c>
      <c r="C686" s="47" t="s">
        <v>2171</v>
      </c>
      <c r="D686" s="47" t="s">
        <v>2172</v>
      </c>
      <c r="E686" s="47" t="s">
        <v>2124</v>
      </c>
      <c r="F686" s="47" t="s">
        <v>2173</v>
      </c>
      <c r="G686" s="47" t="s">
        <v>3247</v>
      </c>
      <c r="H686" s="103">
        <v>0</v>
      </c>
      <c r="I686" s="103">
        <v>2083</v>
      </c>
      <c r="J686" s="103">
        <v>8691</v>
      </c>
      <c r="K686" s="104">
        <f t="shared" si="10"/>
        <v>0</v>
      </c>
      <c r="L686" s="105">
        <v>1.3592233009708738</v>
      </c>
      <c r="M686" s="105">
        <v>1.6676362226100445</v>
      </c>
      <c r="N686" s="105">
        <v>1.4582143537026462</v>
      </c>
      <c r="O686" s="105">
        <v>1.8450704225352113</v>
      </c>
      <c r="P686" s="105">
        <v>1.6798916198954905</v>
      </c>
      <c r="Q686" s="105">
        <v>1.6841491841491842</v>
      </c>
      <c r="R686" s="47" t="s">
        <v>3289</v>
      </c>
      <c r="S686" s="47" t="s">
        <v>3292</v>
      </c>
      <c r="T686" s="47" t="s">
        <v>3286</v>
      </c>
      <c r="U686" s="47" t="s">
        <v>3286</v>
      </c>
      <c r="V686" s="47" t="s">
        <v>3286</v>
      </c>
      <c r="W686" s="47" t="s">
        <v>3286</v>
      </c>
      <c r="X686" s="47" t="s">
        <v>3286</v>
      </c>
      <c r="Y686" s="47" t="s">
        <v>3286</v>
      </c>
    </row>
    <row r="687" spans="2:25" x14ac:dyDescent="0.45">
      <c r="B687" s="47" t="s">
        <v>8</v>
      </c>
      <c r="C687" s="47" t="s">
        <v>2174</v>
      </c>
      <c r="D687" s="47" t="s">
        <v>2175</v>
      </c>
      <c r="E687" s="47" t="s">
        <v>2124</v>
      </c>
      <c r="F687" s="47" t="s">
        <v>2176</v>
      </c>
      <c r="G687" s="47" t="s">
        <v>11</v>
      </c>
      <c r="H687" s="103">
        <v>0</v>
      </c>
      <c r="I687" s="103">
        <v>0</v>
      </c>
      <c r="J687" s="103">
        <v>1086</v>
      </c>
      <c r="K687" s="104">
        <f t="shared" si="10"/>
        <v>0</v>
      </c>
      <c r="L687" s="105">
        <v>0.77622801697998789</v>
      </c>
      <c r="M687" s="105">
        <v>0.73994638069705099</v>
      </c>
      <c r="N687" s="105">
        <v>0.76132028528777573</v>
      </c>
      <c r="O687" s="105">
        <v>0.75972616463516451</v>
      </c>
      <c r="P687" s="105">
        <v>0.83040503051599768</v>
      </c>
      <c r="Q687" s="105">
        <v>0.77095199349064281</v>
      </c>
      <c r="R687" s="47" t="s">
        <v>3289</v>
      </c>
      <c r="S687" s="47" t="s">
        <v>3292</v>
      </c>
      <c r="T687" s="47" t="s">
        <v>3293</v>
      </c>
      <c r="U687" s="47" t="s">
        <v>3293</v>
      </c>
      <c r="V687" s="47" t="s">
        <v>3293</v>
      </c>
      <c r="W687" s="47" t="s">
        <v>3293</v>
      </c>
      <c r="X687" s="47" t="s">
        <v>3293</v>
      </c>
      <c r="Y687" s="47" t="s">
        <v>3293</v>
      </c>
    </row>
    <row r="688" spans="2:25" x14ac:dyDescent="0.45">
      <c r="B688" s="47" t="s">
        <v>8</v>
      </c>
      <c r="C688" s="47" t="s">
        <v>2177</v>
      </c>
      <c r="D688" s="47" t="s">
        <v>2178</v>
      </c>
      <c r="E688" s="47" t="s">
        <v>2124</v>
      </c>
      <c r="F688" s="47" t="s">
        <v>2179</v>
      </c>
      <c r="G688" s="47" t="s">
        <v>11</v>
      </c>
      <c r="H688" s="103">
        <v>0</v>
      </c>
      <c r="I688" s="103">
        <v>0</v>
      </c>
      <c r="J688" s="103">
        <v>1208</v>
      </c>
      <c r="K688" s="104">
        <f t="shared" si="10"/>
        <v>0</v>
      </c>
      <c r="L688" s="105">
        <v>1.0208290369148278</v>
      </c>
      <c r="M688" s="105">
        <v>0.89673913043478271</v>
      </c>
      <c r="N688" s="105">
        <v>0.99236641221374045</v>
      </c>
      <c r="O688" s="105">
        <v>1.1198268866648635</v>
      </c>
      <c r="P688" s="105">
        <v>1.0506613426503619</v>
      </c>
      <c r="Q688" s="105">
        <v>0.97182425978987586</v>
      </c>
      <c r="R688" s="47" t="s">
        <v>3289</v>
      </c>
      <c r="S688" s="47" t="s">
        <v>3292</v>
      </c>
      <c r="T688" s="47" t="s">
        <v>3293</v>
      </c>
      <c r="U688" s="47" t="s">
        <v>3293</v>
      </c>
      <c r="V688" s="47" t="s">
        <v>3293</v>
      </c>
      <c r="W688" s="47" t="s">
        <v>3293</v>
      </c>
      <c r="X688" s="47" t="s">
        <v>3293</v>
      </c>
      <c r="Y688" s="47" t="s">
        <v>3293</v>
      </c>
    </row>
    <row r="689" spans="2:25" x14ac:dyDescent="0.45">
      <c r="B689" s="47" t="s">
        <v>8</v>
      </c>
      <c r="C689" s="47" t="s">
        <v>2180</v>
      </c>
      <c r="D689" s="47" t="s">
        <v>2180</v>
      </c>
      <c r="E689" s="47" t="s">
        <v>2124</v>
      </c>
      <c r="F689" s="47" t="s">
        <v>3338</v>
      </c>
      <c r="G689" s="47" t="s">
        <v>11</v>
      </c>
      <c r="H689" s="103">
        <v>0</v>
      </c>
      <c r="I689" s="103">
        <v>168</v>
      </c>
      <c r="J689" s="103">
        <v>2048</v>
      </c>
      <c r="K689" s="104">
        <f t="shared" si="10"/>
        <v>0</v>
      </c>
      <c r="L689" s="105">
        <v>1.2947658402203857</v>
      </c>
      <c r="M689" s="105">
        <v>1.7839514878014384</v>
      </c>
      <c r="N689" s="105">
        <v>1.2865007180469124</v>
      </c>
      <c r="O689" s="105">
        <v>1.3952977367611514</v>
      </c>
      <c r="P689" s="105">
        <v>1.4541243083258268</v>
      </c>
      <c r="Q689" s="105">
        <v>1.4861165428236216</v>
      </c>
      <c r="R689" s="47" t="s">
        <v>3289</v>
      </c>
      <c r="S689" s="47" t="s">
        <v>3292</v>
      </c>
      <c r="T689" s="47" t="s">
        <v>3293</v>
      </c>
      <c r="U689" s="47" t="s">
        <v>3293</v>
      </c>
      <c r="V689" s="47" t="s">
        <v>3293</v>
      </c>
      <c r="W689" s="47" t="s">
        <v>3293</v>
      </c>
      <c r="X689" s="47" t="s">
        <v>3293</v>
      </c>
      <c r="Y689" s="47" t="s">
        <v>3293</v>
      </c>
    </row>
    <row r="690" spans="2:25" x14ac:dyDescent="0.45">
      <c r="B690" s="47" t="s">
        <v>8</v>
      </c>
      <c r="C690" s="47" t="s">
        <v>2183</v>
      </c>
      <c r="D690" s="47" t="s">
        <v>2184</v>
      </c>
      <c r="E690" s="47" t="s">
        <v>2124</v>
      </c>
      <c r="F690" s="47" t="s">
        <v>2185</v>
      </c>
      <c r="G690" s="47" t="s">
        <v>11</v>
      </c>
      <c r="H690" s="103">
        <v>0</v>
      </c>
      <c r="I690" s="103">
        <v>2796</v>
      </c>
      <c r="J690" s="103">
        <v>9529</v>
      </c>
      <c r="K690" s="104">
        <f t="shared" si="10"/>
        <v>0</v>
      </c>
      <c r="L690" s="105">
        <v>0.79602841735855523</v>
      </c>
      <c r="M690" s="105">
        <v>1.0427952329360781</v>
      </c>
      <c r="N690" s="105">
        <v>1.131770412287793</v>
      </c>
      <c r="O690" s="105">
        <v>1.0464827243350734</v>
      </c>
      <c r="P690" s="105">
        <v>1.0533109590809344</v>
      </c>
      <c r="Q690" s="105">
        <v>1.067166250346933</v>
      </c>
      <c r="R690" s="47" t="s">
        <v>3289</v>
      </c>
      <c r="S690" s="47" t="s">
        <v>3294</v>
      </c>
      <c r="T690" s="47" t="s">
        <v>3286</v>
      </c>
      <c r="U690" s="47" t="s">
        <v>3286</v>
      </c>
      <c r="V690" s="47" t="s">
        <v>3286</v>
      </c>
      <c r="W690" s="47" t="s">
        <v>3286</v>
      </c>
      <c r="X690" s="47" t="s">
        <v>3286</v>
      </c>
      <c r="Y690" s="47" t="s">
        <v>3286</v>
      </c>
    </row>
    <row r="691" spans="2:25" x14ac:dyDescent="0.45">
      <c r="B691" s="47" t="s">
        <v>8</v>
      </c>
      <c r="C691" s="47" t="s">
        <v>2188</v>
      </c>
      <c r="D691" s="47" t="s">
        <v>2189</v>
      </c>
      <c r="E691" s="47" t="s">
        <v>2124</v>
      </c>
      <c r="F691" s="47" t="s">
        <v>2190</v>
      </c>
      <c r="G691" s="47" t="s">
        <v>11</v>
      </c>
      <c r="H691" s="103">
        <v>0</v>
      </c>
      <c r="I691" s="103">
        <v>5260</v>
      </c>
      <c r="J691" s="103">
        <v>16097</v>
      </c>
      <c r="K691" s="104">
        <f t="shared" si="10"/>
        <v>0</v>
      </c>
      <c r="L691" s="105">
        <v>0.8911473656057769</v>
      </c>
      <c r="M691" s="105">
        <v>1.1281616286243061</v>
      </c>
      <c r="N691" s="105">
        <v>1.0437581423863898</v>
      </c>
      <c r="O691" s="105">
        <v>1.1293009779065557</v>
      </c>
      <c r="P691" s="105">
        <v>1.063942489595157</v>
      </c>
      <c r="Q691" s="105">
        <v>1.1395657218630864</v>
      </c>
      <c r="R691" s="47" t="s">
        <v>3289</v>
      </c>
      <c r="S691" s="47" t="s">
        <v>3294</v>
      </c>
      <c r="T691" s="47" t="s">
        <v>3286</v>
      </c>
      <c r="U691" s="47" t="s">
        <v>3286</v>
      </c>
      <c r="V691" s="47" t="s">
        <v>3286</v>
      </c>
      <c r="W691" s="47" t="s">
        <v>3286</v>
      </c>
      <c r="X691" s="47" t="s">
        <v>3286</v>
      </c>
      <c r="Y691" s="47" t="s">
        <v>3286</v>
      </c>
    </row>
    <row r="692" spans="2:25" x14ac:dyDescent="0.45">
      <c r="B692" s="47" t="s">
        <v>8</v>
      </c>
      <c r="C692" s="47" t="s">
        <v>2191</v>
      </c>
      <c r="D692" s="47" t="s">
        <v>2192</v>
      </c>
      <c r="E692" s="47" t="s">
        <v>2124</v>
      </c>
      <c r="F692" s="47" t="s">
        <v>2193</v>
      </c>
      <c r="G692" s="47" t="s">
        <v>11</v>
      </c>
      <c r="H692" s="103">
        <v>0</v>
      </c>
      <c r="I692" s="103">
        <v>3365</v>
      </c>
      <c r="J692" s="103">
        <v>10884</v>
      </c>
      <c r="K692" s="104">
        <f t="shared" si="10"/>
        <v>0</v>
      </c>
      <c r="L692" s="105">
        <v>0.92903129210959723</v>
      </c>
      <c r="M692" s="105">
        <v>1.1171724059552222</v>
      </c>
      <c r="N692" s="105">
        <v>0.99849365181837746</v>
      </c>
      <c r="O692" s="105">
        <v>1.0437548188126446</v>
      </c>
      <c r="P692" s="105">
        <v>1.096912812393984</v>
      </c>
      <c r="Q692" s="105">
        <v>1.0437947634143476</v>
      </c>
      <c r="R692" s="47" t="s">
        <v>3289</v>
      </c>
      <c r="S692" s="47" t="s">
        <v>3294</v>
      </c>
      <c r="T692" s="47" t="s">
        <v>3286</v>
      </c>
      <c r="U692" s="47" t="s">
        <v>3286</v>
      </c>
      <c r="V692" s="47" t="s">
        <v>3286</v>
      </c>
      <c r="W692" s="47" t="s">
        <v>3286</v>
      </c>
      <c r="X692" s="47" t="s">
        <v>3286</v>
      </c>
      <c r="Y692" s="47" t="s">
        <v>3286</v>
      </c>
    </row>
    <row r="693" spans="2:25" x14ac:dyDescent="0.45">
      <c r="B693" s="47" t="s">
        <v>16</v>
      </c>
      <c r="C693" s="47" t="s">
        <v>2195</v>
      </c>
      <c r="D693" s="47" t="s">
        <v>2196</v>
      </c>
      <c r="E693" s="47" t="s">
        <v>2124</v>
      </c>
      <c r="F693" s="47" t="s">
        <v>2197</v>
      </c>
      <c r="G693" s="47" t="s">
        <v>11</v>
      </c>
      <c r="H693" s="103">
        <v>0</v>
      </c>
      <c r="I693" s="103">
        <v>0</v>
      </c>
      <c r="J693" s="103">
        <v>7810</v>
      </c>
      <c r="K693" s="104">
        <f t="shared" si="10"/>
        <v>0</v>
      </c>
      <c r="L693" s="105">
        <v>0.95151515151515154</v>
      </c>
      <c r="M693" s="105">
        <v>0.34545454545454546</v>
      </c>
      <c r="N693" s="105">
        <v>9.696969696969697E-2</v>
      </c>
      <c r="O693" s="105">
        <v>0.24242424242424243</v>
      </c>
      <c r="P693" s="105">
        <v>0.30909090909090908</v>
      </c>
      <c r="Q693" s="105">
        <v>1</v>
      </c>
      <c r="R693" s="47" t="s">
        <v>3284</v>
      </c>
      <c r="S693" s="47" t="s">
        <v>3285</v>
      </c>
      <c r="T693" s="47" t="s">
        <v>3286</v>
      </c>
      <c r="U693" s="47" t="s">
        <v>3286</v>
      </c>
      <c r="V693" s="47" t="s">
        <v>3286</v>
      </c>
      <c r="W693" s="47" t="s">
        <v>3286</v>
      </c>
      <c r="X693" s="47" t="s">
        <v>3286</v>
      </c>
      <c r="Y693" s="47" t="s">
        <v>3287</v>
      </c>
    </row>
    <row r="694" spans="2:25" x14ac:dyDescent="0.45">
      <c r="B694" s="47" t="s">
        <v>16</v>
      </c>
      <c r="C694" s="47" t="s">
        <v>2199</v>
      </c>
      <c r="D694" s="47" t="s">
        <v>2199</v>
      </c>
      <c r="E694" s="47" t="s">
        <v>2124</v>
      </c>
      <c r="F694" s="47" t="s">
        <v>2200</v>
      </c>
      <c r="G694" s="47" t="s">
        <v>11</v>
      </c>
      <c r="H694" s="103">
        <v>0</v>
      </c>
      <c r="I694" s="103">
        <v>10020</v>
      </c>
      <c r="J694" s="103">
        <v>55610</v>
      </c>
      <c r="K694" s="104">
        <f t="shared" si="10"/>
        <v>0</v>
      </c>
      <c r="L694" s="105">
        <v>0.6909413854351687</v>
      </c>
      <c r="M694" s="105">
        <v>0.83168316831683164</v>
      </c>
      <c r="N694" s="105">
        <v>1.7699115044247787E-2</v>
      </c>
      <c r="O694" s="105">
        <v>0.32761904761904764</v>
      </c>
      <c r="P694" s="105">
        <v>0.58730158730158732</v>
      </c>
      <c r="Q694" s="105">
        <v>0.68304668304668303</v>
      </c>
      <c r="R694" s="47" t="s">
        <v>3284</v>
      </c>
      <c r="S694" s="47" t="s">
        <v>3285</v>
      </c>
      <c r="T694" s="47" t="s">
        <v>3287</v>
      </c>
      <c r="U694" s="47" t="s">
        <v>3287</v>
      </c>
      <c r="V694" s="47" t="s">
        <v>3287</v>
      </c>
      <c r="W694" s="47" t="s">
        <v>3293</v>
      </c>
      <c r="X694" s="47" t="s">
        <v>3293</v>
      </c>
      <c r="Y694" s="47" t="s">
        <v>3293</v>
      </c>
    </row>
    <row r="695" spans="2:25" x14ac:dyDescent="0.45">
      <c r="B695" s="47" t="s">
        <v>16</v>
      </c>
      <c r="C695" s="47" t="s">
        <v>2202</v>
      </c>
      <c r="D695" s="47" t="s">
        <v>2202</v>
      </c>
      <c r="E695" s="47" t="s">
        <v>2124</v>
      </c>
      <c r="F695" s="47" t="s">
        <v>2203</v>
      </c>
      <c r="G695" s="47" t="s">
        <v>34</v>
      </c>
      <c r="H695" s="103">
        <v>0</v>
      </c>
      <c r="I695" s="103">
        <v>0</v>
      </c>
      <c r="J695" s="103">
        <v>0</v>
      </c>
      <c r="K695" s="104">
        <f t="shared" si="10"/>
        <v>0</v>
      </c>
      <c r="L695" s="105">
        <v>0</v>
      </c>
      <c r="M695" s="105">
        <v>0</v>
      </c>
      <c r="N695" s="105">
        <v>0</v>
      </c>
      <c r="O695" s="105">
        <v>0</v>
      </c>
      <c r="P695" s="105">
        <v>0</v>
      </c>
      <c r="Q695" s="105">
        <v>0</v>
      </c>
      <c r="R695" s="47" t="s">
        <v>3284</v>
      </c>
      <c r="S695" s="47" t="s">
        <v>3285</v>
      </c>
      <c r="T695" s="47" t="s">
        <v>3298</v>
      </c>
      <c r="U695" s="47" t="s">
        <v>3298</v>
      </c>
      <c r="V695" s="47" t="s">
        <v>3298</v>
      </c>
      <c r="W695" s="47" t="s">
        <v>3287</v>
      </c>
      <c r="X695" s="47" t="s">
        <v>3287</v>
      </c>
      <c r="Y695" s="47" t="s">
        <v>3287</v>
      </c>
    </row>
    <row r="696" spans="2:25" x14ac:dyDescent="0.45">
      <c r="B696" s="47" t="s">
        <v>16</v>
      </c>
      <c r="C696" s="47" t="s">
        <v>2204</v>
      </c>
      <c r="D696" s="47" t="s">
        <v>2204</v>
      </c>
      <c r="E696" s="47" t="s">
        <v>2124</v>
      </c>
      <c r="F696" s="47" t="s">
        <v>2205</v>
      </c>
      <c r="G696" s="47" t="s">
        <v>11</v>
      </c>
      <c r="H696" s="103">
        <v>0</v>
      </c>
      <c r="I696" s="103">
        <v>9970</v>
      </c>
      <c r="J696" s="103">
        <v>55730</v>
      </c>
      <c r="K696" s="104">
        <f t="shared" si="10"/>
        <v>0</v>
      </c>
      <c r="L696" s="105">
        <v>1.3615916955017302</v>
      </c>
      <c r="M696" s="105">
        <v>1.3681592039800996</v>
      </c>
      <c r="N696" s="105">
        <v>2.197802197802198E-2</v>
      </c>
      <c r="O696" s="105">
        <v>0.49442379182156132</v>
      </c>
      <c r="P696" s="105">
        <v>0.6860759493670886</v>
      </c>
      <c r="Q696" s="105">
        <v>0.74452554744525545</v>
      </c>
      <c r="R696" s="47" t="s">
        <v>3284</v>
      </c>
      <c r="S696" s="47" t="s">
        <v>3285</v>
      </c>
      <c r="T696" s="47" t="s">
        <v>3287</v>
      </c>
      <c r="U696" s="47" t="s">
        <v>3287</v>
      </c>
      <c r="V696" s="47" t="s">
        <v>3287</v>
      </c>
      <c r="W696" s="47" t="s">
        <v>3293</v>
      </c>
      <c r="X696" s="47" t="s">
        <v>3293</v>
      </c>
      <c r="Y696" s="47" t="s">
        <v>3293</v>
      </c>
    </row>
    <row r="697" spans="2:25" x14ac:dyDescent="0.45">
      <c r="B697" s="47" t="s">
        <v>16</v>
      </c>
      <c r="C697" s="47" t="s">
        <v>2207</v>
      </c>
      <c r="D697" s="47" t="s">
        <v>2207</v>
      </c>
      <c r="E697" s="47" t="s">
        <v>2124</v>
      </c>
      <c r="F697" s="47" t="s">
        <v>2208</v>
      </c>
      <c r="G697" s="47" t="s">
        <v>34</v>
      </c>
      <c r="H697" s="103">
        <v>0</v>
      </c>
      <c r="I697" s="103">
        <v>0</v>
      </c>
      <c r="J697" s="103">
        <v>0</v>
      </c>
      <c r="K697" s="104">
        <f t="shared" si="10"/>
        <v>0</v>
      </c>
      <c r="L697" s="105">
        <v>0</v>
      </c>
      <c r="M697" s="105">
        <v>0</v>
      </c>
      <c r="N697" s="105">
        <v>0</v>
      </c>
      <c r="O697" s="105">
        <v>0</v>
      </c>
      <c r="P697" s="105">
        <v>0</v>
      </c>
      <c r="Q697" s="105">
        <v>0</v>
      </c>
      <c r="R697" s="47" t="s">
        <v>3284</v>
      </c>
      <c r="S697" s="47" t="s">
        <v>3285</v>
      </c>
      <c r="T697" s="47" t="s">
        <v>3298</v>
      </c>
      <c r="U697" s="47" t="s">
        <v>3298</v>
      </c>
      <c r="V697" s="47" t="s">
        <v>3298</v>
      </c>
      <c r="W697" s="47" t="s">
        <v>3287</v>
      </c>
      <c r="X697" s="47" t="s">
        <v>3287</v>
      </c>
      <c r="Y697" s="47" t="s">
        <v>3287</v>
      </c>
    </row>
    <row r="698" spans="2:25" x14ac:dyDescent="0.45">
      <c r="B698" s="47" t="s">
        <v>16</v>
      </c>
      <c r="C698" s="47" t="s">
        <v>2209</v>
      </c>
      <c r="D698" s="47" t="s">
        <v>2209</v>
      </c>
      <c r="E698" s="47" t="s">
        <v>2124</v>
      </c>
      <c r="F698" s="47" t="s">
        <v>2210</v>
      </c>
      <c r="G698" s="47" t="s">
        <v>11</v>
      </c>
      <c r="H698" s="103">
        <v>570</v>
      </c>
      <c r="I698" s="103">
        <v>6790</v>
      </c>
      <c r="J698" s="103">
        <v>5780</v>
      </c>
      <c r="K698" s="104">
        <f t="shared" si="10"/>
        <v>57</v>
      </c>
      <c r="L698" s="105">
        <v>0.7142857142857143</v>
      </c>
      <c r="M698" s="105">
        <v>0.7142857142857143</v>
      </c>
      <c r="N698" s="105">
        <v>0.52941176470588236</v>
      </c>
      <c r="O698" s="105">
        <v>1.1458333333333333</v>
      </c>
      <c r="P698" s="105">
        <v>0.45833333333333331</v>
      </c>
      <c r="Q698" s="105">
        <v>0.56756756756756754</v>
      </c>
      <c r="R698" s="47" t="s">
        <v>3284</v>
      </c>
      <c r="S698" s="47" t="s">
        <v>3285</v>
      </c>
      <c r="T698" s="47" t="s">
        <v>3286</v>
      </c>
      <c r="U698" s="47" t="s">
        <v>3286</v>
      </c>
      <c r="V698" s="47" t="s">
        <v>3286</v>
      </c>
      <c r="W698" s="47" t="s">
        <v>3286</v>
      </c>
      <c r="X698" s="47" t="s">
        <v>3286</v>
      </c>
      <c r="Y698" s="47" t="s">
        <v>3286</v>
      </c>
    </row>
    <row r="699" spans="2:25" x14ac:dyDescent="0.45">
      <c r="B699" s="47" t="s">
        <v>16</v>
      </c>
      <c r="C699" s="47" t="s">
        <v>2212</v>
      </c>
      <c r="D699" s="47" t="s">
        <v>2212</v>
      </c>
      <c r="E699" s="47" t="s">
        <v>2124</v>
      </c>
      <c r="F699" s="47" t="s">
        <v>2213</v>
      </c>
      <c r="G699" s="47" t="s">
        <v>30</v>
      </c>
      <c r="H699" s="103">
        <v>290</v>
      </c>
      <c r="I699" s="103">
        <v>1780</v>
      </c>
      <c r="J699" s="103">
        <v>750</v>
      </c>
      <c r="K699" s="104">
        <f t="shared" si="10"/>
        <v>29</v>
      </c>
      <c r="L699" s="105">
        <v>0.875</v>
      </c>
      <c r="M699" s="105">
        <v>2</v>
      </c>
      <c r="N699" s="105">
        <v>0.7142857142857143</v>
      </c>
      <c r="O699" s="105">
        <v>3.2857142857142856</v>
      </c>
      <c r="P699" s="105">
        <v>1.2857142857142858</v>
      </c>
      <c r="Q699" s="105">
        <v>1.5</v>
      </c>
      <c r="R699" s="47" t="s">
        <v>3284</v>
      </c>
      <c r="S699" s="47" t="s">
        <v>3285</v>
      </c>
      <c r="T699" s="47" t="s">
        <v>3286</v>
      </c>
      <c r="U699" s="47" t="s">
        <v>3286</v>
      </c>
      <c r="V699" s="47" t="s">
        <v>3286</v>
      </c>
      <c r="W699" s="47" t="s">
        <v>3286</v>
      </c>
      <c r="X699" s="47" t="s">
        <v>3286</v>
      </c>
      <c r="Y699" s="47" t="s">
        <v>3286</v>
      </c>
    </row>
    <row r="700" spans="2:25" x14ac:dyDescent="0.45">
      <c r="B700" s="47" t="s">
        <v>16</v>
      </c>
      <c r="C700" s="47" t="s">
        <v>2216</v>
      </c>
      <c r="D700" s="47" t="s">
        <v>2216</v>
      </c>
      <c r="E700" s="47" t="s">
        <v>2124</v>
      </c>
      <c r="F700" s="47" t="s">
        <v>2217</v>
      </c>
      <c r="G700" s="47" t="s">
        <v>11</v>
      </c>
      <c r="H700" s="103">
        <v>5</v>
      </c>
      <c r="I700" s="103">
        <v>55</v>
      </c>
      <c r="J700" s="103">
        <v>55</v>
      </c>
      <c r="K700" s="104">
        <f t="shared" si="10"/>
        <v>0.5</v>
      </c>
      <c r="L700" s="105">
        <v>0</v>
      </c>
      <c r="M700" s="105">
        <v>0</v>
      </c>
      <c r="N700" s="105">
        <v>0</v>
      </c>
      <c r="O700" s="105">
        <v>0</v>
      </c>
      <c r="P700" s="105">
        <v>2</v>
      </c>
      <c r="Q700" s="105">
        <v>0</v>
      </c>
      <c r="R700" s="47" t="s">
        <v>3284</v>
      </c>
      <c r="S700" s="47" t="s">
        <v>3285</v>
      </c>
      <c r="T700" s="47" t="s">
        <v>3286</v>
      </c>
      <c r="U700" s="47" t="s">
        <v>3286</v>
      </c>
      <c r="V700" s="47" t="s">
        <v>3286</v>
      </c>
      <c r="W700" s="47" t="s">
        <v>3286</v>
      </c>
      <c r="X700" s="47" t="s">
        <v>3286</v>
      </c>
      <c r="Y700" s="47" t="s">
        <v>3286</v>
      </c>
    </row>
    <row r="701" spans="2:25" x14ac:dyDescent="0.45">
      <c r="B701" s="47" t="s">
        <v>16</v>
      </c>
      <c r="C701" s="47" t="s">
        <v>2220</v>
      </c>
      <c r="D701" s="47" t="s">
        <v>2220</v>
      </c>
      <c r="E701" s="47" t="s">
        <v>2124</v>
      </c>
      <c r="F701" s="47" t="s">
        <v>2221</v>
      </c>
      <c r="G701" s="47" t="s">
        <v>11</v>
      </c>
      <c r="H701" s="103">
        <v>130</v>
      </c>
      <c r="I701" s="103">
        <v>1400</v>
      </c>
      <c r="J701" s="103">
        <v>1260</v>
      </c>
      <c r="K701" s="104">
        <f t="shared" si="10"/>
        <v>13</v>
      </c>
      <c r="L701" s="105">
        <v>0.84615384615384615</v>
      </c>
      <c r="M701" s="105">
        <v>0.3</v>
      </c>
      <c r="N701" s="105">
        <v>0.1</v>
      </c>
      <c r="O701" s="105">
        <v>1</v>
      </c>
      <c r="P701" s="105">
        <v>0.81818181818181823</v>
      </c>
      <c r="Q701" s="105">
        <v>1.3333333333333333</v>
      </c>
      <c r="R701" s="47" t="s">
        <v>3284</v>
      </c>
      <c r="S701" s="47" t="s">
        <v>3285</v>
      </c>
      <c r="T701" s="47" t="s">
        <v>3286</v>
      </c>
      <c r="U701" s="47" t="s">
        <v>3286</v>
      </c>
      <c r="V701" s="47" t="s">
        <v>3286</v>
      </c>
      <c r="W701" s="47" t="s">
        <v>3286</v>
      </c>
      <c r="X701" s="47" t="s">
        <v>3286</v>
      </c>
      <c r="Y701" s="47" t="s">
        <v>3286</v>
      </c>
    </row>
    <row r="702" spans="2:25" x14ac:dyDescent="0.45">
      <c r="B702" s="47" t="s">
        <v>8</v>
      </c>
      <c r="C702" s="47" t="s">
        <v>2223</v>
      </c>
      <c r="D702" s="47" t="s">
        <v>2224</v>
      </c>
      <c r="E702" s="47" t="s">
        <v>2124</v>
      </c>
      <c r="F702" s="47" t="s">
        <v>2225</v>
      </c>
      <c r="G702" s="47" t="s">
        <v>11</v>
      </c>
      <c r="H702" s="103">
        <v>1021</v>
      </c>
      <c r="I702" s="103">
        <v>1733</v>
      </c>
      <c r="J702" s="103">
        <v>1553</v>
      </c>
      <c r="K702" s="104">
        <f t="shared" si="10"/>
        <v>102.10000000000001</v>
      </c>
      <c r="L702" s="105">
        <v>1.4966522252855454</v>
      </c>
      <c r="M702" s="105">
        <v>1.3925729442970822</v>
      </c>
      <c r="N702" s="105">
        <v>1.3504445562825029</v>
      </c>
      <c r="O702" s="105">
        <v>1.3233348037053374</v>
      </c>
      <c r="P702" s="105">
        <v>1.4361536059943802</v>
      </c>
      <c r="Q702" s="105">
        <v>1.5519820493642484</v>
      </c>
      <c r="R702" s="47" t="s">
        <v>3289</v>
      </c>
      <c r="S702" s="47" t="s">
        <v>3292</v>
      </c>
      <c r="T702" s="47" t="s">
        <v>3286</v>
      </c>
      <c r="U702" s="47" t="s">
        <v>3286</v>
      </c>
      <c r="V702" s="47" t="s">
        <v>3286</v>
      </c>
      <c r="W702" s="47" t="s">
        <v>3286</v>
      </c>
      <c r="X702" s="47" t="s">
        <v>3286</v>
      </c>
      <c r="Y702" s="47" t="s">
        <v>3286</v>
      </c>
    </row>
    <row r="703" spans="2:25" x14ac:dyDescent="0.45">
      <c r="B703" s="47" t="s">
        <v>8</v>
      </c>
      <c r="C703" s="47" t="s">
        <v>2227</v>
      </c>
      <c r="D703" s="47" t="s">
        <v>2227</v>
      </c>
      <c r="E703" s="47" t="s">
        <v>2124</v>
      </c>
      <c r="F703" s="47" t="s">
        <v>2228</v>
      </c>
      <c r="G703" s="47" t="s">
        <v>30</v>
      </c>
      <c r="H703" s="103">
        <v>288</v>
      </c>
      <c r="I703" s="103">
        <v>1259</v>
      </c>
      <c r="J703" s="103">
        <v>908</v>
      </c>
      <c r="K703" s="104">
        <f t="shared" si="10"/>
        <v>28.8</v>
      </c>
      <c r="L703" s="105">
        <v>1.2751677852348993</v>
      </c>
      <c r="M703" s="105">
        <v>0.84821428571428581</v>
      </c>
      <c r="N703" s="105">
        <v>0.91415830546265331</v>
      </c>
      <c r="O703" s="105">
        <v>0.91415830546265331</v>
      </c>
      <c r="P703" s="105">
        <v>0.7924107142857143</v>
      </c>
      <c r="Q703" s="105">
        <v>0.88071348940914151</v>
      </c>
      <c r="R703" s="47" t="s">
        <v>3289</v>
      </c>
      <c r="S703" s="47" t="s">
        <v>3292</v>
      </c>
      <c r="T703" s="47" t="s">
        <v>3286</v>
      </c>
      <c r="U703" s="47" t="s">
        <v>3286</v>
      </c>
      <c r="V703" s="47" t="s">
        <v>3286</v>
      </c>
      <c r="W703" s="47" t="s">
        <v>3286</v>
      </c>
      <c r="X703" s="47" t="s">
        <v>3286</v>
      </c>
      <c r="Y703" s="47" t="s">
        <v>3286</v>
      </c>
    </row>
    <row r="704" spans="2:25" x14ac:dyDescent="0.45">
      <c r="B704" s="47" t="s">
        <v>8</v>
      </c>
      <c r="C704" s="47" t="s">
        <v>2230</v>
      </c>
      <c r="D704" s="47" t="s">
        <v>2231</v>
      </c>
      <c r="E704" s="47" t="s">
        <v>2124</v>
      </c>
      <c r="F704" s="47" t="s">
        <v>2232</v>
      </c>
      <c r="G704" s="47" t="s">
        <v>11</v>
      </c>
      <c r="H704" s="103">
        <v>0</v>
      </c>
      <c r="I704" s="103">
        <v>0</v>
      </c>
      <c r="J704" s="103">
        <v>6103</v>
      </c>
      <c r="K704" s="104">
        <f t="shared" si="10"/>
        <v>0</v>
      </c>
      <c r="L704" s="105">
        <v>0.9830126398840674</v>
      </c>
      <c r="M704" s="105">
        <v>1.2607709750566893</v>
      </c>
      <c r="N704" s="105">
        <v>1.1052689232117427</v>
      </c>
      <c r="O704" s="105">
        <v>1.2282017626101633</v>
      </c>
      <c r="P704" s="105">
        <v>1.037947517315384</v>
      </c>
      <c r="Q704" s="105">
        <v>1.0271521784887392</v>
      </c>
      <c r="R704" s="47" t="s">
        <v>3289</v>
      </c>
      <c r="S704" s="47" t="s">
        <v>3292</v>
      </c>
      <c r="T704" s="47" t="s">
        <v>3286</v>
      </c>
      <c r="U704" s="47" t="s">
        <v>3286</v>
      </c>
      <c r="V704" s="47" t="s">
        <v>3286</v>
      </c>
      <c r="W704" s="47" t="s">
        <v>3286</v>
      </c>
      <c r="X704" s="47" t="s">
        <v>3286</v>
      </c>
      <c r="Y704" s="47" t="s">
        <v>3286</v>
      </c>
    </row>
    <row r="705" spans="2:25" x14ac:dyDescent="0.45">
      <c r="B705" s="47" t="s">
        <v>8</v>
      </c>
      <c r="C705" s="47" t="s">
        <v>2233</v>
      </c>
      <c r="D705" s="47" t="s">
        <v>2234</v>
      </c>
      <c r="E705" s="47" t="s">
        <v>2124</v>
      </c>
      <c r="F705" s="47" t="s">
        <v>2235</v>
      </c>
      <c r="G705" s="47" t="s">
        <v>11</v>
      </c>
      <c r="H705" s="103">
        <v>0</v>
      </c>
      <c r="I705" s="103">
        <v>0</v>
      </c>
      <c r="J705" s="103">
        <v>104</v>
      </c>
      <c r="K705" s="104">
        <f t="shared" si="10"/>
        <v>0</v>
      </c>
      <c r="L705" s="105">
        <v>1.1553784860557768</v>
      </c>
      <c r="M705" s="105">
        <v>1.2021857923497268</v>
      </c>
      <c r="N705" s="105">
        <v>1.0313901345291479</v>
      </c>
      <c r="O705" s="105">
        <v>1.25</v>
      </c>
      <c r="P705" s="105">
        <v>1.0132158590308371</v>
      </c>
      <c r="Q705" s="105">
        <v>1.098901098901099</v>
      </c>
      <c r="R705" s="47" t="s">
        <v>3289</v>
      </c>
      <c r="S705" s="47" t="s">
        <v>3292</v>
      </c>
      <c r="T705" s="47" t="s">
        <v>3286</v>
      </c>
      <c r="U705" s="47" t="s">
        <v>3286</v>
      </c>
      <c r="V705" s="47" t="s">
        <v>3286</v>
      </c>
      <c r="W705" s="47" t="s">
        <v>3286</v>
      </c>
      <c r="X705" s="47" t="s">
        <v>3286</v>
      </c>
      <c r="Y705" s="47" t="s">
        <v>3286</v>
      </c>
    </row>
    <row r="706" spans="2:25" x14ac:dyDescent="0.45">
      <c r="B706" s="47" t="s">
        <v>8</v>
      </c>
      <c r="C706" s="47" t="s">
        <v>2236</v>
      </c>
      <c r="D706" s="47" t="s">
        <v>2236</v>
      </c>
      <c r="E706" s="47" t="s">
        <v>2124</v>
      </c>
      <c r="F706" s="47" t="s">
        <v>2237</v>
      </c>
      <c r="G706" s="47" t="s">
        <v>11</v>
      </c>
      <c r="H706" s="103">
        <v>0</v>
      </c>
      <c r="I706" s="103">
        <v>0</v>
      </c>
      <c r="J706" s="103">
        <v>9998</v>
      </c>
      <c r="K706" s="104">
        <f t="shared" si="10"/>
        <v>0</v>
      </c>
      <c r="L706" s="105">
        <v>0.83153988868274586</v>
      </c>
      <c r="M706" s="105">
        <v>0.93941188079731597</v>
      </c>
      <c r="N706" s="105">
        <v>1.0103700345667819</v>
      </c>
      <c r="O706" s="105">
        <v>0.7981832898641964</v>
      </c>
      <c r="P706" s="105">
        <v>0.91285458727319191</v>
      </c>
      <c r="Q706" s="105">
        <v>0.65904195302082269</v>
      </c>
      <c r="R706" s="47" t="s">
        <v>3289</v>
      </c>
      <c r="S706" s="47" t="s">
        <v>3292</v>
      </c>
      <c r="T706" s="47" t="s">
        <v>3319</v>
      </c>
      <c r="U706" s="47" t="s">
        <v>3319</v>
      </c>
      <c r="V706" s="47" t="s">
        <v>3319</v>
      </c>
      <c r="W706" s="47" t="s">
        <v>3319</v>
      </c>
      <c r="X706" s="47" t="s">
        <v>3319</v>
      </c>
      <c r="Y706" s="47" t="s">
        <v>3319</v>
      </c>
    </row>
    <row r="707" spans="2:25" x14ac:dyDescent="0.45">
      <c r="B707" s="47" t="s">
        <v>8</v>
      </c>
      <c r="C707" s="47" t="s">
        <v>2238</v>
      </c>
      <c r="D707" s="47" t="s">
        <v>2239</v>
      </c>
      <c r="E707" s="47" t="s">
        <v>2124</v>
      </c>
      <c r="F707" s="47" t="s">
        <v>2240</v>
      </c>
      <c r="G707" s="47" t="s">
        <v>11</v>
      </c>
      <c r="H707" s="103">
        <v>0</v>
      </c>
      <c r="I707" s="103">
        <v>0</v>
      </c>
      <c r="J707" s="103">
        <v>4470</v>
      </c>
      <c r="K707" s="104">
        <f t="shared" si="10"/>
        <v>0</v>
      </c>
      <c r="L707" s="105">
        <v>1.0939951504778205</v>
      </c>
      <c r="M707" s="105">
        <v>1.1114476075105997</v>
      </c>
      <c r="N707" s="105">
        <v>1.2380289047536133</v>
      </c>
      <c r="O707" s="105">
        <v>1.2100708103855231</v>
      </c>
      <c r="P707" s="105">
        <v>1.2446958981612446</v>
      </c>
      <c r="Q707" s="105">
        <v>1.2118507942173837</v>
      </c>
      <c r="R707" s="47" t="s">
        <v>3289</v>
      </c>
      <c r="S707" s="47" t="s">
        <v>3292</v>
      </c>
      <c r="T707" s="47" t="s">
        <v>3319</v>
      </c>
      <c r="U707" s="47" t="s">
        <v>3319</v>
      </c>
      <c r="V707" s="47" t="s">
        <v>3319</v>
      </c>
      <c r="W707" s="47" t="s">
        <v>3319</v>
      </c>
      <c r="X707" s="47" t="s">
        <v>3319</v>
      </c>
      <c r="Y707" s="47" t="s">
        <v>3319</v>
      </c>
    </row>
    <row r="708" spans="2:25" x14ac:dyDescent="0.45">
      <c r="B708" s="47" t="s">
        <v>8</v>
      </c>
      <c r="C708" s="47" t="s">
        <v>2242</v>
      </c>
      <c r="D708" s="47" t="s">
        <v>2242</v>
      </c>
      <c r="E708" s="47" t="s">
        <v>2124</v>
      </c>
      <c r="F708" s="47" t="s">
        <v>2243</v>
      </c>
      <c r="G708" s="47" t="s">
        <v>11</v>
      </c>
      <c r="H708" s="103">
        <v>0</v>
      </c>
      <c r="I708" s="103">
        <v>0</v>
      </c>
      <c r="J708" s="103">
        <v>7</v>
      </c>
      <c r="K708" s="104">
        <f t="shared" si="10"/>
        <v>0</v>
      </c>
      <c r="L708" s="105">
        <v>1.5384615384615383</v>
      </c>
      <c r="M708" s="105">
        <v>2</v>
      </c>
      <c r="N708" s="105">
        <v>0.76923076923076916</v>
      </c>
      <c r="O708" s="105">
        <v>2.7272727272727271</v>
      </c>
      <c r="P708" s="105">
        <v>1.6666666666666667</v>
      </c>
      <c r="Q708" s="105">
        <v>2.5</v>
      </c>
      <c r="R708" s="47" t="s">
        <v>3289</v>
      </c>
      <c r="S708" s="47" t="s">
        <v>3292</v>
      </c>
      <c r="T708" s="47" t="s">
        <v>3286</v>
      </c>
      <c r="U708" s="47" t="s">
        <v>3286</v>
      </c>
      <c r="V708" s="47" t="s">
        <v>3286</v>
      </c>
      <c r="W708" s="47" t="s">
        <v>3286</v>
      </c>
      <c r="X708" s="47" t="s">
        <v>3286</v>
      </c>
      <c r="Y708" s="47" t="s">
        <v>3286</v>
      </c>
    </row>
    <row r="709" spans="2:25" x14ac:dyDescent="0.45">
      <c r="B709" s="47" t="s">
        <v>8</v>
      </c>
      <c r="C709" s="47" t="s">
        <v>2244</v>
      </c>
      <c r="D709" s="47" t="s">
        <v>2245</v>
      </c>
      <c r="E709" s="47" t="s">
        <v>2124</v>
      </c>
      <c r="F709" s="47" t="s">
        <v>2246</v>
      </c>
      <c r="G709" s="47" t="s">
        <v>11</v>
      </c>
      <c r="H709" s="103">
        <v>0</v>
      </c>
      <c r="I709" s="103">
        <v>0</v>
      </c>
      <c r="J709" s="103">
        <v>165</v>
      </c>
      <c r="K709" s="104">
        <f t="shared" ref="K709:K772" si="11">H709*0.1</f>
        <v>0</v>
      </c>
      <c r="L709" s="105">
        <v>1.7073170731707317</v>
      </c>
      <c r="M709" s="105">
        <v>1.3131313131313131</v>
      </c>
      <c r="N709" s="105">
        <v>1.5228426395939088</v>
      </c>
      <c r="O709" s="105">
        <v>1.4</v>
      </c>
      <c r="P709" s="105">
        <v>1.2135922330097086</v>
      </c>
      <c r="Q709" s="105">
        <v>1.4545454545454546</v>
      </c>
      <c r="R709" s="47" t="s">
        <v>3289</v>
      </c>
      <c r="S709" s="47" t="s">
        <v>3292</v>
      </c>
      <c r="T709" s="47" t="s">
        <v>3286</v>
      </c>
      <c r="U709" s="47" t="s">
        <v>3286</v>
      </c>
      <c r="V709" s="47" t="s">
        <v>3286</v>
      </c>
      <c r="W709" s="47" t="s">
        <v>3286</v>
      </c>
      <c r="X709" s="47" t="s">
        <v>3286</v>
      </c>
      <c r="Y709" s="47" t="s">
        <v>3286</v>
      </c>
    </row>
    <row r="710" spans="2:25" x14ac:dyDescent="0.45">
      <c r="B710" s="47" t="s">
        <v>8</v>
      </c>
      <c r="C710" s="47" t="s">
        <v>2247</v>
      </c>
      <c r="D710" s="47" t="s">
        <v>2248</v>
      </c>
      <c r="E710" s="47" t="s">
        <v>2124</v>
      </c>
      <c r="F710" s="47" t="s">
        <v>2249</v>
      </c>
      <c r="G710" s="47" t="s">
        <v>11</v>
      </c>
      <c r="H710" s="103">
        <v>0</v>
      </c>
      <c r="I710" s="103">
        <v>0</v>
      </c>
      <c r="J710" s="103">
        <v>654</v>
      </c>
      <c r="K710" s="104">
        <f t="shared" si="11"/>
        <v>0</v>
      </c>
      <c r="L710" s="105">
        <v>1.0509031198686372</v>
      </c>
      <c r="M710" s="105">
        <v>0.9438202247191011</v>
      </c>
      <c r="N710" s="105">
        <v>1.0020876826722338</v>
      </c>
      <c r="O710" s="105">
        <v>1.1078140454995056</v>
      </c>
      <c r="P710" s="105">
        <v>0.91568449682683595</v>
      </c>
      <c r="Q710" s="105">
        <v>0.91628959276018096</v>
      </c>
      <c r="R710" s="47" t="s">
        <v>3289</v>
      </c>
      <c r="S710" s="47" t="s">
        <v>3292</v>
      </c>
      <c r="T710" s="47" t="s">
        <v>3286</v>
      </c>
      <c r="U710" s="47" t="s">
        <v>3286</v>
      </c>
      <c r="V710" s="47" t="s">
        <v>3286</v>
      </c>
      <c r="W710" s="47" t="s">
        <v>3286</v>
      </c>
      <c r="X710" s="47" t="s">
        <v>3286</v>
      </c>
      <c r="Y710" s="47" t="s">
        <v>3286</v>
      </c>
    </row>
    <row r="711" spans="2:25" x14ac:dyDescent="0.45">
      <c r="B711" s="47" t="s">
        <v>8</v>
      </c>
      <c r="C711" s="47" t="s">
        <v>2250</v>
      </c>
      <c r="D711" s="47" t="s">
        <v>2251</v>
      </c>
      <c r="E711" s="47" t="s">
        <v>2124</v>
      </c>
      <c r="F711" s="47" t="s">
        <v>2252</v>
      </c>
      <c r="G711" s="47" t="s">
        <v>11</v>
      </c>
      <c r="H711" s="103">
        <v>0</v>
      </c>
      <c r="I711" s="103">
        <v>0</v>
      </c>
      <c r="J711" s="103">
        <v>3021</v>
      </c>
      <c r="K711" s="104">
        <f t="shared" si="11"/>
        <v>0</v>
      </c>
      <c r="L711" s="105">
        <v>1.2248767538869929</v>
      </c>
      <c r="M711" s="105">
        <v>0.99669239250275632</v>
      </c>
      <c r="N711" s="105">
        <v>1.240251572327044</v>
      </c>
      <c r="O711" s="105">
        <v>1.1880968243393293</v>
      </c>
      <c r="P711" s="105">
        <v>0.99540581929555894</v>
      </c>
      <c r="Q711" s="105">
        <v>1.0939659143251959</v>
      </c>
      <c r="R711" s="47" t="s">
        <v>3289</v>
      </c>
      <c r="S711" s="47" t="s">
        <v>3292</v>
      </c>
      <c r="T711" s="47" t="s">
        <v>3286</v>
      </c>
      <c r="U711" s="47" t="s">
        <v>3286</v>
      </c>
      <c r="V711" s="47" t="s">
        <v>3286</v>
      </c>
      <c r="W711" s="47" t="s">
        <v>3286</v>
      </c>
      <c r="X711" s="47" t="s">
        <v>3286</v>
      </c>
      <c r="Y711" s="47" t="s">
        <v>3286</v>
      </c>
    </row>
    <row r="712" spans="2:25" x14ac:dyDescent="0.45">
      <c r="B712" s="47" t="s">
        <v>8</v>
      </c>
      <c r="C712" s="47" t="s">
        <v>2253</v>
      </c>
      <c r="D712" s="47" t="s">
        <v>2253</v>
      </c>
      <c r="E712" s="47" t="s">
        <v>2124</v>
      </c>
      <c r="F712" s="47" t="s">
        <v>3339</v>
      </c>
      <c r="G712" s="47" t="s">
        <v>11</v>
      </c>
      <c r="H712" s="103">
        <v>0</v>
      </c>
      <c r="I712" s="103">
        <v>0</v>
      </c>
      <c r="J712" s="103">
        <v>590</v>
      </c>
      <c r="K712" s="104">
        <f t="shared" si="11"/>
        <v>0</v>
      </c>
      <c r="L712" s="105">
        <v>1.0897743638982236</v>
      </c>
      <c r="M712" s="105">
        <v>1.2412919569347689</v>
      </c>
      <c r="N712" s="105">
        <v>0.97891566265060237</v>
      </c>
      <c r="O712" s="105">
        <v>1.0172317954419121</v>
      </c>
      <c r="P712" s="105">
        <v>1.8112421929215823</v>
      </c>
      <c r="Q712" s="105">
        <v>1.2304921968787514</v>
      </c>
      <c r="R712" s="47" t="s">
        <v>3289</v>
      </c>
      <c r="S712" s="47" t="s">
        <v>3292</v>
      </c>
      <c r="T712" s="47" t="s">
        <v>3286</v>
      </c>
      <c r="U712" s="47" t="s">
        <v>3286</v>
      </c>
      <c r="V712" s="47" t="s">
        <v>3286</v>
      </c>
      <c r="W712" s="47" t="s">
        <v>3286</v>
      </c>
      <c r="X712" s="47" t="s">
        <v>3286</v>
      </c>
      <c r="Y712" s="47" t="s">
        <v>3286</v>
      </c>
    </row>
    <row r="713" spans="2:25" x14ac:dyDescent="0.45">
      <c r="B713" s="47" t="s">
        <v>8</v>
      </c>
      <c r="C713" s="47" t="s">
        <v>2256</v>
      </c>
      <c r="D713" s="47" t="s">
        <v>2256</v>
      </c>
      <c r="E713" s="47" t="s">
        <v>2124</v>
      </c>
      <c r="F713" s="47" t="s">
        <v>3340</v>
      </c>
      <c r="G713" s="47" t="s">
        <v>11</v>
      </c>
      <c r="H713" s="103">
        <v>0</v>
      </c>
      <c r="I713" s="103">
        <v>0</v>
      </c>
      <c r="J713" s="103">
        <v>475</v>
      </c>
      <c r="K713" s="104">
        <f t="shared" si="11"/>
        <v>0</v>
      </c>
      <c r="L713" s="105">
        <v>0.78167115902964956</v>
      </c>
      <c r="M713" s="105">
        <v>1.0440835266821344</v>
      </c>
      <c r="N713" s="105">
        <v>0.84651162790697676</v>
      </c>
      <c r="O713" s="105">
        <v>0.76662143826322926</v>
      </c>
      <c r="P713" s="105">
        <v>1.4698162729658792</v>
      </c>
      <c r="Q713" s="105">
        <v>1.5030211480362536</v>
      </c>
      <c r="R713" s="47" t="s">
        <v>3289</v>
      </c>
      <c r="S713" s="47" t="s">
        <v>3292</v>
      </c>
      <c r="T713" s="47" t="s">
        <v>3286</v>
      </c>
      <c r="U713" s="47" t="s">
        <v>3286</v>
      </c>
      <c r="V713" s="47" t="s">
        <v>3286</v>
      </c>
      <c r="W713" s="47" t="s">
        <v>3286</v>
      </c>
      <c r="X713" s="47" t="s">
        <v>3286</v>
      </c>
      <c r="Y713" s="47" t="s">
        <v>3286</v>
      </c>
    </row>
    <row r="714" spans="2:25" x14ac:dyDescent="0.45">
      <c r="B714" s="47" t="s">
        <v>8</v>
      </c>
      <c r="C714" s="47" t="s">
        <v>338</v>
      </c>
      <c r="D714" s="47" t="s">
        <v>2259</v>
      </c>
      <c r="E714" s="47" t="s">
        <v>2124</v>
      </c>
      <c r="F714" s="47" t="s">
        <v>2260</v>
      </c>
      <c r="G714" s="47" t="s">
        <v>11</v>
      </c>
      <c r="H714" s="103">
        <v>0</v>
      </c>
      <c r="I714" s="103">
        <v>0</v>
      </c>
      <c r="J714" s="103">
        <v>5017</v>
      </c>
      <c r="K714" s="104">
        <f t="shared" si="11"/>
        <v>0</v>
      </c>
      <c r="L714" s="105">
        <v>1.281303429548426</v>
      </c>
      <c r="M714" s="105">
        <v>1.4835928809788652</v>
      </c>
      <c r="N714" s="105">
        <v>1.6813159216474134</v>
      </c>
      <c r="O714" s="105">
        <v>1.8190921228304406</v>
      </c>
      <c r="P714" s="105">
        <v>1.863532110091743</v>
      </c>
      <c r="Q714" s="105">
        <v>1.8715811409221152</v>
      </c>
      <c r="R714" s="47" t="s">
        <v>3289</v>
      </c>
      <c r="S714" s="47" t="s">
        <v>3292</v>
      </c>
      <c r="T714" s="47" t="s">
        <v>3286</v>
      </c>
      <c r="U714" s="47" t="s">
        <v>3286</v>
      </c>
      <c r="V714" s="47" t="s">
        <v>3286</v>
      </c>
      <c r="W714" s="47" t="s">
        <v>3286</v>
      </c>
      <c r="X714" s="47" t="s">
        <v>3286</v>
      </c>
      <c r="Y714" s="47" t="s">
        <v>3286</v>
      </c>
    </row>
    <row r="715" spans="2:25" x14ac:dyDescent="0.45">
      <c r="B715" s="47" t="s">
        <v>8</v>
      </c>
      <c r="C715" s="47" t="s">
        <v>342</v>
      </c>
      <c r="D715" s="47" t="s">
        <v>2261</v>
      </c>
      <c r="E715" s="47" t="s">
        <v>2124</v>
      </c>
      <c r="F715" s="47" t="s">
        <v>2262</v>
      </c>
      <c r="G715" s="47" t="s">
        <v>11</v>
      </c>
      <c r="H715" s="103">
        <v>0</v>
      </c>
      <c r="I715" s="103">
        <v>0</v>
      </c>
      <c r="J715" s="103">
        <v>911</v>
      </c>
      <c r="K715" s="104">
        <f t="shared" si="11"/>
        <v>0</v>
      </c>
      <c r="L715" s="105">
        <v>1.6047144152311876</v>
      </c>
      <c r="M715" s="105">
        <v>1.4843348741653828</v>
      </c>
      <c r="N715" s="105">
        <v>1.6384180790960452</v>
      </c>
      <c r="O715" s="105">
        <v>2.213662044170519</v>
      </c>
      <c r="P715" s="105">
        <v>1.8695428864920391</v>
      </c>
      <c r="Q715" s="105">
        <v>1.8798151001540833</v>
      </c>
      <c r="R715" s="47" t="s">
        <v>3289</v>
      </c>
      <c r="S715" s="47" t="s">
        <v>3292</v>
      </c>
      <c r="T715" s="47" t="s">
        <v>3286</v>
      </c>
      <c r="U715" s="47" t="s">
        <v>3286</v>
      </c>
      <c r="V715" s="47" t="s">
        <v>3286</v>
      </c>
      <c r="W715" s="47" t="s">
        <v>3286</v>
      </c>
      <c r="X715" s="47" t="s">
        <v>3286</v>
      </c>
      <c r="Y715" s="47" t="s">
        <v>3286</v>
      </c>
    </row>
    <row r="716" spans="2:25" x14ac:dyDescent="0.45">
      <c r="B716" s="47" t="s">
        <v>8</v>
      </c>
      <c r="C716" s="47" t="s">
        <v>2264</v>
      </c>
      <c r="D716" s="47" t="s">
        <v>2264</v>
      </c>
      <c r="E716" s="47" t="s">
        <v>2124</v>
      </c>
      <c r="F716" s="47" t="s">
        <v>2265</v>
      </c>
      <c r="G716" s="47" t="s">
        <v>11</v>
      </c>
      <c r="H716" s="103">
        <v>0</v>
      </c>
      <c r="I716" s="103">
        <v>0</v>
      </c>
      <c r="J716" s="103">
        <v>78417</v>
      </c>
      <c r="K716" s="104">
        <f t="shared" si="11"/>
        <v>0</v>
      </c>
      <c r="L716" s="105">
        <v>1.4688253236919007</v>
      </c>
      <c r="M716" s="105">
        <v>1.1375974965031648</v>
      </c>
      <c r="N716" s="105">
        <v>1.0058200111558984</v>
      </c>
      <c r="O716" s="105">
        <v>1.1400899870357661</v>
      </c>
      <c r="P716" s="105">
        <v>1.1365647763632651</v>
      </c>
      <c r="Q716" s="105">
        <v>1.2927397060963188</v>
      </c>
      <c r="R716" s="47" t="s">
        <v>3289</v>
      </c>
      <c r="S716" s="47" t="s">
        <v>3292</v>
      </c>
      <c r="T716" s="47" t="s">
        <v>3286</v>
      </c>
      <c r="U716" s="47" t="s">
        <v>3286</v>
      </c>
      <c r="V716" s="47" t="s">
        <v>3286</v>
      </c>
      <c r="W716" s="47" t="s">
        <v>3286</v>
      </c>
      <c r="X716" s="47" t="s">
        <v>3286</v>
      </c>
      <c r="Y716" s="47" t="s">
        <v>3286</v>
      </c>
    </row>
    <row r="717" spans="2:25" x14ac:dyDescent="0.45">
      <c r="B717" s="47" t="s">
        <v>8</v>
      </c>
      <c r="C717" s="47" t="s">
        <v>2266</v>
      </c>
      <c r="D717" s="47" t="s">
        <v>2266</v>
      </c>
      <c r="E717" s="47" t="s">
        <v>2124</v>
      </c>
      <c r="F717" s="47" t="s">
        <v>2267</v>
      </c>
      <c r="G717" s="47" t="s">
        <v>11</v>
      </c>
      <c r="H717" s="103">
        <v>0</v>
      </c>
      <c r="I717" s="103">
        <v>0</v>
      </c>
      <c r="J717" s="103">
        <v>16403</v>
      </c>
      <c r="K717" s="104">
        <f t="shared" si="11"/>
        <v>0</v>
      </c>
      <c r="L717" s="105">
        <v>1.8642639528100085</v>
      </c>
      <c r="M717" s="105">
        <v>1.0868216314257078</v>
      </c>
      <c r="N717" s="105">
        <v>1.0456102397692446</v>
      </c>
      <c r="O717" s="105">
        <v>1.1915463739303309</v>
      </c>
      <c r="P717" s="105">
        <v>1.1099813590916794</v>
      </c>
      <c r="Q717" s="105">
        <v>1.0448794902576415</v>
      </c>
      <c r="R717" s="47" t="s">
        <v>3289</v>
      </c>
      <c r="S717" s="47" t="s">
        <v>3292</v>
      </c>
      <c r="T717" s="47" t="s">
        <v>3286</v>
      </c>
      <c r="U717" s="47" t="s">
        <v>3286</v>
      </c>
      <c r="V717" s="47" t="s">
        <v>3286</v>
      </c>
      <c r="W717" s="47" t="s">
        <v>3286</v>
      </c>
      <c r="X717" s="47" t="s">
        <v>3286</v>
      </c>
      <c r="Y717" s="47" t="s">
        <v>3286</v>
      </c>
    </row>
    <row r="718" spans="2:25" x14ac:dyDescent="0.45">
      <c r="B718" s="47" t="s">
        <v>8</v>
      </c>
      <c r="C718" s="47" t="s">
        <v>2268</v>
      </c>
      <c r="D718" s="47" t="s">
        <v>2269</v>
      </c>
      <c r="E718" s="47" t="s">
        <v>2124</v>
      </c>
      <c r="F718" s="47" t="s">
        <v>2270</v>
      </c>
      <c r="G718" s="47" t="s">
        <v>11</v>
      </c>
      <c r="H718" s="103">
        <v>0</v>
      </c>
      <c r="I718" s="103">
        <v>0</v>
      </c>
      <c r="J718" s="103">
        <v>150</v>
      </c>
      <c r="K718" s="104">
        <f t="shared" si="11"/>
        <v>0</v>
      </c>
      <c r="L718" s="105">
        <v>1.0194372706266142</v>
      </c>
      <c r="M718" s="105">
        <v>1.1631089217296113</v>
      </c>
      <c r="N718" s="105">
        <v>0.92276144907723845</v>
      </c>
      <c r="O718" s="105">
        <v>0.9569377990430622</v>
      </c>
      <c r="P718" s="105">
        <v>0.99111414900888584</v>
      </c>
      <c r="Q718" s="105">
        <v>0.92364532019704437</v>
      </c>
      <c r="R718" s="47" t="s">
        <v>3289</v>
      </c>
      <c r="S718" s="47" t="s">
        <v>3292</v>
      </c>
      <c r="T718" s="47" t="s">
        <v>3286</v>
      </c>
      <c r="U718" s="47" t="s">
        <v>3286</v>
      </c>
      <c r="V718" s="47" t="s">
        <v>3286</v>
      </c>
      <c r="W718" s="47" t="s">
        <v>3286</v>
      </c>
      <c r="X718" s="47" t="s">
        <v>3286</v>
      </c>
      <c r="Y718" s="47" t="s">
        <v>3286</v>
      </c>
    </row>
    <row r="719" spans="2:25" x14ac:dyDescent="0.45">
      <c r="B719" s="47" t="s">
        <v>8</v>
      </c>
      <c r="C719" s="47" t="s">
        <v>404</v>
      </c>
      <c r="D719" s="47" t="s">
        <v>2272</v>
      </c>
      <c r="E719" s="47" t="s">
        <v>2124</v>
      </c>
      <c r="F719" s="47" t="s">
        <v>2273</v>
      </c>
      <c r="G719" s="47" t="s">
        <v>11</v>
      </c>
      <c r="H719" s="103">
        <v>0</v>
      </c>
      <c r="I719" s="103">
        <v>0</v>
      </c>
      <c r="J719" s="103">
        <v>15</v>
      </c>
      <c r="K719" s="104">
        <f t="shared" si="11"/>
        <v>0</v>
      </c>
      <c r="L719" s="105">
        <v>2.0689655172413794</v>
      </c>
      <c r="M719" s="105">
        <v>2.8</v>
      </c>
      <c r="N719" s="105">
        <v>2.5</v>
      </c>
      <c r="O719" s="105">
        <v>3.7931034482758621</v>
      </c>
      <c r="P719" s="105">
        <v>3.4615384615384612</v>
      </c>
      <c r="Q719" s="105">
        <v>3.5714285714285716</v>
      </c>
      <c r="R719" s="47" t="s">
        <v>3289</v>
      </c>
      <c r="S719" s="47" t="s">
        <v>3292</v>
      </c>
      <c r="T719" s="47" t="s">
        <v>3286</v>
      </c>
      <c r="U719" s="47" t="s">
        <v>3286</v>
      </c>
      <c r="V719" s="47" t="s">
        <v>3286</v>
      </c>
      <c r="W719" s="47" t="s">
        <v>3286</v>
      </c>
      <c r="X719" s="47" t="s">
        <v>3286</v>
      </c>
      <c r="Y719" s="47" t="s">
        <v>3286</v>
      </c>
    </row>
    <row r="720" spans="2:25" x14ac:dyDescent="0.45">
      <c r="B720" s="47" t="s">
        <v>8</v>
      </c>
      <c r="C720" s="47" t="s">
        <v>408</v>
      </c>
      <c r="D720" s="47" t="s">
        <v>2274</v>
      </c>
      <c r="E720" s="47" t="s">
        <v>2124</v>
      </c>
      <c r="F720" s="47" t="s">
        <v>2275</v>
      </c>
      <c r="G720" s="47" t="s">
        <v>11</v>
      </c>
      <c r="H720" s="103">
        <v>0</v>
      </c>
      <c r="I720" s="103">
        <v>4402</v>
      </c>
      <c r="J720" s="103">
        <v>26478</v>
      </c>
      <c r="K720" s="104">
        <f t="shared" si="11"/>
        <v>0</v>
      </c>
      <c r="L720" s="105">
        <v>0.9778394482308288</v>
      </c>
      <c r="M720" s="105">
        <v>1.0819537696683923</v>
      </c>
      <c r="N720" s="105">
        <v>0.94139472933117696</v>
      </c>
      <c r="O720" s="105">
        <v>1.1664602541167837</v>
      </c>
      <c r="P720" s="105">
        <v>1.0983796880520924</v>
      </c>
      <c r="Q720" s="105">
        <v>1.1481897427669929</v>
      </c>
      <c r="R720" s="47" t="s">
        <v>3289</v>
      </c>
      <c r="S720" s="47" t="s">
        <v>3292</v>
      </c>
      <c r="T720" s="47" t="s">
        <v>3286</v>
      </c>
      <c r="U720" s="47" t="s">
        <v>3286</v>
      </c>
      <c r="V720" s="47" t="s">
        <v>3286</v>
      </c>
      <c r="W720" s="47" t="s">
        <v>3286</v>
      </c>
      <c r="X720" s="47" t="s">
        <v>3286</v>
      </c>
      <c r="Y720" s="47" t="s">
        <v>3286</v>
      </c>
    </row>
    <row r="721" spans="2:25" x14ac:dyDescent="0.45">
      <c r="B721" s="47" t="s">
        <v>8</v>
      </c>
      <c r="C721" s="47" t="s">
        <v>2276</v>
      </c>
      <c r="D721" s="47" t="s">
        <v>2276</v>
      </c>
      <c r="E721" s="47" t="s">
        <v>2124</v>
      </c>
      <c r="F721" s="47" t="s">
        <v>2277</v>
      </c>
      <c r="G721" s="47" t="s">
        <v>11</v>
      </c>
      <c r="H721" s="103">
        <v>0</v>
      </c>
      <c r="I721" s="103">
        <v>1415</v>
      </c>
      <c r="J721" s="103">
        <v>5906</v>
      </c>
      <c r="K721" s="104">
        <f t="shared" si="11"/>
        <v>0</v>
      </c>
      <c r="L721" s="105">
        <v>1.0032017075773745</v>
      </c>
      <c r="M721" s="105">
        <v>1.1497440273037542</v>
      </c>
      <c r="N721" s="105">
        <v>0.98525194592380172</v>
      </c>
      <c r="O721" s="105">
        <v>0.84085167809455064</v>
      </c>
      <c r="P721" s="105">
        <v>0.58011049723756902</v>
      </c>
      <c r="Q721" s="105">
        <v>0.73699726258159615</v>
      </c>
      <c r="R721" s="47" t="s">
        <v>3289</v>
      </c>
      <c r="S721" s="47" t="s">
        <v>3292</v>
      </c>
      <c r="T721" s="47" t="s">
        <v>3293</v>
      </c>
      <c r="U721" s="47" t="s">
        <v>3293</v>
      </c>
      <c r="V721" s="47" t="s">
        <v>3293</v>
      </c>
      <c r="W721" s="47" t="s">
        <v>3286</v>
      </c>
      <c r="X721" s="47" t="s">
        <v>3286</v>
      </c>
      <c r="Y721" s="47" t="s">
        <v>3286</v>
      </c>
    </row>
    <row r="722" spans="2:25" x14ac:dyDescent="0.45">
      <c r="B722" s="47" t="s">
        <v>16</v>
      </c>
      <c r="C722" s="47" t="s">
        <v>2279</v>
      </c>
      <c r="D722" s="47" t="s">
        <v>2279</v>
      </c>
      <c r="E722" s="47" t="s">
        <v>2124</v>
      </c>
      <c r="F722" s="47" t="s">
        <v>2280</v>
      </c>
      <c r="G722" s="47" t="s">
        <v>11</v>
      </c>
      <c r="H722" s="103">
        <v>0</v>
      </c>
      <c r="I722" s="103">
        <v>3083</v>
      </c>
      <c r="J722" s="103">
        <v>22064</v>
      </c>
      <c r="K722" s="104">
        <f t="shared" si="11"/>
        <v>0</v>
      </c>
      <c r="L722" s="105">
        <v>0.81317728651928911</v>
      </c>
      <c r="M722" s="105">
        <v>1.022875816993464</v>
      </c>
      <c r="N722" s="105">
        <v>0.76867594023699126</v>
      </c>
      <c r="O722" s="105">
        <v>1.2415569547796221</v>
      </c>
      <c r="P722" s="105">
        <v>1.1654794520547944</v>
      </c>
      <c r="Q722" s="105">
        <v>1.329512893982808</v>
      </c>
      <c r="R722" s="47" t="s">
        <v>3284</v>
      </c>
      <c r="S722" s="47" t="s">
        <v>3285</v>
      </c>
      <c r="T722" s="47" t="s">
        <v>3286</v>
      </c>
      <c r="U722" s="47" t="s">
        <v>3286</v>
      </c>
      <c r="V722" s="47" t="s">
        <v>3286</v>
      </c>
      <c r="W722" s="47" t="s">
        <v>3286</v>
      </c>
      <c r="X722" s="47" t="s">
        <v>3286</v>
      </c>
      <c r="Y722" s="47" t="s">
        <v>3286</v>
      </c>
    </row>
    <row r="723" spans="2:25" x14ac:dyDescent="0.45">
      <c r="B723" s="47" t="s">
        <v>8</v>
      </c>
      <c r="C723" s="47" t="s">
        <v>2282</v>
      </c>
      <c r="D723" s="47" t="s">
        <v>2282</v>
      </c>
      <c r="E723" s="47" t="s">
        <v>2124</v>
      </c>
      <c r="F723" s="47" t="s">
        <v>2283</v>
      </c>
      <c r="G723" s="47" t="s">
        <v>11</v>
      </c>
      <c r="H723" s="103">
        <v>0</v>
      </c>
      <c r="I723" s="103">
        <v>5783</v>
      </c>
      <c r="J723" s="103">
        <v>8740</v>
      </c>
      <c r="K723" s="104">
        <f t="shared" si="11"/>
        <v>0</v>
      </c>
      <c r="L723" s="105">
        <v>1.2365659375395119</v>
      </c>
      <c r="M723" s="105">
        <v>1.110943168077388</v>
      </c>
      <c r="N723" s="105">
        <v>1.0561988138943801</v>
      </c>
      <c r="O723" s="105">
        <v>1.168645401230153</v>
      </c>
      <c r="P723" s="105">
        <v>0.99174709749615331</v>
      </c>
      <c r="Q723" s="105">
        <v>1.0786026200873362</v>
      </c>
      <c r="R723" s="47" t="s">
        <v>3289</v>
      </c>
      <c r="S723" s="47" t="s">
        <v>3292</v>
      </c>
      <c r="T723" s="47" t="s">
        <v>3286</v>
      </c>
      <c r="U723" s="47" t="s">
        <v>3286</v>
      </c>
      <c r="V723" s="47" t="s">
        <v>3286</v>
      </c>
      <c r="W723" s="47" t="s">
        <v>3286</v>
      </c>
      <c r="X723" s="47" t="s">
        <v>3286</v>
      </c>
      <c r="Y723" s="47" t="s">
        <v>3286</v>
      </c>
    </row>
    <row r="724" spans="2:25" x14ac:dyDescent="0.45">
      <c r="B724" s="47" t="s">
        <v>8</v>
      </c>
      <c r="C724" s="47" t="s">
        <v>2284</v>
      </c>
      <c r="D724" s="47" t="s">
        <v>2285</v>
      </c>
      <c r="E724" s="47" t="s">
        <v>2124</v>
      </c>
      <c r="F724" s="47" t="s">
        <v>2286</v>
      </c>
      <c r="G724" s="47" t="s">
        <v>3247</v>
      </c>
      <c r="H724" s="103">
        <v>0</v>
      </c>
      <c r="I724" s="103">
        <v>29</v>
      </c>
      <c r="J724" s="103">
        <v>431</v>
      </c>
      <c r="K724" s="104">
        <f t="shared" si="11"/>
        <v>0</v>
      </c>
      <c r="L724" s="105">
        <v>1.1498973305954825</v>
      </c>
      <c r="M724" s="105">
        <v>0.97178683385579945</v>
      </c>
      <c r="N724" s="105">
        <v>1.2937062937062938</v>
      </c>
      <c r="O724" s="105">
        <v>1.198830409356725</v>
      </c>
      <c r="P724" s="105">
        <v>1.4509803921568627</v>
      </c>
      <c r="Q724" s="105">
        <v>1.7171717171717171</v>
      </c>
      <c r="R724" s="47" t="s">
        <v>3289</v>
      </c>
      <c r="S724" s="47" t="s">
        <v>3292</v>
      </c>
      <c r="T724" s="47" t="s">
        <v>3286</v>
      </c>
      <c r="U724" s="47" t="s">
        <v>3286</v>
      </c>
      <c r="V724" s="47" t="s">
        <v>3286</v>
      </c>
      <c r="W724" s="47" t="s">
        <v>3286</v>
      </c>
      <c r="X724" s="47" t="s">
        <v>3286</v>
      </c>
      <c r="Y724" s="47" t="s">
        <v>3286</v>
      </c>
    </row>
    <row r="725" spans="2:25" x14ac:dyDescent="0.45">
      <c r="B725" s="47" t="s">
        <v>8</v>
      </c>
      <c r="C725" s="47" t="s">
        <v>2288</v>
      </c>
      <c r="D725" s="47" t="s">
        <v>2289</v>
      </c>
      <c r="E725" s="47" t="s">
        <v>2124</v>
      </c>
      <c r="F725" s="47" t="s">
        <v>2290</v>
      </c>
      <c r="G725" s="47" t="s">
        <v>3247</v>
      </c>
      <c r="H725" s="103">
        <v>0</v>
      </c>
      <c r="I725" s="103">
        <v>1388</v>
      </c>
      <c r="J725" s="103">
        <v>19760</v>
      </c>
      <c r="K725" s="104">
        <f t="shared" si="11"/>
        <v>0</v>
      </c>
      <c r="L725" s="105">
        <v>0.99233632581563391</v>
      </c>
      <c r="M725" s="105">
        <v>0.98498498498498499</v>
      </c>
      <c r="N725" s="105">
        <v>1.014395465055568</v>
      </c>
      <c r="O725" s="105">
        <v>1.0543750000000001</v>
      </c>
      <c r="P725" s="105">
        <v>1.1294235756713795</v>
      </c>
      <c r="Q725" s="105">
        <v>1.0593646686790283</v>
      </c>
      <c r="R725" s="47" t="s">
        <v>3289</v>
      </c>
      <c r="S725" s="47" t="s">
        <v>3292</v>
      </c>
      <c r="T725" s="47" t="s">
        <v>3286</v>
      </c>
      <c r="U725" s="47" t="s">
        <v>3286</v>
      </c>
      <c r="V725" s="47" t="s">
        <v>3286</v>
      </c>
      <c r="W725" s="47" t="s">
        <v>3286</v>
      </c>
      <c r="X725" s="47" t="s">
        <v>3286</v>
      </c>
      <c r="Y725" s="47" t="s">
        <v>3286</v>
      </c>
    </row>
    <row r="726" spans="2:25" x14ac:dyDescent="0.45">
      <c r="B726" s="47" t="s">
        <v>8</v>
      </c>
      <c r="C726" s="47" t="s">
        <v>2291</v>
      </c>
      <c r="D726" s="47" t="s">
        <v>2291</v>
      </c>
      <c r="E726" s="47" t="s">
        <v>2124</v>
      </c>
      <c r="F726" s="47" t="s">
        <v>2292</v>
      </c>
      <c r="G726" s="47" t="s">
        <v>3247</v>
      </c>
      <c r="H726" s="103">
        <v>0</v>
      </c>
      <c r="I726" s="103">
        <v>17</v>
      </c>
      <c r="J726" s="103">
        <v>20</v>
      </c>
      <c r="K726" s="104">
        <f t="shared" si="11"/>
        <v>0</v>
      </c>
      <c r="L726" s="105">
        <v>1.0582010582010584</v>
      </c>
      <c r="M726" s="105">
        <v>0.6211180124223602</v>
      </c>
      <c r="N726" s="105">
        <v>0.36630036630036628</v>
      </c>
      <c r="O726" s="105">
        <v>0.95238095238095233</v>
      </c>
      <c r="P726" s="105">
        <v>0.59523809523809523</v>
      </c>
      <c r="Q726" s="105">
        <v>0</v>
      </c>
      <c r="R726" s="47" t="s">
        <v>3289</v>
      </c>
      <c r="S726" s="47" t="s">
        <v>3301</v>
      </c>
      <c r="T726" s="47" t="s">
        <v>3286</v>
      </c>
      <c r="U726" s="47" t="s">
        <v>3286</v>
      </c>
      <c r="V726" s="47" t="s">
        <v>3286</v>
      </c>
      <c r="W726" s="47" t="s">
        <v>3286</v>
      </c>
      <c r="X726" s="47" t="s">
        <v>3286</v>
      </c>
      <c r="Y726" s="47" t="s">
        <v>3286</v>
      </c>
    </row>
    <row r="727" spans="2:25" x14ac:dyDescent="0.45">
      <c r="B727" s="47" t="s">
        <v>8</v>
      </c>
      <c r="C727" s="47" t="s">
        <v>422</v>
      </c>
      <c r="D727" s="47" t="s">
        <v>2294</v>
      </c>
      <c r="E727" s="47" t="s">
        <v>2124</v>
      </c>
      <c r="F727" s="47" t="s">
        <v>2295</v>
      </c>
      <c r="G727" s="47" t="s">
        <v>11</v>
      </c>
      <c r="H727" s="103">
        <v>0</v>
      </c>
      <c r="I727" s="103">
        <v>3906</v>
      </c>
      <c r="J727" s="103">
        <v>33705</v>
      </c>
      <c r="K727" s="104">
        <f t="shared" si="11"/>
        <v>0</v>
      </c>
      <c r="L727" s="105">
        <v>1.8711193153213626</v>
      </c>
      <c r="M727" s="105">
        <v>2.2045872447498307</v>
      </c>
      <c r="N727" s="105">
        <v>1.6180212543032479</v>
      </c>
      <c r="O727" s="105">
        <v>1.8502481430902973</v>
      </c>
      <c r="P727" s="105">
        <v>1.7091810028963257</v>
      </c>
      <c r="Q727" s="105">
        <v>1.644449146565101</v>
      </c>
      <c r="R727" s="47" t="s">
        <v>3289</v>
      </c>
      <c r="S727" s="47" t="s">
        <v>3292</v>
      </c>
      <c r="T727" s="47" t="s">
        <v>3286</v>
      </c>
      <c r="U727" s="47" t="s">
        <v>3286</v>
      </c>
      <c r="V727" s="47" t="s">
        <v>3286</v>
      </c>
      <c r="W727" s="47" t="s">
        <v>3286</v>
      </c>
      <c r="X727" s="47" t="s">
        <v>3286</v>
      </c>
      <c r="Y727" s="47" t="s">
        <v>3286</v>
      </c>
    </row>
    <row r="728" spans="2:25" x14ac:dyDescent="0.45">
      <c r="B728" s="47" t="s">
        <v>16</v>
      </c>
      <c r="C728" s="47" t="s">
        <v>2296</v>
      </c>
      <c r="D728" s="47" t="s">
        <v>2296</v>
      </c>
      <c r="E728" s="47" t="s">
        <v>2124</v>
      </c>
      <c r="F728" s="47" t="s">
        <v>2297</v>
      </c>
      <c r="G728" s="47" t="s">
        <v>11</v>
      </c>
      <c r="H728" s="103">
        <v>0</v>
      </c>
      <c r="I728" s="103">
        <v>1290</v>
      </c>
      <c r="J728" s="103">
        <v>2255</v>
      </c>
      <c r="K728" s="104">
        <f t="shared" si="11"/>
        <v>0</v>
      </c>
      <c r="L728" s="105">
        <v>0.77777777777777779</v>
      </c>
      <c r="M728" s="105">
        <v>2.5</v>
      </c>
      <c r="N728" s="105">
        <v>0.1111111111111111</v>
      </c>
      <c r="O728" s="105">
        <v>2.3333333333333335</v>
      </c>
      <c r="P728" s="105">
        <v>0</v>
      </c>
      <c r="Q728" s="105">
        <v>0</v>
      </c>
      <c r="R728" s="47" t="s">
        <v>3284</v>
      </c>
      <c r="S728" s="47" t="s">
        <v>3285</v>
      </c>
      <c r="T728" s="47" t="s">
        <v>3287</v>
      </c>
      <c r="U728" s="47" t="s">
        <v>3287</v>
      </c>
      <c r="V728" s="47" t="s">
        <v>3287</v>
      </c>
      <c r="W728" s="47" t="s">
        <v>3287</v>
      </c>
      <c r="X728" s="47" t="s">
        <v>3287</v>
      </c>
      <c r="Y728" s="47" t="s">
        <v>3287</v>
      </c>
    </row>
    <row r="729" spans="2:25" x14ac:dyDescent="0.45">
      <c r="B729" s="47" t="s">
        <v>16</v>
      </c>
      <c r="C729" s="47" t="s">
        <v>2299</v>
      </c>
      <c r="D729" s="47" t="s">
        <v>2299</v>
      </c>
      <c r="E729" s="47" t="s">
        <v>2124</v>
      </c>
      <c r="F729" s="47" t="s">
        <v>2300</v>
      </c>
      <c r="G729" s="47" t="s">
        <v>11</v>
      </c>
      <c r="H729" s="103">
        <v>0</v>
      </c>
      <c r="I729" s="103">
        <v>30</v>
      </c>
      <c r="J729" s="103">
        <v>25</v>
      </c>
      <c r="K729" s="104">
        <f t="shared" si="11"/>
        <v>0</v>
      </c>
      <c r="L729" s="105">
        <v>0</v>
      </c>
      <c r="M729" s="105">
        <v>0</v>
      </c>
      <c r="N729" s="105">
        <v>0</v>
      </c>
      <c r="O729" s="105">
        <v>0</v>
      </c>
      <c r="P729" s="105">
        <v>0</v>
      </c>
      <c r="Q729" s="105">
        <v>0</v>
      </c>
      <c r="R729" s="47" t="s">
        <v>3284</v>
      </c>
      <c r="S729" s="47" t="s">
        <v>3285</v>
      </c>
      <c r="T729" s="47" t="s">
        <v>3287</v>
      </c>
      <c r="U729" s="47" t="s">
        <v>3287</v>
      </c>
      <c r="V729" s="47" t="s">
        <v>3287</v>
      </c>
      <c r="W729" s="47" t="s">
        <v>3287</v>
      </c>
      <c r="X729" s="47" t="s">
        <v>3287</v>
      </c>
      <c r="Y729" s="47" t="s">
        <v>3287</v>
      </c>
    </row>
    <row r="730" spans="2:25" x14ac:dyDescent="0.45">
      <c r="B730" s="47" t="s">
        <v>16</v>
      </c>
      <c r="C730" s="47" t="s">
        <v>2302</v>
      </c>
      <c r="D730" s="47" t="s">
        <v>2302</v>
      </c>
      <c r="E730" s="47" t="s">
        <v>2124</v>
      </c>
      <c r="F730" s="47" t="s">
        <v>3263</v>
      </c>
      <c r="G730" s="47" t="s">
        <v>11</v>
      </c>
      <c r="H730" s="103">
        <v>0</v>
      </c>
      <c r="I730" s="103">
        <v>32</v>
      </c>
      <c r="J730" s="103">
        <v>31</v>
      </c>
      <c r="K730" s="104">
        <f t="shared" si="11"/>
        <v>0</v>
      </c>
      <c r="L730" s="105">
        <v>0</v>
      </c>
      <c r="M730" s="105">
        <v>0</v>
      </c>
      <c r="N730" s="105">
        <v>0</v>
      </c>
      <c r="O730" s="105">
        <v>1</v>
      </c>
      <c r="P730" s="105">
        <v>0</v>
      </c>
      <c r="Q730" s="105">
        <v>0</v>
      </c>
      <c r="R730" s="47" t="s">
        <v>3284</v>
      </c>
      <c r="S730" s="47" t="s">
        <v>3285</v>
      </c>
      <c r="T730" s="47" t="s">
        <v>3287</v>
      </c>
      <c r="U730" s="47" t="s">
        <v>3287</v>
      </c>
      <c r="V730" s="47" t="s">
        <v>3287</v>
      </c>
      <c r="W730" s="47" t="s">
        <v>3287</v>
      </c>
      <c r="X730" s="47" t="s">
        <v>3287</v>
      </c>
      <c r="Y730" s="47" t="s">
        <v>3287</v>
      </c>
    </row>
    <row r="731" spans="2:25" x14ac:dyDescent="0.45">
      <c r="B731" s="47" t="s">
        <v>16</v>
      </c>
      <c r="C731" s="47" t="s">
        <v>2304</v>
      </c>
      <c r="D731" s="47" t="s">
        <v>2304</v>
      </c>
      <c r="E731" s="47" t="s">
        <v>2124</v>
      </c>
      <c r="F731" s="47" t="s">
        <v>2305</v>
      </c>
      <c r="G731" s="47" t="s">
        <v>11</v>
      </c>
      <c r="H731" s="103">
        <v>0</v>
      </c>
      <c r="I731" s="103">
        <v>1805</v>
      </c>
      <c r="J731" s="103">
        <v>2865</v>
      </c>
      <c r="K731" s="104">
        <f t="shared" si="11"/>
        <v>0</v>
      </c>
      <c r="L731" s="105">
        <v>1</v>
      </c>
      <c r="M731" s="105">
        <v>1</v>
      </c>
      <c r="N731" s="105">
        <v>0</v>
      </c>
      <c r="O731" s="105">
        <v>1</v>
      </c>
      <c r="P731" s="105">
        <v>0</v>
      </c>
      <c r="Q731" s="105">
        <v>0</v>
      </c>
      <c r="R731" s="47" t="s">
        <v>3284</v>
      </c>
      <c r="S731" s="47" t="s">
        <v>3285</v>
      </c>
      <c r="T731" s="47" t="s">
        <v>3287</v>
      </c>
      <c r="U731" s="47" t="s">
        <v>3287</v>
      </c>
      <c r="V731" s="47" t="s">
        <v>3287</v>
      </c>
      <c r="W731" s="47" t="s">
        <v>3287</v>
      </c>
      <c r="X731" s="47" t="s">
        <v>3287</v>
      </c>
      <c r="Y731" s="47" t="s">
        <v>3287</v>
      </c>
    </row>
    <row r="732" spans="2:25" x14ac:dyDescent="0.45">
      <c r="B732" s="47" t="s">
        <v>16</v>
      </c>
      <c r="C732" s="47" t="s">
        <v>2307</v>
      </c>
      <c r="D732" s="47" t="s">
        <v>2307</v>
      </c>
      <c r="E732" s="47" t="s">
        <v>2124</v>
      </c>
      <c r="F732" s="47" t="s">
        <v>3264</v>
      </c>
      <c r="G732" s="47" t="s">
        <v>34</v>
      </c>
      <c r="H732" s="103">
        <v>0</v>
      </c>
      <c r="I732" s="103">
        <v>0</v>
      </c>
      <c r="J732" s="103">
        <v>0</v>
      </c>
      <c r="K732" s="104">
        <f t="shared" si="11"/>
        <v>0</v>
      </c>
      <c r="L732" s="105">
        <v>0</v>
      </c>
      <c r="M732" s="105">
        <v>0</v>
      </c>
      <c r="N732" s="105">
        <v>0</v>
      </c>
      <c r="O732" s="105">
        <v>0</v>
      </c>
      <c r="P732" s="105">
        <v>0</v>
      </c>
      <c r="Q732" s="105">
        <v>0</v>
      </c>
      <c r="R732" s="47" t="s">
        <v>3284</v>
      </c>
      <c r="S732" s="47" t="s">
        <v>3285</v>
      </c>
      <c r="T732" s="47" t="s">
        <v>3287</v>
      </c>
      <c r="U732" s="47" t="s">
        <v>3287</v>
      </c>
      <c r="V732" s="47" t="s">
        <v>3287</v>
      </c>
      <c r="W732" s="47" t="s">
        <v>3287</v>
      </c>
      <c r="X732" s="47" t="s">
        <v>3287</v>
      </c>
      <c r="Y732" s="47" t="s">
        <v>3287</v>
      </c>
    </row>
    <row r="733" spans="2:25" x14ac:dyDescent="0.45">
      <c r="B733" s="47" t="s">
        <v>8</v>
      </c>
      <c r="C733" s="47" t="s">
        <v>2309</v>
      </c>
      <c r="D733" s="47" t="s">
        <v>2309</v>
      </c>
      <c r="E733" s="47" t="s">
        <v>2124</v>
      </c>
      <c r="F733" s="47" t="s">
        <v>3341</v>
      </c>
      <c r="G733" s="47" t="s">
        <v>11</v>
      </c>
      <c r="H733" s="103">
        <v>0</v>
      </c>
      <c r="I733" s="103">
        <v>47819</v>
      </c>
      <c r="J733" s="103">
        <v>48626</v>
      </c>
      <c r="K733" s="104">
        <f t="shared" si="11"/>
        <v>0</v>
      </c>
      <c r="L733" s="105">
        <v>0.97852520506162155</v>
      </c>
      <c r="M733" s="105">
        <v>0.99517005433688877</v>
      </c>
      <c r="N733" s="105">
        <v>1.0766754918756165</v>
      </c>
      <c r="O733" s="105">
        <v>1.0444083125857426</v>
      </c>
      <c r="P733" s="105">
        <v>0.93149038461538469</v>
      </c>
      <c r="Q733" s="105">
        <v>1.0589212110429083</v>
      </c>
      <c r="R733" s="47" t="s">
        <v>3289</v>
      </c>
      <c r="S733" s="47" t="s">
        <v>3292</v>
      </c>
      <c r="T733" s="47" t="s">
        <v>3286</v>
      </c>
      <c r="U733" s="47" t="s">
        <v>3286</v>
      </c>
      <c r="V733" s="47" t="s">
        <v>3286</v>
      </c>
      <c r="W733" s="47" t="s">
        <v>3286</v>
      </c>
      <c r="X733" s="47" t="s">
        <v>3286</v>
      </c>
      <c r="Y733" s="47" t="s">
        <v>3286</v>
      </c>
    </row>
    <row r="734" spans="2:25" x14ac:dyDescent="0.45">
      <c r="B734" s="47" t="s">
        <v>8</v>
      </c>
      <c r="C734" s="47" t="s">
        <v>2315</v>
      </c>
      <c r="D734" s="47" t="s">
        <v>2315</v>
      </c>
      <c r="E734" s="47" t="s">
        <v>2124</v>
      </c>
      <c r="F734" s="47" t="s">
        <v>3342</v>
      </c>
      <c r="G734" s="47" t="s">
        <v>11</v>
      </c>
      <c r="H734" s="103">
        <v>0</v>
      </c>
      <c r="I734" s="103">
        <v>3099</v>
      </c>
      <c r="J734" s="103">
        <v>2761</v>
      </c>
      <c r="K734" s="104">
        <f t="shared" si="11"/>
        <v>0</v>
      </c>
      <c r="L734" s="105">
        <v>0.88432835820895528</v>
      </c>
      <c r="M734" s="105">
        <v>0.96097560975609753</v>
      </c>
      <c r="N734" s="105">
        <v>0.93525179856115104</v>
      </c>
      <c r="O734" s="105">
        <v>1.0080645161290323</v>
      </c>
      <c r="P734" s="105">
        <v>0.85045389393215476</v>
      </c>
      <c r="Q734" s="105">
        <v>1.0986066452304395</v>
      </c>
      <c r="R734" s="47" t="s">
        <v>3289</v>
      </c>
      <c r="S734" s="47" t="s">
        <v>3292</v>
      </c>
      <c r="T734" s="47" t="s">
        <v>3286</v>
      </c>
      <c r="U734" s="47" t="s">
        <v>3286</v>
      </c>
      <c r="V734" s="47" t="s">
        <v>3286</v>
      </c>
      <c r="W734" s="47" t="s">
        <v>3286</v>
      </c>
      <c r="X734" s="47" t="s">
        <v>3286</v>
      </c>
      <c r="Y734" s="47" t="s">
        <v>3286</v>
      </c>
    </row>
    <row r="735" spans="2:25" x14ac:dyDescent="0.45">
      <c r="B735" s="47" t="s">
        <v>8</v>
      </c>
      <c r="C735" s="47" t="s">
        <v>2322</v>
      </c>
      <c r="D735" s="47" t="s">
        <v>2323</v>
      </c>
      <c r="E735" s="47" t="s">
        <v>2124</v>
      </c>
      <c r="F735" s="47" t="s">
        <v>2324</v>
      </c>
      <c r="G735" s="47" t="s">
        <v>11</v>
      </c>
      <c r="H735" s="103">
        <v>0</v>
      </c>
      <c r="I735" s="103">
        <v>0</v>
      </c>
      <c r="J735" s="103">
        <v>176</v>
      </c>
      <c r="K735" s="104">
        <f t="shared" si="11"/>
        <v>0</v>
      </c>
      <c r="L735" s="105">
        <v>1.1014492753623188</v>
      </c>
      <c r="M735" s="105">
        <v>0.91803278688524592</v>
      </c>
      <c r="N735" s="105">
        <v>0.90579710144927528</v>
      </c>
      <c r="O735" s="105">
        <v>1.4652014652014651</v>
      </c>
      <c r="P735" s="105">
        <v>0.85409252669039137</v>
      </c>
      <c r="Q735" s="105">
        <v>1.1764705882352942</v>
      </c>
      <c r="R735" s="47" t="s">
        <v>3289</v>
      </c>
      <c r="S735" s="47" t="s">
        <v>3292</v>
      </c>
      <c r="T735" s="47" t="s">
        <v>3286</v>
      </c>
      <c r="U735" s="47" t="s">
        <v>3286</v>
      </c>
      <c r="V735" s="47" t="s">
        <v>3286</v>
      </c>
      <c r="W735" s="47" t="s">
        <v>3286</v>
      </c>
      <c r="X735" s="47" t="s">
        <v>3286</v>
      </c>
      <c r="Y735" s="47" t="s">
        <v>3286</v>
      </c>
    </row>
    <row r="736" spans="2:25" x14ac:dyDescent="0.45">
      <c r="B736" s="47" t="s">
        <v>16</v>
      </c>
      <c r="C736" s="47" t="s">
        <v>441</v>
      </c>
      <c r="D736" s="47" t="s">
        <v>2325</v>
      </c>
      <c r="E736" s="47" t="s">
        <v>2124</v>
      </c>
      <c r="F736" s="47" t="s">
        <v>2326</v>
      </c>
      <c r="G736" s="47" t="s">
        <v>11</v>
      </c>
      <c r="H736" s="103">
        <v>0</v>
      </c>
      <c r="I736" s="103">
        <v>2229</v>
      </c>
      <c r="J736" s="103">
        <v>3988</v>
      </c>
      <c r="K736" s="104">
        <f t="shared" si="11"/>
        <v>0</v>
      </c>
      <c r="L736" s="105">
        <v>1.2842377260981912</v>
      </c>
      <c r="M736" s="105">
        <v>1.3677685950413223</v>
      </c>
      <c r="N736" s="105">
        <v>1.4199395770392749</v>
      </c>
      <c r="O736" s="105">
        <v>1.4584837545126355</v>
      </c>
      <c r="P736" s="105">
        <v>1.1876923076923076</v>
      </c>
      <c r="Q736" s="105">
        <v>1.1386861313868613</v>
      </c>
      <c r="R736" s="47" t="s">
        <v>3284</v>
      </c>
      <c r="S736" s="47" t="s">
        <v>3285</v>
      </c>
      <c r="T736" s="47" t="s">
        <v>3286</v>
      </c>
      <c r="U736" s="47" t="s">
        <v>3286</v>
      </c>
      <c r="V736" s="47" t="s">
        <v>3286</v>
      </c>
      <c r="W736" s="47" t="s">
        <v>3286</v>
      </c>
      <c r="X736" s="47" t="s">
        <v>3286</v>
      </c>
      <c r="Y736" s="47" t="s">
        <v>3286</v>
      </c>
    </row>
    <row r="737" spans="2:25" x14ac:dyDescent="0.45">
      <c r="B737" s="47" t="s">
        <v>16</v>
      </c>
      <c r="C737" s="47" t="s">
        <v>444</v>
      </c>
      <c r="D737" s="47" t="s">
        <v>2328</v>
      </c>
      <c r="E737" s="47" t="s">
        <v>2124</v>
      </c>
      <c r="F737" s="47" t="s">
        <v>2329</v>
      </c>
      <c r="G737" s="47" t="s">
        <v>11</v>
      </c>
      <c r="H737" s="103">
        <v>0</v>
      </c>
      <c r="I737" s="103">
        <v>84</v>
      </c>
      <c r="J737" s="103">
        <v>113</v>
      </c>
      <c r="K737" s="104">
        <f t="shared" si="11"/>
        <v>0</v>
      </c>
      <c r="L737" s="105">
        <v>4</v>
      </c>
      <c r="M737" s="105">
        <v>1.5</v>
      </c>
      <c r="N737" s="105">
        <v>2.125</v>
      </c>
      <c r="O737" s="105">
        <v>2.625</v>
      </c>
      <c r="P737" s="105">
        <v>1.5</v>
      </c>
      <c r="Q737" s="105">
        <v>1.125</v>
      </c>
      <c r="R737" s="47" t="s">
        <v>3284</v>
      </c>
      <c r="S737" s="47" t="s">
        <v>3285</v>
      </c>
      <c r="T737" s="47" t="s">
        <v>3286</v>
      </c>
      <c r="U737" s="47" t="s">
        <v>3286</v>
      </c>
      <c r="V737" s="47" t="s">
        <v>3286</v>
      </c>
      <c r="W737" s="47" t="s">
        <v>3286</v>
      </c>
      <c r="X737" s="47" t="s">
        <v>3286</v>
      </c>
      <c r="Y737" s="47" t="s">
        <v>3286</v>
      </c>
    </row>
    <row r="738" spans="2:25" x14ac:dyDescent="0.45">
      <c r="B738" s="47" t="s">
        <v>16</v>
      </c>
      <c r="C738" s="47" t="s">
        <v>448</v>
      </c>
      <c r="D738" s="47" t="s">
        <v>2330</v>
      </c>
      <c r="E738" s="47" t="s">
        <v>2124</v>
      </c>
      <c r="F738" s="47" t="s">
        <v>2331</v>
      </c>
      <c r="G738" s="47" t="s">
        <v>11</v>
      </c>
      <c r="H738" s="103">
        <v>0</v>
      </c>
      <c r="I738" s="103">
        <v>876</v>
      </c>
      <c r="J738" s="103">
        <v>2175</v>
      </c>
      <c r="K738" s="104">
        <f t="shared" si="11"/>
        <v>0</v>
      </c>
      <c r="L738" s="105">
        <v>1.2637362637362637</v>
      </c>
      <c r="M738" s="105">
        <v>1.6052631578947369</v>
      </c>
      <c r="N738" s="105">
        <v>1.2674418604651163</v>
      </c>
      <c r="O738" s="105">
        <v>1.4516129032258065</v>
      </c>
      <c r="P738" s="105">
        <v>1.0104166666666667</v>
      </c>
      <c r="Q738" s="105">
        <v>1.1304347826086956</v>
      </c>
      <c r="R738" s="47" t="s">
        <v>3284</v>
      </c>
      <c r="S738" s="47" t="s">
        <v>3285</v>
      </c>
      <c r="T738" s="47" t="s">
        <v>3286</v>
      </c>
      <c r="U738" s="47" t="s">
        <v>3286</v>
      </c>
      <c r="V738" s="47" t="s">
        <v>3286</v>
      </c>
      <c r="W738" s="47" t="s">
        <v>3286</v>
      </c>
      <c r="X738" s="47" t="s">
        <v>3286</v>
      </c>
      <c r="Y738" s="47" t="s">
        <v>3286</v>
      </c>
    </row>
    <row r="739" spans="2:25" x14ac:dyDescent="0.45">
      <c r="B739" s="47" t="s">
        <v>16</v>
      </c>
      <c r="C739" s="47" t="s">
        <v>2332</v>
      </c>
      <c r="D739" s="47" t="s">
        <v>2332</v>
      </c>
      <c r="E739" s="47" t="s">
        <v>2124</v>
      </c>
      <c r="F739" s="47" t="s">
        <v>2333</v>
      </c>
      <c r="G739" s="47" t="s">
        <v>11</v>
      </c>
      <c r="H739" s="103">
        <v>0</v>
      </c>
      <c r="I739" s="103">
        <v>40</v>
      </c>
      <c r="J739" s="103">
        <v>240</v>
      </c>
      <c r="K739" s="104">
        <f t="shared" si="11"/>
        <v>0</v>
      </c>
      <c r="L739" s="105">
        <v>3.5</v>
      </c>
      <c r="M739" s="105">
        <v>0</v>
      </c>
      <c r="N739" s="105">
        <v>0</v>
      </c>
      <c r="O739" s="105">
        <v>0</v>
      </c>
      <c r="P739" s="105">
        <v>0</v>
      </c>
      <c r="Q739" s="105">
        <v>0.1</v>
      </c>
      <c r="R739" s="47" t="s">
        <v>3284</v>
      </c>
      <c r="S739" s="47" t="s">
        <v>3285</v>
      </c>
      <c r="T739" s="47" t="s">
        <v>3286</v>
      </c>
      <c r="U739" s="47" t="s">
        <v>3286</v>
      </c>
      <c r="V739" s="47" t="s">
        <v>3286</v>
      </c>
      <c r="W739" s="47" t="s">
        <v>3286</v>
      </c>
      <c r="X739" s="47" t="s">
        <v>3286</v>
      </c>
      <c r="Y739" s="47" t="s">
        <v>3286</v>
      </c>
    </row>
    <row r="740" spans="2:25" x14ac:dyDescent="0.45">
      <c r="B740" s="47" t="s">
        <v>16</v>
      </c>
      <c r="C740" s="47" t="s">
        <v>2335</v>
      </c>
      <c r="D740" s="47" t="s">
        <v>2335</v>
      </c>
      <c r="E740" s="47" t="s">
        <v>2124</v>
      </c>
      <c r="F740" s="47" t="s">
        <v>2336</v>
      </c>
      <c r="G740" s="47" t="s">
        <v>11</v>
      </c>
      <c r="H740" s="103">
        <v>0</v>
      </c>
      <c r="I740" s="103">
        <v>720</v>
      </c>
      <c r="J740" s="103">
        <v>5790</v>
      </c>
      <c r="K740" s="104">
        <f t="shared" si="11"/>
        <v>0</v>
      </c>
      <c r="L740" s="105">
        <v>1.2307692307692308</v>
      </c>
      <c r="M740" s="105">
        <v>0.69767441860465118</v>
      </c>
      <c r="N740" s="105">
        <v>0.34042553191489361</v>
      </c>
      <c r="O740" s="105">
        <v>0.51162790697674421</v>
      </c>
      <c r="P740" s="105">
        <v>0.82222222222222219</v>
      </c>
      <c r="Q740" s="105">
        <v>0.45</v>
      </c>
      <c r="R740" s="47" t="s">
        <v>3284</v>
      </c>
      <c r="S740" s="47" t="s">
        <v>3285</v>
      </c>
      <c r="T740" s="47" t="s">
        <v>3286</v>
      </c>
      <c r="U740" s="47" t="s">
        <v>3286</v>
      </c>
      <c r="V740" s="47" t="s">
        <v>3286</v>
      </c>
      <c r="W740" s="47" t="s">
        <v>3286</v>
      </c>
      <c r="X740" s="47" t="s">
        <v>3286</v>
      </c>
      <c r="Y740" s="47" t="s">
        <v>3286</v>
      </c>
    </row>
    <row r="741" spans="2:25" x14ac:dyDescent="0.45">
      <c r="B741" s="47" t="s">
        <v>16</v>
      </c>
      <c r="C741" s="47" t="s">
        <v>2338</v>
      </c>
      <c r="D741" s="47" t="s">
        <v>2338</v>
      </c>
      <c r="E741" s="47" t="s">
        <v>2124</v>
      </c>
      <c r="F741" s="47" t="s">
        <v>2339</v>
      </c>
      <c r="G741" s="47" t="s">
        <v>11</v>
      </c>
      <c r="H741" s="103">
        <v>0</v>
      </c>
      <c r="I741" s="103">
        <v>590</v>
      </c>
      <c r="J741" s="103">
        <v>8710</v>
      </c>
      <c r="K741" s="104">
        <f t="shared" si="11"/>
        <v>0</v>
      </c>
      <c r="L741" s="105">
        <v>0.98571428571428577</v>
      </c>
      <c r="M741" s="105">
        <v>0.82456140350877194</v>
      </c>
      <c r="N741" s="105">
        <v>0.5423728813559322</v>
      </c>
      <c r="O741" s="105">
        <v>1.152542372881356</v>
      </c>
      <c r="P741" s="105">
        <v>1.1967213114754098</v>
      </c>
      <c r="Q741" s="105">
        <v>0.79629629629629628</v>
      </c>
      <c r="R741" s="47" t="s">
        <v>3284</v>
      </c>
      <c r="S741" s="47" t="s">
        <v>3285</v>
      </c>
      <c r="T741" s="47" t="s">
        <v>3286</v>
      </c>
      <c r="U741" s="47" t="s">
        <v>3286</v>
      </c>
      <c r="V741" s="47" t="s">
        <v>3286</v>
      </c>
      <c r="W741" s="47" t="s">
        <v>3286</v>
      </c>
      <c r="X741" s="47" t="s">
        <v>3286</v>
      </c>
      <c r="Y741" s="47" t="s">
        <v>3286</v>
      </c>
    </row>
    <row r="742" spans="2:25" x14ac:dyDescent="0.45">
      <c r="B742" s="47" t="s">
        <v>22</v>
      </c>
      <c r="C742" s="47" t="s">
        <v>2341</v>
      </c>
      <c r="D742" s="47" t="s">
        <v>2341</v>
      </c>
      <c r="E742" s="47" t="s">
        <v>2124</v>
      </c>
      <c r="F742" s="47" t="s">
        <v>2342</v>
      </c>
      <c r="G742" s="47" t="s">
        <v>11</v>
      </c>
      <c r="H742" s="103">
        <v>0</v>
      </c>
      <c r="I742" s="103">
        <v>6590</v>
      </c>
      <c r="J742" s="103">
        <v>5509</v>
      </c>
      <c r="K742" s="104">
        <f t="shared" si="11"/>
        <v>0</v>
      </c>
      <c r="L742" s="105">
        <v>0.67562968005445878</v>
      </c>
      <c r="M742" s="105">
        <v>0.90886699507389157</v>
      </c>
      <c r="N742" s="105">
        <v>0.94325718496683852</v>
      </c>
      <c r="O742" s="105">
        <v>0.63622256705830194</v>
      </c>
      <c r="P742" s="105">
        <v>0.88777660695468907</v>
      </c>
      <c r="Q742" s="105">
        <v>0.75505967825635711</v>
      </c>
      <c r="R742" s="47" t="s">
        <v>3289</v>
      </c>
      <c r="S742" s="47" t="s">
        <v>3292</v>
      </c>
      <c r="T742" s="47" t="s">
        <v>3319</v>
      </c>
      <c r="U742" s="47" t="s">
        <v>3319</v>
      </c>
      <c r="V742" s="47" t="s">
        <v>3319</v>
      </c>
      <c r="W742" s="47" t="s">
        <v>3319</v>
      </c>
      <c r="X742" s="47" t="s">
        <v>3319</v>
      </c>
      <c r="Y742" s="47" t="s">
        <v>3319</v>
      </c>
    </row>
    <row r="743" spans="2:25" x14ac:dyDescent="0.45">
      <c r="B743" s="47" t="s">
        <v>22</v>
      </c>
      <c r="C743" s="47" t="s">
        <v>2343</v>
      </c>
      <c r="D743" s="47" t="s">
        <v>2343</v>
      </c>
      <c r="E743" s="47" t="s">
        <v>2124</v>
      </c>
      <c r="F743" s="47" t="s">
        <v>2344</v>
      </c>
      <c r="G743" s="47" t="s">
        <v>11</v>
      </c>
      <c r="H743" s="103">
        <v>0</v>
      </c>
      <c r="I743" s="103">
        <v>6532</v>
      </c>
      <c r="J743" s="103">
        <v>4996</v>
      </c>
      <c r="K743" s="104">
        <f t="shared" si="11"/>
        <v>0</v>
      </c>
      <c r="L743" s="105">
        <v>0.76130055511498818</v>
      </c>
      <c r="M743" s="105">
        <v>1.0476190476190477</v>
      </c>
      <c r="N743" s="105">
        <v>0.83613647284959158</v>
      </c>
      <c r="O743" s="105">
        <v>0.84456881200712286</v>
      </c>
      <c r="P743" s="105">
        <v>1.0370175899186138</v>
      </c>
      <c r="Q743" s="105">
        <v>0.90649942987457233</v>
      </c>
      <c r="R743" s="47" t="s">
        <v>3289</v>
      </c>
      <c r="S743" s="47" t="s">
        <v>3292</v>
      </c>
      <c r="T743" s="47" t="s">
        <v>3319</v>
      </c>
      <c r="U743" s="47" t="s">
        <v>3319</v>
      </c>
      <c r="V743" s="47" t="s">
        <v>3319</v>
      </c>
      <c r="W743" s="47" t="s">
        <v>3319</v>
      </c>
      <c r="X743" s="47" t="s">
        <v>3319</v>
      </c>
      <c r="Y743" s="47" t="s">
        <v>3319</v>
      </c>
    </row>
    <row r="744" spans="2:25" x14ac:dyDescent="0.45">
      <c r="B744" s="47" t="s">
        <v>8</v>
      </c>
      <c r="C744" s="47" t="s">
        <v>471</v>
      </c>
      <c r="D744" s="47" t="s">
        <v>2345</v>
      </c>
      <c r="E744" s="47" t="s">
        <v>2124</v>
      </c>
      <c r="F744" s="47" t="s">
        <v>2346</v>
      </c>
      <c r="G744" s="47" t="s">
        <v>11</v>
      </c>
      <c r="H744" s="103">
        <v>0</v>
      </c>
      <c r="I744" s="103">
        <v>0</v>
      </c>
      <c r="J744" s="103">
        <v>36</v>
      </c>
      <c r="K744" s="104">
        <f t="shared" si="11"/>
        <v>0</v>
      </c>
      <c r="L744" s="105">
        <v>0.7661290322580645</v>
      </c>
      <c r="M744" s="105">
        <v>0.63829787234042556</v>
      </c>
      <c r="N744" s="105">
        <v>0.6132075471698113</v>
      </c>
      <c r="O744" s="105">
        <v>0.51063829787234039</v>
      </c>
      <c r="P744" s="105">
        <v>0.7</v>
      </c>
      <c r="Q744" s="105">
        <v>0.6132075471698113</v>
      </c>
      <c r="R744" s="47" t="s">
        <v>3289</v>
      </c>
      <c r="S744" s="47" t="s">
        <v>3292</v>
      </c>
      <c r="T744" s="47" t="s">
        <v>3286</v>
      </c>
      <c r="U744" s="47" t="s">
        <v>3286</v>
      </c>
      <c r="V744" s="47" t="s">
        <v>3286</v>
      </c>
      <c r="W744" s="47" t="s">
        <v>3286</v>
      </c>
      <c r="X744" s="47" t="s">
        <v>3286</v>
      </c>
      <c r="Y744" s="47" t="s">
        <v>3286</v>
      </c>
    </row>
    <row r="745" spans="2:25" x14ac:dyDescent="0.45">
      <c r="B745" s="47" t="s">
        <v>8</v>
      </c>
      <c r="C745" s="47" t="s">
        <v>474</v>
      </c>
      <c r="D745" s="47" t="s">
        <v>2347</v>
      </c>
      <c r="E745" s="47" t="s">
        <v>2124</v>
      </c>
      <c r="F745" s="47" t="s">
        <v>2348</v>
      </c>
      <c r="G745" s="47" t="s">
        <v>11</v>
      </c>
      <c r="H745" s="103">
        <v>0</v>
      </c>
      <c r="I745" s="103">
        <v>0</v>
      </c>
      <c r="J745" s="103">
        <v>54</v>
      </c>
      <c r="K745" s="104">
        <f t="shared" si="11"/>
        <v>0</v>
      </c>
      <c r="L745" s="105">
        <v>0.56537102473498235</v>
      </c>
      <c r="M745" s="105">
        <v>0.53811659192825112</v>
      </c>
      <c r="N745" s="105">
        <v>0.48979591836734693</v>
      </c>
      <c r="O745" s="105">
        <v>0.70484581497797361</v>
      </c>
      <c r="P745" s="105">
        <v>0.64516129032258063</v>
      </c>
      <c r="Q745" s="105">
        <v>0.73891625615763545</v>
      </c>
      <c r="R745" s="47" t="s">
        <v>3289</v>
      </c>
      <c r="S745" s="47" t="s">
        <v>3292</v>
      </c>
      <c r="T745" s="47" t="s">
        <v>3286</v>
      </c>
      <c r="U745" s="47" t="s">
        <v>3286</v>
      </c>
      <c r="V745" s="47" t="s">
        <v>3286</v>
      </c>
      <c r="W745" s="47" t="s">
        <v>3286</v>
      </c>
      <c r="X745" s="47" t="s">
        <v>3286</v>
      </c>
      <c r="Y745" s="47" t="s">
        <v>3286</v>
      </c>
    </row>
    <row r="746" spans="2:25" x14ac:dyDescent="0.45">
      <c r="B746" s="47" t="s">
        <v>8</v>
      </c>
      <c r="C746" s="47" t="s">
        <v>479</v>
      </c>
      <c r="D746" s="47" t="s">
        <v>2349</v>
      </c>
      <c r="E746" s="47" t="s">
        <v>2124</v>
      </c>
      <c r="F746" s="47" t="s">
        <v>2350</v>
      </c>
      <c r="G746" s="47" t="s">
        <v>11</v>
      </c>
      <c r="H746" s="103">
        <v>0</v>
      </c>
      <c r="I746" s="103">
        <v>0</v>
      </c>
      <c r="J746" s="103">
        <v>57</v>
      </c>
      <c r="K746" s="104">
        <f t="shared" si="11"/>
        <v>0</v>
      </c>
      <c r="L746" s="105">
        <v>0.68181818181818177</v>
      </c>
      <c r="M746" s="105">
        <v>0.69444444444444442</v>
      </c>
      <c r="N746" s="105">
        <v>0.62256809338521402</v>
      </c>
      <c r="O746" s="105">
        <v>0.6640625</v>
      </c>
      <c r="P746" s="105">
        <v>0.703125</v>
      </c>
      <c r="Q746" s="105">
        <v>0.62240663900414939</v>
      </c>
      <c r="R746" s="47" t="s">
        <v>3289</v>
      </c>
      <c r="S746" s="47" t="s">
        <v>3292</v>
      </c>
      <c r="T746" s="47" t="s">
        <v>3286</v>
      </c>
      <c r="U746" s="47" t="s">
        <v>3286</v>
      </c>
      <c r="V746" s="47" t="s">
        <v>3286</v>
      </c>
      <c r="W746" s="47" t="s">
        <v>3286</v>
      </c>
      <c r="X746" s="47" t="s">
        <v>3286</v>
      </c>
      <c r="Y746" s="47" t="s">
        <v>3286</v>
      </c>
    </row>
    <row r="747" spans="2:25" x14ac:dyDescent="0.45">
      <c r="B747" s="47" t="s">
        <v>8</v>
      </c>
      <c r="C747" s="47" t="s">
        <v>2351</v>
      </c>
      <c r="D747" s="47" t="s">
        <v>2352</v>
      </c>
      <c r="E747" s="47" t="s">
        <v>2124</v>
      </c>
      <c r="F747" s="47" t="s">
        <v>2353</v>
      </c>
      <c r="G747" s="47" t="s">
        <v>11</v>
      </c>
      <c r="H747" s="103">
        <v>0</v>
      </c>
      <c r="I747" s="103">
        <v>0</v>
      </c>
      <c r="J747" s="103">
        <v>33</v>
      </c>
      <c r="K747" s="104">
        <f t="shared" si="11"/>
        <v>0</v>
      </c>
      <c r="L747" s="105">
        <v>0.63063063063063063</v>
      </c>
      <c r="M747" s="105">
        <v>0.52356020942408377</v>
      </c>
      <c r="N747" s="105">
        <v>0.84337349397590355</v>
      </c>
      <c r="O747" s="105">
        <v>0.77720207253886009</v>
      </c>
      <c r="P747" s="105">
        <v>0.85526315789473684</v>
      </c>
      <c r="Q747" s="105">
        <v>0.67073170731707321</v>
      </c>
      <c r="R747" s="47" t="s">
        <v>3289</v>
      </c>
      <c r="S747" s="47" t="s">
        <v>3292</v>
      </c>
      <c r="T747" s="47" t="s">
        <v>3286</v>
      </c>
      <c r="U747" s="47" t="s">
        <v>3286</v>
      </c>
      <c r="V747" s="47" t="s">
        <v>3286</v>
      </c>
      <c r="W747" s="47" t="s">
        <v>3286</v>
      </c>
      <c r="X747" s="47" t="s">
        <v>3286</v>
      </c>
      <c r="Y747" s="47" t="s">
        <v>3286</v>
      </c>
    </row>
    <row r="748" spans="2:25" x14ac:dyDescent="0.45">
      <c r="B748" s="47" t="s">
        <v>8</v>
      </c>
      <c r="C748" s="47" t="s">
        <v>2354</v>
      </c>
      <c r="D748" s="47" t="s">
        <v>2355</v>
      </c>
      <c r="E748" s="47" t="s">
        <v>2124</v>
      </c>
      <c r="F748" s="47" t="s">
        <v>2356</v>
      </c>
      <c r="G748" s="47" t="s">
        <v>11</v>
      </c>
      <c r="H748" s="103">
        <v>0</v>
      </c>
      <c r="I748" s="103">
        <v>0</v>
      </c>
      <c r="J748" s="103">
        <v>73</v>
      </c>
      <c r="K748" s="104">
        <f t="shared" si="11"/>
        <v>0</v>
      </c>
      <c r="L748" s="105">
        <v>0.76726342710997442</v>
      </c>
      <c r="M748" s="105">
        <v>0.8517350157728707</v>
      </c>
      <c r="N748" s="105">
        <v>0.92307692307692313</v>
      </c>
      <c r="O748" s="105">
        <v>0.86956521739130443</v>
      </c>
      <c r="P748" s="105">
        <v>1.0030395136778116</v>
      </c>
      <c r="Q748" s="105">
        <v>0.95785440613026818</v>
      </c>
      <c r="R748" s="47" t="s">
        <v>3289</v>
      </c>
      <c r="S748" s="47" t="s">
        <v>3292</v>
      </c>
      <c r="T748" s="47" t="s">
        <v>3286</v>
      </c>
      <c r="U748" s="47" t="s">
        <v>3286</v>
      </c>
      <c r="V748" s="47" t="s">
        <v>3286</v>
      </c>
      <c r="W748" s="47" t="s">
        <v>3286</v>
      </c>
      <c r="X748" s="47" t="s">
        <v>3286</v>
      </c>
      <c r="Y748" s="47" t="s">
        <v>3286</v>
      </c>
    </row>
    <row r="749" spans="2:25" x14ac:dyDescent="0.45">
      <c r="B749" s="47" t="s">
        <v>8</v>
      </c>
      <c r="C749" s="47" t="s">
        <v>2357</v>
      </c>
      <c r="D749" s="47" t="s">
        <v>2358</v>
      </c>
      <c r="E749" s="47" t="s">
        <v>2124</v>
      </c>
      <c r="F749" s="47" t="s">
        <v>2359</v>
      </c>
      <c r="G749" s="47" t="s">
        <v>11</v>
      </c>
      <c r="H749" s="103">
        <v>0</v>
      </c>
      <c r="I749" s="103">
        <v>0</v>
      </c>
      <c r="J749" s="103">
        <v>34</v>
      </c>
      <c r="K749" s="104">
        <f t="shared" si="11"/>
        <v>0</v>
      </c>
      <c r="L749" s="105">
        <v>0.42735042735042739</v>
      </c>
      <c r="M749" s="105">
        <v>0.634920634920635</v>
      </c>
      <c r="N749" s="105">
        <v>0.59782608695652184</v>
      </c>
      <c r="O749" s="105">
        <v>0.70270270270270274</v>
      </c>
      <c r="P749" s="105">
        <v>0.77348066298342533</v>
      </c>
      <c r="Q749" s="105">
        <v>0.54216867469879515</v>
      </c>
      <c r="R749" s="47" t="s">
        <v>3289</v>
      </c>
      <c r="S749" s="47" t="s">
        <v>3292</v>
      </c>
      <c r="T749" s="47" t="s">
        <v>3286</v>
      </c>
      <c r="U749" s="47" t="s">
        <v>3286</v>
      </c>
      <c r="V749" s="47" t="s">
        <v>3286</v>
      </c>
      <c r="W749" s="47" t="s">
        <v>3286</v>
      </c>
      <c r="X749" s="47" t="s">
        <v>3286</v>
      </c>
      <c r="Y749" s="47" t="s">
        <v>3286</v>
      </c>
    </row>
    <row r="750" spans="2:25" x14ac:dyDescent="0.45">
      <c r="B750" s="47" t="s">
        <v>8</v>
      </c>
      <c r="C750" s="47" t="s">
        <v>2360</v>
      </c>
      <c r="D750" s="47" t="s">
        <v>2361</v>
      </c>
      <c r="E750" s="47" t="s">
        <v>2124</v>
      </c>
      <c r="F750" s="47" t="s">
        <v>2362</v>
      </c>
      <c r="G750" s="47" t="s">
        <v>3247</v>
      </c>
      <c r="H750" s="103">
        <v>0</v>
      </c>
      <c r="I750" s="103">
        <v>393</v>
      </c>
      <c r="J750" s="103">
        <v>2058</v>
      </c>
      <c r="K750" s="104">
        <f t="shared" si="11"/>
        <v>0</v>
      </c>
      <c r="L750" s="105">
        <v>2.0069204152249136</v>
      </c>
      <c r="M750" s="105">
        <v>1.3366336633663367</v>
      </c>
      <c r="N750" s="105">
        <v>0.39900249376558605</v>
      </c>
      <c r="O750" s="105">
        <v>0.45751633986928109</v>
      </c>
      <c r="P750" s="105">
        <v>0.38992201559688067</v>
      </c>
      <c r="Q750" s="105">
        <v>0.55372445616348065</v>
      </c>
      <c r="R750" s="47" t="s">
        <v>3289</v>
      </c>
      <c r="S750" s="47" t="s">
        <v>3292</v>
      </c>
      <c r="T750" s="47" t="s">
        <v>3293</v>
      </c>
      <c r="U750" s="47" t="s">
        <v>3293</v>
      </c>
      <c r="V750" s="47" t="s">
        <v>3293</v>
      </c>
      <c r="W750" s="47" t="s">
        <v>3286</v>
      </c>
      <c r="X750" s="47" t="s">
        <v>3286</v>
      </c>
      <c r="Y750" s="47" t="s">
        <v>3286</v>
      </c>
    </row>
    <row r="751" spans="2:25" x14ac:dyDescent="0.45">
      <c r="B751" s="47" t="s">
        <v>8</v>
      </c>
      <c r="C751" s="47" t="s">
        <v>2364</v>
      </c>
      <c r="D751" s="47" t="s">
        <v>2365</v>
      </c>
      <c r="E751" s="47" t="s">
        <v>2124</v>
      </c>
      <c r="F751" s="47" t="s">
        <v>2366</v>
      </c>
      <c r="G751" s="47" t="s">
        <v>3247</v>
      </c>
      <c r="H751" s="103">
        <v>0</v>
      </c>
      <c r="I751" s="103">
        <v>2525</v>
      </c>
      <c r="J751" s="103">
        <v>16483</v>
      </c>
      <c r="K751" s="104">
        <f t="shared" si="11"/>
        <v>0</v>
      </c>
      <c r="L751" s="105">
        <v>1.2198260017154761</v>
      </c>
      <c r="M751" s="105">
        <v>0.77993409007689496</v>
      </c>
      <c r="N751" s="105">
        <v>0.90409764603312992</v>
      </c>
      <c r="O751" s="105">
        <v>0.60813668273703803</v>
      </c>
      <c r="P751" s="105">
        <v>0.47622991552095406</v>
      </c>
      <c r="Q751" s="105">
        <v>0.78925428439092171</v>
      </c>
      <c r="R751" s="47" t="s">
        <v>3289</v>
      </c>
      <c r="S751" s="47" t="s">
        <v>3292</v>
      </c>
      <c r="T751" s="47" t="s">
        <v>3293</v>
      </c>
      <c r="U751" s="47" t="s">
        <v>3293</v>
      </c>
      <c r="V751" s="47" t="s">
        <v>3293</v>
      </c>
      <c r="W751" s="47" t="s">
        <v>3286</v>
      </c>
      <c r="X751" s="47" t="s">
        <v>3286</v>
      </c>
      <c r="Y751" s="47" t="s">
        <v>3286</v>
      </c>
    </row>
    <row r="752" spans="2:25" x14ac:dyDescent="0.45">
      <c r="B752" s="47" t="s">
        <v>8</v>
      </c>
      <c r="C752" s="47" t="s">
        <v>2367</v>
      </c>
      <c r="D752" s="47" t="s">
        <v>2367</v>
      </c>
      <c r="E752" s="47" t="s">
        <v>2124</v>
      </c>
      <c r="F752" s="47" t="s">
        <v>3343</v>
      </c>
      <c r="G752" s="47" t="s">
        <v>11</v>
      </c>
      <c r="H752" s="103">
        <v>0</v>
      </c>
      <c r="I752" s="103">
        <v>0</v>
      </c>
      <c r="J752" s="103">
        <v>870</v>
      </c>
      <c r="K752" s="104">
        <f t="shared" si="11"/>
        <v>0</v>
      </c>
      <c r="L752" s="105">
        <v>1.0147783251231528</v>
      </c>
      <c r="M752" s="105">
        <v>0.93512565751022791</v>
      </c>
      <c r="N752" s="105">
        <v>0.8488063660477454</v>
      </c>
      <c r="O752" s="105">
        <v>0.93457943925233644</v>
      </c>
      <c r="P752" s="105">
        <v>0.83842309827873407</v>
      </c>
      <c r="Q752" s="105">
        <v>0.71950534007869582</v>
      </c>
      <c r="R752" s="47" t="s">
        <v>3289</v>
      </c>
      <c r="S752" s="47" t="s">
        <v>3292</v>
      </c>
      <c r="T752" s="47" t="s">
        <v>3286</v>
      </c>
      <c r="U752" s="47" t="s">
        <v>3286</v>
      </c>
      <c r="V752" s="47" t="s">
        <v>3286</v>
      </c>
      <c r="W752" s="47" t="s">
        <v>3286</v>
      </c>
      <c r="X752" s="47" t="s">
        <v>3286</v>
      </c>
      <c r="Y752" s="47" t="s">
        <v>3286</v>
      </c>
    </row>
    <row r="753" spans="2:25" x14ac:dyDescent="0.45">
      <c r="B753" s="47" t="s">
        <v>8</v>
      </c>
      <c r="C753" s="47" t="s">
        <v>2370</v>
      </c>
      <c r="D753" s="47" t="s">
        <v>2370</v>
      </c>
      <c r="E753" s="47" t="s">
        <v>2124</v>
      </c>
      <c r="F753" s="47" t="s">
        <v>3344</v>
      </c>
      <c r="G753" s="47" t="s">
        <v>11</v>
      </c>
      <c r="H753" s="103">
        <v>0</v>
      </c>
      <c r="I753" s="103">
        <v>0</v>
      </c>
      <c r="J753" s="103">
        <v>315</v>
      </c>
      <c r="K753" s="104">
        <f t="shared" si="11"/>
        <v>0</v>
      </c>
      <c r="L753" s="105">
        <v>1.1513157894736843</v>
      </c>
      <c r="M753" s="105">
        <v>1.351931330472103</v>
      </c>
      <c r="N753" s="105">
        <v>1.2041884816753925</v>
      </c>
      <c r="O753" s="105">
        <v>1.3271028037383177</v>
      </c>
      <c r="P753" s="105">
        <v>1.4628297362110312</v>
      </c>
      <c r="Q753" s="105">
        <v>1.3145539906103285</v>
      </c>
      <c r="R753" s="47" t="s">
        <v>3289</v>
      </c>
      <c r="S753" s="47" t="s">
        <v>3292</v>
      </c>
      <c r="T753" s="47" t="s">
        <v>3286</v>
      </c>
      <c r="U753" s="47" t="s">
        <v>3286</v>
      </c>
      <c r="V753" s="47" t="s">
        <v>3286</v>
      </c>
      <c r="W753" s="47" t="s">
        <v>3286</v>
      </c>
      <c r="X753" s="47" t="s">
        <v>3286</v>
      </c>
      <c r="Y753" s="47" t="s">
        <v>3286</v>
      </c>
    </row>
    <row r="754" spans="2:25" x14ac:dyDescent="0.45">
      <c r="B754" s="47" t="s">
        <v>8</v>
      </c>
      <c r="C754" s="47" t="s">
        <v>532</v>
      </c>
      <c r="D754" s="47" t="s">
        <v>2373</v>
      </c>
      <c r="E754" s="47" t="s">
        <v>2124</v>
      </c>
      <c r="F754" s="47" t="s">
        <v>2374</v>
      </c>
      <c r="G754" s="47" t="s">
        <v>11</v>
      </c>
      <c r="H754" s="103">
        <v>0</v>
      </c>
      <c r="I754" s="103">
        <v>0</v>
      </c>
      <c r="J754" s="103">
        <v>4424</v>
      </c>
      <c r="K754" s="104">
        <f t="shared" si="11"/>
        <v>0</v>
      </c>
      <c r="L754" s="105">
        <v>0.63273241428066451</v>
      </c>
      <c r="M754" s="105">
        <v>5.2263374485596712</v>
      </c>
      <c r="N754" s="105">
        <v>3.6919459141681363</v>
      </c>
      <c r="O754" s="105">
        <v>4.7266313932980601</v>
      </c>
      <c r="P754" s="105">
        <v>2.5573192239858908</v>
      </c>
      <c r="Q754" s="105">
        <v>0</v>
      </c>
      <c r="R754" s="47" t="s">
        <v>3289</v>
      </c>
      <c r="S754" s="47" t="s">
        <v>3292</v>
      </c>
      <c r="T754" s="47" t="s">
        <v>3286</v>
      </c>
      <c r="U754" s="47" t="s">
        <v>3286</v>
      </c>
      <c r="V754" s="47" t="s">
        <v>3286</v>
      </c>
      <c r="W754" s="47" t="s">
        <v>3286</v>
      </c>
      <c r="X754" s="47" t="s">
        <v>3286</v>
      </c>
      <c r="Y754" s="47" t="s">
        <v>3287</v>
      </c>
    </row>
    <row r="755" spans="2:25" x14ac:dyDescent="0.45">
      <c r="B755" s="47" t="s">
        <v>8</v>
      </c>
      <c r="C755" s="47" t="s">
        <v>2375</v>
      </c>
      <c r="D755" s="47" t="s">
        <v>2375</v>
      </c>
      <c r="E755" s="47" t="s">
        <v>2124</v>
      </c>
      <c r="F755" s="47" t="s">
        <v>2376</v>
      </c>
      <c r="G755" s="47" t="s">
        <v>11</v>
      </c>
      <c r="H755" s="103">
        <v>0</v>
      </c>
      <c r="I755" s="103">
        <v>0</v>
      </c>
      <c r="J755" s="103">
        <v>7512</v>
      </c>
      <c r="K755" s="104">
        <f t="shared" si="11"/>
        <v>0</v>
      </c>
      <c r="L755" s="105">
        <v>0.90215439856373425</v>
      </c>
      <c r="M755" s="105">
        <v>1.0887220349371742</v>
      </c>
      <c r="N755" s="105">
        <v>1.0206937182414022</v>
      </c>
      <c r="O755" s="105">
        <v>0.96614655893006418</v>
      </c>
      <c r="P755" s="105">
        <v>1.0763968072976056</v>
      </c>
      <c r="Q755" s="105">
        <v>1.1270699560662387</v>
      </c>
      <c r="R755" s="47" t="s">
        <v>3289</v>
      </c>
      <c r="S755" s="47" t="s">
        <v>3292</v>
      </c>
      <c r="T755" s="47" t="s">
        <v>3293</v>
      </c>
      <c r="U755" s="47" t="s">
        <v>3293</v>
      </c>
      <c r="V755" s="47" t="s">
        <v>3293</v>
      </c>
      <c r="W755" s="47" t="s">
        <v>3293</v>
      </c>
      <c r="X755" s="47" t="s">
        <v>3293</v>
      </c>
      <c r="Y755" s="47" t="s">
        <v>3293</v>
      </c>
    </row>
    <row r="756" spans="2:25" x14ac:dyDescent="0.45">
      <c r="B756" s="47" t="s">
        <v>8</v>
      </c>
      <c r="C756" s="47" t="s">
        <v>2377</v>
      </c>
      <c r="D756" s="47" t="s">
        <v>2378</v>
      </c>
      <c r="E756" s="47" t="s">
        <v>2124</v>
      </c>
      <c r="F756" s="47" t="s">
        <v>2379</v>
      </c>
      <c r="G756" s="47" t="s">
        <v>11</v>
      </c>
      <c r="H756" s="103">
        <v>0</v>
      </c>
      <c r="I756" s="103">
        <v>459</v>
      </c>
      <c r="J756" s="103">
        <v>2433</v>
      </c>
      <c r="K756" s="104">
        <f t="shared" si="11"/>
        <v>0</v>
      </c>
      <c r="L756" s="105">
        <v>1.0959454034524287</v>
      </c>
      <c r="M756" s="105">
        <v>1.0117878192534382</v>
      </c>
      <c r="N756" s="105">
        <v>1.0031678986272439</v>
      </c>
      <c r="O756" s="105">
        <v>1.1581508515815084</v>
      </c>
      <c r="P756" s="105">
        <v>1.0805595754944524</v>
      </c>
      <c r="Q756" s="105">
        <v>1.0064239828693791</v>
      </c>
      <c r="R756" s="47" t="s">
        <v>3289</v>
      </c>
      <c r="S756" s="47" t="s">
        <v>3294</v>
      </c>
      <c r="T756" s="47" t="s">
        <v>3286</v>
      </c>
      <c r="U756" s="47" t="s">
        <v>3286</v>
      </c>
      <c r="V756" s="47" t="s">
        <v>3286</v>
      </c>
      <c r="W756" s="47" t="s">
        <v>3286</v>
      </c>
      <c r="X756" s="47" t="s">
        <v>3286</v>
      </c>
      <c r="Y756" s="47" t="s">
        <v>3286</v>
      </c>
    </row>
    <row r="757" spans="2:25" x14ac:dyDescent="0.45">
      <c r="B757" s="47" t="s">
        <v>8</v>
      </c>
      <c r="C757" s="47" t="s">
        <v>2380</v>
      </c>
      <c r="D757" s="47" t="s">
        <v>2381</v>
      </c>
      <c r="E757" s="47" t="s">
        <v>2124</v>
      </c>
      <c r="F757" s="47" t="s">
        <v>2382</v>
      </c>
      <c r="G757" s="47" t="s">
        <v>11</v>
      </c>
      <c r="H757" s="103">
        <v>0</v>
      </c>
      <c r="I757" s="103">
        <v>282</v>
      </c>
      <c r="J757" s="103">
        <v>1307</v>
      </c>
      <c r="K757" s="104">
        <f t="shared" si="11"/>
        <v>0</v>
      </c>
      <c r="L757" s="105">
        <v>1.172106824925816</v>
      </c>
      <c r="M757" s="105">
        <v>1.3196814562002275</v>
      </c>
      <c r="N757" s="105">
        <v>1.0176531671858775</v>
      </c>
      <c r="O757" s="105">
        <v>0.90732339598185352</v>
      </c>
      <c r="P757" s="105">
        <v>1.0541310541310542</v>
      </c>
      <c r="Q757" s="105">
        <v>1.304849884526559</v>
      </c>
      <c r="R757" s="47" t="s">
        <v>3289</v>
      </c>
      <c r="S757" s="47" t="s">
        <v>3294</v>
      </c>
      <c r="T757" s="47" t="s">
        <v>3286</v>
      </c>
      <c r="U757" s="47" t="s">
        <v>3286</v>
      </c>
      <c r="V757" s="47" t="s">
        <v>3286</v>
      </c>
      <c r="W757" s="47" t="s">
        <v>3286</v>
      </c>
      <c r="X757" s="47" t="s">
        <v>3286</v>
      </c>
      <c r="Y757" s="47" t="s">
        <v>3286</v>
      </c>
    </row>
    <row r="758" spans="2:25" x14ac:dyDescent="0.45">
      <c r="B758" s="47" t="s">
        <v>8</v>
      </c>
      <c r="C758" s="47" t="s">
        <v>2383</v>
      </c>
      <c r="D758" s="47" t="s">
        <v>2384</v>
      </c>
      <c r="E758" s="47" t="s">
        <v>2124</v>
      </c>
      <c r="F758" s="47" t="s">
        <v>2385</v>
      </c>
      <c r="G758" s="47" t="s">
        <v>30</v>
      </c>
      <c r="H758" s="103">
        <v>13</v>
      </c>
      <c r="I758" s="103">
        <v>81</v>
      </c>
      <c r="J758" s="103">
        <v>63</v>
      </c>
      <c r="K758" s="104">
        <f t="shared" si="11"/>
        <v>1.3</v>
      </c>
      <c r="L758" s="105">
        <v>0.8771929824561403</v>
      </c>
      <c r="M758" s="105">
        <v>0.41666666666666669</v>
      </c>
      <c r="N758" s="105">
        <v>0.625</v>
      </c>
      <c r="O758" s="105">
        <v>0.8771929824561403</v>
      </c>
      <c r="P758" s="105">
        <v>1.3725490196078431</v>
      </c>
      <c r="Q758" s="105">
        <v>1.1764705882352942</v>
      </c>
      <c r="R758" s="47" t="s">
        <v>3289</v>
      </c>
      <c r="S758" s="47" t="s">
        <v>3292</v>
      </c>
      <c r="T758" s="47" t="s">
        <v>3293</v>
      </c>
      <c r="U758" s="47" t="s">
        <v>3286</v>
      </c>
      <c r="V758" s="47" t="s">
        <v>3286</v>
      </c>
      <c r="W758" s="47" t="s">
        <v>3286</v>
      </c>
      <c r="X758" s="47" t="s">
        <v>3286</v>
      </c>
      <c r="Y758" s="47" t="s">
        <v>3286</v>
      </c>
    </row>
    <row r="759" spans="2:25" x14ac:dyDescent="0.45">
      <c r="B759" s="47" t="s">
        <v>8</v>
      </c>
      <c r="C759" s="47" t="s">
        <v>2387</v>
      </c>
      <c r="D759" s="47" t="s">
        <v>2388</v>
      </c>
      <c r="E759" s="47" t="s">
        <v>2124</v>
      </c>
      <c r="F759" s="47" t="s">
        <v>2389</v>
      </c>
      <c r="G759" s="47" t="s">
        <v>11</v>
      </c>
      <c r="H759" s="103">
        <v>588</v>
      </c>
      <c r="I759" s="103">
        <v>3952</v>
      </c>
      <c r="J759" s="103">
        <v>4387</v>
      </c>
      <c r="K759" s="104">
        <f t="shared" si="11"/>
        <v>58.800000000000004</v>
      </c>
      <c r="L759" s="105">
        <v>1.1608194019307747</v>
      </c>
      <c r="M759" s="105">
        <v>1.3197195976836329</v>
      </c>
      <c r="N759" s="105">
        <v>1.2772306774097284</v>
      </c>
      <c r="O759" s="105">
        <v>1.2325364793542377</v>
      </c>
      <c r="P759" s="105">
        <v>1.138855054811206</v>
      </c>
      <c r="Q759" s="105">
        <v>1.4831697054698458</v>
      </c>
      <c r="R759" s="47" t="s">
        <v>3289</v>
      </c>
      <c r="S759" s="47" t="s">
        <v>3292</v>
      </c>
      <c r="T759" s="47" t="s">
        <v>3293</v>
      </c>
      <c r="U759" s="47" t="s">
        <v>3293</v>
      </c>
      <c r="V759" s="47" t="s">
        <v>3293</v>
      </c>
      <c r="W759" s="47" t="s">
        <v>3293</v>
      </c>
      <c r="X759" s="47" t="s">
        <v>3293</v>
      </c>
      <c r="Y759" s="47" t="s">
        <v>3286</v>
      </c>
    </row>
    <row r="760" spans="2:25" x14ac:dyDescent="0.45">
      <c r="B760" s="47" t="s">
        <v>8</v>
      </c>
      <c r="C760" s="47" t="s">
        <v>2390</v>
      </c>
      <c r="D760" s="47" t="s">
        <v>2391</v>
      </c>
      <c r="E760" s="47" t="s">
        <v>2124</v>
      </c>
      <c r="F760" s="47" t="s">
        <v>2392</v>
      </c>
      <c r="G760" s="47" t="s">
        <v>11</v>
      </c>
      <c r="H760" s="103">
        <v>82</v>
      </c>
      <c r="I760" s="103">
        <v>804</v>
      </c>
      <c r="J760" s="103">
        <v>649</v>
      </c>
      <c r="K760" s="104">
        <f t="shared" si="11"/>
        <v>8.2000000000000011</v>
      </c>
      <c r="L760" s="105">
        <v>0.99853157121879599</v>
      </c>
      <c r="M760" s="105">
        <v>0.63265306122448983</v>
      </c>
      <c r="N760" s="105">
        <v>0.24193548387096772</v>
      </c>
      <c r="O760" s="105">
        <v>0.7269155206286837</v>
      </c>
      <c r="P760" s="105">
        <v>1.0101010101010102</v>
      </c>
      <c r="Q760" s="105">
        <v>0.73008849557522115</v>
      </c>
      <c r="R760" s="47" t="s">
        <v>3289</v>
      </c>
      <c r="S760" s="47" t="s">
        <v>3292</v>
      </c>
      <c r="T760" s="47" t="s">
        <v>3293</v>
      </c>
      <c r="U760" s="47" t="s">
        <v>3286</v>
      </c>
      <c r="V760" s="47" t="s">
        <v>3286</v>
      </c>
      <c r="W760" s="47" t="s">
        <v>3286</v>
      </c>
      <c r="X760" s="47" t="s">
        <v>3286</v>
      </c>
      <c r="Y760" s="47" t="s">
        <v>3286</v>
      </c>
    </row>
    <row r="761" spans="2:25" x14ac:dyDescent="0.45">
      <c r="B761" s="47" t="s">
        <v>8</v>
      </c>
      <c r="C761" s="47" t="s">
        <v>2393</v>
      </c>
      <c r="D761" s="47" t="s">
        <v>2394</v>
      </c>
      <c r="E761" s="47" t="s">
        <v>2124</v>
      </c>
      <c r="F761" s="47" t="s">
        <v>2395</v>
      </c>
      <c r="G761" s="47" t="s">
        <v>11</v>
      </c>
      <c r="H761" s="103">
        <v>49</v>
      </c>
      <c r="I761" s="103">
        <v>354</v>
      </c>
      <c r="J761" s="103">
        <v>437</v>
      </c>
      <c r="K761" s="104">
        <f t="shared" si="11"/>
        <v>4.9000000000000004</v>
      </c>
      <c r="L761" s="105">
        <v>0.82499999999999996</v>
      </c>
      <c r="M761" s="105">
        <v>1.2014134275618373</v>
      </c>
      <c r="N761" s="105">
        <v>1.3105413105413104</v>
      </c>
      <c r="O761" s="105">
        <v>1.2058823529411764</v>
      </c>
      <c r="P761" s="105">
        <v>0.90322580645161288</v>
      </c>
      <c r="Q761" s="105">
        <v>0.69343065693430661</v>
      </c>
      <c r="R761" s="47" t="s">
        <v>3289</v>
      </c>
      <c r="S761" s="47" t="s">
        <v>3292</v>
      </c>
      <c r="T761" s="47" t="s">
        <v>3293</v>
      </c>
      <c r="U761" s="47" t="s">
        <v>3293</v>
      </c>
      <c r="V761" s="47" t="s">
        <v>3293</v>
      </c>
      <c r="W761" s="47" t="s">
        <v>3293</v>
      </c>
      <c r="X761" s="47" t="s">
        <v>3293</v>
      </c>
      <c r="Y761" s="47" t="s">
        <v>3293</v>
      </c>
    </row>
    <row r="762" spans="2:25" x14ac:dyDescent="0.45">
      <c r="B762" s="47" t="s">
        <v>8</v>
      </c>
      <c r="C762" s="47" t="s">
        <v>2396</v>
      </c>
      <c r="D762" s="47" t="s">
        <v>2397</v>
      </c>
      <c r="E762" s="47" t="s">
        <v>2124</v>
      </c>
      <c r="F762" s="47" t="s">
        <v>2398</v>
      </c>
      <c r="G762" s="47" t="s">
        <v>11</v>
      </c>
      <c r="H762" s="103">
        <v>0</v>
      </c>
      <c r="I762" s="103">
        <v>87317</v>
      </c>
      <c r="J762" s="103">
        <v>296981</v>
      </c>
      <c r="K762" s="104">
        <f t="shared" si="11"/>
        <v>0</v>
      </c>
      <c r="L762" s="105">
        <v>1.4538279400157854</v>
      </c>
      <c r="M762" s="105">
        <v>0.60726956603463267</v>
      </c>
      <c r="N762" s="105">
        <v>0.54073180856741854</v>
      </c>
      <c r="O762" s="105">
        <v>0.75787261045450938</v>
      </c>
      <c r="P762" s="105">
        <v>0.65908325241275445</v>
      </c>
      <c r="Q762" s="105">
        <v>0.54939374198835822</v>
      </c>
      <c r="R762" s="47" t="s">
        <v>3289</v>
      </c>
      <c r="S762" s="47" t="s">
        <v>3301</v>
      </c>
      <c r="T762" s="47" t="s">
        <v>3293</v>
      </c>
      <c r="U762" s="47" t="s">
        <v>3293</v>
      </c>
      <c r="V762" s="47" t="s">
        <v>3293</v>
      </c>
      <c r="W762" s="47" t="s">
        <v>3293</v>
      </c>
      <c r="X762" s="47" t="s">
        <v>3293</v>
      </c>
      <c r="Y762" s="47" t="s">
        <v>3286</v>
      </c>
    </row>
    <row r="763" spans="2:25" x14ac:dyDescent="0.45">
      <c r="B763" s="47" t="s">
        <v>8</v>
      </c>
      <c r="C763" s="47" t="s">
        <v>2400</v>
      </c>
      <c r="D763" s="47" t="s">
        <v>2401</v>
      </c>
      <c r="E763" s="47" t="s">
        <v>2124</v>
      </c>
      <c r="F763" s="47" t="s">
        <v>2402</v>
      </c>
      <c r="G763" s="47" t="s">
        <v>11</v>
      </c>
      <c r="H763" s="103">
        <v>0</v>
      </c>
      <c r="I763" s="103">
        <v>8602</v>
      </c>
      <c r="J763" s="103">
        <v>19365</v>
      </c>
      <c r="K763" s="104">
        <f t="shared" si="11"/>
        <v>0</v>
      </c>
      <c r="L763" s="105">
        <v>0.82881924467265167</v>
      </c>
      <c r="M763" s="105">
        <v>1.085911824889936</v>
      </c>
      <c r="N763" s="105">
        <v>0.89414987282332226</v>
      </c>
      <c r="O763" s="105">
        <v>0.87596493523485552</v>
      </c>
      <c r="P763" s="105">
        <v>0.81719642787097457</v>
      </c>
      <c r="Q763" s="105">
        <v>0.81317157712305022</v>
      </c>
      <c r="R763" s="47" t="s">
        <v>3289</v>
      </c>
      <c r="S763" s="47" t="s">
        <v>3290</v>
      </c>
      <c r="T763" s="47" t="s">
        <v>3293</v>
      </c>
      <c r="U763" s="47" t="s">
        <v>3293</v>
      </c>
      <c r="V763" s="47" t="s">
        <v>3293</v>
      </c>
      <c r="W763" s="47" t="s">
        <v>3293</v>
      </c>
      <c r="X763" s="47" t="s">
        <v>3293</v>
      </c>
      <c r="Y763" s="47" t="s">
        <v>3293</v>
      </c>
    </row>
    <row r="764" spans="2:25" x14ac:dyDescent="0.45">
      <c r="B764" s="47" t="s">
        <v>8</v>
      </c>
      <c r="C764" s="47" t="s">
        <v>2403</v>
      </c>
      <c r="D764" s="47" t="s">
        <v>2404</v>
      </c>
      <c r="E764" s="47" t="s">
        <v>2124</v>
      </c>
      <c r="F764" s="47" t="s">
        <v>2405</v>
      </c>
      <c r="G764" s="47" t="s">
        <v>11</v>
      </c>
      <c r="H764" s="103">
        <v>0</v>
      </c>
      <c r="I764" s="103">
        <v>26310</v>
      </c>
      <c r="J764" s="103">
        <v>48004</v>
      </c>
      <c r="K764" s="104">
        <f t="shared" si="11"/>
        <v>0</v>
      </c>
      <c r="L764" s="105">
        <v>0.88923116973273164</v>
      </c>
      <c r="M764" s="105">
        <v>1.2678980970681213</v>
      </c>
      <c r="N764" s="105">
        <v>1.0719220041187665</v>
      </c>
      <c r="O764" s="105">
        <v>1.0763234986398829</v>
      </c>
      <c r="P764" s="105">
        <v>1.0775907142110217</v>
      </c>
      <c r="Q764" s="105">
        <v>1.1399351459216762</v>
      </c>
      <c r="R764" s="47" t="s">
        <v>3289</v>
      </c>
      <c r="S764" s="47" t="s">
        <v>3292</v>
      </c>
      <c r="T764" s="47" t="s">
        <v>3293</v>
      </c>
      <c r="U764" s="47" t="s">
        <v>3293</v>
      </c>
      <c r="V764" s="47" t="s">
        <v>3293</v>
      </c>
      <c r="W764" s="47" t="s">
        <v>3293</v>
      </c>
      <c r="X764" s="47" t="s">
        <v>3293</v>
      </c>
      <c r="Y764" s="47" t="s">
        <v>3293</v>
      </c>
    </row>
    <row r="765" spans="2:25" x14ac:dyDescent="0.45">
      <c r="B765" s="47" t="s">
        <v>8</v>
      </c>
      <c r="C765" s="47" t="s">
        <v>2406</v>
      </c>
      <c r="D765" s="47" t="s">
        <v>2406</v>
      </c>
      <c r="E765" s="47" t="s">
        <v>2124</v>
      </c>
      <c r="F765" s="47" t="s">
        <v>2407</v>
      </c>
      <c r="G765" s="47" t="s">
        <v>11</v>
      </c>
      <c r="H765" s="103">
        <v>0</v>
      </c>
      <c r="I765" s="103">
        <v>24704</v>
      </c>
      <c r="J765" s="103">
        <v>39859</v>
      </c>
      <c r="K765" s="104">
        <f t="shared" si="11"/>
        <v>0</v>
      </c>
      <c r="L765" s="105">
        <v>0.85738228670193262</v>
      </c>
      <c r="M765" s="105">
        <v>1.2295265873906216</v>
      </c>
      <c r="N765" s="105">
        <v>1.036999748301032</v>
      </c>
      <c r="O765" s="105">
        <v>1.0422650800164137</v>
      </c>
      <c r="P765" s="105">
        <v>1.0322967261717026</v>
      </c>
      <c r="Q765" s="105">
        <v>1.101521993644422</v>
      </c>
      <c r="R765" s="47" t="s">
        <v>3289</v>
      </c>
      <c r="S765" s="47" t="s">
        <v>3292</v>
      </c>
      <c r="T765" s="47" t="s">
        <v>3293</v>
      </c>
      <c r="U765" s="47" t="s">
        <v>3293</v>
      </c>
      <c r="V765" s="47" t="s">
        <v>3293</v>
      </c>
      <c r="W765" s="47" t="s">
        <v>3293</v>
      </c>
      <c r="X765" s="47" t="s">
        <v>3293</v>
      </c>
      <c r="Y765" s="47" t="s">
        <v>3293</v>
      </c>
    </row>
    <row r="766" spans="2:25" x14ac:dyDescent="0.45">
      <c r="B766" s="47" t="s">
        <v>8</v>
      </c>
      <c r="C766" s="47" t="s">
        <v>2408</v>
      </c>
      <c r="D766" s="47" t="s">
        <v>2409</v>
      </c>
      <c r="E766" s="47" t="s">
        <v>2124</v>
      </c>
      <c r="F766" s="47" t="s">
        <v>2410</v>
      </c>
      <c r="G766" s="47" t="s">
        <v>11</v>
      </c>
      <c r="H766" s="103">
        <v>0</v>
      </c>
      <c r="I766" s="103">
        <v>148</v>
      </c>
      <c r="J766" s="103">
        <v>332</v>
      </c>
      <c r="K766" s="104">
        <f t="shared" si="11"/>
        <v>0</v>
      </c>
      <c r="L766" s="105">
        <v>0.88729016786570736</v>
      </c>
      <c r="M766" s="105">
        <v>0.60498220640569389</v>
      </c>
      <c r="N766" s="105">
        <v>0.64935064935064934</v>
      </c>
      <c r="O766" s="105">
        <v>0.48859934853420195</v>
      </c>
      <c r="P766" s="105">
        <v>0.57471264367816088</v>
      </c>
      <c r="Q766" s="105">
        <v>0.39525691699604742</v>
      </c>
      <c r="R766" s="47" t="s">
        <v>3289</v>
      </c>
      <c r="S766" s="47" t="s">
        <v>3292</v>
      </c>
      <c r="T766" s="47" t="s">
        <v>3286</v>
      </c>
      <c r="U766" s="47" t="s">
        <v>3286</v>
      </c>
      <c r="V766" s="47" t="s">
        <v>3286</v>
      </c>
      <c r="W766" s="47" t="s">
        <v>3286</v>
      </c>
      <c r="X766" s="47" t="s">
        <v>3286</v>
      </c>
      <c r="Y766" s="47" t="s">
        <v>3286</v>
      </c>
    </row>
    <row r="767" spans="2:25" x14ac:dyDescent="0.45">
      <c r="B767" s="47" t="s">
        <v>8</v>
      </c>
      <c r="C767" s="47" t="s">
        <v>2411</v>
      </c>
      <c r="D767" s="47" t="s">
        <v>2412</v>
      </c>
      <c r="E767" s="47" t="s">
        <v>2124</v>
      </c>
      <c r="F767" s="47" t="s">
        <v>2413</v>
      </c>
      <c r="G767" s="47" t="s">
        <v>11</v>
      </c>
      <c r="H767" s="103">
        <v>55</v>
      </c>
      <c r="I767" s="103">
        <v>163</v>
      </c>
      <c r="J767" s="103">
        <v>412</v>
      </c>
      <c r="K767" s="104">
        <f t="shared" si="11"/>
        <v>5.5</v>
      </c>
      <c r="L767" s="105">
        <v>1.1286681715575622</v>
      </c>
      <c r="M767" s="105">
        <v>1.0909090909090908</v>
      </c>
      <c r="N767" s="105">
        <v>0.73903002309468824</v>
      </c>
      <c r="O767" s="105">
        <v>0.93908629441624369</v>
      </c>
      <c r="P767" s="105">
        <v>1.0714285714285714</v>
      </c>
      <c r="Q767" s="105">
        <v>1.0714285714285714</v>
      </c>
      <c r="R767" s="47" t="s">
        <v>3289</v>
      </c>
      <c r="S767" s="47" t="s">
        <v>3292</v>
      </c>
      <c r="T767" s="47" t="s">
        <v>3286</v>
      </c>
      <c r="U767" s="47" t="s">
        <v>3286</v>
      </c>
      <c r="V767" s="47" t="s">
        <v>3286</v>
      </c>
      <c r="W767" s="47" t="s">
        <v>3286</v>
      </c>
      <c r="X767" s="47" t="s">
        <v>3286</v>
      </c>
      <c r="Y767" s="47" t="s">
        <v>3286</v>
      </c>
    </row>
    <row r="768" spans="2:25" x14ac:dyDescent="0.45">
      <c r="B768" s="47" t="s">
        <v>8</v>
      </c>
      <c r="C768" s="47" t="s">
        <v>2414</v>
      </c>
      <c r="D768" s="47" t="s">
        <v>2415</v>
      </c>
      <c r="E768" s="47" t="s">
        <v>2124</v>
      </c>
      <c r="F768" s="47" t="s">
        <v>2416</v>
      </c>
      <c r="G768" s="47" t="s">
        <v>11</v>
      </c>
      <c r="H768" s="103">
        <v>0</v>
      </c>
      <c r="I768" s="103">
        <v>799</v>
      </c>
      <c r="J768" s="103">
        <v>2162</v>
      </c>
      <c r="K768" s="104">
        <f t="shared" si="11"/>
        <v>0</v>
      </c>
      <c r="L768" s="105">
        <v>0.77666428060128856</v>
      </c>
      <c r="M768" s="105">
        <v>1.296068796068796</v>
      </c>
      <c r="N768" s="105">
        <v>0.95541401273885351</v>
      </c>
      <c r="O768" s="105">
        <v>1.0235825388861013</v>
      </c>
      <c r="P768" s="105">
        <v>0.89142857142857146</v>
      </c>
      <c r="Q768" s="105">
        <v>1.048951048951049</v>
      </c>
      <c r="R768" s="47" t="s">
        <v>3289</v>
      </c>
      <c r="S768" s="47" t="s">
        <v>3292</v>
      </c>
      <c r="T768" s="47" t="s">
        <v>3286</v>
      </c>
      <c r="U768" s="47" t="s">
        <v>3286</v>
      </c>
      <c r="V768" s="47" t="s">
        <v>3286</v>
      </c>
      <c r="W768" s="47" t="s">
        <v>3286</v>
      </c>
      <c r="X768" s="47" t="s">
        <v>3286</v>
      </c>
      <c r="Y768" s="47" t="s">
        <v>3286</v>
      </c>
    </row>
    <row r="769" spans="2:25" x14ac:dyDescent="0.45">
      <c r="B769" s="47" t="s">
        <v>8</v>
      </c>
      <c r="C769" s="47" t="s">
        <v>2417</v>
      </c>
      <c r="D769" s="47" t="s">
        <v>2418</v>
      </c>
      <c r="E769" s="47" t="s">
        <v>2124</v>
      </c>
      <c r="F769" s="47" t="s">
        <v>2419</v>
      </c>
      <c r="G769" s="47" t="s">
        <v>11</v>
      </c>
      <c r="H769" s="103">
        <v>0</v>
      </c>
      <c r="I769" s="103">
        <v>653</v>
      </c>
      <c r="J769" s="103">
        <v>1633</v>
      </c>
      <c r="K769" s="104">
        <f t="shared" si="11"/>
        <v>0</v>
      </c>
      <c r="L769" s="105">
        <v>0.92778335005015045</v>
      </c>
      <c r="M769" s="105">
        <v>0.88495575221238942</v>
      </c>
      <c r="N769" s="105">
        <v>1.0979020979020979</v>
      </c>
      <c r="O769" s="105">
        <v>1.0846560846560847</v>
      </c>
      <c r="P769" s="105">
        <v>0.83565459610027859</v>
      </c>
      <c r="Q769" s="105">
        <v>1.2080536912751678</v>
      </c>
      <c r="R769" s="47" t="s">
        <v>3289</v>
      </c>
      <c r="S769" s="47" t="s">
        <v>3292</v>
      </c>
      <c r="T769" s="47" t="s">
        <v>3286</v>
      </c>
      <c r="U769" s="47" t="s">
        <v>3286</v>
      </c>
      <c r="V769" s="47" t="s">
        <v>3286</v>
      </c>
      <c r="W769" s="47" t="s">
        <v>3286</v>
      </c>
      <c r="X769" s="47" t="s">
        <v>3286</v>
      </c>
      <c r="Y769" s="47" t="s">
        <v>3286</v>
      </c>
    </row>
    <row r="770" spans="2:25" x14ac:dyDescent="0.45">
      <c r="B770" s="47" t="s">
        <v>8</v>
      </c>
      <c r="C770" s="47" t="s">
        <v>2420</v>
      </c>
      <c r="D770" s="47" t="s">
        <v>2420</v>
      </c>
      <c r="E770" s="47" t="s">
        <v>2124</v>
      </c>
      <c r="F770" s="47" t="s">
        <v>2421</v>
      </c>
      <c r="G770" s="47" t="s">
        <v>11</v>
      </c>
      <c r="H770" s="103">
        <v>0</v>
      </c>
      <c r="I770" s="103">
        <v>31</v>
      </c>
      <c r="J770" s="103">
        <v>30</v>
      </c>
      <c r="K770" s="104">
        <f t="shared" si="11"/>
        <v>0</v>
      </c>
      <c r="L770" s="105">
        <v>0</v>
      </c>
      <c r="M770" s="105">
        <v>0</v>
      </c>
      <c r="N770" s="105">
        <v>0</v>
      </c>
      <c r="O770" s="105">
        <v>0</v>
      </c>
      <c r="P770" s="105">
        <v>0</v>
      </c>
      <c r="Q770" s="105">
        <v>0</v>
      </c>
      <c r="R770" s="47" t="s">
        <v>3289</v>
      </c>
      <c r="S770" s="47" t="s">
        <v>3290</v>
      </c>
      <c r="T770" s="47" t="s">
        <v>3287</v>
      </c>
      <c r="U770" s="47" t="s">
        <v>3287</v>
      </c>
      <c r="V770" s="47" t="s">
        <v>3287</v>
      </c>
      <c r="W770" s="47" t="s">
        <v>3287</v>
      </c>
      <c r="X770" s="47" t="s">
        <v>3287</v>
      </c>
      <c r="Y770" s="47" t="s">
        <v>3287</v>
      </c>
    </row>
    <row r="771" spans="2:25" x14ac:dyDescent="0.45">
      <c r="B771" s="47" t="s">
        <v>8</v>
      </c>
      <c r="C771" s="47" t="s">
        <v>2422</v>
      </c>
      <c r="D771" s="47" t="s">
        <v>2423</v>
      </c>
      <c r="E771" s="47" t="s">
        <v>2124</v>
      </c>
      <c r="F771" s="47" t="s">
        <v>2424</v>
      </c>
      <c r="G771" s="47" t="s">
        <v>11</v>
      </c>
      <c r="H771" s="103">
        <v>0</v>
      </c>
      <c r="I771" s="103">
        <v>27169</v>
      </c>
      <c r="J771" s="103">
        <v>41770</v>
      </c>
      <c r="K771" s="104">
        <f t="shared" si="11"/>
        <v>0</v>
      </c>
      <c r="L771" s="105">
        <v>1.7197673177500268</v>
      </c>
      <c r="M771" s="105">
        <v>2.1269631228888812</v>
      </c>
      <c r="N771" s="105">
        <v>1.6002044989775051</v>
      </c>
      <c r="O771" s="105">
        <v>1.6372608084459364</v>
      </c>
      <c r="P771" s="105">
        <v>1.5335418644919847</v>
      </c>
      <c r="Q771" s="105">
        <v>1.670546434697378</v>
      </c>
      <c r="R771" s="47" t="s">
        <v>3289</v>
      </c>
      <c r="S771" s="47" t="s">
        <v>3292</v>
      </c>
      <c r="T771" s="47" t="s">
        <v>3298</v>
      </c>
      <c r="U771" s="47" t="s">
        <v>3298</v>
      </c>
      <c r="V771" s="47" t="s">
        <v>3298</v>
      </c>
      <c r="W771" s="47" t="s">
        <v>3298</v>
      </c>
      <c r="X771" s="47" t="s">
        <v>3298</v>
      </c>
      <c r="Y771" s="47" t="s">
        <v>3298</v>
      </c>
    </row>
    <row r="772" spans="2:25" x14ac:dyDescent="0.45">
      <c r="B772" s="47" t="s">
        <v>16</v>
      </c>
      <c r="C772" s="47" t="s">
        <v>2426</v>
      </c>
      <c r="D772" s="47" t="s">
        <v>2426</v>
      </c>
      <c r="E772" s="47" t="s">
        <v>2124</v>
      </c>
      <c r="F772" s="47" t="s">
        <v>2427</v>
      </c>
      <c r="G772" s="47" t="s">
        <v>11</v>
      </c>
      <c r="H772" s="103">
        <v>0</v>
      </c>
      <c r="I772" s="103">
        <v>12370</v>
      </c>
      <c r="J772" s="103">
        <v>19855</v>
      </c>
      <c r="K772" s="104">
        <f t="shared" si="11"/>
        <v>0</v>
      </c>
      <c r="L772" s="105">
        <v>1</v>
      </c>
      <c r="M772" s="105">
        <v>1</v>
      </c>
      <c r="N772" s="105">
        <v>1</v>
      </c>
      <c r="O772" s="105">
        <v>0</v>
      </c>
      <c r="P772" s="105">
        <v>0</v>
      </c>
      <c r="Q772" s="105">
        <v>0</v>
      </c>
      <c r="R772" s="47" t="s">
        <v>3284</v>
      </c>
      <c r="S772" s="47" t="s">
        <v>3285</v>
      </c>
      <c r="T772" s="47" t="s">
        <v>3287</v>
      </c>
      <c r="U772" s="47" t="s">
        <v>3287</v>
      </c>
      <c r="V772" s="47" t="s">
        <v>3287</v>
      </c>
      <c r="W772" s="47" t="s">
        <v>3287</v>
      </c>
      <c r="X772" s="47" t="s">
        <v>3287</v>
      </c>
      <c r="Y772" s="47" t="s">
        <v>3287</v>
      </c>
    </row>
    <row r="773" spans="2:25" x14ac:dyDescent="0.45">
      <c r="B773" s="47" t="s">
        <v>16</v>
      </c>
      <c r="C773" s="47" t="s">
        <v>2428</v>
      </c>
      <c r="D773" s="47" t="s">
        <v>2428</v>
      </c>
      <c r="E773" s="47" t="s">
        <v>2124</v>
      </c>
      <c r="F773" s="47" t="s">
        <v>2429</v>
      </c>
      <c r="G773" s="47" t="s">
        <v>11</v>
      </c>
      <c r="H773" s="103">
        <v>0</v>
      </c>
      <c r="I773" s="103">
        <v>465</v>
      </c>
      <c r="J773" s="103">
        <v>430</v>
      </c>
      <c r="K773" s="104">
        <f t="shared" ref="K773:K836" si="12">H773*0.1</f>
        <v>0</v>
      </c>
      <c r="L773" s="105">
        <v>0.4</v>
      </c>
      <c r="M773" s="105">
        <v>0</v>
      </c>
      <c r="N773" s="105">
        <v>0</v>
      </c>
      <c r="O773" s="105">
        <v>0.4</v>
      </c>
      <c r="P773" s="105">
        <v>0</v>
      </c>
      <c r="Q773" s="105">
        <v>0.2</v>
      </c>
      <c r="R773" s="47" t="s">
        <v>3284</v>
      </c>
      <c r="S773" s="47" t="s">
        <v>3285</v>
      </c>
      <c r="T773" s="47" t="s">
        <v>3287</v>
      </c>
      <c r="U773" s="47" t="s">
        <v>3287</v>
      </c>
      <c r="V773" s="47" t="s">
        <v>3287</v>
      </c>
      <c r="W773" s="47" t="s">
        <v>3287</v>
      </c>
      <c r="X773" s="47" t="s">
        <v>3287</v>
      </c>
      <c r="Y773" s="47" t="s">
        <v>3287</v>
      </c>
    </row>
    <row r="774" spans="2:25" x14ac:dyDescent="0.45">
      <c r="B774" s="47" t="s">
        <v>16</v>
      </c>
      <c r="C774" s="47" t="s">
        <v>2430</v>
      </c>
      <c r="D774" s="47" t="s">
        <v>2430</v>
      </c>
      <c r="E774" s="47" t="s">
        <v>2124</v>
      </c>
      <c r="F774" s="47" t="s">
        <v>2431</v>
      </c>
      <c r="G774" s="47" t="s">
        <v>11</v>
      </c>
      <c r="H774" s="103">
        <v>0</v>
      </c>
      <c r="I774" s="103">
        <v>35890</v>
      </c>
      <c r="J774" s="103">
        <v>70015</v>
      </c>
      <c r="K774" s="104">
        <f t="shared" si="12"/>
        <v>0</v>
      </c>
      <c r="L774" s="105">
        <v>0.87337192474674386</v>
      </c>
      <c r="M774" s="105">
        <v>1.2435424354243543</v>
      </c>
      <c r="N774" s="105">
        <v>0.95614035087719296</v>
      </c>
      <c r="O774" s="105">
        <v>1.3874614594039054</v>
      </c>
      <c r="P774" s="105">
        <v>1.2432932469935245</v>
      </c>
      <c r="Q774" s="105">
        <v>0.86028119507908607</v>
      </c>
      <c r="R774" s="47" t="s">
        <v>3284</v>
      </c>
      <c r="S774" s="47" t="s">
        <v>3291</v>
      </c>
      <c r="T774" s="47" t="s">
        <v>3286</v>
      </c>
      <c r="U774" s="47" t="s">
        <v>3286</v>
      </c>
      <c r="V774" s="47" t="s">
        <v>3286</v>
      </c>
      <c r="W774" s="47" t="s">
        <v>3286</v>
      </c>
      <c r="X774" s="47" t="s">
        <v>3286</v>
      </c>
      <c r="Y774" s="47" t="s">
        <v>3286</v>
      </c>
    </row>
    <row r="775" spans="2:25" x14ac:dyDescent="0.45">
      <c r="B775" s="47" t="s">
        <v>16</v>
      </c>
      <c r="C775" s="47" t="s">
        <v>2433</v>
      </c>
      <c r="D775" s="47" t="s">
        <v>2433</v>
      </c>
      <c r="E775" s="47" t="s">
        <v>2124</v>
      </c>
      <c r="F775" s="47" t="s">
        <v>2434</v>
      </c>
      <c r="G775" s="47" t="s">
        <v>11</v>
      </c>
      <c r="H775" s="103">
        <v>0</v>
      </c>
      <c r="I775" s="103">
        <v>10890</v>
      </c>
      <c r="J775" s="103">
        <v>19070</v>
      </c>
      <c r="K775" s="104">
        <f t="shared" si="12"/>
        <v>0</v>
      </c>
      <c r="L775" s="105">
        <v>0.96590909090909094</v>
      </c>
      <c r="M775" s="105">
        <v>1.2234042553191489</v>
      </c>
      <c r="N775" s="105">
        <v>1.05</v>
      </c>
      <c r="O775" s="105">
        <v>1.5338983050847457</v>
      </c>
      <c r="P775" s="105">
        <v>1.368421052631579</v>
      </c>
      <c r="Q775" s="105">
        <v>1.1694915254237288</v>
      </c>
      <c r="R775" s="47" t="s">
        <v>3284</v>
      </c>
      <c r="S775" s="47" t="s">
        <v>3291</v>
      </c>
      <c r="T775" s="47" t="s">
        <v>3286</v>
      </c>
      <c r="U775" s="47" t="s">
        <v>3286</v>
      </c>
      <c r="V775" s="47" t="s">
        <v>3286</v>
      </c>
      <c r="W775" s="47" t="s">
        <v>3286</v>
      </c>
      <c r="X775" s="47" t="s">
        <v>3286</v>
      </c>
      <c r="Y775" s="47" t="s">
        <v>3286</v>
      </c>
    </row>
    <row r="776" spans="2:25" x14ac:dyDescent="0.45">
      <c r="B776" s="47" t="s">
        <v>16</v>
      </c>
      <c r="C776" s="47" t="s">
        <v>2435</v>
      </c>
      <c r="D776" s="47" t="s">
        <v>2435</v>
      </c>
      <c r="E776" s="47" t="s">
        <v>2124</v>
      </c>
      <c r="F776" s="47" t="s">
        <v>2436</v>
      </c>
      <c r="G776" s="47" t="s">
        <v>11</v>
      </c>
      <c r="H776" s="103">
        <v>0</v>
      </c>
      <c r="I776" s="103">
        <v>950</v>
      </c>
      <c r="J776" s="103">
        <v>570</v>
      </c>
      <c r="K776" s="104">
        <f t="shared" si="12"/>
        <v>0</v>
      </c>
      <c r="L776" s="105">
        <v>0.2857142857142857</v>
      </c>
      <c r="M776" s="105">
        <v>0.29629629629629628</v>
      </c>
      <c r="N776" s="105">
        <v>9.375E-2</v>
      </c>
      <c r="O776" s="105">
        <v>0.2413793103448276</v>
      </c>
      <c r="P776" s="105">
        <v>0.22580645161290322</v>
      </c>
      <c r="Q776" s="105">
        <v>0.26666666666666666</v>
      </c>
      <c r="R776" s="47" t="s">
        <v>3284</v>
      </c>
      <c r="S776" s="47" t="s">
        <v>3291</v>
      </c>
      <c r="T776" s="47" t="s">
        <v>3286</v>
      </c>
      <c r="U776" s="47" t="s">
        <v>3286</v>
      </c>
      <c r="V776" s="47" t="s">
        <v>3286</v>
      </c>
      <c r="W776" s="47" t="s">
        <v>3286</v>
      </c>
      <c r="X776" s="47" t="s">
        <v>3286</v>
      </c>
      <c r="Y776" s="47" t="s">
        <v>3286</v>
      </c>
    </row>
    <row r="777" spans="2:25" x14ac:dyDescent="0.45">
      <c r="B777" s="47" t="s">
        <v>8</v>
      </c>
      <c r="C777" s="47" t="s">
        <v>2438</v>
      </c>
      <c r="D777" s="47" t="s">
        <v>2438</v>
      </c>
      <c r="E777" s="47" t="s">
        <v>2124</v>
      </c>
      <c r="F777" s="47" t="s">
        <v>2439</v>
      </c>
      <c r="G777" s="47" t="s">
        <v>11</v>
      </c>
      <c r="H777" s="103">
        <v>0</v>
      </c>
      <c r="I777" s="103">
        <v>0</v>
      </c>
      <c r="J777" s="103">
        <v>342</v>
      </c>
      <c r="K777" s="104">
        <f t="shared" si="12"/>
        <v>0</v>
      </c>
      <c r="L777" s="105">
        <v>0.51246537396121883</v>
      </c>
      <c r="M777" s="105">
        <v>0.42721518987341772</v>
      </c>
      <c r="N777" s="105">
        <v>0.43818466353677621</v>
      </c>
      <c r="O777" s="105">
        <v>0.21834061135371177</v>
      </c>
      <c r="P777" s="105">
        <v>0.30645161290322581</v>
      </c>
      <c r="Q777" s="105">
        <v>0.43261231281198004</v>
      </c>
      <c r="R777" s="47" t="s">
        <v>3289</v>
      </c>
      <c r="S777" s="47" t="s">
        <v>3290</v>
      </c>
      <c r="T777" s="47" t="s">
        <v>3293</v>
      </c>
      <c r="U777" s="47" t="s">
        <v>3293</v>
      </c>
      <c r="V777" s="47" t="s">
        <v>3293</v>
      </c>
      <c r="W777" s="47" t="s">
        <v>3293</v>
      </c>
      <c r="X777" s="47" t="s">
        <v>3293</v>
      </c>
      <c r="Y777" s="47" t="s">
        <v>3286</v>
      </c>
    </row>
    <row r="778" spans="2:25" x14ac:dyDescent="0.45">
      <c r="B778" s="47" t="s">
        <v>8</v>
      </c>
      <c r="C778" s="47" t="s">
        <v>2440</v>
      </c>
      <c r="D778" s="47" t="s">
        <v>2440</v>
      </c>
      <c r="E778" s="47" t="s">
        <v>2124</v>
      </c>
      <c r="F778" s="47" t="s">
        <v>2441</v>
      </c>
      <c r="G778" s="47" t="s">
        <v>11</v>
      </c>
      <c r="H778" s="103">
        <v>0</v>
      </c>
      <c r="I778" s="103">
        <v>0</v>
      </c>
      <c r="J778" s="103">
        <v>2416</v>
      </c>
      <c r="K778" s="104">
        <f t="shared" si="12"/>
        <v>0</v>
      </c>
      <c r="L778" s="105">
        <v>0.30706141228245648</v>
      </c>
      <c r="M778" s="105">
        <v>0.6777996070726916</v>
      </c>
      <c r="N778" s="105">
        <v>0.68592964824120606</v>
      </c>
      <c r="O778" s="105">
        <v>0.72772160827651067</v>
      </c>
      <c r="P778" s="105">
        <v>0.77259303012404013</v>
      </c>
      <c r="Q778" s="105">
        <v>0.79359301055697118</v>
      </c>
      <c r="R778" s="47" t="s">
        <v>3289</v>
      </c>
      <c r="S778" s="47" t="s">
        <v>3292</v>
      </c>
      <c r="T778" s="47" t="s">
        <v>3286</v>
      </c>
      <c r="U778" s="47" t="s">
        <v>3286</v>
      </c>
      <c r="V778" s="47" t="s">
        <v>3286</v>
      </c>
      <c r="W778" s="47" t="s">
        <v>3286</v>
      </c>
      <c r="X778" s="47" t="s">
        <v>3286</v>
      </c>
      <c r="Y778" s="47" t="s">
        <v>3286</v>
      </c>
    </row>
    <row r="779" spans="2:25" x14ac:dyDescent="0.45">
      <c r="B779" s="47" t="s">
        <v>8</v>
      </c>
      <c r="C779" s="47" t="s">
        <v>623</v>
      </c>
      <c r="D779" s="47" t="s">
        <v>2442</v>
      </c>
      <c r="E779" s="47" t="s">
        <v>2124</v>
      </c>
      <c r="F779" s="47" t="s">
        <v>2443</v>
      </c>
      <c r="G779" s="47" t="s">
        <v>11</v>
      </c>
      <c r="H779" s="103">
        <v>0</v>
      </c>
      <c r="I779" s="103">
        <v>0</v>
      </c>
      <c r="J779" s="103">
        <v>564</v>
      </c>
      <c r="K779" s="104">
        <f t="shared" si="12"/>
        <v>0</v>
      </c>
      <c r="L779" s="105">
        <v>0.72862880091795745</v>
      </c>
      <c r="M779" s="105">
        <v>1.2854317732366514</v>
      </c>
      <c r="N779" s="105">
        <v>1.1981205951448708</v>
      </c>
      <c r="O779" s="105">
        <v>1.3264604810996563</v>
      </c>
      <c r="P779" s="105">
        <v>1.1571782178217822</v>
      </c>
      <c r="Q779" s="105">
        <v>1.2274618585298198</v>
      </c>
      <c r="R779" s="47" t="s">
        <v>3289</v>
      </c>
      <c r="S779" s="47" t="s">
        <v>3292</v>
      </c>
      <c r="T779" s="47" t="s">
        <v>3286</v>
      </c>
      <c r="U779" s="47" t="s">
        <v>3286</v>
      </c>
      <c r="V779" s="47" t="s">
        <v>3286</v>
      </c>
      <c r="W779" s="47" t="s">
        <v>3286</v>
      </c>
      <c r="X779" s="47" t="s">
        <v>3286</v>
      </c>
      <c r="Y779" s="47" t="s">
        <v>3286</v>
      </c>
    </row>
    <row r="780" spans="2:25" x14ac:dyDescent="0.45">
      <c r="B780" s="47" t="s">
        <v>8</v>
      </c>
      <c r="C780" s="47" t="s">
        <v>2444</v>
      </c>
      <c r="D780" s="47" t="s">
        <v>2445</v>
      </c>
      <c r="E780" s="47" t="s">
        <v>2124</v>
      </c>
      <c r="F780" s="47" t="s">
        <v>2446</v>
      </c>
      <c r="G780" s="47" t="s">
        <v>11</v>
      </c>
      <c r="H780" s="103">
        <v>0</v>
      </c>
      <c r="I780" s="103">
        <v>0</v>
      </c>
      <c r="J780" s="103">
        <v>1283</v>
      </c>
      <c r="K780" s="104">
        <f t="shared" si="12"/>
        <v>0</v>
      </c>
      <c r="L780" s="105">
        <v>0.96228868660598188</v>
      </c>
      <c r="M780" s="105">
        <v>1.0174593618302228</v>
      </c>
      <c r="N780" s="105">
        <v>0.82833133253301328</v>
      </c>
      <c r="O780" s="105">
        <v>1.0472610096670247</v>
      </c>
      <c r="P780" s="105">
        <v>0.83789704271631982</v>
      </c>
      <c r="Q780" s="105">
        <v>0.8288288288288288</v>
      </c>
      <c r="R780" s="47" t="s">
        <v>3289</v>
      </c>
      <c r="S780" s="47" t="s">
        <v>3292</v>
      </c>
      <c r="T780" s="47" t="s">
        <v>3286</v>
      </c>
      <c r="U780" s="47" t="s">
        <v>3286</v>
      </c>
      <c r="V780" s="47" t="s">
        <v>3286</v>
      </c>
      <c r="W780" s="47" t="s">
        <v>3286</v>
      </c>
      <c r="X780" s="47" t="s">
        <v>3286</v>
      </c>
      <c r="Y780" s="47" t="s">
        <v>3286</v>
      </c>
    </row>
    <row r="781" spans="2:25" x14ac:dyDescent="0.45">
      <c r="B781" s="47" t="s">
        <v>8</v>
      </c>
      <c r="C781" s="47" t="s">
        <v>2448</v>
      </c>
      <c r="D781" s="47" t="s">
        <v>2449</v>
      </c>
      <c r="E781" s="47" t="s">
        <v>2124</v>
      </c>
      <c r="F781" s="47" t="s">
        <v>2450</v>
      </c>
      <c r="G781" s="47" t="s">
        <v>11</v>
      </c>
      <c r="H781" s="103">
        <v>0</v>
      </c>
      <c r="I781" s="103">
        <v>0</v>
      </c>
      <c r="J781" s="103">
        <v>2071</v>
      </c>
      <c r="K781" s="104">
        <f t="shared" si="12"/>
        <v>0</v>
      </c>
      <c r="L781" s="105">
        <v>1.0983237428071053</v>
      </c>
      <c r="M781" s="105">
        <v>1.0910264686894771</v>
      </c>
      <c r="N781" s="105">
        <v>1.053811659192825</v>
      </c>
      <c r="O781" s="105">
        <v>1.5189873417721518</v>
      </c>
      <c r="P781" s="105">
        <v>1.1952700543304571</v>
      </c>
      <c r="Q781" s="105">
        <v>1.25177304964539</v>
      </c>
      <c r="R781" s="47" t="s">
        <v>3289</v>
      </c>
      <c r="S781" s="47" t="s">
        <v>3292</v>
      </c>
      <c r="T781" s="47" t="s">
        <v>3286</v>
      </c>
      <c r="U781" s="47" t="s">
        <v>3286</v>
      </c>
      <c r="V781" s="47" t="s">
        <v>3286</v>
      </c>
      <c r="W781" s="47" t="s">
        <v>3286</v>
      </c>
      <c r="X781" s="47" t="s">
        <v>3286</v>
      </c>
      <c r="Y781" s="47" t="s">
        <v>3286</v>
      </c>
    </row>
    <row r="782" spans="2:25" x14ac:dyDescent="0.45">
      <c r="B782" s="47" t="s">
        <v>8</v>
      </c>
      <c r="C782" s="47" t="s">
        <v>2452</v>
      </c>
      <c r="D782" s="47" t="s">
        <v>2453</v>
      </c>
      <c r="E782" s="47" t="s">
        <v>2124</v>
      </c>
      <c r="F782" s="47" t="s">
        <v>2454</v>
      </c>
      <c r="G782" s="47" t="s">
        <v>11</v>
      </c>
      <c r="H782" s="103">
        <v>0</v>
      </c>
      <c r="I782" s="103">
        <v>0</v>
      </c>
      <c r="J782" s="103">
        <v>281</v>
      </c>
      <c r="K782" s="104">
        <f t="shared" si="12"/>
        <v>0</v>
      </c>
      <c r="L782" s="105">
        <v>1.1881188118811881</v>
      </c>
      <c r="M782" s="105">
        <v>1.2299465240641712</v>
      </c>
      <c r="N782" s="105">
        <v>0.97244732576985404</v>
      </c>
      <c r="O782" s="105">
        <v>1.4726027397260275</v>
      </c>
      <c r="P782" s="105">
        <v>1.2952380952380953</v>
      </c>
      <c r="Q782" s="105">
        <v>1.0196779964221825</v>
      </c>
      <c r="R782" s="47" t="s">
        <v>3289</v>
      </c>
      <c r="S782" s="47" t="s">
        <v>3292</v>
      </c>
      <c r="T782" s="47" t="s">
        <v>3286</v>
      </c>
      <c r="U782" s="47" t="s">
        <v>3286</v>
      </c>
      <c r="V782" s="47" t="s">
        <v>3286</v>
      </c>
      <c r="W782" s="47" t="s">
        <v>3286</v>
      </c>
      <c r="X782" s="47" t="s">
        <v>3286</v>
      </c>
      <c r="Y782" s="47" t="s">
        <v>3286</v>
      </c>
    </row>
    <row r="783" spans="2:25" x14ac:dyDescent="0.45">
      <c r="B783" s="47" t="s">
        <v>8</v>
      </c>
      <c r="C783" s="47" t="s">
        <v>2456</v>
      </c>
      <c r="D783" s="47" t="s">
        <v>2457</v>
      </c>
      <c r="E783" s="47" t="s">
        <v>2124</v>
      </c>
      <c r="F783" s="47" t="s">
        <v>2458</v>
      </c>
      <c r="G783" s="47" t="s">
        <v>11</v>
      </c>
      <c r="H783" s="103">
        <v>0</v>
      </c>
      <c r="I783" s="103">
        <v>0</v>
      </c>
      <c r="J783" s="103">
        <v>606</v>
      </c>
      <c r="K783" s="104">
        <f t="shared" si="12"/>
        <v>0</v>
      </c>
      <c r="L783" s="105">
        <v>0.58733205374280228</v>
      </c>
      <c r="M783" s="105">
        <v>0.54441260744985676</v>
      </c>
      <c r="N783" s="105">
        <v>0.65207265952491855</v>
      </c>
      <c r="O783" s="105">
        <v>0.62383612662942267</v>
      </c>
      <c r="P783" s="105">
        <v>0.62303664921465973</v>
      </c>
      <c r="Q783" s="105">
        <v>0.58271604938271604</v>
      </c>
      <c r="R783" s="47" t="s">
        <v>3289</v>
      </c>
      <c r="S783" s="47" t="s">
        <v>3292</v>
      </c>
      <c r="T783" s="47" t="s">
        <v>3286</v>
      </c>
      <c r="U783" s="47" t="s">
        <v>3286</v>
      </c>
      <c r="V783" s="47" t="s">
        <v>3286</v>
      </c>
      <c r="W783" s="47" t="s">
        <v>3286</v>
      </c>
      <c r="X783" s="47" t="s">
        <v>3286</v>
      </c>
      <c r="Y783" s="47" t="s">
        <v>3286</v>
      </c>
    </row>
    <row r="784" spans="2:25" x14ac:dyDescent="0.45">
      <c r="B784" s="47" t="s">
        <v>8</v>
      </c>
      <c r="C784" s="47" t="s">
        <v>2459</v>
      </c>
      <c r="D784" s="47" t="s">
        <v>2460</v>
      </c>
      <c r="E784" s="47" t="s">
        <v>2124</v>
      </c>
      <c r="F784" s="47" t="s">
        <v>2461</v>
      </c>
      <c r="G784" s="47" t="s">
        <v>11</v>
      </c>
      <c r="H784" s="103">
        <v>0</v>
      </c>
      <c r="I784" s="103">
        <v>0</v>
      </c>
      <c r="J784" s="103">
        <v>67</v>
      </c>
      <c r="K784" s="104">
        <f t="shared" si="12"/>
        <v>0</v>
      </c>
      <c r="L784" s="105">
        <v>0.449438202247191</v>
      </c>
      <c r="M784" s="105">
        <v>0.58823529411764708</v>
      </c>
      <c r="N784" s="105">
        <v>0.6071428571428571</v>
      </c>
      <c r="O784" s="105">
        <v>0.77966101694915257</v>
      </c>
      <c r="P784" s="105">
        <v>0.65217391304347827</v>
      </c>
      <c r="Q784" s="105">
        <v>0.66390041493775931</v>
      </c>
      <c r="R784" s="47" t="s">
        <v>3289</v>
      </c>
      <c r="S784" s="47" t="s">
        <v>3292</v>
      </c>
      <c r="T784" s="47" t="s">
        <v>3286</v>
      </c>
      <c r="U784" s="47" t="s">
        <v>3286</v>
      </c>
      <c r="V784" s="47" t="s">
        <v>3286</v>
      </c>
      <c r="W784" s="47" t="s">
        <v>3286</v>
      </c>
      <c r="X784" s="47" t="s">
        <v>3286</v>
      </c>
      <c r="Y784" s="47" t="s">
        <v>3286</v>
      </c>
    </row>
    <row r="785" spans="2:25" x14ac:dyDescent="0.45">
      <c r="B785" s="47" t="s">
        <v>22</v>
      </c>
      <c r="C785" s="47" t="s">
        <v>2462</v>
      </c>
      <c r="D785" s="47" t="s">
        <v>2463</v>
      </c>
      <c r="E785" s="47" t="s">
        <v>2124</v>
      </c>
      <c r="F785" s="47" t="s">
        <v>2464</v>
      </c>
      <c r="G785" s="47" t="s">
        <v>11</v>
      </c>
      <c r="H785" s="103">
        <v>0</v>
      </c>
      <c r="I785" s="103">
        <v>836</v>
      </c>
      <c r="J785" s="103">
        <v>1325</v>
      </c>
      <c r="K785" s="104">
        <f t="shared" si="12"/>
        <v>0</v>
      </c>
      <c r="L785" s="105">
        <v>1</v>
      </c>
      <c r="M785" s="105">
        <v>1</v>
      </c>
      <c r="N785" s="105">
        <v>1</v>
      </c>
      <c r="O785" s="105">
        <v>0</v>
      </c>
      <c r="P785" s="105">
        <v>0</v>
      </c>
      <c r="Q785" s="105">
        <v>0</v>
      </c>
      <c r="R785" s="47" t="s">
        <v>3289</v>
      </c>
      <c r="S785" s="47" t="s">
        <v>3290</v>
      </c>
      <c r="T785" s="47" t="s">
        <v>3287</v>
      </c>
      <c r="U785" s="47" t="s">
        <v>3287</v>
      </c>
      <c r="V785" s="47" t="s">
        <v>3287</v>
      </c>
      <c r="W785" s="47" t="s">
        <v>3287</v>
      </c>
      <c r="X785" s="47" t="s">
        <v>3287</v>
      </c>
      <c r="Y785" s="47" t="s">
        <v>3287</v>
      </c>
    </row>
    <row r="786" spans="2:25" x14ac:dyDescent="0.45">
      <c r="B786" s="47" t="s">
        <v>16</v>
      </c>
      <c r="C786" s="47" t="s">
        <v>2465</v>
      </c>
      <c r="D786" s="47" t="s">
        <v>2465</v>
      </c>
      <c r="E786" s="47" t="s">
        <v>2124</v>
      </c>
      <c r="F786" s="47" t="s">
        <v>2466</v>
      </c>
      <c r="G786" s="47" t="s">
        <v>11</v>
      </c>
      <c r="H786" s="103">
        <v>0</v>
      </c>
      <c r="I786" s="103">
        <v>0</v>
      </c>
      <c r="J786" s="103">
        <v>16850</v>
      </c>
      <c r="K786" s="104">
        <f t="shared" si="12"/>
        <v>0</v>
      </c>
      <c r="L786" s="105">
        <v>0.94833333333333336</v>
      </c>
      <c r="M786" s="105">
        <v>0.58741258741258739</v>
      </c>
      <c r="N786" s="105">
        <v>0.37447698744769875</v>
      </c>
      <c r="O786" s="105">
        <v>0.59607843137254901</v>
      </c>
      <c r="P786" s="105">
        <v>0.63934426229508201</v>
      </c>
      <c r="Q786" s="105">
        <v>0.43960396039603961</v>
      </c>
      <c r="R786" s="47" t="s">
        <v>3284</v>
      </c>
      <c r="S786" s="47" t="s">
        <v>3285</v>
      </c>
      <c r="T786" s="47" t="s">
        <v>3286</v>
      </c>
      <c r="U786" s="47" t="s">
        <v>3286</v>
      </c>
      <c r="V786" s="47" t="s">
        <v>3286</v>
      </c>
      <c r="W786" s="47" t="s">
        <v>3286</v>
      </c>
      <c r="X786" s="47" t="s">
        <v>3286</v>
      </c>
      <c r="Y786" s="47" t="s">
        <v>3286</v>
      </c>
    </row>
    <row r="787" spans="2:25" x14ac:dyDescent="0.45">
      <c r="B787" s="47" t="s">
        <v>16</v>
      </c>
      <c r="C787" s="47" t="s">
        <v>2469</v>
      </c>
      <c r="D787" s="47" t="s">
        <v>2469</v>
      </c>
      <c r="E787" s="47" t="s">
        <v>2124</v>
      </c>
      <c r="F787" s="47" t="s">
        <v>2470</v>
      </c>
      <c r="G787" s="47" t="s">
        <v>11</v>
      </c>
      <c r="H787" s="103">
        <v>0</v>
      </c>
      <c r="I787" s="103">
        <v>0</v>
      </c>
      <c r="J787" s="103">
        <v>99300</v>
      </c>
      <c r="K787" s="104">
        <f t="shared" si="12"/>
        <v>0</v>
      </c>
      <c r="L787" s="105">
        <v>0.9192840256670044</v>
      </c>
      <c r="M787" s="105">
        <v>0.94944852941176472</v>
      </c>
      <c r="N787" s="105">
        <v>0.87565603552684701</v>
      </c>
      <c r="O787" s="105">
        <v>0.96479999999999999</v>
      </c>
      <c r="P787" s="105">
        <v>0.91933570581257418</v>
      </c>
      <c r="Q787" s="105">
        <v>0.78075313807531377</v>
      </c>
      <c r="R787" s="47" t="s">
        <v>3284</v>
      </c>
      <c r="S787" s="47" t="s">
        <v>3285</v>
      </c>
      <c r="T787" s="47" t="s">
        <v>3286</v>
      </c>
      <c r="U787" s="47" t="s">
        <v>3286</v>
      </c>
      <c r="V787" s="47" t="s">
        <v>3286</v>
      </c>
      <c r="W787" s="47" t="s">
        <v>3286</v>
      </c>
      <c r="X787" s="47" t="s">
        <v>3286</v>
      </c>
      <c r="Y787" s="47" t="s">
        <v>3286</v>
      </c>
    </row>
    <row r="788" spans="2:25" x14ac:dyDescent="0.45">
      <c r="B788" s="47" t="s">
        <v>16</v>
      </c>
      <c r="C788" s="47" t="s">
        <v>2472</v>
      </c>
      <c r="D788" s="47" t="s">
        <v>2472</v>
      </c>
      <c r="E788" s="47" t="s">
        <v>2124</v>
      </c>
      <c r="F788" s="47" t="s">
        <v>2473</v>
      </c>
      <c r="G788" s="47" t="s">
        <v>11</v>
      </c>
      <c r="H788" s="103">
        <v>0</v>
      </c>
      <c r="I788" s="103">
        <v>0</v>
      </c>
      <c r="J788" s="103">
        <v>1937900</v>
      </c>
      <c r="K788" s="104">
        <f t="shared" si="12"/>
        <v>0</v>
      </c>
      <c r="L788" s="105">
        <v>1.3431137724550899</v>
      </c>
      <c r="M788" s="105">
        <v>2.1682567215958368</v>
      </c>
      <c r="N788" s="105">
        <v>1.7146720757268425</v>
      </c>
      <c r="O788" s="105">
        <v>1.4867947178871548</v>
      </c>
      <c r="P788" s="105">
        <v>1.4417249417249418</v>
      </c>
      <c r="Q788" s="105">
        <v>1.484560570071259</v>
      </c>
      <c r="R788" s="47" t="s">
        <v>3284</v>
      </c>
      <c r="S788" s="47" t="s">
        <v>3285</v>
      </c>
      <c r="T788" s="47" t="s">
        <v>3298</v>
      </c>
      <c r="U788" s="47" t="s">
        <v>3298</v>
      </c>
      <c r="V788" s="47" t="s">
        <v>3298</v>
      </c>
      <c r="W788" s="47" t="s">
        <v>3298</v>
      </c>
      <c r="X788" s="47" t="s">
        <v>3298</v>
      </c>
      <c r="Y788" s="47" t="s">
        <v>3298</v>
      </c>
    </row>
    <row r="789" spans="2:25" x14ac:dyDescent="0.45">
      <c r="B789" s="47" t="s">
        <v>22</v>
      </c>
      <c r="C789" s="47" t="s">
        <v>2474</v>
      </c>
      <c r="D789" s="47" t="s">
        <v>2475</v>
      </c>
      <c r="E789" s="47" t="s">
        <v>2124</v>
      </c>
      <c r="F789" s="47" t="s">
        <v>2476</v>
      </c>
      <c r="G789" s="47" t="s">
        <v>11</v>
      </c>
      <c r="H789" s="103">
        <v>0</v>
      </c>
      <c r="I789" s="103">
        <v>3371</v>
      </c>
      <c r="J789" s="103">
        <v>5208</v>
      </c>
      <c r="K789" s="104">
        <f t="shared" si="12"/>
        <v>0</v>
      </c>
      <c r="L789" s="105">
        <v>0</v>
      </c>
      <c r="M789" s="105">
        <v>0</v>
      </c>
      <c r="N789" s="105">
        <v>0</v>
      </c>
      <c r="O789" s="105">
        <v>0</v>
      </c>
      <c r="P789" s="105">
        <v>0</v>
      </c>
      <c r="Q789" s="105">
        <v>0</v>
      </c>
      <c r="R789" s="47" t="s">
        <v>3289</v>
      </c>
      <c r="S789" s="47" t="s">
        <v>3290</v>
      </c>
      <c r="T789" s="47" t="s">
        <v>3287</v>
      </c>
      <c r="U789" s="47" t="s">
        <v>3287</v>
      </c>
      <c r="V789" s="47" t="s">
        <v>3287</v>
      </c>
      <c r="W789" s="47" t="s">
        <v>3287</v>
      </c>
      <c r="X789" s="47" t="s">
        <v>3287</v>
      </c>
      <c r="Y789" s="47" t="s">
        <v>3287</v>
      </c>
    </row>
    <row r="790" spans="2:25" x14ac:dyDescent="0.45">
      <c r="B790" s="47" t="s">
        <v>22</v>
      </c>
      <c r="C790" s="47" t="s">
        <v>2478</v>
      </c>
      <c r="D790" s="47" t="s">
        <v>2479</v>
      </c>
      <c r="E790" s="47" t="s">
        <v>2124</v>
      </c>
      <c r="F790" s="47" t="s">
        <v>2480</v>
      </c>
      <c r="G790" s="47" t="s">
        <v>11</v>
      </c>
      <c r="H790" s="103">
        <v>0</v>
      </c>
      <c r="I790" s="103">
        <v>798240</v>
      </c>
      <c r="J790" s="103">
        <v>930420</v>
      </c>
      <c r="K790" s="104">
        <f t="shared" si="12"/>
        <v>0</v>
      </c>
      <c r="L790" s="105">
        <v>0</v>
      </c>
      <c r="M790" s="105">
        <v>0</v>
      </c>
      <c r="N790" s="105">
        <v>0</v>
      </c>
      <c r="O790" s="105">
        <v>0</v>
      </c>
      <c r="P790" s="105">
        <v>0</v>
      </c>
      <c r="Q790" s="105">
        <v>0</v>
      </c>
      <c r="R790" s="47" t="s">
        <v>3284</v>
      </c>
      <c r="S790" s="47" t="s">
        <v>3285</v>
      </c>
      <c r="T790" s="47" t="s">
        <v>3287</v>
      </c>
      <c r="U790" s="47" t="s">
        <v>3287</v>
      </c>
      <c r="V790" s="47" t="s">
        <v>3287</v>
      </c>
      <c r="W790" s="47" t="s">
        <v>3287</v>
      </c>
      <c r="X790" s="47" t="s">
        <v>3287</v>
      </c>
      <c r="Y790" s="47" t="s">
        <v>3287</v>
      </c>
    </row>
    <row r="791" spans="2:25" x14ac:dyDescent="0.45">
      <c r="B791" s="47" t="s">
        <v>8</v>
      </c>
      <c r="C791" s="47" t="s">
        <v>2482</v>
      </c>
      <c r="D791" s="47" t="s">
        <v>2483</v>
      </c>
      <c r="E791" s="47" t="s">
        <v>2124</v>
      </c>
      <c r="F791" s="47" t="s">
        <v>2484</v>
      </c>
      <c r="G791" s="47" t="s">
        <v>11</v>
      </c>
      <c r="H791" s="103">
        <v>0</v>
      </c>
      <c r="I791" s="103">
        <v>0</v>
      </c>
      <c r="J791" s="103">
        <v>416</v>
      </c>
      <c r="K791" s="104">
        <f t="shared" si="12"/>
        <v>0</v>
      </c>
      <c r="L791" s="105">
        <v>3.068893528183716</v>
      </c>
      <c r="M791" s="105">
        <v>3.625</v>
      </c>
      <c r="N791" s="105">
        <v>2.875</v>
      </c>
      <c r="O791" s="105">
        <v>3.75</v>
      </c>
      <c r="P791" s="105">
        <v>1</v>
      </c>
      <c r="Q791" s="105">
        <v>1</v>
      </c>
      <c r="R791" s="47" t="s">
        <v>3289</v>
      </c>
      <c r="S791" s="47" t="s">
        <v>3292</v>
      </c>
      <c r="T791" s="47" t="s">
        <v>3286</v>
      </c>
      <c r="U791" s="47" t="s">
        <v>3286</v>
      </c>
      <c r="V791" s="47" t="s">
        <v>3286</v>
      </c>
      <c r="W791" s="47" t="s">
        <v>3286</v>
      </c>
      <c r="X791" s="47" t="s">
        <v>3286</v>
      </c>
      <c r="Y791" s="47" t="s">
        <v>3287</v>
      </c>
    </row>
    <row r="792" spans="2:25" x14ac:dyDescent="0.45">
      <c r="B792" s="47" t="s">
        <v>8</v>
      </c>
      <c r="C792" s="47" t="s">
        <v>1862</v>
      </c>
      <c r="D792" s="47" t="s">
        <v>2485</v>
      </c>
      <c r="E792" s="47" t="s">
        <v>2124</v>
      </c>
      <c r="F792" s="47" t="s">
        <v>2486</v>
      </c>
      <c r="G792" s="47" t="s">
        <v>3247</v>
      </c>
      <c r="H792" s="103">
        <v>0</v>
      </c>
      <c r="I792" s="103">
        <v>0</v>
      </c>
      <c r="J792" s="103">
        <v>382</v>
      </c>
      <c r="K792" s="104">
        <f t="shared" si="12"/>
        <v>0</v>
      </c>
      <c r="L792" s="105">
        <v>1</v>
      </c>
      <c r="M792" s="105">
        <v>0.72503419972640226</v>
      </c>
      <c r="N792" s="105">
        <v>0.8127208480565371</v>
      </c>
      <c r="O792" s="105">
        <v>0.92592592592592593</v>
      </c>
      <c r="P792" s="105">
        <v>0.91346153846153844</v>
      </c>
      <c r="Q792" s="105">
        <v>0.98993288590604023</v>
      </c>
      <c r="R792" s="47" t="s">
        <v>3289</v>
      </c>
      <c r="S792" s="47" t="s">
        <v>3294</v>
      </c>
      <c r="T792" s="47" t="s">
        <v>3286</v>
      </c>
      <c r="U792" s="47" t="s">
        <v>3286</v>
      </c>
      <c r="V792" s="47" t="s">
        <v>3286</v>
      </c>
      <c r="W792" s="47" t="s">
        <v>3286</v>
      </c>
      <c r="X792" s="47" t="s">
        <v>3286</v>
      </c>
      <c r="Y792" s="47" t="s">
        <v>3286</v>
      </c>
    </row>
    <row r="793" spans="2:25" x14ac:dyDescent="0.45">
      <c r="B793" s="47" t="s">
        <v>8</v>
      </c>
      <c r="C793" s="47" t="s">
        <v>2487</v>
      </c>
      <c r="D793" s="47" t="s">
        <v>2488</v>
      </c>
      <c r="E793" s="47" t="s">
        <v>2124</v>
      </c>
      <c r="F793" s="47" t="s">
        <v>2489</v>
      </c>
      <c r="G793" s="47" t="s">
        <v>3247</v>
      </c>
      <c r="H793" s="103">
        <v>0</v>
      </c>
      <c r="I793" s="103">
        <v>2032</v>
      </c>
      <c r="J793" s="103">
        <v>3727</v>
      </c>
      <c r="K793" s="104">
        <f t="shared" si="12"/>
        <v>0</v>
      </c>
      <c r="L793" s="105">
        <v>0.82087447108603662</v>
      </c>
      <c r="M793" s="105">
        <v>1.0553745928338762</v>
      </c>
      <c r="N793" s="105">
        <v>0.72857142857142854</v>
      </c>
      <c r="O793" s="105">
        <v>0.79746835443037978</v>
      </c>
      <c r="P793" s="105">
        <v>0.93975903614457834</v>
      </c>
      <c r="Q793" s="105">
        <v>0.84938271604938276</v>
      </c>
      <c r="R793" s="47" t="s">
        <v>3289</v>
      </c>
      <c r="S793" s="47" t="s">
        <v>3301</v>
      </c>
      <c r="T793" s="47" t="s">
        <v>3286</v>
      </c>
      <c r="U793" s="47" t="s">
        <v>3286</v>
      </c>
      <c r="V793" s="47" t="s">
        <v>3286</v>
      </c>
      <c r="W793" s="47" t="s">
        <v>3286</v>
      </c>
      <c r="X793" s="47" t="s">
        <v>3286</v>
      </c>
      <c r="Y793" s="47" t="s">
        <v>3286</v>
      </c>
    </row>
    <row r="794" spans="2:25" x14ac:dyDescent="0.45">
      <c r="B794" s="47" t="s">
        <v>8</v>
      </c>
      <c r="C794" s="47" t="s">
        <v>2490</v>
      </c>
      <c r="D794" s="47" t="s">
        <v>2491</v>
      </c>
      <c r="E794" s="47" t="s">
        <v>2124</v>
      </c>
      <c r="F794" s="47" t="s">
        <v>2492</v>
      </c>
      <c r="G794" s="47" t="s">
        <v>3247</v>
      </c>
      <c r="H794" s="103">
        <v>0</v>
      </c>
      <c r="I794" s="103">
        <v>1668</v>
      </c>
      <c r="J794" s="103">
        <v>2386</v>
      </c>
      <c r="K794" s="104">
        <f t="shared" si="12"/>
        <v>0</v>
      </c>
      <c r="L794" s="105">
        <v>0.84167424931756141</v>
      </c>
      <c r="M794" s="105">
        <v>1.0385338345864661</v>
      </c>
      <c r="N794" s="105">
        <v>1.4327917282127032</v>
      </c>
      <c r="O794" s="105">
        <v>0.65415549597855227</v>
      </c>
      <c r="P794" s="105">
        <v>0.59674502712477395</v>
      </c>
      <c r="Q794" s="105">
        <v>0.5582655826558266</v>
      </c>
      <c r="R794" s="47" t="s">
        <v>3289</v>
      </c>
      <c r="S794" s="47" t="s">
        <v>3290</v>
      </c>
      <c r="T794" s="47" t="s">
        <v>3298</v>
      </c>
      <c r="U794" s="47" t="s">
        <v>3298</v>
      </c>
      <c r="V794" s="47" t="s">
        <v>3286</v>
      </c>
      <c r="W794" s="47" t="s">
        <v>3286</v>
      </c>
      <c r="X794" s="47" t="s">
        <v>3286</v>
      </c>
      <c r="Y794" s="47" t="s">
        <v>3286</v>
      </c>
    </row>
    <row r="795" spans="2:25" x14ac:dyDescent="0.45">
      <c r="B795" s="47" t="s">
        <v>8</v>
      </c>
      <c r="C795" s="47" t="s">
        <v>2494</v>
      </c>
      <c r="D795" s="47" t="s">
        <v>2494</v>
      </c>
      <c r="E795" s="47" t="s">
        <v>2124</v>
      </c>
      <c r="F795" s="47" t="s">
        <v>3345</v>
      </c>
      <c r="G795" s="47" t="s">
        <v>11</v>
      </c>
      <c r="H795" s="103">
        <v>0</v>
      </c>
      <c r="I795" s="103">
        <v>12186</v>
      </c>
      <c r="J795" s="103">
        <v>13071</v>
      </c>
      <c r="K795" s="104">
        <f t="shared" si="12"/>
        <v>0</v>
      </c>
      <c r="L795" s="105">
        <v>0.88339222614840984</v>
      </c>
      <c r="M795" s="105">
        <v>0.97966552641581139</v>
      </c>
      <c r="N795" s="105">
        <v>0.90494435322021527</v>
      </c>
      <c r="O795" s="105">
        <v>0.94229171387567046</v>
      </c>
      <c r="P795" s="105">
        <v>0.95534069981583802</v>
      </c>
      <c r="Q795" s="105">
        <v>1.0194694052203681</v>
      </c>
      <c r="R795" s="47" t="s">
        <v>3289</v>
      </c>
      <c r="S795" s="47" t="s">
        <v>3290</v>
      </c>
      <c r="T795" s="47" t="s">
        <v>3319</v>
      </c>
      <c r="U795" s="47" t="s">
        <v>3319</v>
      </c>
      <c r="V795" s="47" t="s">
        <v>3319</v>
      </c>
      <c r="W795" s="47" t="s">
        <v>3319</v>
      </c>
      <c r="X795" s="47" t="s">
        <v>3319</v>
      </c>
      <c r="Y795" s="47" t="s">
        <v>3319</v>
      </c>
    </row>
    <row r="796" spans="2:25" x14ac:dyDescent="0.45">
      <c r="B796" s="47" t="s">
        <v>8</v>
      </c>
      <c r="C796" s="47" t="s">
        <v>2499</v>
      </c>
      <c r="D796" s="47" t="s">
        <v>2499</v>
      </c>
      <c r="E796" s="47" t="s">
        <v>2124</v>
      </c>
      <c r="F796" s="47" t="s">
        <v>2500</v>
      </c>
      <c r="G796" s="47" t="s">
        <v>11</v>
      </c>
      <c r="H796" s="103">
        <v>0</v>
      </c>
      <c r="I796" s="103">
        <v>1028</v>
      </c>
      <c r="J796" s="103">
        <v>7180</v>
      </c>
      <c r="K796" s="104">
        <f t="shared" si="12"/>
        <v>0</v>
      </c>
      <c r="L796" s="105">
        <v>0.91738532683414575</v>
      </c>
      <c r="M796" s="105">
        <v>1.505009107468124</v>
      </c>
      <c r="N796" s="105">
        <v>1.2147102526002973</v>
      </c>
      <c r="O796" s="105">
        <v>1.0254777070063694</v>
      </c>
      <c r="P796" s="105">
        <v>1.2913324202700058</v>
      </c>
      <c r="Q796" s="105">
        <v>1.2842568513702741</v>
      </c>
      <c r="R796" s="47" t="s">
        <v>3289</v>
      </c>
      <c r="S796" s="47" t="s">
        <v>3292</v>
      </c>
      <c r="T796" s="47" t="s">
        <v>3293</v>
      </c>
      <c r="U796" s="47" t="s">
        <v>3293</v>
      </c>
      <c r="V796" s="47" t="s">
        <v>3293</v>
      </c>
      <c r="W796" s="47" t="s">
        <v>3293</v>
      </c>
      <c r="X796" s="47" t="s">
        <v>3293</v>
      </c>
      <c r="Y796" s="47" t="s">
        <v>3293</v>
      </c>
    </row>
    <row r="797" spans="2:25" x14ac:dyDescent="0.45">
      <c r="B797" s="47" t="s">
        <v>8</v>
      </c>
      <c r="C797" s="47" t="s">
        <v>2502</v>
      </c>
      <c r="D797" s="47" t="s">
        <v>2502</v>
      </c>
      <c r="E797" s="47" t="s">
        <v>2124</v>
      </c>
      <c r="F797" s="47" t="s">
        <v>2503</v>
      </c>
      <c r="G797" s="47" t="s">
        <v>11</v>
      </c>
      <c r="H797" s="103">
        <v>0</v>
      </c>
      <c r="I797" s="103">
        <v>1174</v>
      </c>
      <c r="J797" s="103">
        <v>9141</v>
      </c>
      <c r="K797" s="104">
        <f t="shared" si="12"/>
        <v>0</v>
      </c>
      <c r="L797" s="105">
        <v>0.91329966329966328</v>
      </c>
      <c r="M797" s="105">
        <v>1.1072228443449048</v>
      </c>
      <c r="N797" s="105">
        <v>1.0576529916859752</v>
      </c>
      <c r="O797" s="105">
        <v>0.87928994082840239</v>
      </c>
      <c r="P797" s="105">
        <v>1.0251425609123899</v>
      </c>
      <c r="Q797" s="105">
        <v>1.2186951666932526</v>
      </c>
      <c r="R797" s="47" t="s">
        <v>3289</v>
      </c>
      <c r="S797" s="47" t="s">
        <v>3292</v>
      </c>
      <c r="T797" s="47" t="s">
        <v>3293</v>
      </c>
      <c r="U797" s="47" t="s">
        <v>3293</v>
      </c>
      <c r="V797" s="47" t="s">
        <v>3293</v>
      </c>
      <c r="W797" s="47" t="s">
        <v>3293</v>
      </c>
      <c r="X797" s="47" t="s">
        <v>3293</v>
      </c>
      <c r="Y797" s="47" t="s">
        <v>3293</v>
      </c>
    </row>
    <row r="798" spans="2:25" x14ac:dyDescent="0.45">
      <c r="B798" s="47" t="s">
        <v>8</v>
      </c>
      <c r="C798" s="47" t="s">
        <v>2505</v>
      </c>
      <c r="D798" s="47" t="s">
        <v>2506</v>
      </c>
      <c r="E798" s="47" t="s">
        <v>2124</v>
      </c>
      <c r="F798" s="47" t="s">
        <v>2507</v>
      </c>
      <c r="G798" s="47" t="s">
        <v>11</v>
      </c>
      <c r="H798" s="103">
        <v>0</v>
      </c>
      <c r="I798" s="103">
        <v>0</v>
      </c>
      <c r="J798" s="103">
        <v>2623</v>
      </c>
      <c r="K798" s="104">
        <f t="shared" si="12"/>
        <v>0</v>
      </c>
      <c r="L798" s="105">
        <v>1.2489829129373473</v>
      </c>
      <c r="M798" s="105">
        <v>1.2880190425813276</v>
      </c>
      <c r="N798" s="105">
        <v>1.0137931034482759</v>
      </c>
      <c r="O798" s="105">
        <v>1.2996389891696751</v>
      </c>
      <c r="P798" s="105">
        <v>1.2303221118914993</v>
      </c>
      <c r="Q798" s="105">
        <v>1.2059883559744942</v>
      </c>
      <c r="R798" s="47" t="s">
        <v>3289</v>
      </c>
      <c r="S798" s="47" t="s">
        <v>3292</v>
      </c>
      <c r="T798" s="47" t="s">
        <v>3286</v>
      </c>
      <c r="U798" s="47" t="s">
        <v>3286</v>
      </c>
      <c r="V798" s="47" t="s">
        <v>3286</v>
      </c>
      <c r="W798" s="47" t="s">
        <v>3286</v>
      </c>
      <c r="X798" s="47" t="s">
        <v>3286</v>
      </c>
      <c r="Y798" s="47" t="s">
        <v>3286</v>
      </c>
    </row>
    <row r="799" spans="2:25" x14ac:dyDescent="0.45">
      <c r="B799" s="47" t="s">
        <v>8</v>
      </c>
      <c r="C799" s="47" t="s">
        <v>2508</v>
      </c>
      <c r="D799" s="47" t="s">
        <v>2509</v>
      </c>
      <c r="E799" s="47" t="s">
        <v>2124</v>
      </c>
      <c r="F799" s="47" t="s">
        <v>2510</v>
      </c>
      <c r="G799" s="47" t="s">
        <v>11</v>
      </c>
      <c r="H799" s="103">
        <v>0</v>
      </c>
      <c r="I799" s="103">
        <v>0</v>
      </c>
      <c r="J799" s="103">
        <v>84</v>
      </c>
      <c r="K799" s="104">
        <f t="shared" si="12"/>
        <v>0</v>
      </c>
      <c r="L799" s="105">
        <v>1.4973262032085561</v>
      </c>
      <c r="M799" s="105">
        <v>1.4935064935064934</v>
      </c>
      <c r="N799" s="105">
        <v>1.3690476190476191</v>
      </c>
      <c r="O799" s="105">
        <v>1</v>
      </c>
      <c r="P799" s="105">
        <v>1.1229946524064172</v>
      </c>
      <c r="Q799" s="105">
        <v>1.3533834586466165</v>
      </c>
      <c r="R799" s="47" t="s">
        <v>3289</v>
      </c>
      <c r="S799" s="47" t="s">
        <v>3292</v>
      </c>
      <c r="T799" s="47" t="s">
        <v>3286</v>
      </c>
      <c r="U799" s="47" t="s">
        <v>3286</v>
      </c>
      <c r="V799" s="47" t="s">
        <v>3286</v>
      </c>
      <c r="W799" s="47" t="s">
        <v>3286</v>
      </c>
      <c r="X799" s="47" t="s">
        <v>3286</v>
      </c>
      <c r="Y799" s="47" t="s">
        <v>3286</v>
      </c>
    </row>
    <row r="800" spans="2:25" x14ac:dyDescent="0.45">
      <c r="B800" s="47" t="s">
        <v>16</v>
      </c>
      <c r="C800" s="47" t="s">
        <v>2511</v>
      </c>
      <c r="D800" s="47" t="s">
        <v>2511</v>
      </c>
      <c r="E800" s="47" t="s">
        <v>2124</v>
      </c>
      <c r="F800" s="47" t="s">
        <v>2512</v>
      </c>
      <c r="G800" s="47" t="s">
        <v>11</v>
      </c>
      <c r="H800" s="103">
        <v>0</v>
      </c>
      <c r="I800" s="103">
        <v>83600</v>
      </c>
      <c r="J800" s="103">
        <v>286100</v>
      </c>
      <c r="K800" s="104">
        <f t="shared" si="12"/>
        <v>0</v>
      </c>
      <c r="L800" s="105">
        <v>0.7584269662921348</v>
      </c>
      <c r="M800" s="105">
        <v>1.1857142857142857</v>
      </c>
      <c r="N800" s="105">
        <v>1.0762081784386617</v>
      </c>
      <c r="O800" s="105">
        <v>1.298811544991511</v>
      </c>
      <c r="P800" s="105">
        <v>1.192156862745098</v>
      </c>
      <c r="Q800" s="105">
        <v>1.3895582329317269</v>
      </c>
      <c r="R800" s="47" t="s">
        <v>3284</v>
      </c>
      <c r="S800" s="47" t="s">
        <v>3285</v>
      </c>
      <c r="T800" s="47" t="s">
        <v>3286</v>
      </c>
      <c r="U800" s="47" t="s">
        <v>3286</v>
      </c>
      <c r="V800" s="47" t="s">
        <v>3286</v>
      </c>
      <c r="W800" s="47" t="s">
        <v>3286</v>
      </c>
      <c r="X800" s="47" t="s">
        <v>3286</v>
      </c>
      <c r="Y800" s="47" t="s">
        <v>3293</v>
      </c>
    </row>
    <row r="801" spans="2:25" x14ac:dyDescent="0.45">
      <c r="B801" s="47" t="s">
        <v>16</v>
      </c>
      <c r="C801" s="47" t="s">
        <v>2513</v>
      </c>
      <c r="D801" s="47" t="s">
        <v>2513</v>
      </c>
      <c r="E801" s="47" t="s">
        <v>2124</v>
      </c>
      <c r="F801" s="47" t="s">
        <v>2514</v>
      </c>
      <c r="G801" s="47" t="s">
        <v>11</v>
      </c>
      <c r="H801" s="103">
        <v>0</v>
      </c>
      <c r="I801" s="103">
        <v>20870</v>
      </c>
      <c r="J801" s="103">
        <v>73620</v>
      </c>
      <c r="K801" s="104">
        <f t="shared" si="12"/>
        <v>0</v>
      </c>
      <c r="L801" s="105">
        <v>1.3814064362336114</v>
      </c>
      <c r="M801" s="105">
        <v>1.4728546409807355</v>
      </c>
      <c r="N801" s="105">
        <v>1.7884322678843227</v>
      </c>
      <c r="O801" s="105">
        <v>1.3440702781844802</v>
      </c>
      <c r="P801" s="105">
        <v>1.3177004538577912</v>
      </c>
      <c r="Q801" s="105">
        <v>1.3869918699186992</v>
      </c>
      <c r="R801" s="47" t="s">
        <v>3284</v>
      </c>
      <c r="S801" s="47" t="s">
        <v>3285</v>
      </c>
      <c r="T801" s="47" t="s">
        <v>3286</v>
      </c>
      <c r="U801" s="47" t="s">
        <v>3286</v>
      </c>
      <c r="V801" s="47" t="s">
        <v>3293</v>
      </c>
      <c r="W801" s="47" t="s">
        <v>3293</v>
      </c>
      <c r="X801" s="47" t="s">
        <v>3293</v>
      </c>
      <c r="Y801" s="47" t="s">
        <v>3293</v>
      </c>
    </row>
    <row r="802" spans="2:25" x14ac:dyDescent="0.45">
      <c r="B802" s="47" t="s">
        <v>22</v>
      </c>
      <c r="C802" s="47" t="s">
        <v>2516</v>
      </c>
      <c r="D802" s="47" t="s">
        <v>2517</v>
      </c>
      <c r="E802" s="47" t="s">
        <v>2124</v>
      </c>
      <c r="F802" s="47" t="s">
        <v>2518</v>
      </c>
      <c r="G802" s="47" t="s">
        <v>11</v>
      </c>
      <c r="H802" s="103">
        <v>0</v>
      </c>
      <c r="I802" s="103">
        <v>15506</v>
      </c>
      <c r="J802" s="103">
        <v>21531</v>
      </c>
      <c r="K802" s="104">
        <f t="shared" si="12"/>
        <v>0</v>
      </c>
      <c r="L802" s="105">
        <v>0</v>
      </c>
      <c r="M802" s="105">
        <v>0</v>
      </c>
      <c r="N802" s="105">
        <v>0</v>
      </c>
      <c r="O802" s="105">
        <v>0</v>
      </c>
      <c r="P802" s="105">
        <v>0</v>
      </c>
      <c r="Q802" s="105">
        <v>0</v>
      </c>
      <c r="R802" s="47" t="s">
        <v>3289</v>
      </c>
      <c r="S802" s="47" t="s">
        <v>3290</v>
      </c>
      <c r="T802" s="47" t="s">
        <v>3287</v>
      </c>
      <c r="U802" s="47" t="s">
        <v>3287</v>
      </c>
      <c r="V802" s="47" t="s">
        <v>3287</v>
      </c>
      <c r="W802" s="47" t="s">
        <v>3287</v>
      </c>
      <c r="X802" s="47" t="s">
        <v>3287</v>
      </c>
      <c r="Y802" s="47" t="s">
        <v>3287</v>
      </c>
    </row>
    <row r="803" spans="2:25" x14ac:dyDescent="0.45">
      <c r="B803" s="47" t="s">
        <v>22</v>
      </c>
      <c r="C803" s="47" t="s">
        <v>726</v>
      </c>
      <c r="D803" s="47" t="s">
        <v>2519</v>
      </c>
      <c r="E803" s="47" t="s">
        <v>2124</v>
      </c>
      <c r="F803" s="47" t="s">
        <v>2520</v>
      </c>
      <c r="G803" s="47" t="s">
        <v>11</v>
      </c>
      <c r="H803" s="103">
        <v>0</v>
      </c>
      <c r="I803" s="103">
        <v>56</v>
      </c>
      <c r="J803" s="103">
        <v>82</v>
      </c>
      <c r="K803" s="104">
        <f t="shared" si="12"/>
        <v>0</v>
      </c>
      <c r="L803" s="105">
        <v>0.84656084656084662</v>
      </c>
      <c r="M803" s="105">
        <v>1.1382113821138211</v>
      </c>
      <c r="N803" s="105">
        <v>0.65359477124183007</v>
      </c>
      <c r="O803" s="105">
        <v>0.88235294117647056</v>
      </c>
      <c r="P803" s="105">
        <v>0.80645161290322576</v>
      </c>
      <c r="Q803" s="105">
        <v>0.8771929824561403</v>
      </c>
      <c r="R803" s="47" t="s">
        <v>3289</v>
      </c>
      <c r="S803" s="47" t="s">
        <v>3291</v>
      </c>
      <c r="T803" s="47" t="s">
        <v>3286</v>
      </c>
      <c r="U803" s="47" t="s">
        <v>3286</v>
      </c>
      <c r="V803" s="47" t="s">
        <v>3286</v>
      </c>
      <c r="W803" s="47" t="s">
        <v>3286</v>
      </c>
      <c r="X803" s="47" t="s">
        <v>3286</v>
      </c>
      <c r="Y803" s="47" t="s">
        <v>3286</v>
      </c>
    </row>
    <row r="804" spans="2:25" x14ac:dyDescent="0.45">
      <c r="B804" s="47" t="s">
        <v>22</v>
      </c>
      <c r="C804" s="47" t="s">
        <v>730</v>
      </c>
      <c r="D804" s="47" t="s">
        <v>2522</v>
      </c>
      <c r="E804" s="47" t="s">
        <v>2124</v>
      </c>
      <c r="F804" s="47" t="s">
        <v>2523</v>
      </c>
      <c r="G804" s="47" t="s">
        <v>11</v>
      </c>
      <c r="H804" s="103">
        <v>0</v>
      </c>
      <c r="I804" s="103">
        <v>606</v>
      </c>
      <c r="J804" s="103">
        <v>972</v>
      </c>
      <c r="K804" s="104">
        <f t="shared" si="12"/>
        <v>0</v>
      </c>
      <c r="L804" s="105">
        <v>0.94043887147335414</v>
      </c>
      <c r="M804" s="105">
        <v>1.1007862759113651</v>
      </c>
      <c r="N804" s="105">
        <v>0.90965732087227413</v>
      </c>
      <c r="O804" s="105">
        <v>0.97532314923619279</v>
      </c>
      <c r="P804" s="105">
        <v>0.82869511440940014</v>
      </c>
      <c r="Q804" s="105">
        <v>1.2806324110671936</v>
      </c>
      <c r="R804" s="47" t="s">
        <v>3289</v>
      </c>
      <c r="S804" s="47" t="s">
        <v>3291</v>
      </c>
      <c r="T804" s="47" t="s">
        <v>3286</v>
      </c>
      <c r="U804" s="47" t="s">
        <v>3286</v>
      </c>
      <c r="V804" s="47" t="s">
        <v>3286</v>
      </c>
      <c r="W804" s="47" t="s">
        <v>3286</v>
      </c>
      <c r="X804" s="47" t="s">
        <v>3286</v>
      </c>
      <c r="Y804" s="47" t="s">
        <v>3286</v>
      </c>
    </row>
    <row r="805" spans="2:25" x14ac:dyDescent="0.45">
      <c r="B805" s="47" t="s">
        <v>22</v>
      </c>
      <c r="C805" s="47" t="s">
        <v>734</v>
      </c>
      <c r="D805" s="47" t="s">
        <v>2524</v>
      </c>
      <c r="E805" s="47" t="s">
        <v>2124</v>
      </c>
      <c r="F805" s="47" t="s">
        <v>2525</v>
      </c>
      <c r="G805" s="47" t="s">
        <v>11</v>
      </c>
      <c r="H805" s="103">
        <v>0</v>
      </c>
      <c r="I805" s="103">
        <v>936</v>
      </c>
      <c r="J805" s="103">
        <v>1482</v>
      </c>
      <c r="K805" s="104">
        <f t="shared" si="12"/>
        <v>0</v>
      </c>
      <c r="L805" s="105">
        <v>0.87564609303739749</v>
      </c>
      <c r="M805" s="105">
        <v>1.0712622263623661</v>
      </c>
      <c r="N805" s="105">
        <v>0.95959595959595967</v>
      </c>
      <c r="O805" s="105">
        <v>1.0393580435613299</v>
      </c>
      <c r="P805" s="105">
        <v>0.99693251533742322</v>
      </c>
      <c r="Q805" s="105">
        <v>1.0623556581986142</v>
      </c>
      <c r="R805" s="47" t="s">
        <v>3289</v>
      </c>
      <c r="S805" s="47" t="s">
        <v>3291</v>
      </c>
      <c r="T805" s="47" t="s">
        <v>3286</v>
      </c>
      <c r="U805" s="47" t="s">
        <v>3286</v>
      </c>
      <c r="V805" s="47" t="s">
        <v>3286</v>
      </c>
      <c r="W805" s="47" t="s">
        <v>3286</v>
      </c>
      <c r="X805" s="47" t="s">
        <v>3286</v>
      </c>
      <c r="Y805" s="47" t="s">
        <v>3286</v>
      </c>
    </row>
    <row r="806" spans="2:25" x14ac:dyDescent="0.45">
      <c r="B806" s="47" t="s">
        <v>8</v>
      </c>
      <c r="C806" s="47" t="s">
        <v>2526</v>
      </c>
      <c r="D806" s="47" t="s">
        <v>2527</v>
      </c>
      <c r="E806" s="47" t="s">
        <v>2124</v>
      </c>
      <c r="F806" s="47" t="s">
        <v>2528</v>
      </c>
      <c r="G806" s="47" t="s">
        <v>11</v>
      </c>
      <c r="H806" s="103">
        <v>0</v>
      </c>
      <c r="I806" s="103">
        <v>0</v>
      </c>
      <c r="J806" s="103">
        <v>4036</v>
      </c>
      <c r="K806" s="104">
        <f t="shared" si="12"/>
        <v>0</v>
      </c>
      <c r="L806" s="105">
        <v>0.70965569492381508</v>
      </c>
      <c r="M806" s="105">
        <v>0.92436974789915971</v>
      </c>
      <c r="N806" s="105">
        <v>0.81007630396153441</v>
      </c>
      <c r="O806" s="105">
        <v>0.79571679128588579</v>
      </c>
      <c r="P806" s="105">
        <v>0.46518105849582175</v>
      </c>
      <c r="Q806" s="105">
        <v>0.6532842380330206</v>
      </c>
      <c r="R806" s="47" t="s">
        <v>3289</v>
      </c>
      <c r="S806" s="47" t="s">
        <v>3292</v>
      </c>
      <c r="T806" s="47" t="s">
        <v>3293</v>
      </c>
      <c r="U806" s="47" t="s">
        <v>3293</v>
      </c>
      <c r="V806" s="47" t="s">
        <v>3293</v>
      </c>
      <c r="W806" s="47" t="s">
        <v>3286</v>
      </c>
      <c r="X806" s="47" t="s">
        <v>3286</v>
      </c>
      <c r="Y806" s="47" t="s">
        <v>3286</v>
      </c>
    </row>
    <row r="807" spans="2:25" x14ac:dyDescent="0.45">
      <c r="B807" s="47" t="s">
        <v>8</v>
      </c>
      <c r="C807" s="47" t="s">
        <v>2529</v>
      </c>
      <c r="D807" s="47" t="s">
        <v>2530</v>
      </c>
      <c r="E807" s="47" t="s">
        <v>2124</v>
      </c>
      <c r="F807" s="47" t="s">
        <v>2531</v>
      </c>
      <c r="G807" s="47" t="s">
        <v>11</v>
      </c>
      <c r="H807" s="103">
        <v>0</v>
      </c>
      <c r="I807" s="103">
        <v>3138</v>
      </c>
      <c r="J807" s="103">
        <v>8170</v>
      </c>
      <c r="K807" s="104">
        <f t="shared" si="12"/>
        <v>0</v>
      </c>
      <c r="L807" s="105">
        <v>1.1462034478220819</v>
      </c>
      <c r="M807" s="105">
        <v>1.1775700934579438</v>
      </c>
      <c r="N807" s="105">
        <v>1.2591093117408907</v>
      </c>
      <c r="O807" s="105">
        <v>1.2394101035456542</v>
      </c>
      <c r="P807" s="105">
        <v>1.1949464818389191</v>
      </c>
      <c r="Q807" s="105">
        <v>1.3142857142857143</v>
      </c>
      <c r="R807" s="47" t="s">
        <v>3289</v>
      </c>
      <c r="S807" s="47" t="s">
        <v>3292</v>
      </c>
      <c r="T807" s="47" t="s">
        <v>3286</v>
      </c>
      <c r="U807" s="47" t="s">
        <v>3286</v>
      </c>
      <c r="V807" s="47" t="s">
        <v>3286</v>
      </c>
      <c r="W807" s="47" t="s">
        <v>3286</v>
      </c>
      <c r="X807" s="47" t="s">
        <v>3286</v>
      </c>
      <c r="Y807" s="47" t="s">
        <v>3286</v>
      </c>
    </row>
    <row r="808" spans="2:25" x14ac:dyDescent="0.45">
      <c r="B808" s="47" t="s">
        <v>16</v>
      </c>
      <c r="C808" s="47" t="s">
        <v>2532</v>
      </c>
      <c r="D808" s="47" t="s">
        <v>2532</v>
      </c>
      <c r="E808" s="47" t="s">
        <v>2124</v>
      </c>
      <c r="F808" s="47" t="s">
        <v>2533</v>
      </c>
      <c r="G808" s="47" t="s">
        <v>11</v>
      </c>
      <c r="H808" s="103">
        <v>0</v>
      </c>
      <c r="I808" s="103">
        <v>41552</v>
      </c>
      <c r="J808" s="103">
        <v>63203</v>
      </c>
      <c r="K808" s="104">
        <f t="shared" si="12"/>
        <v>0</v>
      </c>
      <c r="L808" s="105">
        <v>0.97367303609341826</v>
      </c>
      <c r="M808" s="105">
        <v>1.1094174149091669</v>
      </c>
      <c r="N808" s="105">
        <v>0.99915451278799405</v>
      </c>
      <c r="O808" s="105">
        <v>1.2257744241461477</v>
      </c>
      <c r="P808" s="105">
        <v>1.0759518642730321</v>
      </c>
      <c r="Q808" s="105">
        <v>1.31000261164795</v>
      </c>
      <c r="R808" s="47" t="s">
        <v>3284</v>
      </c>
      <c r="S808" s="47" t="s">
        <v>3285</v>
      </c>
      <c r="T808" s="47" t="s">
        <v>3286</v>
      </c>
      <c r="U808" s="47" t="s">
        <v>3286</v>
      </c>
      <c r="V808" s="47" t="s">
        <v>3286</v>
      </c>
      <c r="W808" s="47" t="s">
        <v>3286</v>
      </c>
      <c r="X808" s="47" t="s">
        <v>3286</v>
      </c>
      <c r="Y808" s="47" t="s">
        <v>3286</v>
      </c>
    </row>
    <row r="809" spans="2:25" x14ac:dyDescent="0.45">
      <c r="B809" s="47" t="s">
        <v>16</v>
      </c>
      <c r="C809" s="47" t="s">
        <v>2534</v>
      </c>
      <c r="D809" s="47" t="s">
        <v>2534</v>
      </c>
      <c r="E809" s="47" t="s">
        <v>2124</v>
      </c>
      <c r="F809" s="47" t="s">
        <v>2535</v>
      </c>
      <c r="G809" s="47" t="s">
        <v>11</v>
      </c>
      <c r="H809" s="103">
        <v>0</v>
      </c>
      <c r="I809" s="103">
        <v>24283</v>
      </c>
      <c r="J809" s="103">
        <v>38120</v>
      </c>
      <c r="K809" s="104">
        <f t="shared" si="12"/>
        <v>0</v>
      </c>
      <c r="L809" s="105">
        <v>1.163415252090195</v>
      </c>
      <c r="M809" s="105">
        <v>0.89058823529411768</v>
      </c>
      <c r="N809" s="105">
        <v>0.78996394230769229</v>
      </c>
      <c r="O809" s="105">
        <v>1.1043176804286166</v>
      </c>
      <c r="P809" s="105">
        <v>0.79526893832723178</v>
      </c>
      <c r="Q809" s="105">
        <v>0.93132900580799449</v>
      </c>
      <c r="R809" s="47" t="s">
        <v>3284</v>
      </c>
      <c r="S809" s="47" t="s">
        <v>3285</v>
      </c>
      <c r="T809" s="47" t="s">
        <v>3286</v>
      </c>
      <c r="U809" s="47" t="s">
        <v>3286</v>
      </c>
      <c r="V809" s="47" t="s">
        <v>3286</v>
      </c>
      <c r="W809" s="47" t="s">
        <v>3286</v>
      </c>
      <c r="X809" s="47" t="s">
        <v>3286</v>
      </c>
      <c r="Y809" s="47" t="s">
        <v>3286</v>
      </c>
    </row>
    <row r="810" spans="2:25" x14ac:dyDescent="0.45">
      <c r="B810" s="47" t="s">
        <v>8</v>
      </c>
      <c r="C810" s="47" t="s">
        <v>2536</v>
      </c>
      <c r="D810" s="47" t="s">
        <v>2537</v>
      </c>
      <c r="E810" s="47" t="s">
        <v>2124</v>
      </c>
      <c r="F810" s="47" t="s">
        <v>2538</v>
      </c>
      <c r="G810" s="47" t="s">
        <v>11</v>
      </c>
      <c r="H810" s="103">
        <v>0</v>
      </c>
      <c r="I810" s="103">
        <v>9544</v>
      </c>
      <c r="J810" s="103">
        <v>62618</v>
      </c>
      <c r="K810" s="104">
        <f t="shared" si="12"/>
        <v>0</v>
      </c>
      <c r="L810" s="105">
        <v>0.98356142197748808</v>
      </c>
      <c r="M810" s="105">
        <v>1.5904998887337904</v>
      </c>
      <c r="N810" s="105">
        <v>0.99709856227264859</v>
      </c>
      <c r="O810" s="105">
        <v>1.2657736758279905</v>
      </c>
      <c r="P810" s="105">
        <v>1.0882686906113668</v>
      </c>
      <c r="Q810" s="105">
        <v>1.4845288852320044</v>
      </c>
      <c r="R810" s="47" t="s">
        <v>3289</v>
      </c>
      <c r="S810" s="47" t="s">
        <v>3292</v>
      </c>
      <c r="T810" s="47" t="s">
        <v>3298</v>
      </c>
      <c r="U810" s="47" t="s">
        <v>3286</v>
      </c>
      <c r="V810" s="47" t="s">
        <v>3286</v>
      </c>
      <c r="W810" s="47" t="s">
        <v>3286</v>
      </c>
      <c r="X810" s="47" t="s">
        <v>3286</v>
      </c>
      <c r="Y810" s="47" t="s">
        <v>3286</v>
      </c>
    </row>
    <row r="811" spans="2:25" x14ac:dyDescent="0.45">
      <c r="B811" s="47" t="s">
        <v>16</v>
      </c>
      <c r="C811" s="47" t="s">
        <v>2539</v>
      </c>
      <c r="D811" s="47" t="s">
        <v>2540</v>
      </c>
      <c r="E811" s="47" t="s">
        <v>2124</v>
      </c>
      <c r="F811" s="47" t="s">
        <v>2541</v>
      </c>
      <c r="G811" s="47" t="s">
        <v>11</v>
      </c>
      <c r="H811" s="103">
        <v>0</v>
      </c>
      <c r="I811" s="103">
        <v>5510</v>
      </c>
      <c r="J811" s="103">
        <v>5890</v>
      </c>
      <c r="K811" s="104">
        <f t="shared" si="12"/>
        <v>0</v>
      </c>
      <c r="L811" s="105">
        <v>2.6</v>
      </c>
      <c r="M811" s="105">
        <v>3.32</v>
      </c>
      <c r="N811" s="105">
        <v>1.96</v>
      </c>
      <c r="O811" s="105">
        <v>1.96</v>
      </c>
      <c r="P811" s="105">
        <v>2</v>
      </c>
      <c r="Q811" s="105">
        <v>1.68</v>
      </c>
      <c r="R811" s="47" t="s">
        <v>3284</v>
      </c>
      <c r="S811" s="47" t="s">
        <v>3285</v>
      </c>
      <c r="T811" s="47" t="s">
        <v>3287</v>
      </c>
      <c r="U811" s="47" t="s">
        <v>3287</v>
      </c>
      <c r="V811" s="47" t="s">
        <v>3287</v>
      </c>
      <c r="W811" s="47" t="s">
        <v>3287</v>
      </c>
      <c r="X811" s="47" t="s">
        <v>3287</v>
      </c>
      <c r="Y811" s="47" t="s">
        <v>3287</v>
      </c>
    </row>
    <row r="812" spans="2:25" x14ac:dyDescent="0.45">
      <c r="B812" s="47" t="s">
        <v>8</v>
      </c>
      <c r="C812" s="47" t="s">
        <v>2542</v>
      </c>
      <c r="D812" s="47" t="s">
        <v>2543</v>
      </c>
      <c r="E812" s="47" t="s">
        <v>2124</v>
      </c>
      <c r="F812" s="47" t="s">
        <v>2544</v>
      </c>
      <c r="G812" s="47" t="s">
        <v>11</v>
      </c>
      <c r="H812" s="103">
        <v>0</v>
      </c>
      <c r="I812" s="103">
        <v>0</v>
      </c>
      <c r="J812" s="103">
        <v>1600</v>
      </c>
      <c r="K812" s="104">
        <f t="shared" si="12"/>
        <v>0</v>
      </c>
      <c r="L812" s="105">
        <v>1.6513761467889907</v>
      </c>
      <c r="M812" s="105">
        <v>1.6053067993366501</v>
      </c>
      <c r="N812" s="105">
        <v>1.3912671232876712</v>
      </c>
      <c r="O812" s="105">
        <v>2.3826154443150953</v>
      </c>
      <c r="P812" s="105">
        <v>2.4209337349397586</v>
      </c>
      <c r="Q812" s="105">
        <v>2.9718004338394794</v>
      </c>
      <c r="R812" s="47" t="s">
        <v>3289</v>
      </c>
      <c r="S812" s="47" t="s">
        <v>3292</v>
      </c>
      <c r="T812" s="47" t="s">
        <v>3286</v>
      </c>
      <c r="U812" s="47" t="s">
        <v>3293</v>
      </c>
      <c r="V812" s="47" t="s">
        <v>3293</v>
      </c>
      <c r="W812" s="47" t="s">
        <v>3293</v>
      </c>
      <c r="X812" s="47" t="s">
        <v>3293</v>
      </c>
      <c r="Y812" s="47" t="s">
        <v>3293</v>
      </c>
    </row>
    <row r="813" spans="2:25" x14ac:dyDescent="0.45">
      <c r="B813" s="47" t="s">
        <v>8</v>
      </c>
      <c r="C813" s="47" t="s">
        <v>2546</v>
      </c>
      <c r="D813" s="47" t="s">
        <v>2547</v>
      </c>
      <c r="E813" s="47" t="s">
        <v>2124</v>
      </c>
      <c r="F813" s="47" t="s">
        <v>2548</v>
      </c>
      <c r="G813" s="47" t="s">
        <v>11</v>
      </c>
      <c r="H813" s="103">
        <v>0</v>
      </c>
      <c r="I813" s="103">
        <v>0</v>
      </c>
      <c r="J813" s="103">
        <v>478</v>
      </c>
      <c r="K813" s="104">
        <f t="shared" si="12"/>
        <v>0</v>
      </c>
      <c r="L813" s="105">
        <v>1.9437340153452685</v>
      </c>
      <c r="M813" s="105">
        <v>2.4444444444444446</v>
      </c>
      <c r="N813" s="105">
        <v>2.7441860465116279</v>
      </c>
      <c r="O813" s="105">
        <v>2.1451612903225805</v>
      </c>
      <c r="P813" s="105">
        <v>2.2362204724409449</v>
      </c>
      <c r="Q813" s="105">
        <v>3.1648936170212765</v>
      </c>
      <c r="R813" s="47" t="s">
        <v>3289</v>
      </c>
      <c r="S813" s="47" t="s">
        <v>3292</v>
      </c>
      <c r="T813" s="47" t="s">
        <v>3286</v>
      </c>
      <c r="U813" s="47" t="s">
        <v>3293</v>
      </c>
      <c r="V813" s="47" t="s">
        <v>3293</v>
      </c>
      <c r="W813" s="47" t="s">
        <v>3293</v>
      </c>
      <c r="X813" s="47" t="s">
        <v>3293</v>
      </c>
      <c r="Y813" s="47" t="s">
        <v>3293</v>
      </c>
    </row>
    <row r="814" spans="2:25" x14ac:dyDescent="0.45">
      <c r="B814" s="47" t="s">
        <v>8</v>
      </c>
      <c r="C814" s="47" t="s">
        <v>2550</v>
      </c>
      <c r="D814" s="47" t="s">
        <v>2551</v>
      </c>
      <c r="E814" s="47" t="s">
        <v>2124</v>
      </c>
      <c r="F814" s="47" t="s">
        <v>2552</v>
      </c>
      <c r="G814" s="47" t="s">
        <v>11</v>
      </c>
      <c r="H814" s="103">
        <v>0</v>
      </c>
      <c r="I814" s="103">
        <v>0</v>
      </c>
      <c r="J814" s="103">
        <v>1300</v>
      </c>
      <c r="K814" s="104">
        <f t="shared" si="12"/>
        <v>0</v>
      </c>
      <c r="L814" s="105">
        <v>1.7014925373134329</v>
      </c>
      <c r="M814" s="105">
        <v>3.486328125</v>
      </c>
      <c r="N814" s="105">
        <v>2.2602739726027399</v>
      </c>
      <c r="O814" s="105">
        <v>2.8495102404274264</v>
      </c>
      <c r="P814" s="105">
        <v>2.9192546583850931</v>
      </c>
      <c r="Q814" s="105">
        <v>2.6390197926484449</v>
      </c>
      <c r="R814" s="47" t="s">
        <v>3289</v>
      </c>
      <c r="S814" s="47" t="s">
        <v>3292</v>
      </c>
      <c r="T814" s="47" t="s">
        <v>3286</v>
      </c>
      <c r="U814" s="47" t="s">
        <v>3293</v>
      </c>
      <c r="V814" s="47" t="s">
        <v>3293</v>
      </c>
      <c r="W814" s="47" t="s">
        <v>3293</v>
      </c>
      <c r="X814" s="47" t="s">
        <v>3293</v>
      </c>
      <c r="Y814" s="47" t="s">
        <v>3293</v>
      </c>
    </row>
    <row r="815" spans="2:25" x14ac:dyDescent="0.45">
      <c r="B815" s="47" t="s">
        <v>8</v>
      </c>
      <c r="C815" s="47" t="s">
        <v>789</v>
      </c>
      <c r="D815" s="47" t="s">
        <v>2553</v>
      </c>
      <c r="E815" s="47" t="s">
        <v>2124</v>
      </c>
      <c r="F815" s="47" t="s">
        <v>2554</v>
      </c>
      <c r="G815" s="47" t="s">
        <v>11</v>
      </c>
      <c r="H815" s="103">
        <v>0</v>
      </c>
      <c r="I815" s="103">
        <v>0</v>
      </c>
      <c r="J815" s="103">
        <v>1929</v>
      </c>
      <c r="K815" s="104">
        <f t="shared" si="12"/>
        <v>0</v>
      </c>
      <c r="L815" s="105">
        <v>1.119203690216072</v>
      </c>
      <c r="M815" s="105">
        <v>0.94380929214303089</v>
      </c>
      <c r="N815" s="105">
        <v>1.2369380315917375</v>
      </c>
      <c r="O815" s="105">
        <v>0.92588092345078976</v>
      </c>
      <c r="P815" s="105">
        <v>0.8213851761846902</v>
      </c>
      <c r="Q815" s="105">
        <v>0.82867557715674367</v>
      </c>
      <c r="R815" s="47" t="s">
        <v>3289</v>
      </c>
      <c r="S815" s="47" t="s">
        <v>3292</v>
      </c>
      <c r="T815" s="47" t="s">
        <v>3286</v>
      </c>
      <c r="U815" s="47" t="s">
        <v>3286</v>
      </c>
      <c r="V815" s="47" t="s">
        <v>3286</v>
      </c>
      <c r="W815" s="47" t="s">
        <v>3286</v>
      </c>
      <c r="X815" s="47" t="s">
        <v>3286</v>
      </c>
      <c r="Y815" s="47" t="s">
        <v>3286</v>
      </c>
    </row>
    <row r="816" spans="2:25" x14ac:dyDescent="0.45">
      <c r="B816" s="47" t="s">
        <v>8</v>
      </c>
      <c r="C816" s="47" t="s">
        <v>792</v>
      </c>
      <c r="D816" s="47" t="s">
        <v>2555</v>
      </c>
      <c r="E816" s="47" t="s">
        <v>2124</v>
      </c>
      <c r="F816" s="47" t="s">
        <v>2556</v>
      </c>
      <c r="G816" s="47" t="s">
        <v>11</v>
      </c>
      <c r="H816" s="103">
        <v>0</v>
      </c>
      <c r="I816" s="103">
        <v>0</v>
      </c>
      <c r="J816" s="103">
        <v>796</v>
      </c>
      <c r="K816" s="104">
        <f t="shared" si="12"/>
        <v>0</v>
      </c>
      <c r="L816" s="105">
        <v>0.82995038340099236</v>
      </c>
      <c r="M816" s="105">
        <v>1.0762942779291553</v>
      </c>
      <c r="N816" s="105">
        <v>1.1483253588516746</v>
      </c>
      <c r="O816" s="105">
        <v>0.88585017835909641</v>
      </c>
      <c r="P816" s="105">
        <v>0.9726636999364271</v>
      </c>
      <c r="Q816" s="105">
        <v>0.83732057416267947</v>
      </c>
      <c r="R816" s="47" t="s">
        <v>3289</v>
      </c>
      <c r="S816" s="47" t="s">
        <v>3292</v>
      </c>
      <c r="T816" s="47" t="s">
        <v>3286</v>
      </c>
      <c r="U816" s="47" t="s">
        <v>3286</v>
      </c>
      <c r="V816" s="47" t="s">
        <v>3293</v>
      </c>
      <c r="W816" s="47" t="s">
        <v>3293</v>
      </c>
      <c r="X816" s="47" t="s">
        <v>3293</v>
      </c>
      <c r="Y816" s="47" t="s">
        <v>3293</v>
      </c>
    </row>
    <row r="817" spans="2:25" x14ac:dyDescent="0.45">
      <c r="B817" s="47" t="s">
        <v>8</v>
      </c>
      <c r="C817" s="47" t="s">
        <v>2557</v>
      </c>
      <c r="D817" s="47" t="s">
        <v>2558</v>
      </c>
      <c r="E817" s="47" t="s">
        <v>2124</v>
      </c>
      <c r="F817" s="47" t="s">
        <v>2559</v>
      </c>
      <c r="G817" s="47" t="s">
        <v>11</v>
      </c>
      <c r="H817" s="103">
        <v>1200</v>
      </c>
      <c r="I817" s="103">
        <v>23930</v>
      </c>
      <c r="J817" s="103">
        <v>63474</v>
      </c>
      <c r="K817" s="104">
        <f t="shared" si="12"/>
        <v>120</v>
      </c>
      <c r="L817" s="105">
        <v>1.6229856053220162</v>
      </c>
      <c r="M817" s="105">
        <v>1.2747631352282516</v>
      </c>
      <c r="N817" s="105">
        <v>1.1223377331308646</v>
      </c>
      <c r="O817" s="105">
        <v>1.2839926438940408</v>
      </c>
      <c r="P817" s="105">
        <v>1.1713145844388106</v>
      </c>
      <c r="Q817" s="105">
        <v>1.1417971970321517</v>
      </c>
      <c r="R817" s="47" t="s">
        <v>3289</v>
      </c>
      <c r="S817" s="47" t="s">
        <v>3301</v>
      </c>
      <c r="T817" s="47" t="s">
        <v>3286</v>
      </c>
      <c r="U817" s="47" t="s">
        <v>3286</v>
      </c>
      <c r="V817" s="47" t="s">
        <v>3286</v>
      </c>
      <c r="W817" s="47" t="s">
        <v>3286</v>
      </c>
      <c r="X817" s="47" t="s">
        <v>3286</v>
      </c>
      <c r="Y817" s="47" t="s">
        <v>3286</v>
      </c>
    </row>
    <row r="818" spans="2:25" x14ac:dyDescent="0.45">
      <c r="B818" s="47" t="s">
        <v>8</v>
      </c>
      <c r="C818" s="47" t="s">
        <v>2562</v>
      </c>
      <c r="D818" s="47" t="s">
        <v>2563</v>
      </c>
      <c r="E818" s="47" t="s">
        <v>2124</v>
      </c>
      <c r="F818" s="47" t="s">
        <v>2564</v>
      </c>
      <c r="G818" s="47" t="s">
        <v>11</v>
      </c>
      <c r="H818" s="103">
        <v>0</v>
      </c>
      <c r="I818" s="103">
        <v>386</v>
      </c>
      <c r="J818" s="103">
        <v>661</v>
      </c>
      <c r="K818" s="104">
        <f t="shared" si="12"/>
        <v>0</v>
      </c>
      <c r="L818" s="105">
        <v>3.0215827338129495</v>
      </c>
      <c r="M818" s="105">
        <v>1.8705035971223021</v>
      </c>
      <c r="N818" s="105">
        <v>1.3669064748201438</v>
      </c>
      <c r="O818" s="105">
        <v>1.7985611510791366</v>
      </c>
      <c r="P818" s="105">
        <v>1.6546762589928057</v>
      </c>
      <c r="Q818" s="105">
        <v>1.2230215827338129</v>
      </c>
      <c r="R818" s="47" t="s">
        <v>3289</v>
      </c>
      <c r="S818" s="47" t="s">
        <v>3292</v>
      </c>
      <c r="T818" s="47" t="s">
        <v>3287</v>
      </c>
      <c r="U818" s="47" t="s">
        <v>3287</v>
      </c>
      <c r="V818" s="47" t="s">
        <v>3287</v>
      </c>
      <c r="W818" s="47" t="s">
        <v>3287</v>
      </c>
      <c r="X818" s="47" t="s">
        <v>3287</v>
      </c>
      <c r="Y818" s="47" t="s">
        <v>3287</v>
      </c>
    </row>
    <row r="819" spans="2:25" x14ac:dyDescent="0.45">
      <c r="B819" s="47" t="s">
        <v>8</v>
      </c>
      <c r="C819" s="47" t="s">
        <v>2565</v>
      </c>
      <c r="D819" s="47" t="s">
        <v>2566</v>
      </c>
      <c r="E819" s="47" t="s">
        <v>2124</v>
      </c>
      <c r="F819" s="47" t="s">
        <v>2567</v>
      </c>
      <c r="G819" s="47" t="s">
        <v>11</v>
      </c>
      <c r="H819" s="103">
        <v>0</v>
      </c>
      <c r="I819" s="103">
        <v>69</v>
      </c>
      <c r="J819" s="103">
        <v>97</v>
      </c>
      <c r="K819" s="104">
        <f t="shared" si="12"/>
        <v>0</v>
      </c>
      <c r="L819" s="105">
        <v>1.8604651162790697</v>
      </c>
      <c r="M819" s="105">
        <v>1.3953488372093024</v>
      </c>
      <c r="N819" s="105">
        <v>1.1627906976744187</v>
      </c>
      <c r="O819" s="105">
        <v>1.1627906976744187</v>
      </c>
      <c r="P819" s="105">
        <v>1.1627906976744187</v>
      </c>
      <c r="Q819" s="105">
        <v>0.69767441860465118</v>
      </c>
      <c r="R819" s="47" t="s">
        <v>3289</v>
      </c>
      <c r="S819" s="47" t="s">
        <v>3292</v>
      </c>
      <c r="T819" s="47" t="s">
        <v>3287</v>
      </c>
      <c r="U819" s="47" t="s">
        <v>3287</v>
      </c>
      <c r="V819" s="47" t="s">
        <v>3287</v>
      </c>
      <c r="W819" s="47" t="s">
        <v>3287</v>
      </c>
      <c r="X819" s="47" t="s">
        <v>3287</v>
      </c>
      <c r="Y819" s="47" t="s">
        <v>3287</v>
      </c>
    </row>
    <row r="820" spans="2:25" x14ac:dyDescent="0.45">
      <c r="B820" s="47" t="s">
        <v>8</v>
      </c>
      <c r="C820" s="47" t="s">
        <v>2568</v>
      </c>
      <c r="D820" s="47" t="s">
        <v>2569</v>
      </c>
      <c r="E820" s="47" t="s">
        <v>2124</v>
      </c>
      <c r="F820" s="47" t="s">
        <v>2570</v>
      </c>
      <c r="G820" s="47" t="s">
        <v>11</v>
      </c>
      <c r="H820" s="103">
        <v>0</v>
      </c>
      <c r="I820" s="103">
        <v>14971</v>
      </c>
      <c r="J820" s="103">
        <v>12984</v>
      </c>
      <c r="K820" s="104">
        <f t="shared" si="12"/>
        <v>0</v>
      </c>
      <c r="L820" s="105">
        <v>0</v>
      </c>
      <c r="M820" s="105">
        <v>0</v>
      </c>
      <c r="N820" s="105">
        <v>0</v>
      </c>
      <c r="O820" s="105">
        <v>0</v>
      </c>
      <c r="P820" s="105">
        <v>0</v>
      </c>
      <c r="Q820" s="105">
        <v>0</v>
      </c>
      <c r="R820" s="47" t="s">
        <v>3289</v>
      </c>
      <c r="S820" s="47" t="s">
        <v>3292</v>
      </c>
      <c r="T820" s="47" t="s">
        <v>3287</v>
      </c>
      <c r="U820" s="47" t="s">
        <v>3287</v>
      </c>
      <c r="V820" s="47" t="s">
        <v>3287</v>
      </c>
      <c r="W820" s="47" t="s">
        <v>3287</v>
      </c>
      <c r="X820" s="47" t="s">
        <v>3287</v>
      </c>
      <c r="Y820" s="47" t="s">
        <v>3287</v>
      </c>
    </row>
    <row r="821" spans="2:25" x14ac:dyDescent="0.45">
      <c r="B821" s="47" t="s">
        <v>8</v>
      </c>
      <c r="C821" s="47" t="s">
        <v>2571</v>
      </c>
      <c r="D821" s="47" t="s">
        <v>2572</v>
      </c>
      <c r="E821" s="47" t="s">
        <v>2124</v>
      </c>
      <c r="F821" s="47" t="s">
        <v>2573</v>
      </c>
      <c r="G821" s="47" t="s">
        <v>3247</v>
      </c>
      <c r="H821" s="103">
        <v>0</v>
      </c>
      <c r="I821" s="103">
        <v>1689</v>
      </c>
      <c r="J821" s="103">
        <v>9617</v>
      </c>
      <c r="K821" s="104">
        <f t="shared" si="12"/>
        <v>0</v>
      </c>
      <c r="L821" s="105">
        <v>1.1017128356946502</v>
      </c>
      <c r="M821" s="105">
        <v>1.1926605504587156</v>
      </c>
      <c r="N821" s="105">
        <v>1.295926517571885</v>
      </c>
      <c r="O821" s="105">
        <v>1.1012826183104822</v>
      </c>
      <c r="P821" s="105">
        <v>1.1235561778088905</v>
      </c>
      <c r="Q821" s="105">
        <v>1.120810055865922</v>
      </c>
      <c r="R821" s="47" t="s">
        <v>3289</v>
      </c>
      <c r="S821" s="47" t="s">
        <v>3292</v>
      </c>
      <c r="T821" s="47" t="s">
        <v>3286</v>
      </c>
      <c r="U821" s="47" t="s">
        <v>3286</v>
      </c>
      <c r="V821" s="47" t="s">
        <v>3286</v>
      </c>
      <c r="W821" s="47" t="s">
        <v>3286</v>
      </c>
      <c r="X821" s="47" t="s">
        <v>3286</v>
      </c>
      <c r="Y821" s="47" t="s">
        <v>3286</v>
      </c>
    </row>
    <row r="822" spans="2:25" x14ac:dyDescent="0.45">
      <c r="B822" s="47" t="s">
        <v>8</v>
      </c>
      <c r="C822" s="47" t="s">
        <v>2574</v>
      </c>
      <c r="D822" s="47" t="s">
        <v>2575</v>
      </c>
      <c r="E822" s="47" t="s">
        <v>2124</v>
      </c>
      <c r="F822" s="47" t="s">
        <v>2576</v>
      </c>
      <c r="G822" s="47" t="s">
        <v>3247</v>
      </c>
      <c r="H822" s="103">
        <v>0</v>
      </c>
      <c r="I822" s="103">
        <v>300</v>
      </c>
      <c r="J822" s="103">
        <v>1588</v>
      </c>
      <c r="K822" s="104">
        <f t="shared" si="12"/>
        <v>0</v>
      </c>
      <c r="L822" s="105">
        <v>1.1875452570601015</v>
      </c>
      <c r="M822" s="105">
        <v>1.0051282051282051</v>
      </c>
      <c r="N822" s="105">
        <v>1.0718789407313998</v>
      </c>
      <c r="O822" s="105">
        <v>1.3326446280991735</v>
      </c>
      <c r="P822" s="105">
        <v>0.95991561181434604</v>
      </c>
      <c r="Q822" s="105">
        <v>1.0661764705882353</v>
      </c>
      <c r="R822" s="47" t="s">
        <v>3289</v>
      </c>
      <c r="S822" s="47" t="s">
        <v>3292</v>
      </c>
      <c r="T822" s="47" t="s">
        <v>3286</v>
      </c>
      <c r="U822" s="47" t="s">
        <v>3286</v>
      </c>
      <c r="V822" s="47" t="s">
        <v>3286</v>
      </c>
      <c r="W822" s="47" t="s">
        <v>3286</v>
      </c>
      <c r="X822" s="47" t="s">
        <v>3286</v>
      </c>
      <c r="Y822" s="47" t="s">
        <v>3286</v>
      </c>
    </row>
    <row r="823" spans="2:25" x14ac:dyDescent="0.45">
      <c r="B823" s="47" t="s">
        <v>8</v>
      </c>
      <c r="C823" s="47" t="s">
        <v>2577</v>
      </c>
      <c r="D823" s="47" t="s">
        <v>2578</v>
      </c>
      <c r="E823" s="47" t="s">
        <v>2124</v>
      </c>
      <c r="F823" s="47" t="s">
        <v>2579</v>
      </c>
      <c r="G823" s="47" t="s">
        <v>11</v>
      </c>
      <c r="H823" s="103">
        <v>0</v>
      </c>
      <c r="I823" s="103">
        <v>0</v>
      </c>
      <c r="J823" s="103">
        <v>1620</v>
      </c>
      <c r="K823" s="104">
        <f t="shared" si="12"/>
        <v>0</v>
      </c>
      <c r="L823" s="105">
        <v>0.86515403062165652</v>
      </c>
      <c r="M823" s="105">
        <v>1.2184873949579831</v>
      </c>
      <c r="N823" s="105">
        <v>0.84365325077399378</v>
      </c>
      <c r="O823" s="105">
        <v>1.1826347305389222</v>
      </c>
      <c r="P823" s="105">
        <v>0.85798093375702755</v>
      </c>
      <c r="Q823" s="105">
        <v>1.1710369487485099</v>
      </c>
      <c r="R823" s="47" t="s">
        <v>3289</v>
      </c>
      <c r="S823" s="47" t="s">
        <v>3292</v>
      </c>
      <c r="T823" s="47" t="s">
        <v>3286</v>
      </c>
      <c r="U823" s="47" t="s">
        <v>3286</v>
      </c>
      <c r="V823" s="47" t="s">
        <v>3286</v>
      </c>
      <c r="W823" s="47" t="s">
        <v>3286</v>
      </c>
      <c r="X823" s="47" t="s">
        <v>3286</v>
      </c>
      <c r="Y823" s="47" t="s">
        <v>3286</v>
      </c>
    </row>
    <row r="824" spans="2:25" x14ac:dyDescent="0.45">
      <c r="B824" s="47" t="s">
        <v>8</v>
      </c>
      <c r="C824" s="47" t="s">
        <v>2580</v>
      </c>
      <c r="D824" s="47" t="s">
        <v>2581</v>
      </c>
      <c r="E824" s="47" t="s">
        <v>2124</v>
      </c>
      <c r="F824" s="47" t="s">
        <v>2582</v>
      </c>
      <c r="G824" s="47" t="s">
        <v>11</v>
      </c>
      <c r="H824" s="103">
        <v>0</v>
      </c>
      <c r="I824" s="103">
        <v>0</v>
      </c>
      <c r="J824" s="103">
        <v>1331</v>
      </c>
      <c r="K824" s="104">
        <f t="shared" si="12"/>
        <v>0</v>
      </c>
      <c r="L824" s="105">
        <v>0.77058177826564211</v>
      </c>
      <c r="M824" s="105">
        <v>0.76210637734850495</v>
      </c>
      <c r="N824" s="105">
        <v>0.62571756601607353</v>
      </c>
      <c r="O824" s="105">
        <v>0.61266167460857723</v>
      </c>
      <c r="P824" s="105">
        <v>0.64232409381663114</v>
      </c>
      <c r="Q824" s="105">
        <v>0.75092094077642402</v>
      </c>
      <c r="R824" s="47" t="s">
        <v>3289</v>
      </c>
      <c r="S824" s="47" t="s">
        <v>3292</v>
      </c>
      <c r="T824" s="47" t="s">
        <v>3286</v>
      </c>
      <c r="U824" s="47" t="s">
        <v>3286</v>
      </c>
      <c r="V824" s="47" t="s">
        <v>3286</v>
      </c>
      <c r="W824" s="47" t="s">
        <v>3286</v>
      </c>
      <c r="X824" s="47" t="s">
        <v>3286</v>
      </c>
      <c r="Y824" s="47" t="s">
        <v>3286</v>
      </c>
    </row>
    <row r="825" spans="2:25" x14ac:dyDescent="0.45">
      <c r="B825" s="47" t="s">
        <v>8</v>
      </c>
      <c r="C825" s="47" t="s">
        <v>2583</v>
      </c>
      <c r="D825" s="47" t="s">
        <v>2584</v>
      </c>
      <c r="E825" s="47" t="s">
        <v>2124</v>
      </c>
      <c r="F825" s="47" t="s">
        <v>2585</v>
      </c>
      <c r="G825" s="47" t="s">
        <v>11</v>
      </c>
      <c r="H825" s="103">
        <v>0</v>
      </c>
      <c r="I825" s="103">
        <v>69391</v>
      </c>
      <c r="J825" s="103">
        <v>141365</v>
      </c>
      <c r="K825" s="104">
        <f t="shared" si="12"/>
        <v>0</v>
      </c>
      <c r="L825" s="105">
        <v>1.1318490214808827</v>
      </c>
      <c r="M825" s="105">
        <v>1.137646682422879</v>
      </c>
      <c r="N825" s="105">
        <v>1.0506523627270385</v>
      </c>
      <c r="O825" s="105">
        <v>1.2342063425654757</v>
      </c>
      <c r="P825" s="105">
        <v>1.0294867870625446</v>
      </c>
      <c r="Q825" s="105">
        <v>1.2959421398518725</v>
      </c>
      <c r="R825" s="47" t="s">
        <v>3289</v>
      </c>
      <c r="S825" s="47" t="s">
        <v>3292</v>
      </c>
      <c r="T825" s="47" t="s">
        <v>3286</v>
      </c>
      <c r="U825" s="47" t="s">
        <v>3286</v>
      </c>
      <c r="V825" s="47" t="s">
        <v>3286</v>
      </c>
      <c r="W825" s="47" t="s">
        <v>3286</v>
      </c>
      <c r="X825" s="47" t="s">
        <v>3286</v>
      </c>
      <c r="Y825" s="47" t="s">
        <v>3286</v>
      </c>
    </row>
    <row r="826" spans="2:25" x14ac:dyDescent="0.45">
      <c r="B826" s="47" t="s">
        <v>8</v>
      </c>
      <c r="C826" s="47" t="s">
        <v>2587</v>
      </c>
      <c r="D826" s="47" t="s">
        <v>2587</v>
      </c>
      <c r="E826" s="47" t="s">
        <v>2124</v>
      </c>
      <c r="F826" s="47" t="s">
        <v>2588</v>
      </c>
      <c r="G826" s="47" t="s">
        <v>11</v>
      </c>
      <c r="H826" s="103">
        <v>0</v>
      </c>
      <c r="I826" s="103">
        <v>544</v>
      </c>
      <c r="J826" s="103">
        <v>3808</v>
      </c>
      <c r="K826" s="104">
        <f t="shared" si="12"/>
        <v>0</v>
      </c>
      <c r="L826" s="105">
        <v>1.1771881671241233</v>
      </c>
      <c r="M826" s="105">
        <v>1.483644859813084</v>
      </c>
      <c r="N826" s="105">
        <v>0.8610709117221419</v>
      </c>
      <c r="O826" s="105">
        <v>0.68533772652388802</v>
      </c>
      <c r="P826" s="105">
        <v>0.8764271323035594</v>
      </c>
      <c r="Q826" s="105">
        <v>1.1359026369168357</v>
      </c>
      <c r="R826" s="47" t="s">
        <v>3289</v>
      </c>
      <c r="S826" s="47" t="s">
        <v>3292</v>
      </c>
      <c r="T826" s="47" t="s">
        <v>3293</v>
      </c>
      <c r="U826" s="47" t="s">
        <v>3293</v>
      </c>
      <c r="V826" s="47" t="s">
        <v>3286</v>
      </c>
      <c r="W826" s="47" t="s">
        <v>3286</v>
      </c>
      <c r="X826" s="47" t="s">
        <v>3286</v>
      </c>
      <c r="Y826" s="47" t="s">
        <v>3286</v>
      </c>
    </row>
    <row r="827" spans="2:25" x14ac:dyDescent="0.45">
      <c r="B827" s="47" t="s">
        <v>8</v>
      </c>
      <c r="C827" s="47" t="s">
        <v>2590</v>
      </c>
      <c r="D827" s="47" t="s">
        <v>2591</v>
      </c>
      <c r="E827" s="47" t="s">
        <v>2124</v>
      </c>
      <c r="F827" s="47" t="s">
        <v>2592</v>
      </c>
      <c r="G827" s="47" t="s">
        <v>11</v>
      </c>
      <c r="H827" s="103">
        <v>0</v>
      </c>
      <c r="I827" s="103">
        <v>591</v>
      </c>
      <c r="J827" s="103">
        <v>7386</v>
      </c>
      <c r="K827" s="104">
        <f t="shared" si="12"/>
        <v>0</v>
      </c>
      <c r="L827" s="105">
        <v>1.1992494029341521</v>
      </c>
      <c r="M827" s="105">
        <v>1.2523442383829966</v>
      </c>
      <c r="N827" s="105">
        <v>1.0248332097850259</v>
      </c>
      <c r="O827" s="105">
        <v>1.2718978102189782</v>
      </c>
      <c r="P827" s="105">
        <v>1.039681164442904</v>
      </c>
      <c r="Q827" s="105">
        <v>1.1612903225806452</v>
      </c>
      <c r="R827" s="47" t="s">
        <v>3289</v>
      </c>
      <c r="S827" s="47" t="s">
        <v>3292</v>
      </c>
      <c r="T827" s="47" t="s">
        <v>3286</v>
      </c>
      <c r="U827" s="47" t="s">
        <v>3286</v>
      </c>
      <c r="V827" s="47" t="s">
        <v>3286</v>
      </c>
      <c r="W827" s="47" t="s">
        <v>3286</v>
      </c>
      <c r="X827" s="47" t="s">
        <v>3286</v>
      </c>
      <c r="Y827" s="47" t="s">
        <v>3286</v>
      </c>
    </row>
    <row r="828" spans="2:25" x14ac:dyDescent="0.45">
      <c r="B828" s="47" t="s">
        <v>16</v>
      </c>
      <c r="C828" s="47" t="s">
        <v>2593</v>
      </c>
      <c r="D828" s="47" t="s">
        <v>2593</v>
      </c>
      <c r="E828" s="47" t="s">
        <v>2124</v>
      </c>
      <c r="F828" s="47" t="s">
        <v>2594</v>
      </c>
      <c r="G828" s="47" t="s">
        <v>11</v>
      </c>
      <c r="H828" s="103">
        <v>39</v>
      </c>
      <c r="I828" s="103">
        <v>311</v>
      </c>
      <c r="J828" s="103">
        <v>350</v>
      </c>
      <c r="K828" s="104">
        <f t="shared" si="12"/>
        <v>3.9000000000000004</v>
      </c>
      <c r="L828" s="105">
        <v>1.0666666666666667</v>
      </c>
      <c r="M828" s="105">
        <v>2.1304347826086958</v>
      </c>
      <c r="N828" s="105">
        <v>2.7619047619047619</v>
      </c>
      <c r="O828" s="105">
        <v>4.1304347826086953</v>
      </c>
      <c r="P828" s="105">
        <v>3.08</v>
      </c>
      <c r="Q828" s="105">
        <v>2.2380952380952381</v>
      </c>
      <c r="R828" s="47" t="s">
        <v>3284</v>
      </c>
      <c r="S828" s="47" t="s">
        <v>3285</v>
      </c>
      <c r="T828" s="47" t="s">
        <v>3286</v>
      </c>
      <c r="U828" s="47" t="s">
        <v>3286</v>
      </c>
      <c r="V828" s="47" t="s">
        <v>3286</v>
      </c>
      <c r="W828" s="47" t="s">
        <v>3286</v>
      </c>
      <c r="X828" s="47" t="s">
        <v>3286</v>
      </c>
      <c r="Y828" s="47" t="s">
        <v>3286</v>
      </c>
    </row>
    <row r="829" spans="2:25" x14ac:dyDescent="0.45">
      <c r="B829" s="47" t="s">
        <v>16</v>
      </c>
      <c r="C829" s="47" t="s">
        <v>2597</v>
      </c>
      <c r="D829" s="47" t="s">
        <v>2597</v>
      </c>
      <c r="E829" s="47" t="s">
        <v>2124</v>
      </c>
      <c r="F829" s="47" t="s">
        <v>3346</v>
      </c>
      <c r="G829" s="47" t="s">
        <v>11</v>
      </c>
      <c r="H829" s="103">
        <v>0</v>
      </c>
      <c r="I829" s="103">
        <v>50500</v>
      </c>
      <c r="J829" s="103">
        <v>54000</v>
      </c>
      <c r="K829" s="104">
        <f t="shared" si="12"/>
        <v>0</v>
      </c>
      <c r="L829" s="105">
        <v>0.94</v>
      </c>
      <c r="M829" s="105">
        <v>1.358974358974359</v>
      </c>
      <c r="N829" s="105">
        <v>1.0652173913043479</v>
      </c>
      <c r="O829" s="105">
        <v>1.3255813953488371</v>
      </c>
      <c r="P829" s="105">
        <v>0.81395348837209303</v>
      </c>
      <c r="Q829" s="105">
        <v>1.1000000000000001</v>
      </c>
      <c r="R829" s="47" t="s">
        <v>3284</v>
      </c>
      <c r="S829" s="47" t="s">
        <v>3285</v>
      </c>
      <c r="T829" s="47" t="s">
        <v>3286</v>
      </c>
      <c r="U829" s="47" t="s">
        <v>3286</v>
      </c>
      <c r="V829" s="47" t="s">
        <v>3286</v>
      </c>
      <c r="W829" s="47" t="s">
        <v>3286</v>
      </c>
      <c r="X829" s="47" t="s">
        <v>3286</v>
      </c>
      <c r="Y829" s="47" t="s">
        <v>3286</v>
      </c>
    </row>
    <row r="830" spans="2:25" x14ac:dyDescent="0.45">
      <c r="B830" s="47" t="s">
        <v>16</v>
      </c>
      <c r="C830" s="47" t="s">
        <v>2602</v>
      </c>
      <c r="D830" s="47" t="s">
        <v>2603</v>
      </c>
      <c r="E830" s="47" t="s">
        <v>2124</v>
      </c>
      <c r="F830" s="47" t="s">
        <v>3347</v>
      </c>
      <c r="G830" s="47" t="s">
        <v>11</v>
      </c>
      <c r="H830" s="103">
        <v>0</v>
      </c>
      <c r="I830" s="103">
        <v>191600</v>
      </c>
      <c r="J830" s="103">
        <v>189000</v>
      </c>
      <c r="K830" s="104">
        <f t="shared" si="12"/>
        <v>0</v>
      </c>
      <c r="L830" s="105">
        <v>1.011049723756906</v>
      </c>
      <c r="M830" s="105">
        <v>1.3714285714285714</v>
      </c>
      <c r="N830" s="105">
        <v>0.89221556886227549</v>
      </c>
      <c r="O830" s="105">
        <v>1.2258064516129032</v>
      </c>
      <c r="P830" s="105">
        <v>1.1096774193548387</v>
      </c>
      <c r="Q830" s="105">
        <v>1.0827586206896551</v>
      </c>
      <c r="R830" s="47" t="s">
        <v>3284</v>
      </c>
      <c r="S830" s="47" t="s">
        <v>3285</v>
      </c>
      <c r="T830" s="47" t="s">
        <v>3286</v>
      </c>
      <c r="U830" s="47" t="s">
        <v>3286</v>
      </c>
      <c r="V830" s="47" t="s">
        <v>3286</v>
      </c>
      <c r="W830" s="47" t="s">
        <v>3286</v>
      </c>
      <c r="X830" s="47" t="s">
        <v>3286</v>
      </c>
      <c r="Y830" s="47" t="s">
        <v>3286</v>
      </c>
    </row>
    <row r="831" spans="2:25" x14ac:dyDescent="0.45">
      <c r="B831" s="47" t="s">
        <v>22</v>
      </c>
      <c r="C831" s="47" t="s">
        <v>2608</v>
      </c>
      <c r="D831" s="47" t="s">
        <v>2609</v>
      </c>
      <c r="E831" s="47" t="s">
        <v>2124</v>
      </c>
      <c r="F831" s="47" t="s">
        <v>2610</v>
      </c>
      <c r="G831" s="47" t="s">
        <v>11</v>
      </c>
      <c r="H831" s="103">
        <v>0</v>
      </c>
      <c r="I831" s="103">
        <v>131</v>
      </c>
      <c r="J831" s="103">
        <v>259</v>
      </c>
      <c r="K831" s="104">
        <f t="shared" si="12"/>
        <v>0</v>
      </c>
      <c r="L831" s="105">
        <v>0</v>
      </c>
      <c r="M831" s="105">
        <v>0</v>
      </c>
      <c r="N831" s="105">
        <v>0</v>
      </c>
      <c r="O831" s="105">
        <v>0</v>
      </c>
      <c r="P831" s="105">
        <v>0</v>
      </c>
      <c r="Q831" s="105">
        <v>0</v>
      </c>
      <c r="R831" s="47" t="s">
        <v>3289</v>
      </c>
      <c r="S831" s="47" t="s">
        <v>3290</v>
      </c>
      <c r="T831" s="47" t="s">
        <v>3287</v>
      </c>
      <c r="U831" s="47" t="s">
        <v>3287</v>
      </c>
      <c r="V831" s="47" t="s">
        <v>3287</v>
      </c>
      <c r="W831" s="47" t="s">
        <v>3287</v>
      </c>
      <c r="X831" s="47" t="s">
        <v>3287</v>
      </c>
      <c r="Y831" s="47" t="s">
        <v>3287</v>
      </c>
    </row>
    <row r="832" spans="2:25" x14ac:dyDescent="0.45">
      <c r="B832" s="47" t="s">
        <v>22</v>
      </c>
      <c r="C832" s="47" t="s">
        <v>2611</v>
      </c>
      <c r="D832" s="47" t="s">
        <v>2612</v>
      </c>
      <c r="E832" s="47" t="s">
        <v>2124</v>
      </c>
      <c r="F832" s="47" t="s">
        <v>2613</v>
      </c>
      <c r="G832" s="47" t="s">
        <v>11</v>
      </c>
      <c r="H832" s="103">
        <v>0</v>
      </c>
      <c r="I832" s="103">
        <v>298</v>
      </c>
      <c r="J832" s="103">
        <v>498</v>
      </c>
      <c r="K832" s="104">
        <f t="shared" si="12"/>
        <v>0</v>
      </c>
      <c r="L832" s="105">
        <v>0</v>
      </c>
      <c r="M832" s="105">
        <v>0</v>
      </c>
      <c r="N832" s="105">
        <v>0</v>
      </c>
      <c r="O832" s="105">
        <v>0</v>
      </c>
      <c r="P832" s="105">
        <v>0</v>
      </c>
      <c r="Q832" s="105">
        <v>0</v>
      </c>
      <c r="R832" s="47" t="s">
        <v>3289</v>
      </c>
      <c r="S832" s="47" t="s">
        <v>3290</v>
      </c>
      <c r="T832" s="47" t="s">
        <v>3287</v>
      </c>
      <c r="U832" s="47" t="s">
        <v>3287</v>
      </c>
      <c r="V832" s="47" t="s">
        <v>3287</v>
      </c>
      <c r="W832" s="47" t="s">
        <v>3287</v>
      </c>
      <c r="X832" s="47" t="s">
        <v>3287</v>
      </c>
      <c r="Y832" s="47" t="s">
        <v>3287</v>
      </c>
    </row>
    <row r="833" spans="2:25" x14ac:dyDescent="0.45">
      <c r="B833" s="47" t="s">
        <v>8</v>
      </c>
      <c r="C833" s="47" t="s">
        <v>2614</v>
      </c>
      <c r="D833" s="47" t="s">
        <v>2614</v>
      </c>
      <c r="E833" s="47" t="s">
        <v>2124</v>
      </c>
      <c r="F833" s="47" t="s">
        <v>2615</v>
      </c>
      <c r="G833" s="47" t="s">
        <v>11</v>
      </c>
      <c r="H833" s="103">
        <v>0</v>
      </c>
      <c r="I833" s="103">
        <v>59</v>
      </c>
      <c r="J833" s="103">
        <v>333</v>
      </c>
      <c r="K833" s="104">
        <f t="shared" si="12"/>
        <v>0</v>
      </c>
      <c r="L833" s="105">
        <v>1.6883116883116882</v>
      </c>
      <c r="M833" s="105">
        <v>1.2987012987012987</v>
      </c>
      <c r="N833" s="105">
        <v>1.2987012987012987</v>
      </c>
      <c r="O833" s="105">
        <v>1.1038961038961039</v>
      </c>
      <c r="P833" s="105">
        <v>0.90909090909090906</v>
      </c>
      <c r="Q833" s="105">
        <v>0.7142857142857143</v>
      </c>
      <c r="R833" s="47" t="s">
        <v>3289</v>
      </c>
      <c r="S833" s="47" t="s">
        <v>3292</v>
      </c>
      <c r="T833" s="47" t="s">
        <v>3287</v>
      </c>
      <c r="U833" s="47" t="s">
        <v>3287</v>
      </c>
      <c r="V833" s="47" t="s">
        <v>3287</v>
      </c>
      <c r="W833" s="47" t="s">
        <v>3287</v>
      </c>
      <c r="X833" s="47" t="s">
        <v>3287</v>
      </c>
      <c r="Y833" s="47" t="s">
        <v>3287</v>
      </c>
    </row>
    <row r="834" spans="2:25" x14ac:dyDescent="0.45">
      <c r="B834" s="47" t="s">
        <v>8</v>
      </c>
      <c r="C834" s="47" t="s">
        <v>2616</v>
      </c>
      <c r="D834" s="47" t="s">
        <v>2616</v>
      </c>
      <c r="E834" s="47" t="s">
        <v>2124</v>
      </c>
      <c r="F834" s="47" t="s">
        <v>2617</v>
      </c>
      <c r="G834" s="47" t="s">
        <v>11</v>
      </c>
      <c r="H834" s="103">
        <v>0</v>
      </c>
      <c r="I834" s="103">
        <v>2635</v>
      </c>
      <c r="J834" s="103">
        <v>3238</v>
      </c>
      <c r="K834" s="104">
        <f t="shared" si="12"/>
        <v>0</v>
      </c>
      <c r="L834" s="105">
        <v>0</v>
      </c>
      <c r="M834" s="105">
        <v>0</v>
      </c>
      <c r="N834" s="105">
        <v>0</v>
      </c>
      <c r="O834" s="105">
        <v>0</v>
      </c>
      <c r="P834" s="105">
        <v>0</v>
      </c>
      <c r="Q834" s="105">
        <v>0</v>
      </c>
      <c r="R834" s="47" t="s">
        <v>3289</v>
      </c>
      <c r="S834" s="47" t="s">
        <v>3292</v>
      </c>
      <c r="T834" s="47" t="s">
        <v>3287</v>
      </c>
      <c r="U834" s="47" t="s">
        <v>3287</v>
      </c>
      <c r="V834" s="47" t="s">
        <v>3287</v>
      </c>
      <c r="W834" s="47" t="s">
        <v>3287</v>
      </c>
      <c r="X834" s="47" t="s">
        <v>3287</v>
      </c>
      <c r="Y834" s="47" t="s">
        <v>3287</v>
      </c>
    </row>
    <row r="835" spans="2:25" x14ac:dyDescent="0.45">
      <c r="B835" s="47" t="s">
        <v>8</v>
      </c>
      <c r="C835" s="47" t="s">
        <v>2618</v>
      </c>
      <c r="D835" s="47" t="s">
        <v>2618</v>
      </c>
      <c r="E835" s="47" t="s">
        <v>2124</v>
      </c>
      <c r="F835" s="47" t="s">
        <v>2619</v>
      </c>
      <c r="G835" s="47" t="s">
        <v>11</v>
      </c>
      <c r="H835" s="103">
        <v>0</v>
      </c>
      <c r="I835" s="103">
        <v>0</v>
      </c>
      <c r="J835" s="103">
        <v>27</v>
      </c>
      <c r="K835" s="104">
        <f t="shared" si="12"/>
        <v>0</v>
      </c>
      <c r="L835" s="105">
        <v>0.88183421516754856</v>
      </c>
      <c r="M835" s="105">
        <v>0.8771929824561403</v>
      </c>
      <c r="N835" s="105">
        <v>0.78277886497064575</v>
      </c>
      <c r="O835" s="105">
        <v>1.1387163561076605</v>
      </c>
      <c r="P835" s="105">
        <v>0.81632653061224481</v>
      </c>
      <c r="Q835" s="105">
        <v>1.0714285714285714</v>
      </c>
      <c r="R835" s="47" t="s">
        <v>3289</v>
      </c>
      <c r="S835" s="47" t="s">
        <v>3294</v>
      </c>
      <c r="T835" s="47" t="s">
        <v>3286</v>
      </c>
      <c r="U835" s="47" t="s">
        <v>3286</v>
      </c>
      <c r="V835" s="47" t="s">
        <v>3286</v>
      </c>
      <c r="W835" s="47" t="s">
        <v>3286</v>
      </c>
      <c r="X835" s="47" t="s">
        <v>3286</v>
      </c>
      <c r="Y835" s="47" t="s">
        <v>3286</v>
      </c>
    </row>
    <row r="836" spans="2:25" x14ac:dyDescent="0.45">
      <c r="B836" s="47" t="s">
        <v>8</v>
      </c>
      <c r="C836" s="47" t="s">
        <v>2621</v>
      </c>
      <c r="D836" s="47" t="s">
        <v>2621</v>
      </c>
      <c r="E836" s="47" t="s">
        <v>2124</v>
      </c>
      <c r="F836" s="47" t="s">
        <v>2622</v>
      </c>
      <c r="G836" s="47" t="s">
        <v>11</v>
      </c>
      <c r="H836" s="103">
        <v>0</v>
      </c>
      <c r="I836" s="103">
        <v>0</v>
      </c>
      <c r="J836" s="103">
        <v>592</v>
      </c>
      <c r="K836" s="104">
        <f t="shared" si="12"/>
        <v>0</v>
      </c>
      <c r="L836" s="105">
        <v>0.66620879120879128</v>
      </c>
      <c r="M836" s="105">
        <v>0.82111954794278652</v>
      </c>
      <c r="N836" s="105">
        <v>0.68551117129316186</v>
      </c>
      <c r="O836" s="105">
        <v>0.50855293573740179</v>
      </c>
      <c r="P836" s="105">
        <v>0.72583305839656886</v>
      </c>
      <c r="Q836" s="105">
        <v>0.46186895810955964</v>
      </c>
      <c r="R836" s="47" t="s">
        <v>3289</v>
      </c>
      <c r="S836" s="47" t="s">
        <v>3294</v>
      </c>
      <c r="T836" s="47" t="s">
        <v>3293</v>
      </c>
      <c r="U836" s="47" t="s">
        <v>3293</v>
      </c>
      <c r="V836" s="47" t="s">
        <v>3293</v>
      </c>
      <c r="W836" s="47" t="s">
        <v>3293</v>
      </c>
      <c r="X836" s="47" t="s">
        <v>3293</v>
      </c>
      <c r="Y836" s="47" t="s">
        <v>3286</v>
      </c>
    </row>
    <row r="837" spans="2:25" x14ac:dyDescent="0.45">
      <c r="B837" s="47" t="s">
        <v>8</v>
      </c>
      <c r="C837" s="47" t="s">
        <v>1937</v>
      </c>
      <c r="D837" s="47" t="s">
        <v>2624</v>
      </c>
      <c r="E837" s="47" t="s">
        <v>2124</v>
      </c>
      <c r="F837" s="47" t="s">
        <v>2625</v>
      </c>
      <c r="G837" s="47" t="s">
        <v>11</v>
      </c>
      <c r="H837" s="103">
        <v>0</v>
      </c>
      <c r="I837" s="103">
        <v>1961</v>
      </c>
      <c r="J837" s="103">
        <v>9522</v>
      </c>
      <c r="K837" s="104">
        <f t="shared" ref="K837:K900" si="13">H837*0.1</f>
        <v>0</v>
      </c>
      <c r="L837" s="105">
        <v>1.3719711853307137</v>
      </c>
      <c r="M837" s="105">
        <v>1.7097329888027561</v>
      </c>
      <c r="N837" s="105">
        <v>1.4902291578799383</v>
      </c>
      <c r="O837" s="105">
        <v>1.5307276611788361</v>
      </c>
      <c r="P837" s="105">
        <v>1.6614717441387723</v>
      </c>
      <c r="Q837" s="105">
        <v>1.5482487491065047</v>
      </c>
      <c r="R837" s="47" t="s">
        <v>3289</v>
      </c>
      <c r="S837" s="47" t="s">
        <v>3292</v>
      </c>
      <c r="T837" s="47" t="s">
        <v>3293</v>
      </c>
      <c r="U837" s="47" t="s">
        <v>3293</v>
      </c>
      <c r="V837" s="47" t="s">
        <v>3293</v>
      </c>
      <c r="W837" s="47" t="s">
        <v>3293</v>
      </c>
      <c r="X837" s="47" t="s">
        <v>3293</v>
      </c>
      <c r="Y837" s="47" t="s">
        <v>3293</v>
      </c>
    </row>
    <row r="838" spans="2:25" x14ac:dyDescent="0.45">
      <c r="B838" s="47" t="s">
        <v>8</v>
      </c>
      <c r="C838" s="47" t="s">
        <v>1940</v>
      </c>
      <c r="D838" s="47" t="s">
        <v>2626</v>
      </c>
      <c r="E838" s="47" t="s">
        <v>2124</v>
      </c>
      <c r="F838" s="47" t="s">
        <v>2627</v>
      </c>
      <c r="G838" s="47" t="s">
        <v>11</v>
      </c>
      <c r="H838" s="103">
        <v>0</v>
      </c>
      <c r="I838" s="103">
        <v>145</v>
      </c>
      <c r="J838" s="103">
        <v>979</v>
      </c>
      <c r="K838" s="104">
        <f t="shared" si="13"/>
        <v>0</v>
      </c>
      <c r="L838" s="105">
        <v>1.1219946571682993</v>
      </c>
      <c r="M838" s="105">
        <v>1.8086500655307995</v>
      </c>
      <c r="N838" s="105">
        <v>1.4652956298200515</v>
      </c>
      <c r="O838" s="105">
        <v>1.4444444444444444</v>
      </c>
      <c r="P838" s="105">
        <v>1.4167812929848693</v>
      </c>
      <c r="Q838" s="105">
        <v>1.8627450980392157</v>
      </c>
      <c r="R838" s="47" t="s">
        <v>3289</v>
      </c>
      <c r="S838" s="47" t="s">
        <v>3292</v>
      </c>
      <c r="T838" s="47" t="s">
        <v>3293</v>
      </c>
      <c r="U838" s="47" t="s">
        <v>3293</v>
      </c>
      <c r="V838" s="47" t="s">
        <v>3293</v>
      </c>
      <c r="W838" s="47" t="s">
        <v>3293</v>
      </c>
      <c r="X838" s="47" t="s">
        <v>3293</v>
      </c>
      <c r="Y838" s="47" t="s">
        <v>3293</v>
      </c>
    </row>
    <row r="839" spans="2:25" x14ac:dyDescent="0.45">
      <c r="B839" s="47" t="s">
        <v>8</v>
      </c>
      <c r="C839" s="47" t="s">
        <v>955</v>
      </c>
      <c r="D839" s="47" t="s">
        <v>2628</v>
      </c>
      <c r="E839" s="47" t="s">
        <v>2124</v>
      </c>
      <c r="F839" s="47" t="s">
        <v>2629</v>
      </c>
      <c r="G839" s="47" t="s">
        <v>11</v>
      </c>
      <c r="H839" s="103">
        <v>0</v>
      </c>
      <c r="I839" s="103">
        <v>0</v>
      </c>
      <c r="J839" s="103">
        <v>3711</v>
      </c>
      <c r="K839" s="104">
        <f t="shared" si="13"/>
        <v>0</v>
      </c>
      <c r="L839" s="105">
        <v>2.3894324853228963</v>
      </c>
      <c r="M839" s="105">
        <v>1.2172211350293543</v>
      </c>
      <c r="N839" s="105">
        <v>1.3522504892367906</v>
      </c>
      <c r="O839" s="105">
        <v>1.7964774951076321</v>
      </c>
      <c r="P839" s="105">
        <v>1.8786692759295498</v>
      </c>
      <c r="Q839" s="105">
        <v>1.659491193737769</v>
      </c>
      <c r="R839" s="47" t="s">
        <v>3289</v>
      </c>
      <c r="S839" s="47" t="s">
        <v>3292</v>
      </c>
      <c r="T839" s="47" t="s">
        <v>3286</v>
      </c>
      <c r="U839" s="47" t="s">
        <v>3286</v>
      </c>
      <c r="V839" s="47" t="s">
        <v>3286</v>
      </c>
      <c r="W839" s="47" t="s">
        <v>3286</v>
      </c>
      <c r="X839" s="47" t="s">
        <v>3286</v>
      </c>
      <c r="Y839" s="47" t="s">
        <v>3286</v>
      </c>
    </row>
    <row r="840" spans="2:25" x14ac:dyDescent="0.45">
      <c r="B840" s="47" t="s">
        <v>8</v>
      </c>
      <c r="C840" s="47" t="s">
        <v>2630</v>
      </c>
      <c r="D840" s="47" t="s">
        <v>2631</v>
      </c>
      <c r="E840" s="47" t="s">
        <v>2124</v>
      </c>
      <c r="F840" s="47" t="s">
        <v>2632</v>
      </c>
      <c r="G840" s="47" t="s">
        <v>18</v>
      </c>
      <c r="H840" s="103">
        <v>5324</v>
      </c>
      <c r="I840" s="103">
        <v>370</v>
      </c>
      <c r="J840" s="103">
        <v>217</v>
      </c>
      <c r="K840" s="104">
        <f t="shared" si="13"/>
        <v>532.4</v>
      </c>
      <c r="L840" s="105">
        <v>0</v>
      </c>
      <c r="M840" s="105">
        <v>0</v>
      </c>
      <c r="N840" s="105">
        <v>0</v>
      </c>
      <c r="O840" s="105">
        <v>0</v>
      </c>
      <c r="P840" s="105">
        <v>0</v>
      </c>
      <c r="Q840" s="105">
        <v>0</v>
      </c>
      <c r="R840" s="47" t="s">
        <v>3289</v>
      </c>
      <c r="S840" s="47" t="s">
        <v>3294</v>
      </c>
      <c r="T840" s="47" t="s">
        <v>3287</v>
      </c>
      <c r="U840" s="47" t="s">
        <v>3287</v>
      </c>
      <c r="V840" s="47" t="s">
        <v>3287</v>
      </c>
      <c r="W840" s="47" t="s">
        <v>3287</v>
      </c>
      <c r="X840" s="47" t="s">
        <v>3287</v>
      </c>
      <c r="Y840" s="47" t="s">
        <v>3287</v>
      </c>
    </row>
    <row r="841" spans="2:25" x14ac:dyDescent="0.45">
      <c r="B841" s="47" t="s">
        <v>8</v>
      </c>
      <c r="C841" s="47" t="s">
        <v>2634</v>
      </c>
      <c r="D841" s="47" t="s">
        <v>2635</v>
      </c>
      <c r="E841" s="47" t="s">
        <v>2124</v>
      </c>
      <c r="F841" s="47" t="s">
        <v>2636</v>
      </c>
      <c r="G841" s="47" t="s">
        <v>18</v>
      </c>
      <c r="H841" s="103">
        <v>1035</v>
      </c>
      <c r="I841" s="103">
        <v>88</v>
      </c>
      <c r="J841" s="103">
        <v>38</v>
      </c>
      <c r="K841" s="104">
        <f t="shared" si="13"/>
        <v>103.5</v>
      </c>
      <c r="L841" s="105">
        <v>0</v>
      </c>
      <c r="M841" s="105">
        <v>0</v>
      </c>
      <c r="N841" s="105">
        <v>0</v>
      </c>
      <c r="O841" s="105">
        <v>0</v>
      </c>
      <c r="P841" s="105">
        <v>0</v>
      </c>
      <c r="Q841" s="105">
        <v>0</v>
      </c>
      <c r="R841" s="47" t="s">
        <v>3289</v>
      </c>
      <c r="S841" s="47" t="s">
        <v>3294</v>
      </c>
      <c r="T841" s="47" t="s">
        <v>3287</v>
      </c>
      <c r="U841" s="47" t="s">
        <v>3287</v>
      </c>
      <c r="V841" s="47" t="s">
        <v>3287</v>
      </c>
      <c r="W841" s="47" t="s">
        <v>3287</v>
      </c>
      <c r="X841" s="47" t="s">
        <v>3287</v>
      </c>
      <c r="Y841" s="47" t="s">
        <v>3287</v>
      </c>
    </row>
    <row r="842" spans="2:25" x14ac:dyDescent="0.45">
      <c r="B842" s="47" t="s">
        <v>8</v>
      </c>
      <c r="C842" s="47" t="s">
        <v>2638</v>
      </c>
      <c r="D842" s="47" t="s">
        <v>2638</v>
      </c>
      <c r="E842" s="47" t="s">
        <v>2124</v>
      </c>
      <c r="F842" s="47" t="s">
        <v>3348</v>
      </c>
      <c r="G842" s="47" t="s">
        <v>11</v>
      </c>
      <c r="H842" s="103">
        <v>0</v>
      </c>
      <c r="I842" s="103">
        <v>1251</v>
      </c>
      <c r="J842" s="103">
        <v>1493</v>
      </c>
      <c r="K842" s="104">
        <f t="shared" si="13"/>
        <v>0</v>
      </c>
      <c r="L842" s="105">
        <v>0.94846491228070173</v>
      </c>
      <c r="M842" s="105">
        <v>0.7837181044957473</v>
      </c>
      <c r="N842" s="105">
        <v>0.75471698113207553</v>
      </c>
      <c r="O842" s="105">
        <v>0.764294049008168</v>
      </c>
      <c r="P842" s="105">
        <v>0.79635258358662619</v>
      </c>
      <c r="Q842" s="105">
        <v>0.70028011204481788</v>
      </c>
      <c r="R842" s="47" t="s">
        <v>3289</v>
      </c>
      <c r="S842" s="47" t="s">
        <v>3292</v>
      </c>
      <c r="T842" s="47" t="s">
        <v>3286</v>
      </c>
      <c r="U842" s="47" t="s">
        <v>3286</v>
      </c>
      <c r="V842" s="47" t="s">
        <v>3286</v>
      </c>
      <c r="W842" s="47" t="s">
        <v>3286</v>
      </c>
      <c r="X842" s="47" t="s">
        <v>3286</v>
      </c>
      <c r="Y842" s="47" t="s">
        <v>3286</v>
      </c>
    </row>
    <row r="843" spans="2:25" x14ac:dyDescent="0.45">
      <c r="B843" s="47" t="s">
        <v>8</v>
      </c>
      <c r="C843" s="47" t="s">
        <v>2642</v>
      </c>
      <c r="D843" s="47" t="s">
        <v>2642</v>
      </c>
      <c r="E843" s="47" t="s">
        <v>2124</v>
      </c>
      <c r="F843" s="47" t="s">
        <v>3349</v>
      </c>
      <c r="G843" s="47" t="s">
        <v>11</v>
      </c>
      <c r="H843" s="103">
        <v>0</v>
      </c>
      <c r="I843" s="103">
        <v>339</v>
      </c>
      <c r="J843" s="103">
        <v>388</v>
      </c>
      <c r="K843" s="104">
        <f t="shared" si="13"/>
        <v>0</v>
      </c>
      <c r="L843" s="105">
        <v>0.88888888888888884</v>
      </c>
      <c r="M843" s="105">
        <v>0.70981210855949894</v>
      </c>
      <c r="N843" s="105">
        <v>0.6412825651302605</v>
      </c>
      <c r="O843" s="105">
        <v>0.7407407407407407</v>
      </c>
      <c r="P843" s="105">
        <v>0.65346534653465349</v>
      </c>
      <c r="Q843" s="105">
        <v>0.72033898305084743</v>
      </c>
      <c r="R843" s="47" t="s">
        <v>3289</v>
      </c>
      <c r="S843" s="47" t="s">
        <v>3292</v>
      </c>
      <c r="T843" s="47" t="s">
        <v>3286</v>
      </c>
      <c r="U843" s="47" t="s">
        <v>3286</v>
      </c>
      <c r="V843" s="47" t="s">
        <v>3286</v>
      </c>
      <c r="W843" s="47" t="s">
        <v>3286</v>
      </c>
      <c r="X843" s="47" t="s">
        <v>3286</v>
      </c>
      <c r="Y843" s="47" t="s">
        <v>3286</v>
      </c>
    </row>
    <row r="844" spans="2:25" x14ac:dyDescent="0.45">
      <c r="B844" s="47" t="s">
        <v>8</v>
      </c>
      <c r="C844" s="47" t="s">
        <v>2645</v>
      </c>
      <c r="D844" s="47" t="s">
        <v>2645</v>
      </c>
      <c r="E844" s="47" t="s">
        <v>2124</v>
      </c>
      <c r="F844" s="47" t="s">
        <v>3350</v>
      </c>
      <c r="G844" s="47" t="s">
        <v>11</v>
      </c>
      <c r="H844" s="103">
        <v>0</v>
      </c>
      <c r="I844" s="103">
        <v>43</v>
      </c>
      <c r="J844" s="103">
        <v>256</v>
      </c>
      <c r="K844" s="104">
        <f t="shared" si="13"/>
        <v>0</v>
      </c>
      <c r="L844" s="105">
        <v>0.94043887147335425</v>
      </c>
      <c r="M844" s="105">
        <v>1.0469314079422383</v>
      </c>
      <c r="N844" s="105">
        <v>1.2440191387559809</v>
      </c>
      <c r="O844" s="105">
        <v>0.91872791519434627</v>
      </c>
      <c r="P844" s="105">
        <v>1.0638297872340425</v>
      </c>
      <c r="Q844" s="105">
        <v>1.3541666666666667</v>
      </c>
      <c r="R844" s="47" t="s">
        <v>3289</v>
      </c>
      <c r="S844" s="47" t="s">
        <v>3292</v>
      </c>
      <c r="T844" s="47" t="s">
        <v>3286</v>
      </c>
      <c r="U844" s="47" t="s">
        <v>3286</v>
      </c>
      <c r="V844" s="47" t="s">
        <v>3286</v>
      </c>
      <c r="W844" s="47" t="s">
        <v>3286</v>
      </c>
      <c r="X844" s="47" t="s">
        <v>3286</v>
      </c>
      <c r="Y844" s="47" t="s">
        <v>3286</v>
      </c>
    </row>
    <row r="845" spans="2:25" x14ac:dyDescent="0.45">
      <c r="B845" s="47" t="s">
        <v>8</v>
      </c>
      <c r="C845" s="47" t="s">
        <v>2648</v>
      </c>
      <c r="D845" s="47" t="s">
        <v>2648</v>
      </c>
      <c r="E845" s="47" t="s">
        <v>2124</v>
      </c>
      <c r="F845" s="47" t="s">
        <v>3351</v>
      </c>
      <c r="G845" s="47" t="s">
        <v>11</v>
      </c>
      <c r="H845" s="103">
        <v>0</v>
      </c>
      <c r="I845" s="103">
        <v>19</v>
      </c>
      <c r="J845" s="103">
        <v>92</v>
      </c>
      <c r="K845" s="104">
        <f t="shared" si="13"/>
        <v>0</v>
      </c>
      <c r="L845" s="105">
        <v>1.1650485436893203</v>
      </c>
      <c r="M845" s="105">
        <v>1.5068493150684932</v>
      </c>
      <c r="N845" s="105">
        <v>1.1111111111111112</v>
      </c>
      <c r="O845" s="105">
        <v>1.2987012987012987</v>
      </c>
      <c r="P845" s="105">
        <v>0.94117647058823528</v>
      </c>
      <c r="Q845" s="105">
        <v>1.1594202898550725</v>
      </c>
      <c r="R845" s="47" t="s">
        <v>3289</v>
      </c>
      <c r="S845" s="47" t="s">
        <v>3292</v>
      </c>
      <c r="T845" s="47" t="s">
        <v>3286</v>
      </c>
      <c r="U845" s="47" t="s">
        <v>3286</v>
      </c>
      <c r="V845" s="47" t="s">
        <v>3286</v>
      </c>
      <c r="W845" s="47" t="s">
        <v>3286</v>
      </c>
      <c r="X845" s="47" t="s">
        <v>3286</v>
      </c>
      <c r="Y845" s="47" t="s">
        <v>3286</v>
      </c>
    </row>
    <row r="846" spans="2:25" x14ac:dyDescent="0.45">
      <c r="B846" s="47" t="s">
        <v>22</v>
      </c>
      <c r="C846" s="47" t="s">
        <v>2651</v>
      </c>
      <c r="D846" s="47" t="s">
        <v>2652</v>
      </c>
      <c r="E846" s="47" t="s">
        <v>2124</v>
      </c>
      <c r="F846" s="47" t="s">
        <v>2653</v>
      </c>
      <c r="G846" s="47" t="s">
        <v>11</v>
      </c>
      <c r="H846" s="103">
        <v>0</v>
      </c>
      <c r="I846" s="103">
        <v>1341</v>
      </c>
      <c r="J846" s="103">
        <v>3368</v>
      </c>
      <c r="K846" s="104">
        <f t="shared" si="13"/>
        <v>0</v>
      </c>
      <c r="L846" s="105">
        <v>1.7435590173756741</v>
      </c>
      <c r="M846" s="105">
        <v>1.6656680647094069</v>
      </c>
      <c r="N846" s="105">
        <v>0.47594850948509487</v>
      </c>
      <c r="O846" s="105">
        <v>1</v>
      </c>
      <c r="P846" s="105">
        <v>1</v>
      </c>
      <c r="Q846" s="105">
        <v>0</v>
      </c>
      <c r="R846" s="47" t="s">
        <v>3289</v>
      </c>
      <c r="S846" s="47" t="s">
        <v>3290</v>
      </c>
      <c r="T846" s="47" t="s">
        <v>3287</v>
      </c>
      <c r="U846" s="47" t="s">
        <v>3287</v>
      </c>
      <c r="V846" s="47" t="s">
        <v>3287</v>
      </c>
      <c r="W846" s="47" t="s">
        <v>3287</v>
      </c>
      <c r="X846" s="47" t="s">
        <v>3287</v>
      </c>
      <c r="Y846" s="47" t="s">
        <v>3287</v>
      </c>
    </row>
    <row r="847" spans="2:25" x14ac:dyDescent="0.45">
      <c r="B847" s="47" t="s">
        <v>8</v>
      </c>
      <c r="C847" s="47" t="s">
        <v>2654</v>
      </c>
      <c r="D847" s="47" t="s">
        <v>2655</v>
      </c>
      <c r="E847" s="47" t="s">
        <v>2124</v>
      </c>
      <c r="F847" s="47" t="s">
        <v>2656</v>
      </c>
      <c r="G847" s="47" t="s">
        <v>11</v>
      </c>
      <c r="H847" s="103">
        <v>0</v>
      </c>
      <c r="I847" s="103">
        <v>0</v>
      </c>
      <c r="J847" s="103">
        <v>459</v>
      </c>
      <c r="K847" s="104">
        <f t="shared" si="13"/>
        <v>0</v>
      </c>
      <c r="L847" s="105">
        <v>0.58226134055517942</v>
      </c>
      <c r="M847" s="105">
        <v>0.65512048192771077</v>
      </c>
      <c r="N847" s="105">
        <v>0.76417419884963023</v>
      </c>
      <c r="O847" s="105">
        <v>0.73552425665101728</v>
      </c>
      <c r="P847" s="105">
        <v>0.64864864864864868</v>
      </c>
      <c r="Q847" s="105">
        <v>0.78164825828377227</v>
      </c>
      <c r="R847" s="47" t="s">
        <v>3289</v>
      </c>
      <c r="S847" s="47" t="s">
        <v>3292</v>
      </c>
      <c r="T847" s="47" t="s">
        <v>3293</v>
      </c>
      <c r="U847" s="47" t="s">
        <v>3293</v>
      </c>
      <c r="V847" s="47" t="s">
        <v>3293</v>
      </c>
      <c r="W847" s="47" t="s">
        <v>3286</v>
      </c>
      <c r="X847" s="47" t="s">
        <v>3286</v>
      </c>
      <c r="Y847" s="47" t="s">
        <v>3286</v>
      </c>
    </row>
    <row r="848" spans="2:25" x14ac:dyDescent="0.45">
      <c r="B848" s="47" t="s">
        <v>8</v>
      </c>
      <c r="C848" s="47" t="s">
        <v>2658</v>
      </c>
      <c r="D848" s="47" t="s">
        <v>2658</v>
      </c>
      <c r="E848" s="47" t="s">
        <v>2124</v>
      </c>
      <c r="F848" s="47" t="s">
        <v>3352</v>
      </c>
      <c r="G848" s="47" t="s">
        <v>11</v>
      </c>
      <c r="H848" s="103">
        <v>0</v>
      </c>
      <c r="I848" s="103">
        <v>0</v>
      </c>
      <c r="J848" s="103">
        <v>4456</v>
      </c>
      <c r="K848" s="104">
        <f t="shared" si="13"/>
        <v>0</v>
      </c>
      <c r="L848" s="105">
        <v>0.62267888091111667</v>
      </c>
      <c r="M848" s="105">
        <v>1.038215515827456</v>
      </c>
      <c r="N848" s="105">
        <v>0.99425808401329718</v>
      </c>
      <c r="O848" s="105">
        <v>1.123161491606002</v>
      </c>
      <c r="P848" s="105">
        <v>1.2714116952155936</v>
      </c>
      <c r="Q848" s="105">
        <v>1.2239506897563839</v>
      </c>
      <c r="R848" s="47" t="s">
        <v>3289</v>
      </c>
      <c r="S848" s="47" t="s">
        <v>3292</v>
      </c>
      <c r="T848" s="47" t="s">
        <v>3286</v>
      </c>
      <c r="U848" s="47" t="s">
        <v>3286</v>
      </c>
      <c r="V848" s="47" t="s">
        <v>3286</v>
      </c>
      <c r="W848" s="47" t="s">
        <v>3286</v>
      </c>
      <c r="X848" s="47" t="s">
        <v>3286</v>
      </c>
      <c r="Y848" s="47" t="s">
        <v>3286</v>
      </c>
    </row>
    <row r="849" spans="2:25" x14ac:dyDescent="0.45">
      <c r="B849" s="47" t="s">
        <v>16</v>
      </c>
      <c r="C849" s="47" t="s">
        <v>2662</v>
      </c>
      <c r="D849" s="47" t="s">
        <v>2662</v>
      </c>
      <c r="E849" s="47" t="s">
        <v>2124</v>
      </c>
      <c r="F849" s="47" t="s">
        <v>2663</v>
      </c>
      <c r="G849" s="47" t="s">
        <v>11</v>
      </c>
      <c r="H849" s="103">
        <v>45200</v>
      </c>
      <c r="I849" s="103">
        <v>167720</v>
      </c>
      <c r="J849" s="103">
        <v>139700</v>
      </c>
      <c r="K849" s="104">
        <f t="shared" si="13"/>
        <v>4520</v>
      </c>
      <c r="L849" s="105">
        <v>0.84046692607003892</v>
      </c>
      <c r="M849" s="105">
        <v>1.4844444444444445</v>
      </c>
      <c r="N849" s="105">
        <v>0.75638506876227896</v>
      </c>
      <c r="O849" s="105">
        <v>1.1560044893378227</v>
      </c>
      <c r="P849" s="105">
        <v>0.9641791044776119</v>
      </c>
      <c r="Q849" s="105">
        <v>1.3376623376623376</v>
      </c>
      <c r="R849" s="47" t="s">
        <v>3284</v>
      </c>
      <c r="S849" s="47" t="s">
        <v>3285</v>
      </c>
      <c r="T849" s="47" t="s">
        <v>3286</v>
      </c>
      <c r="U849" s="47" t="s">
        <v>3286</v>
      </c>
      <c r="V849" s="47" t="s">
        <v>3286</v>
      </c>
      <c r="W849" s="47" t="s">
        <v>3286</v>
      </c>
      <c r="X849" s="47" t="s">
        <v>3286</v>
      </c>
      <c r="Y849" s="47" t="s">
        <v>3286</v>
      </c>
    </row>
    <row r="850" spans="2:25" x14ac:dyDescent="0.45">
      <c r="B850" s="47" t="s">
        <v>16</v>
      </c>
      <c r="C850" s="47" t="s">
        <v>2665</v>
      </c>
      <c r="D850" s="47" t="s">
        <v>2665</v>
      </c>
      <c r="E850" s="47" t="s">
        <v>2124</v>
      </c>
      <c r="F850" s="47" t="s">
        <v>2666</v>
      </c>
      <c r="G850" s="47" t="s">
        <v>11</v>
      </c>
      <c r="H850" s="103">
        <v>1460</v>
      </c>
      <c r="I850" s="103">
        <v>5550</v>
      </c>
      <c r="J850" s="103">
        <v>7730</v>
      </c>
      <c r="K850" s="104">
        <f t="shared" si="13"/>
        <v>146</v>
      </c>
      <c r="L850" s="105">
        <v>2.515625</v>
      </c>
      <c r="M850" s="105">
        <v>1.9333333333333333</v>
      </c>
      <c r="N850" s="105">
        <v>0.82051282051282048</v>
      </c>
      <c r="O850" s="105">
        <v>1.6947368421052631</v>
      </c>
      <c r="P850" s="105">
        <v>1.3773584905660377</v>
      </c>
      <c r="Q850" s="105">
        <v>1.21875</v>
      </c>
      <c r="R850" s="47" t="s">
        <v>3284</v>
      </c>
      <c r="S850" s="47" t="s">
        <v>3285</v>
      </c>
      <c r="T850" s="47" t="s">
        <v>3286</v>
      </c>
      <c r="U850" s="47" t="s">
        <v>3286</v>
      </c>
      <c r="V850" s="47" t="s">
        <v>3286</v>
      </c>
      <c r="W850" s="47" t="s">
        <v>3286</v>
      </c>
      <c r="X850" s="47" t="s">
        <v>3286</v>
      </c>
      <c r="Y850" s="47" t="s">
        <v>3286</v>
      </c>
    </row>
    <row r="851" spans="2:25" x14ac:dyDescent="0.45">
      <c r="B851" s="47" t="s">
        <v>16</v>
      </c>
      <c r="C851" s="47" t="s">
        <v>2668</v>
      </c>
      <c r="D851" s="47" t="s">
        <v>2668</v>
      </c>
      <c r="E851" s="47" t="s">
        <v>2124</v>
      </c>
      <c r="F851" s="47" t="s">
        <v>2669</v>
      </c>
      <c r="G851" s="47" t="s">
        <v>11</v>
      </c>
      <c r="H851" s="103">
        <v>10300</v>
      </c>
      <c r="I851" s="103">
        <v>36040</v>
      </c>
      <c r="J851" s="103">
        <v>34120</v>
      </c>
      <c r="K851" s="104">
        <f t="shared" si="13"/>
        <v>1030</v>
      </c>
      <c r="L851" s="105">
        <v>0.87197231833910038</v>
      </c>
      <c r="M851" s="105">
        <v>0.53633217993079585</v>
      </c>
      <c r="N851" s="105">
        <v>0.51903114186851207</v>
      </c>
      <c r="O851" s="105">
        <v>1.2491349480968859</v>
      </c>
      <c r="P851" s="105">
        <v>1.0346020761245676</v>
      </c>
      <c r="Q851" s="105">
        <v>0.63321799307958482</v>
      </c>
      <c r="R851" s="47" t="s">
        <v>3284</v>
      </c>
      <c r="S851" s="47" t="s">
        <v>3291</v>
      </c>
      <c r="T851" s="47" t="s">
        <v>3286</v>
      </c>
      <c r="U851" s="47" t="s">
        <v>3286</v>
      </c>
      <c r="V851" s="47" t="s">
        <v>3286</v>
      </c>
      <c r="W851" s="47" t="s">
        <v>3286</v>
      </c>
      <c r="X851" s="47" t="s">
        <v>3286</v>
      </c>
      <c r="Y851" s="47" t="s">
        <v>3286</v>
      </c>
    </row>
    <row r="852" spans="2:25" x14ac:dyDescent="0.45">
      <c r="B852" s="47" t="s">
        <v>16</v>
      </c>
      <c r="C852" s="47" t="s">
        <v>2671</v>
      </c>
      <c r="D852" s="47" t="s">
        <v>2671</v>
      </c>
      <c r="E852" s="47" t="s">
        <v>2124</v>
      </c>
      <c r="F852" s="47" t="s">
        <v>2672</v>
      </c>
      <c r="G852" s="47" t="s">
        <v>11</v>
      </c>
      <c r="H852" s="103">
        <v>10360</v>
      </c>
      <c r="I852" s="103">
        <v>22190</v>
      </c>
      <c r="J852" s="103">
        <v>28190</v>
      </c>
      <c r="K852" s="104">
        <f t="shared" si="13"/>
        <v>1036</v>
      </c>
      <c r="L852" s="105">
        <v>0.69230769230769229</v>
      </c>
      <c r="M852" s="105">
        <v>0.8203125</v>
      </c>
      <c r="N852" s="105">
        <v>0.44244604316546765</v>
      </c>
      <c r="O852" s="105">
        <v>0.76190476190476186</v>
      </c>
      <c r="P852" s="105">
        <v>1.323943661971831</v>
      </c>
      <c r="Q852" s="105">
        <v>0.70918367346938771</v>
      </c>
      <c r="R852" s="47" t="s">
        <v>3284</v>
      </c>
      <c r="S852" s="47" t="s">
        <v>3285</v>
      </c>
      <c r="T852" s="47" t="s">
        <v>3286</v>
      </c>
      <c r="U852" s="47" t="s">
        <v>3286</v>
      </c>
      <c r="V852" s="47" t="s">
        <v>3286</v>
      </c>
      <c r="W852" s="47" t="s">
        <v>3286</v>
      </c>
      <c r="X852" s="47" t="s">
        <v>3286</v>
      </c>
      <c r="Y852" s="47" t="s">
        <v>3286</v>
      </c>
    </row>
    <row r="853" spans="2:25" x14ac:dyDescent="0.45">
      <c r="B853" s="47" t="s">
        <v>16</v>
      </c>
      <c r="C853" s="47" t="s">
        <v>2674</v>
      </c>
      <c r="D853" s="47" t="s">
        <v>2674</v>
      </c>
      <c r="E853" s="47" t="s">
        <v>2124</v>
      </c>
      <c r="F853" s="47" t="s">
        <v>2675</v>
      </c>
      <c r="G853" s="47" t="s">
        <v>11</v>
      </c>
      <c r="H853" s="103">
        <v>31170</v>
      </c>
      <c r="I853" s="103">
        <v>105710</v>
      </c>
      <c r="J853" s="103">
        <v>88340</v>
      </c>
      <c r="K853" s="104">
        <f t="shared" si="13"/>
        <v>3117</v>
      </c>
      <c r="L853" s="105">
        <v>1.0451010886469674</v>
      </c>
      <c r="M853" s="105">
        <v>0.93001555209953346</v>
      </c>
      <c r="N853" s="105">
        <v>0.85847589424572313</v>
      </c>
      <c r="O853" s="105">
        <v>0.38258164852255055</v>
      </c>
      <c r="P853" s="105">
        <v>0.48367029548989116</v>
      </c>
      <c r="Q853" s="105">
        <v>0.49144634525660963</v>
      </c>
      <c r="R853" s="47" t="s">
        <v>3284</v>
      </c>
      <c r="S853" s="47" t="s">
        <v>3291</v>
      </c>
      <c r="T853" s="47" t="s">
        <v>3298</v>
      </c>
      <c r="U853" s="47" t="s">
        <v>3298</v>
      </c>
      <c r="V853" s="47" t="s">
        <v>3286</v>
      </c>
      <c r="W853" s="47" t="s">
        <v>3286</v>
      </c>
      <c r="X853" s="47" t="s">
        <v>3286</v>
      </c>
      <c r="Y853" s="47" t="s">
        <v>3286</v>
      </c>
    </row>
    <row r="854" spans="2:25" x14ac:dyDescent="0.45">
      <c r="B854" s="47" t="s">
        <v>8</v>
      </c>
      <c r="C854" s="47" t="s">
        <v>2677</v>
      </c>
      <c r="D854" s="47" t="s">
        <v>2677</v>
      </c>
      <c r="E854" s="47" t="s">
        <v>2124</v>
      </c>
      <c r="F854" s="47" t="s">
        <v>2678</v>
      </c>
      <c r="G854" s="47" t="s">
        <v>11</v>
      </c>
      <c r="H854" s="103">
        <v>0</v>
      </c>
      <c r="I854" s="103">
        <v>30487</v>
      </c>
      <c r="J854" s="103">
        <v>55261</v>
      </c>
      <c r="K854" s="104">
        <f t="shared" si="13"/>
        <v>0</v>
      </c>
      <c r="L854" s="105">
        <v>0.51979944745728024</v>
      </c>
      <c r="M854" s="105">
        <v>0.69162728704713439</v>
      </c>
      <c r="N854" s="105">
        <v>0.88527172486216854</v>
      </c>
      <c r="O854" s="105">
        <v>0.70588235294117652</v>
      </c>
      <c r="P854" s="105">
        <v>0.87849178066444422</v>
      </c>
      <c r="Q854" s="105">
        <v>0.90458830923947198</v>
      </c>
      <c r="R854" s="47" t="s">
        <v>3289</v>
      </c>
      <c r="S854" s="47" t="s">
        <v>3301</v>
      </c>
      <c r="T854" s="47" t="s">
        <v>3319</v>
      </c>
      <c r="U854" s="47" t="s">
        <v>3319</v>
      </c>
      <c r="V854" s="47" t="s">
        <v>3319</v>
      </c>
      <c r="W854" s="47" t="s">
        <v>3319</v>
      </c>
      <c r="X854" s="47" t="s">
        <v>3319</v>
      </c>
      <c r="Y854" s="47" t="s">
        <v>3319</v>
      </c>
    </row>
    <row r="855" spans="2:25" x14ac:dyDescent="0.45">
      <c r="B855" s="47" t="s">
        <v>16</v>
      </c>
      <c r="C855" s="47" t="s">
        <v>2679</v>
      </c>
      <c r="D855" s="47" t="s">
        <v>2679</v>
      </c>
      <c r="E855" s="47" t="s">
        <v>2124</v>
      </c>
      <c r="F855" s="47" t="s">
        <v>2680</v>
      </c>
      <c r="G855" s="47" t="s">
        <v>11</v>
      </c>
      <c r="H855" s="103">
        <v>0</v>
      </c>
      <c r="I855" s="103">
        <v>149150</v>
      </c>
      <c r="J855" s="103">
        <v>331250</v>
      </c>
      <c r="K855" s="104">
        <f t="shared" si="13"/>
        <v>0</v>
      </c>
      <c r="L855" s="105">
        <v>0.88477951635846375</v>
      </c>
      <c r="M855" s="105">
        <v>1.4276923076923076</v>
      </c>
      <c r="N855" s="105">
        <v>1.08</v>
      </c>
      <c r="O855" s="105">
        <v>1.038910505836576</v>
      </c>
      <c r="P855" s="105">
        <v>1.0515222482435598</v>
      </c>
      <c r="Q855" s="105">
        <v>1.2276785714285714</v>
      </c>
      <c r="R855" s="47" t="s">
        <v>3284</v>
      </c>
      <c r="S855" s="47" t="s">
        <v>3285</v>
      </c>
      <c r="T855" s="47" t="s">
        <v>3293</v>
      </c>
      <c r="U855" s="47" t="s">
        <v>3293</v>
      </c>
      <c r="V855" s="47" t="s">
        <v>3293</v>
      </c>
      <c r="W855" s="47" t="s">
        <v>3293</v>
      </c>
      <c r="X855" s="47" t="s">
        <v>3293</v>
      </c>
      <c r="Y855" s="47" t="s">
        <v>3293</v>
      </c>
    </row>
    <row r="856" spans="2:25" x14ac:dyDescent="0.45">
      <c r="B856" s="47" t="s">
        <v>8</v>
      </c>
      <c r="C856" s="47" t="s">
        <v>2682</v>
      </c>
      <c r="D856" s="47" t="s">
        <v>2683</v>
      </c>
      <c r="E856" s="47" t="s">
        <v>2124</v>
      </c>
      <c r="F856" s="47" t="s">
        <v>2684</v>
      </c>
      <c r="G856" s="47" t="s">
        <v>11</v>
      </c>
      <c r="H856" s="103">
        <v>0</v>
      </c>
      <c r="I856" s="103">
        <v>0</v>
      </c>
      <c r="J856" s="103">
        <v>10154</v>
      </c>
      <c r="K856" s="104">
        <f t="shared" si="13"/>
        <v>0</v>
      </c>
      <c r="L856" s="105">
        <v>1.3825816485225506</v>
      </c>
      <c r="M856" s="105">
        <v>2.4304379385434309</v>
      </c>
      <c r="N856" s="105">
        <v>2.438609287624605</v>
      </c>
      <c r="O856" s="105">
        <v>2.2372737855857765</v>
      </c>
      <c r="P856" s="105">
        <v>2.7692307692307692</v>
      </c>
      <c r="Q856" s="105">
        <v>2.232889864216157</v>
      </c>
      <c r="R856" s="47" t="s">
        <v>3289</v>
      </c>
      <c r="S856" s="47" t="s">
        <v>3292</v>
      </c>
      <c r="T856" s="47" t="s">
        <v>3293</v>
      </c>
      <c r="U856" s="47" t="s">
        <v>3293</v>
      </c>
      <c r="V856" s="47" t="s">
        <v>3293</v>
      </c>
      <c r="W856" s="47" t="s">
        <v>3293</v>
      </c>
      <c r="X856" s="47" t="s">
        <v>3293</v>
      </c>
      <c r="Y856" s="47" t="s">
        <v>3286</v>
      </c>
    </row>
    <row r="857" spans="2:25" x14ac:dyDescent="0.45">
      <c r="B857" s="47" t="s">
        <v>8</v>
      </c>
      <c r="C857" s="47" t="s">
        <v>2685</v>
      </c>
      <c r="D857" s="47" t="s">
        <v>2686</v>
      </c>
      <c r="E857" s="47" t="s">
        <v>2124</v>
      </c>
      <c r="F857" s="47" t="s">
        <v>2687</v>
      </c>
      <c r="G857" s="47" t="s">
        <v>11</v>
      </c>
      <c r="H857" s="103">
        <v>0</v>
      </c>
      <c r="I857" s="103">
        <v>0</v>
      </c>
      <c r="J857" s="103">
        <v>12871</v>
      </c>
      <c r="K857" s="104">
        <f t="shared" si="13"/>
        <v>0</v>
      </c>
      <c r="L857" s="105">
        <v>2.0184316629638772</v>
      </c>
      <c r="M857" s="105">
        <v>1.7900916675249769</v>
      </c>
      <c r="N857" s="105">
        <v>1.6847183930681371</v>
      </c>
      <c r="O857" s="105">
        <v>2.035792151162791</v>
      </c>
      <c r="P857" s="105">
        <v>2.3165301033131458</v>
      </c>
      <c r="Q857" s="105">
        <v>2.3536922749521176</v>
      </c>
      <c r="R857" s="47" t="s">
        <v>3289</v>
      </c>
      <c r="S857" s="47" t="s">
        <v>3292</v>
      </c>
      <c r="T857" s="47" t="s">
        <v>3293</v>
      </c>
      <c r="U857" s="47" t="s">
        <v>3293</v>
      </c>
      <c r="V857" s="47" t="s">
        <v>3293</v>
      </c>
      <c r="W857" s="47" t="s">
        <v>3293</v>
      </c>
      <c r="X857" s="47" t="s">
        <v>3293</v>
      </c>
      <c r="Y857" s="47" t="s">
        <v>3293</v>
      </c>
    </row>
    <row r="858" spans="2:25" x14ac:dyDescent="0.45">
      <c r="B858" s="47" t="s">
        <v>8</v>
      </c>
      <c r="C858" s="47" t="s">
        <v>1095</v>
      </c>
      <c r="D858" s="47" t="s">
        <v>2688</v>
      </c>
      <c r="E858" s="47" t="s">
        <v>2124</v>
      </c>
      <c r="F858" s="47" t="s">
        <v>2689</v>
      </c>
      <c r="G858" s="47" t="s">
        <v>11</v>
      </c>
      <c r="H858" s="103">
        <v>0</v>
      </c>
      <c r="I858" s="103">
        <v>1363</v>
      </c>
      <c r="J858" s="103">
        <v>12707</v>
      </c>
      <c r="K858" s="104">
        <f t="shared" si="13"/>
        <v>0</v>
      </c>
      <c r="L858" s="105">
        <v>1.0666666666666667</v>
      </c>
      <c r="M858" s="105">
        <v>1.2669245647969052</v>
      </c>
      <c r="N858" s="105">
        <v>1.110104213864975</v>
      </c>
      <c r="O858" s="105">
        <v>0.9891746946072103</v>
      </c>
      <c r="P858" s="105">
        <v>1.0934588604491517</v>
      </c>
      <c r="Q858" s="105">
        <v>1.0347864376926463</v>
      </c>
      <c r="R858" s="47" t="s">
        <v>3289</v>
      </c>
      <c r="S858" s="47" t="s">
        <v>3292</v>
      </c>
      <c r="T858" s="47" t="s">
        <v>3293</v>
      </c>
      <c r="U858" s="47" t="s">
        <v>3293</v>
      </c>
      <c r="V858" s="47" t="s">
        <v>3293</v>
      </c>
      <c r="W858" s="47" t="s">
        <v>3293</v>
      </c>
      <c r="X858" s="47" t="s">
        <v>3293</v>
      </c>
      <c r="Y858" s="47" t="s">
        <v>3293</v>
      </c>
    </row>
    <row r="859" spans="2:25" x14ac:dyDescent="0.45">
      <c r="B859" s="47" t="s">
        <v>8</v>
      </c>
      <c r="C859" s="47" t="s">
        <v>1099</v>
      </c>
      <c r="D859" s="47" t="s">
        <v>2690</v>
      </c>
      <c r="E859" s="47" t="s">
        <v>2124</v>
      </c>
      <c r="F859" s="47" t="s">
        <v>2691</v>
      </c>
      <c r="G859" s="47" t="s">
        <v>11</v>
      </c>
      <c r="H859" s="103">
        <v>0</v>
      </c>
      <c r="I859" s="103">
        <v>13</v>
      </c>
      <c r="J859" s="103">
        <v>523</v>
      </c>
      <c r="K859" s="104">
        <f t="shared" si="13"/>
        <v>0</v>
      </c>
      <c r="L859" s="105">
        <v>0.9945750452079567</v>
      </c>
      <c r="M859" s="105">
        <v>0.84367245657568246</v>
      </c>
      <c r="N859" s="105">
        <v>0.80786026200873362</v>
      </c>
      <c r="O859" s="105">
        <v>0.92682926829268297</v>
      </c>
      <c r="P859" s="105">
        <v>1.0224438902743143</v>
      </c>
      <c r="Q859" s="105">
        <v>0.85333333333333339</v>
      </c>
      <c r="R859" s="47" t="s">
        <v>3289</v>
      </c>
      <c r="S859" s="47" t="s">
        <v>3292</v>
      </c>
      <c r="T859" s="47" t="s">
        <v>3293</v>
      </c>
      <c r="U859" s="47" t="s">
        <v>3293</v>
      </c>
      <c r="V859" s="47" t="s">
        <v>3293</v>
      </c>
      <c r="W859" s="47" t="s">
        <v>3293</v>
      </c>
      <c r="X859" s="47" t="s">
        <v>3293</v>
      </c>
      <c r="Y859" s="47" t="s">
        <v>3293</v>
      </c>
    </row>
    <row r="860" spans="2:25" x14ac:dyDescent="0.45">
      <c r="B860" s="47" t="s">
        <v>8</v>
      </c>
      <c r="C860" s="47" t="s">
        <v>1102</v>
      </c>
      <c r="D860" s="47" t="s">
        <v>2692</v>
      </c>
      <c r="E860" s="47" t="s">
        <v>2124</v>
      </c>
      <c r="F860" s="47" t="s">
        <v>2693</v>
      </c>
      <c r="G860" s="47" t="s">
        <v>11</v>
      </c>
      <c r="H860" s="103">
        <v>0</v>
      </c>
      <c r="I860" s="103">
        <v>0</v>
      </c>
      <c r="J860" s="103">
        <v>563</v>
      </c>
      <c r="K860" s="104">
        <f t="shared" si="13"/>
        <v>0</v>
      </c>
      <c r="L860" s="105">
        <v>2.1052631578947367</v>
      </c>
      <c r="M860" s="105">
        <v>1.5583075335397316</v>
      </c>
      <c r="N860" s="105">
        <v>1.5067079463364292</v>
      </c>
      <c r="O860" s="105">
        <v>1.6305469556243548</v>
      </c>
      <c r="P860" s="105">
        <v>1.2590299277605779</v>
      </c>
      <c r="Q860" s="105">
        <v>1.1867905056759545</v>
      </c>
      <c r="R860" s="47" t="s">
        <v>3289</v>
      </c>
      <c r="S860" s="47" t="s">
        <v>3292</v>
      </c>
      <c r="T860" s="47" t="s">
        <v>3286</v>
      </c>
      <c r="U860" s="47" t="s">
        <v>3286</v>
      </c>
      <c r="V860" s="47" t="s">
        <v>3286</v>
      </c>
      <c r="W860" s="47" t="s">
        <v>3286</v>
      </c>
      <c r="X860" s="47" t="s">
        <v>3286</v>
      </c>
      <c r="Y860" s="47" t="s">
        <v>3286</v>
      </c>
    </row>
    <row r="861" spans="2:25" x14ac:dyDescent="0.45">
      <c r="B861" s="47" t="s">
        <v>8</v>
      </c>
      <c r="C861" s="47" t="s">
        <v>1105</v>
      </c>
      <c r="D861" s="47" t="s">
        <v>2694</v>
      </c>
      <c r="E861" s="47" t="s">
        <v>2124</v>
      </c>
      <c r="F861" s="47" t="s">
        <v>2695</v>
      </c>
      <c r="G861" s="47" t="s">
        <v>11</v>
      </c>
      <c r="H861" s="103">
        <v>0</v>
      </c>
      <c r="I861" s="103">
        <v>0</v>
      </c>
      <c r="J861" s="103">
        <v>1354</v>
      </c>
      <c r="K861" s="104">
        <f t="shared" si="13"/>
        <v>0</v>
      </c>
      <c r="L861" s="105">
        <v>1.220942863349989</v>
      </c>
      <c r="M861" s="105">
        <v>0.89289593743210949</v>
      </c>
      <c r="N861" s="105">
        <v>0.75645756457564572</v>
      </c>
      <c r="O861" s="105">
        <v>11.924198250728864</v>
      </c>
      <c r="P861" s="105">
        <v>1</v>
      </c>
      <c r="Q861" s="105">
        <v>1</v>
      </c>
      <c r="R861" s="47" t="s">
        <v>3289</v>
      </c>
      <c r="S861" s="47" t="s">
        <v>3292</v>
      </c>
      <c r="T861" s="47" t="s">
        <v>3286</v>
      </c>
      <c r="U861" s="47" t="s">
        <v>3286</v>
      </c>
      <c r="V861" s="47" t="s">
        <v>3286</v>
      </c>
      <c r="W861" s="47" t="s">
        <v>3286</v>
      </c>
      <c r="X861" s="47" t="s">
        <v>3286</v>
      </c>
      <c r="Y861" s="47" t="s">
        <v>3286</v>
      </c>
    </row>
    <row r="862" spans="2:25" x14ac:dyDescent="0.45">
      <c r="B862" s="47" t="s">
        <v>16</v>
      </c>
      <c r="C862" s="47" t="s">
        <v>2696</v>
      </c>
      <c r="D862" s="47" t="s">
        <v>2696</v>
      </c>
      <c r="E862" s="47" t="s">
        <v>2124</v>
      </c>
      <c r="F862" s="47" t="s">
        <v>2697</v>
      </c>
      <c r="G862" s="47" t="s">
        <v>11</v>
      </c>
      <c r="H862" s="103">
        <v>0</v>
      </c>
      <c r="I862" s="103">
        <v>9700</v>
      </c>
      <c r="J862" s="103">
        <v>35650</v>
      </c>
      <c r="K862" s="104">
        <f t="shared" si="13"/>
        <v>0</v>
      </c>
      <c r="L862" s="105">
        <v>3.0343511450381677</v>
      </c>
      <c r="M862" s="105">
        <v>3.1832061068702289</v>
      </c>
      <c r="N862" s="105">
        <v>2.1450381679389312</v>
      </c>
      <c r="O862" s="105">
        <v>3.7404580152671754</v>
      </c>
      <c r="P862" s="105">
        <v>3.3206106870229006</v>
      </c>
      <c r="Q862" s="105">
        <v>3.8625954198473282</v>
      </c>
      <c r="R862" s="47" t="s">
        <v>3284</v>
      </c>
      <c r="S862" s="47" t="s">
        <v>3285</v>
      </c>
      <c r="T862" s="47" t="s">
        <v>3293</v>
      </c>
      <c r="U862" s="47" t="s">
        <v>3293</v>
      </c>
      <c r="V862" s="47" t="s">
        <v>3293</v>
      </c>
      <c r="W862" s="47" t="s">
        <v>3293</v>
      </c>
      <c r="X862" s="47" t="s">
        <v>3293</v>
      </c>
      <c r="Y862" s="47" t="s">
        <v>3293</v>
      </c>
    </row>
    <row r="863" spans="2:25" x14ac:dyDescent="0.45">
      <c r="B863" s="47" t="s">
        <v>16</v>
      </c>
      <c r="C863" s="47" t="s">
        <v>2698</v>
      </c>
      <c r="D863" s="47" t="s">
        <v>2698</v>
      </c>
      <c r="E863" s="47" t="s">
        <v>2124</v>
      </c>
      <c r="F863" s="47" t="s">
        <v>2699</v>
      </c>
      <c r="G863" s="47" t="s">
        <v>11</v>
      </c>
      <c r="H863" s="103">
        <v>0</v>
      </c>
      <c r="I863" s="103">
        <v>8600</v>
      </c>
      <c r="J863" s="103">
        <v>37180</v>
      </c>
      <c r="K863" s="104">
        <f t="shared" si="13"/>
        <v>0</v>
      </c>
      <c r="L863" s="105">
        <v>7.05078125</v>
      </c>
      <c r="M863" s="105">
        <v>9.74609375</v>
      </c>
      <c r="N863" s="105">
        <v>5.578125</v>
      </c>
      <c r="O863" s="105">
        <v>7.29296875</v>
      </c>
      <c r="P863" s="105">
        <v>6.5859375</v>
      </c>
      <c r="Q863" s="105">
        <v>6.34375</v>
      </c>
      <c r="R863" s="47" t="s">
        <v>3284</v>
      </c>
      <c r="S863" s="47" t="s">
        <v>3285</v>
      </c>
      <c r="T863" s="47" t="s">
        <v>3286</v>
      </c>
      <c r="U863" s="47" t="s">
        <v>3293</v>
      </c>
      <c r="V863" s="47" t="s">
        <v>3293</v>
      </c>
      <c r="W863" s="47" t="s">
        <v>3293</v>
      </c>
      <c r="X863" s="47" t="s">
        <v>3293</v>
      </c>
      <c r="Y863" s="47" t="s">
        <v>3293</v>
      </c>
    </row>
    <row r="864" spans="2:25" x14ac:dyDescent="0.45">
      <c r="B864" s="47" t="s">
        <v>16</v>
      </c>
      <c r="C864" s="47" t="s">
        <v>2700</v>
      </c>
      <c r="D864" s="47" t="s">
        <v>2700</v>
      </c>
      <c r="E864" s="47" t="s">
        <v>2124</v>
      </c>
      <c r="F864" s="47" t="s">
        <v>2701</v>
      </c>
      <c r="G864" s="47" t="s">
        <v>11</v>
      </c>
      <c r="H864" s="103">
        <v>0</v>
      </c>
      <c r="I864" s="103">
        <v>24860</v>
      </c>
      <c r="J864" s="103">
        <v>212960</v>
      </c>
      <c r="K864" s="104">
        <f t="shared" si="13"/>
        <v>0</v>
      </c>
      <c r="L864" s="105">
        <v>4.1559802712700371</v>
      </c>
      <c r="M864" s="105">
        <v>3.281134401972873</v>
      </c>
      <c r="N864" s="105">
        <v>3.3205918618988903</v>
      </c>
      <c r="O864" s="105">
        <v>3.2897657213316891</v>
      </c>
      <c r="P864" s="105">
        <v>3.9408138101109742</v>
      </c>
      <c r="Q864" s="105">
        <v>3.2416769420468556</v>
      </c>
      <c r="R864" s="47" t="s">
        <v>3284</v>
      </c>
      <c r="S864" s="47" t="s">
        <v>3285</v>
      </c>
      <c r="T864" s="47" t="s">
        <v>3293</v>
      </c>
      <c r="U864" s="47" t="s">
        <v>3293</v>
      </c>
      <c r="V864" s="47" t="s">
        <v>3293</v>
      </c>
      <c r="W864" s="47" t="s">
        <v>3293</v>
      </c>
      <c r="X864" s="47" t="s">
        <v>3293</v>
      </c>
      <c r="Y864" s="47" t="s">
        <v>3293</v>
      </c>
    </row>
    <row r="865" spans="2:25" x14ac:dyDescent="0.45">
      <c r="B865" s="47" t="s">
        <v>8</v>
      </c>
      <c r="C865" s="47" t="s">
        <v>1109</v>
      </c>
      <c r="D865" s="47" t="s">
        <v>2702</v>
      </c>
      <c r="E865" s="47" t="s">
        <v>2124</v>
      </c>
      <c r="F865" s="47" t="s">
        <v>2703</v>
      </c>
      <c r="G865" s="47" t="s">
        <v>11</v>
      </c>
      <c r="H865" s="103">
        <v>0</v>
      </c>
      <c r="I865" s="103">
        <v>438</v>
      </c>
      <c r="J865" s="103">
        <v>1096</v>
      </c>
      <c r="K865" s="104">
        <f t="shared" si="13"/>
        <v>0</v>
      </c>
      <c r="L865" s="105">
        <v>1.2232142857142858</v>
      </c>
      <c r="M865" s="105">
        <v>1.5486194477791118</v>
      </c>
      <c r="N865" s="105">
        <v>1.1173974540311173</v>
      </c>
      <c r="O865" s="105">
        <v>1.0236886632825719</v>
      </c>
      <c r="P865" s="105">
        <v>1.4366998577524894</v>
      </c>
      <c r="Q865" s="105">
        <v>1.1341463414634145</v>
      </c>
      <c r="R865" s="47" t="s">
        <v>3289</v>
      </c>
      <c r="S865" s="47" t="s">
        <v>3292</v>
      </c>
      <c r="T865" s="47" t="s">
        <v>3286</v>
      </c>
      <c r="U865" s="47" t="s">
        <v>3286</v>
      </c>
      <c r="V865" s="47" t="s">
        <v>3286</v>
      </c>
      <c r="W865" s="47" t="s">
        <v>3286</v>
      </c>
      <c r="X865" s="47" t="s">
        <v>3286</v>
      </c>
      <c r="Y865" s="47" t="s">
        <v>3286</v>
      </c>
    </row>
    <row r="866" spans="2:25" x14ac:dyDescent="0.45">
      <c r="B866" s="47" t="s">
        <v>8</v>
      </c>
      <c r="C866" s="47" t="s">
        <v>2705</v>
      </c>
      <c r="D866" s="47" t="s">
        <v>2705</v>
      </c>
      <c r="E866" s="47" t="s">
        <v>2124</v>
      </c>
      <c r="F866" s="47" t="s">
        <v>2706</v>
      </c>
      <c r="G866" s="47" t="s">
        <v>11</v>
      </c>
      <c r="H866" s="103">
        <v>0</v>
      </c>
      <c r="I866" s="103">
        <v>431</v>
      </c>
      <c r="J866" s="103">
        <v>671</v>
      </c>
      <c r="K866" s="104">
        <f t="shared" si="13"/>
        <v>0</v>
      </c>
      <c r="L866" s="105">
        <v>0.81530782029950077</v>
      </c>
      <c r="M866" s="105">
        <v>1.4720812182741116</v>
      </c>
      <c r="N866" s="105">
        <v>0.99150141643059497</v>
      </c>
      <c r="O866" s="105">
        <v>0.97041420118343191</v>
      </c>
      <c r="P866" s="105">
        <v>0.92067988668555245</v>
      </c>
      <c r="Q866" s="105">
        <v>0.98730606488011274</v>
      </c>
      <c r="R866" s="47" t="s">
        <v>3289</v>
      </c>
      <c r="S866" s="47" t="s">
        <v>3292</v>
      </c>
      <c r="T866" s="47" t="s">
        <v>3286</v>
      </c>
      <c r="U866" s="47" t="s">
        <v>3286</v>
      </c>
      <c r="V866" s="47" t="s">
        <v>3286</v>
      </c>
      <c r="W866" s="47" t="s">
        <v>3286</v>
      </c>
      <c r="X866" s="47" t="s">
        <v>3286</v>
      </c>
      <c r="Y866" s="47" t="s">
        <v>3286</v>
      </c>
    </row>
    <row r="867" spans="2:25" x14ac:dyDescent="0.45">
      <c r="B867" s="47" t="s">
        <v>8</v>
      </c>
      <c r="C867" s="47" t="s">
        <v>2707</v>
      </c>
      <c r="D867" s="47" t="s">
        <v>2707</v>
      </c>
      <c r="E867" s="47" t="s">
        <v>2124</v>
      </c>
      <c r="F867" s="47" t="s">
        <v>2708</v>
      </c>
      <c r="G867" s="47" t="s">
        <v>11</v>
      </c>
      <c r="H867" s="103">
        <v>0</v>
      </c>
      <c r="I867" s="103">
        <v>320</v>
      </c>
      <c r="J867" s="103">
        <v>461</v>
      </c>
      <c r="K867" s="104">
        <f t="shared" si="13"/>
        <v>0</v>
      </c>
      <c r="L867" s="105">
        <v>0.94688221709006937</v>
      </c>
      <c r="M867" s="105">
        <v>0.94066570188133147</v>
      </c>
      <c r="N867" s="105">
        <v>0.99319727891156462</v>
      </c>
      <c r="O867" s="105">
        <v>1.0167130919220055</v>
      </c>
      <c r="P867" s="105">
        <v>1.173913043478261</v>
      </c>
      <c r="Q867" s="105">
        <v>1.0031847133757963</v>
      </c>
      <c r="R867" s="47" t="s">
        <v>3289</v>
      </c>
      <c r="S867" s="47" t="s">
        <v>3292</v>
      </c>
      <c r="T867" s="47" t="s">
        <v>3286</v>
      </c>
      <c r="U867" s="47" t="s">
        <v>3286</v>
      </c>
      <c r="V867" s="47" t="s">
        <v>3286</v>
      </c>
      <c r="W867" s="47" t="s">
        <v>3286</v>
      </c>
      <c r="X867" s="47" t="s">
        <v>3286</v>
      </c>
      <c r="Y867" s="47" t="s">
        <v>3286</v>
      </c>
    </row>
    <row r="868" spans="2:25" x14ac:dyDescent="0.45">
      <c r="B868" s="47" t="s">
        <v>8</v>
      </c>
      <c r="C868" s="47" t="s">
        <v>2709</v>
      </c>
      <c r="D868" s="47" t="s">
        <v>2710</v>
      </c>
      <c r="E868" s="47" t="s">
        <v>2124</v>
      </c>
      <c r="F868" s="47" t="s">
        <v>2711</v>
      </c>
      <c r="G868" s="47" t="s">
        <v>11</v>
      </c>
      <c r="H868" s="103">
        <v>0</v>
      </c>
      <c r="I868" s="103">
        <v>2519</v>
      </c>
      <c r="J868" s="103">
        <v>12823</v>
      </c>
      <c r="K868" s="104">
        <f t="shared" si="13"/>
        <v>0</v>
      </c>
      <c r="L868" s="105">
        <v>1.0463023560209423</v>
      </c>
      <c r="M868" s="105">
        <v>1.1706629055007052</v>
      </c>
      <c r="N868" s="105">
        <v>1.1380895283772983</v>
      </c>
      <c r="O868" s="105">
        <v>1.2983030055203435</v>
      </c>
      <c r="P868" s="105">
        <v>1.1319296890090784</v>
      </c>
      <c r="Q868" s="105">
        <v>1.2442499719510827</v>
      </c>
      <c r="R868" s="47" t="s">
        <v>3289</v>
      </c>
      <c r="S868" s="47" t="s">
        <v>3292</v>
      </c>
      <c r="T868" s="47" t="s">
        <v>3286</v>
      </c>
      <c r="U868" s="47" t="s">
        <v>3286</v>
      </c>
      <c r="V868" s="47" t="s">
        <v>3286</v>
      </c>
      <c r="W868" s="47" t="s">
        <v>3286</v>
      </c>
      <c r="X868" s="47" t="s">
        <v>3286</v>
      </c>
      <c r="Y868" s="47" t="s">
        <v>3286</v>
      </c>
    </row>
    <row r="869" spans="2:25" x14ac:dyDescent="0.45">
      <c r="B869" s="47" t="s">
        <v>8</v>
      </c>
      <c r="C869" s="47" t="s">
        <v>2712</v>
      </c>
      <c r="D869" s="47" t="s">
        <v>2713</v>
      </c>
      <c r="E869" s="47" t="s">
        <v>2124</v>
      </c>
      <c r="F869" s="47" t="s">
        <v>2714</v>
      </c>
      <c r="G869" s="47" t="s">
        <v>11</v>
      </c>
      <c r="H869" s="103">
        <v>0</v>
      </c>
      <c r="I869" s="103">
        <v>0</v>
      </c>
      <c r="J869" s="103">
        <v>346</v>
      </c>
      <c r="K869" s="104">
        <f t="shared" si="13"/>
        <v>0</v>
      </c>
      <c r="L869" s="105">
        <v>1.4542483660130718</v>
      </c>
      <c r="M869" s="105">
        <v>2.1261682242990654</v>
      </c>
      <c r="N869" s="105">
        <v>1.37524557956778</v>
      </c>
      <c r="O869" s="105">
        <v>1.6370808678500985</v>
      </c>
      <c r="P869" s="105">
        <v>1.3582677165354331</v>
      </c>
      <c r="Q869" s="105">
        <v>1.4405010438413361</v>
      </c>
      <c r="R869" s="47" t="s">
        <v>3289</v>
      </c>
      <c r="S869" s="47" t="s">
        <v>3292</v>
      </c>
      <c r="T869" s="47" t="s">
        <v>3286</v>
      </c>
      <c r="U869" s="47" t="s">
        <v>3286</v>
      </c>
      <c r="V869" s="47" t="s">
        <v>3286</v>
      </c>
      <c r="W869" s="47" t="s">
        <v>3286</v>
      </c>
      <c r="X869" s="47" t="s">
        <v>3286</v>
      </c>
      <c r="Y869" s="47" t="s">
        <v>3286</v>
      </c>
    </row>
    <row r="870" spans="2:25" x14ac:dyDescent="0.45">
      <c r="B870" s="47" t="s">
        <v>8</v>
      </c>
      <c r="C870" s="47" t="s">
        <v>2716</v>
      </c>
      <c r="D870" s="47" t="s">
        <v>2717</v>
      </c>
      <c r="E870" s="47" t="s">
        <v>2124</v>
      </c>
      <c r="F870" s="47" t="s">
        <v>2718</v>
      </c>
      <c r="G870" s="47" t="s">
        <v>11</v>
      </c>
      <c r="H870" s="103">
        <v>0</v>
      </c>
      <c r="I870" s="103">
        <v>0</v>
      </c>
      <c r="J870" s="103">
        <v>469</v>
      </c>
      <c r="K870" s="104">
        <f t="shared" si="13"/>
        <v>0</v>
      </c>
      <c r="L870" s="105">
        <v>0.86833144154370034</v>
      </c>
      <c r="M870" s="105">
        <v>1.0109717868338559</v>
      </c>
      <c r="N870" s="105">
        <v>0.82835820895522383</v>
      </c>
      <c r="O870" s="105">
        <v>0.92941998602375964</v>
      </c>
      <c r="P870" s="105">
        <v>0.95102909865152585</v>
      </c>
      <c r="Q870" s="105">
        <v>0.89456869009584661</v>
      </c>
      <c r="R870" s="47" t="s">
        <v>3289</v>
      </c>
      <c r="S870" s="47" t="s">
        <v>3292</v>
      </c>
      <c r="T870" s="47" t="s">
        <v>3286</v>
      </c>
      <c r="U870" s="47" t="s">
        <v>3286</v>
      </c>
      <c r="V870" s="47" t="s">
        <v>3286</v>
      </c>
      <c r="W870" s="47" t="s">
        <v>3286</v>
      </c>
      <c r="X870" s="47" t="s">
        <v>3286</v>
      </c>
      <c r="Y870" s="47" t="s">
        <v>3286</v>
      </c>
    </row>
    <row r="871" spans="2:25" x14ac:dyDescent="0.45">
      <c r="B871" s="47" t="s">
        <v>8</v>
      </c>
      <c r="C871" s="47" t="s">
        <v>2719</v>
      </c>
      <c r="D871" s="47" t="s">
        <v>2720</v>
      </c>
      <c r="E871" s="47" t="s">
        <v>2124</v>
      </c>
      <c r="F871" s="47" t="s">
        <v>3353</v>
      </c>
      <c r="G871" s="47" t="s">
        <v>11</v>
      </c>
      <c r="H871" s="103">
        <v>0</v>
      </c>
      <c r="I871" s="103">
        <v>7287</v>
      </c>
      <c r="J871" s="103">
        <v>6468</v>
      </c>
      <c r="K871" s="104">
        <f t="shared" si="13"/>
        <v>0</v>
      </c>
      <c r="L871" s="105">
        <v>0.89332176929748486</v>
      </c>
      <c r="M871" s="105">
        <v>1.0527404343329887</v>
      </c>
      <c r="N871" s="105">
        <v>1.0167992926613616</v>
      </c>
      <c r="O871" s="105">
        <v>1.1801109688433631</v>
      </c>
      <c r="P871" s="105">
        <v>0.85142857142857142</v>
      </c>
      <c r="Q871" s="105">
        <v>0.9554432705558108</v>
      </c>
      <c r="R871" s="47" t="s">
        <v>3289</v>
      </c>
      <c r="S871" s="47" t="s">
        <v>3292</v>
      </c>
      <c r="T871" s="47" t="s">
        <v>3286</v>
      </c>
      <c r="U871" s="47" t="s">
        <v>3286</v>
      </c>
      <c r="V871" s="47" t="s">
        <v>3286</v>
      </c>
      <c r="W871" s="47" t="s">
        <v>3286</v>
      </c>
      <c r="X871" s="47" t="s">
        <v>3286</v>
      </c>
      <c r="Y871" s="47" t="s">
        <v>3286</v>
      </c>
    </row>
    <row r="872" spans="2:25" x14ac:dyDescent="0.45">
      <c r="B872" s="47" t="s">
        <v>8</v>
      </c>
      <c r="C872" s="47" t="s">
        <v>2725</v>
      </c>
      <c r="D872" s="47" t="s">
        <v>2725</v>
      </c>
      <c r="E872" s="47" t="s">
        <v>2124</v>
      </c>
      <c r="F872" s="47" t="s">
        <v>2726</v>
      </c>
      <c r="G872" s="47" t="s">
        <v>11</v>
      </c>
      <c r="H872" s="103">
        <v>0</v>
      </c>
      <c r="I872" s="103">
        <v>157</v>
      </c>
      <c r="J872" s="103">
        <v>383</v>
      </c>
      <c r="K872" s="104">
        <f t="shared" si="13"/>
        <v>0</v>
      </c>
      <c r="L872" s="105">
        <v>0.64425770308123242</v>
      </c>
      <c r="M872" s="105">
        <v>0.95102234902520211</v>
      </c>
      <c r="N872" s="105">
        <v>0.90702947845804982</v>
      </c>
      <c r="O872" s="105">
        <v>0.77071290944123316</v>
      </c>
      <c r="P872" s="105">
        <v>0.91954022988505746</v>
      </c>
      <c r="Q872" s="105">
        <v>1.1319900384876613</v>
      </c>
      <c r="R872" s="47" t="s">
        <v>3289</v>
      </c>
      <c r="S872" s="47" t="s">
        <v>3292</v>
      </c>
      <c r="T872" s="47" t="s">
        <v>3286</v>
      </c>
      <c r="U872" s="47" t="s">
        <v>3286</v>
      </c>
      <c r="V872" s="47" t="s">
        <v>3286</v>
      </c>
      <c r="W872" s="47" t="s">
        <v>3286</v>
      </c>
      <c r="X872" s="47" t="s">
        <v>3286</v>
      </c>
      <c r="Y872" s="47" t="s">
        <v>3286</v>
      </c>
    </row>
    <row r="873" spans="2:25" x14ac:dyDescent="0.45">
      <c r="B873" s="47" t="s">
        <v>8</v>
      </c>
      <c r="C873" s="47" t="s">
        <v>2727</v>
      </c>
      <c r="D873" s="47" t="s">
        <v>2727</v>
      </c>
      <c r="E873" s="47" t="s">
        <v>2124</v>
      </c>
      <c r="F873" s="47" t="s">
        <v>3354</v>
      </c>
      <c r="G873" s="47" t="s">
        <v>11</v>
      </c>
      <c r="H873" s="103">
        <v>0</v>
      </c>
      <c r="I873" s="103">
        <v>113</v>
      </c>
      <c r="J873" s="103">
        <v>746</v>
      </c>
      <c r="K873" s="104">
        <f t="shared" si="13"/>
        <v>0</v>
      </c>
      <c r="L873" s="105">
        <v>1.0391566265060239</v>
      </c>
      <c r="M873" s="105">
        <v>1.103448275862069</v>
      </c>
      <c r="N873" s="105">
        <v>1.0291595197255574</v>
      </c>
      <c r="O873" s="105">
        <v>1.3405797101449275</v>
      </c>
      <c r="P873" s="105">
        <v>1.40597539543058</v>
      </c>
      <c r="Q873" s="105">
        <v>1.5105162523900575</v>
      </c>
      <c r="R873" s="47" t="s">
        <v>3289</v>
      </c>
      <c r="S873" s="47" t="s">
        <v>3292</v>
      </c>
      <c r="T873" s="47" t="s">
        <v>3293</v>
      </c>
      <c r="U873" s="47" t="s">
        <v>3293</v>
      </c>
      <c r="V873" s="47" t="s">
        <v>3293</v>
      </c>
      <c r="W873" s="47" t="s">
        <v>3293</v>
      </c>
      <c r="X873" s="47" t="s">
        <v>3293</v>
      </c>
      <c r="Y873" s="47" t="s">
        <v>3293</v>
      </c>
    </row>
    <row r="874" spans="2:25" x14ac:dyDescent="0.45">
      <c r="B874" s="47" t="s">
        <v>8</v>
      </c>
      <c r="C874" s="47" t="s">
        <v>2730</v>
      </c>
      <c r="D874" s="47" t="s">
        <v>2730</v>
      </c>
      <c r="E874" s="47" t="s">
        <v>2124</v>
      </c>
      <c r="F874" s="47" t="s">
        <v>3355</v>
      </c>
      <c r="G874" s="47" t="s">
        <v>11</v>
      </c>
      <c r="H874" s="103">
        <v>0</v>
      </c>
      <c r="I874" s="103">
        <v>30</v>
      </c>
      <c r="J874" s="103">
        <v>384</v>
      </c>
      <c r="K874" s="104">
        <f t="shared" si="13"/>
        <v>0</v>
      </c>
      <c r="L874" s="105">
        <v>0.67019400352733682</v>
      </c>
      <c r="M874" s="105">
        <v>0.85889570552147232</v>
      </c>
      <c r="N874" s="105">
        <v>1.8021201413427561</v>
      </c>
      <c r="O874" s="105">
        <v>1.5094339622641511</v>
      </c>
      <c r="P874" s="105">
        <v>1.8959107806691451</v>
      </c>
      <c r="Q874" s="105">
        <v>1.4950166112956811</v>
      </c>
      <c r="R874" s="47" t="s">
        <v>3289</v>
      </c>
      <c r="S874" s="47" t="s">
        <v>3292</v>
      </c>
      <c r="T874" s="47" t="s">
        <v>3286</v>
      </c>
      <c r="U874" s="47" t="s">
        <v>3286</v>
      </c>
      <c r="V874" s="47" t="s">
        <v>3286</v>
      </c>
      <c r="W874" s="47" t="s">
        <v>3293</v>
      </c>
      <c r="X874" s="47" t="s">
        <v>3293</v>
      </c>
      <c r="Y874" s="47" t="s">
        <v>3293</v>
      </c>
    </row>
    <row r="875" spans="2:25" x14ac:dyDescent="0.45">
      <c r="B875" s="47" t="s">
        <v>8</v>
      </c>
      <c r="C875" s="47" t="s">
        <v>2733</v>
      </c>
      <c r="D875" s="47" t="s">
        <v>2733</v>
      </c>
      <c r="E875" s="47" t="s">
        <v>2124</v>
      </c>
      <c r="F875" s="47" t="s">
        <v>2734</v>
      </c>
      <c r="G875" s="47" t="s">
        <v>11</v>
      </c>
      <c r="H875" s="103">
        <v>0</v>
      </c>
      <c r="I875" s="103">
        <v>0</v>
      </c>
      <c r="J875" s="103">
        <v>69</v>
      </c>
      <c r="K875" s="104">
        <f t="shared" si="13"/>
        <v>0</v>
      </c>
      <c r="L875" s="105">
        <v>0.45634920634920634</v>
      </c>
      <c r="M875" s="105">
        <v>0.80962800875273522</v>
      </c>
      <c r="N875" s="105">
        <v>0.73232323232323226</v>
      </c>
      <c r="O875" s="105">
        <v>0.91116173120728927</v>
      </c>
      <c r="P875" s="105">
        <v>0.93827160493827155</v>
      </c>
      <c r="Q875" s="105">
        <v>0.92838196286472141</v>
      </c>
      <c r="R875" s="47" t="s">
        <v>3289</v>
      </c>
      <c r="S875" s="47" t="s">
        <v>3292</v>
      </c>
      <c r="T875" s="47" t="s">
        <v>3286</v>
      </c>
      <c r="U875" s="47" t="s">
        <v>3286</v>
      </c>
      <c r="V875" s="47" t="s">
        <v>3286</v>
      </c>
      <c r="W875" s="47" t="s">
        <v>3286</v>
      </c>
      <c r="X875" s="47" t="s">
        <v>3286</v>
      </c>
      <c r="Y875" s="47" t="s">
        <v>3286</v>
      </c>
    </row>
    <row r="876" spans="2:25" x14ac:dyDescent="0.45">
      <c r="B876" s="47" t="s">
        <v>8</v>
      </c>
      <c r="C876" s="47" t="s">
        <v>2735</v>
      </c>
      <c r="D876" s="47" t="s">
        <v>2735</v>
      </c>
      <c r="E876" s="47" t="s">
        <v>2124</v>
      </c>
      <c r="F876" s="47" t="s">
        <v>2736</v>
      </c>
      <c r="G876" s="47" t="s">
        <v>11</v>
      </c>
      <c r="H876" s="103">
        <v>0</v>
      </c>
      <c r="I876" s="103">
        <v>0</v>
      </c>
      <c r="J876" s="103">
        <v>18</v>
      </c>
      <c r="K876" s="104">
        <f t="shared" si="13"/>
        <v>0</v>
      </c>
      <c r="L876" s="105">
        <v>0.37383177570093462</v>
      </c>
      <c r="M876" s="105">
        <v>0.3932584269662921</v>
      </c>
      <c r="N876" s="105">
        <v>0.57591623036649209</v>
      </c>
      <c r="O876" s="105">
        <v>0.61855670103092786</v>
      </c>
      <c r="P876" s="105">
        <v>0.56701030927835061</v>
      </c>
      <c r="Q876" s="105">
        <v>0.67357512953367871</v>
      </c>
      <c r="R876" s="47" t="s">
        <v>3289</v>
      </c>
      <c r="S876" s="47" t="s">
        <v>3292</v>
      </c>
      <c r="T876" s="47" t="s">
        <v>3286</v>
      </c>
      <c r="U876" s="47" t="s">
        <v>3286</v>
      </c>
      <c r="V876" s="47" t="s">
        <v>3286</v>
      </c>
      <c r="W876" s="47" t="s">
        <v>3286</v>
      </c>
      <c r="X876" s="47" t="s">
        <v>3286</v>
      </c>
      <c r="Y876" s="47" t="s">
        <v>3286</v>
      </c>
    </row>
    <row r="877" spans="2:25" x14ac:dyDescent="0.45">
      <c r="B877" s="47" t="s">
        <v>8</v>
      </c>
      <c r="C877" s="47" t="s">
        <v>2737</v>
      </c>
      <c r="D877" s="47" t="s">
        <v>2738</v>
      </c>
      <c r="E877" s="47" t="s">
        <v>2124</v>
      </c>
      <c r="F877" s="47" t="s">
        <v>2739</v>
      </c>
      <c r="G877" s="47" t="s">
        <v>11</v>
      </c>
      <c r="H877" s="103">
        <v>0</v>
      </c>
      <c r="I877" s="103">
        <v>0</v>
      </c>
      <c r="J877" s="103">
        <v>8</v>
      </c>
      <c r="K877" s="104">
        <f t="shared" si="13"/>
        <v>0</v>
      </c>
      <c r="L877" s="105">
        <v>0.7142857142857143</v>
      </c>
      <c r="M877" s="105">
        <v>0.67796610169491522</v>
      </c>
      <c r="N877" s="105">
        <v>0.70175438596491224</v>
      </c>
      <c r="O877" s="105">
        <v>1.3559322033898304</v>
      </c>
      <c r="P877" s="105">
        <v>1.6129032258064515</v>
      </c>
      <c r="Q877" s="105">
        <v>1.3559322033898304</v>
      </c>
      <c r="R877" s="47" t="s">
        <v>3289</v>
      </c>
      <c r="S877" s="47" t="s">
        <v>3292</v>
      </c>
      <c r="T877" s="47" t="s">
        <v>3286</v>
      </c>
      <c r="U877" s="47" t="s">
        <v>3286</v>
      </c>
      <c r="V877" s="47" t="s">
        <v>3286</v>
      </c>
      <c r="W877" s="47" t="s">
        <v>3286</v>
      </c>
      <c r="X877" s="47" t="s">
        <v>3286</v>
      </c>
      <c r="Y877" s="47" t="s">
        <v>3286</v>
      </c>
    </row>
    <row r="878" spans="2:25" x14ac:dyDescent="0.45">
      <c r="B878" s="47" t="s">
        <v>8</v>
      </c>
      <c r="C878" s="47" t="s">
        <v>2740</v>
      </c>
      <c r="D878" s="47" t="s">
        <v>2740</v>
      </c>
      <c r="E878" s="47" t="s">
        <v>2124</v>
      </c>
      <c r="F878" s="47" t="s">
        <v>2741</v>
      </c>
      <c r="G878" s="47" t="s">
        <v>11</v>
      </c>
      <c r="H878" s="103">
        <v>0</v>
      </c>
      <c r="I878" s="103">
        <v>20</v>
      </c>
      <c r="J878" s="103">
        <v>870</v>
      </c>
      <c r="K878" s="104">
        <f t="shared" si="13"/>
        <v>0</v>
      </c>
      <c r="L878" s="105">
        <v>9.0909090909090912E-2</v>
      </c>
      <c r="M878" s="105">
        <v>0.27272727272727271</v>
      </c>
      <c r="N878" s="105">
        <v>9.0909090909090912E-2</v>
      </c>
      <c r="O878" s="105">
        <v>9.0909090909090912E-2</v>
      </c>
      <c r="P878" s="105">
        <v>2.0909090909090908</v>
      </c>
      <c r="Q878" s="105">
        <v>0.18181818181818182</v>
      </c>
      <c r="R878" s="47" t="s">
        <v>3284</v>
      </c>
      <c r="S878" s="47" t="s">
        <v>3285</v>
      </c>
      <c r="T878" s="47" t="s">
        <v>3286</v>
      </c>
      <c r="U878" s="47" t="s">
        <v>3286</v>
      </c>
      <c r="V878" s="47" t="s">
        <v>3286</v>
      </c>
      <c r="W878" s="47" t="s">
        <v>3286</v>
      </c>
      <c r="X878" s="47" t="s">
        <v>3286</v>
      </c>
      <c r="Y878" s="47" t="s">
        <v>3286</v>
      </c>
    </row>
    <row r="879" spans="2:25" x14ac:dyDescent="0.45">
      <c r="B879" s="47" t="s">
        <v>16</v>
      </c>
      <c r="C879" s="47" t="s">
        <v>2742</v>
      </c>
      <c r="D879" s="47" t="s">
        <v>2742</v>
      </c>
      <c r="E879" s="47" t="s">
        <v>2124</v>
      </c>
      <c r="F879" s="47" t="s">
        <v>2743</v>
      </c>
      <c r="G879" s="47" t="s">
        <v>11</v>
      </c>
      <c r="H879" s="103">
        <v>0</v>
      </c>
      <c r="I879" s="103">
        <v>2540</v>
      </c>
      <c r="J879" s="103">
        <v>9370</v>
      </c>
      <c r="K879" s="104">
        <f t="shared" si="13"/>
        <v>0</v>
      </c>
      <c r="L879" s="105">
        <v>0.92436974789915971</v>
      </c>
      <c r="M879" s="105">
        <v>1.5714285714285714</v>
      </c>
      <c r="N879" s="105">
        <v>0.5268817204301075</v>
      </c>
      <c r="O879" s="105">
        <v>1.7065217391304348</v>
      </c>
      <c r="P879" s="105">
        <v>1.2280701754385965</v>
      </c>
      <c r="Q879" s="105">
        <v>1.25</v>
      </c>
      <c r="R879" s="47" t="s">
        <v>3284</v>
      </c>
      <c r="S879" s="47" t="s">
        <v>3285</v>
      </c>
      <c r="T879" s="47" t="s">
        <v>3286</v>
      </c>
      <c r="U879" s="47" t="s">
        <v>3286</v>
      </c>
      <c r="V879" s="47" t="s">
        <v>3286</v>
      </c>
      <c r="W879" s="47" t="s">
        <v>3286</v>
      </c>
      <c r="X879" s="47" t="s">
        <v>3286</v>
      </c>
      <c r="Y879" s="47" t="s">
        <v>3286</v>
      </c>
    </row>
    <row r="880" spans="2:25" x14ac:dyDescent="0.45">
      <c r="B880" s="47" t="s">
        <v>8</v>
      </c>
      <c r="C880" s="47" t="s">
        <v>2745</v>
      </c>
      <c r="D880" s="47" t="s">
        <v>2745</v>
      </c>
      <c r="E880" s="47" t="s">
        <v>2124</v>
      </c>
      <c r="F880" s="47" t="s">
        <v>2746</v>
      </c>
      <c r="G880" s="47" t="s">
        <v>11</v>
      </c>
      <c r="H880" s="103">
        <v>0</v>
      </c>
      <c r="I880" s="103">
        <v>0</v>
      </c>
      <c r="J880" s="103">
        <v>7160</v>
      </c>
      <c r="K880" s="104">
        <f t="shared" si="13"/>
        <v>0</v>
      </c>
      <c r="L880" s="105">
        <v>0.86727418564235104</v>
      </c>
      <c r="M880" s="105">
        <v>1.1028466640388011</v>
      </c>
      <c r="N880" s="105">
        <v>1.0657834328064537</v>
      </c>
      <c r="O880" s="105">
        <v>0.86545020463847211</v>
      </c>
      <c r="P880" s="105">
        <v>0.98169555278133569</v>
      </c>
      <c r="Q880" s="105">
        <v>0.91606877672612774</v>
      </c>
      <c r="R880" s="47" t="s">
        <v>3289</v>
      </c>
      <c r="S880" s="47" t="s">
        <v>3290</v>
      </c>
      <c r="T880" s="47" t="s">
        <v>3298</v>
      </c>
      <c r="U880" s="47" t="s">
        <v>3298</v>
      </c>
      <c r="V880" s="47" t="s">
        <v>3298</v>
      </c>
      <c r="W880" s="47" t="s">
        <v>3298</v>
      </c>
      <c r="X880" s="47" t="s">
        <v>3298</v>
      </c>
      <c r="Y880" s="47" t="s">
        <v>3298</v>
      </c>
    </row>
    <row r="881" spans="2:25" x14ac:dyDescent="0.45">
      <c r="B881" s="47" t="s">
        <v>22</v>
      </c>
      <c r="C881" s="47" t="s">
        <v>2747</v>
      </c>
      <c r="D881" s="47" t="s">
        <v>2747</v>
      </c>
      <c r="E881" s="47" t="s">
        <v>2124</v>
      </c>
      <c r="F881" s="47" t="s">
        <v>2748</v>
      </c>
      <c r="G881" s="47" t="s">
        <v>11</v>
      </c>
      <c r="H881" s="103">
        <v>0</v>
      </c>
      <c r="I881" s="103">
        <v>28</v>
      </c>
      <c r="J881" s="103">
        <v>41</v>
      </c>
      <c r="K881" s="104">
        <f t="shared" si="13"/>
        <v>0</v>
      </c>
      <c r="L881" s="105">
        <v>0</v>
      </c>
      <c r="M881" s="105">
        <v>0</v>
      </c>
      <c r="N881" s="105">
        <v>0.33333333333333331</v>
      </c>
      <c r="O881" s="105">
        <v>1</v>
      </c>
      <c r="P881" s="105">
        <v>0</v>
      </c>
      <c r="Q881" s="105">
        <v>0</v>
      </c>
      <c r="R881" s="47" t="s">
        <v>3284</v>
      </c>
      <c r="S881" s="47" t="s">
        <v>3285</v>
      </c>
      <c r="T881" s="47" t="s">
        <v>3286</v>
      </c>
      <c r="U881" s="47" t="s">
        <v>3286</v>
      </c>
      <c r="V881" s="47" t="s">
        <v>3286</v>
      </c>
      <c r="W881" s="47" t="s">
        <v>3286</v>
      </c>
      <c r="X881" s="47" t="s">
        <v>3286</v>
      </c>
      <c r="Y881" s="47" t="s">
        <v>3286</v>
      </c>
    </row>
    <row r="882" spans="2:25" x14ac:dyDescent="0.45">
      <c r="B882" s="47" t="s">
        <v>22</v>
      </c>
      <c r="C882" s="47" t="s">
        <v>2750</v>
      </c>
      <c r="D882" s="47" t="s">
        <v>2750</v>
      </c>
      <c r="E882" s="47" t="s">
        <v>2124</v>
      </c>
      <c r="F882" s="47" t="s">
        <v>2751</v>
      </c>
      <c r="G882" s="47" t="s">
        <v>11</v>
      </c>
      <c r="H882" s="103">
        <v>0</v>
      </c>
      <c r="I882" s="103">
        <v>388</v>
      </c>
      <c r="J882" s="103">
        <v>368</v>
      </c>
      <c r="K882" s="104">
        <f t="shared" si="13"/>
        <v>0</v>
      </c>
      <c r="L882" s="105">
        <v>0.2</v>
      </c>
      <c r="M882" s="105">
        <v>0.43478260869565216</v>
      </c>
      <c r="N882" s="105">
        <v>0.78260869565217395</v>
      </c>
      <c r="O882" s="105">
        <v>0.72</v>
      </c>
      <c r="P882" s="105">
        <v>0.36</v>
      </c>
      <c r="Q882" s="105">
        <v>0.78260869565217395</v>
      </c>
      <c r="R882" s="47" t="s">
        <v>3284</v>
      </c>
      <c r="S882" s="47" t="s">
        <v>3285</v>
      </c>
      <c r="T882" s="47" t="s">
        <v>3286</v>
      </c>
      <c r="U882" s="47" t="s">
        <v>3286</v>
      </c>
      <c r="V882" s="47" t="s">
        <v>3286</v>
      </c>
      <c r="W882" s="47" t="s">
        <v>3286</v>
      </c>
      <c r="X882" s="47" t="s">
        <v>3286</v>
      </c>
      <c r="Y882" s="47" t="s">
        <v>3286</v>
      </c>
    </row>
    <row r="883" spans="2:25" x14ac:dyDescent="0.45">
      <c r="B883" s="47" t="s">
        <v>22</v>
      </c>
      <c r="C883" s="47" t="s">
        <v>2753</v>
      </c>
      <c r="D883" s="47" t="s">
        <v>2754</v>
      </c>
      <c r="E883" s="47" t="s">
        <v>2124</v>
      </c>
      <c r="F883" s="47" t="s">
        <v>2755</v>
      </c>
      <c r="G883" s="47" t="s">
        <v>11</v>
      </c>
      <c r="H883" s="103">
        <v>0</v>
      </c>
      <c r="I883" s="103">
        <v>14058</v>
      </c>
      <c r="J883" s="103">
        <v>17235</v>
      </c>
      <c r="K883" s="104">
        <f t="shared" si="13"/>
        <v>0</v>
      </c>
      <c r="L883" s="105">
        <v>1.3682678311499272</v>
      </c>
      <c r="M883" s="105">
        <v>1.8328267477203648</v>
      </c>
      <c r="N883" s="105">
        <v>1.9486373165618449</v>
      </c>
      <c r="O883" s="105">
        <v>1.3783977110157368</v>
      </c>
      <c r="P883" s="105">
        <v>2.2924528301886791</v>
      </c>
      <c r="Q883" s="105">
        <v>1.5486725663716814</v>
      </c>
      <c r="R883" s="47" t="s">
        <v>3284</v>
      </c>
      <c r="S883" s="47" t="s">
        <v>3285</v>
      </c>
      <c r="T883" s="47" t="s">
        <v>3286</v>
      </c>
      <c r="U883" s="47" t="s">
        <v>3286</v>
      </c>
      <c r="V883" s="47" t="s">
        <v>3286</v>
      </c>
      <c r="W883" s="47" t="s">
        <v>3286</v>
      </c>
      <c r="X883" s="47" t="s">
        <v>3286</v>
      </c>
      <c r="Y883" s="47" t="s">
        <v>3286</v>
      </c>
    </row>
    <row r="884" spans="2:25" x14ac:dyDescent="0.45">
      <c r="B884" s="47" t="s">
        <v>16</v>
      </c>
      <c r="C884" s="47" t="s">
        <v>2758</v>
      </c>
      <c r="D884" s="47" t="s">
        <v>2759</v>
      </c>
      <c r="E884" s="47" t="s">
        <v>2124</v>
      </c>
      <c r="F884" s="47" t="s">
        <v>2760</v>
      </c>
      <c r="G884" s="47" t="s">
        <v>11</v>
      </c>
      <c r="H884" s="103">
        <v>0</v>
      </c>
      <c r="I884" s="103">
        <v>0</v>
      </c>
      <c r="J884" s="103">
        <v>640820</v>
      </c>
      <c r="K884" s="104">
        <f t="shared" si="13"/>
        <v>0</v>
      </c>
      <c r="L884" s="105">
        <v>1.2968683576590618</v>
      </c>
      <c r="M884" s="105">
        <v>1.9164750957854406</v>
      </c>
      <c r="N884" s="105">
        <v>1.7179531656548135</v>
      </c>
      <c r="O884" s="105">
        <v>1.7821272613849033</v>
      </c>
      <c r="P884" s="105">
        <v>2.3162918964785746</v>
      </c>
      <c r="Q884" s="105">
        <v>1.7157369452860454</v>
      </c>
      <c r="R884" s="47" t="s">
        <v>3284</v>
      </c>
      <c r="S884" s="47" t="s">
        <v>3285</v>
      </c>
      <c r="T884" s="47" t="s">
        <v>3293</v>
      </c>
      <c r="U884" s="47" t="s">
        <v>3293</v>
      </c>
      <c r="V884" s="47" t="s">
        <v>3293</v>
      </c>
      <c r="W884" s="47" t="s">
        <v>3293</v>
      </c>
      <c r="X884" s="47" t="s">
        <v>3293</v>
      </c>
      <c r="Y884" s="47" t="s">
        <v>3293</v>
      </c>
    </row>
    <row r="885" spans="2:25" x14ac:dyDescent="0.45">
      <c r="B885" s="47" t="s">
        <v>8</v>
      </c>
      <c r="C885" s="47" t="s">
        <v>2762</v>
      </c>
      <c r="D885" s="47" t="s">
        <v>2762</v>
      </c>
      <c r="E885" s="47" t="s">
        <v>2124</v>
      </c>
      <c r="F885" s="47" t="s">
        <v>2763</v>
      </c>
      <c r="G885" s="47" t="s">
        <v>11</v>
      </c>
      <c r="H885" s="103">
        <v>0</v>
      </c>
      <c r="I885" s="103">
        <v>0</v>
      </c>
      <c r="J885" s="103">
        <v>86</v>
      </c>
      <c r="K885" s="104">
        <f t="shared" si="13"/>
        <v>0</v>
      </c>
      <c r="L885" s="105">
        <v>0.61688311688311692</v>
      </c>
      <c r="M885" s="105">
        <v>0.77286389008158007</v>
      </c>
      <c r="N885" s="105">
        <v>0.70316423907584125</v>
      </c>
      <c r="O885" s="105">
        <v>0.54575986565910994</v>
      </c>
      <c r="P885" s="105">
        <v>0.71794871794871795</v>
      </c>
      <c r="Q885" s="105">
        <v>0.66953610712577716</v>
      </c>
      <c r="R885" s="47" t="s">
        <v>3289</v>
      </c>
      <c r="S885" s="47" t="s">
        <v>3292</v>
      </c>
      <c r="T885" s="47" t="s">
        <v>3286</v>
      </c>
      <c r="U885" s="47" t="s">
        <v>3286</v>
      </c>
      <c r="V885" s="47" t="s">
        <v>3286</v>
      </c>
      <c r="W885" s="47" t="s">
        <v>3286</v>
      </c>
      <c r="X885" s="47" t="s">
        <v>3286</v>
      </c>
      <c r="Y885" s="47" t="s">
        <v>3286</v>
      </c>
    </row>
    <row r="886" spans="2:25" x14ac:dyDescent="0.45">
      <c r="B886" s="47" t="s">
        <v>8</v>
      </c>
      <c r="C886" s="47" t="s">
        <v>1224</v>
      </c>
      <c r="D886" s="47" t="s">
        <v>2764</v>
      </c>
      <c r="E886" s="47" t="s">
        <v>2124</v>
      </c>
      <c r="F886" s="47" t="s">
        <v>2765</v>
      </c>
      <c r="G886" s="47" t="s">
        <v>11</v>
      </c>
      <c r="H886" s="103">
        <v>0</v>
      </c>
      <c r="I886" s="103">
        <v>1408</v>
      </c>
      <c r="J886" s="103">
        <v>2456</v>
      </c>
      <c r="K886" s="104">
        <f t="shared" si="13"/>
        <v>0</v>
      </c>
      <c r="L886" s="105">
        <v>0</v>
      </c>
      <c r="M886" s="105">
        <v>0</v>
      </c>
      <c r="N886" s="105">
        <v>0</v>
      </c>
      <c r="O886" s="105">
        <v>0</v>
      </c>
      <c r="P886" s="105">
        <v>0</v>
      </c>
      <c r="Q886" s="105">
        <v>0</v>
      </c>
      <c r="R886" s="47" t="s">
        <v>3289</v>
      </c>
      <c r="S886" s="47" t="s">
        <v>3292</v>
      </c>
      <c r="T886" s="47" t="s">
        <v>3287</v>
      </c>
      <c r="U886" s="47" t="s">
        <v>3287</v>
      </c>
      <c r="V886" s="47" t="s">
        <v>3287</v>
      </c>
      <c r="W886" s="47" t="s">
        <v>3287</v>
      </c>
      <c r="X886" s="47" t="s">
        <v>3287</v>
      </c>
      <c r="Y886" s="47" t="s">
        <v>3287</v>
      </c>
    </row>
    <row r="887" spans="2:25" x14ac:dyDescent="0.45">
      <c r="B887" s="47" t="s">
        <v>8</v>
      </c>
      <c r="C887" s="47" t="s">
        <v>2766</v>
      </c>
      <c r="D887" s="47" t="s">
        <v>2766</v>
      </c>
      <c r="E887" s="47" t="s">
        <v>2124</v>
      </c>
      <c r="F887" s="47" t="s">
        <v>2767</v>
      </c>
      <c r="G887" s="47" t="s">
        <v>11</v>
      </c>
      <c r="H887" s="103">
        <v>0</v>
      </c>
      <c r="I887" s="103">
        <v>1383</v>
      </c>
      <c r="J887" s="103">
        <v>1369</v>
      </c>
      <c r="K887" s="104">
        <f t="shared" si="13"/>
        <v>0</v>
      </c>
      <c r="L887" s="105">
        <v>0.8032128514056226</v>
      </c>
      <c r="M887" s="105">
        <v>1.2693284098776829</v>
      </c>
      <c r="N887" s="105">
        <v>0.96309630963096315</v>
      </c>
      <c r="O887" s="105">
        <v>0.91243931022936553</v>
      </c>
      <c r="P887" s="105">
        <v>1.0228467641716854</v>
      </c>
      <c r="Q887" s="105">
        <v>1.055251368840219</v>
      </c>
      <c r="R887" s="47" t="s">
        <v>3289</v>
      </c>
      <c r="S887" s="47" t="s">
        <v>3301</v>
      </c>
      <c r="T887" s="47" t="s">
        <v>3298</v>
      </c>
      <c r="U887" s="47" t="s">
        <v>3298</v>
      </c>
      <c r="V887" s="47" t="s">
        <v>3298</v>
      </c>
      <c r="W887" s="47" t="s">
        <v>3298</v>
      </c>
      <c r="X887" s="47" t="s">
        <v>3298</v>
      </c>
      <c r="Y887" s="47" t="s">
        <v>3298</v>
      </c>
    </row>
    <row r="888" spans="2:25" x14ac:dyDescent="0.45">
      <c r="B888" s="47" t="s">
        <v>8</v>
      </c>
      <c r="C888" s="47" t="s">
        <v>2769</v>
      </c>
      <c r="D888" s="47" t="s">
        <v>2769</v>
      </c>
      <c r="E888" s="47" t="s">
        <v>2124</v>
      </c>
      <c r="F888" s="47" t="s">
        <v>2770</v>
      </c>
      <c r="G888" s="47" t="s">
        <v>11</v>
      </c>
      <c r="H888" s="103">
        <v>0</v>
      </c>
      <c r="I888" s="103">
        <v>0</v>
      </c>
      <c r="J888" s="103">
        <v>928</v>
      </c>
      <c r="K888" s="104">
        <f t="shared" si="13"/>
        <v>0</v>
      </c>
      <c r="L888" s="105">
        <v>1.9349845201238391</v>
      </c>
      <c r="M888" s="105">
        <v>3.0555555555555558</v>
      </c>
      <c r="N888" s="105">
        <v>2.8502415458937196</v>
      </c>
      <c r="O888" s="105">
        <v>1</v>
      </c>
      <c r="P888" s="105">
        <v>1</v>
      </c>
      <c r="Q888" s="105">
        <v>1</v>
      </c>
      <c r="R888" s="47" t="s">
        <v>3289</v>
      </c>
      <c r="S888" s="47" t="s">
        <v>3292</v>
      </c>
      <c r="T888" s="47" t="s">
        <v>3286</v>
      </c>
      <c r="U888" s="47" t="s">
        <v>3286</v>
      </c>
      <c r="V888" s="47" t="s">
        <v>3286</v>
      </c>
      <c r="W888" s="47" t="s">
        <v>3286</v>
      </c>
      <c r="X888" s="47" t="s">
        <v>3286</v>
      </c>
      <c r="Y888" s="47" t="s">
        <v>3287</v>
      </c>
    </row>
    <row r="889" spans="2:25" x14ac:dyDescent="0.45">
      <c r="B889" s="47" t="s">
        <v>8</v>
      </c>
      <c r="C889" s="47" t="s">
        <v>2771</v>
      </c>
      <c r="D889" s="47" t="s">
        <v>2771</v>
      </c>
      <c r="E889" s="47" t="s">
        <v>2124</v>
      </c>
      <c r="F889" s="47" t="s">
        <v>2772</v>
      </c>
      <c r="G889" s="47" t="s">
        <v>11</v>
      </c>
      <c r="H889" s="103">
        <v>0</v>
      </c>
      <c r="I889" s="103">
        <v>0</v>
      </c>
      <c r="J889" s="103">
        <v>1117</v>
      </c>
      <c r="K889" s="104">
        <f t="shared" si="13"/>
        <v>0</v>
      </c>
      <c r="L889" s="105">
        <v>4.4477172312223852</v>
      </c>
      <c r="M889" s="105">
        <v>3.564064801178203</v>
      </c>
      <c r="N889" s="105">
        <v>3.2253313696612662</v>
      </c>
      <c r="O889" s="105">
        <v>3.6818851251840941</v>
      </c>
      <c r="P889" s="105">
        <v>3.2253313696612662</v>
      </c>
      <c r="Q889" s="105">
        <v>2.9749631811487478</v>
      </c>
      <c r="R889" s="47" t="s">
        <v>3289</v>
      </c>
      <c r="S889" s="47" t="s">
        <v>3292</v>
      </c>
      <c r="T889" s="47" t="s">
        <v>3286</v>
      </c>
      <c r="U889" s="47" t="s">
        <v>3286</v>
      </c>
      <c r="V889" s="47" t="s">
        <v>3286</v>
      </c>
      <c r="W889" s="47" t="s">
        <v>3286</v>
      </c>
      <c r="X889" s="47" t="s">
        <v>3286</v>
      </c>
      <c r="Y889" s="47" t="s">
        <v>3287</v>
      </c>
    </row>
    <row r="890" spans="2:25" x14ac:dyDescent="0.45">
      <c r="B890" s="47" t="s">
        <v>8</v>
      </c>
      <c r="C890" s="47" t="s">
        <v>2773</v>
      </c>
      <c r="D890" s="47" t="s">
        <v>2773</v>
      </c>
      <c r="E890" s="47" t="s">
        <v>2124</v>
      </c>
      <c r="F890" s="47" t="s">
        <v>2774</v>
      </c>
      <c r="G890" s="47" t="s">
        <v>11</v>
      </c>
      <c r="H890" s="103">
        <v>0</v>
      </c>
      <c r="I890" s="103">
        <v>0</v>
      </c>
      <c r="J890" s="103">
        <v>26</v>
      </c>
      <c r="K890" s="104">
        <f t="shared" si="13"/>
        <v>0</v>
      </c>
      <c r="L890" s="105">
        <v>0.98039215686274517</v>
      </c>
      <c r="M890" s="105">
        <v>1.1764705882352942</v>
      </c>
      <c r="N890" s="105">
        <v>0.78431372549019618</v>
      </c>
      <c r="O890" s="105">
        <v>0.98039215686274517</v>
      </c>
      <c r="P890" s="105">
        <v>0.58823529411764708</v>
      </c>
      <c r="Q890" s="105">
        <v>0.58823529411764708</v>
      </c>
      <c r="R890" s="47" t="s">
        <v>3289</v>
      </c>
      <c r="S890" s="47" t="s">
        <v>3292</v>
      </c>
      <c r="T890" s="47" t="s">
        <v>3286</v>
      </c>
      <c r="U890" s="47" t="s">
        <v>3286</v>
      </c>
      <c r="V890" s="47" t="s">
        <v>3286</v>
      </c>
      <c r="W890" s="47" t="s">
        <v>3286</v>
      </c>
      <c r="X890" s="47" t="s">
        <v>3286</v>
      </c>
      <c r="Y890" s="47" t="s">
        <v>3287</v>
      </c>
    </row>
    <row r="891" spans="2:25" x14ac:dyDescent="0.45">
      <c r="B891" s="47" t="s">
        <v>16</v>
      </c>
      <c r="C891" s="47" t="s">
        <v>2775</v>
      </c>
      <c r="D891" s="47" t="s">
        <v>2775</v>
      </c>
      <c r="E891" s="47" t="s">
        <v>2124</v>
      </c>
      <c r="F891" s="47" t="s">
        <v>2776</v>
      </c>
      <c r="G891" s="47" t="s">
        <v>11</v>
      </c>
      <c r="H891" s="103">
        <v>0</v>
      </c>
      <c r="I891" s="103">
        <v>2705</v>
      </c>
      <c r="J891" s="103">
        <v>6270</v>
      </c>
      <c r="K891" s="104">
        <f t="shared" si="13"/>
        <v>0</v>
      </c>
      <c r="L891" s="105">
        <v>16.5</v>
      </c>
      <c r="M891" s="105">
        <v>16.25</v>
      </c>
      <c r="N891" s="105">
        <v>0</v>
      </c>
      <c r="O891" s="105">
        <v>0</v>
      </c>
      <c r="P891" s="105">
        <v>0</v>
      </c>
      <c r="Q891" s="105">
        <v>0</v>
      </c>
      <c r="R891" s="47" t="s">
        <v>3284</v>
      </c>
      <c r="S891" s="47" t="s">
        <v>3285</v>
      </c>
      <c r="T891" s="47" t="s">
        <v>3287</v>
      </c>
      <c r="U891" s="47" t="s">
        <v>3287</v>
      </c>
      <c r="V891" s="47" t="s">
        <v>3287</v>
      </c>
      <c r="W891" s="47" t="s">
        <v>3287</v>
      </c>
      <c r="X891" s="47" t="s">
        <v>3287</v>
      </c>
      <c r="Y891" s="47" t="s">
        <v>3287</v>
      </c>
    </row>
    <row r="892" spans="2:25" x14ac:dyDescent="0.45">
      <c r="B892" s="47" t="s">
        <v>16</v>
      </c>
      <c r="C892" s="47" t="s">
        <v>2777</v>
      </c>
      <c r="D892" s="47" t="s">
        <v>2777</v>
      </c>
      <c r="E892" s="47" t="s">
        <v>2124</v>
      </c>
      <c r="F892" s="47" t="s">
        <v>2778</v>
      </c>
      <c r="G892" s="47" t="s">
        <v>11</v>
      </c>
      <c r="H892" s="103">
        <v>0</v>
      </c>
      <c r="I892" s="103">
        <v>132180</v>
      </c>
      <c r="J892" s="103">
        <v>309030</v>
      </c>
      <c r="K892" s="104">
        <f t="shared" si="13"/>
        <v>0</v>
      </c>
      <c r="L892" s="105">
        <v>2.1</v>
      </c>
      <c r="M892" s="105">
        <v>1.5660000000000001</v>
      </c>
      <c r="N892" s="105">
        <v>1.4252</v>
      </c>
      <c r="O892" s="105">
        <v>1.6519999999999999</v>
      </c>
      <c r="P892" s="105">
        <v>2.702</v>
      </c>
      <c r="Q892" s="105">
        <v>1.0124</v>
      </c>
      <c r="R892" s="47" t="s">
        <v>3284</v>
      </c>
      <c r="S892" s="47" t="s">
        <v>3285</v>
      </c>
      <c r="T892" s="47" t="s">
        <v>3287</v>
      </c>
      <c r="U892" s="47" t="s">
        <v>3287</v>
      </c>
      <c r="V892" s="47" t="s">
        <v>3287</v>
      </c>
      <c r="W892" s="47" t="s">
        <v>3287</v>
      </c>
      <c r="X892" s="47" t="s">
        <v>3287</v>
      </c>
      <c r="Y892" s="47" t="s">
        <v>3287</v>
      </c>
    </row>
    <row r="893" spans="2:25" x14ac:dyDescent="0.45">
      <c r="B893" s="47" t="s">
        <v>16</v>
      </c>
      <c r="C893" s="47" t="s">
        <v>2780</v>
      </c>
      <c r="D893" s="47" t="s">
        <v>2780</v>
      </c>
      <c r="E893" s="47" t="s">
        <v>2124</v>
      </c>
      <c r="F893" s="47" t="s">
        <v>2781</v>
      </c>
      <c r="G893" s="47" t="s">
        <v>11</v>
      </c>
      <c r="H893" s="103">
        <v>0</v>
      </c>
      <c r="I893" s="103">
        <v>11530</v>
      </c>
      <c r="J893" s="103">
        <v>23785</v>
      </c>
      <c r="K893" s="104">
        <f t="shared" si="13"/>
        <v>0</v>
      </c>
      <c r="L893" s="105">
        <v>1.5672268907563025</v>
      </c>
      <c r="M893" s="105">
        <v>1.0504201680672269</v>
      </c>
      <c r="N893" s="105">
        <v>0</v>
      </c>
      <c r="O893" s="105">
        <v>0</v>
      </c>
      <c r="P893" s="105">
        <v>0</v>
      </c>
      <c r="Q893" s="105">
        <v>0</v>
      </c>
      <c r="R893" s="47" t="s">
        <v>3284</v>
      </c>
      <c r="S893" s="47" t="s">
        <v>3285</v>
      </c>
      <c r="T893" s="47" t="s">
        <v>3287</v>
      </c>
      <c r="U893" s="47" t="s">
        <v>3287</v>
      </c>
      <c r="V893" s="47" t="s">
        <v>3287</v>
      </c>
      <c r="W893" s="47" t="s">
        <v>3287</v>
      </c>
      <c r="X893" s="47" t="s">
        <v>3287</v>
      </c>
      <c r="Y893" s="47" t="s">
        <v>3287</v>
      </c>
    </row>
    <row r="894" spans="2:25" x14ac:dyDescent="0.45">
      <c r="B894" s="47" t="s">
        <v>16</v>
      </c>
      <c r="C894" s="47" t="s">
        <v>2783</v>
      </c>
      <c r="D894" s="47" t="s">
        <v>2783</v>
      </c>
      <c r="E894" s="47" t="s">
        <v>2124</v>
      </c>
      <c r="F894" s="47" t="s">
        <v>2784</v>
      </c>
      <c r="G894" s="47" t="s">
        <v>11</v>
      </c>
      <c r="H894" s="103">
        <v>0</v>
      </c>
      <c r="I894" s="103">
        <v>4170</v>
      </c>
      <c r="J894" s="103">
        <v>120820</v>
      </c>
      <c r="K894" s="104">
        <f t="shared" si="13"/>
        <v>0</v>
      </c>
      <c r="L894" s="105">
        <v>2.0256410256410255</v>
      </c>
      <c r="M894" s="105">
        <v>4.6689280868385348</v>
      </c>
      <c r="N894" s="105">
        <v>4.8938356164383565</v>
      </c>
      <c r="O894" s="105">
        <v>5.7036613272311216</v>
      </c>
      <c r="P894" s="105">
        <v>6.4382151029748282</v>
      </c>
      <c r="Q894" s="105">
        <v>5.0533333333333337</v>
      </c>
      <c r="R894" s="47" t="s">
        <v>3284</v>
      </c>
      <c r="S894" s="47" t="s">
        <v>3285</v>
      </c>
      <c r="T894" s="47" t="s">
        <v>3286</v>
      </c>
      <c r="U894" s="47" t="s">
        <v>3286</v>
      </c>
      <c r="V894" s="47" t="s">
        <v>3286</v>
      </c>
      <c r="W894" s="47" t="s">
        <v>3286</v>
      </c>
      <c r="X894" s="47" t="s">
        <v>3286</v>
      </c>
      <c r="Y894" s="47" t="s">
        <v>3286</v>
      </c>
    </row>
    <row r="895" spans="2:25" x14ac:dyDescent="0.45">
      <c r="B895" s="47" t="s">
        <v>16</v>
      </c>
      <c r="C895" s="47" t="s">
        <v>2786</v>
      </c>
      <c r="D895" s="47" t="s">
        <v>2786</v>
      </c>
      <c r="E895" s="47" t="s">
        <v>2124</v>
      </c>
      <c r="F895" s="47" t="s">
        <v>2787</v>
      </c>
      <c r="G895" s="47" t="s">
        <v>11</v>
      </c>
      <c r="H895" s="103">
        <v>0</v>
      </c>
      <c r="I895" s="103">
        <v>1860</v>
      </c>
      <c r="J895" s="103">
        <v>77500</v>
      </c>
      <c r="K895" s="104">
        <f t="shared" si="13"/>
        <v>0</v>
      </c>
      <c r="L895" s="105">
        <v>4.2311111111111108</v>
      </c>
      <c r="M895" s="105">
        <v>6.2177589852008452</v>
      </c>
      <c r="N895" s="105">
        <v>4.1245551601423491</v>
      </c>
      <c r="O895" s="105">
        <v>5.9160714285714286</v>
      </c>
      <c r="P895" s="105">
        <v>5.7267857142857146</v>
      </c>
      <c r="Q895" s="105">
        <v>4.5236294896030245</v>
      </c>
      <c r="R895" s="47" t="s">
        <v>3284</v>
      </c>
      <c r="S895" s="47" t="s">
        <v>3285</v>
      </c>
      <c r="T895" s="47" t="s">
        <v>3286</v>
      </c>
      <c r="U895" s="47" t="s">
        <v>3286</v>
      </c>
      <c r="V895" s="47" t="s">
        <v>3286</v>
      </c>
      <c r="W895" s="47" t="s">
        <v>3286</v>
      </c>
      <c r="X895" s="47" t="s">
        <v>3286</v>
      </c>
      <c r="Y895" s="47" t="s">
        <v>3286</v>
      </c>
    </row>
    <row r="896" spans="2:25" x14ac:dyDescent="0.45">
      <c r="B896" s="47" t="s">
        <v>8</v>
      </c>
      <c r="C896" s="47" t="s">
        <v>2788</v>
      </c>
      <c r="D896" s="47" t="s">
        <v>2789</v>
      </c>
      <c r="E896" s="47" t="s">
        <v>2124</v>
      </c>
      <c r="F896" s="47" t="s">
        <v>2790</v>
      </c>
      <c r="G896" s="47" t="s">
        <v>11</v>
      </c>
      <c r="H896" s="103">
        <v>0</v>
      </c>
      <c r="I896" s="103">
        <v>0</v>
      </c>
      <c r="J896" s="103">
        <v>540</v>
      </c>
      <c r="K896" s="104">
        <f t="shared" si="13"/>
        <v>0</v>
      </c>
      <c r="L896" s="105">
        <v>0.80757341576506947</v>
      </c>
      <c r="M896" s="105">
        <v>0.85386819484240684</v>
      </c>
      <c r="N896" s="105">
        <v>0.76923076923076916</v>
      </c>
      <c r="O896" s="105">
        <v>0.91553133514986373</v>
      </c>
      <c r="P896" s="105">
        <v>0.87421383647798745</v>
      </c>
      <c r="Q896" s="105">
        <v>0.94786729857819918</v>
      </c>
      <c r="R896" s="47" t="s">
        <v>3289</v>
      </c>
      <c r="S896" s="47" t="s">
        <v>3294</v>
      </c>
      <c r="T896" s="47" t="s">
        <v>3286</v>
      </c>
      <c r="U896" s="47" t="s">
        <v>3286</v>
      </c>
      <c r="V896" s="47" t="s">
        <v>3286</v>
      </c>
      <c r="W896" s="47" t="s">
        <v>3286</v>
      </c>
      <c r="X896" s="47" t="s">
        <v>3286</v>
      </c>
      <c r="Y896" s="47" t="s">
        <v>3286</v>
      </c>
    </row>
    <row r="897" spans="2:25" x14ac:dyDescent="0.45">
      <c r="B897" s="47" t="s">
        <v>8</v>
      </c>
      <c r="C897" s="47" t="s">
        <v>2791</v>
      </c>
      <c r="D897" s="47" t="s">
        <v>2792</v>
      </c>
      <c r="E897" s="47" t="s">
        <v>2124</v>
      </c>
      <c r="F897" s="47" t="s">
        <v>2793</v>
      </c>
      <c r="G897" s="47" t="s">
        <v>11</v>
      </c>
      <c r="H897" s="103">
        <v>0</v>
      </c>
      <c r="I897" s="103">
        <v>0</v>
      </c>
      <c r="J897" s="103">
        <v>1399</v>
      </c>
      <c r="K897" s="104">
        <f t="shared" si="13"/>
        <v>0</v>
      </c>
      <c r="L897" s="105">
        <v>0.5855582524271844</v>
      </c>
      <c r="M897" s="105">
        <v>0.81276489653452999</v>
      </c>
      <c r="N897" s="105">
        <v>0.75641915336571819</v>
      </c>
      <c r="O897" s="105">
        <v>0.79748376623376627</v>
      </c>
      <c r="P897" s="105">
        <v>0.89472404570872843</v>
      </c>
      <c r="Q897" s="105">
        <v>0.87364264560710758</v>
      </c>
      <c r="R897" s="47" t="s">
        <v>3289</v>
      </c>
      <c r="S897" s="47" t="s">
        <v>3294</v>
      </c>
      <c r="T897" s="47" t="s">
        <v>3286</v>
      </c>
      <c r="U897" s="47" t="s">
        <v>3286</v>
      </c>
      <c r="V897" s="47" t="s">
        <v>3286</v>
      </c>
      <c r="W897" s="47" t="s">
        <v>3286</v>
      </c>
      <c r="X897" s="47" t="s">
        <v>3286</v>
      </c>
      <c r="Y897" s="47" t="s">
        <v>3286</v>
      </c>
    </row>
    <row r="898" spans="2:25" x14ac:dyDescent="0.45">
      <c r="B898" s="47" t="s">
        <v>16</v>
      </c>
      <c r="C898" s="47" t="s">
        <v>2794</v>
      </c>
      <c r="D898" s="47" t="s">
        <v>2794</v>
      </c>
      <c r="E898" s="47" t="s">
        <v>2124</v>
      </c>
      <c r="F898" s="47" t="s">
        <v>2795</v>
      </c>
      <c r="G898" s="47" t="s">
        <v>18</v>
      </c>
      <c r="H898" s="103">
        <v>1470</v>
      </c>
      <c r="I898" s="103">
        <v>1149</v>
      </c>
      <c r="J898" s="103">
        <v>1277</v>
      </c>
      <c r="K898" s="104">
        <f t="shared" si="13"/>
        <v>147</v>
      </c>
      <c r="L898" s="105">
        <v>0.68852459016393441</v>
      </c>
      <c r="M898" s="105">
        <v>0.63736263736263732</v>
      </c>
      <c r="N898" s="105">
        <v>0.36263736263736263</v>
      </c>
      <c r="O898" s="105">
        <v>1</v>
      </c>
      <c r="P898" s="105">
        <v>1</v>
      </c>
      <c r="Q898" s="105">
        <v>0</v>
      </c>
      <c r="R898" s="47" t="s">
        <v>3284</v>
      </c>
      <c r="S898" s="47" t="s">
        <v>3285</v>
      </c>
      <c r="T898" s="47" t="s">
        <v>3287</v>
      </c>
      <c r="U898" s="47" t="s">
        <v>3287</v>
      </c>
      <c r="V898" s="47" t="s">
        <v>3287</v>
      </c>
      <c r="W898" s="47" t="s">
        <v>3287</v>
      </c>
      <c r="X898" s="47" t="s">
        <v>3287</v>
      </c>
      <c r="Y898" s="47" t="s">
        <v>3287</v>
      </c>
    </row>
    <row r="899" spans="2:25" x14ac:dyDescent="0.45">
      <c r="B899" s="47" t="s">
        <v>16</v>
      </c>
      <c r="C899" s="47" t="s">
        <v>2796</v>
      </c>
      <c r="D899" s="47" t="s">
        <v>2796</v>
      </c>
      <c r="E899" s="47" t="s">
        <v>2124</v>
      </c>
      <c r="F899" s="47" t="s">
        <v>2797</v>
      </c>
      <c r="G899" s="47" t="s">
        <v>18</v>
      </c>
      <c r="H899" s="103">
        <v>1394</v>
      </c>
      <c r="I899" s="103">
        <v>1677</v>
      </c>
      <c r="J899" s="103">
        <v>1094</v>
      </c>
      <c r="K899" s="104">
        <f t="shared" si="13"/>
        <v>139.4</v>
      </c>
      <c r="L899" s="105">
        <v>0.96875</v>
      </c>
      <c r="M899" s="105">
        <v>1</v>
      </c>
      <c r="N899" s="105">
        <v>0.703125</v>
      </c>
      <c r="O899" s="105">
        <v>0</v>
      </c>
      <c r="P899" s="105">
        <v>0</v>
      </c>
      <c r="Q899" s="105">
        <v>0</v>
      </c>
      <c r="R899" s="47" t="s">
        <v>3284</v>
      </c>
      <c r="S899" s="47" t="s">
        <v>3285</v>
      </c>
      <c r="T899" s="47" t="s">
        <v>3287</v>
      </c>
      <c r="U899" s="47" t="s">
        <v>3287</v>
      </c>
      <c r="V899" s="47" t="s">
        <v>3287</v>
      </c>
      <c r="W899" s="47" t="s">
        <v>3287</v>
      </c>
      <c r="X899" s="47" t="s">
        <v>3287</v>
      </c>
      <c r="Y899" s="47" t="s">
        <v>3287</v>
      </c>
    </row>
    <row r="900" spans="2:25" x14ac:dyDescent="0.45">
      <c r="B900" s="47" t="s">
        <v>16</v>
      </c>
      <c r="C900" s="47" t="s">
        <v>2798</v>
      </c>
      <c r="D900" s="47" t="s">
        <v>2798</v>
      </c>
      <c r="E900" s="47" t="s">
        <v>2124</v>
      </c>
      <c r="F900" s="47" t="s">
        <v>2799</v>
      </c>
      <c r="G900" s="47" t="s">
        <v>18</v>
      </c>
      <c r="H900" s="103">
        <v>8861</v>
      </c>
      <c r="I900" s="103">
        <v>7679</v>
      </c>
      <c r="J900" s="103">
        <v>7727</v>
      </c>
      <c r="K900" s="104">
        <f t="shared" si="13"/>
        <v>886.1</v>
      </c>
      <c r="L900" s="105">
        <v>0.42249999999999999</v>
      </c>
      <c r="M900" s="105">
        <v>0.41111111111111109</v>
      </c>
      <c r="N900" s="105">
        <v>0.29333333333333333</v>
      </c>
      <c r="O900" s="105">
        <v>1</v>
      </c>
      <c r="P900" s="105">
        <v>1</v>
      </c>
      <c r="Q900" s="105">
        <v>1</v>
      </c>
      <c r="R900" s="47" t="s">
        <v>3284</v>
      </c>
      <c r="S900" s="47" t="s">
        <v>3285</v>
      </c>
      <c r="T900" s="47" t="s">
        <v>3287</v>
      </c>
      <c r="U900" s="47" t="s">
        <v>3287</v>
      </c>
      <c r="V900" s="47" t="s">
        <v>3287</v>
      </c>
      <c r="W900" s="47" t="s">
        <v>3287</v>
      </c>
      <c r="X900" s="47" t="s">
        <v>3287</v>
      </c>
      <c r="Y900" s="47" t="s">
        <v>3287</v>
      </c>
    </row>
    <row r="901" spans="2:25" x14ac:dyDescent="0.45">
      <c r="B901" s="47" t="s">
        <v>8</v>
      </c>
      <c r="C901" s="47" t="s">
        <v>2800</v>
      </c>
      <c r="D901" s="47" t="s">
        <v>2801</v>
      </c>
      <c r="E901" s="47" t="s">
        <v>2124</v>
      </c>
      <c r="F901" s="47" t="s">
        <v>2802</v>
      </c>
      <c r="G901" s="47" t="s">
        <v>11</v>
      </c>
      <c r="H901" s="103">
        <v>0</v>
      </c>
      <c r="I901" s="103">
        <v>0</v>
      </c>
      <c r="J901" s="103">
        <v>135</v>
      </c>
      <c r="K901" s="104">
        <f t="shared" ref="K901:K965" si="14">H901*0.1</f>
        <v>0</v>
      </c>
      <c r="L901" s="105">
        <v>0.82568807339449546</v>
      </c>
      <c r="M901" s="105">
        <v>0.88785046728971972</v>
      </c>
      <c r="N901" s="105">
        <v>0.88957055214723924</v>
      </c>
      <c r="O901" s="105">
        <v>1.1013215859030838</v>
      </c>
      <c r="P901" s="105">
        <v>1.3402061855670102</v>
      </c>
      <c r="Q901" s="105">
        <v>0.97883597883597895</v>
      </c>
      <c r="R901" s="47" t="s">
        <v>3289</v>
      </c>
      <c r="S901" s="47" t="s">
        <v>3292</v>
      </c>
      <c r="T901" s="47" t="s">
        <v>3286</v>
      </c>
      <c r="U901" s="47" t="s">
        <v>3286</v>
      </c>
      <c r="V901" s="47" t="s">
        <v>3286</v>
      </c>
      <c r="W901" s="47" t="s">
        <v>3286</v>
      </c>
      <c r="X901" s="47" t="s">
        <v>3286</v>
      </c>
      <c r="Y901" s="47" t="s">
        <v>3286</v>
      </c>
    </row>
    <row r="902" spans="2:25" x14ac:dyDescent="0.45">
      <c r="B902" s="47" t="s">
        <v>8</v>
      </c>
      <c r="C902" s="47" t="s">
        <v>2803</v>
      </c>
      <c r="D902" s="47" t="s">
        <v>2804</v>
      </c>
      <c r="E902" s="47" t="s">
        <v>2124</v>
      </c>
      <c r="F902" s="47" t="s">
        <v>2805</v>
      </c>
      <c r="G902" s="47" t="s">
        <v>11</v>
      </c>
      <c r="H902" s="103">
        <v>0</v>
      </c>
      <c r="I902" s="103">
        <v>0</v>
      </c>
      <c r="J902" s="103">
        <v>618</v>
      </c>
      <c r="K902" s="104">
        <f t="shared" si="14"/>
        <v>0</v>
      </c>
      <c r="L902" s="105">
        <v>0.79545454545454553</v>
      </c>
      <c r="M902" s="105">
        <v>0.70581592320722752</v>
      </c>
      <c r="N902" s="105">
        <v>0.79201101928374662</v>
      </c>
      <c r="O902" s="105">
        <v>0.86391869000564658</v>
      </c>
      <c r="P902" s="105">
        <v>0.97965335342878679</v>
      </c>
      <c r="Q902" s="105">
        <v>0.76056338028169013</v>
      </c>
      <c r="R902" s="47" t="s">
        <v>3289</v>
      </c>
      <c r="S902" s="47" t="s">
        <v>3292</v>
      </c>
      <c r="T902" s="47" t="s">
        <v>3286</v>
      </c>
      <c r="U902" s="47" t="s">
        <v>3286</v>
      </c>
      <c r="V902" s="47" t="s">
        <v>3286</v>
      </c>
      <c r="W902" s="47" t="s">
        <v>3286</v>
      </c>
      <c r="X902" s="47" t="s">
        <v>3286</v>
      </c>
      <c r="Y902" s="47" t="s">
        <v>3286</v>
      </c>
    </row>
    <row r="903" spans="2:25" x14ac:dyDescent="0.45">
      <c r="B903" s="47" t="s">
        <v>8</v>
      </c>
      <c r="C903" s="47" t="s">
        <v>2806</v>
      </c>
      <c r="D903" s="47" t="s">
        <v>2806</v>
      </c>
      <c r="E903" s="47" t="s">
        <v>2124</v>
      </c>
      <c r="F903" s="47" t="s">
        <v>3356</v>
      </c>
      <c r="G903" s="47" t="s">
        <v>11</v>
      </c>
      <c r="H903" s="103">
        <v>0</v>
      </c>
      <c r="I903" s="103">
        <v>0</v>
      </c>
      <c r="J903" s="103">
        <v>2289</v>
      </c>
      <c r="K903" s="104">
        <f t="shared" si="14"/>
        <v>0</v>
      </c>
      <c r="L903" s="105">
        <v>0.72571428571428576</v>
      </c>
      <c r="M903" s="105">
        <v>1.4143646408839778</v>
      </c>
      <c r="N903" s="105">
        <v>1.2950026867275659</v>
      </c>
      <c r="O903" s="105">
        <v>1.2384851586489252</v>
      </c>
      <c r="P903" s="105">
        <v>1.3041095890410959</v>
      </c>
      <c r="Q903" s="105">
        <v>1.3219741480611047</v>
      </c>
      <c r="R903" s="47" t="s">
        <v>3289</v>
      </c>
      <c r="S903" s="47" t="s">
        <v>3292</v>
      </c>
      <c r="T903" s="47" t="s">
        <v>3293</v>
      </c>
      <c r="U903" s="47" t="s">
        <v>3293</v>
      </c>
      <c r="V903" s="47" t="s">
        <v>3293</v>
      </c>
      <c r="W903" s="47" t="s">
        <v>3293</v>
      </c>
      <c r="X903" s="47" t="s">
        <v>3293</v>
      </c>
      <c r="Y903" s="47" t="s">
        <v>3293</v>
      </c>
    </row>
    <row r="904" spans="2:25" x14ac:dyDescent="0.45">
      <c r="B904" s="47" t="s">
        <v>8</v>
      </c>
      <c r="C904" s="47" t="s">
        <v>2809</v>
      </c>
      <c r="D904" s="47" t="s">
        <v>2809</v>
      </c>
      <c r="E904" s="47" t="s">
        <v>2124</v>
      </c>
      <c r="F904" s="47" t="s">
        <v>2810</v>
      </c>
      <c r="G904" s="47" t="s">
        <v>11</v>
      </c>
      <c r="H904" s="103">
        <v>0</v>
      </c>
      <c r="I904" s="103">
        <v>4775</v>
      </c>
      <c r="J904" s="103">
        <v>41205</v>
      </c>
      <c r="K904" s="104">
        <f t="shared" si="14"/>
        <v>0</v>
      </c>
      <c r="L904" s="105">
        <v>0.98884275474936778</v>
      </c>
      <c r="M904" s="105">
        <v>1.0373519587002733</v>
      </c>
      <c r="N904" s="105">
        <v>0.9701166817004685</v>
      </c>
      <c r="O904" s="105">
        <v>1.0734670207245978</v>
      </c>
      <c r="P904" s="105">
        <v>0.93562040543550906</v>
      </c>
      <c r="Q904" s="105">
        <v>0.96786857522498038</v>
      </c>
      <c r="R904" s="47" t="s">
        <v>3289</v>
      </c>
      <c r="S904" s="47" t="s">
        <v>3292</v>
      </c>
      <c r="T904" s="47" t="s">
        <v>3286</v>
      </c>
      <c r="U904" s="47" t="s">
        <v>3286</v>
      </c>
      <c r="V904" s="47" t="s">
        <v>3286</v>
      </c>
      <c r="W904" s="47" t="s">
        <v>3286</v>
      </c>
      <c r="X904" s="47" t="s">
        <v>3286</v>
      </c>
      <c r="Y904" s="47" t="s">
        <v>3286</v>
      </c>
    </row>
    <row r="905" spans="2:25" x14ac:dyDescent="0.45">
      <c r="B905" s="47" t="s">
        <v>8</v>
      </c>
      <c r="C905" s="47" t="s">
        <v>2811</v>
      </c>
      <c r="D905" s="47" t="s">
        <v>2812</v>
      </c>
      <c r="E905" s="47" t="s">
        <v>2124</v>
      </c>
      <c r="F905" s="47" t="s">
        <v>2813</v>
      </c>
      <c r="G905" s="47" t="s">
        <v>11</v>
      </c>
      <c r="H905" s="103">
        <v>0</v>
      </c>
      <c r="I905" s="103">
        <v>3954</v>
      </c>
      <c r="J905" s="103">
        <v>28925</v>
      </c>
      <c r="K905" s="104">
        <f t="shared" si="14"/>
        <v>0</v>
      </c>
      <c r="L905" s="105">
        <v>0.91614321608040206</v>
      </c>
      <c r="M905" s="105">
        <v>1.0016054227613271</v>
      </c>
      <c r="N905" s="105">
        <v>0.97576722765032486</v>
      </c>
      <c r="O905" s="105">
        <v>1.0528295578032267</v>
      </c>
      <c r="P905" s="105">
        <v>0.87431693989071035</v>
      </c>
      <c r="Q905" s="105">
        <v>0.95277154204800552</v>
      </c>
      <c r="R905" s="47" t="s">
        <v>3289</v>
      </c>
      <c r="S905" s="47" t="s">
        <v>3292</v>
      </c>
      <c r="T905" s="47" t="s">
        <v>3286</v>
      </c>
      <c r="U905" s="47" t="s">
        <v>3286</v>
      </c>
      <c r="V905" s="47" t="s">
        <v>3286</v>
      </c>
      <c r="W905" s="47" t="s">
        <v>3286</v>
      </c>
      <c r="X905" s="47" t="s">
        <v>3286</v>
      </c>
      <c r="Y905" s="47" t="s">
        <v>3286</v>
      </c>
    </row>
    <row r="906" spans="2:25" x14ac:dyDescent="0.45">
      <c r="B906" s="47" t="s">
        <v>8</v>
      </c>
      <c r="C906" s="47" t="s">
        <v>1325</v>
      </c>
      <c r="D906" s="47" t="s">
        <v>2814</v>
      </c>
      <c r="E906" s="47" t="s">
        <v>2124</v>
      </c>
      <c r="F906" s="47" t="s">
        <v>2815</v>
      </c>
      <c r="G906" s="47" t="s">
        <v>3247</v>
      </c>
      <c r="H906" s="103">
        <v>0</v>
      </c>
      <c r="I906" s="103">
        <v>0</v>
      </c>
      <c r="J906" s="103">
        <v>15014</v>
      </c>
      <c r="K906" s="104">
        <f t="shared" si="14"/>
        <v>0</v>
      </c>
      <c r="L906" s="105">
        <v>2.2223188027873153</v>
      </c>
      <c r="M906" s="105">
        <v>1.9126926657701457</v>
      </c>
      <c r="N906" s="105">
        <v>1.3711151736745886</v>
      </c>
      <c r="O906" s="105">
        <v>1.1308068459657701</v>
      </c>
      <c r="P906" s="105">
        <v>1.2066167617651677</v>
      </c>
      <c r="Q906" s="105">
        <v>1.2461376209595352</v>
      </c>
      <c r="R906" s="47" t="s">
        <v>3289</v>
      </c>
      <c r="S906" s="47" t="s">
        <v>3294</v>
      </c>
      <c r="T906" s="47" t="s">
        <v>3293</v>
      </c>
      <c r="U906" s="47" t="s">
        <v>3293</v>
      </c>
      <c r="V906" s="47" t="s">
        <v>3293</v>
      </c>
      <c r="W906" s="47" t="s">
        <v>3293</v>
      </c>
      <c r="X906" s="47" t="s">
        <v>3293</v>
      </c>
      <c r="Y906" s="47" t="s">
        <v>3293</v>
      </c>
    </row>
    <row r="907" spans="2:25" x14ac:dyDescent="0.45">
      <c r="B907" s="47" t="s">
        <v>8</v>
      </c>
      <c r="C907" s="47" t="s">
        <v>2816</v>
      </c>
      <c r="D907" s="47" t="s">
        <v>2816</v>
      </c>
      <c r="E907" s="47" t="s">
        <v>2124</v>
      </c>
      <c r="F907" s="47" t="s">
        <v>2817</v>
      </c>
      <c r="G907" s="47" t="s">
        <v>3247</v>
      </c>
      <c r="H907" s="103">
        <v>0</v>
      </c>
      <c r="I907" s="103">
        <v>0</v>
      </c>
      <c r="J907" s="103">
        <v>691</v>
      </c>
      <c r="K907" s="104">
        <f t="shared" si="14"/>
        <v>0</v>
      </c>
      <c r="L907" s="105">
        <v>3.8177014531043594</v>
      </c>
      <c r="M907" s="105">
        <v>4.257703081232493</v>
      </c>
      <c r="N907" s="105">
        <v>4.3455497382198951</v>
      </c>
      <c r="O907" s="105">
        <v>3.7772397094430996</v>
      </c>
      <c r="P907" s="105">
        <v>3.7352941176470589</v>
      </c>
      <c r="Q907" s="105">
        <v>4.8821548821548824</v>
      </c>
      <c r="R907" s="47" t="s">
        <v>3289</v>
      </c>
      <c r="S907" s="47" t="s">
        <v>3290</v>
      </c>
      <c r="T907" s="47" t="s">
        <v>3293</v>
      </c>
      <c r="U907" s="47" t="s">
        <v>3293</v>
      </c>
      <c r="V907" s="47" t="s">
        <v>3293</v>
      </c>
      <c r="W907" s="47" t="s">
        <v>3293</v>
      </c>
      <c r="X907" s="47" t="s">
        <v>3293</v>
      </c>
      <c r="Y907" s="47" t="s">
        <v>3293</v>
      </c>
    </row>
    <row r="908" spans="2:25" x14ac:dyDescent="0.45">
      <c r="B908" s="47" t="s">
        <v>8</v>
      </c>
      <c r="C908" s="47" t="s">
        <v>2819</v>
      </c>
      <c r="D908" s="47" t="s">
        <v>2820</v>
      </c>
      <c r="E908" s="47" t="s">
        <v>2124</v>
      </c>
      <c r="F908" s="47" t="s">
        <v>2821</v>
      </c>
      <c r="G908" s="47" t="s">
        <v>3247</v>
      </c>
      <c r="H908" s="103">
        <v>0</v>
      </c>
      <c r="I908" s="103">
        <v>1433</v>
      </c>
      <c r="J908" s="103">
        <v>11382</v>
      </c>
      <c r="K908" s="104">
        <f t="shared" si="14"/>
        <v>0</v>
      </c>
      <c r="L908" s="105">
        <v>2.043022614451186</v>
      </c>
      <c r="M908" s="105">
        <v>1.3145422103267537</v>
      </c>
      <c r="N908" s="105">
        <v>1.2769042043046728</v>
      </c>
      <c r="O908" s="105">
        <v>1.8136451660956354</v>
      </c>
      <c r="P908" s="105">
        <v>1.4981658610168329</v>
      </c>
      <c r="Q908" s="105">
        <v>1.9947518235189468</v>
      </c>
      <c r="R908" s="47" t="s">
        <v>3289</v>
      </c>
      <c r="S908" s="47" t="s">
        <v>3292</v>
      </c>
      <c r="T908" s="47" t="s">
        <v>3293</v>
      </c>
      <c r="U908" s="47" t="s">
        <v>3293</v>
      </c>
      <c r="V908" s="47" t="s">
        <v>3293</v>
      </c>
      <c r="W908" s="47" t="s">
        <v>3293</v>
      </c>
      <c r="X908" s="47" t="s">
        <v>3293</v>
      </c>
      <c r="Y908" s="47" t="s">
        <v>3293</v>
      </c>
    </row>
    <row r="909" spans="2:25" x14ac:dyDescent="0.45">
      <c r="B909" s="47" t="s">
        <v>8</v>
      </c>
      <c r="C909" s="47" t="s">
        <v>2824</v>
      </c>
      <c r="D909" s="47" t="s">
        <v>2824</v>
      </c>
      <c r="E909" s="47" t="s">
        <v>2124</v>
      </c>
      <c r="F909" s="47" t="s">
        <v>2825</v>
      </c>
      <c r="G909" s="47" t="s">
        <v>3247</v>
      </c>
      <c r="H909" s="103">
        <v>0</v>
      </c>
      <c r="I909" s="103">
        <v>273</v>
      </c>
      <c r="J909" s="103">
        <v>2225</v>
      </c>
      <c r="K909" s="104">
        <f t="shared" si="14"/>
        <v>0</v>
      </c>
      <c r="L909" s="105">
        <v>1.4463583598577046</v>
      </c>
      <c r="M909" s="105">
        <v>1.3237126245847177</v>
      </c>
      <c r="N909" s="105">
        <v>1.761347813979393</v>
      </c>
      <c r="O909" s="105">
        <v>1.9102990033222591</v>
      </c>
      <c r="P909" s="105">
        <v>1.7400286032099157</v>
      </c>
      <c r="Q909" s="105">
        <v>2.1436848203939745</v>
      </c>
      <c r="R909" s="47" t="s">
        <v>3289</v>
      </c>
      <c r="S909" s="47" t="s">
        <v>3292</v>
      </c>
      <c r="T909" s="47" t="s">
        <v>3293</v>
      </c>
      <c r="U909" s="47" t="s">
        <v>3293</v>
      </c>
      <c r="V909" s="47" t="s">
        <v>3293</v>
      </c>
      <c r="W909" s="47" t="s">
        <v>3293</v>
      </c>
      <c r="X909" s="47" t="s">
        <v>3293</v>
      </c>
      <c r="Y909" s="47" t="s">
        <v>3293</v>
      </c>
    </row>
    <row r="910" spans="2:25" x14ac:dyDescent="0.45">
      <c r="B910" s="47" t="s">
        <v>8</v>
      </c>
      <c r="C910" s="47" t="s">
        <v>2827</v>
      </c>
      <c r="D910" s="47" t="s">
        <v>2828</v>
      </c>
      <c r="E910" s="47" t="s">
        <v>2124</v>
      </c>
      <c r="F910" s="47" t="s">
        <v>2829</v>
      </c>
      <c r="G910" s="47" t="s">
        <v>11</v>
      </c>
      <c r="H910" s="103">
        <v>0</v>
      </c>
      <c r="I910" s="103">
        <v>10</v>
      </c>
      <c r="J910" s="103">
        <v>117</v>
      </c>
      <c r="K910" s="104">
        <f t="shared" si="14"/>
        <v>0</v>
      </c>
      <c r="L910" s="105">
        <v>1.09375</v>
      </c>
      <c r="M910" s="105">
        <v>2.0161290322580645</v>
      </c>
      <c r="N910" s="105">
        <v>2.8301886792452833</v>
      </c>
      <c r="O910" s="105">
        <v>2.5454545454545454</v>
      </c>
      <c r="P910" s="105">
        <v>2.9807692307692308</v>
      </c>
      <c r="Q910" s="105">
        <v>4.5652173913043486</v>
      </c>
      <c r="R910" s="47" t="s">
        <v>3289</v>
      </c>
      <c r="S910" s="47" t="s">
        <v>3292</v>
      </c>
      <c r="T910" s="47" t="s">
        <v>3293</v>
      </c>
      <c r="U910" s="47" t="s">
        <v>3293</v>
      </c>
      <c r="V910" s="47" t="s">
        <v>3293</v>
      </c>
      <c r="W910" s="47" t="s">
        <v>3293</v>
      </c>
      <c r="X910" s="47" t="s">
        <v>3293</v>
      </c>
      <c r="Y910" s="47" t="s">
        <v>3293</v>
      </c>
    </row>
    <row r="911" spans="2:25" x14ac:dyDescent="0.45">
      <c r="B911" s="47" t="s">
        <v>8</v>
      </c>
      <c r="C911" s="47" t="s">
        <v>2831</v>
      </c>
      <c r="D911" s="47" t="s">
        <v>2832</v>
      </c>
      <c r="E911" s="47" t="s">
        <v>2124</v>
      </c>
      <c r="F911" s="47" t="s">
        <v>2833</v>
      </c>
      <c r="G911" s="47" t="s">
        <v>11</v>
      </c>
      <c r="H911" s="103">
        <v>0</v>
      </c>
      <c r="I911" s="103">
        <v>40</v>
      </c>
      <c r="J911" s="103">
        <v>611</v>
      </c>
      <c r="K911" s="104">
        <f t="shared" si="14"/>
        <v>0</v>
      </c>
      <c r="L911" s="105">
        <v>1.1127596439169138</v>
      </c>
      <c r="M911" s="105">
        <v>3.1063829787234041</v>
      </c>
      <c r="N911" s="105">
        <v>2.8952772073921968</v>
      </c>
      <c r="O911" s="105">
        <v>2.3050847457627119</v>
      </c>
      <c r="P911" s="105">
        <v>3.1675874769797425</v>
      </c>
      <c r="Q911" s="105">
        <v>3.1707317073170729</v>
      </c>
      <c r="R911" s="47" t="s">
        <v>3289</v>
      </c>
      <c r="S911" s="47" t="s">
        <v>3292</v>
      </c>
      <c r="T911" s="47" t="s">
        <v>3293</v>
      </c>
      <c r="U911" s="47" t="s">
        <v>3293</v>
      </c>
      <c r="V911" s="47" t="s">
        <v>3293</v>
      </c>
      <c r="W911" s="47" t="s">
        <v>3293</v>
      </c>
      <c r="X911" s="47" t="s">
        <v>3293</v>
      </c>
      <c r="Y911" s="47" t="s">
        <v>3293</v>
      </c>
    </row>
    <row r="912" spans="2:25" x14ac:dyDescent="0.45">
      <c r="B912" s="47" t="s">
        <v>8</v>
      </c>
      <c r="C912" s="47" t="s">
        <v>2834</v>
      </c>
      <c r="D912" s="47" t="s">
        <v>2835</v>
      </c>
      <c r="E912" s="47" t="s">
        <v>2124</v>
      </c>
      <c r="F912" s="47" t="s">
        <v>2836</v>
      </c>
      <c r="G912" s="47" t="s">
        <v>11</v>
      </c>
      <c r="H912" s="103">
        <v>0</v>
      </c>
      <c r="I912" s="103">
        <v>30</v>
      </c>
      <c r="J912" s="103">
        <v>311</v>
      </c>
      <c r="K912" s="104">
        <f t="shared" si="14"/>
        <v>0</v>
      </c>
      <c r="L912" s="105">
        <v>1.196319018404908</v>
      </c>
      <c r="M912" s="105">
        <v>2.9460580912863068</v>
      </c>
      <c r="N912" s="105">
        <v>2.570281124497992</v>
      </c>
      <c r="O912" s="105">
        <v>2.5</v>
      </c>
      <c r="P912" s="105">
        <v>2.6838235294117649</v>
      </c>
      <c r="Q912" s="105">
        <v>2.578125</v>
      </c>
      <c r="R912" s="47" t="s">
        <v>3289</v>
      </c>
      <c r="S912" s="47" t="s">
        <v>3292</v>
      </c>
      <c r="T912" s="47" t="s">
        <v>3293</v>
      </c>
      <c r="U912" s="47" t="s">
        <v>3293</v>
      </c>
      <c r="V912" s="47" t="s">
        <v>3293</v>
      </c>
      <c r="W912" s="47" t="s">
        <v>3293</v>
      </c>
      <c r="X912" s="47" t="s">
        <v>3293</v>
      </c>
      <c r="Y912" s="47" t="s">
        <v>3293</v>
      </c>
    </row>
    <row r="913" spans="2:25" x14ac:dyDescent="0.45">
      <c r="B913" s="47" t="s">
        <v>8</v>
      </c>
      <c r="C913" s="47" t="s">
        <v>2837</v>
      </c>
      <c r="D913" s="47" t="s">
        <v>2838</v>
      </c>
      <c r="E913" s="47" t="s">
        <v>2124</v>
      </c>
      <c r="F913" s="47" t="s">
        <v>2839</v>
      </c>
      <c r="G913" s="47" t="s">
        <v>11</v>
      </c>
      <c r="H913" s="103">
        <v>0</v>
      </c>
      <c r="I913" s="103">
        <v>20027</v>
      </c>
      <c r="J913" s="103">
        <v>27447</v>
      </c>
      <c r="K913" s="104">
        <f t="shared" si="14"/>
        <v>0</v>
      </c>
      <c r="L913" s="105">
        <v>1.3072931109614545</v>
      </c>
      <c r="M913" s="105">
        <v>1.9333294276173179</v>
      </c>
      <c r="N913" s="105">
        <v>1.8707647628267183</v>
      </c>
      <c r="O913" s="105">
        <v>1.7583874211536703</v>
      </c>
      <c r="P913" s="105">
        <v>2.0253233640779347</v>
      </c>
      <c r="Q913" s="105">
        <v>2.1324821365819373</v>
      </c>
      <c r="R913" s="47" t="s">
        <v>3289</v>
      </c>
      <c r="S913" s="47" t="s">
        <v>3292</v>
      </c>
      <c r="T913" s="47" t="s">
        <v>3286</v>
      </c>
      <c r="U913" s="47" t="s">
        <v>3286</v>
      </c>
      <c r="V913" s="47" t="s">
        <v>3286</v>
      </c>
      <c r="W913" s="47" t="s">
        <v>3286</v>
      </c>
      <c r="X913" s="47" t="s">
        <v>3286</v>
      </c>
      <c r="Y913" s="47" t="s">
        <v>3286</v>
      </c>
    </row>
    <row r="914" spans="2:25" x14ac:dyDescent="0.45">
      <c r="B914" s="47" t="s">
        <v>8</v>
      </c>
      <c r="C914" s="47" t="s">
        <v>2840</v>
      </c>
      <c r="D914" s="47" t="s">
        <v>2841</v>
      </c>
      <c r="E914" s="47" t="s">
        <v>2124</v>
      </c>
      <c r="F914" s="47" t="s">
        <v>2842</v>
      </c>
      <c r="G914" s="47" t="s">
        <v>11</v>
      </c>
      <c r="H914" s="103">
        <v>0</v>
      </c>
      <c r="I914" s="103">
        <v>103933</v>
      </c>
      <c r="J914" s="103">
        <v>158328</v>
      </c>
      <c r="K914" s="104">
        <f t="shared" si="14"/>
        <v>0</v>
      </c>
      <c r="L914" s="105">
        <v>1.110154687460442</v>
      </c>
      <c r="M914" s="105">
        <v>1.4395756904175319</v>
      </c>
      <c r="N914" s="105">
        <v>1.1423169338637886</v>
      </c>
      <c r="O914" s="105">
        <v>1.2345615655684423</v>
      </c>
      <c r="P914" s="105">
        <v>1.1831810015609507</v>
      </c>
      <c r="Q914" s="105">
        <v>1.2956021444449286</v>
      </c>
      <c r="R914" s="47" t="s">
        <v>3289</v>
      </c>
      <c r="S914" s="47" t="s">
        <v>3292</v>
      </c>
      <c r="T914" s="47" t="s">
        <v>3286</v>
      </c>
      <c r="U914" s="47" t="s">
        <v>3286</v>
      </c>
      <c r="V914" s="47" t="s">
        <v>3286</v>
      </c>
      <c r="W914" s="47" t="s">
        <v>3286</v>
      </c>
      <c r="X914" s="47" t="s">
        <v>3286</v>
      </c>
      <c r="Y914" s="47" t="s">
        <v>3286</v>
      </c>
    </row>
    <row r="915" spans="2:25" x14ac:dyDescent="0.45">
      <c r="B915" s="47" t="s">
        <v>8</v>
      </c>
      <c r="C915" s="47" t="s">
        <v>2844</v>
      </c>
      <c r="D915" s="47" t="s">
        <v>2845</v>
      </c>
      <c r="E915" s="47" t="s">
        <v>2124</v>
      </c>
      <c r="F915" s="47" t="s">
        <v>2846</v>
      </c>
      <c r="G915" s="47" t="s">
        <v>11</v>
      </c>
      <c r="H915" s="103">
        <v>0</v>
      </c>
      <c r="I915" s="103">
        <v>29872</v>
      </c>
      <c r="J915" s="103">
        <v>44393</v>
      </c>
      <c r="K915" s="104">
        <f t="shared" si="14"/>
        <v>0</v>
      </c>
      <c r="L915" s="105">
        <v>1.0054694621695532</v>
      </c>
      <c r="M915" s="105">
        <v>1.2966265147931146</v>
      </c>
      <c r="N915" s="105">
        <v>1.1473561576910067</v>
      </c>
      <c r="O915" s="105">
        <v>1.2351445821417222</v>
      </c>
      <c r="P915" s="105">
        <v>1.2316770653236113</v>
      </c>
      <c r="Q915" s="105">
        <v>1.2476317168541138</v>
      </c>
      <c r="R915" s="47" t="s">
        <v>3289</v>
      </c>
      <c r="S915" s="47" t="s">
        <v>3292</v>
      </c>
      <c r="T915" s="47" t="s">
        <v>3286</v>
      </c>
      <c r="U915" s="47" t="s">
        <v>3286</v>
      </c>
      <c r="V915" s="47" t="s">
        <v>3286</v>
      </c>
      <c r="W915" s="47" t="s">
        <v>3286</v>
      </c>
      <c r="X915" s="47" t="s">
        <v>3286</v>
      </c>
      <c r="Y915" s="47" t="s">
        <v>3286</v>
      </c>
    </row>
    <row r="916" spans="2:25" x14ac:dyDescent="0.45">
      <c r="B916" s="47" t="s">
        <v>16</v>
      </c>
      <c r="C916" s="47" t="s">
        <v>1402</v>
      </c>
      <c r="D916" s="47" t="s">
        <v>2847</v>
      </c>
      <c r="E916" s="47" t="s">
        <v>2124</v>
      </c>
      <c r="F916" s="47" t="s">
        <v>2848</v>
      </c>
      <c r="G916" s="47" t="s">
        <v>11</v>
      </c>
      <c r="H916" s="103">
        <v>0</v>
      </c>
      <c r="I916" s="103">
        <v>2155950</v>
      </c>
      <c r="J916" s="103">
        <v>5704650</v>
      </c>
      <c r="K916" s="104">
        <f t="shared" si="14"/>
        <v>0</v>
      </c>
      <c r="L916" s="105">
        <v>1.251863990167964</v>
      </c>
      <c r="M916" s="105">
        <v>1.450834879406308</v>
      </c>
      <c r="N916" s="105">
        <v>1.3259482658624289</v>
      </c>
      <c r="O916" s="105">
        <v>1.1780872794800372</v>
      </c>
      <c r="P916" s="105">
        <v>1.8608557067549345</v>
      </c>
      <c r="Q916" s="105">
        <v>1.4049812350733537</v>
      </c>
      <c r="R916" s="47" t="s">
        <v>3284</v>
      </c>
      <c r="S916" s="47" t="s">
        <v>3285</v>
      </c>
      <c r="T916" s="47" t="s">
        <v>3286</v>
      </c>
      <c r="U916" s="47" t="s">
        <v>3286</v>
      </c>
      <c r="V916" s="47" t="s">
        <v>3286</v>
      </c>
      <c r="W916" s="47" t="s">
        <v>3298</v>
      </c>
      <c r="X916" s="47" t="s">
        <v>3298</v>
      </c>
      <c r="Y916" s="47" t="s">
        <v>3298</v>
      </c>
    </row>
    <row r="917" spans="2:25" x14ac:dyDescent="0.45">
      <c r="B917" s="47" t="s">
        <v>8</v>
      </c>
      <c r="C917" s="47" t="s">
        <v>2850</v>
      </c>
      <c r="D917" s="47" t="s">
        <v>2851</v>
      </c>
      <c r="E917" s="47" t="s">
        <v>2124</v>
      </c>
      <c r="F917" s="47" t="s">
        <v>2852</v>
      </c>
      <c r="G917" s="47" t="s">
        <v>11</v>
      </c>
      <c r="H917" s="103">
        <v>868</v>
      </c>
      <c r="I917" s="103">
        <v>5114</v>
      </c>
      <c r="J917" s="103">
        <v>5047</v>
      </c>
      <c r="K917" s="104">
        <f t="shared" si="14"/>
        <v>86.800000000000011</v>
      </c>
      <c r="L917" s="105">
        <v>0.97599370326643053</v>
      </c>
      <c r="M917" s="105">
        <v>1.1907243355914539</v>
      </c>
      <c r="N917" s="105">
        <v>1.0508224895654308</v>
      </c>
      <c r="O917" s="105">
        <v>1.0649999999999999</v>
      </c>
      <c r="P917" s="105">
        <v>0.63575525812619504</v>
      </c>
      <c r="Q917" s="105">
        <v>0.99785981808453716</v>
      </c>
      <c r="R917" s="47" t="s">
        <v>3289</v>
      </c>
      <c r="S917" s="47" t="s">
        <v>3292</v>
      </c>
      <c r="T917" s="47" t="s">
        <v>3293</v>
      </c>
      <c r="U917" s="47" t="s">
        <v>3293</v>
      </c>
      <c r="V917" s="47" t="s">
        <v>3293</v>
      </c>
      <c r="W917" s="47" t="s">
        <v>3286</v>
      </c>
      <c r="X917" s="47" t="s">
        <v>3286</v>
      </c>
      <c r="Y917" s="47" t="s">
        <v>3286</v>
      </c>
    </row>
    <row r="918" spans="2:25" x14ac:dyDescent="0.45">
      <c r="B918" s="47" t="s">
        <v>8</v>
      </c>
      <c r="C918" s="47" t="s">
        <v>2853</v>
      </c>
      <c r="D918" s="47" t="s">
        <v>2853</v>
      </c>
      <c r="E918" s="47" t="s">
        <v>2124</v>
      </c>
      <c r="F918" s="47" t="s">
        <v>2854</v>
      </c>
      <c r="G918" s="47" t="s">
        <v>11</v>
      </c>
      <c r="H918" s="103">
        <v>270</v>
      </c>
      <c r="I918" s="103">
        <v>1708</v>
      </c>
      <c r="J918" s="103">
        <v>1482</v>
      </c>
      <c r="K918" s="104">
        <f t="shared" si="14"/>
        <v>27</v>
      </c>
      <c r="L918" s="105">
        <v>0.91816367265469057</v>
      </c>
      <c r="M918" s="105">
        <v>1.0531135531135531</v>
      </c>
      <c r="N918" s="105">
        <v>0.87959009393680621</v>
      </c>
      <c r="O918" s="105">
        <v>1.1597938144329896</v>
      </c>
      <c r="P918" s="105">
        <v>0.70995670995671001</v>
      </c>
      <c r="Q918" s="105">
        <v>0.80979284369114879</v>
      </c>
      <c r="R918" s="47" t="s">
        <v>3289</v>
      </c>
      <c r="S918" s="47" t="s">
        <v>3292</v>
      </c>
      <c r="T918" s="47" t="s">
        <v>3293</v>
      </c>
      <c r="U918" s="47" t="s">
        <v>3293</v>
      </c>
      <c r="V918" s="47" t="s">
        <v>3293</v>
      </c>
      <c r="W918" s="47" t="s">
        <v>3286</v>
      </c>
      <c r="X918" s="47" t="s">
        <v>3286</v>
      </c>
      <c r="Y918" s="47" t="s">
        <v>3286</v>
      </c>
    </row>
    <row r="919" spans="2:25" x14ac:dyDescent="0.45">
      <c r="B919" s="47" t="s">
        <v>8</v>
      </c>
      <c r="C919" s="47" t="s">
        <v>1439</v>
      </c>
      <c r="D919" s="47" t="s">
        <v>2855</v>
      </c>
      <c r="E919" s="47" t="s">
        <v>2124</v>
      </c>
      <c r="F919" s="47" t="s">
        <v>2856</v>
      </c>
      <c r="G919" s="47" t="s">
        <v>11</v>
      </c>
      <c r="H919" s="103">
        <v>0</v>
      </c>
      <c r="I919" s="103">
        <v>10</v>
      </c>
      <c r="J919" s="103">
        <v>169</v>
      </c>
      <c r="K919" s="104">
        <f t="shared" si="14"/>
        <v>0</v>
      </c>
      <c r="L919" s="105">
        <v>0.84905660377358494</v>
      </c>
      <c r="M919" s="105">
        <v>0.98684210526315796</v>
      </c>
      <c r="N919" s="105">
        <v>0.94017094017094027</v>
      </c>
      <c r="O919" s="105">
        <v>0.93406593406593408</v>
      </c>
      <c r="P919" s="105">
        <v>0.7006369426751593</v>
      </c>
      <c r="Q919" s="105">
        <v>1</v>
      </c>
      <c r="R919" s="47" t="s">
        <v>3289</v>
      </c>
      <c r="S919" s="47" t="s">
        <v>3292</v>
      </c>
      <c r="T919" s="47" t="s">
        <v>3286</v>
      </c>
      <c r="U919" s="47" t="s">
        <v>3286</v>
      </c>
      <c r="V919" s="47" t="s">
        <v>3286</v>
      </c>
      <c r="W919" s="47" t="s">
        <v>3286</v>
      </c>
      <c r="X919" s="47" t="s">
        <v>3286</v>
      </c>
      <c r="Y919" s="47" t="s">
        <v>3286</v>
      </c>
    </row>
    <row r="920" spans="2:25" x14ac:dyDescent="0.45">
      <c r="B920" s="47" t="s">
        <v>8</v>
      </c>
      <c r="C920" s="47" t="s">
        <v>1442</v>
      </c>
      <c r="D920" s="47" t="s">
        <v>2857</v>
      </c>
      <c r="E920" s="47" t="s">
        <v>2124</v>
      </c>
      <c r="F920" s="47" t="s">
        <v>2858</v>
      </c>
      <c r="G920" s="47" t="s">
        <v>11</v>
      </c>
      <c r="H920" s="103">
        <v>0</v>
      </c>
      <c r="I920" s="103">
        <v>272</v>
      </c>
      <c r="J920" s="103">
        <v>5567</v>
      </c>
      <c r="K920" s="104">
        <f t="shared" si="14"/>
        <v>0</v>
      </c>
      <c r="L920" s="105">
        <v>0.75396825396825395</v>
      </c>
      <c r="M920" s="105">
        <v>1.1230615307653826</v>
      </c>
      <c r="N920" s="105">
        <v>0.38404726735598227</v>
      </c>
      <c r="O920" s="105">
        <v>0.64522778808493086</v>
      </c>
      <c r="P920" s="105">
        <v>0.62258480034349506</v>
      </c>
      <c r="Q920" s="105">
        <v>0.77610536218250237</v>
      </c>
      <c r="R920" s="47" t="s">
        <v>3289</v>
      </c>
      <c r="S920" s="47" t="s">
        <v>3292</v>
      </c>
      <c r="T920" s="47" t="s">
        <v>3298</v>
      </c>
      <c r="U920" s="47" t="s">
        <v>3286</v>
      </c>
      <c r="V920" s="47" t="s">
        <v>3286</v>
      </c>
      <c r="W920" s="47" t="s">
        <v>3286</v>
      </c>
      <c r="X920" s="47" t="s">
        <v>3286</v>
      </c>
      <c r="Y920" s="47" t="s">
        <v>3286</v>
      </c>
    </row>
    <row r="921" spans="2:25" x14ac:dyDescent="0.45">
      <c r="B921" s="47" t="s">
        <v>8</v>
      </c>
      <c r="C921" s="47" t="s">
        <v>2859</v>
      </c>
      <c r="D921" s="47" t="s">
        <v>2860</v>
      </c>
      <c r="E921" s="47" t="s">
        <v>2124</v>
      </c>
      <c r="F921" s="47" t="s">
        <v>2861</v>
      </c>
      <c r="G921" s="47" t="s">
        <v>11</v>
      </c>
      <c r="H921" s="103">
        <v>0</v>
      </c>
      <c r="I921" s="103">
        <v>0</v>
      </c>
      <c r="J921" s="103">
        <v>378</v>
      </c>
      <c r="K921" s="104">
        <f t="shared" si="14"/>
        <v>0</v>
      </c>
      <c r="L921" s="105">
        <v>0.83975346687211083</v>
      </c>
      <c r="M921" s="105">
        <v>0.95724907063197029</v>
      </c>
      <c r="N921" s="105">
        <v>0.87071240105540892</v>
      </c>
      <c r="O921" s="105">
        <v>0.93355761143818328</v>
      </c>
      <c r="P921" s="105">
        <v>1.07721639656816</v>
      </c>
      <c r="Q921" s="105">
        <v>0.98911070780399268</v>
      </c>
      <c r="R921" s="47" t="s">
        <v>3289</v>
      </c>
      <c r="S921" s="47" t="s">
        <v>3292</v>
      </c>
      <c r="T921" s="47" t="s">
        <v>3286</v>
      </c>
      <c r="U921" s="47" t="s">
        <v>3286</v>
      </c>
      <c r="V921" s="47" t="s">
        <v>3286</v>
      </c>
      <c r="W921" s="47" t="s">
        <v>3286</v>
      </c>
      <c r="X921" s="47" t="s">
        <v>3286</v>
      </c>
      <c r="Y921" s="47" t="s">
        <v>3286</v>
      </c>
    </row>
    <row r="922" spans="2:25" x14ac:dyDescent="0.45">
      <c r="B922" s="47" t="s">
        <v>8</v>
      </c>
      <c r="C922" s="47" t="s">
        <v>2862</v>
      </c>
      <c r="D922" s="47" t="s">
        <v>2863</v>
      </c>
      <c r="E922" s="47" t="s">
        <v>2124</v>
      </c>
      <c r="F922" s="47" t="s">
        <v>2864</v>
      </c>
      <c r="G922" s="47" t="s">
        <v>11</v>
      </c>
      <c r="H922" s="103">
        <v>0</v>
      </c>
      <c r="I922" s="103">
        <v>0</v>
      </c>
      <c r="J922" s="103">
        <v>427</v>
      </c>
      <c r="K922" s="104">
        <f t="shared" si="14"/>
        <v>0</v>
      </c>
      <c r="L922" s="105">
        <v>0.84022038567493118</v>
      </c>
      <c r="M922" s="105">
        <v>1.1894273127753303</v>
      </c>
      <c r="N922" s="105">
        <v>1.0490693739424704</v>
      </c>
      <c r="O922" s="105">
        <v>1.1407766990291264</v>
      </c>
      <c r="P922" s="105">
        <v>1.0695652173913044</v>
      </c>
      <c r="Q922" s="105">
        <v>1.02803738317757</v>
      </c>
      <c r="R922" s="47" t="s">
        <v>3289</v>
      </c>
      <c r="S922" s="47" t="s">
        <v>3292</v>
      </c>
      <c r="T922" s="47" t="s">
        <v>3286</v>
      </c>
      <c r="U922" s="47" t="s">
        <v>3286</v>
      </c>
      <c r="V922" s="47" t="s">
        <v>3286</v>
      </c>
      <c r="W922" s="47" t="s">
        <v>3286</v>
      </c>
      <c r="X922" s="47" t="s">
        <v>3286</v>
      </c>
      <c r="Y922" s="47" t="s">
        <v>3286</v>
      </c>
    </row>
    <row r="923" spans="2:25" x14ac:dyDescent="0.45">
      <c r="B923" s="47" t="s">
        <v>8</v>
      </c>
      <c r="C923" s="47" t="s">
        <v>2865</v>
      </c>
      <c r="D923" s="47" t="s">
        <v>2866</v>
      </c>
      <c r="E923" s="47" t="s">
        <v>2124</v>
      </c>
      <c r="F923" s="47" t="s">
        <v>2867</v>
      </c>
      <c r="G923" s="47" t="s">
        <v>11</v>
      </c>
      <c r="H923" s="103">
        <v>0</v>
      </c>
      <c r="I923" s="103">
        <v>1757</v>
      </c>
      <c r="J923" s="103">
        <v>4505</v>
      </c>
      <c r="K923" s="104">
        <f t="shared" si="14"/>
        <v>0</v>
      </c>
      <c r="L923" s="105">
        <v>0.77005347593582885</v>
      </c>
      <c r="M923" s="105">
        <v>0.94829825928812683</v>
      </c>
      <c r="N923" s="105">
        <v>1.122874558870709</v>
      </c>
      <c r="O923" s="105">
        <v>1.3376356702845411</v>
      </c>
      <c r="P923" s="105">
        <v>1.317179248213731</v>
      </c>
      <c r="Q923" s="105">
        <v>1.7727792603888677</v>
      </c>
      <c r="R923" s="47" t="s">
        <v>3289</v>
      </c>
      <c r="S923" s="47" t="s">
        <v>3292</v>
      </c>
      <c r="T923" s="47" t="s">
        <v>3293</v>
      </c>
      <c r="U923" s="47" t="s">
        <v>3293</v>
      </c>
      <c r="V923" s="47" t="s">
        <v>3293</v>
      </c>
      <c r="W923" s="47" t="s">
        <v>3293</v>
      </c>
      <c r="X923" s="47" t="s">
        <v>3293</v>
      </c>
      <c r="Y923" s="47" t="s">
        <v>3286</v>
      </c>
    </row>
    <row r="924" spans="2:25" x14ac:dyDescent="0.45">
      <c r="B924" s="47" t="s">
        <v>8</v>
      </c>
      <c r="C924" s="47" t="s">
        <v>2868</v>
      </c>
      <c r="D924" s="47" t="s">
        <v>2869</v>
      </c>
      <c r="E924" s="47" t="s">
        <v>2124</v>
      </c>
      <c r="F924" s="47" t="s">
        <v>2870</v>
      </c>
      <c r="G924" s="47" t="s">
        <v>11</v>
      </c>
      <c r="H924" s="103">
        <v>0</v>
      </c>
      <c r="I924" s="103">
        <v>6077</v>
      </c>
      <c r="J924" s="103">
        <v>21362</v>
      </c>
      <c r="K924" s="104">
        <f t="shared" si="14"/>
        <v>0</v>
      </c>
      <c r="L924" s="105">
        <v>0.80387080344637329</v>
      </c>
      <c r="M924" s="105">
        <v>0.97540856833530953</v>
      </c>
      <c r="N924" s="105">
        <v>1.1614586647998473</v>
      </c>
      <c r="O924" s="105">
        <v>1.0300878775533959</v>
      </c>
      <c r="P924" s="105">
        <v>1.0786489151873766</v>
      </c>
      <c r="Q924" s="105">
        <v>1.4242470107461782</v>
      </c>
      <c r="R924" s="47" t="s">
        <v>3289</v>
      </c>
      <c r="S924" s="47" t="s">
        <v>3292</v>
      </c>
      <c r="T924" s="47" t="s">
        <v>3293</v>
      </c>
      <c r="U924" s="47" t="s">
        <v>3293</v>
      </c>
      <c r="V924" s="47" t="s">
        <v>3293</v>
      </c>
      <c r="W924" s="47" t="s">
        <v>3293</v>
      </c>
      <c r="X924" s="47" t="s">
        <v>3293</v>
      </c>
      <c r="Y924" s="47" t="s">
        <v>3286</v>
      </c>
    </row>
    <row r="925" spans="2:25" x14ac:dyDescent="0.45">
      <c r="B925" s="47" t="s">
        <v>8</v>
      </c>
      <c r="C925" s="47" t="s">
        <v>2871</v>
      </c>
      <c r="D925" s="47" t="s">
        <v>2872</v>
      </c>
      <c r="E925" s="47" t="s">
        <v>2124</v>
      </c>
      <c r="F925" s="47" t="s">
        <v>2873</v>
      </c>
      <c r="G925" s="47" t="s">
        <v>11</v>
      </c>
      <c r="H925" s="103">
        <v>0</v>
      </c>
      <c r="I925" s="103">
        <v>133</v>
      </c>
      <c r="J925" s="103">
        <v>522</v>
      </c>
      <c r="K925" s="104">
        <f t="shared" si="14"/>
        <v>0</v>
      </c>
      <c r="L925" s="105">
        <v>0.84112149532710279</v>
      </c>
      <c r="M925" s="105">
        <v>0.7430340557275541</v>
      </c>
      <c r="N925" s="105">
        <v>0.76433121019108285</v>
      </c>
      <c r="O925" s="105">
        <v>0.90909090909090917</v>
      </c>
      <c r="P925" s="105">
        <v>0.80246913580246915</v>
      </c>
      <c r="Q925" s="105">
        <v>1</v>
      </c>
      <c r="R925" s="47" t="s">
        <v>3289</v>
      </c>
      <c r="S925" s="47" t="s">
        <v>3292</v>
      </c>
      <c r="T925" s="47" t="s">
        <v>3286</v>
      </c>
      <c r="U925" s="47" t="s">
        <v>3286</v>
      </c>
      <c r="V925" s="47" t="s">
        <v>3286</v>
      </c>
      <c r="W925" s="47" t="s">
        <v>3286</v>
      </c>
      <c r="X925" s="47" t="s">
        <v>3286</v>
      </c>
      <c r="Y925" s="47" t="s">
        <v>3286</v>
      </c>
    </row>
    <row r="926" spans="2:25" x14ac:dyDescent="0.45">
      <c r="B926" s="45" t="s">
        <v>22</v>
      </c>
      <c r="C926" s="45" t="s">
        <v>2927</v>
      </c>
      <c r="D926" s="45" t="s">
        <v>2927</v>
      </c>
      <c r="E926" s="45" t="s">
        <v>2124</v>
      </c>
      <c r="F926" s="46" t="s">
        <v>2928</v>
      </c>
      <c r="G926" s="47"/>
      <c r="H926" s="106">
        <v>0</v>
      </c>
      <c r="I926" s="106">
        <v>0</v>
      </c>
      <c r="J926" s="106">
        <v>0</v>
      </c>
      <c r="K926" s="107">
        <v>0</v>
      </c>
      <c r="L926" s="105">
        <v>0</v>
      </c>
      <c r="M926" s="105">
        <v>0</v>
      </c>
      <c r="N926" s="105">
        <v>0</v>
      </c>
      <c r="O926" s="105">
        <v>0</v>
      </c>
      <c r="P926" s="105">
        <v>0</v>
      </c>
      <c r="Q926" s="105">
        <v>0</v>
      </c>
      <c r="R926" s="47" t="s">
        <v>3289</v>
      </c>
      <c r="S926" s="47" t="s">
        <v>3285</v>
      </c>
      <c r="T926" s="47" t="s">
        <v>3357</v>
      </c>
      <c r="U926" s="47" t="s">
        <v>3357</v>
      </c>
      <c r="V926" s="47" t="s">
        <v>3357</v>
      </c>
      <c r="W926" s="47" t="s">
        <v>3357</v>
      </c>
      <c r="X926" s="47" t="s">
        <v>3357</v>
      </c>
      <c r="Y926" s="47" t="s">
        <v>3357</v>
      </c>
    </row>
    <row r="927" spans="2:25" x14ac:dyDescent="0.45">
      <c r="B927" s="47" t="s">
        <v>16</v>
      </c>
      <c r="C927" s="47" t="s">
        <v>2875</v>
      </c>
      <c r="D927" s="47" t="s">
        <v>2875</v>
      </c>
      <c r="E927" s="47" t="s">
        <v>2124</v>
      </c>
      <c r="F927" s="47" t="s">
        <v>2876</v>
      </c>
      <c r="G927" s="47" t="s">
        <v>30</v>
      </c>
      <c r="H927" s="103">
        <v>229830</v>
      </c>
      <c r="I927" s="103">
        <v>773500</v>
      </c>
      <c r="J927" s="103">
        <v>595410</v>
      </c>
      <c r="K927" s="104">
        <f t="shared" si="14"/>
        <v>22983</v>
      </c>
      <c r="L927" s="105">
        <v>1</v>
      </c>
      <c r="M927" s="105">
        <v>1</v>
      </c>
      <c r="N927" s="105">
        <v>1</v>
      </c>
      <c r="O927" s="105">
        <v>1</v>
      </c>
      <c r="P927" s="105">
        <v>1</v>
      </c>
      <c r="Q927" s="105">
        <v>1</v>
      </c>
      <c r="R927" s="47" t="s">
        <v>3284</v>
      </c>
      <c r="S927" s="47" t="s">
        <v>3285</v>
      </c>
      <c r="T927" s="47" t="s">
        <v>3293</v>
      </c>
      <c r="U927" s="47" t="s">
        <v>3293</v>
      </c>
      <c r="V927" s="47" t="s">
        <v>3293</v>
      </c>
      <c r="W927" s="47" t="s">
        <v>3293</v>
      </c>
      <c r="X927" s="47" t="s">
        <v>3293</v>
      </c>
      <c r="Y927" s="47" t="s">
        <v>3293</v>
      </c>
    </row>
    <row r="928" spans="2:25" x14ac:dyDescent="0.45">
      <c r="B928" s="47" t="s">
        <v>16</v>
      </c>
      <c r="C928" s="47" t="s">
        <v>2878</v>
      </c>
      <c r="D928" s="47" t="s">
        <v>2878</v>
      </c>
      <c r="E928" s="47" t="s">
        <v>2124</v>
      </c>
      <c r="F928" s="47" t="s">
        <v>2879</v>
      </c>
      <c r="G928" s="47" t="s">
        <v>30</v>
      </c>
      <c r="H928" s="103">
        <v>108960</v>
      </c>
      <c r="I928" s="103">
        <v>395460</v>
      </c>
      <c r="J928" s="103">
        <v>302640</v>
      </c>
      <c r="K928" s="104">
        <f t="shared" si="14"/>
        <v>10896</v>
      </c>
      <c r="L928" s="105">
        <v>1</v>
      </c>
      <c r="M928" s="105">
        <v>1</v>
      </c>
      <c r="N928" s="105">
        <v>1</v>
      </c>
      <c r="O928" s="105">
        <v>1</v>
      </c>
      <c r="P928" s="105">
        <v>1</v>
      </c>
      <c r="Q928" s="105">
        <v>1</v>
      </c>
      <c r="R928" s="47" t="s">
        <v>3284</v>
      </c>
      <c r="S928" s="47" t="s">
        <v>3285</v>
      </c>
      <c r="T928" s="47" t="s">
        <v>3293</v>
      </c>
      <c r="U928" s="47" t="s">
        <v>3293</v>
      </c>
      <c r="V928" s="47" t="s">
        <v>3293</v>
      </c>
      <c r="W928" s="47" t="s">
        <v>3293</v>
      </c>
      <c r="X928" s="47" t="s">
        <v>3293</v>
      </c>
      <c r="Y928" s="47" t="s">
        <v>3293</v>
      </c>
    </row>
    <row r="929" spans="2:25" x14ac:dyDescent="0.45">
      <c r="B929" s="47" t="s">
        <v>16</v>
      </c>
      <c r="C929" s="47" t="s">
        <v>2881</v>
      </c>
      <c r="D929" s="47" t="s">
        <v>2881</v>
      </c>
      <c r="E929" s="47" t="s">
        <v>2124</v>
      </c>
      <c r="F929" s="47" t="s">
        <v>2882</v>
      </c>
      <c r="G929" s="47" t="s">
        <v>30</v>
      </c>
      <c r="H929" s="103">
        <v>205060</v>
      </c>
      <c r="I929" s="103">
        <v>706570</v>
      </c>
      <c r="J929" s="103">
        <v>475290</v>
      </c>
      <c r="K929" s="104">
        <f t="shared" si="14"/>
        <v>20506</v>
      </c>
      <c r="L929" s="105">
        <v>1</v>
      </c>
      <c r="M929" s="105">
        <v>1</v>
      </c>
      <c r="N929" s="105">
        <v>1</v>
      </c>
      <c r="O929" s="105">
        <v>1</v>
      </c>
      <c r="P929" s="105">
        <v>1</v>
      </c>
      <c r="Q929" s="105">
        <v>1</v>
      </c>
      <c r="R929" s="47" t="s">
        <v>3284</v>
      </c>
      <c r="S929" s="47" t="s">
        <v>3285</v>
      </c>
      <c r="T929" s="47" t="s">
        <v>3293</v>
      </c>
      <c r="U929" s="47" t="s">
        <v>3293</v>
      </c>
      <c r="V929" s="47" t="s">
        <v>3293</v>
      </c>
      <c r="W929" s="47" t="s">
        <v>3293</v>
      </c>
      <c r="X929" s="47" t="s">
        <v>3293</v>
      </c>
      <c r="Y929" s="47" t="s">
        <v>3293</v>
      </c>
    </row>
    <row r="930" spans="2:25" x14ac:dyDescent="0.45">
      <c r="B930" s="47" t="s">
        <v>16</v>
      </c>
      <c r="C930" s="47" t="s">
        <v>2884</v>
      </c>
      <c r="D930" s="47" t="s">
        <v>2884</v>
      </c>
      <c r="E930" s="47" t="s">
        <v>2124</v>
      </c>
      <c r="F930" s="47" t="s">
        <v>2885</v>
      </c>
      <c r="G930" s="47" t="s">
        <v>30</v>
      </c>
      <c r="H930" s="103">
        <v>222400</v>
      </c>
      <c r="I930" s="103">
        <v>805460</v>
      </c>
      <c r="J930" s="103">
        <v>555200</v>
      </c>
      <c r="K930" s="104">
        <f t="shared" si="14"/>
        <v>22240</v>
      </c>
      <c r="L930" s="105">
        <v>1</v>
      </c>
      <c r="M930" s="105">
        <v>1</v>
      </c>
      <c r="N930" s="105">
        <v>1</v>
      </c>
      <c r="O930" s="105">
        <v>1</v>
      </c>
      <c r="P930" s="105">
        <v>1</v>
      </c>
      <c r="Q930" s="105">
        <v>1</v>
      </c>
      <c r="R930" s="47" t="s">
        <v>3284</v>
      </c>
      <c r="S930" s="47" t="s">
        <v>3285</v>
      </c>
      <c r="T930" s="47" t="s">
        <v>3293</v>
      </c>
      <c r="U930" s="47" t="s">
        <v>3293</v>
      </c>
      <c r="V930" s="47" t="s">
        <v>3293</v>
      </c>
      <c r="W930" s="47" t="s">
        <v>3293</v>
      </c>
      <c r="X930" s="47" t="s">
        <v>3293</v>
      </c>
      <c r="Y930" s="47" t="s">
        <v>3293</v>
      </c>
    </row>
    <row r="931" spans="2:25" x14ac:dyDescent="0.45">
      <c r="B931" s="47" t="s">
        <v>16</v>
      </c>
      <c r="C931" s="47" t="s">
        <v>2887</v>
      </c>
      <c r="D931" s="47" t="s">
        <v>2887</v>
      </c>
      <c r="E931" s="47" t="s">
        <v>2124</v>
      </c>
      <c r="F931" s="47" t="s">
        <v>2888</v>
      </c>
      <c r="G931" s="47" t="s">
        <v>11</v>
      </c>
      <c r="H931" s="103">
        <v>0</v>
      </c>
      <c r="I931" s="103">
        <v>21930</v>
      </c>
      <c r="J931" s="103">
        <v>41370</v>
      </c>
      <c r="K931" s="104">
        <f t="shared" si="14"/>
        <v>0</v>
      </c>
      <c r="L931" s="105">
        <v>0.65116279069767447</v>
      </c>
      <c r="M931" s="105">
        <v>1.3041958041958042</v>
      </c>
      <c r="N931" s="105">
        <v>0.40277777777777779</v>
      </c>
      <c r="O931" s="105">
        <v>0.53254437869822491</v>
      </c>
      <c r="P931" s="105">
        <v>1.1921824104234529</v>
      </c>
      <c r="Q931" s="105">
        <v>0.88666666666666671</v>
      </c>
      <c r="R931" s="47" t="s">
        <v>3284</v>
      </c>
      <c r="S931" s="47" t="s">
        <v>3285</v>
      </c>
      <c r="T931" s="47" t="s">
        <v>3298</v>
      </c>
      <c r="U931" s="47" t="s">
        <v>3286</v>
      </c>
      <c r="V931" s="47" t="s">
        <v>3286</v>
      </c>
      <c r="W931" s="47" t="s">
        <v>3286</v>
      </c>
      <c r="X931" s="47" t="s">
        <v>3286</v>
      </c>
      <c r="Y931" s="47" t="s">
        <v>3286</v>
      </c>
    </row>
    <row r="932" spans="2:25" x14ac:dyDescent="0.45">
      <c r="B932" s="47" t="s">
        <v>16</v>
      </c>
      <c r="C932" s="47" t="s">
        <v>2890</v>
      </c>
      <c r="D932" s="47" t="s">
        <v>2890</v>
      </c>
      <c r="E932" s="47" t="s">
        <v>2124</v>
      </c>
      <c r="F932" s="47" t="s">
        <v>2891</v>
      </c>
      <c r="G932" s="47" t="s">
        <v>11</v>
      </c>
      <c r="H932" s="103">
        <v>0</v>
      </c>
      <c r="I932" s="103">
        <v>31820</v>
      </c>
      <c r="J932" s="103">
        <v>71960</v>
      </c>
      <c r="K932" s="104">
        <f t="shared" si="14"/>
        <v>0</v>
      </c>
      <c r="L932" s="105">
        <v>1</v>
      </c>
      <c r="M932" s="105">
        <v>1</v>
      </c>
      <c r="N932" s="105">
        <v>1</v>
      </c>
      <c r="O932" s="105">
        <v>1</v>
      </c>
      <c r="P932" s="105">
        <v>1</v>
      </c>
      <c r="Q932" s="105">
        <v>1</v>
      </c>
      <c r="R932" s="47" t="s">
        <v>3284</v>
      </c>
      <c r="S932" s="47" t="s">
        <v>3285</v>
      </c>
      <c r="T932" s="47" t="s">
        <v>3293</v>
      </c>
      <c r="U932" s="47" t="s">
        <v>3293</v>
      </c>
      <c r="V932" s="47" t="s">
        <v>3293</v>
      </c>
      <c r="W932" s="47" t="s">
        <v>3293</v>
      </c>
      <c r="X932" s="47" t="s">
        <v>3293</v>
      </c>
      <c r="Y932" s="47" t="s">
        <v>3293</v>
      </c>
    </row>
    <row r="933" spans="2:25" x14ac:dyDescent="0.45">
      <c r="B933" s="47" t="s">
        <v>16</v>
      </c>
      <c r="C933" s="47" t="s">
        <v>2893</v>
      </c>
      <c r="D933" s="47" t="s">
        <v>2893</v>
      </c>
      <c r="E933" s="47" t="s">
        <v>2124</v>
      </c>
      <c r="F933" s="47" t="s">
        <v>2894</v>
      </c>
      <c r="G933" s="47" t="s">
        <v>11</v>
      </c>
      <c r="H933" s="103">
        <v>0</v>
      </c>
      <c r="I933" s="103">
        <v>69820</v>
      </c>
      <c r="J933" s="103">
        <v>134700</v>
      </c>
      <c r="K933" s="104">
        <f t="shared" si="14"/>
        <v>0</v>
      </c>
      <c r="L933" s="105">
        <v>1</v>
      </c>
      <c r="M933" s="105">
        <v>1</v>
      </c>
      <c r="N933" s="105">
        <v>1</v>
      </c>
      <c r="O933" s="105">
        <v>1</v>
      </c>
      <c r="P933" s="105">
        <v>1</v>
      </c>
      <c r="Q933" s="105">
        <v>1</v>
      </c>
      <c r="R933" s="47" t="s">
        <v>3284</v>
      </c>
      <c r="S933" s="47" t="s">
        <v>3285</v>
      </c>
      <c r="T933" s="47" t="s">
        <v>3293</v>
      </c>
      <c r="U933" s="47" t="s">
        <v>3293</v>
      </c>
      <c r="V933" s="47" t="s">
        <v>3293</v>
      </c>
      <c r="W933" s="47" t="s">
        <v>3293</v>
      </c>
      <c r="X933" s="47" t="s">
        <v>3293</v>
      </c>
      <c r="Y933" s="47" t="s">
        <v>3293</v>
      </c>
    </row>
    <row r="934" spans="2:25" x14ac:dyDescent="0.45">
      <c r="B934" s="47" t="s">
        <v>8</v>
      </c>
      <c r="C934" s="47" t="s">
        <v>2896</v>
      </c>
      <c r="D934" s="47" t="s">
        <v>2897</v>
      </c>
      <c r="E934" s="47" t="s">
        <v>2124</v>
      </c>
      <c r="F934" s="47" t="s">
        <v>2898</v>
      </c>
      <c r="G934" s="47" t="s">
        <v>3247</v>
      </c>
      <c r="H934" s="103">
        <v>0</v>
      </c>
      <c r="I934" s="103">
        <v>0</v>
      </c>
      <c r="J934" s="103">
        <v>385</v>
      </c>
      <c r="K934" s="104">
        <f t="shared" si="14"/>
        <v>0</v>
      </c>
      <c r="L934" s="105">
        <v>2.9249999999999998</v>
      </c>
      <c r="M934" s="105">
        <v>2.3529411764705883</v>
      </c>
      <c r="N934" s="105">
        <v>2.1232876712328768</v>
      </c>
      <c r="O934" s="105">
        <v>1.8272425249169435</v>
      </c>
      <c r="P934" s="105">
        <v>1.7449664429530201</v>
      </c>
      <c r="Q934" s="105">
        <v>1.5714285714285714</v>
      </c>
      <c r="R934" s="47" t="s">
        <v>3289</v>
      </c>
      <c r="S934" s="47" t="s">
        <v>3292</v>
      </c>
      <c r="T934" s="47" t="s">
        <v>3293</v>
      </c>
      <c r="U934" s="47" t="s">
        <v>3293</v>
      </c>
      <c r="V934" s="47" t="s">
        <v>3293</v>
      </c>
      <c r="W934" s="47" t="s">
        <v>3293</v>
      </c>
      <c r="X934" s="47" t="s">
        <v>3293</v>
      </c>
      <c r="Y934" s="47" t="s">
        <v>3286</v>
      </c>
    </row>
    <row r="935" spans="2:25" x14ac:dyDescent="0.45">
      <c r="B935" s="47" t="s">
        <v>8</v>
      </c>
      <c r="C935" s="47" t="s">
        <v>2899</v>
      </c>
      <c r="D935" s="47" t="s">
        <v>2900</v>
      </c>
      <c r="E935" s="47" t="s">
        <v>2124</v>
      </c>
      <c r="F935" s="47" t="s">
        <v>2901</v>
      </c>
      <c r="G935" s="47" t="s">
        <v>3247</v>
      </c>
      <c r="H935" s="103">
        <v>0</v>
      </c>
      <c r="I935" s="103">
        <v>0</v>
      </c>
      <c r="J935" s="103">
        <v>954</v>
      </c>
      <c r="K935" s="104">
        <f t="shared" si="14"/>
        <v>0</v>
      </c>
      <c r="L935" s="105">
        <v>2.5786802030456855</v>
      </c>
      <c r="M935" s="105">
        <v>1.7671809256661992</v>
      </c>
      <c r="N935" s="105">
        <v>0.75647668393782386</v>
      </c>
      <c r="O935" s="105">
        <v>0.56203605514316013</v>
      </c>
      <c r="P935" s="105">
        <v>0.8647450110864745</v>
      </c>
      <c r="Q935" s="105">
        <v>0.82748948106591869</v>
      </c>
      <c r="R935" s="47" t="s">
        <v>3289</v>
      </c>
      <c r="S935" s="47" t="s">
        <v>3292</v>
      </c>
      <c r="T935" s="47" t="s">
        <v>3293</v>
      </c>
      <c r="U935" s="47" t="s">
        <v>3293</v>
      </c>
      <c r="V935" s="47" t="s">
        <v>3293</v>
      </c>
      <c r="W935" s="47" t="s">
        <v>3293</v>
      </c>
      <c r="X935" s="47" t="s">
        <v>3293</v>
      </c>
      <c r="Y935" s="47" t="s">
        <v>3286</v>
      </c>
    </row>
    <row r="936" spans="2:25" x14ac:dyDescent="0.45">
      <c r="B936" s="47" t="s">
        <v>16</v>
      </c>
      <c r="C936" s="47" t="s">
        <v>2902</v>
      </c>
      <c r="D936" s="47" t="s">
        <v>2902</v>
      </c>
      <c r="E936" s="47" t="s">
        <v>2124</v>
      </c>
      <c r="F936" s="47" t="s">
        <v>2903</v>
      </c>
      <c r="G936" s="47" t="s">
        <v>11</v>
      </c>
      <c r="H936" s="103">
        <v>2</v>
      </c>
      <c r="I936" s="103">
        <v>0</v>
      </c>
      <c r="J936" s="103">
        <v>7</v>
      </c>
      <c r="K936" s="104">
        <f t="shared" si="14"/>
        <v>0.2</v>
      </c>
      <c r="L936" s="105">
        <v>0</v>
      </c>
      <c r="M936" s="105">
        <v>0</v>
      </c>
      <c r="N936" s="105">
        <v>0</v>
      </c>
      <c r="O936" s="105">
        <v>0</v>
      </c>
      <c r="P936" s="105">
        <v>0</v>
      </c>
      <c r="Q936" s="105">
        <v>0</v>
      </c>
      <c r="R936" s="47" t="s">
        <v>3284</v>
      </c>
      <c r="S936" s="47" t="s">
        <v>3285</v>
      </c>
      <c r="T936" s="47" t="s">
        <v>3286</v>
      </c>
      <c r="U936" s="47" t="s">
        <v>3286</v>
      </c>
      <c r="V936" s="47" t="s">
        <v>3286</v>
      </c>
      <c r="W936" s="47" t="s">
        <v>3286</v>
      </c>
      <c r="X936" s="47" t="s">
        <v>3286</v>
      </c>
      <c r="Y936" s="47" t="s">
        <v>3286</v>
      </c>
    </row>
    <row r="937" spans="2:25" x14ac:dyDescent="0.45">
      <c r="B937" s="47" t="s">
        <v>16</v>
      </c>
      <c r="C937" s="47" t="s">
        <v>2904</v>
      </c>
      <c r="D937" s="47" t="s">
        <v>2904</v>
      </c>
      <c r="E937" s="47" t="s">
        <v>2124</v>
      </c>
      <c r="F937" s="47" t="s">
        <v>2905</v>
      </c>
      <c r="G937" s="47" t="s">
        <v>18</v>
      </c>
      <c r="H937" s="103">
        <v>2</v>
      </c>
      <c r="I937" s="103">
        <v>0</v>
      </c>
      <c r="J937" s="103">
        <v>0</v>
      </c>
      <c r="K937" s="104">
        <f t="shared" si="14"/>
        <v>0.2</v>
      </c>
      <c r="L937" s="105">
        <v>0</v>
      </c>
      <c r="M937" s="105">
        <v>0</v>
      </c>
      <c r="N937" s="105">
        <v>0</v>
      </c>
      <c r="O937" s="105">
        <v>0</v>
      </c>
      <c r="P937" s="105">
        <v>0</v>
      </c>
      <c r="Q937" s="105">
        <v>0</v>
      </c>
      <c r="R937" s="47" t="s">
        <v>3284</v>
      </c>
      <c r="S937" s="47" t="s">
        <v>3285</v>
      </c>
      <c r="T937" s="47" t="s">
        <v>3286</v>
      </c>
      <c r="U937" s="47" t="s">
        <v>3286</v>
      </c>
      <c r="V937" s="47" t="s">
        <v>3286</v>
      </c>
      <c r="W937" s="47" t="s">
        <v>3286</v>
      </c>
      <c r="X937" s="47" t="s">
        <v>3286</v>
      </c>
      <c r="Y937" s="47" t="s">
        <v>3286</v>
      </c>
    </row>
    <row r="938" spans="2:25" x14ac:dyDescent="0.45">
      <c r="B938" s="47" t="s">
        <v>8</v>
      </c>
      <c r="C938" s="47" t="s">
        <v>2906</v>
      </c>
      <c r="D938" s="47" t="s">
        <v>2907</v>
      </c>
      <c r="E938" s="47" t="s">
        <v>2124</v>
      </c>
      <c r="F938" s="47" t="s">
        <v>2908</v>
      </c>
      <c r="G938" s="47" t="s">
        <v>11</v>
      </c>
      <c r="H938" s="103">
        <v>0</v>
      </c>
      <c r="I938" s="103">
        <v>0</v>
      </c>
      <c r="J938" s="103">
        <v>15902</v>
      </c>
      <c r="K938" s="104">
        <f t="shared" si="14"/>
        <v>0</v>
      </c>
      <c r="L938" s="105">
        <v>0.90340671028459085</v>
      </c>
      <c r="M938" s="105">
        <v>1.0316660478438446</v>
      </c>
      <c r="N938" s="105">
        <v>0.98267381878631033</v>
      </c>
      <c r="O938" s="105">
        <v>0.99638395228873533</v>
      </c>
      <c r="P938" s="105">
        <v>0.98990208078335384</v>
      </c>
      <c r="Q938" s="105">
        <v>1.0697324752003228</v>
      </c>
      <c r="R938" s="47" t="s">
        <v>3289</v>
      </c>
      <c r="S938" s="47" t="s">
        <v>3292</v>
      </c>
      <c r="T938" s="47" t="s">
        <v>3298</v>
      </c>
      <c r="U938" s="47" t="s">
        <v>3298</v>
      </c>
      <c r="V938" s="47" t="s">
        <v>3298</v>
      </c>
      <c r="W938" s="47" t="s">
        <v>3298</v>
      </c>
      <c r="X938" s="47" t="s">
        <v>3298</v>
      </c>
      <c r="Y938" s="47" t="s">
        <v>3298</v>
      </c>
    </row>
    <row r="939" spans="2:25" x14ac:dyDescent="0.45">
      <c r="B939" s="47" t="s">
        <v>16</v>
      </c>
      <c r="C939" s="47" t="s">
        <v>2910</v>
      </c>
      <c r="D939" s="47" t="s">
        <v>2911</v>
      </c>
      <c r="E939" s="47" t="s">
        <v>2124</v>
      </c>
      <c r="F939" s="47" t="s">
        <v>2912</v>
      </c>
      <c r="G939" s="47" t="s">
        <v>11</v>
      </c>
      <c r="H939" s="103">
        <v>0</v>
      </c>
      <c r="I939" s="103">
        <v>26730</v>
      </c>
      <c r="J939" s="103">
        <v>85790</v>
      </c>
      <c r="K939" s="104">
        <f t="shared" si="14"/>
        <v>0</v>
      </c>
      <c r="L939" s="105">
        <v>0.86336464560204951</v>
      </c>
      <c r="M939" s="105">
        <v>1.1558028616852147</v>
      </c>
      <c r="N939" s="105">
        <v>1.1517450682852808</v>
      </c>
      <c r="O939" s="105">
        <v>1.1940976163450625</v>
      </c>
      <c r="P939" s="105">
        <v>1.4208860759493671</v>
      </c>
      <c r="Q939" s="105">
        <v>1.2692998204667865</v>
      </c>
      <c r="R939" s="47" t="s">
        <v>3284</v>
      </c>
      <c r="S939" s="47" t="s">
        <v>3285</v>
      </c>
      <c r="T939" s="47" t="s">
        <v>3286</v>
      </c>
      <c r="U939" s="47" t="s">
        <v>3286</v>
      </c>
      <c r="V939" s="47" t="s">
        <v>3286</v>
      </c>
      <c r="W939" s="47" t="s">
        <v>3286</v>
      </c>
      <c r="X939" s="47" t="s">
        <v>3286</v>
      </c>
      <c r="Y939" s="47" t="s">
        <v>3286</v>
      </c>
    </row>
    <row r="940" spans="2:25" x14ac:dyDescent="0.45">
      <c r="B940" s="47" t="s">
        <v>8</v>
      </c>
      <c r="C940" s="47" t="s">
        <v>2914</v>
      </c>
      <c r="D940" s="47" t="s">
        <v>2915</v>
      </c>
      <c r="E940" s="47" t="s">
        <v>2124</v>
      </c>
      <c r="F940" s="47" t="s">
        <v>2916</v>
      </c>
      <c r="G940" s="47" t="s">
        <v>11</v>
      </c>
      <c r="H940" s="103">
        <v>0</v>
      </c>
      <c r="I940" s="103">
        <v>0</v>
      </c>
      <c r="J940" s="103">
        <v>8019</v>
      </c>
      <c r="K940" s="104">
        <f t="shared" si="14"/>
        <v>0</v>
      </c>
      <c r="L940" s="105">
        <v>2.2085084033613445</v>
      </c>
      <c r="M940" s="105">
        <v>2.2496931439593197</v>
      </c>
      <c r="N940" s="105">
        <v>2.1368527236045733</v>
      </c>
      <c r="O940" s="105">
        <v>2.5597381342062193</v>
      </c>
      <c r="P940" s="105">
        <v>2.0631881282910483</v>
      </c>
      <c r="Q940" s="105">
        <v>2.3611356021865633</v>
      </c>
      <c r="R940" s="47" t="s">
        <v>3289</v>
      </c>
      <c r="S940" s="47" t="s">
        <v>3292</v>
      </c>
      <c r="T940" s="47" t="s">
        <v>3286</v>
      </c>
      <c r="U940" s="47" t="s">
        <v>3286</v>
      </c>
      <c r="V940" s="47" t="s">
        <v>3286</v>
      </c>
      <c r="W940" s="47" t="s">
        <v>3286</v>
      </c>
      <c r="X940" s="47" t="s">
        <v>3286</v>
      </c>
      <c r="Y940" s="47" t="s">
        <v>3286</v>
      </c>
    </row>
    <row r="941" spans="2:25" x14ac:dyDescent="0.45">
      <c r="B941" s="47" t="s">
        <v>8</v>
      </c>
      <c r="C941" s="47" t="s">
        <v>2918</v>
      </c>
      <c r="D941" s="47" t="s">
        <v>2918</v>
      </c>
      <c r="E941" s="47" t="s">
        <v>2124</v>
      </c>
      <c r="F941" s="47" t="s">
        <v>2919</v>
      </c>
      <c r="G941" s="47" t="s">
        <v>11</v>
      </c>
      <c r="H941" s="103">
        <v>0</v>
      </c>
      <c r="I941" s="103">
        <v>0</v>
      </c>
      <c r="J941" s="103">
        <v>409</v>
      </c>
      <c r="K941" s="104">
        <f t="shared" si="14"/>
        <v>0</v>
      </c>
      <c r="L941" s="105">
        <v>1.6574585635359114</v>
      </c>
      <c r="M941" s="105">
        <v>1.2707182320441988</v>
      </c>
      <c r="N941" s="105">
        <v>1.3812154696132595</v>
      </c>
      <c r="O941" s="105">
        <v>1.298342541436464</v>
      </c>
      <c r="P941" s="105">
        <v>0.88397790055248615</v>
      </c>
      <c r="Q941" s="105">
        <v>1.1049723756906076</v>
      </c>
      <c r="R941" s="47" t="s">
        <v>3289</v>
      </c>
      <c r="S941" s="47" t="s">
        <v>3292</v>
      </c>
      <c r="T941" s="47" t="s">
        <v>3286</v>
      </c>
      <c r="U941" s="47" t="s">
        <v>3286</v>
      </c>
      <c r="V941" s="47" t="s">
        <v>3286</v>
      </c>
      <c r="W941" s="47" t="s">
        <v>3286</v>
      </c>
      <c r="X941" s="47" t="s">
        <v>3286</v>
      </c>
      <c r="Y941" s="47" t="s">
        <v>3286</v>
      </c>
    </row>
    <row r="942" spans="2:25" x14ac:dyDescent="0.45">
      <c r="B942" s="47" t="s">
        <v>8</v>
      </c>
      <c r="C942" s="47" t="s">
        <v>2921</v>
      </c>
      <c r="D942" s="47" t="s">
        <v>2922</v>
      </c>
      <c r="E942" s="47" t="s">
        <v>2124</v>
      </c>
      <c r="F942" s="47" t="s">
        <v>2923</v>
      </c>
      <c r="G942" s="47" t="s">
        <v>11</v>
      </c>
      <c r="H942" s="103">
        <v>0</v>
      </c>
      <c r="I942" s="103">
        <v>338</v>
      </c>
      <c r="J942" s="103">
        <v>8069</v>
      </c>
      <c r="K942" s="104">
        <f t="shared" si="14"/>
        <v>0</v>
      </c>
      <c r="L942" s="105">
        <v>1.4485870339586797</v>
      </c>
      <c r="M942" s="105">
        <v>1.7864992150706436</v>
      </c>
      <c r="N942" s="105">
        <v>1.5330352707401889</v>
      </c>
      <c r="O942" s="105">
        <v>1.8031936955620076</v>
      </c>
      <c r="P942" s="105">
        <v>1.6835375599360682</v>
      </c>
      <c r="Q942" s="105">
        <v>1.9828015952143569</v>
      </c>
      <c r="R942" s="47" t="s">
        <v>3289</v>
      </c>
      <c r="S942" s="47" t="s">
        <v>3292</v>
      </c>
      <c r="T942" s="47" t="s">
        <v>3286</v>
      </c>
      <c r="U942" s="47" t="s">
        <v>3286</v>
      </c>
      <c r="V942" s="47" t="s">
        <v>3286</v>
      </c>
      <c r="W942" s="47" t="s">
        <v>3286</v>
      </c>
      <c r="X942" s="47" t="s">
        <v>3286</v>
      </c>
      <c r="Y942" s="47" t="s">
        <v>3286</v>
      </c>
    </row>
    <row r="943" spans="2:25" x14ac:dyDescent="0.45">
      <c r="B943" s="47" t="s">
        <v>8</v>
      </c>
      <c r="C943" s="47" t="s">
        <v>2924</v>
      </c>
      <c r="D943" s="47" t="s">
        <v>2925</v>
      </c>
      <c r="E943" s="47" t="s">
        <v>2124</v>
      </c>
      <c r="F943" s="47" t="s">
        <v>2926</v>
      </c>
      <c r="G943" s="47" t="s">
        <v>11</v>
      </c>
      <c r="H943" s="103">
        <v>0</v>
      </c>
      <c r="I943" s="103">
        <v>806</v>
      </c>
      <c r="J943" s="103">
        <v>15424</v>
      </c>
      <c r="K943" s="104">
        <f t="shared" si="14"/>
        <v>0</v>
      </c>
      <c r="L943" s="105">
        <v>1.5380612935116291</v>
      </c>
      <c r="M943" s="105">
        <v>1.5733788395904438</v>
      </c>
      <c r="N943" s="105">
        <v>1.4520367936925098</v>
      </c>
      <c r="O943" s="105">
        <v>1.7202420981842637</v>
      </c>
      <c r="P943" s="105">
        <v>1.5352260778128286</v>
      </c>
      <c r="Q943" s="105">
        <v>1.8347648261758691</v>
      </c>
      <c r="R943" s="47" t="s">
        <v>3289</v>
      </c>
      <c r="S943" s="47" t="s">
        <v>3292</v>
      </c>
      <c r="T943" s="47" t="s">
        <v>3286</v>
      </c>
      <c r="U943" s="47" t="s">
        <v>3286</v>
      </c>
      <c r="V943" s="47" t="s">
        <v>3286</v>
      </c>
      <c r="W943" s="47" t="s">
        <v>3286</v>
      </c>
      <c r="X943" s="47" t="s">
        <v>3286</v>
      </c>
      <c r="Y943" s="47" t="s">
        <v>3286</v>
      </c>
    </row>
    <row r="944" spans="2:25" x14ac:dyDescent="0.45">
      <c r="B944" s="47" t="s">
        <v>8</v>
      </c>
      <c r="C944" s="47" t="s">
        <v>2931</v>
      </c>
      <c r="D944" s="47" t="s">
        <v>2931</v>
      </c>
      <c r="E944" s="47" t="s">
        <v>2124</v>
      </c>
      <c r="F944" s="47" t="s">
        <v>2932</v>
      </c>
      <c r="G944" s="47" t="s">
        <v>11</v>
      </c>
      <c r="H944" s="103">
        <v>0</v>
      </c>
      <c r="I944" s="103">
        <v>2</v>
      </c>
      <c r="J944" s="103">
        <v>32</v>
      </c>
      <c r="K944" s="104">
        <f t="shared" si="14"/>
        <v>0</v>
      </c>
      <c r="L944" s="105">
        <v>0.8</v>
      </c>
      <c r="M944" s="105">
        <v>0.88888888888888884</v>
      </c>
      <c r="N944" s="105">
        <v>0.83333333333333337</v>
      </c>
      <c r="O944" s="105">
        <v>1.3043478260869565</v>
      </c>
      <c r="P944" s="105">
        <v>0.83333333333333337</v>
      </c>
      <c r="Q944" s="105">
        <v>0.97560975609756106</v>
      </c>
      <c r="R944" s="47" t="s">
        <v>3289</v>
      </c>
      <c r="S944" s="47" t="s">
        <v>3292</v>
      </c>
      <c r="T944" s="47" t="s">
        <v>3286</v>
      </c>
      <c r="U944" s="47" t="s">
        <v>3286</v>
      </c>
      <c r="V944" s="47" t="s">
        <v>3286</v>
      </c>
      <c r="W944" s="47" t="s">
        <v>3286</v>
      </c>
      <c r="X944" s="47" t="s">
        <v>3286</v>
      </c>
      <c r="Y944" s="47" t="s">
        <v>3286</v>
      </c>
    </row>
    <row r="945" spans="2:25" x14ac:dyDescent="0.45">
      <c r="B945" s="47" t="s">
        <v>8</v>
      </c>
      <c r="C945" s="47" t="s">
        <v>2933</v>
      </c>
      <c r="D945" s="47" t="s">
        <v>2933</v>
      </c>
      <c r="E945" s="47" t="s">
        <v>2124</v>
      </c>
      <c r="F945" s="47" t="s">
        <v>2934</v>
      </c>
      <c r="G945" s="47" t="s">
        <v>11</v>
      </c>
      <c r="H945" s="103">
        <v>0</v>
      </c>
      <c r="I945" s="103">
        <v>15</v>
      </c>
      <c r="J945" s="103">
        <v>226</v>
      </c>
      <c r="K945" s="104">
        <f t="shared" si="14"/>
        <v>0</v>
      </c>
      <c r="L945" s="105">
        <v>1.0344827586206897</v>
      </c>
      <c r="M945" s="105">
        <v>1.1527377521613833</v>
      </c>
      <c r="N945" s="105">
        <v>1.1704834605597965</v>
      </c>
      <c r="O945" s="105">
        <v>0.44009779951100247</v>
      </c>
      <c r="P945" s="105">
        <v>0.79207920792079212</v>
      </c>
      <c r="Q945" s="105">
        <v>0.91127098321342914</v>
      </c>
      <c r="R945" s="47" t="s">
        <v>3289</v>
      </c>
      <c r="S945" s="47" t="s">
        <v>3292</v>
      </c>
      <c r="T945" s="47" t="s">
        <v>3293</v>
      </c>
      <c r="U945" s="47" t="s">
        <v>3293</v>
      </c>
      <c r="V945" s="47" t="s">
        <v>3286</v>
      </c>
      <c r="W945" s="47" t="s">
        <v>3286</v>
      </c>
      <c r="X945" s="47" t="s">
        <v>3286</v>
      </c>
      <c r="Y945" s="47" t="s">
        <v>3286</v>
      </c>
    </row>
    <row r="946" spans="2:25" x14ac:dyDescent="0.45">
      <c r="B946" s="47" t="s">
        <v>8</v>
      </c>
      <c r="C946" s="47" t="s">
        <v>2935</v>
      </c>
      <c r="D946" s="47" t="s">
        <v>2935</v>
      </c>
      <c r="E946" s="47" t="s">
        <v>2124</v>
      </c>
      <c r="F946" s="47" t="s">
        <v>2936</v>
      </c>
      <c r="G946" s="47" t="s">
        <v>34</v>
      </c>
      <c r="H946" s="103">
        <v>0</v>
      </c>
      <c r="I946" s="103">
        <v>0</v>
      </c>
      <c r="J946" s="103">
        <v>0</v>
      </c>
      <c r="K946" s="104">
        <f t="shared" si="14"/>
        <v>0</v>
      </c>
      <c r="L946" s="105">
        <v>0</v>
      </c>
      <c r="M946" s="105">
        <v>0</v>
      </c>
      <c r="N946" s="105">
        <v>0</v>
      </c>
      <c r="O946" s="105">
        <v>0</v>
      </c>
      <c r="P946" s="105">
        <v>0</v>
      </c>
      <c r="Q946" s="105">
        <v>0</v>
      </c>
      <c r="R946" s="47" t="s">
        <v>3289</v>
      </c>
      <c r="S946" s="47" t="s">
        <v>3292</v>
      </c>
      <c r="T946" s="47" t="s">
        <v>3286</v>
      </c>
      <c r="U946" s="47" t="s">
        <v>3286</v>
      </c>
      <c r="V946" s="47" t="s">
        <v>3286</v>
      </c>
      <c r="W946" s="47" t="s">
        <v>3286</v>
      </c>
      <c r="X946" s="47" t="s">
        <v>3286</v>
      </c>
      <c r="Y946" s="47" t="s">
        <v>3286</v>
      </c>
    </row>
    <row r="947" spans="2:25" x14ac:dyDescent="0.45">
      <c r="B947" s="47" t="s">
        <v>16</v>
      </c>
      <c r="C947" s="47" t="s">
        <v>2937</v>
      </c>
      <c r="D947" s="47" t="s">
        <v>2938</v>
      </c>
      <c r="E947" s="47" t="s">
        <v>2124</v>
      </c>
      <c r="F947" s="47" t="s">
        <v>2939</v>
      </c>
      <c r="G947" s="47" t="s">
        <v>11</v>
      </c>
      <c r="H947" s="103">
        <v>0</v>
      </c>
      <c r="I947" s="103">
        <v>23000</v>
      </c>
      <c r="J947" s="103">
        <v>38060</v>
      </c>
      <c r="K947" s="104">
        <f t="shared" si="14"/>
        <v>0</v>
      </c>
      <c r="L947" s="105">
        <v>0.92941176470588238</v>
      </c>
      <c r="M947" s="105">
        <v>1.0201342281879195</v>
      </c>
      <c r="N947" s="105">
        <v>0.77903682719546741</v>
      </c>
      <c r="O947" s="105">
        <v>1.0625</v>
      </c>
      <c r="P947" s="105">
        <v>1.0625</v>
      </c>
      <c r="Q947" s="105">
        <v>0.90990990990990994</v>
      </c>
      <c r="R947" s="47" t="s">
        <v>3284</v>
      </c>
      <c r="S947" s="47" t="s">
        <v>3285</v>
      </c>
      <c r="T947" s="47" t="s">
        <v>3286</v>
      </c>
      <c r="U947" s="47" t="s">
        <v>3286</v>
      </c>
      <c r="V947" s="47" t="s">
        <v>3286</v>
      </c>
      <c r="W947" s="47" t="s">
        <v>3286</v>
      </c>
      <c r="X947" s="47" t="s">
        <v>3286</v>
      </c>
      <c r="Y947" s="47" t="s">
        <v>3286</v>
      </c>
    </row>
    <row r="948" spans="2:25" x14ac:dyDescent="0.45">
      <c r="B948" s="47" t="s">
        <v>16</v>
      </c>
      <c r="C948" s="47" t="s">
        <v>2941</v>
      </c>
      <c r="D948" s="47" t="s">
        <v>2942</v>
      </c>
      <c r="E948" s="47" t="s">
        <v>2124</v>
      </c>
      <c r="F948" s="47" t="s">
        <v>2943</v>
      </c>
      <c r="G948" s="47" t="s">
        <v>11</v>
      </c>
      <c r="H948" s="103">
        <v>0</v>
      </c>
      <c r="I948" s="103">
        <v>444600</v>
      </c>
      <c r="J948" s="103">
        <v>673650</v>
      </c>
      <c r="K948" s="104">
        <f t="shared" si="14"/>
        <v>0</v>
      </c>
      <c r="L948" s="105">
        <v>1.1652337032984212</v>
      </c>
      <c r="M948" s="105">
        <v>1.2238839285714285</v>
      </c>
      <c r="N948" s="105">
        <v>0.87399061032863845</v>
      </c>
      <c r="O948" s="105">
        <v>1.2501883948756594</v>
      </c>
      <c r="P948" s="105">
        <v>1.2251506024096386</v>
      </c>
      <c r="Q948" s="105">
        <v>1.2876821720902376</v>
      </c>
      <c r="R948" s="47" t="s">
        <v>3284</v>
      </c>
      <c r="S948" s="47" t="s">
        <v>3285</v>
      </c>
      <c r="T948" s="47" t="s">
        <v>3286</v>
      </c>
      <c r="U948" s="47" t="s">
        <v>3286</v>
      </c>
      <c r="V948" s="47" t="s">
        <v>3286</v>
      </c>
      <c r="W948" s="47" t="s">
        <v>3286</v>
      </c>
      <c r="X948" s="47" t="s">
        <v>3286</v>
      </c>
      <c r="Y948" s="47" t="s">
        <v>3286</v>
      </c>
    </row>
    <row r="949" spans="2:25" x14ac:dyDescent="0.45">
      <c r="B949" s="47" t="s">
        <v>16</v>
      </c>
      <c r="C949" s="47" t="s">
        <v>2945</v>
      </c>
      <c r="D949" s="47" t="s">
        <v>2946</v>
      </c>
      <c r="E949" s="47" t="s">
        <v>2124</v>
      </c>
      <c r="F949" s="47" t="s">
        <v>2947</v>
      </c>
      <c r="G949" s="47" t="s">
        <v>11</v>
      </c>
      <c r="H949" s="103">
        <v>0</v>
      </c>
      <c r="I949" s="103">
        <v>227000</v>
      </c>
      <c r="J949" s="103">
        <v>399420</v>
      </c>
      <c r="K949" s="104">
        <f t="shared" si="14"/>
        <v>0</v>
      </c>
      <c r="L949" s="105">
        <v>1.2734495130702204</v>
      </c>
      <c r="M949" s="105">
        <v>1.3396778916544656</v>
      </c>
      <c r="N949" s="105">
        <v>0.8586822660098522</v>
      </c>
      <c r="O949" s="105">
        <v>1.320568252007412</v>
      </c>
      <c r="P949" s="105">
        <v>1.2546296296296295</v>
      </c>
      <c r="Q949" s="105">
        <v>1.40949263502455</v>
      </c>
      <c r="R949" s="47" t="s">
        <v>3284</v>
      </c>
      <c r="S949" s="47" t="s">
        <v>3285</v>
      </c>
      <c r="T949" s="47" t="s">
        <v>3286</v>
      </c>
      <c r="U949" s="47" t="s">
        <v>3286</v>
      </c>
      <c r="V949" s="47" t="s">
        <v>3286</v>
      </c>
      <c r="W949" s="47" t="s">
        <v>3286</v>
      </c>
      <c r="X949" s="47" t="s">
        <v>3286</v>
      </c>
      <c r="Y949" s="47" t="s">
        <v>3286</v>
      </c>
    </row>
    <row r="950" spans="2:25" x14ac:dyDescent="0.45">
      <c r="B950" s="47" t="s">
        <v>8</v>
      </c>
      <c r="C950" s="47" t="s">
        <v>1524</v>
      </c>
      <c r="D950" s="47" t="s">
        <v>2948</v>
      </c>
      <c r="E950" s="47" t="s">
        <v>2124</v>
      </c>
      <c r="F950" s="47" t="s">
        <v>2949</v>
      </c>
      <c r="G950" s="47" t="s">
        <v>11</v>
      </c>
      <c r="H950" s="103">
        <v>0</v>
      </c>
      <c r="I950" s="103">
        <v>0</v>
      </c>
      <c r="J950" s="103">
        <v>731</v>
      </c>
      <c r="K950" s="104">
        <f t="shared" si="14"/>
        <v>0</v>
      </c>
      <c r="L950" s="105">
        <v>0.93082400813835198</v>
      </c>
      <c r="M950" s="105">
        <v>0.96337579617834401</v>
      </c>
      <c r="N950" s="105">
        <v>0.80594679186228479</v>
      </c>
      <c r="O950" s="105">
        <v>0.93457943925233633</v>
      </c>
      <c r="P950" s="105">
        <v>0.94713656387665202</v>
      </c>
      <c r="Q950" s="105">
        <v>0.88905775075987847</v>
      </c>
      <c r="R950" s="47" t="s">
        <v>3289</v>
      </c>
      <c r="S950" s="47" t="s">
        <v>3292</v>
      </c>
      <c r="T950" s="47" t="s">
        <v>3286</v>
      </c>
      <c r="U950" s="47" t="s">
        <v>3286</v>
      </c>
      <c r="V950" s="47" t="s">
        <v>3286</v>
      </c>
      <c r="W950" s="47" t="s">
        <v>3286</v>
      </c>
      <c r="X950" s="47" t="s">
        <v>3286</v>
      </c>
      <c r="Y950" s="47" t="s">
        <v>3286</v>
      </c>
    </row>
    <row r="951" spans="2:25" x14ac:dyDescent="0.45">
      <c r="B951" s="47" t="s">
        <v>8</v>
      </c>
      <c r="C951" s="47" t="s">
        <v>1527</v>
      </c>
      <c r="D951" s="47" t="s">
        <v>2950</v>
      </c>
      <c r="E951" s="47" t="s">
        <v>2124</v>
      </c>
      <c r="F951" s="47" t="s">
        <v>2951</v>
      </c>
      <c r="G951" s="47" t="s">
        <v>11</v>
      </c>
      <c r="H951" s="103">
        <v>0</v>
      </c>
      <c r="I951" s="103">
        <v>0</v>
      </c>
      <c r="J951" s="103">
        <v>197</v>
      </c>
      <c r="K951" s="104">
        <f t="shared" si="14"/>
        <v>0</v>
      </c>
      <c r="L951" s="105">
        <v>1.1137440758293837</v>
      </c>
      <c r="M951" s="105">
        <v>1.2063492063492063</v>
      </c>
      <c r="N951" s="105">
        <v>1.0238907849829351</v>
      </c>
      <c r="O951" s="105">
        <v>1.1692307692307693</v>
      </c>
      <c r="P951" s="105">
        <v>0.77586206896551735</v>
      </c>
      <c r="Q951" s="105">
        <v>1.317829457364341</v>
      </c>
      <c r="R951" s="47" t="s">
        <v>3289</v>
      </c>
      <c r="S951" s="47" t="s">
        <v>3292</v>
      </c>
      <c r="T951" s="47" t="s">
        <v>3286</v>
      </c>
      <c r="U951" s="47" t="s">
        <v>3286</v>
      </c>
      <c r="V951" s="47" t="s">
        <v>3286</v>
      </c>
      <c r="W951" s="47" t="s">
        <v>3286</v>
      </c>
      <c r="X951" s="47" t="s">
        <v>3286</v>
      </c>
      <c r="Y951" s="47" t="s">
        <v>3286</v>
      </c>
    </row>
    <row r="952" spans="2:25" x14ac:dyDescent="0.45">
      <c r="B952" s="47" t="s">
        <v>8</v>
      </c>
      <c r="C952" s="47" t="s">
        <v>1530</v>
      </c>
      <c r="D952" s="47" t="s">
        <v>2952</v>
      </c>
      <c r="E952" s="47" t="s">
        <v>2124</v>
      </c>
      <c r="F952" s="47" t="s">
        <v>2953</v>
      </c>
      <c r="G952" s="47" t="s">
        <v>11</v>
      </c>
      <c r="H952" s="103">
        <v>0</v>
      </c>
      <c r="I952" s="103">
        <v>0</v>
      </c>
      <c r="J952" s="103">
        <v>112</v>
      </c>
      <c r="K952" s="104">
        <f t="shared" si="14"/>
        <v>0</v>
      </c>
      <c r="L952" s="105">
        <v>1.0843373493975905</v>
      </c>
      <c r="M952" s="105">
        <v>1.1111111111111112</v>
      </c>
      <c r="N952" s="105">
        <v>0.82568807339449535</v>
      </c>
      <c r="O952" s="105">
        <v>1.0964912280701753</v>
      </c>
      <c r="P952" s="105">
        <v>0.8910891089108911</v>
      </c>
      <c r="Q952" s="105">
        <v>0.94339622641509435</v>
      </c>
      <c r="R952" s="47" t="s">
        <v>3289</v>
      </c>
      <c r="S952" s="47" t="s">
        <v>3292</v>
      </c>
      <c r="T952" s="47" t="s">
        <v>3286</v>
      </c>
      <c r="U952" s="47" t="s">
        <v>3286</v>
      </c>
      <c r="V952" s="47" t="s">
        <v>3286</v>
      </c>
      <c r="W952" s="47" t="s">
        <v>3286</v>
      </c>
      <c r="X952" s="47" t="s">
        <v>3286</v>
      </c>
      <c r="Y952" s="47" t="s">
        <v>3286</v>
      </c>
    </row>
    <row r="953" spans="2:25" x14ac:dyDescent="0.45">
      <c r="B953" s="47" t="s">
        <v>8</v>
      </c>
      <c r="C953" s="47" t="s">
        <v>2954</v>
      </c>
      <c r="D953" s="47" t="s">
        <v>2954</v>
      </c>
      <c r="E953" s="47" t="s">
        <v>2124</v>
      </c>
      <c r="F953" s="47" t="s">
        <v>2955</v>
      </c>
      <c r="G953" s="47" t="s">
        <v>11</v>
      </c>
      <c r="H953" s="103">
        <v>0</v>
      </c>
      <c r="I953" s="103">
        <v>1203</v>
      </c>
      <c r="J953" s="103">
        <v>1215</v>
      </c>
      <c r="K953" s="104">
        <f t="shared" si="14"/>
        <v>0</v>
      </c>
      <c r="L953" s="105">
        <v>1</v>
      </c>
      <c r="M953" s="105">
        <v>0</v>
      </c>
      <c r="N953" s="105">
        <v>0</v>
      </c>
      <c r="O953" s="105">
        <v>0</v>
      </c>
      <c r="P953" s="105">
        <v>0</v>
      </c>
      <c r="Q953" s="105">
        <v>0</v>
      </c>
      <c r="R953" s="47" t="s">
        <v>3289</v>
      </c>
      <c r="S953" s="47" t="s">
        <v>3294</v>
      </c>
      <c r="T953" s="47" t="s">
        <v>3287</v>
      </c>
      <c r="U953" s="47" t="s">
        <v>3287</v>
      </c>
      <c r="V953" s="47" t="s">
        <v>3287</v>
      </c>
      <c r="W953" s="47" t="s">
        <v>3287</v>
      </c>
      <c r="X953" s="47" t="s">
        <v>3287</v>
      </c>
      <c r="Y953" s="47" t="s">
        <v>3287</v>
      </c>
    </row>
    <row r="954" spans="2:25" x14ac:dyDescent="0.45">
      <c r="B954" s="47" t="s">
        <v>16</v>
      </c>
      <c r="C954" s="47" t="s">
        <v>2956</v>
      </c>
      <c r="D954" s="47" t="s">
        <v>2956</v>
      </c>
      <c r="E954" s="47" t="s">
        <v>2124</v>
      </c>
      <c r="F954" s="47" t="s">
        <v>2957</v>
      </c>
      <c r="G954" s="47" t="s">
        <v>11</v>
      </c>
      <c r="H954" s="103">
        <v>0</v>
      </c>
      <c r="I954" s="103">
        <v>285310</v>
      </c>
      <c r="J954" s="103">
        <v>2828810</v>
      </c>
      <c r="K954" s="104">
        <f t="shared" si="14"/>
        <v>0</v>
      </c>
      <c r="L954" s="105">
        <v>1.0424188424885721</v>
      </c>
      <c r="M954" s="105">
        <v>2.2406883152928114</v>
      </c>
      <c r="N954" s="105">
        <v>2.1463527239150508</v>
      </c>
      <c r="O954" s="105">
        <v>2.9071975366719411</v>
      </c>
      <c r="P954" s="105">
        <v>2.9991866807004115</v>
      </c>
      <c r="Q954" s="105">
        <v>2.6778984704056752</v>
      </c>
      <c r="R954" s="47" t="s">
        <v>3284</v>
      </c>
      <c r="S954" s="47" t="s">
        <v>3285</v>
      </c>
      <c r="T954" s="47" t="s">
        <v>3286</v>
      </c>
      <c r="U954" s="47" t="s">
        <v>3286</v>
      </c>
      <c r="V954" s="47" t="s">
        <v>3286</v>
      </c>
      <c r="W954" s="47" t="s">
        <v>3286</v>
      </c>
      <c r="X954" s="47" t="s">
        <v>3286</v>
      </c>
      <c r="Y954" s="47" t="s">
        <v>3286</v>
      </c>
    </row>
    <row r="955" spans="2:25" x14ac:dyDescent="0.45">
      <c r="B955" s="47" t="s">
        <v>8</v>
      </c>
      <c r="C955" s="47" t="s">
        <v>2959</v>
      </c>
      <c r="D955" s="47" t="s">
        <v>2960</v>
      </c>
      <c r="E955" s="47" t="s">
        <v>2124</v>
      </c>
      <c r="F955" s="47" t="s">
        <v>2961</v>
      </c>
      <c r="G955" s="47" t="s">
        <v>11</v>
      </c>
      <c r="H955" s="103">
        <v>0</v>
      </c>
      <c r="I955" s="103">
        <v>567</v>
      </c>
      <c r="J955" s="103">
        <v>3781</v>
      </c>
      <c r="K955" s="104">
        <f t="shared" si="14"/>
        <v>0</v>
      </c>
      <c r="L955" s="105">
        <v>0.98658051689860837</v>
      </c>
      <c r="M955" s="105">
        <v>1.1403508771929824</v>
      </c>
      <c r="N955" s="105">
        <v>1.1943874058863793</v>
      </c>
      <c r="O955" s="105">
        <v>0.93845216331505188</v>
      </c>
      <c r="P955" s="105">
        <v>1.0794420861127956</v>
      </c>
      <c r="Q955" s="105">
        <v>1.2244235141279638</v>
      </c>
      <c r="R955" s="47" t="s">
        <v>3289</v>
      </c>
      <c r="S955" s="47" t="s">
        <v>3292</v>
      </c>
      <c r="T955" s="47" t="s">
        <v>3293</v>
      </c>
      <c r="U955" s="47" t="s">
        <v>3293</v>
      </c>
      <c r="V955" s="47" t="s">
        <v>3293</v>
      </c>
      <c r="W955" s="47" t="s">
        <v>3293</v>
      </c>
      <c r="X955" s="47" t="s">
        <v>3293</v>
      </c>
      <c r="Y955" s="47" t="s">
        <v>3286</v>
      </c>
    </row>
    <row r="956" spans="2:25" x14ac:dyDescent="0.45">
      <c r="B956" s="47" t="s">
        <v>16</v>
      </c>
      <c r="C956" s="47" t="s">
        <v>2962</v>
      </c>
      <c r="D956" s="47" t="s">
        <v>2962</v>
      </c>
      <c r="E956" s="47" t="s">
        <v>2124</v>
      </c>
      <c r="F956" s="47" t="s">
        <v>2963</v>
      </c>
      <c r="G956" s="47" t="s">
        <v>11</v>
      </c>
      <c r="H956" s="103">
        <v>0</v>
      </c>
      <c r="I956" s="103">
        <v>0</v>
      </c>
      <c r="J956" s="103">
        <v>55970</v>
      </c>
      <c r="K956" s="104">
        <f t="shared" si="14"/>
        <v>0</v>
      </c>
      <c r="L956" s="105">
        <v>1.9885993485342019</v>
      </c>
      <c r="M956" s="105">
        <v>2.1062618595825429</v>
      </c>
      <c r="N956" s="105">
        <v>1.9626334519572954</v>
      </c>
      <c r="O956" s="105">
        <v>1.7581818181818183</v>
      </c>
      <c r="P956" s="105">
        <v>2.1903719912472646</v>
      </c>
      <c r="Q956" s="105">
        <v>1.9633204633204633</v>
      </c>
      <c r="R956" s="47" t="s">
        <v>3284</v>
      </c>
      <c r="S956" s="47" t="s">
        <v>3285</v>
      </c>
      <c r="T956" s="47" t="s">
        <v>3293</v>
      </c>
      <c r="U956" s="47" t="s">
        <v>3293</v>
      </c>
      <c r="V956" s="47" t="s">
        <v>3293</v>
      </c>
      <c r="W956" s="47" t="s">
        <v>3293</v>
      </c>
      <c r="X956" s="47" t="s">
        <v>3293</v>
      </c>
      <c r="Y956" s="47" t="s">
        <v>3293</v>
      </c>
    </row>
    <row r="957" spans="2:25" x14ac:dyDescent="0.45">
      <c r="B957" s="47" t="s">
        <v>8</v>
      </c>
      <c r="C957" s="47" t="s">
        <v>2964</v>
      </c>
      <c r="D957" s="47" t="s">
        <v>2964</v>
      </c>
      <c r="E957" s="47" t="s">
        <v>2124</v>
      </c>
      <c r="F957" s="47" t="s">
        <v>2965</v>
      </c>
      <c r="G957" s="47" t="s">
        <v>18</v>
      </c>
      <c r="H957" s="103">
        <v>16</v>
      </c>
      <c r="I957" s="103">
        <v>62</v>
      </c>
      <c r="J957" s="103">
        <v>14</v>
      </c>
      <c r="K957" s="104">
        <f t="shared" si="14"/>
        <v>1.6</v>
      </c>
      <c r="L957" s="105">
        <v>0</v>
      </c>
      <c r="M957" s="105">
        <v>0</v>
      </c>
      <c r="N957" s="105">
        <v>0</v>
      </c>
      <c r="O957" s="105">
        <v>0</v>
      </c>
      <c r="P957" s="105">
        <v>0</v>
      </c>
      <c r="Q957" s="105">
        <v>0</v>
      </c>
      <c r="R957" s="47" t="s">
        <v>3289</v>
      </c>
      <c r="S957" s="47" t="s">
        <v>3292</v>
      </c>
      <c r="T957" s="47" t="s">
        <v>3287</v>
      </c>
      <c r="U957" s="47" t="s">
        <v>3287</v>
      </c>
      <c r="V957" s="47" t="s">
        <v>3287</v>
      </c>
      <c r="W957" s="47" t="s">
        <v>3287</v>
      </c>
      <c r="X957" s="47" t="s">
        <v>3287</v>
      </c>
      <c r="Y957" s="47" t="s">
        <v>3287</v>
      </c>
    </row>
    <row r="958" spans="2:25" x14ac:dyDescent="0.45">
      <c r="B958" s="47" t="s">
        <v>8</v>
      </c>
      <c r="C958" s="47" t="s">
        <v>1551</v>
      </c>
      <c r="D958" s="47" t="s">
        <v>2966</v>
      </c>
      <c r="E958" s="47" t="s">
        <v>2124</v>
      </c>
      <c r="F958" s="47" t="s">
        <v>2967</v>
      </c>
      <c r="G958" s="47" t="s">
        <v>18</v>
      </c>
      <c r="H958" s="103">
        <v>114</v>
      </c>
      <c r="I958" s="103">
        <v>295</v>
      </c>
      <c r="J958" s="103">
        <v>77</v>
      </c>
      <c r="K958" s="104">
        <f t="shared" si="14"/>
        <v>11.4</v>
      </c>
      <c r="L958" s="105">
        <v>0</v>
      </c>
      <c r="M958" s="105">
        <v>0</v>
      </c>
      <c r="N958" s="105">
        <v>0</v>
      </c>
      <c r="O958" s="105">
        <v>0</v>
      </c>
      <c r="P958" s="105">
        <v>0</v>
      </c>
      <c r="Q958" s="105">
        <v>0</v>
      </c>
      <c r="R958" s="47" t="s">
        <v>3289</v>
      </c>
      <c r="S958" s="47" t="s">
        <v>3292</v>
      </c>
      <c r="T958" s="47" t="s">
        <v>3287</v>
      </c>
      <c r="U958" s="47" t="s">
        <v>3287</v>
      </c>
      <c r="V958" s="47" t="s">
        <v>3287</v>
      </c>
      <c r="W958" s="47" t="s">
        <v>3287</v>
      </c>
      <c r="X958" s="47" t="s">
        <v>3287</v>
      </c>
      <c r="Y958" s="47" t="s">
        <v>3287</v>
      </c>
    </row>
    <row r="959" spans="2:25" x14ac:dyDescent="0.45">
      <c r="B959" s="47" t="s">
        <v>16</v>
      </c>
      <c r="C959" s="47" t="s">
        <v>2968</v>
      </c>
      <c r="D959" s="47" t="s">
        <v>2969</v>
      </c>
      <c r="E959" s="47" t="s">
        <v>2124</v>
      </c>
      <c r="F959" s="47" t="s">
        <v>2970</v>
      </c>
      <c r="G959" s="47" t="s">
        <v>11</v>
      </c>
      <c r="H959" s="103">
        <v>0</v>
      </c>
      <c r="I959" s="103">
        <v>19645</v>
      </c>
      <c r="J959" s="103">
        <v>30330</v>
      </c>
      <c r="K959" s="104">
        <f t="shared" si="14"/>
        <v>0</v>
      </c>
      <c r="L959" s="105">
        <v>1.2358490566037736</v>
      </c>
      <c r="M959" s="105">
        <v>1.3952254641909814</v>
      </c>
      <c r="N959" s="105">
        <v>0.92161520190023749</v>
      </c>
      <c r="O959" s="105">
        <v>1.0556521739130436</v>
      </c>
      <c r="P959" s="105">
        <v>1.2408906882591093</v>
      </c>
      <c r="Q959" s="105">
        <v>1.2727272727272727</v>
      </c>
      <c r="R959" s="47" t="s">
        <v>3284</v>
      </c>
      <c r="S959" s="47" t="s">
        <v>3285</v>
      </c>
      <c r="T959" s="47" t="s">
        <v>3286</v>
      </c>
      <c r="U959" s="47" t="s">
        <v>3286</v>
      </c>
      <c r="V959" s="47" t="s">
        <v>3286</v>
      </c>
      <c r="W959" s="47" t="s">
        <v>3286</v>
      </c>
      <c r="X959" s="47" t="s">
        <v>3286</v>
      </c>
      <c r="Y959" s="47" t="s">
        <v>3286</v>
      </c>
    </row>
    <row r="960" spans="2:25" x14ac:dyDescent="0.45">
      <c r="B960" s="47" t="s">
        <v>8</v>
      </c>
      <c r="C960" s="47" t="s">
        <v>2971</v>
      </c>
      <c r="D960" s="47" t="s">
        <v>2972</v>
      </c>
      <c r="E960" s="47" t="s">
        <v>2124</v>
      </c>
      <c r="F960" s="47" t="s">
        <v>2973</v>
      </c>
      <c r="G960" s="47" t="s">
        <v>3247</v>
      </c>
      <c r="H960" s="103">
        <v>0</v>
      </c>
      <c r="I960" s="103">
        <v>0</v>
      </c>
      <c r="J960" s="103">
        <v>9960</v>
      </c>
      <c r="K960" s="104">
        <f t="shared" si="14"/>
        <v>0</v>
      </c>
      <c r="L960" s="105">
        <v>1.3862968170778474</v>
      </c>
      <c r="M960" s="105">
        <v>1.4145763806653031</v>
      </c>
      <c r="N960" s="105">
        <v>1.0578933018267747</v>
      </c>
      <c r="O960" s="105">
        <v>0.79539641943734019</v>
      </c>
      <c r="P960" s="105">
        <v>0.85246213925135716</v>
      </c>
      <c r="Q960" s="105">
        <v>0.85617798967024239</v>
      </c>
      <c r="R960" s="47" t="s">
        <v>3289</v>
      </c>
      <c r="S960" s="47" t="s">
        <v>3292</v>
      </c>
      <c r="T960" s="47" t="s">
        <v>3298</v>
      </c>
      <c r="U960" s="47" t="s">
        <v>3298</v>
      </c>
      <c r="V960" s="47" t="s">
        <v>3286</v>
      </c>
      <c r="W960" s="47" t="s">
        <v>3286</v>
      </c>
      <c r="X960" s="47" t="s">
        <v>3286</v>
      </c>
      <c r="Y960" s="47" t="s">
        <v>3286</v>
      </c>
    </row>
    <row r="961" spans="2:25" x14ac:dyDescent="0.45">
      <c r="B961" s="47" t="s">
        <v>8</v>
      </c>
      <c r="C961" s="47" t="s">
        <v>2974</v>
      </c>
      <c r="D961" s="47" t="s">
        <v>2974</v>
      </c>
      <c r="E961" s="47" t="s">
        <v>2124</v>
      </c>
      <c r="F961" s="47" t="s">
        <v>2975</v>
      </c>
      <c r="G961" s="47" t="s">
        <v>11</v>
      </c>
      <c r="H961" s="103">
        <v>187</v>
      </c>
      <c r="I961" s="103">
        <v>2084</v>
      </c>
      <c r="J961" s="103">
        <v>2041</v>
      </c>
      <c r="K961" s="104">
        <f t="shared" si="14"/>
        <v>18.7</v>
      </c>
      <c r="L961" s="105">
        <v>0.59044368600682595</v>
      </c>
      <c r="M961" s="105">
        <v>1.1096520026263952</v>
      </c>
      <c r="N961" s="105">
        <v>0.82802547770700641</v>
      </c>
      <c r="O961" s="105">
        <v>1.0177215189873419</v>
      </c>
      <c r="P961" s="105">
        <v>0.80415754923413563</v>
      </c>
      <c r="Q961" s="105">
        <v>0.98800282286520824</v>
      </c>
      <c r="R961" s="47" t="s">
        <v>3289</v>
      </c>
      <c r="S961" s="47" t="s">
        <v>3292</v>
      </c>
      <c r="T961" s="47" t="s">
        <v>3286</v>
      </c>
      <c r="U961" s="47" t="s">
        <v>3286</v>
      </c>
      <c r="V961" s="47" t="s">
        <v>3286</v>
      </c>
      <c r="W961" s="47" t="s">
        <v>3286</v>
      </c>
      <c r="X961" s="47" t="s">
        <v>3286</v>
      </c>
      <c r="Y961" s="47" t="s">
        <v>3286</v>
      </c>
    </row>
    <row r="962" spans="2:25" x14ac:dyDescent="0.45">
      <c r="B962" s="47" t="s">
        <v>8</v>
      </c>
      <c r="C962" s="47" t="s">
        <v>2977</v>
      </c>
      <c r="D962" s="47" t="s">
        <v>2977</v>
      </c>
      <c r="E962" s="47" t="s">
        <v>2124</v>
      </c>
      <c r="F962" s="47" t="s">
        <v>2978</v>
      </c>
      <c r="G962" s="47" t="s">
        <v>11</v>
      </c>
      <c r="H962" s="103">
        <v>490</v>
      </c>
      <c r="I962" s="103">
        <v>4440</v>
      </c>
      <c r="J962" s="103">
        <v>3678</v>
      </c>
      <c r="K962" s="104">
        <f t="shared" si="14"/>
        <v>49</v>
      </c>
      <c r="L962" s="105">
        <v>0.73241671073506087</v>
      </c>
      <c r="M962" s="105">
        <v>0.7982538197692548</v>
      </c>
      <c r="N962" s="105">
        <v>0.7910395519775989</v>
      </c>
      <c r="O962" s="105">
        <v>1.0054907343857242</v>
      </c>
      <c r="P962" s="105">
        <v>0.85451197053407002</v>
      </c>
      <c r="Q962" s="105">
        <v>0.910645575032065</v>
      </c>
      <c r="R962" s="47" t="s">
        <v>3289</v>
      </c>
      <c r="S962" s="47" t="s">
        <v>3292</v>
      </c>
      <c r="T962" s="47" t="s">
        <v>3286</v>
      </c>
      <c r="U962" s="47" t="s">
        <v>3286</v>
      </c>
      <c r="V962" s="47" t="s">
        <v>3286</v>
      </c>
      <c r="W962" s="47" t="s">
        <v>3286</v>
      </c>
      <c r="X962" s="47" t="s">
        <v>3286</v>
      </c>
      <c r="Y962" s="47" t="s">
        <v>3286</v>
      </c>
    </row>
    <row r="963" spans="2:25" x14ac:dyDescent="0.45">
      <c r="B963" s="47" t="s">
        <v>8</v>
      </c>
      <c r="C963" s="47" t="s">
        <v>2979</v>
      </c>
      <c r="D963" s="47" t="s">
        <v>2980</v>
      </c>
      <c r="E963" s="47" t="s">
        <v>2124</v>
      </c>
      <c r="F963" s="47" t="s">
        <v>2981</v>
      </c>
      <c r="G963" s="47" t="s">
        <v>11</v>
      </c>
      <c r="H963" s="103">
        <v>0</v>
      </c>
      <c r="I963" s="103">
        <v>30836</v>
      </c>
      <c r="J963" s="103">
        <v>44437</v>
      </c>
      <c r="K963" s="104">
        <f t="shared" si="14"/>
        <v>0</v>
      </c>
      <c r="L963" s="105">
        <v>0.84626269145793509</v>
      </c>
      <c r="M963" s="105">
        <v>1.0743121781786051</v>
      </c>
      <c r="N963" s="105">
        <v>1.1358080288214101</v>
      </c>
      <c r="O963" s="105">
        <v>1.0341005221551296</v>
      </c>
      <c r="P963" s="105">
        <v>1.0232275254865615</v>
      </c>
      <c r="Q963" s="105">
        <v>2.0636908828664695</v>
      </c>
      <c r="R963" s="47" t="s">
        <v>3289</v>
      </c>
      <c r="S963" s="47" t="s">
        <v>3292</v>
      </c>
      <c r="T963" s="47" t="s">
        <v>3298</v>
      </c>
      <c r="U963" s="47" t="s">
        <v>3298</v>
      </c>
      <c r="V963" s="47" t="s">
        <v>3298</v>
      </c>
      <c r="W963" s="47" t="s">
        <v>3287</v>
      </c>
      <c r="X963" s="47" t="s">
        <v>3287</v>
      </c>
      <c r="Y963" s="47" t="s">
        <v>3287</v>
      </c>
    </row>
    <row r="964" spans="2:25" x14ac:dyDescent="0.45">
      <c r="B964" s="47" t="s">
        <v>16</v>
      </c>
      <c r="C964" s="47" t="s">
        <v>2982</v>
      </c>
      <c r="D964" s="47" t="s">
        <v>2983</v>
      </c>
      <c r="E964" s="47" t="s">
        <v>2124</v>
      </c>
      <c r="F964" s="47" t="s">
        <v>2984</v>
      </c>
      <c r="G964" s="47" t="s">
        <v>11</v>
      </c>
      <c r="H964" s="103">
        <v>0</v>
      </c>
      <c r="I964" s="103">
        <v>395200</v>
      </c>
      <c r="J964" s="103">
        <v>1260600</v>
      </c>
      <c r="K964" s="104">
        <f t="shared" si="14"/>
        <v>0</v>
      </c>
      <c r="L964" s="105">
        <v>1.1303538175046555</v>
      </c>
      <c r="M964" s="105">
        <v>1.1984334203655354</v>
      </c>
      <c r="N964" s="105">
        <v>1.0965346534653466</v>
      </c>
      <c r="O964" s="105">
        <v>1.369198312236287</v>
      </c>
      <c r="P964" s="105">
        <v>1.2377777777777779</v>
      </c>
      <c r="Q964" s="105">
        <v>1.1878048780487804</v>
      </c>
      <c r="R964" s="47" t="s">
        <v>3284</v>
      </c>
      <c r="S964" s="47" t="s">
        <v>3285</v>
      </c>
      <c r="T964" s="47" t="s">
        <v>3286</v>
      </c>
      <c r="U964" s="47" t="s">
        <v>3286</v>
      </c>
      <c r="V964" s="47" t="s">
        <v>3286</v>
      </c>
      <c r="W964" s="47" t="s">
        <v>3286</v>
      </c>
      <c r="X964" s="47" t="s">
        <v>3286</v>
      </c>
      <c r="Y964" s="47" t="s">
        <v>3286</v>
      </c>
    </row>
    <row r="965" spans="2:25" x14ac:dyDescent="0.45">
      <c r="B965" s="47" t="s">
        <v>8</v>
      </c>
      <c r="C965" s="47" t="s">
        <v>2985</v>
      </c>
      <c r="D965" s="47" t="s">
        <v>2986</v>
      </c>
      <c r="E965" s="47" t="s">
        <v>2124</v>
      </c>
      <c r="F965" s="47" t="s">
        <v>2987</v>
      </c>
      <c r="G965" s="47" t="s">
        <v>11</v>
      </c>
      <c r="H965" s="103">
        <v>0</v>
      </c>
      <c r="I965" s="103">
        <v>419</v>
      </c>
      <c r="J965" s="103">
        <v>2852</v>
      </c>
      <c r="K965" s="104">
        <f t="shared" si="14"/>
        <v>0</v>
      </c>
      <c r="L965" s="105">
        <v>0.86295958675174711</v>
      </c>
      <c r="M965" s="105">
        <v>0.99444724886420999</v>
      </c>
      <c r="N965" s="105">
        <v>0.93996062992125995</v>
      </c>
      <c r="O965" s="105">
        <v>0.99426386233269604</v>
      </c>
      <c r="P965" s="105">
        <v>0.89932885906040272</v>
      </c>
      <c r="Q965" s="105">
        <v>1.1481056257175661</v>
      </c>
      <c r="R965" s="47" t="s">
        <v>3289</v>
      </c>
      <c r="S965" s="47" t="s">
        <v>3292</v>
      </c>
      <c r="T965" s="47" t="s">
        <v>3286</v>
      </c>
      <c r="U965" s="47" t="s">
        <v>3286</v>
      </c>
      <c r="V965" s="47" t="s">
        <v>3286</v>
      </c>
      <c r="W965" s="47" t="s">
        <v>3286</v>
      </c>
      <c r="X965" s="47" t="s">
        <v>3286</v>
      </c>
      <c r="Y965" s="47" t="s">
        <v>3286</v>
      </c>
    </row>
    <row r="966" spans="2:25" x14ac:dyDescent="0.45">
      <c r="B966" s="47" t="s">
        <v>8</v>
      </c>
      <c r="C966" s="47" t="s">
        <v>2988</v>
      </c>
      <c r="D966" s="47" t="s">
        <v>2989</v>
      </c>
      <c r="E966" s="47" t="s">
        <v>2124</v>
      </c>
      <c r="F966" s="47" t="s">
        <v>2990</v>
      </c>
      <c r="G966" s="47" t="s">
        <v>11</v>
      </c>
      <c r="H966" s="103">
        <v>0</v>
      </c>
      <c r="I966" s="103">
        <v>51</v>
      </c>
      <c r="J966" s="103">
        <v>433</v>
      </c>
      <c r="K966" s="104">
        <f t="shared" ref="K966:K1008" si="15">H966*0.1</f>
        <v>0</v>
      </c>
      <c r="L966" s="105">
        <v>1.1229946524064172</v>
      </c>
      <c r="M966" s="105">
        <v>0.98305084745762716</v>
      </c>
      <c r="N966" s="105">
        <v>0.99315068493150682</v>
      </c>
      <c r="O966" s="105">
        <v>1.125</v>
      </c>
      <c r="P966" s="105">
        <v>0.90651558073654404</v>
      </c>
      <c r="Q966" s="105">
        <v>0.98305084745762716</v>
      </c>
      <c r="R966" s="47" t="s">
        <v>3289</v>
      </c>
      <c r="S966" s="47" t="s">
        <v>3292</v>
      </c>
      <c r="T966" s="47" t="s">
        <v>3286</v>
      </c>
      <c r="U966" s="47" t="s">
        <v>3286</v>
      </c>
      <c r="V966" s="47" t="s">
        <v>3286</v>
      </c>
      <c r="W966" s="47" t="s">
        <v>3286</v>
      </c>
      <c r="X966" s="47" t="s">
        <v>3286</v>
      </c>
      <c r="Y966" s="47" t="s">
        <v>3286</v>
      </c>
    </row>
    <row r="967" spans="2:25" x14ac:dyDescent="0.45">
      <c r="B967" s="47" t="s">
        <v>16</v>
      </c>
      <c r="C967" s="47" t="s">
        <v>2991</v>
      </c>
      <c r="D967" s="47" t="s">
        <v>2992</v>
      </c>
      <c r="E967" s="47" t="s">
        <v>2124</v>
      </c>
      <c r="F967" s="47" t="s">
        <v>3358</v>
      </c>
      <c r="G967" s="47" t="s">
        <v>11</v>
      </c>
      <c r="H967" s="103">
        <v>0</v>
      </c>
      <c r="I967" s="103">
        <v>1505350</v>
      </c>
      <c r="J967" s="103">
        <v>1536300</v>
      </c>
      <c r="K967" s="104">
        <f t="shared" si="15"/>
        <v>0</v>
      </c>
      <c r="L967" s="105">
        <v>0.82607333124412408</v>
      </c>
      <c r="M967" s="105">
        <v>1.6883116883116882</v>
      </c>
      <c r="N967" s="105">
        <v>1.1734417344173442</v>
      </c>
      <c r="O967" s="105">
        <v>0.95596477181745398</v>
      </c>
      <c r="P967" s="105">
        <v>1.1441356570890249</v>
      </c>
      <c r="Q967" s="105">
        <v>1.180327868852459</v>
      </c>
      <c r="R967" s="47" t="s">
        <v>3284</v>
      </c>
      <c r="S967" s="47" t="s">
        <v>3285</v>
      </c>
      <c r="T967" s="47" t="s">
        <v>3293</v>
      </c>
      <c r="U967" s="47" t="s">
        <v>3293</v>
      </c>
      <c r="V967" s="47" t="s">
        <v>3293</v>
      </c>
      <c r="W967" s="47" t="s">
        <v>3293</v>
      </c>
      <c r="X967" s="47" t="s">
        <v>3293</v>
      </c>
      <c r="Y967" s="47" t="s">
        <v>3293</v>
      </c>
    </row>
    <row r="968" spans="2:25" x14ac:dyDescent="0.45">
      <c r="B968" s="47" t="s">
        <v>16</v>
      </c>
      <c r="C968" s="47" t="s">
        <v>2998</v>
      </c>
      <c r="D968" s="47" t="s">
        <v>2998</v>
      </c>
      <c r="E968" s="47" t="s">
        <v>2124</v>
      </c>
      <c r="F968" s="47" t="s">
        <v>3359</v>
      </c>
      <c r="G968" s="47" t="s">
        <v>11</v>
      </c>
      <c r="H968" s="103">
        <v>0</v>
      </c>
      <c r="I968" s="103">
        <v>126500</v>
      </c>
      <c r="J968" s="103">
        <v>128150</v>
      </c>
      <c r="K968" s="104">
        <f t="shared" si="15"/>
        <v>0</v>
      </c>
      <c r="L968" s="105">
        <v>0</v>
      </c>
      <c r="M968" s="105">
        <v>0</v>
      </c>
      <c r="N968" s="105">
        <v>0</v>
      </c>
      <c r="O968" s="105">
        <v>0</v>
      </c>
      <c r="P968" s="105">
        <v>0</v>
      </c>
      <c r="Q968" s="105">
        <v>0</v>
      </c>
      <c r="R968" s="47" t="s">
        <v>3284</v>
      </c>
      <c r="S968" s="47" t="s">
        <v>3285</v>
      </c>
      <c r="T968" s="47" t="s">
        <v>3287</v>
      </c>
      <c r="U968" s="47" t="s">
        <v>3287</v>
      </c>
      <c r="V968" s="47" t="s">
        <v>3287</v>
      </c>
      <c r="W968" s="47" t="s">
        <v>3287</v>
      </c>
      <c r="X968" s="47" t="s">
        <v>3287</v>
      </c>
      <c r="Y968" s="47" t="s">
        <v>3287</v>
      </c>
    </row>
    <row r="969" spans="2:25" x14ac:dyDescent="0.45">
      <c r="B969" s="47" t="s">
        <v>8</v>
      </c>
      <c r="C969" s="47" t="s">
        <v>2097</v>
      </c>
      <c r="D969" s="47" t="s">
        <v>2999</v>
      </c>
      <c r="E969" s="47" t="s">
        <v>2124</v>
      </c>
      <c r="F969" s="47" t="s">
        <v>3000</v>
      </c>
      <c r="G969" s="47" t="s">
        <v>11</v>
      </c>
      <c r="H969" s="103">
        <v>69</v>
      </c>
      <c r="I969" s="103">
        <v>267</v>
      </c>
      <c r="J969" s="103">
        <v>214</v>
      </c>
      <c r="K969" s="104">
        <f t="shared" si="15"/>
        <v>6.9</v>
      </c>
      <c r="L969" s="105">
        <v>0.68409851018546664</v>
      </c>
      <c r="M969" s="105">
        <v>1.0789814415192058</v>
      </c>
      <c r="N969" s="105">
        <v>0.86410769510642171</v>
      </c>
      <c r="O969" s="105">
        <v>0.95506639985446606</v>
      </c>
      <c r="P969" s="105">
        <v>0.6821902856103329</v>
      </c>
      <c r="Q969" s="105">
        <v>0.82157355499710027</v>
      </c>
      <c r="R969" s="47" t="s">
        <v>3289</v>
      </c>
      <c r="S969" s="47" t="s">
        <v>3292</v>
      </c>
      <c r="T969" s="47" t="s">
        <v>3286</v>
      </c>
      <c r="U969" s="47" t="s">
        <v>3286</v>
      </c>
      <c r="V969" s="47" t="s">
        <v>3286</v>
      </c>
      <c r="W969" s="47" t="s">
        <v>3286</v>
      </c>
      <c r="X969" s="47" t="s">
        <v>3286</v>
      </c>
      <c r="Y969" s="47" t="s">
        <v>3286</v>
      </c>
    </row>
    <row r="970" spans="2:25" x14ac:dyDescent="0.45">
      <c r="B970" s="47" t="s">
        <v>8</v>
      </c>
      <c r="C970" s="47" t="s">
        <v>2100</v>
      </c>
      <c r="D970" s="47" t="s">
        <v>3001</v>
      </c>
      <c r="E970" s="47" t="s">
        <v>2124</v>
      </c>
      <c r="F970" s="47" t="s">
        <v>3002</v>
      </c>
      <c r="G970" s="47" t="s">
        <v>11</v>
      </c>
      <c r="H970" s="103">
        <v>62</v>
      </c>
      <c r="I970" s="103">
        <v>249</v>
      </c>
      <c r="J970" s="103">
        <v>239</v>
      </c>
      <c r="K970" s="104">
        <f t="shared" si="15"/>
        <v>6.2</v>
      </c>
      <c r="L970" s="105">
        <v>0.94902386117136661</v>
      </c>
      <c r="M970" s="105">
        <v>1.3496143958868894</v>
      </c>
      <c r="N970" s="105">
        <v>0.81681550860379004</v>
      </c>
      <c r="O970" s="105">
        <v>1.0377976840725367</v>
      </c>
      <c r="P970" s="105">
        <v>1.0957703265395573</v>
      </c>
      <c r="Q970" s="105">
        <v>1.1536686663590219</v>
      </c>
      <c r="R970" s="47" t="s">
        <v>3289</v>
      </c>
      <c r="S970" s="47" t="s">
        <v>3292</v>
      </c>
      <c r="T970" s="47" t="s">
        <v>3286</v>
      </c>
      <c r="U970" s="47" t="s">
        <v>3286</v>
      </c>
      <c r="V970" s="47" t="s">
        <v>3286</v>
      </c>
      <c r="W970" s="47" t="s">
        <v>3286</v>
      </c>
      <c r="X970" s="47" t="s">
        <v>3286</v>
      </c>
      <c r="Y970" s="47" t="s">
        <v>3286</v>
      </c>
    </row>
    <row r="971" spans="2:25" x14ac:dyDescent="0.45">
      <c r="B971" s="47" t="s">
        <v>8</v>
      </c>
      <c r="C971" s="47" t="s">
        <v>2103</v>
      </c>
      <c r="D971" s="47" t="s">
        <v>3003</v>
      </c>
      <c r="E971" s="47" t="s">
        <v>2124</v>
      </c>
      <c r="F971" s="47" t="s">
        <v>3004</v>
      </c>
      <c r="G971" s="47" t="s">
        <v>11</v>
      </c>
      <c r="H971" s="103">
        <v>98</v>
      </c>
      <c r="I971" s="103">
        <v>325</v>
      </c>
      <c r="J971" s="103">
        <v>335</v>
      </c>
      <c r="K971" s="104">
        <f t="shared" si="15"/>
        <v>9.8000000000000007</v>
      </c>
      <c r="L971" s="105">
        <v>1.0563805384522518</v>
      </c>
      <c r="M971" s="105">
        <v>1.2444215585307243</v>
      </c>
      <c r="N971" s="105">
        <v>0.72233458537994799</v>
      </c>
      <c r="O971" s="105">
        <v>1.2349266308295801</v>
      </c>
      <c r="P971" s="105">
        <v>1.1918520658769143</v>
      </c>
      <c r="Q971" s="105">
        <v>0.99601593625498008</v>
      </c>
      <c r="R971" s="47" t="s">
        <v>3289</v>
      </c>
      <c r="S971" s="47" t="s">
        <v>3292</v>
      </c>
      <c r="T971" s="47" t="s">
        <v>3286</v>
      </c>
      <c r="U971" s="47" t="s">
        <v>3286</v>
      </c>
      <c r="V971" s="47" t="s">
        <v>3286</v>
      </c>
      <c r="W971" s="47" t="s">
        <v>3286</v>
      </c>
      <c r="X971" s="47" t="s">
        <v>3286</v>
      </c>
      <c r="Y971" s="47" t="s">
        <v>3286</v>
      </c>
    </row>
    <row r="972" spans="2:25" x14ac:dyDescent="0.45">
      <c r="B972" s="47" t="s">
        <v>8</v>
      </c>
      <c r="C972" s="47" t="s">
        <v>3005</v>
      </c>
      <c r="D972" s="47" t="s">
        <v>3006</v>
      </c>
      <c r="E972" s="47" t="s">
        <v>2124</v>
      </c>
      <c r="F972" s="47" t="s">
        <v>3007</v>
      </c>
      <c r="G972" s="47" t="s">
        <v>11</v>
      </c>
      <c r="H972" s="103">
        <v>0</v>
      </c>
      <c r="I972" s="103">
        <v>40472</v>
      </c>
      <c r="J972" s="103">
        <v>76722</v>
      </c>
      <c r="K972" s="104">
        <f t="shared" si="15"/>
        <v>0</v>
      </c>
      <c r="L972" s="105">
        <v>0.91817955732404877</v>
      </c>
      <c r="M972" s="105">
        <v>1.2005529561888557</v>
      </c>
      <c r="N972" s="105">
        <v>1.1221710958775473</v>
      </c>
      <c r="O972" s="105">
        <v>1.2170382165605096</v>
      </c>
      <c r="P972" s="105">
        <v>0.87680543755310114</v>
      </c>
      <c r="Q972" s="105">
        <v>0.92139873123936256</v>
      </c>
      <c r="R972" s="47" t="s">
        <v>3289</v>
      </c>
      <c r="S972" s="47" t="s">
        <v>3301</v>
      </c>
      <c r="T972" s="47" t="s">
        <v>3286</v>
      </c>
      <c r="U972" s="47" t="s">
        <v>3286</v>
      </c>
      <c r="V972" s="47" t="s">
        <v>3286</v>
      </c>
      <c r="W972" s="47" t="s">
        <v>3286</v>
      </c>
      <c r="X972" s="47" t="s">
        <v>3286</v>
      </c>
      <c r="Y972" s="47" t="s">
        <v>3286</v>
      </c>
    </row>
    <row r="973" spans="2:25" x14ac:dyDescent="0.45">
      <c r="B973" s="47" t="s">
        <v>8</v>
      </c>
      <c r="C973" s="47" t="s">
        <v>3010</v>
      </c>
      <c r="D973" s="47" t="s">
        <v>3010</v>
      </c>
      <c r="E973" s="47" t="s">
        <v>2124</v>
      </c>
      <c r="F973" s="47" t="s">
        <v>3011</v>
      </c>
      <c r="G973" s="47" t="s">
        <v>11</v>
      </c>
      <c r="H973" s="103">
        <v>0</v>
      </c>
      <c r="I973" s="103">
        <v>1679</v>
      </c>
      <c r="J973" s="103">
        <v>3921</v>
      </c>
      <c r="K973" s="104">
        <f t="shared" si="15"/>
        <v>0</v>
      </c>
      <c r="L973" s="105">
        <v>1.2303523035230353</v>
      </c>
      <c r="M973" s="105">
        <v>1.575687185443283</v>
      </c>
      <c r="N973" s="105">
        <v>1.1176278918214404</v>
      </c>
      <c r="O973" s="105">
        <v>1.2688031393067363</v>
      </c>
      <c r="P973" s="105">
        <v>1.243472584856397</v>
      </c>
      <c r="Q973" s="105">
        <v>1.0849220103986135</v>
      </c>
      <c r="R973" s="47" t="s">
        <v>3289</v>
      </c>
      <c r="S973" s="47" t="s">
        <v>3292</v>
      </c>
      <c r="T973" s="47" t="s">
        <v>3286</v>
      </c>
      <c r="U973" s="47" t="s">
        <v>3286</v>
      </c>
      <c r="V973" s="47" t="s">
        <v>3286</v>
      </c>
      <c r="W973" s="47" t="s">
        <v>3286</v>
      </c>
      <c r="X973" s="47" t="s">
        <v>3286</v>
      </c>
      <c r="Y973" s="47" t="s">
        <v>3286</v>
      </c>
    </row>
    <row r="974" spans="2:25" x14ac:dyDescent="0.45">
      <c r="B974" s="47" t="s">
        <v>8</v>
      </c>
      <c r="C974" s="47" t="s">
        <v>3013</v>
      </c>
      <c r="D974" s="47" t="s">
        <v>3013</v>
      </c>
      <c r="E974" s="47" t="s">
        <v>2124</v>
      </c>
      <c r="F974" s="47" t="s">
        <v>3014</v>
      </c>
      <c r="G974" s="47" t="s">
        <v>11</v>
      </c>
      <c r="H974" s="103">
        <v>0</v>
      </c>
      <c r="I974" s="103">
        <v>25</v>
      </c>
      <c r="J974" s="103">
        <v>97</v>
      </c>
      <c r="K974" s="104">
        <f t="shared" si="15"/>
        <v>0</v>
      </c>
      <c r="L974" s="105">
        <v>0.82474226804123718</v>
      </c>
      <c r="M974" s="105">
        <v>0.70588235294117652</v>
      </c>
      <c r="N974" s="105">
        <v>0.89743589743589747</v>
      </c>
      <c r="O974" s="105">
        <v>0.93023255813953487</v>
      </c>
      <c r="P974" s="105">
        <v>0.8045977011494253</v>
      </c>
      <c r="Q974" s="105">
        <v>0.60240963855421681</v>
      </c>
      <c r="R974" s="47" t="s">
        <v>3289</v>
      </c>
      <c r="S974" s="47" t="s">
        <v>3292</v>
      </c>
      <c r="T974" s="47" t="s">
        <v>3286</v>
      </c>
      <c r="U974" s="47" t="s">
        <v>3286</v>
      </c>
      <c r="V974" s="47" t="s">
        <v>3286</v>
      </c>
      <c r="W974" s="47" t="s">
        <v>3286</v>
      </c>
      <c r="X974" s="47" t="s">
        <v>3286</v>
      </c>
      <c r="Y974" s="47" t="s">
        <v>3286</v>
      </c>
    </row>
    <row r="975" spans="2:25" x14ac:dyDescent="0.45">
      <c r="B975" s="47" t="s">
        <v>8</v>
      </c>
      <c r="C975" s="47" t="s">
        <v>3015</v>
      </c>
      <c r="D975" s="47" t="s">
        <v>3015</v>
      </c>
      <c r="E975" s="47" t="s">
        <v>2124</v>
      </c>
      <c r="F975" s="47" t="s">
        <v>3016</v>
      </c>
      <c r="G975" s="47" t="s">
        <v>11</v>
      </c>
      <c r="H975" s="103">
        <v>0</v>
      </c>
      <c r="I975" s="103">
        <v>16</v>
      </c>
      <c r="J975" s="103">
        <v>72</v>
      </c>
      <c r="K975" s="104">
        <f t="shared" si="15"/>
        <v>0</v>
      </c>
      <c r="L975" s="105">
        <v>1.1842105263157896</v>
      </c>
      <c r="M975" s="105">
        <v>1.25</v>
      </c>
      <c r="N975" s="105">
        <v>1.2068965517241379</v>
      </c>
      <c r="O975" s="105">
        <v>0.9375</v>
      </c>
      <c r="P975" s="105">
        <v>0.9375</v>
      </c>
      <c r="Q975" s="105">
        <v>1</v>
      </c>
      <c r="R975" s="47" t="s">
        <v>3289</v>
      </c>
      <c r="S975" s="47" t="s">
        <v>3292</v>
      </c>
      <c r="T975" s="47" t="s">
        <v>3286</v>
      </c>
      <c r="U975" s="47" t="s">
        <v>3286</v>
      </c>
      <c r="V975" s="47" t="s">
        <v>3286</v>
      </c>
      <c r="W975" s="47" t="s">
        <v>3286</v>
      </c>
      <c r="X975" s="47" t="s">
        <v>3286</v>
      </c>
      <c r="Y975" s="47" t="s">
        <v>3286</v>
      </c>
    </row>
    <row r="976" spans="2:25" x14ac:dyDescent="0.45">
      <c r="B976" s="47" t="s">
        <v>8</v>
      </c>
      <c r="C976" s="47" t="s">
        <v>3017</v>
      </c>
      <c r="D976" s="47" t="s">
        <v>3017</v>
      </c>
      <c r="E976" s="47" t="s">
        <v>2124</v>
      </c>
      <c r="F976" s="47" t="s">
        <v>3018</v>
      </c>
      <c r="G976" s="47" t="s">
        <v>11</v>
      </c>
      <c r="H976" s="103">
        <v>0</v>
      </c>
      <c r="I976" s="103">
        <v>0</v>
      </c>
      <c r="J976" s="103">
        <v>458</v>
      </c>
      <c r="K976" s="104">
        <f t="shared" si="15"/>
        <v>0</v>
      </c>
      <c r="L976" s="105">
        <v>1.9800332778702163</v>
      </c>
      <c r="M976" s="105">
        <v>1.480865224625624</v>
      </c>
      <c r="N976" s="105">
        <v>1.4143094841930117</v>
      </c>
      <c r="O976" s="105">
        <v>1.3477537437603992</v>
      </c>
      <c r="P976" s="105">
        <v>1.2146422628951747</v>
      </c>
      <c r="Q976" s="105">
        <v>1.0149750415973378</v>
      </c>
      <c r="R976" s="47" t="s">
        <v>3289</v>
      </c>
      <c r="S976" s="47" t="s">
        <v>3292</v>
      </c>
      <c r="T976" s="47" t="s">
        <v>3286</v>
      </c>
      <c r="U976" s="47" t="s">
        <v>3286</v>
      </c>
      <c r="V976" s="47" t="s">
        <v>3286</v>
      </c>
      <c r="W976" s="47" t="s">
        <v>3286</v>
      </c>
      <c r="X976" s="47" t="s">
        <v>3286</v>
      </c>
      <c r="Y976" s="47" t="s">
        <v>3286</v>
      </c>
    </row>
    <row r="977" spans="2:25" x14ac:dyDescent="0.45">
      <c r="B977" s="47" t="s">
        <v>8</v>
      </c>
      <c r="C977" s="47" t="s">
        <v>3019</v>
      </c>
      <c r="D977" s="47" t="s">
        <v>3019</v>
      </c>
      <c r="E977" s="47" t="s">
        <v>2124</v>
      </c>
      <c r="F977" s="47" t="s">
        <v>3020</v>
      </c>
      <c r="G977" s="47" t="s">
        <v>11</v>
      </c>
      <c r="H977" s="103">
        <v>0</v>
      </c>
      <c r="I977" s="103">
        <v>3667</v>
      </c>
      <c r="J977" s="103">
        <v>18197</v>
      </c>
      <c r="K977" s="104">
        <f t="shared" si="15"/>
        <v>0</v>
      </c>
      <c r="L977" s="105">
        <v>1.2539230713086638</v>
      </c>
      <c r="M977" s="105">
        <v>1.6178237958768604</v>
      </c>
      <c r="N977" s="105">
        <v>1.2237079326923077</v>
      </c>
      <c r="O977" s="105">
        <v>1.547457627118644</v>
      </c>
      <c r="P977" s="105">
        <v>1.4273450913063837</v>
      </c>
      <c r="Q977" s="105">
        <v>1.0719575894597333</v>
      </c>
      <c r="R977" s="47" t="s">
        <v>3289</v>
      </c>
      <c r="S977" s="47" t="s">
        <v>3292</v>
      </c>
      <c r="T977" s="47" t="s">
        <v>3293</v>
      </c>
      <c r="U977" s="47" t="s">
        <v>3293</v>
      </c>
      <c r="V977" s="47" t="s">
        <v>3293</v>
      </c>
      <c r="W977" s="47" t="s">
        <v>3293</v>
      </c>
      <c r="X977" s="47" t="s">
        <v>3286</v>
      </c>
      <c r="Y977" s="47" t="s">
        <v>3286</v>
      </c>
    </row>
    <row r="978" spans="2:25" x14ac:dyDescent="0.45">
      <c r="B978" s="47" t="s">
        <v>8</v>
      </c>
      <c r="C978" s="47" t="s">
        <v>3021</v>
      </c>
      <c r="D978" s="47" t="s">
        <v>3021</v>
      </c>
      <c r="E978" s="47" t="s">
        <v>2124</v>
      </c>
      <c r="F978" s="47" t="s">
        <v>3022</v>
      </c>
      <c r="G978" s="47" t="s">
        <v>11</v>
      </c>
      <c r="H978" s="103">
        <v>0</v>
      </c>
      <c r="I978" s="103">
        <v>131</v>
      </c>
      <c r="J978" s="103">
        <v>947</v>
      </c>
      <c r="K978" s="104">
        <f t="shared" si="15"/>
        <v>0</v>
      </c>
      <c r="L978" s="105">
        <v>1.3060179257362357</v>
      </c>
      <c r="M978" s="105">
        <v>1.4935064935064934</v>
      </c>
      <c r="N978" s="105">
        <v>1.357048748353096</v>
      </c>
      <c r="O978" s="105">
        <v>1.5304606240713226</v>
      </c>
      <c r="P978" s="105">
        <v>1.178082191780822</v>
      </c>
      <c r="Q978" s="105">
        <v>1.7647058823529413</v>
      </c>
      <c r="R978" s="47" t="s">
        <v>3289</v>
      </c>
      <c r="S978" s="47" t="s">
        <v>3292</v>
      </c>
      <c r="T978" s="47" t="s">
        <v>3293</v>
      </c>
      <c r="U978" s="47" t="s">
        <v>3293</v>
      </c>
      <c r="V978" s="47" t="s">
        <v>3293</v>
      </c>
      <c r="W978" s="47" t="s">
        <v>3293</v>
      </c>
      <c r="X978" s="47" t="s">
        <v>3286</v>
      </c>
      <c r="Y978" s="47" t="s">
        <v>3286</v>
      </c>
    </row>
    <row r="979" spans="2:25" x14ac:dyDescent="0.45">
      <c r="B979" s="47" t="s">
        <v>8</v>
      </c>
      <c r="C979" s="47" t="s">
        <v>3023</v>
      </c>
      <c r="D979" s="47" t="s">
        <v>3023</v>
      </c>
      <c r="E979" s="47" t="s">
        <v>2124</v>
      </c>
      <c r="F979" s="47" t="s">
        <v>3024</v>
      </c>
      <c r="G979" s="47" t="s">
        <v>11</v>
      </c>
      <c r="H979" s="103">
        <v>0</v>
      </c>
      <c r="I979" s="103">
        <v>105</v>
      </c>
      <c r="J979" s="103">
        <v>2603</v>
      </c>
      <c r="K979" s="104">
        <f t="shared" si="15"/>
        <v>0</v>
      </c>
      <c r="L979" s="105">
        <v>0.84063745019920322</v>
      </c>
      <c r="M979" s="105">
        <v>0.99019149929939287</v>
      </c>
      <c r="N979" s="105">
        <v>0.97208374875373882</v>
      </c>
      <c r="O979" s="105">
        <v>1.0931174089068825</v>
      </c>
      <c r="P979" s="105">
        <v>1.010978956999085</v>
      </c>
      <c r="Q979" s="105">
        <v>1.0106382978723403</v>
      </c>
      <c r="R979" s="47" t="s">
        <v>3289</v>
      </c>
      <c r="S979" s="47" t="s">
        <v>3294</v>
      </c>
      <c r="T979" s="47" t="s">
        <v>3286</v>
      </c>
      <c r="U979" s="47" t="s">
        <v>3286</v>
      </c>
      <c r="V979" s="47" t="s">
        <v>3286</v>
      </c>
      <c r="W979" s="47" t="s">
        <v>3286</v>
      </c>
      <c r="X979" s="47" t="s">
        <v>3286</v>
      </c>
      <c r="Y979" s="47" t="s">
        <v>3286</v>
      </c>
    </row>
    <row r="980" spans="2:25" x14ac:dyDescent="0.45">
      <c r="B980" s="47" t="s">
        <v>8</v>
      </c>
      <c r="C980" s="47" t="s">
        <v>3027</v>
      </c>
      <c r="D980" s="47" t="s">
        <v>3027</v>
      </c>
      <c r="E980" s="47" t="s">
        <v>2124</v>
      </c>
      <c r="F980" s="47" t="s">
        <v>3028</v>
      </c>
      <c r="G980" s="47" t="s">
        <v>11</v>
      </c>
      <c r="H980" s="103">
        <v>0</v>
      </c>
      <c r="I980" s="103">
        <v>15</v>
      </c>
      <c r="J980" s="103">
        <v>349</v>
      </c>
      <c r="K980" s="104">
        <f t="shared" si="15"/>
        <v>0</v>
      </c>
      <c r="L980" s="105">
        <v>0.93137254901960786</v>
      </c>
      <c r="M980" s="105">
        <v>1.3293051359516617</v>
      </c>
      <c r="N980" s="105">
        <v>0.7142857142857143</v>
      </c>
      <c r="O980" s="105">
        <v>0.72386058981233248</v>
      </c>
      <c r="P980" s="105">
        <v>0.7458563535911602</v>
      </c>
      <c r="Q980" s="105">
        <v>0.89506172839506182</v>
      </c>
      <c r="R980" s="47" t="s">
        <v>3289</v>
      </c>
      <c r="S980" s="47" t="s">
        <v>3294</v>
      </c>
      <c r="T980" s="47" t="s">
        <v>3298</v>
      </c>
      <c r="U980" s="47" t="s">
        <v>3286</v>
      </c>
      <c r="V980" s="47" t="s">
        <v>3286</v>
      </c>
      <c r="W980" s="47" t="s">
        <v>3286</v>
      </c>
      <c r="X980" s="47" t="s">
        <v>3286</v>
      </c>
      <c r="Y980" s="47" t="s">
        <v>3286</v>
      </c>
    </row>
    <row r="981" spans="2:25" x14ac:dyDescent="0.45">
      <c r="B981" s="47" t="s">
        <v>8</v>
      </c>
      <c r="C981" s="47" t="s">
        <v>3029</v>
      </c>
      <c r="D981" s="47" t="s">
        <v>3029</v>
      </c>
      <c r="E981" s="47" t="s">
        <v>2124</v>
      </c>
      <c r="F981" s="47" t="s">
        <v>3360</v>
      </c>
      <c r="G981" s="47" t="s">
        <v>11</v>
      </c>
      <c r="H981" s="103">
        <v>0</v>
      </c>
      <c r="I981" s="103">
        <v>18503</v>
      </c>
      <c r="J981" s="103">
        <v>22683</v>
      </c>
      <c r="K981" s="104">
        <f t="shared" si="15"/>
        <v>0</v>
      </c>
      <c r="L981" s="105">
        <v>1.0769584194808177</v>
      </c>
      <c r="M981" s="105">
        <v>1.0361541970802921</v>
      </c>
      <c r="N981" s="105">
        <v>1.0155239327296248</v>
      </c>
      <c r="O981" s="105">
        <v>1.1413279328800809</v>
      </c>
      <c r="P981" s="105">
        <v>1.0958416043161805</v>
      </c>
      <c r="Q981" s="105">
        <v>1.1547738102241307</v>
      </c>
      <c r="R981" s="47" t="s">
        <v>3289</v>
      </c>
      <c r="S981" s="47" t="s">
        <v>3292</v>
      </c>
      <c r="T981" s="47" t="s">
        <v>3286</v>
      </c>
      <c r="U981" s="47" t="s">
        <v>3286</v>
      </c>
      <c r="V981" s="47" t="s">
        <v>3286</v>
      </c>
      <c r="W981" s="47" t="s">
        <v>3286</v>
      </c>
      <c r="X981" s="47" t="s">
        <v>3286</v>
      </c>
      <c r="Y981" s="47" t="s">
        <v>3286</v>
      </c>
    </row>
    <row r="982" spans="2:25" x14ac:dyDescent="0.45">
      <c r="B982" s="47" t="s">
        <v>8</v>
      </c>
      <c r="C982" s="47" t="s">
        <v>3032</v>
      </c>
      <c r="D982" s="47" t="s">
        <v>3033</v>
      </c>
      <c r="E982" s="47" t="s">
        <v>2124</v>
      </c>
      <c r="F982" s="47" t="s">
        <v>3034</v>
      </c>
      <c r="G982" s="47" t="s">
        <v>11</v>
      </c>
      <c r="H982" s="103">
        <v>306</v>
      </c>
      <c r="I982" s="103">
        <v>3547</v>
      </c>
      <c r="J982" s="103">
        <v>3187</v>
      </c>
      <c r="K982" s="104">
        <f t="shared" si="15"/>
        <v>30.6</v>
      </c>
      <c r="L982" s="105">
        <v>1.1471160077770577</v>
      </c>
      <c r="M982" s="105">
        <v>0.8578856152512998</v>
      </c>
      <c r="N982" s="105">
        <v>0.84298841390331603</v>
      </c>
      <c r="O982" s="105">
        <v>1.0562310030395137</v>
      </c>
      <c r="P982" s="105">
        <v>0.98627787307032599</v>
      </c>
      <c r="Q982" s="105">
        <v>0.83145051965657479</v>
      </c>
      <c r="R982" s="47" t="s">
        <v>3289</v>
      </c>
      <c r="S982" s="47" t="s">
        <v>3292</v>
      </c>
      <c r="T982" s="47" t="s">
        <v>3286</v>
      </c>
      <c r="U982" s="47" t="s">
        <v>3286</v>
      </c>
      <c r="V982" s="47" t="s">
        <v>3286</v>
      </c>
      <c r="W982" s="47" t="s">
        <v>3286</v>
      </c>
      <c r="X982" s="47" t="s">
        <v>3286</v>
      </c>
      <c r="Y982" s="47" t="s">
        <v>3286</v>
      </c>
    </row>
    <row r="983" spans="2:25" x14ac:dyDescent="0.45">
      <c r="B983" s="47" t="s">
        <v>8</v>
      </c>
      <c r="C983" s="47" t="s">
        <v>3036</v>
      </c>
      <c r="D983" s="47" t="s">
        <v>3036</v>
      </c>
      <c r="E983" s="47" t="s">
        <v>2124</v>
      </c>
      <c r="F983" s="47" t="s">
        <v>3037</v>
      </c>
      <c r="G983" s="47" t="s">
        <v>11</v>
      </c>
      <c r="H983" s="103">
        <v>3</v>
      </c>
      <c r="I983" s="103">
        <v>37</v>
      </c>
      <c r="J983" s="103">
        <v>70</v>
      </c>
      <c r="K983" s="104">
        <f t="shared" si="15"/>
        <v>0.30000000000000004</v>
      </c>
      <c r="L983" s="105">
        <v>1.5254237288135593</v>
      </c>
      <c r="M983" s="105">
        <v>1.8181818181818181</v>
      </c>
      <c r="N983" s="105">
        <v>1.4893617021276595</v>
      </c>
      <c r="O983" s="105">
        <v>1.2</v>
      </c>
      <c r="P983" s="105">
        <v>1.1111111111111112</v>
      </c>
      <c r="Q983" s="105">
        <v>0.95238095238095233</v>
      </c>
      <c r="R983" s="47" t="s">
        <v>3289</v>
      </c>
      <c r="S983" s="47" t="s">
        <v>3292</v>
      </c>
      <c r="T983" s="47" t="s">
        <v>3286</v>
      </c>
      <c r="U983" s="47" t="s">
        <v>3293</v>
      </c>
      <c r="V983" s="47" t="s">
        <v>3293</v>
      </c>
      <c r="W983" s="47" t="s">
        <v>3293</v>
      </c>
      <c r="X983" s="47" t="s">
        <v>3293</v>
      </c>
      <c r="Y983" s="47" t="s">
        <v>3293</v>
      </c>
    </row>
    <row r="984" spans="2:25" x14ac:dyDescent="0.45">
      <c r="B984" s="47" t="s">
        <v>8</v>
      </c>
      <c r="C984" s="47" t="s">
        <v>3038</v>
      </c>
      <c r="D984" s="47" t="s">
        <v>3039</v>
      </c>
      <c r="E984" s="47" t="s">
        <v>2124</v>
      </c>
      <c r="F984" s="47" t="s">
        <v>3040</v>
      </c>
      <c r="G984" s="47" t="s">
        <v>11</v>
      </c>
      <c r="H984" s="103">
        <v>52</v>
      </c>
      <c r="I984" s="103">
        <v>498</v>
      </c>
      <c r="J984" s="103">
        <v>495</v>
      </c>
      <c r="K984" s="104">
        <f t="shared" si="15"/>
        <v>5.2</v>
      </c>
      <c r="L984" s="105">
        <v>0.42884990253411309</v>
      </c>
      <c r="M984" s="105">
        <v>0.88235294117647067</v>
      </c>
      <c r="N984" s="105">
        <v>1.0688836104513064</v>
      </c>
      <c r="O984" s="105">
        <v>0.62634989200863933</v>
      </c>
      <c r="P984" s="105">
        <v>0.57416267942583732</v>
      </c>
      <c r="Q984" s="105">
        <v>0.68681318681318682</v>
      </c>
      <c r="R984" s="47" t="s">
        <v>3289</v>
      </c>
      <c r="S984" s="47" t="s">
        <v>3292</v>
      </c>
      <c r="T984" s="47" t="s">
        <v>3293</v>
      </c>
      <c r="U984" s="47" t="s">
        <v>3293</v>
      </c>
      <c r="V984" s="47" t="s">
        <v>3286</v>
      </c>
      <c r="W984" s="47" t="s">
        <v>3286</v>
      </c>
      <c r="X984" s="47" t="s">
        <v>3286</v>
      </c>
      <c r="Y984" s="47" t="s">
        <v>3286</v>
      </c>
    </row>
    <row r="985" spans="2:25" x14ac:dyDescent="0.45">
      <c r="B985" s="47" t="s">
        <v>22</v>
      </c>
      <c r="C985" s="47" t="s">
        <v>1721</v>
      </c>
      <c r="D985" s="47" t="s">
        <v>3044</v>
      </c>
      <c r="E985" s="47" t="s">
        <v>2124</v>
      </c>
      <c r="F985" s="47" t="s">
        <v>3045</v>
      </c>
      <c r="G985" s="47" t="s">
        <v>11</v>
      </c>
      <c r="H985" s="103">
        <v>0</v>
      </c>
      <c r="I985" s="103">
        <v>38</v>
      </c>
      <c r="J985" s="103">
        <v>102</v>
      </c>
      <c r="K985" s="104">
        <f t="shared" si="15"/>
        <v>0</v>
      </c>
      <c r="L985" s="105">
        <v>9.3333333333333339</v>
      </c>
      <c r="M985" s="105">
        <v>0.28699551569506726</v>
      </c>
      <c r="N985" s="105">
        <v>18.666666666666668</v>
      </c>
      <c r="O985" s="105">
        <v>21.333333333333332</v>
      </c>
      <c r="P985" s="105">
        <v>18.666666666666668</v>
      </c>
      <c r="Q985" s="105">
        <v>10.666666666666666</v>
      </c>
      <c r="R985" s="47" t="s">
        <v>3289</v>
      </c>
      <c r="S985" s="47" t="s">
        <v>3301</v>
      </c>
      <c r="T985" s="47" t="s">
        <v>3287</v>
      </c>
      <c r="U985" s="47" t="s">
        <v>3287</v>
      </c>
      <c r="V985" s="47" t="s">
        <v>3287</v>
      </c>
      <c r="W985" s="47" t="s">
        <v>3287</v>
      </c>
      <c r="X985" s="47" t="s">
        <v>3287</v>
      </c>
      <c r="Y985" s="47" t="s">
        <v>3287</v>
      </c>
    </row>
    <row r="986" spans="2:25" x14ac:dyDescent="0.45">
      <c r="B986" s="47" t="s">
        <v>22</v>
      </c>
      <c r="C986" s="47" t="s">
        <v>3046</v>
      </c>
      <c r="D986" s="47" t="s">
        <v>3046</v>
      </c>
      <c r="E986" s="47" t="s">
        <v>2124</v>
      </c>
      <c r="F986" s="47" t="s">
        <v>3047</v>
      </c>
      <c r="G986" s="47" t="s">
        <v>11</v>
      </c>
      <c r="H986" s="103">
        <v>0</v>
      </c>
      <c r="I986" s="103">
        <v>45</v>
      </c>
      <c r="J986" s="103">
        <v>106</v>
      </c>
      <c r="K986" s="104">
        <f t="shared" si="15"/>
        <v>0</v>
      </c>
      <c r="L986" s="105">
        <v>0.68522483940042822</v>
      </c>
      <c r="M986" s="105">
        <v>0.90032154340836013</v>
      </c>
      <c r="N986" s="105">
        <v>0.77170418006430863</v>
      </c>
      <c r="O986" s="105">
        <v>1.0289389067524115</v>
      </c>
      <c r="P986" s="105">
        <v>1.2820512820512822</v>
      </c>
      <c r="Q986" s="105">
        <v>1</v>
      </c>
      <c r="R986" s="47" t="s">
        <v>3289</v>
      </c>
      <c r="S986" s="47" t="s">
        <v>3301</v>
      </c>
      <c r="T986" s="47" t="s">
        <v>3287</v>
      </c>
      <c r="U986" s="47" t="s">
        <v>3287</v>
      </c>
      <c r="V986" s="47" t="s">
        <v>3287</v>
      </c>
      <c r="W986" s="47" t="s">
        <v>3287</v>
      </c>
      <c r="X986" s="47" t="s">
        <v>3287</v>
      </c>
      <c r="Y986" s="47" t="s">
        <v>3287</v>
      </c>
    </row>
    <row r="987" spans="2:25" x14ac:dyDescent="0.45">
      <c r="B987" s="47" t="s">
        <v>16</v>
      </c>
      <c r="C987" s="47" t="s">
        <v>3048</v>
      </c>
      <c r="D987" s="47" t="s">
        <v>3048</v>
      </c>
      <c r="E987" s="47" t="s">
        <v>2124</v>
      </c>
      <c r="F987" s="47" t="s">
        <v>3049</v>
      </c>
      <c r="G987" s="47" t="s">
        <v>11</v>
      </c>
      <c r="H987" s="103">
        <v>0</v>
      </c>
      <c r="I987" s="103">
        <v>2960</v>
      </c>
      <c r="J987" s="103">
        <v>6600</v>
      </c>
      <c r="K987" s="104">
        <f t="shared" si="15"/>
        <v>0</v>
      </c>
      <c r="L987" s="105">
        <v>1</v>
      </c>
      <c r="M987" s="105">
        <v>0.51249999999999996</v>
      </c>
      <c r="N987" s="105">
        <v>1</v>
      </c>
      <c r="O987" s="105">
        <v>1</v>
      </c>
      <c r="P987" s="105">
        <v>1</v>
      </c>
      <c r="Q987" s="105">
        <v>0</v>
      </c>
      <c r="R987" s="47" t="s">
        <v>3284</v>
      </c>
      <c r="S987" s="47" t="s">
        <v>3291</v>
      </c>
      <c r="T987" s="47" t="s">
        <v>3287</v>
      </c>
      <c r="U987" s="47" t="s">
        <v>3287</v>
      </c>
      <c r="V987" s="47" t="s">
        <v>3287</v>
      </c>
      <c r="W987" s="47" t="s">
        <v>3287</v>
      </c>
      <c r="X987" s="47" t="s">
        <v>3287</v>
      </c>
      <c r="Y987" s="47" t="s">
        <v>3287</v>
      </c>
    </row>
    <row r="988" spans="2:25" x14ac:dyDescent="0.45">
      <c r="B988" s="47" t="s">
        <v>16</v>
      </c>
      <c r="C988" s="47" t="s">
        <v>1729</v>
      </c>
      <c r="D988" s="47" t="s">
        <v>3051</v>
      </c>
      <c r="E988" s="47" t="s">
        <v>2124</v>
      </c>
      <c r="F988" s="47" t="s">
        <v>3052</v>
      </c>
      <c r="G988" s="47" t="s">
        <v>11</v>
      </c>
      <c r="H988" s="103">
        <v>0</v>
      </c>
      <c r="I988" s="103">
        <v>1115</v>
      </c>
      <c r="J988" s="103">
        <v>370</v>
      </c>
      <c r="K988" s="104">
        <f t="shared" si="15"/>
        <v>0</v>
      </c>
      <c r="L988" s="105">
        <v>0</v>
      </c>
      <c r="M988" s="105">
        <v>0.33333333333333331</v>
      </c>
      <c r="N988" s="105">
        <v>0</v>
      </c>
      <c r="O988" s="105">
        <v>0.33333333333333331</v>
      </c>
      <c r="P988" s="105">
        <v>0.33333333333333331</v>
      </c>
      <c r="Q988" s="105">
        <v>0.33333333333333331</v>
      </c>
      <c r="R988" s="47" t="s">
        <v>3284</v>
      </c>
      <c r="S988" s="47" t="s">
        <v>3285</v>
      </c>
      <c r="T988" s="47" t="s">
        <v>3287</v>
      </c>
      <c r="U988" s="47" t="s">
        <v>3287</v>
      </c>
      <c r="V988" s="47" t="s">
        <v>3287</v>
      </c>
      <c r="W988" s="47" t="s">
        <v>3287</v>
      </c>
      <c r="X988" s="47" t="s">
        <v>3287</v>
      </c>
      <c r="Y988" s="47" t="s">
        <v>3287</v>
      </c>
    </row>
    <row r="989" spans="2:25" x14ac:dyDescent="0.45">
      <c r="B989" s="47" t="s">
        <v>16</v>
      </c>
      <c r="C989" s="47" t="s">
        <v>3053</v>
      </c>
      <c r="D989" s="47" t="s">
        <v>3054</v>
      </c>
      <c r="E989" s="47" t="s">
        <v>2124</v>
      </c>
      <c r="F989" s="47" t="s">
        <v>3055</v>
      </c>
      <c r="G989" s="47" t="s">
        <v>11</v>
      </c>
      <c r="H989" s="103">
        <v>0</v>
      </c>
      <c r="I989" s="103">
        <v>50</v>
      </c>
      <c r="J989" s="103">
        <v>1400</v>
      </c>
      <c r="K989" s="104">
        <f t="shared" si="15"/>
        <v>0</v>
      </c>
      <c r="L989" s="105">
        <v>0</v>
      </c>
      <c r="M989" s="105">
        <v>0</v>
      </c>
      <c r="N989" s="105">
        <v>0</v>
      </c>
      <c r="O989" s="105">
        <v>0</v>
      </c>
      <c r="P989" s="105">
        <v>0</v>
      </c>
      <c r="Q989" s="105">
        <v>0</v>
      </c>
      <c r="R989" s="47" t="s">
        <v>3284</v>
      </c>
      <c r="S989" s="47" t="s">
        <v>3285</v>
      </c>
      <c r="T989" s="47" t="s">
        <v>3287</v>
      </c>
      <c r="U989" s="47" t="s">
        <v>3287</v>
      </c>
      <c r="V989" s="47" t="s">
        <v>3287</v>
      </c>
      <c r="W989" s="47" t="s">
        <v>3287</v>
      </c>
      <c r="X989" s="47" t="s">
        <v>3287</v>
      </c>
      <c r="Y989" s="47" t="s">
        <v>3287</v>
      </c>
    </row>
    <row r="990" spans="2:25" x14ac:dyDescent="0.45">
      <c r="B990" s="47" t="s">
        <v>8</v>
      </c>
      <c r="C990" s="47" t="s">
        <v>3056</v>
      </c>
      <c r="D990" s="47" t="s">
        <v>3057</v>
      </c>
      <c r="E990" s="47" t="s">
        <v>2124</v>
      </c>
      <c r="F990" s="47" t="s">
        <v>3058</v>
      </c>
      <c r="G990" s="47" t="s">
        <v>11</v>
      </c>
      <c r="H990" s="103">
        <v>0</v>
      </c>
      <c r="I990" s="103">
        <v>0</v>
      </c>
      <c r="J990" s="103">
        <v>108</v>
      </c>
      <c r="K990" s="104">
        <f t="shared" si="15"/>
        <v>0</v>
      </c>
      <c r="L990" s="105">
        <v>1.1440677966101693</v>
      </c>
      <c r="M990" s="105">
        <v>0.89473684210526316</v>
      </c>
      <c r="N990" s="105">
        <v>0.83333333333333337</v>
      </c>
      <c r="O990" s="105">
        <v>1.1467889908256881</v>
      </c>
      <c r="P990" s="105">
        <v>1.0582010582010584</v>
      </c>
      <c r="Q990" s="105">
        <v>0.7103825136612022</v>
      </c>
      <c r="R990" s="47" t="s">
        <v>3289</v>
      </c>
      <c r="S990" s="47" t="s">
        <v>3292</v>
      </c>
      <c r="T990" s="47" t="s">
        <v>3286</v>
      </c>
      <c r="U990" s="47" t="s">
        <v>3286</v>
      </c>
      <c r="V990" s="47" t="s">
        <v>3286</v>
      </c>
      <c r="W990" s="47" t="s">
        <v>3286</v>
      </c>
      <c r="X990" s="47" t="s">
        <v>3286</v>
      </c>
      <c r="Y990" s="47" t="s">
        <v>3286</v>
      </c>
    </row>
    <row r="991" spans="2:25" x14ac:dyDescent="0.45">
      <c r="B991" s="47" t="s">
        <v>8</v>
      </c>
      <c r="C991" s="47" t="s">
        <v>3059</v>
      </c>
      <c r="D991" s="47" t="s">
        <v>3060</v>
      </c>
      <c r="E991" s="47" t="s">
        <v>2124</v>
      </c>
      <c r="F991" s="47" t="s">
        <v>3061</v>
      </c>
      <c r="G991" s="47" t="s">
        <v>11</v>
      </c>
      <c r="H991" s="103">
        <v>0</v>
      </c>
      <c r="I991" s="103">
        <v>0</v>
      </c>
      <c r="J991" s="103">
        <v>931</v>
      </c>
      <c r="K991" s="104">
        <f t="shared" si="15"/>
        <v>0</v>
      </c>
      <c r="L991" s="105">
        <v>0.68799999999999994</v>
      </c>
      <c r="M991" s="105">
        <v>1.0393603936039362</v>
      </c>
      <c r="N991" s="105">
        <v>0.81285444234404547</v>
      </c>
      <c r="O991" s="105">
        <v>1.0451306413301662</v>
      </c>
      <c r="P991" s="105">
        <v>1.0106051154086089</v>
      </c>
      <c r="Q991" s="105">
        <v>1.0593220338983051</v>
      </c>
      <c r="R991" s="47" t="s">
        <v>3289</v>
      </c>
      <c r="S991" s="47" t="s">
        <v>3292</v>
      </c>
      <c r="T991" s="47" t="s">
        <v>3286</v>
      </c>
      <c r="U991" s="47" t="s">
        <v>3286</v>
      </c>
      <c r="V991" s="47" t="s">
        <v>3286</v>
      </c>
      <c r="W991" s="47" t="s">
        <v>3286</v>
      </c>
      <c r="X991" s="47" t="s">
        <v>3286</v>
      </c>
      <c r="Y991" s="47" t="s">
        <v>3286</v>
      </c>
    </row>
    <row r="992" spans="2:25" x14ac:dyDescent="0.45">
      <c r="B992" s="47" t="s">
        <v>8</v>
      </c>
      <c r="C992" s="47" t="s">
        <v>3062</v>
      </c>
      <c r="D992" s="47" t="s">
        <v>3063</v>
      </c>
      <c r="E992" s="47" t="s">
        <v>2124</v>
      </c>
      <c r="F992" s="47" t="s">
        <v>3064</v>
      </c>
      <c r="G992" s="47" t="s">
        <v>11</v>
      </c>
      <c r="H992" s="103">
        <v>0</v>
      </c>
      <c r="I992" s="103">
        <v>0</v>
      </c>
      <c r="J992" s="103">
        <v>1121</v>
      </c>
      <c r="K992" s="104">
        <f t="shared" si="15"/>
        <v>0</v>
      </c>
      <c r="L992" s="105">
        <v>1.5844155844155845</v>
      </c>
      <c r="M992" s="105">
        <v>1.3247011952191234</v>
      </c>
      <c r="N992" s="105">
        <v>1.5132924335378324</v>
      </c>
      <c r="O992" s="105">
        <v>1.3432835820895523</v>
      </c>
      <c r="P992" s="105">
        <v>1.2246963562753037</v>
      </c>
      <c r="Q992" s="105">
        <v>1.3961485557083906</v>
      </c>
      <c r="R992" s="47" t="s">
        <v>3289</v>
      </c>
      <c r="S992" s="47" t="s">
        <v>3292</v>
      </c>
      <c r="T992" s="47" t="s">
        <v>3293</v>
      </c>
      <c r="U992" s="47" t="s">
        <v>3293</v>
      </c>
      <c r="V992" s="47" t="s">
        <v>3293</v>
      </c>
      <c r="W992" s="47" t="s">
        <v>3293</v>
      </c>
      <c r="X992" s="47" t="s">
        <v>3293</v>
      </c>
      <c r="Y992" s="47" t="s">
        <v>3293</v>
      </c>
    </row>
    <row r="993" spans="2:25" x14ac:dyDescent="0.45">
      <c r="B993" s="47" t="s">
        <v>8</v>
      </c>
      <c r="C993" s="47" t="s">
        <v>3065</v>
      </c>
      <c r="D993" s="47" t="s">
        <v>3065</v>
      </c>
      <c r="E993" s="47" t="s">
        <v>2124</v>
      </c>
      <c r="F993" s="47" t="s">
        <v>3361</v>
      </c>
      <c r="G993" s="47" t="s">
        <v>11</v>
      </c>
      <c r="H993" s="103">
        <v>0</v>
      </c>
      <c r="I993" s="103">
        <v>0</v>
      </c>
      <c r="J993" s="103">
        <v>79</v>
      </c>
      <c r="K993" s="104">
        <f t="shared" si="15"/>
        <v>0</v>
      </c>
      <c r="L993" s="105">
        <v>0.72340425531914898</v>
      </c>
      <c r="M993" s="105">
        <v>0.52083333333333337</v>
      </c>
      <c r="N993" s="105">
        <v>0.64356435643564358</v>
      </c>
      <c r="O993" s="105">
        <v>0.53921568627450989</v>
      </c>
      <c r="P993" s="105">
        <v>0.38277511961722488</v>
      </c>
      <c r="Q993" s="105">
        <v>0.45</v>
      </c>
      <c r="R993" s="47" t="s">
        <v>3289</v>
      </c>
      <c r="S993" s="47" t="s">
        <v>3292</v>
      </c>
      <c r="T993" s="47" t="s">
        <v>3293</v>
      </c>
      <c r="U993" s="47" t="s">
        <v>3293</v>
      </c>
      <c r="V993" s="47" t="s">
        <v>3293</v>
      </c>
      <c r="W993" s="47" t="s">
        <v>3286</v>
      </c>
      <c r="X993" s="47" t="s">
        <v>3286</v>
      </c>
      <c r="Y993" s="47" t="s">
        <v>3286</v>
      </c>
    </row>
    <row r="994" spans="2:25" x14ac:dyDescent="0.45">
      <c r="B994" s="47" t="s">
        <v>8</v>
      </c>
      <c r="C994" s="47" t="s">
        <v>3068</v>
      </c>
      <c r="D994" s="47" t="s">
        <v>3068</v>
      </c>
      <c r="E994" s="47" t="s">
        <v>2124</v>
      </c>
      <c r="F994" s="47" t="s">
        <v>3362</v>
      </c>
      <c r="G994" s="47" t="s">
        <v>11</v>
      </c>
      <c r="H994" s="103">
        <v>0</v>
      </c>
      <c r="I994" s="103">
        <v>0</v>
      </c>
      <c r="J994" s="103">
        <v>86</v>
      </c>
      <c r="K994" s="104">
        <f t="shared" si="15"/>
        <v>0</v>
      </c>
      <c r="L994" s="105">
        <v>0.51470588235294124</v>
      </c>
      <c r="M994" s="105">
        <v>1.0917030567685591</v>
      </c>
      <c r="N994" s="105">
        <v>0.74561403508771928</v>
      </c>
      <c r="O994" s="105">
        <v>0.64257028112449799</v>
      </c>
      <c r="P994" s="105">
        <v>0.31818181818181818</v>
      </c>
      <c r="Q994" s="105">
        <v>0.62200956937799046</v>
      </c>
      <c r="R994" s="47" t="s">
        <v>3289</v>
      </c>
      <c r="S994" s="47" t="s">
        <v>3292</v>
      </c>
      <c r="T994" s="47" t="s">
        <v>3293</v>
      </c>
      <c r="U994" s="47" t="s">
        <v>3293</v>
      </c>
      <c r="V994" s="47" t="s">
        <v>3293</v>
      </c>
      <c r="W994" s="47" t="s">
        <v>3286</v>
      </c>
      <c r="X994" s="47" t="s">
        <v>3286</v>
      </c>
      <c r="Y994" s="47" t="s">
        <v>3286</v>
      </c>
    </row>
    <row r="995" spans="2:25" x14ac:dyDescent="0.45">
      <c r="B995" s="47" t="s">
        <v>8</v>
      </c>
      <c r="C995" s="47" t="s">
        <v>2113</v>
      </c>
      <c r="D995" s="47" t="s">
        <v>3072</v>
      </c>
      <c r="E995" s="47" t="s">
        <v>2124</v>
      </c>
      <c r="F995" s="47" t="s">
        <v>3073</v>
      </c>
      <c r="G995" s="47" t="s">
        <v>11</v>
      </c>
      <c r="H995" s="103">
        <v>0</v>
      </c>
      <c r="I995" s="103">
        <v>0</v>
      </c>
      <c r="J995" s="103">
        <v>490</v>
      </c>
      <c r="K995" s="104">
        <f t="shared" si="15"/>
        <v>0</v>
      </c>
      <c r="L995" s="105">
        <v>0.92078537576167918</v>
      </c>
      <c r="M995" s="105">
        <v>0.94951017332328569</v>
      </c>
      <c r="N995" s="105">
        <v>0.92387287509238725</v>
      </c>
      <c r="O995" s="105">
        <v>1.0526315789473684</v>
      </c>
      <c r="P995" s="105">
        <v>0.94202898550724634</v>
      </c>
      <c r="Q995" s="105">
        <v>0.91805766312594828</v>
      </c>
      <c r="R995" s="47" t="s">
        <v>3289</v>
      </c>
      <c r="S995" s="47" t="s">
        <v>3292</v>
      </c>
      <c r="T995" s="47" t="s">
        <v>3286</v>
      </c>
      <c r="U995" s="47" t="s">
        <v>3286</v>
      </c>
      <c r="V995" s="47" t="s">
        <v>3286</v>
      </c>
      <c r="W995" s="47" t="s">
        <v>3286</v>
      </c>
      <c r="X995" s="47" t="s">
        <v>3286</v>
      </c>
      <c r="Y995" s="47" t="s">
        <v>3286</v>
      </c>
    </row>
    <row r="996" spans="2:25" x14ac:dyDescent="0.45">
      <c r="B996" s="47" t="s">
        <v>8</v>
      </c>
      <c r="C996" s="47" t="s">
        <v>2116</v>
      </c>
      <c r="D996" s="47" t="s">
        <v>3074</v>
      </c>
      <c r="E996" s="47" t="s">
        <v>2124</v>
      </c>
      <c r="F996" s="47" t="s">
        <v>3075</v>
      </c>
      <c r="G996" s="47" t="s">
        <v>11</v>
      </c>
      <c r="H996" s="103">
        <v>0</v>
      </c>
      <c r="I996" s="103">
        <v>0</v>
      </c>
      <c r="J996" s="103">
        <v>185</v>
      </c>
      <c r="K996" s="104">
        <f t="shared" si="15"/>
        <v>0</v>
      </c>
      <c r="L996" s="105">
        <v>0.95709570957095702</v>
      </c>
      <c r="M996" s="105">
        <v>1.0311284046692608</v>
      </c>
      <c r="N996" s="105">
        <v>0.85814360770577935</v>
      </c>
      <c r="O996" s="105">
        <v>0.94138543516873896</v>
      </c>
      <c r="P996" s="105">
        <v>0.84337349397590355</v>
      </c>
      <c r="Q996" s="105">
        <v>0.72088724584103514</v>
      </c>
      <c r="R996" s="47" t="s">
        <v>3289</v>
      </c>
      <c r="S996" s="47" t="s">
        <v>3292</v>
      </c>
      <c r="T996" s="47" t="s">
        <v>3286</v>
      </c>
      <c r="U996" s="47" t="s">
        <v>3286</v>
      </c>
      <c r="V996" s="47" t="s">
        <v>3286</v>
      </c>
      <c r="W996" s="47" t="s">
        <v>3286</v>
      </c>
      <c r="X996" s="47" t="s">
        <v>3286</v>
      </c>
      <c r="Y996" s="47" t="s">
        <v>3286</v>
      </c>
    </row>
    <row r="997" spans="2:25" x14ac:dyDescent="0.45">
      <c r="B997" s="47" t="s">
        <v>8</v>
      </c>
      <c r="C997" s="47" t="s">
        <v>3076</v>
      </c>
      <c r="D997" s="47" t="s">
        <v>3077</v>
      </c>
      <c r="E997" s="47" t="s">
        <v>2124</v>
      </c>
      <c r="F997" s="47" t="s">
        <v>3078</v>
      </c>
      <c r="G997" s="47" t="s">
        <v>11</v>
      </c>
      <c r="H997" s="103">
        <v>0</v>
      </c>
      <c r="I997" s="103">
        <v>9129</v>
      </c>
      <c r="J997" s="103">
        <v>13959</v>
      </c>
      <c r="K997" s="104">
        <f t="shared" si="15"/>
        <v>0</v>
      </c>
      <c r="L997" s="105">
        <v>1.171760091518222</v>
      </c>
      <c r="M997" s="105">
        <v>1.017798690671031</v>
      </c>
      <c r="N997" s="105">
        <v>0.78864020270270263</v>
      </c>
      <c r="O997" s="105">
        <v>1.2269879518072289</v>
      </c>
      <c r="P997" s="105">
        <v>1.1849841700587969</v>
      </c>
      <c r="Q997" s="105">
        <v>1.4575866188769415</v>
      </c>
      <c r="R997" s="47" t="s">
        <v>3289</v>
      </c>
      <c r="S997" s="47" t="s">
        <v>3294</v>
      </c>
      <c r="T997" s="47" t="s">
        <v>3293</v>
      </c>
      <c r="U997" s="47" t="s">
        <v>3286</v>
      </c>
      <c r="V997" s="47" t="s">
        <v>3286</v>
      </c>
      <c r="W997" s="47" t="s">
        <v>3286</v>
      </c>
      <c r="X997" s="47" t="s">
        <v>3286</v>
      </c>
      <c r="Y997" s="47" t="s">
        <v>3286</v>
      </c>
    </row>
    <row r="998" spans="2:25" x14ac:dyDescent="0.45">
      <c r="B998" s="47" t="s">
        <v>8</v>
      </c>
      <c r="C998" s="47" t="s">
        <v>3079</v>
      </c>
      <c r="D998" s="47" t="s">
        <v>3080</v>
      </c>
      <c r="E998" s="47" t="s">
        <v>2124</v>
      </c>
      <c r="F998" s="47" t="s">
        <v>3081</v>
      </c>
      <c r="G998" s="47" t="s">
        <v>11</v>
      </c>
      <c r="H998" s="103">
        <v>0</v>
      </c>
      <c r="I998" s="103">
        <v>354</v>
      </c>
      <c r="J998" s="103">
        <v>619</v>
      </c>
      <c r="K998" s="104">
        <f t="shared" si="15"/>
        <v>0</v>
      </c>
      <c r="L998" s="105">
        <v>0.95145631067961167</v>
      </c>
      <c r="M998" s="105">
        <v>1.4583333333333333</v>
      </c>
      <c r="N998" s="105">
        <v>1.1650485436893205</v>
      </c>
      <c r="O998" s="105">
        <v>0.9635974304068522</v>
      </c>
      <c r="P998" s="105">
        <v>1.0502283105022832</v>
      </c>
      <c r="Q998" s="105">
        <v>1.0730593607305936</v>
      </c>
      <c r="R998" s="47" t="s">
        <v>3289</v>
      </c>
      <c r="S998" s="47" t="s">
        <v>3290</v>
      </c>
      <c r="T998" s="47" t="s">
        <v>3286</v>
      </c>
      <c r="U998" s="47" t="s">
        <v>3286</v>
      </c>
      <c r="V998" s="47" t="s">
        <v>3286</v>
      </c>
      <c r="W998" s="47" t="s">
        <v>3286</v>
      </c>
      <c r="X998" s="47" t="s">
        <v>3286</v>
      </c>
      <c r="Y998" s="47" t="s">
        <v>3286</v>
      </c>
    </row>
    <row r="999" spans="2:25" x14ac:dyDescent="0.45">
      <c r="B999" s="47" t="s">
        <v>8</v>
      </c>
      <c r="C999" s="47" t="s">
        <v>1770</v>
      </c>
      <c r="D999" s="47" t="s">
        <v>3082</v>
      </c>
      <c r="E999" s="47" t="s">
        <v>2124</v>
      </c>
      <c r="F999" s="47" t="s">
        <v>3083</v>
      </c>
      <c r="G999" s="47" t="s">
        <v>3247</v>
      </c>
      <c r="H999" s="103">
        <v>0</v>
      </c>
      <c r="I999" s="103">
        <v>388</v>
      </c>
      <c r="J999" s="103">
        <v>928</v>
      </c>
      <c r="K999" s="104">
        <f t="shared" si="15"/>
        <v>0</v>
      </c>
      <c r="L999" s="105">
        <v>0.11</v>
      </c>
      <c r="M999" s="105">
        <v>1.3333333333333334E-2</v>
      </c>
      <c r="N999" s="105">
        <v>0</v>
      </c>
      <c r="O999" s="105">
        <v>0</v>
      </c>
      <c r="P999" s="105">
        <v>0</v>
      </c>
      <c r="Q999" s="105">
        <v>0</v>
      </c>
      <c r="R999" s="47" t="s">
        <v>3289</v>
      </c>
      <c r="S999" s="47" t="s">
        <v>3292</v>
      </c>
      <c r="T999" s="47" t="s">
        <v>3287</v>
      </c>
      <c r="U999" s="47" t="s">
        <v>3287</v>
      </c>
      <c r="V999" s="47" t="s">
        <v>3287</v>
      </c>
      <c r="W999" s="47" t="s">
        <v>3287</v>
      </c>
      <c r="X999" s="47" t="s">
        <v>3287</v>
      </c>
      <c r="Y999" s="47" t="s">
        <v>3287</v>
      </c>
    </row>
    <row r="1000" spans="2:25" x14ac:dyDescent="0.45">
      <c r="B1000" s="47" t="s">
        <v>8</v>
      </c>
      <c r="C1000" s="47" t="s">
        <v>3084</v>
      </c>
      <c r="D1000" s="47" t="s">
        <v>3084</v>
      </c>
      <c r="E1000" s="47" t="s">
        <v>2124</v>
      </c>
      <c r="F1000" s="47" t="s">
        <v>3085</v>
      </c>
      <c r="G1000" s="47" t="s">
        <v>11</v>
      </c>
      <c r="H1000" s="103">
        <v>0</v>
      </c>
      <c r="I1000" s="103">
        <v>10</v>
      </c>
      <c r="J1000" s="103">
        <v>64</v>
      </c>
      <c r="K1000" s="104">
        <f t="shared" si="15"/>
        <v>0</v>
      </c>
      <c r="L1000" s="105">
        <v>0.65789473684210531</v>
      </c>
      <c r="M1000" s="105">
        <v>0.74626865671641784</v>
      </c>
      <c r="N1000" s="105">
        <v>0.60606060606060608</v>
      </c>
      <c r="O1000" s="105">
        <v>0.57971014492753625</v>
      </c>
      <c r="P1000" s="105">
        <v>0.5714285714285714</v>
      </c>
      <c r="Q1000" s="105">
        <v>0.50847457627118642</v>
      </c>
      <c r="R1000" s="47" t="s">
        <v>3289</v>
      </c>
      <c r="S1000" s="47" t="s">
        <v>3292</v>
      </c>
      <c r="T1000" s="47" t="s">
        <v>3286</v>
      </c>
      <c r="U1000" s="47" t="s">
        <v>3286</v>
      </c>
      <c r="V1000" s="47" t="s">
        <v>3286</v>
      </c>
      <c r="W1000" s="47" t="s">
        <v>3286</v>
      </c>
      <c r="X1000" s="47" t="s">
        <v>3286</v>
      </c>
      <c r="Y1000" s="47" t="s">
        <v>3286</v>
      </c>
    </row>
    <row r="1001" spans="2:25" x14ac:dyDescent="0.45">
      <c r="B1001" s="47" t="s">
        <v>8</v>
      </c>
      <c r="C1001" s="47" t="s">
        <v>3087</v>
      </c>
      <c r="D1001" s="47" t="s">
        <v>3087</v>
      </c>
      <c r="E1001" s="47" t="s">
        <v>2124</v>
      </c>
      <c r="F1001" s="47" t="s">
        <v>3088</v>
      </c>
      <c r="G1001" s="47" t="s">
        <v>11</v>
      </c>
      <c r="H1001" s="103">
        <v>0</v>
      </c>
      <c r="I1001" s="103">
        <v>26</v>
      </c>
      <c r="J1001" s="103">
        <v>292</v>
      </c>
      <c r="K1001" s="104">
        <f t="shared" si="15"/>
        <v>0</v>
      </c>
      <c r="L1001" s="105">
        <v>0.52493438320209973</v>
      </c>
      <c r="M1001" s="105">
        <v>0.93457943925233655</v>
      </c>
      <c r="N1001" s="105">
        <v>0.94059405940594065</v>
      </c>
      <c r="O1001" s="105">
        <v>0.64220183486238525</v>
      </c>
      <c r="P1001" s="105">
        <v>0.72649572649572658</v>
      </c>
      <c r="Q1001" s="105">
        <v>0.7407407407407407</v>
      </c>
      <c r="R1001" s="47" t="s">
        <v>3289</v>
      </c>
      <c r="S1001" s="47" t="s">
        <v>3292</v>
      </c>
      <c r="T1001" s="47" t="s">
        <v>3286</v>
      </c>
      <c r="U1001" s="47" t="s">
        <v>3286</v>
      </c>
      <c r="V1001" s="47" t="s">
        <v>3286</v>
      </c>
      <c r="W1001" s="47" t="s">
        <v>3286</v>
      </c>
      <c r="X1001" s="47" t="s">
        <v>3286</v>
      </c>
      <c r="Y1001" s="47" t="s">
        <v>3286</v>
      </c>
    </row>
    <row r="1002" spans="2:25" x14ac:dyDescent="0.45">
      <c r="B1002" s="47" t="s">
        <v>8</v>
      </c>
      <c r="C1002" s="47" t="s">
        <v>3089</v>
      </c>
      <c r="D1002" s="47" t="s">
        <v>3090</v>
      </c>
      <c r="E1002" s="47" t="s">
        <v>2124</v>
      </c>
      <c r="F1002" s="47" t="s">
        <v>3091</v>
      </c>
      <c r="G1002" s="47" t="s">
        <v>11</v>
      </c>
      <c r="H1002" s="103">
        <v>0</v>
      </c>
      <c r="I1002" s="103">
        <v>0</v>
      </c>
      <c r="J1002" s="103">
        <v>14</v>
      </c>
      <c r="K1002" s="104">
        <f t="shared" si="15"/>
        <v>0</v>
      </c>
      <c r="L1002" s="105">
        <v>0.54054054054054046</v>
      </c>
      <c r="M1002" s="105">
        <v>0.95238095238095233</v>
      </c>
      <c r="N1002" s="105">
        <v>0.47619047619047616</v>
      </c>
      <c r="O1002" s="105">
        <v>0.44444444444444442</v>
      </c>
      <c r="P1002" s="105">
        <v>0.9375</v>
      </c>
      <c r="Q1002" s="105">
        <v>0.83333333333333337</v>
      </c>
      <c r="R1002" s="47" t="s">
        <v>3289</v>
      </c>
      <c r="S1002" s="47" t="s">
        <v>3292</v>
      </c>
      <c r="T1002" s="47" t="s">
        <v>3286</v>
      </c>
      <c r="U1002" s="47" t="s">
        <v>3286</v>
      </c>
      <c r="V1002" s="47" t="s">
        <v>3286</v>
      </c>
      <c r="W1002" s="47" t="s">
        <v>3286</v>
      </c>
      <c r="X1002" s="47" t="s">
        <v>3286</v>
      </c>
      <c r="Y1002" s="47" t="s">
        <v>3286</v>
      </c>
    </row>
    <row r="1003" spans="2:25" x14ac:dyDescent="0.45">
      <c r="B1003" s="47" t="s">
        <v>8</v>
      </c>
      <c r="C1003" s="47" t="s">
        <v>3092</v>
      </c>
      <c r="D1003" s="47" t="s">
        <v>3093</v>
      </c>
      <c r="E1003" s="47" t="s">
        <v>2124</v>
      </c>
      <c r="F1003" s="47" t="s">
        <v>3094</v>
      </c>
      <c r="G1003" s="47" t="s">
        <v>11</v>
      </c>
      <c r="H1003" s="103">
        <v>0</v>
      </c>
      <c r="I1003" s="103">
        <v>0</v>
      </c>
      <c r="J1003" s="103">
        <v>5620</v>
      </c>
      <c r="K1003" s="104">
        <f t="shared" si="15"/>
        <v>0</v>
      </c>
      <c r="L1003" s="105">
        <v>1.4987794955248168</v>
      </c>
      <c r="M1003" s="105">
        <v>2.0480993017843292</v>
      </c>
      <c r="N1003" s="105">
        <v>0.9164222873900294</v>
      </c>
      <c r="O1003" s="105">
        <v>1.5303842716711349</v>
      </c>
      <c r="P1003" s="105">
        <v>1.5552968568102445</v>
      </c>
      <c r="Q1003" s="105">
        <v>2.0268138801261832</v>
      </c>
      <c r="R1003" s="47" t="s">
        <v>3289</v>
      </c>
      <c r="S1003" s="47" t="s">
        <v>3292</v>
      </c>
      <c r="T1003" s="47" t="s">
        <v>3298</v>
      </c>
      <c r="U1003" s="47" t="s">
        <v>3286</v>
      </c>
      <c r="V1003" s="47" t="s">
        <v>3286</v>
      </c>
      <c r="W1003" s="47" t="s">
        <v>3286</v>
      </c>
      <c r="X1003" s="47" t="s">
        <v>3286</v>
      </c>
      <c r="Y1003" s="47" t="s">
        <v>3286</v>
      </c>
    </row>
    <row r="1004" spans="2:25" x14ac:dyDescent="0.45">
      <c r="B1004" s="47" t="s">
        <v>16</v>
      </c>
      <c r="C1004" s="47" t="s">
        <v>3095</v>
      </c>
      <c r="D1004" s="47" t="s">
        <v>3096</v>
      </c>
      <c r="E1004" s="47" t="s">
        <v>2124</v>
      </c>
      <c r="F1004" s="47" t="s">
        <v>3097</v>
      </c>
      <c r="G1004" s="47" t="s">
        <v>30</v>
      </c>
      <c r="H1004" s="103">
        <v>287290</v>
      </c>
      <c r="I1004" s="103">
        <v>1024840</v>
      </c>
      <c r="J1004" s="103">
        <v>734550</v>
      </c>
      <c r="K1004" s="104">
        <f t="shared" si="15"/>
        <v>28729</v>
      </c>
      <c r="L1004" s="105">
        <v>0</v>
      </c>
      <c r="M1004" s="105">
        <v>0</v>
      </c>
      <c r="N1004" s="105">
        <v>0</v>
      </c>
      <c r="O1004" s="105">
        <v>0</v>
      </c>
      <c r="P1004" s="105">
        <v>0</v>
      </c>
      <c r="Q1004" s="105">
        <v>0</v>
      </c>
      <c r="R1004" s="47" t="s">
        <v>3284</v>
      </c>
      <c r="S1004" s="47" t="s">
        <v>3285</v>
      </c>
      <c r="T1004" s="47" t="s">
        <v>3287</v>
      </c>
      <c r="U1004" s="47" t="s">
        <v>3287</v>
      </c>
      <c r="V1004" s="47" t="s">
        <v>3287</v>
      </c>
      <c r="W1004" s="47" t="s">
        <v>3287</v>
      </c>
      <c r="X1004" s="47" t="s">
        <v>3287</v>
      </c>
      <c r="Y1004" s="47" t="s">
        <v>3287</v>
      </c>
    </row>
    <row r="1005" spans="2:25" x14ac:dyDescent="0.45">
      <c r="B1005" s="47" t="s">
        <v>16</v>
      </c>
      <c r="C1005" s="47" t="s">
        <v>3099</v>
      </c>
      <c r="D1005" s="47" t="s">
        <v>3100</v>
      </c>
      <c r="E1005" s="47" t="s">
        <v>2124</v>
      </c>
      <c r="F1005" s="47" t="s">
        <v>3101</v>
      </c>
      <c r="G1005" s="47" t="s">
        <v>11</v>
      </c>
      <c r="H1005" s="103">
        <v>6670</v>
      </c>
      <c r="I1005" s="103">
        <v>22140</v>
      </c>
      <c r="J1005" s="103">
        <v>28010</v>
      </c>
      <c r="K1005" s="104">
        <f t="shared" si="15"/>
        <v>667</v>
      </c>
      <c r="L1005" s="105">
        <v>1.2083333333333333</v>
      </c>
      <c r="M1005" s="105">
        <v>1</v>
      </c>
      <c r="N1005" s="105">
        <v>1</v>
      </c>
      <c r="O1005" s="105">
        <v>1</v>
      </c>
      <c r="P1005" s="105">
        <v>0</v>
      </c>
      <c r="Q1005" s="105">
        <v>0</v>
      </c>
      <c r="R1005" s="47" t="s">
        <v>3284</v>
      </c>
      <c r="S1005" s="47" t="s">
        <v>3285</v>
      </c>
      <c r="T1005" s="47" t="s">
        <v>3287</v>
      </c>
      <c r="U1005" s="47" t="s">
        <v>3287</v>
      </c>
      <c r="V1005" s="47" t="s">
        <v>3287</v>
      </c>
      <c r="W1005" s="47" t="s">
        <v>3287</v>
      </c>
      <c r="X1005" s="47" t="s">
        <v>3287</v>
      </c>
      <c r="Y1005" s="47" t="s">
        <v>3287</v>
      </c>
    </row>
    <row r="1006" spans="2:25" x14ac:dyDescent="0.45">
      <c r="B1006" s="47" t="s">
        <v>16</v>
      </c>
      <c r="C1006" s="47" t="s">
        <v>3103</v>
      </c>
      <c r="D1006" s="47" t="s">
        <v>3104</v>
      </c>
      <c r="E1006" s="47" t="s">
        <v>2124</v>
      </c>
      <c r="F1006" s="47" t="s">
        <v>3105</v>
      </c>
      <c r="G1006" s="47" t="s">
        <v>11</v>
      </c>
      <c r="H1006" s="103">
        <v>27480</v>
      </c>
      <c r="I1006" s="103">
        <v>77480</v>
      </c>
      <c r="J1006" s="103">
        <v>105710</v>
      </c>
      <c r="K1006" s="104">
        <f t="shared" si="15"/>
        <v>2748</v>
      </c>
      <c r="L1006" s="105">
        <v>0</v>
      </c>
      <c r="M1006" s="105">
        <v>0</v>
      </c>
      <c r="N1006" s="105">
        <v>0</v>
      </c>
      <c r="O1006" s="105">
        <v>0</v>
      </c>
      <c r="P1006" s="105">
        <v>0</v>
      </c>
      <c r="Q1006" s="105">
        <v>0</v>
      </c>
      <c r="R1006" s="47" t="s">
        <v>3284</v>
      </c>
      <c r="S1006" s="47" t="s">
        <v>3285</v>
      </c>
      <c r="T1006" s="47" t="s">
        <v>3287</v>
      </c>
      <c r="U1006" s="47" t="s">
        <v>3287</v>
      </c>
      <c r="V1006" s="47" t="s">
        <v>3287</v>
      </c>
      <c r="W1006" s="47" t="s">
        <v>3287</v>
      </c>
      <c r="X1006" s="47" t="s">
        <v>3287</v>
      </c>
      <c r="Y1006" s="47" t="s">
        <v>3287</v>
      </c>
    </row>
    <row r="1007" spans="2:25" x14ac:dyDescent="0.45">
      <c r="B1007" s="47" t="s">
        <v>8</v>
      </c>
      <c r="C1007" s="47" t="s">
        <v>3107</v>
      </c>
      <c r="D1007" s="47" t="s">
        <v>3107</v>
      </c>
      <c r="E1007" s="47" t="s">
        <v>2124</v>
      </c>
      <c r="F1007" s="47" t="s">
        <v>3108</v>
      </c>
      <c r="G1007" s="47" t="s">
        <v>11</v>
      </c>
      <c r="H1007" s="103">
        <v>0</v>
      </c>
      <c r="I1007" s="103">
        <v>949</v>
      </c>
      <c r="J1007" s="103">
        <v>1600</v>
      </c>
      <c r="K1007" s="104">
        <f t="shared" si="15"/>
        <v>0</v>
      </c>
      <c r="L1007" s="105">
        <v>1.0810810810810809</v>
      </c>
      <c r="M1007" s="105">
        <v>1.08994708994709</v>
      </c>
      <c r="N1007" s="105">
        <v>0.78417266187050361</v>
      </c>
      <c r="O1007" s="105">
        <v>0.99656357388316141</v>
      </c>
      <c r="P1007" s="105">
        <v>0.73624595469255671</v>
      </c>
      <c r="Q1007" s="105">
        <v>0.60374149659863952</v>
      </c>
      <c r="R1007" s="47" t="s">
        <v>3289</v>
      </c>
      <c r="S1007" s="47" t="s">
        <v>3292</v>
      </c>
      <c r="T1007" s="47" t="s">
        <v>3286</v>
      </c>
      <c r="U1007" s="47" t="s">
        <v>3286</v>
      </c>
      <c r="V1007" s="47" t="s">
        <v>3286</v>
      </c>
      <c r="W1007" s="47" t="s">
        <v>3286</v>
      </c>
      <c r="X1007" s="47" t="s">
        <v>3286</v>
      </c>
      <c r="Y1007" s="47" t="s">
        <v>3286</v>
      </c>
    </row>
    <row r="1008" spans="2:25" x14ac:dyDescent="0.45">
      <c r="B1008" s="47" t="s">
        <v>8</v>
      </c>
      <c r="C1008" s="47" t="s">
        <v>3109</v>
      </c>
      <c r="D1008" s="47" t="s">
        <v>3109</v>
      </c>
      <c r="E1008" s="47" t="s">
        <v>2124</v>
      </c>
      <c r="F1008" s="47" t="s">
        <v>3110</v>
      </c>
      <c r="G1008" s="47" t="s">
        <v>11</v>
      </c>
      <c r="H1008" s="103">
        <v>0</v>
      </c>
      <c r="I1008" s="103">
        <v>8553</v>
      </c>
      <c r="J1008" s="103">
        <v>19180</v>
      </c>
      <c r="K1008" s="104">
        <f t="shared" si="15"/>
        <v>0</v>
      </c>
      <c r="L1008" s="105">
        <v>0.92158447857720294</v>
      </c>
      <c r="M1008" s="105">
        <v>1.2420229738353543</v>
      </c>
      <c r="N1008" s="105">
        <v>1.0575176589303734</v>
      </c>
      <c r="O1008" s="105">
        <v>0.90692277942503541</v>
      </c>
      <c r="P1008" s="105">
        <v>1.366255744401488</v>
      </c>
      <c r="Q1008" s="105">
        <v>0.34076690954588945</v>
      </c>
      <c r="R1008" s="47" t="s">
        <v>3289</v>
      </c>
      <c r="S1008" s="47" t="s">
        <v>3292</v>
      </c>
      <c r="T1008" s="47" t="s">
        <v>3298</v>
      </c>
      <c r="U1008" s="47" t="s">
        <v>3298</v>
      </c>
      <c r="V1008" s="47" t="s">
        <v>3298</v>
      </c>
      <c r="W1008" s="47" t="s">
        <v>3298</v>
      </c>
      <c r="X1008" s="47" t="s">
        <v>3286</v>
      </c>
      <c r="Y1008" s="47" t="s">
        <v>3286</v>
      </c>
    </row>
  </sheetData>
  <sheetProtection algorithmName="SHA-512" hashValue="jnGlqXPfsKjIIrPOQO/UVpkr1Q9k/1bZ5jn/QeVh3hsJuvqjzQRQgmeJ4ImMrTbGb6HWKkvUlvPprX2v9wEAew==" saltValue="yOyTJ0LLLB9zGQXFsWa15w==" spinCount="100000" sheet="1" objects="1" scenarios="1" autoFilter="0"/>
  <autoFilter ref="A4:Y1008" xr:uid="{201A8244-9F6F-42E8-B2E7-57E7EFD8C2CB}"/>
  <phoneticPr fontId="2"/>
  <pageMargins left="0.7" right="0.7" top="0.75" bottom="0.75" header="0.3" footer="0.3"/>
  <pageSetup paperSize="8" scale="22" fitToHeight="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A89FB0-0D7B-4D3C-A799-DC2782C6D4F5}">
  <sheetPr>
    <tabColor theme="5" tint="0.79998168889431442"/>
    <pageSetUpPr fitToPage="1"/>
  </sheetPr>
  <dimension ref="B1:Y1008"/>
  <sheetViews>
    <sheetView zoomScale="70" zoomScaleNormal="70" workbookViewId="0">
      <pane xSplit="6" ySplit="4" topLeftCell="G5" activePane="bottomRight" state="frozen"/>
      <selection pane="topRight" activeCell="G5" sqref="G5"/>
      <selection pane="bottomLeft" activeCell="G5" sqref="G5"/>
      <selection pane="bottomRight" activeCell="B4" sqref="B4"/>
    </sheetView>
  </sheetViews>
  <sheetFormatPr defaultColWidth="9" defaultRowHeight="18" x14ac:dyDescent="0.45"/>
  <cols>
    <col min="1" max="1" width="4.59765625" style="2" customWidth="1"/>
    <col min="2" max="2" width="16.5" style="2" customWidth="1"/>
    <col min="3" max="3" width="18.296875" style="2" customWidth="1"/>
    <col min="4" max="4" width="18.296875" style="2" bestFit="1" customWidth="1"/>
    <col min="5" max="5" width="23.296875" style="2" bestFit="1" customWidth="1"/>
    <col min="6" max="6" width="50.59765625" style="2" customWidth="1"/>
    <col min="7" max="7" width="17.59765625" style="2" customWidth="1"/>
    <col min="8" max="10" width="26.59765625" style="75" customWidth="1"/>
    <col min="11" max="11" width="14.59765625" style="75" customWidth="1"/>
    <col min="12" max="13" width="26.19921875" style="75" bestFit="1" customWidth="1"/>
    <col min="14" max="14" width="26.09765625" style="76" customWidth="1"/>
    <col min="15" max="15" width="27.09765625" style="75" customWidth="1"/>
    <col min="16" max="16" width="24.796875" style="75" customWidth="1"/>
    <col min="17" max="17" width="26.19921875" style="75" bestFit="1" customWidth="1"/>
    <col min="18" max="19" width="9" style="2"/>
    <col min="20" max="25" width="27.19921875" style="2" customWidth="1"/>
    <col min="26" max="16384" width="9" style="2"/>
  </cols>
  <sheetData>
    <row r="1" spans="2:25" ht="22.8" thickBot="1" x14ac:dyDescent="0.5">
      <c r="B1" s="5" t="s">
        <v>3275</v>
      </c>
      <c r="Q1" s="57"/>
    </row>
    <row r="2" spans="2:25" ht="18.600000000000001" thickBot="1" x14ac:dyDescent="0.5">
      <c r="B2" s="77" t="s">
        <v>3225</v>
      </c>
      <c r="C2" s="78">
        <v>45471</v>
      </c>
      <c r="L2" s="79">
        <v>45383</v>
      </c>
      <c r="M2" s="80" t="s">
        <v>3276</v>
      </c>
      <c r="T2" s="81"/>
      <c r="U2" s="82"/>
      <c r="V2" s="82"/>
      <c r="W2" s="82"/>
      <c r="X2" s="82"/>
      <c r="Y2" s="82"/>
    </row>
    <row r="3" spans="2:25" x14ac:dyDescent="0.45">
      <c r="L3" s="83" t="s">
        <v>3277</v>
      </c>
      <c r="M3" s="84" t="s">
        <v>3277</v>
      </c>
      <c r="N3" s="84" t="s">
        <v>3277</v>
      </c>
      <c r="O3" s="84" t="s">
        <v>3277</v>
      </c>
      <c r="P3" s="84" t="s">
        <v>3277</v>
      </c>
      <c r="Q3" s="85" t="s">
        <v>3277</v>
      </c>
      <c r="R3" s="86"/>
      <c r="T3" s="87" t="s">
        <v>3278</v>
      </c>
      <c r="U3" s="87" t="s">
        <v>3278</v>
      </c>
      <c r="V3" s="87" t="s">
        <v>3278</v>
      </c>
      <c r="W3" s="87" t="s">
        <v>3278</v>
      </c>
      <c r="X3" s="87" t="s">
        <v>3278</v>
      </c>
      <c r="Y3" s="87" t="s">
        <v>3278</v>
      </c>
    </row>
    <row r="4" spans="2:25" ht="112.5" customHeight="1" thickBot="1" x14ac:dyDescent="0.5">
      <c r="B4" s="3" t="s">
        <v>0</v>
      </c>
      <c r="C4" s="38" t="s">
        <v>43</v>
      </c>
      <c r="D4" s="39" t="s">
        <v>44</v>
      </c>
      <c r="E4" s="39" t="s">
        <v>45</v>
      </c>
      <c r="F4" s="3" t="s">
        <v>46</v>
      </c>
      <c r="G4" s="8" t="s">
        <v>3226</v>
      </c>
      <c r="H4" s="88" t="s">
        <v>3279</v>
      </c>
      <c r="I4" s="88" t="s">
        <v>3280</v>
      </c>
      <c r="J4" s="88" t="s">
        <v>3281</v>
      </c>
      <c r="K4" s="88" t="s">
        <v>3282</v>
      </c>
      <c r="L4" s="89">
        <f>EDATE(L2,-6)</f>
        <v>45200</v>
      </c>
      <c r="M4" s="89">
        <f>L4+31</f>
        <v>45231</v>
      </c>
      <c r="N4" s="89">
        <f>L4+62</f>
        <v>45262</v>
      </c>
      <c r="O4" s="89">
        <f>L4+93</f>
        <v>45293</v>
      </c>
      <c r="P4" s="89">
        <f>L4+124</f>
        <v>45324</v>
      </c>
      <c r="Q4" s="89">
        <f>L4+155</f>
        <v>45355</v>
      </c>
      <c r="R4" s="90" t="s">
        <v>3283</v>
      </c>
      <c r="S4" s="90"/>
      <c r="T4" s="91">
        <v>45200</v>
      </c>
      <c r="U4" s="91">
        <v>45231</v>
      </c>
      <c r="V4" s="91">
        <v>45262</v>
      </c>
      <c r="W4" s="91">
        <v>45293</v>
      </c>
      <c r="X4" s="91">
        <v>45324</v>
      </c>
      <c r="Y4" s="91">
        <v>45355</v>
      </c>
    </row>
    <row r="5" spans="2:25" ht="18.600000000000001" thickTop="1" x14ac:dyDescent="0.45">
      <c r="B5" s="47" t="s">
        <v>16</v>
      </c>
      <c r="C5" s="47" t="s">
        <v>54</v>
      </c>
      <c r="D5" s="47" t="s">
        <v>54</v>
      </c>
      <c r="E5" s="47" t="s">
        <v>55</v>
      </c>
      <c r="F5" s="47" t="s">
        <v>56</v>
      </c>
      <c r="G5" s="47" t="s">
        <v>18</v>
      </c>
      <c r="H5" s="92">
        <v>184800</v>
      </c>
      <c r="I5" s="92">
        <v>173500</v>
      </c>
      <c r="J5" s="92">
        <v>161200</v>
      </c>
      <c r="K5" s="93">
        <f t="shared" ref="K5:K68" si="0">H5*0.1</f>
        <v>18480</v>
      </c>
      <c r="L5" s="94">
        <v>0.99193548387096775</v>
      </c>
      <c r="M5" s="94">
        <v>1.2334801762114538</v>
      </c>
      <c r="N5" s="94">
        <v>1.0479704797047971</v>
      </c>
      <c r="O5" s="94">
        <v>0.98611111111111116</v>
      </c>
      <c r="P5" s="94">
        <v>0.90277777777777779</v>
      </c>
      <c r="Q5" s="94">
        <v>0.61538461538461542</v>
      </c>
      <c r="R5" s="47" t="s">
        <v>3284</v>
      </c>
      <c r="S5" s="47" t="s">
        <v>3285</v>
      </c>
      <c r="T5" s="47" t="s">
        <v>3286</v>
      </c>
      <c r="U5" s="47" t="s">
        <v>3286</v>
      </c>
      <c r="V5" s="47" t="s">
        <v>3286</v>
      </c>
      <c r="W5" s="47" t="s">
        <v>3286</v>
      </c>
      <c r="X5" s="47" t="s">
        <v>3286</v>
      </c>
      <c r="Y5" s="47" t="s">
        <v>3286</v>
      </c>
    </row>
    <row r="6" spans="2:25" x14ac:dyDescent="0.45">
      <c r="B6" s="47" t="s">
        <v>16</v>
      </c>
      <c r="C6" s="47" t="s">
        <v>64</v>
      </c>
      <c r="D6" s="47" t="s">
        <v>65</v>
      </c>
      <c r="E6" s="47" t="s">
        <v>55</v>
      </c>
      <c r="F6" s="47" t="s">
        <v>66</v>
      </c>
      <c r="G6" s="47" t="s">
        <v>3247</v>
      </c>
      <c r="H6" s="92">
        <v>8850</v>
      </c>
      <c r="I6" s="92">
        <v>8650</v>
      </c>
      <c r="J6" s="92">
        <v>6600</v>
      </c>
      <c r="K6" s="93">
        <f t="shared" si="0"/>
        <v>885</v>
      </c>
      <c r="L6" s="94">
        <v>0.8</v>
      </c>
      <c r="M6" s="94">
        <v>1.2</v>
      </c>
      <c r="N6" s="94">
        <v>1.8</v>
      </c>
      <c r="O6" s="94">
        <v>0.6</v>
      </c>
      <c r="P6" s="94">
        <v>1</v>
      </c>
      <c r="Q6" s="94">
        <v>1</v>
      </c>
      <c r="R6" s="47" t="s">
        <v>3284</v>
      </c>
      <c r="S6" s="47" t="s">
        <v>3285</v>
      </c>
      <c r="T6" s="47" t="s">
        <v>3286</v>
      </c>
      <c r="U6" s="47" t="s">
        <v>3286</v>
      </c>
      <c r="V6" s="47" t="s">
        <v>3287</v>
      </c>
      <c r="W6" s="47" t="s">
        <v>3287</v>
      </c>
      <c r="X6" s="47" t="s">
        <v>3287</v>
      </c>
      <c r="Y6" s="47" t="s">
        <v>3287</v>
      </c>
    </row>
    <row r="7" spans="2:25" x14ac:dyDescent="0.45">
      <c r="B7" s="47" t="s">
        <v>16</v>
      </c>
      <c r="C7" s="47" t="s">
        <v>69</v>
      </c>
      <c r="D7" s="47" t="s">
        <v>70</v>
      </c>
      <c r="E7" s="47" t="s">
        <v>55</v>
      </c>
      <c r="F7" s="47" t="s">
        <v>71</v>
      </c>
      <c r="G7" s="47" t="s">
        <v>3247</v>
      </c>
      <c r="H7" s="92">
        <v>34500</v>
      </c>
      <c r="I7" s="92">
        <v>40650</v>
      </c>
      <c r="J7" s="92">
        <v>35300</v>
      </c>
      <c r="K7" s="93">
        <f t="shared" si="0"/>
        <v>3450</v>
      </c>
      <c r="L7" s="94">
        <v>1.3695652173913044</v>
      </c>
      <c r="M7" s="94">
        <v>1.173913043478261</v>
      </c>
      <c r="N7" s="94">
        <v>1.0869565217391304</v>
      </c>
      <c r="O7" s="94">
        <v>0.89130434782608692</v>
      </c>
      <c r="P7" s="94">
        <v>1</v>
      </c>
      <c r="Q7" s="94">
        <v>1</v>
      </c>
      <c r="R7" s="47" t="s">
        <v>3284</v>
      </c>
      <c r="S7" s="47" t="s">
        <v>3285</v>
      </c>
      <c r="T7" s="47" t="s">
        <v>3286</v>
      </c>
      <c r="U7" s="47" t="s">
        <v>3286</v>
      </c>
      <c r="V7" s="47" t="s">
        <v>3287</v>
      </c>
      <c r="W7" s="47" t="s">
        <v>3287</v>
      </c>
      <c r="X7" s="47" t="s">
        <v>3287</v>
      </c>
      <c r="Y7" s="47" t="s">
        <v>3287</v>
      </c>
    </row>
    <row r="8" spans="2:25" x14ac:dyDescent="0.45">
      <c r="B8" s="47" t="s">
        <v>8</v>
      </c>
      <c r="C8" s="47" t="s">
        <v>72</v>
      </c>
      <c r="D8" s="47" t="s">
        <v>72</v>
      </c>
      <c r="E8" s="47" t="s">
        <v>55</v>
      </c>
      <c r="F8" s="47" t="s">
        <v>3288</v>
      </c>
      <c r="G8" s="47" t="s">
        <v>34</v>
      </c>
      <c r="H8" s="92">
        <v>4399</v>
      </c>
      <c r="I8" s="92">
        <v>5621</v>
      </c>
      <c r="J8" s="92">
        <v>4679</v>
      </c>
      <c r="K8" s="93">
        <f t="shared" si="0"/>
        <v>439.90000000000003</v>
      </c>
      <c r="L8" s="94">
        <v>0.76444271542501452</v>
      </c>
      <c r="M8" s="94">
        <v>0.81678196831064487</v>
      </c>
      <c r="N8" s="94">
        <v>0.95934959349593496</v>
      </c>
      <c r="O8" s="94">
        <v>0.76753418614909574</v>
      </c>
      <c r="P8" s="94">
        <v>1.0477299185098952</v>
      </c>
      <c r="Q8" s="94">
        <v>0.75395887497045611</v>
      </c>
      <c r="R8" s="47" t="s">
        <v>3289</v>
      </c>
      <c r="S8" s="47" t="s">
        <v>3290</v>
      </c>
      <c r="T8" s="47" t="s">
        <v>3286</v>
      </c>
      <c r="U8" s="47" t="s">
        <v>3286</v>
      </c>
      <c r="V8" s="47" t="s">
        <v>3286</v>
      </c>
      <c r="W8" s="47" t="s">
        <v>3286</v>
      </c>
      <c r="X8" s="47" t="s">
        <v>3286</v>
      </c>
      <c r="Y8" s="47" t="s">
        <v>3286</v>
      </c>
    </row>
    <row r="9" spans="2:25" x14ac:dyDescent="0.45">
      <c r="B9" s="47" t="s">
        <v>16</v>
      </c>
      <c r="C9" s="47" t="s">
        <v>86</v>
      </c>
      <c r="D9" s="47" t="s">
        <v>86</v>
      </c>
      <c r="E9" s="47" t="s">
        <v>55</v>
      </c>
      <c r="F9" s="47" t="s">
        <v>87</v>
      </c>
      <c r="G9" s="47" t="s">
        <v>18</v>
      </c>
      <c r="H9" s="92">
        <v>3121</v>
      </c>
      <c r="I9" s="92">
        <v>2658</v>
      </c>
      <c r="J9" s="92">
        <v>2207</v>
      </c>
      <c r="K9" s="93">
        <f t="shared" si="0"/>
        <v>312.10000000000002</v>
      </c>
      <c r="L9" s="94">
        <v>0.96097560975609753</v>
      </c>
      <c r="M9" s="94">
        <v>1.0575916230366491</v>
      </c>
      <c r="N9" s="94">
        <v>1.2047619047619047</v>
      </c>
      <c r="O9" s="94">
        <v>0.7231638418079096</v>
      </c>
      <c r="P9" s="94">
        <v>1.1019108280254777</v>
      </c>
      <c r="Q9" s="94">
        <v>0.6974358974358974</v>
      </c>
      <c r="R9" s="47" t="s">
        <v>3284</v>
      </c>
      <c r="S9" s="47" t="s">
        <v>3285</v>
      </c>
      <c r="T9" s="47" t="s">
        <v>3286</v>
      </c>
      <c r="U9" s="47" t="s">
        <v>3286</v>
      </c>
      <c r="V9" s="47" t="s">
        <v>3286</v>
      </c>
      <c r="W9" s="47" t="s">
        <v>3286</v>
      </c>
      <c r="X9" s="47" t="s">
        <v>3286</v>
      </c>
      <c r="Y9" s="47" t="s">
        <v>3286</v>
      </c>
    </row>
    <row r="10" spans="2:25" x14ac:dyDescent="0.45">
      <c r="B10" s="47" t="s">
        <v>16</v>
      </c>
      <c r="C10" s="47" t="s">
        <v>90</v>
      </c>
      <c r="D10" s="47" t="s">
        <v>90</v>
      </c>
      <c r="E10" s="47" t="s">
        <v>55</v>
      </c>
      <c r="F10" s="47" t="s">
        <v>91</v>
      </c>
      <c r="G10" s="47" t="s">
        <v>18</v>
      </c>
      <c r="H10" s="92">
        <v>18848</v>
      </c>
      <c r="I10" s="92">
        <v>15524</v>
      </c>
      <c r="J10" s="92">
        <v>13051</v>
      </c>
      <c r="K10" s="93">
        <f t="shared" si="0"/>
        <v>1884.8000000000002</v>
      </c>
      <c r="L10" s="94">
        <v>0.95598591549295775</v>
      </c>
      <c r="M10" s="94">
        <v>1.1572139303482587</v>
      </c>
      <c r="N10" s="94">
        <v>1.035897435897436</v>
      </c>
      <c r="O10" s="94">
        <v>0.74487704918032782</v>
      </c>
      <c r="P10" s="94">
        <v>1.2478813559322033</v>
      </c>
      <c r="Q10" s="94">
        <v>0.90391791044776115</v>
      </c>
      <c r="R10" s="47" t="s">
        <v>3284</v>
      </c>
      <c r="S10" s="47" t="s">
        <v>3285</v>
      </c>
      <c r="T10" s="47" t="s">
        <v>3286</v>
      </c>
      <c r="U10" s="47" t="s">
        <v>3286</v>
      </c>
      <c r="V10" s="47" t="s">
        <v>3286</v>
      </c>
      <c r="W10" s="47" t="s">
        <v>3286</v>
      </c>
      <c r="X10" s="47" t="s">
        <v>3286</v>
      </c>
      <c r="Y10" s="47" t="s">
        <v>3286</v>
      </c>
    </row>
    <row r="11" spans="2:25" x14ac:dyDescent="0.45">
      <c r="B11" s="47" t="s">
        <v>16</v>
      </c>
      <c r="C11" s="47" t="s">
        <v>93</v>
      </c>
      <c r="D11" s="47" t="s">
        <v>93</v>
      </c>
      <c r="E11" s="47" t="s">
        <v>55</v>
      </c>
      <c r="F11" s="47" t="s">
        <v>94</v>
      </c>
      <c r="G11" s="47" t="s">
        <v>18</v>
      </c>
      <c r="H11" s="92">
        <v>8799</v>
      </c>
      <c r="I11" s="92">
        <v>7415</v>
      </c>
      <c r="J11" s="92">
        <v>5811</v>
      </c>
      <c r="K11" s="93">
        <f t="shared" si="0"/>
        <v>879.90000000000009</v>
      </c>
      <c r="L11" s="94">
        <v>0.58949096880131358</v>
      </c>
      <c r="M11" s="94">
        <v>0.9769094138543517</v>
      </c>
      <c r="N11" s="94">
        <v>0.87812500000000004</v>
      </c>
      <c r="O11" s="94">
        <v>0.63674321503131526</v>
      </c>
      <c r="P11" s="94">
        <v>0.905811623246493</v>
      </c>
      <c r="Q11" s="94">
        <v>0.77758007117437722</v>
      </c>
      <c r="R11" s="47" t="s">
        <v>3284</v>
      </c>
      <c r="S11" s="47" t="s">
        <v>3285</v>
      </c>
      <c r="T11" s="47" t="s">
        <v>3286</v>
      </c>
      <c r="U11" s="47" t="s">
        <v>3286</v>
      </c>
      <c r="V11" s="47" t="s">
        <v>3286</v>
      </c>
      <c r="W11" s="47" t="s">
        <v>3286</v>
      </c>
      <c r="X11" s="47" t="s">
        <v>3286</v>
      </c>
      <c r="Y11" s="47" t="s">
        <v>3286</v>
      </c>
    </row>
    <row r="12" spans="2:25" x14ac:dyDescent="0.45">
      <c r="B12" s="47" t="s">
        <v>16</v>
      </c>
      <c r="C12" s="47" t="s">
        <v>96</v>
      </c>
      <c r="D12" s="47" t="s">
        <v>97</v>
      </c>
      <c r="E12" s="47" t="s">
        <v>55</v>
      </c>
      <c r="F12" s="47" t="s">
        <v>98</v>
      </c>
      <c r="G12" s="47" t="s">
        <v>34</v>
      </c>
      <c r="H12" s="92">
        <v>291290</v>
      </c>
      <c r="I12" s="92">
        <v>283925</v>
      </c>
      <c r="J12" s="92">
        <v>310345</v>
      </c>
      <c r="K12" s="93">
        <f t="shared" si="0"/>
        <v>29129</v>
      </c>
      <c r="L12" s="94">
        <v>0.88169273229070833</v>
      </c>
      <c r="M12" s="94">
        <v>1.0467537384062087</v>
      </c>
      <c r="N12" s="94">
        <v>1.1445057701956849</v>
      </c>
      <c r="O12" s="94">
        <v>1.1003280481137234</v>
      </c>
      <c r="P12" s="94">
        <v>1.1263313609467456</v>
      </c>
      <c r="Q12" s="94">
        <v>0.99784436300926926</v>
      </c>
      <c r="R12" s="47" t="s">
        <v>3284</v>
      </c>
      <c r="S12" s="47" t="s">
        <v>3285</v>
      </c>
      <c r="T12" s="47" t="s">
        <v>3286</v>
      </c>
      <c r="U12" s="47" t="s">
        <v>3286</v>
      </c>
      <c r="V12" s="47" t="s">
        <v>3286</v>
      </c>
      <c r="W12" s="47" t="s">
        <v>3286</v>
      </c>
      <c r="X12" s="47" t="s">
        <v>3286</v>
      </c>
      <c r="Y12" s="47" t="s">
        <v>3286</v>
      </c>
    </row>
    <row r="13" spans="2:25" x14ac:dyDescent="0.45">
      <c r="B13" s="47" t="s">
        <v>8</v>
      </c>
      <c r="C13" s="47" t="s">
        <v>102</v>
      </c>
      <c r="D13" s="47" t="s">
        <v>102</v>
      </c>
      <c r="E13" s="47" t="s">
        <v>55</v>
      </c>
      <c r="F13" s="47" t="s">
        <v>103</v>
      </c>
      <c r="G13" s="47" t="s">
        <v>34</v>
      </c>
      <c r="H13" s="92">
        <v>59</v>
      </c>
      <c r="I13" s="92">
        <v>58</v>
      </c>
      <c r="J13" s="92">
        <v>62</v>
      </c>
      <c r="K13" s="93">
        <f t="shared" si="0"/>
        <v>5.9</v>
      </c>
      <c r="L13" s="94">
        <v>1.9512195121951221</v>
      </c>
      <c r="M13" s="94">
        <v>1.25</v>
      </c>
      <c r="N13" s="94">
        <v>1.2</v>
      </c>
      <c r="O13" s="94">
        <v>0.98765432098765438</v>
      </c>
      <c r="P13" s="94">
        <v>0.98765432098765438</v>
      </c>
      <c r="Q13" s="94">
        <v>1.1627906976744187</v>
      </c>
      <c r="R13" s="47" t="s">
        <v>3289</v>
      </c>
      <c r="S13" s="47" t="s">
        <v>3291</v>
      </c>
      <c r="T13" s="47" t="s">
        <v>3286</v>
      </c>
      <c r="U13" s="47" t="s">
        <v>3286</v>
      </c>
      <c r="V13" s="47" t="s">
        <v>3286</v>
      </c>
      <c r="W13" s="47" t="s">
        <v>3286</v>
      </c>
      <c r="X13" s="47" t="s">
        <v>3286</v>
      </c>
      <c r="Y13" s="47" t="s">
        <v>3286</v>
      </c>
    </row>
    <row r="14" spans="2:25" x14ac:dyDescent="0.45">
      <c r="B14" s="47" t="s">
        <v>8</v>
      </c>
      <c r="C14" s="47" t="s">
        <v>105</v>
      </c>
      <c r="D14" s="47" t="s">
        <v>105</v>
      </c>
      <c r="E14" s="47" t="s">
        <v>55</v>
      </c>
      <c r="F14" s="47" t="s">
        <v>106</v>
      </c>
      <c r="G14" s="47" t="s">
        <v>34</v>
      </c>
      <c r="H14" s="92">
        <v>28</v>
      </c>
      <c r="I14" s="92">
        <v>31</v>
      </c>
      <c r="J14" s="92">
        <v>28</v>
      </c>
      <c r="K14" s="93">
        <f t="shared" si="0"/>
        <v>2.8000000000000003</v>
      </c>
      <c r="L14" s="94">
        <v>1.2658227848101264</v>
      </c>
      <c r="M14" s="94">
        <v>0.89686098654708524</v>
      </c>
      <c r="N14" s="94">
        <v>0.84745762711864414</v>
      </c>
      <c r="O14" s="94">
        <v>0.75471698113207553</v>
      </c>
      <c r="P14" s="94">
        <v>1.1267605633802817</v>
      </c>
      <c r="Q14" s="94">
        <v>0.97560975609756106</v>
      </c>
      <c r="R14" s="47" t="s">
        <v>3289</v>
      </c>
      <c r="S14" s="47" t="s">
        <v>3291</v>
      </c>
      <c r="T14" s="47" t="s">
        <v>3286</v>
      </c>
      <c r="U14" s="47" t="s">
        <v>3286</v>
      </c>
      <c r="V14" s="47" t="s">
        <v>3286</v>
      </c>
      <c r="W14" s="47" t="s">
        <v>3286</v>
      </c>
      <c r="X14" s="47" t="s">
        <v>3286</v>
      </c>
      <c r="Y14" s="47" t="s">
        <v>3286</v>
      </c>
    </row>
    <row r="15" spans="2:25" x14ac:dyDescent="0.45">
      <c r="B15" s="47" t="s">
        <v>8</v>
      </c>
      <c r="C15" s="47" t="s">
        <v>108</v>
      </c>
      <c r="D15" s="47" t="s">
        <v>108</v>
      </c>
      <c r="E15" s="47" t="s">
        <v>55</v>
      </c>
      <c r="F15" s="47" t="s">
        <v>109</v>
      </c>
      <c r="G15" s="47" t="s">
        <v>18</v>
      </c>
      <c r="H15" s="92">
        <v>597</v>
      </c>
      <c r="I15" s="92">
        <v>390</v>
      </c>
      <c r="J15" s="92">
        <v>-1</v>
      </c>
      <c r="K15" s="93">
        <f t="shared" si="0"/>
        <v>59.7</v>
      </c>
      <c r="L15" s="94">
        <v>1</v>
      </c>
      <c r="M15" s="94">
        <v>0</v>
      </c>
      <c r="N15" s="94">
        <v>0</v>
      </c>
      <c r="O15" s="94">
        <v>0</v>
      </c>
      <c r="P15" s="94">
        <v>0</v>
      </c>
      <c r="Q15" s="94">
        <v>0</v>
      </c>
      <c r="R15" s="47" t="s">
        <v>3289</v>
      </c>
      <c r="S15" s="47" t="s">
        <v>3292</v>
      </c>
      <c r="T15" s="47" t="s">
        <v>3287</v>
      </c>
      <c r="U15" s="47" t="s">
        <v>3287</v>
      </c>
      <c r="V15" s="47" t="s">
        <v>3287</v>
      </c>
      <c r="W15" s="47" t="s">
        <v>3287</v>
      </c>
      <c r="X15" s="47" t="s">
        <v>3287</v>
      </c>
      <c r="Y15" s="47" t="s">
        <v>3287</v>
      </c>
    </row>
    <row r="16" spans="2:25" x14ac:dyDescent="0.45">
      <c r="B16" s="47" t="s">
        <v>8</v>
      </c>
      <c r="C16" s="47" t="s">
        <v>114</v>
      </c>
      <c r="D16" s="47" t="s">
        <v>114</v>
      </c>
      <c r="E16" s="47" t="s">
        <v>55</v>
      </c>
      <c r="F16" s="47" t="s">
        <v>115</v>
      </c>
      <c r="G16" s="47" t="s">
        <v>18</v>
      </c>
      <c r="H16" s="92">
        <v>54</v>
      </c>
      <c r="I16" s="92">
        <v>26</v>
      </c>
      <c r="J16" s="92">
        <v>40</v>
      </c>
      <c r="K16" s="93">
        <f t="shared" si="0"/>
        <v>5.4</v>
      </c>
      <c r="L16" s="94">
        <v>20</v>
      </c>
      <c r="M16" s="94">
        <v>20</v>
      </c>
      <c r="N16" s="94">
        <v>33.333333333333336</v>
      </c>
      <c r="O16" s="94">
        <v>40</v>
      </c>
      <c r="P16" s="94">
        <v>1</v>
      </c>
      <c r="Q16" s="94">
        <v>1</v>
      </c>
      <c r="R16" s="47" t="s">
        <v>3289</v>
      </c>
      <c r="S16" s="47" t="s">
        <v>3292</v>
      </c>
      <c r="T16" s="47" t="s">
        <v>3286</v>
      </c>
      <c r="U16" s="47" t="s">
        <v>3286</v>
      </c>
      <c r="V16" s="47" t="s">
        <v>3287</v>
      </c>
      <c r="W16" s="47" t="s">
        <v>3287</v>
      </c>
      <c r="X16" s="47" t="s">
        <v>3287</v>
      </c>
      <c r="Y16" s="47" t="s">
        <v>3287</v>
      </c>
    </row>
    <row r="17" spans="2:25" x14ac:dyDescent="0.45">
      <c r="B17" s="47" t="s">
        <v>16</v>
      </c>
      <c r="C17" s="47" t="s">
        <v>117</v>
      </c>
      <c r="D17" s="47" t="s">
        <v>118</v>
      </c>
      <c r="E17" s="47" t="s">
        <v>55</v>
      </c>
      <c r="F17" s="47" t="s">
        <v>119</v>
      </c>
      <c r="G17" s="47" t="s">
        <v>18</v>
      </c>
      <c r="H17" s="92">
        <v>408050</v>
      </c>
      <c r="I17" s="92">
        <v>487150</v>
      </c>
      <c r="J17" s="92">
        <v>201550</v>
      </c>
      <c r="K17" s="93">
        <f t="shared" si="0"/>
        <v>40805</v>
      </c>
      <c r="L17" s="94">
        <v>1</v>
      </c>
      <c r="M17" s="94">
        <v>0</v>
      </c>
      <c r="N17" s="94">
        <v>0</v>
      </c>
      <c r="O17" s="94">
        <v>0</v>
      </c>
      <c r="P17" s="94">
        <v>0</v>
      </c>
      <c r="Q17" s="94">
        <v>0</v>
      </c>
      <c r="R17" s="47" t="s">
        <v>3284</v>
      </c>
      <c r="S17" s="47" t="s">
        <v>3285</v>
      </c>
      <c r="T17" s="47" t="s">
        <v>3286</v>
      </c>
      <c r="U17" s="47" t="s">
        <v>3286</v>
      </c>
      <c r="V17" s="47" t="s">
        <v>3287</v>
      </c>
      <c r="W17" s="47" t="s">
        <v>3287</v>
      </c>
      <c r="X17" s="47" t="s">
        <v>3287</v>
      </c>
      <c r="Y17" s="47" t="s">
        <v>3287</v>
      </c>
    </row>
    <row r="18" spans="2:25" x14ac:dyDescent="0.45">
      <c r="B18" s="47" t="s">
        <v>16</v>
      </c>
      <c r="C18" s="47" t="s">
        <v>122</v>
      </c>
      <c r="D18" s="47" t="s">
        <v>123</v>
      </c>
      <c r="E18" s="47" t="s">
        <v>55</v>
      </c>
      <c r="F18" s="47" t="s">
        <v>124</v>
      </c>
      <c r="G18" s="47" t="s">
        <v>18</v>
      </c>
      <c r="H18" s="92">
        <v>1611500</v>
      </c>
      <c r="I18" s="92">
        <v>1836350</v>
      </c>
      <c r="J18" s="92">
        <v>717600</v>
      </c>
      <c r="K18" s="93">
        <f t="shared" si="0"/>
        <v>161150</v>
      </c>
      <c r="L18" s="94">
        <v>1</v>
      </c>
      <c r="M18" s="94">
        <v>0</v>
      </c>
      <c r="N18" s="94">
        <v>0</v>
      </c>
      <c r="O18" s="94">
        <v>0</v>
      </c>
      <c r="P18" s="94">
        <v>0</v>
      </c>
      <c r="Q18" s="94">
        <v>0</v>
      </c>
      <c r="R18" s="47" t="s">
        <v>3284</v>
      </c>
      <c r="S18" s="47" t="s">
        <v>3285</v>
      </c>
      <c r="T18" s="47" t="s">
        <v>3286</v>
      </c>
      <c r="U18" s="47" t="s">
        <v>3286</v>
      </c>
      <c r="V18" s="47" t="s">
        <v>3287</v>
      </c>
      <c r="W18" s="47" t="s">
        <v>3287</v>
      </c>
      <c r="X18" s="47" t="s">
        <v>3287</v>
      </c>
      <c r="Y18" s="47" t="s">
        <v>3287</v>
      </c>
    </row>
    <row r="19" spans="2:25" x14ac:dyDescent="0.45">
      <c r="B19" s="47" t="s">
        <v>8</v>
      </c>
      <c r="C19" s="47" t="s">
        <v>125</v>
      </c>
      <c r="D19" s="47" t="s">
        <v>126</v>
      </c>
      <c r="E19" s="47" t="s">
        <v>55</v>
      </c>
      <c r="F19" s="47" t="s">
        <v>127</v>
      </c>
      <c r="G19" s="47" t="s">
        <v>18</v>
      </c>
      <c r="H19" s="92">
        <v>9072</v>
      </c>
      <c r="I19" s="92">
        <v>8786</v>
      </c>
      <c r="J19" s="92">
        <v>7681</v>
      </c>
      <c r="K19" s="93">
        <f t="shared" si="0"/>
        <v>907.2</v>
      </c>
      <c r="L19" s="94">
        <v>0.79863868406125926</v>
      </c>
      <c r="M19" s="94">
        <v>0.83344553655580988</v>
      </c>
      <c r="N19" s="94">
        <v>0.84426697090701652</v>
      </c>
      <c r="O19" s="94">
        <v>0.84526558891454961</v>
      </c>
      <c r="P19" s="94">
        <v>0.9396523450311578</v>
      </c>
      <c r="Q19" s="94">
        <v>0.81406753537901078</v>
      </c>
      <c r="R19" s="47" t="s">
        <v>3289</v>
      </c>
      <c r="S19" s="47" t="s">
        <v>3292</v>
      </c>
      <c r="T19" s="47" t="s">
        <v>3286</v>
      </c>
      <c r="U19" s="47" t="s">
        <v>3286</v>
      </c>
      <c r="V19" s="47" t="s">
        <v>3286</v>
      </c>
      <c r="W19" s="47" t="s">
        <v>3286</v>
      </c>
      <c r="X19" s="47" t="s">
        <v>3286</v>
      </c>
      <c r="Y19" s="47" t="s">
        <v>3286</v>
      </c>
    </row>
    <row r="20" spans="2:25" x14ac:dyDescent="0.45">
      <c r="B20" s="47" t="s">
        <v>8</v>
      </c>
      <c r="C20" s="47" t="s">
        <v>132</v>
      </c>
      <c r="D20" s="47" t="s">
        <v>132</v>
      </c>
      <c r="E20" s="47" t="s">
        <v>55</v>
      </c>
      <c r="F20" s="47" t="s">
        <v>133</v>
      </c>
      <c r="G20" s="47" t="s">
        <v>11</v>
      </c>
      <c r="H20" s="92">
        <v>9919</v>
      </c>
      <c r="I20" s="92">
        <v>10083</v>
      </c>
      <c r="J20" s="92">
        <v>12352</v>
      </c>
      <c r="K20" s="93">
        <f t="shared" si="0"/>
        <v>991.90000000000009</v>
      </c>
      <c r="L20" s="94">
        <v>1.0428779069767442</v>
      </c>
      <c r="M20" s="94">
        <v>1.2560562015503876</v>
      </c>
      <c r="N20" s="94">
        <v>0.95573352107718035</v>
      </c>
      <c r="O20" s="94">
        <v>1.4667715296893433</v>
      </c>
      <c r="P20" s="94">
        <v>1.4794520547945205</v>
      </c>
      <c r="Q20" s="94">
        <v>1.2271892222902634</v>
      </c>
      <c r="R20" s="47" t="s">
        <v>3289</v>
      </c>
      <c r="S20" s="47" t="s">
        <v>3292</v>
      </c>
      <c r="T20" s="47" t="s">
        <v>3293</v>
      </c>
      <c r="U20" s="47" t="s">
        <v>3293</v>
      </c>
      <c r="V20" s="47" t="s">
        <v>3293</v>
      </c>
      <c r="W20" s="47" t="s">
        <v>3293</v>
      </c>
      <c r="X20" s="47" t="s">
        <v>3293</v>
      </c>
      <c r="Y20" s="47" t="s">
        <v>3293</v>
      </c>
    </row>
    <row r="21" spans="2:25" x14ac:dyDescent="0.45">
      <c r="B21" s="47" t="s">
        <v>8</v>
      </c>
      <c r="C21" s="47" t="s">
        <v>137</v>
      </c>
      <c r="D21" s="47" t="s">
        <v>138</v>
      </c>
      <c r="E21" s="47" t="s">
        <v>55</v>
      </c>
      <c r="F21" s="47" t="s">
        <v>139</v>
      </c>
      <c r="G21" s="47" t="s">
        <v>11</v>
      </c>
      <c r="H21" s="92">
        <v>7187</v>
      </c>
      <c r="I21" s="92">
        <v>7159</v>
      </c>
      <c r="J21" s="92">
        <v>8080</v>
      </c>
      <c r="K21" s="93">
        <f t="shared" si="0"/>
        <v>718.7</v>
      </c>
      <c r="L21" s="94">
        <v>0.97185430463576161</v>
      </c>
      <c r="M21" s="94">
        <v>0.97185430463576161</v>
      </c>
      <c r="N21" s="94">
        <v>0.77693651718112988</v>
      </c>
      <c r="O21" s="94">
        <v>1.3037171350861287</v>
      </c>
      <c r="P21" s="94">
        <v>1.3425925925925926</v>
      </c>
      <c r="Q21" s="94">
        <v>1.0764063811922755</v>
      </c>
      <c r="R21" s="47" t="s">
        <v>3289</v>
      </c>
      <c r="S21" s="47" t="s">
        <v>3292</v>
      </c>
      <c r="T21" s="47" t="s">
        <v>3293</v>
      </c>
      <c r="U21" s="47" t="s">
        <v>3293</v>
      </c>
      <c r="V21" s="47" t="s">
        <v>3293</v>
      </c>
      <c r="W21" s="47" t="s">
        <v>3293</v>
      </c>
      <c r="X21" s="47" t="s">
        <v>3293</v>
      </c>
      <c r="Y21" s="47" t="s">
        <v>3293</v>
      </c>
    </row>
    <row r="22" spans="2:25" x14ac:dyDescent="0.45">
      <c r="B22" s="47" t="s">
        <v>8</v>
      </c>
      <c r="C22" s="47" t="s">
        <v>141</v>
      </c>
      <c r="D22" s="47" t="s">
        <v>141</v>
      </c>
      <c r="E22" s="47" t="s">
        <v>55</v>
      </c>
      <c r="F22" s="47" t="s">
        <v>142</v>
      </c>
      <c r="G22" s="47" t="s">
        <v>11</v>
      </c>
      <c r="H22" s="92">
        <v>1161</v>
      </c>
      <c r="I22" s="92">
        <v>1255</v>
      </c>
      <c r="J22" s="92">
        <v>1387</v>
      </c>
      <c r="K22" s="93">
        <f t="shared" si="0"/>
        <v>116.10000000000001</v>
      </c>
      <c r="L22" s="94">
        <v>1.033532384014699</v>
      </c>
      <c r="M22" s="94">
        <v>1.0016420361247949</v>
      </c>
      <c r="N22" s="94">
        <v>0.81930582451958889</v>
      </c>
      <c r="O22" s="94">
        <v>1.1637239165329052</v>
      </c>
      <c r="P22" s="94">
        <v>1.0474704702473814</v>
      </c>
      <c r="Q22" s="94">
        <v>1.0316368638239339</v>
      </c>
      <c r="R22" s="47" t="s">
        <v>3289</v>
      </c>
      <c r="S22" s="47" t="s">
        <v>3294</v>
      </c>
      <c r="T22" s="47" t="s">
        <v>3286</v>
      </c>
      <c r="U22" s="47" t="s">
        <v>3286</v>
      </c>
      <c r="V22" s="47" t="s">
        <v>3286</v>
      </c>
      <c r="W22" s="47" t="s">
        <v>3286</v>
      </c>
      <c r="X22" s="47" t="s">
        <v>3286</v>
      </c>
      <c r="Y22" s="47" t="s">
        <v>3286</v>
      </c>
    </row>
    <row r="23" spans="2:25" x14ac:dyDescent="0.45">
      <c r="B23" s="47" t="s">
        <v>8</v>
      </c>
      <c r="C23" s="47" t="s">
        <v>146</v>
      </c>
      <c r="D23" s="47" t="s">
        <v>146</v>
      </c>
      <c r="E23" s="47" t="s">
        <v>55</v>
      </c>
      <c r="F23" s="47" t="s">
        <v>147</v>
      </c>
      <c r="G23" s="47" t="s">
        <v>11</v>
      </c>
      <c r="H23" s="92">
        <v>1001</v>
      </c>
      <c r="I23" s="92">
        <v>1172</v>
      </c>
      <c r="J23" s="92">
        <v>1186</v>
      </c>
      <c r="K23" s="93">
        <f t="shared" si="0"/>
        <v>100.10000000000001</v>
      </c>
      <c r="L23" s="94">
        <v>0.79709023370995202</v>
      </c>
      <c r="M23" s="94">
        <v>0.81018518518518523</v>
      </c>
      <c r="N23" s="94">
        <v>0.83586626139817632</v>
      </c>
      <c r="O23" s="94">
        <v>0.88763575605680867</v>
      </c>
      <c r="P23" s="94">
        <v>1.0657921705267472</v>
      </c>
      <c r="Q23" s="94">
        <v>0.67294751009421272</v>
      </c>
      <c r="R23" s="47" t="s">
        <v>3289</v>
      </c>
      <c r="S23" s="47" t="s">
        <v>3294</v>
      </c>
      <c r="T23" s="47" t="s">
        <v>3286</v>
      </c>
      <c r="U23" s="47" t="s">
        <v>3286</v>
      </c>
      <c r="V23" s="47" t="s">
        <v>3286</v>
      </c>
      <c r="W23" s="47" t="s">
        <v>3286</v>
      </c>
      <c r="X23" s="47" t="s">
        <v>3286</v>
      </c>
      <c r="Y23" s="47" t="s">
        <v>3286</v>
      </c>
    </row>
    <row r="24" spans="2:25" x14ac:dyDescent="0.45">
      <c r="B24" s="47" t="s">
        <v>8</v>
      </c>
      <c r="C24" s="47" t="s">
        <v>149</v>
      </c>
      <c r="D24" s="47" t="s">
        <v>149</v>
      </c>
      <c r="E24" s="47" t="s">
        <v>55</v>
      </c>
      <c r="F24" s="47" t="s">
        <v>150</v>
      </c>
      <c r="G24" s="47" t="s">
        <v>11</v>
      </c>
      <c r="H24" s="92">
        <v>4927</v>
      </c>
      <c r="I24" s="92">
        <v>5220</v>
      </c>
      <c r="J24" s="92">
        <v>5537</v>
      </c>
      <c r="K24" s="93">
        <f t="shared" si="0"/>
        <v>492.70000000000005</v>
      </c>
      <c r="L24" s="94">
        <v>0.94827898222881746</v>
      </c>
      <c r="M24" s="94">
        <v>0.8994276369582993</v>
      </c>
      <c r="N24" s="94">
        <v>0.82296333167413305</v>
      </c>
      <c r="O24" s="94">
        <v>1.0530498708523743</v>
      </c>
      <c r="P24" s="94">
        <v>1.0445241612154463</v>
      </c>
      <c r="Q24" s="94">
        <v>0.97203667019855344</v>
      </c>
      <c r="R24" s="47" t="s">
        <v>3289</v>
      </c>
      <c r="S24" s="47" t="s">
        <v>3294</v>
      </c>
      <c r="T24" s="47" t="s">
        <v>3286</v>
      </c>
      <c r="U24" s="47" t="s">
        <v>3286</v>
      </c>
      <c r="V24" s="47" t="s">
        <v>3286</v>
      </c>
      <c r="W24" s="47" t="s">
        <v>3286</v>
      </c>
      <c r="X24" s="47" t="s">
        <v>3286</v>
      </c>
      <c r="Y24" s="47" t="s">
        <v>3286</v>
      </c>
    </row>
    <row r="25" spans="2:25" x14ac:dyDescent="0.45">
      <c r="B25" s="47" t="s">
        <v>8</v>
      </c>
      <c r="C25" s="47" t="s">
        <v>153</v>
      </c>
      <c r="D25" s="47" t="s">
        <v>153</v>
      </c>
      <c r="E25" s="47" t="s">
        <v>55</v>
      </c>
      <c r="F25" s="47" t="s">
        <v>154</v>
      </c>
      <c r="G25" s="47" t="s">
        <v>11</v>
      </c>
      <c r="H25" s="92">
        <v>202</v>
      </c>
      <c r="I25" s="92">
        <v>238</v>
      </c>
      <c r="J25" s="92">
        <v>223</v>
      </c>
      <c r="K25" s="93">
        <f t="shared" si="0"/>
        <v>20.200000000000003</v>
      </c>
      <c r="L25" s="94">
        <v>1.1825922421948911</v>
      </c>
      <c r="M25" s="94">
        <v>1.0660980810234542</v>
      </c>
      <c r="N25" s="94">
        <v>0.90909090909090906</v>
      </c>
      <c r="O25" s="94">
        <v>0.86734693877551017</v>
      </c>
      <c r="P25" s="94">
        <v>0.83420229405630864</v>
      </c>
      <c r="Q25" s="94">
        <v>0.43554006968641112</v>
      </c>
      <c r="R25" s="47" t="s">
        <v>3289</v>
      </c>
      <c r="S25" s="47" t="s">
        <v>3294</v>
      </c>
      <c r="T25" s="47" t="s">
        <v>3286</v>
      </c>
      <c r="U25" s="47" t="s">
        <v>3286</v>
      </c>
      <c r="V25" s="47" t="s">
        <v>3286</v>
      </c>
      <c r="W25" s="47" t="s">
        <v>3286</v>
      </c>
      <c r="X25" s="47" t="s">
        <v>3286</v>
      </c>
      <c r="Y25" s="47" t="s">
        <v>3286</v>
      </c>
    </row>
    <row r="26" spans="2:25" x14ac:dyDescent="0.45">
      <c r="B26" s="47" t="s">
        <v>8</v>
      </c>
      <c r="C26" s="47" t="s">
        <v>156</v>
      </c>
      <c r="D26" s="47" t="s">
        <v>157</v>
      </c>
      <c r="E26" s="47" t="s">
        <v>55</v>
      </c>
      <c r="F26" s="47" t="s">
        <v>158</v>
      </c>
      <c r="G26" s="47" t="s">
        <v>18</v>
      </c>
      <c r="H26" s="92">
        <v>44015</v>
      </c>
      <c r="I26" s="92">
        <v>45448</v>
      </c>
      <c r="J26" s="92">
        <v>34107</v>
      </c>
      <c r="K26" s="93">
        <f t="shared" si="0"/>
        <v>4401.5</v>
      </c>
      <c r="L26" s="94">
        <v>0.71732772333110983</v>
      </c>
      <c r="M26" s="94">
        <v>0.79210381004969632</v>
      </c>
      <c r="N26" s="94">
        <v>0.70500459136822768</v>
      </c>
      <c r="O26" s="94">
        <v>0.74250092581162819</v>
      </c>
      <c r="P26" s="94">
        <v>0.79228843590493836</v>
      </c>
      <c r="Q26" s="94">
        <v>0.70473354142206701</v>
      </c>
      <c r="R26" s="47" t="s">
        <v>3289</v>
      </c>
      <c r="S26" s="47" t="s">
        <v>3292</v>
      </c>
      <c r="T26" s="47" t="s">
        <v>3286</v>
      </c>
      <c r="U26" s="47" t="s">
        <v>3286</v>
      </c>
      <c r="V26" s="47" t="s">
        <v>3286</v>
      </c>
      <c r="W26" s="47" t="s">
        <v>3286</v>
      </c>
      <c r="X26" s="47" t="s">
        <v>3286</v>
      </c>
      <c r="Y26" s="47" t="s">
        <v>3286</v>
      </c>
    </row>
    <row r="27" spans="2:25" x14ac:dyDescent="0.45">
      <c r="B27" s="47" t="s">
        <v>8</v>
      </c>
      <c r="C27" s="47" t="s">
        <v>163</v>
      </c>
      <c r="D27" s="47" t="s">
        <v>164</v>
      </c>
      <c r="E27" s="47" t="s">
        <v>55</v>
      </c>
      <c r="F27" s="47" t="s">
        <v>165</v>
      </c>
      <c r="G27" s="47" t="s">
        <v>18</v>
      </c>
      <c r="H27" s="92">
        <v>33272</v>
      </c>
      <c r="I27" s="92">
        <v>35163</v>
      </c>
      <c r="J27" s="92">
        <v>26864</v>
      </c>
      <c r="K27" s="93">
        <f t="shared" si="0"/>
        <v>3327.2000000000003</v>
      </c>
      <c r="L27" s="94">
        <v>0.7103825136612022</v>
      </c>
      <c r="M27" s="94">
        <v>0.71326811663025935</v>
      </c>
      <c r="N27" s="94">
        <v>0.62844717861688593</v>
      </c>
      <c r="O27" s="94">
        <v>0.68372902700100002</v>
      </c>
      <c r="P27" s="94">
        <v>0.71484947570188306</v>
      </c>
      <c r="Q27" s="94">
        <v>0.65676718780663301</v>
      </c>
      <c r="R27" s="47" t="s">
        <v>3289</v>
      </c>
      <c r="S27" s="47" t="s">
        <v>3292</v>
      </c>
      <c r="T27" s="47" t="s">
        <v>3286</v>
      </c>
      <c r="U27" s="47" t="s">
        <v>3286</v>
      </c>
      <c r="V27" s="47" t="s">
        <v>3286</v>
      </c>
      <c r="W27" s="47" t="s">
        <v>3286</v>
      </c>
      <c r="X27" s="47" t="s">
        <v>3286</v>
      </c>
      <c r="Y27" s="47" t="s">
        <v>3286</v>
      </c>
    </row>
    <row r="28" spans="2:25" x14ac:dyDescent="0.45">
      <c r="B28" s="47" t="s">
        <v>8</v>
      </c>
      <c r="C28" s="47" t="s">
        <v>167</v>
      </c>
      <c r="D28" s="47" t="s">
        <v>167</v>
      </c>
      <c r="E28" s="47" t="s">
        <v>55</v>
      </c>
      <c r="F28" s="47" t="s">
        <v>168</v>
      </c>
      <c r="G28" s="47" t="s">
        <v>18</v>
      </c>
      <c r="H28" s="92">
        <v>1778</v>
      </c>
      <c r="I28" s="92">
        <v>1947</v>
      </c>
      <c r="J28" s="92">
        <v>1251</v>
      </c>
      <c r="K28" s="93">
        <f t="shared" si="0"/>
        <v>177.8</v>
      </c>
      <c r="L28" s="94">
        <v>0.98541900336484545</v>
      </c>
      <c r="M28" s="94">
        <v>0.66495753885595266</v>
      </c>
      <c r="N28" s="94">
        <v>0.47268066015061694</v>
      </c>
      <c r="O28" s="94">
        <v>1</v>
      </c>
      <c r="P28" s="94">
        <v>1</v>
      </c>
      <c r="Q28" s="94">
        <v>1</v>
      </c>
      <c r="R28" s="47" t="s">
        <v>3289</v>
      </c>
      <c r="S28" s="47" t="s">
        <v>3292</v>
      </c>
      <c r="T28" s="47" t="s">
        <v>3286</v>
      </c>
      <c r="U28" s="47" t="s">
        <v>3286</v>
      </c>
      <c r="V28" s="47" t="s">
        <v>3287</v>
      </c>
      <c r="W28" s="47" t="s">
        <v>3287</v>
      </c>
      <c r="X28" s="47" t="s">
        <v>3287</v>
      </c>
      <c r="Y28" s="47" t="s">
        <v>3287</v>
      </c>
    </row>
    <row r="29" spans="2:25" x14ac:dyDescent="0.45">
      <c r="B29" s="47" t="s">
        <v>8</v>
      </c>
      <c r="C29" s="47" t="s">
        <v>173</v>
      </c>
      <c r="D29" s="47" t="s">
        <v>173</v>
      </c>
      <c r="E29" s="47" t="s">
        <v>55</v>
      </c>
      <c r="F29" s="47" t="s">
        <v>3295</v>
      </c>
      <c r="G29" s="47" t="s">
        <v>11</v>
      </c>
      <c r="H29" s="92">
        <v>1198</v>
      </c>
      <c r="I29" s="92">
        <v>1562</v>
      </c>
      <c r="J29" s="92">
        <v>1338</v>
      </c>
      <c r="K29" s="93">
        <f t="shared" si="0"/>
        <v>119.80000000000001</v>
      </c>
      <c r="L29" s="94">
        <v>0.5313432835820896</v>
      </c>
      <c r="M29" s="94">
        <v>0.70367979341510645</v>
      </c>
      <c r="N29" s="94">
        <v>0.65102639296187681</v>
      </c>
      <c r="O29" s="94">
        <v>0.83606557377049184</v>
      </c>
      <c r="P29" s="94">
        <v>0.95328884652049561</v>
      </c>
      <c r="Q29" s="94">
        <v>0.78947368421052633</v>
      </c>
      <c r="R29" s="47" t="s">
        <v>3289</v>
      </c>
      <c r="S29" s="47" t="s">
        <v>3292</v>
      </c>
      <c r="T29" s="47" t="s">
        <v>3293</v>
      </c>
      <c r="U29" s="47" t="s">
        <v>3293</v>
      </c>
      <c r="V29" s="47" t="s">
        <v>3293</v>
      </c>
      <c r="W29" s="47" t="s">
        <v>3293</v>
      </c>
      <c r="X29" s="47" t="s">
        <v>3293</v>
      </c>
      <c r="Y29" s="47" t="s">
        <v>3293</v>
      </c>
    </row>
    <row r="30" spans="2:25" x14ac:dyDescent="0.45">
      <c r="B30" s="47" t="s">
        <v>8</v>
      </c>
      <c r="C30" s="47" t="s">
        <v>178</v>
      </c>
      <c r="D30" s="47" t="s">
        <v>178</v>
      </c>
      <c r="E30" s="47" t="s">
        <v>55</v>
      </c>
      <c r="F30" s="47" t="s">
        <v>3296</v>
      </c>
      <c r="G30" s="47" t="s">
        <v>34</v>
      </c>
      <c r="H30" s="92">
        <v>518</v>
      </c>
      <c r="I30" s="92">
        <v>649</v>
      </c>
      <c r="J30" s="92">
        <v>549</v>
      </c>
      <c r="K30" s="93">
        <f t="shared" si="0"/>
        <v>51.800000000000004</v>
      </c>
      <c r="L30" s="94">
        <v>0.76</v>
      </c>
      <c r="M30" s="94">
        <v>1.1353711790393013</v>
      </c>
      <c r="N30" s="94">
        <v>0.22781774580335729</v>
      </c>
      <c r="O30" s="94">
        <v>0.36777583187390545</v>
      </c>
      <c r="P30" s="94">
        <v>0.35416666666666669</v>
      </c>
      <c r="Q30" s="94">
        <v>0.44660194174757284</v>
      </c>
      <c r="R30" s="47" t="s">
        <v>3289</v>
      </c>
      <c r="S30" s="47" t="s">
        <v>3292</v>
      </c>
      <c r="T30" s="47" t="s">
        <v>3293</v>
      </c>
      <c r="U30" s="47" t="s">
        <v>3293</v>
      </c>
      <c r="V30" s="47" t="s">
        <v>3286</v>
      </c>
      <c r="W30" s="47" t="s">
        <v>3286</v>
      </c>
      <c r="X30" s="47" t="s">
        <v>3286</v>
      </c>
      <c r="Y30" s="47" t="s">
        <v>3286</v>
      </c>
    </row>
    <row r="31" spans="2:25" x14ac:dyDescent="0.45">
      <c r="B31" s="47" t="s">
        <v>8</v>
      </c>
      <c r="C31" s="47" t="s">
        <v>181</v>
      </c>
      <c r="D31" s="47" t="s">
        <v>181</v>
      </c>
      <c r="E31" s="47" t="s">
        <v>55</v>
      </c>
      <c r="F31" s="47" t="s">
        <v>3297</v>
      </c>
      <c r="G31" s="47" t="s">
        <v>18</v>
      </c>
      <c r="H31" s="92">
        <v>3300</v>
      </c>
      <c r="I31" s="92">
        <v>3250</v>
      </c>
      <c r="J31" s="92">
        <v>1541</v>
      </c>
      <c r="K31" s="93">
        <f t="shared" si="0"/>
        <v>330</v>
      </c>
      <c r="L31" s="94">
        <v>0.37953795379537952</v>
      </c>
      <c r="M31" s="94">
        <v>0.37560011296243995</v>
      </c>
      <c r="N31" s="94">
        <v>0.31707902954600048</v>
      </c>
      <c r="O31" s="94">
        <v>0.36107290233837686</v>
      </c>
      <c r="P31" s="94">
        <v>0.43849869936826452</v>
      </c>
      <c r="Q31" s="94">
        <v>0.35138620245003227</v>
      </c>
      <c r="R31" s="47" t="s">
        <v>3289</v>
      </c>
      <c r="S31" s="47" t="s">
        <v>3292</v>
      </c>
      <c r="T31" s="47" t="s">
        <v>3298</v>
      </c>
      <c r="U31" s="47" t="s">
        <v>3298</v>
      </c>
      <c r="V31" s="47" t="s">
        <v>3298</v>
      </c>
      <c r="W31" s="47" t="s">
        <v>3298</v>
      </c>
      <c r="X31" s="47" t="s">
        <v>3298</v>
      </c>
      <c r="Y31" s="47" t="s">
        <v>3298</v>
      </c>
    </row>
    <row r="32" spans="2:25" x14ac:dyDescent="0.45">
      <c r="B32" s="47" t="s">
        <v>8</v>
      </c>
      <c r="C32" s="47" t="s">
        <v>184</v>
      </c>
      <c r="D32" s="47" t="s">
        <v>184</v>
      </c>
      <c r="E32" s="47" t="s">
        <v>55</v>
      </c>
      <c r="F32" s="47" t="s">
        <v>3299</v>
      </c>
      <c r="G32" s="47" t="s">
        <v>18</v>
      </c>
      <c r="H32" s="92">
        <v>3276</v>
      </c>
      <c r="I32" s="92">
        <v>3629</v>
      </c>
      <c r="J32" s="92">
        <v>1881</v>
      </c>
      <c r="K32" s="93">
        <f t="shared" si="0"/>
        <v>327.60000000000002</v>
      </c>
      <c r="L32" s="94">
        <v>0.63350785340314131</v>
      </c>
      <c r="M32" s="94">
        <v>0.47980482515586881</v>
      </c>
      <c r="N32" s="94">
        <v>0.33651659845384263</v>
      </c>
      <c r="O32" s="94">
        <v>0.35449020931802838</v>
      </c>
      <c r="P32" s="94">
        <v>0.35306704707560632</v>
      </c>
      <c r="Q32" s="94">
        <v>0.35132545512615776</v>
      </c>
      <c r="R32" s="47" t="s">
        <v>3289</v>
      </c>
      <c r="S32" s="47" t="s">
        <v>3292</v>
      </c>
      <c r="T32" s="47" t="s">
        <v>3298</v>
      </c>
      <c r="U32" s="47" t="s">
        <v>3298</v>
      </c>
      <c r="V32" s="47" t="s">
        <v>3286</v>
      </c>
      <c r="W32" s="47" t="s">
        <v>3286</v>
      </c>
      <c r="X32" s="47" t="s">
        <v>3286</v>
      </c>
      <c r="Y32" s="47" t="s">
        <v>3286</v>
      </c>
    </row>
    <row r="33" spans="2:25" x14ac:dyDescent="0.45">
      <c r="B33" s="47" t="s">
        <v>8</v>
      </c>
      <c r="C33" s="47" t="s">
        <v>187</v>
      </c>
      <c r="D33" s="47" t="s">
        <v>188</v>
      </c>
      <c r="E33" s="47" t="s">
        <v>55</v>
      </c>
      <c r="F33" s="47" t="s">
        <v>189</v>
      </c>
      <c r="G33" s="47" t="s">
        <v>34</v>
      </c>
      <c r="H33" s="92">
        <v>249</v>
      </c>
      <c r="I33" s="92">
        <v>249</v>
      </c>
      <c r="J33" s="92">
        <v>248</v>
      </c>
      <c r="K33" s="93">
        <f t="shared" si="0"/>
        <v>24.900000000000002</v>
      </c>
      <c r="L33" s="94">
        <v>0.93117408906882593</v>
      </c>
      <c r="M33" s="94">
        <v>1.1111111111111112</v>
      </c>
      <c r="N33" s="94">
        <v>0.75697211155378485</v>
      </c>
      <c r="O33" s="94">
        <v>0.87179487179487181</v>
      </c>
      <c r="P33" s="94">
        <v>0.98901098901098905</v>
      </c>
      <c r="Q33" s="94">
        <v>0.66666666666666663</v>
      </c>
      <c r="R33" s="47" t="s">
        <v>3289</v>
      </c>
      <c r="S33" s="47" t="s">
        <v>3292</v>
      </c>
      <c r="T33" s="47" t="s">
        <v>3286</v>
      </c>
      <c r="U33" s="47" t="s">
        <v>3286</v>
      </c>
      <c r="V33" s="47" t="s">
        <v>3286</v>
      </c>
      <c r="W33" s="47" t="s">
        <v>3286</v>
      </c>
      <c r="X33" s="47" t="s">
        <v>3286</v>
      </c>
      <c r="Y33" s="47" t="s">
        <v>3286</v>
      </c>
    </row>
    <row r="34" spans="2:25" x14ac:dyDescent="0.45">
      <c r="B34" s="47" t="s">
        <v>8</v>
      </c>
      <c r="C34" s="47" t="s">
        <v>192</v>
      </c>
      <c r="D34" s="47" t="s">
        <v>193</v>
      </c>
      <c r="E34" s="47" t="s">
        <v>55</v>
      </c>
      <c r="F34" s="47" t="s">
        <v>194</v>
      </c>
      <c r="G34" s="47" t="s">
        <v>34</v>
      </c>
      <c r="H34" s="92">
        <v>6119</v>
      </c>
      <c r="I34" s="92">
        <v>5856</v>
      </c>
      <c r="J34" s="92">
        <v>6068</v>
      </c>
      <c r="K34" s="93">
        <f t="shared" si="0"/>
        <v>611.9</v>
      </c>
      <c r="L34" s="94">
        <v>1.258023106546855</v>
      </c>
      <c r="M34" s="94">
        <v>1.0491257285595337</v>
      </c>
      <c r="N34" s="94">
        <v>0.96319229446164434</v>
      </c>
      <c r="O34" s="94">
        <v>1.3233830845771144</v>
      </c>
      <c r="P34" s="94">
        <v>1.2401847575057736</v>
      </c>
      <c r="Q34" s="94">
        <v>0.98297770318868372</v>
      </c>
      <c r="R34" s="47" t="s">
        <v>3289</v>
      </c>
      <c r="S34" s="47" t="s">
        <v>3292</v>
      </c>
      <c r="T34" s="47" t="s">
        <v>3293</v>
      </c>
      <c r="U34" s="47" t="s">
        <v>3293</v>
      </c>
      <c r="V34" s="47" t="s">
        <v>3293</v>
      </c>
      <c r="W34" s="47" t="s">
        <v>3293</v>
      </c>
      <c r="X34" s="47" t="s">
        <v>3293</v>
      </c>
      <c r="Y34" s="47" t="s">
        <v>3293</v>
      </c>
    </row>
    <row r="35" spans="2:25" x14ac:dyDescent="0.45">
      <c r="B35" s="47" t="s">
        <v>16</v>
      </c>
      <c r="C35" s="47" t="s">
        <v>196</v>
      </c>
      <c r="D35" s="47" t="s">
        <v>196</v>
      </c>
      <c r="E35" s="47" t="s">
        <v>55</v>
      </c>
      <c r="F35" s="47" t="s">
        <v>197</v>
      </c>
      <c r="G35" s="47" t="s">
        <v>11</v>
      </c>
      <c r="H35" s="92">
        <v>104800</v>
      </c>
      <c r="I35" s="92">
        <v>115910</v>
      </c>
      <c r="J35" s="92">
        <v>149050</v>
      </c>
      <c r="K35" s="93">
        <f t="shared" si="0"/>
        <v>10480</v>
      </c>
      <c r="L35" s="94">
        <v>0.99527027027027026</v>
      </c>
      <c r="M35" s="94">
        <v>0.98377997179125531</v>
      </c>
      <c r="N35" s="94">
        <v>1.0173766816143497</v>
      </c>
      <c r="O35" s="94">
        <v>1.4683195592286502</v>
      </c>
      <c r="P35" s="94">
        <v>1.2895238095238095</v>
      </c>
      <c r="Q35" s="94">
        <v>0.84914463452566091</v>
      </c>
      <c r="R35" s="47" t="s">
        <v>3284</v>
      </c>
      <c r="S35" s="47" t="s">
        <v>3285</v>
      </c>
      <c r="T35" s="47" t="s">
        <v>3286</v>
      </c>
      <c r="U35" s="47" t="s">
        <v>3286</v>
      </c>
      <c r="V35" s="47" t="s">
        <v>3286</v>
      </c>
      <c r="W35" s="47" t="s">
        <v>3286</v>
      </c>
      <c r="X35" s="47" t="s">
        <v>3286</v>
      </c>
      <c r="Y35" s="47" t="s">
        <v>3286</v>
      </c>
    </row>
    <row r="36" spans="2:25" x14ac:dyDescent="0.45">
      <c r="B36" s="47" t="s">
        <v>16</v>
      </c>
      <c r="C36" s="47" t="s">
        <v>198</v>
      </c>
      <c r="D36" s="47" t="s">
        <v>198</v>
      </c>
      <c r="E36" s="47" t="s">
        <v>55</v>
      </c>
      <c r="F36" s="47" t="s">
        <v>199</v>
      </c>
      <c r="G36" s="47" t="s">
        <v>11</v>
      </c>
      <c r="H36" s="92">
        <v>85040</v>
      </c>
      <c r="I36" s="92">
        <v>82230</v>
      </c>
      <c r="J36" s="92">
        <v>119190</v>
      </c>
      <c r="K36" s="93">
        <f t="shared" si="0"/>
        <v>8504</v>
      </c>
      <c r="L36" s="94">
        <v>1.0079225352112675</v>
      </c>
      <c r="M36" s="94">
        <v>1.0117328519855595</v>
      </c>
      <c r="N36" s="94">
        <v>1.1467304625199362</v>
      </c>
      <c r="O36" s="94">
        <v>1.7378640776699028</v>
      </c>
      <c r="P36" s="94">
        <v>0.83399602385685889</v>
      </c>
      <c r="Q36" s="94">
        <v>0.86424134871339842</v>
      </c>
      <c r="R36" s="47" t="s">
        <v>3284</v>
      </c>
      <c r="S36" s="47" t="s">
        <v>3285</v>
      </c>
      <c r="T36" s="47" t="s">
        <v>3286</v>
      </c>
      <c r="U36" s="47" t="s">
        <v>3286</v>
      </c>
      <c r="V36" s="47" t="s">
        <v>3286</v>
      </c>
      <c r="W36" s="47" t="s">
        <v>3286</v>
      </c>
      <c r="X36" s="47" t="s">
        <v>3286</v>
      </c>
      <c r="Y36" s="47" t="s">
        <v>3286</v>
      </c>
    </row>
    <row r="37" spans="2:25" x14ac:dyDescent="0.45">
      <c r="B37" s="47" t="s">
        <v>8</v>
      </c>
      <c r="C37" s="47" t="s">
        <v>201</v>
      </c>
      <c r="D37" s="47" t="s">
        <v>202</v>
      </c>
      <c r="E37" s="47" t="s">
        <v>55</v>
      </c>
      <c r="F37" s="47" t="s">
        <v>3240</v>
      </c>
      <c r="G37" s="47" t="s">
        <v>34</v>
      </c>
      <c r="H37" s="92">
        <v>4824</v>
      </c>
      <c r="I37" s="92">
        <v>6053</v>
      </c>
      <c r="J37" s="92">
        <v>4940</v>
      </c>
      <c r="K37" s="93">
        <f t="shared" si="0"/>
        <v>482.40000000000003</v>
      </c>
      <c r="L37" s="94">
        <v>0.24937050538572922</v>
      </c>
      <c r="M37" s="94">
        <v>0.21266879793984567</v>
      </c>
      <c r="N37" s="94">
        <v>0.17144222245268884</v>
      </c>
      <c r="O37" s="94">
        <v>0.17395603803117402</v>
      </c>
      <c r="P37" s="94">
        <v>0.14982340847771633</v>
      </c>
      <c r="Q37" s="94">
        <v>0.11362446414752984</v>
      </c>
      <c r="R37" s="47" t="s">
        <v>3289</v>
      </c>
      <c r="S37" s="47" t="s">
        <v>3291</v>
      </c>
      <c r="T37" s="47" t="s">
        <v>3298</v>
      </c>
      <c r="U37" s="47" t="s">
        <v>3298</v>
      </c>
      <c r="V37" s="47" t="s">
        <v>3298</v>
      </c>
      <c r="W37" s="47" t="s">
        <v>3298</v>
      </c>
      <c r="X37" s="47" t="s">
        <v>3298</v>
      </c>
      <c r="Y37" s="47" t="s">
        <v>3298</v>
      </c>
    </row>
    <row r="38" spans="2:25" x14ac:dyDescent="0.45">
      <c r="B38" s="47" t="s">
        <v>16</v>
      </c>
      <c r="C38" s="47" t="s">
        <v>208</v>
      </c>
      <c r="D38" s="47" t="s">
        <v>209</v>
      </c>
      <c r="E38" s="47" t="s">
        <v>55</v>
      </c>
      <c r="F38" s="47" t="s">
        <v>210</v>
      </c>
      <c r="G38" s="47" t="s">
        <v>11</v>
      </c>
      <c r="H38" s="92">
        <v>39950</v>
      </c>
      <c r="I38" s="92">
        <v>43750</v>
      </c>
      <c r="J38" s="92">
        <v>46800</v>
      </c>
      <c r="K38" s="93">
        <f t="shared" si="0"/>
        <v>3995</v>
      </c>
      <c r="L38" s="94">
        <v>0.79746835443037978</v>
      </c>
      <c r="M38" s="94">
        <v>1.0972222222222223</v>
      </c>
      <c r="N38" s="94">
        <v>1.032258064516129</v>
      </c>
      <c r="O38" s="94">
        <v>1.1403508771929824</v>
      </c>
      <c r="P38" s="94">
        <v>0.63492063492063489</v>
      </c>
      <c r="Q38" s="94">
        <v>1.1044776119402986</v>
      </c>
      <c r="R38" s="47" t="s">
        <v>3284</v>
      </c>
      <c r="S38" s="47" t="s">
        <v>3285</v>
      </c>
      <c r="T38" s="47" t="s">
        <v>3286</v>
      </c>
      <c r="U38" s="47" t="s">
        <v>3286</v>
      </c>
      <c r="V38" s="47" t="s">
        <v>3286</v>
      </c>
      <c r="W38" s="47" t="s">
        <v>3286</v>
      </c>
      <c r="X38" s="47" t="s">
        <v>3286</v>
      </c>
      <c r="Y38" s="47" t="s">
        <v>3286</v>
      </c>
    </row>
    <row r="39" spans="2:25" x14ac:dyDescent="0.45">
      <c r="B39" s="47" t="s">
        <v>8</v>
      </c>
      <c r="C39" s="47" t="s">
        <v>213</v>
      </c>
      <c r="D39" s="47" t="s">
        <v>213</v>
      </c>
      <c r="E39" s="47" t="s">
        <v>55</v>
      </c>
      <c r="F39" s="47" t="s">
        <v>3300</v>
      </c>
      <c r="G39" s="47" t="s">
        <v>11</v>
      </c>
      <c r="H39" s="92">
        <v>2105</v>
      </c>
      <c r="I39" s="92">
        <v>2115</v>
      </c>
      <c r="J39" s="92">
        <v>2669</v>
      </c>
      <c r="K39" s="93">
        <f t="shared" si="0"/>
        <v>210.5</v>
      </c>
      <c r="L39" s="94">
        <v>0.87204563977180116</v>
      </c>
      <c r="M39" s="94">
        <v>0.96437880104257168</v>
      </c>
      <c r="N39" s="94">
        <v>1.0132827324478177</v>
      </c>
      <c r="O39" s="94">
        <v>1.2628571428571429</v>
      </c>
      <c r="P39" s="94">
        <v>1.2705615428247305</v>
      </c>
      <c r="Q39" s="94">
        <v>1.0185185185185186</v>
      </c>
      <c r="R39" s="47" t="s">
        <v>3289</v>
      </c>
      <c r="S39" s="47" t="s">
        <v>3292</v>
      </c>
      <c r="T39" s="47" t="s">
        <v>3286</v>
      </c>
      <c r="U39" s="47" t="s">
        <v>3286</v>
      </c>
      <c r="V39" s="47" t="s">
        <v>3286</v>
      </c>
      <c r="W39" s="47" t="s">
        <v>3286</v>
      </c>
      <c r="X39" s="47" t="s">
        <v>3286</v>
      </c>
      <c r="Y39" s="47" t="s">
        <v>3286</v>
      </c>
    </row>
    <row r="40" spans="2:25" x14ac:dyDescent="0.45">
      <c r="B40" s="47" t="s">
        <v>8</v>
      </c>
      <c r="C40" s="47" t="s">
        <v>218</v>
      </c>
      <c r="D40" s="47" t="s">
        <v>218</v>
      </c>
      <c r="E40" s="47" t="s">
        <v>55</v>
      </c>
      <c r="F40" s="47" t="s">
        <v>219</v>
      </c>
      <c r="G40" s="47" t="s">
        <v>18</v>
      </c>
      <c r="H40" s="92">
        <v>50</v>
      </c>
      <c r="I40" s="92">
        <v>21</v>
      </c>
      <c r="J40" s="92">
        <v>5</v>
      </c>
      <c r="K40" s="93">
        <f t="shared" si="0"/>
        <v>5</v>
      </c>
      <c r="L40" s="94">
        <v>-1.680672268907563E-2</v>
      </c>
      <c r="M40" s="94">
        <v>-1.680672268907563E-2</v>
      </c>
      <c r="N40" s="94">
        <v>-1.2605042016806723E-2</v>
      </c>
      <c r="O40" s="94">
        <v>-4.2016806722689074E-3</v>
      </c>
      <c r="P40" s="94">
        <v>8.4033613445378148E-3</v>
      </c>
      <c r="Q40" s="94">
        <v>3.7815126050420166E-2</v>
      </c>
      <c r="R40" s="47" t="s">
        <v>3289</v>
      </c>
      <c r="S40" s="47" t="s">
        <v>3292</v>
      </c>
      <c r="T40" s="47" t="s">
        <v>3287</v>
      </c>
      <c r="U40" s="47" t="s">
        <v>3287</v>
      </c>
      <c r="V40" s="47" t="s">
        <v>3287</v>
      </c>
      <c r="W40" s="47" t="s">
        <v>3287</v>
      </c>
      <c r="X40" s="47" t="s">
        <v>3286</v>
      </c>
      <c r="Y40" s="47" t="s">
        <v>3286</v>
      </c>
    </row>
    <row r="41" spans="2:25" x14ac:dyDescent="0.45">
      <c r="B41" s="47" t="s">
        <v>8</v>
      </c>
      <c r="C41" s="47" t="s">
        <v>221</v>
      </c>
      <c r="D41" s="47" t="s">
        <v>222</v>
      </c>
      <c r="E41" s="47" t="s">
        <v>55</v>
      </c>
      <c r="F41" s="47" t="s">
        <v>223</v>
      </c>
      <c r="G41" s="47" t="s">
        <v>18</v>
      </c>
      <c r="H41" s="92">
        <v>3247</v>
      </c>
      <c r="I41" s="92">
        <v>300</v>
      </c>
      <c r="J41" s="92">
        <v>-45</v>
      </c>
      <c r="K41" s="93">
        <f t="shared" si="0"/>
        <v>324.70000000000005</v>
      </c>
      <c r="L41" s="94">
        <v>-2.7464982147761604E-2</v>
      </c>
      <c r="M41" s="94">
        <v>-2.6549482742836219E-2</v>
      </c>
      <c r="N41" s="94">
        <v>-2.1056486313283898E-2</v>
      </c>
      <c r="O41" s="94">
        <v>-8.2394946443284812E-3</v>
      </c>
      <c r="P41" s="94">
        <v>2.1971985718209283E-2</v>
      </c>
      <c r="Q41" s="94">
        <v>3.8450975006866249E-2</v>
      </c>
      <c r="R41" s="47" t="s">
        <v>3289</v>
      </c>
      <c r="S41" s="47" t="s">
        <v>3292</v>
      </c>
      <c r="T41" s="47" t="s">
        <v>3287</v>
      </c>
      <c r="U41" s="47" t="s">
        <v>3287</v>
      </c>
      <c r="V41" s="47" t="s">
        <v>3287</v>
      </c>
      <c r="W41" s="47" t="s">
        <v>3287</v>
      </c>
      <c r="X41" s="47" t="s">
        <v>3286</v>
      </c>
      <c r="Y41" s="47" t="s">
        <v>3286</v>
      </c>
    </row>
    <row r="42" spans="2:25" x14ac:dyDescent="0.45">
      <c r="B42" s="47" t="s">
        <v>8</v>
      </c>
      <c r="C42" s="47" t="s">
        <v>226</v>
      </c>
      <c r="D42" s="47" t="s">
        <v>227</v>
      </c>
      <c r="E42" s="47" t="s">
        <v>55</v>
      </c>
      <c r="F42" s="47" t="s">
        <v>228</v>
      </c>
      <c r="G42" s="47" t="s">
        <v>18</v>
      </c>
      <c r="H42" s="92">
        <v>27775</v>
      </c>
      <c r="I42" s="92">
        <v>33974</v>
      </c>
      <c r="J42" s="92">
        <v>23917</v>
      </c>
      <c r="K42" s="93">
        <f t="shared" si="0"/>
        <v>2777.5</v>
      </c>
      <c r="L42" s="94">
        <v>0.71530963302752293</v>
      </c>
      <c r="M42" s="94">
        <v>0.8138005724452696</v>
      </c>
      <c r="N42" s="94">
        <v>0.57469393071112274</v>
      </c>
      <c r="O42" s="94">
        <v>1.0781422779211205</v>
      </c>
      <c r="P42" s="94">
        <v>0.16126059712495391</v>
      </c>
      <c r="Q42" s="94">
        <v>0.80630298562476965</v>
      </c>
      <c r="R42" s="47" t="s">
        <v>3289</v>
      </c>
      <c r="S42" s="47" t="s">
        <v>3292</v>
      </c>
      <c r="T42" s="47" t="s">
        <v>3286</v>
      </c>
      <c r="U42" s="47" t="s">
        <v>3286</v>
      </c>
      <c r="V42" s="47" t="s">
        <v>3286</v>
      </c>
      <c r="W42" s="47" t="s">
        <v>3286</v>
      </c>
      <c r="X42" s="47" t="s">
        <v>3286</v>
      </c>
      <c r="Y42" s="47" t="s">
        <v>3286</v>
      </c>
    </row>
    <row r="43" spans="2:25" x14ac:dyDescent="0.45">
      <c r="B43" s="47" t="s">
        <v>8</v>
      </c>
      <c r="C43" s="47" t="s">
        <v>229</v>
      </c>
      <c r="D43" s="47" t="s">
        <v>229</v>
      </c>
      <c r="E43" s="47" t="s">
        <v>55</v>
      </c>
      <c r="F43" s="47" t="s">
        <v>230</v>
      </c>
      <c r="G43" s="47" t="s">
        <v>18</v>
      </c>
      <c r="H43" s="92">
        <v>615</v>
      </c>
      <c r="I43" s="92">
        <v>72</v>
      </c>
      <c r="J43" s="92">
        <v>-8</v>
      </c>
      <c r="K43" s="93">
        <f t="shared" si="0"/>
        <v>61.5</v>
      </c>
      <c r="L43" s="94">
        <v>-3.012048192771084E-2</v>
      </c>
      <c r="M43" s="94">
        <v>4.5180722891566258E-2</v>
      </c>
      <c r="N43" s="94">
        <v>2.2590361445783129E-2</v>
      </c>
      <c r="O43" s="94">
        <v>3.7650602409638551E-2</v>
      </c>
      <c r="P43" s="94">
        <v>3.012048192771084E-2</v>
      </c>
      <c r="Q43" s="94">
        <v>3.7650602409638551E-2</v>
      </c>
      <c r="R43" s="47" t="s">
        <v>3289</v>
      </c>
      <c r="S43" s="47" t="s">
        <v>3292</v>
      </c>
      <c r="T43" s="47" t="s">
        <v>3287</v>
      </c>
      <c r="U43" s="47" t="s">
        <v>3286</v>
      </c>
      <c r="V43" s="47" t="s">
        <v>3286</v>
      </c>
      <c r="W43" s="47" t="s">
        <v>3286</v>
      </c>
      <c r="X43" s="47" t="s">
        <v>3286</v>
      </c>
      <c r="Y43" s="47" t="s">
        <v>3286</v>
      </c>
    </row>
    <row r="44" spans="2:25" x14ac:dyDescent="0.45">
      <c r="B44" s="47" t="s">
        <v>8</v>
      </c>
      <c r="C44" s="47" t="s">
        <v>232</v>
      </c>
      <c r="D44" s="47" t="s">
        <v>233</v>
      </c>
      <c r="E44" s="47" t="s">
        <v>55</v>
      </c>
      <c r="F44" s="47" t="s">
        <v>234</v>
      </c>
      <c r="G44" s="47" t="s">
        <v>18</v>
      </c>
      <c r="H44" s="92">
        <v>3789</v>
      </c>
      <c r="I44" s="92">
        <v>2104</v>
      </c>
      <c r="J44" s="92">
        <v>1730</v>
      </c>
      <c r="K44" s="93">
        <f t="shared" si="0"/>
        <v>378.90000000000003</v>
      </c>
      <c r="L44" s="94">
        <v>1.6179159049360146</v>
      </c>
      <c r="M44" s="94">
        <v>1.4514608859566447</v>
      </c>
      <c r="N44" s="94">
        <v>1.6461267605633803</v>
      </c>
      <c r="O44" s="94">
        <v>1.6539923954372624</v>
      </c>
      <c r="P44" s="94">
        <v>1.9866920152091254</v>
      </c>
      <c r="Q44" s="94">
        <v>1.7585551330798479</v>
      </c>
      <c r="R44" s="47" t="s">
        <v>3289</v>
      </c>
      <c r="S44" s="47" t="s">
        <v>3292</v>
      </c>
      <c r="T44" s="47" t="s">
        <v>3286</v>
      </c>
      <c r="U44" s="47" t="s">
        <v>3286</v>
      </c>
      <c r="V44" s="47" t="s">
        <v>3286</v>
      </c>
      <c r="W44" s="47" t="s">
        <v>3286</v>
      </c>
      <c r="X44" s="47" t="s">
        <v>3286</v>
      </c>
      <c r="Y44" s="47" t="s">
        <v>3286</v>
      </c>
    </row>
    <row r="45" spans="2:25" x14ac:dyDescent="0.45">
      <c r="B45" s="47" t="s">
        <v>8</v>
      </c>
      <c r="C45" s="47" t="s">
        <v>235</v>
      </c>
      <c r="D45" s="47" t="s">
        <v>236</v>
      </c>
      <c r="E45" s="47" t="s">
        <v>55</v>
      </c>
      <c r="F45" s="47" t="s">
        <v>237</v>
      </c>
      <c r="G45" s="47" t="s">
        <v>18</v>
      </c>
      <c r="H45" s="92">
        <v>28896</v>
      </c>
      <c r="I45" s="92">
        <v>33959</v>
      </c>
      <c r="J45" s="92">
        <v>25580</v>
      </c>
      <c r="K45" s="93">
        <f t="shared" si="0"/>
        <v>2889.6000000000004</v>
      </c>
      <c r="L45" s="94">
        <v>0.80178372046826096</v>
      </c>
      <c r="M45" s="94">
        <v>0.80173347778981585</v>
      </c>
      <c r="N45" s="94">
        <v>0.7550029558633008</v>
      </c>
      <c r="O45" s="94">
        <v>0.73675387126659908</v>
      </c>
      <c r="P45" s="94">
        <v>0.62585771036475257</v>
      </c>
      <c r="Q45" s="94">
        <v>0.70747562296858069</v>
      </c>
      <c r="R45" s="47" t="s">
        <v>3289</v>
      </c>
      <c r="S45" s="47" t="s">
        <v>3292</v>
      </c>
      <c r="T45" s="47" t="s">
        <v>3286</v>
      </c>
      <c r="U45" s="47" t="s">
        <v>3286</v>
      </c>
      <c r="V45" s="47" t="s">
        <v>3286</v>
      </c>
      <c r="W45" s="47" t="s">
        <v>3286</v>
      </c>
      <c r="X45" s="47" t="s">
        <v>3286</v>
      </c>
      <c r="Y45" s="47" t="s">
        <v>3286</v>
      </c>
    </row>
    <row r="46" spans="2:25" x14ac:dyDescent="0.45">
      <c r="B46" s="47" t="s">
        <v>8</v>
      </c>
      <c r="C46" s="47" t="s">
        <v>238</v>
      </c>
      <c r="D46" s="47" t="s">
        <v>239</v>
      </c>
      <c r="E46" s="47" t="s">
        <v>55</v>
      </c>
      <c r="F46" s="47" t="s">
        <v>240</v>
      </c>
      <c r="G46" s="47" t="s">
        <v>34</v>
      </c>
      <c r="H46" s="92">
        <v>4750</v>
      </c>
      <c r="I46" s="92">
        <v>4540</v>
      </c>
      <c r="J46" s="92">
        <v>4480</v>
      </c>
      <c r="K46" s="93">
        <f t="shared" si="0"/>
        <v>475</v>
      </c>
      <c r="L46" s="94">
        <v>0.90574214517876495</v>
      </c>
      <c r="M46" s="94">
        <v>0.90556900726392253</v>
      </c>
      <c r="N46" s="94">
        <v>0.84837545126353786</v>
      </c>
      <c r="O46" s="94">
        <v>0.99462365591397839</v>
      </c>
      <c r="P46" s="94">
        <v>0.95992544268406343</v>
      </c>
      <c r="Q46" s="94">
        <v>0.81815553628216253</v>
      </c>
      <c r="R46" s="47" t="s">
        <v>3289</v>
      </c>
      <c r="S46" s="47" t="s">
        <v>3292</v>
      </c>
      <c r="T46" s="47" t="s">
        <v>3286</v>
      </c>
      <c r="U46" s="47" t="s">
        <v>3286</v>
      </c>
      <c r="V46" s="47" t="s">
        <v>3286</v>
      </c>
      <c r="W46" s="47" t="s">
        <v>3286</v>
      </c>
      <c r="X46" s="47" t="s">
        <v>3286</v>
      </c>
      <c r="Y46" s="47" t="s">
        <v>3286</v>
      </c>
    </row>
    <row r="47" spans="2:25" x14ac:dyDescent="0.45">
      <c r="B47" s="47" t="s">
        <v>8</v>
      </c>
      <c r="C47" s="47" t="s">
        <v>241</v>
      </c>
      <c r="D47" s="47" t="s">
        <v>242</v>
      </c>
      <c r="E47" s="47" t="s">
        <v>55</v>
      </c>
      <c r="F47" s="47" t="s">
        <v>243</v>
      </c>
      <c r="G47" s="47" t="s">
        <v>18</v>
      </c>
      <c r="H47" s="92">
        <v>745</v>
      </c>
      <c r="I47" s="92">
        <v>95</v>
      </c>
      <c r="J47" s="92">
        <v>-5</v>
      </c>
      <c r="K47" s="93">
        <f t="shared" si="0"/>
        <v>74.5</v>
      </c>
      <c r="L47" s="94">
        <v>0</v>
      </c>
      <c r="M47" s="94">
        <v>0</v>
      </c>
      <c r="N47" s="94">
        <v>0</v>
      </c>
      <c r="O47" s="94">
        <v>0</v>
      </c>
      <c r="P47" s="94">
        <v>0</v>
      </c>
      <c r="Q47" s="94">
        <v>0</v>
      </c>
      <c r="R47" s="47" t="s">
        <v>3289</v>
      </c>
      <c r="S47" s="47" t="s">
        <v>3292</v>
      </c>
      <c r="T47" s="47" t="s">
        <v>3287</v>
      </c>
      <c r="U47" s="47" t="s">
        <v>3287</v>
      </c>
      <c r="V47" s="47" t="s">
        <v>3287</v>
      </c>
      <c r="W47" s="47" t="s">
        <v>3287</v>
      </c>
      <c r="X47" s="47" t="s">
        <v>3287</v>
      </c>
      <c r="Y47" s="47" t="s">
        <v>3287</v>
      </c>
    </row>
    <row r="48" spans="2:25" x14ac:dyDescent="0.45">
      <c r="B48" s="47" t="s">
        <v>8</v>
      </c>
      <c r="C48" s="47" t="s">
        <v>246</v>
      </c>
      <c r="D48" s="47" t="s">
        <v>247</v>
      </c>
      <c r="E48" s="47" t="s">
        <v>55</v>
      </c>
      <c r="F48" s="47" t="s">
        <v>248</v>
      </c>
      <c r="G48" s="47" t="s">
        <v>18</v>
      </c>
      <c r="H48" s="92">
        <v>2964</v>
      </c>
      <c r="I48" s="92">
        <v>64</v>
      </c>
      <c r="J48" s="92">
        <v>-11</v>
      </c>
      <c r="K48" s="93">
        <f t="shared" si="0"/>
        <v>296.40000000000003</v>
      </c>
      <c r="L48" s="94">
        <v>0</v>
      </c>
      <c r="M48" s="94">
        <v>0</v>
      </c>
      <c r="N48" s="94">
        <v>0</v>
      </c>
      <c r="O48" s="94">
        <v>0</v>
      </c>
      <c r="P48" s="94">
        <v>0</v>
      </c>
      <c r="Q48" s="94">
        <v>0</v>
      </c>
      <c r="R48" s="47" t="s">
        <v>3289</v>
      </c>
      <c r="S48" s="47" t="s">
        <v>3292</v>
      </c>
      <c r="T48" s="47" t="s">
        <v>3287</v>
      </c>
      <c r="U48" s="47" t="s">
        <v>3287</v>
      </c>
      <c r="V48" s="47" t="s">
        <v>3287</v>
      </c>
      <c r="W48" s="47" t="s">
        <v>3287</v>
      </c>
      <c r="X48" s="47" t="s">
        <v>3287</v>
      </c>
      <c r="Y48" s="47" t="s">
        <v>3287</v>
      </c>
    </row>
    <row r="49" spans="2:25" x14ac:dyDescent="0.45">
      <c r="B49" s="47" t="s">
        <v>8</v>
      </c>
      <c r="C49" s="47" t="s">
        <v>250</v>
      </c>
      <c r="D49" s="47" t="s">
        <v>250</v>
      </c>
      <c r="E49" s="47" t="s">
        <v>55</v>
      </c>
      <c r="F49" s="47" t="s">
        <v>251</v>
      </c>
      <c r="G49" s="47" t="s">
        <v>18</v>
      </c>
      <c r="H49" s="92">
        <v>113</v>
      </c>
      <c r="I49" s="92">
        <v>-3</v>
      </c>
      <c r="J49" s="92">
        <v>-2</v>
      </c>
      <c r="K49" s="93">
        <f t="shared" si="0"/>
        <v>11.3</v>
      </c>
      <c r="L49" s="94">
        <v>0</v>
      </c>
      <c r="M49" s="94">
        <v>0</v>
      </c>
      <c r="N49" s="94">
        <v>0</v>
      </c>
      <c r="O49" s="94">
        <v>0</v>
      </c>
      <c r="P49" s="94">
        <v>0</v>
      </c>
      <c r="Q49" s="94">
        <v>0</v>
      </c>
      <c r="R49" s="47" t="s">
        <v>3289</v>
      </c>
      <c r="S49" s="47" t="s">
        <v>3292</v>
      </c>
      <c r="T49" s="47" t="s">
        <v>3287</v>
      </c>
      <c r="U49" s="47" t="s">
        <v>3287</v>
      </c>
      <c r="V49" s="47" t="s">
        <v>3287</v>
      </c>
      <c r="W49" s="47" t="s">
        <v>3287</v>
      </c>
      <c r="X49" s="47" t="s">
        <v>3287</v>
      </c>
      <c r="Y49" s="47" t="s">
        <v>3287</v>
      </c>
    </row>
    <row r="50" spans="2:25" x14ac:dyDescent="0.45">
      <c r="B50" s="47" t="s">
        <v>8</v>
      </c>
      <c r="C50" s="47" t="s">
        <v>253</v>
      </c>
      <c r="D50" s="47" t="s">
        <v>253</v>
      </c>
      <c r="E50" s="47" t="s">
        <v>55</v>
      </c>
      <c r="F50" s="47" t="s">
        <v>254</v>
      </c>
      <c r="G50" s="47" t="s">
        <v>11</v>
      </c>
      <c r="H50" s="92">
        <v>369</v>
      </c>
      <c r="I50" s="92">
        <v>450</v>
      </c>
      <c r="J50" s="92">
        <v>514</v>
      </c>
      <c r="K50" s="93">
        <f t="shared" si="0"/>
        <v>36.9</v>
      </c>
      <c r="L50" s="94">
        <v>0.66235864297253633</v>
      </c>
      <c r="M50" s="94">
        <v>0.73083778966131907</v>
      </c>
      <c r="N50" s="94">
        <v>0.94845360824742264</v>
      </c>
      <c r="O50" s="94">
        <v>1.2403100775193798</v>
      </c>
      <c r="P50" s="94">
        <v>1.0824742268041239</v>
      </c>
      <c r="Q50" s="94">
        <v>0.77253218884120167</v>
      </c>
      <c r="R50" s="47" t="s">
        <v>3289</v>
      </c>
      <c r="S50" s="47" t="s">
        <v>3292</v>
      </c>
      <c r="T50" s="47" t="s">
        <v>3293</v>
      </c>
      <c r="U50" s="47" t="s">
        <v>3293</v>
      </c>
      <c r="V50" s="47" t="s">
        <v>3293</v>
      </c>
      <c r="W50" s="47" t="s">
        <v>3293</v>
      </c>
      <c r="X50" s="47" t="s">
        <v>3293</v>
      </c>
      <c r="Y50" s="47" t="s">
        <v>3293</v>
      </c>
    </row>
    <row r="51" spans="2:25" x14ac:dyDescent="0.45">
      <c r="B51" s="47" t="s">
        <v>8</v>
      </c>
      <c r="C51" s="47" t="s">
        <v>256</v>
      </c>
      <c r="D51" s="47" t="s">
        <v>256</v>
      </c>
      <c r="E51" s="47" t="s">
        <v>55</v>
      </c>
      <c r="F51" s="47" t="s">
        <v>257</v>
      </c>
      <c r="G51" s="47" t="s">
        <v>11</v>
      </c>
      <c r="H51" s="92">
        <v>217</v>
      </c>
      <c r="I51" s="92">
        <v>305</v>
      </c>
      <c r="J51" s="92">
        <v>364</v>
      </c>
      <c r="K51" s="93">
        <f t="shared" si="0"/>
        <v>21.700000000000003</v>
      </c>
      <c r="L51" s="94">
        <v>0.81325301204819267</v>
      </c>
      <c r="M51" s="94">
        <v>1.0034602076124568</v>
      </c>
      <c r="N51" s="94">
        <v>1.1073825503355705</v>
      </c>
      <c r="O51" s="94">
        <v>1.9762845849802371</v>
      </c>
      <c r="P51" s="94">
        <v>1.1855670103092784</v>
      </c>
      <c r="Q51" s="94">
        <v>1.2831858407079646</v>
      </c>
      <c r="R51" s="47" t="s">
        <v>3289</v>
      </c>
      <c r="S51" s="47" t="s">
        <v>3292</v>
      </c>
      <c r="T51" s="47" t="s">
        <v>3293</v>
      </c>
      <c r="U51" s="47" t="s">
        <v>3293</v>
      </c>
      <c r="V51" s="47" t="s">
        <v>3293</v>
      </c>
      <c r="W51" s="47" t="s">
        <v>3293</v>
      </c>
      <c r="X51" s="47" t="s">
        <v>3293</v>
      </c>
      <c r="Y51" s="47" t="s">
        <v>3293</v>
      </c>
    </row>
    <row r="52" spans="2:25" x14ac:dyDescent="0.45">
      <c r="B52" s="47" t="s">
        <v>8</v>
      </c>
      <c r="C52" s="47" t="s">
        <v>259</v>
      </c>
      <c r="D52" s="47" t="s">
        <v>259</v>
      </c>
      <c r="E52" s="47" t="s">
        <v>55</v>
      </c>
      <c r="F52" s="47" t="s">
        <v>260</v>
      </c>
      <c r="G52" s="47" t="s">
        <v>11</v>
      </c>
      <c r="H52" s="92">
        <v>693</v>
      </c>
      <c r="I52" s="92">
        <v>1050</v>
      </c>
      <c r="J52" s="92">
        <v>1227</v>
      </c>
      <c r="K52" s="93">
        <f t="shared" si="0"/>
        <v>69.3</v>
      </c>
      <c r="L52" s="94">
        <v>0.88724584103512016</v>
      </c>
      <c r="M52" s="94">
        <v>1.1147540983606556</v>
      </c>
      <c r="N52" s="94">
        <v>0.95547309833024119</v>
      </c>
      <c r="O52" s="94">
        <v>1.6759776536312851</v>
      </c>
      <c r="P52" s="94">
        <v>1.1976047904191618</v>
      </c>
      <c r="Q52" s="94">
        <v>1.2079701120797011</v>
      </c>
      <c r="R52" s="47" t="s">
        <v>3289</v>
      </c>
      <c r="S52" s="47" t="s">
        <v>3292</v>
      </c>
      <c r="T52" s="47" t="s">
        <v>3293</v>
      </c>
      <c r="U52" s="47" t="s">
        <v>3293</v>
      </c>
      <c r="V52" s="47" t="s">
        <v>3293</v>
      </c>
      <c r="W52" s="47" t="s">
        <v>3293</v>
      </c>
      <c r="X52" s="47" t="s">
        <v>3293</v>
      </c>
      <c r="Y52" s="47" t="s">
        <v>3293</v>
      </c>
    </row>
    <row r="53" spans="2:25" x14ac:dyDescent="0.45">
      <c r="B53" s="47" t="s">
        <v>8</v>
      </c>
      <c r="C53" s="47" t="s">
        <v>262</v>
      </c>
      <c r="D53" s="47" t="s">
        <v>262</v>
      </c>
      <c r="E53" s="47" t="s">
        <v>55</v>
      </c>
      <c r="F53" s="47" t="s">
        <v>263</v>
      </c>
      <c r="G53" s="47" t="s">
        <v>11</v>
      </c>
      <c r="H53" s="92">
        <v>615</v>
      </c>
      <c r="I53" s="92">
        <v>811</v>
      </c>
      <c r="J53" s="92">
        <v>795</v>
      </c>
      <c r="K53" s="93">
        <f t="shared" si="0"/>
        <v>61.5</v>
      </c>
      <c r="L53" s="94">
        <v>0.73732718894009219</v>
      </c>
      <c r="M53" s="94">
        <v>0.75294117647058822</v>
      </c>
      <c r="N53" s="94">
        <v>0.6875</v>
      </c>
      <c r="O53" s="94">
        <v>1.0372771474878444</v>
      </c>
      <c r="P53" s="94">
        <v>1.4509803921568627</v>
      </c>
      <c r="Q53" s="94">
        <v>0.97922848664688422</v>
      </c>
      <c r="R53" s="47" t="s">
        <v>3289</v>
      </c>
      <c r="S53" s="47" t="s">
        <v>3292</v>
      </c>
      <c r="T53" s="47" t="s">
        <v>3293</v>
      </c>
      <c r="U53" s="47" t="s">
        <v>3293</v>
      </c>
      <c r="V53" s="47" t="s">
        <v>3293</v>
      </c>
      <c r="W53" s="47" t="s">
        <v>3293</v>
      </c>
      <c r="X53" s="47" t="s">
        <v>3293</v>
      </c>
      <c r="Y53" s="47" t="s">
        <v>3293</v>
      </c>
    </row>
    <row r="54" spans="2:25" x14ac:dyDescent="0.45">
      <c r="B54" s="47" t="s">
        <v>8</v>
      </c>
      <c r="C54" s="47" t="s">
        <v>265</v>
      </c>
      <c r="D54" s="47" t="s">
        <v>266</v>
      </c>
      <c r="E54" s="47" t="s">
        <v>55</v>
      </c>
      <c r="F54" s="47" t="s">
        <v>267</v>
      </c>
      <c r="G54" s="47" t="s">
        <v>11</v>
      </c>
      <c r="H54" s="92">
        <v>94</v>
      </c>
      <c r="I54" s="92">
        <v>145</v>
      </c>
      <c r="J54" s="92">
        <v>123</v>
      </c>
      <c r="K54" s="93">
        <f t="shared" si="0"/>
        <v>9.4</v>
      </c>
      <c r="L54" s="94">
        <v>1.1224489795918366</v>
      </c>
      <c r="M54" s="94">
        <v>0.91836734693877542</v>
      </c>
      <c r="N54" s="94">
        <v>1.3265306122448979</v>
      </c>
      <c r="O54" s="94">
        <v>0.81632653061224481</v>
      </c>
      <c r="P54" s="94">
        <v>1</v>
      </c>
      <c r="Q54" s="94">
        <v>1</v>
      </c>
      <c r="R54" s="47" t="s">
        <v>3289</v>
      </c>
      <c r="S54" s="47" t="s">
        <v>3290</v>
      </c>
      <c r="T54" s="47" t="s">
        <v>3298</v>
      </c>
      <c r="U54" s="47" t="s">
        <v>3298</v>
      </c>
      <c r="V54" s="47" t="s">
        <v>3287</v>
      </c>
      <c r="W54" s="47" t="s">
        <v>3287</v>
      </c>
      <c r="X54" s="47" t="s">
        <v>3287</v>
      </c>
      <c r="Y54" s="47" t="s">
        <v>3287</v>
      </c>
    </row>
    <row r="55" spans="2:25" x14ac:dyDescent="0.45">
      <c r="B55" s="47" t="s">
        <v>8</v>
      </c>
      <c r="C55" s="47" t="s">
        <v>269</v>
      </c>
      <c r="D55" s="47" t="s">
        <v>269</v>
      </c>
      <c r="E55" s="47" t="s">
        <v>55</v>
      </c>
      <c r="F55" s="47" t="s">
        <v>270</v>
      </c>
      <c r="G55" s="47" t="s">
        <v>11</v>
      </c>
      <c r="H55" s="92">
        <v>643</v>
      </c>
      <c r="I55" s="92">
        <v>688</v>
      </c>
      <c r="J55" s="92">
        <v>899</v>
      </c>
      <c r="K55" s="93">
        <f t="shared" si="0"/>
        <v>64.3</v>
      </c>
      <c r="L55" s="94">
        <v>0.72590738423028778</v>
      </c>
      <c r="M55" s="94">
        <v>1.1956521739130435</v>
      </c>
      <c r="N55" s="94">
        <v>1.0979228486646884</v>
      </c>
      <c r="O55" s="94">
        <v>1.4338235294117647</v>
      </c>
      <c r="P55" s="94">
        <v>1.6705882352941177</v>
      </c>
      <c r="Q55" s="94">
        <v>1.4485165794066319</v>
      </c>
      <c r="R55" s="47" t="s">
        <v>3289</v>
      </c>
      <c r="S55" s="47" t="s">
        <v>3292</v>
      </c>
      <c r="T55" s="47" t="s">
        <v>3293</v>
      </c>
      <c r="U55" s="47" t="s">
        <v>3293</v>
      </c>
      <c r="V55" s="47" t="s">
        <v>3293</v>
      </c>
      <c r="W55" s="47" t="s">
        <v>3293</v>
      </c>
      <c r="X55" s="47" t="s">
        <v>3293</v>
      </c>
      <c r="Y55" s="47" t="s">
        <v>3293</v>
      </c>
    </row>
    <row r="56" spans="2:25" x14ac:dyDescent="0.45">
      <c r="B56" s="47" t="s">
        <v>8</v>
      </c>
      <c r="C56" s="47" t="s">
        <v>271</v>
      </c>
      <c r="D56" s="47" t="s">
        <v>271</v>
      </c>
      <c r="E56" s="47" t="s">
        <v>55</v>
      </c>
      <c r="F56" s="47" t="s">
        <v>272</v>
      </c>
      <c r="G56" s="47" t="s">
        <v>11</v>
      </c>
      <c r="H56" s="92">
        <v>2261</v>
      </c>
      <c r="I56" s="92">
        <v>2052</v>
      </c>
      <c r="J56" s="92">
        <v>3049</v>
      </c>
      <c r="K56" s="93">
        <f t="shared" si="0"/>
        <v>226.10000000000002</v>
      </c>
      <c r="L56" s="94">
        <v>1.1820652173913042</v>
      </c>
      <c r="M56" s="94">
        <v>1.3041362530413625</v>
      </c>
      <c r="N56" s="94">
        <v>1.1207645525629888</v>
      </c>
      <c r="O56" s="94">
        <v>1.6601049868766404</v>
      </c>
      <c r="P56" s="94">
        <v>1.3</v>
      </c>
      <c r="Q56" s="94">
        <v>1.7313259988419225</v>
      </c>
      <c r="R56" s="47" t="s">
        <v>3289</v>
      </c>
      <c r="S56" s="47" t="s">
        <v>3292</v>
      </c>
      <c r="T56" s="47" t="s">
        <v>3293</v>
      </c>
      <c r="U56" s="47" t="s">
        <v>3293</v>
      </c>
      <c r="V56" s="47" t="s">
        <v>3293</v>
      </c>
      <c r="W56" s="47" t="s">
        <v>3293</v>
      </c>
      <c r="X56" s="47" t="s">
        <v>3293</v>
      </c>
      <c r="Y56" s="47" t="s">
        <v>3293</v>
      </c>
    </row>
    <row r="57" spans="2:25" x14ac:dyDescent="0.45">
      <c r="B57" s="47" t="s">
        <v>8</v>
      </c>
      <c r="C57" s="47" t="s">
        <v>273</v>
      </c>
      <c r="D57" s="47" t="s">
        <v>273</v>
      </c>
      <c r="E57" s="47" t="s">
        <v>55</v>
      </c>
      <c r="F57" s="47" t="s">
        <v>274</v>
      </c>
      <c r="G57" s="47" t="s">
        <v>34</v>
      </c>
      <c r="H57" s="92">
        <v>1529</v>
      </c>
      <c r="I57" s="92">
        <v>1124</v>
      </c>
      <c r="J57" s="92">
        <v>1471</v>
      </c>
      <c r="K57" s="93">
        <f t="shared" si="0"/>
        <v>152.9</v>
      </c>
      <c r="L57" s="94">
        <v>1.3641755634638197</v>
      </c>
      <c r="M57" s="94">
        <v>1.4046391752577321</v>
      </c>
      <c r="N57" s="94">
        <v>1.5757575757575757</v>
      </c>
      <c r="O57" s="94">
        <v>2.3316062176165802</v>
      </c>
      <c r="P57" s="94">
        <v>1.4260249554367201</v>
      </c>
      <c r="Q57" s="94">
        <v>2.168486739469579</v>
      </c>
      <c r="R57" s="47" t="s">
        <v>3289</v>
      </c>
      <c r="S57" s="47" t="s">
        <v>3292</v>
      </c>
      <c r="T57" s="47" t="s">
        <v>3293</v>
      </c>
      <c r="U57" s="47" t="s">
        <v>3293</v>
      </c>
      <c r="V57" s="47" t="s">
        <v>3293</v>
      </c>
      <c r="W57" s="47" t="s">
        <v>3293</v>
      </c>
      <c r="X57" s="47" t="s">
        <v>3293</v>
      </c>
      <c r="Y57" s="47" t="s">
        <v>3293</v>
      </c>
    </row>
    <row r="58" spans="2:25" x14ac:dyDescent="0.45">
      <c r="B58" s="47" t="s">
        <v>16</v>
      </c>
      <c r="C58" s="47" t="s">
        <v>275</v>
      </c>
      <c r="D58" s="47" t="s">
        <v>276</v>
      </c>
      <c r="E58" s="47" t="s">
        <v>55</v>
      </c>
      <c r="F58" s="47" t="s">
        <v>277</v>
      </c>
      <c r="G58" s="47" t="s">
        <v>18</v>
      </c>
      <c r="H58" s="92">
        <v>87550</v>
      </c>
      <c r="I58" s="92">
        <v>104530</v>
      </c>
      <c r="J58" s="92">
        <v>60570</v>
      </c>
      <c r="K58" s="93">
        <f t="shared" si="0"/>
        <v>8755</v>
      </c>
      <c r="L58" s="94">
        <v>0.76508972267536701</v>
      </c>
      <c r="M58" s="94">
        <v>0.56933115823817293</v>
      </c>
      <c r="N58" s="94">
        <v>0.4632952691680261</v>
      </c>
      <c r="O58" s="94">
        <v>1</v>
      </c>
      <c r="P58" s="94">
        <v>1</v>
      </c>
      <c r="Q58" s="94">
        <v>1</v>
      </c>
      <c r="R58" s="47" t="s">
        <v>3284</v>
      </c>
      <c r="S58" s="47" t="s">
        <v>3285</v>
      </c>
      <c r="T58" s="47" t="s">
        <v>3293</v>
      </c>
      <c r="U58" s="47" t="s">
        <v>3293</v>
      </c>
      <c r="V58" s="47" t="s">
        <v>3287</v>
      </c>
      <c r="W58" s="47" t="s">
        <v>3287</v>
      </c>
      <c r="X58" s="47" t="s">
        <v>3287</v>
      </c>
      <c r="Y58" s="47" t="s">
        <v>3287</v>
      </c>
    </row>
    <row r="59" spans="2:25" x14ac:dyDescent="0.45">
      <c r="B59" s="47" t="s">
        <v>22</v>
      </c>
      <c r="C59" s="47" t="s">
        <v>279</v>
      </c>
      <c r="D59" s="47" t="s">
        <v>280</v>
      </c>
      <c r="E59" s="47" t="s">
        <v>55</v>
      </c>
      <c r="F59" s="47" t="s">
        <v>281</v>
      </c>
      <c r="G59" s="47" t="s">
        <v>34</v>
      </c>
      <c r="H59" s="92">
        <v>2957</v>
      </c>
      <c r="I59" s="92">
        <v>3011</v>
      </c>
      <c r="J59" s="92">
        <v>2706</v>
      </c>
      <c r="K59" s="93">
        <f t="shared" si="0"/>
        <v>295.7</v>
      </c>
      <c r="L59" s="94">
        <v>1.1004784688995215</v>
      </c>
      <c r="M59" s="94">
        <v>0.85398230088495575</v>
      </c>
      <c r="N59" s="94">
        <v>1.0289855072463767</v>
      </c>
      <c r="O59" s="94">
        <v>0.86015831134564646</v>
      </c>
      <c r="P59" s="94">
        <v>1.1778846153846154</v>
      </c>
      <c r="Q59" s="94">
        <v>0.79287305122494434</v>
      </c>
      <c r="R59" s="47" t="s">
        <v>3289</v>
      </c>
      <c r="S59" s="47" t="s">
        <v>3301</v>
      </c>
      <c r="T59" s="47" t="s">
        <v>3286</v>
      </c>
      <c r="U59" s="47" t="s">
        <v>3286</v>
      </c>
      <c r="V59" s="47" t="s">
        <v>3286</v>
      </c>
      <c r="W59" s="47" t="s">
        <v>3286</v>
      </c>
      <c r="X59" s="47" t="s">
        <v>3286</v>
      </c>
      <c r="Y59" s="47" t="s">
        <v>3286</v>
      </c>
    </row>
    <row r="60" spans="2:25" x14ac:dyDescent="0.45">
      <c r="B60" s="47" t="s">
        <v>16</v>
      </c>
      <c r="C60" s="47" t="s">
        <v>284</v>
      </c>
      <c r="D60" s="47" t="s">
        <v>285</v>
      </c>
      <c r="E60" s="47" t="s">
        <v>55</v>
      </c>
      <c r="F60" s="47" t="s">
        <v>286</v>
      </c>
      <c r="G60" s="47" t="s">
        <v>18</v>
      </c>
      <c r="H60" s="92">
        <v>21615</v>
      </c>
      <c r="I60" s="92">
        <v>23705</v>
      </c>
      <c r="J60" s="92">
        <v>12390</v>
      </c>
      <c r="K60" s="93">
        <f t="shared" si="0"/>
        <v>2161.5</v>
      </c>
      <c r="L60" s="94">
        <v>1</v>
      </c>
      <c r="M60" s="94">
        <v>0</v>
      </c>
      <c r="N60" s="94">
        <v>0</v>
      </c>
      <c r="O60" s="94">
        <v>0</v>
      </c>
      <c r="P60" s="94">
        <v>0</v>
      </c>
      <c r="Q60" s="94">
        <v>0</v>
      </c>
      <c r="R60" s="47" t="s">
        <v>3284</v>
      </c>
      <c r="S60" s="47" t="s">
        <v>3285</v>
      </c>
      <c r="T60" s="47" t="s">
        <v>3286</v>
      </c>
      <c r="U60" s="47" t="s">
        <v>3286</v>
      </c>
      <c r="V60" s="47" t="s">
        <v>3287</v>
      </c>
      <c r="W60" s="47" t="s">
        <v>3287</v>
      </c>
      <c r="X60" s="47" t="s">
        <v>3287</v>
      </c>
      <c r="Y60" s="47" t="s">
        <v>3287</v>
      </c>
    </row>
    <row r="61" spans="2:25" x14ac:dyDescent="0.45">
      <c r="B61" s="47" t="s">
        <v>16</v>
      </c>
      <c r="C61" s="47" t="s">
        <v>290</v>
      </c>
      <c r="D61" s="47" t="s">
        <v>290</v>
      </c>
      <c r="E61" s="47" t="s">
        <v>55</v>
      </c>
      <c r="F61" s="47" t="s">
        <v>291</v>
      </c>
      <c r="G61" s="47" t="s">
        <v>18</v>
      </c>
      <c r="H61" s="92">
        <v>3150</v>
      </c>
      <c r="I61" s="92">
        <v>2535</v>
      </c>
      <c r="J61" s="92">
        <v>750</v>
      </c>
      <c r="K61" s="93">
        <f t="shared" si="0"/>
        <v>315</v>
      </c>
      <c r="L61" s="94">
        <v>0.24324324324324326</v>
      </c>
      <c r="M61" s="94">
        <v>-8.1081081081081086E-2</v>
      </c>
      <c r="N61" s="94">
        <v>-0.13513513513513514</v>
      </c>
      <c r="O61" s="94">
        <v>0</v>
      </c>
      <c r="P61" s="94">
        <v>0</v>
      </c>
      <c r="Q61" s="94">
        <v>0</v>
      </c>
      <c r="R61" s="47" t="s">
        <v>3284</v>
      </c>
      <c r="S61" s="47" t="s">
        <v>3285</v>
      </c>
      <c r="T61" s="47" t="s">
        <v>3286</v>
      </c>
      <c r="U61" s="47" t="s">
        <v>3286</v>
      </c>
      <c r="V61" s="47" t="s">
        <v>3287</v>
      </c>
      <c r="W61" s="47" t="s">
        <v>3287</v>
      </c>
      <c r="X61" s="47" t="s">
        <v>3287</v>
      </c>
      <c r="Y61" s="47" t="s">
        <v>3287</v>
      </c>
    </row>
    <row r="62" spans="2:25" x14ac:dyDescent="0.45">
      <c r="B62" s="47" t="s">
        <v>8</v>
      </c>
      <c r="C62" s="47" t="s">
        <v>293</v>
      </c>
      <c r="D62" s="47" t="s">
        <v>293</v>
      </c>
      <c r="E62" s="47" t="s">
        <v>55</v>
      </c>
      <c r="F62" s="47" t="s">
        <v>294</v>
      </c>
      <c r="G62" s="47" t="s">
        <v>34</v>
      </c>
      <c r="H62" s="92">
        <v>6070</v>
      </c>
      <c r="I62" s="92">
        <v>8176</v>
      </c>
      <c r="J62" s="92">
        <v>6231</v>
      </c>
      <c r="K62" s="93">
        <f t="shared" si="0"/>
        <v>607</v>
      </c>
      <c r="L62" s="94">
        <v>1.0403655750190404</v>
      </c>
      <c r="M62" s="94">
        <v>0.88123213718640847</v>
      </c>
      <c r="N62" s="94">
        <v>0.96408839779005528</v>
      </c>
      <c r="O62" s="94">
        <v>0.93670389966686263</v>
      </c>
      <c r="P62" s="94">
        <v>1.0605476282298496</v>
      </c>
      <c r="Q62" s="94">
        <v>0.88708340242082573</v>
      </c>
      <c r="R62" s="47" t="s">
        <v>3289</v>
      </c>
      <c r="S62" s="47" t="s">
        <v>3292</v>
      </c>
      <c r="T62" s="47" t="s">
        <v>3286</v>
      </c>
      <c r="U62" s="47" t="s">
        <v>3286</v>
      </c>
      <c r="V62" s="47" t="s">
        <v>3286</v>
      </c>
      <c r="W62" s="47" t="s">
        <v>3286</v>
      </c>
      <c r="X62" s="47" t="s">
        <v>3286</v>
      </c>
      <c r="Y62" s="47" t="s">
        <v>3286</v>
      </c>
    </row>
    <row r="63" spans="2:25" x14ac:dyDescent="0.45">
      <c r="B63" s="47" t="s">
        <v>8</v>
      </c>
      <c r="C63" s="47" t="s">
        <v>297</v>
      </c>
      <c r="D63" s="47" t="s">
        <v>297</v>
      </c>
      <c r="E63" s="47" t="s">
        <v>55</v>
      </c>
      <c r="F63" s="47" t="s">
        <v>298</v>
      </c>
      <c r="G63" s="47" t="s">
        <v>18</v>
      </c>
      <c r="H63" s="92">
        <v>375</v>
      </c>
      <c r="I63" s="92">
        <v>20</v>
      </c>
      <c r="J63" s="92">
        <v>-17</v>
      </c>
      <c r="K63" s="93">
        <f t="shared" si="0"/>
        <v>37.5</v>
      </c>
      <c r="L63" s="94">
        <v>-3.1847133757961783E-2</v>
      </c>
      <c r="M63" s="94">
        <v>-3.1847133757961783E-2</v>
      </c>
      <c r="N63" s="94">
        <v>-9.5541401273885357E-2</v>
      </c>
      <c r="O63" s="94">
        <v>-3.1847133757961783E-2</v>
      </c>
      <c r="P63" s="94">
        <v>3.1847133757961783E-2</v>
      </c>
      <c r="Q63" s="94">
        <v>6.3694267515923567E-2</v>
      </c>
      <c r="R63" s="47" t="s">
        <v>3289</v>
      </c>
      <c r="S63" s="47" t="s">
        <v>3292</v>
      </c>
      <c r="T63" s="47" t="s">
        <v>3287</v>
      </c>
      <c r="U63" s="47" t="s">
        <v>3287</v>
      </c>
      <c r="V63" s="47" t="s">
        <v>3287</v>
      </c>
      <c r="W63" s="47" t="s">
        <v>3287</v>
      </c>
      <c r="X63" s="47" t="s">
        <v>3286</v>
      </c>
      <c r="Y63" s="47" t="s">
        <v>3286</v>
      </c>
    </row>
    <row r="64" spans="2:25" x14ac:dyDescent="0.45">
      <c r="B64" s="47" t="s">
        <v>8</v>
      </c>
      <c r="C64" s="47" t="s">
        <v>300</v>
      </c>
      <c r="D64" s="47" t="s">
        <v>301</v>
      </c>
      <c r="E64" s="47" t="s">
        <v>55</v>
      </c>
      <c r="F64" s="47" t="s">
        <v>302</v>
      </c>
      <c r="G64" s="47" t="s">
        <v>18</v>
      </c>
      <c r="H64" s="92">
        <v>5483</v>
      </c>
      <c r="I64" s="92">
        <v>145</v>
      </c>
      <c r="J64" s="92">
        <v>297</v>
      </c>
      <c r="K64" s="93">
        <f t="shared" si="0"/>
        <v>548.30000000000007</v>
      </c>
      <c r="L64" s="94">
        <v>1</v>
      </c>
      <c r="M64" s="94">
        <v>1</v>
      </c>
      <c r="N64" s="94">
        <v>1</v>
      </c>
      <c r="O64" s="94">
        <v>1</v>
      </c>
      <c r="P64" s="94">
        <v>1</v>
      </c>
      <c r="Q64" s="94">
        <v>1</v>
      </c>
      <c r="R64" s="47" t="s">
        <v>3289</v>
      </c>
      <c r="S64" s="47" t="s">
        <v>3292</v>
      </c>
      <c r="T64" s="47" t="s">
        <v>3287</v>
      </c>
      <c r="U64" s="47" t="s">
        <v>3287</v>
      </c>
      <c r="V64" s="47" t="s">
        <v>3287</v>
      </c>
      <c r="W64" s="47" t="s">
        <v>3287</v>
      </c>
      <c r="X64" s="47" t="s">
        <v>3287</v>
      </c>
      <c r="Y64" s="47" t="s">
        <v>3287</v>
      </c>
    </row>
    <row r="65" spans="2:25" x14ac:dyDescent="0.45">
      <c r="B65" s="47" t="s">
        <v>8</v>
      </c>
      <c r="C65" s="47" t="s">
        <v>304</v>
      </c>
      <c r="D65" s="47" t="s">
        <v>304</v>
      </c>
      <c r="E65" s="47" t="s">
        <v>55</v>
      </c>
      <c r="F65" s="47" t="s">
        <v>305</v>
      </c>
      <c r="G65" s="47" t="s">
        <v>34</v>
      </c>
      <c r="H65" s="92">
        <v>3860</v>
      </c>
      <c r="I65" s="92">
        <v>3860</v>
      </c>
      <c r="J65" s="92">
        <v>3855</v>
      </c>
      <c r="K65" s="93">
        <f t="shared" si="0"/>
        <v>386</v>
      </c>
      <c r="L65" s="94">
        <v>1.1085915847820611</v>
      </c>
      <c r="M65" s="94">
        <v>1.0270774976657329</v>
      </c>
      <c r="N65" s="94">
        <v>1.0158730158730158</v>
      </c>
      <c r="O65" s="94">
        <v>0.98214285714285721</v>
      </c>
      <c r="P65" s="94">
        <v>1.1252204585537919</v>
      </c>
      <c r="Q65" s="94">
        <v>0.88874259381171816</v>
      </c>
      <c r="R65" s="47" t="s">
        <v>3289</v>
      </c>
      <c r="S65" s="47" t="s">
        <v>3301</v>
      </c>
      <c r="T65" s="47" t="s">
        <v>3286</v>
      </c>
      <c r="U65" s="47" t="s">
        <v>3286</v>
      </c>
      <c r="V65" s="47" t="s">
        <v>3286</v>
      </c>
      <c r="W65" s="47" t="s">
        <v>3286</v>
      </c>
      <c r="X65" s="47" t="s">
        <v>3286</v>
      </c>
      <c r="Y65" s="47" t="s">
        <v>3286</v>
      </c>
    </row>
    <row r="66" spans="2:25" x14ac:dyDescent="0.45">
      <c r="B66" s="47" t="s">
        <v>8</v>
      </c>
      <c r="C66" s="47" t="s">
        <v>308</v>
      </c>
      <c r="D66" s="47" t="s">
        <v>309</v>
      </c>
      <c r="E66" s="47" t="s">
        <v>55</v>
      </c>
      <c r="F66" s="47" t="s">
        <v>310</v>
      </c>
      <c r="G66" s="47" t="s">
        <v>11</v>
      </c>
      <c r="H66" s="92">
        <v>27680</v>
      </c>
      <c r="I66" s="92">
        <v>30987</v>
      </c>
      <c r="J66" s="92">
        <v>30451</v>
      </c>
      <c r="K66" s="93">
        <f t="shared" si="0"/>
        <v>2768</v>
      </c>
      <c r="L66" s="94">
        <v>0.90718499040579925</v>
      </c>
      <c r="M66" s="94">
        <v>0.97836095764272557</v>
      </c>
      <c r="N66" s="94">
        <v>0.93487968644585095</v>
      </c>
      <c r="O66" s="94">
        <v>0.98696053035957332</v>
      </c>
      <c r="P66" s="94">
        <v>1.0125187340209822</v>
      </c>
      <c r="Q66" s="94">
        <v>0.87908612988655677</v>
      </c>
      <c r="R66" s="47" t="s">
        <v>3289</v>
      </c>
      <c r="S66" s="47" t="s">
        <v>3294</v>
      </c>
      <c r="T66" s="47" t="s">
        <v>3286</v>
      </c>
      <c r="U66" s="47" t="s">
        <v>3286</v>
      </c>
      <c r="V66" s="47" t="s">
        <v>3286</v>
      </c>
      <c r="W66" s="47" t="s">
        <v>3286</v>
      </c>
      <c r="X66" s="47" t="s">
        <v>3286</v>
      </c>
      <c r="Y66" s="47" t="s">
        <v>3286</v>
      </c>
    </row>
    <row r="67" spans="2:25" x14ac:dyDescent="0.45">
      <c r="B67" s="47" t="s">
        <v>8</v>
      </c>
      <c r="C67" s="47" t="s">
        <v>312</v>
      </c>
      <c r="D67" s="47" t="s">
        <v>312</v>
      </c>
      <c r="E67" s="47" t="s">
        <v>55</v>
      </c>
      <c r="F67" s="47" t="s">
        <v>313</v>
      </c>
      <c r="G67" s="47" t="s">
        <v>34</v>
      </c>
      <c r="H67" s="92">
        <v>1510</v>
      </c>
      <c r="I67" s="92">
        <v>1753</v>
      </c>
      <c r="J67" s="92">
        <v>1448</v>
      </c>
      <c r="K67" s="93">
        <f t="shared" si="0"/>
        <v>151</v>
      </c>
      <c r="L67" s="94">
        <v>0.65155807365439089</v>
      </c>
      <c r="M67" s="94">
        <v>0.80988332189430345</v>
      </c>
      <c r="N67" s="94">
        <v>0.70938215102974822</v>
      </c>
      <c r="O67" s="94">
        <v>1.2608695652173914</v>
      </c>
      <c r="P67" s="94">
        <v>1.0850202429149798</v>
      </c>
      <c r="Q67" s="94">
        <v>0.5760214333556597</v>
      </c>
      <c r="R67" s="47" t="s">
        <v>3289</v>
      </c>
      <c r="S67" s="47" t="s">
        <v>3291</v>
      </c>
      <c r="T67" s="47" t="s">
        <v>3298</v>
      </c>
      <c r="U67" s="47" t="s">
        <v>3298</v>
      </c>
      <c r="V67" s="47" t="s">
        <v>3298</v>
      </c>
      <c r="W67" s="47" t="s">
        <v>3298</v>
      </c>
      <c r="X67" s="47" t="s">
        <v>3298</v>
      </c>
      <c r="Y67" s="47" t="s">
        <v>3298</v>
      </c>
    </row>
    <row r="68" spans="2:25" x14ac:dyDescent="0.45">
      <c r="B68" s="47" t="s">
        <v>8</v>
      </c>
      <c r="C68" s="47" t="s">
        <v>317</v>
      </c>
      <c r="D68" s="47" t="s">
        <v>317</v>
      </c>
      <c r="E68" s="47" t="s">
        <v>55</v>
      </c>
      <c r="F68" s="47" t="s">
        <v>318</v>
      </c>
      <c r="G68" s="47" t="s">
        <v>18</v>
      </c>
      <c r="H68" s="92">
        <v>22922</v>
      </c>
      <c r="I68" s="92">
        <v>24561</v>
      </c>
      <c r="J68" s="92">
        <v>16531</v>
      </c>
      <c r="K68" s="93">
        <f t="shared" si="0"/>
        <v>2292.2000000000003</v>
      </c>
      <c r="L68" s="94">
        <v>0.68895230330207902</v>
      </c>
      <c r="M68" s="94">
        <v>0.77571533719753427</v>
      </c>
      <c r="N68" s="94">
        <v>0.73280562554055573</v>
      </c>
      <c r="O68" s="94">
        <v>1.0283535603050156</v>
      </c>
      <c r="P68" s="94">
        <v>0.95828328055039869</v>
      </c>
      <c r="Q68" s="94">
        <v>0.80585056828768398</v>
      </c>
      <c r="R68" s="47" t="s">
        <v>3289</v>
      </c>
      <c r="S68" s="47" t="s">
        <v>3291</v>
      </c>
      <c r="T68" s="47" t="s">
        <v>3298</v>
      </c>
      <c r="U68" s="47" t="s">
        <v>3298</v>
      </c>
      <c r="V68" s="47" t="s">
        <v>3298</v>
      </c>
      <c r="W68" s="47" t="s">
        <v>3298</v>
      </c>
      <c r="X68" s="47" t="s">
        <v>3298</v>
      </c>
      <c r="Y68" s="47" t="s">
        <v>3298</v>
      </c>
    </row>
    <row r="69" spans="2:25" x14ac:dyDescent="0.45">
      <c r="B69" s="47" t="s">
        <v>8</v>
      </c>
      <c r="C69" s="47" t="s">
        <v>320</v>
      </c>
      <c r="D69" s="47" t="s">
        <v>320</v>
      </c>
      <c r="E69" s="47" t="s">
        <v>55</v>
      </c>
      <c r="F69" s="47" t="s">
        <v>321</v>
      </c>
      <c r="G69" s="47" t="s">
        <v>18</v>
      </c>
      <c r="H69" s="92">
        <v>81462</v>
      </c>
      <c r="I69" s="92">
        <v>86395</v>
      </c>
      <c r="J69" s="92">
        <v>59616</v>
      </c>
      <c r="K69" s="93">
        <f t="shared" ref="K69:K132" si="1">H69*0.1</f>
        <v>8146.2000000000007</v>
      </c>
      <c r="L69" s="94">
        <v>0.91202994725199926</v>
      </c>
      <c r="M69" s="94">
        <v>0.96151121796817762</v>
      </c>
      <c r="N69" s="94">
        <v>0.92260319183512096</v>
      </c>
      <c r="O69" s="94">
        <v>1.3392028751965468</v>
      </c>
      <c r="P69" s="94">
        <v>1.2547850947327617</v>
      </c>
      <c r="Q69" s="94">
        <v>1.0208068770147505</v>
      </c>
      <c r="R69" s="47" t="s">
        <v>3289</v>
      </c>
      <c r="S69" s="47" t="s">
        <v>3291</v>
      </c>
      <c r="T69" s="47" t="s">
        <v>3298</v>
      </c>
      <c r="U69" s="47" t="s">
        <v>3298</v>
      </c>
      <c r="V69" s="47" t="s">
        <v>3298</v>
      </c>
      <c r="W69" s="47" t="s">
        <v>3298</v>
      </c>
      <c r="X69" s="47" t="s">
        <v>3298</v>
      </c>
      <c r="Y69" s="47" t="s">
        <v>3298</v>
      </c>
    </row>
    <row r="70" spans="2:25" x14ac:dyDescent="0.45">
      <c r="B70" s="47" t="s">
        <v>16</v>
      </c>
      <c r="C70" s="47" t="s">
        <v>323</v>
      </c>
      <c r="D70" s="47" t="s">
        <v>323</v>
      </c>
      <c r="E70" s="47" t="s">
        <v>55</v>
      </c>
      <c r="F70" s="47" t="s">
        <v>324</v>
      </c>
      <c r="G70" s="47" t="s">
        <v>18</v>
      </c>
      <c r="H70" s="92">
        <v>170900</v>
      </c>
      <c r="I70" s="92">
        <v>154750</v>
      </c>
      <c r="J70" s="92">
        <v>95750</v>
      </c>
      <c r="K70" s="93">
        <f t="shared" si="1"/>
        <v>17090</v>
      </c>
      <c r="L70" s="94">
        <v>1.1226158038147138</v>
      </c>
      <c r="M70" s="94">
        <v>1</v>
      </c>
      <c r="N70" s="94">
        <v>0</v>
      </c>
      <c r="O70" s="94">
        <v>0</v>
      </c>
      <c r="P70" s="94">
        <v>0</v>
      </c>
      <c r="Q70" s="94">
        <v>0</v>
      </c>
      <c r="R70" s="47" t="s">
        <v>3284</v>
      </c>
      <c r="S70" s="47" t="s">
        <v>3285</v>
      </c>
      <c r="T70" s="47" t="s">
        <v>3286</v>
      </c>
      <c r="U70" s="47" t="s">
        <v>3286</v>
      </c>
      <c r="V70" s="47" t="s">
        <v>3287</v>
      </c>
      <c r="W70" s="47" t="s">
        <v>3287</v>
      </c>
      <c r="X70" s="47" t="s">
        <v>3287</v>
      </c>
      <c r="Y70" s="47" t="s">
        <v>3287</v>
      </c>
    </row>
    <row r="71" spans="2:25" x14ac:dyDescent="0.45">
      <c r="B71" s="47" t="s">
        <v>16</v>
      </c>
      <c r="C71" s="47" t="s">
        <v>326</v>
      </c>
      <c r="D71" s="47" t="s">
        <v>326</v>
      </c>
      <c r="E71" s="47" t="s">
        <v>55</v>
      </c>
      <c r="F71" s="47" t="s">
        <v>327</v>
      </c>
      <c r="G71" s="47" t="s">
        <v>18</v>
      </c>
      <c r="H71" s="92">
        <v>119870</v>
      </c>
      <c r="I71" s="92">
        <v>98930</v>
      </c>
      <c r="J71" s="92">
        <v>74350</v>
      </c>
      <c r="K71" s="93">
        <f t="shared" si="1"/>
        <v>11987</v>
      </c>
      <c r="L71" s="94">
        <v>1.2660028449502134</v>
      </c>
      <c r="M71" s="94">
        <v>1.5320056899004268</v>
      </c>
      <c r="N71" s="94">
        <v>0.38691322901849218</v>
      </c>
      <c r="O71" s="94">
        <v>0</v>
      </c>
      <c r="P71" s="94">
        <v>0</v>
      </c>
      <c r="Q71" s="94">
        <v>0</v>
      </c>
      <c r="R71" s="47" t="s">
        <v>3284</v>
      </c>
      <c r="S71" s="47" t="s">
        <v>3285</v>
      </c>
      <c r="T71" s="47" t="s">
        <v>3286</v>
      </c>
      <c r="U71" s="47" t="s">
        <v>3286</v>
      </c>
      <c r="V71" s="47" t="s">
        <v>3287</v>
      </c>
      <c r="W71" s="47" t="s">
        <v>3287</v>
      </c>
      <c r="X71" s="47" t="s">
        <v>3287</v>
      </c>
      <c r="Y71" s="47" t="s">
        <v>3287</v>
      </c>
    </row>
    <row r="72" spans="2:25" x14ac:dyDescent="0.45">
      <c r="B72" s="47" t="s">
        <v>16</v>
      </c>
      <c r="C72" s="47" t="s">
        <v>329</v>
      </c>
      <c r="D72" s="47" t="s">
        <v>330</v>
      </c>
      <c r="E72" s="47" t="s">
        <v>55</v>
      </c>
      <c r="F72" s="47" t="s">
        <v>331</v>
      </c>
      <c r="G72" s="47" t="s">
        <v>18</v>
      </c>
      <c r="H72" s="92">
        <v>236650</v>
      </c>
      <c r="I72" s="92">
        <v>183300</v>
      </c>
      <c r="J72" s="92">
        <v>179880</v>
      </c>
      <c r="K72" s="93">
        <f t="shared" si="1"/>
        <v>23665</v>
      </c>
      <c r="L72" s="94">
        <v>0.86583924349881791</v>
      </c>
      <c r="M72" s="94">
        <v>0.90011682242990654</v>
      </c>
      <c r="N72" s="94">
        <v>0.88586190699859091</v>
      </c>
      <c r="O72" s="94">
        <v>0.895864106351551</v>
      </c>
      <c r="P72" s="94">
        <v>0.87525286581254214</v>
      </c>
      <c r="Q72" s="94">
        <v>0.89749702026221689</v>
      </c>
      <c r="R72" s="47" t="s">
        <v>3284</v>
      </c>
      <c r="S72" s="47" t="s">
        <v>3285</v>
      </c>
      <c r="T72" s="47" t="s">
        <v>3286</v>
      </c>
      <c r="U72" s="47" t="s">
        <v>3286</v>
      </c>
      <c r="V72" s="47" t="s">
        <v>3286</v>
      </c>
      <c r="W72" s="47" t="s">
        <v>3286</v>
      </c>
      <c r="X72" s="47" t="s">
        <v>3286</v>
      </c>
      <c r="Y72" s="47" t="s">
        <v>3286</v>
      </c>
    </row>
    <row r="73" spans="2:25" x14ac:dyDescent="0.45">
      <c r="B73" s="47" t="s">
        <v>8</v>
      </c>
      <c r="C73" s="47" t="s">
        <v>333</v>
      </c>
      <c r="D73" s="47" t="s">
        <v>333</v>
      </c>
      <c r="E73" s="47" t="s">
        <v>55</v>
      </c>
      <c r="F73" s="47" t="s">
        <v>334</v>
      </c>
      <c r="G73" s="47" t="s">
        <v>18</v>
      </c>
      <c r="H73" s="92">
        <v>1228</v>
      </c>
      <c r="I73" s="92">
        <v>1318</v>
      </c>
      <c r="J73" s="92">
        <v>542</v>
      </c>
      <c r="K73" s="93">
        <f t="shared" si="1"/>
        <v>122.80000000000001</v>
      </c>
      <c r="L73" s="94">
        <v>0.18102824040550328</v>
      </c>
      <c r="M73" s="94">
        <v>0.21699819168173601</v>
      </c>
      <c r="N73" s="94">
        <v>0.11134676564156946</v>
      </c>
      <c r="O73" s="94">
        <v>0.3125</v>
      </c>
      <c r="P73" s="94">
        <v>0.28799999999999998</v>
      </c>
      <c r="Q73" s="94">
        <v>0.11702127659574468</v>
      </c>
      <c r="R73" s="47" t="s">
        <v>3289</v>
      </c>
      <c r="S73" s="47" t="s">
        <v>3292</v>
      </c>
      <c r="T73" s="47" t="s">
        <v>3287</v>
      </c>
      <c r="U73" s="47" t="s">
        <v>3287</v>
      </c>
      <c r="V73" s="47" t="s">
        <v>3287</v>
      </c>
      <c r="W73" s="47" t="s">
        <v>3287</v>
      </c>
      <c r="X73" s="47" t="s">
        <v>3287</v>
      </c>
      <c r="Y73" s="47" t="s">
        <v>3287</v>
      </c>
    </row>
    <row r="74" spans="2:25" x14ac:dyDescent="0.45">
      <c r="B74" s="47" t="s">
        <v>8</v>
      </c>
      <c r="C74" s="47" t="s">
        <v>336</v>
      </c>
      <c r="D74" s="47" t="s">
        <v>336</v>
      </c>
      <c r="E74" s="47" t="s">
        <v>55</v>
      </c>
      <c r="F74" s="47" t="s">
        <v>337</v>
      </c>
      <c r="G74" s="47" t="s">
        <v>11</v>
      </c>
      <c r="H74" s="92">
        <v>2754</v>
      </c>
      <c r="I74" s="92">
        <v>3416</v>
      </c>
      <c r="J74" s="92">
        <v>3541</v>
      </c>
      <c r="K74" s="93">
        <f t="shared" si="1"/>
        <v>275.40000000000003</v>
      </c>
      <c r="L74" s="94">
        <v>1.2066621346023114</v>
      </c>
      <c r="M74" s="94">
        <v>1.1250849762066621</v>
      </c>
      <c r="N74" s="94">
        <v>0.8548233046800382</v>
      </c>
      <c r="O74" s="94">
        <v>1.0299116247450715</v>
      </c>
      <c r="P74" s="94">
        <v>0.81237253569000678</v>
      </c>
      <c r="Q74" s="94">
        <v>0.73759347382732843</v>
      </c>
      <c r="R74" s="47" t="s">
        <v>3289</v>
      </c>
      <c r="S74" s="47" t="s">
        <v>3292</v>
      </c>
      <c r="T74" s="47" t="s">
        <v>3293</v>
      </c>
      <c r="U74" s="47" t="s">
        <v>3293</v>
      </c>
      <c r="V74" s="47" t="s">
        <v>3293</v>
      </c>
      <c r="W74" s="47" t="s">
        <v>3293</v>
      </c>
      <c r="X74" s="47" t="s">
        <v>3293</v>
      </c>
      <c r="Y74" s="47" t="s">
        <v>3293</v>
      </c>
    </row>
    <row r="75" spans="2:25" x14ac:dyDescent="0.45">
      <c r="B75" s="47" t="s">
        <v>8</v>
      </c>
      <c r="C75" s="47" t="s">
        <v>338</v>
      </c>
      <c r="D75" s="47" t="s">
        <v>339</v>
      </c>
      <c r="E75" s="47" t="s">
        <v>55</v>
      </c>
      <c r="F75" s="47" t="s">
        <v>340</v>
      </c>
      <c r="G75" s="47" t="s">
        <v>11</v>
      </c>
      <c r="H75" s="92">
        <v>8934</v>
      </c>
      <c r="I75" s="92">
        <v>13606</v>
      </c>
      <c r="J75" s="92">
        <v>20246</v>
      </c>
      <c r="K75" s="93">
        <f t="shared" si="1"/>
        <v>893.40000000000009</v>
      </c>
      <c r="L75" s="94">
        <v>1.154320987654321</v>
      </c>
      <c r="M75" s="94">
        <v>1.2074158356201059</v>
      </c>
      <c r="N75" s="94">
        <v>1.1146621811045696</v>
      </c>
      <c r="O75" s="94">
        <v>1.4154511075094542</v>
      </c>
      <c r="P75" s="94">
        <v>0.89686098654708524</v>
      </c>
      <c r="Q75" s="94">
        <v>0.99123217990763679</v>
      </c>
      <c r="R75" s="47" t="s">
        <v>3289</v>
      </c>
      <c r="S75" s="47" t="s">
        <v>3292</v>
      </c>
      <c r="T75" s="47" t="s">
        <v>3293</v>
      </c>
      <c r="U75" s="47" t="s">
        <v>3293</v>
      </c>
      <c r="V75" s="47" t="s">
        <v>3293</v>
      </c>
      <c r="W75" s="47" t="s">
        <v>3293</v>
      </c>
      <c r="X75" s="47" t="s">
        <v>3293</v>
      </c>
      <c r="Y75" s="47" t="s">
        <v>3293</v>
      </c>
    </row>
    <row r="76" spans="2:25" x14ac:dyDescent="0.45">
      <c r="B76" s="47" t="s">
        <v>8</v>
      </c>
      <c r="C76" s="47" t="s">
        <v>342</v>
      </c>
      <c r="D76" s="47" t="s">
        <v>343</v>
      </c>
      <c r="E76" s="47" t="s">
        <v>55</v>
      </c>
      <c r="F76" s="47" t="s">
        <v>344</v>
      </c>
      <c r="G76" s="47" t="s">
        <v>11</v>
      </c>
      <c r="H76" s="92">
        <v>2631</v>
      </c>
      <c r="I76" s="92">
        <v>3737</v>
      </c>
      <c r="J76" s="92">
        <v>5001</v>
      </c>
      <c r="K76" s="93">
        <f t="shared" si="1"/>
        <v>263.10000000000002</v>
      </c>
      <c r="L76" s="94">
        <v>1.0290475118216618</v>
      </c>
      <c r="M76" s="94">
        <v>0.95834336624127137</v>
      </c>
      <c r="N76" s="94">
        <v>0.94006814992984566</v>
      </c>
      <c r="O76" s="94">
        <v>1.1582794489738544</v>
      </c>
      <c r="P76" s="94">
        <v>0.90777751023356612</v>
      </c>
      <c r="Q76" s="94">
        <v>0.90296171442330841</v>
      </c>
      <c r="R76" s="47" t="s">
        <v>3289</v>
      </c>
      <c r="S76" s="47" t="s">
        <v>3292</v>
      </c>
      <c r="T76" s="47" t="s">
        <v>3286</v>
      </c>
      <c r="U76" s="47" t="s">
        <v>3286</v>
      </c>
      <c r="V76" s="47" t="s">
        <v>3286</v>
      </c>
      <c r="W76" s="47" t="s">
        <v>3286</v>
      </c>
      <c r="X76" s="47" t="s">
        <v>3286</v>
      </c>
      <c r="Y76" s="47" t="s">
        <v>3286</v>
      </c>
    </row>
    <row r="77" spans="2:25" x14ac:dyDescent="0.45">
      <c r="B77" s="47" t="s">
        <v>8</v>
      </c>
      <c r="C77" s="47" t="s">
        <v>346</v>
      </c>
      <c r="D77" s="47" t="s">
        <v>347</v>
      </c>
      <c r="E77" s="47" t="s">
        <v>55</v>
      </c>
      <c r="F77" s="47" t="s">
        <v>348</v>
      </c>
      <c r="G77" s="47" t="s">
        <v>11</v>
      </c>
      <c r="H77" s="92">
        <v>7677</v>
      </c>
      <c r="I77" s="92">
        <v>8745</v>
      </c>
      <c r="J77" s="92">
        <v>9056</v>
      </c>
      <c r="K77" s="93">
        <f t="shared" si="1"/>
        <v>767.7</v>
      </c>
      <c r="L77" s="94">
        <v>0.91005415587473515</v>
      </c>
      <c r="M77" s="94">
        <v>1.0936887495099961</v>
      </c>
      <c r="N77" s="94">
        <v>0.92065718292927268</v>
      </c>
      <c r="O77" s="94">
        <v>0.96548711227610307</v>
      </c>
      <c r="P77" s="94">
        <v>1.0985138654818445</v>
      </c>
      <c r="Q77" s="94">
        <v>0.77225962149117244</v>
      </c>
      <c r="R77" s="47" t="s">
        <v>3289</v>
      </c>
      <c r="S77" s="47" t="s">
        <v>3292</v>
      </c>
      <c r="T77" s="47" t="s">
        <v>3286</v>
      </c>
      <c r="U77" s="47" t="s">
        <v>3286</v>
      </c>
      <c r="V77" s="47" t="s">
        <v>3286</v>
      </c>
      <c r="W77" s="47" t="s">
        <v>3286</v>
      </c>
      <c r="X77" s="47" t="s">
        <v>3286</v>
      </c>
      <c r="Y77" s="47" t="s">
        <v>3286</v>
      </c>
    </row>
    <row r="78" spans="2:25" x14ac:dyDescent="0.45">
      <c r="B78" s="47" t="s">
        <v>8</v>
      </c>
      <c r="C78" s="47" t="s">
        <v>349</v>
      </c>
      <c r="D78" s="47" t="s">
        <v>350</v>
      </c>
      <c r="E78" s="47" t="s">
        <v>55</v>
      </c>
      <c r="F78" s="47" t="s">
        <v>351</v>
      </c>
      <c r="G78" s="47" t="s">
        <v>34</v>
      </c>
      <c r="H78" s="92">
        <v>483</v>
      </c>
      <c r="I78" s="92">
        <v>396</v>
      </c>
      <c r="J78" s="92">
        <v>443</v>
      </c>
      <c r="K78" s="93">
        <f t="shared" si="1"/>
        <v>48.300000000000004</v>
      </c>
      <c r="L78" s="94">
        <v>0.9859154929577465</v>
      </c>
      <c r="M78" s="94">
        <v>1.3793103448275861</v>
      </c>
      <c r="N78" s="94">
        <v>1.164179104477612</v>
      </c>
      <c r="O78" s="94">
        <v>0.71258907363420421</v>
      </c>
      <c r="P78" s="94">
        <v>0.96</v>
      </c>
      <c r="Q78" s="94">
        <v>0.85106382978723405</v>
      </c>
      <c r="R78" s="47" t="s">
        <v>3289</v>
      </c>
      <c r="S78" s="47" t="s">
        <v>3292</v>
      </c>
      <c r="T78" s="47" t="s">
        <v>3286</v>
      </c>
      <c r="U78" s="47" t="s">
        <v>3286</v>
      </c>
      <c r="V78" s="47" t="s">
        <v>3286</v>
      </c>
      <c r="W78" s="47" t="s">
        <v>3286</v>
      </c>
      <c r="X78" s="47" t="s">
        <v>3286</v>
      </c>
      <c r="Y78" s="47" t="s">
        <v>3286</v>
      </c>
    </row>
    <row r="79" spans="2:25" x14ac:dyDescent="0.45">
      <c r="B79" s="47" t="s">
        <v>8</v>
      </c>
      <c r="C79" s="47" t="s">
        <v>353</v>
      </c>
      <c r="D79" s="47" t="s">
        <v>354</v>
      </c>
      <c r="E79" s="47" t="s">
        <v>55</v>
      </c>
      <c r="F79" s="47" t="s">
        <v>355</v>
      </c>
      <c r="G79" s="47" t="s">
        <v>11</v>
      </c>
      <c r="H79" s="92">
        <v>3091</v>
      </c>
      <c r="I79" s="92">
        <v>3237</v>
      </c>
      <c r="J79" s="92">
        <v>3462</v>
      </c>
      <c r="K79" s="93">
        <f t="shared" si="1"/>
        <v>309.10000000000002</v>
      </c>
      <c r="L79" s="94">
        <v>1.0653505786249149</v>
      </c>
      <c r="M79" s="94">
        <v>1.4303797468354431</v>
      </c>
      <c r="N79" s="94">
        <v>1.0628571428571429</v>
      </c>
      <c r="O79" s="94">
        <v>0.968513351933041</v>
      </c>
      <c r="P79" s="94">
        <v>1.1264367816091954</v>
      </c>
      <c r="Q79" s="94">
        <v>0.91764705882352937</v>
      </c>
      <c r="R79" s="47" t="s">
        <v>3289</v>
      </c>
      <c r="S79" s="47" t="s">
        <v>3292</v>
      </c>
      <c r="T79" s="47" t="s">
        <v>3286</v>
      </c>
      <c r="U79" s="47" t="s">
        <v>3286</v>
      </c>
      <c r="V79" s="47" t="s">
        <v>3286</v>
      </c>
      <c r="W79" s="47" t="s">
        <v>3286</v>
      </c>
      <c r="X79" s="47" t="s">
        <v>3286</v>
      </c>
      <c r="Y79" s="47" t="s">
        <v>3286</v>
      </c>
    </row>
    <row r="80" spans="2:25" x14ac:dyDescent="0.45">
      <c r="B80" s="47" t="s">
        <v>22</v>
      </c>
      <c r="C80" s="47" t="s">
        <v>356</v>
      </c>
      <c r="D80" s="47" t="s">
        <v>356</v>
      </c>
      <c r="E80" s="47" t="s">
        <v>55</v>
      </c>
      <c r="F80" s="47" t="s">
        <v>357</v>
      </c>
      <c r="G80" s="47" t="s">
        <v>18</v>
      </c>
      <c r="H80" s="92">
        <v>3683</v>
      </c>
      <c r="I80" s="92">
        <v>3236</v>
      </c>
      <c r="J80" s="92">
        <v>2673</v>
      </c>
      <c r="K80" s="93">
        <f t="shared" si="1"/>
        <v>368.3</v>
      </c>
      <c r="L80" s="94">
        <v>0.78903654485049834</v>
      </c>
      <c r="M80" s="94">
        <v>1.0406811731315042</v>
      </c>
      <c r="N80" s="94">
        <v>0.81591754938448324</v>
      </c>
      <c r="O80" s="94">
        <v>0.70434206165064628</v>
      </c>
      <c r="P80" s="94">
        <v>0.80246913580246915</v>
      </c>
      <c r="Q80" s="94">
        <v>0.72674418604651159</v>
      </c>
      <c r="R80" s="47" t="s">
        <v>3289</v>
      </c>
      <c r="S80" s="47" t="s">
        <v>3302</v>
      </c>
      <c r="T80" s="47" t="s">
        <v>3286</v>
      </c>
      <c r="U80" s="47" t="s">
        <v>3286</v>
      </c>
      <c r="V80" s="47" t="s">
        <v>3286</v>
      </c>
      <c r="W80" s="47" t="s">
        <v>3286</v>
      </c>
      <c r="X80" s="47" t="s">
        <v>3286</v>
      </c>
      <c r="Y80" s="47" t="s">
        <v>3286</v>
      </c>
    </row>
    <row r="81" spans="2:25" x14ac:dyDescent="0.45">
      <c r="B81" s="47" t="s">
        <v>16</v>
      </c>
      <c r="C81" s="47" t="s">
        <v>360</v>
      </c>
      <c r="D81" s="47" t="s">
        <v>360</v>
      </c>
      <c r="E81" s="47" t="s">
        <v>55</v>
      </c>
      <c r="F81" s="47" t="s">
        <v>361</v>
      </c>
      <c r="G81" s="47" t="s">
        <v>18</v>
      </c>
      <c r="H81" s="92">
        <v>24805</v>
      </c>
      <c r="I81" s="92">
        <v>19934</v>
      </c>
      <c r="J81" s="92">
        <v>12454</v>
      </c>
      <c r="K81" s="93">
        <f t="shared" si="1"/>
        <v>2480.5</v>
      </c>
      <c r="L81" s="94">
        <v>0.5966497270845097</v>
      </c>
      <c r="M81" s="94">
        <v>0.62174540435410008</v>
      </c>
      <c r="N81" s="94">
        <v>0.64621368969195059</v>
      </c>
      <c r="O81" s="94">
        <v>0.68253075006029429</v>
      </c>
      <c r="P81" s="94">
        <v>0.64312352538244921</v>
      </c>
      <c r="Q81" s="94">
        <v>0.83387528000578082</v>
      </c>
      <c r="R81" s="47" t="s">
        <v>3284</v>
      </c>
      <c r="S81" s="47" t="s">
        <v>3285</v>
      </c>
      <c r="T81" s="47" t="s">
        <v>3286</v>
      </c>
      <c r="U81" s="47" t="s">
        <v>3286</v>
      </c>
      <c r="V81" s="47" t="s">
        <v>3286</v>
      </c>
      <c r="W81" s="47" t="s">
        <v>3286</v>
      </c>
      <c r="X81" s="47" t="s">
        <v>3286</v>
      </c>
      <c r="Y81" s="47" t="s">
        <v>3286</v>
      </c>
    </row>
    <row r="82" spans="2:25" x14ac:dyDescent="0.45">
      <c r="B82" s="47" t="s">
        <v>8</v>
      </c>
      <c r="C82" s="47" t="s">
        <v>364</v>
      </c>
      <c r="D82" s="47" t="s">
        <v>364</v>
      </c>
      <c r="E82" s="47" t="s">
        <v>55</v>
      </c>
      <c r="F82" s="47" t="s">
        <v>365</v>
      </c>
      <c r="G82" s="47" t="s">
        <v>11</v>
      </c>
      <c r="H82" s="92">
        <v>0</v>
      </c>
      <c r="I82" s="92">
        <v>1606</v>
      </c>
      <c r="J82" s="92">
        <v>4570</v>
      </c>
      <c r="K82" s="93">
        <f t="shared" si="1"/>
        <v>0</v>
      </c>
      <c r="L82" s="94">
        <v>0.98243180767452609</v>
      </c>
      <c r="M82" s="94">
        <v>0.95469255663430419</v>
      </c>
      <c r="N82" s="94">
        <v>1.3453536754507627</v>
      </c>
      <c r="O82" s="94">
        <v>0.69306930693069302</v>
      </c>
      <c r="P82" s="94">
        <v>0.87732528908999496</v>
      </c>
      <c r="Q82" s="94">
        <v>1.1326860841423947</v>
      </c>
      <c r="R82" s="47" t="s">
        <v>3289</v>
      </c>
      <c r="S82" s="47" t="s">
        <v>3292</v>
      </c>
      <c r="T82" s="47" t="s">
        <v>3286</v>
      </c>
      <c r="U82" s="47" t="s">
        <v>3286</v>
      </c>
      <c r="V82" s="47" t="s">
        <v>3286</v>
      </c>
      <c r="W82" s="47" t="s">
        <v>3286</v>
      </c>
      <c r="X82" s="47" t="s">
        <v>3286</v>
      </c>
      <c r="Y82" s="47" t="s">
        <v>3286</v>
      </c>
    </row>
    <row r="83" spans="2:25" x14ac:dyDescent="0.45">
      <c r="B83" s="47" t="s">
        <v>8</v>
      </c>
      <c r="C83" s="47" t="s">
        <v>367</v>
      </c>
      <c r="D83" s="47" t="s">
        <v>367</v>
      </c>
      <c r="E83" s="47" t="s">
        <v>55</v>
      </c>
      <c r="F83" s="47" t="s">
        <v>368</v>
      </c>
      <c r="G83" s="47" t="s">
        <v>11</v>
      </c>
      <c r="H83" s="92">
        <v>0</v>
      </c>
      <c r="I83" s="92">
        <v>80</v>
      </c>
      <c r="J83" s="92">
        <v>250</v>
      </c>
      <c r="K83" s="93">
        <f t="shared" si="1"/>
        <v>0</v>
      </c>
      <c r="L83" s="94">
        <v>1.4444444444444444</v>
      </c>
      <c r="M83" s="94">
        <v>1.2777777777777777</v>
      </c>
      <c r="N83" s="94">
        <v>1.5555555555555556</v>
      </c>
      <c r="O83" s="94">
        <v>1.25</v>
      </c>
      <c r="P83" s="94">
        <v>1.6666666666666667</v>
      </c>
      <c r="Q83" s="94">
        <v>1.6111111111111112</v>
      </c>
      <c r="R83" s="47" t="s">
        <v>3289</v>
      </c>
      <c r="S83" s="47" t="s">
        <v>3292</v>
      </c>
      <c r="T83" s="47" t="s">
        <v>3286</v>
      </c>
      <c r="U83" s="47" t="s">
        <v>3286</v>
      </c>
      <c r="V83" s="47" t="s">
        <v>3286</v>
      </c>
      <c r="W83" s="47" t="s">
        <v>3286</v>
      </c>
      <c r="X83" s="47" t="s">
        <v>3286</v>
      </c>
      <c r="Y83" s="47" t="s">
        <v>3286</v>
      </c>
    </row>
    <row r="84" spans="2:25" x14ac:dyDescent="0.45">
      <c r="B84" s="47" t="s">
        <v>8</v>
      </c>
      <c r="C84" s="47" t="s">
        <v>370</v>
      </c>
      <c r="D84" s="47" t="s">
        <v>371</v>
      </c>
      <c r="E84" s="47" t="s">
        <v>55</v>
      </c>
      <c r="F84" s="47" t="s">
        <v>372</v>
      </c>
      <c r="G84" s="47" t="s">
        <v>11</v>
      </c>
      <c r="H84" s="92">
        <v>124</v>
      </c>
      <c r="I84" s="92">
        <v>1115</v>
      </c>
      <c r="J84" s="92">
        <v>1679</v>
      </c>
      <c r="K84" s="93">
        <f t="shared" si="1"/>
        <v>12.4</v>
      </c>
      <c r="L84" s="94">
        <v>1.1806665846759317</v>
      </c>
      <c r="M84" s="94">
        <v>0.99350649350649356</v>
      </c>
      <c r="N84" s="94">
        <v>1.0140500916310324</v>
      </c>
      <c r="O84" s="94">
        <v>1.0804769001490313</v>
      </c>
      <c r="P84" s="94">
        <v>1.0935350756533699</v>
      </c>
      <c r="Q84" s="94">
        <v>0.82696316886726895</v>
      </c>
      <c r="R84" s="47" t="s">
        <v>3289</v>
      </c>
      <c r="S84" s="47" t="s">
        <v>3292</v>
      </c>
      <c r="T84" s="47" t="s">
        <v>3286</v>
      </c>
      <c r="U84" s="47" t="s">
        <v>3286</v>
      </c>
      <c r="V84" s="47" t="s">
        <v>3286</v>
      </c>
      <c r="W84" s="47" t="s">
        <v>3286</v>
      </c>
      <c r="X84" s="47" t="s">
        <v>3286</v>
      </c>
      <c r="Y84" s="47" t="s">
        <v>3286</v>
      </c>
    </row>
    <row r="85" spans="2:25" x14ac:dyDescent="0.45">
      <c r="B85" s="47" t="s">
        <v>8</v>
      </c>
      <c r="C85" s="47" t="s">
        <v>375</v>
      </c>
      <c r="D85" s="47" t="s">
        <v>376</v>
      </c>
      <c r="E85" s="47" t="s">
        <v>55</v>
      </c>
      <c r="F85" s="47" t="s">
        <v>377</v>
      </c>
      <c r="G85" s="47" t="s">
        <v>11</v>
      </c>
      <c r="H85" s="92">
        <v>90</v>
      </c>
      <c r="I85" s="92">
        <v>908</v>
      </c>
      <c r="J85" s="92">
        <v>1309</v>
      </c>
      <c r="K85" s="93">
        <f t="shared" si="1"/>
        <v>9</v>
      </c>
      <c r="L85" s="94">
        <v>1.2706701479547431</v>
      </c>
      <c r="M85" s="94">
        <v>1.1314186248912097</v>
      </c>
      <c r="N85" s="94">
        <v>1.0782608695652174</v>
      </c>
      <c r="O85" s="94">
        <v>0.90509666080843587</v>
      </c>
      <c r="P85" s="94">
        <v>0.96830985915492962</v>
      </c>
      <c r="Q85" s="94">
        <v>0.81415929203539827</v>
      </c>
      <c r="R85" s="47" t="s">
        <v>3289</v>
      </c>
      <c r="S85" s="47" t="s">
        <v>3292</v>
      </c>
      <c r="T85" s="47" t="s">
        <v>3286</v>
      </c>
      <c r="U85" s="47" t="s">
        <v>3286</v>
      </c>
      <c r="V85" s="47" t="s">
        <v>3286</v>
      </c>
      <c r="W85" s="47" t="s">
        <v>3286</v>
      </c>
      <c r="X85" s="47" t="s">
        <v>3286</v>
      </c>
      <c r="Y85" s="47" t="s">
        <v>3286</v>
      </c>
    </row>
    <row r="86" spans="2:25" x14ac:dyDescent="0.45">
      <c r="B86" s="47" t="s">
        <v>8</v>
      </c>
      <c r="C86" s="47" t="s">
        <v>378</v>
      </c>
      <c r="D86" s="47" t="s">
        <v>379</v>
      </c>
      <c r="E86" s="47" t="s">
        <v>55</v>
      </c>
      <c r="F86" s="47" t="s">
        <v>380</v>
      </c>
      <c r="G86" s="47" t="s">
        <v>11</v>
      </c>
      <c r="H86" s="92">
        <v>20</v>
      </c>
      <c r="I86" s="92">
        <v>139</v>
      </c>
      <c r="J86" s="92">
        <v>271</v>
      </c>
      <c r="K86" s="93">
        <f t="shared" si="1"/>
        <v>2</v>
      </c>
      <c r="L86" s="94">
        <v>2.3602484472049685</v>
      </c>
      <c r="M86" s="94">
        <v>1.9254658385093166</v>
      </c>
      <c r="N86" s="94">
        <v>1.6770186335403725</v>
      </c>
      <c r="O86" s="94">
        <v>1.8881118881118881</v>
      </c>
      <c r="P86" s="94">
        <v>1.3291139240506329</v>
      </c>
      <c r="Q86" s="94">
        <v>1.3173652694610778</v>
      </c>
      <c r="R86" s="47" t="s">
        <v>3289</v>
      </c>
      <c r="S86" s="47" t="s">
        <v>3292</v>
      </c>
      <c r="T86" s="47" t="s">
        <v>3286</v>
      </c>
      <c r="U86" s="47" t="s">
        <v>3286</v>
      </c>
      <c r="V86" s="47" t="s">
        <v>3286</v>
      </c>
      <c r="W86" s="47" t="s">
        <v>3286</v>
      </c>
      <c r="X86" s="47" t="s">
        <v>3286</v>
      </c>
      <c r="Y86" s="47" t="s">
        <v>3286</v>
      </c>
    </row>
    <row r="87" spans="2:25" x14ac:dyDescent="0.45">
      <c r="B87" s="47" t="s">
        <v>8</v>
      </c>
      <c r="C87" s="47" t="s">
        <v>381</v>
      </c>
      <c r="D87" s="47" t="s">
        <v>382</v>
      </c>
      <c r="E87" s="47" t="s">
        <v>55</v>
      </c>
      <c r="F87" s="47" t="s">
        <v>383</v>
      </c>
      <c r="G87" s="47" t="s">
        <v>34</v>
      </c>
      <c r="H87" s="92">
        <v>7485</v>
      </c>
      <c r="I87" s="92">
        <v>8755</v>
      </c>
      <c r="J87" s="92">
        <v>7138</v>
      </c>
      <c r="K87" s="93">
        <f t="shared" si="1"/>
        <v>748.5</v>
      </c>
      <c r="L87" s="94">
        <v>0.83655239014968619</v>
      </c>
      <c r="M87" s="94">
        <v>0.7628069300760314</v>
      </c>
      <c r="N87" s="94">
        <v>0.75630252100840334</v>
      </c>
      <c r="O87" s="94">
        <v>0.68404784303185051</v>
      </c>
      <c r="P87" s="94">
        <v>0.5577244841048522</v>
      </c>
      <c r="Q87" s="94">
        <v>0.4680573663624511</v>
      </c>
      <c r="R87" s="47" t="s">
        <v>3289</v>
      </c>
      <c r="S87" s="47" t="s">
        <v>3292</v>
      </c>
      <c r="T87" s="47" t="s">
        <v>3298</v>
      </c>
      <c r="U87" s="47" t="s">
        <v>3298</v>
      </c>
      <c r="V87" s="47" t="s">
        <v>3298</v>
      </c>
      <c r="W87" s="47" t="s">
        <v>3298</v>
      </c>
      <c r="X87" s="47" t="s">
        <v>3298</v>
      </c>
      <c r="Y87" s="47" t="s">
        <v>3298</v>
      </c>
    </row>
    <row r="88" spans="2:25" x14ac:dyDescent="0.45">
      <c r="B88" s="47" t="s">
        <v>16</v>
      </c>
      <c r="C88" s="47" t="s">
        <v>386</v>
      </c>
      <c r="D88" s="47" t="s">
        <v>386</v>
      </c>
      <c r="E88" s="47" t="s">
        <v>55</v>
      </c>
      <c r="F88" s="47" t="s">
        <v>387</v>
      </c>
      <c r="G88" s="47" t="s">
        <v>18</v>
      </c>
      <c r="H88" s="92">
        <v>208</v>
      </c>
      <c r="I88" s="92">
        <v>-109</v>
      </c>
      <c r="J88" s="92">
        <v>0</v>
      </c>
      <c r="K88" s="93">
        <f t="shared" si="1"/>
        <v>20.8</v>
      </c>
      <c r="L88" s="94">
        <v>0</v>
      </c>
      <c r="M88" s="94">
        <v>0</v>
      </c>
      <c r="N88" s="94">
        <v>0</v>
      </c>
      <c r="O88" s="94">
        <v>0</v>
      </c>
      <c r="P88" s="94">
        <v>0</v>
      </c>
      <c r="Q88" s="94">
        <v>0</v>
      </c>
      <c r="R88" s="47" t="s">
        <v>3284</v>
      </c>
      <c r="S88" s="47" t="s">
        <v>3303</v>
      </c>
      <c r="T88" s="47" t="s">
        <v>3287</v>
      </c>
      <c r="U88" s="47" t="s">
        <v>3287</v>
      </c>
      <c r="V88" s="47" t="s">
        <v>3287</v>
      </c>
      <c r="W88" s="47" t="s">
        <v>3287</v>
      </c>
      <c r="X88" s="47" t="s">
        <v>3287</v>
      </c>
      <c r="Y88" s="47" t="s">
        <v>3287</v>
      </c>
    </row>
    <row r="89" spans="2:25" x14ac:dyDescent="0.45">
      <c r="B89" s="47" t="s">
        <v>16</v>
      </c>
      <c r="C89" s="47" t="s">
        <v>391</v>
      </c>
      <c r="D89" s="47" t="s">
        <v>391</v>
      </c>
      <c r="E89" s="47" t="s">
        <v>55</v>
      </c>
      <c r="F89" s="47" t="s">
        <v>392</v>
      </c>
      <c r="G89" s="47" t="s">
        <v>11</v>
      </c>
      <c r="H89" s="92">
        <v>17059</v>
      </c>
      <c r="I89" s="92">
        <v>30687</v>
      </c>
      <c r="J89" s="92">
        <v>34373</v>
      </c>
      <c r="K89" s="93">
        <f t="shared" si="1"/>
        <v>1705.9</v>
      </c>
      <c r="L89" s="94">
        <v>0.57779999999999998</v>
      </c>
      <c r="M89" s="94">
        <v>0.61319999999999997</v>
      </c>
      <c r="N89" s="94">
        <v>0.55579999999999996</v>
      </c>
      <c r="O89" s="94">
        <v>0.50680000000000003</v>
      </c>
      <c r="P89" s="94">
        <v>0.4758</v>
      </c>
      <c r="Q89" s="94">
        <v>0.48020000000000002</v>
      </c>
      <c r="R89" s="47" t="s">
        <v>3284</v>
      </c>
      <c r="S89" s="47" t="s">
        <v>3285</v>
      </c>
      <c r="T89" s="47" t="s">
        <v>3286</v>
      </c>
      <c r="U89" s="47" t="s">
        <v>3286</v>
      </c>
      <c r="V89" s="47" t="s">
        <v>3286</v>
      </c>
      <c r="W89" s="47" t="s">
        <v>3286</v>
      </c>
      <c r="X89" s="47" t="s">
        <v>3286</v>
      </c>
      <c r="Y89" s="47" t="s">
        <v>3286</v>
      </c>
    </row>
    <row r="90" spans="2:25" x14ac:dyDescent="0.45">
      <c r="B90" s="47" t="s">
        <v>16</v>
      </c>
      <c r="C90" s="47" t="s">
        <v>395</v>
      </c>
      <c r="D90" s="47" t="s">
        <v>395</v>
      </c>
      <c r="E90" s="47" t="s">
        <v>55</v>
      </c>
      <c r="F90" s="47" t="s">
        <v>396</v>
      </c>
      <c r="G90" s="47" t="s">
        <v>11</v>
      </c>
      <c r="H90" s="92">
        <v>6588</v>
      </c>
      <c r="I90" s="92">
        <v>10413</v>
      </c>
      <c r="J90" s="92">
        <v>11896</v>
      </c>
      <c r="K90" s="93">
        <f t="shared" si="1"/>
        <v>658.80000000000007</v>
      </c>
      <c r="L90" s="94">
        <v>0.58499999999999996</v>
      </c>
      <c r="M90" s="94">
        <v>0.51166666666666671</v>
      </c>
      <c r="N90" s="94">
        <v>0.67944444444444441</v>
      </c>
      <c r="O90" s="94">
        <v>0.47</v>
      </c>
      <c r="P90" s="94">
        <v>0.46333333333333332</v>
      </c>
      <c r="Q90" s="94">
        <v>0.41333333333333333</v>
      </c>
      <c r="R90" s="47" t="s">
        <v>3284</v>
      </c>
      <c r="S90" s="47" t="s">
        <v>3285</v>
      </c>
      <c r="T90" s="47" t="s">
        <v>3286</v>
      </c>
      <c r="U90" s="47" t="s">
        <v>3286</v>
      </c>
      <c r="V90" s="47" t="s">
        <v>3286</v>
      </c>
      <c r="W90" s="47" t="s">
        <v>3286</v>
      </c>
      <c r="X90" s="47" t="s">
        <v>3286</v>
      </c>
      <c r="Y90" s="47" t="s">
        <v>3286</v>
      </c>
    </row>
    <row r="91" spans="2:25" x14ac:dyDescent="0.45">
      <c r="B91" s="47" t="s">
        <v>16</v>
      </c>
      <c r="C91" s="47" t="s">
        <v>398</v>
      </c>
      <c r="D91" s="47" t="s">
        <v>398</v>
      </c>
      <c r="E91" s="47" t="s">
        <v>55</v>
      </c>
      <c r="F91" s="47" t="s">
        <v>399</v>
      </c>
      <c r="G91" s="47" t="s">
        <v>11</v>
      </c>
      <c r="H91" s="92">
        <v>13870</v>
      </c>
      <c r="I91" s="92">
        <v>38344</v>
      </c>
      <c r="J91" s="92">
        <v>49570</v>
      </c>
      <c r="K91" s="93">
        <f t="shared" si="1"/>
        <v>1387</v>
      </c>
      <c r="L91" s="94">
        <v>0.873</v>
      </c>
      <c r="M91" s="94">
        <v>0.74380000000000002</v>
      </c>
      <c r="N91" s="94">
        <v>0.9022</v>
      </c>
      <c r="O91" s="94">
        <v>0.71519999999999995</v>
      </c>
      <c r="P91" s="94">
        <v>0.68340000000000001</v>
      </c>
      <c r="Q91" s="94">
        <v>0.71619999999999995</v>
      </c>
      <c r="R91" s="47" t="s">
        <v>3284</v>
      </c>
      <c r="S91" s="47" t="s">
        <v>3291</v>
      </c>
      <c r="T91" s="47" t="s">
        <v>3286</v>
      </c>
      <c r="U91" s="47" t="s">
        <v>3286</v>
      </c>
      <c r="V91" s="47" t="s">
        <v>3286</v>
      </c>
      <c r="W91" s="47" t="s">
        <v>3286</v>
      </c>
      <c r="X91" s="47" t="s">
        <v>3286</v>
      </c>
      <c r="Y91" s="47" t="s">
        <v>3286</v>
      </c>
    </row>
    <row r="92" spans="2:25" x14ac:dyDescent="0.45">
      <c r="B92" s="47" t="s">
        <v>16</v>
      </c>
      <c r="C92" s="47" t="s">
        <v>401</v>
      </c>
      <c r="D92" s="47" t="s">
        <v>401</v>
      </c>
      <c r="E92" s="47" t="s">
        <v>55</v>
      </c>
      <c r="F92" s="47" t="s">
        <v>402</v>
      </c>
      <c r="G92" s="47" t="s">
        <v>34</v>
      </c>
      <c r="H92" s="92">
        <v>21370</v>
      </c>
      <c r="I92" s="92">
        <v>20090</v>
      </c>
      <c r="J92" s="92">
        <v>19730</v>
      </c>
      <c r="K92" s="93">
        <f t="shared" si="1"/>
        <v>2137</v>
      </c>
      <c r="L92" s="94">
        <v>0.5848214285714286</v>
      </c>
      <c r="M92" s="94">
        <v>0.98863636363636365</v>
      </c>
      <c r="N92" s="94">
        <v>0.79831932773109249</v>
      </c>
      <c r="O92" s="94">
        <v>0.80208333333333337</v>
      </c>
      <c r="P92" s="94">
        <v>0.33333333333333331</v>
      </c>
      <c r="Q92" s="94">
        <v>1.0622222222222222</v>
      </c>
      <c r="R92" s="47" t="s">
        <v>3284</v>
      </c>
      <c r="S92" s="47" t="s">
        <v>3285</v>
      </c>
      <c r="T92" s="47" t="s">
        <v>3286</v>
      </c>
      <c r="U92" s="47" t="s">
        <v>3286</v>
      </c>
      <c r="V92" s="47" t="s">
        <v>3286</v>
      </c>
      <c r="W92" s="47" t="s">
        <v>3286</v>
      </c>
      <c r="X92" s="47" t="s">
        <v>3286</v>
      </c>
      <c r="Y92" s="47" t="s">
        <v>3286</v>
      </c>
    </row>
    <row r="93" spans="2:25" x14ac:dyDescent="0.45">
      <c r="B93" s="47" t="s">
        <v>8</v>
      </c>
      <c r="C93" s="47" t="s">
        <v>404</v>
      </c>
      <c r="D93" s="47" t="s">
        <v>405</v>
      </c>
      <c r="E93" s="47" t="s">
        <v>55</v>
      </c>
      <c r="F93" s="47" t="s">
        <v>406</v>
      </c>
      <c r="G93" s="47" t="s">
        <v>18</v>
      </c>
      <c r="H93" s="92">
        <v>2182</v>
      </c>
      <c r="I93" s="92">
        <v>1911</v>
      </c>
      <c r="J93" s="92">
        <v>799</v>
      </c>
      <c r="K93" s="93">
        <f t="shared" si="1"/>
        <v>218.20000000000002</v>
      </c>
      <c r="L93" s="94">
        <v>0.13845350052246602</v>
      </c>
      <c r="M93" s="94">
        <v>0.14833473271760425</v>
      </c>
      <c r="N93" s="94">
        <v>0.15151515151515152</v>
      </c>
      <c r="O93" s="94">
        <v>0.31523642732049034</v>
      </c>
      <c r="P93" s="94">
        <v>0.26215644820295986</v>
      </c>
      <c r="Q93" s="94">
        <v>0.19106107130672123</v>
      </c>
      <c r="R93" s="47" t="s">
        <v>3289</v>
      </c>
      <c r="S93" s="47" t="s">
        <v>3292</v>
      </c>
      <c r="T93" s="47" t="s">
        <v>3286</v>
      </c>
      <c r="U93" s="47" t="s">
        <v>3286</v>
      </c>
      <c r="V93" s="47" t="s">
        <v>3286</v>
      </c>
      <c r="W93" s="47" t="s">
        <v>3286</v>
      </c>
      <c r="X93" s="47" t="s">
        <v>3286</v>
      </c>
      <c r="Y93" s="47" t="s">
        <v>3286</v>
      </c>
    </row>
    <row r="94" spans="2:25" x14ac:dyDescent="0.45">
      <c r="B94" s="47" t="s">
        <v>8</v>
      </c>
      <c r="C94" s="47" t="s">
        <v>408</v>
      </c>
      <c r="D94" s="47" t="s">
        <v>409</v>
      </c>
      <c r="E94" s="47" t="s">
        <v>55</v>
      </c>
      <c r="F94" s="47" t="s">
        <v>410</v>
      </c>
      <c r="G94" s="47" t="s">
        <v>18</v>
      </c>
      <c r="H94" s="92">
        <v>31880</v>
      </c>
      <c r="I94" s="92">
        <v>31225</v>
      </c>
      <c r="J94" s="92">
        <v>24977</v>
      </c>
      <c r="K94" s="93">
        <f t="shared" si="1"/>
        <v>3188</v>
      </c>
      <c r="L94" s="94">
        <v>0.72575888985255854</v>
      </c>
      <c r="M94" s="94">
        <v>0.88675173223278181</v>
      </c>
      <c r="N94" s="94">
        <v>0.64239271781534457</v>
      </c>
      <c r="O94" s="94">
        <v>0.68674451956566274</v>
      </c>
      <c r="P94" s="94">
        <v>0.81215445934941921</v>
      </c>
      <c r="Q94" s="94">
        <v>0.64777179684353137</v>
      </c>
      <c r="R94" s="47" t="s">
        <v>3289</v>
      </c>
      <c r="S94" s="47" t="s">
        <v>3292</v>
      </c>
      <c r="T94" s="47" t="s">
        <v>3293</v>
      </c>
      <c r="U94" s="47" t="s">
        <v>3286</v>
      </c>
      <c r="V94" s="47" t="s">
        <v>3286</v>
      </c>
      <c r="W94" s="47" t="s">
        <v>3286</v>
      </c>
      <c r="X94" s="47" t="s">
        <v>3286</v>
      </c>
      <c r="Y94" s="47" t="s">
        <v>3286</v>
      </c>
    </row>
    <row r="95" spans="2:25" x14ac:dyDescent="0.45">
      <c r="B95" s="47" t="s">
        <v>8</v>
      </c>
      <c r="C95" s="47" t="s">
        <v>412</v>
      </c>
      <c r="D95" s="47" t="s">
        <v>412</v>
      </c>
      <c r="E95" s="47" t="s">
        <v>55</v>
      </c>
      <c r="F95" s="47" t="s">
        <v>413</v>
      </c>
      <c r="G95" s="47" t="s">
        <v>18</v>
      </c>
      <c r="H95" s="92">
        <v>947</v>
      </c>
      <c r="I95" s="92">
        <v>66</v>
      </c>
      <c r="J95" s="92">
        <v>-10</v>
      </c>
      <c r="K95" s="93">
        <f t="shared" si="1"/>
        <v>94.7</v>
      </c>
      <c r="L95" s="94">
        <v>0</v>
      </c>
      <c r="M95" s="94">
        <v>0</v>
      </c>
      <c r="N95" s="94">
        <v>0</v>
      </c>
      <c r="O95" s="94">
        <v>0</v>
      </c>
      <c r="P95" s="94">
        <v>0</v>
      </c>
      <c r="Q95" s="94">
        <v>0</v>
      </c>
      <c r="R95" s="47" t="s">
        <v>3289</v>
      </c>
      <c r="S95" s="47" t="s">
        <v>3292</v>
      </c>
      <c r="T95" s="47" t="s">
        <v>3287</v>
      </c>
      <c r="U95" s="47" t="s">
        <v>3287</v>
      </c>
      <c r="V95" s="47" t="s">
        <v>3287</v>
      </c>
      <c r="W95" s="47" t="s">
        <v>3287</v>
      </c>
      <c r="X95" s="47" t="s">
        <v>3287</v>
      </c>
      <c r="Y95" s="47" t="s">
        <v>3287</v>
      </c>
    </row>
    <row r="96" spans="2:25" x14ac:dyDescent="0.45">
      <c r="B96" s="47" t="s">
        <v>8</v>
      </c>
      <c r="C96" s="47" t="s">
        <v>414</v>
      </c>
      <c r="D96" s="47" t="s">
        <v>415</v>
      </c>
      <c r="E96" s="47" t="s">
        <v>55</v>
      </c>
      <c r="F96" s="47" t="s">
        <v>416</v>
      </c>
      <c r="G96" s="47" t="s">
        <v>18</v>
      </c>
      <c r="H96" s="92">
        <v>78</v>
      </c>
      <c r="I96" s="92">
        <v>-8</v>
      </c>
      <c r="J96" s="92">
        <v>-7</v>
      </c>
      <c r="K96" s="93">
        <f t="shared" si="1"/>
        <v>7.8000000000000007</v>
      </c>
      <c r="L96" s="94">
        <v>0</v>
      </c>
      <c r="M96" s="94">
        <v>0</v>
      </c>
      <c r="N96" s="94">
        <v>0</v>
      </c>
      <c r="O96" s="94">
        <v>0</v>
      </c>
      <c r="P96" s="94">
        <v>0</v>
      </c>
      <c r="Q96" s="94">
        <v>0</v>
      </c>
      <c r="R96" s="47" t="s">
        <v>3289</v>
      </c>
      <c r="S96" s="47" t="s">
        <v>3292</v>
      </c>
      <c r="T96" s="47" t="s">
        <v>3287</v>
      </c>
      <c r="U96" s="47" t="s">
        <v>3287</v>
      </c>
      <c r="V96" s="47" t="s">
        <v>3287</v>
      </c>
      <c r="W96" s="47" t="s">
        <v>3287</v>
      </c>
      <c r="X96" s="47" t="s">
        <v>3287</v>
      </c>
      <c r="Y96" s="47" t="s">
        <v>3287</v>
      </c>
    </row>
    <row r="97" spans="2:25" x14ac:dyDescent="0.45">
      <c r="B97" s="47" t="s">
        <v>8</v>
      </c>
      <c r="C97" s="47" t="s">
        <v>417</v>
      </c>
      <c r="D97" s="47" t="s">
        <v>418</v>
      </c>
      <c r="E97" s="47" t="s">
        <v>55</v>
      </c>
      <c r="F97" s="47" t="s">
        <v>419</v>
      </c>
      <c r="G97" s="47" t="s">
        <v>18</v>
      </c>
      <c r="H97" s="92">
        <v>435</v>
      </c>
      <c r="I97" s="92">
        <v>-23</v>
      </c>
      <c r="J97" s="92">
        <v>-27</v>
      </c>
      <c r="K97" s="93">
        <f t="shared" si="1"/>
        <v>43.5</v>
      </c>
      <c r="L97" s="94">
        <v>0</v>
      </c>
      <c r="M97" s="94">
        <v>0</v>
      </c>
      <c r="N97" s="94">
        <v>0</v>
      </c>
      <c r="O97" s="94">
        <v>0</v>
      </c>
      <c r="P97" s="94">
        <v>0</v>
      </c>
      <c r="Q97" s="94">
        <v>0</v>
      </c>
      <c r="R97" s="47" t="s">
        <v>3289</v>
      </c>
      <c r="S97" s="47" t="s">
        <v>3292</v>
      </c>
      <c r="T97" s="47" t="s">
        <v>3287</v>
      </c>
      <c r="U97" s="47" t="s">
        <v>3287</v>
      </c>
      <c r="V97" s="47" t="s">
        <v>3287</v>
      </c>
      <c r="W97" s="47" t="s">
        <v>3287</v>
      </c>
      <c r="X97" s="47" t="s">
        <v>3287</v>
      </c>
      <c r="Y97" s="47" t="s">
        <v>3287</v>
      </c>
    </row>
    <row r="98" spans="2:25" x14ac:dyDescent="0.45">
      <c r="B98" s="47" t="s">
        <v>8</v>
      </c>
      <c r="C98" s="47" t="s">
        <v>420</v>
      </c>
      <c r="D98" s="47" t="s">
        <v>420</v>
      </c>
      <c r="E98" s="47" t="s">
        <v>55</v>
      </c>
      <c r="F98" s="47" t="s">
        <v>421</v>
      </c>
      <c r="G98" s="47" t="s">
        <v>3247</v>
      </c>
      <c r="H98" s="92">
        <v>-614</v>
      </c>
      <c r="I98" s="92">
        <v>-8</v>
      </c>
      <c r="J98" s="92">
        <v>0</v>
      </c>
      <c r="K98" s="93">
        <f t="shared" si="1"/>
        <v>-61.400000000000006</v>
      </c>
      <c r="L98" s="94">
        <v>0</v>
      </c>
      <c r="M98" s="94">
        <v>0</v>
      </c>
      <c r="N98" s="94">
        <v>0</v>
      </c>
      <c r="O98" s="94">
        <v>0</v>
      </c>
      <c r="P98" s="94">
        <v>0</v>
      </c>
      <c r="Q98" s="94">
        <v>0</v>
      </c>
      <c r="R98" s="47" t="s">
        <v>3289</v>
      </c>
      <c r="S98" s="47" t="s">
        <v>3290</v>
      </c>
      <c r="T98" s="47" t="s">
        <v>3287</v>
      </c>
      <c r="U98" s="47" t="s">
        <v>3287</v>
      </c>
      <c r="V98" s="47" t="s">
        <v>3287</v>
      </c>
      <c r="W98" s="47" t="s">
        <v>3287</v>
      </c>
      <c r="X98" s="47" t="s">
        <v>3287</v>
      </c>
      <c r="Y98" s="47" t="s">
        <v>3287</v>
      </c>
    </row>
    <row r="99" spans="2:25" x14ac:dyDescent="0.45">
      <c r="B99" s="47" t="s">
        <v>8</v>
      </c>
      <c r="C99" s="47" t="s">
        <v>422</v>
      </c>
      <c r="D99" s="47" t="s">
        <v>423</v>
      </c>
      <c r="E99" s="47" t="s">
        <v>55</v>
      </c>
      <c r="F99" s="47" t="s">
        <v>424</v>
      </c>
      <c r="G99" s="47" t="s">
        <v>11</v>
      </c>
      <c r="H99" s="92">
        <v>25168</v>
      </c>
      <c r="I99" s="92">
        <v>50152</v>
      </c>
      <c r="J99" s="92">
        <v>57203</v>
      </c>
      <c r="K99" s="93">
        <f t="shared" si="1"/>
        <v>2516.8000000000002</v>
      </c>
      <c r="L99" s="94">
        <v>1.0611004838528186</v>
      </c>
      <c r="M99" s="94">
        <v>1.1060963137533906</v>
      </c>
      <c r="N99" s="94">
        <v>1.2216037605963457</v>
      </c>
      <c r="O99" s="94">
        <v>1.4021991052659948</v>
      </c>
      <c r="P99" s="94">
        <v>1.2566175889588327</v>
      </c>
      <c r="Q99" s="94">
        <v>0.97840608224635051</v>
      </c>
      <c r="R99" s="47" t="s">
        <v>3289</v>
      </c>
      <c r="S99" s="47" t="s">
        <v>3292</v>
      </c>
      <c r="T99" s="47" t="s">
        <v>3298</v>
      </c>
      <c r="U99" s="47" t="s">
        <v>3298</v>
      </c>
      <c r="V99" s="47" t="s">
        <v>3298</v>
      </c>
      <c r="W99" s="47" t="s">
        <v>3298</v>
      </c>
      <c r="X99" s="47" t="s">
        <v>3298</v>
      </c>
      <c r="Y99" s="47" t="s">
        <v>3298</v>
      </c>
    </row>
    <row r="100" spans="2:25" x14ac:dyDescent="0.45">
      <c r="B100" s="47" t="s">
        <v>8</v>
      </c>
      <c r="C100" s="47" t="s">
        <v>429</v>
      </c>
      <c r="D100" s="47" t="s">
        <v>429</v>
      </c>
      <c r="E100" s="47" t="s">
        <v>55</v>
      </c>
      <c r="F100" s="47" t="s">
        <v>430</v>
      </c>
      <c r="G100" s="47" t="s">
        <v>34</v>
      </c>
      <c r="H100" s="92">
        <v>12146</v>
      </c>
      <c r="I100" s="92">
        <v>10086</v>
      </c>
      <c r="J100" s="92">
        <v>11386</v>
      </c>
      <c r="K100" s="93">
        <f t="shared" si="1"/>
        <v>1214.6000000000001</v>
      </c>
      <c r="L100" s="94">
        <v>0.94805999186834322</v>
      </c>
      <c r="M100" s="94">
        <v>0.99220427019490443</v>
      </c>
      <c r="N100" s="94">
        <v>0.9048592606607837</v>
      </c>
      <c r="O100" s="94">
        <v>1.4979047902004841</v>
      </c>
      <c r="P100" s="94">
        <v>1.0376247182934157</v>
      </c>
      <c r="Q100" s="94">
        <v>1.2261902041873252</v>
      </c>
      <c r="R100" s="47" t="s">
        <v>3289</v>
      </c>
      <c r="S100" s="47" t="s">
        <v>3294</v>
      </c>
      <c r="T100" s="47" t="s">
        <v>3286</v>
      </c>
      <c r="U100" s="47" t="s">
        <v>3286</v>
      </c>
      <c r="V100" s="47" t="s">
        <v>3286</v>
      </c>
      <c r="W100" s="47" t="s">
        <v>3286</v>
      </c>
      <c r="X100" s="47" t="s">
        <v>3286</v>
      </c>
      <c r="Y100" s="47" t="s">
        <v>3286</v>
      </c>
    </row>
    <row r="101" spans="2:25" x14ac:dyDescent="0.45">
      <c r="B101" s="47" t="s">
        <v>8</v>
      </c>
      <c r="C101" s="47" t="s">
        <v>433</v>
      </c>
      <c r="D101" s="47" t="s">
        <v>433</v>
      </c>
      <c r="E101" s="47" t="s">
        <v>55</v>
      </c>
      <c r="F101" s="47" t="s">
        <v>434</v>
      </c>
      <c r="G101" s="47" t="s">
        <v>18</v>
      </c>
      <c r="H101" s="92">
        <v>102581</v>
      </c>
      <c r="I101" s="92">
        <v>85229</v>
      </c>
      <c r="J101" s="92">
        <v>85378</v>
      </c>
      <c r="K101" s="93">
        <f t="shared" si="1"/>
        <v>10258.1</v>
      </c>
      <c r="L101" s="94">
        <v>0.80120455394769752</v>
      </c>
      <c r="M101" s="94">
        <v>1.0142389521379145</v>
      </c>
      <c r="N101" s="94">
        <v>0.84552764901098609</v>
      </c>
      <c r="O101" s="94">
        <v>1.3850144313129495</v>
      </c>
      <c r="P101" s="94">
        <v>1.3164210376937173</v>
      </c>
      <c r="Q101" s="94">
        <v>1.1726481833051292</v>
      </c>
      <c r="R101" s="47" t="s">
        <v>3289</v>
      </c>
      <c r="S101" s="47" t="s">
        <v>3294</v>
      </c>
      <c r="T101" s="47" t="s">
        <v>3286</v>
      </c>
      <c r="U101" s="47" t="s">
        <v>3286</v>
      </c>
      <c r="V101" s="47" t="s">
        <v>3286</v>
      </c>
      <c r="W101" s="47" t="s">
        <v>3286</v>
      </c>
      <c r="X101" s="47" t="s">
        <v>3286</v>
      </c>
      <c r="Y101" s="47" t="s">
        <v>3286</v>
      </c>
    </row>
    <row r="102" spans="2:25" x14ac:dyDescent="0.45">
      <c r="B102" s="47" t="s">
        <v>8</v>
      </c>
      <c r="C102" s="47" t="s">
        <v>436</v>
      </c>
      <c r="D102" s="47" t="s">
        <v>436</v>
      </c>
      <c r="E102" s="47" t="s">
        <v>55</v>
      </c>
      <c r="F102" s="47" t="s">
        <v>437</v>
      </c>
      <c r="G102" s="47" t="s">
        <v>18</v>
      </c>
      <c r="H102" s="92">
        <v>80</v>
      </c>
      <c r="I102" s="92">
        <v>6</v>
      </c>
      <c r="J102" s="92">
        <v>-8</v>
      </c>
      <c r="K102" s="93">
        <f t="shared" si="1"/>
        <v>8</v>
      </c>
      <c r="L102" s="94">
        <v>0</v>
      </c>
      <c r="M102" s="94">
        <v>-0.5</v>
      </c>
      <c r="N102" s="94">
        <v>-0.5</v>
      </c>
      <c r="O102" s="94">
        <v>0</v>
      </c>
      <c r="P102" s="94">
        <v>-0.5</v>
      </c>
      <c r="Q102" s="94">
        <v>0</v>
      </c>
      <c r="R102" s="47" t="s">
        <v>3289</v>
      </c>
      <c r="S102" s="47" t="s">
        <v>3292</v>
      </c>
      <c r="T102" s="47" t="s">
        <v>3287</v>
      </c>
      <c r="U102" s="47" t="s">
        <v>3287</v>
      </c>
      <c r="V102" s="47" t="s">
        <v>3287</v>
      </c>
      <c r="W102" s="47" t="s">
        <v>3287</v>
      </c>
      <c r="X102" s="47" t="s">
        <v>3287</v>
      </c>
      <c r="Y102" s="47" t="s">
        <v>3287</v>
      </c>
    </row>
    <row r="103" spans="2:25" x14ac:dyDescent="0.45">
      <c r="B103" s="47" t="s">
        <v>22</v>
      </c>
      <c r="C103" s="47" t="s">
        <v>438</v>
      </c>
      <c r="D103" s="47" t="s">
        <v>438</v>
      </c>
      <c r="E103" s="47" t="s">
        <v>55</v>
      </c>
      <c r="F103" s="47" t="s">
        <v>439</v>
      </c>
      <c r="G103" s="47" t="s">
        <v>18</v>
      </c>
      <c r="H103" s="92">
        <v>66939</v>
      </c>
      <c r="I103" s="92">
        <v>75341</v>
      </c>
      <c r="J103" s="92">
        <v>45345</v>
      </c>
      <c r="K103" s="93">
        <f t="shared" si="1"/>
        <v>6693.9000000000005</v>
      </c>
      <c r="L103" s="94">
        <v>0.68658146964856226</v>
      </c>
      <c r="M103" s="94">
        <v>0.5355696112571956</v>
      </c>
      <c r="N103" s="94">
        <v>0.49457835057934196</v>
      </c>
      <c r="O103" s="94">
        <v>0.5753377506238706</v>
      </c>
      <c r="P103" s="94">
        <v>0.53815740395374856</v>
      </c>
      <c r="Q103" s="94">
        <v>0.41723992699705181</v>
      </c>
      <c r="R103" s="47" t="s">
        <v>3289</v>
      </c>
      <c r="S103" s="47" t="s">
        <v>3301</v>
      </c>
      <c r="T103" s="47" t="s">
        <v>3286</v>
      </c>
      <c r="U103" s="47" t="s">
        <v>3286</v>
      </c>
      <c r="V103" s="47" t="s">
        <v>3286</v>
      </c>
      <c r="W103" s="47" t="s">
        <v>3286</v>
      </c>
      <c r="X103" s="47" t="s">
        <v>3286</v>
      </c>
      <c r="Y103" s="47" t="s">
        <v>3286</v>
      </c>
    </row>
    <row r="104" spans="2:25" x14ac:dyDescent="0.45">
      <c r="B104" s="47" t="s">
        <v>16</v>
      </c>
      <c r="C104" s="47" t="s">
        <v>441</v>
      </c>
      <c r="D104" s="47" t="s">
        <v>442</v>
      </c>
      <c r="E104" s="47" t="s">
        <v>55</v>
      </c>
      <c r="F104" s="47" t="s">
        <v>443</v>
      </c>
      <c r="G104" s="47" t="s">
        <v>18</v>
      </c>
      <c r="H104" s="92">
        <v>8252</v>
      </c>
      <c r="I104" s="92">
        <v>7828</v>
      </c>
      <c r="J104" s="92">
        <v>4221</v>
      </c>
      <c r="K104" s="93">
        <f t="shared" si="1"/>
        <v>825.2</v>
      </c>
      <c r="L104" s="94">
        <v>0.82661290322580649</v>
      </c>
      <c r="M104" s="94">
        <v>0.47177419354838712</v>
      </c>
      <c r="N104" s="94">
        <v>0.26814516129032256</v>
      </c>
      <c r="O104" s="94">
        <v>5.040322580645161E-2</v>
      </c>
      <c r="P104" s="94">
        <v>1</v>
      </c>
      <c r="Q104" s="94">
        <v>1</v>
      </c>
      <c r="R104" s="47" t="s">
        <v>3284</v>
      </c>
      <c r="S104" s="47" t="s">
        <v>3285</v>
      </c>
      <c r="T104" s="47" t="s">
        <v>3286</v>
      </c>
      <c r="U104" s="47" t="s">
        <v>3286</v>
      </c>
      <c r="V104" s="47" t="s">
        <v>3287</v>
      </c>
      <c r="W104" s="47" t="s">
        <v>3287</v>
      </c>
      <c r="X104" s="47" t="s">
        <v>3287</v>
      </c>
      <c r="Y104" s="47" t="s">
        <v>3287</v>
      </c>
    </row>
    <row r="105" spans="2:25" x14ac:dyDescent="0.45">
      <c r="B105" s="47" t="s">
        <v>16</v>
      </c>
      <c r="C105" s="47" t="s">
        <v>444</v>
      </c>
      <c r="D105" s="47" t="s">
        <v>445</v>
      </c>
      <c r="E105" s="47" t="s">
        <v>55</v>
      </c>
      <c r="F105" s="47" t="s">
        <v>446</v>
      </c>
      <c r="G105" s="47" t="s">
        <v>18</v>
      </c>
      <c r="H105" s="92">
        <v>361</v>
      </c>
      <c r="I105" s="92">
        <v>337</v>
      </c>
      <c r="J105" s="92">
        <v>157</v>
      </c>
      <c r="K105" s="93">
        <f t="shared" si="1"/>
        <v>36.1</v>
      </c>
      <c r="L105" s="94">
        <v>0.12</v>
      </c>
      <c r="M105" s="94">
        <v>0.08</v>
      </c>
      <c r="N105" s="94">
        <v>0.04</v>
      </c>
      <c r="O105" s="94">
        <v>0.08</v>
      </c>
      <c r="P105" s="94">
        <v>1</v>
      </c>
      <c r="Q105" s="94">
        <v>1</v>
      </c>
      <c r="R105" s="47" t="s">
        <v>3284</v>
      </c>
      <c r="S105" s="47" t="s">
        <v>3285</v>
      </c>
      <c r="T105" s="47" t="s">
        <v>3286</v>
      </c>
      <c r="U105" s="47" t="s">
        <v>3286</v>
      </c>
      <c r="V105" s="47" t="s">
        <v>3287</v>
      </c>
      <c r="W105" s="47" t="s">
        <v>3287</v>
      </c>
      <c r="X105" s="47" t="s">
        <v>3287</v>
      </c>
      <c r="Y105" s="47" t="s">
        <v>3287</v>
      </c>
    </row>
    <row r="106" spans="2:25" x14ac:dyDescent="0.45">
      <c r="B106" s="47" t="s">
        <v>16</v>
      </c>
      <c r="C106" s="47" t="s">
        <v>448</v>
      </c>
      <c r="D106" s="47" t="s">
        <v>449</v>
      </c>
      <c r="E106" s="47" t="s">
        <v>55</v>
      </c>
      <c r="F106" s="47" t="s">
        <v>450</v>
      </c>
      <c r="G106" s="47" t="s">
        <v>18</v>
      </c>
      <c r="H106" s="92">
        <v>3292</v>
      </c>
      <c r="I106" s="92">
        <v>4706</v>
      </c>
      <c r="J106" s="92">
        <v>2662</v>
      </c>
      <c r="K106" s="93">
        <f t="shared" si="1"/>
        <v>329.20000000000005</v>
      </c>
      <c r="L106" s="94">
        <v>0.42946708463949845</v>
      </c>
      <c r="M106" s="94">
        <v>0.52664576802507834</v>
      </c>
      <c r="N106" s="94">
        <v>0.17868338557993729</v>
      </c>
      <c r="O106" s="94">
        <v>0.13166144200626959</v>
      </c>
      <c r="P106" s="94">
        <v>1</v>
      </c>
      <c r="Q106" s="94">
        <v>0</v>
      </c>
      <c r="R106" s="47" t="s">
        <v>3284</v>
      </c>
      <c r="S106" s="47" t="s">
        <v>3285</v>
      </c>
      <c r="T106" s="47" t="s">
        <v>3286</v>
      </c>
      <c r="U106" s="47" t="s">
        <v>3286</v>
      </c>
      <c r="V106" s="47" t="s">
        <v>3287</v>
      </c>
      <c r="W106" s="47" t="s">
        <v>3287</v>
      </c>
      <c r="X106" s="47" t="s">
        <v>3287</v>
      </c>
      <c r="Y106" s="47" t="s">
        <v>3287</v>
      </c>
    </row>
    <row r="107" spans="2:25" x14ac:dyDescent="0.45">
      <c r="B107" s="47" t="s">
        <v>16</v>
      </c>
      <c r="C107" s="47" t="s">
        <v>452</v>
      </c>
      <c r="D107" s="47" t="s">
        <v>452</v>
      </c>
      <c r="E107" s="47" t="s">
        <v>55</v>
      </c>
      <c r="F107" s="47" t="s">
        <v>453</v>
      </c>
      <c r="G107" s="47" t="s">
        <v>11</v>
      </c>
      <c r="H107" s="92">
        <v>6460</v>
      </c>
      <c r="I107" s="92">
        <v>7100</v>
      </c>
      <c r="J107" s="92">
        <v>11980</v>
      </c>
      <c r="K107" s="93">
        <f t="shared" si="1"/>
        <v>646</v>
      </c>
      <c r="L107" s="94">
        <v>3.7037037037037037</v>
      </c>
      <c r="M107" s="94">
        <v>2.1666666666666665</v>
      </c>
      <c r="N107" s="94">
        <v>1.3520000000000001</v>
      </c>
      <c r="O107" s="94">
        <v>1.7547169811320755</v>
      </c>
      <c r="P107" s="94">
        <v>1.5833333333333333</v>
      </c>
      <c r="Q107" s="94">
        <v>0.6811594202898551</v>
      </c>
      <c r="R107" s="47" t="s">
        <v>3284</v>
      </c>
      <c r="S107" s="47" t="s">
        <v>3285</v>
      </c>
      <c r="T107" s="47" t="s">
        <v>3286</v>
      </c>
      <c r="U107" s="47" t="s">
        <v>3286</v>
      </c>
      <c r="V107" s="47" t="s">
        <v>3286</v>
      </c>
      <c r="W107" s="47" t="s">
        <v>3286</v>
      </c>
      <c r="X107" s="47" t="s">
        <v>3286</v>
      </c>
      <c r="Y107" s="47" t="s">
        <v>3286</v>
      </c>
    </row>
    <row r="108" spans="2:25" x14ac:dyDescent="0.45">
      <c r="B108" s="47" t="s">
        <v>16</v>
      </c>
      <c r="C108" s="47" t="s">
        <v>455</v>
      </c>
      <c r="D108" s="47" t="s">
        <v>456</v>
      </c>
      <c r="E108" s="47" t="s">
        <v>55</v>
      </c>
      <c r="F108" s="47" t="s">
        <v>457</v>
      </c>
      <c r="G108" s="47" t="s">
        <v>11</v>
      </c>
      <c r="H108" s="92">
        <v>35360</v>
      </c>
      <c r="I108" s="92">
        <v>35300</v>
      </c>
      <c r="J108" s="92">
        <v>43590</v>
      </c>
      <c r="K108" s="93">
        <f t="shared" si="1"/>
        <v>3536</v>
      </c>
      <c r="L108" s="94">
        <v>1.9119718309859155</v>
      </c>
      <c r="M108" s="94">
        <v>1.3832116788321167</v>
      </c>
      <c r="N108" s="94">
        <v>0.84516129032258069</v>
      </c>
      <c r="O108" s="94">
        <v>1.7239583333333333</v>
      </c>
      <c r="P108" s="94">
        <v>1.7921348314606742</v>
      </c>
      <c r="Q108" s="94">
        <v>1.2114537444933922</v>
      </c>
      <c r="R108" s="47" t="s">
        <v>3284</v>
      </c>
      <c r="S108" s="47" t="s">
        <v>3285</v>
      </c>
      <c r="T108" s="47" t="s">
        <v>3286</v>
      </c>
      <c r="U108" s="47" t="s">
        <v>3286</v>
      </c>
      <c r="V108" s="47" t="s">
        <v>3286</v>
      </c>
      <c r="W108" s="47" t="s">
        <v>3286</v>
      </c>
      <c r="X108" s="47" t="s">
        <v>3286</v>
      </c>
      <c r="Y108" s="47" t="s">
        <v>3286</v>
      </c>
    </row>
    <row r="109" spans="2:25" x14ac:dyDescent="0.45">
      <c r="B109" s="47" t="s">
        <v>16</v>
      </c>
      <c r="C109" s="47" t="s">
        <v>459</v>
      </c>
      <c r="D109" s="47" t="s">
        <v>459</v>
      </c>
      <c r="E109" s="47" t="s">
        <v>55</v>
      </c>
      <c r="F109" s="47" t="s">
        <v>460</v>
      </c>
      <c r="G109" s="47" t="s">
        <v>11</v>
      </c>
      <c r="H109" s="92">
        <v>7970</v>
      </c>
      <c r="I109" s="92">
        <v>7780</v>
      </c>
      <c r="J109" s="92">
        <v>8980</v>
      </c>
      <c r="K109" s="93">
        <f t="shared" si="1"/>
        <v>797</v>
      </c>
      <c r="L109" s="94">
        <v>0.7142857142857143</v>
      </c>
      <c r="M109" s="94">
        <v>1.4428571428571428</v>
      </c>
      <c r="N109" s="94">
        <v>0.68306010928961747</v>
      </c>
      <c r="O109" s="94">
        <v>1.7906976744186047</v>
      </c>
      <c r="P109" s="94">
        <v>2.1764705882352939</v>
      </c>
      <c r="Q109" s="94">
        <v>1.6346153846153846</v>
      </c>
      <c r="R109" s="47" t="s">
        <v>3284</v>
      </c>
      <c r="S109" s="47" t="s">
        <v>3285</v>
      </c>
      <c r="T109" s="47" t="s">
        <v>3286</v>
      </c>
      <c r="U109" s="47" t="s">
        <v>3286</v>
      </c>
      <c r="V109" s="47" t="s">
        <v>3286</v>
      </c>
      <c r="W109" s="47" t="s">
        <v>3286</v>
      </c>
      <c r="X109" s="47" t="s">
        <v>3286</v>
      </c>
      <c r="Y109" s="47" t="s">
        <v>3286</v>
      </c>
    </row>
    <row r="110" spans="2:25" x14ac:dyDescent="0.45">
      <c r="B110" s="47" t="s">
        <v>16</v>
      </c>
      <c r="C110" s="47" t="s">
        <v>462</v>
      </c>
      <c r="D110" s="47" t="s">
        <v>463</v>
      </c>
      <c r="E110" s="47" t="s">
        <v>55</v>
      </c>
      <c r="F110" s="47" t="s">
        <v>464</v>
      </c>
      <c r="G110" s="47" t="s">
        <v>18</v>
      </c>
      <c r="H110" s="92">
        <v>11920</v>
      </c>
      <c r="I110" s="92">
        <v>10720</v>
      </c>
      <c r="J110" s="92">
        <v>3210</v>
      </c>
      <c r="K110" s="93">
        <f t="shared" si="1"/>
        <v>1192</v>
      </c>
      <c r="L110" s="94">
        <v>0</v>
      </c>
      <c r="M110" s="94">
        <v>0</v>
      </c>
      <c r="N110" s="94">
        <v>0</v>
      </c>
      <c r="O110" s="94">
        <v>0</v>
      </c>
      <c r="P110" s="94">
        <v>0</v>
      </c>
      <c r="Q110" s="94">
        <v>0</v>
      </c>
      <c r="R110" s="47" t="s">
        <v>3284</v>
      </c>
      <c r="S110" s="47" t="s">
        <v>3285</v>
      </c>
      <c r="T110" s="47" t="s">
        <v>3286</v>
      </c>
      <c r="U110" s="47" t="s">
        <v>3286</v>
      </c>
      <c r="V110" s="47" t="s">
        <v>3287</v>
      </c>
      <c r="W110" s="47" t="s">
        <v>3287</v>
      </c>
      <c r="X110" s="47" t="s">
        <v>3287</v>
      </c>
      <c r="Y110" s="47" t="s">
        <v>3287</v>
      </c>
    </row>
    <row r="111" spans="2:25" x14ac:dyDescent="0.45">
      <c r="B111" s="47" t="s">
        <v>22</v>
      </c>
      <c r="C111" s="47" t="s">
        <v>466</v>
      </c>
      <c r="D111" s="47" t="s">
        <v>466</v>
      </c>
      <c r="E111" s="47" t="s">
        <v>55</v>
      </c>
      <c r="F111" s="47" t="s">
        <v>467</v>
      </c>
      <c r="G111" s="47" t="s">
        <v>18</v>
      </c>
      <c r="H111" s="92">
        <v>159</v>
      </c>
      <c r="I111" s="92">
        <v>157</v>
      </c>
      <c r="J111" s="92">
        <v>136</v>
      </c>
      <c r="K111" s="93">
        <f t="shared" si="1"/>
        <v>15.9</v>
      </c>
      <c r="L111" s="94">
        <v>6.4705882352941178</v>
      </c>
      <c r="M111" s="94">
        <v>6.4705882352941178</v>
      </c>
      <c r="N111" s="94">
        <v>5.882352941176471</v>
      </c>
      <c r="O111" s="94">
        <v>5.2941176470588234</v>
      </c>
      <c r="P111" s="94">
        <v>1</v>
      </c>
      <c r="Q111" s="94">
        <v>1</v>
      </c>
      <c r="R111" s="47" t="s">
        <v>3289</v>
      </c>
      <c r="S111" s="47" t="s">
        <v>3301</v>
      </c>
      <c r="T111" s="47" t="s">
        <v>3286</v>
      </c>
      <c r="U111" s="47" t="s">
        <v>3286</v>
      </c>
      <c r="V111" s="47" t="s">
        <v>3287</v>
      </c>
      <c r="W111" s="47" t="s">
        <v>3287</v>
      </c>
      <c r="X111" s="47" t="s">
        <v>3287</v>
      </c>
      <c r="Y111" s="47" t="s">
        <v>3287</v>
      </c>
    </row>
    <row r="112" spans="2:25" x14ac:dyDescent="0.45">
      <c r="B112" s="47" t="s">
        <v>16</v>
      </c>
      <c r="C112" s="47" t="s">
        <v>468</v>
      </c>
      <c r="D112" s="47" t="s">
        <v>468</v>
      </c>
      <c r="E112" s="47" t="s">
        <v>55</v>
      </c>
      <c r="F112" s="47" t="s">
        <v>469</v>
      </c>
      <c r="G112" s="47" t="s">
        <v>34</v>
      </c>
      <c r="H112" s="92">
        <v>5274500</v>
      </c>
      <c r="I112" s="92">
        <v>5146570</v>
      </c>
      <c r="J112" s="92">
        <v>5537330</v>
      </c>
      <c r="K112" s="93">
        <f t="shared" si="1"/>
        <v>527450</v>
      </c>
      <c r="L112" s="94">
        <v>0.91982463644140289</v>
      </c>
      <c r="M112" s="94">
        <v>1.4159751924721984</v>
      </c>
      <c r="N112" s="94">
        <v>1.1429213002566296</v>
      </c>
      <c r="O112" s="94">
        <v>0.3812874251497006</v>
      </c>
      <c r="P112" s="94">
        <v>0.84007698887938409</v>
      </c>
      <c r="Q112" s="94">
        <v>1.2769674935842601</v>
      </c>
      <c r="R112" s="47" t="s">
        <v>3284</v>
      </c>
      <c r="S112" s="47" t="s">
        <v>3285</v>
      </c>
      <c r="T112" s="47" t="s">
        <v>3293</v>
      </c>
      <c r="U112" s="47" t="s">
        <v>3293</v>
      </c>
      <c r="V112" s="47" t="s">
        <v>3286</v>
      </c>
      <c r="W112" s="47" t="s">
        <v>3286</v>
      </c>
      <c r="X112" s="47" t="s">
        <v>3286</v>
      </c>
      <c r="Y112" s="47" t="s">
        <v>3286</v>
      </c>
    </row>
    <row r="113" spans="2:25" x14ac:dyDescent="0.45">
      <c r="B113" s="47" t="s">
        <v>8</v>
      </c>
      <c r="C113" s="47" t="s">
        <v>471</v>
      </c>
      <c r="D113" s="47" t="s">
        <v>472</v>
      </c>
      <c r="E113" s="47" t="s">
        <v>55</v>
      </c>
      <c r="F113" s="47" t="s">
        <v>473</v>
      </c>
      <c r="G113" s="47" t="s">
        <v>18</v>
      </c>
      <c r="H113" s="92">
        <v>68</v>
      </c>
      <c r="I113" s="92">
        <v>6</v>
      </c>
      <c r="J113" s="92">
        <v>-3</v>
      </c>
      <c r="K113" s="93">
        <f t="shared" si="1"/>
        <v>6.8000000000000007</v>
      </c>
      <c r="L113" s="94">
        <v>0</v>
      </c>
      <c r="M113" s="94">
        <v>0</v>
      </c>
      <c r="N113" s="94">
        <v>0</v>
      </c>
      <c r="O113" s="94">
        <v>0</v>
      </c>
      <c r="P113" s="94">
        <v>0</v>
      </c>
      <c r="Q113" s="94">
        <v>0</v>
      </c>
      <c r="R113" s="47" t="s">
        <v>3289</v>
      </c>
      <c r="S113" s="47" t="s">
        <v>3292</v>
      </c>
      <c r="T113" s="47" t="s">
        <v>3287</v>
      </c>
      <c r="U113" s="47" t="s">
        <v>3287</v>
      </c>
      <c r="V113" s="47" t="s">
        <v>3287</v>
      </c>
      <c r="W113" s="47" t="s">
        <v>3287</v>
      </c>
      <c r="X113" s="47" t="s">
        <v>3287</v>
      </c>
      <c r="Y113" s="47" t="s">
        <v>3287</v>
      </c>
    </row>
    <row r="114" spans="2:25" x14ac:dyDescent="0.45">
      <c r="B114" s="47" t="s">
        <v>8</v>
      </c>
      <c r="C114" s="47" t="s">
        <v>474</v>
      </c>
      <c r="D114" s="47" t="s">
        <v>475</v>
      </c>
      <c r="E114" s="47" t="s">
        <v>55</v>
      </c>
      <c r="F114" s="47" t="s">
        <v>476</v>
      </c>
      <c r="G114" s="47" t="s">
        <v>18</v>
      </c>
      <c r="H114" s="92">
        <v>299</v>
      </c>
      <c r="I114" s="92">
        <v>204</v>
      </c>
      <c r="J114" s="92">
        <v>131</v>
      </c>
      <c r="K114" s="93">
        <f t="shared" si="1"/>
        <v>29.900000000000002</v>
      </c>
      <c r="L114" s="94">
        <v>0.52137643378519294</v>
      </c>
      <c r="M114" s="94">
        <v>0.74829931972789121</v>
      </c>
      <c r="N114" s="94">
        <v>0.46992481203007519</v>
      </c>
      <c r="O114" s="94">
        <v>0.89285714285714279</v>
      </c>
      <c r="P114" s="94">
        <v>0.94537815126050428</v>
      </c>
      <c r="Q114" s="94">
        <v>0.84033613445378141</v>
      </c>
      <c r="R114" s="47" t="s">
        <v>3289</v>
      </c>
      <c r="S114" s="47" t="s">
        <v>3292</v>
      </c>
      <c r="T114" s="47" t="s">
        <v>3286</v>
      </c>
      <c r="U114" s="47" t="s">
        <v>3286</v>
      </c>
      <c r="V114" s="47" t="s">
        <v>3286</v>
      </c>
      <c r="W114" s="47" t="s">
        <v>3286</v>
      </c>
      <c r="X114" s="47" t="s">
        <v>3286</v>
      </c>
      <c r="Y114" s="47" t="s">
        <v>3286</v>
      </c>
    </row>
    <row r="115" spans="2:25" x14ac:dyDescent="0.45">
      <c r="B115" s="47" t="s">
        <v>8</v>
      </c>
      <c r="C115" s="47" t="s">
        <v>479</v>
      </c>
      <c r="D115" s="47" t="s">
        <v>480</v>
      </c>
      <c r="E115" s="47" t="s">
        <v>55</v>
      </c>
      <c r="F115" s="47" t="s">
        <v>481</v>
      </c>
      <c r="G115" s="47" t="s">
        <v>18</v>
      </c>
      <c r="H115" s="92">
        <v>270</v>
      </c>
      <c r="I115" s="92">
        <v>58</v>
      </c>
      <c r="J115" s="92">
        <v>-6</v>
      </c>
      <c r="K115" s="93">
        <f t="shared" si="1"/>
        <v>27</v>
      </c>
      <c r="L115" s="94">
        <v>0</v>
      </c>
      <c r="M115" s="94">
        <v>0</v>
      </c>
      <c r="N115" s="94">
        <v>0</v>
      </c>
      <c r="O115" s="94">
        <v>0</v>
      </c>
      <c r="P115" s="94">
        <v>0</v>
      </c>
      <c r="Q115" s="94">
        <v>1</v>
      </c>
      <c r="R115" s="47" t="s">
        <v>3289</v>
      </c>
      <c r="S115" s="47" t="s">
        <v>3292</v>
      </c>
      <c r="T115" s="47" t="s">
        <v>3287</v>
      </c>
      <c r="U115" s="47" t="s">
        <v>3287</v>
      </c>
      <c r="V115" s="47" t="s">
        <v>3287</v>
      </c>
      <c r="W115" s="47" t="s">
        <v>3287</v>
      </c>
      <c r="X115" s="47" t="s">
        <v>3287</v>
      </c>
      <c r="Y115" s="47" t="s">
        <v>3286</v>
      </c>
    </row>
    <row r="116" spans="2:25" x14ac:dyDescent="0.45">
      <c r="B116" s="47" t="s">
        <v>8</v>
      </c>
      <c r="C116" s="47" t="s">
        <v>482</v>
      </c>
      <c r="D116" s="47" t="s">
        <v>483</v>
      </c>
      <c r="E116" s="47" t="s">
        <v>55</v>
      </c>
      <c r="F116" s="47" t="s">
        <v>484</v>
      </c>
      <c r="G116" s="47" t="s">
        <v>11</v>
      </c>
      <c r="H116" s="92">
        <v>10</v>
      </c>
      <c r="I116" s="92">
        <v>49</v>
      </c>
      <c r="J116" s="92">
        <v>43</v>
      </c>
      <c r="K116" s="93">
        <f t="shared" si="1"/>
        <v>1</v>
      </c>
      <c r="L116" s="94">
        <v>0.86956521739130443</v>
      </c>
      <c r="M116" s="94">
        <v>0.76923076923076927</v>
      </c>
      <c r="N116" s="94">
        <v>0.81632653061224481</v>
      </c>
      <c r="O116" s="94">
        <v>1.1764705882352942</v>
      </c>
      <c r="P116" s="94">
        <v>1.2903225806451613</v>
      </c>
      <c r="Q116" s="94">
        <v>0.54054054054054046</v>
      </c>
      <c r="R116" s="47" t="s">
        <v>3289</v>
      </c>
      <c r="S116" s="47" t="s">
        <v>3290</v>
      </c>
      <c r="T116" s="47" t="s">
        <v>3286</v>
      </c>
      <c r="U116" s="47" t="s">
        <v>3286</v>
      </c>
      <c r="V116" s="47" t="s">
        <v>3286</v>
      </c>
      <c r="W116" s="47" t="s">
        <v>3286</v>
      </c>
      <c r="X116" s="47" t="s">
        <v>3286</v>
      </c>
      <c r="Y116" s="47" t="s">
        <v>3286</v>
      </c>
    </row>
    <row r="117" spans="2:25" x14ac:dyDescent="0.45">
      <c r="B117" s="47" t="s">
        <v>22</v>
      </c>
      <c r="C117" s="47" t="s">
        <v>485</v>
      </c>
      <c r="D117" s="47" t="s">
        <v>485</v>
      </c>
      <c r="E117" s="47" t="s">
        <v>55</v>
      </c>
      <c r="F117" s="47" t="s">
        <v>486</v>
      </c>
      <c r="G117" s="47" t="s">
        <v>18</v>
      </c>
      <c r="H117" s="92">
        <v>4138</v>
      </c>
      <c r="I117" s="92">
        <v>3826</v>
      </c>
      <c r="J117" s="92">
        <v>3488</v>
      </c>
      <c r="K117" s="93">
        <f t="shared" si="1"/>
        <v>413.8</v>
      </c>
      <c r="L117" s="94">
        <v>0.77255485000486313</v>
      </c>
      <c r="M117" s="94">
        <v>1.0179568794666987</v>
      </c>
      <c r="N117" s="94">
        <v>0.93577843181646669</v>
      </c>
      <c r="O117" s="94">
        <v>0.90023586179579052</v>
      </c>
      <c r="P117" s="94">
        <v>0.8903561424569828</v>
      </c>
      <c r="Q117" s="94">
        <v>0.63785265892200005</v>
      </c>
      <c r="R117" s="47" t="s">
        <v>3289</v>
      </c>
      <c r="S117" s="47" t="s">
        <v>3301</v>
      </c>
      <c r="T117" s="47" t="s">
        <v>3286</v>
      </c>
      <c r="U117" s="47" t="s">
        <v>3286</v>
      </c>
      <c r="V117" s="47" t="s">
        <v>3286</v>
      </c>
      <c r="W117" s="47" t="s">
        <v>3286</v>
      </c>
      <c r="X117" s="47" t="s">
        <v>3286</v>
      </c>
      <c r="Y117" s="47" t="s">
        <v>3286</v>
      </c>
    </row>
    <row r="118" spans="2:25" x14ac:dyDescent="0.45">
      <c r="B118" s="47" t="s">
        <v>8</v>
      </c>
      <c r="C118" s="47" t="s">
        <v>487</v>
      </c>
      <c r="D118" s="47" t="s">
        <v>488</v>
      </c>
      <c r="E118" s="47" t="s">
        <v>55</v>
      </c>
      <c r="F118" s="47" t="s">
        <v>489</v>
      </c>
      <c r="G118" s="47" t="s">
        <v>18</v>
      </c>
      <c r="H118" s="92">
        <v>971</v>
      </c>
      <c r="I118" s="92">
        <v>35</v>
      </c>
      <c r="J118" s="92">
        <v>51</v>
      </c>
      <c r="K118" s="93">
        <f t="shared" si="1"/>
        <v>97.100000000000009</v>
      </c>
      <c r="L118" s="94">
        <v>-3.242016534284325E-3</v>
      </c>
      <c r="M118" s="94">
        <v>2.1073107472848112E-2</v>
      </c>
      <c r="N118" s="94">
        <v>1.29680661371373E-2</v>
      </c>
      <c r="O118" s="94">
        <v>1.7831090938563787E-2</v>
      </c>
      <c r="P118" s="94">
        <v>1.9452099205705949E-2</v>
      </c>
      <c r="Q118" s="94">
        <v>1.7831090938563787E-2</v>
      </c>
      <c r="R118" s="47" t="s">
        <v>3289</v>
      </c>
      <c r="S118" s="47" t="s">
        <v>3292</v>
      </c>
      <c r="T118" s="47" t="s">
        <v>3287</v>
      </c>
      <c r="U118" s="47" t="s">
        <v>3286</v>
      </c>
      <c r="V118" s="47" t="s">
        <v>3286</v>
      </c>
      <c r="W118" s="47" t="s">
        <v>3286</v>
      </c>
      <c r="X118" s="47" t="s">
        <v>3286</v>
      </c>
      <c r="Y118" s="47" t="s">
        <v>3286</v>
      </c>
    </row>
    <row r="119" spans="2:25" x14ac:dyDescent="0.45">
      <c r="B119" s="47" t="s">
        <v>8</v>
      </c>
      <c r="C119" s="47" t="s">
        <v>490</v>
      </c>
      <c r="D119" s="47" t="s">
        <v>491</v>
      </c>
      <c r="E119" s="47" t="s">
        <v>55</v>
      </c>
      <c r="F119" s="47" t="s">
        <v>492</v>
      </c>
      <c r="G119" s="47" t="s">
        <v>18</v>
      </c>
      <c r="H119" s="92">
        <v>1566</v>
      </c>
      <c r="I119" s="92">
        <v>211</v>
      </c>
      <c r="J119" s="92">
        <v>683</v>
      </c>
      <c r="K119" s="93">
        <f t="shared" si="1"/>
        <v>156.60000000000002</v>
      </c>
      <c r="L119" s="94">
        <v>0.28141678796700631</v>
      </c>
      <c r="M119" s="94">
        <v>0.31538088306647261</v>
      </c>
      <c r="N119" s="94">
        <v>9.8023715415019766E-2</v>
      </c>
      <c r="O119" s="94">
        <v>8.8537549407114627E-2</v>
      </c>
      <c r="P119" s="94">
        <v>0.10434782608695652</v>
      </c>
      <c r="Q119" s="94">
        <v>0.10750988142292491</v>
      </c>
      <c r="R119" s="47" t="s">
        <v>3289</v>
      </c>
      <c r="S119" s="47" t="s">
        <v>3292</v>
      </c>
      <c r="T119" s="47" t="s">
        <v>3286</v>
      </c>
      <c r="U119" s="47" t="s">
        <v>3286</v>
      </c>
      <c r="V119" s="47" t="s">
        <v>3286</v>
      </c>
      <c r="W119" s="47" t="s">
        <v>3286</v>
      </c>
      <c r="X119" s="47" t="s">
        <v>3286</v>
      </c>
      <c r="Y119" s="47" t="s">
        <v>3286</v>
      </c>
    </row>
    <row r="120" spans="2:25" x14ac:dyDescent="0.45">
      <c r="B120" s="47" t="s">
        <v>8</v>
      </c>
      <c r="C120" s="47" t="s">
        <v>493</v>
      </c>
      <c r="D120" s="47" t="s">
        <v>494</v>
      </c>
      <c r="E120" s="47" t="s">
        <v>55</v>
      </c>
      <c r="F120" s="47" t="s">
        <v>495</v>
      </c>
      <c r="G120" s="47" t="s">
        <v>18</v>
      </c>
      <c r="H120" s="92">
        <v>315</v>
      </c>
      <c r="I120" s="92">
        <v>16</v>
      </c>
      <c r="J120" s="92">
        <v>-1</v>
      </c>
      <c r="K120" s="93">
        <f t="shared" si="1"/>
        <v>31.5</v>
      </c>
      <c r="L120" s="94">
        <v>-3.3962264150943396E-2</v>
      </c>
      <c r="M120" s="94">
        <v>-3.7735849056603774E-3</v>
      </c>
      <c r="N120" s="94">
        <v>1.8867924528301886E-2</v>
      </c>
      <c r="O120" s="94">
        <v>7.5471698113207548E-3</v>
      </c>
      <c r="P120" s="94">
        <v>7.5471698113207548E-3</v>
      </c>
      <c r="Q120" s="94">
        <v>1.1320754716981131E-2</v>
      </c>
      <c r="R120" s="47" t="s">
        <v>3289</v>
      </c>
      <c r="S120" s="47" t="s">
        <v>3292</v>
      </c>
      <c r="T120" s="47" t="s">
        <v>3287</v>
      </c>
      <c r="U120" s="47" t="s">
        <v>3287</v>
      </c>
      <c r="V120" s="47" t="s">
        <v>3286</v>
      </c>
      <c r="W120" s="47" t="s">
        <v>3286</v>
      </c>
      <c r="X120" s="47" t="s">
        <v>3286</v>
      </c>
      <c r="Y120" s="47" t="s">
        <v>3286</v>
      </c>
    </row>
    <row r="121" spans="2:25" x14ac:dyDescent="0.45">
      <c r="B121" s="47" t="s">
        <v>8</v>
      </c>
      <c r="C121" s="47" t="s">
        <v>497</v>
      </c>
      <c r="D121" s="47" t="s">
        <v>498</v>
      </c>
      <c r="E121" s="47" t="s">
        <v>55</v>
      </c>
      <c r="F121" s="47" t="s">
        <v>499</v>
      </c>
      <c r="G121" s="47" t="s">
        <v>18</v>
      </c>
      <c r="H121" s="92">
        <v>154</v>
      </c>
      <c r="I121" s="92">
        <v>138</v>
      </c>
      <c r="J121" s="92">
        <v>-7</v>
      </c>
      <c r="K121" s="93">
        <f t="shared" si="1"/>
        <v>15.4</v>
      </c>
      <c r="L121" s="94">
        <v>1.8796992481203006E-2</v>
      </c>
      <c r="M121" s="94">
        <v>1.8796992481203006E-2</v>
      </c>
      <c r="N121" s="94">
        <v>1.8796992481203006E-2</v>
      </c>
      <c r="O121" s="94">
        <v>1.8796992481203006E-2</v>
      </c>
      <c r="P121" s="94">
        <v>1.8796992481203006E-2</v>
      </c>
      <c r="Q121" s="94">
        <v>1.8796992481203006E-2</v>
      </c>
      <c r="R121" s="47" t="s">
        <v>3289</v>
      </c>
      <c r="S121" s="47" t="s">
        <v>3292</v>
      </c>
      <c r="T121" s="47" t="s">
        <v>3286</v>
      </c>
      <c r="U121" s="47" t="s">
        <v>3286</v>
      </c>
      <c r="V121" s="47" t="s">
        <v>3286</v>
      </c>
      <c r="W121" s="47" t="s">
        <v>3286</v>
      </c>
      <c r="X121" s="47" t="s">
        <v>3286</v>
      </c>
      <c r="Y121" s="47" t="s">
        <v>3286</v>
      </c>
    </row>
    <row r="122" spans="2:25" x14ac:dyDescent="0.45">
      <c r="B122" s="47" t="s">
        <v>8</v>
      </c>
      <c r="C122" s="47" t="s">
        <v>500</v>
      </c>
      <c r="D122" s="47" t="s">
        <v>501</v>
      </c>
      <c r="E122" s="47" t="s">
        <v>55</v>
      </c>
      <c r="F122" s="47" t="s">
        <v>502</v>
      </c>
      <c r="G122" s="47" t="s">
        <v>11</v>
      </c>
      <c r="H122" s="92">
        <v>181</v>
      </c>
      <c r="I122" s="92">
        <v>240</v>
      </c>
      <c r="J122" s="92">
        <v>246</v>
      </c>
      <c r="K122" s="93">
        <f t="shared" si="1"/>
        <v>18.100000000000001</v>
      </c>
      <c r="L122" s="94">
        <v>1.1330049261083743</v>
      </c>
      <c r="M122" s="94">
        <v>1.1855670103092784</v>
      </c>
      <c r="N122" s="94">
        <v>1.0593220338983049</v>
      </c>
      <c r="O122" s="94">
        <v>1.3636363636363635</v>
      </c>
      <c r="P122" s="94">
        <v>1.0169491525423728</v>
      </c>
      <c r="Q122" s="94">
        <v>1</v>
      </c>
      <c r="R122" s="47" t="s">
        <v>3289</v>
      </c>
      <c r="S122" s="47" t="s">
        <v>3292</v>
      </c>
      <c r="T122" s="47" t="s">
        <v>3286</v>
      </c>
      <c r="U122" s="47" t="s">
        <v>3286</v>
      </c>
      <c r="V122" s="47" t="s">
        <v>3286</v>
      </c>
      <c r="W122" s="47" t="s">
        <v>3286</v>
      </c>
      <c r="X122" s="47" t="s">
        <v>3286</v>
      </c>
      <c r="Y122" s="47" t="s">
        <v>3286</v>
      </c>
    </row>
    <row r="123" spans="2:25" x14ac:dyDescent="0.45">
      <c r="B123" s="47" t="s">
        <v>8</v>
      </c>
      <c r="C123" s="47" t="s">
        <v>503</v>
      </c>
      <c r="D123" s="47" t="s">
        <v>504</v>
      </c>
      <c r="E123" s="47" t="s">
        <v>55</v>
      </c>
      <c r="F123" s="47" t="s">
        <v>505</v>
      </c>
      <c r="G123" s="47" t="s">
        <v>11</v>
      </c>
      <c r="H123" s="92">
        <v>344</v>
      </c>
      <c r="I123" s="92">
        <v>410</v>
      </c>
      <c r="J123" s="92">
        <v>482</v>
      </c>
      <c r="K123" s="93">
        <f t="shared" si="1"/>
        <v>34.4</v>
      </c>
      <c r="L123" s="94">
        <v>1.1271676300578035</v>
      </c>
      <c r="M123" s="94">
        <v>1.6776315789473686</v>
      </c>
      <c r="N123" s="94">
        <v>1.0722100656455142</v>
      </c>
      <c r="O123" s="94">
        <v>1.3029315960912053</v>
      </c>
      <c r="P123" s="94">
        <v>1.2720848056537102</v>
      </c>
      <c r="Q123" s="94">
        <v>1.3442622950819672</v>
      </c>
      <c r="R123" s="47" t="s">
        <v>3289</v>
      </c>
      <c r="S123" s="47" t="s">
        <v>3292</v>
      </c>
      <c r="T123" s="47" t="s">
        <v>3286</v>
      </c>
      <c r="U123" s="47" t="s">
        <v>3286</v>
      </c>
      <c r="V123" s="47" t="s">
        <v>3286</v>
      </c>
      <c r="W123" s="47" t="s">
        <v>3286</v>
      </c>
      <c r="X123" s="47" t="s">
        <v>3286</v>
      </c>
      <c r="Y123" s="47" t="s">
        <v>3286</v>
      </c>
    </row>
    <row r="124" spans="2:25" x14ac:dyDescent="0.45">
      <c r="B124" s="47" t="s">
        <v>8</v>
      </c>
      <c r="C124" s="47" t="s">
        <v>506</v>
      </c>
      <c r="D124" s="47" t="s">
        <v>507</v>
      </c>
      <c r="E124" s="47" t="s">
        <v>55</v>
      </c>
      <c r="F124" s="47" t="s">
        <v>508</v>
      </c>
      <c r="G124" s="47" t="s">
        <v>11</v>
      </c>
      <c r="H124" s="92">
        <v>25</v>
      </c>
      <c r="I124" s="92">
        <v>44</v>
      </c>
      <c r="J124" s="92">
        <v>76</v>
      </c>
      <c r="K124" s="93">
        <f t="shared" si="1"/>
        <v>2.5</v>
      </c>
      <c r="L124" s="94">
        <v>1.7142857142857142</v>
      </c>
      <c r="M124" s="94">
        <v>1.4705882352941178</v>
      </c>
      <c r="N124" s="94">
        <v>1.3888888888888888</v>
      </c>
      <c r="O124" s="94">
        <v>2.9629629629629628</v>
      </c>
      <c r="P124" s="94">
        <v>1.7241379310344829</v>
      </c>
      <c r="Q124" s="94">
        <v>1.875</v>
      </c>
      <c r="R124" s="47" t="s">
        <v>3289</v>
      </c>
      <c r="S124" s="47" t="s">
        <v>3292</v>
      </c>
      <c r="T124" s="47" t="s">
        <v>3286</v>
      </c>
      <c r="U124" s="47" t="s">
        <v>3286</v>
      </c>
      <c r="V124" s="47" t="s">
        <v>3286</v>
      </c>
      <c r="W124" s="47" t="s">
        <v>3286</v>
      </c>
      <c r="X124" s="47" t="s">
        <v>3286</v>
      </c>
      <c r="Y124" s="47" t="s">
        <v>3286</v>
      </c>
    </row>
    <row r="125" spans="2:25" x14ac:dyDescent="0.45">
      <c r="B125" s="47" t="s">
        <v>8</v>
      </c>
      <c r="C125" s="47" t="s">
        <v>509</v>
      </c>
      <c r="D125" s="47" t="s">
        <v>510</v>
      </c>
      <c r="E125" s="47" t="s">
        <v>55</v>
      </c>
      <c r="F125" s="47" t="s">
        <v>511</v>
      </c>
      <c r="G125" s="47" t="s">
        <v>18</v>
      </c>
      <c r="H125" s="92">
        <v>264</v>
      </c>
      <c r="I125" s="92">
        <v>243</v>
      </c>
      <c r="J125" s="92">
        <v>210</v>
      </c>
      <c r="K125" s="93">
        <f t="shared" si="1"/>
        <v>26.400000000000002</v>
      </c>
      <c r="L125" s="94">
        <v>0.88235294117647067</v>
      </c>
      <c r="M125" s="94">
        <v>0.92783505154639179</v>
      </c>
      <c r="N125" s="94">
        <v>0.82608695652173914</v>
      </c>
      <c r="O125" s="94">
        <v>0.75117370892018775</v>
      </c>
      <c r="P125" s="94">
        <v>0.97701149425287359</v>
      </c>
      <c r="Q125" s="94">
        <v>0.64220183486238525</v>
      </c>
      <c r="R125" s="47" t="s">
        <v>3289</v>
      </c>
      <c r="S125" s="47" t="s">
        <v>3292</v>
      </c>
      <c r="T125" s="47" t="s">
        <v>3286</v>
      </c>
      <c r="U125" s="47" t="s">
        <v>3286</v>
      </c>
      <c r="V125" s="47" t="s">
        <v>3286</v>
      </c>
      <c r="W125" s="47" t="s">
        <v>3286</v>
      </c>
      <c r="X125" s="47" t="s">
        <v>3286</v>
      </c>
      <c r="Y125" s="47" t="s">
        <v>3286</v>
      </c>
    </row>
    <row r="126" spans="2:25" x14ac:dyDescent="0.45">
      <c r="B126" s="47" t="s">
        <v>8</v>
      </c>
      <c r="C126" s="47" t="s">
        <v>512</v>
      </c>
      <c r="D126" s="47" t="s">
        <v>513</v>
      </c>
      <c r="E126" s="47" t="s">
        <v>55</v>
      </c>
      <c r="F126" s="47" t="s">
        <v>514</v>
      </c>
      <c r="G126" s="47" t="s">
        <v>3247</v>
      </c>
      <c r="H126" s="92">
        <v>498</v>
      </c>
      <c r="I126" s="92">
        <v>596</v>
      </c>
      <c r="J126" s="92">
        <v>690</v>
      </c>
      <c r="K126" s="93">
        <f t="shared" si="1"/>
        <v>49.800000000000004</v>
      </c>
      <c r="L126" s="94">
        <v>1.2695652173913043</v>
      </c>
      <c r="M126" s="94">
        <v>1.1532125205930808</v>
      </c>
      <c r="N126" s="94">
        <v>0.9214501510574018</v>
      </c>
      <c r="O126" s="94">
        <v>1.1047345767575323</v>
      </c>
      <c r="P126" s="94">
        <v>1.1944444444444444</v>
      </c>
      <c r="Q126" s="94">
        <v>0.9285714285714286</v>
      </c>
      <c r="R126" s="47" t="s">
        <v>3289</v>
      </c>
      <c r="S126" s="47" t="s">
        <v>3292</v>
      </c>
      <c r="T126" s="47" t="s">
        <v>3286</v>
      </c>
      <c r="U126" s="47" t="s">
        <v>3286</v>
      </c>
      <c r="V126" s="47" t="s">
        <v>3286</v>
      </c>
      <c r="W126" s="47" t="s">
        <v>3286</v>
      </c>
      <c r="X126" s="47" t="s">
        <v>3286</v>
      </c>
      <c r="Y126" s="47" t="s">
        <v>3286</v>
      </c>
    </row>
    <row r="127" spans="2:25" x14ac:dyDescent="0.45">
      <c r="B127" s="47" t="s">
        <v>8</v>
      </c>
      <c r="C127" s="47" t="s">
        <v>515</v>
      </c>
      <c r="D127" s="47" t="s">
        <v>516</v>
      </c>
      <c r="E127" s="47" t="s">
        <v>55</v>
      </c>
      <c r="F127" s="47" t="s">
        <v>517</v>
      </c>
      <c r="G127" s="47" t="s">
        <v>3247</v>
      </c>
      <c r="H127" s="92">
        <v>18938</v>
      </c>
      <c r="I127" s="92">
        <v>55858</v>
      </c>
      <c r="J127" s="92">
        <v>27907</v>
      </c>
      <c r="K127" s="93">
        <f t="shared" si="1"/>
        <v>1893.8000000000002</v>
      </c>
      <c r="L127" s="94">
        <v>0.98752034725990234</v>
      </c>
      <c r="M127" s="94">
        <v>1.0834326579261024</v>
      </c>
      <c r="N127" s="94">
        <v>1.225932999535436</v>
      </c>
      <c r="O127" s="94">
        <v>2.6846928385563977</v>
      </c>
      <c r="P127" s="94">
        <v>2.4557142857142855</v>
      </c>
      <c r="Q127" s="94">
        <v>1.7871428571428571</v>
      </c>
      <c r="R127" s="47" t="s">
        <v>3289</v>
      </c>
      <c r="S127" s="47" t="s">
        <v>3292</v>
      </c>
      <c r="T127" s="47" t="s">
        <v>3286</v>
      </c>
      <c r="U127" s="47" t="s">
        <v>3286</v>
      </c>
      <c r="V127" s="47" t="s">
        <v>3286</v>
      </c>
      <c r="W127" s="47" t="s">
        <v>3286</v>
      </c>
      <c r="X127" s="47" t="s">
        <v>3286</v>
      </c>
      <c r="Y127" s="47" t="s">
        <v>3286</v>
      </c>
    </row>
    <row r="128" spans="2:25" x14ac:dyDescent="0.45">
      <c r="B128" s="47" t="s">
        <v>8</v>
      </c>
      <c r="C128" s="47" t="s">
        <v>518</v>
      </c>
      <c r="D128" s="47" t="s">
        <v>518</v>
      </c>
      <c r="E128" s="47" t="s">
        <v>55</v>
      </c>
      <c r="F128" s="47" t="s">
        <v>519</v>
      </c>
      <c r="G128" s="47" t="s">
        <v>34</v>
      </c>
      <c r="H128" s="92">
        <v>710</v>
      </c>
      <c r="I128" s="92">
        <v>745</v>
      </c>
      <c r="J128" s="92">
        <v>769</v>
      </c>
      <c r="K128" s="93">
        <f t="shared" si="1"/>
        <v>71</v>
      </c>
      <c r="L128" s="94">
        <v>0.89218396582055792</v>
      </c>
      <c r="M128" s="94">
        <v>0.94565796483750664</v>
      </c>
      <c r="N128" s="94">
        <v>0.94446543256516813</v>
      </c>
      <c r="O128" s="94">
        <v>1.1582117211026175</v>
      </c>
      <c r="P128" s="94">
        <v>1.1704026978774054</v>
      </c>
      <c r="Q128" s="94">
        <v>0.99640640313622997</v>
      </c>
      <c r="R128" s="47" t="s">
        <v>3289</v>
      </c>
      <c r="S128" s="47" t="s">
        <v>3304</v>
      </c>
      <c r="T128" s="47" t="s">
        <v>3286</v>
      </c>
      <c r="U128" s="47" t="s">
        <v>3286</v>
      </c>
      <c r="V128" s="47" t="s">
        <v>3286</v>
      </c>
      <c r="W128" s="47" t="s">
        <v>3286</v>
      </c>
      <c r="X128" s="47" t="s">
        <v>3286</v>
      </c>
      <c r="Y128" s="47" t="s">
        <v>3286</v>
      </c>
    </row>
    <row r="129" spans="2:25" x14ac:dyDescent="0.45">
      <c r="B129" s="47" t="s">
        <v>16</v>
      </c>
      <c r="C129" s="47" t="s">
        <v>521</v>
      </c>
      <c r="D129" s="47" t="s">
        <v>522</v>
      </c>
      <c r="E129" s="47" t="s">
        <v>55</v>
      </c>
      <c r="F129" s="47" t="s">
        <v>523</v>
      </c>
      <c r="G129" s="47" t="s">
        <v>18</v>
      </c>
      <c r="H129" s="92">
        <v>166330</v>
      </c>
      <c r="I129" s="92">
        <v>153690</v>
      </c>
      <c r="J129" s="92">
        <v>88720</v>
      </c>
      <c r="K129" s="93">
        <f t="shared" si="1"/>
        <v>16633</v>
      </c>
      <c r="L129" s="94">
        <v>1.0467391304347826</v>
      </c>
      <c r="M129" s="94">
        <v>0.33586956521739131</v>
      </c>
      <c r="N129" s="94">
        <v>0.47391304347826085</v>
      </c>
      <c r="O129" s="94">
        <v>0.20869565217391303</v>
      </c>
      <c r="P129" s="94">
        <v>1</v>
      </c>
      <c r="Q129" s="94">
        <v>1</v>
      </c>
      <c r="R129" s="47" t="s">
        <v>3284</v>
      </c>
      <c r="S129" s="47" t="s">
        <v>3285</v>
      </c>
      <c r="T129" s="47" t="s">
        <v>3286</v>
      </c>
      <c r="U129" s="47" t="s">
        <v>3286</v>
      </c>
      <c r="V129" s="47" t="s">
        <v>3287</v>
      </c>
      <c r="W129" s="47" t="s">
        <v>3287</v>
      </c>
      <c r="X129" s="47" t="s">
        <v>3287</v>
      </c>
      <c r="Y129" s="47" t="s">
        <v>3287</v>
      </c>
    </row>
    <row r="130" spans="2:25" x14ac:dyDescent="0.45">
      <c r="B130" s="47" t="s">
        <v>16</v>
      </c>
      <c r="C130" s="47" t="s">
        <v>524</v>
      </c>
      <c r="D130" s="47" t="s">
        <v>525</v>
      </c>
      <c r="E130" s="47" t="s">
        <v>55</v>
      </c>
      <c r="F130" s="47" t="s">
        <v>526</v>
      </c>
      <c r="G130" s="47" t="s">
        <v>18</v>
      </c>
      <c r="H130" s="92">
        <v>25510</v>
      </c>
      <c r="I130" s="92">
        <v>21920</v>
      </c>
      <c r="J130" s="92">
        <v>16140</v>
      </c>
      <c r="K130" s="93">
        <f t="shared" si="1"/>
        <v>2551</v>
      </c>
      <c r="L130" s="94">
        <v>0.84</v>
      </c>
      <c r="M130" s="94">
        <v>0.78400000000000003</v>
      </c>
      <c r="N130" s="94">
        <v>1.1919999999999999</v>
      </c>
      <c r="O130" s="94">
        <v>0.8</v>
      </c>
      <c r="P130" s="94">
        <v>1</v>
      </c>
      <c r="Q130" s="94">
        <v>1</v>
      </c>
      <c r="R130" s="47" t="s">
        <v>3284</v>
      </c>
      <c r="S130" s="47" t="s">
        <v>3285</v>
      </c>
      <c r="T130" s="47" t="s">
        <v>3286</v>
      </c>
      <c r="U130" s="47" t="s">
        <v>3286</v>
      </c>
      <c r="V130" s="47" t="s">
        <v>3287</v>
      </c>
      <c r="W130" s="47" t="s">
        <v>3287</v>
      </c>
      <c r="X130" s="47" t="s">
        <v>3287</v>
      </c>
      <c r="Y130" s="47" t="s">
        <v>3287</v>
      </c>
    </row>
    <row r="131" spans="2:25" x14ac:dyDescent="0.45">
      <c r="B131" s="47" t="s">
        <v>8</v>
      </c>
      <c r="C131" s="47" t="s">
        <v>528</v>
      </c>
      <c r="D131" s="47" t="s">
        <v>528</v>
      </c>
      <c r="E131" s="47" t="s">
        <v>55</v>
      </c>
      <c r="F131" s="47" t="s">
        <v>529</v>
      </c>
      <c r="G131" s="47" t="s">
        <v>11</v>
      </c>
      <c r="H131" s="92">
        <v>2614</v>
      </c>
      <c r="I131" s="92">
        <v>3568</v>
      </c>
      <c r="J131" s="92">
        <v>4622</v>
      </c>
      <c r="K131" s="93">
        <f t="shared" si="1"/>
        <v>261.40000000000003</v>
      </c>
      <c r="L131" s="94">
        <v>1.2023944084334848</v>
      </c>
      <c r="M131" s="94">
        <v>1.4975164949217883</v>
      </c>
      <c r="N131" s="94">
        <v>1.0797722662129441</v>
      </c>
      <c r="O131" s="94">
        <v>1.5137646975990988</v>
      </c>
      <c r="P131" s="94">
        <v>1.4820913956360642</v>
      </c>
      <c r="Q131" s="94">
        <v>0.99333344416551672</v>
      </c>
      <c r="R131" s="47" t="s">
        <v>3289</v>
      </c>
      <c r="S131" s="47" t="s">
        <v>3292</v>
      </c>
      <c r="T131" s="47" t="s">
        <v>3293</v>
      </c>
      <c r="U131" s="47" t="s">
        <v>3293</v>
      </c>
      <c r="V131" s="47" t="s">
        <v>3293</v>
      </c>
      <c r="W131" s="47" t="s">
        <v>3293</v>
      </c>
      <c r="X131" s="47" t="s">
        <v>3293</v>
      </c>
      <c r="Y131" s="47" t="s">
        <v>3293</v>
      </c>
    </row>
    <row r="132" spans="2:25" x14ac:dyDescent="0.45">
      <c r="B132" s="47" t="s">
        <v>8</v>
      </c>
      <c r="C132" s="47" t="s">
        <v>532</v>
      </c>
      <c r="D132" s="47" t="s">
        <v>533</v>
      </c>
      <c r="E132" s="47" t="s">
        <v>55</v>
      </c>
      <c r="F132" s="47" t="s">
        <v>534</v>
      </c>
      <c r="G132" s="47" t="s">
        <v>34</v>
      </c>
      <c r="H132" s="92">
        <v>42807</v>
      </c>
      <c r="I132" s="92">
        <v>40426</v>
      </c>
      <c r="J132" s="92">
        <v>42648</v>
      </c>
      <c r="K132" s="93">
        <f t="shared" si="1"/>
        <v>4280.7</v>
      </c>
      <c r="L132" s="94">
        <v>1.0497508373498896</v>
      </c>
      <c r="M132" s="94">
        <v>1.0392225529679566</v>
      </c>
      <c r="N132" s="94">
        <v>0.90005390835579513</v>
      </c>
      <c r="O132" s="94">
        <v>1.0508860674684266</v>
      </c>
      <c r="P132" s="94">
        <v>1.035685116542062</v>
      </c>
      <c r="Q132" s="94">
        <v>0.99847754377061648</v>
      </c>
      <c r="R132" s="47" t="s">
        <v>3289</v>
      </c>
      <c r="S132" s="47" t="s">
        <v>3292</v>
      </c>
      <c r="T132" s="47" t="s">
        <v>3286</v>
      </c>
      <c r="U132" s="47" t="s">
        <v>3286</v>
      </c>
      <c r="V132" s="47" t="s">
        <v>3286</v>
      </c>
      <c r="W132" s="47" t="s">
        <v>3286</v>
      </c>
      <c r="X132" s="47" t="s">
        <v>3286</v>
      </c>
      <c r="Y132" s="47" t="s">
        <v>3286</v>
      </c>
    </row>
    <row r="133" spans="2:25" x14ac:dyDescent="0.45">
      <c r="B133" s="47" t="s">
        <v>8</v>
      </c>
      <c r="C133" s="47" t="s">
        <v>535</v>
      </c>
      <c r="D133" s="47" t="s">
        <v>536</v>
      </c>
      <c r="E133" s="47" t="s">
        <v>55</v>
      </c>
      <c r="F133" s="47" t="s">
        <v>537</v>
      </c>
      <c r="G133" s="47" t="s">
        <v>18</v>
      </c>
      <c r="H133" s="92">
        <v>-466</v>
      </c>
      <c r="I133" s="92">
        <v>76</v>
      </c>
      <c r="J133" s="92">
        <v>7</v>
      </c>
      <c r="K133" s="93">
        <f t="shared" ref="K133:K196" si="2">H133*0.1</f>
        <v>-46.6</v>
      </c>
      <c r="L133" s="94">
        <v>1</v>
      </c>
      <c r="M133" s="94">
        <v>1</v>
      </c>
      <c r="N133" s="94">
        <v>1</v>
      </c>
      <c r="O133" s="94">
        <v>1</v>
      </c>
      <c r="P133" s="94">
        <v>1</v>
      </c>
      <c r="Q133" s="94">
        <v>0</v>
      </c>
      <c r="R133" s="47" t="s">
        <v>3289</v>
      </c>
      <c r="S133" s="47" t="s">
        <v>3292</v>
      </c>
      <c r="T133" s="47" t="s">
        <v>3287</v>
      </c>
      <c r="U133" s="47" t="s">
        <v>3287</v>
      </c>
      <c r="V133" s="47" t="s">
        <v>3287</v>
      </c>
      <c r="W133" s="47" t="s">
        <v>3287</v>
      </c>
      <c r="X133" s="47" t="s">
        <v>3287</v>
      </c>
      <c r="Y133" s="47" t="s">
        <v>3287</v>
      </c>
    </row>
    <row r="134" spans="2:25" x14ac:dyDescent="0.45">
      <c r="B134" s="47" t="s">
        <v>8</v>
      </c>
      <c r="C134" s="47" t="s">
        <v>539</v>
      </c>
      <c r="D134" s="47" t="s">
        <v>539</v>
      </c>
      <c r="E134" s="47" t="s">
        <v>55</v>
      </c>
      <c r="F134" s="47" t="s">
        <v>540</v>
      </c>
      <c r="G134" s="47" t="s">
        <v>11</v>
      </c>
      <c r="H134" s="92">
        <v>2392</v>
      </c>
      <c r="I134" s="92">
        <v>26517</v>
      </c>
      <c r="J134" s="92">
        <v>35215</v>
      </c>
      <c r="K134" s="93">
        <f t="shared" si="2"/>
        <v>239.20000000000002</v>
      </c>
      <c r="L134" s="94">
        <v>1.3074768160741885</v>
      </c>
      <c r="M134" s="94">
        <v>1.6113286215487872</v>
      </c>
      <c r="N134" s="94">
        <v>1.421812749003984</v>
      </c>
      <c r="O134" s="94">
        <v>1.4842711564023039</v>
      </c>
      <c r="P134" s="94">
        <v>1.2454585733274257</v>
      </c>
      <c r="Q134" s="94">
        <v>1.3327136723763997</v>
      </c>
      <c r="R134" s="47" t="s">
        <v>3289</v>
      </c>
      <c r="S134" s="47" t="s">
        <v>3292</v>
      </c>
      <c r="T134" s="47" t="s">
        <v>3298</v>
      </c>
      <c r="U134" s="47" t="s">
        <v>3298</v>
      </c>
      <c r="V134" s="47" t="s">
        <v>3298</v>
      </c>
      <c r="W134" s="47" t="s">
        <v>3298</v>
      </c>
      <c r="X134" s="47" t="s">
        <v>3298</v>
      </c>
      <c r="Y134" s="47" t="s">
        <v>3298</v>
      </c>
    </row>
    <row r="135" spans="2:25" x14ac:dyDescent="0.45">
      <c r="B135" s="47" t="s">
        <v>16</v>
      </c>
      <c r="C135" s="47" t="s">
        <v>542</v>
      </c>
      <c r="D135" s="47" t="s">
        <v>542</v>
      </c>
      <c r="E135" s="47" t="s">
        <v>55</v>
      </c>
      <c r="F135" s="47" t="s">
        <v>543</v>
      </c>
      <c r="G135" s="47" t="s">
        <v>34</v>
      </c>
      <c r="H135" s="92">
        <v>496900</v>
      </c>
      <c r="I135" s="92">
        <v>505300</v>
      </c>
      <c r="J135" s="92">
        <v>505100</v>
      </c>
      <c r="K135" s="93">
        <f t="shared" si="2"/>
        <v>49690</v>
      </c>
      <c r="L135" s="94">
        <v>0.96367763904653803</v>
      </c>
      <c r="M135" s="94">
        <v>0.89768976897689767</v>
      </c>
      <c r="N135" s="94">
        <v>0.92133891213389119</v>
      </c>
      <c r="O135" s="94">
        <v>1.2907915993537964</v>
      </c>
      <c r="P135" s="94">
        <v>1.0209150326797385</v>
      </c>
      <c r="Q135" s="94">
        <v>1.0307692307692307</v>
      </c>
      <c r="R135" s="47" t="s">
        <v>3284</v>
      </c>
      <c r="S135" s="47" t="s">
        <v>3285</v>
      </c>
      <c r="T135" s="47" t="s">
        <v>3286</v>
      </c>
      <c r="U135" s="47" t="s">
        <v>3286</v>
      </c>
      <c r="V135" s="47" t="s">
        <v>3286</v>
      </c>
      <c r="W135" s="47" t="s">
        <v>3286</v>
      </c>
      <c r="X135" s="47" t="s">
        <v>3286</v>
      </c>
      <c r="Y135" s="47" t="s">
        <v>3286</v>
      </c>
    </row>
    <row r="136" spans="2:25" x14ac:dyDescent="0.45">
      <c r="B136" s="47" t="s">
        <v>16</v>
      </c>
      <c r="C136" s="47" t="s">
        <v>545</v>
      </c>
      <c r="D136" s="47" t="s">
        <v>545</v>
      </c>
      <c r="E136" s="47" t="s">
        <v>55</v>
      </c>
      <c r="F136" s="47" t="s">
        <v>546</v>
      </c>
      <c r="G136" s="47" t="s">
        <v>34</v>
      </c>
      <c r="H136" s="92">
        <v>1104400</v>
      </c>
      <c r="I136" s="92">
        <v>1149450</v>
      </c>
      <c r="J136" s="92">
        <v>1146100</v>
      </c>
      <c r="K136" s="93">
        <f t="shared" si="2"/>
        <v>110440</v>
      </c>
      <c r="L136" s="94">
        <v>1.0527983104540655</v>
      </c>
      <c r="M136" s="94">
        <v>1.0301944728761514</v>
      </c>
      <c r="N136" s="94">
        <v>0.8533145275035261</v>
      </c>
      <c r="O136" s="94">
        <v>0.97568988173455984</v>
      </c>
      <c r="P136" s="94">
        <v>1.0011737089201878</v>
      </c>
      <c r="Q136" s="94">
        <v>1.0504246284501062</v>
      </c>
      <c r="R136" s="47" t="s">
        <v>3284</v>
      </c>
      <c r="S136" s="47" t="s">
        <v>3285</v>
      </c>
      <c r="T136" s="47" t="s">
        <v>3286</v>
      </c>
      <c r="U136" s="47" t="s">
        <v>3286</v>
      </c>
      <c r="V136" s="47" t="s">
        <v>3286</v>
      </c>
      <c r="W136" s="47" t="s">
        <v>3286</v>
      </c>
      <c r="X136" s="47" t="s">
        <v>3286</v>
      </c>
      <c r="Y136" s="47" t="s">
        <v>3286</v>
      </c>
    </row>
    <row r="137" spans="2:25" x14ac:dyDescent="0.45">
      <c r="B137" s="47" t="s">
        <v>8</v>
      </c>
      <c r="C137" s="47" t="s">
        <v>548</v>
      </c>
      <c r="D137" s="47" t="s">
        <v>548</v>
      </c>
      <c r="E137" s="47" t="s">
        <v>55</v>
      </c>
      <c r="F137" s="47" t="s">
        <v>549</v>
      </c>
      <c r="G137" s="47" t="s">
        <v>18</v>
      </c>
      <c r="H137" s="92">
        <v>652</v>
      </c>
      <c r="I137" s="92">
        <v>629</v>
      </c>
      <c r="J137" s="92">
        <v>485</v>
      </c>
      <c r="K137" s="93">
        <f t="shared" si="2"/>
        <v>65.2</v>
      </c>
      <c r="L137" s="94">
        <v>0.75</v>
      </c>
      <c r="M137" s="94">
        <v>1.1000000000000001</v>
      </c>
      <c r="N137" s="94">
        <v>1.0249999999999999</v>
      </c>
      <c r="O137" s="94">
        <v>0.65</v>
      </c>
      <c r="P137" s="94">
        <v>1</v>
      </c>
      <c r="Q137" s="94">
        <v>1</v>
      </c>
      <c r="R137" s="47" t="s">
        <v>3289</v>
      </c>
      <c r="S137" s="47" t="s">
        <v>3290</v>
      </c>
      <c r="T137" s="47" t="s">
        <v>3286</v>
      </c>
      <c r="U137" s="47" t="s">
        <v>3286</v>
      </c>
      <c r="V137" s="47" t="s">
        <v>3287</v>
      </c>
      <c r="W137" s="47" t="s">
        <v>3287</v>
      </c>
      <c r="X137" s="47" t="s">
        <v>3287</v>
      </c>
      <c r="Y137" s="47" t="s">
        <v>3287</v>
      </c>
    </row>
    <row r="138" spans="2:25" x14ac:dyDescent="0.45">
      <c r="B138" s="47" t="s">
        <v>8</v>
      </c>
      <c r="C138" s="47" t="s">
        <v>550</v>
      </c>
      <c r="D138" s="47" t="s">
        <v>551</v>
      </c>
      <c r="E138" s="47" t="s">
        <v>55</v>
      </c>
      <c r="F138" s="47" t="s">
        <v>552</v>
      </c>
      <c r="G138" s="47" t="s">
        <v>18</v>
      </c>
      <c r="H138" s="92">
        <v>156</v>
      </c>
      <c r="I138" s="92">
        <v>168</v>
      </c>
      <c r="J138" s="92">
        <v>96</v>
      </c>
      <c r="K138" s="93">
        <f t="shared" si="2"/>
        <v>15.600000000000001</v>
      </c>
      <c r="L138" s="94">
        <v>0.35714285714285715</v>
      </c>
      <c r="M138" s="94">
        <v>0.35714285714285715</v>
      </c>
      <c r="N138" s="94">
        <v>0.35714285714285715</v>
      </c>
      <c r="O138" s="94">
        <v>0</v>
      </c>
      <c r="P138" s="94">
        <v>0</v>
      </c>
      <c r="Q138" s="94">
        <v>0</v>
      </c>
      <c r="R138" s="47" t="s">
        <v>3289</v>
      </c>
      <c r="S138" s="47" t="s">
        <v>3290</v>
      </c>
      <c r="T138" s="47" t="s">
        <v>3298</v>
      </c>
      <c r="U138" s="47" t="s">
        <v>3298</v>
      </c>
      <c r="V138" s="47" t="s">
        <v>3287</v>
      </c>
      <c r="W138" s="47" t="s">
        <v>3287</v>
      </c>
      <c r="X138" s="47" t="s">
        <v>3287</v>
      </c>
      <c r="Y138" s="47" t="s">
        <v>3287</v>
      </c>
    </row>
    <row r="139" spans="2:25" x14ac:dyDescent="0.45">
      <c r="B139" s="47" t="s">
        <v>8</v>
      </c>
      <c r="C139" s="47" t="s">
        <v>555</v>
      </c>
      <c r="D139" s="47" t="s">
        <v>555</v>
      </c>
      <c r="E139" s="47" t="s">
        <v>55</v>
      </c>
      <c r="F139" s="47" t="s">
        <v>556</v>
      </c>
      <c r="G139" s="47" t="s">
        <v>18</v>
      </c>
      <c r="H139" s="92">
        <v>5695</v>
      </c>
      <c r="I139" s="92">
        <v>5490</v>
      </c>
      <c r="J139" s="92">
        <v>168</v>
      </c>
      <c r="K139" s="93">
        <f t="shared" si="2"/>
        <v>569.5</v>
      </c>
      <c r="L139" s="94">
        <v>0</v>
      </c>
      <c r="M139" s="94">
        <v>0</v>
      </c>
      <c r="N139" s="94">
        <v>0</v>
      </c>
      <c r="O139" s="94">
        <v>0</v>
      </c>
      <c r="P139" s="94">
        <v>0</v>
      </c>
      <c r="Q139" s="94">
        <v>0</v>
      </c>
      <c r="R139" s="47" t="s">
        <v>3289</v>
      </c>
      <c r="S139" s="47" t="s">
        <v>3292</v>
      </c>
      <c r="T139" s="47" t="s">
        <v>3287</v>
      </c>
      <c r="U139" s="47" t="s">
        <v>3287</v>
      </c>
      <c r="V139" s="47" t="s">
        <v>3287</v>
      </c>
      <c r="W139" s="47" t="s">
        <v>3287</v>
      </c>
      <c r="X139" s="47" t="s">
        <v>3287</v>
      </c>
      <c r="Y139" s="47" t="s">
        <v>3287</v>
      </c>
    </row>
    <row r="140" spans="2:25" x14ac:dyDescent="0.45">
      <c r="B140" s="47" t="s">
        <v>8</v>
      </c>
      <c r="C140" s="47" t="s">
        <v>557</v>
      </c>
      <c r="D140" s="47" t="s">
        <v>558</v>
      </c>
      <c r="E140" s="47" t="s">
        <v>55</v>
      </c>
      <c r="F140" s="47" t="s">
        <v>3305</v>
      </c>
      <c r="G140" s="47" t="s">
        <v>18</v>
      </c>
      <c r="H140" s="92">
        <v>38194</v>
      </c>
      <c r="I140" s="92">
        <v>40852</v>
      </c>
      <c r="J140" s="92">
        <v>1865</v>
      </c>
      <c r="K140" s="93">
        <f t="shared" si="2"/>
        <v>3819.4</v>
      </c>
      <c r="L140" s="94">
        <v>1</v>
      </c>
      <c r="M140" s="94">
        <v>1</v>
      </c>
      <c r="N140" s="94">
        <v>0</v>
      </c>
      <c r="O140" s="94">
        <v>0</v>
      </c>
      <c r="P140" s="94">
        <v>0</v>
      </c>
      <c r="Q140" s="94">
        <v>0</v>
      </c>
      <c r="R140" s="47" t="s">
        <v>3289</v>
      </c>
      <c r="S140" s="47" t="s">
        <v>3292</v>
      </c>
      <c r="T140" s="47" t="s">
        <v>3287</v>
      </c>
      <c r="U140" s="47" t="s">
        <v>3287</v>
      </c>
      <c r="V140" s="47" t="s">
        <v>3287</v>
      </c>
      <c r="W140" s="47" t="s">
        <v>3287</v>
      </c>
      <c r="X140" s="47" t="s">
        <v>3287</v>
      </c>
      <c r="Y140" s="47" t="s">
        <v>3287</v>
      </c>
    </row>
    <row r="141" spans="2:25" x14ac:dyDescent="0.45">
      <c r="B141" s="47" t="s">
        <v>16</v>
      </c>
      <c r="C141" s="47" t="s">
        <v>561</v>
      </c>
      <c r="D141" s="47" t="s">
        <v>562</v>
      </c>
      <c r="E141" s="47" t="s">
        <v>55</v>
      </c>
      <c r="F141" s="47" t="s">
        <v>563</v>
      </c>
      <c r="G141" s="47" t="s">
        <v>34</v>
      </c>
      <c r="H141" s="92">
        <v>733500</v>
      </c>
      <c r="I141" s="92">
        <v>748350</v>
      </c>
      <c r="J141" s="92">
        <v>727450</v>
      </c>
      <c r="K141" s="93">
        <f t="shared" si="2"/>
        <v>73350</v>
      </c>
      <c r="L141" s="94">
        <v>0.99621785173978816</v>
      </c>
      <c r="M141" s="94">
        <v>0.9264594389689158</v>
      </c>
      <c r="N141" s="94">
        <v>0.87216059165346016</v>
      </c>
      <c r="O141" s="94">
        <v>0.97947548460661349</v>
      </c>
      <c r="P141" s="94">
        <v>1.0701754385964912</v>
      </c>
      <c r="Q141" s="94">
        <v>0.91666666666666663</v>
      </c>
      <c r="R141" s="47" t="s">
        <v>3284</v>
      </c>
      <c r="S141" s="47" t="s">
        <v>3285</v>
      </c>
      <c r="T141" s="47" t="s">
        <v>3286</v>
      </c>
      <c r="U141" s="47" t="s">
        <v>3286</v>
      </c>
      <c r="V141" s="47" t="s">
        <v>3286</v>
      </c>
      <c r="W141" s="47" t="s">
        <v>3286</v>
      </c>
      <c r="X141" s="47" t="s">
        <v>3286</v>
      </c>
      <c r="Y141" s="47" t="s">
        <v>3286</v>
      </c>
    </row>
    <row r="142" spans="2:25" x14ac:dyDescent="0.45">
      <c r="B142" s="47" t="s">
        <v>16</v>
      </c>
      <c r="C142" s="47" t="s">
        <v>565</v>
      </c>
      <c r="D142" s="47" t="s">
        <v>566</v>
      </c>
      <c r="E142" s="47" t="s">
        <v>55</v>
      </c>
      <c r="F142" s="47" t="s">
        <v>567</v>
      </c>
      <c r="G142" s="47" t="s">
        <v>18</v>
      </c>
      <c r="H142" s="92">
        <v>250300</v>
      </c>
      <c r="I142" s="92">
        <v>162850</v>
      </c>
      <c r="J142" s="92">
        <v>0</v>
      </c>
      <c r="K142" s="93">
        <f t="shared" si="2"/>
        <v>25030</v>
      </c>
      <c r="L142" s="94">
        <v>0</v>
      </c>
      <c r="M142" s="94">
        <v>0</v>
      </c>
      <c r="N142" s="94">
        <v>0</v>
      </c>
      <c r="O142" s="94">
        <v>0</v>
      </c>
      <c r="P142" s="94">
        <v>0</v>
      </c>
      <c r="Q142" s="94">
        <v>0</v>
      </c>
      <c r="R142" s="47" t="s">
        <v>3284</v>
      </c>
      <c r="S142" s="47" t="s">
        <v>3303</v>
      </c>
      <c r="T142" s="47" t="s">
        <v>3286</v>
      </c>
      <c r="U142" s="47" t="s">
        <v>3286</v>
      </c>
      <c r="V142" s="47" t="s">
        <v>3286</v>
      </c>
      <c r="W142" s="47" t="s">
        <v>3286</v>
      </c>
      <c r="X142" s="47" t="s">
        <v>3286</v>
      </c>
      <c r="Y142" s="47" t="s">
        <v>3286</v>
      </c>
    </row>
    <row r="143" spans="2:25" x14ac:dyDescent="0.45">
      <c r="B143" s="47" t="s">
        <v>16</v>
      </c>
      <c r="C143" s="47" t="s">
        <v>569</v>
      </c>
      <c r="D143" s="47" t="s">
        <v>570</v>
      </c>
      <c r="E143" s="47" t="s">
        <v>55</v>
      </c>
      <c r="F143" s="47" t="s">
        <v>571</v>
      </c>
      <c r="G143" s="47" t="s">
        <v>34</v>
      </c>
      <c r="H143" s="92">
        <v>988450</v>
      </c>
      <c r="I143" s="92">
        <v>1006050</v>
      </c>
      <c r="J143" s="92">
        <v>973700</v>
      </c>
      <c r="K143" s="93">
        <f t="shared" si="2"/>
        <v>98845</v>
      </c>
      <c r="L143" s="94">
        <v>0.96573751451800227</v>
      </c>
      <c r="M143" s="94">
        <v>1.0517448856799037</v>
      </c>
      <c r="N143" s="94">
        <v>0.89342948717948723</v>
      </c>
      <c r="O143" s="94">
        <v>1.1323392357875117</v>
      </c>
      <c r="P143" s="94">
        <v>0.93288590604026844</v>
      </c>
      <c r="Q143" s="94">
        <v>0.91054131054131049</v>
      </c>
      <c r="R143" s="47" t="s">
        <v>3284</v>
      </c>
      <c r="S143" s="47" t="s">
        <v>3285</v>
      </c>
      <c r="T143" s="47" t="s">
        <v>3286</v>
      </c>
      <c r="U143" s="47" t="s">
        <v>3286</v>
      </c>
      <c r="V143" s="47" t="s">
        <v>3286</v>
      </c>
      <c r="W143" s="47" t="s">
        <v>3286</v>
      </c>
      <c r="X143" s="47" t="s">
        <v>3286</v>
      </c>
      <c r="Y143" s="47" t="s">
        <v>3286</v>
      </c>
    </row>
    <row r="144" spans="2:25" x14ac:dyDescent="0.45">
      <c r="B144" s="47" t="s">
        <v>16</v>
      </c>
      <c r="C144" s="47" t="s">
        <v>573</v>
      </c>
      <c r="D144" s="47" t="s">
        <v>573</v>
      </c>
      <c r="E144" s="47" t="s">
        <v>55</v>
      </c>
      <c r="F144" s="47" t="s">
        <v>574</v>
      </c>
      <c r="G144" s="47" t="s">
        <v>34</v>
      </c>
      <c r="H144" s="92">
        <v>21675</v>
      </c>
      <c r="I144" s="92">
        <v>22676</v>
      </c>
      <c r="J144" s="92">
        <v>19774</v>
      </c>
      <c r="K144" s="93">
        <f t="shared" si="2"/>
        <v>2167.5</v>
      </c>
      <c r="L144" s="94">
        <v>0.797752808988764</v>
      </c>
      <c r="M144" s="94">
        <v>0.7358405074762121</v>
      </c>
      <c r="N144" s="94">
        <v>0.60939849624060149</v>
      </c>
      <c r="O144" s="94">
        <v>0.63070539419087135</v>
      </c>
      <c r="P144" s="94">
        <v>0.71745309835133597</v>
      </c>
      <c r="Q144" s="94">
        <v>0.75205761316872433</v>
      </c>
      <c r="R144" s="47" t="s">
        <v>3284</v>
      </c>
      <c r="S144" s="47" t="s">
        <v>3285</v>
      </c>
      <c r="T144" s="47" t="s">
        <v>3286</v>
      </c>
      <c r="U144" s="47" t="s">
        <v>3286</v>
      </c>
      <c r="V144" s="47" t="s">
        <v>3286</v>
      </c>
      <c r="W144" s="47" t="s">
        <v>3286</v>
      </c>
      <c r="X144" s="47" t="s">
        <v>3286</v>
      </c>
      <c r="Y144" s="47" t="s">
        <v>3286</v>
      </c>
    </row>
    <row r="145" spans="2:25" x14ac:dyDescent="0.45">
      <c r="B145" s="47" t="s">
        <v>16</v>
      </c>
      <c r="C145" s="47" t="s">
        <v>577</v>
      </c>
      <c r="D145" s="47" t="s">
        <v>578</v>
      </c>
      <c r="E145" s="47" t="s">
        <v>55</v>
      </c>
      <c r="F145" s="47" t="s">
        <v>579</v>
      </c>
      <c r="G145" s="47" t="s">
        <v>18</v>
      </c>
      <c r="H145" s="92">
        <v>33654</v>
      </c>
      <c r="I145" s="92">
        <v>33374</v>
      </c>
      <c r="J145" s="92">
        <v>29446</v>
      </c>
      <c r="K145" s="93">
        <f t="shared" si="2"/>
        <v>3365.4</v>
      </c>
      <c r="L145" s="94">
        <v>0.79201864258665888</v>
      </c>
      <c r="M145" s="94">
        <v>0.84329089128305579</v>
      </c>
      <c r="N145" s="94">
        <v>0.65705898051774758</v>
      </c>
      <c r="O145" s="94">
        <v>0.68851737791465029</v>
      </c>
      <c r="P145" s="94">
        <v>0.79360667129951357</v>
      </c>
      <c r="Q145" s="94">
        <v>0.8152932960893855</v>
      </c>
      <c r="R145" s="47" t="s">
        <v>3284</v>
      </c>
      <c r="S145" s="47" t="s">
        <v>3285</v>
      </c>
      <c r="T145" s="47" t="s">
        <v>3286</v>
      </c>
      <c r="U145" s="47" t="s">
        <v>3286</v>
      </c>
      <c r="V145" s="47" t="s">
        <v>3286</v>
      </c>
      <c r="W145" s="47" t="s">
        <v>3286</v>
      </c>
      <c r="X145" s="47" t="s">
        <v>3286</v>
      </c>
      <c r="Y145" s="47" t="s">
        <v>3286</v>
      </c>
    </row>
    <row r="146" spans="2:25" x14ac:dyDescent="0.45">
      <c r="B146" s="47" t="s">
        <v>16</v>
      </c>
      <c r="C146" s="47" t="s">
        <v>581</v>
      </c>
      <c r="D146" s="47" t="s">
        <v>582</v>
      </c>
      <c r="E146" s="47" t="s">
        <v>55</v>
      </c>
      <c r="F146" s="47" t="s">
        <v>583</v>
      </c>
      <c r="G146" s="47" t="s">
        <v>34</v>
      </c>
      <c r="H146" s="92">
        <v>18103</v>
      </c>
      <c r="I146" s="92">
        <v>16919</v>
      </c>
      <c r="J146" s="92">
        <v>16724</v>
      </c>
      <c r="K146" s="93">
        <f t="shared" si="2"/>
        <v>1810.3000000000002</v>
      </c>
      <c r="L146" s="94">
        <v>1.0894736842105264</v>
      </c>
      <c r="M146" s="94">
        <v>0.75418660287081341</v>
      </c>
      <c r="N146" s="94">
        <v>0.76672104404567698</v>
      </c>
      <c r="O146" s="94">
        <v>0.72756669361358128</v>
      </c>
      <c r="P146" s="94">
        <v>0.76446280991735538</v>
      </c>
      <c r="Q146" s="94">
        <v>0.80234968901174841</v>
      </c>
      <c r="R146" s="47" t="s">
        <v>3284</v>
      </c>
      <c r="S146" s="47" t="s">
        <v>3285</v>
      </c>
      <c r="T146" s="47" t="s">
        <v>3286</v>
      </c>
      <c r="U146" s="47" t="s">
        <v>3286</v>
      </c>
      <c r="V146" s="47" t="s">
        <v>3286</v>
      </c>
      <c r="W146" s="47" t="s">
        <v>3286</v>
      </c>
      <c r="X146" s="47" t="s">
        <v>3286</v>
      </c>
      <c r="Y146" s="47" t="s">
        <v>3286</v>
      </c>
    </row>
    <row r="147" spans="2:25" x14ac:dyDescent="0.45">
      <c r="B147" s="47" t="s">
        <v>8</v>
      </c>
      <c r="C147" s="47" t="s">
        <v>585</v>
      </c>
      <c r="D147" s="47" t="s">
        <v>585</v>
      </c>
      <c r="E147" s="47" t="s">
        <v>55</v>
      </c>
      <c r="F147" s="47" t="s">
        <v>586</v>
      </c>
      <c r="G147" s="47" t="s">
        <v>18</v>
      </c>
      <c r="H147" s="92">
        <v>685</v>
      </c>
      <c r="I147" s="92">
        <v>118</v>
      </c>
      <c r="J147" s="92">
        <v>8</v>
      </c>
      <c r="K147" s="93">
        <f t="shared" si="2"/>
        <v>68.5</v>
      </c>
      <c r="L147" s="94">
        <v>1</v>
      </c>
      <c r="M147" s="94">
        <v>1</v>
      </c>
      <c r="N147" s="94">
        <v>1</v>
      </c>
      <c r="O147" s="94">
        <v>1</v>
      </c>
      <c r="P147" s="94">
        <v>1</v>
      </c>
      <c r="Q147" s="94">
        <v>1</v>
      </c>
      <c r="R147" s="47" t="s">
        <v>3289</v>
      </c>
      <c r="S147" s="47" t="s">
        <v>3292</v>
      </c>
      <c r="T147" s="47" t="s">
        <v>3286</v>
      </c>
      <c r="U147" s="47" t="s">
        <v>3286</v>
      </c>
      <c r="V147" s="47" t="s">
        <v>3286</v>
      </c>
      <c r="W147" s="47" t="s">
        <v>3286</v>
      </c>
      <c r="X147" s="47" t="s">
        <v>3286</v>
      </c>
      <c r="Y147" s="47" t="s">
        <v>3286</v>
      </c>
    </row>
    <row r="148" spans="2:25" x14ac:dyDescent="0.45">
      <c r="B148" s="47" t="s">
        <v>8</v>
      </c>
      <c r="C148" s="47" t="s">
        <v>587</v>
      </c>
      <c r="D148" s="47" t="s">
        <v>587</v>
      </c>
      <c r="E148" s="47" t="s">
        <v>55</v>
      </c>
      <c r="F148" s="47" t="s">
        <v>588</v>
      </c>
      <c r="G148" s="47" t="s">
        <v>18</v>
      </c>
      <c r="H148" s="92">
        <v>123</v>
      </c>
      <c r="I148" s="92">
        <v>16</v>
      </c>
      <c r="J148" s="92">
        <v>4</v>
      </c>
      <c r="K148" s="93">
        <f t="shared" si="2"/>
        <v>12.3</v>
      </c>
      <c r="L148" s="94">
        <v>1</v>
      </c>
      <c r="M148" s="94">
        <v>1</v>
      </c>
      <c r="N148" s="94">
        <v>1</v>
      </c>
      <c r="O148" s="94">
        <v>1</v>
      </c>
      <c r="P148" s="94">
        <v>0</v>
      </c>
      <c r="Q148" s="94">
        <v>1</v>
      </c>
      <c r="R148" s="47" t="s">
        <v>3289</v>
      </c>
      <c r="S148" s="47" t="s">
        <v>3292</v>
      </c>
      <c r="T148" s="47" t="s">
        <v>3286</v>
      </c>
      <c r="U148" s="47" t="s">
        <v>3286</v>
      </c>
      <c r="V148" s="47" t="s">
        <v>3286</v>
      </c>
      <c r="W148" s="47" t="s">
        <v>3286</v>
      </c>
      <c r="X148" s="47" t="s">
        <v>3286</v>
      </c>
      <c r="Y148" s="47" t="s">
        <v>3286</v>
      </c>
    </row>
    <row r="149" spans="2:25" x14ac:dyDescent="0.45">
      <c r="B149" s="47" t="s">
        <v>8</v>
      </c>
      <c r="C149" s="47" t="s">
        <v>589</v>
      </c>
      <c r="D149" s="47" t="s">
        <v>589</v>
      </c>
      <c r="E149" s="47" t="s">
        <v>55</v>
      </c>
      <c r="F149" s="47" t="s">
        <v>590</v>
      </c>
      <c r="G149" s="47" t="s">
        <v>18</v>
      </c>
      <c r="H149" s="92">
        <v>3829</v>
      </c>
      <c r="I149" s="92">
        <v>2720</v>
      </c>
      <c r="J149" s="92">
        <v>1611</v>
      </c>
      <c r="K149" s="93">
        <f t="shared" si="2"/>
        <v>382.90000000000003</v>
      </c>
      <c r="L149" s="94">
        <v>1</v>
      </c>
      <c r="M149" s="94">
        <v>1</v>
      </c>
      <c r="N149" s="94">
        <v>1</v>
      </c>
      <c r="O149" s="94">
        <v>1</v>
      </c>
      <c r="P149" s="94">
        <v>1</v>
      </c>
      <c r="Q149" s="94">
        <v>1</v>
      </c>
      <c r="R149" s="47" t="s">
        <v>3289</v>
      </c>
      <c r="S149" s="47" t="s">
        <v>3292</v>
      </c>
      <c r="T149" s="47" t="s">
        <v>3293</v>
      </c>
      <c r="U149" s="47" t="s">
        <v>3293</v>
      </c>
      <c r="V149" s="47" t="s">
        <v>3287</v>
      </c>
      <c r="W149" s="47" t="s">
        <v>3287</v>
      </c>
      <c r="X149" s="47" t="s">
        <v>3287</v>
      </c>
      <c r="Y149" s="47" t="s">
        <v>3287</v>
      </c>
    </row>
    <row r="150" spans="2:25" x14ac:dyDescent="0.45">
      <c r="B150" s="47" t="s">
        <v>8</v>
      </c>
      <c r="C150" s="47" t="s">
        <v>591</v>
      </c>
      <c r="D150" s="47" t="s">
        <v>591</v>
      </c>
      <c r="E150" s="47" t="s">
        <v>55</v>
      </c>
      <c r="F150" s="47" t="s">
        <v>592</v>
      </c>
      <c r="G150" s="47" t="s">
        <v>18</v>
      </c>
      <c r="H150" s="92">
        <v>692</v>
      </c>
      <c r="I150" s="92">
        <v>577</v>
      </c>
      <c r="J150" s="92">
        <v>314</v>
      </c>
      <c r="K150" s="93">
        <f t="shared" si="2"/>
        <v>69.2</v>
      </c>
      <c r="L150" s="94">
        <v>1</v>
      </c>
      <c r="M150" s="94">
        <v>1</v>
      </c>
      <c r="N150" s="94">
        <v>1</v>
      </c>
      <c r="O150" s="94">
        <v>1</v>
      </c>
      <c r="P150" s="94">
        <v>1</v>
      </c>
      <c r="Q150" s="94">
        <v>1</v>
      </c>
      <c r="R150" s="47" t="s">
        <v>3289</v>
      </c>
      <c r="S150" s="47" t="s">
        <v>3292</v>
      </c>
      <c r="T150" s="47" t="s">
        <v>3293</v>
      </c>
      <c r="U150" s="47" t="s">
        <v>3293</v>
      </c>
      <c r="V150" s="47" t="s">
        <v>3287</v>
      </c>
      <c r="W150" s="47" t="s">
        <v>3287</v>
      </c>
      <c r="X150" s="47" t="s">
        <v>3287</v>
      </c>
      <c r="Y150" s="47" t="s">
        <v>3287</v>
      </c>
    </row>
    <row r="151" spans="2:25" x14ac:dyDescent="0.45">
      <c r="B151" s="47" t="s">
        <v>8</v>
      </c>
      <c r="C151" s="47" t="s">
        <v>593</v>
      </c>
      <c r="D151" s="47" t="s">
        <v>594</v>
      </c>
      <c r="E151" s="47" t="s">
        <v>55</v>
      </c>
      <c r="F151" s="47" t="s">
        <v>595</v>
      </c>
      <c r="G151" s="47" t="s">
        <v>18</v>
      </c>
      <c r="H151" s="92">
        <v>10248</v>
      </c>
      <c r="I151" s="92">
        <v>8523</v>
      </c>
      <c r="J151" s="92">
        <v>4658</v>
      </c>
      <c r="K151" s="93">
        <f t="shared" si="2"/>
        <v>1024.8</v>
      </c>
      <c r="L151" s="94">
        <v>1</v>
      </c>
      <c r="M151" s="94">
        <v>1</v>
      </c>
      <c r="N151" s="94">
        <v>1</v>
      </c>
      <c r="O151" s="94">
        <v>1</v>
      </c>
      <c r="P151" s="94">
        <v>1</v>
      </c>
      <c r="Q151" s="94">
        <v>1</v>
      </c>
      <c r="R151" s="47" t="s">
        <v>3289</v>
      </c>
      <c r="S151" s="47" t="s">
        <v>3292</v>
      </c>
      <c r="T151" s="47" t="s">
        <v>3293</v>
      </c>
      <c r="U151" s="47" t="s">
        <v>3293</v>
      </c>
      <c r="V151" s="47" t="s">
        <v>3287</v>
      </c>
      <c r="W151" s="47" t="s">
        <v>3287</v>
      </c>
      <c r="X151" s="47" t="s">
        <v>3287</v>
      </c>
      <c r="Y151" s="47" t="s">
        <v>3287</v>
      </c>
    </row>
    <row r="152" spans="2:25" x14ac:dyDescent="0.45">
      <c r="B152" s="47" t="s">
        <v>8</v>
      </c>
      <c r="C152" s="47" t="s">
        <v>596</v>
      </c>
      <c r="D152" s="47" t="s">
        <v>596</v>
      </c>
      <c r="E152" s="47" t="s">
        <v>55</v>
      </c>
      <c r="F152" s="47" t="s">
        <v>597</v>
      </c>
      <c r="G152" s="47" t="s">
        <v>18</v>
      </c>
      <c r="H152" s="92">
        <v>2309</v>
      </c>
      <c r="I152" s="92">
        <v>1632</v>
      </c>
      <c r="J152" s="92">
        <v>1114</v>
      </c>
      <c r="K152" s="93">
        <f t="shared" si="2"/>
        <v>230.9</v>
      </c>
      <c r="L152" s="94">
        <v>2.1975308641975309</v>
      </c>
      <c r="M152" s="94">
        <v>1.4320987654320987</v>
      </c>
      <c r="N152" s="94">
        <v>1.9259259259259258</v>
      </c>
      <c r="O152" s="94">
        <v>1.6049382716049383</v>
      </c>
      <c r="P152" s="94">
        <v>1</v>
      </c>
      <c r="Q152" s="94">
        <v>1</v>
      </c>
      <c r="R152" s="47" t="s">
        <v>3289</v>
      </c>
      <c r="S152" s="47" t="s">
        <v>3290</v>
      </c>
      <c r="T152" s="47" t="s">
        <v>3286</v>
      </c>
      <c r="U152" s="47" t="s">
        <v>3286</v>
      </c>
      <c r="V152" s="47" t="s">
        <v>3287</v>
      </c>
      <c r="W152" s="47" t="s">
        <v>3287</v>
      </c>
      <c r="X152" s="47" t="s">
        <v>3287</v>
      </c>
      <c r="Y152" s="47" t="s">
        <v>3287</v>
      </c>
    </row>
    <row r="153" spans="2:25" x14ac:dyDescent="0.45">
      <c r="B153" s="47" t="s">
        <v>16</v>
      </c>
      <c r="C153" s="47" t="s">
        <v>600</v>
      </c>
      <c r="D153" s="47" t="s">
        <v>600</v>
      </c>
      <c r="E153" s="47" t="s">
        <v>55</v>
      </c>
      <c r="F153" s="47" t="s">
        <v>601</v>
      </c>
      <c r="G153" s="47" t="s">
        <v>11</v>
      </c>
      <c r="H153" s="92">
        <v>1795</v>
      </c>
      <c r="I153" s="92">
        <v>4470</v>
      </c>
      <c r="J153" s="92">
        <v>4110</v>
      </c>
      <c r="K153" s="93">
        <f t="shared" si="2"/>
        <v>179.5</v>
      </c>
      <c r="L153" s="94">
        <v>0.8904109589041096</v>
      </c>
      <c r="M153" s="94">
        <v>0.68493150684931503</v>
      </c>
      <c r="N153" s="94">
        <v>0.21917808219178081</v>
      </c>
      <c r="O153" s="94">
        <v>0</v>
      </c>
      <c r="P153" s="94">
        <v>0</v>
      </c>
      <c r="Q153" s="94">
        <v>0</v>
      </c>
      <c r="R153" s="47" t="s">
        <v>3284</v>
      </c>
      <c r="S153" s="47" t="s">
        <v>3285</v>
      </c>
      <c r="T153" s="47" t="s">
        <v>3286</v>
      </c>
      <c r="U153" s="47" t="s">
        <v>3286</v>
      </c>
      <c r="V153" s="47" t="s">
        <v>3287</v>
      </c>
      <c r="W153" s="47" t="s">
        <v>3287</v>
      </c>
      <c r="X153" s="47" t="s">
        <v>3287</v>
      </c>
      <c r="Y153" s="47" t="s">
        <v>3287</v>
      </c>
    </row>
    <row r="154" spans="2:25" x14ac:dyDescent="0.45">
      <c r="B154" s="47" t="s">
        <v>16</v>
      </c>
      <c r="C154" s="47" t="s">
        <v>603</v>
      </c>
      <c r="D154" s="47" t="s">
        <v>603</v>
      </c>
      <c r="E154" s="47" t="s">
        <v>55</v>
      </c>
      <c r="F154" s="47" t="s">
        <v>604</v>
      </c>
      <c r="G154" s="47" t="s">
        <v>11</v>
      </c>
      <c r="H154" s="92">
        <v>3250</v>
      </c>
      <c r="I154" s="92">
        <v>4650</v>
      </c>
      <c r="J154" s="92">
        <v>4410</v>
      </c>
      <c r="K154" s="93">
        <f t="shared" si="2"/>
        <v>325</v>
      </c>
      <c r="L154" s="94">
        <v>1.1509433962264151</v>
      </c>
      <c r="M154" s="94">
        <v>1.6037735849056605</v>
      </c>
      <c r="N154" s="94">
        <v>2.0754716981132075</v>
      </c>
      <c r="O154" s="94">
        <v>1.3773584905660377</v>
      </c>
      <c r="P154" s="94">
        <v>0</v>
      </c>
      <c r="Q154" s="94">
        <v>0</v>
      </c>
      <c r="R154" s="47" t="s">
        <v>3284</v>
      </c>
      <c r="S154" s="47" t="s">
        <v>3285</v>
      </c>
      <c r="T154" s="47" t="s">
        <v>3286</v>
      </c>
      <c r="U154" s="47" t="s">
        <v>3286</v>
      </c>
      <c r="V154" s="47" t="s">
        <v>3287</v>
      </c>
      <c r="W154" s="47" t="s">
        <v>3287</v>
      </c>
      <c r="X154" s="47" t="s">
        <v>3287</v>
      </c>
      <c r="Y154" s="47" t="s">
        <v>3287</v>
      </c>
    </row>
    <row r="155" spans="2:25" x14ac:dyDescent="0.45">
      <c r="B155" s="47" t="s">
        <v>16</v>
      </c>
      <c r="C155" s="47" t="s">
        <v>605</v>
      </c>
      <c r="D155" s="47" t="s">
        <v>605</v>
      </c>
      <c r="E155" s="47" t="s">
        <v>55</v>
      </c>
      <c r="F155" s="47" t="s">
        <v>606</v>
      </c>
      <c r="G155" s="47" t="s">
        <v>18</v>
      </c>
      <c r="H155" s="92">
        <v>5860</v>
      </c>
      <c r="I155" s="92">
        <v>6080</v>
      </c>
      <c r="J155" s="92">
        <v>3150</v>
      </c>
      <c r="K155" s="93">
        <f t="shared" si="2"/>
        <v>586</v>
      </c>
      <c r="L155" s="94">
        <v>0.35</v>
      </c>
      <c r="M155" s="94">
        <v>0.3</v>
      </c>
      <c r="N155" s="94">
        <v>0.2</v>
      </c>
      <c r="O155" s="94">
        <v>2.5000000000000001E-2</v>
      </c>
      <c r="P155" s="94">
        <v>0</v>
      </c>
      <c r="Q155" s="94">
        <v>0</v>
      </c>
      <c r="R155" s="47" t="s">
        <v>3284</v>
      </c>
      <c r="S155" s="47" t="s">
        <v>3291</v>
      </c>
      <c r="T155" s="47" t="s">
        <v>3286</v>
      </c>
      <c r="U155" s="47" t="s">
        <v>3286</v>
      </c>
      <c r="V155" s="47" t="s">
        <v>3287</v>
      </c>
      <c r="W155" s="47" t="s">
        <v>3287</v>
      </c>
      <c r="X155" s="47" t="s">
        <v>3287</v>
      </c>
      <c r="Y155" s="47" t="s">
        <v>3287</v>
      </c>
    </row>
    <row r="156" spans="2:25" x14ac:dyDescent="0.45">
      <c r="B156" s="47" t="s">
        <v>8</v>
      </c>
      <c r="C156" s="47" t="s">
        <v>608</v>
      </c>
      <c r="D156" s="47" t="s">
        <v>608</v>
      </c>
      <c r="E156" s="47" t="s">
        <v>55</v>
      </c>
      <c r="F156" s="47" t="s">
        <v>609</v>
      </c>
      <c r="G156" s="47" t="s">
        <v>11</v>
      </c>
      <c r="H156" s="92">
        <v>49</v>
      </c>
      <c r="I156" s="92">
        <v>90</v>
      </c>
      <c r="J156" s="92">
        <v>93</v>
      </c>
      <c r="K156" s="93">
        <f t="shared" si="2"/>
        <v>4.9000000000000004</v>
      </c>
      <c r="L156" s="94">
        <v>0</v>
      </c>
      <c r="M156" s="94">
        <v>0</v>
      </c>
      <c r="N156" s="94">
        <v>0</v>
      </c>
      <c r="O156" s="94">
        <v>1</v>
      </c>
      <c r="P156" s="94">
        <v>0</v>
      </c>
      <c r="Q156" s="94">
        <v>0</v>
      </c>
      <c r="R156" s="47" t="s">
        <v>3289</v>
      </c>
      <c r="S156" s="47" t="s">
        <v>3291</v>
      </c>
      <c r="T156" s="47" t="s">
        <v>3286</v>
      </c>
      <c r="U156" s="47" t="s">
        <v>3286</v>
      </c>
      <c r="V156" s="47" t="s">
        <v>3286</v>
      </c>
      <c r="W156" s="47" t="s">
        <v>3286</v>
      </c>
      <c r="X156" s="47" t="s">
        <v>3286</v>
      </c>
      <c r="Y156" s="47" t="s">
        <v>3286</v>
      </c>
    </row>
    <row r="157" spans="2:25" x14ac:dyDescent="0.45">
      <c r="B157" s="47" t="s">
        <v>8</v>
      </c>
      <c r="C157" s="47" t="s">
        <v>611</v>
      </c>
      <c r="D157" s="47" t="s">
        <v>611</v>
      </c>
      <c r="E157" s="47" t="s">
        <v>55</v>
      </c>
      <c r="F157" s="47" t="s">
        <v>612</v>
      </c>
      <c r="G157" s="47" t="s">
        <v>34</v>
      </c>
      <c r="H157" s="92">
        <v>166</v>
      </c>
      <c r="I157" s="92">
        <v>206</v>
      </c>
      <c r="J157" s="92">
        <v>156</v>
      </c>
      <c r="K157" s="93">
        <f t="shared" si="2"/>
        <v>16.600000000000001</v>
      </c>
      <c r="L157" s="94">
        <v>1</v>
      </c>
      <c r="M157" s="94">
        <v>0</v>
      </c>
      <c r="N157" s="94">
        <v>0</v>
      </c>
      <c r="O157" s="94">
        <v>1</v>
      </c>
      <c r="P157" s="94">
        <v>0</v>
      </c>
      <c r="Q157" s="94">
        <v>1</v>
      </c>
      <c r="R157" s="47" t="s">
        <v>3289</v>
      </c>
      <c r="S157" s="47" t="s">
        <v>3291</v>
      </c>
      <c r="T157" s="47" t="s">
        <v>3286</v>
      </c>
      <c r="U157" s="47" t="s">
        <v>3286</v>
      </c>
      <c r="V157" s="47" t="s">
        <v>3286</v>
      </c>
      <c r="W157" s="47" t="s">
        <v>3286</v>
      </c>
      <c r="X157" s="47" t="s">
        <v>3286</v>
      </c>
      <c r="Y157" s="47" t="s">
        <v>3286</v>
      </c>
    </row>
    <row r="158" spans="2:25" x14ac:dyDescent="0.45">
      <c r="B158" s="47" t="s">
        <v>8</v>
      </c>
      <c r="C158" s="47" t="s">
        <v>614</v>
      </c>
      <c r="D158" s="47" t="s">
        <v>614</v>
      </c>
      <c r="E158" s="47" t="s">
        <v>55</v>
      </c>
      <c r="F158" s="47" t="s">
        <v>615</v>
      </c>
      <c r="G158" s="47" t="s">
        <v>34</v>
      </c>
      <c r="H158" s="92">
        <v>470</v>
      </c>
      <c r="I158" s="92">
        <v>498</v>
      </c>
      <c r="J158" s="92">
        <v>429</v>
      </c>
      <c r="K158" s="93">
        <f t="shared" si="2"/>
        <v>47</v>
      </c>
      <c r="L158" s="94">
        <v>0.55932203389830504</v>
      </c>
      <c r="M158" s="94">
        <v>0.76446280991735538</v>
      </c>
      <c r="N158" s="94">
        <v>0.67524115755627001</v>
      </c>
      <c r="O158" s="94">
        <v>0.85106382978723405</v>
      </c>
      <c r="P158" s="94">
        <v>0.76517150395778366</v>
      </c>
      <c r="Q158" s="94">
        <v>0.87248322147651003</v>
      </c>
      <c r="R158" s="47" t="s">
        <v>3289</v>
      </c>
      <c r="S158" s="47" t="s">
        <v>3290</v>
      </c>
      <c r="T158" s="47" t="s">
        <v>3286</v>
      </c>
      <c r="U158" s="47" t="s">
        <v>3286</v>
      </c>
      <c r="V158" s="47" t="s">
        <v>3286</v>
      </c>
      <c r="W158" s="47" t="s">
        <v>3286</v>
      </c>
      <c r="X158" s="47" t="s">
        <v>3286</v>
      </c>
      <c r="Y158" s="47" t="s">
        <v>3286</v>
      </c>
    </row>
    <row r="159" spans="2:25" x14ac:dyDescent="0.45">
      <c r="B159" s="47" t="s">
        <v>8</v>
      </c>
      <c r="C159" s="47" t="s">
        <v>616</v>
      </c>
      <c r="D159" s="47" t="s">
        <v>616</v>
      </c>
      <c r="E159" s="47" t="s">
        <v>55</v>
      </c>
      <c r="F159" s="47" t="s">
        <v>617</v>
      </c>
      <c r="G159" s="47" t="s">
        <v>34</v>
      </c>
      <c r="H159" s="92">
        <v>13626</v>
      </c>
      <c r="I159" s="92">
        <v>15744</v>
      </c>
      <c r="J159" s="92">
        <v>12448</v>
      </c>
      <c r="K159" s="93">
        <f t="shared" si="2"/>
        <v>1362.6000000000001</v>
      </c>
      <c r="L159" s="94">
        <v>0.7719024666855685</v>
      </c>
      <c r="M159" s="94">
        <v>0.83562271062271054</v>
      </c>
      <c r="N159" s="94">
        <v>0.61837961637560834</v>
      </c>
      <c r="O159" s="94">
        <v>0.74297029702970296</v>
      </c>
      <c r="P159" s="94">
        <v>0.71816047283620765</v>
      </c>
      <c r="Q159" s="94">
        <v>0.76045280262917647</v>
      </c>
      <c r="R159" s="47" t="s">
        <v>3289</v>
      </c>
      <c r="S159" s="47" t="s">
        <v>3292</v>
      </c>
      <c r="T159" s="47" t="s">
        <v>3286</v>
      </c>
      <c r="U159" s="47" t="s">
        <v>3286</v>
      </c>
      <c r="V159" s="47" t="s">
        <v>3286</v>
      </c>
      <c r="W159" s="47" t="s">
        <v>3286</v>
      </c>
      <c r="X159" s="47" t="s">
        <v>3286</v>
      </c>
      <c r="Y159" s="47" t="s">
        <v>3286</v>
      </c>
    </row>
    <row r="160" spans="2:25" x14ac:dyDescent="0.45">
      <c r="B160" s="47" t="s">
        <v>8</v>
      </c>
      <c r="C160" s="47" t="s">
        <v>618</v>
      </c>
      <c r="D160" s="47" t="s">
        <v>618</v>
      </c>
      <c r="E160" s="47" t="s">
        <v>55</v>
      </c>
      <c r="F160" s="47" t="s">
        <v>619</v>
      </c>
      <c r="G160" s="47" t="s">
        <v>34</v>
      </c>
      <c r="H160" s="92">
        <v>2483</v>
      </c>
      <c r="I160" s="92">
        <v>2752</v>
      </c>
      <c r="J160" s="92">
        <v>2295</v>
      </c>
      <c r="K160" s="93">
        <f t="shared" si="2"/>
        <v>248.3</v>
      </c>
      <c r="L160" s="94">
        <v>0.84913112164297</v>
      </c>
      <c r="M160" s="94">
        <v>0.76731646619659899</v>
      </c>
      <c r="N160" s="94">
        <v>0.74829931972789121</v>
      </c>
      <c r="O160" s="94">
        <v>0.85995085995085996</v>
      </c>
      <c r="P160" s="94">
        <v>0.75521990226565971</v>
      </c>
      <c r="Q160" s="94">
        <v>0.68264721208962997</v>
      </c>
      <c r="R160" s="47" t="s">
        <v>3289</v>
      </c>
      <c r="S160" s="47" t="s">
        <v>3292</v>
      </c>
      <c r="T160" s="47" t="s">
        <v>3286</v>
      </c>
      <c r="U160" s="47" t="s">
        <v>3286</v>
      </c>
      <c r="V160" s="47" t="s">
        <v>3286</v>
      </c>
      <c r="W160" s="47" t="s">
        <v>3286</v>
      </c>
      <c r="X160" s="47" t="s">
        <v>3286</v>
      </c>
      <c r="Y160" s="47" t="s">
        <v>3286</v>
      </c>
    </row>
    <row r="161" spans="2:25" x14ac:dyDescent="0.45">
      <c r="B161" s="47" t="s">
        <v>8</v>
      </c>
      <c r="C161" s="47" t="s">
        <v>620</v>
      </c>
      <c r="D161" s="47" t="s">
        <v>621</v>
      </c>
      <c r="E161" s="47" t="s">
        <v>55</v>
      </c>
      <c r="F161" s="47" t="s">
        <v>622</v>
      </c>
      <c r="G161" s="47" t="s">
        <v>18</v>
      </c>
      <c r="H161" s="92">
        <v>21708</v>
      </c>
      <c r="I161" s="92">
        <v>21015</v>
      </c>
      <c r="J161" s="92">
        <v>13520</v>
      </c>
      <c r="K161" s="93">
        <f t="shared" si="2"/>
        <v>2170.8000000000002</v>
      </c>
      <c r="L161" s="94">
        <v>0.97533339144077402</v>
      </c>
      <c r="M161" s="94">
        <v>1.1156628606293035</v>
      </c>
      <c r="N161" s="94">
        <v>1.464307504575961</v>
      </c>
      <c r="O161" s="94">
        <v>1.2899851826026323</v>
      </c>
      <c r="P161" s="94">
        <v>1</v>
      </c>
      <c r="Q161" s="94">
        <v>1</v>
      </c>
      <c r="R161" s="47" t="s">
        <v>3289</v>
      </c>
      <c r="S161" s="47" t="s">
        <v>3292</v>
      </c>
      <c r="T161" s="47" t="s">
        <v>3286</v>
      </c>
      <c r="U161" s="47" t="s">
        <v>3286</v>
      </c>
      <c r="V161" s="47" t="s">
        <v>3286</v>
      </c>
      <c r="W161" s="47" t="s">
        <v>3286</v>
      </c>
      <c r="X161" s="47" t="s">
        <v>3286</v>
      </c>
      <c r="Y161" s="47" t="s">
        <v>3286</v>
      </c>
    </row>
    <row r="162" spans="2:25" x14ac:dyDescent="0.45">
      <c r="B162" s="47" t="s">
        <v>8</v>
      </c>
      <c r="C162" s="47" t="s">
        <v>623</v>
      </c>
      <c r="D162" s="47" t="s">
        <v>624</v>
      </c>
      <c r="E162" s="47" t="s">
        <v>55</v>
      </c>
      <c r="F162" s="47" t="s">
        <v>625</v>
      </c>
      <c r="G162" s="47" t="s">
        <v>18</v>
      </c>
      <c r="H162" s="92">
        <v>2859</v>
      </c>
      <c r="I162" s="92">
        <v>2188</v>
      </c>
      <c r="J162" s="92">
        <v>610</v>
      </c>
      <c r="K162" s="93">
        <f t="shared" si="2"/>
        <v>285.90000000000003</v>
      </c>
      <c r="L162" s="94">
        <v>7.2150072150072159E-2</v>
      </c>
      <c r="M162" s="94">
        <v>5.0505050505050504E-2</v>
      </c>
      <c r="N162" s="94">
        <v>1.443001443001443E-2</v>
      </c>
      <c r="O162" s="94">
        <v>7.215007215007215E-3</v>
      </c>
      <c r="P162" s="94">
        <v>0</v>
      </c>
      <c r="Q162" s="94">
        <v>0</v>
      </c>
      <c r="R162" s="47" t="s">
        <v>3289</v>
      </c>
      <c r="S162" s="47" t="s">
        <v>3292</v>
      </c>
      <c r="T162" s="47" t="s">
        <v>3287</v>
      </c>
      <c r="U162" s="47" t="s">
        <v>3287</v>
      </c>
      <c r="V162" s="47" t="s">
        <v>3287</v>
      </c>
      <c r="W162" s="47" t="s">
        <v>3287</v>
      </c>
      <c r="X162" s="47" t="s">
        <v>3287</v>
      </c>
      <c r="Y162" s="47" t="s">
        <v>3287</v>
      </c>
    </row>
    <row r="163" spans="2:25" x14ac:dyDescent="0.45">
      <c r="B163" s="47" t="s">
        <v>8</v>
      </c>
      <c r="C163" s="47" t="s">
        <v>626</v>
      </c>
      <c r="D163" s="47" t="s">
        <v>626</v>
      </c>
      <c r="E163" s="47" t="s">
        <v>55</v>
      </c>
      <c r="F163" s="47" t="s">
        <v>3306</v>
      </c>
      <c r="G163" s="47" t="s">
        <v>18</v>
      </c>
      <c r="H163" s="92">
        <v>2854</v>
      </c>
      <c r="I163" s="92">
        <v>2721</v>
      </c>
      <c r="J163" s="92">
        <v>2463</v>
      </c>
      <c r="K163" s="93">
        <f t="shared" si="2"/>
        <v>285.40000000000003</v>
      </c>
      <c r="L163" s="94">
        <v>0.93828190158465385</v>
      </c>
      <c r="M163" s="94">
        <v>0.99590723055934516</v>
      </c>
      <c r="N163" s="94">
        <v>0.91364205256570719</v>
      </c>
      <c r="O163" s="94">
        <v>0.96059113300492616</v>
      </c>
      <c r="P163" s="94">
        <v>0.83650190114068446</v>
      </c>
      <c r="Q163" s="94">
        <v>0.95369349503858869</v>
      </c>
      <c r="R163" s="47" t="s">
        <v>3289</v>
      </c>
      <c r="S163" s="47" t="s">
        <v>3292</v>
      </c>
      <c r="T163" s="47" t="s">
        <v>3286</v>
      </c>
      <c r="U163" s="47" t="s">
        <v>3286</v>
      </c>
      <c r="V163" s="47" t="s">
        <v>3286</v>
      </c>
      <c r="W163" s="47" t="s">
        <v>3286</v>
      </c>
      <c r="X163" s="47" t="s">
        <v>3286</v>
      </c>
      <c r="Y163" s="47" t="s">
        <v>3286</v>
      </c>
    </row>
    <row r="164" spans="2:25" x14ac:dyDescent="0.45">
      <c r="B164" s="47" t="s">
        <v>8</v>
      </c>
      <c r="C164" s="47" t="s">
        <v>632</v>
      </c>
      <c r="D164" s="47" t="s">
        <v>632</v>
      </c>
      <c r="E164" s="47" t="s">
        <v>55</v>
      </c>
      <c r="F164" s="47" t="s">
        <v>3307</v>
      </c>
      <c r="G164" s="47" t="s">
        <v>18</v>
      </c>
      <c r="H164" s="92">
        <v>1549</v>
      </c>
      <c r="I164" s="92">
        <v>1505</v>
      </c>
      <c r="J164" s="92">
        <v>1308</v>
      </c>
      <c r="K164" s="93">
        <f t="shared" si="2"/>
        <v>154.9</v>
      </c>
      <c r="L164" s="94">
        <v>1.0413476263399695</v>
      </c>
      <c r="M164" s="94">
        <v>0.97519247219846017</v>
      </c>
      <c r="N164" s="94">
        <v>0.83212735166425478</v>
      </c>
      <c r="O164" s="94">
        <v>0.7932489451476793</v>
      </c>
      <c r="P164" s="94">
        <v>0.93291404612159323</v>
      </c>
      <c r="Q164" s="94">
        <v>0.83112290008841738</v>
      </c>
      <c r="R164" s="47" t="s">
        <v>3289</v>
      </c>
      <c r="S164" s="47" t="s">
        <v>3292</v>
      </c>
      <c r="T164" s="47" t="s">
        <v>3286</v>
      </c>
      <c r="U164" s="47" t="s">
        <v>3286</v>
      </c>
      <c r="V164" s="47" t="s">
        <v>3286</v>
      </c>
      <c r="W164" s="47" t="s">
        <v>3286</v>
      </c>
      <c r="X164" s="47" t="s">
        <v>3286</v>
      </c>
      <c r="Y164" s="47" t="s">
        <v>3286</v>
      </c>
    </row>
    <row r="165" spans="2:25" x14ac:dyDescent="0.45">
      <c r="B165" s="47" t="s">
        <v>8</v>
      </c>
      <c r="C165" s="47" t="s">
        <v>636</v>
      </c>
      <c r="D165" s="47" t="s">
        <v>637</v>
      </c>
      <c r="E165" s="47" t="s">
        <v>55</v>
      </c>
      <c r="F165" s="47" t="s">
        <v>638</v>
      </c>
      <c r="G165" s="47" t="s">
        <v>11</v>
      </c>
      <c r="H165" s="92">
        <v>861</v>
      </c>
      <c r="I165" s="92">
        <v>1385</v>
      </c>
      <c r="J165" s="92">
        <v>2068</v>
      </c>
      <c r="K165" s="93">
        <f t="shared" si="2"/>
        <v>86.100000000000009</v>
      </c>
      <c r="L165" s="94">
        <v>1.1277602523659307</v>
      </c>
      <c r="M165" s="94">
        <v>1.3564668769716088</v>
      </c>
      <c r="N165" s="94">
        <v>0.99587203302373573</v>
      </c>
      <c r="O165" s="94">
        <v>1.6442048517520216</v>
      </c>
      <c r="P165" s="94">
        <v>1.7688442211055277</v>
      </c>
      <c r="Q165" s="94">
        <v>1.3050706566916044</v>
      </c>
      <c r="R165" s="47" t="s">
        <v>3289</v>
      </c>
      <c r="S165" s="47" t="s">
        <v>3292</v>
      </c>
      <c r="T165" s="47" t="s">
        <v>3286</v>
      </c>
      <c r="U165" s="47" t="s">
        <v>3286</v>
      </c>
      <c r="V165" s="47" t="s">
        <v>3286</v>
      </c>
      <c r="W165" s="47" t="s">
        <v>3286</v>
      </c>
      <c r="X165" s="47" t="s">
        <v>3286</v>
      </c>
      <c r="Y165" s="47" t="s">
        <v>3286</v>
      </c>
    </row>
    <row r="166" spans="2:25" x14ac:dyDescent="0.45">
      <c r="B166" s="47" t="s">
        <v>8</v>
      </c>
      <c r="C166" s="47" t="s">
        <v>639</v>
      </c>
      <c r="D166" s="47" t="s">
        <v>640</v>
      </c>
      <c r="E166" s="47" t="s">
        <v>55</v>
      </c>
      <c r="F166" s="47" t="s">
        <v>641</v>
      </c>
      <c r="G166" s="47" t="s">
        <v>11</v>
      </c>
      <c r="H166" s="92">
        <v>2109</v>
      </c>
      <c r="I166" s="92">
        <v>2887</v>
      </c>
      <c r="J166" s="92">
        <v>3638</v>
      </c>
      <c r="K166" s="93">
        <f t="shared" si="2"/>
        <v>210.9</v>
      </c>
      <c r="L166" s="94">
        <v>1.2391817466561763</v>
      </c>
      <c r="M166" s="94">
        <v>1.2313139260424864</v>
      </c>
      <c r="N166" s="94">
        <v>0.80139372822299648</v>
      </c>
      <c r="O166" s="94">
        <v>1.2871287128712872</v>
      </c>
      <c r="P166" s="94">
        <v>1.5349999999999999</v>
      </c>
      <c r="Q166" s="94">
        <v>1.1133043821555468</v>
      </c>
      <c r="R166" s="47" t="s">
        <v>3289</v>
      </c>
      <c r="S166" s="47" t="s">
        <v>3292</v>
      </c>
      <c r="T166" s="47" t="s">
        <v>3286</v>
      </c>
      <c r="U166" s="47" t="s">
        <v>3286</v>
      </c>
      <c r="V166" s="47" t="s">
        <v>3286</v>
      </c>
      <c r="W166" s="47" t="s">
        <v>3286</v>
      </c>
      <c r="X166" s="47" t="s">
        <v>3286</v>
      </c>
      <c r="Y166" s="47" t="s">
        <v>3286</v>
      </c>
    </row>
    <row r="167" spans="2:25" x14ac:dyDescent="0.45">
      <c r="B167" s="47" t="s">
        <v>8</v>
      </c>
      <c r="C167" s="47" t="s">
        <v>642</v>
      </c>
      <c r="D167" s="47" t="s">
        <v>643</v>
      </c>
      <c r="E167" s="47" t="s">
        <v>55</v>
      </c>
      <c r="F167" s="47" t="s">
        <v>644</v>
      </c>
      <c r="G167" s="47" t="s">
        <v>11</v>
      </c>
      <c r="H167" s="92">
        <v>456</v>
      </c>
      <c r="I167" s="92">
        <v>536</v>
      </c>
      <c r="J167" s="92">
        <v>521</v>
      </c>
      <c r="K167" s="93">
        <f t="shared" si="2"/>
        <v>45.6</v>
      </c>
      <c r="L167" s="94">
        <v>0.91633466135458164</v>
      </c>
      <c r="M167" s="94">
        <v>0.83665338645418319</v>
      </c>
      <c r="N167" s="94">
        <v>0.58301647655259814</v>
      </c>
      <c r="O167" s="94">
        <v>0.87794432548179868</v>
      </c>
      <c r="P167" s="94">
        <v>1.0112359550561798</v>
      </c>
      <c r="Q167" s="94">
        <v>1.0204081632653061</v>
      </c>
      <c r="R167" s="47" t="s">
        <v>3289</v>
      </c>
      <c r="S167" s="47" t="s">
        <v>3292</v>
      </c>
      <c r="T167" s="47" t="s">
        <v>3286</v>
      </c>
      <c r="U167" s="47" t="s">
        <v>3286</v>
      </c>
      <c r="V167" s="47" t="s">
        <v>3286</v>
      </c>
      <c r="W167" s="47" t="s">
        <v>3286</v>
      </c>
      <c r="X167" s="47" t="s">
        <v>3286</v>
      </c>
      <c r="Y167" s="47" t="s">
        <v>3286</v>
      </c>
    </row>
    <row r="168" spans="2:25" x14ac:dyDescent="0.45">
      <c r="B168" s="47" t="s">
        <v>8</v>
      </c>
      <c r="C168" s="47" t="s">
        <v>645</v>
      </c>
      <c r="D168" s="47" t="s">
        <v>646</v>
      </c>
      <c r="E168" s="47" t="s">
        <v>55</v>
      </c>
      <c r="F168" s="47" t="s">
        <v>647</v>
      </c>
      <c r="G168" s="47" t="s">
        <v>3247</v>
      </c>
      <c r="H168" s="92">
        <v>3435</v>
      </c>
      <c r="I168" s="92">
        <v>4106</v>
      </c>
      <c r="J168" s="92">
        <v>4446</v>
      </c>
      <c r="K168" s="93">
        <f t="shared" si="2"/>
        <v>343.5</v>
      </c>
      <c r="L168" s="94">
        <v>0.91555555555555557</v>
      </c>
      <c r="M168" s="94">
        <v>0.80800000000000005</v>
      </c>
      <c r="N168" s="94">
        <v>0.77222222222222225</v>
      </c>
      <c r="O168" s="94">
        <v>0.81975967957276363</v>
      </c>
      <c r="P168" s="94">
        <v>0.98333333333333328</v>
      </c>
      <c r="Q168" s="94">
        <v>0.84857142857142853</v>
      </c>
      <c r="R168" s="47" t="s">
        <v>3289</v>
      </c>
      <c r="S168" s="47" t="s">
        <v>3301</v>
      </c>
      <c r="T168" s="47" t="s">
        <v>3286</v>
      </c>
      <c r="U168" s="47" t="s">
        <v>3286</v>
      </c>
      <c r="V168" s="47" t="s">
        <v>3286</v>
      </c>
      <c r="W168" s="47" t="s">
        <v>3286</v>
      </c>
      <c r="X168" s="47" t="s">
        <v>3286</v>
      </c>
      <c r="Y168" s="47" t="s">
        <v>3286</v>
      </c>
    </row>
    <row r="169" spans="2:25" x14ac:dyDescent="0.45">
      <c r="B169" s="47" t="s">
        <v>8</v>
      </c>
      <c r="C169" s="47" t="s">
        <v>649</v>
      </c>
      <c r="D169" s="47" t="s">
        <v>650</v>
      </c>
      <c r="E169" s="47" t="s">
        <v>55</v>
      </c>
      <c r="F169" s="47" t="s">
        <v>651</v>
      </c>
      <c r="G169" s="47" t="s">
        <v>18</v>
      </c>
      <c r="H169" s="92">
        <v>507</v>
      </c>
      <c r="I169" s="92">
        <v>245</v>
      </c>
      <c r="J169" s="92">
        <v>86</v>
      </c>
      <c r="K169" s="93">
        <f t="shared" si="2"/>
        <v>50.7</v>
      </c>
      <c r="L169" s="94">
        <v>1</v>
      </c>
      <c r="M169" s="94">
        <v>1</v>
      </c>
      <c r="N169" s="94">
        <v>1</v>
      </c>
      <c r="O169" s="94">
        <v>1</v>
      </c>
      <c r="P169" s="94">
        <v>1</v>
      </c>
      <c r="Q169" s="94">
        <v>1</v>
      </c>
      <c r="R169" s="47" t="s">
        <v>3289</v>
      </c>
      <c r="S169" s="47" t="s">
        <v>3292</v>
      </c>
      <c r="T169" s="47" t="s">
        <v>3286</v>
      </c>
      <c r="U169" s="47" t="s">
        <v>3286</v>
      </c>
      <c r="V169" s="47" t="s">
        <v>3286</v>
      </c>
      <c r="W169" s="47" t="s">
        <v>3286</v>
      </c>
      <c r="X169" s="47" t="s">
        <v>3286</v>
      </c>
      <c r="Y169" s="47" t="s">
        <v>3286</v>
      </c>
    </row>
    <row r="170" spans="2:25" x14ac:dyDescent="0.45">
      <c r="B170" s="47" t="s">
        <v>8</v>
      </c>
      <c r="C170" s="47" t="s">
        <v>652</v>
      </c>
      <c r="D170" s="47" t="s">
        <v>653</v>
      </c>
      <c r="E170" s="47" t="s">
        <v>55</v>
      </c>
      <c r="F170" s="47" t="s">
        <v>654</v>
      </c>
      <c r="G170" s="47" t="s">
        <v>11</v>
      </c>
      <c r="H170" s="92">
        <v>41801</v>
      </c>
      <c r="I170" s="92">
        <v>50614</v>
      </c>
      <c r="J170" s="92">
        <v>48954</v>
      </c>
      <c r="K170" s="93">
        <f t="shared" si="2"/>
        <v>4180.1000000000004</v>
      </c>
      <c r="L170" s="94">
        <v>0.90284552001826435</v>
      </c>
      <c r="M170" s="94">
        <v>0.97210734307508506</v>
      </c>
      <c r="N170" s="94">
        <v>0.86183694067511496</v>
      </c>
      <c r="O170" s="94">
        <v>0.99389167910954257</v>
      </c>
      <c r="P170" s="94">
        <v>0.97749927289072214</v>
      </c>
      <c r="Q170" s="94">
        <v>0.93714392019161452</v>
      </c>
      <c r="R170" s="47" t="s">
        <v>3289</v>
      </c>
      <c r="S170" s="47" t="s">
        <v>3292</v>
      </c>
      <c r="T170" s="47" t="s">
        <v>3286</v>
      </c>
      <c r="U170" s="47" t="s">
        <v>3286</v>
      </c>
      <c r="V170" s="47" t="s">
        <v>3286</v>
      </c>
      <c r="W170" s="47" t="s">
        <v>3286</v>
      </c>
      <c r="X170" s="47" t="s">
        <v>3286</v>
      </c>
      <c r="Y170" s="47" t="s">
        <v>3286</v>
      </c>
    </row>
    <row r="171" spans="2:25" x14ac:dyDescent="0.45">
      <c r="B171" s="47" t="s">
        <v>8</v>
      </c>
      <c r="C171" s="47" t="s">
        <v>656</v>
      </c>
      <c r="D171" s="47" t="s">
        <v>656</v>
      </c>
      <c r="E171" s="47" t="s">
        <v>55</v>
      </c>
      <c r="F171" s="47" t="s">
        <v>657</v>
      </c>
      <c r="G171" s="47" t="s">
        <v>30</v>
      </c>
      <c r="H171" s="92">
        <v>13701</v>
      </c>
      <c r="I171" s="92">
        <v>41585</v>
      </c>
      <c r="J171" s="92">
        <v>29787</v>
      </c>
      <c r="K171" s="93">
        <f t="shared" si="2"/>
        <v>1370.1000000000001</v>
      </c>
      <c r="L171" s="94">
        <v>0.64802814293649325</v>
      </c>
      <c r="M171" s="94">
        <v>0.72558960569798236</v>
      </c>
      <c r="N171" s="94">
        <v>0.59174103766449859</v>
      </c>
      <c r="O171" s="94">
        <v>0.77138722768435131</v>
      </c>
      <c r="P171" s="94">
        <v>0.81758385126932054</v>
      </c>
      <c r="Q171" s="94">
        <v>0.63567633897625131</v>
      </c>
      <c r="R171" s="47" t="s">
        <v>3289</v>
      </c>
      <c r="S171" s="47" t="s">
        <v>3292</v>
      </c>
      <c r="T171" s="47" t="s">
        <v>3286</v>
      </c>
      <c r="U171" s="47" t="s">
        <v>3286</v>
      </c>
      <c r="V171" s="47" t="s">
        <v>3286</v>
      </c>
      <c r="W171" s="47" t="s">
        <v>3286</v>
      </c>
      <c r="X171" s="47" t="s">
        <v>3286</v>
      </c>
      <c r="Y171" s="47" t="s">
        <v>3286</v>
      </c>
    </row>
    <row r="172" spans="2:25" x14ac:dyDescent="0.45">
      <c r="B172" s="47" t="s">
        <v>8</v>
      </c>
      <c r="C172" s="47" t="s">
        <v>658</v>
      </c>
      <c r="D172" s="47" t="s">
        <v>658</v>
      </c>
      <c r="E172" s="47" t="s">
        <v>55</v>
      </c>
      <c r="F172" s="47" t="s">
        <v>659</v>
      </c>
      <c r="G172" s="47" t="s">
        <v>30</v>
      </c>
      <c r="H172" s="92">
        <v>66513</v>
      </c>
      <c r="I172" s="92">
        <v>179971</v>
      </c>
      <c r="J172" s="92">
        <v>137128</v>
      </c>
      <c r="K172" s="93">
        <f t="shared" si="2"/>
        <v>6651.3</v>
      </c>
      <c r="L172" s="94">
        <v>0.60821052631578942</v>
      </c>
      <c r="M172" s="94">
        <v>0.742781904343913</v>
      </c>
      <c r="N172" s="94">
        <v>0.56295198658187917</v>
      </c>
      <c r="O172" s="94">
        <v>0.53627177720455421</v>
      </c>
      <c r="P172" s="94">
        <v>0.5904973508801914</v>
      </c>
      <c r="Q172" s="94">
        <v>0.4643540781549092</v>
      </c>
      <c r="R172" s="47" t="s">
        <v>3289</v>
      </c>
      <c r="S172" s="47" t="s">
        <v>3292</v>
      </c>
      <c r="T172" s="47" t="s">
        <v>3286</v>
      </c>
      <c r="U172" s="47" t="s">
        <v>3286</v>
      </c>
      <c r="V172" s="47" t="s">
        <v>3286</v>
      </c>
      <c r="W172" s="47" t="s">
        <v>3286</v>
      </c>
      <c r="X172" s="47" t="s">
        <v>3286</v>
      </c>
      <c r="Y172" s="47" t="s">
        <v>3286</v>
      </c>
    </row>
    <row r="173" spans="2:25" x14ac:dyDescent="0.45">
      <c r="B173" s="47" t="s">
        <v>8</v>
      </c>
      <c r="C173" s="47" t="s">
        <v>661</v>
      </c>
      <c r="D173" s="47" t="s">
        <v>661</v>
      </c>
      <c r="E173" s="47" t="s">
        <v>55</v>
      </c>
      <c r="F173" s="47" t="s">
        <v>662</v>
      </c>
      <c r="G173" s="47" t="s">
        <v>3247</v>
      </c>
      <c r="H173" s="92">
        <v>245</v>
      </c>
      <c r="I173" s="92">
        <v>33</v>
      </c>
      <c r="J173" s="92">
        <v>241</v>
      </c>
      <c r="K173" s="93">
        <f t="shared" si="2"/>
        <v>24.5</v>
      </c>
      <c r="L173" s="94">
        <v>1.1333333333333333</v>
      </c>
      <c r="M173" s="94">
        <v>1.4</v>
      </c>
      <c r="N173" s="94">
        <v>1.6</v>
      </c>
      <c r="O173" s="94">
        <v>3.9333333333333331</v>
      </c>
      <c r="P173" s="94">
        <v>1.8666666666666667</v>
      </c>
      <c r="Q173" s="94">
        <v>2.4</v>
      </c>
      <c r="R173" s="47" t="s">
        <v>3289</v>
      </c>
      <c r="S173" s="47" t="s">
        <v>3290</v>
      </c>
      <c r="T173" s="47" t="s">
        <v>3286</v>
      </c>
      <c r="U173" s="47" t="s">
        <v>3286</v>
      </c>
      <c r="V173" s="47" t="s">
        <v>3286</v>
      </c>
      <c r="W173" s="47" t="s">
        <v>3286</v>
      </c>
      <c r="X173" s="47" t="s">
        <v>3286</v>
      </c>
      <c r="Y173" s="47" t="s">
        <v>3286</v>
      </c>
    </row>
    <row r="174" spans="2:25" x14ac:dyDescent="0.45">
      <c r="B174" s="47" t="s">
        <v>22</v>
      </c>
      <c r="C174" s="47" t="s">
        <v>663</v>
      </c>
      <c r="D174" s="47" t="s">
        <v>663</v>
      </c>
      <c r="E174" s="47" t="s">
        <v>55</v>
      </c>
      <c r="F174" s="47" t="s">
        <v>664</v>
      </c>
      <c r="G174" s="47" t="s">
        <v>18</v>
      </c>
      <c r="H174" s="92">
        <v>120610</v>
      </c>
      <c r="I174" s="92">
        <v>94944</v>
      </c>
      <c r="J174" s="92">
        <v>84165</v>
      </c>
      <c r="K174" s="93">
        <f t="shared" si="2"/>
        <v>12061</v>
      </c>
      <c r="L174" s="94">
        <v>0.84819496640473746</v>
      </c>
      <c r="M174" s="94">
        <v>0.96463768115942028</v>
      </c>
      <c r="N174" s="94">
        <v>0.80247539819417668</v>
      </c>
      <c r="O174" s="94">
        <v>0.86674911114546294</v>
      </c>
      <c r="P174" s="94">
        <v>0.80175845066238938</v>
      </c>
      <c r="Q174" s="94">
        <v>0.90686068185917867</v>
      </c>
      <c r="R174" s="47" t="s">
        <v>3289</v>
      </c>
      <c r="S174" s="47" t="s">
        <v>3301</v>
      </c>
      <c r="T174" s="47" t="s">
        <v>3286</v>
      </c>
      <c r="U174" s="47" t="s">
        <v>3286</v>
      </c>
      <c r="V174" s="47" t="s">
        <v>3286</v>
      </c>
      <c r="W174" s="47" t="s">
        <v>3286</v>
      </c>
      <c r="X174" s="47" t="s">
        <v>3286</v>
      </c>
      <c r="Y174" s="47" t="s">
        <v>3286</v>
      </c>
    </row>
    <row r="175" spans="2:25" x14ac:dyDescent="0.45">
      <c r="B175" s="47" t="s">
        <v>8</v>
      </c>
      <c r="C175" s="47" t="s">
        <v>666</v>
      </c>
      <c r="D175" s="47" t="s">
        <v>666</v>
      </c>
      <c r="E175" s="47" t="s">
        <v>55</v>
      </c>
      <c r="F175" s="47" t="s">
        <v>667</v>
      </c>
      <c r="G175" s="47" t="s">
        <v>3247</v>
      </c>
      <c r="H175" s="92">
        <v>10783</v>
      </c>
      <c r="I175" s="92">
        <v>10794</v>
      </c>
      <c r="J175" s="92">
        <v>10643</v>
      </c>
      <c r="K175" s="93">
        <f t="shared" si="2"/>
        <v>1078.3</v>
      </c>
      <c r="L175" s="94">
        <v>0.93298821703526724</v>
      </c>
      <c r="M175" s="94">
        <v>0.95434171867292894</v>
      </c>
      <c r="N175" s="94">
        <v>0.97163120567375882</v>
      </c>
      <c r="O175" s="94">
        <v>1.0521441466788586</v>
      </c>
      <c r="P175" s="94">
        <v>1.6979583461577921</v>
      </c>
      <c r="Q175" s="94">
        <v>0.90050004237647263</v>
      </c>
      <c r="R175" s="47" t="s">
        <v>3289</v>
      </c>
      <c r="S175" s="47" t="s">
        <v>3301</v>
      </c>
      <c r="T175" s="47" t="s">
        <v>3286</v>
      </c>
      <c r="U175" s="47" t="s">
        <v>3286</v>
      </c>
      <c r="V175" s="47" t="s">
        <v>3286</v>
      </c>
      <c r="W175" s="47" t="s">
        <v>3286</v>
      </c>
      <c r="X175" s="47" t="s">
        <v>3286</v>
      </c>
      <c r="Y175" s="47" t="s">
        <v>3286</v>
      </c>
    </row>
    <row r="176" spans="2:25" x14ac:dyDescent="0.45">
      <c r="B176" s="47" t="s">
        <v>22</v>
      </c>
      <c r="C176" s="47" t="s">
        <v>669</v>
      </c>
      <c r="D176" s="47" t="s">
        <v>669</v>
      </c>
      <c r="E176" s="47" t="s">
        <v>55</v>
      </c>
      <c r="F176" s="47" t="s">
        <v>670</v>
      </c>
      <c r="G176" s="47" t="s">
        <v>3247</v>
      </c>
      <c r="H176" s="92">
        <v>39510</v>
      </c>
      <c r="I176" s="92">
        <v>62270</v>
      </c>
      <c r="J176" s="92">
        <v>34410</v>
      </c>
      <c r="K176" s="93">
        <f t="shared" si="2"/>
        <v>3951</v>
      </c>
      <c r="L176" s="94">
        <v>0.97890295358649793</v>
      </c>
      <c r="M176" s="94">
        <v>0.48945147679324896</v>
      </c>
      <c r="N176" s="94">
        <v>0.52742616033755274</v>
      </c>
      <c r="O176" s="94">
        <v>1.3881856540084387</v>
      </c>
      <c r="P176" s="94">
        <v>1</v>
      </c>
      <c r="Q176" s="94">
        <v>1</v>
      </c>
      <c r="R176" s="47" t="s">
        <v>3284</v>
      </c>
      <c r="S176" s="47" t="s">
        <v>3285</v>
      </c>
      <c r="T176" s="47" t="s">
        <v>3286</v>
      </c>
      <c r="U176" s="47" t="s">
        <v>3286</v>
      </c>
      <c r="V176" s="47" t="s">
        <v>3287</v>
      </c>
      <c r="W176" s="47" t="s">
        <v>3287</v>
      </c>
      <c r="X176" s="47" t="s">
        <v>3287</v>
      </c>
      <c r="Y176" s="47" t="s">
        <v>3287</v>
      </c>
    </row>
    <row r="177" spans="2:25" x14ac:dyDescent="0.45">
      <c r="B177" s="47" t="s">
        <v>22</v>
      </c>
      <c r="C177" s="47" t="s">
        <v>671</v>
      </c>
      <c r="D177" s="47" t="s">
        <v>672</v>
      </c>
      <c r="E177" s="47" t="s">
        <v>55</v>
      </c>
      <c r="F177" s="47" t="s">
        <v>673</v>
      </c>
      <c r="G177" s="47" t="s">
        <v>18</v>
      </c>
      <c r="H177" s="92">
        <v>26114</v>
      </c>
      <c r="I177" s="92">
        <v>23963</v>
      </c>
      <c r="J177" s="92">
        <v>22151</v>
      </c>
      <c r="K177" s="93">
        <f t="shared" si="2"/>
        <v>2611.4</v>
      </c>
      <c r="L177" s="94">
        <v>0.76084034571803294</v>
      </c>
      <c r="M177" s="94">
        <v>0.91243721382973197</v>
      </c>
      <c r="N177" s="94">
        <v>0.76642895483475204</v>
      </c>
      <c r="O177" s="94">
        <v>1.063735901675031</v>
      </c>
      <c r="P177" s="94">
        <v>1.0843941537010844</v>
      </c>
      <c r="Q177" s="94">
        <v>0.84721424468696149</v>
      </c>
      <c r="R177" s="47" t="s">
        <v>3289</v>
      </c>
      <c r="S177" s="47" t="s">
        <v>3302</v>
      </c>
      <c r="T177" s="47" t="s">
        <v>3286</v>
      </c>
      <c r="U177" s="47" t="s">
        <v>3286</v>
      </c>
      <c r="V177" s="47" t="s">
        <v>3286</v>
      </c>
      <c r="W177" s="47" t="s">
        <v>3293</v>
      </c>
      <c r="X177" s="47" t="s">
        <v>3293</v>
      </c>
      <c r="Y177" s="47" t="s">
        <v>3293</v>
      </c>
    </row>
    <row r="178" spans="2:25" x14ac:dyDescent="0.45">
      <c r="B178" s="47" t="s">
        <v>22</v>
      </c>
      <c r="C178" s="47" t="s">
        <v>676</v>
      </c>
      <c r="D178" s="47" t="s">
        <v>677</v>
      </c>
      <c r="E178" s="47" t="s">
        <v>55</v>
      </c>
      <c r="F178" s="47" t="s">
        <v>678</v>
      </c>
      <c r="G178" s="47" t="s">
        <v>34</v>
      </c>
      <c r="H178" s="92">
        <v>84279</v>
      </c>
      <c r="I178" s="92">
        <v>84143</v>
      </c>
      <c r="J178" s="92">
        <v>83872</v>
      </c>
      <c r="K178" s="93">
        <f t="shared" si="2"/>
        <v>8427.9</v>
      </c>
      <c r="L178" s="94">
        <v>0.80121322596226441</v>
      </c>
      <c r="M178" s="94">
        <v>0.82438592372367214</v>
      </c>
      <c r="N178" s="94">
        <v>0.78454471904898582</v>
      </c>
      <c r="O178" s="94">
        <v>1.1157847913646406</v>
      </c>
      <c r="P178" s="94">
        <v>1.1362377526795409</v>
      </c>
      <c r="Q178" s="94">
        <v>0.95589047423011653</v>
      </c>
      <c r="R178" s="47" t="s">
        <v>3289</v>
      </c>
      <c r="S178" s="47" t="s">
        <v>3302</v>
      </c>
      <c r="T178" s="47" t="s">
        <v>3286</v>
      </c>
      <c r="U178" s="47" t="s">
        <v>3286</v>
      </c>
      <c r="V178" s="47" t="s">
        <v>3286</v>
      </c>
      <c r="W178" s="47" t="s">
        <v>3293</v>
      </c>
      <c r="X178" s="47" t="s">
        <v>3293</v>
      </c>
      <c r="Y178" s="47" t="s">
        <v>3293</v>
      </c>
    </row>
    <row r="179" spans="2:25" x14ac:dyDescent="0.45">
      <c r="B179" s="47" t="s">
        <v>22</v>
      </c>
      <c r="C179" s="47" t="s">
        <v>679</v>
      </c>
      <c r="D179" s="47" t="s">
        <v>680</v>
      </c>
      <c r="E179" s="47" t="s">
        <v>55</v>
      </c>
      <c r="F179" s="47" t="s">
        <v>681</v>
      </c>
      <c r="G179" s="47" t="s">
        <v>18</v>
      </c>
      <c r="H179" s="92">
        <v>5140</v>
      </c>
      <c r="I179" s="92">
        <v>4582</v>
      </c>
      <c r="J179" s="92">
        <v>4598</v>
      </c>
      <c r="K179" s="93">
        <f t="shared" si="2"/>
        <v>514</v>
      </c>
      <c r="L179" s="94">
        <v>1.0099707753137355</v>
      </c>
      <c r="M179" s="94">
        <v>0.90219944480034164</v>
      </c>
      <c r="N179" s="94">
        <v>0.9700176366843033</v>
      </c>
      <c r="O179" s="94">
        <v>1.2341062079281975</v>
      </c>
      <c r="P179" s="94">
        <v>1.2105403959336543</v>
      </c>
      <c r="Q179" s="94">
        <v>0.90231691698684369</v>
      </c>
      <c r="R179" s="47" t="s">
        <v>3289</v>
      </c>
      <c r="S179" s="47" t="s">
        <v>3302</v>
      </c>
      <c r="T179" s="47" t="s">
        <v>3286</v>
      </c>
      <c r="U179" s="47" t="s">
        <v>3293</v>
      </c>
      <c r="V179" s="47" t="s">
        <v>3293</v>
      </c>
      <c r="W179" s="47" t="s">
        <v>3293</v>
      </c>
      <c r="X179" s="47" t="s">
        <v>3293</v>
      </c>
      <c r="Y179" s="47" t="s">
        <v>3293</v>
      </c>
    </row>
    <row r="180" spans="2:25" x14ac:dyDescent="0.45">
      <c r="B180" s="47" t="s">
        <v>8</v>
      </c>
      <c r="C180" s="47" t="s">
        <v>683</v>
      </c>
      <c r="D180" s="47" t="s">
        <v>683</v>
      </c>
      <c r="E180" s="47" t="s">
        <v>55</v>
      </c>
      <c r="F180" s="47" t="s">
        <v>684</v>
      </c>
      <c r="G180" s="47" t="s">
        <v>34</v>
      </c>
      <c r="H180" s="92">
        <v>12</v>
      </c>
      <c r="I180" s="92">
        <v>12</v>
      </c>
      <c r="J180" s="92">
        <v>12</v>
      </c>
      <c r="K180" s="93">
        <f t="shared" si="2"/>
        <v>1.2000000000000002</v>
      </c>
      <c r="L180" s="94">
        <v>3.7593984962406015</v>
      </c>
      <c r="M180" s="94">
        <v>3.9682539682539684</v>
      </c>
      <c r="N180" s="94">
        <v>3.5714285714285712</v>
      </c>
      <c r="O180" s="94">
        <v>4.4642857142857144</v>
      </c>
      <c r="P180" s="94">
        <v>4.7619047619047619</v>
      </c>
      <c r="Q180" s="94">
        <v>4.7619047619047619</v>
      </c>
      <c r="R180" s="47" t="s">
        <v>3289</v>
      </c>
      <c r="S180" s="47" t="s">
        <v>3292</v>
      </c>
      <c r="T180" s="47" t="s">
        <v>3286</v>
      </c>
      <c r="U180" s="47" t="s">
        <v>3286</v>
      </c>
      <c r="V180" s="47" t="s">
        <v>3286</v>
      </c>
      <c r="W180" s="47" t="s">
        <v>3286</v>
      </c>
      <c r="X180" s="47" t="s">
        <v>3286</v>
      </c>
      <c r="Y180" s="47" t="s">
        <v>3286</v>
      </c>
    </row>
    <row r="181" spans="2:25" x14ac:dyDescent="0.45">
      <c r="B181" s="47" t="s">
        <v>16</v>
      </c>
      <c r="C181" s="47" t="s">
        <v>685</v>
      </c>
      <c r="D181" s="47" t="s">
        <v>685</v>
      </c>
      <c r="E181" s="47" t="s">
        <v>55</v>
      </c>
      <c r="F181" s="47" t="s">
        <v>686</v>
      </c>
      <c r="G181" s="47" t="s">
        <v>11</v>
      </c>
      <c r="H181" s="92">
        <v>70090</v>
      </c>
      <c r="I181" s="92">
        <v>73130</v>
      </c>
      <c r="J181" s="92">
        <v>83620</v>
      </c>
      <c r="K181" s="93">
        <f t="shared" si="2"/>
        <v>7009</v>
      </c>
      <c r="L181" s="94">
        <v>1.0562962962962963</v>
      </c>
      <c r="M181" s="94">
        <v>1.0899182561307903</v>
      </c>
      <c r="N181" s="94">
        <v>1.0881147540983607</v>
      </c>
      <c r="O181" s="94">
        <v>1.2841880341880343</v>
      </c>
      <c r="P181" s="94">
        <v>0.98144329896907212</v>
      </c>
      <c r="Q181" s="94">
        <v>0.94117647058823528</v>
      </c>
      <c r="R181" s="47" t="s">
        <v>3284</v>
      </c>
      <c r="S181" s="47" t="s">
        <v>3285</v>
      </c>
      <c r="T181" s="47" t="s">
        <v>3286</v>
      </c>
      <c r="U181" s="47" t="s">
        <v>3286</v>
      </c>
      <c r="V181" s="47" t="s">
        <v>3286</v>
      </c>
      <c r="W181" s="47" t="s">
        <v>3286</v>
      </c>
      <c r="X181" s="47" t="s">
        <v>3286</v>
      </c>
      <c r="Y181" s="47" t="s">
        <v>3286</v>
      </c>
    </row>
    <row r="182" spans="2:25" x14ac:dyDescent="0.45">
      <c r="B182" s="47" t="s">
        <v>16</v>
      </c>
      <c r="C182" s="47" t="s">
        <v>689</v>
      </c>
      <c r="D182" s="47" t="s">
        <v>689</v>
      </c>
      <c r="E182" s="47" t="s">
        <v>55</v>
      </c>
      <c r="F182" s="47" t="s">
        <v>690</v>
      </c>
      <c r="G182" s="47" t="s">
        <v>11</v>
      </c>
      <c r="H182" s="92">
        <v>132110</v>
      </c>
      <c r="I182" s="92">
        <v>140620</v>
      </c>
      <c r="J182" s="92">
        <v>149610</v>
      </c>
      <c r="K182" s="93">
        <f t="shared" si="2"/>
        <v>13211</v>
      </c>
      <c r="L182" s="94">
        <v>0.96073903002309469</v>
      </c>
      <c r="M182" s="94">
        <v>0.95805921052631582</v>
      </c>
      <c r="N182" s="94">
        <v>0.97926267281105994</v>
      </c>
      <c r="O182" s="94">
        <v>0.8534031413612565</v>
      </c>
      <c r="P182" s="94">
        <v>1.2247043363994743</v>
      </c>
      <c r="Q182" s="94">
        <v>1.1187824795842614</v>
      </c>
      <c r="R182" s="47" t="s">
        <v>3284</v>
      </c>
      <c r="S182" s="47" t="s">
        <v>3285</v>
      </c>
      <c r="T182" s="47" t="s">
        <v>3286</v>
      </c>
      <c r="U182" s="47" t="s">
        <v>3286</v>
      </c>
      <c r="V182" s="47" t="s">
        <v>3286</v>
      </c>
      <c r="W182" s="47" t="s">
        <v>3286</v>
      </c>
      <c r="X182" s="47" t="s">
        <v>3286</v>
      </c>
      <c r="Y182" s="47" t="s">
        <v>3286</v>
      </c>
    </row>
    <row r="183" spans="2:25" x14ac:dyDescent="0.45">
      <c r="B183" s="47" t="s">
        <v>16</v>
      </c>
      <c r="C183" s="47" t="s">
        <v>692</v>
      </c>
      <c r="D183" s="47" t="s">
        <v>692</v>
      </c>
      <c r="E183" s="47" t="s">
        <v>55</v>
      </c>
      <c r="F183" s="47" t="s">
        <v>693</v>
      </c>
      <c r="G183" s="47" t="s">
        <v>34</v>
      </c>
      <c r="H183" s="92">
        <v>216210</v>
      </c>
      <c r="I183" s="92">
        <v>233440</v>
      </c>
      <c r="J183" s="92">
        <v>232740</v>
      </c>
      <c r="K183" s="93">
        <f t="shared" si="2"/>
        <v>21621</v>
      </c>
      <c r="L183" s="94">
        <v>0.94216867469879517</v>
      </c>
      <c r="M183" s="94">
        <v>1.0744960560911481</v>
      </c>
      <c r="N183" s="94">
        <v>0.20875912408759123</v>
      </c>
      <c r="O183" s="94">
        <v>0.93617021276595747</v>
      </c>
      <c r="P183" s="94">
        <v>4.0734557595993319</v>
      </c>
      <c r="Q183" s="94">
        <v>0.84704904405652537</v>
      </c>
      <c r="R183" s="47" t="s">
        <v>3284</v>
      </c>
      <c r="S183" s="47" t="s">
        <v>3285</v>
      </c>
      <c r="T183" s="47" t="s">
        <v>3286</v>
      </c>
      <c r="U183" s="47" t="s">
        <v>3286</v>
      </c>
      <c r="V183" s="47" t="s">
        <v>3286</v>
      </c>
      <c r="W183" s="47" t="s">
        <v>3286</v>
      </c>
      <c r="X183" s="47" t="s">
        <v>3286</v>
      </c>
      <c r="Y183" s="47" t="s">
        <v>3286</v>
      </c>
    </row>
    <row r="184" spans="2:25" x14ac:dyDescent="0.45">
      <c r="B184" s="47" t="s">
        <v>8</v>
      </c>
      <c r="C184" s="47" t="s">
        <v>695</v>
      </c>
      <c r="D184" s="47" t="s">
        <v>695</v>
      </c>
      <c r="E184" s="47" t="s">
        <v>55</v>
      </c>
      <c r="F184" s="47" t="s">
        <v>696</v>
      </c>
      <c r="G184" s="47" t="s">
        <v>34</v>
      </c>
      <c r="H184" s="92">
        <v>404</v>
      </c>
      <c r="I184" s="92">
        <v>395</v>
      </c>
      <c r="J184" s="92">
        <v>439</v>
      </c>
      <c r="K184" s="93">
        <f t="shared" si="2"/>
        <v>40.400000000000006</v>
      </c>
      <c r="L184" s="94">
        <v>0.97883597883597895</v>
      </c>
      <c r="M184" s="94">
        <v>0.7407407407407407</v>
      </c>
      <c r="N184" s="94">
        <v>1.7914438502673797</v>
      </c>
      <c r="O184" s="94">
        <v>1.8506493506493507</v>
      </c>
      <c r="P184" s="94">
        <v>1.4705882352941178</v>
      </c>
      <c r="Q184" s="94">
        <v>0.68965517241379315</v>
      </c>
      <c r="R184" s="47" t="s">
        <v>3289</v>
      </c>
      <c r="S184" s="47" t="s">
        <v>3292</v>
      </c>
      <c r="T184" s="47" t="s">
        <v>3286</v>
      </c>
      <c r="U184" s="47" t="s">
        <v>3286</v>
      </c>
      <c r="V184" s="47" t="s">
        <v>3286</v>
      </c>
      <c r="W184" s="47" t="s">
        <v>3286</v>
      </c>
      <c r="X184" s="47" t="s">
        <v>3286</v>
      </c>
      <c r="Y184" s="47" t="s">
        <v>3286</v>
      </c>
    </row>
    <row r="185" spans="2:25" x14ac:dyDescent="0.45">
      <c r="B185" s="47" t="s">
        <v>16</v>
      </c>
      <c r="C185" s="47" t="s">
        <v>697</v>
      </c>
      <c r="D185" s="47" t="s">
        <v>697</v>
      </c>
      <c r="E185" s="47" t="s">
        <v>55</v>
      </c>
      <c r="F185" s="47" t="s">
        <v>698</v>
      </c>
      <c r="G185" s="47" t="s">
        <v>34</v>
      </c>
      <c r="H185" s="92">
        <v>509300</v>
      </c>
      <c r="I185" s="92">
        <v>500900</v>
      </c>
      <c r="J185" s="92">
        <v>473500</v>
      </c>
      <c r="K185" s="93">
        <f t="shared" si="2"/>
        <v>50930</v>
      </c>
      <c r="L185" s="94">
        <v>0.86921296296296291</v>
      </c>
      <c r="M185" s="94">
        <v>0.95628997867803833</v>
      </c>
      <c r="N185" s="94">
        <v>0.87904066736183528</v>
      </c>
      <c r="O185" s="94">
        <v>1.0779220779220779</v>
      </c>
      <c r="P185" s="94">
        <v>0.94736842105263153</v>
      </c>
      <c r="Q185" s="94">
        <v>1.1696891191709844</v>
      </c>
      <c r="R185" s="47" t="s">
        <v>3284</v>
      </c>
      <c r="S185" s="47" t="s">
        <v>3285</v>
      </c>
      <c r="T185" s="47" t="s">
        <v>3286</v>
      </c>
      <c r="U185" s="47" t="s">
        <v>3286</v>
      </c>
      <c r="V185" s="47" t="s">
        <v>3286</v>
      </c>
      <c r="W185" s="47" t="s">
        <v>3286</v>
      </c>
      <c r="X185" s="47" t="s">
        <v>3286</v>
      </c>
      <c r="Y185" s="47" t="s">
        <v>3286</v>
      </c>
    </row>
    <row r="186" spans="2:25" x14ac:dyDescent="0.45">
      <c r="B186" s="47" t="s">
        <v>8</v>
      </c>
      <c r="C186" s="47" t="s">
        <v>700</v>
      </c>
      <c r="D186" s="47" t="s">
        <v>700</v>
      </c>
      <c r="E186" s="47" t="s">
        <v>55</v>
      </c>
      <c r="F186" s="47" t="s">
        <v>3308</v>
      </c>
      <c r="G186" s="47" t="s">
        <v>18</v>
      </c>
      <c r="H186" s="92">
        <v>8115</v>
      </c>
      <c r="I186" s="92">
        <v>3422</v>
      </c>
      <c r="J186" s="92">
        <v>-15</v>
      </c>
      <c r="K186" s="93">
        <f t="shared" si="2"/>
        <v>811.5</v>
      </c>
      <c r="L186" s="94">
        <v>0</v>
      </c>
      <c r="M186" s="94">
        <v>0</v>
      </c>
      <c r="N186" s="94">
        <v>0</v>
      </c>
      <c r="O186" s="94">
        <v>0</v>
      </c>
      <c r="P186" s="94">
        <v>0</v>
      </c>
      <c r="Q186" s="94">
        <v>0</v>
      </c>
      <c r="R186" s="47" t="s">
        <v>3289</v>
      </c>
      <c r="S186" s="47" t="s">
        <v>3292</v>
      </c>
      <c r="T186" s="47" t="s">
        <v>3287</v>
      </c>
      <c r="U186" s="47" t="s">
        <v>3287</v>
      </c>
      <c r="V186" s="47" t="s">
        <v>3287</v>
      </c>
      <c r="W186" s="47" t="s">
        <v>3287</v>
      </c>
      <c r="X186" s="47" t="s">
        <v>3287</v>
      </c>
      <c r="Y186" s="47" t="s">
        <v>3287</v>
      </c>
    </row>
    <row r="187" spans="2:25" x14ac:dyDescent="0.45">
      <c r="B187" s="47" t="s">
        <v>8</v>
      </c>
      <c r="C187" s="47" t="s">
        <v>704</v>
      </c>
      <c r="D187" s="47" t="s">
        <v>705</v>
      </c>
      <c r="E187" s="47" t="s">
        <v>55</v>
      </c>
      <c r="F187" s="47" t="s">
        <v>706</v>
      </c>
      <c r="G187" s="47" t="s">
        <v>11</v>
      </c>
      <c r="H187" s="92">
        <v>3605</v>
      </c>
      <c r="I187" s="92">
        <v>5000</v>
      </c>
      <c r="J187" s="92">
        <v>5892</v>
      </c>
      <c r="K187" s="93">
        <f t="shared" si="2"/>
        <v>360.5</v>
      </c>
      <c r="L187" s="94">
        <v>1.1927816901408452</v>
      </c>
      <c r="M187" s="94">
        <v>1.2571005186465796</v>
      </c>
      <c r="N187" s="94">
        <v>1.0045575389289783</v>
      </c>
      <c r="O187" s="94">
        <v>1.3069253570466182</v>
      </c>
      <c r="P187" s="94">
        <v>1.2155351319300325</v>
      </c>
      <c r="Q187" s="94">
        <v>1.2296518908089156</v>
      </c>
      <c r="R187" s="47" t="s">
        <v>3289</v>
      </c>
      <c r="S187" s="47" t="s">
        <v>3292</v>
      </c>
      <c r="T187" s="47" t="s">
        <v>3286</v>
      </c>
      <c r="U187" s="47" t="s">
        <v>3286</v>
      </c>
      <c r="V187" s="47" t="s">
        <v>3286</v>
      </c>
      <c r="W187" s="47" t="s">
        <v>3286</v>
      </c>
      <c r="X187" s="47" t="s">
        <v>3286</v>
      </c>
      <c r="Y187" s="47" t="s">
        <v>3286</v>
      </c>
    </row>
    <row r="188" spans="2:25" x14ac:dyDescent="0.45">
      <c r="B188" s="47" t="s">
        <v>8</v>
      </c>
      <c r="C188" s="47" t="s">
        <v>708</v>
      </c>
      <c r="D188" s="47" t="s">
        <v>708</v>
      </c>
      <c r="E188" s="47" t="s">
        <v>55</v>
      </c>
      <c r="F188" s="47" t="s">
        <v>709</v>
      </c>
      <c r="G188" s="47" t="s">
        <v>11</v>
      </c>
      <c r="H188" s="92">
        <v>472</v>
      </c>
      <c r="I188" s="92">
        <v>394</v>
      </c>
      <c r="J188" s="92">
        <v>714</v>
      </c>
      <c r="K188" s="93">
        <f t="shared" si="2"/>
        <v>47.2</v>
      </c>
      <c r="L188" s="94">
        <v>2.6181818181818182</v>
      </c>
      <c r="M188" s="94">
        <v>2.9779411764705883</v>
      </c>
      <c r="N188" s="94">
        <v>3.1164383561643838</v>
      </c>
      <c r="O188" s="94">
        <v>3.3014354066985647</v>
      </c>
      <c r="P188" s="94">
        <v>3.1413612565445024</v>
      </c>
      <c r="Q188" s="94">
        <v>2.7932960893854752</v>
      </c>
      <c r="R188" s="47" t="s">
        <v>3289</v>
      </c>
      <c r="S188" s="47" t="s">
        <v>3292</v>
      </c>
      <c r="T188" s="47" t="s">
        <v>3286</v>
      </c>
      <c r="U188" s="47" t="s">
        <v>3286</v>
      </c>
      <c r="V188" s="47" t="s">
        <v>3286</v>
      </c>
      <c r="W188" s="47" t="s">
        <v>3286</v>
      </c>
      <c r="X188" s="47" t="s">
        <v>3286</v>
      </c>
      <c r="Y188" s="47" t="s">
        <v>3286</v>
      </c>
    </row>
    <row r="189" spans="2:25" x14ac:dyDescent="0.45">
      <c r="B189" s="47" t="s">
        <v>16</v>
      </c>
      <c r="C189" s="47" t="s">
        <v>710</v>
      </c>
      <c r="D189" s="47" t="s">
        <v>711</v>
      </c>
      <c r="E189" s="47" t="s">
        <v>55</v>
      </c>
      <c r="F189" s="47" t="s">
        <v>712</v>
      </c>
      <c r="G189" s="47" t="s">
        <v>18</v>
      </c>
      <c r="H189" s="92">
        <v>441700</v>
      </c>
      <c r="I189" s="92">
        <v>465800</v>
      </c>
      <c r="J189" s="92">
        <v>334950</v>
      </c>
      <c r="K189" s="93">
        <f t="shared" si="2"/>
        <v>44170</v>
      </c>
      <c r="L189" s="94">
        <v>1.464401294498382</v>
      </c>
      <c r="M189" s="94">
        <v>0.93203883495145634</v>
      </c>
      <c r="N189" s="94">
        <v>0.84466019417475724</v>
      </c>
      <c r="O189" s="94">
        <v>1</v>
      </c>
      <c r="P189" s="94">
        <v>0</v>
      </c>
      <c r="Q189" s="94">
        <v>0</v>
      </c>
      <c r="R189" s="47" t="s">
        <v>3284</v>
      </c>
      <c r="S189" s="47" t="s">
        <v>3285</v>
      </c>
      <c r="T189" s="47" t="s">
        <v>3286</v>
      </c>
      <c r="U189" s="47" t="s">
        <v>3286</v>
      </c>
      <c r="V189" s="47" t="s">
        <v>3287</v>
      </c>
      <c r="W189" s="47" t="s">
        <v>3287</v>
      </c>
      <c r="X189" s="47" t="s">
        <v>3287</v>
      </c>
      <c r="Y189" s="47" t="s">
        <v>3287</v>
      </c>
    </row>
    <row r="190" spans="2:25" x14ac:dyDescent="0.45">
      <c r="B190" s="47" t="s">
        <v>8</v>
      </c>
      <c r="C190" s="47" t="s">
        <v>713</v>
      </c>
      <c r="D190" s="47" t="s">
        <v>713</v>
      </c>
      <c r="E190" s="47" t="s">
        <v>55</v>
      </c>
      <c r="F190" s="47" t="s">
        <v>714</v>
      </c>
      <c r="G190" s="47" t="s">
        <v>18</v>
      </c>
      <c r="H190" s="92">
        <v>1531</v>
      </c>
      <c r="I190" s="92">
        <v>1561</v>
      </c>
      <c r="J190" s="92">
        <v>1356</v>
      </c>
      <c r="K190" s="93">
        <f t="shared" si="2"/>
        <v>153.1</v>
      </c>
      <c r="L190" s="94">
        <v>0.73325635103926101</v>
      </c>
      <c r="M190" s="94">
        <v>0.7023411371237458</v>
      </c>
      <c r="N190" s="94">
        <v>0.73268460217515741</v>
      </c>
      <c r="O190" s="94">
        <v>0.93572009764035802</v>
      </c>
      <c r="P190" s="94">
        <v>0.80172413793103448</v>
      </c>
      <c r="Q190" s="94">
        <v>0.72530864197530864</v>
      </c>
      <c r="R190" s="47" t="s">
        <v>3289</v>
      </c>
      <c r="S190" s="47" t="s">
        <v>3294</v>
      </c>
      <c r="T190" s="47" t="s">
        <v>3298</v>
      </c>
      <c r="U190" s="47" t="s">
        <v>3298</v>
      </c>
      <c r="V190" s="47" t="s">
        <v>3298</v>
      </c>
      <c r="W190" s="47" t="s">
        <v>3298</v>
      </c>
      <c r="X190" s="47" t="s">
        <v>3298</v>
      </c>
      <c r="Y190" s="47" t="s">
        <v>3298</v>
      </c>
    </row>
    <row r="191" spans="2:25" x14ac:dyDescent="0.45">
      <c r="B191" s="47" t="s">
        <v>8</v>
      </c>
      <c r="C191" s="47" t="s">
        <v>715</v>
      </c>
      <c r="D191" s="47" t="s">
        <v>715</v>
      </c>
      <c r="E191" s="47" t="s">
        <v>55</v>
      </c>
      <c r="F191" s="47" t="s">
        <v>716</v>
      </c>
      <c r="G191" s="47" t="s">
        <v>18</v>
      </c>
      <c r="H191" s="92">
        <v>2937</v>
      </c>
      <c r="I191" s="92">
        <v>2975</v>
      </c>
      <c r="J191" s="92">
        <v>2551</v>
      </c>
      <c r="K191" s="93">
        <f t="shared" si="2"/>
        <v>293.7</v>
      </c>
      <c r="L191" s="94">
        <v>0.86897945436173807</v>
      </c>
      <c r="M191" s="94">
        <v>0.798569725864124</v>
      </c>
      <c r="N191" s="94">
        <v>0.66858605246321168</v>
      </c>
      <c r="O191" s="94">
        <v>0.8570234113712375</v>
      </c>
      <c r="P191" s="94">
        <v>0.63464081092992508</v>
      </c>
      <c r="Q191" s="94">
        <v>0.79199666527719881</v>
      </c>
      <c r="R191" s="47" t="s">
        <v>3289</v>
      </c>
      <c r="S191" s="47" t="s">
        <v>3294</v>
      </c>
      <c r="T191" s="47" t="s">
        <v>3298</v>
      </c>
      <c r="U191" s="47" t="s">
        <v>3298</v>
      </c>
      <c r="V191" s="47" t="s">
        <v>3298</v>
      </c>
      <c r="W191" s="47" t="s">
        <v>3298</v>
      </c>
      <c r="X191" s="47" t="s">
        <v>3298</v>
      </c>
      <c r="Y191" s="47" t="s">
        <v>3298</v>
      </c>
    </row>
    <row r="192" spans="2:25" x14ac:dyDescent="0.45">
      <c r="B192" s="47" t="s">
        <v>8</v>
      </c>
      <c r="C192" s="47" t="s">
        <v>717</v>
      </c>
      <c r="D192" s="47" t="s">
        <v>718</v>
      </c>
      <c r="E192" s="47" t="s">
        <v>55</v>
      </c>
      <c r="F192" s="47" t="s">
        <v>719</v>
      </c>
      <c r="G192" s="47" t="s">
        <v>18</v>
      </c>
      <c r="H192" s="92">
        <v>6216</v>
      </c>
      <c r="I192" s="92">
        <v>6244</v>
      </c>
      <c r="J192" s="92">
        <v>5517</v>
      </c>
      <c r="K192" s="93">
        <f t="shared" si="2"/>
        <v>621.6</v>
      </c>
      <c r="L192" s="94">
        <v>0.76677825601785432</v>
      </c>
      <c r="M192" s="94">
        <v>0.8273638968481376</v>
      </c>
      <c r="N192" s="94">
        <v>0.69387153800824986</v>
      </c>
      <c r="O192" s="94">
        <v>1.0321523653491707</v>
      </c>
      <c r="P192" s="94">
        <v>0.81615828524319867</v>
      </c>
      <c r="Q192" s="94">
        <v>0.68775206962428359</v>
      </c>
      <c r="R192" s="47" t="s">
        <v>3289</v>
      </c>
      <c r="S192" s="47" t="s">
        <v>3294</v>
      </c>
      <c r="T192" s="47" t="s">
        <v>3298</v>
      </c>
      <c r="U192" s="47" t="s">
        <v>3298</v>
      </c>
      <c r="V192" s="47" t="s">
        <v>3298</v>
      </c>
      <c r="W192" s="47" t="s">
        <v>3298</v>
      </c>
      <c r="X192" s="47" t="s">
        <v>3298</v>
      </c>
      <c r="Y192" s="47" t="s">
        <v>3298</v>
      </c>
    </row>
    <row r="193" spans="2:25" x14ac:dyDescent="0.45">
      <c r="B193" s="47" t="s">
        <v>22</v>
      </c>
      <c r="C193" s="47" t="s">
        <v>721</v>
      </c>
      <c r="D193" s="47" t="s">
        <v>722</v>
      </c>
      <c r="E193" s="47" t="s">
        <v>55</v>
      </c>
      <c r="F193" s="47" t="s">
        <v>723</v>
      </c>
      <c r="G193" s="47" t="s">
        <v>18</v>
      </c>
      <c r="H193" s="92">
        <v>272</v>
      </c>
      <c r="I193" s="92">
        <v>269</v>
      </c>
      <c r="J193" s="92">
        <v>0</v>
      </c>
      <c r="K193" s="93">
        <f t="shared" si="2"/>
        <v>27.200000000000003</v>
      </c>
      <c r="L193" s="94">
        <v>0</v>
      </c>
      <c r="M193" s="94">
        <v>0</v>
      </c>
      <c r="N193" s="94">
        <v>0</v>
      </c>
      <c r="O193" s="94">
        <v>0</v>
      </c>
      <c r="P193" s="94">
        <v>0</v>
      </c>
      <c r="Q193" s="94">
        <v>0</v>
      </c>
      <c r="R193" s="47" t="s">
        <v>3289</v>
      </c>
      <c r="S193" s="47" t="s">
        <v>3302</v>
      </c>
      <c r="T193" s="47" t="s">
        <v>3286</v>
      </c>
      <c r="U193" s="47" t="s">
        <v>3286</v>
      </c>
      <c r="V193" s="47" t="s">
        <v>3287</v>
      </c>
      <c r="W193" s="47" t="s">
        <v>3287</v>
      </c>
      <c r="X193" s="47" t="s">
        <v>3287</v>
      </c>
      <c r="Y193" s="47" t="s">
        <v>3287</v>
      </c>
    </row>
    <row r="194" spans="2:25" x14ac:dyDescent="0.45">
      <c r="B194" s="47" t="s">
        <v>22</v>
      </c>
      <c r="C194" s="47" t="s">
        <v>724</v>
      </c>
      <c r="D194" s="47" t="s">
        <v>724</v>
      </c>
      <c r="E194" s="47" t="s">
        <v>55</v>
      </c>
      <c r="F194" s="47" t="s">
        <v>725</v>
      </c>
      <c r="G194" s="47" t="s">
        <v>18</v>
      </c>
      <c r="H194" s="92">
        <v>410</v>
      </c>
      <c r="I194" s="92">
        <v>271</v>
      </c>
      <c r="J194" s="92">
        <v>0</v>
      </c>
      <c r="K194" s="93">
        <f t="shared" si="2"/>
        <v>41</v>
      </c>
      <c r="L194" s="94">
        <v>0</v>
      </c>
      <c r="M194" s="94">
        <v>0</v>
      </c>
      <c r="N194" s="94">
        <v>0</v>
      </c>
      <c r="O194" s="94">
        <v>0</v>
      </c>
      <c r="P194" s="94">
        <v>0</v>
      </c>
      <c r="Q194" s="94">
        <v>0</v>
      </c>
      <c r="R194" s="47" t="s">
        <v>3289</v>
      </c>
      <c r="S194" s="47" t="s">
        <v>3302</v>
      </c>
      <c r="T194" s="47" t="s">
        <v>3286</v>
      </c>
      <c r="U194" s="47" t="s">
        <v>3286</v>
      </c>
      <c r="V194" s="47" t="s">
        <v>3287</v>
      </c>
      <c r="W194" s="47" t="s">
        <v>3287</v>
      </c>
      <c r="X194" s="47" t="s">
        <v>3287</v>
      </c>
      <c r="Y194" s="47" t="s">
        <v>3287</v>
      </c>
    </row>
    <row r="195" spans="2:25" x14ac:dyDescent="0.45">
      <c r="B195" s="47" t="s">
        <v>22</v>
      </c>
      <c r="C195" s="47" t="s">
        <v>726</v>
      </c>
      <c r="D195" s="47" t="s">
        <v>727</v>
      </c>
      <c r="E195" s="47" t="s">
        <v>55</v>
      </c>
      <c r="F195" s="47" t="s">
        <v>728</v>
      </c>
      <c r="G195" s="47" t="s">
        <v>18</v>
      </c>
      <c r="H195" s="92">
        <v>123</v>
      </c>
      <c r="I195" s="92">
        <v>114</v>
      </c>
      <c r="J195" s="92">
        <v>88</v>
      </c>
      <c r="K195" s="93">
        <f t="shared" si="2"/>
        <v>12.3</v>
      </c>
      <c r="L195" s="94">
        <v>0.7</v>
      </c>
      <c r="M195" s="94">
        <v>0.73684210526315785</v>
      </c>
      <c r="N195" s="94">
        <v>0.8733624454148472</v>
      </c>
      <c r="O195" s="94">
        <v>0.64864864864864868</v>
      </c>
      <c r="P195" s="94">
        <v>0.69444444444444442</v>
      </c>
      <c r="Q195" s="94">
        <v>0.68027210884353739</v>
      </c>
      <c r="R195" s="47" t="s">
        <v>3289</v>
      </c>
      <c r="S195" s="47" t="s">
        <v>3291</v>
      </c>
      <c r="T195" s="47" t="s">
        <v>3286</v>
      </c>
      <c r="U195" s="47" t="s">
        <v>3286</v>
      </c>
      <c r="V195" s="47" t="s">
        <v>3286</v>
      </c>
      <c r="W195" s="47" t="s">
        <v>3286</v>
      </c>
      <c r="X195" s="47" t="s">
        <v>3286</v>
      </c>
      <c r="Y195" s="47" t="s">
        <v>3286</v>
      </c>
    </row>
    <row r="196" spans="2:25" x14ac:dyDescent="0.45">
      <c r="B196" s="47" t="s">
        <v>22</v>
      </c>
      <c r="C196" s="47" t="s">
        <v>730</v>
      </c>
      <c r="D196" s="47" t="s">
        <v>731</v>
      </c>
      <c r="E196" s="47" t="s">
        <v>55</v>
      </c>
      <c r="F196" s="47" t="s">
        <v>732</v>
      </c>
      <c r="G196" s="47" t="s">
        <v>18</v>
      </c>
      <c r="H196" s="92">
        <v>1746</v>
      </c>
      <c r="I196" s="92">
        <v>1720</v>
      </c>
      <c r="J196" s="92">
        <v>1474</v>
      </c>
      <c r="K196" s="93">
        <f t="shared" si="2"/>
        <v>174.60000000000002</v>
      </c>
      <c r="L196" s="94">
        <v>0.85869913489266259</v>
      </c>
      <c r="M196" s="94">
        <v>0.88319088319088312</v>
      </c>
      <c r="N196" s="94">
        <v>0.81680970701390954</v>
      </c>
      <c r="O196" s="94">
        <v>0.78967943706020327</v>
      </c>
      <c r="P196" s="94">
        <v>0.96035242290748901</v>
      </c>
      <c r="Q196" s="94">
        <v>0.73591414334994254</v>
      </c>
      <c r="R196" s="47" t="s">
        <v>3289</v>
      </c>
      <c r="S196" s="47" t="s">
        <v>3291</v>
      </c>
      <c r="T196" s="47" t="s">
        <v>3286</v>
      </c>
      <c r="U196" s="47" t="s">
        <v>3286</v>
      </c>
      <c r="V196" s="47" t="s">
        <v>3286</v>
      </c>
      <c r="W196" s="47" t="s">
        <v>3286</v>
      </c>
      <c r="X196" s="47" t="s">
        <v>3286</v>
      </c>
      <c r="Y196" s="47" t="s">
        <v>3286</v>
      </c>
    </row>
    <row r="197" spans="2:25" x14ac:dyDescent="0.45">
      <c r="B197" s="47" t="s">
        <v>22</v>
      </c>
      <c r="C197" s="47" t="s">
        <v>734</v>
      </c>
      <c r="D197" s="47" t="s">
        <v>735</v>
      </c>
      <c r="E197" s="47" t="s">
        <v>55</v>
      </c>
      <c r="F197" s="47" t="s">
        <v>736</v>
      </c>
      <c r="G197" s="47" t="s">
        <v>34</v>
      </c>
      <c r="H197" s="92">
        <v>2348</v>
      </c>
      <c r="I197" s="92">
        <v>2351</v>
      </c>
      <c r="J197" s="92">
        <v>2161</v>
      </c>
      <c r="K197" s="93">
        <f t="shared" ref="K197:K260" si="3">H197*0.1</f>
        <v>234.8</v>
      </c>
      <c r="L197" s="94">
        <v>0.82566844919786098</v>
      </c>
      <c r="M197" s="94">
        <v>0.93137254901960786</v>
      </c>
      <c r="N197" s="94">
        <v>0.75653923541247481</v>
      </c>
      <c r="O197" s="94">
        <v>0.88554216867469882</v>
      </c>
      <c r="P197" s="94">
        <v>1.0643889618922471</v>
      </c>
      <c r="Q197" s="94">
        <v>0.80685272174633882</v>
      </c>
      <c r="R197" s="47" t="s">
        <v>3289</v>
      </c>
      <c r="S197" s="47" t="s">
        <v>3291</v>
      </c>
      <c r="T197" s="47" t="s">
        <v>3286</v>
      </c>
      <c r="U197" s="47" t="s">
        <v>3286</v>
      </c>
      <c r="V197" s="47" t="s">
        <v>3286</v>
      </c>
      <c r="W197" s="47" t="s">
        <v>3286</v>
      </c>
      <c r="X197" s="47" t="s">
        <v>3286</v>
      </c>
      <c r="Y197" s="47" t="s">
        <v>3286</v>
      </c>
    </row>
    <row r="198" spans="2:25" x14ac:dyDescent="0.45">
      <c r="B198" s="47" t="s">
        <v>16</v>
      </c>
      <c r="C198" s="47" t="s">
        <v>738</v>
      </c>
      <c r="D198" s="47" t="s">
        <v>739</v>
      </c>
      <c r="E198" s="47" t="s">
        <v>55</v>
      </c>
      <c r="F198" s="47" t="s">
        <v>740</v>
      </c>
      <c r="G198" s="47" t="s">
        <v>18</v>
      </c>
      <c r="H198" s="92">
        <v>30100</v>
      </c>
      <c r="I198" s="92">
        <v>26550</v>
      </c>
      <c r="J198" s="92">
        <v>25400</v>
      </c>
      <c r="K198" s="93">
        <f t="shared" si="3"/>
        <v>3010</v>
      </c>
      <c r="L198" s="94">
        <v>1.6896551724137931</v>
      </c>
      <c r="M198" s="94">
        <v>1.4137931034482758</v>
      </c>
      <c r="N198" s="94">
        <v>1.6206896551724137</v>
      </c>
      <c r="O198" s="94">
        <v>1.1379310344827587</v>
      </c>
      <c r="P198" s="94">
        <v>1</v>
      </c>
      <c r="Q198" s="94">
        <v>1</v>
      </c>
      <c r="R198" s="47" t="s">
        <v>3284</v>
      </c>
      <c r="S198" s="47" t="s">
        <v>3285</v>
      </c>
      <c r="T198" s="47" t="s">
        <v>3286</v>
      </c>
      <c r="U198" s="47" t="s">
        <v>3286</v>
      </c>
      <c r="V198" s="47" t="s">
        <v>3287</v>
      </c>
      <c r="W198" s="47" t="s">
        <v>3287</v>
      </c>
      <c r="X198" s="47" t="s">
        <v>3287</v>
      </c>
      <c r="Y198" s="47" t="s">
        <v>3287</v>
      </c>
    </row>
    <row r="199" spans="2:25" x14ac:dyDescent="0.45">
      <c r="B199" s="47" t="s">
        <v>16</v>
      </c>
      <c r="C199" s="47" t="s">
        <v>741</v>
      </c>
      <c r="D199" s="47" t="s">
        <v>741</v>
      </c>
      <c r="E199" s="47" t="s">
        <v>55</v>
      </c>
      <c r="F199" s="47" t="s">
        <v>742</v>
      </c>
      <c r="G199" s="47" t="s">
        <v>18</v>
      </c>
      <c r="H199" s="92">
        <v>5800</v>
      </c>
      <c r="I199" s="92">
        <v>3650</v>
      </c>
      <c r="J199" s="92">
        <v>4750</v>
      </c>
      <c r="K199" s="93">
        <f t="shared" si="3"/>
        <v>580</v>
      </c>
      <c r="L199" s="94">
        <v>2.6666666666666665</v>
      </c>
      <c r="M199" s="94">
        <v>0.88888888888888884</v>
      </c>
      <c r="N199" s="94">
        <v>0.1111111111111111</v>
      </c>
      <c r="O199" s="94">
        <v>0.66666666666666663</v>
      </c>
      <c r="P199" s="94">
        <v>1</v>
      </c>
      <c r="Q199" s="94">
        <v>1</v>
      </c>
      <c r="R199" s="47" t="s">
        <v>3284</v>
      </c>
      <c r="S199" s="47" t="s">
        <v>3285</v>
      </c>
      <c r="T199" s="47" t="s">
        <v>3286</v>
      </c>
      <c r="U199" s="47" t="s">
        <v>3286</v>
      </c>
      <c r="V199" s="47" t="s">
        <v>3287</v>
      </c>
      <c r="W199" s="47" t="s">
        <v>3287</v>
      </c>
      <c r="X199" s="47" t="s">
        <v>3287</v>
      </c>
      <c r="Y199" s="47" t="s">
        <v>3287</v>
      </c>
    </row>
    <row r="200" spans="2:25" x14ac:dyDescent="0.45">
      <c r="B200" s="47" t="s">
        <v>16</v>
      </c>
      <c r="C200" s="47" t="s">
        <v>743</v>
      </c>
      <c r="D200" s="47" t="s">
        <v>744</v>
      </c>
      <c r="E200" s="47" t="s">
        <v>55</v>
      </c>
      <c r="F200" s="47" t="s">
        <v>745</v>
      </c>
      <c r="G200" s="47" t="s">
        <v>18</v>
      </c>
      <c r="H200" s="92">
        <v>80500</v>
      </c>
      <c r="I200" s="92">
        <v>79750</v>
      </c>
      <c r="J200" s="92">
        <v>63550</v>
      </c>
      <c r="K200" s="93">
        <f t="shared" si="3"/>
        <v>8050</v>
      </c>
      <c r="L200" s="94">
        <v>1.25</v>
      </c>
      <c r="M200" s="94">
        <v>1.2386363636363635</v>
      </c>
      <c r="N200" s="94">
        <v>1.4090909090909092</v>
      </c>
      <c r="O200" s="94">
        <v>1.0340909090909092</v>
      </c>
      <c r="P200" s="94">
        <v>0</v>
      </c>
      <c r="Q200" s="94">
        <v>0</v>
      </c>
      <c r="R200" s="47" t="s">
        <v>3284</v>
      </c>
      <c r="S200" s="47" t="s">
        <v>3285</v>
      </c>
      <c r="T200" s="47" t="s">
        <v>3286</v>
      </c>
      <c r="U200" s="47" t="s">
        <v>3286</v>
      </c>
      <c r="V200" s="47" t="s">
        <v>3287</v>
      </c>
      <c r="W200" s="47" t="s">
        <v>3287</v>
      </c>
      <c r="X200" s="47" t="s">
        <v>3287</v>
      </c>
      <c r="Y200" s="47" t="s">
        <v>3287</v>
      </c>
    </row>
    <row r="201" spans="2:25" x14ac:dyDescent="0.45">
      <c r="B201" s="47" t="s">
        <v>16</v>
      </c>
      <c r="C201" s="47" t="s">
        <v>746</v>
      </c>
      <c r="D201" s="47" t="s">
        <v>747</v>
      </c>
      <c r="E201" s="47" t="s">
        <v>55</v>
      </c>
      <c r="F201" s="47" t="s">
        <v>748</v>
      </c>
      <c r="G201" s="47" t="s">
        <v>18</v>
      </c>
      <c r="H201" s="92">
        <v>80800</v>
      </c>
      <c r="I201" s="92">
        <v>61450</v>
      </c>
      <c r="J201" s="92">
        <v>60900</v>
      </c>
      <c r="K201" s="93">
        <f t="shared" si="3"/>
        <v>8080</v>
      </c>
      <c r="L201" s="94">
        <v>1.3857142857142857</v>
      </c>
      <c r="M201" s="94">
        <v>1.3857142857142857</v>
      </c>
      <c r="N201" s="94">
        <v>1.6428571428571428</v>
      </c>
      <c r="O201" s="94">
        <v>1.9428571428571428</v>
      </c>
      <c r="P201" s="94">
        <v>1</v>
      </c>
      <c r="Q201" s="94">
        <v>1</v>
      </c>
      <c r="R201" s="47" t="s">
        <v>3284</v>
      </c>
      <c r="S201" s="47" t="s">
        <v>3285</v>
      </c>
      <c r="T201" s="47" t="s">
        <v>3286</v>
      </c>
      <c r="U201" s="47" t="s">
        <v>3286</v>
      </c>
      <c r="V201" s="47" t="s">
        <v>3287</v>
      </c>
      <c r="W201" s="47" t="s">
        <v>3287</v>
      </c>
      <c r="X201" s="47" t="s">
        <v>3287</v>
      </c>
      <c r="Y201" s="47" t="s">
        <v>3287</v>
      </c>
    </row>
    <row r="202" spans="2:25" x14ac:dyDescent="0.45">
      <c r="B202" s="47" t="s">
        <v>16</v>
      </c>
      <c r="C202" s="47" t="s">
        <v>749</v>
      </c>
      <c r="D202" s="47" t="s">
        <v>750</v>
      </c>
      <c r="E202" s="47" t="s">
        <v>55</v>
      </c>
      <c r="F202" s="47" t="s">
        <v>751</v>
      </c>
      <c r="G202" s="47" t="s">
        <v>18</v>
      </c>
      <c r="H202" s="92">
        <v>294700</v>
      </c>
      <c r="I202" s="92">
        <v>188450</v>
      </c>
      <c r="J202" s="92">
        <v>45400</v>
      </c>
      <c r="K202" s="93">
        <f t="shared" si="3"/>
        <v>29470</v>
      </c>
      <c r="L202" s="94">
        <v>1</v>
      </c>
      <c r="M202" s="94">
        <v>1</v>
      </c>
      <c r="N202" s="94">
        <v>0</v>
      </c>
      <c r="O202" s="94">
        <v>0</v>
      </c>
      <c r="P202" s="94">
        <v>0</v>
      </c>
      <c r="Q202" s="94">
        <v>0</v>
      </c>
      <c r="R202" s="47" t="s">
        <v>3284</v>
      </c>
      <c r="S202" s="47" t="s">
        <v>3285</v>
      </c>
      <c r="T202" s="47" t="s">
        <v>3287</v>
      </c>
      <c r="U202" s="47" t="s">
        <v>3287</v>
      </c>
      <c r="V202" s="47" t="s">
        <v>3287</v>
      </c>
      <c r="W202" s="47" t="s">
        <v>3287</v>
      </c>
      <c r="X202" s="47" t="s">
        <v>3287</v>
      </c>
      <c r="Y202" s="47" t="s">
        <v>3287</v>
      </c>
    </row>
    <row r="203" spans="2:25" x14ac:dyDescent="0.45">
      <c r="B203" s="47" t="s">
        <v>16</v>
      </c>
      <c r="C203" s="47" t="s">
        <v>752</v>
      </c>
      <c r="D203" s="47" t="s">
        <v>752</v>
      </c>
      <c r="E203" s="47" t="s">
        <v>55</v>
      </c>
      <c r="F203" s="47" t="s">
        <v>753</v>
      </c>
      <c r="G203" s="47" t="s">
        <v>11</v>
      </c>
      <c r="H203" s="92">
        <v>111850</v>
      </c>
      <c r="I203" s="92">
        <v>96650</v>
      </c>
      <c r="J203" s="92">
        <v>141200</v>
      </c>
      <c r="K203" s="93">
        <f t="shared" si="3"/>
        <v>11185</v>
      </c>
      <c r="L203" s="94">
        <v>0.50961538461538458</v>
      </c>
      <c r="M203" s="94">
        <v>0.74691358024691357</v>
      </c>
      <c r="N203" s="94">
        <v>0.86915887850467288</v>
      </c>
      <c r="O203" s="94">
        <v>0.77777777777777779</v>
      </c>
      <c r="P203" s="94">
        <v>0.90849673202614378</v>
      </c>
      <c r="Q203" s="94">
        <v>0.65697674418604646</v>
      </c>
      <c r="R203" s="47" t="s">
        <v>3284</v>
      </c>
      <c r="S203" s="47" t="s">
        <v>3285</v>
      </c>
      <c r="T203" s="47" t="s">
        <v>3298</v>
      </c>
      <c r="U203" s="47" t="s">
        <v>3298</v>
      </c>
      <c r="V203" s="47" t="s">
        <v>3298</v>
      </c>
      <c r="W203" s="47" t="s">
        <v>3298</v>
      </c>
      <c r="X203" s="47" t="s">
        <v>3298</v>
      </c>
      <c r="Y203" s="47" t="s">
        <v>3298</v>
      </c>
    </row>
    <row r="204" spans="2:25" x14ac:dyDescent="0.45">
      <c r="B204" s="47" t="s">
        <v>16</v>
      </c>
      <c r="C204" s="47" t="s">
        <v>755</v>
      </c>
      <c r="D204" s="47" t="s">
        <v>756</v>
      </c>
      <c r="E204" s="47" t="s">
        <v>55</v>
      </c>
      <c r="F204" s="47" t="s">
        <v>757</v>
      </c>
      <c r="G204" s="47" t="s">
        <v>18</v>
      </c>
      <c r="H204" s="92">
        <v>60600</v>
      </c>
      <c r="I204" s="92">
        <v>53300</v>
      </c>
      <c r="J204" s="92">
        <v>32700</v>
      </c>
      <c r="K204" s="93">
        <f t="shared" si="3"/>
        <v>6060</v>
      </c>
      <c r="L204" s="94">
        <v>0.93333333333333335</v>
      </c>
      <c r="M204" s="94">
        <v>1.1333333333333333</v>
      </c>
      <c r="N204" s="94">
        <v>-0.13333333333333333</v>
      </c>
      <c r="O204" s="94">
        <v>-0.23333333333333334</v>
      </c>
      <c r="P204" s="94">
        <v>0</v>
      </c>
      <c r="Q204" s="94">
        <v>0</v>
      </c>
      <c r="R204" s="47" t="s">
        <v>3284</v>
      </c>
      <c r="S204" s="47" t="s">
        <v>3285</v>
      </c>
      <c r="T204" s="47" t="s">
        <v>3286</v>
      </c>
      <c r="U204" s="47" t="s">
        <v>3286</v>
      </c>
      <c r="V204" s="47" t="s">
        <v>3287</v>
      </c>
      <c r="W204" s="47" t="s">
        <v>3287</v>
      </c>
      <c r="X204" s="47" t="s">
        <v>3287</v>
      </c>
      <c r="Y204" s="47" t="s">
        <v>3287</v>
      </c>
    </row>
    <row r="205" spans="2:25" x14ac:dyDescent="0.45">
      <c r="B205" s="47" t="s">
        <v>8</v>
      </c>
      <c r="C205" s="47" t="s">
        <v>758</v>
      </c>
      <c r="D205" s="47" t="s">
        <v>758</v>
      </c>
      <c r="E205" s="47" t="s">
        <v>55</v>
      </c>
      <c r="F205" s="47" t="s">
        <v>759</v>
      </c>
      <c r="G205" s="47" t="s">
        <v>18</v>
      </c>
      <c r="H205" s="92">
        <v>5456</v>
      </c>
      <c r="I205" s="92">
        <v>4811</v>
      </c>
      <c r="J205" s="92">
        <v>3712</v>
      </c>
      <c r="K205" s="93">
        <f t="shared" si="3"/>
        <v>545.6</v>
      </c>
      <c r="L205" s="94">
        <v>1.2679597701149425</v>
      </c>
      <c r="M205" s="94">
        <v>1.461925287356322</v>
      </c>
      <c r="N205" s="94">
        <v>1.0883620689655173</v>
      </c>
      <c r="O205" s="94">
        <v>1.8902439024390243</v>
      </c>
      <c r="P205" s="94">
        <v>1</v>
      </c>
      <c r="Q205" s="94">
        <v>1</v>
      </c>
      <c r="R205" s="47" t="s">
        <v>3289</v>
      </c>
      <c r="S205" s="47" t="s">
        <v>3292</v>
      </c>
      <c r="T205" s="47" t="s">
        <v>3286</v>
      </c>
      <c r="U205" s="47" t="s">
        <v>3286</v>
      </c>
      <c r="V205" s="47" t="s">
        <v>3287</v>
      </c>
      <c r="W205" s="47" t="s">
        <v>3287</v>
      </c>
      <c r="X205" s="47" t="s">
        <v>3287</v>
      </c>
      <c r="Y205" s="47" t="s">
        <v>3287</v>
      </c>
    </row>
    <row r="206" spans="2:25" x14ac:dyDescent="0.45">
      <c r="B206" s="47" t="s">
        <v>8</v>
      </c>
      <c r="C206" s="47" t="s">
        <v>760</v>
      </c>
      <c r="D206" s="47" t="s">
        <v>761</v>
      </c>
      <c r="E206" s="47" t="s">
        <v>55</v>
      </c>
      <c r="F206" s="47" t="s">
        <v>762</v>
      </c>
      <c r="G206" s="47" t="s">
        <v>18</v>
      </c>
      <c r="H206" s="92">
        <v>718</v>
      </c>
      <c r="I206" s="92">
        <v>-198</v>
      </c>
      <c r="J206" s="92">
        <v>-4</v>
      </c>
      <c r="K206" s="93">
        <f t="shared" si="3"/>
        <v>71.8</v>
      </c>
      <c r="L206" s="94">
        <v>0</v>
      </c>
      <c r="M206" s="94">
        <v>0</v>
      </c>
      <c r="N206" s="94">
        <v>0</v>
      </c>
      <c r="O206" s="94">
        <v>0</v>
      </c>
      <c r="P206" s="94">
        <v>0</v>
      </c>
      <c r="Q206" s="94">
        <v>0</v>
      </c>
      <c r="R206" s="47" t="s">
        <v>3289</v>
      </c>
      <c r="S206" s="47" t="s">
        <v>3292</v>
      </c>
      <c r="T206" s="47" t="s">
        <v>3287</v>
      </c>
      <c r="U206" s="47" t="s">
        <v>3287</v>
      </c>
      <c r="V206" s="47" t="s">
        <v>3287</v>
      </c>
      <c r="W206" s="47" t="s">
        <v>3287</v>
      </c>
      <c r="X206" s="47" t="s">
        <v>3287</v>
      </c>
      <c r="Y206" s="47" t="s">
        <v>3287</v>
      </c>
    </row>
    <row r="207" spans="2:25" x14ac:dyDescent="0.45">
      <c r="B207" s="47" t="s">
        <v>8</v>
      </c>
      <c r="C207" s="47" t="s">
        <v>763</v>
      </c>
      <c r="D207" s="47" t="s">
        <v>764</v>
      </c>
      <c r="E207" s="47" t="s">
        <v>55</v>
      </c>
      <c r="F207" s="47" t="s">
        <v>765</v>
      </c>
      <c r="G207" s="47" t="s">
        <v>18</v>
      </c>
      <c r="H207" s="92">
        <v>549</v>
      </c>
      <c r="I207" s="92">
        <v>668</v>
      </c>
      <c r="J207" s="92">
        <v>441</v>
      </c>
      <c r="K207" s="93">
        <f t="shared" si="3"/>
        <v>54.900000000000006</v>
      </c>
      <c r="L207" s="94">
        <v>1</v>
      </c>
      <c r="M207" s="94">
        <v>1</v>
      </c>
      <c r="N207" s="94">
        <v>1</v>
      </c>
      <c r="O207" s="94">
        <v>1</v>
      </c>
      <c r="P207" s="94">
        <v>1</v>
      </c>
      <c r="Q207" s="94">
        <v>1</v>
      </c>
      <c r="R207" s="47" t="s">
        <v>3289</v>
      </c>
      <c r="S207" s="47" t="s">
        <v>3292</v>
      </c>
      <c r="T207" s="47" t="s">
        <v>3298</v>
      </c>
      <c r="U207" s="47" t="s">
        <v>3298</v>
      </c>
      <c r="V207" s="47" t="s">
        <v>3298</v>
      </c>
      <c r="W207" s="47" t="s">
        <v>3298</v>
      </c>
      <c r="X207" s="47" t="s">
        <v>3298</v>
      </c>
      <c r="Y207" s="47" t="s">
        <v>3298</v>
      </c>
    </row>
    <row r="208" spans="2:25" x14ac:dyDescent="0.45">
      <c r="B208" s="47" t="s">
        <v>8</v>
      </c>
      <c r="C208" s="47" t="s">
        <v>766</v>
      </c>
      <c r="D208" s="47" t="s">
        <v>766</v>
      </c>
      <c r="E208" s="47" t="s">
        <v>55</v>
      </c>
      <c r="F208" s="47" t="s">
        <v>767</v>
      </c>
      <c r="G208" s="47" t="s">
        <v>34</v>
      </c>
      <c r="H208" s="92">
        <v>44064</v>
      </c>
      <c r="I208" s="92">
        <v>48287</v>
      </c>
      <c r="J208" s="92">
        <v>47707</v>
      </c>
      <c r="K208" s="93">
        <f t="shared" si="3"/>
        <v>4406.4000000000005</v>
      </c>
      <c r="L208" s="94">
        <v>0.90671735794608699</v>
      </c>
      <c r="M208" s="94">
        <v>0.93302400645551742</v>
      </c>
      <c r="N208" s="94">
        <v>0.82933097404785983</v>
      </c>
      <c r="O208" s="94">
        <v>1.1082953201554315</v>
      </c>
      <c r="P208" s="94">
        <v>1.2216939998312188</v>
      </c>
      <c r="Q208" s="94">
        <v>0.96645057981869364</v>
      </c>
      <c r="R208" s="47" t="s">
        <v>3289</v>
      </c>
      <c r="S208" s="47" t="s">
        <v>3294</v>
      </c>
      <c r="T208" s="47" t="s">
        <v>3286</v>
      </c>
      <c r="U208" s="47" t="s">
        <v>3286</v>
      </c>
      <c r="V208" s="47" t="s">
        <v>3286</v>
      </c>
      <c r="W208" s="47" t="s">
        <v>3286</v>
      </c>
      <c r="X208" s="47" t="s">
        <v>3286</v>
      </c>
      <c r="Y208" s="47" t="s">
        <v>3286</v>
      </c>
    </row>
    <row r="209" spans="2:25" x14ac:dyDescent="0.45">
      <c r="B209" s="47" t="s">
        <v>8</v>
      </c>
      <c r="C209" s="47" t="s">
        <v>770</v>
      </c>
      <c r="D209" s="47" t="s">
        <v>771</v>
      </c>
      <c r="E209" s="47" t="s">
        <v>55</v>
      </c>
      <c r="F209" s="47" t="s">
        <v>772</v>
      </c>
      <c r="G209" s="47" t="s">
        <v>11</v>
      </c>
      <c r="H209" s="92">
        <v>508</v>
      </c>
      <c r="I209" s="92">
        <v>639</v>
      </c>
      <c r="J209" s="92">
        <v>636</v>
      </c>
      <c r="K209" s="93">
        <f t="shared" si="3"/>
        <v>50.800000000000004</v>
      </c>
      <c r="L209" s="94">
        <v>0.8771929824561403</v>
      </c>
      <c r="M209" s="94">
        <v>0.86811352253756258</v>
      </c>
      <c r="N209" s="94">
        <v>0.96153846153846156</v>
      </c>
      <c r="O209" s="94">
        <v>0.99029126213592233</v>
      </c>
      <c r="P209" s="94">
        <v>1.1820330969267141</v>
      </c>
      <c r="Q209" s="94">
        <v>0.82692307692307687</v>
      </c>
      <c r="R209" s="47" t="s">
        <v>3289</v>
      </c>
      <c r="S209" s="47" t="s">
        <v>3294</v>
      </c>
      <c r="T209" s="47" t="s">
        <v>3286</v>
      </c>
      <c r="U209" s="47" t="s">
        <v>3286</v>
      </c>
      <c r="V209" s="47" t="s">
        <v>3286</v>
      </c>
      <c r="W209" s="47" t="s">
        <v>3286</v>
      </c>
      <c r="X209" s="47" t="s">
        <v>3286</v>
      </c>
      <c r="Y209" s="47" t="s">
        <v>3286</v>
      </c>
    </row>
    <row r="210" spans="2:25" x14ac:dyDescent="0.45">
      <c r="B210" s="47" t="s">
        <v>8</v>
      </c>
      <c r="C210" s="47" t="s">
        <v>776</v>
      </c>
      <c r="D210" s="47" t="s">
        <v>776</v>
      </c>
      <c r="E210" s="47" t="s">
        <v>55</v>
      </c>
      <c r="F210" s="47" t="s">
        <v>3309</v>
      </c>
      <c r="G210" s="47" t="s">
        <v>11</v>
      </c>
      <c r="H210" s="92">
        <v>162</v>
      </c>
      <c r="I210" s="92">
        <v>236</v>
      </c>
      <c r="J210" s="92">
        <v>501</v>
      </c>
      <c r="K210" s="93">
        <f t="shared" si="3"/>
        <v>16.2</v>
      </c>
      <c r="L210" s="94">
        <v>2.0754716981132075</v>
      </c>
      <c r="M210" s="94">
        <v>1.9558359621451105</v>
      </c>
      <c r="N210" s="94">
        <v>1.7721518987341771</v>
      </c>
      <c r="O210" s="94">
        <v>2.9268292682926829</v>
      </c>
      <c r="P210" s="94">
        <v>0.58103975535168195</v>
      </c>
      <c r="Q210" s="94">
        <v>0.90090090090090102</v>
      </c>
      <c r="R210" s="47" t="s">
        <v>3289</v>
      </c>
      <c r="S210" s="47" t="s">
        <v>3292</v>
      </c>
      <c r="T210" s="47" t="s">
        <v>3286</v>
      </c>
      <c r="U210" s="47" t="s">
        <v>3286</v>
      </c>
      <c r="V210" s="47" t="s">
        <v>3286</v>
      </c>
      <c r="W210" s="47" t="s">
        <v>3286</v>
      </c>
      <c r="X210" s="47" t="s">
        <v>3286</v>
      </c>
      <c r="Y210" s="47" t="s">
        <v>3286</v>
      </c>
    </row>
    <row r="211" spans="2:25" x14ac:dyDescent="0.45">
      <c r="B211" s="47" t="s">
        <v>8</v>
      </c>
      <c r="C211" s="47" t="s">
        <v>779</v>
      </c>
      <c r="D211" s="47" t="s">
        <v>779</v>
      </c>
      <c r="E211" s="47" t="s">
        <v>55</v>
      </c>
      <c r="F211" s="47" t="s">
        <v>3310</v>
      </c>
      <c r="G211" s="47" t="s">
        <v>18</v>
      </c>
      <c r="H211" s="92">
        <v>57</v>
      </c>
      <c r="I211" s="92">
        <v>24</v>
      </c>
      <c r="J211" s="92">
        <v>46</v>
      </c>
      <c r="K211" s="93">
        <f t="shared" si="3"/>
        <v>5.7</v>
      </c>
      <c r="L211" s="94">
        <v>1.8421052631578949</v>
      </c>
      <c r="M211" s="94">
        <v>4.4444444444444446</v>
      </c>
      <c r="N211" s="94">
        <v>2.5</v>
      </c>
      <c r="O211" s="94">
        <v>-0.88235294117647056</v>
      </c>
      <c r="P211" s="94">
        <v>-0.64516129032258063</v>
      </c>
      <c r="Q211" s="94">
        <v>2</v>
      </c>
      <c r="R211" s="47" t="s">
        <v>3289</v>
      </c>
      <c r="S211" s="47" t="s">
        <v>3292</v>
      </c>
      <c r="T211" s="47" t="s">
        <v>3286</v>
      </c>
      <c r="U211" s="47" t="s">
        <v>3286</v>
      </c>
      <c r="V211" s="47" t="s">
        <v>3286</v>
      </c>
      <c r="W211" s="47" t="s">
        <v>3286</v>
      </c>
      <c r="X211" s="47" t="s">
        <v>3286</v>
      </c>
      <c r="Y211" s="47" t="s">
        <v>3286</v>
      </c>
    </row>
    <row r="212" spans="2:25" x14ac:dyDescent="0.45">
      <c r="B212" s="47" t="s">
        <v>8</v>
      </c>
      <c r="C212" s="47" t="s">
        <v>782</v>
      </c>
      <c r="D212" s="47" t="s">
        <v>783</v>
      </c>
      <c r="E212" s="47" t="s">
        <v>55</v>
      </c>
      <c r="F212" s="47" t="s">
        <v>784</v>
      </c>
      <c r="G212" s="47" t="s">
        <v>11</v>
      </c>
      <c r="H212" s="92">
        <v>2745</v>
      </c>
      <c r="I212" s="92">
        <v>3635</v>
      </c>
      <c r="J212" s="92">
        <v>3152</v>
      </c>
      <c r="K212" s="93">
        <f t="shared" si="3"/>
        <v>274.5</v>
      </c>
      <c r="L212" s="94">
        <v>0.74800103172556098</v>
      </c>
      <c r="M212" s="94">
        <v>0.71699213057417654</v>
      </c>
      <c r="N212" s="94">
        <v>0.67532467532467533</v>
      </c>
      <c r="O212" s="94">
        <v>0.8783783783783784</v>
      </c>
      <c r="P212" s="94">
        <v>0.91836734693877542</v>
      </c>
      <c r="Q212" s="94">
        <v>0.70070070070070067</v>
      </c>
      <c r="R212" s="47" t="s">
        <v>3289</v>
      </c>
      <c r="S212" s="47" t="s">
        <v>3292</v>
      </c>
      <c r="T212" s="47" t="s">
        <v>3286</v>
      </c>
      <c r="U212" s="47" t="s">
        <v>3286</v>
      </c>
      <c r="V212" s="47" t="s">
        <v>3286</v>
      </c>
      <c r="W212" s="47" t="s">
        <v>3286</v>
      </c>
      <c r="X212" s="47" t="s">
        <v>3286</v>
      </c>
      <c r="Y212" s="47" t="s">
        <v>3286</v>
      </c>
    </row>
    <row r="213" spans="2:25" x14ac:dyDescent="0.45">
      <c r="B213" s="47" t="s">
        <v>8</v>
      </c>
      <c r="C213" s="47" t="s">
        <v>786</v>
      </c>
      <c r="D213" s="47" t="s">
        <v>787</v>
      </c>
      <c r="E213" s="47" t="s">
        <v>55</v>
      </c>
      <c r="F213" s="47" t="s">
        <v>788</v>
      </c>
      <c r="G213" s="47" t="s">
        <v>34</v>
      </c>
      <c r="H213" s="92">
        <v>2131</v>
      </c>
      <c r="I213" s="92">
        <v>2596</v>
      </c>
      <c r="J213" s="92">
        <v>2203</v>
      </c>
      <c r="K213" s="93">
        <f t="shared" si="3"/>
        <v>213.10000000000002</v>
      </c>
      <c r="L213" s="94">
        <v>0.63372717508055854</v>
      </c>
      <c r="M213" s="94">
        <v>0.71138960560265385</v>
      </c>
      <c r="N213" s="94">
        <v>0.67757774140752869</v>
      </c>
      <c r="O213" s="94">
        <v>0.8241469816272966</v>
      </c>
      <c r="P213" s="94">
        <v>0.81828442437923254</v>
      </c>
      <c r="Q213" s="94">
        <v>0.77214590241591663</v>
      </c>
      <c r="R213" s="47" t="s">
        <v>3289</v>
      </c>
      <c r="S213" s="47" t="s">
        <v>3292</v>
      </c>
      <c r="T213" s="47" t="s">
        <v>3286</v>
      </c>
      <c r="U213" s="47" t="s">
        <v>3286</v>
      </c>
      <c r="V213" s="47" t="s">
        <v>3286</v>
      </c>
      <c r="W213" s="47" t="s">
        <v>3286</v>
      </c>
      <c r="X213" s="47" t="s">
        <v>3286</v>
      </c>
      <c r="Y213" s="47" t="s">
        <v>3286</v>
      </c>
    </row>
    <row r="214" spans="2:25" x14ac:dyDescent="0.45">
      <c r="B214" s="47" t="s">
        <v>8</v>
      </c>
      <c r="C214" s="47" t="s">
        <v>789</v>
      </c>
      <c r="D214" s="47" t="s">
        <v>790</v>
      </c>
      <c r="E214" s="47" t="s">
        <v>55</v>
      </c>
      <c r="F214" s="47" t="s">
        <v>791</v>
      </c>
      <c r="G214" s="47" t="s">
        <v>18</v>
      </c>
      <c r="H214" s="92">
        <v>5971</v>
      </c>
      <c r="I214" s="92">
        <v>5303</v>
      </c>
      <c r="J214" s="92">
        <v>4406</v>
      </c>
      <c r="K214" s="93">
        <f t="shared" si="3"/>
        <v>597.1</v>
      </c>
      <c r="L214" s="94">
        <v>1.1180801745295883</v>
      </c>
      <c r="M214" s="94">
        <v>1.0609212481426449</v>
      </c>
      <c r="N214" s="94">
        <v>1.1083621969322117</v>
      </c>
      <c r="O214" s="94">
        <v>1.1048064085447262</v>
      </c>
      <c r="P214" s="94">
        <v>1.1129189716889034</v>
      </c>
      <c r="Q214" s="94">
        <v>0.92487279257707267</v>
      </c>
      <c r="R214" s="47" t="s">
        <v>3289</v>
      </c>
      <c r="S214" s="47" t="s">
        <v>3292</v>
      </c>
      <c r="T214" s="47" t="s">
        <v>3286</v>
      </c>
      <c r="U214" s="47" t="s">
        <v>3286</v>
      </c>
      <c r="V214" s="47" t="s">
        <v>3286</v>
      </c>
      <c r="W214" s="47" t="s">
        <v>3286</v>
      </c>
      <c r="X214" s="47" t="s">
        <v>3286</v>
      </c>
      <c r="Y214" s="47" t="s">
        <v>3286</v>
      </c>
    </row>
    <row r="215" spans="2:25" x14ac:dyDescent="0.45">
      <c r="B215" s="47" t="s">
        <v>8</v>
      </c>
      <c r="C215" s="47" t="s">
        <v>792</v>
      </c>
      <c r="D215" s="47" t="s">
        <v>793</v>
      </c>
      <c r="E215" s="47" t="s">
        <v>55</v>
      </c>
      <c r="F215" s="47" t="s">
        <v>794</v>
      </c>
      <c r="G215" s="47" t="s">
        <v>18</v>
      </c>
      <c r="H215" s="92">
        <v>3725</v>
      </c>
      <c r="I215" s="92">
        <v>3423</v>
      </c>
      <c r="J215" s="92">
        <v>3003</v>
      </c>
      <c r="K215" s="93">
        <f t="shared" si="3"/>
        <v>372.5</v>
      </c>
      <c r="L215" s="94">
        <v>0.81999346618752034</v>
      </c>
      <c r="M215" s="94">
        <v>1.0174081237911026</v>
      </c>
      <c r="N215" s="94">
        <v>0.90909090909090906</v>
      </c>
      <c r="O215" s="94">
        <v>0.98723404255319147</v>
      </c>
      <c r="P215" s="94">
        <v>1.0319829424307037</v>
      </c>
      <c r="Q215" s="94">
        <v>0.8386837881219904</v>
      </c>
      <c r="R215" s="47" t="s">
        <v>3289</v>
      </c>
      <c r="S215" s="47" t="s">
        <v>3292</v>
      </c>
      <c r="T215" s="47" t="s">
        <v>3286</v>
      </c>
      <c r="U215" s="47" t="s">
        <v>3286</v>
      </c>
      <c r="V215" s="47" t="s">
        <v>3286</v>
      </c>
      <c r="W215" s="47" t="s">
        <v>3286</v>
      </c>
      <c r="X215" s="47" t="s">
        <v>3286</v>
      </c>
      <c r="Y215" s="47" t="s">
        <v>3286</v>
      </c>
    </row>
    <row r="216" spans="2:25" x14ac:dyDescent="0.45">
      <c r="B216" s="47" t="s">
        <v>8</v>
      </c>
      <c r="C216" s="47" t="s">
        <v>795</v>
      </c>
      <c r="D216" s="47" t="s">
        <v>795</v>
      </c>
      <c r="E216" s="47" t="s">
        <v>55</v>
      </c>
      <c r="F216" s="47" t="s">
        <v>796</v>
      </c>
      <c r="G216" s="47" t="s">
        <v>18</v>
      </c>
      <c r="H216" s="92">
        <v>132</v>
      </c>
      <c r="I216" s="92">
        <v>66</v>
      </c>
      <c r="J216" s="92">
        <v>93</v>
      </c>
      <c r="K216" s="93">
        <f t="shared" si="3"/>
        <v>13.200000000000001</v>
      </c>
      <c r="L216" s="94">
        <v>0.41666666666666669</v>
      </c>
      <c r="M216" s="94">
        <v>0.55555555555555558</v>
      </c>
      <c r="N216" s="94">
        <v>6.8</v>
      </c>
      <c r="O216" s="94">
        <v>6.8</v>
      </c>
      <c r="P216" s="94">
        <v>11.333333333333334</v>
      </c>
      <c r="Q216" s="94">
        <v>0.625</v>
      </c>
      <c r="R216" s="47" t="s">
        <v>3289</v>
      </c>
      <c r="S216" s="47" t="s">
        <v>3291</v>
      </c>
      <c r="T216" s="47" t="s">
        <v>3286</v>
      </c>
      <c r="U216" s="47" t="s">
        <v>3286</v>
      </c>
      <c r="V216" s="47" t="s">
        <v>3286</v>
      </c>
      <c r="W216" s="47" t="s">
        <v>3286</v>
      </c>
      <c r="X216" s="47" t="s">
        <v>3286</v>
      </c>
      <c r="Y216" s="47" t="s">
        <v>3286</v>
      </c>
    </row>
    <row r="217" spans="2:25" x14ac:dyDescent="0.45">
      <c r="B217" s="47" t="s">
        <v>8</v>
      </c>
      <c r="C217" s="47" t="s">
        <v>798</v>
      </c>
      <c r="D217" s="47" t="s">
        <v>798</v>
      </c>
      <c r="E217" s="47" t="s">
        <v>55</v>
      </c>
      <c r="F217" s="47" t="s">
        <v>799</v>
      </c>
      <c r="G217" s="47" t="s">
        <v>18</v>
      </c>
      <c r="H217" s="92">
        <v>149</v>
      </c>
      <c r="I217" s="92">
        <v>59</v>
      </c>
      <c r="J217" s="92">
        <v>106</v>
      </c>
      <c r="K217" s="93">
        <f t="shared" si="3"/>
        <v>14.9</v>
      </c>
      <c r="L217" s="94">
        <v>1.6666666666666667</v>
      </c>
      <c r="M217" s="94">
        <v>2.5</v>
      </c>
      <c r="N217" s="94">
        <v>94</v>
      </c>
      <c r="O217" s="94">
        <v>2</v>
      </c>
      <c r="P217" s="94">
        <v>2.5</v>
      </c>
      <c r="Q217" s="94">
        <v>2.5</v>
      </c>
      <c r="R217" s="47" t="s">
        <v>3289</v>
      </c>
      <c r="S217" s="47" t="s">
        <v>3291</v>
      </c>
      <c r="T217" s="47" t="s">
        <v>3286</v>
      </c>
      <c r="U217" s="47" t="s">
        <v>3286</v>
      </c>
      <c r="V217" s="47" t="s">
        <v>3286</v>
      </c>
      <c r="W217" s="47" t="s">
        <v>3286</v>
      </c>
      <c r="X217" s="47" t="s">
        <v>3286</v>
      </c>
      <c r="Y217" s="47" t="s">
        <v>3286</v>
      </c>
    </row>
    <row r="218" spans="2:25" x14ac:dyDescent="0.45">
      <c r="B218" s="47" t="s">
        <v>22</v>
      </c>
      <c r="C218" s="47" t="s">
        <v>801</v>
      </c>
      <c r="D218" s="47" t="s">
        <v>801</v>
      </c>
      <c r="E218" s="47" t="s">
        <v>55</v>
      </c>
      <c r="F218" s="47" t="s">
        <v>802</v>
      </c>
      <c r="G218" s="47" t="s">
        <v>18</v>
      </c>
      <c r="H218" s="92">
        <v>46</v>
      </c>
      <c r="I218" s="92">
        <v>43</v>
      </c>
      <c r="J218" s="92">
        <v>36</v>
      </c>
      <c r="K218" s="93">
        <f t="shared" si="3"/>
        <v>4.6000000000000005</v>
      </c>
      <c r="L218" s="94">
        <v>1.9841269841269844E-2</v>
      </c>
      <c r="M218" s="94">
        <v>2.2822365918600231E-2</v>
      </c>
      <c r="N218" s="94">
        <v>1.50093808630394E-2</v>
      </c>
      <c r="O218" s="94">
        <v>2.1969974368363236E-2</v>
      </c>
      <c r="P218" s="94">
        <v>1.942690626517727E-2</v>
      </c>
      <c r="Q218" s="94">
        <v>1.8173557473875512E-2</v>
      </c>
      <c r="R218" s="47" t="s">
        <v>3289</v>
      </c>
      <c r="S218" s="47" t="s">
        <v>3291</v>
      </c>
      <c r="T218" s="47" t="s">
        <v>3286</v>
      </c>
      <c r="U218" s="47" t="s">
        <v>3286</v>
      </c>
      <c r="V218" s="47" t="s">
        <v>3286</v>
      </c>
      <c r="W218" s="47" t="s">
        <v>3286</v>
      </c>
      <c r="X218" s="47" t="s">
        <v>3286</v>
      </c>
      <c r="Y218" s="47" t="s">
        <v>3286</v>
      </c>
    </row>
    <row r="219" spans="2:25" x14ac:dyDescent="0.45">
      <c r="B219" s="47" t="s">
        <v>22</v>
      </c>
      <c r="C219" s="47" t="s">
        <v>804</v>
      </c>
      <c r="D219" s="47" t="s">
        <v>804</v>
      </c>
      <c r="E219" s="47" t="s">
        <v>55</v>
      </c>
      <c r="F219" s="47" t="s">
        <v>805</v>
      </c>
      <c r="G219" s="47" t="s">
        <v>18</v>
      </c>
      <c r="H219" s="92">
        <v>94</v>
      </c>
      <c r="I219" s="92">
        <v>95</v>
      </c>
      <c r="J219" s="92">
        <v>82</v>
      </c>
      <c r="K219" s="93">
        <f t="shared" si="3"/>
        <v>9.4</v>
      </c>
      <c r="L219" s="94">
        <v>9.9771949828962366E-3</v>
      </c>
      <c r="M219" s="94">
        <v>1.0242403550699898E-2</v>
      </c>
      <c r="N219" s="94">
        <v>1.0814151089139504E-2</v>
      </c>
      <c r="O219" s="94">
        <v>9.4711917916337814E-3</v>
      </c>
      <c r="P219" s="94">
        <v>1.2133468149646108E-2</v>
      </c>
      <c r="Q219" s="94">
        <v>8.7382034253757415E-3</v>
      </c>
      <c r="R219" s="47" t="s">
        <v>3289</v>
      </c>
      <c r="S219" s="47" t="s">
        <v>3291</v>
      </c>
      <c r="T219" s="47" t="s">
        <v>3286</v>
      </c>
      <c r="U219" s="47" t="s">
        <v>3286</v>
      </c>
      <c r="V219" s="47" t="s">
        <v>3286</v>
      </c>
      <c r="W219" s="47" t="s">
        <v>3286</v>
      </c>
      <c r="X219" s="47" t="s">
        <v>3286</v>
      </c>
      <c r="Y219" s="47" t="s">
        <v>3286</v>
      </c>
    </row>
    <row r="220" spans="2:25" x14ac:dyDescent="0.45">
      <c r="B220" s="47" t="s">
        <v>8</v>
      </c>
      <c r="C220" s="47" t="s">
        <v>807</v>
      </c>
      <c r="D220" s="47" t="s">
        <v>808</v>
      </c>
      <c r="E220" s="47" t="s">
        <v>55</v>
      </c>
      <c r="F220" s="47" t="s">
        <v>809</v>
      </c>
      <c r="G220" s="47" t="s">
        <v>11</v>
      </c>
      <c r="H220" s="92">
        <v>63425</v>
      </c>
      <c r="I220" s="92">
        <v>86845</v>
      </c>
      <c r="J220" s="92">
        <v>113010</v>
      </c>
      <c r="K220" s="93">
        <f t="shared" si="3"/>
        <v>6342.5</v>
      </c>
      <c r="L220" s="94">
        <v>0.72296617385246542</v>
      </c>
      <c r="M220" s="94">
        <v>0.7901871418731774</v>
      </c>
      <c r="N220" s="94">
        <v>1.0362774867074693</v>
      </c>
      <c r="O220" s="94">
        <v>1.2212975038544231</v>
      </c>
      <c r="P220" s="94">
        <v>1.1771717201322842</v>
      </c>
      <c r="Q220" s="94">
        <v>1.1812750658245039</v>
      </c>
      <c r="R220" s="47" t="s">
        <v>3289</v>
      </c>
      <c r="S220" s="47" t="s">
        <v>3292</v>
      </c>
      <c r="T220" s="47" t="s">
        <v>3298</v>
      </c>
      <c r="U220" s="47" t="s">
        <v>3298</v>
      </c>
      <c r="V220" s="47" t="s">
        <v>3298</v>
      </c>
      <c r="W220" s="47" t="s">
        <v>3298</v>
      </c>
      <c r="X220" s="47" t="s">
        <v>3298</v>
      </c>
      <c r="Y220" s="47" t="s">
        <v>3298</v>
      </c>
    </row>
    <row r="221" spans="2:25" x14ac:dyDescent="0.45">
      <c r="B221" s="47" t="s">
        <v>8</v>
      </c>
      <c r="C221" s="47" t="s">
        <v>810</v>
      </c>
      <c r="D221" s="47" t="s">
        <v>810</v>
      </c>
      <c r="E221" s="47" t="s">
        <v>55</v>
      </c>
      <c r="F221" s="47" t="s">
        <v>811</v>
      </c>
      <c r="G221" s="47" t="s">
        <v>18</v>
      </c>
      <c r="H221" s="92">
        <v>1340</v>
      </c>
      <c r="I221" s="92">
        <v>1762</v>
      </c>
      <c r="J221" s="92">
        <v>1062</v>
      </c>
      <c r="K221" s="93">
        <f t="shared" si="3"/>
        <v>134</v>
      </c>
      <c r="L221" s="94">
        <v>1</v>
      </c>
      <c r="M221" s="94">
        <v>1</v>
      </c>
      <c r="N221" s="94">
        <v>1</v>
      </c>
      <c r="O221" s="94">
        <v>1</v>
      </c>
      <c r="P221" s="94">
        <v>0</v>
      </c>
      <c r="Q221" s="94">
        <v>0</v>
      </c>
      <c r="R221" s="47" t="s">
        <v>3289</v>
      </c>
      <c r="S221" s="47" t="s">
        <v>3292</v>
      </c>
      <c r="T221" s="47" t="s">
        <v>3298</v>
      </c>
      <c r="U221" s="47" t="s">
        <v>3298</v>
      </c>
      <c r="V221" s="47" t="s">
        <v>3287</v>
      </c>
      <c r="W221" s="47" t="s">
        <v>3287</v>
      </c>
      <c r="X221" s="47" t="s">
        <v>3287</v>
      </c>
      <c r="Y221" s="47" t="s">
        <v>3287</v>
      </c>
    </row>
    <row r="222" spans="2:25" x14ac:dyDescent="0.45">
      <c r="B222" s="47" t="s">
        <v>16</v>
      </c>
      <c r="C222" s="47" t="s">
        <v>812</v>
      </c>
      <c r="D222" s="47" t="s">
        <v>813</v>
      </c>
      <c r="E222" s="47" t="s">
        <v>55</v>
      </c>
      <c r="F222" s="47" t="s">
        <v>814</v>
      </c>
      <c r="G222" s="47" t="s">
        <v>18</v>
      </c>
      <c r="H222" s="92">
        <v>215450</v>
      </c>
      <c r="I222" s="92">
        <v>194150</v>
      </c>
      <c r="J222" s="92">
        <v>162800</v>
      </c>
      <c r="K222" s="93">
        <f t="shared" si="3"/>
        <v>21545</v>
      </c>
      <c r="L222" s="94">
        <v>1.2359550561797752</v>
      </c>
      <c r="M222" s="94">
        <v>1.2247191011235956</v>
      </c>
      <c r="N222" s="94">
        <v>1.0861423220973783</v>
      </c>
      <c r="O222" s="94">
        <v>1.0112359550561798</v>
      </c>
      <c r="P222" s="94">
        <v>1</v>
      </c>
      <c r="Q222" s="94">
        <v>1</v>
      </c>
      <c r="R222" s="47" t="s">
        <v>3284</v>
      </c>
      <c r="S222" s="47" t="s">
        <v>3285</v>
      </c>
      <c r="T222" s="47" t="s">
        <v>3286</v>
      </c>
      <c r="U222" s="47" t="s">
        <v>3286</v>
      </c>
      <c r="V222" s="47" t="s">
        <v>3287</v>
      </c>
      <c r="W222" s="47" t="s">
        <v>3287</v>
      </c>
      <c r="X222" s="47" t="s">
        <v>3287</v>
      </c>
      <c r="Y222" s="47" t="s">
        <v>3287</v>
      </c>
    </row>
    <row r="223" spans="2:25" x14ac:dyDescent="0.45">
      <c r="B223" s="47" t="s">
        <v>16</v>
      </c>
      <c r="C223" s="47" t="s">
        <v>815</v>
      </c>
      <c r="D223" s="47" t="s">
        <v>816</v>
      </c>
      <c r="E223" s="47" t="s">
        <v>55</v>
      </c>
      <c r="F223" s="47" t="s">
        <v>817</v>
      </c>
      <c r="G223" s="47" t="s">
        <v>18</v>
      </c>
      <c r="H223" s="92">
        <v>70400</v>
      </c>
      <c r="I223" s="92">
        <v>50750</v>
      </c>
      <c r="J223" s="92">
        <v>58600</v>
      </c>
      <c r="K223" s="93">
        <f t="shared" si="3"/>
        <v>7040</v>
      </c>
      <c r="L223" s="94">
        <v>2.0377358490566038</v>
      </c>
      <c r="M223" s="94">
        <v>2.4150943396226414</v>
      </c>
      <c r="N223" s="94">
        <v>1.4528301886792452</v>
      </c>
      <c r="O223" s="94">
        <v>2.0754716981132075</v>
      </c>
      <c r="P223" s="94">
        <v>1</v>
      </c>
      <c r="Q223" s="94">
        <v>1</v>
      </c>
      <c r="R223" s="47" t="s">
        <v>3284</v>
      </c>
      <c r="S223" s="47" t="s">
        <v>3285</v>
      </c>
      <c r="T223" s="47" t="s">
        <v>3286</v>
      </c>
      <c r="U223" s="47" t="s">
        <v>3286</v>
      </c>
      <c r="V223" s="47" t="s">
        <v>3287</v>
      </c>
      <c r="W223" s="47" t="s">
        <v>3287</v>
      </c>
      <c r="X223" s="47" t="s">
        <v>3287</v>
      </c>
      <c r="Y223" s="47" t="s">
        <v>3287</v>
      </c>
    </row>
    <row r="224" spans="2:25" x14ac:dyDescent="0.45">
      <c r="B224" s="47" t="s">
        <v>8</v>
      </c>
      <c r="C224" s="47" t="s">
        <v>818</v>
      </c>
      <c r="D224" s="47" t="s">
        <v>818</v>
      </c>
      <c r="E224" s="47" t="s">
        <v>55</v>
      </c>
      <c r="F224" s="47" t="s">
        <v>3311</v>
      </c>
      <c r="G224" s="47" t="s">
        <v>11</v>
      </c>
      <c r="H224" s="92">
        <v>6562</v>
      </c>
      <c r="I224" s="92">
        <v>9768</v>
      </c>
      <c r="J224" s="92">
        <v>9148</v>
      </c>
      <c r="K224" s="93">
        <f t="shared" si="3"/>
        <v>656.2</v>
      </c>
      <c r="L224" s="94">
        <v>0.72445255474452552</v>
      </c>
      <c r="M224" s="94">
        <v>-1.0948905109489052E-2</v>
      </c>
      <c r="N224" s="94">
        <v>-2.1897810218978103E-2</v>
      </c>
      <c r="O224" s="94">
        <v>0</v>
      </c>
      <c r="P224" s="94">
        <v>0</v>
      </c>
      <c r="Q224" s="94">
        <v>0</v>
      </c>
      <c r="R224" s="47" t="s">
        <v>3289</v>
      </c>
      <c r="S224" s="47" t="s">
        <v>3301</v>
      </c>
      <c r="T224" s="47" t="s">
        <v>3319</v>
      </c>
      <c r="U224" s="47" t="s">
        <v>3319</v>
      </c>
      <c r="V224" s="47" t="s">
        <v>3287</v>
      </c>
      <c r="W224" s="47" t="s">
        <v>3287</v>
      </c>
      <c r="X224" s="47" t="s">
        <v>3287</v>
      </c>
      <c r="Y224" s="47" t="s">
        <v>3287</v>
      </c>
    </row>
    <row r="225" spans="2:25" x14ac:dyDescent="0.45">
      <c r="B225" s="47" t="s">
        <v>8</v>
      </c>
      <c r="C225" s="47" t="s">
        <v>820</v>
      </c>
      <c r="D225" s="47" t="s">
        <v>820</v>
      </c>
      <c r="E225" s="47" t="s">
        <v>55</v>
      </c>
      <c r="F225" s="47" t="s">
        <v>821</v>
      </c>
      <c r="G225" s="47" t="s">
        <v>3247</v>
      </c>
      <c r="H225" s="92">
        <v>1011</v>
      </c>
      <c r="I225" s="92">
        <v>99</v>
      </c>
      <c r="J225" s="92">
        <v>-20</v>
      </c>
      <c r="K225" s="93">
        <f t="shared" si="3"/>
        <v>101.10000000000001</v>
      </c>
      <c r="L225" s="94">
        <v>0</v>
      </c>
      <c r="M225" s="94">
        <v>0</v>
      </c>
      <c r="N225" s="94">
        <v>0</v>
      </c>
      <c r="O225" s="94">
        <v>0</v>
      </c>
      <c r="P225" s="94">
        <v>0</v>
      </c>
      <c r="Q225" s="94">
        <v>0</v>
      </c>
      <c r="R225" s="47" t="s">
        <v>3289</v>
      </c>
      <c r="S225" s="47" t="s">
        <v>3292</v>
      </c>
      <c r="T225" s="47" t="s">
        <v>3287</v>
      </c>
      <c r="U225" s="47" t="s">
        <v>3287</v>
      </c>
      <c r="V225" s="47" t="s">
        <v>3287</v>
      </c>
      <c r="W225" s="47" t="s">
        <v>3287</v>
      </c>
      <c r="X225" s="47" t="s">
        <v>3287</v>
      </c>
      <c r="Y225" s="47" t="s">
        <v>3287</v>
      </c>
    </row>
    <row r="226" spans="2:25" x14ac:dyDescent="0.45">
      <c r="B226" s="47" t="s">
        <v>8</v>
      </c>
      <c r="C226" s="47" t="s">
        <v>822</v>
      </c>
      <c r="D226" s="47" t="s">
        <v>822</v>
      </c>
      <c r="E226" s="47" t="s">
        <v>55</v>
      </c>
      <c r="F226" s="47" t="s">
        <v>823</v>
      </c>
      <c r="G226" s="47" t="s">
        <v>3247</v>
      </c>
      <c r="H226" s="92">
        <v>163</v>
      </c>
      <c r="I226" s="92">
        <v>-32</v>
      </c>
      <c r="J226" s="92">
        <v>0</v>
      </c>
      <c r="K226" s="93">
        <f t="shared" si="3"/>
        <v>16.3</v>
      </c>
      <c r="L226" s="94">
        <v>0</v>
      </c>
      <c r="M226" s="94">
        <v>0</v>
      </c>
      <c r="N226" s="94">
        <v>0</v>
      </c>
      <c r="O226" s="94">
        <v>0</v>
      </c>
      <c r="P226" s="94">
        <v>0</v>
      </c>
      <c r="Q226" s="94">
        <v>0</v>
      </c>
      <c r="R226" s="47" t="s">
        <v>3289</v>
      </c>
      <c r="S226" s="47" t="s">
        <v>3312</v>
      </c>
      <c r="T226" s="47" t="s">
        <v>3287</v>
      </c>
      <c r="U226" s="47" t="s">
        <v>3287</v>
      </c>
      <c r="V226" s="47" t="s">
        <v>3287</v>
      </c>
      <c r="W226" s="47" t="s">
        <v>3287</v>
      </c>
      <c r="X226" s="47" t="s">
        <v>3287</v>
      </c>
      <c r="Y226" s="47" t="s">
        <v>3287</v>
      </c>
    </row>
    <row r="227" spans="2:25" x14ac:dyDescent="0.45">
      <c r="B227" s="47" t="s">
        <v>8</v>
      </c>
      <c r="C227" s="47" t="s">
        <v>824</v>
      </c>
      <c r="D227" s="47" t="s">
        <v>824</v>
      </c>
      <c r="E227" s="47" t="s">
        <v>55</v>
      </c>
      <c r="F227" s="47" t="s">
        <v>825</v>
      </c>
      <c r="G227" s="47" t="s">
        <v>18</v>
      </c>
      <c r="H227" s="92">
        <v>440</v>
      </c>
      <c r="I227" s="92">
        <v>-7</v>
      </c>
      <c r="J227" s="92">
        <v>-1</v>
      </c>
      <c r="K227" s="93">
        <f t="shared" si="3"/>
        <v>44</v>
      </c>
      <c r="L227" s="94">
        <v>0</v>
      </c>
      <c r="M227" s="94">
        <v>0</v>
      </c>
      <c r="N227" s="94">
        <v>0</v>
      </c>
      <c r="O227" s="94">
        <v>0</v>
      </c>
      <c r="P227" s="94">
        <v>0</v>
      </c>
      <c r="Q227" s="94">
        <v>0</v>
      </c>
      <c r="R227" s="47" t="s">
        <v>3289</v>
      </c>
      <c r="S227" s="47" t="s">
        <v>3290</v>
      </c>
      <c r="T227" s="47" t="s">
        <v>3287</v>
      </c>
      <c r="U227" s="47" t="s">
        <v>3287</v>
      </c>
      <c r="V227" s="47" t="s">
        <v>3287</v>
      </c>
      <c r="W227" s="47" t="s">
        <v>3287</v>
      </c>
      <c r="X227" s="47" t="s">
        <v>3287</v>
      </c>
      <c r="Y227" s="47" t="s">
        <v>3287</v>
      </c>
    </row>
    <row r="228" spans="2:25" x14ac:dyDescent="0.45">
      <c r="B228" s="47" t="s">
        <v>8</v>
      </c>
      <c r="C228" s="47" t="s">
        <v>828</v>
      </c>
      <c r="D228" s="47" t="s">
        <v>828</v>
      </c>
      <c r="E228" s="47" t="s">
        <v>55</v>
      </c>
      <c r="F228" s="47" t="s">
        <v>829</v>
      </c>
      <c r="G228" s="47" t="s">
        <v>18</v>
      </c>
      <c r="H228" s="92">
        <v>210</v>
      </c>
      <c r="I228" s="92">
        <v>178</v>
      </c>
      <c r="J228" s="92">
        <v>180</v>
      </c>
      <c r="K228" s="93">
        <f t="shared" si="3"/>
        <v>21</v>
      </c>
      <c r="L228" s="94">
        <v>0.88757396449704151</v>
      </c>
      <c r="M228" s="94">
        <v>1</v>
      </c>
      <c r="N228" s="94">
        <v>1.0810810810810811</v>
      </c>
      <c r="O228" s="94">
        <v>0.93333333333333335</v>
      </c>
      <c r="P228" s="94">
        <v>1</v>
      </c>
      <c r="Q228" s="94">
        <v>0.94827586206896552</v>
      </c>
      <c r="R228" s="47" t="s">
        <v>3289</v>
      </c>
      <c r="S228" s="47" t="s">
        <v>3290</v>
      </c>
      <c r="T228" s="47" t="s">
        <v>3298</v>
      </c>
      <c r="U228" s="47" t="s">
        <v>3298</v>
      </c>
      <c r="V228" s="47" t="s">
        <v>3298</v>
      </c>
      <c r="W228" s="47" t="s">
        <v>3298</v>
      </c>
      <c r="X228" s="47" t="s">
        <v>3298</v>
      </c>
      <c r="Y228" s="47" t="s">
        <v>3298</v>
      </c>
    </row>
    <row r="229" spans="2:25" x14ac:dyDescent="0.45">
      <c r="B229" s="47" t="s">
        <v>16</v>
      </c>
      <c r="C229" s="47" t="s">
        <v>831</v>
      </c>
      <c r="D229" s="47" t="s">
        <v>831</v>
      </c>
      <c r="E229" s="47" t="s">
        <v>55</v>
      </c>
      <c r="F229" s="47" t="s">
        <v>832</v>
      </c>
      <c r="G229" s="47" t="s">
        <v>11</v>
      </c>
      <c r="H229" s="92">
        <v>24670</v>
      </c>
      <c r="I229" s="92">
        <v>27330</v>
      </c>
      <c r="J229" s="92">
        <v>31450</v>
      </c>
      <c r="K229" s="93">
        <f t="shared" si="3"/>
        <v>2467</v>
      </c>
      <c r="L229" s="94">
        <v>0.72051282051282051</v>
      </c>
      <c r="M229" s="94">
        <v>0.44</v>
      </c>
      <c r="N229" s="94">
        <v>1.3846153846153846</v>
      </c>
      <c r="O229" s="94">
        <v>1.0684210526315789</v>
      </c>
      <c r="P229" s="94">
        <v>1.0157894736842106</v>
      </c>
      <c r="Q229" s="94">
        <v>1.2130434782608697</v>
      </c>
      <c r="R229" s="47" t="s">
        <v>3284</v>
      </c>
      <c r="S229" s="47" t="s">
        <v>3285</v>
      </c>
      <c r="T229" s="47" t="s">
        <v>3293</v>
      </c>
      <c r="U229" s="47" t="s">
        <v>3293</v>
      </c>
      <c r="V229" s="47" t="s">
        <v>3286</v>
      </c>
      <c r="W229" s="47" t="s">
        <v>3286</v>
      </c>
      <c r="X229" s="47" t="s">
        <v>3286</v>
      </c>
      <c r="Y229" s="47" t="s">
        <v>3286</v>
      </c>
    </row>
    <row r="230" spans="2:25" x14ac:dyDescent="0.45">
      <c r="B230" s="47" t="s">
        <v>16</v>
      </c>
      <c r="C230" s="47" t="s">
        <v>836</v>
      </c>
      <c r="D230" s="47" t="s">
        <v>836</v>
      </c>
      <c r="E230" s="47" t="s">
        <v>55</v>
      </c>
      <c r="F230" s="47" t="s">
        <v>837</v>
      </c>
      <c r="G230" s="47" t="s">
        <v>11</v>
      </c>
      <c r="H230" s="92">
        <v>171700</v>
      </c>
      <c r="I230" s="92">
        <v>175260</v>
      </c>
      <c r="J230" s="92">
        <v>221270</v>
      </c>
      <c r="K230" s="93">
        <f t="shared" si="3"/>
        <v>17170</v>
      </c>
      <c r="L230" s="94">
        <v>0.92352941176470593</v>
      </c>
      <c r="M230" s="94">
        <v>1.3688405797101448</v>
      </c>
      <c r="N230" s="94">
        <v>1.9680751173708919</v>
      </c>
      <c r="O230" s="94">
        <v>0.66444444444444439</v>
      </c>
      <c r="P230" s="94">
        <v>1.060958904109589</v>
      </c>
      <c r="Q230" s="94">
        <v>1.0833333333333333</v>
      </c>
      <c r="R230" s="47" t="s">
        <v>3284</v>
      </c>
      <c r="S230" s="47" t="s">
        <v>3285</v>
      </c>
      <c r="T230" s="47" t="s">
        <v>3286</v>
      </c>
      <c r="U230" s="47" t="s">
        <v>3286</v>
      </c>
      <c r="V230" s="47" t="s">
        <v>3286</v>
      </c>
      <c r="W230" s="47" t="s">
        <v>3286</v>
      </c>
      <c r="X230" s="47" t="s">
        <v>3286</v>
      </c>
      <c r="Y230" s="47" t="s">
        <v>3286</v>
      </c>
    </row>
    <row r="231" spans="2:25" x14ac:dyDescent="0.45">
      <c r="B231" s="47" t="s">
        <v>16</v>
      </c>
      <c r="C231" s="47" t="s">
        <v>839</v>
      </c>
      <c r="D231" s="47" t="s">
        <v>839</v>
      </c>
      <c r="E231" s="47" t="s">
        <v>55</v>
      </c>
      <c r="F231" s="47" t="s">
        <v>840</v>
      </c>
      <c r="G231" s="47" t="s">
        <v>11</v>
      </c>
      <c r="H231" s="92">
        <v>6023530</v>
      </c>
      <c r="I231" s="92">
        <v>8021970</v>
      </c>
      <c r="J231" s="92">
        <v>8706530</v>
      </c>
      <c r="K231" s="93">
        <f t="shared" si="3"/>
        <v>602353</v>
      </c>
      <c r="L231" s="94">
        <v>0.92917917917917914</v>
      </c>
      <c r="M231" s="94">
        <v>0.95685237901586007</v>
      </c>
      <c r="N231" s="94">
        <v>2.0148250000000001</v>
      </c>
      <c r="O231" s="94">
        <v>0.6389130761146975</v>
      </c>
      <c r="P231" s="94">
        <v>1.0883091930239432</v>
      </c>
      <c r="Q231" s="94">
        <v>1.1623196011545527</v>
      </c>
      <c r="R231" s="47" t="s">
        <v>3284</v>
      </c>
      <c r="S231" s="47" t="s">
        <v>3285</v>
      </c>
      <c r="T231" s="47" t="s">
        <v>3286</v>
      </c>
      <c r="U231" s="47" t="s">
        <v>3286</v>
      </c>
      <c r="V231" s="47" t="s">
        <v>3286</v>
      </c>
      <c r="W231" s="47" t="s">
        <v>3286</v>
      </c>
      <c r="X231" s="47" t="s">
        <v>3286</v>
      </c>
      <c r="Y231" s="47" t="s">
        <v>3286</v>
      </c>
    </row>
    <row r="232" spans="2:25" x14ac:dyDescent="0.45">
      <c r="B232" s="47" t="s">
        <v>16</v>
      </c>
      <c r="C232" s="47" t="s">
        <v>842</v>
      </c>
      <c r="D232" s="47" t="s">
        <v>842</v>
      </c>
      <c r="E232" s="47" t="s">
        <v>55</v>
      </c>
      <c r="F232" s="47" t="s">
        <v>843</v>
      </c>
      <c r="G232" s="47" t="s">
        <v>11</v>
      </c>
      <c r="H232" s="92">
        <v>190510</v>
      </c>
      <c r="I232" s="92">
        <v>209180</v>
      </c>
      <c r="J232" s="92">
        <v>257930</v>
      </c>
      <c r="K232" s="93">
        <f t="shared" si="3"/>
        <v>19051</v>
      </c>
      <c r="L232" s="94">
        <v>1.1671641791044776</v>
      </c>
      <c r="M232" s="94">
        <v>1.2417177914110429</v>
      </c>
      <c r="N232" s="94">
        <v>1.583673469387755</v>
      </c>
      <c r="O232" s="94">
        <v>1.7084112149532711</v>
      </c>
      <c r="P232" s="94">
        <v>1.6795774647887325</v>
      </c>
      <c r="Q232" s="94">
        <v>1.2342245989304812</v>
      </c>
      <c r="R232" s="47" t="s">
        <v>3284</v>
      </c>
      <c r="S232" s="47" t="s">
        <v>3285</v>
      </c>
      <c r="T232" s="47" t="s">
        <v>3286</v>
      </c>
      <c r="U232" s="47" t="s">
        <v>3286</v>
      </c>
      <c r="V232" s="47" t="s">
        <v>3286</v>
      </c>
      <c r="W232" s="47" t="s">
        <v>3286</v>
      </c>
      <c r="X232" s="47" t="s">
        <v>3286</v>
      </c>
      <c r="Y232" s="47" t="s">
        <v>3286</v>
      </c>
    </row>
    <row r="233" spans="2:25" x14ac:dyDescent="0.45">
      <c r="B233" s="47" t="s">
        <v>8</v>
      </c>
      <c r="C233" s="47" t="s">
        <v>845</v>
      </c>
      <c r="D233" s="47" t="s">
        <v>845</v>
      </c>
      <c r="E233" s="47" t="s">
        <v>55</v>
      </c>
      <c r="F233" s="47" t="s">
        <v>846</v>
      </c>
      <c r="G233" s="47" t="s">
        <v>18</v>
      </c>
      <c r="H233" s="92">
        <v>681</v>
      </c>
      <c r="I233" s="92">
        <v>38</v>
      </c>
      <c r="J233" s="92">
        <v>-1</v>
      </c>
      <c r="K233" s="93">
        <f t="shared" si="3"/>
        <v>68.100000000000009</v>
      </c>
      <c r="L233" s="94">
        <v>0</v>
      </c>
      <c r="M233" s="94">
        <v>0</v>
      </c>
      <c r="N233" s="94">
        <v>0</v>
      </c>
      <c r="O233" s="94">
        <v>0</v>
      </c>
      <c r="P233" s="94">
        <v>0</v>
      </c>
      <c r="Q233" s="94">
        <v>0</v>
      </c>
      <c r="R233" s="47" t="s">
        <v>3289</v>
      </c>
      <c r="S233" s="47" t="s">
        <v>3290</v>
      </c>
      <c r="T233" s="47" t="s">
        <v>3287</v>
      </c>
      <c r="U233" s="47" t="s">
        <v>3287</v>
      </c>
      <c r="V233" s="47" t="s">
        <v>3287</v>
      </c>
      <c r="W233" s="47" t="s">
        <v>3287</v>
      </c>
      <c r="X233" s="47" t="s">
        <v>3287</v>
      </c>
      <c r="Y233" s="47" t="s">
        <v>3287</v>
      </c>
    </row>
    <row r="234" spans="2:25" x14ac:dyDescent="0.45">
      <c r="B234" s="47" t="s">
        <v>8</v>
      </c>
      <c r="C234" s="47" t="s">
        <v>848</v>
      </c>
      <c r="D234" s="47" t="s">
        <v>848</v>
      </c>
      <c r="E234" s="47" t="s">
        <v>55</v>
      </c>
      <c r="F234" s="47" t="s">
        <v>849</v>
      </c>
      <c r="G234" s="47" t="s">
        <v>34</v>
      </c>
      <c r="H234" s="92">
        <v>9130</v>
      </c>
      <c r="I234" s="92">
        <v>8526</v>
      </c>
      <c r="J234" s="92">
        <v>8911</v>
      </c>
      <c r="K234" s="93">
        <f t="shared" si="3"/>
        <v>913</v>
      </c>
      <c r="L234" s="94">
        <v>1.020298427207958</v>
      </c>
      <c r="M234" s="94">
        <v>0.83499472264571362</v>
      </c>
      <c r="N234" s="94">
        <v>0.82403704483266682</v>
      </c>
      <c r="O234" s="94">
        <v>1.1700382722799343</v>
      </c>
      <c r="P234" s="94">
        <v>1.1737442064386823</v>
      </c>
      <c r="Q234" s="94">
        <v>1.1148690968307655</v>
      </c>
      <c r="R234" s="47" t="s">
        <v>3289</v>
      </c>
      <c r="S234" s="47" t="s">
        <v>3292</v>
      </c>
      <c r="T234" s="47" t="s">
        <v>3298</v>
      </c>
      <c r="U234" s="47" t="s">
        <v>3298</v>
      </c>
      <c r="V234" s="47" t="s">
        <v>3298</v>
      </c>
      <c r="W234" s="47" t="s">
        <v>3298</v>
      </c>
      <c r="X234" s="47" t="s">
        <v>3298</v>
      </c>
      <c r="Y234" s="47" t="s">
        <v>3298</v>
      </c>
    </row>
    <row r="235" spans="2:25" x14ac:dyDescent="0.45">
      <c r="B235" s="47" t="s">
        <v>8</v>
      </c>
      <c r="C235" s="47" t="s">
        <v>851</v>
      </c>
      <c r="D235" s="47" t="s">
        <v>851</v>
      </c>
      <c r="E235" s="47" t="s">
        <v>55</v>
      </c>
      <c r="F235" s="47" t="s">
        <v>853</v>
      </c>
      <c r="G235" s="47"/>
      <c r="H235" s="92">
        <v>0</v>
      </c>
      <c r="I235" s="92">
        <v>0</v>
      </c>
      <c r="J235" s="92">
        <v>0</v>
      </c>
      <c r="K235" s="93">
        <f t="shared" si="3"/>
        <v>0</v>
      </c>
      <c r="L235" s="94"/>
      <c r="M235" s="94"/>
      <c r="N235" s="94"/>
      <c r="O235" s="94"/>
      <c r="P235" s="94"/>
      <c r="Q235" s="94"/>
      <c r="R235" s="47" t="s">
        <v>3314</v>
      </c>
      <c r="S235" s="47" t="s">
        <v>3292</v>
      </c>
      <c r="T235" s="47" t="s">
        <v>3313</v>
      </c>
      <c r="U235" s="47" t="s">
        <v>3313</v>
      </c>
      <c r="V235" s="47" t="s">
        <v>3313</v>
      </c>
      <c r="W235" s="47" t="s">
        <v>3313</v>
      </c>
      <c r="X235" s="47" t="s">
        <v>3313</v>
      </c>
      <c r="Y235" s="47" t="s">
        <v>3313</v>
      </c>
    </row>
    <row r="236" spans="2:25" x14ac:dyDescent="0.45">
      <c r="B236" s="47" t="s">
        <v>16</v>
      </c>
      <c r="C236" s="47" t="s">
        <v>855</v>
      </c>
      <c r="D236" s="47" t="s">
        <v>855</v>
      </c>
      <c r="E236" s="47" t="s">
        <v>55</v>
      </c>
      <c r="F236" s="47" t="s">
        <v>856</v>
      </c>
      <c r="G236" s="47" t="s">
        <v>11</v>
      </c>
      <c r="H236" s="92">
        <v>64780</v>
      </c>
      <c r="I236" s="92">
        <v>235290</v>
      </c>
      <c r="J236" s="92">
        <v>274810</v>
      </c>
      <c r="K236" s="93">
        <f t="shared" si="3"/>
        <v>6478</v>
      </c>
      <c r="L236" s="94">
        <v>0.95742574257425739</v>
      </c>
      <c r="M236" s="94">
        <v>0.92195121951219516</v>
      </c>
      <c r="N236" s="94">
        <v>0.99663299663299665</v>
      </c>
      <c r="O236" s="94">
        <v>0.99256756756756759</v>
      </c>
      <c r="P236" s="94">
        <v>0.87655172413793103</v>
      </c>
      <c r="Q236" s="94">
        <v>0.86578947368421055</v>
      </c>
      <c r="R236" s="47" t="s">
        <v>3284</v>
      </c>
      <c r="S236" s="47" t="s">
        <v>3285</v>
      </c>
      <c r="T236" s="47" t="s">
        <v>3293</v>
      </c>
      <c r="U236" s="47" t="s">
        <v>3293</v>
      </c>
      <c r="V236" s="47" t="s">
        <v>3293</v>
      </c>
      <c r="W236" s="47" t="s">
        <v>3293</v>
      </c>
      <c r="X236" s="47" t="s">
        <v>3293</v>
      </c>
      <c r="Y236" s="47" t="s">
        <v>3293</v>
      </c>
    </row>
    <row r="237" spans="2:25" x14ac:dyDescent="0.45">
      <c r="B237" s="47" t="s">
        <v>16</v>
      </c>
      <c r="C237" s="47" t="s">
        <v>857</v>
      </c>
      <c r="D237" s="47" t="s">
        <v>857</v>
      </c>
      <c r="E237" s="47" t="s">
        <v>55</v>
      </c>
      <c r="F237" s="47" t="s">
        <v>858</v>
      </c>
      <c r="G237" s="47" t="s">
        <v>11</v>
      </c>
      <c r="H237" s="92">
        <v>88960</v>
      </c>
      <c r="I237" s="92">
        <v>350370</v>
      </c>
      <c r="J237" s="92">
        <v>379900</v>
      </c>
      <c r="K237" s="93">
        <f t="shared" si="3"/>
        <v>8896</v>
      </c>
      <c r="L237" s="94">
        <v>0.97302631578947374</v>
      </c>
      <c r="M237" s="94">
        <v>1.1108303249097473</v>
      </c>
      <c r="N237" s="94">
        <v>1.0759459459459459</v>
      </c>
      <c r="O237" s="94">
        <v>1.3663551401869158</v>
      </c>
      <c r="P237" s="94">
        <v>1.0978165938864628</v>
      </c>
      <c r="Q237" s="94">
        <v>0.7695340501792115</v>
      </c>
      <c r="R237" s="47" t="s">
        <v>3284</v>
      </c>
      <c r="S237" s="47" t="s">
        <v>3285</v>
      </c>
      <c r="T237" s="47" t="s">
        <v>3293</v>
      </c>
      <c r="U237" s="47" t="s">
        <v>3293</v>
      </c>
      <c r="V237" s="47" t="s">
        <v>3293</v>
      </c>
      <c r="W237" s="47" t="s">
        <v>3293</v>
      </c>
      <c r="X237" s="47" t="s">
        <v>3293</v>
      </c>
      <c r="Y237" s="47" t="s">
        <v>3293</v>
      </c>
    </row>
    <row r="238" spans="2:25" x14ac:dyDescent="0.45">
      <c r="B238" s="47" t="s">
        <v>8</v>
      </c>
      <c r="C238" s="47" t="s">
        <v>859</v>
      </c>
      <c r="D238" s="47" t="s">
        <v>859</v>
      </c>
      <c r="E238" s="47" t="s">
        <v>55</v>
      </c>
      <c r="F238" s="47" t="s">
        <v>860</v>
      </c>
      <c r="G238" s="47" t="s">
        <v>11</v>
      </c>
      <c r="H238" s="92">
        <v>5378</v>
      </c>
      <c r="I238" s="92">
        <v>5374</v>
      </c>
      <c r="J238" s="92">
        <v>6632</v>
      </c>
      <c r="K238" s="93">
        <f t="shared" si="3"/>
        <v>537.80000000000007</v>
      </c>
      <c r="L238" s="94">
        <v>1.2031782065834278</v>
      </c>
      <c r="M238" s="94">
        <v>1.2420053641427689</v>
      </c>
      <c r="N238" s="94">
        <v>1.0783200908059023</v>
      </c>
      <c r="O238" s="94">
        <v>1.5340226015869201</v>
      </c>
      <c r="P238" s="94">
        <v>1.4057507987220448</v>
      </c>
      <c r="Q238" s="94">
        <v>1.1595104750051857</v>
      </c>
      <c r="R238" s="47" t="s">
        <v>3289</v>
      </c>
      <c r="S238" s="47" t="s">
        <v>3294</v>
      </c>
      <c r="T238" s="47" t="s">
        <v>3298</v>
      </c>
      <c r="U238" s="47" t="s">
        <v>3298</v>
      </c>
      <c r="V238" s="47" t="s">
        <v>3298</v>
      </c>
      <c r="W238" s="47" t="s">
        <v>3298</v>
      </c>
      <c r="X238" s="47" t="s">
        <v>3298</v>
      </c>
      <c r="Y238" s="47" t="s">
        <v>3298</v>
      </c>
    </row>
    <row r="239" spans="2:25" x14ac:dyDescent="0.45">
      <c r="B239" s="47" t="s">
        <v>8</v>
      </c>
      <c r="C239" s="47" t="s">
        <v>862</v>
      </c>
      <c r="D239" s="47" t="s">
        <v>862</v>
      </c>
      <c r="E239" s="47" t="s">
        <v>55</v>
      </c>
      <c r="F239" s="47" t="s">
        <v>863</v>
      </c>
      <c r="G239" s="47" t="s">
        <v>11</v>
      </c>
      <c r="H239" s="92">
        <v>26</v>
      </c>
      <c r="I239" s="92">
        <v>25</v>
      </c>
      <c r="J239" s="92">
        <v>45</v>
      </c>
      <c r="K239" s="93">
        <f t="shared" si="3"/>
        <v>2.6</v>
      </c>
      <c r="L239" s="94">
        <v>1.3043478260869565</v>
      </c>
      <c r="M239" s="94">
        <v>2.6315789473684212</v>
      </c>
      <c r="N239" s="94">
        <v>2.7272727272727271</v>
      </c>
      <c r="O239" s="94">
        <v>3.333333333333333</v>
      </c>
      <c r="P239" s="94">
        <v>1.0526315789473684</v>
      </c>
      <c r="Q239" s="94">
        <v>3.6842105263157898</v>
      </c>
      <c r="R239" s="47" t="s">
        <v>3289</v>
      </c>
      <c r="S239" s="47" t="s">
        <v>3294</v>
      </c>
      <c r="T239" s="47" t="s">
        <v>3298</v>
      </c>
      <c r="U239" s="47" t="s">
        <v>3298</v>
      </c>
      <c r="V239" s="47" t="s">
        <v>3298</v>
      </c>
      <c r="W239" s="47" t="s">
        <v>3298</v>
      </c>
      <c r="X239" s="47" t="s">
        <v>3298</v>
      </c>
      <c r="Y239" s="47" t="s">
        <v>3298</v>
      </c>
    </row>
    <row r="240" spans="2:25" x14ac:dyDescent="0.45">
      <c r="B240" s="47" t="s">
        <v>8</v>
      </c>
      <c r="C240" s="47" t="s">
        <v>865</v>
      </c>
      <c r="D240" s="47" t="s">
        <v>865</v>
      </c>
      <c r="E240" s="47" t="s">
        <v>55</v>
      </c>
      <c r="F240" s="47" t="s">
        <v>866</v>
      </c>
      <c r="G240" s="47" t="s">
        <v>18</v>
      </c>
      <c r="H240" s="92">
        <v>592</v>
      </c>
      <c r="I240" s="92">
        <v>73</v>
      </c>
      <c r="J240" s="92">
        <v>4</v>
      </c>
      <c r="K240" s="93">
        <f t="shared" si="3"/>
        <v>59.2</v>
      </c>
      <c r="L240" s="94">
        <v>2</v>
      </c>
      <c r="M240" s="94">
        <v>-2</v>
      </c>
      <c r="N240" s="94">
        <v>-2</v>
      </c>
      <c r="O240" s="94">
        <v>-4</v>
      </c>
      <c r="P240" s="94">
        <v>0</v>
      </c>
      <c r="Q240" s="94">
        <v>0</v>
      </c>
      <c r="R240" s="47" t="s">
        <v>3289</v>
      </c>
      <c r="S240" s="47" t="s">
        <v>3290</v>
      </c>
      <c r="T240" s="47" t="s">
        <v>3287</v>
      </c>
      <c r="U240" s="47" t="s">
        <v>3287</v>
      </c>
      <c r="V240" s="47" t="s">
        <v>3287</v>
      </c>
      <c r="W240" s="47" t="s">
        <v>3287</v>
      </c>
      <c r="X240" s="47" t="s">
        <v>3287</v>
      </c>
      <c r="Y240" s="47" t="s">
        <v>3287</v>
      </c>
    </row>
    <row r="241" spans="2:25" x14ac:dyDescent="0.45">
      <c r="B241" s="47" t="s">
        <v>16</v>
      </c>
      <c r="C241" s="47" t="s">
        <v>867</v>
      </c>
      <c r="D241" s="47" t="s">
        <v>868</v>
      </c>
      <c r="E241" s="47" t="s">
        <v>55</v>
      </c>
      <c r="F241" s="47" t="s">
        <v>869</v>
      </c>
      <c r="G241" s="47" t="s">
        <v>18</v>
      </c>
      <c r="H241" s="92">
        <v>11400</v>
      </c>
      <c r="I241" s="92">
        <v>13100</v>
      </c>
      <c r="J241" s="92">
        <v>7250</v>
      </c>
      <c r="K241" s="93">
        <f t="shared" si="3"/>
        <v>1140</v>
      </c>
      <c r="L241" s="94">
        <v>0.57831325301204817</v>
      </c>
      <c r="M241" s="94">
        <v>0.74698795180722888</v>
      </c>
      <c r="N241" s="94">
        <v>0.33734939759036142</v>
      </c>
      <c r="O241" s="94">
        <v>0.30120481927710846</v>
      </c>
      <c r="P241" s="94">
        <v>1</v>
      </c>
      <c r="Q241" s="94">
        <v>1</v>
      </c>
      <c r="R241" s="47" t="s">
        <v>3284</v>
      </c>
      <c r="S241" s="47" t="s">
        <v>3285</v>
      </c>
      <c r="T241" s="47" t="s">
        <v>3286</v>
      </c>
      <c r="U241" s="47" t="s">
        <v>3286</v>
      </c>
      <c r="V241" s="47" t="s">
        <v>3287</v>
      </c>
      <c r="W241" s="47" t="s">
        <v>3287</v>
      </c>
      <c r="X241" s="47" t="s">
        <v>3287</v>
      </c>
      <c r="Y241" s="47" t="s">
        <v>3287</v>
      </c>
    </row>
    <row r="242" spans="2:25" x14ac:dyDescent="0.45">
      <c r="B242" s="47" t="s">
        <v>16</v>
      </c>
      <c r="C242" s="47" t="s">
        <v>870</v>
      </c>
      <c r="D242" s="47" t="s">
        <v>870</v>
      </c>
      <c r="E242" s="47" t="s">
        <v>55</v>
      </c>
      <c r="F242" s="47" t="s">
        <v>871</v>
      </c>
      <c r="G242" s="47" t="s">
        <v>34</v>
      </c>
      <c r="H242" s="92">
        <v>303680</v>
      </c>
      <c r="I242" s="92">
        <v>426710</v>
      </c>
      <c r="J242" s="92">
        <v>329260</v>
      </c>
      <c r="K242" s="93">
        <f t="shared" si="3"/>
        <v>30368</v>
      </c>
      <c r="L242" s="94">
        <v>0.63375000000000004</v>
      </c>
      <c r="M242" s="94">
        <v>0.51187499999999997</v>
      </c>
      <c r="N242" s="94">
        <v>0.47083333333333333</v>
      </c>
      <c r="O242" s="94">
        <v>0.41104166666666669</v>
      </c>
      <c r="P242" s="94">
        <v>1</v>
      </c>
      <c r="Q242" s="94">
        <v>1</v>
      </c>
      <c r="R242" s="47" t="s">
        <v>3284</v>
      </c>
      <c r="S242" s="47" t="s">
        <v>3285</v>
      </c>
      <c r="T242" s="47" t="s">
        <v>3293</v>
      </c>
      <c r="U242" s="47" t="s">
        <v>3293</v>
      </c>
      <c r="V242" s="47" t="s">
        <v>3287</v>
      </c>
      <c r="W242" s="47" t="s">
        <v>3287</v>
      </c>
      <c r="X242" s="47" t="s">
        <v>3287</v>
      </c>
      <c r="Y242" s="47" t="s">
        <v>3287</v>
      </c>
    </row>
    <row r="243" spans="2:25" x14ac:dyDescent="0.45">
      <c r="B243" s="47" t="s">
        <v>16</v>
      </c>
      <c r="C243" s="47" t="s">
        <v>872</v>
      </c>
      <c r="D243" s="47" t="s">
        <v>872</v>
      </c>
      <c r="E243" s="47" t="s">
        <v>55</v>
      </c>
      <c r="F243" s="47" t="s">
        <v>873</v>
      </c>
      <c r="G243" s="47" t="s">
        <v>34</v>
      </c>
      <c r="H243" s="92">
        <v>97940</v>
      </c>
      <c r="I243" s="92">
        <v>66960</v>
      </c>
      <c r="J243" s="92">
        <v>99910</v>
      </c>
      <c r="K243" s="93">
        <f t="shared" si="3"/>
        <v>9794</v>
      </c>
      <c r="L243" s="94">
        <v>0.98235294117647054</v>
      </c>
      <c r="M243" s="94">
        <v>0.90724637681159426</v>
      </c>
      <c r="N243" s="94">
        <v>1.4236559139784946</v>
      </c>
      <c r="O243" s="94">
        <v>1.4425531914893617</v>
      </c>
      <c r="P243" s="94">
        <v>0.99333333333333329</v>
      </c>
      <c r="Q243" s="94">
        <v>1.4796610169491526</v>
      </c>
      <c r="R243" s="47" t="s">
        <v>3284</v>
      </c>
      <c r="S243" s="47" t="s">
        <v>3285</v>
      </c>
      <c r="T243" s="47" t="s">
        <v>3286</v>
      </c>
      <c r="U243" s="47" t="s">
        <v>3286</v>
      </c>
      <c r="V243" s="47" t="s">
        <v>3286</v>
      </c>
      <c r="W243" s="47" t="s">
        <v>3286</v>
      </c>
      <c r="X243" s="47" t="s">
        <v>3286</v>
      </c>
      <c r="Y243" s="47" t="s">
        <v>3286</v>
      </c>
    </row>
    <row r="244" spans="2:25" x14ac:dyDescent="0.45">
      <c r="B244" s="47" t="s">
        <v>16</v>
      </c>
      <c r="C244" s="47" t="s">
        <v>875</v>
      </c>
      <c r="D244" s="47" t="s">
        <v>875</v>
      </c>
      <c r="E244" s="47" t="s">
        <v>55</v>
      </c>
      <c r="F244" s="47" t="s">
        <v>876</v>
      </c>
      <c r="G244" s="47" t="s">
        <v>34</v>
      </c>
      <c r="H244" s="92">
        <v>7126310</v>
      </c>
      <c r="I244" s="92">
        <v>8135910</v>
      </c>
      <c r="J244" s="92">
        <v>7653430</v>
      </c>
      <c r="K244" s="93">
        <f t="shared" si="3"/>
        <v>712631</v>
      </c>
      <c r="L244" s="94">
        <v>0.84275</v>
      </c>
      <c r="M244" s="94">
        <v>0.86202500000000004</v>
      </c>
      <c r="N244" s="94">
        <v>1.3048625</v>
      </c>
      <c r="O244" s="94">
        <v>0.68457500000000004</v>
      </c>
      <c r="P244" s="94">
        <v>0.83137499999999998</v>
      </c>
      <c r="Q244" s="94">
        <v>0.92581250000000004</v>
      </c>
      <c r="R244" s="47" t="s">
        <v>3284</v>
      </c>
      <c r="S244" s="47" t="s">
        <v>3285</v>
      </c>
      <c r="T244" s="47" t="s">
        <v>3286</v>
      </c>
      <c r="U244" s="47" t="s">
        <v>3286</v>
      </c>
      <c r="V244" s="47" t="s">
        <v>3286</v>
      </c>
      <c r="W244" s="47" t="s">
        <v>3286</v>
      </c>
      <c r="X244" s="47" t="s">
        <v>3286</v>
      </c>
      <c r="Y244" s="47" t="s">
        <v>3286</v>
      </c>
    </row>
    <row r="245" spans="2:25" x14ac:dyDescent="0.45">
      <c r="B245" s="47" t="s">
        <v>8</v>
      </c>
      <c r="C245" s="47" t="s">
        <v>877</v>
      </c>
      <c r="D245" s="47" t="s">
        <v>878</v>
      </c>
      <c r="E245" s="47" t="s">
        <v>55</v>
      </c>
      <c r="F245" s="47" t="s">
        <v>879</v>
      </c>
      <c r="G245" s="47" t="s">
        <v>34</v>
      </c>
      <c r="H245" s="92">
        <v>28232</v>
      </c>
      <c r="I245" s="92">
        <v>26759</v>
      </c>
      <c r="J245" s="92">
        <v>27268</v>
      </c>
      <c r="K245" s="93">
        <f t="shared" si="3"/>
        <v>2823.2000000000003</v>
      </c>
      <c r="L245" s="94">
        <v>0.87055467660101793</v>
      </c>
      <c r="M245" s="94">
        <v>1.1832654501750337</v>
      </c>
      <c r="N245" s="94">
        <v>0.94064317110436868</v>
      </c>
      <c r="O245" s="94">
        <v>1.3645772517382304</v>
      </c>
      <c r="P245" s="94">
        <v>1.1439291212544478</v>
      </c>
      <c r="Q245" s="94">
        <v>0.79541406528301184</v>
      </c>
      <c r="R245" s="47" t="s">
        <v>3289</v>
      </c>
      <c r="S245" s="47" t="s">
        <v>3292</v>
      </c>
      <c r="T245" s="47" t="s">
        <v>3286</v>
      </c>
      <c r="U245" s="47" t="s">
        <v>3286</v>
      </c>
      <c r="V245" s="47" t="s">
        <v>3286</v>
      </c>
      <c r="W245" s="47" t="s">
        <v>3286</v>
      </c>
      <c r="X245" s="47" t="s">
        <v>3286</v>
      </c>
      <c r="Y245" s="47" t="s">
        <v>3286</v>
      </c>
    </row>
    <row r="246" spans="2:25" x14ac:dyDescent="0.45">
      <c r="B246" s="47" t="s">
        <v>8</v>
      </c>
      <c r="C246" s="47" t="s">
        <v>880</v>
      </c>
      <c r="D246" s="47" t="s">
        <v>881</v>
      </c>
      <c r="E246" s="47" t="s">
        <v>55</v>
      </c>
      <c r="F246" s="47" t="s">
        <v>882</v>
      </c>
      <c r="G246" s="47" t="s">
        <v>34</v>
      </c>
      <c r="H246" s="92">
        <v>1297</v>
      </c>
      <c r="I246" s="92">
        <v>1210</v>
      </c>
      <c r="J246" s="92">
        <v>1358</v>
      </c>
      <c r="K246" s="93">
        <f t="shared" si="3"/>
        <v>129.70000000000002</v>
      </c>
      <c r="L246" s="94">
        <v>1.0211800302571861</v>
      </c>
      <c r="M246" s="94">
        <v>0.7996894409937888</v>
      </c>
      <c r="N246" s="94">
        <v>0.89233038348082605</v>
      </c>
      <c r="O246" s="94">
        <v>0.89668615984405464</v>
      </c>
      <c r="P246" s="94">
        <v>1.3933547695605575</v>
      </c>
      <c r="Q246" s="94">
        <v>1.1936090225563909</v>
      </c>
      <c r="R246" s="47" t="s">
        <v>3289</v>
      </c>
      <c r="S246" s="47" t="s">
        <v>3292</v>
      </c>
      <c r="T246" s="47" t="s">
        <v>3286</v>
      </c>
      <c r="U246" s="47" t="s">
        <v>3286</v>
      </c>
      <c r="V246" s="47" t="s">
        <v>3286</v>
      </c>
      <c r="W246" s="47" t="s">
        <v>3286</v>
      </c>
      <c r="X246" s="47" t="s">
        <v>3286</v>
      </c>
      <c r="Y246" s="47" t="s">
        <v>3286</v>
      </c>
    </row>
    <row r="247" spans="2:25" x14ac:dyDescent="0.45">
      <c r="B247" s="47" t="s">
        <v>8</v>
      </c>
      <c r="C247" s="47" t="s">
        <v>883</v>
      </c>
      <c r="D247" s="47" t="s">
        <v>883</v>
      </c>
      <c r="E247" s="47" t="s">
        <v>55</v>
      </c>
      <c r="F247" s="47" t="s">
        <v>884</v>
      </c>
      <c r="G247" s="47" t="s">
        <v>11</v>
      </c>
      <c r="H247" s="92">
        <v>0</v>
      </c>
      <c r="I247" s="92">
        <v>0</v>
      </c>
      <c r="J247" s="92">
        <v>1166</v>
      </c>
      <c r="K247" s="93">
        <f t="shared" si="3"/>
        <v>0</v>
      </c>
      <c r="L247" s="94">
        <v>0</v>
      </c>
      <c r="M247" s="94">
        <v>0</v>
      </c>
      <c r="N247" s="94">
        <v>0.88917525773195871</v>
      </c>
      <c r="O247" s="94">
        <v>0.77597402597402598</v>
      </c>
      <c r="P247" s="94">
        <v>1.0341296928327646</v>
      </c>
      <c r="Q247" s="94">
        <v>0.75609756097560976</v>
      </c>
      <c r="R247" s="47" t="s">
        <v>3289</v>
      </c>
      <c r="S247" s="47" t="s">
        <v>3292</v>
      </c>
      <c r="T247" s="47" t="s">
        <v>3286</v>
      </c>
      <c r="U247" s="47" t="s">
        <v>3286</v>
      </c>
      <c r="V247" s="47" t="s">
        <v>3286</v>
      </c>
      <c r="W247" s="47" t="s">
        <v>3286</v>
      </c>
      <c r="X247" s="47" t="s">
        <v>3286</v>
      </c>
      <c r="Y247" s="47" t="s">
        <v>3286</v>
      </c>
    </row>
    <row r="248" spans="2:25" x14ac:dyDescent="0.45">
      <c r="B248" s="47" t="s">
        <v>8</v>
      </c>
      <c r="C248" s="47" t="s">
        <v>885</v>
      </c>
      <c r="D248" s="47" t="s">
        <v>885</v>
      </c>
      <c r="E248" s="47" t="s">
        <v>55</v>
      </c>
      <c r="F248" s="47" t="s">
        <v>886</v>
      </c>
      <c r="G248" s="47" t="s">
        <v>11</v>
      </c>
      <c r="H248" s="92">
        <v>0</v>
      </c>
      <c r="I248" s="92">
        <v>0</v>
      </c>
      <c r="J248" s="92">
        <v>4980</v>
      </c>
      <c r="K248" s="93">
        <f t="shared" si="3"/>
        <v>0</v>
      </c>
      <c r="L248" s="94">
        <v>0</v>
      </c>
      <c r="M248" s="94">
        <v>0</v>
      </c>
      <c r="N248" s="94">
        <v>1.0195950359242325</v>
      </c>
      <c r="O248" s="94">
        <v>0.88662131519274379</v>
      </c>
      <c r="P248" s="94">
        <v>0.96247960848287117</v>
      </c>
      <c r="Q248" s="94">
        <v>0.72665303340149967</v>
      </c>
      <c r="R248" s="47" t="s">
        <v>3289</v>
      </c>
      <c r="S248" s="47" t="s">
        <v>3292</v>
      </c>
      <c r="T248" s="47" t="s">
        <v>3286</v>
      </c>
      <c r="U248" s="47" t="s">
        <v>3286</v>
      </c>
      <c r="V248" s="47" t="s">
        <v>3286</v>
      </c>
      <c r="W248" s="47" t="s">
        <v>3286</v>
      </c>
      <c r="X248" s="47" t="s">
        <v>3286</v>
      </c>
      <c r="Y248" s="47" t="s">
        <v>3286</v>
      </c>
    </row>
    <row r="249" spans="2:25" x14ac:dyDescent="0.45">
      <c r="B249" s="47" t="s">
        <v>8</v>
      </c>
      <c r="C249" s="47" t="s">
        <v>3315</v>
      </c>
      <c r="D249" s="47" t="s">
        <v>3316</v>
      </c>
      <c r="E249" s="47" t="s">
        <v>55</v>
      </c>
      <c r="F249" s="47" t="s">
        <v>888</v>
      </c>
      <c r="G249" s="47"/>
      <c r="H249" s="92">
        <v>0</v>
      </c>
      <c r="I249" s="92">
        <v>0</v>
      </c>
      <c r="J249" s="92">
        <v>0</v>
      </c>
      <c r="K249" s="93">
        <f t="shared" si="3"/>
        <v>0</v>
      </c>
      <c r="L249" s="94"/>
      <c r="M249" s="94"/>
      <c r="N249" s="94"/>
      <c r="O249" s="94"/>
      <c r="P249" s="94"/>
      <c r="Q249" s="94"/>
      <c r="R249" s="47" t="s">
        <v>3314</v>
      </c>
      <c r="S249" s="47" t="s">
        <v>3292</v>
      </c>
      <c r="T249" s="47" t="s">
        <v>3313</v>
      </c>
      <c r="U249" s="47" t="s">
        <v>3313</v>
      </c>
      <c r="V249" s="47" t="s">
        <v>3313</v>
      </c>
      <c r="W249" s="47" t="s">
        <v>3313</v>
      </c>
      <c r="X249" s="47" t="s">
        <v>3313</v>
      </c>
      <c r="Y249" s="47" t="s">
        <v>3313</v>
      </c>
    </row>
    <row r="250" spans="2:25" x14ac:dyDescent="0.45">
      <c r="B250" s="47" t="s">
        <v>8</v>
      </c>
      <c r="C250" s="47" t="s">
        <v>3317</v>
      </c>
      <c r="D250" s="47" t="s">
        <v>3318</v>
      </c>
      <c r="E250" s="47" t="s">
        <v>55</v>
      </c>
      <c r="F250" s="47" t="s">
        <v>892</v>
      </c>
      <c r="G250" s="47"/>
      <c r="H250" s="92">
        <v>0</v>
      </c>
      <c r="I250" s="92">
        <v>0</v>
      </c>
      <c r="J250" s="92">
        <v>0</v>
      </c>
      <c r="K250" s="93">
        <f t="shared" si="3"/>
        <v>0</v>
      </c>
      <c r="L250" s="94"/>
      <c r="M250" s="94"/>
      <c r="N250" s="94"/>
      <c r="O250" s="94"/>
      <c r="P250" s="94"/>
      <c r="Q250" s="94"/>
      <c r="R250" s="47" t="s">
        <v>3314</v>
      </c>
      <c r="S250" s="47" t="s">
        <v>3292</v>
      </c>
      <c r="T250" s="47" t="s">
        <v>3313</v>
      </c>
      <c r="U250" s="47" t="s">
        <v>3313</v>
      </c>
      <c r="V250" s="47" t="s">
        <v>3313</v>
      </c>
      <c r="W250" s="47" t="s">
        <v>3313</v>
      </c>
      <c r="X250" s="47" t="s">
        <v>3313</v>
      </c>
      <c r="Y250" s="47" t="s">
        <v>3313</v>
      </c>
    </row>
    <row r="251" spans="2:25" x14ac:dyDescent="0.45">
      <c r="B251" s="47" t="s">
        <v>8</v>
      </c>
      <c r="C251" s="47" t="s">
        <v>893</v>
      </c>
      <c r="D251" s="47" t="s">
        <v>893</v>
      </c>
      <c r="E251" s="47" t="s">
        <v>55</v>
      </c>
      <c r="F251" s="47" t="s">
        <v>894</v>
      </c>
      <c r="G251" s="47" t="s">
        <v>11</v>
      </c>
      <c r="H251" s="92">
        <v>402</v>
      </c>
      <c r="I251" s="92">
        <v>1185</v>
      </c>
      <c r="J251" s="92">
        <v>1533</v>
      </c>
      <c r="K251" s="93">
        <f t="shared" si="3"/>
        <v>40.200000000000003</v>
      </c>
      <c r="L251" s="94">
        <v>1.1253540020867492</v>
      </c>
      <c r="M251" s="94">
        <v>1.0509358698987419</v>
      </c>
      <c r="N251" s="94">
        <v>1.0244233378561736</v>
      </c>
      <c r="O251" s="94">
        <v>1.1343283582089552</v>
      </c>
      <c r="P251" s="94">
        <v>1.1623811201127157</v>
      </c>
      <c r="Q251" s="94">
        <v>1.1180124223602483</v>
      </c>
      <c r="R251" s="47" t="s">
        <v>3289</v>
      </c>
      <c r="S251" s="47" t="s">
        <v>3292</v>
      </c>
      <c r="T251" s="47" t="s">
        <v>3286</v>
      </c>
      <c r="U251" s="47" t="s">
        <v>3286</v>
      </c>
      <c r="V251" s="47" t="s">
        <v>3286</v>
      </c>
      <c r="W251" s="47" t="s">
        <v>3286</v>
      </c>
      <c r="X251" s="47" t="s">
        <v>3286</v>
      </c>
      <c r="Y251" s="47" t="s">
        <v>3286</v>
      </c>
    </row>
    <row r="252" spans="2:25" x14ac:dyDescent="0.45">
      <c r="B252" s="47" t="s">
        <v>8</v>
      </c>
      <c r="C252" s="47" t="s">
        <v>896</v>
      </c>
      <c r="D252" s="47" t="s">
        <v>896</v>
      </c>
      <c r="E252" s="47" t="s">
        <v>55</v>
      </c>
      <c r="F252" s="47" t="s">
        <v>897</v>
      </c>
      <c r="G252" s="47" t="s">
        <v>11</v>
      </c>
      <c r="H252" s="92">
        <v>950</v>
      </c>
      <c r="I252" s="92">
        <v>3781</v>
      </c>
      <c r="J252" s="92">
        <v>4446</v>
      </c>
      <c r="K252" s="93">
        <f t="shared" si="3"/>
        <v>95</v>
      </c>
      <c r="L252" s="94">
        <v>0.89880009055920307</v>
      </c>
      <c r="M252" s="94">
        <v>0.93434964347184657</v>
      </c>
      <c r="N252" s="94">
        <v>0.93061885088802765</v>
      </c>
      <c r="O252" s="94">
        <v>1.1296660117878192</v>
      </c>
      <c r="P252" s="94">
        <v>1.0469722693831354</v>
      </c>
      <c r="Q252" s="94">
        <v>1.0022640675907006</v>
      </c>
      <c r="R252" s="47" t="s">
        <v>3289</v>
      </c>
      <c r="S252" s="47" t="s">
        <v>3292</v>
      </c>
      <c r="T252" s="47" t="s">
        <v>3286</v>
      </c>
      <c r="U252" s="47" t="s">
        <v>3286</v>
      </c>
      <c r="V252" s="47" t="s">
        <v>3286</v>
      </c>
      <c r="W252" s="47" t="s">
        <v>3286</v>
      </c>
      <c r="X252" s="47" t="s">
        <v>3286</v>
      </c>
      <c r="Y252" s="47" t="s">
        <v>3286</v>
      </c>
    </row>
    <row r="253" spans="2:25" x14ac:dyDescent="0.45">
      <c r="B253" s="47" t="s">
        <v>8</v>
      </c>
      <c r="C253" s="47" t="s">
        <v>898</v>
      </c>
      <c r="D253" s="47" t="s">
        <v>898</v>
      </c>
      <c r="E253" s="47" t="s">
        <v>55</v>
      </c>
      <c r="F253" s="47" t="s">
        <v>899</v>
      </c>
      <c r="G253" s="47" t="s">
        <v>11</v>
      </c>
      <c r="H253" s="92">
        <v>145</v>
      </c>
      <c r="I253" s="92">
        <v>294</v>
      </c>
      <c r="J253" s="92">
        <v>385</v>
      </c>
      <c r="K253" s="93">
        <f t="shared" si="3"/>
        <v>14.5</v>
      </c>
      <c r="L253" s="94">
        <v>0.87863811092806143</v>
      </c>
      <c r="M253" s="94">
        <v>1.1185006045949215</v>
      </c>
      <c r="N253" s="94">
        <v>0.98496630378434424</v>
      </c>
      <c r="O253" s="94">
        <v>1.0764662212323681</v>
      </c>
      <c r="P253" s="94">
        <v>0.70234113712374591</v>
      </c>
      <c r="Q253" s="94">
        <v>0.82399472643375082</v>
      </c>
      <c r="R253" s="47" t="s">
        <v>3289</v>
      </c>
      <c r="S253" s="47" t="s">
        <v>3292</v>
      </c>
      <c r="T253" s="47" t="s">
        <v>3286</v>
      </c>
      <c r="U253" s="47" t="s">
        <v>3286</v>
      </c>
      <c r="V253" s="47" t="s">
        <v>3286</v>
      </c>
      <c r="W253" s="47" t="s">
        <v>3286</v>
      </c>
      <c r="X253" s="47" t="s">
        <v>3286</v>
      </c>
      <c r="Y253" s="47" t="s">
        <v>3286</v>
      </c>
    </row>
    <row r="254" spans="2:25" x14ac:dyDescent="0.45">
      <c r="B254" s="47" t="s">
        <v>8</v>
      </c>
      <c r="C254" s="47" t="s">
        <v>900</v>
      </c>
      <c r="D254" s="47" t="s">
        <v>900</v>
      </c>
      <c r="E254" s="47" t="s">
        <v>55</v>
      </c>
      <c r="F254" s="47" t="s">
        <v>901</v>
      </c>
      <c r="G254" s="47" t="s">
        <v>11</v>
      </c>
      <c r="H254" s="92">
        <v>360</v>
      </c>
      <c r="I254" s="92">
        <v>748</v>
      </c>
      <c r="J254" s="92">
        <v>1159</v>
      </c>
      <c r="K254" s="93">
        <f t="shared" si="3"/>
        <v>36</v>
      </c>
      <c r="L254" s="94">
        <v>1.3903326403326404</v>
      </c>
      <c r="M254" s="94">
        <v>1.2344074844074846</v>
      </c>
      <c r="N254" s="94">
        <v>1.5332640332640335</v>
      </c>
      <c r="O254" s="94">
        <v>1.3026052104208417</v>
      </c>
      <c r="P254" s="94">
        <v>1.2065765049058605</v>
      </c>
      <c r="Q254" s="94">
        <v>1.1681643132220796</v>
      </c>
      <c r="R254" s="47" t="s">
        <v>3289</v>
      </c>
      <c r="S254" s="47" t="s">
        <v>3292</v>
      </c>
      <c r="T254" s="47" t="s">
        <v>3286</v>
      </c>
      <c r="U254" s="47" t="s">
        <v>3286</v>
      </c>
      <c r="V254" s="47" t="s">
        <v>3286</v>
      </c>
      <c r="W254" s="47" t="s">
        <v>3286</v>
      </c>
      <c r="X254" s="47" t="s">
        <v>3286</v>
      </c>
      <c r="Y254" s="47" t="s">
        <v>3286</v>
      </c>
    </row>
    <row r="255" spans="2:25" x14ac:dyDescent="0.45">
      <c r="B255" s="47" t="s">
        <v>8</v>
      </c>
      <c r="C255" s="47" t="s">
        <v>902</v>
      </c>
      <c r="D255" s="47" t="s">
        <v>902</v>
      </c>
      <c r="E255" s="47" t="s">
        <v>55</v>
      </c>
      <c r="F255" s="47" t="s">
        <v>903</v>
      </c>
      <c r="G255" s="47" t="s">
        <v>18</v>
      </c>
      <c r="H255" s="92">
        <v>879</v>
      </c>
      <c r="I255" s="92">
        <v>971</v>
      </c>
      <c r="J255" s="92">
        <v>21</v>
      </c>
      <c r="K255" s="93">
        <f t="shared" si="3"/>
        <v>87.9</v>
      </c>
      <c r="L255" s="94">
        <v>-9.1827364554637279E-3</v>
      </c>
      <c r="M255" s="94">
        <v>9.5419847328244278E-3</v>
      </c>
      <c r="N255" s="94">
        <v>7.8616352201257862E-3</v>
      </c>
      <c r="O255" s="94">
        <v>1.2004801920768308E-2</v>
      </c>
      <c r="P255" s="94">
        <v>0</v>
      </c>
      <c r="Q255" s="94">
        <v>1.1806375442739079E-2</v>
      </c>
      <c r="R255" s="47" t="s">
        <v>3289</v>
      </c>
      <c r="S255" s="47" t="s">
        <v>3292</v>
      </c>
      <c r="T255" s="47" t="s">
        <v>3287</v>
      </c>
      <c r="U255" s="47" t="s">
        <v>3287</v>
      </c>
      <c r="V255" s="47" t="s">
        <v>3287</v>
      </c>
      <c r="W255" s="47" t="s">
        <v>3287</v>
      </c>
      <c r="X255" s="47" t="s">
        <v>3287</v>
      </c>
      <c r="Y255" s="47" t="s">
        <v>3287</v>
      </c>
    </row>
    <row r="256" spans="2:25" x14ac:dyDescent="0.45">
      <c r="B256" s="47" t="s">
        <v>8</v>
      </c>
      <c r="C256" s="47" t="s">
        <v>904</v>
      </c>
      <c r="D256" s="47" t="s">
        <v>904</v>
      </c>
      <c r="E256" s="47" t="s">
        <v>55</v>
      </c>
      <c r="F256" s="47" t="s">
        <v>905</v>
      </c>
      <c r="G256" s="47" t="s">
        <v>18</v>
      </c>
      <c r="H256" s="92">
        <v>1291</v>
      </c>
      <c r="I256" s="92">
        <v>988</v>
      </c>
      <c r="J256" s="92">
        <v>942</v>
      </c>
      <c r="K256" s="93">
        <f t="shared" si="3"/>
        <v>129.1</v>
      </c>
      <c r="L256" s="94">
        <v>0.69868995633187769</v>
      </c>
      <c r="M256" s="94">
        <v>0.70110701107011064</v>
      </c>
      <c r="N256" s="94">
        <v>0.62451811873554364</v>
      </c>
      <c r="O256" s="94">
        <v>0.81927710843373491</v>
      </c>
      <c r="P256" s="94">
        <v>0.81632653061224492</v>
      </c>
      <c r="Q256" s="94">
        <v>0.98888888888888893</v>
      </c>
      <c r="R256" s="47" t="s">
        <v>3289</v>
      </c>
      <c r="S256" s="47" t="s">
        <v>3292</v>
      </c>
      <c r="T256" s="47" t="s">
        <v>3286</v>
      </c>
      <c r="U256" s="47" t="s">
        <v>3286</v>
      </c>
      <c r="V256" s="47" t="s">
        <v>3286</v>
      </c>
      <c r="W256" s="47" t="s">
        <v>3286</v>
      </c>
      <c r="X256" s="47" t="s">
        <v>3286</v>
      </c>
      <c r="Y256" s="47" t="s">
        <v>3286</v>
      </c>
    </row>
    <row r="257" spans="2:25" x14ac:dyDescent="0.45">
      <c r="B257" s="47" t="s">
        <v>8</v>
      </c>
      <c r="C257" s="47" t="s">
        <v>906</v>
      </c>
      <c r="D257" s="47" t="s">
        <v>906</v>
      </c>
      <c r="E257" s="47" t="s">
        <v>55</v>
      </c>
      <c r="F257" s="47" t="s">
        <v>907</v>
      </c>
      <c r="G257" s="47" t="s">
        <v>11</v>
      </c>
      <c r="H257" s="92">
        <v>2790</v>
      </c>
      <c r="I257" s="92">
        <v>4001</v>
      </c>
      <c r="J257" s="92">
        <v>4188</v>
      </c>
      <c r="K257" s="93">
        <f t="shared" si="3"/>
        <v>279</v>
      </c>
      <c r="L257" s="94">
        <v>0.84123510819353264</v>
      </c>
      <c r="M257" s="94">
        <v>0.92434805060676473</v>
      </c>
      <c r="N257" s="94">
        <v>0.87064116985376827</v>
      </c>
      <c r="O257" s="94">
        <v>0.92105263157894735</v>
      </c>
      <c r="P257" s="94">
        <v>0.79266718306222561</v>
      </c>
      <c r="Q257" s="94">
        <v>1.0921766072811774</v>
      </c>
      <c r="R257" s="47" t="s">
        <v>3289</v>
      </c>
      <c r="S257" s="47" t="s">
        <v>3292</v>
      </c>
      <c r="T257" s="47" t="s">
        <v>3286</v>
      </c>
      <c r="U257" s="47" t="s">
        <v>3286</v>
      </c>
      <c r="V257" s="47" t="s">
        <v>3286</v>
      </c>
      <c r="W257" s="47" t="s">
        <v>3286</v>
      </c>
      <c r="X257" s="47" t="s">
        <v>3286</v>
      </c>
      <c r="Y257" s="47" t="s">
        <v>3286</v>
      </c>
    </row>
    <row r="258" spans="2:25" x14ac:dyDescent="0.45">
      <c r="B258" s="47" t="s">
        <v>8</v>
      </c>
      <c r="C258" s="47" t="s">
        <v>908</v>
      </c>
      <c r="D258" s="47" t="s">
        <v>908</v>
      </c>
      <c r="E258" s="47" t="s">
        <v>55</v>
      </c>
      <c r="F258" s="47" t="s">
        <v>909</v>
      </c>
      <c r="G258" s="47" t="s">
        <v>11</v>
      </c>
      <c r="H258" s="92">
        <v>3705</v>
      </c>
      <c r="I258" s="92">
        <v>8129</v>
      </c>
      <c r="J258" s="92">
        <v>9245</v>
      </c>
      <c r="K258" s="93">
        <f t="shared" si="3"/>
        <v>370.5</v>
      </c>
      <c r="L258" s="94">
        <v>0.79579300074460158</v>
      </c>
      <c r="M258" s="94">
        <v>0.74610549330418141</v>
      </c>
      <c r="N258" s="94">
        <v>0.71422707495279536</v>
      </c>
      <c r="O258" s="94">
        <v>0.68300000000000005</v>
      </c>
      <c r="P258" s="94">
        <v>0.67413683155689164</v>
      </c>
      <c r="Q258" s="94">
        <v>0.79621025781178822</v>
      </c>
      <c r="R258" s="47" t="s">
        <v>3289</v>
      </c>
      <c r="S258" s="47" t="s">
        <v>3292</v>
      </c>
      <c r="T258" s="47" t="s">
        <v>3286</v>
      </c>
      <c r="U258" s="47" t="s">
        <v>3286</v>
      </c>
      <c r="V258" s="47" t="s">
        <v>3286</v>
      </c>
      <c r="W258" s="47" t="s">
        <v>3286</v>
      </c>
      <c r="X258" s="47" t="s">
        <v>3286</v>
      </c>
      <c r="Y258" s="47" t="s">
        <v>3286</v>
      </c>
    </row>
    <row r="259" spans="2:25" x14ac:dyDescent="0.45">
      <c r="B259" s="47" t="s">
        <v>8</v>
      </c>
      <c r="C259" s="47" t="s">
        <v>910</v>
      </c>
      <c r="D259" s="47" t="s">
        <v>910</v>
      </c>
      <c r="E259" s="47" t="s">
        <v>55</v>
      </c>
      <c r="F259" s="47" t="s">
        <v>911</v>
      </c>
      <c r="G259" s="47" t="s">
        <v>18</v>
      </c>
      <c r="H259" s="92">
        <v>1024</v>
      </c>
      <c r="I259" s="92">
        <v>910</v>
      </c>
      <c r="J259" s="92">
        <v>12</v>
      </c>
      <c r="K259" s="93">
        <f t="shared" si="3"/>
        <v>102.4</v>
      </c>
      <c r="L259" s="94">
        <v>1.4513788098693758E-2</v>
      </c>
      <c r="M259" s="94">
        <v>1.6155088852988692E-2</v>
      </c>
      <c r="N259" s="94">
        <v>1.4144271570014143E-2</v>
      </c>
      <c r="O259" s="94">
        <v>2.1186440677966101E-2</v>
      </c>
      <c r="P259" s="94">
        <v>2.1186440677966101E-2</v>
      </c>
      <c r="Q259" s="94">
        <v>2.2675736961451247E-2</v>
      </c>
      <c r="R259" s="47" t="s">
        <v>3289</v>
      </c>
      <c r="S259" s="47" t="s">
        <v>3292</v>
      </c>
      <c r="T259" s="47" t="s">
        <v>3287</v>
      </c>
      <c r="U259" s="47" t="s">
        <v>3287</v>
      </c>
      <c r="V259" s="47" t="s">
        <v>3287</v>
      </c>
      <c r="W259" s="47" t="s">
        <v>3287</v>
      </c>
      <c r="X259" s="47" t="s">
        <v>3287</v>
      </c>
      <c r="Y259" s="47" t="s">
        <v>3287</v>
      </c>
    </row>
    <row r="260" spans="2:25" x14ac:dyDescent="0.45">
      <c r="B260" s="47" t="s">
        <v>8</v>
      </c>
      <c r="C260" s="47" t="s">
        <v>912</v>
      </c>
      <c r="D260" s="47" t="s">
        <v>912</v>
      </c>
      <c r="E260" s="47" t="s">
        <v>55</v>
      </c>
      <c r="F260" s="47" t="s">
        <v>913</v>
      </c>
      <c r="G260" s="47" t="s">
        <v>18</v>
      </c>
      <c r="H260" s="92">
        <v>147</v>
      </c>
      <c r="I260" s="92">
        <v>89</v>
      </c>
      <c r="J260" s="92">
        <v>17</v>
      </c>
      <c r="K260" s="93">
        <f t="shared" si="3"/>
        <v>14.700000000000001</v>
      </c>
      <c r="L260" s="94">
        <v>1</v>
      </c>
      <c r="M260" s="94">
        <v>1</v>
      </c>
      <c r="N260" s="94">
        <v>1</v>
      </c>
      <c r="O260" s="94">
        <v>1</v>
      </c>
      <c r="P260" s="94">
        <v>1</v>
      </c>
      <c r="Q260" s="94">
        <v>1</v>
      </c>
      <c r="R260" s="47" t="s">
        <v>3289</v>
      </c>
      <c r="S260" s="47" t="s">
        <v>3292</v>
      </c>
      <c r="T260" s="47" t="s">
        <v>3286</v>
      </c>
      <c r="U260" s="47" t="s">
        <v>3286</v>
      </c>
      <c r="V260" s="47" t="s">
        <v>3286</v>
      </c>
      <c r="W260" s="47" t="s">
        <v>3286</v>
      </c>
      <c r="X260" s="47" t="s">
        <v>3286</v>
      </c>
      <c r="Y260" s="47" t="s">
        <v>3286</v>
      </c>
    </row>
    <row r="261" spans="2:25" x14ac:dyDescent="0.45">
      <c r="B261" s="47" t="s">
        <v>8</v>
      </c>
      <c r="C261" s="47" t="s">
        <v>914</v>
      </c>
      <c r="D261" s="47" t="s">
        <v>914</v>
      </c>
      <c r="E261" s="47" t="s">
        <v>55</v>
      </c>
      <c r="F261" s="47" t="s">
        <v>915</v>
      </c>
      <c r="G261" s="47" t="s">
        <v>18</v>
      </c>
      <c r="H261" s="92">
        <v>761</v>
      </c>
      <c r="I261" s="92">
        <v>529</v>
      </c>
      <c r="J261" s="92">
        <v>112</v>
      </c>
      <c r="K261" s="93">
        <f t="shared" ref="K261:K324" si="4">H261*0.1</f>
        <v>76.100000000000009</v>
      </c>
      <c r="L261" s="94">
        <v>0.22</v>
      </c>
      <c r="M261" s="94">
        <v>0.26</v>
      </c>
      <c r="N261" s="94">
        <v>0.18</v>
      </c>
      <c r="O261" s="94">
        <v>0.2</v>
      </c>
      <c r="P261" s="94">
        <v>0.2</v>
      </c>
      <c r="Q261" s="94">
        <v>0.26</v>
      </c>
      <c r="R261" s="47" t="s">
        <v>3289</v>
      </c>
      <c r="S261" s="47" t="s">
        <v>3292</v>
      </c>
      <c r="T261" s="47" t="s">
        <v>3286</v>
      </c>
      <c r="U261" s="47" t="s">
        <v>3286</v>
      </c>
      <c r="V261" s="47" t="s">
        <v>3286</v>
      </c>
      <c r="W261" s="47" t="s">
        <v>3286</v>
      </c>
      <c r="X261" s="47" t="s">
        <v>3286</v>
      </c>
      <c r="Y261" s="47" t="s">
        <v>3286</v>
      </c>
    </row>
    <row r="262" spans="2:25" x14ac:dyDescent="0.45">
      <c r="B262" s="47" t="s">
        <v>8</v>
      </c>
      <c r="C262" s="47" t="s">
        <v>916</v>
      </c>
      <c r="D262" s="47" t="s">
        <v>916</v>
      </c>
      <c r="E262" s="47" t="s">
        <v>55</v>
      </c>
      <c r="F262" s="47" t="s">
        <v>917</v>
      </c>
      <c r="G262" s="47" t="s">
        <v>18</v>
      </c>
      <c r="H262" s="92">
        <v>8</v>
      </c>
      <c r="I262" s="92">
        <v>11</v>
      </c>
      <c r="J262" s="92">
        <v>0</v>
      </c>
      <c r="K262" s="93">
        <f t="shared" si="4"/>
        <v>0.8</v>
      </c>
      <c r="L262" s="94">
        <v>0</v>
      </c>
      <c r="M262" s="94">
        <v>0</v>
      </c>
      <c r="N262" s="94">
        <v>12.5</v>
      </c>
      <c r="O262" s="94">
        <v>12.5</v>
      </c>
      <c r="P262" s="94">
        <v>12.5</v>
      </c>
      <c r="Q262" s="94">
        <v>0</v>
      </c>
      <c r="R262" s="47" t="s">
        <v>3289</v>
      </c>
      <c r="S262" s="47" t="s">
        <v>3292</v>
      </c>
      <c r="T262" s="47" t="s">
        <v>3286</v>
      </c>
      <c r="U262" s="47" t="s">
        <v>3286</v>
      </c>
      <c r="V262" s="47" t="s">
        <v>3286</v>
      </c>
      <c r="W262" s="47" t="s">
        <v>3286</v>
      </c>
      <c r="X262" s="47" t="s">
        <v>3286</v>
      </c>
      <c r="Y262" s="47" t="s">
        <v>3286</v>
      </c>
    </row>
    <row r="263" spans="2:25" x14ac:dyDescent="0.45">
      <c r="B263" s="47" t="s">
        <v>16</v>
      </c>
      <c r="C263" s="47" t="s">
        <v>918</v>
      </c>
      <c r="D263" s="47" t="s">
        <v>918</v>
      </c>
      <c r="E263" s="47" t="s">
        <v>55</v>
      </c>
      <c r="F263" s="47" t="s">
        <v>3250</v>
      </c>
      <c r="G263" s="47" t="s">
        <v>34</v>
      </c>
      <c r="H263" s="92">
        <v>5450</v>
      </c>
      <c r="I263" s="92">
        <v>7960</v>
      </c>
      <c r="J263" s="92">
        <v>5870</v>
      </c>
      <c r="K263" s="93">
        <f t="shared" si="4"/>
        <v>545</v>
      </c>
      <c r="L263" s="94">
        <v>0.94444444444444442</v>
      </c>
      <c r="M263" s="94">
        <v>0.85185185185185186</v>
      </c>
      <c r="N263" s="94">
        <v>0.70370370370370372</v>
      </c>
      <c r="O263" s="94">
        <v>0.33333333333333331</v>
      </c>
      <c r="P263" s="94">
        <v>1</v>
      </c>
      <c r="Q263" s="94">
        <v>1</v>
      </c>
      <c r="R263" s="47" t="s">
        <v>3284</v>
      </c>
      <c r="S263" s="47" t="s">
        <v>3285</v>
      </c>
      <c r="T263" s="47" t="s">
        <v>3293</v>
      </c>
      <c r="U263" s="47" t="s">
        <v>3293</v>
      </c>
      <c r="V263" s="47" t="s">
        <v>3287</v>
      </c>
      <c r="W263" s="47" t="s">
        <v>3287</v>
      </c>
      <c r="X263" s="47" t="s">
        <v>3287</v>
      </c>
      <c r="Y263" s="47" t="s">
        <v>3287</v>
      </c>
    </row>
    <row r="264" spans="2:25" x14ac:dyDescent="0.45">
      <c r="B264" s="47" t="s">
        <v>16</v>
      </c>
      <c r="C264" s="47" t="s">
        <v>920</v>
      </c>
      <c r="D264" s="47" t="s">
        <v>920</v>
      </c>
      <c r="E264" s="47" t="s">
        <v>55</v>
      </c>
      <c r="F264" s="47" t="s">
        <v>3251</v>
      </c>
      <c r="G264" s="47" t="s">
        <v>18</v>
      </c>
      <c r="H264" s="92">
        <v>83880</v>
      </c>
      <c r="I264" s="92">
        <v>84600</v>
      </c>
      <c r="J264" s="92">
        <v>59870</v>
      </c>
      <c r="K264" s="93">
        <f t="shared" si="4"/>
        <v>8388</v>
      </c>
      <c r="L264" s="94">
        <v>0.28148959474260676</v>
      </c>
      <c r="M264" s="94">
        <v>0.2497261774370208</v>
      </c>
      <c r="N264" s="94">
        <v>0.33296823658269442</v>
      </c>
      <c r="O264" s="94">
        <v>1</v>
      </c>
      <c r="P264" s="94">
        <v>1</v>
      </c>
      <c r="Q264" s="94">
        <v>1</v>
      </c>
      <c r="R264" s="47" t="s">
        <v>3284</v>
      </c>
      <c r="S264" s="47" t="s">
        <v>3285</v>
      </c>
      <c r="T264" s="47" t="s">
        <v>3293</v>
      </c>
      <c r="U264" s="47" t="s">
        <v>3293</v>
      </c>
      <c r="V264" s="47" t="s">
        <v>3287</v>
      </c>
      <c r="W264" s="47" t="s">
        <v>3287</v>
      </c>
      <c r="X264" s="47" t="s">
        <v>3287</v>
      </c>
      <c r="Y264" s="47" t="s">
        <v>3287</v>
      </c>
    </row>
    <row r="265" spans="2:25" x14ac:dyDescent="0.45">
      <c r="B265" s="47" t="s">
        <v>8</v>
      </c>
      <c r="C265" s="47" t="s">
        <v>922</v>
      </c>
      <c r="D265" s="47" t="s">
        <v>922</v>
      </c>
      <c r="E265" s="47" t="s">
        <v>55</v>
      </c>
      <c r="F265" s="47" t="s">
        <v>923</v>
      </c>
      <c r="G265" s="47" t="s">
        <v>11</v>
      </c>
      <c r="H265" s="92">
        <v>171</v>
      </c>
      <c r="I265" s="92">
        <v>144</v>
      </c>
      <c r="J265" s="92">
        <v>311</v>
      </c>
      <c r="K265" s="93">
        <f t="shared" si="4"/>
        <v>17.100000000000001</v>
      </c>
      <c r="L265" s="94">
        <v>1.1111111111111112</v>
      </c>
      <c r="M265" s="94">
        <v>1.8954248366013071</v>
      </c>
      <c r="N265" s="94">
        <v>1.0119047619047619</v>
      </c>
      <c r="O265" s="94">
        <v>2.359882005899705</v>
      </c>
      <c r="P265" s="94">
        <v>3.4659090909090908</v>
      </c>
      <c r="Q265" s="94">
        <v>3.3333333333333335</v>
      </c>
      <c r="R265" s="47" t="s">
        <v>3289</v>
      </c>
      <c r="S265" s="47" t="s">
        <v>3292</v>
      </c>
      <c r="T265" s="47" t="s">
        <v>3286</v>
      </c>
      <c r="U265" s="47" t="s">
        <v>3286</v>
      </c>
      <c r="V265" s="47" t="s">
        <v>3286</v>
      </c>
      <c r="W265" s="47" t="s">
        <v>3286</v>
      </c>
      <c r="X265" s="47" t="s">
        <v>3286</v>
      </c>
      <c r="Y265" s="47" t="s">
        <v>3286</v>
      </c>
    </row>
    <row r="266" spans="2:25" x14ac:dyDescent="0.45">
      <c r="B266" s="47" t="s">
        <v>8</v>
      </c>
      <c r="C266" s="47" t="s">
        <v>925</v>
      </c>
      <c r="D266" s="47" t="s">
        <v>925</v>
      </c>
      <c r="E266" s="47" t="s">
        <v>55</v>
      </c>
      <c r="F266" s="47" t="s">
        <v>926</v>
      </c>
      <c r="G266" s="47" t="s">
        <v>11</v>
      </c>
      <c r="H266" s="92">
        <v>1673</v>
      </c>
      <c r="I266" s="92">
        <v>1650</v>
      </c>
      <c r="J266" s="92">
        <v>1882</v>
      </c>
      <c r="K266" s="93">
        <f t="shared" si="4"/>
        <v>167.3</v>
      </c>
      <c r="L266" s="94">
        <v>1.1961722488038278</v>
      </c>
      <c r="M266" s="94">
        <v>0.96240601503759393</v>
      </c>
      <c r="N266" s="94">
        <v>1.2966476913345983</v>
      </c>
      <c r="O266" s="94">
        <v>1.3114209827357237</v>
      </c>
      <c r="P266" s="94">
        <v>1.3450008102414519</v>
      </c>
      <c r="Q266" s="94">
        <v>0.69241982507288635</v>
      </c>
      <c r="R266" s="47" t="s">
        <v>3289</v>
      </c>
      <c r="S266" s="47" t="s">
        <v>3292</v>
      </c>
      <c r="T266" s="47" t="s">
        <v>3286</v>
      </c>
      <c r="U266" s="47" t="s">
        <v>3286</v>
      </c>
      <c r="V266" s="47" t="s">
        <v>3286</v>
      </c>
      <c r="W266" s="47" t="s">
        <v>3286</v>
      </c>
      <c r="X266" s="47" t="s">
        <v>3286</v>
      </c>
      <c r="Y266" s="47" t="s">
        <v>3286</v>
      </c>
    </row>
    <row r="267" spans="2:25" x14ac:dyDescent="0.45">
      <c r="B267" s="47" t="s">
        <v>8</v>
      </c>
      <c r="C267" s="47" t="s">
        <v>927</v>
      </c>
      <c r="D267" s="47" t="s">
        <v>927</v>
      </c>
      <c r="E267" s="47" t="s">
        <v>55</v>
      </c>
      <c r="F267" s="47" t="s">
        <v>928</v>
      </c>
      <c r="G267" s="47" t="s">
        <v>11</v>
      </c>
      <c r="H267" s="92">
        <v>1274</v>
      </c>
      <c r="I267" s="92">
        <v>1912</v>
      </c>
      <c r="J267" s="92">
        <v>1461</v>
      </c>
      <c r="K267" s="93">
        <f t="shared" si="4"/>
        <v>127.4</v>
      </c>
      <c r="L267" s="94">
        <v>0.78744819419775014</v>
      </c>
      <c r="M267" s="94">
        <v>0.74051776038531003</v>
      </c>
      <c r="N267" s="94">
        <v>0.8105206655931293</v>
      </c>
      <c r="O267" s="94">
        <v>0.85626911314984699</v>
      </c>
      <c r="P267" s="94">
        <v>1.0566356720202874</v>
      </c>
      <c r="Q267" s="94">
        <v>0.74941451990632324</v>
      </c>
      <c r="R267" s="47" t="s">
        <v>3289</v>
      </c>
      <c r="S267" s="47" t="s">
        <v>3292</v>
      </c>
      <c r="T267" s="47" t="s">
        <v>3293</v>
      </c>
      <c r="U267" s="47" t="s">
        <v>3293</v>
      </c>
      <c r="V267" s="47" t="s">
        <v>3293</v>
      </c>
      <c r="W267" s="47" t="s">
        <v>3293</v>
      </c>
      <c r="X267" s="47" t="s">
        <v>3293</v>
      </c>
      <c r="Y267" s="47" t="s">
        <v>3293</v>
      </c>
    </row>
    <row r="268" spans="2:25" x14ac:dyDescent="0.45">
      <c r="B268" s="47" t="s">
        <v>8</v>
      </c>
      <c r="C268" s="47" t="s">
        <v>931</v>
      </c>
      <c r="D268" s="47" t="s">
        <v>931</v>
      </c>
      <c r="E268" s="47" t="s">
        <v>55</v>
      </c>
      <c r="F268" s="47" t="s">
        <v>932</v>
      </c>
      <c r="G268" s="47" t="s">
        <v>34</v>
      </c>
      <c r="H268" s="92">
        <v>19203</v>
      </c>
      <c r="I268" s="92">
        <v>25579</v>
      </c>
      <c r="J268" s="92">
        <v>20895</v>
      </c>
      <c r="K268" s="93">
        <f t="shared" si="4"/>
        <v>1920.3000000000002</v>
      </c>
      <c r="L268" s="94">
        <v>0.83441653738102228</v>
      </c>
      <c r="M268" s="94">
        <v>0.76475972540045767</v>
      </c>
      <c r="N268" s="94">
        <v>0.83027158062194617</v>
      </c>
      <c r="O268" s="94">
        <v>1.3143972792543142</v>
      </c>
      <c r="P268" s="94">
        <v>1.184535412605588</v>
      </c>
      <c r="Q268" s="94">
        <v>1.0254478936891376</v>
      </c>
      <c r="R268" s="47" t="s">
        <v>3289</v>
      </c>
      <c r="S268" s="47" t="s">
        <v>3292</v>
      </c>
      <c r="T268" s="47" t="s">
        <v>3293</v>
      </c>
      <c r="U268" s="47" t="s">
        <v>3293</v>
      </c>
      <c r="V268" s="47" t="s">
        <v>3293</v>
      </c>
      <c r="W268" s="47" t="s">
        <v>3293</v>
      </c>
      <c r="X268" s="47" t="s">
        <v>3293</v>
      </c>
      <c r="Y268" s="47" t="s">
        <v>3293</v>
      </c>
    </row>
    <row r="269" spans="2:25" x14ac:dyDescent="0.45">
      <c r="B269" s="47" t="s">
        <v>8</v>
      </c>
      <c r="C269" s="47" t="s">
        <v>934</v>
      </c>
      <c r="D269" s="47" t="s">
        <v>934</v>
      </c>
      <c r="E269" s="47" t="s">
        <v>55</v>
      </c>
      <c r="F269" s="47" t="s">
        <v>935</v>
      </c>
      <c r="G269" s="47" t="s">
        <v>11</v>
      </c>
      <c r="H269" s="92">
        <v>1566</v>
      </c>
      <c r="I269" s="92">
        <v>2119</v>
      </c>
      <c r="J269" s="92">
        <v>2279</v>
      </c>
      <c r="K269" s="93">
        <f t="shared" si="4"/>
        <v>156.60000000000002</v>
      </c>
      <c r="L269" s="94">
        <v>0.87683378436120207</v>
      </c>
      <c r="M269" s="94">
        <v>1.0555192950966794</v>
      </c>
      <c r="N269" s="94">
        <v>0.91473114858415527</v>
      </c>
      <c r="O269" s="94">
        <v>1.0268857356235999</v>
      </c>
      <c r="P269" s="94">
        <v>0.96697411484677176</v>
      </c>
      <c r="Q269" s="94">
        <v>0.83449235048678727</v>
      </c>
      <c r="R269" s="47" t="s">
        <v>3289</v>
      </c>
      <c r="S269" s="47" t="s">
        <v>3292</v>
      </c>
      <c r="T269" s="47" t="s">
        <v>3286</v>
      </c>
      <c r="U269" s="47" t="s">
        <v>3286</v>
      </c>
      <c r="V269" s="47" t="s">
        <v>3286</v>
      </c>
      <c r="W269" s="47" t="s">
        <v>3286</v>
      </c>
      <c r="X269" s="47" t="s">
        <v>3286</v>
      </c>
      <c r="Y269" s="47" t="s">
        <v>3286</v>
      </c>
    </row>
    <row r="270" spans="2:25" x14ac:dyDescent="0.45">
      <c r="B270" s="47" t="s">
        <v>16</v>
      </c>
      <c r="C270" s="47" t="s">
        <v>936</v>
      </c>
      <c r="D270" s="47" t="s">
        <v>937</v>
      </c>
      <c r="E270" s="47" t="s">
        <v>55</v>
      </c>
      <c r="F270" s="47" t="s">
        <v>938</v>
      </c>
      <c r="G270" s="47" t="s">
        <v>18</v>
      </c>
      <c r="H270" s="92">
        <v>70820</v>
      </c>
      <c r="I270" s="92">
        <v>58310</v>
      </c>
      <c r="J270" s="92">
        <v>46570</v>
      </c>
      <c r="K270" s="93">
        <f t="shared" si="4"/>
        <v>7082</v>
      </c>
      <c r="L270" s="94">
        <v>1.3113207547169812</v>
      </c>
      <c r="M270" s="94">
        <v>1.0031446540880504</v>
      </c>
      <c r="N270" s="94">
        <v>1.1729559748427674</v>
      </c>
      <c r="O270" s="94">
        <v>0.69182389937106914</v>
      </c>
      <c r="P270" s="94">
        <v>1</v>
      </c>
      <c r="Q270" s="94">
        <v>1</v>
      </c>
      <c r="R270" s="47" t="s">
        <v>3284</v>
      </c>
      <c r="S270" s="47" t="s">
        <v>3285</v>
      </c>
      <c r="T270" s="47" t="s">
        <v>3286</v>
      </c>
      <c r="U270" s="47" t="s">
        <v>3286</v>
      </c>
      <c r="V270" s="47" t="s">
        <v>3287</v>
      </c>
      <c r="W270" s="47" t="s">
        <v>3287</v>
      </c>
      <c r="X270" s="47" t="s">
        <v>3287</v>
      </c>
      <c r="Y270" s="47" t="s">
        <v>3287</v>
      </c>
    </row>
    <row r="271" spans="2:25" x14ac:dyDescent="0.45">
      <c r="B271" s="47" t="s">
        <v>8</v>
      </c>
      <c r="C271" s="47" t="s">
        <v>940</v>
      </c>
      <c r="D271" s="47" t="s">
        <v>941</v>
      </c>
      <c r="E271" s="47" t="s">
        <v>55</v>
      </c>
      <c r="F271" s="47" t="s">
        <v>942</v>
      </c>
      <c r="G271" s="47" t="s">
        <v>18</v>
      </c>
      <c r="H271" s="92">
        <v>3992</v>
      </c>
      <c r="I271" s="92">
        <v>144</v>
      </c>
      <c r="J271" s="92">
        <v>269</v>
      </c>
      <c r="K271" s="93">
        <f t="shared" si="4"/>
        <v>399.20000000000005</v>
      </c>
      <c r="L271" s="94">
        <v>0.21</v>
      </c>
      <c r="M271" s="94">
        <v>0.25</v>
      </c>
      <c r="N271" s="94">
        <v>0.23</v>
      </c>
      <c r="O271" s="94">
        <v>0.18</v>
      </c>
      <c r="P271" s="94">
        <v>0.12</v>
      </c>
      <c r="Q271" s="94">
        <v>0.13</v>
      </c>
      <c r="R271" s="47" t="s">
        <v>3289</v>
      </c>
      <c r="S271" s="47" t="s">
        <v>3292</v>
      </c>
      <c r="T271" s="47" t="s">
        <v>3286</v>
      </c>
      <c r="U271" s="47" t="s">
        <v>3286</v>
      </c>
      <c r="V271" s="47" t="s">
        <v>3287</v>
      </c>
      <c r="W271" s="47" t="s">
        <v>3287</v>
      </c>
      <c r="X271" s="47" t="s">
        <v>3287</v>
      </c>
      <c r="Y271" s="47" t="s">
        <v>3287</v>
      </c>
    </row>
    <row r="272" spans="2:25" x14ac:dyDescent="0.45">
      <c r="B272" s="47" t="s">
        <v>8</v>
      </c>
      <c r="C272" s="47" t="s">
        <v>943</v>
      </c>
      <c r="D272" s="47" t="s">
        <v>944</v>
      </c>
      <c r="E272" s="47" t="s">
        <v>55</v>
      </c>
      <c r="F272" s="47" t="s">
        <v>945</v>
      </c>
      <c r="G272" s="47" t="s">
        <v>18</v>
      </c>
      <c r="H272" s="92">
        <v>305</v>
      </c>
      <c r="I272" s="92">
        <v>151</v>
      </c>
      <c r="J272" s="92">
        <v>-4</v>
      </c>
      <c r="K272" s="93">
        <f t="shared" si="4"/>
        <v>30.5</v>
      </c>
      <c r="L272" s="94">
        <v>-0.23809523809523808</v>
      </c>
      <c r="M272" s="94">
        <v>0</v>
      </c>
      <c r="N272" s="94">
        <v>-0.23809523809523808</v>
      </c>
      <c r="O272" s="94">
        <v>-0.23809523809523808</v>
      </c>
      <c r="P272" s="94">
        <v>-0.23809523809523808</v>
      </c>
      <c r="Q272" s="94">
        <v>-0.23809523809523808</v>
      </c>
      <c r="R272" s="47" t="s">
        <v>3289</v>
      </c>
      <c r="S272" s="47" t="s">
        <v>3292</v>
      </c>
      <c r="T272" s="47" t="s">
        <v>3287</v>
      </c>
      <c r="U272" s="47" t="s">
        <v>3287</v>
      </c>
      <c r="V272" s="47" t="s">
        <v>3287</v>
      </c>
      <c r="W272" s="47" t="s">
        <v>3287</v>
      </c>
      <c r="X272" s="47" t="s">
        <v>3287</v>
      </c>
      <c r="Y272" s="47" t="s">
        <v>3287</v>
      </c>
    </row>
    <row r="273" spans="2:25" x14ac:dyDescent="0.45">
      <c r="B273" s="47" t="s">
        <v>8</v>
      </c>
      <c r="C273" s="47" t="s">
        <v>946</v>
      </c>
      <c r="D273" s="47" t="s">
        <v>947</v>
      </c>
      <c r="E273" s="47" t="s">
        <v>55</v>
      </c>
      <c r="F273" s="47" t="s">
        <v>948</v>
      </c>
      <c r="G273" s="47" t="s">
        <v>18</v>
      </c>
      <c r="H273" s="92">
        <v>1049</v>
      </c>
      <c r="I273" s="92">
        <v>3</v>
      </c>
      <c r="J273" s="92">
        <v>-5</v>
      </c>
      <c r="K273" s="93">
        <f t="shared" si="4"/>
        <v>104.9</v>
      </c>
      <c r="L273" s="94">
        <v>0</v>
      </c>
      <c r="M273" s="94">
        <v>0</v>
      </c>
      <c r="N273" s="94">
        <v>0</v>
      </c>
      <c r="O273" s="94">
        <v>0</v>
      </c>
      <c r="P273" s="94">
        <v>0</v>
      </c>
      <c r="Q273" s="94">
        <v>0</v>
      </c>
      <c r="R273" s="47" t="s">
        <v>3289</v>
      </c>
      <c r="S273" s="47" t="s">
        <v>3292</v>
      </c>
      <c r="T273" s="47" t="s">
        <v>3287</v>
      </c>
      <c r="U273" s="47" t="s">
        <v>3287</v>
      </c>
      <c r="V273" s="47" t="s">
        <v>3287</v>
      </c>
      <c r="W273" s="47" t="s">
        <v>3287</v>
      </c>
      <c r="X273" s="47" t="s">
        <v>3287</v>
      </c>
      <c r="Y273" s="47" t="s">
        <v>3287</v>
      </c>
    </row>
    <row r="274" spans="2:25" x14ac:dyDescent="0.45">
      <c r="B274" s="47" t="s">
        <v>8</v>
      </c>
      <c r="C274" s="47" t="s">
        <v>949</v>
      </c>
      <c r="D274" s="47" t="s">
        <v>950</v>
      </c>
      <c r="E274" s="47" t="s">
        <v>55</v>
      </c>
      <c r="F274" s="47" t="s">
        <v>951</v>
      </c>
      <c r="G274" s="47" t="s">
        <v>18</v>
      </c>
      <c r="H274" s="92">
        <v>2909</v>
      </c>
      <c r="I274" s="92">
        <v>309</v>
      </c>
      <c r="J274" s="92">
        <v>865</v>
      </c>
      <c r="K274" s="93">
        <f t="shared" si="4"/>
        <v>290.90000000000003</v>
      </c>
      <c r="L274" s="94">
        <v>1.2577319587628866</v>
      </c>
      <c r="M274" s="94">
        <v>1.402061855670103</v>
      </c>
      <c r="N274" s="94">
        <v>1.5463917525773196</v>
      </c>
      <c r="O274" s="94">
        <v>1.0927835051546391</v>
      </c>
      <c r="P274" s="94">
        <v>1</v>
      </c>
      <c r="Q274" s="94">
        <v>1</v>
      </c>
      <c r="R274" s="47" t="s">
        <v>3289</v>
      </c>
      <c r="S274" s="47" t="s">
        <v>3290</v>
      </c>
      <c r="T274" s="47" t="s">
        <v>3286</v>
      </c>
      <c r="U274" s="47" t="s">
        <v>3286</v>
      </c>
      <c r="V274" s="47" t="s">
        <v>3287</v>
      </c>
      <c r="W274" s="47" t="s">
        <v>3287</v>
      </c>
      <c r="X274" s="47" t="s">
        <v>3287</v>
      </c>
      <c r="Y274" s="47" t="s">
        <v>3287</v>
      </c>
    </row>
    <row r="275" spans="2:25" x14ac:dyDescent="0.45">
      <c r="B275" s="47" t="s">
        <v>16</v>
      </c>
      <c r="C275" s="47" t="s">
        <v>952</v>
      </c>
      <c r="D275" s="47" t="s">
        <v>953</v>
      </c>
      <c r="E275" s="47" t="s">
        <v>55</v>
      </c>
      <c r="F275" s="47" t="s">
        <v>954</v>
      </c>
      <c r="G275" s="47" t="s">
        <v>18</v>
      </c>
      <c r="H275" s="92">
        <v>556050</v>
      </c>
      <c r="I275" s="92">
        <v>610950</v>
      </c>
      <c r="J275" s="92">
        <v>394250</v>
      </c>
      <c r="K275" s="93">
        <f t="shared" si="4"/>
        <v>55605</v>
      </c>
      <c r="L275" s="94">
        <v>1.3030746705710103</v>
      </c>
      <c r="M275" s="94">
        <v>1.4612005856515373</v>
      </c>
      <c r="N275" s="94">
        <v>0.47437774524158127</v>
      </c>
      <c r="O275" s="94">
        <v>0</v>
      </c>
      <c r="P275" s="94">
        <v>0</v>
      </c>
      <c r="Q275" s="94">
        <v>0</v>
      </c>
      <c r="R275" s="47" t="s">
        <v>3284</v>
      </c>
      <c r="S275" s="47" t="s">
        <v>3285</v>
      </c>
      <c r="T275" s="47" t="s">
        <v>3286</v>
      </c>
      <c r="U275" s="47" t="s">
        <v>3286</v>
      </c>
      <c r="V275" s="47" t="s">
        <v>3287</v>
      </c>
      <c r="W275" s="47" t="s">
        <v>3287</v>
      </c>
      <c r="X275" s="47" t="s">
        <v>3287</v>
      </c>
      <c r="Y275" s="47" t="s">
        <v>3287</v>
      </c>
    </row>
    <row r="276" spans="2:25" x14ac:dyDescent="0.45">
      <c r="B276" s="47" t="s">
        <v>8</v>
      </c>
      <c r="C276" s="47" t="s">
        <v>955</v>
      </c>
      <c r="D276" s="47" t="s">
        <v>956</v>
      </c>
      <c r="E276" s="47" t="s">
        <v>55</v>
      </c>
      <c r="F276" s="47" t="s">
        <v>957</v>
      </c>
      <c r="G276" s="47" t="s">
        <v>11</v>
      </c>
      <c r="H276" s="92">
        <v>50226</v>
      </c>
      <c r="I276" s="92">
        <v>68099</v>
      </c>
      <c r="J276" s="92">
        <v>64865</v>
      </c>
      <c r="K276" s="93">
        <f t="shared" si="4"/>
        <v>5022.6000000000004</v>
      </c>
      <c r="L276" s="94">
        <v>0.90492751627010093</v>
      </c>
      <c r="M276" s="94">
        <v>0.92972005096243249</v>
      </c>
      <c r="N276" s="94">
        <v>0.75936176259625665</v>
      </c>
      <c r="O276" s="94">
        <v>1.1161794454801477</v>
      </c>
      <c r="P276" s="94">
        <v>1.1074552440120984</v>
      </c>
      <c r="Q276" s="94">
        <v>0.93236371209885971</v>
      </c>
      <c r="R276" s="47" t="s">
        <v>3289</v>
      </c>
      <c r="S276" s="47" t="s">
        <v>3292</v>
      </c>
      <c r="T276" s="47" t="s">
        <v>3293</v>
      </c>
      <c r="U276" s="47" t="s">
        <v>3293</v>
      </c>
      <c r="V276" s="47" t="s">
        <v>3293</v>
      </c>
      <c r="W276" s="47" t="s">
        <v>3293</v>
      </c>
      <c r="X276" s="47" t="s">
        <v>3293</v>
      </c>
      <c r="Y276" s="47" t="s">
        <v>3293</v>
      </c>
    </row>
    <row r="277" spans="2:25" x14ac:dyDescent="0.45">
      <c r="B277" s="47" t="s">
        <v>22</v>
      </c>
      <c r="C277" s="47" t="s">
        <v>958</v>
      </c>
      <c r="D277" s="47" t="s">
        <v>958</v>
      </c>
      <c r="E277" s="47" t="s">
        <v>55</v>
      </c>
      <c r="F277" s="47" t="s">
        <v>959</v>
      </c>
      <c r="G277" s="47" t="s">
        <v>18</v>
      </c>
      <c r="H277" s="92">
        <v>777</v>
      </c>
      <c r="I277" s="92">
        <v>765</v>
      </c>
      <c r="J277" s="92">
        <v>507</v>
      </c>
      <c r="K277" s="93">
        <f t="shared" si="4"/>
        <v>77.7</v>
      </c>
      <c r="L277" s="94">
        <v>0.68799999999999994</v>
      </c>
      <c r="M277" s="94">
        <v>0.46400000000000002</v>
      </c>
      <c r="N277" s="94">
        <v>0.91304347826086951</v>
      </c>
      <c r="O277" s="94">
        <v>0.19047619047619047</v>
      </c>
      <c r="P277" s="94">
        <v>0.92035398230088494</v>
      </c>
      <c r="Q277" s="94">
        <v>0.74545454545454548</v>
      </c>
      <c r="R277" s="47" t="s">
        <v>3289</v>
      </c>
      <c r="S277" s="47" t="s">
        <v>3290</v>
      </c>
      <c r="T277" s="47" t="s">
        <v>3286</v>
      </c>
      <c r="U277" s="47" t="s">
        <v>3286</v>
      </c>
      <c r="V277" s="47" t="s">
        <v>3286</v>
      </c>
      <c r="W277" s="47" t="s">
        <v>3286</v>
      </c>
      <c r="X277" s="47" t="s">
        <v>3286</v>
      </c>
      <c r="Y277" s="47" t="s">
        <v>3286</v>
      </c>
    </row>
    <row r="278" spans="2:25" x14ac:dyDescent="0.45">
      <c r="B278" s="47" t="s">
        <v>22</v>
      </c>
      <c r="C278" s="47" t="s">
        <v>960</v>
      </c>
      <c r="D278" s="47" t="s">
        <v>960</v>
      </c>
      <c r="E278" s="47" t="s">
        <v>55</v>
      </c>
      <c r="F278" s="47" t="s">
        <v>961</v>
      </c>
      <c r="G278" s="47" t="s">
        <v>34</v>
      </c>
      <c r="H278" s="92">
        <v>859</v>
      </c>
      <c r="I278" s="92">
        <v>952</v>
      </c>
      <c r="J278" s="92">
        <v>848</v>
      </c>
      <c r="K278" s="93">
        <f t="shared" si="4"/>
        <v>85.9</v>
      </c>
      <c r="L278" s="94">
        <v>3.450655624568668E-2</v>
      </c>
      <c r="M278" s="94">
        <v>-1.725327812284334E-2</v>
      </c>
      <c r="N278" s="94">
        <v>-1.725327812284334E-2</v>
      </c>
      <c r="O278" s="94">
        <v>-1.725327812284334E-2</v>
      </c>
      <c r="P278" s="94">
        <v>0</v>
      </c>
      <c r="Q278" s="94">
        <v>0</v>
      </c>
      <c r="R278" s="47" t="s">
        <v>3289</v>
      </c>
      <c r="S278" s="47" t="s">
        <v>3302</v>
      </c>
      <c r="T278" s="47" t="s">
        <v>3293</v>
      </c>
      <c r="U278" s="47" t="s">
        <v>3293</v>
      </c>
      <c r="V278" s="47" t="s">
        <v>3287</v>
      </c>
      <c r="W278" s="47" t="s">
        <v>3287</v>
      </c>
      <c r="X278" s="47" t="s">
        <v>3287</v>
      </c>
      <c r="Y278" s="47" t="s">
        <v>3287</v>
      </c>
    </row>
    <row r="279" spans="2:25" x14ac:dyDescent="0.45">
      <c r="B279" s="47" t="s">
        <v>22</v>
      </c>
      <c r="C279" s="47" t="s">
        <v>962</v>
      </c>
      <c r="D279" s="47" t="s">
        <v>962</v>
      </c>
      <c r="E279" s="47" t="s">
        <v>55</v>
      </c>
      <c r="F279" s="47" t="s">
        <v>963</v>
      </c>
      <c r="G279" s="47" t="s">
        <v>18</v>
      </c>
      <c r="H279" s="92">
        <v>1354</v>
      </c>
      <c r="I279" s="92">
        <v>1777</v>
      </c>
      <c r="J279" s="92">
        <v>1063</v>
      </c>
      <c r="K279" s="93">
        <f t="shared" si="4"/>
        <v>135.4</v>
      </c>
      <c r="L279" s="94">
        <v>-9.8048828316501628E-3</v>
      </c>
      <c r="M279" s="94">
        <v>0</v>
      </c>
      <c r="N279" s="94">
        <v>-9.8048828316501628E-3</v>
      </c>
      <c r="O279" s="94">
        <v>0</v>
      </c>
      <c r="P279" s="94">
        <v>0</v>
      </c>
      <c r="Q279" s="94">
        <v>0</v>
      </c>
      <c r="R279" s="47" t="s">
        <v>3289</v>
      </c>
      <c r="S279" s="47" t="s">
        <v>3302</v>
      </c>
      <c r="T279" s="47" t="s">
        <v>3293</v>
      </c>
      <c r="U279" s="47" t="s">
        <v>3293</v>
      </c>
      <c r="V279" s="47" t="s">
        <v>3287</v>
      </c>
      <c r="W279" s="47" t="s">
        <v>3287</v>
      </c>
      <c r="X279" s="47" t="s">
        <v>3287</v>
      </c>
      <c r="Y279" s="47" t="s">
        <v>3287</v>
      </c>
    </row>
    <row r="280" spans="2:25" x14ac:dyDescent="0.45">
      <c r="B280" s="47" t="s">
        <v>22</v>
      </c>
      <c r="C280" s="47" t="s">
        <v>964</v>
      </c>
      <c r="D280" s="47" t="s">
        <v>965</v>
      </c>
      <c r="E280" s="47" t="s">
        <v>55</v>
      </c>
      <c r="F280" s="47" t="s">
        <v>966</v>
      </c>
      <c r="G280" s="47" t="s">
        <v>18</v>
      </c>
      <c r="H280" s="92">
        <v>5631</v>
      </c>
      <c r="I280" s="92">
        <v>6072</v>
      </c>
      <c r="J280" s="92">
        <v>3778</v>
      </c>
      <c r="K280" s="93">
        <f t="shared" si="4"/>
        <v>563.1</v>
      </c>
      <c r="L280" s="94">
        <v>0.73390351991418978</v>
      </c>
      <c r="M280" s="94">
        <v>0.42340587687357101</v>
      </c>
      <c r="N280" s="94">
        <v>-2.8227058458238068E-3</v>
      </c>
      <c r="O280" s="94">
        <v>0</v>
      </c>
      <c r="P280" s="94">
        <v>0</v>
      </c>
      <c r="Q280" s="94">
        <v>0</v>
      </c>
      <c r="R280" s="47" t="s">
        <v>3289</v>
      </c>
      <c r="S280" s="47" t="s">
        <v>3302</v>
      </c>
      <c r="T280" s="47" t="s">
        <v>3293</v>
      </c>
      <c r="U280" s="47" t="s">
        <v>3293</v>
      </c>
      <c r="V280" s="47" t="s">
        <v>3287</v>
      </c>
      <c r="W280" s="47" t="s">
        <v>3287</v>
      </c>
      <c r="X280" s="47" t="s">
        <v>3287</v>
      </c>
      <c r="Y280" s="47" t="s">
        <v>3287</v>
      </c>
    </row>
    <row r="281" spans="2:25" x14ac:dyDescent="0.45">
      <c r="B281" s="47" t="s">
        <v>16</v>
      </c>
      <c r="C281" s="47" t="s">
        <v>967</v>
      </c>
      <c r="D281" s="47" t="s">
        <v>968</v>
      </c>
      <c r="E281" s="47" t="s">
        <v>55</v>
      </c>
      <c r="F281" s="47" t="s">
        <v>969</v>
      </c>
      <c r="G281" s="47" t="s">
        <v>11</v>
      </c>
      <c r="H281" s="92">
        <v>115650</v>
      </c>
      <c r="I281" s="92">
        <v>120150</v>
      </c>
      <c r="J281" s="92">
        <v>154340</v>
      </c>
      <c r="K281" s="93">
        <f t="shared" si="4"/>
        <v>11565</v>
      </c>
      <c r="L281" s="94">
        <v>0.94476035743298137</v>
      </c>
      <c r="M281" s="94">
        <v>1.3527305282005371</v>
      </c>
      <c r="N281" s="94">
        <v>0.99660441426146007</v>
      </c>
      <c r="O281" s="94">
        <v>1.2524916943521596</v>
      </c>
      <c r="P281" s="94">
        <v>1.527027027027027</v>
      </c>
      <c r="Q281" s="94">
        <v>1.2526416906820366</v>
      </c>
      <c r="R281" s="47" t="s">
        <v>3284</v>
      </c>
      <c r="S281" s="47" t="s">
        <v>3285</v>
      </c>
      <c r="T281" s="47" t="s">
        <v>3286</v>
      </c>
      <c r="U281" s="47" t="s">
        <v>3286</v>
      </c>
      <c r="V281" s="47" t="s">
        <v>3286</v>
      </c>
      <c r="W281" s="47" t="s">
        <v>3293</v>
      </c>
      <c r="X281" s="47" t="s">
        <v>3293</v>
      </c>
      <c r="Y281" s="47" t="s">
        <v>3293</v>
      </c>
    </row>
    <row r="282" spans="2:25" x14ac:dyDescent="0.45">
      <c r="B282" s="47" t="s">
        <v>16</v>
      </c>
      <c r="C282" s="47" t="s">
        <v>971</v>
      </c>
      <c r="D282" s="47" t="s">
        <v>971</v>
      </c>
      <c r="E282" s="47" t="s">
        <v>55</v>
      </c>
      <c r="F282" s="47" t="s">
        <v>972</v>
      </c>
      <c r="G282" s="47" t="s">
        <v>11</v>
      </c>
      <c r="H282" s="92">
        <v>6010</v>
      </c>
      <c r="I282" s="92">
        <v>9810</v>
      </c>
      <c r="J282" s="92">
        <v>8810</v>
      </c>
      <c r="K282" s="93">
        <f t="shared" si="4"/>
        <v>601</v>
      </c>
      <c r="L282" s="94">
        <v>0.80434782608695654</v>
      </c>
      <c r="M282" s="94">
        <v>0.88888888888888884</v>
      </c>
      <c r="N282" s="94">
        <v>0.82222222222222219</v>
      </c>
      <c r="O282" s="94">
        <v>0.86250000000000004</v>
      </c>
      <c r="P282" s="94">
        <v>0.5</v>
      </c>
      <c r="Q282" s="94">
        <v>0.88749999999999996</v>
      </c>
      <c r="R282" s="47" t="s">
        <v>3284</v>
      </c>
      <c r="S282" s="47" t="s">
        <v>3285</v>
      </c>
      <c r="T282" s="47" t="s">
        <v>3286</v>
      </c>
      <c r="U282" s="47" t="s">
        <v>3286</v>
      </c>
      <c r="V282" s="47" t="s">
        <v>3286</v>
      </c>
      <c r="W282" s="47" t="s">
        <v>3293</v>
      </c>
      <c r="X282" s="47" t="s">
        <v>3293</v>
      </c>
      <c r="Y282" s="47" t="s">
        <v>3293</v>
      </c>
    </row>
    <row r="283" spans="2:25" x14ac:dyDescent="0.45">
      <c r="B283" s="47" t="s">
        <v>8</v>
      </c>
      <c r="C283" s="47" t="s">
        <v>975</v>
      </c>
      <c r="D283" s="47" t="s">
        <v>975</v>
      </c>
      <c r="E283" s="47" t="s">
        <v>55</v>
      </c>
      <c r="F283" s="47" t="s">
        <v>976</v>
      </c>
      <c r="G283" s="47" t="s">
        <v>11</v>
      </c>
      <c r="H283" s="92">
        <v>11217</v>
      </c>
      <c r="I283" s="92">
        <v>13665</v>
      </c>
      <c r="J283" s="92">
        <v>12970</v>
      </c>
      <c r="K283" s="93">
        <f t="shared" si="4"/>
        <v>1121.7</v>
      </c>
      <c r="L283" s="94">
        <v>0.80902550686723351</v>
      </c>
      <c r="M283" s="94">
        <v>1.0157109190887668</v>
      </c>
      <c r="N283" s="94">
        <v>0.83673094582185492</v>
      </c>
      <c r="O283" s="94">
        <v>0.23230686115613183</v>
      </c>
      <c r="P283" s="94">
        <v>0</v>
      </c>
      <c r="Q283" s="94">
        <v>0</v>
      </c>
      <c r="R283" s="47" t="s">
        <v>3289</v>
      </c>
      <c r="S283" s="47" t="s">
        <v>3301</v>
      </c>
      <c r="T283" s="47" t="s">
        <v>3286</v>
      </c>
      <c r="U283" s="47" t="s">
        <v>3286</v>
      </c>
      <c r="V283" s="47" t="s">
        <v>3287</v>
      </c>
      <c r="W283" s="47" t="s">
        <v>3287</v>
      </c>
      <c r="X283" s="47" t="s">
        <v>3287</v>
      </c>
      <c r="Y283" s="47" t="s">
        <v>3287</v>
      </c>
    </row>
    <row r="284" spans="2:25" x14ac:dyDescent="0.45">
      <c r="B284" s="47" t="s">
        <v>8</v>
      </c>
      <c r="C284" s="47" t="s">
        <v>979</v>
      </c>
      <c r="D284" s="47" t="s">
        <v>979</v>
      </c>
      <c r="E284" s="47" t="s">
        <v>55</v>
      </c>
      <c r="F284" s="47" t="s">
        <v>980</v>
      </c>
      <c r="G284" s="47" t="s">
        <v>18</v>
      </c>
      <c r="H284" s="92">
        <v>22487</v>
      </c>
      <c r="I284" s="92">
        <v>15785</v>
      </c>
      <c r="J284" s="92">
        <v>16782</v>
      </c>
      <c r="K284" s="93">
        <f t="shared" si="4"/>
        <v>2248.7000000000003</v>
      </c>
      <c r="L284" s="94">
        <v>0.96172718351324826</v>
      </c>
      <c r="M284" s="94">
        <v>1.0637685331797897</v>
      </c>
      <c r="N284" s="94">
        <v>0.87829049241251156</v>
      </c>
      <c r="O284" s="94">
        <v>0.99414729312306938</v>
      </c>
      <c r="P284" s="94">
        <v>0.99274861878453036</v>
      </c>
      <c r="Q284" s="94">
        <v>0.85876720526630768</v>
      </c>
      <c r="R284" s="47" t="s">
        <v>3289</v>
      </c>
      <c r="S284" s="47" t="s">
        <v>3292</v>
      </c>
      <c r="T284" s="47" t="s">
        <v>3319</v>
      </c>
      <c r="U284" s="47" t="s">
        <v>3319</v>
      </c>
      <c r="V284" s="47" t="s">
        <v>3319</v>
      </c>
      <c r="W284" s="47" t="s">
        <v>3319</v>
      </c>
      <c r="X284" s="47" t="s">
        <v>3319</v>
      </c>
      <c r="Y284" s="47" t="s">
        <v>3319</v>
      </c>
    </row>
    <row r="285" spans="2:25" x14ac:dyDescent="0.45">
      <c r="B285" s="47" t="s">
        <v>8</v>
      </c>
      <c r="C285" s="47" t="s">
        <v>981</v>
      </c>
      <c r="D285" s="47" t="s">
        <v>981</v>
      </c>
      <c r="E285" s="47" t="s">
        <v>55</v>
      </c>
      <c r="F285" s="47" t="s">
        <v>982</v>
      </c>
      <c r="G285" s="47" t="s">
        <v>18</v>
      </c>
      <c r="H285" s="92">
        <v>6778</v>
      </c>
      <c r="I285" s="92">
        <v>4632</v>
      </c>
      <c r="J285" s="92">
        <v>4926</v>
      </c>
      <c r="K285" s="93">
        <f t="shared" si="4"/>
        <v>677.80000000000007</v>
      </c>
      <c r="L285" s="94">
        <v>0.89221556886227549</v>
      </c>
      <c r="M285" s="94">
        <v>0.77548467792370235</v>
      </c>
      <c r="N285" s="94">
        <v>0.7909891598915989</v>
      </c>
      <c r="O285" s="94">
        <v>1.0926499577583779</v>
      </c>
      <c r="P285" s="94">
        <v>1.0263929618768328</v>
      </c>
      <c r="Q285" s="94">
        <v>0.86989220355978947</v>
      </c>
      <c r="R285" s="47" t="s">
        <v>3289</v>
      </c>
      <c r="S285" s="47" t="s">
        <v>3292</v>
      </c>
      <c r="T285" s="47" t="s">
        <v>3319</v>
      </c>
      <c r="U285" s="47" t="s">
        <v>3319</v>
      </c>
      <c r="V285" s="47" t="s">
        <v>3319</v>
      </c>
      <c r="W285" s="47" t="s">
        <v>3319</v>
      </c>
      <c r="X285" s="47" t="s">
        <v>3319</v>
      </c>
      <c r="Y285" s="47" t="s">
        <v>3319</v>
      </c>
    </row>
    <row r="286" spans="2:25" x14ac:dyDescent="0.45">
      <c r="B286" s="47" t="s">
        <v>16</v>
      </c>
      <c r="C286" s="47" t="s">
        <v>983</v>
      </c>
      <c r="D286" s="47" t="s">
        <v>983</v>
      </c>
      <c r="E286" s="47" t="s">
        <v>55</v>
      </c>
      <c r="F286" s="47" t="s">
        <v>984</v>
      </c>
      <c r="G286" s="47" t="s">
        <v>18</v>
      </c>
      <c r="H286" s="92">
        <v>9350</v>
      </c>
      <c r="I286" s="92">
        <v>3700</v>
      </c>
      <c r="J286" s="92">
        <v>4850</v>
      </c>
      <c r="K286" s="93">
        <f t="shared" si="4"/>
        <v>935</v>
      </c>
      <c r="L286" s="94">
        <v>2</v>
      </c>
      <c r="M286" s="94">
        <v>4.333333333333333</v>
      </c>
      <c r="N286" s="94">
        <v>1.6666666666666667</v>
      </c>
      <c r="O286" s="94">
        <v>4.333333333333333</v>
      </c>
      <c r="P286" s="94">
        <v>1</v>
      </c>
      <c r="Q286" s="94">
        <v>1</v>
      </c>
      <c r="R286" s="47" t="s">
        <v>3284</v>
      </c>
      <c r="S286" s="47" t="s">
        <v>3285</v>
      </c>
      <c r="T286" s="47" t="s">
        <v>3286</v>
      </c>
      <c r="U286" s="47" t="s">
        <v>3286</v>
      </c>
      <c r="V286" s="47" t="s">
        <v>3287</v>
      </c>
      <c r="W286" s="47" t="s">
        <v>3287</v>
      </c>
      <c r="X286" s="47" t="s">
        <v>3287</v>
      </c>
      <c r="Y286" s="47" t="s">
        <v>3287</v>
      </c>
    </row>
    <row r="287" spans="2:25" x14ac:dyDescent="0.45">
      <c r="B287" s="47" t="s">
        <v>16</v>
      </c>
      <c r="C287" s="47" t="s">
        <v>985</v>
      </c>
      <c r="D287" s="47" t="s">
        <v>986</v>
      </c>
      <c r="E287" s="47" t="s">
        <v>55</v>
      </c>
      <c r="F287" s="47" t="s">
        <v>987</v>
      </c>
      <c r="G287" s="47" t="s">
        <v>34</v>
      </c>
      <c r="H287" s="92">
        <v>123650</v>
      </c>
      <c r="I287" s="92">
        <v>123240</v>
      </c>
      <c r="J287" s="92">
        <v>123250</v>
      </c>
      <c r="K287" s="93">
        <f t="shared" si="4"/>
        <v>12365</v>
      </c>
      <c r="L287" s="94">
        <v>0.90925266903914592</v>
      </c>
      <c r="M287" s="94">
        <v>1.0830039525691699</v>
      </c>
      <c r="N287" s="94">
        <v>1</v>
      </c>
      <c r="O287" s="94">
        <v>0.83232810615199038</v>
      </c>
      <c r="P287" s="94">
        <v>1.0570175438596492</v>
      </c>
      <c r="Q287" s="94">
        <v>1.0183752417794971</v>
      </c>
      <c r="R287" s="47" t="s">
        <v>3284</v>
      </c>
      <c r="S287" s="47" t="s">
        <v>3285</v>
      </c>
      <c r="T287" s="47" t="s">
        <v>3286</v>
      </c>
      <c r="U287" s="47" t="s">
        <v>3286</v>
      </c>
      <c r="V287" s="47" t="s">
        <v>3286</v>
      </c>
      <c r="W287" s="47" t="s">
        <v>3286</v>
      </c>
      <c r="X287" s="47" t="s">
        <v>3286</v>
      </c>
      <c r="Y287" s="47" t="s">
        <v>3286</v>
      </c>
    </row>
    <row r="288" spans="2:25" x14ac:dyDescent="0.45">
      <c r="B288" s="47" t="s">
        <v>8</v>
      </c>
      <c r="C288" s="47" t="s">
        <v>989</v>
      </c>
      <c r="D288" s="47" t="s">
        <v>990</v>
      </c>
      <c r="E288" s="47" t="s">
        <v>55</v>
      </c>
      <c r="F288" s="47" t="s">
        <v>991</v>
      </c>
      <c r="G288" s="47" t="s">
        <v>34</v>
      </c>
      <c r="H288" s="92">
        <v>335</v>
      </c>
      <c r="I288" s="92">
        <v>278</v>
      </c>
      <c r="J288" s="92">
        <v>343</v>
      </c>
      <c r="K288" s="93">
        <f t="shared" si="4"/>
        <v>33.5</v>
      </c>
      <c r="L288" s="94">
        <v>1.4</v>
      </c>
      <c r="M288" s="94">
        <v>1.0833333333333333</v>
      </c>
      <c r="N288" s="94">
        <v>1.4671814671814674</v>
      </c>
      <c r="O288" s="94">
        <v>1.4583333333333335</v>
      </c>
      <c r="P288" s="94">
        <v>1.4792899408284026</v>
      </c>
      <c r="Q288" s="94">
        <v>1.2376237623762376</v>
      </c>
      <c r="R288" s="47" t="s">
        <v>3289</v>
      </c>
      <c r="S288" s="47" t="s">
        <v>3292</v>
      </c>
      <c r="T288" s="47" t="s">
        <v>3286</v>
      </c>
      <c r="U288" s="47" t="s">
        <v>3286</v>
      </c>
      <c r="V288" s="47" t="s">
        <v>3286</v>
      </c>
      <c r="W288" s="47" t="s">
        <v>3286</v>
      </c>
      <c r="X288" s="47" t="s">
        <v>3286</v>
      </c>
      <c r="Y288" s="47" t="s">
        <v>3286</v>
      </c>
    </row>
    <row r="289" spans="2:25" x14ac:dyDescent="0.45">
      <c r="B289" s="47" t="s">
        <v>8</v>
      </c>
      <c r="C289" s="47" t="s">
        <v>992</v>
      </c>
      <c r="D289" s="47" t="s">
        <v>993</v>
      </c>
      <c r="E289" s="47" t="s">
        <v>55</v>
      </c>
      <c r="F289" s="47" t="s">
        <v>994</v>
      </c>
      <c r="G289" s="47" t="s">
        <v>11</v>
      </c>
      <c r="H289" s="92">
        <v>778</v>
      </c>
      <c r="I289" s="92">
        <v>895</v>
      </c>
      <c r="J289" s="92">
        <v>880</v>
      </c>
      <c r="K289" s="93">
        <f t="shared" si="4"/>
        <v>77.800000000000011</v>
      </c>
      <c r="L289" s="94">
        <v>1.0714285714285714</v>
      </c>
      <c r="M289" s="94">
        <v>1.1714285714285715</v>
      </c>
      <c r="N289" s="94">
        <v>1.3285714285714285</v>
      </c>
      <c r="O289" s="94">
        <v>1</v>
      </c>
      <c r="P289" s="94">
        <v>0.87142857142857144</v>
      </c>
      <c r="Q289" s="94">
        <v>0.9285714285714286</v>
      </c>
      <c r="R289" s="47" t="s">
        <v>3289</v>
      </c>
      <c r="S289" s="47" t="s">
        <v>3292</v>
      </c>
      <c r="T289" s="47" t="s">
        <v>3286</v>
      </c>
      <c r="U289" s="47" t="s">
        <v>3286</v>
      </c>
      <c r="V289" s="47" t="s">
        <v>3286</v>
      </c>
      <c r="W289" s="47" t="s">
        <v>3286</v>
      </c>
      <c r="X289" s="47" t="s">
        <v>3286</v>
      </c>
      <c r="Y289" s="47" t="s">
        <v>3286</v>
      </c>
    </row>
    <row r="290" spans="2:25" x14ac:dyDescent="0.45">
      <c r="B290" s="47" t="s">
        <v>8</v>
      </c>
      <c r="C290" s="47" t="s">
        <v>995</v>
      </c>
      <c r="D290" s="47" t="s">
        <v>996</v>
      </c>
      <c r="E290" s="47" t="s">
        <v>55</v>
      </c>
      <c r="F290" s="47" t="s">
        <v>997</v>
      </c>
      <c r="G290" s="47" t="s">
        <v>11</v>
      </c>
      <c r="H290" s="92">
        <v>3453</v>
      </c>
      <c r="I290" s="92">
        <v>4008</v>
      </c>
      <c r="J290" s="92">
        <v>4142</v>
      </c>
      <c r="K290" s="93">
        <f t="shared" si="4"/>
        <v>345.3</v>
      </c>
      <c r="L290" s="94">
        <v>0.93624497991967881</v>
      </c>
      <c r="M290" s="94">
        <v>0.95677015955153077</v>
      </c>
      <c r="N290" s="94">
        <v>0.96140640021974999</v>
      </c>
      <c r="O290" s="94">
        <v>0.8389860764012852</v>
      </c>
      <c r="P290" s="94">
        <v>0.89323972444708133</v>
      </c>
      <c r="Q290" s="94">
        <v>0.87347803070407626</v>
      </c>
      <c r="R290" s="47" t="s">
        <v>3289</v>
      </c>
      <c r="S290" s="47" t="s">
        <v>3294</v>
      </c>
      <c r="T290" s="47" t="s">
        <v>3286</v>
      </c>
      <c r="U290" s="47" t="s">
        <v>3286</v>
      </c>
      <c r="V290" s="47" t="s">
        <v>3286</v>
      </c>
      <c r="W290" s="47" t="s">
        <v>3286</v>
      </c>
      <c r="X290" s="47" t="s">
        <v>3286</v>
      </c>
      <c r="Y290" s="47" t="s">
        <v>3286</v>
      </c>
    </row>
    <row r="291" spans="2:25" x14ac:dyDescent="0.45">
      <c r="B291" s="47" t="s">
        <v>8</v>
      </c>
      <c r="C291" s="47" t="s">
        <v>999</v>
      </c>
      <c r="D291" s="47" t="s">
        <v>999</v>
      </c>
      <c r="E291" s="47" t="s">
        <v>55</v>
      </c>
      <c r="F291" s="47" t="s">
        <v>3320</v>
      </c>
      <c r="G291" s="47" t="s">
        <v>18</v>
      </c>
      <c r="H291" s="92">
        <v>1780</v>
      </c>
      <c r="I291" s="92">
        <v>147</v>
      </c>
      <c r="J291" s="92">
        <v>-17</v>
      </c>
      <c r="K291" s="93">
        <f t="shared" si="4"/>
        <v>178</v>
      </c>
      <c r="L291" s="94">
        <v>0</v>
      </c>
      <c r="M291" s="94">
        <v>0</v>
      </c>
      <c r="N291" s="94">
        <v>0</v>
      </c>
      <c r="O291" s="94">
        <v>0</v>
      </c>
      <c r="P291" s="94">
        <v>0</v>
      </c>
      <c r="Q291" s="94">
        <v>0</v>
      </c>
      <c r="R291" s="47" t="s">
        <v>3289</v>
      </c>
      <c r="S291" s="47" t="s">
        <v>3292</v>
      </c>
      <c r="T291" s="47" t="s">
        <v>3287</v>
      </c>
      <c r="U291" s="47" t="s">
        <v>3287</v>
      </c>
      <c r="V291" s="47" t="s">
        <v>3287</v>
      </c>
      <c r="W291" s="47" t="s">
        <v>3287</v>
      </c>
      <c r="X291" s="47" t="s">
        <v>3287</v>
      </c>
      <c r="Y291" s="47" t="s">
        <v>3287</v>
      </c>
    </row>
    <row r="292" spans="2:25" x14ac:dyDescent="0.45">
      <c r="B292" s="47" t="s">
        <v>8</v>
      </c>
      <c r="C292" s="47" t="s">
        <v>1002</v>
      </c>
      <c r="D292" s="47" t="s">
        <v>1002</v>
      </c>
      <c r="E292" s="47" t="s">
        <v>55</v>
      </c>
      <c r="F292" s="47" t="s">
        <v>3321</v>
      </c>
      <c r="G292" s="47" t="s">
        <v>18</v>
      </c>
      <c r="H292" s="92">
        <v>310</v>
      </c>
      <c r="I292" s="92">
        <v>35</v>
      </c>
      <c r="J292" s="92">
        <v>-15</v>
      </c>
      <c r="K292" s="93">
        <f t="shared" si="4"/>
        <v>31</v>
      </c>
      <c r="L292" s="94">
        <v>0</v>
      </c>
      <c r="M292" s="94">
        <v>0</v>
      </c>
      <c r="N292" s="94">
        <v>0</v>
      </c>
      <c r="O292" s="94">
        <v>0</v>
      </c>
      <c r="P292" s="94">
        <v>0</v>
      </c>
      <c r="Q292" s="94">
        <v>0</v>
      </c>
      <c r="R292" s="47" t="s">
        <v>3289</v>
      </c>
      <c r="S292" s="47" t="s">
        <v>3292</v>
      </c>
      <c r="T292" s="47" t="s">
        <v>3287</v>
      </c>
      <c r="U292" s="47" t="s">
        <v>3287</v>
      </c>
      <c r="V292" s="47" t="s">
        <v>3287</v>
      </c>
      <c r="W292" s="47" t="s">
        <v>3287</v>
      </c>
      <c r="X292" s="47" t="s">
        <v>3287</v>
      </c>
      <c r="Y292" s="47" t="s">
        <v>3287</v>
      </c>
    </row>
    <row r="293" spans="2:25" x14ac:dyDescent="0.45">
      <c r="B293" s="47" t="s">
        <v>8</v>
      </c>
      <c r="C293" s="47" t="s">
        <v>1005</v>
      </c>
      <c r="D293" s="47" t="s">
        <v>1006</v>
      </c>
      <c r="E293" s="47" t="s">
        <v>55</v>
      </c>
      <c r="F293" s="47" t="s">
        <v>3322</v>
      </c>
      <c r="G293" s="47" t="s">
        <v>18</v>
      </c>
      <c r="H293" s="92">
        <v>574</v>
      </c>
      <c r="I293" s="92">
        <v>36</v>
      </c>
      <c r="J293" s="92">
        <v>-11</v>
      </c>
      <c r="K293" s="93">
        <f t="shared" si="4"/>
        <v>57.400000000000006</v>
      </c>
      <c r="L293" s="94">
        <v>0</v>
      </c>
      <c r="M293" s="94">
        <v>0</v>
      </c>
      <c r="N293" s="94">
        <v>0</v>
      </c>
      <c r="O293" s="94">
        <v>0</v>
      </c>
      <c r="P293" s="94">
        <v>0</v>
      </c>
      <c r="Q293" s="94">
        <v>0.13333333333333333</v>
      </c>
      <c r="R293" s="47" t="s">
        <v>3289</v>
      </c>
      <c r="S293" s="47" t="s">
        <v>3292</v>
      </c>
      <c r="T293" s="47" t="s">
        <v>3287</v>
      </c>
      <c r="U293" s="47" t="s">
        <v>3287</v>
      </c>
      <c r="V293" s="47" t="s">
        <v>3287</v>
      </c>
      <c r="W293" s="47" t="s">
        <v>3287</v>
      </c>
      <c r="X293" s="47" t="s">
        <v>3287</v>
      </c>
      <c r="Y293" s="47" t="s">
        <v>3286</v>
      </c>
    </row>
    <row r="294" spans="2:25" x14ac:dyDescent="0.45">
      <c r="B294" s="47" t="s">
        <v>8</v>
      </c>
      <c r="C294" s="47" t="s">
        <v>1009</v>
      </c>
      <c r="D294" s="47" t="s">
        <v>1010</v>
      </c>
      <c r="E294" s="47" t="s">
        <v>55</v>
      </c>
      <c r="F294" s="47" t="s">
        <v>3323</v>
      </c>
      <c r="G294" s="47" t="s">
        <v>18</v>
      </c>
      <c r="H294" s="92">
        <v>3164</v>
      </c>
      <c r="I294" s="92">
        <v>3233</v>
      </c>
      <c r="J294" s="92">
        <v>2839</v>
      </c>
      <c r="K294" s="93">
        <f t="shared" si="4"/>
        <v>316.40000000000003</v>
      </c>
      <c r="L294" s="94">
        <v>0.93401015228426398</v>
      </c>
      <c r="M294" s="94">
        <v>1.0300601202404809</v>
      </c>
      <c r="N294" s="94">
        <v>0.80594184576485473</v>
      </c>
      <c r="O294" s="94">
        <v>0.74809805579036348</v>
      </c>
      <c r="P294" s="94">
        <v>0.86617781851512377</v>
      </c>
      <c r="Q294" s="94">
        <v>0.75056011949215828</v>
      </c>
      <c r="R294" s="47" t="s">
        <v>3289</v>
      </c>
      <c r="S294" s="47" t="s">
        <v>3292</v>
      </c>
      <c r="T294" s="47" t="s">
        <v>3286</v>
      </c>
      <c r="U294" s="47" t="s">
        <v>3286</v>
      </c>
      <c r="V294" s="47" t="s">
        <v>3286</v>
      </c>
      <c r="W294" s="47" t="s">
        <v>3286</v>
      </c>
      <c r="X294" s="47" t="s">
        <v>3286</v>
      </c>
      <c r="Y294" s="47" t="s">
        <v>3286</v>
      </c>
    </row>
    <row r="295" spans="2:25" x14ac:dyDescent="0.45">
      <c r="B295" s="47" t="s">
        <v>8</v>
      </c>
      <c r="C295" s="47" t="s">
        <v>1013</v>
      </c>
      <c r="D295" s="47" t="s">
        <v>1014</v>
      </c>
      <c r="E295" s="47" t="s">
        <v>55</v>
      </c>
      <c r="F295" s="47" t="s">
        <v>1015</v>
      </c>
      <c r="G295" s="47" t="s">
        <v>11</v>
      </c>
      <c r="H295" s="92">
        <v>8895</v>
      </c>
      <c r="I295" s="92">
        <v>12965</v>
      </c>
      <c r="J295" s="92">
        <v>13934</v>
      </c>
      <c r="K295" s="93">
        <f t="shared" si="4"/>
        <v>889.5</v>
      </c>
      <c r="L295" s="94">
        <v>0.77952492472398793</v>
      </c>
      <c r="M295" s="94">
        <v>0.82129514321295138</v>
      </c>
      <c r="N295" s="94">
        <v>0.65538476943874235</v>
      </c>
      <c r="O295" s="94">
        <v>0.90347644187668097</v>
      </c>
      <c r="P295" s="94">
        <v>0.97748316498316501</v>
      </c>
      <c r="Q295" s="94">
        <v>0.87646152451735704</v>
      </c>
      <c r="R295" s="47" t="s">
        <v>3289</v>
      </c>
      <c r="S295" s="47" t="s">
        <v>3292</v>
      </c>
      <c r="T295" s="47" t="s">
        <v>3286</v>
      </c>
      <c r="U295" s="47" t="s">
        <v>3286</v>
      </c>
      <c r="V295" s="47" t="s">
        <v>3286</v>
      </c>
      <c r="W295" s="47" t="s">
        <v>3286</v>
      </c>
      <c r="X295" s="47" t="s">
        <v>3286</v>
      </c>
      <c r="Y295" s="47" t="s">
        <v>3286</v>
      </c>
    </row>
    <row r="296" spans="2:25" x14ac:dyDescent="0.45">
      <c r="B296" s="47" t="s">
        <v>8</v>
      </c>
      <c r="C296" s="47" t="s">
        <v>1016</v>
      </c>
      <c r="D296" s="47" t="s">
        <v>1017</v>
      </c>
      <c r="E296" s="47" t="s">
        <v>55</v>
      </c>
      <c r="F296" s="47" t="s">
        <v>1018</v>
      </c>
      <c r="G296" s="47" t="s">
        <v>11</v>
      </c>
      <c r="H296" s="92">
        <v>13893</v>
      </c>
      <c r="I296" s="92">
        <v>25415</v>
      </c>
      <c r="J296" s="92">
        <v>31990</v>
      </c>
      <c r="K296" s="93">
        <f t="shared" si="4"/>
        <v>1389.3000000000002</v>
      </c>
      <c r="L296" s="94">
        <v>1.0158129941560674</v>
      </c>
      <c r="M296" s="94">
        <v>1.0067088939694915</v>
      </c>
      <c r="N296" s="94">
        <v>0.93114098837209303</v>
      </c>
      <c r="O296" s="94">
        <v>1.1225333195578056</v>
      </c>
      <c r="P296" s="94">
        <v>1.1793513567537854</v>
      </c>
      <c r="Q296" s="94">
        <v>0.914862161927124</v>
      </c>
      <c r="R296" s="47" t="s">
        <v>3289</v>
      </c>
      <c r="S296" s="47" t="s">
        <v>3292</v>
      </c>
      <c r="T296" s="47" t="s">
        <v>3286</v>
      </c>
      <c r="U296" s="47" t="s">
        <v>3286</v>
      </c>
      <c r="V296" s="47" t="s">
        <v>3286</v>
      </c>
      <c r="W296" s="47" t="s">
        <v>3286</v>
      </c>
      <c r="X296" s="47" t="s">
        <v>3286</v>
      </c>
      <c r="Y296" s="47" t="s">
        <v>3286</v>
      </c>
    </row>
    <row r="297" spans="2:25" x14ac:dyDescent="0.45">
      <c r="B297" s="47" t="s">
        <v>8</v>
      </c>
      <c r="C297" s="47" t="s">
        <v>1019</v>
      </c>
      <c r="D297" s="47" t="s">
        <v>1020</v>
      </c>
      <c r="E297" s="47" t="s">
        <v>55</v>
      </c>
      <c r="F297" s="47" t="s">
        <v>1021</v>
      </c>
      <c r="G297" s="47" t="s">
        <v>11</v>
      </c>
      <c r="H297" s="92">
        <v>1612</v>
      </c>
      <c r="I297" s="92">
        <v>3811</v>
      </c>
      <c r="J297" s="92">
        <v>3713</v>
      </c>
      <c r="K297" s="93">
        <f t="shared" si="4"/>
        <v>161.20000000000002</v>
      </c>
      <c r="L297" s="94">
        <v>0.79979794578211816</v>
      </c>
      <c r="M297" s="94">
        <v>0.73059564770543817</v>
      </c>
      <c r="N297" s="94">
        <v>0.66149033206437746</v>
      </c>
      <c r="O297" s="94">
        <v>0.8115759672853099</v>
      </c>
      <c r="P297" s="94">
        <v>0.7908611599297013</v>
      </c>
      <c r="Q297" s="94">
        <v>0.66611157368859286</v>
      </c>
      <c r="R297" s="47" t="s">
        <v>3289</v>
      </c>
      <c r="S297" s="47" t="s">
        <v>3292</v>
      </c>
      <c r="T297" s="47" t="s">
        <v>3286</v>
      </c>
      <c r="U297" s="47" t="s">
        <v>3286</v>
      </c>
      <c r="V297" s="47" t="s">
        <v>3286</v>
      </c>
      <c r="W297" s="47" t="s">
        <v>3286</v>
      </c>
      <c r="X297" s="47" t="s">
        <v>3286</v>
      </c>
      <c r="Y297" s="47" t="s">
        <v>3286</v>
      </c>
    </row>
    <row r="298" spans="2:25" x14ac:dyDescent="0.45">
      <c r="B298" s="47" t="s">
        <v>8</v>
      </c>
      <c r="C298" s="47" t="s">
        <v>1022</v>
      </c>
      <c r="D298" s="47" t="s">
        <v>1023</v>
      </c>
      <c r="E298" s="47" t="s">
        <v>55</v>
      </c>
      <c r="F298" s="47" t="s">
        <v>3324</v>
      </c>
      <c r="G298" s="47" t="s">
        <v>18</v>
      </c>
      <c r="H298" s="92">
        <v>26349</v>
      </c>
      <c r="I298" s="92">
        <v>28114</v>
      </c>
      <c r="J298" s="92">
        <v>20405</v>
      </c>
      <c r="K298" s="93">
        <f t="shared" si="4"/>
        <v>2634.9</v>
      </c>
      <c r="L298" s="94">
        <v>1.1365801003238301</v>
      </c>
      <c r="M298" s="94">
        <v>1.1162613499269793</v>
      </c>
      <c r="N298" s="94">
        <v>1.2534129151057209</v>
      </c>
      <c r="O298" s="94">
        <v>1.2121404533621181</v>
      </c>
      <c r="P298" s="94">
        <v>1</v>
      </c>
      <c r="Q298" s="94">
        <v>1</v>
      </c>
      <c r="R298" s="47" t="s">
        <v>3289</v>
      </c>
      <c r="S298" s="47" t="s">
        <v>3292</v>
      </c>
      <c r="T298" s="47" t="s">
        <v>3293</v>
      </c>
      <c r="U298" s="47" t="s">
        <v>3293</v>
      </c>
      <c r="V298" s="47" t="s">
        <v>3293</v>
      </c>
      <c r="W298" s="47" t="s">
        <v>3293</v>
      </c>
      <c r="X298" s="47" t="s">
        <v>3293</v>
      </c>
      <c r="Y298" s="47" t="s">
        <v>3293</v>
      </c>
    </row>
    <row r="299" spans="2:25" x14ac:dyDescent="0.45">
      <c r="B299" s="47" t="s">
        <v>8</v>
      </c>
      <c r="C299" s="47" t="s">
        <v>1024</v>
      </c>
      <c r="D299" s="47" t="s">
        <v>1024</v>
      </c>
      <c r="E299" s="47" t="s">
        <v>55</v>
      </c>
      <c r="F299" s="47" t="s">
        <v>1025</v>
      </c>
      <c r="G299" s="47" t="s">
        <v>18</v>
      </c>
      <c r="H299" s="92">
        <v>3962</v>
      </c>
      <c r="I299" s="92">
        <v>3522</v>
      </c>
      <c r="J299" s="92">
        <v>2999</v>
      </c>
      <c r="K299" s="93">
        <f t="shared" si="4"/>
        <v>396.20000000000005</v>
      </c>
      <c r="L299" s="94">
        <v>1.1978465679676984</v>
      </c>
      <c r="M299" s="94">
        <v>1.0424879544459045</v>
      </c>
      <c r="N299" s="94">
        <v>1.2133718530747006</v>
      </c>
      <c r="O299" s="94">
        <v>0.82280903176425557</v>
      </c>
      <c r="P299" s="94">
        <v>0.92077087794432544</v>
      </c>
      <c r="Q299" s="94">
        <v>1.1196682464454975</v>
      </c>
      <c r="R299" s="47" t="s">
        <v>3289</v>
      </c>
      <c r="S299" s="47" t="s">
        <v>3294</v>
      </c>
      <c r="T299" s="47" t="s">
        <v>3286</v>
      </c>
      <c r="U299" s="47" t="s">
        <v>3286</v>
      </c>
      <c r="V299" s="47" t="s">
        <v>3286</v>
      </c>
      <c r="W299" s="47" t="s">
        <v>3286</v>
      </c>
      <c r="X299" s="47" t="s">
        <v>3286</v>
      </c>
      <c r="Y299" s="47" t="s">
        <v>3286</v>
      </c>
    </row>
    <row r="300" spans="2:25" x14ac:dyDescent="0.45">
      <c r="B300" s="47" t="s">
        <v>16</v>
      </c>
      <c r="C300" s="47" t="s">
        <v>1027</v>
      </c>
      <c r="D300" s="47" t="s">
        <v>1027</v>
      </c>
      <c r="E300" s="47" t="s">
        <v>55</v>
      </c>
      <c r="F300" s="47" t="s">
        <v>1028</v>
      </c>
      <c r="G300" s="47" t="s">
        <v>18</v>
      </c>
      <c r="H300" s="92">
        <v>20150</v>
      </c>
      <c r="I300" s="92">
        <v>17820</v>
      </c>
      <c r="J300" s="92">
        <v>15340</v>
      </c>
      <c r="K300" s="93">
        <f t="shared" si="4"/>
        <v>2015</v>
      </c>
      <c r="L300" s="94">
        <v>1.0769230769230769</v>
      </c>
      <c r="M300" s="94">
        <v>0.97222222222222221</v>
      </c>
      <c r="N300" s="94">
        <v>0.88888888888888884</v>
      </c>
      <c r="O300" s="94">
        <v>1.8085106382978724</v>
      </c>
      <c r="P300" s="94">
        <v>3.6351351351351351</v>
      </c>
      <c r="Q300" s="94">
        <v>1.5394736842105263</v>
      </c>
      <c r="R300" s="47" t="s">
        <v>3284</v>
      </c>
      <c r="S300" s="47" t="s">
        <v>3285</v>
      </c>
      <c r="T300" s="47" t="s">
        <v>3286</v>
      </c>
      <c r="U300" s="47" t="s">
        <v>3286</v>
      </c>
      <c r="V300" s="47" t="s">
        <v>3286</v>
      </c>
      <c r="W300" s="47" t="s">
        <v>3286</v>
      </c>
      <c r="X300" s="47" t="s">
        <v>3286</v>
      </c>
      <c r="Y300" s="47" t="s">
        <v>3286</v>
      </c>
    </row>
    <row r="301" spans="2:25" x14ac:dyDescent="0.45">
      <c r="B301" s="47" t="s">
        <v>16</v>
      </c>
      <c r="C301" s="47" t="s">
        <v>1030</v>
      </c>
      <c r="D301" s="47" t="s">
        <v>1030</v>
      </c>
      <c r="E301" s="47" t="s">
        <v>55</v>
      </c>
      <c r="F301" s="47" t="s">
        <v>1031</v>
      </c>
      <c r="G301" s="47" t="s">
        <v>34</v>
      </c>
      <c r="H301" s="92">
        <v>34630</v>
      </c>
      <c r="I301" s="92">
        <v>31760</v>
      </c>
      <c r="J301" s="92">
        <v>32890</v>
      </c>
      <c r="K301" s="93">
        <f t="shared" si="4"/>
        <v>3463</v>
      </c>
      <c r="L301" s="94">
        <v>1.3476394849785407</v>
      </c>
      <c r="M301" s="94">
        <v>1.3558558558558558</v>
      </c>
      <c r="N301" s="94">
        <v>1.0681818181818181</v>
      </c>
      <c r="O301" s="94">
        <v>0.92432432432432432</v>
      </c>
      <c r="P301" s="94">
        <v>1.1693121693121693</v>
      </c>
      <c r="Q301" s="94">
        <v>1.201834862385321</v>
      </c>
      <c r="R301" s="47" t="s">
        <v>3284</v>
      </c>
      <c r="S301" s="47" t="s">
        <v>3285</v>
      </c>
      <c r="T301" s="47" t="s">
        <v>3286</v>
      </c>
      <c r="U301" s="47" t="s">
        <v>3286</v>
      </c>
      <c r="V301" s="47" t="s">
        <v>3286</v>
      </c>
      <c r="W301" s="47" t="s">
        <v>3286</v>
      </c>
      <c r="X301" s="47" t="s">
        <v>3286</v>
      </c>
      <c r="Y301" s="47" t="s">
        <v>3286</v>
      </c>
    </row>
    <row r="302" spans="2:25" x14ac:dyDescent="0.45">
      <c r="B302" s="47" t="s">
        <v>8</v>
      </c>
      <c r="C302" s="47" t="s">
        <v>1033</v>
      </c>
      <c r="D302" s="47" t="s">
        <v>1033</v>
      </c>
      <c r="E302" s="47" t="s">
        <v>55</v>
      </c>
      <c r="F302" s="47" t="s">
        <v>1034</v>
      </c>
      <c r="G302" s="47" t="s">
        <v>18</v>
      </c>
      <c r="H302" s="92">
        <v>1745</v>
      </c>
      <c r="I302" s="92">
        <v>1728</v>
      </c>
      <c r="J302" s="92">
        <v>1542</v>
      </c>
      <c r="K302" s="93">
        <f t="shared" si="4"/>
        <v>174.5</v>
      </c>
      <c r="L302" s="94">
        <v>1.0014836795252224</v>
      </c>
      <c r="M302" s="94">
        <v>0.7495926127104835</v>
      </c>
      <c r="N302" s="94">
        <v>0.84300549786194268</v>
      </c>
      <c r="O302" s="94">
        <v>0.68196721311475406</v>
      </c>
      <c r="P302" s="94">
        <v>0.93242087254063299</v>
      </c>
      <c r="Q302" s="94">
        <v>1.4087513340448239</v>
      </c>
      <c r="R302" s="47" t="s">
        <v>3289</v>
      </c>
      <c r="S302" s="47" t="s">
        <v>3290</v>
      </c>
      <c r="T302" s="47" t="s">
        <v>3286</v>
      </c>
      <c r="U302" s="47" t="s">
        <v>3286</v>
      </c>
      <c r="V302" s="47" t="s">
        <v>3286</v>
      </c>
      <c r="W302" s="47" t="s">
        <v>3286</v>
      </c>
      <c r="X302" s="47" t="s">
        <v>3286</v>
      </c>
      <c r="Y302" s="47" t="s">
        <v>3286</v>
      </c>
    </row>
    <row r="303" spans="2:25" x14ac:dyDescent="0.45">
      <c r="B303" s="47" t="s">
        <v>8</v>
      </c>
      <c r="C303" s="47" t="s">
        <v>1035</v>
      </c>
      <c r="D303" s="47" t="s">
        <v>1035</v>
      </c>
      <c r="E303" s="47" t="s">
        <v>55</v>
      </c>
      <c r="F303" s="47" t="s">
        <v>1036</v>
      </c>
      <c r="G303" s="47" t="s">
        <v>18</v>
      </c>
      <c r="H303" s="92">
        <v>582</v>
      </c>
      <c r="I303" s="92">
        <v>593</v>
      </c>
      <c r="J303" s="92">
        <v>486</v>
      </c>
      <c r="K303" s="93">
        <f t="shared" si="4"/>
        <v>58.2</v>
      </c>
      <c r="L303" s="94">
        <v>0.77821011673151752</v>
      </c>
      <c r="M303" s="94">
        <v>0.907258064516129</v>
      </c>
      <c r="N303" s="94">
        <v>0.85192697768762682</v>
      </c>
      <c r="O303" s="94">
        <v>0.73298429319371727</v>
      </c>
      <c r="P303" s="94">
        <v>0.98666666666666669</v>
      </c>
      <c r="Q303" s="94">
        <v>1.0266159695817489</v>
      </c>
      <c r="R303" s="47" t="s">
        <v>3289</v>
      </c>
      <c r="S303" s="47" t="s">
        <v>3290</v>
      </c>
      <c r="T303" s="47" t="s">
        <v>3286</v>
      </c>
      <c r="U303" s="47" t="s">
        <v>3286</v>
      </c>
      <c r="V303" s="47" t="s">
        <v>3286</v>
      </c>
      <c r="W303" s="47" t="s">
        <v>3286</v>
      </c>
      <c r="X303" s="47" t="s">
        <v>3286</v>
      </c>
      <c r="Y303" s="47" t="s">
        <v>3286</v>
      </c>
    </row>
    <row r="304" spans="2:25" x14ac:dyDescent="0.45">
      <c r="B304" s="47" t="s">
        <v>8</v>
      </c>
      <c r="C304" s="47" t="s">
        <v>1038</v>
      </c>
      <c r="D304" s="47" t="s">
        <v>1038</v>
      </c>
      <c r="E304" s="47" t="s">
        <v>55</v>
      </c>
      <c r="F304" s="47" t="s">
        <v>1039</v>
      </c>
      <c r="G304" s="47" t="s">
        <v>18</v>
      </c>
      <c r="H304" s="92">
        <v>3623</v>
      </c>
      <c r="I304" s="92">
        <v>3481</v>
      </c>
      <c r="J304" s="92">
        <v>3020</v>
      </c>
      <c r="K304" s="93">
        <f t="shared" si="4"/>
        <v>362.3</v>
      </c>
      <c r="L304" s="94">
        <v>0.96429885903570123</v>
      </c>
      <c r="M304" s="94">
        <v>1.0046813107670147</v>
      </c>
      <c r="N304" s="94">
        <v>0.77404667046101316</v>
      </c>
      <c r="O304" s="94">
        <v>0.94315789473684208</v>
      </c>
      <c r="P304" s="94">
        <v>0.91579861111111105</v>
      </c>
      <c r="Q304" s="94">
        <v>0.98524762908324548</v>
      </c>
      <c r="R304" s="47" t="s">
        <v>3289</v>
      </c>
      <c r="S304" s="47" t="s">
        <v>3292</v>
      </c>
      <c r="T304" s="47" t="s">
        <v>3286</v>
      </c>
      <c r="U304" s="47" t="s">
        <v>3286</v>
      </c>
      <c r="V304" s="47" t="s">
        <v>3286</v>
      </c>
      <c r="W304" s="47" t="s">
        <v>3286</v>
      </c>
      <c r="X304" s="47" t="s">
        <v>3286</v>
      </c>
      <c r="Y304" s="47" t="s">
        <v>3286</v>
      </c>
    </row>
    <row r="305" spans="2:25" x14ac:dyDescent="0.45">
      <c r="B305" s="47" t="s">
        <v>8</v>
      </c>
      <c r="C305" s="47" t="s">
        <v>1040</v>
      </c>
      <c r="D305" s="47" t="s">
        <v>1040</v>
      </c>
      <c r="E305" s="47" t="s">
        <v>55</v>
      </c>
      <c r="F305" s="47" t="s">
        <v>1041</v>
      </c>
      <c r="G305" s="47" t="s">
        <v>18</v>
      </c>
      <c r="H305" s="92">
        <v>722</v>
      </c>
      <c r="I305" s="92">
        <v>725</v>
      </c>
      <c r="J305" s="92">
        <v>627</v>
      </c>
      <c r="K305" s="93">
        <f t="shared" si="4"/>
        <v>72.2</v>
      </c>
      <c r="L305" s="94">
        <v>1.0416666666666667</v>
      </c>
      <c r="M305" s="94">
        <v>0.73550212164073547</v>
      </c>
      <c r="N305" s="94">
        <v>0.84865629420084865</v>
      </c>
      <c r="O305" s="94">
        <v>0.71646341463414642</v>
      </c>
      <c r="P305" s="94">
        <v>0.63977746870653684</v>
      </c>
      <c r="Q305" s="94">
        <v>0.80568720379146919</v>
      </c>
      <c r="R305" s="47" t="s">
        <v>3289</v>
      </c>
      <c r="S305" s="47" t="s">
        <v>3292</v>
      </c>
      <c r="T305" s="47" t="s">
        <v>3286</v>
      </c>
      <c r="U305" s="47" t="s">
        <v>3286</v>
      </c>
      <c r="V305" s="47" t="s">
        <v>3286</v>
      </c>
      <c r="W305" s="47" t="s">
        <v>3286</v>
      </c>
      <c r="X305" s="47" t="s">
        <v>3286</v>
      </c>
      <c r="Y305" s="47" t="s">
        <v>3286</v>
      </c>
    </row>
    <row r="306" spans="2:25" x14ac:dyDescent="0.45">
      <c r="B306" s="47" t="s">
        <v>8</v>
      </c>
      <c r="C306" s="47" t="s">
        <v>1042</v>
      </c>
      <c r="D306" s="47" t="s">
        <v>1042</v>
      </c>
      <c r="E306" s="47" t="s">
        <v>55</v>
      </c>
      <c r="F306" s="47" t="s">
        <v>1043</v>
      </c>
      <c r="G306" s="47" t="s">
        <v>18</v>
      </c>
      <c r="H306" s="92">
        <v>66855</v>
      </c>
      <c r="I306" s="92">
        <v>65375</v>
      </c>
      <c r="J306" s="92">
        <v>56726</v>
      </c>
      <c r="K306" s="93">
        <f t="shared" si="4"/>
        <v>6685.5</v>
      </c>
      <c r="L306" s="94">
        <v>0.78595724003887268</v>
      </c>
      <c r="M306" s="94">
        <v>0.76826834753412943</v>
      </c>
      <c r="N306" s="94">
        <v>0.68629117681674934</v>
      </c>
      <c r="O306" s="94">
        <v>0.88681146679817324</v>
      </c>
      <c r="P306" s="94">
        <v>0.8437874875465099</v>
      </c>
      <c r="Q306" s="94">
        <v>0.78807718113982472</v>
      </c>
      <c r="R306" s="47" t="s">
        <v>3289</v>
      </c>
      <c r="S306" s="47" t="s">
        <v>3292</v>
      </c>
      <c r="T306" s="47" t="s">
        <v>3286</v>
      </c>
      <c r="U306" s="47" t="s">
        <v>3286</v>
      </c>
      <c r="V306" s="47" t="s">
        <v>3286</v>
      </c>
      <c r="W306" s="47" t="s">
        <v>3286</v>
      </c>
      <c r="X306" s="47" t="s">
        <v>3286</v>
      </c>
      <c r="Y306" s="47" t="s">
        <v>3286</v>
      </c>
    </row>
    <row r="307" spans="2:25" x14ac:dyDescent="0.45">
      <c r="B307" s="47" t="s">
        <v>8</v>
      </c>
      <c r="C307" s="47" t="s">
        <v>1044</v>
      </c>
      <c r="D307" s="47" t="s">
        <v>1045</v>
      </c>
      <c r="E307" s="47" t="s">
        <v>55</v>
      </c>
      <c r="F307" s="47" t="s">
        <v>1046</v>
      </c>
      <c r="G307" s="47" t="s">
        <v>18</v>
      </c>
      <c r="H307" s="92">
        <v>1202</v>
      </c>
      <c r="I307" s="92">
        <v>1153</v>
      </c>
      <c r="J307" s="92">
        <v>752</v>
      </c>
      <c r="K307" s="93">
        <f t="shared" si="4"/>
        <v>120.2</v>
      </c>
      <c r="L307" s="94">
        <v>0</v>
      </c>
      <c r="M307" s="94">
        <v>0</v>
      </c>
      <c r="N307" s="94">
        <v>0</v>
      </c>
      <c r="O307" s="94">
        <v>0</v>
      </c>
      <c r="P307" s="94">
        <v>0</v>
      </c>
      <c r="Q307" s="94">
        <v>0</v>
      </c>
      <c r="R307" s="47" t="s">
        <v>3289</v>
      </c>
      <c r="S307" s="47" t="s">
        <v>3292</v>
      </c>
      <c r="T307" s="47" t="s">
        <v>3286</v>
      </c>
      <c r="U307" s="47" t="s">
        <v>3286</v>
      </c>
      <c r="V307" s="47" t="s">
        <v>3287</v>
      </c>
      <c r="W307" s="47" t="s">
        <v>3287</v>
      </c>
      <c r="X307" s="47" t="s">
        <v>3287</v>
      </c>
      <c r="Y307" s="47" t="s">
        <v>3287</v>
      </c>
    </row>
    <row r="308" spans="2:25" x14ac:dyDescent="0.45">
      <c r="B308" s="47" t="s">
        <v>8</v>
      </c>
      <c r="C308" s="47" t="s">
        <v>1048</v>
      </c>
      <c r="D308" s="47" t="s">
        <v>1049</v>
      </c>
      <c r="E308" s="47" t="s">
        <v>55</v>
      </c>
      <c r="F308" s="47" t="s">
        <v>1050</v>
      </c>
      <c r="G308" s="47" t="s">
        <v>18</v>
      </c>
      <c r="H308" s="92">
        <v>31</v>
      </c>
      <c r="I308" s="92">
        <v>35</v>
      </c>
      <c r="J308" s="92">
        <v>13</v>
      </c>
      <c r="K308" s="93">
        <f t="shared" si="4"/>
        <v>3.1</v>
      </c>
      <c r="L308" s="94">
        <v>-0.52631578947368418</v>
      </c>
      <c r="M308" s="94">
        <v>-0.52631578947368418</v>
      </c>
      <c r="N308" s="94">
        <v>-0.52631578947368418</v>
      </c>
      <c r="O308" s="94">
        <v>-0.52631578947368418</v>
      </c>
      <c r="P308" s="94">
        <v>0</v>
      </c>
      <c r="Q308" s="94">
        <v>0</v>
      </c>
      <c r="R308" s="47" t="s">
        <v>3289</v>
      </c>
      <c r="S308" s="47" t="s">
        <v>3292</v>
      </c>
      <c r="T308" s="47" t="s">
        <v>3286</v>
      </c>
      <c r="U308" s="47" t="s">
        <v>3286</v>
      </c>
      <c r="V308" s="47" t="s">
        <v>3287</v>
      </c>
      <c r="W308" s="47" t="s">
        <v>3287</v>
      </c>
      <c r="X308" s="47" t="s">
        <v>3287</v>
      </c>
      <c r="Y308" s="47" t="s">
        <v>3287</v>
      </c>
    </row>
    <row r="309" spans="2:25" x14ac:dyDescent="0.45">
      <c r="B309" s="47" t="s">
        <v>8</v>
      </c>
      <c r="C309" s="47" t="s">
        <v>1051</v>
      </c>
      <c r="D309" s="47" t="s">
        <v>1052</v>
      </c>
      <c r="E309" s="47" t="s">
        <v>55</v>
      </c>
      <c r="F309" s="47" t="s">
        <v>1053</v>
      </c>
      <c r="G309" s="47" t="s">
        <v>34</v>
      </c>
      <c r="H309" s="92">
        <v>1135</v>
      </c>
      <c r="I309" s="92">
        <v>1172</v>
      </c>
      <c r="J309" s="92">
        <v>1120</v>
      </c>
      <c r="K309" s="93">
        <f t="shared" si="4"/>
        <v>113.5</v>
      </c>
      <c r="L309" s="94">
        <v>0.90941833243291914</v>
      </c>
      <c r="M309" s="94">
        <v>0.9074229189102947</v>
      </c>
      <c r="N309" s="94">
        <v>0.89581036383682466</v>
      </c>
      <c r="O309" s="94">
        <v>0.88187309846113149</v>
      </c>
      <c r="P309" s="94">
        <v>0.94594594594594583</v>
      </c>
      <c r="Q309" s="94">
        <v>0.88538312942691566</v>
      </c>
      <c r="R309" s="47" t="s">
        <v>3289</v>
      </c>
      <c r="S309" s="47" t="s">
        <v>3292</v>
      </c>
      <c r="T309" s="47" t="s">
        <v>3286</v>
      </c>
      <c r="U309" s="47" t="s">
        <v>3286</v>
      </c>
      <c r="V309" s="47" t="s">
        <v>3286</v>
      </c>
      <c r="W309" s="47" t="s">
        <v>3286</v>
      </c>
      <c r="X309" s="47" t="s">
        <v>3286</v>
      </c>
      <c r="Y309" s="47" t="s">
        <v>3286</v>
      </c>
    </row>
    <row r="310" spans="2:25" x14ac:dyDescent="0.45">
      <c r="B310" s="47" t="s">
        <v>8</v>
      </c>
      <c r="C310" s="47" t="s">
        <v>1054</v>
      </c>
      <c r="D310" s="47" t="s">
        <v>1054</v>
      </c>
      <c r="E310" s="47" t="s">
        <v>55</v>
      </c>
      <c r="F310" s="47" t="s">
        <v>1055</v>
      </c>
      <c r="G310" s="47" t="s">
        <v>11</v>
      </c>
      <c r="H310" s="92">
        <v>626</v>
      </c>
      <c r="I310" s="92">
        <v>769</v>
      </c>
      <c r="J310" s="92">
        <v>775</v>
      </c>
      <c r="K310" s="93">
        <f t="shared" si="4"/>
        <v>62.6</v>
      </c>
      <c r="L310" s="94">
        <v>1.0938924339106653</v>
      </c>
      <c r="M310" s="94">
        <v>1.0004791026688837</v>
      </c>
      <c r="N310" s="94">
        <v>0.81586688729545875</v>
      </c>
      <c r="O310" s="94">
        <v>1.0698872085010698</v>
      </c>
      <c r="P310" s="94">
        <v>1.0475480274137992</v>
      </c>
      <c r="Q310" s="94">
        <v>0.92807424593967514</v>
      </c>
      <c r="R310" s="47" t="s">
        <v>3289</v>
      </c>
      <c r="S310" s="47" t="s">
        <v>3292</v>
      </c>
      <c r="T310" s="47" t="s">
        <v>3286</v>
      </c>
      <c r="U310" s="47" t="s">
        <v>3286</v>
      </c>
      <c r="V310" s="47" t="s">
        <v>3286</v>
      </c>
      <c r="W310" s="47" t="s">
        <v>3286</v>
      </c>
      <c r="X310" s="47" t="s">
        <v>3286</v>
      </c>
      <c r="Y310" s="47" t="s">
        <v>3286</v>
      </c>
    </row>
    <row r="311" spans="2:25" x14ac:dyDescent="0.45">
      <c r="B311" s="47" t="s">
        <v>8</v>
      </c>
      <c r="C311" s="47" t="s">
        <v>1056</v>
      </c>
      <c r="D311" s="47" t="s">
        <v>1057</v>
      </c>
      <c r="E311" s="47" t="s">
        <v>55</v>
      </c>
      <c r="F311" s="47" t="s">
        <v>1058</v>
      </c>
      <c r="G311" s="47" t="s">
        <v>11</v>
      </c>
      <c r="H311" s="92">
        <v>5085</v>
      </c>
      <c r="I311" s="92">
        <v>5637</v>
      </c>
      <c r="J311" s="92">
        <v>5672</v>
      </c>
      <c r="K311" s="93">
        <f t="shared" si="4"/>
        <v>508.5</v>
      </c>
      <c r="L311" s="94">
        <v>1.0355234590333062</v>
      </c>
      <c r="M311" s="94">
        <v>0.99681688725079587</v>
      </c>
      <c r="N311" s="94">
        <v>0.92552568464498863</v>
      </c>
      <c r="O311" s="94">
        <v>0.98970704671417264</v>
      </c>
      <c r="P311" s="94">
        <v>1.0347379799966887</v>
      </c>
      <c r="Q311" s="94">
        <v>0.90165376495425753</v>
      </c>
      <c r="R311" s="47" t="s">
        <v>3289</v>
      </c>
      <c r="S311" s="47" t="s">
        <v>3292</v>
      </c>
      <c r="T311" s="47" t="s">
        <v>3286</v>
      </c>
      <c r="U311" s="47" t="s">
        <v>3286</v>
      </c>
      <c r="V311" s="47" t="s">
        <v>3286</v>
      </c>
      <c r="W311" s="47" t="s">
        <v>3286</v>
      </c>
      <c r="X311" s="47" t="s">
        <v>3286</v>
      </c>
      <c r="Y311" s="47" t="s">
        <v>3286</v>
      </c>
    </row>
    <row r="312" spans="2:25" x14ac:dyDescent="0.45">
      <c r="B312" s="47" t="s">
        <v>8</v>
      </c>
      <c r="C312" s="47" t="s">
        <v>1059</v>
      </c>
      <c r="D312" s="47" t="s">
        <v>1060</v>
      </c>
      <c r="E312" s="47" t="s">
        <v>55</v>
      </c>
      <c r="F312" s="47" t="s">
        <v>1061</v>
      </c>
      <c r="G312" s="47" t="s">
        <v>34</v>
      </c>
      <c r="H312" s="92">
        <v>66</v>
      </c>
      <c r="I312" s="92">
        <v>62</v>
      </c>
      <c r="J312" s="92">
        <v>65</v>
      </c>
      <c r="K312" s="93">
        <f t="shared" si="4"/>
        <v>6.6000000000000005</v>
      </c>
      <c r="L312" s="94">
        <v>1.0107816711590296</v>
      </c>
      <c r="M312" s="94">
        <v>0.81913499344692009</v>
      </c>
      <c r="N312" s="94">
        <v>0.92364532019704426</v>
      </c>
      <c r="O312" s="94">
        <v>0.97049689440993792</v>
      </c>
      <c r="P312" s="94">
        <v>0.7142857142857143</v>
      </c>
      <c r="Q312" s="94">
        <v>1.3440860215053763</v>
      </c>
      <c r="R312" s="47" t="s">
        <v>3289</v>
      </c>
      <c r="S312" s="47" t="s">
        <v>3292</v>
      </c>
      <c r="T312" s="47" t="s">
        <v>3286</v>
      </c>
      <c r="U312" s="47" t="s">
        <v>3286</v>
      </c>
      <c r="V312" s="47" t="s">
        <v>3286</v>
      </c>
      <c r="W312" s="47" t="s">
        <v>3286</v>
      </c>
      <c r="X312" s="47" t="s">
        <v>3286</v>
      </c>
      <c r="Y312" s="47" t="s">
        <v>3286</v>
      </c>
    </row>
    <row r="313" spans="2:25" x14ac:dyDescent="0.45">
      <c r="B313" s="47" t="s">
        <v>8</v>
      </c>
      <c r="C313" s="47" t="s">
        <v>1062</v>
      </c>
      <c r="D313" s="47" t="s">
        <v>1062</v>
      </c>
      <c r="E313" s="47" t="s">
        <v>55</v>
      </c>
      <c r="F313" s="47" t="s">
        <v>1063</v>
      </c>
      <c r="G313" s="47" t="s">
        <v>34</v>
      </c>
      <c r="H313" s="92">
        <v>145</v>
      </c>
      <c r="I313" s="92">
        <v>160</v>
      </c>
      <c r="J313" s="92">
        <v>143</v>
      </c>
      <c r="K313" s="93">
        <f t="shared" si="4"/>
        <v>14.5</v>
      </c>
      <c r="L313" s="94">
        <v>0.8928571428571429</v>
      </c>
      <c r="M313" s="94">
        <v>1.0822510822510822</v>
      </c>
      <c r="N313" s="94">
        <v>0.75320110469495349</v>
      </c>
      <c r="O313" s="94">
        <v>0.75630252100840334</v>
      </c>
      <c r="P313" s="94">
        <v>0.91896407685881365</v>
      </c>
      <c r="Q313" s="94">
        <v>1.0151347360649685</v>
      </c>
      <c r="R313" s="47" t="s">
        <v>3289</v>
      </c>
      <c r="S313" s="47" t="s">
        <v>3292</v>
      </c>
      <c r="T313" s="47" t="s">
        <v>3286</v>
      </c>
      <c r="U313" s="47" t="s">
        <v>3286</v>
      </c>
      <c r="V313" s="47" t="s">
        <v>3286</v>
      </c>
      <c r="W313" s="47" t="s">
        <v>3286</v>
      </c>
      <c r="X313" s="47" t="s">
        <v>3286</v>
      </c>
      <c r="Y313" s="47" t="s">
        <v>3286</v>
      </c>
    </row>
    <row r="314" spans="2:25" x14ac:dyDescent="0.45">
      <c r="B314" s="47" t="s">
        <v>8</v>
      </c>
      <c r="C314" s="47" t="s">
        <v>1064</v>
      </c>
      <c r="D314" s="47" t="s">
        <v>1065</v>
      </c>
      <c r="E314" s="47" t="s">
        <v>55</v>
      </c>
      <c r="F314" s="47" t="s">
        <v>1066</v>
      </c>
      <c r="G314" s="47" t="s">
        <v>34</v>
      </c>
      <c r="H314" s="92">
        <v>1580</v>
      </c>
      <c r="I314" s="92">
        <v>1641</v>
      </c>
      <c r="J314" s="92">
        <v>1477</v>
      </c>
      <c r="K314" s="93">
        <f t="shared" si="4"/>
        <v>158</v>
      </c>
      <c r="L314" s="94">
        <v>0.98334768877404544</v>
      </c>
      <c r="M314" s="94">
        <v>0.93015257628814407</v>
      </c>
      <c r="N314" s="94">
        <v>0.90655134438206775</v>
      </c>
      <c r="O314" s="94">
        <v>0.90144230769230771</v>
      </c>
      <c r="P314" s="94">
        <v>0.96476510067114096</v>
      </c>
      <c r="Q314" s="94">
        <v>0.91145833333333337</v>
      </c>
      <c r="R314" s="47" t="s">
        <v>3289</v>
      </c>
      <c r="S314" s="47" t="s">
        <v>3292</v>
      </c>
      <c r="T314" s="47" t="s">
        <v>3286</v>
      </c>
      <c r="U314" s="47" t="s">
        <v>3286</v>
      </c>
      <c r="V314" s="47" t="s">
        <v>3286</v>
      </c>
      <c r="W314" s="47" t="s">
        <v>3286</v>
      </c>
      <c r="X314" s="47" t="s">
        <v>3286</v>
      </c>
      <c r="Y314" s="47" t="s">
        <v>3286</v>
      </c>
    </row>
    <row r="315" spans="2:25" x14ac:dyDescent="0.45">
      <c r="B315" s="47" t="s">
        <v>8</v>
      </c>
      <c r="C315" s="47" t="s">
        <v>1067</v>
      </c>
      <c r="D315" s="47" t="s">
        <v>1067</v>
      </c>
      <c r="E315" s="47" t="s">
        <v>55</v>
      </c>
      <c r="F315" s="47" t="s">
        <v>1068</v>
      </c>
      <c r="G315" s="47" t="s">
        <v>34</v>
      </c>
      <c r="H315" s="92">
        <v>12</v>
      </c>
      <c r="I315" s="92">
        <v>12</v>
      </c>
      <c r="J315" s="92">
        <v>12</v>
      </c>
      <c r="K315" s="93">
        <f t="shared" si="4"/>
        <v>1.2000000000000002</v>
      </c>
      <c r="L315" s="94">
        <v>1.3227513227513228</v>
      </c>
      <c r="M315" s="94">
        <v>1.0822510822510822</v>
      </c>
      <c r="N315" s="94">
        <v>1.0660980810234542</v>
      </c>
      <c r="O315" s="94">
        <v>1.2531328320802004</v>
      </c>
      <c r="P315" s="94">
        <v>1.519756838905775</v>
      </c>
      <c r="Q315" s="94">
        <v>1.4285714285714286</v>
      </c>
      <c r="R315" s="47" t="s">
        <v>3289</v>
      </c>
      <c r="S315" s="47" t="s">
        <v>3291</v>
      </c>
      <c r="T315" s="47" t="s">
        <v>3286</v>
      </c>
      <c r="U315" s="47" t="s">
        <v>3286</v>
      </c>
      <c r="V315" s="47" t="s">
        <v>3286</v>
      </c>
      <c r="W315" s="47" t="s">
        <v>3286</v>
      </c>
      <c r="X315" s="47" t="s">
        <v>3286</v>
      </c>
      <c r="Y315" s="47" t="s">
        <v>3286</v>
      </c>
    </row>
    <row r="316" spans="2:25" x14ac:dyDescent="0.45">
      <c r="B316" s="47" t="s">
        <v>8</v>
      </c>
      <c r="C316" s="47" t="s">
        <v>1070</v>
      </c>
      <c r="D316" s="47" t="s">
        <v>1070</v>
      </c>
      <c r="E316" s="47" t="s">
        <v>55</v>
      </c>
      <c r="F316" s="47" t="s">
        <v>1071</v>
      </c>
      <c r="G316" s="47" t="s">
        <v>34</v>
      </c>
      <c r="H316" s="92">
        <v>12</v>
      </c>
      <c r="I316" s="92">
        <v>12</v>
      </c>
      <c r="J316" s="92">
        <v>12</v>
      </c>
      <c r="K316" s="93">
        <f t="shared" si="4"/>
        <v>1.2000000000000002</v>
      </c>
      <c r="L316" s="94">
        <v>2.6455026455026456</v>
      </c>
      <c r="M316" s="94">
        <v>2.6455026455026456</v>
      </c>
      <c r="N316" s="94">
        <v>2.6455026455026456</v>
      </c>
      <c r="O316" s="94">
        <v>2.4630541871921179</v>
      </c>
      <c r="P316" s="94">
        <v>2.6455026455026456</v>
      </c>
      <c r="Q316" s="94">
        <v>2.5510204081632653</v>
      </c>
      <c r="R316" s="47" t="s">
        <v>3289</v>
      </c>
      <c r="S316" s="47" t="s">
        <v>3291</v>
      </c>
      <c r="T316" s="47" t="s">
        <v>3286</v>
      </c>
      <c r="U316" s="47" t="s">
        <v>3286</v>
      </c>
      <c r="V316" s="47" t="s">
        <v>3286</v>
      </c>
      <c r="W316" s="47" t="s">
        <v>3286</v>
      </c>
      <c r="X316" s="47" t="s">
        <v>3286</v>
      </c>
      <c r="Y316" s="47" t="s">
        <v>3286</v>
      </c>
    </row>
    <row r="317" spans="2:25" x14ac:dyDescent="0.45">
      <c r="B317" s="47" t="s">
        <v>8</v>
      </c>
      <c r="C317" s="47" t="s">
        <v>1073</v>
      </c>
      <c r="D317" s="47" t="s">
        <v>1074</v>
      </c>
      <c r="E317" s="47" t="s">
        <v>55</v>
      </c>
      <c r="F317" s="47" t="s">
        <v>1075</v>
      </c>
      <c r="G317" s="47" t="s">
        <v>18</v>
      </c>
      <c r="H317" s="92">
        <v>37</v>
      </c>
      <c r="I317" s="92">
        <v>31</v>
      </c>
      <c r="J317" s="92">
        <v>33</v>
      </c>
      <c r="K317" s="93">
        <f t="shared" si="4"/>
        <v>3.7</v>
      </c>
      <c r="L317" s="94">
        <v>0.85034013605442171</v>
      </c>
      <c r="M317" s="94">
        <v>0.91968117719190678</v>
      </c>
      <c r="N317" s="94">
        <v>0.9003601440576231</v>
      </c>
      <c r="O317" s="94">
        <v>1.2987012987012987</v>
      </c>
      <c r="P317" s="94">
        <v>0.89285714285714279</v>
      </c>
      <c r="Q317" s="94">
        <v>0.60790273556231</v>
      </c>
      <c r="R317" s="47" t="s">
        <v>3289</v>
      </c>
      <c r="S317" s="47" t="s">
        <v>3291</v>
      </c>
      <c r="T317" s="47" t="s">
        <v>3286</v>
      </c>
      <c r="U317" s="47" t="s">
        <v>3286</v>
      </c>
      <c r="V317" s="47" t="s">
        <v>3286</v>
      </c>
      <c r="W317" s="47" t="s">
        <v>3286</v>
      </c>
      <c r="X317" s="47" t="s">
        <v>3286</v>
      </c>
      <c r="Y317" s="47" t="s">
        <v>3286</v>
      </c>
    </row>
    <row r="318" spans="2:25" x14ac:dyDescent="0.45">
      <c r="B318" s="47" t="s">
        <v>8</v>
      </c>
      <c r="C318" s="47" t="s">
        <v>1077</v>
      </c>
      <c r="D318" s="47" t="s">
        <v>1078</v>
      </c>
      <c r="E318" s="47" t="s">
        <v>55</v>
      </c>
      <c r="F318" s="47" t="s">
        <v>1079</v>
      </c>
      <c r="G318" s="47" t="s">
        <v>11</v>
      </c>
      <c r="H318" s="92">
        <v>97502</v>
      </c>
      <c r="I318" s="92">
        <v>135618</v>
      </c>
      <c r="J318" s="92">
        <v>129307</v>
      </c>
      <c r="K318" s="93">
        <f t="shared" si="4"/>
        <v>9750.2000000000007</v>
      </c>
      <c r="L318" s="94">
        <v>0.96808695652173915</v>
      </c>
      <c r="M318" s="94">
        <v>1.005304347826087</v>
      </c>
      <c r="N318" s="94">
        <v>0.98278260869565215</v>
      </c>
      <c r="O318" s="94">
        <v>1.0100869565217392</v>
      </c>
      <c r="P318" s="94">
        <v>0.57713043478260873</v>
      </c>
      <c r="Q318" s="94">
        <v>0.46678260869565219</v>
      </c>
      <c r="R318" s="47" t="s">
        <v>3289</v>
      </c>
      <c r="S318" s="47" t="s">
        <v>3292</v>
      </c>
      <c r="T318" s="47" t="s">
        <v>3298</v>
      </c>
      <c r="U318" s="47" t="s">
        <v>3298</v>
      </c>
      <c r="V318" s="47" t="s">
        <v>3298</v>
      </c>
      <c r="W318" s="47" t="s">
        <v>3298</v>
      </c>
      <c r="X318" s="47" t="s">
        <v>3298</v>
      </c>
      <c r="Y318" s="47" t="s">
        <v>3298</v>
      </c>
    </row>
    <row r="319" spans="2:25" x14ac:dyDescent="0.45">
      <c r="B319" s="47" t="s">
        <v>8</v>
      </c>
      <c r="C319" s="47" t="s">
        <v>1080</v>
      </c>
      <c r="D319" s="47" t="s">
        <v>1081</v>
      </c>
      <c r="E319" s="47" t="s">
        <v>55</v>
      </c>
      <c r="F319" s="47" t="s">
        <v>1082</v>
      </c>
      <c r="G319" s="47" t="s">
        <v>11</v>
      </c>
      <c r="H319" s="92">
        <v>5205</v>
      </c>
      <c r="I319" s="92">
        <v>6014</v>
      </c>
      <c r="J319" s="92">
        <v>9699</v>
      </c>
      <c r="K319" s="93">
        <f t="shared" si="4"/>
        <v>520.5</v>
      </c>
      <c r="L319" s="94">
        <v>0.98603839441535768</v>
      </c>
      <c r="M319" s="94">
        <v>1.0022438294689604</v>
      </c>
      <c r="N319" s="94">
        <v>0.64373426893448249</v>
      </c>
      <c r="O319" s="94">
        <v>0.86390927284856567</v>
      </c>
      <c r="P319" s="94">
        <v>1.1841227484989993</v>
      </c>
      <c r="Q319" s="94">
        <v>1.119079386257505</v>
      </c>
      <c r="R319" s="47" t="s">
        <v>3289</v>
      </c>
      <c r="S319" s="47" t="s">
        <v>3292</v>
      </c>
      <c r="T319" s="47" t="s">
        <v>3286</v>
      </c>
      <c r="U319" s="47" t="s">
        <v>3286</v>
      </c>
      <c r="V319" s="47" t="s">
        <v>3286</v>
      </c>
      <c r="W319" s="47" t="s">
        <v>3286</v>
      </c>
      <c r="X319" s="47" t="s">
        <v>3286</v>
      </c>
      <c r="Y319" s="47" t="s">
        <v>3286</v>
      </c>
    </row>
    <row r="320" spans="2:25" x14ac:dyDescent="0.45">
      <c r="B320" s="47" t="s">
        <v>8</v>
      </c>
      <c r="C320" s="47" t="s">
        <v>1084</v>
      </c>
      <c r="D320" s="47" t="s">
        <v>1085</v>
      </c>
      <c r="E320" s="47" t="s">
        <v>55</v>
      </c>
      <c r="F320" s="47" t="s">
        <v>1086</v>
      </c>
      <c r="G320" s="47" t="s">
        <v>11</v>
      </c>
      <c r="H320" s="92">
        <v>39875</v>
      </c>
      <c r="I320" s="92">
        <v>42299</v>
      </c>
      <c r="J320" s="92">
        <v>45710</v>
      </c>
      <c r="K320" s="93">
        <f t="shared" si="4"/>
        <v>3987.5</v>
      </c>
      <c r="L320" s="94">
        <v>1.0573538040289459</v>
      </c>
      <c r="M320" s="94">
        <v>0.91213573244670443</v>
      </c>
      <c r="N320" s="94">
        <v>0.66293878078738122</v>
      </c>
      <c r="O320" s="94">
        <v>0.82690527614933662</v>
      </c>
      <c r="P320" s="94">
        <v>0.90269992969922663</v>
      </c>
      <c r="Q320" s="94">
        <v>0.9319817498043258</v>
      </c>
      <c r="R320" s="47" t="s">
        <v>3289</v>
      </c>
      <c r="S320" s="47" t="s">
        <v>3292</v>
      </c>
      <c r="T320" s="47" t="s">
        <v>3286</v>
      </c>
      <c r="U320" s="47" t="s">
        <v>3286</v>
      </c>
      <c r="V320" s="47" t="s">
        <v>3286</v>
      </c>
      <c r="W320" s="47" t="s">
        <v>3286</v>
      </c>
      <c r="X320" s="47" t="s">
        <v>3286</v>
      </c>
      <c r="Y320" s="47" t="s">
        <v>3286</v>
      </c>
    </row>
    <row r="321" spans="2:25" x14ac:dyDescent="0.45">
      <c r="B321" s="47" t="s">
        <v>8</v>
      </c>
      <c r="C321" s="47" t="s">
        <v>1087</v>
      </c>
      <c r="D321" s="47" t="s">
        <v>1087</v>
      </c>
      <c r="E321" s="47" t="s">
        <v>55</v>
      </c>
      <c r="F321" s="47" t="s">
        <v>1088</v>
      </c>
      <c r="G321" s="47" t="s">
        <v>18</v>
      </c>
      <c r="H321" s="92">
        <v>11729</v>
      </c>
      <c r="I321" s="92">
        <v>15574</v>
      </c>
      <c r="J321" s="92">
        <v>7460</v>
      </c>
      <c r="K321" s="93">
        <f t="shared" si="4"/>
        <v>1172.9000000000001</v>
      </c>
      <c r="L321" s="94">
        <v>1.5419407894736843E-2</v>
      </c>
      <c r="M321" s="94">
        <v>0</v>
      </c>
      <c r="N321" s="94">
        <v>0</v>
      </c>
      <c r="O321" s="94">
        <v>0</v>
      </c>
      <c r="P321" s="94">
        <v>0</v>
      </c>
      <c r="Q321" s="94">
        <v>0</v>
      </c>
      <c r="R321" s="47" t="s">
        <v>3289</v>
      </c>
      <c r="S321" s="47" t="s">
        <v>3292</v>
      </c>
      <c r="T321" s="47" t="s">
        <v>3293</v>
      </c>
      <c r="U321" s="47" t="s">
        <v>3293</v>
      </c>
      <c r="V321" s="47" t="s">
        <v>3287</v>
      </c>
      <c r="W321" s="47" t="s">
        <v>3287</v>
      </c>
      <c r="X321" s="47" t="s">
        <v>3287</v>
      </c>
      <c r="Y321" s="47" t="s">
        <v>3287</v>
      </c>
    </row>
    <row r="322" spans="2:25" x14ac:dyDescent="0.45">
      <c r="B322" s="47" t="s">
        <v>8</v>
      </c>
      <c r="C322" s="47" t="s">
        <v>1089</v>
      </c>
      <c r="D322" s="47" t="s">
        <v>1090</v>
      </c>
      <c r="E322" s="47" t="s">
        <v>55</v>
      </c>
      <c r="F322" s="47" t="s">
        <v>1091</v>
      </c>
      <c r="G322" s="47" t="s">
        <v>18</v>
      </c>
      <c r="H322" s="92">
        <v>61497</v>
      </c>
      <c r="I322" s="92">
        <v>62370</v>
      </c>
      <c r="J322" s="92">
        <v>46325</v>
      </c>
      <c r="K322" s="93">
        <f t="shared" si="4"/>
        <v>6149.7000000000007</v>
      </c>
      <c r="L322" s="94">
        <v>1.1519994683590569</v>
      </c>
      <c r="M322" s="94">
        <v>1.3987184051263795</v>
      </c>
      <c r="N322" s="94">
        <v>1.2005448857087255</v>
      </c>
      <c r="O322" s="94">
        <v>1.684756058707334</v>
      </c>
      <c r="P322" s="94">
        <v>1.6273936896979377</v>
      </c>
      <c r="Q322" s="94">
        <v>1.5006285355122564</v>
      </c>
      <c r="R322" s="47" t="s">
        <v>3289</v>
      </c>
      <c r="S322" s="47" t="s">
        <v>3292</v>
      </c>
      <c r="T322" s="47" t="s">
        <v>3298</v>
      </c>
      <c r="U322" s="47" t="s">
        <v>3298</v>
      </c>
      <c r="V322" s="47" t="s">
        <v>3298</v>
      </c>
      <c r="W322" s="47" t="s">
        <v>3298</v>
      </c>
      <c r="X322" s="47" t="s">
        <v>3298</v>
      </c>
      <c r="Y322" s="47" t="s">
        <v>3298</v>
      </c>
    </row>
    <row r="323" spans="2:25" x14ac:dyDescent="0.45">
      <c r="B323" s="47" t="s">
        <v>8</v>
      </c>
      <c r="C323" s="47" t="s">
        <v>1092</v>
      </c>
      <c r="D323" s="47" t="s">
        <v>1093</v>
      </c>
      <c r="E323" s="47" t="s">
        <v>55</v>
      </c>
      <c r="F323" s="47" t="s">
        <v>1094</v>
      </c>
      <c r="G323" s="47" t="s">
        <v>18</v>
      </c>
      <c r="H323" s="92">
        <v>24761</v>
      </c>
      <c r="I323" s="92">
        <v>25526</v>
      </c>
      <c r="J323" s="92">
        <v>18912</v>
      </c>
      <c r="K323" s="93">
        <f t="shared" si="4"/>
        <v>2476.1000000000004</v>
      </c>
      <c r="L323" s="94">
        <v>1.1265137029955385</v>
      </c>
      <c r="M323" s="94">
        <v>1.447691887462442</v>
      </c>
      <c r="N323" s="94">
        <v>1.276859824683888</v>
      </c>
      <c r="O323" s="94">
        <v>1.5205251298128735</v>
      </c>
      <c r="P323" s="94">
        <v>1.6387158600862481</v>
      </c>
      <c r="Q323" s="94">
        <v>1.4075162314582248</v>
      </c>
      <c r="R323" s="47" t="s">
        <v>3289</v>
      </c>
      <c r="S323" s="47" t="s">
        <v>3292</v>
      </c>
      <c r="T323" s="47" t="s">
        <v>3298</v>
      </c>
      <c r="U323" s="47" t="s">
        <v>3298</v>
      </c>
      <c r="V323" s="47" t="s">
        <v>3298</v>
      </c>
      <c r="W323" s="47" t="s">
        <v>3298</v>
      </c>
      <c r="X323" s="47" t="s">
        <v>3298</v>
      </c>
      <c r="Y323" s="47" t="s">
        <v>3298</v>
      </c>
    </row>
    <row r="324" spans="2:25" x14ac:dyDescent="0.45">
      <c r="B324" s="47" t="s">
        <v>8</v>
      </c>
      <c r="C324" s="47" t="s">
        <v>1095</v>
      </c>
      <c r="D324" s="47" t="s">
        <v>1096</v>
      </c>
      <c r="E324" s="47" t="s">
        <v>55</v>
      </c>
      <c r="F324" s="47" t="s">
        <v>1097</v>
      </c>
      <c r="G324" s="47" t="s">
        <v>11</v>
      </c>
      <c r="H324" s="92">
        <v>23725</v>
      </c>
      <c r="I324" s="92">
        <v>35881</v>
      </c>
      <c r="J324" s="92">
        <v>29709</v>
      </c>
      <c r="K324" s="93">
        <f t="shared" si="4"/>
        <v>2372.5</v>
      </c>
      <c r="L324" s="94">
        <v>0.7985395441964549</v>
      </c>
      <c r="M324" s="94">
        <v>0.78636334752494119</v>
      </c>
      <c r="N324" s="94">
        <v>0.6033985090735674</v>
      </c>
      <c r="O324" s="94">
        <v>0.67269497820119495</v>
      </c>
      <c r="P324" s="94">
        <v>0.6920802077322562</v>
      </c>
      <c r="Q324" s="94">
        <v>0.60057350903760032</v>
      </c>
      <c r="R324" s="47" t="s">
        <v>3289</v>
      </c>
      <c r="S324" s="47" t="s">
        <v>3292</v>
      </c>
      <c r="T324" s="47" t="s">
        <v>3293</v>
      </c>
      <c r="U324" s="47" t="s">
        <v>3293</v>
      </c>
      <c r="V324" s="47" t="s">
        <v>3293</v>
      </c>
      <c r="W324" s="47" t="s">
        <v>3293</v>
      </c>
      <c r="X324" s="47" t="s">
        <v>3293</v>
      </c>
      <c r="Y324" s="47" t="s">
        <v>3293</v>
      </c>
    </row>
    <row r="325" spans="2:25" x14ac:dyDescent="0.45">
      <c r="B325" s="47" t="s">
        <v>8</v>
      </c>
      <c r="C325" s="47" t="s">
        <v>1099</v>
      </c>
      <c r="D325" s="47" t="s">
        <v>1100</v>
      </c>
      <c r="E325" s="47" t="s">
        <v>55</v>
      </c>
      <c r="F325" s="47" t="s">
        <v>1101</v>
      </c>
      <c r="G325" s="47" t="s">
        <v>18</v>
      </c>
      <c r="H325" s="92">
        <v>540</v>
      </c>
      <c r="I325" s="92">
        <v>-5</v>
      </c>
      <c r="J325" s="92">
        <v>0</v>
      </c>
      <c r="K325" s="93">
        <f t="shared" ref="K325:K388" si="5">H325*0.1</f>
        <v>54</v>
      </c>
      <c r="L325" s="94">
        <v>0</v>
      </c>
      <c r="M325" s="94">
        <v>0</v>
      </c>
      <c r="N325" s="94">
        <v>0</v>
      </c>
      <c r="O325" s="94">
        <v>0</v>
      </c>
      <c r="P325" s="94">
        <v>1</v>
      </c>
      <c r="Q325" s="94">
        <v>1</v>
      </c>
      <c r="R325" s="47" t="s">
        <v>3289</v>
      </c>
      <c r="S325" s="47" t="s">
        <v>3292</v>
      </c>
      <c r="T325" s="47" t="s">
        <v>3287</v>
      </c>
      <c r="U325" s="47" t="s">
        <v>3287</v>
      </c>
      <c r="V325" s="47" t="s">
        <v>3287</v>
      </c>
      <c r="W325" s="47" t="s">
        <v>3287</v>
      </c>
      <c r="X325" s="47" t="s">
        <v>3293</v>
      </c>
      <c r="Y325" s="47" t="s">
        <v>3293</v>
      </c>
    </row>
    <row r="326" spans="2:25" x14ac:dyDescent="0.45">
      <c r="B326" s="47" t="s">
        <v>8</v>
      </c>
      <c r="C326" s="47" t="s">
        <v>1102</v>
      </c>
      <c r="D326" s="47" t="s">
        <v>1103</v>
      </c>
      <c r="E326" s="47" t="s">
        <v>55</v>
      </c>
      <c r="F326" s="47" t="s">
        <v>1104</v>
      </c>
      <c r="G326" s="47" t="s">
        <v>11</v>
      </c>
      <c r="H326" s="92">
        <v>4158</v>
      </c>
      <c r="I326" s="92">
        <v>5163</v>
      </c>
      <c r="J326" s="92">
        <v>4865</v>
      </c>
      <c r="K326" s="93">
        <f t="shared" si="5"/>
        <v>415.8</v>
      </c>
      <c r="L326" s="94">
        <v>0.63683567501527183</v>
      </c>
      <c r="M326" s="94">
        <v>0.6580016246953696</v>
      </c>
      <c r="N326" s="94">
        <v>0.6472491909385113</v>
      </c>
      <c r="O326" s="94">
        <v>0.7437670228367903</v>
      </c>
      <c r="P326" s="94">
        <v>0.84434084434084433</v>
      </c>
      <c r="Q326" s="94">
        <v>0.81617647058823528</v>
      </c>
      <c r="R326" s="47" t="s">
        <v>3289</v>
      </c>
      <c r="S326" s="47" t="s">
        <v>3292</v>
      </c>
      <c r="T326" s="47" t="s">
        <v>3286</v>
      </c>
      <c r="U326" s="47" t="s">
        <v>3286</v>
      </c>
      <c r="V326" s="47" t="s">
        <v>3286</v>
      </c>
      <c r="W326" s="47" t="s">
        <v>3286</v>
      </c>
      <c r="X326" s="47" t="s">
        <v>3286</v>
      </c>
      <c r="Y326" s="47" t="s">
        <v>3286</v>
      </c>
    </row>
    <row r="327" spans="2:25" x14ac:dyDescent="0.45">
      <c r="B327" s="47" t="s">
        <v>8</v>
      </c>
      <c r="C327" s="47" t="s">
        <v>1105</v>
      </c>
      <c r="D327" s="47" t="s">
        <v>1106</v>
      </c>
      <c r="E327" s="47" t="s">
        <v>55</v>
      </c>
      <c r="F327" s="47" t="s">
        <v>1107</v>
      </c>
      <c r="G327" s="47" t="s">
        <v>11</v>
      </c>
      <c r="H327" s="92">
        <v>9</v>
      </c>
      <c r="I327" s="92">
        <v>-12</v>
      </c>
      <c r="J327" s="92">
        <v>392</v>
      </c>
      <c r="K327" s="93">
        <f t="shared" si="5"/>
        <v>0.9</v>
      </c>
      <c r="L327" s="94">
        <v>0</v>
      </c>
      <c r="M327" s="94">
        <v>0</v>
      </c>
      <c r="N327" s="94">
        <v>0.26419294990723563</v>
      </c>
      <c r="O327" s="94">
        <v>0.10834879406307978</v>
      </c>
      <c r="P327" s="94">
        <v>0.1038961038961039</v>
      </c>
      <c r="Q327" s="94">
        <v>0.11280148423005566</v>
      </c>
      <c r="R327" s="47" t="s">
        <v>3289</v>
      </c>
      <c r="S327" s="47" t="s">
        <v>3292</v>
      </c>
      <c r="T327" s="47" t="s">
        <v>3287</v>
      </c>
      <c r="U327" s="47" t="s">
        <v>3287</v>
      </c>
      <c r="V327" s="47" t="s">
        <v>3286</v>
      </c>
      <c r="W327" s="47" t="s">
        <v>3286</v>
      </c>
      <c r="X327" s="47" t="s">
        <v>3286</v>
      </c>
      <c r="Y327" s="47" t="s">
        <v>3286</v>
      </c>
    </row>
    <row r="328" spans="2:25" x14ac:dyDescent="0.45">
      <c r="B328" s="47" t="s">
        <v>8</v>
      </c>
      <c r="C328" s="47" t="s">
        <v>1109</v>
      </c>
      <c r="D328" s="47" t="s">
        <v>1110</v>
      </c>
      <c r="E328" s="47" t="s">
        <v>55</v>
      </c>
      <c r="F328" s="47" t="s">
        <v>1111</v>
      </c>
      <c r="G328" s="47" t="s">
        <v>18</v>
      </c>
      <c r="H328" s="92">
        <v>812</v>
      </c>
      <c r="I328" s="92">
        <v>45</v>
      </c>
      <c r="J328" s="92">
        <v>147</v>
      </c>
      <c r="K328" s="93">
        <f t="shared" si="5"/>
        <v>81.2</v>
      </c>
      <c r="L328" s="94">
        <v>0</v>
      </c>
      <c r="M328" s="94">
        <v>0</v>
      </c>
      <c r="N328" s="94">
        <v>0</v>
      </c>
      <c r="O328" s="94">
        <v>0.48677248677248675</v>
      </c>
      <c r="P328" s="94">
        <v>0.18518518518518517</v>
      </c>
      <c r="Q328" s="94">
        <v>0.1111111111111111</v>
      </c>
      <c r="R328" s="47" t="s">
        <v>3289</v>
      </c>
      <c r="S328" s="47" t="s">
        <v>3292</v>
      </c>
      <c r="T328" s="47" t="s">
        <v>3287</v>
      </c>
      <c r="U328" s="47" t="s">
        <v>3287</v>
      </c>
      <c r="V328" s="47" t="s">
        <v>3287</v>
      </c>
      <c r="W328" s="47" t="s">
        <v>3286</v>
      </c>
      <c r="X328" s="47" t="s">
        <v>3286</v>
      </c>
      <c r="Y328" s="47" t="s">
        <v>3286</v>
      </c>
    </row>
    <row r="329" spans="2:25" x14ac:dyDescent="0.45">
      <c r="B329" s="47" t="s">
        <v>8</v>
      </c>
      <c r="C329" s="47" t="s">
        <v>1113</v>
      </c>
      <c r="D329" s="47" t="s">
        <v>1114</v>
      </c>
      <c r="E329" s="47" t="s">
        <v>55</v>
      </c>
      <c r="F329" s="47" t="s">
        <v>1115</v>
      </c>
      <c r="G329" s="47" t="s">
        <v>18</v>
      </c>
      <c r="H329" s="92">
        <v>377</v>
      </c>
      <c r="I329" s="92">
        <v>-19</v>
      </c>
      <c r="J329" s="92">
        <v>35</v>
      </c>
      <c r="K329" s="93">
        <f t="shared" si="5"/>
        <v>37.700000000000003</v>
      </c>
      <c r="L329" s="94">
        <v>0</v>
      </c>
      <c r="M329" s="94">
        <v>0</v>
      </c>
      <c r="N329" s="94">
        <v>5.7088487155090392E-2</v>
      </c>
      <c r="O329" s="94">
        <v>3.3301617507136061E-2</v>
      </c>
      <c r="P329" s="94">
        <v>4.2816365366317798E-2</v>
      </c>
      <c r="Q329" s="94">
        <v>3.8058991436726926E-2</v>
      </c>
      <c r="R329" s="47" t="s">
        <v>3289</v>
      </c>
      <c r="S329" s="47" t="s">
        <v>3292</v>
      </c>
      <c r="T329" s="47" t="s">
        <v>3287</v>
      </c>
      <c r="U329" s="47" t="s">
        <v>3287</v>
      </c>
      <c r="V329" s="47" t="s">
        <v>3286</v>
      </c>
      <c r="W329" s="47" t="s">
        <v>3286</v>
      </c>
      <c r="X329" s="47" t="s">
        <v>3286</v>
      </c>
      <c r="Y329" s="47" t="s">
        <v>3286</v>
      </c>
    </row>
    <row r="330" spans="2:25" x14ac:dyDescent="0.45">
      <c r="B330" s="47" t="s">
        <v>8</v>
      </c>
      <c r="C330" s="47" t="s">
        <v>1116</v>
      </c>
      <c r="D330" s="47" t="s">
        <v>1117</v>
      </c>
      <c r="E330" s="47" t="s">
        <v>55</v>
      </c>
      <c r="F330" s="47" t="s">
        <v>1118</v>
      </c>
      <c r="G330" s="47" t="s">
        <v>34</v>
      </c>
      <c r="H330" s="92">
        <v>225</v>
      </c>
      <c r="I330" s="92">
        <v>-13</v>
      </c>
      <c r="J330" s="92">
        <v>229</v>
      </c>
      <c r="K330" s="93">
        <f t="shared" si="5"/>
        <v>22.5</v>
      </c>
      <c r="L330" s="94">
        <v>0</v>
      </c>
      <c r="M330" s="94">
        <v>4.8712595685455815E-2</v>
      </c>
      <c r="N330" s="94">
        <v>0.10438413361169104</v>
      </c>
      <c r="O330" s="94">
        <v>2.0876826722338208E-2</v>
      </c>
      <c r="P330" s="94">
        <v>4.1753653444676415E-2</v>
      </c>
      <c r="Q330" s="94">
        <v>0.58455114822546983</v>
      </c>
      <c r="R330" s="47" t="s">
        <v>3289</v>
      </c>
      <c r="S330" s="47" t="s">
        <v>3292</v>
      </c>
      <c r="T330" s="47" t="s">
        <v>3287</v>
      </c>
      <c r="U330" s="47" t="s">
        <v>3286</v>
      </c>
      <c r="V330" s="47" t="s">
        <v>3286</v>
      </c>
      <c r="W330" s="47" t="s">
        <v>3286</v>
      </c>
      <c r="X330" s="47" t="s">
        <v>3286</v>
      </c>
      <c r="Y330" s="47" t="s">
        <v>3286</v>
      </c>
    </row>
    <row r="331" spans="2:25" x14ac:dyDescent="0.45">
      <c r="B331" s="47" t="s">
        <v>8</v>
      </c>
      <c r="C331" s="47" t="s">
        <v>1119</v>
      </c>
      <c r="D331" s="47" t="s">
        <v>1120</v>
      </c>
      <c r="E331" s="47" t="s">
        <v>55</v>
      </c>
      <c r="F331" s="47" t="s">
        <v>1121</v>
      </c>
      <c r="G331" s="47" t="s">
        <v>11</v>
      </c>
      <c r="H331" s="92">
        <v>1599</v>
      </c>
      <c r="I331" s="92">
        <v>2151</v>
      </c>
      <c r="J331" s="92">
        <v>2683</v>
      </c>
      <c r="K331" s="93">
        <f t="shared" si="5"/>
        <v>159.9</v>
      </c>
      <c r="L331" s="94">
        <v>1.0240718074255406</v>
      </c>
      <c r="M331" s="94">
        <v>0.9148017275225756</v>
      </c>
      <c r="N331" s="94">
        <v>1.0685865858279653</v>
      </c>
      <c r="O331" s="94">
        <v>0.94088669950738912</v>
      </c>
      <c r="P331" s="94">
        <v>0.8127208480565371</v>
      </c>
      <c r="Q331" s="94">
        <v>0.8127208480565371</v>
      </c>
      <c r="R331" s="47" t="s">
        <v>3289</v>
      </c>
      <c r="S331" s="47" t="s">
        <v>3292</v>
      </c>
      <c r="T331" s="47" t="s">
        <v>3286</v>
      </c>
      <c r="U331" s="47" t="s">
        <v>3286</v>
      </c>
      <c r="V331" s="47" t="s">
        <v>3286</v>
      </c>
      <c r="W331" s="47" t="s">
        <v>3286</v>
      </c>
      <c r="X331" s="47" t="s">
        <v>3286</v>
      </c>
      <c r="Y331" s="47" t="s">
        <v>3286</v>
      </c>
    </row>
    <row r="332" spans="2:25" x14ac:dyDescent="0.45">
      <c r="B332" s="47" t="s">
        <v>8</v>
      </c>
      <c r="C332" s="47" t="s">
        <v>1123</v>
      </c>
      <c r="D332" s="47" t="s">
        <v>1124</v>
      </c>
      <c r="E332" s="47" t="s">
        <v>55</v>
      </c>
      <c r="F332" s="47" t="s">
        <v>1125</v>
      </c>
      <c r="G332" s="47" t="s">
        <v>11</v>
      </c>
      <c r="H332" s="92">
        <v>927</v>
      </c>
      <c r="I332" s="92">
        <v>1193</v>
      </c>
      <c r="J332" s="92">
        <v>1439</v>
      </c>
      <c r="K332" s="93">
        <f t="shared" si="5"/>
        <v>92.7</v>
      </c>
      <c r="L332" s="94">
        <v>0.96308186195826651</v>
      </c>
      <c r="M332" s="94">
        <v>1.0364372469635628</v>
      </c>
      <c r="N332" s="94">
        <v>1.0904872389791183</v>
      </c>
      <c r="O332" s="94">
        <v>1.4759725400457664</v>
      </c>
      <c r="P332" s="94">
        <v>1.083984375</v>
      </c>
      <c r="Q332" s="94">
        <v>1.0321489001692048</v>
      </c>
      <c r="R332" s="47" t="s">
        <v>3289</v>
      </c>
      <c r="S332" s="47" t="s">
        <v>3292</v>
      </c>
      <c r="T332" s="47" t="s">
        <v>3286</v>
      </c>
      <c r="U332" s="47" t="s">
        <v>3286</v>
      </c>
      <c r="V332" s="47" t="s">
        <v>3286</v>
      </c>
      <c r="W332" s="47" t="s">
        <v>3286</v>
      </c>
      <c r="X332" s="47" t="s">
        <v>3286</v>
      </c>
      <c r="Y332" s="47" t="s">
        <v>3286</v>
      </c>
    </row>
    <row r="333" spans="2:25" x14ac:dyDescent="0.45">
      <c r="B333" s="47" t="s">
        <v>8</v>
      </c>
      <c r="C333" s="47" t="s">
        <v>1126</v>
      </c>
      <c r="D333" s="47" t="s">
        <v>1127</v>
      </c>
      <c r="E333" s="47" t="s">
        <v>55</v>
      </c>
      <c r="F333" s="47" t="s">
        <v>1128</v>
      </c>
      <c r="G333" s="47" t="s">
        <v>11</v>
      </c>
      <c r="H333" s="92">
        <v>675</v>
      </c>
      <c r="I333" s="92">
        <v>827</v>
      </c>
      <c r="J333" s="92">
        <v>983</v>
      </c>
      <c r="K333" s="93">
        <f t="shared" si="5"/>
        <v>67.5</v>
      </c>
      <c r="L333" s="94">
        <v>0.86306098964326805</v>
      </c>
      <c r="M333" s="94">
        <v>1.0365853658536586</v>
      </c>
      <c r="N333" s="94">
        <v>1.0520939734422881</v>
      </c>
      <c r="O333" s="94">
        <v>1.6032064128256514</v>
      </c>
      <c r="P333" s="94">
        <v>0.9186351706036745</v>
      </c>
      <c r="Q333" s="94">
        <v>0.80729166666666674</v>
      </c>
      <c r="R333" s="47" t="s">
        <v>3289</v>
      </c>
      <c r="S333" s="47" t="s">
        <v>3292</v>
      </c>
      <c r="T333" s="47" t="s">
        <v>3286</v>
      </c>
      <c r="U333" s="47" t="s">
        <v>3286</v>
      </c>
      <c r="V333" s="47" t="s">
        <v>3286</v>
      </c>
      <c r="W333" s="47" t="s">
        <v>3286</v>
      </c>
      <c r="X333" s="47" t="s">
        <v>3286</v>
      </c>
      <c r="Y333" s="47" t="s">
        <v>3286</v>
      </c>
    </row>
    <row r="334" spans="2:25" x14ac:dyDescent="0.45">
      <c r="B334" s="47" t="s">
        <v>8</v>
      </c>
      <c r="C334" s="47" t="s">
        <v>1129</v>
      </c>
      <c r="D334" s="47" t="s">
        <v>1129</v>
      </c>
      <c r="E334" s="47" t="s">
        <v>55</v>
      </c>
      <c r="F334" s="47" t="s">
        <v>1130</v>
      </c>
      <c r="G334" s="47" t="s">
        <v>18</v>
      </c>
      <c r="H334" s="92">
        <v>77</v>
      </c>
      <c r="I334" s="92">
        <v>68</v>
      </c>
      <c r="J334" s="92">
        <v>47</v>
      </c>
      <c r="K334" s="93">
        <f t="shared" si="5"/>
        <v>7.7</v>
      </c>
      <c r="L334" s="94">
        <v>0.70896845090393468</v>
      </c>
      <c r="M334" s="94">
        <v>0.53172633817795101</v>
      </c>
      <c r="N334" s="94">
        <v>0.70896845090393468</v>
      </c>
      <c r="O334" s="94">
        <v>0.35448422545196734</v>
      </c>
      <c r="P334" s="94">
        <v>1</v>
      </c>
      <c r="Q334" s="94">
        <v>1</v>
      </c>
      <c r="R334" s="47" t="s">
        <v>3289</v>
      </c>
      <c r="S334" s="47" t="s">
        <v>3294</v>
      </c>
      <c r="T334" s="47" t="s">
        <v>3286</v>
      </c>
      <c r="U334" s="47" t="s">
        <v>3286</v>
      </c>
      <c r="V334" s="47" t="s">
        <v>3287</v>
      </c>
      <c r="W334" s="47" t="s">
        <v>3287</v>
      </c>
      <c r="X334" s="47" t="s">
        <v>3287</v>
      </c>
      <c r="Y334" s="47" t="s">
        <v>3287</v>
      </c>
    </row>
    <row r="335" spans="2:25" x14ac:dyDescent="0.45">
      <c r="B335" s="47" t="s">
        <v>16</v>
      </c>
      <c r="C335" s="47" t="s">
        <v>1132</v>
      </c>
      <c r="D335" s="47" t="s">
        <v>1133</v>
      </c>
      <c r="E335" s="47" t="s">
        <v>55</v>
      </c>
      <c r="F335" s="47" t="s">
        <v>1134</v>
      </c>
      <c r="G335" s="47" t="s">
        <v>18</v>
      </c>
      <c r="H335" s="92">
        <v>779730</v>
      </c>
      <c r="I335" s="92">
        <v>874680</v>
      </c>
      <c r="J335" s="92">
        <v>372300</v>
      </c>
      <c r="K335" s="93">
        <f t="shared" si="5"/>
        <v>77973</v>
      </c>
      <c r="L335" s="94">
        <v>0.34084821428571427</v>
      </c>
      <c r="M335" s="94">
        <v>0.42558886509635974</v>
      </c>
      <c r="N335" s="94">
        <v>0.41105598866052445</v>
      </c>
      <c r="O335" s="94">
        <v>0.29074355083459785</v>
      </c>
      <c r="P335" s="94">
        <v>0.34980793854033293</v>
      </c>
      <c r="Q335" s="94">
        <v>0.38220244716351504</v>
      </c>
      <c r="R335" s="47" t="s">
        <v>3284</v>
      </c>
      <c r="S335" s="47" t="s">
        <v>3285</v>
      </c>
      <c r="T335" s="47" t="s">
        <v>3286</v>
      </c>
      <c r="U335" s="47" t="s">
        <v>3286</v>
      </c>
      <c r="V335" s="47" t="s">
        <v>3286</v>
      </c>
      <c r="W335" s="47" t="s">
        <v>3286</v>
      </c>
      <c r="X335" s="47" t="s">
        <v>3286</v>
      </c>
      <c r="Y335" s="47" t="s">
        <v>3286</v>
      </c>
    </row>
    <row r="336" spans="2:25" x14ac:dyDescent="0.45">
      <c r="B336" s="47" t="s">
        <v>16</v>
      </c>
      <c r="C336" s="47" t="s">
        <v>1137</v>
      </c>
      <c r="D336" s="47" t="s">
        <v>1137</v>
      </c>
      <c r="E336" s="47" t="s">
        <v>55</v>
      </c>
      <c r="F336" s="47" t="s">
        <v>1138</v>
      </c>
      <c r="G336" s="47" t="s">
        <v>11</v>
      </c>
      <c r="H336" s="92">
        <v>117020</v>
      </c>
      <c r="I336" s="92">
        <v>140370</v>
      </c>
      <c r="J336" s="92">
        <v>131660</v>
      </c>
      <c r="K336" s="93">
        <f t="shared" si="5"/>
        <v>11702</v>
      </c>
      <c r="L336" s="94">
        <v>0.76321279554937416</v>
      </c>
      <c r="M336" s="94">
        <v>0.78197064989517817</v>
      </c>
      <c r="N336" s="94">
        <v>0.6196673897324656</v>
      </c>
      <c r="O336" s="94">
        <v>1.3134878819810327</v>
      </c>
      <c r="P336" s="94">
        <v>0.81173913043478263</v>
      </c>
      <c r="Q336" s="94">
        <v>0.88953195772521387</v>
      </c>
      <c r="R336" s="47" t="s">
        <v>3284</v>
      </c>
      <c r="S336" s="47" t="s">
        <v>3285</v>
      </c>
      <c r="T336" s="47" t="s">
        <v>3286</v>
      </c>
      <c r="U336" s="47" t="s">
        <v>3286</v>
      </c>
      <c r="V336" s="47" t="s">
        <v>3286</v>
      </c>
      <c r="W336" s="47" t="s">
        <v>3286</v>
      </c>
      <c r="X336" s="47" t="s">
        <v>3286</v>
      </c>
      <c r="Y336" s="47" t="s">
        <v>3286</v>
      </c>
    </row>
    <row r="337" spans="2:25" x14ac:dyDescent="0.45">
      <c r="B337" s="47" t="s">
        <v>16</v>
      </c>
      <c r="C337" s="47" t="s">
        <v>1140</v>
      </c>
      <c r="D337" s="47" t="s">
        <v>1141</v>
      </c>
      <c r="E337" s="47" t="s">
        <v>55</v>
      </c>
      <c r="F337" s="47" t="s">
        <v>1142</v>
      </c>
      <c r="G337" s="47" t="s">
        <v>34</v>
      </c>
      <c r="H337" s="92">
        <v>89680</v>
      </c>
      <c r="I337" s="92">
        <v>113830</v>
      </c>
      <c r="J337" s="92">
        <v>95930</v>
      </c>
      <c r="K337" s="93">
        <f t="shared" si="5"/>
        <v>8968</v>
      </c>
      <c r="L337" s="94">
        <v>0.82200357781753131</v>
      </c>
      <c r="M337" s="94">
        <v>0.88944723618090449</v>
      </c>
      <c r="N337" s="94">
        <v>0.73031358885017417</v>
      </c>
      <c r="O337" s="94">
        <v>0.68</v>
      </c>
      <c r="P337" s="94">
        <v>1.0053691275167784</v>
      </c>
      <c r="Q337" s="94">
        <v>0.86163522012578619</v>
      </c>
      <c r="R337" s="47" t="s">
        <v>3284</v>
      </c>
      <c r="S337" s="47" t="s">
        <v>3285</v>
      </c>
      <c r="T337" s="47" t="s">
        <v>3286</v>
      </c>
      <c r="U337" s="47" t="s">
        <v>3286</v>
      </c>
      <c r="V337" s="47" t="s">
        <v>3286</v>
      </c>
      <c r="W337" s="47" t="s">
        <v>3286</v>
      </c>
      <c r="X337" s="47" t="s">
        <v>3286</v>
      </c>
      <c r="Y337" s="47" t="s">
        <v>3286</v>
      </c>
    </row>
    <row r="338" spans="2:25" x14ac:dyDescent="0.45">
      <c r="B338" s="47" t="s">
        <v>16</v>
      </c>
      <c r="C338" s="47" t="s">
        <v>1144</v>
      </c>
      <c r="D338" s="47" t="s">
        <v>1145</v>
      </c>
      <c r="E338" s="47" t="s">
        <v>55</v>
      </c>
      <c r="F338" s="47" t="s">
        <v>1146</v>
      </c>
      <c r="G338" s="47" t="s">
        <v>18</v>
      </c>
      <c r="H338" s="92">
        <v>58840</v>
      </c>
      <c r="I338" s="92">
        <v>55460</v>
      </c>
      <c r="J338" s="92">
        <v>31840</v>
      </c>
      <c r="K338" s="93">
        <f t="shared" si="5"/>
        <v>5884</v>
      </c>
      <c r="L338" s="94">
        <v>0.31896551724137934</v>
      </c>
      <c r="M338" s="94">
        <v>0.35057471264367818</v>
      </c>
      <c r="N338" s="94">
        <v>0.2988505747126437</v>
      </c>
      <c r="O338" s="94">
        <v>0.42241379310344829</v>
      </c>
      <c r="P338" s="94">
        <v>1</v>
      </c>
      <c r="Q338" s="94">
        <v>0</v>
      </c>
      <c r="R338" s="47" t="s">
        <v>3284</v>
      </c>
      <c r="S338" s="47" t="s">
        <v>3285</v>
      </c>
      <c r="T338" s="47" t="s">
        <v>3286</v>
      </c>
      <c r="U338" s="47" t="s">
        <v>3286</v>
      </c>
      <c r="V338" s="47" t="s">
        <v>3287</v>
      </c>
      <c r="W338" s="47" t="s">
        <v>3287</v>
      </c>
      <c r="X338" s="47" t="s">
        <v>3287</v>
      </c>
      <c r="Y338" s="47" t="s">
        <v>3287</v>
      </c>
    </row>
    <row r="339" spans="2:25" x14ac:dyDescent="0.45">
      <c r="B339" s="47" t="s">
        <v>16</v>
      </c>
      <c r="C339" s="47" t="s">
        <v>1148</v>
      </c>
      <c r="D339" s="47" t="s">
        <v>1149</v>
      </c>
      <c r="E339" s="47" t="s">
        <v>55</v>
      </c>
      <c r="F339" s="47" t="s">
        <v>1150</v>
      </c>
      <c r="G339" s="47" t="s">
        <v>18</v>
      </c>
      <c r="H339" s="92">
        <v>3600</v>
      </c>
      <c r="I339" s="92">
        <v>3800</v>
      </c>
      <c r="J339" s="92">
        <v>2340</v>
      </c>
      <c r="K339" s="93">
        <f t="shared" si="5"/>
        <v>360</v>
      </c>
      <c r="L339" s="94">
        <v>0.52173913043478259</v>
      </c>
      <c r="M339" s="94">
        <v>0.30434782608695654</v>
      </c>
      <c r="N339" s="94">
        <v>0.47826086956521741</v>
      </c>
      <c r="O339" s="94">
        <v>0.21739130434782608</v>
      </c>
      <c r="P339" s="94">
        <v>1</v>
      </c>
      <c r="Q339" s="94">
        <v>1</v>
      </c>
      <c r="R339" s="47" t="s">
        <v>3284</v>
      </c>
      <c r="S339" s="47" t="s">
        <v>3285</v>
      </c>
      <c r="T339" s="47" t="s">
        <v>3286</v>
      </c>
      <c r="U339" s="47" t="s">
        <v>3286</v>
      </c>
      <c r="V339" s="47" t="s">
        <v>3287</v>
      </c>
      <c r="W339" s="47" t="s">
        <v>3287</v>
      </c>
      <c r="X339" s="47" t="s">
        <v>3287</v>
      </c>
      <c r="Y339" s="47" t="s">
        <v>3287</v>
      </c>
    </row>
    <row r="340" spans="2:25" x14ac:dyDescent="0.45">
      <c r="B340" s="47" t="s">
        <v>16</v>
      </c>
      <c r="C340" s="47" t="s">
        <v>1152</v>
      </c>
      <c r="D340" s="47" t="s">
        <v>1153</v>
      </c>
      <c r="E340" s="47" t="s">
        <v>55</v>
      </c>
      <c r="F340" s="47" t="s">
        <v>1154</v>
      </c>
      <c r="G340" s="47" t="s">
        <v>18</v>
      </c>
      <c r="H340" s="92">
        <v>45830</v>
      </c>
      <c r="I340" s="92">
        <v>42270</v>
      </c>
      <c r="J340" s="92">
        <v>22460</v>
      </c>
      <c r="K340" s="93">
        <f t="shared" si="5"/>
        <v>4583</v>
      </c>
      <c r="L340" s="94">
        <v>0.33948339483394835</v>
      </c>
      <c r="M340" s="94">
        <v>0.25461254612546125</v>
      </c>
      <c r="N340" s="94">
        <v>0.45387453874538747</v>
      </c>
      <c r="O340" s="94">
        <v>0.18819188191881919</v>
      </c>
      <c r="P340" s="94">
        <v>1</v>
      </c>
      <c r="Q340" s="94">
        <v>1</v>
      </c>
      <c r="R340" s="47" t="s">
        <v>3284</v>
      </c>
      <c r="S340" s="47" t="s">
        <v>3285</v>
      </c>
      <c r="T340" s="47" t="s">
        <v>3286</v>
      </c>
      <c r="U340" s="47" t="s">
        <v>3286</v>
      </c>
      <c r="V340" s="47" t="s">
        <v>3287</v>
      </c>
      <c r="W340" s="47" t="s">
        <v>3287</v>
      </c>
      <c r="X340" s="47" t="s">
        <v>3287</v>
      </c>
      <c r="Y340" s="47" t="s">
        <v>3287</v>
      </c>
    </row>
    <row r="341" spans="2:25" x14ac:dyDescent="0.45">
      <c r="B341" s="47" t="s">
        <v>8</v>
      </c>
      <c r="C341" s="47" t="s">
        <v>1156</v>
      </c>
      <c r="D341" s="47" t="s">
        <v>1156</v>
      </c>
      <c r="E341" s="47" t="s">
        <v>55</v>
      </c>
      <c r="F341" s="47" t="s">
        <v>1157</v>
      </c>
      <c r="G341" s="47" t="s">
        <v>18</v>
      </c>
      <c r="H341" s="92">
        <v>19588</v>
      </c>
      <c r="I341" s="92">
        <v>12269</v>
      </c>
      <c r="J341" s="92">
        <v>16889</v>
      </c>
      <c r="K341" s="93">
        <f t="shared" si="5"/>
        <v>1958.8000000000002</v>
      </c>
      <c r="L341" s="94">
        <v>1.5018120746044374</v>
      </c>
      <c r="M341" s="94">
        <v>1.5393724097098875</v>
      </c>
      <c r="N341" s="94">
        <v>1.0608625554212012</v>
      </c>
      <c r="O341" s="94">
        <v>1.4600579470198676</v>
      </c>
      <c r="P341" s="94">
        <v>1.0795110734600024</v>
      </c>
      <c r="Q341" s="94">
        <v>1.3248011068834313</v>
      </c>
      <c r="R341" s="47" t="s">
        <v>3289</v>
      </c>
      <c r="S341" s="47" t="s">
        <v>3292</v>
      </c>
      <c r="T341" s="47" t="s">
        <v>3293</v>
      </c>
      <c r="U341" s="47" t="s">
        <v>3293</v>
      </c>
      <c r="V341" s="47" t="s">
        <v>3293</v>
      </c>
      <c r="W341" s="47" t="s">
        <v>3293</v>
      </c>
      <c r="X341" s="47" t="s">
        <v>3293</v>
      </c>
      <c r="Y341" s="47" t="s">
        <v>3293</v>
      </c>
    </row>
    <row r="342" spans="2:25" x14ac:dyDescent="0.45">
      <c r="B342" s="47" t="s">
        <v>8</v>
      </c>
      <c r="C342" s="47" t="s">
        <v>1159</v>
      </c>
      <c r="D342" s="47" t="s">
        <v>1159</v>
      </c>
      <c r="E342" s="47" t="s">
        <v>55</v>
      </c>
      <c r="F342" s="47" t="s">
        <v>1160</v>
      </c>
      <c r="G342" s="47" t="s">
        <v>18</v>
      </c>
      <c r="H342" s="92">
        <v>97612</v>
      </c>
      <c r="I342" s="92">
        <v>110619</v>
      </c>
      <c r="J342" s="92">
        <v>82716</v>
      </c>
      <c r="K342" s="93">
        <f t="shared" si="5"/>
        <v>9761.2000000000007</v>
      </c>
      <c r="L342" s="94">
        <v>0.68790483308420525</v>
      </c>
      <c r="M342" s="94">
        <v>0.58486767368882797</v>
      </c>
      <c r="N342" s="94">
        <v>0.80483759759983597</v>
      </c>
      <c r="O342" s="94">
        <v>0.20472119953628801</v>
      </c>
      <c r="P342" s="94">
        <v>0.89272633386571887</v>
      </c>
      <c r="Q342" s="94">
        <v>0.78307880949726894</v>
      </c>
      <c r="R342" s="47" t="s">
        <v>3289</v>
      </c>
      <c r="S342" s="47" t="s">
        <v>3292</v>
      </c>
      <c r="T342" s="47" t="s">
        <v>3298</v>
      </c>
      <c r="U342" s="47" t="s">
        <v>3298</v>
      </c>
      <c r="V342" s="47" t="s">
        <v>3298</v>
      </c>
      <c r="W342" s="47" t="s">
        <v>3298</v>
      </c>
      <c r="X342" s="47" t="s">
        <v>3298</v>
      </c>
      <c r="Y342" s="47" t="s">
        <v>3298</v>
      </c>
    </row>
    <row r="343" spans="2:25" x14ac:dyDescent="0.45">
      <c r="B343" s="47" t="s">
        <v>8</v>
      </c>
      <c r="C343" s="47" t="s">
        <v>1161</v>
      </c>
      <c r="D343" s="47" t="s">
        <v>1161</v>
      </c>
      <c r="E343" s="47" t="s">
        <v>55</v>
      </c>
      <c r="F343" s="47" t="s">
        <v>1162</v>
      </c>
      <c r="G343" s="47" t="s">
        <v>34</v>
      </c>
      <c r="H343" s="92">
        <v>45345</v>
      </c>
      <c r="I343" s="92">
        <v>40379</v>
      </c>
      <c r="J343" s="92">
        <v>40828</v>
      </c>
      <c r="K343" s="93">
        <f t="shared" si="5"/>
        <v>4534.5</v>
      </c>
      <c r="L343" s="94">
        <v>1.2646428571428572</v>
      </c>
      <c r="M343" s="94">
        <v>1.2489285714285714</v>
      </c>
      <c r="N343" s="94">
        <v>1.35</v>
      </c>
      <c r="O343" s="94">
        <v>1.3464285714285715</v>
      </c>
      <c r="P343" s="94">
        <v>1.1260714285714286</v>
      </c>
      <c r="Q343" s="94">
        <v>1.2167857142857144</v>
      </c>
      <c r="R343" s="47" t="s">
        <v>3289</v>
      </c>
      <c r="S343" s="47" t="s">
        <v>3292</v>
      </c>
      <c r="T343" s="47" t="s">
        <v>3293</v>
      </c>
      <c r="U343" s="47" t="s">
        <v>3293</v>
      </c>
      <c r="V343" s="47" t="s">
        <v>3293</v>
      </c>
      <c r="W343" s="47" t="s">
        <v>3293</v>
      </c>
      <c r="X343" s="47" t="s">
        <v>3293</v>
      </c>
      <c r="Y343" s="47" t="s">
        <v>3293</v>
      </c>
    </row>
    <row r="344" spans="2:25" x14ac:dyDescent="0.45">
      <c r="B344" s="47" t="s">
        <v>8</v>
      </c>
      <c r="C344" s="47" t="s">
        <v>1163</v>
      </c>
      <c r="D344" s="47" t="s">
        <v>1163</v>
      </c>
      <c r="E344" s="47" t="s">
        <v>55</v>
      </c>
      <c r="F344" s="47" t="s">
        <v>1164</v>
      </c>
      <c r="G344" s="47" t="s">
        <v>11</v>
      </c>
      <c r="H344" s="92">
        <v>4954</v>
      </c>
      <c r="I344" s="92">
        <v>5159</v>
      </c>
      <c r="J344" s="92">
        <v>10393</v>
      </c>
      <c r="K344" s="93">
        <f t="shared" si="5"/>
        <v>495.40000000000003</v>
      </c>
      <c r="L344" s="94">
        <v>0.57857796765334146</v>
      </c>
      <c r="M344" s="94">
        <v>0.5569067664483941</v>
      </c>
      <c r="N344" s="94">
        <v>0.67185628742514969</v>
      </c>
      <c r="O344" s="94">
        <v>0.43249079131207929</v>
      </c>
      <c r="P344" s="94">
        <v>0.45598882255811002</v>
      </c>
      <c r="Q344" s="94">
        <v>1.1120284516702654</v>
      </c>
      <c r="R344" s="47" t="s">
        <v>3289</v>
      </c>
      <c r="S344" s="47" t="s">
        <v>3292</v>
      </c>
      <c r="T344" s="47" t="s">
        <v>3286</v>
      </c>
      <c r="U344" s="47" t="s">
        <v>3286</v>
      </c>
      <c r="V344" s="47" t="s">
        <v>3286</v>
      </c>
      <c r="W344" s="47" t="s">
        <v>3286</v>
      </c>
      <c r="X344" s="47" t="s">
        <v>3286</v>
      </c>
      <c r="Y344" s="47" t="s">
        <v>3286</v>
      </c>
    </row>
    <row r="345" spans="2:25" x14ac:dyDescent="0.45">
      <c r="B345" s="47" t="s">
        <v>8</v>
      </c>
      <c r="C345" s="47" t="s">
        <v>1165</v>
      </c>
      <c r="D345" s="47" t="s">
        <v>1165</v>
      </c>
      <c r="E345" s="47" t="s">
        <v>55</v>
      </c>
      <c r="F345" s="47" t="s">
        <v>1166</v>
      </c>
      <c r="G345" s="47" t="s">
        <v>11</v>
      </c>
      <c r="H345" s="92">
        <v>5696</v>
      </c>
      <c r="I345" s="92">
        <v>6543</v>
      </c>
      <c r="J345" s="92">
        <v>6918</v>
      </c>
      <c r="K345" s="93">
        <f t="shared" si="5"/>
        <v>569.6</v>
      </c>
      <c r="L345" s="94">
        <v>1.037719450721363</v>
      </c>
      <c r="M345" s="94">
        <v>1.1791674307720521</v>
      </c>
      <c r="N345" s="94">
        <v>0.95632183908045976</v>
      </c>
      <c r="O345" s="94">
        <v>0.97210994341147938</v>
      </c>
      <c r="P345" s="94">
        <v>0.96837088388214898</v>
      </c>
      <c r="Q345" s="94">
        <v>1.2241860465116279</v>
      </c>
      <c r="R345" s="47" t="s">
        <v>3289</v>
      </c>
      <c r="S345" s="47" t="s">
        <v>3292</v>
      </c>
      <c r="T345" s="47" t="s">
        <v>3286</v>
      </c>
      <c r="U345" s="47" t="s">
        <v>3286</v>
      </c>
      <c r="V345" s="47" t="s">
        <v>3286</v>
      </c>
      <c r="W345" s="47" t="s">
        <v>3286</v>
      </c>
      <c r="X345" s="47" t="s">
        <v>3286</v>
      </c>
      <c r="Y345" s="47" t="s">
        <v>3286</v>
      </c>
    </row>
    <row r="346" spans="2:25" x14ac:dyDescent="0.45">
      <c r="B346" s="47" t="s">
        <v>22</v>
      </c>
      <c r="C346" s="47" t="s">
        <v>1167</v>
      </c>
      <c r="D346" s="47" t="s">
        <v>1167</v>
      </c>
      <c r="E346" s="47" t="s">
        <v>55</v>
      </c>
      <c r="F346" s="47" t="s">
        <v>1168</v>
      </c>
      <c r="G346" s="47" t="s">
        <v>34</v>
      </c>
      <c r="H346" s="92">
        <v>258</v>
      </c>
      <c r="I346" s="92">
        <v>255</v>
      </c>
      <c r="J346" s="92">
        <v>275</v>
      </c>
      <c r="K346" s="93">
        <f t="shared" si="5"/>
        <v>25.8</v>
      </c>
      <c r="L346" s="94">
        <v>5.4704595185995624</v>
      </c>
      <c r="M346" s="94">
        <v>5.6603773584905657</v>
      </c>
      <c r="N346" s="94">
        <v>5.6842105263157894</v>
      </c>
      <c r="O346" s="94">
        <v>5.6426332288401255</v>
      </c>
      <c r="P346" s="94">
        <v>5.1428571428571432</v>
      </c>
      <c r="Q346" s="94">
        <v>4.2452830188679247</v>
      </c>
      <c r="R346" s="47" t="s">
        <v>3289</v>
      </c>
      <c r="S346" s="47" t="s">
        <v>3301</v>
      </c>
      <c r="T346" s="47" t="s">
        <v>3286</v>
      </c>
      <c r="U346" s="47" t="s">
        <v>3286</v>
      </c>
      <c r="V346" s="47" t="s">
        <v>3286</v>
      </c>
      <c r="W346" s="47" t="s">
        <v>3286</v>
      </c>
      <c r="X346" s="47" t="s">
        <v>3286</v>
      </c>
      <c r="Y346" s="47" t="s">
        <v>3286</v>
      </c>
    </row>
    <row r="347" spans="2:25" x14ac:dyDescent="0.45">
      <c r="B347" s="47" t="s">
        <v>22</v>
      </c>
      <c r="C347" s="47" t="s">
        <v>1169</v>
      </c>
      <c r="D347" s="47" t="s">
        <v>1169</v>
      </c>
      <c r="E347" s="47" t="s">
        <v>55</v>
      </c>
      <c r="F347" s="47" t="s">
        <v>1170</v>
      </c>
      <c r="G347" s="47" t="s">
        <v>18</v>
      </c>
      <c r="H347" s="92">
        <v>182</v>
      </c>
      <c r="I347" s="92">
        <v>205</v>
      </c>
      <c r="J347" s="92">
        <v>144</v>
      </c>
      <c r="K347" s="93">
        <f t="shared" si="5"/>
        <v>18.2</v>
      </c>
      <c r="L347" s="94">
        <v>0</v>
      </c>
      <c r="M347" s="94">
        <v>0</v>
      </c>
      <c r="N347" s="94">
        <v>0</v>
      </c>
      <c r="O347" s="94">
        <v>0</v>
      </c>
      <c r="P347" s="94">
        <v>0</v>
      </c>
      <c r="Q347" s="94">
        <v>0</v>
      </c>
      <c r="R347" s="47" t="s">
        <v>3289</v>
      </c>
      <c r="S347" s="47" t="s">
        <v>3301</v>
      </c>
      <c r="T347" s="47" t="s">
        <v>3286</v>
      </c>
      <c r="U347" s="47" t="s">
        <v>3286</v>
      </c>
      <c r="V347" s="47" t="s">
        <v>3287</v>
      </c>
      <c r="W347" s="47" t="s">
        <v>3287</v>
      </c>
      <c r="X347" s="47" t="s">
        <v>3287</v>
      </c>
      <c r="Y347" s="47" t="s">
        <v>3287</v>
      </c>
    </row>
    <row r="348" spans="2:25" x14ac:dyDescent="0.45">
      <c r="B348" s="47" t="s">
        <v>22</v>
      </c>
      <c r="C348" s="47" t="s">
        <v>1171</v>
      </c>
      <c r="D348" s="47" t="s">
        <v>1171</v>
      </c>
      <c r="E348" s="47" t="s">
        <v>55</v>
      </c>
      <c r="F348" s="47" t="s">
        <v>1172</v>
      </c>
      <c r="G348" s="47" t="s">
        <v>18</v>
      </c>
      <c r="H348" s="92">
        <v>123</v>
      </c>
      <c r="I348" s="92">
        <v>155</v>
      </c>
      <c r="J348" s="92">
        <v>104</v>
      </c>
      <c r="K348" s="93">
        <f t="shared" si="5"/>
        <v>12.3</v>
      </c>
      <c r="L348" s="94">
        <v>0.46332046332046334</v>
      </c>
      <c r="M348" s="94">
        <v>0.61776061776061775</v>
      </c>
      <c r="N348" s="94">
        <v>0.77220077220077221</v>
      </c>
      <c r="O348" s="94">
        <v>0.77220077220077221</v>
      </c>
      <c r="P348" s="94">
        <v>1</v>
      </c>
      <c r="Q348" s="94">
        <v>1</v>
      </c>
      <c r="R348" s="47" t="s">
        <v>3289</v>
      </c>
      <c r="S348" s="47" t="s">
        <v>3301</v>
      </c>
      <c r="T348" s="47" t="s">
        <v>3286</v>
      </c>
      <c r="U348" s="47" t="s">
        <v>3286</v>
      </c>
      <c r="V348" s="47" t="s">
        <v>3287</v>
      </c>
      <c r="W348" s="47" t="s">
        <v>3287</v>
      </c>
      <c r="X348" s="47" t="s">
        <v>3287</v>
      </c>
      <c r="Y348" s="47" t="s">
        <v>3287</v>
      </c>
    </row>
    <row r="349" spans="2:25" x14ac:dyDescent="0.45">
      <c r="B349" s="47" t="s">
        <v>16</v>
      </c>
      <c r="C349" s="47" t="s">
        <v>1173</v>
      </c>
      <c r="D349" s="47" t="s">
        <v>1174</v>
      </c>
      <c r="E349" s="47" t="s">
        <v>55</v>
      </c>
      <c r="F349" s="47" t="s">
        <v>1175</v>
      </c>
      <c r="G349" s="47" t="s">
        <v>34</v>
      </c>
      <c r="H349" s="92">
        <v>116030</v>
      </c>
      <c r="I349" s="92">
        <v>135580</v>
      </c>
      <c r="J349" s="92">
        <v>120390</v>
      </c>
      <c r="K349" s="93">
        <f t="shared" si="5"/>
        <v>11603</v>
      </c>
      <c r="L349" s="94">
        <v>0.91887125220458554</v>
      </c>
      <c r="M349" s="94">
        <v>0.93321917808219179</v>
      </c>
      <c r="N349" s="94">
        <v>0.81523695260947815</v>
      </c>
      <c r="O349" s="94">
        <v>1.0882002383790226</v>
      </c>
      <c r="P349" s="94">
        <v>1.0931263858093125</v>
      </c>
      <c r="Q349" s="94">
        <v>0.74531835205992514</v>
      </c>
      <c r="R349" s="47" t="s">
        <v>3284</v>
      </c>
      <c r="S349" s="47" t="s">
        <v>3285</v>
      </c>
      <c r="T349" s="47" t="s">
        <v>3286</v>
      </c>
      <c r="U349" s="47" t="s">
        <v>3286</v>
      </c>
      <c r="V349" s="47" t="s">
        <v>3286</v>
      </c>
      <c r="W349" s="47" t="s">
        <v>3286</v>
      </c>
      <c r="X349" s="47" t="s">
        <v>3286</v>
      </c>
      <c r="Y349" s="47" t="s">
        <v>3286</v>
      </c>
    </row>
    <row r="350" spans="2:25" x14ac:dyDescent="0.45">
      <c r="B350" s="47" t="s">
        <v>22</v>
      </c>
      <c r="C350" s="47" t="s">
        <v>1177</v>
      </c>
      <c r="D350" s="47" t="s">
        <v>1177</v>
      </c>
      <c r="E350" s="47" t="s">
        <v>55</v>
      </c>
      <c r="F350" s="47" t="s">
        <v>1178</v>
      </c>
      <c r="G350" s="47" t="s">
        <v>11</v>
      </c>
      <c r="H350" s="92">
        <v>8</v>
      </c>
      <c r="I350" s="92">
        <v>12</v>
      </c>
      <c r="J350" s="92">
        <v>12</v>
      </c>
      <c r="K350" s="93">
        <f t="shared" si="5"/>
        <v>0.8</v>
      </c>
      <c r="L350" s="94">
        <v>9.1324200913242004E-3</v>
      </c>
      <c r="M350" s="94">
        <v>9.1324200913242004E-3</v>
      </c>
      <c r="N350" s="94">
        <v>9.1324200913242004E-3</v>
      </c>
      <c r="O350" s="94">
        <v>9.1324200913242004E-3</v>
      </c>
      <c r="P350" s="94">
        <v>1</v>
      </c>
      <c r="Q350" s="94">
        <v>1</v>
      </c>
      <c r="R350" s="47" t="s">
        <v>3289</v>
      </c>
      <c r="S350" s="47" t="s">
        <v>3291</v>
      </c>
      <c r="T350" s="47" t="s">
        <v>3286</v>
      </c>
      <c r="U350" s="47" t="s">
        <v>3286</v>
      </c>
      <c r="V350" s="47" t="s">
        <v>3287</v>
      </c>
      <c r="W350" s="47" t="s">
        <v>3287</v>
      </c>
      <c r="X350" s="47" t="s">
        <v>3287</v>
      </c>
      <c r="Y350" s="47" t="s">
        <v>3287</v>
      </c>
    </row>
    <row r="351" spans="2:25" x14ac:dyDescent="0.45">
      <c r="B351" s="47" t="s">
        <v>22</v>
      </c>
      <c r="C351" s="47" t="s">
        <v>1179</v>
      </c>
      <c r="D351" s="47" t="s">
        <v>1179</v>
      </c>
      <c r="E351" s="47" t="s">
        <v>55</v>
      </c>
      <c r="F351" s="47" t="s">
        <v>1180</v>
      </c>
      <c r="G351" s="47" t="s">
        <v>11</v>
      </c>
      <c r="H351" s="92">
        <v>9</v>
      </c>
      <c r="I351" s="92">
        <v>12</v>
      </c>
      <c r="J351" s="92">
        <v>12</v>
      </c>
      <c r="K351" s="93">
        <f t="shared" si="5"/>
        <v>0.9</v>
      </c>
      <c r="L351" s="94">
        <v>3.3333333333333333E-2</v>
      </c>
      <c r="M351" s="94">
        <v>3.3333333333333333E-2</v>
      </c>
      <c r="N351" s="94">
        <v>3.3333333333333333E-2</v>
      </c>
      <c r="O351" s="94">
        <v>3.3333333333333333E-2</v>
      </c>
      <c r="P351" s="94">
        <v>1</v>
      </c>
      <c r="Q351" s="94">
        <v>1</v>
      </c>
      <c r="R351" s="47" t="s">
        <v>3289</v>
      </c>
      <c r="S351" s="47" t="s">
        <v>3291</v>
      </c>
      <c r="T351" s="47" t="s">
        <v>3286</v>
      </c>
      <c r="U351" s="47" t="s">
        <v>3286</v>
      </c>
      <c r="V351" s="47" t="s">
        <v>3287</v>
      </c>
      <c r="W351" s="47" t="s">
        <v>3287</v>
      </c>
      <c r="X351" s="47" t="s">
        <v>3287</v>
      </c>
      <c r="Y351" s="47" t="s">
        <v>3287</v>
      </c>
    </row>
    <row r="352" spans="2:25" x14ac:dyDescent="0.45">
      <c r="B352" s="47" t="s">
        <v>22</v>
      </c>
      <c r="C352" s="47" t="s">
        <v>1181</v>
      </c>
      <c r="D352" s="47" t="s">
        <v>1181</v>
      </c>
      <c r="E352" s="47" t="s">
        <v>55</v>
      </c>
      <c r="F352" s="47" t="s">
        <v>1182</v>
      </c>
      <c r="G352" s="47" t="s">
        <v>34</v>
      </c>
      <c r="H352" s="92">
        <v>10</v>
      </c>
      <c r="I352" s="92">
        <v>12</v>
      </c>
      <c r="J352" s="92">
        <v>11</v>
      </c>
      <c r="K352" s="93">
        <f t="shared" si="5"/>
        <v>1</v>
      </c>
      <c r="L352" s="94">
        <v>0.16666666666666666</v>
      </c>
      <c r="M352" s="94">
        <v>0.16666666666666666</v>
      </c>
      <c r="N352" s="94">
        <v>0.16666666666666666</v>
      </c>
      <c r="O352" s="94">
        <v>0</v>
      </c>
      <c r="P352" s="94">
        <v>1</v>
      </c>
      <c r="Q352" s="94">
        <v>1</v>
      </c>
      <c r="R352" s="47" t="s">
        <v>3289</v>
      </c>
      <c r="S352" s="47" t="s">
        <v>3291</v>
      </c>
      <c r="T352" s="47" t="s">
        <v>3286</v>
      </c>
      <c r="U352" s="47" t="s">
        <v>3286</v>
      </c>
      <c r="V352" s="47" t="s">
        <v>3287</v>
      </c>
      <c r="W352" s="47" t="s">
        <v>3287</v>
      </c>
      <c r="X352" s="47" t="s">
        <v>3287</v>
      </c>
      <c r="Y352" s="47" t="s">
        <v>3287</v>
      </c>
    </row>
    <row r="353" spans="2:25" x14ac:dyDescent="0.45">
      <c r="B353" s="47" t="s">
        <v>8</v>
      </c>
      <c r="C353" s="47" t="s">
        <v>1183</v>
      </c>
      <c r="D353" s="47" t="s">
        <v>1183</v>
      </c>
      <c r="E353" s="47" t="s">
        <v>55</v>
      </c>
      <c r="F353" s="47" t="s">
        <v>1184</v>
      </c>
      <c r="G353" s="47" t="s">
        <v>18</v>
      </c>
      <c r="H353" s="92">
        <v>194</v>
      </c>
      <c r="I353" s="92">
        <v>11</v>
      </c>
      <c r="J353" s="92">
        <v>-33</v>
      </c>
      <c r="K353" s="93">
        <f t="shared" si="5"/>
        <v>19.400000000000002</v>
      </c>
      <c r="L353" s="94">
        <v>0</v>
      </c>
      <c r="M353" s="94">
        <v>0</v>
      </c>
      <c r="N353" s="94">
        <v>0</v>
      </c>
      <c r="O353" s="94">
        <v>0</v>
      </c>
      <c r="P353" s="94">
        <v>0</v>
      </c>
      <c r="Q353" s="94">
        <v>0</v>
      </c>
      <c r="R353" s="47" t="s">
        <v>3289</v>
      </c>
      <c r="S353" s="47" t="s">
        <v>3292</v>
      </c>
      <c r="T353" s="47" t="s">
        <v>3287</v>
      </c>
      <c r="U353" s="47" t="s">
        <v>3287</v>
      </c>
      <c r="V353" s="47" t="s">
        <v>3287</v>
      </c>
      <c r="W353" s="47" t="s">
        <v>3287</v>
      </c>
      <c r="X353" s="47" t="s">
        <v>3287</v>
      </c>
      <c r="Y353" s="47" t="s">
        <v>3287</v>
      </c>
    </row>
    <row r="354" spans="2:25" x14ac:dyDescent="0.45">
      <c r="B354" s="47" t="s">
        <v>8</v>
      </c>
      <c r="C354" s="47" t="s">
        <v>1186</v>
      </c>
      <c r="D354" s="47" t="s">
        <v>1187</v>
      </c>
      <c r="E354" s="47" t="s">
        <v>55</v>
      </c>
      <c r="F354" s="47" t="s">
        <v>1188</v>
      </c>
      <c r="G354" s="47" t="s">
        <v>18</v>
      </c>
      <c r="H354" s="92">
        <v>702</v>
      </c>
      <c r="I354" s="92">
        <v>697</v>
      </c>
      <c r="J354" s="92">
        <v>613</v>
      </c>
      <c r="K354" s="93">
        <f t="shared" si="5"/>
        <v>70.2</v>
      </c>
      <c r="L354" s="94">
        <v>0.34482758620689657</v>
      </c>
      <c r="M354" s="94">
        <v>0.46827794561933533</v>
      </c>
      <c r="N354" s="94">
        <v>0.50257731958762886</v>
      </c>
      <c r="O354" s="94">
        <v>0.75657894736842113</v>
      </c>
      <c r="P354" s="94">
        <v>0.92</v>
      </c>
      <c r="Q354" s="94">
        <v>0.73937153419593349</v>
      </c>
      <c r="R354" s="47" t="s">
        <v>3289</v>
      </c>
      <c r="S354" s="47" t="s">
        <v>3292</v>
      </c>
      <c r="T354" s="47" t="s">
        <v>3286</v>
      </c>
      <c r="U354" s="47" t="s">
        <v>3286</v>
      </c>
      <c r="V354" s="47" t="s">
        <v>3286</v>
      </c>
      <c r="W354" s="47" t="s">
        <v>3286</v>
      </c>
      <c r="X354" s="47" t="s">
        <v>3286</v>
      </c>
      <c r="Y354" s="47" t="s">
        <v>3286</v>
      </c>
    </row>
    <row r="355" spans="2:25" x14ac:dyDescent="0.45">
      <c r="B355" s="47" t="s">
        <v>8</v>
      </c>
      <c r="C355" s="47" t="s">
        <v>1189</v>
      </c>
      <c r="D355" s="47" t="s">
        <v>1190</v>
      </c>
      <c r="E355" s="47" t="s">
        <v>55</v>
      </c>
      <c r="F355" s="47" t="s">
        <v>1191</v>
      </c>
      <c r="G355" s="47" t="s">
        <v>18</v>
      </c>
      <c r="H355" s="92">
        <v>1657</v>
      </c>
      <c r="I355" s="92">
        <v>562</v>
      </c>
      <c r="J355" s="92">
        <v>716</v>
      </c>
      <c r="K355" s="93">
        <f t="shared" si="5"/>
        <v>165.70000000000002</v>
      </c>
      <c r="L355" s="94">
        <v>-0.48382989559460143</v>
      </c>
      <c r="M355" s="94">
        <v>0.39009954264191549</v>
      </c>
      <c r="N355" s="94">
        <v>-0.75628202000487921</v>
      </c>
      <c r="O355" s="94">
        <v>0.67324955116696583</v>
      </c>
      <c r="P355" s="94">
        <v>0.92816787732041961</v>
      </c>
      <c r="Q355" s="94">
        <v>0.88781275221953182</v>
      </c>
      <c r="R355" s="47" t="s">
        <v>3289</v>
      </c>
      <c r="S355" s="47" t="s">
        <v>3292</v>
      </c>
      <c r="T355" s="47" t="s">
        <v>3286</v>
      </c>
      <c r="U355" s="47" t="s">
        <v>3286</v>
      </c>
      <c r="V355" s="47" t="s">
        <v>3286</v>
      </c>
      <c r="W355" s="47" t="s">
        <v>3286</v>
      </c>
      <c r="X355" s="47" t="s">
        <v>3286</v>
      </c>
      <c r="Y355" s="47" t="s">
        <v>3286</v>
      </c>
    </row>
    <row r="356" spans="2:25" x14ac:dyDescent="0.45">
      <c r="B356" s="47" t="s">
        <v>8</v>
      </c>
      <c r="C356" s="47" t="s">
        <v>1192</v>
      </c>
      <c r="D356" s="47" t="s">
        <v>1192</v>
      </c>
      <c r="E356" s="47" t="s">
        <v>55</v>
      </c>
      <c r="F356" s="47" t="s">
        <v>1193</v>
      </c>
      <c r="G356" s="47" t="s">
        <v>18</v>
      </c>
      <c r="H356" s="92">
        <v>2094</v>
      </c>
      <c r="I356" s="92">
        <v>670</v>
      </c>
      <c r="J356" s="92">
        <v>976</v>
      </c>
      <c r="K356" s="93">
        <f t="shared" si="5"/>
        <v>209.4</v>
      </c>
      <c r="L356" s="94">
        <v>-0.62690530042285375</v>
      </c>
      <c r="M356" s="94">
        <v>0.78262302284710028</v>
      </c>
      <c r="N356" s="94">
        <v>0.20096463022508038</v>
      </c>
      <c r="O356" s="94">
        <v>0.84126984126984128</v>
      </c>
      <c r="P356" s="94">
        <v>0.98857644991212668</v>
      </c>
      <c r="Q356" s="94">
        <v>0.91116792688897352</v>
      </c>
      <c r="R356" s="47" t="s">
        <v>3289</v>
      </c>
      <c r="S356" s="47" t="s">
        <v>3292</v>
      </c>
      <c r="T356" s="47" t="s">
        <v>3286</v>
      </c>
      <c r="U356" s="47" t="s">
        <v>3286</v>
      </c>
      <c r="V356" s="47" t="s">
        <v>3286</v>
      </c>
      <c r="W356" s="47" t="s">
        <v>3286</v>
      </c>
      <c r="X356" s="47" t="s">
        <v>3286</v>
      </c>
      <c r="Y356" s="47" t="s">
        <v>3286</v>
      </c>
    </row>
    <row r="357" spans="2:25" x14ac:dyDescent="0.45">
      <c r="B357" s="47" t="s">
        <v>8</v>
      </c>
      <c r="C357" s="47" t="s">
        <v>1194</v>
      </c>
      <c r="D357" s="47" t="s">
        <v>1194</v>
      </c>
      <c r="E357" s="47" t="s">
        <v>55</v>
      </c>
      <c r="F357" s="47" t="s">
        <v>1195</v>
      </c>
      <c r="G357" s="47" t="s">
        <v>34</v>
      </c>
      <c r="H357" s="92">
        <v>43284</v>
      </c>
      <c r="I357" s="92">
        <v>42699</v>
      </c>
      <c r="J357" s="92">
        <v>40851</v>
      </c>
      <c r="K357" s="93">
        <f t="shared" si="5"/>
        <v>4328.4000000000005</v>
      </c>
      <c r="L357" s="94">
        <v>0.93626483248875647</v>
      </c>
      <c r="M357" s="94">
        <v>0.99404083957045231</v>
      </c>
      <c r="N357" s="94">
        <v>0.8748027040709967</v>
      </c>
      <c r="O357" s="94">
        <v>0.92577046489067982</v>
      </c>
      <c r="P357" s="94">
        <v>0.94915066389862035</v>
      </c>
      <c r="Q357" s="94">
        <v>1.0494858863085463</v>
      </c>
      <c r="R357" s="47" t="s">
        <v>3289</v>
      </c>
      <c r="S357" s="47" t="s">
        <v>3301</v>
      </c>
      <c r="T357" s="47" t="s">
        <v>3286</v>
      </c>
      <c r="U357" s="47" t="s">
        <v>3286</v>
      </c>
      <c r="V357" s="47" t="s">
        <v>3286</v>
      </c>
      <c r="W357" s="47" t="s">
        <v>3286</v>
      </c>
      <c r="X357" s="47" t="s">
        <v>3286</v>
      </c>
      <c r="Y357" s="47" t="s">
        <v>3286</v>
      </c>
    </row>
    <row r="358" spans="2:25" x14ac:dyDescent="0.45">
      <c r="B358" s="47" t="s">
        <v>8</v>
      </c>
      <c r="C358" s="47" t="s">
        <v>1198</v>
      </c>
      <c r="D358" s="47" t="s">
        <v>1198</v>
      </c>
      <c r="E358" s="47" t="s">
        <v>55</v>
      </c>
      <c r="F358" s="47" t="s">
        <v>1199</v>
      </c>
      <c r="G358" s="47" t="s">
        <v>11</v>
      </c>
      <c r="H358" s="92">
        <v>0</v>
      </c>
      <c r="I358" s="92">
        <v>6673</v>
      </c>
      <c r="J358" s="92">
        <v>6729</v>
      </c>
      <c r="K358" s="93">
        <f t="shared" si="5"/>
        <v>0</v>
      </c>
      <c r="L358" s="94">
        <v>0.89478830256881281</v>
      </c>
      <c r="M358" s="94">
        <v>0.94814055543098752</v>
      </c>
      <c r="N358" s="94">
        <v>0.70633899758535867</v>
      </c>
      <c r="O358" s="94">
        <v>0.94140625</v>
      </c>
      <c r="P358" s="94">
        <v>0.82835608646188863</v>
      </c>
      <c r="Q358" s="94">
        <v>0.90830962541488858</v>
      </c>
      <c r="R358" s="47" t="s">
        <v>3289</v>
      </c>
      <c r="S358" s="47" t="s">
        <v>3290</v>
      </c>
      <c r="T358" s="47" t="s">
        <v>3286</v>
      </c>
      <c r="U358" s="47" t="s">
        <v>3286</v>
      </c>
      <c r="V358" s="47" t="s">
        <v>3286</v>
      </c>
      <c r="W358" s="47" t="s">
        <v>3286</v>
      </c>
      <c r="X358" s="47" t="s">
        <v>3286</v>
      </c>
      <c r="Y358" s="47" t="s">
        <v>3286</v>
      </c>
    </row>
    <row r="359" spans="2:25" x14ac:dyDescent="0.45">
      <c r="B359" s="47" t="s">
        <v>8</v>
      </c>
      <c r="C359" s="47" t="s">
        <v>1202</v>
      </c>
      <c r="D359" s="47" t="s">
        <v>1202</v>
      </c>
      <c r="E359" s="47" t="s">
        <v>55</v>
      </c>
      <c r="F359" s="47" t="s">
        <v>1203</v>
      </c>
      <c r="G359" s="47" t="s">
        <v>11</v>
      </c>
      <c r="H359" s="92">
        <v>0</v>
      </c>
      <c r="I359" s="92">
        <v>15319</v>
      </c>
      <c r="J359" s="92">
        <v>16043</v>
      </c>
      <c r="K359" s="93">
        <f t="shared" si="5"/>
        <v>0</v>
      </c>
      <c r="L359" s="94">
        <v>0.90902107392517861</v>
      </c>
      <c r="M359" s="94">
        <v>0.98801312715541212</v>
      </c>
      <c r="N359" s="94">
        <v>0.76120948847124592</v>
      </c>
      <c r="O359" s="94">
        <v>1.0351722257566118</v>
      </c>
      <c r="P359" s="94">
        <v>0.97976820526562602</v>
      </c>
      <c r="Q359" s="94">
        <v>1.1740051376808329</v>
      </c>
      <c r="R359" s="47" t="s">
        <v>3289</v>
      </c>
      <c r="S359" s="47" t="s">
        <v>3290</v>
      </c>
      <c r="T359" s="47" t="s">
        <v>3286</v>
      </c>
      <c r="U359" s="47" t="s">
        <v>3286</v>
      </c>
      <c r="V359" s="47" t="s">
        <v>3286</v>
      </c>
      <c r="W359" s="47" t="s">
        <v>3286</v>
      </c>
      <c r="X359" s="47" t="s">
        <v>3286</v>
      </c>
      <c r="Y359" s="47" t="s">
        <v>3286</v>
      </c>
    </row>
    <row r="360" spans="2:25" x14ac:dyDescent="0.45">
      <c r="B360" s="47" t="s">
        <v>16</v>
      </c>
      <c r="C360" s="47" t="s">
        <v>1205</v>
      </c>
      <c r="D360" s="47" t="s">
        <v>1205</v>
      </c>
      <c r="E360" s="47" t="s">
        <v>55</v>
      </c>
      <c r="F360" s="47" t="s">
        <v>1206</v>
      </c>
      <c r="G360" s="47" t="s">
        <v>30</v>
      </c>
      <c r="H360" s="92">
        <v>235</v>
      </c>
      <c r="I360" s="92">
        <v>2095</v>
      </c>
      <c r="J360" s="92">
        <v>1115</v>
      </c>
      <c r="K360" s="93">
        <f t="shared" si="5"/>
        <v>23.5</v>
      </c>
      <c r="L360" s="94">
        <v>0.29545454545454547</v>
      </c>
      <c r="M360" s="94">
        <v>9.0909090909090912E-2</v>
      </c>
      <c r="N360" s="94">
        <v>0.27272727272727271</v>
      </c>
      <c r="O360" s="94">
        <v>0.25</v>
      </c>
      <c r="P360" s="94">
        <v>0.2558139534883721</v>
      </c>
      <c r="Q360" s="94">
        <v>0.27272727272727271</v>
      </c>
      <c r="R360" s="47" t="s">
        <v>3284</v>
      </c>
      <c r="S360" s="47" t="s">
        <v>3285</v>
      </c>
      <c r="T360" s="47" t="s">
        <v>3286</v>
      </c>
      <c r="U360" s="47" t="s">
        <v>3286</v>
      </c>
      <c r="V360" s="47" t="s">
        <v>3286</v>
      </c>
      <c r="W360" s="47" t="s">
        <v>3286</v>
      </c>
      <c r="X360" s="47" t="s">
        <v>3286</v>
      </c>
      <c r="Y360" s="47" t="s">
        <v>3286</v>
      </c>
    </row>
    <row r="361" spans="2:25" x14ac:dyDescent="0.45">
      <c r="B361" s="47" t="s">
        <v>16</v>
      </c>
      <c r="C361" s="47" t="s">
        <v>1208</v>
      </c>
      <c r="D361" s="47" t="s">
        <v>1208</v>
      </c>
      <c r="E361" s="47" t="s">
        <v>55</v>
      </c>
      <c r="F361" s="47" t="s">
        <v>1209</v>
      </c>
      <c r="G361" s="47" t="s">
        <v>11</v>
      </c>
      <c r="H361" s="92">
        <v>137170</v>
      </c>
      <c r="I361" s="92">
        <v>149110</v>
      </c>
      <c r="J361" s="92">
        <v>166560</v>
      </c>
      <c r="K361" s="93">
        <f t="shared" si="5"/>
        <v>13717</v>
      </c>
      <c r="L361" s="94">
        <v>1.1055045871559632</v>
      </c>
      <c r="M361" s="94">
        <v>1.2861111111111112</v>
      </c>
      <c r="N361" s="94">
        <v>1.0651340996168583</v>
      </c>
      <c r="O361" s="94">
        <v>1.2969432314410481</v>
      </c>
      <c r="P361" s="94">
        <v>1.1145418326693226</v>
      </c>
      <c r="Q361" s="94">
        <v>0.8499156829679595</v>
      </c>
      <c r="R361" s="47" t="s">
        <v>3284</v>
      </c>
      <c r="S361" s="47" t="s">
        <v>3285</v>
      </c>
      <c r="T361" s="47" t="s">
        <v>3293</v>
      </c>
      <c r="U361" s="47" t="s">
        <v>3293</v>
      </c>
      <c r="V361" s="47" t="s">
        <v>3293</v>
      </c>
      <c r="W361" s="47" t="s">
        <v>3293</v>
      </c>
      <c r="X361" s="47" t="s">
        <v>3293</v>
      </c>
      <c r="Y361" s="47" t="s">
        <v>3293</v>
      </c>
    </row>
    <row r="362" spans="2:25" x14ac:dyDescent="0.45">
      <c r="B362" s="47" t="s">
        <v>8</v>
      </c>
      <c r="C362" s="47" t="s">
        <v>1211</v>
      </c>
      <c r="D362" s="47" t="s">
        <v>1211</v>
      </c>
      <c r="E362" s="47" t="s">
        <v>55</v>
      </c>
      <c r="F362" s="47" t="s">
        <v>1212</v>
      </c>
      <c r="G362" s="47" t="s">
        <v>34</v>
      </c>
      <c r="H362" s="92">
        <v>2020</v>
      </c>
      <c r="I362" s="92">
        <v>2152</v>
      </c>
      <c r="J362" s="92">
        <v>2170</v>
      </c>
      <c r="K362" s="93">
        <f t="shared" si="5"/>
        <v>202</v>
      </c>
      <c r="L362" s="94">
        <v>0.93614505321245567</v>
      </c>
      <c r="M362" s="94">
        <v>1.0398230088495575</v>
      </c>
      <c r="N362" s="94">
        <v>0.82267727801126711</v>
      </c>
      <c r="O362" s="94">
        <v>1.2730744748567793</v>
      </c>
      <c r="P362" s="94">
        <v>1.0015878832295102</v>
      </c>
      <c r="Q362" s="94">
        <v>0.9256085018854987</v>
      </c>
      <c r="R362" s="47" t="s">
        <v>3289</v>
      </c>
      <c r="S362" s="47" t="s">
        <v>3292</v>
      </c>
      <c r="T362" s="47" t="s">
        <v>3286</v>
      </c>
      <c r="U362" s="47" t="s">
        <v>3286</v>
      </c>
      <c r="V362" s="47" t="s">
        <v>3286</v>
      </c>
      <c r="W362" s="47" t="s">
        <v>3286</v>
      </c>
      <c r="X362" s="47" t="s">
        <v>3286</v>
      </c>
      <c r="Y362" s="47" t="s">
        <v>3286</v>
      </c>
    </row>
    <row r="363" spans="2:25" x14ac:dyDescent="0.45">
      <c r="B363" s="47" t="s">
        <v>8</v>
      </c>
      <c r="C363" s="47" t="s">
        <v>1213</v>
      </c>
      <c r="D363" s="47" t="s">
        <v>1213</v>
      </c>
      <c r="E363" s="47" t="s">
        <v>55</v>
      </c>
      <c r="F363" s="47" t="s">
        <v>1214</v>
      </c>
      <c r="G363" s="47" t="s">
        <v>11</v>
      </c>
      <c r="H363" s="92">
        <v>613</v>
      </c>
      <c r="I363" s="92">
        <v>687</v>
      </c>
      <c r="J363" s="92">
        <v>704</v>
      </c>
      <c r="K363" s="93">
        <f t="shared" si="5"/>
        <v>61.300000000000004</v>
      </c>
      <c r="L363" s="94">
        <v>0.8908045977011495</v>
      </c>
      <c r="M363" s="94">
        <v>0.87218522042499202</v>
      </c>
      <c r="N363" s="94">
        <v>1.0201149425287357</v>
      </c>
      <c r="O363" s="94">
        <v>0.85887504210171772</v>
      </c>
      <c r="P363" s="94">
        <v>0.91632088520055321</v>
      </c>
      <c r="Q363" s="94">
        <v>1.0615711252653928</v>
      </c>
      <c r="R363" s="47" t="s">
        <v>3289</v>
      </c>
      <c r="S363" s="47" t="s">
        <v>3292</v>
      </c>
      <c r="T363" s="47" t="s">
        <v>3286</v>
      </c>
      <c r="U363" s="47" t="s">
        <v>3286</v>
      </c>
      <c r="V363" s="47" t="s">
        <v>3286</v>
      </c>
      <c r="W363" s="47" t="s">
        <v>3286</v>
      </c>
      <c r="X363" s="47" t="s">
        <v>3286</v>
      </c>
      <c r="Y363" s="47" t="s">
        <v>3286</v>
      </c>
    </row>
    <row r="364" spans="2:25" x14ac:dyDescent="0.45">
      <c r="B364" s="47" t="s">
        <v>8</v>
      </c>
      <c r="C364" s="47" t="s">
        <v>1215</v>
      </c>
      <c r="D364" s="47" t="s">
        <v>1215</v>
      </c>
      <c r="E364" s="47" t="s">
        <v>55</v>
      </c>
      <c r="F364" s="47" t="s">
        <v>1216</v>
      </c>
      <c r="G364" s="47" t="s">
        <v>11</v>
      </c>
      <c r="H364" s="92">
        <v>5442</v>
      </c>
      <c r="I364" s="92">
        <v>5531</v>
      </c>
      <c r="J364" s="92">
        <v>7875</v>
      </c>
      <c r="K364" s="93">
        <f t="shared" si="5"/>
        <v>544.20000000000005</v>
      </c>
      <c r="L364" s="94">
        <v>1.1159371867691279</v>
      </c>
      <c r="M364" s="94">
        <v>1.1216193794591007</v>
      </c>
      <c r="N364" s="94">
        <v>1.6703680203045685</v>
      </c>
      <c r="O364" s="94">
        <v>2.1593237704918034</v>
      </c>
      <c r="P364" s="94">
        <v>1.8858436007040484</v>
      </c>
      <c r="Q364" s="94">
        <v>1.4748527412777528</v>
      </c>
      <c r="R364" s="47" t="s">
        <v>3289</v>
      </c>
      <c r="S364" s="47" t="s">
        <v>3292</v>
      </c>
      <c r="T364" s="47" t="s">
        <v>3286</v>
      </c>
      <c r="U364" s="47" t="s">
        <v>3286</v>
      </c>
      <c r="V364" s="47" t="s">
        <v>3286</v>
      </c>
      <c r="W364" s="47" t="s">
        <v>3286</v>
      </c>
      <c r="X364" s="47" t="s">
        <v>3286</v>
      </c>
      <c r="Y364" s="47" t="s">
        <v>3286</v>
      </c>
    </row>
    <row r="365" spans="2:25" x14ac:dyDescent="0.45">
      <c r="B365" s="47" t="s">
        <v>8</v>
      </c>
      <c r="C365" s="47" t="s">
        <v>1217</v>
      </c>
      <c r="D365" s="47" t="s">
        <v>1217</v>
      </c>
      <c r="E365" s="47" t="s">
        <v>55</v>
      </c>
      <c r="F365" s="47" t="s">
        <v>1218</v>
      </c>
      <c r="G365" s="47" t="s">
        <v>11</v>
      </c>
      <c r="H365" s="92">
        <v>1528</v>
      </c>
      <c r="I365" s="92">
        <v>1628</v>
      </c>
      <c r="J365" s="92">
        <v>2402</v>
      </c>
      <c r="K365" s="93">
        <f t="shared" si="5"/>
        <v>152.80000000000001</v>
      </c>
      <c r="L365" s="94">
        <v>1.4021887824897401</v>
      </c>
      <c r="M365" s="94">
        <v>1.4814814814814814</v>
      </c>
      <c r="N365" s="94">
        <v>2.2472594397076739</v>
      </c>
      <c r="O365" s="94">
        <v>2.621448212648946</v>
      </c>
      <c r="P365" s="94">
        <v>2.0468343451864701</v>
      </c>
      <c r="Q365" s="94">
        <v>1.3147718484145396</v>
      </c>
      <c r="R365" s="47" t="s">
        <v>3289</v>
      </c>
      <c r="S365" s="47" t="s">
        <v>3292</v>
      </c>
      <c r="T365" s="47" t="s">
        <v>3286</v>
      </c>
      <c r="U365" s="47" t="s">
        <v>3286</v>
      </c>
      <c r="V365" s="47" t="s">
        <v>3286</v>
      </c>
      <c r="W365" s="47" t="s">
        <v>3286</v>
      </c>
      <c r="X365" s="47" t="s">
        <v>3286</v>
      </c>
      <c r="Y365" s="47" t="s">
        <v>3286</v>
      </c>
    </row>
    <row r="366" spans="2:25" x14ac:dyDescent="0.45">
      <c r="B366" s="47" t="s">
        <v>8</v>
      </c>
      <c r="C366" s="47" t="s">
        <v>1219</v>
      </c>
      <c r="D366" s="47" t="s">
        <v>1219</v>
      </c>
      <c r="E366" s="47" t="s">
        <v>55</v>
      </c>
      <c r="F366" s="47" t="s">
        <v>1220</v>
      </c>
      <c r="G366" s="47" t="s">
        <v>18</v>
      </c>
      <c r="H366" s="92">
        <v>1138</v>
      </c>
      <c r="I366" s="92">
        <v>1029</v>
      </c>
      <c r="J366" s="92">
        <v>1006</v>
      </c>
      <c r="K366" s="93">
        <f t="shared" si="5"/>
        <v>113.80000000000001</v>
      </c>
      <c r="L366" s="94">
        <v>0.86497707810743019</v>
      </c>
      <c r="M366" s="94">
        <v>0.90926678274327732</v>
      </c>
      <c r="N366" s="94">
        <v>0.70845140856809463</v>
      </c>
      <c r="O366" s="94">
        <v>1.1588785046728971</v>
      </c>
      <c r="P366" s="94">
        <v>1.0005408328826393</v>
      </c>
      <c r="Q366" s="94">
        <v>0.8738394320043692</v>
      </c>
      <c r="R366" s="47" t="s">
        <v>3289</v>
      </c>
      <c r="S366" s="47" t="s">
        <v>3292</v>
      </c>
      <c r="T366" s="47" t="s">
        <v>3286</v>
      </c>
      <c r="U366" s="47" t="s">
        <v>3286</v>
      </c>
      <c r="V366" s="47" t="s">
        <v>3286</v>
      </c>
      <c r="W366" s="47" t="s">
        <v>3286</v>
      </c>
      <c r="X366" s="47" t="s">
        <v>3286</v>
      </c>
      <c r="Y366" s="47" t="s">
        <v>3286</v>
      </c>
    </row>
    <row r="367" spans="2:25" x14ac:dyDescent="0.45">
      <c r="B367" s="47" t="s">
        <v>8</v>
      </c>
      <c r="C367" s="47" t="s">
        <v>1221</v>
      </c>
      <c r="D367" s="47" t="s">
        <v>1221</v>
      </c>
      <c r="E367" s="47" t="s">
        <v>55</v>
      </c>
      <c r="F367" s="47" t="s">
        <v>1222</v>
      </c>
      <c r="G367" s="47" t="s">
        <v>11</v>
      </c>
      <c r="H367" s="92">
        <v>2432</v>
      </c>
      <c r="I367" s="92">
        <v>2760</v>
      </c>
      <c r="J367" s="92">
        <v>2775</v>
      </c>
      <c r="K367" s="93">
        <f t="shared" si="5"/>
        <v>243.20000000000002</v>
      </c>
      <c r="L367" s="94">
        <v>1.0513221780827415</v>
      </c>
      <c r="M367" s="94">
        <v>1.0138126438817072</v>
      </c>
      <c r="N367" s="94">
        <v>1.0372340425531916</v>
      </c>
      <c r="O367" s="94">
        <v>0.93345098221334688</v>
      </c>
      <c r="P367" s="94">
        <v>1.036698140757325</v>
      </c>
      <c r="Q367" s="94">
        <v>0.81737016389319694</v>
      </c>
      <c r="R367" s="47" t="s">
        <v>3289</v>
      </c>
      <c r="S367" s="47" t="s">
        <v>3292</v>
      </c>
      <c r="T367" s="47" t="s">
        <v>3286</v>
      </c>
      <c r="U367" s="47" t="s">
        <v>3286</v>
      </c>
      <c r="V367" s="47" t="s">
        <v>3286</v>
      </c>
      <c r="W367" s="47" t="s">
        <v>3286</v>
      </c>
      <c r="X367" s="47" t="s">
        <v>3286</v>
      </c>
      <c r="Y367" s="47" t="s">
        <v>3286</v>
      </c>
    </row>
    <row r="368" spans="2:25" x14ac:dyDescent="0.45">
      <c r="B368" s="47" t="s">
        <v>8</v>
      </c>
      <c r="C368" s="47" t="s">
        <v>1224</v>
      </c>
      <c r="D368" s="47" t="s">
        <v>1225</v>
      </c>
      <c r="E368" s="47" t="s">
        <v>55</v>
      </c>
      <c r="F368" s="47" t="s">
        <v>1226</v>
      </c>
      <c r="G368" s="47" t="s">
        <v>18</v>
      </c>
      <c r="H368" s="92">
        <v>13435</v>
      </c>
      <c r="I368" s="92">
        <v>7638</v>
      </c>
      <c r="J368" s="92">
        <v>10385</v>
      </c>
      <c r="K368" s="93">
        <f t="shared" si="5"/>
        <v>1343.5</v>
      </c>
      <c r="L368" s="94">
        <v>1.0648478061691948</v>
      </c>
      <c r="M368" s="94">
        <v>1.1009573542210618</v>
      </c>
      <c r="N368" s="94">
        <v>1.2593189603062664</v>
      </c>
      <c r="O368" s="94">
        <v>1.0942420152946468</v>
      </c>
      <c r="P368" s="94">
        <v>1.0665938864628821</v>
      </c>
      <c r="Q368" s="94">
        <v>0.95082680591818969</v>
      </c>
      <c r="R368" s="47" t="s">
        <v>3289</v>
      </c>
      <c r="S368" s="47" t="s">
        <v>3292</v>
      </c>
      <c r="T368" s="47" t="s">
        <v>3286</v>
      </c>
      <c r="U368" s="47" t="s">
        <v>3286</v>
      </c>
      <c r="V368" s="47" t="s">
        <v>3286</v>
      </c>
      <c r="W368" s="47" t="s">
        <v>3286</v>
      </c>
      <c r="X368" s="47" t="s">
        <v>3286</v>
      </c>
      <c r="Y368" s="47" t="s">
        <v>3286</v>
      </c>
    </row>
    <row r="369" spans="2:25" x14ac:dyDescent="0.45">
      <c r="B369" s="47" t="s">
        <v>16</v>
      </c>
      <c r="C369" s="47" t="s">
        <v>1227</v>
      </c>
      <c r="D369" s="47" t="s">
        <v>1227</v>
      </c>
      <c r="E369" s="47" t="s">
        <v>55</v>
      </c>
      <c r="F369" s="47" t="s">
        <v>3253</v>
      </c>
      <c r="G369" s="47" t="s">
        <v>11</v>
      </c>
      <c r="H369" s="92">
        <v>4460</v>
      </c>
      <c r="I369" s="92">
        <v>7000</v>
      </c>
      <c r="J369" s="92">
        <v>9300</v>
      </c>
      <c r="K369" s="93">
        <f t="shared" si="5"/>
        <v>446</v>
      </c>
      <c r="L369" s="94">
        <v>0.92307692307692313</v>
      </c>
      <c r="M369" s="94">
        <v>0.55000000000000004</v>
      </c>
      <c r="N369" s="94">
        <v>1.9367088607594938</v>
      </c>
      <c r="O369" s="94">
        <v>0.91666666666666663</v>
      </c>
      <c r="P369" s="94">
        <v>0.4</v>
      </c>
      <c r="Q369" s="94">
        <v>0.52941176470588236</v>
      </c>
      <c r="R369" s="47" t="s">
        <v>3284</v>
      </c>
      <c r="S369" s="47" t="s">
        <v>3285</v>
      </c>
      <c r="T369" s="47" t="s">
        <v>3293</v>
      </c>
      <c r="U369" s="47" t="s">
        <v>3293</v>
      </c>
      <c r="V369" s="47" t="s">
        <v>3293</v>
      </c>
      <c r="W369" s="47" t="s">
        <v>3293</v>
      </c>
      <c r="X369" s="47" t="s">
        <v>3293</v>
      </c>
      <c r="Y369" s="47" t="s">
        <v>3293</v>
      </c>
    </row>
    <row r="370" spans="2:25" x14ac:dyDescent="0.45">
      <c r="B370" s="47" t="s">
        <v>16</v>
      </c>
      <c r="C370" s="47" t="s">
        <v>1233</v>
      </c>
      <c r="D370" s="47" t="s">
        <v>1233</v>
      </c>
      <c r="E370" s="47" t="s">
        <v>55</v>
      </c>
      <c r="F370" s="47" t="s">
        <v>3254</v>
      </c>
      <c r="G370" s="47" t="s">
        <v>34</v>
      </c>
      <c r="H370" s="92">
        <v>2642740</v>
      </c>
      <c r="I370" s="92">
        <v>2631480</v>
      </c>
      <c r="J370" s="92">
        <v>2629610</v>
      </c>
      <c r="K370" s="93">
        <f t="shared" si="5"/>
        <v>264274</v>
      </c>
      <c r="L370" s="94">
        <v>0.8696384865385387</v>
      </c>
      <c r="M370" s="94">
        <v>0.9248423491055725</v>
      </c>
      <c r="N370" s="94">
        <v>0.97931787526494962</v>
      </c>
      <c r="O370" s="94">
        <v>1.4034489541669399</v>
      </c>
      <c r="P370" s="94">
        <v>0.81662313590024438</v>
      </c>
      <c r="Q370" s="94">
        <v>0.79739341727413293</v>
      </c>
      <c r="R370" s="47" t="s">
        <v>3284</v>
      </c>
      <c r="S370" s="47" t="s">
        <v>3285</v>
      </c>
      <c r="T370" s="47" t="s">
        <v>3293</v>
      </c>
      <c r="U370" s="47" t="s">
        <v>3293</v>
      </c>
      <c r="V370" s="47" t="s">
        <v>3293</v>
      </c>
      <c r="W370" s="47" t="s">
        <v>3293</v>
      </c>
      <c r="X370" s="47" t="s">
        <v>3293</v>
      </c>
      <c r="Y370" s="47" t="s">
        <v>3293</v>
      </c>
    </row>
    <row r="371" spans="2:25" x14ac:dyDescent="0.45">
      <c r="B371" s="47" t="s">
        <v>16</v>
      </c>
      <c r="C371" s="47" t="s">
        <v>1237</v>
      </c>
      <c r="D371" s="47" t="s">
        <v>1237</v>
      </c>
      <c r="E371" s="47" t="s">
        <v>55</v>
      </c>
      <c r="F371" s="47" t="s">
        <v>3255</v>
      </c>
      <c r="G371" s="47" t="s">
        <v>11</v>
      </c>
      <c r="H371" s="92">
        <v>309210</v>
      </c>
      <c r="I371" s="92">
        <v>330720</v>
      </c>
      <c r="J371" s="92">
        <v>354770</v>
      </c>
      <c r="K371" s="93">
        <f t="shared" si="5"/>
        <v>30921</v>
      </c>
      <c r="L371" s="94">
        <v>0.74599475677250215</v>
      </c>
      <c r="M371" s="94">
        <v>0.72547974413646055</v>
      </c>
      <c r="N371" s="94">
        <v>0.57606032045240341</v>
      </c>
      <c r="O371" s="94">
        <v>1.3851053405193532</v>
      </c>
      <c r="P371" s="94">
        <v>1.0837294332723948</v>
      </c>
      <c r="Q371" s="94">
        <v>1.1312346688470973</v>
      </c>
      <c r="R371" s="47" t="s">
        <v>3284</v>
      </c>
      <c r="S371" s="47" t="s">
        <v>3285</v>
      </c>
      <c r="T371" s="47" t="s">
        <v>3293</v>
      </c>
      <c r="U371" s="47" t="s">
        <v>3293</v>
      </c>
      <c r="V371" s="47" t="s">
        <v>3293</v>
      </c>
      <c r="W371" s="47" t="s">
        <v>3293</v>
      </c>
      <c r="X371" s="47" t="s">
        <v>3293</v>
      </c>
      <c r="Y371" s="47" t="s">
        <v>3293</v>
      </c>
    </row>
    <row r="372" spans="2:25" x14ac:dyDescent="0.45">
      <c r="B372" s="47" t="s">
        <v>8</v>
      </c>
      <c r="C372" s="47" t="s">
        <v>1241</v>
      </c>
      <c r="D372" s="47" t="s">
        <v>1242</v>
      </c>
      <c r="E372" s="47" t="s">
        <v>55</v>
      </c>
      <c r="F372" s="47" t="s">
        <v>1243</v>
      </c>
      <c r="G372" s="47" t="s">
        <v>34</v>
      </c>
      <c r="H372" s="92">
        <v>83332</v>
      </c>
      <c r="I372" s="92">
        <v>91735</v>
      </c>
      <c r="J372" s="92">
        <v>88500</v>
      </c>
      <c r="K372" s="93">
        <f t="shared" si="5"/>
        <v>8333.2000000000007</v>
      </c>
      <c r="L372" s="94">
        <v>0.68432505440084035</v>
      </c>
      <c r="M372" s="94">
        <v>0.69026672113344023</v>
      </c>
      <c r="N372" s="94">
        <v>0.58275333254689154</v>
      </c>
      <c r="O372" s="94">
        <v>0.84754359030595461</v>
      </c>
      <c r="P372" s="94">
        <v>0.8316533612880681</v>
      </c>
      <c r="Q372" s="94">
        <v>0.79733171925046031</v>
      </c>
      <c r="R372" s="47" t="s">
        <v>3289</v>
      </c>
      <c r="S372" s="47" t="s">
        <v>3292</v>
      </c>
      <c r="T372" s="47" t="s">
        <v>3286</v>
      </c>
      <c r="U372" s="47" t="s">
        <v>3286</v>
      </c>
      <c r="V372" s="47" t="s">
        <v>3286</v>
      </c>
      <c r="W372" s="47" t="s">
        <v>3286</v>
      </c>
      <c r="X372" s="47" t="s">
        <v>3286</v>
      </c>
      <c r="Y372" s="47" t="s">
        <v>3286</v>
      </c>
    </row>
    <row r="373" spans="2:25" x14ac:dyDescent="0.45">
      <c r="B373" s="47" t="s">
        <v>8</v>
      </c>
      <c r="C373" s="47" t="s">
        <v>1245</v>
      </c>
      <c r="D373" s="47" t="s">
        <v>1246</v>
      </c>
      <c r="E373" s="47" t="s">
        <v>55</v>
      </c>
      <c r="F373" s="47" t="s">
        <v>1247</v>
      </c>
      <c r="G373" s="47" t="s">
        <v>34</v>
      </c>
      <c r="H373" s="92">
        <v>209477</v>
      </c>
      <c r="I373" s="92">
        <v>224169</v>
      </c>
      <c r="J373" s="92">
        <v>189818</v>
      </c>
      <c r="K373" s="93">
        <f t="shared" si="5"/>
        <v>20947.7</v>
      </c>
      <c r="L373" s="94">
        <v>0.70643102151622428</v>
      </c>
      <c r="M373" s="94">
        <v>0.67933350895679667</v>
      </c>
      <c r="N373" s="94">
        <v>0.7231632273151305</v>
      </c>
      <c r="O373" s="94">
        <v>0.6062443739043919</v>
      </c>
      <c r="P373" s="94">
        <v>0.61291020623212411</v>
      </c>
      <c r="Q373" s="94">
        <v>0.59733930453108541</v>
      </c>
      <c r="R373" s="47" t="s">
        <v>3289</v>
      </c>
      <c r="S373" s="47" t="s">
        <v>3292</v>
      </c>
      <c r="T373" s="47" t="s">
        <v>3286</v>
      </c>
      <c r="U373" s="47" t="s">
        <v>3286</v>
      </c>
      <c r="V373" s="47" t="s">
        <v>3286</v>
      </c>
      <c r="W373" s="47" t="s">
        <v>3286</v>
      </c>
      <c r="X373" s="47" t="s">
        <v>3286</v>
      </c>
      <c r="Y373" s="47" t="s">
        <v>3286</v>
      </c>
    </row>
    <row r="374" spans="2:25" x14ac:dyDescent="0.45">
      <c r="B374" s="47" t="s">
        <v>8</v>
      </c>
      <c r="C374" s="47" t="s">
        <v>1248</v>
      </c>
      <c r="D374" s="47" t="s">
        <v>1249</v>
      </c>
      <c r="E374" s="47" t="s">
        <v>55</v>
      </c>
      <c r="F374" s="47" t="s">
        <v>1250</v>
      </c>
      <c r="G374" s="47" t="s">
        <v>18</v>
      </c>
      <c r="H374" s="92">
        <v>66904</v>
      </c>
      <c r="I374" s="92">
        <v>67081</v>
      </c>
      <c r="J374" s="92">
        <v>56131</v>
      </c>
      <c r="K374" s="93">
        <f t="shared" si="5"/>
        <v>6690.4000000000005</v>
      </c>
      <c r="L374" s="94">
        <v>0.66943427442209591</v>
      </c>
      <c r="M374" s="94">
        <v>0.66980793534395333</v>
      </c>
      <c r="N374" s="94">
        <v>0.72233175695239149</v>
      </c>
      <c r="O374" s="94">
        <v>0.65060718532665496</v>
      </c>
      <c r="P374" s="94">
        <v>0.59616494781021323</v>
      </c>
      <c r="Q374" s="94">
        <v>0.57744215436943191</v>
      </c>
      <c r="R374" s="47" t="s">
        <v>3289</v>
      </c>
      <c r="S374" s="47" t="s">
        <v>3292</v>
      </c>
      <c r="T374" s="47" t="s">
        <v>3286</v>
      </c>
      <c r="U374" s="47" t="s">
        <v>3286</v>
      </c>
      <c r="V374" s="47" t="s">
        <v>3286</v>
      </c>
      <c r="W374" s="47" t="s">
        <v>3286</v>
      </c>
      <c r="X374" s="47" t="s">
        <v>3286</v>
      </c>
      <c r="Y374" s="47" t="s">
        <v>3286</v>
      </c>
    </row>
    <row r="375" spans="2:25" x14ac:dyDescent="0.45">
      <c r="B375" s="47" t="s">
        <v>8</v>
      </c>
      <c r="C375" s="47" t="s">
        <v>1251</v>
      </c>
      <c r="D375" s="47" t="s">
        <v>1252</v>
      </c>
      <c r="E375" s="47" t="s">
        <v>55</v>
      </c>
      <c r="F375" s="47" t="s">
        <v>1253</v>
      </c>
      <c r="G375" s="47" t="s">
        <v>11</v>
      </c>
      <c r="H375" s="92">
        <v>4861</v>
      </c>
      <c r="I375" s="92">
        <v>6170</v>
      </c>
      <c r="J375" s="92">
        <v>6139</v>
      </c>
      <c r="K375" s="93">
        <f t="shared" si="5"/>
        <v>486.1</v>
      </c>
      <c r="L375" s="94">
        <v>0.72752230610844204</v>
      </c>
      <c r="M375" s="94">
        <v>0.77510445180809684</v>
      </c>
      <c r="N375" s="94">
        <v>0.77534281686530826</v>
      </c>
      <c r="O375" s="94">
        <v>1.0895522388059702</v>
      </c>
      <c r="P375" s="94">
        <v>0.96901642753171147</v>
      </c>
      <c r="Q375" s="94">
        <v>0.88333954528512859</v>
      </c>
      <c r="R375" s="47" t="s">
        <v>3289</v>
      </c>
      <c r="S375" s="47" t="s">
        <v>3292</v>
      </c>
      <c r="T375" s="47" t="s">
        <v>3286</v>
      </c>
      <c r="U375" s="47" t="s">
        <v>3286</v>
      </c>
      <c r="V375" s="47" t="s">
        <v>3286</v>
      </c>
      <c r="W375" s="47" t="s">
        <v>3286</v>
      </c>
      <c r="X375" s="47" t="s">
        <v>3286</v>
      </c>
      <c r="Y375" s="47" t="s">
        <v>3286</v>
      </c>
    </row>
    <row r="376" spans="2:25" x14ac:dyDescent="0.45">
      <c r="B376" s="47" t="s">
        <v>8</v>
      </c>
      <c r="C376" s="47" t="s">
        <v>1254</v>
      </c>
      <c r="D376" s="47" t="s">
        <v>1255</v>
      </c>
      <c r="E376" s="47" t="s">
        <v>55</v>
      </c>
      <c r="F376" s="47" t="s">
        <v>1256</v>
      </c>
      <c r="G376" s="47" t="s">
        <v>18</v>
      </c>
      <c r="H376" s="92">
        <v>5876</v>
      </c>
      <c r="I376" s="92">
        <v>3436</v>
      </c>
      <c r="J376" s="92">
        <v>3559</v>
      </c>
      <c r="K376" s="93">
        <f t="shared" si="5"/>
        <v>587.6</v>
      </c>
      <c r="L376" s="94">
        <v>0.73045706962836399</v>
      </c>
      <c r="M376" s="94">
        <v>0.70463106580988255</v>
      </c>
      <c r="N376" s="94">
        <v>0.62636273538156595</v>
      </c>
      <c r="O376" s="94">
        <v>1.1912894961571308</v>
      </c>
      <c r="P376" s="94">
        <v>1.0657051282051282</v>
      </c>
      <c r="Q376" s="94">
        <v>1.1527057079318013</v>
      </c>
      <c r="R376" s="47" t="s">
        <v>3289</v>
      </c>
      <c r="S376" s="47" t="s">
        <v>3292</v>
      </c>
      <c r="T376" s="47" t="s">
        <v>3286</v>
      </c>
      <c r="U376" s="47" t="s">
        <v>3286</v>
      </c>
      <c r="V376" s="47" t="s">
        <v>3286</v>
      </c>
      <c r="W376" s="47" t="s">
        <v>3286</v>
      </c>
      <c r="X376" s="47" t="s">
        <v>3286</v>
      </c>
      <c r="Y376" s="47" t="s">
        <v>3286</v>
      </c>
    </row>
    <row r="377" spans="2:25" x14ac:dyDescent="0.45">
      <c r="B377" s="47" t="s">
        <v>8</v>
      </c>
      <c r="C377" s="47" t="s">
        <v>1257</v>
      </c>
      <c r="D377" s="47" t="s">
        <v>1257</v>
      </c>
      <c r="E377" s="47" t="s">
        <v>55</v>
      </c>
      <c r="F377" s="47" t="s">
        <v>1258</v>
      </c>
      <c r="G377" s="47" t="s">
        <v>18</v>
      </c>
      <c r="H377" s="92">
        <v>158</v>
      </c>
      <c r="I377" s="92">
        <v>37</v>
      </c>
      <c r="J377" s="92">
        <v>4</v>
      </c>
      <c r="K377" s="93">
        <f t="shared" si="5"/>
        <v>15.8</v>
      </c>
      <c r="L377" s="94">
        <v>0</v>
      </c>
      <c r="M377" s="94">
        <v>0.12605042016806722</v>
      </c>
      <c r="N377" s="94">
        <v>4.2016806722689072E-2</v>
      </c>
      <c r="O377" s="94">
        <v>4.2016806722689072E-2</v>
      </c>
      <c r="P377" s="94">
        <v>4.2016806722689072E-2</v>
      </c>
      <c r="Q377" s="94">
        <v>8.4033613445378144E-2</v>
      </c>
      <c r="R377" s="47" t="s">
        <v>3289</v>
      </c>
      <c r="S377" s="47" t="s">
        <v>3292</v>
      </c>
      <c r="T377" s="47" t="s">
        <v>3287</v>
      </c>
      <c r="U377" s="47" t="s">
        <v>3286</v>
      </c>
      <c r="V377" s="47" t="s">
        <v>3286</v>
      </c>
      <c r="W377" s="47" t="s">
        <v>3286</v>
      </c>
      <c r="X377" s="47" t="s">
        <v>3286</v>
      </c>
      <c r="Y377" s="47" t="s">
        <v>3286</v>
      </c>
    </row>
    <row r="378" spans="2:25" x14ac:dyDescent="0.45">
      <c r="B378" s="47" t="s">
        <v>16</v>
      </c>
      <c r="C378" s="47" t="s">
        <v>1259</v>
      </c>
      <c r="D378" s="47" t="s">
        <v>1260</v>
      </c>
      <c r="E378" s="47" t="s">
        <v>55</v>
      </c>
      <c r="F378" s="47" t="s">
        <v>1261</v>
      </c>
      <c r="G378" s="47" t="s">
        <v>18</v>
      </c>
      <c r="H378" s="92">
        <v>744150</v>
      </c>
      <c r="I378" s="92">
        <v>754650</v>
      </c>
      <c r="J378" s="92">
        <v>617800</v>
      </c>
      <c r="K378" s="93">
        <f t="shared" si="5"/>
        <v>74415</v>
      </c>
      <c r="L378" s="94">
        <v>0.81093749999999998</v>
      </c>
      <c r="M378" s="94">
        <v>0.83203125</v>
      </c>
      <c r="N378" s="94">
        <v>0.93687500000000001</v>
      </c>
      <c r="O378" s="94">
        <v>1</v>
      </c>
      <c r="P378" s="94">
        <v>1</v>
      </c>
      <c r="Q378" s="94">
        <v>1</v>
      </c>
      <c r="R378" s="47" t="s">
        <v>3284</v>
      </c>
      <c r="S378" s="47" t="s">
        <v>3285</v>
      </c>
      <c r="T378" s="47" t="s">
        <v>3286</v>
      </c>
      <c r="U378" s="47" t="s">
        <v>3286</v>
      </c>
      <c r="V378" s="47" t="s">
        <v>3287</v>
      </c>
      <c r="W378" s="47" t="s">
        <v>3287</v>
      </c>
      <c r="X378" s="47" t="s">
        <v>3287</v>
      </c>
      <c r="Y378" s="47" t="s">
        <v>3287</v>
      </c>
    </row>
    <row r="379" spans="2:25" x14ac:dyDescent="0.45">
      <c r="B379" s="47" t="s">
        <v>16</v>
      </c>
      <c r="C379" s="47" t="s">
        <v>1262</v>
      </c>
      <c r="D379" s="47" t="s">
        <v>1263</v>
      </c>
      <c r="E379" s="47" t="s">
        <v>55</v>
      </c>
      <c r="F379" s="47" t="s">
        <v>1264</v>
      </c>
      <c r="G379" s="47" t="s">
        <v>18</v>
      </c>
      <c r="H379" s="92">
        <v>642210</v>
      </c>
      <c r="I379" s="92">
        <v>637000</v>
      </c>
      <c r="J379" s="92">
        <v>499570</v>
      </c>
      <c r="K379" s="93">
        <f t="shared" si="5"/>
        <v>64221</v>
      </c>
      <c r="L379" s="94">
        <v>0.83272727272727276</v>
      </c>
      <c r="M379" s="94">
        <v>0.97363636363636363</v>
      </c>
      <c r="N379" s="94">
        <v>1</v>
      </c>
      <c r="O379" s="94">
        <v>1</v>
      </c>
      <c r="P379" s="94">
        <v>1</v>
      </c>
      <c r="Q379" s="94">
        <v>1</v>
      </c>
      <c r="R379" s="47" t="s">
        <v>3284</v>
      </c>
      <c r="S379" s="47" t="s">
        <v>3285</v>
      </c>
      <c r="T379" s="47" t="s">
        <v>3286</v>
      </c>
      <c r="U379" s="47" t="s">
        <v>3286</v>
      </c>
      <c r="V379" s="47" t="s">
        <v>3287</v>
      </c>
      <c r="W379" s="47" t="s">
        <v>3287</v>
      </c>
      <c r="X379" s="47" t="s">
        <v>3287</v>
      </c>
      <c r="Y379" s="47" t="s">
        <v>3287</v>
      </c>
    </row>
    <row r="380" spans="2:25" x14ac:dyDescent="0.45">
      <c r="B380" s="47" t="s">
        <v>16</v>
      </c>
      <c r="C380" s="47" t="s">
        <v>1265</v>
      </c>
      <c r="D380" s="47" t="s">
        <v>1266</v>
      </c>
      <c r="E380" s="47" t="s">
        <v>55</v>
      </c>
      <c r="F380" s="47" t="s">
        <v>1267</v>
      </c>
      <c r="G380" s="47" t="s">
        <v>18</v>
      </c>
      <c r="H380" s="92">
        <v>258500</v>
      </c>
      <c r="I380" s="92">
        <v>275550</v>
      </c>
      <c r="J380" s="92">
        <v>225900</v>
      </c>
      <c r="K380" s="93">
        <f t="shared" si="5"/>
        <v>25850</v>
      </c>
      <c r="L380" s="94">
        <v>0.70809248554913296</v>
      </c>
      <c r="M380" s="94">
        <v>1.0809248554913296</v>
      </c>
      <c r="N380" s="94">
        <v>0.95664739884393069</v>
      </c>
      <c r="O380" s="94">
        <v>0.71387283236994215</v>
      </c>
      <c r="P380" s="94">
        <v>1</v>
      </c>
      <c r="Q380" s="94">
        <v>1</v>
      </c>
      <c r="R380" s="47" t="s">
        <v>3284</v>
      </c>
      <c r="S380" s="47" t="s">
        <v>3285</v>
      </c>
      <c r="T380" s="47" t="s">
        <v>3286</v>
      </c>
      <c r="U380" s="47" t="s">
        <v>3286</v>
      </c>
      <c r="V380" s="47" t="s">
        <v>3287</v>
      </c>
      <c r="W380" s="47" t="s">
        <v>3287</v>
      </c>
      <c r="X380" s="47" t="s">
        <v>3287</v>
      </c>
      <c r="Y380" s="47" t="s">
        <v>3287</v>
      </c>
    </row>
    <row r="381" spans="2:25" x14ac:dyDescent="0.45">
      <c r="B381" s="47" t="s">
        <v>8</v>
      </c>
      <c r="C381" s="47" t="s">
        <v>1268</v>
      </c>
      <c r="D381" s="47" t="s">
        <v>1268</v>
      </c>
      <c r="E381" s="47" t="s">
        <v>55</v>
      </c>
      <c r="F381" s="47" t="s">
        <v>1269</v>
      </c>
      <c r="G381" s="47" t="s">
        <v>11</v>
      </c>
      <c r="H381" s="92">
        <v>3163</v>
      </c>
      <c r="I381" s="92">
        <v>3769</v>
      </c>
      <c r="J381" s="92">
        <v>4200</v>
      </c>
      <c r="K381" s="93">
        <f t="shared" si="5"/>
        <v>316.3</v>
      </c>
      <c r="L381" s="94">
        <v>0.96564289432587203</v>
      </c>
      <c r="M381" s="94">
        <v>0.96443965517241381</v>
      </c>
      <c r="N381" s="94">
        <v>0.9886665059078853</v>
      </c>
      <c r="O381" s="94">
        <v>1.05629348513599</v>
      </c>
      <c r="P381" s="94">
        <v>1.1127379209370425</v>
      </c>
      <c r="Q381" s="94">
        <v>0.92254408060453397</v>
      </c>
      <c r="R381" s="47" t="s">
        <v>3289</v>
      </c>
      <c r="S381" s="47" t="s">
        <v>3292</v>
      </c>
      <c r="T381" s="47" t="s">
        <v>3286</v>
      </c>
      <c r="U381" s="47" t="s">
        <v>3286</v>
      </c>
      <c r="V381" s="47" t="s">
        <v>3286</v>
      </c>
      <c r="W381" s="47" t="s">
        <v>3286</v>
      </c>
      <c r="X381" s="47" t="s">
        <v>3286</v>
      </c>
      <c r="Y381" s="47" t="s">
        <v>3286</v>
      </c>
    </row>
    <row r="382" spans="2:25" x14ac:dyDescent="0.45">
      <c r="B382" s="47" t="s">
        <v>8</v>
      </c>
      <c r="C382" s="47" t="s">
        <v>1270</v>
      </c>
      <c r="D382" s="47" t="s">
        <v>1271</v>
      </c>
      <c r="E382" s="47" t="s">
        <v>55</v>
      </c>
      <c r="F382" s="47" t="s">
        <v>1272</v>
      </c>
      <c r="G382" s="47" t="s">
        <v>18</v>
      </c>
      <c r="H382" s="92">
        <v>1547</v>
      </c>
      <c r="I382" s="92">
        <v>1636</v>
      </c>
      <c r="J382" s="92">
        <v>673</v>
      </c>
      <c r="K382" s="93">
        <f t="shared" si="5"/>
        <v>154.70000000000002</v>
      </c>
      <c r="L382" s="94">
        <v>1.0261437908496731</v>
      </c>
      <c r="M382" s="94">
        <v>0.50143266475644699</v>
      </c>
      <c r="N382" s="94">
        <v>0.44078947368421051</v>
      </c>
      <c r="O382" s="94">
        <v>0.494458653026428</v>
      </c>
      <c r="P382" s="94">
        <v>0.4358974358974359</v>
      </c>
      <c r="Q382" s="94">
        <v>0.21710526315789475</v>
      </c>
      <c r="R382" s="47" t="s">
        <v>3289</v>
      </c>
      <c r="S382" s="47" t="s">
        <v>3292</v>
      </c>
      <c r="T382" s="47" t="s">
        <v>3286</v>
      </c>
      <c r="U382" s="47" t="s">
        <v>3286</v>
      </c>
      <c r="V382" s="47" t="s">
        <v>3286</v>
      </c>
      <c r="W382" s="47" t="s">
        <v>3286</v>
      </c>
      <c r="X382" s="47" t="s">
        <v>3286</v>
      </c>
      <c r="Y382" s="47" t="s">
        <v>3286</v>
      </c>
    </row>
    <row r="383" spans="2:25" x14ac:dyDescent="0.45">
      <c r="B383" s="47" t="s">
        <v>8</v>
      </c>
      <c r="C383" s="47" t="s">
        <v>1273</v>
      </c>
      <c r="D383" s="47" t="s">
        <v>1274</v>
      </c>
      <c r="E383" s="47" t="s">
        <v>55</v>
      </c>
      <c r="F383" s="47" t="s">
        <v>1275</v>
      </c>
      <c r="G383" s="47" t="s">
        <v>34</v>
      </c>
      <c r="H383" s="92">
        <v>1818</v>
      </c>
      <c r="I383" s="92">
        <v>2023</v>
      </c>
      <c r="J383" s="92">
        <v>1849</v>
      </c>
      <c r="K383" s="93">
        <f t="shared" si="5"/>
        <v>181.8</v>
      </c>
      <c r="L383" s="94">
        <v>1</v>
      </c>
      <c r="M383" s="94">
        <v>1</v>
      </c>
      <c r="N383" s="94">
        <v>1</v>
      </c>
      <c r="O383" s="94">
        <v>1</v>
      </c>
      <c r="P383" s="94">
        <v>1</v>
      </c>
      <c r="Q383" s="94">
        <v>1</v>
      </c>
      <c r="R383" s="47" t="s">
        <v>3289</v>
      </c>
      <c r="S383" s="47" t="s">
        <v>3292</v>
      </c>
      <c r="T383" s="47" t="s">
        <v>3286</v>
      </c>
      <c r="U383" s="47" t="s">
        <v>3286</v>
      </c>
      <c r="V383" s="47" t="s">
        <v>3287</v>
      </c>
      <c r="W383" s="47" t="s">
        <v>3287</v>
      </c>
      <c r="X383" s="47" t="s">
        <v>3287</v>
      </c>
      <c r="Y383" s="47" t="s">
        <v>3287</v>
      </c>
    </row>
    <row r="384" spans="2:25" x14ac:dyDescent="0.45">
      <c r="B384" s="47" t="s">
        <v>8</v>
      </c>
      <c r="C384" s="47" t="s">
        <v>1276</v>
      </c>
      <c r="D384" s="47" t="s">
        <v>1277</v>
      </c>
      <c r="E384" s="47" t="s">
        <v>55</v>
      </c>
      <c r="F384" s="47" t="s">
        <v>1278</v>
      </c>
      <c r="G384" s="47" t="s">
        <v>18</v>
      </c>
      <c r="H384" s="92">
        <v>1262</v>
      </c>
      <c r="I384" s="92">
        <v>466</v>
      </c>
      <c r="J384" s="92">
        <v>717</v>
      </c>
      <c r="K384" s="93">
        <f t="shared" si="5"/>
        <v>126.2</v>
      </c>
      <c r="L384" s="94">
        <v>1.1887020083741395</v>
      </c>
      <c r="M384" s="94">
        <v>1.5468874116810902</v>
      </c>
      <c r="N384" s="94">
        <v>1.1709601873536299</v>
      </c>
      <c r="O384" s="94">
        <v>1.3715657280013716</v>
      </c>
      <c r="P384" s="94">
        <v>1.7572517572517572</v>
      </c>
      <c r="Q384" s="94">
        <v>1.4700212068633121</v>
      </c>
      <c r="R384" s="47" t="s">
        <v>3289</v>
      </c>
      <c r="S384" s="47" t="s">
        <v>3292</v>
      </c>
      <c r="T384" s="47" t="s">
        <v>3286</v>
      </c>
      <c r="U384" s="47" t="s">
        <v>3286</v>
      </c>
      <c r="V384" s="47" t="s">
        <v>3286</v>
      </c>
      <c r="W384" s="47" t="s">
        <v>3286</v>
      </c>
      <c r="X384" s="47" t="s">
        <v>3286</v>
      </c>
      <c r="Y384" s="47" t="s">
        <v>3286</v>
      </c>
    </row>
    <row r="385" spans="2:25" x14ac:dyDescent="0.45">
      <c r="B385" s="47" t="s">
        <v>8</v>
      </c>
      <c r="C385" s="47" t="s">
        <v>1279</v>
      </c>
      <c r="D385" s="47" t="s">
        <v>1280</v>
      </c>
      <c r="E385" s="47" t="s">
        <v>55</v>
      </c>
      <c r="F385" s="47" t="s">
        <v>1281</v>
      </c>
      <c r="G385" s="47" t="s">
        <v>18</v>
      </c>
      <c r="H385" s="92">
        <v>8850</v>
      </c>
      <c r="I385" s="92">
        <v>8781</v>
      </c>
      <c r="J385" s="92">
        <v>2916</v>
      </c>
      <c r="K385" s="93">
        <f t="shared" si="5"/>
        <v>885</v>
      </c>
      <c r="L385" s="94">
        <v>0</v>
      </c>
      <c r="M385" s="94">
        <v>0</v>
      </c>
      <c r="N385" s="94">
        <v>0</v>
      </c>
      <c r="O385" s="94">
        <v>0</v>
      </c>
      <c r="P385" s="94">
        <v>0</v>
      </c>
      <c r="Q385" s="94">
        <v>0</v>
      </c>
      <c r="R385" s="47" t="s">
        <v>3289</v>
      </c>
      <c r="S385" s="47" t="s">
        <v>3292</v>
      </c>
      <c r="T385" s="47" t="s">
        <v>3293</v>
      </c>
      <c r="U385" s="47" t="s">
        <v>3293</v>
      </c>
      <c r="V385" s="47" t="s">
        <v>3287</v>
      </c>
      <c r="W385" s="47" t="s">
        <v>3287</v>
      </c>
      <c r="X385" s="47" t="s">
        <v>3287</v>
      </c>
      <c r="Y385" s="47" t="s">
        <v>3287</v>
      </c>
    </row>
    <row r="386" spans="2:25" x14ac:dyDescent="0.45">
      <c r="B386" s="47" t="s">
        <v>8</v>
      </c>
      <c r="C386" s="47" t="s">
        <v>1283</v>
      </c>
      <c r="D386" s="47" t="s">
        <v>1284</v>
      </c>
      <c r="E386" s="47" t="s">
        <v>55</v>
      </c>
      <c r="F386" s="47" t="s">
        <v>1285</v>
      </c>
      <c r="G386" s="47" t="s">
        <v>18</v>
      </c>
      <c r="H386" s="92">
        <v>16738</v>
      </c>
      <c r="I386" s="92">
        <v>16399</v>
      </c>
      <c r="J386" s="92">
        <v>4228</v>
      </c>
      <c r="K386" s="93">
        <f t="shared" si="5"/>
        <v>1673.8000000000002</v>
      </c>
      <c r="L386" s="94">
        <v>0</v>
      </c>
      <c r="M386" s="94">
        <v>0</v>
      </c>
      <c r="N386" s="94">
        <v>0</v>
      </c>
      <c r="O386" s="94">
        <v>0</v>
      </c>
      <c r="P386" s="94">
        <v>0</v>
      </c>
      <c r="Q386" s="94">
        <v>0</v>
      </c>
      <c r="R386" s="47" t="s">
        <v>3289</v>
      </c>
      <c r="S386" s="47" t="s">
        <v>3292</v>
      </c>
      <c r="T386" s="47" t="s">
        <v>3293</v>
      </c>
      <c r="U386" s="47" t="s">
        <v>3293</v>
      </c>
      <c r="V386" s="47" t="s">
        <v>3287</v>
      </c>
      <c r="W386" s="47" t="s">
        <v>3287</v>
      </c>
      <c r="X386" s="47" t="s">
        <v>3287</v>
      </c>
      <c r="Y386" s="47" t="s">
        <v>3287</v>
      </c>
    </row>
    <row r="387" spans="2:25" x14ac:dyDescent="0.45">
      <c r="B387" s="47" t="s">
        <v>8</v>
      </c>
      <c r="C387" s="47" t="s">
        <v>1286</v>
      </c>
      <c r="D387" s="47" t="s">
        <v>1287</v>
      </c>
      <c r="E387" s="47" t="s">
        <v>55</v>
      </c>
      <c r="F387" s="47" t="s">
        <v>1288</v>
      </c>
      <c r="G387" s="47" t="s">
        <v>18</v>
      </c>
      <c r="H387" s="92">
        <v>2221</v>
      </c>
      <c r="I387" s="92">
        <v>2216</v>
      </c>
      <c r="J387" s="92">
        <v>1723</v>
      </c>
      <c r="K387" s="93">
        <f t="shared" si="5"/>
        <v>222.10000000000002</v>
      </c>
      <c r="L387" s="94">
        <v>0.78390923156266112</v>
      </c>
      <c r="M387" s="94">
        <v>0.80139372822299659</v>
      </c>
      <c r="N387" s="94">
        <v>0.74771108850457779</v>
      </c>
      <c r="O387" s="94">
        <v>0.77922077922077926</v>
      </c>
      <c r="P387" s="94">
        <v>0.8922670191672174</v>
      </c>
      <c r="Q387" s="94">
        <v>0.67010309278350522</v>
      </c>
      <c r="R387" s="47" t="s">
        <v>3289</v>
      </c>
      <c r="S387" s="47" t="s">
        <v>3292</v>
      </c>
      <c r="T387" s="47" t="s">
        <v>3286</v>
      </c>
      <c r="U387" s="47" t="s">
        <v>3286</v>
      </c>
      <c r="V387" s="47" t="s">
        <v>3286</v>
      </c>
      <c r="W387" s="47" t="s">
        <v>3286</v>
      </c>
      <c r="X387" s="47" t="s">
        <v>3286</v>
      </c>
      <c r="Y387" s="47" t="s">
        <v>3286</v>
      </c>
    </row>
    <row r="388" spans="2:25" x14ac:dyDescent="0.45">
      <c r="B388" s="47" t="s">
        <v>8</v>
      </c>
      <c r="C388" s="47" t="s">
        <v>1291</v>
      </c>
      <c r="D388" s="47" t="s">
        <v>1292</v>
      </c>
      <c r="E388" s="47" t="s">
        <v>55</v>
      </c>
      <c r="F388" s="47" t="s">
        <v>1293</v>
      </c>
      <c r="G388" s="47" t="s">
        <v>18</v>
      </c>
      <c r="H388" s="92">
        <v>2784</v>
      </c>
      <c r="I388" s="92">
        <v>2120</v>
      </c>
      <c r="J388" s="92">
        <v>982</v>
      </c>
      <c r="K388" s="93">
        <f t="shared" si="5"/>
        <v>278.40000000000003</v>
      </c>
      <c r="L388" s="94">
        <v>0.56099151989562945</v>
      </c>
      <c r="M388" s="94">
        <v>0.67307692307692313</v>
      </c>
      <c r="N388" s="94">
        <v>0.6739409499358151</v>
      </c>
      <c r="O388" s="94">
        <v>0.85031000885739594</v>
      </c>
      <c r="P388" s="94">
        <v>0.61698717948717952</v>
      </c>
      <c r="Q388" s="94">
        <v>0.57304277643260693</v>
      </c>
      <c r="R388" s="47" t="s">
        <v>3289</v>
      </c>
      <c r="S388" s="47" t="s">
        <v>3292</v>
      </c>
      <c r="T388" s="47" t="s">
        <v>3286</v>
      </c>
      <c r="U388" s="47" t="s">
        <v>3286</v>
      </c>
      <c r="V388" s="47" t="s">
        <v>3286</v>
      </c>
      <c r="W388" s="47" t="s">
        <v>3286</v>
      </c>
      <c r="X388" s="47" t="s">
        <v>3286</v>
      </c>
      <c r="Y388" s="47" t="s">
        <v>3286</v>
      </c>
    </row>
    <row r="389" spans="2:25" x14ac:dyDescent="0.45">
      <c r="B389" s="47" t="s">
        <v>16</v>
      </c>
      <c r="C389" s="47" t="s">
        <v>1294</v>
      </c>
      <c r="D389" s="47" t="s">
        <v>1295</v>
      </c>
      <c r="E389" s="47" t="s">
        <v>55</v>
      </c>
      <c r="F389" s="47" t="s">
        <v>1296</v>
      </c>
      <c r="G389" s="47" t="s">
        <v>34</v>
      </c>
      <c r="H389" s="92">
        <v>8720</v>
      </c>
      <c r="I389" s="92">
        <v>8360</v>
      </c>
      <c r="J389" s="92">
        <v>8630</v>
      </c>
      <c r="K389" s="93">
        <f t="shared" ref="K389:K452" si="6">H389*0.1</f>
        <v>872</v>
      </c>
      <c r="L389" s="94">
        <v>0.83505154639175261</v>
      </c>
      <c r="M389" s="94">
        <v>0.92079207920792083</v>
      </c>
      <c r="N389" s="94">
        <v>0.78740157480314965</v>
      </c>
      <c r="O389" s="94">
        <v>0.92307692307692313</v>
      </c>
      <c r="P389" s="94">
        <v>1.3275862068965518</v>
      </c>
      <c r="Q389" s="94">
        <v>0.86153846153846159</v>
      </c>
      <c r="R389" s="47" t="s">
        <v>3284</v>
      </c>
      <c r="S389" s="47" t="s">
        <v>3285</v>
      </c>
      <c r="T389" s="47" t="s">
        <v>3286</v>
      </c>
      <c r="U389" s="47" t="s">
        <v>3286</v>
      </c>
      <c r="V389" s="47" t="s">
        <v>3286</v>
      </c>
      <c r="W389" s="47" t="s">
        <v>3286</v>
      </c>
      <c r="X389" s="47" t="s">
        <v>3286</v>
      </c>
      <c r="Y389" s="47" t="s">
        <v>3286</v>
      </c>
    </row>
    <row r="390" spans="2:25" x14ac:dyDescent="0.45">
      <c r="B390" s="47" t="s">
        <v>16</v>
      </c>
      <c r="C390" s="47" t="s">
        <v>1297</v>
      </c>
      <c r="D390" s="47" t="s">
        <v>1298</v>
      </c>
      <c r="E390" s="47" t="s">
        <v>55</v>
      </c>
      <c r="F390" s="47" t="s">
        <v>1299</v>
      </c>
      <c r="G390" s="47" t="s">
        <v>18</v>
      </c>
      <c r="H390" s="92">
        <v>107360</v>
      </c>
      <c r="I390" s="92">
        <v>112120</v>
      </c>
      <c r="J390" s="92">
        <v>80460</v>
      </c>
      <c r="K390" s="93">
        <f t="shared" si="6"/>
        <v>10736</v>
      </c>
      <c r="L390" s="94">
        <v>0.67966280295047421</v>
      </c>
      <c r="M390" s="94">
        <v>0.82159090909090904</v>
      </c>
      <c r="N390" s="94">
        <v>0.64860557768924298</v>
      </c>
      <c r="O390" s="94">
        <v>0.90921409214092141</v>
      </c>
      <c r="P390" s="94">
        <v>0.68055555555555558</v>
      </c>
      <c r="Q390" s="94">
        <v>0.69839449541284404</v>
      </c>
      <c r="R390" s="47" t="s">
        <v>3284</v>
      </c>
      <c r="S390" s="47" t="s">
        <v>3285</v>
      </c>
      <c r="T390" s="47" t="s">
        <v>3286</v>
      </c>
      <c r="U390" s="47" t="s">
        <v>3286</v>
      </c>
      <c r="V390" s="47" t="s">
        <v>3286</v>
      </c>
      <c r="W390" s="47" t="s">
        <v>3286</v>
      </c>
      <c r="X390" s="47" t="s">
        <v>3286</v>
      </c>
      <c r="Y390" s="47" t="s">
        <v>3286</v>
      </c>
    </row>
    <row r="391" spans="2:25" x14ac:dyDescent="0.45">
      <c r="B391" s="47" t="s">
        <v>8</v>
      </c>
      <c r="C391" s="47" t="s">
        <v>1301</v>
      </c>
      <c r="D391" s="47" t="s">
        <v>1301</v>
      </c>
      <c r="E391" s="47" t="s">
        <v>55</v>
      </c>
      <c r="F391" s="47" t="s">
        <v>1302</v>
      </c>
      <c r="G391" s="47" t="s">
        <v>3247</v>
      </c>
      <c r="H391" s="92">
        <v>7810</v>
      </c>
      <c r="I391" s="92">
        <v>17467</v>
      </c>
      <c r="J391" s="92">
        <v>16458</v>
      </c>
      <c r="K391" s="93">
        <f t="shared" si="6"/>
        <v>781</v>
      </c>
      <c r="L391" s="94">
        <v>0.76946361544981234</v>
      </c>
      <c r="M391" s="94">
        <v>1.0339028655993543</v>
      </c>
      <c r="N391" s="94">
        <v>0.94257792170242294</v>
      </c>
      <c r="O391" s="94">
        <v>1.5674237773685289</v>
      </c>
      <c r="P391" s="94">
        <v>1.465532518164097</v>
      </c>
      <c r="Q391" s="94">
        <v>1.1140461697484783</v>
      </c>
      <c r="R391" s="47" t="s">
        <v>3289</v>
      </c>
      <c r="S391" s="47" t="s">
        <v>3292</v>
      </c>
      <c r="T391" s="47" t="s">
        <v>3286</v>
      </c>
      <c r="U391" s="47" t="s">
        <v>3286</v>
      </c>
      <c r="V391" s="47" t="s">
        <v>3286</v>
      </c>
      <c r="W391" s="47" t="s">
        <v>3286</v>
      </c>
      <c r="X391" s="47" t="s">
        <v>3286</v>
      </c>
      <c r="Y391" s="47" t="s">
        <v>3286</v>
      </c>
    </row>
    <row r="392" spans="2:25" x14ac:dyDescent="0.45">
      <c r="B392" s="47" t="s">
        <v>8</v>
      </c>
      <c r="C392" s="47" t="s">
        <v>1303</v>
      </c>
      <c r="D392" s="47" t="s">
        <v>1303</v>
      </c>
      <c r="E392" s="47" t="s">
        <v>55</v>
      </c>
      <c r="F392" s="47" t="s">
        <v>1304</v>
      </c>
      <c r="G392" s="47" t="s">
        <v>3247</v>
      </c>
      <c r="H392" s="92">
        <v>149810</v>
      </c>
      <c r="I392" s="92">
        <v>344779</v>
      </c>
      <c r="J392" s="92">
        <v>318009</v>
      </c>
      <c r="K392" s="93">
        <f t="shared" si="6"/>
        <v>14981</v>
      </c>
      <c r="L392" s="94">
        <v>0.94893866811160499</v>
      </c>
      <c r="M392" s="94">
        <v>1.077818246424447</v>
      </c>
      <c r="N392" s="94">
        <v>1.0611250719490108</v>
      </c>
      <c r="O392" s="94">
        <v>1.3004651386401607</v>
      </c>
      <c r="P392" s="94">
        <v>1.4081385238975765</v>
      </c>
      <c r="Q392" s="94">
        <v>1.4031440787042013</v>
      </c>
      <c r="R392" s="47" t="s">
        <v>3289</v>
      </c>
      <c r="S392" s="47" t="s">
        <v>3292</v>
      </c>
      <c r="T392" s="47" t="s">
        <v>3286</v>
      </c>
      <c r="U392" s="47" t="s">
        <v>3286</v>
      </c>
      <c r="V392" s="47" t="s">
        <v>3286</v>
      </c>
      <c r="W392" s="47" t="s">
        <v>3286</v>
      </c>
      <c r="X392" s="47" t="s">
        <v>3286</v>
      </c>
      <c r="Y392" s="47" t="s">
        <v>3286</v>
      </c>
    </row>
    <row r="393" spans="2:25" x14ac:dyDescent="0.45">
      <c r="B393" s="47" t="s">
        <v>16</v>
      </c>
      <c r="C393" s="47" t="s">
        <v>1306</v>
      </c>
      <c r="D393" s="47" t="s">
        <v>1306</v>
      </c>
      <c r="E393" s="47" t="s">
        <v>55</v>
      </c>
      <c r="F393" s="47" t="s">
        <v>1307</v>
      </c>
      <c r="G393" s="47" t="s">
        <v>34</v>
      </c>
      <c r="H393" s="92">
        <v>10033430</v>
      </c>
      <c r="I393" s="92">
        <v>9334170</v>
      </c>
      <c r="J393" s="92">
        <v>9180710</v>
      </c>
      <c r="K393" s="93">
        <f t="shared" si="6"/>
        <v>1003343</v>
      </c>
      <c r="L393" s="94">
        <v>0.99858054398961771</v>
      </c>
      <c r="M393" s="94">
        <v>1.0357967025328774</v>
      </c>
      <c r="N393" s="94">
        <v>0.96647459945696101</v>
      </c>
      <c r="O393" s="94">
        <v>1.0295586421625118</v>
      </c>
      <c r="P393" s="94">
        <v>1.065743730782899</v>
      </c>
      <c r="Q393" s="94">
        <v>1.1342606943583384</v>
      </c>
      <c r="R393" s="47" t="s">
        <v>3284</v>
      </c>
      <c r="S393" s="47" t="s">
        <v>3285</v>
      </c>
      <c r="T393" s="47" t="s">
        <v>3286</v>
      </c>
      <c r="U393" s="47" t="s">
        <v>3286</v>
      </c>
      <c r="V393" s="47" t="s">
        <v>3286</v>
      </c>
      <c r="W393" s="47" t="s">
        <v>3286</v>
      </c>
      <c r="X393" s="47" t="s">
        <v>3286</v>
      </c>
      <c r="Y393" s="47" t="s">
        <v>3286</v>
      </c>
    </row>
    <row r="394" spans="2:25" x14ac:dyDescent="0.45">
      <c r="B394" s="47" t="s">
        <v>8</v>
      </c>
      <c r="C394" s="47" t="s">
        <v>1309</v>
      </c>
      <c r="D394" s="47" t="s">
        <v>1309</v>
      </c>
      <c r="E394" s="47" t="s">
        <v>55</v>
      </c>
      <c r="F394" s="47" t="s">
        <v>1310</v>
      </c>
      <c r="G394" s="47" t="s">
        <v>11</v>
      </c>
      <c r="H394" s="92">
        <v>19157</v>
      </c>
      <c r="I394" s="92">
        <v>21486</v>
      </c>
      <c r="J394" s="92">
        <v>24187</v>
      </c>
      <c r="K394" s="93">
        <f t="shared" si="6"/>
        <v>1915.7</v>
      </c>
      <c r="L394" s="94">
        <v>1.3757377049180328</v>
      </c>
      <c r="M394" s="94">
        <v>1.3468852459016394</v>
      </c>
      <c r="N394" s="94">
        <v>1.3442622950819672</v>
      </c>
      <c r="O394" s="94">
        <v>1.3127868852459017</v>
      </c>
      <c r="P394" s="94">
        <v>1</v>
      </c>
      <c r="Q394" s="94">
        <v>1</v>
      </c>
      <c r="R394" s="47" t="s">
        <v>3289</v>
      </c>
      <c r="S394" s="47" t="s">
        <v>3294</v>
      </c>
      <c r="T394" s="47" t="s">
        <v>3286</v>
      </c>
      <c r="U394" s="47" t="s">
        <v>3286</v>
      </c>
      <c r="V394" s="47" t="s">
        <v>3287</v>
      </c>
      <c r="W394" s="47" t="s">
        <v>3287</v>
      </c>
      <c r="X394" s="47" t="s">
        <v>3287</v>
      </c>
      <c r="Y394" s="47" t="s">
        <v>3287</v>
      </c>
    </row>
    <row r="395" spans="2:25" x14ac:dyDescent="0.45">
      <c r="B395" s="47" t="s">
        <v>8</v>
      </c>
      <c r="C395" s="47" t="s">
        <v>1311</v>
      </c>
      <c r="D395" s="47" t="s">
        <v>1311</v>
      </c>
      <c r="E395" s="47" t="s">
        <v>55</v>
      </c>
      <c r="F395" s="47" t="s">
        <v>3325</v>
      </c>
      <c r="G395" s="47" t="s">
        <v>3247</v>
      </c>
      <c r="H395" s="92">
        <v>15460</v>
      </c>
      <c r="I395" s="92">
        <v>40319</v>
      </c>
      <c r="J395" s="92">
        <v>43842</v>
      </c>
      <c r="K395" s="93">
        <f t="shared" si="6"/>
        <v>1546</v>
      </c>
      <c r="L395" s="94">
        <v>1.1030525457299314</v>
      </c>
      <c r="M395" s="94">
        <v>1.0195163798187765</v>
      </c>
      <c r="N395" s="94">
        <v>0.83088543852287033</v>
      </c>
      <c r="O395" s="94">
        <v>1.1693513023650131</v>
      </c>
      <c r="P395" s="94">
        <v>0.90434074994110969</v>
      </c>
      <c r="Q395" s="94">
        <v>1.4337384730685261</v>
      </c>
      <c r="R395" s="47" t="s">
        <v>3289</v>
      </c>
      <c r="S395" s="47" t="s">
        <v>3292</v>
      </c>
      <c r="T395" s="47" t="s">
        <v>3286</v>
      </c>
      <c r="U395" s="47" t="s">
        <v>3286</v>
      </c>
      <c r="V395" s="47" t="s">
        <v>3293</v>
      </c>
      <c r="W395" s="47" t="s">
        <v>3293</v>
      </c>
      <c r="X395" s="47" t="s">
        <v>3293</v>
      </c>
      <c r="Y395" s="47" t="s">
        <v>3293</v>
      </c>
    </row>
    <row r="396" spans="2:25" x14ac:dyDescent="0.45">
      <c r="B396" s="47" t="s">
        <v>8</v>
      </c>
      <c r="C396" s="47" t="s">
        <v>1316</v>
      </c>
      <c r="D396" s="47" t="s">
        <v>1316</v>
      </c>
      <c r="E396" s="47" t="s">
        <v>55</v>
      </c>
      <c r="F396" s="47" t="s">
        <v>1317</v>
      </c>
      <c r="G396" s="47" t="s">
        <v>18</v>
      </c>
      <c r="H396" s="92">
        <v>2829</v>
      </c>
      <c r="I396" s="92">
        <v>2906</v>
      </c>
      <c r="J396" s="92">
        <v>1954</v>
      </c>
      <c r="K396" s="93">
        <f t="shared" si="6"/>
        <v>282.90000000000003</v>
      </c>
      <c r="L396" s="94">
        <v>1.2423398328690807</v>
      </c>
      <c r="M396" s="94">
        <v>1.0696378830083566</v>
      </c>
      <c r="N396" s="94">
        <v>0.31754874651810583</v>
      </c>
      <c r="O396" s="94">
        <v>0</v>
      </c>
      <c r="P396" s="94">
        <v>0</v>
      </c>
      <c r="Q396" s="94">
        <v>0</v>
      </c>
      <c r="R396" s="47" t="s">
        <v>3289</v>
      </c>
      <c r="S396" s="47" t="s">
        <v>3290</v>
      </c>
      <c r="T396" s="47" t="s">
        <v>3286</v>
      </c>
      <c r="U396" s="47" t="s">
        <v>3286</v>
      </c>
      <c r="V396" s="47" t="s">
        <v>3287</v>
      </c>
      <c r="W396" s="47" t="s">
        <v>3287</v>
      </c>
      <c r="X396" s="47" t="s">
        <v>3287</v>
      </c>
      <c r="Y396" s="47" t="s">
        <v>3287</v>
      </c>
    </row>
    <row r="397" spans="2:25" x14ac:dyDescent="0.45">
      <c r="B397" s="47" t="s">
        <v>8</v>
      </c>
      <c r="C397" s="47" t="s">
        <v>1318</v>
      </c>
      <c r="D397" s="47" t="s">
        <v>1318</v>
      </c>
      <c r="E397" s="47" t="s">
        <v>55</v>
      </c>
      <c r="F397" s="47" t="s">
        <v>1319</v>
      </c>
      <c r="G397" s="47" t="s">
        <v>11</v>
      </c>
      <c r="H397" s="92">
        <v>1205</v>
      </c>
      <c r="I397" s="92">
        <v>1290</v>
      </c>
      <c r="J397" s="92">
        <v>1985</v>
      </c>
      <c r="K397" s="93">
        <f t="shared" si="6"/>
        <v>120.5</v>
      </c>
      <c r="L397" s="94">
        <v>0.91445427728613571</v>
      </c>
      <c r="M397" s="94">
        <v>1.1319281811085091</v>
      </c>
      <c r="N397" s="94">
        <v>0.99419448476052241</v>
      </c>
      <c r="O397" s="94">
        <v>1.6795580110497237</v>
      </c>
      <c r="P397" s="94">
        <v>1.6892725030826141</v>
      </c>
      <c r="Q397" s="94">
        <v>1.4989059080962801</v>
      </c>
      <c r="R397" s="47" t="s">
        <v>3289</v>
      </c>
      <c r="S397" s="47" t="s">
        <v>3292</v>
      </c>
      <c r="T397" s="47" t="s">
        <v>3293</v>
      </c>
      <c r="U397" s="47" t="s">
        <v>3293</v>
      </c>
      <c r="V397" s="47" t="s">
        <v>3293</v>
      </c>
      <c r="W397" s="47" t="s">
        <v>3293</v>
      </c>
      <c r="X397" s="47" t="s">
        <v>3293</v>
      </c>
      <c r="Y397" s="47" t="s">
        <v>3293</v>
      </c>
    </row>
    <row r="398" spans="2:25" x14ac:dyDescent="0.45">
      <c r="B398" s="47" t="s">
        <v>8</v>
      </c>
      <c r="C398" s="47" t="s">
        <v>1320</v>
      </c>
      <c r="D398" s="47" t="s">
        <v>1320</v>
      </c>
      <c r="E398" s="47" t="s">
        <v>55</v>
      </c>
      <c r="F398" s="47" t="s">
        <v>1321</v>
      </c>
      <c r="G398" s="47" t="s">
        <v>11</v>
      </c>
      <c r="H398" s="92">
        <v>595</v>
      </c>
      <c r="I398" s="92">
        <v>629</v>
      </c>
      <c r="J398" s="92">
        <v>800</v>
      </c>
      <c r="K398" s="93">
        <f t="shared" si="6"/>
        <v>59.5</v>
      </c>
      <c r="L398" s="94">
        <v>0.75</v>
      </c>
      <c r="M398" s="94">
        <v>0.96308186195826651</v>
      </c>
      <c r="N398" s="94">
        <v>0.77619663648124193</v>
      </c>
      <c r="O398" s="94">
        <v>1.0350877192982457</v>
      </c>
      <c r="P398" s="94">
        <v>0.9717314487632509</v>
      </c>
      <c r="Q398" s="94">
        <v>0.99277978339350181</v>
      </c>
      <c r="R398" s="47" t="s">
        <v>3289</v>
      </c>
      <c r="S398" s="47" t="s">
        <v>3292</v>
      </c>
      <c r="T398" s="47" t="s">
        <v>3293</v>
      </c>
      <c r="U398" s="47" t="s">
        <v>3293</v>
      </c>
      <c r="V398" s="47" t="s">
        <v>3293</v>
      </c>
      <c r="W398" s="47" t="s">
        <v>3293</v>
      </c>
      <c r="X398" s="47" t="s">
        <v>3293</v>
      </c>
      <c r="Y398" s="47" t="s">
        <v>3293</v>
      </c>
    </row>
    <row r="399" spans="2:25" x14ac:dyDescent="0.45">
      <c r="B399" s="47" t="s">
        <v>8</v>
      </c>
      <c r="C399" s="47" t="s">
        <v>1322</v>
      </c>
      <c r="D399" s="47" t="s">
        <v>1323</v>
      </c>
      <c r="E399" s="47" t="s">
        <v>55</v>
      </c>
      <c r="F399" s="47" t="s">
        <v>1324</v>
      </c>
      <c r="G399" s="47" t="s">
        <v>3247</v>
      </c>
      <c r="H399" s="92">
        <v>1097</v>
      </c>
      <c r="I399" s="92">
        <v>3707</v>
      </c>
      <c r="J399" s="92">
        <v>6712</v>
      </c>
      <c r="K399" s="93">
        <f t="shared" si="6"/>
        <v>109.7</v>
      </c>
      <c r="L399" s="94">
        <v>1.0850135107046353</v>
      </c>
      <c r="M399" s="94">
        <v>1.2804347826086957</v>
      </c>
      <c r="N399" s="94">
        <v>0.99904306220095696</v>
      </c>
      <c r="O399" s="94">
        <v>1.5366607641285752</v>
      </c>
      <c r="P399" s="94">
        <v>1.3164105522630727</v>
      </c>
      <c r="Q399" s="94">
        <v>1.0390179745725558</v>
      </c>
      <c r="R399" s="47" t="s">
        <v>3289</v>
      </c>
      <c r="S399" s="47" t="s">
        <v>3290</v>
      </c>
      <c r="T399" s="47" t="s">
        <v>3293</v>
      </c>
      <c r="U399" s="47" t="s">
        <v>3293</v>
      </c>
      <c r="V399" s="47" t="s">
        <v>3293</v>
      </c>
      <c r="W399" s="47" t="s">
        <v>3293</v>
      </c>
      <c r="X399" s="47" t="s">
        <v>3293</v>
      </c>
      <c r="Y399" s="47" t="s">
        <v>3293</v>
      </c>
    </row>
    <row r="400" spans="2:25" x14ac:dyDescent="0.45">
      <c r="B400" s="47" t="s">
        <v>8</v>
      </c>
      <c r="C400" s="47" t="s">
        <v>1325</v>
      </c>
      <c r="D400" s="47" t="s">
        <v>1326</v>
      </c>
      <c r="E400" s="47" t="s">
        <v>55</v>
      </c>
      <c r="F400" s="47" t="s">
        <v>1327</v>
      </c>
      <c r="G400" s="47" t="s">
        <v>3247</v>
      </c>
      <c r="H400" s="92">
        <v>48132</v>
      </c>
      <c r="I400" s="92">
        <v>31307</v>
      </c>
      <c r="J400" s="92">
        <v>59082</v>
      </c>
      <c r="K400" s="93">
        <f t="shared" si="6"/>
        <v>4813.2</v>
      </c>
      <c r="L400" s="94">
        <v>1</v>
      </c>
      <c r="M400" s="94">
        <v>1</v>
      </c>
      <c r="N400" s="94">
        <v>1</v>
      </c>
      <c r="O400" s="94">
        <v>1</v>
      </c>
      <c r="P400" s="94">
        <v>1</v>
      </c>
      <c r="Q400" s="94">
        <v>1</v>
      </c>
      <c r="R400" s="47" t="s">
        <v>3289</v>
      </c>
      <c r="S400" s="47" t="s">
        <v>3294</v>
      </c>
      <c r="T400" s="47" t="s">
        <v>3293</v>
      </c>
      <c r="U400" s="47" t="s">
        <v>3293</v>
      </c>
      <c r="V400" s="47" t="s">
        <v>3293</v>
      </c>
      <c r="W400" s="47" t="s">
        <v>3293</v>
      </c>
      <c r="X400" s="47" t="s">
        <v>3293</v>
      </c>
      <c r="Y400" s="47" t="s">
        <v>3293</v>
      </c>
    </row>
    <row r="401" spans="2:25" x14ac:dyDescent="0.45">
      <c r="B401" s="47" t="s">
        <v>8</v>
      </c>
      <c r="C401" s="47" t="s">
        <v>1330</v>
      </c>
      <c r="D401" s="47" t="s">
        <v>1330</v>
      </c>
      <c r="E401" s="47" t="s">
        <v>55</v>
      </c>
      <c r="F401" s="47" t="s">
        <v>1331</v>
      </c>
      <c r="G401" s="47" t="s">
        <v>3247</v>
      </c>
      <c r="H401" s="92">
        <v>1052</v>
      </c>
      <c r="I401" s="92">
        <v>1069</v>
      </c>
      <c r="J401" s="92">
        <v>22</v>
      </c>
      <c r="K401" s="93">
        <f t="shared" si="6"/>
        <v>105.2</v>
      </c>
      <c r="L401" s="94">
        <v>0</v>
      </c>
      <c r="M401" s="94">
        <v>0</v>
      </c>
      <c r="N401" s="94">
        <v>0</v>
      </c>
      <c r="O401" s="94">
        <v>0</v>
      </c>
      <c r="P401" s="94">
        <v>0</v>
      </c>
      <c r="Q401" s="94">
        <v>0</v>
      </c>
      <c r="R401" s="47" t="s">
        <v>3289</v>
      </c>
      <c r="S401" s="47" t="s">
        <v>3294</v>
      </c>
      <c r="T401" s="47" t="s">
        <v>3287</v>
      </c>
      <c r="U401" s="47" t="s">
        <v>3287</v>
      </c>
      <c r="V401" s="47" t="s">
        <v>3287</v>
      </c>
      <c r="W401" s="47" t="s">
        <v>3287</v>
      </c>
      <c r="X401" s="47" t="s">
        <v>3287</v>
      </c>
      <c r="Y401" s="47" t="s">
        <v>3287</v>
      </c>
    </row>
    <row r="402" spans="2:25" x14ac:dyDescent="0.45">
      <c r="B402" s="47" t="s">
        <v>8</v>
      </c>
      <c r="C402" s="47" t="s">
        <v>1333</v>
      </c>
      <c r="D402" s="47" t="s">
        <v>1333</v>
      </c>
      <c r="E402" s="47" t="s">
        <v>55</v>
      </c>
      <c r="F402" s="47" t="s">
        <v>1334</v>
      </c>
      <c r="G402" s="47" t="s">
        <v>18</v>
      </c>
      <c r="H402" s="92">
        <v>1051</v>
      </c>
      <c r="I402" s="92">
        <v>1063</v>
      </c>
      <c r="J402" s="92">
        <v>830</v>
      </c>
      <c r="K402" s="93">
        <f t="shared" si="6"/>
        <v>105.10000000000001</v>
      </c>
      <c r="L402" s="94">
        <v>0.85130533484676507</v>
      </c>
      <c r="M402" s="94">
        <v>1.0425240054869684</v>
      </c>
      <c r="N402" s="94">
        <v>0.86283185840707954</v>
      </c>
      <c r="O402" s="94">
        <v>0.86846897324555239</v>
      </c>
      <c r="P402" s="94">
        <v>0.85245901639344257</v>
      </c>
      <c r="Q402" s="94">
        <v>1.0558069381598794</v>
      </c>
      <c r="R402" s="47" t="s">
        <v>3289</v>
      </c>
      <c r="S402" s="47" t="s">
        <v>3290</v>
      </c>
      <c r="T402" s="47" t="s">
        <v>3286</v>
      </c>
      <c r="U402" s="47" t="s">
        <v>3286</v>
      </c>
      <c r="V402" s="47" t="s">
        <v>3286</v>
      </c>
      <c r="W402" s="47" t="s">
        <v>3286</v>
      </c>
      <c r="X402" s="47" t="s">
        <v>3286</v>
      </c>
      <c r="Y402" s="47" t="s">
        <v>3286</v>
      </c>
    </row>
    <row r="403" spans="2:25" x14ac:dyDescent="0.45">
      <c r="B403" s="47" t="s">
        <v>8</v>
      </c>
      <c r="C403" s="47" t="s">
        <v>1337</v>
      </c>
      <c r="D403" s="47" t="s">
        <v>1337</v>
      </c>
      <c r="E403" s="47" t="s">
        <v>55</v>
      </c>
      <c r="F403" s="47" t="s">
        <v>1338</v>
      </c>
      <c r="G403" s="47" t="s">
        <v>11</v>
      </c>
      <c r="H403" s="92">
        <v>29</v>
      </c>
      <c r="I403" s="92">
        <v>-2</v>
      </c>
      <c r="J403" s="92">
        <v>356</v>
      </c>
      <c r="K403" s="93">
        <f t="shared" si="6"/>
        <v>2.9000000000000004</v>
      </c>
      <c r="L403" s="94">
        <v>0.42</v>
      </c>
      <c r="M403" s="94">
        <v>0.36</v>
      </c>
      <c r="N403" s="94">
        <v>0.36</v>
      </c>
      <c r="O403" s="94">
        <v>0.3</v>
      </c>
      <c r="P403" s="94">
        <v>0.26</v>
      </c>
      <c r="Q403" s="94">
        <v>0.35</v>
      </c>
      <c r="R403" s="47" t="s">
        <v>3289</v>
      </c>
      <c r="S403" s="47" t="s">
        <v>3292</v>
      </c>
      <c r="T403" s="47" t="s">
        <v>3286</v>
      </c>
      <c r="U403" s="47" t="s">
        <v>3286</v>
      </c>
      <c r="V403" s="47" t="s">
        <v>3286</v>
      </c>
      <c r="W403" s="47" t="s">
        <v>3286</v>
      </c>
      <c r="X403" s="47" t="s">
        <v>3286</v>
      </c>
      <c r="Y403" s="47" t="s">
        <v>3286</v>
      </c>
    </row>
    <row r="404" spans="2:25" x14ac:dyDescent="0.45">
      <c r="B404" s="47" t="s">
        <v>8</v>
      </c>
      <c r="C404" s="47" t="s">
        <v>1339</v>
      </c>
      <c r="D404" s="47" t="s">
        <v>1339</v>
      </c>
      <c r="E404" s="47" t="s">
        <v>55</v>
      </c>
      <c r="F404" s="47" t="s">
        <v>1340</v>
      </c>
      <c r="G404" s="47" t="s">
        <v>11</v>
      </c>
      <c r="H404" s="92">
        <v>9525</v>
      </c>
      <c r="I404" s="92">
        <v>10192</v>
      </c>
      <c r="J404" s="92">
        <v>10834</v>
      </c>
      <c r="K404" s="93">
        <f t="shared" si="6"/>
        <v>952.5</v>
      </c>
      <c r="L404" s="94">
        <v>1.1790450928381964</v>
      </c>
      <c r="M404" s="94">
        <v>1.1333758774728782</v>
      </c>
      <c r="N404" s="94">
        <v>1.2503970354685019</v>
      </c>
      <c r="O404" s="94">
        <v>1.2045169385194479</v>
      </c>
      <c r="P404" s="94">
        <v>1.3132445690259285</v>
      </c>
      <c r="Q404" s="94">
        <v>1.1563421828908556</v>
      </c>
      <c r="R404" s="47" t="s">
        <v>3289</v>
      </c>
      <c r="S404" s="47" t="s">
        <v>3301</v>
      </c>
      <c r="T404" s="47" t="s">
        <v>3286</v>
      </c>
      <c r="U404" s="47" t="s">
        <v>3286</v>
      </c>
      <c r="V404" s="47" t="s">
        <v>3286</v>
      </c>
      <c r="W404" s="47" t="s">
        <v>3286</v>
      </c>
      <c r="X404" s="47" t="s">
        <v>3286</v>
      </c>
      <c r="Y404" s="47" t="s">
        <v>3286</v>
      </c>
    </row>
    <row r="405" spans="2:25" x14ac:dyDescent="0.45">
      <c r="B405" s="47" t="s">
        <v>8</v>
      </c>
      <c r="C405" s="47" t="s">
        <v>1342</v>
      </c>
      <c r="D405" s="47" t="s">
        <v>1342</v>
      </c>
      <c r="E405" s="47" t="s">
        <v>55</v>
      </c>
      <c r="F405" s="47" t="s">
        <v>1343</v>
      </c>
      <c r="G405" s="47" t="s">
        <v>11</v>
      </c>
      <c r="H405" s="92">
        <v>656</v>
      </c>
      <c r="I405" s="92">
        <v>718</v>
      </c>
      <c r="J405" s="92">
        <v>733</v>
      </c>
      <c r="K405" s="93">
        <f t="shared" si="6"/>
        <v>65.600000000000009</v>
      </c>
      <c r="L405" s="94">
        <v>0.77064220183486243</v>
      </c>
      <c r="M405" s="94">
        <v>1.5909090909090908</v>
      </c>
      <c r="N405" s="94">
        <v>1.5384615384615385</v>
      </c>
      <c r="O405" s="94">
        <v>1.390625</v>
      </c>
      <c r="P405" s="94">
        <v>2.2857142857142856</v>
      </c>
      <c r="Q405" s="94">
        <v>1.3043478260869565</v>
      </c>
      <c r="R405" s="47" t="s">
        <v>3289</v>
      </c>
      <c r="S405" s="47" t="s">
        <v>3290</v>
      </c>
      <c r="T405" s="47" t="s">
        <v>3286</v>
      </c>
      <c r="U405" s="47" t="s">
        <v>3286</v>
      </c>
      <c r="V405" s="47" t="s">
        <v>3286</v>
      </c>
      <c r="W405" s="47" t="s">
        <v>3286</v>
      </c>
      <c r="X405" s="47" t="s">
        <v>3286</v>
      </c>
      <c r="Y405" s="47" t="s">
        <v>3286</v>
      </c>
    </row>
    <row r="406" spans="2:25" x14ac:dyDescent="0.45">
      <c r="B406" s="47" t="s">
        <v>8</v>
      </c>
      <c r="C406" s="47" t="s">
        <v>1345</v>
      </c>
      <c r="D406" s="47" t="s">
        <v>1345</v>
      </c>
      <c r="E406" s="47" t="s">
        <v>55</v>
      </c>
      <c r="F406" s="47" t="s">
        <v>1346</v>
      </c>
      <c r="G406" s="47" t="s">
        <v>34</v>
      </c>
      <c r="H406" s="92">
        <v>54244</v>
      </c>
      <c r="I406" s="92">
        <v>53959</v>
      </c>
      <c r="J406" s="92">
        <v>53072</v>
      </c>
      <c r="K406" s="93">
        <f t="shared" si="6"/>
        <v>5424.4000000000005</v>
      </c>
      <c r="L406" s="94">
        <v>0.94833717697264908</v>
      </c>
      <c r="M406" s="94">
        <v>1.0001845784689216</v>
      </c>
      <c r="N406" s="94">
        <v>0.961801575269016</v>
      </c>
      <c r="O406" s="94">
        <v>1.0704373265321432</v>
      </c>
      <c r="P406" s="94">
        <v>1.0682135936618509</v>
      </c>
      <c r="Q406" s="94">
        <v>1.1474872243325225</v>
      </c>
      <c r="R406" s="47" t="s">
        <v>3289</v>
      </c>
      <c r="S406" s="47" t="s">
        <v>3292</v>
      </c>
      <c r="T406" s="47" t="s">
        <v>3286</v>
      </c>
      <c r="U406" s="47" t="s">
        <v>3286</v>
      </c>
      <c r="V406" s="47" t="s">
        <v>3286</v>
      </c>
      <c r="W406" s="47" t="s">
        <v>3293</v>
      </c>
      <c r="X406" s="47" t="s">
        <v>3293</v>
      </c>
      <c r="Y406" s="47" t="s">
        <v>3293</v>
      </c>
    </row>
    <row r="407" spans="2:25" x14ac:dyDescent="0.45">
      <c r="B407" s="47" t="s">
        <v>16</v>
      </c>
      <c r="C407" s="47" t="s">
        <v>1347</v>
      </c>
      <c r="D407" s="47" t="s">
        <v>1347</v>
      </c>
      <c r="E407" s="47" t="s">
        <v>55</v>
      </c>
      <c r="F407" s="47" t="s">
        <v>1348</v>
      </c>
      <c r="G407" s="47" t="s">
        <v>34</v>
      </c>
      <c r="H407" s="92">
        <v>5538820</v>
      </c>
      <c r="I407" s="92">
        <v>5339130</v>
      </c>
      <c r="J407" s="92">
        <v>5433340</v>
      </c>
      <c r="K407" s="93">
        <f t="shared" si="6"/>
        <v>553882</v>
      </c>
      <c r="L407" s="94">
        <v>0.99307440982927619</v>
      </c>
      <c r="M407" s="94">
        <v>1.0270716645124227</v>
      </c>
      <c r="N407" s="94">
        <v>0.95721134140038855</v>
      </c>
      <c r="O407" s="94">
        <v>1.0245271844884212</v>
      </c>
      <c r="P407" s="94">
        <v>1.0353705799047195</v>
      </c>
      <c r="Q407" s="94">
        <v>1.1266990556253071</v>
      </c>
      <c r="R407" s="47" t="s">
        <v>3284</v>
      </c>
      <c r="S407" s="47" t="s">
        <v>3285</v>
      </c>
      <c r="T407" s="47" t="s">
        <v>3286</v>
      </c>
      <c r="U407" s="47" t="s">
        <v>3286</v>
      </c>
      <c r="V407" s="47" t="s">
        <v>3286</v>
      </c>
      <c r="W407" s="47" t="s">
        <v>3286</v>
      </c>
      <c r="X407" s="47" t="s">
        <v>3286</v>
      </c>
      <c r="Y407" s="47" t="s">
        <v>3286</v>
      </c>
    </row>
    <row r="408" spans="2:25" x14ac:dyDescent="0.45">
      <c r="B408" s="47" t="s">
        <v>16</v>
      </c>
      <c r="C408" s="47" t="s">
        <v>1349</v>
      </c>
      <c r="D408" s="47" t="s">
        <v>1350</v>
      </c>
      <c r="E408" s="47" t="s">
        <v>55</v>
      </c>
      <c r="F408" s="47" t="s">
        <v>1351</v>
      </c>
      <c r="G408" s="47" t="s">
        <v>18</v>
      </c>
      <c r="H408" s="92">
        <v>2485</v>
      </c>
      <c r="I408" s="92">
        <v>3145</v>
      </c>
      <c r="J408" s="92">
        <v>2020</v>
      </c>
      <c r="K408" s="93">
        <f t="shared" si="6"/>
        <v>248.5</v>
      </c>
      <c r="L408" s="94">
        <v>0.4107142857142857</v>
      </c>
      <c r="M408" s="94">
        <v>1.0535714285714286</v>
      </c>
      <c r="N408" s="94">
        <v>0.39285714285714285</v>
      </c>
      <c r="O408" s="94">
        <v>1</v>
      </c>
      <c r="P408" s="94">
        <v>1</v>
      </c>
      <c r="Q408" s="94">
        <v>1</v>
      </c>
      <c r="R408" s="47" t="s">
        <v>3284</v>
      </c>
      <c r="S408" s="47" t="s">
        <v>3285</v>
      </c>
      <c r="T408" s="47" t="s">
        <v>3286</v>
      </c>
      <c r="U408" s="47" t="s">
        <v>3286</v>
      </c>
      <c r="V408" s="47" t="s">
        <v>3287</v>
      </c>
      <c r="W408" s="47" t="s">
        <v>3287</v>
      </c>
      <c r="X408" s="47" t="s">
        <v>3287</v>
      </c>
      <c r="Y408" s="47" t="s">
        <v>3287</v>
      </c>
    </row>
    <row r="409" spans="2:25" x14ac:dyDescent="0.45">
      <c r="B409" s="47" t="s">
        <v>16</v>
      </c>
      <c r="C409" s="47" t="s">
        <v>1353</v>
      </c>
      <c r="D409" s="47" t="s">
        <v>1354</v>
      </c>
      <c r="E409" s="47" t="s">
        <v>55</v>
      </c>
      <c r="F409" s="47" t="s">
        <v>1355</v>
      </c>
      <c r="G409" s="47" t="s">
        <v>18</v>
      </c>
      <c r="H409" s="92">
        <v>915</v>
      </c>
      <c r="I409" s="92">
        <v>1020</v>
      </c>
      <c r="J409" s="92">
        <v>420</v>
      </c>
      <c r="K409" s="93">
        <f t="shared" si="6"/>
        <v>91.5</v>
      </c>
      <c r="L409" s="94">
        <v>1.875</v>
      </c>
      <c r="M409" s="94">
        <v>0.125</v>
      </c>
      <c r="N409" s="94">
        <v>0</v>
      </c>
      <c r="O409" s="94">
        <v>0</v>
      </c>
      <c r="P409" s="94">
        <v>1</v>
      </c>
      <c r="Q409" s="94">
        <v>0</v>
      </c>
      <c r="R409" s="47" t="s">
        <v>3284</v>
      </c>
      <c r="S409" s="47" t="s">
        <v>3285</v>
      </c>
      <c r="T409" s="47" t="s">
        <v>3286</v>
      </c>
      <c r="U409" s="47" t="s">
        <v>3286</v>
      </c>
      <c r="V409" s="47" t="s">
        <v>3287</v>
      </c>
      <c r="W409" s="47" t="s">
        <v>3287</v>
      </c>
      <c r="X409" s="47" t="s">
        <v>3287</v>
      </c>
      <c r="Y409" s="47" t="s">
        <v>3287</v>
      </c>
    </row>
    <row r="410" spans="2:25" x14ac:dyDescent="0.45">
      <c r="B410" s="47" t="s">
        <v>16</v>
      </c>
      <c r="C410" s="47" t="s">
        <v>1357</v>
      </c>
      <c r="D410" s="47" t="s">
        <v>1358</v>
      </c>
      <c r="E410" s="47" t="s">
        <v>55</v>
      </c>
      <c r="F410" s="47" t="s">
        <v>1359</v>
      </c>
      <c r="G410" s="47" t="s">
        <v>18</v>
      </c>
      <c r="H410" s="92">
        <v>275</v>
      </c>
      <c r="I410" s="92">
        <v>100</v>
      </c>
      <c r="J410" s="92">
        <v>5</v>
      </c>
      <c r="K410" s="93">
        <f t="shared" si="6"/>
        <v>27.5</v>
      </c>
      <c r="L410" s="94">
        <v>1</v>
      </c>
      <c r="M410" s="94">
        <v>0</v>
      </c>
      <c r="N410" s="94">
        <v>0</v>
      </c>
      <c r="O410" s="94">
        <v>0</v>
      </c>
      <c r="P410" s="94">
        <v>0</v>
      </c>
      <c r="Q410" s="94">
        <v>0</v>
      </c>
      <c r="R410" s="47" t="s">
        <v>3284</v>
      </c>
      <c r="S410" s="47" t="s">
        <v>3285</v>
      </c>
      <c r="T410" s="47" t="s">
        <v>3286</v>
      </c>
      <c r="U410" s="47" t="s">
        <v>3286</v>
      </c>
      <c r="V410" s="47" t="s">
        <v>3287</v>
      </c>
      <c r="W410" s="47" t="s">
        <v>3287</v>
      </c>
      <c r="X410" s="47" t="s">
        <v>3287</v>
      </c>
      <c r="Y410" s="47" t="s">
        <v>3287</v>
      </c>
    </row>
    <row r="411" spans="2:25" x14ac:dyDescent="0.45">
      <c r="B411" s="47" t="s">
        <v>8</v>
      </c>
      <c r="C411" s="47" t="s">
        <v>1361</v>
      </c>
      <c r="D411" s="47" t="s">
        <v>1361</v>
      </c>
      <c r="E411" s="47" t="s">
        <v>55</v>
      </c>
      <c r="F411" s="47" t="s">
        <v>1362</v>
      </c>
      <c r="G411" s="47" t="s">
        <v>3247</v>
      </c>
      <c r="H411" s="92">
        <v>39550</v>
      </c>
      <c r="I411" s="92">
        <v>46440</v>
      </c>
      <c r="J411" s="92">
        <v>31010</v>
      </c>
      <c r="K411" s="93">
        <f t="shared" si="6"/>
        <v>3955</v>
      </c>
      <c r="L411" s="94">
        <v>0.48920863309352519</v>
      </c>
      <c r="M411" s="94">
        <v>0.32613908872901681</v>
      </c>
      <c r="N411" s="94">
        <v>1</v>
      </c>
      <c r="O411" s="94">
        <v>1</v>
      </c>
      <c r="P411" s="94">
        <v>1</v>
      </c>
      <c r="Q411" s="94">
        <v>1</v>
      </c>
      <c r="R411" s="47" t="s">
        <v>3284</v>
      </c>
      <c r="S411" s="47" t="s">
        <v>3285</v>
      </c>
      <c r="T411" s="47" t="s">
        <v>3293</v>
      </c>
      <c r="U411" s="47" t="s">
        <v>3293</v>
      </c>
      <c r="V411" s="47" t="s">
        <v>3287</v>
      </c>
      <c r="W411" s="47" t="s">
        <v>3287</v>
      </c>
      <c r="X411" s="47" t="s">
        <v>3287</v>
      </c>
      <c r="Y411" s="47" t="s">
        <v>3287</v>
      </c>
    </row>
    <row r="412" spans="2:25" x14ac:dyDescent="0.45">
      <c r="B412" s="47" t="s">
        <v>8</v>
      </c>
      <c r="C412" s="47" t="s">
        <v>1364</v>
      </c>
      <c r="D412" s="47" t="s">
        <v>1364</v>
      </c>
      <c r="E412" s="47" t="s">
        <v>55</v>
      </c>
      <c r="F412" s="47" t="s">
        <v>1365</v>
      </c>
      <c r="G412" s="47" t="s">
        <v>3247</v>
      </c>
      <c r="H412" s="92">
        <v>21810</v>
      </c>
      <c r="I412" s="92">
        <v>25740</v>
      </c>
      <c r="J412" s="92">
        <v>12522</v>
      </c>
      <c r="K412" s="93">
        <f t="shared" si="6"/>
        <v>2181</v>
      </c>
      <c r="L412" s="94">
        <v>0.50678733031674206</v>
      </c>
      <c r="M412" s="94">
        <v>0.67420814479638014</v>
      </c>
      <c r="N412" s="94">
        <v>0.3574660633484163</v>
      </c>
      <c r="O412" s="94">
        <v>0.61085972850678738</v>
      </c>
      <c r="P412" s="94">
        <v>1</v>
      </c>
      <c r="Q412" s="94">
        <v>0</v>
      </c>
      <c r="R412" s="47" t="s">
        <v>3284</v>
      </c>
      <c r="S412" s="47" t="s">
        <v>3285</v>
      </c>
      <c r="T412" s="47" t="s">
        <v>3293</v>
      </c>
      <c r="U412" s="47" t="s">
        <v>3293</v>
      </c>
      <c r="V412" s="47" t="s">
        <v>3287</v>
      </c>
      <c r="W412" s="47" t="s">
        <v>3287</v>
      </c>
      <c r="X412" s="47" t="s">
        <v>3287</v>
      </c>
      <c r="Y412" s="47" t="s">
        <v>3287</v>
      </c>
    </row>
    <row r="413" spans="2:25" x14ac:dyDescent="0.45">
      <c r="B413" s="47" t="s">
        <v>8</v>
      </c>
      <c r="C413" s="47" t="s">
        <v>1367</v>
      </c>
      <c r="D413" s="47" t="s">
        <v>1368</v>
      </c>
      <c r="E413" s="47" t="s">
        <v>55</v>
      </c>
      <c r="F413" s="47" t="s">
        <v>1369</v>
      </c>
      <c r="G413" s="47" t="s">
        <v>11</v>
      </c>
      <c r="H413" s="92">
        <v>6343</v>
      </c>
      <c r="I413" s="92">
        <v>11627</v>
      </c>
      <c r="J413" s="92">
        <v>10383</v>
      </c>
      <c r="K413" s="93">
        <f t="shared" si="6"/>
        <v>634.30000000000007</v>
      </c>
      <c r="L413" s="94">
        <v>0.70512316046273704</v>
      </c>
      <c r="M413" s="94">
        <v>0.70621468926553677</v>
      </c>
      <c r="N413" s="94">
        <v>0.99486714975845414</v>
      </c>
      <c r="O413" s="94">
        <v>1.0058055152394776</v>
      </c>
      <c r="P413" s="94">
        <v>1.2498124531132784</v>
      </c>
      <c r="Q413" s="94">
        <v>1.0794947046063543</v>
      </c>
      <c r="R413" s="47" t="s">
        <v>3289</v>
      </c>
      <c r="S413" s="47" t="s">
        <v>3292</v>
      </c>
      <c r="T413" s="47" t="s">
        <v>3293</v>
      </c>
      <c r="U413" s="47" t="s">
        <v>3293</v>
      </c>
      <c r="V413" s="47" t="s">
        <v>3286</v>
      </c>
      <c r="W413" s="47" t="s">
        <v>3286</v>
      </c>
      <c r="X413" s="47" t="s">
        <v>3286</v>
      </c>
      <c r="Y413" s="47" t="s">
        <v>3286</v>
      </c>
    </row>
    <row r="414" spans="2:25" x14ac:dyDescent="0.45">
      <c r="B414" s="47" t="s">
        <v>8</v>
      </c>
      <c r="C414" s="47" t="s">
        <v>1370</v>
      </c>
      <c r="D414" s="47" t="s">
        <v>1371</v>
      </c>
      <c r="E414" s="47" t="s">
        <v>55</v>
      </c>
      <c r="F414" s="47" t="s">
        <v>1372</v>
      </c>
      <c r="G414" s="47" t="s">
        <v>11</v>
      </c>
      <c r="H414" s="92">
        <v>3084</v>
      </c>
      <c r="I414" s="92">
        <v>4469</v>
      </c>
      <c r="J414" s="92">
        <v>3536</v>
      </c>
      <c r="K414" s="93">
        <f t="shared" si="6"/>
        <v>308.40000000000003</v>
      </c>
      <c r="L414" s="94">
        <v>1.0524600847181493</v>
      </c>
      <c r="M414" s="94">
        <v>1.0850439882697949</v>
      </c>
      <c r="N414" s="94">
        <v>0.75642054574638851</v>
      </c>
      <c r="O414" s="94">
        <v>1.0033821871476887</v>
      </c>
      <c r="P414" s="94">
        <v>1.2804878048780488</v>
      </c>
      <c r="Q414" s="94">
        <v>1.0841189267585207</v>
      </c>
      <c r="R414" s="47" t="s">
        <v>3289</v>
      </c>
      <c r="S414" s="47" t="s">
        <v>3292</v>
      </c>
      <c r="T414" s="47" t="s">
        <v>3293</v>
      </c>
      <c r="U414" s="47" t="s">
        <v>3293</v>
      </c>
      <c r="V414" s="47" t="s">
        <v>3286</v>
      </c>
      <c r="W414" s="47" t="s">
        <v>3286</v>
      </c>
      <c r="X414" s="47" t="s">
        <v>3286</v>
      </c>
      <c r="Y414" s="47" t="s">
        <v>3286</v>
      </c>
    </row>
    <row r="415" spans="2:25" x14ac:dyDescent="0.45">
      <c r="B415" s="47" t="s">
        <v>8</v>
      </c>
      <c r="C415" s="47" t="s">
        <v>1373</v>
      </c>
      <c r="D415" s="47" t="s">
        <v>1374</v>
      </c>
      <c r="E415" s="47" t="s">
        <v>55</v>
      </c>
      <c r="F415" s="47" t="s">
        <v>1375</v>
      </c>
      <c r="G415" s="47" t="s">
        <v>18</v>
      </c>
      <c r="H415" s="92">
        <v>102</v>
      </c>
      <c r="I415" s="92">
        <v>10</v>
      </c>
      <c r="J415" s="92">
        <v>46</v>
      </c>
      <c r="K415" s="93">
        <f t="shared" si="6"/>
        <v>10.200000000000001</v>
      </c>
      <c r="L415" s="94">
        <v>-2.5000000000000001E-2</v>
      </c>
      <c r="M415" s="94">
        <v>-2.5000000000000001E-2</v>
      </c>
      <c r="N415" s="94">
        <v>4.5731707317073177E-2</v>
      </c>
      <c r="O415" s="94">
        <v>0.14481707317073172</v>
      </c>
      <c r="P415" s="94">
        <v>8.3841463414634151E-2</v>
      </c>
      <c r="Q415" s="94">
        <v>0.10670731707317074</v>
      </c>
      <c r="R415" s="47" t="s">
        <v>3289</v>
      </c>
      <c r="S415" s="47" t="s">
        <v>3292</v>
      </c>
      <c r="T415" s="47" t="s">
        <v>3287</v>
      </c>
      <c r="U415" s="47" t="s">
        <v>3287</v>
      </c>
      <c r="V415" s="47" t="s">
        <v>3286</v>
      </c>
      <c r="W415" s="47" t="s">
        <v>3286</v>
      </c>
      <c r="X415" s="47" t="s">
        <v>3286</v>
      </c>
      <c r="Y415" s="47" t="s">
        <v>3286</v>
      </c>
    </row>
    <row r="416" spans="2:25" x14ac:dyDescent="0.45">
      <c r="B416" s="47" t="s">
        <v>8</v>
      </c>
      <c r="C416" s="47" t="s">
        <v>1376</v>
      </c>
      <c r="D416" s="47" t="s">
        <v>1376</v>
      </c>
      <c r="E416" s="47" t="s">
        <v>55</v>
      </c>
      <c r="F416" s="47" t="s">
        <v>1377</v>
      </c>
      <c r="G416" s="47" t="s">
        <v>11</v>
      </c>
      <c r="H416" s="92">
        <v>12</v>
      </c>
      <c r="I416" s="92">
        <v>62</v>
      </c>
      <c r="J416" s="92">
        <v>144</v>
      </c>
      <c r="K416" s="93">
        <f t="shared" si="6"/>
        <v>1.2000000000000002</v>
      </c>
      <c r="L416" s="94">
        <v>10</v>
      </c>
      <c r="M416" s="94">
        <v>7.0833333333333339</v>
      </c>
      <c r="N416" s="94">
        <v>5.8333333333333339</v>
      </c>
      <c r="O416" s="94">
        <v>7.5</v>
      </c>
      <c r="P416" s="94">
        <v>6.666666666666667</v>
      </c>
      <c r="Q416" s="94">
        <v>7.5</v>
      </c>
      <c r="R416" s="47" t="s">
        <v>3289</v>
      </c>
      <c r="S416" s="47" t="s">
        <v>3292</v>
      </c>
      <c r="T416" s="47" t="s">
        <v>3286</v>
      </c>
      <c r="U416" s="47" t="s">
        <v>3286</v>
      </c>
      <c r="V416" s="47" t="s">
        <v>3286</v>
      </c>
      <c r="W416" s="47" t="s">
        <v>3286</v>
      </c>
      <c r="X416" s="47" t="s">
        <v>3286</v>
      </c>
      <c r="Y416" s="47" t="s">
        <v>3286</v>
      </c>
    </row>
    <row r="417" spans="2:25" x14ac:dyDescent="0.45">
      <c r="B417" s="47" t="s">
        <v>8</v>
      </c>
      <c r="C417" s="47" t="s">
        <v>1378</v>
      </c>
      <c r="D417" s="47" t="s">
        <v>1378</v>
      </c>
      <c r="E417" s="47" t="s">
        <v>55</v>
      </c>
      <c r="F417" s="47" t="s">
        <v>1379</v>
      </c>
      <c r="G417" s="47" t="s">
        <v>11</v>
      </c>
      <c r="H417" s="92">
        <v>241</v>
      </c>
      <c r="I417" s="92">
        <v>1574</v>
      </c>
      <c r="J417" s="92">
        <v>2481</v>
      </c>
      <c r="K417" s="93">
        <f t="shared" si="6"/>
        <v>24.1</v>
      </c>
      <c r="L417" s="94">
        <v>3.9</v>
      </c>
      <c r="M417" s="94">
        <v>4.8666666666666663</v>
      </c>
      <c r="N417" s="94">
        <v>4.6333333333333337</v>
      </c>
      <c r="O417" s="94">
        <v>5.1833333333333336</v>
      </c>
      <c r="P417" s="94">
        <v>4.3166666666666664</v>
      </c>
      <c r="Q417" s="94">
        <v>4.1333333333333337</v>
      </c>
      <c r="R417" s="47" t="s">
        <v>3289</v>
      </c>
      <c r="S417" s="47" t="s">
        <v>3292</v>
      </c>
      <c r="T417" s="47" t="s">
        <v>3286</v>
      </c>
      <c r="U417" s="47" t="s">
        <v>3286</v>
      </c>
      <c r="V417" s="47" t="s">
        <v>3286</v>
      </c>
      <c r="W417" s="47" t="s">
        <v>3286</v>
      </c>
      <c r="X417" s="47" t="s">
        <v>3286</v>
      </c>
      <c r="Y417" s="47" t="s">
        <v>3286</v>
      </c>
    </row>
    <row r="418" spans="2:25" x14ac:dyDescent="0.45">
      <c r="B418" s="47" t="s">
        <v>8</v>
      </c>
      <c r="C418" s="47" t="s">
        <v>1380</v>
      </c>
      <c r="D418" s="47" t="s">
        <v>1380</v>
      </c>
      <c r="E418" s="47" t="s">
        <v>55</v>
      </c>
      <c r="F418" s="47" t="s">
        <v>1381</v>
      </c>
      <c r="G418" s="47" t="s">
        <v>30</v>
      </c>
      <c r="H418" s="92">
        <v>136</v>
      </c>
      <c r="I418" s="92">
        <v>476</v>
      </c>
      <c r="J418" s="92">
        <v>321</v>
      </c>
      <c r="K418" s="93">
        <f t="shared" si="6"/>
        <v>13.600000000000001</v>
      </c>
      <c r="L418" s="94">
        <v>2.0769230769230771</v>
      </c>
      <c r="M418" s="94">
        <v>2.7692307692307692</v>
      </c>
      <c r="N418" s="94">
        <v>3.4615384615384617</v>
      </c>
      <c r="O418" s="94">
        <v>1.3333333333333333</v>
      </c>
      <c r="P418" s="94">
        <v>0.38461538461538464</v>
      </c>
      <c r="Q418" s="94">
        <v>5.384615384615385</v>
      </c>
      <c r="R418" s="47" t="s">
        <v>3289</v>
      </c>
      <c r="S418" s="47" t="s">
        <v>3292</v>
      </c>
      <c r="T418" s="47" t="s">
        <v>3286</v>
      </c>
      <c r="U418" s="47" t="s">
        <v>3286</v>
      </c>
      <c r="V418" s="47" t="s">
        <v>3286</v>
      </c>
      <c r="W418" s="47" t="s">
        <v>3286</v>
      </c>
      <c r="X418" s="47" t="s">
        <v>3298</v>
      </c>
      <c r="Y418" s="47" t="s">
        <v>3286</v>
      </c>
    </row>
    <row r="419" spans="2:25" x14ac:dyDescent="0.45">
      <c r="B419" s="47" t="s">
        <v>8</v>
      </c>
      <c r="C419" s="47" t="s">
        <v>1382</v>
      </c>
      <c r="D419" s="47" t="s">
        <v>1382</v>
      </c>
      <c r="E419" s="47" t="s">
        <v>55</v>
      </c>
      <c r="F419" s="47" t="s">
        <v>1383</v>
      </c>
      <c r="G419" s="47" t="s">
        <v>11</v>
      </c>
      <c r="H419" s="92">
        <v>170</v>
      </c>
      <c r="I419" s="92">
        <v>1496</v>
      </c>
      <c r="J419" s="92">
        <v>1787</v>
      </c>
      <c r="K419" s="93">
        <f t="shared" si="6"/>
        <v>17</v>
      </c>
      <c r="L419" s="94">
        <v>4.7113470471134704</v>
      </c>
      <c r="M419" s="94">
        <v>7.896483078964831</v>
      </c>
      <c r="N419" s="94">
        <v>6.9343065693430654</v>
      </c>
      <c r="O419" s="94">
        <v>8.8254810882548114</v>
      </c>
      <c r="P419" s="94">
        <v>6.2043795620437958</v>
      </c>
      <c r="Q419" s="94">
        <v>6.5693430656934302</v>
      </c>
      <c r="R419" s="47" t="s">
        <v>3289</v>
      </c>
      <c r="S419" s="47" t="s">
        <v>3292</v>
      </c>
      <c r="T419" s="47" t="s">
        <v>3286</v>
      </c>
      <c r="U419" s="47" t="s">
        <v>3286</v>
      </c>
      <c r="V419" s="47" t="s">
        <v>3286</v>
      </c>
      <c r="W419" s="47" t="s">
        <v>3286</v>
      </c>
      <c r="X419" s="47" t="s">
        <v>3286</v>
      </c>
      <c r="Y419" s="47" t="s">
        <v>3286</v>
      </c>
    </row>
    <row r="420" spans="2:25" x14ac:dyDescent="0.45">
      <c r="B420" s="47" t="s">
        <v>8</v>
      </c>
      <c r="C420" s="47" t="s">
        <v>1384</v>
      </c>
      <c r="D420" s="47" t="s">
        <v>1384</v>
      </c>
      <c r="E420" s="47" t="s">
        <v>55</v>
      </c>
      <c r="F420" s="47" t="s">
        <v>1385</v>
      </c>
      <c r="G420" s="47" t="s">
        <v>18</v>
      </c>
      <c r="H420" s="92">
        <v>49</v>
      </c>
      <c r="I420" s="92">
        <v>65</v>
      </c>
      <c r="J420" s="92">
        <v>26</v>
      </c>
      <c r="K420" s="93">
        <f t="shared" si="6"/>
        <v>4.9000000000000004</v>
      </c>
      <c r="L420" s="94">
        <v>-0.33898305084745761</v>
      </c>
      <c r="M420" s="94">
        <v>1.0344827586206897</v>
      </c>
      <c r="N420" s="94">
        <v>1</v>
      </c>
      <c r="O420" s="94">
        <v>0.35714285714285715</v>
      </c>
      <c r="P420" s="94">
        <v>0.86956521739130443</v>
      </c>
      <c r="Q420" s="94">
        <v>0.72727272727272729</v>
      </c>
      <c r="R420" s="47" t="s">
        <v>3289</v>
      </c>
      <c r="S420" s="47" t="s">
        <v>3294</v>
      </c>
      <c r="T420" s="47" t="s">
        <v>3286</v>
      </c>
      <c r="U420" s="47" t="s">
        <v>3286</v>
      </c>
      <c r="V420" s="47" t="s">
        <v>3286</v>
      </c>
      <c r="W420" s="47" t="s">
        <v>3286</v>
      </c>
      <c r="X420" s="47" t="s">
        <v>3286</v>
      </c>
      <c r="Y420" s="47" t="s">
        <v>3286</v>
      </c>
    </row>
    <row r="421" spans="2:25" x14ac:dyDescent="0.45">
      <c r="B421" s="47" t="s">
        <v>8</v>
      </c>
      <c r="C421" s="47" t="s">
        <v>1387</v>
      </c>
      <c r="D421" s="47" t="s">
        <v>1387</v>
      </c>
      <c r="E421" s="47" t="s">
        <v>55</v>
      </c>
      <c r="F421" s="47" t="s">
        <v>1388</v>
      </c>
      <c r="G421" s="47" t="s">
        <v>18</v>
      </c>
      <c r="H421" s="92">
        <v>867</v>
      </c>
      <c r="I421" s="92">
        <v>970</v>
      </c>
      <c r="J421" s="92">
        <v>684</v>
      </c>
      <c r="K421" s="93">
        <f t="shared" si="6"/>
        <v>86.7</v>
      </c>
      <c r="L421" s="94">
        <v>0.8591885441527447</v>
      </c>
      <c r="M421" s="94">
        <v>0.84615384615384615</v>
      </c>
      <c r="N421" s="94">
        <v>0.78431372549019607</v>
      </c>
      <c r="O421" s="94">
        <v>0.64610866372980913</v>
      </c>
      <c r="P421" s="94">
        <v>0.84158415841584155</v>
      </c>
      <c r="Q421" s="94">
        <v>0.72423398328690813</v>
      </c>
      <c r="R421" s="47" t="s">
        <v>3289</v>
      </c>
      <c r="S421" s="47" t="s">
        <v>3294</v>
      </c>
      <c r="T421" s="47" t="s">
        <v>3286</v>
      </c>
      <c r="U421" s="47" t="s">
        <v>3286</v>
      </c>
      <c r="V421" s="47" t="s">
        <v>3286</v>
      </c>
      <c r="W421" s="47" t="s">
        <v>3286</v>
      </c>
      <c r="X421" s="47" t="s">
        <v>3286</v>
      </c>
      <c r="Y421" s="47" t="s">
        <v>3286</v>
      </c>
    </row>
    <row r="422" spans="2:25" x14ac:dyDescent="0.45">
      <c r="B422" s="47" t="s">
        <v>8</v>
      </c>
      <c r="C422" s="47" t="s">
        <v>1389</v>
      </c>
      <c r="D422" s="47" t="s">
        <v>1389</v>
      </c>
      <c r="E422" s="47" t="s">
        <v>55</v>
      </c>
      <c r="F422" s="47" t="s">
        <v>1390</v>
      </c>
      <c r="G422" s="47" t="s">
        <v>18</v>
      </c>
      <c r="H422" s="92">
        <v>777</v>
      </c>
      <c r="I422" s="92">
        <v>914</v>
      </c>
      <c r="J422" s="92">
        <v>318</v>
      </c>
      <c r="K422" s="93">
        <f t="shared" si="6"/>
        <v>77.7</v>
      </c>
      <c r="L422" s="94">
        <v>0.44444444444444442</v>
      </c>
      <c r="M422" s="94">
        <v>0.38929440389294401</v>
      </c>
      <c r="N422" s="94">
        <v>0.27839643652561247</v>
      </c>
      <c r="O422" s="94">
        <v>0.35567715458276339</v>
      </c>
      <c r="P422" s="94">
        <v>0.32786885245901642</v>
      </c>
      <c r="Q422" s="94">
        <v>0.40920716112531969</v>
      </c>
      <c r="R422" s="47" t="s">
        <v>3289</v>
      </c>
      <c r="S422" s="47" t="s">
        <v>3294</v>
      </c>
      <c r="T422" s="47" t="s">
        <v>3286</v>
      </c>
      <c r="U422" s="47" t="s">
        <v>3286</v>
      </c>
      <c r="V422" s="47" t="s">
        <v>3286</v>
      </c>
      <c r="W422" s="47" t="s">
        <v>3286</v>
      </c>
      <c r="X422" s="47" t="s">
        <v>3286</v>
      </c>
      <c r="Y422" s="47" t="s">
        <v>3286</v>
      </c>
    </row>
    <row r="423" spans="2:25" x14ac:dyDescent="0.45">
      <c r="B423" s="47" t="s">
        <v>16</v>
      </c>
      <c r="C423" s="47" t="s">
        <v>1392</v>
      </c>
      <c r="D423" s="47" t="s">
        <v>1393</v>
      </c>
      <c r="E423" s="47" t="s">
        <v>55</v>
      </c>
      <c r="F423" s="47" t="s">
        <v>1394</v>
      </c>
      <c r="G423" s="47" t="s">
        <v>34</v>
      </c>
      <c r="H423" s="92">
        <v>50000</v>
      </c>
      <c r="I423" s="92">
        <v>51400</v>
      </c>
      <c r="J423" s="92">
        <v>45300</v>
      </c>
      <c r="K423" s="93">
        <f t="shared" si="6"/>
        <v>5000</v>
      </c>
      <c r="L423" s="94">
        <v>0.68478260869565222</v>
      </c>
      <c r="M423" s="94">
        <v>0.86734693877551017</v>
      </c>
      <c r="N423" s="94">
        <v>1.0119047619047619</v>
      </c>
      <c r="O423" s="94">
        <v>0.30303030303030304</v>
      </c>
      <c r="P423" s="94">
        <v>1.328125</v>
      </c>
      <c r="Q423" s="94">
        <v>0.41666666666666669</v>
      </c>
      <c r="R423" s="47" t="s">
        <v>3284</v>
      </c>
      <c r="S423" s="47" t="s">
        <v>3285</v>
      </c>
      <c r="T423" s="47" t="s">
        <v>3286</v>
      </c>
      <c r="U423" s="47" t="s">
        <v>3286</v>
      </c>
      <c r="V423" s="47" t="s">
        <v>3286</v>
      </c>
      <c r="W423" s="47" t="s">
        <v>3286</v>
      </c>
      <c r="X423" s="47" t="s">
        <v>3286</v>
      </c>
      <c r="Y423" s="47" t="s">
        <v>3286</v>
      </c>
    </row>
    <row r="424" spans="2:25" x14ac:dyDescent="0.45">
      <c r="B424" s="47" t="s">
        <v>16</v>
      </c>
      <c r="C424" s="47" t="s">
        <v>1395</v>
      </c>
      <c r="D424" s="47" t="s">
        <v>1396</v>
      </c>
      <c r="E424" s="47" t="s">
        <v>55</v>
      </c>
      <c r="F424" s="47" t="s">
        <v>1397</v>
      </c>
      <c r="G424" s="47" t="s">
        <v>34</v>
      </c>
      <c r="H424" s="92">
        <v>91400</v>
      </c>
      <c r="I424" s="92">
        <v>110250</v>
      </c>
      <c r="J424" s="92">
        <v>100350</v>
      </c>
      <c r="K424" s="93">
        <f t="shared" si="6"/>
        <v>9140</v>
      </c>
      <c r="L424" s="94">
        <v>1.0540540540540539</v>
      </c>
      <c r="M424" s="94">
        <v>0.92899408284023666</v>
      </c>
      <c r="N424" s="94">
        <v>0.772020725388601</v>
      </c>
      <c r="O424" s="94">
        <v>0.99371069182389937</v>
      </c>
      <c r="P424" s="94">
        <v>1.1148648648648649</v>
      </c>
      <c r="Q424" s="94">
        <v>0.58064516129032262</v>
      </c>
      <c r="R424" s="47" t="s">
        <v>3284</v>
      </c>
      <c r="S424" s="47" t="s">
        <v>3285</v>
      </c>
      <c r="T424" s="47" t="s">
        <v>3286</v>
      </c>
      <c r="U424" s="47" t="s">
        <v>3286</v>
      </c>
      <c r="V424" s="47" t="s">
        <v>3286</v>
      </c>
      <c r="W424" s="47" t="s">
        <v>3286</v>
      </c>
      <c r="X424" s="47" t="s">
        <v>3286</v>
      </c>
      <c r="Y424" s="47" t="s">
        <v>3286</v>
      </c>
    </row>
    <row r="425" spans="2:25" x14ac:dyDescent="0.45">
      <c r="B425" s="47" t="s">
        <v>8</v>
      </c>
      <c r="C425" s="47" t="s">
        <v>1398</v>
      </c>
      <c r="D425" s="47" t="s">
        <v>1399</v>
      </c>
      <c r="E425" s="47" t="s">
        <v>55</v>
      </c>
      <c r="F425" s="47" t="s">
        <v>1400</v>
      </c>
      <c r="G425" s="47" t="s">
        <v>34</v>
      </c>
      <c r="H425" s="92">
        <v>33772</v>
      </c>
      <c r="I425" s="92">
        <v>42586</v>
      </c>
      <c r="J425" s="92">
        <v>31527</v>
      </c>
      <c r="K425" s="93">
        <f t="shared" si="6"/>
        <v>3377.2000000000003</v>
      </c>
      <c r="L425" s="94">
        <v>0.52561371005094948</v>
      </c>
      <c r="M425" s="94">
        <v>0.52011595368555108</v>
      </c>
      <c r="N425" s="94">
        <v>0.59782260646813956</v>
      </c>
      <c r="O425" s="94">
        <v>0.77174420413878952</v>
      </c>
      <c r="P425" s="94">
        <v>0.63775455462329134</v>
      </c>
      <c r="Q425" s="94">
        <v>0.52359390953078533</v>
      </c>
      <c r="R425" s="47" t="s">
        <v>3289</v>
      </c>
      <c r="S425" s="47" t="s">
        <v>3301</v>
      </c>
      <c r="T425" s="47" t="s">
        <v>3293</v>
      </c>
      <c r="U425" s="47" t="s">
        <v>3293</v>
      </c>
      <c r="V425" s="47" t="s">
        <v>3293</v>
      </c>
      <c r="W425" s="47" t="s">
        <v>3293</v>
      </c>
      <c r="X425" s="47" t="s">
        <v>3293</v>
      </c>
      <c r="Y425" s="47" t="s">
        <v>3293</v>
      </c>
    </row>
    <row r="426" spans="2:25" x14ac:dyDescent="0.45">
      <c r="B426" s="47" t="s">
        <v>16</v>
      </c>
      <c r="C426" s="47" t="s">
        <v>1402</v>
      </c>
      <c r="D426" s="47" t="s">
        <v>1403</v>
      </c>
      <c r="E426" s="47" t="s">
        <v>55</v>
      </c>
      <c r="F426" s="47" t="s">
        <v>1404</v>
      </c>
      <c r="G426" s="47" t="s">
        <v>18</v>
      </c>
      <c r="H426" s="92">
        <v>3682900</v>
      </c>
      <c r="I426" s="92">
        <v>3843200</v>
      </c>
      <c r="J426" s="92">
        <v>2829200</v>
      </c>
      <c r="K426" s="93">
        <f t="shared" si="6"/>
        <v>368290</v>
      </c>
      <c r="L426" s="94">
        <v>0.97138827322184162</v>
      </c>
      <c r="M426" s="94">
        <v>0.92121700584323996</v>
      </c>
      <c r="N426" s="94">
        <v>1.1708643965343541</v>
      </c>
      <c r="O426" s="94">
        <v>0.46242192222446099</v>
      </c>
      <c r="P426" s="94">
        <v>1</v>
      </c>
      <c r="Q426" s="94">
        <v>1</v>
      </c>
      <c r="R426" s="47" t="s">
        <v>3284</v>
      </c>
      <c r="S426" s="47" t="s">
        <v>3285</v>
      </c>
      <c r="T426" s="47" t="s">
        <v>3286</v>
      </c>
      <c r="U426" s="47" t="s">
        <v>3286</v>
      </c>
      <c r="V426" s="47" t="s">
        <v>3287</v>
      </c>
      <c r="W426" s="47" t="s">
        <v>3287</v>
      </c>
      <c r="X426" s="47" t="s">
        <v>3287</v>
      </c>
      <c r="Y426" s="47" t="s">
        <v>3287</v>
      </c>
    </row>
    <row r="427" spans="2:25" x14ac:dyDescent="0.45">
      <c r="B427" s="47" t="s">
        <v>16</v>
      </c>
      <c r="C427" s="47" t="s">
        <v>1406</v>
      </c>
      <c r="D427" s="47" t="s">
        <v>1407</v>
      </c>
      <c r="E427" s="47" t="s">
        <v>55</v>
      </c>
      <c r="F427" s="47" t="s">
        <v>1408</v>
      </c>
      <c r="G427" s="47" t="s">
        <v>18</v>
      </c>
      <c r="H427" s="92">
        <v>11390</v>
      </c>
      <c r="I427" s="92">
        <v>10890</v>
      </c>
      <c r="J427" s="92">
        <v>8430</v>
      </c>
      <c r="K427" s="93">
        <f t="shared" si="6"/>
        <v>1139</v>
      </c>
      <c r="L427" s="94">
        <v>1.1923076923076923</v>
      </c>
      <c r="M427" s="94">
        <v>0.71794871794871795</v>
      </c>
      <c r="N427" s="94">
        <v>0.52564102564102566</v>
      </c>
      <c r="O427" s="94">
        <v>0.37179487179487181</v>
      </c>
      <c r="P427" s="94">
        <v>1</v>
      </c>
      <c r="Q427" s="94">
        <v>1</v>
      </c>
      <c r="R427" s="47" t="s">
        <v>3284</v>
      </c>
      <c r="S427" s="47" t="s">
        <v>3285</v>
      </c>
      <c r="T427" s="47" t="s">
        <v>3286</v>
      </c>
      <c r="U427" s="47" t="s">
        <v>3286</v>
      </c>
      <c r="V427" s="47" t="s">
        <v>3287</v>
      </c>
      <c r="W427" s="47" t="s">
        <v>3287</v>
      </c>
      <c r="X427" s="47" t="s">
        <v>3287</v>
      </c>
      <c r="Y427" s="47" t="s">
        <v>3287</v>
      </c>
    </row>
    <row r="428" spans="2:25" x14ac:dyDescent="0.45">
      <c r="B428" s="47" t="s">
        <v>16</v>
      </c>
      <c r="C428" s="47" t="s">
        <v>1409</v>
      </c>
      <c r="D428" s="47" t="s">
        <v>1410</v>
      </c>
      <c r="E428" s="47" t="s">
        <v>55</v>
      </c>
      <c r="F428" s="47" t="s">
        <v>1411</v>
      </c>
      <c r="G428" s="47" t="s">
        <v>18</v>
      </c>
      <c r="H428" s="92">
        <v>2500</v>
      </c>
      <c r="I428" s="92">
        <v>2800</v>
      </c>
      <c r="J428" s="92">
        <v>1730</v>
      </c>
      <c r="K428" s="93">
        <f t="shared" si="6"/>
        <v>250</v>
      </c>
      <c r="L428" s="94">
        <v>0.66666666666666663</v>
      </c>
      <c r="M428" s="94">
        <v>1.25</v>
      </c>
      <c r="N428" s="94">
        <v>2.1666666666666665</v>
      </c>
      <c r="O428" s="94">
        <v>0.5</v>
      </c>
      <c r="P428" s="94">
        <v>1</v>
      </c>
      <c r="Q428" s="94">
        <v>1</v>
      </c>
      <c r="R428" s="47" t="s">
        <v>3284</v>
      </c>
      <c r="S428" s="47" t="s">
        <v>3285</v>
      </c>
      <c r="T428" s="47" t="s">
        <v>3286</v>
      </c>
      <c r="U428" s="47" t="s">
        <v>3286</v>
      </c>
      <c r="V428" s="47" t="s">
        <v>3287</v>
      </c>
      <c r="W428" s="47" t="s">
        <v>3287</v>
      </c>
      <c r="X428" s="47" t="s">
        <v>3287</v>
      </c>
      <c r="Y428" s="47" t="s">
        <v>3287</v>
      </c>
    </row>
    <row r="429" spans="2:25" x14ac:dyDescent="0.45">
      <c r="B429" s="47" t="s">
        <v>16</v>
      </c>
      <c r="C429" s="47" t="s">
        <v>1412</v>
      </c>
      <c r="D429" s="47" t="s">
        <v>1413</v>
      </c>
      <c r="E429" s="47" t="s">
        <v>55</v>
      </c>
      <c r="F429" s="47" t="s">
        <v>1414</v>
      </c>
      <c r="G429" s="47" t="s">
        <v>18</v>
      </c>
      <c r="H429" s="92">
        <v>4100</v>
      </c>
      <c r="I429" s="92">
        <v>4020</v>
      </c>
      <c r="J429" s="92">
        <v>3520</v>
      </c>
      <c r="K429" s="93">
        <f t="shared" si="6"/>
        <v>410</v>
      </c>
      <c r="L429" s="94">
        <v>1.1111111111111112</v>
      </c>
      <c r="M429" s="94">
        <v>0.81481481481481477</v>
      </c>
      <c r="N429" s="94">
        <v>0.96296296296296291</v>
      </c>
      <c r="O429" s="94">
        <v>0.77777777777777779</v>
      </c>
      <c r="P429" s="94">
        <v>1</v>
      </c>
      <c r="Q429" s="94">
        <v>1</v>
      </c>
      <c r="R429" s="47" t="s">
        <v>3284</v>
      </c>
      <c r="S429" s="47" t="s">
        <v>3285</v>
      </c>
      <c r="T429" s="47" t="s">
        <v>3286</v>
      </c>
      <c r="U429" s="47" t="s">
        <v>3286</v>
      </c>
      <c r="V429" s="47" t="s">
        <v>3287</v>
      </c>
      <c r="W429" s="47" t="s">
        <v>3287</v>
      </c>
      <c r="X429" s="47" t="s">
        <v>3287</v>
      </c>
      <c r="Y429" s="47" t="s">
        <v>3287</v>
      </c>
    </row>
    <row r="430" spans="2:25" x14ac:dyDescent="0.45">
      <c r="B430" s="47" t="s">
        <v>8</v>
      </c>
      <c r="C430" s="47" t="s">
        <v>1415</v>
      </c>
      <c r="D430" s="47" t="s">
        <v>1415</v>
      </c>
      <c r="E430" s="47" t="s">
        <v>55</v>
      </c>
      <c r="F430" s="47" t="s">
        <v>1416</v>
      </c>
      <c r="G430" s="47" t="s">
        <v>11</v>
      </c>
      <c r="H430" s="92">
        <v>333</v>
      </c>
      <c r="I430" s="92">
        <v>387</v>
      </c>
      <c r="J430" s="92">
        <v>441</v>
      </c>
      <c r="K430" s="93">
        <f t="shared" si="6"/>
        <v>33.300000000000004</v>
      </c>
      <c r="L430" s="94">
        <v>1.05</v>
      </c>
      <c r="M430" s="94">
        <v>1.2349397590361444</v>
      </c>
      <c r="N430" s="94">
        <v>1.0421836228287842</v>
      </c>
      <c r="O430" s="94">
        <v>1.0666666666666667</v>
      </c>
      <c r="P430" s="94">
        <v>1.1404366243075919</v>
      </c>
      <c r="Q430" s="94">
        <v>0.96666666666666667</v>
      </c>
      <c r="R430" s="47" t="s">
        <v>3289</v>
      </c>
      <c r="S430" s="47" t="s">
        <v>3292</v>
      </c>
      <c r="T430" s="47" t="s">
        <v>3286</v>
      </c>
      <c r="U430" s="47" t="s">
        <v>3286</v>
      </c>
      <c r="V430" s="47" t="s">
        <v>3286</v>
      </c>
      <c r="W430" s="47" t="s">
        <v>3286</v>
      </c>
      <c r="X430" s="47" t="s">
        <v>3286</v>
      </c>
      <c r="Y430" s="47" t="s">
        <v>3286</v>
      </c>
    </row>
    <row r="431" spans="2:25" x14ac:dyDescent="0.45">
      <c r="B431" s="47" t="s">
        <v>8</v>
      </c>
      <c r="C431" s="47" t="s">
        <v>1417</v>
      </c>
      <c r="D431" s="47" t="s">
        <v>1418</v>
      </c>
      <c r="E431" s="47" t="s">
        <v>55</v>
      </c>
      <c r="F431" s="47" t="s">
        <v>1419</v>
      </c>
      <c r="G431" s="47" t="s">
        <v>11</v>
      </c>
      <c r="H431" s="92">
        <v>1180</v>
      </c>
      <c r="I431" s="92">
        <v>1238</v>
      </c>
      <c r="J431" s="92">
        <v>1488</v>
      </c>
      <c r="K431" s="93">
        <f t="shared" si="6"/>
        <v>118</v>
      </c>
      <c r="L431" s="94">
        <v>1.3751087902523933</v>
      </c>
      <c r="M431" s="94">
        <v>1.4475138121546962</v>
      </c>
      <c r="N431" s="94">
        <v>1.1544715447154472</v>
      </c>
      <c r="O431" s="94">
        <v>1.055607917059378</v>
      </c>
      <c r="P431" s="94">
        <v>1.0541586073500966</v>
      </c>
      <c r="Q431" s="94">
        <v>0.98799630655586335</v>
      </c>
      <c r="R431" s="47" t="s">
        <v>3289</v>
      </c>
      <c r="S431" s="47" t="s">
        <v>3292</v>
      </c>
      <c r="T431" s="47" t="s">
        <v>3286</v>
      </c>
      <c r="U431" s="47" t="s">
        <v>3286</v>
      </c>
      <c r="V431" s="47" t="s">
        <v>3286</v>
      </c>
      <c r="W431" s="47" t="s">
        <v>3286</v>
      </c>
      <c r="X431" s="47" t="s">
        <v>3286</v>
      </c>
      <c r="Y431" s="47" t="s">
        <v>3286</v>
      </c>
    </row>
    <row r="432" spans="2:25" x14ac:dyDescent="0.45">
      <c r="B432" s="47" t="s">
        <v>8</v>
      </c>
      <c r="C432" s="47" t="s">
        <v>1420</v>
      </c>
      <c r="D432" s="47" t="s">
        <v>1421</v>
      </c>
      <c r="E432" s="47" t="s">
        <v>55</v>
      </c>
      <c r="F432" s="47" t="s">
        <v>1422</v>
      </c>
      <c r="G432" s="47" t="s">
        <v>11</v>
      </c>
      <c r="H432" s="92">
        <v>508</v>
      </c>
      <c r="I432" s="92">
        <v>467</v>
      </c>
      <c r="J432" s="92">
        <v>565</v>
      </c>
      <c r="K432" s="93">
        <f t="shared" si="6"/>
        <v>50.800000000000004</v>
      </c>
      <c r="L432" s="94">
        <v>1.2326043737574552</v>
      </c>
      <c r="M432" s="94">
        <v>1.0817307692307692</v>
      </c>
      <c r="N432" s="94">
        <v>0.94488188976377963</v>
      </c>
      <c r="O432" s="94">
        <v>1.3</v>
      </c>
      <c r="P432" s="94">
        <v>0.86419753086419748</v>
      </c>
      <c r="Q432" s="94">
        <v>0.73979591836734693</v>
      </c>
      <c r="R432" s="47" t="s">
        <v>3289</v>
      </c>
      <c r="S432" s="47" t="s">
        <v>3292</v>
      </c>
      <c r="T432" s="47" t="s">
        <v>3286</v>
      </c>
      <c r="U432" s="47" t="s">
        <v>3286</v>
      </c>
      <c r="V432" s="47" t="s">
        <v>3286</v>
      </c>
      <c r="W432" s="47" t="s">
        <v>3286</v>
      </c>
      <c r="X432" s="47" t="s">
        <v>3286</v>
      </c>
      <c r="Y432" s="47" t="s">
        <v>3286</v>
      </c>
    </row>
    <row r="433" spans="2:25" x14ac:dyDescent="0.45">
      <c r="B433" s="47" t="s">
        <v>8</v>
      </c>
      <c r="C433" s="47" t="s">
        <v>1423</v>
      </c>
      <c r="D433" s="47" t="s">
        <v>1424</v>
      </c>
      <c r="E433" s="47" t="s">
        <v>55</v>
      </c>
      <c r="F433" s="47" t="s">
        <v>1425</v>
      </c>
      <c r="G433" s="47" t="s">
        <v>18</v>
      </c>
      <c r="H433" s="92">
        <v>2153</v>
      </c>
      <c r="I433" s="92">
        <v>35</v>
      </c>
      <c r="J433" s="92">
        <v>0</v>
      </c>
      <c r="K433" s="93">
        <f t="shared" si="6"/>
        <v>215.3</v>
      </c>
      <c r="L433" s="94">
        <v>0</v>
      </c>
      <c r="M433" s="94">
        <v>0</v>
      </c>
      <c r="N433" s="94">
        <v>0</v>
      </c>
      <c r="O433" s="94">
        <v>0</v>
      </c>
      <c r="P433" s="94">
        <v>0</v>
      </c>
      <c r="Q433" s="94">
        <v>0</v>
      </c>
      <c r="R433" s="47" t="s">
        <v>3289</v>
      </c>
      <c r="S433" s="47" t="s">
        <v>3312</v>
      </c>
      <c r="T433" s="47" t="s">
        <v>3287</v>
      </c>
      <c r="U433" s="47" t="s">
        <v>3287</v>
      </c>
      <c r="V433" s="47" t="s">
        <v>3287</v>
      </c>
      <c r="W433" s="47" t="s">
        <v>3287</v>
      </c>
      <c r="X433" s="47" t="s">
        <v>3287</v>
      </c>
      <c r="Y433" s="47" t="s">
        <v>3287</v>
      </c>
    </row>
    <row r="434" spans="2:25" x14ac:dyDescent="0.45">
      <c r="B434" s="47" t="s">
        <v>16</v>
      </c>
      <c r="C434" s="47" t="s">
        <v>1426</v>
      </c>
      <c r="D434" s="47" t="s">
        <v>1426</v>
      </c>
      <c r="E434" s="47" t="s">
        <v>55</v>
      </c>
      <c r="F434" s="47" t="s">
        <v>1427</v>
      </c>
      <c r="G434" s="47" t="s">
        <v>18</v>
      </c>
      <c r="H434" s="92">
        <v>11814</v>
      </c>
      <c r="I434" s="92">
        <v>8725</v>
      </c>
      <c r="J434" s="92">
        <v>9261</v>
      </c>
      <c r="K434" s="93">
        <f t="shared" si="6"/>
        <v>1181.4000000000001</v>
      </c>
      <c r="L434" s="94">
        <v>0.98746867167919794</v>
      </c>
      <c r="M434" s="94">
        <v>1.4330601092896176</v>
      </c>
      <c r="N434" s="94">
        <v>1.04</v>
      </c>
      <c r="O434" s="94">
        <v>1.2532467532467533</v>
      </c>
      <c r="P434" s="94">
        <v>0.89550072568940497</v>
      </c>
      <c r="Q434" s="94">
        <v>0.93210749646393209</v>
      </c>
      <c r="R434" s="47" t="s">
        <v>3284</v>
      </c>
      <c r="S434" s="47" t="s">
        <v>3285</v>
      </c>
      <c r="T434" s="47" t="s">
        <v>3286</v>
      </c>
      <c r="U434" s="47" t="s">
        <v>3286</v>
      </c>
      <c r="V434" s="47" t="s">
        <v>3286</v>
      </c>
      <c r="W434" s="47" t="s">
        <v>3286</v>
      </c>
      <c r="X434" s="47" t="s">
        <v>3286</v>
      </c>
      <c r="Y434" s="47" t="s">
        <v>3286</v>
      </c>
    </row>
    <row r="435" spans="2:25" x14ac:dyDescent="0.45">
      <c r="B435" s="47" t="s">
        <v>16</v>
      </c>
      <c r="C435" s="47" t="s">
        <v>1430</v>
      </c>
      <c r="D435" s="47" t="s">
        <v>1430</v>
      </c>
      <c r="E435" s="47" t="s">
        <v>55</v>
      </c>
      <c r="F435" s="47" t="s">
        <v>1431</v>
      </c>
      <c r="G435" s="47" t="s">
        <v>18</v>
      </c>
      <c r="H435" s="92">
        <v>56600</v>
      </c>
      <c r="I435" s="92">
        <v>31415</v>
      </c>
      <c r="J435" s="92">
        <v>33570</v>
      </c>
      <c r="K435" s="93">
        <f t="shared" si="6"/>
        <v>5660</v>
      </c>
      <c r="L435" s="94">
        <v>1.0030257186081695</v>
      </c>
      <c r="M435" s="94">
        <v>1.0092081031307552</v>
      </c>
      <c r="N435" s="94">
        <v>0.98875000000000002</v>
      </c>
      <c r="O435" s="94">
        <v>0.81606765327695563</v>
      </c>
      <c r="P435" s="94">
        <v>1.1618497109826589</v>
      </c>
      <c r="Q435" s="94">
        <v>1.053475935828877</v>
      </c>
      <c r="R435" s="47" t="s">
        <v>3284</v>
      </c>
      <c r="S435" s="47" t="s">
        <v>3285</v>
      </c>
      <c r="T435" s="47" t="s">
        <v>3286</v>
      </c>
      <c r="U435" s="47" t="s">
        <v>3286</v>
      </c>
      <c r="V435" s="47" t="s">
        <v>3286</v>
      </c>
      <c r="W435" s="47" t="s">
        <v>3286</v>
      </c>
      <c r="X435" s="47" t="s">
        <v>3286</v>
      </c>
      <c r="Y435" s="47" t="s">
        <v>3286</v>
      </c>
    </row>
    <row r="436" spans="2:25" x14ac:dyDescent="0.45">
      <c r="B436" s="47" t="s">
        <v>16</v>
      </c>
      <c r="C436" s="47" t="s">
        <v>1433</v>
      </c>
      <c r="D436" s="47" t="s">
        <v>1433</v>
      </c>
      <c r="E436" s="47" t="s">
        <v>55</v>
      </c>
      <c r="F436" s="47" t="s">
        <v>1434</v>
      </c>
      <c r="G436" s="47" t="s">
        <v>18</v>
      </c>
      <c r="H436" s="92">
        <v>27911</v>
      </c>
      <c r="I436" s="92">
        <v>20182</v>
      </c>
      <c r="J436" s="92">
        <v>19319</v>
      </c>
      <c r="K436" s="93">
        <f t="shared" si="6"/>
        <v>2791.1000000000004</v>
      </c>
      <c r="L436" s="94">
        <v>1.025120256547301</v>
      </c>
      <c r="M436" s="94">
        <v>1.0261111111111112</v>
      </c>
      <c r="N436" s="94">
        <v>0.96916666666666662</v>
      </c>
      <c r="O436" s="94">
        <v>0.92886683209263854</v>
      </c>
      <c r="P436" s="94">
        <v>1.1454022988505748</v>
      </c>
      <c r="Q436" s="94">
        <v>0.861353711790393</v>
      </c>
      <c r="R436" s="47" t="s">
        <v>3284</v>
      </c>
      <c r="S436" s="47" t="s">
        <v>3285</v>
      </c>
      <c r="T436" s="47" t="s">
        <v>3293</v>
      </c>
      <c r="U436" s="47" t="s">
        <v>3293</v>
      </c>
      <c r="V436" s="47" t="s">
        <v>3286</v>
      </c>
      <c r="W436" s="47" t="s">
        <v>3286</v>
      </c>
      <c r="X436" s="47" t="s">
        <v>3286</v>
      </c>
      <c r="Y436" s="47" t="s">
        <v>3286</v>
      </c>
    </row>
    <row r="437" spans="2:25" x14ac:dyDescent="0.45">
      <c r="B437" s="47" t="s">
        <v>8</v>
      </c>
      <c r="C437" s="47" t="s">
        <v>1436</v>
      </c>
      <c r="D437" s="47" t="s">
        <v>1437</v>
      </c>
      <c r="E437" s="47" t="s">
        <v>55</v>
      </c>
      <c r="F437" s="47" t="s">
        <v>1438</v>
      </c>
      <c r="G437" s="47" t="s">
        <v>18</v>
      </c>
      <c r="H437" s="92">
        <v>2572</v>
      </c>
      <c r="I437" s="92">
        <v>64</v>
      </c>
      <c r="J437" s="92">
        <v>-31</v>
      </c>
      <c r="K437" s="93">
        <f t="shared" si="6"/>
        <v>257.2</v>
      </c>
      <c r="L437" s="94">
        <v>0</v>
      </c>
      <c r="M437" s="94">
        <v>0</v>
      </c>
      <c r="N437" s="94">
        <v>0</v>
      </c>
      <c r="O437" s="94">
        <v>0</v>
      </c>
      <c r="P437" s="94">
        <v>0</v>
      </c>
      <c r="Q437" s="94">
        <v>0</v>
      </c>
      <c r="R437" s="47" t="s">
        <v>3289</v>
      </c>
      <c r="S437" s="47" t="s">
        <v>3292</v>
      </c>
      <c r="T437" s="47" t="s">
        <v>3287</v>
      </c>
      <c r="U437" s="47" t="s">
        <v>3287</v>
      </c>
      <c r="V437" s="47" t="s">
        <v>3287</v>
      </c>
      <c r="W437" s="47" t="s">
        <v>3287</v>
      </c>
      <c r="X437" s="47" t="s">
        <v>3287</v>
      </c>
      <c r="Y437" s="47" t="s">
        <v>3287</v>
      </c>
    </row>
    <row r="438" spans="2:25" x14ac:dyDescent="0.45">
      <c r="B438" s="47" t="s">
        <v>8</v>
      </c>
      <c r="C438" s="47" t="s">
        <v>1439</v>
      </c>
      <c r="D438" s="47" t="s">
        <v>1440</v>
      </c>
      <c r="E438" s="47" t="s">
        <v>55</v>
      </c>
      <c r="F438" s="47" t="s">
        <v>1441</v>
      </c>
      <c r="G438" s="47" t="s">
        <v>18</v>
      </c>
      <c r="H438" s="92">
        <v>3536</v>
      </c>
      <c r="I438" s="92">
        <v>2452</v>
      </c>
      <c r="J438" s="92">
        <v>1895</v>
      </c>
      <c r="K438" s="93">
        <f t="shared" si="6"/>
        <v>353.6</v>
      </c>
      <c r="L438" s="94">
        <v>0.87702573879885604</v>
      </c>
      <c r="M438" s="94">
        <v>0.81289081289081289</v>
      </c>
      <c r="N438" s="94">
        <v>0.83109919571045576</v>
      </c>
      <c r="O438" s="94">
        <v>0.95149253731343275</v>
      </c>
      <c r="P438" s="94">
        <v>0.8067796610169492</v>
      </c>
      <c r="Q438" s="94">
        <v>0.74008288928359978</v>
      </c>
      <c r="R438" s="47" t="s">
        <v>3289</v>
      </c>
      <c r="S438" s="47" t="s">
        <v>3292</v>
      </c>
      <c r="T438" s="47" t="s">
        <v>3286</v>
      </c>
      <c r="U438" s="47" t="s">
        <v>3286</v>
      </c>
      <c r="V438" s="47" t="s">
        <v>3286</v>
      </c>
      <c r="W438" s="47" t="s">
        <v>3286</v>
      </c>
      <c r="X438" s="47" t="s">
        <v>3286</v>
      </c>
      <c r="Y438" s="47" t="s">
        <v>3286</v>
      </c>
    </row>
    <row r="439" spans="2:25" x14ac:dyDescent="0.45">
      <c r="B439" s="47" t="s">
        <v>8</v>
      </c>
      <c r="C439" s="47" t="s">
        <v>1442</v>
      </c>
      <c r="D439" s="47" t="s">
        <v>1443</v>
      </c>
      <c r="E439" s="47" t="s">
        <v>55</v>
      </c>
      <c r="F439" s="47" t="s">
        <v>1444</v>
      </c>
      <c r="G439" s="47" t="s">
        <v>11</v>
      </c>
      <c r="H439" s="92">
        <v>4065</v>
      </c>
      <c r="I439" s="92">
        <v>1932</v>
      </c>
      <c r="J439" s="92">
        <v>12153</v>
      </c>
      <c r="K439" s="93">
        <f t="shared" si="6"/>
        <v>406.5</v>
      </c>
      <c r="L439" s="94">
        <v>1.6306390977443608</v>
      </c>
      <c r="M439" s="94">
        <v>0.99108608960825706</v>
      </c>
      <c r="N439" s="94">
        <v>1.8538011695906433</v>
      </c>
      <c r="O439" s="94">
        <v>1.0660906118636151</v>
      </c>
      <c r="P439" s="94">
        <v>1.1597578015836052</v>
      </c>
      <c r="Q439" s="94">
        <v>1.0600545950864422</v>
      </c>
      <c r="R439" s="47" t="s">
        <v>3289</v>
      </c>
      <c r="S439" s="47" t="s">
        <v>3292</v>
      </c>
      <c r="T439" s="47" t="s">
        <v>3286</v>
      </c>
      <c r="U439" s="47" t="s">
        <v>3286</v>
      </c>
      <c r="V439" s="47" t="s">
        <v>3286</v>
      </c>
      <c r="W439" s="47" t="s">
        <v>3286</v>
      </c>
      <c r="X439" s="47" t="s">
        <v>3286</v>
      </c>
      <c r="Y439" s="47" t="s">
        <v>3286</v>
      </c>
    </row>
    <row r="440" spans="2:25" x14ac:dyDescent="0.45">
      <c r="B440" s="47" t="s">
        <v>16</v>
      </c>
      <c r="C440" s="47" t="s">
        <v>1445</v>
      </c>
      <c r="D440" s="47" t="s">
        <v>1445</v>
      </c>
      <c r="E440" s="47" t="s">
        <v>55</v>
      </c>
      <c r="F440" s="47" t="s">
        <v>1446</v>
      </c>
      <c r="G440" s="47" t="s">
        <v>18</v>
      </c>
      <c r="H440" s="92">
        <v>0</v>
      </c>
      <c r="I440" s="92">
        <v>19469</v>
      </c>
      <c r="J440" s="92">
        <v>-7150</v>
      </c>
      <c r="K440" s="93">
        <f t="shared" si="6"/>
        <v>0</v>
      </c>
      <c r="L440" s="94">
        <v>0</v>
      </c>
      <c r="M440" s="94">
        <v>1</v>
      </c>
      <c r="N440" s="94">
        <v>1</v>
      </c>
      <c r="O440" s="94">
        <v>1</v>
      </c>
      <c r="P440" s="94">
        <v>1</v>
      </c>
      <c r="Q440" s="94">
        <v>1</v>
      </c>
      <c r="R440" s="47" t="s">
        <v>3284</v>
      </c>
      <c r="S440" s="47" t="s">
        <v>3285</v>
      </c>
      <c r="T440" s="47" t="s">
        <v>3286</v>
      </c>
      <c r="U440" s="47" t="s">
        <v>3286</v>
      </c>
      <c r="V440" s="47" t="s">
        <v>3286</v>
      </c>
      <c r="W440" s="47" t="s">
        <v>3286</v>
      </c>
      <c r="X440" s="47" t="s">
        <v>3286</v>
      </c>
      <c r="Y440" s="47" t="s">
        <v>3286</v>
      </c>
    </row>
    <row r="441" spans="2:25" x14ac:dyDescent="0.45">
      <c r="B441" s="47" t="s">
        <v>16</v>
      </c>
      <c r="C441" s="47" t="s">
        <v>1449</v>
      </c>
      <c r="D441" s="47" t="s">
        <v>1449</v>
      </c>
      <c r="E441" s="47" t="s">
        <v>55</v>
      </c>
      <c r="F441" s="47" t="s">
        <v>1450</v>
      </c>
      <c r="G441" s="47" t="s">
        <v>11</v>
      </c>
      <c r="H441" s="92">
        <v>0</v>
      </c>
      <c r="I441" s="92">
        <v>6932</v>
      </c>
      <c r="J441" s="92">
        <v>374</v>
      </c>
      <c r="K441" s="93">
        <f t="shared" si="6"/>
        <v>0</v>
      </c>
      <c r="L441" s="94">
        <v>0</v>
      </c>
      <c r="M441" s="94">
        <v>1</v>
      </c>
      <c r="N441" s="94">
        <v>1</v>
      </c>
      <c r="O441" s="94">
        <v>1</v>
      </c>
      <c r="P441" s="94">
        <v>1</v>
      </c>
      <c r="Q441" s="94">
        <v>1</v>
      </c>
      <c r="R441" s="47" t="s">
        <v>3284</v>
      </c>
      <c r="S441" s="47" t="s">
        <v>3285</v>
      </c>
      <c r="T441" s="47" t="s">
        <v>3286</v>
      </c>
      <c r="U441" s="47" t="s">
        <v>3286</v>
      </c>
      <c r="V441" s="47" t="s">
        <v>3286</v>
      </c>
      <c r="W441" s="47" t="s">
        <v>3286</v>
      </c>
      <c r="X441" s="47" t="s">
        <v>3286</v>
      </c>
      <c r="Y441" s="47" t="s">
        <v>3286</v>
      </c>
    </row>
    <row r="442" spans="2:25" x14ac:dyDescent="0.45">
      <c r="B442" s="47" t="s">
        <v>22</v>
      </c>
      <c r="C442" s="47" t="s">
        <v>1452</v>
      </c>
      <c r="D442" s="47" t="s">
        <v>1452</v>
      </c>
      <c r="E442" s="47" t="s">
        <v>55</v>
      </c>
      <c r="F442" s="47" t="s">
        <v>1453</v>
      </c>
      <c r="G442" s="47" t="s">
        <v>11</v>
      </c>
      <c r="H442" s="92">
        <v>129795</v>
      </c>
      <c r="I442" s="92">
        <v>120130</v>
      </c>
      <c r="J442" s="92">
        <v>150508</v>
      </c>
      <c r="K442" s="93">
        <f t="shared" si="6"/>
        <v>12979.5</v>
      </c>
      <c r="L442" s="94">
        <v>2.8277527366387636</v>
      </c>
      <c r="M442" s="94">
        <v>1.1563458001226241</v>
      </c>
      <c r="N442" s="94">
        <v>2.423234323432343</v>
      </c>
      <c r="O442" s="94">
        <v>1.3149621212121212</v>
      </c>
      <c r="P442" s="94">
        <v>1.2412480974124809</v>
      </c>
      <c r="Q442" s="94">
        <v>2.7214546609496586</v>
      </c>
      <c r="R442" s="47" t="s">
        <v>3289</v>
      </c>
      <c r="S442" s="47" t="s">
        <v>3290</v>
      </c>
      <c r="T442" s="47" t="s">
        <v>3286</v>
      </c>
      <c r="U442" s="47" t="s">
        <v>3286</v>
      </c>
      <c r="V442" s="47" t="s">
        <v>3286</v>
      </c>
      <c r="W442" s="47" t="s">
        <v>3286</v>
      </c>
      <c r="X442" s="47" t="s">
        <v>3286</v>
      </c>
      <c r="Y442" s="47" t="s">
        <v>3286</v>
      </c>
    </row>
    <row r="443" spans="2:25" x14ac:dyDescent="0.45">
      <c r="B443" s="47" t="s">
        <v>22</v>
      </c>
      <c r="C443" s="47" t="s">
        <v>1456</v>
      </c>
      <c r="D443" s="47" t="s">
        <v>1456</v>
      </c>
      <c r="E443" s="47" t="s">
        <v>55</v>
      </c>
      <c r="F443" s="47" t="s">
        <v>1457</v>
      </c>
      <c r="G443" s="47" t="s">
        <v>11</v>
      </c>
      <c r="H443" s="92">
        <v>906722</v>
      </c>
      <c r="I443" s="92">
        <v>1004773</v>
      </c>
      <c r="J443" s="92">
        <v>1044535</v>
      </c>
      <c r="K443" s="93">
        <f t="shared" si="6"/>
        <v>90672.200000000012</v>
      </c>
      <c r="L443" s="94">
        <v>2.1505875364309714</v>
      </c>
      <c r="M443" s="94">
        <v>2.0074459400953795</v>
      </c>
      <c r="N443" s="94">
        <v>1.4394808841709237</v>
      </c>
      <c r="O443" s="94">
        <v>1.085855816213221</v>
      </c>
      <c r="P443" s="94">
        <v>2.3696489326239836</v>
      </c>
      <c r="Q443" s="94">
        <v>1.7880636485955137</v>
      </c>
      <c r="R443" s="47" t="s">
        <v>3289</v>
      </c>
      <c r="S443" s="47" t="s">
        <v>3290</v>
      </c>
      <c r="T443" s="47" t="s">
        <v>3286</v>
      </c>
      <c r="U443" s="47" t="s">
        <v>3286</v>
      </c>
      <c r="V443" s="47" t="s">
        <v>3286</v>
      </c>
      <c r="W443" s="47" t="s">
        <v>3286</v>
      </c>
      <c r="X443" s="47" t="s">
        <v>3286</v>
      </c>
      <c r="Y443" s="47" t="s">
        <v>3286</v>
      </c>
    </row>
    <row r="444" spans="2:25" x14ac:dyDescent="0.45">
      <c r="B444" s="47" t="s">
        <v>8</v>
      </c>
      <c r="C444" s="47" t="s">
        <v>1460</v>
      </c>
      <c r="D444" s="47" t="s">
        <v>1460</v>
      </c>
      <c r="E444" s="47" t="s">
        <v>55</v>
      </c>
      <c r="F444" s="47" t="s">
        <v>1461</v>
      </c>
      <c r="G444" s="47" t="s">
        <v>3247</v>
      </c>
      <c r="H444" s="92">
        <v>189</v>
      </c>
      <c r="I444" s="92">
        <v>55</v>
      </c>
      <c r="J444" s="92">
        <v>38</v>
      </c>
      <c r="K444" s="93">
        <f t="shared" si="6"/>
        <v>18.900000000000002</v>
      </c>
      <c r="L444" s="94">
        <v>5.4719562243502051E-2</v>
      </c>
      <c r="M444" s="94">
        <v>3.5567715458276333E-2</v>
      </c>
      <c r="N444" s="94">
        <v>4.1039671682626538E-2</v>
      </c>
      <c r="O444" s="94">
        <v>8.2079343365253077E-3</v>
      </c>
      <c r="P444" s="94">
        <v>2.188782489740082E-2</v>
      </c>
      <c r="Q444" s="94">
        <v>3.0095759233926128E-2</v>
      </c>
      <c r="R444" s="47" t="s">
        <v>3289</v>
      </c>
      <c r="S444" s="47" t="s">
        <v>3292</v>
      </c>
      <c r="T444" s="47" t="s">
        <v>3298</v>
      </c>
      <c r="U444" s="47" t="s">
        <v>3298</v>
      </c>
      <c r="V444" s="47" t="s">
        <v>3286</v>
      </c>
      <c r="W444" s="47" t="s">
        <v>3286</v>
      </c>
      <c r="X444" s="47" t="s">
        <v>3286</v>
      </c>
      <c r="Y444" s="47" t="s">
        <v>3286</v>
      </c>
    </row>
    <row r="445" spans="2:25" x14ac:dyDescent="0.45">
      <c r="B445" s="47" t="s">
        <v>8</v>
      </c>
      <c r="C445" s="47" t="s">
        <v>1462</v>
      </c>
      <c r="D445" s="47" t="s">
        <v>1463</v>
      </c>
      <c r="E445" s="47" t="s">
        <v>55</v>
      </c>
      <c r="F445" s="47" t="s">
        <v>1464</v>
      </c>
      <c r="G445" s="47" t="s">
        <v>3247</v>
      </c>
      <c r="H445" s="92">
        <v>38</v>
      </c>
      <c r="I445" s="92">
        <v>8</v>
      </c>
      <c r="J445" s="92">
        <v>-8</v>
      </c>
      <c r="K445" s="93">
        <f t="shared" si="6"/>
        <v>3.8000000000000003</v>
      </c>
      <c r="L445" s="94">
        <v>0.19607843137254904</v>
      </c>
      <c r="M445" s="94">
        <v>0.19607843137254904</v>
      </c>
      <c r="N445" s="94">
        <v>0</v>
      </c>
      <c r="O445" s="94">
        <v>0.19607843137254904</v>
      </c>
      <c r="P445" s="94">
        <v>0.19607843137254904</v>
      </c>
      <c r="Q445" s="94">
        <v>0.19607843137254904</v>
      </c>
      <c r="R445" s="47" t="s">
        <v>3289</v>
      </c>
      <c r="S445" s="47" t="s">
        <v>3292</v>
      </c>
      <c r="T445" s="47" t="s">
        <v>3298</v>
      </c>
      <c r="U445" s="47" t="s">
        <v>3298</v>
      </c>
      <c r="V445" s="47" t="s">
        <v>3286</v>
      </c>
      <c r="W445" s="47" t="s">
        <v>3286</v>
      </c>
      <c r="X445" s="47" t="s">
        <v>3286</v>
      </c>
      <c r="Y445" s="47" t="s">
        <v>3286</v>
      </c>
    </row>
    <row r="446" spans="2:25" x14ac:dyDescent="0.45">
      <c r="B446" s="47" t="s">
        <v>8</v>
      </c>
      <c r="C446" s="47" t="s">
        <v>1465</v>
      </c>
      <c r="D446" s="47" t="s">
        <v>1466</v>
      </c>
      <c r="E446" s="47" t="s">
        <v>55</v>
      </c>
      <c r="F446" s="47" t="s">
        <v>1467</v>
      </c>
      <c r="G446" s="47" t="s">
        <v>3247</v>
      </c>
      <c r="H446" s="92">
        <v>5553</v>
      </c>
      <c r="I446" s="92">
        <v>6487</v>
      </c>
      <c r="J446" s="92">
        <v>6356</v>
      </c>
      <c r="K446" s="93">
        <f t="shared" si="6"/>
        <v>555.30000000000007</v>
      </c>
      <c r="L446" s="94">
        <v>1.65086887835703</v>
      </c>
      <c r="M446" s="94">
        <v>1.3684978123480798</v>
      </c>
      <c r="N446" s="94">
        <v>1.1115437025501265</v>
      </c>
      <c r="O446" s="94">
        <v>0.90709829708312251</v>
      </c>
      <c r="P446" s="94">
        <v>0.97675040085515774</v>
      </c>
      <c r="Q446" s="94">
        <v>0.91317582258298302</v>
      </c>
      <c r="R446" s="47" t="s">
        <v>3289</v>
      </c>
      <c r="S446" s="47" t="s">
        <v>3292</v>
      </c>
      <c r="T446" s="47" t="s">
        <v>3286</v>
      </c>
      <c r="U446" s="47" t="s">
        <v>3286</v>
      </c>
      <c r="V446" s="47" t="s">
        <v>3286</v>
      </c>
      <c r="W446" s="47" t="s">
        <v>3286</v>
      </c>
      <c r="X446" s="47" t="s">
        <v>3286</v>
      </c>
      <c r="Y446" s="47" t="s">
        <v>3286</v>
      </c>
    </row>
    <row r="447" spans="2:25" x14ac:dyDescent="0.45">
      <c r="B447" s="47" t="s">
        <v>8</v>
      </c>
      <c r="C447" s="47" t="s">
        <v>1468</v>
      </c>
      <c r="D447" s="47" t="s">
        <v>1469</v>
      </c>
      <c r="E447" s="47" t="s">
        <v>55</v>
      </c>
      <c r="F447" s="47" t="s">
        <v>1470</v>
      </c>
      <c r="G447" s="47" t="s">
        <v>3247</v>
      </c>
      <c r="H447" s="92">
        <v>78</v>
      </c>
      <c r="I447" s="92">
        <v>79</v>
      </c>
      <c r="J447" s="92">
        <v>109</v>
      </c>
      <c r="K447" s="93">
        <f t="shared" si="6"/>
        <v>7.8000000000000007</v>
      </c>
      <c r="L447" s="94">
        <v>0.99173553719008267</v>
      </c>
      <c r="M447" s="94">
        <v>0.8910891089108911</v>
      </c>
      <c r="N447" s="94">
        <v>0.97902097902097895</v>
      </c>
      <c r="O447" s="94">
        <v>0.84337349397590355</v>
      </c>
      <c r="P447" s="94">
        <v>0.43478260869565222</v>
      </c>
      <c r="Q447" s="94">
        <v>0.83916083916083917</v>
      </c>
      <c r="R447" s="47" t="s">
        <v>3289</v>
      </c>
      <c r="S447" s="47" t="s">
        <v>3292</v>
      </c>
      <c r="T447" s="47" t="s">
        <v>3286</v>
      </c>
      <c r="U447" s="47" t="s">
        <v>3286</v>
      </c>
      <c r="V447" s="47" t="s">
        <v>3286</v>
      </c>
      <c r="W447" s="47" t="s">
        <v>3286</v>
      </c>
      <c r="X447" s="47" t="s">
        <v>3286</v>
      </c>
      <c r="Y447" s="47" t="s">
        <v>3286</v>
      </c>
    </row>
    <row r="448" spans="2:25" x14ac:dyDescent="0.45">
      <c r="B448" s="47" t="s">
        <v>8</v>
      </c>
      <c r="C448" s="47" t="s">
        <v>1471</v>
      </c>
      <c r="D448" s="47" t="s">
        <v>1471</v>
      </c>
      <c r="E448" s="47" t="s">
        <v>55</v>
      </c>
      <c r="F448" s="47" t="s">
        <v>1472</v>
      </c>
      <c r="G448" s="47" t="s">
        <v>3247</v>
      </c>
      <c r="H448" s="92">
        <v>16248</v>
      </c>
      <c r="I448" s="92">
        <v>18630</v>
      </c>
      <c r="J448" s="92">
        <v>30108</v>
      </c>
      <c r="K448" s="93">
        <f t="shared" si="6"/>
        <v>1624.8000000000002</v>
      </c>
      <c r="L448" s="94">
        <v>1.120427807486631</v>
      </c>
      <c r="M448" s="94">
        <v>1.4187994416007446</v>
      </c>
      <c r="N448" s="94">
        <v>1.3426818580192814</v>
      </c>
      <c r="O448" s="94">
        <v>1.9667802385008517</v>
      </c>
      <c r="P448" s="94">
        <v>1.3675213675213675</v>
      </c>
      <c r="Q448" s="94">
        <v>1.2036951501154733</v>
      </c>
      <c r="R448" s="47" t="s">
        <v>3289</v>
      </c>
      <c r="S448" s="47" t="s">
        <v>3301</v>
      </c>
      <c r="T448" s="47" t="s">
        <v>3286</v>
      </c>
      <c r="U448" s="47" t="s">
        <v>3286</v>
      </c>
      <c r="V448" s="47" t="s">
        <v>3286</v>
      </c>
      <c r="W448" s="47" t="s">
        <v>3286</v>
      </c>
      <c r="X448" s="47" t="s">
        <v>3286</v>
      </c>
      <c r="Y448" s="47" t="s">
        <v>3286</v>
      </c>
    </row>
    <row r="449" spans="2:25" x14ac:dyDescent="0.45">
      <c r="B449" s="47" t="s">
        <v>8</v>
      </c>
      <c r="C449" s="47" t="s">
        <v>1474</v>
      </c>
      <c r="D449" s="47" t="s">
        <v>1474</v>
      </c>
      <c r="E449" s="47" t="s">
        <v>55</v>
      </c>
      <c r="F449" s="47" t="s">
        <v>1475</v>
      </c>
      <c r="G449" s="47" t="s">
        <v>3247</v>
      </c>
      <c r="H449" s="92">
        <v>5682</v>
      </c>
      <c r="I449" s="92">
        <v>6149</v>
      </c>
      <c r="J449" s="92">
        <v>2228</v>
      </c>
      <c r="K449" s="93">
        <f t="shared" si="6"/>
        <v>568.20000000000005</v>
      </c>
      <c r="L449" s="94">
        <v>-1.0371292263015972E-3</v>
      </c>
      <c r="M449" s="94">
        <v>0</v>
      </c>
      <c r="N449" s="94">
        <v>0</v>
      </c>
      <c r="O449" s="94">
        <v>0</v>
      </c>
      <c r="P449" s="94">
        <v>0</v>
      </c>
      <c r="Q449" s="94">
        <v>0</v>
      </c>
      <c r="R449" s="47" t="s">
        <v>3289</v>
      </c>
      <c r="S449" s="47" t="s">
        <v>3290</v>
      </c>
      <c r="T449" s="47" t="s">
        <v>3287</v>
      </c>
      <c r="U449" s="47" t="s">
        <v>3287</v>
      </c>
      <c r="V449" s="47" t="s">
        <v>3287</v>
      </c>
      <c r="W449" s="47" t="s">
        <v>3287</v>
      </c>
      <c r="X449" s="47" t="s">
        <v>3287</v>
      </c>
      <c r="Y449" s="47" t="s">
        <v>3287</v>
      </c>
    </row>
    <row r="450" spans="2:25" x14ac:dyDescent="0.45">
      <c r="B450" s="47" t="s">
        <v>8</v>
      </c>
      <c r="C450" s="47" t="s">
        <v>1476</v>
      </c>
      <c r="D450" s="47" t="s">
        <v>1476</v>
      </c>
      <c r="E450" s="47" t="s">
        <v>55</v>
      </c>
      <c r="F450" s="47" t="s">
        <v>1477</v>
      </c>
      <c r="G450" s="47" t="s">
        <v>3247</v>
      </c>
      <c r="H450" s="92">
        <v>2608</v>
      </c>
      <c r="I450" s="92">
        <v>357</v>
      </c>
      <c r="J450" s="92">
        <v>-27</v>
      </c>
      <c r="K450" s="93">
        <f t="shared" si="6"/>
        <v>260.8</v>
      </c>
      <c r="L450" s="94">
        <v>0</v>
      </c>
      <c r="M450" s="94">
        <v>0</v>
      </c>
      <c r="N450" s="94">
        <v>0</v>
      </c>
      <c r="O450" s="94">
        <v>0</v>
      </c>
      <c r="P450" s="94">
        <v>0</v>
      </c>
      <c r="Q450" s="94">
        <v>0</v>
      </c>
      <c r="R450" s="47" t="s">
        <v>3289</v>
      </c>
      <c r="S450" s="47" t="s">
        <v>3292</v>
      </c>
      <c r="T450" s="47" t="s">
        <v>3287</v>
      </c>
      <c r="U450" s="47" t="s">
        <v>3287</v>
      </c>
      <c r="V450" s="47" t="s">
        <v>3287</v>
      </c>
      <c r="W450" s="47" t="s">
        <v>3287</v>
      </c>
      <c r="X450" s="47" t="s">
        <v>3287</v>
      </c>
      <c r="Y450" s="47" t="s">
        <v>3287</v>
      </c>
    </row>
    <row r="451" spans="2:25" x14ac:dyDescent="0.45">
      <c r="B451" s="47" t="s">
        <v>8</v>
      </c>
      <c r="C451" s="47" t="s">
        <v>1478</v>
      </c>
      <c r="D451" s="47" t="s">
        <v>1478</v>
      </c>
      <c r="E451" s="47" t="s">
        <v>55</v>
      </c>
      <c r="F451" s="47" t="s">
        <v>1479</v>
      </c>
      <c r="G451" s="47" t="s">
        <v>34</v>
      </c>
      <c r="H451" s="92">
        <v>13</v>
      </c>
      <c r="I451" s="92">
        <v>11</v>
      </c>
      <c r="J451" s="92">
        <v>12</v>
      </c>
      <c r="K451" s="93">
        <f t="shared" si="6"/>
        <v>1.3</v>
      </c>
      <c r="L451" s="94">
        <v>1.4285714285714286</v>
      </c>
      <c r="M451" s="94">
        <v>1.4285714285714286</v>
      </c>
      <c r="N451" s="94">
        <v>1.4285714285714286</v>
      </c>
      <c r="O451" s="94">
        <v>1.4285714285714286</v>
      </c>
      <c r="P451" s="94">
        <v>1</v>
      </c>
      <c r="Q451" s="94">
        <v>1</v>
      </c>
      <c r="R451" s="47" t="s">
        <v>3289</v>
      </c>
      <c r="S451" s="47" t="s">
        <v>3290</v>
      </c>
      <c r="T451" s="47" t="s">
        <v>3286</v>
      </c>
      <c r="U451" s="47" t="s">
        <v>3286</v>
      </c>
      <c r="V451" s="47" t="s">
        <v>3287</v>
      </c>
      <c r="W451" s="47" t="s">
        <v>3287</v>
      </c>
      <c r="X451" s="47" t="s">
        <v>3287</v>
      </c>
      <c r="Y451" s="47" t="s">
        <v>3287</v>
      </c>
    </row>
    <row r="452" spans="2:25" x14ac:dyDescent="0.45">
      <c r="B452" s="47" t="s">
        <v>8</v>
      </c>
      <c r="C452" s="47" t="s">
        <v>1480</v>
      </c>
      <c r="D452" s="47" t="s">
        <v>1480</v>
      </c>
      <c r="E452" s="47" t="s">
        <v>55</v>
      </c>
      <c r="F452" s="47" t="s">
        <v>1481</v>
      </c>
      <c r="G452" s="47" t="s">
        <v>34</v>
      </c>
      <c r="H452" s="92">
        <v>4781</v>
      </c>
      <c r="I452" s="92">
        <v>4325</v>
      </c>
      <c r="J452" s="92">
        <v>4386</v>
      </c>
      <c r="K452" s="93">
        <f t="shared" si="6"/>
        <v>478.1</v>
      </c>
      <c r="L452" s="94">
        <v>0.87287024901703802</v>
      </c>
      <c r="M452" s="94">
        <v>1.0007985094490286</v>
      </c>
      <c r="N452" s="94">
        <v>1.0130548302872062</v>
      </c>
      <c r="O452" s="94">
        <v>1.0117905127502056</v>
      </c>
      <c r="P452" s="94">
        <v>1.0092774810233343</v>
      </c>
      <c r="Q452" s="94">
        <v>0.92607419268748337</v>
      </c>
      <c r="R452" s="47" t="s">
        <v>3289</v>
      </c>
      <c r="S452" s="47" t="s">
        <v>3292</v>
      </c>
      <c r="T452" s="47" t="s">
        <v>3286</v>
      </c>
      <c r="U452" s="47" t="s">
        <v>3286</v>
      </c>
      <c r="V452" s="47" t="s">
        <v>3293</v>
      </c>
      <c r="W452" s="47" t="s">
        <v>3293</v>
      </c>
      <c r="X452" s="47" t="s">
        <v>3293</v>
      </c>
      <c r="Y452" s="47" t="s">
        <v>3293</v>
      </c>
    </row>
    <row r="453" spans="2:25" x14ac:dyDescent="0.45">
      <c r="B453" s="47" t="s">
        <v>22</v>
      </c>
      <c r="C453" s="47" t="s">
        <v>1483</v>
      </c>
      <c r="D453" s="47" t="s">
        <v>1484</v>
      </c>
      <c r="E453" s="47" t="s">
        <v>55</v>
      </c>
      <c r="F453" s="47" t="s">
        <v>1485</v>
      </c>
      <c r="G453" s="47" t="s">
        <v>34</v>
      </c>
      <c r="H453" s="92">
        <v>28962</v>
      </c>
      <c r="I453" s="92">
        <v>28676</v>
      </c>
      <c r="J453" s="92">
        <v>29005</v>
      </c>
      <c r="K453" s="93">
        <f t="shared" ref="K453:K516" si="7">H453*0.1</f>
        <v>2896.2000000000003</v>
      </c>
      <c r="L453" s="94">
        <v>1.0492155598538577</v>
      </c>
      <c r="M453" s="94">
        <v>1.1441925683570928</v>
      </c>
      <c r="N453" s="94">
        <v>0.93207681365576101</v>
      </c>
      <c r="O453" s="94">
        <v>1.00199700449326</v>
      </c>
      <c r="P453" s="94">
        <v>0.9759858999779687</v>
      </c>
      <c r="Q453" s="94">
        <v>0.95771292435973798</v>
      </c>
      <c r="R453" s="47" t="s">
        <v>3289</v>
      </c>
      <c r="S453" s="47" t="s">
        <v>3301</v>
      </c>
      <c r="T453" s="47" t="s">
        <v>3286</v>
      </c>
      <c r="U453" s="47" t="s">
        <v>3286</v>
      </c>
      <c r="V453" s="47" t="s">
        <v>3286</v>
      </c>
      <c r="W453" s="47" t="s">
        <v>3286</v>
      </c>
      <c r="X453" s="47" t="s">
        <v>3286</v>
      </c>
      <c r="Y453" s="47" t="s">
        <v>3286</v>
      </c>
    </row>
    <row r="454" spans="2:25" x14ac:dyDescent="0.45">
      <c r="B454" s="47" t="s">
        <v>22</v>
      </c>
      <c r="C454" s="47" t="s">
        <v>1487</v>
      </c>
      <c r="D454" s="47" t="s">
        <v>1488</v>
      </c>
      <c r="E454" s="47" t="s">
        <v>55</v>
      </c>
      <c r="F454" s="47" t="s">
        <v>1489</v>
      </c>
      <c r="G454" s="47" t="s">
        <v>34</v>
      </c>
      <c r="H454" s="92">
        <v>4634</v>
      </c>
      <c r="I454" s="92">
        <v>4515</v>
      </c>
      <c r="J454" s="92">
        <v>4478</v>
      </c>
      <c r="K454" s="93">
        <f t="shared" si="7"/>
        <v>463.40000000000003</v>
      </c>
      <c r="L454" s="94">
        <v>0.86863905325443791</v>
      </c>
      <c r="M454" s="94">
        <v>1.1148825065274151</v>
      </c>
      <c r="N454" s="94">
        <v>0.80151228733459357</v>
      </c>
      <c r="O454" s="94">
        <v>1.0139534883720931</v>
      </c>
      <c r="P454" s="94">
        <v>0.94385026737967914</v>
      </c>
      <c r="Q454" s="94">
        <v>0.91555555555555557</v>
      </c>
      <c r="R454" s="47" t="s">
        <v>3289</v>
      </c>
      <c r="S454" s="47" t="s">
        <v>3301</v>
      </c>
      <c r="T454" s="47" t="s">
        <v>3286</v>
      </c>
      <c r="U454" s="47" t="s">
        <v>3286</v>
      </c>
      <c r="V454" s="47" t="s">
        <v>3286</v>
      </c>
      <c r="W454" s="47" t="s">
        <v>3286</v>
      </c>
      <c r="X454" s="47" t="s">
        <v>3286</v>
      </c>
      <c r="Y454" s="47" t="s">
        <v>3286</v>
      </c>
    </row>
    <row r="455" spans="2:25" x14ac:dyDescent="0.45">
      <c r="B455" s="47" t="s">
        <v>22</v>
      </c>
      <c r="C455" s="47" t="s">
        <v>1491</v>
      </c>
      <c r="D455" s="47" t="s">
        <v>1492</v>
      </c>
      <c r="E455" s="47" t="s">
        <v>55</v>
      </c>
      <c r="F455" s="47" t="s">
        <v>1493</v>
      </c>
      <c r="G455" s="47" t="s">
        <v>34</v>
      </c>
      <c r="H455" s="92">
        <v>5773</v>
      </c>
      <c r="I455" s="92">
        <v>6423</v>
      </c>
      <c r="J455" s="92">
        <v>5846</v>
      </c>
      <c r="K455" s="93">
        <f t="shared" si="7"/>
        <v>577.30000000000007</v>
      </c>
      <c r="L455" s="94">
        <v>0.84978540772532185</v>
      </c>
      <c r="M455" s="94">
        <v>0.79456521739130437</v>
      </c>
      <c r="N455" s="94">
        <v>0.22488755622188905</v>
      </c>
      <c r="O455" s="94">
        <v>1.4158926728586172</v>
      </c>
      <c r="P455" s="94">
        <v>0.9971509971509972</v>
      </c>
      <c r="Q455" s="94">
        <v>0.32369942196531792</v>
      </c>
      <c r="R455" s="47" t="s">
        <v>3289</v>
      </c>
      <c r="S455" s="47" t="s">
        <v>3301</v>
      </c>
      <c r="T455" s="47" t="s">
        <v>3286</v>
      </c>
      <c r="U455" s="47" t="s">
        <v>3286</v>
      </c>
      <c r="V455" s="47" t="s">
        <v>3286</v>
      </c>
      <c r="W455" s="47" t="s">
        <v>3286</v>
      </c>
      <c r="X455" s="47" t="s">
        <v>3286</v>
      </c>
      <c r="Y455" s="47" t="s">
        <v>3286</v>
      </c>
    </row>
    <row r="456" spans="2:25" x14ac:dyDescent="0.45">
      <c r="B456" s="47" t="s">
        <v>22</v>
      </c>
      <c r="C456" s="47" t="s">
        <v>1494</v>
      </c>
      <c r="D456" s="47" t="s">
        <v>1495</v>
      </c>
      <c r="E456" s="47" t="s">
        <v>55</v>
      </c>
      <c r="F456" s="47" t="s">
        <v>1496</v>
      </c>
      <c r="G456" s="47" t="s">
        <v>11</v>
      </c>
      <c r="H456" s="92">
        <v>0</v>
      </c>
      <c r="I456" s="92">
        <v>0</v>
      </c>
      <c r="J456" s="92">
        <v>1</v>
      </c>
      <c r="K456" s="93">
        <f t="shared" si="7"/>
        <v>0</v>
      </c>
      <c r="L456" s="94">
        <v>0</v>
      </c>
      <c r="M456" s="94">
        <v>0</v>
      </c>
      <c r="N456" s="94">
        <v>0</v>
      </c>
      <c r="O456" s="94">
        <v>0</v>
      </c>
      <c r="P456" s="94">
        <v>0</v>
      </c>
      <c r="Q456" s="94">
        <v>1</v>
      </c>
      <c r="R456" s="47" t="s">
        <v>3289</v>
      </c>
      <c r="S456" s="47" t="s">
        <v>3301</v>
      </c>
      <c r="T456" s="47" t="s">
        <v>3313</v>
      </c>
      <c r="U456" s="47" t="s">
        <v>3363</v>
      </c>
      <c r="V456" s="47" t="s">
        <v>3364</v>
      </c>
      <c r="W456" s="47" t="s">
        <v>3364</v>
      </c>
      <c r="X456" s="47" t="s">
        <v>3364</v>
      </c>
      <c r="Y456" s="47" t="s">
        <v>3364</v>
      </c>
    </row>
    <row r="457" spans="2:25" x14ac:dyDescent="0.45">
      <c r="B457" s="47" t="s">
        <v>8</v>
      </c>
      <c r="C457" s="47" t="s">
        <v>1497</v>
      </c>
      <c r="D457" s="47" t="s">
        <v>1498</v>
      </c>
      <c r="E457" s="47" t="s">
        <v>55</v>
      </c>
      <c r="F457" s="47" t="s">
        <v>1499</v>
      </c>
      <c r="G457" s="47" t="s">
        <v>18</v>
      </c>
      <c r="H457" s="92">
        <v>6476</v>
      </c>
      <c r="I457" s="92">
        <v>5290</v>
      </c>
      <c r="J457" s="92">
        <v>5197</v>
      </c>
      <c r="K457" s="93">
        <f t="shared" si="7"/>
        <v>647.6</v>
      </c>
      <c r="L457" s="94">
        <v>0.94166484596897537</v>
      </c>
      <c r="M457" s="94">
        <v>1.107685009487666</v>
      </c>
      <c r="N457" s="94">
        <v>0.95460072963113096</v>
      </c>
      <c r="O457" s="94">
        <v>1.0124650216229967</v>
      </c>
      <c r="P457" s="94">
        <v>0.97251585623678649</v>
      </c>
      <c r="Q457" s="94">
        <v>0.9330484330484331</v>
      </c>
      <c r="R457" s="47" t="s">
        <v>3289</v>
      </c>
      <c r="S457" s="47" t="s">
        <v>3292</v>
      </c>
      <c r="T457" s="47" t="s">
        <v>3286</v>
      </c>
      <c r="U457" s="47" t="s">
        <v>3286</v>
      </c>
      <c r="V457" s="47" t="s">
        <v>3286</v>
      </c>
      <c r="W457" s="47" t="s">
        <v>3286</v>
      </c>
      <c r="X457" s="47" t="s">
        <v>3286</v>
      </c>
      <c r="Y457" s="47" t="s">
        <v>3286</v>
      </c>
    </row>
    <row r="458" spans="2:25" x14ac:dyDescent="0.45">
      <c r="B458" s="47" t="s">
        <v>8</v>
      </c>
      <c r="C458" s="47" t="s">
        <v>1500</v>
      </c>
      <c r="D458" s="47" t="s">
        <v>1501</v>
      </c>
      <c r="E458" s="47" t="s">
        <v>55</v>
      </c>
      <c r="F458" s="47" t="s">
        <v>1502</v>
      </c>
      <c r="G458" s="47" t="s">
        <v>18</v>
      </c>
      <c r="H458" s="92">
        <v>4099</v>
      </c>
      <c r="I458" s="92">
        <v>3676</v>
      </c>
      <c r="J458" s="92">
        <v>3459</v>
      </c>
      <c r="K458" s="93">
        <f t="shared" si="7"/>
        <v>409.90000000000003</v>
      </c>
      <c r="L458" s="94">
        <v>0.95176848874598075</v>
      </c>
      <c r="M458" s="94">
        <v>1.0137931034482759</v>
      </c>
      <c r="N458" s="94">
        <v>0.88948787061994616</v>
      </c>
      <c r="O458" s="94">
        <v>1.0820177127454755</v>
      </c>
      <c r="P458" s="94">
        <v>1.0272619517977084</v>
      </c>
      <c r="Q458" s="94">
        <v>0.74672048435923311</v>
      </c>
      <c r="R458" s="47" t="s">
        <v>3289</v>
      </c>
      <c r="S458" s="47" t="s">
        <v>3292</v>
      </c>
      <c r="T458" s="47" t="s">
        <v>3286</v>
      </c>
      <c r="U458" s="47" t="s">
        <v>3286</v>
      </c>
      <c r="V458" s="47" t="s">
        <v>3286</v>
      </c>
      <c r="W458" s="47" t="s">
        <v>3286</v>
      </c>
      <c r="X458" s="47" t="s">
        <v>3286</v>
      </c>
      <c r="Y458" s="47" t="s">
        <v>3286</v>
      </c>
    </row>
    <row r="459" spans="2:25" x14ac:dyDescent="0.45">
      <c r="B459" s="47" t="s">
        <v>8</v>
      </c>
      <c r="C459" s="47" t="s">
        <v>1504</v>
      </c>
      <c r="D459" s="47" t="s">
        <v>1505</v>
      </c>
      <c r="E459" s="47" t="s">
        <v>55</v>
      </c>
      <c r="F459" s="47" t="s">
        <v>1506</v>
      </c>
      <c r="G459" s="47" t="s">
        <v>18</v>
      </c>
      <c r="H459" s="92">
        <v>5437</v>
      </c>
      <c r="I459" s="92">
        <v>836</v>
      </c>
      <c r="J459" s="92">
        <v>418</v>
      </c>
      <c r="K459" s="93">
        <f t="shared" si="7"/>
        <v>543.70000000000005</v>
      </c>
      <c r="L459" s="94">
        <v>0.20798428563175225</v>
      </c>
      <c r="M459" s="94">
        <v>0.18913971934106161</v>
      </c>
      <c r="N459" s="94">
        <v>0.22019334049409239</v>
      </c>
      <c r="O459" s="94">
        <v>0.22019334049409239</v>
      </c>
      <c r="P459" s="94">
        <v>0.18259935553168638</v>
      </c>
      <c r="Q459" s="94">
        <v>0.12352309344790549</v>
      </c>
      <c r="R459" s="47" t="s">
        <v>3289</v>
      </c>
      <c r="S459" s="47" t="s">
        <v>3292</v>
      </c>
      <c r="T459" s="47" t="s">
        <v>3286</v>
      </c>
      <c r="U459" s="47" t="s">
        <v>3286</v>
      </c>
      <c r="V459" s="47" t="s">
        <v>3286</v>
      </c>
      <c r="W459" s="47" t="s">
        <v>3286</v>
      </c>
      <c r="X459" s="47" t="s">
        <v>3286</v>
      </c>
      <c r="Y459" s="47" t="s">
        <v>3286</v>
      </c>
    </row>
    <row r="460" spans="2:25" x14ac:dyDescent="0.45">
      <c r="B460" s="47" t="s">
        <v>8</v>
      </c>
      <c r="C460" s="47" t="s">
        <v>1507</v>
      </c>
      <c r="D460" s="47" t="s">
        <v>1508</v>
      </c>
      <c r="E460" s="47" t="s">
        <v>55</v>
      </c>
      <c r="F460" s="47" t="s">
        <v>1509</v>
      </c>
      <c r="G460" s="47" t="s">
        <v>18</v>
      </c>
      <c r="H460" s="92">
        <v>3242</v>
      </c>
      <c r="I460" s="92">
        <v>27</v>
      </c>
      <c r="J460" s="92">
        <v>-8</v>
      </c>
      <c r="K460" s="93">
        <f t="shared" si="7"/>
        <v>324.20000000000005</v>
      </c>
      <c r="L460" s="94">
        <v>0</v>
      </c>
      <c r="M460" s="94">
        <v>0</v>
      </c>
      <c r="N460" s="94">
        <v>0</v>
      </c>
      <c r="O460" s="94">
        <v>0</v>
      </c>
      <c r="P460" s="94">
        <v>0</v>
      </c>
      <c r="Q460" s="94">
        <v>0</v>
      </c>
      <c r="R460" s="47" t="s">
        <v>3289</v>
      </c>
      <c r="S460" s="47" t="s">
        <v>3292</v>
      </c>
      <c r="T460" s="47" t="s">
        <v>3287</v>
      </c>
      <c r="U460" s="47" t="s">
        <v>3287</v>
      </c>
      <c r="V460" s="47" t="s">
        <v>3287</v>
      </c>
      <c r="W460" s="47" t="s">
        <v>3287</v>
      </c>
      <c r="X460" s="47" t="s">
        <v>3287</v>
      </c>
      <c r="Y460" s="47" t="s">
        <v>3287</v>
      </c>
    </row>
    <row r="461" spans="2:25" x14ac:dyDescent="0.45">
      <c r="B461" s="47" t="s">
        <v>8</v>
      </c>
      <c r="C461" s="47" t="s">
        <v>1510</v>
      </c>
      <c r="D461" s="47" t="s">
        <v>1511</v>
      </c>
      <c r="E461" s="47" t="s">
        <v>55</v>
      </c>
      <c r="F461" s="47" t="s">
        <v>1512</v>
      </c>
      <c r="G461" s="47" t="s">
        <v>18</v>
      </c>
      <c r="H461" s="92">
        <v>71</v>
      </c>
      <c r="I461" s="92">
        <v>4</v>
      </c>
      <c r="J461" s="92">
        <v>-2</v>
      </c>
      <c r="K461" s="93">
        <f t="shared" si="7"/>
        <v>7.1000000000000005</v>
      </c>
      <c r="L461" s="94">
        <v>0</v>
      </c>
      <c r="M461" s="94">
        <v>0</v>
      </c>
      <c r="N461" s="94">
        <v>0</v>
      </c>
      <c r="O461" s="94">
        <v>0</v>
      </c>
      <c r="P461" s="94">
        <v>0</v>
      </c>
      <c r="Q461" s="94">
        <v>0</v>
      </c>
      <c r="R461" s="47" t="s">
        <v>3289</v>
      </c>
      <c r="S461" s="47" t="s">
        <v>3290</v>
      </c>
      <c r="T461" s="47" t="s">
        <v>3287</v>
      </c>
      <c r="U461" s="47" t="s">
        <v>3287</v>
      </c>
      <c r="V461" s="47" t="s">
        <v>3287</v>
      </c>
      <c r="W461" s="47" t="s">
        <v>3287</v>
      </c>
      <c r="X461" s="47" t="s">
        <v>3287</v>
      </c>
      <c r="Y461" s="47" t="s">
        <v>3287</v>
      </c>
    </row>
    <row r="462" spans="2:25" x14ac:dyDescent="0.45">
      <c r="B462" s="47" t="s">
        <v>16</v>
      </c>
      <c r="C462" s="47" t="s">
        <v>1514</v>
      </c>
      <c r="D462" s="47" t="s">
        <v>1514</v>
      </c>
      <c r="E462" s="47" t="s">
        <v>55</v>
      </c>
      <c r="F462" s="47" t="s">
        <v>1515</v>
      </c>
      <c r="G462" s="47" t="s">
        <v>18</v>
      </c>
      <c r="H462" s="92">
        <v>2510</v>
      </c>
      <c r="I462" s="92">
        <v>1810</v>
      </c>
      <c r="J462" s="92">
        <v>1510</v>
      </c>
      <c r="K462" s="93">
        <f t="shared" si="7"/>
        <v>251</v>
      </c>
      <c r="L462" s="94">
        <v>0.34782608695652173</v>
      </c>
      <c r="M462" s="94">
        <v>0.47058823529411764</v>
      </c>
      <c r="N462" s="94">
        <v>1.1333333333333333</v>
      </c>
      <c r="O462" s="94">
        <v>0.58441558441558428</v>
      </c>
      <c r="P462" s="94">
        <v>0.5</v>
      </c>
      <c r="Q462" s="94">
        <v>1.1666666666666667</v>
      </c>
      <c r="R462" s="47" t="s">
        <v>3284</v>
      </c>
      <c r="S462" s="47" t="s">
        <v>3285</v>
      </c>
      <c r="T462" s="47" t="s">
        <v>3286</v>
      </c>
      <c r="U462" s="47" t="s">
        <v>3286</v>
      </c>
      <c r="V462" s="47" t="s">
        <v>3286</v>
      </c>
      <c r="W462" s="47" t="s">
        <v>3286</v>
      </c>
      <c r="X462" s="47" t="s">
        <v>3286</v>
      </c>
      <c r="Y462" s="47" t="s">
        <v>3286</v>
      </c>
    </row>
    <row r="463" spans="2:25" x14ac:dyDescent="0.45">
      <c r="B463" s="47" t="s">
        <v>16</v>
      </c>
      <c r="C463" s="47" t="s">
        <v>1517</v>
      </c>
      <c r="D463" s="47" t="s">
        <v>1517</v>
      </c>
      <c r="E463" s="47" t="s">
        <v>55</v>
      </c>
      <c r="F463" s="47" t="s">
        <v>1518</v>
      </c>
      <c r="G463" s="47" t="s">
        <v>34</v>
      </c>
      <c r="H463" s="92">
        <v>71670</v>
      </c>
      <c r="I463" s="92">
        <v>70730</v>
      </c>
      <c r="J463" s="92">
        <v>75980</v>
      </c>
      <c r="K463" s="93">
        <f t="shared" si="7"/>
        <v>7167</v>
      </c>
      <c r="L463" s="94">
        <v>1.1267326732673266</v>
      </c>
      <c r="M463" s="94">
        <v>1.4125736738703341</v>
      </c>
      <c r="N463" s="94">
        <v>1.0405953991880921</v>
      </c>
      <c r="O463" s="94">
        <v>1.037085658024286</v>
      </c>
      <c r="P463" s="94">
        <v>1.2241758241758243</v>
      </c>
      <c r="Q463" s="94">
        <v>0.86969696969696975</v>
      </c>
      <c r="R463" s="47" t="s">
        <v>3284</v>
      </c>
      <c r="S463" s="47" t="s">
        <v>3285</v>
      </c>
      <c r="T463" s="47" t="s">
        <v>3286</v>
      </c>
      <c r="U463" s="47" t="s">
        <v>3286</v>
      </c>
      <c r="V463" s="47" t="s">
        <v>3286</v>
      </c>
      <c r="W463" s="47" t="s">
        <v>3286</v>
      </c>
      <c r="X463" s="47" t="s">
        <v>3286</v>
      </c>
      <c r="Y463" s="47" t="s">
        <v>3286</v>
      </c>
    </row>
    <row r="464" spans="2:25" x14ac:dyDescent="0.45">
      <c r="B464" s="47" t="s">
        <v>16</v>
      </c>
      <c r="C464" s="47" t="s">
        <v>1519</v>
      </c>
      <c r="D464" s="47" t="s">
        <v>1519</v>
      </c>
      <c r="E464" s="47" t="s">
        <v>55</v>
      </c>
      <c r="F464" s="47" t="s">
        <v>1520</v>
      </c>
      <c r="G464" s="47" t="s">
        <v>34</v>
      </c>
      <c r="H464" s="92">
        <v>68490</v>
      </c>
      <c r="I464" s="92">
        <v>72120</v>
      </c>
      <c r="J464" s="92">
        <v>74160</v>
      </c>
      <c r="K464" s="93">
        <f t="shared" si="7"/>
        <v>6849</v>
      </c>
      <c r="L464" s="94">
        <v>1.1133200795228628</v>
      </c>
      <c r="M464" s="94">
        <v>1.2446601941747573</v>
      </c>
      <c r="N464" s="94">
        <v>1.2459239130434783</v>
      </c>
      <c r="O464" s="94">
        <v>0.91495601173020513</v>
      </c>
      <c r="P464" s="94">
        <v>1.1179138321995465</v>
      </c>
      <c r="Q464" s="94">
        <v>0.9667630057803468</v>
      </c>
      <c r="R464" s="47" t="s">
        <v>3284</v>
      </c>
      <c r="S464" s="47" t="s">
        <v>3285</v>
      </c>
      <c r="T464" s="47" t="s">
        <v>3286</v>
      </c>
      <c r="U464" s="47" t="s">
        <v>3286</v>
      </c>
      <c r="V464" s="47" t="s">
        <v>3286</v>
      </c>
      <c r="W464" s="47" t="s">
        <v>3286</v>
      </c>
      <c r="X464" s="47" t="s">
        <v>3286</v>
      </c>
      <c r="Y464" s="47" t="s">
        <v>3286</v>
      </c>
    </row>
    <row r="465" spans="2:25" x14ac:dyDescent="0.45">
      <c r="B465" s="47" t="s">
        <v>22</v>
      </c>
      <c r="C465" s="47" t="s">
        <v>1521</v>
      </c>
      <c r="D465" s="47" t="s">
        <v>1521</v>
      </c>
      <c r="E465" s="47" t="s">
        <v>55</v>
      </c>
      <c r="F465" s="47" t="s">
        <v>1522</v>
      </c>
      <c r="G465" s="47" t="s">
        <v>34</v>
      </c>
      <c r="H465" s="92">
        <v>4633</v>
      </c>
      <c r="I465" s="92">
        <v>5317</v>
      </c>
      <c r="J465" s="92">
        <v>4173</v>
      </c>
      <c r="K465" s="93">
        <f t="shared" si="7"/>
        <v>463.3</v>
      </c>
      <c r="L465" s="94">
        <v>1.1277372262773722</v>
      </c>
      <c r="M465" s="94">
        <v>1.562043795620438</v>
      </c>
      <c r="N465" s="94">
        <v>1.3868613138686132</v>
      </c>
      <c r="O465" s="94">
        <v>1.3467153284671534</v>
      </c>
      <c r="P465" s="94">
        <v>1</v>
      </c>
      <c r="Q465" s="94">
        <v>1</v>
      </c>
      <c r="R465" s="47" t="s">
        <v>3289</v>
      </c>
      <c r="S465" s="47" t="s">
        <v>3301</v>
      </c>
      <c r="T465" s="47" t="s">
        <v>3286</v>
      </c>
      <c r="U465" s="47" t="s">
        <v>3286</v>
      </c>
      <c r="V465" s="47" t="s">
        <v>3287</v>
      </c>
      <c r="W465" s="47" t="s">
        <v>3287</v>
      </c>
      <c r="X465" s="47" t="s">
        <v>3287</v>
      </c>
      <c r="Y465" s="47" t="s">
        <v>3287</v>
      </c>
    </row>
    <row r="466" spans="2:25" x14ac:dyDescent="0.45">
      <c r="B466" s="47" t="s">
        <v>8</v>
      </c>
      <c r="C466" s="47" t="s">
        <v>1524</v>
      </c>
      <c r="D466" s="47" t="s">
        <v>1525</v>
      </c>
      <c r="E466" s="47" t="s">
        <v>55</v>
      </c>
      <c r="F466" s="47" t="s">
        <v>1526</v>
      </c>
      <c r="G466" s="47" t="s">
        <v>18</v>
      </c>
      <c r="H466" s="92">
        <v>1866</v>
      </c>
      <c r="I466" s="92">
        <v>451</v>
      </c>
      <c r="J466" s="92">
        <v>359</v>
      </c>
      <c r="K466" s="93">
        <f t="shared" si="7"/>
        <v>186.60000000000002</v>
      </c>
      <c r="L466" s="94">
        <v>1.079136690647482</v>
      </c>
      <c r="M466" s="94">
        <v>1.4516129032258065</v>
      </c>
      <c r="N466" s="94">
        <v>1.2110726643598617</v>
      </c>
      <c r="O466" s="94">
        <v>1.4601769911504423</v>
      </c>
      <c r="P466" s="94">
        <v>1.1711711711711712</v>
      </c>
      <c r="Q466" s="94">
        <v>1.1475409836065575</v>
      </c>
      <c r="R466" s="47" t="s">
        <v>3289</v>
      </c>
      <c r="S466" s="47" t="s">
        <v>3292</v>
      </c>
      <c r="T466" s="47" t="s">
        <v>3286</v>
      </c>
      <c r="U466" s="47" t="s">
        <v>3286</v>
      </c>
      <c r="V466" s="47" t="s">
        <v>3286</v>
      </c>
      <c r="W466" s="47" t="s">
        <v>3286</v>
      </c>
      <c r="X466" s="47" t="s">
        <v>3286</v>
      </c>
      <c r="Y466" s="47" t="s">
        <v>3286</v>
      </c>
    </row>
    <row r="467" spans="2:25" x14ac:dyDescent="0.45">
      <c r="B467" s="47" t="s">
        <v>8</v>
      </c>
      <c r="C467" s="47" t="s">
        <v>1527</v>
      </c>
      <c r="D467" s="47" t="s">
        <v>1528</v>
      </c>
      <c r="E467" s="47" t="s">
        <v>55</v>
      </c>
      <c r="F467" s="47" t="s">
        <v>1529</v>
      </c>
      <c r="G467" s="47" t="s">
        <v>34</v>
      </c>
      <c r="H467" s="92">
        <v>522</v>
      </c>
      <c r="I467" s="92">
        <v>456</v>
      </c>
      <c r="J467" s="92">
        <v>487</v>
      </c>
      <c r="K467" s="93">
        <f t="shared" si="7"/>
        <v>52.2</v>
      </c>
      <c r="L467" s="94">
        <v>1.0398230088495575</v>
      </c>
      <c r="M467" s="94">
        <v>0.89588377723970947</v>
      </c>
      <c r="N467" s="94">
        <v>0.91093117408906887</v>
      </c>
      <c r="O467" s="94">
        <v>1.1111111111111112</v>
      </c>
      <c r="P467" s="94">
        <v>1.0242587601078166</v>
      </c>
      <c r="Q467" s="94">
        <v>0.67500000000000004</v>
      </c>
      <c r="R467" s="47" t="s">
        <v>3289</v>
      </c>
      <c r="S467" s="47" t="s">
        <v>3292</v>
      </c>
      <c r="T467" s="47" t="s">
        <v>3286</v>
      </c>
      <c r="U467" s="47" t="s">
        <v>3286</v>
      </c>
      <c r="V467" s="47" t="s">
        <v>3286</v>
      </c>
      <c r="W467" s="47" t="s">
        <v>3286</v>
      </c>
      <c r="X467" s="47" t="s">
        <v>3286</v>
      </c>
      <c r="Y467" s="47" t="s">
        <v>3286</v>
      </c>
    </row>
    <row r="468" spans="2:25" x14ac:dyDescent="0.45">
      <c r="B468" s="47" t="s">
        <v>8</v>
      </c>
      <c r="C468" s="47" t="s">
        <v>1530</v>
      </c>
      <c r="D468" s="47" t="s">
        <v>1531</v>
      </c>
      <c r="E468" s="47" t="s">
        <v>55</v>
      </c>
      <c r="F468" s="47" t="s">
        <v>1532</v>
      </c>
      <c r="G468" s="47" t="s">
        <v>18</v>
      </c>
      <c r="H468" s="92">
        <v>357</v>
      </c>
      <c r="I468" s="92">
        <v>374</v>
      </c>
      <c r="J468" s="92">
        <v>314</v>
      </c>
      <c r="K468" s="93">
        <f t="shared" si="7"/>
        <v>35.700000000000003</v>
      </c>
      <c r="L468" s="94">
        <v>0.86309523809523803</v>
      </c>
      <c r="M468" s="94">
        <v>0.94936708860759489</v>
      </c>
      <c r="N468" s="94">
        <v>0.76923076923076927</v>
      </c>
      <c r="O468" s="94">
        <v>0.91954022988505746</v>
      </c>
      <c r="P468" s="94">
        <v>0.97959183673469385</v>
      </c>
      <c r="Q468" s="94">
        <v>0.7142857142857143</v>
      </c>
      <c r="R468" s="47" t="s">
        <v>3289</v>
      </c>
      <c r="S468" s="47" t="s">
        <v>3292</v>
      </c>
      <c r="T468" s="47" t="s">
        <v>3286</v>
      </c>
      <c r="U468" s="47" t="s">
        <v>3286</v>
      </c>
      <c r="V468" s="47" t="s">
        <v>3286</v>
      </c>
      <c r="W468" s="47" t="s">
        <v>3286</v>
      </c>
      <c r="X468" s="47" t="s">
        <v>3286</v>
      </c>
      <c r="Y468" s="47" t="s">
        <v>3286</v>
      </c>
    </row>
    <row r="469" spans="2:25" x14ac:dyDescent="0.45">
      <c r="B469" s="47" t="s">
        <v>16</v>
      </c>
      <c r="C469" s="47" t="s">
        <v>1534</v>
      </c>
      <c r="D469" s="47" t="s">
        <v>1534</v>
      </c>
      <c r="E469" s="47" t="s">
        <v>55</v>
      </c>
      <c r="F469" s="47" t="s">
        <v>1535</v>
      </c>
      <c r="G469" s="47" t="s">
        <v>34</v>
      </c>
      <c r="H469" s="92">
        <v>4400</v>
      </c>
      <c r="I469" s="92">
        <v>5340</v>
      </c>
      <c r="J469" s="92">
        <v>4370</v>
      </c>
      <c r="K469" s="93">
        <f t="shared" si="7"/>
        <v>440</v>
      </c>
      <c r="L469" s="94">
        <v>0.25641025641025639</v>
      </c>
      <c r="M469" s="94">
        <v>0.38461538461538464</v>
      </c>
      <c r="N469" s="94">
        <v>0.5641025641025641</v>
      </c>
      <c r="O469" s="94">
        <v>0.25641025641025639</v>
      </c>
      <c r="P469" s="94">
        <v>1</v>
      </c>
      <c r="Q469" s="94">
        <v>1</v>
      </c>
      <c r="R469" s="47" t="s">
        <v>3284</v>
      </c>
      <c r="S469" s="47" t="s">
        <v>3285</v>
      </c>
      <c r="T469" s="47" t="s">
        <v>3286</v>
      </c>
      <c r="U469" s="47" t="s">
        <v>3286</v>
      </c>
      <c r="V469" s="47" t="s">
        <v>3287</v>
      </c>
      <c r="W469" s="47" t="s">
        <v>3287</v>
      </c>
      <c r="X469" s="47" t="s">
        <v>3287</v>
      </c>
      <c r="Y469" s="47" t="s">
        <v>3287</v>
      </c>
    </row>
    <row r="470" spans="2:25" x14ac:dyDescent="0.45">
      <c r="B470" s="47" t="s">
        <v>16</v>
      </c>
      <c r="C470" s="47" t="s">
        <v>1537</v>
      </c>
      <c r="D470" s="47" t="s">
        <v>1537</v>
      </c>
      <c r="E470" s="47" t="s">
        <v>55</v>
      </c>
      <c r="F470" s="47" t="s">
        <v>1538</v>
      </c>
      <c r="G470" s="47" t="s">
        <v>34</v>
      </c>
      <c r="H470" s="92">
        <v>33260</v>
      </c>
      <c r="I470" s="92">
        <v>24380</v>
      </c>
      <c r="J470" s="92">
        <v>33210</v>
      </c>
      <c r="K470" s="93">
        <f t="shared" si="7"/>
        <v>3326</v>
      </c>
      <c r="L470" s="94">
        <v>1.7253521126760563</v>
      </c>
      <c r="M470" s="94">
        <v>1.7535211267605635</v>
      </c>
      <c r="N470" s="94">
        <v>0.64084507042253525</v>
      </c>
      <c r="O470" s="94">
        <v>0.21126760563380281</v>
      </c>
      <c r="P470" s="94">
        <v>1</v>
      </c>
      <c r="Q470" s="94">
        <v>1</v>
      </c>
      <c r="R470" s="47" t="s">
        <v>3284</v>
      </c>
      <c r="S470" s="47" t="s">
        <v>3285</v>
      </c>
      <c r="T470" s="47" t="s">
        <v>3286</v>
      </c>
      <c r="U470" s="47" t="s">
        <v>3286</v>
      </c>
      <c r="V470" s="47" t="s">
        <v>3287</v>
      </c>
      <c r="W470" s="47" t="s">
        <v>3287</v>
      </c>
      <c r="X470" s="47" t="s">
        <v>3287</v>
      </c>
      <c r="Y470" s="47" t="s">
        <v>3287</v>
      </c>
    </row>
    <row r="471" spans="2:25" x14ac:dyDescent="0.45">
      <c r="B471" s="47" t="s">
        <v>16</v>
      </c>
      <c r="C471" s="47" t="s">
        <v>1539</v>
      </c>
      <c r="D471" s="47" t="s">
        <v>1539</v>
      </c>
      <c r="E471" s="47" t="s">
        <v>55</v>
      </c>
      <c r="F471" s="47" t="s">
        <v>1540</v>
      </c>
      <c r="G471" s="47" t="s">
        <v>34</v>
      </c>
      <c r="H471" s="92">
        <v>12210</v>
      </c>
      <c r="I471" s="92">
        <v>15770</v>
      </c>
      <c r="J471" s="92">
        <v>11470</v>
      </c>
      <c r="K471" s="93">
        <f t="shared" si="7"/>
        <v>1221</v>
      </c>
      <c r="L471" s="94">
        <v>0.45161290322580644</v>
      </c>
      <c r="M471" s="94">
        <v>0.25</v>
      </c>
      <c r="N471" s="94">
        <v>0.24193548387096775</v>
      </c>
      <c r="O471" s="94">
        <v>1.6129032258064516E-2</v>
      </c>
      <c r="P471" s="94">
        <v>1</v>
      </c>
      <c r="Q471" s="94">
        <v>1</v>
      </c>
      <c r="R471" s="47" t="s">
        <v>3284</v>
      </c>
      <c r="S471" s="47" t="s">
        <v>3285</v>
      </c>
      <c r="T471" s="47" t="s">
        <v>3286</v>
      </c>
      <c r="U471" s="47" t="s">
        <v>3286</v>
      </c>
      <c r="V471" s="47" t="s">
        <v>3287</v>
      </c>
      <c r="W471" s="47" t="s">
        <v>3287</v>
      </c>
      <c r="X471" s="47" t="s">
        <v>3287</v>
      </c>
      <c r="Y471" s="47" t="s">
        <v>3287</v>
      </c>
    </row>
    <row r="472" spans="2:25" x14ac:dyDescent="0.45">
      <c r="B472" s="47" t="s">
        <v>8</v>
      </c>
      <c r="C472" s="47" t="s">
        <v>1542</v>
      </c>
      <c r="D472" s="47" t="s">
        <v>1542</v>
      </c>
      <c r="E472" s="47" t="s">
        <v>55</v>
      </c>
      <c r="F472" s="47" t="s">
        <v>1543</v>
      </c>
      <c r="G472" s="47" t="s">
        <v>18</v>
      </c>
      <c r="H472" s="92">
        <v>29</v>
      </c>
      <c r="I472" s="92">
        <v>40</v>
      </c>
      <c r="J472" s="92">
        <v>22</v>
      </c>
      <c r="K472" s="93">
        <f t="shared" si="7"/>
        <v>2.9000000000000004</v>
      </c>
      <c r="L472" s="94">
        <v>1.3333333333333333</v>
      </c>
      <c r="M472" s="94">
        <v>1.6666666666666667</v>
      </c>
      <c r="N472" s="94">
        <v>2.1428571428571428</v>
      </c>
      <c r="O472" s="94">
        <v>0.76923076923076916</v>
      </c>
      <c r="P472" s="94">
        <v>0.83333333333333337</v>
      </c>
      <c r="Q472" s="94">
        <v>3</v>
      </c>
      <c r="R472" s="47" t="s">
        <v>3289</v>
      </c>
      <c r="S472" s="47" t="s">
        <v>3290</v>
      </c>
      <c r="T472" s="47" t="s">
        <v>3286</v>
      </c>
      <c r="U472" s="47" t="s">
        <v>3286</v>
      </c>
      <c r="V472" s="47" t="s">
        <v>3286</v>
      </c>
      <c r="W472" s="47" t="s">
        <v>3286</v>
      </c>
      <c r="X472" s="47" t="s">
        <v>3286</v>
      </c>
      <c r="Y472" s="47" t="s">
        <v>3286</v>
      </c>
    </row>
    <row r="473" spans="2:25" x14ac:dyDescent="0.45">
      <c r="B473" s="47" t="s">
        <v>16</v>
      </c>
      <c r="C473" s="47" t="s">
        <v>1545</v>
      </c>
      <c r="D473" s="47" t="s">
        <v>1545</v>
      </c>
      <c r="E473" s="47" t="s">
        <v>55</v>
      </c>
      <c r="F473" s="47" t="s">
        <v>1546</v>
      </c>
      <c r="G473" s="47" t="s">
        <v>34</v>
      </c>
      <c r="H473" s="92">
        <v>535610</v>
      </c>
      <c r="I473" s="92">
        <v>557440</v>
      </c>
      <c r="J473" s="92">
        <v>530860</v>
      </c>
      <c r="K473" s="93">
        <f t="shared" si="7"/>
        <v>53561</v>
      </c>
      <c r="L473" s="94">
        <v>0.87375669472073447</v>
      </c>
      <c r="M473" s="94">
        <v>0.76676332004349401</v>
      </c>
      <c r="N473" s="94">
        <v>0.77070515854235688</v>
      </c>
      <c r="O473" s="94">
        <v>0.86278118609406951</v>
      </c>
      <c r="P473" s="94">
        <v>0.82555331991951708</v>
      </c>
      <c r="Q473" s="94">
        <v>0.79188118811881192</v>
      </c>
      <c r="R473" s="47" t="s">
        <v>3284</v>
      </c>
      <c r="S473" s="47" t="s">
        <v>3285</v>
      </c>
      <c r="T473" s="47" t="s">
        <v>3293</v>
      </c>
      <c r="U473" s="47" t="s">
        <v>3293</v>
      </c>
      <c r="V473" s="47" t="s">
        <v>3293</v>
      </c>
      <c r="W473" s="47" t="s">
        <v>3293</v>
      </c>
      <c r="X473" s="47" t="s">
        <v>3293</v>
      </c>
      <c r="Y473" s="47" t="s">
        <v>3293</v>
      </c>
    </row>
    <row r="474" spans="2:25" x14ac:dyDescent="0.45">
      <c r="B474" s="47" t="s">
        <v>8</v>
      </c>
      <c r="C474" s="47" t="s">
        <v>1548</v>
      </c>
      <c r="D474" s="47" t="s">
        <v>1549</v>
      </c>
      <c r="E474" s="47" t="s">
        <v>55</v>
      </c>
      <c r="F474" s="47" t="s">
        <v>1550</v>
      </c>
      <c r="G474" s="47" t="s">
        <v>34</v>
      </c>
      <c r="H474" s="92">
        <v>273</v>
      </c>
      <c r="I474" s="92">
        <v>216</v>
      </c>
      <c r="J474" s="92">
        <v>248</v>
      </c>
      <c r="K474" s="93">
        <f t="shared" si="7"/>
        <v>27.3</v>
      </c>
      <c r="L474" s="94">
        <v>0.82191780821917815</v>
      </c>
      <c r="M474" s="94">
        <v>0.74733096085409245</v>
      </c>
      <c r="N474" s="94">
        <v>0.63694267515923575</v>
      </c>
      <c r="O474" s="94">
        <v>1.1864406779661016</v>
      </c>
      <c r="P474" s="94">
        <v>1.149425287356322</v>
      </c>
      <c r="Q474" s="94">
        <v>0.77981651376146788</v>
      </c>
      <c r="R474" s="47" t="s">
        <v>3289</v>
      </c>
      <c r="S474" s="47" t="s">
        <v>3292</v>
      </c>
      <c r="T474" s="47" t="s">
        <v>3286</v>
      </c>
      <c r="U474" s="47" t="s">
        <v>3286</v>
      </c>
      <c r="V474" s="47" t="s">
        <v>3286</v>
      </c>
      <c r="W474" s="47" t="s">
        <v>3286</v>
      </c>
      <c r="X474" s="47" t="s">
        <v>3286</v>
      </c>
      <c r="Y474" s="47" t="s">
        <v>3286</v>
      </c>
    </row>
    <row r="475" spans="2:25" x14ac:dyDescent="0.45">
      <c r="B475" s="47" t="s">
        <v>8</v>
      </c>
      <c r="C475" s="47" t="s">
        <v>1551</v>
      </c>
      <c r="D475" s="47" t="s">
        <v>1552</v>
      </c>
      <c r="E475" s="47" t="s">
        <v>55</v>
      </c>
      <c r="F475" s="47" t="s">
        <v>1553</v>
      </c>
      <c r="G475" s="47" t="s">
        <v>11</v>
      </c>
      <c r="H475" s="92">
        <v>674</v>
      </c>
      <c r="I475" s="92">
        <v>753</v>
      </c>
      <c r="J475" s="92">
        <v>841</v>
      </c>
      <c r="K475" s="93">
        <f t="shared" si="7"/>
        <v>67.400000000000006</v>
      </c>
      <c r="L475" s="94">
        <v>1.008505467800729</v>
      </c>
      <c r="M475" s="94">
        <v>0.87765957446808507</v>
      </c>
      <c r="N475" s="94">
        <v>0.98214285714285721</v>
      </c>
      <c r="O475" s="94">
        <v>1.3191489361702127</v>
      </c>
      <c r="P475" s="94">
        <v>1.3412228796844181</v>
      </c>
      <c r="Q475" s="94">
        <v>1.1336717428087986</v>
      </c>
      <c r="R475" s="47" t="s">
        <v>3289</v>
      </c>
      <c r="S475" s="47" t="s">
        <v>3292</v>
      </c>
      <c r="T475" s="47" t="s">
        <v>3286</v>
      </c>
      <c r="U475" s="47" t="s">
        <v>3286</v>
      </c>
      <c r="V475" s="47" t="s">
        <v>3286</v>
      </c>
      <c r="W475" s="47" t="s">
        <v>3286</v>
      </c>
      <c r="X475" s="47" t="s">
        <v>3286</v>
      </c>
      <c r="Y475" s="47" t="s">
        <v>3286</v>
      </c>
    </row>
    <row r="476" spans="2:25" x14ac:dyDescent="0.45">
      <c r="B476" s="47" t="s">
        <v>16</v>
      </c>
      <c r="C476" s="47" t="s">
        <v>1554</v>
      </c>
      <c r="D476" s="47" t="s">
        <v>1554</v>
      </c>
      <c r="E476" s="47" t="s">
        <v>55</v>
      </c>
      <c r="F476" s="47" t="s">
        <v>1555</v>
      </c>
      <c r="G476" s="47" t="s">
        <v>11</v>
      </c>
      <c r="H476" s="92">
        <v>16950</v>
      </c>
      <c r="I476" s="92">
        <v>38185</v>
      </c>
      <c r="J476" s="92">
        <v>32280</v>
      </c>
      <c r="K476" s="93">
        <f t="shared" si="7"/>
        <v>1695</v>
      </c>
      <c r="L476" s="94">
        <v>0.729903536977492</v>
      </c>
      <c r="M476" s="94">
        <v>0.90150250417362265</v>
      </c>
      <c r="N476" s="94">
        <v>0.80564971751412429</v>
      </c>
      <c r="O476" s="94">
        <v>0.81799591002044991</v>
      </c>
      <c r="P476" s="94">
        <v>1.0503875968992249</v>
      </c>
      <c r="Q476" s="94">
        <v>0.71969696969696972</v>
      </c>
      <c r="R476" s="47" t="s">
        <v>3284</v>
      </c>
      <c r="S476" s="47" t="s">
        <v>3285</v>
      </c>
      <c r="T476" s="47" t="s">
        <v>3286</v>
      </c>
      <c r="U476" s="47" t="s">
        <v>3286</v>
      </c>
      <c r="V476" s="47" t="s">
        <v>3286</v>
      </c>
      <c r="W476" s="47" t="s">
        <v>3286</v>
      </c>
      <c r="X476" s="47" t="s">
        <v>3286</v>
      </c>
      <c r="Y476" s="47" t="s">
        <v>3286</v>
      </c>
    </row>
    <row r="477" spans="2:25" x14ac:dyDescent="0.45">
      <c r="B477" s="47" t="s">
        <v>8</v>
      </c>
      <c r="C477" s="47" t="s">
        <v>1556</v>
      </c>
      <c r="D477" s="47" t="s">
        <v>1557</v>
      </c>
      <c r="E477" s="47" t="s">
        <v>55</v>
      </c>
      <c r="F477" s="47" t="s">
        <v>1558</v>
      </c>
      <c r="G477" s="47" t="s">
        <v>34</v>
      </c>
      <c r="H477" s="92">
        <v>862</v>
      </c>
      <c r="I477" s="92">
        <v>1080</v>
      </c>
      <c r="J477" s="92">
        <v>939</v>
      </c>
      <c r="K477" s="93">
        <f t="shared" si="7"/>
        <v>86.2</v>
      </c>
      <c r="L477" s="94">
        <v>1</v>
      </c>
      <c r="M477" s="94">
        <v>1</v>
      </c>
      <c r="N477" s="94">
        <v>1</v>
      </c>
      <c r="O477" s="94">
        <v>1</v>
      </c>
      <c r="P477" s="94">
        <v>1</v>
      </c>
      <c r="Q477" s="94">
        <v>1</v>
      </c>
      <c r="R477" s="47" t="s">
        <v>3289</v>
      </c>
      <c r="S477" s="47" t="s">
        <v>3292</v>
      </c>
      <c r="T477" s="47" t="s">
        <v>3286</v>
      </c>
      <c r="U477" s="47" t="s">
        <v>3286</v>
      </c>
      <c r="V477" s="47" t="s">
        <v>3287</v>
      </c>
      <c r="W477" s="47" t="s">
        <v>3287</v>
      </c>
      <c r="X477" s="47" t="s">
        <v>3287</v>
      </c>
      <c r="Y477" s="47" t="s">
        <v>3287</v>
      </c>
    </row>
    <row r="478" spans="2:25" x14ac:dyDescent="0.45">
      <c r="B478" s="47" t="s">
        <v>8</v>
      </c>
      <c r="C478" s="47" t="s">
        <v>1560</v>
      </c>
      <c r="D478" s="47" t="s">
        <v>1561</v>
      </c>
      <c r="E478" s="47" t="s">
        <v>55</v>
      </c>
      <c r="F478" s="47" t="s">
        <v>1562</v>
      </c>
      <c r="G478" s="47" t="s">
        <v>18</v>
      </c>
      <c r="H478" s="92">
        <v>9815</v>
      </c>
      <c r="I478" s="92">
        <v>10211</v>
      </c>
      <c r="J478" s="92">
        <v>7753</v>
      </c>
      <c r="K478" s="93">
        <f t="shared" si="7"/>
        <v>981.5</v>
      </c>
      <c r="L478" s="94">
        <v>0.74212493326214624</v>
      </c>
      <c r="M478" s="94">
        <v>0.8142319534724598</v>
      </c>
      <c r="N478" s="94">
        <v>0.6138852607254095</v>
      </c>
      <c r="O478" s="94">
        <v>0.69554606467358149</v>
      </c>
      <c r="P478" s="94">
        <v>0.62734445737938171</v>
      </c>
      <c r="Q478" s="94">
        <v>0.50887295804442356</v>
      </c>
      <c r="R478" s="47" t="s">
        <v>3289</v>
      </c>
      <c r="S478" s="47" t="s">
        <v>3292</v>
      </c>
      <c r="T478" s="47" t="s">
        <v>3293</v>
      </c>
      <c r="U478" s="47" t="s">
        <v>3293</v>
      </c>
      <c r="V478" s="47" t="s">
        <v>3293</v>
      </c>
      <c r="W478" s="47" t="s">
        <v>3293</v>
      </c>
      <c r="X478" s="47" t="s">
        <v>3293</v>
      </c>
      <c r="Y478" s="47" t="s">
        <v>3293</v>
      </c>
    </row>
    <row r="479" spans="2:25" x14ac:dyDescent="0.45">
      <c r="B479" s="47" t="s">
        <v>8</v>
      </c>
      <c r="C479" s="47" t="s">
        <v>1564</v>
      </c>
      <c r="D479" s="47" t="s">
        <v>1565</v>
      </c>
      <c r="E479" s="47" t="s">
        <v>55</v>
      </c>
      <c r="F479" s="47" t="s">
        <v>1566</v>
      </c>
      <c r="G479" s="47" t="s">
        <v>18</v>
      </c>
      <c r="H479" s="92">
        <v>9896</v>
      </c>
      <c r="I479" s="92">
        <v>10909</v>
      </c>
      <c r="J479" s="92">
        <v>3249</v>
      </c>
      <c r="K479" s="93">
        <f t="shared" si="7"/>
        <v>989.6</v>
      </c>
      <c r="L479" s="94">
        <v>5.4495912806539508E-3</v>
      </c>
      <c r="M479" s="94">
        <v>-9.4277364004902414E-4</v>
      </c>
      <c r="N479" s="94">
        <v>8.0586670964622441E-4</v>
      </c>
      <c r="O479" s="94">
        <v>1.4425851125216386E-3</v>
      </c>
      <c r="P479" s="94">
        <v>8.1692781572251238E-2</v>
      </c>
      <c r="Q479" s="94">
        <v>4.2674253200568987E-2</v>
      </c>
      <c r="R479" s="47" t="s">
        <v>3289</v>
      </c>
      <c r="S479" s="47" t="s">
        <v>3292</v>
      </c>
      <c r="T479" s="47" t="s">
        <v>3287</v>
      </c>
      <c r="U479" s="47" t="s">
        <v>3287</v>
      </c>
      <c r="V479" s="47" t="s">
        <v>3287</v>
      </c>
      <c r="W479" s="47" t="s">
        <v>3287</v>
      </c>
      <c r="X479" s="47" t="s">
        <v>3298</v>
      </c>
      <c r="Y479" s="47" t="s">
        <v>3298</v>
      </c>
    </row>
    <row r="480" spans="2:25" x14ac:dyDescent="0.45">
      <c r="B480" s="47" t="s">
        <v>8</v>
      </c>
      <c r="C480" s="47" t="s">
        <v>1567</v>
      </c>
      <c r="D480" s="47" t="s">
        <v>1567</v>
      </c>
      <c r="E480" s="47" t="s">
        <v>55</v>
      </c>
      <c r="F480" s="47" t="s">
        <v>1568</v>
      </c>
      <c r="G480" s="47" t="s">
        <v>18</v>
      </c>
      <c r="H480" s="92">
        <v>191</v>
      </c>
      <c r="I480" s="92">
        <v>4</v>
      </c>
      <c r="J480" s="92">
        <v>-6</v>
      </c>
      <c r="K480" s="93">
        <f t="shared" si="7"/>
        <v>19.100000000000001</v>
      </c>
      <c r="L480" s="94">
        <v>0</v>
      </c>
      <c r="M480" s="94">
        <v>0</v>
      </c>
      <c r="N480" s="94">
        <v>0</v>
      </c>
      <c r="O480" s="94">
        <v>0</v>
      </c>
      <c r="P480" s="94">
        <v>0</v>
      </c>
      <c r="Q480" s="94">
        <v>0</v>
      </c>
      <c r="R480" s="47" t="s">
        <v>3289</v>
      </c>
      <c r="S480" s="47" t="s">
        <v>3292</v>
      </c>
      <c r="T480" s="47" t="s">
        <v>3287</v>
      </c>
      <c r="U480" s="47" t="s">
        <v>3287</v>
      </c>
      <c r="V480" s="47" t="s">
        <v>3287</v>
      </c>
      <c r="W480" s="47" t="s">
        <v>3287</v>
      </c>
      <c r="X480" s="47" t="s">
        <v>3287</v>
      </c>
      <c r="Y480" s="47" t="s">
        <v>3287</v>
      </c>
    </row>
    <row r="481" spans="2:25" x14ac:dyDescent="0.45">
      <c r="B481" s="47" t="s">
        <v>8</v>
      </c>
      <c r="C481" s="47" t="s">
        <v>1569</v>
      </c>
      <c r="D481" s="47" t="s">
        <v>1570</v>
      </c>
      <c r="E481" s="47" t="s">
        <v>55</v>
      </c>
      <c r="F481" s="47" t="s">
        <v>1571</v>
      </c>
      <c r="G481" s="47" t="s">
        <v>34</v>
      </c>
      <c r="H481" s="92">
        <v>1261</v>
      </c>
      <c r="I481" s="92">
        <v>1205</v>
      </c>
      <c r="J481" s="92">
        <v>1217</v>
      </c>
      <c r="K481" s="93">
        <f t="shared" si="7"/>
        <v>126.10000000000001</v>
      </c>
      <c r="L481" s="94">
        <v>0.4626143087681549</v>
      </c>
      <c r="M481" s="94">
        <v>0.50691244239631339</v>
      </c>
      <c r="N481" s="94">
        <v>0.60195227765726678</v>
      </c>
      <c r="O481" s="94">
        <v>1.3341645885286784</v>
      </c>
      <c r="P481" s="94">
        <v>1.6031537450722735</v>
      </c>
      <c r="Q481" s="94">
        <v>1.5036674816625917</v>
      </c>
      <c r="R481" s="47" t="s">
        <v>3289</v>
      </c>
      <c r="S481" s="47" t="s">
        <v>3292</v>
      </c>
      <c r="T481" s="47" t="s">
        <v>3286</v>
      </c>
      <c r="U481" s="47" t="s">
        <v>3286</v>
      </c>
      <c r="V481" s="47" t="s">
        <v>3286</v>
      </c>
      <c r="W481" s="47" t="s">
        <v>3286</v>
      </c>
      <c r="X481" s="47" t="s">
        <v>3286</v>
      </c>
      <c r="Y481" s="47" t="s">
        <v>3286</v>
      </c>
    </row>
    <row r="482" spans="2:25" x14ac:dyDescent="0.45">
      <c r="B482" s="47" t="s">
        <v>8</v>
      </c>
      <c r="C482" s="47" t="s">
        <v>1573</v>
      </c>
      <c r="D482" s="47" t="s">
        <v>1573</v>
      </c>
      <c r="E482" s="47" t="s">
        <v>55</v>
      </c>
      <c r="F482" s="47" t="s">
        <v>1574</v>
      </c>
      <c r="G482" s="47" t="s">
        <v>34</v>
      </c>
      <c r="H482" s="92">
        <v>106</v>
      </c>
      <c r="I482" s="92">
        <v>121</v>
      </c>
      <c r="J482" s="92">
        <v>105</v>
      </c>
      <c r="K482" s="93">
        <f t="shared" si="7"/>
        <v>10.600000000000001</v>
      </c>
      <c r="L482" s="94">
        <v>0.43243243243243246</v>
      </c>
      <c r="M482" s="94">
        <v>0.77380952380952372</v>
      </c>
      <c r="N482" s="94">
        <v>0.48648648648648651</v>
      </c>
      <c r="O482" s="94">
        <v>0.898876404494382</v>
      </c>
      <c r="P482" s="94">
        <v>0.95238095238095233</v>
      </c>
      <c r="Q482" s="94">
        <v>0.79545454545454541</v>
      </c>
      <c r="R482" s="47" t="s">
        <v>3289</v>
      </c>
      <c r="S482" s="47" t="s">
        <v>3292</v>
      </c>
      <c r="T482" s="47" t="s">
        <v>3286</v>
      </c>
      <c r="U482" s="47" t="s">
        <v>3286</v>
      </c>
      <c r="V482" s="47" t="s">
        <v>3286</v>
      </c>
      <c r="W482" s="47" t="s">
        <v>3286</v>
      </c>
      <c r="X482" s="47" t="s">
        <v>3286</v>
      </c>
      <c r="Y482" s="47" t="s">
        <v>3286</v>
      </c>
    </row>
    <row r="483" spans="2:25" x14ac:dyDescent="0.45">
      <c r="B483" s="47" t="s">
        <v>8</v>
      </c>
      <c r="C483" s="47" t="s">
        <v>1575</v>
      </c>
      <c r="D483" s="47" t="s">
        <v>1576</v>
      </c>
      <c r="E483" s="47" t="s">
        <v>55</v>
      </c>
      <c r="F483" s="47" t="s">
        <v>1577</v>
      </c>
      <c r="G483" s="47" t="s">
        <v>11</v>
      </c>
      <c r="H483" s="92">
        <v>935</v>
      </c>
      <c r="I483" s="92">
        <v>1177</v>
      </c>
      <c r="J483" s="92">
        <v>1232</v>
      </c>
      <c r="K483" s="93">
        <f t="shared" si="7"/>
        <v>93.5</v>
      </c>
      <c r="L483" s="94">
        <v>0.80476900149031305</v>
      </c>
      <c r="M483" s="94">
        <v>0.86754453911696361</v>
      </c>
      <c r="N483" s="94">
        <v>0.80897348742352149</v>
      </c>
      <c r="O483" s="94">
        <v>1.207834602829162</v>
      </c>
      <c r="P483" s="94">
        <v>0.82179132040627889</v>
      </c>
      <c r="Q483" s="94">
        <v>0.70928196147110334</v>
      </c>
      <c r="R483" s="47" t="s">
        <v>3289</v>
      </c>
      <c r="S483" s="47" t="s">
        <v>3292</v>
      </c>
      <c r="T483" s="47" t="s">
        <v>3286</v>
      </c>
      <c r="U483" s="47" t="s">
        <v>3286</v>
      </c>
      <c r="V483" s="47" t="s">
        <v>3286</v>
      </c>
      <c r="W483" s="47" t="s">
        <v>3286</v>
      </c>
      <c r="X483" s="47" t="s">
        <v>3286</v>
      </c>
      <c r="Y483" s="47" t="s">
        <v>3286</v>
      </c>
    </row>
    <row r="484" spans="2:25" x14ac:dyDescent="0.45">
      <c r="B484" s="47" t="s">
        <v>8</v>
      </c>
      <c r="C484" s="47" t="s">
        <v>1579</v>
      </c>
      <c r="D484" s="47" t="s">
        <v>1580</v>
      </c>
      <c r="E484" s="47" t="s">
        <v>55</v>
      </c>
      <c r="F484" s="47" t="s">
        <v>1581</v>
      </c>
      <c r="G484" s="47" t="s">
        <v>11</v>
      </c>
      <c r="H484" s="92">
        <v>89837</v>
      </c>
      <c r="I484" s="92">
        <v>146916</v>
      </c>
      <c r="J484" s="92">
        <v>111672</v>
      </c>
      <c r="K484" s="93">
        <f t="shared" si="7"/>
        <v>8983.7000000000007</v>
      </c>
      <c r="L484" s="94">
        <v>0.75414080068122258</v>
      </c>
      <c r="M484" s="94">
        <v>0.81993252953723728</v>
      </c>
      <c r="N484" s="94">
        <v>1.0040023560080586</v>
      </c>
      <c r="O484" s="94">
        <v>1.0810499878924629</v>
      </c>
      <c r="P484" s="94">
        <v>1.0394651484181103</v>
      </c>
      <c r="Q484" s="94">
        <v>0.96650394260019079</v>
      </c>
      <c r="R484" s="47" t="s">
        <v>3289</v>
      </c>
      <c r="S484" s="47" t="s">
        <v>3292</v>
      </c>
      <c r="T484" s="47" t="s">
        <v>3286</v>
      </c>
      <c r="U484" s="47" t="s">
        <v>3286</v>
      </c>
      <c r="V484" s="47" t="s">
        <v>3286</v>
      </c>
      <c r="W484" s="47" t="s">
        <v>3286</v>
      </c>
      <c r="X484" s="47" t="s">
        <v>3286</v>
      </c>
      <c r="Y484" s="47" t="s">
        <v>3286</v>
      </c>
    </row>
    <row r="485" spans="2:25" x14ac:dyDescent="0.45">
      <c r="B485" s="47" t="s">
        <v>8</v>
      </c>
      <c r="C485" s="47" t="s">
        <v>1582</v>
      </c>
      <c r="D485" s="47" t="s">
        <v>1582</v>
      </c>
      <c r="E485" s="47" t="s">
        <v>55</v>
      </c>
      <c r="F485" s="47" t="s">
        <v>1583</v>
      </c>
      <c r="G485" s="47" t="s">
        <v>18</v>
      </c>
      <c r="H485" s="92">
        <v>41</v>
      </c>
      <c r="I485" s="92">
        <v>41</v>
      </c>
      <c r="J485" s="92">
        <v>16</v>
      </c>
      <c r="K485" s="93">
        <f t="shared" si="7"/>
        <v>4.1000000000000005</v>
      </c>
      <c r="L485" s="94">
        <v>0</v>
      </c>
      <c r="M485" s="94">
        <v>0</v>
      </c>
      <c r="N485" s="94">
        <v>0</v>
      </c>
      <c r="O485" s="94">
        <v>0</v>
      </c>
      <c r="P485" s="94">
        <v>0</v>
      </c>
      <c r="Q485" s="94">
        <v>0</v>
      </c>
      <c r="R485" s="47" t="s">
        <v>3289</v>
      </c>
      <c r="S485" s="47" t="s">
        <v>3290</v>
      </c>
      <c r="T485" s="47" t="s">
        <v>3286</v>
      </c>
      <c r="U485" s="47" t="s">
        <v>3286</v>
      </c>
      <c r="V485" s="47" t="s">
        <v>3287</v>
      </c>
      <c r="W485" s="47" t="s">
        <v>3287</v>
      </c>
      <c r="X485" s="47" t="s">
        <v>3287</v>
      </c>
      <c r="Y485" s="47" t="s">
        <v>3287</v>
      </c>
    </row>
    <row r="486" spans="2:25" x14ac:dyDescent="0.45">
      <c r="B486" s="47" t="s">
        <v>8</v>
      </c>
      <c r="C486" s="47" t="s">
        <v>1584</v>
      </c>
      <c r="D486" s="47" t="s">
        <v>1584</v>
      </c>
      <c r="E486" s="47" t="s">
        <v>55</v>
      </c>
      <c r="F486" s="47" t="s">
        <v>1585</v>
      </c>
      <c r="G486" s="47" t="s">
        <v>18</v>
      </c>
      <c r="H486" s="92">
        <v>25</v>
      </c>
      <c r="I486" s="92">
        <v>17</v>
      </c>
      <c r="J486" s="92">
        <v>6</v>
      </c>
      <c r="K486" s="93">
        <f t="shared" si="7"/>
        <v>2.5</v>
      </c>
      <c r="L486" s="94">
        <v>0</v>
      </c>
      <c r="M486" s="94">
        <v>-0.45454545454545453</v>
      </c>
      <c r="N486" s="94">
        <v>-0.45454545454545453</v>
      </c>
      <c r="O486" s="94">
        <v>0</v>
      </c>
      <c r="P486" s="94">
        <v>0</v>
      </c>
      <c r="Q486" s="94">
        <v>0</v>
      </c>
      <c r="R486" s="47" t="s">
        <v>3289</v>
      </c>
      <c r="S486" s="47" t="s">
        <v>3292</v>
      </c>
      <c r="T486" s="47" t="s">
        <v>3298</v>
      </c>
      <c r="U486" s="47" t="s">
        <v>3298</v>
      </c>
      <c r="V486" s="47" t="s">
        <v>3287</v>
      </c>
      <c r="W486" s="47" t="s">
        <v>3287</v>
      </c>
      <c r="X486" s="47" t="s">
        <v>3287</v>
      </c>
      <c r="Y486" s="47" t="s">
        <v>3287</v>
      </c>
    </row>
    <row r="487" spans="2:25" x14ac:dyDescent="0.45">
      <c r="B487" s="47" t="s">
        <v>16</v>
      </c>
      <c r="C487" s="47" t="s">
        <v>1586</v>
      </c>
      <c r="D487" s="47" t="s">
        <v>1586</v>
      </c>
      <c r="E487" s="47" t="s">
        <v>55</v>
      </c>
      <c r="F487" s="47" t="s">
        <v>1587</v>
      </c>
      <c r="G487" s="47" t="s">
        <v>34</v>
      </c>
      <c r="H487" s="92">
        <v>7300</v>
      </c>
      <c r="I487" s="92">
        <v>10050</v>
      </c>
      <c r="J487" s="92">
        <v>6900</v>
      </c>
      <c r="K487" s="93">
        <f t="shared" si="7"/>
        <v>730</v>
      </c>
      <c r="L487" s="94">
        <v>0</v>
      </c>
      <c r="M487" s="94">
        <v>0</v>
      </c>
      <c r="N487" s="94">
        <v>0</v>
      </c>
      <c r="O487" s="94">
        <v>0</v>
      </c>
      <c r="P487" s="94">
        <v>0</v>
      </c>
      <c r="Q487" s="94">
        <v>0</v>
      </c>
      <c r="R487" s="47" t="s">
        <v>3284</v>
      </c>
      <c r="S487" s="47" t="s">
        <v>3285</v>
      </c>
      <c r="T487" s="47" t="s">
        <v>3286</v>
      </c>
      <c r="U487" s="47" t="s">
        <v>3286</v>
      </c>
      <c r="V487" s="47" t="s">
        <v>3287</v>
      </c>
      <c r="W487" s="47" t="s">
        <v>3287</v>
      </c>
      <c r="X487" s="47" t="s">
        <v>3287</v>
      </c>
      <c r="Y487" s="47" t="s">
        <v>3287</v>
      </c>
    </row>
    <row r="488" spans="2:25" x14ac:dyDescent="0.45">
      <c r="B488" s="47" t="s">
        <v>8</v>
      </c>
      <c r="C488" s="47" t="s">
        <v>1588</v>
      </c>
      <c r="D488" s="47" t="s">
        <v>1589</v>
      </c>
      <c r="E488" s="47" t="s">
        <v>55</v>
      </c>
      <c r="F488" s="47" t="s">
        <v>1590</v>
      </c>
      <c r="G488" s="47" t="s">
        <v>3247</v>
      </c>
      <c r="H488" s="92">
        <v>3114</v>
      </c>
      <c r="I488" s="92">
        <v>4908</v>
      </c>
      <c r="J488" s="92">
        <v>7992</v>
      </c>
      <c r="K488" s="93">
        <f t="shared" si="7"/>
        <v>311.40000000000003</v>
      </c>
      <c r="L488" s="94">
        <v>1.8300303517229066</v>
      </c>
      <c r="M488" s="94">
        <v>1.3906612268372902</v>
      </c>
      <c r="N488" s="94">
        <v>1.3573425000803161</v>
      </c>
      <c r="O488" s="94">
        <v>1.800570132061202</v>
      </c>
      <c r="P488" s="94">
        <v>1.1734211987281629</v>
      </c>
      <c r="Q488" s="94">
        <v>1.0730584077691516</v>
      </c>
      <c r="R488" s="47" t="s">
        <v>3289</v>
      </c>
      <c r="S488" s="47" t="s">
        <v>3292</v>
      </c>
      <c r="T488" s="47" t="s">
        <v>3293</v>
      </c>
      <c r="U488" s="47" t="s">
        <v>3293</v>
      </c>
      <c r="V488" s="47" t="s">
        <v>3293</v>
      </c>
      <c r="W488" s="47" t="s">
        <v>3293</v>
      </c>
      <c r="X488" s="47" t="s">
        <v>3293</v>
      </c>
      <c r="Y488" s="47" t="s">
        <v>3293</v>
      </c>
    </row>
    <row r="489" spans="2:25" x14ac:dyDescent="0.45">
      <c r="B489" s="47" t="s">
        <v>8</v>
      </c>
      <c r="C489" s="47" t="s">
        <v>1591</v>
      </c>
      <c r="D489" s="47" t="s">
        <v>1592</v>
      </c>
      <c r="E489" s="47" t="s">
        <v>55</v>
      </c>
      <c r="F489" s="47" t="s">
        <v>1593</v>
      </c>
      <c r="G489" s="47" t="s">
        <v>3247</v>
      </c>
      <c r="H489" s="92">
        <v>2396</v>
      </c>
      <c r="I489" s="92">
        <v>5094</v>
      </c>
      <c r="J489" s="92">
        <v>6346</v>
      </c>
      <c r="K489" s="93">
        <f t="shared" si="7"/>
        <v>239.60000000000002</v>
      </c>
      <c r="L489" s="94">
        <v>1.2514585764294048</v>
      </c>
      <c r="M489" s="94">
        <v>1.0624811349230305</v>
      </c>
      <c r="N489" s="94">
        <v>1.4353469795307039</v>
      </c>
      <c r="O489" s="94">
        <v>2.1627486437613022</v>
      </c>
      <c r="P489" s="94">
        <v>2.8976729359260442</v>
      </c>
      <c r="Q489" s="94">
        <v>2.2387295081967213</v>
      </c>
      <c r="R489" s="47" t="s">
        <v>3289</v>
      </c>
      <c r="S489" s="47" t="s">
        <v>3292</v>
      </c>
      <c r="T489" s="47" t="s">
        <v>3298</v>
      </c>
      <c r="U489" s="47" t="s">
        <v>3298</v>
      </c>
      <c r="V489" s="47" t="s">
        <v>3293</v>
      </c>
      <c r="W489" s="47" t="s">
        <v>3293</v>
      </c>
      <c r="X489" s="47" t="s">
        <v>3293</v>
      </c>
      <c r="Y489" s="47" t="s">
        <v>3293</v>
      </c>
    </row>
    <row r="490" spans="2:25" x14ac:dyDescent="0.45">
      <c r="B490" s="47" t="s">
        <v>8</v>
      </c>
      <c r="C490" s="47" t="s">
        <v>1594</v>
      </c>
      <c r="D490" s="47" t="s">
        <v>1595</v>
      </c>
      <c r="E490" s="47" t="s">
        <v>55</v>
      </c>
      <c r="F490" s="47" t="s">
        <v>1596</v>
      </c>
      <c r="G490" s="47" t="s">
        <v>3247</v>
      </c>
      <c r="H490" s="92">
        <v>108</v>
      </c>
      <c r="I490" s="92">
        <v>112</v>
      </c>
      <c r="J490" s="92">
        <v>135</v>
      </c>
      <c r="K490" s="93">
        <f t="shared" si="7"/>
        <v>10.8</v>
      </c>
      <c r="L490" s="94">
        <v>0.8</v>
      </c>
      <c r="M490" s="94">
        <v>0.5376344086021505</v>
      </c>
      <c r="N490" s="94">
        <v>1.2781954887218046</v>
      </c>
      <c r="O490" s="94">
        <v>1.956521739130435</v>
      </c>
      <c r="P490" s="94">
        <v>1.2698412698412698</v>
      </c>
      <c r="Q490" s="94">
        <v>1.2751677852348993</v>
      </c>
      <c r="R490" s="47" t="s">
        <v>3289</v>
      </c>
      <c r="S490" s="47" t="s">
        <v>3292</v>
      </c>
      <c r="T490" s="47" t="s">
        <v>3286</v>
      </c>
      <c r="U490" s="47" t="s">
        <v>3286</v>
      </c>
      <c r="V490" s="47" t="s">
        <v>3293</v>
      </c>
      <c r="W490" s="47" t="s">
        <v>3293</v>
      </c>
      <c r="X490" s="47" t="s">
        <v>3293</v>
      </c>
      <c r="Y490" s="47" t="s">
        <v>3293</v>
      </c>
    </row>
    <row r="491" spans="2:25" x14ac:dyDescent="0.45">
      <c r="B491" s="47" t="s">
        <v>8</v>
      </c>
      <c r="C491" s="47" t="s">
        <v>1597</v>
      </c>
      <c r="D491" s="47" t="s">
        <v>1597</v>
      </c>
      <c r="E491" s="47" t="s">
        <v>55</v>
      </c>
      <c r="F491" s="47" t="s">
        <v>1598</v>
      </c>
      <c r="G491" s="47" t="s">
        <v>18</v>
      </c>
      <c r="H491" s="92">
        <v>412</v>
      </c>
      <c r="I491" s="92">
        <v>457</v>
      </c>
      <c r="J491" s="92">
        <v>-8</v>
      </c>
      <c r="K491" s="93">
        <f t="shared" si="7"/>
        <v>41.2</v>
      </c>
      <c r="L491" s="94">
        <v>0</v>
      </c>
      <c r="M491" s="94">
        <v>0</v>
      </c>
      <c r="N491" s="94">
        <v>0</v>
      </c>
      <c r="O491" s="94">
        <v>0</v>
      </c>
      <c r="P491" s="94">
        <v>0</v>
      </c>
      <c r="Q491" s="94">
        <v>0</v>
      </c>
      <c r="R491" s="47" t="s">
        <v>3289</v>
      </c>
      <c r="S491" s="47" t="s">
        <v>3292</v>
      </c>
      <c r="T491" s="47" t="s">
        <v>3287</v>
      </c>
      <c r="U491" s="47" t="s">
        <v>3287</v>
      </c>
      <c r="V491" s="47" t="s">
        <v>3287</v>
      </c>
      <c r="W491" s="47" t="s">
        <v>3287</v>
      </c>
      <c r="X491" s="47" t="s">
        <v>3287</v>
      </c>
      <c r="Y491" s="47" t="s">
        <v>3287</v>
      </c>
    </row>
    <row r="492" spans="2:25" x14ac:dyDescent="0.45">
      <c r="B492" s="47" t="s">
        <v>8</v>
      </c>
      <c r="C492" s="47" t="s">
        <v>1599</v>
      </c>
      <c r="D492" s="47" t="s">
        <v>1599</v>
      </c>
      <c r="E492" s="47" t="s">
        <v>55</v>
      </c>
      <c r="F492" s="47" t="s">
        <v>1600</v>
      </c>
      <c r="G492" s="47" t="s">
        <v>18</v>
      </c>
      <c r="H492" s="92">
        <v>919</v>
      </c>
      <c r="I492" s="92">
        <v>-24</v>
      </c>
      <c r="J492" s="92">
        <v>0</v>
      </c>
      <c r="K492" s="93">
        <f t="shared" si="7"/>
        <v>91.9</v>
      </c>
      <c r="L492" s="94">
        <v>0</v>
      </c>
      <c r="M492" s="94">
        <v>0</v>
      </c>
      <c r="N492" s="94">
        <v>0</v>
      </c>
      <c r="O492" s="94">
        <v>0</v>
      </c>
      <c r="P492" s="94">
        <v>0</v>
      </c>
      <c r="Q492" s="94">
        <v>0</v>
      </c>
      <c r="R492" s="47" t="s">
        <v>3289</v>
      </c>
      <c r="S492" s="47" t="s">
        <v>3312</v>
      </c>
      <c r="T492" s="47" t="s">
        <v>3287</v>
      </c>
      <c r="U492" s="47" t="s">
        <v>3287</v>
      </c>
      <c r="V492" s="47" t="s">
        <v>3287</v>
      </c>
      <c r="W492" s="47" t="s">
        <v>3287</v>
      </c>
      <c r="X492" s="47" t="s">
        <v>3287</v>
      </c>
      <c r="Y492" s="47" t="s">
        <v>3287</v>
      </c>
    </row>
    <row r="493" spans="2:25" x14ac:dyDescent="0.45">
      <c r="B493" s="47" t="s">
        <v>8</v>
      </c>
      <c r="C493" s="47" t="s">
        <v>1601</v>
      </c>
      <c r="D493" s="47" t="s">
        <v>1601</v>
      </c>
      <c r="E493" s="47" t="s">
        <v>55</v>
      </c>
      <c r="F493" s="47" t="s">
        <v>1602</v>
      </c>
      <c r="G493" s="47" t="s">
        <v>18</v>
      </c>
      <c r="H493" s="92">
        <v>314</v>
      </c>
      <c r="I493" s="92">
        <v>486</v>
      </c>
      <c r="J493" s="92">
        <v>14</v>
      </c>
      <c r="K493" s="93">
        <f t="shared" si="7"/>
        <v>31.400000000000002</v>
      </c>
      <c r="L493" s="94">
        <v>1</v>
      </c>
      <c r="M493" s="94">
        <v>1</v>
      </c>
      <c r="N493" s="94">
        <v>1</v>
      </c>
      <c r="O493" s="94">
        <v>1</v>
      </c>
      <c r="P493" s="94">
        <v>0</v>
      </c>
      <c r="Q493" s="94">
        <v>1</v>
      </c>
      <c r="R493" s="47" t="s">
        <v>3289</v>
      </c>
      <c r="S493" s="47" t="s">
        <v>3292</v>
      </c>
      <c r="T493" s="47" t="s">
        <v>3287</v>
      </c>
      <c r="U493" s="47" t="s">
        <v>3287</v>
      </c>
      <c r="V493" s="47" t="s">
        <v>3287</v>
      </c>
      <c r="W493" s="47" t="s">
        <v>3287</v>
      </c>
      <c r="X493" s="47" t="s">
        <v>3287</v>
      </c>
      <c r="Y493" s="47" t="s">
        <v>3287</v>
      </c>
    </row>
    <row r="494" spans="2:25" x14ac:dyDescent="0.45">
      <c r="B494" s="47" t="s">
        <v>8</v>
      </c>
      <c r="C494" s="47" t="s">
        <v>1604</v>
      </c>
      <c r="D494" s="47" t="s">
        <v>1604</v>
      </c>
      <c r="E494" s="47" t="s">
        <v>55</v>
      </c>
      <c r="F494" s="47" t="s">
        <v>1605</v>
      </c>
      <c r="G494" s="47" t="s">
        <v>18</v>
      </c>
      <c r="H494" s="92">
        <v>162</v>
      </c>
      <c r="I494" s="92">
        <v>151</v>
      </c>
      <c r="J494" s="92">
        <v>120</v>
      </c>
      <c r="K494" s="93">
        <f t="shared" si="7"/>
        <v>16.2</v>
      </c>
      <c r="L494" s="94">
        <v>1.2084592145015105</v>
      </c>
      <c r="M494" s="94">
        <v>1.4501510574018126</v>
      </c>
      <c r="N494" s="94">
        <v>1.5709969788519638</v>
      </c>
      <c r="O494" s="94">
        <v>1.2084592145015105</v>
      </c>
      <c r="P494" s="94">
        <v>1</v>
      </c>
      <c r="Q494" s="94">
        <v>1</v>
      </c>
      <c r="R494" s="47" t="s">
        <v>3289</v>
      </c>
      <c r="S494" s="47" t="s">
        <v>3290</v>
      </c>
      <c r="T494" s="47" t="s">
        <v>3286</v>
      </c>
      <c r="U494" s="47" t="s">
        <v>3286</v>
      </c>
      <c r="V494" s="47" t="s">
        <v>3286</v>
      </c>
      <c r="W494" s="47" t="s">
        <v>3286</v>
      </c>
      <c r="X494" s="47" t="s">
        <v>3286</v>
      </c>
      <c r="Y494" s="47" t="s">
        <v>3286</v>
      </c>
    </row>
    <row r="495" spans="2:25" x14ac:dyDescent="0.45">
      <c r="B495" s="47" t="s">
        <v>8</v>
      </c>
      <c r="C495" s="47" t="s">
        <v>1606</v>
      </c>
      <c r="D495" s="47" t="s">
        <v>1606</v>
      </c>
      <c r="E495" s="47" t="s">
        <v>55</v>
      </c>
      <c r="F495" s="47" t="s">
        <v>1607</v>
      </c>
      <c r="G495" s="47" t="s">
        <v>34</v>
      </c>
      <c r="H495" s="92">
        <v>21907</v>
      </c>
      <c r="I495" s="92">
        <v>26627</v>
      </c>
      <c r="J495" s="92">
        <v>21461</v>
      </c>
      <c r="K495" s="93">
        <f t="shared" si="7"/>
        <v>2190.7000000000003</v>
      </c>
      <c r="L495" s="94">
        <v>0.86419753086419748</v>
      </c>
      <c r="M495" s="94">
        <v>1.0145299145299145</v>
      </c>
      <c r="N495" s="94">
        <v>1.8454183266932271</v>
      </c>
      <c r="O495" s="94">
        <v>2.7712707182320444</v>
      </c>
      <c r="P495" s="94">
        <v>2.9474835886214441</v>
      </c>
      <c r="Q495" s="94">
        <v>3.2036156041864889</v>
      </c>
      <c r="R495" s="47" t="s">
        <v>3289</v>
      </c>
      <c r="S495" s="47" t="s">
        <v>3326</v>
      </c>
      <c r="T495" s="47" t="s">
        <v>3286</v>
      </c>
      <c r="U495" s="47" t="s">
        <v>3286</v>
      </c>
      <c r="V495" s="47" t="s">
        <v>3286</v>
      </c>
      <c r="W495" s="47" t="s">
        <v>3286</v>
      </c>
      <c r="X495" s="47" t="s">
        <v>3286</v>
      </c>
      <c r="Y495" s="47" t="s">
        <v>3286</v>
      </c>
    </row>
    <row r="496" spans="2:25" x14ac:dyDescent="0.45">
      <c r="B496" s="47" t="s">
        <v>22</v>
      </c>
      <c r="C496" s="47" t="s">
        <v>1610</v>
      </c>
      <c r="D496" s="47" t="s">
        <v>1610</v>
      </c>
      <c r="E496" s="47" t="s">
        <v>55</v>
      </c>
      <c r="F496" s="47" t="s">
        <v>1611</v>
      </c>
      <c r="G496" s="47" t="s">
        <v>18</v>
      </c>
      <c r="H496" s="92">
        <v>347</v>
      </c>
      <c r="I496" s="92">
        <v>316</v>
      </c>
      <c r="J496" s="92">
        <v>207</v>
      </c>
      <c r="K496" s="93">
        <f t="shared" si="7"/>
        <v>34.700000000000003</v>
      </c>
      <c r="L496" s="94">
        <v>0.97297297297297303</v>
      </c>
      <c r="M496" s="94">
        <v>0</v>
      </c>
      <c r="N496" s="94">
        <v>0</v>
      </c>
      <c r="O496" s="94">
        <v>0</v>
      </c>
      <c r="P496" s="94">
        <v>0</v>
      </c>
      <c r="Q496" s="94">
        <v>0</v>
      </c>
      <c r="R496" s="47" t="s">
        <v>3289</v>
      </c>
      <c r="S496" s="47" t="s">
        <v>3301</v>
      </c>
      <c r="T496" s="47" t="s">
        <v>3286</v>
      </c>
      <c r="U496" s="47" t="s">
        <v>3286</v>
      </c>
      <c r="V496" s="47" t="s">
        <v>3287</v>
      </c>
      <c r="W496" s="47" t="s">
        <v>3287</v>
      </c>
      <c r="X496" s="47" t="s">
        <v>3287</v>
      </c>
      <c r="Y496" s="47" t="s">
        <v>3287</v>
      </c>
    </row>
    <row r="497" spans="2:25" x14ac:dyDescent="0.45">
      <c r="B497" s="47" t="s">
        <v>8</v>
      </c>
      <c r="C497" s="47" t="s">
        <v>1612</v>
      </c>
      <c r="D497" s="47" t="s">
        <v>1612</v>
      </c>
      <c r="E497" s="47" t="s">
        <v>55</v>
      </c>
      <c r="F497" s="47" t="s">
        <v>1613</v>
      </c>
      <c r="G497" s="47" t="s">
        <v>18</v>
      </c>
      <c r="H497" s="92">
        <v>16347</v>
      </c>
      <c r="I497" s="92">
        <v>5250</v>
      </c>
      <c r="J497" s="92">
        <v>6828</v>
      </c>
      <c r="K497" s="93">
        <f t="shared" si="7"/>
        <v>1634.7</v>
      </c>
      <c r="L497" s="94">
        <v>0.90698624540378603</v>
      </c>
      <c r="M497" s="94">
        <v>0.90684493532916721</v>
      </c>
      <c r="N497" s="94">
        <v>0.91207680646791311</v>
      </c>
      <c r="O497" s="94">
        <v>3.0526918671248571</v>
      </c>
      <c r="P497" s="94">
        <v>0.86906141367323297</v>
      </c>
      <c r="Q497" s="94">
        <v>0.7444959443800695</v>
      </c>
      <c r="R497" s="47" t="s">
        <v>3289</v>
      </c>
      <c r="S497" s="47" t="s">
        <v>3292</v>
      </c>
      <c r="T497" s="47" t="s">
        <v>3286</v>
      </c>
      <c r="U497" s="47" t="s">
        <v>3286</v>
      </c>
      <c r="V497" s="47" t="s">
        <v>3286</v>
      </c>
      <c r="W497" s="47" t="s">
        <v>3286</v>
      </c>
      <c r="X497" s="47" t="s">
        <v>3286</v>
      </c>
      <c r="Y497" s="47" t="s">
        <v>3286</v>
      </c>
    </row>
    <row r="498" spans="2:25" x14ac:dyDescent="0.45">
      <c r="B498" s="47" t="s">
        <v>8</v>
      </c>
      <c r="C498" s="47" t="s">
        <v>1614</v>
      </c>
      <c r="D498" s="47" t="s">
        <v>1615</v>
      </c>
      <c r="E498" s="47" t="s">
        <v>55</v>
      </c>
      <c r="F498" s="47" t="s">
        <v>1616</v>
      </c>
      <c r="G498" s="47" t="s">
        <v>18</v>
      </c>
      <c r="H498" s="92">
        <v>1347</v>
      </c>
      <c r="I498" s="92">
        <v>933</v>
      </c>
      <c r="J498" s="92">
        <v>339</v>
      </c>
      <c r="K498" s="93">
        <f t="shared" si="7"/>
        <v>134.70000000000002</v>
      </c>
      <c r="L498" s="94">
        <v>0.22965879265091863</v>
      </c>
      <c r="M498" s="94">
        <v>0.2104499274310595</v>
      </c>
      <c r="N498" s="94">
        <v>0.23192360163710779</v>
      </c>
      <c r="O498" s="94">
        <v>0.22094140249759847</v>
      </c>
      <c r="P498" s="94">
        <v>0.20425531914893616</v>
      </c>
      <c r="Q498" s="94">
        <v>0.14655172413793102</v>
      </c>
      <c r="R498" s="47" t="s">
        <v>3289</v>
      </c>
      <c r="S498" s="47" t="s">
        <v>3292</v>
      </c>
      <c r="T498" s="47" t="s">
        <v>3286</v>
      </c>
      <c r="U498" s="47" t="s">
        <v>3286</v>
      </c>
      <c r="V498" s="47" t="s">
        <v>3286</v>
      </c>
      <c r="W498" s="47" t="s">
        <v>3286</v>
      </c>
      <c r="X498" s="47" t="s">
        <v>3286</v>
      </c>
      <c r="Y498" s="47" t="s">
        <v>3286</v>
      </c>
    </row>
    <row r="499" spans="2:25" x14ac:dyDescent="0.45">
      <c r="B499" s="47" t="s">
        <v>8</v>
      </c>
      <c r="C499" s="47" t="s">
        <v>1617</v>
      </c>
      <c r="D499" s="47" t="s">
        <v>1618</v>
      </c>
      <c r="E499" s="47" t="s">
        <v>55</v>
      </c>
      <c r="F499" s="47" t="s">
        <v>1619</v>
      </c>
      <c r="G499" s="47" t="s">
        <v>18</v>
      </c>
      <c r="H499" s="92">
        <v>2179</v>
      </c>
      <c r="I499" s="92">
        <v>141</v>
      </c>
      <c r="J499" s="92">
        <v>-77</v>
      </c>
      <c r="K499" s="93">
        <f t="shared" si="7"/>
        <v>217.9</v>
      </c>
      <c r="L499" s="94">
        <v>0</v>
      </c>
      <c r="M499" s="94">
        <v>0</v>
      </c>
      <c r="N499" s="94">
        <v>0</v>
      </c>
      <c r="O499" s="94">
        <v>0</v>
      </c>
      <c r="P499" s="94">
        <v>0</v>
      </c>
      <c r="Q499" s="94">
        <v>0</v>
      </c>
      <c r="R499" s="47" t="s">
        <v>3289</v>
      </c>
      <c r="S499" s="47" t="s">
        <v>3292</v>
      </c>
      <c r="T499" s="47" t="s">
        <v>3287</v>
      </c>
      <c r="U499" s="47" t="s">
        <v>3287</v>
      </c>
      <c r="V499" s="47" t="s">
        <v>3287</v>
      </c>
      <c r="W499" s="47" t="s">
        <v>3287</v>
      </c>
      <c r="X499" s="47" t="s">
        <v>3287</v>
      </c>
      <c r="Y499" s="47" t="s">
        <v>3287</v>
      </c>
    </row>
    <row r="500" spans="2:25" x14ac:dyDescent="0.45">
      <c r="B500" s="47" t="s">
        <v>8</v>
      </c>
      <c r="C500" s="47" t="s">
        <v>1622</v>
      </c>
      <c r="D500" s="47" t="s">
        <v>1623</v>
      </c>
      <c r="E500" s="47" t="s">
        <v>55</v>
      </c>
      <c r="F500" s="47" t="s">
        <v>1624</v>
      </c>
      <c r="G500" s="47" t="s">
        <v>18</v>
      </c>
      <c r="H500" s="92">
        <v>250</v>
      </c>
      <c r="I500" s="92">
        <v>-7</v>
      </c>
      <c r="J500" s="92">
        <v>-3</v>
      </c>
      <c r="K500" s="93">
        <f t="shared" si="7"/>
        <v>25</v>
      </c>
      <c r="L500" s="94">
        <v>0</v>
      </c>
      <c r="M500" s="94">
        <v>0</v>
      </c>
      <c r="N500" s="94">
        <v>0</v>
      </c>
      <c r="O500" s="94">
        <v>0</v>
      </c>
      <c r="P500" s="94">
        <v>0</v>
      </c>
      <c r="Q500" s="94">
        <v>0</v>
      </c>
      <c r="R500" s="47" t="s">
        <v>3289</v>
      </c>
      <c r="S500" s="47" t="s">
        <v>3292</v>
      </c>
      <c r="T500" s="47" t="s">
        <v>3287</v>
      </c>
      <c r="U500" s="47" t="s">
        <v>3287</v>
      </c>
      <c r="V500" s="47" t="s">
        <v>3287</v>
      </c>
      <c r="W500" s="47" t="s">
        <v>3287</v>
      </c>
      <c r="X500" s="47" t="s">
        <v>3287</v>
      </c>
      <c r="Y500" s="47" t="s">
        <v>3287</v>
      </c>
    </row>
    <row r="501" spans="2:25" x14ac:dyDescent="0.45">
      <c r="B501" s="47" t="s">
        <v>8</v>
      </c>
      <c r="C501" s="47" t="s">
        <v>1625</v>
      </c>
      <c r="D501" s="47" t="s">
        <v>1625</v>
      </c>
      <c r="E501" s="47" t="s">
        <v>55</v>
      </c>
      <c r="F501" s="47" t="s">
        <v>1626</v>
      </c>
      <c r="G501" s="47" t="s">
        <v>18</v>
      </c>
      <c r="H501" s="92">
        <v>293</v>
      </c>
      <c r="I501" s="92">
        <v>324</v>
      </c>
      <c r="J501" s="92">
        <v>256</v>
      </c>
      <c r="K501" s="93">
        <f t="shared" si="7"/>
        <v>29.3</v>
      </c>
      <c r="L501" s="94">
        <v>0.88560885608856088</v>
      </c>
      <c r="M501" s="94">
        <v>0.79051383399209485</v>
      </c>
      <c r="N501" s="94">
        <v>0.68493150684931503</v>
      </c>
      <c r="O501" s="94">
        <v>0.91603053435114501</v>
      </c>
      <c r="P501" s="94">
        <v>0.87155963302752293</v>
      </c>
      <c r="Q501" s="94">
        <v>0.6692913385826772</v>
      </c>
      <c r="R501" s="47" t="s">
        <v>3289</v>
      </c>
      <c r="S501" s="47" t="s">
        <v>3292</v>
      </c>
      <c r="T501" s="47" t="s">
        <v>3286</v>
      </c>
      <c r="U501" s="47" t="s">
        <v>3286</v>
      </c>
      <c r="V501" s="47" t="s">
        <v>3286</v>
      </c>
      <c r="W501" s="47" t="s">
        <v>3286</v>
      </c>
      <c r="X501" s="47" t="s">
        <v>3286</v>
      </c>
      <c r="Y501" s="47" t="s">
        <v>3286</v>
      </c>
    </row>
    <row r="502" spans="2:25" x14ac:dyDescent="0.45">
      <c r="B502" s="47" t="s">
        <v>8</v>
      </c>
      <c r="C502" s="47" t="s">
        <v>1627</v>
      </c>
      <c r="D502" s="47" t="s">
        <v>1627</v>
      </c>
      <c r="E502" s="47" t="s">
        <v>55</v>
      </c>
      <c r="F502" s="47" t="s">
        <v>1628</v>
      </c>
      <c r="G502" s="47" t="s">
        <v>34</v>
      </c>
      <c r="H502" s="92">
        <v>9968</v>
      </c>
      <c r="I502" s="92">
        <v>10915</v>
      </c>
      <c r="J502" s="92">
        <v>9695</v>
      </c>
      <c r="K502" s="93">
        <f t="shared" si="7"/>
        <v>996.80000000000007</v>
      </c>
      <c r="L502" s="94">
        <v>0.82402098921387623</v>
      </c>
      <c r="M502" s="94">
        <v>0.92018679685841642</v>
      </c>
      <c r="N502" s="94">
        <v>0.75136947101627016</v>
      </c>
      <c r="O502" s="94">
        <v>1.0218353075495932</v>
      </c>
      <c r="P502" s="94">
        <v>0.98686089688660372</v>
      </c>
      <c r="Q502" s="94">
        <v>0.79166149646358108</v>
      </c>
      <c r="R502" s="47" t="s">
        <v>3289</v>
      </c>
      <c r="S502" s="47" t="s">
        <v>3292</v>
      </c>
      <c r="T502" s="47" t="s">
        <v>3298</v>
      </c>
      <c r="U502" s="47" t="s">
        <v>3298</v>
      </c>
      <c r="V502" s="47" t="s">
        <v>3298</v>
      </c>
      <c r="W502" s="47" t="s">
        <v>3298</v>
      </c>
      <c r="X502" s="47" t="s">
        <v>3298</v>
      </c>
      <c r="Y502" s="47" t="s">
        <v>3298</v>
      </c>
    </row>
    <row r="503" spans="2:25" x14ac:dyDescent="0.45">
      <c r="B503" s="47" t="s">
        <v>8</v>
      </c>
      <c r="C503" s="47" t="s">
        <v>1629</v>
      </c>
      <c r="D503" s="47" t="s">
        <v>1630</v>
      </c>
      <c r="E503" s="47" t="s">
        <v>55</v>
      </c>
      <c r="F503" s="47" t="s">
        <v>1631</v>
      </c>
      <c r="G503" s="47" t="s">
        <v>34</v>
      </c>
      <c r="H503" s="92">
        <v>9547</v>
      </c>
      <c r="I503" s="92">
        <v>10489</v>
      </c>
      <c r="J503" s="92">
        <v>9938</v>
      </c>
      <c r="K503" s="93">
        <f t="shared" si="7"/>
        <v>954.7</v>
      </c>
      <c r="L503" s="94">
        <v>0.76622134144258036</v>
      </c>
      <c r="M503" s="94">
        <v>0.90943262263244717</v>
      </c>
      <c r="N503" s="94">
        <v>0.75971994637270968</v>
      </c>
      <c r="O503" s="94">
        <v>1.0051048747586426</v>
      </c>
      <c r="P503" s="94">
        <v>0.90363843847031655</v>
      </c>
      <c r="Q503" s="94">
        <v>0.7859985132712406</v>
      </c>
      <c r="R503" s="47" t="s">
        <v>3289</v>
      </c>
      <c r="S503" s="47" t="s">
        <v>3292</v>
      </c>
      <c r="T503" s="47" t="s">
        <v>3286</v>
      </c>
      <c r="U503" s="47" t="s">
        <v>3286</v>
      </c>
      <c r="V503" s="47" t="s">
        <v>3286</v>
      </c>
      <c r="W503" s="47" t="s">
        <v>3286</v>
      </c>
      <c r="X503" s="47" t="s">
        <v>3286</v>
      </c>
      <c r="Y503" s="47" t="s">
        <v>3286</v>
      </c>
    </row>
    <row r="504" spans="2:25" x14ac:dyDescent="0.45">
      <c r="B504" s="47" t="s">
        <v>8</v>
      </c>
      <c r="C504" s="47" t="s">
        <v>1632</v>
      </c>
      <c r="D504" s="47" t="s">
        <v>1633</v>
      </c>
      <c r="E504" s="47" t="s">
        <v>55</v>
      </c>
      <c r="F504" s="47" t="s">
        <v>1634</v>
      </c>
      <c r="G504" s="47" t="s">
        <v>18</v>
      </c>
      <c r="H504" s="92">
        <v>63</v>
      </c>
      <c r="I504" s="92">
        <v>55</v>
      </c>
      <c r="J504" s="92">
        <v>50</v>
      </c>
      <c r="K504" s="93">
        <f t="shared" si="7"/>
        <v>6.3000000000000007</v>
      </c>
      <c r="L504" s="94">
        <v>1.1520737327188941</v>
      </c>
      <c r="M504" s="94">
        <v>1.3227513227513228</v>
      </c>
      <c r="N504" s="94">
        <v>1.0822510822510822</v>
      </c>
      <c r="O504" s="94">
        <v>1.1904761904761905</v>
      </c>
      <c r="P504" s="94">
        <v>0.93167701863354035</v>
      </c>
      <c r="Q504" s="94">
        <v>1.5527950310559004</v>
      </c>
      <c r="R504" s="47" t="s">
        <v>3289</v>
      </c>
      <c r="S504" s="47" t="s">
        <v>3292</v>
      </c>
      <c r="T504" s="47" t="s">
        <v>3286</v>
      </c>
      <c r="U504" s="47" t="s">
        <v>3286</v>
      </c>
      <c r="V504" s="47" t="s">
        <v>3286</v>
      </c>
      <c r="W504" s="47" t="s">
        <v>3286</v>
      </c>
      <c r="X504" s="47" t="s">
        <v>3286</v>
      </c>
      <c r="Y504" s="47" t="s">
        <v>3286</v>
      </c>
    </row>
    <row r="505" spans="2:25" x14ac:dyDescent="0.45">
      <c r="B505" s="47" t="s">
        <v>8</v>
      </c>
      <c r="C505" s="47" t="s">
        <v>1635</v>
      </c>
      <c r="D505" s="47" t="s">
        <v>1636</v>
      </c>
      <c r="E505" s="47" t="s">
        <v>55</v>
      </c>
      <c r="F505" s="47" t="s">
        <v>1637</v>
      </c>
      <c r="G505" s="47" t="s">
        <v>34</v>
      </c>
      <c r="H505" s="92">
        <v>273</v>
      </c>
      <c r="I505" s="92">
        <v>290</v>
      </c>
      <c r="J505" s="92">
        <v>252</v>
      </c>
      <c r="K505" s="93">
        <f t="shared" si="7"/>
        <v>27.3</v>
      </c>
      <c r="L505" s="94">
        <v>0.9642857142857143</v>
      </c>
      <c r="M505" s="94">
        <v>0.71877807726864329</v>
      </c>
      <c r="N505" s="94">
        <v>0.90645395213923141</v>
      </c>
      <c r="O505" s="94">
        <v>0.84821428571428581</v>
      </c>
      <c r="P505" s="94">
        <v>0.50301810865191154</v>
      </c>
      <c r="Q505" s="94">
        <v>0.72711719418306253</v>
      </c>
      <c r="R505" s="47" t="s">
        <v>3289</v>
      </c>
      <c r="S505" s="47" t="s">
        <v>3292</v>
      </c>
      <c r="T505" s="47" t="s">
        <v>3286</v>
      </c>
      <c r="U505" s="47" t="s">
        <v>3286</v>
      </c>
      <c r="V505" s="47" t="s">
        <v>3286</v>
      </c>
      <c r="W505" s="47" t="s">
        <v>3286</v>
      </c>
      <c r="X505" s="47" t="s">
        <v>3286</v>
      </c>
      <c r="Y505" s="47" t="s">
        <v>3286</v>
      </c>
    </row>
    <row r="506" spans="2:25" x14ac:dyDescent="0.45">
      <c r="B506" s="47" t="s">
        <v>8</v>
      </c>
      <c r="C506" s="47" t="s">
        <v>1638</v>
      </c>
      <c r="D506" s="47" t="s">
        <v>1638</v>
      </c>
      <c r="E506" s="47" t="s">
        <v>55</v>
      </c>
      <c r="F506" s="47" t="s">
        <v>1639</v>
      </c>
      <c r="G506" s="47" t="s">
        <v>18</v>
      </c>
      <c r="H506" s="92">
        <v>5406</v>
      </c>
      <c r="I506" s="92">
        <v>5581</v>
      </c>
      <c r="J506" s="92">
        <v>4624</v>
      </c>
      <c r="K506" s="93">
        <f t="shared" si="7"/>
        <v>540.6</v>
      </c>
      <c r="L506" s="94">
        <v>0.86021505376344076</v>
      </c>
      <c r="M506" s="94">
        <v>0.94028826355525041</v>
      </c>
      <c r="N506" s="94">
        <v>0.8037018996590356</v>
      </c>
      <c r="O506" s="94">
        <v>0.6545705098759762</v>
      </c>
      <c r="P506" s="94">
        <v>0.9542089388538525</v>
      </c>
      <c r="Q506" s="94">
        <v>0.89042921887496662</v>
      </c>
      <c r="R506" s="47" t="s">
        <v>3289</v>
      </c>
      <c r="S506" s="47" t="s">
        <v>3292</v>
      </c>
      <c r="T506" s="47" t="s">
        <v>3293</v>
      </c>
      <c r="U506" s="47" t="s">
        <v>3293</v>
      </c>
      <c r="V506" s="47" t="s">
        <v>3286</v>
      </c>
      <c r="W506" s="47" t="s">
        <v>3286</v>
      </c>
      <c r="X506" s="47" t="s">
        <v>3286</v>
      </c>
      <c r="Y506" s="47" t="s">
        <v>3286</v>
      </c>
    </row>
    <row r="507" spans="2:25" x14ac:dyDescent="0.45">
      <c r="B507" s="47" t="s">
        <v>8</v>
      </c>
      <c r="C507" s="47" t="s">
        <v>1640</v>
      </c>
      <c r="D507" s="47" t="s">
        <v>1640</v>
      </c>
      <c r="E507" s="47" t="s">
        <v>55</v>
      </c>
      <c r="F507" s="47" t="s">
        <v>1641</v>
      </c>
      <c r="G507" s="47" t="s">
        <v>18</v>
      </c>
      <c r="H507" s="92">
        <v>38</v>
      </c>
      <c r="I507" s="92">
        <v>41</v>
      </c>
      <c r="J507" s="92">
        <v>20</v>
      </c>
      <c r="K507" s="93">
        <f t="shared" si="7"/>
        <v>3.8000000000000003</v>
      </c>
      <c r="L507" s="94">
        <v>1</v>
      </c>
      <c r="M507" s="94">
        <v>1</v>
      </c>
      <c r="N507" s="94">
        <v>1</v>
      </c>
      <c r="O507" s="94">
        <v>1</v>
      </c>
      <c r="P507" s="94">
        <v>1</v>
      </c>
      <c r="Q507" s="94">
        <v>1</v>
      </c>
      <c r="R507" s="47" t="s">
        <v>3289</v>
      </c>
      <c r="S507" s="47" t="s">
        <v>3290</v>
      </c>
      <c r="T507" s="47" t="s">
        <v>3287</v>
      </c>
      <c r="U507" s="47" t="s">
        <v>3287</v>
      </c>
      <c r="V507" s="47" t="s">
        <v>3287</v>
      </c>
      <c r="W507" s="47" t="s">
        <v>3287</v>
      </c>
      <c r="X507" s="47" t="s">
        <v>3287</v>
      </c>
      <c r="Y507" s="47" t="s">
        <v>3287</v>
      </c>
    </row>
    <row r="508" spans="2:25" x14ac:dyDescent="0.45">
      <c r="B508" s="47" t="s">
        <v>8</v>
      </c>
      <c r="C508" s="47" t="s">
        <v>1642</v>
      </c>
      <c r="D508" s="47" t="s">
        <v>1643</v>
      </c>
      <c r="E508" s="47" t="s">
        <v>55</v>
      </c>
      <c r="F508" s="47" t="s">
        <v>1644</v>
      </c>
      <c r="G508" s="47" t="s">
        <v>18</v>
      </c>
      <c r="H508" s="92">
        <v>1722</v>
      </c>
      <c r="I508" s="92">
        <v>1256</v>
      </c>
      <c r="J508" s="92">
        <v>488</v>
      </c>
      <c r="K508" s="93">
        <f t="shared" si="7"/>
        <v>172.20000000000002</v>
      </c>
      <c r="L508" s="94">
        <v>0.62663185378590081</v>
      </c>
      <c r="M508" s="94">
        <v>0.37859007832898173</v>
      </c>
      <c r="N508" s="94">
        <v>1.1000000000000001</v>
      </c>
      <c r="O508" s="94">
        <v>1</v>
      </c>
      <c r="P508" s="94">
        <v>1</v>
      </c>
      <c r="Q508" s="94">
        <v>1</v>
      </c>
      <c r="R508" s="47" t="s">
        <v>3289</v>
      </c>
      <c r="S508" s="47" t="s">
        <v>3292</v>
      </c>
      <c r="T508" s="47" t="s">
        <v>3287</v>
      </c>
      <c r="U508" s="47" t="s">
        <v>3287</v>
      </c>
      <c r="V508" s="47" t="s">
        <v>3287</v>
      </c>
      <c r="W508" s="47" t="s">
        <v>3287</v>
      </c>
      <c r="X508" s="47" t="s">
        <v>3287</v>
      </c>
      <c r="Y508" s="47" t="s">
        <v>3287</v>
      </c>
    </row>
    <row r="509" spans="2:25" x14ac:dyDescent="0.45">
      <c r="B509" s="47" t="s">
        <v>8</v>
      </c>
      <c r="C509" s="47" t="s">
        <v>1645</v>
      </c>
      <c r="D509" s="47" t="s">
        <v>1646</v>
      </c>
      <c r="E509" s="47" t="s">
        <v>55</v>
      </c>
      <c r="F509" s="47" t="s">
        <v>1647</v>
      </c>
      <c r="G509" s="47" t="s">
        <v>18</v>
      </c>
      <c r="H509" s="92">
        <v>859</v>
      </c>
      <c r="I509" s="92">
        <v>618</v>
      </c>
      <c r="J509" s="92">
        <v>125</v>
      </c>
      <c r="K509" s="93">
        <f t="shared" si="7"/>
        <v>85.9</v>
      </c>
      <c r="L509" s="94">
        <v>0.30837004405286345</v>
      </c>
      <c r="M509" s="94">
        <v>0.28634361233480177</v>
      </c>
      <c r="N509" s="94">
        <v>8.8105726872246701E-2</v>
      </c>
      <c r="O509" s="94">
        <v>1</v>
      </c>
      <c r="P509" s="94">
        <v>0</v>
      </c>
      <c r="Q509" s="94">
        <v>0</v>
      </c>
      <c r="R509" s="47" t="s">
        <v>3289</v>
      </c>
      <c r="S509" s="47" t="s">
        <v>3292</v>
      </c>
      <c r="T509" s="47" t="s">
        <v>3287</v>
      </c>
      <c r="U509" s="47" t="s">
        <v>3287</v>
      </c>
      <c r="V509" s="47" t="s">
        <v>3287</v>
      </c>
      <c r="W509" s="47" t="s">
        <v>3287</v>
      </c>
      <c r="X509" s="47" t="s">
        <v>3287</v>
      </c>
      <c r="Y509" s="47" t="s">
        <v>3287</v>
      </c>
    </row>
    <row r="510" spans="2:25" x14ac:dyDescent="0.45">
      <c r="B510" s="47" t="s">
        <v>8</v>
      </c>
      <c r="C510" s="47" t="s">
        <v>1648</v>
      </c>
      <c r="D510" s="47" t="s">
        <v>1649</v>
      </c>
      <c r="E510" s="47" t="s">
        <v>55</v>
      </c>
      <c r="F510" s="47" t="s">
        <v>1650</v>
      </c>
      <c r="G510" s="47" t="s">
        <v>18</v>
      </c>
      <c r="H510" s="92">
        <v>173</v>
      </c>
      <c r="I510" s="92">
        <v>133</v>
      </c>
      <c r="J510" s="92">
        <v>46</v>
      </c>
      <c r="K510" s="93">
        <f t="shared" si="7"/>
        <v>17.3</v>
      </c>
      <c r="L510" s="94">
        <v>0.73529411764705888</v>
      </c>
      <c r="M510" s="94">
        <v>0.58823529411764708</v>
      </c>
      <c r="N510" s="94">
        <v>0.44117647058823528</v>
      </c>
      <c r="O510" s="94">
        <v>1</v>
      </c>
      <c r="P510" s="94">
        <v>1</v>
      </c>
      <c r="Q510" s="94">
        <v>1</v>
      </c>
      <c r="R510" s="47" t="s">
        <v>3289</v>
      </c>
      <c r="S510" s="47" t="s">
        <v>3292</v>
      </c>
      <c r="T510" s="47" t="s">
        <v>3287</v>
      </c>
      <c r="U510" s="47" t="s">
        <v>3287</v>
      </c>
      <c r="V510" s="47" t="s">
        <v>3287</v>
      </c>
      <c r="W510" s="47" t="s">
        <v>3287</v>
      </c>
      <c r="X510" s="47" t="s">
        <v>3287</v>
      </c>
      <c r="Y510" s="47" t="s">
        <v>3287</v>
      </c>
    </row>
    <row r="511" spans="2:25" x14ac:dyDescent="0.45">
      <c r="B511" s="47" t="s">
        <v>8</v>
      </c>
      <c r="C511" s="47" t="s">
        <v>1652</v>
      </c>
      <c r="D511" s="47" t="s">
        <v>1652</v>
      </c>
      <c r="E511" s="47" t="s">
        <v>55</v>
      </c>
      <c r="F511" s="47" t="s">
        <v>1653</v>
      </c>
      <c r="G511" s="47" t="s">
        <v>18</v>
      </c>
      <c r="H511" s="92">
        <v>1675</v>
      </c>
      <c r="I511" s="92">
        <v>1113</v>
      </c>
      <c r="J511" s="92">
        <v>962</v>
      </c>
      <c r="K511" s="93">
        <f t="shared" si="7"/>
        <v>167.5</v>
      </c>
      <c r="L511" s="94">
        <v>0.87730451366814999</v>
      </c>
      <c r="M511" s="94">
        <v>0.77558804831532102</v>
      </c>
      <c r="N511" s="94">
        <v>0.77558804831532102</v>
      </c>
      <c r="O511" s="94">
        <v>0.67387158296249206</v>
      </c>
      <c r="P511" s="94">
        <v>1</v>
      </c>
      <c r="Q511" s="94">
        <v>1</v>
      </c>
      <c r="R511" s="47" t="s">
        <v>3289</v>
      </c>
      <c r="S511" s="47" t="s">
        <v>3291</v>
      </c>
      <c r="T511" s="47" t="s">
        <v>3293</v>
      </c>
      <c r="U511" s="47" t="s">
        <v>3293</v>
      </c>
      <c r="V511" s="47" t="s">
        <v>3287</v>
      </c>
      <c r="W511" s="47" t="s">
        <v>3287</v>
      </c>
      <c r="X511" s="47" t="s">
        <v>3287</v>
      </c>
      <c r="Y511" s="47" t="s">
        <v>3287</v>
      </c>
    </row>
    <row r="512" spans="2:25" x14ac:dyDescent="0.45">
      <c r="B512" s="47" t="s">
        <v>8</v>
      </c>
      <c r="C512" s="47" t="s">
        <v>1655</v>
      </c>
      <c r="D512" s="47" t="s">
        <v>1655</v>
      </c>
      <c r="E512" s="47" t="s">
        <v>55</v>
      </c>
      <c r="F512" s="47" t="s">
        <v>1656</v>
      </c>
      <c r="G512" s="47" t="s">
        <v>18</v>
      </c>
      <c r="H512" s="92">
        <v>823</v>
      </c>
      <c r="I512" s="92">
        <v>519</v>
      </c>
      <c r="J512" s="92">
        <v>402</v>
      </c>
      <c r="K512" s="93">
        <f t="shared" si="7"/>
        <v>82.300000000000011</v>
      </c>
      <c r="L512" s="94">
        <v>0.77496274217585703</v>
      </c>
      <c r="M512" s="94">
        <v>1.0432190760059614</v>
      </c>
      <c r="N512" s="94">
        <v>0.7451564828614009</v>
      </c>
      <c r="O512" s="94">
        <v>0.80476900149031305</v>
      </c>
      <c r="P512" s="94">
        <v>1</v>
      </c>
      <c r="Q512" s="94">
        <v>1</v>
      </c>
      <c r="R512" s="47" t="s">
        <v>3289</v>
      </c>
      <c r="S512" s="47" t="s">
        <v>3291</v>
      </c>
      <c r="T512" s="47" t="s">
        <v>3293</v>
      </c>
      <c r="U512" s="47" t="s">
        <v>3293</v>
      </c>
      <c r="V512" s="47" t="s">
        <v>3287</v>
      </c>
      <c r="W512" s="47" t="s">
        <v>3287</v>
      </c>
      <c r="X512" s="47" t="s">
        <v>3287</v>
      </c>
      <c r="Y512" s="47" t="s">
        <v>3287</v>
      </c>
    </row>
    <row r="513" spans="2:25" x14ac:dyDescent="0.45">
      <c r="B513" s="47" t="s">
        <v>8</v>
      </c>
      <c r="C513" s="47" t="s">
        <v>1658</v>
      </c>
      <c r="D513" s="47" t="s">
        <v>1658</v>
      </c>
      <c r="E513" s="47" t="s">
        <v>55</v>
      </c>
      <c r="F513" s="47" t="s">
        <v>1659</v>
      </c>
      <c r="G513" s="47" t="s">
        <v>18</v>
      </c>
      <c r="H513" s="92">
        <v>315</v>
      </c>
      <c r="I513" s="92">
        <v>201</v>
      </c>
      <c r="J513" s="92">
        <v>140</v>
      </c>
      <c r="K513" s="93">
        <f t="shared" si="7"/>
        <v>31.5</v>
      </c>
      <c r="L513" s="94">
        <v>0.78291814946619209</v>
      </c>
      <c r="M513" s="94">
        <v>0.56939501779359425</v>
      </c>
      <c r="N513" s="94">
        <v>0.64056939501779353</v>
      </c>
      <c r="O513" s="94">
        <v>0.64056939501779353</v>
      </c>
      <c r="P513" s="94">
        <v>1</v>
      </c>
      <c r="Q513" s="94">
        <v>1</v>
      </c>
      <c r="R513" s="47" t="s">
        <v>3289</v>
      </c>
      <c r="S513" s="47" t="s">
        <v>3291</v>
      </c>
      <c r="T513" s="47" t="s">
        <v>3293</v>
      </c>
      <c r="U513" s="47" t="s">
        <v>3293</v>
      </c>
      <c r="V513" s="47" t="s">
        <v>3287</v>
      </c>
      <c r="W513" s="47" t="s">
        <v>3287</v>
      </c>
      <c r="X513" s="47" t="s">
        <v>3287</v>
      </c>
      <c r="Y513" s="47" t="s">
        <v>3287</v>
      </c>
    </row>
    <row r="514" spans="2:25" x14ac:dyDescent="0.45">
      <c r="B514" s="47" t="s">
        <v>8</v>
      </c>
      <c r="C514" s="47" t="s">
        <v>1661</v>
      </c>
      <c r="D514" s="47" t="s">
        <v>1661</v>
      </c>
      <c r="E514" s="47" t="s">
        <v>55</v>
      </c>
      <c r="F514" s="47" t="s">
        <v>1662</v>
      </c>
      <c r="G514" s="47" t="s">
        <v>18</v>
      </c>
      <c r="H514" s="92">
        <v>91</v>
      </c>
      <c r="I514" s="92">
        <v>36</v>
      </c>
      <c r="J514" s="92">
        <v>22</v>
      </c>
      <c r="K514" s="93">
        <f t="shared" si="7"/>
        <v>9.1</v>
      </c>
      <c r="L514" s="94">
        <v>0.86956521739130443</v>
      </c>
      <c r="M514" s="94">
        <v>0.86956521739130443</v>
      </c>
      <c r="N514" s="94">
        <v>0.43478260869565222</v>
      </c>
      <c r="O514" s="94">
        <v>0.43478260869565222</v>
      </c>
      <c r="P514" s="94">
        <v>1</v>
      </c>
      <c r="Q514" s="94">
        <v>1</v>
      </c>
      <c r="R514" s="47" t="s">
        <v>3289</v>
      </c>
      <c r="S514" s="47" t="s">
        <v>3291</v>
      </c>
      <c r="T514" s="47" t="s">
        <v>3293</v>
      </c>
      <c r="U514" s="47" t="s">
        <v>3293</v>
      </c>
      <c r="V514" s="47" t="s">
        <v>3287</v>
      </c>
      <c r="W514" s="47" t="s">
        <v>3287</v>
      </c>
      <c r="X514" s="47" t="s">
        <v>3287</v>
      </c>
      <c r="Y514" s="47" t="s">
        <v>3287</v>
      </c>
    </row>
    <row r="515" spans="2:25" x14ac:dyDescent="0.45">
      <c r="B515" s="47" t="s">
        <v>8</v>
      </c>
      <c r="C515" s="47" t="s">
        <v>1664</v>
      </c>
      <c r="D515" s="47" t="s">
        <v>1664</v>
      </c>
      <c r="E515" s="47" t="s">
        <v>55</v>
      </c>
      <c r="F515" s="47" t="s">
        <v>1665</v>
      </c>
      <c r="G515" s="47" t="s">
        <v>34</v>
      </c>
      <c r="H515" s="92">
        <v>352</v>
      </c>
      <c r="I515" s="92">
        <v>373</v>
      </c>
      <c r="J515" s="92">
        <v>363</v>
      </c>
      <c r="K515" s="93">
        <f t="shared" si="7"/>
        <v>35.200000000000003</v>
      </c>
      <c r="L515" s="94">
        <v>1.0307555159349231</v>
      </c>
      <c r="M515" s="94">
        <v>0.98389982110912344</v>
      </c>
      <c r="N515" s="94">
        <v>0.71240105540897103</v>
      </c>
      <c r="O515" s="94">
        <v>0.8327024981074943</v>
      </c>
      <c r="P515" s="94">
        <v>1.1609907120743035</v>
      </c>
      <c r="Q515" s="94">
        <v>0.85605580215599242</v>
      </c>
      <c r="R515" s="47" t="s">
        <v>3289</v>
      </c>
      <c r="S515" s="47" t="s">
        <v>3292</v>
      </c>
      <c r="T515" s="47" t="s">
        <v>3286</v>
      </c>
      <c r="U515" s="47" t="s">
        <v>3286</v>
      </c>
      <c r="V515" s="47" t="s">
        <v>3286</v>
      </c>
      <c r="W515" s="47" t="s">
        <v>3286</v>
      </c>
      <c r="X515" s="47" t="s">
        <v>3286</v>
      </c>
      <c r="Y515" s="47" t="s">
        <v>3286</v>
      </c>
    </row>
    <row r="516" spans="2:25" x14ac:dyDescent="0.45">
      <c r="B516" s="47" t="s">
        <v>8</v>
      </c>
      <c r="C516" s="47" t="s">
        <v>1667</v>
      </c>
      <c r="D516" s="47" t="s">
        <v>1668</v>
      </c>
      <c r="E516" s="47" t="s">
        <v>55</v>
      </c>
      <c r="F516" s="47" t="s">
        <v>1669</v>
      </c>
      <c r="G516" s="47" t="s">
        <v>18</v>
      </c>
      <c r="H516" s="92">
        <v>136</v>
      </c>
      <c r="I516" s="92">
        <v>-4</v>
      </c>
      <c r="J516" s="92">
        <v>-4</v>
      </c>
      <c r="K516" s="93">
        <f t="shared" si="7"/>
        <v>13.600000000000001</v>
      </c>
      <c r="L516" s="94">
        <v>0</v>
      </c>
      <c r="M516" s="94">
        <v>0</v>
      </c>
      <c r="N516" s="94">
        <v>0</v>
      </c>
      <c r="O516" s="94">
        <v>0</v>
      </c>
      <c r="P516" s="94">
        <v>0</v>
      </c>
      <c r="Q516" s="94">
        <v>0</v>
      </c>
      <c r="R516" s="47" t="s">
        <v>3289</v>
      </c>
      <c r="S516" s="47" t="s">
        <v>3292</v>
      </c>
      <c r="T516" s="47" t="s">
        <v>3287</v>
      </c>
      <c r="U516" s="47" t="s">
        <v>3287</v>
      </c>
      <c r="V516" s="47" t="s">
        <v>3287</v>
      </c>
      <c r="W516" s="47" t="s">
        <v>3287</v>
      </c>
      <c r="X516" s="47" t="s">
        <v>3287</v>
      </c>
      <c r="Y516" s="47" t="s">
        <v>3287</v>
      </c>
    </row>
    <row r="517" spans="2:25" x14ac:dyDescent="0.45">
      <c r="B517" s="47" t="s">
        <v>8</v>
      </c>
      <c r="C517" s="47" t="s">
        <v>1670</v>
      </c>
      <c r="D517" s="47" t="s">
        <v>1671</v>
      </c>
      <c r="E517" s="47" t="s">
        <v>55</v>
      </c>
      <c r="F517" s="47" t="s">
        <v>1672</v>
      </c>
      <c r="G517" s="47" t="s">
        <v>11</v>
      </c>
      <c r="H517" s="92">
        <v>410</v>
      </c>
      <c r="I517" s="92">
        <v>526</v>
      </c>
      <c r="J517" s="92">
        <v>469</v>
      </c>
      <c r="K517" s="93">
        <f t="shared" ref="K517:K580" si="8">H517*0.1</f>
        <v>41</v>
      </c>
      <c r="L517" s="94">
        <v>1.2080536912751678</v>
      </c>
      <c r="M517" s="94">
        <v>0.82774049217002232</v>
      </c>
      <c r="N517" s="94">
        <v>0.98434004474272929</v>
      </c>
      <c r="O517" s="94">
        <v>0.76062639821029077</v>
      </c>
      <c r="P517" s="94">
        <v>0.82774049217002232</v>
      </c>
      <c r="Q517" s="94">
        <v>0.80536912751677847</v>
      </c>
      <c r="R517" s="47" t="s">
        <v>3289</v>
      </c>
      <c r="S517" s="47" t="s">
        <v>3292</v>
      </c>
      <c r="T517" s="47" t="s">
        <v>3286</v>
      </c>
      <c r="U517" s="47" t="s">
        <v>3286</v>
      </c>
      <c r="V517" s="47" t="s">
        <v>3286</v>
      </c>
      <c r="W517" s="47" t="s">
        <v>3286</v>
      </c>
      <c r="X517" s="47" t="s">
        <v>3286</v>
      </c>
      <c r="Y517" s="47" t="s">
        <v>3286</v>
      </c>
    </row>
    <row r="518" spans="2:25" x14ac:dyDescent="0.45">
      <c r="B518" s="47" t="s">
        <v>8</v>
      </c>
      <c r="C518" s="47" t="s">
        <v>1673</v>
      </c>
      <c r="D518" s="47" t="s">
        <v>1674</v>
      </c>
      <c r="E518" s="47" t="s">
        <v>55</v>
      </c>
      <c r="F518" s="47" t="s">
        <v>1675</v>
      </c>
      <c r="G518" s="47" t="s">
        <v>18</v>
      </c>
      <c r="H518" s="92">
        <v>3605</v>
      </c>
      <c r="I518" s="92">
        <v>3507</v>
      </c>
      <c r="J518" s="92">
        <v>2392</v>
      </c>
      <c r="K518" s="93">
        <f t="shared" si="8"/>
        <v>360.5</v>
      </c>
      <c r="L518" s="94">
        <v>0.75076385857704064</v>
      </c>
      <c r="M518" s="94">
        <v>0.81187254474028814</v>
      </c>
      <c r="N518" s="94">
        <v>0.71584460934089922</v>
      </c>
      <c r="O518" s="94">
        <v>3.7528089887640448</v>
      </c>
      <c r="P518" s="94">
        <v>1</v>
      </c>
      <c r="Q518" s="94">
        <v>1</v>
      </c>
      <c r="R518" s="47" t="s">
        <v>3289</v>
      </c>
      <c r="S518" s="47" t="s">
        <v>3292</v>
      </c>
      <c r="T518" s="47" t="s">
        <v>3286</v>
      </c>
      <c r="U518" s="47" t="s">
        <v>3286</v>
      </c>
      <c r="V518" s="47" t="s">
        <v>3287</v>
      </c>
      <c r="W518" s="47" t="s">
        <v>3287</v>
      </c>
      <c r="X518" s="47" t="s">
        <v>3287</v>
      </c>
      <c r="Y518" s="47" t="s">
        <v>3287</v>
      </c>
    </row>
    <row r="519" spans="2:25" x14ac:dyDescent="0.45">
      <c r="B519" s="47" t="s">
        <v>16</v>
      </c>
      <c r="C519" s="47" t="s">
        <v>1676</v>
      </c>
      <c r="D519" s="47" t="s">
        <v>1676</v>
      </c>
      <c r="E519" s="47" t="s">
        <v>55</v>
      </c>
      <c r="F519" s="47" t="s">
        <v>1677</v>
      </c>
      <c r="G519" s="47" t="s">
        <v>34</v>
      </c>
      <c r="H519" s="92">
        <v>9950</v>
      </c>
      <c r="I519" s="92">
        <v>9640</v>
      </c>
      <c r="J519" s="92">
        <v>8970</v>
      </c>
      <c r="K519" s="93">
        <f t="shared" si="8"/>
        <v>995</v>
      </c>
      <c r="L519" s="94">
        <v>0.72811059907834097</v>
      </c>
      <c r="M519" s="94">
        <v>0.78918918918918923</v>
      </c>
      <c r="N519" s="94">
        <v>0.58461538461538465</v>
      </c>
      <c r="O519" s="94">
        <v>0.74576685616480221</v>
      </c>
      <c r="P519" s="94">
        <v>0.97520661157024791</v>
      </c>
      <c r="Q519" s="94">
        <v>0.41578947368421054</v>
      </c>
      <c r="R519" s="47" t="s">
        <v>3284</v>
      </c>
      <c r="S519" s="47" t="s">
        <v>3291</v>
      </c>
      <c r="T519" s="47" t="s">
        <v>3286</v>
      </c>
      <c r="U519" s="47" t="s">
        <v>3286</v>
      </c>
      <c r="V519" s="47" t="s">
        <v>3286</v>
      </c>
      <c r="W519" s="47" t="s">
        <v>3286</v>
      </c>
      <c r="X519" s="47" t="s">
        <v>3286</v>
      </c>
      <c r="Y519" s="47" t="s">
        <v>3286</v>
      </c>
    </row>
    <row r="520" spans="2:25" x14ac:dyDescent="0.45">
      <c r="B520" s="47" t="s">
        <v>22</v>
      </c>
      <c r="C520" s="47" t="s">
        <v>1680</v>
      </c>
      <c r="D520" s="47" t="s">
        <v>1680</v>
      </c>
      <c r="E520" s="47" t="s">
        <v>55</v>
      </c>
      <c r="F520" s="47" t="s">
        <v>1681</v>
      </c>
      <c r="G520" s="47" t="s">
        <v>34</v>
      </c>
      <c r="H520" s="92">
        <v>103</v>
      </c>
      <c r="I520" s="92">
        <v>116</v>
      </c>
      <c r="J520" s="92">
        <v>111</v>
      </c>
      <c r="K520" s="93">
        <f t="shared" si="8"/>
        <v>10.3</v>
      </c>
      <c r="L520" s="94">
        <v>1.1537654709460876</v>
      </c>
      <c r="M520" s="94">
        <v>0.86975429441182861</v>
      </c>
      <c r="N520" s="94">
        <v>1.098901098901099</v>
      </c>
      <c r="O520" s="94">
        <v>0.83910216068806376</v>
      </c>
      <c r="P520" s="94">
        <v>0.84175084175084169</v>
      </c>
      <c r="Q520" s="94">
        <v>0.51985859846121851</v>
      </c>
      <c r="R520" s="47" t="s">
        <v>3289</v>
      </c>
      <c r="S520" s="47" t="s">
        <v>3302</v>
      </c>
      <c r="T520" s="47" t="s">
        <v>3286</v>
      </c>
      <c r="U520" s="47" t="s">
        <v>3286</v>
      </c>
      <c r="V520" s="47" t="s">
        <v>3286</v>
      </c>
      <c r="W520" s="47" t="s">
        <v>3286</v>
      </c>
      <c r="X520" s="47" t="s">
        <v>3286</v>
      </c>
      <c r="Y520" s="47" t="s">
        <v>3286</v>
      </c>
    </row>
    <row r="521" spans="2:25" x14ac:dyDescent="0.45">
      <c r="B521" s="47" t="s">
        <v>22</v>
      </c>
      <c r="C521" s="47" t="s">
        <v>1685</v>
      </c>
      <c r="D521" s="47" t="s">
        <v>1685</v>
      </c>
      <c r="E521" s="47" t="s">
        <v>55</v>
      </c>
      <c r="F521" s="47" t="s">
        <v>1686</v>
      </c>
      <c r="G521" s="47" t="s">
        <v>34</v>
      </c>
      <c r="H521" s="92">
        <v>388</v>
      </c>
      <c r="I521" s="92">
        <v>412</v>
      </c>
      <c r="J521" s="92">
        <v>364</v>
      </c>
      <c r="K521" s="93">
        <f t="shared" si="8"/>
        <v>38.800000000000004</v>
      </c>
      <c r="L521" s="94">
        <v>0.94764273868751481</v>
      </c>
      <c r="M521" s="94">
        <v>0.94506432534601548</v>
      </c>
      <c r="N521" s="94">
        <v>0.96882156068345959</v>
      </c>
      <c r="O521" s="94">
        <v>0.6765136994024129</v>
      </c>
      <c r="P521" s="94">
        <v>0.88300220750551872</v>
      </c>
      <c r="Q521" s="94">
        <v>0.38051750380517502</v>
      </c>
      <c r="R521" s="47" t="s">
        <v>3289</v>
      </c>
      <c r="S521" s="47" t="s">
        <v>3302</v>
      </c>
      <c r="T521" s="47" t="s">
        <v>3286</v>
      </c>
      <c r="U521" s="47" t="s">
        <v>3286</v>
      </c>
      <c r="V521" s="47" t="s">
        <v>3286</v>
      </c>
      <c r="W521" s="47" t="s">
        <v>3286</v>
      </c>
      <c r="X521" s="47" t="s">
        <v>3286</v>
      </c>
      <c r="Y521" s="47" t="s">
        <v>3286</v>
      </c>
    </row>
    <row r="522" spans="2:25" x14ac:dyDescent="0.45">
      <c r="B522" s="47" t="s">
        <v>22</v>
      </c>
      <c r="C522" s="47" t="s">
        <v>1688</v>
      </c>
      <c r="D522" s="47" t="s">
        <v>1688</v>
      </c>
      <c r="E522" s="47" t="s">
        <v>55</v>
      </c>
      <c r="F522" s="47" t="s">
        <v>1689</v>
      </c>
      <c r="G522" s="47" t="s">
        <v>11</v>
      </c>
      <c r="H522" s="92">
        <v>165</v>
      </c>
      <c r="I522" s="92">
        <v>191</v>
      </c>
      <c r="J522" s="92">
        <v>186</v>
      </c>
      <c r="K522" s="93">
        <f t="shared" si="8"/>
        <v>16.5</v>
      </c>
      <c r="L522" s="94">
        <v>0.97115664756725251</v>
      </c>
      <c r="M522" s="94">
        <v>0.85034013605442171</v>
      </c>
      <c r="N522" s="94">
        <v>0.84718839351900888</v>
      </c>
      <c r="O522" s="94">
        <v>0.77569489334195219</v>
      </c>
      <c r="P522" s="94">
        <v>0.76357073441621548</v>
      </c>
      <c r="Q522" s="94">
        <v>0.50081382246149997</v>
      </c>
      <c r="R522" s="47" t="s">
        <v>3289</v>
      </c>
      <c r="S522" s="47" t="s">
        <v>3302</v>
      </c>
      <c r="T522" s="47" t="s">
        <v>3286</v>
      </c>
      <c r="U522" s="47" t="s">
        <v>3286</v>
      </c>
      <c r="V522" s="47" t="s">
        <v>3286</v>
      </c>
      <c r="W522" s="47" t="s">
        <v>3286</v>
      </c>
      <c r="X522" s="47" t="s">
        <v>3286</v>
      </c>
      <c r="Y522" s="47" t="s">
        <v>3286</v>
      </c>
    </row>
    <row r="523" spans="2:25" x14ac:dyDescent="0.45">
      <c r="B523" s="47" t="s">
        <v>22</v>
      </c>
      <c r="C523" s="47" t="s">
        <v>1691</v>
      </c>
      <c r="D523" s="47" t="s">
        <v>1691</v>
      </c>
      <c r="E523" s="47" t="s">
        <v>55</v>
      </c>
      <c r="F523" s="47" t="s">
        <v>1692</v>
      </c>
      <c r="G523" s="47" t="s">
        <v>11</v>
      </c>
      <c r="H523" s="92">
        <v>264</v>
      </c>
      <c r="I523" s="92">
        <v>306</v>
      </c>
      <c r="J523" s="92">
        <v>295</v>
      </c>
      <c r="K523" s="93">
        <f t="shared" si="8"/>
        <v>26.400000000000002</v>
      </c>
      <c r="L523" s="94">
        <v>1.3518227803942091</v>
      </c>
      <c r="M523" s="94">
        <v>1.0517651362721785</v>
      </c>
      <c r="N523" s="94">
        <v>1.3243335611756664</v>
      </c>
      <c r="O523" s="94">
        <v>0.69387755102040816</v>
      </c>
      <c r="P523" s="94">
        <v>1.1100386100386102</v>
      </c>
      <c r="Q523" s="94">
        <v>0.52461662631154149</v>
      </c>
      <c r="R523" s="47" t="s">
        <v>3289</v>
      </c>
      <c r="S523" s="47" t="s">
        <v>3302</v>
      </c>
      <c r="T523" s="47" t="s">
        <v>3286</v>
      </c>
      <c r="U523" s="47" t="s">
        <v>3286</v>
      </c>
      <c r="V523" s="47" t="s">
        <v>3286</v>
      </c>
      <c r="W523" s="47" t="s">
        <v>3286</v>
      </c>
      <c r="X523" s="47" t="s">
        <v>3286</v>
      </c>
      <c r="Y523" s="47" t="s">
        <v>3286</v>
      </c>
    </row>
    <row r="524" spans="2:25" x14ac:dyDescent="0.45">
      <c r="B524" s="47" t="s">
        <v>16</v>
      </c>
      <c r="C524" s="47" t="s">
        <v>1694</v>
      </c>
      <c r="D524" s="47" t="s">
        <v>1695</v>
      </c>
      <c r="E524" s="47" t="s">
        <v>55</v>
      </c>
      <c r="F524" s="47" t="s">
        <v>1696</v>
      </c>
      <c r="G524" s="47" t="s">
        <v>18</v>
      </c>
      <c r="H524" s="92">
        <v>371000</v>
      </c>
      <c r="I524" s="92">
        <v>429750</v>
      </c>
      <c r="J524" s="92">
        <v>172100</v>
      </c>
      <c r="K524" s="93">
        <f t="shared" si="8"/>
        <v>37100</v>
      </c>
      <c r="L524" s="94">
        <v>0</v>
      </c>
      <c r="M524" s="94">
        <v>0</v>
      </c>
      <c r="N524" s="94">
        <v>0</v>
      </c>
      <c r="O524" s="94">
        <v>0</v>
      </c>
      <c r="P524" s="94">
        <v>0</v>
      </c>
      <c r="Q524" s="94">
        <v>0</v>
      </c>
      <c r="R524" s="47" t="s">
        <v>3284</v>
      </c>
      <c r="S524" s="47" t="s">
        <v>3285</v>
      </c>
      <c r="T524" s="47" t="s">
        <v>3286</v>
      </c>
      <c r="U524" s="47" t="s">
        <v>3286</v>
      </c>
      <c r="V524" s="47" t="s">
        <v>3287</v>
      </c>
      <c r="W524" s="47" t="s">
        <v>3287</v>
      </c>
      <c r="X524" s="47" t="s">
        <v>3287</v>
      </c>
      <c r="Y524" s="47" t="s">
        <v>3287</v>
      </c>
    </row>
    <row r="525" spans="2:25" x14ac:dyDescent="0.45">
      <c r="B525" s="47" t="s">
        <v>8</v>
      </c>
      <c r="C525" s="47" t="s">
        <v>1697</v>
      </c>
      <c r="D525" s="47" t="s">
        <v>1698</v>
      </c>
      <c r="E525" s="47" t="s">
        <v>55</v>
      </c>
      <c r="F525" s="47" t="s">
        <v>1699</v>
      </c>
      <c r="G525" s="47" t="s">
        <v>11</v>
      </c>
      <c r="H525" s="92">
        <v>213572</v>
      </c>
      <c r="I525" s="92">
        <v>237526</v>
      </c>
      <c r="J525" s="92">
        <v>242908</v>
      </c>
      <c r="K525" s="93">
        <f t="shared" si="8"/>
        <v>21357.200000000001</v>
      </c>
      <c r="L525" s="94">
        <v>1.0527018787677573</v>
      </c>
      <c r="M525" s="94">
        <v>1.0342384672453144</v>
      </c>
      <c r="N525" s="94">
        <v>1.0412871746322974</v>
      </c>
      <c r="O525" s="94">
        <v>1.0503895315543679</v>
      </c>
      <c r="P525" s="94">
        <v>1.1323614774535251</v>
      </c>
      <c r="Q525" s="94">
        <v>0.91335452697118569</v>
      </c>
      <c r="R525" s="47" t="s">
        <v>3289</v>
      </c>
      <c r="S525" s="47" t="s">
        <v>3292</v>
      </c>
      <c r="T525" s="47" t="s">
        <v>3286</v>
      </c>
      <c r="U525" s="47" t="s">
        <v>3286</v>
      </c>
      <c r="V525" s="47" t="s">
        <v>3286</v>
      </c>
      <c r="W525" s="47" t="s">
        <v>3286</v>
      </c>
      <c r="X525" s="47" t="s">
        <v>3286</v>
      </c>
      <c r="Y525" s="47" t="s">
        <v>3286</v>
      </c>
    </row>
    <row r="526" spans="2:25" x14ac:dyDescent="0.45">
      <c r="B526" s="47" t="s">
        <v>8</v>
      </c>
      <c r="C526" s="47" t="s">
        <v>1700</v>
      </c>
      <c r="D526" s="47" t="s">
        <v>1701</v>
      </c>
      <c r="E526" s="47" t="s">
        <v>55</v>
      </c>
      <c r="F526" s="47" t="s">
        <v>1702</v>
      </c>
      <c r="G526" s="47" t="s">
        <v>34</v>
      </c>
      <c r="H526" s="92">
        <v>3503</v>
      </c>
      <c r="I526" s="92">
        <v>6169</v>
      </c>
      <c r="J526" s="92">
        <v>3312</v>
      </c>
      <c r="K526" s="93">
        <f t="shared" si="8"/>
        <v>350.3</v>
      </c>
      <c r="L526" s="94">
        <v>-5.580357142857143E-3</v>
      </c>
      <c r="M526" s="94">
        <v>-2.7901785714285715E-3</v>
      </c>
      <c r="N526" s="94">
        <v>0</v>
      </c>
      <c r="O526" s="94">
        <v>0</v>
      </c>
      <c r="P526" s="94">
        <v>0</v>
      </c>
      <c r="Q526" s="94">
        <v>0</v>
      </c>
      <c r="R526" s="47" t="s">
        <v>3289</v>
      </c>
      <c r="S526" s="47" t="s">
        <v>3290</v>
      </c>
      <c r="T526" s="47" t="s">
        <v>3319</v>
      </c>
      <c r="U526" s="47" t="s">
        <v>3319</v>
      </c>
      <c r="V526" s="47" t="s">
        <v>3287</v>
      </c>
      <c r="W526" s="47" t="s">
        <v>3287</v>
      </c>
      <c r="X526" s="47" t="s">
        <v>3287</v>
      </c>
      <c r="Y526" s="47" t="s">
        <v>3287</v>
      </c>
    </row>
    <row r="527" spans="2:25" x14ac:dyDescent="0.45">
      <c r="B527" s="47" t="s">
        <v>8</v>
      </c>
      <c r="C527" s="47" t="s">
        <v>1703</v>
      </c>
      <c r="D527" s="47" t="s">
        <v>1704</v>
      </c>
      <c r="E527" s="47" t="s">
        <v>55</v>
      </c>
      <c r="F527" s="47" t="s">
        <v>1705</v>
      </c>
      <c r="G527" s="47" t="s">
        <v>11</v>
      </c>
      <c r="H527" s="92">
        <v>290</v>
      </c>
      <c r="I527" s="92">
        <v>585</v>
      </c>
      <c r="J527" s="92">
        <v>428</v>
      </c>
      <c r="K527" s="93">
        <f t="shared" si="8"/>
        <v>29</v>
      </c>
      <c r="L527" s="94">
        <v>1.4391143911439113</v>
      </c>
      <c r="M527" s="94">
        <v>0</v>
      </c>
      <c r="N527" s="94">
        <v>0</v>
      </c>
      <c r="O527" s="94">
        <v>0</v>
      </c>
      <c r="P527" s="94">
        <v>0</v>
      </c>
      <c r="Q527" s="94">
        <v>0</v>
      </c>
      <c r="R527" s="47" t="s">
        <v>3289</v>
      </c>
      <c r="S527" s="47" t="s">
        <v>3290</v>
      </c>
      <c r="T527" s="47" t="s">
        <v>3319</v>
      </c>
      <c r="U527" s="47" t="s">
        <v>3319</v>
      </c>
      <c r="V527" s="47" t="s">
        <v>3287</v>
      </c>
      <c r="W527" s="47" t="s">
        <v>3287</v>
      </c>
      <c r="X527" s="47" t="s">
        <v>3287</v>
      </c>
      <c r="Y527" s="47" t="s">
        <v>3287</v>
      </c>
    </row>
    <row r="528" spans="2:25" x14ac:dyDescent="0.45">
      <c r="B528" s="47" t="s">
        <v>8</v>
      </c>
      <c r="C528" s="47" t="s">
        <v>1706</v>
      </c>
      <c r="D528" s="47" t="s">
        <v>1707</v>
      </c>
      <c r="E528" s="47" t="s">
        <v>55</v>
      </c>
      <c r="F528" s="47" t="s">
        <v>1708</v>
      </c>
      <c r="G528" s="47" t="s">
        <v>18</v>
      </c>
      <c r="H528" s="92">
        <v>884</v>
      </c>
      <c r="I528" s="92">
        <v>1025</v>
      </c>
      <c r="J528" s="92">
        <v>331</v>
      </c>
      <c r="K528" s="93">
        <f t="shared" si="8"/>
        <v>88.4</v>
      </c>
      <c r="L528" s="94">
        <v>1</v>
      </c>
      <c r="M528" s="94">
        <v>1</v>
      </c>
      <c r="N528" s="94">
        <v>1</v>
      </c>
      <c r="O528" s="94">
        <v>1</v>
      </c>
      <c r="P528" s="94">
        <v>1</v>
      </c>
      <c r="Q528" s="94">
        <v>1</v>
      </c>
      <c r="R528" s="47" t="s">
        <v>3289</v>
      </c>
      <c r="S528" s="47" t="s">
        <v>3292</v>
      </c>
      <c r="T528" s="47" t="s">
        <v>3287</v>
      </c>
      <c r="U528" s="47" t="s">
        <v>3287</v>
      </c>
      <c r="V528" s="47" t="s">
        <v>3287</v>
      </c>
      <c r="W528" s="47" t="s">
        <v>3287</v>
      </c>
      <c r="X528" s="47" t="s">
        <v>3287</v>
      </c>
      <c r="Y528" s="47" t="s">
        <v>3287</v>
      </c>
    </row>
    <row r="529" spans="2:25" x14ac:dyDescent="0.45">
      <c r="B529" s="47" t="s">
        <v>8</v>
      </c>
      <c r="C529" s="47" t="s">
        <v>1709</v>
      </c>
      <c r="D529" s="47" t="s">
        <v>1709</v>
      </c>
      <c r="E529" s="47" t="s">
        <v>55</v>
      </c>
      <c r="F529" s="47" t="s">
        <v>1710</v>
      </c>
      <c r="G529" s="47" t="s">
        <v>11</v>
      </c>
      <c r="H529" s="92">
        <v>355</v>
      </c>
      <c r="I529" s="92">
        <v>948</v>
      </c>
      <c r="J529" s="92">
        <v>1101</v>
      </c>
      <c r="K529" s="93">
        <f t="shared" si="8"/>
        <v>35.5</v>
      </c>
      <c r="L529" s="94">
        <v>1.1557296767874634</v>
      </c>
      <c r="M529" s="94">
        <v>1.1264080100125156</v>
      </c>
      <c r="N529" s="94">
        <v>1.0192307692307692</v>
      </c>
      <c r="O529" s="94">
        <v>1.4499252615844542</v>
      </c>
      <c r="P529" s="94">
        <v>0.7990314769975787</v>
      </c>
      <c r="Q529" s="94">
        <v>1.2304250559284116</v>
      </c>
      <c r="R529" s="47" t="s">
        <v>3289</v>
      </c>
      <c r="S529" s="47" t="s">
        <v>3290</v>
      </c>
      <c r="T529" s="47" t="s">
        <v>3286</v>
      </c>
      <c r="U529" s="47" t="s">
        <v>3286</v>
      </c>
      <c r="V529" s="47" t="s">
        <v>3286</v>
      </c>
      <c r="W529" s="47" t="s">
        <v>3286</v>
      </c>
      <c r="X529" s="47" t="s">
        <v>3286</v>
      </c>
      <c r="Y529" s="47" t="s">
        <v>3286</v>
      </c>
    </row>
    <row r="530" spans="2:25" x14ac:dyDescent="0.45">
      <c r="B530" s="47" t="s">
        <v>8</v>
      </c>
      <c r="C530" s="47" t="s">
        <v>1711</v>
      </c>
      <c r="D530" s="47" t="s">
        <v>1711</v>
      </c>
      <c r="E530" s="47" t="s">
        <v>55</v>
      </c>
      <c r="F530" s="47" t="s">
        <v>1712</v>
      </c>
      <c r="G530" s="47" t="s">
        <v>11</v>
      </c>
      <c r="H530" s="92">
        <v>1021</v>
      </c>
      <c r="I530" s="92">
        <v>2180</v>
      </c>
      <c r="J530" s="92">
        <v>2576</v>
      </c>
      <c r="K530" s="93">
        <f t="shared" si="8"/>
        <v>102.10000000000001</v>
      </c>
      <c r="L530" s="94">
        <v>1.1432759252473434</v>
      </c>
      <c r="M530" s="94">
        <v>0.79156908665105385</v>
      </c>
      <c r="N530" s="94">
        <v>0.74207492795389041</v>
      </c>
      <c r="O530" s="94">
        <v>1.4872685185185184</v>
      </c>
      <c r="P530" s="94">
        <v>0.74004683840749419</v>
      </c>
      <c r="Q530" s="94">
        <v>0.87113608992372538</v>
      </c>
      <c r="R530" s="47" t="s">
        <v>3289</v>
      </c>
      <c r="S530" s="47" t="s">
        <v>3292</v>
      </c>
      <c r="T530" s="47" t="s">
        <v>3286</v>
      </c>
      <c r="U530" s="47" t="s">
        <v>3286</v>
      </c>
      <c r="V530" s="47" t="s">
        <v>3286</v>
      </c>
      <c r="W530" s="47" t="s">
        <v>3286</v>
      </c>
      <c r="X530" s="47" t="s">
        <v>3286</v>
      </c>
      <c r="Y530" s="47" t="s">
        <v>3286</v>
      </c>
    </row>
    <row r="531" spans="2:25" x14ac:dyDescent="0.45">
      <c r="B531" s="47" t="s">
        <v>8</v>
      </c>
      <c r="C531" s="47" t="s">
        <v>1713</v>
      </c>
      <c r="D531" s="47" t="s">
        <v>1713</v>
      </c>
      <c r="E531" s="47" t="s">
        <v>55</v>
      </c>
      <c r="F531" s="47" t="s">
        <v>1714</v>
      </c>
      <c r="G531" s="47" t="s">
        <v>11</v>
      </c>
      <c r="H531" s="92">
        <v>2729</v>
      </c>
      <c r="I531" s="92">
        <v>7992</v>
      </c>
      <c r="J531" s="92">
        <v>9143</v>
      </c>
      <c r="K531" s="93">
        <f t="shared" si="8"/>
        <v>272.90000000000003</v>
      </c>
      <c r="L531" s="94">
        <v>1.149103139013453</v>
      </c>
      <c r="M531" s="94">
        <v>0.964924838940587</v>
      </c>
      <c r="N531" s="94">
        <v>0.906989543203082</v>
      </c>
      <c r="O531" s="94">
        <v>1.428325885183912</v>
      </c>
      <c r="P531" s="94">
        <v>0.92103424178895876</v>
      </c>
      <c r="Q531" s="94">
        <v>0.88841147478832305</v>
      </c>
      <c r="R531" s="47" t="s">
        <v>3289</v>
      </c>
      <c r="S531" s="47" t="s">
        <v>3292</v>
      </c>
      <c r="T531" s="47" t="s">
        <v>3286</v>
      </c>
      <c r="U531" s="47" t="s">
        <v>3286</v>
      </c>
      <c r="V531" s="47" t="s">
        <v>3286</v>
      </c>
      <c r="W531" s="47" t="s">
        <v>3286</v>
      </c>
      <c r="X531" s="47" t="s">
        <v>3286</v>
      </c>
      <c r="Y531" s="47" t="s">
        <v>3286</v>
      </c>
    </row>
    <row r="532" spans="2:25" x14ac:dyDescent="0.45">
      <c r="B532" s="47" t="s">
        <v>8</v>
      </c>
      <c r="C532" s="47" t="s">
        <v>1715</v>
      </c>
      <c r="D532" s="47" t="s">
        <v>1715</v>
      </c>
      <c r="E532" s="47" t="s">
        <v>55</v>
      </c>
      <c r="F532" s="47" t="s">
        <v>1716</v>
      </c>
      <c r="G532" s="47" t="s">
        <v>34</v>
      </c>
      <c r="H532" s="92">
        <v>94</v>
      </c>
      <c r="I532" s="92">
        <v>93</v>
      </c>
      <c r="J532" s="92">
        <v>87</v>
      </c>
      <c r="K532" s="93">
        <f t="shared" si="8"/>
        <v>9.4</v>
      </c>
      <c r="L532" s="94">
        <v>1.4</v>
      </c>
      <c r="M532" s="94">
        <v>2.4</v>
      </c>
      <c r="N532" s="94">
        <v>1.6</v>
      </c>
      <c r="O532" s="94">
        <v>1.4</v>
      </c>
      <c r="P532" s="94">
        <v>1</v>
      </c>
      <c r="Q532" s="94">
        <v>1</v>
      </c>
      <c r="R532" s="47" t="s">
        <v>3289</v>
      </c>
      <c r="S532" s="47" t="s">
        <v>3292</v>
      </c>
      <c r="T532" s="47" t="s">
        <v>3286</v>
      </c>
      <c r="U532" s="47" t="s">
        <v>3286</v>
      </c>
      <c r="V532" s="47" t="s">
        <v>3287</v>
      </c>
      <c r="W532" s="47" t="s">
        <v>3287</v>
      </c>
      <c r="X532" s="47" t="s">
        <v>3287</v>
      </c>
      <c r="Y532" s="47" t="s">
        <v>3287</v>
      </c>
    </row>
    <row r="533" spans="2:25" x14ac:dyDescent="0.45">
      <c r="B533" s="47" t="s">
        <v>8</v>
      </c>
      <c r="C533" s="47" t="s">
        <v>1718</v>
      </c>
      <c r="D533" s="47" t="s">
        <v>1718</v>
      </c>
      <c r="E533" s="47" t="s">
        <v>55</v>
      </c>
      <c r="F533" s="47" t="s">
        <v>1719</v>
      </c>
      <c r="G533" s="47" t="s">
        <v>18</v>
      </c>
      <c r="H533" s="92">
        <v>105</v>
      </c>
      <c r="I533" s="92">
        <v>79</v>
      </c>
      <c r="J533" s="92">
        <v>94</v>
      </c>
      <c r="K533" s="93">
        <f t="shared" si="8"/>
        <v>10.5</v>
      </c>
      <c r="L533" s="94">
        <v>1.7073170731707319</v>
      </c>
      <c r="M533" s="94">
        <v>1.9512195121951221</v>
      </c>
      <c r="N533" s="94">
        <v>1.9512195121951221</v>
      </c>
      <c r="O533" s="94">
        <v>1.7073170731707319</v>
      </c>
      <c r="P533" s="94">
        <v>1</v>
      </c>
      <c r="Q533" s="94">
        <v>1</v>
      </c>
      <c r="R533" s="47" t="s">
        <v>3289</v>
      </c>
      <c r="S533" s="47" t="s">
        <v>3292</v>
      </c>
      <c r="T533" s="47" t="s">
        <v>3286</v>
      </c>
      <c r="U533" s="47" t="s">
        <v>3286</v>
      </c>
      <c r="V533" s="47" t="s">
        <v>3287</v>
      </c>
      <c r="W533" s="47" t="s">
        <v>3287</v>
      </c>
      <c r="X533" s="47" t="s">
        <v>3287</v>
      </c>
      <c r="Y533" s="47" t="s">
        <v>3287</v>
      </c>
    </row>
    <row r="534" spans="2:25" x14ac:dyDescent="0.45">
      <c r="B534" s="47" t="s">
        <v>22</v>
      </c>
      <c r="C534" s="47" t="s">
        <v>1721</v>
      </c>
      <c r="D534" s="47" t="s">
        <v>1722</v>
      </c>
      <c r="E534" s="47" t="s">
        <v>55</v>
      </c>
      <c r="F534" s="47" t="s">
        <v>1723</v>
      </c>
      <c r="G534" s="47" t="s">
        <v>11</v>
      </c>
      <c r="H534" s="92">
        <v>385</v>
      </c>
      <c r="I534" s="92">
        <v>421</v>
      </c>
      <c r="J534" s="92">
        <v>517</v>
      </c>
      <c r="K534" s="93">
        <f t="shared" si="8"/>
        <v>38.5</v>
      </c>
      <c r="L534" s="94">
        <v>3.9113428943937416</v>
      </c>
      <c r="M534" s="94">
        <v>3.7550290567724631</v>
      </c>
      <c r="N534" s="94">
        <v>4.1516966067864267</v>
      </c>
      <c r="O534" s="94">
        <v>6.9216757741347905</v>
      </c>
      <c r="P534" s="94">
        <v>5.9620596205962055</v>
      </c>
      <c r="Q534" s="94">
        <v>3.7854889589905363</v>
      </c>
      <c r="R534" s="47" t="s">
        <v>3289</v>
      </c>
      <c r="S534" s="47" t="s">
        <v>3301</v>
      </c>
      <c r="T534" s="47" t="s">
        <v>3286</v>
      </c>
      <c r="U534" s="47" t="s">
        <v>3286</v>
      </c>
      <c r="V534" s="47" t="s">
        <v>3286</v>
      </c>
      <c r="W534" s="47" t="s">
        <v>3286</v>
      </c>
      <c r="X534" s="47" t="s">
        <v>3286</v>
      </c>
      <c r="Y534" s="47" t="s">
        <v>3286</v>
      </c>
    </row>
    <row r="535" spans="2:25" x14ac:dyDescent="0.45">
      <c r="B535" s="47" t="s">
        <v>22</v>
      </c>
      <c r="C535" s="47" t="s">
        <v>1725</v>
      </c>
      <c r="D535" s="47" t="s">
        <v>1726</v>
      </c>
      <c r="E535" s="47" t="s">
        <v>55</v>
      </c>
      <c r="F535" s="47" t="s">
        <v>1727</v>
      </c>
      <c r="G535" s="47" t="s">
        <v>11</v>
      </c>
      <c r="H535" s="92">
        <v>482</v>
      </c>
      <c r="I535" s="92">
        <v>543</v>
      </c>
      <c r="J535" s="92">
        <v>566</v>
      </c>
      <c r="K535" s="93">
        <f t="shared" si="8"/>
        <v>48.2</v>
      </c>
      <c r="L535" s="94">
        <v>3.1670152375261429</v>
      </c>
      <c r="M535" s="94">
        <v>3.1136137793971512</v>
      </c>
      <c r="N535" s="94">
        <v>3.0865961703343809</v>
      </c>
      <c r="O535" s="94">
        <v>5.2090472926662095</v>
      </c>
      <c r="P535" s="94">
        <v>4.9731182795698921</v>
      </c>
      <c r="Q535" s="94">
        <v>4.314868804664723</v>
      </c>
      <c r="R535" s="47" t="s">
        <v>3289</v>
      </c>
      <c r="S535" s="47" t="s">
        <v>3301</v>
      </c>
      <c r="T535" s="47" t="s">
        <v>3286</v>
      </c>
      <c r="U535" s="47" t="s">
        <v>3286</v>
      </c>
      <c r="V535" s="47" t="s">
        <v>3286</v>
      </c>
      <c r="W535" s="47" t="s">
        <v>3286</v>
      </c>
      <c r="X535" s="47" t="s">
        <v>3286</v>
      </c>
      <c r="Y535" s="47" t="s">
        <v>3286</v>
      </c>
    </row>
    <row r="536" spans="2:25" x14ac:dyDescent="0.45">
      <c r="B536" s="47" t="s">
        <v>16</v>
      </c>
      <c r="C536" s="47" t="s">
        <v>1729</v>
      </c>
      <c r="D536" s="47" t="s">
        <v>1730</v>
      </c>
      <c r="E536" s="47" t="s">
        <v>55</v>
      </c>
      <c r="F536" s="47" t="s">
        <v>1731</v>
      </c>
      <c r="G536" s="47" t="s">
        <v>11</v>
      </c>
      <c r="H536" s="92">
        <v>3820</v>
      </c>
      <c r="I536" s="92">
        <v>4850</v>
      </c>
      <c r="J536" s="92">
        <v>5520</v>
      </c>
      <c r="K536" s="93">
        <f t="shared" si="8"/>
        <v>382</v>
      </c>
      <c r="L536" s="94">
        <v>0.58333333333333337</v>
      </c>
      <c r="M536" s="94">
        <v>1.6666666666666667</v>
      </c>
      <c r="N536" s="94">
        <v>0.72916666666666663</v>
      </c>
      <c r="O536" s="94">
        <v>0.41666666666666669</v>
      </c>
      <c r="P536" s="94">
        <v>1</v>
      </c>
      <c r="Q536" s="94">
        <v>0</v>
      </c>
      <c r="R536" s="47" t="s">
        <v>3284</v>
      </c>
      <c r="S536" s="47" t="s">
        <v>3285</v>
      </c>
      <c r="T536" s="47" t="s">
        <v>3293</v>
      </c>
      <c r="U536" s="47" t="s">
        <v>3293</v>
      </c>
      <c r="V536" s="47" t="s">
        <v>3287</v>
      </c>
      <c r="W536" s="47" t="s">
        <v>3287</v>
      </c>
      <c r="X536" s="47" t="s">
        <v>3287</v>
      </c>
      <c r="Y536" s="47" t="s">
        <v>3287</v>
      </c>
    </row>
    <row r="537" spans="2:25" x14ac:dyDescent="0.45">
      <c r="B537" s="47" t="s">
        <v>16</v>
      </c>
      <c r="C537" s="47" t="s">
        <v>1732</v>
      </c>
      <c r="D537" s="47" t="s">
        <v>1732</v>
      </c>
      <c r="E537" s="47" t="s">
        <v>55</v>
      </c>
      <c r="F537" s="47" t="s">
        <v>1733</v>
      </c>
      <c r="G537" s="47" t="s">
        <v>18</v>
      </c>
      <c r="H537" s="92">
        <v>4590</v>
      </c>
      <c r="I537" s="92">
        <v>2970</v>
      </c>
      <c r="J537" s="92">
        <v>0</v>
      </c>
      <c r="K537" s="93">
        <f t="shared" si="8"/>
        <v>459</v>
      </c>
      <c r="L537" s="94">
        <v>0</v>
      </c>
      <c r="M537" s="94">
        <v>0</v>
      </c>
      <c r="N537" s="94">
        <v>0</v>
      </c>
      <c r="O537" s="94">
        <v>0</v>
      </c>
      <c r="P537" s="94">
        <v>0</v>
      </c>
      <c r="Q537" s="94">
        <v>0</v>
      </c>
      <c r="R537" s="47" t="s">
        <v>3284</v>
      </c>
      <c r="S537" s="47" t="s">
        <v>3303</v>
      </c>
      <c r="T537" s="47" t="s">
        <v>3293</v>
      </c>
      <c r="U537" s="47" t="s">
        <v>3293</v>
      </c>
      <c r="V537" s="47" t="s">
        <v>3287</v>
      </c>
      <c r="W537" s="47" t="s">
        <v>3287</v>
      </c>
      <c r="X537" s="47" t="s">
        <v>3287</v>
      </c>
      <c r="Y537" s="47" t="s">
        <v>3287</v>
      </c>
    </row>
    <row r="538" spans="2:25" x14ac:dyDescent="0.45">
      <c r="B538" s="47" t="s">
        <v>16</v>
      </c>
      <c r="C538" s="47" t="s">
        <v>1734</v>
      </c>
      <c r="D538" s="47" t="s">
        <v>1734</v>
      </c>
      <c r="E538" s="47" t="s">
        <v>55</v>
      </c>
      <c r="F538" s="47" t="s">
        <v>1735</v>
      </c>
      <c r="G538" s="47" t="s">
        <v>18</v>
      </c>
      <c r="H538" s="92">
        <v>-50</v>
      </c>
      <c r="I538" s="92">
        <v>0</v>
      </c>
      <c r="J538" s="92">
        <v>0</v>
      </c>
      <c r="K538" s="93">
        <f t="shared" si="8"/>
        <v>-5</v>
      </c>
      <c r="L538" s="94">
        <v>0</v>
      </c>
      <c r="M538" s="94">
        <v>0</v>
      </c>
      <c r="N538" s="94">
        <v>0</v>
      </c>
      <c r="O538" s="94">
        <v>0</v>
      </c>
      <c r="P538" s="94">
        <v>0</v>
      </c>
      <c r="Q538" s="94">
        <v>0</v>
      </c>
      <c r="R538" s="47" t="s">
        <v>3284</v>
      </c>
      <c r="S538" s="47" t="s">
        <v>3303</v>
      </c>
      <c r="T538" s="47" t="s">
        <v>3293</v>
      </c>
      <c r="U538" s="47" t="s">
        <v>3293</v>
      </c>
      <c r="V538" s="47" t="s">
        <v>3287</v>
      </c>
      <c r="W538" s="47" t="s">
        <v>3287</v>
      </c>
      <c r="X538" s="47" t="s">
        <v>3287</v>
      </c>
      <c r="Y538" s="47" t="s">
        <v>3287</v>
      </c>
    </row>
    <row r="539" spans="2:25" x14ac:dyDescent="0.45">
      <c r="B539" s="47" t="s">
        <v>8</v>
      </c>
      <c r="C539" s="47" t="s">
        <v>1736</v>
      </c>
      <c r="D539" s="47" t="s">
        <v>1737</v>
      </c>
      <c r="E539" s="47" t="s">
        <v>55</v>
      </c>
      <c r="F539" s="47" t="s">
        <v>1738</v>
      </c>
      <c r="G539" s="47" t="s">
        <v>18</v>
      </c>
      <c r="H539" s="92">
        <v>108</v>
      </c>
      <c r="I539" s="92">
        <v>108</v>
      </c>
      <c r="J539" s="92">
        <v>42</v>
      </c>
      <c r="K539" s="93">
        <f t="shared" si="8"/>
        <v>10.8</v>
      </c>
      <c r="L539" s="94">
        <v>0</v>
      </c>
      <c r="M539" s="94">
        <v>0</v>
      </c>
      <c r="N539" s="94">
        <v>0</v>
      </c>
      <c r="O539" s="94">
        <v>0</v>
      </c>
      <c r="P539" s="94">
        <v>0</v>
      </c>
      <c r="Q539" s="94">
        <v>0</v>
      </c>
      <c r="R539" s="47" t="s">
        <v>3289</v>
      </c>
      <c r="S539" s="47" t="s">
        <v>3290</v>
      </c>
      <c r="T539" s="47" t="s">
        <v>3287</v>
      </c>
      <c r="U539" s="47" t="s">
        <v>3287</v>
      </c>
      <c r="V539" s="47" t="s">
        <v>3287</v>
      </c>
      <c r="W539" s="47" t="s">
        <v>3287</v>
      </c>
      <c r="X539" s="47" t="s">
        <v>3287</v>
      </c>
      <c r="Y539" s="47" t="s">
        <v>3287</v>
      </c>
    </row>
    <row r="540" spans="2:25" x14ac:dyDescent="0.45">
      <c r="B540" s="47" t="s">
        <v>22</v>
      </c>
      <c r="C540" s="47" t="s">
        <v>1739</v>
      </c>
      <c r="D540" s="47" t="s">
        <v>1739</v>
      </c>
      <c r="E540" s="47" t="s">
        <v>55</v>
      </c>
      <c r="F540" s="47" t="s">
        <v>1740</v>
      </c>
      <c r="G540" s="47" t="s">
        <v>11</v>
      </c>
      <c r="H540" s="92">
        <v>107802</v>
      </c>
      <c r="I540" s="92">
        <v>124627</v>
      </c>
      <c r="J540" s="92">
        <v>136971</v>
      </c>
      <c r="K540" s="93">
        <f t="shared" si="8"/>
        <v>10780.2</v>
      </c>
      <c r="L540" s="94">
        <v>0.97141882356590104</v>
      </c>
      <c r="M540" s="94">
        <v>0.95145098292391617</v>
      </c>
      <c r="N540" s="94">
        <v>0.91239943813050706</v>
      </c>
      <c r="O540" s="94">
        <v>1.1627500145781096</v>
      </c>
      <c r="P540" s="94">
        <v>1.2060876398261995</v>
      </c>
      <c r="Q540" s="94">
        <v>1.1483683332620505</v>
      </c>
      <c r="R540" s="47" t="s">
        <v>3289</v>
      </c>
      <c r="S540" s="47" t="s">
        <v>3302</v>
      </c>
      <c r="T540" s="47" t="s">
        <v>3286</v>
      </c>
      <c r="U540" s="47" t="s">
        <v>3286</v>
      </c>
      <c r="V540" s="47" t="s">
        <v>3286</v>
      </c>
      <c r="W540" s="47" t="s">
        <v>3286</v>
      </c>
      <c r="X540" s="47" t="s">
        <v>3286</v>
      </c>
      <c r="Y540" s="47" t="s">
        <v>3286</v>
      </c>
    </row>
    <row r="541" spans="2:25" x14ac:dyDescent="0.45">
      <c r="B541" s="47" t="s">
        <v>22</v>
      </c>
      <c r="C541" s="47" t="s">
        <v>1743</v>
      </c>
      <c r="D541" s="47" t="s">
        <v>1744</v>
      </c>
      <c r="E541" s="47" t="s">
        <v>55</v>
      </c>
      <c r="F541" s="47" t="s">
        <v>1745</v>
      </c>
      <c r="G541" s="47" t="s">
        <v>34</v>
      </c>
      <c r="H541" s="92">
        <v>27373</v>
      </c>
      <c r="I541" s="92">
        <v>28644</v>
      </c>
      <c r="J541" s="92">
        <v>28113</v>
      </c>
      <c r="K541" s="93">
        <f t="shared" si="8"/>
        <v>2737.3</v>
      </c>
      <c r="L541" s="94">
        <v>0.87118308689207125</v>
      </c>
      <c r="M541" s="94">
        <v>0.86952388265449776</v>
      </c>
      <c r="N541" s="94">
        <v>0.81705345468364543</v>
      </c>
      <c r="O541" s="94">
        <v>0.98765190409302916</v>
      </c>
      <c r="P541" s="94">
        <v>0.9444875406578751</v>
      </c>
      <c r="Q541" s="94">
        <v>0.88791823336835807</v>
      </c>
      <c r="R541" s="47" t="s">
        <v>3289</v>
      </c>
      <c r="S541" s="47" t="s">
        <v>3302</v>
      </c>
      <c r="T541" s="47" t="s">
        <v>3286</v>
      </c>
      <c r="U541" s="47" t="s">
        <v>3286</v>
      </c>
      <c r="V541" s="47" t="s">
        <v>3286</v>
      </c>
      <c r="W541" s="47" t="s">
        <v>3286</v>
      </c>
      <c r="X541" s="47" t="s">
        <v>3286</v>
      </c>
      <c r="Y541" s="47" t="s">
        <v>3286</v>
      </c>
    </row>
    <row r="542" spans="2:25" x14ac:dyDescent="0.45">
      <c r="B542" s="47" t="s">
        <v>22</v>
      </c>
      <c r="C542" s="47" t="s">
        <v>1746</v>
      </c>
      <c r="D542" s="47" t="s">
        <v>1746</v>
      </c>
      <c r="E542" s="47" t="s">
        <v>55</v>
      </c>
      <c r="F542" s="47" t="s">
        <v>1747</v>
      </c>
      <c r="G542" s="47" t="s">
        <v>34</v>
      </c>
      <c r="H542" s="92">
        <v>9984</v>
      </c>
      <c r="I542" s="92">
        <v>10086</v>
      </c>
      <c r="J542" s="92">
        <v>9762</v>
      </c>
      <c r="K542" s="93">
        <f t="shared" si="8"/>
        <v>998.40000000000009</v>
      </c>
      <c r="L542" s="94">
        <v>0.91787634952084429</v>
      </c>
      <c r="M542" s="94">
        <v>0.89769502021157654</v>
      </c>
      <c r="N542" s="94">
        <v>0.80827706805265465</v>
      </c>
      <c r="O542" s="94">
        <v>1.051182209851502</v>
      </c>
      <c r="P542" s="94">
        <v>1.0602090298484985</v>
      </c>
      <c r="Q542" s="94">
        <v>0.97160043798250839</v>
      </c>
      <c r="R542" s="47" t="s">
        <v>3289</v>
      </c>
      <c r="S542" s="47" t="s">
        <v>3302</v>
      </c>
      <c r="T542" s="47" t="s">
        <v>3286</v>
      </c>
      <c r="U542" s="47" t="s">
        <v>3286</v>
      </c>
      <c r="V542" s="47" t="s">
        <v>3286</v>
      </c>
      <c r="W542" s="47" t="s">
        <v>3286</v>
      </c>
      <c r="X542" s="47" t="s">
        <v>3286</v>
      </c>
      <c r="Y542" s="47" t="s">
        <v>3286</v>
      </c>
    </row>
    <row r="543" spans="2:25" x14ac:dyDescent="0.45">
      <c r="B543" s="47" t="s">
        <v>8</v>
      </c>
      <c r="C543" s="47" t="s">
        <v>1748</v>
      </c>
      <c r="D543" s="47" t="s">
        <v>1749</v>
      </c>
      <c r="E543" s="47" t="s">
        <v>55</v>
      </c>
      <c r="F543" s="47" t="s">
        <v>1750</v>
      </c>
      <c r="G543" s="47" t="s">
        <v>11</v>
      </c>
      <c r="H543" s="92">
        <v>149910</v>
      </c>
      <c r="I543" s="92">
        <v>186033</v>
      </c>
      <c r="J543" s="92">
        <v>202643</v>
      </c>
      <c r="K543" s="93">
        <f t="shared" si="8"/>
        <v>14991</v>
      </c>
      <c r="L543" s="94">
        <v>0.92559022949010028</v>
      </c>
      <c r="M543" s="94">
        <v>1.0471958148168983</v>
      </c>
      <c r="N543" s="94">
        <v>0.90794451450189162</v>
      </c>
      <c r="O543" s="94">
        <v>1.0952159374966184</v>
      </c>
      <c r="P543" s="94">
        <v>0.93883790521199162</v>
      </c>
      <c r="Q543" s="94">
        <v>0.79031637633447072</v>
      </c>
      <c r="R543" s="47" t="s">
        <v>3289</v>
      </c>
      <c r="S543" s="47" t="s">
        <v>3292</v>
      </c>
      <c r="T543" s="47" t="s">
        <v>3319</v>
      </c>
      <c r="U543" s="47" t="s">
        <v>3319</v>
      </c>
      <c r="V543" s="47" t="s">
        <v>3319</v>
      </c>
      <c r="W543" s="47" t="s">
        <v>3319</v>
      </c>
      <c r="X543" s="47" t="s">
        <v>3319</v>
      </c>
      <c r="Y543" s="47" t="s">
        <v>3319</v>
      </c>
    </row>
    <row r="544" spans="2:25" x14ac:dyDescent="0.45">
      <c r="B544" s="47" t="s">
        <v>8</v>
      </c>
      <c r="C544" s="47" t="s">
        <v>1751</v>
      </c>
      <c r="D544" s="47" t="s">
        <v>1751</v>
      </c>
      <c r="E544" s="47" t="s">
        <v>55</v>
      </c>
      <c r="F544" s="47" t="s">
        <v>3327</v>
      </c>
      <c r="G544" s="47" t="s">
        <v>11</v>
      </c>
      <c r="H544" s="92">
        <v>557</v>
      </c>
      <c r="I544" s="92">
        <v>946</v>
      </c>
      <c r="J544" s="92">
        <v>936</v>
      </c>
      <c r="K544" s="93">
        <f t="shared" si="8"/>
        <v>55.7</v>
      </c>
      <c r="L544" s="94">
        <v>0.85005903187721366</v>
      </c>
      <c r="M544" s="94">
        <v>1.020910209102091</v>
      </c>
      <c r="N544" s="94">
        <v>0.76131687242798352</v>
      </c>
      <c r="O544" s="94">
        <v>0.94827586206896564</v>
      </c>
      <c r="P544" s="94">
        <v>1.7540687160940327</v>
      </c>
      <c r="Q544" s="94">
        <v>1.1446740858505564</v>
      </c>
      <c r="R544" s="47" t="s">
        <v>3289</v>
      </c>
      <c r="S544" s="47" t="s">
        <v>3292</v>
      </c>
      <c r="T544" s="47" t="s">
        <v>3293</v>
      </c>
      <c r="U544" s="47" t="s">
        <v>3293</v>
      </c>
      <c r="V544" s="47" t="s">
        <v>3293</v>
      </c>
      <c r="W544" s="47" t="s">
        <v>3293</v>
      </c>
      <c r="X544" s="47" t="s">
        <v>3293</v>
      </c>
      <c r="Y544" s="47" t="s">
        <v>3293</v>
      </c>
    </row>
    <row r="545" spans="2:25" x14ac:dyDescent="0.45">
      <c r="B545" s="47" t="s">
        <v>8</v>
      </c>
      <c r="C545" s="47" t="s">
        <v>1754</v>
      </c>
      <c r="D545" s="47" t="s">
        <v>1754</v>
      </c>
      <c r="E545" s="47" t="s">
        <v>55</v>
      </c>
      <c r="F545" s="47" t="s">
        <v>3328</v>
      </c>
      <c r="G545" s="47" t="s">
        <v>18</v>
      </c>
      <c r="H545" s="92">
        <v>2337</v>
      </c>
      <c r="I545" s="92">
        <v>1988</v>
      </c>
      <c r="J545" s="92">
        <v>1789</v>
      </c>
      <c r="K545" s="93">
        <f t="shared" si="8"/>
        <v>233.70000000000002</v>
      </c>
      <c r="L545" s="94">
        <v>1.0073710073710074</v>
      </c>
      <c r="M545" s="94">
        <v>0.93915343915343918</v>
      </c>
      <c r="N545" s="94">
        <v>0.93532870122928913</v>
      </c>
      <c r="O545" s="94">
        <v>0.8327024981074943</v>
      </c>
      <c r="P545" s="94">
        <v>1.133122028526149</v>
      </c>
      <c r="Q545" s="94">
        <v>0.61224489795918358</v>
      </c>
      <c r="R545" s="47" t="s">
        <v>3289</v>
      </c>
      <c r="S545" s="47" t="s">
        <v>3292</v>
      </c>
      <c r="T545" s="47" t="s">
        <v>3293</v>
      </c>
      <c r="U545" s="47" t="s">
        <v>3293</v>
      </c>
      <c r="V545" s="47" t="s">
        <v>3293</v>
      </c>
      <c r="W545" s="47" t="s">
        <v>3293</v>
      </c>
      <c r="X545" s="47" t="s">
        <v>3293</v>
      </c>
      <c r="Y545" s="47" t="s">
        <v>3293</v>
      </c>
    </row>
    <row r="546" spans="2:25" x14ac:dyDescent="0.45">
      <c r="B546" s="47" t="s">
        <v>8</v>
      </c>
      <c r="C546" s="47" t="s">
        <v>1757</v>
      </c>
      <c r="D546" s="47" t="s">
        <v>1758</v>
      </c>
      <c r="E546" s="47" t="s">
        <v>55</v>
      </c>
      <c r="F546" s="47" t="s">
        <v>1759</v>
      </c>
      <c r="G546" s="47" t="s">
        <v>11</v>
      </c>
      <c r="H546" s="92">
        <v>29944</v>
      </c>
      <c r="I546" s="92">
        <v>34563</v>
      </c>
      <c r="J546" s="92">
        <v>36143</v>
      </c>
      <c r="K546" s="93">
        <f t="shared" si="8"/>
        <v>2994.4</v>
      </c>
      <c r="L546" s="94">
        <v>0.81173698864853294</v>
      </c>
      <c r="M546" s="94">
        <v>0.94473409801876951</v>
      </c>
      <c r="N546" s="94">
        <v>0.84122535755701588</v>
      </c>
      <c r="O546" s="94">
        <v>1.1802620907499894</v>
      </c>
      <c r="P546" s="94">
        <v>1.0632383599722028</v>
      </c>
      <c r="Q546" s="94">
        <v>1.2323765875635997</v>
      </c>
      <c r="R546" s="47" t="s">
        <v>3289</v>
      </c>
      <c r="S546" s="47" t="s">
        <v>3292</v>
      </c>
      <c r="T546" s="47" t="s">
        <v>3286</v>
      </c>
      <c r="U546" s="47" t="s">
        <v>3286</v>
      </c>
      <c r="V546" s="47" t="s">
        <v>3286</v>
      </c>
      <c r="W546" s="47" t="s">
        <v>3286</v>
      </c>
      <c r="X546" s="47" t="s">
        <v>3286</v>
      </c>
      <c r="Y546" s="47" t="s">
        <v>3286</v>
      </c>
    </row>
    <row r="547" spans="2:25" x14ac:dyDescent="0.45">
      <c r="B547" s="47" t="s">
        <v>8</v>
      </c>
      <c r="C547" s="47" t="s">
        <v>1760</v>
      </c>
      <c r="D547" s="47" t="s">
        <v>1761</v>
      </c>
      <c r="E547" s="47" t="s">
        <v>55</v>
      </c>
      <c r="F547" s="47" t="s">
        <v>1762</v>
      </c>
      <c r="G547" s="47" t="s">
        <v>18</v>
      </c>
      <c r="H547" s="92">
        <v>10862</v>
      </c>
      <c r="I547" s="92">
        <v>10798</v>
      </c>
      <c r="J547" s="92">
        <v>9060</v>
      </c>
      <c r="K547" s="93">
        <f t="shared" si="8"/>
        <v>1086.2</v>
      </c>
      <c r="L547" s="94">
        <v>0.84721561161351733</v>
      </c>
      <c r="M547" s="94">
        <v>0.90587857372309666</v>
      </c>
      <c r="N547" s="94">
        <v>0.85798816568047342</v>
      </c>
      <c r="O547" s="94">
        <v>1.0734539562516878</v>
      </c>
      <c r="P547" s="94">
        <v>0.92969268184833076</v>
      </c>
      <c r="Q547" s="94">
        <v>1.0232158211521927</v>
      </c>
      <c r="R547" s="47" t="s">
        <v>3289</v>
      </c>
      <c r="S547" s="47" t="s">
        <v>3292</v>
      </c>
      <c r="T547" s="47" t="s">
        <v>3286</v>
      </c>
      <c r="U547" s="47" t="s">
        <v>3286</v>
      </c>
      <c r="V547" s="47" t="s">
        <v>3286</v>
      </c>
      <c r="W547" s="47" t="s">
        <v>3286</v>
      </c>
      <c r="X547" s="47" t="s">
        <v>3286</v>
      </c>
      <c r="Y547" s="47" t="s">
        <v>3286</v>
      </c>
    </row>
    <row r="548" spans="2:25" x14ac:dyDescent="0.45">
      <c r="B548" s="47" t="s">
        <v>8</v>
      </c>
      <c r="C548" s="47" t="s">
        <v>1763</v>
      </c>
      <c r="D548" s="47" t="s">
        <v>1763</v>
      </c>
      <c r="E548" s="47" t="s">
        <v>55</v>
      </c>
      <c r="F548" s="47" t="s">
        <v>1764</v>
      </c>
      <c r="G548" s="47" t="s">
        <v>18</v>
      </c>
      <c r="H548" s="92">
        <v>206</v>
      </c>
      <c r="I548" s="92">
        <v>-84</v>
      </c>
      <c r="J548" s="92">
        <v>-81</v>
      </c>
      <c r="K548" s="93">
        <f t="shared" si="8"/>
        <v>20.6</v>
      </c>
      <c r="L548" s="94">
        <v>0</v>
      </c>
      <c r="M548" s="94">
        <v>0</v>
      </c>
      <c r="N548" s="94">
        <v>0</v>
      </c>
      <c r="O548" s="94">
        <v>0</v>
      </c>
      <c r="P548" s="94">
        <v>0</v>
      </c>
      <c r="Q548" s="94">
        <v>0</v>
      </c>
      <c r="R548" s="47" t="s">
        <v>3289</v>
      </c>
      <c r="S548" s="47" t="s">
        <v>3292</v>
      </c>
      <c r="T548" s="47" t="s">
        <v>3287</v>
      </c>
      <c r="U548" s="47" t="s">
        <v>3287</v>
      </c>
      <c r="V548" s="47" t="s">
        <v>3287</v>
      </c>
      <c r="W548" s="47" t="s">
        <v>3287</v>
      </c>
      <c r="X548" s="47" t="s">
        <v>3287</v>
      </c>
      <c r="Y548" s="47" t="s">
        <v>3287</v>
      </c>
    </row>
    <row r="549" spans="2:25" x14ac:dyDescent="0.45">
      <c r="B549" s="47" t="s">
        <v>8</v>
      </c>
      <c r="C549" s="47" t="s">
        <v>1765</v>
      </c>
      <c r="D549" s="47" t="s">
        <v>1765</v>
      </c>
      <c r="E549" s="47" t="s">
        <v>55</v>
      </c>
      <c r="F549" s="47" t="s">
        <v>1766</v>
      </c>
      <c r="G549" s="47" t="s">
        <v>18</v>
      </c>
      <c r="H549" s="92">
        <v>73</v>
      </c>
      <c r="I549" s="92">
        <v>-13</v>
      </c>
      <c r="J549" s="92">
        <v>-32</v>
      </c>
      <c r="K549" s="93">
        <f t="shared" si="8"/>
        <v>7.3000000000000007</v>
      </c>
      <c r="L549" s="94">
        <v>0</v>
      </c>
      <c r="M549" s="94">
        <v>0</v>
      </c>
      <c r="N549" s="94">
        <v>0</v>
      </c>
      <c r="O549" s="94">
        <v>0</v>
      </c>
      <c r="P549" s="94">
        <v>0</v>
      </c>
      <c r="Q549" s="94">
        <v>0</v>
      </c>
      <c r="R549" s="47" t="s">
        <v>3289</v>
      </c>
      <c r="S549" s="47" t="s">
        <v>3292</v>
      </c>
      <c r="T549" s="47" t="s">
        <v>3287</v>
      </c>
      <c r="U549" s="47" t="s">
        <v>3287</v>
      </c>
      <c r="V549" s="47" t="s">
        <v>3287</v>
      </c>
      <c r="W549" s="47" t="s">
        <v>3287</v>
      </c>
      <c r="X549" s="47" t="s">
        <v>3287</v>
      </c>
      <c r="Y549" s="47" t="s">
        <v>3287</v>
      </c>
    </row>
    <row r="550" spans="2:25" x14ac:dyDescent="0.45">
      <c r="B550" s="47" t="s">
        <v>8</v>
      </c>
      <c r="C550" s="47" t="s">
        <v>1767</v>
      </c>
      <c r="D550" s="47" t="s">
        <v>1768</v>
      </c>
      <c r="E550" s="47" t="s">
        <v>55</v>
      </c>
      <c r="F550" s="47" t="s">
        <v>1769</v>
      </c>
      <c r="G550" s="47" t="s">
        <v>34</v>
      </c>
      <c r="H550" s="92">
        <v>404</v>
      </c>
      <c r="I550" s="92">
        <v>436</v>
      </c>
      <c r="J550" s="92">
        <v>409</v>
      </c>
      <c r="K550" s="93">
        <f t="shared" si="8"/>
        <v>40.400000000000006</v>
      </c>
      <c r="L550" s="94">
        <v>0</v>
      </c>
      <c r="M550" s="94">
        <v>0</v>
      </c>
      <c r="N550" s="94">
        <v>0</v>
      </c>
      <c r="O550" s="94">
        <v>0</v>
      </c>
      <c r="P550" s="94">
        <v>1</v>
      </c>
      <c r="Q550" s="94">
        <v>0</v>
      </c>
      <c r="R550" s="47" t="s">
        <v>3289</v>
      </c>
      <c r="S550" s="47" t="s">
        <v>3292</v>
      </c>
      <c r="T550" s="47" t="s">
        <v>3286</v>
      </c>
      <c r="U550" s="47" t="s">
        <v>3286</v>
      </c>
      <c r="V550" s="47" t="s">
        <v>3286</v>
      </c>
      <c r="W550" s="47" t="s">
        <v>3286</v>
      </c>
      <c r="X550" s="47" t="s">
        <v>3286</v>
      </c>
      <c r="Y550" s="47" t="s">
        <v>3286</v>
      </c>
    </row>
    <row r="551" spans="2:25" x14ac:dyDescent="0.45">
      <c r="B551" s="47" t="s">
        <v>8</v>
      </c>
      <c r="C551" s="47" t="s">
        <v>1770</v>
      </c>
      <c r="D551" s="47" t="s">
        <v>1771</v>
      </c>
      <c r="E551" s="47" t="s">
        <v>55</v>
      </c>
      <c r="F551" s="47" t="s">
        <v>1772</v>
      </c>
      <c r="G551" s="47" t="s">
        <v>3247</v>
      </c>
      <c r="H551" s="92">
        <v>205</v>
      </c>
      <c r="I551" s="92">
        <v>773</v>
      </c>
      <c r="J551" s="92">
        <v>1789</v>
      </c>
      <c r="K551" s="93">
        <f t="shared" si="8"/>
        <v>20.5</v>
      </c>
      <c r="L551" s="94">
        <v>0.91466815393195755</v>
      </c>
      <c r="M551" s="94">
        <v>0.81506464305789772</v>
      </c>
      <c r="N551" s="94">
        <v>0.88888888888888884</v>
      </c>
      <c r="O551" s="94">
        <v>1.3919821826280625</v>
      </c>
      <c r="P551" s="94">
        <v>1.7444444444444445</v>
      </c>
      <c r="Q551" s="94">
        <v>1.8944444444444444</v>
      </c>
      <c r="R551" s="47" t="s">
        <v>3289</v>
      </c>
      <c r="S551" s="47" t="s">
        <v>3292</v>
      </c>
      <c r="T551" s="47" t="s">
        <v>3286</v>
      </c>
      <c r="U551" s="47" t="s">
        <v>3286</v>
      </c>
      <c r="V551" s="47" t="s">
        <v>3286</v>
      </c>
      <c r="W551" s="47" t="s">
        <v>3286</v>
      </c>
      <c r="X551" s="47" t="s">
        <v>3286</v>
      </c>
      <c r="Y551" s="47" t="s">
        <v>3286</v>
      </c>
    </row>
    <row r="552" spans="2:25" x14ac:dyDescent="0.45">
      <c r="B552" s="47" t="s">
        <v>8</v>
      </c>
      <c r="C552" s="47" t="s">
        <v>1773</v>
      </c>
      <c r="D552" s="47" t="s">
        <v>1774</v>
      </c>
      <c r="E552" s="47" t="s">
        <v>55</v>
      </c>
      <c r="F552" s="47" t="s">
        <v>1775</v>
      </c>
      <c r="G552" s="47" t="s">
        <v>3247</v>
      </c>
      <c r="H552" s="92">
        <v>251</v>
      </c>
      <c r="I552" s="92">
        <v>-6</v>
      </c>
      <c r="J552" s="92">
        <v>-5</v>
      </c>
      <c r="K552" s="93">
        <f t="shared" si="8"/>
        <v>25.1</v>
      </c>
      <c r="L552" s="94">
        <v>0</v>
      </c>
      <c r="M552" s="94">
        <v>0</v>
      </c>
      <c r="N552" s="94">
        <v>0</v>
      </c>
      <c r="O552" s="94">
        <v>0</v>
      </c>
      <c r="P552" s="94">
        <v>0</v>
      </c>
      <c r="Q552" s="94">
        <v>0</v>
      </c>
      <c r="R552" s="47" t="s">
        <v>3289</v>
      </c>
      <c r="S552" s="47" t="s">
        <v>3290</v>
      </c>
      <c r="T552" s="47" t="s">
        <v>3287</v>
      </c>
      <c r="U552" s="47" t="s">
        <v>3287</v>
      </c>
      <c r="V552" s="47" t="s">
        <v>3287</v>
      </c>
      <c r="W552" s="47" t="s">
        <v>3287</v>
      </c>
      <c r="X552" s="47" t="s">
        <v>3287</v>
      </c>
      <c r="Y552" s="47" t="s">
        <v>3287</v>
      </c>
    </row>
    <row r="553" spans="2:25" x14ac:dyDescent="0.45">
      <c r="B553" s="47" t="s">
        <v>8</v>
      </c>
      <c r="C553" s="47" t="s">
        <v>1776</v>
      </c>
      <c r="D553" s="47" t="s">
        <v>1777</v>
      </c>
      <c r="E553" s="47" t="s">
        <v>55</v>
      </c>
      <c r="F553" s="47" t="s">
        <v>1778</v>
      </c>
      <c r="G553" s="47" t="s">
        <v>3247</v>
      </c>
      <c r="H553" s="92">
        <v>5570</v>
      </c>
      <c r="I553" s="92">
        <v>8524</v>
      </c>
      <c r="J553" s="92">
        <v>8638</v>
      </c>
      <c r="K553" s="93">
        <f t="shared" si="8"/>
        <v>557</v>
      </c>
      <c r="L553" s="94">
        <v>1.1143344709897611</v>
      </c>
      <c r="M553" s="94">
        <v>0.91045876067063802</v>
      </c>
      <c r="N553" s="94">
        <v>1.2101446876138133</v>
      </c>
      <c r="O553" s="94">
        <v>1.1297094243729975</v>
      </c>
      <c r="P553" s="94">
        <v>1.6310352447243397</v>
      </c>
      <c r="Q553" s="94">
        <v>1.3037233454866866</v>
      </c>
      <c r="R553" s="47" t="s">
        <v>3289</v>
      </c>
      <c r="S553" s="47" t="s">
        <v>3292</v>
      </c>
      <c r="T553" s="47" t="s">
        <v>3286</v>
      </c>
      <c r="U553" s="47" t="s">
        <v>3286</v>
      </c>
      <c r="V553" s="47" t="s">
        <v>3286</v>
      </c>
      <c r="W553" s="47" t="s">
        <v>3286</v>
      </c>
      <c r="X553" s="47" t="s">
        <v>3286</v>
      </c>
      <c r="Y553" s="47" t="s">
        <v>3286</v>
      </c>
    </row>
    <row r="554" spans="2:25" x14ac:dyDescent="0.45">
      <c r="B554" s="47" t="s">
        <v>8</v>
      </c>
      <c r="C554" s="47" t="s">
        <v>1779</v>
      </c>
      <c r="D554" s="47" t="s">
        <v>1779</v>
      </c>
      <c r="E554" s="47" t="s">
        <v>55</v>
      </c>
      <c r="F554" s="47" t="s">
        <v>3329</v>
      </c>
      <c r="G554" s="47" t="s">
        <v>11</v>
      </c>
      <c r="H554" s="92">
        <v>663</v>
      </c>
      <c r="I554" s="92">
        <v>2093</v>
      </c>
      <c r="J554" s="92">
        <v>1918</v>
      </c>
      <c r="K554" s="93">
        <f t="shared" si="8"/>
        <v>66.3</v>
      </c>
      <c r="L554" s="94">
        <v>0.81929904415111521</v>
      </c>
      <c r="M554" s="94">
        <v>0.79380445304937075</v>
      </c>
      <c r="N554" s="94">
        <v>0.82959641255605376</v>
      </c>
      <c r="O554" s="94">
        <v>0.92180546726001267</v>
      </c>
      <c r="P554" s="94">
        <v>0.80796900940785843</v>
      </c>
      <c r="Q554" s="94">
        <v>0.62605752961082906</v>
      </c>
      <c r="R554" s="47" t="s">
        <v>3289</v>
      </c>
      <c r="S554" s="47" t="s">
        <v>3292</v>
      </c>
      <c r="T554" s="47" t="s">
        <v>3286</v>
      </c>
      <c r="U554" s="47" t="s">
        <v>3286</v>
      </c>
      <c r="V554" s="47" t="s">
        <v>3286</v>
      </c>
      <c r="W554" s="47" t="s">
        <v>3286</v>
      </c>
      <c r="X554" s="47" t="s">
        <v>3286</v>
      </c>
      <c r="Y554" s="47" t="s">
        <v>3286</v>
      </c>
    </row>
    <row r="555" spans="2:25" x14ac:dyDescent="0.45">
      <c r="B555" s="47" t="s">
        <v>16</v>
      </c>
      <c r="C555" s="47" t="s">
        <v>1782</v>
      </c>
      <c r="D555" s="47" t="s">
        <v>1783</v>
      </c>
      <c r="E555" s="47" t="s">
        <v>55</v>
      </c>
      <c r="F555" s="47" t="s">
        <v>1784</v>
      </c>
      <c r="G555" s="47" t="s">
        <v>34</v>
      </c>
      <c r="H555" s="92">
        <v>2228950</v>
      </c>
      <c r="I555" s="92">
        <v>2361740</v>
      </c>
      <c r="J555" s="92">
        <v>2423430</v>
      </c>
      <c r="K555" s="93">
        <f t="shared" si="8"/>
        <v>222895</v>
      </c>
      <c r="L555" s="94">
        <v>0.98766018035121028</v>
      </c>
      <c r="M555" s="94">
        <v>0.95352775164628412</v>
      </c>
      <c r="N555" s="94">
        <v>0.94547794117647055</v>
      </c>
      <c r="O555" s="94">
        <v>1.0963665086887835</v>
      </c>
      <c r="P555" s="94">
        <v>0.9809855649576904</v>
      </c>
      <c r="Q555" s="94">
        <v>0.99961904761904763</v>
      </c>
      <c r="R555" s="47" t="s">
        <v>3284</v>
      </c>
      <c r="S555" s="47" t="s">
        <v>3285</v>
      </c>
      <c r="T555" s="47" t="s">
        <v>3286</v>
      </c>
      <c r="U555" s="47" t="s">
        <v>3286</v>
      </c>
      <c r="V555" s="47" t="s">
        <v>3286</v>
      </c>
      <c r="W555" s="47" t="s">
        <v>3286</v>
      </c>
      <c r="X555" s="47" t="s">
        <v>3286</v>
      </c>
      <c r="Y555" s="47" t="s">
        <v>3286</v>
      </c>
    </row>
    <row r="556" spans="2:25" x14ac:dyDescent="0.45">
      <c r="B556" s="47" t="s">
        <v>22</v>
      </c>
      <c r="C556" s="47" t="s">
        <v>1785</v>
      </c>
      <c r="D556" s="47" t="s">
        <v>1785</v>
      </c>
      <c r="E556" s="47" t="s">
        <v>55</v>
      </c>
      <c r="F556" s="47" t="s">
        <v>1786</v>
      </c>
      <c r="G556" s="47" t="s">
        <v>11</v>
      </c>
      <c r="H556" s="92">
        <v>3043</v>
      </c>
      <c r="I556" s="92">
        <v>3358</v>
      </c>
      <c r="J556" s="92">
        <v>3505</v>
      </c>
      <c r="K556" s="93">
        <f t="shared" si="8"/>
        <v>304.3</v>
      </c>
      <c r="L556" s="94">
        <v>0.93666666666666665</v>
      </c>
      <c r="M556" s="94">
        <v>0.74382716049382713</v>
      </c>
      <c r="N556" s="94">
        <v>0.72</v>
      </c>
      <c r="O556" s="94">
        <v>1.2695652173913043</v>
      </c>
      <c r="P556" s="94">
        <v>1.236</v>
      </c>
      <c r="Q556" s="94">
        <v>0.92519685039370081</v>
      </c>
      <c r="R556" s="47" t="s">
        <v>3289</v>
      </c>
      <c r="S556" s="47" t="s">
        <v>3290</v>
      </c>
      <c r="T556" s="47" t="s">
        <v>3293</v>
      </c>
      <c r="U556" s="47" t="s">
        <v>3293</v>
      </c>
      <c r="V556" s="47" t="s">
        <v>3293</v>
      </c>
      <c r="W556" s="47" t="s">
        <v>3293</v>
      </c>
      <c r="X556" s="47" t="s">
        <v>3293</v>
      </c>
      <c r="Y556" s="47" t="s">
        <v>3293</v>
      </c>
    </row>
    <row r="557" spans="2:25" x14ac:dyDescent="0.45">
      <c r="B557" s="47" t="s">
        <v>22</v>
      </c>
      <c r="C557" s="47" t="s">
        <v>1494</v>
      </c>
      <c r="D557" s="47" t="s">
        <v>3365</v>
      </c>
      <c r="E557" s="47" t="s">
        <v>55</v>
      </c>
      <c r="F557" s="47" t="s">
        <v>3366</v>
      </c>
      <c r="G557" s="47" t="s">
        <v>18</v>
      </c>
      <c r="H557" s="92">
        <v>66288</v>
      </c>
      <c r="I557" s="92">
        <v>60126</v>
      </c>
      <c r="J557" s="92">
        <v>55317</v>
      </c>
      <c r="K557" s="93">
        <f t="shared" si="8"/>
        <v>6628.8</v>
      </c>
      <c r="L557" s="94">
        <v>0.88574245004032615</v>
      </c>
      <c r="M557" s="94">
        <v>1.0170208267258696</v>
      </c>
      <c r="N557" s="94">
        <v>0.92533557046979864</v>
      </c>
      <c r="O557" s="94">
        <v>0.84651411748962935</v>
      </c>
      <c r="P557" s="94">
        <v>0.65616438356164386</v>
      </c>
      <c r="Q557" s="94">
        <v>0.72780403953588313</v>
      </c>
      <c r="R557" s="47" t="s">
        <v>3289</v>
      </c>
      <c r="S557" s="47" t="s">
        <v>3301</v>
      </c>
      <c r="T557" s="47" t="s">
        <v>3286</v>
      </c>
      <c r="U557" s="47" t="s">
        <v>3286</v>
      </c>
      <c r="V557" s="47" t="s">
        <v>3286</v>
      </c>
      <c r="W557" s="47" t="s">
        <v>3286</v>
      </c>
      <c r="X557" s="47" t="s">
        <v>3286</v>
      </c>
      <c r="Y557" s="47" t="s">
        <v>3286</v>
      </c>
    </row>
    <row r="558" spans="2:25" x14ac:dyDescent="0.45">
      <c r="B558" s="47" t="s">
        <v>8</v>
      </c>
      <c r="C558" s="47" t="s">
        <v>1787</v>
      </c>
      <c r="D558" s="47" t="s">
        <v>1787</v>
      </c>
      <c r="E558" s="47" t="s">
        <v>55</v>
      </c>
      <c r="F558" s="47" t="s">
        <v>1788</v>
      </c>
      <c r="G558" s="47" t="s">
        <v>18</v>
      </c>
      <c r="H558" s="92">
        <v>1630</v>
      </c>
      <c r="I558" s="92">
        <v>1588</v>
      </c>
      <c r="J558" s="92">
        <v>407</v>
      </c>
      <c r="K558" s="93">
        <f t="shared" si="8"/>
        <v>163</v>
      </c>
      <c r="L558" s="94">
        <v>-1.0901796616082331E-2</v>
      </c>
      <c r="M558" s="94">
        <v>-2.1367521367521367</v>
      </c>
      <c r="N558" s="94">
        <v>0</v>
      </c>
      <c r="O558" s="94">
        <v>0</v>
      </c>
      <c r="P558" s="94">
        <v>0</v>
      </c>
      <c r="Q558" s="94">
        <v>0</v>
      </c>
      <c r="R558" s="47" t="s">
        <v>3289</v>
      </c>
      <c r="S558" s="47" t="s">
        <v>3294</v>
      </c>
      <c r="T558" s="47" t="s">
        <v>3287</v>
      </c>
      <c r="U558" s="47" t="s">
        <v>3287</v>
      </c>
      <c r="V558" s="47" t="s">
        <v>3287</v>
      </c>
      <c r="W558" s="47" t="s">
        <v>3287</v>
      </c>
      <c r="X558" s="47" t="s">
        <v>3287</v>
      </c>
      <c r="Y558" s="47" t="s">
        <v>3287</v>
      </c>
    </row>
    <row r="559" spans="2:25" x14ac:dyDescent="0.45">
      <c r="B559" s="47" t="s">
        <v>8</v>
      </c>
      <c r="C559" s="47" t="s">
        <v>1790</v>
      </c>
      <c r="D559" s="47" t="s">
        <v>1790</v>
      </c>
      <c r="E559" s="47" t="s">
        <v>55</v>
      </c>
      <c r="F559" s="47" t="s">
        <v>1791</v>
      </c>
      <c r="G559" s="47" t="s">
        <v>18</v>
      </c>
      <c r="H559" s="92">
        <v>21995</v>
      </c>
      <c r="I559" s="92">
        <v>20938</v>
      </c>
      <c r="J559" s="92">
        <v>15656</v>
      </c>
      <c r="K559" s="93">
        <f t="shared" si="8"/>
        <v>2199.5</v>
      </c>
      <c r="L559" s="94">
        <v>0.80484581306273995</v>
      </c>
      <c r="M559" s="94">
        <v>0.80011131983580319</v>
      </c>
      <c r="N559" s="94">
        <v>0.73486184597295712</v>
      </c>
      <c r="O559" s="94">
        <v>0.67116132167152576</v>
      </c>
      <c r="P559" s="94">
        <v>0.70522774327122162</v>
      </c>
      <c r="Q559" s="94">
        <v>0.89673913043478271</v>
      </c>
      <c r="R559" s="47" t="s">
        <v>3289</v>
      </c>
      <c r="S559" s="47" t="s">
        <v>3290</v>
      </c>
      <c r="T559" s="47" t="s">
        <v>3286</v>
      </c>
      <c r="U559" s="47" t="s">
        <v>3286</v>
      </c>
      <c r="V559" s="47" t="s">
        <v>3286</v>
      </c>
      <c r="W559" s="47" t="s">
        <v>3286</v>
      </c>
      <c r="X559" s="47" t="s">
        <v>3286</v>
      </c>
      <c r="Y559" s="47" t="s">
        <v>3286</v>
      </c>
    </row>
    <row r="560" spans="2:25" x14ac:dyDescent="0.45">
      <c r="B560" s="47" t="s">
        <v>22</v>
      </c>
      <c r="C560" s="47" t="s">
        <v>1792</v>
      </c>
      <c r="D560" s="47" t="s">
        <v>1792</v>
      </c>
      <c r="E560" s="47" t="s">
        <v>55</v>
      </c>
      <c r="F560" s="47" t="s">
        <v>1793</v>
      </c>
      <c r="G560" s="47" t="s">
        <v>18</v>
      </c>
      <c r="H560" s="92">
        <v>62</v>
      </c>
      <c r="I560" s="92">
        <v>58</v>
      </c>
      <c r="J560" s="92">
        <v>55</v>
      </c>
      <c r="K560" s="93">
        <f t="shared" si="8"/>
        <v>6.2</v>
      </c>
      <c r="L560" s="94">
        <v>1.2</v>
      </c>
      <c r="M560" s="94">
        <v>2</v>
      </c>
      <c r="N560" s="94">
        <v>0</v>
      </c>
      <c r="O560" s="94">
        <v>0.4</v>
      </c>
      <c r="P560" s="94">
        <v>1</v>
      </c>
      <c r="Q560" s="94">
        <v>0</v>
      </c>
      <c r="R560" s="47" t="s">
        <v>3289</v>
      </c>
      <c r="S560" s="47" t="s">
        <v>3290</v>
      </c>
      <c r="T560" s="47" t="s">
        <v>3286</v>
      </c>
      <c r="U560" s="47" t="s">
        <v>3286</v>
      </c>
      <c r="V560" s="47" t="s">
        <v>3287</v>
      </c>
      <c r="W560" s="47" t="s">
        <v>3287</v>
      </c>
      <c r="X560" s="47" t="s">
        <v>3287</v>
      </c>
      <c r="Y560" s="47" t="s">
        <v>3287</v>
      </c>
    </row>
    <row r="561" spans="2:25" x14ac:dyDescent="0.45">
      <c r="B561" s="47" t="s">
        <v>8</v>
      </c>
      <c r="C561" s="47" t="s">
        <v>1794</v>
      </c>
      <c r="D561" s="47" t="s">
        <v>1794</v>
      </c>
      <c r="E561" s="47" t="s">
        <v>55</v>
      </c>
      <c r="F561" s="47" t="s">
        <v>1795</v>
      </c>
      <c r="G561" s="47" t="s">
        <v>11</v>
      </c>
      <c r="H561" s="92">
        <v>27</v>
      </c>
      <c r="I561" s="92">
        <v>66</v>
      </c>
      <c r="J561" s="92">
        <v>38</v>
      </c>
      <c r="K561" s="93">
        <f t="shared" si="8"/>
        <v>2.7</v>
      </c>
      <c r="L561" s="94">
        <v>0.8571428571428571</v>
      </c>
      <c r="M561" s="94">
        <v>1.4285714285714286</v>
      </c>
      <c r="N561" s="94">
        <v>0.2857142857142857</v>
      </c>
      <c r="O561" s="94">
        <v>0</v>
      </c>
      <c r="P561" s="94">
        <v>0</v>
      </c>
      <c r="Q561" s="94">
        <v>0</v>
      </c>
      <c r="R561" s="47" t="s">
        <v>3289</v>
      </c>
      <c r="S561" s="47" t="s">
        <v>3290</v>
      </c>
      <c r="T561" s="47" t="s">
        <v>3286</v>
      </c>
      <c r="U561" s="47" t="s">
        <v>3286</v>
      </c>
      <c r="V561" s="47" t="s">
        <v>3287</v>
      </c>
      <c r="W561" s="47" t="s">
        <v>3287</v>
      </c>
      <c r="X561" s="47" t="s">
        <v>3287</v>
      </c>
      <c r="Y561" s="47" t="s">
        <v>3287</v>
      </c>
    </row>
    <row r="562" spans="2:25" x14ac:dyDescent="0.45">
      <c r="B562" s="47" t="s">
        <v>22</v>
      </c>
      <c r="C562" s="47" t="s">
        <v>1796</v>
      </c>
      <c r="D562" s="47" t="s">
        <v>1796</v>
      </c>
      <c r="E562" s="47" t="s">
        <v>55</v>
      </c>
      <c r="F562" s="47" t="s">
        <v>3330</v>
      </c>
      <c r="G562" s="47" t="s">
        <v>34</v>
      </c>
      <c r="H562" s="92">
        <v>55830</v>
      </c>
      <c r="I562" s="92">
        <v>61378</v>
      </c>
      <c r="J562" s="92">
        <v>56246</v>
      </c>
      <c r="K562" s="93">
        <f t="shared" si="8"/>
        <v>5583</v>
      </c>
      <c r="L562" s="94">
        <v>1.0258058037955617</v>
      </c>
      <c r="M562" s="94">
        <v>0.85901872061041606</v>
      </c>
      <c r="N562" s="94">
        <v>0.8883898868928809</v>
      </c>
      <c r="O562" s="94">
        <v>0.94514272289439683</v>
      </c>
      <c r="P562" s="94">
        <v>0.69971936389148737</v>
      </c>
      <c r="Q562" s="94">
        <v>0.75012256904722996</v>
      </c>
      <c r="R562" s="47" t="s">
        <v>3289</v>
      </c>
      <c r="S562" s="47" t="s">
        <v>3301</v>
      </c>
      <c r="T562" s="47" t="s">
        <v>3286</v>
      </c>
      <c r="U562" s="47" t="s">
        <v>3286</v>
      </c>
      <c r="V562" s="47" t="s">
        <v>3286</v>
      </c>
      <c r="W562" s="47" t="s">
        <v>3286</v>
      </c>
      <c r="X562" s="47" t="s">
        <v>3286</v>
      </c>
      <c r="Y562" s="47" t="s">
        <v>3286</v>
      </c>
    </row>
    <row r="563" spans="2:25" x14ac:dyDescent="0.45">
      <c r="B563" s="47" t="s">
        <v>22</v>
      </c>
      <c r="C563" s="47" t="s">
        <v>1799</v>
      </c>
      <c r="D563" s="47" t="s">
        <v>1799</v>
      </c>
      <c r="E563" s="47" t="s">
        <v>55</v>
      </c>
      <c r="F563" s="47" t="s">
        <v>1800</v>
      </c>
      <c r="G563" s="47" t="s">
        <v>18</v>
      </c>
      <c r="H563" s="92">
        <v>22379</v>
      </c>
      <c r="I563" s="92">
        <v>21455</v>
      </c>
      <c r="J563" s="92">
        <v>15199</v>
      </c>
      <c r="K563" s="93">
        <f t="shared" si="8"/>
        <v>2237.9</v>
      </c>
      <c r="L563" s="94">
        <v>0.70334101382488479</v>
      </c>
      <c r="M563" s="94">
        <v>0.88613303269447574</v>
      </c>
      <c r="N563" s="94">
        <v>0.64813374805598756</v>
      </c>
      <c r="O563" s="94">
        <v>0.29953051643192491</v>
      </c>
      <c r="P563" s="94">
        <v>0.36419944255187364</v>
      </c>
      <c r="Q563" s="94">
        <v>0.56672081689487119</v>
      </c>
      <c r="R563" s="47" t="s">
        <v>3289</v>
      </c>
      <c r="S563" s="47" t="s">
        <v>3301</v>
      </c>
      <c r="T563" s="47" t="s">
        <v>3286</v>
      </c>
      <c r="U563" s="47" t="s">
        <v>3286</v>
      </c>
      <c r="V563" s="47" t="s">
        <v>3286</v>
      </c>
      <c r="W563" s="47" t="s">
        <v>3286</v>
      </c>
      <c r="X563" s="47" t="s">
        <v>3286</v>
      </c>
      <c r="Y563" s="47" t="s">
        <v>3286</v>
      </c>
    </row>
    <row r="564" spans="2:25" x14ac:dyDescent="0.45">
      <c r="B564" s="47" t="s">
        <v>16</v>
      </c>
      <c r="C564" s="47" t="s">
        <v>1801</v>
      </c>
      <c r="D564" s="47" t="s">
        <v>1801</v>
      </c>
      <c r="E564" s="47" t="s">
        <v>55</v>
      </c>
      <c r="F564" s="47" t="s">
        <v>1802</v>
      </c>
      <c r="G564" s="47" t="s">
        <v>11</v>
      </c>
      <c r="H564" s="92">
        <v>311450</v>
      </c>
      <c r="I564" s="92">
        <v>315090</v>
      </c>
      <c r="J564" s="92">
        <v>365540</v>
      </c>
      <c r="K564" s="93">
        <f t="shared" si="8"/>
        <v>31145</v>
      </c>
      <c r="L564" s="94">
        <v>1.2707336523125996</v>
      </c>
      <c r="M564" s="94">
        <v>1.2058706862356208</v>
      </c>
      <c r="N564" s="94">
        <v>1.1606728538283062</v>
      </c>
      <c r="O564" s="94">
        <v>1.2132216014897579</v>
      </c>
      <c r="P564" s="94">
        <v>1.2338113863537592</v>
      </c>
      <c r="Q564" s="94">
        <v>1.3399913156752064</v>
      </c>
      <c r="R564" s="47" t="s">
        <v>3284</v>
      </c>
      <c r="S564" s="47" t="s">
        <v>3285</v>
      </c>
      <c r="T564" s="47" t="s">
        <v>3286</v>
      </c>
      <c r="U564" s="47" t="s">
        <v>3286</v>
      </c>
      <c r="V564" s="47" t="s">
        <v>3286</v>
      </c>
      <c r="W564" s="47" t="s">
        <v>3286</v>
      </c>
      <c r="X564" s="47" t="s">
        <v>3286</v>
      </c>
      <c r="Y564" s="47" t="s">
        <v>3286</v>
      </c>
    </row>
    <row r="565" spans="2:25" x14ac:dyDescent="0.45">
      <c r="B565" s="47" t="s">
        <v>16</v>
      </c>
      <c r="C565" s="47" t="s">
        <v>1804</v>
      </c>
      <c r="D565" s="47" t="s">
        <v>1804</v>
      </c>
      <c r="E565" s="47" t="s">
        <v>55</v>
      </c>
      <c r="F565" s="47" t="s">
        <v>1805</v>
      </c>
      <c r="G565" s="47" t="s">
        <v>34</v>
      </c>
      <c r="H565" s="92">
        <v>10340</v>
      </c>
      <c r="I565" s="92">
        <v>9430</v>
      </c>
      <c r="J565" s="92">
        <v>11115</v>
      </c>
      <c r="K565" s="93">
        <f t="shared" si="8"/>
        <v>1034</v>
      </c>
      <c r="L565" s="94">
        <v>0.69318181818181823</v>
      </c>
      <c r="M565" s="94">
        <v>0.7466666666666667</v>
      </c>
      <c r="N565" s="94">
        <v>0.58152173913043481</v>
      </c>
      <c r="O565" s="94">
        <v>0.42016806722689076</v>
      </c>
      <c r="P565" s="94">
        <v>0.69064748201438853</v>
      </c>
      <c r="Q565" s="94">
        <v>0.89542483660130723</v>
      </c>
      <c r="R565" s="47" t="s">
        <v>3284</v>
      </c>
      <c r="S565" s="47" t="s">
        <v>3285</v>
      </c>
      <c r="T565" s="47" t="s">
        <v>3286</v>
      </c>
      <c r="U565" s="47" t="s">
        <v>3286</v>
      </c>
      <c r="V565" s="47" t="s">
        <v>3286</v>
      </c>
      <c r="W565" s="47" t="s">
        <v>3286</v>
      </c>
      <c r="X565" s="47" t="s">
        <v>3286</v>
      </c>
      <c r="Y565" s="47" t="s">
        <v>3286</v>
      </c>
    </row>
    <row r="566" spans="2:25" x14ac:dyDescent="0.45">
      <c r="B566" s="47" t="s">
        <v>8</v>
      </c>
      <c r="C566" s="47" t="s">
        <v>1807</v>
      </c>
      <c r="D566" s="47" t="s">
        <v>1807</v>
      </c>
      <c r="E566" s="47" t="s">
        <v>55</v>
      </c>
      <c r="F566" s="47" t="s">
        <v>1808</v>
      </c>
      <c r="G566" s="47" t="s">
        <v>18</v>
      </c>
      <c r="H566" s="92">
        <v>471489</v>
      </c>
      <c r="I566" s="92">
        <v>438783</v>
      </c>
      <c r="J566" s="92">
        <v>338628</v>
      </c>
      <c r="K566" s="93">
        <f t="shared" si="8"/>
        <v>47148.9</v>
      </c>
      <c r="L566" s="94">
        <v>0.81859853877563793</v>
      </c>
      <c r="M566" s="94">
        <v>0.77164370293998186</v>
      </c>
      <c r="N566" s="94">
        <v>0.85510652033570045</v>
      </c>
      <c r="O566" s="94">
        <v>0.82928276143336488</v>
      </c>
      <c r="P566" s="94">
        <v>0.75077964302302436</v>
      </c>
      <c r="Q566" s="94">
        <v>0.83688615617974482</v>
      </c>
      <c r="R566" s="47" t="s">
        <v>3289</v>
      </c>
      <c r="S566" s="47" t="s">
        <v>3301</v>
      </c>
      <c r="T566" s="47" t="s">
        <v>3286</v>
      </c>
      <c r="U566" s="47" t="s">
        <v>3286</v>
      </c>
      <c r="V566" s="47" t="s">
        <v>3286</v>
      </c>
      <c r="W566" s="47" t="s">
        <v>3286</v>
      </c>
      <c r="X566" s="47" t="s">
        <v>3286</v>
      </c>
      <c r="Y566" s="47" t="s">
        <v>3286</v>
      </c>
    </row>
    <row r="567" spans="2:25" x14ac:dyDescent="0.45">
      <c r="B567" s="47" t="s">
        <v>16</v>
      </c>
      <c r="C567" s="47" t="s">
        <v>1809</v>
      </c>
      <c r="D567" s="47" t="s">
        <v>1809</v>
      </c>
      <c r="E567" s="47" t="s">
        <v>55</v>
      </c>
      <c r="F567" s="47" t="s">
        <v>1810</v>
      </c>
      <c r="G567" s="47" t="s">
        <v>18</v>
      </c>
      <c r="H567" s="92">
        <v>4325</v>
      </c>
      <c r="I567" s="92">
        <v>4372</v>
      </c>
      <c r="J567" s="92">
        <v>3343</v>
      </c>
      <c r="K567" s="93">
        <f t="shared" si="8"/>
        <v>432.5</v>
      </c>
      <c r="L567" s="94">
        <v>0.63278008298755184</v>
      </c>
      <c r="M567" s="94">
        <v>0.74250000000000005</v>
      </c>
      <c r="N567" s="94">
        <v>0.52734375</v>
      </c>
      <c r="O567" s="94">
        <v>0.57017543859649122</v>
      </c>
      <c r="P567" s="94">
        <v>0.79538904899135443</v>
      </c>
      <c r="Q567" s="94">
        <v>0.65829145728643212</v>
      </c>
      <c r="R567" s="47" t="s">
        <v>3284</v>
      </c>
      <c r="S567" s="47" t="s">
        <v>3285</v>
      </c>
      <c r="T567" s="47" t="s">
        <v>3286</v>
      </c>
      <c r="U567" s="47" t="s">
        <v>3286</v>
      </c>
      <c r="V567" s="47" t="s">
        <v>3286</v>
      </c>
      <c r="W567" s="47" t="s">
        <v>3286</v>
      </c>
      <c r="X567" s="47" t="s">
        <v>3286</v>
      </c>
      <c r="Y567" s="47" t="s">
        <v>3286</v>
      </c>
    </row>
    <row r="568" spans="2:25" x14ac:dyDescent="0.45">
      <c r="B568" s="47" t="s">
        <v>16</v>
      </c>
      <c r="C568" s="47" t="s">
        <v>1814</v>
      </c>
      <c r="D568" s="47" t="s">
        <v>1814</v>
      </c>
      <c r="E568" s="47" t="s">
        <v>55</v>
      </c>
      <c r="F568" s="47" t="s">
        <v>1815</v>
      </c>
      <c r="G568" s="47" t="s">
        <v>18</v>
      </c>
      <c r="H568" s="92">
        <v>2898</v>
      </c>
      <c r="I568" s="92">
        <v>2890</v>
      </c>
      <c r="J568" s="92">
        <v>2203</v>
      </c>
      <c r="K568" s="93">
        <f t="shared" si="8"/>
        <v>289.8</v>
      </c>
      <c r="L568" s="94">
        <v>0.66801619433198378</v>
      </c>
      <c r="M568" s="94">
        <v>0.66530612244897958</v>
      </c>
      <c r="N568" s="94">
        <v>0.5795053003533569</v>
      </c>
      <c r="O568" s="94">
        <v>0.44444444444444442</v>
      </c>
      <c r="P568" s="94">
        <v>1.1131221719457014</v>
      </c>
      <c r="Q568" s="94">
        <v>1.5247524752475248</v>
      </c>
      <c r="R568" s="47" t="s">
        <v>3284</v>
      </c>
      <c r="S568" s="47" t="s">
        <v>3285</v>
      </c>
      <c r="T568" s="47" t="s">
        <v>3286</v>
      </c>
      <c r="U568" s="47" t="s">
        <v>3286</v>
      </c>
      <c r="V568" s="47" t="s">
        <v>3286</v>
      </c>
      <c r="W568" s="47" t="s">
        <v>3286</v>
      </c>
      <c r="X568" s="47" t="s">
        <v>3286</v>
      </c>
      <c r="Y568" s="47" t="s">
        <v>3286</v>
      </c>
    </row>
    <row r="569" spans="2:25" x14ac:dyDescent="0.45">
      <c r="B569" s="47" t="s">
        <v>16</v>
      </c>
      <c r="C569" s="47" t="s">
        <v>1817</v>
      </c>
      <c r="D569" s="47" t="s">
        <v>1817</v>
      </c>
      <c r="E569" s="47" t="s">
        <v>55</v>
      </c>
      <c r="F569" s="47" t="s">
        <v>1818</v>
      </c>
      <c r="G569" s="47" t="s">
        <v>11</v>
      </c>
      <c r="H569" s="92">
        <v>217190</v>
      </c>
      <c r="I569" s="92">
        <v>275620</v>
      </c>
      <c r="J569" s="92">
        <v>358790</v>
      </c>
      <c r="K569" s="93">
        <f t="shared" si="8"/>
        <v>21719</v>
      </c>
      <c r="L569" s="94">
        <v>0.62157294376625971</v>
      </c>
      <c r="M569" s="94">
        <v>0.71302781669001403</v>
      </c>
      <c r="N569" s="94">
        <v>0.8793275965579348</v>
      </c>
      <c r="O569" s="94">
        <v>0.42785671402841707</v>
      </c>
      <c r="P569" s="94">
        <v>0.46087652591554934</v>
      </c>
      <c r="Q569" s="94">
        <v>0.82569541725035023</v>
      </c>
      <c r="R569" s="47" t="s">
        <v>3284</v>
      </c>
      <c r="S569" s="47" t="s">
        <v>3285</v>
      </c>
      <c r="T569" s="47" t="s">
        <v>3286</v>
      </c>
      <c r="U569" s="47" t="s">
        <v>3286</v>
      </c>
      <c r="V569" s="47" t="s">
        <v>3286</v>
      </c>
      <c r="W569" s="47" t="s">
        <v>3286</v>
      </c>
      <c r="X569" s="47" t="s">
        <v>3286</v>
      </c>
      <c r="Y569" s="47" t="s">
        <v>3286</v>
      </c>
    </row>
    <row r="570" spans="2:25" x14ac:dyDescent="0.45">
      <c r="B570" s="47" t="s">
        <v>16</v>
      </c>
      <c r="C570" s="47" t="s">
        <v>1820</v>
      </c>
      <c r="D570" s="47" t="s">
        <v>1820</v>
      </c>
      <c r="E570" s="47" t="s">
        <v>55</v>
      </c>
      <c r="F570" s="47" t="s">
        <v>1821</v>
      </c>
      <c r="G570" s="47" t="s">
        <v>11</v>
      </c>
      <c r="H570" s="92">
        <v>747910</v>
      </c>
      <c r="I570" s="92">
        <v>1112280</v>
      </c>
      <c r="J570" s="92">
        <v>1831570</v>
      </c>
      <c r="K570" s="93">
        <f t="shared" si="8"/>
        <v>74791</v>
      </c>
      <c r="L570" s="94">
        <v>0.96408719005683596</v>
      </c>
      <c r="M570" s="94">
        <v>1.038848291799388</v>
      </c>
      <c r="N570" s="94">
        <v>1.5405658609705828</v>
      </c>
      <c r="O570" s="94">
        <v>1.0055586784085941</v>
      </c>
      <c r="P570" s="94">
        <v>1.1586409343576292</v>
      </c>
      <c r="Q570" s="94">
        <v>1.0568983823621261</v>
      </c>
      <c r="R570" s="47" t="s">
        <v>3284</v>
      </c>
      <c r="S570" s="47" t="s">
        <v>3285</v>
      </c>
      <c r="T570" s="47" t="s">
        <v>3286</v>
      </c>
      <c r="U570" s="47" t="s">
        <v>3286</v>
      </c>
      <c r="V570" s="47" t="s">
        <v>3286</v>
      </c>
      <c r="W570" s="47" t="s">
        <v>3286</v>
      </c>
      <c r="X570" s="47" t="s">
        <v>3286</v>
      </c>
      <c r="Y570" s="47" t="s">
        <v>3286</v>
      </c>
    </row>
    <row r="571" spans="2:25" x14ac:dyDescent="0.45">
      <c r="B571" s="47" t="s">
        <v>8</v>
      </c>
      <c r="C571" s="47" t="s">
        <v>1822</v>
      </c>
      <c r="D571" s="47" t="s">
        <v>1823</v>
      </c>
      <c r="E571" s="47" t="s">
        <v>55</v>
      </c>
      <c r="F571" s="47" t="s">
        <v>1824</v>
      </c>
      <c r="G571" s="47" t="s">
        <v>18</v>
      </c>
      <c r="H571" s="92">
        <v>483</v>
      </c>
      <c r="I571" s="92">
        <v>432</v>
      </c>
      <c r="J571" s="92">
        <v>359</v>
      </c>
      <c r="K571" s="93">
        <f t="shared" si="8"/>
        <v>48.300000000000004</v>
      </c>
      <c r="L571" s="94">
        <v>0.69387755102040816</v>
      </c>
      <c r="M571" s="94">
        <v>1.3877551020408163</v>
      </c>
      <c r="N571" s="94">
        <v>1.9183673469387754</v>
      </c>
      <c r="O571" s="94">
        <v>1.1020408163265305</v>
      </c>
      <c r="P571" s="94">
        <v>1</v>
      </c>
      <c r="Q571" s="94">
        <v>1</v>
      </c>
      <c r="R571" s="47" t="s">
        <v>3289</v>
      </c>
      <c r="S571" s="47" t="s">
        <v>3290</v>
      </c>
      <c r="T571" s="47" t="s">
        <v>3286</v>
      </c>
      <c r="U571" s="47" t="s">
        <v>3286</v>
      </c>
      <c r="V571" s="47" t="s">
        <v>3287</v>
      </c>
      <c r="W571" s="47" t="s">
        <v>3287</v>
      </c>
      <c r="X571" s="47" t="s">
        <v>3287</v>
      </c>
      <c r="Y571" s="47" t="s">
        <v>3287</v>
      </c>
    </row>
    <row r="572" spans="2:25" x14ac:dyDescent="0.45">
      <c r="B572" s="47" t="s">
        <v>22</v>
      </c>
      <c r="C572" s="47" t="s">
        <v>1825</v>
      </c>
      <c r="D572" s="47" t="s">
        <v>1825</v>
      </c>
      <c r="E572" s="47" t="s">
        <v>55</v>
      </c>
      <c r="F572" s="47" t="s">
        <v>1826</v>
      </c>
      <c r="G572" s="47" t="s">
        <v>18</v>
      </c>
      <c r="H572" s="92">
        <v>28819</v>
      </c>
      <c r="I572" s="92">
        <v>25410</v>
      </c>
      <c r="J572" s="92">
        <v>23476</v>
      </c>
      <c r="K572" s="93">
        <f t="shared" si="8"/>
        <v>2881.9</v>
      </c>
      <c r="L572" s="94">
        <v>1.0262153219648766</v>
      </c>
      <c r="M572" s="94">
        <v>0.91283459162663005</v>
      </c>
      <c r="N572" s="94">
        <v>0.76798229435632603</v>
      </c>
      <c r="O572" s="94">
        <v>1.0106300233341976</v>
      </c>
      <c r="P572" s="94">
        <v>0.94545454545454544</v>
      </c>
      <c r="Q572" s="94">
        <v>0.89425706472196898</v>
      </c>
      <c r="R572" s="47" t="s">
        <v>3289</v>
      </c>
      <c r="S572" s="47" t="s">
        <v>3290</v>
      </c>
      <c r="T572" s="47" t="s">
        <v>3286</v>
      </c>
      <c r="U572" s="47" t="s">
        <v>3286</v>
      </c>
      <c r="V572" s="47" t="s">
        <v>3286</v>
      </c>
      <c r="W572" s="47" t="s">
        <v>3286</v>
      </c>
      <c r="X572" s="47" t="s">
        <v>3286</v>
      </c>
      <c r="Y572" s="47" t="s">
        <v>3286</v>
      </c>
    </row>
    <row r="573" spans="2:25" x14ac:dyDescent="0.45">
      <c r="B573" s="47" t="s">
        <v>8</v>
      </c>
      <c r="C573" s="47" t="s">
        <v>1827</v>
      </c>
      <c r="D573" s="47" t="s">
        <v>1828</v>
      </c>
      <c r="E573" s="47" t="s">
        <v>55</v>
      </c>
      <c r="F573" s="47" t="s">
        <v>1829</v>
      </c>
      <c r="G573" s="47" t="s">
        <v>11</v>
      </c>
      <c r="H573" s="92">
        <v>1239</v>
      </c>
      <c r="I573" s="92">
        <v>1293</v>
      </c>
      <c r="J573" s="92">
        <v>1454</v>
      </c>
      <c r="K573" s="93">
        <f t="shared" si="8"/>
        <v>123.9</v>
      </c>
      <c r="L573" s="94">
        <v>1.1966463414634148</v>
      </c>
      <c r="M573" s="94">
        <v>1.4951076320939334</v>
      </c>
      <c r="N573" s="94">
        <v>0.80160320641282568</v>
      </c>
      <c r="O573" s="94">
        <v>0.43478260869565216</v>
      </c>
      <c r="P573" s="94">
        <v>0.9685430463576159</v>
      </c>
      <c r="Q573" s="94">
        <v>0.7931316434995912</v>
      </c>
      <c r="R573" s="47" t="s">
        <v>3289</v>
      </c>
      <c r="S573" s="47" t="s">
        <v>3290</v>
      </c>
      <c r="T573" s="47" t="s">
        <v>3298</v>
      </c>
      <c r="U573" s="47" t="s">
        <v>3298</v>
      </c>
      <c r="V573" s="47" t="s">
        <v>3298</v>
      </c>
      <c r="W573" s="47" t="s">
        <v>3298</v>
      </c>
      <c r="X573" s="47" t="s">
        <v>3298</v>
      </c>
      <c r="Y573" s="47" t="s">
        <v>3298</v>
      </c>
    </row>
    <row r="574" spans="2:25" x14ac:dyDescent="0.45">
      <c r="B574" s="47" t="s">
        <v>16</v>
      </c>
      <c r="C574" s="47" t="s">
        <v>1830</v>
      </c>
      <c r="D574" s="47" t="s">
        <v>1830</v>
      </c>
      <c r="E574" s="47" t="s">
        <v>1831</v>
      </c>
      <c r="F574" s="47" t="s">
        <v>1832</v>
      </c>
      <c r="G574" s="47" t="s">
        <v>18</v>
      </c>
      <c r="H574" s="92">
        <v>28100</v>
      </c>
      <c r="I574" s="92">
        <v>14890</v>
      </c>
      <c r="J574" s="92">
        <v>0</v>
      </c>
      <c r="K574" s="93">
        <f t="shared" si="8"/>
        <v>2810</v>
      </c>
      <c r="L574" s="94">
        <v>0</v>
      </c>
      <c r="M574" s="94">
        <v>0</v>
      </c>
      <c r="N574" s="94">
        <v>0</v>
      </c>
      <c r="O574" s="94">
        <v>0</v>
      </c>
      <c r="P574" s="94">
        <v>0</v>
      </c>
      <c r="Q574" s="94">
        <v>0</v>
      </c>
      <c r="R574" s="47" t="s">
        <v>3284</v>
      </c>
      <c r="S574" s="47" t="s">
        <v>3303</v>
      </c>
      <c r="T574" s="47" t="s">
        <v>3286</v>
      </c>
      <c r="U574" s="47" t="s">
        <v>3286</v>
      </c>
      <c r="V574" s="47" t="s">
        <v>3287</v>
      </c>
      <c r="W574" s="47" t="s">
        <v>3287</v>
      </c>
      <c r="X574" s="47" t="s">
        <v>3287</v>
      </c>
      <c r="Y574" s="47" t="s">
        <v>3287</v>
      </c>
    </row>
    <row r="575" spans="2:25" x14ac:dyDescent="0.45">
      <c r="B575" s="47" t="s">
        <v>16</v>
      </c>
      <c r="C575" s="47" t="s">
        <v>1833</v>
      </c>
      <c r="D575" s="47" t="s">
        <v>1833</v>
      </c>
      <c r="E575" s="47" t="s">
        <v>1831</v>
      </c>
      <c r="F575" s="47" t="s">
        <v>1834</v>
      </c>
      <c r="G575" s="47" t="s">
        <v>18</v>
      </c>
      <c r="H575" s="92">
        <v>29990</v>
      </c>
      <c r="I575" s="92">
        <v>31190</v>
      </c>
      <c r="J575" s="92">
        <v>0</v>
      </c>
      <c r="K575" s="93">
        <f t="shared" si="8"/>
        <v>2999</v>
      </c>
      <c r="L575" s="94">
        <v>0</v>
      </c>
      <c r="M575" s="94">
        <v>0</v>
      </c>
      <c r="N575" s="94">
        <v>0</v>
      </c>
      <c r="O575" s="94">
        <v>0</v>
      </c>
      <c r="P575" s="94">
        <v>0</v>
      </c>
      <c r="Q575" s="94">
        <v>0</v>
      </c>
      <c r="R575" s="47" t="s">
        <v>3284</v>
      </c>
      <c r="S575" s="47" t="s">
        <v>3303</v>
      </c>
      <c r="T575" s="47" t="s">
        <v>3286</v>
      </c>
      <c r="U575" s="47" t="s">
        <v>3286</v>
      </c>
      <c r="V575" s="47" t="s">
        <v>3287</v>
      </c>
      <c r="W575" s="47" t="s">
        <v>3287</v>
      </c>
      <c r="X575" s="47" t="s">
        <v>3287</v>
      </c>
      <c r="Y575" s="47" t="s">
        <v>3287</v>
      </c>
    </row>
    <row r="576" spans="2:25" x14ac:dyDescent="0.45">
      <c r="B576" s="47" t="s">
        <v>8</v>
      </c>
      <c r="C576" s="47" t="s">
        <v>1835</v>
      </c>
      <c r="D576" s="47" t="s">
        <v>1836</v>
      </c>
      <c r="E576" s="47" t="s">
        <v>1831</v>
      </c>
      <c r="F576" s="47" t="s">
        <v>1837</v>
      </c>
      <c r="G576" s="47" t="s">
        <v>34</v>
      </c>
      <c r="H576" s="92">
        <v>159</v>
      </c>
      <c r="I576" s="92">
        <v>0</v>
      </c>
      <c r="J576" s="92">
        <v>164</v>
      </c>
      <c r="K576" s="93">
        <f t="shared" si="8"/>
        <v>15.9</v>
      </c>
      <c r="L576" s="94">
        <v>0</v>
      </c>
      <c r="M576" s="94">
        <v>0</v>
      </c>
      <c r="N576" s="94">
        <v>0</v>
      </c>
      <c r="O576" s="94">
        <v>0</v>
      </c>
      <c r="P576" s="94">
        <v>0</v>
      </c>
      <c r="Q576" s="94">
        <v>0</v>
      </c>
      <c r="R576" s="47" t="s">
        <v>3289</v>
      </c>
      <c r="S576" s="47" t="s">
        <v>3294</v>
      </c>
      <c r="T576" s="47" t="s">
        <v>3293</v>
      </c>
      <c r="U576" s="47" t="s">
        <v>3293</v>
      </c>
      <c r="V576" s="47" t="s">
        <v>3293</v>
      </c>
      <c r="W576" s="47" t="s">
        <v>3293</v>
      </c>
      <c r="X576" s="47" t="s">
        <v>3293</v>
      </c>
      <c r="Y576" s="47" t="s">
        <v>3293</v>
      </c>
    </row>
    <row r="577" spans="2:25" x14ac:dyDescent="0.45">
      <c r="B577" s="47" t="s">
        <v>8</v>
      </c>
      <c r="C577" s="47" t="s">
        <v>1841</v>
      </c>
      <c r="D577" s="47" t="s">
        <v>1841</v>
      </c>
      <c r="E577" s="47" t="s">
        <v>1831</v>
      </c>
      <c r="F577" s="47" t="s">
        <v>1842</v>
      </c>
      <c r="G577" s="47" t="s">
        <v>34</v>
      </c>
      <c r="H577" s="92">
        <v>49165</v>
      </c>
      <c r="I577" s="92">
        <v>17517</v>
      </c>
      <c r="J577" s="92">
        <v>47593</v>
      </c>
      <c r="K577" s="93">
        <f t="shared" si="8"/>
        <v>4916.5</v>
      </c>
      <c r="L577" s="94">
        <v>0.75877566158343701</v>
      </c>
      <c r="M577" s="94">
        <v>0.95838926174496641</v>
      </c>
      <c r="N577" s="94">
        <v>1.2823583602026716</v>
      </c>
      <c r="O577" s="94">
        <v>0</v>
      </c>
      <c r="P577" s="94">
        <v>2.1172868582195008</v>
      </c>
      <c r="Q577" s="94">
        <v>0</v>
      </c>
      <c r="R577" s="47" t="s">
        <v>3289</v>
      </c>
      <c r="S577" s="47" t="s">
        <v>3294</v>
      </c>
      <c r="T577" s="47" t="s">
        <v>3293</v>
      </c>
      <c r="U577" s="47" t="s">
        <v>3293</v>
      </c>
      <c r="V577" s="47" t="s">
        <v>3293</v>
      </c>
      <c r="W577" s="47" t="s">
        <v>3293</v>
      </c>
      <c r="X577" s="47" t="s">
        <v>3293</v>
      </c>
      <c r="Y577" s="47" t="s">
        <v>3293</v>
      </c>
    </row>
    <row r="578" spans="2:25" x14ac:dyDescent="0.45">
      <c r="B578" s="47" t="s">
        <v>8</v>
      </c>
      <c r="C578" s="47" t="s">
        <v>1844</v>
      </c>
      <c r="D578" s="47" t="s">
        <v>1845</v>
      </c>
      <c r="E578" s="47" t="s">
        <v>1831</v>
      </c>
      <c r="F578" s="47" t="s">
        <v>1846</v>
      </c>
      <c r="G578" s="47" t="s">
        <v>11</v>
      </c>
      <c r="H578" s="92">
        <v>2936</v>
      </c>
      <c r="I578" s="92">
        <v>3324</v>
      </c>
      <c r="J578" s="92">
        <v>3675</v>
      </c>
      <c r="K578" s="93">
        <f t="shared" si="8"/>
        <v>293.60000000000002</v>
      </c>
      <c r="L578" s="94">
        <v>1.3190184049079756</v>
      </c>
      <c r="M578" s="94">
        <v>1.2720403022670026</v>
      </c>
      <c r="N578" s="94">
        <v>0</v>
      </c>
      <c r="O578" s="94">
        <v>5.9453781512605044</v>
      </c>
      <c r="P578" s="94">
        <v>0</v>
      </c>
      <c r="Q578" s="94">
        <v>0</v>
      </c>
      <c r="R578" s="47" t="s">
        <v>3289</v>
      </c>
      <c r="S578" s="47" t="s">
        <v>3292</v>
      </c>
      <c r="T578" s="47" t="s">
        <v>3286</v>
      </c>
      <c r="U578" s="47" t="s">
        <v>3286</v>
      </c>
      <c r="V578" s="47" t="s">
        <v>3286</v>
      </c>
      <c r="W578" s="47" t="s">
        <v>3286</v>
      </c>
      <c r="X578" s="47" t="s">
        <v>3286</v>
      </c>
      <c r="Y578" s="47" t="s">
        <v>3286</v>
      </c>
    </row>
    <row r="579" spans="2:25" x14ac:dyDescent="0.45">
      <c r="B579" s="47" t="s">
        <v>8</v>
      </c>
      <c r="C579" s="47" t="s">
        <v>1848</v>
      </c>
      <c r="D579" s="47" t="s">
        <v>1849</v>
      </c>
      <c r="E579" s="47" t="s">
        <v>1831</v>
      </c>
      <c r="F579" s="47" t="s">
        <v>1850</v>
      </c>
      <c r="G579" s="47" t="s">
        <v>11</v>
      </c>
      <c r="H579" s="92">
        <v>1133</v>
      </c>
      <c r="I579" s="92">
        <v>3593</v>
      </c>
      <c r="J579" s="92">
        <v>3777</v>
      </c>
      <c r="K579" s="93">
        <f t="shared" si="8"/>
        <v>113.30000000000001</v>
      </c>
      <c r="L579" s="94">
        <v>1.3088803088803089</v>
      </c>
      <c r="M579" s="94">
        <v>1.5446808510638297</v>
      </c>
      <c r="N579" s="94">
        <v>0</v>
      </c>
      <c r="O579" s="94">
        <v>0</v>
      </c>
      <c r="P579" s="94">
        <v>0</v>
      </c>
      <c r="Q579" s="94">
        <v>4.8361344537815123</v>
      </c>
      <c r="R579" s="47" t="s">
        <v>3289</v>
      </c>
      <c r="S579" s="47" t="s">
        <v>3292</v>
      </c>
      <c r="T579" s="47" t="s">
        <v>3286</v>
      </c>
      <c r="U579" s="47" t="s">
        <v>3286</v>
      </c>
      <c r="V579" s="47" t="s">
        <v>3286</v>
      </c>
      <c r="W579" s="47" t="s">
        <v>3286</v>
      </c>
      <c r="X579" s="47" t="s">
        <v>3286</v>
      </c>
      <c r="Y579" s="47" t="s">
        <v>3286</v>
      </c>
    </row>
    <row r="580" spans="2:25" x14ac:dyDescent="0.45">
      <c r="B580" s="47" t="s">
        <v>8</v>
      </c>
      <c r="C580" s="47" t="s">
        <v>1851</v>
      </c>
      <c r="D580" s="47" t="s">
        <v>1851</v>
      </c>
      <c r="E580" s="47" t="s">
        <v>1831</v>
      </c>
      <c r="F580" s="47" t="s">
        <v>1852</v>
      </c>
      <c r="G580" s="47" t="s">
        <v>11</v>
      </c>
      <c r="H580" s="92">
        <v>238</v>
      </c>
      <c r="I580" s="92">
        <v>231</v>
      </c>
      <c r="J580" s="92">
        <v>478</v>
      </c>
      <c r="K580" s="93">
        <f t="shared" si="8"/>
        <v>23.8</v>
      </c>
      <c r="L580" s="94">
        <v>0</v>
      </c>
      <c r="M580" s="94">
        <v>0</v>
      </c>
      <c r="N580" s="94">
        <v>8.9179104477611943</v>
      </c>
      <c r="O580" s="94">
        <v>0</v>
      </c>
      <c r="P580" s="94">
        <v>0</v>
      </c>
      <c r="Q580" s="94">
        <v>0</v>
      </c>
      <c r="R580" s="47" t="s">
        <v>3289</v>
      </c>
      <c r="S580" s="47" t="s">
        <v>3292</v>
      </c>
      <c r="T580" s="47" t="s">
        <v>3286</v>
      </c>
      <c r="U580" s="47" t="s">
        <v>3286</v>
      </c>
      <c r="V580" s="47" t="s">
        <v>3286</v>
      </c>
      <c r="W580" s="47" t="s">
        <v>3286</v>
      </c>
      <c r="X580" s="47" t="s">
        <v>3286</v>
      </c>
      <c r="Y580" s="47" t="s">
        <v>3286</v>
      </c>
    </row>
    <row r="581" spans="2:25" x14ac:dyDescent="0.45">
      <c r="B581" s="47" t="s">
        <v>8</v>
      </c>
      <c r="C581" s="47" t="s">
        <v>1854</v>
      </c>
      <c r="D581" s="47" t="s">
        <v>1855</v>
      </c>
      <c r="E581" s="47" t="s">
        <v>1831</v>
      </c>
      <c r="F581" s="47" t="s">
        <v>1856</v>
      </c>
      <c r="G581" s="47" t="s">
        <v>18</v>
      </c>
      <c r="H581" s="92">
        <v>2302</v>
      </c>
      <c r="I581" s="92">
        <v>1523</v>
      </c>
      <c r="J581" s="92">
        <v>1907</v>
      </c>
      <c r="K581" s="93">
        <f t="shared" ref="K581:K644" si="9">H581*0.1</f>
        <v>230.20000000000002</v>
      </c>
      <c r="L581" s="94">
        <v>2.1055555555555556</v>
      </c>
      <c r="M581" s="94">
        <v>2.3453766074709121</v>
      </c>
      <c r="N581" s="94">
        <v>0</v>
      </c>
      <c r="O581" s="94">
        <v>0</v>
      </c>
      <c r="P581" s="94">
        <v>0</v>
      </c>
      <c r="Q581" s="94">
        <v>0</v>
      </c>
      <c r="R581" s="47" t="s">
        <v>3289</v>
      </c>
      <c r="S581" s="47" t="s">
        <v>3292</v>
      </c>
      <c r="T581" s="47" t="s">
        <v>3286</v>
      </c>
      <c r="U581" s="47" t="s">
        <v>3286</v>
      </c>
      <c r="V581" s="47" t="s">
        <v>3286</v>
      </c>
      <c r="W581" s="47" t="s">
        <v>3286</v>
      </c>
      <c r="X581" s="47" t="s">
        <v>3286</v>
      </c>
      <c r="Y581" s="47" t="s">
        <v>3286</v>
      </c>
    </row>
    <row r="582" spans="2:25" x14ac:dyDescent="0.45">
      <c r="B582" s="47" t="s">
        <v>8</v>
      </c>
      <c r="C582" s="47" t="s">
        <v>1857</v>
      </c>
      <c r="D582" s="47" t="s">
        <v>1858</v>
      </c>
      <c r="E582" s="47" t="s">
        <v>1831</v>
      </c>
      <c r="F582" s="47" t="s">
        <v>1859</v>
      </c>
      <c r="G582" s="47" t="s">
        <v>18</v>
      </c>
      <c r="H582" s="92">
        <v>5003</v>
      </c>
      <c r="I582" s="92">
        <v>3168</v>
      </c>
      <c r="J582" s="92">
        <v>3685</v>
      </c>
      <c r="K582" s="93">
        <f t="shared" si="9"/>
        <v>500.3</v>
      </c>
      <c r="L582" s="94">
        <v>2.3331273176761433</v>
      </c>
      <c r="M582" s="94">
        <v>1.2058080808080807</v>
      </c>
      <c r="N582" s="94">
        <v>0</v>
      </c>
      <c r="O582" s="94">
        <v>1.4011299435028248</v>
      </c>
      <c r="P582" s="94">
        <v>0</v>
      </c>
      <c r="Q582" s="94">
        <v>0</v>
      </c>
      <c r="R582" s="47" t="s">
        <v>3289</v>
      </c>
      <c r="S582" s="47" t="s">
        <v>3292</v>
      </c>
      <c r="T582" s="47" t="s">
        <v>3286</v>
      </c>
      <c r="U582" s="47" t="s">
        <v>3286</v>
      </c>
      <c r="V582" s="47" t="s">
        <v>3286</v>
      </c>
      <c r="W582" s="47" t="s">
        <v>3286</v>
      </c>
      <c r="X582" s="47" t="s">
        <v>3286</v>
      </c>
      <c r="Y582" s="47" t="s">
        <v>3286</v>
      </c>
    </row>
    <row r="583" spans="2:25" x14ac:dyDescent="0.45">
      <c r="B583" s="47" t="s">
        <v>16</v>
      </c>
      <c r="C583" s="47" t="s">
        <v>1860</v>
      </c>
      <c r="D583" s="47" t="s">
        <v>1861</v>
      </c>
      <c r="E583" s="47" t="s">
        <v>1831</v>
      </c>
      <c r="F583" s="47" t="s">
        <v>3331</v>
      </c>
      <c r="G583" s="47" t="s">
        <v>18</v>
      </c>
      <c r="H583" s="92">
        <v>760300</v>
      </c>
      <c r="I583" s="92">
        <v>396950</v>
      </c>
      <c r="J583" s="92">
        <v>398200</v>
      </c>
      <c r="K583" s="93">
        <f t="shared" si="9"/>
        <v>76030</v>
      </c>
      <c r="L583" s="94">
        <v>0</v>
      </c>
      <c r="M583" s="94">
        <v>0</v>
      </c>
      <c r="N583" s="94">
        <v>0</v>
      </c>
      <c r="O583" s="94">
        <v>0</v>
      </c>
      <c r="P583" s="94">
        <v>0</v>
      </c>
      <c r="Q583" s="94">
        <v>0</v>
      </c>
      <c r="R583" s="47" t="s">
        <v>3284</v>
      </c>
      <c r="S583" s="47" t="s">
        <v>3285</v>
      </c>
      <c r="T583" s="47" t="s">
        <v>3286</v>
      </c>
      <c r="U583" s="47" t="s">
        <v>3286</v>
      </c>
      <c r="V583" s="47" t="s">
        <v>3287</v>
      </c>
      <c r="W583" s="47" t="s">
        <v>3287</v>
      </c>
      <c r="X583" s="47" t="s">
        <v>3287</v>
      </c>
      <c r="Y583" s="47" t="s">
        <v>3287</v>
      </c>
    </row>
    <row r="584" spans="2:25" x14ac:dyDescent="0.45">
      <c r="B584" s="47" t="s">
        <v>8</v>
      </c>
      <c r="C584" s="47" t="s">
        <v>1862</v>
      </c>
      <c r="D584" s="47" t="s">
        <v>1863</v>
      </c>
      <c r="E584" s="47" t="s">
        <v>1831</v>
      </c>
      <c r="F584" s="47" t="s">
        <v>1864</v>
      </c>
      <c r="G584" s="47" t="s">
        <v>3247</v>
      </c>
      <c r="H584" s="92">
        <v>1896</v>
      </c>
      <c r="I584" s="92">
        <v>2286</v>
      </c>
      <c r="J584" s="92">
        <v>0</v>
      </c>
      <c r="K584" s="93">
        <f t="shared" si="9"/>
        <v>189.60000000000002</v>
      </c>
      <c r="L584" s="94">
        <v>0</v>
      </c>
      <c r="M584" s="94">
        <v>0</v>
      </c>
      <c r="N584" s="94">
        <v>0</v>
      </c>
      <c r="O584" s="94">
        <v>0</v>
      </c>
      <c r="P584" s="94">
        <v>0</v>
      </c>
      <c r="Q584" s="94">
        <v>0</v>
      </c>
      <c r="R584" s="47" t="s">
        <v>3289</v>
      </c>
      <c r="S584" s="47" t="s">
        <v>3294</v>
      </c>
      <c r="T584" s="47" t="s">
        <v>3286</v>
      </c>
      <c r="U584" s="47" t="s">
        <v>3286</v>
      </c>
      <c r="V584" s="47" t="s">
        <v>3287</v>
      </c>
      <c r="W584" s="47" t="s">
        <v>3287</v>
      </c>
      <c r="X584" s="47" t="s">
        <v>3287</v>
      </c>
      <c r="Y584" s="47" t="s">
        <v>3287</v>
      </c>
    </row>
    <row r="585" spans="2:25" x14ac:dyDescent="0.45">
      <c r="B585" s="47" t="s">
        <v>8</v>
      </c>
      <c r="C585" s="47" t="s">
        <v>1866</v>
      </c>
      <c r="D585" s="47" t="s">
        <v>1866</v>
      </c>
      <c r="E585" s="47" t="s">
        <v>1831</v>
      </c>
      <c r="F585" s="47" t="s">
        <v>1867</v>
      </c>
      <c r="G585" s="47" t="s">
        <v>34</v>
      </c>
      <c r="H585" s="92">
        <v>4957</v>
      </c>
      <c r="I585" s="92">
        <v>7967</v>
      </c>
      <c r="J585" s="92">
        <v>4754</v>
      </c>
      <c r="K585" s="93">
        <f t="shared" si="9"/>
        <v>495.70000000000005</v>
      </c>
      <c r="L585" s="94">
        <v>0</v>
      </c>
      <c r="M585" s="94">
        <v>0</v>
      </c>
      <c r="N585" s="94">
        <v>0</v>
      </c>
      <c r="O585" s="94">
        <v>0</v>
      </c>
      <c r="P585" s="94">
        <v>0</v>
      </c>
      <c r="Q585" s="94">
        <v>0</v>
      </c>
      <c r="R585" s="47" t="s">
        <v>3289</v>
      </c>
      <c r="S585" s="47" t="s">
        <v>3292</v>
      </c>
      <c r="T585" s="47" t="s">
        <v>3293</v>
      </c>
      <c r="U585" s="47" t="s">
        <v>3293</v>
      </c>
      <c r="V585" s="47" t="s">
        <v>3287</v>
      </c>
      <c r="W585" s="47" t="s">
        <v>3287</v>
      </c>
      <c r="X585" s="47" t="s">
        <v>3287</v>
      </c>
      <c r="Y585" s="47" t="s">
        <v>3287</v>
      </c>
    </row>
    <row r="586" spans="2:25" x14ac:dyDescent="0.45">
      <c r="B586" s="47" t="s">
        <v>16</v>
      </c>
      <c r="C586" s="47" t="s">
        <v>1868</v>
      </c>
      <c r="D586" s="47" t="s">
        <v>1868</v>
      </c>
      <c r="E586" s="47" t="s">
        <v>1831</v>
      </c>
      <c r="F586" s="47" t="s">
        <v>3332</v>
      </c>
      <c r="G586" s="47" t="s">
        <v>18</v>
      </c>
      <c r="H586" s="92">
        <v>551500</v>
      </c>
      <c r="I586" s="92">
        <v>110400</v>
      </c>
      <c r="J586" s="92">
        <v>382300</v>
      </c>
      <c r="K586" s="93">
        <f t="shared" si="9"/>
        <v>55150</v>
      </c>
      <c r="L586" s="94">
        <v>0</v>
      </c>
      <c r="M586" s="94">
        <v>0</v>
      </c>
      <c r="N586" s="94">
        <v>0</v>
      </c>
      <c r="O586" s="94">
        <v>0</v>
      </c>
      <c r="P586" s="94">
        <v>0</v>
      </c>
      <c r="Q586" s="94">
        <v>0</v>
      </c>
      <c r="R586" s="47" t="s">
        <v>3284</v>
      </c>
      <c r="S586" s="47" t="s">
        <v>3285</v>
      </c>
      <c r="T586" s="47" t="s">
        <v>3286</v>
      </c>
      <c r="U586" s="47" t="s">
        <v>3286</v>
      </c>
      <c r="V586" s="47" t="s">
        <v>3287</v>
      </c>
      <c r="W586" s="47" t="s">
        <v>3287</v>
      </c>
      <c r="X586" s="47" t="s">
        <v>3287</v>
      </c>
      <c r="Y586" s="47" t="s">
        <v>3287</v>
      </c>
    </row>
    <row r="587" spans="2:25" x14ac:dyDescent="0.45">
      <c r="B587" s="47" t="s">
        <v>16</v>
      </c>
      <c r="C587" s="47" t="s">
        <v>1869</v>
      </c>
      <c r="D587" s="47" t="s">
        <v>1869</v>
      </c>
      <c r="E587" s="47" t="s">
        <v>1831</v>
      </c>
      <c r="F587" s="47" t="s">
        <v>3333</v>
      </c>
      <c r="G587" s="47" t="s">
        <v>18</v>
      </c>
      <c r="H587" s="92">
        <v>636600</v>
      </c>
      <c r="I587" s="92">
        <v>635550</v>
      </c>
      <c r="J587" s="92">
        <v>159800</v>
      </c>
      <c r="K587" s="93">
        <f t="shared" si="9"/>
        <v>63660</v>
      </c>
      <c r="L587" s="94">
        <v>0</v>
      </c>
      <c r="M587" s="94">
        <v>0</v>
      </c>
      <c r="N587" s="94">
        <v>0</v>
      </c>
      <c r="O587" s="94">
        <v>0</v>
      </c>
      <c r="P587" s="94">
        <v>0</v>
      </c>
      <c r="Q587" s="94">
        <v>0</v>
      </c>
      <c r="R587" s="47" t="s">
        <v>3284</v>
      </c>
      <c r="S587" s="47" t="s">
        <v>3285</v>
      </c>
      <c r="T587" s="47" t="s">
        <v>3286</v>
      </c>
      <c r="U587" s="47" t="s">
        <v>3286</v>
      </c>
      <c r="V587" s="47" t="s">
        <v>3287</v>
      </c>
      <c r="W587" s="47" t="s">
        <v>3287</v>
      </c>
      <c r="X587" s="47" t="s">
        <v>3287</v>
      </c>
      <c r="Y587" s="47" t="s">
        <v>3287</v>
      </c>
    </row>
    <row r="588" spans="2:25" x14ac:dyDescent="0.45">
      <c r="B588" s="47" t="s">
        <v>16</v>
      </c>
      <c r="C588" s="47" t="s">
        <v>1870</v>
      </c>
      <c r="D588" s="47" t="s">
        <v>1871</v>
      </c>
      <c r="E588" s="47" t="s">
        <v>1831</v>
      </c>
      <c r="F588" s="47" t="s">
        <v>1872</v>
      </c>
      <c r="G588" s="47" t="s">
        <v>11</v>
      </c>
      <c r="H588" s="92">
        <v>307858</v>
      </c>
      <c r="I588" s="92">
        <v>448432</v>
      </c>
      <c r="J588" s="92">
        <v>507971</v>
      </c>
      <c r="K588" s="93">
        <f t="shared" si="9"/>
        <v>30785.800000000003</v>
      </c>
      <c r="L588" s="94">
        <v>2.3434368488937394</v>
      </c>
      <c r="M588" s="94">
        <v>0.49251907635529402</v>
      </c>
      <c r="N588" s="94">
        <v>0.58813306852035752</v>
      </c>
      <c r="O588" s="94">
        <v>1.5305391432791728</v>
      </c>
      <c r="P588" s="94">
        <v>0.60261522527187983</v>
      </c>
      <c r="Q588" s="94">
        <v>1.7207947342759629</v>
      </c>
      <c r="R588" s="47" t="s">
        <v>3284</v>
      </c>
      <c r="S588" s="47" t="s">
        <v>3285</v>
      </c>
      <c r="T588" s="47" t="s">
        <v>3286</v>
      </c>
      <c r="U588" s="47" t="s">
        <v>3286</v>
      </c>
      <c r="V588" s="47" t="s">
        <v>3286</v>
      </c>
      <c r="W588" s="47" t="s">
        <v>3286</v>
      </c>
      <c r="X588" s="47" t="s">
        <v>3286</v>
      </c>
      <c r="Y588" s="47" t="s">
        <v>3286</v>
      </c>
    </row>
    <row r="589" spans="2:25" x14ac:dyDescent="0.45">
      <c r="B589" s="47" t="s">
        <v>16</v>
      </c>
      <c r="C589" s="47" t="s">
        <v>1874</v>
      </c>
      <c r="D589" s="47" t="s">
        <v>1875</v>
      </c>
      <c r="E589" s="47" t="s">
        <v>1831</v>
      </c>
      <c r="F589" s="47" t="s">
        <v>1876</v>
      </c>
      <c r="G589" s="47" t="s">
        <v>34</v>
      </c>
      <c r="H589" s="92">
        <v>18343</v>
      </c>
      <c r="I589" s="92">
        <v>21889</v>
      </c>
      <c r="J589" s="92">
        <v>16519</v>
      </c>
      <c r="K589" s="93">
        <f t="shared" si="9"/>
        <v>1834.3000000000002</v>
      </c>
      <c r="L589" s="94">
        <v>0</v>
      </c>
      <c r="M589" s="94">
        <v>3.3854166666666665</v>
      </c>
      <c r="N589" s="94">
        <v>0</v>
      </c>
      <c r="O589" s="94">
        <v>4.1309523809523814</v>
      </c>
      <c r="P589" s="94">
        <v>0</v>
      </c>
      <c r="Q589" s="94">
        <v>0</v>
      </c>
      <c r="R589" s="47" t="s">
        <v>3284</v>
      </c>
      <c r="S589" s="47" t="s">
        <v>3285</v>
      </c>
      <c r="T589" s="47" t="s">
        <v>3286</v>
      </c>
      <c r="U589" s="47" t="s">
        <v>3286</v>
      </c>
      <c r="V589" s="47" t="s">
        <v>3286</v>
      </c>
      <c r="W589" s="47" t="s">
        <v>3286</v>
      </c>
      <c r="X589" s="47" t="s">
        <v>3286</v>
      </c>
      <c r="Y589" s="47" t="s">
        <v>3286</v>
      </c>
    </row>
    <row r="590" spans="2:25" x14ac:dyDescent="0.45">
      <c r="B590" s="47" t="s">
        <v>16</v>
      </c>
      <c r="C590" s="47" t="s">
        <v>1878</v>
      </c>
      <c r="D590" s="47" t="s">
        <v>1879</v>
      </c>
      <c r="E590" s="47" t="s">
        <v>1831</v>
      </c>
      <c r="F590" s="47" t="s">
        <v>1880</v>
      </c>
      <c r="G590" s="47" t="s">
        <v>11</v>
      </c>
      <c r="H590" s="92">
        <v>143686</v>
      </c>
      <c r="I590" s="92">
        <v>183468</v>
      </c>
      <c r="J590" s="92">
        <v>216558</v>
      </c>
      <c r="K590" s="93">
        <f t="shared" si="9"/>
        <v>14368.6</v>
      </c>
      <c r="L590" s="94">
        <v>0.53012908214859322</v>
      </c>
      <c r="M590" s="94">
        <v>1.0046710782405606</v>
      </c>
      <c r="N590" s="94">
        <v>1.2693535514764565</v>
      </c>
      <c r="O590" s="94">
        <v>1.4058118586982062</v>
      </c>
      <c r="P590" s="94">
        <v>1.0378190255220419</v>
      </c>
      <c r="Q590" s="94">
        <v>1.4229084080951389</v>
      </c>
      <c r="R590" s="47" t="s">
        <v>3284</v>
      </c>
      <c r="S590" s="47" t="s">
        <v>3285</v>
      </c>
      <c r="T590" s="47" t="s">
        <v>3286</v>
      </c>
      <c r="U590" s="47" t="s">
        <v>3286</v>
      </c>
      <c r="V590" s="47" t="s">
        <v>3286</v>
      </c>
      <c r="W590" s="47" t="s">
        <v>3286</v>
      </c>
      <c r="X590" s="47" t="s">
        <v>3286</v>
      </c>
      <c r="Y590" s="47" t="s">
        <v>3286</v>
      </c>
    </row>
    <row r="591" spans="2:25" x14ac:dyDescent="0.45">
      <c r="B591" s="47" t="s">
        <v>8</v>
      </c>
      <c r="C591" s="47" t="s">
        <v>1882</v>
      </c>
      <c r="D591" s="47" t="s">
        <v>1883</v>
      </c>
      <c r="E591" s="47" t="s">
        <v>1831</v>
      </c>
      <c r="F591" s="47" t="s">
        <v>1884</v>
      </c>
      <c r="G591" s="47" t="s">
        <v>18</v>
      </c>
      <c r="H591" s="92">
        <v>1982</v>
      </c>
      <c r="I591" s="92">
        <v>1593</v>
      </c>
      <c r="J591" s="92">
        <v>804</v>
      </c>
      <c r="K591" s="93">
        <f t="shared" si="9"/>
        <v>198.20000000000002</v>
      </c>
      <c r="L591" s="94">
        <v>0</v>
      </c>
      <c r="M591" s="94">
        <v>0</v>
      </c>
      <c r="N591" s="94">
        <v>0</v>
      </c>
      <c r="O591" s="94">
        <v>0</v>
      </c>
      <c r="P591" s="94">
        <v>0</v>
      </c>
      <c r="Q591" s="94">
        <v>0</v>
      </c>
      <c r="R591" s="47" t="s">
        <v>3289</v>
      </c>
      <c r="S591" s="47" t="s">
        <v>3292</v>
      </c>
      <c r="T591" s="47" t="s">
        <v>3293</v>
      </c>
      <c r="U591" s="47" t="s">
        <v>3293</v>
      </c>
      <c r="V591" s="47" t="s">
        <v>3287</v>
      </c>
      <c r="W591" s="47" t="s">
        <v>3287</v>
      </c>
      <c r="X591" s="47" t="s">
        <v>3287</v>
      </c>
      <c r="Y591" s="47" t="s">
        <v>3287</v>
      </c>
    </row>
    <row r="592" spans="2:25" x14ac:dyDescent="0.45">
      <c r="B592" s="47" t="s">
        <v>16</v>
      </c>
      <c r="C592" s="47" t="s">
        <v>1885</v>
      </c>
      <c r="D592" s="47" t="s">
        <v>1885</v>
      </c>
      <c r="E592" s="47" t="s">
        <v>1831</v>
      </c>
      <c r="F592" s="47" t="s">
        <v>1886</v>
      </c>
      <c r="G592" s="47" t="s">
        <v>18</v>
      </c>
      <c r="H592" s="92">
        <v>10220</v>
      </c>
      <c r="I592" s="92">
        <v>23680</v>
      </c>
      <c r="J592" s="92">
        <v>0</v>
      </c>
      <c r="K592" s="93">
        <f t="shared" si="9"/>
        <v>1022</v>
      </c>
      <c r="L592" s="94">
        <v>0</v>
      </c>
      <c r="M592" s="94">
        <v>0</v>
      </c>
      <c r="N592" s="94">
        <v>0</v>
      </c>
      <c r="O592" s="94">
        <v>0</v>
      </c>
      <c r="P592" s="94">
        <v>0</v>
      </c>
      <c r="Q592" s="94">
        <v>0</v>
      </c>
      <c r="R592" s="47" t="s">
        <v>3284</v>
      </c>
      <c r="S592" s="47" t="s">
        <v>3303</v>
      </c>
      <c r="T592" s="47" t="s">
        <v>3286</v>
      </c>
      <c r="U592" s="47" t="s">
        <v>3286</v>
      </c>
      <c r="V592" s="47" t="s">
        <v>3287</v>
      </c>
      <c r="W592" s="47" t="s">
        <v>3287</v>
      </c>
      <c r="X592" s="47" t="s">
        <v>3287</v>
      </c>
      <c r="Y592" s="47" t="s">
        <v>3287</v>
      </c>
    </row>
    <row r="593" spans="2:25" x14ac:dyDescent="0.45">
      <c r="B593" s="47" t="s">
        <v>16</v>
      </c>
      <c r="C593" s="47" t="s">
        <v>1887</v>
      </c>
      <c r="D593" s="47" t="s">
        <v>1888</v>
      </c>
      <c r="E593" s="47" t="s">
        <v>1831</v>
      </c>
      <c r="F593" s="47" t="s">
        <v>1889</v>
      </c>
      <c r="G593" s="47" t="s">
        <v>18</v>
      </c>
      <c r="H593" s="92">
        <v>9200</v>
      </c>
      <c r="I593" s="92">
        <v>0</v>
      </c>
      <c r="J593" s="92">
        <v>0</v>
      </c>
      <c r="K593" s="93">
        <f t="shared" si="9"/>
        <v>920</v>
      </c>
      <c r="L593" s="94">
        <v>0</v>
      </c>
      <c r="M593" s="94">
        <v>0</v>
      </c>
      <c r="N593" s="94">
        <v>0</v>
      </c>
      <c r="O593" s="94">
        <v>0</v>
      </c>
      <c r="P593" s="94">
        <v>0</v>
      </c>
      <c r="Q593" s="94">
        <v>0</v>
      </c>
      <c r="R593" s="47" t="s">
        <v>3284</v>
      </c>
      <c r="S593" s="47" t="s">
        <v>3303</v>
      </c>
      <c r="T593" s="47" t="s">
        <v>3286</v>
      </c>
      <c r="U593" s="47" t="s">
        <v>3286</v>
      </c>
      <c r="V593" s="47" t="s">
        <v>3287</v>
      </c>
      <c r="W593" s="47" t="s">
        <v>3287</v>
      </c>
      <c r="X593" s="47" t="s">
        <v>3287</v>
      </c>
      <c r="Y593" s="47" t="s">
        <v>3287</v>
      </c>
    </row>
    <row r="594" spans="2:25" x14ac:dyDescent="0.45">
      <c r="B594" s="47" t="s">
        <v>16</v>
      </c>
      <c r="C594" s="47" t="s">
        <v>1890</v>
      </c>
      <c r="D594" s="47" t="s">
        <v>1890</v>
      </c>
      <c r="E594" s="47" t="s">
        <v>1831</v>
      </c>
      <c r="F594" s="47" t="s">
        <v>1891</v>
      </c>
      <c r="G594" s="47" t="s">
        <v>18</v>
      </c>
      <c r="H594" s="92">
        <v>69790</v>
      </c>
      <c r="I594" s="92">
        <v>124330</v>
      </c>
      <c r="J594" s="92">
        <v>0</v>
      </c>
      <c r="K594" s="93">
        <f t="shared" si="9"/>
        <v>6979</v>
      </c>
      <c r="L594" s="94">
        <v>0</v>
      </c>
      <c r="M594" s="94">
        <v>0</v>
      </c>
      <c r="N594" s="94">
        <v>0</v>
      </c>
      <c r="O594" s="94">
        <v>0</v>
      </c>
      <c r="P594" s="94">
        <v>0</v>
      </c>
      <c r="Q594" s="94">
        <v>0</v>
      </c>
      <c r="R594" s="47" t="s">
        <v>3284</v>
      </c>
      <c r="S594" s="47" t="s">
        <v>3303</v>
      </c>
      <c r="T594" s="47" t="s">
        <v>3286</v>
      </c>
      <c r="U594" s="47" t="s">
        <v>3286</v>
      </c>
      <c r="V594" s="47" t="s">
        <v>3287</v>
      </c>
      <c r="W594" s="47" t="s">
        <v>3287</v>
      </c>
      <c r="X594" s="47" t="s">
        <v>3287</v>
      </c>
      <c r="Y594" s="47" t="s">
        <v>3287</v>
      </c>
    </row>
    <row r="595" spans="2:25" x14ac:dyDescent="0.45">
      <c r="B595" s="47" t="s">
        <v>16</v>
      </c>
      <c r="C595" s="47" t="s">
        <v>1892</v>
      </c>
      <c r="D595" s="47" t="s">
        <v>1893</v>
      </c>
      <c r="E595" s="47" t="s">
        <v>1831</v>
      </c>
      <c r="F595" s="47" t="s">
        <v>1894</v>
      </c>
      <c r="G595" s="47" t="s">
        <v>18</v>
      </c>
      <c r="H595" s="92">
        <v>5360</v>
      </c>
      <c r="I595" s="92">
        <v>0</v>
      </c>
      <c r="J595" s="92">
        <v>0</v>
      </c>
      <c r="K595" s="93">
        <f t="shared" si="9"/>
        <v>536</v>
      </c>
      <c r="L595" s="94">
        <v>0</v>
      </c>
      <c r="M595" s="94">
        <v>0</v>
      </c>
      <c r="N595" s="94">
        <v>0</v>
      </c>
      <c r="O595" s="94">
        <v>0</v>
      </c>
      <c r="P595" s="94">
        <v>0</v>
      </c>
      <c r="Q595" s="94">
        <v>0</v>
      </c>
      <c r="R595" s="47" t="s">
        <v>3284</v>
      </c>
      <c r="S595" s="47" t="s">
        <v>3303</v>
      </c>
      <c r="T595" s="47" t="s">
        <v>3293</v>
      </c>
      <c r="U595" s="47" t="s">
        <v>3293</v>
      </c>
      <c r="V595" s="47" t="s">
        <v>3287</v>
      </c>
      <c r="W595" s="47" t="s">
        <v>3287</v>
      </c>
      <c r="X595" s="47" t="s">
        <v>3287</v>
      </c>
      <c r="Y595" s="47" t="s">
        <v>3287</v>
      </c>
    </row>
    <row r="596" spans="2:25" x14ac:dyDescent="0.45">
      <c r="B596" s="47" t="s">
        <v>16</v>
      </c>
      <c r="C596" s="47" t="s">
        <v>1896</v>
      </c>
      <c r="D596" s="47" t="s">
        <v>1897</v>
      </c>
      <c r="E596" s="47" t="s">
        <v>1831</v>
      </c>
      <c r="F596" s="47" t="s">
        <v>1898</v>
      </c>
      <c r="G596" s="47" t="s">
        <v>18</v>
      </c>
      <c r="H596" s="92">
        <v>23780</v>
      </c>
      <c r="I596" s="92">
        <v>0</v>
      </c>
      <c r="J596" s="92">
        <v>0</v>
      </c>
      <c r="K596" s="93">
        <f t="shared" si="9"/>
        <v>2378</v>
      </c>
      <c r="L596" s="94">
        <v>0</v>
      </c>
      <c r="M596" s="94">
        <v>0</v>
      </c>
      <c r="N596" s="94">
        <v>0</v>
      </c>
      <c r="O596" s="94">
        <v>0</v>
      </c>
      <c r="P596" s="94">
        <v>0</v>
      </c>
      <c r="Q596" s="94">
        <v>0</v>
      </c>
      <c r="R596" s="47" t="s">
        <v>3284</v>
      </c>
      <c r="S596" s="47" t="s">
        <v>3303</v>
      </c>
      <c r="T596" s="47" t="s">
        <v>3293</v>
      </c>
      <c r="U596" s="47" t="s">
        <v>3293</v>
      </c>
      <c r="V596" s="47" t="s">
        <v>3287</v>
      </c>
      <c r="W596" s="47" t="s">
        <v>3287</v>
      </c>
      <c r="X596" s="47" t="s">
        <v>3287</v>
      </c>
      <c r="Y596" s="47" t="s">
        <v>3287</v>
      </c>
    </row>
    <row r="597" spans="2:25" x14ac:dyDescent="0.45">
      <c r="B597" s="47" t="s">
        <v>16</v>
      </c>
      <c r="C597" s="47" t="s">
        <v>1899</v>
      </c>
      <c r="D597" s="47" t="s">
        <v>1900</v>
      </c>
      <c r="E597" s="47" t="s">
        <v>1831</v>
      </c>
      <c r="F597" s="47" t="s">
        <v>1901</v>
      </c>
      <c r="G597" s="47" t="s">
        <v>18</v>
      </c>
      <c r="H597" s="92">
        <v>95490</v>
      </c>
      <c r="I597" s="92">
        <v>182720</v>
      </c>
      <c r="J597" s="92">
        <v>37580</v>
      </c>
      <c r="K597" s="93">
        <f t="shared" si="9"/>
        <v>9549</v>
      </c>
      <c r="L597" s="94">
        <v>0</v>
      </c>
      <c r="M597" s="94">
        <v>0</v>
      </c>
      <c r="N597" s="94">
        <v>0</v>
      </c>
      <c r="O597" s="94">
        <v>0</v>
      </c>
      <c r="P597" s="94">
        <v>0</v>
      </c>
      <c r="Q597" s="94">
        <v>0</v>
      </c>
      <c r="R597" s="47" t="s">
        <v>3284</v>
      </c>
      <c r="S597" s="47" t="s">
        <v>3285</v>
      </c>
      <c r="T597" s="47" t="s">
        <v>3293</v>
      </c>
      <c r="U597" s="47" t="s">
        <v>3293</v>
      </c>
      <c r="V597" s="47" t="s">
        <v>3287</v>
      </c>
      <c r="W597" s="47" t="s">
        <v>3287</v>
      </c>
      <c r="X597" s="47" t="s">
        <v>3287</v>
      </c>
      <c r="Y597" s="47" t="s">
        <v>3287</v>
      </c>
    </row>
    <row r="598" spans="2:25" x14ac:dyDescent="0.45">
      <c r="B598" s="47" t="s">
        <v>16</v>
      </c>
      <c r="C598" s="47" t="s">
        <v>1902</v>
      </c>
      <c r="D598" s="47" t="s">
        <v>1902</v>
      </c>
      <c r="E598" s="47" t="s">
        <v>1831</v>
      </c>
      <c r="F598" s="47" t="s">
        <v>1903</v>
      </c>
      <c r="G598" s="47" t="s">
        <v>11</v>
      </c>
      <c r="H598" s="92">
        <v>85010</v>
      </c>
      <c r="I598" s="92">
        <v>87370</v>
      </c>
      <c r="J598" s="92">
        <v>129660</v>
      </c>
      <c r="K598" s="93">
        <f t="shared" si="9"/>
        <v>8501</v>
      </c>
      <c r="L598" s="94">
        <v>0</v>
      </c>
      <c r="M598" s="94">
        <v>0</v>
      </c>
      <c r="N598" s="94">
        <v>2.6170731707317074</v>
      </c>
      <c r="O598" s="94">
        <v>0</v>
      </c>
      <c r="P598" s="94">
        <v>0</v>
      </c>
      <c r="Q598" s="94">
        <v>3.3068181818181817</v>
      </c>
      <c r="R598" s="47" t="s">
        <v>3284</v>
      </c>
      <c r="S598" s="47" t="s">
        <v>3291</v>
      </c>
      <c r="T598" s="47" t="s">
        <v>3293</v>
      </c>
      <c r="U598" s="47" t="s">
        <v>3293</v>
      </c>
      <c r="V598" s="47" t="s">
        <v>3293</v>
      </c>
      <c r="W598" s="47" t="s">
        <v>3293</v>
      </c>
      <c r="X598" s="47" t="s">
        <v>3293</v>
      </c>
      <c r="Y598" s="47" t="s">
        <v>3293</v>
      </c>
    </row>
    <row r="599" spans="2:25" x14ac:dyDescent="0.45">
      <c r="B599" s="47" t="s">
        <v>8</v>
      </c>
      <c r="C599" s="47" t="s">
        <v>1905</v>
      </c>
      <c r="D599" s="47" t="s">
        <v>1905</v>
      </c>
      <c r="E599" s="47" t="s">
        <v>1831</v>
      </c>
      <c r="F599" s="47" t="s">
        <v>1906</v>
      </c>
      <c r="G599" s="47" t="s">
        <v>34</v>
      </c>
      <c r="H599" s="92">
        <v>0</v>
      </c>
      <c r="I599" s="92">
        <v>0</v>
      </c>
      <c r="J599" s="92">
        <v>0</v>
      </c>
      <c r="K599" s="93">
        <f t="shared" si="9"/>
        <v>0</v>
      </c>
      <c r="L599" s="94">
        <v>0</v>
      </c>
      <c r="M599" s="94">
        <v>0</v>
      </c>
      <c r="N599" s="94">
        <v>0</v>
      </c>
      <c r="O599" s="94">
        <v>0</v>
      </c>
      <c r="P599" s="94">
        <v>0</v>
      </c>
      <c r="Q599" s="94">
        <v>0</v>
      </c>
      <c r="R599" s="47" t="s">
        <v>3289</v>
      </c>
      <c r="S599" s="47" t="s">
        <v>3290</v>
      </c>
      <c r="T599" s="47" t="s">
        <v>3287</v>
      </c>
      <c r="U599" s="47" t="s">
        <v>3287</v>
      </c>
      <c r="V599" s="47" t="s">
        <v>3287</v>
      </c>
      <c r="W599" s="47" t="s">
        <v>3287</v>
      </c>
      <c r="X599" s="47" t="s">
        <v>3287</v>
      </c>
      <c r="Y599" s="47" t="s">
        <v>3287</v>
      </c>
    </row>
    <row r="600" spans="2:25" x14ac:dyDescent="0.45">
      <c r="B600" s="47" t="s">
        <v>16</v>
      </c>
      <c r="C600" s="47" t="s">
        <v>1907</v>
      </c>
      <c r="D600" s="47" t="s">
        <v>1907</v>
      </c>
      <c r="E600" s="47" t="s">
        <v>1831</v>
      </c>
      <c r="F600" s="47" t="s">
        <v>1908</v>
      </c>
      <c r="G600" s="47" t="s">
        <v>11</v>
      </c>
      <c r="H600" s="92">
        <v>4060</v>
      </c>
      <c r="I600" s="92">
        <v>3890</v>
      </c>
      <c r="J600" s="92">
        <v>7800</v>
      </c>
      <c r="K600" s="93">
        <f t="shared" si="9"/>
        <v>406</v>
      </c>
      <c r="L600" s="94">
        <v>0</v>
      </c>
      <c r="M600" s="94">
        <v>0</v>
      </c>
      <c r="N600" s="94">
        <v>0</v>
      </c>
      <c r="O600" s="94">
        <v>0</v>
      </c>
      <c r="P600" s="94">
        <v>0</v>
      </c>
      <c r="Q600" s="94">
        <v>13.033333333333333</v>
      </c>
      <c r="R600" s="47" t="s">
        <v>3284</v>
      </c>
      <c r="S600" s="47" t="s">
        <v>3285</v>
      </c>
      <c r="T600" s="47" t="s">
        <v>3293</v>
      </c>
      <c r="U600" s="47" t="s">
        <v>3293</v>
      </c>
      <c r="V600" s="47" t="s">
        <v>3293</v>
      </c>
      <c r="W600" s="47" t="s">
        <v>3293</v>
      </c>
      <c r="X600" s="47" t="s">
        <v>3293</v>
      </c>
      <c r="Y600" s="47" t="s">
        <v>3293</v>
      </c>
    </row>
    <row r="601" spans="2:25" x14ac:dyDescent="0.45">
      <c r="B601" s="47" t="s">
        <v>16</v>
      </c>
      <c r="C601" s="47" t="s">
        <v>1910</v>
      </c>
      <c r="D601" s="47" t="s">
        <v>1910</v>
      </c>
      <c r="E601" s="47" t="s">
        <v>1831</v>
      </c>
      <c r="F601" s="47" t="s">
        <v>1911</v>
      </c>
      <c r="G601" s="47" t="s">
        <v>18</v>
      </c>
      <c r="H601" s="92">
        <v>40040</v>
      </c>
      <c r="I601" s="92">
        <v>13620</v>
      </c>
      <c r="J601" s="92">
        <v>27020</v>
      </c>
      <c r="K601" s="93">
        <f t="shared" si="9"/>
        <v>4004</v>
      </c>
      <c r="L601" s="94">
        <v>0</v>
      </c>
      <c r="M601" s="94">
        <v>5.0407407407407403</v>
      </c>
      <c r="N601" s="94">
        <v>0</v>
      </c>
      <c r="O601" s="94">
        <v>0</v>
      </c>
      <c r="P601" s="94">
        <v>0</v>
      </c>
      <c r="Q601" s="94">
        <v>0</v>
      </c>
      <c r="R601" s="47" t="s">
        <v>3284</v>
      </c>
      <c r="S601" s="47" t="s">
        <v>3285</v>
      </c>
      <c r="T601" s="47" t="s">
        <v>3293</v>
      </c>
      <c r="U601" s="47" t="s">
        <v>3293</v>
      </c>
      <c r="V601" s="47" t="s">
        <v>3293</v>
      </c>
      <c r="W601" s="47" t="s">
        <v>3293</v>
      </c>
      <c r="X601" s="47" t="s">
        <v>3293</v>
      </c>
      <c r="Y601" s="47" t="s">
        <v>3293</v>
      </c>
    </row>
    <row r="602" spans="2:25" x14ac:dyDescent="0.45">
      <c r="B602" s="47" t="s">
        <v>16</v>
      </c>
      <c r="C602" s="47" t="s">
        <v>1913</v>
      </c>
      <c r="D602" s="47" t="s">
        <v>1913</v>
      </c>
      <c r="E602" s="47" t="s">
        <v>1831</v>
      </c>
      <c r="F602" s="47" t="s">
        <v>1914</v>
      </c>
      <c r="G602" s="47" t="s">
        <v>11</v>
      </c>
      <c r="H602" s="92">
        <v>2210380</v>
      </c>
      <c r="I602" s="92">
        <v>2300630</v>
      </c>
      <c r="J602" s="92">
        <v>2490430</v>
      </c>
      <c r="K602" s="93">
        <f t="shared" si="9"/>
        <v>221038</v>
      </c>
      <c r="L602" s="94">
        <v>1.0679926840420668</v>
      </c>
      <c r="M602" s="94">
        <v>1.0970878346641615</v>
      </c>
      <c r="N602" s="94">
        <v>0.56839416058394165</v>
      </c>
      <c r="O602" s="94">
        <v>1.5813811780636424</v>
      </c>
      <c r="P602" s="94">
        <v>1.5292922673656619</v>
      </c>
      <c r="Q602" s="94">
        <v>0</v>
      </c>
      <c r="R602" s="47" t="s">
        <v>3284</v>
      </c>
      <c r="S602" s="47" t="s">
        <v>3285</v>
      </c>
      <c r="T602" s="47" t="s">
        <v>3293</v>
      </c>
      <c r="U602" s="47" t="s">
        <v>3293</v>
      </c>
      <c r="V602" s="47" t="s">
        <v>3293</v>
      </c>
      <c r="W602" s="47" t="s">
        <v>3293</v>
      </c>
      <c r="X602" s="47" t="s">
        <v>3293</v>
      </c>
      <c r="Y602" s="47" t="s">
        <v>3293</v>
      </c>
    </row>
    <row r="603" spans="2:25" x14ac:dyDescent="0.45">
      <c r="B603" s="47" t="s">
        <v>16</v>
      </c>
      <c r="C603" s="47" t="s">
        <v>1915</v>
      </c>
      <c r="D603" s="47" t="s">
        <v>1915</v>
      </c>
      <c r="E603" s="47" t="s">
        <v>1831</v>
      </c>
      <c r="F603" s="47" t="s">
        <v>1916</v>
      </c>
      <c r="G603" s="47" t="s">
        <v>11</v>
      </c>
      <c r="H603" s="92">
        <v>18050</v>
      </c>
      <c r="I603" s="92">
        <v>35590</v>
      </c>
      <c r="J603" s="92">
        <v>35990</v>
      </c>
      <c r="K603" s="93">
        <f t="shared" si="9"/>
        <v>1805</v>
      </c>
      <c r="L603" s="94">
        <v>6.5</v>
      </c>
      <c r="M603" s="94">
        <v>0</v>
      </c>
      <c r="N603" s="94">
        <v>0</v>
      </c>
      <c r="O603" s="94">
        <v>0</v>
      </c>
      <c r="P603" s="94">
        <v>0</v>
      </c>
      <c r="Q603" s="94">
        <v>0</v>
      </c>
      <c r="R603" s="47" t="s">
        <v>3284</v>
      </c>
      <c r="S603" s="47" t="s">
        <v>3285</v>
      </c>
      <c r="T603" s="47" t="s">
        <v>3293</v>
      </c>
      <c r="U603" s="47" t="s">
        <v>3293</v>
      </c>
      <c r="V603" s="47" t="s">
        <v>3293</v>
      </c>
      <c r="W603" s="47" t="s">
        <v>3293</v>
      </c>
      <c r="X603" s="47" t="s">
        <v>3293</v>
      </c>
      <c r="Y603" s="47" t="s">
        <v>3293</v>
      </c>
    </row>
    <row r="604" spans="2:25" x14ac:dyDescent="0.45">
      <c r="B604" s="47" t="s">
        <v>16</v>
      </c>
      <c r="C604" s="47" t="s">
        <v>1917</v>
      </c>
      <c r="D604" s="47" t="s">
        <v>1917</v>
      </c>
      <c r="E604" s="47" t="s">
        <v>1831</v>
      </c>
      <c r="F604" s="47" t="s">
        <v>1918</v>
      </c>
      <c r="G604" s="47" t="s">
        <v>18</v>
      </c>
      <c r="H604" s="92">
        <v>8190</v>
      </c>
      <c r="I604" s="92">
        <v>0</v>
      </c>
      <c r="J604" s="92">
        <v>3917</v>
      </c>
      <c r="K604" s="93">
        <f t="shared" si="9"/>
        <v>819</v>
      </c>
      <c r="L604" s="94">
        <v>0</v>
      </c>
      <c r="M604" s="94">
        <v>0</v>
      </c>
      <c r="N604" s="94">
        <v>0</v>
      </c>
      <c r="O604" s="94">
        <v>0</v>
      </c>
      <c r="P604" s="94">
        <v>0</v>
      </c>
      <c r="Q604" s="94">
        <v>0</v>
      </c>
      <c r="R604" s="47" t="s">
        <v>3284</v>
      </c>
      <c r="S604" s="47" t="s">
        <v>3291</v>
      </c>
      <c r="T604" s="47" t="s">
        <v>3286</v>
      </c>
      <c r="U604" s="47" t="s">
        <v>3286</v>
      </c>
      <c r="V604" s="47" t="s">
        <v>3286</v>
      </c>
      <c r="W604" s="47" t="s">
        <v>3286</v>
      </c>
      <c r="X604" s="47" t="s">
        <v>3286</v>
      </c>
      <c r="Y604" s="47" t="s">
        <v>3286</v>
      </c>
    </row>
    <row r="605" spans="2:25" x14ac:dyDescent="0.45">
      <c r="B605" s="47" t="s">
        <v>16</v>
      </c>
      <c r="C605" s="47" t="s">
        <v>1921</v>
      </c>
      <c r="D605" s="47" t="s">
        <v>1921</v>
      </c>
      <c r="E605" s="47" t="s">
        <v>1831</v>
      </c>
      <c r="F605" s="47" t="s">
        <v>3262</v>
      </c>
      <c r="G605" s="47" t="s">
        <v>18</v>
      </c>
      <c r="H605" s="92">
        <v>698640</v>
      </c>
      <c r="I605" s="92">
        <v>328500</v>
      </c>
      <c r="J605" s="92">
        <v>540330</v>
      </c>
      <c r="K605" s="93">
        <f t="shared" si="9"/>
        <v>69864</v>
      </c>
      <c r="L605" s="94">
        <v>0</v>
      </c>
      <c r="M605" s="94">
        <v>1.9376953997320232</v>
      </c>
      <c r="N605" s="94">
        <v>0.61302276336686079</v>
      </c>
      <c r="O605" s="94">
        <v>1.4708333333333334</v>
      </c>
      <c r="P605" s="94">
        <v>0.8995129453986157</v>
      </c>
      <c r="Q605" s="94">
        <v>0.72669794003671218</v>
      </c>
      <c r="R605" s="47" t="s">
        <v>3284</v>
      </c>
      <c r="S605" s="47" t="s">
        <v>3285</v>
      </c>
      <c r="T605" s="47" t="s">
        <v>3293</v>
      </c>
      <c r="U605" s="47" t="s">
        <v>3293</v>
      </c>
      <c r="V605" s="47" t="s">
        <v>3293</v>
      </c>
      <c r="W605" s="47" t="s">
        <v>3293</v>
      </c>
      <c r="X605" s="47" t="s">
        <v>3293</v>
      </c>
      <c r="Y605" s="47" t="s">
        <v>3293</v>
      </c>
    </row>
    <row r="606" spans="2:25" x14ac:dyDescent="0.45">
      <c r="B606" s="47" t="s">
        <v>8</v>
      </c>
      <c r="C606" s="47" t="s">
        <v>1937</v>
      </c>
      <c r="D606" s="47" t="s">
        <v>1938</v>
      </c>
      <c r="E606" s="47" t="s">
        <v>1831</v>
      </c>
      <c r="F606" s="47" t="s">
        <v>1939</v>
      </c>
      <c r="G606" s="47" t="s">
        <v>18</v>
      </c>
      <c r="H606" s="92">
        <v>18751</v>
      </c>
      <c r="I606" s="92">
        <v>16800</v>
      </c>
      <c r="J606" s="92">
        <v>1471</v>
      </c>
      <c r="K606" s="93">
        <f t="shared" si="9"/>
        <v>1875.1000000000001</v>
      </c>
      <c r="L606" s="94">
        <v>0</v>
      </c>
      <c r="M606" s="94">
        <v>0</v>
      </c>
      <c r="N606" s="94">
        <v>0</v>
      </c>
      <c r="O606" s="94">
        <v>0</v>
      </c>
      <c r="P606" s="94">
        <v>0</v>
      </c>
      <c r="Q606" s="94">
        <v>0</v>
      </c>
      <c r="R606" s="47" t="s">
        <v>3289</v>
      </c>
      <c r="S606" s="47" t="s">
        <v>3292</v>
      </c>
      <c r="T606" s="47" t="s">
        <v>3293</v>
      </c>
      <c r="U606" s="47" t="s">
        <v>3293</v>
      </c>
      <c r="V606" s="47" t="s">
        <v>3287</v>
      </c>
      <c r="W606" s="47" t="s">
        <v>3287</v>
      </c>
      <c r="X606" s="47" t="s">
        <v>3287</v>
      </c>
      <c r="Y606" s="47" t="s">
        <v>3287</v>
      </c>
    </row>
    <row r="607" spans="2:25" x14ac:dyDescent="0.45">
      <c r="B607" s="47" t="s">
        <v>8</v>
      </c>
      <c r="C607" s="47" t="s">
        <v>1940</v>
      </c>
      <c r="D607" s="47" t="s">
        <v>1941</v>
      </c>
      <c r="E607" s="47" t="s">
        <v>1831</v>
      </c>
      <c r="F607" s="47" t="s">
        <v>1942</v>
      </c>
      <c r="G607" s="47" t="s">
        <v>18</v>
      </c>
      <c r="H607" s="92">
        <v>2611</v>
      </c>
      <c r="I607" s="92">
        <v>2250</v>
      </c>
      <c r="J607" s="92">
        <v>0</v>
      </c>
      <c r="K607" s="93">
        <f t="shared" si="9"/>
        <v>261.10000000000002</v>
      </c>
      <c r="L607" s="94">
        <v>0</v>
      </c>
      <c r="M607" s="94">
        <v>0</v>
      </c>
      <c r="N607" s="94">
        <v>0</v>
      </c>
      <c r="O607" s="94">
        <v>0</v>
      </c>
      <c r="P607" s="94">
        <v>0</v>
      </c>
      <c r="Q607" s="94">
        <v>0</v>
      </c>
      <c r="R607" s="47" t="s">
        <v>3289</v>
      </c>
      <c r="S607" s="47" t="s">
        <v>3312</v>
      </c>
      <c r="T607" s="47" t="s">
        <v>3293</v>
      </c>
      <c r="U607" s="47" t="s">
        <v>3293</v>
      </c>
      <c r="V607" s="47" t="s">
        <v>3287</v>
      </c>
      <c r="W607" s="47" t="s">
        <v>3287</v>
      </c>
      <c r="X607" s="47" t="s">
        <v>3287</v>
      </c>
      <c r="Y607" s="47" t="s">
        <v>3287</v>
      </c>
    </row>
    <row r="608" spans="2:25" x14ac:dyDescent="0.45">
      <c r="B608" s="47" t="s">
        <v>8</v>
      </c>
      <c r="C608" s="47" t="s">
        <v>1943</v>
      </c>
      <c r="D608" s="47" t="s">
        <v>1944</v>
      </c>
      <c r="E608" s="47" t="s">
        <v>1831</v>
      </c>
      <c r="F608" s="47" t="s">
        <v>1945</v>
      </c>
      <c r="G608" s="47" t="s">
        <v>11</v>
      </c>
      <c r="H608" s="92">
        <v>13990</v>
      </c>
      <c r="I608" s="92">
        <v>27269</v>
      </c>
      <c r="J608" s="92">
        <v>33791</v>
      </c>
      <c r="K608" s="93">
        <f t="shared" si="9"/>
        <v>1399</v>
      </c>
      <c r="L608" s="94">
        <v>1.7885594676497234</v>
      </c>
      <c r="M608" s="94">
        <v>0</v>
      </c>
      <c r="N608" s="94">
        <v>2.1196032887217489</v>
      </c>
      <c r="O608" s="94">
        <v>0</v>
      </c>
      <c r="P608" s="94">
        <v>2.7606505038411653</v>
      </c>
      <c r="Q608" s="94">
        <v>0</v>
      </c>
      <c r="R608" s="47" t="s">
        <v>3289</v>
      </c>
      <c r="S608" s="47" t="s">
        <v>3294</v>
      </c>
      <c r="T608" s="47" t="s">
        <v>3293</v>
      </c>
      <c r="U608" s="47" t="s">
        <v>3293</v>
      </c>
      <c r="V608" s="47" t="s">
        <v>3293</v>
      </c>
      <c r="W608" s="47" t="s">
        <v>3293</v>
      </c>
      <c r="X608" s="47" t="s">
        <v>3293</v>
      </c>
      <c r="Y608" s="47" t="s">
        <v>3293</v>
      </c>
    </row>
    <row r="609" spans="2:25" x14ac:dyDescent="0.45">
      <c r="B609" s="47" t="s">
        <v>8</v>
      </c>
      <c r="C609" s="47" t="s">
        <v>1946</v>
      </c>
      <c r="D609" s="47" t="s">
        <v>1947</v>
      </c>
      <c r="E609" s="47" t="s">
        <v>1831</v>
      </c>
      <c r="F609" s="47" t="s">
        <v>1948</v>
      </c>
      <c r="G609" s="47" t="s">
        <v>18</v>
      </c>
      <c r="H609" s="92">
        <v>2018</v>
      </c>
      <c r="I609" s="92">
        <v>2021</v>
      </c>
      <c r="J609" s="92">
        <v>334</v>
      </c>
      <c r="K609" s="93">
        <f t="shared" si="9"/>
        <v>201.8</v>
      </c>
      <c r="L609" s="94">
        <v>0</v>
      </c>
      <c r="M609" s="94">
        <v>0</v>
      </c>
      <c r="N609" s="94">
        <v>0</v>
      </c>
      <c r="O609" s="94">
        <v>0</v>
      </c>
      <c r="P609" s="94">
        <v>0</v>
      </c>
      <c r="Q609" s="94">
        <v>0</v>
      </c>
      <c r="R609" s="47" t="s">
        <v>3289</v>
      </c>
      <c r="S609" s="47" t="s">
        <v>3290</v>
      </c>
      <c r="T609" s="47" t="s">
        <v>3298</v>
      </c>
      <c r="U609" s="47" t="s">
        <v>3298</v>
      </c>
      <c r="V609" s="47" t="s">
        <v>3287</v>
      </c>
      <c r="W609" s="47" t="s">
        <v>3287</v>
      </c>
      <c r="X609" s="47" t="s">
        <v>3287</v>
      </c>
      <c r="Y609" s="47" t="s">
        <v>3287</v>
      </c>
    </row>
    <row r="610" spans="2:25" x14ac:dyDescent="0.45">
      <c r="B610" s="47" t="s">
        <v>8</v>
      </c>
      <c r="C610" s="47" t="s">
        <v>1949</v>
      </c>
      <c r="D610" s="47" t="s">
        <v>1949</v>
      </c>
      <c r="E610" s="47" t="s">
        <v>1831</v>
      </c>
      <c r="F610" s="47" t="s">
        <v>1950</v>
      </c>
      <c r="G610" s="47" t="s">
        <v>18</v>
      </c>
      <c r="H610" s="92">
        <v>25441</v>
      </c>
      <c r="I610" s="92">
        <v>22011</v>
      </c>
      <c r="J610" s="92">
        <v>20995</v>
      </c>
      <c r="K610" s="93">
        <f t="shared" si="9"/>
        <v>2544.1000000000004</v>
      </c>
      <c r="L610" s="94">
        <v>0.92714603972128751</v>
      </c>
      <c r="M610" s="94">
        <v>0.94719519868350999</v>
      </c>
      <c r="N610" s="94">
        <v>0.39544807965860596</v>
      </c>
      <c r="O610" s="94">
        <v>1.1597478291899608</v>
      </c>
      <c r="P610" s="94">
        <v>1.16432651118515</v>
      </c>
      <c r="Q610" s="94">
        <v>0.82937047101449268</v>
      </c>
      <c r="R610" s="47" t="s">
        <v>3289</v>
      </c>
      <c r="S610" s="47" t="s">
        <v>3294</v>
      </c>
      <c r="T610" s="47" t="s">
        <v>3298</v>
      </c>
      <c r="U610" s="47" t="s">
        <v>3298</v>
      </c>
      <c r="V610" s="47" t="s">
        <v>3298</v>
      </c>
      <c r="W610" s="47" t="s">
        <v>3298</v>
      </c>
      <c r="X610" s="47" t="s">
        <v>3298</v>
      </c>
      <c r="Y610" s="47" t="s">
        <v>3298</v>
      </c>
    </row>
    <row r="611" spans="2:25" x14ac:dyDescent="0.45">
      <c r="B611" s="47" t="s">
        <v>8</v>
      </c>
      <c r="C611" s="47" t="s">
        <v>1953</v>
      </c>
      <c r="D611" s="47" t="s">
        <v>1954</v>
      </c>
      <c r="E611" s="47" t="s">
        <v>1831</v>
      </c>
      <c r="F611" s="47" t="s">
        <v>1955</v>
      </c>
      <c r="G611" s="47" t="s">
        <v>18</v>
      </c>
      <c r="H611" s="92">
        <v>931</v>
      </c>
      <c r="I611" s="92">
        <v>0</v>
      </c>
      <c r="J611" s="92">
        <v>0</v>
      </c>
      <c r="K611" s="93">
        <f t="shared" si="9"/>
        <v>93.100000000000009</v>
      </c>
      <c r="L611" s="94">
        <v>0</v>
      </c>
      <c r="M611" s="94">
        <v>0</v>
      </c>
      <c r="N611" s="94">
        <v>0</v>
      </c>
      <c r="O611" s="94">
        <v>0</v>
      </c>
      <c r="P611" s="94">
        <v>0</v>
      </c>
      <c r="Q611" s="94">
        <v>0</v>
      </c>
      <c r="R611" s="47" t="s">
        <v>3289</v>
      </c>
      <c r="S611" s="47" t="s">
        <v>3312</v>
      </c>
      <c r="T611" s="47" t="s">
        <v>3286</v>
      </c>
      <c r="U611" s="47" t="s">
        <v>3286</v>
      </c>
      <c r="V611" s="47" t="s">
        <v>3287</v>
      </c>
      <c r="W611" s="47" t="s">
        <v>3287</v>
      </c>
      <c r="X611" s="47" t="s">
        <v>3287</v>
      </c>
      <c r="Y611" s="47" t="s">
        <v>3287</v>
      </c>
    </row>
    <row r="612" spans="2:25" x14ac:dyDescent="0.45">
      <c r="B612" s="47" t="s">
        <v>8</v>
      </c>
      <c r="C612" s="47" t="s">
        <v>1956</v>
      </c>
      <c r="D612" s="47" t="s">
        <v>1957</v>
      </c>
      <c r="E612" s="47" t="s">
        <v>1831</v>
      </c>
      <c r="F612" s="47" t="s">
        <v>1958</v>
      </c>
      <c r="G612" s="47" t="s">
        <v>34</v>
      </c>
      <c r="H612" s="92">
        <v>0</v>
      </c>
      <c r="I612" s="92">
        <v>951</v>
      </c>
      <c r="J612" s="92">
        <v>0</v>
      </c>
      <c r="K612" s="93">
        <f t="shared" si="9"/>
        <v>0</v>
      </c>
      <c r="L612" s="94">
        <v>0</v>
      </c>
      <c r="M612" s="94">
        <v>0</v>
      </c>
      <c r="N612" s="94">
        <v>0</v>
      </c>
      <c r="O612" s="94">
        <v>0</v>
      </c>
      <c r="P612" s="94">
        <v>0</v>
      </c>
      <c r="Q612" s="94">
        <v>0</v>
      </c>
      <c r="R612" s="47" t="s">
        <v>3289</v>
      </c>
      <c r="S612" s="47" t="s">
        <v>3312</v>
      </c>
      <c r="T612" s="47" t="s">
        <v>3286</v>
      </c>
      <c r="U612" s="47" t="s">
        <v>3286</v>
      </c>
      <c r="V612" s="47" t="s">
        <v>3287</v>
      </c>
      <c r="W612" s="47" t="s">
        <v>3287</v>
      </c>
      <c r="X612" s="47" t="s">
        <v>3287</v>
      </c>
      <c r="Y612" s="47" t="s">
        <v>3287</v>
      </c>
    </row>
    <row r="613" spans="2:25" x14ac:dyDescent="0.45">
      <c r="B613" s="47" t="s">
        <v>16</v>
      </c>
      <c r="C613" s="47" t="s">
        <v>1959</v>
      </c>
      <c r="D613" s="47" t="s">
        <v>1960</v>
      </c>
      <c r="E613" s="47" t="s">
        <v>1831</v>
      </c>
      <c r="F613" s="47" t="s">
        <v>1961</v>
      </c>
      <c r="G613" s="47" t="s">
        <v>18</v>
      </c>
      <c r="H613" s="92">
        <v>26510</v>
      </c>
      <c r="I613" s="92">
        <v>24460</v>
      </c>
      <c r="J613" s="92">
        <v>6980</v>
      </c>
      <c r="K613" s="93">
        <f t="shared" si="9"/>
        <v>2651</v>
      </c>
      <c r="L613" s="94">
        <v>0</v>
      </c>
      <c r="M613" s="94">
        <v>0</v>
      </c>
      <c r="N613" s="94">
        <v>0</v>
      </c>
      <c r="O613" s="94">
        <v>0</v>
      </c>
      <c r="P613" s="94">
        <v>0</v>
      </c>
      <c r="Q613" s="94">
        <v>0</v>
      </c>
      <c r="R613" s="47" t="s">
        <v>3284</v>
      </c>
      <c r="S613" s="47" t="s">
        <v>3285</v>
      </c>
      <c r="T613" s="47" t="s">
        <v>3293</v>
      </c>
      <c r="U613" s="47" t="s">
        <v>3293</v>
      </c>
      <c r="V613" s="47" t="s">
        <v>3287</v>
      </c>
      <c r="W613" s="47" t="s">
        <v>3287</v>
      </c>
      <c r="X613" s="47" t="s">
        <v>3287</v>
      </c>
      <c r="Y613" s="47" t="s">
        <v>3287</v>
      </c>
    </row>
    <row r="614" spans="2:25" x14ac:dyDescent="0.45">
      <c r="B614" s="47" t="s">
        <v>16</v>
      </c>
      <c r="C614" s="47" t="s">
        <v>1962</v>
      </c>
      <c r="D614" s="47" t="s">
        <v>1963</v>
      </c>
      <c r="E614" s="47" t="s">
        <v>1831</v>
      </c>
      <c r="F614" s="47" t="s">
        <v>1964</v>
      </c>
      <c r="G614" s="47" t="s">
        <v>18</v>
      </c>
      <c r="H614" s="92">
        <v>55050</v>
      </c>
      <c r="I614" s="92">
        <v>87510</v>
      </c>
      <c r="J614" s="92">
        <v>0</v>
      </c>
      <c r="K614" s="93">
        <f t="shared" si="9"/>
        <v>5505</v>
      </c>
      <c r="L614" s="94">
        <v>0</v>
      </c>
      <c r="M614" s="94">
        <v>0</v>
      </c>
      <c r="N614" s="94">
        <v>0</v>
      </c>
      <c r="O614" s="94">
        <v>0</v>
      </c>
      <c r="P614" s="94">
        <v>0</v>
      </c>
      <c r="Q614" s="94">
        <v>0</v>
      </c>
      <c r="R614" s="47" t="s">
        <v>3284</v>
      </c>
      <c r="S614" s="47" t="s">
        <v>3303</v>
      </c>
      <c r="T614" s="47" t="s">
        <v>3293</v>
      </c>
      <c r="U614" s="47" t="s">
        <v>3293</v>
      </c>
      <c r="V614" s="47" t="s">
        <v>3287</v>
      </c>
      <c r="W614" s="47" t="s">
        <v>3287</v>
      </c>
      <c r="X614" s="47" t="s">
        <v>3287</v>
      </c>
      <c r="Y614" s="47" t="s">
        <v>3287</v>
      </c>
    </row>
    <row r="615" spans="2:25" x14ac:dyDescent="0.45">
      <c r="B615" s="47" t="s">
        <v>16</v>
      </c>
      <c r="C615" s="47" t="s">
        <v>1965</v>
      </c>
      <c r="D615" s="47" t="s">
        <v>1966</v>
      </c>
      <c r="E615" s="47" t="s">
        <v>1831</v>
      </c>
      <c r="F615" s="47" t="s">
        <v>1967</v>
      </c>
      <c r="G615" s="47" t="s">
        <v>18</v>
      </c>
      <c r="H615" s="92">
        <v>712350</v>
      </c>
      <c r="I615" s="92">
        <v>487730</v>
      </c>
      <c r="J615" s="92">
        <v>163060</v>
      </c>
      <c r="K615" s="93">
        <f t="shared" si="9"/>
        <v>71235</v>
      </c>
      <c r="L615" s="94">
        <v>0</v>
      </c>
      <c r="M615" s="94">
        <v>0</v>
      </c>
      <c r="N615" s="94">
        <v>0</v>
      </c>
      <c r="O615" s="94">
        <v>0</v>
      </c>
      <c r="P615" s="94">
        <v>0</v>
      </c>
      <c r="Q615" s="94">
        <v>0</v>
      </c>
      <c r="R615" s="47" t="s">
        <v>3284</v>
      </c>
      <c r="S615" s="47" t="s">
        <v>3285</v>
      </c>
      <c r="T615" s="47" t="s">
        <v>3293</v>
      </c>
      <c r="U615" s="47" t="s">
        <v>3293</v>
      </c>
      <c r="V615" s="47" t="s">
        <v>3287</v>
      </c>
      <c r="W615" s="47" t="s">
        <v>3287</v>
      </c>
      <c r="X615" s="47" t="s">
        <v>3287</v>
      </c>
      <c r="Y615" s="47" t="s">
        <v>3287</v>
      </c>
    </row>
    <row r="616" spans="2:25" x14ac:dyDescent="0.45">
      <c r="B616" s="47" t="s">
        <v>8</v>
      </c>
      <c r="C616" s="47" t="s">
        <v>1968</v>
      </c>
      <c r="D616" s="47" t="s">
        <v>1968</v>
      </c>
      <c r="E616" s="47" t="s">
        <v>1831</v>
      </c>
      <c r="F616" s="47" t="s">
        <v>3334</v>
      </c>
      <c r="G616" s="47" t="s">
        <v>18</v>
      </c>
      <c r="H616" s="92">
        <v>15953</v>
      </c>
      <c r="I616" s="92">
        <v>18242</v>
      </c>
      <c r="J616" s="92">
        <v>13218</v>
      </c>
      <c r="K616" s="93">
        <f t="shared" si="9"/>
        <v>1595.3000000000002</v>
      </c>
      <c r="L616" s="94">
        <v>0</v>
      </c>
      <c r="M616" s="94">
        <v>3.3015391285497504</v>
      </c>
      <c r="N616" s="94">
        <v>0</v>
      </c>
      <c r="O616" s="94">
        <v>0</v>
      </c>
      <c r="P616" s="94">
        <v>3.8304965783470788</v>
      </c>
      <c r="Q616" s="94">
        <v>0</v>
      </c>
      <c r="R616" s="47" t="s">
        <v>3289</v>
      </c>
      <c r="S616" s="47" t="s">
        <v>3294</v>
      </c>
      <c r="T616" s="47" t="s">
        <v>3293</v>
      </c>
      <c r="U616" s="47" t="s">
        <v>3293</v>
      </c>
      <c r="V616" s="47" t="s">
        <v>3293</v>
      </c>
      <c r="W616" s="47" t="s">
        <v>3293</v>
      </c>
      <c r="X616" s="47" t="s">
        <v>3293</v>
      </c>
      <c r="Y616" s="47" t="s">
        <v>3293</v>
      </c>
    </row>
    <row r="617" spans="2:25" x14ac:dyDescent="0.45">
      <c r="B617" s="47" t="s">
        <v>16</v>
      </c>
      <c r="C617" s="47" t="s">
        <v>1975</v>
      </c>
      <c r="D617" s="47" t="s">
        <v>1976</v>
      </c>
      <c r="E617" s="47" t="s">
        <v>1831</v>
      </c>
      <c r="F617" s="47" t="s">
        <v>1977</v>
      </c>
      <c r="G617" s="47" t="s">
        <v>18</v>
      </c>
      <c r="H617" s="92">
        <v>813500</v>
      </c>
      <c r="I617" s="92">
        <v>828950</v>
      </c>
      <c r="J617" s="92">
        <v>0</v>
      </c>
      <c r="K617" s="93">
        <f t="shared" si="9"/>
        <v>81350</v>
      </c>
      <c r="L617" s="94">
        <v>0</v>
      </c>
      <c r="M617" s="94">
        <v>0</v>
      </c>
      <c r="N617" s="94">
        <v>0</v>
      </c>
      <c r="O617" s="94">
        <v>0</v>
      </c>
      <c r="P617" s="94">
        <v>0</v>
      </c>
      <c r="Q617" s="94">
        <v>0</v>
      </c>
      <c r="R617" s="47" t="s">
        <v>3284</v>
      </c>
      <c r="S617" s="47" t="s">
        <v>3303</v>
      </c>
      <c r="T617" s="47" t="s">
        <v>3286</v>
      </c>
      <c r="U617" s="47" t="s">
        <v>3286</v>
      </c>
      <c r="V617" s="47" t="s">
        <v>3287</v>
      </c>
      <c r="W617" s="47" t="s">
        <v>3287</v>
      </c>
      <c r="X617" s="47" t="s">
        <v>3287</v>
      </c>
      <c r="Y617" s="47" t="s">
        <v>3287</v>
      </c>
    </row>
    <row r="618" spans="2:25" x14ac:dyDescent="0.45">
      <c r="B618" s="47" t="s">
        <v>22</v>
      </c>
      <c r="C618" s="47" t="s">
        <v>1979</v>
      </c>
      <c r="D618" s="47" t="s">
        <v>1979</v>
      </c>
      <c r="E618" s="47" t="s">
        <v>1831</v>
      </c>
      <c r="F618" s="47" t="s">
        <v>1980</v>
      </c>
      <c r="G618" s="47" t="s">
        <v>3247</v>
      </c>
      <c r="H618" s="92">
        <v>59860</v>
      </c>
      <c r="I618" s="92">
        <v>0</v>
      </c>
      <c r="J618" s="92">
        <v>19925</v>
      </c>
      <c r="K618" s="93">
        <f t="shared" si="9"/>
        <v>5986</v>
      </c>
      <c r="L618" s="94">
        <v>0</v>
      </c>
      <c r="M618" s="94">
        <v>0</v>
      </c>
      <c r="N618" s="94">
        <v>0</v>
      </c>
      <c r="O618" s="94">
        <v>0</v>
      </c>
      <c r="P618" s="94">
        <v>0</v>
      </c>
      <c r="Q618" s="94">
        <v>0</v>
      </c>
      <c r="R618" s="47" t="s">
        <v>3284</v>
      </c>
      <c r="S618" s="47" t="s">
        <v>3285</v>
      </c>
      <c r="T618" s="47" t="s">
        <v>3293</v>
      </c>
      <c r="U618" s="47" t="s">
        <v>3293</v>
      </c>
      <c r="V618" s="47" t="s">
        <v>3287</v>
      </c>
      <c r="W618" s="47" t="s">
        <v>3287</v>
      </c>
      <c r="X618" s="47" t="s">
        <v>3287</v>
      </c>
      <c r="Y618" s="47" t="s">
        <v>3287</v>
      </c>
    </row>
    <row r="619" spans="2:25" x14ac:dyDescent="0.45">
      <c r="B619" s="47" t="s">
        <v>22</v>
      </c>
      <c r="C619" s="47" t="s">
        <v>1981</v>
      </c>
      <c r="D619" s="47" t="s">
        <v>1981</v>
      </c>
      <c r="E619" s="47" t="s">
        <v>1831</v>
      </c>
      <c r="F619" s="47" t="s">
        <v>1982</v>
      </c>
      <c r="G619" s="47" t="s">
        <v>3247</v>
      </c>
      <c r="H619" s="92">
        <v>19750</v>
      </c>
      <c r="I619" s="92">
        <v>0</v>
      </c>
      <c r="J619" s="92">
        <v>0</v>
      </c>
      <c r="K619" s="93">
        <f t="shared" si="9"/>
        <v>1975</v>
      </c>
      <c r="L619" s="94">
        <v>0</v>
      </c>
      <c r="M619" s="94">
        <v>0</v>
      </c>
      <c r="N619" s="94">
        <v>0</v>
      </c>
      <c r="O619" s="94">
        <v>0</v>
      </c>
      <c r="P619" s="94">
        <v>0</v>
      </c>
      <c r="Q619" s="94">
        <v>0</v>
      </c>
      <c r="R619" s="47" t="s">
        <v>3284</v>
      </c>
      <c r="S619" s="47" t="s">
        <v>3303</v>
      </c>
      <c r="T619" s="47" t="s">
        <v>3293</v>
      </c>
      <c r="U619" s="47" t="s">
        <v>3293</v>
      </c>
      <c r="V619" s="47" t="s">
        <v>3287</v>
      </c>
      <c r="W619" s="47" t="s">
        <v>3287</v>
      </c>
      <c r="X619" s="47" t="s">
        <v>3287</v>
      </c>
      <c r="Y619" s="47" t="s">
        <v>3287</v>
      </c>
    </row>
    <row r="620" spans="2:25" x14ac:dyDescent="0.45">
      <c r="B620" s="47" t="s">
        <v>22</v>
      </c>
      <c r="C620" s="47" t="s">
        <v>1983</v>
      </c>
      <c r="D620" s="47" t="s">
        <v>1983</v>
      </c>
      <c r="E620" s="47" t="s">
        <v>1831</v>
      </c>
      <c r="F620" s="47" t="s">
        <v>1984</v>
      </c>
      <c r="G620" s="47" t="s">
        <v>3247</v>
      </c>
      <c r="H620" s="92">
        <v>11050</v>
      </c>
      <c r="I620" s="92">
        <v>0</v>
      </c>
      <c r="J620" s="92">
        <v>11010</v>
      </c>
      <c r="K620" s="93">
        <f t="shared" si="9"/>
        <v>1105</v>
      </c>
      <c r="L620" s="94">
        <v>0</v>
      </c>
      <c r="M620" s="94">
        <v>0</v>
      </c>
      <c r="N620" s="94">
        <v>0</v>
      </c>
      <c r="O620" s="94">
        <v>0</v>
      </c>
      <c r="P620" s="94">
        <v>0</v>
      </c>
      <c r="Q620" s="94">
        <v>0</v>
      </c>
      <c r="R620" s="47" t="s">
        <v>3284</v>
      </c>
      <c r="S620" s="47" t="s">
        <v>3285</v>
      </c>
      <c r="T620" s="47" t="s">
        <v>3293</v>
      </c>
      <c r="U620" s="47" t="s">
        <v>3293</v>
      </c>
      <c r="V620" s="47" t="s">
        <v>3287</v>
      </c>
      <c r="W620" s="47" t="s">
        <v>3287</v>
      </c>
      <c r="X620" s="47" t="s">
        <v>3287</v>
      </c>
      <c r="Y620" s="47" t="s">
        <v>3287</v>
      </c>
    </row>
    <row r="621" spans="2:25" x14ac:dyDescent="0.45">
      <c r="B621" s="47" t="s">
        <v>8</v>
      </c>
      <c r="C621" s="47" t="s">
        <v>1985</v>
      </c>
      <c r="D621" s="47" t="s">
        <v>1986</v>
      </c>
      <c r="E621" s="47" t="s">
        <v>1831</v>
      </c>
      <c r="F621" s="47" t="s">
        <v>1987</v>
      </c>
      <c r="G621" s="47" t="s">
        <v>11</v>
      </c>
      <c r="H621" s="92">
        <v>25202</v>
      </c>
      <c r="I621" s="92">
        <v>29867</v>
      </c>
      <c r="J621" s="92">
        <v>36987</v>
      </c>
      <c r="K621" s="93">
        <f t="shared" si="9"/>
        <v>2520.2000000000003</v>
      </c>
      <c r="L621" s="94">
        <v>1.5481228054380121</v>
      </c>
      <c r="M621" s="94">
        <v>0</v>
      </c>
      <c r="N621" s="94">
        <v>3.1962350707901606</v>
      </c>
      <c r="O621" s="94">
        <v>0</v>
      </c>
      <c r="P621" s="94">
        <v>4.0274997824384302</v>
      </c>
      <c r="Q621" s="94">
        <v>0</v>
      </c>
      <c r="R621" s="47" t="s">
        <v>3289</v>
      </c>
      <c r="S621" s="47" t="s">
        <v>3292</v>
      </c>
      <c r="T621" s="47" t="s">
        <v>3293</v>
      </c>
      <c r="U621" s="47" t="s">
        <v>3293</v>
      </c>
      <c r="V621" s="47" t="s">
        <v>3293</v>
      </c>
      <c r="W621" s="47" t="s">
        <v>3293</v>
      </c>
      <c r="X621" s="47" t="s">
        <v>3293</v>
      </c>
      <c r="Y621" s="47" t="s">
        <v>3293</v>
      </c>
    </row>
    <row r="622" spans="2:25" x14ac:dyDescent="0.45">
      <c r="B622" s="47" t="s">
        <v>8</v>
      </c>
      <c r="C622" s="47" t="s">
        <v>1989</v>
      </c>
      <c r="D622" s="47" t="s">
        <v>1990</v>
      </c>
      <c r="E622" s="47" t="s">
        <v>1831</v>
      </c>
      <c r="F622" s="47" t="s">
        <v>1991</v>
      </c>
      <c r="G622" s="47" t="s">
        <v>11</v>
      </c>
      <c r="H622" s="92">
        <v>78417</v>
      </c>
      <c r="I622" s="92">
        <v>131381</v>
      </c>
      <c r="J622" s="92">
        <v>106868</v>
      </c>
      <c r="K622" s="93">
        <f t="shared" si="9"/>
        <v>7841.7000000000007</v>
      </c>
      <c r="L622" s="94">
        <v>0</v>
      </c>
      <c r="M622" s="94">
        <v>2.5947119179163378</v>
      </c>
      <c r="N622" s="94">
        <v>1.6186030498795037</v>
      </c>
      <c r="O622" s="94">
        <v>0</v>
      </c>
      <c r="P622" s="94">
        <v>0</v>
      </c>
      <c r="Q622" s="94">
        <v>2.0086501150754383</v>
      </c>
      <c r="R622" s="47" t="s">
        <v>3289</v>
      </c>
      <c r="S622" s="47" t="s">
        <v>3292</v>
      </c>
      <c r="T622" s="47" t="s">
        <v>3293</v>
      </c>
      <c r="U622" s="47" t="s">
        <v>3293</v>
      </c>
      <c r="V622" s="47" t="s">
        <v>3293</v>
      </c>
      <c r="W622" s="47" t="s">
        <v>3293</v>
      </c>
      <c r="X622" s="47" t="s">
        <v>3293</v>
      </c>
      <c r="Y622" s="47" t="s">
        <v>3293</v>
      </c>
    </row>
    <row r="623" spans="2:25" x14ac:dyDescent="0.45">
      <c r="B623" s="47" t="s">
        <v>8</v>
      </c>
      <c r="C623" s="47" t="s">
        <v>1993</v>
      </c>
      <c r="D623" s="47" t="s">
        <v>1994</v>
      </c>
      <c r="E623" s="47" t="s">
        <v>1831</v>
      </c>
      <c r="F623" s="47" t="s">
        <v>1995</v>
      </c>
      <c r="G623" s="47" t="s">
        <v>11</v>
      </c>
      <c r="H623" s="92">
        <v>3697</v>
      </c>
      <c r="I623" s="92">
        <v>6627</v>
      </c>
      <c r="J623" s="92">
        <v>5449</v>
      </c>
      <c r="K623" s="93">
        <f t="shared" si="9"/>
        <v>369.70000000000005</v>
      </c>
      <c r="L623" s="94">
        <v>2.4820247339660626</v>
      </c>
      <c r="M623" s="94">
        <v>0</v>
      </c>
      <c r="N623" s="94">
        <v>1</v>
      </c>
      <c r="O623" s="94">
        <v>0</v>
      </c>
      <c r="P623" s="94">
        <v>0</v>
      </c>
      <c r="Q623" s="94">
        <v>1</v>
      </c>
      <c r="R623" s="47" t="s">
        <v>3289</v>
      </c>
      <c r="S623" s="47" t="s">
        <v>3294</v>
      </c>
      <c r="T623" s="47" t="s">
        <v>3286</v>
      </c>
      <c r="U623" s="47" t="s">
        <v>3286</v>
      </c>
      <c r="V623" s="47" t="s">
        <v>3286</v>
      </c>
      <c r="W623" s="47" t="s">
        <v>3286</v>
      </c>
      <c r="X623" s="47" t="s">
        <v>3286</v>
      </c>
      <c r="Y623" s="47" t="s">
        <v>3286</v>
      </c>
    </row>
    <row r="624" spans="2:25" x14ac:dyDescent="0.45">
      <c r="B624" s="47" t="s">
        <v>8</v>
      </c>
      <c r="C624" s="47" t="s">
        <v>1996</v>
      </c>
      <c r="D624" s="47" t="s">
        <v>1997</v>
      </c>
      <c r="E624" s="47" t="s">
        <v>1831</v>
      </c>
      <c r="F624" s="47" t="s">
        <v>1998</v>
      </c>
      <c r="G624" s="47" t="s">
        <v>18</v>
      </c>
      <c r="H624" s="92">
        <v>9576</v>
      </c>
      <c r="I624" s="92">
        <v>6739</v>
      </c>
      <c r="J624" s="92">
        <v>960</v>
      </c>
      <c r="K624" s="93">
        <f t="shared" si="9"/>
        <v>957.6</v>
      </c>
      <c r="L624" s="94">
        <v>0</v>
      </c>
      <c r="M624" s="94">
        <v>0</v>
      </c>
      <c r="N624" s="94">
        <v>0</v>
      </c>
      <c r="O624" s="94">
        <v>0</v>
      </c>
      <c r="P624" s="94">
        <v>0</v>
      </c>
      <c r="Q624" s="94">
        <v>0</v>
      </c>
      <c r="R624" s="47" t="s">
        <v>3289</v>
      </c>
      <c r="S624" s="47" t="s">
        <v>3292</v>
      </c>
      <c r="T624" s="47" t="s">
        <v>3287</v>
      </c>
      <c r="U624" s="47" t="s">
        <v>3287</v>
      </c>
      <c r="V624" s="47" t="s">
        <v>3287</v>
      </c>
      <c r="W624" s="47" t="s">
        <v>3287</v>
      </c>
      <c r="X624" s="47" t="s">
        <v>3287</v>
      </c>
      <c r="Y624" s="47" t="s">
        <v>3287</v>
      </c>
    </row>
    <row r="625" spans="2:25" x14ac:dyDescent="0.45">
      <c r="B625" s="47" t="s">
        <v>8</v>
      </c>
      <c r="C625" s="47" t="s">
        <v>1999</v>
      </c>
      <c r="D625" s="47" t="s">
        <v>1999</v>
      </c>
      <c r="E625" s="47" t="s">
        <v>1831</v>
      </c>
      <c r="F625" s="47" t="s">
        <v>2000</v>
      </c>
      <c r="G625" s="47" t="s">
        <v>18</v>
      </c>
      <c r="H625" s="92">
        <v>7294</v>
      </c>
      <c r="I625" s="92">
        <v>7225</v>
      </c>
      <c r="J625" s="92">
        <v>4611</v>
      </c>
      <c r="K625" s="93">
        <f t="shared" si="9"/>
        <v>729.40000000000009</v>
      </c>
      <c r="L625" s="94">
        <v>0</v>
      </c>
      <c r="M625" s="94">
        <v>3.6963036963036964</v>
      </c>
      <c r="N625" s="94">
        <v>0</v>
      </c>
      <c r="O625" s="94">
        <v>0</v>
      </c>
      <c r="P625" s="94">
        <v>0</v>
      </c>
      <c r="Q625" s="94">
        <v>0</v>
      </c>
      <c r="R625" s="47" t="s">
        <v>3289</v>
      </c>
      <c r="S625" s="47" t="s">
        <v>3292</v>
      </c>
      <c r="T625" s="47" t="s">
        <v>3293</v>
      </c>
      <c r="U625" s="47" t="s">
        <v>3293</v>
      </c>
      <c r="V625" s="47" t="s">
        <v>3293</v>
      </c>
      <c r="W625" s="47" t="s">
        <v>3293</v>
      </c>
      <c r="X625" s="47" t="s">
        <v>3293</v>
      </c>
      <c r="Y625" s="47" t="s">
        <v>3293</v>
      </c>
    </row>
    <row r="626" spans="2:25" x14ac:dyDescent="0.45">
      <c r="B626" s="47" t="s">
        <v>8</v>
      </c>
      <c r="C626" s="47" t="s">
        <v>2002</v>
      </c>
      <c r="D626" s="47" t="s">
        <v>2002</v>
      </c>
      <c r="E626" s="47" t="s">
        <v>1831</v>
      </c>
      <c r="F626" s="47" t="s">
        <v>2003</v>
      </c>
      <c r="G626" s="47" t="s">
        <v>34</v>
      </c>
      <c r="H626" s="92">
        <v>9518</v>
      </c>
      <c r="I626" s="92">
        <v>8704</v>
      </c>
      <c r="J626" s="92">
        <v>9292</v>
      </c>
      <c r="K626" s="93">
        <f t="shared" si="9"/>
        <v>951.80000000000007</v>
      </c>
      <c r="L626" s="94">
        <v>1.5534216603865321</v>
      </c>
      <c r="M626" s="94">
        <v>1.5846396889050918</v>
      </c>
      <c r="N626" s="94">
        <v>0.80325677482075586</v>
      </c>
      <c r="O626" s="94">
        <v>1.0908630726398381</v>
      </c>
      <c r="P626" s="94">
        <v>1.5622706141424028</v>
      </c>
      <c r="Q626" s="94">
        <v>0</v>
      </c>
      <c r="R626" s="47" t="s">
        <v>3289</v>
      </c>
      <c r="S626" s="47" t="s">
        <v>3292</v>
      </c>
      <c r="T626" s="47" t="s">
        <v>3293</v>
      </c>
      <c r="U626" s="47" t="s">
        <v>3293</v>
      </c>
      <c r="V626" s="47" t="s">
        <v>3293</v>
      </c>
      <c r="W626" s="47" t="s">
        <v>3293</v>
      </c>
      <c r="X626" s="47" t="s">
        <v>3293</v>
      </c>
      <c r="Y626" s="47" t="s">
        <v>3293</v>
      </c>
    </row>
    <row r="627" spans="2:25" x14ac:dyDescent="0.45">
      <c r="B627" s="47" t="s">
        <v>16</v>
      </c>
      <c r="C627" s="47" t="s">
        <v>2004</v>
      </c>
      <c r="D627" s="47" t="s">
        <v>2004</v>
      </c>
      <c r="E627" s="47" t="s">
        <v>1831</v>
      </c>
      <c r="F627" s="47" t="s">
        <v>2005</v>
      </c>
      <c r="G627" s="47" t="s">
        <v>11</v>
      </c>
      <c r="H627" s="92">
        <v>0</v>
      </c>
      <c r="I627" s="92">
        <v>14650</v>
      </c>
      <c r="J627" s="92">
        <v>23640</v>
      </c>
      <c r="K627" s="93">
        <f t="shared" si="9"/>
        <v>0</v>
      </c>
      <c r="L627" s="94">
        <v>0</v>
      </c>
      <c r="M627" s="94">
        <v>0</v>
      </c>
      <c r="N627" s="94">
        <v>0</v>
      </c>
      <c r="O627" s="94">
        <v>0</v>
      </c>
      <c r="P627" s="94">
        <v>0</v>
      </c>
      <c r="Q627" s="94">
        <v>0</v>
      </c>
      <c r="R627" s="47" t="s">
        <v>3284</v>
      </c>
      <c r="S627" s="47" t="s">
        <v>3285</v>
      </c>
      <c r="T627" s="47" t="s">
        <v>3293</v>
      </c>
      <c r="U627" s="47" t="s">
        <v>3293</v>
      </c>
      <c r="V627" s="47" t="s">
        <v>3293</v>
      </c>
      <c r="W627" s="47" t="s">
        <v>3293</v>
      </c>
      <c r="X627" s="47" t="s">
        <v>3293</v>
      </c>
      <c r="Y627" s="47" t="s">
        <v>3293</v>
      </c>
    </row>
    <row r="628" spans="2:25" x14ac:dyDescent="0.45">
      <c r="B628" s="47" t="s">
        <v>16</v>
      </c>
      <c r="C628" s="47" t="s">
        <v>2006</v>
      </c>
      <c r="D628" s="47" t="s">
        <v>2006</v>
      </c>
      <c r="E628" s="47" t="s">
        <v>1831</v>
      </c>
      <c r="F628" s="47" t="s">
        <v>2007</v>
      </c>
      <c r="G628" s="47" t="s">
        <v>34</v>
      </c>
      <c r="H628" s="92">
        <v>235720</v>
      </c>
      <c r="I628" s="92">
        <v>49380</v>
      </c>
      <c r="J628" s="92">
        <v>231980</v>
      </c>
      <c r="K628" s="93">
        <f t="shared" si="9"/>
        <v>23572</v>
      </c>
      <c r="L628" s="94">
        <v>0</v>
      </c>
      <c r="M628" s="94">
        <v>0</v>
      </c>
      <c r="N628" s="94">
        <v>1.776063829787234</v>
      </c>
      <c r="O628" s="94">
        <v>0</v>
      </c>
      <c r="P628" s="94">
        <v>0</v>
      </c>
      <c r="Q628" s="94">
        <v>2.2370860927152316</v>
      </c>
      <c r="R628" s="47" t="s">
        <v>3284</v>
      </c>
      <c r="S628" s="47" t="s">
        <v>3285</v>
      </c>
      <c r="T628" s="47" t="s">
        <v>3293</v>
      </c>
      <c r="U628" s="47" t="s">
        <v>3293</v>
      </c>
      <c r="V628" s="47" t="s">
        <v>3293</v>
      </c>
      <c r="W628" s="47" t="s">
        <v>3293</v>
      </c>
      <c r="X628" s="47" t="s">
        <v>3293</v>
      </c>
      <c r="Y628" s="47" t="s">
        <v>3293</v>
      </c>
    </row>
    <row r="629" spans="2:25" x14ac:dyDescent="0.45">
      <c r="B629" s="47" t="s">
        <v>16</v>
      </c>
      <c r="C629" s="47" t="s">
        <v>2008</v>
      </c>
      <c r="D629" s="47" t="s">
        <v>2009</v>
      </c>
      <c r="E629" s="47" t="s">
        <v>1831</v>
      </c>
      <c r="F629" s="47" t="s">
        <v>2010</v>
      </c>
      <c r="G629" s="47" t="s">
        <v>18</v>
      </c>
      <c r="H629" s="92">
        <v>52020</v>
      </c>
      <c r="I629" s="92">
        <v>32360</v>
      </c>
      <c r="J629" s="92">
        <v>21950</v>
      </c>
      <c r="K629" s="93">
        <f t="shared" si="9"/>
        <v>5202</v>
      </c>
      <c r="L629" s="94">
        <v>0</v>
      </c>
      <c r="M629" s="94">
        <v>0</v>
      </c>
      <c r="N629" s="94">
        <v>0</v>
      </c>
      <c r="O629" s="94">
        <v>0</v>
      </c>
      <c r="P629" s="94">
        <v>0</v>
      </c>
      <c r="Q629" s="94">
        <v>0</v>
      </c>
      <c r="R629" s="47" t="s">
        <v>3284</v>
      </c>
      <c r="S629" s="47" t="s">
        <v>3291</v>
      </c>
      <c r="T629" s="47" t="s">
        <v>3293</v>
      </c>
      <c r="U629" s="47" t="s">
        <v>3293</v>
      </c>
      <c r="V629" s="47" t="s">
        <v>3287</v>
      </c>
      <c r="W629" s="47" t="s">
        <v>3287</v>
      </c>
      <c r="X629" s="47" t="s">
        <v>3287</v>
      </c>
      <c r="Y629" s="47" t="s">
        <v>3287</v>
      </c>
    </row>
    <row r="630" spans="2:25" x14ac:dyDescent="0.45">
      <c r="B630" s="47" t="s">
        <v>16</v>
      </c>
      <c r="C630" s="47" t="s">
        <v>2012</v>
      </c>
      <c r="D630" s="47" t="s">
        <v>2012</v>
      </c>
      <c r="E630" s="47" t="s">
        <v>1831</v>
      </c>
      <c r="F630" s="47" t="s">
        <v>2013</v>
      </c>
      <c r="G630" s="47" t="s">
        <v>18</v>
      </c>
      <c r="H630" s="92">
        <v>387900</v>
      </c>
      <c r="I630" s="92">
        <v>328600</v>
      </c>
      <c r="J630" s="92">
        <v>234300</v>
      </c>
      <c r="K630" s="93">
        <f t="shared" si="9"/>
        <v>38790</v>
      </c>
      <c r="L630" s="94">
        <v>0</v>
      </c>
      <c r="M630" s="94">
        <v>0.95093795093795097</v>
      </c>
      <c r="N630" s="94">
        <v>0.73098125689084892</v>
      </c>
      <c r="O630" s="94">
        <v>1.6283618581907091</v>
      </c>
      <c r="P630" s="94">
        <v>0</v>
      </c>
      <c r="Q630" s="94">
        <v>0</v>
      </c>
      <c r="R630" s="47" t="s">
        <v>3284</v>
      </c>
      <c r="S630" s="47" t="s">
        <v>3285</v>
      </c>
      <c r="T630" s="47" t="s">
        <v>3286</v>
      </c>
      <c r="U630" s="47" t="s">
        <v>3286</v>
      </c>
      <c r="V630" s="47" t="s">
        <v>3286</v>
      </c>
      <c r="W630" s="47" t="s">
        <v>3286</v>
      </c>
      <c r="X630" s="47" t="s">
        <v>3286</v>
      </c>
      <c r="Y630" s="47" t="s">
        <v>3286</v>
      </c>
    </row>
    <row r="631" spans="2:25" x14ac:dyDescent="0.45">
      <c r="B631" s="47" t="s">
        <v>8</v>
      </c>
      <c r="C631" s="47" t="s">
        <v>2015</v>
      </c>
      <c r="D631" s="47" t="s">
        <v>2016</v>
      </c>
      <c r="E631" s="47" t="s">
        <v>1831</v>
      </c>
      <c r="F631" s="47" t="s">
        <v>2017</v>
      </c>
      <c r="G631" s="47" t="s">
        <v>34</v>
      </c>
      <c r="H631" s="92">
        <v>0</v>
      </c>
      <c r="I631" s="92">
        <v>5528</v>
      </c>
      <c r="J631" s="92">
        <v>0</v>
      </c>
      <c r="K631" s="93">
        <f t="shared" si="9"/>
        <v>0</v>
      </c>
      <c r="L631" s="94">
        <v>0</v>
      </c>
      <c r="M631" s="94">
        <v>0</v>
      </c>
      <c r="N631" s="94">
        <v>0</v>
      </c>
      <c r="O631" s="94">
        <v>0</v>
      </c>
      <c r="P631" s="94">
        <v>0</v>
      </c>
      <c r="Q631" s="94">
        <v>0</v>
      </c>
      <c r="R631" s="47" t="s">
        <v>3289</v>
      </c>
      <c r="S631" s="47" t="s">
        <v>3312</v>
      </c>
      <c r="T631" s="47" t="s">
        <v>3286</v>
      </c>
      <c r="U631" s="47" t="s">
        <v>3286</v>
      </c>
      <c r="V631" s="47" t="s">
        <v>3287</v>
      </c>
      <c r="W631" s="47" t="s">
        <v>3287</v>
      </c>
      <c r="X631" s="47" t="s">
        <v>3287</v>
      </c>
      <c r="Y631" s="47" t="s">
        <v>3287</v>
      </c>
    </row>
    <row r="632" spans="2:25" x14ac:dyDescent="0.45">
      <c r="B632" s="47" t="s">
        <v>8</v>
      </c>
      <c r="C632" s="47" t="s">
        <v>2018</v>
      </c>
      <c r="D632" s="47" t="s">
        <v>2019</v>
      </c>
      <c r="E632" s="47" t="s">
        <v>2020</v>
      </c>
      <c r="F632" s="47" t="s">
        <v>3335</v>
      </c>
      <c r="G632" s="47" t="s">
        <v>11</v>
      </c>
      <c r="H632" s="92">
        <v>6906</v>
      </c>
      <c r="I632" s="92">
        <v>8605</v>
      </c>
      <c r="J632" s="92">
        <v>8370</v>
      </c>
      <c r="K632" s="93">
        <f t="shared" si="9"/>
        <v>690.6</v>
      </c>
      <c r="L632" s="94">
        <v>0</v>
      </c>
      <c r="M632" s="94">
        <v>1.7572175494430553</v>
      </c>
      <c r="N632" s="94">
        <v>0</v>
      </c>
      <c r="O632" s="94">
        <v>0</v>
      </c>
      <c r="P632" s="94">
        <v>0</v>
      </c>
      <c r="Q632" s="94">
        <v>0</v>
      </c>
      <c r="R632" s="47" t="s">
        <v>3289</v>
      </c>
      <c r="S632" s="47" t="s">
        <v>3292</v>
      </c>
      <c r="T632" s="47" t="s">
        <v>3286</v>
      </c>
      <c r="U632" s="47" t="s">
        <v>3286</v>
      </c>
      <c r="V632" s="47" t="s">
        <v>3286</v>
      </c>
      <c r="W632" s="47" t="s">
        <v>3286</v>
      </c>
      <c r="X632" s="47" t="s">
        <v>3286</v>
      </c>
      <c r="Y632" s="47" t="s">
        <v>3286</v>
      </c>
    </row>
    <row r="633" spans="2:25" x14ac:dyDescent="0.45">
      <c r="B633" s="47" t="s">
        <v>8</v>
      </c>
      <c r="C633" s="47" t="s">
        <v>2024</v>
      </c>
      <c r="D633" s="47" t="s">
        <v>2025</v>
      </c>
      <c r="E633" s="47" t="s">
        <v>2020</v>
      </c>
      <c r="F633" s="47" t="s">
        <v>3336</v>
      </c>
      <c r="G633" s="47" t="s">
        <v>11</v>
      </c>
      <c r="H633" s="92">
        <v>4286</v>
      </c>
      <c r="I633" s="92">
        <v>8598</v>
      </c>
      <c r="J633" s="92">
        <v>5223</v>
      </c>
      <c r="K633" s="93">
        <f t="shared" si="9"/>
        <v>428.6</v>
      </c>
      <c r="L633" s="94">
        <v>0</v>
      </c>
      <c r="M633" s="94">
        <v>2.3255813953488373</v>
      </c>
      <c r="N633" s="94">
        <v>0</v>
      </c>
      <c r="O633" s="94">
        <v>0</v>
      </c>
      <c r="P633" s="94">
        <v>0</v>
      </c>
      <c r="Q633" s="94">
        <v>0</v>
      </c>
      <c r="R633" s="47" t="s">
        <v>3289</v>
      </c>
      <c r="S633" s="47" t="s">
        <v>3292</v>
      </c>
      <c r="T633" s="47" t="s">
        <v>3286</v>
      </c>
      <c r="U633" s="47" t="s">
        <v>3286</v>
      </c>
      <c r="V633" s="47" t="s">
        <v>3286</v>
      </c>
      <c r="W633" s="47" t="s">
        <v>3286</v>
      </c>
      <c r="X633" s="47" t="s">
        <v>3286</v>
      </c>
      <c r="Y633" s="47" t="s">
        <v>3286</v>
      </c>
    </row>
    <row r="634" spans="2:25" x14ac:dyDescent="0.45">
      <c r="B634" s="47" t="s">
        <v>8</v>
      </c>
      <c r="C634" s="47" t="s">
        <v>487</v>
      </c>
      <c r="D634" s="47" t="s">
        <v>2028</v>
      </c>
      <c r="E634" s="47" t="s">
        <v>2020</v>
      </c>
      <c r="F634" s="47" t="s">
        <v>2029</v>
      </c>
      <c r="G634" s="47" t="s">
        <v>18</v>
      </c>
      <c r="H634" s="92">
        <v>4152</v>
      </c>
      <c r="I634" s="92">
        <v>4046</v>
      </c>
      <c r="J634" s="92">
        <v>0</v>
      </c>
      <c r="K634" s="93">
        <f t="shared" si="9"/>
        <v>415.20000000000005</v>
      </c>
      <c r="L634" s="94">
        <v>0</v>
      </c>
      <c r="M634" s="94">
        <v>0</v>
      </c>
      <c r="N634" s="94">
        <v>0</v>
      </c>
      <c r="O634" s="94">
        <v>0</v>
      </c>
      <c r="P634" s="94">
        <v>0</v>
      </c>
      <c r="Q634" s="94">
        <v>0</v>
      </c>
      <c r="R634" s="47" t="s">
        <v>3289</v>
      </c>
      <c r="S634" s="47" t="s">
        <v>3312</v>
      </c>
      <c r="T634" s="47" t="s">
        <v>3298</v>
      </c>
      <c r="U634" s="47" t="s">
        <v>3298</v>
      </c>
      <c r="V634" s="47" t="s">
        <v>3287</v>
      </c>
      <c r="W634" s="47" t="s">
        <v>3287</v>
      </c>
      <c r="X634" s="47" t="s">
        <v>3287</v>
      </c>
      <c r="Y634" s="47" t="s">
        <v>3287</v>
      </c>
    </row>
    <row r="635" spans="2:25" x14ac:dyDescent="0.45">
      <c r="B635" s="47" t="s">
        <v>8</v>
      </c>
      <c r="C635" s="47" t="s">
        <v>490</v>
      </c>
      <c r="D635" s="47" t="s">
        <v>2031</v>
      </c>
      <c r="E635" s="47" t="s">
        <v>2020</v>
      </c>
      <c r="F635" s="47" t="s">
        <v>2032</v>
      </c>
      <c r="G635" s="47" t="s">
        <v>18</v>
      </c>
      <c r="H635" s="92">
        <v>5197</v>
      </c>
      <c r="I635" s="92">
        <v>11860</v>
      </c>
      <c r="J635" s="92">
        <v>3512</v>
      </c>
      <c r="K635" s="93">
        <f t="shared" si="9"/>
        <v>519.70000000000005</v>
      </c>
      <c r="L635" s="94">
        <v>0</v>
      </c>
      <c r="M635" s="94">
        <v>0</v>
      </c>
      <c r="N635" s="94">
        <v>0</v>
      </c>
      <c r="O635" s="94">
        <v>0</v>
      </c>
      <c r="P635" s="94">
        <v>0</v>
      </c>
      <c r="Q635" s="94">
        <v>0</v>
      </c>
      <c r="R635" s="47" t="s">
        <v>3289</v>
      </c>
      <c r="S635" s="47" t="s">
        <v>3292</v>
      </c>
      <c r="T635" s="47" t="s">
        <v>3298</v>
      </c>
      <c r="U635" s="47" t="s">
        <v>3298</v>
      </c>
      <c r="V635" s="47" t="s">
        <v>3287</v>
      </c>
      <c r="W635" s="47" t="s">
        <v>3287</v>
      </c>
      <c r="X635" s="47" t="s">
        <v>3287</v>
      </c>
      <c r="Y635" s="47" t="s">
        <v>3287</v>
      </c>
    </row>
    <row r="636" spans="2:25" x14ac:dyDescent="0.45">
      <c r="B636" s="47" t="s">
        <v>8</v>
      </c>
      <c r="C636" s="47" t="s">
        <v>493</v>
      </c>
      <c r="D636" s="47" t="s">
        <v>2033</v>
      </c>
      <c r="E636" s="47" t="s">
        <v>2020</v>
      </c>
      <c r="F636" s="47" t="s">
        <v>2034</v>
      </c>
      <c r="G636" s="47" t="s">
        <v>18</v>
      </c>
      <c r="H636" s="92">
        <v>1225</v>
      </c>
      <c r="I636" s="92">
        <v>1384</v>
      </c>
      <c r="J636" s="92">
        <v>514</v>
      </c>
      <c r="K636" s="93">
        <f t="shared" si="9"/>
        <v>122.5</v>
      </c>
      <c r="L636" s="94">
        <v>0</v>
      </c>
      <c r="M636" s="94">
        <v>0</v>
      </c>
      <c r="N636" s="94">
        <v>0</v>
      </c>
      <c r="O636" s="94">
        <v>0</v>
      </c>
      <c r="P636" s="94">
        <v>0</v>
      </c>
      <c r="Q636" s="94">
        <v>0</v>
      </c>
      <c r="R636" s="47" t="s">
        <v>3289</v>
      </c>
      <c r="S636" s="47" t="s">
        <v>3292</v>
      </c>
      <c r="T636" s="47" t="s">
        <v>3298</v>
      </c>
      <c r="U636" s="47" t="s">
        <v>3298</v>
      </c>
      <c r="V636" s="47" t="s">
        <v>3287</v>
      </c>
      <c r="W636" s="47" t="s">
        <v>3287</v>
      </c>
      <c r="X636" s="47" t="s">
        <v>3287</v>
      </c>
      <c r="Y636" s="47" t="s">
        <v>3287</v>
      </c>
    </row>
    <row r="637" spans="2:25" x14ac:dyDescent="0.45">
      <c r="B637" s="47" t="s">
        <v>8</v>
      </c>
      <c r="C637" s="47" t="s">
        <v>497</v>
      </c>
      <c r="D637" s="47" t="s">
        <v>2035</v>
      </c>
      <c r="E637" s="47" t="s">
        <v>2020</v>
      </c>
      <c r="F637" s="47" t="s">
        <v>2036</v>
      </c>
      <c r="G637" s="47" t="s">
        <v>18</v>
      </c>
      <c r="H637" s="92">
        <v>649</v>
      </c>
      <c r="I637" s="92">
        <v>488</v>
      </c>
      <c r="J637" s="92">
        <v>164</v>
      </c>
      <c r="K637" s="93">
        <f t="shared" si="9"/>
        <v>64.900000000000006</v>
      </c>
      <c r="L637" s="94">
        <v>0</v>
      </c>
      <c r="M637" s="94">
        <v>0</v>
      </c>
      <c r="N637" s="94">
        <v>0</v>
      </c>
      <c r="O637" s="94">
        <v>0</v>
      </c>
      <c r="P637" s="94">
        <v>0</v>
      </c>
      <c r="Q637" s="94">
        <v>0</v>
      </c>
      <c r="R637" s="47" t="s">
        <v>3289</v>
      </c>
      <c r="S637" s="47" t="s">
        <v>3292</v>
      </c>
      <c r="T637" s="47" t="s">
        <v>3298</v>
      </c>
      <c r="U637" s="47" t="s">
        <v>3298</v>
      </c>
      <c r="V637" s="47" t="s">
        <v>3287</v>
      </c>
      <c r="W637" s="47" t="s">
        <v>3287</v>
      </c>
      <c r="X637" s="47" t="s">
        <v>3287</v>
      </c>
      <c r="Y637" s="47" t="s">
        <v>3287</v>
      </c>
    </row>
    <row r="638" spans="2:25" x14ac:dyDescent="0.45">
      <c r="B638" s="47" t="s">
        <v>8</v>
      </c>
      <c r="C638" s="47" t="s">
        <v>512</v>
      </c>
      <c r="D638" s="47" t="s">
        <v>2037</v>
      </c>
      <c r="E638" s="47" t="s">
        <v>2020</v>
      </c>
      <c r="F638" s="47" t="s">
        <v>2038</v>
      </c>
      <c r="G638" s="47" t="s">
        <v>3247</v>
      </c>
      <c r="H638" s="92">
        <v>330</v>
      </c>
      <c r="I638" s="92">
        <v>0</v>
      </c>
      <c r="J638" s="92">
        <v>0</v>
      </c>
      <c r="K638" s="93">
        <f t="shared" si="9"/>
        <v>33</v>
      </c>
      <c r="L638" s="94">
        <v>0</v>
      </c>
      <c r="M638" s="94">
        <v>0</v>
      </c>
      <c r="N638" s="94">
        <v>0</v>
      </c>
      <c r="O638" s="94">
        <v>0</v>
      </c>
      <c r="P638" s="94">
        <v>0</v>
      </c>
      <c r="Q638" s="94">
        <v>0</v>
      </c>
      <c r="R638" s="47" t="s">
        <v>3289</v>
      </c>
      <c r="S638" s="47" t="s">
        <v>3312</v>
      </c>
      <c r="T638" s="47" t="s">
        <v>3287</v>
      </c>
      <c r="U638" s="47" t="s">
        <v>3287</v>
      </c>
      <c r="V638" s="47" t="s">
        <v>3287</v>
      </c>
      <c r="W638" s="47" t="s">
        <v>3287</v>
      </c>
      <c r="X638" s="47" t="s">
        <v>3287</v>
      </c>
      <c r="Y638" s="47" t="s">
        <v>3287</v>
      </c>
    </row>
    <row r="639" spans="2:25" x14ac:dyDescent="0.45">
      <c r="B639" s="47" t="s">
        <v>8</v>
      </c>
      <c r="C639" s="47" t="s">
        <v>515</v>
      </c>
      <c r="D639" s="47" t="s">
        <v>2039</v>
      </c>
      <c r="E639" s="47" t="s">
        <v>2020</v>
      </c>
      <c r="F639" s="47" t="s">
        <v>2040</v>
      </c>
      <c r="G639" s="47" t="s">
        <v>3247</v>
      </c>
      <c r="H639" s="92">
        <v>13294</v>
      </c>
      <c r="I639" s="92">
        <v>2348</v>
      </c>
      <c r="J639" s="92">
        <v>0</v>
      </c>
      <c r="K639" s="93">
        <f t="shared" si="9"/>
        <v>1329.4</v>
      </c>
      <c r="L639" s="94">
        <v>0</v>
      </c>
      <c r="M639" s="94">
        <v>0</v>
      </c>
      <c r="N639" s="94">
        <v>0</v>
      </c>
      <c r="O639" s="94">
        <v>0</v>
      </c>
      <c r="P639" s="94">
        <v>0</v>
      </c>
      <c r="Q639" s="94">
        <v>0</v>
      </c>
      <c r="R639" s="47" t="s">
        <v>3289</v>
      </c>
      <c r="S639" s="47" t="s">
        <v>3312</v>
      </c>
      <c r="T639" s="47" t="s">
        <v>3287</v>
      </c>
      <c r="U639" s="47" t="s">
        <v>3287</v>
      </c>
      <c r="V639" s="47" t="s">
        <v>3287</v>
      </c>
      <c r="W639" s="47" t="s">
        <v>3287</v>
      </c>
      <c r="X639" s="47" t="s">
        <v>3287</v>
      </c>
      <c r="Y639" s="47" t="s">
        <v>3287</v>
      </c>
    </row>
    <row r="640" spans="2:25" x14ac:dyDescent="0.45">
      <c r="B640" s="47" t="s">
        <v>8</v>
      </c>
      <c r="C640" s="47" t="s">
        <v>2041</v>
      </c>
      <c r="D640" s="47" t="s">
        <v>2042</v>
      </c>
      <c r="E640" s="47" t="s">
        <v>2020</v>
      </c>
      <c r="F640" s="47" t="s">
        <v>2043</v>
      </c>
      <c r="G640" s="47" t="s">
        <v>18</v>
      </c>
      <c r="H640" s="92">
        <v>2282</v>
      </c>
      <c r="I640" s="92">
        <v>1113</v>
      </c>
      <c r="J640" s="92">
        <v>1113</v>
      </c>
      <c r="K640" s="93">
        <f t="shared" si="9"/>
        <v>228.20000000000002</v>
      </c>
      <c r="L640" s="94">
        <v>0.80071174377224197</v>
      </c>
      <c r="M640" s="94">
        <v>0</v>
      </c>
      <c r="N640" s="94">
        <v>0</v>
      </c>
      <c r="O640" s="94">
        <v>0</v>
      </c>
      <c r="P640" s="94">
        <v>0</v>
      </c>
      <c r="Q640" s="94">
        <v>0</v>
      </c>
      <c r="R640" s="47" t="s">
        <v>3289</v>
      </c>
      <c r="S640" s="47" t="s">
        <v>3292</v>
      </c>
      <c r="T640" s="47" t="s">
        <v>3286</v>
      </c>
      <c r="U640" s="47" t="s">
        <v>3286</v>
      </c>
      <c r="V640" s="47" t="s">
        <v>3286</v>
      </c>
      <c r="W640" s="47" t="s">
        <v>3286</v>
      </c>
      <c r="X640" s="47" t="s">
        <v>3286</v>
      </c>
      <c r="Y640" s="47" t="s">
        <v>3286</v>
      </c>
    </row>
    <row r="641" spans="2:25" x14ac:dyDescent="0.45">
      <c r="B641" s="47" t="s">
        <v>8</v>
      </c>
      <c r="C641" s="47" t="s">
        <v>2044</v>
      </c>
      <c r="D641" s="47" t="s">
        <v>2044</v>
      </c>
      <c r="E641" s="47" t="s">
        <v>2020</v>
      </c>
      <c r="F641" s="47" t="s">
        <v>2045</v>
      </c>
      <c r="G641" s="47" t="s">
        <v>11</v>
      </c>
      <c r="H641" s="92">
        <v>920</v>
      </c>
      <c r="I641" s="92">
        <v>772</v>
      </c>
      <c r="J641" s="92">
        <v>1426</v>
      </c>
      <c r="K641" s="93">
        <f t="shared" si="9"/>
        <v>92</v>
      </c>
      <c r="L641" s="94">
        <v>3.4262220191868433</v>
      </c>
      <c r="M641" s="94">
        <v>0</v>
      </c>
      <c r="N641" s="94">
        <v>0</v>
      </c>
      <c r="O641" s="94">
        <v>0</v>
      </c>
      <c r="P641" s="94">
        <v>0</v>
      </c>
      <c r="Q641" s="94">
        <v>0</v>
      </c>
      <c r="R641" s="47" t="s">
        <v>3289</v>
      </c>
      <c r="S641" s="47" t="s">
        <v>3292</v>
      </c>
      <c r="T641" s="47" t="s">
        <v>3286</v>
      </c>
      <c r="U641" s="47" t="s">
        <v>3298</v>
      </c>
      <c r="V641" s="47" t="s">
        <v>3298</v>
      </c>
      <c r="W641" s="47" t="s">
        <v>3298</v>
      </c>
      <c r="X641" s="47" t="s">
        <v>3298</v>
      </c>
      <c r="Y641" s="47" t="s">
        <v>3298</v>
      </c>
    </row>
    <row r="642" spans="2:25" x14ac:dyDescent="0.45">
      <c r="B642" s="47" t="s">
        <v>8</v>
      </c>
      <c r="C642" s="47" t="s">
        <v>2046</v>
      </c>
      <c r="D642" s="47" t="s">
        <v>2047</v>
      </c>
      <c r="E642" s="47" t="s">
        <v>2020</v>
      </c>
      <c r="F642" s="47" t="s">
        <v>2048</v>
      </c>
      <c r="G642" s="47" t="s">
        <v>18</v>
      </c>
      <c r="H642" s="92">
        <v>4909</v>
      </c>
      <c r="I642" s="92">
        <v>1657</v>
      </c>
      <c r="J642" s="92">
        <v>4243</v>
      </c>
      <c r="K642" s="93">
        <f t="shared" si="9"/>
        <v>490.90000000000003</v>
      </c>
      <c r="L642" s="94">
        <v>0</v>
      </c>
      <c r="M642" s="94">
        <v>1.3256558200378425</v>
      </c>
      <c r="N642" s="94">
        <v>1.5509622443251336</v>
      </c>
      <c r="O642" s="94">
        <v>0</v>
      </c>
      <c r="P642" s="94">
        <v>2.0680124376881692</v>
      </c>
      <c r="Q642" s="94">
        <v>2.2046349004038959</v>
      </c>
      <c r="R642" s="47" t="s">
        <v>3289</v>
      </c>
      <c r="S642" s="47" t="s">
        <v>3292</v>
      </c>
      <c r="T642" s="47" t="s">
        <v>3287</v>
      </c>
      <c r="U642" s="47" t="s">
        <v>3298</v>
      </c>
      <c r="V642" s="47" t="s">
        <v>3298</v>
      </c>
      <c r="W642" s="47" t="s">
        <v>3298</v>
      </c>
      <c r="X642" s="47" t="s">
        <v>3286</v>
      </c>
      <c r="Y642" s="47" t="s">
        <v>3286</v>
      </c>
    </row>
    <row r="643" spans="2:25" x14ac:dyDescent="0.45">
      <c r="B643" s="47" t="s">
        <v>8</v>
      </c>
      <c r="C643" s="47" t="s">
        <v>2049</v>
      </c>
      <c r="D643" s="47" t="s">
        <v>2049</v>
      </c>
      <c r="E643" s="47" t="s">
        <v>2020</v>
      </c>
      <c r="F643" s="47" t="s">
        <v>2050</v>
      </c>
      <c r="G643" s="47" t="s">
        <v>18</v>
      </c>
      <c r="H643" s="92">
        <v>387</v>
      </c>
      <c r="I643" s="92">
        <v>114</v>
      </c>
      <c r="J643" s="92">
        <v>127</v>
      </c>
      <c r="K643" s="93">
        <f t="shared" si="9"/>
        <v>38.700000000000003</v>
      </c>
      <c r="L643" s="94">
        <v>0</v>
      </c>
      <c r="M643" s="94">
        <v>0</v>
      </c>
      <c r="N643" s="94">
        <v>0</v>
      </c>
      <c r="O643" s="94">
        <v>0</v>
      </c>
      <c r="P643" s="94">
        <v>0</v>
      </c>
      <c r="Q643" s="94">
        <v>0</v>
      </c>
      <c r="R643" s="47" t="s">
        <v>3289</v>
      </c>
      <c r="S643" s="47" t="s">
        <v>3292</v>
      </c>
      <c r="T643" s="47" t="s">
        <v>3293</v>
      </c>
      <c r="U643" s="47" t="s">
        <v>3293</v>
      </c>
      <c r="V643" s="47" t="s">
        <v>3287</v>
      </c>
      <c r="W643" s="47" t="s">
        <v>3287</v>
      </c>
      <c r="X643" s="47" t="s">
        <v>3287</v>
      </c>
      <c r="Y643" s="47" t="s">
        <v>3287</v>
      </c>
    </row>
    <row r="644" spans="2:25" x14ac:dyDescent="0.45">
      <c r="B644" s="47" t="s">
        <v>8</v>
      </c>
      <c r="C644" s="47" t="s">
        <v>2051</v>
      </c>
      <c r="D644" s="47" t="s">
        <v>2052</v>
      </c>
      <c r="E644" s="47" t="s">
        <v>2020</v>
      </c>
      <c r="F644" s="47" t="s">
        <v>2053</v>
      </c>
      <c r="G644" s="47" t="s">
        <v>18</v>
      </c>
      <c r="H644" s="92">
        <v>660</v>
      </c>
      <c r="I644" s="92">
        <v>521</v>
      </c>
      <c r="J644" s="92">
        <v>393</v>
      </c>
      <c r="K644" s="93">
        <f t="shared" si="9"/>
        <v>66</v>
      </c>
      <c r="L644" s="94">
        <v>0</v>
      </c>
      <c r="M644" s="94">
        <v>0</v>
      </c>
      <c r="N644" s="94">
        <v>0</v>
      </c>
      <c r="O644" s="94">
        <v>0</v>
      </c>
      <c r="P644" s="94">
        <v>0</v>
      </c>
      <c r="Q644" s="94">
        <v>0</v>
      </c>
      <c r="R644" s="47" t="s">
        <v>3289</v>
      </c>
      <c r="S644" s="47" t="s">
        <v>3292</v>
      </c>
      <c r="T644" s="47" t="s">
        <v>3293</v>
      </c>
      <c r="U644" s="47" t="s">
        <v>3293</v>
      </c>
      <c r="V644" s="47" t="s">
        <v>3287</v>
      </c>
      <c r="W644" s="47" t="s">
        <v>3287</v>
      </c>
      <c r="X644" s="47" t="s">
        <v>3287</v>
      </c>
      <c r="Y644" s="47" t="s">
        <v>3287</v>
      </c>
    </row>
    <row r="645" spans="2:25" x14ac:dyDescent="0.45">
      <c r="B645" s="47" t="s">
        <v>8</v>
      </c>
      <c r="C645" s="47" t="s">
        <v>2054</v>
      </c>
      <c r="D645" s="47" t="s">
        <v>2055</v>
      </c>
      <c r="E645" s="47" t="s">
        <v>2020</v>
      </c>
      <c r="F645" s="47" t="s">
        <v>2056</v>
      </c>
      <c r="G645" s="47" t="s">
        <v>18</v>
      </c>
      <c r="H645" s="92">
        <v>3540</v>
      </c>
      <c r="I645" s="92">
        <v>2670</v>
      </c>
      <c r="J645" s="92">
        <v>1905</v>
      </c>
      <c r="K645" s="93">
        <f t="shared" ref="K645:K708" si="10">H645*0.1</f>
        <v>354</v>
      </c>
      <c r="L645" s="94">
        <v>0</v>
      </c>
      <c r="M645" s="94">
        <v>0</v>
      </c>
      <c r="N645" s="94">
        <v>0</v>
      </c>
      <c r="O645" s="94">
        <v>0</v>
      </c>
      <c r="P645" s="94">
        <v>0</v>
      </c>
      <c r="Q645" s="94">
        <v>0</v>
      </c>
      <c r="R645" s="47" t="s">
        <v>3289</v>
      </c>
      <c r="S645" s="47" t="s">
        <v>3292</v>
      </c>
      <c r="T645" s="47" t="s">
        <v>3293</v>
      </c>
      <c r="U645" s="47" t="s">
        <v>3293</v>
      </c>
      <c r="V645" s="47" t="s">
        <v>3287</v>
      </c>
      <c r="W645" s="47" t="s">
        <v>3287</v>
      </c>
      <c r="X645" s="47" t="s">
        <v>3287</v>
      </c>
      <c r="Y645" s="47" t="s">
        <v>3287</v>
      </c>
    </row>
    <row r="646" spans="2:25" x14ac:dyDescent="0.45">
      <c r="B646" s="47" t="s">
        <v>8</v>
      </c>
      <c r="C646" s="47" t="s">
        <v>2057</v>
      </c>
      <c r="D646" s="47" t="s">
        <v>2058</v>
      </c>
      <c r="E646" s="47" t="s">
        <v>2020</v>
      </c>
      <c r="F646" s="47" t="s">
        <v>2059</v>
      </c>
      <c r="G646" s="47" t="s">
        <v>18</v>
      </c>
      <c r="H646" s="92">
        <v>4296</v>
      </c>
      <c r="I646" s="92">
        <v>2071</v>
      </c>
      <c r="J646" s="92">
        <v>931</v>
      </c>
      <c r="K646" s="93">
        <f t="shared" si="10"/>
        <v>429.6</v>
      </c>
      <c r="L646" s="94">
        <v>0</v>
      </c>
      <c r="M646" s="94">
        <v>0</v>
      </c>
      <c r="N646" s="94">
        <v>0</v>
      </c>
      <c r="O646" s="94">
        <v>0</v>
      </c>
      <c r="P646" s="94">
        <v>0</v>
      </c>
      <c r="Q646" s="94">
        <v>0</v>
      </c>
      <c r="R646" s="47" t="s">
        <v>3289</v>
      </c>
      <c r="S646" s="47" t="s">
        <v>3292</v>
      </c>
      <c r="T646" s="47" t="s">
        <v>3293</v>
      </c>
      <c r="U646" s="47" t="s">
        <v>3293</v>
      </c>
      <c r="V646" s="47" t="s">
        <v>3287</v>
      </c>
      <c r="W646" s="47" t="s">
        <v>3287</v>
      </c>
      <c r="X646" s="47" t="s">
        <v>3287</v>
      </c>
      <c r="Y646" s="47" t="s">
        <v>3287</v>
      </c>
    </row>
    <row r="647" spans="2:25" x14ac:dyDescent="0.45">
      <c r="B647" s="47" t="s">
        <v>8</v>
      </c>
      <c r="C647" s="47" t="s">
        <v>1022</v>
      </c>
      <c r="D647" s="47" t="s">
        <v>2060</v>
      </c>
      <c r="E647" s="47" t="s">
        <v>2020</v>
      </c>
      <c r="F647" s="47" t="s">
        <v>3337</v>
      </c>
      <c r="G647" s="47" t="s">
        <v>34</v>
      </c>
      <c r="H647" s="92">
        <v>3510</v>
      </c>
      <c r="I647" s="92">
        <v>3521</v>
      </c>
      <c r="J647" s="92">
        <v>3492</v>
      </c>
      <c r="K647" s="93">
        <f t="shared" si="10"/>
        <v>351</v>
      </c>
      <c r="L647" s="94">
        <v>0</v>
      </c>
      <c r="M647" s="94">
        <v>0</v>
      </c>
      <c r="N647" s="94">
        <v>0</v>
      </c>
      <c r="O647" s="94">
        <v>0</v>
      </c>
      <c r="P647" s="94">
        <v>0</v>
      </c>
      <c r="Q647" s="94">
        <v>0</v>
      </c>
      <c r="R647" s="47" t="s">
        <v>3289</v>
      </c>
      <c r="S647" s="47" t="s">
        <v>3292</v>
      </c>
      <c r="T647" s="47" t="s">
        <v>3293</v>
      </c>
      <c r="U647" s="47" t="s">
        <v>3293</v>
      </c>
      <c r="V647" s="47" t="s">
        <v>3287</v>
      </c>
      <c r="W647" s="47" t="s">
        <v>3287</v>
      </c>
      <c r="X647" s="47" t="s">
        <v>3287</v>
      </c>
      <c r="Y647" s="47" t="s">
        <v>3287</v>
      </c>
    </row>
    <row r="648" spans="2:25" x14ac:dyDescent="0.45">
      <c r="B648" s="47" t="s">
        <v>16</v>
      </c>
      <c r="C648" s="47" t="s">
        <v>2061</v>
      </c>
      <c r="D648" s="47" t="s">
        <v>2061</v>
      </c>
      <c r="E648" s="47" t="s">
        <v>2020</v>
      </c>
      <c r="F648" s="47" t="s">
        <v>2062</v>
      </c>
      <c r="G648" s="47" t="s">
        <v>18</v>
      </c>
      <c r="H648" s="92">
        <v>130193</v>
      </c>
      <c r="I648" s="92">
        <v>10996</v>
      </c>
      <c r="J648" s="92">
        <v>41165</v>
      </c>
      <c r="K648" s="93">
        <f t="shared" si="10"/>
        <v>13019.300000000001</v>
      </c>
      <c r="L648" s="94">
        <v>0</v>
      </c>
      <c r="M648" s="94">
        <v>0</v>
      </c>
      <c r="N648" s="94">
        <v>0</v>
      </c>
      <c r="O648" s="94">
        <v>0</v>
      </c>
      <c r="P648" s="94">
        <v>0</v>
      </c>
      <c r="Q648" s="94">
        <v>0</v>
      </c>
      <c r="R648" s="47" t="s">
        <v>3284</v>
      </c>
      <c r="S648" s="47" t="s">
        <v>3285</v>
      </c>
      <c r="T648" s="47" t="s">
        <v>3286</v>
      </c>
      <c r="U648" s="47" t="s">
        <v>3286</v>
      </c>
      <c r="V648" s="47" t="s">
        <v>3287</v>
      </c>
      <c r="W648" s="47" t="s">
        <v>3287</v>
      </c>
      <c r="X648" s="47" t="s">
        <v>3287</v>
      </c>
      <c r="Y648" s="47" t="s">
        <v>3287</v>
      </c>
    </row>
    <row r="649" spans="2:25" x14ac:dyDescent="0.45">
      <c r="B649" s="47" t="s">
        <v>16</v>
      </c>
      <c r="C649" s="47" t="s">
        <v>2064</v>
      </c>
      <c r="D649" s="47" t="s">
        <v>2064</v>
      </c>
      <c r="E649" s="47" t="s">
        <v>2020</v>
      </c>
      <c r="F649" s="47" t="s">
        <v>2065</v>
      </c>
      <c r="G649" s="47" t="s">
        <v>18</v>
      </c>
      <c r="H649" s="92">
        <v>66769</v>
      </c>
      <c r="I649" s="92">
        <v>5547</v>
      </c>
      <c r="J649" s="92">
        <v>33048</v>
      </c>
      <c r="K649" s="93">
        <f t="shared" si="10"/>
        <v>6676.9000000000005</v>
      </c>
      <c r="L649" s="94">
        <v>0</v>
      </c>
      <c r="M649" s="94">
        <v>0</v>
      </c>
      <c r="N649" s="94">
        <v>0</v>
      </c>
      <c r="O649" s="94">
        <v>0</v>
      </c>
      <c r="P649" s="94">
        <v>0</v>
      </c>
      <c r="Q649" s="94">
        <v>0</v>
      </c>
      <c r="R649" s="47" t="s">
        <v>3284</v>
      </c>
      <c r="S649" s="47" t="s">
        <v>3285</v>
      </c>
      <c r="T649" s="47" t="s">
        <v>3286</v>
      </c>
      <c r="U649" s="47" t="s">
        <v>3286</v>
      </c>
      <c r="V649" s="47" t="s">
        <v>3287</v>
      </c>
      <c r="W649" s="47" t="s">
        <v>3287</v>
      </c>
      <c r="X649" s="47" t="s">
        <v>3287</v>
      </c>
      <c r="Y649" s="47" t="s">
        <v>3287</v>
      </c>
    </row>
    <row r="650" spans="2:25" x14ac:dyDescent="0.45">
      <c r="B650" s="47" t="s">
        <v>8</v>
      </c>
      <c r="C650" s="47" t="s">
        <v>1109</v>
      </c>
      <c r="D650" s="47" t="s">
        <v>2067</v>
      </c>
      <c r="E650" s="47" t="s">
        <v>2020</v>
      </c>
      <c r="F650" s="47" t="s">
        <v>2068</v>
      </c>
      <c r="G650" s="47" t="s">
        <v>18</v>
      </c>
      <c r="H650" s="92">
        <v>4288</v>
      </c>
      <c r="I650" s="92">
        <v>6259</v>
      </c>
      <c r="J650" s="92">
        <v>3488</v>
      </c>
      <c r="K650" s="93">
        <f t="shared" si="10"/>
        <v>428.8</v>
      </c>
      <c r="L650" s="94">
        <v>0</v>
      </c>
      <c r="M650" s="94">
        <v>0</v>
      </c>
      <c r="N650" s="94">
        <v>0</v>
      </c>
      <c r="O650" s="94">
        <v>0</v>
      </c>
      <c r="P650" s="94">
        <v>0</v>
      </c>
      <c r="Q650" s="94">
        <v>0</v>
      </c>
      <c r="R650" s="47" t="s">
        <v>3289</v>
      </c>
      <c r="S650" s="47" t="s">
        <v>3292</v>
      </c>
      <c r="T650" s="47" t="s">
        <v>3293</v>
      </c>
      <c r="U650" s="47" t="s">
        <v>3293</v>
      </c>
      <c r="V650" s="47" t="s">
        <v>3287</v>
      </c>
      <c r="W650" s="47" t="s">
        <v>3287</v>
      </c>
      <c r="X650" s="47" t="s">
        <v>3287</v>
      </c>
      <c r="Y650" s="47" t="s">
        <v>3287</v>
      </c>
    </row>
    <row r="651" spans="2:25" x14ac:dyDescent="0.45">
      <c r="B651" s="47" t="s">
        <v>8</v>
      </c>
      <c r="C651" s="47" t="s">
        <v>1113</v>
      </c>
      <c r="D651" s="47" t="s">
        <v>2069</v>
      </c>
      <c r="E651" s="47" t="s">
        <v>2020</v>
      </c>
      <c r="F651" s="47" t="s">
        <v>2070</v>
      </c>
      <c r="G651" s="47" t="s">
        <v>18</v>
      </c>
      <c r="H651" s="92">
        <v>3462</v>
      </c>
      <c r="I651" s="92">
        <v>4916</v>
      </c>
      <c r="J651" s="92">
        <v>2714</v>
      </c>
      <c r="K651" s="93">
        <f t="shared" si="10"/>
        <v>346.20000000000005</v>
      </c>
      <c r="L651" s="94">
        <v>0</v>
      </c>
      <c r="M651" s="94">
        <v>0</v>
      </c>
      <c r="N651" s="94">
        <v>0</v>
      </c>
      <c r="O651" s="94">
        <v>0</v>
      </c>
      <c r="P651" s="94">
        <v>0</v>
      </c>
      <c r="Q651" s="94">
        <v>0</v>
      </c>
      <c r="R651" s="47" t="s">
        <v>3289</v>
      </c>
      <c r="S651" s="47" t="s">
        <v>3292</v>
      </c>
      <c r="T651" s="47" t="s">
        <v>3293</v>
      </c>
      <c r="U651" s="47" t="s">
        <v>3293</v>
      </c>
      <c r="V651" s="47" t="s">
        <v>3287</v>
      </c>
      <c r="W651" s="47" t="s">
        <v>3287</v>
      </c>
      <c r="X651" s="47" t="s">
        <v>3287</v>
      </c>
      <c r="Y651" s="47" t="s">
        <v>3287</v>
      </c>
    </row>
    <row r="652" spans="2:25" x14ac:dyDescent="0.45">
      <c r="B652" s="47" t="s">
        <v>8</v>
      </c>
      <c r="C652" s="47" t="s">
        <v>1116</v>
      </c>
      <c r="D652" s="47" t="s">
        <v>2071</v>
      </c>
      <c r="E652" s="47" t="s">
        <v>2020</v>
      </c>
      <c r="F652" s="47" t="s">
        <v>2072</v>
      </c>
      <c r="G652" s="47" t="s">
        <v>34</v>
      </c>
      <c r="H652" s="92">
        <v>5054</v>
      </c>
      <c r="I652" s="92">
        <v>7377</v>
      </c>
      <c r="J652" s="92">
        <v>4838</v>
      </c>
      <c r="K652" s="93">
        <f t="shared" si="10"/>
        <v>505.40000000000003</v>
      </c>
      <c r="L652" s="94">
        <v>0</v>
      </c>
      <c r="M652" s="94">
        <v>0</v>
      </c>
      <c r="N652" s="94">
        <v>0</v>
      </c>
      <c r="O652" s="94">
        <v>0</v>
      </c>
      <c r="P652" s="94">
        <v>0</v>
      </c>
      <c r="Q652" s="94">
        <v>0</v>
      </c>
      <c r="R652" s="47" t="s">
        <v>3289</v>
      </c>
      <c r="S652" s="47" t="s">
        <v>3292</v>
      </c>
      <c r="T652" s="47" t="s">
        <v>3293</v>
      </c>
      <c r="U652" s="47" t="s">
        <v>3293</v>
      </c>
      <c r="V652" s="47" t="s">
        <v>3287</v>
      </c>
      <c r="W652" s="47" t="s">
        <v>3287</v>
      </c>
      <c r="X652" s="47" t="s">
        <v>3287</v>
      </c>
      <c r="Y652" s="47" t="s">
        <v>3287</v>
      </c>
    </row>
    <row r="653" spans="2:25" x14ac:dyDescent="0.45">
      <c r="B653" s="47" t="s">
        <v>8</v>
      </c>
      <c r="C653" s="47" t="s">
        <v>2073</v>
      </c>
      <c r="D653" s="47" t="s">
        <v>2074</v>
      </c>
      <c r="E653" s="47" t="s">
        <v>2020</v>
      </c>
      <c r="F653" s="47" t="s">
        <v>2075</v>
      </c>
      <c r="G653" s="47" t="s">
        <v>11</v>
      </c>
      <c r="H653" s="92">
        <v>0</v>
      </c>
      <c r="I653" s="92">
        <v>192</v>
      </c>
      <c r="J653" s="92">
        <v>378</v>
      </c>
      <c r="K653" s="93">
        <f t="shared" si="10"/>
        <v>0</v>
      </c>
      <c r="L653" s="94">
        <v>0</v>
      </c>
      <c r="M653" s="94">
        <v>0</v>
      </c>
      <c r="N653" s="94">
        <v>0</v>
      </c>
      <c r="O653" s="94">
        <v>0</v>
      </c>
      <c r="P653" s="94">
        <v>0</v>
      </c>
      <c r="Q653" s="94">
        <v>0</v>
      </c>
      <c r="R653" s="47" t="s">
        <v>3289</v>
      </c>
      <c r="S653" s="47" t="s">
        <v>3292</v>
      </c>
      <c r="T653" s="47" t="s">
        <v>3286</v>
      </c>
      <c r="U653" s="47" t="s">
        <v>3286</v>
      </c>
      <c r="V653" s="47" t="s">
        <v>3286</v>
      </c>
      <c r="W653" s="47" t="s">
        <v>3286</v>
      </c>
      <c r="X653" s="47" t="s">
        <v>3286</v>
      </c>
      <c r="Y653" s="47" t="s">
        <v>3286</v>
      </c>
    </row>
    <row r="654" spans="2:25" x14ac:dyDescent="0.45">
      <c r="B654" s="47" t="s">
        <v>8</v>
      </c>
      <c r="C654" s="47" t="s">
        <v>2076</v>
      </c>
      <c r="D654" s="47" t="s">
        <v>2077</v>
      </c>
      <c r="E654" s="47" t="s">
        <v>2020</v>
      </c>
      <c r="F654" s="47" t="s">
        <v>2078</v>
      </c>
      <c r="G654" s="47" t="s">
        <v>34</v>
      </c>
      <c r="H654" s="92">
        <v>192</v>
      </c>
      <c r="I654" s="92">
        <v>191</v>
      </c>
      <c r="J654" s="92">
        <v>191</v>
      </c>
      <c r="K654" s="93">
        <f t="shared" si="10"/>
        <v>19.200000000000003</v>
      </c>
      <c r="L654" s="94">
        <v>0</v>
      </c>
      <c r="M654" s="94">
        <v>0</v>
      </c>
      <c r="N654" s="94">
        <v>0</v>
      </c>
      <c r="O654" s="94">
        <v>0</v>
      </c>
      <c r="P654" s="94">
        <v>0</v>
      </c>
      <c r="Q654" s="94">
        <v>0</v>
      </c>
      <c r="R654" s="47" t="s">
        <v>3289</v>
      </c>
      <c r="S654" s="47" t="s">
        <v>3292</v>
      </c>
      <c r="T654" s="47" t="s">
        <v>3286</v>
      </c>
      <c r="U654" s="47" t="s">
        <v>3286</v>
      </c>
      <c r="V654" s="47" t="s">
        <v>3286</v>
      </c>
      <c r="W654" s="47" t="s">
        <v>3286</v>
      </c>
      <c r="X654" s="47" t="s">
        <v>3286</v>
      </c>
      <c r="Y654" s="47" t="s">
        <v>3286</v>
      </c>
    </row>
    <row r="655" spans="2:25" x14ac:dyDescent="0.45">
      <c r="B655" s="47" t="s">
        <v>8</v>
      </c>
      <c r="C655" s="47" t="s">
        <v>2079</v>
      </c>
      <c r="D655" s="47" t="s">
        <v>2079</v>
      </c>
      <c r="E655" s="47" t="s">
        <v>2020</v>
      </c>
      <c r="F655" s="47" t="s">
        <v>2080</v>
      </c>
      <c r="G655" s="47" t="s">
        <v>11</v>
      </c>
      <c r="H655" s="92">
        <v>679</v>
      </c>
      <c r="I655" s="92">
        <v>547</v>
      </c>
      <c r="J655" s="92">
        <v>1055</v>
      </c>
      <c r="K655" s="93">
        <f t="shared" si="10"/>
        <v>67.900000000000006</v>
      </c>
      <c r="L655" s="94">
        <v>5.5001682651859332</v>
      </c>
      <c r="M655" s="94">
        <v>0</v>
      </c>
      <c r="N655" s="94">
        <v>0</v>
      </c>
      <c r="O655" s="94">
        <v>0</v>
      </c>
      <c r="P655" s="94">
        <v>0</v>
      </c>
      <c r="Q655" s="94">
        <v>0</v>
      </c>
      <c r="R655" s="47" t="s">
        <v>3289</v>
      </c>
      <c r="S655" s="47" t="s">
        <v>3292</v>
      </c>
      <c r="T655" s="47" t="s">
        <v>3286</v>
      </c>
      <c r="U655" s="47" t="s">
        <v>3286</v>
      </c>
      <c r="V655" s="47" t="s">
        <v>3286</v>
      </c>
      <c r="W655" s="47" t="s">
        <v>3286</v>
      </c>
      <c r="X655" s="47" t="s">
        <v>3286</v>
      </c>
      <c r="Y655" s="47" t="s">
        <v>3286</v>
      </c>
    </row>
    <row r="656" spans="2:25" x14ac:dyDescent="0.45">
      <c r="B656" s="47" t="s">
        <v>8</v>
      </c>
      <c r="C656" s="47" t="s">
        <v>1367</v>
      </c>
      <c r="D656" s="47" t="s">
        <v>2082</v>
      </c>
      <c r="E656" s="47" t="s">
        <v>2020</v>
      </c>
      <c r="F656" s="47" t="s">
        <v>2083</v>
      </c>
      <c r="G656" s="47" t="s">
        <v>18</v>
      </c>
      <c r="H656" s="92">
        <v>10429</v>
      </c>
      <c r="I656" s="92">
        <v>9557</v>
      </c>
      <c r="J656" s="92">
        <v>3302</v>
      </c>
      <c r="K656" s="93">
        <f t="shared" si="10"/>
        <v>1042.9000000000001</v>
      </c>
      <c r="L656" s="94">
        <v>0</v>
      </c>
      <c r="M656" s="94">
        <v>0</v>
      </c>
      <c r="N656" s="94">
        <v>0</v>
      </c>
      <c r="O656" s="94">
        <v>0</v>
      </c>
      <c r="P656" s="94">
        <v>0</v>
      </c>
      <c r="Q656" s="94">
        <v>0</v>
      </c>
      <c r="R656" s="47" t="s">
        <v>3289</v>
      </c>
      <c r="S656" s="47" t="s">
        <v>3292</v>
      </c>
      <c r="T656" s="47" t="s">
        <v>3293</v>
      </c>
      <c r="U656" s="47" t="s">
        <v>3293</v>
      </c>
      <c r="V656" s="47" t="s">
        <v>3287</v>
      </c>
      <c r="W656" s="47" t="s">
        <v>3287</v>
      </c>
      <c r="X656" s="47" t="s">
        <v>3287</v>
      </c>
      <c r="Y656" s="47" t="s">
        <v>3287</v>
      </c>
    </row>
    <row r="657" spans="2:25" x14ac:dyDescent="0.45">
      <c r="B657" s="47" t="s">
        <v>8</v>
      </c>
      <c r="C657" s="47" t="s">
        <v>1370</v>
      </c>
      <c r="D657" s="47" t="s">
        <v>2084</v>
      </c>
      <c r="E657" s="47" t="s">
        <v>2020</v>
      </c>
      <c r="F657" s="47" t="s">
        <v>2085</v>
      </c>
      <c r="G657" s="47" t="s">
        <v>18</v>
      </c>
      <c r="H657" s="92">
        <v>5957</v>
      </c>
      <c r="I657" s="92">
        <v>5768</v>
      </c>
      <c r="J657" s="92">
        <v>1537</v>
      </c>
      <c r="K657" s="93">
        <f t="shared" si="10"/>
        <v>595.70000000000005</v>
      </c>
      <c r="L657" s="94">
        <v>0</v>
      </c>
      <c r="M657" s="94">
        <v>0</v>
      </c>
      <c r="N657" s="94">
        <v>0</v>
      </c>
      <c r="O657" s="94">
        <v>0</v>
      </c>
      <c r="P657" s="94">
        <v>0</v>
      </c>
      <c r="Q657" s="94">
        <v>0</v>
      </c>
      <c r="R657" s="47" t="s">
        <v>3289</v>
      </c>
      <c r="S657" s="47" t="s">
        <v>3292</v>
      </c>
      <c r="T657" s="47" t="s">
        <v>3293</v>
      </c>
      <c r="U657" s="47" t="s">
        <v>3293</v>
      </c>
      <c r="V657" s="47" t="s">
        <v>3287</v>
      </c>
      <c r="W657" s="47" t="s">
        <v>3287</v>
      </c>
      <c r="X657" s="47" t="s">
        <v>3287</v>
      </c>
      <c r="Y657" s="47" t="s">
        <v>3287</v>
      </c>
    </row>
    <row r="658" spans="2:25" x14ac:dyDescent="0.45">
      <c r="B658" s="47" t="s">
        <v>8</v>
      </c>
      <c r="C658" s="47" t="s">
        <v>1373</v>
      </c>
      <c r="D658" s="47" t="s">
        <v>2086</v>
      </c>
      <c r="E658" s="47" t="s">
        <v>2020</v>
      </c>
      <c r="F658" s="47" t="s">
        <v>2087</v>
      </c>
      <c r="G658" s="47" t="s">
        <v>34</v>
      </c>
      <c r="H658" s="92">
        <v>0</v>
      </c>
      <c r="I658" s="92">
        <v>0</v>
      </c>
      <c r="J658" s="92">
        <v>0</v>
      </c>
      <c r="K658" s="93">
        <f t="shared" si="10"/>
        <v>0</v>
      </c>
      <c r="L658" s="94">
        <v>0</v>
      </c>
      <c r="M658" s="94">
        <v>0</v>
      </c>
      <c r="N658" s="94">
        <v>0</v>
      </c>
      <c r="O658" s="94">
        <v>0</v>
      </c>
      <c r="P658" s="94">
        <v>0</v>
      </c>
      <c r="Q658" s="94">
        <v>0</v>
      </c>
      <c r="R658" s="47" t="s">
        <v>3314</v>
      </c>
      <c r="S658" s="47" t="s">
        <v>3312</v>
      </c>
      <c r="T658" s="47" t="s">
        <v>3293</v>
      </c>
      <c r="U658" s="47" t="s">
        <v>3293</v>
      </c>
      <c r="V658" s="47" t="s">
        <v>3287</v>
      </c>
      <c r="W658" s="47" t="s">
        <v>3287</v>
      </c>
      <c r="X658" s="47" t="s">
        <v>3287</v>
      </c>
      <c r="Y658" s="47" t="s">
        <v>3287</v>
      </c>
    </row>
    <row r="659" spans="2:25" x14ac:dyDescent="0.45">
      <c r="B659" s="47" t="s">
        <v>8</v>
      </c>
      <c r="C659" s="47" t="s">
        <v>2088</v>
      </c>
      <c r="D659" s="47" t="s">
        <v>2088</v>
      </c>
      <c r="E659" s="47" t="s">
        <v>2020</v>
      </c>
      <c r="F659" s="47" t="s">
        <v>2089</v>
      </c>
      <c r="G659" s="47" t="s">
        <v>18</v>
      </c>
      <c r="H659" s="92">
        <v>7090</v>
      </c>
      <c r="I659" s="92">
        <v>4765</v>
      </c>
      <c r="J659" s="92">
        <v>4724</v>
      </c>
      <c r="K659" s="93">
        <f t="shared" si="10"/>
        <v>709</v>
      </c>
      <c r="L659" s="94">
        <v>0</v>
      </c>
      <c r="M659" s="94">
        <v>3.0946180555555554</v>
      </c>
      <c r="N659" s="94">
        <v>0.80988332189430345</v>
      </c>
      <c r="O659" s="94">
        <v>2.5500270416441317</v>
      </c>
      <c r="P659" s="94">
        <v>1.2819822246162134</v>
      </c>
      <c r="Q659" s="94">
        <v>0</v>
      </c>
      <c r="R659" s="47" t="s">
        <v>3289</v>
      </c>
      <c r="S659" s="47" t="s">
        <v>3290</v>
      </c>
      <c r="T659" s="47" t="s">
        <v>3286</v>
      </c>
      <c r="U659" s="47" t="s">
        <v>3286</v>
      </c>
      <c r="V659" s="47" t="s">
        <v>3286</v>
      </c>
      <c r="W659" s="47" t="s">
        <v>3286</v>
      </c>
      <c r="X659" s="47" t="s">
        <v>3286</v>
      </c>
      <c r="Y659" s="47" t="s">
        <v>3286</v>
      </c>
    </row>
    <row r="660" spans="2:25" x14ac:dyDescent="0.45">
      <c r="B660" s="47" t="s">
        <v>8</v>
      </c>
      <c r="C660" s="47" t="s">
        <v>2091</v>
      </c>
      <c r="D660" s="47" t="s">
        <v>2092</v>
      </c>
      <c r="E660" s="47" t="s">
        <v>2020</v>
      </c>
      <c r="F660" s="47" t="s">
        <v>2093</v>
      </c>
      <c r="G660" s="47" t="s">
        <v>11</v>
      </c>
      <c r="H660" s="92">
        <v>1037</v>
      </c>
      <c r="I660" s="92">
        <v>1732</v>
      </c>
      <c r="J660" s="92">
        <v>2052</v>
      </c>
      <c r="K660" s="93">
        <f t="shared" si="10"/>
        <v>103.7</v>
      </c>
      <c r="L660" s="94">
        <v>5.1005212211466864</v>
      </c>
      <c r="M660" s="94">
        <v>3.8095238095238098</v>
      </c>
      <c r="N660" s="94">
        <v>0</v>
      </c>
      <c r="O660" s="94">
        <v>2.8571428571428572</v>
      </c>
      <c r="P660" s="94">
        <v>0</v>
      </c>
      <c r="Q660" s="94">
        <v>0</v>
      </c>
      <c r="R660" s="47" t="s">
        <v>3289</v>
      </c>
      <c r="S660" s="47" t="s">
        <v>3292</v>
      </c>
      <c r="T660" s="47" t="s">
        <v>3286</v>
      </c>
      <c r="U660" s="47" t="s">
        <v>3286</v>
      </c>
      <c r="V660" s="47" t="s">
        <v>3286</v>
      </c>
      <c r="W660" s="47" t="s">
        <v>3286</v>
      </c>
      <c r="X660" s="47" t="s">
        <v>3286</v>
      </c>
      <c r="Y660" s="47" t="s">
        <v>3286</v>
      </c>
    </row>
    <row r="661" spans="2:25" x14ac:dyDescent="0.45">
      <c r="B661" s="47" t="s">
        <v>8</v>
      </c>
      <c r="C661" s="47" t="s">
        <v>2094</v>
      </c>
      <c r="D661" s="47" t="s">
        <v>2095</v>
      </c>
      <c r="E661" s="47" t="s">
        <v>2020</v>
      </c>
      <c r="F661" s="47" t="s">
        <v>2096</v>
      </c>
      <c r="G661" s="47" t="s">
        <v>34</v>
      </c>
      <c r="H661" s="92">
        <v>169</v>
      </c>
      <c r="I661" s="92">
        <v>0</v>
      </c>
      <c r="J661" s="92">
        <v>168</v>
      </c>
      <c r="K661" s="93">
        <f t="shared" si="10"/>
        <v>16.900000000000002</v>
      </c>
      <c r="L661" s="94">
        <v>0</v>
      </c>
      <c r="M661" s="94">
        <v>0</v>
      </c>
      <c r="N661" s="94">
        <v>0</v>
      </c>
      <c r="O661" s="94">
        <v>98.82352941176471</v>
      </c>
      <c r="P661" s="94">
        <v>0</v>
      </c>
      <c r="Q661" s="94">
        <v>0</v>
      </c>
      <c r="R661" s="47" t="s">
        <v>3289</v>
      </c>
      <c r="S661" s="47" t="s">
        <v>3292</v>
      </c>
      <c r="T661" s="47" t="s">
        <v>3286</v>
      </c>
      <c r="U661" s="47" t="s">
        <v>3286</v>
      </c>
      <c r="V661" s="47" t="s">
        <v>3286</v>
      </c>
      <c r="W661" s="47" t="s">
        <v>3286</v>
      </c>
      <c r="X661" s="47" t="s">
        <v>3286</v>
      </c>
      <c r="Y661" s="47" t="s">
        <v>3286</v>
      </c>
    </row>
    <row r="662" spans="2:25" x14ac:dyDescent="0.45">
      <c r="B662" s="47" t="s">
        <v>8</v>
      </c>
      <c r="C662" s="47" t="s">
        <v>2097</v>
      </c>
      <c r="D662" s="47" t="s">
        <v>2098</v>
      </c>
      <c r="E662" s="47" t="s">
        <v>2020</v>
      </c>
      <c r="F662" s="47" t="s">
        <v>2099</v>
      </c>
      <c r="G662" s="47" t="s">
        <v>11</v>
      </c>
      <c r="H662" s="92">
        <v>0</v>
      </c>
      <c r="I662" s="92">
        <v>783</v>
      </c>
      <c r="J662" s="92">
        <v>1549</v>
      </c>
      <c r="K662" s="93">
        <f t="shared" si="10"/>
        <v>0</v>
      </c>
      <c r="L662" s="94">
        <v>0</v>
      </c>
      <c r="M662" s="94">
        <v>0</v>
      </c>
      <c r="N662" s="94">
        <v>0</v>
      </c>
      <c r="O662" s="94">
        <v>9.6696000421562935</v>
      </c>
      <c r="P662" s="94">
        <v>0</v>
      </c>
      <c r="Q662" s="94">
        <v>0</v>
      </c>
      <c r="R662" s="47" t="s">
        <v>3289</v>
      </c>
      <c r="S662" s="47" t="s">
        <v>3292</v>
      </c>
      <c r="T662" s="47" t="s">
        <v>3286</v>
      </c>
      <c r="U662" s="47" t="s">
        <v>3286</v>
      </c>
      <c r="V662" s="47" t="s">
        <v>3286</v>
      </c>
      <c r="W662" s="47" t="s">
        <v>3286</v>
      </c>
      <c r="X662" s="47" t="s">
        <v>3286</v>
      </c>
      <c r="Y662" s="47" t="s">
        <v>3286</v>
      </c>
    </row>
    <row r="663" spans="2:25" x14ac:dyDescent="0.45">
      <c r="B663" s="47" t="s">
        <v>8</v>
      </c>
      <c r="C663" s="47" t="s">
        <v>2100</v>
      </c>
      <c r="D663" s="47" t="s">
        <v>2101</v>
      </c>
      <c r="E663" s="47" t="s">
        <v>2020</v>
      </c>
      <c r="F663" s="47" t="s">
        <v>2102</v>
      </c>
      <c r="G663" s="47" t="s">
        <v>11</v>
      </c>
      <c r="H663" s="92">
        <v>0</v>
      </c>
      <c r="I663" s="92">
        <v>1312</v>
      </c>
      <c r="J663" s="92">
        <v>895</v>
      </c>
      <c r="K663" s="93">
        <f t="shared" si="10"/>
        <v>0</v>
      </c>
      <c r="L663" s="94">
        <v>0</v>
      </c>
      <c r="M663" s="94">
        <v>0</v>
      </c>
      <c r="N663" s="94">
        <v>0</v>
      </c>
      <c r="O663" s="94">
        <v>0</v>
      </c>
      <c r="P663" s="94">
        <v>1.9688099062224758</v>
      </c>
      <c r="Q663" s="94">
        <v>1.6894174888498446</v>
      </c>
      <c r="R663" s="47" t="s">
        <v>3289</v>
      </c>
      <c r="S663" s="47" t="s">
        <v>3292</v>
      </c>
      <c r="T663" s="47" t="s">
        <v>3286</v>
      </c>
      <c r="U663" s="47" t="s">
        <v>3286</v>
      </c>
      <c r="V663" s="47" t="s">
        <v>3286</v>
      </c>
      <c r="W663" s="47" t="s">
        <v>3286</v>
      </c>
      <c r="X663" s="47" t="s">
        <v>3286</v>
      </c>
      <c r="Y663" s="47" t="s">
        <v>3286</v>
      </c>
    </row>
    <row r="664" spans="2:25" x14ac:dyDescent="0.45">
      <c r="B664" s="47" t="s">
        <v>8</v>
      </c>
      <c r="C664" s="47" t="s">
        <v>2103</v>
      </c>
      <c r="D664" s="47" t="s">
        <v>2104</v>
      </c>
      <c r="E664" s="47" t="s">
        <v>2020</v>
      </c>
      <c r="F664" s="47" t="s">
        <v>2105</v>
      </c>
      <c r="G664" s="47" t="s">
        <v>11</v>
      </c>
      <c r="H664" s="92">
        <v>0</v>
      </c>
      <c r="I664" s="92">
        <v>1863</v>
      </c>
      <c r="J664" s="92">
        <v>420</v>
      </c>
      <c r="K664" s="93">
        <f t="shared" si="10"/>
        <v>0</v>
      </c>
      <c r="L664" s="94">
        <v>2.3776050281177636</v>
      </c>
      <c r="M664" s="94">
        <v>0</v>
      </c>
      <c r="N664" s="94">
        <v>0</v>
      </c>
      <c r="O664" s="94">
        <v>2.4861300115147071</v>
      </c>
      <c r="P664" s="94">
        <v>0</v>
      </c>
      <c r="Q664" s="94">
        <v>0</v>
      </c>
      <c r="R664" s="47" t="s">
        <v>3289</v>
      </c>
      <c r="S664" s="47" t="s">
        <v>3292</v>
      </c>
      <c r="T664" s="47" t="s">
        <v>3286</v>
      </c>
      <c r="U664" s="47" t="s">
        <v>3286</v>
      </c>
      <c r="V664" s="47" t="s">
        <v>3286</v>
      </c>
      <c r="W664" s="47" t="s">
        <v>3286</v>
      </c>
      <c r="X664" s="47" t="s">
        <v>3286</v>
      </c>
      <c r="Y664" s="47" t="s">
        <v>3286</v>
      </c>
    </row>
    <row r="665" spans="2:25" x14ac:dyDescent="0.45">
      <c r="B665" s="47" t="s">
        <v>8</v>
      </c>
      <c r="C665" s="47" t="s">
        <v>1748</v>
      </c>
      <c r="D665" s="47" t="s">
        <v>2106</v>
      </c>
      <c r="E665" s="47" t="s">
        <v>2020</v>
      </c>
      <c r="F665" s="47" t="s">
        <v>2107</v>
      </c>
      <c r="G665" s="47" t="s">
        <v>34</v>
      </c>
      <c r="H665" s="92">
        <v>259652</v>
      </c>
      <c r="I665" s="92">
        <v>179624</v>
      </c>
      <c r="J665" s="92">
        <v>241134</v>
      </c>
      <c r="K665" s="93">
        <f t="shared" si="10"/>
        <v>25965.200000000001</v>
      </c>
      <c r="L665" s="94">
        <v>0.51223424588529931</v>
      </c>
      <c r="M665" s="94">
        <v>0.64347641459358085</v>
      </c>
      <c r="N665" s="94">
        <v>0.87898391779038521</v>
      </c>
      <c r="O665" s="94">
        <v>0.8430960371413001</v>
      </c>
      <c r="P665" s="94">
        <v>0.88747856357796873</v>
      </c>
      <c r="Q665" s="94">
        <v>0.76212488777673781</v>
      </c>
      <c r="R665" s="47" t="s">
        <v>3289</v>
      </c>
      <c r="S665" s="47" t="s">
        <v>3292</v>
      </c>
      <c r="T665" s="47" t="s">
        <v>3298</v>
      </c>
      <c r="U665" s="47" t="s">
        <v>3298</v>
      </c>
      <c r="V665" s="47" t="s">
        <v>3298</v>
      </c>
      <c r="W665" s="47" t="s">
        <v>3298</v>
      </c>
      <c r="X665" s="47" t="s">
        <v>3298</v>
      </c>
      <c r="Y665" s="47" t="s">
        <v>3298</v>
      </c>
    </row>
    <row r="666" spans="2:25" x14ac:dyDescent="0.45">
      <c r="B666" s="47" t="s">
        <v>8</v>
      </c>
      <c r="C666" s="47" t="s">
        <v>1757</v>
      </c>
      <c r="D666" s="47" t="s">
        <v>2109</v>
      </c>
      <c r="E666" s="47" t="s">
        <v>2020</v>
      </c>
      <c r="F666" s="47" t="s">
        <v>2110</v>
      </c>
      <c r="G666" s="47" t="s">
        <v>18</v>
      </c>
      <c r="H666" s="92">
        <v>12258</v>
      </c>
      <c r="I666" s="92">
        <v>4626</v>
      </c>
      <c r="J666" s="92">
        <v>1299</v>
      </c>
      <c r="K666" s="93">
        <f t="shared" si="10"/>
        <v>1225.8</v>
      </c>
      <c r="L666" s="94">
        <v>0</v>
      </c>
      <c r="M666" s="94">
        <v>0</v>
      </c>
      <c r="N666" s="94">
        <v>0</v>
      </c>
      <c r="O666" s="94">
        <v>0</v>
      </c>
      <c r="P666" s="94">
        <v>0</v>
      </c>
      <c r="Q666" s="94">
        <v>0</v>
      </c>
      <c r="R666" s="47" t="s">
        <v>3289</v>
      </c>
      <c r="S666" s="47" t="s">
        <v>3292</v>
      </c>
      <c r="T666" s="47" t="s">
        <v>3286</v>
      </c>
      <c r="U666" s="47" t="s">
        <v>3286</v>
      </c>
      <c r="V666" s="47" t="s">
        <v>3287</v>
      </c>
      <c r="W666" s="47" t="s">
        <v>3287</v>
      </c>
      <c r="X666" s="47" t="s">
        <v>3287</v>
      </c>
      <c r="Y666" s="47" t="s">
        <v>3287</v>
      </c>
    </row>
    <row r="667" spans="2:25" x14ac:dyDescent="0.45">
      <c r="B667" s="47" t="s">
        <v>8</v>
      </c>
      <c r="C667" s="47" t="s">
        <v>1760</v>
      </c>
      <c r="D667" s="47" t="s">
        <v>2111</v>
      </c>
      <c r="E667" s="47" t="s">
        <v>2020</v>
      </c>
      <c r="F667" s="47" t="s">
        <v>2112</v>
      </c>
      <c r="G667" s="47" t="s">
        <v>18</v>
      </c>
      <c r="H667" s="92">
        <v>3156</v>
      </c>
      <c r="I667" s="92">
        <v>1793</v>
      </c>
      <c r="J667" s="92">
        <v>792</v>
      </c>
      <c r="K667" s="93">
        <f t="shared" si="10"/>
        <v>315.60000000000002</v>
      </c>
      <c r="L667" s="94">
        <v>0</v>
      </c>
      <c r="M667" s="94">
        <v>0</v>
      </c>
      <c r="N667" s="94">
        <v>0</v>
      </c>
      <c r="O667" s="94">
        <v>0</v>
      </c>
      <c r="P667" s="94">
        <v>0</v>
      </c>
      <c r="Q667" s="94">
        <v>0</v>
      </c>
      <c r="R667" s="47" t="s">
        <v>3289</v>
      </c>
      <c r="S667" s="47" t="s">
        <v>3292</v>
      </c>
      <c r="T667" s="47" t="s">
        <v>3298</v>
      </c>
      <c r="U667" s="47" t="s">
        <v>3298</v>
      </c>
      <c r="V667" s="47" t="s">
        <v>3287</v>
      </c>
      <c r="W667" s="47" t="s">
        <v>3287</v>
      </c>
      <c r="X667" s="47" t="s">
        <v>3287</v>
      </c>
      <c r="Y667" s="47" t="s">
        <v>3287</v>
      </c>
    </row>
    <row r="668" spans="2:25" x14ac:dyDescent="0.45">
      <c r="B668" s="47" t="s">
        <v>8</v>
      </c>
      <c r="C668" s="47" t="s">
        <v>2113</v>
      </c>
      <c r="D668" s="47" t="s">
        <v>2114</v>
      </c>
      <c r="E668" s="47" t="s">
        <v>2020</v>
      </c>
      <c r="F668" s="47" t="s">
        <v>2115</v>
      </c>
      <c r="G668" s="47" t="s">
        <v>18</v>
      </c>
      <c r="H668" s="92">
        <v>11810</v>
      </c>
      <c r="I668" s="92">
        <v>7106</v>
      </c>
      <c r="J668" s="92">
        <v>7086</v>
      </c>
      <c r="K668" s="93">
        <f t="shared" si="10"/>
        <v>1181</v>
      </c>
      <c r="L668" s="94">
        <v>0</v>
      </c>
      <c r="M668" s="94">
        <v>0</v>
      </c>
      <c r="N668" s="94">
        <v>0</v>
      </c>
      <c r="O668" s="94">
        <v>0</v>
      </c>
      <c r="P668" s="94">
        <v>0</v>
      </c>
      <c r="Q668" s="94">
        <v>0</v>
      </c>
      <c r="R668" s="47" t="s">
        <v>3289</v>
      </c>
      <c r="S668" s="47" t="s">
        <v>3292</v>
      </c>
      <c r="T668" s="47" t="s">
        <v>3298</v>
      </c>
      <c r="U668" s="47" t="s">
        <v>3298</v>
      </c>
      <c r="V668" s="47" t="s">
        <v>3287</v>
      </c>
      <c r="W668" s="47" t="s">
        <v>3287</v>
      </c>
      <c r="X668" s="47" t="s">
        <v>3287</v>
      </c>
      <c r="Y668" s="47" t="s">
        <v>3287</v>
      </c>
    </row>
    <row r="669" spans="2:25" x14ac:dyDescent="0.45">
      <c r="B669" s="47" t="s">
        <v>8</v>
      </c>
      <c r="C669" s="47" t="s">
        <v>2116</v>
      </c>
      <c r="D669" s="47" t="s">
        <v>2117</v>
      </c>
      <c r="E669" s="47" t="s">
        <v>2020</v>
      </c>
      <c r="F669" s="47" t="s">
        <v>2118</v>
      </c>
      <c r="G669" s="47" t="s">
        <v>18</v>
      </c>
      <c r="H669" s="92">
        <v>3556</v>
      </c>
      <c r="I669" s="92">
        <v>2374</v>
      </c>
      <c r="J669" s="92">
        <v>2370</v>
      </c>
      <c r="K669" s="93">
        <f t="shared" si="10"/>
        <v>355.6</v>
      </c>
      <c r="L669" s="94">
        <v>0</v>
      </c>
      <c r="M669" s="94">
        <v>0</v>
      </c>
      <c r="N669" s="94">
        <v>0</v>
      </c>
      <c r="O669" s="94">
        <v>0</v>
      </c>
      <c r="P669" s="94">
        <v>0</v>
      </c>
      <c r="Q669" s="94">
        <v>0</v>
      </c>
      <c r="R669" s="47" t="s">
        <v>3289</v>
      </c>
      <c r="S669" s="47" t="s">
        <v>3292</v>
      </c>
      <c r="T669" s="47" t="s">
        <v>3286</v>
      </c>
      <c r="U669" s="47" t="s">
        <v>3286</v>
      </c>
      <c r="V669" s="47" t="s">
        <v>3287</v>
      </c>
      <c r="W669" s="47" t="s">
        <v>3287</v>
      </c>
      <c r="X669" s="47" t="s">
        <v>3287</v>
      </c>
      <c r="Y669" s="47" t="s">
        <v>3287</v>
      </c>
    </row>
    <row r="670" spans="2:25" x14ac:dyDescent="0.45">
      <c r="B670" s="47" t="s">
        <v>8</v>
      </c>
      <c r="C670" s="47" t="s">
        <v>1770</v>
      </c>
      <c r="D670" s="47" t="s">
        <v>2119</v>
      </c>
      <c r="E670" s="47" t="s">
        <v>2020</v>
      </c>
      <c r="F670" s="47" t="s">
        <v>2120</v>
      </c>
      <c r="G670" s="47" t="s">
        <v>3247</v>
      </c>
      <c r="H670" s="92">
        <v>4543</v>
      </c>
      <c r="I670" s="92">
        <v>3530</v>
      </c>
      <c r="J670" s="92">
        <v>1360</v>
      </c>
      <c r="K670" s="93">
        <f t="shared" si="10"/>
        <v>454.3</v>
      </c>
      <c r="L670" s="94">
        <v>0</v>
      </c>
      <c r="M670" s="94">
        <v>0</v>
      </c>
      <c r="N670" s="94">
        <v>0</v>
      </c>
      <c r="O670" s="94">
        <v>0</v>
      </c>
      <c r="P670" s="94">
        <v>0</v>
      </c>
      <c r="Q670" s="94">
        <v>0</v>
      </c>
      <c r="R670" s="47" t="s">
        <v>3289</v>
      </c>
      <c r="S670" s="47" t="s">
        <v>3292</v>
      </c>
      <c r="T670" s="47" t="s">
        <v>3287</v>
      </c>
      <c r="U670" s="47" t="s">
        <v>3287</v>
      </c>
      <c r="V670" s="47" t="s">
        <v>3287</v>
      </c>
      <c r="W670" s="47" t="s">
        <v>3287</v>
      </c>
      <c r="X670" s="47" t="s">
        <v>3287</v>
      </c>
      <c r="Y670" s="47" t="s">
        <v>3287</v>
      </c>
    </row>
    <row r="671" spans="2:25" x14ac:dyDescent="0.45">
      <c r="B671" s="47" t="s">
        <v>8</v>
      </c>
      <c r="C671" s="47" t="s">
        <v>1776</v>
      </c>
      <c r="D671" s="47" t="s">
        <v>2121</v>
      </c>
      <c r="E671" s="47" t="s">
        <v>2020</v>
      </c>
      <c r="F671" s="47" t="s">
        <v>2122</v>
      </c>
      <c r="G671" s="47" t="s">
        <v>3247</v>
      </c>
      <c r="H671" s="92">
        <v>2524</v>
      </c>
      <c r="I671" s="92">
        <v>2000</v>
      </c>
      <c r="J671" s="92">
        <v>851</v>
      </c>
      <c r="K671" s="93">
        <f t="shared" si="10"/>
        <v>252.4</v>
      </c>
      <c r="L671" s="94">
        <v>0</v>
      </c>
      <c r="M671" s="94">
        <v>0</v>
      </c>
      <c r="N671" s="94">
        <v>0</v>
      </c>
      <c r="O671" s="94">
        <v>0</v>
      </c>
      <c r="P671" s="94">
        <v>0</v>
      </c>
      <c r="Q671" s="94">
        <v>0</v>
      </c>
      <c r="R671" s="47" t="s">
        <v>3289</v>
      </c>
      <c r="S671" s="47" t="s">
        <v>3292</v>
      </c>
      <c r="T671" s="47" t="s">
        <v>3286</v>
      </c>
      <c r="U671" s="47" t="s">
        <v>3286</v>
      </c>
      <c r="V671" s="47" t="s">
        <v>3287</v>
      </c>
      <c r="W671" s="47" t="s">
        <v>3287</v>
      </c>
      <c r="X671" s="47" t="s">
        <v>3287</v>
      </c>
      <c r="Y671" s="47" t="s">
        <v>3287</v>
      </c>
    </row>
    <row r="672" spans="2:25" x14ac:dyDescent="0.45">
      <c r="B672" s="47" t="s">
        <v>16</v>
      </c>
      <c r="C672" s="47" t="s">
        <v>2123</v>
      </c>
      <c r="D672" s="47" t="s">
        <v>2123</v>
      </c>
      <c r="E672" s="47" t="s">
        <v>2124</v>
      </c>
      <c r="F672" s="47" t="s">
        <v>2125</v>
      </c>
      <c r="G672" s="47" t="s">
        <v>11</v>
      </c>
      <c r="H672" s="92">
        <v>0</v>
      </c>
      <c r="I672" s="92">
        <v>13020</v>
      </c>
      <c r="J672" s="92">
        <v>16010</v>
      </c>
      <c r="K672" s="93">
        <f t="shared" si="10"/>
        <v>0</v>
      </c>
      <c r="L672" s="94">
        <v>1</v>
      </c>
      <c r="M672" s="94">
        <v>1.1958041958041958</v>
      </c>
      <c r="N672" s="94">
        <v>1.3566433566433567</v>
      </c>
      <c r="O672" s="94">
        <v>0.51048951048951052</v>
      </c>
      <c r="P672" s="94">
        <v>0.57342657342657344</v>
      </c>
      <c r="Q672" s="94">
        <v>0.69230769230769229</v>
      </c>
      <c r="R672" s="47" t="s">
        <v>3284</v>
      </c>
      <c r="S672" s="47" t="s">
        <v>3285</v>
      </c>
      <c r="T672" s="47" t="s">
        <v>3286</v>
      </c>
      <c r="U672" s="47" t="s">
        <v>3286</v>
      </c>
      <c r="V672" s="47" t="s">
        <v>3287</v>
      </c>
      <c r="W672" s="47" t="s">
        <v>3287</v>
      </c>
      <c r="X672" s="47" t="s">
        <v>3287</v>
      </c>
      <c r="Y672" s="47" t="s">
        <v>3287</v>
      </c>
    </row>
    <row r="673" spans="2:25" x14ac:dyDescent="0.45">
      <c r="B673" s="47" t="s">
        <v>8</v>
      </c>
      <c r="C673" s="47" t="s">
        <v>2127</v>
      </c>
      <c r="D673" s="47" t="s">
        <v>2128</v>
      </c>
      <c r="E673" s="47" t="s">
        <v>2124</v>
      </c>
      <c r="F673" s="47" t="s">
        <v>2129</v>
      </c>
      <c r="G673" s="47" t="s">
        <v>3247</v>
      </c>
      <c r="H673" s="92">
        <v>0</v>
      </c>
      <c r="I673" s="92">
        <v>0</v>
      </c>
      <c r="J673" s="92">
        <v>22922</v>
      </c>
      <c r="K673" s="93">
        <f t="shared" si="10"/>
        <v>0</v>
      </c>
      <c r="L673" s="94">
        <v>0</v>
      </c>
      <c r="M673" s="94">
        <v>0</v>
      </c>
      <c r="N673" s="94">
        <v>1.0565801813066582</v>
      </c>
      <c r="O673" s="94">
        <v>2.1691548789650779</v>
      </c>
      <c r="P673" s="94">
        <v>1.570033342185241</v>
      </c>
      <c r="Q673" s="94">
        <v>1.9464411557434813</v>
      </c>
      <c r="R673" s="47" t="s">
        <v>3289</v>
      </c>
      <c r="S673" s="47" t="s">
        <v>3292</v>
      </c>
      <c r="T673" s="47" t="s">
        <v>3313</v>
      </c>
      <c r="U673" s="47" t="s">
        <v>3364</v>
      </c>
      <c r="V673" s="47" t="s">
        <v>3286</v>
      </c>
      <c r="W673" s="47" t="s">
        <v>3293</v>
      </c>
      <c r="X673" s="47" t="s">
        <v>3293</v>
      </c>
      <c r="Y673" s="47" t="s">
        <v>3293</v>
      </c>
    </row>
    <row r="674" spans="2:25" x14ac:dyDescent="0.45">
      <c r="B674" s="47" t="s">
        <v>16</v>
      </c>
      <c r="C674" s="47" t="s">
        <v>2130</v>
      </c>
      <c r="D674" s="47" t="s">
        <v>2130</v>
      </c>
      <c r="E674" s="47" t="s">
        <v>2124</v>
      </c>
      <c r="F674" s="47" t="s">
        <v>2131</v>
      </c>
      <c r="G674" s="47" t="s">
        <v>11</v>
      </c>
      <c r="H674" s="92">
        <v>0</v>
      </c>
      <c r="I674" s="92">
        <v>138600</v>
      </c>
      <c r="J674" s="92">
        <v>202300</v>
      </c>
      <c r="K674" s="93">
        <f t="shared" si="10"/>
        <v>0</v>
      </c>
      <c r="L674" s="94">
        <v>1.2720588235294117</v>
      </c>
      <c r="M674" s="94">
        <v>0.74201474201474205</v>
      </c>
      <c r="N674" s="94">
        <v>0.73818181818181816</v>
      </c>
      <c r="O674" s="94">
        <v>0.6410891089108911</v>
      </c>
      <c r="P674" s="94">
        <v>0.67901234567901236</v>
      </c>
      <c r="Q674" s="94">
        <v>0.55012224938875309</v>
      </c>
      <c r="R674" s="47" t="s">
        <v>3284</v>
      </c>
      <c r="S674" s="47" t="s">
        <v>3285</v>
      </c>
      <c r="T674" s="47" t="s">
        <v>3293</v>
      </c>
      <c r="U674" s="47" t="s">
        <v>3293</v>
      </c>
      <c r="V674" s="47" t="s">
        <v>3293</v>
      </c>
      <c r="W674" s="47" t="s">
        <v>3293</v>
      </c>
      <c r="X674" s="47" t="s">
        <v>3293</v>
      </c>
      <c r="Y674" s="47" t="s">
        <v>3293</v>
      </c>
    </row>
    <row r="675" spans="2:25" x14ac:dyDescent="0.45">
      <c r="B675" s="47" t="s">
        <v>8</v>
      </c>
      <c r="C675" s="47" t="s">
        <v>2133</v>
      </c>
      <c r="D675" s="47" t="s">
        <v>2133</v>
      </c>
      <c r="E675" s="47" t="s">
        <v>2124</v>
      </c>
      <c r="F675" s="47" t="s">
        <v>2134</v>
      </c>
      <c r="G675" s="47" t="s">
        <v>11</v>
      </c>
      <c r="H675" s="92">
        <v>0</v>
      </c>
      <c r="I675" s="92">
        <v>2220</v>
      </c>
      <c r="J675" s="92">
        <v>2935</v>
      </c>
      <c r="K675" s="93">
        <f t="shared" si="10"/>
        <v>0</v>
      </c>
      <c r="L675" s="94">
        <v>1</v>
      </c>
      <c r="M675" s="94">
        <v>1</v>
      </c>
      <c r="N675" s="94">
        <v>1</v>
      </c>
      <c r="O675" s="94">
        <v>0</v>
      </c>
      <c r="P675" s="94">
        <v>0</v>
      </c>
      <c r="Q675" s="94">
        <v>0</v>
      </c>
      <c r="R675" s="47" t="s">
        <v>3289</v>
      </c>
      <c r="S675" s="47" t="s">
        <v>3292</v>
      </c>
      <c r="T675" s="47" t="s">
        <v>3286</v>
      </c>
      <c r="U675" s="47" t="s">
        <v>3286</v>
      </c>
      <c r="V675" s="47" t="s">
        <v>3287</v>
      </c>
      <c r="W675" s="47" t="s">
        <v>3287</v>
      </c>
      <c r="X675" s="47" t="s">
        <v>3287</v>
      </c>
      <c r="Y675" s="47" t="s">
        <v>3287</v>
      </c>
    </row>
    <row r="676" spans="2:25" x14ac:dyDescent="0.45">
      <c r="B676" s="47" t="s">
        <v>8</v>
      </c>
      <c r="C676" s="47" t="s">
        <v>2136</v>
      </c>
      <c r="D676" s="47" t="s">
        <v>2136</v>
      </c>
      <c r="E676" s="47" t="s">
        <v>2124</v>
      </c>
      <c r="F676" s="47" t="s">
        <v>2137</v>
      </c>
      <c r="G676" s="47" t="s">
        <v>11</v>
      </c>
      <c r="H676" s="92">
        <v>0</v>
      </c>
      <c r="I676" s="92">
        <v>1899</v>
      </c>
      <c r="J676" s="92">
        <v>3601</v>
      </c>
      <c r="K676" s="93">
        <f t="shared" si="10"/>
        <v>0</v>
      </c>
      <c r="L676" s="94">
        <v>1</v>
      </c>
      <c r="M676" s="94">
        <v>1</v>
      </c>
      <c r="N676" s="94">
        <v>1</v>
      </c>
      <c r="O676" s="94">
        <v>1</v>
      </c>
      <c r="P676" s="94">
        <v>1</v>
      </c>
      <c r="Q676" s="94">
        <v>1</v>
      </c>
      <c r="R676" s="47" t="s">
        <v>3289</v>
      </c>
      <c r="S676" s="47" t="s">
        <v>3292</v>
      </c>
      <c r="T676" s="47" t="s">
        <v>3286</v>
      </c>
      <c r="U676" s="47" t="s">
        <v>3286</v>
      </c>
      <c r="V676" s="47" t="s">
        <v>3287</v>
      </c>
      <c r="W676" s="47" t="s">
        <v>3287</v>
      </c>
      <c r="X676" s="47" t="s">
        <v>3287</v>
      </c>
      <c r="Y676" s="47" t="s">
        <v>3287</v>
      </c>
    </row>
    <row r="677" spans="2:25" x14ac:dyDescent="0.45">
      <c r="B677" s="47" t="s">
        <v>8</v>
      </c>
      <c r="C677" s="47" t="s">
        <v>2138</v>
      </c>
      <c r="D677" s="47" t="s">
        <v>2138</v>
      </c>
      <c r="E677" s="47" t="s">
        <v>2124</v>
      </c>
      <c r="F677" s="47" t="s">
        <v>2139</v>
      </c>
      <c r="G677" s="47" t="s">
        <v>11</v>
      </c>
      <c r="H677" s="92">
        <v>0</v>
      </c>
      <c r="I677" s="92">
        <v>1109</v>
      </c>
      <c r="J677" s="92">
        <v>11964</v>
      </c>
      <c r="K677" s="93">
        <f t="shared" si="10"/>
        <v>0</v>
      </c>
      <c r="L677" s="94">
        <v>1.0059880239520957</v>
      </c>
      <c r="M677" s="94">
        <v>1.48828125</v>
      </c>
      <c r="N677" s="94">
        <v>1.3009708737864079</v>
      </c>
      <c r="O677" s="94">
        <v>1.2515232756519619</v>
      </c>
      <c r="P677" s="94">
        <v>1.537043152796125</v>
      </c>
      <c r="Q677" s="94">
        <v>1.3159497989521141</v>
      </c>
      <c r="R677" s="47" t="s">
        <v>3289</v>
      </c>
      <c r="S677" s="47" t="s">
        <v>3292</v>
      </c>
      <c r="T677" s="47" t="s">
        <v>3286</v>
      </c>
      <c r="U677" s="47" t="s">
        <v>3286</v>
      </c>
      <c r="V677" s="47" t="s">
        <v>3286</v>
      </c>
      <c r="W677" s="47" t="s">
        <v>3286</v>
      </c>
      <c r="X677" s="47" t="s">
        <v>3286</v>
      </c>
      <c r="Y677" s="47" t="s">
        <v>3298</v>
      </c>
    </row>
    <row r="678" spans="2:25" x14ac:dyDescent="0.45">
      <c r="B678" s="47" t="s">
        <v>8</v>
      </c>
      <c r="C678" s="47" t="s">
        <v>2141</v>
      </c>
      <c r="D678" s="47" t="s">
        <v>2141</v>
      </c>
      <c r="E678" s="47" t="s">
        <v>2124</v>
      </c>
      <c r="F678" s="47" t="s">
        <v>2142</v>
      </c>
      <c r="G678" s="47" t="s">
        <v>11</v>
      </c>
      <c r="H678" s="92">
        <v>0</v>
      </c>
      <c r="I678" s="92">
        <v>834</v>
      </c>
      <c r="J678" s="92">
        <v>7774</v>
      </c>
      <c r="K678" s="93">
        <f t="shared" si="10"/>
        <v>0</v>
      </c>
      <c r="L678" s="94">
        <v>0.89994487320837924</v>
      </c>
      <c r="M678" s="94">
        <v>1.1903445734291505</v>
      </c>
      <c r="N678" s="94">
        <v>1.1667160201362157</v>
      </c>
      <c r="O678" s="94">
        <v>0.9801960392078416</v>
      </c>
      <c r="P678" s="94">
        <v>1.4925028835063436</v>
      </c>
      <c r="Q678" s="94">
        <v>0.83605583605583611</v>
      </c>
      <c r="R678" s="47" t="s">
        <v>3289</v>
      </c>
      <c r="S678" s="47" t="s">
        <v>3292</v>
      </c>
      <c r="T678" s="47" t="s">
        <v>3286</v>
      </c>
      <c r="U678" s="47" t="s">
        <v>3286</v>
      </c>
      <c r="V678" s="47" t="s">
        <v>3286</v>
      </c>
      <c r="W678" s="47" t="s">
        <v>3286</v>
      </c>
      <c r="X678" s="47" t="s">
        <v>3286</v>
      </c>
      <c r="Y678" s="47" t="s">
        <v>3286</v>
      </c>
    </row>
    <row r="679" spans="2:25" x14ac:dyDescent="0.45">
      <c r="B679" s="47" t="s">
        <v>16</v>
      </c>
      <c r="C679" s="47" t="s">
        <v>2143</v>
      </c>
      <c r="D679" s="47" t="s">
        <v>2144</v>
      </c>
      <c r="E679" s="47" t="s">
        <v>2124</v>
      </c>
      <c r="F679" s="47" t="s">
        <v>2145</v>
      </c>
      <c r="G679" s="47" t="s">
        <v>11</v>
      </c>
      <c r="H679" s="92">
        <v>0</v>
      </c>
      <c r="I679" s="92">
        <v>16390</v>
      </c>
      <c r="J679" s="92">
        <v>29110</v>
      </c>
      <c r="K679" s="93">
        <f t="shared" si="10"/>
        <v>0</v>
      </c>
      <c r="L679" s="94">
        <v>0.56382978723404253</v>
      </c>
      <c r="M679" s="94">
        <v>1.044</v>
      </c>
      <c r="N679" s="94">
        <v>1.1533333333333333</v>
      </c>
      <c r="O679" s="94">
        <v>1.0920000000000001</v>
      </c>
      <c r="P679" s="94">
        <v>1.3968871595330739</v>
      </c>
      <c r="Q679" s="94">
        <v>0.9652173913043478</v>
      </c>
      <c r="R679" s="47" t="s">
        <v>3284</v>
      </c>
      <c r="S679" s="47" t="s">
        <v>3285</v>
      </c>
      <c r="T679" s="47" t="s">
        <v>3286</v>
      </c>
      <c r="U679" s="47" t="s">
        <v>3286</v>
      </c>
      <c r="V679" s="47" t="s">
        <v>3286</v>
      </c>
      <c r="W679" s="47" t="s">
        <v>3286</v>
      </c>
      <c r="X679" s="47" t="s">
        <v>3293</v>
      </c>
      <c r="Y679" s="47" t="s">
        <v>3293</v>
      </c>
    </row>
    <row r="680" spans="2:25" x14ac:dyDescent="0.45">
      <c r="B680" s="47" t="s">
        <v>22</v>
      </c>
      <c r="C680" s="47" t="s">
        <v>2146</v>
      </c>
      <c r="D680" s="47" t="s">
        <v>2147</v>
      </c>
      <c r="E680" s="47" t="s">
        <v>2124</v>
      </c>
      <c r="F680" s="47" t="s">
        <v>2148</v>
      </c>
      <c r="G680" s="47" t="s">
        <v>11</v>
      </c>
      <c r="H680" s="92">
        <v>0</v>
      </c>
      <c r="I680" s="92">
        <v>159</v>
      </c>
      <c r="J680" s="92">
        <v>137</v>
      </c>
      <c r="K680" s="93">
        <f t="shared" si="10"/>
        <v>0</v>
      </c>
      <c r="L680" s="94">
        <v>0</v>
      </c>
      <c r="M680" s="94">
        <v>0</v>
      </c>
      <c r="N680" s="94">
        <v>0</v>
      </c>
      <c r="O680" s="94">
        <v>0</v>
      </c>
      <c r="P680" s="94">
        <v>0</v>
      </c>
      <c r="Q680" s="94">
        <v>0</v>
      </c>
      <c r="R680" s="47" t="s">
        <v>3289</v>
      </c>
      <c r="S680" s="47" t="s">
        <v>3290</v>
      </c>
      <c r="T680" s="47" t="s">
        <v>3286</v>
      </c>
      <c r="U680" s="47" t="s">
        <v>3286</v>
      </c>
      <c r="V680" s="47" t="s">
        <v>3287</v>
      </c>
      <c r="W680" s="47" t="s">
        <v>3287</v>
      </c>
      <c r="X680" s="47" t="s">
        <v>3287</v>
      </c>
      <c r="Y680" s="47" t="s">
        <v>3287</v>
      </c>
    </row>
    <row r="681" spans="2:25" x14ac:dyDescent="0.45">
      <c r="B681" s="47" t="s">
        <v>22</v>
      </c>
      <c r="C681" s="47" t="s">
        <v>2150</v>
      </c>
      <c r="D681" s="47" t="s">
        <v>2150</v>
      </c>
      <c r="E681" s="47" t="s">
        <v>2124</v>
      </c>
      <c r="F681" s="47" t="s">
        <v>2151</v>
      </c>
      <c r="G681" s="47" t="s">
        <v>11</v>
      </c>
      <c r="H681" s="92">
        <v>0</v>
      </c>
      <c r="I681" s="92">
        <v>181</v>
      </c>
      <c r="J681" s="92">
        <v>664</v>
      </c>
      <c r="K681" s="93">
        <f t="shared" si="10"/>
        <v>0</v>
      </c>
      <c r="L681" s="94">
        <v>0.78740157480314954</v>
      </c>
      <c r="M681" s="94">
        <v>1.6167664670658681</v>
      </c>
      <c r="N681" s="94">
        <v>1.0590015128593042</v>
      </c>
      <c r="O681" s="94">
        <v>0.80645161290322587</v>
      </c>
      <c r="P681" s="94">
        <v>1.2210526315789474</v>
      </c>
      <c r="Q681" s="94">
        <v>0.77369439071566726</v>
      </c>
      <c r="R681" s="47" t="s">
        <v>3289</v>
      </c>
      <c r="S681" s="47" t="s">
        <v>3301</v>
      </c>
      <c r="T681" s="47" t="s">
        <v>3286</v>
      </c>
      <c r="U681" s="47" t="s">
        <v>3286</v>
      </c>
      <c r="V681" s="47" t="s">
        <v>3286</v>
      </c>
      <c r="W681" s="47" t="s">
        <v>3286</v>
      </c>
      <c r="X681" s="47" t="s">
        <v>3286</v>
      </c>
      <c r="Y681" s="47" t="s">
        <v>3286</v>
      </c>
    </row>
    <row r="682" spans="2:25" x14ac:dyDescent="0.45">
      <c r="B682" s="47" t="s">
        <v>22</v>
      </c>
      <c r="C682" s="47" t="s">
        <v>2153</v>
      </c>
      <c r="D682" s="47" t="s">
        <v>2154</v>
      </c>
      <c r="E682" s="47" t="s">
        <v>2124</v>
      </c>
      <c r="F682" s="47" t="s">
        <v>2155</v>
      </c>
      <c r="G682" s="47" t="s">
        <v>11</v>
      </c>
      <c r="H682" s="92">
        <v>0</v>
      </c>
      <c r="I682" s="92">
        <v>343</v>
      </c>
      <c r="J682" s="92">
        <v>950</v>
      </c>
      <c r="K682" s="93">
        <f t="shared" si="10"/>
        <v>0</v>
      </c>
      <c r="L682" s="94">
        <v>0.3737319807794981</v>
      </c>
      <c r="M682" s="94">
        <v>0.34830430797433548</v>
      </c>
      <c r="N682" s="94">
        <v>0.45067601402103158</v>
      </c>
      <c r="O682" s="94">
        <v>0.55498458376156223</v>
      </c>
      <c r="P682" s="94">
        <v>0.45623836126629419</v>
      </c>
      <c r="Q682" s="94">
        <v>0.53775743707093815</v>
      </c>
      <c r="R682" s="47" t="s">
        <v>3289</v>
      </c>
      <c r="S682" s="47" t="s">
        <v>3291</v>
      </c>
      <c r="T682" s="47" t="s">
        <v>3286</v>
      </c>
      <c r="U682" s="47" t="s">
        <v>3286</v>
      </c>
      <c r="V682" s="47" t="s">
        <v>3286</v>
      </c>
      <c r="W682" s="47" t="s">
        <v>3286</v>
      </c>
      <c r="X682" s="47" t="s">
        <v>3286</v>
      </c>
      <c r="Y682" s="47" t="s">
        <v>3286</v>
      </c>
    </row>
    <row r="683" spans="2:25" x14ac:dyDescent="0.45">
      <c r="B683" s="47" t="s">
        <v>22</v>
      </c>
      <c r="C683" s="47" t="s">
        <v>2157</v>
      </c>
      <c r="D683" s="47" t="s">
        <v>2157</v>
      </c>
      <c r="E683" s="47" t="s">
        <v>2124</v>
      </c>
      <c r="F683" s="47" t="s">
        <v>2158</v>
      </c>
      <c r="G683" s="47" t="s">
        <v>11</v>
      </c>
      <c r="H683" s="92">
        <v>0</v>
      </c>
      <c r="I683" s="92">
        <v>586</v>
      </c>
      <c r="J683" s="92">
        <v>1291</v>
      </c>
      <c r="K683" s="93">
        <f t="shared" si="10"/>
        <v>0</v>
      </c>
      <c r="L683" s="94">
        <v>1.4170506912442398</v>
      </c>
      <c r="M683" s="94">
        <v>1.3043478260869565</v>
      </c>
      <c r="N683" s="94">
        <v>1.4594594594594594</v>
      </c>
      <c r="O683" s="94">
        <v>1.7463617463617462</v>
      </c>
      <c r="P683" s="94">
        <v>1.7446808510638299</v>
      </c>
      <c r="Q683" s="94">
        <v>2.890995260663507</v>
      </c>
      <c r="R683" s="47" t="s">
        <v>3289</v>
      </c>
      <c r="S683" s="47" t="s">
        <v>3291</v>
      </c>
      <c r="T683" s="47" t="s">
        <v>3286</v>
      </c>
      <c r="U683" s="47" t="s">
        <v>3286</v>
      </c>
      <c r="V683" s="47" t="s">
        <v>3286</v>
      </c>
      <c r="W683" s="47" t="s">
        <v>3286</v>
      </c>
      <c r="X683" s="47" t="s">
        <v>3286</v>
      </c>
      <c r="Y683" s="47" t="s">
        <v>3286</v>
      </c>
    </row>
    <row r="684" spans="2:25" x14ac:dyDescent="0.45">
      <c r="B684" s="47" t="s">
        <v>22</v>
      </c>
      <c r="C684" s="47" t="s">
        <v>2160</v>
      </c>
      <c r="D684" s="47" t="s">
        <v>2161</v>
      </c>
      <c r="E684" s="47" t="s">
        <v>2124</v>
      </c>
      <c r="F684" s="47" t="s">
        <v>2162</v>
      </c>
      <c r="G684" s="47" t="s">
        <v>11</v>
      </c>
      <c r="H684" s="92">
        <v>0</v>
      </c>
      <c r="I684" s="92">
        <v>13</v>
      </c>
      <c r="J684" s="92">
        <v>16</v>
      </c>
      <c r="K684" s="93">
        <f t="shared" si="10"/>
        <v>0</v>
      </c>
      <c r="L684" s="94">
        <v>1.6666666666666667</v>
      </c>
      <c r="M684" s="94">
        <v>1.4285714285714286</v>
      </c>
      <c r="N684" s="94">
        <v>1.5384615384615383</v>
      </c>
      <c r="O684" s="94">
        <v>1.6666666666666667</v>
      </c>
      <c r="P684" s="94">
        <v>0</v>
      </c>
      <c r="Q684" s="94">
        <v>1.6666666666666667</v>
      </c>
      <c r="R684" s="47" t="s">
        <v>3289</v>
      </c>
      <c r="S684" s="47" t="s">
        <v>3291</v>
      </c>
      <c r="T684" s="47" t="s">
        <v>3286</v>
      </c>
      <c r="U684" s="47" t="s">
        <v>3286</v>
      </c>
      <c r="V684" s="47" t="s">
        <v>3286</v>
      </c>
      <c r="W684" s="47" t="s">
        <v>3286</v>
      </c>
      <c r="X684" s="47" t="s">
        <v>3286</v>
      </c>
      <c r="Y684" s="47" t="s">
        <v>3286</v>
      </c>
    </row>
    <row r="685" spans="2:25" x14ac:dyDescent="0.45">
      <c r="B685" s="47" t="s">
        <v>8</v>
      </c>
      <c r="C685" s="47" t="s">
        <v>2164</v>
      </c>
      <c r="D685" s="47" t="s">
        <v>2165</v>
      </c>
      <c r="E685" s="47" t="s">
        <v>2124</v>
      </c>
      <c r="F685" s="47" t="s">
        <v>2166</v>
      </c>
      <c r="G685" s="47" t="s">
        <v>11</v>
      </c>
      <c r="H685" s="92">
        <v>0</v>
      </c>
      <c r="I685" s="92">
        <v>0</v>
      </c>
      <c r="J685" s="92">
        <v>9690</v>
      </c>
      <c r="K685" s="93">
        <f t="shared" si="10"/>
        <v>0</v>
      </c>
      <c r="L685" s="94">
        <v>5.2783725910064243</v>
      </c>
      <c r="M685" s="94">
        <v>2.7835264900662251</v>
      </c>
      <c r="N685" s="94">
        <v>3.3824937751388622</v>
      </c>
      <c r="O685" s="94">
        <v>3.5035508961785595</v>
      </c>
      <c r="P685" s="94">
        <v>3.3304818933561449</v>
      </c>
      <c r="Q685" s="94">
        <v>2.1173280749322161</v>
      </c>
      <c r="R685" s="47" t="s">
        <v>3289</v>
      </c>
      <c r="S685" s="47" t="s">
        <v>3292</v>
      </c>
      <c r="T685" s="47" t="s">
        <v>3286</v>
      </c>
      <c r="U685" s="47" t="s">
        <v>3319</v>
      </c>
      <c r="V685" s="47" t="s">
        <v>3319</v>
      </c>
      <c r="W685" s="47" t="s">
        <v>3319</v>
      </c>
      <c r="X685" s="47" t="s">
        <v>3319</v>
      </c>
      <c r="Y685" s="47" t="s">
        <v>3319</v>
      </c>
    </row>
    <row r="686" spans="2:25" x14ac:dyDescent="0.45">
      <c r="B686" s="47" t="s">
        <v>8</v>
      </c>
      <c r="C686" s="47" t="s">
        <v>2167</v>
      </c>
      <c r="D686" s="47" t="s">
        <v>2168</v>
      </c>
      <c r="E686" s="47" t="s">
        <v>2124</v>
      </c>
      <c r="F686" s="47" t="s">
        <v>2169</v>
      </c>
      <c r="G686" s="47" t="s">
        <v>3247</v>
      </c>
      <c r="H686" s="92">
        <v>0</v>
      </c>
      <c r="I686" s="92">
        <v>0</v>
      </c>
      <c r="J686" s="92">
        <v>28</v>
      </c>
      <c r="K686" s="93">
        <f t="shared" si="10"/>
        <v>0</v>
      </c>
      <c r="L686" s="94">
        <v>0</v>
      </c>
      <c r="M686" s="94">
        <v>0</v>
      </c>
      <c r="N686" s="94">
        <v>5.9523809523809521E-2</v>
      </c>
      <c r="O686" s="94">
        <v>0.78947368421052633</v>
      </c>
      <c r="P686" s="94">
        <v>0.41353383458646614</v>
      </c>
      <c r="Q686" s="94">
        <v>0.25454545454545452</v>
      </c>
      <c r="R686" s="47" t="s">
        <v>3289</v>
      </c>
      <c r="S686" s="47" t="s">
        <v>3292</v>
      </c>
      <c r="T686" s="47" t="s">
        <v>3287</v>
      </c>
      <c r="U686" s="47" t="s">
        <v>3287</v>
      </c>
      <c r="V686" s="47" t="s">
        <v>3287</v>
      </c>
      <c r="W686" s="47" t="s">
        <v>3286</v>
      </c>
      <c r="X686" s="47" t="s">
        <v>3286</v>
      </c>
      <c r="Y686" s="47" t="s">
        <v>3286</v>
      </c>
    </row>
    <row r="687" spans="2:25" x14ac:dyDescent="0.45">
      <c r="B687" s="47" t="s">
        <v>8</v>
      </c>
      <c r="C687" s="47" t="s">
        <v>2171</v>
      </c>
      <c r="D687" s="47" t="s">
        <v>2172</v>
      </c>
      <c r="E687" s="47" t="s">
        <v>2124</v>
      </c>
      <c r="F687" s="47" t="s">
        <v>2173</v>
      </c>
      <c r="G687" s="47" t="s">
        <v>3247</v>
      </c>
      <c r="H687" s="92">
        <v>0</v>
      </c>
      <c r="I687" s="92">
        <v>2083</v>
      </c>
      <c r="J687" s="92">
        <v>8691</v>
      </c>
      <c r="K687" s="93">
        <f t="shared" si="10"/>
        <v>0</v>
      </c>
      <c r="L687" s="94">
        <v>0.89567051234338169</v>
      </c>
      <c r="M687" s="94">
        <v>1.5326680474486913</v>
      </c>
      <c r="N687" s="94">
        <v>1.2304336669232743</v>
      </c>
      <c r="O687" s="94">
        <v>1.2239074936176604</v>
      </c>
      <c r="P687" s="94">
        <v>1.0867256637168141</v>
      </c>
      <c r="Q687" s="94">
        <v>1.2219140083217752</v>
      </c>
      <c r="R687" s="47" t="s">
        <v>3289</v>
      </c>
      <c r="S687" s="47" t="s">
        <v>3292</v>
      </c>
      <c r="T687" s="47" t="s">
        <v>3286</v>
      </c>
      <c r="U687" s="47" t="s">
        <v>3286</v>
      </c>
      <c r="V687" s="47" t="s">
        <v>3286</v>
      </c>
      <c r="W687" s="47" t="s">
        <v>3286</v>
      </c>
      <c r="X687" s="47" t="s">
        <v>3286</v>
      </c>
      <c r="Y687" s="47" t="s">
        <v>3286</v>
      </c>
    </row>
    <row r="688" spans="2:25" x14ac:dyDescent="0.45">
      <c r="B688" s="47" t="s">
        <v>8</v>
      </c>
      <c r="C688" s="47" t="s">
        <v>2174</v>
      </c>
      <c r="D688" s="47" t="s">
        <v>2175</v>
      </c>
      <c r="E688" s="47" t="s">
        <v>2124</v>
      </c>
      <c r="F688" s="47" t="s">
        <v>2176</v>
      </c>
      <c r="G688" s="47" t="s">
        <v>11</v>
      </c>
      <c r="H688" s="92">
        <v>0</v>
      </c>
      <c r="I688" s="92">
        <v>0</v>
      </c>
      <c r="J688" s="92">
        <v>1086</v>
      </c>
      <c r="K688" s="93">
        <f t="shared" si="10"/>
        <v>0</v>
      </c>
      <c r="L688" s="94">
        <v>0</v>
      </c>
      <c r="M688" s="94">
        <v>0</v>
      </c>
      <c r="N688" s="94">
        <v>0</v>
      </c>
      <c r="O688" s="94">
        <v>0.73747581165340781</v>
      </c>
      <c r="P688" s="94">
        <v>1.024421871623082</v>
      </c>
      <c r="Q688" s="94">
        <v>0.53479125248508941</v>
      </c>
      <c r="R688" s="47" t="s">
        <v>3289</v>
      </c>
      <c r="S688" s="47" t="s">
        <v>3292</v>
      </c>
      <c r="T688" s="47" t="s">
        <v>3313</v>
      </c>
      <c r="U688" s="47" t="s">
        <v>3364</v>
      </c>
      <c r="V688" s="47" t="s">
        <v>3364</v>
      </c>
      <c r="W688" s="47" t="s">
        <v>3293</v>
      </c>
      <c r="X688" s="47" t="s">
        <v>3293</v>
      </c>
      <c r="Y688" s="47" t="s">
        <v>3293</v>
      </c>
    </row>
    <row r="689" spans="2:25" x14ac:dyDescent="0.45">
      <c r="B689" s="47" t="s">
        <v>8</v>
      </c>
      <c r="C689" s="47" t="s">
        <v>2177</v>
      </c>
      <c r="D689" s="47" t="s">
        <v>2178</v>
      </c>
      <c r="E689" s="47" t="s">
        <v>2124</v>
      </c>
      <c r="F689" s="47" t="s">
        <v>2179</v>
      </c>
      <c r="G689" s="47" t="s">
        <v>11</v>
      </c>
      <c r="H689" s="92">
        <v>0</v>
      </c>
      <c r="I689" s="92">
        <v>0</v>
      </c>
      <c r="J689" s="92">
        <v>1208</v>
      </c>
      <c r="K689" s="93">
        <f t="shared" si="10"/>
        <v>0</v>
      </c>
      <c r="L689" s="94">
        <v>0</v>
      </c>
      <c r="M689" s="94">
        <v>0</v>
      </c>
      <c r="N689" s="94">
        <v>0</v>
      </c>
      <c r="O689" s="94">
        <v>1.4408744617422988</v>
      </c>
      <c r="P689" s="94">
        <v>1.5791666666666666</v>
      </c>
      <c r="Q689" s="94">
        <v>1.2922269596589047</v>
      </c>
      <c r="R689" s="47" t="s">
        <v>3289</v>
      </c>
      <c r="S689" s="47" t="s">
        <v>3292</v>
      </c>
      <c r="T689" s="47" t="s">
        <v>3313</v>
      </c>
      <c r="U689" s="47" t="s">
        <v>3364</v>
      </c>
      <c r="V689" s="47" t="s">
        <v>3364</v>
      </c>
      <c r="W689" s="47" t="s">
        <v>3293</v>
      </c>
      <c r="X689" s="47" t="s">
        <v>3293</v>
      </c>
      <c r="Y689" s="47" t="s">
        <v>3293</v>
      </c>
    </row>
    <row r="690" spans="2:25" x14ac:dyDescent="0.45">
      <c r="B690" s="47" t="s">
        <v>8</v>
      </c>
      <c r="C690" s="47" t="s">
        <v>2180</v>
      </c>
      <c r="D690" s="47" t="s">
        <v>2180</v>
      </c>
      <c r="E690" s="47" t="s">
        <v>2124</v>
      </c>
      <c r="F690" s="47" t="s">
        <v>3338</v>
      </c>
      <c r="G690" s="47" t="s">
        <v>11</v>
      </c>
      <c r="H690" s="92">
        <v>0</v>
      </c>
      <c r="I690" s="92">
        <v>168</v>
      </c>
      <c r="J690" s="92">
        <v>2048</v>
      </c>
      <c r="K690" s="93">
        <f t="shared" si="10"/>
        <v>0</v>
      </c>
      <c r="L690" s="94">
        <v>0.53426443986369943</v>
      </c>
      <c r="M690" s="94">
        <v>0.60377358490566035</v>
      </c>
      <c r="N690" s="94">
        <v>0.56452765470916111</v>
      </c>
      <c r="O690" s="94">
        <v>1.1025641025641026</v>
      </c>
      <c r="P690" s="94">
        <v>0.48442681578776253</v>
      </c>
      <c r="Q690" s="94">
        <v>0.35420475319926875</v>
      </c>
      <c r="R690" s="47" t="s">
        <v>3289</v>
      </c>
      <c r="S690" s="47" t="s">
        <v>3292</v>
      </c>
      <c r="T690" s="47" t="s">
        <v>3293</v>
      </c>
      <c r="U690" s="47" t="s">
        <v>3293</v>
      </c>
      <c r="V690" s="47" t="s">
        <v>3293</v>
      </c>
      <c r="W690" s="47" t="s">
        <v>3293</v>
      </c>
      <c r="X690" s="47" t="s">
        <v>3293</v>
      </c>
      <c r="Y690" s="47" t="s">
        <v>3293</v>
      </c>
    </row>
    <row r="691" spans="2:25" x14ac:dyDescent="0.45">
      <c r="B691" s="47" t="s">
        <v>8</v>
      </c>
      <c r="C691" s="47" t="s">
        <v>2183</v>
      </c>
      <c r="D691" s="47" t="s">
        <v>2184</v>
      </c>
      <c r="E691" s="47" t="s">
        <v>2124</v>
      </c>
      <c r="F691" s="47" t="s">
        <v>2185</v>
      </c>
      <c r="G691" s="47" t="s">
        <v>11</v>
      </c>
      <c r="H691" s="92">
        <v>0</v>
      </c>
      <c r="I691" s="92">
        <v>2796</v>
      </c>
      <c r="J691" s="92">
        <v>9529</v>
      </c>
      <c r="K691" s="93">
        <f t="shared" si="10"/>
        <v>0</v>
      </c>
      <c r="L691" s="94">
        <v>1.0177686449897256</v>
      </c>
      <c r="M691" s="94">
        <v>1.9704660821412092</v>
      </c>
      <c r="N691" s="94">
        <v>1.5036341611144761</v>
      </c>
      <c r="O691" s="94">
        <v>1.5195432586736934</v>
      </c>
      <c r="P691" s="94">
        <v>1.9009951518244452</v>
      </c>
      <c r="Q691" s="94">
        <v>1.7781058848344231</v>
      </c>
      <c r="R691" s="47" t="s">
        <v>3289</v>
      </c>
      <c r="S691" s="47" t="s">
        <v>3294</v>
      </c>
      <c r="T691" s="47" t="s">
        <v>3286</v>
      </c>
      <c r="U691" s="47" t="s">
        <v>3286</v>
      </c>
      <c r="V691" s="47" t="s">
        <v>3286</v>
      </c>
      <c r="W691" s="47" t="s">
        <v>3286</v>
      </c>
      <c r="X691" s="47" t="s">
        <v>3286</v>
      </c>
      <c r="Y691" s="47" t="s">
        <v>3286</v>
      </c>
    </row>
    <row r="692" spans="2:25" x14ac:dyDescent="0.45">
      <c r="B692" s="47" t="s">
        <v>8</v>
      </c>
      <c r="C692" s="47" t="s">
        <v>2188</v>
      </c>
      <c r="D692" s="47" t="s">
        <v>2189</v>
      </c>
      <c r="E692" s="47" t="s">
        <v>2124</v>
      </c>
      <c r="F692" s="47" t="s">
        <v>2190</v>
      </c>
      <c r="G692" s="47" t="s">
        <v>11</v>
      </c>
      <c r="H692" s="92">
        <v>0</v>
      </c>
      <c r="I692" s="92">
        <v>5260</v>
      </c>
      <c r="J692" s="92">
        <v>16097</v>
      </c>
      <c r="K692" s="93">
        <f t="shared" si="10"/>
        <v>0</v>
      </c>
      <c r="L692" s="94">
        <v>0.92390623041243569</v>
      </c>
      <c r="M692" s="94">
        <v>1.7492639842983315</v>
      </c>
      <c r="N692" s="94">
        <v>1.2208433014354068</v>
      </c>
      <c r="O692" s="94">
        <v>1.4149849222918116</v>
      </c>
      <c r="P692" s="94">
        <v>1.6637867193285607</v>
      </c>
      <c r="Q692" s="94">
        <v>1.3809658288619036</v>
      </c>
      <c r="R692" s="47" t="s">
        <v>3289</v>
      </c>
      <c r="S692" s="47" t="s">
        <v>3294</v>
      </c>
      <c r="T692" s="47" t="s">
        <v>3286</v>
      </c>
      <c r="U692" s="47" t="s">
        <v>3286</v>
      </c>
      <c r="V692" s="47" t="s">
        <v>3286</v>
      </c>
      <c r="W692" s="47" t="s">
        <v>3286</v>
      </c>
      <c r="X692" s="47" t="s">
        <v>3286</v>
      </c>
      <c r="Y692" s="47" t="s">
        <v>3286</v>
      </c>
    </row>
    <row r="693" spans="2:25" x14ac:dyDescent="0.45">
      <c r="B693" s="47" t="s">
        <v>8</v>
      </c>
      <c r="C693" s="47" t="s">
        <v>2191</v>
      </c>
      <c r="D693" s="47" t="s">
        <v>2192</v>
      </c>
      <c r="E693" s="47" t="s">
        <v>2124</v>
      </c>
      <c r="F693" s="47" t="s">
        <v>2193</v>
      </c>
      <c r="G693" s="47" t="s">
        <v>11</v>
      </c>
      <c r="H693" s="92">
        <v>0</v>
      </c>
      <c r="I693" s="92">
        <v>3365</v>
      </c>
      <c r="J693" s="92">
        <v>10884</v>
      </c>
      <c r="K693" s="93">
        <f t="shared" si="10"/>
        <v>0</v>
      </c>
      <c r="L693" s="94">
        <v>0.99503002692068754</v>
      </c>
      <c r="M693" s="94">
        <v>1.93481144589729</v>
      </c>
      <c r="N693" s="94">
        <v>1.3525798525798525</v>
      </c>
      <c r="O693" s="94">
        <v>1.4177343223196224</v>
      </c>
      <c r="P693" s="94">
        <v>1.6161616161616161</v>
      </c>
      <c r="Q693" s="94">
        <v>1.3306709265175718</v>
      </c>
      <c r="R693" s="47" t="s">
        <v>3289</v>
      </c>
      <c r="S693" s="47" t="s">
        <v>3294</v>
      </c>
      <c r="T693" s="47" t="s">
        <v>3286</v>
      </c>
      <c r="U693" s="47" t="s">
        <v>3286</v>
      </c>
      <c r="V693" s="47" t="s">
        <v>3286</v>
      </c>
      <c r="W693" s="47" t="s">
        <v>3286</v>
      </c>
      <c r="X693" s="47" t="s">
        <v>3286</v>
      </c>
      <c r="Y693" s="47" t="s">
        <v>3286</v>
      </c>
    </row>
    <row r="694" spans="2:25" x14ac:dyDescent="0.45">
      <c r="B694" s="47" t="s">
        <v>16</v>
      </c>
      <c r="C694" s="47" t="s">
        <v>2195</v>
      </c>
      <c r="D694" s="47" t="s">
        <v>2196</v>
      </c>
      <c r="E694" s="47" t="s">
        <v>2124</v>
      </c>
      <c r="F694" s="47" t="s">
        <v>2197</v>
      </c>
      <c r="G694" s="47" t="s">
        <v>11</v>
      </c>
      <c r="H694" s="92">
        <v>0</v>
      </c>
      <c r="I694" s="92">
        <v>0</v>
      </c>
      <c r="J694" s="92">
        <v>7810</v>
      </c>
      <c r="K694" s="93">
        <f t="shared" si="10"/>
        <v>0</v>
      </c>
      <c r="L694" s="94">
        <v>0</v>
      </c>
      <c r="M694" s="94">
        <v>2</v>
      </c>
      <c r="N694" s="94">
        <v>2.2755102040816326</v>
      </c>
      <c r="O694" s="94">
        <v>0.69387755102040816</v>
      </c>
      <c r="P694" s="94">
        <v>1</v>
      </c>
      <c r="Q694" s="94">
        <v>1</v>
      </c>
      <c r="R694" s="47" t="s">
        <v>3284</v>
      </c>
      <c r="S694" s="47" t="s">
        <v>3285</v>
      </c>
      <c r="T694" s="47" t="s">
        <v>3286</v>
      </c>
      <c r="U694" s="47" t="s">
        <v>3286</v>
      </c>
      <c r="V694" s="47" t="s">
        <v>3286</v>
      </c>
      <c r="W694" s="47" t="s">
        <v>3286</v>
      </c>
      <c r="X694" s="47" t="s">
        <v>3286</v>
      </c>
      <c r="Y694" s="47" t="s">
        <v>3286</v>
      </c>
    </row>
    <row r="695" spans="2:25" x14ac:dyDescent="0.45">
      <c r="B695" s="47" t="s">
        <v>16</v>
      </c>
      <c r="C695" s="47" t="s">
        <v>2199</v>
      </c>
      <c r="D695" s="47" t="s">
        <v>2199</v>
      </c>
      <c r="E695" s="47" t="s">
        <v>2124</v>
      </c>
      <c r="F695" s="47" t="s">
        <v>2200</v>
      </c>
      <c r="G695" s="47" t="s">
        <v>11</v>
      </c>
      <c r="H695" s="92">
        <v>0</v>
      </c>
      <c r="I695" s="92">
        <v>10020</v>
      </c>
      <c r="J695" s="92">
        <v>55610</v>
      </c>
      <c r="K695" s="93">
        <f t="shared" si="10"/>
        <v>0</v>
      </c>
      <c r="L695" s="94">
        <v>0.54882571075401732</v>
      </c>
      <c r="M695" s="94">
        <v>0.82703777335984097</v>
      </c>
      <c r="N695" s="94">
        <v>0.75138121546961323</v>
      </c>
      <c r="O695" s="94">
        <v>0.92821782178217827</v>
      </c>
      <c r="P695" s="94">
        <v>1.0458937198067633</v>
      </c>
      <c r="Q695" s="94">
        <v>1.219607843137255</v>
      </c>
      <c r="R695" s="47" t="s">
        <v>3284</v>
      </c>
      <c r="S695" s="47" t="s">
        <v>3285</v>
      </c>
      <c r="T695" s="47" t="s">
        <v>3286</v>
      </c>
      <c r="U695" s="47" t="s">
        <v>3286</v>
      </c>
      <c r="V695" s="47" t="s">
        <v>3286</v>
      </c>
      <c r="W695" s="47" t="s">
        <v>3286</v>
      </c>
      <c r="X695" s="47" t="s">
        <v>3286</v>
      </c>
      <c r="Y695" s="47" t="s">
        <v>3287</v>
      </c>
    </row>
    <row r="696" spans="2:25" x14ac:dyDescent="0.45">
      <c r="B696" s="47" t="s">
        <v>16</v>
      </c>
      <c r="C696" s="47" t="s">
        <v>2202</v>
      </c>
      <c r="D696" s="47" t="s">
        <v>2202</v>
      </c>
      <c r="E696" s="47" t="s">
        <v>2124</v>
      </c>
      <c r="F696" s="47" t="s">
        <v>2203</v>
      </c>
      <c r="G696" s="47" t="s">
        <v>34</v>
      </c>
      <c r="H696" s="92">
        <v>0</v>
      </c>
      <c r="I696" s="92">
        <v>0</v>
      </c>
      <c r="J696" s="92">
        <v>0</v>
      </c>
      <c r="K696" s="93">
        <f t="shared" si="10"/>
        <v>0</v>
      </c>
      <c r="L696" s="94">
        <v>0</v>
      </c>
      <c r="M696" s="94">
        <v>0</v>
      </c>
      <c r="N696" s="94">
        <v>0</v>
      </c>
      <c r="O696" s="94">
        <v>0</v>
      </c>
      <c r="P696" s="94">
        <v>0</v>
      </c>
      <c r="Q696" s="94">
        <v>0</v>
      </c>
      <c r="R696" s="47" t="s">
        <v>3284</v>
      </c>
      <c r="S696" s="47" t="s">
        <v>3285</v>
      </c>
      <c r="T696" s="47" t="s">
        <v>3286</v>
      </c>
      <c r="U696" s="47" t="s">
        <v>3286</v>
      </c>
      <c r="V696" s="47" t="s">
        <v>3286</v>
      </c>
      <c r="W696" s="47" t="s">
        <v>3298</v>
      </c>
      <c r="X696" s="47" t="s">
        <v>3298</v>
      </c>
      <c r="Y696" s="47" t="s">
        <v>3298</v>
      </c>
    </row>
    <row r="697" spans="2:25" x14ac:dyDescent="0.45">
      <c r="B697" s="47" t="s">
        <v>16</v>
      </c>
      <c r="C697" s="47" t="s">
        <v>2204</v>
      </c>
      <c r="D697" s="47" t="s">
        <v>2204</v>
      </c>
      <c r="E697" s="47" t="s">
        <v>2124</v>
      </c>
      <c r="F697" s="47" t="s">
        <v>2205</v>
      </c>
      <c r="G697" s="47" t="s">
        <v>11</v>
      </c>
      <c r="H697" s="92">
        <v>0</v>
      </c>
      <c r="I697" s="92">
        <v>9970</v>
      </c>
      <c r="J697" s="92">
        <v>55730</v>
      </c>
      <c r="K697" s="93">
        <f t="shared" si="10"/>
        <v>0</v>
      </c>
      <c r="L697" s="94">
        <v>0.51312649164677804</v>
      </c>
      <c r="M697" s="94">
        <v>0.97142857142857142</v>
      </c>
      <c r="N697" s="94">
        <v>0.72702702702702704</v>
      </c>
      <c r="O697" s="94">
        <v>0.85348837209302331</v>
      </c>
      <c r="P697" s="94">
        <v>1.0193548387096774</v>
      </c>
      <c r="Q697" s="94">
        <v>1.021594684385382</v>
      </c>
      <c r="R697" s="47" t="s">
        <v>3284</v>
      </c>
      <c r="S697" s="47" t="s">
        <v>3285</v>
      </c>
      <c r="T697" s="47" t="s">
        <v>3286</v>
      </c>
      <c r="U697" s="47" t="s">
        <v>3286</v>
      </c>
      <c r="V697" s="47" t="s">
        <v>3286</v>
      </c>
      <c r="W697" s="47" t="s">
        <v>3286</v>
      </c>
      <c r="X697" s="47" t="s">
        <v>3286</v>
      </c>
      <c r="Y697" s="47" t="s">
        <v>3287</v>
      </c>
    </row>
    <row r="698" spans="2:25" x14ac:dyDescent="0.45">
      <c r="B698" s="47" t="s">
        <v>16</v>
      </c>
      <c r="C698" s="47" t="s">
        <v>2207</v>
      </c>
      <c r="D698" s="47" t="s">
        <v>2207</v>
      </c>
      <c r="E698" s="47" t="s">
        <v>2124</v>
      </c>
      <c r="F698" s="47" t="s">
        <v>2208</v>
      </c>
      <c r="G698" s="47" t="s">
        <v>34</v>
      </c>
      <c r="H698" s="92">
        <v>0</v>
      </c>
      <c r="I698" s="92">
        <v>0</v>
      </c>
      <c r="J698" s="92">
        <v>0</v>
      </c>
      <c r="K698" s="93">
        <f t="shared" si="10"/>
        <v>0</v>
      </c>
      <c r="L698" s="94">
        <v>0</v>
      </c>
      <c r="M698" s="94">
        <v>0</v>
      </c>
      <c r="N698" s="94">
        <v>0</v>
      </c>
      <c r="O698" s="94">
        <v>0</v>
      </c>
      <c r="P698" s="94">
        <v>0</v>
      </c>
      <c r="Q698" s="94">
        <v>0</v>
      </c>
      <c r="R698" s="47" t="s">
        <v>3284</v>
      </c>
      <c r="S698" s="47" t="s">
        <v>3285</v>
      </c>
      <c r="T698" s="47" t="s">
        <v>3286</v>
      </c>
      <c r="U698" s="47" t="s">
        <v>3286</v>
      </c>
      <c r="V698" s="47" t="s">
        <v>3286</v>
      </c>
      <c r="W698" s="47" t="s">
        <v>3286</v>
      </c>
      <c r="X698" s="47" t="s">
        <v>3286</v>
      </c>
      <c r="Y698" s="47" t="s">
        <v>3298</v>
      </c>
    </row>
    <row r="699" spans="2:25" x14ac:dyDescent="0.45">
      <c r="B699" s="47" t="s">
        <v>16</v>
      </c>
      <c r="C699" s="47" t="s">
        <v>2209</v>
      </c>
      <c r="D699" s="47" t="s">
        <v>2209</v>
      </c>
      <c r="E699" s="47" t="s">
        <v>2124</v>
      </c>
      <c r="F699" s="47" t="s">
        <v>2210</v>
      </c>
      <c r="G699" s="47" t="s">
        <v>11</v>
      </c>
      <c r="H699" s="92">
        <v>570</v>
      </c>
      <c r="I699" s="92">
        <v>6790</v>
      </c>
      <c r="J699" s="92">
        <v>5780</v>
      </c>
      <c r="K699" s="93">
        <f t="shared" si="10"/>
        <v>57</v>
      </c>
      <c r="L699" s="94">
        <v>0.859375</v>
      </c>
      <c r="M699" s="94">
        <v>1.1016949152542372</v>
      </c>
      <c r="N699" s="94">
        <v>0.68918918918918914</v>
      </c>
      <c r="O699" s="94">
        <v>0.71212121212121215</v>
      </c>
      <c r="P699" s="94">
        <v>0.56521739130434778</v>
      </c>
      <c r="Q699" s="94">
        <v>0.55000000000000004</v>
      </c>
      <c r="R699" s="47" t="s">
        <v>3284</v>
      </c>
      <c r="S699" s="47" t="s">
        <v>3285</v>
      </c>
      <c r="T699" s="47" t="s">
        <v>3286</v>
      </c>
      <c r="U699" s="47" t="s">
        <v>3286</v>
      </c>
      <c r="V699" s="47" t="s">
        <v>3286</v>
      </c>
      <c r="W699" s="47" t="s">
        <v>3286</v>
      </c>
      <c r="X699" s="47" t="s">
        <v>3286</v>
      </c>
      <c r="Y699" s="47" t="s">
        <v>3286</v>
      </c>
    </row>
    <row r="700" spans="2:25" x14ac:dyDescent="0.45">
      <c r="B700" s="47" t="s">
        <v>16</v>
      </c>
      <c r="C700" s="47" t="s">
        <v>2212</v>
      </c>
      <c r="D700" s="47" t="s">
        <v>2212</v>
      </c>
      <c r="E700" s="47" t="s">
        <v>2124</v>
      </c>
      <c r="F700" s="47" t="s">
        <v>2213</v>
      </c>
      <c r="G700" s="47" t="s">
        <v>30</v>
      </c>
      <c r="H700" s="92">
        <v>290</v>
      </c>
      <c r="I700" s="92">
        <v>1780</v>
      </c>
      <c r="J700" s="92">
        <v>750</v>
      </c>
      <c r="K700" s="93">
        <f t="shared" si="10"/>
        <v>29</v>
      </c>
      <c r="L700" s="94">
        <v>0.7</v>
      </c>
      <c r="M700" s="94">
        <v>0.42857142857142855</v>
      </c>
      <c r="N700" s="94">
        <v>1</v>
      </c>
      <c r="O700" s="94">
        <v>1.2</v>
      </c>
      <c r="P700" s="94">
        <v>0</v>
      </c>
      <c r="Q700" s="94">
        <v>1.7142857142857142</v>
      </c>
      <c r="R700" s="47" t="s">
        <v>3284</v>
      </c>
      <c r="S700" s="47" t="s">
        <v>3285</v>
      </c>
      <c r="T700" s="47" t="s">
        <v>3286</v>
      </c>
      <c r="U700" s="47" t="s">
        <v>3286</v>
      </c>
      <c r="V700" s="47" t="s">
        <v>3286</v>
      </c>
      <c r="W700" s="47" t="s">
        <v>3286</v>
      </c>
      <c r="X700" s="47" t="s">
        <v>3286</v>
      </c>
      <c r="Y700" s="47" t="s">
        <v>3286</v>
      </c>
    </row>
    <row r="701" spans="2:25" x14ac:dyDescent="0.45">
      <c r="B701" s="47" t="s">
        <v>16</v>
      </c>
      <c r="C701" s="47" t="s">
        <v>2216</v>
      </c>
      <c r="D701" s="47" t="s">
        <v>2216</v>
      </c>
      <c r="E701" s="47" t="s">
        <v>2124</v>
      </c>
      <c r="F701" s="47" t="s">
        <v>2217</v>
      </c>
      <c r="G701" s="47" t="s">
        <v>11</v>
      </c>
      <c r="H701" s="92">
        <v>5</v>
      </c>
      <c r="I701" s="92">
        <v>55</v>
      </c>
      <c r="J701" s="92">
        <v>55</v>
      </c>
      <c r="K701" s="93">
        <f t="shared" si="10"/>
        <v>0.5</v>
      </c>
      <c r="L701" s="94">
        <v>2</v>
      </c>
      <c r="M701" s="94">
        <v>0</v>
      </c>
      <c r="N701" s="94">
        <v>2</v>
      </c>
      <c r="O701" s="94">
        <v>1</v>
      </c>
      <c r="P701" s="94">
        <v>2</v>
      </c>
      <c r="Q701" s="94">
        <v>2</v>
      </c>
      <c r="R701" s="47" t="s">
        <v>3284</v>
      </c>
      <c r="S701" s="47" t="s">
        <v>3285</v>
      </c>
      <c r="T701" s="47" t="s">
        <v>3286</v>
      </c>
      <c r="U701" s="47" t="s">
        <v>3286</v>
      </c>
      <c r="V701" s="47" t="s">
        <v>3286</v>
      </c>
      <c r="W701" s="47" t="s">
        <v>3286</v>
      </c>
      <c r="X701" s="47" t="s">
        <v>3286</v>
      </c>
      <c r="Y701" s="47" t="s">
        <v>3286</v>
      </c>
    </row>
    <row r="702" spans="2:25" x14ac:dyDescent="0.45">
      <c r="B702" s="47" t="s">
        <v>16</v>
      </c>
      <c r="C702" s="47" t="s">
        <v>2220</v>
      </c>
      <c r="D702" s="47" t="s">
        <v>2220</v>
      </c>
      <c r="E702" s="47" t="s">
        <v>2124</v>
      </c>
      <c r="F702" s="47" t="s">
        <v>2221</v>
      </c>
      <c r="G702" s="47" t="s">
        <v>11</v>
      </c>
      <c r="H702" s="92">
        <v>130</v>
      </c>
      <c r="I702" s="92">
        <v>1400</v>
      </c>
      <c r="J702" s="92">
        <v>1260</v>
      </c>
      <c r="K702" s="93">
        <f t="shared" si="10"/>
        <v>13</v>
      </c>
      <c r="L702" s="94">
        <v>1.3076923076923077</v>
      </c>
      <c r="M702" s="94">
        <v>1.6666666666666667</v>
      </c>
      <c r="N702" s="94">
        <v>1.5</v>
      </c>
      <c r="O702" s="94">
        <v>0.45454545454545453</v>
      </c>
      <c r="P702" s="94">
        <v>0.76923076923076927</v>
      </c>
      <c r="Q702" s="94">
        <v>0.77777777777777779</v>
      </c>
      <c r="R702" s="47" t="s">
        <v>3284</v>
      </c>
      <c r="S702" s="47" t="s">
        <v>3285</v>
      </c>
      <c r="T702" s="47" t="s">
        <v>3286</v>
      </c>
      <c r="U702" s="47" t="s">
        <v>3286</v>
      </c>
      <c r="V702" s="47" t="s">
        <v>3286</v>
      </c>
      <c r="W702" s="47" t="s">
        <v>3286</v>
      </c>
      <c r="X702" s="47" t="s">
        <v>3286</v>
      </c>
      <c r="Y702" s="47" t="s">
        <v>3286</v>
      </c>
    </row>
    <row r="703" spans="2:25" x14ac:dyDescent="0.45">
      <c r="B703" s="47" t="s">
        <v>8</v>
      </c>
      <c r="C703" s="47" t="s">
        <v>2223</v>
      </c>
      <c r="D703" s="47" t="s">
        <v>2224</v>
      </c>
      <c r="E703" s="47" t="s">
        <v>2124</v>
      </c>
      <c r="F703" s="47" t="s">
        <v>2225</v>
      </c>
      <c r="G703" s="47" t="s">
        <v>11</v>
      </c>
      <c r="H703" s="92">
        <v>1021</v>
      </c>
      <c r="I703" s="92">
        <v>1733</v>
      </c>
      <c r="J703" s="92">
        <v>1553</v>
      </c>
      <c r="K703" s="93">
        <f t="shared" si="10"/>
        <v>102.10000000000001</v>
      </c>
      <c r="L703" s="94">
        <v>1.0205696202531644</v>
      </c>
      <c r="M703" s="94">
        <v>1.4285714285714286</v>
      </c>
      <c r="N703" s="94">
        <v>1.2262773722627738</v>
      </c>
      <c r="O703" s="94">
        <v>1.3820335636722607</v>
      </c>
      <c r="P703" s="94">
        <v>2.1315789473684212</v>
      </c>
      <c r="Q703" s="94">
        <v>1.0578512396694215</v>
      </c>
      <c r="R703" s="47" t="s">
        <v>3289</v>
      </c>
      <c r="S703" s="47" t="s">
        <v>3292</v>
      </c>
      <c r="T703" s="47" t="s">
        <v>3286</v>
      </c>
      <c r="U703" s="47" t="s">
        <v>3286</v>
      </c>
      <c r="V703" s="47" t="s">
        <v>3286</v>
      </c>
      <c r="W703" s="47" t="s">
        <v>3286</v>
      </c>
      <c r="X703" s="47" t="s">
        <v>3286</v>
      </c>
      <c r="Y703" s="47" t="s">
        <v>3286</v>
      </c>
    </row>
    <row r="704" spans="2:25" x14ac:dyDescent="0.45">
      <c r="B704" s="47" t="s">
        <v>8</v>
      </c>
      <c r="C704" s="47" t="s">
        <v>2227</v>
      </c>
      <c r="D704" s="47" t="s">
        <v>2227</v>
      </c>
      <c r="E704" s="47" t="s">
        <v>2124</v>
      </c>
      <c r="F704" s="47" t="s">
        <v>2228</v>
      </c>
      <c r="G704" s="47" t="s">
        <v>30</v>
      </c>
      <c r="H704" s="92">
        <v>288</v>
      </c>
      <c r="I704" s="92">
        <v>1259</v>
      </c>
      <c r="J704" s="92">
        <v>908</v>
      </c>
      <c r="K704" s="93">
        <f t="shared" si="10"/>
        <v>28.8</v>
      </c>
      <c r="L704" s="94">
        <v>0.8066083576287657</v>
      </c>
      <c r="M704" s="94">
        <v>0.83333333333333326</v>
      </c>
      <c r="N704" s="94">
        <v>0.85188770571151984</v>
      </c>
      <c r="O704" s="94">
        <v>0.76604554865424435</v>
      </c>
      <c r="P704" s="94">
        <v>0.73498964803312639</v>
      </c>
      <c r="Q704" s="94">
        <v>0.70981210855949894</v>
      </c>
      <c r="R704" s="47" t="s">
        <v>3289</v>
      </c>
      <c r="S704" s="47" t="s">
        <v>3292</v>
      </c>
      <c r="T704" s="47" t="s">
        <v>3286</v>
      </c>
      <c r="U704" s="47" t="s">
        <v>3286</v>
      </c>
      <c r="V704" s="47" t="s">
        <v>3286</v>
      </c>
      <c r="W704" s="47" t="s">
        <v>3286</v>
      </c>
      <c r="X704" s="47" t="s">
        <v>3286</v>
      </c>
      <c r="Y704" s="47" t="s">
        <v>3286</v>
      </c>
    </row>
    <row r="705" spans="2:25" x14ac:dyDescent="0.45">
      <c r="B705" s="47" t="s">
        <v>8</v>
      </c>
      <c r="C705" s="47" t="s">
        <v>2230</v>
      </c>
      <c r="D705" s="47" t="s">
        <v>2231</v>
      </c>
      <c r="E705" s="47" t="s">
        <v>2124</v>
      </c>
      <c r="F705" s="47" t="s">
        <v>2232</v>
      </c>
      <c r="G705" s="47" t="s">
        <v>11</v>
      </c>
      <c r="H705" s="92">
        <v>0</v>
      </c>
      <c r="I705" s="92">
        <v>0</v>
      </c>
      <c r="J705" s="92">
        <v>6103</v>
      </c>
      <c r="K705" s="93">
        <f t="shared" si="10"/>
        <v>0</v>
      </c>
      <c r="L705" s="94">
        <v>0.29970186725247139</v>
      </c>
      <c r="M705" s="94">
        <v>0.96947749612002065</v>
      </c>
      <c r="N705" s="94">
        <v>1.0063542494042892</v>
      </c>
      <c r="O705" s="94">
        <v>1.0229367192299816</v>
      </c>
      <c r="P705" s="94">
        <v>1.1448845583562803</v>
      </c>
      <c r="Q705" s="94">
        <v>1.0742569645020033</v>
      </c>
      <c r="R705" s="47" t="s">
        <v>3289</v>
      </c>
      <c r="S705" s="47" t="s">
        <v>3292</v>
      </c>
      <c r="T705" s="47" t="s">
        <v>3286</v>
      </c>
      <c r="U705" s="47" t="s">
        <v>3286</v>
      </c>
      <c r="V705" s="47" t="s">
        <v>3286</v>
      </c>
      <c r="W705" s="47" t="s">
        <v>3286</v>
      </c>
      <c r="X705" s="47" t="s">
        <v>3286</v>
      </c>
      <c r="Y705" s="47" t="s">
        <v>3286</v>
      </c>
    </row>
    <row r="706" spans="2:25" x14ac:dyDescent="0.45">
      <c r="B706" s="47" t="s">
        <v>8</v>
      </c>
      <c r="C706" s="47" t="s">
        <v>2233</v>
      </c>
      <c r="D706" s="47" t="s">
        <v>2234</v>
      </c>
      <c r="E706" s="47" t="s">
        <v>2124</v>
      </c>
      <c r="F706" s="47" t="s">
        <v>2235</v>
      </c>
      <c r="G706" s="47" t="s">
        <v>11</v>
      </c>
      <c r="H706" s="92">
        <v>0</v>
      </c>
      <c r="I706" s="92">
        <v>0</v>
      </c>
      <c r="J706" s="92">
        <v>104</v>
      </c>
      <c r="K706" s="93">
        <f t="shared" si="10"/>
        <v>0</v>
      </c>
      <c r="L706" s="94">
        <v>0.15</v>
      </c>
      <c r="M706" s="94">
        <v>0.37617554858934171</v>
      </c>
      <c r="N706" s="94">
        <v>0.42499999999999999</v>
      </c>
      <c r="O706" s="94">
        <v>0.49984379881287089</v>
      </c>
      <c r="P706" s="94">
        <v>0.67307692307692313</v>
      </c>
      <c r="Q706" s="94">
        <v>0.60606060606060608</v>
      </c>
      <c r="R706" s="47" t="s">
        <v>3289</v>
      </c>
      <c r="S706" s="47" t="s">
        <v>3292</v>
      </c>
      <c r="T706" s="47" t="s">
        <v>3286</v>
      </c>
      <c r="U706" s="47" t="s">
        <v>3286</v>
      </c>
      <c r="V706" s="47" t="s">
        <v>3286</v>
      </c>
      <c r="W706" s="47" t="s">
        <v>3286</v>
      </c>
      <c r="X706" s="47" t="s">
        <v>3286</v>
      </c>
      <c r="Y706" s="47" t="s">
        <v>3286</v>
      </c>
    </row>
    <row r="707" spans="2:25" x14ac:dyDescent="0.45">
      <c r="B707" s="47" t="s">
        <v>8</v>
      </c>
      <c r="C707" s="47" t="s">
        <v>2236</v>
      </c>
      <c r="D707" s="47" t="s">
        <v>2236</v>
      </c>
      <c r="E707" s="47" t="s">
        <v>2124</v>
      </c>
      <c r="F707" s="47" t="s">
        <v>2237</v>
      </c>
      <c r="G707" s="47" t="s">
        <v>11</v>
      </c>
      <c r="H707" s="92">
        <v>0</v>
      </c>
      <c r="I707" s="92">
        <v>0</v>
      </c>
      <c r="J707" s="92">
        <v>9998</v>
      </c>
      <c r="K707" s="93">
        <f t="shared" si="10"/>
        <v>0</v>
      </c>
      <c r="L707" s="94">
        <v>0.18692484662576689</v>
      </c>
      <c r="M707" s="94">
        <v>0.34629220300784463</v>
      </c>
      <c r="N707" s="94">
        <v>0.62270091135045569</v>
      </c>
      <c r="O707" s="94">
        <v>0.85291090526692626</v>
      </c>
      <c r="P707" s="94">
        <v>0.875</v>
      </c>
      <c r="Q707" s="94">
        <v>0.88275343945156604</v>
      </c>
      <c r="R707" s="47" t="s">
        <v>3289</v>
      </c>
      <c r="S707" s="47" t="s">
        <v>3292</v>
      </c>
      <c r="T707" s="47" t="s">
        <v>3319</v>
      </c>
      <c r="U707" s="47" t="s">
        <v>3319</v>
      </c>
      <c r="V707" s="47" t="s">
        <v>3319</v>
      </c>
      <c r="W707" s="47" t="s">
        <v>3319</v>
      </c>
      <c r="X707" s="47" t="s">
        <v>3319</v>
      </c>
      <c r="Y707" s="47" t="s">
        <v>3319</v>
      </c>
    </row>
    <row r="708" spans="2:25" x14ac:dyDescent="0.45">
      <c r="B708" s="47" t="s">
        <v>8</v>
      </c>
      <c r="C708" s="47" t="s">
        <v>2238</v>
      </c>
      <c r="D708" s="47" t="s">
        <v>2239</v>
      </c>
      <c r="E708" s="47" t="s">
        <v>2124</v>
      </c>
      <c r="F708" s="47" t="s">
        <v>2240</v>
      </c>
      <c r="G708" s="47" t="s">
        <v>11</v>
      </c>
      <c r="H708" s="92">
        <v>0</v>
      </c>
      <c r="I708" s="92">
        <v>0</v>
      </c>
      <c r="J708" s="92">
        <v>4470</v>
      </c>
      <c r="K708" s="93">
        <f t="shared" si="10"/>
        <v>0</v>
      </c>
      <c r="L708" s="94">
        <v>0.78374999999999995</v>
      </c>
      <c r="M708" s="94">
        <v>0.78</v>
      </c>
      <c r="N708" s="94">
        <v>0.79125000000000001</v>
      </c>
      <c r="O708" s="94">
        <v>0.78749999999999998</v>
      </c>
      <c r="P708" s="94">
        <v>0.77749999999999997</v>
      </c>
      <c r="Q708" s="94">
        <v>0.755</v>
      </c>
      <c r="R708" s="47" t="s">
        <v>3289</v>
      </c>
      <c r="S708" s="47" t="s">
        <v>3292</v>
      </c>
      <c r="T708" s="47" t="s">
        <v>3319</v>
      </c>
      <c r="U708" s="47" t="s">
        <v>3319</v>
      </c>
      <c r="V708" s="47" t="s">
        <v>3319</v>
      </c>
      <c r="W708" s="47" t="s">
        <v>3319</v>
      </c>
      <c r="X708" s="47" t="s">
        <v>3319</v>
      </c>
      <c r="Y708" s="47" t="s">
        <v>3319</v>
      </c>
    </row>
    <row r="709" spans="2:25" x14ac:dyDescent="0.45">
      <c r="B709" s="47" t="s">
        <v>8</v>
      </c>
      <c r="C709" s="47" t="s">
        <v>2242</v>
      </c>
      <c r="D709" s="47" t="s">
        <v>2242</v>
      </c>
      <c r="E709" s="47" t="s">
        <v>2124</v>
      </c>
      <c r="F709" s="47" t="s">
        <v>2243</v>
      </c>
      <c r="G709" s="47" t="s">
        <v>11</v>
      </c>
      <c r="H709" s="92">
        <v>0</v>
      </c>
      <c r="I709" s="92">
        <v>0</v>
      </c>
      <c r="J709" s="92">
        <v>7</v>
      </c>
      <c r="K709" s="93">
        <f t="shared" ref="K709:K772" si="11">H709*0.1</f>
        <v>0</v>
      </c>
      <c r="L709" s="94">
        <v>0</v>
      </c>
      <c r="M709" s="94">
        <v>0</v>
      </c>
      <c r="N709" s="94">
        <v>0</v>
      </c>
      <c r="O709" s="94">
        <v>3.333333333333333</v>
      </c>
      <c r="P709" s="94">
        <v>0.76923076923076916</v>
      </c>
      <c r="Q709" s="94">
        <v>2</v>
      </c>
      <c r="R709" s="47" t="s">
        <v>3289</v>
      </c>
      <c r="S709" s="47" t="s">
        <v>3292</v>
      </c>
      <c r="T709" s="47" t="s">
        <v>3313</v>
      </c>
      <c r="U709" s="47" t="s">
        <v>3364</v>
      </c>
      <c r="V709" s="47" t="s">
        <v>3364</v>
      </c>
      <c r="W709" s="47" t="s">
        <v>3286</v>
      </c>
      <c r="X709" s="47" t="s">
        <v>3286</v>
      </c>
      <c r="Y709" s="47" t="s">
        <v>3286</v>
      </c>
    </row>
    <row r="710" spans="2:25" x14ac:dyDescent="0.45">
      <c r="B710" s="47" t="s">
        <v>8</v>
      </c>
      <c r="C710" s="47" t="s">
        <v>2244</v>
      </c>
      <c r="D710" s="47" t="s">
        <v>2245</v>
      </c>
      <c r="E710" s="47" t="s">
        <v>2124</v>
      </c>
      <c r="F710" s="47" t="s">
        <v>2246</v>
      </c>
      <c r="G710" s="47" t="s">
        <v>11</v>
      </c>
      <c r="H710" s="92">
        <v>0</v>
      </c>
      <c r="I710" s="92">
        <v>0</v>
      </c>
      <c r="J710" s="92">
        <v>165</v>
      </c>
      <c r="K710" s="93">
        <f t="shared" si="11"/>
        <v>0</v>
      </c>
      <c r="L710" s="94">
        <v>0.32537960954446854</v>
      </c>
      <c r="M710" s="94">
        <v>0.55865921787709505</v>
      </c>
      <c r="N710" s="94">
        <v>0.55288461538461542</v>
      </c>
      <c r="O710" s="94">
        <v>1.0952380952380953</v>
      </c>
      <c r="P710" s="94">
        <v>0.88122605363984674</v>
      </c>
      <c r="Q710" s="94">
        <v>0.82191780821917815</v>
      </c>
      <c r="R710" s="47" t="s">
        <v>3289</v>
      </c>
      <c r="S710" s="47" t="s">
        <v>3292</v>
      </c>
      <c r="T710" s="47" t="s">
        <v>3286</v>
      </c>
      <c r="U710" s="47" t="s">
        <v>3286</v>
      </c>
      <c r="V710" s="47" t="s">
        <v>3286</v>
      </c>
      <c r="W710" s="47" t="s">
        <v>3286</v>
      </c>
      <c r="X710" s="47" t="s">
        <v>3286</v>
      </c>
      <c r="Y710" s="47" t="s">
        <v>3286</v>
      </c>
    </row>
    <row r="711" spans="2:25" x14ac:dyDescent="0.45">
      <c r="B711" s="47" t="s">
        <v>8</v>
      </c>
      <c r="C711" s="47" t="s">
        <v>2247</v>
      </c>
      <c r="D711" s="47" t="s">
        <v>2248</v>
      </c>
      <c r="E711" s="47" t="s">
        <v>2124</v>
      </c>
      <c r="F711" s="47" t="s">
        <v>2249</v>
      </c>
      <c r="G711" s="47" t="s">
        <v>11</v>
      </c>
      <c r="H711" s="92">
        <v>0</v>
      </c>
      <c r="I711" s="92">
        <v>0</v>
      </c>
      <c r="J711" s="92">
        <v>654</v>
      </c>
      <c r="K711" s="93">
        <f t="shared" si="11"/>
        <v>0</v>
      </c>
      <c r="L711" s="94">
        <v>0.32392894461859978</v>
      </c>
      <c r="M711" s="94">
        <v>0.44718081659105635</v>
      </c>
      <c r="N711" s="94">
        <v>0.48062775870524765</v>
      </c>
      <c r="O711" s="94">
        <v>0.49677419354838709</v>
      </c>
      <c r="P711" s="94">
        <v>0.63675832127351673</v>
      </c>
      <c r="Q711" s="94">
        <v>0.44623655913978494</v>
      </c>
      <c r="R711" s="47" t="s">
        <v>3289</v>
      </c>
      <c r="S711" s="47" t="s">
        <v>3292</v>
      </c>
      <c r="T711" s="47" t="s">
        <v>3286</v>
      </c>
      <c r="U711" s="47" t="s">
        <v>3286</v>
      </c>
      <c r="V711" s="47" t="s">
        <v>3286</v>
      </c>
      <c r="W711" s="47" t="s">
        <v>3286</v>
      </c>
      <c r="X711" s="47" t="s">
        <v>3286</v>
      </c>
      <c r="Y711" s="47" t="s">
        <v>3286</v>
      </c>
    </row>
    <row r="712" spans="2:25" x14ac:dyDescent="0.45">
      <c r="B712" s="47" t="s">
        <v>8</v>
      </c>
      <c r="C712" s="47" t="s">
        <v>2250</v>
      </c>
      <c r="D712" s="47" t="s">
        <v>2251</v>
      </c>
      <c r="E712" s="47" t="s">
        <v>2124</v>
      </c>
      <c r="F712" s="47" t="s">
        <v>2252</v>
      </c>
      <c r="G712" s="47" t="s">
        <v>11</v>
      </c>
      <c r="H712" s="92">
        <v>0</v>
      </c>
      <c r="I712" s="92">
        <v>0</v>
      </c>
      <c r="J712" s="92">
        <v>3021</v>
      </c>
      <c r="K712" s="93">
        <f t="shared" si="11"/>
        <v>0</v>
      </c>
      <c r="L712" s="94">
        <v>0.32418699186991867</v>
      </c>
      <c r="M712" s="94">
        <v>0.47241070285494813</v>
      </c>
      <c r="N712" s="94">
        <v>0.38356164383561642</v>
      </c>
      <c r="O712" s="94">
        <v>0.52469135802469136</v>
      </c>
      <c r="P712" s="94">
        <v>0.6931928462498268</v>
      </c>
      <c r="Q712" s="94">
        <v>0.49736247174076864</v>
      </c>
      <c r="R712" s="47" t="s">
        <v>3289</v>
      </c>
      <c r="S712" s="47" t="s">
        <v>3292</v>
      </c>
      <c r="T712" s="47" t="s">
        <v>3286</v>
      </c>
      <c r="U712" s="47" t="s">
        <v>3286</v>
      </c>
      <c r="V712" s="47" t="s">
        <v>3286</v>
      </c>
      <c r="W712" s="47" t="s">
        <v>3286</v>
      </c>
      <c r="X712" s="47" t="s">
        <v>3286</v>
      </c>
      <c r="Y712" s="47" t="s">
        <v>3286</v>
      </c>
    </row>
    <row r="713" spans="2:25" x14ac:dyDescent="0.45">
      <c r="B713" s="47" t="s">
        <v>8</v>
      </c>
      <c r="C713" s="47" t="s">
        <v>2253</v>
      </c>
      <c r="D713" s="47" t="s">
        <v>2253</v>
      </c>
      <c r="E713" s="47" t="s">
        <v>2124</v>
      </c>
      <c r="F713" s="47" t="s">
        <v>3339</v>
      </c>
      <c r="G713" s="47" t="s">
        <v>11</v>
      </c>
      <c r="H713" s="92">
        <v>0</v>
      </c>
      <c r="I713" s="92">
        <v>0</v>
      </c>
      <c r="J713" s="92">
        <v>590</v>
      </c>
      <c r="K713" s="93">
        <f t="shared" si="11"/>
        <v>0</v>
      </c>
      <c r="L713" s="94">
        <v>0</v>
      </c>
      <c r="M713" s="94">
        <v>9.6278948737965123E-2</v>
      </c>
      <c r="N713" s="94">
        <v>0.14431402732345583</v>
      </c>
      <c r="O713" s="94">
        <v>0.58391180073499382</v>
      </c>
      <c r="P713" s="94">
        <v>0.80672993960310613</v>
      </c>
      <c r="Q713" s="94">
        <v>0.53545586107091181</v>
      </c>
      <c r="R713" s="47" t="s">
        <v>3289</v>
      </c>
      <c r="S713" s="47" t="s">
        <v>3292</v>
      </c>
      <c r="T713" s="47" t="s">
        <v>3286</v>
      </c>
      <c r="U713" s="47" t="s">
        <v>3286</v>
      </c>
      <c r="V713" s="47" t="s">
        <v>3286</v>
      </c>
      <c r="W713" s="47" t="s">
        <v>3286</v>
      </c>
      <c r="X713" s="47" t="s">
        <v>3286</v>
      </c>
      <c r="Y713" s="47" t="s">
        <v>3286</v>
      </c>
    </row>
    <row r="714" spans="2:25" x14ac:dyDescent="0.45">
      <c r="B714" s="47" t="s">
        <v>8</v>
      </c>
      <c r="C714" s="47" t="s">
        <v>2256</v>
      </c>
      <c r="D714" s="47" t="s">
        <v>2256</v>
      </c>
      <c r="E714" s="47" t="s">
        <v>2124</v>
      </c>
      <c r="F714" s="47" t="s">
        <v>3340</v>
      </c>
      <c r="G714" s="47" t="s">
        <v>11</v>
      </c>
      <c r="H714" s="92">
        <v>0</v>
      </c>
      <c r="I714" s="92">
        <v>0</v>
      </c>
      <c r="J714" s="92">
        <v>475</v>
      </c>
      <c r="K714" s="93">
        <f t="shared" si="11"/>
        <v>0</v>
      </c>
      <c r="L714" s="94">
        <v>0</v>
      </c>
      <c r="M714" s="94">
        <v>0.18730489073881373</v>
      </c>
      <c r="N714" s="94">
        <v>0.40272614622057001</v>
      </c>
      <c r="O714" s="94">
        <v>0.31288723667905821</v>
      </c>
      <c r="P714" s="94">
        <v>0.47274481427882292</v>
      </c>
      <c r="Q714" s="94">
        <v>0.40852575488454707</v>
      </c>
      <c r="R714" s="47" t="s">
        <v>3289</v>
      </c>
      <c r="S714" s="47" t="s">
        <v>3292</v>
      </c>
      <c r="T714" s="47" t="s">
        <v>3286</v>
      </c>
      <c r="U714" s="47" t="s">
        <v>3286</v>
      </c>
      <c r="V714" s="47" t="s">
        <v>3286</v>
      </c>
      <c r="W714" s="47" t="s">
        <v>3286</v>
      </c>
      <c r="X714" s="47" t="s">
        <v>3286</v>
      </c>
      <c r="Y714" s="47" t="s">
        <v>3286</v>
      </c>
    </row>
    <row r="715" spans="2:25" x14ac:dyDescent="0.45">
      <c r="B715" s="47" t="s">
        <v>8</v>
      </c>
      <c r="C715" s="47" t="s">
        <v>338</v>
      </c>
      <c r="D715" s="47" t="s">
        <v>2259</v>
      </c>
      <c r="E715" s="47" t="s">
        <v>2124</v>
      </c>
      <c r="F715" s="47" t="s">
        <v>2260</v>
      </c>
      <c r="G715" s="47" t="s">
        <v>11</v>
      </c>
      <c r="H715" s="92">
        <v>0</v>
      </c>
      <c r="I715" s="92">
        <v>0</v>
      </c>
      <c r="J715" s="92">
        <v>5017</v>
      </c>
      <c r="K715" s="93">
        <f t="shared" si="11"/>
        <v>0</v>
      </c>
      <c r="L715" s="94">
        <v>0</v>
      </c>
      <c r="M715" s="94">
        <v>3.0634201585503966</v>
      </c>
      <c r="N715" s="94">
        <v>0.69193355969532899</v>
      </c>
      <c r="O715" s="94">
        <v>1.1004355623879067</v>
      </c>
      <c r="P715" s="94">
        <v>0.85624732867929909</v>
      </c>
      <c r="Q715" s="94">
        <v>0.66251944012441677</v>
      </c>
      <c r="R715" s="47" t="s">
        <v>3289</v>
      </c>
      <c r="S715" s="47" t="s">
        <v>3292</v>
      </c>
      <c r="T715" s="47" t="s">
        <v>3364</v>
      </c>
      <c r="U715" s="47" t="s">
        <v>3293</v>
      </c>
      <c r="V715" s="47" t="s">
        <v>3293</v>
      </c>
      <c r="W715" s="47" t="s">
        <v>3293</v>
      </c>
      <c r="X715" s="47" t="s">
        <v>3293</v>
      </c>
      <c r="Y715" s="47" t="s">
        <v>3293</v>
      </c>
    </row>
    <row r="716" spans="2:25" x14ac:dyDescent="0.45">
      <c r="B716" s="47" t="s">
        <v>8</v>
      </c>
      <c r="C716" s="47" t="s">
        <v>342</v>
      </c>
      <c r="D716" s="47" t="s">
        <v>2261</v>
      </c>
      <c r="E716" s="47" t="s">
        <v>2124</v>
      </c>
      <c r="F716" s="47" t="s">
        <v>2262</v>
      </c>
      <c r="G716" s="47" t="s">
        <v>11</v>
      </c>
      <c r="H716" s="92">
        <v>0</v>
      </c>
      <c r="I716" s="92">
        <v>0</v>
      </c>
      <c r="J716" s="92">
        <v>911</v>
      </c>
      <c r="K716" s="93">
        <f t="shared" si="11"/>
        <v>0</v>
      </c>
      <c r="L716" s="94">
        <v>0</v>
      </c>
      <c r="M716" s="94">
        <v>0.60768543342269876</v>
      </c>
      <c r="N716" s="94">
        <v>0.55997234704459042</v>
      </c>
      <c r="O716" s="94">
        <v>0.69661995053586157</v>
      </c>
      <c r="P716" s="94">
        <v>0.81894425259003456</v>
      </c>
      <c r="Q716" s="94">
        <v>1.1305408702724684</v>
      </c>
      <c r="R716" s="47" t="s">
        <v>3289</v>
      </c>
      <c r="S716" s="47" t="s">
        <v>3292</v>
      </c>
      <c r="T716" s="47" t="s">
        <v>3364</v>
      </c>
      <c r="U716" s="47" t="s">
        <v>3286</v>
      </c>
      <c r="V716" s="47" t="s">
        <v>3286</v>
      </c>
      <c r="W716" s="47" t="s">
        <v>3286</v>
      </c>
      <c r="X716" s="47" t="s">
        <v>3286</v>
      </c>
      <c r="Y716" s="47" t="s">
        <v>3286</v>
      </c>
    </row>
    <row r="717" spans="2:25" x14ac:dyDescent="0.45">
      <c r="B717" s="47" t="s">
        <v>8</v>
      </c>
      <c r="C717" s="47" t="s">
        <v>2264</v>
      </c>
      <c r="D717" s="47" t="s">
        <v>2264</v>
      </c>
      <c r="E717" s="47" t="s">
        <v>2124</v>
      </c>
      <c r="F717" s="47" t="s">
        <v>2265</v>
      </c>
      <c r="G717" s="47" t="s">
        <v>11</v>
      </c>
      <c r="H717" s="92">
        <v>0</v>
      </c>
      <c r="I717" s="92">
        <v>0</v>
      </c>
      <c r="J717" s="92">
        <v>78417</v>
      </c>
      <c r="K717" s="93">
        <f t="shared" si="11"/>
        <v>0</v>
      </c>
      <c r="L717" s="94">
        <v>0.5305413112386641</v>
      </c>
      <c r="M717" s="94">
        <v>1.0078188926266023</v>
      </c>
      <c r="N717" s="94">
        <v>0.84879303038791099</v>
      </c>
      <c r="O717" s="94">
        <v>0.95220671322951755</v>
      </c>
      <c r="P717" s="94">
        <v>1.2095777294303798</v>
      </c>
      <c r="Q717" s="94">
        <v>1.1199870568487471</v>
      </c>
      <c r="R717" s="47" t="s">
        <v>3289</v>
      </c>
      <c r="S717" s="47" t="s">
        <v>3292</v>
      </c>
      <c r="T717" s="47" t="s">
        <v>3286</v>
      </c>
      <c r="U717" s="47" t="s">
        <v>3286</v>
      </c>
      <c r="V717" s="47" t="s">
        <v>3286</v>
      </c>
      <c r="W717" s="47" t="s">
        <v>3286</v>
      </c>
      <c r="X717" s="47" t="s">
        <v>3286</v>
      </c>
      <c r="Y717" s="47" t="s">
        <v>3286</v>
      </c>
    </row>
    <row r="718" spans="2:25" x14ac:dyDescent="0.45">
      <c r="B718" s="47" t="s">
        <v>8</v>
      </c>
      <c r="C718" s="47" t="s">
        <v>2266</v>
      </c>
      <c r="D718" s="47" t="s">
        <v>2266</v>
      </c>
      <c r="E718" s="47" t="s">
        <v>2124</v>
      </c>
      <c r="F718" s="47" t="s">
        <v>2267</v>
      </c>
      <c r="G718" s="47" t="s">
        <v>11</v>
      </c>
      <c r="H718" s="92">
        <v>0</v>
      </c>
      <c r="I718" s="92">
        <v>0</v>
      </c>
      <c r="J718" s="92">
        <v>16403</v>
      </c>
      <c r="K718" s="93">
        <f t="shared" si="11"/>
        <v>0</v>
      </c>
      <c r="L718" s="94">
        <v>0.53794674640467033</v>
      </c>
      <c r="M718" s="94">
        <v>0.73984287317620656</v>
      </c>
      <c r="N718" s="94">
        <v>0.72137898967086256</v>
      </c>
      <c r="O718" s="94">
        <v>0.87374510804832395</v>
      </c>
      <c r="P718" s="94">
        <v>1.0726772644631952</v>
      </c>
      <c r="Q718" s="94">
        <v>1.0784151877837391</v>
      </c>
      <c r="R718" s="47" t="s">
        <v>3289</v>
      </c>
      <c r="S718" s="47" t="s">
        <v>3292</v>
      </c>
      <c r="T718" s="47" t="s">
        <v>3286</v>
      </c>
      <c r="U718" s="47" t="s">
        <v>3286</v>
      </c>
      <c r="V718" s="47" t="s">
        <v>3286</v>
      </c>
      <c r="W718" s="47" t="s">
        <v>3286</v>
      </c>
      <c r="X718" s="47" t="s">
        <v>3286</v>
      </c>
      <c r="Y718" s="47" t="s">
        <v>3286</v>
      </c>
    </row>
    <row r="719" spans="2:25" x14ac:dyDescent="0.45">
      <c r="B719" s="47" t="s">
        <v>8</v>
      </c>
      <c r="C719" s="47" t="s">
        <v>2268</v>
      </c>
      <c r="D719" s="47" t="s">
        <v>2269</v>
      </c>
      <c r="E719" s="47" t="s">
        <v>2124</v>
      </c>
      <c r="F719" s="47" t="s">
        <v>2270</v>
      </c>
      <c r="G719" s="47" t="s">
        <v>11</v>
      </c>
      <c r="H719" s="92">
        <v>0</v>
      </c>
      <c r="I719" s="92">
        <v>0</v>
      </c>
      <c r="J719" s="92">
        <v>150</v>
      </c>
      <c r="K719" s="93">
        <f t="shared" si="11"/>
        <v>0</v>
      </c>
      <c r="L719" s="94">
        <v>0.62295081967213117</v>
      </c>
      <c r="M719" s="94">
        <v>0.58823529411764708</v>
      </c>
      <c r="N719" s="94">
        <v>0.65359477124183007</v>
      </c>
      <c r="O719" s="94">
        <v>0.83333333333333337</v>
      </c>
      <c r="P719" s="94">
        <v>0.99644128113878994</v>
      </c>
      <c r="Q719" s="94">
        <v>0.69090909090909092</v>
      </c>
      <c r="R719" s="47" t="s">
        <v>3289</v>
      </c>
      <c r="S719" s="47" t="s">
        <v>3292</v>
      </c>
      <c r="T719" s="47" t="s">
        <v>3286</v>
      </c>
      <c r="U719" s="47" t="s">
        <v>3286</v>
      </c>
      <c r="V719" s="47" t="s">
        <v>3286</v>
      </c>
      <c r="W719" s="47" t="s">
        <v>3286</v>
      </c>
      <c r="X719" s="47" t="s">
        <v>3286</v>
      </c>
      <c r="Y719" s="47" t="s">
        <v>3286</v>
      </c>
    </row>
    <row r="720" spans="2:25" x14ac:dyDescent="0.45">
      <c r="B720" s="47" t="s">
        <v>8</v>
      </c>
      <c r="C720" s="47" t="s">
        <v>404</v>
      </c>
      <c r="D720" s="47" t="s">
        <v>2272</v>
      </c>
      <c r="E720" s="47" t="s">
        <v>2124</v>
      </c>
      <c r="F720" s="47" t="s">
        <v>2273</v>
      </c>
      <c r="G720" s="47" t="s">
        <v>11</v>
      </c>
      <c r="H720" s="92">
        <v>0</v>
      </c>
      <c r="I720" s="92">
        <v>0</v>
      </c>
      <c r="J720" s="92">
        <v>15</v>
      </c>
      <c r="K720" s="93">
        <f t="shared" si="11"/>
        <v>0</v>
      </c>
      <c r="L720" s="94">
        <v>0</v>
      </c>
      <c r="M720" s="94">
        <v>0</v>
      </c>
      <c r="N720" s="94">
        <v>1.4892032762472076E-2</v>
      </c>
      <c r="O720" s="94">
        <v>3.3333333333333333E-2</v>
      </c>
      <c r="P720" s="94">
        <v>3.8387715930902108E-2</v>
      </c>
      <c r="Q720" s="94">
        <v>5.4545454545454543E-2</v>
      </c>
      <c r="R720" s="47" t="s">
        <v>3289</v>
      </c>
      <c r="S720" s="47" t="s">
        <v>3292</v>
      </c>
      <c r="T720" s="47" t="s">
        <v>3287</v>
      </c>
      <c r="U720" s="47" t="s">
        <v>3287</v>
      </c>
      <c r="V720" s="47" t="s">
        <v>3287</v>
      </c>
      <c r="W720" s="47" t="s">
        <v>3286</v>
      </c>
      <c r="X720" s="47" t="s">
        <v>3286</v>
      </c>
      <c r="Y720" s="47" t="s">
        <v>3286</v>
      </c>
    </row>
    <row r="721" spans="2:25" x14ac:dyDescent="0.45">
      <c r="B721" s="47" t="s">
        <v>8</v>
      </c>
      <c r="C721" s="47" t="s">
        <v>408</v>
      </c>
      <c r="D721" s="47" t="s">
        <v>2274</v>
      </c>
      <c r="E721" s="47" t="s">
        <v>2124</v>
      </c>
      <c r="F721" s="47" t="s">
        <v>2275</v>
      </c>
      <c r="G721" s="47" t="s">
        <v>11</v>
      </c>
      <c r="H721" s="92">
        <v>0</v>
      </c>
      <c r="I721" s="92">
        <v>4402</v>
      </c>
      <c r="J721" s="92">
        <v>26478</v>
      </c>
      <c r="K721" s="93">
        <f t="shared" si="11"/>
        <v>0</v>
      </c>
      <c r="L721" s="94">
        <v>0.69345292574287631</v>
      </c>
      <c r="M721" s="94">
        <v>0.84192939125381383</v>
      </c>
      <c r="N721" s="94">
        <v>0.73469912391146219</v>
      </c>
      <c r="O721" s="94">
        <v>0.86066083495709134</v>
      </c>
      <c r="P721" s="94">
        <v>0.75849099823031085</v>
      </c>
      <c r="Q721" s="94">
        <v>0.80264350796867834</v>
      </c>
      <c r="R721" s="47" t="s">
        <v>3289</v>
      </c>
      <c r="S721" s="47" t="s">
        <v>3292</v>
      </c>
      <c r="T721" s="47" t="s">
        <v>3286</v>
      </c>
      <c r="U721" s="47" t="s">
        <v>3286</v>
      </c>
      <c r="V721" s="47" t="s">
        <v>3286</v>
      </c>
      <c r="W721" s="47" t="s">
        <v>3286</v>
      </c>
      <c r="X721" s="47" t="s">
        <v>3286</v>
      </c>
      <c r="Y721" s="47" t="s">
        <v>3286</v>
      </c>
    </row>
    <row r="722" spans="2:25" x14ac:dyDescent="0.45">
      <c r="B722" s="47" t="s">
        <v>8</v>
      </c>
      <c r="C722" s="47" t="s">
        <v>2276</v>
      </c>
      <c r="D722" s="47" t="s">
        <v>2276</v>
      </c>
      <c r="E722" s="47" t="s">
        <v>2124</v>
      </c>
      <c r="F722" s="47" t="s">
        <v>2277</v>
      </c>
      <c r="G722" s="47" t="s">
        <v>11</v>
      </c>
      <c r="H722" s="92">
        <v>0</v>
      </c>
      <c r="I722" s="92">
        <v>1415</v>
      </c>
      <c r="J722" s="92">
        <v>5906</v>
      </c>
      <c r="K722" s="93">
        <f t="shared" si="11"/>
        <v>0</v>
      </c>
      <c r="L722" s="94">
        <v>0.6959247648902821</v>
      </c>
      <c r="M722" s="94">
        <v>0.75895567698846389</v>
      </c>
      <c r="N722" s="94">
        <v>0.60260946483856703</v>
      </c>
      <c r="O722" s="94">
        <v>0.75177197373854854</v>
      </c>
      <c r="P722" s="94">
        <v>0.62025911257300126</v>
      </c>
      <c r="Q722" s="94">
        <v>0.48688634835238737</v>
      </c>
      <c r="R722" s="47" t="s">
        <v>3289</v>
      </c>
      <c r="S722" s="47" t="s">
        <v>3292</v>
      </c>
      <c r="T722" s="47" t="s">
        <v>3293</v>
      </c>
      <c r="U722" s="47" t="s">
        <v>3293</v>
      </c>
      <c r="V722" s="47" t="s">
        <v>3293</v>
      </c>
      <c r="W722" s="47" t="s">
        <v>3293</v>
      </c>
      <c r="X722" s="47" t="s">
        <v>3293</v>
      </c>
      <c r="Y722" s="47" t="s">
        <v>3293</v>
      </c>
    </row>
    <row r="723" spans="2:25" x14ac:dyDescent="0.45">
      <c r="B723" s="47" t="s">
        <v>16</v>
      </c>
      <c r="C723" s="47" t="s">
        <v>2279</v>
      </c>
      <c r="D723" s="47" t="s">
        <v>2279</v>
      </c>
      <c r="E723" s="47" t="s">
        <v>2124</v>
      </c>
      <c r="F723" s="47" t="s">
        <v>2280</v>
      </c>
      <c r="G723" s="47" t="s">
        <v>11</v>
      </c>
      <c r="H723" s="92">
        <v>0</v>
      </c>
      <c r="I723" s="92">
        <v>3083</v>
      </c>
      <c r="J723" s="92">
        <v>22064</v>
      </c>
      <c r="K723" s="93">
        <f t="shared" si="11"/>
        <v>0</v>
      </c>
      <c r="L723" s="94">
        <v>0.63412017167381973</v>
      </c>
      <c r="M723" s="94">
        <v>0.95459183673469383</v>
      </c>
      <c r="N723" s="94">
        <v>0.87939060516292844</v>
      </c>
      <c r="O723" s="94">
        <v>1.0091575091575091</v>
      </c>
      <c r="P723" s="94">
        <v>1.0782967032967032</v>
      </c>
      <c r="Q723" s="94">
        <v>0.99141876430205955</v>
      </c>
      <c r="R723" s="47" t="s">
        <v>3284</v>
      </c>
      <c r="S723" s="47" t="s">
        <v>3285</v>
      </c>
      <c r="T723" s="47" t="s">
        <v>3286</v>
      </c>
      <c r="U723" s="47" t="s">
        <v>3286</v>
      </c>
      <c r="V723" s="47" t="s">
        <v>3286</v>
      </c>
      <c r="W723" s="47" t="s">
        <v>3286</v>
      </c>
      <c r="X723" s="47" t="s">
        <v>3286</v>
      </c>
      <c r="Y723" s="47" t="s">
        <v>3286</v>
      </c>
    </row>
    <row r="724" spans="2:25" x14ac:dyDescent="0.45">
      <c r="B724" s="47" t="s">
        <v>8</v>
      </c>
      <c r="C724" s="47" t="s">
        <v>2282</v>
      </c>
      <c r="D724" s="47" t="s">
        <v>2282</v>
      </c>
      <c r="E724" s="47" t="s">
        <v>2124</v>
      </c>
      <c r="F724" s="47" t="s">
        <v>2283</v>
      </c>
      <c r="G724" s="47" t="s">
        <v>11</v>
      </c>
      <c r="H724" s="92">
        <v>0</v>
      </c>
      <c r="I724" s="92">
        <v>5783</v>
      </c>
      <c r="J724" s="92">
        <v>8740</v>
      </c>
      <c r="K724" s="93">
        <f t="shared" si="11"/>
        <v>0</v>
      </c>
      <c r="L724" s="94">
        <v>0.84326654831346692</v>
      </c>
      <c r="M724" s="94">
        <v>1.1404189294026377</v>
      </c>
      <c r="N724" s="94">
        <v>1.0643203883495145</v>
      </c>
      <c r="O724" s="94">
        <v>1.1467345207803223</v>
      </c>
      <c r="P724" s="94">
        <v>1.0100853374709078</v>
      </c>
      <c r="Q724" s="94">
        <v>0.90176399026763987</v>
      </c>
      <c r="R724" s="47" t="s">
        <v>3289</v>
      </c>
      <c r="S724" s="47" t="s">
        <v>3292</v>
      </c>
      <c r="T724" s="47" t="s">
        <v>3286</v>
      </c>
      <c r="U724" s="47" t="s">
        <v>3286</v>
      </c>
      <c r="V724" s="47" t="s">
        <v>3286</v>
      </c>
      <c r="W724" s="47" t="s">
        <v>3286</v>
      </c>
      <c r="X724" s="47" t="s">
        <v>3286</v>
      </c>
      <c r="Y724" s="47" t="s">
        <v>3286</v>
      </c>
    </row>
    <row r="725" spans="2:25" x14ac:dyDescent="0.45">
      <c r="B725" s="47" t="s">
        <v>8</v>
      </c>
      <c r="C725" s="47" t="s">
        <v>2284</v>
      </c>
      <c r="D725" s="47" t="s">
        <v>2285</v>
      </c>
      <c r="E725" s="47" t="s">
        <v>2124</v>
      </c>
      <c r="F725" s="47" t="s">
        <v>2286</v>
      </c>
      <c r="G725" s="47" t="s">
        <v>3247</v>
      </c>
      <c r="H725" s="92">
        <v>0</v>
      </c>
      <c r="I725" s="92">
        <v>29</v>
      </c>
      <c r="J725" s="92">
        <v>431</v>
      </c>
      <c r="K725" s="93">
        <f t="shared" si="11"/>
        <v>0</v>
      </c>
      <c r="L725" s="94">
        <v>1.0045662100456623</v>
      </c>
      <c r="M725" s="94">
        <v>1.0526315789473684</v>
      </c>
      <c r="N725" s="94">
        <v>1.0173160173160172</v>
      </c>
      <c r="O725" s="94">
        <v>1.174496644295302</v>
      </c>
      <c r="P725" s="94">
        <v>1.070663811563169</v>
      </c>
      <c r="Q725" s="94">
        <v>0.67460317460317465</v>
      </c>
      <c r="R725" s="47" t="s">
        <v>3289</v>
      </c>
      <c r="S725" s="47" t="s">
        <v>3292</v>
      </c>
      <c r="T725" s="47" t="s">
        <v>3286</v>
      </c>
      <c r="U725" s="47" t="s">
        <v>3286</v>
      </c>
      <c r="V725" s="47" t="s">
        <v>3286</v>
      </c>
      <c r="W725" s="47" t="s">
        <v>3286</v>
      </c>
      <c r="X725" s="47" t="s">
        <v>3286</v>
      </c>
      <c r="Y725" s="47" t="s">
        <v>3286</v>
      </c>
    </row>
    <row r="726" spans="2:25" x14ac:dyDescent="0.45">
      <c r="B726" s="47" t="s">
        <v>8</v>
      </c>
      <c r="C726" s="47" t="s">
        <v>2288</v>
      </c>
      <c r="D726" s="47" t="s">
        <v>2289</v>
      </c>
      <c r="E726" s="47" t="s">
        <v>2124</v>
      </c>
      <c r="F726" s="47" t="s">
        <v>2290</v>
      </c>
      <c r="G726" s="47" t="s">
        <v>3247</v>
      </c>
      <c r="H726" s="92">
        <v>0</v>
      </c>
      <c r="I726" s="92">
        <v>1388</v>
      </c>
      <c r="J726" s="92">
        <v>19760</v>
      </c>
      <c r="K726" s="93">
        <f t="shared" si="11"/>
        <v>0</v>
      </c>
      <c r="L726" s="94">
        <v>0.59714374234667533</v>
      </c>
      <c r="M726" s="94">
        <v>0.75137256381714246</v>
      </c>
      <c r="N726" s="94">
        <v>0.69447004268557899</v>
      </c>
      <c r="O726" s="94">
        <v>1.2204051745179398</v>
      </c>
      <c r="P726" s="94">
        <v>1.2743143202596356</v>
      </c>
      <c r="Q726" s="94">
        <v>0.9915202969434106</v>
      </c>
      <c r="R726" s="47" t="s">
        <v>3289</v>
      </c>
      <c r="S726" s="47" t="s">
        <v>3292</v>
      </c>
      <c r="T726" s="47" t="s">
        <v>3286</v>
      </c>
      <c r="U726" s="47" t="s">
        <v>3286</v>
      </c>
      <c r="V726" s="47" t="s">
        <v>3286</v>
      </c>
      <c r="W726" s="47" t="s">
        <v>3286</v>
      </c>
      <c r="X726" s="47" t="s">
        <v>3286</v>
      </c>
      <c r="Y726" s="47" t="s">
        <v>3286</v>
      </c>
    </row>
    <row r="727" spans="2:25" x14ac:dyDescent="0.45">
      <c r="B727" s="47" t="s">
        <v>8</v>
      </c>
      <c r="C727" s="47" t="s">
        <v>2291</v>
      </c>
      <c r="D727" s="47" t="s">
        <v>2291</v>
      </c>
      <c r="E727" s="47" t="s">
        <v>2124</v>
      </c>
      <c r="F727" s="47" t="s">
        <v>2292</v>
      </c>
      <c r="G727" s="47" t="s">
        <v>3247</v>
      </c>
      <c r="H727" s="92">
        <v>0</v>
      </c>
      <c r="I727" s="92">
        <v>17</v>
      </c>
      <c r="J727" s="92">
        <v>20</v>
      </c>
      <c r="K727" s="93">
        <f t="shared" si="11"/>
        <v>0</v>
      </c>
      <c r="L727" s="94">
        <v>0.92165898617511521</v>
      </c>
      <c r="M727" s="94">
        <v>0</v>
      </c>
      <c r="N727" s="94">
        <v>1.1583011583011584</v>
      </c>
      <c r="O727" s="94">
        <v>0.32467532467532467</v>
      </c>
      <c r="P727" s="94">
        <v>0.97402597402597402</v>
      </c>
      <c r="Q727" s="94">
        <v>0.64935064935064934</v>
      </c>
      <c r="R727" s="47" t="s">
        <v>3289</v>
      </c>
      <c r="S727" s="47" t="s">
        <v>3301</v>
      </c>
      <c r="T727" s="47" t="s">
        <v>3286</v>
      </c>
      <c r="U727" s="47" t="s">
        <v>3286</v>
      </c>
      <c r="V727" s="47" t="s">
        <v>3286</v>
      </c>
      <c r="W727" s="47" t="s">
        <v>3286</v>
      </c>
      <c r="X727" s="47" t="s">
        <v>3286</v>
      </c>
      <c r="Y727" s="47" t="s">
        <v>3286</v>
      </c>
    </row>
    <row r="728" spans="2:25" x14ac:dyDescent="0.45">
      <c r="B728" s="47" t="s">
        <v>8</v>
      </c>
      <c r="C728" s="47" t="s">
        <v>422</v>
      </c>
      <c r="D728" s="47" t="s">
        <v>2294</v>
      </c>
      <c r="E728" s="47" t="s">
        <v>2124</v>
      </c>
      <c r="F728" s="47" t="s">
        <v>2295</v>
      </c>
      <c r="G728" s="47" t="s">
        <v>11</v>
      </c>
      <c r="H728" s="92">
        <v>0</v>
      </c>
      <c r="I728" s="92">
        <v>3906</v>
      </c>
      <c r="J728" s="92">
        <v>33705</v>
      </c>
      <c r="K728" s="93">
        <f t="shared" si="11"/>
        <v>0</v>
      </c>
      <c r="L728" s="94">
        <v>1.0420847347446369</v>
      </c>
      <c r="M728" s="94">
        <v>1.1662895927601811</v>
      </c>
      <c r="N728" s="94">
        <v>0.95520515525647975</v>
      </c>
      <c r="O728" s="94">
        <v>1.4089958624371581</v>
      </c>
      <c r="P728" s="94">
        <v>1.351874806321661</v>
      </c>
      <c r="Q728" s="94">
        <v>1.3056533827618164</v>
      </c>
      <c r="R728" s="47" t="s">
        <v>3289</v>
      </c>
      <c r="S728" s="47" t="s">
        <v>3292</v>
      </c>
      <c r="T728" s="47" t="s">
        <v>3298</v>
      </c>
      <c r="U728" s="47" t="s">
        <v>3286</v>
      </c>
      <c r="V728" s="47" t="s">
        <v>3286</v>
      </c>
      <c r="W728" s="47" t="s">
        <v>3286</v>
      </c>
      <c r="X728" s="47" t="s">
        <v>3286</v>
      </c>
      <c r="Y728" s="47" t="s">
        <v>3286</v>
      </c>
    </row>
    <row r="729" spans="2:25" x14ac:dyDescent="0.45">
      <c r="B729" s="47" t="s">
        <v>16</v>
      </c>
      <c r="C729" s="47" t="s">
        <v>2296</v>
      </c>
      <c r="D729" s="47" t="s">
        <v>2296</v>
      </c>
      <c r="E729" s="47" t="s">
        <v>2124</v>
      </c>
      <c r="F729" s="47" t="s">
        <v>2297</v>
      </c>
      <c r="G729" s="47" t="s">
        <v>11</v>
      </c>
      <c r="H729" s="92">
        <v>0</v>
      </c>
      <c r="I729" s="92">
        <v>1290</v>
      </c>
      <c r="J729" s="92">
        <v>2255</v>
      </c>
      <c r="K729" s="93">
        <f t="shared" si="11"/>
        <v>0</v>
      </c>
      <c r="L729" s="94">
        <v>1.1212121212121211</v>
      </c>
      <c r="M729" s="94">
        <v>1.1818181818181819</v>
      </c>
      <c r="N729" s="94">
        <v>1.4848484848484849</v>
      </c>
      <c r="O729" s="94">
        <v>1.4545454545454546</v>
      </c>
      <c r="P729" s="94">
        <v>0</v>
      </c>
      <c r="Q729" s="94">
        <v>1</v>
      </c>
      <c r="R729" s="47" t="s">
        <v>3284</v>
      </c>
      <c r="S729" s="47" t="s">
        <v>3285</v>
      </c>
      <c r="T729" s="47" t="s">
        <v>3286</v>
      </c>
      <c r="U729" s="47" t="s">
        <v>3286</v>
      </c>
      <c r="V729" s="47" t="s">
        <v>3287</v>
      </c>
      <c r="W729" s="47" t="s">
        <v>3287</v>
      </c>
      <c r="X729" s="47" t="s">
        <v>3287</v>
      </c>
      <c r="Y729" s="47" t="s">
        <v>3287</v>
      </c>
    </row>
    <row r="730" spans="2:25" x14ac:dyDescent="0.45">
      <c r="B730" s="47" t="s">
        <v>16</v>
      </c>
      <c r="C730" s="47" t="s">
        <v>2299</v>
      </c>
      <c r="D730" s="47" t="s">
        <v>2299</v>
      </c>
      <c r="E730" s="47" t="s">
        <v>2124</v>
      </c>
      <c r="F730" s="47" t="s">
        <v>2300</v>
      </c>
      <c r="G730" s="47" t="s">
        <v>11</v>
      </c>
      <c r="H730" s="92">
        <v>0</v>
      </c>
      <c r="I730" s="92">
        <v>30</v>
      </c>
      <c r="J730" s="92">
        <v>25</v>
      </c>
      <c r="K730" s="93">
        <f t="shared" si="11"/>
        <v>0</v>
      </c>
      <c r="L730" s="94">
        <v>0</v>
      </c>
      <c r="M730" s="94">
        <v>0</v>
      </c>
      <c r="N730" s="94">
        <v>0</v>
      </c>
      <c r="O730" s="94">
        <v>0</v>
      </c>
      <c r="P730" s="94">
        <v>0</v>
      </c>
      <c r="Q730" s="94">
        <v>0</v>
      </c>
      <c r="R730" s="47" t="s">
        <v>3284</v>
      </c>
      <c r="S730" s="47" t="s">
        <v>3285</v>
      </c>
      <c r="T730" s="47" t="s">
        <v>3286</v>
      </c>
      <c r="U730" s="47" t="s">
        <v>3286</v>
      </c>
      <c r="V730" s="47" t="s">
        <v>3287</v>
      </c>
      <c r="W730" s="47" t="s">
        <v>3287</v>
      </c>
      <c r="X730" s="47" t="s">
        <v>3287</v>
      </c>
      <c r="Y730" s="47" t="s">
        <v>3287</v>
      </c>
    </row>
    <row r="731" spans="2:25" x14ac:dyDescent="0.45">
      <c r="B731" s="47" t="s">
        <v>16</v>
      </c>
      <c r="C731" s="47" t="s">
        <v>2302</v>
      </c>
      <c r="D731" s="47" t="s">
        <v>2302</v>
      </c>
      <c r="E731" s="47" t="s">
        <v>2124</v>
      </c>
      <c r="F731" s="47" t="s">
        <v>3263</v>
      </c>
      <c r="G731" s="47" t="s">
        <v>11</v>
      </c>
      <c r="H731" s="92">
        <v>0</v>
      </c>
      <c r="I731" s="92">
        <v>32</v>
      </c>
      <c r="J731" s="92">
        <v>31</v>
      </c>
      <c r="K731" s="93">
        <f t="shared" si="11"/>
        <v>0</v>
      </c>
      <c r="L731" s="94">
        <v>0</v>
      </c>
      <c r="M731" s="94">
        <v>0</v>
      </c>
      <c r="N731" s="94">
        <v>0.16666666666666666</v>
      </c>
      <c r="O731" s="94">
        <v>0</v>
      </c>
      <c r="P731" s="94">
        <v>0</v>
      </c>
      <c r="Q731" s="94">
        <v>1</v>
      </c>
      <c r="R731" s="47" t="s">
        <v>3284</v>
      </c>
      <c r="S731" s="47" t="s">
        <v>3285</v>
      </c>
      <c r="T731" s="47" t="s">
        <v>3286</v>
      </c>
      <c r="U731" s="47" t="s">
        <v>3286</v>
      </c>
      <c r="V731" s="47" t="s">
        <v>3287</v>
      </c>
      <c r="W731" s="47" t="s">
        <v>3287</v>
      </c>
      <c r="X731" s="47" t="s">
        <v>3287</v>
      </c>
      <c r="Y731" s="47" t="s">
        <v>3287</v>
      </c>
    </row>
    <row r="732" spans="2:25" x14ac:dyDescent="0.45">
      <c r="B732" s="47" t="s">
        <v>16</v>
      </c>
      <c r="C732" s="47" t="s">
        <v>2304</v>
      </c>
      <c r="D732" s="47" t="s">
        <v>2304</v>
      </c>
      <c r="E732" s="47" t="s">
        <v>2124</v>
      </c>
      <c r="F732" s="47" t="s">
        <v>2305</v>
      </c>
      <c r="G732" s="47" t="s">
        <v>11</v>
      </c>
      <c r="H732" s="92">
        <v>0</v>
      </c>
      <c r="I732" s="92">
        <v>1805</v>
      </c>
      <c r="J732" s="92">
        <v>2865</v>
      </c>
      <c r="K732" s="93">
        <f t="shared" si="11"/>
        <v>0</v>
      </c>
      <c r="L732" s="94">
        <v>1.2</v>
      </c>
      <c r="M732" s="94">
        <v>1.25</v>
      </c>
      <c r="N732" s="94">
        <v>1.7250000000000001</v>
      </c>
      <c r="O732" s="94">
        <v>1.425</v>
      </c>
      <c r="P732" s="94">
        <v>0</v>
      </c>
      <c r="Q732" s="94">
        <v>0.6</v>
      </c>
      <c r="R732" s="47" t="s">
        <v>3284</v>
      </c>
      <c r="S732" s="47" t="s">
        <v>3285</v>
      </c>
      <c r="T732" s="47" t="s">
        <v>3286</v>
      </c>
      <c r="U732" s="47" t="s">
        <v>3286</v>
      </c>
      <c r="V732" s="47" t="s">
        <v>3287</v>
      </c>
      <c r="W732" s="47" t="s">
        <v>3287</v>
      </c>
      <c r="X732" s="47" t="s">
        <v>3287</v>
      </c>
      <c r="Y732" s="47" t="s">
        <v>3287</v>
      </c>
    </row>
    <row r="733" spans="2:25" x14ac:dyDescent="0.45">
      <c r="B733" s="47" t="s">
        <v>16</v>
      </c>
      <c r="C733" s="47" t="s">
        <v>2307</v>
      </c>
      <c r="D733" s="47" t="s">
        <v>2307</v>
      </c>
      <c r="E733" s="47" t="s">
        <v>2124</v>
      </c>
      <c r="F733" s="47" t="s">
        <v>3264</v>
      </c>
      <c r="G733" s="47" t="s">
        <v>34</v>
      </c>
      <c r="H733" s="92">
        <v>0</v>
      </c>
      <c r="I733" s="92">
        <v>0</v>
      </c>
      <c r="J733" s="92">
        <v>0</v>
      </c>
      <c r="K733" s="93">
        <f t="shared" si="11"/>
        <v>0</v>
      </c>
      <c r="L733" s="94">
        <v>0</v>
      </c>
      <c r="M733" s="94">
        <v>0</v>
      </c>
      <c r="N733" s="94">
        <v>0</v>
      </c>
      <c r="O733" s="94">
        <v>0</v>
      </c>
      <c r="P733" s="94">
        <v>0</v>
      </c>
      <c r="Q733" s="94">
        <v>0</v>
      </c>
      <c r="R733" s="47" t="s">
        <v>3284</v>
      </c>
      <c r="S733" s="47" t="s">
        <v>3285</v>
      </c>
      <c r="T733" s="47" t="s">
        <v>3286</v>
      </c>
      <c r="U733" s="47" t="s">
        <v>3286</v>
      </c>
      <c r="V733" s="47" t="s">
        <v>3287</v>
      </c>
      <c r="W733" s="47" t="s">
        <v>3287</v>
      </c>
      <c r="X733" s="47" t="s">
        <v>3287</v>
      </c>
      <c r="Y733" s="47" t="s">
        <v>3287</v>
      </c>
    </row>
    <row r="734" spans="2:25" x14ac:dyDescent="0.45">
      <c r="B734" s="47" t="s">
        <v>8</v>
      </c>
      <c r="C734" s="47" t="s">
        <v>2309</v>
      </c>
      <c r="D734" s="47" t="s">
        <v>2309</v>
      </c>
      <c r="E734" s="47" t="s">
        <v>2124</v>
      </c>
      <c r="F734" s="47" t="s">
        <v>3341</v>
      </c>
      <c r="G734" s="47" t="s">
        <v>11</v>
      </c>
      <c r="H734" s="92">
        <v>0</v>
      </c>
      <c r="I734" s="92">
        <v>47819</v>
      </c>
      <c r="J734" s="92">
        <v>48626</v>
      </c>
      <c r="K734" s="93">
        <f t="shared" si="11"/>
        <v>0</v>
      </c>
      <c r="L734" s="94">
        <v>0.68304439088859514</v>
      </c>
      <c r="M734" s="94">
        <v>1.1966651779068036</v>
      </c>
      <c r="N734" s="94">
        <v>0.92088401711255241</v>
      </c>
      <c r="O734" s="94">
        <v>0.89711384286477824</v>
      </c>
      <c r="P734" s="94">
        <v>1.0613703236654057</v>
      </c>
      <c r="Q734" s="94">
        <v>1.0342823939570016</v>
      </c>
      <c r="R734" s="47" t="s">
        <v>3289</v>
      </c>
      <c r="S734" s="47" t="s">
        <v>3292</v>
      </c>
      <c r="T734" s="47" t="s">
        <v>3286</v>
      </c>
      <c r="U734" s="47" t="s">
        <v>3286</v>
      </c>
      <c r="V734" s="47" t="s">
        <v>3286</v>
      </c>
      <c r="W734" s="47" t="s">
        <v>3286</v>
      </c>
      <c r="X734" s="47" t="s">
        <v>3286</v>
      </c>
      <c r="Y734" s="47" t="s">
        <v>3286</v>
      </c>
    </row>
    <row r="735" spans="2:25" x14ac:dyDescent="0.45">
      <c r="B735" s="47" t="s">
        <v>8</v>
      </c>
      <c r="C735" s="47" t="s">
        <v>2315</v>
      </c>
      <c r="D735" s="47" t="s">
        <v>2315</v>
      </c>
      <c r="E735" s="47" t="s">
        <v>2124</v>
      </c>
      <c r="F735" s="47" t="s">
        <v>3342</v>
      </c>
      <c r="G735" s="47" t="s">
        <v>11</v>
      </c>
      <c r="H735" s="92">
        <v>0</v>
      </c>
      <c r="I735" s="92">
        <v>3099</v>
      </c>
      <c r="J735" s="92">
        <v>2761</v>
      </c>
      <c r="K735" s="93">
        <f t="shared" si="11"/>
        <v>0</v>
      </c>
      <c r="L735" s="94">
        <v>0.58707449432659109</v>
      </c>
      <c r="M735" s="94">
        <v>1.0073597056117756</v>
      </c>
      <c r="N735" s="94">
        <v>0.84654407102092588</v>
      </c>
      <c r="O735" s="94">
        <v>0.76091795847330723</v>
      </c>
      <c r="P735" s="94">
        <v>0.86713286713286708</v>
      </c>
      <c r="Q735" s="94">
        <v>0.80762987012987009</v>
      </c>
      <c r="R735" s="47" t="s">
        <v>3289</v>
      </c>
      <c r="S735" s="47" t="s">
        <v>3292</v>
      </c>
      <c r="T735" s="47" t="s">
        <v>3286</v>
      </c>
      <c r="U735" s="47" t="s">
        <v>3286</v>
      </c>
      <c r="V735" s="47" t="s">
        <v>3286</v>
      </c>
      <c r="W735" s="47" t="s">
        <v>3286</v>
      </c>
      <c r="X735" s="47" t="s">
        <v>3286</v>
      </c>
      <c r="Y735" s="47" t="s">
        <v>3286</v>
      </c>
    </row>
    <row r="736" spans="2:25" x14ac:dyDescent="0.45">
      <c r="B736" s="47" t="s">
        <v>8</v>
      </c>
      <c r="C736" s="47" t="s">
        <v>2322</v>
      </c>
      <c r="D736" s="47" t="s">
        <v>2323</v>
      </c>
      <c r="E736" s="47" t="s">
        <v>2124</v>
      </c>
      <c r="F736" s="47" t="s">
        <v>2324</v>
      </c>
      <c r="G736" s="47" t="s">
        <v>11</v>
      </c>
      <c r="H736" s="92">
        <v>0</v>
      </c>
      <c r="I736" s="92">
        <v>0</v>
      </c>
      <c r="J736" s="92">
        <v>176</v>
      </c>
      <c r="K736" s="93">
        <f t="shared" si="11"/>
        <v>0</v>
      </c>
      <c r="L736" s="94">
        <v>0.47438330170777987</v>
      </c>
      <c r="M736" s="94">
        <v>0.6824925816023738</v>
      </c>
      <c r="N736" s="94">
        <v>0.6872037914691943</v>
      </c>
      <c r="O736" s="94">
        <v>0.79861111111111105</v>
      </c>
      <c r="P736" s="94">
        <v>1.070110701107011</v>
      </c>
      <c r="Q736" s="94">
        <v>0.79422382671480152</v>
      </c>
      <c r="R736" s="47" t="s">
        <v>3289</v>
      </c>
      <c r="S736" s="47" t="s">
        <v>3292</v>
      </c>
      <c r="T736" s="47" t="s">
        <v>3286</v>
      </c>
      <c r="U736" s="47" t="s">
        <v>3286</v>
      </c>
      <c r="V736" s="47" t="s">
        <v>3286</v>
      </c>
      <c r="W736" s="47" t="s">
        <v>3286</v>
      </c>
      <c r="X736" s="47" t="s">
        <v>3286</v>
      </c>
      <c r="Y736" s="47" t="s">
        <v>3286</v>
      </c>
    </row>
    <row r="737" spans="2:25" x14ac:dyDescent="0.45">
      <c r="B737" s="47" t="s">
        <v>16</v>
      </c>
      <c r="C737" s="47" t="s">
        <v>441</v>
      </c>
      <c r="D737" s="47" t="s">
        <v>2325</v>
      </c>
      <c r="E737" s="47" t="s">
        <v>2124</v>
      </c>
      <c r="F737" s="47" t="s">
        <v>2326</v>
      </c>
      <c r="G737" s="47" t="s">
        <v>11</v>
      </c>
      <c r="H737" s="92">
        <v>0</v>
      </c>
      <c r="I737" s="92">
        <v>2229</v>
      </c>
      <c r="J737" s="92">
        <v>3988</v>
      </c>
      <c r="K737" s="93">
        <f t="shared" si="11"/>
        <v>0</v>
      </c>
      <c r="L737" s="94">
        <v>0.85142857142857142</v>
      </c>
      <c r="M737" s="94">
        <v>1.1342857142857143</v>
      </c>
      <c r="N737" s="94">
        <v>0.67796610169491522</v>
      </c>
      <c r="O737" s="94">
        <v>1.4438502673796791</v>
      </c>
      <c r="P737" s="94">
        <v>1.4166666666666667</v>
      </c>
      <c r="Q737" s="94">
        <v>0.8828571428571429</v>
      </c>
      <c r="R737" s="47" t="s">
        <v>3284</v>
      </c>
      <c r="S737" s="47" t="s">
        <v>3285</v>
      </c>
      <c r="T737" s="47" t="s">
        <v>3286</v>
      </c>
      <c r="U737" s="47" t="s">
        <v>3286</v>
      </c>
      <c r="V737" s="47" t="s">
        <v>3286</v>
      </c>
      <c r="W737" s="47" t="s">
        <v>3286</v>
      </c>
      <c r="X737" s="47" t="s">
        <v>3286</v>
      </c>
      <c r="Y737" s="47" t="s">
        <v>3286</v>
      </c>
    </row>
    <row r="738" spans="2:25" x14ac:dyDescent="0.45">
      <c r="B738" s="47" t="s">
        <v>16</v>
      </c>
      <c r="C738" s="47" t="s">
        <v>444</v>
      </c>
      <c r="D738" s="47" t="s">
        <v>2328</v>
      </c>
      <c r="E738" s="47" t="s">
        <v>2124</v>
      </c>
      <c r="F738" s="47" t="s">
        <v>2329</v>
      </c>
      <c r="G738" s="47" t="s">
        <v>11</v>
      </c>
      <c r="H738" s="92">
        <v>0</v>
      </c>
      <c r="I738" s="92">
        <v>84</v>
      </c>
      <c r="J738" s="92">
        <v>113</v>
      </c>
      <c r="K738" s="93">
        <f t="shared" si="11"/>
        <v>0</v>
      </c>
      <c r="L738" s="94">
        <v>1.5714285714285714</v>
      </c>
      <c r="M738" s="94">
        <v>2.7142857142857144</v>
      </c>
      <c r="N738" s="94">
        <v>0.55000000000000004</v>
      </c>
      <c r="O738" s="94">
        <v>2.1428571428571428</v>
      </c>
      <c r="P738" s="94">
        <v>1</v>
      </c>
      <c r="Q738" s="94">
        <v>1.5714285714285714</v>
      </c>
      <c r="R738" s="47" t="s">
        <v>3284</v>
      </c>
      <c r="S738" s="47" t="s">
        <v>3285</v>
      </c>
      <c r="T738" s="47" t="s">
        <v>3286</v>
      </c>
      <c r="U738" s="47" t="s">
        <v>3286</v>
      </c>
      <c r="V738" s="47" t="s">
        <v>3286</v>
      </c>
      <c r="W738" s="47" t="s">
        <v>3286</v>
      </c>
      <c r="X738" s="47" t="s">
        <v>3286</v>
      </c>
      <c r="Y738" s="47" t="s">
        <v>3286</v>
      </c>
    </row>
    <row r="739" spans="2:25" x14ac:dyDescent="0.45">
      <c r="B739" s="47" t="s">
        <v>16</v>
      </c>
      <c r="C739" s="47" t="s">
        <v>448</v>
      </c>
      <c r="D739" s="47" t="s">
        <v>2330</v>
      </c>
      <c r="E739" s="47" t="s">
        <v>2124</v>
      </c>
      <c r="F739" s="47" t="s">
        <v>2331</v>
      </c>
      <c r="G739" s="47" t="s">
        <v>11</v>
      </c>
      <c r="H739" s="92">
        <v>0</v>
      </c>
      <c r="I739" s="92">
        <v>876</v>
      </c>
      <c r="J739" s="92">
        <v>2175</v>
      </c>
      <c r="K739" s="93">
        <f t="shared" si="11"/>
        <v>0</v>
      </c>
      <c r="L739" s="94">
        <v>4.0933333333333337</v>
      </c>
      <c r="M739" s="94">
        <v>3.5866666666666664</v>
      </c>
      <c r="N739" s="94">
        <v>0.9925373134328358</v>
      </c>
      <c r="O739" s="94">
        <v>1.9268292682926829</v>
      </c>
      <c r="P739" s="94">
        <v>2.7464788732394365</v>
      </c>
      <c r="Q739" s="94">
        <v>2.7049180327868854</v>
      </c>
      <c r="R739" s="47" t="s">
        <v>3284</v>
      </c>
      <c r="S739" s="47" t="s">
        <v>3285</v>
      </c>
      <c r="T739" s="47" t="s">
        <v>3286</v>
      </c>
      <c r="U739" s="47" t="s">
        <v>3286</v>
      </c>
      <c r="V739" s="47" t="s">
        <v>3286</v>
      </c>
      <c r="W739" s="47" t="s">
        <v>3286</v>
      </c>
      <c r="X739" s="47" t="s">
        <v>3286</v>
      </c>
      <c r="Y739" s="47" t="s">
        <v>3286</v>
      </c>
    </row>
    <row r="740" spans="2:25" x14ac:dyDescent="0.45">
      <c r="B740" s="47" t="s">
        <v>16</v>
      </c>
      <c r="C740" s="47" t="s">
        <v>2332</v>
      </c>
      <c r="D740" s="47" t="s">
        <v>2332</v>
      </c>
      <c r="E740" s="47" t="s">
        <v>2124</v>
      </c>
      <c r="F740" s="47" t="s">
        <v>2333</v>
      </c>
      <c r="G740" s="47" t="s">
        <v>11</v>
      </c>
      <c r="H740" s="92">
        <v>0</v>
      </c>
      <c r="I740" s="92">
        <v>40</v>
      </c>
      <c r="J740" s="92">
        <v>240</v>
      </c>
      <c r="K740" s="93">
        <f t="shared" si="11"/>
        <v>0</v>
      </c>
      <c r="L740" s="94">
        <v>0</v>
      </c>
      <c r="M740" s="94">
        <v>0.26315789473684209</v>
      </c>
      <c r="N740" s="94">
        <v>5.2631578947368418E-2</v>
      </c>
      <c r="O740" s="94">
        <v>0.27777777777777779</v>
      </c>
      <c r="P740" s="94">
        <v>0</v>
      </c>
      <c r="Q740" s="94">
        <v>0.31578947368421051</v>
      </c>
      <c r="R740" s="47" t="s">
        <v>3284</v>
      </c>
      <c r="S740" s="47" t="s">
        <v>3285</v>
      </c>
      <c r="T740" s="47" t="s">
        <v>3286</v>
      </c>
      <c r="U740" s="47" t="s">
        <v>3286</v>
      </c>
      <c r="V740" s="47" t="s">
        <v>3286</v>
      </c>
      <c r="W740" s="47" t="s">
        <v>3286</v>
      </c>
      <c r="X740" s="47" t="s">
        <v>3286</v>
      </c>
      <c r="Y740" s="47" t="s">
        <v>3286</v>
      </c>
    </row>
    <row r="741" spans="2:25" x14ac:dyDescent="0.45">
      <c r="B741" s="47" t="s">
        <v>16</v>
      </c>
      <c r="C741" s="47" t="s">
        <v>2335</v>
      </c>
      <c r="D741" s="47" t="s">
        <v>2335</v>
      </c>
      <c r="E741" s="47" t="s">
        <v>2124</v>
      </c>
      <c r="F741" s="47" t="s">
        <v>2336</v>
      </c>
      <c r="G741" s="47" t="s">
        <v>11</v>
      </c>
      <c r="H741" s="92">
        <v>0</v>
      </c>
      <c r="I741" s="92">
        <v>720</v>
      </c>
      <c r="J741" s="92">
        <v>5790</v>
      </c>
      <c r="K741" s="93">
        <f t="shared" si="11"/>
        <v>0</v>
      </c>
      <c r="L741" s="94">
        <v>0.71052631578947367</v>
      </c>
      <c r="M741" s="94">
        <v>1.25</v>
      </c>
      <c r="N741" s="94">
        <v>1.2465753424657535</v>
      </c>
      <c r="O741" s="94">
        <v>1.0192307692307692</v>
      </c>
      <c r="P741" s="94">
        <v>0.67924528301886788</v>
      </c>
      <c r="Q741" s="94">
        <v>1.4561403508771931</v>
      </c>
      <c r="R741" s="47" t="s">
        <v>3284</v>
      </c>
      <c r="S741" s="47" t="s">
        <v>3285</v>
      </c>
      <c r="T741" s="47" t="s">
        <v>3286</v>
      </c>
      <c r="U741" s="47" t="s">
        <v>3286</v>
      </c>
      <c r="V741" s="47" t="s">
        <v>3286</v>
      </c>
      <c r="W741" s="47" t="s">
        <v>3286</v>
      </c>
      <c r="X741" s="47" t="s">
        <v>3286</v>
      </c>
      <c r="Y741" s="47" t="s">
        <v>3286</v>
      </c>
    </row>
    <row r="742" spans="2:25" x14ac:dyDescent="0.45">
      <c r="B742" s="47" t="s">
        <v>16</v>
      </c>
      <c r="C742" s="47" t="s">
        <v>2338</v>
      </c>
      <c r="D742" s="47" t="s">
        <v>2338</v>
      </c>
      <c r="E742" s="47" t="s">
        <v>2124</v>
      </c>
      <c r="F742" s="47" t="s">
        <v>2339</v>
      </c>
      <c r="G742" s="47" t="s">
        <v>11</v>
      </c>
      <c r="H742" s="92">
        <v>0</v>
      </c>
      <c r="I742" s="92">
        <v>590</v>
      </c>
      <c r="J742" s="92">
        <v>8710</v>
      </c>
      <c r="K742" s="93">
        <f t="shared" si="11"/>
        <v>0</v>
      </c>
      <c r="L742" s="94">
        <v>0.52631578947368418</v>
      </c>
      <c r="M742" s="94">
        <v>1.3859649122807018</v>
      </c>
      <c r="N742" s="94">
        <v>2.2456140350877192</v>
      </c>
      <c r="O742" s="94">
        <v>1.7446808510638299</v>
      </c>
      <c r="P742" s="94">
        <v>0.625</v>
      </c>
      <c r="Q742" s="94">
        <v>2</v>
      </c>
      <c r="R742" s="47" t="s">
        <v>3284</v>
      </c>
      <c r="S742" s="47" t="s">
        <v>3285</v>
      </c>
      <c r="T742" s="47" t="s">
        <v>3286</v>
      </c>
      <c r="U742" s="47" t="s">
        <v>3286</v>
      </c>
      <c r="V742" s="47" t="s">
        <v>3286</v>
      </c>
      <c r="W742" s="47" t="s">
        <v>3286</v>
      </c>
      <c r="X742" s="47" t="s">
        <v>3286</v>
      </c>
      <c r="Y742" s="47" t="s">
        <v>3286</v>
      </c>
    </row>
    <row r="743" spans="2:25" x14ac:dyDescent="0.45">
      <c r="B743" s="47" t="s">
        <v>22</v>
      </c>
      <c r="C743" s="47" t="s">
        <v>2341</v>
      </c>
      <c r="D743" s="47" t="s">
        <v>2341</v>
      </c>
      <c r="E743" s="47" t="s">
        <v>2124</v>
      </c>
      <c r="F743" s="47" t="s">
        <v>2342</v>
      </c>
      <c r="G743" s="47" t="s">
        <v>11</v>
      </c>
      <c r="H743" s="92">
        <v>0</v>
      </c>
      <c r="I743" s="92">
        <v>6590</v>
      </c>
      <c r="J743" s="92">
        <v>5509</v>
      </c>
      <c r="K743" s="93">
        <f t="shared" si="11"/>
        <v>0</v>
      </c>
      <c r="L743" s="94">
        <v>1.0933333333333333</v>
      </c>
      <c r="M743" s="94">
        <v>0.77</v>
      </c>
      <c r="N743" s="94">
        <v>0.97333333333333338</v>
      </c>
      <c r="O743" s="94">
        <v>0.68166666666666664</v>
      </c>
      <c r="P743" s="94">
        <v>0.745</v>
      </c>
      <c r="Q743" s="94">
        <v>0.72499999999999998</v>
      </c>
      <c r="R743" s="47" t="s">
        <v>3289</v>
      </c>
      <c r="S743" s="47" t="s">
        <v>3292</v>
      </c>
      <c r="T743" s="47" t="s">
        <v>3319</v>
      </c>
      <c r="U743" s="47" t="s">
        <v>3319</v>
      </c>
      <c r="V743" s="47" t="s">
        <v>3319</v>
      </c>
      <c r="W743" s="47" t="s">
        <v>3319</v>
      </c>
      <c r="X743" s="47" t="s">
        <v>3319</v>
      </c>
      <c r="Y743" s="47" t="s">
        <v>3319</v>
      </c>
    </row>
    <row r="744" spans="2:25" x14ac:dyDescent="0.45">
      <c r="B744" s="47" t="s">
        <v>22</v>
      </c>
      <c r="C744" s="47" t="s">
        <v>2343</v>
      </c>
      <c r="D744" s="47" t="s">
        <v>2343</v>
      </c>
      <c r="E744" s="47" t="s">
        <v>2124</v>
      </c>
      <c r="F744" s="47" t="s">
        <v>2344</v>
      </c>
      <c r="G744" s="47" t="s">
        <v>11</v>
      </c>
      <c r="H744" s="92">
        <v>0</v>
      </c>
      <c r="I744" s="92">
        <v>6532</v>
      </c>
      <c r="J744" s="92">
        <v>4996</v>
      </c>
      <c r="K744" s="93">
        <f t="shared" si="11"/>
        <v>0</v>
      </c>
      <c r="L744" s="94">
        <v>0.98297638660076891</v>
      </c>
      <c r="M744" s="94">
        <v>0.91302367941712204</v>
      </c>
      <c r="N744" s="94">
        <v>0.82580440640355046</v>
      </c>
      <c r="O744" s="94">
        <v>0.96789096789096796</v>
      </c>
      <c r="P744" s="94">
        <v>0.84907460408319024</v>
      </c>
      <c r="Q744" s="94">
        <v>0.5321341577665355</v>
      </c>
      <c r="R744" s="47" t="s">
        <v>3289</v>
      </c>
      <c r="S744" s="47" t="s">
        <v>3292</v>
      </c>
      <c r="T744" s="47" t="s">
        <v>3319</v>
      </c>
      <c r="U744" s="47" t="s">
        <v>3319</v>
      </c>
      <c r="V744" s="47" t="s">
        <v>3319</v>
      </c>
      <c r="W744" s="47" t="s">
        <v>3319</v>
      </c>
      <c r="X744" s="47" t="s">
        <v>3319</v>
      </c>
      <c r="Y744" s="47" t="s">
        <v>3319</v>
      </c>
    </row>
    <row r="745" spans="2:25" x14ac:dyDescent="0.45">
      <c r="B745" s="47" t="s">
        <v>8</v>
      </c>
      <c r="C745" s="47" t="s">
        <v>471</v>
      </c>
      <c r="D745" s="47" t="s">
        <v>2345</v>
      </c>
      <c r="E745" s="47" t="s">
        <v>2124</v>
      </c>
      <c r="F745" s="47" t="s">
        <v>2346</v>
      </c>
      <c r="G745" s="47" t="s">
        <v>11</v>
      </c>
      <c r="H745" s="92">
        <v>0</v>
      </c>
      <c r="I745" s="92">
        <v>0</v>
      </c>
      <c r="J745" s="92">
        <v>36</v>
      </c>
      <c r="K745" s="93">
        <f t="shared" si="11"/>
        <v>0</v>
      </c>
      <c r="L745" s="94">
        <v>0</v>
      </c>
      <c r="M745" s="94">
        <v>0.35714285714285715</v>
      </c>
      <c r="N745" s="94">
        <v>0.24630541871921183</v>
      </c>
      <c r="O745" s="94">
        <v>0.48648648648648651</v>
      </c>
      <c r="P745" s="94">
        <v>0.59602649006622521</v>
      </c>
      <c r="Q745" s="94">
        <v>0.45751633986928103</v>
      </c>
      <c r="R745" s="47" t="s">
        <v>3289</v>
      </c>
      <c r="S745" s="47" t="s">
        <v>3292</v>
      </c>
      <c r="T745" s="47" t="s">
        <v>3364</v>
      </c>
      <c r="U745" s="47" t="s">
        <v>3286</v>
      </c>
      <c r="V745" s="47" t="s">
        <v>3286</v>
      </c>
      <c r="W745" s="47" t="s">
        <v>3286</v>
      </c>
      <c r="X745" s="47" t="s">
        <v>3286</v>
      </c>
      <c r="Y745" s="47" t="s">
        <v>3286</v>
      </c>
    </row>
    <row r="746" spans="2:25" x14ac:dyDescent="0.45">
      <c r="B746" s="47" t="s">
        <v>8</v>
      </c>
      <c r="C746" s="47" t="s">
        <v>474</v>
      </c>
      <c r="D746" s="47" t="s">
        <v>2347</v>
      </c>
      <c r="E746" s="47" t="s">
        <v>2124</v>
      </c>
      <c r="F746" s="47" t="s">
        <v>2348</v>
      </c>
      <c r="G746" s="47" t="s">
        <v>11</v>
      </c>
      <c r="H746" s="92">
        <v>0</v>
      </c>
      <c r="I746" s="92">
        <v>0</v>
      </c>
      <c r="J746" s="92">
        <v>54</v>
      </c>
      <c r="K746" s="93">
        <f t="shared" si="11"/>
        <v>0</v>
      </c>
      <c r="L746" s="94">
        <v>0</v>
      </c>
      <c r="M746" s="94">
        <v>0.61855670103092786</v>
      </c>
      <c r="N746" s="94">
        <v>0.22222222222222221</v>
      </c>
      <c r="O746" s="94">
        <v>0.48309178743961356</v>
      </c>
      <c r="P746" s="94">
        <v>1.1965811965811965</v>
      </c>
      <c r="Q746" s="94">
        <v>0.91666666666666663</v>
      </c>
      <c r="R746" s="47" t="s">
        <v>3289</v>
      </c>
      <c r="S746" s="47" t="s">
        <v>3292</v>
      </c>
      <c r="T746" s="47" t="s">
        <v>3364</v>
      </c>
      <c r="U746" s="47" t="s">
        <v>3286</v>
      </c>
      <c r="V746" s="47" t="s">
        <v>3286</v>
      </c>
      <c r="W746" s="47" t="s">
        <v>3286</v>
      </c>
      <c r="X746" s="47" t="s">
        <v>3286</v>
      </c>
      <c r="Y746" s="47" t="s">
        <v>3286</v>
      </c>
    </row>
    <row r="747" spans="2:25" x14ac:dyDescent="0.45">
      <c r="B747" s="47" t="s">
        <v>8</v>
      </c>
      <c r="C747" s="47" t="s">
        <v>479</v>
      </c>
      <c r="D747" s="47" t="s">
        <v>2349</v>
      </c>
      <c r="E747" s="47" t="s">
        <v>2124</v>
      </c>
      <c r="F747" s="47" t="s">
        <v>2350</v>
      </c>
      <c r="G747" s="47" t="s">
        <v>11</v>
      </c>
      <c r="H747" s="92">
        <v>0</v>
      </c>
      <c r="I747" s="92">
        <v>0</v>
      </c>
      <c r="J747" s="92">
        <v>57</v>
      </c>
      <c r="K747" s="93">
        <f t="shared" si="11"/>
        <v>0</v>
      </c>
      <c r="L747" s="94">
        <v>0</v>
      </c>
      <c r="M747" s="94">
        <v>0.61855670103092786</v>
      </c>
      <c r="N747" s="94">
        <v>0.34920634920634919</v>
      </c>
      <c r="O747" s="94">
        <v>0.51282051282051277</v>
      </c>
      <c r="P747" s="94">
        <v>1.1711711711711712</v>
      </c>
      <c r="Q747" s="94">
        <v>0.859375</v>
      </c>
      <c r="R747" s="47" t="s">
        <v>3289</v>
      </c>
      <c r="S747" s="47" t="s">
        <v>3292</v>
      </c>
      <c r="T747" s="47" t="s">
        <v>3364</v>
      </c>
      <c r="U747" s="47" t="s">
        <v>3286</v>
      </c>
      <c r="V747" s="47" t="s">
        <v>3286</v>
      </c>
      <c r="W747" s="47" t="s">
        <v>3286</v>
      </c>
      <c r="X747" s="47" t="s">
        <v>3286</v>
      </c>
      <c r="Y747" s="47" t="s">
        <v>3286</v>
      </c>
    </row>
    <row r="748" spans="2:25" x14ac:dyDescent="0.45">
      <c r="B748" s="47" t="s">
        <v>8</v>
      </c>
      <c r="C748" s="47" t="s">
        <v>2351</v>
      </c>
      <c r="D748" s="47" t="s">
        <v>2352</v>
      </c>
      <c r="E748" s="47" t="s">
        <v>2124</v>
      </c>
      <c r="F748" s="47" t="s">
        <v>2353</v>
      </c>
      <c r="G748" s="47" t="s">
        <v>11</v>
      </c>
      <c r="H748" s="92">
        <v>0</v>
      </c>
      <c r="I748" s="92">
        <v>0</v>
      </c>
      <c r="J748" s="92">
        <v>33</v>
      </c>
      <c r="K748" s="93">
        <f t="shared" si="11"/>
        <v>0</v>
      </c>
      <c r="L748" s="94">
        <v>0</v>
      </c>
      <c r="M748" s="94">
        <v>0.54054054054054057</v>
      </c>
      <c r="N748" s="94">
        <v>0.41916167664670662</v>
      </c>
      <c r="O748" s="94">
        <v>0.67226890756302515</v>
      </c>
      <c r="P748" s="94">
        <v>0.65789473684210531</v>
      </c>
      <c r="Q748" s="94">
        <v>0.88607594936708856</v>
      </c>
      <c r="R748" s="47" t="s">
        <v>3289</v>
      </c>
      <c r="S748" s="47" t="s">
        <v>3292</v>
      </c>
      <c r="T748" s="47" t="s">
        <v>3364</v>
      </c>
      <c r="U748" s="47" t="s">
        <v>3286</v>
      </c>
      <c r="V748" s="47" t="s">
        <v>3286</v>
      </c>
      <c r="W748" s="47" t="s">
        <v>3286</v>
      </c>
      <c r="X748" s="47" t="s">
        <v>3286</v>
      </c>
      <c r="Y748" s="47" t="s">
        <v>3286</v>
      </c>
    </row>
    <row r="749" spans="2:25" x14ac:dyDescent="0.45">
      <c r="B749" s="47" t="s">
        <v>8</v>
      </c>
      <c r="C749" s="47" t="s">
        <v>2354</v>
      </c>
      <c r="D749" s="47" t="s">
        <v>2355</v>
      </c>
      <c r="E749" s="47" t="s">
        <v>2124</v>
      </c>
      <c r="F749" s="47" t="s">
        <v>2356</v>
      </c>
      <c r="G749" s="47" t="s">
        <v>11</v>
      </c>
      <c r="H749" s="92">
        <v>0</v>
      </c>
      <c r="I749" s="92">
        <v>0</v>
      </c>
      <c r="J749" s="92">
        <v>73</v>
      </c>
      <c r="K749" s="93">
        <f t="shared" si="11"/>
        <v>0</v>
      </c>
      <c r="L749" s="94">
        <v>0</v>
      </c>
      <c r="M749" s="94">
        <v>0.4</v>
      </c>
      <c r="N749" s="94">
        <v>0.29213483146067415</v>
      </c>
      <c r="O749" s="94">
        <v>0.55555555555555558</v>
      </c>
      <c r="P749" s="94">
        <v>1.2</v>
      </c>
      <c r="Q749" s="94">
        <v>0.9289617486338797</v>
      </c>
      <c r="R749" s="47" t="s">
        <v>3289</v>
      </c>
      <c r="S749" s="47" t="s">
        <v>3292</v>
      </c>
      <c r="T749" s="47" t="s">
        <v>3364</v>
      </c>
      <c r="U749" s="47" t="s">
        <v>3286</v>
      </c>
      <c r="V749" s="47" t="s">
        <v>3286</v>
      </c>
      <c r="W749" s="47" t="s">
        <v>3286</v>
      </c>
      <c r="X749" s="47" t="s">
        <v>3286</v>
      </c>
      <c r="Y749" s="47" t="s">
        <v>3286</v>
      </c>
    </row>
    <row r="750" spans="2:25" x14ac:dyDescent="0.45">
      <c r="B750" s="47" t="s">
        <v>8</v>
      </c>
      <c r="C750" s="47" t="s">
        <v>2357</v>
      </c>
      <c r="D750" s="47" t="s">
        <v>2358</v>
      </c>
      <c r="E750" s="47" t="s">
        <v>2124</v>
      </c>
      <c r="F750" s="47" t="s">
        <v>2359</v>
      </c>
      <c r="G750" s="47" t="s">
        <v>11</v>
      </c>
      <c r="H750" s="92">
        <v>0</v>
      </c>
      <c r="I750" s="92">
        <v>0</v>
      </c>
      <c r="J750" s="92">
        <v>34</v>
      </c>
      <c r="K750" s="93">
        <f t="shared" si="11"/>
        <v>0</v>
      </c>
      <c r="L750" s="94">
        <v>0</v>
      </c>
      <c r="M750" s="94">
        <v>0.83969465648854968</v>
      </c>
      <c r="N750" s="94">
        <v>0.30303030303030304</v>
      </c>
      <c r="O750" s="94">
        <v>0.43478260869565222</v>
      </c>
      <c r="P750" s="94">
        <v>0.6</v>
      </c>
      <c r="Q750" s="94">
        <v>0.65040650406504064</v>
      </c>
      <c r="R750" s="47" t="s">
        <v>3289</v>
      </c>
      <c r="S750" s="47" t="s">
        <v>3292</v>
      </c>
      <c r="T750" s="47" t="s">
        <v>3364</v>
      </c>
      <c r="U750" s="47" t="s">
        <v>3286</v>
      </c>
      <c r="V750" s="47" t="s">
        <v>3286</v>
      </c>
      <c r="W750" s="47" t="s">
        <v>3286</v>
      </c>
      <c r="X750" s="47" t="s">
        <v>3286</v>
      </c>
      <c r="Y750" s="47" t="s">
        <v>3286</v>
      </c>
    </row>
    <row r="751" spans="2:25" x14ac:dyDescent="0.45">
      <c r="B751" s="47" t="s">
        <v>8</v>
      </c>
      <c r="C751" s="47" t="s">
        <v>2360</v>
      </c>
      <c r="D751" s="47" t="s">
        <v>2361</v>
      </c>
      <c r="E751" s="47" t="s">
        <v>2124</v>
      </c>
      <c r="F751" s="47" t="s">
        <v>2362</v>
      </c>
      <c r="G751" s="47" t="s">
        <v>3247</v>
      </c>
      <c r="H751" s="92">
        <v>0</v>
      </c>
      <c r="I751" s="92">
        <v>393</v>
      </c>
      <c r="J751" s="92">
        <v>2058</v>
      </c>
      <c r="K751" s="93">
        <f t="shared" si="11"/>
        <v>0</v>
      </c>
      <c r="L751" s="94">
        <v>0.59604694255713397</v>
      </c>
      <c r="M751" s="94">
        <v>0.82710074791025068</v>
      </c>
      <c r="N751" s="94">
        <v>0.75118966689326994</v>
      </c>
      <c r="O751" s="94">
        <v>1.2430167597765365</v>
      </c>
      <c r="P751" s="94">
        <v>0.61380225613802264</v>
      </c>
      <c r="Q751" s="94">
        <v>0.89641434262948205</v>
      </c>
      <c r="R751" s="47" t="s">
        <v>3289</v>
      </c>
      <c r="S751" s="47" t="s">
        <v>3292</v>
      </c>
      <c r="T751" s="47" t="s">
        <v>3293</v>
      </c>
      <c r="U751" s="47" t="s">
        <v>3293</v>
      </c>
      <c r="V751" s="47" t="s">
        <v>3293</v>
      </c>
      <c r="W751" s="47" t="s">
        <v>3293</v>
      </c>
      <c r="X751" s="47" t="s">
        <v>3293</v>
      </c>
      <c r="Y751" s="47" t="s">
        <v>3293</v>
      </c>
    </row>
    <row r="752" spans="2:25" x14ac:dyDescent="0.45">
      <c r="B752" s="47" t="s">
        <v>8</v>
      </c>
      <c r="C752" s="47" t="s">
        <v>2364</v>
      </c>
      <c r="D752" s="47" t="s">
        <v>2365</v>
      </c>
      <c r="E752" s="47" t="s">
        <v>2124</v>
      </c>
      <c r="F752" s="47" t="s">
        <v>2366</v>
      </c>
      <c r="G752" s="47" t="s">
        <v>3247</v>
      </c>
      <c r="H752" s="92">
        <v>0</v>
      </c>
      <c r="I752" s="92">
        <v>2525</v>
      </c>
      <c r="J752" s="92">
        <v>16483</v>
      </c>
      <c r="K752" s="93">
        <f t="shared" si="11"/>
        <v>0</v>
      </c>
      <c r="L752" s="94">
        <v>0.66083269430285529</v>
      </c>
      <c r="M752" s="94">
        <v>0.95819666410775339</v>
      </c>
      <c r="N752" s="94">
        <v>0.79344606859654143</v>
      </c>
      <c r="O752" s="94">
        <v>0.74248001015357279</v>
      </c>
      <c r="P752" s="94">
        <v>0.61142511819700684</v>
      </c>
      <c r="Q752" s="94">
        <v>0.79873342568771022</v>
      </c>
      <c r="R752" s="47" t="s">
        <v>3289</v>
      </c>
      <c r="S752" s="47" t="s">
        <v>3292</v>
      </c>
      <c r="T752" s="47" t="s">
        <v>3293</v>
      </c>
      <c r="U752" s="47" t="s">
        <v>3293</v>
      </c>
      <c r="V752" s="47" t="s">
        <v>3293</v>
      </c>
      <c r="W752" s="47" t="s">
        <v>3293</v>
      </c>
      <c r="X752" s="47" t="s">
        <v>3293</v>
      </c>
      <c r="Y752" s="47" t="s">
        <v>3293</v>
      </c>
    </row>
    <row r="753" spans="2:25" x14ac:dyDescent="0.45">
      <c r="B753" s="47" t="s">
        <v>8</v>
      </c>
      <c r="C753" s="47" t="s">
        <v>2367</v>
      </c>
      <c r="D753" s="47" t="s">
        <v>2367</v>
      </c>
      <c r="E753" s="47" t="s">
        <v>2124</v>
      </c>
      <c r="F753" s="47" t="s">
        <v>3343</v>
      </c>
      <c r="G753" s="47" t="s">
        <v>11</v>
      </c>
      <c r="H753" s="92">
        <v>0</v>
      </c>
      <c r="I753" s="92">
        <v>0</v>
      </c>
      <c r="J753" s="92">
        <v>870</v>
      </c>
      <c r="K753" s="93">
        <f t="shared" si="11"/>
        <v>0</v>
      </c>
      <c r="L753" s="94">
        <v>0.29530201342281881</v>
      </c>
      <c r="M753" s="94">
        <v>0.80100125156445556</v>
      </c>
      <c r="N753" s="94">
        <v>0.70620190131281124</v>
      </c>
      <c r="O753" s="94">
        <v>0.99009900990099009</v>
      </c>
      <c r="P753" s="94">
        <v>0.80188679245283023</v>
      </c>
      <c r="Q753" s="94">
        <v>0.69705093833780163</v>
      </c>
      <c r="R753" s="47" t="s">
        <v>3289</v>
      </c>
      <c r="S753" s="47" t="s">
        <v>3292</v>
      </c>
      <c r="T753" s="47" t="s">
        <v>3286</v>
      </c>
      <c r="U753" s="47" t="s">
        <v>3286</v>
      </c>
      <c r="V753" s="47" t="s">
        <v>3286</v>
      </c>
      <c r="W753" s="47" t="s">
        <v>3286</v>
      </c>
      <c r="X753" s="47" t="s">
        <v>3286</v>
      </c>
      <c r="Y753" s="47" t="s">
        <v>3286</v>
      </c>
    </row>
    <row r="754" spans="2:25" x14ac:dyDescent="0.45">
      <c r="B754" s="47" t="s">
        <v>8</v>
      </c>
      <c r="C754" s="47" t="s">
        <v>2370</v>
      </c>
      <c r="D754" s="47" t="s">
        <v>2370</v>
      </c>
      <c r="E754" s="47" t="s">
        <v>2124</v>
      </c>
      <c r="F754" s="47" t="s">
        <v>3344</v>
      </c>
      <c r="G754" s="47" t="s">
        <v>11</v>
      </c>
      <c r="H754" s="92">
        <v>0</v>
      </c>
      <c r="I754" s="92">
        <v>0</v>
      </c>
      <c r="J754" s="92">
        <v>315</v>
      </c>
      <c r="K754" s="93">
        <f t="shared" si="11"/>
        <v>0</v>
      </c>
      <c r="L754" s="94">
        <v>0.62927496580027364</v>
      </c>
      <c r="M754" s="94">
        <v>1.2165450121654502</v>
      </c>
      <c r="N754" s="94">
        <v>0.78055964653902787</v>
      </c>
      <c r="O754" s="94">
        <v>1.089588377723971</v>
      </c>
      <c r="P754" s="94">
        <v>1.3055555555555556</v>
      </c>
      <c r="Q754" s="94">
        <v>1.1471321695760599</v>
      </c>
      <c r="R754" s="47" t="s">
        <v>3289</v>
      </c>
      <c r="S754" s="47" t="s">
        <v>3292</v>
      </c>
      <c r="T754" s="47" t="s">
        <v>3286</v>
      </c>
      <c r="U754" s="47" t="s">
        <v>3286</v>
      </c>
      <c r="V754" s="47" t="s">
        <v>3286</v>
      </c>
      <c r="W754" s="47" t="s">
        <v>3286</v>
      </c>
      <c r="X754" s="47" t="s">
        <v>3286</v>
      </c>
      <c r="Y754" s="47" t="s">
        <v>3286</v>
      </c>
    </row>
    <row r="755" spans="2:25" x14ac:dyDescent="0.45">
      <c r="B755" s="47" t="s">
        <v>8</v>
      </c>
      <c r="C755" s="47" t="s">
        <v>532</v>
      </c>
      <c r="D755" s="47" t="s">
        <v>2373</v>
      </c>
      <c r="E755" s="47" t="s">
        <v>2124</v>
      </c>
      <c r="F755" s="47" t="s">
        <v>2374</v>
      </c>
      <c r="G755" s="47" t="s">
        <v>11</v>
      </c>
      <c r="H755" s="92">
        <v>0</v>
      </c>
      <c r="I755" s="92">
        <v>0</v>
      </c>
      <c r="J755" s="92">
        <v>4424</v>
      </c>
      <c r="K755" s="93">
        <f t="shared" si="11"/>
        <v>0</v>
      </c>
      <c r="L755" s="94">
        <v>0</v>
      </c>
      <c r="M755" s="94">
        <v>1.451275616896696</v>
      </c>
      <c r="N755" s="94">
        <v>1.4192109298759237</v>
      </c>
      <c r="O755" s="94">
        <v>1.1543287327478042</v>
      </c>
      <c r="P755" s="94">
        <v>1</v>
      </c>
      <c r="Q755" s="94">
        <v>1</v>
      </c>
      <c r="R755" s="47" t="s">
        <v>3289</v>
      </c>
      <c r="S755" s="47" t="s">
        <v>3292</v>
      </c>
      <c r="T755" s="47" t="s">
        <v>3286</v>
      </c>
      <c r="U755" s="47" t="s">
        <v>3286</v>
      </c>
      <c r="V755" s="47" t="s">
        <v>3286</v>
      </c>
      <c r="W755" s="47" t="s">
        <v>3286</v>
      </c>
      <c r="X755" s="47" t="s">
        <v>3286</v>
      </c>
      <c r="Y755" s="47" t="s">
        <v>3286</v>
      </c>
    </row>
    <row r="756" spans="2:25" x14ac:dyDescent="0.45">
      <c r="B756" s="47" t="s">
        <v>8</v>
      </c>
      <c r="C756" s="47" t="s">
        <v>2375</v>
      </c>
      <c r="D756" s="47" t="s">
        <v>2375</v>
      </c>
      <c r="E756" s="47" t="s">
        <v>2124</v>
      </c>
      <c r="F756" s="47" t="s">
        <v>2376</v>
      </c>
      <c r="G756" s="47" t="s">
        <v>11</v>
      </c>
      <c r="H756" s="92">
        <v>0</v>
      </c>
      <c r="I756" s="92">
        <v>0</v>
      </c>
      <c r="J756" s="92">
        <v>7512</v>
      </c>
      <c r="K756" s="93">
        <f t="shared" si="11"/>
        <v>0</v>
      </c>
      <c r="L756" s="94">
        <v>0.89698912740451631</v>
      </c>
      <c r="M756" s="94">
        <v>0.97360013452160743</v>
      </c>
      <c r="N756" s="94">
        <v>1.0415994840374072</v>
      </c>
      <c r="O756" s="94">
        <v>0.63718323586744641</v>
      </c>
      <c r="P756" s="94">
        <v>1.1886304909560723</v>
      </c>
      <c r="Q756" s="94">
        <v>1.1329604907090025</v>
      </c>
      <c r="R756" s="47" t="s">
        <v>3289</v>
      </c>
      <c r="S756" s="47" t="s">
        <v>3292</v>
      </c>
      <c r="T756" s="47" t="s">
        <v>3293</v>
      </c>
      <c r="U756" s="47" t="s">
        <v>3293</v>
      </c>
      <c r="V756" s="47" t="s">
        <v>3293</v>
      </c>
      <c r="W756" s="47" t="s">
        <v>3293</v>
      </c>
      <c r="X756" s="47" t="s">
        <v>3293</v>
      </c>
      <c r="Y756" s="47" t="s">
        <v>3293</v>
      </c>
    </row>
    <row r="757" spans="2:25" x14ac:dyDescent="0.45">
      <c r="B757" s="47" t="s">
        <v>8</v>
      </c>
      <c r="C757" s="47" t="s">
        <v>2377</v>
      </c>
      <c r="D757" s="47" t="s">
        <v>2378</v>
      </c>
      <c r="E757" s="47" t="s">
        <v>2124</v>
      </c>
      <c r="F757" s="47" t="s">
        <v>2379</v>
      </c>
      <c r="G757" s="47" t="s">
        <v>11</v>
      </c>
      <c r="H757" s="92">
        <v>0</v>
      </c>
      <c r="I757" s="92">
        <v>459</v>
      </c>
      <c r="J757" s="92">
        <v>2433</v>
      </c>
      <c r="K757" s="93">
        <f t="shared" si="11"/>
        <v>0</v>
      </c>
      <c r="L757" s="94">
        <v>0.8875286916602908</v>
      </c>
      <c r="M757" s="94">
        <v>1.7</v>
      </c>
      <c r="N757" s="94">
        <v>1.1571428571428573</v>
      </c>
      <c r="O757" s="94">
        <v>1.2609329446064141</v>
      </c>
      <c r="P757" s="94">
        <v>1.2518518518518518</v>
      </c>
      <c r="Q757" s="94">
        <v>1.2210095497953615</v>
      </c>
      <c r="R757" s="47" t="s">
        <v>3289</v>
      </c>
      <c r="S757" s="47" t="s">
        <v>3294</v>
      </c>
      <c r="T757" s="47" t="s">
        <v>3286</v>
      </c>
      <c r="U757" s="47" t="s">
        <v>3286</v>
      </c>
      <c r="V757" s="47" t="s">
        <v>3286</v>
      </c>
      <c r="W757" s="47" t="s">
        <v>3286</v>
      </c>
      <c r="X757" s="47" t="s">
        <v>3286</v>
      </c>
      <c r="Y757" s="47" t="s">
        <v>3286</v>
      </c>
    </row>
    <row r="758" spans="2:25" x14ac:dyDescent="0.45">
      <c r="B758" s="47" t="s">
        <v>8</v>
      </c>
      <c r="C758" s="47" t="s">
        <v>2380</v>
      </c>
      <c r="D758" s="47" t="s">
        <v>2381</v>
      </c>
      <c r="E758" s="47" t="s">
        <v>2124</v>
      </c>
      <c r="F758" s="47" t="s">
        <v>2382</v>
      </c>
      <c r="G758" s="47" t="s">
        <v>11</v>
      </c>
      <c r="H758" s="92">
        <v>0</v>
      </c>
      <c r="I758" s="92">
        <v>282</v>
      </c>
      <c r="J758" s="92">
        <v>1307</v>
      </c>
      <c r="K758" s="93">
        <f t="shared" si="11"/>
        <v>0</v>
      </c>
      <c r="L758" s="94">
        <v>0.74315514993481091</v>
      </c>
      <c r="M758" s="94">
        <v>1.3255567338282079</v>
      </c>
      <c r="N758" s="94">
        <v>1.0327868852459017</v>
      </c>
      <c r="O758" s="94">
        <v>1.3350785340314135</v>
      </c>
      <c r="P758" s="94">
        <v>1.3210227272727271</v>
      </c>
      <c r="Q758" s="94">
        <v>1.3080168776371308</v>
      </c>
      <c r="R758" s="47" t="s">
        <v>3289</v>
      </c>
      <c r="S758" s="47" t="s">
        <v>3294</v>
      </c>
      <c r="T758" s="47" t="s">
        <v>3286</v>
      </c>
      <c r="U758" s="47" t="s">
        <v>3286</v>
      </c>
      <c r="V758" s="47" t="s">
        <v>3286</v>
      </c>
      <c r="W758" s="47" t="s">
        <v>3286</v>
      </c>
      <c r="X758" s="47" t="s">
        <v>3286</v>
      </c>
      <c r="Y758" s="47" t="s">
        <v>3286</v>
      </c>
    </row>
    <row r="759" spans="2:25" x14ac:dyDescent="0.45">
      <c r="B759" s="47" t="s">
        <v>8</v>
      </c>
      <c r="C759" s="47" t="s">
        <v>2383</v>
      </c>
      <c r="D759" s="47" t="s">
        <v>2384</v>
      </c>
      <c r="E759" s="47" t="s">
        <v>2124</v>
      </c>
      <c r="F759" s="47" t="s">
        <v>2385</v>
      </c>
      <c r="G759" s="47" t="s">
        <v>30</v>
      </c>
      <c r="H759" s="92">
        <v>13</v>
      </c>
      <c r="I759" s="92">
        <v>81</v>
      </c>
      <c r="J759" s="92">
        <v>63</v>
      </c>
      <c r="K759" s="93">
        <f t="shared" si="11"/>
        <v>1.3</v>
      </c>
      <c r="L759" s="94">
        <v>0.7142857142857143</v>
      </c>
      <c r="M759" s="94">
        <v>0.68965517241379315</v>
      </c>
      <c r="N759" s="94">
        <v>0.61224489795918358</v>
      </c>
      <c r="O759" s="94">
        <v>0.72727272727272729</v>
      </c>
      <c r="P759" s="94">
        <v>0.84745762711864403</v>
      </c>
      <c r="Q759" s="94">
        <v>0.30769230769230771</v>
      </c>
      <c r="R759" s="47" t="s">
        <v>3289</v>
      </c>
      <c r="S759" s="47" t="s">
        <v>3292</v>
      </c>
      <c r="T759" s="47" t="s">
        <v>3293</v>
      </c>
      <c r="U759" s="47" t="s">
        <v>3293</v>
      </c>
      <c r="V759" s="47" t="s">
        <v>3293</v>
      </c>
      <c r="W759" s="47" t="s">
        <v>3293</v>
      </c>
      <c r="X759" s="47" t="s">
        <v>3293</v>
      </c>
      <c r="Y759" s="47" t="s">
        <v>3293</v>
      </c>
    </row>
    <row r="760" spans="2:25" x14ac:dyDescent="0.45">
      <c r="B760" s="47" t="s">
        <v>8</v>
      </c>
      <c r="C760" s="47" t="s">
        <v>2387</v>
      </c>
      <c r="D760" s="47" t="s">
        <v>2388</v>
      </c>
      <c r="E760" s="47" t="s">
        <v>2124</v>
      </c>
      <c r="F760" s="47" t="s">
        <v>2389</v>
      </c>
      <c r="G760" s="47" t="s">
        <v>11</v>
      </c>
      <c r="H760" s="92">
        <v>588</v>
      </c>
      <c r="I760" s="92">
        <v>3952</v>
      </c>
      <c r="J760" s="92">
        <v>4387</v>
      </c>
      <c r="K760" s="93">
        <f t="shared" si="11"/>
        <v>58.800000000000004</v>
      </c>
      <c r="L760" s="94">
        <v>0.78468005604857549</v>
      </c>
      <c r="M760" s="94">
        <v>0.88319832767180562</v>
      </c>
      <c r="N760" s="94">
        <v>1.4533999565500759</v>
      </c>
      <c r="O760" s="94">
        <v>1.3740458015267174</v>
      </c>
      <c r="P760" s="94">
        <v>1.3763661202185793</v>
      </c>
      <c r="Q760" s="94">
        <v>1.1133780238997375</v>
      </c>
      <c r="R760" s="47" t="s">
        <v>3289</v>
      </c>
      <c r="S760" s="47" t="s">
        <v>3292</v>
      </c>
      <c r="T760" s="47" t="s">
        <v>3286</v>
      </c>
      <c r="U760" s="47" t="s">
        <v>3286</v>
      </c>
      <c r="V760" s="47" t="s">
        <v>3293</v>
      </c>
      <c r="W760" s="47" t="s">
        <v>3293</v>
      </c>
      <c r="X760" s="47" t="s">
        <v>3293</v>
      </c>
      <c r="Y760" s="47" t="s">
        <v>3293</v>
      </c>
    </row>
    <row r="761" spans="2:25" x14ac:dyDescent="0.45">
      <c r="B761" s="47" t="s">
        <v>8</v>
      </c>
      <c r="C761" s="47" t="s">
        <v>2390</v>
      </c>
      <c r="D761" s="47" t="s">
        <v>2391</v>
      </c>
      <c r="E761" s="47" t="s">
        <v>2124</v>
      </c>
      <c r="F761" s="47" t="s">
        <v>2392</v>
      </c>
      <c r="G761" s="47" t="s">
        <v>11</v>
      </c>
      <c r="H761" s="92">
        <v>82</v>
      </c>
      <c r="I761" s="92">
        <v>804</v>
      </c>
      <c r="J761" s="92">
        <v>649</v>
      </c>
      <c r="K761" s="93">
        <f t="shared" si="11"/>
        <v>8.2000000000000011</v>
      </c>
      <c r="L761" s="94">
        <v>0.69411764705882351</v>
      </c>
      <c r="M761" s="94">
        <v>0.91710758377425039</v>
      </c>
      <c r="N761" s="94">
        <v>0.68396226415094341</v>
      </c>
      <c r="O761" s="94">
        <v>1.1252268602540834</v>
      </c>
      <c r="P761" s="94">
        <v>0.5638474295190713</v>
      </c>
      <c r="Q761" s="94">
        <v>0.32716927453769562</v>
      </c>
      <c r="R761" s="47" t="s">
        <v>3289</v>
      </c>
      <c r="S761" s="47" t="s">
        <v>3292</v>
      </c>
      <c r="T761" s="47" t="s">
        <v>3293</v>
      </c>
      <c r="U761" s="47" t="s">
        <v>3293</v>
      </c>
      <c r="V761" s="47" t="s">
        <v>3293</v>
      </c>
      <c r="W761" s="47" t="s">
        <v>3293</v>
      </c>
      <c r="X761" s="47" t="s">
        <v>3293</v>
      </c>
      <c r="Y761" s="47" t="s">
        <v>3293</v>
      </c>
    </row>
    <row r="762" spans="2:25" x14ac:dyDescent="0.45">
      <c r="B762" s="47" t="s">
        <v>8</v>
      </c>
      <c r="C762" s="47" t="s">
        <v>2393</v>
      </c>
      <c r="D762" s="47" t="s">
        <v>2394</v>
      </c>
      <c r="E762" s="47" t="s">
        <v>2124</v>
      </c>
      <c r="F762" s="47" t="s">
        <v>2395</v>
      </c>
      <c r="G762" s="47" t="s">
        <v>11</v>
      </c>
      <c r="H762" s="92">
        <v>49</v>
      </c>
      <c r="I762" s="92">
        <v>354</v>
      </c>
      <c r="J762" s="92">
        <v>437</v>
      </c>
      <c r="K762" s="93">
        <f t="shared" si="11"/>
        <v>4.9000000000000004</v>
      </c>
      <c r="L762" s="94">
        <v>0.71895424836601307</v>
      </c>
      <c r="M762" s="94">
        <v>0.78947368421052633</v>
      </c>
      <c r="N762" s="94">
        <v>1.4670658682634732</v>
      </c>
      <c r="O762" s="94">
        <v>3.3461538461538463</v>
      </c>
      <c r="P762" s="94">
        <v>2.734375</v>
      </c>
      <c r="Q762" s="94">
        <v>1.8874172185430464</v>
      </c>
      <c r="R762" s="47" t="s">
        <v>3289</v>
      </c>
      <c r="S762" s="47" t="s">
        <v>3292</v>
      </c>
      <c r="T762" s="47" t="s">
        <v>3286</v>
      </c>
      <c r="U762" s="47" t="s">
        <v>3286</v>
      </c>
      <c r="V762" s="47" t="s">
        <v>3286</v>
      </c>
      <c r="W762" s="47" t="s">
        <v>3293</v>
      </c>
      <c r="X762" s="47" t="s">
        <v>3293</v>
      </c>
      <c r="Y762" s="47" t="s">
        <v>3293</v>
      </c>
    </row>
    <row r="763" spans="2:25" x14ac:dyDescent="0.45">
      <c r="B763" s="47" t="s">
        <v>8</v>
      </c>
      <c r="C763" s="47" t="s">
        <v>2396</v>
      </c>
      <c r="D763" s="47" t="s">
        <v>2397</v>
      </c>
      <c r="E763" s="47" t="s">
        <v>2124</v>
      </c>
      <c r="F763" s="47" t="s">
        <v>2398</v>
      </c>
      <c r="G763" s="47" t="s">
        <v>11</v>
      </c>
      <c r="H763" s="92">
        <v>0</v>
      </c>
      <c r="I763" s="92">
        <v>87317</v>
      </c>
      <c r="J763" s="92">
        <v>296981</v>
      </c>
      <c r="K763" s="93">
        <f t="shared" si="11"/>
        <v>0</v>
      </c>
      <c r="L763" s="94">
        <v>1.0178254700248315</v>
      </c>
      <c r="M763" s="94">
        <v>0.94168731950105478</v>
      </c>
      <c r="N763" s="94">
        <v>1.1328753605586761</v>
      </c>
      <c r="O763" s="94">
        <v>1.3078074619990787</v>
      </c>
      <c r="P763" s="94">
        <v>1.1008037755327778</v>
      </c>
      <c r="Q763" s="94">
        <v>1.1738873072694986</v>
      </c>
      <c r="R763" s="47" t="s">
        <v>3289</v>
      </c>
      <c r="S763" s="47" t="s">
        <v>3301</v>
      </c>
      <c r="T763" s="47" t="s">
        <v>3293</v>
      </c>
      <c r="U763" s="47" t="s">
        <v>3293</v>
      </c>
      <c r="V763" s="47" t="s">
        <v>3293</v>
      </c>
      <c r="W763" s="47" t="s">
        <v>3293</v>
      </c>
      <c r="X763" s="47" t="s">
        <v>3293</v>
      </c>
      <c r="Y763" s="47" t="s">
        <v>3293</v>
      </c>
    </row>
    <row r="764" spans="2:25" x14ac:dyDescent="0.45">
      <c r="B764" s="47" t="s">
        <v>8</v>
      </c>
      <c r="C764" s="47" t="s">
        <v>2400</v>
      </c>
      <c r="D764" s="47" t="s">
        <v>2401</v>
      </c>
      <c r="E764" s="47" t="s">
        <v>2124</v>
      </c>
      <c r="F764" s="47" t="s">
        <v>2402</v>
      </c>
      <c r="G764" s="47" t="s">
        <v>11</v>
      </c>
      <c r="H764" s="92">
        <v>0</v>
      </c>
      <c r="I764" s="92">
        <v>8602</v>
      </c>
      <c r="J764" s="92">
        <v>19365</v>
      </c>
      <c r="K764" s="93">
        <f t="shared" si="11"/>
        <v>0</v>
      </c>
      <c r="L764" s="94">
        <v>1.7101598006157455</v>
      </c>
      <c r="M764" s="94">
        <v>1.255939701786007</v>
      </c>
      <c r="N764" s="94">
        <v>0.98819723506962864</v>
      </c>
      <c r="O764" s="94">
        <v>1.2938451356717406</v>
      </c>
      <c r="P764" s="94">
        <v>1.7333214967375383</v>
      </c>
      <c r="Q764" s="94">
        <v>1.6092901371542088</v>
      </c>
      <c r="R764" s="47" t="s">
        <v>3289</v>
      </c>
      <c r="S764" s="47" t="s">
        <v>3290</v>
      </c>
      <c r="T764" s="47" t="s">
        <v>3293</v>
      </c>
      <c r="U764" s="47" t="s">
        <v>3293</v>
      </c>
      <c r="V764" s="47" t="s">
        <v>3293</v>
      </c>
      <c r="W764" s="47" t="s">
        <v>3293</v>
      </c>
      <c r="X764" s="47" t="s">
        <v>3293</v>
      </c>
      <c r="Y764" s="47" t="s">
        <v>3293</v>
      </c>
    </row>
    <row r="765" spans="2:25" x14ac:dyDescent="0.45">
      <c r="B765" s="47" t="s">
        <v>8</v>
      </c>
      <c r="C765" s="47" t="s">
        <v>2403</v>
      </c>
      <c r="D765" s="47" t="s">
        <v>2404</v>
      </c>
      <c r="E765" s="47" t="s">
        <v>2124</v>
      </c>
      <c r="F765" s="47" t="s">
        <v>2405</v>
      </c>
      <c r="G765" s="47" t="s">
        <v>11</v>
      </c>
      <c r="H765" s="92">
        <v>0</v>
      </c>
      <c r="I765" s="92">
        <v>26310</v>
      </c>
      <c r="J765" s="92">
        <v>48004</v>
      </c>
      <c r="K765" s="93">
        <f t="shared" si="11"/>
        <v>0</v>
      </c>
      <c r="L765" s="94">
        <v>0.55339280886726139</v>
      </c>
      <c r="M765" s="94">
        <v>0.54414743615204353</v>
      </c>
      <c r="N765" s="94">
        <v>0.45129496796802276</v>
      </c>
      <c r="O765" s="94">
        <v>0.61425868110482984</v>
      </c>
      <c r="P765" s="94">
        <v>0.7487099068215386</v>
      </c>
      <c r="Q765" s="94">
        <v>0.72236620902213511</v>
      </c>
      <c r="R765" s="47" t="s">
        <v>3289</v>
      </c>
      <c r="S765" s="47" t="s">
        <v>3292</v>
      </c>
      <c r="T765" s="47" t="s">
        <v>3293</v>
      </c>
      <c r="U765" s="47" t="s">
        <v>3293</v>
      </c>
      <c r="V765" s="47" t="s">
        <v>3293</v>
      </c>
      <c r="W765" s="47" t="s">
        <v>3293</v>
      </c>
      <c r="X765" s="47" t="s">
        <v>3293</v>
      </c>
      <c r="Y765" s="47" t="s">
        <v>3293</v>
      </c>
    </row>
    <row r="766" spans="2:25" x14ac:dyDescent="0.45">
      <c r="B766" s="47" t="s">
        <v>8</v>
      </c>
      <c r="C766" s="47" t="s">
        <v>2406</v>
      </c>
      <c r="D766" s="47" t="s">
        <v>2406</v>
      </c>
      <c r="E766" s="47" t="s">
        <v>2124</v>
      </c>
      <c r="F766" s="47" t="s">
        <v>2407</v>
      </c>
      <c r="G766" s="47" t="s">
        <v>11</v>
      </c>
      <c r="H766" s="92">
        <v>0</v>
      </c>
      <c r="I766" s="92">
        <v>24704</v>
      </c>
      <c r="J766" s="92">
        <v>39859</v>
      </c>
      <c r="K766" s="93">
        <f t="shared" si="11"/>
        <v>0</v>
      </c>
      <c r="L766" s="94">
        <v>0.75910884195869111</v>
      </c>
      <c r="M766" s="94">
        <v>0.80426522858193406</v>
      </c>
      <c r="N766" s="94">
        <v>0.72713543286101356</v>
      </c>
      <c r="O766" s="94">
        <v>1.0687147376316732</v>
      </c>
      <c r="P766" s="94">
        <v>1.1875247026696849</v>
      </c>
      <c r="Q766" s="94">
        <v>1.1464213534044183</v>
      </c>
      <c r="R766" s="47" t="s">
        <v>3289</v>
      </c>
      <c r="S766" s="47" t="s">
        <v>3292</v>
      </c>
      <c r="T766" s="47" t="s">
        <v>3293</v>
      </c>
      <c r="U766" s="47" t="s">
        <v>3293</v>
      </c>
      <c r="V766" s="47" t="s">
        <v>3293</v>
      </c>
      <c r="W766" s="47" t="s">
        <v>3293</v>
      </c>
      <c r="X766" s="47" t="s">
        <v>3293</v>
      </c>
      <c r="Y766" s="47" t="s">
        <v>3293</v>
      </c>
    </row>
    <row r="767" spans="2:25" x14ac:dyDescent="0.45">
      <c r="B767" s="47" t="s">
        <v>8</v>
      </c>
      <c r="C767" s="47" t="s">
        <v>2408</v>
      </c>
      <c r="D767" s="47" t="s">
        <v>2409</v>
      </c>
      <c r="E767" s="47" t="s">
        <v>2124</v>
      </c>
      <c r="F767" s="47" t="s">
        <v>2410</v>
      </c>
      <c r="G767" s="47" t="s">
        <v>11</v>
      </c>
      <c r="H767" s="92">
        <v>0</v>
      </c>
      <c r="I767" s="92">
        <v>148</v>
      </c>
      <c r="J767" s="92">
        <v>332</v>
      </c>
      <c r="K767" s="93">
        <f t="shared" si="11"/>
        <v>0</v>
      </c>
      <c r="L767" s="94">
        <v>0.81325301204819267</v>
      </c>
      <c r="M767" s="94">
        <v>0.91911764705882359</v>
      </c>
      <c r="N767" s="94">
        <v>0.91954022988505757</v>
      </c>
      <c r="O767" s="94">
        <v>1.3392857142857144</v>
      </c>
      <c r="P767" s="94">
        <v>1.4556962025316456</v>
      </c>
      <c r="Q767" s="94">
        <v>0.8571428571428571</v>
      </c>
      <c r="R767" s="47" t="s">
        <v>3289</v>
      </c>
      <c r="S767" s="47" t="s">
        <v>3292</v>
      </c>
      <c r="T767" s="47" t="s">
        <v>3286</v>
      </c>
      <c r="U767" s="47" t="s">
        <v>3286</v>
      </c>
      <c r="V767" s="47" t="s">
        <v>3286</v>
      </c>
      <c r="W767" s="47" t="s">
        <v>3286</v>
      </c>
      <c r="X767" s="47" t="s">
        <v>3286</v>
      </c>
      <c r="Y767" s="47" t="s">
        <v>3286</v>
      </c>
    </row>
    <row r="768" spans="2:25" x14ac:dyDescent="0.45">
      <c r="B768" s="47" t="s">
        <v>8</v>
      </c>
      <c r="C768" s="47" t="s">
        <v>2411</v>
      </c>
      <c r="D768" s="47" t="s">
        <v>2412</v>
      </c>
      <c r="E768" s="47" t="s">
        <v>2124</v>
      </c>
      <c r="F768" s="47" t="s">
        <v>2413</v>
      </c>
      <c r="G768" s="47" t="s">
        <v>11</v>
      </c>
      <c r="H768" s="92">
        <v>55</v>
      </c>
      <c r="I768" s="92">
        <v>163</v>
      </c>
      <c r="J768" s="92">
        <v>412</v>
      </c>
      <c r="K768" s="93">
        <f t="shared" si="11"/>
        <v>5.5</v>
      </c>
      <c r="L768" s="94">
        <v>0.79254079254079257</v>
      </c>
      <c r="M768" s="94">
        <v>1.2048192771084336</v>
      </c>
      <c r="N768" s="94">
        <v>0.96330275229357798</v>
      </c>
      <c r="O768" s="94">
        <v>1.3242009132420092</v>
      </c>
      <c r="P768" s="94">
        <v>1.1599999999999999</v>
      </c>
      <c r="Q768" s="94">
        <v>1.2544802867383513</v>
      </c>
      <c r="R768" s="47" t="s">
        <v>3289</v>
      </c>
      <c r="S768" s="47" t="s">
        <v>3292</v>
      </c>
      <c r="T768" s="47" t="s">
        <v>3286</v>
      </c>
      <c r="U768" s="47" t="s">
        <v>3286</v>
      </c>
      <c r="V768" s="47" t="s">
        <v>3286</v>
      </c>
      <c r="W768" s="47" t="s">
        <v>3286</v>
      </c>
      <c r="X768" s="47" t="s">
        <v>3286</v>
      </c>
      <c r="Y768" s="47" t="s">
        <v>3286</v>
      </c>
    </row>
    <row r="769" spans="2:25" x14ac:dyDescent="0.45">
      <c r="B769" s="47" t="s">
        <v>8</v>
      </c>
      <c r="C769" s="47" t="s">
        <v>2414</v>
      </c>
      <c r="D769" s="47" t="s">
        <v>2415</v>
      </c>
      <c r="E769" s="47" t="s">
        <v>2124</v>
      </c>
      <c r="F769" s="47" t="s">
        <v>2416</v>
      </c>
      <c r="G769" s="47" t="s">
        <v>11</v>
      </c>
      <c r="H769" s="92">
        <v>0</v>
      </c>
      <c r="I769" s="92">
        <v>799</v>
      </c>
      <c r="J769" s="92">
        <v>2162</v>
      </c>
      <c r="K769" s="93">
        <f t="shared" si="11"/>
        <v>0</v>
      </c>
      <c r="L769" s="94">
        <v>0.95887796965938366</v>
      </c>
      <c r="M769" s="94">
        <v>1.328661118411447</v>
      </c>
      <c r="N769" s="94">
        <v>1.2218858131487889</v>
      </c>
      <c r="O769" s="94">
        <v>1.5042573320719015</v>
      </c>
      <c r="P769" s="94">
        <v>2.0839083632348885</v>
      </c>
      <c r="Q769" s="94">
        <v>1.4749505603164139</v>
      </c>
      <c r="R769" s="47" t="s">
        <v>3289</v>
      </c>
      <c r="S769" s="47" t="s">
        <v>3292</v>
      </c>
      <c r="T769" s="47" t="s">
        <v>3286</v>
      </c>
      <c r="U769" s="47" t="s">
        <v>3286</v>
      </c>
      <c r="V769" s="47" t="s">
        <v>3286</v>
      </c>
      <c r="W769" s="47" t="s">
        <v>3286</v>
      </c>
      <c r="X769" s="47" t="s">
        <v>3286</v>
      </c>
      <c r="Y769" s="47" t="s">
        <v>3286</v>
      </c>
    </row>
    <row r="770" spans="2:25" x14ac:dyDescent="0.45">
      <c r="B770" s="47" t="s">
        <v>8</v>
      </c>
      <c r="C770" s="47" t="s">
        <v>2417</v>
      </c>
      <c r="D770" s="47" t="s">
        <v>2418</v>
      </c>
      <c r="E770" s="47" t="s">
        <v>2124</v>
      </c>
      <c r="F770" s="47" t="s">
        <v>2419</v>
      </c>
      <c r="G770" s="47" t="s">
        <v>11</v>
      </c>
      <c r="H770" s="92">
        <v>0</v>
      </c>
      <c r="I770" s="92">
        <v>653</v>
      </c>
      <c r="J770" s="92">
        <v>1633</v>
      </c>
      <c r="K770" s="93">
        <f t="shared" si="11"/>
        <v>0</v>
      </c>
      <c r="L770" s="94">
        <v>1.0492923377257199</v>
      </c>
      <c r="M770" s="94">
        <v>1.5823515823515824</v>
      </c>
      <c r="N770" s="94">
        <v>1.405990016638935</v>
      </c>
      <c r="O770" s="94">
        <v>1.6739279981655584</v>
      </c>
      <c r="P770" s="94">
        <v>2.2845275181723781</v>
      </c>
      <c r="Q770" s="94">
        <v>1.4525586353944562</v>
      </c>
      <c r="R770" s="47" t="s">
        <v>3289</v>
      </c>
      <c r="S770" s="47" t="s">
        <v>3292</v>
      </c>
      <c r="T770" s="47" t="s">
        <v>3286</v>
      </c>
      <c r="U770" s="47" t="s">
        <v>3286</v>
      </c>
      <c r="V770" s="47" t="s">
        <v>3286</v>
      </c>
      <c r="W770" s="47" t="s">
        <v>3286</v>
      </c>
      <c r="X770" s="47" t="s">
        <v>3286</v>
      </c>
      <c r="Y770" s="47" t="s">
        <v>3286</v>
      </c>
    </row>
    <row r="771" spans="2:25" x14ac:dyDescent="0.45">
      <c r="B771" s="47" t="s">
        <v>8</v>
      </c>
      <c r="C771" s="47" t="s">
        <v>2420</v>
      </c>
      <c r="D771" s="47" t="s">
        <v>2420</v>
      </c>
      <c r="E771" s="47" t="s">
        <v>2124</v>
      </c>
      <c r="F771" s="47" t="s">
        <v>2421</v>
      </c>
      <c r="G771" s="47" t="s">
        <v>11</v>
      </c>
      <c r="H771" s="92">
        <v>0</v>
      </c>
      <c r="I771" s="92">
        <v>31</v>
      </c>
      <c r="J771" s="92">
        <v>30</v>
      </c>
      <c r="K771" s="93">
        <f t="shared" si="11"/>
        <v>0</v>
      </c>
      <c r="L771" s="94">
        <v>1.4285714285714286</v>
      </c>
      <c r="M771" s="94">
        <v>1.4285714285714286</v>
      </c>
      <c r="N771" s="94">
        <v>0</v>
      </c>
      <c r="O771" s="94">
        <v>0</v>
      </c>
      <c r="P771" s="94">
        <v>0</v>
      </c>
      <c r="Q771" s="94">
        <v>0</v>
      </c>
      <c r="R771" s="47" t="s">
        <v>3289</v>
      </c>
      <c r="S771" s="47" t="s">
        <v>3290</v>
      </c>
      <c r="T771" s="47" t="s">
        <v>3286</v>
      </c>
      <c r="U771" s="47" t="s">
        <v>3286</v>
      </c>
      <c r="V771" s="47" t="s">
        <v>3287</v>
      </c>
      <c r="W771" s="47" t="s">
        <v>3287</v>
      </c>
      <c r="X771" s="47" t="s">
        <v>3287</v>
      </c>
      <c r="Y771" s="47" t="s">
        <v>3287</v>
      </c>
    </row>
    <row r="772" spans="2:25" x14ac:dyDescent="0.45">
      <c r="B772" s="47" t="s">
        <v>8</v>
      </c>
      <c r="C772" s="47" t="s">
        <v>2422</v>
      </c>
      <c r="D772" s="47" t="s">
        <v>2423</v>
      </c>
      <c r="E772" s="47" t="s">
        <v>2124</v>
      </c>
      <c r="F772" s="47" t="s">
        <v>2424</v>
      </c>
      <c r="G772" s="47" t="s">
        <v>11</v>
      </c>
      <c r="H772" s="92">
        <v>0</v>
      </c>
      <c r="I772" s="92">
        <v>27169</v>
      </c>
      <c r="J772" s="92">
        <v>41770</v>
      </c>
      <c r="K772" s="93">
        <f t="shared" si="11"/>
        <v>0</v>
      </c>
      <c r="L772" s="94">
        <v>0.72203305747852164</v>
      </c>
      <c r="M772" s="94">
        <v>0.90366605756052987</v>
      </c>
      <c r="N772" s="94">
        <v>0.89990838833947984</v>
      </c>
      <c r="O772" s="94">
        <v>1.2645682001614205</v>
      </c>
      <c r="P772" s="94">
        <v>1.6318504736129904</v>
      </c>
      <c r="Q772" s="94">
        <v>1.3772107857349958</v>
      </c>
      <c r="R772" s="47" t="s">
        <v>3289</v>
      </c>
      <c r="S772" s="47" t="s">
        <v>3292</v>
      </c>
      <c r="T772" s="47" t="s">
        <v>3298</v>
      </c>
      <c r="U772" s="47" t="s">
        <v>3298</v>
      </c>
      <c r="V772" s="47" t="s">
        <v>3298</v>
      </c>
      <c r="W772" s="47" t="s">
        <v>3298</v>
      </c>
      <c r="X772" s="47" t="s">
        <v>3298</v>
      </c>
      <c r="Y772" s="47" t="s">
        <v>3298</v>
      </c>
    </row>
    <row r="773" spans="2:25" x14ac:dyDescent="0.45">
      <c r="B773" s="47" t="s">
        <v>16</v>
      </c>
      <c r="C773" s="47" t="s">
        <v>2426</v>
      </c>
      <c r="D773" s="47" t="s">
        <v>2426</v>
      </c>
      <c r="E773" s="47" t="s">
        <v>2124</v>
      </c>
      <c r="F773" s="47" t="s">
        <v>2427</v>
      </c>
      <c r="G773" s="47" t="s">
        <v>11</v>
      </c>
      <c r="H773" s="92">
        <v>0</v>
      </c>
      <c r="I773" s="92">
        <v>12370</v>
      </c>
      <c r="J773" s="92">
        <v>19855</v>
      </c>
      <c r="K773" s="93">
        <f t="shared" ref="K773:K836" si="12">H773*0.1</f>
        <v>0</v>
      </c>
      <c r="L773" s="94">
        <v>1.7056277056277056</v>
      </c>
      <c r="M773" s="94">
        <v>1.6666666666666667</v>
      </c>
      <c r="N773" s="94">
        <v>1.4502164502164503</v>
      </c>
      <c r="O773" s="94">
        <v>0.73593073593073588</v>
      </c>
      <c r="P773" s="94">
        <v>1</v>
      </c>
      <c r="Q773" s="94">
        <v>1</v>
      </c>
      <c r="R773" s="47" t="s">
        <v>3284</v>
      </c>
      <c r="S773" s="47" t="s">
        <v>3285</v>
      </c>
      <c r="T773" s="47" t="s">
        <v>3286</v>
      </c>
      <c r="U773" s="47" t="s">
        <v>3286</v>
      </c>
      <c r="V773" s="47" t="s">
        <v>3287</v>
      </c>
      <c r="W773" s="47" t="s">
        <v>3287</v>
      </c>
      <c r="X773" s="47" t="s">
        <v>3287</v>
      </c>
      <c r="Y773" s="47" t="s">
        <v>3287</v>
      </c>
    </row>
    <row r="774" spans="2:25" x14ac:dyDescent="0.45">
      <c r="B774" s="47" t="s">
        <v>16</v>
      </c>
      <c r="C774" s="47" t="s">
        <v>2428</v>
      </c>
      <c r="D774" s="47" t="s">
        <v>2428</v>
      </c>
      <c r="E774" s="47" t="s">
        <v>2124</v>
      </c>
      <c r="F774" s="47" t="s">
        <v>2429</v>
      </c>
      <c r="G774" s="47" t="s">
        <v>11</v>
      </c>
      <c r="H774" s="92">
        <v>0</v>
      </c>
      <c r="I774" s="92">
        <v>465</v>
      </c>
      <c r="J774" s="92">
        <v>430</v>
      </c>
      <c r="K774" s="93">
        <f t="shared" si="12"/>
        <v>0</v>
      </c>
      <c r="L774" s="94">
        <v>0.33333333333333331</v>
      </c>
      <c r="M774" s="94">
        <v>0.33333333333333331</v>
      </c>
      <c r="N774" s="94">
        <v>0.33333333333333331</v>
      </c>
      <c r="O774" s="94">
        <v>0</v>
      </c>
      <c r="P774" s="94">
        <v>1</v>
      </c>
      <c r="Q774" s="94">
        <v>0</v>
      </c>
      <c r="R774" s="47" t="s">
        <v>3284</v>
      </c>
      <c r="S774" s="47" t="s">
        <v>3285</v>
      </c>
      <c r="T774" s="47" t="s">
        <v>3286</v>
      </c>
      <c r="U774" s="47" t="s">
        <v>3286</v>
      </c>
      <c r="V774" s="47" t="s">
        <v>3287</v>
      </c>
      <c r="W774" s="47" t="s">
        <v>3287</v>
      </c>
      <c r="X774" s="47" t="s">
        <v>3287</v>
      </c>
      <c r="Y774" s="47" t="s">
        <v>3287</v>
      </c>
    </row>
    <row r="775" spans="2:25" x14ac:dyDescent="0.45">
      <c r="B775" s="47" t="s">
        <v>16</v>
      </c>
      <c r="C775" s="47" t="s">
        <v>2430</v>
      </c>
      <c r="D775" s="47" t="s">
        <v>2430</v>
      </c>
      <c r="E775" s="47" t="s">
        <v>2124</v>
      </c>
      <c r="F775" s="47" t="s">
        <v>2431</v>
      </c>
      <c r="G775" s="47" t="s">
        <v>11</v>
      </c>
      <c r="H775" s="92">
        <v>0</v>
      </c>
      <c r="I775" s="92">
        <v>35890</v>
      </c>
      <c r="J775" s="92">
        <v>70015</v>
      </c>
      <c r="K775" s="93">
        <f t="shared" si="12"/>
        <v>0</v>
      </c>
      <c r="L775" s="94">
        <v>1.1578449905482042</v>
      </c>
      <c r="M775" s="94">
        <v>1.1587901701323251</v>
      </c>
      <c r="N775" s="94">
        <v>1.0057430007178751</v>
      </c>
      <c r="O775" s="94">
        <v>0.94044943820224725</v>
      </c>
      <c r="P775" s="94">
        <v>1.341628959276018</v>
      </c>
      <c r="Q775" s="94">
        <v>1.3406593406593406</v>
      </c>
      <c r="R775" s="47" t="s">
        <v>3284</v>
      </c>
      <c r="S775" s="47" t="s">
        <v>3291</v>
      </c>
      <c r="T775" s="47" t="s">
        <v>3286</v>
      </c>
      <c r="U775" s="47" t="s">
        <v>3286</v>
      </c>
      <c r="V775" s="47" t="s">
        <v>3286</v>
      </c>
      <c r="W775" s="47" t="s">
        <v>3286</v>
      </c>
      <c r="X775" s="47" t="s">
        <v>3286</v>
      </c>
      <c r="Y775" s="47" t="s">
        <v>3286</v>
      </c>
    </row>
    <row r="776" spans="2:25" x14ac:dyDescent="0.45">
      <c r="B776" s="47" t="s">
        <v>16</v>
      </c>
      <c r="C776" s="47" t="s">
        <v>2433</v>
      </c>
      <c r="D776" s="47" t="s">
        <v>2433</v>
      </c>
      <c r="E776" s="47" t="s">
        <v>2124</v>
      </c>
      <c r="F776" s="47" t="s">
        <v>2434</v>
      </c>
      <c r="G776" s="47" t="s">
        <v>11</v>
      </c>
      <c r="H776" s="92">
        <v>0</v>
      </c>
      <c r="I776" s="92">
        <v>10890</v>
      </c>
      <c r="J776" s="92">
        <v>19070</v>
      </c>
      <c r="K776" s="93">
        <f t="shared" si="12"/>
        <v>0</v>
      </c>
      <c r="L776" s="94">
        <v>0.85427135678391963</v>
      </c>
      <c r="M776" s="94">
        <v>1.3636363636363635</v>
      </c>
      <c r="N776" s="94">
        <v>1.1393939393939394</v>
      </c>
      <c r="O776" s="94">
        <v>1.125</v>
      </c>
      <c r="P776" s="94">
        <v>1.4152542372881356</v>
      </c>
      <c r="Q776" s="94">
        <v>1.7685185185185186</v>
      </c>
      <c r="R776" s="47" t="s">
        <v>3284</v>
      </c>
      <c r="S776" s="47" t="s">
        <v>3291</v>
      </c>
      <c r="T776" s="47" t="s">
        <v>3286</v>
      </c>
      <c r="U776" s="47" t="s">
        <v>3286</v>
      </c>
      <c r="V776" s="47" t="s">
        <v>3286</v>
      </c>
      <c r="W776" s="47" t="s">
        <v>3286</v>
      </c>
      <c r="X776" s="47" t="s">
        <v>3286</v>
      </c>
      <c r="Y776" s="47" t="s">
        <v>3286</v>
      </c>
    </row>
    <row r="777" spans="2:25" x14ac:dyDescent="0.45">
      <c r="B777" s="47" t="s">
        <v>16</v>
      </c>
      <c r="C777" s="47" t="s">
        <v>2435</v>
      </c>
      <c r="D777" s="47" t="s">
        <v>2435</v>
      </c>
      <c r="E777" s="47" t="s">
        <v>2124</v>
      </c>
      <c r="F777" s="47" t="s">
        <v>2436</v>
      </c>
      <c r="G777" s="47" t="s">
        <v>11</v>
      </c>
      <c r="H777" s="92">
        <v>0</v>
      </c>
      <c r="I777" s="92">
        <v>950</v>
      </c>
      <c r="J777" s="92">
        <v>570</v>
      </c>
      <c r="K777" s="93">
        <f t="shared" si="12"/>
        <v>0</v>
      </c>
      <c r="L777" s="94">
        <v>0.5714285714285714</v>
      </c>
      <c r="M777" s="94">
        <v>0.7142857142857143</v>
      </c>
      <c r="N777" s="94">
        <v>6.3829787234042548E-2</v>
      </c>
      <c r="O777" s="94">
        <v>0.4</v>
      </c>
      <c r="P777" s="94">
        <v>0.5</v>
      </c>
      <c r="Q777" s="94">
        <v>0.83333333333333337</v>
      </c>
      <c r="R777" s="47" t="s">
        <v>3284</v>
      </c>
      <c r="S777" s="47" t="s">
        <v>3291</v>
      </c>
      <c r="T777" s="47" t="s">
        <v>3286</v>
      </c>
      <c r="U777" s="47" t="s">
        <v>3286</v>
      </c>
      <c r="V777" s="47" t="s">
        <v>3286</v>
      </c>
      <c r="W777" s="47" t="s">
        <v>3286</v>
      </c>
      <c r="X777" s="47" t="s">
        <v>3286</v>
      </c>
      <c r="Y777" s="47" t="s">
        <v>3286</v>
      </c>
    </row>
    <row r="778" spans="2:25" x14ac:dyDescent="0.45">
      <c r="B778" s="47" t="s">
        <v>8</v>
      </c>
      <c r="C778" s="47" t="s">
        <v>2438</v>
      </c>
      <c r="D778" s="47" t="s">
        <v>2438</v>
      </c>
      <c r="E778" s="47" t="s">
        <v>2124</v>
      </c>
      <c r="F778" s="47" t="s">
        <v>2439</v>
      </c>
      <c r="G778" s="47" t="s">
        <v>11</v>
      </c>
      <c r="H778" s="92">
        <v>0</v>
      </c>
      <c r="I778" s="92">
        <v>0</v>
      </c>
      <c r="J778" s="92">
        <v>342</v>
      </c>
      <c r="K778" s="93">
        <f t="shared" si="12"/>
        <v>0</v>
      </c>
      <c r="L778" s="94">
        <v>0.73170731707317083</v>
      </c>
      <c r="M778" s="94">
        <v>6.2195121951219514</v>
      </c>
      <c r="N778" s="94">
        <v>2.138157894736842</v>
      </c>
      <c r="O778" s="94">
        <v>3.9306358381502888</v>
      </c>
      <c r="P778" s="94">
        <v>2.8358208955223878</v>
      </c>
      <c r="Q778" s="94">
        <v>1.8446601941747571</v>
      </c>
      <c r="R778" s="47" t="s">
        <v>3289</v>
      </c>
      <c r="S778" s="47" t="s">
        <v>3290</v>
      </c>
      <c r="T778" s="47" t="s">
        <v>3286</v>
      </c>
      <c r="U778" s="47" t="s">
        <v>3293</v>
      </c>
      <c r="V778" s="47" t="s">
        <v>3293</v>
      </c>
      <c r="W778" s="47" t="s">
        <v>3293</v>
      </c>
      <c r="X778" s="47" t="s">
        <v>3293</v>
      </c>
      <c r="Y778" s="47" t="s">
        <v>3293</v>
      </c>
    </row>
    <row r="779" spans="2:25" x14ac:dyDescent="0.45">
      <c r="B779" s="47" t="s">
        <v>8</v>
      </c>
      <c r="C779" s="47" t="s">
        <v>2440</v>
      </c>
      <c r="D779" s="47" t="s">
        <v>2440</v>
      </c>
      <c r="E779" s="47" t="s">
        <v>2124</v>
      </c>
      <c r="F779" s="47" t="s">
        <v>2441</v>
      </c>
      <c r="G779" s="47" t="s">
        <v>11</v>
      </c>
      <c r="H779" s="92">
        <v>0</v>
      </c>
      <c r="I779" s="92">
        <v>0</v>
      </c>
      <c r="J779" s="92">
        <v>2416</v>
      </c>
      <c r="K779" s="93">
        <f t="shared" si="12"/>
        <v>0</v>
      </c>
      <c r="L779" s="94">
        <v>0</v>
      </c>
      <c r="M779" s="94">
        <v>0.51692307692307693</v>
      </c>
      <c r="N779" s="94">
        <v>0.60769230769230764</v>
      </c>
      <c r="O779" s="94">
        <v>0.68769230769230771</v>
      </c>
      <c r="P779" s="94">
        <v>0.83846153846153848</v>
      </c>
      <c r="Q779" s="94">
        <v>1.0661538461538462</v>
      </c>
      <c r="R779" s="47" t="s">
        <v>3289</v>
      </c>
      <c r="S779" s="47" t="s">
        <v>3292</v>
      </c>
      <c r="T779" s="47" t="s">
        <v>3364</v>
      </c>
      <c r="U779" s="47" t="s">
        <v>3286</v>
      </c>
      <c r="V779" s="47" t="s">
        <v>3286</v>
      </c>
      <c r="W779" s="47" t="s">
        <v>3286</v>
      </c>
      <c r="X779" s="47" t="s">
        <v>3286</v>
      </c>
      <c r="Y779" s="47" t="s">
        <v>3286</v>
      </c>
    </row>
    <row r="780" spans="2:25" x14ac:dyDescent="0.45">
      <c r="B780" s="47" t="s">
        <v>8</v>
      </c>
      <c r="C780" s="47" t="s">
        <v>623</v>
      </c>
      <c r="D780" s="47" t="s">
        <v>2442</v>
      </c>
      <c r="E780" s="47" t="s">
        <v>2124</v>
      </c>
      <c r="F780" s="47" t="s">
        <v>2443</v>
      </c>
      <c r="G780" s="47" t="s">
        <v>11</v>
      </c>
      <c r="H780" s="92">
        <v>0</v>
      </c>
      <c r="I780" s="92">
        <v>0</v>
      </c>
      <c r="J780" s="92">
        <v>564</v>
      </c>
      <c r="K780" s="93">
        <f t="shared" si="12"/>
        <v>0</v>
      </c>
      <c r="L780" s="94">
        <v>0</v>
      </c>
      <c r="M780" s="94">
        <v>1.3193588162762022</v>
      </c>
      <c r="N780" s="94">
        <v>0.64475347661188365</v>
      </c>
      <c r="O780" s="94">
        <v>0.67763794772507258</v>
      </c>
      <c r="P780" s="94">
        <v>1.5101522842639594</v>
      </c>
      <c r="Q780" s="94">
        <v>1.1639676113360324</v>
      </c>
      <c r="R780" s="47" t="s">
        <v>3289</v>
      </c>
      <c r="S780" s="47" t="s">
        <v>3292</v>
      </c>
      <c r="T780" s="47" t="s">
        <v>3364</v>
      </c>
      <c r="U780" s="47" t="s">
        <v>3286</v>
      </c>
      <c r="V780" s="47" t="s">
        <v>3286</v>
      </c>
      <c r="W780" s="47" t="s">
        <v>3286</v>
      </c>
      <c r="X780" s="47" t="s">
        <v>3286</v>
      </c>
      <c r="Y780" s="47" t="s">
        <v>3286</v>
      </c>
    </row>
    <row r="781" spans="2:25" x14ac:dyDescent="0.45">
      <c r="B781" s="47" t="s">
        <v>8</v>
      </c>
      <c r="C781" s="47" t="s">
        <v>2444</v>
      </c>
      <c r="D781" s="47" t="s">
        <v>2445</v>
      </c>
      <c r="E781" s="47" t="s">
        <v>2124</v>
      </c>
      <c r="F781" s="47" t="s">
        <v>2446</v>
      </c>
      <c r="G781" s="47" t="s">
        <v>11</v>
      </c>
      <c r="H781" s="92">
        <v>0</v>
      </c>
      <c r="I781" s="92">
        <v>0</v>
      </c>
      <c r="J781" s="92">
        <v>1283</v>
      </c>
      <c r="K781" s="93">
        <f t="shared" si="12"/>
        <v>0</v>
      </c>
      <c r="L781" s="94">
        <v>0.58018252933507164</v>
      </c>
      <c r="M781" s="94">
        <v>1.0654685494223362</v>
      </c>
      <c r="N781" s="94">
        <v>0.78904333605887167</v>
      </c>
      <c r="O781" s="94">
        <v>0.89729729729729735</v>
      </c>
      <c r="P781" s="94">
        <v>0.94362017804154308</v>
      </c>
      <c r="Q781" s="94">
        <v>0.66072364971158892</v>
      </c>
      <c r="R781" s="47" t="s">
        <v>3289</v>
      </c>
      <c r="S781" s="47" t="s">
        <v>3292</v>
      </c>
      <c r="T781" s="47" t="s">
        <v>3286</v>
      </c>
      <c r="U781" s="47" t="s">
        <v>3286</v>
      </c>
      <c r="V781" s="47" t="s">
        <v>3286</v>
      </c>
      <c r="W781" s="47" t="s">
        <v>3286</v>
      </c>
      <c r="X781" s="47" t="s">
        <v>3286</v>
      </c>
      <c r="Y781" s="47" t="s">
        <v>3286</v>
      </c>
    </row>
    <row r="782" spans="2:25" x14ac:dyDescent="0.45">
      <c r="B782" s="47" t="s">
        <v>8</v>
      </c>
      <c r="C782" s="47" t="s">
        <v>2448</v>
      </c>
      <c r="D782" s="47" t="s">
        <v>2449</v>
      </c>
      <c r="E782" s="47" t="s">
        <v>2124</v>
      </c>
      <c r="F782" s="47" t="s">
        <v>2450</v>
      </c>
      <c r="G782" s="47" t="s">
        <v>11</v>
      </c>
      <c r="H782" s="92">
        <v>0</v>
      </c>
      <c r="I782" s="92">
        <v>0</v>
      </c>
      <c r="J782" s="92">
        <v>2071</v>
      </c>
      <c r="K782" s="93">
        <f t="shared" si="12"/>
        <v>0</v>
      </c>
      <c r="L782" s="94">
        <v>0.33500590318772133</v>
      </c>
      <c r="M782" s="94">
        <v>0.61781976002042382</v>
      </c>
      <c r="N782" s="94">
        <v>0.48806366047745359</v>
      </c>
      <c r="O782" s="94">
        <v>0.83852544132917972</v>
      </c>
      <c r="P782" s="94">
        <v>0.91726061357297806</v>
      </c>
      <c r="Q782" s="94">
        <v>0.7204385277995301</v>
      </c>
      <c r="R782" s="47" t="s">
        <v>3289</v>
      </c>
      <c r="S782" s="47" t="s">
        <v>3292</v>
      </c>
      <c r="T782" s="47" t="s">
        <v>3286</v>
      </c>
      <c r="U782" s="47" t="s">
        <v>3286</v>
      </c>
      <c r="V782" s="47" t="s">
        <v>3286</v>
      </c>
      <c r="W782" s="47" t="s">
        <v>3286</v>
      </c>
      <c r="X782" s="47" t="s">
        <v>3286</v>
      </c>
      <c r="Y782" s="47" t="s">
        <v>3286</v>
      </c>
    </row>
    <row r="783" spans="2:25" x14ac:dyDescent="0.45">
      <c r="B783" s="47" t="s">
        <v>8</v>
      </c>
      <c r="C783" s="47" t="s">
        <v>2452</v>
      </c>
      <c r="D783" s="47" t="s">
        <v>2453</v>
      </c>
      <c r="E783" s="47" t="s">
        <v>2124</v>
      </c>
      <c r="F783" s="47" t="s">
        <v>2454</v>
      </c>
      <c r="G783" s="47" t="s">
        <v>11</v>
      </c>
      <c r="H783" s="92">
        <v>0</v>
      </c>
      <c r="I783" s="92">
        <v>0</v>
      </c>
      <c r="J783" s="92">
        <v>281</v>
      </c>
      <c r="K783" s="93">
        <f t="shared" si="12"/>
        <v>0</v>
      </c>
      <c r="L783" s="94">
        <v>0.46854082998661312</v>
      </c>
      <c r="M783" s="94">
        <v>0.29220779220779219</v>
      </c>
      <c r="N783" s="94">
        <v>0.59055118110236215</v>
      </c>
      <c r="O783" s="94">
        <v>1.1238095238095238</v>
      </c>
      <c r="P783" s="94">
        <v>0.97072419106317398</v>
      </c>
      <c r="Q783" s="94">
        <v>0.91180866965620322</v>
      </c>
      <c r="R783" s="47" t="s">
        <v>3289</v>
      </c>
      <c r="S783" s="47" t="s">
        <v>3292</v>
      </c>
      <c r="T783" s="47" t="s">
        <v>3286</v>
      </c>
      <c r="U783" s="47" t="s">
        <v>3286</v>
      </c>
      <c r="V783" s="47" t="s">
        <v>3286</v>
      </c>
      <c r="W783" s="47" t="s">
        <v>3286</v>
      </c>
      <c r="X783" s="47" t="s">
        <v>3286</v>
      </c>
      <c r="Y783" s="47" t="s">
        <v>3286</v>
      </c>
    </row>
    <row r="784" spans="2:25" x14ac:dyDescent="0.45">
      <c r="B784" s="47" t="s">
        <v>8</v>
      </c>
      <c r="C784" s="47" t="s">
        <v>2456</v>
      </c>
      <c r="D784" s="47" t="s">
        <v>2457</v>
      </c>
      <c r="E784" s="47" t="s">
        <v>2124</v>
      </c>
      <c r="F784" s="47" t="s">
        <v>2458</v>
      </c>
      <c r="G784" s="47" t="s">
        <v>11</v>
      </c>
      <c r="H784" s="92">
        <v>0</v>
      </c>
      <c r="I784" s="92">
        <v>0</v>
      </c>
      <c r="J784" s="92">
        <v>606</v>
      </c>
      <c r="K784" s="93">
        <f t="shared" si="12"/>
        <v>0</v>
      </c>
      <c r="L784" s="94">
        <v>0.1959436232382262</v>
      </c>
      <c r="M784" s="94">
        <v>0.3188405797101449</v>
      </c>
      <c r="N784" s="94">
        <v>0.3547523427041499</v>
      </c>
      <c r="O784" s="94">
        <v>0.38805970149253732</v>
      </c>
      <c r="P784" s="94">
        <v>0.46431312356101301</v>
      </c>
      <c r="Q784" s="94">
        <v>0.32334384858044163</v>
      </c>
      <c r="R784" s="47" t="s">
        <v>3289</v>
      </c>
      <c r="S784" s="47" t="s">
        <v>3292</v>
      </c>
      <c r="T784" s="47" t="s">
        <v>3286</v>
      </c>
      <c r="U784" s="47" t="s">
        <v>3286</v>
      </c>
      <c r="V784" s="47" t="s">
        <v>3286</v>
      </c>
      <c r="W784" s="47" t="s">
        <v>3286</v>
      </c>
      <c r="X784" s="47" t="s">
        <v>3286</v>
      </c>
      <c r="Y784" s="47" t="s">
        <v>3286</v>
      </c>
    </row>
    <row r="785" spans="2:25" x14ac:dyDescent="0.45">
      <c r="B785" s="47" t="s">
        <v>8</v>
      </c>
      <c r="C785" s="47" t="s">
        <v>2459</v>
      </c>
      <c r="D785" s="47" t="s">
        <v>2460</v>
      </c>
      <c r="E785" s="47" t="s">
        <v>2124</v>
      </c>
      <c r="F785" s="47" t="s">
        <v>2461</v>
      </c>
      <c r="G785" s="47" t="s">
        <v>11</v>
      </c>
      <c r="H785" s="92">
        <v>0</v>
      </c>
      <c r="I785" s="92">
        <v>0</v>
      </c>
      <c r="J785" s="92">
        <v>67</v>
      </c>
      <c r="K785" s="93">
        <f t="shared" si="12"/>
        <v>0</v>
      </c>
      <c r="L785" s="94">
        <v>0.15283842794759828</v>
      </c>
      <c r="M785" s="94">
        <v>0.218978102189781</v>
      </c>
      <c r="N785" s="94">
        <v>0.23856858846918491</v>
      </c>
      <c r="O785" s="94">
        <v>0.27210884353741494</v>
      </c>
      <c r="P785" s="94">
        <v>0.28260869565217389</v>
      </c>
      <c r="Q785" s="94">
        <v>0.2788844621513944</v>
      </c>
      <c r="R785" s="47" t="s">
        <v>3289</v>
      </c>
      <c r="S785" s="47" t="s">
        <v>3292</v>
      </c>
      <c r="T785" s="47" t="s">
        <v>3286</v>
      </c>
      <c r="U785" s="47" t="s">
        <v>3286</v>
      </c>
      <c r="V785" s="47" t="s">
        <v>3286</v>
      </c>
      <c r="W785" s="47" t="s">
        <v>3286</v>
      </c>
      <c r="X785" s="47" t="s">
        <v>3286</v>
      </c>
      <c r="Y785" s="47" t="s">
        <v>3286</v>
      </c>
    </row>
    <row r="786" spans="2:25" x14ac:dyDescent="0.45">
      <c r="B786" s="47" t="s">
        <v>22</v>
      </c>
      <c r="C786" s="47" t="s">
        <v>2462</v>
      </c>
      <c r="D786" s="47" t="s">
        <v>2463</v>
      </c>
      <c r="E786" s="47" t="s">
        <v>2124</v>
      </c>
      <c r="F786" s="47" t="s">
        <v>2464</v>
      </c>
      <c r="G786" s="47" t="s">
        <v>11</v>
      </c>
      <c r="H786" s="92">
        <v>0</v>
      </c>
      <c r="I786" s="92">
        <v>836</v>
      </c>
      <c r="J786" s="92">
        <v>1325</v>
      </c>
      <c r="K786" s="93">
        <f t="shared" si="12"/>
        <v>0</v>
      </c>
      <c r="L786" s="94">
        <v>0.5298013245033113</v>
      </c>
      <c r="M786" s="94">
        <v>0.56764427625354774</v>
      </c>
      <c r="N786" s="94">
        <v>0.80416272469252603</v>
      </c>
      <c r="O786" s="94">
        <v>0.36896877956480606</v>
      </c>
      <c r="P786" s="94">
        <v>1</v>
      </c>
      <c r="Q786" s="94">
        <v>1</v>
      </c>
      <c r="R786" s="47" t="s">
        <v>3289</v>
      </c>
      <c r="S786" s="47" t="s">
        <v>3290</v>
      </c>
      <c r="T786" s="47" t="s">
        <v>3298</v>
      </c>
      <c r="U786" s="47" t="s">
        <v>3298</v>
      </c>
      <c r="V786" s="47" t="s">
        <v>3287</v>
      </c>
      <c r="W786" s="47" t="s">
        <v>3287</v>
      </c>
      <c r="X786" s="47" t="s">
        <v>3287</v>
      </c>
      <c r="Y786" s="47" t="s">
        <v>3287</v>
      </c>
    </row>
    <row r="787" spans="2:25" x14ac:dyDescent="0.45">
      <c r="B787" s="47" t="s">
        <v>16</v>
      </c>
      <c r="C787" s="47" t="s">
        <v>2465</v>
      </c>
      <c r="D787" s="47" t="s">
        <v>2465</v>
      </c>
      <c r="E787" s="47" t="s">
        <v>2124</v>
      </c>
      <c r="F787" s="47" t="s">
        <v>2466</v>
      </c>
      <c r="G787" s="47" t="s">
        <v>11</v>
      </c>
      <c r="H787" s="92">
        <v>0</v>
      </c>
      <c r="I787" s="92">
        <v>0</v>
      </c>
      <c r="J787" s="92">
        <v>16850</v>
      </c>
      <c r="K787" s="93">
        <f t="shared" si="12"/>
        <v>0</v>
      </c>
      <c r="L787" s="94">
        <v>6.6770186335403728E-2</v>
      </c>
      <c r="M787" s="94">
        <v>0.59496567505720821</v>
      </c>
      <c r="N787" s="94">
        <v>0.6342229199372057</v>
      </c>
      <c r="O787" s="94">
        <v>0.36619718309859156</v>
      </c>
      <c r="P787" s="94">
        <v>0.65284974093264247</v>
      </c>
      <c r="Q787" s="94">
        <v>1.040506329113924</v>
      </c>
      <c r="R787" s="47" t="s">
        <v>3284</v>
      </c>
      <c r="S787" s="47" t="s">
        <v>3285</v>
      </c>
      <c r="T787" s="47" t="s">
        <v>3286</v>
      </c>
      <c r="U787" s="47" t="s">
        <v>3286</v>
      </c>
      <c r="V787" s="47" t="s">
        <v>3286</v>
      </c>
      <c r="W787" s="47" t="s">
        <v>3286</v>
      </c>
      <c r="X787" s="47" t="s">
        <v>3286</v>
      </c>
      <c r="Y787" s="47" t="s">
        <v>3286</v>
      </c>
    </row>
    <row r="788" spans="2:25" x14ac:dyDescent="0.45">
      <c r="B788" s="47" t="s">
        <v>16</v>
      </c>
      <c r="C788" s="47" t="s">
        <v>2469</v>
      </c>
      <c r="D788" s="47" t="s">
        <v>2469</v>
      </c>
      <c r="E788" s="47" t="s">
        <v>2124</v>
      </c>
      <c r="F788" s="47" t="s">
        <v>2470</v>
      </c>
      <c r="G788" s="47" t="s">
        <v>11</v>
      </c>
      <c r="H788" s="92">
        <v>0</v>
      </c>
      <c r="I788" s="92">
        <v>0</v>
      </c>
      <c r="J788" s="92">
        <v>99300</v>
      </c>
      <c r="K788" s="93">
        <f t="shared" si="12"/>
        <v>0</v>
      </c>
      <c r="L788" s="94">
        <v>0.20549338758901323</v>
      </c>
      <c r="M788" s="94">
        <v>0.50879296562749798</v>
      </c>
      <c r="N788" s="94">
        <v>0.54079329248629471</v>
      </c>
      <c r="O788" s="94">
        <v>0.66214497668503602</v>
      </c>
      <c r="P788" s="94">
        <v>0.83136593591905561</v>
      </c>
      <c r="Q788" s="94">
        <v>0.89970501474926257</v>
      </c>
      <c r="R788" s="47" t="s">
        <v>3284</v>
      </c>
      <c r="S788" s="47" t="s">
        <v>3285</v>
      </c>
      <c r="T788" s="47" t="s">
        <v>3286</v>
      </c>
      <c r="U788" s="47" t="s">
        <v>3286</v>
      </c>
      <c r="V788" s="47" t="s">
        <v>3286</v>
      </c>
      <c r="W788" s="47" t="s">
        <v>3286</v>
      </c>
      <c r="X788" s="47" t="s">
        <v>3286</v>
      </c>
      <c r="Y788" s="47" t="s">
        <v>3286</v>
      </c>
    </row>
    <row r="789" spans="2:25" x14ac:dyDescent="0.45">
      <c r="B789" s="47" t="s">
        <v>16</v>
      </c>
      <c r="C789" s="47" t="s">
        <v>2472</v>
      </c>
      <c r="D789" s="47" t="s">
        <v>2472</v>
      </c>
      <c r="E789" s="47" t="s">
        <v>2124</v>
      </c>
      <c r="F789" s="47" t="s">
        <v>2473</v>
      </c>
      <c r="G789" s="47" t="s">
        <v>11</v>
      </c>
      <c r="H789" s="92">
        <v>0</v>
      </c>
      <c r="I789" s="92">
        <v>0</v>
      </c>
      <c r="J789" s="92">
        <v>1937900</v>
      </c>
      <c r="K789" s="93">
        <f t="shared" si="12"/>
        <v>0</v>
      </c>
      <c r="L789" s="94">
        <v>0.62993074375188196</v>
      </c>
      <c r="M789" s="94">
        <v>0.77240446398376739</v>
      </c>
      <c r="N789" s="94">
        <v>0.80993456276026177</v>
      </c>
      <c r="O789" s="94">
        <v>1.0443037974683544</v>
      </c>
      <c r="P789" s="94">
        <v>1.0646672914714153</v>
      </c>
      <c r="Q789" s="94">
        <v>1.0136203866432338</v>
      </c>
      <c r="R789" s="47" t="s">
        <v>3284</v>
      </c>
      <c r="S789" s="47" t="s">
        <v>3285</v>
      </c>
      <c r="T789" s="47" t="s">
        <v>3298</v>
      </c>
      <c r="U789" s="47" t="s">
        <v>3298</v>
      </c>
      <c r="V789" s="47" t="s">
        <v>3298</v>
      </c>
      <c r="W789" s="47" t="s">
        <v>3298</v>
      </c>
      <c r="X789" s="47" t="s">
        <v>3298</v>
      </c>
      <c r="Y789" s="47" t="s">
        <v>3298</v>
      </c>
    </row>
    <row r="790" spans="2:25" x14ac:dyDescent="0.45">
      <c r="B790" s="47" t="s">
        <v>22</v>
      </c>
      <c r="C790" s="47" t="s">
        <v>2474</v>
      </c>
      <c r="D790" s="47" t="s">
        <v>2475</v>
      </c>
      <c r="E790" s="47" t="s">
        <v>2124</v>
      </c>
      <c r="F790" s="47" t="s">
        <v>2476</v>
      </c>
      <c r="G790" s="47" t="s">
        <v>11</v>
      </c>
      <c r="H790" s="92">
        <v>0</v>
      </c>
      <c r="I790" s="92">
        <v>3371</v>
      </c>
      <c r="J790" s="92">
        <v>5208</v>
      </c>
      <c r="K790" s="93">
        <f t="shared" si="12"/>
        <v>0</v>
      </c>
      <c r="L790" s="94">
        <v>1.1819090454772614</v>
      </c>
      <c r="M790" s="94">
        <v>1.2043978010994503</v>
      </c>
      <c r="N790" s="94">
        <v>1.3093453273363318</v>
      </c>
      <c r="O790" s="94">
        <v>0.77961019490254879</v>
      </c>
      <c r="P790" s="94">
        <v>1</v>
      </c>
      <c r="Q790" s="94">
        <v>1</v>
      </c>
      <c r="R790" s="47" t="s">
        <v>3289</v>
      </c>
      <c r="S790" s="47" t="s">
        <v>3290</v>
      </c>
      <c r="T790" s="47" t="s">
        <v>3286</v>
      </c>
      <c r="U790" s="47" t="s">
        <v>3286</v>
      </c>
      <c r="V790" s="47" t="s">
        <v>3287</v>
      </c>
      <c r="W790" s="47" t="s">
        <v>3287</v>
      </c>
      <c r="X790" s="47" t="s">
        <v>3287</v>
      </c>
      <c r="Y790" s="47" t="s">
        <v>3287</v>
      </c>
    </row>
    <row r="791" spans="2:25" x14ac:dyDescent="0.45">
      <c r="B791" s="47" t="s">
        <v>22</v>
      </c>
      <c r="C791" s="47" t="s">
        <v>2478</v>
      </c>
      <c r="D791" s="47" t="s">
        <v>2479</v>
      </c>
      <c r="E791" s="47" t="s">
        <v>2124</v>
      </c>
      <c r="F791" s="47" t="s">
        <v>2480</v>
      </c>
      <c r="G791" s="47" t="s">
        <v>11</v>
      </c>
      <c r="H791" s="92">
        <v>0</v>
      </c>
      <c r="I791" s="92">
        <v>798240</v>
      </c>
      <c r="J791" s="92">
        <v>930420</v>
      </c>
      <c r="K791" s="93">
        <f t="shared" si="12"/>
        <v>0</v>
      </c>
      <c r="L791" s="94">
        <v>0.13707386363636365</v>
      </c>
      <c r="M791" s="94">
        <v>0</v>
      </c>
      <c r="N791" s="94">
        <v>0</v>
      </c>
      <c r="O791" s="94">
        <v>0</v>
      </c>
      <c r="P791" s="94">
        <v>0</v>
      </c>
      <c r="Q791" s="94">
        <v>0</v>
      </c>
      <c r="R791" s="47" t="s">
        <v>3284</v>
      </c>
      <c r="S791" s="47" t="s">
        <v>3285</v>
      </c>
      <c r="T791" s="47" t="s">
        <v>3293</v>
      </c>
      <c r="U791" s="47" t="s">
        <v>3293</v>
      </c>
      <c r="V791" s="47" t="s">
        <v>3287</v>
      </c>
      <c r="W791" s="47" t="s">
        <v>3287</v>
      </c>
      <c r="X791" s="47" t="s">
        <v>3287</v>
      </c>
      <c r="Y791" s="47" t="s">
        <v>3287</v>
      </c>
    </row>
    <row r="792" spans="2:25" x14ac:dyDescent="0.45">
      <c r="B792" s="47" t="s">
        <v>8</v>
      </c>
      <c r="C792" s="47" t="s">
        <v>2482</v>
      </c>
      <c r="D792" s="47" t="s">
        <v>2483</v>
      </c>
      <c r="E792" s="47" t="s">
        <v>2124</v>
      </c>
      <c r="F792" s="47" t="s">
        <v>2484</v>
      </c>
      <c r="G792" s="47" t="s">
        <v>11</v>
      </c>
      <c r="H792" s="92">
        <v>0</v>
      </c>
      <c r="I792" s="92">
        <v>0</v>
      </c>
      <c r="J792" s="92">
        <v>416</v>
      </c>
      <c r="K792" s="93">
        <f t="shared" si="12"/>
        <v>0</v>
      </c>
      <c r="L792" s="94">
        <v>0</v>
      </c>
      <c r="M792" s="94">
        <v>0</v>
      </c>
      <c r="N792" s="94">
        <v>1.4860681114551082</v>
      </c>
      <c r="O792" s="94">
        <v>1.0113519091847265</v>
      </c>
      <c r="P792" s="94">
        <v>1</v>
      </c>
      <c r="Q792" s="94">
        <v>1</v>
      </c>
      <c r="R792" s="47" t="s">
        <v>3289</v>
      </c>
      <c r="S792" s="47" t="s">
        <v>3292</v>
      </c>
      <c r="T792" s="47" t="s">
        <v>3286</v>
      </c>
      <c r="U792" s="47" t="s">
        <v>3286</v>
      </c>
      <c r="V792" s="47" t="s">
        <v>3286</v>
      </c>
      <c r="W792" s="47" t="s">
        <v>3286</v>
      </c>
      <c r="X792" s="47" t="s">
        <v>3286</v>
      </c>
      <c r="Y792" s="47" t="s">
        <v>3286</v>
      </c>
    </row>
    <row r="793" spans="2:25" x14ac:dyDescent="0.45">
      <c r="B793" s="47" t="s">
        <v>8</v>
      </c>
      <c r="C793" s="47" t="s">
        <v>1862</v>
      </c>
      <c r="D793" s="47" t="s">
        <v>2485</v>
      </c>
      <c r="E793" s="47" t="s">
        <v>2124</v>
      </c>
      <c r="F793" s="47" t="s">
        <v>2486</v>
      </c>
      <c r="G793" s="47" t="s">
        <v>3247</v>
      </c>
      <c r="H793" s="92">
        <v>0</v>
      </c>
      <c r="I793" s="92">
        <v>0</v>
      </c>
      <c r="J793" s="92">
        <v>382</v>
      </c>
      <c r="K793" s="93">
        <f t="shared" si="12"/>
        <v>0</v>
      </c>
      <c r="L793" s="94">
        <v>0.33854166666666669</v>
      </c>
      <c r="M793" s="94">
        <v>0.36889332003988035</v>
      </c>
      <c r="N793" s="94">
        <v>0.39473684210526316</v>
      </c>
      <c r="O793" s="94">
        <v>0.92803030303030309</v>
      </c>
      <c r="P793" s="94">
        <v>1.1639344262295082</v>
      </c>
      <c r="Q793" s="94">
        <v>0.87027914614121515</v>
      </c>
      <c r="R793" s="47" t="s">
        <v>3289</v>
      </c>
      <c r="S793" s="47" t="s">
        <v>3294</v>
      </c>
      <c r="T793" s="47" t="s">
        <v>3286</v>
      </c>
      <c r="U793" s="47" t="s">
        <v>3286</v>
      </c>
      <c r="V793" s="47" t="s">
        <v>3286</v>
      </c>
      <c r="W793" s="47" t="s">
        <v>3286</v>
      </c>
      <c r="X793" s="47" t="s">
        <v>3286</v>
      </c>
      <c r="Y793" s="47" t="s">
        <v>3286</v>
      </c>
    </row>
    <row r="794" spans="2:25" x14ac:dyDescent="0.45">
      <c r="B794" s="47" t="s">
        <v>8</v>
      </c>
      <c r="C794" s="47" t="s">
        <v>2487</v>
      </c>
      <c r="D794" s="47" t="s">
        <v>2488</v>
      </c>
      <c r="E794" s="47" t="s">
        <v>2124</v>
      </c>
      <c r="F794" s="47" t="s">
        <v>2489</v>
      </c>
      <c r="G794" s="47" t="s">
        <v>3247</v>
      </c>
      <c r="H794" s="92">
        <v>0</v>
      </c>
      <c r="I794" s="92">
        <v>2032</v>
      </c>
      <c r="J794" s="92">
        <v>3727</v>
      </c>
      <c r="K794" s="93">
        <f t="shared" si="12"/>
        <v>0</v>
      </c>
      <c r="L794" s="94">
        <v>0.89113924050632909</v>
      </c>
      <c r="M794" s="94">
        <v>1.3203252032520325</v>
      </c>
      <c r="N794" s="94">
        <v>1.0386151797603196</v>
      </c>
      <c r="O794" s="94">
        <v>0.87694974003466208</v>
      </c>
      <c r="P794" s="94">
        <v>0.87859424920127793</v>
      </c>
      <c r="Q794" s="94">
        <v>0.76461295418641395</v>
      </c>
      <c r="R794" s="47" t="s">
        <v>3289</v>
      </c>
      <c r="S794" s="47" t="s">
        <v>3301</v>
      </c>
      <c r="T794" s="47" t="s">
        <v>3286</v>
      </c>
      <c r="U794" s="47" t="s">
        <v>3286</v>
      </c>
      <c r="V794" s="47" t="s">
        <v>3286</v>
      </c>
      <c r="W794" s="47" t="s">
        <v>3286</v>
      </c>
      <c r="X794" s="47" t="s">
        <v>3286</v>
      </c>
      <c r="Y794" s="47" t="s">
        <v>3286</v>
      </c>
    </row>
    <row r="795" spans="2:25" x14ac:dyDescent="0.45">
      <c r="B795" s="47" t="s">
        <v>8</v>
      </c>
      <c r="C795" s="47" t="s">
        <v>2490</v>
      </c>
      <c r="D795" s="47" t="s">
        <v>2491</v>
      </c>
      <c r="E795" s="47" t="s">
        <v>2124</v>
      </c>
      <c r="F795" s="47" t="s">
        <v>2492</v>
      </c>
      <c r="G795" s="47" t="s">
        <v>3247</v>
      </c>
      <c r="H795" s="92">
        <v>0</v>
      </c>
      <c r="I795" s="92">
        <v>1668</v>
      </c>
      <c r="J795" s="92">
        <v>2386</v>
      </c>
      <c r="K795" s="93">
        <f t="shared" si="12"/>
        <v>0</v>
      </c>
      <c r="L795" s="94">
        <v>1.4554275318374772</v>
      </c>
      <c r="M795" s="94">
        <v>0.86719223771983012</v>
      </c>
      <c r="N795" s="94">
        <v>0.68909606809890556</v>
      </c>
      <c r="O795" s="94">
        <v>1.3777777777777778</v>
      </c>
      <c r="P795" s="94">
        <v>1.0493552690084482</v>
      </c>
      <c r="Q795" s="94">
        <v>0.60541310541310533</v>
      </c>
      <c r="R795" s="47" t="s">
        <v>3289</v>
      </c>
      <c r="S795" s="47" t="s">
        <v>3290</v>
      </c>
      <c r="T795" s="47" t="s">
        <v>3298</v>
      </c>
      <c r="U795" s="47" t="s">
        <v>3298</v>
      </c>
      <c r="V795" s="47" t="s">
        <v>3298</v>
      </c>
      <c r="W795" s="47" t="s">
        <v>3298</v>
      </c>
      <c r="X795" s="47" t="s">
        <v>3298</v>
      </c>
      <c r="Y795" s="47" t="s">
        <v>3298</v>
      </c>
    </row>
    <row r="796" spans="2:25" x14ac:dyDescent="0.45">
      <c r="B796" s="47" t="s">
        <v>8</v>
      </c>
      <c r="C796" s="47" t="s">
        <v>2494</v>
      </c>
      <c r="D796" s="47" t="s">
        <v>2494</v>
      </c>
      <c r="E796" s="47" t="s">
        <v>2124</v>
      </c>
      <c r="F796" s="47" t="s">
        <v>3345</v>
      </c>
      <c r="G796" s="47" t="s">
        <v>11</v>
      </c>
      <c r="H796" s="92">
        <v>0</v>
      </c>
      <c r="I796" s="92">
        <v>12186</v>
      </c>
      <c r="J796" s="92">
        <v>13071</v>
      </c>
      <c r="K796" s="93">
        <f t="shared" si="12"/>
        <v>0</v>
      </c>
      <c r="L796" s="94">
        <v>0.97626789126135494</v>
      </c>
      <c r="M796" s="94">
        <v>1.0995077101281403</v>
      </c>
      <c r="N796" s="94">
        <v>1.1747478034493979</v>
      </c>
      <c r="O796" s="94">
        <v>0.79008198793657669</v>
      </c>
      <c r="P796" s="94">
        <v>1.0404245170522299</v>
      </c>
      <c r="Q796" s="94">
        <v>0.87722246496151657</v>
      </c>
      <c r="R796" s="47" t="s">
        <v>3289</v>
      </c>
      <c r="S796" s="47" t="s">
        <v>3290</v>
      </c>
      <c r="T796" s="47" t="s">
        <v>3319</v>
      </c>
      <c r="U796" s="47" t="s">
        <v>3319</v>
      </c>
      <c r="V796" s="47" t="s">
        <v>3319</v>
      </c>
      <c r="W796" s="47" t="s">
        <v>3319</v>
      </c>
      <c r="X796" s="47" t="s">
        <v>3319</v>
      </c>
      <c r="Y796" s="47" t="s">
        <v>3319</v>
      </c>
    </row>
    <row r="797" spans="2:25" x14ac:dyDescent="0.45">
      <c r="B797" s="47" t="s">
        <v>8</v>
      </c>
      <c r="C797" s="47" t="s">
        <v>2499</v>
      </c>
      <c r="D797" s="47" t="s">
        <v>2499</v>
      </c>
      <c r="E797" s="47" t="s">
        <v>2124</v>
      </c>
      <c r="F797" s="47" t="s">
        <v>2500</v>
      </c>
      <c r="G797" s="47" t="s">
        <v>11</v>
      </c>
      <c r="H797" s="92">
        <v>0</v>
      </c>
      <c r="I797" s="92">
        <v>1028</v>
      </c>
      <c r="J797" s="92">
        <v>7180</v>
      </c>
      <c r="K797" s="93">
        <f t="shared" si="12"/>
        <v>0</v>
      </c>
      <c r="L797" s="94">
        <v>0.7031528851873885</v>
      </c>
      <c r="M797" s="94">
        <v>1.0866261398176291</v>
      </c>
      <c r="N797" s="94">
        <v>0.90157776108189325</v>
      </c>
      <c r="O797" s="94">
        <v>0.87026447462473189</v>
      </c>
      <c r="P797" s="94">
        <v>0.9176365264100268</v>
      </c>
      <c r="Q797" s="94">
        <v>0.8783204798628963</v>
      </c>
      <c r="R797" s="47" t="s">
        <v>3289</v>
      </c>
      <c r="S797" s="47" t="s">
        <v>3292</v>
      </c>
      <c r="T797" s="47" t="s">
        <v>3293</v>
      </c>
      <c r="U797" s="47" t="s">
        <v>3293</v>
      </c>
      <c r="V797" s="47" t="s">
        <v>3293</v>
      </c>
      <c r="W797" s="47" t="s">
        <v>3293</v>
      </c>
      <c r="X797" s="47" t="s">
        <v>3293</v>
      </c>
      <c r="Y797" s="47" t="s">
        <v>3293</v>
      </c>
    </row>
    <row r="798" spans="2:25" x14ac:dyDescent="0.45">
      <c r="B798" s="47" t="s">
        <v>8</v>
      </c>
      <c r="C798" s="47" t="s">
        <v>2502</v>
      </c>
      <c r="D798" s="47" t="s">
        <v>2502</v>
      </c>
      <c r="E798" s="47" t="s">
        <v>2124</v>
      </c>
      <c r="F798" s="47" t="s">
        <v>2503</v>
      </c>
      <c r="G798" s="47" t="s">
        <v>11</v>
      </c>
      <c r="H798" s="92">
        <v>0</v>
      </c>
      <c r="I798" s="92">
        <v>1174</v>
      </c>
      <c r="J798" s="92">
        <v>9141</v>
      </c>
      <c r="K798" s="93">
        <f t="shared" si="12"/>
        <v>0</v>
      </c>
      <c r="L798" s="94">
        <v>0.88322341590734299</v>
      </c>
      <c r="M798" s="94">
        <v>1.0591724332721366</v>
      </c>
      <c r="N798" s="94">
        <v>1.079136690647482</v>
      </c>
      <c r="O798" s="94">
        <v>0.91929053024783758</v>
      </c>
      <c r="P798" s="94">
        <v>1.0047107786189378</v>
      </c>
      <c r="Q798" s="94">
        <v>0.93940936863543789</v>
      </c>
      <c r="R798" s="47" t="s">
        <v>3289</v>
      </c>
      <c r="S798" s="47" t="s">
        <v>3292</v>
      </c>
      <c r="T798" s="47" t="s">
        <v>3293</v>
      </c>
      <c r="U798" s="47" t="s">
        <v>3293</v>
      </c>
      <c r="V798" s="47" t="s">
        <v>3293</v>
      </c>
      <c r="W798" s="47" t="s">
        <v>3293</v>
      </c>
      <c r="X798" s="47" t="s">
        <v>3293</v>
      </c>
      <c r="Y798" s="47" t="s">
        <v>3293</v>
      </c>
    </row>
    <row r="799" spans="2:25" x14ac:dyDescent="0.45">
      <c r="B799" s="47" t="s">
        <v>8</v>
      </c>
      <c r="C799" s="47" t="s">
        <v>2505</v>
      </c>
      <c r="D799" s="47" t="s">
        <v>2506</v>
      </c>
      <c r="E799" s="47" t="s">
        <v>2124</v>
      </c>
      <c r="F799" s="47" t="s">
        <v>2507</v>
      </c>
      <c r="G799" s="47" t="s">
        <v>11</v>
      </c>
      <c r="H799" s="92">
        <v>0</v>
      </c>
      <c r="I799" s="92">
        <v>0</v>
      </c>
      <c r="J799" s="92">
        <v>2623</v>
      </c>
      <c r="K799" s="93">
        <f t="shared" si="12"/>
        <v>0</v>
      </c>
      <c r="L799" s="94">
        <v>0.76991150442477874</v>
      </c>
      <c r="M799" s="94">
        <v>1.1044121677171828</v>
      </c>
      <c r="N799" s="94">
        <v>1.0247795044099117</v>
      </c>
      <c r="O799" s="94">
        <v>1.7223950233281493</v>
      </c>
      <c r="P799" s="94">
        <v>1.632815611310235</v>
      </c>
      <c r="Q799" s="94">
        <v>1.2818502548020385</v>
      </c>
      <c r="R799" s="47" t="s">
        <v>3289</v>
      </c>
      <c r="S799" s="47" t="s">
        <v>3292</v>
      </c>
      <c r="T799" s="47" t="s">
        <v>3286</v>
      </c>
      <c r="U799" s="47" t="s">
        <v>3286</v>
      </c>
      <c r="V799" s="47" t="s">
        <v>3286</v>
      </c>
      <c r="W799" s="47" t="s">
        <v>3286</v>
      </c>
      <c r="X799" s="47" t="s">
        <v>3286</v>
      </c>
      <c r="Y799" s="47" t="s">
        <v>3286</v>
      </c>
    </row>
    <row r="800" spans="2:25" x14ac:dyDescent="0.45">
      <c r="B800" s="47" t="s">
        <v>8</v>
      </c>
      <c r="C800" s="47" t="s">
        <v>2508</v>
      </c>
      <c r="D800" s="47" t="s">
        <v>2509</v>
      </c>
      <c r="E800" s="47" t="s">
        <v>2124</v>
      </c>
      <c r="F800" s="47" t="s">
        <v>2510</v>
      </c>
      <c r="G800" s="47" t="s">
        <v>11</v>
      </c>
      <c r="H800" s="92">
        <v>0</v>
      </c>
      <c r="I800" s="92">
        <v>0</v>
      </c>
      <c r="J800" s="92">
        <v>84</v>
      </c>
      <c r="K800" s="93">
        <f t="shared" si="12"/>
        <v>0</v>
      </c>
      <c r="L800" s="94">
        <v>0.25862068965517243</v>
      </c>
      <c r="M800" s="94">
        <v>0.7</v>
      </c>
      <c r="N800" s="94">
        <v>2.4242424242424243</v>
      </c>
      <c r="O800" s="94">
        <v>3.4782608695652177</v>
      </c>
      <c r="P800" s="94">
        <v>2.8358208955223878</v>
      </c>
      <c r="Q800" s="94">
        <v>2.1739130434782608</v>
      </c>
      <c r="R800" s="47" t="s">
        <v>3289</v>
      </c>
      <c r="S800" s="47" t="s">
        <v>3292</v>
      </c>
      <c r="T800" s="47" t="s">
        <v>3286</v>
      </c>
      <c r="U800" s="47" t="s">
        <v>3286</v>
      </c>
      <c r="V800" s="47" t="s">
        <v>3286</v>
      </c>
      <c r="W800" s="47" t="s">
        <v>3286</v>
      </c>
      <c r="X800" s="47" t="s">
        <v>3286</v>
      </c>
      <c r="Y800" s="47" t="s">
        <v>3286</v>
      </c>
    </row>
    <row r="801" spans="2:25" x14ac:dyDescent="0.45">
      <c r="B801" s="47" t="s">
        <v>16</v>
      </c>
      <c r="C801" s="47" t="s">
        <v>2511</v>
      </c>
      <c r="D801" s="47" t="s">
        <v>2511</v>
      </c>
      <c r="E801" s="47" t="s">
        <v>2124</v>
      </c>
      <c r="F801" s="47" t="s">
        <v>2512</v>
      </c>
      <c r="G801" s="47" t="s">
        <v>11</v>
      </c>
      <c r="H801" s="92">
        <v>0</v>
      </c>
      <c r="I801" s="92">
        <v>83600</v>
      </c>
      <c r="J801" s="92">
        <v>286100</v>
      </c>
      <c r="K801" s="93">
        <f t="shared" si="12"/>
        <v>0</v>
      </c>
      <c r="L801" s="94">
        <v>0.63501144164759726</v>
      </c>
      <c r="M801" s="94">
        <v>1.0325047801147227</v>
      </c>
      <c r="N801" s="94">
        <v>0.68079800498753118</v>
      </c>
      <c r="O801" s="94">
        <v>0.87173913043478257</v>
      </c>
      <c r="P801" s="94">
        <v>1.0173267326732673</v>
      </c>
      <c r="Q801" s="94">
        <v>0.93856655290102387</v>
      </c>
      <c r="R801" s="47" t="s">
        <v>3284</v>
      </c>
      <c r="S801" s="47" t="s">
        <v>3285</v>
      </c>
      <c r="T801" s="47" t="s">
        <v>3286</v>
      </c>
      <c r="U801" s="47" t="s">
        <v>3286</v>
      </c>
      <c r="V801" s="47" t="s">
        <v>3286</v>
      </c>
      <c r="W801" s="47" t="s">
        <v>3286</v>
      </c>
      <c r="X801" s="47" t="s">
        <v>3286</v>
      </c>
      <c r="Y801" s="47" t="s">
        <v>3286</v>
      </c>
    </row>
    <row r="802" spans="2:25" x14ac:dyDescent="0.45">
      <c r="B802" s="47" t="s">
        <v>16</v>
      </c>
      <c r="C802" s="47" t="s">
        <v>2513</v>
      </c>
      <c r="D802" s="47" t="s">
        <v>2513</v>
      </c>
      <c r="E802" s="47" t="s">
        <v>2124</v>
      </c>
      <c r="F802" s="47" t="s">
        <v>2514</v>
      </c>
      <c r="G802" s="47" t="s">
        <v>11</v>
      </c>
      <c r="H802" s="92">
        <v>0</v>
      </c>
      <c r="I802" s="92">
        <v>20870</v>
      </c>
      <c r="J802" s="92">
        <v>73620</v>
      </c>
      <c r="K802" s="93">
        <f t="shared" si="12"/>
        <v>0</v>
      </c>
      <c r="L802" s="94">
        <v>0.80957336108220601</v>
      </c>
      <c r="M802" s="94">
        <v>1.1527001862197392</v>
      </c>
      <c r="N802" s="94">
        <v>0.94768133174791913</v>
      </c>
      <c r="O802" s="94">
        <v>0.93181818181818177</v>
      </c>
      <c r="P802" s="94">
        <v>1.1481481481481481</v>
      </c>
      <c r="Q802" s="94">
        <v>0.86951066499372642</v>
      </c>
      <c r="R802" s="47" t="s">
        <v>3284</v>
      </c>
      <c r="S802" s="47" t="s">
        <v>3285</v>
      </c>
      <c r="T802" s="47" t="s">
        <v>3286</v>
      </c>
      <c r="U802" s="47" t="s">
        <v>3286</v>
      </c>
      <c r="V802" s="47" t="s">
        <v>3286</v>
      </c>
      <c r="W802" s="47" t="s">
        <v>3286</v>
      </c>
      <c r="X802" s="47" t="s">
        <v>3286</v>
      </c>
      <c r="Y802" s="47" t="s">
        <v>3286</v>
      </c>
    </row>
    <row r="803" spans="2:25" x14ac:dyDescent="0.45">
      <c r="B803" s="47" t="s">
        <v>22</v>
      </c>
      <c r="C803" s="47" t="s">
        <v>2516</v>
      </c>
      <c r="D803" s="47" t="s">
        <v>2517</v>
      </c>
      <c r="E803" s="47" t="s">
        <v>2124</v>
      </c>
      <c r="F803" s="47" t="s">
        <v>2518</v>
      </c>
      <c r="G803" s="47" t="s">
        <v>11</v>
      </c>
      <c r="H803" s="92">
        <v>0</v>
      </c>
      <c r="I803" s="92">
        <v>15506</v>
      </c>
      <c r="J803" s="92">
        <v>21531</v>
      </c>
      <c r="K803" s="93">
        <f t="shared" si="12"/>
        <v>0</v>
      </c>
      <c r="L803" s="94">
        <v>2.2541984732824427</v>
      </c>
      <c r="M803" s="94">
        <v>0.69923664122137408</v>
      </c>
      <c r="N803" s="94">
        <v>0</v>
      </c>
      <c r="O803" s="94">
        <v>0</v>
      </c>
      <c r="P803" s="94">
        <v>0</v>
      </c>
      <c r="Q803" s="94">
        <v>0</v>
      </c>
      <c r="R803" s="47" t="s">
        <v>3289</v>
      </c>
      <c r="S803" s="47" t="s">
        <v>3290</v>
      </c>
      <c r="T803" s="47" t="s">
        <v>3286</v>
      </c>
      <c r="U803" s="47" t="s">
        <v>3286</v>
      </c>
      <c r="V803" s="47" t="s">
        <v>3287</v>
      </c>
      <c r="W803" s="47" t="s">
        <v>3287</v>
      </c>
      <c r="X803" s="47" t="s">
        <v>3287</v>
      </c>
      <c r="Y803" s="47" t="s">
        <v>3287</v>
      </c>
    </row>
    <row r="804" spans="2:25" x14ac:dyDescent="0.45">
      <c r="B804" s="47" t="s">
        <v>22</v>
      </c>
      <c r="C804" s="47" t="s">
        <v>726</v>
      </c>
      <c r="D804" s="47" t="s">
        <v>2519</v>
      </c>
      <c r="E804" s="47" t="s">
        <v>2124</v>
      </c>
      <c r="F804" s="47" t="s">
        <v>2520</v>
      </c>
      <c r="G804" s="47" t="s">
        <v>11</v>
      </c>
      <c r="H804" s="92">
        <v>0</v>
      </c>
      <c r="I804" s="92">
        <v>56</v>
      </c>
      <c r="J804" s="92">
        <v>82</v>
      </c>
      <c r="K804" s="93">
        <f t="shared" si="12"/>
        <v>0</v>
      </c>
      <c r="L804" s="94">
        <v>0.76433121019108285</v>
      </c>
      <c r="M804" s="94">
        <v>1.1464968152866242</v>
      </c>
      <c r="N804" s="94">
        <v>1.0191082802547771</v>
      </c>
      <c r="O804" s="94">
        <v>0.81081081081081074</v>
      </c>
      <c r="P804" s="94">
        <v>0.76433121019108285</v>
      </c>
      <c r="Q804" s="94">
        <v>0.76923076923076927</v>
      </c>
      <c r="R804" s="47" t="s">
        <v>3289</v>
      </c>
      <c r="S804" s="47" t="s">
        <v>3291</v>
      </c>
      <c r="T804" s="47" t="s">
        <v>3286</v>
      </c>
      <c r="U804" s="47" t="s">
        <v>3286</v>
      </c>
      <c r="V804" s="47" t="s">
        <v>3286</v>
      </c>
      <c r="W804" s="47" t="s">
        <v>3286</v>
      </c>
      <c r="X804" s="47" t="s">
        <v>3286</v>
      </c>
      <c r="Y804" s="47" t="s">
        <v>3286</v>
      </c>
    </row>
    <row r="805" spans="2:25" x14ac:dyDescent="0.45">
      <c r="B805" s="47" t="s">
        <v>22</v>
      </c>
      <c r="C805" s="47" t="s">
        <v>730</v>
      </c>
      <c r="D805" s="47" t="s">
        <v>2522</v>
      </c>
      <c r="E805" s="47" t="s">
        <v>2124</v>
      </c>
      <c r="F805" s="47" t="s">
        <v>2523</v>
      </c>
      <c r="G805" s="47" t="s">
        <v>11</v>
      </c>
      <c r="H805" s="92">
        <v>0</v>
      </c>
      <c r="I805" s="92">
        <v>606</v>
      </c>
      <c r="J805" s="92">
        <v>972</v>
      </c>
      <c r="K805" s="93">
        <f t="shared" si="12"/>
        <v>0</v>
      </c>
      <c r="L805" s="94">
        <v>0.83291010665312337</v>
      </c>
      <c r="M805" s="94">
        <v>1.1619462599854757</v>
      </c>
      <c r="N805" s="94">
        <v>1.036649214659686</v>
      </c>
      <c r="O805" s="94">
        <v>0.80425783560023656</v>
      </c>
      <c r="P805" s="94">
        <v>0.73438245112064859</v>
      </c>
      <c r="Q805" s="94">
        <v>0.48059149722735672</v>
      </c>
      <c r="R805" s="47" t="s">
        <v>3289</v>
      </c>
      <c r="S805" s="47" t="s">
        <v>3291</v>
      </c>
      <c r="T805" s="47" t="s">
        <v>3286</v>
      </c>
      <c r="U805" s="47" t="s">
        <v>3286</v>
      </c>
      <c r="V805" s="47" t="s">
        <v>3286</v>
      </c>
      <c r="W805" s="47" t="s">
        <v>3286</v>
      </c>
      <c r="X805" s="47" t="s">
        <v>3286</v>
      </c>
      <c r="Y805" s="47" t="s">
        <v>3286</v>
      </c>
    </row>
    <row r="806" spans="2:25" x14ac:dyDescent="0.45">
      <c r="B806" s="47" t="s">
        <v>22</v>
      </c>
      <c r="C806" s="47" t="s">
        <v>734</v>
      </c>
      <c r="D806" s="47" t="s">
        <v>2524</v>
      </c>
      <c r="E806" s="47" t="s">
        <v>2124</v>
      </c>
      <c r="F806" s="47" t="s">
        <v>2525</v>
      </c>
      <c r="G806" s="47" t="s">
        <v>11</v>
      </c>
      <c r="H806" s="92">
        <v>0</v>
      </c>
      <c r="I806" s="92">
        <v>936</v>
      </c>
      <c r="J806" s="92">
        <v>1482</v>
      </c>
      <c r="K806" s="93">
        <f t="shared" si="12"/>
        <v>0</v>
      </c>
      <c r="L806" s="94">
        <v>0.88904694167852061</v>
      </c>
      <c r="M806" s="94">
        <v>1.2482915717539864</v>
      </c>
      <c r="N806" s="94">
        <v>0.97388849682427669</v>
      </c>
      <c r="O806" s="94">
        <v>0.94653812445223495</v>
      </c>
      <c r="P806" s="94">
        <v>0.68801089918256131</v>
      </c>
      <c r="Q806" s="94">
        <v>0.6877950101146324</v>
      </c>
      <c r="R806" s="47" t="s">
        <v>3289</v>
      </c>
      <c r="S806" s="47" t="s">
        <v>3291</v>
      </c>
      <c r="T806" s="47" t="s">
        <v>3286</v>
      </c>
      <c r="U806" s="47" t="s">
        <v>3286</v>
      </c>
      <c r="V806" s="47" t="s">
        <v>3286</v>
      </c>
      <c r="W806" s="47" t="s">
        <v>3286</v>
      </c>
      <c r="X806" s="47" t="s">
        <v>3286</v>
      </c>
      <c r="Y806" s="47" t="s">
        <v>3286</v>
      </c>
    </row>
    <row r="807" spans="2:25" x14ac:dyDescent="0.45">
      <c r="B807" s="47" t="s">
        <v>8</v>
      </c>
      <c r="C807" s="47" t="s">
        <v>2526</v>
      </c>
      <c r="D807" s="47" t="s">
        <v>2527</v>
      </c>
      <c r="E807" s="47" t="s">
        <v>2124</v>
      </c>
      <c r="F807" s="47" t="s">
        <v>2528</v>
      </c>
      <c r="G807" s="47" t="s">
        <v>11</v>
      </c>
      <c r="H807" s="92">
        <v>0</v>
      </c>
      <c r="I807" s="92">
        <v>0</v>
      </c>
      <c r="J807" s="92">
        <v>4036</v>
      </c>
      <c r="K807" s="93">
        <f t="shared" si="12"/>
        <v>0</v>
      </c>
      <c r="L807" s="94">
        <v>0.16387337057728119</v>
      </c>
      <c r="M807" s="94">
        <v>0.30740877257648358</v>
      </c>
      <c r="N807" s="94">
        <v>0.52700608083939426</v>
      </c>
      <c r="O807" s="94">
        <v>0.73112073112073117</v>
      </c>
      <c r="P807" s="94">
        <v>0.54062803496277112</v>
      </c>
      <c r="Q807" s="94">
        <v>0.41706236150680598</v>
      </c>
      <c r="R807" s="47" t="s">
        <v>3289</v>
      </c>
      <c r="S807" s="47" t="s">
        <v>3292</v>
      </c>
      <c r="T807" s="47" t="s">
        <v>3293</v>
      </c>
      <c r="U807" s="47" t="s">
        <v>3293</v>
      </c>
      <c r="V807" s="47" t="s">
        <v>3293</v>
      </c>
      <c r="W807" s="47" t="s">
        <v>3293</v>
      </c>
      <c r="X807" s="47" t="s">
        <v>3293</v>
      </c>
      <c r="Y807" s="47" t="s">
        <v>3293</v>
      </c>
    </row>
    <row r="808" spans="2:25" x14ac:dyDescent="0.45">
      <c r="B808" s="47" t="s">
        <v>8</v>
      </c>
      <c r="C808" s="47" t="s">
        <v>2529</v>
      </c>
      <c r="D808" s="47" t="s">
        <v>2530</v>
      </c>
      <c r="E808" s="47" t="s">
        <v>2124</v>
      </c>
      <c r="F808" s="47" t="s">
        <v>2531</v>
      </c>
      <c r="G808" s="47" t="s">
        <v>11</v>
      </c>
      <c r="H808" s="92">
        <v>0</v>
      </c>
      <c r="I808" s="92">
        <v>3138</v>
      </c>
      <c r="J808" s="92">
        <v>8170</v>
      </c>
      <c r="K808" s="93">
        <f t="shared" si="12"/>
        <v>0</v>
      </c>
      <c r="L808" s="94">
        <v>0.77168105219893135</v>
      </c>
      <c r="M808" s="94">
        <v>1.2811259473114398</v>
      </c>
      <c r="N808" s="94">
        <v>0.9012977735444696</v>
      </c>
      <c r="O808" s="94">
        <v>0.99903629938965621</v>
      </c>
      <c r="P808" s="94">
        <v>1.1804511278195489</v>
      </c>
      <c r="Q808" s="94">
        <v>0.86409801708850564</v>
      </c>
      <c r="R808" s="47" t="s">
        <v>3289</v>
      </c>
      <c r="S808" s="47" t="s">
        <v>3292</v>
      </c>
      <c r="T808" s="47" t="s">
        <v>3286</v>
      </c>
      <c r="U808" s="47" t="s">
        <v>3286</v>
      </c>
      <c r="V808" s="47" t="s">
        <v>3286</v>
      </c>
      <c r="W808" s="47" t="s">
        <v>3286</v>
      </c>
      <c r="X808" s="47" t="s">
        <v>3286</v>
      </c>
      <c r="Y808" s="47" t="s">
        <v>3286</v>
      </c>
    </row>
    <row r="809" spans="2:25" x14ac:dyDescent="0.45">
      <c r="B809" s="47" t="s">
        <v>16</v>
      </c>
      <c r="C809" s="47" t="s">
        <v>2532</v>
      </c>
      <c r="D809" s="47" t="s">
        <v>2532</v>
      </c>
      <c r="E809" s="47" t="s">
        <v>2124</v>
      </c>
      <c r="F809" s="47" t="s">
        <v>2533</v>
      </c>
      <c r="G809" s="47" t="s">
        <v>11</v>
      </c>
      <c r="H809" s="92">
        <v>0</v>
      </c>
      <c r="I809" s="92">
        <v>41552</v>
      </c>
      <c r="J809" s="92">
        <v>63203</v>
      </c>
      <c r="K809" s="93">
        <f t="shared" si="12"/>
        <v>0</v>
      </c>
      <c r="L809" s="94">
        <v>0.5936302681992337</v>
      </c>
      <c r="M809" s="94">
        <v>1.0862422997946612</v>
      </c>
      <c r="N809" s="94">
        <v>0.90632517334088014</v>
      </c>
      <c r="O809" s="94">
        <v>0.93246753246753245</v>
      </c>
      <c r="P809" s="94">
        <v>1.1711417816813048</v>
      </c>
      <c r="Q809" s="94">
        <v>0.75804967801287948</v>
      </c>
      <c r="R809" s="47" t="s">
        <v>3284</v>
      </c>
      <c r="S809" s="47" t="s">
        <v>3285</v>
      </c>
      <c r="T809" s="47" t="s">
        <v>3286</v>
      </c>
      <c r="U809" s="47" t="s">
        <v>3286</v>
      </c>
      <c r="V809" s="47" t="s">
        <v>3286</v>
      </c>
      <c r="W809" s="47" t="s">
        <v>3286</v>
      </c>
      <c r="X809" s="47" t="s">
        <v>3286</v>
      </c>
      <c r="Y809" s="47" t="s">
        <v>3286</v>
      </c>
    </row>
    <row r="810" spans="2:25" x14ac:dyDescent="0.45">
      <c r="B810" s="47" t="s">
        <v>16</v>
      </c>
      <c r="C810" s="47" t="s">
        <v>2534</v>
      </c>
      <c r="D810" s="47" t="s">
        <v>2534</v>
      </c>
      <c r="E810" s="47" t="s">
        <v>2124</v>
      </c>
      <c r="F810" s="47" t="s">
        <v>2535</v>
      </c>
      <c r="G810" s="47" t="s">
        <v>11</v>
      </c>
      <c r="H810" s="92">
        <v>0</v>
      </c>
      <c r="I810" s="92">
        <v>24283</v>
      </c>
      <c r="J810" s="92">
        <v>38120</v>
      </c>
      <c r="K810" s="93">
        <f t="shared" si="12"/>
        <v>0</v>
      </c>
      <c r="L810" s="94">
        <v>0.73396674584323041</v>
      </c>
      <c r="M810" s="94">
        <v>1.032325338894682</v>
      </c>
      <c r="N810" s="94">
        <v>0.94382321618743348</v>
      </c>
      <c r="O810" s="94">
        <v>1.0172413793103448</v>
      </c>
      <c r="P810" s="94">
        <v>1.2942191544434858</v>
      </c>
      <c r="Q810" s="94">
        <v>0.90968586387434558</v>
      </c>
      <c r="R810" s="47" t="s">
        <v>3284</v>
      </c>
      <c r="S810" s="47" t="s">
        <v>3285</v>
      </c>
      <c r="T810" s="47" t="s">
        <v>3286</v>
      </c>
      <c r="U810" s="47" t="s">
        <v>3286</v>
      </c>
      <c r="V810" s="47" t="s">
        <v>3286</v>
      </c>
      <c r="W810" s="47" t="s">
        <v>3286</v>
      </c>
      <c r="X810" s="47" t="s">
        <v>3286</v>
      </c>
      <c r="Y810" s="47" t="s">
        <v>3286</v>
      </c>
    </row>
    <row r="811" spans="2:25" x14ac:dyDescent="0.45">
      <c r="B811" s="47" t="s">
        <v>8</v>
      </c>
      <c r="C811" s="47" t="s">
        <v>2536</v>
      </c>
      <c r="D811" s="47" t="s">
        <v>2537</v>
      </c>
      <c r="E811" s="47" t="s">
        <v>2124</v>
      </c>
      <c r="F811" s="47" t="s">
        <v>2538</v>
      </c>
      <c r="G811" s="47" t="s">
        <v>11</v>
      </c>
      <c r="H811" s="92">
        <v>0</v>
      </c>
      <c r="I811" s="92">
        <v>9544</v>
      </c>
      <c r="J811" s="92">
        <v>62618</v>
      </c>
      <c r="K811" s="93">
        <f t="shared" si="12"/>
        <v>0</v>
      </c>
      <c r="L811" s="94">
        <v>0.36304213408709474</v>
      </c>
      <c r="M811" s="94">
        <v>0.65592077822477568</v>
      </c>
      <c r="N811" s="94">
        <v>0.64513675242570745</v>
      </c>
      <c r="O811" s="94">
        <v>0.81020778134151439</v>
      </c>
      <c r="P811" s="94">
        <v>0.79561377782122733</v>
      </c>
      <c r="Q811" s="94">
        <v>0.64246766588520399</v>
      </c>
      <c r="R811" s="47" t="s">
        <v>3289</v>
      </c>
      <c r="S811" s="47" t="s">
        <v>3292</v>
      </c>
      <c r="T811" s="47" t="s">
        <v>3298</v>
      </c>
      <c r="U811" s="47" t="s">
        <v>3298</v>
      </c>
      <c r="V811" s="47" t="s">
        <v>3298</v>
      </c>
      <c r="W811" s="47" t="s">
        <v>3298</v>
      </c>
      <c r="X811" s="47" t="s">
        <v>3298</v>
      </c>
      <c r="Y811" s="47" t="s">
        <v>3298</v>
      </c>
    </row>
    <row r="812" spans="2:25" x14ac:dyDescent="0.45">
      <c r="B812" s="47" t="s">
        <v>16</v>
      </c>
      <c r="C812" s="47" t="s">
        <v>2539</v>
      </c>
      <c r="D812" s="47" t="s">
        <v>2540</v>
      </c>
      <c r="E812" s="47" t="s">
        <v>2124</v>
      </c>
      <c r="F812" s="47" t="s">
        <v>2541</v>
      </c>
      <c r="G812" s="47" t="s">
        <v>11</v>
      </c>
      <c r="H812" s="92">
        <v>0</v>
      </c>
      <c r="I812" s="92">
        <v>5510</v>
      </c>
      <c r="J812" s="92">
        <v>5890</v>
      </c>
      <c r="K812" s="93">
        <f t="shared" si="12"/>
        <v>0</v>
      </c>
      <c r="L812" s="94">
        <v>0.72727272727272729</v>
      </c>
      <c r="M812" s="94">
        <v>1.0606060606060606</v>
      </c>
      <c r="N812" s="94">
        <v>1</v>
      </c>
      <c r="O812" s="94">
        <v>0.5757575757575758</v>
      </c>
      <c r="P812" s="94">
        <v>1</v>
      </c>
      <c r="Q812" s="94">
        <v>1</v>
      </c>
      <c r="R812" s="47" t="s">
        <v>3284</v>
      </c>
      <c r="S812" s="47" t="s">
        <v>3285</v>
      </c>
      <c r="T812" s="47" t="s">
        <v>3286</v>
      </c>
      <c r="U812" s="47" t="s">
        <v>3286</v>
      </c>
      <c r="V812" s="47" t="s">
        <v>3287</v>
      </c>
      <c r="W812" s="47" t="s">
        <v>3287</v>
      </c>
      <c r="X812" s="47" t="s">
        <v>3287</v>
      </c>
      <c r="Y812" s="47" t="s">
        <v>3287</v>
      </c>
    </row>
    <row r="813" spans="2:25" x14ac:dyDescent="0.45">
      <c r="B813" s="47" t="s">
        <v>8</v>
      </c>
      <c r="C813" s="47" t="s">
        <v>2542</v>
      </c>
      <c r="D813" s="47" t="s">
        <v>2543</v>
      </c>
      <c r="E813" s="47" t="s">
        <v>2124</v>
      </c>
      <c r="F813" s="47" t="s">
        <v>2544</v>
      </c>
      <c r="G813" s="47" t="s">
        <v>11</v>
      </c>
      <c r="H813" s="92">
        <v>0</v>
      </c>
      <c r="I813" s="92">
        <v>0</v>
      </c>
      <c r="J813" s="92">
        <v>1600</v>
      </c>
      <c r="K813" s="93">
        <f t="shared" si="12"/>
        <v>0</v>
      </c>
      <c r="L813" s="94">
        <v>0.66397228637413397</v>
      </c>
      <c r="M813" s="94">
        <v>1.0673665791776028</v>
      </c>
      <c r="N813" s="94">
        <v>0.85899513776337111</v>
      </c>
      <c r="O813" s="94">
        <v>1.0794780545670226</v>
      </c>
      <c r="P813" s="94">
        <v>1.1608460403344809</v>
      </c>
      <c r="Q813" s="94">
        <v>0.92386655260906758</v>
      </c>
      <c r="R813" s="47" t="s">
        <v>3289</v>
      </c>
      <c r="S813" s="47" t="s">
        <v>3292</v>
      </c>
      <c r="T813" s="47" t="s">
        <v>3293</v>
      </c>
      <c r="U813" s="47" t="s">
        <v>3293</v>
      </c>
      <c r="V813" s="47" t="s">
        <v>3293</v>
      </c>
      <c r="W813" s="47" t="s">
        <v>3293</v>
      </c>
      <c r="X813" s="47" t="s">
        <v>3293</v>
      </c>
      <c r="Y813" s="47" t="s">
        <v>3293</v>
      </c>
    </row>
    <row r="814" spans="2:25" x14ac:dyDescent="0.45">
      <c r="B814" s="47" t="s">
        <v>8</v>
      </c>
      <c r="C814" s="47" t="s">
        <v>2546</v>
      </c>
      <c r="D814" s="47" t="s">
        <v>2547</v>
      </c>
      <c r="E814" s="47" t="s">
        <v>2124</v>
      </c>
      <c r="F814" s="47" t="s">
        <v>2548</v>
      </c>
      <c r="G814" s="47" t="s">
        <v>11</v>
      </c>
      <c r="H814" s="92">
        <v>0</v>
      </c>
      <c r="I814" s="92">
        <v>0</v>
      </c>
      <c r="J814" s="92">
        <v>478</v>
      </c>
      <c r="K814" s="93">
        <f t="shared" si="12"/>
        <v>0</v>
      </c>
      <c r="L814" s="94">
        <v>1.3043478260869565</v>
      </c>
      <c r="M814" s="94">
        <v>1.8361581920903955</v>
      </c>
      <c r="N814" s="94">
        <v>1.4256198347107438</v>
      </c>
      <c r="O814" s="94">
        <v>1.8891687657430729</v>
      </c>
      <c r="P814" s="94">
        <v>2.1959459459459461</v>
      </c>
      <c r="Q814" s="94">
        <v>1.60857908847185</v>
      </c>
      <c r="R814" s="47" t="s">
        <v>3289</v>
      </c>
      <c r="S814" s="47" t="s">
        <v>3292</v>
      </c>
      <c r="T814" s="47" t="s">
        <v>3293</v>
      </c>
      <c r="U814" s="47" t="s">
        <v>3293</v>
      </c>
      <c r="V814" s="47" t="s">
        <v>3293</v>
      </c>
      <c r="W814" s="47" t="s">
        <v>3293</v>
      </c>
      <c r="X814" s="47" t="s">
        <v>3293</v>
      </c>
      <c r="Y814" s="47" t="s">
        <v>3293</v>
      </c>
    </row>
    <row r="815" spans="2:25" x14ac:dyDescent="0.45">
      <c r="B815" s="47" t="s">
        <v>8</v>
      </c>
      <c r="C815" s="47" t="s">
        <v>2550</v>
      </c>
      <c r="D815" s="47" t="s">
        <v>2551</v>
      </c>
      <c r="E815" s="47" t="s">
        <v>2124</v>
      </c>
      <c r="F815" s="47" t="s">
        <v>2552</v>
      </c>
      <c r="G815" s="47" t="s">
        <v>11</v>
      </c>
      <c r="H815" s="92">
        <v>0</v>
      </c>
      <c r="I815" s="92">
        <v>0</v>
      </c>
      <c r="J815" s="92">
        <v>1300</v>
      </c>
      <c r="K815" s="93">
        <f t="shared" si="12"/>
        <v>0</v>
      </c>
      <c r="L815" s="94">
        <v>1.4880425155004429</v>
      </c>
      <c r="M815" s="94">
        <v>2.1914893617021276</v>
      </c>
      <c r="N815" s="94">
        <v>1.7678571428571428</v>
      </c>
      <c r="O815" s="94">
        <v>1.7993079584775087</v>
      </c>
      <c r="P815" s="94">
        <v>2.9935275080906152</v>
      </c>
      <c r="Q815" s="94">
        <v>2.2181372549019609</v>
      </c>
      <c r="R815" s="47" t="s">
        <v>3289</v>
      </c>
      <c r="S815" s="47" t="s">
        <v>3292</v>
      </c>
      <c r="T815" s="47" t="s">
        <v>3286</v>
      </c>
      <c r="U815" s="47" t="s">
        <v>3286</v>
      </c>
      <c r="V815" s="47" t="s">
        <v>3286</v>
      </c>
      <c r="W815" s="47" t="s">
        <v>3286</v>
      </c>
      <c r="X815" s="47" t="s">
        <v>3286</v>
      </c>
      <c r="Y815" s="47" t="s">
        <v>3286</v>
      </c>
    </row>
    <row r="816" spans="2:25" x14ac:dyDescent="0.45">
      <c r="B816" s="47" t="s">
        <v>8</v>
      </c>
      <c r="C816" s="47" t="s">
        <v>789</v>
      </c>
      <c r="D816" s="47" t="s">
        <v>2553</v>
      </c>
      <c r="E816" s="47" t="s">
        <v>2124</v>
      </c>
      <c r="F816" s="47" t="s">
        <v>2554</v>
      </c>
      <c r="G816" s="47" t="s">
        <v>11</v>
      </c>
      <c r="H816" s="92">
        <v>0</v>
      </c>
      <c r="I816" s="92">
        <v>0</v>
      </c>
      <c r="J816" s="92">
        <v>1929</v>
      </c>
      <c r="K816" s="93">
        <f t="shared" si="12"/>
        <v>0</v>
      </c>
      <c r="L816" s="94">
        <v>0.30634573304157547</v>
      </c>
      <c r="M816" s="94">
        <v>0.32817233254796363</v>
      </c>
      <c r="N816" s="94">
        <v>0.40727027936721638</v>
      </c>
      <c r="O816" s="94">
        <v>0.49211575116964129</v>
      </c>
      <c r="P816" s="94">
        <v>0.62573989514628792</v>
      </c>
      <c r="Q816" s="94">
        <v>0.48561759729272419</v>
      </c>
      <c r="R816" s="47" t="s">
        <v>3289</v>
      </c>
      <c r="S816" s="47" t="s">
        <v>3292</v>
      </c>
      <c r="T816" s="47" t="s">
        <v>3286</v>
      </c>
      <c r="U816" s="47" t="s">
        <v>3286</v>
      </c>
      <c r="V816" s="47" t="s">
        <v>3286</v>
      </c>
      <c r="W816" s="47" t="s">
        <v>3286</v>
      </c>
      <c r="X816" s="47" t="s">
        <v>3286</v>
      </c>
      <c r="Y816" s="47" t="s">
        <v>3286</v>
      </c>
    </row>
    <row r="817" spans="2:25" x14ac:dyDescent="0.45">
      <c r="B817" s="47" t="s">
        <v>8</v>
      </c>
      <c r="C817" s="47" t="s">
        <v>792</v>
      </c>
      <c r="D817" s="47" t="s">
        <v>2555</v>
      </c>
      <c r="E817" s="47" t="s">
        <v>2124</v>
      </c>
      <c r="F817" s="47" t="s">
        <v>2556</v>
      </c>
      <c r="G817" s="47" t="s">
        <v>11</v>
      </c>
      <c r="H817" s="92">
        <v>0</v>
      </c>
      <c r="I817" s="92">
        <v>0</v>
      </c>
      <c r="J817" s="92">
        <v>796</v>
      </c>
      <c r="K817" s="93">
        <f t="shared" si="12"/>
        <v>0</v>
      </c>
      <c r="L817" s="94">
        <v>0.39215686274509803</v>
      </c>
      <c r="M817" s="94">
        <v>0.32417582417582419</v>
      </c>
      <c r="N817" s="94">
        <v>0.38461538461538464</v>
      </c>
      <c r="O817" s="94">
        <v>0.70960698689956336</v>
      </c>
      <c r="P817" s="94">
        <v>0.63423645320197042</v>
      </c>
      <c r="Q817" s="94">
        <v>0.80380750925436284</v>
      </c>
      <c r="R817" s="47" t="s">
        <v>3289</v>
      </c>
      <c r="S817" s="47" t="s">
        <v>3292</v>
      </c>
      <c r="T817" s="47" t="s">
        <v>3286</v>
      </c>
      <c r="U817" s="47" t="s">
        <v>3286</v>
      </c>
      <c r="V817" s="47" t="s">
        <v>3286</v>
      </c>
      <c r="W817" s="47" t="s">
        <v>3286</v>
      </c>
      <c r="X817" s="47" t="s">
        <v>3286</v>
      </c>
      <c r="Y817" s="47" t="s">
        <v>3286</v>
      </c>
    </row>
    <row r="818" spans="2:25" x14ac:dyDescent="0.45">
      <c r="B818" s="47" t="s">
        <v>8</v>
      </c>
      <c r="C818" s="47" t="s">
        <v>2557</v>
      </c>
      <c r="D818" s="47" t="s">
        <v>2558</v>
      </c>
      <c r="E818" s="47" t="s">
        <v>2124</v>
      </c>
      <c r="F818" s="47" t="s">
        <v>2559</v>
      </c>
      <c r="G818" s="47" t="s">
        <v>11</v>
      </c>
      <c r="H818" s="92">
        <v>1200</v>
      </c>
      <c r="I818" s="92">
        <v>23930</v>
      </c>
      <c r="J818" s="92">
        <v>63474</v>
      </c>
      <c r="K818" s="93">
        <f t="shared" si="12"/>
        <v>120</v>
      </c>
      <c r="L818" s="94">
        <v>1.1705985146352118</v>
      </c>
      <c r="M818" s="94">
        <v>1.2150389729481887</v>
      </c>
      <c r="N818" s="94">
        <v>1.2514254256615942</v>
      </c>
      <c r="O818" s="94">
        <v>2.4246508208772362</v>
      </c>
      <c r="P818" s="94">
        <v>1.3684140940040985</v>
      </c>
      <c r="Q818" s="94">
        <v>1.1735706650960889</v>
      </c>
      <c r="R818" s="47" t="s">
        <v>3289</v>
      </c>
      <c r="S818" s="47" t="s">
        <v>3301</v>
      </c>
      <c r="T818" s="47" t="s">
        <v>3286</v>
      </c>
      <c r="U818" s="47" t="s">
        <v>3286</v>
      </c>
      <c r="V818" s="47" t="s">
        <v>3286</v>
      </c>
      <c r="W818" s="47" t="s">
        <v>3286</v>
      </c>
      <c r="X818" s="47" t="s">
        <v>3286</v>
      </c>
      <c r="Y818" s="47" t="s">
        <v>3286</v>
      </c>
    </row>
    <row r="819" spans="2:25" x14ac:dyDescent="0.45">
      <c r="B819" s="47" t="s">
        <v>8</v>
      </c>
      <c r="C819" s="47" t="s">
        <v>2562</v>
      </c>
      <c r="D819" s="47" t="s">
        <v>2563</v>
      </c>
      <c r="E819" s="47" t="s">
        <v>2124</v>
      </c>
      <c r="F819" s="47" t="s">
        <v>2564</v>
      </c>
      <c r="G819" s="47" t="s">
        <v>11</v>
      </c>
      <c r="H819" s="92">
        <v>0</v>
      </c>
      <c r="I819" s="92">
        <v>386</v>
      </c>
      <c r="J819" s="92">
        <v>661</v>
      </c>
      <c r="K819" s="93">
        <f t="shared" si="12"/>
        <v>0</v>
      </c>
      <c r="L819" s="94">
        <v>1.2616822429906542</v>
      </c>
      <c r="M819" s="94">
        <v>1.3551401869158879</v>
      </c>
      <c r="N819" s="94">
        <v>1.0747663551401869</v>
      </c>
      <c r="O819" s="94">
        <v>0.65420560747663559</v>
      </c>
      <c r="P819" s="94">
        <v>1</v>
      </c>
      <c r="Q819" s="94">
        <v>1</v>
      </c>
      <c r="R819" s="47" t="s">
        <v>3289</v>
      </c>
      <c r="S819" s="47" t="s">
        <v>3292</v>
      </c>
      <c r="T819" s="47" t="s">
        <v>3286</v>
      </c>
      <c r="U819" s="47" t="s">
        <v>3286</v>
      </c>
      <c r="V819" s="47" t="s">
        <v>3287</v>
      </c>
      <c r="W819" s="47" t="s">
        <v>3287</v>
      </c>
      <c r="X819" s="47" t="s">
        <v>3287</v>
      </c>
      <c r="Y819" s="47" t="s">
        <v>3287</v>
      </c>
    </row>
    <row r="820" spans="2:25" x14ac:dyDescent="0.45">
      <c r="B820" s="47" t="s">
        <v>8</v>
      </c>
      <c r="C820" s="47" t="s">
        <v>2565</v>
      </c>
      <c r="D820" s="47" t="s">
        <v>2566</v>
      </c>
      <c r="E820" s="47" t="s">
        <v>2124</v>
      </c>
      <c r="F820" s="47" t="s">
        <v>2567</v>
      </c>
      <c r="G820" s="47" t="s">
        <v>11</v>
      </c>
      <c r="H820" s="92">
        <v>0</v>
      </c>
      <c r="I820" s="92">
        <v>69</v>
      </c>
      <c r="J820" s="92">
        <v>97</v>
      </c>
      <c r="K820" s="93">
        <f t="shared" si="12"/>
        <v>0</v>
      </c>
      <c r="L820" s="94">
        <v>0.56910569105691056</v>
      </c>
      <c r="M820" s="94">
        <v>0.56910569105691056</v>
      </c>
      <c r="N820" s="94">
        <v>0.65040650406504064</v>
      </c>
      <c r="O820" s="94">
        <v>0.48780487804878048</v>
      </c>
      <c r="P820" s="94">
        <v>1</v>
      </c>
      <c r="Q820" s="94">
        <v>1</v>
      </c>
      <c r="R820" s="47" t="s">
        <v>3289</v>
      </c>
      <c r="S820" s="47" t="s">
        <v>3292</v>
      </c>
      <c r="T820" s="47" t="s">
        <v>3286</v>
      </c>
      <c r="U820" s="47" t="s">
        <v>3286</v>
      </c>
      <c r="V820" s="47" t="s">
        <v>3287</v>
      </c>
      <c r="W820" s="47" t="s">
        <v>3287</v>
      </c>
      <c r="X820" s="47" t="s">
        <v>3287</v>
      </c>
      <c r="Y820" s="47" t="s">
        <v>3287</v>
      </c>
    </row>
    <row r="821" spans="2:25" x14ac:dyDescent="0.45">
      <c r="B821" s="47" t="s">
        <v>8</v>
      </c>
      <c r="C821" s="47" t="s">
        <v>2568</v>
      </c>
      <c r="D821" s="47" t="s">
        <v>2569</v>
      </c>
      <c r="E821" s="47" t="s">
        <v>2124</v>
      </c>
      <c r="F821" s="47" t="s">
        <v>2570</v>
      </c>
      <c r="G821" s="47" t="s">
        <v>11</v>
      </c>
      <c r="H821" s="92">
        <v>0</v>
      </c>
      <c r="I821" s="92">
        <v>14971</v>
      </c>
      <c r="J821" s="92">
        <v>12984</v>
      </c>
      <c r="K821" s="93">
        <f t="shared" si="12"/>
        <v>0</v>
      </c>
      <c r="L821" s="94">
        <v>0.60034991252186953</v>
      </c>
      <c r="M821" s="94">
        <v>0.42939265183704073</v>
      </c>
      <c r="N821" s="94">
        <v>0.50437390652336911</v>
      </c>
      <c r="O821" s="94">
        <v>0.32191952011996999</v>
      </c>
      <c r="P821" s="94">
        <v>1</v>
      </c>
      <c r="Q821" s="94">
        <v>1</v>
      </c>
      <c r="R821" s="47" t="s">
        <v>3289</v>
      </c>
      <c r="S821" s="47" t="s">
        <v>3292</v>
      </c>
      <c r="T821" s="47" t="s">
        <v>3286</v>
      </c>
      <c r="U821" s="47" t="s">
        <v>3286</v>
      </c>
      <c r="V821" s="47" t="s">
        <v>3287</v>
      </c>
      <c r="W821" s="47" t="s">
        <v>3287</v>
      </c>
      <c r="X821" s="47" t="s">
        <v>3287</v>
      </c>
      <c r="Y821" s="47" t="s">
        <v>3287</v>
      </c>
    </row>
    <row r="822" spans="2:25" x14ac:dyDescent="0.45">
      <c r="B822" s="47" t="s">
        <v>8</v>
      </c>
      <c r="C822" s="47" t="s">
        <v>2571</v>
      </c>
      <c r="D822" s="47" t="s">
        <v>2572</v>
      </c>
      <c r="E822" s="47" t="s">
        <v>2124</v>
      </c>
      <c r="F822" s="47" t="s">
        <v>2573</v>
      </c>
      <c r="G822" s="47" t="s">
        <v>3247</v>
      </c>
      <c r="H822" s="92">
        <v>0</v>
      </c>
      <c r="I822" s="92">
        <v>1689</v>
      </c>
      <c r="J822" s="92">
        <v>9617</v>
      </c>
      <c r="K822" s="93">
        <f t="shared" si="12"/>
        <v>0</v>
      </c>
      <c r="L822" s="94">
        <v>0.97534576067348167</v>
      </c>
      <c r="M822" s="94">
        <v>1.1701965564528418</v>
      </c>
      <c r="N822" s="94">
        <v>0.94753921038399136</v>
      </c>
      <c r="O822" s="94">
        <v>1.215561224489796</v>
      </c>
      <c r="P822" s="94">
        <v>1.1838673621460507</v>
      </c>
      <c r="Q822" s="94">
        <v>1.063346078330061</v>
      </c>
      <c r="R822" s="47" t="s">
        <v>3289</v>
      </c>
      <c r="S822" s="47" t="s">
        <v>3292</v>
      </c>
      <c r="T822" s="47" t="s">
        <v>3286</v>
      </c>
      <c r="U822" s="47" t="s">
        <v>3286</v>
      </c>
      <c r="V822" s="47" t="s">
        <v>3286</v>
      </c>
      <c r="W822" s="47" t="s">
        <v>3286</v>
      </c>
      <c r="X822" s="47" t="s">
        <v>3286</v>
      </c>
      <c r="Y822" s="47" t="s">
        <v>3286</v>
      </c>
    </row>
    <row r="823" spans="2:25" x14ac:dyDescent="0.45">
      <c r="B823" s="47" t="s">
        <v>8</v>
      </c>
      <c r="C823" s="47" t="s">
        <v>2574</v>
      </c>
      <c r="D823" s="47" t="s">
        <v>2575</v>
      </c>
      <c r="E823" s="47" t="s">
        <v>2124</v>
      </c>
      <c r="F823" s="47" t="s">
        <v>2576</v>
      </c>
      <c r="G823" s="47" t="s">
        <v>3247</v>
      </c>
      <c r="H823" s="92">
        <v>0</v>
      </c>
      <c r="I823" s="92">
        <v>300</v>
      </c>
      <c r="J823" s="92">
        <v>1588</v>
      </c>
      <c r="K823" s="93">
        <f t="shared" si="12"/>
        <v>0</v>
      </c>
      <c r="L823" s="94">
        <v>1.1941580756013745</v>
      </c>
      <c r="M823" s="94">
        <v>1.231630510846746</v>
      </c>
      <c r="N823" s="94">
        <v>0.84018801410105759</v>
      </c>
      <c r="O823" s="94">
        <v>1.0171017101710171</v>
      </c>
      <c r="P823" s="94">
        <v>2.258064516129032</v>
      </c>
      <c r="Q823" s="94">
        <v>1.4192139737991265</v>
      </c>
      <c r="R823" s="47" t="s">
        <v>3289</v>
      </c>
      <c r="S823" s="47" t="s">
        <v>3292</v>
      </c>
      <c r="T823" s="47" t="s">
        <v>3286</v>
      </c>
      <c r="U823" s="47" t="s">
        <v>3286</v>
      </c>
      <c r="V823" s="47" t="s">
        <v>3286</v>
      </c>
      <c r="W823" s="47" t="s">
        <v>3286</v>
      </c>
      <c r="X823" s="47" t="s">
        <v>3286</v>
      </c>
      <c r="Y823" s="47" t="s">
        <v>3286</v>
      </c>
    </row>
    <row r="824" spans="2:25" x14ac:dyDescent="0.45">
      <c r="B824" s="47" t="s">
        <v>8</v>
      </c>
      <c r="C824" s="47" t="s">
        <v>2577</v>
      </c>
      <c r="D824" s="47" t="s">
        <v>2578</v>
      </c>
      <c r="E824" s="47" t="s">
        <v>2124</v>
      </c>
      <c r="F824" s="47" t="s">
        <v>2579</v>
      </c>
      <c r="G824" s="47" t="s">
        <v>11</v>
      </c>
      <c r="H824" s="92">
        <v>0</v>
      </c>
      <c r="I824" s="92">
        <v>0</v>
      </c>
      <c r="J824" s="92">
        <v>1620</v>
      </c>
      <c r="K824" s="93">
        <f t="shared" si="12"/>
        <v>0</v>
      </c>
      <c r="L824" s="94">
        <v>0.368145708196086</v>
      </c>
      <c r="M824" s="94">
        <v>0.41544271926143517</v>
      </c>
      <c r="N824" s="94">
        <v>0.60991339598304772</v>
      </c>
      <c r="O824" s="94">
        <v>0.71353620146904517</v>
      </c>
      <c r="P824" s="94">
        <v>0.77832512315270941</v>
      </c>
      <c r="Q824" s="94">
        <v>0.70862576409327604</v>
      </c>
      <c r="R824" s="47" t="s">
        <v>3289</v>
      </c>
      <c r="S824" s="47" t="s">
        <v>3292</v>
      </c>
      <c r="T824" s="47" t="s">
        <v>3286</v>
      </c>
      <c r="U824" s="47" t="s">
        <v>3286</v>
      </c>
      <c r="V824" s="47" t="s">
        <v>3286</v>
      </c>
      <c r="W824" s="47" t="s">
        <v>3286</v>
      </c>
      <c r="X824" s="47" t="s">
        <v>3286</v>
      </c>
      <c r="Y824" s="47" t="s">
        <v>3286</v>
      </c>
    </row>
    <row r="825" spans="2:25" x14ac:dyDescent="0.45">
      <c r="B825" s="47" t="s">
        <v>8</v>
      </c>
      <c r="C825" s="47" t="s">
        <v>2580</v>
      </c>
      <c r="D825" s="47" t="s">
        <v>2581</v>
      </c>
      <c r="E825" s="47" t="s">
        <v>2124</v>
      </c>
      <c r="F825" s="47" t="s">
        <v>2582</v>
      </c>
      <c r="G825" s="47" t="s">
        <v>11</v>
      </c>
      <c r="H825" s="92">
        <v>0</v>
      </c>
      <c r="I825" s="92">
        <v>0</v>
      </c>
      <c r="J825" s="92">
        <v>1331</v>
      </c>
      <c r="K825" s="93">
        <f t="shared" si="12"/>
        <v>0</v>
      </c>
      <c r="L825" s="94">
        <v>0.44711951848667242</v>
      </c>
      <c r="M825" s="94">
        <v>0.69134869663770304</v>
      </c>
      <c r="N825" s="94">
        <v>0.64378899602949513</v>
      </c>
      <c r="O825" s="94">
        <v>0.76894363568495716</v>
      </c>
      <c r="P825" s="94">
        <v>1.2595591542959963</v>
      </c>
      <c r="Q825" s="94">
        <v>0.60627674750356642</v>
      </c>
      <c r="R825" s="47" t="s">
        <v>3289</v>
      </c>
      <c r="S825" s="47" t="s">
        <v>3292</v>
      </c>
      <c r="T825" s="47" t="s">
        <v>3286</v>
      </c>
      <c r="U825" s="47" t="s">
        <v>3286</v>
      </c>
      <c r="V825" s="47" t="s">
        <v>3286</v>
      </c>
      <c r="W825" s="47" t="s">
        <v>3286</v>
      </c>
      <c r="X825" s="47" t="s">
        <v>3286</v>
      </c>
      <c r="Y825" s="47" t="s">
        <v>3286</v>
      </c>
    </row>
    <row r="826" spans="2:25" x14ac:dyDescent="0.45">
      <c r="B826" s="47" t="s">
        <v>8</v>
      </c>
      <c r="C826" s="47" t="s">
        <v>2583</v>
      </c>
      <c r="D826" s="47" t="s">
        <v>2584</v>
      </c>
      <c r="E826" s="47" t="s">
        <v>2124</v>
      </c>
      <c r="F826" s="47" t="s">
        <v>2585</v>
      </c>
      <c r="G826" s="47" t="s">
        <v>11</v>
      </c>
      <c r="H826" s="92">
        <v>0</v>
      </c>
      <c r="I826" s="92">
        <v>69391</v>
      </c>
      <c r="J826" s="92">
        <v>141365</v>
      </c>
      <c r="K826" s="93">
        <f t="shared" si="12"/>
        <v>0</v>
      </c>
      <c r="L826" s="94">
        <v>0.92210002895909704</v>
      </c>
      <c r="M826" s="94">
        <v>1.0990263853197726</v>
      </c>
      <c r="N826" s="94">
        <v>0.87194610910511616</v>
      </c>
      <c r="O826" s="94">
        <v>0.91301761610615417</v>
      </c>
      <c r="P826" s="94">
        <v>0.89605166544289439</v>
      </c>
      <c r="Q826" s="94">
        <v>0.98851738996869898</v>
      </c>
      <c r="R826" s="47" t="s">
        <v>3289</v>
      </c>
      <c r="S826" s="47" t="s">
        <v>3292</v>
      </c>
      <c r="T826" s="47" t="s">
        <v>3286</v>
      </c>
      <c r="U826" s="47" t="s">
        <v>3286</v>
      </c>
      <c r="V826" s="47" t="s">
        <v>3286</v>
      </c>
      <c r="W826" s="47" t="s">
        <v>3286</v>
      </c>
      <c r="X826" s="47" t="s">
        <v>3286</v>
      </c>
      <c r="Y826" s="47" t="s">
        <v>3286</v>
      </c>
    </row>
    <row r="827" spans="2:25" x14ac:dyDescent="0.45">
      <c r="B827" s="47" t="s">
        <v>8</v>
      </c>
      <c r="C827" s="47" t="s">
        <v>2587</v>
      </c>
      <c r="D827" s="47" t="s">
        <v>2587</v>
      </c>
      <c r="E827" s="47" t="s">
        <v>2124</v>
      </c>
      <c r="F827" s="47" t="s">
        <v>2588</v>
      </c>
      <c r="G827" s="47" t="s">
        <v>11</v>
      </c>
      <c r="H827" s="92">
        <v>0</v>
      </c>
      <c r="I827" s="92">
        <v>544</v>
      </c>
      <c r="J827" s="92">
        <v>3808</v>
      </c>
      <c r="K827" s="93">
        <f t="shared" si="12"/>
        <v>0</v>
      </c>
      <c r="L827" s="94">
        <v>0.41450216450216448</v>
      </c>
      <c r="M827" s="94">
        <v>0.56200634577735775</v>
      </c>
      <c r="N827" s="94">
        <v>0.43723993680603457</v>
      </c>
      <c r="O827" s="94">
        <v>0.58982266769468006</v>
      </c>
      <c r="P827" s="94">
        <v>0.59071321357672013</v>
      </c>
      <c r="Q827" s="94">
        <v>0.5364122198293052</v>
      </c>
      <c r="R827" s="47" t="s">
        <v>3289</v>
      </c>
      <c r="S827" s="47" t="s">
        <v>3292</v>
      </c>
      <c r="T827" s="47" t="s">
        <v>3293</v>
      </c>
      <c r="U827" s="47" t="s">
        <v>3293</v>
      </c>
      <c r="V827" s="47" t="s">
        <v>3293</v>
      </c>
      <c r="W827" s="47" t="s">
        <v>3293</v>
      </c>
      <c r="X827" s="47" t="s">
        <v>3293</v>
      </c>
      <c r="Y827" s="47" t="s">
        <v>3293</v>
      </c>
    </row>
    <row r="828" spans="2:25" x14ac:dyDescent="0.45">
      <c r="B828" s="47" t="s">
        <v>8</v>
      </c>
      <c r="C828" s="47" t="s">
        <v>2590</v>
      </c>
      <c r="D828" s="47" t="s">
        <v>2591</v>
      </c>
      <c r="E828" s="47" t="s">
        <v>2124</v>
      </c>
      <c r="F828" s="47" t="s">
        <v>2592</v>
      </c>
      <c r="G828" s="47" t="s">
        <v>11</v>
      </c>
      <c r="H828" s="92">
        <v>0</v>
      </c>
      <c r="I828" s="92">
        <v>591</v>
      </c>
      <c r="J828" s="92">
        <v>7386</v>
      </c>
      <c r="K828" s="93">
        <f t="shared" si="12"/>
        <v>0</v>
      </c>
      <c r="L828" s="94">
        <v>0.39931641497632026</v>
      </c>
      <c r="M828" s="94">
        <v>0.62928429276921949</v>
      </c>
      <c r="N828" s="94">
        <v>0.39625151848209639</v>
      </c>
      <c r="O828" s="94">
        <v>0.70871214832844154</v>
      </c>
      <c r="P828" s="94">
        <v>0.84369977977501343</v>
      </c>
      <c r="Q828" s="94">
        <v>0.62724991818479325</v>
      </c>
      <c r="R828" s="47" t="s">
        <v>3289</v>
      </c>
      <c r="S828" s="47" t="s">
        <v>3292</v>
      </c>
      <c r="T828" s="47" t="s">
        <v>3286</v>
      </c>
      <c r="U828" s="47" t="s">
        <v>3286</v>
      </c>
      <c r="V828" s="47" t="s">
        <v>3286</v>
      </c>
      <c r="W828" s="47" t="s">
        <v>3286</v>
      </c>
      <c r="X828" s="47" t="s">
        <v>3286</v>
      </c>
      <c r="Y828" s="47" t="s">
        <v>3286</v>
      </c>
    </row>
    <row r="829" spans="2:25" x14ac:dyDescent="0.45">
      <c r="B829" s="47" t="s">
        <v>16</v>
      </c>
      <c r="C829" s="47" t="s">
        <v>2593</v>
      </c>
      <c r="D829" s="47" t="s">
        <v>2593</v>
      </c>
      <c r="E829" s="47" t="s">
        <v>2124</v>
      </c>
      <c r="F829" s="47" t="s">
        <v>2594</v>
      </c>
      <c r="G829" s="47" t="s">
        <v>11</v>
      </c>
      <c r="H829" s="92">
        <v>39</v>
      </c>
      <c r="I829" s="92">
        <v>311</v>
      </c>
      <c r="J829" s="92">
        <v>350</v>
      </c>
      <c r="K829" s="93">
        <f t="shared" si="12"/>
        <v>3.9000000000000004</v>
      </c>
      <c r="L829" s="94">
        <v>0.56896551724137934</v>
      </c>
      <c r="M829" s="94">
        <v>0.34482758620689657</v>
      </c>
      <c r="N829" s="94">
        <v>0.34482758620689657</v>
      </c>
      <c r="O829" s="94">
        <v>2</v>
      </c>
      <c r="P829" s="94">
        <v>1.103448275862069</v>
      </c>
      <c r="Q829" s="94">
        <v>1.1071428571428572</v>
      </c>
      <c r="R829" s="47" t="s">
        <v>3284</v>
      </c>
      <c r="S829" s="47" t="s">
        <v>3285</v>
      </c>
      <c r="T829" s="47" t="s">
        <v>3286</v>
      </c>
      <c r="U829" s="47" t="s">
        <v>3286</v>
      </c>
      <c r="V829" s="47" t="s">
        <v>3286</v>
      </c>
      <c r="W829" s="47" t="s">
        <v>3286</v>
      </c>
      <c r="X829" s="47" t="s">
        <v>3286</v>
      </c>
      <c r="Y829" s="47" t="s">
        <v>3286</v>
      </c>
    </row>
    <row r="830" spans="2:25" x14ac:dyDescent="0.45">
      <c r="B830" s="47" t="s">
        <v>16</v>
      </c>
      <c r="C830" s="47" t="s">
        <v>2597</v>
      </c>
      <c r="D830" s="47" t="s">
        <v>2597</v>
      </c>
      <c r="E830" s="47" t="s">
        <v>2124</v>
      </c>
      <c r="F830" s="47" t="s">
        <v>3346</v>
      </c>
      <c r="G830" s="47" t="s">
        <v>11</v>
      </c>
      <c r="H830" s="92">
        <v>0</v>
      </c>
      <c r="I830" s="92">
        <v>50500</v>
      </c>
      <c r="J830" s="92">
        <v>54000</v>
      </c>
      <c r="K830" s="93">
        <f t="shared" si="12"/>
        <v>0</v>
      </c>
      <c r="L830" s="94">
        <v>0.98076923076923073</v>
      </c>
      <c r="M830" s="94">
        <v>1.606060606060606</v>
      </c>
      <c r="N830" s="94">
        <v>1.1000000000000001</v>
      </c>
      <c r="O830" s="94">
        <v>1.2916666666666667</v>
      </c>
      <c r="P830" s="94">
        <v>1.4137931034482758</v>
      </c>
      <c r="Q830" s="94">
        <v>1.1176470588235294</v>
      </c>
      <c r="R830" s="47" t="s">
        <v>3284</v>
      </c>
      <c r="S830" s="47" t="s">
        <v>3285</v>
      </c>
      <c r="T830" s="47" t="s">
        <v>3286</v>
      </c>
      <c r="U830" s="47" t="s">
        <v>3286</v>
      </c>
      <c r="V830" s="47" t="s">
        <v>3286</v>
      </c>
      <c r="W830" s="47" t="s">
        <v>3286</v>
      </c>
      <c r="X830" s="47" t="s">
        <v>3286</v>
      </c>
      <c r="Y830" s="47" t="s">
        <v>3286</v>
      </c>
    </row>
    <row r="831" spans="2:25" x14ac:dyDescent="0.45">
      <c r="B831" s="47" t="s">
        <v>16</v>
      </c>
      <c r="C831" s="47" t="s">
        <v>2602</v>
      </c>
      <c r="D831" s="47" t="s">
        <v>2603</v>
      </c>
      <c r="E831" s="47" t="s">
        <v>2124</v>
      </c>
      <c r="F831" s="47" t="s">
        <v>3347</v>
      </c>
      <c r="G831" s="47" t="s">
        <v>11</v>
      </c>
      <c r="H831" s="92">
        <v>0</v>
      </c>
      <c r="I831" s="92">
        <v>191600</v>
      </c>
      <c r="J831" s="92">
        <v>189000</v>
      </c>
      <c r="K831" s="93">
        <f t="shared" si="12"/>
        <v>0</v>
      </c>
      <c r="L831" s="94">
        <v>0.74876847290640391</v>
      </c>
      <c r="M831" s="94">
        <v>1.5350877192982457</v>
      </c>
      <c r="N831" s="94">
        <v>1.1804511278195489</v>
      </c>
      <c r="O831" s="94">
        <v>1.2621359223300972</v>
      </c>
      <c r="P831" s="94">
        <v>0.91176470588235292</v>
      </c>
      <c r="Q831" s="94">
        <v>1</v>
      </c>
      <c r="R831" s="47" t="s">
        <v>3284</v>
      </c>
      <c r="S831" s="47" t="s">
        <v>3285</v>
      </c>
      <c r="T831" s="47" t="s">
        <v>3286</v>
      </c>
      <c r="U831" s="47" t="s">
        <v>3286</v>
      </c>
      <c r="V831" s="47" t="s">
        <v>3286</v>
      </c>
      <c r="W831" s="47" t="s">
        <v>3286</v>
      </c>
      <c r="X831" s="47" t="s">
        <v>3286</v>
      </c>
      <c r="Y831" s="47" t="s">
        <v>3286</v>
      </c>
    </row>
    <row r="832" spans="2:25" x14ac:dyDescent="0.45">
      <c r="B832" s="47" t="s">
        <v>22</v>
      </c>
      <c r="C832" s="47" t="s">
        <v>2608</v>
      </c>
      <c r="D832" s="47" t="s">
        <v>2609</v>
      </c>
      <c r="E832" s="47" t="s">
        <v>2124</v>
      </c>
      <c r="F832" s="47" t="s">
        <v>2610</v>
      </c>
      <c r="G832" s="47" t="s">
        <v>11</v>
      </c>
      <c r="H832" s="92">
        <v>0</v>
      </c>
      <c r="I832" s="92">
        <v>131</v>
      </c>
      <c r="J832" s="92">
        <v>259</v>
      </c>
      <c r="K832" s="93">
        <f t="shared" si="12"/>
        <v>0</v>
      </c>
      <c r="L832" s="94">
        <v>1.8497109826589595</v>
      </c>
      <c r="M832" s="94">
        <v>1.3872832369942196</v>
      </c>
      <c r="N832" s="94">
        <v>0.57803468208092479</v>
      </c>
      <c r="O832" s="94">
        <v>0</v>
      </c>
      <c r="P832" s="94">
        <v>0</v>
      </c>
      <c r="Q832" s="94">
        <v>0</v>
      </c>
      <c r="R832" s="47" t="s">
        <v>3289</v>
      </c>
      <c r="S832" s="47" t="s">
        <v>3290</v>
      </c>
      <c r="T832" s="47" t="s">
        <v>3286</v>
      </c>
      <c r="U832" s="47" t="s">
        <v>3286</v>
      </c>
      <c r="V832" s="47" t="s">
        <v>3287</v>
      </c>
      <c r="W832" s="47" t="s">
        <v>3287</v>
      </c>
      <c r="X832" s="47" t="s">
        <v>3287</v>
      </c>
      <c r="Y832" s="47" t="s">
        <v>3287</v>
      </c>
    </row>
    <row r="833" spans="2:25" x14ac:dyDescent="0.45">
      <c r="B833" s="47" t="s">
        <v>22</v>
      </c>
      <c r="C833" s="47" t="s">
        <v>2611</v>
      </c>
      <c r="D833" s="47" t="s">
        <v>2612</v>
      </c>
      <c r="E833" s="47" t="s">
        <v>2124</v>
      </c>
      <c r="F833" s="47" t="s">
        <v>2613</v>
      </c>
      <c r="G833" s="47" t="s">
        <v>11</v>
      </c>
      <c r="H833" s="92">
        <v>0</v>
      </c>
      <c r="I833" s="92">
        <v>298</v>
      </c>
      <c r="J833" s="92">
        <v>498</v>
      </c>
      <c r="K833" s="93">
        <f t="shared" si="12"/>
        <v>0</v>
      </c>
      <c r="L833" s="94">
        <v>1</v>
      </c>
      <c r="M833" s="94">
        <v>1</v>
      </c>
      <c r="N833" s="94">
        <v>1</v>
      </c>
      <c r="O833" s="94">
        <v>1</v>
      </c>
      <c r="P833" s="94">
        <v>0</v>
      </c>
      <c r="Q833" s="94">
        <v>0</v>
      </c>
      <c r="R833" s="47" t="s">
        <v>3289</v>
      </c>
      <c r="S833" s="47" t="s">
        <v>3290</v>
      </c>
      <c r="T833" s="47" t="s">
        <v>3286</v>
      </c>
      <c r="U833" s="47" t="s">
        <v>3286</v>
      </c>
      <c r="V833" s="47" t="s">
        <v>3287</v>
      </c>
      <c r="W833" s="47" t="s">
        <v>3287</v>
      </c>
      <c r="X833" s="47" t="s">
        <v>3287</v>
      </c>
      <c r="Y833" s="47" t="s">
        <v>3287</v>
      </c>
    </row>
    <row r="834" spans="2:25" x14ac:dyDescent="0.45">
      <c r="B834" s="47" t="s">
        <v>8</v>
      </c>
      <c r="C834" s="47" t="s">
        <v>2614</v>
      </c>
      <c r="D834" s="47" t="s">
        <v>2614</v>
      </c>
      <c r="E834" s="47" t="s">
        <v>2124</v>
      </c>
      <c r="F834" s="47" t="s">
        <v>2615</v>
      </c>
      <c r="G834" s="47" t="s">
        <v>11</v>
      </c>
      <c r="H834" s="92">
        <v>0</v>
      </c>
      <c r="I834" s="92">
        <v>59</v>
      </c>
      <c r="J834" s="92">
        <v>333</v>
      </c>
      <c r="K834" s="93">
        <f t="shared" si="12"/>
        <v>0</v>
      </c>
      <c r="L834" s="94">
        <v>1</v>
      </c>
      <c r="M834" s="94">
        <v>1</v>
      </c>
      <c r="N834" s="94">
        <v>1</v>
      </c>
      <c r="O834" s="94">
        <v>1</v>
      </c>
      <c r="P834" s="94">
        <v>1</v>
      </c>
      <c r="Q834" s="94">
        <v>1</v>
      </c>
      <c r="R834" s="47" t="s">
        <v>3289</v>
      </c>
      <c r="S834" s="47" t="s">
        <v>3292</v>
      </c>
      <c r="T834" s="47" t="s">
        <v>3286</v>
      </c>
      <c r="U834" s="47" t="s">
        <v>3286</v>
      </c>
      <c r="V834" s="47" t="s">
        <v>3287</v>
      </c>
      <c r="W834" s="47" t="s">
        <v>3287</v>
      </c>
      <c r="X834" s="47" t="s">
        <v>3287</v>
      </c>
      <c r="Y834" s="47" t="s">
        <v>3287</v>
      </c>
    </row>
    <row r="835" spans="2:25" x14ac:dyDescent="0.45">
      <c r="B835" s="47" t="s">
        <v>8</v>
      </c>
      <c r="C835" s="47" t="s">
        <v>2616</v>
      </c>
      <c r="D835" s="47" t="s">
        <v>2616</v>
      </c>
      <c r="E835" s="47" t="s">
        <v>2124</v>
      </c>
      <c r="F835" s="47" t="s">
        <v>2617</v>
      </c>
      <c r="G835" s="47" t="s">
        <v>11</v>
      </c>
      <c r="H835" s="92">
        <v>0</v>
      </c>
      <c r="I835" s="92">
        <v>2635</v>
      </c>
      <c r="J835" s="92">
        <v>3238</v>
      </c>
      <c r="K835" s="93">
        <f t="shared" si="12"/>
        <v>0</v>
      </c>
      <c r="L835" s="94">
        <v>1.5589011853266672</v>
      </c>
      <c r="M835" s="94">
        <v>1</v>
      </c>
      <c r="N835" s="94">
        <v>0</v>
      </c>
      <c r="O835" s="94">
        <v>0</v>
      </c>
      <c r="P835" s="94">
        <v>0</v>
      </c>
      <c r="Q835" s="94">
        <v>0</v>
      </c>
      <c r="R835" s="47" t="s">
        <v>3289</v>
      </c>
      <c r="S835" s="47" t="s">
        <v>3292</v>
      </c>
      <c r="T835" s="47" t="s">
        <v>3286</v>
      </c>
      <c r="U835" s="47" t="s">
        <v>3286</v>
      </c>
      <c r="V835" s="47" t="s">
        <v>3287</v>
      </c>
      <c r="W835" s="47" t="s">
        <v>3287</v>
      </c>
      <c r="X835" s="47" t="s">
        <v>3287</v>
      </c>
      <c r="Y835" s="47" t="s">
        <v>3287</v>
      </c>
    </row>
    <row r="836" spans="2:25" x14ac:dyDescent="0.45">
      <c r="B836" s="47" t="s">
        <v>8</v>
      </c>
      <c r="C836" s="47" t="s">
        <v>2618</v>
      </c>
      <c r="D836" s="47" t="s">
        <v>2618</v>
      </c>
      <c r="E836" s="47" t="s">
        <v>2124</v>
      </c>
      <c r="F836" s="47" t="s">
        <v>2619</v>
      </c>
      <c r="G836" s="47" t="s">
        <v>11</v>
      </c>
      <c r="H836" s="92">
        <v>0</v>
      </c>
      <c r="I836" s="92">
        <v>0</v>
      </c>
      <c r="J836" s="92">
        <v>27</v>
      </c>
      <c r="K836" s="93">
        <f t="shared" si="12"/>
        <v>0</v>
      </c>
      <c r="L836" s="94">
        <v>0.3105590062111801</v>
      </c>
      <c r="M836" s="94">
        <v>0.51948051948051943</v>
      </c>
      <c r="N836" s="94">
        <v>0.3968253968253968</v>
      </c>
      <c r="O836" s="94">
        <v>0.4024144869215292</v>
      </c>
      <c r="P836" s="94">
        <v>0.93676814988290402</v>
      </c>
      <c r="Q836" s="94">
        <v>0.45351473922902491</v>
      </c>
      <c r="R836" s="47" t="s">
        <v>3289</v>
      </c>
      <c r="S836" s="47" t="s">
        <v>3294</v>
      </c>
      <c r="T836" s="47" t="s">
        <v>3286</v>
      </c>
      <c r="U836" s="47" t="s">
        <v>3286</v>
      </c>
      <c r="V836" s="47" t="s">
        <v>3286</v>
      </c>
      <c r="W836" s="47" t="s">
        <v>3286</v>
      </c>
      <c r="X836" s="47" t="s">
        <v>3286</v>
      </c>
      <c r="Y836" s="47" t="s">
        <v>3286</v>
      </c>
    </row>
    <row r="837" spans="2:25" x14ac:dyDescent="0.45">
      <c r="B837" s="47" t="s">
        <v>8</v>
      </c>
      <c r="C837" s="47" t="s">
        <v>2621</v>
      </c>
      <c r="D837" s="47" t="s">
        <v>2621</v>
      </c>
      <c r="E837" s="47" t="s">
        <v>2124</v>
      </c>
      <c r="F837" s="47" t="s">
        <v>2622</v>
      </c>
      <c r="G837" s="47" t="s">
        <v>11</v>
      </c>
      <c r="H837" s="92">
        <v>0</v>
      </c>
      <c r="I837" s="92">
        <v>0</v>
      </c>
      <c r="J837" s="92">
        <v>592</v>
      </c>
      <c r="K837" s="93">
        <f t="shared" ref="K837:K900" si="13">H837*0.1</f>
        <v>0</v>
      </c>
      <c r="L837" s="94">
        <v>0.59798474432620774</v>
      </c>
      <c r="M837" s="94">
        <v>0.72314049586776852</v>
      </c>
      <c r="N837" s="94">
        <v>0.57820755657461864</v>
      </c>
      <c r="O837" s="94">
        <v>0.66344246031746035</v>
      </c>
      <c r="P837" s="94">
        <v>0.43478260869565216</v>
      </c>
      <c r="Q837" s="94">
        <v>0.47405509288917363</v>
      </c>
      <c r="R837" s="47" t="s">
        <v>3289</v>
      </c>
      <c r="S837" s="47" t="s">
        <v>3294</v>
      </c>
      <c r="T837" s="47" t="s">
        <v>3293</v>
      </c>
      <c r="U837" s="47" t="s">
        <v>3293</v>
      </c>
      <c r="V837" s="47" t="s">
        <v>3293</v>
      </c>
      <c r="W837" s="47" t="s">
        <v>3293</v>
      </c>
      <c r="X837" s="47" t="s">
        <v>3293</v>
      </c>
      <c r="Y837" s="47" t="s">
        <v>3293</v>
      </c>
    </row>
    <row r="838" spans="2:25" x14ac:dyDescent="0.45">
      <c r="B838" s="47" t="s">
        <v>8</v>
      </c>
      <c r="C838" s="47" t="s">
        <v>1937</v>
      </c>
      <c r="D838" s="47" t="s">
        <v>2624</v>
      </c>
      <c r="E838" s="47" t="s">
        <v>2124</v>
      </c>
      <c r="F838" s="47" t="s">
        <v>2625</v>
      </c>
      <c r="G838" s="47" t="s">
        <v>11</v>
      </c>
      <c r="H838" s="92">
        <v>0</v>
      </c>
      <c r="I838" s="92">
        <v>1961</v>
      </c>
      <c r="J838" s="92">
        <v>9522</v>
      </c>
      <c r="K838" s="93">
        <f t="shared" si="13"/>
        <v>0</v>
      </c>
      <c r="L838" s="94">
        <v>0.48373164411171898</v>
      </c>
      <c r="M838" s="94">
        <v>0.54214853934086504</v>
      </c>
      <c r="N838" s="94">
        <v>0.49463270890338873</v>
      </c>
      <c r="O838" s="94">
        <v>1.2471994025392084</v>
      </c>
      <c r="P838" s="94">
        <v>1.2449060076245562</v>
      </c>
      <c r="Q838" s="94">
        <v>0.93878916267142387</v>
      </c>
      <c r="R838" s="47" t="s">
        <v>3289</v>
      </c>
      <c r="S838" s="47" t="s">
        <v>3292</v>
      </c>
      <c r="T838" s="47" t="s">
        <v>3293</v>
      </c>
      <c r="U838" s="47" t="s">
        <v>3293</v>
      </c>
      <c r="V838" s="47" t="s">
        <v>3293</v>
      </c>
      <c r="W838" s="47" t="s">
        <v>3293</v>
      </c>
      <c r="X838" s="47" t="s">
        <v>3293</v>
      </c>
      <c r="Y838" s="47" t="s">
        <v>3293</v>
      </c>
    </row>
    <row r="839" spans="2:25" x14ac:dyDescent="0.45">
      <c r="B839" s="47" t="s">
        <v>8</v>
      </c>
      <c r="C839" s="47" t="s">
        <v>1940</v>
      </c>
      <c r="D839" s="47" t="s">
        <v>2626</v>
      </c>
      <c r="E839" s="47" t="s">
        <v>2124</v>
      </c>
      <c r="F839" s="47" t="s">
        <v>2627</v>
      </c>
      <c r="G839" s="47" t="s">
        <v>11</v>
      </c>
      <c r="H839" s="92">
        <v>0</v>
      </c>
      <c r="I839" s="92">
        <v>145</v>
      </c>
      <c r="J839" s="92">
        <v>979</v>
      </c>
      <c r="K839" s="93">
        <f t="shared" si="13"/>
        <v>0</v>
      </c>
      <c r="L839" s="94">
        <v>0.38035628310062591</v>
      </c>
      <c r="M839" s="94">
        <v>0.57029926595143987</v>
      </c>
      <c r="N839" s="94">
        <v>0.56018518518518523</v>
      </c>
      <c r="O839" s="94">
        <v>1.1312700106723586</v>
      </c>
      <c r="P839" s="94">
        <v>1.0604026845637584</v>
      </c>
      <c r="Q839" s="94">
        <v>0.97560975609756106</v>
      </c>
      <c r="R839" s="47" t="s">
        <v>3289</v>
      </c>
      <c r="S839" s="47" t="s">
        <v>3292</v>
      </c>
      <c r="T839" s="47" t="s">
        <v>3293</v>
      </c>
      <c r="U839" s="47" t="s">
        <v>3293</v>
      </c>
      <c r="V839" s="47" t="s">
        <v>3293</v>
      </c>
      <c r="W839" s="47" t="s">
        <v>3293</v>
      </c>
      <c r="X839" s="47" t="s">
        <v>3293</v>
      </c>
      <c r="Y839" s="47" t="s">
        <v>3293</v>
      </c>
    </row>
    <row r="840" spans="2:25" x14ac:dyDescent="0.45">
      <c r="B840" s="47" t="s">
        <v>8</v>
      </c>
      <c r="C840" s="47" t="s">
        <v>955</v>
      </c>
      <c r="D840" s="47" t="s">
        <v>2628</v>
      </c>
      <c r="E840" s="47" t="s">
        <v>2124</v>
      </c>
      <c r="F840" s="47" t="s">
        <v>2629</v>
      </c>
      <c r="G840" s="47" t="s">
        <v>11</v>
      </c>
      <c r="H840" s="92">
        <v>0</v>
      </c>
      <c r="I840" s="92">
        <v>0</v>
      </c>
      <c r="J840" s="92">
        <v>3711</v>
      </c>
      <c r="K840" s="93">
        <f t="shared" si="13"/>
        <v>0</v>
      </c>
      <c r="L840" s="94">
        <v>0</v>
      </c>
      <c r="M840" s="94">
        <v>0</v>
      </c>
      <c r="N840" s="94">
        <v>1.2855708068295948</v>
      </c>
      <c r="O840" s="94">
        <v>0.9887289365026225</v>
      </c>
      <c r="P840" s="94">
        <v>1</v>
      </c>
      <c r="Q840" s="94">
        <v>1</v>
      </c>
      <c r="R840" s="47" t="s">
        <v>3289</v>
      </c>
      <c r="S840" s="47" t="s">
        <v>3292</v>
      </c>
      <c r="T840" s="47" t="s">
        <v>3293</v>
      </c>
      <c r="U840" s="47" t="s">
        <v>3293</v>
      </c>
      <c r="V840" s="47" t="s">
        <v>3293</v>
      </c>
      <c r="W840" s="47" t="s">
        <v>3293</v>
      </c>
      <c r="X840" s="47" t="s">
        <v>3293</v>
      </c>
      <c r="Y840" s="47" t="s">
        <v>3293</v>
      </c>
    </row>
    <row r="841" spans="2:25" x14ac:dyDescent="0.45">
      <c r="B841" s="47" t="s">
        <v>8</v>
      </c>
      <c r="C841" s="47" t="s">
        <v>2630</v>
      </c>
      <c r="D841" s="47" t="s">
        <v>2631</v>
      </c>
      <c r="E841" s="47" t="s">
        <v>2124</v>
      </c>
      <c r="F841" s="47" t="s">
        <v>2632</v>
      </c>
      <c r="G841" s="47" t="s">
        <v>18</v>
      </c>
      <c r="H841" s="92">
        <v>5324</v>
      </c>
      <c r="I841" s="92">
        <v>370</v>
      </c>
      <c r="J841" s="92">
        <v>217</v>
      </c>
      <c r="K841" s="93">
        <f t="shared" si="13"/>
        <v>532.4</v>
      </c>
      <c r="L841" s="94">
        <v>0</v>
      </c>
      <c r="M841" s="94">
        <v>0</v>
      </c>
      <c r="N841" s="94">
        <v>0</v>
      </c>
      <c r="O841" s="94">
        <v>0</v>
      </c>
      <c r="P841" s="94">
        <v>0</v>
      </c>
      <c r="Q841" s="94">
        <v>0</v>
      </c>
      <c r="R841" s="47" t="s">
        <v>3289</v>
      </c>
      <c r="S841" s="47" t="s">
        <v>3294</v>
      </c>
      <c r="T841" s="47" t="s">
        <v>3287</v>
      </c>
      <c r="U841" s="47" t="s">
        <v>3287</v>
      </c>
      <c r="V841" s="47" t="s">
        <v>3287</v>
      </c>
      <c r="W841" s="47" t="s">
        <v>3287</v>
      </c>
      <c r="X841" s="47" t="s">
        <v>3287</v>
      </c>
      <c r="Y841" s="47" t="s">
        <v>3287</v>
      </c>
    </row>
    <row r="842" spans="2:25" x14ac:dyDescent="0.45">
      <c r="B842" s="47" t="s">
        <v>8</v>
      </c>
      <c r="C842" s="47" t="s">
        <v>2634</v>
      </c>
      <c r="D842" s="47" t="s">
        <v>2635</v>
      </c>
      <c r="E842" s="47" t="s">
        <v>2124</v>
      </c>
      <c r="F842" s="47" t="s">
        <v>2636</v>
      </c>
      <c r="G842" s="47" t="s">
        <v>18</v>
      </c>
      <c r="H842" s="92">
        <v>1035</v>
      </c>
      <c r="I842" s="92">
        <v>88</v>
      </c>
      <c r="J842" s="92">
        <v>38</v>
      </c>
      <c r="K842" s="93">
        <f t="shared" si="13"/>
        <v>103.5</v>
      </c>
      <c r="L842" s="94">
        <v>0</v>
      </c>
      <c r="M842" s="94">
        <v>0</v>
      </c>
      <c r="N842" s="94">
        <v>0</v>
      </c>
      <c r="O842" s="94">
        <v>0</v>
      </c>
      <c r="P842" s="94">
        <v>0</v>
      </c>
      <c r="Q842" s="94">
        <v>0</v>
      </c>
      <c r="R842" s="47" t="s">
        <v>3289</v>
      </c>
      <c r="S842" s="47" t="s">
        <v>3294</v>
      </c>
      <c r="T842" s="47" t="s">
        <v>3287</v>
      </c>
      <c r="U842" s="47" t="s">
        <v>3287</v>
      </c>
      <c r="V842" s="47" t="s">
        <v>3287</v>
      </c>
      <c r="W842" s="47" t="s">
        <v>3287</v>
      </c>
      <c r="X842" s="47" t="s">
        <v>3287</v>
      </c>
      <c r="Y842" s="47" t="s">
        <v>3287</v>
      </c>
    </row>
    <row r="843" spans="2:25" x14ac:dyDescent="0.45">
      <c r="B843" s="47" t="s">
        <v>8</v>
      </c>
      <c r="C843" s="47" t="s">
        <v>2638</v>
      </c>
      <c r="D843" s="47" t="s">
        <v>2638</v>
      </c>
      <c r="E843" s="47" t="s">
        <v>2124</v>
      </c>
      <c r="F843" s="47" t="s">
        <v>3348</v>
      </c>
      <c r="G843" s="47" t="s">
        <v>11</v>
      </c>
      <c r="H843" s="92">
        <v>0</v>
      </c>
      <c r="I843" s="92">
        <v>1251</v>
      </c>
      <c r="J843" s="92">
        <v>1493</v>
      </c>
      <c r="K843" s="93">
        <f t="shared" si="13"/>
        <v>0</v>
      </c>
      <c r="L843" s="94">
        <v>0.64608076009501192</v>
      </c>
      <c r="M843" s="94">
        <v>1.1930405965202981</v>
      </c>
      <c r="N843" s="94">
        <v>0.82093663911845727</v>
      </c>
      <c r="O843" s="94">
        <v>0.91820987654320996</v>
      </c>
      <c r="P843" s="94">
        <v>1.0466988727858293</v>
      </c>
      <c r="Q843" s="94">
        <v>0.74453551912568305</v>
      </c>
      <c r="R843" s="47" t="s">
        <v>3289</v>
      </c>
      <c r="S843" s="47" t="s">
        <v>3292</v>
      </c>
      <c r="T843" s="47" t="s">
        <v>3286</v>
      </c>
      <c r="U843" s="47" t="s">
        <v>3286</v>
      </c>
      <c r="V843" s="47" t="s">
        <v>3286</v>
      </c>
      <c r="W843" s="47" t="s">
        <v>3286</v>
      </c>
      <c r="X843" s="47" t="s">
        <v>3286</v>
      </c>
      <c r="Y843" s="47" t="s">
        <v>3286</v>
      </c>
    </row>
    <row r="844" spans="2:25" x14ac:dyDescent="0.45">
      <c r="B844" s="47" t="s">
        <v>8</v>
      </c>
      <c r="C844" s="47" t="s">
        <v>2642</v>
      </c>
      <c r="D844" s="47" t="s">
        <v>2642</v>
      </c>
      <c r="E844" s="47" t="s">
        <v>2124</v>
      </c>
      <c r="F844" s="47" t="s">
        <v>3349</v>
      </c>
      <c r="G844" s="47" t="s">
        <v>11</v>
      </c>
      <c r="H844" s="92">
        <v>0</v>
      </c>
      <c r="I844" s="92">
        <v>339</v>
      </c>
      <c r="J844" s="92">
        <v>388</v>
      </c>
      <c r="K844" s="93">
        <f t="shared" si="13"/>
        <v>0</v>
      </c>
      <c r="L844" s="94">
        <v>0.50541516245487361</v>
      </c>
      <c r="M844" s="94">
        <v>1.0835913312693499</v>
      </c>
      <c r="N844" s="94">
        <v>0.73913043478260865</v>
      </c>
      <c r="O844" s="94">
        <v>1.1498257839721255</v>
      </c>
      <c r="P844" s="94">
        <v>1.2230215827338129</v>
      </c>
      <c r="Q844" s="94">
        <v>0.74441687344913154</v>
      </c>
      <c r="R844" s="47" t="s">
        <v>3289</v>
      </c>
      <c r="S844" s="47" t="s">
        <v>3292</v>
      </c>
      <c r="T844" s="47" t="s">
        <v>3286</v>
      </c>
      <c r="U844" s="47" t="s">
        <v>3286</v>
      </c>
      <c r="V844" s="47" t="s">
        <v>3286</v>
      </c>
      <c r="W844" s="47" t="s">
        <v>3286</v>
      </c>
      <c r="X844" s="47" t="s">
        <v>3286</v>
      </c>
      <c r="Y844" s="47" t="s">
        <v>3286</v>
      </c>
    </row>
    <row r="845" spans="2:25" x14ac:dyDescent="0.45">
      <c r="B845" s="47" t="s">
        <v>8</v>
      </c>
      <c r="C845" s="47" t="s">
        <v>2645</v>
      </c>
      <c r="D845" s="47" t="s">
        <v>2645</v>
      </c>
      <c r="E845" s="47" t="s">
        <v>2124</v>
      </c>
      <c r="F845" s="47" t="s">
        <v>3350</v>
      </c>
      <c r="G845" s="47" t="s">
        <v>11</v>
      </c>
      <c r="H845" s="92">
        <v>0</v>
      </c>
      <c r="I845" s="92">
        <v>43</v>
      </c>
      <c r="J845" s="92">
        <v>256</v>
      </c>
      <c r="K845" s="93">
        <f t="shared" si="13"/>
        <v>0</v>
      </c>
      <c r="L845" s="94">
        <v>0.43062200956937796</v>
      </c>
      <c r="M845" s="94">
        <v>0.68322981366459623</v>
      </c>
      <c r="N845" s="94">
        <v>0.35555555555555557</v>
      </c>
      <c r="O845" s="94">
        <v>0.80118694362017795</v>
      </c>
      <c r="P845" s="94">
        <v>0.92165898617511521</v>
      </c>
      <c r="Q845" s="94">
        <v>0.6116207951070336</v>
      </c>
      <c r="R845" s="47" t="s">
        <v>3289</v>
      </c>
      <c r="S845" s="47" t="s">
        <v>3292</v>
      </c>
      <c r="T845" s="47" t="s">
        <v>3286</v>
      </c>
      <c r="U845" s="47" t="s">
        <v>3286</v>
      </c>
      <c r="V845" s="47" t="s">
        <v>3286</v>
      </c>
      <c r="W845" s="47" t="s">
        <v>3286</v>
      </c>
      <c r="X845" s="47" t="s">
        <v>3286</v>
      </c>
      <c r="Y845" s="47" t="s">
        <v>3286</v>
      </c>
    </row>
    <row r="846" spans="2:25" x14ac:dyDescent="0.45">
      <c r="B846" s="47" t="s">
        <v>8</v>
      </c>
      <c r="C846" s="47" t="s">
        <v>2648</v>
      </c>
      <c r="D846" s="47" t="s">
        <v>2648</v>
      </c>
      <c r="E846" s="47" t="s">
        <v>2124</v>
      </c>
      <c r="F846" s="47" t="s">
        <v>3351</v>
      </c>
      <c r="G846" s="47" t="s">
        <v>11</v>
      </c>
      <c r="H846" s="92">
        <v>0</v>
      </c>
      <c r="I846" s="92">
        <v>19</v>
      </c>
      <c r="J846" s="92">
        <v>92</v>
      </c>
      <c r="K846" s="93">
        <f t="shared" si="13"/>
        <v>0</v>
      </c>
      <c r="L846" s="94">
        <v>0.27863777089783281</v>
      </c>
      <c r="M846" s="94">
        <v>0.53398058252427183</v>
      </c>
      <c r="N846" s="94">
        <v>0.33132530120481923</v>
      </c>
      <c r="O846" s="94">
        <v>0.37037037037037035</v>
      </c>
      <c r="P846" s="94">
        <v>0.55555555555555558</v>
      </c>
      <c r="Q846" s="94">
        <v>0.45454545454545453</v>
      </c>
      <c r="R846" s="47" t="s">
        <v>3289</v>
      </c>
      <c r="S846" s="47" t="s">
        <v>3292</v>
      </c>
      <c r="T846" s="47" t="s">
        <v>3286</v>
      </c>
      <c r="U846" s="47" t="s">
        <v>3286</v>
      </c>
      <c r="V846" s="47" t="s">
        <v>3286</v>
      </c>
      <c r="W846" s="47" t="s">
        <v>3286</v>
      </c>
      <c r="X846" s="47" t="s">
        <v>3286</v>
      </c>
      <c r="Y846" s="47" t="s">
        <v>3286</v>
      </c>
    </row>
    <row r="847" spans="2:25" x14ac:dyDescent="0.45">
      <c r="B847" s="47" t="s">
        <v>22</v>
      </c>
      <c r="C847" s="47" t="s">
        <v>2651</v>
      </c>
      <c r="D847" s="47" t="s">
        <v>2652</v>
      </c>
      <c r="E847" s="47" t="s">
        <v>2124</v>
      </c>
      <c r="F847" s="47" t="s">
        <v>2653</v>
      </c>
      <c r="G847" s="47" t="s">
        <v>11</v>
      </c>
      <c r="H847" s="92">
        <v>0</v>
      </c>
      <c r="I847" s="92">
        <v>1341</v>
      </c>
      <c r="J847" s="92">
        <v>3368</v>
      </c>
      <c r="K847" s="93">
        <f t="shared" si="13"/>
        <v>0</v>
      </c>
      <c r="L847" s="94">
        <v>1.2256049960967994</v>
      </c>
      <c r="M847" s="94">
        <v>1.174863387978142</v>
      </c>
      <c r="N847" s="94">
        <v>1.1592505854800936</v>
      </c>
      <c r="O847" s="94">
        <v>0.79234972677595628</v>
      </c>
      <c r="P847" s="94">
        <v>1</v>
      </c>
      <c r="Q847" s="94">
        <v>1</v>
      </c>
      <c r="R847" s="47" t="s">
        <v>3289</v>
      </c>
      <c r="S847" s="47" t="s">
        <v>3290</v>
      </c>
      <c r="T847" s="47" t="s">
        <v>3286</v>
      </c>
      <c r="U847" s="47" t="s">
        <v>3286</v>
      </c>
      <c r="V847" s="47" t="s">
        <v>3287</v>
      </c>
      <c r="W847" s="47" t="s">
        <v>3287</v>
      </c>
      <c r="X847" s="47" t="s">
        <v>3287</v>
      </c>
      <c r="Y847" s="47" t="s">
        <v>3287</v>
      </c>
    </row>
    <row r="848" spans="2:25" x14ac:dyDescent="0.45">
      <c r="B848" s="47" t="s">
        <v>8</v>
      </c>
      <c r="C848" s="47" t="s">
        <v>2654</v>
      </c>
      <c r="D848" s="47" t="s">
        <v>2655</v>
      </c>
      <c r="E848" s="47" t="s">
        <v>2124</v>
      </c>
      <c r="F848" s="47" t="s">
        <v>2656</v>
      </c>
      <c r="G848" s="47" t="s">
        <v>11</v>
      </c>
      <c r="H848" s="92">
        <v>0</v>
      </c>
      <c r="I848" s="92">
        <v>0</v>
      </c>
      <c r="J848" s="92">
        <v>459</v>
      </c>
      <c r="K848" s="93">
        <f t="shared" si="13"/>
        <v>0</v>
      </c>
      <c r="L848" s="94">
        <v>0.2177751618599176</v>
      </c>
      <c r="M848" s="94">
        <v>0.20011771630370806</v>
      </c>
      <c r="N848" s="94">
        <v>0.54611025244719213</v>
      </c>
      <c r="O848" s="94">
        <v>0.67526555386949916</v>
      </c>
      <c r="P848" s="94">
        <v>0.62233589087809038</v>
      </c>
      <c r="Q848" s="94">
        <v>0.4464285714285714</v>
      </c>
      <c r="R848" s="47" t="s">
        <v>3289</v>
      </c>
      <c r="S848" s="47" t="s">
        <v>3292</v>
      </c>
      <c r="T848" s="47" t="s">
        <v>3293</v>
      </c>
      <c r="U848" s="47" t="s">
        <v>3293</v>
      </c>
      <c r="V848" s="47" t="s">
        <v>3293</v>
      </c>
      <c r="W848" s="47" t="s">
        <v>3293</v>
      </c>
      <c r="X848" s="47" t="s">
        <v>3293</v>
      </c>
      <c r="Y848" s="47" t="s">
        <v>3293</v>
      </c>
    </row>
    <row r="849" spans="2:25" x14ac:dyDescent="0.45">
      <c r="B849" s="47" t="s">
        <v>8</v>
      </c>
      <c r="C849" s="47" t="s">
        <v>2658</v>
      </c>
      <c r="D849" s="47" t="s">
        <v>2658</v>
      </c>
      <c r="E849" s="47" t="s">
        <v>2124</v>
      </c>
      <c r="F849" s="47" t="s">
        <v>3352</v>
      </c>
      <c r="G849" s="47" t="s">
        <v>11</v>
      </c>
      <c r="H849" s="92">
        <v>0</v>
      </c>
      <c r="I849" s="92">
        <v>0</v>
      </c>
      <c r="J849" s="92">
        <v>4456</v>
      </c>
      <c r="K849" s="93">
        <f t="shared" si="13"/>
        <v>0</v>
      </c>
      <c r="L849" s="94">
        <v>0.28325784287013028</v>
      </c>
      <c r="M849" s="94">
        <v>0.24054435862780907</v>
      </c>
      <c r="N849" s="94">
        <v>0.15279828817696875</v>
      </c>
      <c r="O849" s="94">
        <v>0.43460512359931158</v>
      </c>
      <c r="P849" s="94">
        <v>0.38099936132475481</v>
      </c>
      <c r="Q849" s="94">
        <v>0.29770701039033337</v>
      </c>
      <c r="R849" s="47" t="s">
        <v>3289</v>
      </c>
      <c r="S849" s="47" t="s">
        <v>3292</v>
      </c>
      <c r="T849" s="47" t="s">
        <v>3298</v>
      </c>
      <c r="U849" s="47" t="s">
        <v>3298</v>
      </c>
      <c r="V849" s="47" t="s">
        <v>3298</v>
      </c>
      <c r="W849" s="47" t="s">
        <v>3298</v>
      </c>
      <c r="X849" s="47" t="s">
        <v>3298</v>
      </c>
      <c r="Y849" s="47" t="s">
        <v>3298</v>
      </c>
    </row>
    <row r="850" spans="2:25" x14ac:dyDescent="0.45">
      <c r="B850" s="47" t="s">
        <v>16</v>
      </c>
      <c r="C850" s="47" t="s">
        <v>2662</v>
      </c>
      <c r="D850" s="47" t="s">
        <v>2662</v>
      </c>
      <c r="E850" s="47" t="s">
        <v>2124</v>
      </c>
      <c r="F850" s="47" t="s">
        <v>2663</v>
      </c>
      <c r="G850" s="47" t="s">
        <v>11</v>
      </c>
      <c r="H850" s="92">
        <v>45200</v>
      </c>
      <c r="I850" s="92">
        <v>167720</v>
      </c>
      <c r="J850" s="92">
        <v>139700</v>
      </c>
      <c r="K850" s="93">
        <f t="shared" si="13"/>
        <v>4520</v>
      </c>
      <c r="L850" s="94">
        <v>0.75992555831265507</v>
      </c>
      <c r="M850" s="94">
        <v>1.036101083032491</v>
      </c>
      <c r="N850" s="94">
        <v>1.1867728107777098</v>
      </c>
      <c r="O850" s="94">
        <v>0.68880866425992782</v>
      </c>
      <c r="P850" s="94">
        <v>0.70219198790627357</v>
      </c>
      <c r="Q850" s="94">
        <v>1.1285240464344941</v>
      </c>
      <c r="R850" s="47" t="s">
        <v>3284</v>
      </c>
      <c r="S850" s="47" t="s">
        <v>3285</v>
      </c>
      <c r="T850" s="47" t="s">
        <v>3286</v>
      </c>
      <c r="U850" s="47" t="s">
        <v>3286</v>
      </c>
      <c r="V850" s="47" t="s">
        <v>3286</v>
      </c>
      <c r="W850" s="47" t="s">
        <v>3286</v>
      </c>
      <c r="X850" s="47" t="s">
        <v>3286</v>
      </c>
      <c r="Y850" s="47" t="s">
        <v>3286</v>
      </c>
    </row>
    <row r="851" spans="2:25" x14ac:dyDescent="0.45">
      <c r="B851" s="47" t="s">
        <v>16</v>
      </c>
      <c r="C851" s="47" t="s">
        <v>2665</v>
      </c>
      <c r="D851" s="47" t="s">
        <v>2665</v>
      </c>
      <c r="E851" s="47" t="s">
        <v>2124</v>
      </c>
      <c r="F851" s="47" t="s">
        <v>2666</v>
      </c>
      <c r="G851" s="47" t="s">
        <v>11</v>
      </c>
      <c r="H851" s="92">
        <v>1460</v>
      </c>
      <c r="I851" s="92">
        <v>5550</v>
      </c>
      <c r="J851" s="92">
        <v>7730</v>
      </c>
      <c r="K851" s="93">
        <f t="shared" si="13"/>
        <v>146</v>
      </c>
      <c r="L851" s="94">
        <v>1.4615384615384615</v>
      </c>
      <c r="M851" s="94">
        <v>1.6153846153846154</v>
      </c>
      <c r="N851" s="94">
        <v>2.3846153846153846</v>
      </c>
      <c r="O851" s="94">
        <v>1</v>
      </c>
      <c r="P851" s="94">
        <v>1.8666666666666667</v>
      </c>
      <c r="Q851" s="94">
        <v>1.7222222222222223</v>
      </c>
      <c r="R851" s="47" t="s">
        <v>3284</v>
      </c>
      <c r="S851" s="47" t="s">
        <v>3285</v>
      </c>
      <c r="T851" s="47" t="s">
        <v>3286</v>
      </c>
      <c r="U851" s="47" t="s">
        <v>3286</v>
      </c>
      <c r="V851" s="47" t="s">
        <v>3286</v>
      </c>
      <c r="W851" s="47" t="s">
        <v>3286</v>
      </c>
      <c r="X851" s="47" t="s">
        <v>3286</v>
      </c>
      <c r="Y851" s="47" t="s">
        <v>3286</v>
      </c>
    </row>
    <row r="852" spans="2:25" x14ac:dyDescent="0.45">
      <c r="B852" s="47" t="s">
        <v>16</v>
      </c>
      <c r="C852" s="47" t="s">
        <v>2668</v>
      </c>
      <c r="D852" s="47" t="s">
        <v>2668</v>
      </c>
      <c r="E852" s="47" t="s">
        <v>2124</v>
      </c>
      <c r="F852" s="47" t="s">
        <v>2669</v>
      </c>
      <c r="G852" s="47" t="s">
        <v>11</v>
      </c>
      <c r="H852" s="92">
        <v>10300</v>
      </c>
      <c r="I852" s="92">
        <v>36040</v>
      </c>
      <c r="J852" s="92">
        <v>34120</v>
      </c>
      <c r="K852" s="93">
        <f t="shared" si="13"/>
        <v>1030</v>
      </c>
      <c r="L852" s="94">
        <v>0.84319526627218933</v>
      </c>
      <c r="M852" s="94">
        <v>0.76923076923076927</v>
      </c>
      <c r="N852" s="94">
        <v>0.81656804733727806</v>
      </c>
      <c r="O852" s="94">
        <v>0.80317460317460321</v>
      </c>
      <c r="P852" s="94">
        <v>0.68389057750759874</v>
      </c>
      <c r="Q852" s="94">
        <v>0.50584795321637432</v>
      </c>
      <c r="R852" s="47" t="s">
        <v>3284</v>
      </c>
      <c r="S852" s="47" t="s">
        <v>3291</v>
      </c>
      <c r="T852" s="47" t="s">
        <v>3298</v>
      </c>
      <c r="U852" s="47" t="s">
        <v>3298</v>
      </c>
      <c r="V852" s="47" t="s">
        <v>3298</v>
      </c>
      <c r="W852" s="47" t="s">
        <v>3298</v>
      </c>
      <c r="X852" s="47" t="s">
        <v>3298</v>
      </c>
      <c r="Y852" s="47" t="s">
        <v>3298</v>
      </c>
    </row>
    <row r="853" spans="2:25" x14ac:dyDescent="0.45">
      <c r="B853" s="47" t="s">
        <v>16</v>
      </c>
      <c r="C853" s="47" t="s">
        <v>2671</v>
      </c>
      <c r="D853" s="47" t="s">
        <v>2671</v>
      </c>
      <c r="E853" s="47" t="s">
        <v>2124</v>
      </c>
      <c r="F853" s="47" t="s">
        <v>2672</v>
      </c>
      <c r="G853" s="47" t="s">
        <v>11</v>
      </c>
      <c r="H853" s="92">
        <v>10360</v>
      </c>
      <c r="I853" s="92">
        <v>22190</v>
      </c>
      <c r="J853" s="92">
        <v>28190</v>
      </c>
      <c r="K853" s="93">
        <f t="shared" si="13"/>
        <v>1036</v>
      </c>
      <c r="L853" s="94">
        <v>1.0616740088105727</v>
      </c>
      <c r="M853" s="94">
        <v>1.2228915662650603</v>
      </c>
      <c r="N853" s="94">
        <v>1.246031746031746</v>
      </c>
      <c r="O853" s="94">
        <v>0.78217821782178221</v>
      </c>
      <c r="P853" s="94">
        <v>1.1333333333333333</v>
      </c>
      <c r="Q853" s="94">
        <v>1.0751173708920188</v>
      </c>
      <c r="R853" s="47" t="s">
        <v>3284</v>
      </c>
      <c r="S853" s="47" t="s">
        <v>3285</v>
      </c>
      <c r="T853" s="47" t="s">
        <v>3286</v>
      </c>
      <c r="U853" s="47" t="s">
        <v>3286</v>
      </c>
      <c r="V853" s="47" t="s">
        <v>3286</v>
      </c>
      <c r="W853" s="47" t="s">
        <v>3286</v>
      </c>
      <c r="X853" s="47" t="s">
        <v>3286</v>
      </c>
      <c r="Y853" s="47" t="s">
        <v>3286</v>
      </c>
    </row>
    <row r="854" spans="2:25" x14ac:dyDescent="0.45">
      <c r="B854" s="47" t="s">
        <v>16</v>
      </c>
      <c r="C854" s="47" t="s">
        <v>2674</v>
      </c>
      <c r="D854" s="47" t="s">
        <v>2674</v>
      </c>
      <c r="E854" s="47" t="s">
        <v>2124</v>
      </c>
      <c r="F854" s="47" t="s">
        <v>2675</v>
      </c>
      <c r="G854" s="47" t="s">
        <v>11</v>
      </c>
      <c r="H854" s="92">
        <v>31170</v>
      </c>
      <c r="I854" s="92">
        <v>105710</v>
      </c>
      <c r="J854" s="92">
        <v>88340</v>
      </c>
      <c r="K854" s="93">
        <f t="shared" si="13"/>
        <v>3117</v>
      </c>
      <c r="L854" s="94">
        <v>0.7</v>
      </c>
      <c r="M854" s="94">
        <v>0.74893617021276593</v>
      </c>
      <c r="N854" s="94">
        <v>0.96063829787234045</v>
      </c>
      <c r="O854" s="94">
        <v>0.77765957446808509</v>
      </c>
      <c r="P854" s="94">
        <v>0.73586956521739133</v>
      </c>
      <c r="Q854" s="94">
        <v>0.6225806451612903</v>
      </c>
      <c r="R854" s="47" t="s">
        <v>3284</v>
      </c>
      <c r="S854" s="47" t="s">
        <v>3291</v>
      </c>
      <c r="T854" s="47" t="s">
        <v>3298</v>
      </c>
      <c r="U854" s="47" t="s">
        <v>3298</v>
      </c>
      <c r="V854" s="47" t="s">
        <v>3298</v>
      </c>
      <c r="W854" s="47" t="s">
        <v>3298</v>
      </c>
      <c r="X854" s="47" t="s">
        <v>3298</v>
      </c>
      <c r="Y854" s="47" t="s">
        <v>3298</v>
      </c>
    </row>
    <row r="855" spans="2:25" x14ac:dyDescent="0.45">
      <c r="B855" s="47" t="s">
        <v>8</v>
      </c>
      <c r="C855" s="47" t="s">
        <v>2677</v>
      </c>
      <c r="D855" s="47" t="s">
        <v>2677</v>
      </c>
      <c r="E855" s="47" t="s">
        <v>2124</v>
      </c>
      <c r="F855" s="47" t="s">
        <v>2678</v>
      </c>
      <c r="G855" s="47" t="s">
        <v>11</v>
      </c>
      <c r="H855" s="92">
        <v>0</v>
      </c>
      <c r="I855" s="92">
        <v>30487</v>
      </c>
      <c r="J855" s="92">
        <v>55261</v>
      </c>
      <c r="K855" s="93">
        <f t="shared" si="13"/>
        <v>0</v>
      </c>
      <c r="L855" s="94">
        <v>0.83658302002273321</v>
      </c>
      <c r="M855" s="94">
        <v>1.0165929203539823</v>
      </c>
      <c r="N855" s="94">
        <v>1.0044243792325056</v>
      </c>
      <c r="O855" s="94">
        <v>1.1009918845807034</v>
      </c>
      <c r="P855" s="94">
        <v>0.82163989856297548</v>
      </c>
      <c r="Q855" s="94">
        <v>0.69184835439522285</v>
      </c>
      <c r="R855" s="47" t="s">
        <v>3289</v>
      </c>
      <c r="S855" s="47" t="s">
        <v>3301</v>
      </c>
      <c r="T855" s="47" t="s">
        <v>3319</v>
      </c>
      <c r="U855" s="47" t="s">
        <v>3319</v>
      </c>
      <c r="V855" s="47" t="s">
        <v>3319</v>
      </c>
      <c r="W855" s="47" t="s">
        <v>3319</v>
      </c>
      <c r="X855" s="47" t="s">
        <v>3319</v>
      </c>
      <c r="Y855" s="47" t="s">
        <v>3319</v>
      </c>
    </row>
    <row r="856" spans="2:25" x14ac:dyDescent="0.45">
      <c r="B856" s="47" t="s">
        <v>16</v>
      </c>
      <c r="C856" s="47" t="s">
        <v>2679</v>
      </c>
      <c r="D856" s="47" t="s">
        <v>2679</v>
      </c>
      <c r="E856" s="47" t="s">
        <v>2124</v>
      </c>
      <c r="F856" s="47" t="s">
        <v>2680</v>
      </c>
      <c r="G856" s="47" t="s">
        <v>11</v>
      </c>
      <c r="H856" s="92">
        <v>0</v>
      </c>
      <c r="I856" s="92">
        <v>149150</v>
      </c>
      <c r="J856" s="92">
        <v>331250</v>
      </c>
      <c r="K856" s="93">
        <f t="shared" si="13"/>
        <v>0</v>
      </c>
      <c r="L856" s="94">
        <v>0.92071197411003236</v>
      </c>
      <c r="M856" s="94">
        <v>1.6155913978494623</v>
      </c>
      <c r="N856" s="94">
        <v>0.96918767507002801</v>
      </c>
      <c r="O856" s="94">
        <v>1.2070063694267517</v>
      </c>
      <c r="P856" s="94">
        <v>1.6875</v>
      </c>
      <c r="Q856" s="94">
        <v>1.3348416289592759</v>
      </c>
      <c r="R856" s="47" t="s">
        <v>3284</v>
      </c>
      <c r="S856" s="47" t="s">
        <v>3285</v>
      </c>
      <c r="T856" s="47" t="s">
        <v>3286</v>
      </c>
      <c r="U856" s="47" t="s">
        <v>3286</v>
      </c>
      <c r="V856" s="47" t="s">
        <v>3286</v>
      </c>
      <c r="W856" s="47" t="s">
        <v>3286</v>
      </c>
      <c r="X856" s="47" t="s">
        <v>3293</v>
      </c>
      <c r="Y856" s="47" t="s">
        <v>3293</v>
      </c>
    </row>
    <row r="857" spans="2:25" x14ac:dyDescent="0.45">
      <c r="B857" s="47" t="s">
        <v>8</v>
      </c>
      <c r="C857" s="47" t="s">
        <v>2682</v>
      </c>
      <c r="D857" s="47" t="s">
        <v>2683</v>
      </c>
      <c r="E857" s="47" t="s">
        <v>2124</v>
      </c>
      <c r="F857" s="47" t="s">
        <v>2684</v>
      </c>
      <c r="G857" s="47" t="s">
        <v>11</v>
      </c>
      <c r="H857" s="92">
        <v>0</v>
      </c>
      <c r="I857" s="92">
        <v>0</v>
      </c>
      <c r="J857" s="92">
        <v>10154</v>
      </c>
      <c r="K857" s="93">
        <f t="shared" si="13"/>
        <v>0</v>
      </c>
      <c r="L857" s="94">
        <v>1.7995069843878391</v>
      </c>
      <c r="M857" s="94">
        <v>1.5897627498598919</v>
      </c>
      <c r="N857" s="94">
        <v>1.1783760819924594</v>
      </c>
      <c r="O857" s="94">
        <v>1.575888899832562</v>
      </c>
      <c r="P857" s="94">
        <v>1.4790439903013508</v>
      </c>
      <c r="Q857" s="94">
        <v>1.2730457227138643</v>
      </c>
      <c r="R857" s="47" t="s">
        <v>3289</v>
      </c>
      <c r="S857" s="47" t="s">
        <v>3292</v>
      </c>
      <c r="T857" s="47" t="s">
        <v>3293</v>
      </c>
      <c r="U857" s="47" t="s">
        <v>3293</v>
      </c>
      <c r="V857" s="47" t="s">
        <v>3293</v>
      </c>
      <c r="W857" s="47" t="s">
        <v>3293</v>
      </c>
      <c r="X857" s="47" t="s">
        <v>3293</v>
      </c>
      <c r="Y857" s="47" t="s">
        <v>3293</v>
      </c>
    </row>
    <row r="858" spans="2:25" x14ac:dyDescent="0.45">
      <c r="B858" s="47" t="s">
        <v>8</v>
      </c>
      <c r="C858" s="47" t="s">
        <v>2685</v>
      </c>
      <c r="D858" s="47" t="s">
        <v>2686</v>
      </c>
      <c r="E858" s="47" t="s">
        <v>2124</v>
      </c>
      <c r="F858" s="47" t="s">
        <v>2687</v>
      </c>
      <c r="G858" s="47" t="s">
        <v>11</v>
      </c>
      <c r="H858" s="92">
        <v>0</v>
      </c>
      <c r="I858" s="92">
        <v>0</v>
      </c>
      <c r="J858" s="92">
        <v>12871</v>
      </c>
      <c r="K858" s="93">
        <f t="shared" si="13"/>
        <v>0</v>
      </c>
      <c r="L858" s="94">
        <v>0.7397812320092112</v>
      </c>
      <c r="M858" s="94">
        <v>1.2220814192935214</v>
      </c>
      <c r="N858" s="94">
        <v>0.96131654207014205</v>
      </c>
      <c r="O858" s="94">
        <v>1.087871982032566</v>
      </c>
      <c r="P858" s="94">
        <v>1.260457334076966</v>
      </c>
      <c r="Q858" s="94">
        <v>1.0622219083268591</v>
      </c>
      <c r="R858" s="47" t="s">
        <v>3289</v>
      </c>
      <c r="S858" s="47" t="s">
        <v>3292</v>
      </c>
      <c r="T858" s="47" t="s">
        <v>3293</v>
      </c>
      <c r="U858" s="47" t="s">
        <v>3293</v>
      </c>
      <c r="V858" s="47" t="s">
        <v>3293</v>
      </c>
      <c r="W858" s="47" t="s">
        <v>3293</v>
      </c>
      <c r="X858" s="47" t="s">
        <v>3293</v>
      </c>
      <c r="Y858" s="47" t="s">
        <v>3293</v>
      </c>
    </row>
    <row r="859" spans="2:25" x14ac:dyDescent="0.45">
      <c r="B859" s="47" t="s">
        <v>8</v>
      </c>
      <c r="C859" s="47" t="s">
        <v>1095</v>
      </c>
      <c r="D859" s="47" t="s">
        <v>2688</v>
      </c>
      <c r="E859" s="47" t="s">
        <v>2124</v>
      </c>
      <c r="F859" s="47" t="s">
        <v>2689</v>
      </c>
      <c r="G859" s="47" t="s">
        <v>11</v>
      </c>
      <c r="H859" s="92">
        <v>0</v>
      </c>
      <c r="I859" s="92">
        <v>1363</v>
      </c>
      <c r="J859" s="92">
        <v>12707</v>
      </c>
      <c r="K859" s="93">
        <f t="shared" si="13"/>
        <v>0</v>
      </c>
      <c r="L859" s="94">
        <v>0.60697472462178337</v>
      </c>
      <c r="M859" s="94">
        <v>0.80053108403623863</v>
      </c>
      <c r="N859" s="94">
        <v>0.6724986331328594</v>
      </c>
      <c r="O859" s="94">
        <v>0.76420074056566611</v>
      </c>
      <c r="P859" s="94">
        <v>0.86782732279268082</v>
      </c>
      <c r="Q859" s="94">
        <v>0.72180942271576709</v>
      </c>
      <c r="R859" s="47" t="s">
        <v>3289</v>
      </c>
      <c r="S859" s="47" t="s">
        <v>3292</v>
      </c>
      <c r="T859" s="47" t="s">
        <v>3293</v>
      </c>
      <c r="U859" s="47" t="s">
        <v>3293</v>
      </c>
      <c r="V859" s="47" t="s">
        <v>3293</v>
      </c>
      <c r="W859" s="47" t="s">
        <v>3293</v>
      </c>
      <c r="X859" s="47" t="s">
        <v>3293</v>
      </c>
      <c r="Y859" s="47" t="s">
        <v>3293</v>
      </c>
    </row>
    <row r="860" spans="2:25" x14ac:dyDescent="0.45">
      <c r="B860" s="47" t="s">
        <v>8</v>
      </c>
      <c r="C860" s="47" t="s">
        <v>1099</v>
      </c>
      <c r="D860" s="47" t="s">
        <v>2690</v>
      </c>
      <c r="E860" s="47" t="s">
        <v>2124</v>
      </c>
      <c r="F860" s="47" t="s">
        <v>2691</v>
      </c>
      <c r="G860" s="47" t="s">
        <v>11</v>
      </c>
      <c r="H860" s="92">
        <v>0</v>
      </c>
      <c r="I860" s="92">
        <v>13</v>
      </c>
      <c r="J860" s="92">
        <v>523</v>
      </c>
      <c r="K860" s="93">
        <f t="shared" si="13"/>
        <v>0</v>
      </c>
      <c r="L860" s="94">
        <v>1.6949152542372883</v>
      </c>
      <c r="M860" s="94">
        <v>1.4285714285714286</v>
      </c>
      <c r="N860" s="94">
        <v>1.3351498637602179</v>
      </c>
      <c r="O860" s="94">
        <v>1.625</v>
      </c>
      <c r="P860" s="94">
        <v>1.0992907801418439</v>
      </c>
      <c r="Q860" s="94">
        <v>1.3526570048309179</v>
      </c>
      <c r="R860" s="47" t="s">
        <v>3289</v>
      </c>
      <c r="S860" s="47" t="s">
        <v>3292</v>
      </c>
      <c r="T860" s="47" t="s">
        <v>3293</v>
      </c>
      <c r="U860" s="47" t="s">
        <v>3293</v>
      </c>
      <c r="V860" s="47" t="s">
        <v>3293</v>
      </c>
      <c r="W860" s="47" t="s">
        <v>3293</v>
      </c>
      <c r="X860" s="47" t="s">
        <v>3293</v>
      </c>
      <c r="Y860" s="47" t="s">
        <v>3293</v>
      </c>
    </row>
    <row r="861" spans="2:25" x14ac:dyDescent="0.45">
      <c r="B861" s="47" t="s">
        <v>8</v>
      </c>
      <c r="C861" s="47" t="s">
        <v>1102</v>
      </c>
      <c r="D861" s="47" t="s">
        <v>2692</v>
      </c>
      <c r="E861" s="47" t="s">
        <v>2124</v>
      </c>
      <c r="F861" s="47" t="s">
        <v>2693</v>
      </c>
      <c r="G861" s="47" t="s">
        <v>11</v>
      </c>
      <c r="H861" s="92">
        <v>0</v>
      </c>
      <c r="I861" s="92">
        <v>0</v>
      </c>
      <c r="J861" s="92">
        <v>563</v>
      </c>
      <c r="K861" s="93">
        <f t="shared" si="13"/>
        <v>0</v>
      </c>
      <c r="L861" s="94">
        <v>0</v>
      </c>
      <c r="M861" s="94">
        <v>0</v>
      </c>
      <c r="N861" s="94">
        <v>1.0436893203883495</v>
      </c>
      <c r="O861" s="94">
        <v>0.85558252427184456</v>
      </c>
      <c r="P861" s="94">
        <v>1</v>
      </c>
      <c r="Q861" s="94">
        <v>1</v>
      </c>
      <c r="R861" s="47" t="s">
        <v>3289</v>
      </c>
      <c r="S861" s="47" t="s">
        <v>3292</v>
      </c>
      <c r="T861" s="47" t="s">
        <v>3286</v>
      </c>
      <c r="U861" s="47" t="s">
        <v>3286</v>
      </c>
      <c r="V861" s="47" t="s">
        <v>3286</v>
      </c>
      <c r="W861" s="47" t="s">
        <v>3286</v>
      </c>
      <c r="X861" s="47" t="s">
        <v>3286</v>
      </c>
      <c r="Y861" s="47" t="s">
        <v>3286</v>
      </c>
    </row>
    <row r="862" spans="2:25" x14ac:dyDescent="0.45">
      <c r="B862" s="47" t="s">
        <v>8</v>
      </c>
      <c r="C862" s="47" t="s">
        <v>1105</v>
      </c>
      <c r="D862" s="47" t="s">
        <v>2694</v>
      </c>
      <c r="E862" s="47" t="s">
        <v>2124</v>
      </c>
      <c r="F862" s="47" t="s">
        <v>2695</v>
      </c>
      <c r="G862" s="47" t="s">
        <v>11</v>
      </c>
      <c r="H862" s="92">
        <v>0</v>
      </c>
      <c r="I862" s="92">
        <v>0</v>
      </c>
      <c r="J862" s="92">
        <v>1354</v>
      </c>
      <c r="K862" s="93">
        <f t="shared" si="13"/>
        <v>0</v>
      </c>
      <c r="L862" s="94">
        <v>0</v>
      </c>
      <c r="M862" s="94">
        <v>0</v>
      </c>
      <c r="N862" s="94">
        <v>0.79241706161137437</v>
      </c>
      <c r="O862" s="94">
        <v>0.68056872037914695</v>
      </c>
      <c r="P862" s="94">
        <v>1</v>
      </c>
      <c r="Q862" s="94">
        <v>1</v>
      </c>
      <c r="R862" s="47" t="s">
        <v>3289</v>
      </c>
      <c r="S862" s="47" t="s">
        <v>3292</v>
      </c>
      <c r="T862" s="47" t="s">
        <v>3286</v>
      </c>
      <c r="U862" s="47" t="s">
        <v>3286</v>
      </c>
      <c r="V862" s="47" t="s">
        <v>3286</v>
      </c>
      <c r="W862" s="47" t="s">
        <v>3286</v>
      </c>
      <c r="X862" s="47" t="s">
        <v>3286</v>
      </c>
      <c r="Y862" s="47" t="s">
        <v>3286</v>
      </c>
    </row>
    <row r="863" spans="2:25" x14ac:dyDescent="0.45">
      <c r="B863" s="47" t="s">
        <v>16</v>
      </c>
      <c r="C863" s="47" t="s">
        <v>2696</v>
      </c>
      <c r="D863" s="47" t="s">
        <v>2696</v>
      </c>
      <c r="E863" s="47" t="s">
        <v>2124</v>
      </c>
      <c r="F863" s="47" t="s">
        <v>2697</v>
      </c>
      <c r="G863" s="47" t="s">
        <v>11</v>
      </c>
      <c r="H863" s="92">
        <v>0</v>
      </c>
      <c r="I863" s="92">
        <v>9700</v>
      </c>
      <c r="J863" s="92">
        <v>35650</v>
      </c>
      <c r="K863" s="93">
        <f t="shared" si="13"/>
        <v>0</v>
      </c>
      <c r="L863" s="94">
        <v>0.96208530805687209</v>
      </c>
      <c r="M863" s="94">
        <v>0.70379146919431279</v>
      </c>
      <c r="N863" s="94">
        <v>0.86966824644549767</v>
      </c>
      <c r="O863" s="94">
        <v>0.82736156351791534</v>
      </c>
      <c r="P863" s="94">
        <v>1.0359477124183007</v>
      </c>
      <c r="Q863" s="94">
        <v>1.2820512820512822</v>
      </c>
      <c r="R863" s="47" t="s">
        <v>3284</v>
      </c>
      <c r="S863" s="47" t="s">
        <v>3285</v>
      </c>
      <c r="T863" s="47" t="s">
        <v>3293</v>
      </c>
      <c r="U863" s="47" t="s">
        <v>3293</v>
      </c>
      <c r="V863" s="47" t="s">
        <v>3293</v>
      </c>
      <c r="W863" s="47" t="s">
        <v>3293</v>
      </c>
      <c r="X863" s="47" t="s">
        <v>3293</v>
      </c>
      <c r="Y863" s="47" t="s">
        <v>3293</v>
      </c>
    </row>
    <row r="864" spans="2:25" x14ac:dyDescent="0.45">
      <c r="B864" s="47" t="s">
        <v>16</v>
      </c>
      <c r="C864" s="47" t="s">
        <v>2698</v>
      </c>
      <c r="D864" s="47" t="s">
        <v>2698</v>
      </c>
      <c r="E864" s="47" t="s">
        <v>2124</v>
      </c>
      <c r="F864" s="47" t="s">
        <v>2699</v>
      </c>
      <c r="G864" s="47" t="s">
        <v>11</v>
      </c>
      <c r="H864" s="92">
        <v>0</v>
      </c>
      <c r="I864" s="92">
        <v>8600</v>
      </c>
      <c r="J864" s="92">
        <v>37180</v>
      </c>
      <c r="K864" s="93">
        <f t="shared" si="13"/>
        <v>0</v>
      </c>
      <c r="L864" s="94">
        <v>0.39827586206896554</v>
      </c>
      <c r="M864" s="94">
        <v>0.64310344827586208</v>
      </c>
      <c r="N864" s="94">
        <v>0.95344827586206893</v>
      </c>
      <c r="O864" s="94">
        <v>0.37216828478964403</v>
      </c>
      <c r="P864" s="94">
        <v>0.58895705521472397</v>
      </c>
      <c r="Q864" s="94">
        <v>0.97878787878787876</v>
      </c>
      <c r="R864" s="47" t="s">
        <v>3284</v>
      </c>
      <c r="S864" s="47" t="s">
        <v>3285</v>
      </c>
      <c r="T864" s="47" t="s">
        <v>3293</v>
      </c>
      <c r="U864" s="47" t="s">
        <v>3293</v>
      </c>
      <c r="V864" s="47" t="s">
        <v>3293</v>
      </c>
      <c r="W864" s="47" t="s">
        <v>3293</v>
      </c>
      <c r="X864" s="47" t="s">
        <v>3293</v>
      </c>
      <c r="Y864" s="47" t="s">
        <v>3293</v>
      </c>
    </row>
    <row r="865" spans="2:25" x14ac:dyDescent="0.45">
      <c r="B865" s="47" t="s">
        <v>16</v>
      </c>
      <c r="C865" s="47" t="s">
        <v>2700</v>
      </c>
      <c r="D865" s="47" t="s">
        <v>2700</v>
      </c>
      <c r="E865" s="47" t="s">
        <v>2124</v>
      </c>
      <c r="F865" s="47" t="s">
        <v>2701</v>
      </c>
      <c r="G865" s="47" t="s">
        <v>11</v>
      </c>
      <c r="H865" s="92">
        <v>0</v>
      </c>
      <c r="I865" s="92">
        <v>24860</v>
      </c>
      <c r="J865" s="92">
        <v>212960</v>
      </c>
      <c r="K865" s="93">
        <f t="shared" si="13"/>
        <v>0</v>
      </c>
      <c r="L865" s="94">
        <v>0.22757475083056478</v>
      </c>
      <c r="M865" s="94">
        <v>0.40907832825906448</v>
      </c>
      <c r="N865" s="94">
        <v>0.42734569609742595</v>
      </c>
      <c r="O865" s="94">
        <v>1.2630350194552529</v>
      </c>
      <c r="P865" s="94">
        <v>3.6225114854517613</v>
      </c>
      <c r="Q865" s="94">
        <v>3.4222560975609757</v>
      </c>
      <c r="R865" s="47" t="s">
        <v>3284</v>
      </c>
      <c r="S865" s="47" t="s">
        <v>3285</v>
      </c>
      <c r="T865" s="47" t="s">
        <v>3293</v>
      </c>
      <c r="U865" s="47" t="s">
        <v>3293</v>
      </c>
      <c r="V865" s="47" t="s">
        <v>3293</v>
      </c>
      <c r="W865" s="47" t="s">
        <v>3293</v>
      </c>
      <c r="X865" s="47" t="s">
        <v>3293</v>
      </c>
      <c r="Y865" s="47" t="s">
        <v>3293</v>
      </c>
    </row>
    <row r="866" spans="2:25" x14ac:dyDescent="0.45">
      <c r="B866" s="47" t="s">
        <v>8</v>
      </c>
      <c r="C866" s="47" t="s">
        <v>1109</v>
      </c>
      <c r="D866" s="47" t="s">
        <v>2702</v>
      </c>
      <c r="E866" s="47" t="s">
        <v>2124</v>
      </c>
      <c r="F866" s="47" t="s">
        <v>2703</v>
      </c>
      <c r="G866" s="47" t="s">
        <v>11</v>
      </c>
      <c r="H866" s="92">
        <v>0</v>
      </c>
      <c r="I866" s="92">
        <v>438</v>
      </c>
      <c r="J866" s="92">
        <v>1096</v>
      </c>
      <c r="K866" s="93">
        <f t="shared" si="13"/>
        <v>0</v>
      </c>
      <c r="L866" s="94">
        <v>0.72597864768683273</v>
      </c>
      <c r="M866" s="94">
        <v>1.0337552742616034</v>
      </c>
      <c r="N866" s="94">
        <v>0.89393939393939392</v>
      </c>
      <c r="O866" s="94">
        <v>0.94626168224299068</v>
      </c>
      <c r="P866" s="94">
        <v>1.4153439153439153</v>
      </c>
      <c r="Q866" s="94">
        <v>1.1123853211009174</v>
      </c>
      <c r="R866" s="47" t="s">
        <v>3289</v>
      </c>
      <c r="S866" s="47" t="s">
        <v>3292</v>
      </c>
      <c r="T866" s="47" t="s">
        <v>3286</v>
      </c>
      <c r="U866" s="47" t="s">
        <v>3286</v>
      </c>
      <c r="V866" s="47" t="s">
        <v>3286</v>
      </c>
      <c r="W866" s="47" t="s">
        <v>3286</v>
      </c>
      <c r="X866" s="47" t="s">
        <v>3286</v>
      </c>
      <c r="Y866" s="47" t="s">
        <v>3286</v>
      </c>
    </row>
    <row r="867" spans="2:25" x14ac:dyDescent="0.45">
      <c r="B867" s="47" t="s">
        <v>8</v>
      </c>
      <c r="C867" s="47" t="s">
        <v>2705</v>
      </c>
      <c r="D867" s="47" t="s">
        <v>2705</v>
      </c>
      <c r="E867" s="47" t="s">
        <v>2124</v>
      </c>
      <c r="F867" s="47" t="s">
        <v>2706</v>
      </c>
      <c r="G867" s="47" t="s">
        <v>11</v>
      </c>
      <c r="H867" s="92">
        <v>0</v>
      </c>
      <c r="I867" s="92">
        <v>431</v>
      </c>
      <c r="J867" s="92">
        <v>671</v>
      </c>
      <c r="K867" s="93">
        <f t="shared" si="13"/>
        <v>0</v>
      </c>
      <c r="L867" s="94">
        <v>0.46344647519582249</v>
      </c>
      <c r="M867" s="94">
        <v>0.8353221957040573</v>
      </c>
      <c r="N867" s="94">
        <v>0.55513878469617395</v>
      </c>
      <c r="O867" s="94">
        <v>1.0012515644555693</v>
      </c>
      <c r="P867" s="94">
        <v>0.942562592047128</v>
      </c>
      <c r="Q867" s="94">
        <v>0.66666666666666663</v>
      </c>
      <c r="R867" s="47" t="s">
        <v>3289</v>
      </c>
      <c r="S867" s="47" t="s">
        <v>3292</v>
      </c>
      <c r="T867" s="47" t="s">
        <v>3286</v>
      </c>
      <c r="U867" s="47" t="s">
        <v>3286</v>
      </c>
      <c r="V867" s="47" t="s">
        <v>3286</v>
      </c>
      <c r="W867" s="47" t="s">
        <v>3286</v>
      </c>
      <c r="X867" s="47" t="s">
        <v>3286</v>
      </c>
      <c r="Y867" s="47" t="s">
        <v>3286</v>
      </c>
    </row>
    <row r="868" spans="2:25" x14ac:dyDescent="0.45">
      <c r="B868" s="47" t="s">
        <v>8</v>
      </c>
      <c r="C868" s="47" t="s">
        <v>2707</v>
      </c>
      <c r="D868" s="47" t="s">
        <v>2707</v>
      </c>
      <c r="E868" s="47" t="s">
        <v>2124</v>
      </c>
      <c r="F868" s="47" t="s">
        <v>2708</v>
      </c>
      <c r="G868" s="47" t="s">
        <v>11</v>
      </c>
      <c r="H868" s="92">
        <v>0</v>
      </c>
      <c r="I868" s="92">
        <v>320</v>
      </c>
      <c r="J868" s="92">
        <v>461</v>
      </c>
      <c r="K868" s="93">
        <f t="shared" si="13"/>
        <v>0</v>
      </c>
      <c r="L868" s="94">
        <v>0.42828685258964139</v>
      </c>
      <c r="M868" s="94">
        <v>0.78991596638655459</v>
      </c>
      <c r="N868" s="94">
        <v>0.52023121387283233</v>
      </c>
      <c r="O868" s="94">
        <v>0.55819477434679332</v>
      </c>
      <c r="P868" s="94">
        <v>0.59829059829059827</v>
      </c>
      <c r="Q868" s="94">
        <v>0.45657015590200445</v>
      </c>
      <c r="R868" s="47" t="s">
        <v>3289</v>
      </c>
      <c r="S868" s="47" t="s">
        <v>3292</v>
      </c>
      <c r="T868" s="47" t="s">
        <v>3286</v>
      </c>
      <c r="U868" s="47" t="s">
        <v>3286</v>
      </c>
      <c r="V868" s="47" t="s">
        <v>3286</v>
      </c>
      <c r="W868" s="47" t="s">
        <v>3286</v>
      </c>
      <c r="X868" s="47" t="s">
        <v>3286</v>
      </c>
      <c r="Y868" s="47" t="s">
        <v>3286</v>
      </c>
    </row>
    <row r="869" spans="2:25" x14ac:dyDescent="0.45">
      <c r="B869" s="47" t="s">
        <v>8</v>
      </c>
      <c r="C869" s="47" t="s">
        <v>2709</v>
      </c>
      <c r="D869" s="47" t="s">
        <v>2710</v>
      </c>
      <c r="E869" s="47" t="s">
        <v>2124</v>
      </c>
      <c r="F869" s="47" t="s">
        <v>2711</v>
      </c>
      <c r="G869" s="47" t="s">
        <v>11</v>
      </c>
      <c r="H869" s="92">
        <v>0</v>
      </c>
      <c r="I869" s="92">
        <v>2519</v>
      </c>
      <c r="J869" s="92">
        <v>12823</v>
      </c>
      <c r="K869" s="93">
        <f t="shared" si="13"/>
        <v>0</v>
      </c>
      <c r="L869" s="94">
        <v>0.69248316315446445</v>
      </c>
      <c r="M869" s="94">
        <v>1.1933298593017196</v>
      </c>
      <c r="N869" s="94">
        <v>0.93717957481714398</v>
      </c>
      <c r="O869" s="94">
        <v>0.90419322977462513</v>
      </c>
      <c r="P869" s="94">
        <v>1.1267605633802817</v>
      </c>
      <c r="Q869" s="94">
        <v>1.0378943438491692</v>
      </c>
      <c r="R869" s="47" t="s">
        <v>3289</v>
      </c>
      <c r="S869" s="47" t="s">
        <v>3292</v>
      </c>
      <c r="T869" s="47" t="s">
        <v>3286</v>
      </c>
      <c r="U869" s="47" t="s">
        <v>3286</v>
      </c>
      <c r="V869" s="47" t="s">
        <v>3286</v>
      </c>
      <c r="W869" s="47" t="s">
        <v>3286</v>
      </c>
      <c r="X869" s="47" t="s">
        <v>3286</v>
      </c>
      <c r="Y869" s="47" t="s">
        <v>3286</v>
      </c>
    </row>
    <row r="870" spans="2:25" x14ac:dyDescent="0.45">
      <c r="B870" s="47" t="s">
        <v>8</v>
      </c>
      <c r="C870" s="47" t="s">
        <v>2712</v>
      </c>
      <c r="D870" s="47" t="s">
        <v>2713</v>
      </c>
      <c r="E870" s="47" t="s">
        <v>2124</v>
      </c>
      <c r="F870" s="47" t="s">
        <v>2714</v>
      </c>
      <c r="G870" s="47" t="s">
        <v>11</v>
      </c>
      <c r="H870" s="92">
        <v>0</v>
      </c>
      <c r="I870" s="92">
        <v>0</v>
      </c>
      <c r="J870" s="92">
        <v>346</v>
      </c>
      <c r="K870" s="93">
        <f t="shared" si="13"/>
        <v>0</v>
      </c>
      <c r="L870" s="94">
        <v>0.20100502512562812</v>
      </c>
      <c r="M870" s="94">
        <v>0.44822256568778979</v>
      </c>
      <c r="N870" s="94">
        <v>0.86638830897703556</v>
      </c>
      <c r="O870" s="94">
        <v>0.98427887901572086</v>
      </c>
      <c r="P870" s="94">
        <v>1.3087248322147651</v>
      </c>
      <c r="Q870" s="94">
        <v>0.84745762711864414</v>
      </c>
      <c r="R870" s="47" t="s">
        <v>3289</v>
      </c>
      <c r="S870" s="47" t="s">
        <v>3292</v>
      </c>
      <c r="T870" s="47" t="s">
        <v>3286</v>
      </c>
      <c r="U870" s="47" t="s">
        <v>3286</v>
      </c>
      <c r="V870" s="47" t="s">
        <v>3286</v>
      </c>
      <c r="W870" s="47" t="s">
        <v>3286</v>
      </c>
      <c r="X870" s="47" t="s">
        <v>3286</v>
      </c>
      <c r="Y870" s="47" t="s">
        <v>3286</v>
      </c>
    </row>
    <row r="871" spans="2:25" x14ac:dyDescent="0.45">
      <c r="B871" s="47" t="s">
        <v>8</v>
      </c>
      <c r="C871" s="47" t="s">
        <v>2716</v>
      </c>
      <c r="D871" s="47" t="s">
        <v>2717</v>
      </c>
      <c r="E871" s="47" t="s">
        <v>2124</v>
      </c>
      <c r="F871" s="47" t="s">
        <v>2718</v>
      </c>
      <c r="G871" s="47" t="s">
        <v>11</v>
      </c>
      <c r="H871" s="92">
        <v>0</v>
      </c>
      <c r="I871" s="92">
        <v>0</v>
      </c>
      <c r="J871" s="92">
        <v>469</v>
      </c>
      <c r="K871" s="93">
        <f t="shared" si="13"/>
        <v>0</v>
      </c>
      <c r="L871" s="94">
        <v>0.19960732984293192</v>
      </c>
      <c r="M871" s="94">
        <v>0.23579201934703747</v>
      </c>
      <c r="N871" s="94">
        <v>0.41632653061224489</v>
      </c>
      <c r="O871" s="94">
        <v>0.54223744292237441</v>
      </c>
      <c r="P871" s="94">
        <v>0.50572751645137703</v>
      </c>
      <c r="Q871" s="94">
        <v>0.49748462828395751</v>
      </c>
      <c r="R871" s="47" t="s">
        <v>3289</v>
      </c>
      <c r="S871" s="47" t="s">
        <v>3292</v>
      </c>
      <c r="T871" s="47" t="s">
        <v>3286</v>
      </c>
      <c r="U871" s="47" t="s">
        <v>3286</v>
      </c>
      <c r="V871" s="47" t="s">
        <v>3286</v>
      </c>
      <c r="W871" s="47" t="s">
        <v>3286</v>
      </c>
      <c r="X871" s="47" t="s">
        <v>3286</v>
      </c>
      <c r="Y871" s="47" t="s">
        <v>3286</v>
      </c>
    </row>
    <row r="872" spans="2:25" x14ac:dyDescent="0.45">
      <c r="B872" s="47" t="s">
        <v>8</v>
      </c>
      <c r="C872" s="47" t="s">
        <v>2719</v>
      </c>
      <c r="D872" s="47" t="s">
        <v>2720</v>
      </c>
      <c r="E872" s="47" t="s">
        <v>2124</v>
      </c>
      <c r="F872" s="47" t="s">
        <v>3353</v>
      </c>
      <c r="G872" s="47" t="s">
        <v>11</v>
      </c>
      <c r="H872" s="92">
        <v>0</v>
      </c>
      <c r="I872" s="92">
        <v>7287</v>
      </c>
      <c r="J872" s="92">
        <v>6468</v>
      </c>
      <c r="K872" s="93">
        <f t="shared" si="13"/>
        <v>0</v>
      </c>
      <c r="L872" s="94">
        <v>0.62944399114115868</v>
      </c>
      <c r="M872" s="94">
        <v>1.2968568102444704</v>
      </c>
      <c r="N872" s="94">
        <v>0.78182981445937305</v>
      </c>
      <c r="O872" s="94">
        <v>0.91043828075375821</v>
      </c>
      <c r="P872" s="94">
        <v>1.1366272326606355</v>
      </c>
      <c r="Q872" s="94">
        <v>0.99928366762177656</v>
      </c>
      <c r="R872" s="47" t="s">
        <v>3289</v>
      </c>
      <c r="S872" s="47" t="s">
        <v>3292</v>
      </c>
      <c r="T872" s="47" t="s">
        <v>3286</v>
      </c>
      <c r="U872" s="47" t="s">
        <v>3286</v>
      </c>
      <c r="V872" s="47" t="s">
        <v>3286</v>
      </c>
      <c r="W872" s="47" t="s">
        <v>3286</v>
      </c>
      <c r="X872" s="47" t="s">
        <v>3286</v>
      </c>
      <c r="Y872" s="47" t="s">
        <v>3286</v>
      </c>
    </row>
    <row r="873" spans="2:25" x14ac:dyDescent="0.45">
      <c r="B873" s="47" t="s">
        <v>8</v>
      </c>
      <c r="C873" s="47" t="s">
        <v>2725</v>
      </c>
      <c r="D873" s="47" t="s">
        <v>2725</v>
      </c>
      <c r="E873" s="47" t="s">
        <v>2124</v>
      </c>
      <c r="F873" s="47" t="s">
        <v>2726</v>
      </c>
      <c r="G873" s="47" t="s">
        <v>11</v>
      </c>
      <c r="H873" s="92">
        <v>0</v>
      </c>
      <c r="I873" s="92">
        <v>157</v>
      </c>
      <c r="J873" s="92">
        <v>383</v>
      </c>
      <c r="K873" s="93">
        <f t="shared" si="13"/>
        <v>0</v>
      </c>
      <c r="L873" s="94">
        <v>0.50728195058091963</v>
      </c>
      <c r="M873" s="94">
        <v>1.3173960542381595</v>
      </c>
      <c r="N873" s="94">
        <v>0.60277275467148883</v>
      </c>
      <c r="O873" s="94">
        <v>0.87777046302391915</v>
      </c>
      <c r="P873" s="94">
        <v>0.82101806239737263</v>
      </c>
      <c r="Q873" s="94">
        <v>1.0179843909060062</v>
      </c>
      <c r="R873" s="47" t="s">
        <v>3289</v>
      </c>
      <c r="S873" s="47" t="s">
        <v>3292</v>
      </c>
      <c r="T873" s="47" t="s">
        <v>3286</v>
      </c>
      <c r="U873" s="47" t="s">
        <v>3286</v>
      </c>
      <c r="V873" s="47" t="s">
        <v>3286</v>
      </c>
      <c r="W873" s="47" t="s">
        <v>3286</v>
      </c>
      <c r="X873" s="47" t="s">
        <v>3286</v>
      </c>
      <c r="Y873" s="47" t="s">
        <v>3286</v>
      </c>
    </row>
    <row r="874" spans="2:25" x14ac:dyDescent="0.45">
      <c r="B874" s="47" t="s">
        <v>8</v>
      </c>
      <c r="C874" s="47" t="s">
        <v>2727</v>
      </c>
      <c r="D874" s="47" t="s">
        <v>2727</v>
      </c>
      <c r="E874" s="47" t="s">
        <v>2124</v>
      </c>
      <c r="F874" s="47" t="s">
        <v>3354</v>
      </c>
      <c r="G874" s="47" t="s">
        <v>11</v>
      </c>
      <c r="H874" s="92">
        <v>0</v>
      </c>
      <c r="I874" s="92">
        <v>113</v>
      </c>
      <c r="J874" s="92">
        <v>746</v>
      </c>
      <c r="K874" s="93">
        <f t="shared" si="13"/>
        <v>0</v>
      </c>
      <c r="L874" s="94">
        <v>0.8876811594202898</v>
      </c>
      <c r="M874" s="94">
        <v>0.75320512820512819</v>
      </c>
      <c r="N874" s="94">
        <v>0.67811934900542503</v>
      </c>
      <c r="O874" s="94">
        <v>0.61598951507208388</v>
      </c>
      <c r="P874" s="94">
        <v>0.91379310344827591</v>
      </c>
      <c r="Q874" s="94">
        <v>0.93073593073593064</v>
      </c>
      <c r="R874" s="47" t="s">
        <v>3289</v>
      </c>
      <c r="S874" s="47" t="s">
        <v>3292</v>
      </c>
      <c r="T874" s="47" t="s">
        <v>3293</v>
      </c>
      <c r="U874" s="47" t="s">
        <v>3293</v>
      </c>
      <c r="V874" s="47" t="s">
        <v>3293</v>
      </c>
      <c r="W874" s="47" t="s">
        <v>3293</v>
      </c>
      <c r="X874" s="47" t="s">
        <v>3293</v>
      </c>
      <c r="Y874" s="47" t="s">
        <v>3293</v>
      </c>
    </row>
    <row r="875" spans="2:25" x14ac:dyDescent="0.45">
      <c r="B875" s="47" t="s">
        <v>8</v>
      </c>
      <c r="C875" s="47" t="s">
        <v>2730</v>
      </c>
      <c r="D875" s="47" t="s">
        <v>2730</v>
      </c>
      <c r="E875" s="47" t="s">
        <v>2124</v>
      </c>
      <c r="F875" s="47" t="s">
        <v>3355</v>
      </c>
      <c r="G875" s="47" t="s">
        <v>11</v>
      </c>
      <c r="H875" s="92">
        <v>0</v>
      </c>
      <c r="I875" s="92">
        <v>30</v>
      </c>
      <c r="J875" s="92">
        <v>384</v>
      </c>
      <c r="K875" s="93">
        <f t="shared" si="13"/>
        <v>0</v>
      </c>
      <c r="L875" s="94">
        <v>0.87527352297592997</v>
      </c>
      <c r="M875" s="94">
        <v>1.1666666666666667</v>
      </c>
      <c r="N875" s="94">
        <v>1.036144578313253</v>
      </c>
      <c r="O875" s="94">
        <v>0.59090909090909094</v>
      </c>
      <c r="P875" s="94">
        <v>0.65753424657534243</v>
      </c>
      <c r="Q875" s="94">
        <v>0.6097560975609756</v>
      </c>
      <c r="R875" s="47" t="s">
        <v>3289</v>
      </c>
      <c r="S875" s="47" t="s">
        <v>3292</v>
      </c>
      <c r="T875" s="47" t="s">
        <v>3286</v>
      </c>
      <c r="U875" s="47" t="s">
        <v>3286</v>
      </c>
      <c r="V875" s="47" t="s">
        <v>3286</v>
      </c>
      <c r="W875" s="47" t="s">
        <v>3286</v>
      </c>
      <c r="X875" s="47" t="s">
        <v>3286</v>
      </c>
      <c r="Y875" s="47" t="s">
        <v>3286</v>
      </c>
    </row>
    <row r="876" spans="2:25" x14ac:dyDescent="0.45">
      <c r="B876" s="47" t="s">
        <v>8</v>
      </c>
      <c r="C876" s="47" t="s">
        <v>2733</v>
      </c>
      <c r="D876" s="47" t="s">
        <v>2733</v>
      </c>
      <c r="E876" s="47" t="s">
        <v>2124</v>
      </c>
      <c r="F876" s="47" t="s">
        <v>2734</v>
      </c>
      <c r="G876" s="47" t="s">
        <v>11</v>
      </c>
      <c r="H876" s="92">
        <v>0</v>
      </c>
      <c r="I876" s="92">
        <v>0</v>
      </c>
      <c r="J876" s="92">
        <v>69</v>
      </c>
      <c r="K876" s="93">
        <f t="shared" si="13"/>
        <v>0</v>
      </c>
      <c r="L876" s="94">
        <v>0</v>
      </c>
      <c r="M876" s="94">
        <v>0.2687140115163148</v>
      </c>
      <c r="N876" s="94">
        <v>0.16819571865443422</v>
      </c>
      <c r="O876" s="94">
        <v>0.25540275049115913</v>
      </c>
      <c r="P876" s="94">
        <v>0.3048780487804878</v>
      </c>
      <c r="Q876" s="94">
        <v>0.32719836400817998</v>
      </c>
      <c r="R876" s="47" t="s">
        <v>3289</v>
      </c>
      <c r="S876" s="47" t="s">
        <v>3292</v>
      </c>
      <c r="T876" s="47" t="s">
        <v>3364</v>
      </c>
      <c r="U876" s="47" t="s">
        <v>3286</v>
      </c>
      <c r="V876" s="47" t="s">
        <v>3286</v>
      </c>
      <c r="W876" s="47" t="s">
        <v>3286</v>
      </c>
      <c r="X876" s="47" t="s">
        <v>3286</v>
      </c>
      <c r="Y876" s="47" t="s">
        <v>3286</v>
      </c>
    </row>
    <row r="877" spans="2:25" x14ac:dyDescent="0.45">
      <c r="B877" s="47" t="s">
        <v>8</v>
      </c>
      <c r="C877" s="47" t="s">
        <v>2735</v>
      </c>
      <c r="D877" s="47" t="s">
        <v>2735</v>
      </c>
      <c r="E877" s="47" t="s">
        <v>2124</v>
      </c>
      <c r="F877" s="47" t="s">
        <v>2736</v>
      </c>
      <c r="G877" s="47" t="s">
        <v>11</v>
      </c>
      <c r="H877" s="92">
        <v>0</v>
      </c>
      <c r="I877" s="92">
        <v>0</v>
      </c>
      <c r="J877" s="92">
        <v>18</v>
      </c>
      <c r="K877" s="93">
        <f t="shared" si="13"/>
        <v>0</v>
      </c>
      <c r="L877" s="94">
        <v>0</v>
      </c>
      <c r="M877" s="94">
        <v>0.16460905349794239</v>
      </c>
      <c r="N877" s="94">
        <v>3.0959752321981428E-2</v>
      </c>
      <c r="O877" s="94">
        <v>0.22222222222222221</v>
      </c>
      <c r="P877" s="94">
        <v>0.18518518518518517</v>
      </c>
      <c r="Q877" s="94">
        <v>0.19762845849802371</v>
      </c>
      <c r="R877" s="47" t="s">
        <v>3289</v>
      </c>
      <c r="S877" s="47" t="s">
        <v>3292</v>
      </c>
      <c r="T877" s="47" t="s">
        <v>3364</v>
      </c>
      <c r="U877" s="47" t="s">
        <v>3286</v>
      </c>
      <c r="V877" s="47" t="s">
        <v>3286</v>
      </c>
      <c r="W877" s="47" t="s">
        <v>3286</v>
      </c>
      <c r="X877" s="47" t="s">
        <v>3286</v>
      </c>
      <c r="Y877" s="47" t="s">
        <v>3286</v>
      </c>
    </row>
    <row r="878" spans="2:25" x14ac:dyDescent="0.45">
      <c r="B878" s="47" t="s">
        <v>8</v>
      </c>
      <c r="C878" s="47" t="s">
        <v>2737</v>
      </c>
      <c r="D878" s="47" t="s">
        <v>2738</v>
      </c>
      <c r="E878" s="47" t="s">
        <v>2124</v>
      </c>
      <c r="F878" s="47" t="s">
        <v>2739</v>
      </c>
      <c r="G878" s="47" t="s">
        <v>11</v>
      </c>
      <c r="H878" s="92">
        <v>0</v>
      </c>
      <c r="I878" s="92">
        <v>0</v>
      </c>
      <c r="J878" s="92">
        <v>8</v>
      </c>
      <c r="K878" s="93">
        <f t="shared" si="13"/>
        <v>0</v>
      </c>
      <c r="L878" s="94">
        <v>0</v>
      </c>
      <c r="M878" s="94">
        <v>0.11904761904761904</v>
      </c>
      <c r="N878" s="94">
        <v>9.0909090909090912E-2</v>
      </c>
      <c r="O878" s="94">
        <v>0.24691358024691359</v>
      </c>
      <c r="P878" s="94">
        <v>0.3125</v>
      </c>
      <c r="Q878" s="94">
        <v>0.2857142857142857</v>
      </c>
      <c r="R878" s="47" t="s">
        <v>3289</v>
      </c>
      <c r="S878" s="47" t="s">
        <v>3292</v>
      </c>
      <c r="T878" s="47" t="s">
        <v>3364</v>
      </c>
      <c r="U878" s="47" t="s">
        <v>3286</v>
      </c>
      <c r="V878" s="47" t="s">
        <v>3286</v>
      </c>
      <c r="W878" s="47" t="s">
        <v>3286</v>
      </c>
      <c r="X878" s="47" t="s">
        <v>3286</v>
      </c>
      <c r="Y878" s="47" t="s">
        <v>3286</v>
      </c>
    </row>
    <row r="879" spans="2:25" x14ac:dyDescent="0.45">
      <c r="B879" s="47" t="s">
        <v>8</v>
      </c>
      <c r="C879" s="47" t="s">
        <v>2740</v>
      </c>
      <c r="D879" s="47" t="s">
        <v>2740</v>
      </c>
      <c r="E879" s="47" t="s">
        <v>2124</v>
      </c>
      <c r="F879" s="47" t="s">
        <v>2741</v>
      </c>
      <c r="G879" s="47" t="s">
        <v>11</v>
      </c>
      <c r="H879" s="92">
        <v>0</v>
      </c>
      <c r="I879" s="92">
        <v>20</v>
      </c>
      <c r="J879" s="92">
        <v>870</v>
      </c>
      <c r="K879" s="93">
        <f t="shared" si="13"/>
        <v>0</v>
      </c>
      <c r="L879" s="94">
        <v>0.875</v>
      </c>
      <c r="M879" s="94">
        <v>0.375</v>
      </c>
      <c r="N879" s="94">
        <v>1.625</v>
      </c>
      <c r="O879" s="94">
        <v>0.125</v>
      </c>
      <c r="P879" s="94">
        <v>1.3333333333333333</v>
      </c>
      <c r="Q879" s="94">
        <v>0.5714285714285714</v>
      </c>
      <c r="R879" s="47" t="s">
        <v>3284</v>
      </c>
      <c r="S879" s="47" t="s">
        <v>3285</v>
      </c>
      <c r="T879" s="47" t="s">
        <v>3286</v>
      </c>
      <c r="U879" s="47" t="s">
        <v>3286</v>
      </c>
      <c r="V879" s="47" t="s">
        <v>3286</v>
      </c>
      <c r="W879" s="47" t="s">
        <v>3286</v>
      </c>
      <c r="X879" s="47" t="s">
        <v>3286</v>
      </c>
      <c r="Y879" s="47" t="s">
        <v>3286</v>
      </c>
    </row>
    <row r="880" spans="2:25" x14ac:dyDescent="0.45">
      <c r="B880" s="47" t="s">
        <v>16</v>
      </c>
      <c r="C880" s="47" t="s">
        <v>2742</v>
      </c>
      <c r="D880" s="47" t="s">
        <v>2742</v>
      </c>
      <c r="E880" s="47" t="s">
        <v>2124</v>
      </c>
      <c r="F880" s="47" t="s">
        <v>2743</v>
      </c>
      <c r="G880" s="47" t="s">
        <v>11</v>
      </c>
      <c r="H880" s="92">
        <v>0</v>
      </c>
      <c r="I880" s="92">
        <v>2540</v>
      </c>
      <c r="J880" s="92">
        <v>9370</v>
      </c>
      <c r="K880" s="93">
        <f t="shared" si="13"/>
        <v>0</v>
      </c>
      <c r="L880" s="94">
        <v>7.8947368421052627E-2</v>
      </c>
      <c r="M880" s="94">
        <v>0.45864661654135336</v>
      </c>
      <c r="N880" s="94">
        <v>0.89473684210526316</v>
      </c>
      <c r="O880" s="94">
        <v>0.72666666666666668</v>
      </c>
      <c r="P880" s="94">
        <v>0.51127819548872178</v>
      </c>
      <c r="Q880" s="94">
        <v>0.40225563909774437</v>
      </c>
      <c r="R880" s="47" t="s">
        <v>3284</v>
      </c>
      <c r="S880" s="47" t="s">
        <v>3285</v>
      </c>
      <c r="T880" s="47" t="s">
        <v>3286</v>
      </c>
      <c r="U880" s="47" t="s">
        <v>3286</v>
      </c>
      <c r="V880" s="47" t="s">
        <v>3286</v>
      </c>
      <c r="W880" s="47" t="s">
        <v>3286</v>
      </c>
      <c r="X880" s="47" t="s">
        <v>3286</v>
      </c>
      <c r="Y880" s="47" t="s">
        <v>3286</v>
      </c>
    </row>
    <row r="881" spans="2:25" x14ac:dyDescent="0.45">
      <c r="B881" s="47" t="s">
        <v>8</v>
      </c>
      <c r="C881" s="47" t="s">
        <v>2745</v>
      </c>
      <c r="D881" s="47" t="s">
        <v>2745</v>
      </c>
      <c r="E881" s="47" t="s">
        <v>2124</v>
      </c>
      <c r="F881" s="47" t="s">
        <v>2746</v>
      </c>
      <c r="G881" s="47" t="s">
        <v>11</v>
      </c>
      <c r="H881" s="92">
        <v>0</v>
      </c>
      <c r="I881" s="92">
        <v>0</v>
      </c>
      <c r="J881" s="92">
        <v>7160</v>
      </c>
      <c r="K881" s="93">
        <f t="shared" si="13"/>
        <v>0</v>
      </c>
      <c r="L881" s="94">
        <v>0</v>
      </c>
      <c r="M881" s="94">
        <v>1</v>
      </c>
      <c r="N881" s="94">
        <v>1</v>
      </c>
      <c r="O881" s="94">
        <v>1</v>
      </c>
      <c r="P881" s="94">
        <v>1</v>
      </c>
      <c r="Q881" s="94">
        <v>1</v>
      </c>
      <c r="R881" s="47" t="s">
        <v>3289</v>
      </c>
      <c r="S881" s="47" t="s">
        <v>3290</v>
      </c>
      <c r="T881" s="47" t="s">
        <v>3364</v>
      </c>
      <c r="U881" s="47" t="s">
        <v>3298</v>
      </c>
      <c r="V881" s="47" t="s">
        <v>3298</v>
      </c>
      <c r="W881" s="47" t="s">
        <v>3298</v>
      </c>
      <c r="X881" s="47" t="s">
        <v>3298</v>
      </c>
      <c r="Y881" s="47" t="s">
        <v>3298</v>
      </c>
    </row>
    <row r="882" spans="2:25" x14ac:dyDescent="0.45">
      <c r="B882" s="47" t="s">
        <v>22</v>
      </c>
      <c r="C882" s="47" t="s">
        <v>2747</v>
      </c>
      <c r="D882" s="47" t="s">
        <v>2747</v>
      </c>
      <c r="E882" s="47" t="s">
        <v>2124</v>
      </c>
      <c r="F882" s="47" t="s">
        <v>2748</v>
      </c>
      <c r="G882" s="47" t="s">
        <v>11</v>
      </c>
      <c r="H882" s="92">
        <v>0</v>
      </c>
      <c r="I882" s="92">
        <v>28</v>
      </c>
      <c r="J882" s="92">
        <v>41</v>
      </c>
      <c r="K882" s="93">
        <f t="shared" si="13"/>
        <v>0</v>
      </c>
      <c r="L882" s="94">
        <v>0</v>
      </c>
      <c r="M882" s="94">
        <v>1</v>
      </c>
      <c r="N882" s="94">
        <v>0</v>
      </c>
      <c r="O882" s="94">
        <v>1</v>
      </c>
      <c r="P882" s="94">
        <v>0</v>
      </c>
      <c r="Q882" s="94">
        <v>0</v>
      </c>
      <c r="R882" s="47" t="s">
        <v>3284</v>
      </c>
      <c r="S882" s="47" t="s">
        <v>3285</v>
      </c>
      <c r="T882" s="47" t="s">
        <v>3286</v>
      </c>
      <c r="U882" s="47" t="s">
        <v>3286</v>
      </c>
      <c r="V882" s="47" t="s">
        <v>3286</v>
      </c>
      <c r="W882" s="47" t="s">
        <v>3286</v>
      </c>
      <c r="X882" s="47" t="s">
        <v>3286</v>
      </c>
      <c r="Y882" s="47" t="s">
        <v>3286</v>
      </c>
    </row>
    <row r="883" spans="2:25" x14ac:dyDescent="0.45">
      <c r="B883" s="47" t="s">
        <v>22</v>
      </c>
      <c r="C883" s="47" t="s">
        <v>2750</v>
      </c>
      <c r="D883" s="47" t="s">
        <v>2750</v>
      </c>
      <c r="E883" s="47" t="s">
        <v>2124</v>
      </c>
      <c r="F883" s="47" t="s">
        <v>2751</v>
      </c>
      <c r="G883" s="47" t="s">
        <v>11</v>
      </c>
      <c r="H883" s="92">
        <v>0</v>
      </c>
      <c r="I883" s="92">
        <v>388</v>
      </c>
      <c r="J883" s="92">
        <v>368</v>
      </c>
      <c r="K883" s="93">
        <f t="shared" si="13"/>
        <v>0</v>
      </c>
      <c r="L883" s="94">
        <v>0.86956521739130432</v>
      </c>
      <c r="M883" s="94">
        <v>1.9565217391304348</v>
      </c>
      <c r="N883" s="94">
        <v>0.86956521739130432</v>
      </c>
      <c r="O883" s="94">
        <v>0.38095238095238093</v>
      </c>
      <c r="P883" s="94">
        <v>0.69565217391304346</v>
      </c>
      <c r="Q883" s="94">
        <v>0.63636363636363635</v>
      </c>
      <c r="R883" s="47" t="s">
        <v>3284</v>
      </c>
      <c r="S883" s="47" t="s">
        <v>3285</v>
      </c>
      <c r="T883" s="47" t="s">
        <v>3293</v>
      </c>
      <c r="U883" s="47" t="s">
        <v>3286</v>
      </c>
      <c r="V883" s="47" t="s">
        <v>3286</v>
      </c>
      <c r="W883" s="47" t="s">
        <v>3286</v>
      </c>
      <c r="X883" s="47" t="s">
        <v>3286</v>
      </c>
      <c r="Y883" s="47" t="s">
        <v>3286</v>
      </c>
    </row>
    <row r="884" spans="2:25" x14ac:dyDescent="0.45">
      <c r="B884" s="47" t="s">
        <v>22</v>
      </c>
      <c r="C884" s="47" t="s">
        <v>2753</v>
      </c>
      <c r="D884" s="47" t="s">
        <v>2754</v>
      </c>
      <c r="E884" s="47" t="s">
        <v>2124</v>
      </c>
      <c r="F884" s="47" t="s">
        <v>2755</v>
      </c>
      <c r="G884" s="47" t="s">
        <v>11</v>
      </c>
      <c r="H884" s="92">
        <v>0</v>
      </c>
      <c r="I884" s="92">
        <v>14058</v>
      </c>
      <c r="J884" s="92">
        <v>17235</v>
      </c>
      <c r="K884" s="93">
        <f t="shared" si="13"/>
        <v>0</v>
      </c>
      <c r="L884" s="94">
        <v>0.94573643410852715</v>
      </c>
      <c r="M884" s="94">
        <v>0.90012804097311139</v>
      </c>
      <c r="N884" s="94">
        <v>0.55256064690026951</v>
      </c>
      <c r="O884" s="94">
        <v>0.79071537290715377</v>
      </c>
      <c r="P884" s="94">
        <v>1.1917562724014337</v>
      </c>
      <c r="Q884" s="94">
        <v>1.4763113367174281</v>
      </c>
      <c r="R884" s="47" t="s">
        <v>3284</v>
      </c>
      <c r="S884" s="47" t="s">
        <v>3285</v>
      </c>
      <c r="T884" s="47" t="s">
        <v>3293</v>
      </c>
      <c r="U884" s="47" t="s">
        <v>3286</v>
      </c>
      <c r="V884" s="47" t="s">
        <v>3286</v>
      </c>
      <c r="W884" s="47" t="s">
        <v>3286</v>
      </c>
      <c r="X884" s="47" t="s">
        <v>3286</v>
      </c>
      <c r="Y884" s="47" t="s">
        <v>3286</v>
      </c>
    </row>
    <row r="885" spans="2:25" x14ac:dyDescent="0.45">
      <c r="B885" s="47" t="s">
        <v>16</v>
      </c>
      <c r="C885" s="47" t="s">
        <v>2758</v>
      </c>
      <c r="D885" s="47" t="s">
        <v>2759</v>
      </c>
      <c r="E885" s="47" t="s">
        <v>2124</v>
      </c>
      <c r="F885" s="47" t="s">
        <v>2760</v>
      </c>
      <c r="G885" s="47" t="s">
        <v>11</v>
      </c>
      <c r="H885" s="92">
        <v>0</v>
      </c>
      <c r="I885" s="92">
        <v>0</v>
      </c>
      <c r="J885" s="92">
        <v>640820</v>
      </c>
      <c r="K885" s="93">
        <f t="shared" si="13"/>
        <v>0</v>
      </c>
      <c r="L885" s="94">
        <v>0.7770477815699659</v>
      </c>
      <c r="M885" s="94">
        <v>1.1095953757225434</v>
      </c>
      <c r="N885" s="94">
        <v>0.80051194539249149</v>
      </c>
      <c r="O885" s="94">
        <v>0.94421593830334194</v>
      </c>
      <c r="P885" s="94">
        <v>0.95657071339173971</v>
      </c>
      <c r="Q885" s="94">
        <v>0.84977924944812366</v>
      </c>
      <c r="R885" s="47" t="s">
        <v>3284</v>
      </c>
      <c r="S885" s="47" t="s">
        <v>3285</v>
      </c>
      <c r="T885" s="47" t="s">
        <v>3293</v>
      </c>
      <c r="U885" s="47" t="s">
        <v>3293</v>
      </c>
      <c r="V885" s="47" t="s">
        <v>3293</v>
      </c>
      <c r="W885" s="47" t="s">
        <v>3293</v>
      </c>
      <c r="X885" s="47" t="s">
        <v>3293</v>
      </c>
      <c r="Y885" s="47" t="s">
        <v>3293</v>
      </c>
    </row>
    <row r="886" spans="2:25" x14ac:dyDescent="0.45">
      <c r="B886" s="47" t="s">
        <v>8</v>
      </c>
      <c r="C886" s="47" t="s">
        <v>2762</v>
      </c>
      <c r="D886" s="47" t="s">
        <v>2762</v>
      </c>
      <c r="E886" s="47" t="s">
        <v>2124</v>
      </c>
      <c r="F886" s="47" t="s">
        <v>2763</v>
      </c>
      <c r="G886" s="47" t="s">
        <v>11</v>
      </c>
      <c r="H886" s="92">
        <v>0</v>
      </c>
      <c r="I886" s="92">
        <v>0</v>
      </c>
      <c r="J886" s="92">
        <v>86</v>
      </c>
      <c r="K886" s="93">
        <f t="shared" si="13"/>
        <v>0</v>
      </c>
      <c r="L886" s="94">
        <v>0.22185246810870771</v>
      </c>
      <c r="M886" s="94">
        <v>0.29825308904985087</v>
      </c>
      <c r="N886" s="94">
        <v>0.54605023662176921</v>
      </c>
      <c r="O886" s="94">
        <v>0.7407407407407407</v>
      </c>
      <c r="P886" s="94">
        <v>0.57561486132914708</v>
      </c>
      <c r="Q886" s="94">
        <v>0.61782877316857898</v>
      </c>
      <c r="R886" s="47" t="s">
        <v>3289</v>
      </c>
      <c r="S886" s="47" t="s">
        <v>3292</v>
      </c>
      <c r="T886" s="47" t="s">
        <v>3286</v>
      </c>
      <c r="U886" s="47" t="s">
        <v>3286</v>
      </c>
      <c r="V886" s="47" t="s">
        <v>3286</v>
      </c>
      <c r="W886" s="47" t="s">
        <v>3286</v>
      </c>
      <c r="X886" s="47" t="s">
        <v>3286</v>
      </c>
      <c r="Y886" s="47" t="s">
        <v>3286</v>
      </c>
    </row>
    <row r="887" spans="2:25" x14ac:dyDescent="0.45">
      <c r="B887" s="47" t="s">
        <v>8</v>
      </c>
      <c r="C887" s="47" t="s">
        <v>1224</v>
      </c>
      <c r="D887" s="47" t="s">
        <v>2764</v>
      </c>
      <c r="E887" s="47" t="s">
        <v>2124</v>
      </c>
      <c r="F887" s="47" t="s">
        <v>2765</v>
      </c>
      <c r="G887" s="47" t="s">
        <v>11</v>
      </c>
      <c r="H887" s="92">
        <v>0</v>
      </c>
      <c r="I887" s="92">
        <v>1408</v>
      </c>
      <c r="J887" s="92">
        <v>2456</v>
      </c>
      <c r="K887" s="93">
        <f t="shared" si="13"/>
        <v>0</v>
      </c>
      <c r="L887" s="94">
        <v>1</v>
      </c>
      <c r="M887" s="94">
        <v>0</v>
      </c>
      <c r="N887" s="94">
        <v>0</v>
      </c>
      <c r="O887" s="94">
        <v>0</v>
      </c>
      <c r="P887" s="94">
        <v>0</v>
      </c>
      <c r="Q887" s="94">
        <v>0</v>
      </c>
      <c r="R887" s="47" t="s">
        <v>3289</v>
      </c>
      <c r="S887" s="47" t="s">
        <v>3292</v>
      </c>
      <c r="T887" s="47" t="s">
        <v>3286</v>
      </c>
      <c r="U887" s="47" t="s">
        <v>3286</v>
      </c>
      <c r="V887" s="47" t="s">
        <v>3287</v>
      </c>
      <c r="W887" s="47" t="s">
        <v>3287</v>
      </c>
      <c r="X887" s="47" t="s">
        <v>3287</v>
      </c>
      <c r="Y887" s="47" t="s">
        <v>3287</v>
      </c>
    </row>
    <row r="888" spans="2:25" x14ac:dyDescent="0.45">
      <c r="B888" s="47" t="s">
        <v>8</v>
      </c>
      <c r="C888" s="47" t="s">
        <v>2766</v>
      </c>
      <c r="D888" s="47" t="s">
        <v>2766</v>
      </c>
      <c r="E888" s="47" t="s">
        <v>2124</v>
      </c>
      <c r="F888" s="47" t="s">
        <v>2767</v>
      </c>
      <c r="G888" s="47" t="s">
        <v>11</v>
      </c>
      <c r="H888" s="92">
        <v>0</v>
      </c>
      <c r="I888" s="92">
        <v>1383</v>
      </c>
      <c r="J888" s="92">
        <v>1369</v>
      </c>
      <c r="K888" s="93">
        <f t="shared" si="13"/>
        <v>0</v>
      </c>
      <c r="L888" s="94">
        <v>1.0757912270960577</v>
      </c>
      <c r="M888" s="94">
        <v>1.8455048774057474</v>
      </c>
      <c r="N888" s="94">
        <v>1.2660619803476947</v>
      </c>
      <c r="O888" s="94">
        <v>1.4515703351807865</v>
      </c>
      <c r="P888" s="94">
        <v>1.6528925619834709</v>
      </c>
      <c r="Q888" s="94">
        <v>1.2943830898943118</v>
      </c>
      <c r="R888" s="47" t="s">
        <v>3289</v>
      </c>
      <c r="S888" s="47" t="s">
        <v>3301</v>
      </c>
      <c r="T888" s="47" t="s">
        <v>3286</v>
      </c>
      <c r="U888" s="47" t="s">
        <v>3286</v>
      </c>
      <c r="V888" s="47" t="s">
        <v>3298</v>
      </c>
      <c r="W888" s="47" t="s">
        <v>3298</v>
      </c>
      <c r="X888" s="47" t="s">
        <v>3298</v>
      </c>
      <c r="Y888" s="47" t="s">
        <v>3298</v>
      </c>
    </row>
    <row r="889" spans="2:25" x14ac:dyDescent="0.45">
      <c r="B889" s="47" t="s">
        <v>8</v>
      </c>
      <c r="C889" s="47" t="s">
        <v>2769</v>
      </c>
      <c r="D889" s="47" t="s">
        <v>2769</v>
      </c>
      <c r="E889" s="47" t="s">
        <v>2124</v>
      </c>
      <c r="F889" s="47" t="s">
        <v>2770</v>
      </c>
      <c r="G889" s="47" t="s">
        <v>11</v>
      </c>
      <c r="H889" s="92">
        <v>0</v>
      </c>
      <c r="I889" s="92">
        <v>0</v>
      </c>
      <c r="J889" s="92">
        <v>928</v>
      </c>
      <c r="K889" s="93">
        <f t="shared" si="13"/>
        <v>0</v>
      </c>
      <c r="L889" s="94">
        <v>0</v>
      </c>
      <c r="M889" s="94">
        <v>0.89310504396112911</v>
      </c>
      <c r="N889" s="94">
        <v>1.0458121240166589</v>
      </c>
      <c r="O889" s="94">
        <v>0.74965293845441927</v>
      </c>
      <c r="P889" s="94">
        <v>1</v>
      </c>
      <c r="Q889" s="94">
        <v>1</v>
      </c>
      <c r="R889" s="47" t="s">
        <v>3289</v>
      </c>
      <c r="S889" s="47" t="s">
        <v>3292</v>
      </c>
      <c r="T889" s="47" t="s">
        <v>3286</v>
      </c>
      <c r="U889" s="47" t="s">
        <v>3286</v>
      </c>
      <c r="V889" s="47" t="s">
        <v>3286</v>
      </c>
      <c r="W889" s="47" t="s">
        <v>3286</v>
      </c>
      <c r="X889" s="47" t="s">
        <v>3286</v>
      </c>
      <c r="Y889" s="47" t="s">
        <v>3286</v>
      </c>
    </row>
    <row r="890" spans="2:25" x14ac:dyDescent="0.45">
      <c r="B890" s="47" t="s">
        <v>8</v>
      </c>
      <c r="C890" s="47" t="s">
        <v>2771</v>
      </c>
      <c r="D890" s="47" t="s">
        <v>2771</v>
      </c>
      <c r="E890" s="47" t="s">
        <v>2124</v>
      </c>
      <c r="F890" s="47" t="s">
        <v>2772</v>
      </c>
      <c r="G890" s="47" t="s">
        <v>11</v>
      </c>
      <c r="H890" s="92">
        <v>0</v>
      </c>
      <c r="I890" s="92">
        <v>0</v>
      </c>
      <c r="J890" s="92">
        <v>1117</v>
      </c>
      <c r="K890" s="93">
        <f t="shared" si="13"/>
        <v>0</v>
      </c>
      <c r="L890" s="94">
        <v>0</v>
      </c>
      <c r="M890" s="94">
        <v>0.87537091988130555</v>
      </c>
      <c r="N890" s="94">
        <v>0.94584569732937673</v>
      </c>
      <c r="O890" s="94">
        <v>0.75667655786350141</v>
      </c>
      <c r="P890" s="94">
        <v>1</v>
      </c>
      <c r="Q890" s="94">
        <v>1</v>
      </c>
      <c r="R890" s="47" t="s">
        <v>3289</v>
      </c>
      <c r="S890" s="47" t="s">
        <v>3292</v>
      </c>
      <c r="T890" s="47" t="s">
        <v>3286</v>
      </c>
      <c r="U890" s="47" t="s">
        <v>3286</v>
      </c>
      <c r="V890" s="47" t="s">
        <v>3286</v>
      </c>
      <c r="W890" s="47" t="s">
        <v>3286</v>
      </c>
      <c r="X890" s="47" t="s">
        <v>3286</v>
      </c>
      <c r="Y890" s="47" t="s">
        <v>3286</v>
      </c>
    </row>
    <row r="891" spans="2:25" x14ac:dyDescent="0.45">
      <c r="B891" s="47" t="s">
        <v>8</v>
      </c>
      <c r="C891" s="47" t="s">
        <v>2773</v>
      </c>
      <c r="D891" s="47" t="s">
        <v>2773</v>
      </c>
      <c r="E891" s="47" t="s">
        <v>2124</v>
      </c>
      <c r="F891" s="47" t="s">
        <v>2774</v>
      </c>
      <c r="G891" s="47" t="s">
        <v>11</v>
      </c>
      <c r="H891" s="92">
        <v>0</v>
      </c>
      <c r="I891" s="92">
        <v>0</v>
      </c>
      <c r="J891" s="92">
        <v>26</v>
      </c>
      <c r="K891" s="93">
        <f t="shared" si="13"/>
        <v>0</v>
      </c>
      <c r="L891" s="94">
        <v>0</v>
      </c>
      <c r="M891" s="94">
        <v>0.90909090909090906</v>
      </c>
      <c r="N891" s="94">
        <v>1.4545454545454546</v>
      </c>
      <c r="O891" s="94">
        <v>0.72727272727272729</v>
      </c>
      <c r="P891" s="94">
        <v>1</v>
      </c>
      <c r="Q891" s="94">
        <v>1</v>
      </c>
      <c r="R891" s="47" t="s">
        <v>3289</v>
      </c>
      <c r="S891" s="47" t="s">
        <v>3292</v>
      </c>
      <c r="T891" s="47" t="s">
        <v>3286</v>
      </c>
      <c r="U891" s="47" t="s">
        <v>3286</v>
      </c>
      <c r="V891" s="47" t="s">
        <v>3286</v>
      </c>
      <c r="W891" s="47" t="s">
        <v>3286</v>
      </c>
      <c r="X891" s="47" t="s">
        <v>3286</v>
      </c>
      <c r="Y891" s="47" t="s">
        <v>3286</v>
      </c>
    </row>
    <row r="892" spans="2:25" x14ac:dyDescent="0.45">
      <c r="B892" s="47" t="s">
        <v>16</v>
      </c>
      <c r="C892" s="47" t="s">
        <v>2775</v>
      </c>
      <c r="D892" s="47" t="s">
        <v>2775</v>
      </c>
      <c r="E892" s="47" t="s">
        <v>2124</v>
      </c>
      <c r="F892" s="47" t="s">
        <v>2776</v>
      </c>
      <c r="G892" s="47" t="s">
        <v>11</v>
      </c>
      <c r="H892" s="92">
        <v>0</v>
      </c>
      <c r="I892" s="92">
        <v>2705</v>
      </c>
      <c r="J892" s="92">
        <v>6270</v>
      </c>
      <c r="K892" s="93">
        <f t="shared" si="13"/>
        <v>0</v>
      </c>
      <c r="L892" s="94">
        <v>0.97297297297297303</v>
      </c>
      <c r="M892" s="94">
        <v>0.67567567567567566</v>
      </c>
      <c r="N892" s="94">
        <v>1.5405405405405406</v>
      </c>
      <c r="O892" s="94">
        <v>0.71621621621621623</v>
      </c>
      <c r="P892" s="94">
        <v>1</v>
      </c>
      <c r="Q892" s="94">
        <v>1</v>
      </c>
      <c r="R892" s="47" t="s">
        <v>3284</v>
      </c>
      <c r="S892" s="47" t="s">
        <v>3285</v>
      </c>
      <c r="T892" s="47" t="s">
        <v>3286</v>
      </c>
      <c r="U892" s="47" t="s">
        <v>3286</v>
      </c>
      <c r="V892" s="47" t="s">
        <v>3287</v>
      </c>
      <c r="W892" s="47" t="s">
        <v>3287</v>
      </c>
      <c r="X892" s="47" t="s">
        <v>3287</v>
      </c>
      <c r="Y892" s="47" t="s">
        <v>3287</v>
      </c>
    </row>
    <row r="893" spans="2:25" x14ac:dyDescent="0.45">
      <c r="B893" s="47" t="s">
        <v>16</v>
      </c>
      <c r="C893" s="47" t="s">
        <v>2777</v>
      </c>
      <c r="D893" s="47" t="s">
        <v>2777</v>
      </c>
      <c r="E893" s="47" t="s">
        <v>2124</v>
      </c>
      <c r="F893" s="47" t="s">
        <v>2778</v>
      </c>
      <c r="G893" s="47" t="s">
        <v>11</v>
      </c>
      <c r="H893" s="92">
        <v>0</v>
      </c>
      <c r="I893" s="92">
        <v>132180</v>
      </c>
      <c r="J893" s="92">
        <v>309030</v>
      </c>
      <c r="K893" s="93">
        <f t="shared" si="13"/>
        <v>0</v>
      </c>
      <c r="L893" s="94">
        <v>1.4105375768922173</v>
      </c>
      <c r="M893" s="94">
        <v>1.289917090131051</v>
      </c>
      <c r="N893" s="94">
        <v>1.7063385932067399</v>
      </c>
      <c r="O893" s="94">
        <v>0.90024070607114204</v>
      </c>
      <c r="P893" s="94">
        <v>1</v>
      </c>
      <c r="Q893" s="94">
        <v>1</v>
      </c>
      <c r="R893" s="47" t="s">
        <v>3284</v>
      </c>
      <c r="S893" s="47" t="s">
        <v>3285</v>
      </c>
      <c r="T893" s="47" t="s">
        <v>3286</v>
      </c>
      <c r="U893" s="47" t="s">
        <v>3286</v>
      </c>
      <c r="V893" s="47" t="s">
        <v>3287</v>
      </c>
      <c r="W893" s="47" t="s">
        <v>3287</v>
      </c>
      <c r="X893" s="47" t="s">
        <v>3287</v>
      </c>
      <c r="Y893" s="47" t="s">
        <v>3287</v>
      </c>
    </row>
    <row r="894" spans="2:25" x14ac:dyDescent="0.45">
      <c r="B894" s="47" t="s">
        <v>16</v>
      </c>
      <c r="C894" s="47" t="s">
        <v>2780</v>
      </c>
      <c r="D894" s="47" t="s">
        <v>2780</v>
      </c>
      <c r="E894" s="47" t="s">
        <v>2124</v>
      </c>
      <c r="F894" s="47" t="s">
        <v>2781</v>
      </c>
      <c r="G894" s="47" t="s">
        <v>11</v>
      </c>
      <c r="H894" s="92">
        <v>0</v>
      </c>
      <c r="I894" s="92">
        <v>11530</v>
      </c>
      <c r="J894" s="92">
        <v>23785</v>
      </c>
      <c r="K894" s="93">
        <f t="shared" si="13"/>
        <v>0</v>
      </c>
      <c r="L894" s="94">
        <v>1.1692789968652038</v>
      </c>
      <c r="M894" s="94">
        <v>1.0721003134796239</v>
      </c>
      <c r="N894" s="94">
        <v>1.7993730407523512</v>
      </c>
      <c r="O894" s="94">
        <v>0.90595611285266453</v>
      </c>
      <c r="P894" s="94">
        <v>1</v>
      </c>
      <c r="Q894" s="94">
        <v>1</v>
      </c>
      <c r="R894" s="47" t="s">
        <v>3284</v>
      </c>
      <c r="S894" s="47" t="s">
        <v>3285</v>
      </c>
      <c r="T894" s="47" t="s">
        <v>3286</v>
      </c>
      <c r="U894" s="47" t="s">
        <v>3286</v>
      </c>
      <c r="V894" s="47" t="s">
        <v>3287</v>
      </c>
      <c r="W894" s="47" t="s">
        <v>3287</v>
      </c>
      <c r="X894" s="47" t="s">
        <v>3287</v>
      </c>
      <c r="Y894" s="47" t="s">
        <v>3287</v>
      </c>
    </row>
    <row r="895" spans="2:25" x14ac:dyDescent="0.45">
      <c r="B895" s="47" t="s">
        <v>16</v>
      </c>
      <c r="C895" s="47" t="s">
        <v>2783</v>
      </c>
      <c r="D895" s="47" t="s">
        <v>2783</v>
      </c>
      <c r="E895" s="47" t="s">
        <v>2124</v>
      </c>
      <c r="F895" s="47" t="s">
        <v>2784</v>
      </c>
      <c r="G895" s="47" t="s">
        <v>11</v>
      </c>
      <c r="H895" s="92">
        <v>0</v>
      </c>
      <c r="I895" s="92">
        <v>4170</v>
      </c>
      <c r="J895" s="92">
        <v>120820</v>
      </c>
      <c r="K895" s="93">
        <f t="shared" si="13"/>
        <v>0</v>
      </c>
      <c r="L895" s="94">
        <v>0.34378407851690296</v>
      </c>
      <c r="M895" s="94">
        <v>0.34880450070323488</v>
      </c>
      <c r="N895" s="94">
        <v>0.54729360306178243</v>
      </c>
      <c r="O895" s="94">
        <v>0.27623066104078764</v>
      </c>
      <c r="P895" s="94">
        <v>0.37580872011251759</v>
      </c>
      <c r="Q895" s="94">
        <v>0.36005625879043601</v>
      </c>
      <c r="R895" s="47" t="s">
        <v>3284</v>
      </c>
      <c r="S895" s="47" t="s">
        <v>3285</v>
      </c>
      <c r="T895" s="47" t="s">
        <v>3286</v>
      </c>
      <c r="U895" s="47" t="s">
        <v>3286</v>
      </c>
      <c r="V895" s="47" t="s">
        <v>3286</v>
      </c>
      <c r="W895" s="47" t="s">
        <v>3286</v>
      </c>
      <c r="X895" s="47" t="s">
        <v>3286</v>
      </c>
      <c r="Y895" s="47" t="s">
        <v>3286</v>
      </c>
    </row>
    <row r="896" spans="2:25" x14ac:dyDescent="0.45">
      <c r="B896" s="47" t="s">
        <v>16</v>
      </c>
      <c r="C896" s="47" t="s">
        <v>2786</v>
      </c>
      <c r="D896" s="47" t="s">
        <v>2786</v>
      </c>
      <c r="E896" s="47" t="s">
        <v>2124</v>
      </c>
      <c r="F896" s="47" t="s">
        <v>2787</v>
      </c>
      <c r="G896" s="47" t="s">
        <v>11</v>
      </c>
      <c r="H896" s="92">
        <v>0</v>
      </c>
      <c r="I896" s="92">
        <v>1860</v>
      </c>
      <c r="J896" s="92">
        <v>77500</v>
      </c>
      <c r="K896" s="93">
        <f t="shared" si="13"/>
        <v>0</v>
      </c>
      <c r="L896" s="94">
        <v>0.31528545119705342</v>
      </c>
      <c r="M896" s="94">
        <v>0.29726651480637811</v>
      </c>
      <c r="N896" s="94">
        <v>0.40534602709630174</v>
      </c>
      <c r="O896" s="94">
        <v>0.27562642369020501</v>
      </c>
      <c r="P896" s="94">
        <v>0.37471526195899774</v>
      </c>
      <c r="Q896" s="94">
        <v>0.43052391799544421</v>
      </c>
      <c r="R896" s="47" t="s">
        <v>3284</v>
      </c>
      <c r="S896" s="47" t="s">
        <v>3285</v>
      </c>
      <c r="T896" s="47" t="s">
        <v>3286</v>
      </c>
      <c r="U896" s="47" t="s">
        <v>3286</v>
      </c>
      <c r="V896" s="47" t="s">
        <v>3286</v>
      </c>
      <c r="W896" s="47" t="s">
        <v>3286</v>
      </c>
      <c r="X896" s="47" t="s">
        <v>3286</v>
      </c>
      <c r="Y896" s="47" t="s">
        <v>3286</v>
      </c>
    </row>
    <row r="897" spans="2:25" x14ac:dyDescent="0.45">
      <c r="B897" s="47" t="s">
        <v>8</v>
      </c>
      <c r="C897" s="47" t="s">
        <v>2788</v>
      </c>
      <c r="D897" s="47" t="s">
        <v>2789</v>
      </c>
      <c r="E897" s="47" t="s">
        <v>2124</v>
      </c>
      <c r="F897" s="47" t="s">
        <v>2790</v>
      </c>
      <c r="G897" s="47" t="s">
        <v>11</v>
      </c>
      <c r="H897" s="92">
        <v>0</v>
      </c>
      <c r="I897" s="92">
        <v>0</v>
      </c>
      <c r="J897" s="92">
        <v>540</v>
      </c>
      <c r="K897" s="93">
        <f t="shared" si="13"/>
        <v>0</v>
      </c>
      <c r="L897" s="94">
        <v>0.37019230769230771</v>
      </c>
      <c r="M897" s="94">
        <v>0.35893754486719309</v>
      </c>
      <c r="N897" s="94">
        <v>0.55118110236220474</v>
      </c>
      <c r="O897" s="94">
        <v>0.69343065693430661</v>
      </c>
      <c r="P897" s="94">
        <v>0.7482993197278911</v>
      </c>
      <c r="Q897" s="94">
        <v>0.72886297376093301</v>
      </c>
      <c r="R897" s="47" t="s">
        <v>3289</v>
      </c>
      <c r="S897" s="47" t="s">
        <v>3294</v>
      </c>
      <c r="T897" s="47" t="s">
        <v>3286</v>
      </c>
      <c r="U897" s="47" t="s">
        <v>3286</v>
      </c>
      <c r="V897" s="47" t="s">
        <v>3286</v>
      </c>
      <c r="W897" s="47" t="s">
        <v>3286</v>
      </c>
      <c r="X897" s="47" t="s">
        <v>3286</v>
      </c>
      <c r="Y897" s="47" t="s">
        <v>3286</v>
      </c>
    </row>
    <row r="898" spans="2:25" x14ac:dyDescent="0.45">
      <c r="B898" s="47" t="s">
        <v>8</v>
      </c>
      <c r="C898" s="47" t="s">
        <v>2791</v>
      </c>
      <c r="D898" s="47" t="s">
        <v>2792</v>
      </c>
      <c r="E898" s="47" t="s">
        <v>2124</v>
      </c>
      <c r="F898" s="47" t="s">
        <v>2793</v>
      </c>
      <c r="G898" s="47" t="s">
        <v>11</v>
      </c>
      <c r="H898" s="92">
        <v>0</v>
      </c>
      <c r="I898" s="92">
        <v>0</v>
      </c>
      <c r="J898" s="92">
        <v>1399</v>
      </c>
      <c r="K898" s="93">
        <f t="shared" si="13"/>
        <v>0</v>
      </c>
      <c r="L898" s="94">
        <v>0.25241901556583929</v>
      </c>
      <c r="M898" s="94">
        <v>0.45582586427656852</v>
      </c>
      <c r="N898" s="94">
        <v>0.46447247000922792</v>
      </c>
      <c r="O898" s="94">
        <v>0.59264634736332855</v>
      </c>
      <c r="P898" s="94">
        <v>0.98559514783927216</v>
      </c>
      <c r="Q898" s="94">
        <v>0.6645839250213007</v>
      </c>
      <c r="R898" s="47" t="s">
        <v>3289</v>
      </c>
      <c r="S898" s="47" t="s">
        <v>3294</v>
      </c>
      <c r="T898" s="47" t="s">
        <v>3286</v>
      </c>
      <c r="U898" s="47" t="s">
        <v>3286</v>
      </c>
      <c r="V898" s="47" t="s">
        <v>3286</v>
      </c>
      <c r="W898" s="47" t="s">
        <v>3286</v>
      </c>
      <c r="X898" s="47" t="s">
        <v>3286</v>
      </c>
      <c r="Y898" s="47" t="s">
        <v>3286</v>
      </c>
    </row>
    <row r="899" spans="2:25" x14ac:dyDescent="0.45">
      <c r="B899" s="47" t="s">
        <v>16</v>
      </c>
      <c r="C899" s="47" t="s">
        <v>2794</v>
      </c>
      <c r="D899" s="47" t="s">
        <v>2794</v>
      </c>
      <c r="E899" s="47" t="s">
        <v>2124</v>
      </c>
      <c r="F899" s="47" t="s">
        <v>2795</v>
      </c>
      <c r="G899" s="47" t="s">
        <v>18</v>
      </c>
      <c r="H899" s="92">
        <v>1470</v>
      </c>
      <c r="I899" s="92">
        <v>1149</v>
      </c>
      <c r="J899" s="92">
        <v>1277</v>
      </c>
      <c r="K899" s="93">
        <f t="shared" si="13"/>
        <v>147</v>
      </c>
      <c r="L899" s="94">
        <v>2.8666666666666667</v>
      </c>
      <c r="M899" s="94">
        <v>2.1111111111111112</v>
      </c>
      <c r="N899" s="94">
        <v>4</v>
      </c>
      <c r="O899" s="94">
        <v>1.4</v>
      </c>
      <c r="P899" s="94">
        <v>1</v>
      </c>
      <c r="Q899" s="94">
        <v>1</v>
      </c>
      <c r="R899" s="47" t="s">
        <v>3284</v>
      </c>
      <c r="S899" s="47" t="s">
        <v>3285</v>
      </c>
      <c r="T899" s="47" t="s">
        <v>3286</v>
      </c>
      <c r="U899" s="47" t="s">
        <v>3286</v>
      </c>
      <c r="V899" s="47" t="s">
        <v>3287</v>
      </c>
      <c r="W899" s="47" t="s">
        <v>3287</v>
      </c>
      <c r="X899" s="47" t="s">
        <v>3287</v>
      </c>
      <c r="Y899" s="47" t="s">
        <v>3287</v>
      </c>
    </row>
    <row r="900" spans="2:25" x14ac:dyDescent="0.45">
      <c r="B900" s="47" t="s">
        <v>16</v>
      </c>
      <c r="C900" s="47" t="s">
        <v>2796</v>
      </c>
      <c r="D900" s="47" t="s">
        <v>2796</v>
      </c>
      <c r="E900" s="47" t="s">
        <v>2124</v>
      </c>
      <c r="F900" s="47" t="s">
        <v>2797</v>
      </c>
      <c r="G900" s="47" t="s">
        <v>18</v>
      </c>
      <c r="H900" s="92">
        <v>1394</v>
      </c>
      <c r="I900" s="92">
        <v>1677</v>
      </c>
      <c r="J900" s="92">
        <v>1094</v>
      </c>
      <c r="K900" s="93">
        <f t="shared" si="13"/>
        <v>139.4</v>
      </c>
      <c r="L900" s="94">
        <v>1.6292134831460674</v>
      </c>
      <c r="M900" s="94">
        <v>1.1910112359550562</v>
      </c>
      <c r="N900" s="94">
        <v>0.5056179775280899</v>
      </c>
      <c r="O900" s="94">
        <v>1.1797752808988764</v>
      </c>
      <c r="P900" s="94">
        <v>1</v>
      </c>
      <c r="Q900" s="94">
        <v>1</v>
      </c>
      <c r="R900" s="47" t="s">
        <v>3284</v>
      </c>
      <c r="S900" s="47" t="s">
        <v>3285</v>
      </c>
      <c r="T900" s="47" t="s">
        <v>3286</v>
      </c>
      <c r="U900" s="47" t="s">
        <v>3286</v>
      </c>
      <c r="V900" s="47" t="s">
        <v>3287</v>
      </c>
      <c r="W900" s="47" t="s">
        <v>3287</v>
      </c>
      <c r="X900" s="47" t="s">
        <v>3287</v>
      </c>
      <c r="Y900" s="47" t="s">
        <v>3287</v>
      </c>
    </row>
    <row r="901" spans="2:25" x14ac:dyDescent="0.45">
      <c r="B901" s="47" t="s">
        <v>16</v>
      </c>
      <c r="C901" s="47" t="s">
        <v>2798</v>
      </c>
      <c r="D901" s="47" t="s">
        <v>2798</v>
      </c>
      <c r="E901" s="47" t="s">
        <v>2124</v>
      </c>
      <c r="F901" s="47" t="s">
        <v>2799</v>
      </c>
      <c r="G901" s="47" t="s">
        <v>18</v>
      </c>
      <c r="H901" s="92">
        <v>8861</v>
      </c>
      <c r="I901" s="92">
        <v>7679</v>
      </c>
      <c r="J901" s="92">
        <v>7727</v>
      </c>
      <c r="K901" s="93">
        <f t="shared" ref="K901:K964" si="14">H901*0.1</f>
        <v>886.1</v>
      </c>
      <c r="L901" s="94">
        <v>1.5185995623632385</v>
      </c>
      <c r="M901" s="94">
        <v>1.9387308533916849</v>
      </c>
      <c r="N901" s="94">
        <v>2.1181619256017505</v>
      </c>
      <c r="O901" s="94">
        <v>0.44857768052516411</v>
      </c>
      <c r="P901" s="94">
        <v>1</v>
      </c>
      <c r="Q901" s="94">
        <v>1</v>
      </c>
      <c r="R901" s="47" t="s">
        <v>3284</v>
      </c>
      <c r="S901" s="47" t="s">
        <v>3285</v>
      </c>
      <c r="T901" s="47" t="s">
        <v>3286</v>
      </c>
      <c r="U901" s="47" t="s">
        <v>3286</v>
      </c>
      <c r="V901" s="47" t="s">
        <v>3287</v>
      </c>
      <c r="W901" s="47" t="s">
        <v>3287</v>
      </c>
      <c r="X901" s="47" t="s">
        <v>3287</v>
      </c>
      <c r="Y901" s="47" t="s">
        <v>3287</v>
      </c>
    </row>
    <row r="902" spans="2:25" x14ac:dyDescent="0.45">
      <c r="B902" s="47" t="s">
        <v>8</v>
      </c>
      <c r="C902" s="47" t="s">
        <v>2800</v>
      </c>
      <c r="D902" s="47" t="s">
        <v>2801</v>
      </c>
      <c r="E902" s="47" t="s">
        <v>2124</v>
      </c>
      <c r="F902" s="47" t="s">
        <v>2802</v>
      </c>
      <c r="G902" s="47" t="s">
        <v>11</v>
      </c>
      <c r="H902" s="92">
        <v>0</v>
      </c>
      <c r="I902" s="92">
        <v>0</v>
      </c>
      <c r="J902" s="92">
        <v>135</v>
      </c>
      <c r="K902" s="93">
        <f t="shared" si="14"/>
        <v>0</v>
      </c>
      <c r="L902" s="94">
        <v>0.24809160305343511</v>
      </c>
      <c r="M902" s="94">
        <v>0.39577836411609502</v>
      </c>
      <c r="N902" s="94">
        <v>0.65022421524663676</v>
      </c>
      <c r="O902" s="94">
        <v>0.49261083743842365</v>
      </c>
      <c r="P902" s="94">
        <v>0.8192090395480226</v>
      </c>
      <c r="Q902" s="94">
        <v>0.64587973273942101</v>
      </c>
      <c r="R902" s="47" t="s">
        <v>3289</v>
      </c>
      <c r="S902" s="47" t="s">
        <v>3292</v>
      </c>
      <c r="T902" s="47" t="s">
        <v>3286</v>
      </c>
      <c r="U902" s="47" t="s">
        <v>3286</v>
      </c>
      <c r="V902" s="47" t="s">
        <v>3286</v>
      </c>
      <c r="W902" s="47" t="s">
        <v>3286</v>
      </c>
      <c r="X902" s="47" t="s">
        <v>3286</v>
      </c>
      <c r="Y902" s="47" t="s">
        <v>3286</v>
      </c>
    </row>
    <row r="903" spans="2:25" x14ac:dyDescent="0.45">
      <c r="B903" s="47" t="s">
        <v>8</v>
      </c>
      <c r="C903" s="47" t="s">
        <v>2803</v>
      </c>
      <c r="D903" s="47" t="s">
        <v>2804</v>
      </c>
      <c r="E903" s="47" t="s">
        <v>2124</v>
      </c>
      <c r="F903" s="47" t="s">
        <v>2805</v>
      </c>
      <c r="G903" s="47" t="s">
        <v>11</v>
      </c>
      <c r="H903" s="92">
        <v>0</v>
      </c>
      <c r="I903" s="92">
        <v>0</v>
      </c>
      <c r="J903" s="92">
        <v>618</v>
      </c>
      <c r="K903" s="93">
        <f t="shared" si="14"/>
        <v>0</v>
      </c>
      <c r="L903" s="94">
        <v>0.23362112747587607</v>
      </c>
      <c r="M903" s="94">
        <v>0.78804347826086951</v>
      </c>
      <c r="N903" s="94">
        <v>0.68988173455978985</v>
      </c>
      <c r="O903" s="94">
        <v>0.82701062215477994</v>
      </c>
      <c r="P903" s="94">
        <v>1.1276794035414726</v>
      </c>
      <c r="Q903" s="94">
        <v>0.73991031390134521</v>
      </c>
      <c r="R903" s="47" t="s">
        <v>3289</v>
      </c>
      <c r="S903" s="47" t="s">
        <v>3292</v>
      </c>
      <c r="T903" s="47" t="s">
        <v>3286</v>
      </c>
      <c r="U903" s="47" t="s">
        <v>3286</v>
      </c>
      <c r="V903" s="47" t="s">
        <v>3286</v>
      </c>
      <c r="W903" s="47" t="s">
        <v>3286</v>
      </c>
      <c r="X903" s="47" t="s">
        <v>3286</v>
      </c>
      <c r="Y903" s="47" t="s">
        <v>3286</v>
      </c>
    </row>
    <row r="904" spans="2:25" x14ac:dyDescent="0.45">
      <c r="B904" s="47" t="s">
        <v>8</v>
      </c>
      <c r="C904" s="47" t="s">
        <v>2806</v>
      </c>
      <c r="D904" s="47" t="s">
        <v>2806</v>
      </c>
      <c r="E904" s="47" t="s">
        <v>2124</v>
      </c>
      <c r="F904" s="47" t="s">
        <v>3356</v>
      </c>
      <c r="G904" s="47" t="s">
        <v>11</v>
      </c>
      <c r="H904" s="92">
        <v>0</v>
      </c>
      <c r="I904" s="92">
        <v>0</v>
      </c>
      <c r="J904" s="92">
        <v>2289</v>
      </c>
      <c r="K904" s="93">
        <f t="shared" si="14"/>
        <v>0</v>
      </c>
      <c r="L904" s="94">
        <v>0.71671067521689924</v>
      </c>
      <c r="M904" s="94">
        <v>1.2195121951219512</v>
      </c>
      <c r="N904" s="94">
        <v>1.1106899166034874</v>
      </c>
      <c r="O904" s="94">
        <v>1.3077731092436975</v>
      </c>
      <c r="P904" s="94">
        <v>0.9390382430897386</v>
      </c>
      <c r="Q904" s="94">
        <v>0.83448753462603875</v>
      </c>
      <c r="R904" s="47" t="s">
        <v>3289</v>
      </c>
      <c r="S904" s="47" t="s">
        <v>3292</v>
      </c>
      <c r="T904" s="47" t="s">
        <v>3293</v>
      </c>
      <c r="U904" s="47" t="s">
        <v>3293</v>
      </c>
      <c r="V904" s="47" t="s">
        <v>3293</v>
      </c>
      <c r="W904" s="47" t="s">
        <v>3293</v>
      </c>
      <c r="X904" s="47" t="s">
        <v>3293</v>
      </c>
      <c r="Y904" s="47" t="s">
        <v>3293</v>
      </c>
    </row>
    <row r="905" spans="2:25" x14ac:dyDescent="0.45">
      <c r="B905" s="47" t="s">
        <v>8</v>
      </c>
      <c r="C905" s="47" t="s">
        <v>2809</v>
      </c>
      <c r="D905" s="47" t="s">
        <v>2809</v>
      </c>
      <c r="E905" s="47" t="s">
        <v>2124</v>
      </c>
      <c r="F905" s="47" t="s">
        <v>2810</v>
      </c>
      <c r="G905" s="47" t="s">
        <v>11</v>
      </c>
      <c r="H905" s="92">
        <v>0</v>
      </c>
      <c r="I905" s="92">
        <v>4775</v>
      </c>
      <c r="J905" s="92">
        <v>41205</v>
      </c>
      <c r="K905" s="93">
        <f t="shared" si="14"/>
        <v>0</v>
      </c>
      <c r="L905" s="94">
        <v>0.64529358272560311</v>
      </c>
      <c r="M905" s="94">
        <v>0.83219985491476245</v>
      </c>
      <c r="N905" s="94">
        <v>0.72631072631072635</v>
      </c>
      <c r="O905" s="94">
        <v>0.71898529726134763</v>
      </c>
      <c r="P905" s="94">
        <v>0.85551383674036996</v>
      </c>
      <c r="Q905" s="94">
        <v>0.6713459565339055</v>
      </c>
      <c r="R905" s="47" t="s">
        <v>3289</v>
      </c>
      <c r="S905" s="47" t="s">
        <v>3292</v>
      </c>
      <c r="T905" s="47" t="s">
        <v>3286</v>
      </c>
      <c r="U905" s="47" t="s">
        <v>3286</v>
      </c>
      <c r="V905" s="47" t="s">
        <v>3286</v>
      </c>
      <c r="W905" s="47" t="s">
        <v>3286</v>
      </c>
      <c r="X905" s="47" t="s">
        <v>3286</v>
      </c>
      <c r="Y905" s="47" t="s">
        <v>3286</v>
      </c>
    </row>
    <row r="906" spans="2:25" x14ac:dyDescent="0.45">
      <c r="B906" s="47" t="s">
        <v>8</v>
      </c>
      <c r="C906" s="47" t="s">
        <v>2811</v>
      </c>
      <c r="D906" s="47" t="s">
        <v>2812</v>
      </c>
      <c r="E906" s="47" t="s">
        <v>2124</v>
      </c>
      <c r="F906" s="47" t="s">
        <v>2813</v>
      </c>
      <c r="G906" s="47" t="s">
        <v>11</v>
      </c>
      <c r="H906" s="92">
        <v>0</v>
      </c>
      <c r="I906" s="92">
        <v>3954</v>
      </c>
      <c r="J906" s="92">
        <v>28925</v>
      </c>
      <c r="K906" s="93">
        <f t="shared" si="14"/>
        <v>0</v>
      </c>
      <c r="L906" s="94">
        <v>0.71807934099284632</v>
      </c>
      <c r="M906" s="94">
        <v>0.82156323895954497</v>
      </c>
      <c r="N906" s="94">
        <v>0.6749969070889521</v>
      </c>
      <c r="O906" s="94">
        <v>0.64173449594837118</v>
      </c>
      <c r="P906" s="94">
        <v>0.77728825086118958</v>
      </c>
      <c r="Q906" s="94">
        <v>0.77597271627122366</v>
      </c>
      <c r="R906" s="47" t="s">
        <v>3289</v>
      </c>
      <c r="S906" s="47" t="s">
        <v>3292</v>
      </c>
      <c r="T906" s="47" t="s">
        <v>3286</v>
      </c>
      <c r="U906" s="47" t="s">
        <v>3286</v>
      </c>
      <c r="V906" s="47" t="s">
        <v>3286</v>
      </c>
      <c r="W906" s="47" t="s">
        <v>3286</v>
      </c>
      <c r="X906" s="47" t="s">
        <v>3286</v>
      </c>
      <c r="Y906" s="47" t="s">
        <v>3286</v>
      </c>
    </row>
    <row r="907" spans="2:25" x14ac:dyDescent="0.45">
      <c r="B907" s="47" t="s">
        <v>8</v>
      </c>
      <c r="C907" s="47" t="s">
        <v>1325</v>
      </c>
      <c r="D907" s="47" t="s">
        <v>2814</v>
      </c>
      <c r="E907" s="47" t="s">
        <v>2124</v>
      </c>
      <c r="F907" s="47" t="s">
        <v>2815</v>
      </c>
      <c r="G907" s="47" t="s">
        <v>3247</v>
      </c>
      <c r="H907" s="92">
        <v>0</v>
      </c>
      <c r="I907" s="92">
        <v>0</v>
      </c>
      <c r="J907" s="92">
        <v>15014</v>
      </c>
      <c r="K907" s="93">
        <f t="shared" si="14"/>
        <v>0</v>
      </c>
      <c r="L907" s="94">
        <v>1.226870773575091</v>
      </c>
      <c r="M907" s="94">
        <v>1.6880384692446402</v>
      </c>
      <c r="N907" s="94">
        <v>1.2895564542011682</v>
      </c>
      <c r="O907" s="94">
        <v>1.041805895893666</v>
      </c>
      <c r="P907" s="94">
        <v>1.2415963381490487</v>
      </c>
      <c r="Q907" s="94">
        <v>1.5044472681067345</v>
      </c>
      <c r="R907" s="47" t="s">
        <v>3289</v>
      </c>
      <c r="S907" s="47" t="s">
        <v>3294</v>
      </c>
      <c r="T907" s="47" t="s">
        <v>3293</v>
      </c>
      <c r="U907" s="47" t="s">
        <v>3293</v>
      </c>
      <c r="V907" s="47" t="s">
        <v>3293</v>
      </c>
      <c r="W907" s="47" t="s">
        <v>3293</v>
      </c>
      <c r="X907" s="47" t="s">
        <v>3293</v>
      </c>
      <c r="Y907" s="47" t="s">
        <v>3293</v>
      </c>
    </row>
    <row r="908" spans="2:25" x14ac:dyDescent="0.45">
      <c r="B908" s="47" t="s">
        <v>8</v>
      </c>
      <c r="C908" s="47" t="s">
        <v>2816</v>
      </c>
      <c r="D908" s="47" t="s">
        <v>2816</v>
      </c>
      <c r="E908" s="47" t="s">
        <v>2124</v>
      </c>
      <c r="F908" s="47" t="s">
        <v>2817</v>
      </c>
      <c r="G908" s="47" t="s">
        <v>3247</v>
      </c>
      <c r="H908" s="92">
        <v>0</v>
      </c>
      <c r="I908" s="92">
        <v>0</v>
      </c>
      <c r="J908" s="92">
        <v>691</v>
      </c>
      <c r="K908" s="93">
        <f t="shared" si="14"/>
        <v>0</v>
      </c>
      <c r="L908" s="94">
        <v>0</v>
      </c>
      <c r="M908" s="94">
        <v>0</v>
      </c>
      <c r="N908" s="94">
        <v>0.96185737976782748</v>
      </c>
      <c r="O908" s="94">
        <v>1.5122377622377621</v>
      </c>
      <c r="P908" s="94">
        <v>1.2633689839572193</v>
      </c>
      <c r="Q908" s="94">
        <v>0.86592178770949724</v>
      </c>
      <c r="R908" s="47" t="s">
        <v>3289</v>
      </c>
      <c r="S908" s="47" t="s">
        <v>3290</v>
      </c>
      <c r="T908" s="47" t="s">
        <v>3313</v>
      </c>
      <c r="U908" s="47" t="s">
        <v>3364</v>
      </c>
      <c r="V908" s="47" t="s">
        <v>3293</v>
      </c>
      <c r="W908" s="47" t="s">
        <v>3293</v>
      </c>
      <c r="X908" s="47" t="s">
        <v>3293</v>
      </c>
      <c r="Y908" s="47" t="s">
        <v>3293</v>
      </c>
    </row>
    <row r="909" spans="2:25" x14ac:dyDescent="0.45">
      <c r="B909" s="47" t="s">
        <v>8</v>
      </c>
      <c r="C909" s="47" t="s">
        <v>2819</v>
      </c>
      <c r="D909" s="47" t="s">
        <v>2820</v>
      </c>
      <c r="E909" s="47" t="s">
        <v>2124</v>
      </c>
      <c r="F909" s="47" t="s">
        <v>2821</v>
      </c>
      <c r="G909" s="47" t="s">
        <v>3247</v>
      </c>
      <c r="H909" s="92">
        <v>0</v>
      </c>
      <c r="I909" s="92">
        <v>1433</v>
      </c>
      <c r="J909" s="92">
        <v>11382</v>
      </c>
      <c r="K909" s="93">
        <f t="shared" si="14"/>
        <v>0</v>
      </c>
      <c r="L909" s="94">
        <v>1.1034070531978482</v>
      </c>
      <c r="M909" s="94">
        <v>1.6803446099001076</v>
      </c>
      <c r="N909" s="94">
        <v>0.8706527107330051</v>
      </c>
      <c r="O909" s="94">
        <v>0.57876298375366209</v>
      </c>
      <c r="P909" s="94">
        <v>0.96389413229446963</v>
      </c>
      <c r="Q909" s="94">
        <v>1.2808340137862935</v>
      </c>
      <c r="R909" s="47" t="s">
        <v>3289</v>
      </c>
      <c r="S909" s="47" t="s">
        <v>3292</v>
      </c>
      <c r="T909" s="47" t="s">
        <v>3293</v>
      </c>
      <c r="U909" s="47" t="s">
        <v>3293</v>
      </c>
      <c r="V909" s="47" t="s">
        <v>3293</v>
      </c>
      <c r="W909" s="47" t="s">
        <v>3293</v>
      </c>
      <c r="X909" s="47" t="s">
        <v>3293</v>
      </c>
      <c r="Y909" s="47" t="s">
        <v>3293</v>
      </c>
    </row>
    <row r="910" spans="2:25" x14ac:dyDescent="0.45">
      <c r="B910" s="47" t="s">
        <v>8</v>
      </c>
      <c r="C910" s="47" t="s">
        <v>2824</v>
      </c>
      <c r="D910" s="47" t="s">
        <v>2824</v>
      </c>
      <c r="E910" s="47" t="s">
        <v>2124</v>
      </c>
      <c r="F910" s="47" t="s">
        <v>2825</v>
      </c>
      <c r="G910" s="47" t="s">
        <v>3247</v>
      </c>
      <c r="H910" s="92">
        <v>0</v>
      </c>
      <c r="I910" s="92">
        <v>273</v>
      </c>
      <c r="J910" s="92">
        <v>2225</v>
      </c>
      <c r="K910" s="93">
        <f t="shared" si="14"/>
        <v>0</v>
      </c>
      <c r="L910" s="94">
        <v>1.1390602752728998</v>
      </c>
      <c r="M910" s="94">
        <v>1.6787852865697177</v>
      </c>
      <c r="N910" s="94">
        <v>0.95238095238095233</v>
      </c>
      <c r="O910" s="94">
        <v>0.93787515006002398</v>
      </c>
      <c r="P910" s="94">
        <v>1.1458054140980969</v>
      </c>
      <c r="Q910" s="94">
        <v>1.3672983093157836</v>
      </c>
      <c r="R910" s="47" t="s">
        <v>3289</v>
      </c>
      <c r="S910" s="47" t="s">
        <v>3292</v>
      </c>
      <c r="T910" s="47" t="s">
        <v>3293</v>
      </c>
      <c r="U910" s="47" t="s">
        <v>3293</v>
      </c>
      <c r="V910" s="47" t="s">
        <v>3293</v>
      </c>
      <c r="W910" s="47" t="s">
        <v>3293</v>
      </c>
      <c r="X910" s="47" t="s">
        <v>3293</v>
      </c>
      <c r="Y910" s="47" t="s">
        <v>3293</v>
      </c>
    </row>
    <row r="911" spans="2:25" x14ac:dyDescent="0.45">
      <c r="B911" s="47" t="s">
        <v>8</v>
      </c>
      <c r="C911" s="47" t="s">
        <v>2827</v>
      </c>
      <c r="D911" s="47" t="s">
        <v>2828</v>
      </c>
      <c r="E911" s="47" t="s">
        <v>2124</v>
      </c>
      <c r="F911" s="47" t="s">
        <v>2829</v>
      </c>
      <c r="G911" s="47" t="s">
        <v>11</v>
      </c>
      <c r="H911" s="92">
        <v>0</v>
      </c>
      <c r="I911" s="92">
        <v>10</v>
      </c>
      <c r="J911" s="92">
        <v>117</v>
      </c>
      <c r="K911" s="93">
        <f t="shared" si="14"/>
        <v>0</v>
      </c>
      <c r="L911" s="94">
        <v>2.1428571428571428</v>
      </c>
      <c r="M911" s="94">
        <v>1.7142857142857142</v>
      </c>
      <c r="N911" s="94">
        <v>1.8571428571428572</v>
      </c>
      <c r="O911" s="94">
        <v>2.2857142857142856</v>
      </c>
      <c r="P911" s="94">
        <v>1.8571428571428572</v>
      </c>
      <c r="Q911" s="94">
        <v>2.2857142857142856</v>
      </c>
      <c r="R911" s="47" t="s">
        <v>3289</v>
      </c>
      <c r="S911" s="47" t="s">
        <v>3292</v>
      </c>
      <c r="T911" s="47" t="s">
        <v>3293</v>
      </c>
      <c r="U911" s="47" t="s">
        <v>3293</v>
      </c>
      <c r="V911" s="47" t="s">
        <v>3293</v>
      </c>
      <c r="W911" s="47" t="s">
        <v>3293</v>
      </c>
      <c r="X911" s="47" t="s">
        <v>3293</v>
      </c>
      <c r="Y911" s="47" t="s">
        <v>3293</v>
      </c>
    </row>
    <row r="912" spans="2:25" x14ac:dyDescent="0.45">
      <c r="B912" s="47" t="s">
        <v>8</v>
      </c>
      <c r="C912" s="47" t="s">
        <v>2831</v>
      </c>
      <c r="D912" s="47" t="s">
        <v>2832</v>
      </c>
      <c r="E912" s="47" t="s">
        <v>2124</v>
      </c>
      <c r="F912" s="47" t="s">
        <v>2833</v>
      </c>
      <c r="G912" s="47" t="s">
        <v>11</v>
      </c>
      <c r="H912" s="92">
        <v>0</v>
      </c>
      <c r="I912" s="92">
        <v>40</v>
      </c>
      <c r="J912" s="92">
        <v>611</v>
      </c>
      <c r="K912" s="93">
        <f t="shared" si="14"/>
        <v>0</v>
      </c>
      <c r="L912" s="94">
        <v>1.925</v>
      </c>
      <c r="M912" s="94">
        <v>1.85</v>
      </c>
      <c r="N912" s="94">
        <v>1.825</v>
      </c>
      <c r="O912" s="94">
        <v>1.875</v>
      </c>
      <c r="P912" s="94">
        <v>1.825</v>
      </c>
      <c r="Q912" s="94">
        <v>1.875</v>
      </c>
      <c r="R912" s="47" t="s">
        <v>3289</v>
      </c>
      <c r="S912" s="47" t="s">
        <v>3292</v>
      </c>
      <c r="T912" s="47" t="s">
        <v>3293</v>
      </c>
      <c r="U912" s="47" t="s">
        <v>3293</v>
      </c>
      <c r="V912" s="47" t="s">
        <v>3293</v>
      </c>
      <c r="W912" s="47" t="s">
        <v>3293</v>
      </c>
      <c r="X912" s="47" t="s">
        <v>3293</v>
      </c>
      <c r="Y912" s="47" t="s">
        <v>3293</v>
      </c>
    </row>
    <row r="913" spans="2:25" x14ac:dyDescent="0.45">
      <c r="B913" s="47" t="s">
        <v>8</v>
      </c>
      <c r="C913" s="47" t="s">
        <v>2834</v>
      </c>
      <c r="D913" s="47" t="s">
        <v>2835</v>
      </c>
      <c r="E913" s="47" t="s">
        <v>2124</v>
      </c>
      <c r="F913" s="47" t="s">
        <v>2836</v>
      </c>
      <c r="G913" s="47" t="s">
        <v>11</v>
      </c>
      <c r="H913" s="92">
        <v>0</v>
      </c>
      <c r="I913" s="92">
        <v>30</v>
      </c>
      <c r="J913" s="92">
        <v>311</v>
      </c>
      <c r="K913" s="93">
        <f t="shared" si="14"/>
        <v>0</v>
      </c>
      <c r="L913" s="94">
        <v>1.0666666666666667</v>
      </c>
      <c r="M913" s="94">
        <v>1.1000000000000001</v>
      </c>
      <c r="N913" s="94">
        <v>1.3</v>
      </c>
      <c r="O913" s="94">
        <v>1.1666666666666667</v>
      </c>
      <c r="P913" s="94">
        <v>1.2</v>
      </c>
      <c r="Q913" s="94">
        <v>1.1000000000000001</v>
      </c>
      <c r="R913" s="47" t="s">
        <v>3289</v>
      </c>
      <c r="S913" s="47" t="s">
        <v>3292</v>
      </c>
      <c r="T913" s="47" t="s">
        <v>3293</v>
      </c>
      <c r="U913" s="47" t="s">
        <v>3293</v>
      </c>
      <c r="V913" s="47" t="s">
        <v>3293</v>
      </c>
      <c r="W913" s="47" t="s">
        <v>3293</v>
      </c>
      <c r="X913" s="47" t="s">
        <v>3293</v>
      </c>
      <c r="Y913" s="47" t="s">
        <v>3293</v>
      </c>
    </row>
    <row r="914" spans="2:25" x14ac:dyDescent="0.45">
      <c r="B914" s="47" t="s">
        <v>8</v>
      </c>
      <c r="C914" s="47" t="s">
        <v>2837</v>
      </c>
      <c r="D914" s="47" t="s">
        <v>2838</v>
      </c>
      <c r="E914" s="47" t="s">
        <v>2124</v>
      </c>
      <c r="F914" s="47" t="s">
        <v>2839</v>
      </c>
      <c r="G914" s="47" t="s">
        <v>11</v>
      </c>
      <c r="H914" s="92">
        <v>0</v>
      </c>
      <c r="I914" s="92">
        <v>20027</v>
      </c>
      <c r="J914" s="92">
        <v>27447</v>
      </c>
      <c r="K914" s="93">
        <f t="shared" si="14"/>
        <v>0</v>
      </c>
      <c r="L914" s="94">
        <v>1.1926605504587156</v>
      </c>
      <c r="M914" s="94">
        <v>0.60878552971576227</v>
      </c>
      <c r="N914" s="94">
        <v>0.67208672086720866</v>
      </c>
      <c r="O914" s="94">
        <v>0.88444444444444448</v>
      </c>
      <c r="P914" s="94">
        <v>1.0540081677602899</v>
      </c>
      <c r="Q914" s="94">
        <v>1.1063079699500566</v>
      </c>
      <c r="R914" s="47" t="s">
        <v>3289</v>
      </c>
      <c r="S914" s="47" t="s">
        <v>3292</v>
      </c>
      <c r="T914" s="47" t="s">
        <v>3298</v>
      </c>
      <c r="U914" s="47" t="s">
        <v>3286</v>
      </c>
      <c r="V914" s="47" t="s">
        <v>3286</v>
      </c>
      <c r="W914" s="47" t="s">
        <v>3286</v>
      </c>
      <c r="X914" s="47" t="s">
        <v>3286</v>
      </c>
      <c r="Y914" s="47" t="s">
        <v>3286</v>
      </c>
    </row>
    <row r="915" spans="2:25" x14ac:dyDescent="0.45">
      <c r="B915" s="47" t="s">
        <v>8</v>
      </c>
      <c r="C915" s="47" t="s">
        <v>2840</v>
      </c>
      <c r="D915" s="47" t="s">
        <v>2841</v>
      </c>
      <c r="E915" s="47" t="s">
        <v>2124</v>
      </c>
      <c r="F915" s="47" t="s">
        <v>2842</v>
      </c>
      <c r="G915" s="47" t="s">
        <v>11</v>
      </c>
      <c r="H915" s="92">
        <v>0</v>
      </c>
      <c r="I915" s="92">
        <v>103933</v>
      </c>
      <c r="J915" s="92">
        <v>158328</v>
      </c>
      <c r="K915" s="93">
        <f t="shared" si="14"/>
        <v>0</v>
      </c>
      <c r="L915" s="94">
        <v>0.79319230045180711</v>
      </c>
      <c r="M915" s="94">
        <v>1.1737379162191193</v>
      </c>
      <c r="N915" s="94">
        <v>0.93482062616890527</v>
      </c>
      <c r="O915" s="94">
        <v>0.85795662125990713</v>
      </c>
      <c r="P915" s="94">
        <v>0.85929606873171127</v>
      </c>
      <c r="Q915" s="94">
        <v>0.72473244548827032</v>
      </c>
      <c r="R915" s="47" t="s">
        <v>3289</v>
      </c>
      <c r="S915" s="47" t="s">
        <v>3292</v>
      </c>
      <c r="T915" s="47" t="s">
        <v>3298</v>
      </c>
      <c r="U915" s="47" t="s">
        <v>3298</v>
      </c>
      <c r="V915" s="47" t="s">
        <v>3298</v>
      </c>
      <c r="W915" s="47" t="s">
        <v>3298</v>
      </c>
      <c r="X915" s="47" t="s">
        <v>3298</v>
      </c>
      <c r="Y915" s="47" t="s">
        <v>3286</v>
      </c>
    </row>
    <row r="916" spans="2:25" x14ac:dyDescent="0.45">
      <c r="B916" s="47" t="s">
        <v>8</v>
      </c>
      <c r="C916" s="47" t="s">
        <v>2844</v>
      </c>
      <c r="D916" s="47" t="s">
        <v>2845</v>
      </c>
      <c r="E916" s="47" t="s">
        <v>2124</v>
      </c>
      <c r="F916" s="47" t="s">
        <v>2846</v>
      </c>
      <c r="G916" s="47" t="s">
        <v>11</v>
      </c>
      <c r="H916" s="92">
        <v>0</v>
      </c>
      <c r="I916" s="92">
        <v>29872</v>
      </c>
      <c r="J916" s="92">
        <v>44393</v>
      </c>
      <c r="K916" s="93">
        <f t="shared" si="14"/>
        <v>0</v>
      </c>
      <c r="L916" s="94">
        <v>0.62068847464010002</v>
      </c>
      <c r="M916" s="94">
        <v>1.1036465331375183</v>
      </c>
      <c r="N916" s="94">
        <v>0.81360976902533988</v>
      </c>
      <c r="O916" s="94">
        <v>0.92425924843667817</v>
      </c>
      <c r="P916" s="94">
        <v>0.92851302624071341</v>
      </c>
      <c r="Q916" s="94">
        <v>0.87781708627533717</v>
      </c>
      <c r="R916" s="47" t="s">
        <v>3289</v>
      </c>
      <c r="S916" s="47" t="s">
        <v>3292</v>
      </c>
      <c r="T916" s="47" t="s">
        <v>3286</v>
      </c>
      <c r="U916" s="47" t="s">
        <v>3286</v>
      </c>
      <c r="V916" s="47" t="s">
        <v>3286</v>
      </c>
      <c r="W916" s="47" t="s">
        <v>3286</v>
      </c>
      <c r="X916" s="47" t="s">
        <v>3286</v>
      </c>
      <c r="Y916" s="47" t="s">
        <v>3286</v>
      </c>
    </row>
    <row r="917" spans="2:25" x14ac:dyDescent="0.45">
      <c r="B917" s="47" t="s">
        <v>16</v>
      </c>
      <c r="C917" s="47" t="s">
        <v>1402</v>
      </c>
      <c r="D917" s="47" t="s">
        <v>2847</v>
      </c>
      <c r="E917" s="47" t="s">
        <v>2124</v>
      </c>
      <c r="F917" s="47" t="s">
        <v>2848</v>
      </c>
      <c r="G917" s="47" t="s">
        <v>11</v>
      </c>
      <c r="H917" s="92">
        <v>0</v>
      </c>
      <c r="I917" s="92">
        <v>2155950</v>
      </c>
      <c r="J917" s="92">
        <v>5704650</v>
      </c>
      <c r="K917" s="93">
        <f t="shared" si="14"/>
        <v>0</v>
      </c>
      <c r="L917" s="94">
        <v>0.67241901301846807</v>
      </c>
      <c r="M917" s="94">
        <v>1.1284413613700413</v>
      </c>
      <c r="N917" s="94">
        <v>0.93606923506420991</v>
      </c>
      <c r="O917" s="94">
        <v>1.415956248994692</v>
      </c>
      <c r="P917" s="94">
        <v>1.5942891136228436</v>
      </c>
      <c r="Q917" s="94">
        <v>1.4947270057402215</v>
      </c>
      <c r="R917" s="47" t="s">
        <v>3284</v>
      </c>
      <c r="S917" s="47" t="s">
        <v>3285</v>
      </c>
      <c r="T917" s="47" t="s">
        <v>3286</v>
      </c>
      <c r="U917" s="47" t="s">
        <v>3286</v>
      </c>
      <c r="V917" s="47" t="s">
        <v>3286</v>
      </c>
      <c r="W917" s="47" t="s">
        <v>3286</v>
      </c>
      <c r="X917" s="47" t="s">
        <v>3286</v>
      </c>
      <c r="Y917" s="47" t="s">
        <v>3286</v>
      </c>
    </row>
    <row r="918" spans="2:25" x14ac:dyDescent="0.45">
      <c r="B918" s="47" t="s">
        <v>8</v>
      </c>
      <c r="C918" s="47" t="s">
        <v>2850</v>
      </c>
      <c r="D918" s="47" t="s">
        <v>2851</v>
      </c>
      <c r="E918" s="47" t="s">
        <v>2124</v>
      </c>
      <c r="F918" s="47" t="s">
        <v>2852</v>
      </c>
      <c r="G918" s="47" t="s">
        <v>11</v>
      </c>
      <c r="H918" s="92">
        <v>868</v>
      </c>
      <c r="I918" s="92">
        <v>5114</v>
      </c>
      <c r="J918" s="92">
        <v>5047</v>
      </c>
      <c r="K918" s="93">
        <f t="shared" si="14"/>
        <v>86.800000000000011</v>
      </c>
      <c r="L918" s="94">
        <v>0.7722157547535895</v>
      </c>
      <c r="M918" s="94">
        <v>0.96110357304387162</v>
      </c>
      <c r="N918" s="94">
        <v>0.85287059257891817</v>
      </c>
      <c r="O918" s="94">
        <v>0.96163951655281132</v>
      </c>
      <c r="P918" s="94">
        <v>1.377836238079579</v>
      </c>
      <c r="Q918" s="94">
        <v>0.60432829726418946</v>
      </c>
      <c r="R918" s="47" t="s">
        <v>3289</v>
      </c>
      <c r="S918" s="47" t="s">
        <v>3292</v>
      </c>
      <c r="T918" s="47" t="s">
        <v>3293</v>
      </c>
      <c r="U918" s="47" t="s">
        <v>3293</v>
      </c>
      <c r="V918" s="47" t="s">
        <v>3293</v>
      </c>
      <c r="W918" s="47" t="s">
        <v>3293</v>
      </c>
      <c r="X918" s="47" t="s">
        <v>3293</v>
      </c>
      <c r="Y918" s="47" t="s">
        <v>3293</v>
      </c>
    </row>
    <row r="919" spans="2:25" x14ac:dyDescent="0.45">
      <c r="B919" s="47" t="s">
        <v>8</v>
      </c>
      <c r="C919" s="47" t="s">
        <v>2853</v>
      </c>
      <c r="D919" s="47" t="s">
        <v>2853</v>
      </c>
      <c r="E919" s="47" t="s">
        <v>2124</v>
      </c>
      <c r="F919" s="47" t="s">
        <v>2854</v>
      </c>
      <c r="G919" s="47" t="s">
        <v>11</v>
      </c>
      <c r="H919" s="92">
        <v>270</v>
      </c>
      <c r="I919" s="92">
        <v>1708</v>
      </c>
      <c r="J919" s="92">
        <v>1482</v>
      </c>
      <c r="K919" s="93">
        <f t="shared" si="14"/>
        <v>27</v>
      </c>
      <c r="L919" s="94">
        <v>0.80188679245283012</v>
      </c>
      <c r="M919" s="94">
        <v>0.91578086672117742</v>
      </c>
      <c r="N919" s="94">
        <v>0.96020214782059377</v>
      </c>
      <c r="O919" s="94">
        <v>0.71537290715372903</v>
      </c>
      <c r="P919" s="94">
        <v>1.153169014084507</v>
      </c>
      <c r="Q919" s="94">
        <v>0.74357192494788049</v>
      </c>
      <c r="R919" s="47" t="s">
        <v>3289</v>
      </c>
      <c r="S919" s="47" t="s">
        <v>3292</v>
      </c>
      <c r="T919" s="47" t="s">
        <v>3293</v>
      </c>
      <c r="U919" s="47" t="s">
        <v>3293</v>
      </c>
      <c r="V919" s="47" t="s">
        <v>3293</v>
      </c>
      <c r="W919" s="47" t="s">
        <v>3293</v>
      </c>
      <c r="X919" s="47" t="s">
        <v>3293</v>
      </c>
      <c r="Y919" s="47" t="s">
        <v>3293</v>
      </c>
    </row>
    <row r="920" spans="2:25" x14ac:dyDescent="0.45">
      <c r="B920" s="47" t="s">
        <v>8</v>
      </c>
      <c r="C920" s="47" t="s">
        <v>1439</v>
      </c>
      <c r="D920" s="47" t="s">
        <v>2855</v>
      </c>
      <c r="E920" s="47" t="s">
        <v>2124</v>
      </c>
      <c r="F920" s="47" t="s">
        <v>2856</v>
      </c>
      <c r="G920" s="47" t="s">
        <v>11</v>
      </c>
      <c r="H920" s="92">
        <v>0</v>
      </c>
      <c r="I920" s="92">
        <v>10</v>
      </c>
      <c r="J920" s="92">
        <v>169</v>
      </c>
      <c r="K920" s="93">
        <f t="shared" si="14"/>
        <v>0</v>
      </c>
      <c r="L920" s="94">
        <v>0.88397790055248615</v>
      </c>
      <c r="M920" s="94">
        <v>1.0666666666666667</v>
      </c>
      <c r="N920" s="94">
        <v>0.9</v>
      </c>
      <c r="O920" s="94">
        <v>0.91666666666666663</v>
      </c>
      <c r="P920" s="94">
        <v>0.90909090909090917</v>
      </c>
      <c r="Q920" s="94">
        <v>0.69620253164556956</v>
      </c>
      <c r="R920" s="47" t="s">
        <v>3289</v>
      </c>
      <c r="S920" s="47" t="s">
        <v>3292</v>
      </c>
      <c r="T920" s="47" t="s">
        <v>3286</v>
      </c>
      <c r="U920" s="47" t="s">
        <v>3286</v>
      </c>
      <c r="V920" s="47" t="s">
        <v>3286</v>
      </c>
      <c r="W920" s="47" t="s">
        <v>3286</v>
      </c>
      <c r="X920" s="47" t="s">
        <v>3286</v>
      </c>
      <c r="Y920" s="47" t="s">
        <v>3286</v>
      </c>
    </row>
    <row r="921" spans="2:25" x14ac:dyDescent="0.45">
      <c r="B921" s="47" t="s">
        <v>8</v>
      </c>
      <c r="C921" s="47" t="s">
        <v>1442</v>
      </c>
      <c r="D921" s="47" t="s">
        <v>2857</v>
      </c>
      <c r="E921" s="47" t="s">
        <v>2124</v>
      </c>
      <c r="F921" s="47" t="s">
        <v>2858</v>
      </c>
      <c r="G921" s="47" t="s">
        <v>11</v>
      </c>
      <c r="H921" s="92">
        <v>0</v>
      </c>
      <c r="I921" s="92">
        <v>272</v>
      </c>
      <c r="J921" s="92">
        <v>5567</v>
      </c>
      <c r="K921" s="93">
        <f t="shared" si="14"/>
        <v>0</v>
      </c>
      <c r="L921" s="94">
        <v>0.46386415406916548</v>
      </c>
      <c r="M921" s="94">
        <v>0.88927943760984185</v>
      </c>
      <c r="N921" s="94">
        <v>0.65402382689034766</v>
      </c>
      <c r="O921" s="94">
        <v>0.83558471632574294</v>
      </c>
      <c r="P921" s="94">
        <v>0.60254491017964074</v>
      </c>
      <c r="Q921" s="94">
        <v>0.45294494238156213</v>
      </c>
      <c r="R921" s="47" t="s">
        <v>3289</v>
      </c>
      <c r="S921" s="47" t="s">
        <v>3292</v>
      </c>
      <c r="T921" s="47" t="s">
        <v>3286</v>
      </c>
      <c r="U921" s="47" t="s">
        <v>3286</v>
      </c>
      <c r="V921" s="47" t="s">
        <v>3298</v>
      </c>
      <c r="W921" s="47" t="s">
        <v>3298</v>
      </c>
      <c r="X921" s="47" t="s">
        <v>3298</v>
      </c>
      <c r="Y921" s="47" t="s">
        <v>3298</v>
      </c>
    </row>
    <row r="922" spans="2:25" x14ac:dyDescent="0.45">
      <c r="B922" s="47" t="s">
        <v>8</v>
      </c>
      <c r="C922" s="47" t="s">
        <v>2859</v>
      </c>
      <c r="D922" s="47" t="s">
        <v>2860</v>
      </c>
      <c r="E922" s="47" t="s">
        <v>2124</v>
      </c>
      <c r="F922" s="47" t="s">
        <v>2861</v>
      </c>
      <c r="G922" s="47" t="s">
        <v>11</v>
      </c>
      <c r="H922" s="92">
        <v>0</v>
      </c>
      <c r="I922" s="92">
        <v>0</v>
      </c>
      <c r="J922" s="92">
        <v>378</v>
      </c>
      <c r="K922" s="93">
        <f t="shared" si="14"/>
        <v>0</v>
      </c>
      <c r="L922" s="94">
        <v>0.32950191570881227</v>
      </c>
      <c r="M922" s="94">
        <v>0.48250904704463204</v>
      </c>
      <c r="N922" s="94">
        <v>0.59125964010282772</v>
      </c>
      <c r="O922" s="94">
        <v>0.69829901521933746</v>
      </c>
      <c r="P922" s="94">
        <v>0.75897435897435894</v>
      </c>
      <c r="Q922" s="94">
        <v>0.64013840830449831</v>
      </c>
      <c r="R922" s="47" t="s">
        <v>3289</v>
      </c>
      <c r="S922" s="47" t="s">
        <v>3292</v>
      </c>
      <c r="T922" s="47" t="s">
        <v>3286</v>
      </c>
      <c r="U922" s="47" t="s">
        <v>3286</v>
      </c>
      <c r="V922" s="47" t="s">
        <v>3286</v>
      </c>
      <c r="W922" s="47" t="s">
        <v>3286</v>
      </c>
      <c r="X922" s="47" t="s">
        <v>3286</v>
      </c>
      <c r="Y922" s="47" t="s">
        <v>3286</v>
      </c>
    </row>
    <row r="923" spans="2:25" x14ac:dyDescent="0.45">
      <c r="B923" s="47" t="s">
        <v>8</v>
      </c>
      <c r="C923" s="47" t="s">
        <v>2862</v>
      </c>
      <c r="D923" s="47" t="s">
        <v>2863</v>
      </c>
      <c r="E923" s="47" t="s">
        <v>2124</v>
      </c>
      <c r="F923" s="47" t="s">
        <v>2864</v>
      </c>
      <c r="G923" s="47" t="s">
        <v>11</v>
      </c>
      <c r="H923" s="92">
        <v>0</v>
      </c>
      <c r="I923" s="92">
        <v>0</v>
      </c>
      <c r="J923" s="92">
        <v>427</v>
      </c>
      <c r="K923" s="93">
        <f t="shared" si="14"/>
        <v>0</v>
      </c>
      <c r="L923" s="94">
        <v>0.1990236575291025</v>
      </c>
      <c r="M923" s="94">
        <v>0.26504297994269344</v>
      </c>
      <c r="N923" s="94">
        <v>0.40669856459330145</v>
      </c>
      <c r="O923" s="94">
        <v>0.46307884856070086</v>
      </c>
      <c r="P923" s="94">
        <v>0.59020791415157614</v>
      </c>
      <c r="Q923" s="94">
        <v>0.58517555266579968</v>
      </c>
      <c r="R923" s="47" t="s">
        <v>3289</v>
      </c>
      <c r="S923" s="47" t="s">
        <v>3292</v>
      </c>
      <c r="T923" s="47" t="s">
        <v>3286</v>
      </c>
      <c r="U923" s="47" t="s">
        <v>3286</v>
      </c>
      <c r="V923" s="47" t="s">
        <v>3286</v>
      </c>
      <c r="W923" s="47" t="s">
        <v>3286</v>
      </c>
      <c r="X923" s="47" t="s">
        <v>3286</v>
      </c>
      <c r="Y923" s="47" t="s">
        <v>3286</v>
      </c>
    </row>
    <row r="924" spans="2:25" x14ac:dyDescent="0.45">
      <c r="B924" s="47" t="s">
        <v>8</v>
      </c>
      <c r="C924" s="47" t="s">
        <v>2865</v>
      </c>
      <c r="D924" s="47" t="s">
        <v>2866</v>
      </c>
      <c r="E924" s="47" t="s">
        <v>2124</v>
      </c>
      <c r="F924" s="47" t="s">
        <v>2867</v>
      </c>
      <c r="G924" s="47" t="s">
        <v>11</v>
      </c>
      <c r="H924" s="92">
        <v>0</v>
      </c>
      <c r="I924" s="92">
        <v>1757</v>
      </c>
      <c r="J924" s="92">
        <v>4505</v>
      </c>
      <c r="K924" s="93">
        <f t="shared" si="14"/>
        <v>0</v>
      </c>
      <c r="L924" s="94">
        <v>0.64448244114165465</v>
      </c>
      <c r="M924" s="94">
        <v>0.48796527686439567</v>
      </c>
      <c r="N924" s="94">
        <v>0.58134946731553339</v>
      </c>
      <c r="O924" s="94">
        <v>0.41036432986978827</v>
      </c>
      <c r="P924" s="94">
        <v>0.49191108772852826</v>
      </c>
      <c r="Q924" s="94">
        <v>0.46692095225568858</v>
      </c>
      <c r="R924" s="47" t="s">
        <v>3289</v>
      </c>
      <c r="S924" s="47" t="s">
        <v>3292</v>
      </c>
      <c r="T924" s="47" t="s">
        <v>3293</v>
      </c>
      <c r="U924" s="47" t="s">
        <v>3293</v>
      </c>
      <c r="V924" s="47" t="s">
        <v>3293</v>
      </c>
      <c r="W924" s="47" t="s">
        <v>3293</v>
      </c>
      <c r="X924" s="47" t="s">
        <v>3293</v>
      </c>
      <c r="Y924" s="47" t="s">
        <v>3293</v>
      </c>
    </row>
    <row r="925" spans="2:25" x14ac:dyDescent="0.45">
      <c r="B925" s="47" t="s">
        <v>8</v>
      </c>
      <c r="C925" s="47" t="s">
        <v>2868</v>
      </c>
      <c r="D925" s="47" t="s">
        <v>2869</v>
      </c>
      <c r="E925" s="47" t="s">
        <v>2124</v>
      </c>
      <c r="F925" s="47" t="s">
        <v>2870</v>
      </c>
      <c r="G925" s="47" t="s">
        <v>11</v>
      </c>
      <c r="H925" s="92">
        <v>0</v>
      </c>
      <c r="I925" s="92">
        <v>6077</v>
      </c>
      <c r="J925" s="92">
        <v>21362</v>
      </c>
      <c r="K925" s="93">
        <f t="shared" si="14"/>
        <v>0</v>
      </c>
      <c r="L925" s="94">
        <v>0.68571428571428572</v>
      </c>
      <c r="M925" s="94">
        <v>0.66733500417710945</v>
      </c>
      <c r="N925" s="94">
        <v>0.74018379281537172</v>
      </c>
      <c r="O925" s="94">
        <v>0.60484544695071008</v>
      </c>
      <c r="P925" s="94">
        <v>0.56875522138680035</v>
      </c>
      <c r="Q925" s="94">
        <v>0.42807017543859649</v>
      </c>
      <c r="R925" s="47" t="s">
        <v>3289</v>
      </c>
      <c r="S925" s="47" t="s">
        <v>3292</v>
      </c>
      <c r="T925" s="47" t="s">
        <v>3293</v>
      </c>
      <c r="U925" s="47" t="s">
        <v>3293</v>
      </c>
      <c r="V925" s="47" t="s">
        <v>3293</v>
      </c>
      <c r="W925" s="47" t="s">
        <v>3293</v>
      </c>
      <c r="X925" s="47" t="s">
        <v>3293</v>
      </c>
      <c r="Y925" s="47" t="s">
        <v>3293</v>
      </c>
    </row>
    <row r="926" spans="2:25" x14ac:dyDescent="0.45">
      <c r="B926" s="47" t="s">
        <v>8</v>
      </c>
      <c r="C926" s="47" t="s">
        <v>2871</v>
      </c>
      <c r="D926" s="47" t="s">
        <v>2872</v>
      </c>
      <c r="E926" s="47" t="s">
        <v>2124</v>
      </c>
      <c r="F926" s="47" t="s">
        <v>2873</v>
      </c>
      <c r="G926" s="47" t="s">
        <v>11</v>
      </c>
      <c r="H926" s="92">
        <v>0</v>
      </c>
      <c r="I926" s="92">
        <v>133</v>
      </c>
      <c r="J926" s="92">
        <v>522</v>
      </c>
      <c r="K926" s="93">
        <f t="shared" si="14"/>
        <v>0</v>
      </c>
      <c r="L926" s="94">
        <v>0.3912435957149511</v>
      </c>
      <c r="M926" s="94">
        <v>0.29343269678621331</v>
      </c>
      <c r="N926" s="94">
        <v>0.2328830926874709</v>
      </c>
      <c r="O926" s="94">
        <v>0.27014438751746622</v>
      </c>
      <c r="P926" s="94">
        <v>0.34000931532370754</v>
      </c>
      <c r="Q926" s="94">
        <v>0.31672100605496045</v>
      </c>
      <c r="R926" s="47" t="s">
        <v>3289</v>
      </c>
      <c r="S926" s="47" t="s">
        <v>3292</v>
      </c>
      <c r="T926" s="47" t="s">
        <v>3286</v>
      </c>
      <c r="U926" s="47" t="s">
        <v>3286</v>
      </c>
      <c r="V926" s="47" t="s">
        <v>3286</v>
      </c>
      <c r="W926" s="47" t="s">
        <v>3286</v>
      </c>
      <c r="X926" s="47" t="s">
        <v>3286</v>
      </c>
      <c r="Y926" s="47" t="s">
        <v>3286</v>
      </c>
    </row>
    <row r="927" spans="2:25" x14ac:dyDescent="0.45">
      <c r="B927" s="47" t="s">
        <v>16</v>
      </c>
      <c r="C927" s="47" t="s">
        <v>2875</v>
      </c>
      <c r="D927" s="47" t="s">
        <v>2875</v>
      </c>
      <c r="E927" s="47" t="s">
        <v>2124</v>
      </c>
      <c r="F927" s="47" t="s">
        <v>2876</v>
      </c>
      <c r="G927" s="47" t="s">
        <v>30</v>
      </c>
      <c r="H927" s="92">
        <v>229830</v>
      </c>
      <c r="I927" s="92">
        <v>773500</v>
      </c>
      <c r="J927" s="92">
        <v>595410</v>
      </c>
      <c r="K927" s="93">
        <f t="shared" si="14"/>
        <v>22983</v>
      </c>
      <c r="L927" s="94">
        <v>1.0621173659847694</v>
      </c>
      <c r="M927" s="94">
        <v>1.6775112799810021</v>
      </c>
      <c r="N927" s="94">
        <v>0.94014962593516205</v>
      </c>
      <c r="O927" s="94">
        <v>3.6728697355533788E-2</v>
      </c>
      <c r="P927" s="94">
        <v>8.0862533692722366E-2</v>
      </c>
      <c r="Q927" s="94">
        <v>0</v>
      </c>
      <c r="R927" s="47" t="s">
        <v>3284</v>
      </c>
      <c r="S927" s="47" t="s">
        <v>3285</v>
      </c>
      <c r="T927" s="47" t="s">
        <v>3293</v>
      </c>
      <c r="U927" s="47" t="s">
        <v>3287</v>
      </c>
      <c r="V927" s="47" t="s">
        <v>3287</v>
      </c>
      <c r="W927" s="47" t="s">
        <v>3287</v>
      </c>
      <c r="X927" s="47" t="s">
        <v>3287</v>
      </c>
      <c r="Y927" s="47" t="s">
        <v>3287</v>
      </c>
    </row>
    <row r="928" spans="2:25" x14ac:dyDescent="0.45">
      <c r="B928" s="47" t="s">
        <v>16</v>
      </c>
      <c r="C928" s="47" t="s">
        <v>2878</v>
      </c>
      <c r="D928" s="47" t="s">
        <v>2878</v>
      </c>
      <c r="E928" s="47" t="s">
        <v>2124</v>
      </c>
      <c r="F928" s="47" t="s">
        <v>2879</v>
      </c>
      <c r="G928" s="47" t="s">
        <v>30</v>
      </c>
      <c r="H928" s="92">
        <v>108960</v>
      </c>
      <c r="I928" s="92">
        <v>395460</v>
      </c>
      <c r="J928" s="92">
        <v>302640</v>
      </c>
      <c r="K928" s="93">
        <f t="shared" si="14"/>
        <v>10896</v>
      </c>
      <c r="L928" s="94">
        <v>1.0370481027786078</v>
      </c>
      <c r="M928" s="94">
        <v>1.6938775510204083</v>
      </c>
      <c r="N928" s="94">
        <v>0.67493036211699164</v>
      </c>
      <c r="O928" s="94">
        <v>0</v>
      </c>
      <c r="P928" s="94">
        <v>4.4286979627989375E-3</v>
      </c>
      <c r="Q928" s="94">
        <v>0</v>
      </c>
      <c r="R928" s="47" t="s">
        <v>3284</v>
      </c>
      <c r="S928" s="47" t="s">
        <v>3285</v>
      </c>
      <c r="T928" s="47" t="s">
        <v>3293</v>
      </c>
      <c r="U928" s="47" t="s">
        <v>3287</v>
      </c>
      <c r="V928" s="47" t="s">
        <v>3287</v>
      </c>
      <c r="W928" s="47" t="s">
        <v>3287</v>
      </c>
      <c r="X928" s="47" t="s">
        <v>3287</v>
      </c>
      <c r="Y928" s="47" t="s">
        <v>3287</v>
      </c>
    </row>
    <row r="929" spans="2:25" x14ac:dyDescent="0.45">
      <c r="B929" s="47" t="s">
        <v>16</v>
      </c>
      <c r="C929" s="47" t="s">
        <v>2881</v>
      </c>
      <c r="D929" s="47" t="s">
        <v>2881</v>
      </c>
      <c r="E929" s="47" t="s">
        <v>2124</v>
      </c>
      <c r="F929" s="47" t="s">
        <v>2882</v>
      </c>
      <c r="G929" s="47" t="s">
        <v>30</v>
      </c>
      <c r="H929" s="92">
        <v>205060</v>
      </c>
      <c r="I929" s="92">
        <v>706570</v>
      </c>
      <c r="J929" s="92">
        <v>475290</v>
      </c>
      <c r="K929" s="93">
        <f t="shared" si="14"/>
        <v>20506</v>
      </c>
      <c r="L929" s="94">
        <v>0.89104310206697646</v>
      </c>
      <c r="M929" s="94">
        <v>1.5928228313082793</v>
      </c>
      <c r="N929" s="94">
        <v>0.52748649507467427</v>
      </c>
      <c r="O929" s="94">
        <v>0</v>
      </c>
      <c r="P929" s="94">
        <v>0</v>
      </c>
      <c r="Q929" s="94">
        <v>5.8297706956859695E-3</v>
      </c>
      <c r="R929" s="47" t="s">
        <v>3284</v>
      </c>
      <c r="S929" s="47" t="s">
        <v>3285</v>
      </c>
      <c r="T929" s="47" t="s">
        <v>3293</v>
      </c>
      <c r="U929" s="47" t="s">
        <v>3287</v>
      </c>
      <c r="V929" s="47" t="s">
        <v>3287</v>
      </c>
      <c r="W929" s="47" t="s">
        <v>3287</v>
      </c>
      <c r="X929" s="47" t="s">
        <v>3287</v>
      </c>
      <c r="Y929" s="47" t="s">
        <v>3287</v>
      </c>
    </row>
    <row r="930" spans="2:25" x14ac:dyDescent="0.45">
      <c r="B930" s="47" t="s">
        <v>16</v>
      </c>
      <c r="C930" s="47" t="s">
        <v>2884</v>
      </c>
      <c r="D930" s="47" t="s">
        <v>2884</v>
      </c>
      <c r="E930" s="47" t="s">
        <v>2124</v>
      </c>
      <c r="F930" s="47" t="s">
        <v>2885</v>
      </c>
      <c r="G930" s="47" t="s">
        <v>30</v>
      </c>
      <c r="H930" s="92">
        <v>222400</v>
      </c>
      <c r="I930" s="92">
        <v>805460</v>
      </c>
      <c r="J930" s="92">
        <v>555200</v>
      </c>
      <c r="K930" s="93">
        <f t="shared" si="14"/>
        <v>22240</v>
      </c>
      <c r="L930" s="94">
        <v>0.96610169491525422</v>
      </c>
      <c r="M930" s="94">
        <v>0.77640008266170701</v>
      </c>
      <c r="N930" s="94">
        <v>6.2243246607743058E-4</v>
      </c>
      <c r="O930" s="94">
        <v>0</v>
      </c>
      <c r="P930" s="94">
        <v>0</v>
      </c>
      <c r="Q930" s="94">
        <v>0.29381706693919263</v>
      </c>
      <c r="R930" s="47" t="s">
        <v>3284</v>
      </c>
      <c r="S930" s="47" t="s">
        <v>3285</v>
      </c>
      <c r="T930" s="47" t="s">
        <v>3298</v>
      </c>
      <c r="U930" s="47" t="s">
        <v>3287</v>
      </c>
      <c r="V930" s="47" t="s">
        <v>3287</v>
      </c>
      <c r="W930" s="47" t="s">
        <v>3287</v>
      </c>
      <c r="X930" s="47" t="s">
        <v>3287</v>
      </c>
      <c r="Y930" s="47" t="s">
        <v>3293</v>
      </c>
    </row>
    <row r="931" spans="2:25" x14ac:dyDescent="0.45">
      <c r="B931" s="47" t="s">
        <v>16</v>
      </c>
      <c r="C931" s="47" t="s">
        <v>2887</v>
      </c>
      <c r="D931" s="47" t="s">
        <v>2887</v>
      </c>
      <c r="E931" s="47" t="s">
        <v>2124</v>
      </c>
      <c r="F931" s="47" t="s">
        <v>2888</v>
      </c>
      <c r="G931" s="47" t="s">
        <v>11</v>
      </c>
      <c r="H931" s="92">
        <v>0</v>
      </c>
      <c r="I931" s="92">
        <v>21930</v>
      </c>
      <c r="J931" s="92">
        <v>41370</v>
      </c>
      <c r="K931" s="93">
        <f t="shared" si="14"/>
        <v>0</v>
      </c>
      <c r="L931" s="94">
        <v>0.84782608695652173</v>
      </c>
      <c r="M931" s="94">
        <v>2.1076388888888888</v>
      </c>
      <c r="N931" s="94">
        <v>0.76070528967254403</v>
      </c>
      <c r="O931" s="94">
        <v>1.070110701107011</v>
      </c>
      <c r="P931" s="94">
        <v>0.58715596330275233</v>
      </c>
      <c r="Q931" s="94">
        <v>0.80163043478260865</v>
      </c>
      <c r="R931" s="47" t="s">
        <v>3284</v>
      </c>
      <c r="S931" s="47" t="s">
        <v>3285</v>
      </c>
      <c r="T931" s="47" t="s">
        <v>3286</v>
      </c>
      <c r="U931" s="47" t="s">
        <v>3298</v>
      </c>
      <c r="V931" s="47" t="s">
        <v>3298</v>
      </c>
      <c r="W931" s="47" t="s">
        <v>3298</v>
      </c>
      <c r="X931" s="47" t="s">
        <v>3298</v>
      </c>
      <c r="Y931" s="47" t="s">
        <v>3298</v>
      </c>
    </row>
    <row r="932" spans="2:25" x14ac:dyDescent="0.45">
      <c r="B932" s="47" t="s">
        <v>16</v>
      </c>
      <c r="C932" s="47" t="s">
        <v>2890</v>
      </c>
      <c r="D932" s="47" t="s">
        <v>2890</v>
      </c>
      <c r="E932" s="47" t="s">
        <v>2124</v>
      </c>
      <c r="F932" s="47" t="s">
        <v>2891</v>
      </c>
      <c r="G932" s="47" t="s">
        <v>11</v>
      </c>
      <c r="H932" s="92">
        <v>0</v>
      </c>
      <c r="I932" s="92">
        <v>31820</v>
      </c>
      <c r="J932" s="92">
        <v>71960</v>
      </c>
      <c r="K932" s="93">
        <f t="shared" si="14"/>
        <v>0</v>
      </c>
      <c r="L932" s="94">
        <v>1.0327225130890052</v>
      </c>
      <c r="M932" s="94">
        <v>1.2207792207792207</v>
      </c>
      <c r="N932" s="94">
        <v>0.86020151133501255</v>
      </c>
      <c r="O932" s="94">
        <v>1.7335243553008597</v>
      </c>
      <c r="P932" s="94">
        <v>1.3289183222958056</v>
      </c>
      <c r="Q932" s="94">
        <v>1.2278481012658229</v>
      </c>
      <c r="R932" s="47" t="s">
        <v>3284</v>
      </c>
      <c r="S932" s="47" t="s">
        <v>3285</v>
      </c>
      <c r="T932" s="47" t="s">
        <v>3286</v>
      </c>
      <c r="U932" s="47" t="s">
        <v>3287</v>
      </c>
      <c r="V932" s="47" t="s">
        <v>3287</v>
      </c>
      <c r="W932" s="47" t="s">
        <v>3287</v>
      </c>
      <c r="X932" s="47" t="s">
        <v>3287</v>
      </c>
      <c r="Y932" s="47" t="s">
        <v>3293</v>
      </c>
    </row>
    <row r="933" spans="2:25" x14ac:dyDescent="0.45">
      <c r="B933" s="47" t="s">
        <v>16</v>
      </c>
      <c r="C933" s="47" t="s">
        <v>2893</v>
      </c>
      <c r="D933" s="47" t="s">
        <v>2893</v>
      </c>
      <c r="E933" s="47" t="s">
        <v>2124</v>
      </c>
      <c r="F933" s="47" t="s">
        <v>2894</v>
      </c>
      <c r="G933" s="47" t="s">
        <v>11</v>
      </c>
      <c r="H933" s="92">
        <v>0</v>
      </c>
      <c r="I933" s="92">
        <v>69820</v>
      </c>
      <c r="J933" s="92">
        <v>134700</v>
      </c>
      <c r="K933" s="93">
        <f t="shared" si="14"/>
        <v>0</v>
      </c>
      <c r="L933" s="94">
        <v>0.70485744456177402</v>
      </c>
      <c r="M933" s="94">
        <v>1.208140610545791</v>
      </c>
      <c r="N933" s="94">
        <v>0.735871505056514</v>
      </c>
      <c r="O933" s="94">
        <v>1.2406542056074767</v>
      </c>
      <c r="P933" s="94">
        <v>0</v>
      </c>
      <c r="Q933" s="94">
        <v>0.3758978451715882</v>
      </c>
      <c r="R933" s="47" t="s">
        <v>3284</v>
      </c>
      <c r="S933" s="47" t="s">
        <v>3285</v>
      </c>
      <c r="T933" s="47" t="s">
        <v>3293</v>
      </c>
      <c r="U933" s="47" t="s">
        <v>3287</v>
      </c>
      <c r="V933" s="47" t="s">
        <v>3287</v>
      </c>
      <c r="W933" s="47" t="s">
        <v>3287</v>
      </c>
      <c r="X933" s="47" t="s">
        <v>3287</v>
      </c>
      <c r="Y933" s="47" t="s">
        <v>3293</v>
      </c>
    </row>
    <row r="934" spans="2:25" x14ac:dyDescent="0.45">
      <c r="B934" s="47" t="s">
        <v>8</v>
      </c>
      <c r="C934" s="47" t="s">
        <v>2896</v>
      </c>
      <c r="D934" s="47" t="s">
        <v>2897</v>
      </c>
      <c r="E934" s="47" t="s">
        <v>2124</v>
      </c>
      <c r="F934" s="47" t="s">
        <v>2898</v>
      </c>
      <c r="G934" s="47" t="s">
        <v>3247</v>
      </c>
      <c r="H934" s="92">
        <v>0</v>
      </c>
      <c r="I934" s="92">
        <v>0</v>
      </c>
      <c r="J934" s="92">
        <v>385</v>
      </c>
      <c r="K934" s="93">
        <f t="shared" si="14"/>
        <v>0</v>
      </c>
      <c r="L934" s="94">
        <v>1.0869565217391306</v>
      </c>
      <c r="M934" s="94">
        <v>1.5017064846416381</v>
      </c>
      <c r="N934" s="94">
        <v>1.4669926650366749</v>
      </c>
      <c r="O934" s="94">
        <v>1.5763546798029555</v>
      </c>
      <c r="P934" s="94">
        <v>0.93959731543624159</v>
      </c>
      <c r="Q934" s="94">
        <v>1.5169660678642714</v>
      </c>
      <c r="R934" s="47" t="s">
        <v>3289</v>
      </c>
      <c r="S934" s="47" t="s">
        <v>3292</v>
      </c>
      <c r="T934" s="47" t="s">
        <v>3293</v>
      </c>
      <c r="U934" s="47" t="s">
        <v>3293</v>
      </c>
      <c r="V934" s="47" t="s">
        <v>3293</v>
      </c>
      <c r="W934" s="47" t="s">
        <v>3293</v>
      </c>
      <c r="X934" s="47" t="s">
        <v>3293</v>
      </c>
      <c r="Y934" s="47" t="s">
        <v>3293</v>
      </c>
    </row>
    <row r="935" spans="2:25" x14ac:dyDescent="0.45">
      <c r="B935" s="47" t="s">
        <v>8</v>
      </c>
      <c r="C935" s="47" t="s">
        <v>2899</v>
      </c>
      <c r="D935" s="47" t="s">
        <v>2900</v>
      </c>
      <c r="E935" s="47" t="s">
        <v>2124</v>
      </c>
      <c r="F935" s="47" t="s">
        <v>2901</v>
      </c>
      <c r="G935" s="47" t="s">
        <v>3247</v>
      </c>
      <c r="H935" s="92">
        <v>0</v>
      </c>
      <c r="I935" s="92">
        <v>0</v>
      </c>
      <c r="J935" s="92">
        <v>954</v>
      </c>
      <c r="K935" s="93">
        <f t="shared" si="14"/>
        <v>0</v>
      </c>
      <c r="L935" s="94">
        <v>1.0869565217391306</v>
      </c>
      <c r="M935" s="94">
        <v>1.4401076716016152</v>
      </c>
      <c r="N935" s="94">
        <v>1.2836438923395446</v>
      </c>
      <c r="O935" s="94">
        <v>1.8034993270524899</v>
      </c>
      <c r="P935" s="94">
        <v>1.3565022421524664</v>
      </c>
      <c r="Q935" s="94">
        <v>1.8219461697722568</v>
      </c>
      <c r="R935" s="47" t="s">
        <v>3289</v>
      </c>
      <c r="S935" s="47" t="s">
        <v>3292</v>
      </c>
      <c r="T935" s="47" t="s">
        <v>3293</v>
      </c>
      <c r="U935" s="47" t="s">
        <v>3293</v>
      </c>
      <c r="V935" s="47" t="s">
        <v>3293</v>
      </c>
      <c r="W935" s="47" t="s">
        <v>3293</v>
      </c>
      <c r="X935" s="47" t="s">
        <v>3293</v>
      </c>
      <c r="Y935" s="47" t="s">
        <v>3293</v>
      </c>
    </row>
    <row r="936" spans="2:25" x14ac:dyDescent="0.45">
      <c r="B936" s="47" t="s">
        <v>16</v>
      </c>
      <c r="C936" s="47" t="s">
        <v>2902</v>
      </c>
      <c r="D936" s="47" t="s">
        <v>2902</v>
      </c>
      <c r="E936" s="47" t="s">
        <v>2124</v>
      </c>
      <c r="F936" s="47" t="s">
        <v>2903</v>
      </c>
      <c r="G936" s="47" t="s">
        <v>11</v>
      </c>
      <c r="H936" s="92">
        <v>2</v>
      </c>
      <c r="I936" s="92">
        <v>0</v>
      </c>
      <c r="J936" s="92">
        <v>7</v>
      </c>
      <c r="K936" s="93">
        <f t="shared" si="14"/>
        <v>0.2</v>
      </c>
      <c r="L936" s="94">
        <v>7</v>
      </c>
      <c r="M936" s="94">
        <v>0</v>
      </c>
      <c r="N936" s="94">
        <v>0</v>
      </c>
      <c r="O936" s="94">
        <v>0</v>
      </c>
      <c r="P936" s="94">
        <v>0</v>
      </c>
      <c r="Q936" s="94">
        <v>0</v>
      </c>
      <c r="R936" s="47" t="s">
        <v>3284</v>
      </c>
      <c r="S936" s="47" t="s">
        <v>3285</v>
      </c>
      <c r="T936" s="47" t="s">
        <v>3286</v>
      </c>
      <c r="U936" s="47" t="s">
        <v>3286</v>
      </c>
      <c r="V936" s="47" t="s">
        <v>3286</v>
      </c>
      <c r="W936" s="47" t="s">
        <v>3286</v>
      </c>
      <c r="X936" s="47" t="s">
        <v>3286</v>
      </c>
      <c r="Y936" s="47" t="s">
        <v>3286</v>
      </c>
    </row>
    <row r="937" spans="2:25" x14ac:dyDescent="0.45">
      <c r="B937" s="47" t="s">
        <v>16</v>
      </c>
      <c r="C937" s="47" t="s">
        <v>2904</v>
      </c>
      <c r="D937" s="47" t="s">
        <v>2904</v>
      </c>
      <c r="E937" s="47" t="s">
        <v>2124</v>
      </c>
      <c r="F937" s="47" t="s">
        <v>2905</v>
      </c>
      <c r="G937" s="47" t="s">
        <v>18</v>
      </c>
      <c r="H937" s="92">
        <v>2</v>
      </c>
      <c r="I937" s="92">
        <v>0</v>
      </c>
      <c r="J937" s="92">
        <v>0</v>
      </c>
      <c r="K937" s="93">
        <f t="shared" si="14"/>
        <v>0.2</v>
      </c>
      <c r="L937" s="94">
        <v>0</v>
      </c>
      <c r="M937" s="94">
        <v>0</v>
      </c>
      <c r="N937" s="94">
        <v>0</v>
      </c>
      <c r="O937" s="94">
        <v>0</v>
      </c>
      <c r="P937" s="94">
        <v>0</v>
      </c>
      <c r="Q937" s="94">
        <v>0</v>
      </c>
      <c r="R937" s="47" t="s">
        <v>3284</v>
      </c>
      <c r="S937" s="47" t="s">
        <v>3285</v>
      </c>
      <c r="T937" s="47" t="s">
        <v>3286</v>
      </c>
      <c r="U937" s="47" t="s">
        <v>3286</v>
      </c>
      <c r="V937" s="47" t="s">
        <v>3286</v>
      </c>
      <c r="W937" s="47" t="s">
        <v>3286</v>
      </c>
      <c r="X937" s="47" t="s">
        <v>3286</v>
      </c>
      <c r="Y937" s="47" t="s">
        <v>3286</v>
      </c>
    </row>
    <row r="938" spans="2:25" x14ac:dyDescent="0.45">
      <c r="B938" s="47" t="s">
        <v>8</v>
      </c>
      <c r="C938" s="47" t="s">
        <v>2906</v>
      </c>
      <c r="D938" s="47" t="s">
        <v>2907</v>
      </c>
      <c r="E938" s="47" t="s">
        <v>2124</v>
      </c>
      <c r="F938" s="47" t="s">
        <v>2908</v>
      </c>
      <c r="G938" s="47" t="s">
        <v>11</v>
      </c>
      <c r="H938" s="92">
        <v>0</v>
      </c>
      <c r="I938" s="92">
        <v>0</v>
      </c>
      <c r="J938" s="92">
        <v>15902</v>
      </c>
      <c r="K938" s="93">
        <f t="shared" si="14"/>
        <v>0</v>
      </c>
      <c r="L938" s="94">
        <v>0</v>
      </c>
      <c r="M938" s="94">
        <v>0</v>
      </c>
      <c r="N938" s="94">
        <v>0</v>
      </c>
      <c r="O938" s="94">
        <v>1.0012597102666387</v>
      </c>
      <c r="P938" s="94">
        <v>1</v>
      </c>
      <c r="Q938" s="94">
        <v>1</v>
      </c>
      <c r="R938" s="47" t="s">
        <v>3289</v>
      </c>
      <c r="S938" s="47" t="s">
        <v>3292</v>
      </c>
      <c r="T938" s="47" t="s">
        <v>3298</v>
      </c>
      <c r="U938" s="47" t="s">
        <v>3298</v>
      </c>
      <c r="V938" s="47" t="s">
        <v>3298</v>
      </c>
      <c r="W938" s="47" t="s">
        <v>3298</v>
      </c>
      <c r="X938" s="47" t="s">
        <v>3298</v>
      </c>
      <c r="Y938" s="47" t="s">
        <v>3298</v>
      </c>
    </row>
    <row r="939" spans="2:25" x14ac:dyDescent="0.45">
      <c r="B939" s="47" t="s">
        <v>16</v>
      </c>
      <c r="C939" s="47" t="s">
        <v>2910</v>
      </c>
      <c r="D939" s="47" t="s">
        <v>2911</v>
      </c>
      <c r="E939" s="47" t="s">
        <v>2124</v>
      </c>
      <c r="F939" s="47" t="s">
        <v>2912</v>
      </c>
      <c r="G939" s="47" t="s">
        <v>11</v>
      </c>
      <c r="H939" s="92">
        <v>0</v>
      </c>
      <c r="I939" s="92">
        <v>26730</v>
      </c>
      <c r="J939" s="92">
        <v>85790</v>
      </c>
      <c r="K939" s="93">
        <f t="shared" si="14"/>
        <v>0</v>
      </c>
      <c r="L939" s="94">
        <v>0.86877278250303769</v>
      </c>
      <c r="M939" s="94">
        <v>1.105072463768116</v>
      </c>
      <c r="N939" s="94">
        <v>1.3671373555840822</v>
      </c>
      <c r="O939" s="94">
        <v>0.90300546448087426</v>
      </c>
      <c r="P939" s="94">
        <v>1.3863275039745628</v>
      </c>
      <c r="Q939" s="94">
        <v>0.64654088050314462</v>
      </c>
      <c r="R939" s="47" t="s">
        <v>3284</v>
      </c>
      <c r="S939" s="47" t="s">
        <v>3285</v>
      </c>
      <c r="T939" s="47" t="s">
        <v>3286</v>
      </c>
      <c r="U939" s="47" t="s">
        <v>3286</v>
      </c>
      <c r="V939" s="47" t="s">
        <v>3286</v>
      </c>
      <c r="W939" s="47" t="s">
        <v>3286</v>
      </c>
      <c r="X939" s="47" t="s">
        <v>3286</v>
      </c>
      <c r="Y939" s="47" t="s">
        <v>3286</v>
      </c>
    </row>
    <row r="940" spans="2:25" x14ac:dyDescent="0.45">
      <c r="B940" s="47" t="s">
        <v>8</v>
      </c>
      <c r="C940" s="47" t="s">
        <v>2914</v>
      </c>
      <c r="D940" s="47" t="s">
        <v>2915</v>
      </c>
      <c r="E940" s="47" t="s">
        <v>2124</v>
      </c>
      <c r="F940" s="47" t="s">
        <v>2916</v>
      </c>
      <c r="G940" s="47" t="s">
        <v>11</v>
      </c>
      <c r="H940" s="92">
        <v>0</v>
      </c>
      <c r="I940" s="92">
        <v>0</v>
      </c>
      <c r="J940" s="92">
        <v>8019</v>
      </c>
      <c r="K940" s="93">
        <f t="shared" si="14"/>
        <v>0</v>
      </c>
      <c r="L940" s="94">
        <v>0.46843493097564759</v>
      </c>
      <c r="M940" s="94">
        <v>0.80932465923172237</v>
      </c>
      <c r="N940" s="94">
        <v>0.62731196054254001</v>
      </c>
      <c r="O940" s="94">
        <v>0.61510153118223043</v>
      </c>
      <c r="P940" s="94">
        <v>1.0347545117818582</v>
      </c>
      <c r="Q940" s="94">
        <v>0.6903977704585762</v>
      </c>
      <c r="R940" s="47" t="s">
        <v>3289</v>
      </c>
      <c r="S940" s="47" t="s">
        <v>3292</v>
      </c>
      <c r="T940" s="47" t="s">
        <v>3286</v>
      </c>
      <c r="U940" s="47" t="s">
        <v>3286</v>
      </c>
      <c r="V940" s="47" t="s">
        <v>3286</v>
      </c>
      <c r="W940" s="47" t="s">
        <v>3298</v>
      </c>
      <c r="X940" s="47" t="s">
        <v>3286</v>
      </c>
      <c r="Y940" s="47" t="s">
        <v>3286</v>
      </c>
    </row>
    <row r="941" spans="2:25" x14ac:dyDescent="0.45">
      <c r="B941" s="47" t="s">
        <v>8</v>
      </c>
      <c r="C941" s="47" t="s">
        <v>2918</v>
      </c>
      <c r="D941" s="47" t="s">
        <v>2918</v>
      </c>
      <c r="E941" s="47" t="s">
        <v>2124</v>
      </c>
      <c r="F941" s="47" t="s">
        <v>2919</v>
      </c>
      <c r="G941" s="47" t="s">
        <v>11</v>
      </c>
      <c r="H941" s="92">
        <v>0</v>
      </c>
      <c r="I941" s="92">
        <v>0</v>
      </c>
      <c r="J941" s="92">
        <v>409</v>
      </c>
      <c r="K941" s="93">
        <f t="shared" si="14"/>
        <v>0</v>
      </c>
      <c r="L941" s="94">
        <v>0.98253275109170313</v>
      </c>
      <c r="M941" s="94">
        <v>1.7804154302670621</v>
      </c>
      <c r="N941" s="94">
        <v>1.3348416289592759</v>
      </c>
      <c r="O941" s="94">
        <v>0.88607594936708856</v>
      </c>
      <c r="P941" s="94">
        <v>1.0869565217391304</v>
      </c>
      <c r="Q941" s="94">
        <v>0.69135802469135799</v>
      </c>
      <c r="R941" s="47" t="s">
        <v>3289</v>
      </c>
      <c r="S941" s="47" t="s">
        <v>3292</v>
      </c>
      <c r="T941" s="47" t="s">
        <v>3286</v>
      </c>
      <c r="U941" s="47" t="s">
        <v>3286</v>
      </c>
      <c r="V941" s="47" t="s">
        <v>3286</v>
      </c>
      <c r="W941" s="47" t="s">
        <v>3286</v>
      </c>
      <c r="X941" s="47" t="s">
        <v>3286</v>
      </c>
      <c r="Y941" s="47" t="s">
        <v>3286</v>
      </c>
    </row>
    <row r="942" spans="2:25" x14ac:dyDescent="0.45">
      <c r="B942" s="47" t="s">
        <v>8</v>
      </c>
      <c r="C942" s="47" t="s">
        <v>2921</v>
      </c>
      <c r="D942" s="47" t="s">
        <v>2922</v>
      </c>
      <c r="E942" s="47" t="s">
        <v>2124</v>
      </c>
      <c r="F942" s="47" t="s">
        <v>2923</v>
      </c>
      <c r="G942" s="47" t="s">
        <v>11</v>
      </c>
      <c r="H942" s="92">
        <v>0</v>
      </c>
      <c r="I942" s="92">
        <v>338</v>
      </c>
      <c r="J942" s="92">
        <v>8069</v>
      </c>
      <c r="K942" s="93">
        <f t="shared" si="14"/>
        <v>0</v>
      </c>
      <c r="L942" s="94">
        <v>0.44140243050705408</v>
      </c>
      <c r="M942" s="94">
        <v>1.2058969686930594</v>
      </c>
      <c r="N942" s="94">
        <v>1.7043354655294953</v>
      </c>
      <c r="O942" s="94">
        <v>4.3506759524784924</v>
      </c>
      <c r="P942" s="94">
        <v>2.241726092521485</v>
      </c>
      <c r="Q942" s="94">
        <v>1.7870485678704857</v>
      </c>
      <c r="R942" s="47" t="s">
        <v>3289</v>
      </c>
      <c r="S942" s="47" t="s">
        <v>3292</v>
      </c>
      <c r="T942" s="47" t="s">
        <v>3286</v>
      </c>
      <c r="U942" s="47" t="s">
        <v>3286</v>
      </c>
      <c r="V942" s="47" t="s">
        <v>3286</v>
      </c>
      <c r="W942" s="47" t="s">
        <v>3286</v>
      </c>
      <c r="X942" s="47" t="s">
        <v>3286</v>
      </c>
      <c r="Y942" s="47" t="s">
        <v>3286</v>
      </c>
    </row>
    <row r="943" spans="2:25" x14ac:dyDescent="0.45">
      <c r="B943" s="47" t="s">
        <v>8</v>
      </c>
      <c r="C943" s="47" t="s">
        <v>2924</v>
      </c>
      <c r="D943" s="47" t="s">
        <v>2925</v>
      </c>
      <c r="E943" s="47" t="s">
        <v>2124</v>
      </c>
      <c r="F943" s="47" t="s">
        <v>2926</v>
      </c>
      <c r="G943" s="47" t="s">
        <v>11</v>
      </c>
      <c r="H943" s="92">
        <v>0</v>
      </c>
      <c r="I943" s="92">
        <v>806</v>
      </c>
      <c r="J943" s="92">
        <v>15424</v>
      </c>
      <c r="K943" s="93">
        <f t="shared" si="14"/>
        <v>0</v>
      </c>
      <c r="L943" s="94">
        <v>0.99555827844999234</v>
      </c>
      <c r="M943" s="94">
        <v>1.650064108886478</v>
      </c>
      <c r="N943" s="94">
        <v>1.5819946179564544</v>
      </c>
      <c r="O943" s="94">
        <v>2.8354519774011302</v>
      </c>
      <c r="P943" s="94">
        <v>2.0770676691729322</v>
      </c>
      <c r="Q943" s="94">
        <v>1.5714642055375405</v>
      </c>
      <c r="R943" s="47" t="s">
        <v>3289</v>
      </c>
      <c r="S943" s="47" t="s">
        <v>3292</v>
      </c>
      <c r="T943" s="47" t="s">
        <v>3286</v>
      </c>
      <c r="U943" s="47" t="s">
        <v>3286</v>
      </c>
      <c r="V943" s="47" t="s">
        <v>3286</v>
      </c>
      <c r="W943" s="47" t="s">
        <v>3286</v>
      </c>
      <c r="X943" s="47" t="s">
        <v>3286</v>
      </c>
      <c r="Y943" s="47" t="s">
        <v>3286</v>
      </c>
    </row>
    <row r="944" spans="2:25" x14ac:dyDescent="0.45">
      <c r="B944" s="47" t="s">
        <v>8</v>
      </c>
      <c r="C944" s="47" t="s">
        <v>2931</v>
      </c>
      <c r="D944" s="47" t="s">
        <v>2931</v>
      </c>
      <c r="E944" s="47" t="s">
        <v>2124</v>
      </c>
      <c r="F944" s="47" t="s">
        <v>2932</v>
      </c>
      <c r="G944" s="47" t="s">
        <v>11</v>
      </c>
      <c r="H944" s="92">
        <v>0</v>
      </c>
      <c r="I944" s="92">
        <v>2</v>
      </c>
      <c r="J944" s="92">
        <v>32</v>
      </c>
      <c r="K944" s="93">
        <f t="shared" si="14"/>
        <v>0</v>
      </c>
      <c r="L944" s="94">
        <v>1.5789473684210527</v>
      </c>
      <c r="M944" s="94">
        <v>1.8181818181818183</v>
      </c>
      <c r="N944" s="94">
        <v>1.5384615384615385</v>
      </c>
      <c r="O944" s="94">
        <v>1.8181818181818183</v>
      </c>
      <c r="P944" s="94">
        <v>1.3793103448275863</v>
      </c>
      <c r="Q944" s="94">
        <v>1.1428571428571428</v>
      </c>
      <c r="R944" s="47" t="s">
        <v>3289</v>
      </c>
      <c r="S944" s="47" t="s">
        <v>3292</v>
      </c>
      <c r="T944" s="47" t="s">
        <v>3286</v>
      </c>
      <c r="U944" s="47" t="s">
        <v>3286</v>
      </c>
      <c r="V944" s="47" t="s">
        <v>3286</v>
      </c>
      <c r="W944" s="47" t="s">
        <v>3286</v>
      </c>
      <c r="X944" s="47" t="s">
        <v>3286</v>
      </c>
      <c r="Y944" s="47" t="s">
        <v>3286</v>
      </c>
    </row>
    <row r="945" spans="2:25" x14ac:dyDescent="0.45">
      <c r="B945" s="47" t="s">
        <v>8</v>
      </c>
      <c r="C945" s="47" t="s">
        <v>2933</v>
      </c>
      <c r="D945" s="47" t="s">
        <v>2933</v>
      </c>
      <c r="E945" s="47" t="s">
        <v>2124</v>
      </c>
      <c r="F945" s="47" t="s">
        <v>2934</v>
      </c>
      <c r="G945" s="47" t="s">
        <v>11</v>
      </c>
      <c r="H945" s="92">
        <v>0</v>
      </c>
      <c r="I945" s="92">
        <v>15</v>
      </c>
      <c r="J945" s="92">
        <v>226</v>
      </c>
      <c r="K945" s="93">
        <f t="shared" si="14"/>
        <v>0</v>
      </c>
      <c r="L945" s="94">
        <v>1.2201591511936338</v>
      </c>
      <c r="M945" s="94">
        <v>0.41025641025641024</v>
      </c>
      <c r="N945" s="94">
        <v>0.81896551724137934</v>
      </c>
      <c r="O945" s="94">
        <v>0.92592592592592593</v>
      </c>
      <c r="P945" s="94">
        <v>0.66889632107023411</v>
      </c>
      <c r="Q945" s="94">
        <v>0.60453400503778332</v>
      </c>
      <c r="R945" s="47" t="s">
        <v>3289</v>
      </c>
      <c r="S945" s="47" t="s">
        <v>3292</v>
      </c>
      <c r="T945" s="47" t="s">
        <v>3293</v>
      </c>
      <c r="U945" s="47" t="s">
        <v>3293</v>
      </c>
      <c r="V945" s="47" t="s">
        <v>3293</v>
      </c>
      <c r="W945" s="47" t="s">
        <v>3293</v>
      </c>
      <c r="X945" s="47" t="s">
        <v>3293</v>
      </c>
      <c r="Y945" s="47" t="s">
        <v>3293</v>
      </c>
    </row>
    <row r="946" spans="2:25" x14ac:dyDescent="0.45">
      <c r="B946" s="47" t="s">
        <v>8</v>
      </c>
      <c r="C946" s="47" t="s">
        <v>2935</v>
      </c>
      <c r="D946" s="47" t="s">
        <v>2935</v>
      </c>
      <c r="E946" s="47" t="s">
        <v>2124</v>
      </c>
      <c r="F946" s="47" t="s">
        <v>2936</v>
      </c>
      <c r="G946" s="47" t="s">
        <v>34</v>
      </c>
      <c r="H946" s="92">
        <v>0</v>
      </c>
      <c r="I946" s="92">
        <v>0</v>
      </c>
      <c r="J946" s="92">
        <v>0</v>
      </c>
      <c r="K946" s="93">
        <f t="shared" si="14"/>
        <v>0</v>
      </c>
      <c r="L946" s="94">
        <v>0</v>
      </c>
      <c r="M946" s="94">
        <v>0</v>
      </c>
      <c r="N946" s="94">
        <v>0</v>
      </c>
      <c r="O946" s="94">
        <v>0</v>
      </c>
      <c r="P946" s="94">
        <v>0</v>
      </c>
      <c r="Q946" s="94">
        <v>0</v>
      </c>
      <c r="R946" s="47" t="s">
        <v>3289</v>
      </c>
      <c r="S946" s="47" t="s">
        <v>3292</v>
      </c>
      <c r="T946" s="47" t="s">
        <v>3286</v>
      </c>
      <c r="U946" s="47" t="s">
        <v>3286</v>
      </c>
      <c r="V946" s="47" t="s">
        <v>3286</v>
      </c>
      <c r="W946" s="47" t="s">
        <v>3286</v>
      </c>
      <c r="X946" s="47" t="s">
        <v>3286</v>
      </c>
      <c r="Y946" s="47" t="s">
        <v>3286</v>
      </c>
    </row>
    <row r="947" spans="2:25" x14ac:dyDescent="0.45">
      <c r="B947" s="47" t="s">
        <v>16</v>
      </c>
      <c r="C947" s="47" t="s">
        <v>2937</v>
      </c>
      <c r="D947" s="47" t="s">
        <v>2938</v>
      </c>
      <c r="E947" s="47" t="s">
        <v>2124</v>
      </c>
      <c r="F947" s="47" t="s">
        <v>2939</v>
      </c>
      <c r="G947" s="47" t="s">
        <v>11</v>
      </c>
      <c r="H947" s="92">
        <v>0</v>
      </c>
      <c r="I947" s="92">
        <v>23000</v>
      </c>
      <c r="J947" s="92">
        <v>38060</v>
      </c>
      <c r="K947" s="93">
        <f t="shared" si="14"/>
        <v>0</v>
      </c>
      <c r="L947" s="94">
        <v>0.60846560846560849</v>
      </c>
      <c r="M947" s="94">
        <v>1.0957854406130267</v>
      </c>
      <c r="N947" s="94">
        <v>1.0394088669950738</v>
      </c>
      <c r="O947" s="94">
        <v>0.79856115107913672</v>
      </c>
      <c r="P947" s="94">
        <v>0.80780780780780781</v>
      </c>
      <c r="Q947" s="94">
        <v>0.77600000000000002</v>
      </c>
      <c r="R947" s="47" t="s">
        <v>3284</v>
      </c>
      <c r="S947" s="47" t="s">
        <v>3285</v>
      </c>
      <c r="T947" s="47" t="s">
        <v>3286</v>
      </c>
      <c r="U947" s="47" t="s">
        <v>3286</v>
      </c>
      <c r="V947" s="47" t="s">
        <v>3286</v>
      </c>
      <c r="W947" s="47" t="s">
        <v>3286</v>
      </c>
      <c r="X947" s="47" t="s">
        <v>3286</v>
      </c>
      <c r="Y947" s="47" t="s">
        <v>3286</v>
      </c>
    </row>
    <row r="948" spans="2:25" x14ac:dyDescent="0.45">
      <c r="B948" s="47" t="s">
        <v>16</v>
      </c>
      <c r="C948" s="47" t="s">
        <v>2941</v>
      </c>
      <c r="D948" s="47" t="s">
        <v>2942</v>
      </c>
      <c r="E948" s="47" t="s">
        <v>2124</v>
      </c>
      <c r="F948" s="47" t="s">
        <v>2943</v>
      </c>
      <c r="G948" s="47" t="s">
        <v>11</v>
      </c>
      <c r="H948" s="92">
        <v>0</v>
      </c>
      <c r="I948" s="92">
        <v>444600</v>
      </c>
      <c r="J948" s="92">
        <v>673650</v>
      </c>
      <c r="K948" s="93">
        <f t="shared" si="14"/>
        <v>0</v>
      </c>
      <c r="L948" s="94">
        <v>0.78478741027056875</v>
      </c>
      <c r="M948" s="94">
        <v>1.0175763182238668</v>
      </c>
      <c r="N948" s="94">
        <v>0.91183663487405231</v>
      </c>
      <c r="O948" s="94">
        <v>0.77082908942758199</v>
      </c>
      <c r="P948" s="94">
        <v>1.0519810977826245</v>
      </c>
      <c r="Q948" s="94">
        <v>0.80039316497807345</v>
      </c>
      <c r="R948" s="47" t="s">
        <v>3284</v>
      </c>
      <c r="S948" s="47" t="s">
        <v>3285</v>
      </c>
      <c r="T948" s="47" t="s">
        <v>3286</v>
      </c>
      <c r="U948" s="47" t="s">
        <v>3286</v>
      </c>
      <c r="V948" s="47" t="s">
        <v>3286</v>
      </c>
      <c r="W948" s="47" t="s">
        <v>3286</v>
      </c>
      <c r="X948" s="47" t="s">
        <v>3286</v>
      </c>
      <c r="Y948" s="47" t="s">
        <v>3286</v>
      </c>
    </row>
    <row r="949" spans="2:25" x14ac:dyDescent="0.45">
      <c r="B949" s="47" t="s">
        <v>16</v>
      </c>
      <c r="C949" s="47" t="s">
        <v>2945</v>
      </c>
      <c r="D949" s="47" t="s">
        <v>2946</v>
      </c>
      <c r="E949" s="47" t="s">
        <v>2124</v>
      </c>
      <c r="F949" s="47" t="s">
        <v>2947</v>
      </c>
      <c r="G949" s="47" t="s">
        <v>11</v>
      </c>
      <c r="H949" s="92">
        <v>0</v>
      </c>
      <c r="I949" s="92">
        <v>227000</v>
      </c>
      <c r="J949" s="92">
        <v>399420</v>
      </c>
      <c r="K949" s="93">
        <f t="shared" si="14"/>
        <v>0</v>
      </c>
      <c r="L949" s="94">
        <v>0.68077956989247312</v>
      </c>
      <c r="M949" s="94">
        <v>1.0405599425699927</v>
      </c>
      <c r="N949" s="94">
        <v>0.97779791572270047</v>
      </c>
      <c r="O949" s="94">
        <v>0.76827937431793381</v>
      </c>
      <c r="P949" s="94">
        <v>0.95661672908863915</v>
      </c>
      <c r="Q949" s="94">
        <v>0.80620536813592714</v>
      </c>
      <c r="R949" s="47" t="s">
        <v>3284</v>
      </c>
      <c r="S949" s="47" t="s">
        <v>3285</v>
      </c>
      <c r="T949" s="47" t="s">
        <v>3286</v>
      </c>
      <c r="U949" s="47" t="s">
        <v>3286</v>
      </c>
      <c r="V949" s="47" t="s">
        <v>3286</v>
      </c>
      <c r="W949" s="47" t="s">
        <v>3286</v>
      </c>
      <c r="X949" s="47" t="s">
        <v>3286</v>
      </c>
      <c r="Y949" s="47" t="s">
        <v>3286</v>
      </c>
    </row>
    <row r="950" spans="2:25" x14ac:dyDescent="0.45">
      <c r="B950" s="47" t="s">
        <v>8</v>
      </c>
      <c r="C950" s="47" t="s">
        <v>1524</v>
      </c>
      <c r="D950" s="47" t="s">
        <v>2948</v>
      </c>
      <c r="E950" s="47" t="s">
        <v>2124</v>
      </c>
      <c r="F950" s="47" t="s">
        <v>2949</v>
      </c>
      <c r="G950" s="47" t="s">
        <v>11</v>
      </c>
      <c r="H950" s="92">
        <v>0</v>
      </c>
      <c r="I950" s="92">
        <v>0</v>
      </c>
      <c r="J950" s="92">
        <v>731</v>
      </c>
      <c r="K950" s="93">
        <f t="shared" si="14"/>
        <v>0</v>
      </c>
      <c r="L950" s="94">
        <v>0.2766425652310594</v>
      </c>
      <c r="M950" s="94">
        <v>0.49609810479375693</v>
      </c>
      <c r="N950" s="94">
        <v>0.31561461794019935</v>
      </c>
      <c r="O950" s="94">
        <v>0.61323032351521001</v>
      </c>
      <c r="P950" s="94">
        <v>0.75704225352112675</v>
      </c>
      <c r="Q950" s="94">
        <v>0.51049347702779346</v>
      </c>
      <c r="R950" s="47" t="s">
        <v>3289</v>
      </c>
      <c r="S950" s="47" t="s">
        <v>3292</v>
      </c>
      <c r="T950" s="47" t="s">
        <v>3286</v>
      </c>
      <c r="U950" s="47" t="s">
        <v>3286</v>
      </c>
      <c r="V950" s="47" t="s">
        <v>3286</v>
      </c>
      <c r="W950" s="47" t="s">
        <v>3286</v>
      </c>
      <c r="X950" s="47" t="s">
        <v>3286</v>
      </c>
      <c r="Y950" s="47" t="s">
        <v>3286</v>
      </c>
    </row>
    <row r="951" spans="2:25" x14ac:dyDescent="0.45">
      <c r="B951" s="47" t="s">
        <v>8</v>
      </c>
      <c r="C951" s="47" t="s">
        <v>1527</v>
      </c>
      <c r="D951" s="47" t="s">
        <v>2950</v>
      </c>
      <c r="E951" s="47" t="s">
        <v>2124</v>
      </c>
      <c r="F951" s="47" t="s">
        <v>2951</v>
      </c>
      <c r="G951" s="47" t="s">
        <v>11</v>
      </c>
      <c r="H951" s="92">
        <v>0</v>
      </c>
      <c r="I951" s="92">
        <v>0</v>
      </c>
      <c r="J951" s="92">
        <v>197</v>
      </c>
      <c r="K951" s="93">
        <f t="shared" si="14"/>
        <v>0</v>
      </c>
      <c r="L951" s="94">
        <v>0.51823416506717845</v>
      </c>
      <c r="M951" s="94">
        <v>0.65789473684210531</v>
      </c>
      <c r="N951" s="94">
        <v>0.5390334572490707</v>
      </c>
      <c r="O951" s="94">
        <v>0.94462540716612375</v>
      </c>
      <c r="P951" s="94">
        <v>0.97484276729559749</v>
      </c>
      <c r="Q951" s="94">
        <v>0.70796460176991149</v>
      </c>
      <c r="R951" s="47" t="s">
        <v>3289</v>
      </c>
      <c r="S951" s="47" t="s">
        <v>3292</v>
      </c>
      <c r="T951" s="47" t="s">
        <v>3286</v>
      </c>
      <c r="U951" s="47" t="s">
        <v>3286</v>
      </c>
      <c r="V951" s="47" t="s">
        <v>3286</v>
      </c>
      <c r="W951" s="47" t="s">
        <v>3286</v>
      </c>
      <c r="X951" s="47" t="s">
        <v>3286</v>
      </c>
      <c r="Y951" s="47" t="s">
        <v>3286</v>
      </c>
    </row>
    <row r="952" spans="2:25" x14ac:dyDescent="0.45">
      <c r="B952" s="47" t="s">
        <v>8</v>
      </c>
      <c r="C952" s="47" t="s">
        <v>1530</v>
      </c>
      <c r="D952" s="47" t="s">
        <v>2952</v>
      </c>
      <c r="E952" s="47" t="s">
        <v>2124</v>
      </c>
      <c r="F952" s="47" t="s">
        <v>2953</v>
      </c>
      <c r="G952" s="47" t="s">
        <v>11</v>
      </c>
      <c r="H952" s="92">
        <v>0</v>
      </c>
      <c r="I952" s="92">
        <v>0</v>
      </c>
      <c r="J952" s="92">
        <v>112</v>
      </c>
      <c r="K952" s="93">
        <f t="shared" si="14"/>
        <v>0</v>
      </c>
      <c r="L952" s="94">
        <v>0.24570024570024568</v>
      </c>
      <c r="M952" s="94">
        <v>0.52419354838709675</v>
      </c>
      <c r="N952" s="94">
        <v>0.38265306122448978</v>
      </c>
      <c r="O952" s="94">
        <v>1.1961722488038278</v>
      </c>
      <c r="P952" s="94">
        <v>0.91397849462365588</v>
      </c>
      <c r="Q952" s="94">
        <v>0.7024793388429752</v>
      </c>
      <c r="R952" s="47" t="s">
        <v>3289</v>
      </c>
      <c r="S952" s="47" t="s">
        <v>3292</v>
      </c>
      <c r="T952" s="47" t="s">
        <v>3286</v>
      </c>
      <c r="U952" s="47" t="s">
        <v>3286</v>
      </c>
      <c r="V952" s="47" t="s">
        <v>3286</v>
      </c>
      <c r="W952" s="47" t="s">
        <v>3286</v>
      </c>
      <c r="X952" s="47" t="s">
        <v>3286</v>
      </c>
      <c r="Y952" s="47" t="s">
        <v>3286</v>
      </c>
    </row>
    <row r="953" spans="2:25" x14ac:dyDescent="0.45">
      <c r="B953" s="47" t="s">
        <v>8</v>
      </c>
      <c r="C953" s="47" t="s">
        <v>2954</v>
      </c>
      <c r="D953" s="47" t="s">
        <v>2954</v>
      </c>
      <c r="E953" s="47" t="s">
        <v>2124</v>
      </c>
      <c r="F953" s="47" t="s">
        <v>2955</v>
      </c>
      <c r="G953" s="47" t="s">
        <v>11</v>
      </c>
      <c r="H953" s="92">
        <v>0</v>
      </c>
      <c r="I953" s="92">
        <v>1203</v>
      </c>
      <c r="J953" s="92">
        <v>1215</v>
      </c>
      <c r="K953" s="93">
        <f t="shared" si="14"/>
        <v>0</v>
      </c>
      <c r="L953" s="94">
        <v>0.68789084707220005</v>
      </c>
      <c r="M953" s="94">
        <v>0.27856736782262648</v>
      </c>
      <c r="N953" s="94">
        <v>0.45480386583285959</v>
      </c>
      <c r="O953" s="94">
        <v>0.20466173962478681</v>
      </c>
      <c r="P953" s="94">
        <v>1</v>
      </c>
      <c r="Q953" s="94">
        <v>1</v>
      </c>
      <c r="R953" s="47" t="s">
        <v>3289</v>
      </c>
      <c r="S953" s="47" t="s">
        <v>3294</v>
      </c>
      <c r="T953" s="47" t="s">
        <v>3293</v>
      </c>
      <c r="U953" s="47" t="s">
        <v>3293</v>
      </c>
      <c r="V953" s="47" t="s">
        <v>3287</v>
      </c>
      <c r="W953" s="47" t="s">
        <v>3287</v>
      </c>
      <c r="X953" s="47" t="s">
        <v>3287</v>
      </c>
      <c r="Y953" s="47" t="s">
        <v>3287</v>
      </c>
    </row>
    <row r="954" spans="2:25" x14ac:dyDescent="0.45">
      <c r="B954" s="47" t="s">
        <v>16</v>
      </c>
      <c r="C954" s="47" t="s">
        <v>2956</v>
      </c>
      <c r="D954" s="47" t="s">
        <v>2956</v>
      </c>
      <c r="E954" s="47" t="s">
        <v>2124</v>
      </c>
      <c r="F954" s="47" t="s">
        <v>2957</v>
      </c>
      <c r="G954" s="47" t="s">
        <v>11</v>
      </c>
      <c r="H954" s="92">
        <v>0</v>
      </c>
      <c r="I954" s="92">
        <v>285310</v>
      </c>
      <c r="J954" s="92">
        <v>2828810</v>
      </c>
      <c r="K954" s="93">
        <f t="shared" si="14"/>
        <v>0</v>
      </c>
      <c r="L954" s="94">
        <v>0.71125666824228506</v>
      </c>
      <c r="M954" s="94">
        <v>0.98887283236994217</v>
      </c>
      <c r="N954" s="94">
        <v>0.93037931034482757</v>
      </c>
      <c r="O954" s="94">
        <v>1.0219312391150099</v>
      </c>
      <c r="P954" s="94">
        <v>2.4080515481553286</v>
      </c>
      <c r="Q954" s="94">
        <v>2.6927767123961255</v>
      </c>
      <c r="R954" s="47" t="s">
        <v>3284</v>
      </c>
      <c r="S954" s="47" t="s">
        <v>3285</v>
      </c>
      <c r="T954" s="47" t="s">
        <v>3286</v>
      </c>
      <c r="U954" s="47" t="s">
        <v>3286</v>
      </c>
      <c r="V954" s="47" t="s">
        <v>3286</v>
      </c>
      <c r="W954" s="47" t="s">
        <v>3286</v>
      </c>
      <c r="X954" s="47" t="s">
        <v>3293</v>
      </c>
      <c r="Y954" s="47" t="s">
        <v>3293</v>
      </c>
    </row>
    <row r="955" spans="2:25" x14ac:dyDescent="0.45">
      <c r="B955" s="47" t="s">
        <v>8</v>
      </c>
      <c r="C955" s="47" t="s">
        <v>2959</v>
      </c>
      <c r="D955" s="47" t="s">
        <v>2960</v>
      </c>
      <c r="E955" s="47" t="s">
        <v>2124</v>
      </c>
      <c r="F955" s="47" t="s">
        <v>2961</v>
      </c>
      <c r="G955" s="47" t="s">
        <v>11</v>
      </c>
      <c r="H955" s="92">
        <v>0</v>
      </c>
      <c r="I955" s="92">
        <v>567</v>
      </c>
      <c r="J955" s="92">
        <v>3781</v>
      </c>
      <c r="K955" s="93">
        <f t="shared" si="14"/>
        <v>0</v>
      </c>
      <c r="L955" s="94">
        <v>0.96795149415331305</v>
      </c>
      <c r="M955" s="94">
        <v>0.85491576565250194</v>
      </c>
      <c r="N955" s="94">
        <v>0.83553210202286721</v>
      </c>
      <c r="O955" s="94">
        <v>0.72103673389847012</v>
      </c>
      <c r="P955" s="94">
        <v>0.73045847425779797</v>
      </c>
      <c r="Q955" s="94">
        <v>0.63785472533194476</v>
      </c>
      <c r="R955" s="47" t="s">
        <v>3289</v>
      </c>
      <c r="S955" s="47" t="s">
        <v>3292</v>
      </c>
      <c r="T955" s="47" t="s">
        <v>3293</v>
      </c>
      <c r="U955" s="47" t="s">
        <v>3293</v>
      </c>
      <c r="V955" s="47" t="s">
        <v>3293</v>
      </c>
      <c r="W955" s="47" t="s">
        <v>3293</v>
      </c>
      <c r="X955" s="47" t="s">
        <v>3293</v>
      </c>
      <c r="Y955" s="47" t="s">
        <v>3293</v>
      </c>
    </row>
    <row r="956" spans="2:25" x14ac:dyDescent="0.45">
      <c r="B956" s="47" t="s">
        <v>16</v>
      </c>
      <c r="C956" s="47" t="s">
        <v>2962</v>
      </c>
      <c r="D956" s="47" t="s">
        <v>2962</v>
      </c>
      <c r="E956" s="47" t="s">
        <v>2124</v>
      </c>
      <c r="F956" s="47" t="s">
        <v>2963</v>
      </c>
      <c r="G956" s="47" t="s">
        <v>11</v>
      </c>
      <c r="H956" s="92">
        <v>0</v>
      </c>
      <c r="I956" s="92">
        <v>0</v>
      </c>
      <c r="J956" s="92">
        <v>55970</v>
      </c>
      <c r="K956" s="93">
        <f t="shared" si="14"/>
        <v>0</v>
      </c>
      <c r="L956" s="94">
        <v>0.74424778761061949</v>
      </c>
      <c r="M956" s="94">
        <v>0.74</v>
      </c>
      <c r="N956" s="94">
        <v>0.89565217391304353</v>
      </c>
      <c r="O956" s="94">
        <v>1.1962962962962962</v>
      </c>
      <c r="P956" s="94">
        <v>0.95</v>
      </c>
      <c r="Q956" s="94">
        <v>0.74903846153846154</v>
      </c>
      <c r="R956" s="47" t="s">
        <v>3284</v>
      </c>
      <c r="S956" s="47" t="s">
        <v>3285</v>
      </c>
      <c r="T956" s="47" t="s">
        <v>3293</v>
      </c>
      <c r="U956" s="47" t="s">
        <v>3293</v>
      </c>
      <c r="V956" s="47" t="s">
        <v>3293</v>
      </c>
      <c r="W956" s="47" t="s">
        <v>3293</v>
      </c>
      <c r="X956" s="47" t="s">
        <v>3293</v>
      </c>
      <c r="Y956" s="47" t="s">
        <v>3293</v>
      </c>
    </row>
    <row r="957" spans="2:25" x14ac:dyDescent="0.45">
      <c r="B957" s="47" t="s">
        <v>8</v>
      </c>
      <c r="C957" s="47" t="s">
        <v>2964</v>
      </c>
      <c r="D957" s="47" t="s">
        <v>2964</v>
      </c>
      <c r="E957" s="47" t="s">
        <v>2124</v>
      </c>
      <c r="F957" s="47" t="s">
        <v>2965</v>
      </c>
      <c r="G957" s="47" t="s">
        <v>18</v>
      </c>
      <c r="H957" s="92">
        <v>16</v>
      </c>
      <c r="I957" s="92">
        <v>62</v>
      </c>
      <c r="J957" s="92">
        <v>14</v>
      </c>
      <c r="K957" s="93">
        <f t="shared" si="14"/>
        <v>1.6</v>
      </c>
      <c r="L957" s="94">
        <v>0</v>
      </c>
      <c r="M957" s="94">
        <v>0</v>
      </c>
      <c r="N957" s="94">
        <v>0</v>
      </c>
      <c r="O957" s="94">
        <v>0</v>
      </c>
      <c r="P957" s="94">
        <v>0</v>
      </c>
      <c r="Q957" s="94">
        <v>0</v>
      </c>
      <c r="R957" s="47" t="s">
        <v>3289</v>
      </c>
      <c r="S957" s="47" t="s">
        <v>3292</v>
      </c>
      <c r="T957" s="47" t="s">
        <v>3286</v>
      </c>
      <c r="U957" s="47" t="s">
        <v>3286</v>
      </c>
      <c r="V957" s="47" t="s">
        <v>3287</v>
      </c>
      <c r="W957" s="47" t="s">
        <v>3287</v>
      </c>
      <c r="X957" s="47" t="s">
        <v>3287</v>
      </c>
      <c r="Y957" s="47" t="s">
        <v>3287</v>
      </c>
    </row>
    <row r="958" spans="2:25" x14ac:dyDescent="0.45">
      <c r="B958" s="47" t="s">
        <v>8</v>
      </c>
      <c r="C958" s="47" t="s">
        <v>1551</v>
      </c>
      <c r="D958" s="47" t="s">
        <v>2966</v>
      </c>
      <c r="E958" s="47" t="s">
        <v>2124</v>
      </c>
      <c r="F958" s="47" t="s">
        <v>2967</v>
      </c>
      <c r="G958" s="47" t="s">
        <v>18</v>
      </c>
      <c r="H958" s="92">
        <v>114</v>
      </c>
      <c r="I958" s="92">
        <v>295</v>
      </c>
      <c r="J958" s="92">
        <v>77</v>
      </c>
      <c r="K958" s="93">
        <f t="shared" si="14"/>
        <v>11.4</v>
      </c>
      <c r="L958" s="94">
        <v>0</v>
      </c>
      <c r="M958" s="94">
        <v>0</v>
      </c>
      <c r="N958" s="94">
        <v>0</v>
      </c>
      <c r="O958" s="94">
        <v>0</v>
      </c>
      <c r="P958" s="94">
        <v>0</v>
      </c>
      <c r="Q958" s="94">
        <v>0</v>
      </c>
      <c r="R958" s="47" t="s">
        <v>3289</v>
      </c>
      <c r="S958" s="47" t="s">
        <v>3292</v>
      </c>
      <c r="T958" s="47" t="s">
        <v>3286</v>
      </c>
      <c r="U958" s="47" t="s">
        <v>3286</v>
      </c>
      <c r="V958" s="47" t="s">
        <v>3287</v>
      </c>
      <c r="W958" s="47" t="s">
        <v>3287</v>
      </c>
      <c r="X958" s="47" t="s">
        <v>3287</v>
      </c>
      <c r="Y958" s="47" t="s">
        <v>3287</v>
      </c>
    </row>
    <row r="959" spans="2:25" x14ac:dyDescent="0.45">
      <c r="B959" s="47" t="s">
        <v>16</v>
      </c>
      <c r="C959" s="47" t="s">
        <v>2968</v>
      </c>
      <c r="D959" s="47" t="s">
        <v>2969</v>
      </c>
      <c r="E959" s="47" t="s">
        <v>2124</v>
      </c>
      <c r="F959" s="47" t="s">
        <v>2970</v>
      </c>
      <c r="G959" s="47" t="s">
        <v>11</v>
      </c>
      <c r="H959" s="92">
        <v>0</v>
      </c>
      <c r="I959" s="92">
        <v>19645</v>
      </c>
      <c r="J959" s="92">
        <v>30330</v>
      </c>
      <c r="K959" s="93">
        <f t="shared" si="14"/>
        <v>0</v>
      </c>
      <c r="L959" s="94">
        <v>0.95279720279720281</v>
      </c>
      <c r="M959" s="94">
        <v>0.8458498023715415</v>
      </c>
      <c r="N959" s="94">
        <v>0.76645962732919259</v>
      </c>
      <c r="O959" s="94">
        <v>1.2610062893081762</v>
      </c>
      <c r="P959" s="94">
        <v>1.1037037037037036</v>
      </c>
      <c r="Q959" s="94">
        <v>1.5437158469945356</v>
      </c>
      <c r="R959" s="47" t="s">
        <v>3284</v>
      </c>
      <c r="S959" s="47" t="s">
        <v>3285</v>
      </c>
      <c r="T959" s="47" t="s">
        <v>3286</v>
      </c>
      <c r="U959" s="47" t="s">
        <v>3286</v>
      </c>
      <c r="V959" s="47" t="s">
        <v>3286</v>
      </c>
      <c r="W959" s="47" t="s">
        <v>3286</v>
      </c>
      <c r="X959" s="47" t="s">
        <v>3286</v>
      </c>
      <c r="Y959" s="47" t="s">
        <v>3286</v>
      </c>
    </row>
    <row r="960" spans="2:25" x14ac:dyDescent="0.45">
      <c r="B960" s="47" t="s">
        <v>8</v>
      </c>
      <c r="C960" s="47" t="s">
        <v>2971</v>
      </c>
      <c r="D960" s="47" t="s">
        <v>2972</v>
      </c>
      <c r="E960" s="47" t="s">
        <v>2124</v>
      </c>
      <c r="F960" s="47" t="s">
        <v>2973</v>
      </c>
      <c r="G960" s="47" t="s">
        <v>3247</v>
      </c>
      <c r="H960" s="92">
        <v>0</v>
      </c>
      <c r="I960" s="92">
        <v>0</v>
      </c>
      <c r="J960" s="92">
        <v>9960</v>
      </c>
      <c r="K960" s="93">
        <f t="shared" si="14"/>
        <v>0</v>
      </c>
      <c r="L960" s="94">
        <v>0.72337302234545753</v>
      </c>
      <c r="M960" s="94">
        <v>0.96268919394579366</v>
      </c>
      <c r="N960" s="94">
        <v>0.81986073266727222</v>
      </c>
      <c r="O960" s="94">
        <v>1.3910393674847636</v>
      </c>
      <c r="P960" s="94">
        <v>1.0829703715653063</v>
      </c>
      <c r="Q960" s="94">
        <v>0.98490066225165562</v>
      </c>
      <c r="R960" s="47" t="s">
        <v>3289</v>
      </c>
      <c r="S960" s="47" t="s">
        <v>3292</v>
      </c>
      <c r="T960" s="47" t="s">
        <v>3286</v>
      </c>
      <c r="U960" s="47" t="s">
        <v>3286</v>
      </c>
      <c r="V960" s="47" t="s">
        <v>3286</v>
      </c>
      <c r="W960" s="47" t="s">
        <v>3286</v>
      </c>
      <c r="X960" s="47" t="s">
        <v>3286</v>
      </c>
      <c r="Y960" s="47" t="s">
        <v>3286</v>
      </c>
    </row>
    <row r="961" spans="2:25" x14ac:dyDescent="0.45">
      <c r="B961" s="47" t="s">
        <v>8</v>
      </c>
      <c r="C961" s="47" t="s">
        <v>2974</v>
      </c>
      <c r="D961" s="47" t="s">
        <v>2974</v>
      </c>
      <c r="E961" s="47" t="s">
        <v>2124</v>
      </c>
      <c r="F961" s="47" t="s">
        <v>2975</v>
      </c>
      <c r="G961" s="47" t="s">
        <v>11</v>
      </c>
      <c r="H961" s="92">
        <v>187</v>
      </c>
      <c r="I961" s="92">
        <v>2084</v>
      </c>
      <c r="J961" s="92">
        <v>2041</v>
      </c>
      <c r="K961" s="93">
        <f t="shared" si="14"/>
        <v>18.7</v>
      </c>
      <c r="L961" s="94">
        <v>0.90779467680608361</v>
      </c>
      <c r="M961" s="94">
        <v>0.97510373443983411</v>
      </c>
      <c r="N961" s="94">
        <v>1</v>
      </c>
      <c r="O961" s="94">
        <v>0.85326086956521741</v>
      </c>
      <c r="P961" s="94">
        <v>0.92592592592592593</v>
      </c>
      <c r="Q961" s="94">
        <v>0.86327077747989278</v>
      </c>
      <c r="R961" s="47" t="s">
        <v>3289</v>
      </c>
      <c r="S961" s="47" t="s">
        <v>3292</v>
      </c>
      <c r="T961" s="47" t="s">
        <v>3286</v>
      </c>
      <c r="U961" s="47" t="s">
        <v>3286</v>
      </c>
      <c r="V961" s="47" t="s">
        <v>3286</v>
      </c>
      <c r="W961" s="47" t="s">
        <v>3286</v>
      </c>
      <c r="X961" s="47" t="s">
        <v>3286</v>
      </c>
      <c r="Y961" s="47" t="s">
        <v>3286</v>
      </c>
    </row>
    <row r="962" spans="2:25" x14ac:dyDescent="0.45">
      <c r="B962" s="47" t="s">
        <v>8</v>
      </c>
      <c r="C962" s="47" t="s">
        <v>2977</v>
      </c>
      <c r="D962" s="47" t="s">
        <v>2977</v>
      </c>
      <c r="E962" s="47" t="s">
        <v>2124</v>
      </c>
      <c r="F962" s="47" t="s">
        <v>2978</v>
      </c>
      <c r="G962" s="47" t="s">
        <v>11</v>
      </c>
      <c r="H962" s="92">
        <v>490</v>
      </c>
      <c r="I962" s="92">
        <v>4440</v>
      </c>
      <c r="J962" s="92">
        <v>3678</v>
      </c>
      <c r="K962" s="93">
        <f t="shared" si="14"/>
        <v>49</v>
      </c>
      <c r="L962" s="94">
        <v>0.75280414150129416</v>
      </c>
      <c r="M962" s="94">
        <v>1.1340206185567012</v>
      </c>
      <c r="N962" s="94">
        <v>0.85173501577287059</v>
      </c>
      <c r="O962" s="94">
        <v>0.76641307410538184</v>
      </c>
      <c r="P962" s="94">
        <v>0.6629526462395543</v>
      </c>
      <c r="Q962" s="94">
        <v>0.72175465442489162</v>
      </c>
      <c r="R962" s="47" t="s">
        <v>3289</v>
      </c>
      <c r="S962" s="47" t="s">
        <v>3292</v>
      </c>
      <c r="T962" s="47" t="s">
        <v>3286</v>
      </c>
      <c r="U962" s="47" t="s">
        <v>3286</v>
      </c>
      <c r="V962" s="47" t="s">
        <v>3286</v>
      </c>
      <c r="W962" s="47" t="s">
        <v>3286</v>
      </c>
      <c r="X962" s="47" t="s">
        <v>3286</v>
      </c>
      <c r="Y962" s="47" t="s">
        <v>3286</v>
      </c>
    </row>
    <row r="963" spans="2:25" x14ac:dyDescent="0.45">
      <c r="B963" s="47" t="s">
        <v>8</v>
      </c>
      <c r="C963" s="47" t="s">
        <v>2979</v>
      </c>
      <c r="D963" s="47" t="s">
        <v>2980</v>
      </c>
      <c r="E963" s="47" t="s">
        <v>2124</v>
      </c>
      <c r="F963" s="47" t="s">
        <v>2981</v>
      </c>
      <c r="G963" s="47" t="s">
        <v>11</v>
      </c>
      <c r="H963" s="92">
        <v>0</v>
      </c>
      <c r="I963" s="92">
        <v>30836</v>
      </c>
      <c r="J963" s="92">
        <v>44437</v>
      </c>
      <c r="K963" s="93">
        <f t="shared" si="14"/>
        <v>0</v>
      </c>
      <c r="L963" s="94">
        <v>0.80866910602550501</v>
      </c>
      <c r="M963" s="94">
        <v>1.1768208716364583</v>
      </c>
      <c r="N963" s="94">
        <v>0.97384898710865564</v>
      </c>
      <c r="O963" s="94">
        <v>0.99929666619777746</v>
      </c>
      <c r="P963" s="94">
        <v>1.0723126175781379</v>
      </c>
      <c r="Q963" s="94">
        <v>0.84859599990086498</v>
      </c>
      <c r="R963" s="47" t="s">
        <v>3289</v>
      </c>
      <c r="S963" s="47" t="s">
        <v>3292</v>
      </c>
      <c r="T963" s="47" t="s">
        <v>3298</v>
      </c>
      <c r="U963" s="47" t="s">
        <v>3298</v>
      </c>
      <c r="V963" s="47" t="s">
        <v>3298</v>
      </c>
      <c r="W963" s="47" t="s">
        <v>3298</v>
      </c>
      <c r="X963" s="47" t="s">
        <v>3298</v>
      </c>
      <c r="Y963" s="47" t="s">
        <v>3298</v>
      </c>
    </row>
    <row r="964" spans="2:25" x14ac:dyDescent="0.45">
      <c r="B964" s="47" t="s">
        <v>16</v>
      </c>
      <c r="C964" s="47" t="s">
        <v>2982</v>
      </c>
      <c r="D964" s="47" t="s">
        <v>2983</v>
      </c>
      <c r="E964" s="47" t="s">
        <v>2124</v>
      </c>
      <c r="F964" s="47" t="s">
        <v>2984</v>
      </c>
      <c r="G964" s="47" t="s">
        <v>11</v>
      </c>
      <c r="H964" s="92">
        <v>0</v>
      </c>
      <c r="I964" s="92">
        <v>395200</v>
      </c>
      <c r="J964" s="92">
        <v>1260600</v>
      </c>
      <c r="K964" s="93">
        <f t="shared" si="14"/>
        <v>0</v>
      </c>
      <c r="L964" s="94">
        <v>0.81055900621118016</v>
      </c>
      <c r="M964" s="94">
        <v>1.4932614555256065</v>
      </c>
      <c r="N964" s="94">
        <v>1.1062215477996966</v>
      </c>
      <c r="O964" s="94">
        <v>0.89565217391304353</v>
      </c>
      <c r="P964" s="94">
        <v>1.3864306784660767</v>
      </c>
      <c r="Q964" s="94">
        <v>1.1965601965601966</v>
      </c>
      <c r="R964" s="47" t="s">
        <v>3284</v>
      </c>
      <c r="S964" s="47" t="s">
        <v>3285</v>
      </c>
      <c r="T964" s="47" t="s">
        <v>3286</v>
      </c>
      <c r="U964" s="47" t="s">
        <v>3286</v>
      </c>
      <c r="V964" s="47" t="s">
        <v>3286</v>
      </c>
      <c r="W964" s="47" t="s">
        <v>3286</v>
      </c>
      <c r="X964" s="47" t="s">
        <v>3286</v>
      </c>
      <c r="Y964" s="47" t="s">
        <v>3286</v>
      </c>
    </row>
    <row r="965" spans="2:25" x14ac:dyDescent="0.45">
      <c r="B965" s="47" t="s">
        <v>8</v>
      </c>
      <c r="C965" s="47" t="s">
        <v>2985</v>
      </c>
      <c r="D965" s="47" t="s">
        <v>2986</v>
      </c>
      <c r="E965" s="47" t="s">
        <v>2124</v>
      </c>
      <c r="F965" s="47" t="s">
        <v>2987</v>
      </c>
      <c r="G965" s="47" t="s">
        <v>11</v>
      </c>
      <c r="H965" s="92">
        <v>0</v>
      </c>
      <c r="I965" s="92">
        <v>419</v>
      </c>
      <c r="J965" s="92">
        <v>2852</v>
      </c>
      <c r="K965" s="93">
        <f t="shared" ref="K965:K1008" si="15">H965*0.1</f>
        <v>0</v>
      </c>
      <c r="L965" s="94">
        <v>0.55545059512563766</v>
      </c>
      <c r="M965" s="94">
        <v>0.9450726978998385</v>
      </c>
      <c r="N965" s="94">
        <v>0.63279002876318313</v>
      </c>
      <c r="O965" s="94">
        <v>0.66855323664662192</v>
      </c>
      <c r="P965" s="94">
        <v>0.84779179810725558</v>
      </c>
      <c r="Q965" s="94">
        <v>0.6485163658611196</v>
      </c>
      <c r="R965" s="47" t="s">
        <v>3289</v>
      </c>
      <c r="S965" s="47" t="s">
        <v>3292</v>
      </c>
      <c r="T965" s="47" t="s">
        <v>3286</v>
      </c>
      <c r="U965" s="47" t="s">
        <v>3286</v>
      </c>
      <c r="V965" s="47" t="s">
        <v>3286</v>
      </c>
      <c r="W965" s="47" t="s">
        <v>3286</v>
      </c>
      <c r="X965" s="47" t="s">
        <v>3286</v>
      </c>
      <c r="Y965" s="47" t="s">
        <v>3286</v>
      </c>
    </row>
    <row r="966" spans="2:25" x14ac:dyDescent="0.45">
      <c r="B966" s="47" t="s">
        <v>8</v>
      </c>
      <c r="C966" s="47" t="s">
        <v>2988</v>
      </c>
      <c r="D966" s="47" t="s">
        <v>2989</v>
      </c>
      <c r="E966" s="47" t="s">
        <v>2124</v>
      </c>
      <c r="F966" s="47" t="s">
        <v>2990</v>
      </c>
      <c r="G966" s="47" t="s">
        <v>11</v>
      </c>
      <c r="H966" s="92">
        <v>0</v>
      </c>
      <c r="I966" s="92">
        <v>51</v>
      </c>
      <c r="J966" s="92">
        <v>433</v>
      </c>
      <c r="K966" s="93">
        <f t="shared" si="15"/>
        <v>0</v>
      </c>
      <c r="L966" s="94">
        <v>1.0185185185185184</v>
      </c>
      <c r="M966" s="94">
        <v>1.4482758620689655</v>
      </c>
      <c r="N966" s="94">
        <v>0.883054892601432</v>
      </c>
      <c r="O966" s="94">
        <v>0.88642659279778391</v>
      </c>
      <c r="P966" s="94">
        <v>0.81218274111675126</v>
      </c>
      <c r="Q966" s="94">
        <v>0.8788598574821852</v>
      </c>
      <c r="R966" s="47" t="s">
        <v>3289</v>
      </c>
      <c r="S966" s="47" t="s">
        <v>3292</v>
      </c>
      <c r="T966" s="47" t="s">
        <v>3286</v>
      </c>
      <c r="U966" s="47" t="s">
        <v>3286</v>
      </c>
      <c r="V966" s="47" t="s">
        <v>3286</v>
      </c>
      <c r="W966" s="47" t="s">
        <v>3286</v>
      </c>
      <c r="X966" s="47" t="s">
        <v>3286</v>
      </c>
      <c r="Y966" s="47" t="s">
        <v>3286</v>
      </c>
    </row>
    <row r="967" spans="2:25" x14ac:dyDescent="0.45">
      <c r="B967" s="47" t="s">
        <v>16</v>
      </c>
      <c r="C967" s="47" t="s">
        <v>2991</v>
      </c>
      <c r="D967" s="47" t="s">
        <v>2992</v>
      </c>
      <c r="E967" s="47" t="s">
        <v>2124</v>
      </c>
      <c r="F967" s="47" t="s">
        <v>3358</v>
      </c>
      <c r="G967" s="47" t="s">
        <v>11</v>
      </c>
      <c r="H967" s="92">
        <v>0</v>
      </c>
      <c r="I967" s="92">
        <v>1505350</v>
      </c>
      <c r="J967" s="92">
        <v>1536300</v>
      </c>
      <c r="K967" s="93">
        <f t="shared" si="15"/>
        <v>0</v>
      </c>
      <c r="L967" s="94">
        <v>0.72041116005873718</v>
      </c>
      <c r="M967" s="94">
        <v>1.3528801245459263</v>
      </c>
      <c r="N967" s="94">
        <v>0.93108378610237341</v>
      </c>
      <c r="O967" s="94">
        <v>1.0239766081871344</v>
      </c>
      <c r="P967" s="94">
        <v>1.3095482546201231</v>
      </c>
      <c r="Q967" s="94">
        <v>1.1588669950738917</v>
      </c>
      <c r="R967" s="47" t="s">
        <v>3284</v>
      </c>
      <c r="S967" s="47" t="s">
        <v>3285</v>
      </c>
      <c r="T967" s="47" t="s">
        <v>3286</v>
      </c>
      <c r="U967" s="47" t="s">
        <v>3286</v>
      </c>
      <c r="V967" s="47" t="s">
        <v>3286</v>
      </c>
      <c r="W967" s="47" t="s">
        <v>3286</v>
      </c>
      <c r="X967" s="47" t="s">
        <v>3293</v>
      </c>
      <c r="Y967" s="47" t="s">
        <v>3293</v>
      </c>
    </row>
    <row r="968" spans="2:25" x14ac:dyDescent="0.45">
      <c r="B968" s="47" t="s">
        <v>16</v>
      </c>
      <c r="C968" s="47" t="s">
        <v>2998</v>
      </c>
      <c r="D968" s="47" t="s">
        <v>2998</v>
      </c>
      <c r="E968" s="47" t="s">
        <v>2124</v>
      </c>
      <c r="F968" s="47" t="s">
        <v>3359</v>
      </c>
      <c r="G968" s="47" t="s">
        <v>11</v>
      </c>
      <c r="H968" s="92">
        <v>0</v>
      </c>
      <c r="I968" s="92">
        <v>126500</v>
      </c>
      <c r="J968" s="92">
        <v>128150</v>
      </c>
      <c r="K968" s="93">
        <f t="shared" si="15"/>
        <v>0</v>
      </c>
      <c r="L968" s="94">
        <v>1.425</v>
      </c>
      <c r="M968" s="94">
        <v>1.65625</v>
      </c>
      <c r="N968" s="94">
        <v>1.40625</v>
      </c>
      <c r="O968" s="94">
        <v>1.625</v>
      </c>
      <c r="P968" s="94">
        <v>1</v>
      </c>
      <c r="Q968" s="94">
        <v>0</v>
      </c>
      <c r="R968" s="47" t="s">
        <v>3284</v>
      </c>
      <c r="S968" s="47" t="s">
        <v>3285</v>
      </c>
      <c r="T968" s="47" t="s">
        <v>3286</v>
      </c>
      <c r="U968" s="47" t="s">
        <v>3286</v>
      </c>
      <c r="V968" s="47" t="s">
        <v>3287</v>
      </c>
      <c r="W968" s="47" t="s">
        <v>3287</v>
      </c>
      <c r="X968" s="47" t="s">
        <v>3287</v>
      </c>
      <c r="Y968" s="47" t="s">
        <v>3287</v>
      </c>
    </row>
    <row r="969" spans="2:25" x14ac:dyDescent="0.45">
      <c r="B969" s="47" t="s">
        <v>8</v>
      </c>
      <c r="C969" s="47" t="s">
        <v>2097</v>
      </c>
      <c r="D969" s="47" t="s">
        <v>2999</v>
      </c>
      <c r="E969" s="47" t="s">
        <v>2124</v>
      </c>
      <c r="F969" s="47" t="s">
        <v>3000</v>
      </c>
      <c r="G969" s="47" t="s">
        <v>11</v>
      </c>
      <c r="H969" s="92">
        <v>69</v>
      </c>
      <c r="I969" s="92">
        <v>267</v>
      </c>
      <c r="J969" s="92">
        <v>214</v>
      </c>
      <c r="K969" s="93">
        <f t="shared" si="15"/>
        <v>6.9</v>
      </c>
      <c r="L969" s="94">
        <v>0.81137470056409855</v>
      </c>
      <c r="M969" s="94">
        <v>0.81137470056409855</v>
      </c>
      <c r="N969" s="94">
        <v>0.88864848157020315</v>
      </c>
      <c r="O969" s="94">
        <v>0.63246106411574043</v>
      </c>
      <c r="P969" s="94">
        <v>0.6324110671936759</v>
      </c>
      <c r="Q969" s="94">
        <v>0.46714419184054812</v>
      </c>
      <c r="R969" s="47" t="s">
        <v>3289</v>
      </c>
      <c r="S969" s="47" t="s">
        <v>3292</v>
      </c>
      <c r="T969" s="47" t="s">
        <v>3286</v>
      </c>
      <c r="U969" s="47" t="s">
        <v>3286</v>
      </c>
      <c r="V969" s="47" t="s">
        <v>3286</v>
      </c>
      <c r="W969" s="47" t="s">
        <v>3286</v>
      </c>
      <c r="X969" s="47" t="s">
        <v>3286</v>
      </c>
      <c r="Y969" s="47" t="s">
        <v>3286</v>
      </c>
    </row>
    <row r="970" spans="2:25" x14ac:dyDescent="0.45">
      <c r="B970" s="47" t="s">
        <v>8</v>
      </c>
      <c r="C970" s="47" t="s">
        <v>2100</v>
      </c>
      <c r="D970" s="47" t="s">
        <v>3001</v>
      </c>
      <c r="E970" s="47" t="s">
        <v>2124</v>
      </c>
      <c r="F970" s="47" t="s">
        <v>3002</v>
      </c>
      <c r="G970" s="47" t="s">
        <v>11</v>
      </c>
      <c r="H970" s="92">
        <v>62</v>
      </c>
      <c r="I970" s="92">
        <v>249</v>
      </c>
      <c r="J970" s="92">
        <v>239</v>
      </c>
      <c r="K970" s="93">
        <f t="shared" si="15"/>
        <v>6.2</v>
      </c>
      <c r="L970" s="94">
        <v>0.90383224873463486</v>
      </c>
      <c r="M970" s="94">
        <v>0.99421547360809837</v>
      </c>
      <c r="N970" s="94">
        <v>0.99673794853207687</v>
      </c>
      <c r="O970" s="94">
        <v>0.82221816188562036</v>
      </c>
      <c r="P970" s="94">
        <v>0.86647209047792773</v>
      </c>
      <c r="Q970" s="94">
        <v>0.71620411817367946</v>
      </c>
      <c r="R970" s="47" t="s">
        <v>3289</v>
      </c>
      <c r="S970" s="47" t="s">
        <v>3292</v>
      </c>
      <c r="T970" s="47" t="s">
        <v>3286</v>
      </c>
      <c r="U970" s="47" t="s">
        <v>3286</v>
      </c>
      <c r="V970" s="47" t="s">
        <v>3286</v>
      </c>
      <c r="W970" s="47" t="s">
        <v>3286</v>
      </c>
      <c r="X970" s="47" t="s">
        <v>3286</v>
      </c>
      <c r="Y970" s="47" t="s">
        <v>3286</v>
      </c>
    </row>
    <row r="971" spans="2:25" x14ac:dyDescent="0.45">
      <c r="B971" s="47" t="s">
        <v>8</v>
      </c>
      <c r="C971" s="47" t="s">
        <v>2103</v>
      </c>
      <c r="D971" s="47" t="s">
        <v>3003</v>
      </c>
      <c r="E971" s="47" t="s">
        <v>2124</v>
      </c>
      <c r="F971" s="47" t="s">
        <v>3004</v>
      </c>
      <c r="G971" s="47" t="s">
        <v>11</v>
      </c>
      <c r="H971" s="92">
        <v>98</v>
      </c>
      <c r="I971" s="92">
        <v>325</v>
      </c>
      <c r="J971" s="92">
        <v>335</v>
      </c>
      <c r="K971" s="93">
        <f t="shared" si="15"/>
        <v>9.8000000000000007</v>
      </c>
      <c r="L971" s="94">
        <v>0.95722207552152105</v>
      </c>
      <c r="M971" s="94">
        <v>0.95722207552152105</v>
      </c>
      <c r="N971" s="94">
        <v>1.155268022181146</v>
      </c>
      <c r="O971" s="94">
        <v>0.90015233347181833</v>
      </c>
      <c r="P971" s="94">
        <v>0.72891127161884572</v>
      </c>
      <c r="Q971" s="94">
        <v>0.85802917299188175</v>
      </c>
      <c r="R971" s="47" t="s">
        <v>3289</v>
      </c>
      <c r="S971" s="47" t="s">
        <v>3292</v>
      </c>
      <c r="T971" s="47" t="s">
        <v>3286</v>
      </c>
      <c r="U971" s="47" t="s">
        <v>3286</v>
      </c>
      <c r="V971" s="47" t="s">
        <v>3286</v>
      </c>
      <c r="W971" s="47" t="s">
        <v>3286</v>
      </c>
      <c r="X971" s="47" t="s">
        <v>3286</v>
      </c>
      <c r="Y971" s="47" t="s">
        <v>3286</v>
      </c>
    </row>
    <row r="972" spans="2:25" x14ac:dyDescent="0.45">
      <c r="B972" s="47" t="s">
        <v>8</v>
      </c>
      <c r="C972" s="47" t="s">
        <v>3005</v>
      </c>
      <c r="D972" s="47" t="s">
        <v>3006</v>
      </c>
      <c r="E972" s="47" t="s">
        <v>2124</v>
      </c>
      <c r="F972" s="47" t="s">
        <v>3007</v>
      </c>
      <c r="G972" s="47" t="s">
        <v>11</v>
      </c>
      <c r="H972" s="92">
        <v>0</v>
      </c>
      <c r="I972" s="92">
        <v>40472</v>
      </c>
      <c r="J972" s="92">
        <v>76722</v>
      </c>
      <c r="K972" s="93">
        <f t="shared" si="15"/>
        <v>0</v>
      </c>
      <c r="L972" s="94">
        <v>1.1058943608063281</v>
      </c>
      <c r="M972" s="94">
        <v>1.2356179988608316</v>
      </c>
      <c r="N972" s="94">
        <v>1.1696033532562291</v>
      </c>
      <c r="O972" s="94">
        <v>0.93053311793214866</v>
      </c>
      <c r="P972" s="94">
        <v>0.99374625203460976</v>
      </c>
      <c r="Q972" s="94">
        <v>1.0208464939987365</v>
      </c>
      <c r="R972" s="47" t="s">
        <v>3289</v>
      </c>
      <c r="S972" s="47" t="s">
        <v>3301</v>
      </c>
      <c r="T972" s="47" t="s">
        <v>3286</v>
      </c>
      <c r="U972" s="47" t="s">
        <v>3286</v>
      </c>
      <c r="V972" s="47" t="s">
        <v>3286</v>
      </c>
      <c r="W972" s="47" t="s">
        <v>3286</v>
      </c>
      <c r="X972" s="47" t="s">
        <v>3286</v>
      </c>
      <c r="Y972" s="47" t="s">
        <v>3286</v>
      </c>
    </row>
    <row r="973" spans="2:25" x14ac:dyDescent="0.45">
      <c r="B973" s="47" t="s">
        <v>8</v>
      </c>
      <c r="C973" s="47" t="s">
        <v>3010</v>
      </c>
      <c r="D973" s="47" t="s">
        <v>3010</v>
      </c>
      <c r="E973" s="47" t="s">
        <v>2124</v>
      </c>
      <c r="F973" s="47" t="s">
        <v>3011</v>
      </c>
      <c r="G973" s="47" t="s">
        <v>11</v>
      </c>
      <c r="H973" s="92">
        <v>0</v>
      </c>
      <c r="I973" s="92">
        <v>1679</v>
      </c>
      <c r="J973" s="92">
        <v>3921</v>
      </c>
      <c r="K973" s="93">
        <f t="shared" si="15"/>
        <v>0</v>
      </c>
      <c r="L973" s="94">
        <v>0.35365239294710327</v>
      </c>
      <c r="M973" s="94">
        <v>0.42287143344321926</v>
      </c>
      <c r="N973" s="94">
        <v>0.43802511092230723</v>
      </c>
      <c r="O973" s="94">
        <v>0.4126547455295736</v>
      </c>
      <c r="P973" s="94">
        <v>0.42593290614398793</v>
      </c>
      <c r="Q973" s="94">
        <v>0.30828304991771804</v>
      </c>
      <c r="R973" s="47" t="s">
        <v>3289</v>
      </c>
      <c r="S973" s="47" t="s">
        <v>3292</v>
      </c>
      <c r="T973" s="47" t="s">
        <v>3286</v>
      </c>
      <c r="U973" s="47" t="s">
        <v>3286</v>
      </c>
      <c r="V973" s="47" t="s">
        <v>3286</v>
      </c>
      <c r="W973" s="47" t="s">
        <v>3286</v>
      </c>
      <c r="X973" s="47" t="s">
        <v>3286</v>
      </c>
      <c r="Y973" s="47" t="s">
        <v>3286</v>
      </c>
    </row>
    <row r="974" spans="2:25" x14ac:dyDescent="0.45">
      <c r="B974" s="47" t="s">
        <v>8</v>
      </c>
      <c r="C974" s="47" t="s">
        <v>3013</v>
      </c>
      <c r="D974" s="47" t="s">
        <v>3013</v>
      </c>
      <c r="E974" s="47" t="s">
        <v>2124</v>
      </c>
      <c r="F974" s="47" t="s">
        <v>3014</v>
      </c>
      <c r="G974" s="47" t="s">
        <v>11</v>
      </c>
      <c r="H974" s="92">
        <v>0</v>
      </c>
      <c r="I974" s="92">
        <v>25</v>
      </c>
      <c r="J974" s="92">
        <v>97</v>
      </c>
      <c r="K974" s="93">
        <f t="shared" si="15"/>
        <v>0</v>
      </c>
      <c r="L974" s="94">
        <v>0.625</v>
      </c>
      <c r="M974" s="94">
        <v>0.79646017699115035</v>
      </c>
      <c r="N974" s="94">
        <v>0.65693430656934315</v>
      </c>
      <c r="O974" s="94">
        <v>0.54054054054054057</v>
      </c>
      <c r="P974" s="94">
        <v>0.87378640776699024</v>
      </c>
      <c r="Q974" s="94">
        <v>0.51724137931034486</v>
      </c>
      <c r="R974" s="47" t="s">
        <v>3289</v>
      </c>
      <c r="S974" s="47" t="s">
        <v>3292</v>
      </c>
      <c r="T974" s="47" t="s">
        <v>3286</v>
      </c>
      <c r="U974" s="47" t="s">
        <v>3286</v>
      </c>
      <c r="V974" s="47" t="s">
        <v>3286</v>
      </c>
      <c r="W974" s="47" t="s">
        <v>3286</v>
      </c>
      <c r="X974" s="47" t="s">
        <v>3286</v>
      </c>
      <c r="Y974" s="47" t="s">
        <v>3286</v>
      </c>
    </row>
    <row r="975" spans="2:25" x14ac:dyDescent="0.45">
      <c r="B975" s="47" t="s">
        <v>8</v>
      </c>
      <c r="C975" s="47" t="s">
        <v>3015</v>
      </c>
      <c r="D975" s="47" t="s">
        <v>3015</v>
      </c>
      <c r="E975" s="47" t="s">
        <v>2124</v>
      </c>
      <c r="F975" s="47" t="s">
        <v>3016</v>
      </c>
      <c r="G975" s="47" t="s">
        <v>11</v>
      </c>
      <c r="H975" s="92">
        <v>0</v>
      </c>
      <c r="I975" s="92">
        <v>16</v>
      </c>
      <c r="J975" s="92">
        <v>72</v>
      </c>
      <c r="K975" s="93">
        <f t="shared" si="15"/>
        <v>0</v>
      </c>
      <c r="L975" s="94">
        <v>0.54545454545454541</v>
      </c>
      <c r="M975" s="94">
        <v>0.82474226804123718</v>
      </c>
      <c r="N975" s="94">
        <v>0.59829059829059827</v>
      </c>
      <c r="O975" s="94">
        <v>0.90909090909090906</v>
      </c>
      <c r="P975" s="94">
        <v>0.449438202247191</v>
      </c>
      <c r="Q975" s="94">
        <v>0.61224489795918358</v>
      </c>
      <c r="R975" s="47" t="s">
        <v>3289</v>
      </c>
      <c r="S975" s="47" t="s">
        <v>3292</v>
      </c>
      <c r="T975" s="47" t="s">
        <v>3286</v>
      </c>
      <c r="U975" s="47" t="s">
        <v>3286</v>
      </c>
      <c r="V975" s="47" t="s">
        <v>3286</v>
      </c>
      <c r="W975" s="47" t="s">
        <v>3286</v>
      </c>
      <c r="X975" s="47" t="s">
        <v>3286</v>
      </c>
      <c r="Y975" s="47" t="s">
        <v>3286</v>
      </c>
    </row>
    <row r="976" spans="2:25" x14ac:dyDescent="0.45">
      <c r="B976" s="47" t="s">
        <v>8</v>
      </c>
      <c r="C976" s="47" t="s">
        <v>3017</v>
      </c>
      <c r="D976" s="47" t="s">
        <v>3017</v>
      </c>
      <c r="E976" s="47" t="s">
        <v>2124</v>
      </c>
      <c r="F976" s="47" t="s">
        <v>3018</v>
      </c>
      <c r="G976" s="47" t="s">
        <v>11</v>
      </c>
      <c r="H976" s="92">
        <v>0</v>
      </c>
      <c r="I976" s="92">
        <v>0</v>
      </c>
      <c r="J976" s="92">
        <v>458</v>
      </c>
      <c r="K976" s="93">
        <f t="shared" si="15"/>
        <v>0</v>
      </c>
      <c r="L976" s="94">
        <v>0</v>
      </c>
      <c r="M976" s="94">
        <v>0.82608695652173914</v>
      </c>
      <c r="N976" s="94">
        <v>0.85507246376811596</v>
      </c>
      <c r="O976" s="94">
        <v>0.64492753623188404</v>
      </c>
      <c r="P976" s="94">
        <v>0.57246376811594202</v>
      </c>
      <c r="Q976" s="94">
        <v>0.42028985507246375</v>
      </c>
      <c r="R976" s="47" t="s">
        <v>3289</v>
      </c>
      <c r="S976" s="47" t="s">
        <v>3292</v>
      </c>
      <c r="T976" s="47" t="s">
        <v>3293</v>
      </c>
      <c r="U976" s="47" t="s">
        <v>3293</v>
      </c>
      <c r="V976" s="47" t="s">
        <v>3293</v>
      </c>
      <c r="W976" s="47" t="s">
        <v>3293</v>
      </c>
      <c r="X976" s="47" t="s">
        <v>3293</v>
      </c>
      <c r="Y976" s="47" t="s">
        <v>3293</v>
      </c>
    </row>
    <row r="977" spans="2:25" x14ac:dyDescent="0.45">
      <c r="B977" s="47" t="s">
        <v>8</v>
      </c>
      <c r="C977" s="47" t="s">
        <v>3019</v>
      </c>
      <c r="D977" s="47" t="s">
        <v>3019</v>
      </c>
      <c r="E977" s="47" t="s">
        <v>2124</v>
      </c>
      <c r="F977" s="47" t="s">
        <v>3020</v>
      </c>
      <c r="G977" s="47" t="s">
        <v>11</v>
      </c>
      <c r="H977" s="92">
        <v>0</v>
      </c>
      <c r="I977" s="92">
        <v>3667</v>
      </c>
      <c r="J977" s="92">
        <v>18197</v>
      </c>
      <c r="K977" s="93">
        <f t="shared" si="15"/>
        <v>0</v>
      </c>
      <c r="L977" s="94">
        <v>2.1869728533176147</v>
      </c>
      <c r="M977" s="94">
        <v>2.9968306875462405</v>
      </c>
      <c r="N977" s="94">
        <v>2.3276836158192089</v>
      </c>
      <c r="O977" s="94">
        <v>3.4851844062370385</v>
      </c>
      <c r="P977" s="94">
        <v>3.026858902011901</v>
      </c>
      <c r="Q977" s="94">
        <v>3.074289258499785</v>
      </c>
      <c r="R977" s="47" t="s">
        <v>3289</v>
      </c>
      <c r="S977" s="47" t="s">
        <v>3292</v>
      </c>
      <c r="T977" s="47" t="s">
        <v>3286</v>
      </c>
      <c r="U977" s="47" t="s">
        <v>3286</v>
      </c>
      <c r="V977" s="47" t="s">
        <v>3293</v>
      </c>
      <c r="W977" s="47" t="s">
        <v>3293</v>
      </c>
      <c r="X977" s="47" t="s">
        <v>3293</v>
      </c>
      <c r="Y977" s="47" t="s">
        <v>3293</v>
      </c>
    </row>
    <row r="978" spans="2:25" x14ac:dyDescent="0.45">
      <c r="B978" s="47" t="s">
        <v>8</v>
      </c>
      <c r="C978" s="47" t="s">
        <v>3021</v>
      </c>
      <c r="D978" s="47" t="s">
        <v>3021</v>
      </c>
      <c r="E978" s="47" t="s">
        <v>2124</v>
      </c>
      <c r="F978" s="47" t="s">
        <v>3022</v>
      </c>
      <c r="G978" s="47" t="s">
        <v>11</v>
      </c>
      <c r="H978" s="92">
        <v>0</v>
      </c>
      <c r="I978" s="92">
        <v>131</v>
      </c>
      <c r="J978" s="92">
        <v>947</v>
      </c>
      <c r="K978" s="93">
        <f t="shared" si="15"/>
        <v>0</v>
      </c>
      <c r="L978" s="94">
        <v>6.9876031699056247</v>
      </c>
      <c r="M978" s="94">
        <v>9.9673794853207696</v>
      </c>
      <c r="N978" s="94">
        <v>7.8740157480314963</v>
      </c>
      <c r="O978" s="94">
        <v>11.71767300799559</v>
      </c>
      <c r="P978" s="94">
        <v>10.523464199383179</v>
      </c>
      <c r="Q978" s="94">
        <v>8.9605734767025087</v>
      </c>
      <c r="R978" s="47" t="s">
        <v>3289</v>
      </c>
      <c r="S978" s="47" t="s">
        <v>3292</v>
      </c>
      <c r="T978" s="47" t="s">
        <v>3286</v>
      </c>
      <c r="U978" s="47" t="s">
        <v>3286</v>
      </c>
      <c r="V978" s="47" t="s">
        <v>3293</v>
      </c>
      <c r="W978" s="47" t="s">
        <v>3293</v>
      </c>
      <c r="X978" s="47" t="s">
        <v>3293</v>
      </c>
      <c r="Y978" s="47" t="s">
        <v>3293</v>
      </c>
    </row>
    <row r="979" spans="2:25" x14ac:dyDescent="0.45">
      <c r="B979" s="47" t="s">
        <v>8</v>
      </c>
      <c r="C979" s="47" t="s">
        <v>3023</v>
      </c>
      <c r="D979" s="47" t="s">
        <v>3023</v>
      </c>
      <c r="E979" s="47" t="s">
        <v>2124</v>
      </c>
      <c r="F979" s="47" t="s">
        <v>3024</v>
      </c>
      <c r="G979" s="47" t="s">
        <v>11</v>
      </c>
      <c r="H979" s="92">
        <v>0</v>
      </c>
      <c r="I979" s="92">
        <v>105</v>
      </c>
      <c r="J979" s="92">
        <v>2603</v>
      </c>
      <c r="K979" s="93">
        <f t="shared" si="15"/>
        <v>0</v>
      </c>
      <c r="L979" s="94">
        <v>0.80872913992297812</v>
      </c>
      <c r="M979" s="94">
        <v>1.0684798445847499</v>
      </c>
      <c r="N979" s="94">
        <v>1.174496644295302</v>
      </c>
      <c r="O979" s="94">
        <v>0.92829076620825146</v>
      </c>
      <c r="P979" s="94">
        <v>1.1133914828116982</v>
      </c>
      <c r="Q979" s="94">
        <v>1.1964980544747081</v>
      </c>
      <c r="R979" s="47" t="s">
        <v>3289</v>
      </c>
      <c r="S979" s="47" t="s">
        <v>3294</v>
      </c>
      <c r="T979" s="47" t="s">
        <v>3286</v>
      </c>
      <c r="U979" s="47" t="s">
        <v>3286</v>
      </c>
      <c r="V979" s="47" t="s">
        <v>3286</v>
      </c>
      <c r="W979" s="47" t="s">
        <v>3286</v>
      </c>
      <c r="X979" s="47" t="s">
        <v>3286</v>
      </c>
      <c r="Y979" s="47" t="s">
        <v>3286</v>
      </c>
    </row>
    <row r="980" spans="2:25" x14ac:dyDescent="0.45">
      <c r="B980" s="47" t="s">
        <v>8</v>
      </c>
      <c r="C980" s="47" t="s">
        <v>3027</v>
      </c>
      <c r="D980" s="47" t="s">
        <v>3027</v>
      </c>
      <c r="E980" s="47" t="s">
        <v>2124</v>
      </c>
      <c r="F980" s="47" t="s">
        <v>3028</v>
      </c>
      <c r="G980" s="47" t="s">
        <v>11</v>
      </c>
      <c r="H980" s="92">
        <v>0</v>
      </c>
      <c r="I980" s="92">
        <v>15</v>
      </c>
      <c r="J980" s="92">
        <v>349</v>
      </c>
      <c r="K980" s="93">
        <f t="shared" si="15"/>
        <v>0</v>
      </c>
      <c r="L980" s="94">
        <v>0.55785123966942152</v>
      </c>
      <c r="M980" s="94">
        <v>1.118421052631579</v>
      </c>
      <c r="N980" s="94">
        <v>1.0282776349614395</v>
      </c>
      <c r="O980" s="94">
        <v>1.1673151750972763</v>
      </c>
      <c r="P980" s="94">
        <v>1.2236286919831223</v>
      </c>
      <c r="Q980" s="94">
        <v>1.348314606741573</v>
      </c>
      <c r="R980" s="47" t="s">
        <v>3289</v>
      </c>
      <c r="S980" s="47" t="s">
        <v>3294</v>
      </c>
      <c r="T980" s="47" t="s">
        <v>3286</v>
      </c>
      <c r="U980" s="47" t="s">
        <v>3286</v>
      </c>
      <c r="V980" s="47" t="s">
        <v>3286</v>
      </c>
      <c r="W980" s="47" t="s">
        <v>3286</v>
      </c>
      <c r="X980" s="47" t="s">
        <v>3286</v>
      </c>
      <c r="Y980" s="47" t="s">
        <v>3298</v>
      </c>
    </row>
    <row r="981" spans="2:25" x14ac:dyDescent="0.45">
      <c r="B981" s="47" t="s">
        <v>8</v>
      </c>
      <c r="C981" s="47" t="s">
        <v>3029</v>
      </c>
      <c r="D981" s="47" t="s">
        <v>3029</v>
      </c>
      <c r="E981" s="47" t="s">
        <v>2124</v>
      </c>
      <c r="F981" s="47" t="s">
        <v>3360</v>
      </c>
      <c r="G981" s="47" t="s">
        <v>11</v>
      </c>
      <c r="H981" s="92">
        <v>0</v>
      </c>
      <c r="I981" s="92">
        <v>18503</v>
      </c>
      <c r="J981" s="92">
        <v>22683</v>
      </c>
      <c r="K981" s="93">
        <f t="shared" si="15"/>
        <v>0</v>
      </c>
      <c r="L981" s="94">
        <v>0.90019758083947765</v>
      </c>
      <c r="M981" s="94">
        <v>1.9062439214160669</v>
      </c>
      <c r="N981" s="94">
        <v>1.4863794259247973</v>
      </c>
      <c r="O981" s="94">
        <v>1.422345781050417</v>
      </c>
      <c r="P981" s="94">
        <v>1.9188575751844144</v>
      </c>
      <c r="Q981" s="94">
        <v>1.4928229665071771</v>
      </c>
      <c r="R981" s="47" t="s">
        <v>3289</v>
      </c>
      <c r="S981" s="47" t="s">
        <v>3292</v>
      </c>
      <c r="T981" s="47" t="s">
        <v>3286</v>
      </c>
      <c r="U981" s="47" t="s">
        <v>3286</v>
      </c>
      <c r="V981" s="47" t="s">
        <v>3286</v>
      </c>
      <c r="W981" s="47" t="s">
        <v>3286</v>
      </c>
      <c r="X981" s="47" t="s">
        <v>3286</v>
      </c>
      <c r="Y981" s="47" t="s">
        <v>3286</v>
      </c>
    </row>
    <row r="982" spans="2:25" x14ac:dyDescent="0.45">
      <c r="B982" s="47" t="s">
        <v>8</v>
      </c>
      <c r="C982" s="47" t="s">
        <v>3032</v>
      </c>
      <c r="D982" s="47" t="s">
        <v>3033</v>
      </c>
      <c r="E982" s="47" t="s">
        <v>2124</v>
      </c>
      <c r="F982" s="47" t="s">
        <v>3034</v>
      </c>
      <c r="G982" s="47" t="s">
        <v>11</v>
      </c>
      <c r="H982" s="92">
        <v>306</v>
      </c>
      <c r="I982" s="92">
        <v>3547</v>
      </c>
      <c r="J982" s="92">
        <v>3187</v>
      </c>
      <c r="K982" s="93">
        <f t="shared" si="15"/>
        <v>30.6</v>
      </c>
      <c r="L982" s="94">
        <v>0.84081388390185519</v>
      </c>
      <c r="M982" s="94">
        <v>1.0211027910142954</v>
      </c>
      <c r="N982" s="94">
        <v>0.80597889800703404</v>
      </c>
      <c r="O982" s="94">
        <v>0.7578427916813536</v>
      </c>
      <c r="P982" s="94">
        <v>1.1745126010461244</v>
      </c>
      <c r="Q982" s="94">
        <v>0.67111459968602827</v>
      </c>
      <c r="R982" s="47" t="s">
        <v>3289</v>
      </c>
      <c r="S982" s="47" t="s">
        <v>3292</v>
      </c>
      <c r="T982" s="47" t="s">
        <v>3286</v>
      </c>
      <c r="U982" s="47" t="s">
        <v>3286</v>
      </c>
      <c r="V982" s="47" t="s">
        <v>3286</v>
      </c>
      <c r="W982" s="47" t="s">
        <v>3286</v>
      </c>
      <c r="X982" s="47" t="s">
        <v>3286</v>
      </c>
      <c r="Y982" s="47" t="s">
        <v>3286</v>
      </c>
    </row>
    <row r="983" spans="2:25" x14ac:dyDescent="0.45">
      <c r="B983" s="47" t="s">
        <v>8</v>
      </c>
      <c r="C983" s="47" t="s">
        <v>3036</v>
      </c>
      <c r="D983" s="47" t="s">
        <v>3036</v>
      </c>
      <c r="E983" s="47" t="s">
        <v>2124</v>
      </c>
      <c r="F983" s="47" t="s">
        <v>3037</v>
      </c>
      <c r="G983" s="47" t="s">
        <v>11</v>
      </c>
      <c r="H983" s="92">
        <v>3</v>
      </c>
      <c r="I983" s="92">
        <v>37</v>
      </c>
      <c r="J983" s="92">
        <v>70</v>
      </c>
      <c r="K983" s="93">
        <f t="shared" si="15"/>
        <v>0.30000000000000004</v>
      </c>
      <c r="L983" s="94">
        <v>1.9354838709677418</v>
      </c>
      <c r="M983" s="94">
        <v>2.5925925925925926</v>
      </c>
      <c r="N983" s="94">
        <v>2.903225806451613</v>
      </c>
      <c r="O983" s="94">
        <v>1.6666666666666667</v>
      </c>
      <c r="P983" s="94">
        <v>2.7777777777777777</v>
      </c>
      <c r="Q983" s="94">
        <v>2.916666666666667</v>
      </c>
      <c r="R983" s="47" t="s">
        <v>3289</v>
      </c>
      <c r="S983" s="47" t="s">
        <v>3292</v>
      </c>
      <c r="T983" s="47" t="s">
        <v>3286</v>
      </c>
      <c r="U983" s="47" t="s">
        <v>3286</v>
      </c>
      <c r="V983" s="47" t="s">
        <v>3286</v>
      </c>
      <c r="W983" s="47" t="s">
        <v>3286</v>
      </c>
      <c r="X983" s="47" t="s">
        <v>3286</v>
      </c>
      <c r="Y983" s="47" t="s">
        <v>3286</v>
      </c>
    </row>
    <row r="984" spans="2:25" x14ac:dyDescent="0.45">
      <c r="B984" s="47" t="s">
        <v>8</v>
      </c>
      <c r="C984" s="47" t="s">
        <v>3038</v>
      </c>
      <c r="D984" s="47" t="s">
        <v>3039</v>
      </c>
      <c r="E984" s="47" t="s">
        <v>2124</v>
      </c>
      <c r="F984" s="47" t="s">
        <v>3040</v>
      </c>
      <c r="G984" s="47" t="s">
        <v>11</v>
      </c>
      <c r="H984" s="92">
        <v>52</v>
      </c>
      <c r="I984" s="92">
        <v>498</v>
      </c>
      <c r="J984" s="92">
        <v>495</v>
      </c>
      <c r="K984" s="93">
        <f t="shared" si="15"/>
        <v>5.2</v>
      </c>
      <c r="L984" s="94">
        <v>0.94302554027504915</v>
      </c>
      <c r="M984" s="94">
        <v>0.99502487562189046</v>
      </c>
      <c r="N984" s="94">
        <v>0.71705426356589141</v>
      </c>
      <c r="O984" s="94">
        <v>1.1052631578947369</v>
      </c>
      <c r="P984" s="94">
        <v>1.4440433212996391</v>
      </c>
      <c r="Q984" s="94">
        <v>1.0734463276836159</v>
      </c>
      <c r="R984" s="47" t="s">
        <v>3289</v>
      </c>
      <c r="S984" s="47" t="s">
        <v>3292</v>
      </c>
      <c r="T984" s="47" t="s">
        <v>3293</v>
      </c>
      <c r="U984" s="47" t="s">
        <v>3293</v>
      </c>
      <c r="V984" s="47" t="s">
        <v>3293</v>
      </c>
      <c r="W984" s="47" t="s">
        <v>3293</v>
      </c>
      <c r="X984" s="47" t="s">
        <v>3293</v>
      </c>
      <c r="Y984" s="47" t="s">
        <v>3293</v>
      </c>
    </row>
    <row r="985" spans="2:25" x14ac:dyDescent="0.45">
      <c r="B985" s="47" t="s">
        <v>22</v>
      </c>
      <c r="C985" s="47" t="s">
        <v>1721</v>
      </c>
      <c r="D985" s="47" t="s">
        <v>3044</v>
      </c>
      <c r="E985" s="47" t="s">
        <v>2124</v>
      </c>
      <c r="F985" s="47" t="s">
        <v>3045</v>
      </c>
      <c r="G985" s="47" t="s">
        <v>11</v>
      </c>
      <c r="H985" s="92">
        <v>0</v>
      </c>
      <c r="I985" s="92">
        <v>38</v>
      </c>
      <c r="J985" s="92">
        <v>102</v>
      </c>
      <c r="K985" s="93">
        <f t="shared" si="15"/>
        <v>0</v>
      </c>
      <c r="L985" s="94">
        <v>1.2213740458015268</v>
      </c>
      <c r="M985" s="94">
        <v>0.91603053435114501</v>
      </c>
      <c r="N985" s="94">
        <v>1.5267175572519085</v>
      </c>
      <c r="O985" s="94">
        <v>1.0687022900763359</v>
      </c>
      <c r="P985" s="94">
        <v>1.5384615384615385</v>
      </c>
      <c r="Q985" s="94">
        <v>1.8461538461538463</v>
      </c>
      <c r="R985" s="47" t="s">
        <v>3289</v>
      </c>
      <c r="S985" s="47" t="s">
        <v>3301</v>
      </c>
      <c r="T985" s="47" t="s">
        <v>3286</v>
      </c>
      <c r="U985" s="47" t="s">
        <v>3286</v>
      </c>
      <c r="V985" s="47" t="s">
        <v>3287</v>
      </c>
      <c r="W985" s="47" t="s">
        <v>3287</v>
      </c>
      <c r="X985" s="47" t="s">
        <v>3287</v>
      </c>
      <c r="Y985" s="47" t="s">
        <v>3287</v>
      </c>
    </row>
    <row r="986" spans="2:25" x14ac:dyDescent="0.45">
      <c r="B986" s="47" t="s">
        <v>22</v>
      </c>
      <c r="C986" s="47" t="s">
        <v>3046</v>
      </c>
      <c r="D986" s="47" t="s">
        <v>3046</v>
      </c>
      <c r="E986" s="47" t="s">
        <v>2124</v>
      </c>
      <c r="F986" s="47" t="s">
        <v>3047</v>
      </c>
      <c r="G986" s="47" t="s">
        <v>11</v>
      </c>
      <c r="H986" s="92">
        <v>0</v>
      </c>
      <c r="I986" s="92">
        <v>45</v>
      </c>
      <c r="J986" s="92">
        <v>106</v>
      </c>
      <c r="K986" s="93">
        <f t="shared" si="15"/>
        <v>0</v>
      </c>
      <c r="L986" s="94">
        <v>1</v>
      </c>
      <c r="M986" s="94">
        <v>1</v>
      </c>
      <c r="N986" s="94">
        <v>1</v>
      </c>
      <c r="O986" s="94">
        <v>1</v>
      </c>
      <c r="P986" s="94">
        <v>1</v>
      </c>
      <c r="Q986" s="94">
        <v>1</v>
      </c>
      <c r="R986" s="47" t="s">
        <v>3289</v>
      </c>
      <c r="S986" s="47" t="s">
        <v>3301</v>
      </c>
      <c r="T986" s="47" t="s">
        <v>3286</v>
      </c>
      <c r="U986" s="47" t="s">
        <v>3286</v>
      </c>
      <c r="V986" s="47" t="s">
        <v>3287</v>
      </c>
      <c r="W986" s="47" t="s">
        <v>3287</v>
      </c>
      <c r="X986" s="47" t="s">
        <v>3287</v>
      </c>
      <c r="Y986" s="47" t="s">
        <v>3287</v>
      </c>
    </row>
    <row r="987" spans="2:25" x14ac:dyDescent="0.45">
      <c r="B987" s="47" t="s">
        <v>16</v>
      </c>
      <c r="C987" s="47" t="s">
        <v>3048</v>
      </c>
      <c r="D987" s="47" t="s">
        <v>3048</v>
      </c>
      <c r="E987" s="47" t="s">
        <v>2124</v>
      </c>
      <c r="F987" s="47" t="s">
        <v>3049</v>
      </c>
      <c r="G987" s="47" t="s">
        <v>11</v>
      </c>
      <c r="H987" s="92">
        <v>0</v>
      </c>
      <c r="I987" s="92">
        <v>2960</v>
      </c>
      <c r="J987" s="92">
        <v>6600</v>
      </c>
      <c r="K987" s="93">
        <f t="shared" si="15"/>
        <v>0</v>
      </c>
      <c r="L987" s="94">
        <v>0.90384615384615385</v>
      </c>
      <c r="M987" s="94">
        <v>1.0192307692307692</v>
      </c>
      <c r="N987" s="94">
        <v>1.6538461538461537</v>
      </c>
      <c r="O987" s="94">
        <v>0.88461538461538458</v>
      </c>
      <c r="P987" s="94">
        <v>1</v>
      </c>
      <c r="Q987" s="94">
        <v>1</v>
      </c>
      <c r="R987" s="47" t="s">
        <v>3284</v>
      </c>
      <c r="S987" s="47" t="s">
        <v>3291</v>
      </c>
      <c r="T987" s="47" t="s">
        <v>3286</v>
      </c>
      <c r="U987" s="47" t="s">
        <v>3286</v>
      </c>
      <c r="V987" s="47" t="s">
        <v>3287</v>
      </c>
      <c r="W987" s="47" t="s">
        <v>3287</v>
      </c>
      <c r="X987" s="47" t="s">
        <v>3287</v>
      </c>
      <c r="Y987" s="47" t="s">
        <v>3287</v>
      </c>
    </row>
    <row r="988" spans="2:25" x14ac:dyDescent="0.45">
      <c r="B988" s="47" t="s">
        <v>16</v>
      </c>
      <c r="C988" s="47" t="s">
        <v>1729</v>
      </c>
      <c r="D988" s="47" t="s">
        <v>3051</v>
      </c>
      <c r="E988" s="47" t="s">
        <v>2124</v>
      </c>
      <c r="F988" s="47" t="s">
        <v>3052</v>
      </c>
      <c r="G988" s="47" t="s">
        <v>11</v>
      </c>
      <c r="H988" s="92">
        <v>0</v>
      </c>
      <c r="I988" s="92">
        <v>1115</v>
      </c>
      <c r="J988" s="92">
        <v>370</v>
      </c>
      <c r="K988" s="93">
        <f t="shared" si="15"/>
        <v>0</v>
      </c>
      <c r="L988" s="94">
        <v>0</v>
      </c>
      <c r="M988" s="94">
        <v>0</v>
      </c>
      <c r="N988" s="94">
        <v>0</v>
      </c>
      <c r="O988" s="94">
        <v>0</v>
      </c>
      <c r="P988" s="94">
        <v>0</v>
      </c>
      <c r="Q988" s="94">
        <v>0</v>
      </c>
      <c r="R988" s="47" t="s">
        <v>3284</v>
      </c>
      <c r="S988" s="47" t="s">
        <v>3285</v>
      </c>
      <c r="T988" s="47" t="s">
        <v>3293</v>
      </c>
      <c r="U988" s="47" t="s">
        <v>3293</v>
      </c>
      <c r="V988" s="47" t="s">
        <v>3287</v>
      </c>
      <c r="W988" s="47" t="s">
        <v>3287</v>
      </c>
      <c r="X988" s="47" t="s">
        <v>3287</v>
      </c>
      <c r="Y988" s="47" t="s">
        <v>3287</v>
      </c>
    </row>
    <row r="989" spans="2:25" x14ac:dyDescent="0.45">
      <c r="B989" s="47" t="s">
        <v>16</v>
      </c>
      <c r="C989" s="47" t="s">
        <v>3053</v>
      </c>
      <c r="D989" s="47" t="s">
        <v>3054</v>
      </c>
      <c r="E989" s="47" t="s">
        <v>2124</v>
      </c>
      <c r="F989" s="47" t="s">
        <v>3055</v>
      </c>
      <c r="G989" s="47" t="s">
        <v>11</v>
      </c>
      <c r="H989" s="92">
        <v>0</v>
      </c>
      <c r="I989" s="92">
        <v>50</v>
      </c>
      <c r="J989" s="92">
        <v>1400</v>
      </c>
      <c r="K989" s="93">
        <f t="shared" si="15"/>
        <v>0</v>
      </c>
      <c r="L989" s="94">
        <v>0</v>
      </c>
      <c r="M989" s="94">
        <v>1</v>
      </c>
      <c r="N989" s="94">
        <v>1</v>
      </c>
      <c r="O989" s="94">
        <v>0</v>
      </c>
      <c r="P989" s="94">
        <v>0</v>
      </c>
      <c r="Q989" s="94">
        <v>0</v>
      </c>
      <c r="R989" s="47" t="s">
        <v>3284</v>
      </c>
      <c r="S989" s="47" t="s">
        <v>3285</v>
      </c>
      <c r="T989" s="47" t="s">
        <v>3286</v>
      </c>
      <c r="U989" s="47" t="s">
        <v>3286</v>
      </c>
      <c r="V989" s="47" t="s">
        <v>3287</v>
      </c>
      <c r="W989" s="47" t="s">
        <v>3287</v>
      </c>
      <c r="X989" s="47" t="s">
        <v>3287</v>
      </c>
      <c r="Y989" s="47" t="s">
        <v>3287</v>
      </c>
    </row>
    <row r="990" spans="2:25" x14ac:dyDescent="0.45">
      <c r="B990" s="47" t="s">
        <v>8</v>
      </c>
      <c r="C990" s="47" t="s">
        <v>3056</v>
      </c>
      <c r="D990" s="47" t="s">
        <v>3057</v>
      </c>
      <c r="E990" s="47" t="s">
        <v>2124</v>
      </c>
      <c r="F990" s="47" t="s">
        <v>3058</v>
      </c>
      <c r="G990" s="47" t="s">
        <v>11</v>
      </c>
      <c r="H990" s="92">
        <v>0</v>
      </c>
      <c r="I990" s="92">
        <v>0</v>
      </c>
      <c r="J990" s="92">
        <v>108</v>
      </c>
      <c r="K990" s="93">
        <f t="shared" si="15"/>
        <v>0</v>
      </c>
      <c r="L990" s="94">
        <v>0.49429657794676807</v>
      </c>
      <c r="M990" s="94">
        <v>0.8</v>
      </c>
      <c r="N990" s="94">
        <v>0.45454545454545459</v>
      </c>
      <c r="O990" s="94">
        <v>0.88888888888888884</v>
      </c>
      <c r="P990" s="94">
        <v>1.0179640718562875</v>
      </c>
      <c r="Q990" s="94">
        <v>0.6280193236714976</v>
      </c>
      <c r="R990" s="47" t="s">
        <v>3289</v>
      </c>
      <c r="S990" s="47" t="s">
        <v>3292</v>
      </c>
      <c r="T990" s="47" t="s">
        <v>3286</v>
      </c>
      <c r="U990" s="47" t="s">
        <v>3286</v>
      </c>
      <c r="V990" s="47" t="s">
        <v>3286</v>
      </c>
      <c r="W990" s="47" t="s">
        <v>3286</v>
      </c>
      <c r="X990" s="47" t="s">
        <v>3286</v>
      </c>
      <c r="Y990" s="47" t="s">
        <v>3286</v>
      </c>
    </row>
    <row r="991" spans="2:25" x14ac:dyDescent="0.45">
      <c r="B991" s="47" t="s">
        <v>8</v>
      </c>
      <c r="C991" s="47" t="s">
        <v>3059</v>
      </c>
      <c r="D991" s="47" t="s">
        <v>3060</v>
      </c>
      <c r="E991" s="47" t="s">
        <v>2124</v>
      </c>
      <c r="F991" s="47" t="s">
        <v>3061</v>
      </c>
      <c r="G991" s="47" t="s">
        <v>11</v>
      </c>
      <c r="H991" s="92">
        <v>0</v>
      </c>
      <c r="I991" s="92">
        <v>0</v>
      </c>
      <c r="J991" s="92">
        <v>931</v>
      </c>
      <c r="K991" s="93">
        <f t="shared" si="15"/>
        <v>0</v>
      </c>
      <c r="L991" s="94">
        <v>0.57351407716371217</v>
      </c>
      <c r="M991" s="94">
        <v>0.64112587959343237</v>
      </c>
      <c r="N991" s="94">
        <v>0.63995548135781866</v>
      </c>
      <c r="O991" s="94">
        <v>1.0544452101998623</v>
      </c>
      <c r="P991" s="94">
        <v>1.0039840637450199</v>
      </c>
      <c r="Q991" s="94">
        <v>1.1447607510599638</v>
      </c>
      <c r="R991" s="47" t="s">
        <v>3289</v>
      </c>
      <c r="S991" s="47" t="s">
        <v>3292</v>
      </c>
      <c r="T991" s="47" t="s">
        <v>3286</v>
      </c>
      <c r="U991" s="47" t="s">
        <v>3286</v>
      </c>
      <c r="V991" s="47" t="s">
        <v>3286</v>
      </c>
      <c r="W991" s="47" t="s">
        <v>3298</v>
      </c>
      <c r="X991" s="47" t="s">
        <v>3286</v>
      </c>
      <c r="Y991" s="47" t="s">
        <v>3286</v>
      </c>
    </row>
    <row r="992" spans="2:25" x14ac:dyDescent="0.45">
      <c r="B992" s="47" t="s">
        <v>8</v>
      </c>
      <c r="C992" s="47" t="s">
        <v>3062</v>
      </c>
      <c r="D992" s="47" t="s">
        <v>3063</v>
      </c>
      <c r="E992" s="47" t="s">
        <v>2124</v>
      </c>
      <c r="F992" s="47" t="s">
        <v>3064</v>
      </c>
      <c r="G992" s="47" t="s">
        <v>11</v>
      </c>
      <c r="H992" s="92">
        <v>0</v>
      </c>
      <c r="I992" s="92">
        <v>0</v>
      </c>
      <c r="J992" s="92">
        <v>1121</v>
      </c>
      <c r="K992" s="93">
        <f t="shared" si="15"/>
        <v>0</v>
      </c>
      <c r="L992" s="94">
        <v>0.4780876494023904</v>
      </c>
      <c r="M992" s="94">
        <v>0.87159015302727871</v>
      </c>
      <c r="N992" s="94">
        <v>0.69325735992402659</v>
      </c>
      <c r="O992" s="94">
        <v>1.002865329512894</v>
      </c>
      <c r="P992" s="94">
        <v>1.1702827087442473</v>
      </c>
      <c r="Q992" s="94">
        <v>0.86601307189542487</v>
      </c>
      <c r="R992" s="47" t="s">
        <v>3289</v>
      </c>
      <c r="S992" s="47" t="s">
        <v>3292</v>
      </c>
      <c r="T992" s="47" t="s">
        <v>3286</v>
      </c>
      <c r="U992" s="47" t="s">
        <v>3286</v>
      </c>
      <c r="V992" s="47" t="s">
        <v>3286</v>
      </c>
      <c r="W992" s="47" t="s">
        <v>3286</v>
      </c>
      <c r="X992" s="47" t="s">
        <v>3286</v>
      </c>
      <c r="Y992" s="47" t="s">
        <v>3286</v>
      </c>
    </row>
    <row r="993" spans="2:25" x14ac:dyDescent="0.45">
      <c r="B993" s="47" t="s">
        <v>8</v>
      </c>
      <c r="C993" s="47" t="s">
        <v>3065</v>
      </c>
      <c r="D993" s="47" t="s">
        <v>3065</v>
      </c>
      <c r="E993" s="47" t="s">
        <v>2124</v>
      </c>
      <c r="F993" s="47" t="s">
        <v>3361</v>
      </c>
      <c r="G993" s="47" t="s">
        <v>11</v>
      </c>
      <c r="H993" s="92">
        <v>0</v>
      </c>
      <c r="I993" s="92">
        <v>0</v>
      </c>
      <c r="J993" s="92">
        <v>79</v>
      </c>
      <c r="K993" s="93">
        <f t="shared" si="15"/>
        <v>0</v>
      </c>
      <c r="L993" s="94">
        <v>0.19736842105263158</v>
      </c>
      <c r="M993" s="94">
        <v>0.22727272727272729</v>
      </c>
      <c r="N993" s="94">
        <v>0.36423841059602652</v>
      </c>
      <c r="O993" s="94">
        <v>0.76271186440677963</v>
      </c>
      <c r="P993" s="94">
        <v>0.86363636363636365</v>
      </c>
      <c r="Q993" s="94">
        <v>0.30303030303030304</v>
      </c>
      <c r="R993" s="47" t="s">
        <v>3289</v>
      </c>
      <c r="S993" s="47" t="s">
        <v>3292</v>
      </c>
      <c r="T993" s="47" t="s">
        <v>3293</v>
      </c>
      <c r="U993" s="47" t="s">
        <v>3293</v>
      </c>
      <c r="V993" s="47" t="s">
        <v>3293</v>
      </c>
      <c r="W993" s="47" t="s">
        <v>3293</v>
      </c>
      <c r="X993" s="47" t="s">
        <v>3293</v>
      </c>
      <c r="Y993" s="47" t="s">
        <v>3293</v>
      </c>
    </row>
    <row r="994" spans="2:25" x14ac:dyDescent="0.45">
      <c r="B994" s="47" t="s">
        <v>8</v>
      </c>
      <c r="C994" s="47" t="s">
        <v>3068</v>
      </c>
      <c r="D994" s="47" t="s">
        <v>3068</v>
      </c>
      <c r="E994" s="47" t="s">
        <v>2124</v>
      </c>
      <c r="F994" s="47" t="s">
        <v>3362</v>
      </c>
      <c r="G994" s="47" t="s">
        <v>11</v>
      </c>
      <c r="H994" s="92">
        <v>0</v>
      </c>
      <c r="I994" s="92">
        <v>0</v>
      </c>
      <c r="J994" s="92">
        <v>86</v>
      </c>
      <c r="K994" s="93">
        <f t="shared" si="15"/>
        <v>0</v>
      </c>
      <c r="L994" s="94">
        <v>0.24523160762942778</v>
      </c>
      <c r="M994" s="94">
        <v>0.35874439461883406</v>
      </c>
      <c r="N994" s="94">
        <v>0.49230769230769234</v>
      </c>
      <c r="O994" s="94">
        <v>0.75471698113207553</v>
      </c>
      <c r="P994" s="94">
        <v>0.70588235294117652</v>
      </c>
      <c r="Q994" s="94">
        <v>0.32520325203252032</v>
      </c>
      <c r="R994" s="47" t="s">
        <v>3289</v>
      </c>
      <c r="S994" s="47" t="s">
        <v>3292</v>
      </c>
      <c r="T994" s="47" t="s">
        <v>3293</v>
      </c>
      <c r="U994" s="47" t="s">
        <v>3293</v>
      </c>
      <c r="V994" s="47" t="s">
        <v>3293</v>
      </c>
      <c r="W994" s="47" t="s">
        <v>3293</v>
      </c>
      <c r="X994" s="47" t="s">
        <v>3293</v>
      </c>
      <c r="Y994" s="47" t="s">
        <v>3293</v>
      </c>
    </row>
    <row r="995" spans="2:25" x14ac:dyDescent="0.45">
      <c r="B995" s="47" t="s">
        <v>8</v>
      </c>
      <c r="C995" s="47" t="s">
        <v>2113</v>
      </c>
      <c r="D995" s="47" t="s">
        <v>3072</v>
      </c>
      <c r="E995" s="47" t="s">
        <v>2124</v>
      </c>
      <c r="F995" s="47" t="s">
        <v>3073</v>
      </c>
      <c r="G995" s="47" t="s">
        <v>11</v>
      </c>
      <c r="H995" s="92">
        <v>0</v>
      </c>
      <c r="I995" s="92">
        <v>0</v>
      </c>
      <c r="J995" s="92">
        <v>490</v>
      </c>
      <c r="K995" s="93">
        <f t="shared" si="15"/>
        <v>0</v>
      </c>
      <c r="L995" s="94">
        <v>0.12087200518022879</v>
      </c>
      <c r="M995" s="94">
        <v>6.7663817663817655E-2</v>
      </c>
      <c r="N995" s="94">
        <v>0.21775544388609716</v>
      </c>
      <c r="O995" s="94">
        <v>0.46117461568782026</v>
      </c>
      <c r="P995" s="94">
        <v>0.33295922184811072</v>
      </c>
      <c r="Q995" s="94">
        <v>0.40835411471321692</v>
      </c>
      <c r="R995" s="47" t="s">
        <v>3289</v>
      </c>
      <c r="S995" s="47" t="s">
        <v>3292</v>
      </c>
      <c r="T995" s="47" t="s">
        <v>3286</v>
      </c>
      <c r="U995" s="47" t="s">
        <v>3286</v>
      </c>
      <c r="V995" s="47" t="s">
        <v>3286</v>
      </c>
      <c r="W995" s="47" t="s">
        <v>3286</v>
      </c>
      <c r="X995" s="47" t="s">
        <v>3286</v>
      </c>
      <c r="Y995" s="47" t="s">
        <v>3286</v>
      </c>
    </row>
    <row r="996" spans="2:25" x14ac:dyDescent="0.45">
      <c r="B996" s="47" t="s">
        <v>8</v>
      </c>
      <c r="C996" s="47" t="s">
        <v>2116</v>
      </c>
      <c r="D996" s="47" t="s">
        <v>3074</v>
      </c>
      <c r="E996" s="47" t="s">
        <v>2124</v>
      </c>
      <c r="F996" s="47" t="s">
        <v>3075</v>
      </c>
      <c r="G996" s="47" t="s">
        <v>11</v>
      </c>
      <c r="H996" s="92">
        <v>0</v>
      </c>
      <c r="I996" s="92">
        <v>0</v>
      </c>
      <c r="J996" s="92">
        <v>185</v>
      </c>
      <c r="K996" s="93">
        <f t="shared" si="15"/>
        <v>0</v>
      </c>
      <c r="L996" s="94">
        <v>0.22140221402214022</v>
      </c>
      <c r="M996" s="94">
        <v>0.16011644832605532</v>
      </c>
      <c r="N996" s="94">
        <v>0.36324786324786329</v>
      </c>
      <c r="O996" s="94">
        <v>0.4857621440536013</v>
      </c>
      <c r="P996" s="94">
        <v>0.85858585858585856</v>
      </c>
      <c r="Q996" s="94">
        <v>0.46875</v>
      </c>
      <c r="R996" s="47" t="s">
        <v>3289</v>
      </c>
      <c r="S996" s="47" t="s">
        <v>3292</v>
      </c>
      <c r="T996" s="47" t="s">
        <v>3286</v>
      </c>
      <c r="U996" s="47" t="s">
        <v>3286</v>
      </c>
      <c r="V996" s="47" t="s">
        <v>3286</v>
      </c>
      <c r="W996" s="47" t="s">
        <v>3286</v>
      </c>
      <c r="X996" s="47" t="s">
        <v>3286</v>
      </c>
      <c r="Y996" s="47" t="s">
        <v>3286</v>
      </c>
    </row>
    <row r="997" spans="2:25" x14ac:dyDescent="0.45">
      <c r="B997" s="47" t="s">
        <v>8</v>
      </c>
      <c r="C997" s="47" t="s">
        <v>3076</v>
      </c>
      <c r="D997" s="47" t="s">
        <v>3077</v>
      </c>
      <c r="E997" s="47" t="s">
        <v>2124</v>
      </c>
      <c r="F997" s="47" t="s">
        <v>3078</v>
      </c>
      <c r="G997" s="47" t="s">
        <v>11</v>
      </c>
      <c r="H997" s="92">
        <v>0</v>
      </c>
      <c r="I997" s="92">
        <v>9129</v>
      </c>
      <c r="J997" s="92">
        <v>13959</v>
      </c>
      <c r="K997" s="93">
        <f t="shared" si="15"/>
        <v>0</v>
      </c>
      <c r="L997" s="94">
        <v>0.96870342771982121</v>
      </c>
      <c r="M997" s="94">
        <v>1.1467591588987642</v>
      </c>
      <c r="N997" s="94">
        <v>1.1162444113263785</v>
      </c>
      <c r="O997" s="94">
        <v>1.5273546165054974</v>
      </c>
      <c r="P997" s="94">
        <v>1.0412319920516642</v>
      </c>
      <c r="Q997" s="94">
        <v>0.84649776453055137</v>
      </c>
      <c r="R997" s="47" t="s">
        <v>3289</v>
      </c>
      <c r="S997" s="47" t="s">
        <v>3294</v>
      </c>
      <c r="T997" s="47" t="s">
        <v>3293</v>
      </c>
      <c r="U997" s="47" t="s">
        <v>3293</v>
      </c>
      <c r="V997" s="47" t="s">
        <v>3293</v>
      </c>
      <c r="W997" s="47" t="s">
        <v>3293</v>
      </c>
      <c r="X997" s="47" t="s">
        <v>3293</v>
      </c>
      <c r="Y997" s="47" t="s">
        <v>3293</v>
      </c>
    </row>
    <row r="998" spans="2:25" x14ac:dyDescent="0.45">
      <c r="B998" s="47" t="s">
        <v>8</v>
      </c>
      <c r="C998" s="47" t="s">
        <v>3079</v>
      </c>
      <c r="D998" s="47" t="s">
        <v>3080</v>
      </c>
      <c r="E998" s="47" t="s">
        <v>2124</v>
      </c>
      <c r="F998" s="47" t="s">
        <v>3081</v>
      </c>
      <c r="G998" s="47" t="s">
        <v>11</v>
      </c>
      <c r="H998" s="92">
        <v>0</v>
      </c>
      <c r="I998" s="92">
        <v>354</v>
      </c>
      <c r="J998" s="92">
        <v>619</v>
      </c>
      <c r="K998" s="93">
        <f t="shared" si="15"/>
        <v>0</v>
      </c>
      <c r="L998" s="94">
        <v>0.65703022339027595</v>
      </c>
      <c r="M998" s="94">
        <v>1.0043668122270744</v>
      </c>
      <c r="N998" s="94">
        <v>0.88023088023088025</v>
      </c>
      <c r="O998" s="94">
        <v>0.80962800875273522</v>
      </c>
      <c r="P998" s="94">
        <v>1.1881188118811881</v>
      </c>
      <c r="Q998" s="94">
        <v>1.192214111922141</v>
      </c>
      <c r="R998" s="47" t="s">
        <v>3289</v>
      </c>
      <c r="S998" s="47" t="s">
        <v>3290</v>
      </c>
      <c r="T998" s="47" t="s">
        <v>3286</v>
      </c>
      <c r="U998" s="47" t="s">
        <v>3286</v>
      </c>
      <c r="V998" s="47" t="s">
        <v>3286</v>
      </c>
      <c r="W998" s="47" t="s">
        <v>3286</v>
      </c>
      <c r="X998" s="47" t="s">
        <v>3286</v>
      </c>
      <c r="Y998" s="47" t="s">
        <v>3286</v>
      </c>
    </row>
    <row r="999" spans="2:25" x14ac:dyDescent="0.45">
      <c r="B999" s="47" t="s">
        <v>8</v>
      </c>
      <c r="C999" s="47" t="s">
        <v>1770</v>
      </c>
      <c r="D999" s="47" t="s">
        <v>3082</v>
      </c>
      <c r="E999" s="47" t="s">
        <v>2124</v>
      </c>
      <c r="F999" s="47" t="s">
        <v>3083</v>
      </c>
      <c r="G999" s="47" t="s">
        <v>3247</v>
      </c>
      <c r="H999" s="92">
        <v>0</v>
      </c>
      <c r="I999" s="92">
        <v>388</v>
      </c>
      <c r="J999" s="92">
        <v>928</v>
      </c>
      <c r="K999" s="93">
        <f t="shared" si="15"/>
        <v>0</v>
      </c>
      <c r="L999" s="94">
        <v>5.0152905198776754</v>
      </c>
      <c r="M999" s="94">
        <v>4.5871559633027523</v>
      </c>
      <c r="N999" s="94">
        <v>4.5259938837920481</v>
      </c>
      <c r="O999" s="94">
        <v>5.5045871559633026</v>
      </c>
      <c r="P999" s="94">
        <v>1</v>
      </c>
      <c r="Q999" s="94">
        <v>1</v>
      </c>
      <c r="R999" s="47" t="s">
        <v>3289</v>
      </c>
      <c r="S999" s="47" t="s">
        <v>3292</v>
      </c>
      <c r="T999" s="47" t="s">
        <v>3286</v>
      </c>
      <c r="U999" s="47" t="s">
        <v>3286</v>
      </c>
      <c r="V999" s="47" t="s">
        <v>3287</v>
      </c>
      <c r="W999" s="47" t="s">
        <v>3287</v>
      </c>
      <c r="X999" s="47" t="s">
        <v>3287</v>
      </c>
      <c r="Y999" s="47" t="s">
        <v>3287</v>
      </c>
    </row>
    <row r="1000" spans="2:25" x14ac:dyDescent="0.45">
      <c r="B1000" s="47" t="s">
        <v>8</v>
      </c>
      <c r="C1000" s="47" t="s">
        <v>3084</v>
      </c>
      <c r="D1000" s="47" t="s">
        <v>3084</v>
      </c>
      <c r="E1000" s="47" t="s">
        <v>2124</v>
      </c>
      <c r="F1000" s="47" t="s">
        <v>3085</v>
      </c>
      <c r="G1000" s="47" t="s">
        <v>11</v>
      </c>
      <c r="H1000" s="92">
        <v>0</v>
      </c>
      <c r="I1000" s="92">
        <v>10</v>
      </c>
      <c r="J1000" s="92">
        <v>64</v>
      </c>
      <c r="K1000" s="93">
        <f t="shared" si="15"/>
        <v>0</v>
      </c>
      <c r="L1000" s="94">
        <v>0.53097345132743357</v>
      </c>
      <c r="M1000" s="94">
        <v>0.89552238805970152</v>
      </c>
      <c r="N1000" s="94">
        <v>0.64935064935064934</v>
      </c>
      <c r="O1000" s="94">
        <v>0.67567567567567566</v>
      </c>
      <c r="P1000" s="94">
        <v>0.59701492537313428</v>
      </c>
      <c r="Q1000" s="94">
        <v>0.449438202247191</v>
      </c>
      <c r="R1000" s="47" t="s">
        <v>3289</v>
      </c>
      <c r="S1000" s="47" t="s">
        <v>3292</v>
      </c>
      <c r="T1000" s="47" t="s">
        <v>3286</v>
      </c>
      <c r="U1000" s="47" t="s">
        <v>3286</v>
      </c>
      <c r="V1000" s="47" t="s">
        <v>3286</v>
      </c>
      <c r="W1000" s="47" t="s">
        <v>3286</v>
      </c>
      <c r="X1000" s="47" t="s">
        <v>3286</v>
      </c>
      <c r="Y1000" s="47" t="s">
        <v>3286</v>
      </c>
    </row>
    <row r="1001" spans="2:25" x14ac:dyDescent="0.45">
      <c r="B1001" s="47" t="s">
        <v>8</v>
      </c>
      <c r="C1001" s="47" t="s">
        <v>3087</v>
      </c>
      <c r="D1001" s="47" t="s">
        <v>3087</v>
      </c>
      <c r="E1001" s="47" t="s">
        <v>2124</v>
      </c>
      <c r="F1001" s="47" t="s">
        <v>3088</v>
      </c>
      <c r="G1001" s="47" t="s">
        <v>11</v>
      </c>
      <c r="H1001" s="92">
        <v>0</v>
      </c>
      <c r="I1001" s="92">
        <v>26</v>
      </c>
      <c r="J1001" s="92">
        <v>292</v>
      </c>
      <c r="K1001" s="93">
        <f t="shared" si="15"/>
        <v>0</v>
      </c>
      <c r="L1001" s="94">
        <v>0.52301255230125521</v>
      </c>
      <c r="M1001" s="94">
        <v>0.76411960132890366</v>
      </c>
      <c r="N1001" s="94">
        <v>0.78167115902964956</v>
      </c>
      <c r="O1001" s="94">
        <v>0.65671641791044777</v>
      </c>
      <c r="P1001" s="94">
        <v>0.78066914498141271</v>
      </c>
      <c r="Q1001" s="94">
        <v>0.76704545454545447</v>
      </c>
      <c r="R1001" s="47" t="s">
        <v>3289</v>
      </c>
      <c r="S1001" s="47" t="s">
        <v>3292</v>
      </c>
      <c r="T1001" s="47" t="s">
        <v>3286</v>
      </c>
      <c r="U1001" s="47" t="s">
        <v>3286</v>
      </c>
      <c r="V1001" s="47" t="s">
        <v>3286</v>
      </c>
      <c r="W1001" s="47" t="s">
        <v>3286</v>
      </c>
      <c r="X1001" s="47" t="s">
        <v>3286</v>
      </c>
      <c r="Y1001" s="47" t="s">
        <v>3286</v>
      </c>
    </row>
    <row r="1002" spans="2:25" x14ac:dyDescent="0.45">
      <c r="B1002" s="47" t="s">
        <v>8</v>
      </c>
      <c r="C1002" s="47" t="s">
        <v>3089</v>
      </c>
      <c r="D1002" s="47" t="s">
        <v>3090</v>
      </c>
      <c r="E1002" s="47" t="s">
        <v>2124</v>
      </c>
      <c r="F1002" s="47" t="s">
        <v>3091</v>
      </c>
      <c r="G1002" s="47" t="s">
        <v>11</v>
      </c>
      <c r="H1002" s="92">
        <v>0</v>
      </c>
      <c r="I1002" s="92">
        <v>0</v>
      </c>
      <c r="J1002" s="92">
        <v>14</v>
      </c>
      <c r="K1002" s="93">
        <f t="shared" si="15"/>
        <v>0</v>
      </c>
      <c r="L1002" s="94">
        <v>0.41666666666666669</v>
      </c>
      <c r="M1002" s="94">
        <v>0.34482758620689657</v>
      </c>
      <c r="N1002" s="94">
        <v>0.76923076923076927</v>
      </c>
      <c r="O1002" s="94">
        <v>1.0344827586206897</v>
      </c>
      <c r="P1002" s="94">
        <v>0.7142857142857143</v>
      </c>
      <c r="Q1002" s="94">
        <v>0.4</v>
      </c>
      <c r="R1002" s="47" t="s">
        <v>3289</v>
      </c>
      <c r="S1002" s="47" t="s">
        <v>3292</v>
      </c>
      <c r="T1002" s="47" t="s">
        <v>3286</v>
      </c>
      <c r="U1002" s="47" t="s">
        <v>3286</v>
      </c>
      <c r="V1002" s="47" t="s">
        <v>3286</v>
      </c>
      <c r="W1002" s="47" t="s">
        <v>3286</v>
      </c>
      <c r="X1002" s="47" t="s">
        <v>3286</v>
      </c>
      <c r="Y1002" s="47" t="s">
        <v>3286</v>
      </c>
    </row>
    <row r="1003" spans="2:25" x14ac:dyDescent="0.45">
      <c r="B1003" s="47" t="s">
        <v>8</v>
      </c>
      <c r="C1003" s="47" t="s">
        <v>3092</v>
      </c>
      <c r="D1003" s="47" t="s">
        <v>3093</v>
      </c>
      <c r="E1003" s="47" t="s">
        <v>2124</v>
      </c>
      <c r="F1003" s="47" t="s">
        <v>3094</v>
      </c>
      <c r="G1003" s="47" t="s">
        <v>11</v>
      </c>
      <c r="H1003" s="92">
        <v>0</v>
      </c>
      <c r="I1003" s="92">
        <v>0</v>
      </c>
      <c r="J1003" s="92">
        <v>5620</v>
      </c>
      <c r="K1003" s="93">
        <f t="shared" si="15"/>
        <v>0</v>
      </c>
      <c r="L1003" s="94">
        <v>0.48685671973343209</v>
      </c>
      <c r="M1003" s="94">
        <v>0.98618879123387737</v>
      </c>
      <c r="N1003" s="94">
        <v>0.69760589318600363</v>
      </c>
      <c r="O1003" s="94">
        <v>0.64002925848038761</v>
      </c>
      <c r="P1003" s="94">
        <v>0.74959261271048339</v>
      </c>
      <c r="Q1003" s="94">
        <v>0.55762081784386619</v>
      </c>
      <c r="R1003" s="47" t="s">
        <v>3289</v>
      </c>
      <c r="S1003" s="47" t="s">
        <v>3292</v>
      </c>
      <c r="T1003" s="47" t="s">
        <v>3298</v>
      </c>
      <c r="U1003" s="47" t="s">
        <v>3298</v>
      </c>
      <c r="V1003" s="47" t="s">
        <v>3298</v>
      </c>
      <c r="W1003" s="47" t="s">
        <v>3298</v>
      </c>
      <c r="X1003" s="47" t="s">
        <v>3298</v>
      </c>
      <c r="Y1003" s="47" t="s">
        <v>3298</v>
      </c>
    </row>
    <row r="1004" spans="2:25" x14ac:dyDescent="0.45">
      <c r="B1004" s="47" t="s">
        <v>16</v>
      </c>
      <c r="C1004" s="47" t="s">
        <v>3095</v>
      </c>
      <c r="D1004" s="47" t="s">
        <v>3096</v>
      </c>
      <c r="E1004" s="47" t="s">
        <v>2124</v>
      </c>
      <c r="F1004" s="47" t="s">
        <v>3097</v>
      </c>
      <c r="G1004" s="47" t="s">
        <v>30</v>
      </c>
      <c r="H1004" s="92">
        <v>287290</v>
      </c>
      <c r="I1004" s="92">
        <v>1024840</v>
      </c>
      <c r="J1004" s="92">
        <v>734550</v>
      </c>
      <c r="K1004" s="93">
        <f t="shared" si="15"/>
        <v>28729</v>
      </c>
      <c r="L1004" s="94">
        <v>1.6959775491113189</v>
      </c>
      <c r="M1004" s="94">
        <v>1.4301216089803555</v>
      </c>
      <c r="N1004" s="94">
        <v>0.16014967259120674</v>
      </c>
      <c r="O1004" s="94">
        <v>0.10233863423760524</v>
      </c>
      <c r="P1004" s="94">
        <v>1</v>
      </c>
      <c r="Q1004" s="94">
        <v>1</v>
      </c>
      <c r="R1004" s="47" t="s">
        <v>3284</v>
      </c>
      <c r="S1004" s="47" t="s">
        <v>3285</v>
      </c>
      <c r="T1004" s="47" t="s">
        <v>3293</v>
      </c>
      <c r="U1004" s="47" t="s">
        <v>3293</v>
      </c>
      <c r="V1004" s="47" t="s">
        <v>3287</v>
      </c>
      <c r="W1004" s="47" t="s">
        <v>3287</v>
      </c>
      <c r="X1004" s="47" t="s">
        <v>3287</v>
      </c>
      <c r="Y1004" s="47" t="s">
        <v>3287</v>
      </c>
    </row>
    <row r="1005" spans="2:25" x14ac:dyDescent="0.45">
      <c r="B1005" s="47" t="s">
        <v>16</v>
      </c>
      <c r="C1005" s="47" t="s">
        <v>3099</v>
      </c>
      <c r="D1005" s="47" t="s">
        <v>3100</v>
      </c>
      <c r="E1005" s="47" t="s">
        <v>2124</v>
      </c>
      <c r="F1005" s="47" t="s">
        <v>3101</v>
      </c>
      <c r="G1005" s="47" t="s">
        <v>11</v>
      </c>
      <c r="H1005" s="92">
        <v>6670</v>
      </c>
      <c r="I1005" s="92">
        <v>22140</v>
      </c>
      <c r="J1005" s="92">
        <v>28010</v>
      </c>
      <c r="K1005" s="93">
        <f t="shared" si="15"/>
        <v>667</v>
      </c>
      <c r="L1005" s="94">
        <v>1.6759259259259258</v>
      </c>
      <c r="M1005" s="94">
        <v>2.0555555555555554</v>
      </c>
      <c r="N1005" s="94">
        <v>2.4166666666666665</v>
      </c>
      <c r="O1005" s="94">
        <v>2.25</v>
      </c>
      <c r="P1005" s="94">
        <v>1</v>
      </c>
      <c r="Q1005" s="94">
        <v>1</v>
      </c>
      <c r="R1005" s="47" t="s">
        <v>3284</v>
      </c>
      <c r="S1005" s="47" t="s">
        <v>3285</v>
      </c>
      <c r="T1005" s="47" t="s">
        <v>3293</v>
      </c>
      <c r="U1005" s="47" t="s">
        <v>3293</v>
      </c>
      <c r="V1005" s="47" t="s">
        <v>3287</v>
      </c>
      <c r="W1005" s="47" t="s">
        <v>3287</v>
      </c>
      <c r="X1005" s="47" t="s">
        <v>3287</v>
      </c>
      <c r="Y1005" s="47" t="s">
        <v>3287</v>
      </c>
    </row>
    <row r="1006" spans="2:25" x14ac:dyDescent="0.45">
      <c r="B1006" s="47" t="s">
        <v>16</v>
      </c>
      <c r="C1006" s="47" t="s">
        <v>3103</v>
      </c>
      <c r="D1006" s="47" t="s">
        <v>3104</v>
      </c>
      <c r="E1006" s="47" t="s">
        <v>2124</v>
      </c>
      <c r="F1006" s="47" t="s">
        <v>3105</v>
      </c>
      <c r="G1006" s="47" t="s">
        <v>11</v>
      </c>
      <c r="H1006" s="92">
        <v>27480</v>
      </c>
      <c r="I1006" s="92">
        <v>77480</v>
      </c>
      <c r="J1006" s="92">
        <v>105710</v>
      </c>
      <c r="K1006" s="93">
        <f t="shared" si="15"/>
        <v>2748</v>
      </c>
      <c r="L1006" s="94">
        <v>2.5555555555555554</v>
      </c>
      <c r="M1006" s="94">
        <v>2.6546546546546548</v>
      </c>
      <c r="N1006" s="94">
        <v>3.0120120120120122</v>
      </c>
      <c r="O1006" s="94">
        <v>4.4564564564564568</v>
      </c>
      <c r="P1006" s="94">
        <v>0</v>
      </c>
      <c r="Q1006" s="94">
        <v>0</v>
      </c>
      <c r="R1006" s="47" t="s">
        <v>3284</v>
      </c>
      <c r="S1006" s="47" t="s">
        <v>3285</v>
      </c>
      <c r="T1006" s="47" t="s">
        <v>3293</v>
      </c>
      <c r="U1006" s="47" t="s">
        <v>3293</v>
      </c>
      <c r="V1006" s="47" t="s">
        <v>3287</v>
      </c>
      <c r="W1006" s="47" t="s">
        <v>3287</v>
      </c>
      <c r="X1006" s="47" t="s">
        <v>3287</v>
      </c>
      <c r="Y1006" s="47" t="s">
        <v>3287</v>
      </c>
    </row>
    <row r="1007" spans="2:25" x14ac:dyDescent="0.45">
      <c r="B1007" s="47" t="s">
        <v>8</v>
      </c>
      <c r="C1007" s="47" t="s">
        <v>3107</v>
      </c>
      <c r="D1007" s="47" t="s">
        <v>3107</v>
      </c>
      <c r="E1007" s="47" t="s">
        <v>2124</v>
      </c>
      <c r="F1007" s="47" t="s">
        <v>3108</v>
      </c>
      <c r="G1007" s="47" t="s">
        <v>11</v>
      </c>
      <c r="H1007" s="92">
        <v>0</v>
      </c>
      <c r="I1007" s="92">
        <v>949</v>
      </c>
      <c r="J1007" s="92">
        <v>1600</v>
      </c>
      <c r="K1007" s="93">
        <f t="shared" si="15"/>
        <v>0</v>
      </c>
      <c r="L1007" s="94">
        <v>0.66886481394253416</v>
      </c>
      <c r="M1007" s="94">
        <v>0.67164179104477617</v>
      </c>
      <c r="N1007" s="94">
        <v>0.68235294117647061</v>
      </c>
      <c r="O1007" s="94">
        <v>0.69252077562326864</v>
      </c>
      <c r="P1007" s="94">
        <v>0.87591240875912413</v>
      </c>
      <c r="Q1007" s="94">
        <v>0.86712414223331247</v>
      </c>
      <c r="R1007" s="47" t="s">
        <v>3289</v>
      </c>
      <c r="S1007" s="47" t="s">
        <v>3292</v>
      </c>
      <c r="T1007" s="47" t="s">
        <v>3286</v>
      </c>
      <c r="U1007" s="47" t="s">
        <v>3286</v>
      </c>
      <c r="V1007" s="47" t="s">
        <v>3286</v>
      </c>
      <c r="W1007" s="47" t="s">
        <v>3286</v>
      </c>
      <c r="X1007" s="47" t="s">
        <v>3286</v>
      </c>
      <c r="Y1007" s="47" t="s">
        <v>3286</v>
      </c>
    </row>
    <row r="1008" spans="2:25" x14ac:dyDescent="0.45">
      <c r="B1008" s="47" t="s">
        <v>8</v>
      </c>
      <c r="C1008" s="47" t="s">
        <v>3109</v>
      </c>
      <c r="D1008" s="47" t="s">
        <v>3109</v>
      </c>
      <c r="E1008" s="47" t="s">
        <v>2124</v>
      </c>
      <c r="F1008" s="47" t="s">
        <v>3110</v>
      </c>
      <c r="G1008" s="47" t="s">
        <v>11</v>
      </c>
      <c r="H1008" s="92">
        <v>0</v>
      </c>
      <c r="I1008" s="92">
        <v>8553</v>
      </c>
      <c r="J1008" s="92">
        <v>19180</v>
      </c>
      <c r="K1008" s="93">
        <f t="shared" si="15"/>
        <v>0</v>
      </c>
      <c r="L1008" s="94">
        <v>0.66025378632828491</v>
      </c>
      <c r="M1008" s="94">
        <v>0.96690506240358998</v>
      </c>
      <c r="N1008" s="94">
        <v>0.8730045947610251</v>
      </c>
      <c r="O1008" s="94">
        <v>0.85590617146048587</v>
      </c>
      <c r="P1008" s="94">
        <v>1.0172820109976433</v>
      </c>
      <c r="Q1008" s="94">
        <v>0.84172876304023847</v>
      </c>
      <c r="R1008" s="47" t="s">
        <v>3289</v>
      </c>
      <c r="S1008" s="47" t="s">
        <v>3292</v>
      </c>
      <c r="T1008" s="47" t="s">
        <v>3286</v>
      </c>
      <c r="U1008" s="47" t="s">
        <v>3286</v>
      </c>
      <c r="V1008" s="47" t="s">
        <v>3286</v>
      </c>
      <c r="W1008" s="47" t="s">
        <v>3286</v>
      </c>
      <c r="X1008" s="47" t="s">
        <v>3286</v>
      </c>
      <c r="Y1008" s="47" t="s">
        <v>3298</v>
      </c>
    </row>
  </sheetData>
  <sheetProtection algorithmName="SHA-512" hashValue="w2hLM7rbKIJPNdQ8RAF4sLWBFhRVozFqOgXPp/f4hxeQiMc3W7jsMzv/LdukORMnDMiWDm+pVpu97jkgxP0RSA==" saltValue="XU8cv+mztPhcqp89F9fSHw==" spinCount="100000" sheet="1" objects="1" scenarios="1" autoFilter="0"/>
  <autoFilter ref="A4:Y1008" xr:uid="{7E66854D-C56F-4857-83A5-CB43FD101DFE}"/>
  <phoneticPr fontId="2"/>
  <pageMargins left="0.7" right="0.7" top="0.75" bottom="0.75" header="0.3" footer="0.3"/>
  <pageSetup paperSize="8" scale="2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9BEB7-A02B-4846-A9F3-1EDAF34470B4}">
  <sheetPr>
    <tabColor theme="8" tint="0.79998168889431442"/>
  </sheetPr>
  <dimension ref="A1:P872"/>
  <sheetViews>
    <sheetView tabSelected="1" zoomScale="85" zoomScaleNormal="85" workbookViewId="0">
      <pane xSplit="6" ySplit="4" topLeftCell="J279" activePane="bottomRight" state="frozen"/>
      <selection pane="topRight" activeCell="G1" sqref="G1"/>
      <selection pane="bottomLeft" activeCell="A5" sqref="A5"/>
      <selection pane="bottomRight" activeCell="K288" sqref="K288"/>
    </sheetView>
  </sheetViews>
  <sheetFormatPr defaultRowHeight="18" x14ac:dyDescent="0.45"/>
  <cols>
    <col min="1" max="1" width="4.59765625" customWidth="1"/>
    <col min="2" max="2" width="16.59765625" customWidth="1"/>
    <col min="3" max="3" width="17.19921875" customWidth="1"/>
    <col min="4" max="4" width="16" customWidth="1"/>
    <col min="5" max="5" width="23.296875" customWidth="1"/>
    <col min="6" max="6" width="70.19921875" customWidth="1"/>
    <col min="7" max="7" width="27.19921875" customWidth="1"/>
    <col min="9" max="9" width="21.09765625" customWidth="1"/>
    <col min="10" max="11" width="23.296875" bestFit="1" customWidth="1"/>
    <col min="12" max="12" width="31.296875" bestFit="1" customWidth="1"/>
    <col min="13" max="13" width="17.796875" customWidth="1"/>
    <col min="14" max="14" width="41.19921875" bestFit="1" customWidth="1"/>
    <col min="15" max="15" width="158.296875" bestFit="1" customWidth="1"/>
    <col min="16" max="16" width="19.59765625" customWidth="1"/>
  </cols>
  <sheetData>
    <row r="1" spans="2:16" ht="22.8" thickBot="1" x14ac:dyDescent="0.5">
      <c r="B1" s="5" t="s">
        <v>38</v>
      </c>
      <c r="E1" s="33" t="s">
        <v>39</v>
      </c>
      <c r="I1" s="34" t="s">
        <v>40</v>
      </c>
      <c r="M1" s="34" t="s">
        <v>41</v>
      </c>
      <c r="N1" s="6"/>
      <c r="O1" s="6"/>
      <c r="P1" s="34" t="s">
        <v>42</v>
      </c>
    </row>
    <row r="2" spans="2:16" ht="18.600000000000001" thickBot="1" x14ac:dyDescent="0.5">
      <c r="B2" s="149" t="s">
        <v>3552</v>
      </c>
      <c r="C2" s="144"/>
      <c r="E2" s="111">
        <v>776</v>
      </c>
      <c r="I2" s="35">
        <f>(COUNTIF(I5:I872,"①全て自社"))/E2</f>
        <v>0.59020618556701032</v>
      </c>
      <c r="M2" s="35">
        <f>(COUNTIF(M5:M872,"○"))/E2</f>
        <v>0.33505154639175255</v>
      </c>
      <c r="P2" s="35">
        <f>(COUNTIF(P5:P872,"○"))/E2</f>
        <v>0.29123711340206188</v>
      </c>
    </row>
    <row r="3" spans="2:16" x14ac:dyDescent="0.45">
      <c r="E3" s="36"/>
      <c r="I3" s="37"/>
      <c r="M3" s="37"/>
      <c r="P3" s="37"/>
    </row>
    <row r="4" spans="2:16" ht="59.55" customHeight="1" thickBot="1" x14ac:dyDescent="0.5">
      <c r="B4" s="3" t="s">
        <v>0</v>
      </c>
      <c r="C4" s="38" t="s">
        <v>43</v>
      </c>
      <c r="D4" s="39" t="s">
        <v>44</v>
      </c>
      <c r="E4" s="39" t="s">
        <v>45</v>
      </c>
      <c r="F4" s="3" t="s">
        <v>46</v>
      </c>
      <c r="G4" s="40" t="s">
        <v>47</v>
      </c>
      <c r="H4" s="40" t="s">
        <v>48</v>
      </c>
      <c r="I4" s="3" t="s">
        <v>1</v>
      </c>
      <c r="J4" s="41"/>
      <c r="K4" s="42" t="s">
        <v>49</v>
      </c>
      <c r="L4" s="43"/>
      <c r="M4" s="43" t="s">
        <v>50</v>
      </c>
      <c r="N4" s="3" t="s">
        <v>51</v>
      </c>
      <c r="O4" s="44" t="s">
        <v>52</v>
      </c>
      <c r="P4" s="41" t="s">
        <v>53</v>
      </c>
    </row>
    <row r="5" spans="2:16" ht="18.600000000000001" thickTop="1" x14ac:dyDescent="0.45">
      <c r="B5" s="45" t="s">
        <v>16</v>
      </c>
      <c r="C5" s="45" t="s">
        <v>54</v>
      </c>
      <c r="D5" s="45" t="s">
        <v>54</v>
      </c>
      <c r="E5" s="45" t="s">
        <v>55</v>
      </c>
      <c r="F5" s="46" t="s">
        <v>56</v>
      </c>
      <c r="G5" s="47" t="s">
        <v>57</v>
      </c>
      <c r="H5" s="47"/>
      <c r="I5" s="47" t="s">
        <v>58</v>
      </c>
      <c r="J5" s="45" t="s">
        <v>59</v>
      </c>
      <c r="K5" s="45"/>
      <c r="L5" s="45" t="s">
        <v>60</v>
      </c>
      <c r="M5" s="45"/>
      <c r="N5" s="45" t="s">
        <v>62</v>
      </c>
      <c r="O5" s="45" t="s">
        <v>63</v>
      </c>
      <c r="P5" s="156"/>
    </row>
    <row r="6" spans="2:16" x14ac:dyDescent="0.45">
      <c r="B6" s="45" t="s">
        <v>8</v>
      </c>
      <c r="C6" s="45" t="s">
        <v>72</v>
      </c>
      <c r="D6" s="45" t="s">
        <v>72</v>
      </c>
      <c r="E6" s="45" t="s">
        <v>55</v>
      </c>
      <c r="F6" s="46" t="s">
        <v>73</v>
      </c>
      <c r="G6" s="47" t="s">
        <v>74</v>
      </c>
      <c r="H6" s="47" t="s">
        <v>61</v>
      </c>
      <c r="I6" s="47"/>
      <c r="J6" s="45" t="s">
        <v>59</v>
      </c>
      <c r="K6" s="45" t="s">
        <v>60</v>
      </c>
      <c r="L6" s="45" t="s">
        <v>60</v>
      </c>
      <c r="M6" s="45"/>
      <c r="N6" s="45" t="s">
        <v>3390</v>
      </c>
      <c r="O6" s="45" t="s">
        <v>63</v>
      </c>
      <c r="P6" s="156"/>
    </row>
    <row r="7" spans="2:16" x14ac:dyDescent="0.45">
      <c r="B7" s="45" t="s">
        <v>8</v>
      </c>
      <c r="C7" s="45" t="s">
        <v>72</v>
      </c>
      <c r="D7" s="45" t="s">
        <v>72</v>
      </c>
      <c r="E7" s="45" t="s">
        <v>55</v>
      </c>
      <c r="F7" s="46" t="s">
        <v>75</v>
      </c>
      <c r="G7" s="47" t="s">
        <v>74</v>
      </c>
      <c r="H7" s="47" t="s">
        <v>61</v>
      </c>
      <c r="I7" s="47"/>
      <c r="J7" s="45" t="s">
        <v>59</v>
      </c>
      <c r="K7" s="45" t="s">
        <v>60</v>
      </c>
      <c r="L7" s="45" t="s">
        <v>60</v>
      </c>
      <c r="M7" s="45"/>
      <c r="N7" s="45" t="s">
        <v>3390</v>
      </c>
      <c r="O7" s="45" t="s">
        <v>63</v>
      </c>
      <c r="P7" s="156"/>
    </row>
    <row r="8" spans="2:16" x14ac:dyDescent="0.45">
      <c r="B8" s="45" t="s">
        <v>8</v>
      </c>
      <c r="C8" s="45" t="s">
        <v>72</v>
      </c>
      <c r="D8" s="45" t="s">
        <v>72</v>
      </c>
      <c r="E8" s="45" t="s">
        <v>55</v>
      </c>
      <c r="F8" s="46" t="s">
        <v>76</v>
      </c>
      <c r="G8" s="47" t="s">
        <v>74</v>
      </c>
      <c r="H8" s="47" t="s">
        <v>61</v>
      </c>
      <c r="I8" s="47"/>
      <c r="J8" s="45" t="s">
        <v>59</v>
      </c>
      <c r="K8" s="45" t="s">
        <v>60</v>
      </c>
      <c r="L8" s="45" t="s">
        <v>60</v>
      </c>
      <c r="M8" s="45"/>
      <c r="N8" s="45" t="s">
        <v>3390</v>
      </c>
      <c r="O8" s="45" t="s">
        <v>63</v>
      </c>
      <c r="P8" s="156"/>
    </row>
    <row r="9" spans="2:16" x14ac:dyDescent="0.45">
      <c r="B9" s="45" t="s">
        <v>8</v>
      </c>
      <c r="C9" s="45" t="s">
        <v>72</v>
      </c>
      <c r="D9" s="45" t="s">
        <v>72</v>
      </c>
      <c r="E9" s="45" t="s">
        <v>55</v>
      </c>
      <c r="F9" s="46" t="s">
        <v>77</v>
      </c>
      <c r="G9" s="47" t="s">
        <v>74</v>
      </c>
      <c r="H9" s="47" t="s">
        <v>61</v>
      </c>
      <c r="I9" s="47"/>
      <c r="J9" s="45" t="s">
        <v>59</v>
      </c>
      <c r="K9" s="45" t="s">
        <v>60</v>
      </c>
      <c r="L9" s="45" t="s">
        <v>60</v>
      </c>
      <c r="M9" s="45"/>
      <c r="N9" s="45" t="s">
        <v>3390</v>
      </c>
      <c r="O9" s="45" t="s">
        <v>63</v>
      </c>
      <c r="P9" s="156"/>
    </row>
    <row r="10" spans="2:16" x14ac:dyDescent="0.45">
      <c r="B10" s="45" t="s">
        <v>8</v>
      </c>
      <c r="C10" s="45" t="s">
        <v>72</v>
      </c>
      <c r="D10" s="45" t="s">
        <v>72</v>
      </c>
      <c r="E10" s="45" t="s">
        <v>55</v>
      </c>
      <c r="F10" s="46" t="s">
        <v>78</v>
      </c>
      <c r="G10" s="47" t="s">
        <v>74</v>
      </c>
      <c r="H10" s="47" t="s">
        <v>61</v>
      </c>
      <c r="I10" s="47"/>
      <c r="J10" s="45" t="s">
        <v>59</v>
      </c>
      <c r="K10" s="45" t="s">
        <v>60</v>
      </c>
      <c r="L10" s="45" t="s">
        <v>60</v>
      </c>
      <c r="M10" s="45"/>
      <c r="N10" s="45" t="s">
        <v>3390</v>
      </c>
      <c r="O10" s="45" t="s">
        <v>63</v>
      </c>
      <c r="P10" s="156"/>
    </row>
    <row r="11" spans="2:16" x14ac:dyDescent="0.45">
      <c r="B11" s="45" t="s">
        <v>8</v>
      </c>
      <c r="C11" s="45" t="s">
        <v>72</v>
      </c>
      <c r="D11" s="45" t="s">
        <v>72</v>
      </c>
      <c r="E11" s="45" t="s">
        <v>55</v>
      </c>
      <c r="F11" s="46" t="s">
        <v>79</v>
      </c>
      <c r="G11" s="47" t="s">
        <v>74</v>
      </c>
      <c r="H11" s="47" t="s">
        <v>61</v>
      </c>
      <c r="I11" s="47" t="s">
        <v>80</v>
      </c>
      <c r="J11" s="45" t="s">
        <v>59</v>
      </c>
      <c r="K11" s="45" t="s">
        <v>60</v>
      </c>
      <c r="L11" s="45" t="s">
        <v>60</v>
      </c>
      <c r="M11" s="45"/>
      <c r="N11" s="45" t="s">
        <v>3390</v>
      </c>
      <c r="O11" s="45" t="s">
        <v>63</v>
      </c>
      <c r="P11" s="156"/>
    </row>
    <row r="12" spans="2:16" x14ac:dyDescent="0.45">
      <c r="B12" s="45" t="s">
        <v>8</v>
      </c>
      <c r="C12" s="45" t="s">
        <v>72</v>
      </c>
      <c r="D12" s="45" t="s">
        <v>72</v>
      </c>
      <c r="E12" s="45" t="s">
        <v>55</v>
      </c>
      <c r="F12" s="46" t="s">
        <v>81</v>
      </c>
      <c r="G12" s="47" t="s">
        <v>74</v>
      </c>
      <c r="H12" s="47" t="s">
        <v>61</v>
      </c>
      <c r="I12" s="47"/>
      <c r="J12" s="45" t="s">
        <v>59</v>
      </c>
      <c r="K12" s="45" t="s">
        <v>60</v>
      </c>
      <c r="L12" s="45" t="s">
        <v>60</v>
      </c>
      <c r="M12" s="45"/>
      <c r="N12" s="45" t="s">
        <v>3390</v>
      </c>
      <c r="O12" s="45" t="s">
        <v>63</v>
      </c>
      <c r="P12" s="156"/>
    </row>
    <row r="13" spans="2:16" x14ac:dyDescent="0.45">
      <c r="B13" s="45" t="s">
        <v>8</v>
      </c>
      <c r="C13" s="45" t="s">
        <v>72</v>
      </c>
      <c r="D13" s="45" t="s">
        <v>72</v>
      </c>
      <c r="E13" s="45" t="s">
        <v>55</v>
      </c>
      <c r="F13" s="46" t="s">
        <v>82</v>
      </c>
      <c r="G13" s="47" t="s">
        <v>74</v>
      </c>
      <c r="H13" s="47" t="s">
        <v>61</v>
      </c>
      <c r="I13" s="47"/>
      <c r="J13" s="45" t="s">
        <v>59</v>
      </c>
      <c r="K13" s="45" t="s">
        <v>60</v>
      </c>
      <c r="L13" s="45" t="s">
        <v>60</v>
      </c>
      <c r="M13" s="45"/>
      <c r="N13" s="45" t="s">
        <v>3390</v>
      </c>
      <c r="O13" s="45" t="s">
        <v>63</v>
      </c>
      <c r="P13" s="156"/>
    </row>
    <row r="14" spans="2:16" x14ac:dyDescent="0.45">
      <c r="B14" s="45" t="s">
        <v>8</v>
      </c>
      <c r="C14" s="45" t="s">
        <v>72</v>
      </c>
      <c r="D14" s="45" t="s">
        <v>72</v>
      </c>
      <c r="E14" s="45" t="s">
        <v>55</v>
      </c>
      <c r="F14" s="46" t="s">
        <v>83</v>
      </c>
      <c r="G14" s="47" t="s">
        <v>74</v>
      </c>
      <c r="H14" s="47" t="s">
        <v>61</v>
      </c>
      <c r="I14" s="47"/>
      <c r="J14" s="45" t="s">
        <v>59</v>
      </c>
      <c r="K14" s="45" t="s">
        <v>60</v>
      </c>
      <c r="L14" s="45" t="s">
        <v>60</v>
      </c>
      <c r="M14" s="45"/>
      <c r="N14" s="45" t="s">
        <v>3390</v>
      </c>
      <c r="O14" s="45" t="s">
        <v>63</v>
      </c>
      <c r="P14" s="156"/>
    </row>
    <row r="15" spans="2:16" x14ac:dyDescent="0.45">
      <c r="B15" s="45" t="s">
        <v>8</v>
      </c>
      <c r="C15" s="45" t="s">
        <v>72</v>
      </c>
      <c r="D15" s="45" t="s">
        <v>72</v>
      </c>
      <c r="E15" s="45" t="s">
        <v>55</v>
      </c>
      <c r="F15" s="46" t="s">
        <v>84</v>
      </c>
      <c r="G15" s="47" t="s">
        <v>74</v>
      </c>
      <c r="H15" s="47" t="s">
        <v>61</v>
      </c>
      <c r="I15" s="47"/>
      <c r="J15" s="45" t="s">
        <v>59</v>
      </c>
      <c r="K15" s="45" t="s">
        <v>60</v>
      </c>
      <c r="L15" s="45" t="s">
        <v>60</v>
      </c>
      <c r="M15" s="45"/>
      <c r="N15" s="45" t="s">
        <v>3390</v>
      </c>
      <c r="O15" s="45" t="s">
        <v>63</v>
      </c>
      <c r="P15" s="156"/>
    </row>
    <row r="16" spans="2:16" x14ac:dyDescent="0.45">
      <c r="B16" s="45" t="s">
        <v>8</v>
      </c>
      <c r="C16" s="45" t="s">
        <v>72</v>
      </c>
      <c r="D16" s="45" t="s">
        <v>72</v>
      </c>
      <c r="E16" s="45" t="s">
        <v>55</v>
      </c>
      <c r="F16" s="46" t="s">
        <v>85</v>
      </c>
      <c r="G16" s="47" t="s">
        <v>74</v>
      </c>
      <c r="H16" s="47" t="s">
        <v>61</v>
      </c>
      <c r="I16" s="47"/>
      <c r="J16" s="45" t="s">
        <v>59</v>
      </c>
      <c r="K16" s="45" t="s">
        <v>60</v>
      </c>
      <c r="L16" s="45" t="s">
        <v>60</v>
      </c>
      <c r="M16" s="45"/>
      <c r="N16" s="45" t="s">
        <v>3390</v>
      </c>
      <c r="O16" s="45" t="s">
        <v>63</v>
      </c>
      <c r="P16" s="156"/>
    </row>
    <row r="17" spans="2:16" x14ac:dyDescent="0.45">
      <c r="B17" s="45" t="s">
        <v>16</v>
      </c>
      <c r="C17" s="45" t="s">
        <v>86</v>
      </c>
      <c r="D17" s="45" t="s">
        <v>86</v>
      </c>
      <c r="E17" s="45" t="s">
        <v>55</v>
      </c>
      <c r="F17" s="46" t="s">
        <v>87</v>
      </c>
      <c r="G17" s="47" t="s">
        <v>88</v>
      </c>
      <c r="H17" s="47"/>
      <c r="I17" s="47" t="s">
        <v>58</v>
      </c>
      <c r="J17" s="45" t="s">
        <v>59</v>
      </c>
      <c r="K17" s="45" t="s">
        <v>60</v>
      </c>
      <c r="L17" s="45" t="s">
        <v>60</v>
      </c>
      <c r="M17" s="45"/>
      <c r="N17" s="45" t="s">
        <v>89</v>
      </c>
      <c r="O17" s="45" t="s">
        <v>63</v>
      </c>
      <c r="P17" s="156"/>
    </row>
    <row r="18" spans="2:16" x14ac:dyDescent="0.45">
      <c r="B18" s="45" t="s">
        <v>16</v>
      </c>
      <c r="C18" s="45" t="s">
        <v>90</v>
      </c>
      <c r="D18" s="45" t="s">
        <v>90</v>
      </c>
      <c r="E18" s="45" t="s">
        <v>55</v>
      </c>
      <c r="F18" s="46" t="s">
        <v>91</v>
      </c>
      <c r="G18" s="47" t="s">
        <v>92</v>
      </c>
      <c r="H18" s="47"/>
      <c r="I18" s="47" t="s">
        <v>58</v>
      </c>
      <c r="J18" s="45" t="s">
        <v>59</v>
      </c>
      <c r="K18" s="45" t="s">
        <v>60</v>
      </c>
      <c r="L18" s="45" t="s">
        <v>60</v>
      </c>
      <c r="M18" s="45"/>
      <c r="N18" s="45" t="s">
        <v>89</v>
      </c>
      <c r="O18" s="45" t="s">
        <v>63</v>
      </c>
      <c r="P18" s="156"/>
    </row>
    <row r="19" spans="2:16" x14ac:dyDescent="0.45">
      <c r="B19" s="45" t="s">
        <v>16</v>
      </c>
      <c r="C19" s="45" t="s">
        <v>93</v>
      </c>
      <c r="D19" s="45" t="s">
        <v>93</v>
      </c>
      <c r="E19" s="45" t="s">
        <v>55</v>
      </c>
      <c r="F19" s="46" t="s">
        <v>94</v>
      </c>
      <c r="G19" s="47" t="s">
        <v>95</v>
      </c>
      <c r="H19" s="47"/>
      <c r="I19" s="47" t="s">
        <v>58</v>
      </c>
      <c r="J19" s="45" t="s">
        <v>59</v>
      </c>
      <c r="K19" s="45" t="s">
        <v>60</v>
      </c>
      <c r="L19" s="45" t="s">
        <v>60</v>
      </c>
      <c r="M19" s="45"/>
      <c r="N19" s="45" t="s">
        <v>89</v>
      </c>
      <c r="O19" s="45" t="s">
        <v>63</v>
      </c>
      <c r="P19" s="45"/>
    </row>
    <row r="20" spans="2:16" x14ac:dyDescent="0.45">
      <c r="B20" s="45" t="s">
        <v>16</v>
      </c>
      <c r="C20" s="47" t="s">
        <v>96</v>
      </c>
      <c r="D20" s="47" t="s">
        <v>97</v>
      </c>
      <c r="E20" s="47" t="s">
        <v>55</v>
      </c>
      <c r="F20" s="46" t="s">
        <v>98</v>
      </c>
      <c r="G20" s="47" t="s">
        <v>99</v>
      </c>
      <c r="H20" s="47"/>
      <c r="I20" s="47" t="s">
        <v>58</v>
      </c>
      <c r="J20" s="45" t="s">
        <v>100</v>
      </c>
      <c r="K20" s="45" t="s">
        <v>60</v>
      </c>
      <c r="L20" s="45" t="s">
        <v>60</v>
      </c>
      <c r="M20" s="45"/>
      <c r="N20" s="45" t="s">
        <v>101</v>
      </c>
      <c r="O20" s="45" t="s">
        <v>63</v>
      </c>
      <c r="P20" s="45"/>
    </row>
    <row r="21" spans="2:16" x14ac:dyDescent="0.45">
      <c r="B21" s="45" t="s">
        <v>8</v>
      </c>
      <c r="C21" s="47" t="s">
        <v>102</v>
      </c>
      <c r="D21" s="47" t="s">
        <v>102</v>
      </c>
      <c r="E21" s="47" t="s">
        <v>55</v>
      </c>
      <c r="F21" s="46" t="s">
        <v>103</v>
      </c>
      <c r="G21" s="47" t="s">
        <v>104</v>
      </c>
      <c r="H21" s="47"/>
      <c r="I21" s="47" t="s">
        <v>67</v>
      </c>
      <c r="J21" s="45" t="s">
        <v>100</v>
      </c>
      <c r="K21" s="45" t="s">
        <v>60</v>
      </c>
      <c r="L21" s="45" t="s">
        <v>60</v>
      </c>
      <c r="M21" s="45"/>
      <c r="N21" s="45" t="s">
        <v>68</v>
      </c>
      <c r="O21" s="45" t="s">
        <v>63</v>
      </c>
      <c r="P21" s="45"/>
    </row>
    <row r="22" spans="2:16" x14ac:dyDescent="0.45">
      <c r="B22" s="45" t="s">
        <v>8</v>
      </c>
      <c r="C22" s="47" t="s">
        <v>105</v>
      </c>
      <c r="D22" s="47" t="s">
        <v>105</v>
      </c>
      <c r="E22" s="47" t="s">
        <v>55</v>
      </c>
      <c r="F22" s="46" t="s">
        <v>106</v>
      </c>
      <c r="G22" s="47" t="s">
        <v>107</v>
      </c>
      <c r="H22" s="47"/>
      <c r="I22" s="47" t="s">
        <v>67</v>
      </c>
      <c r="J22" s="45" t="s">
        <v>100</v>
      </c>
      <c r="K22" s="45" t="s">
        <v>60</v>
      </c>
      <c r="L22" s="45" t="s">
        <v>60</v>
      </c>
      <c r="M22" s="45"/>
      <c r="N22" s="45" t="s">
        <v>68</v>
      </c>
      <c r="O22" s="45" t="s">
        <v>63</v>
      </c>
      <c r="P22" s="45"/>
    </row>
    <row r="23" spans="2:16" x14ac:dyDescent="0.45">
      <c r="B23" s="45" t="s">
        <v>8</v>
      </c>
      <c r="C23" s="47" t="s">
        <v>125</v>
      </c>
      <c r="D23" s="47" t="s">
        <v>126</v>
      </c>
      <c r="E23" s="47" t="s">
        <v>55</v>
      </c>
      <c r="F23" s="46" t="s">
        <v>127</v>
      </c>
      <c r="G23" s="47" t="s">
        <v>128</v>
      </c>
      <c r="H23" s="47"/>
      <c r="I23" s="47" t="s">
        <v>58</v>
      </c>
      <c r="J23" s="45" t="s">
        <v>59</v>
      </c>
      <c r="K23" s="45" t="s">
        <v>129</v>
      </c>
      <c r="L23" s="45" t="s">
        <v>60</v>
      </c>
      <c r="M23" s="45" t="s">
        <v>61</v>
      </c>
      <c r="N23" s="45" t="s">
        <v>130</v>
      </c>
      <c r="O23" s="45" t="s">
        <v>131</v>
      </c>
      <c r="P23" s="45" t="s">
        <v>10</v>
      </c>
    </row>
    <row r="24" spans="2:16" x14ac:dyDescent="0.45">
      <c r="B24" s="45" t="s">
        <v>8</v>
      </c>
      <c r="C24" s="45" t="s">
        <v>132</v>
      </c>
      <c r="D24" s="45" t="s">
        <v>132</v>
      </c>
      <c r="E24" s="45" t="s">
        <v>55</v>
      </c>
      <c r="F24" s="46" t="s">
        <v>133</v>
      </c>
      <c r="G24" s="47" t="s">
        <v>134</v>
      </c>
      <c r="H24" s="47"/>
      <c r="I24" s="47" t="s">
        <v>58</v>
      </c>
      <c r="J24" s="45" t="s">
        <v>59</v>
      </c>
      <c r="K24" s="45"/>
      <c r="L24" s="45" t="s">
        <v>60</v>
      </c>
      <c r="M24" s="45"/>
      <c r="N24" s="45" t="s">
        <v>135</v>
      </c>
      <c r="O24" s="45" t="s">
        <v>136</v>
      </c>
      <c r="P24" s="45" t="s">
        <v>10</v>
      </c>
    </row>
    <row r="25" spans="2:16" x14ac:dyDescent="0.45">
      <c r="B25" s="45" t="s">
        <v>8</v>
      </c>
      <c r="C25" s="45" t="s">
        <v>137</v>
      </c>
      <c r="D25" s="45" t="s">
        <v>138</v>
      </c>
      <c r="E25" s="45" t="s">
        <v>55</v>
      </c>
      <c r="F25" s="46" t="s">
        <v>139</v>
      </c>
      <c r="G25" s="47" t="s">
        <v>140</v>
      </c>
      <c r="H25" s="47"/>
      <c r="I25" s="47" t="s">
        <v>58</v>
      </c>
      <c r="J25" s="45" t="s">
        <v>59</v>
      </c>
      <c r="K25" s="45"/>
      <c r="L25" s="45" t="s">
        <v>60</v>
      </c>
      <c r="M25" s="45"/>
      <c r="N25" s="45" t="s">
        <v>135</v>
      </c>
      <c r="O25" s="45" t="s">
        <v>136</v>
      </c>
      <c r="P25" s="45" t="s">
        <v>10</v>
      </c>
    </row>
    <row r="26" spans="2:16" x14ac:dyDescent="0.45">
      <c r="B26" s="45" t="s">
        <v>8</v>
      </c>
      <c r="C26" s="45" t="s">
        <v>141</v>
      </c>
      <c r="D26" s="45" t="s">
        <v>141</v>
      </c>
      <c r="E26" s="45" t="s">
        <v>55</v>
      </c>
      <c r="F26" s="46" t="s">
        <v>142</v>
      </c>
      <c r="G26" s="47" t="s">
        <v>143</v>
      </c>
      <c r="H26" s="47"/>
      <c r="I26" s="47" t="s">
        <v>67</v>
      </c>
      <c r="J26" s="45" t="s">
        <v>144</v>
      </c>
      <c r="K26" s="45" t="s">
        <v>145</v>
      </c>
      <c r="L26" s="45" t="s">
        <v>60</v>
      </c>
      <c r="M26" s="45" t="s">
        <v>61</v>
      </c>
      <c r="N26" s="45" t="s">
        <v>68</v>
      </c>
      <c r="O26" s="45" t="s">
        <v>63</v>
      </c>
      <c r="P26" s="45"/>
    </row>
    <row r="27" spans="2:16" x14ac:dyDescent="0.45">
      <c r="B27" s="45" t="s">
        <v>8</v>
      </c>
      <c r="C27" s="45" t="s">
        <v>146</v>
      </c>
      <c r="D27" s="45" t="s">
        <v>146</v>
      </c>
      <c r="E27" s="45" t="s">
        <v>55</v>
      </c>
      <c r="F27" s="46" t="s">
        <v>147</v>
      </c>
      <c r="G27" s="47" t="s">
        <v>148</v>
      </c>
      <c r="H27" s="47"/>
      <c r="I27" s="47" t="s">
        <v>67</v>
      </c>
      <c r="J27" s="45" t="s">
        <v>144</v>
      </c>
      <c r="K27" s="45" t="s">
        <v>145</v>
      </c>
      <c r="L27" s="45" t="s">
        <v>60</v>
      </c>
      <c r="M27" s="45" t="s">
        <v>61</v>
      </c>
      <c r="N27" s="45" t="s">
        <v>68</v>
      </c>
      <c r="O27" s="45" t="s">
        <v>63</v>
      </c>
      <c r="P27" s="45"/>
    </row>
    <row r="28" spans="2:16" x14ac:dyDescent="0.45">
      <c r="B28" s="45" t="s">
        <v>8</v>
      </c>
      <c r="C28" s="45" t="s">
        <v>149</v>
      </c>
      <c r="D28" s="45" t="s">
        <v>149</v>
      </c>
      <c r="E28" s="45" t="s">
        <v>55</v>
      </c>
      <c r="F28" s="46" t="s">
        <v>150</v>
      </c>
      <c r="G28" s="47" t="s">
        <v>151</v>
      </c>
      <c r="H28" s="47"/>
      <c r="I28" s="47" t="s">
        <v>67</v>
      </c>
      <c r="J28" s="45" t="s">
        <v>144</v>
      </c>
      <c r="K28" s="45" t="s">
        <v>145</v>
      </c>
      <c r="L28" s="45" t="s">
        <v>60</v>
      </c>
      <c r="M28" s="45" t="s">
        <v>61</v>
      </c>
      <c r="N28" s="45" t="s">
        <v>68</v>
      </c>
      <c r="O28" s="45" t="s">
        <v>152</v>
      </c>
      <c r="P28" s="45" t="s">
        <v>10</v>
      </c>
    </row>
    <row r="29" spans="2:16" x14ac:dyDescent="0.45">
      <c r="B29" s="45" t="s">
        <v>8</v>
      </c>
      <c r="C29" s="45" t="s">
        <v>153</v>
      </c>
      <c r="D29" s="45" t="s">
        <v>153</v>
      </c>
      <c r="E29" s="45" t="s">
        <v>55</v>
      </c>
      <c r="F29" s="46" t="s">
        <v>154</v>
      </c>
      <c r="G29" s="47" t="s">
        <v>155</v>
      </c>
      <c r="H29" s="47"/>
      <c r="I29" s="47" t="s">
        <v>67</v>
      </c>
      <c r="J29" s="45" t="s">
        <v>144</v>
      </c>
      <c r="K29" s="45" t="s">
        <v>145</v>
      </c>
      <c r="L29" s="45" t="s">
        <v>60</v>
      </c>
      <c r="M29" s="45" t="s">
        <v>61</v>
      </c>
      <c r="N29" s="45" t="s">
        <v>68</v>
      </c>
      <c r="O29" s="45" t="s">
        <v>63</v>
      </c>
      <c r="P29" s="45"/>
    </row>
    <row r="30" spans="2:16" x14ac:dyDescent="0.45">
      <c r="B30" s="45" t="s">
        <v>8</v>
      </c>
      <c r="C30" s="45" t="s">
        <v>156</v>
      </c>
      <c r="D30" s="45" t="s">
        <v>157</v>
      </c>
      <c r="E30" s="45" t="s">
        <v>55</v>
      </c>
      <c r="F30" s="46" t="s">
        <v>158</v>
      </c>
      <c r="G30" s="47" t="s">
        <v>159</v>
      </c>
      <c r="H30" s="47"/>
      <c r="I30" s="47" t="s">
        <v>58</v>
      </c>
      <c r="J30" s="45" t="s">
        <v>160</v>
      </c>
      <c r="K30" s="45" t="s">
        <v>111</v>
      </c>
      <c r="L30" s="45" t="s">
        <v>60</v>
      </c>
      <c r="M30" s="45" t="s">
        <v>61</v>
      </c>
      <c r="N30" s="45" t="s">
        <v>161</v>
      </c>
      <c r="O30" s="45" t="s">
        <v>162</v>
      </c>
      <c r="P30" s="45" t="s">
        <v>10</v>
      </c>
    </row>
    <row r="31" spans="2:16" x14ac:dyDescent="0.45">
      <c r="B31" s="45" t="s">
        <v>8</v>
      </c>
      <c r="C31" s="45" t="s">
        <v>163</v>
      </c>
      <c r="D31" s="45" t="s">
        <v>164</v>
      </c>
      <c r="E31" s="45" t="s">
        <v>55</v>
      </c>
      <c r="F31" s="46" t="s">
        <v>165</v>
      </c>
      <c r="G31" s="47" t="s">
        <v>166</v>
      </c>
      <c r="H31" s="47"/>
      <c r="I31" s="47" t="s">
        <v>58</v>
      </c>
      <c r="J31" s="45" t="s">
        <v>160</v>
      </c>
      <c r="K31" s="45" t="s">
        <v>111</v>
      </c>
      <c r="L31" s="45" t="s">
        <v>60</v>
      </c>
      <c r="M31" s="45" t="s">
        <v>61</v>
      </c>
      <c r="N31" s="45" t="s">
        <v>161</v>
      </c>
      <c r="O31" s="45" t="s">
        <v>162</v>
      </c>
      <c r="P31" s="45" t="s">
        <v>10</v>
      </c>
    </row>
    <row r="32" spans="2:16" x14ac:dyDescent="0.45">
      <c r="B32" s="45" t="s">
        <v>8</v>
      </c>
      <c r="C32" s="45" t="s">
        <v>173</v>
      </c>
      <c r="D32" s="45" t="s">
        <v>173</v>
      </c>
      <c r="E32" s="45" t="s">
        <v>55</v>
      </c>
      <c r="F32" s="46" t="s">
        <v>174</v>
      </c>
      <c r="G32" s="47" t="s">
        <v>175</v>
      </c>
      <c r="H32" s="47" t="s">
        <v>61</v>
      </c>
      <c r="I32" s="47" t="s">
        <v>58</v>
      </c>
      <c r="J32" s="45" t="s">
        <v>176</v>
      </c>
      <c r="K32" s="45" t="s">
        <v>59</v>
      </c>
      <c r="L32" s="45" t="s">
        <v>60</v>
      </c>
      <c r="M32" s="45" t="s">
        <v>61</v>
      </c>
      <c r="N32" s="45" t="s">
        <v>112</v>
      </c>
      <c r="O32" s="45" t="s">
        <v>113</v>
      </c>
      <c r="P32" s="45" t="s">
        <v>10</v>
      </c>
    </row>
    <row r="33" spans="2:16" x14ac:dyDescent="0.45">
      <c r="B33" s="45" t="s">
        <v>8</v>
      </c>
      <c r="C33" s="45" t="s">
        <v>173</v>
      </c>
      <c r="D33" s="45" t="s">
        <v>173</v>
      </c>
      <c r="E33" s="45" t="s">
        <v>55</v>
      </c>
      <c r="F33" s="46" t="s">
        <v>177</v>
      </c>
      <c r="G33" s="47" t="s">
        <v>175</v>
      </c>
      <c r="H33" s="47" t="s">
        <v>61</v>
      </c>
      <c r="I33" s="48"/>
      <c r="J33" s="45" t="s">
        <v>59</v>
      </c>
      <c r="K33" s="45" t="s">
        <v>59</v>
      </c>
      <c r="L33" s="45" t="s">
        <v>60</v>
      </c>
      <c r="M33" s="49"/>
      <c r="N33" s="45" t="s">
        <v>112</v>
      </c>
      <c r="O33" s="45" t="s">
        <v>113</v>
      </c>
      <c r="P33" s="49"/>
    </row>
    <row r="34" spans="2:16" x14ac:dyDescent="0.45">
      <c r="B34" s="45" t="s">
        <v>8</v>
      </c>
      <c r="C34" s="45" t="s">
        <v>178</v>
      </c>
      <c r="D34" s="45" t="s">
        <v>178</v>
      </c>
      <c r="E34" s="45" t="s">
        <v>55</v>
      </c>
      <c r="F34" s="46" t="s">
        <v>179</v>
      </c>
      <c r="G34" s="47" t="s">
        <v>175</v>
      </c>
      <c r="H34" s="47" t="s">
        <v>61</v>
      </c>
      <c r="I34" s="47" t="s">
        <v>58</v>
      </c>
      <c r="J34" s="45" t="s">
        <v>176</v>
      </c>
      <c r="K34" s="45" t="s">
        <v>59</v>
      </c>
      <c r="L34" s="45" t="s">
        <v>60</v>
      </c>
      <c r="M34" s="45" t="s">
        <v>61</v>
      </c>
      <c r="N34" s="45" t="s">
        <v>112</v>
      </c>
      <c r="O34" s="45" t="s">
        <v>113</v>
      </c>
      <c r="P34" s="45" t="s">
        <v>10</v>
      </c>
    </row>
    <row r="35" spans="2:16" x14ac:dyDescent="0.45">
      <c r="B35" s="45" t="s">
        <v>8</v>
      </c>
      <c r="C35" s="45" t="s">
        <v>178</v>
      </c>
      <c r="D35" s="45" t="s">
        <v>178</v>
      </c>
      <c r="E35" s="45" t="s">
        <v>55</v>
      </c>
      <c r="F35" s="46" t="s">
        <v>180</v>
      </c>
      <c r="G35" s="47" t="s">
        <v>175</v>
      </c>
      <c r="H35" s="47" t="s">
        <v>61</v>
      </c>
      <c r="I35" s="48"/>
      <c r="J35" s="45" t="s">
        <v>59</v>
      </c>
      <c r="K35" s="45" t="s">
        <v>59</v>
      </c>
      <c r="L35" s="45" t="s">
        <v>60</v>
      </c>
      <c r="M35" s="49"/>
      <c r="N35" s="45" t="s">
        <v>112</v>
      </c>
      <c r="O35" s="45" t="s">
        <v>113</v>
      </c>
      <c r="P35" s="49"/>
    </row>
    <row r="36" spans="2:16" x14ac:dyDescent="0.45">
      <c r="B36" s="45" t="s">
        <v>8</v>
      </c>
      <c r="C36" s="45" t="s">
        <v>181</v>
      </c>
      <c r="D36" s="45" t="s">
        <v>181</v>
      </c>
      <c r="E36" s="45" t="s">
        <v>55</v>
      </c>
      <c r="F36" s="46" t="s">
        <v>182</v>
      </c>
      <c r="G36" s="47" t="s">
        <v>175</v>
      </c>
      <c r="H36" s="47" t="s">
        <v>61</v>
      </c>
      <c r="I36" s="47" t="s">
        <v>58</v>
      </c>
      <c r="J36" s="45" t="s">
        <v>176</v>
      </c>
      <c r="K36" s="45" t="s">
        <v>59</v>
      </c>
      <c r="L36" s="45" t="s">
        <v>60</v>
      </c>
      <c r="M36" s="45" t="s">
        <v>61</v>
      </c>
      <c r="N36" s="45" t="s">
        <v>112</v>
      </c>
      <c r="O36" s="45" t="s">
        <v>113</v>
      </c>
      <c r="P36" s="45" t="s">
        <v>10</v>
      </c>
    </row>
    <row r="37" spans="2:16" x14ac:dyDescent="0.45">
      <c r="B37" s="45" t="s">
        <v>8</v>
      </c>
      <c r="C37" s="45" t="s">
        <v>181</v>
      </c>
      <c r="D37" s="45" t="s">
        <v>181</v>
      </c>
      <c r="E37" s="45" t="s">
        <v>55</v>
      </c>
      <c r="F37" s="46" t="s">
        <v>183</v>
      </c>
      <c r="G37" s="47" t="s">
        <v>175</v>
      </c>
      <c r="H37" s="47" t="s">
        <v>61</v>
      </c>
      <c r="I37" s="48"/>
      <c r="J37" s="45" t="s">
        <v>59</v>
      </c>
      <c r="K37" s="45" t="s">
        <v>59</v>
      </c>
      <c r="L37" s="45" t="s">
        <v>60</v>
      </c>
      <c r="M37" s="49"/>
      <c r="N37" s="45" t="s">
        <v>112</v>
      </c>
      <c r="O37" s="45" t="s">
        <v>113</v>
      </c>
      <c r="P37" s="49"/>
    </row>
    <row r="38" spans="2:16" x14ac:dyDescent="0.45">
      <c r="B38" s="45" t="s">
        <v>8</v>
      </c>
      <c r="C38" s="45" t="s">
        <v>184</v>
      </c>
      <c r="D38" s="45" t="s">
        <v>184</v>
      </c>
      <c r="E38" s="45" t="s">
        <v>55</v>
      </c>
      <c r="F38" s="46" t="s">
        <v>185</v>
      </c>
      <c r="G38" s="47" t="s">
        <v>175</v>
      </c>
      <c r="H38" s="47" t="s">
        <v>61</v>
      </c>
      <c r="I38" s="47" t="s">
        <v>58</v>
      </c>
      <c r="J38" s="45" t="s">
        <v>176</v>
      </c>
      <c r="K38" s="45" t="s">
        <v>59</v>
      </c>
      <c r="L38" s="45" t="s">
        <v>60</v>
      </c>
      <c r="M38" s="45" t="s">
        <v>61</v>
      </c>
      <c r="N38" s="45" t="s">
        <v>112</v>
      </c>
      <c r="O38" s="45" t="s">
        <v>113</v>
      </c>
      <c r="P38" s="45" t="s">
        <v>10</v>
      </c>
    </row>
    <row r="39" spans="2:16" x14ac:dyDescent="0.45">
      <c r="B39" s="45" t="s">
        <v>8</v>
      </c>
      <c r="C39" s="45" t="s">
        <v>184</v>
      </c>
      <c r="D39" s="45" t="s">
        <v>184</v>
      </c>
      <c r="E39" s="45" t="s">
        <v>55</v>
      </c>
      <c r="F39" s="46" t="s">
        <v>186</v>
      </c>
      <c r="G39" s="47" t="s">
        <v>175</v>
      </c>
      <c r="H39" s="47" t="s">
        <v>61</v>
      </c>
      <c r="I39" s="48"/>
      <c r="J39" s="45" t="s">
        <v>59</v>
      </c>
      <c r="K39" s="45" t="s">
        <v>59</v>
      </c>
      <c r="L39" s="45" t="s">
        <v>60</v>
      </c>
      <c r="M39" s="49"/>
      <c r="N39" s="45" t="s">
        <v>112</v>
      </c>
      <c r="O39" s="45" t="s">
        <v>113</v>
      </c>
      <c r="P39" s="49"/>
    </row>
    <row r="40" spans="2:16" x14ac:dyDescent="0.45">
      <c r="B40" s="45" t="s">
        <v>8</v>
      </c>
      <c r="C40" s="45" t="s">
        <v>187</v>
      </c>
      <c r="D40" s="45" t="s">
        <v>188</v>
      </c>
      <c r="E40" s="45" t="s">
        <v>55</v>
      </c>
      <c r="F40" s="46" t="s">
        <v>189</v>
      </c>
      <c r="G40" s="47" t="s">
        <v>128</v>
      </c>
      <c r="H40" s="47"/>
      <c r="I40" s="47" t="s">
        <v>58</v>
      </c>
      <c r="J40" s="45" t="s">
        <v>121</v>
      </c>
      <c r="K40" s="45" t="s">
        <v>60</v>
      </c>
      <c r="L40" s="45" t="s">
        <v>60</v>
      </c>
      <c r="M40" s="45"/>
      <c r="N40" s="45" t="s">
        <v>190</v>
      </c>
      <c r="O40" s="45" t="s">
        <v>191</v>
      </c>
      <c r="P40" s="45" t="s">
        <v>10</v>
      </c>
    </row>
    <row r="41" spans="2:16" x14ac:dyDescent="0.45">
      <c r="B41" s="45" t="s">
        <v>8</v>
      </c>
      <c r="C41" s="45" t="s">
        <v>192</v>
      </c>
      <c r="D41" s="45" t="s">
        <v>193</v>
      </c>
      <c r="E41" s="45" t="s">
        <v>55</v>
      </c>
      <c r="F41" s="46" t="s">
        <v>194</v>
      </c>
      <c r="G41" s="47" t="s">
        <v>195</v>
      </c>
      <c r="H41" s="47"/>
      <c r="I41" s="47" t="s">
        <v>58</v>
      </c>
      <c r="J41" s="45" t="s">
        <v>121</v>
      </c>
      <c r="K41" s="45" t="s">
        <v>60</v>
      </c>
      <c r="L41" s="45" t="s">
        <v>60</v>
      </c>
      <c r="M41" s="45"/>
      <c r="N41" s="45" t="s">
        <v>130</v>
      </c>
      <c r="O41" s="45" t="s">
        <v>131</v>
      </c>
      <c r="P41" s="45" t="s">
        <v>10</v>
      </c>
    </row>
    <row r="42" spans="2:16" x14ac:dyDescent="0.45">
      <c r="B42" s="45" t="s">
        <v>16</v>
      </c>
      <c r="C42" s="45" t="s">
        <v>196</v>
      </c>
      <c r="D42" s="45" t="s">
        <v>196</v>
      </c>
      <c r="E42" s="45" t="s">
        <v>55</v>
      </c>
      <c r="F42" s="46" t="s">
        <v>197</v>
      </c>
      <c r="G42" s="47" t="s">
        <v>120</v>
      </c>
      <c r="H42" s="47"/>
      <c r="I42" s="47" t="s">
        <v>67</v>
      </c>
      <c r="J42" s="45" t="s">
        <v>144</v>
      </c>
      <c r="K42" s="45" t="s">
        <v>144</v>
      </c>
      <c r="L42" s="45" t="s">
        <v>60</v>
      </c>
      <c r="M42" s="45" t="s">
        <v>61</v>
      </c>
      <c r="N42" s="45" t="s">
        <v>68</v>
      </c>
      <c r="O42" s="45" t="s">
        <v>63</v>
      </c>
      <c r="P42" s="45"/>
    </row>
    <row r="43" spans="2:16" x14ac:dyDescent="0.45">
      <c r="B43" s="45" t="s">
        <v>16</v>
      </c>
      <c r="C43" s="45" t="s">
        <v>198</v>
      </c>
      <c r="D43" s="45" t="s">
        <v>198</v>
      </c>
      <c r="E43" s="45" t="s">
        <v>55</v>
      </c>
      <c r="F43" s="46" t="s">
        <v>199</v>
      </c>
      <c r="G43" s="47" t="s">
        <v>200</v>
      </c>
      <c r="H43" s="47"/>
      <c r="I43" s="47" t="s">
        <v>67</v>
      </c>
      <c r="J43" s="45" t="s">
        <v>144</v>
      </c>
      <c r="K43" s="45" t="s">
        <v>144</v>
      </c>
      <c r="L43" s="45" t="s">
        <v>60</v>
      </c>
      <c r="M43" s="45" t="s">
        <v>61</v>
      </c>
      <c r="N43" s="45" t="s">
        <v>68</v>
      </c>
      <c r="O43" s="45" t="s">
        <v>63</v>
      </c>
      <c r="P43" s="45"/>
    </row>
    <row r="44" spans="2:16" x14ac:dyDescent="0.45">
      <c r="B44" s="45" t="s">
        <v>8</v>
      </c>
      <c r="C44" s="45" t="s">
        <v>201</v>
      </c>
      <c r="D44" s="45" t="s">
        <v>202</v>
      </c>
      <c r="E44" s="45" t="s">
        <v>55</v>
      </c>
      <c r="F44" s="46" t="s">
        <v>203</v>
      </c>
      <c r="G44" s="47" t="s">
        <v>204</v>
      </c>
      <c r="H44" s="47" t="s">
        <v>61</v>
      </c>
      <c r="I44" s="47" t="s">
        <v>205</v>
      </c>
      <c r="J44" s="45" t="s">
        <v>59</v>
      </c>
      <c r="K44" s="45" t="s">
        <v>60</v>
      </c>
      <c r="L44" s="45" t="s">
        <v>60</v>
      </c>
      <c r="M44" s="45"/>
      <c r="N44" s="45" t="s">
        <v>68</v>
      </c>
      <c r="O44" s="45" t="s">
        <v>63</v>
      </c>
      <c r="P44" s="45"/>
    </row>
    <row r="45" spans="2:16" x14ac:dyDescent="0.45">
      <c r="B45" s="45" t="s">
        <v>8</v>
      </c>
      <c r="C45" s="45" t="s">
        <v>201</v>
      </c>
      <c r="D45" s="45" t="s">
        <v>202</v>
      </c>
      <c r="E45" s="45" t="s">
        <v>55</v>
      </c>
      <c r="F45" s="46" t="s">
        <v>206</v>
      </c>
      <c r="G45" s="47" t="s">
        <v>204</v>
      </c>
      <c r="H45" s="47" t="s">
        <v>61</v>
      </c>
      <c r="I45" s="48"/>
      <c r="J45" s="45" t="s">
        <v>59</v>
      </c>
      <c r="K45" s="45" t="s">
        <v>59</v>
      </c>
      <c r="L45" s="45" t="s">
        <v>60</v>
      </c>
      <c r="M45" s="49"/>
      <c r="N45" s="45" t="s">
        <v>68</v>
      </c>
      <c r="O45" s="45" t="s">
        <v>63</v>
      </c>
      <c r="P45" s="49"/>
    </row>
    <row r="46" spans="2:16" x14ac:dyDescent="0.45">
      <c r="B46" s="45" t="s">
        <v>8</v>
      </c>
      <c r="C46" s="45" t="s">
        <v>201</v>
      </c>
      <c r="D46" s="45" t="s">
        <v>202</v>
      </c>
      <c r="E46" s="45" t="s">
        <v>55</v>
      </c>
      <c r="F46" s="46" t="s">
        <v>207</v>
      </c>
      <c r="G46" s="47" t="s">
        <v>204</v>
      </c>
      <c r="H46" s="47" t="s">
        <v>61</v>
      </c>
      <c r="I46" s="48"/>
      <c r="J46" s="45" t="s">
        <v>59</v>
      </c>
      <c r="K46" s="45" t="s">
        <v>59</v>
      </c>
      <c r="L46" s="45" t="s">
        <v>60</v>
      </c>
      <c r="M46" s="49"/>
      <c r="N46" s="45" t="s">
        <v>68</v>
      </c>
      <c r="O46" s="45" t="s">
        <v>63</v>
      </c>
      <c r="P46" s="49"/>
    </row>
    <row r="47" spans="2:16" x14ac:dyDescent="0.45">
      <c r="B47" s="45" t="s">
        <v>16</v>
      </c>
      <c r="C47" s="45" t="s">
        <v>208</v>
      </c>
      <c r="D47" s="45" t="s">
        <v>209</v>
      </c>
      <c r="E47" s="45" t="s">
        <v>55</v>
      </c>
      <c r="F47" s="46" t="s">
        <v>210</v>
      </c>
      <c r="G47" s="47" t="s">
        <v>211</v>
      </c>
      <c r="H47" s="47"/>
      <c r="I47" s="47" t="s">
        <v>212</v>
      </c>
      <c r="J47" s="45" t="s">
        <v>121</v>
      </c>
      <c r="K47" s="45" t="s">
        <v>60</v>
      </c>
      <c r="L47" s="45" t="s">
        <v>60</v>
      </c>
      <c r="M47" s="45"/>
      <c r="N47" s="45" t="s">
        <v>161</v>
      </c>
      <c r="O47" s="45" t="s">
        <v>63</v>
      </c>
      <c r="P47" s="45"/>
    </row>
    <row r="48" spans="2:16" x14ac:dyDescent="0.45">
      <c r="B48" s="45" t="s">
        <v>8</v>
      </c>
      <c r="C48" s="45" t="s">
        <v>213</v>
      </c>
      <c r="D48" s="45" t="s">
        <v>213</v>
      </c>
      <c r="E48" s="45" t="s">
        <v>55</v>
      </c>
      <c r="F48" s="46" t="s">
        <v>214</v>
      </c>
      <c r="G48" s="47" t="s">
        <v>175</v>
      </c>
      <c r="H48" s="47" t="s">
        <v>61</v>
      </c>
      <c r="I48" s="48"/>
      <c r="J48" s="45" t="s">
        <v>59</v>
      </c>
      <c r="K48" s="45" t="s">
        <v>60</v>
      </c>
      <c r="L48" s="45" t="s">
        <v>60</v>
      </c>
      <c r="M48" s="49"/>
      <c r="N48" s="45" t="s">
        <v>215</v>
      </c>
      <c r="O48" s="45" t="s">
        <v>216</v>
      </c>
      <c r="P48" s="49"/>
    </row>
    <row r="49" spans="2:16" x14ac:dyDescent="0.45">
      <c r="B49" s="45" t="s">
        <v>8</v>
      </c>
      <c r="C49" s="45" t="s">
        <v>213</v>
      </c>
      <c r="D49" s="45" t="s">
        <v>213</v>
      </c>
      <c r="E49" s="45" t="s">
        <v>55</v>
      </c>
      <c r="F49" s="46" t="s">
        <v>217</v>
      </c>
      <c r="G49" s="47" t="s">
        <v>175</v>
      </c>
      <c r="H49" s="47" t="s">
        <v>61</v>
      </c>
      <c r="I49" s="47" t="s">
        <v>80</v>
      </c>
      <c r="J49" s="45" t="s">
        <v>111</v>
      </c>
      <c r="K49" s="45" t="s">
        <v>59</v>
      </c>
      <c r="L49" s="45" t="s">
        <v>60</v>
      </c>
      <c r="M49" s="45"/>
      <c r="N49" s="45" t="s">
        <v>215</v>
      </c>
      <c r="O49" s="45" t="s">
        <v>216</v>
      </c>
      <c r="P49" s="45" t="s">
        <v>10</v>
      </c>
    </row>
    <row r="50" spans="2:16" x14ac:dyDescent="0.45">
      <c r="B50" s="45" t="s">
        <v>8</v>
      </c>
      <c r="C50" s="45" t="s">
        <v>218</v>
      </c>
      <c r="D50" s="45" t="s">
        <v>218</v>
      </c>
      <c r="E50" s="45" t="s">
        <v>55</v>
      </c>
      <c r="F50" s="46" t="s">
        <v>219</v>
      </c>
      <c r="G50" s="47" t="s">
        <v>159</v>
      </c>
      <c r="H50" s="47"/>
      <c r="I50" s="47" t="s">
        <v>67</v>
      </c>
      <c r="J50" s="45" t="s">
        <v>220</v>
      </c>
      <c r="K50" s="45" t="s">
        <v>59</v>
      </c>
      <c r="L50" s="45" t="s">
        <v>60</v>
      </c>
      <c r="M50" s="45" t="s">
        <v>61</v>
      </c>
      <c r="N50" s="45" t="s">
        <v>68</v>
      </c>
      <c r="O50" s="45" t="s">
        <v>63</v>
      </c>
      <c r="P50" s="45"/>
    </row>
    <row r="51" spans="2:16" x14ac:dyDescent="0.45">
      <c r="B51" s="45" t="s">
        <v>8</v>
      </c>
      <c r="C51" s="45" t="s">
        <v>221</v>
      </c>
      <c r="D51" s="45" t="s">
        <v>222</v>
      </c>
      <c r="E51" s="45" t="s">
        <v>55</v>
      </c>
      <c r="F51" s="46" t="s">
        <v>223</v>
      </c>
      <c r="G51" s="47" t="s">
        <v>224</v>
      </c>
      <c r="H51" s="47"/>
      <c r="I51" s="47" t="s">
        <v>67</v>
      </c>
      <c r="J51" s="45" t="s">
        <v>59</v>
      </c>
      <c r="K51" s="45" t="s">
        <v>220</v>
      </c>
      <c r="L51" s="45" t="s">
        <v>59</v>
      </c>
      <c r="M51" s="45" t="s">
        <v>61</v>
      </c>
      <c r="N51" s="45" t="s">
        <v>68</v>
      </c>
      <c r="O51" s="45" t="s">
        <v>225</v>
      </c>
      <c r="P51" s="45" t="s">
        <v>10</v>
      </c>
    </row>
    <row r="52" spans="2:16" x14ac:dyDescent="0.45">
      <c r="B52" s="45" t="s">
        <v>8</v>
      </c>
      <c r="C52" s="45" t="s">
        <v>226</v>
      </c>
      <c r="D52" s="45" t="s">
        <v>227</v>
      </c>
      <c r="E52" s="45" t="s">
        <v>55</v>
      </c>
      <c r="F52" s="46" t="s">
        <v>228</v>
      </c>
      <c r="G52" s="47" t="s">
        <v>166</v>
      </c>
      <c r="H52" s="47"/>
      <c r="I52" s="47" t="s">
        <v>67</v>
      </c>
      <c r="J52" s="45" t="s">
        <v>220</v>
      </c>
      <c r="K52" s="45" t="s">
        <v>59</v>
      </c>
      <c r="L52" s="45" t="s">
        <v>59</v>
      </c>
      <c r="M52" s="45" t="s">
        <v>61</v>
      </c>
      <c r="N52" s="45" t="s">
        <v>68</v>
      </c>
      <c r="O52" s="45" t="s">
        <v>225</v>
      </c>
      <c r="P52" s="45" t="s">
        <v>10</v>
      </c>
    </row>
    <row r="53" spans="2:16" x14ac:dyDescent="0.45">
      <c r="B53" s="45" t="s">
        <v>8</v>
      </c>
      <c r="C53" s="45" t="s">
        <v>229</v>
      </c>
      <c r="D53" s="45" t="s">
        <v>229</v>
      </c>
      <c r="E53" s="45" t="s">
        <v>55</v>
      </c>
      <c r="F53" s="46" t="s">
        <v>230</v>
      </c>
      <c r="G53" s="47" t="s">
        <v>159</v>
      </c>
      <c r="H53" s="47"/>
      <c r="I53" s="47" t="s">
        <v>67</v>
      </c>
      <c r="J53" s="45" t="s">
        <v>220</v>
      </c>
      <c r="K53" s="45" t="s">
        <v>59</v>
      </c>
      <c r="L53" s="45" t="s">
        <v>60</v>
      </c>
      <c r="M53" s="45" t="s">
        <v>61</v>
      </c>
      <c r="N53" s="45" t="s">
        <v>68</v>
      </c>
      <c r="O53" s="45" t="s">
        <v>231</v>
      </c>
      <c r="P53" s="45" t="s">
        <v>10</v>
      </c>
    </row>
    <row r="54" spans="2:16" x14ac:dyDescent="0.45">
      <c r="B54" s="45" t="s">
        <v>8</v>
      </c>
      <c r="C54" s="45" t="s">
        <v>232</v>
      </c>
      <c r="D54" s="45" t="s">
        <v>233</v>
      </c>
      <c r="E54" s="45" t="s">
        <v>55</v>
      </c>
      <c r="F54" s="46" t="s">
        <v>234</v>
      </c>
      <c r="G54" s="47" t="s">
        <v>224</v>
      </c>
      <c r="H54" s="47"/>
      <c r="I54" s="47" t="s">
        <v>67</v>
      </c>
      <c r="J54" s="45" t="s">
        <v>220</v>
      </c>
      <c r="K54" s="45" t="s">
        <v>59</v>
      </c>
      <c r="L54" s="45" t="s">
        <v>59</v>
      </c>
      <c r="M54" s="45" t="s">
        <v>61</v>
      </c>
      <c r="N54" s="45" t="s">
        <v>68</v>
      </c>
      <c r="O54" s="45" t="s">
        <v>231</v>
      </c>
      <c r="P54" s="45" t="s">
        <v>10</v>
      </c>
    </row>
    <row r="55" spans="2:16" x14ac:dyDescent="0.45">
      <c r="B55" s="45" t="s">
        <v>8</v>
      </c>
      <c r="C55" s="45" t="s">
        <v>235</v>
      </c>
      <c r="D55" s="45" t="s">
        <v>236</v>
      </c>
      <c r="E55" s="45" t="s">
        <v>55</v>
      </c>
      <c r="F55" s="46" t="s">
        <v>237</v>
      </c>
      <c r="G55" s="47" t="s">
        <v>166</v>
      </c>
      <c r="H55" s="47"/>
      <c r="I55" s="47" t="s">
        <v>67</v>
      </c>
      <c r="J55" s="45" t="s">
        <v>220</v>
      </c>
      <c r="K55" s="45" t="s">
        <v>59</v>
      </c>
      <c r="L55" s="45" t="s">
        <v>59</v>
      </c>
      <c r="M55" s="45" t="s">
        <v>61</v>
      </c>
      <c r="N55" s="45" t="s">
        <v>68</v>
      </c>
      <c r="O55" s="45" t="s">
        <v>231</v>
      </c>
      <c r="P55" s="45" t="s">
        <v>10</v>
      </c>
    </row>
    <row r="56" spans="2:16" x14ac:dyDescent="0.45">
      <c r="B56" s="45" t="s">
        <v>8</v>
      </c>
      <c r="C56" s="45" t="s">
        <v>238</v>
      </c>
      <c r="D56" s="45" t="s">
        <v>239</v>
      </c>
      <c r="E56" s="45" t="s">
        <v>55</v>
      </c>
      <c r="F56" s="46" t="s">
        <v>240</v>
      </c>
      <c r="G56" s="47" t="s">
        <v>159</v>
      </c>
      <c r="H56" s="47"/>
      <c r="I56" s="47" t="s">
        <v>67</v>
      </c>
      <c r="J56" s="45" t="s">
        <v>59</v>
      </c>
      <c r="K56" s="45" t="s">
        <v>60</v>
      </c>
      <c r="L56" s="45" t="s">
        <v>60</v>
      </c>
      <c r="M56" s="45"/>
      <c r="N56" s="45" t="s">
        <v>68</v>
      </c>
      <c r="O56" s="45" t="s">
        <v>63</v>
      </c>
      <c r="P56" s="45"/>
    </row>
    <row r="57" spans="2:16" x14ac:dyDescent="0.45">
      <c r="B57" s="45" t="s">
        <v>8</v>
      </c>
      <c r="C57" s="45" t="s">
        <v>241</v>
      </c>
      <c r="D57" s="45" t="s">
        <v>242</v>
      </c>
      <c r="E57" s="45" t="s">
        <v>55</v>
      </c>
      <c r="F57" s="46" t="s">
        <v>243</v>
      </c>
      <c r="G57" s="47" t="s">
        <v>244</v>
      </c>
      <c r="H57" s="47"/>
      <c r="I57" s="47" t="s">
        <v>67</v>
      </c>
      <c r="J57" s="45" t="s">
        <v>100</v>
      </c>
      <c r="K57" s="45" t="s">
        <v>60</v>
      </c>
      <c r="L57" s="45" t="s">
        <v>60</v>
      </c>
      <c r="M57" s="45"/>
      <c r="N57" s="45" t="s">
        <v>68</v>
      </c>
      <c r="O57" s="45" t="s">
        <v>245</v>
      </c>
      <c r="P57" s="45"/>
    </row>
    <row r="58" spans="2:16" x14ac:dyDescent="0.45">
      <c r="B58" s="45" t="s">
        <v>8</v>
      </c>
      <c r="C58" s="45" t="s">
        <v>246</v>
      </c>
      <c r="D58" s="45" t="s">
        <v>247</v>
      </c>
      <c r="E58" s="45" t="s">
        <v>55</v>
      </c>
      <c r="F58" s="46" t="s">
        <v>248</v>
      </c>
      <c r="G58" s="47" t="s">
        <v>249</v>
      </c>
      <c r="H58" s="47"/>
      <c r="I58" s="47" t="s">
        <v>67</v>
      </c>
      <c r="J58" s="45" t="s">
        <v>100</v>
      </c>
      <c r="K58" s="45" t="s">
        <v>60</v>
      </c>
      <c r="L58" s="45" t="s">
        <v>60</v>
      </c>
      <c r="M58" s="45"/>
      <c r="N58" s="45" t="s">
        <v>68</v>
      </c>
      <c r="O58" s="45" t="s">
        <v>63</v>
      </c>
      <c r="P58" s="45"/>
    </row>
    <row r="59" spans="2:16" x14ac:dyDescent="0.45">
      <c r="B59" s="45" t="s">
        <v>8</v>
      </c>
      <c r="C59" s="45" t="s">
        <v>250</v>
      </c>
      <c r="D59" s="45" t="s">
        <v>250</v>
      </c>
      <c r="E59" s="45" t="s">
        <v>55</v>
      </c>
      <c r="F59" s="46" t="s">
        <v>251</v>
      </c>
      <c r="G59" s="47" t="s">
        <v>195</v>
      </c>
      <c r="H59" s="47"/>
      <c r="I59" s="47" t="s">
        <v>67</v>
      </c>
      <c r="J59" s="45" t="s">
        <v>100</v>
      </c>
      <c r="K59" s="45" t="s">
        <v>60</v>
      </c>
      <c r="L59" s="45" t="s">
        <v>60</v>
      </c>
      <c r="M59" s="45"/>
      <c r="N59" s="45" t="s">
        <v>68</v>
      </c>
      <c r="O59" s="45" t="s">
        <v>252</v>
      </c>
      <c r="P59" s="45" t="s">
        <v>10</v>
      </c>
    </row>
    <row r="60" spans="2:16" x14ac:dyDescent="0.45">
      <c r="B60" s="45" t="s">
        <v>8</v>
      </c>
      <c r="C60" s="45" t="s">
        <v>253</v>
      </c>
      <c r="D60" s="45" t="s">
        <v>253</v>
      </c>
      <c r="E60" s="45" t="s">
        <v>55</v>
      </c>
      <c r="F60" s="46" t="s">
        <v>254</v>
      </c>
      <c r="G60" s="47" t="s">
        <v>255</v>
      </c>
      <c r="H60" s="47"/>
      <c r="I60" s="47" t="s">
        <v>67</v>
      </c>
      <c r="J60" s="45" t="s">
        <v>59</v>
      </c>
      <c r="K60" s="45" t="s">
        <v>59</v>
      </c>
      <c r="L60" s="45" t="s">
        <v>60</v>
      </c>
      <c r="M60" s="45" t="s">
        <v>61</v>
      </c>
      <c r="N60" s="45" t="s">
        <v>68</v>
      </c>
      <c r="O60" s="45" t="s">
        <v>63</v>
      </c>
      <c r="P60" s="45"/>
    </row>
    <row r="61" spans="2:16" x14ac:dyDescent="0.45">
      <c r="B61" s="45" t="s">
        <v>8</v>
      </c>
      <c r="C61" s="45" t="s">
        <v>256</v>
      </c>
      <c r="D61" s="45" t="s">
        <v>256</v>
      </c>
      <c r="E61" s="45" t="s">
        <v>55</v>
      </c>
      <c r="F61" s="46" t="s">
        <v>257</v>
      </c>
      <c r="G61" s="47" t="s">
        <v>258</v>
      </c>
      <c r="H61" s="47"/>
      <c r="I61" s="47" t="s">
        <v>67</v>
      </c>
      <c r="J61" s="45" t="s">
        <v>59</v>
      </c>
      <c r="K61" s="45" t="s">
        <v>59</v>
      </c>
      <c r="L61" s="45" t="s">
        <v>60</v>
      </c>
      <c r="M61" s="45" t="s">
        <v>61</v>
      </c>
      <c r="N61" s="45" t="s">
        <v>68</v>
      </c>
      <c r="O61" s="45" t="s">
        <v>63</v>
      </c>
      <c r="P61" s="45"/>
    </row>
    <row r="62" spans="2:16" x14ac:dyDescent="0.45">
      <c r="B62" s="45" t="s">
        <v>8</v>
      </c>
      <c r="C62" s="45" t="s">
        <v>259</v>
      </c>
      <c r="D62" s="45" t="s">
        <v>259</v>
      </c>
      <c r="E62" s="45" t="s">
        <v>55</v>
      </c>
      <c r="F62" s="46" t="s">
        <v>260</v>
      </c>
      <c r="G62" s="47" t="s">
        <v>261</v>
      </c>
      <c r="H62" s="47"/>
      <c r="I62" s="47" t="s">
        <v>67</v>
      </c>
      <c r="J62" s="45" t="s">
        <v>59</v>
      </c>
      <c r="K62" s="45" t="s">
        <v>59</v>
      </c>
      <c r="L62" s="45" t="s">
        <v>60</v>
      </c>
      <c r="M62" s="45" t="s">
        <v>61</v>
      </c>
      <c r="N62" s="45" t="s">
        <v>68</v>
      </c>
      <c r="O62" s="45" t="s">
        <v>63</v>
      </c>
      <c r="P62" s="45"/>
    </row>
    <row r="63" spans="2:16" x14ac:dyDescent="0.45">
      <c r="B63" s="45" t="s">
        <v>8</v>
      </c>
      <c r="C63" s="45" t="s">
        <v>262</v>
      </c>
      <c r="D63" s="45" t="s">
        <v>262</v>
      </c>
      <c r="E63" s="45" t="s">
        <v>55</v>
      </c>
      <c r="F63" s="46" t="s">
        <v>263</v>
      </c>
      <c r="G63" s="47" t="s">
        <v>264</v>
      </c>
      <c r="H63" s="47"/>
      <c r="I63" s="47" t="s">
        <v>67</v>
      </c>
      <c r="J63" s="45" t="s">
        <v>59</v>
      </c>
      <c r="K63" s="45" t="s">
        <v>59</v>
      </c>
      <c r="L63" s="45" t="s">
        <v>60</v>
      </c>
      <c r="M63" s="45" t="s">
        <v>61</v>
      </c>
      <c r="N63" s="45" t="s">
        <v>68</v>
      </c>
      <c r="O63" s="45" t="s">
        <v>63</v>
      </c>
      <c r="P63" s="45"/>
    </row>
    <row r="64" spans="2:16" x14ac:dyDescent="0.45">
      <c r="B64" s="45" t="s">
        <v>8</v>
      </c>
      <c r="C64" s="45" t="s">
        <v>269</v>
      </c>
      <c r="D64" s="45" t="s">
        <v>269</v>
      </c>
      <c r="E64" s="45" t="s">
        <v>55</v>
      </c>
      <c r="F64" s="46" t="s">
        <v>270</v>
      </c>
      <c r="G64" s="47" t="s">
        <v>255</v>
      </c>
      <c r="H64" s="47"/>
      <c r="I64" s="47" t="s">
        <v>67</v>
      </c>
      <c r="J64" s="45" t="s">
        <v>59</v>
      </c>
      <c r="K64" s="45" t="s">
        <v>59</v>
      </c>
      <c r="L64" s="45" t="s">
        <v>60</v>
      </c>
      <c r="M64" s="45" t="s">
        <v>61</v>
      </c>
      <c r="N64" s="45" t="s">
        <v>68</v>
      </c>
      <c r="O64" s="45" t="s">
        <v>63</v>
      </c>
      <c r="P64" s="45"/>
    </row>
    <row r="65" spans="2:16" x14ac:dyDescent="0.45">
      <c r="B65" s="45" t="s">
        <v>8</v>
      </c>
      <c r="C65" s="45" t="s">
        <v>271</v>
      </c>
      <c r="D65" s="45" t="s">
        <v>271</v>
      </c>
      <c r="E65" s="45" t="s">
        <v>55</v>
      </c>
      <c r="F65" s="46" t="s">
        <v>272</v>
      </c>
      <c r="G65" s="47" t="s">
        <v>261</v>
      </c>
      <c r="H65" s="47"/>
      <c r="I65" s="47" t="s">
        <v>67</v>
      </c>
      <c r="J65" s="45" t="s">
        <v>59</v>
      </c>
      <c r="K65" s="45" t="s">
        <v>59</v>
      </c>
      <c r="L65" s="45" t="s">
        <v>60</v>
      </c>
      <c r="M65" s="45" t="s">
        <v>61</v>
      </c>
      <c r="N65" s="45" t="s">
        <v>68</v>
      </c>
      <c r="O65" s="45" t="s">
        <v>63</v>
      </c>
      <c r="P65" s="45"/>
    </row>
    <row r="66" spans="2:16" x14ac:dyDescent="0.45">
      <c r="B66" s="45" t="s">
        <v>8</v>
      </c>
      <c r="C66" s="45" t="s">
        <v>273</v>
      </c>
      <c r="D66" s="45" t="s">
        <v>273</v>
      </c>
      <c r="E66" s="45" t="s">
        <v>55</v>
      </c>
      <c r="F66" s="46" t="s">
        <v>274</v>
      </c>
      <c r="G66" s="47" t="s">
        <v>264</v>
      </c>
      <c r="H66" s="47"/>
      <c r="I66" s="47" t="s">
        <v>67</v>
      </c>
      <c r="J66" s="45" t="s">
        <v>59</v>
      </c>
      <c r="K66" s="45" t="s">
        <v>59</v>
      </c>
      <c r="L66" s="45" t="s">
        <v>60</v>
      </c>
      <c r="M66" s="45" t="s">
        <v>61</v>
      </c>
      <c r="N66" s="45" t="s">
        <v>68</v>
      </c>
      <c r="O66" s="45" t="s">
        <v>63</v>
      </c>
      <c r="P66" s="45"/>
    </row>
    <row r="67" spans="2:16" x14ac:dyDescent="0.45">
      <c r="B67" s="45" t="s">
        <v>22</v>
      </c>
      <c r="C67" s="45" t="s">
        <v>279</v>
      </c>
      <c r="D67" s="45" t="s">
        <v>280</v>
      </c>
      <c r="E67" s="45" t="s">
        <v>55</v>
      </c>
      <c r="F67" s="46" t="s">
        <v>281</v>
      </c>
      <c r="G67" s="47" t="s">
        <v>282</v>
      </c>
      <c r="H67" s="47"/>
      <c r="I67" s="47" t="s">
        <v>58</v>
      </c>
      <c r="J67" s="45" t="s">
        <v>59</v>
      </c>
      <c r="K67" s="45" t="s">
        <v>60</v>
      </c>
      <c r="L67" s="45" t="s">
        <v>60</v>
      </c>
      <c r="M67" s="45"/>
      <c r="N67" s="45" t="s">
        <v>283</v>
      </c>
      <c r="O67" s="45" t="s">
        <v>63</v>
      </c>
      <c r="P67" s="45"/>
    </row>
    <row r="68" spans="2:16" x14ac:dyDescent="0.45">
      <c r="B68" s="47" t="s">
        <v>16</v>
      </c>
      <c r="C68" s="47" t="s">
        <v>3441</v>
      </c>
      <c r="D68" s="47" t="s">
        <v>3442</v>
      </c>
      <c r="E68" s="47" t="s">
        <v>55</v>
      </c>
      <c r="F68" s="47" t="s">
        <v>3443</v>
      </c>
      <c r="G68" s="47" t="s">
        <v>287</v>
      </c>
      <c r="H68" s="47"/>
      <c r="I68" s="47" t="s">
        <v>67</v>
      </c>
      <c r="J68" s="45" t="s">
        <v>288</v>
      </c>
      <c r="K68" s="45"/>
      <c r="L68" s="45"/>
      <c r="M68" s="45"/>
      <c r="N68" s="45" t="s">
        <v>366</v>
      </c>
      <c r="O68" s="45" t="s">
        <v>63</v>
      </c>
      <c r="P68" s="45"/>
    </row>
    <row r="69" spans="2:16" x14ac:dyDescent="0.45">
      <c r="B69" s="47" t="s">
        <v>16</v>
      </c>
      <c r="C69" s="47" t="s">
        <v>3444</v>
      </c>
      <c r="D69" s="47" t="s">
        <v>3444</v>
      </c>
      <c r="E69" s="47" t="s">
        <v>55</v>
      </c>
      <c r="F69" s="47" t="s">
        <v>3445</v>
      </c>
      <c r="G69" s="47" t="s">
        <v>292</v>
      </c>
      <c r="H69" s="47"/>
      <c r="I69" s="47" t="s">
        <v>67</v>
      </c>
      <c r="J69" s="45" t="s">
        <v>288</v>
      </c>
      <c r="K69" s="45"/>
      <c r="L69" s="45"/>
      <c r="M69" s="45"/>
      <c r="N69" s="45" t="s">
        <v>366</v>
      </c>
      <c r="O69" s="45" t="s">
        <v>63</v>
      </c>
      <c r="P69" s="45"/>
    </row>
    <row r="70" spans="2:16" x14ac:dyDescent="0.45">
      <c r="B70" s="45" t="s">
        <v>8</v>
      </c>
      <c r="C70" s="45" t="s">
        <v>293</v>
      </c>
      <c r="D70" s="45" t="s">
        <v>293</v>
      </c>
      <c r="E70" s="45" t="s">
        <v>55</v>
      </c>
      <c r="F70" s="46" t="s">
        <v>294</v>
      </c>
      <c r="G70" s="47" t="s">
        <v>295</v>
      </c>
      <c r="H70" s="47"/>
      <c r="I70" s="47" t="s">
        <v>205</v>
      </c>
      <c r="J70" s="45" t="s">
        <v>296</v>
      </c>
      <c r="K70" s="45" t="s">
        <v>60</v>
      </c>
      <c r="L70" s="45" t="s">
        <v>60</v>
      </c>
      <c r="M70" s="45"/>
      <c r="N70" s="45" t="s">
        <v>68</v>
      </c>
      <c r="O70" s="45" t="s">
        <v>63</v>
      </c>
      <c r="P70" s="45"/>
    </row>
    <row r="71" spans="2:16" x14ac:dyDescent="0.45">
      <c r="B71" s="45" t="s">
        <v>8</v>
      </c>
      <c r="C71" s="45" t="s">
        <v>297</v>
      </c>
      <c r="D71" s="45" t="s">
        <v>297</v>
      </c>
      <c r="E71" s="45" t="s">
        <v>55</v>
      </c>
      <c r="F71" s="46" t="s">
        <v>298</v>
      </c>
      <c r="G71" s="47" t="s">
        <v>166</v>
      </c>
      <c r="H71" s="47"/>
      <c r="I71" s="47" t="s">
        <v>67</v>
      </c>
      <c r="J71" s="45" t="s">
        <v>296</v>
      </c>
      <c r="K71" s="45" t="s">
        <v>60</v>
      </c>
      <c r="L71" s="45" t="s">
        <v>60</v>
      </c>
      <c r="M71" s="45"/>
      <c r="N71" s="45" t="s">
        <v>68</v>
      </c>
      <c r="O71" s="45" t="s">
        <v>299</v>
      </c>
      <c r="P71" s="45"/>
    </row>
    <row r="72" spans="2:16" x14ac:dyDescent="0.45">
      <c r="B72" s="45" t="s">
        <v>8</v>
      </c>
      <c r="C72" s="45" t="s">
        <v>300</v>
      </c>
      <c r="D72" s="45" t="s">
        <v>301</v>
      </c>
      <c r="E72" s="45" t="s">
        <v>55</v>
      </c>
      <c r="F72" s="46" t="s">
        <v>302</v>
      </c>
      <c r="G72" s="47" t="s">
        <v>303</v>
      </c>
      <c r="H72" s="47"/>
      <c r="I72" s="47" t="s">
        <v>67</v>
      </c>
      <c r="J72" s="45" t="s">
        <v>100</v>
      </c>
      <c r="K72" s="45" t="s">
        <v>60</v>
      </c>
      <c r="L72" s="45" t="s">
        <v>60</v>
      </c>
      <c r="M72" s="45"/>
      <c r="N72" s="45" t="s">
        <v>68</v>
      </c>
      <c r="O72" s="45" t="s">
        <v>63</v>
      </c>
      <c r="P72" s="45"/>
    </row>
    <row r="73" spans="2:16" x14ac:dyDescent="0.45">
      <c r="B73" s="45" t="s">
        <v>8</v>
      </c>
      <c r="C73" s="45" t="s">
        <v>304</v>
      </c>
      <c r="D73" s="45" t="s">
        <v>304</v>
      </c>
      <c r="E73" s="45" t="s">
        <v>55</v>
      </c>
      <c r="F73" s="46" t="s">
        <v>305</v>
      </c>
      <c r="G73" s="47" t="s">
        <v>306</v>
      </c>
      <c r="H73" s="47"/>
      <c r="I73" s="47" t="s">
        <v>58</v>
      </c>
      <c r="J73" s="45" t="s">
        <v>3446</v>
      </c>
      <c r="K73" s="45" t="s">
        <v>60</v>
      </c>
      <c r="L73" s="45" t="s">
        <v>60</v>
      </c>
      <c r="M73" s="45"/>
      <c r="N73" s="45" t="s">
        <v>307</v>
      </c>
      <c r="O73" s="45" t="s">
        <v>63</v>
      </c>
      <c r="P73" s="45"/>
    </row>
    <row r="74" spans="2:16" x14ac:dyDescent="0.45">
      <c r="B74" s="45" t="s">
        <v>8</v>
      </c>
      <c r="C74" s="45" t="s">
        <v>308</v>
      </c>
      <c r="D74" s="45" t="s">
        <v>309</v>
      </c>
      <c r="E74" s="45" t="s">
        <v>55</v>
      </c>
      <c r="F74" s="46" t="s">
        <v>310</v>
      </c>
      <c r="G74" s="47" t="s">
        <v>311</v>
      </c>
      <c r="H74" s="47"/>
      <c r="I74" s="47" t="s">
        <v>58</v>
      </c>
      <c r="J74" s="45" t="s">
        <v>59</v>
      </c>
      <c r="K74" s="45" t="s">
        <v>59</v>
      </c>
      <c r="L74" s="45" t="s">
        <v>60</v>
      </c>
      <c r="M74" s="45" t="s">
        <v>61</v>
      </c>
      <c r="N74" s="45" t="s">
        <v>152</v>
      </c>
      <c r="O74" s="45" t="s">
        <v>63</v>
      </c>
      <c r="P74" s="45"/>
    </row>
    <row r="75" spans="2:16" x14ac:dyDescent="0.45">
      <c r="B75" s="45" t="s">
        <v>8</v>
      </c>
      <c r="C75" s="45" t="s">
        <v>312</v>
      </c>
      <c r="D75" s="45" t="s">
        <v>312</v>
      </c>
      <c r="E75" s="45" t="s">
        <v>55</v>
      </c>
      <c r="F75" s="46" t="s">
        <v>313</v>
      </c>
      <c r="G75" s="47" t="s">
        <v>314</v>
      </c>
      <c r="H75" s="47"/>
      <c r="I75" s="47" t="s">
        <v>58</v>
      </c>
      <c r="J75" s="45" t="s">
        <v>59</v>
      </c>
      <c r="K75" s="45" t="s">
        <v>59</v>
      </c>
      <c r="L75" s="45" t="s">
        <v>60</v>
      </c>
      <c r="M75" s="45" t="s">
        <v>61</v>
      </c>
      <c r="N75" s="45" t="s">
        <v>315</v>
      </c>
      <c r="O75" s="45" t="s">
        <v>316</v>
      </c>
      <c r="P75" s="45" t="s">
        <v>10</v>
      </c>
    </row>
    <row r="76" spans="2:16" x14ac:dyDescent="0.45">
      <c r="B76" s="45" t="s">
        <v>8</v>
      </c>
      <c r="C76" s="45" t="s">
        <v>317</v>
      </c>
      <c r="D76" s="45" t="s">
        <v>317</v>
      </c>
      <c r="E76" s="45" t="s">
        <v>55</v>
      </c>
      <c r="F76" s="46" t="s">
        <v>318</v>
      </c>
      <c r="G76" s="47" t="s">
        <v>319</v>
      </c>
      <c r="H76" s="47"/>
      <c r="I76" s="47" t="s">
        <v>58</v>
      </c>
      <c r="J76" s="45" t="s">
        <v>59</v>
      </c>
      <c r="K76" s="45" t="s">
        <v>59</v>
      </c>
      <c r="L76" s="45" t="s">
        <v>60</v>
      </c>
      <c r="M76" s="45" t="s">
        <v>61</v>
      </c>
      <c r="N76" s="45" t="s">
        <v>315</v>
      </c>
      <c r="O76" s="45" t="s">
        <v>316</v>
      </c>
      <c r="P76" s="45" t="s">
        <v>10</v>
      </c>
    </row>
    <row r="77" spans="2:16" x14ac:dyDescent="0.45">
      <c r="B77" s="45" t="s">
        <v>8</v>
      </c>
      <c r="C77" s="45" t="s">
        <v>320</v>
      </c>
      <c r="D77" s="45" t="s">
        <v>320</v>
      </c>
      <c r="E77" s="45" t="s">
        <v>55</v>
      </c>
      <c r="F77" s="46" t="s">
        <v>321</v>
      </c>
      <c r="G77" s="47" t="s">
        <v>322</v>
      </c>
      <c r="H77" s="47"/>
      <c r="I77" s="47" t="s">
        <v>58</v>
      </c>
      <c r="J77" s="45" t="s">
        <v>59</v>
      </c>
      <c r="K77" s="45" t="s">
        <v>59</v>
      </c>
      <c r="L77" s="45" t="s">
        <v>60</v>
      </c>
      <c r="M77" s="45" t="s">
        <v>61</v>
      </c>
      <c r="N77" s="45" t="s">
        <v>315</v>
      </c>
      <c r="O77" s="45" t="s">
        <v>316</v>
      </c>
      <c r="P77" s="45" t="s">
        <v>10</v>
      </c>
    </row>
    <row r="78" spans="2:16" x14ac:dyDescent="0.45">
      <c r="B78" s="45" t="s">
        <v>16</v>
      </c>
      <c r="C78" s="45" t="s">
        <v>329</v>
      </c>
      <c r="D78" s="45" t="s">
        <v>330</v>
      </c>
      <c r="E78" s="45" t="s">
        <v>55</v>
      </c>
      <c r="F78" s="46" t="s">
        <v>331</v>
      </c>
      <c r="G78" s="47" t="s">
        <v>332</v>
      </c>
      <c r="H78" s="47"/>
      <c r="I78" s="47" t="s">
        <v>58</v>
      </c>
      <c r="J78" s="45" t="s">
        <v>59</v>
      </c>
      <c r="K78" s="45" t="s">
        <v>59</v>
      </c>
      <c r="L78" s="45" t="s">
        <v>60</v>
      </c>
      <c r="M78" s="45" t="s">
        <v>61</v>
      </c>
      <c r="N78" s="45" t="s">
        <v>101</v>
      </c>
      <c r="O78" s="45" t="s">
        <v>63</v>
      </c>
      <c r="P78" s="45"/>
    </row>
    <row r="79" spans="2:16" x14ac:dyDescent="0.45">
      <c r="B79" s="45" t="s">
        <v>8</v>
      </c>
      <c r="C79" s="45" t="s">
        <v>333</v>
      </c>
      <c r="D79" s="45" t="s">
        <v>333</v>
      </c>
      <c r="E79" s="45" t="s">
        <v>55</v>
      </c>
      <c r="F79" s="46" t="s">
        <v>334</v>
      </c>
      <c r="G79" s="47" t="s">
        <v>128</v>
      </c>
      <c r="H79" s="47"/>
      <c r="I79" s="47" t="s">
        <v>58</v>
      </c>
      <c r="J79" s="45" t="s">
        <v>160</v>
      </c>
      <c r="K79" s="45" t="s">
        <v>60</v>
      </c>
      <c r="L79" s="45" t="s">
        <v>60</v>
      </c>
      <c r="M79" s="45"/>
      <c r="N79" s="45" t="s">
        <v>335</v>
      </c>
      <c r="O79" s="45" t="s">
        <v>63</v>
      </c>
      <c r="P79" s="45"/>
    </row>
    <row r="80" spans="2:16" x14ac:dyDescent="0.45">
      <c r="B80" s="45" t="s">
        <v>8</v>
      </c>
      <c r="C80" s="45" t="s">
        <v>336</v>
      </c>
      <c r="D80" s="45" t="s">
        <v>336</v>
      </c>
      <c r="E80" s="45" t="s">
        <v>55</v>
      </c>
      <c r="F80" s="46" t="s">
        <v>337</v>
      </c>
      <c r="G80" s="47" t="s">
        <v>195</v>
      </c>
      <c r="H80" s="47"/>
      <c r="I80" s="47" t="s">
        <v>58</v>
      </c>
      <c r="J80" s="45" t="s">
        <v>160</v>
      </c>
      <c r="K80" s="45" t="s">
        <v>60</v>
      </c>
      <c r="L80" s="45" t="s">
        <v>60</v>
      </c>
      <c r="M80" s="45"/>
      <c r="N80" s="45" t="s">
        <v>335</v>
      </c>
      <c r="O80" s="45" t="s">
        <v>63</v>
      </c>
      <c r="P80" s="45"/>
    </row>
    <row r="81" spans="1:16" x14ac:dyDescent="0.45">
      <c r="B81" s="45" t="s">
        <v>8</v>
      </c>
      <c r="C81" s="45" t="s">
        <v>2018</v>
      </c>
      <c r="D81" s="45" t="s">
        <v>2019</v>
      </c>
      <c r="E81" s="45" t="s">
        <v>3113</v>
      </c>
      <c r="F81" s="46" t="s">
        <v>2021</v>
      </c>
      <c r="G81" s="47" t="s">
        <v>175</v>
      </c>
      <c r="H81" s="47" t="s">
        <v>61</v>
      </c>
      <c r="I81" s="48"/>
      <c r="J81" s="45" t="s">
        <v>59</v>
      </c>
      <c r="K81" s="45" t="s">
        <v>60</v>
      </c>
      <c r="L81" s="45" t="s">
        <v>60</v>
      </c>
      <c r="M81" s="49"/>
      <c r="N81" s="45" t="s">
        <v>531</v>
      </c>
      <c r="O81" s="45" t="s">
        <v>2022</v>
      </c>
      <c r="P81" s="49"/>
    </row>
    <row r="82" spans="1:16" x14ac:dyDescent="0.45">
      <c r="B82" s="45" t="s">
        <v>8</v>
      </c>
      <c r="C82" s="45" t="s">
        <v>2018</v>
      </c>
      <c r="D82" s="45" t="s">
        <v>2019</v>
      </c>
      <c r="E82" s="45" t="s">
        <v>3113</v>
      </c>
      <c r="F82" s="46" t="s">
        <v>2023</v>
      </c>
      <c r="G82" s="47" t="s">
        <v>175</v>
      </c>
      <c r="H82" s="47" t="s">
        <v>61</v>
      </c>
      <c r="I82" s="47" t="s">
        <v>58</v>
      </c>
      <c r="J82" s="45" t="s">
        <v>144</v>
      </c>
      <c r="K82" s="45" t="s">
        <v>111</v>
      </c>
      <c r="L82" s="45" t="s">
        <v>60</v>
      </c>
      <c r="M82" s="45"/>
      <c r="N82" s="45" t="s">
        <v>531</v>
      </c>
      <c r="O82" s="45" t="s">
        <v>2022</v>
      </c>
      <c r="P82" s="45" t="s">
        <v>10</v>
      </c>
    </row>
    <row r="83" spans="1:16" x14ac:dyDescent="0.45">
      <c r="B83" s="45" t="s">
        <v>8</v>
      </c>
      <c r="C83" s="45" t="s">
        <v>2024</v>
      </c>
      <c r="D83" s="45" t="s">
        <v>2025</v>
      </c>
      <c r="E83" s="45" t="s">
        <v>3113</v>
      </c>
      <c r="F83" s="46" t="s">
        <v>2026</v>
      </c>
      <c r="G83" s="47" t="s">
        <v>175</v>
      </c>
      <c r="H83" s="47" t="s">
        <v>61</v>
      </c>
      <c r="I83" s="48"/>
      <c r="J83" s="45" t="s">
        <v>59</v>
      </c>
      <c r="K83" s="45" t="s">
        <v>60</v>
      </c>
      <c r="L83" s="45" t="s">
        <v>60</v>
      </c>
      <c r="M83" s="49"/>
      <c r="N83" s="45" t="s">
        <v>531</v>
      </c>
      <c r="O83" s="45" t="s">
        <v>2022</v>
      </c>
      <c r="P83" s="49"/>
    </row>
    <row r="84" spans="1:16" x14ac:dyDescent="0.45">
      <c r="B84" s="45" t="s">
        <v>8</v>
      </c>
      <c r="C84" s="45" t="s">
        <v>2024</v>
      </c>
      <c r="D84" s="45" t="s">
        <v>2025</v>
      </c>
      <c r="E84" s="45" t="s">
        <v>3113</v>
      </c>
      <c r="F84" s="46" t="s">
        <v>2027</v>
      </c>
      <c r="G84" s="47" t="s">
        <v>175</v>
      </c>
      <c r="H84" s="47" t="s">
        <v>61</v>
      </c>
      <c r="I84" s="47" t="s">
        <v>58</v>
      </c>
      <c r="J84" s="45" t="s">
        <v>144</v>
      </c>
      <c r="K84" s="45" t="s">
        <v>111</v>
      </c>
      <c r="L84" s="45" t="s">
        <v>60</v>
      </c>
      <c r="M84" s="45"/>
      <c r="N84" s="45" t="s">
        <v>531</v>
      </c>
      <c r="O84" s="45" t="s">
        <v>2022</v>
      </c>
      <c r="P84" s="45" t="s">
        <v>10</v>
      </c>
    </row>
    <row r="85" spans="1:16" x14ac:dyDescent="0.45">
      <c r="B85" s="45" t="s">
        <v>8</v>
      </c>
      <c r="C85" s="45" t="s">
        <v>338</v>
      </c>
      <c r="D85" s="45" t="s">
        <v>339</v>
      </c>
      <c r="E85" s="45" t="s">
        <v>55</v>
      </c>
      <c r="F85" s="46" t="s">
        <v>340</v>
      </c>
      <c r="G85" s="47" t="s">
        <v>341</v>
      </c>
      <c r="H85" s="47"/>
      <c r="I85" s="47" t="s">
        <v>67</v>
      </c>
      <c r="J85" s="45" t="s">
        <v>59</v>
      </c>
      <c r="K85" s="45" t="s">
        <v>60</v>
      </c>
      <c r="L85" s="45" t="s">
        <v>60</v>
      </c>
      <c r="M85" s="45"/>
      <c r="N85" s="45" t="s">
        <v>68</v>
      </c>
      <c r="O85" s="45" t="s">
        <v>63</v>
      </c>
      <c r="P85" s="45"/>
    </row>
    <row r="86" spans="1:16" x14ac:dyDescent="0.45">
      <c r="B86" s="45" t="s">
        <v>8</v>
      </c>
      <c r="C86" s="45" t="s">
        <v>342</v>
      </c>
      <c r="D86" s="45" t="s">
        <v>343</v>
      </c>
      <c r="E86" s="45" t="s">
        <v>55</v>
      </c>
      <c r="F86" s="46" t="s">
        <v>344</v>
      </c>
      <c r="G86" s="47" t="s">
        <v>345</v>
      </c>
      <c r="H86" s="47"/>
      <c r="I86" s="47" t="s">
        <v>67</v>
      </c>
      <c r="J86" s="45" t="s">
        <v>59</v>
      </c>
      <c r="K86" s="45" t="s">
        <v>60</v>
      </c>
      <c r="L86" s="45" t="s">
        <v>60</v>
      </c>
      <c r="M86" s="45"/>
      <c r="N86" s="45" t="s">
        <v>68</v>
      </c>
      <c r="O86" s="45" t="s">
        <v>299</v>
      </c>
      <c r="P86" s="45"/>
    </row>
    <row r="87" spans="1:16" x14ac:dyDescent="0.45">
      <c r="B87" s="45" t="s">
        <v>8</v>
      </c>
      <c r="C87" s="45" t="s">
        <v>346</v>
      </c>
      <c r="D87" s="45" t="s">
        <v>347</v>
      </c>
      <c r="E87" s="45" t="s">
        <v>55</v>
      </c>
      <c r="F87" s="46" t="s">
        <v>348</v>
      </c>
      <c r="G87" s="47" t="s">
        <v>128</v>
      </c>
      <c r="H87" s="47"/>
      <c r="I87" s="47" t="s">
        <v>67</v>
      </c>
      <c r="J87" s="45" t="s">
        <v>160</v>
      </c>
      <c r="K87" s="45" t="s">
        <v>144</v>
      </c>
      <c r="L87" s="45" t="s">
        <v>60</v>
      </c>
      <c r="M87" s="45" t="s">
        <v>61</v>
      </c>
      <c r="N87" s="45" t="s">
        <v>68</v>
      </c>
      <c r="O87" s="45" t="s">
        <v>63</v>
      </c>
      <c r="P87" s="45"/>
    </row>
    <row r="88" spans="1:16" x14ac:dyDescent="0.45">
      <c r="B88" s="45" t="s">
        <v>8</v>
      </c>
      <c r="C88" s="45" t="s">
        <v>349</v>
      </c>
      <c r="D88" s="45" t="s">
        <v>350</v>
      </c>
      <c r="E88" s="45" t="s">
        <v>55</v>
      </c>
      <c r="F88" s="46" t="s">
        <v>351</v>
      </c>
      <c r="G88" s="47" t="s">
        <v>352</v>
      </c>
      <c r="H88" s="47"/>
      <c r="I88" s="47" t="s">
        <v>67</v>
      </c>
      <c r="J88" s="45" t="s">
        <v>160</v>
      </c>
      <c r="K88" s="45" t="s">
        <v>144</v>
      </c>
      <c r="L88" s="45" t="s">
        <v>60</v>
      </c>
      <c r="M88" s="45" t="s">
        <v>61</v>
      </c>
      <c r="N88" s="45" t="s">
        <v>68</v>
      </c>
      <c r="O88" s="45" t="s">
        <v>63</v>
      </c>
      <c r="P88" s="45"/>
    </row>
    <row r="89" spans="1:16" x14ac:dyDescent="0.45">
      <c r="B89" s="45" t="s">
        <v>8</v>
      </c>
      <c r="C89" s="45" t="s">
        <v>353</v>
      </c>
      <c r="D89" s="45" t="s">
        <v>354</v>
      </c>
      <c r="E89" s="45" t="s">
        <v>55</v>
      </c>
      <c r="F89" s="46" t="s">
        <v>355</v>
      </c>
      <c r="G89" s="47" t="s">
        <v>195</v>
      </c>
      <c r="H89" s="47"/>
      <c r="I89" s="47" t="s">
        <v>67</v>
      </c>
      <c r="J89" s="45" t="s">
        <v>144</v>
      </c>
      <c r="K89" s="45" t="s">
        <v>160</v>
      </c>
      <c r="L89" s="45" t="s">
        <v>60</v>
      </c>
      <c r="M89" s="45" t="s">
        <v>61</v>
      </c>
      <c r="N89" s="45" t="s">
        <v>68</v>
      </c>
      <c r="O89" s="45" t="s">
        <v>63</v>
      </c>
      <c r="P89" s="45"/>
    </row>
    <row r="90" spans="1:16" x14ac:dyDescent="0.45">
      <c r="B90" s="45" t="s">
        <v>22</v>
      </c>
      <c r="C90" s="45" t="s">
        <v>356</v>
      </c>
      <c r="D90" s="45" t="s">
        <v>356</v>
      </c>
      <c r="E90" s="45" t="s">
        <v>55</v>
      </c>
      <c r="F90" s="46" t="s">
        <v>357</v>
      </c>
      <c r="G90" s="47" t="s">
        <v>358</v>
      </c>
      <c r="H90" s="47"/>
      <c r="I90" s="47" t="s">
        <v>58</v>
      </c>
      <c r="J90" s="45" t="s">
        <v>121</v>
      </c>
      <c r="K90" s="45" t="s">
        <v>121</v>
      </c>
      <c r="L90" s="45" t="s">
        <v>60</v>
      </c>
      <c r="M90" s="45" t="s">
        <v>61</v>
      </c>
      <c r="N90" s="45" t="s">
        <v>359</v>
      </c>
      <c r="O90" s="45" t="s">
        <v>63</v>
      </c>
      <c r="P90" s="45"/>
    </row>
    <row r="91" spans="1:16" x14ac:dyDescent="0.45">
      <c r="B91" s="45" t="s">
        <v>16</v>
      </c>
      <c r="C91" s="45" t="s">
        <v>360</v>
      </c>
      <c r="D91" s="45" t="s">
        <v>360</v>
      </c>
      <c r="E91" s="45" t="s">
        <v>55</v>
      </c>
      <c r="F91" s="46" t="s">
        <v>361</v>
      </c>
      <c r="G91" s="47" t="s">
        <v>88</v>
      </c>
      <c r="H91" s="47"/>
      <c r="I91" s="47" t="s">
        <v>212</v>
      </c>
      <c r="J91" s="45" t="s">
        <v>160</v>
      </c>
      <c r="K91" s="45" t="s">
        <v>60</v>
      </c>
      <c r="L91" s="45" t="s">
        <v>60</v>
      </c>
      <c r="M91" s="45"/>
      <c r="N91" s="45" t="s">
        <v>362</v>
      </c>
      <c r="O91" s="45" t="s">
        <v>363</v>
      </c>
      <c r="P91" s="45" t="s">
        <v>10</v>
      </c>
    </row>
    <row r="92" spans="1:16" x14ac:dyDescent="0.45">
      <c r="B92" s="45" t="s">
        <v>8</v>
      </c>
      <c r="C92" s="45" t="s">
        <v>364</v>
      </c>
      <c r="D92" s="45" t="s">
        <v>364</v>
      </c>
      <c r="E92" s="45" t="s">
        <v>55</v>
      </c>
      <c r="F92" s="46" t="s">
        <v>365</v>
      </c>
      <c r="G92" s="47" t="s">
        <v>159</v>
      </c>
      <c r="H92" s="47"/>
      <c r="I92" s="47" t="s">
        <v>67</v>
      </c>
      <c r="J92" s="45" t="s">
        <v>121</v>
      </c>
      <c r="K92" s="45" t="s">
        <v>160</v>
      </c>
      <c r="L92" s="45" t="s">
        <v>60</v>
      </c>
      <c r="M92" s="45" t="s">
        <v>61</v>
      </c>
      <c r="N92" s="45" t="s">
        <v>366</v>
      </c>
      <c r="O92" s="45" t="s">
        <v>63</v>
      </c>
      <c r="P92" s="45"/>
    </row>
    <row r="93" spans="1:16" x14ac:dyDescent="0.45">
      <c r="B93" s="45" t="s">
        <v>8</v>
      </c>
      <c r="C93" s="45" t="s">
        <v>367</v>
      </c>
      <c r="D93" s="45" t="s">
        <v>367</v>
      </c>
      <c r="E93" s="45" t="s">
        <v>55</v>
      </c>
      <c r="F93" s="46" t="s">
        <v>368</v>
      </c>
      <c r="G93" s="47" t="s">
        <v>369</v>
      </c>
      <c r="H93" s="47"/>
      <c r="I93" s="47" t="s">
        <v>67</v>
      </c>
      <c r="J93" s="45" t="s">
        <v>121</v>
      </c>
      <c r="K93" s="45" t="s">
        <v>160</v>
      </c>
      <c r="L93" s="45" t="s">
        <v>60</v>
      </c>
      <c r="M93" s="45" t="s">
        <v>61</v>
      </c>
      <c r="N93" s="45" t="s">
        <v>366</v>
      </c>
      <c r="O93" s="45" t="s">
        <v>63</v>
      </c>
      <c r="P93" s="45"/>
    </row>
    <row r="94" spans="1:16" s="148" customFormat="1" x14ac:dyDescent="0.45">
      <c r="A94"/>
      <c r="B94" s="145" t="s">
        <v>8</v>
      </c>
      <c r="C94" s="145" t="s">
        <v>370</v>
      </c>
      <c r="D94" s="145" t="s">
        <v>371</v>
      </c>
      <c r="E94" s="145" t="s">
        <v>55</v>
      </c>
      <c r="F94" s="146" t="s">
        <v>372</v>
      </c>
      <c r="G94" s="147" t="s">
        <v>169</v>
      </c>
      <c r="H94" s="147"/>
      <c r="I94" s="147" t="s">
        <v>58</v>
      </c>
      <c r="J94" s="145" t="s">
        <v>59</v>
      </c>
      <c r="K94" s="145" t="s">
        <v>373</v>
      </c>
      <c r="L94" s="145" t="s">
        <v>60</v>
      </c>
      <c r="M94" s="145" t="s">
        <v>61</v>
      </c>
      <c r="N94" s="145" t="s">
        <v>3391</v>
      </c>
      <c r="O94" s="145" t="s">
        <v>374</v>
      </c>
      <c r="P94" s="45" t="s">
        <v>10</v>
      </c>
    </row>
    <row r="95" spans="1:16" s="148" customFormat="1" x14ac:dyDescent="0.45">
      <c r="A95"/>
      <c r="B95" s="145" t="s">
        <v>8</v>
      </c>
      <c r="C95" s="145" t="s">
        <v>375</v>
      </c>
      <c r="D95" s="145" t="s">
        <v>376</v>
      </c>
      <c r="E95" s="145" t="s">
        <v>55</v>
      </c>
      <c r="F95" s="146" t="s">
        <v>377</v>
      </c>
      <c r="G95" s="147" t="s">
        <v>341</v>
      </c>
      <c r="H95" s="147"/>
      <c r="I95" s="147" t="s">
        <v>58</v>
      </c>
      <c r="J95" s="145" t="s">
        <v>59</v>
      </c>
      <c r="K95" s="145" t="s">
        <v>373</v>
      </c>
      <c r="L95" s="145" t="s">
        <v>60</v>
      </c>
      <c r="M95" s="145" t="s">
        <v>61</v>
      </c>
      <c r="N95" s="145" t="s">
        <v>3391</v>
      </c>
      <c r="O95" s="145" t="s">
        <v>374</v>
      </c>
      <c r="P95" s="45" t="s">
        <v>10</v>
      </c>
    </row>
    <row r="96" spans="1:16" s="148" customFormat="1" x14ac:dyDescent="0.45">
      <c r="A96"/>
      <c r="B96" s="145" t="s">
        <v>8</v>
      </c>
      <c r="C96" s="145" t="s">
        <v>378</v>
      </c>
      <c r="D96" s="145" t="s">
        <v>379</v>
      </c>
      <c r="E96" s="145" t="s">
        <v>55</v>
      </c>
      <c r="F96" s="146" t="s">
        <v>380</v>
      </c>
      <c r="G96" s="147" t="s">
        <v>261</v>
      </c>
      <c r="H96" s="147"/>
      <c r="I96" s="147" t="s">
        <v>58</v>
      </c>
      <c r="J96" s="145" t="s">
        <v>59</v>
      </c>
      <c r="K96" s="145" t="s">
        <v>373</v>
      </c>
      <c r="L96" s="145" t="s">
        <v>60</v>
      </c>
      <c r="M96" s="145" t="s">
        <v>61</v>
      </c>
      <c r="N96" s="145" t="s">
        <v>3391</v>
      </c>
      <c r="O96" s="145" t="s">
        <v>374</v>
      </c>
      <c r="P96" s="45" t="s">
        <v>10</v>
      </c>
    </row>
    <row r="97" spans="1:16" x14ac:dyDescent="0.45">
      <c r="B97" s="45" t="s">
        <v>8</v>
      </c>
      <c r="C97" s="45" t="s">
        <v>381</v>
      </c>
      <c r="D97" s="45" t="s">
        <v>382</v>
      </c>
      <c r="E97" s="45" t="s">
        <v>55</v>
      </c>
      <c r="F97" s="46" t="s">
        <v>383</v>
      </c>
      <c r="G97" s="47" t="s">
        <v>159</v>
      </c>
      <c r="H97" s="47"/>
      <c r="I97" s="47" t="s">
        <v>58</v>
      </c>
      <c r="J97" s="45" t="s">
        <v>160</v>
      </c>
      <c r="K97" s="45"/>
      <c r="L97" s="45" t="s">
        <v>60</v>
      </c>
      <c r="M97" s="45"/>
      <c r="N97" s="45" t="s">
        <v>384</v>
      </c>
      <c r="O97" s="45" t="s">
        <v>385</v>
      </c>
      <c r="P97" s="45" t="s">
        <v>10</v>
      </c>
    </row>
    <row r="98" spans="1:16" x14ac:dyDescent="0.45">
      <c r="B98" s="45" t="s">
        <v>16</v>
      </c>
      <c r="C98" s="45" t="s">
        <v>386</v>
      </c>
      <c r="D98" s="45" t="s">
        <v>386</v>
      </c>
      <c r="E98" s="45" t="s">
        <v>55</v>
      </c>
      <c r="F98" s="46" t="s">
        <v>387</v>
      </c>
      <c r="G98" s="47" t="s">
        <v>388</v>
      </c>
      <c r="H98" s="47"/>
      <c r="I98" s="47" t="s">
        <v>58</v>
      </c>
      <c r="J98" s="45" t="s">
        <v>111</v>
      </c>
      <c r="K98" s="45" t="s">
        <v>60</v>
      </c>
      <c r="L98" s="45" t="s">
        <v>60</v>
      </c>
      <c r="M98" s="45"/>
      <c r="N98" s="45" t="s">
        <v>389</v>
      </c>
      <c r="O98" s="45" t="s">
        <v>390</v>
      </c>
      <c r="P98" s="45" t="s">
        <v>10</v>
      </c>
    </row>
    <row r="99" spans="1:16" x14ac:dyDescent="0.45">
      <c r="B99" s="45" t="s">
        <v>16</v>
      </c>
      <c r="C99" s="45" t="s">
        <v>391</v>
      </c>
      <c r="D99" s="45" t="s">
        <v>391</v>
      </c>
      <c r="E99" s="45" t="s">
        <v>55</v>
      </c>
      <c r="F99" s="46" t="s">
        <v>392</v>
      </c>
      <c r="G99" s="47" t="s">
        <v>393</v>
      </c>
      <c r="H99" s="47"/>
      <c r="I99" s="47" t="s">
        <v>212</v>
      </c>
      <c r="J99" s="45" t="s">
        <v>111</v>
      </c>
      <c r="K99" s="45" t="s">
        <v>60</v>
      </c>
      <c r="L99" s="45" t="s">
        <v>60</v>
      </c>
      <c r="M99" s="45"/>
      <c r="N99" s="45" t="s">
        <v>394</v>
      </c>
      <c r="O99" s="45" t="s">
        <v>390</v>
      </c>
      <c r="P99" s="45" t="s">
        <v>10</v>
      </c>
    </row>
    <row r="100" spans="1:16" x14ac:dyDescent="0.45">
      <c r="B100" s="45" t="s">
        <v>16</v>
      </c>
      <c r="C100" s="45" t="s">
        <v>395</v>
      </c>
      <c r="D100" s="45" t="s">
        <v>395</v>
      </c>
      <c r="E100" s="45" t="s">
        <v>55</v>
      </c>
      <c r="F100" s="46" t="s">
        <v>396</v>
      </c>
      <c r="G100" s="47" t="s">
        <v>397</v>
      </c>
      <c r="H100" s="47"/>
      <c r="I100" s="47" t="s">
        <v>212</v>
      </c>
      <c r="J100" s="45" t="s">
        <v>111</v>
      </c>
      <c r="K100" s="45" t="s">
        <v>60</v>
      </c>
      <c r="L100" s="45" t="s">
        <v>60</v>
      </c>
      <c r="M100" s="45"/>
      <c r="N100" s="45" t="s">
        <v>394</v>
      </c>
      <c r="O100" s="45" t="s">
        <v>390</v>
      </c>
      <c r="P100" s="45" t="s">
        <v>10</v>
      </c>
    </row>
    <row r="101" spans="1:16" x14ac:dyDescent="0.45">
      <c r="B101" s="45" t="s">
        <v>16</v>
      </c>
      <c r="C101" s="45" t="s">
        <v>398</v>
      </c>
      <c r="D101" s="45" t="s">
        <v>398</v>
      </c>
      <c r="E101" s="45" t="s">
        <v>55</v>
      </c>
      <c r="F101" s="46" t="s">
        <v>399</v>
      </c>
      <c r="G101" s="47" t="s">
        <v>400</v>
      </c>
      <c r="H101" s="47"/>
      <c r="I101" s="47" t="s">
        <v>212</v>
      </c>
      <c r="J101" s="45" t="s">
        <v>111</v>
      </c>
      <c r="K101" s="45" t="s">
        <v>60</v>
      </c>
      <c r="L101" s="45" t="s">
        <v>60</v>
      </c>
      <c r="M101" s="45"/>
      <c r="N101" s="45" t="s">
        <v>394</v>
      </c>
      <c r="O101" s="45" t="s">
        <v>390</v>
      </c>
      <c r="P101" s="45" t="s">
        <v>10</v>
      </c>
    </row>
    <row r="102" spans="1:16" x14ac:dyDescent="0.45">
      <c r="B102" s="45" t="s">
        <v>16</v>
      </c>
      <c r="C102" s="45" t="s">
        <v>401</v>
      </c>
      <c r="D102" s="45" t="s">
        <v>401</v>
      </c>
      <c r="E102" s="45" t="s">
        <v>55</v>
      </c>
      <c r="F102" s="46" t="s">
        <v>402</v>
      </c>
      <c r="G102" s="47" t="s">
        <v>403</v>
      </c>
      <c r="H102" s="47"/>
      <c r="I102" s="47" t="s">
        <v>58</v>
      </c>
      <c r="J102" s="45" t="s">
        <v>59</v>
      </c>
      <c r="K102" s="45" t="s">
        <v>59</v>
      </c>
      <c r="L102" s="45" t="s">
        <v>60</v>
      </c>
      <c r="M102" s="45" t="s">
        <v>61</v>
      </c>
      <c r="N102" s="45" t="s">
        <v>62</v>
      </c>
      <c r="O102" s="45" t="s">
        <v>374</v>
      </c>
      <c r="P102" s="45" t="s">
        <v>10</v>
      </c>
    </row>
    <row r="103" spans="1:16" x14ac:dyDescent="0.45">
      <c r="B103" s="45" t="s">
        <v>8</v>
      </c>
      <c r="C103" s="45" t="s">
        <v>404</v>
      </c>
      <c r="D103" s="45" t="s">
        <v>405</v>
      </c>
      <c r="E103" s="45" t="s">
        <v>55</v>
      </c>
      <c r="F103" s="46" t="s">
        <v>406</v>
      </c>
      <c r="G103" s="47" t="s">
        <v>407</v>
      </c>
      <c r="H103" s="47"/>
      <c r="I103" s="47" t="s">
        <v>58</v>
      </c>
      <c r="J103" s="45" t="s">
        <v>59</v>
      </c>
      <c r="K103" s="45"/>
      <c r="L103" s="45" t="s">
        <v>60</v>
      </c>
      <c r="M103" s="45"/>
      <c r="N103" s="45" t="s">
        <v>112</v>
      </c>
      <c r="O103" s="45" t="s">
        <v>113</v>
      </c>
      <c r="P103" s="45" t="s">
        <v>10</v>
      </c>
    </row>
    <row r="104" spans="1:16" x14ac:dyDescent="0.45">
      <c r="B104" s="45" t="s">
        <v>8</v>
      </c>
      <c r="C104" s="45" t="s">
        <v>408</v>
      </c>
      <c r="D104" s="45" t="s">
        <v>409</v>
      </c>
      <c r="E104" s="45" t="s">
        <v>55</v>
      </c>
      <c r="F104" s="46" t="s">
        <v>410</v>
      </c>
      <c r="G104" s="47" t="s">
        <v>411</v>
      </c>
      <c r="H104" s="47"/>
      <c r="I104" s="47" t="s">
        <v>67</v>
      </c>
      <c r="J104" s="45" t="s">
        <v>100</v>
      </c>
      <c r="K104" s="45" t="s">
        <v>60</v>
      </c>
      <c r="L104" s="45" t="s">
        <v>60</v>
      </c>
      <c r="M104" s="45"/>
      <c r="N104" s="45" t="s">
        <v>68</v>
      </c>
      <c r="O104" s="45" t="s">
        <v>63</v>
      </c>
      <c r="P104" s="45"/>
    </row>
    <row r="105" spans="1:16" x14ac:dyDescent="0.45">
      <c r="B105" s="45" t="s">
        <v>8</v>
      </c>
      <c r="C105" s="45" t="s">
        <v>412</v>
      </c>
      <c r="D105" s="45" t="s">
        <v>412</v>
      </c>
      <c r="E105" s="45" t="s">
        <v>55</v>
      </c>
      <c r="F105" s="46" t="s">
        <v>413</v>
      </c>
      <c r="G105" s="47" t="s">
        <v>169</v>
      </c>
      <c r="H105" s="47"/>
      <c r="I105" s="47" t="s">
        <v>67</v>
      </c>
      <c r="J105" s="45" t="s">
        <v>100</v>
      </c>
      <c r="K105" s="45" t="s">
        <v>60</v>
      </c>
      <c r="L105" s="45" t="s">
        <v>60</v>
      </c>
      <c r="M105" s="45"/>
      <c r="N105" s="45" t="s">
        <v>68</v>
      </c>
      <c r="O105" s="45" t="s">
        <v>63</v>
      </c>
      <c r="P105" s="45"/>
    </row>
    <row r="106" spans="1:16" x14ac:dyDescent="0.45">
      <c r="B106" s="45" t="s">
        <v>8</v>
      </c>
      <c r="C106" s="45" t="s">
        <v>1851</v>
      </c>
      <c r="D106" s="45" t="s">
        <v>1851</v>
      </c>
      <c r="E106" s="45" t="s">
        <v>3529</v>
      </c>
      <c r="F106" s="46" t="s">
        <v>1852</v>
      </c>
      <c r="G106" s="47" t="s">
        <v>159</v>
      </c>
      <c r="H106" s="47"/>
      <c r="I106" s="47" t="s">
        <v>58</v>
      </c>
      <c r="J106" s="45" t="s">
        <v>59</v>
      </c>
      <c r="K106" s="45" t="s">
        <v>60</v>
      </c>
      <c r="L106" s="45" t="s">
        <v>60</v>
      </c>
      <c r="M106" s="45"/>
      <c r="N106" s="45" t="s">
        <v>531</v>
      </c>
      <c r="O106" s="45" t="s">
        <v>1853</v>
      </c>
      <c r="P106" s="45" t="s">
        <v>10</v>
      </c>
    </row>
    <row r="107" spans="1:16" x14ac:dyDescent="0.45">
      <c r="B107" s="45" t="s">
        <v>8</v>
      </c>
      <c r="C107" s="45" t="s">
        <v>1854</v>
      </c>
      <c r="D107" s="45" t="s">
        <v>1855</v>
      </c>
      <c r="E107" s="45" t="s">
        <v>3529</v>
      </c>
      <c r="F107" s="46" t="s">
        <v>1856</v>
      </c>
      <c r="G107" s="47" t="s">
        <v>224</v>
      </c>
      <c r="H107" s="47"/>
      <c r="I107" s="47" t="s">
        <v>58</v>
      </c>
      <c r="J107" s="45" t="s">
        <v>59</v>
      </c>
      <c r="K107" s="45" t="s">
        <v>60</v>
      </c>
      <c r="L107" s="45" t="s">
        <v>60</v>
      </c>
      <c r="M107" s="45"/>
      <c r="N107" s="45" t="s">
        <v>531</v>
      </c>
      <c r="O107" s="45" t="s">
        <v>1853</v>
      </c>
      <c r="P107" s="45" t="s">
        <v>10</v>
      </c>
    </row>
    <row r="108" spans="1:16" x14ac:dyDescent="0.45">
      <c r="B108" s="45" t="s">
        <v>8</v>
      </c>
      <c r="C108" s="45" t="s">
        <v>1857</v>
      </c>
      <c r="D108" s="45" t="s">
        <v>1858</v>
      </c>
      <c r="E108" s="45" t="s">
        <v>3529</v>
      </c>
      <c r="F108" s="46" t="s">
        <v>1859</v>
      </c>
      <c r="G108" s="47" t="s">
        <v>166</v>
      </c>
      <c r="H108" s="47"/>
      <c r="I108" s="47" t="s">
        <v>58</v>
      </c>
      <c r="J108" s="45" t="s">
        <v>59</v>
      </c>
      <c r="K108" s="45" t="s">
        <v>60</v>
      </c>
      <c r="L108" s="45" t="s">
        <v>60</v>
      </c>
      <c r="M108" s="45"/>
      <c r="N108" s="45" t="s">
        <v>531</v>
      </c>
      <c r="O108" s="45" t="s">
        <v>1853</v>
      </c>
      <c r="P108" s="45" t="s">
        <v>10</v>
      </c>
    </row>
    <row r="109" spans="1:16" x14ac:dyDescent="0.45">
      <c r="B109" s="45" t="s">
        <v>8</v>
      </c>
      <c r="C109" s="45" t="s">
        <v>422</v>
      </c>
      <c r="D109" s="45" t="s">
        <v>423</v>
      </c>
      <c r="E109" s="45" t="s">
        <v>55</v>
      </c>
      <c r="F109" s="46" t="s">
        <v>424</v>
      </c>
      <c r="G109" s="47" t="s">
        <v>195</v>
      </c>
      <c r="H109" s="47"/>
      <c r="I109" s="47" t="s">
        <v>67</v>
      </c>
      <c r="J109" s="45" t="s">
        <v>425</v>
      </c>
      <c r="K109" s="45" t="s">
        <v>60</v>
      </c>
      <c r="L109" s="45" t="s">
        <v>60</v>
      </c>
      <c r="M109" s="45"/>
      <c r="N109" s="45" t="s">
        <v>68</v>
      </c>
      <c r="O109" s="45" t="s">
        <v>63</v>
      </c>
      <c r="P109" s="45"/>
    </row>
    <row r="110" spans="1:16" s="148" customFormat="1" x14ac:dyDescent="0.45">
      <c r="A110"/>
      <c r="B110" s="145" t="s">
        <v>16</v>
      </c>
      <c r="C110" s="145" t="s">
        <v>3370</v>
      </c>
      <c r="D110" s="145" t="s">
        <v>3370</v>
      </c>
      <c r="E110" s="145" t="s">
        <v>55</v>
      </c>
      <c r="F110" s="146" t="s">
        <v>426</v>
      </c>
      <c r="G110" s="147" t="s">
        <v>427</v>
      </c>
      <c r="H110" s="147"/>
      <c r="I110" s="147" t="s">
        <v>58</v>
      </c>
      <c r="J110" s="145" t="s">
        <v>3371</v>
      </c>
      <c r="K110" s="145"/>
      <c r="L110" s="145"/>
      <c r="M110" s="145"/>
      <c r="N110" s="145" t="s">
        <v>152</v>
      </c>
      <c r="O110" s="145" t="s">
        <v>428</v>
      </c>
      <c r="P110" s="45" t="s">
        <v>10</v>
      </c>
    </row>
    <row r="111" spans="1:16" x14ac:dyDescent="0.45">
      <c r="B111" s="45" t="s">
        <v>8</v>
      </c>
      <c r="C111" s="45" t="s">
        <v>429</v>
      </c>
      <c r="D111" s="45" t="s">
        <v>429</v>
      </c>
      <c r="E111" s="45" t="s">
        <v>55</v>
      </c>
      <c r="F111" s="46" t="s">
        <v>430</v>
      </c>
      <c r="G111" s="47" t="s">
        <v>431</v>
      </c>
      <c r="H111" s="47"/>
      <c r="I111" s="47" t="s">
        <v>212</v>
      </c>
      <c r="J111" s="45" t="s">
        <v>59</v>
      </c>
      <c r="K111" s="45" t="s">
        <v>160</v>
      </c>
      <c r="L111" s="45" t="s">
        <v>60</v>
      </c>
      <c r="M111" s="45" t="s">
        <v>61</v>
      </c>
      <c r="N111" s="45" t="s">
        <v>152</v>
      </c>
      <c r="O111" s="45" t="s">
        <v>432</v>
      </c>
      <c r="P111" s="45" t="s">
        <v>10</v>
      </c>
    </row>
    <row r="112" spans="1:16" x14ac:dyDescent="0.45">
      <c r="B112" s="45" t="s">
        <v>8</v>
      </c>
      <c r="C112" s="45" t="s">
        <v>433</v>
      </c>
      <c r="D112" s="45" t="s">
        <v>433</v>
      </c>
      <c r="E112" s="45" t="s">
        <v>55</v>
      </c>
      <c r="F112" s="46" t="s">
        <v>434</v>
      </c>
      <c r="G112" s="47" t="s">
        <v>435</v>
      </c>
      <c r="H112" s="47"/>
      <c r="I112" s="47" t="s">
        <v>212</v>
      </c>
      <c r="J112" s="45" t="s">
        <v>59</v>
      </c>
      <c r="K112" s="45" t="s">
        <v>160</v>
      </c>
      <c r="L112" s="45" t="s">
        <v>60</v>
      </c>
      <c r="M112" s="45" t="s">
        <v>61</v>
      </c>
      <c r="N112" s="45" t="s">
        <v>152</v>
      </c>
      <c r="O112" s="45" t="s">
        <v>432</v>
      </c>
      <c r="P112" s="45" t="s">
        <v>10</v>
      </c>
    </row>
    <row r="113" spans="2:16" x14ac:dyDescent="0.45">
      <c r="B113" s="45" t="s">
        <v>8</v>
      </c>
      <c r="C113" s="45" t="s">
        <v>436</v>
      </c>
      <c r="D113" s="45" t="s">
        <v>436</v>
      </c>
      <c r="E113" s="45" t="s">
        <v>55</v>
      </c>
      <c r="F113" s="46" t="s">
        <v>437</v>
      </c>
      <c r="G113" s="47" t="s">
        <v>369</v>
      </c>
      <c r="H113" s="47"/>
      <c r="I113" s="47" t="s">
        <v>67</v>
      </c>
      <c r="J113" s="45" t="s">
        <v>220</v>
      </c>
      <c r="K113" s="45" t="s">
        <v>111</v>
      </c>
      <c r="L113" s="45" t="s">
        <v>60</v>
      </c>
      <c r="M113" s="45" t="s">
        <v>61</v>
      </c>
      <c r="N113" s="45" t="s">
        <v>68</v>
      </c>
      <c r="O113" s="45" t="s">
        <v>63</v>
      </c>
      <c r="P113" s="45"/>
    </row>
    <row r="114" spans="2:16" x14ac:dyDescent="0.45">
      <c r="B114" s="45" t="s">
        <v>22</v>
      </c>
      <c r="C114" s="45" t="s">
        <v>438</v>
      </c>
      <c r="D114" s="45" t="s">
        <v>438</v>
      </c>
      <c r="E114" s="45" t="s">
        <v>55</v>
      </c>
      <c r="F114" s="46" t="s">
        <v>439</v>
      </c>
      <c r="G114" s="47" t="s">
        <v>440</v>
      </c>
      <c r="H114" s="47"/>
      <c r="I114" s="47" t="s">
        <v>58</v>
      </c>
      <c r="J114" s="45" t="s">
        <v>59</v>
      </c>
      <c r="K114" s="45" t="s">
        <v>59</v>
      </c>
      <c r="L114" s="45" t="s">
        <v>59</v>
      </c>
      <c r="M114" s="45" t="s">
        <v>61</v>
      </c>
      <c r="N114" s="45" t="s">
        <v>283</v>
      </c>
      <c r="O114" s="45" t="s">
        <v>63</v>
      </c>
      <c r="P114" s="45"/>
    </row>
    <row r="115" spans="2:16" x14ac:dyDescent="0.45">
      <c r="B115" s="45" t="s">
        <v>16</v>
      </c>
      <c r="C115" s="45" t="s">
        <v>452</v>
      </c>
      <c r="D115" s="45" t="s">
        <v>452</v>
      </c>
      <c r="E115" s="45" t="s">
        <v>55</v>
      </c>
      <c r="F115" s="46" t="s">
        <v>453</v>
      </c>
      <c r="G115" s="47" t="s">
        <v>454</v>
      </c>
      <c r="H115" s="47"/>
      <c r="I115" s="47" t="s">
        <v>58</v>
      </c>
      <c r="J115" s="45" t="s">
        <v>100</v>
      </c>
      <c r="K115" s="45" t="s">
        <v>60</v>
      </c>
      <c r="L115" s="45" t="s">
        <v>60</v>
      </c>
      <c r="M115" s="45"/>
      <c r="N115" s="45" t="s">
        <v>62</v>
      </c>
      <c r="O115" s="45" t="s">
        <v>63</v>
      </c>
      <c r="P115" s="45"/>
    </row>
    <row r="116" spans="2:16" x14ac:dyDescent="0.45">
      <c r="B116" s="45" t="s">
        <v>16</v>
      </c>
      <c r="C116" s="45" t="s">
        <v>455</v>
      </c>
      <c r="D116" s="45" t="s">
        <v>456</v>
      </c>
      <c r="E116" s="45" t="s">
        <v>55</v>
      </c>
      <c r="F116" s="46" t="s">
        <v>457</v>
      </c>
      <c r="G116" s="47" t="s">
        <v>458</v>
      </c>
      <c r="H116" s="47"/>
      <c r="I116" s="47" t="s">
        <v>58</v>
      </c>
      <c r="J116" s="45" t="s">
        <v>100</v>
      </c>
      <c r="K116" s="45" t="s">
        <v>60</v>
      </c>
      <c r="L116" s="45" t="s">
        <v>60</v>
      </c>
      <c r="M116" s="45"/>
      <c r="N116" s="45" t="s">
        <v>62</v>
      </c>
      <c r="O116" s="45" t="s">
        <v>63</v>
      </c>
      <c r="P116" s="45"/>
    </row>
    <row r="117" spans="2:16" x14ac:dyDescent="0.45">
      <c r="B117" s="45" t="s">
        <v>16</v>
      </c>
      <c r="C117" s="45" t="s">
        <v>459</v>
      </c>
      <c r="D117" s="45" t="s">
        <v>459</v>
      </c>
      <c r="E117" s="45" t="s">
        <v>55</v>
      </c>
      <c r="F117" s="46" t="s">
        <v>460</v>
      </c>
      <c r="G117" s="47" t="s">
        <v>461</v>
      </c>
      <c r="H117" s="47"/>
      <c r="I117" s="47" t="s">
        <v>58</v>
      </c>
      <c r="J117" s="45" t="s">
        <v>100</v>
      </c>
      <c r="K117" s="45" t="s">
        <v>60</v>
      </c>
      <c r="L117" s="45" t="s">
        <v>60</v>
      </c>
      <c r="M117" s="45"/>
      <c r="N117" s="45" t="s">
        <v>62</v>
      </c>
      <c r="O117" s="45" t="s">
        <v>63</v>
      </c>
      <c r="P117" s="45"/>
    </row>
    <row r="118" spans="2:16" x14ac:dyDescent="0.45">
      <c r="B118" s="45" t="s">
        <v>16</v>
      </c>
      <c r="C118" s="45" t="s">
        <v>468</v>
      </c>
      <c r="D118" s="45" t="s">
        <v>468</v>
      </c>
      <c r="E118" s="45" t="s">
        <v>55</v>
      </c>
      <c r="F118" s="46" t="s">
        <v>469</v>
      </c>
      <c r="G118" s="47" t="s">
        <v>465</v>
      </c>
      <c r="H118" s="47"/>
      <c r="I118" s="47" t="s">
        <v>80</v>
      </c>
      <c r="J118" s="45" t="s">
        <v>220</v>
      </c>
      <c r="K118" s="45" t="s">
        <v>60</v>
      </c>
      <c r="L118" s="45" t="s">
        <v>60</v>
      </c>
      <c r="M118" s="45"/>
      <c r="N118" s="45" t="s">
        <v>470</v>
      </c>
      <c r="O118" s="45" t="s">
        <v>162</v>
      </c>
      <c r="P118" s="45" t="s">
        <v>10</v>
      </c>
    </row>
    <row r="119" spans="2:16" x14ac:dyDescent="0.45">
      <c r="B119" s="45" t="s">
        <v>8</v>
      </c>
      <c r="C119" s="45" t="s">
        <v>471</v>
      </c>
      <c r="D119" s="45" t="s">
        <v>472</v>
      </c>
      <c r="E119" s="45" t="s">
        <v>55</v>
      </c>
      <c r="F119" s="46" t="s">
        <v>473</v>
      </c>
      <c r="G119" s="47" t="s">
        <v>159</v>
      </c>
      <c r="H119" s="47"/>
      <c r="I119" s="47" t="s">
        <v>67</v>
      </c>
      <c r="J119" s="45" t="s">
        <v>59</v>
      </c>
      <c r="K119" s="45" t="s">
        <v>59</v>
      </c>
      <c r="L119" s="45" t="s">
        <v>60</v>
      </c>
      <c r="M119" s="45" t="s">
        <v>61</v>
      </c>
      <c r="N119" s="45" t="s">
        <v>68</v>
      </c>
      <c r="O119" s="45" t="s">
        <v>63</v>
      </c>
      <c r="P119" s="45"/>
    </row>
    <row r="120" spans="2:16" x14ac:dyDescent="0.45">
      <c r="B120" s="45" t="s">
        <v>8</v>
      </c>
      <c r="C120" s="45" t="s">
        <v>474</v>
      </c>
      <c r="D120" s="45" t="s">
        <v>475</v>
      </c>
      <c r="E120" s="45" t="s">
        <v>55</v>
      </c>
      <c r="F120" s="46" t="s">
        <v>476</v>
      </c>
      <c r="G120" s="47" t="s">
        <v>224</v>
      </c>
      <c r="H120" s="47"/>
      <c r="I120" s="47" t="s">
        <v>58</v>
      </c>
      <c r="J120" s="45" t="s">
        <v>59</v>
      </c>
      <c r="K120" s="45" t="s">
        <v>121</v>
      </c>
      <c r="L120" s="45" t="s">
        <v>60</v>
      </c>
      <c r="M120" s="45" t="s">
        <v>61</v>
      </c>
      <c r="N120" s="45" t="s">
        <v>477</v>
      </c>
      <c r="O120" s="45" t="s">
        <v>478</v>
      </c>
      <c r="P120" s="45" t="s">
        <v>10</v>
      </c>
    </row>
    <row r="121" spans="2:16" x14ac:dyDescent="0.45">
      <c r="B121" s="45" t="s">
        <v>8</v>
      </c>
      <c r="C121" s="45" t="s">
        <v>479</v>
      </c>
      <c r="D121" s="45" t="s">
        <v>480</v>
      </c>
      <c r="E121" s="45" t="s">
        <v>55</v>
      </c>
      <c r="F121" s="46" t="s">
        <v>481</v>
      </c>
      <c r="G121" s="47" t="s">
        <v>166</v>
      </c>
      <c r="H121" s="47"/>
      <c r="I121" s="47" t="s">
        <v>67</v>
      </c>
      <c r="J121" s="45" t="s">
        <v>59</v>
      </c>
      <c r="K121" s="45" t="s">
        <v>59</v>
      </c>
      <c r="L121" s="45" t="s">
        <v>60</v>
      </c>
      <c r="M121" s="45" t="s">
        <v>61</v>
      </c>
      <c r="N121" s="45" t="s">
        <v>68</v>
      </c>
      <c r="O121" s="45" t="s">
        <v>63</v>
      </c>
      <c r="P121" s="45"/>
    </row>
    <row r="122" spans="2:16" x14ac:dyDescent="0.45">
      <c r="B122" s="45" t="s">
        <v>8</v>
      </c>
      <c r="C122" s="45" t="s">
        <v>482</v>
      </c>
      <c r="D122" s="45" t="s">
        <v>483</v>
      </c>
      <c r="E122" s="45" t="s">
        <v>55</v>
      </c>
      <c r="F122" s="46" t="s">
        <v>484</v>
      </c>
      <c r="G122" s="47" t="s">
        <v>268</v>
      </c>
      <c r="H122" s="47"/>
      <c r="I122" s="47" t="s">
        <v>205</v>
      </c>
      <c r="J122" s="45" t="s">
        <v>59</v>
      </c>
      <c r="K122" s="45" t="s">
        <v>59</v>
      </c>
      <c r="L122" s="45" t="s">
        <v>60</v>
      </c>
      <c r="M122" s="45" t="s">
        <v>61</v>
      </c>
      <c r="N122" s="45" t="s">
        <v>68</v>
      </c>
      <c r="O122" s="45" t="s">
        <v>63</v>
      </c>
      <c r="P122" s="45"/>
    </row>
    <row r="123" spans="2:16" x14ac:dyDescent="0.45">
      <c r="B123" s="45" t="s">
        <v>22</v>
      </c>
      <c r="C123" s="45" t="s">
        <v>485</v>
      </c>
      <c r="D123" s="45" t="s">
        <v>485</v>
      </c>
      <c r="E123" s="45" t="s">
        <v>55</v>
      </c>
      <c r="F123" s="46" t="s">
        <v>486</v>
      </c>
      <c r="G123" s="47" t="s">
        <v>440</v>
      </c>
      <c r="H123" s="47"/>
      <c r="I123" s="47" t="s">
        <v>58</v>
      </c>
      <c r="J123" s="45" t="s">
        <v>220</v>
      </c>
      <c r="K123" s="45" t="s">
        <v>60</v>
      </c>
      <c r="L123" s="45" t="s">
        <v>60</v>
      </c>
      <c r="M123" s="45"/>
      <c r="N123" s="45" t="s">
        <v>283</v>
      </c>
      <c r="O123" s="45" t="s">
        <v>63</v>
      </c>
      <c r="P123" s="45"/>
    </row>
    <row r="124" spans="2:16" x14ac:dyDescent="0.45">
      <c r="B124" s="45" t="s">
        <v>8</v>
      </c>
      <c r="C124" s="45" t="s">
        <v>487</v>
      </c>
      <c r="D124" s="45" t="s">
        <v>488</v>
      </c>
      <c r="E124" s="45" t="s">
        <v>55</v>
      </c>
      <c r="F124" s="46" t="s">
        <v>489</v>
      </c>
      <c r="G124" s="47" t="s">
        <v>159</v>
      </c>
      <c r="H124" s="47"/>
      <c r="I124" s="47" t="s">
        <v>67</v>
      </c>
      <c r="J124" s="45" t="s">
        <v>59</v>
      </c>
      <c r="K124" s="45" t="s">
        <v>160</v>
      </c>
      <c r="L124" s="45" t="s">
        <v>60</v>
      </c>
      <c r="M124" s="45" t="s">
        <v>61</v>
      </c>
      <c r="N124" s="45" t="s">
        <v>68</v>
      </c>
      <c r="O124" s="45" t="s">
        <v>63</v>
      </c>
      <c r="P124" s="45"/>
    </row>
    <row r="125" spans="2:16" x14ac:dyDescent="0.45">
      <c r="B125" s="45" t="s">
        <v>8</v>
      </c>
      <c r="C125" s="45" t="s">
        <v>490</v>
      </c>
      <c r="D125" s="45" t="s">
        <v>491</v>
      </c>
      <c r="E125" s="45" t="s">
        <v>55</v>
      </c>
      <c r="F125" s="46" t="s">
        <v>492</v>
      </c>
      <c r="G125" s="47" t="s">
        <v>369</v>
      </c>
      <c r="H125" s="47"/>
      <c r="I125" s="47" t="s">
        <v>67</v>
      </c>
      <c r="J125" s="45" t="s">
        <v>59</v>
      </c>
      <c r="K125" s="45" t="s">
        <v>160</v>
      </c>
      <c r="L125" s="45" t="s">
        <v>60</v>
      </c>
      <c r="M125" s="45" t="s">
        <v>61</v>
      </c>
      <c r="N125" s="45" t="s">
        <v>68</v>
      </c>
      <c r="O125" s="45" t="s">
        <v>63</v>
      </c>
      <c r="P125" s="45"/>
    </row>
    <row r="126" spans="2:16" x14ac:dyDescent="0.45">
      <c r="B126" s="45" t="s">
        <v>8</v>
      </c>
      <c r="C126" s="45" t="s">
        <v>493</v>
      </c>
      <c r="D126" s="45" t="s">
        <v>494</v>
      </c>
      <c r="E126" s="45" t="s">
        <v>55</v>
      </c>
      <c r="F126" s="46" t="s">
        <v>495</v>
      </c>
      <c r="G126" s="47" t="s">
        <v>496</v>
      </c>
      <c r="H126" s="47"/>
      <c r="I126" s="47" t="s">
        <v>67</v>
      </c>
      <c r="J126" s="45" t="s">
        <v>59</v>
      </c>
      <c r="K126" s="45" t="s">
        <v>160</v>
      </c>
      <c r="L126" s="45" t="s">
        <v>60</v>
      </c>
      <c r="M126" s="45" t="s">
        <v>61</v>
      </c>
      <c r="N126" s="45" t="s">
        <v>68</v>
      </c>
      <c r="O126" s="45" t="s">
        <v>63</v>
      </c>
      <c r="P126" s="45"/>
    </row>
    <row r="127" spans="2:16" x14ac:dyDescent="0.45">
      <c r="B127" s="45" t="s">
        <v>8</v>
      </c>
      <c r="C127" s="45" t="s">
        <v>497</v>
      </c>
      <c r="D127" s="45" t="s">
        <v>498</v>
      </c>
      <c r="E127" s="45" t="s">
        <v>55</v>
      </c>
      <c r="F127" s="46" t="s">
        <v>499</v>
      </c>
      <c r="G127" s="47" t="s">
        <v>166</v>
      </c>
      <c r="H127" s="47"/>
      <c r="I127" s="47" t="s">
        <v>67</v>
      </c>
      <c r="J127" s="45" t="s">
        <v>59</v>
      </c>
      <c r="K127" s="45" t="s">
        <v>121</v>
      </c>
      <c r="L127" s="45" t="s">
        <v>60</v>
      </c>
      <c r="M127" s="45" t="s">
        <v>61</v>
      </c>
      <c r="N127" s="45" t="s">
        <v>68</v>
      </c>
      <c r="O127" s="45" t="s">
        <v>63</v>
      </c>
      <c r="P127" s="45"/>
    </row>
    <row r="128" spans="2:16" x14ac:dyDescent="0.45">
      <c r="B128" s="45" t="s">
        <v>8</v>
      </c>
      <c r="C128" s="45" t="s">
        <v>500</v>
      </c>
      <c r="D128" s="45" t="s">
        <v>501</v>
      </c>
      <c r="E128" s="45" t="s">
        <v>55</v>
      </c>
      <c r="F128" s="46" t="s">
        <v>502</v>
      </c>
      <c r="G128" s="47" t="s">
        <v>159</v>
      </c>
      <c r="H128" s="47"/>
      <c r="I128" s="47" t="s">
        <v>67</v>
      </c>
      <c r="J128" s="45" t="s">
        <v>59</v>
      </c>
      <c r="K128" s="45" t="s">
        <v>160</v>
      </c>
      <c r="L128" s="45" t="s">
        <v>60</v>
      </c>
      <c r="M128" s="45" t="s">
        <v>61</v>
      </c>
      <c r="N128" s="45" t="s">
        <v>68</v>
      </c>
      <c r="O128" s="45" t="s">
        <v>63</v>
      </c>
      <c r="P128" s="45"/>
    </row>
    <row r="129" spans="2:16" x14ac:dyDescent="0.45">
      <c r="B129" s="45" t="s">
        <v>8</v>
      </c>
      <c r="C129" s="45" t="s">
        <v>503</v>
      </c>
      <c r="D129" s="45" t="s">
        <v>504</v>
      </c>
      <c r="E129" s="45" t="s">
        <v>55</v>
      </c>
      <c r="F129" s="46" t="s">
        <v>505</v>
      </c>
      <c r="G129" s="47" t="s">
        <v>369</v>
      </c>
      <c r="H129" s="47"/>
      <c r="I129" s="47" t="s">
        <v>67</v>
      </c>
      <c r="J129" s="45" t="s">
        <v>59</v>
      </c>
      <c r="K129" s="45" t="s">
        <v>160</v>
      </c>
      <c r="L129" s="45" t="s">
        <v>60</v>
      </c>
      <c r="M129" s="45" t="s">
        <v>61</v>
      </c>
      <c r="N129" s="45" t="s">
        <v>68</v>
      </c>
      <c r="O129" s="45" t="s">
        <v>63</v>
      </c>
      <c r="P129" s="45"/>
    </row>
    <row r="130" spans="2:16" x14ac:dyDescent="0.45">
      <c r="B130" s="45" t="s">
        <v>8</v>
      </c>
      <c r="C130" s="45" t="s">
        <v>506</v>
      </c>
      <c r="D130" s="45" t="s">
        <v>507</v>
      </c>
      <c r="E130" s="45" t="s">
        <v>55</v>
      </c>
      <c r="F130" s="46" t="s">
        <v>508</v>
      </c>
      <c r="G130" s="47" t="s">
        <v>496</v>
      </c>
      <c r="H130" s="47"/>
      <c r="I130" s="47" t="s">
        <v>67</v>
      </c>
      <c r="J130" s="45" t="s">
        <v>59</v>
      </c>
      <c r="K130" s="45" t="s">
        <v>160</v>
      </c>
      <c r="L130" s="45" t="s">
        <v>60</v>
      </c>
      <c r="M130" s="45" t="s">
        <v>61</v>
      </c>
      <c r="N130" s="45" t="s">
        <v>68</v>
      </c>
      <c r="O130" s="45" t="s">
        <v>63</v>
      </c>
      <c r="P130" s="45"/>
    </row>
    <row r="131" spans="2:16" x14ac:dyDescent="0.45">
      <c r="B131" s="45" t="s">
        <v>8</v>
      </c>
      <c r="C131" s="45" t="s">
        <v>509</v>
      </c>
      <c r="D131" s="45" t="s">
        <v>510</v>
      </c>
      <c r="E131" s="45" t="s">
        <v>55</v>
      </c>
      <c r="F131" s="46" t="s">
        <v>511</v>
      </c>
      <c r="G131" s="47" t="s">
        <v>166</v>
      </c>
      <c r="H131" s="47"/>
      <c r="I131" s="47" t="s">
        <v>67</v>
      </c>
      <c r="J131" s="45" t="s">
        <v>59</v>
      </c>
      <c r="K131" s="45" t="s">
        <v>160</v>
      </c>
      <c r="L131" s="45" t="s">
        <v>60</v>
      </c>
      <c r="M131" s="45" t="s">
        <v>61</v>
      </c>
      <c r="N131" s="45" t="s">
        <v>68</v>
      </c>
      <c r="O131" s="45" t="s">
        <v>63</v>
      </c>
      <c r="P131" s="45"/>
    </row>
    <row r="132" spans="2:16" x14ac:dyDescent="0.45">
      <c r="B132" s="45" t="s">
        <v>8</v>
      </c>
      <c r="C132" s="45" t="s">
        <v>512</v>
      </c>
      <c r="D132" s="45" t="s">
        <v>513</v>
      </c>
      <c r="E132" s="45" t="s">
        <v>55</v>
      </c>
      <c r="F132" s="46" t="s">
        <v>514</v>
      </c>
      <c r="G132" s="47" t="s">
        <v>224</v>
      </c>
      <c r="H132" s="47"/>
      <c r="I132" s="47" t="s">
        <v>67</v>
      </c>
      <c r="J132" s="45" t="s">
        <v>59</v>
      </c>
      <c r="K132" s="45" t="s">
        <v>100</v>
      </c>
      <c r="L132" s="45" t="s">
        <v>60</v>
      </c>
      <c r="M132" s="45" t="s">
        <v>61</v>
      </c>
      <c r="N132" s="45" t="s">
        <v>68</v>
      </c>
      <c r="O132" s="45" t="s">
        <v>63</v>
      </c>
      <c r="P132" s="45"/>
    </row>
    <row r="133" spans="2:16" x14ac:dyDescent="0.45">
      <c r="B133" s="45" t="s">
        <v>8</v>
      </c>
      <c r="C133" s="45" t="s">
        <v>515</v>
      </c>
      <c r="D133" s="45" t="s">
        <v>516</v>
      </c>
      <c r="E133" s="45" t="s">
        <v>55</v>
      </c>
      <c r="F133" s="46" t="s">
        <v>517</v>
      </c>
      <c r="G133" s="47" t="s">
        <v>166</v>
      </c>
      <c r="H133" s="47"/>
      <c r="I133" s="47" t="s">
        <v>67</v>
      </c>
      <c r="J133" s="45" t="s">
        <v>59</v>
      </c>
      <c r="K133" s="45" t="s">
        <v>100</v>
      </c>
      <c r="L133" s="45" t="s">
        <v>60</v>
      </c>
      <c r="M133" s="45" t="s">
        <v>61</v>
      </c>
      <c r="N133" s="45" t="s">
        <v>68</v>
      </c>
      <c r="O133" s="45" t="s">
        <v>63</v>
      </c>
      <c r="P133" s="45"/>
    </row>
    <row r="134" spans="2:16" x14ac:dyDescent="0.45">
      <c r="B134" s="45" t="s">
        <v>8</v>
      </c>
      <c r="C134" s="45" t="s">
        <v>518</v>
      </c>
      <c r="D134" s="45" t="s">
        <v>518</v>
      </c>
      <c r="E134" s="45" t="s">
        <v>55</v>
      </c>
      <c r="F134" s="46" t="s">
        <v>519</v>
      </c>
      <c r="G134" s="47" t="s">
        <v>520</v>
      </c>
      <c r="H134" s="47"/>
      <c r="I134" s="47" t="s">
        <v>58</v>
      </c>
      <c r="J134" s="45" t="s">
        <v>59</v>
      </c>
      <c r="K134" s="45" t="s">
        <v>60</v>
      </c>
      <c r="L134" s="45" t="s">
        <v>60</v>
      </c>
      <c r="M134" s="45"/>
      <c r="N134" s="45" t="s">
        <v>152</v>
      </c>
      <c r="O134" s="45" t="s">
        <v>152</v>
      </c>
      <c r="P134" s="45" t="s">
        <v>10</v>
      </c>
    </row>
    <row r="135" spans="2:16" x14ac:dyDescent="0.45">
      <c r="B135" s="45" t="s">
        <v>8</v>
      </c>
      <c r="C135" s="45" t="s">
        <v>528</v>
      </c>
      <c r="D135" s="45" t="s">
        <v>528</v>
      </c>
      <c r="E135" s="45" t="s">
        <v>55</v>
      </c>
      <c r="F135" s="46" t="s">
        <v>529</v>
      </c>
      <c r="G135" s="47" t="s">
        <v>530</v>
      </c>
      <c r="H135" s="47"/>
      <c r="I135" s="47" t="s">
        <v>58</v>
      </c>
      <c r="J135" s="45" t="s">
        <v>121</v>
      </c>
      <c r="K135" s="45" t="s">
        <v>60</v>
      </c>
      <c r="L135" s="45" t="s">
        <v>60</v>
      </c>
      <c r="M135" s="45"/>
      <c r="N135" s="45" t="s">
        <v>531</v>
      </c>
      <c r="O135" s="45" t="s">
        <v>172</v>
      </c>
      <c r="P135" s="45" t="s">
        <v>10</v>
      </c>
    </row>
    <row r="136" spans="2:16" x14ac:dyDescent="0.45">
      <c r="B136" s="45" t="s">
        <v>8</v>
      </c>
      <c r="C136" s="45" t="s">
        <v>532</v>
      </c>
      <c r="D136" s="45" t="s">
        <v>533</v>
      </c>
      <c r="E136" s="45" t="s">
        <v>55</v>
      </c>
      <c r="F136" s="46" t="s">
        <v>534</v>
      </c>
      <c r="G136" s="47" t="s">
        <v>128</v>
      </c>
      <c r="H136" s="47"/>
      <c r="I136" s="47" t="s">
        <v>67</v>
      </c>
      <c r="J136" s="45" t="s">
        <v>59</v>
      </c>
      <c r="K136" s="45" t="s">
        <v>60</v>
      </c>
      <c r="L136" s="45" t="s">
        <v>60</v>
      </c>
      <c r="M136" s="45"/>
      <c r="N136" s="45" t="s">
        <v>68</v>
      </c>
      <c r="O136" s="45" t="s">
        <v>63</v>
      </c>
      <c r="P136" s="45"/>
    </row>
    <row r="137" spans="2:16" x14ac:dyDescent="0.45">
      <c r="B137" s="45" t="s">
        <v>8</v>
      </c>
      <c r="C137" s="45" t="s">
        <v>2041</v>
      </c>
      <c r="D137" s="45" t="s">
        <v>2042</v>
      </c>
      <c r="E137" s="45" t="s">
        <v>3529</v>
      </c>
      <c r="F137" s="46" t="s">
        <v>2043</v>
      </c>
      <c r="G137" s="47" t="s">
        <v>255</v>
      </c>
      <c r="H137" s="47"/>
      <c r="I137" s="47" t="s">
        <v>58</v>
      </c>
      <c r="J137" s="45" t="s">
        <v>145</v>
      </c>
      <c r="K137" s="45"/>
      <c r="L137" s="45" t="s">
        <v>60</v>
      </c>
      <c r="M137" s="45"/>
      <c r="N137" s="45" t="s">
        <v>2030</v>
      </c>
      <c r="O137" s="45" t="s">
        <v>63</v>
      </c>
      <c r="P137" s="45"/>
    </row>
    <row r="138" spans="2:16" x14ac:dyDescent="0.45">
      <c r="B138" s="45" t="s">
        <v>8</v>
      </c>
      <c r="C138" s="45" t="s">
        <v>2044</v>
      </c>
      <c r="D138" s="45" t="s">
        <v>2044</v>
      </c>
      <c r="E138" s="45" t="s">
        <v>3529</v>
      </c>
      <c r="F138" s="46" t="s">
        <v>2045</v>
      </c>
      <c r="G138" s="47" t="s">
        <v>345</v>
      </c>
      <c r="H138" s="47"/>
      <c r="I138" s="47" t="s">
        <v>58</v>
      </c>
      <c r="J138" s="45" t="s">
        <v>145</v>
      </c>
      <c r="K138" s="45"/>
      <c r="L138" s="45" t="s">
        <v>60</v>
      </c>
      <c r="M138" s="45"/>
      <c r="N138" s="45" t="s">
        <v>2030</v>
      </c>
      <c r="O138" s="45" t="s">
        <v>63</v>
      </c>
      <c r="P138" s="45"/>
    </row>
    <row r="139" spans="2:16" x14ac:dyDescent="0.45">
      <c r="B139" s="45" t="s">
        <v>8</v>
      </c>
      <c r="C139" s="45" t="s">
        <v>2046</v>
      </c>
      <c r="D139" s="45" t="s">
        <v>2047</v>
      </c>
      <c r="E139" s="45" t="s">
        <v>3529</v>
      </c>
      <c r="F139" s="46" t="s">
        <v>2048</v>
      </c>
      <c r="G139" s="47" t="s">
        <v>140</v>
      </c>
      <c r="H139" s="47"/>
      <c r="I139" s="47" t="s">
        <v>58</v>
      </c>
      <c r="J139" s="45" t="s">
        <v>145</v>
      </c>
      <c r="K139" s="45"/>
      <c r="L139" s="45" t="s">
        <v>60</v>
      </c>
      <c r="M139" s="45"/>
      <c r="N139" s="45" t="s">
        <v>2030</v>
      </c>
      <c r="O139" s="45" t="s">
        <v>63</v>
      </c>
      <c r="P139" s="45"/>
    </row>
    <row r="140" spans="2:16" x14ac:dyDescent="0.45">
      <c r="B140" s="45" t="s">
        <v>8</v>
      </c>
      <c r="C140" s="45" t="s">
        <v>535</v>
      </c>
      <c r="D140" s="45" t="s">
        <v>536</v>
      </c>
      <c r="E140" s="45" t="s">
        <v>55</v>
      </c>
      <c r="F140" s="46" t="s">
        <v>537</v>
      </c>
      <c r="G140" s="47" t="s">
        <v>538</v>
      </c>
      <c r="H140" s="47"/>
      <c r="I140" s="47" t="s">
        <v>67</v>
      </c>
      <c r="J140" s="45" t="s">
        <v>59</v>
      </c>
      <c r="K140" s="45" t="s">
        <v>59</v>
      </c>
      <c r="L140" s="45" t="s">
        <v>60</v>
      </c>
      <c r="M140" s="45" t="s">
        <v>61</v>
      </c>
      <c r="N140" s="45" t="s">
        <v>68</v>
      </c>
      <c r="O140" s="45" t="s">
        <v>63</v>
      </c>
      <c r="P140" s="45"/>
    </row>
    <row r="141" spans="2:16" x14ac:dyDescent="0.45">
      <c r="B141" s="45" t="s">
        <v>8</v>
      </c>
      <c r="C141" s="45" t="s">
        <v>539</v>
      </c>
      <c r="D141" s="45" t="s">
        <v>539</v>
      </c>
      <c r="E141" s="45" t="s">
        <v>55</v>
      </c>
      <c r="F141" s="46" t="s">
        <v>540</v>
      </c>
      <c r="G141" s="47" t="s">
        <v>541</v>
      </c>
      <c r="H141" s="47"/>
      <c r="I141" s="47" t="s">
        <v>67</v>
      </c>
      <c r="J141" s="45" t="s">
        <v>3393</v>
      </c>
      <c r="K141" s="45" t="s">
        <v>59</v>
      </c>
      <c r="L141" s="45" t="s">
        <v>60</v>
      </c>
      <c r="M141" s="45" t="s">
        <v>61</v>
      </c>
      <c r="N141" s="45" t="s">
        <v>68</v>
      </c>
      <c r="O141" s="45" t="s">
        <v>63</v>
      </c>
      <c r="P141" s="45"/>
    </row>
    <row r="142" spans="2:16" x14ac:dyDescent="0.45">
      <c r="B142" s="45" t="s">
        <v>16</v>
      </c>
      <c r="C142" s="45" t="s">
        <v>542</v>
      </c>
      <c r="D142" s="45" t="s">
        <v>542</v>
      </c>
      <c r="E142" s="45" t="s">
        <v>55</v>
      </c>
      <c r="F142" s="46" t="s">
        <v>543</v>
      </c>
      <c r="G142" s="47" t="s">
        <v>544</v>
      </c>
      <c r="H142" s="47"/>
      <c r="I142" s="47" t="s">
        <v>58</v>
      </c>
      <c r="J142" s="45" t="s">
        <v>59</v>
      </c>
      <c r="K142" s="45" t="s">
        <v>60</v>
      </c>
      <c r="L142" s="45" t="s">
        <v>60</v>
      </c>
      <c r="M142" s="45"/>
      <c r="N142" s="45" t="s">
        <v>161</v>
      </c>
      <c r="O142" s="45" t="s">
        <v>63</v>
      </c>
      <c r="P142" s="45"/>
    </row>
    <row r="143" spans="2:16" x14ac:dyDescent="0.45">
      <c r="B143" s="45" t="s">
        <v>16</v>
      </c>
      <c r="C143" s="45" t="s">
        <v>545</v>
      </c>
      <c r="D143" s="45" t="s">
        <v>545</v>
      </c>
      <c r="E143" s="45" t="s">
        <v>55</v>
      </c>
      <c r="F143" s="46" t="s">
        <v>546</v>
      </c>
      <c r="G143" s="47" t="s">
        <v>547</v>
      </c>
      <c r="H143" s="47"/>
      <c r="I143" s="47" t="s">
        <v>58</v>
      </c>
      <c r="J143" s="45" t="s">
        <v>59</v>
      </c>
      <c r="K143" s="45" t="s">
        <v>60</v>
      </c>
      <c r="L143" s="45" t="s">
        <v>60</v>
      </c>
      <c r="M143" s="45"/>
      <c r="N143" s="45" t="s">
        <v>161</v>
      </c>
      <c r="O143" s="45" t="s">
        <v>63</v>
      </c>
      <c r="P143" s="45"/>
    </row>
    <row r="144" spans="2:16" x14ac:dyDescent="0.45">
      <c r="B144" s="45" t="s">
        <v>8</v>
      </c>
      <c r="C144" s="45" t="s">
        <v>555</v>
      </c>
      <c r="D144" s="45" t="s">
        <v>555</v>
      </c>
      <c r="E144" s="45" t="s">
        <v>55</v>
      </c>
      <c r="F144" s="46" t="s">
        <v>556</v>
      </c>
      <c r="G144" s="47" t="s">
        <v>159</v>
      </c>
      <c r="H144" s="47"/>
      <c r="I144" s="47" t="s">
        <v>58</v>
      </c>
      <c r="J144" s="45" t="s">
        <v>59</v>
      </c>
      <c r="K144" s="45" t="s">
        <v>60</v>
      </c>
      <c r="L144" s="45" t="s">
        <v>60</v>
      </c>
      <c r="M144" s="45"/>
      <c r="N144" s="45" t="s">
        <v>554</v>
      </c>
      <c r="O144" s="45" t="s">
        <v>63</v>
      </c>
      <c r="P144" s="45"/>
    </row>
    <row r="145" spans="2:16" x14ac:dyDescent="0.45">
      <c r="B145" s="45" t="s">
        <v>8</v>
      </c>
      <c r="C145" s="45" t="s">
        <v>557</v>
      </c>
      <c r="D145" s="45" t="s">
        <v>558</v>
      </c>
      <c r="E145" s="45" t="s">
        <v>55</v>
      </c>
      <c r="F145" s="46" t="s">
        <v>559</v>
      </c>
      <c r="G145" s="47" t="s">
        <v>560</v>
      </c>
      <c r="H145" s="47"/>
      <c r="I145" s="47" t="s">
        <v>58</v>
      </c>
      <c r="J145" s="45" t="s">
        <v>59</v>
      </c>
      <c r="K145" s="45" t="s">
        <v>60</v>
      </c>
      <c r="L145" s="45" t="s">
        <v>60</v>
      </c>
      <c r="M145" s="45"/>
      <c r="N145" s="45" t="s">
        <v>554</v>
      </c>
      <c r="O145" s="45" t="s">
        <v>63</v>
      </c>
      <c r="P145" s="45"/>
    </row>
    <row r="146" spans="2:16" x14ac:dyDescent="0.45">
      <c r="B146" s="45" t="s">
        <v>16</v>
      </c>
      <c r="C146" s="45" t="s">
        <v>561</v>
      </c>
      <c r="D146" s="45" t="s">
        <v>562</v>
      </c>
      <c r="E146" s="45" t="s">
        <v>55</v>
      </c>
      <c r="F146" s="46" t="s">
        <v>563</v>
      </c>
      <c r="G146" s="47" t="s">
        <v>564</v>
      </c>
      <c r="H146" s="47"/>
      <c r="I146" s="47" t="s">
        <v>58</v>
      </c>
      <c r="J146" s="45" t="s">
        <v>59</v>
      </c>
      <c r="K146" s="45" t="s">
        <v>60</v>
      </c>
      <c r="L146" s="45" t="s">
        <v>60</v>
      </c>
      <c r="M146" s="45"/>
      <c r="N146" s="45" t="s">
        <v>3391</v>
      </c>
      <c r="O146" s="45" t="s">
        <v>63</v>
      </c>
      <c r="P146" s="45"/>
    </row>
    <row r="147" spans="2:16" x14ac:dyDescent="0.45">
      <c r="B147" s="45" t="s">
        <v>16</v>
      </c>
      <c r="C147" s="45" t="s">
        <v>565</v>
      </c>
      <c r="D147" s="45" t="s">
        <v>566</v>
      </c>
      <c r="E147" s="45" t="s">
        <v>55</v>
      </c>
      <c r="F147" s="46" t="s">
        <v>567</v>
      </c>
      <c r="G147" s="47" t="s">
        <v>568</v>
      </c>
      <c r="H147" s="47"/>
      <c r="I147" s="47" t="s">
        <v>58</v>
      </c>
      <c r="J147" s="45" t="s">
        <v>59</v>
      </c>
      <c r="K147" s="45" t="s">
        <v>60</v>
      </c>
      <c r="L147" s="45" t="s">
        <v>60</v>
      </c>
      <c r="M147" s="45"/>
      <c r="N147" s="45" t="s">
        <v>3391</v>
      </c>
      <c r="O147" s="45" t="s">
        <v>63</v>
      </c>
      <c r="P147" s="45"/>
    </row>
    <row r="148" spans="2:16" x14ac:dyDescent="0.45">
      <c r="B148" s="45" t="s">
        <v>16</v>
      </c>
      <c r="C148" s="45" t="s">
        <v>569</v>
      </c>
      <c r="D148" s="45" t="s">
        <v>570</v>
      </c>
      <c r="E148" s="45" t="s">
        <v>55</v>
      </c>
      <c r="F148" s="46" t="s">
        <v>571</v>
      </c>
      <c r="G148" s="47" t="s">
        <v>572</v>
      </c>
      <c r="H148" s="47"/>
      <c r="I148" s="47" t="s">
        <v>58</v>
      </c>
      <c r="J148" s="45" t="s">
        <v>59</v>
      </c>
      <c r="K148" s="45" t="s">
        <v>60</v>
      </c>
      <c r="L148" s="45" t="s">
        <v>60</v>
      </c>
      <c r="M148" s="45"/>
      <c r="N148" s="45" t="s">
        <v>3391</v>
      </c>
      <c r="O148" s="45" t="s">
        <v>63</v>
      </c>
      <c r="P148" s="45"/>
    </row>
    <row r="149" spans="2:16" x14ac:dyDescent="0.45">
      <c r="B149" s="45" t="s">
        <v>16</v>
      </c>
      <c r="C149" s="45" t="s">
        <v>573</v>
      </c>
      <c r="D149" s="45" t="s">
        <v>573</v>
      </c>
      <c r="E149" s="45" t="s">
        <v>55</v>
      </c>
      <c r="F149" s="46" t="s">
        <v>574</v>
      </c>
      <c r="G149" s="47" t="s">
        <v>575</v>
      </c>
      <c r="H149" s="47"/>
      <c r="I149" s="47" t="s">
        <v>67</v>
      </c>
      <c r="J149" s="45" t="s">
        <v>576</v>
      </c>
      <c r="K149" s="45" t="s">
        <v>170</v>
      </c>
      <c r="L149" s="45" t="s">
        <v>60</v>
      </c>
      <c r="M149" s="45" t="s">
        <v>61</v>
      </c>
      <c r="N149" s="45" t="s">
        <v>68</v>
      </c>
      <c r="O149" s="45" t="s">
        <v>63</v>
      </c>
      <c r="P149" s="45"/>
    </row>
    <row r="150" spans="2:16" x14ac:dyDescent="0.45">
      <c r="B150" s="45" t="s">
        <v>16</v>
      </c>
      <c r="C150" s="45" t="s">
        <v>577</v>
      </c>
      <c r="D150" s="45" t="s">
        <v>578</v>
      </c>
      <c r="E150" s="45" t="s">
        <v>55</v>
      </c>
      <c r="F150" s="46" t="s">
        <v>579</v>
      </c>
      <c r="G150" s="47" t="s">
        <v>580</v>
      </c>
      <c r="H150" s="47"/>
      <c r="I150" s="47" t="s">
        <v>67</v>
      </c>
      <c r="J150" s="45" t="s">
        <v>170</v>
      </c>
      <c r="K150" s="45" t="s">
        <v>576</v>
      </c>
      <c r="L150" s="45" t="s">
        <v>60</v>
      </c>
      <c r="M150" s="45" t="s">
        <v>61</v>
      </c>
      <c r="N150" s="45" t="s">
        <v>68</v>
      </c>
      <c r="O150" s="45" t="s">
        <v>63</v>
      </c>
      <c r="P150" s="45"/>
    </row>
    <row r="151" spans="2:16" x14ac:dyDescent="0.45">
      <c r="B151" s="45" t="s">
        <v>16</v>
      </c>
      <c r="C151" s="45" t="s">
        <v>581</v>
      </c>
      <c r="D151" s="45" t="s">
        <v>582</v>
      </c>
      <c r="E151" s="45" t="s">
        <v>55</v>
      </c>
      <c r="F151" s="46" t="s">
        <v>583</v>
      </c>
      <c r="G151" s="47" t="s">
        <v>584</v>
      </c>
      <c r="H151" s="47"/>
      <c r="I151" s="47" t="s">
        <v>67</v>
      </c>
      <c r="J151" s="45" t="s">
        <v>576</v>
      </c>
      <c r="K151" s="45" t="s">
        <v>170</v>
      </c>
      <c r="L151" s="45" t="s">
        <v>60</v>
      </c>
      <c r="M151" s="45" t="s">
        <v>61</v>
      </c>
      <c r="N151" s="45" t="s">
        <v>68</v>
      </c>
      <c r="O151" s="45" t="s">
        <v>63</v>
      </c>
      <c r="P151" s="45"/>
    </row>
    <row r="152" spans="2:16" x14ac:dyDescent="0.45">
      <c r="B152" s="45" t="s">
        <v>8</v>
      </c>
      <c r="C152" s="45" t="s">
        <v>585</v>
      </c>
      <c r="D152" s="45" t="s">
        <v>585</v>
      </c>
      <c r="E152" s="45" t="s">
        <v>55</v>
      </c>
      <c r="F152" s="46" t="s">
        <v>586</v>
      </c>
      <c r="G152" s="47" t="s">
        <v>303</v>
      </c>
      <c r="H152" s="47"/>
      <c r="I152" s="47" t="s">
        <v>58</v>
      </c>
      <c r="J152" s="45" t="s">
        <v>59</v>
      </c>
      <c r="K152" s="45" t="s">
        <v>60</v>
      </c>
      <c r="L152" s="45" t="s">
        <v>60</v>
      </c>
      <c r="M152" s="45"/>
      <c r="N152" s="45" t="s">
        <v>384</v>
      </c>
      <c r="O152" s="45" t="s">
        <v>385</v>
      </c>
      <c r="P152" s="45" t="s">
        <v>10</v>
      </c>
    </row>
    <row r="153" spans="2:16" x14ac:dyDescent="0.45">
      <c r="B153" s="45" t="s">
        <v>8</v>
      </c>
      <c r="C153" s="45" t="s">
        <v>587</v>
      </c>
      <c r="D153" s="45" t="s">
        <v>587</v>
      </c>
      <c r="E153" s="45" t="s">
        <v>55</v>
      </c>
      <c r="F153" s="46" t="s">
        <v>588</v>
      </c>
      <c r="G153" s="47" t="s">
        <v>369</v>
      </c>
      <c r="H153" s="47"/>
      <c r="I153" s="47" t="s">
        <v>58</v>
      </c>
      <c r="J153" s="45" t="s">
        <v>59</v>
      </c>
      <c r="K153" s="45" t="s">
        <v>60</v>
      </c>
      <c r="L153" s="45" t="s">
        <v>60</v>
      </c>
      <c r="M153" s="45"/>
      <c r="N153" s="45" t="s">
        <v>384</v>
      </c>
      <c r="O153" s="45" t="s">
        <v>385</v>
      </c>
      <c r="P153" s="45" t="s">
        <v>10</v>
      </c>
    </row>
    <row r="154" spans="2:16" x14ac:dyDescent="0.45">
      <c r="B154" s="45" t="s">
        <v>8</v>
      </c>
      <c r="C154" s="45" t="s">
        <v>608</v>
      </c>
      <c r="D154" s="45" t="s">
        <v>608</v>
      </c>
      <c r="E154" s="45" t="s">
        <v>55</v>
      </c>
      <c r="F154" s="46" t="s">
        <v>609</v>
      </c>
      <c r="G154" s="47" t="s">
        <v>610</v>
      </c>
      <c r="H154" s="47"/>
      <c r="I154" s="47" t="s">
        <v>67</v>
      </c>
      <c r="J154" s="45" t="s">
        <v>602</v>
      </c>
      <c r="K154" s="45" t="s">
        <v>60</v>
      </c>
      <c r="L154" s="45" t="s">
        <v>60</v>
      </c>
      <c r="M154" s="45"/>
      <c r="N154" s="45" t="s">
        <v>68</v>
      </c>
      <c r="O154" s="45" t="s">
        <v>63</v>
      </c>
      <c r="P154" s="45"/>
    </row>
    <row r="155" spans="2:16" x14ac:dyDescent="0.45">
      <c r="B155" s="45" t="s">
        <v>8</v>
      </c>
      <c r="C155" s="45" t="s">
        <v>611</v>
      </c>
      <c r="D155" s="45" t="s">
        <v>611</v>
      </c>
      <c r="E155" s="45" t="s">
        <v>55</v>
      </c>
      <c r="F155" s="46" t="s">
        <v>612</v>
      </c>
      <c r="G155" s="47" t="s">
        <v>613</v>
      </c>
      <c r="H155" s="47"/>
      <c r="I155" s="47" t="s">
        <v>67</v>
      </c>
      <c r="J155" s="45" t="s">
        <v>602</v>
      </c>
      <c r="K155" s="45" t="s">
        <v>60</v>
      </c>
      <c r="L155" s="45" t="s">
        <v>60</v>
      </c>
      <c r="M155" s="45"/>
      <c r="N155" s="45" t="s">
        <v>68</v>
      </c>
      <c r="O155" s="45" t="s">
        <v>63</v>
      </c>
      <c r="P155" s="45"/>
    </row>
    <row r="156" spans="2:16" x14ac:dyDescent="0.45">
      <c r="B156" s="45" t="s">
        <v>8</v>
      </c>
      <c r="C156" s="45" t="s">
        <v>614</v>
      </c>
      <c r="D156" s="45" t="s">
        <v>614</v>
      </c>
      <c r="E156" s="45" t="s">
        <v>55</v>
      </c>
      <c r="F156" s="46" t="s">
        <v>615</v>
      </c>
      <c r="G156" s="47" t="s">
        <v>553</v>
      </c>
      <c r="H156" s="47"/>
      <c r="I156" s="47" t="s">
        <v>67</v>
      </c>
      <c r="J156" s="45" t="s">
        <v>59</v>
      </c>
      <c r="K156" s="45" t="s">
        <v>60</v>
      </c>
      <c r="L156" s="45" t="s">
        <v>60</v>
      </c>
      <c r="M156" s="45"/>
      <c r="N156" s="45" t="s">
        <v>68</v>
      </c>
      <c r="O156" s="45" t="s">
        <v>63</v>
      </c>
      <c r="P156" s="45"/>
    </row>
    <row r="157" spans="2:16" x14ac:dyDescent="0.45">
      <c r="B157" s="45" t="s">
        <v>8</v>
      </c>
      <c r="C157" s="45" t="s">
        <v>616</v>
      </c>
      <c r="D157" s="45" t="s">
        <v>616</v>
      </c>
      <c r="E157" s="45" t="s">
        <v>55</v>
      </c>
      <c r="F157" s="46" t="s">
        <v>617</v>
      </c>
      <c r="G157" s="47" t="s">
        <v>249</v>
      </c>
      <c r="H157" s="47"/>
      <c r="I157" s="47" t="s">
        <v>67</v>
      </c>
      <c r="J157" s="45" t="s">
        <v>59</v>
      </c>
      <c r="K157" s="45" t="s">
        <v>60</v>
      </c>
      <c r="L157" s="45" t="s">
        <v>60</v>
      </c>
      <c r="M157" s="45"/>
      <c r="N157" s="45" t="s">
        <v>68</v>
      </c>
      <c r="O157" s="45" t="s">
        <v>63</v>
      </c>
      <c r="P157" s="45"/>
    </row>
    <row r="158" spans="2:16" x14ac:dyDescent="0.45">
      <c r="B158" s="45" t="s">
        <v>8</v>
      </c>
      <c r="C158" s="45" t="s">
        <v>618</v>
      </c>
      <c r="D158" s="45" t="s">
        <v>618</v>
      </c>
      <c r="E158" s="45" t="s">
        <v>55</v>
      </c>
      <c r="F158" s="46" t="s">
        <v>619</v>
      </c>
      <c r="G158" s="47" t="s">
        <v>195</v>
      </c>
      <c r="H158" s="47"/>
      <c r="I158" s="47" t="s">
        <v>67</v>
      </c>
      <c r="J158" s="45" t="s">
        <v>59</v>
      </c>
      <c r="K158" s="45" t="s">
        <v>60</v>
      </c>
      <c r="L158" s="45" t="s">
        <v>60</v>
      </c>
      <c r="M158" s="45"/>
      <c r="N158" s="45" t="s">
        <v>68</v>
      </c>
      <c r="O158" s="45" t="s">
        <v>63</v>
      </c>
      <c r="P158" s="45"/>
    </row>
    <row r="159" spans="2:16" x14ac:dyDescent="0.45">
      <c r="B159" s="45" t="s">
        <v>8</v>
      </c>
      <c r="C159" s="45" t="s">
        <v>620</v>
      </c>
      <c r="D159" s="45" t="s">
        <v>621</v>
      </c>
      <c r="E159" s="45" t="s">
        <v>55</v>
      </c>
      <c r="F159" s="46" t="s">
        <v>622</v>
      </c>
      <c r="G159" s="47" t="s">
        <v>352</v>
      </c>
      <c r="H159" s="47"/>
      <c r="I159" s="47" t="s">
        <v>58</v>
      </c>
      <c r="J159" s="45" t="s">
        <v>111</v>
      </c>
      <c r="K159" s="45" t="s">
        <v>60</v>
      </c>
      <c r="L159" s="45" t="s">
        <v>60</v>
      </c>
      <c r="M159" s="45"/>
      <c r="N159" s="45" t="s">
        <v>135</v>
      </c>
      <c r="O159" s="45" t="s">
        <v>63</v>
      </c>
      <c r="P159" s="45"/>
    </row>
    <row r="160" spans="2:16" x14ac:dyDescent="0.45">
      <c r="B160" s="45" t="s">
        <v>8</v>
      </c>
      <c r="C160" s="45" t="s">
        <v>623</v>
      </c>
      <c r="D160" s="45" t="s">
        <v>624</v>
      </c>
      <c r="E160" s="45" t="s">
        <v>55</v>
      </c>
      <c r="F160" s="46" t="s">
        <v>625</v>
      </c>
      <c r="G160" s="47" t="s">
        <v>195</v>
      </c>
      <c r="H160" s="47"/>
      <c r="I160" s="47" t="s">
        <v>58</v>
      </c>
      <c r="J160" s="45" t="s">
        <v>111</v>
      </c>
      <c r="K160" s="45" t="s">
        <v>60</v>
      </c>
      <c r="L160" s="45" t="s">
        <v>60</v>
      </c>
      <c r="M160" s="45"/>
      <c r="N160" s="45" t="s">
        <v>135</v>
      </c>
      <c r="O160" s="45" t="s">
        <v>63</v>
      </c>
      <c r="P160" s="45"/>
    </row>
    <row r="161" spans="2:16" x14ac:dyDescent="0.45">
      <c r="B161" s="45" t="s">
        <v>8</v>
      </c>
      <c r="C161" s="45" t="s">
        <v>626</v>
      </c>
      <c r="D161" s="45" t="s">
        <v>626</v>
      </c>
      <c r="E161" s="45" t="s">
        <v>55</v>
      </c>
      <c r="F161" s="46" t="s">
        <v>627</v>
      </c>
      <c r="G161" s="47" t="s">
        <v>175</v>
      </c>
      <c r="H161" s="47" t="s">
        <v>61</v>
      </c>
      <c r="I161" s="48"/>
      <c r="J161" s="45" t="s">
        <v>59</v>
      </c>
      <c r="K161" s="45" t="s">
        <v>60</v>
      </c>
      <c r="L161" s="45" t="s">
        <v>60</v>
      </c>
      <c r="M161" s="49"/>
      <c r="N161" s="45" t="s">
        <v>628</v>
      </c>
      <c r="O161" s="45" t="s">
        <v>63</v>
      </c>
      <c r="P161" s="49"/>
    </row>
    <row r="162" spans="2:16" x14ac:dyDescent="0.45">
      <c r="B162" s="45" t="s">
        <v>8</v>
      </c>
      <c r="C162" s="45" t="s">
        <v>626</v>
      </c>
      <c r="D162" s="45" t="s">
        <v>626</v>
      </c>
      <c r="E162" s="45" t="s">
        <v>55</v>
      </c>
      <c r="F162" s="46" t="s">
        <v>629</v>
      </c>
      <c r="G162" s="47" t="s">
        <v>175</v>
      </c>
      <c r="H162" s="47" t="s">
        <v>61</v>
      </c>
      <c r="I162" s="47" t="s">
        <v>58</v>
      </c>
      <c r="J162" s="45" t="s">
        <v>630</v>
      </c>
      <c r="K162" s="45" t="s">
        <v>60</v>
      </c>
      <c r="L162" s="45" t="s">
        <v>60</v>
      </c>
      <c r="M162" s="45"/>
      <c r="N162" s="45" t="s">
        <v>628</v>
      </c>
      <c r="O162" s="45" t="s">
        <v>63</v>
      </c>
      <c r="P162" s="45"/>
    </row>
    <row r="163" spans="2:16" x14ac:dyDescent="0.45">
      <c r="B163" s="45" t="s">
        <v>8</v>
      </c>
      <c r="C163" s="45" t="s">
        <v>626</v>
      </c>
      <c r="D163" s="45" t="s">
        <v>626</v>
      </c>
      <c r="E163" s="45" t="s">
        <v>55</v>
      </c>
      <c r="F163" s="46" t="s">
        <v>631</v>
      </c>
      <c r="G163" s="47" t="s">
        <v>175</v>
      </c>
      <c r="H163" s="47" t="s">
        <v>61</v>
      </c>
      <c r="I163" s="48"/>
      <c r="J163" s="45" t="s">
        <v>121</v>
      </c>
      <c r="K163" s="45" t="s">
        <v>60</v>
      </c>
      <c r="L163" s="45" t="s">
        <v>60</v>
      </c>
      <c r="M163" s="49"/>
      <c r="N163" s="45" t="s">
        <v>628</v>
      </c>
      <c r="O163" s="45" t="s">
        <v>63</v>
      </c>
      <c r="P163" s="49"/>
    </row>
    <row r="164" spans="2:16" x14ac:dyDescent="0.45">
      <c r="B164" s="45" t="s">
        <v>8</v>
      </c>
      <c r="C164" s="45" t="s">
        <v>632</v>
      </c>
      <c r="D164" s="45" t="s">
        <v>632</v>
      </c>
      <c r="E164" s="45" t="s">
        <v>55</v>
      </c>
      <c r="F164" s="46" t="s">
        <v>633</v>
      </c>
      <c r="G164" s="47" t="s">
        <v>175</v>
      </c>
      <c r="H164" s="47" t="s">
        <v>61</v>
      </c>
      <c r="I164" s="48"/>
      <c r="J164" s="45" t="s">
        <v>59</v>
      </c>
      <c r="K164" s="45" t="s">
        <v>60</v>
      </c>
      <c r="L164" s="45" t="s">
        <v>60</v>
      </c>
      <c r="M164" s="49"/>
      <c r="N164" s="45" t="s">
        <v>628</v>
      </c>
      <c r="O164" s="45" t="s">
        <v>63</v>
      </c>
      <c r="P164" s="49"/>
    </row>
    <row r="165" spans="2:16" x14ac:dyDescent="0.45">
      <c r="B165" s="45" t="s">
        <v>8</v>
      </c>
      <c r="C165" s="45" t="s">
        <v>632</v>
      </c>
      <c r="D165" s="45" t="s">
        <v>632</v>
      </c>
      <c r="E165" s="45" t="s">
        <v>55</v>
      </c>
      <c r="F165" s="46" t="s">
        <v>634</v>
      </c>
      <c r="G165" s="47" t="s">
        <v>175</v>
      </c>
      <c r="H165" s="47" t="s">
        <v>61</v>
      </c>
      <c r="I165" s="47" t="s">
        <v>58</v>
      </c>
      <c r="J165" s="45" t="s">
        <v>630</v>
      </c>
      <c r="K165" s="45" t="s">
        <v>60</v>
      </c>
      <c r="L165" s="45" t="s">
        <v>60</v>
      </c>
      <c r="M165" s="45"/>
      <c r="N165" s="45" t="s">
        <v>628</v>
      </c>
      <c r="O165" s="45" t="s">
        <v>63</v>
      </c>
      <c r="P165" s="45"/>
    </row>
    <row r="166" spans="2:16" x14ac:dyDescent="0.45">
      <c r="B166" s="45" t="s">
        <v>8</v>
      </c>
      <c r="C166" s="45" t="s">
        <v>632</v>
      </c>
      <c r="D166" s="45" t="s">
        <v>632</v>
      </c>
      <c r="E166" s="45" t="s">
        <v>55</v>
      </c>
      <c r="F166" s="46" t="s">
        <v>635</v>
      </c>
      <c r="G166" s="47" t="s">
        <v>175</v>
      </c>
      <c r="H166" s="47" t="s">
        <v>61</v>
      </c>
      <c r="I166" s="48"/>
      <c r="J166" s="45" t="s">
        <v>121</v>
      </c>
      <c r="K166" s="45" t="s">
        <v>60</v>
      </c>
      <c r="L166" s="45" t="s">
        <v>60</v>
      </c>
      <c r="M166" s="49"/>
      <c r="N166" s="45" t="s">
        <v>628</v>
      </c>
      <c r="O166" s="45" t="s">
        <v>63</v>
      </c>
      <c r="P166" s="49"/>
    </row>
    <row r="167" spans="2:16" x14ac:dyDescent="0.45">
      <c r="B167" s="45" t="s">
        <v>8</v>
      </c>
      <c r="C167" s="45" t="s">
        <v>636</v>
      </c>
      <c r="D167" s="45" t="s">
        <v>637</v>
      </c>
      <c r="E167" s="45" t="s">
        <v>55</v>
      </c>
      <c r="F167" s="46" t="s">
        <v>638</v>
      </c>
      <c r="G167" s="47" t="s">
        <v>411</v>
      </c>
      <c r="H167" s="47"/>
      <c r="I167" s="47" t="s">
        <v>67</v>
      </c>
      <c r="J167" s="45" t="s">
        <v>160</v>
      </c>
      <c r="K167" s="45" t="s">
        <v>59</v>
      </c>
      <c r="L167" s="45" t="s">
        <v>60</v>
      </c>
      <c r="M167" s="45" t="s">
        <v>61</v>
      </c>
      <c r="N167" s="45" t="s">
        <v>68</v>
      </c>
      <c r="O167" s="45" t="s">
        <v>63</v>
      </c>
      <c r="P167" s="45"/>
    </row>
    <row r="168" spans="2:16" x14ac:dyDescent="0.45">
      <c r="B168" s="45" t="s">
        <v>8</v>
      </c>
      <c r="C168" s="45" t="s">
        <v>639</v>
      </c>
      <c r="D168" s="45" t="s">
        <v>640</v>
      </c>
      <c r="E168" s="45" t="s">
        <v>55</v>
      </c>
      <c r="F168" s="46" t="s">
        <v>641</v>
      </c>
      <c r="G168" s="47" t="s">
        <v>169</v>
      </c>
      <c r="H168" s="47"/>
      <c r="I168" s="47" t="s">
        <v>67</v>
      </c>
      <c r="J168" s="45" t="s">
        <v>160</v>
      </c>
      <c r="K168" s="45" t="s">
        <v>59</v>
      </c>
      <c r="L168" s="45" t="s">
        <v>60</v>
      </c>
      <c r="M168" s="45" t="s">
        <v>61</v>
      </c>
      <c r="N168" s="45" t="s">
        <v>68</v>
      </c>
      <c r="O168" s="45" t="s">
        <v>63</v>
      </c>
      <c r="P168" s="45"/>
    </row>
    <row r="169" spans="2:16" x14ac:dyDescent="0.45">
      <c r="B169" s="45" t="s">
        <v>8</v>
      </c>
      <c r="C169" s="45" t="s">
        <v>642</v>
      </c>
      <c r="D169" s="45" t="s">
        <v>643</v>
      </c>
      <c r="E169" s="45" t="s">
        <v>55</v>
      </c>
      <c r="F169" s="46" t="s">
        <v>644</v>
      </c>
      <c r="G169" s="47" t="s">
        <v>261</v>
      </c>
      <c r="H169" s="47"/>
      <c r="I169" s="47" t="s">
        <v>67</v>
      </c>
      <c r="J169" s="45" t="s">
        <v>160</v>
      </c>
      <c r="K169" s="45" t="s">
        <v>59</v>
      </c>
      <c r="L169" s="45" t="s">
        <v>60</v>
      </c>
      <c r="M169" s="45" t="s">
        <v>61</v>
      </c>
      <c r="N169" s="45" t="s">
        <v>68</v>
      </c>
      <c r="O169" s="45" t="s">
        <v>63</v>
      </c>
      <c r="P169" s="45"/>
    </row>
    <row r="170" spans="2:16" x14ac:dyDescent="0.45">
      <c r="B170" s="45" t="s">
        <v>8</v>
      </c>
      <c r="C170" s="45" t="s">
        <v>645</v>
      </c>
      <c r="D170" s="45" t="s">
        <v>646</v>
      </c>
      <c r="E170" s="45" t="s">
        <v>55</v>
      </c>
      <c r="F170" s="46" t="s">
        <v>647</v>
      </c>
      <c r="G170" s="47" t="s">
        <v>648</v>
      </c>
      <c r="H170" s="47"/>
      <c r="I170" s="47" t="s">
        <v>67</v>
      </c>
      <c r="J170" s="45" t="s">
        <v>59</v>
      </c>
      <c r="K170" s="45" t="s">
        <v>60</v>
      </c>
      <c r="L170" s="45" t="s">
        <v>60</v>
      </c>
      <c r="M170" s="45"/>
      <c r="N170" s="45" t="s">
        <v>68</v>
      </c>
      <c r="O170" s="45" t="s">
        <v>63</v>
      </c>
      <c r="P170" s="45"/>
    </row>
    <row r="171" spans="2:16" x14ac:dyDescent="0.45">
      <c r="B171" s="45" t="s">
        <v>8</v>
      </c>
      <c r="C171" s="45" t="s">
        <v>649</v>
      </c>
      <c r="D171" s="45" t="s">
        <v>650</v>
      </c>
      <c r="E171" s="45" t="s">
        <v>55</v>
      </c>
      <c r="F171" s="46" t="s">
        <v>651</v>
      </c>
      <c r="G171" s="47" t="s">
        <v>159</v>
      </c>
      <c r="H171" s="47"/>
      <c r="I171" s="47" t="s">
        <v>58</v>
      </c>
      <c r="J171" s="45" t="s">
        <v>59</v>
      </c>
      <c r="K171" s="45" t="s">
        <v>60</v>
      </c>
      <c r="L171" s="45" t="s">
        <v>60</v>
      </c>
      <c r="M171" s="45"/>
      <c r="N171" s="45" t="s">
        <v>112</v>
      </c>
      <c r="O171" s="45" t="s">
        <v>113</v>
      </c>
      <c r="P171" s="45" t="s">
        <v>10</v>
      </c>
    </row>
    <row r="172" spans="2:16" x14ac:dyDescent="0.45">
      <c r="B172" s="45" t="s">
        <v>8</v>
      </c>
      <c r="C172" s="45" t="s">
        <v>652</v>
      </c>
      <c r="D172" s="45" t="s">
        <v>653</v>
      </c>
      <c r="E172" s="45" t="s">
        <v>55</v>
      </c>
      <c r="F172" s="46" t="s">
        <v>654</v>
      </c>
      <c r="G172" s="47" t="s">
        <v>166</v>
      </c>
      <c r="H172" s="47"/>
      <c r="I172" s="47" t="s">
        <v>58</v>
      </c>
      <c r="J172" s="45" t="s">
        <v>59</v>
      </c>
      <c r="K172" s="45" t="s">
        <v>60</v>
      </c>
      <c r="L172" s="45" t="s">
        <v>60</v>
      </c>
      <c r="M172" s="45"/>
      <c r="N172" s="45" t="s">
        <v>655</v>
      </c>
      <c r="O172" s="45" t="s">
        <v>63</v>
      </c>
      <c r="P172" s="45"/>
    </row>
    <row r="173" spans="2:16" x14ac:dyDescent="0.45">
      <c r="B173" s="45" t="s">
        <v>8</v>
      </c>
      <c r="C173" s="45" t="s">
        <v>656</v>
      </c>
      <c r="D173" s="45" t="s">
        <v>656</v>
      </c>
      <c r="E173" s="45" t="s">
        <v>55</v>
      </c>
      <c r="F173" s="46" t="s">
        <v>657</v>
      </c>
      <c r="G173" s="47" t="s">
        <v>249</v>
      </c>
      <c r="H173" s="47"/>
      <c r="I173" s="47" t="s">
        <v>58</v>
      </c>
      <c r="J173" s="45" t="s">
        <v>3389</v>
      </c>
      <c r="K173" s="45"/>
      <c r="L173" s="45" t="s">
        <v>60</v>
      </c>
      <c r="M173" s="45"/>
      <c r="N173" s="45" t="s">
        <v>152</v>
      </c>
      <c r="O173" s="45" t="s">
        <v>428</v>
      </c>
      <c r="P173" s="45" t="s">
        <v>10</v>
      </c>
    </row>
    <row r="174" spans="2:16" x14ac:dyDescent="0.45">
      <c r="B174" s="45" t="s">
        <v>8</v>
      </c>
      <c r="C174" s="45" t="s">
        <v>658</v>
      </c>
      <c r="D174" s="45" t="s">
        <v>658</v>
      </c>
      <c r="E174" s="45" t="s">
        <v>55</v>
      </c>
      <c r="F174" s="46" t="s">
        <v>659</v>
      </c>
      <c r="G174" s="47" t="s">
        <v>660</v>
      </c>
      <c r="H174" s="47"/>
      <c r="I174" s="47" t="s">
        <v>58</v>
      </c>
      <c r="J174" s="45" t="s">
        <v>3389</v>
      </c>
      <c r="K174" s="45"/>
      <c r="L174" s="45" t="s">
        <v>60</v>
      </c>
      <c r="M174" s="45"/>
      <c r="N174" s="45" t="s">
        <v>152</v>
      </c>
      <c r="O174" s="45" t="s">
        <v>428</v>
      </c>
      <c r="P174" s="45" t="s">
        <v>10</v>
      </c>
    </row>
    <row r="175" spans="2:16" x14ac:dyDescent="0.45">
      <c r="B175" s="45" t="s">
        <v>8</v>
      </c>
      <c r="C175" s="45" t="s">
        <v>661</v>
      </c>
      <c r="D175" s="45" t="s">
        <v>661</v>
      </c>
      <c r="E175" s="45" t="s">
        <v>55</v>
      </c>
      <c r="F175" s="46" t="s">
        <v>662</v>
      </c>
      <c r="G175" s="47" t="s">
        <v>268</v>
      </c>
      <c r="H175" s="47"/>
      <c r="I175" s="47" t="s">
        <v>205</v>
      </c>
      <c r="J175" s="45" t="s">
        <v>59</v>
      </c>
      <c r="K175" s="45" t="s">
        <v>60</v>
      </c>
      <c r="L175" s="45" t="s">
        <v>60</v>
      </c>
      <c r="M175" s="45"/>
      <c r="N175" s="45" t="s">
        <v>68</v>
      </c>
      <c r="O175" s="45" t="s">
        <v>63</v>
      </c>
      <c r="P175" s="45"/>
    </row>
    <row r="176" spans="2:16" x14ac:dyDescent="0.45">
      <c r="B176" s="45" t="s">
        <v>22</v>
      </c>
      <c r="C176" s="45" t="s">
        <v>663</v>
      </c>
      <c r="D176" s="45" t="s">
        <v>663</v>
      </c>
      <c r="E176" s="45" t="s">
        <v>55</v>
      </c>
      <c r="F176" s="46" t="s">
        <v>664</v>
      </c>
      <c r="G176" s="47" t="s">
        <v>665</v>
      </c>
      <c r="H176" s="47"/>
      <c r="I176" s="47" t="s">
        <v>58</v>
      </c>
      <c r="J176" s="45" t="s">
        <v>111</v>
      </c>
      <c r="K176" s="45" t="s">
        <v>220</v>
      </c>
      <c r="L176" s="45" t="s">
        <v>60</v>
      </c>
      <c r="M176" s="45" t="s">
        <v>61</v>
      </c>
      <c r="N176" s="45" t="s">
        <v>283</v>
      </c>
      <c r="O176" s="45" t="s">
        <v>63</v>
      </c>
      <c r="P176" s="45"/>
    </row>
    <row r="177" spans="2:16" x14ac:dyDescent="0.45">
      <c r="B177" s="45" t="s">
        <v>8</v>
      </c>
      <c r="C177" s="45" t="s">
        <v>666</v>
      </c>
      <c r="D177" s="45" t="s">
        <v>666</v>
      </c>
      <c r="E177" s="45" t="s">
        <v>55</v>
      </c>
      <c r="F177" s="46" t="s">
        <v>667</v>
      </c>
      <c r="G177" s="47" t="s">
        <v>668</v>
      </c>
      <c r="H177" s="47"/>
      <c r="I177" s="47" t="s">
        <v>58</v>
      </c>
      <c r="J177" s="45" t="s">
        <v>121</v>
      </c>
      <c r="K177" s="45" t="s">
        <v>60</v>
      </c>
      <c r="L177" s="45" t="s">
        <v>60</v>
      </c>
      <c r="M177" s="45"/>
      <c r="N177" s="45" t="s">
        <v>307</v>
      </c>
      <c r="O177" s="45" t="s">
        <v>63</v>
      </c>
      <c r="P177" s="45"/>
    </row>
    <row r="178" spans="2:16" x14ac:dyDescent="0.45">
      <c r="B178" s="45" t="s">
        <v>22</v>
      </c>
      <c r="C178" s="45" t="s">
        <v>671</v>
      </c>
      <c r="D178" s="45" t="s">
        <v>672</v>
      </c>
      <c r="E178" s="45" t="s">
        <v>55</v>
      </c>
      <c r="F178" s="46" t="s">
        <v>673</v>
      </c>
      <c r="G178" s="47" t="s">
        <v>674</v>
      </c>
      <c r="H178" s="47"/>
      <c r="I178" s="47" t="s">
        <v>58</v>
      </c>
      <c r="J178" s="45" t="s">
        <v>111</v>
      </c>
      <c r="K178" s="45" t="s">
        <v>121</v>
      </c>
      <c r="L178" s="45" t="s">
        <v>60</v>
      </c>
      <c r="M178" s="45" t="s">
        <v>61</v>
      </c>
      <c r="N178" s="45" t="s">
        <v>359</v>
      </c>
      <c r="O178" s="45" t="s">
        <v>675</v>
      </c>
      <c r="P178" s="45" t="s">
        <v>10</v>
      </c>
    </row>
    <row r="179" spans="2:16" x14ac:dyDescent="0.45">
      <c r="B179" s="45" t="s">
        <v>22</v>
      </c>
      <c r="C179" s="45" t="s">
        <v>676</v>
      </c>
      <c r="D179" s="45" t="s">
        <v>677</v>
      </c>
      <c r="E179" s="45" t="s">
        <v>55</v>
      </c>
      <c r="F179" s="46" t="s">
        <v>678</v>
      </c>
      <c r="G179" s="47" t="s">
        <v>358</v>
      </c>
      <c r="H179" s="47"/>
      <c r="I179" s="47" t="s">
        <v>58</v>
      </c>
      <c r="J179" s="45" t="s">
        <v>111</v>
      </c>
      <c r="K179" s="45" t="s">
        <v>121</v>
      </c>
      <c r="L179" s="45" t="s">
        <v>60</v>
      </c>
      <c r="M179" s="45" t="s">
        <v>61</v>
      </c>
      <c r="N179" s="45" t="s">
        <v>359</v>
      </c>
      <c r="O179" s="45" t="s">
        <v>675</v>
      </c>
      <c r="P179" s="45" t="s">
        <v>10</v>
      </c>
    </row>
    <row r="180" spans="2:16" x14ac:dyDescent="0.45">
      <c r="B180" s="45" t="s">
        <v>22</v>
      </c>
      <c r="C180" s="45" t="s">
        <v>679</v>
      </c>
      <c r="D180" s="45" t="s">
        <v>680</v>
      </c>
      <c r="E180" s="45" t="s">
        <v>55</v>
      </c>
      <c r="F180" s="46" t="s">
        <v>681</v>
      </c>
      <c r="G180" s="47" t="s">
        <v>358</v>
      </c>
      <c r="H180" s="47"/>
      <c r="I180" s="47" t="s">
        <v>58</v>
      </c>
      <c r="J180" s="45" t="s">
        <v>160</v>
      </c>
      <c r="K180" s="45" t="s">
        <v>160</v>
      </c>
      <c r="L180" s="45" t="s">
        <v>60</v>
      </c>
      <c r="M180" s="45" t="s">
        <v>61</v>
      </c>
      <c r="N180" s="45" t="s">
        <v>682</v>
      </c>
      <c r="O180" s="45" t="s">
        <v>63</v>
      </c>
      <c r="P180" s="45"/>
    </row>
    <row r="181" spans="2:16" x14ac:dyDescent="0.45">
      <c r="B181" s="45" t="s">
        <v>8</v>
      </c>
      <c r="C181" s="45" t="s">
        <v>683</v>
      </c>
      <c r="D181" s="45" t="s">
        <v>683</v>
      </c>
      <c r="E181" s="45" t="s">
        <v>55</v>
      </c>
      <c r="F181" s="46" t="s">
        <v>684</v>
      </c>
      <c r="G181" s="47" t="s">
        <v>110</v>
      </c>
      <c r="H181" s="47"/>
      <c r="I181" s="47" t="s">
        <v>58</v>
      </c>
      <c r="J181" s="45" t="s">
        <v>111</v>
      </c>
      <c r="K181" s="45" t="s">
        <v>60</v>
      </c>
      <c r="L181" s="45" t="s">
        <v>60</v>
      </c>
      <c r="M181" s="45"/>
      <c r="N181" s="45" t="s">
        <v>171</v>
      </c>
      <c r="O181" s="45" t="s">
        <v>172</v>
      </c>
      <c r="P181" s="45" t="s">
        <v>10</v>
      </c>
    </row>
    <row r="182" spans="2:16" x14ac:dyDescent="0.45">
      <c r="B182" s="45" t="s">
        <v>16</v>
      </c>
      <c r="C182" s="45" t="s">
        <v>685</v>
      </c>
      <c r="D182" s="45" t="s">
        <v>685</v>
      </c>
      <c r="E182" s="45" t="s">
        <v>55</v>
      </c>
      <c r="F182" s="46" t="s">
        <v>686</v>
      </c>
      <c r="G182" s="47" t="s">
        <v>687</v>
      </c>
      <c r="H182" s="47"/>
      <c r="I182" s="47" t="s">
        <v>67</v>
      </c>
      <c r="J182" s="45" t="s">
        <v>688</v>
      </c>
      <c r="K182" s="45" t="s">
        <v>60</v>
      </c>
      <c r="L182" s="45" t="s">
        <v>60</v>
      </c>
      <c r="M182" s="45"/>
      <c r="N182" s="45" t="s">
        <v>68</v>
      </c>
      <c r="O182" s="45" t="s">
        <v>63</v>
      </c>
      <c r="P182" s="45"/>
    </row>
    <row r="183" spans="2:16" x14ac:dyDescent="0.45">
      <c r="B183" s="45" t="s">
        <v>16</v>
      </c>
      <c r="C183" s="45" t="s">
        <v>689</v>
      </c>
      <c r="D183" s="45" t="s">
        <v>689</v>
      </c>
      <c r="E183" s="45" t="s">
        <v>55</v>
      </c>
      <c r="F183" s="46" t="s">
        <v>690</v>
      </c>
      <c r="G183" s="47" t="s">
        <v>691</v>
      </c>
      <c r="H183" s="47"/>
      <c r="I183" s="47" t="s">
        <v>67</v>
      </c>
      <c r="J183" s="45" t="s">
        <v>688</v>
      </c>
      <c r="K183" s="45" t="s">
        <v>60</v>
      </c>
      <c r="L183" s="45" t="s">
        <v>60</v>
      </c>
      <c r="M183" s="45"/>
      <c r="N183" s="45" t="s">
        <v>68</v>
      </c>
      <c r="O183" s="45" t="s">
        <v>63</v>
      </c>
      <c r="P183" s="45"/>
    </row>
    <row r="184" spans="2:16" x14ac:dyDescent="0.45">
      <c r="B184" s="45" t="s">
        <v>16</v>
      </c>
      <c r="C184" s="45" t="s">
        <v>692</v>
      </c>
      <c r="D184" s="45" t="s">
        <v>692</v>
      </c>
      <c r="E184" s="45" t="s">
        <v>55</v>
      </c>
      <c r="F184" s="46" t="s">
        <v>693</v>
      </c>
      <c r="G184" s="47" t="s">
        <v>694</v>
      </c>
      <c r="H184" s="47"/>
      <c r="I184" s="47" t="s">
        <v>67</v>
      </c>
      <c r="J184" s="45" t="s">
        <v>688</v>
      </c>
      <c r="K184" s="45" t="s">
        <v>60</v>
      </c>
      <c r="L184" s="45" t="s">
        <v>60</v>
      </c>
      <c r="M184" s="45"/>
      <c r="N184" s="45" t="s">
        <v>68</v>
      </c>
      <c r="O184" s="45" t="s">
        <v>63</v>
      </c>
      <c r="P184" s="45"/>
    </row>
    <row r="185" spans="2:16" x14ac:dyDescent="0.45">
      <c r="B185" s="45" t="s">
        <v>8</v>
      </c>
      <c r="C185" s="45" t="s">
        <v>695</v>
      </c>
      <c r="D185" s="45" t="s">
        <v>695</v>
      </c>
      <c r="E185" s="45" t="s">
        <v>55</v>
      </c>
      <c r="F185" s="46" t="s">
        <v>696</v>
      </c>
      <c r="G185" s="47" t="s">
        <v>249</v>
      </c>
      <c r="H185" s="47"/>
      <c r="I185" s="47" t="s">
        <v>58</v>
      </c>
      <c r="J185" s="45" t="s">
        <v>129</v>
      </c>
      <c r="K185" s="45" t="s">
        <v>60</v>
      </c>
      <c r="L185" s="45" t="s">
        <v>60</v>
      </c>
      <c r="M185" s="45"/>
      <c r="N185" s="45" t="s">
        <v>62</v>
      </c>
      <c r="O185" s="45" t="s">
        <v>63</v>
      </c>
      <c r="P185" s="45"/>
    </row>
    <row r="186" spans="2:16" x14ac:dyDescent="0.45">
      <c r="B186" s="45" t="s">
        <v>16</v>
      </c>
      <c r="C186" s="45" t="s">
        <v>697</v>
      </c>
      <c r="D186" s="45" t="s">
        <v>697</v>
      </c>
      <c r="E186" s="45" t="s">
        <v>55</v>
      </c>
      <c r="F186" s="46" t="s">
        <v>698</v>
      </c>
      <c r="G186" s="47" t="s">
        <v>699</v>
      </c>
      <c r="H186" s="47"/>
      <c r="I186" s="47" t="s">
        <v>58</v>
      </c>
      <c r="J186" s="45" t="s">
        <v>59</v>
      </c>
      <c r="K186" s="45" t="s">
        <v>60</v>
      </c>
      <c r="L186" s="45" t="s">
        <v>60</v>
      </c>
      <c r="M186" s="45"/>
      <c r="N186" s="45" t="s">
        <v>62</v>
      </c>
      <c r="O186" s="45" t="s">
        <v>63</v>
      </c>
      <c r="P186" s="45"/>
    </row>
    <row r="187" spans="2:16" x14ac:dyDescent="0.45">
      <c r="B187" s="45" t="s">
        <v>8</v>
      </c>
      <c r="C187" s="45" t="s">
        <v>700</v>
      </c>
      <c r="D187" s="45" t="s">
        <v>700</v>
      </c>
      <c r="E187" s="45" t="s">
        <v>55</v>
      </c>
      <c r="F187" s="46" t="s">
        <v>701</v>
      </c>
      <c r="G187" s="47" t="s">
        <v>175</v>
      </c>
      <c r="H187" s="47" t="s">
        <v>61</v>
      </c>
      <c r="I187" s="48"/>
      <c r="J187" s="45" t="s">
        <v>59</v>
      </c>
      <c r="K187" s="45" t="s">
        <v>60</v>
      </c>
      <c r="L187" s="45" t="s">
        <v>60</v>
      </c>
      <c r="M187" s="49"/>
      <c r="N187" s="45" t="s">
        <v>384</v>
      </c>
      <c r="O187" s="45" t="s">
        <v>702</v>
      </c>
      <c r="P187" s="49"/>
    </row>
    <row r="188" spans="2:16" x14ac:dyDescent="0.45">
      <c r="B188" s="45" t="s">
        <v>8</v>
      </c>
      <c r="C188" s="45" t="s">
        <v>700</v>
      </c>
      <c r="D188" s="45" t="s">
        <v>700</v>
      </c>
      <c r="E188" s="45" t="s">
        <v>55</v>
      </c>
      <c r="F188" s="46" t="s">
        <v>703</v>
      </c>
      <c r="G188" s="47" t="s">
        <v>175</v>
      </c>
      <c r="H188" s="47" t="s">
        <v>61</v>
      </c>
      <c r="I188" s="47" t="s">
        <v>58</v>
      </c>
      <c r="J188" s="45" t="s">
        <v>100</v>
      </c>
      <c r="K188" s="45" t="s">
        <v>60</v>
      </c>
      <c r="L188" s="45" t="s">
        <v>60</v>
      </c>
      <c r="M188" s="45"/>
      <c r="N188" s="45" t="s">
        <v>384</v>
      </c>
      <c r="O188" s="45" t="s">
        <v>702</v>
      </c>
      <c r="P188" s="45" t="s">
        <v>10</v>
      </c>
    </row>
    <row r="189" spans="2:16" x14ac:dyDescent="0.45">
      <c r="B189" s="45" t="s">
        <v>8</v>
      </c>
      <c r="C189" s="45" t="s">
        <v>704</v>
      </c>
      <c r="D189" s="45" t="s">
        <v>705</v>
      </c>
      <c r="E189" s="45" t="s">
        <v>55</v>
      </c>
      <c r="F189" s="46" t="s">
        <v>706</v>
      </c>
      <c r="G189" s="47" t="s">
        <v>707</v>
      </c>
      <c r="H189" s="47"/>
      <c r="I189" s="47" t="s">
        <v>67</v>
      </c>
      <c r="J189" s="45" t="s">
        <v>160</v>
      </c>
      <c r="K189" s="45" t="s">
        <v>60</v>
      </c>
      <c r="L189" s="45" t="s">
        <v>60</v>
      </c>
      <c r="M189" s="45"/>
      <c r="N189" s="45" t="s">
        <v>68</v>
      </c>
      <c r="O189" s="45" t="s">
        <v>63</v>
      </c>
      <c r="P189" s="45"/>
    </row>
    <row r="190" spans="2:16" x14ac:dyDescent="0.45">
      <c r="B190" s="45" t="s">
        <v>8</v>
      </c>
      <c r="C190" s="45" t="s">
        <v>708</v>
      </c>
      <c r="D190" s="45" t="s">
        <v>708</v>
      </c>
      <c r="E190" s="45" t="s">
        <v>55</v>
      </c>
      <c r="F190" s="46" t="s">
        <v>709</v>
      </c>
      <c r="G190" s="47" t="s">
        <v>341</v>
      </c>
      <c r="H190" s="47"/>
      <c r="I190" s="47" t="s">
        <v>67</v>
      </c>
      <c r="J190" s="45" t="s">
        <v>100</v>
      </c>
      <c r="K190" s="45" t="s">
        <v>60</v>
      </c>
      <c r="L190" s="45" t="s">
        <v>60</v>
      </c>
      <c r="M190" s="45"/>
      <c r="N190" s="45" t="s">
        <v>68</v>
      </c>
      <c r="O190" s="45" t="s">
        <v>63</v>
      </c>
      <c r="P190" s="45"/>
    </row>
    <row r="191" spans="2:16" x14ac:dyDescent="0.45">
      <c r="B191" s="45" t="s">
        <v>8</v>
      </c>
      <c r="C191" s="45" t="s">
        <v>713</v>
      </c>
      <c r="D191" s="45" t="s">
        <v>713</v>
      </c>
      <c r="E191" s="45" t="s">
        <v>55</v>
      </c>
      <c r="F191" s="46" t="s">
        <v>714</v>
      </c>
      <c r="G191" s="47" t="s">
        <v>143</v>
      </c>
      <c r="H191" s="47"/>
      <c r="I191" s="47" t="s">
        <v>58</v>
      </c>
      <c r="J191" s="45" t="s">
        <v>100</v>
      </c>
      <c r="K191" s="45" t="s">
        <v>60</v>
      </c>
      <c r="L191" s="45" t="s">
        <v>60</v>
      </c>
      <c r="M191" s="45"/>
      <c r="N191" s="45" t="s">
        <v>315</v>
      </c>
      <c r="O191" s="45" t="s">
        <v>63</v>
      </c>
      <c r="P191" s="45"/>
    </row>
    <row r="192" spans="2:16" x14ac:dyDescent="0.45">
      <c r="B192" s="45" t="s">
        <v>8</v>
      </c>
      <c r="C192" s="45" t="s">
        <v>715</v>
      </c>
      <c r="D192" s="45" t="s">
        <v>715</v>
      </c>
      <c r="E192" s="45" t="s">
        <v>55</v>
      </c>
      <c r="F192" s="46" t="s">
        <v>716</v>
      </c>
      <c r="G192" s="47" t="s">
        <v>148</v>
      </c>
      <c r="H192" s="47"/>
      <c r="I192" s="47" t="s">
        <v>58</v>
      </c>
      <c r="J192" s="45" t="s">
        <v>100</v>
      </c>
      <c r="K192" s="45" t="s">
        <v>60</v>
      </c>
      <c r="L192" s="45" t="s">
        <v>60</v>
      </c>
      <c r="M192" s="45"/>
      <c r="N192" s="45" t="s">
        <v>315</v>
      </c>
      <c r="O192" s="45" t="s">
        <v>63</v>
      </c>
      <c r="P192" s="45"/>
    </row>
    <row r="193" spans="2:16" x14ac:dyDescent="0.45">
      <c r="B193" s="45" t="s">
        <v>8</v>
      </c>
      <c r="C193" s="45" t="s">
        <v>717</v>
      </c>
      <c r="D193" s="45" t="s">
        <v>718</v>
      </c>
      <c r="E193" s="45" t="s">
        <v>55</v>
      </c>
      <c r="F193" s="46" t="s">
        <v>719</v>
      </c>
      <c r="G193" s="47" t="s">
        <v>720</v>
      </c>
      <c r="H193" s="47"/>
      <c r="I193" s="47" t="s">
        <v>58</v>
      </c>
      <c r="J193" s="45" t="s">
        <v>100</v>
      </c>
      <c r="K193" s="45" t="s">
        <v>60</v>
      </c>
      <c r="L193" s="45" t="s">
        <v>60</v>
      </c>
      <c r="M193" s="45"/>
      <c r="N193" s="45" t="s">
        <v>315</v>
      </c>
      <c r="O193" s="45" t="s">
        <v>63</v>
      </c>
      <c r="P193" s="45"/>
    </row>
    <row r="194" spans="2:16" x14ac:dyDescent="0.45">
      <c r="B194" s="45" t="s">
        <v>22</v>
      </c>
      <c r="C194" s="45" t="s">
        <v>726</v>
      </c>
      <c r="D194" s="45" t="s">
        <v>727</v>
      </c>
      <c r="E194" s="45" t="s">
        <v>55</v>
      </c>
      <c r="F194" s="46" t="s">
        <v>728</v>
      </c>
      <c r="G194" s="47" t="s">
        <v>729</v>
      </c>
      <c r="H194" s="47"/>
      <c r="I194" s="47" t="s">
        <v>58</v>
      </c>
      <c r="J194" s="45" t="s">
        <v>144</v>
      </c>
      <c r="K194" s="45" t="s">
        <v>60</v>
      </c>
      <c r="L194" s="45" t="s">
        <v>60</v>
      </c>
      <c r="M194" s="45"/>
      <c r="N194" s="45" t="s">
        <v>152</v>
      </c>
      <c r="O194" s="45" t="s">
        <v>428</v>
      </c>
      <c r="P194" s="45" t="s">
        <v>10</v>
      </c>
    </row>
    <row r="195" spans="2:16" x14ac:dyDescent="0.45">
      <c r="B195" s="45" t="s">
        <v>22</v>
      </c>
      <c r="C195" s="45" t="s">
        <v>730</v>
      </c>
      <c r="D195" s="45" t="s">
        <v>731</v>
      </c>
      <c r="E195" s="45" t="s">
        <v>55</v>
      </c>
      <c r="F195" s="46" t="s">
        <v>732</v>
      </c>
      <c r="G195" s="47" t="s">
        <v>733</v>
      </c>
      <c r="H195" s="47"/>
      <c r="I195" s="47" t="s">
        <v>58</v>
      </c>
      <c r="J195" s="45" t="s">
        <v>144</v>
      </c>
      <c r="K195" s="45" t="s">
        <v>60</v>
      </c>
      <c r="L195" s="45" t="s">
        <v>60</v>
      </c>
      <c r="M195" s="45"/>
      <c r="N195" s="45" t="s">
        <v>152</v>
      </c>
      <c r="O195" s="45" t="s">
        <v>428</v>
      </c>
      <c r="P195" s="45" t="s">
        <v>10</v>
      </c>
    </row>
    <row r="196" spans="2:16" x14ac:dyDescent="0.45">
      <c r="B196" s="45" t="s">
        <v>22</v>
      </c>
      <c r="C196" s="45" t="s">
        <v>734</v>
      </c>
      <c r="D196" s="45" t="s">
        <v>735</v>
      </c>
      <c r="E196" s="45" t="s">
        <v>55</v>
      </c>
      <c r="F196" s="46" t="s">
        <v>736</v>
      </c>
      <c r="G196" s="47" t="s">
        <v>737</v>
      </c>
      <c r="H196" s="47"/>
      <c r="I196" s="47" t="s">
        <v>58</v>
      </c>
      <c r="J196" s="45" t="s">
        <v>144</v>
      </c>
      <c r="K196" s="45" t="s">
        <v>60</v>
      </c>
      <c r="L196" s="45" t="s">
        <v>60</v>
      </c>
      <c r="M196" s="45"/>
      <c r="N196" s="45" t="s">
        <v>152</v>
      </c>
      <c r="O196" s="45" t="s">
        <v>428</v>
      </c>
      <c r="P196" s="45" t="s">
        <v>10</v>
      </c>
    </row>
    <row r="197" spans="2:16" x14ac:dyDescent="0.45">
      <c r="B197" s="45" t="s">
        <v>16</v>
      </c>
      <c r="C197" s="45" t="s">
        <v>752</v>
      </c>
      <c r="D197" s="45" t="s">
        <v>752</v>
      </c>
      <c r="E197" s="45" t="s">
        <v>55</v>
      </c>
      <c r="F197" s="46" t="s">
        <v>753</v>
      </c>
      <c r="G197" s="47" t="s">
        <v>754</v>
      </c>
      <c r="H197" s="47"/>
      <c r="I197" s="47" t="s">
        <v>67</v>
      </c>
      <c r="J197" s="45" t="s">
        <v>121</v>
      </c>
      <c r="K197" s="45"/>
      <c r="L197" s="45" t="s">
        <v>60</v>
      </c>
      <c r="M197" s="45"/>
      <c r="N197" s="45" t="s">
        <v>68</v>
      </c>
      <c r="O197" s="45" t="s">
        <v>63</v>
      </c>
      <c r="P197" s="45"/>
    </row>
    <row r="198" spans="2:16" x14ac:dyDescent="0.45">
      <c r="B198" s="45" t="s">
        <v>8</v>
      </c>
      <c r="C198" s="45" t="s">
        <v>766</v>
      </c>
      <c r="D198" s="45" t="s">
        <v>766</v>
      </c>
      <c r="E198" s="45" t="s">
        <v>55</v>
      </c>
      <c r="F198" s="46" t="s">
        <v>767</v>
      </c>
      <c r="G198" s="47" t="s">
        <v>768</v>
      </c>
      <c r="H198" s="47"/>
      <c r="I198" s="47" t="s">
        <v>212</v>
      </c>
      <c r="J198" s="45" t="s">
        <v>111</v>
      </c>
      <c r="K198" s="45" t="s">
        <v>60</v>
      </c>
      <c r="L198" s="45" t="s">
        <v>60</v>
      </c>
      <c r="M198" s="45"/>
      <c r="N198" s="45" t="s">
        <v>769</v>
      </c>
      <c r="O198" s="45" t="s">
        <v>63</v>
      </c>
      <c r="P198" s="45"/>
    </row>
    <row r="199" spans="2:16" x14ac:dyDescent="0.45">
      <c r="B199" s="45" t="s">
        <v>8</v>
      </c>
      <c r="C199" s="45" t="s">
        <v>770</v>
      </c>
      <c r="D199" s="45" t="s">
        <v>771</v>
      </c>
      <c r="E199" s="45" t="s">
        <v>55</v>
      </c>
      <c r="F199" s="46" t="s">
        <v>772</v>
      </c>
      <c r="G199" s="47" t="s">
        <v>773</v>
      </c>
      <c r="H199" s="47"/>
      <c r="I199" s="47" t="s">
        <v>58</v>
      </c>
      <c r="J199" s="45" t="s">
        <v>176</v>
      </c>
      <c r="K199" s="45" t="s">
        <v>59</v>
      </c>
      <c r="L199" s="45" t="s">
        <v>60</v>
      </c>
      <c r="M199" s="45" t="s">
        <v>61</v>
      </c>
      <c r="N199" s="45" t="s">
        <v>774</v>
      </c>
      <c r="O199" s="45" t="s">
        <v>775</v>
      </c>
      <c r="P199" s="45" t="s">
        <v>10</v>
      </c>
    </row>
    <row r="200" spans="2:16" x14ac:dyDescent="0.45">
      <c r="B200" s="45" t="s">
        <v>8</v>
      </c>
      <c r="C200" s="47" t="s">
        <v>776</v>
      </c>
      <c r="D200" s="47" t="s">
        <v>776</v>
      </c>
      <c r="E200" s="45" t="s">
        <v>55</v>
      </c>
      <c r="F200" s="46" t="s">
        <v>777</v>
      </c>
      <c r="G200" s="47" t="s">
        <v>175</v>
      </c>
      <c r="H200" s="47" t="s">
        <v>61</v>
      </c>
      <c r="I200" s="47" t="s">
        <v>67</v>
      </c>
      <c r="J200" s="45" t="s">
        <v>144</v>
      </c>
      <c r="K200" s="45" t="s">
        <v>59</v>
      </c>
      <c r="L200" s="45" t="s">
        <v>60</v>
      </c>
      <c r="M200" s="45" t="s">
        <v>61</v>
      </c>
      <c r="N200" s="45" t="s">
        <v>68</v>
      </c>
      <c r="O200" s="45" t="s">
        <v>63</v>
      </c>
      <c r="P200" s="45"/>
    </row>
    <row r="201" spans="2:16" x14ac:dyDescent="0.45">
      <c r="B201" s="45" t="s">
        <v>8</v>
      </c>
      <c r="C201" s="47" t="s">
        <v>776</v>
      </c>
      <c r="D201" s="47" t="s">
        <v>776</v>
      </c>
      <c r="E201" s="45" t="s">
        <v>55</v>
      </c>
      <c r="F201" s="46" t="s">
        <v>778</v>
      </c>
      <c r="G201" s="47" t="s">
        <v>175</v>
      </c>
      <c r="H201" s="47" t="s">
        <v>61</v>
      </c>
      <c r="I201" s="48"/>
      <c r="J201" s="45" t="s">
        <v>220</v>
      </c>
      <c r="K201" s="45" t="s">
        <v>59</v>
      </c>
      <c r="L201" s="45" t="s">
        <v>60</v>
      </c>
      <c r="M201" s="49"/>
      <c r="N201" s="45" t="s">
        <v>68</v>
      </c>
      <c r="O201" s="45" t="s">
        <v>63</v>
      </c>
      <c r="P201" s="49"/>
    </row>
    <row r="202" spans="2:16" x14ac:dyDescent="0.45">
      <c r="B202" s="45" t="s">
        <v>8</v>
      </c>
      <c r="C202" s="47" t="s">
        <v>779</v>
      </c>
      <c r="D202" s="47" t="s">
        <v>779</v>
      </c>
      <c r="E202" s="45" t="s">
        <v>55</v>
      </c>
      <c r="F202" s="46" t="s">
        <v>780</v>
      </c>
      <c r="G202" s="47" t="s">
        <v>175</v>
      </c>
      <c r="H202" s="47" t="s">
        <v>61</v>
      </c>
      <c r="I202" s="47" t="s">
        <v>67</v>
      </c>
      <c r="J202" s="45" t="s">
        <v>144</v>
      </c>
      <c r="K202" s="45" t="s">
        <v>59</v>
      </c>
      <c r="L202" s="45" t="s">
        <v>60</v>
      </c>
      <c r="M202" s="45" t="s">
        <v>61</v>
      </c>
      <c r="N202" s="45" t="s">
        <v>68</v>
      </c>
      <c r="O202" s="45" t="s">
        <v>63</v>
      </c>
      <c r="P202" s="45"/>
    </row>
    <row r="203" spans="2:16" x14ac:dyDescent="0.45">
      <c r="B203" s="45" t="s">
        <v>8</v>
      </c>
      <c r="C203" s="47" t="s">
        <v>779</v>
      </c>
      <c r="D203" s="47" t="s">
        <v>779</v>
      </c>
      <c r="E203" s="45" t="s">
        <v>55</v>
      </c>
      <c r="F203" s="46" t="s">
        <v>781</v>
      </c>
      <c r="G203" s="47" t="s">
        <v>175</v>
      </c>
      <c r="H203" s="47" t="s">
        <v>61</v>
      </c>
      <c r="I203" s="48"/>
      <c r="J203" s="45" t="s">
        <v>220</v>
      </c>
      <c r="K203" s="45" t="s">
        <v>59</v>
      </c>
      <c r="L203" s="45" t="s">
        <v>60</v>
      </c>
      <c r="M203" s="49"/>
      <c r="N203" s="45" t="s">
        <v>68</v>
      </c>
      <c r="O203" s="45" t="s">
        <v>63</v>
      </c>
      <c r="P203" s="49"/>
    </row>
    <row r="204" spans="2:16" x14ac:dyDescent="0.45">
      <c r="B204" s="45" t="s">
        <v>8</v>
      </c>
      <c r="C204" s="45" t="s">
        <v>782</v>
      </c>
      <c r="D204" s="45" t="s">
        <v>783</v>
      </c>
      <c r="E204" s="45" t="s">
        <v>55</v>
      </c>
      <c r="F204" s="46" t="s">
        <v>784</v>
      </c>
      <c r="G204" s="47" t="s">
        <v>128</v>
      </c>
      <c r="H204" s="47"/>
      <c r="I204" s="47" t="s">
        <v>80</v>
      </c>
      <c r="J204" s="45" t="s">
        <v>59</v>
      </c>
      <c r="K204" s="45" t="s">
        <v>59</v>
      </c>
      <c r="L204" s="45" t="s">
        <v>60</v>
      </c>
      <c r="M204" s="45" t="s">
        <v>61</v>
      </c>
      <c r="N204" s="45" t="s">
        <v>3447</v>
      </c>
      <c r="O204" s="45" t="s">
        <v>785</v>
      </c>
      <c r="P204" s="45" t="s">
        <v>10</v>
      </c>
    </row>
    <row r="205" spans="2:16" x14ac:dyDescent="0.45">
      <c r="B205" s="45" t="s">
        <v>8</v>
      </c>
      <c r="C205" s="45" t="s">
        <v>786</v>
      </c>
      <c r="D205" s="45" t="s">
        <v>787</v>
      </c>
      <c r="E205" s="45" t="s">
        <v>55</v>
      </c>
      <c r="F205" s="46" t="s">
        <v>788</v>
      </c>
      <c r="G205" s="47" t="s">
        <v>195</v>
      </c>
      <c r="H205" s="47"/>
      <c r="I205" s="47" t="s">
        <v>80</v>
      </c>
      <c r="J205" s="45" t="s">
        <v>59</v>
      </c>
      <c r="K205" s="45" t="s">
        <v>59</v>
      </c>
      <c r="L205" s="45" t="s">
        <v>60</v>
      </c>
      <c r="M205" s="45" t="s">
        <v>61</v>
      </c>
      <c r="N205" s="45" t="s">
        <v>3447</v>
      </c>
      <c r="O205" s="45" t="s">
        <v>785</v>
      </c>
      <c r="P205" s="45" t="s">
        <v>10</v>
      </c>
    </row>
    <row r="206" spans="2:16" x14ac:dyDescent="0.45">
      <c r="B206" s="45" t="s">
        <v>8</v>
      </c>
      <c r="C206" s="45" t="s">
        <v>789</v>
      </c>
      <c r="D206" s="45" t="s">
        <v>790</v>
      </c>
      <c r="E206" s="45" t="s">
        <v>55</v>
      </c>
      <c r="F206" s="46" t="s">
        <v>791</v>
      </c>
      <c r="G206" s="47" t="s">
        <v>128</v>
      </c>
      <c r="H206" s="47"/>
      <c r="I206" s="47" t="s">
        <v>67</v>
      </c>
      <c r="J206" s="45" t="s">
        <v>59</v>
      </c>
      <c r="K206" s="45" t="s">
        <v>59</v>
      </c>
      <c r="L206" s="45" t="s">
        <v>60</v>
      </c>
      <c r="M206" s="45" t="s">
        <v>61</v>
      </c>
      <c r="N206" s="45" t="s">
        <v>68</v>
      </c>
      <c r="O206" s="45" t="s">
        <v>63</v>
      </c>
      <c r="P206" s="45"/>
    </row>
    <row r="207" spans="2:16" x14ac:dyDescent="0.45">
      <c r="B207" s="45" t="s">
        <v>8</v>
      </c>
      <c r="C207" s="45" t="s">
        <v>792</v>
      </c>
      <c r="D207" s="45" t="s">
        <v>793</v>
      </c>
      <c r="E207" s="45" t="s">
        <v>55</v>
      </c>
      <c r="F207" s="46" t="s">
        <v>794</v>
      </c>
      <c r="G207" s="47" t="s">
        <v>195</v>
      </c>
      <c r="H207" s="47"/>
      <c r="I207" s="47" t="s">
        <v>67</v>
      </c>
      <c r="J207" s="45" t="s">
        <v>59</v>
      </c>
      <c r="K207" s="45" t="s">
        <v>59</v>
      </c>
      <c r="L207" s="45" t="s">
        <v>60</v>
      </c>
      <c r="M207" s="45" t="s">
        <v>61</v>
      </c>
      <c r="N207" s="45" t="s">
        <v>68</v>
      </c>
      <c r="O207" s="45" t="s">
        <v>63</v>
      </c>
      <c r="P207" s="45"/>
    </row>
    <row r="208" spans="2:16" x14ac:dyDescent="0.45">
      <c r="B208" s="45" t="s">
        <v>8</v>
      </c>
      <c r="C208" s="45" t="s">
        <v>795</v>
      </c>
      <c r="D208" s="45" t="s">
        <v>795</v>
      </c>
      <c r="E208" s="45" t="s">
        <v>55</v>
      </c>
      <c r="F208" s="46" t="s">
        <v>796</v>
      </c>
      <c r="G208" s="47" t="s">
        <v>797</v>
      </c>
      <c r="H208" s="47"/>
      <c r="I208" s="47" t="s">
        <v>67</v>
      </c>
      <c r="J208" s="45" t="s">
        <v>59</v>
      </c>
      <c r="K208" s="45" t="s">
        <v>60</v>
      </c>
      <c r="L208" s="45" t="s">
        <v>60</v>
      </c>
      <c r="M208" s="45"/>
      <c r="N208" s="45" t="s">
        <v>68</v>
      </c>
      <c r="O208" s="45" t="s">
        <v>63</v>
      </c>
      <c r="P208" s="45"/>
    </row>
    <row r="209" spans="2:16" x14ac:dyDescent="0.45">
      <c r="B209" s="45" t="s">
        <v>8</v>
      </c>
      <c r="C209" s="45" t="s">
        <v>798</v>
      </c>
      <c r="D209" s="45" t="s">
        <v>798</v>
      </c>
      <c r="E209" s="45" t="s">
        <v>55</v>
      </c>
      <c r="F209" s="46" t="s">
        <v>799</v>
      </c>
      <c r="G209" s="47" t="s">
        <v>800</v>
      </c>
      <c r="H209" s="47"/>
      <c r="I209" s="47" t="s">
        <v>67</v>
      </c>
      <c r="J209" s="45" t="s">
        <v>59</v>
      </c>
      <c r="K209" s="45" t="s">
        <v>60</v>
      </c>
      <c r="L209" s="45" t="s">
        <v>60</v>
      </c>
      <c r="M209" s="45"/>
      <c r="N209" s="45" t="s">
        <v>68</v>
      </c>
      <c r="O209" s="45" t="s">
        <v>63</v>
      </c>
      <c r="P209" s="45"/>
    </row>
    <row r="210" spans="2:16" x14ac:dyDescent="0.45">
      <c r="B210" s="45" t="s">
        <v>22</v>
      </c>
      <c r="C210" s="45" t="s">
        <v>801</v>
      </c>
      <c r="D210" s="45" t="s">
        <v>801</v>
      </c>
      <c r="E210" s="45" t="s">
        <v>55</v>
      </c>
      <c r="F210" s="46" t="s">
        <v>802</v>
      </c>
      <c r="G210" s="47" t="s">
        <v>803</v>
      </c>
      <c r="H210" s="47"/>
      <c r="I210" s="47" t="s">
        <v>58</v>
      </c>
      <c r="J210" s="45" t="s">
        <v>100</v>
      </c>
      <c r="K210" s="45" t="s">
        <v>60</v>
      </c>
      <c r="L210" s="45" t="s">
        <v>60</v>
      </c>
      <c r="M210" s="45"/>
      <c r="N210" s="45" t="s">
        <v>307</v>
      </c>
      <c r="O210" s="45" t="s">
        <v>63</v>
      </c>
      <c r="P210" s="45"/>
    </row>
    <row r="211" spans="2:16" x14ac:dyDescent="0.45">
      <c r="B211" s="45" t="s">
        <v>22</v>
      </c>
      <c r="C211" s="45" t="s">
        <v>804</v>
      </c>
      <c r="D211" s="45" t="s">
        <v>804</v>
      </c>
      <c r="E211" s="45" t="s">
        <v>55</v>
      </c>
      <c r="F211" s="46" t="s">
        <v>805</v>
      </c>
      <c r="G211" s="47" t="s">
        <v>806</v>
      </c>
      <c r="H211" s="47"/>
      <c r="I211" s="47" t="s">
        <v>58</v>
      </c>
      <c r="J211" s="45" t="s">
        <v>100</v>
      </c>
      <c r="K211" s="45" t="s">
        <v>60</v>
      </c>
      <c r="L211" s="45" t="s">
        <v>60</v>
      </c>
      <c r="M211" s="45"/>
      <c r="N211" s="45" t="s">
        <v>307</v>
      </c>
      <c r="O211" s="45" t="s">
        <v>63</v>
      </c>
      <c r="P211" s="45"/>
    </row>
    <row r="212" spans="2:16" x14ac:dyDescent="0.45">
      <c r="B212" s="45" t="s">
        <v>8</v>
      </c>
      <c r="C212" s="45" t="s">
        <v>807</v>
      </c>
      <c r="D212" s="45" t="s">
        <v>808</v>
      </c>
      <c r="E212" s="45" t="s">
        <v>55</v>
      </c>
      <c r="F212" s="46" t="s">
        <v>809</v>
      </c>
      <c r="G212" s="47" t="s">
        <v>249</v>
      </c>
      <c r="H212" s="47"/>
      <c r="I212" s="47" t="s">
        <v>67</v>
      </c>
      <c r="J212" s="45" t="s">
        <v>129</v>
      </c>
      <c r="K212" s="45" t="s">
        <v>60</v>
      </c>
      <c r="L212" s="45" t="s">
        <v>60</v>
      </c>
      <c r="M212" s="45"/>
      <c r="N212" s="45" t="s">
        <v>68</v>
      </c>
      <c r="O212" s="45" t="s">
        <v>63</v>
      </c>
      <c r="P212" s="45"/>
    </row>
    <row r="213" spans="2:16" x14ac:dyDescent="0.45">
      <c r="B213" s="45" t="s">
        <v>8</v>
      </c>
      <c r="C213" s="45" t="s">
        <v>820</v>
      </c>
      <c r="D213" s="45" t="s">
        <v>820</v>
      </c>
      <c r="E213" s="45" t="s">
        <v>55</v>
      </c>
      <c r="F213" s="46" t="s">
        <v>821</v>
      </c>
      <c r="G213" s="47" t="s">
        <v>159</v>
      </c>
      <c r="H213" s="47"/>
      <c r="I213" s="47" t="s">
        <v>67</v>
      </c>
      <c r="J213" s="45" t="s">
        <v>602</v>
      </c>
      <c r="K213" s="45" t="s">
        <v>60</v>
      </c>
      <c r="L213" s="45" t="s">
        <v>60</v>
      </c>
      <c r="M213" s="45"/>
      <c r="N213" s="45" t="s">
        <v>68</v>
      </c>
      <c r="O213" s="45" t="s">
        <v>225</v>
      </c>
      <c r="P213" s="45" t="s">
        <v>10</v>
      </c>
    </row>
    <row r="214" spans="2:16" x14ac:dyDescent="0.45">
      <c r="B214" s="45" t="s">
        <v>8</v>
      </c>
      <c r="C214" s="45" t="s">
        <v>822</v>
      </c>
      <c r="D214" s="45" t="s">
        <v>822</v>
      </c>
      <c r="E214" s="45" t="s">
        <v>55</v>
      </c>
      <c r="F214" s="46" t="s">
        <v>823</v>
      </c>
      <c r="G214" s="47" t="s">
        <v>166</v>
      </c>
      <c r="H214" s="47"/>
      <c r="I214" s="47" t="s">
        <v>67</v>
      </c>
      <c r="J214" s="45" t="s">
        <v>602</v>
      </c>
      <c r="K214" s="45" t="s">
        <v>60</v>
      </c>
      <c r="L214" s="45" t="s">
        <v>60</v>
      </c>
      <c r="M214" s="45"/>
      <c r="N214" s="45" t="s">
        <v>68</v>
      </c>
      <c r="O214" s="45" t="s">
        <v>225</v>
      </c>
      <c r="P214" s="45" t="s">
        <v>10</v>
      </c>
    </row>
    <row r="215" spans="2:16" x14ac:dyDescent="0.45">
      <c r="B215" s="45" t="s">
        <v>8</v>
      </c>
      <c r="C215" s="45" t="s">
        <v>824</v>
      </c>
      <c r="D215" s="45" t="s">
        <v>824</v>
      </c>
      <c r="E215" s="45" t="s">
        <v>55</v>
      </c>
      <c r="F215" s="46" t="s">
        <v>825</v>
      </c>
      <c r="G215" s="47" t="s">
        <v>826</v>
      </c>
      <c r="H215" s="47"/>
      <c r="I215" s="47" t="s">
        <v>58</v>
      </c>
      <c r="J215" s="45" t="s">
        <v>100</v>
      </c>
      <c r="K215" s="45" t="s">
        <v>100</v>
      </c>
      <c r="L215" s="45" t="s">
        <v>60</v>
      </c>
      <c r="M215" s="45" t="s">
        <v>61</v>
      </c>
      <c r="N215" s="45" t="s">
        <v>827</v>
      </c>
      <c r="O215" s="45" t="s">
        <v>63</v>
      </c>
      <c r="P215" s="45"/>
    </row>
    <row r="216" spans="2:16" x14ac:dyDescent="0.45">
      <c r="B216" s="45" t="s">
        <v>8</v>
      </c>
      <c r="C216" s="45" t="s">
        <v>828</v>
      </c>
      <c r="D216" s="45" t="s">
        <v>828</v>
      </c>
      <c r="E216" s="45" t="s">
        <v>55</v>
      </c>
      <c r="F216" s="46" t="s">
        <v>829</v>
      </c>
      <c r="G216" s="47" t="s">
        <v>830</v>
      </c>
      <c r="H216" s="47"/>
      <c r="I216" s="47" t="s">
        <v>58</v>
      </c>
      <c r="J216" s="45" t="s">
        <v>100</v>
      </c>
      <c r="K216" s="45" t="s">
        <v>100</v>
      </c>
      <c r="L216" s="45" t="s">
        <v>60</v>
      </c>
      <c r="M216" s="45" t="s">
        <v>61</v>
      </c>
      <c r="N216" s="45" t="s">
        <v>827</v>
      </c>
      <c r="O216" s="45" t="s">
        <v>63</v>
      </c>
      <c r="P216" s="45"/>
    </row>
    <row r="217" spans="2:16" x14ac:dyDescent="0.45">
      <c r="B217" s="45" t="s">
        <v>16</v>
      </c>
      <c r="C217" s="45" t="s">
        <v>831</v>
      </c>
      <c r="D217" s="45" t="s">
        <v>831</v>
      </c>
      <c r="E217" s="45" t="s">
        <v>55</v>
      </c>
      <c r="F217" s="46" t="s">
        <v>832</v>
      </c>
      <c r="G217" s="47" t="s">
        <v>833</v>
      </c>
      <c r="H217" s="47"/>
      <c r="I217" s="47" t="s">
        <v>58</v>
      </c>
      <c r="J217" s="45" t="s">
        <v>100</v>
      </c>
      <c r="K217" s="45"/>
      <c r="L217" s="45" t="s">
        <v>60</v>
      </c>
      <c r="M217" s="45"/>
      <c r="N217" s="45" t="s">
        <v>834</v>
      </c>
      <c r="O217" s="45" t="s">
        <v>835</v>
      </c>
      <c r="P217" s="45" t="s">
        <v>10</v>
      </c>
    </row>
    <row r="218" spans="2:16" x14ac:dyDescent="0.45">
      <c r="B218" s="45" t="s">
        <v>16</v>
      </c>
      <c r="C218" s="45" t="s">
        <v>836</v>
      </c>
      <c r="D218" s="45" t="s">
        <v>836</v>
      </c>
      <c r="E218" s="45" t="s">
        <v>55</v>
      </c>
      <c r="F218" s="46" t="s">
        <v>837</v>
      </c>
      <c r="G218" s="47" t="s">
        <v>527</v>
      </c>
      <c r="H218" s="47"/>
      <c r="I218" s="47" t="s">
        <v>80</v>
      </c>
      <c r="J218" s="45" t="s">
        <v>100</v>
      </c>
      <c r="K218" s="45"/>
      <c r="L218" s="45" t="s">
        <v>60</v>
      </c>
      <c r="M218" s="45"/>
      <c r="N218" s="45" t="s">
        <v>838</v>
      </c>
      <c r="O218" s="45" t="s">
        <v>63</v>
      </c>
      <c r="P218" s="45"/>
    </row>
    <row r="219" spans="2:16" x14ac:dyDescent="0.45">
      <c r="B219" s="45" t="s">
        <v>16</v>
      </c>
      <c r="C219" s="45" t="s">
        <v>839</v>
      </c>
      <c r="D219" s="45" t="s">
        <v>839</v>
      </c>
      <c r="E219" s="45" t="s">
        <v>55</v>
      </c>
      <c r="F219" s="46" t="s">
        <v>840</v>
      </c>
      <c r="G219" s="47" t="s">
        <v>841</v>
      </c>
      <c r="H219" s="47"/>
      <c r="I219" s="47" t="s">
        <v>80</v>
      </c>
      <c r="J219" s="45" t="s">
        <v>100</v>
      </c>
      <c r="K219" s="45"/>
      <c r="L219" s="45" t="s">
        <v>60</v>
      </c>
      <c r="M219" s="45"/>
      <c r="N219" s="45" t="s">
        <v>838</v>
      </c>
      <c r="O219" s="45" t="s">
        <v>63</v>
      </c>
      <c r="P219" s="45"/>
    </row>
    <row r="220" spans="2:16" x14ac:dyDescent="0.45">
      <c r="B220" s="45" t="s">
        <v>16</v>
      </c>
      <c r="C220" s="45" t="s">
        <v>842</v>
      </c>
      <c r="D220" s="45" t="s">
        <v>842</v>
      </c>
      <c r="E220" s="45" t="s">
        <v>55</v>
      </c>
      <c r="F220" s="46" t="s">
        <v>843</v>
      </c>
      <c r="G220" s="47" t="s">
        <v>844</v>
      </c>
      <c r="H220" s="47"/>
      <c r="I220" s="47" t="s">
        <v>80</v>
      </c>
      <c r="J220" s="45" t="s">
        <v>100</v>
      </c>
      <c r="K220" s="45"/>
      <c r="L220" s="45" t="s">
        <v>60</v>
      </c>
      <c r="M220" s="45"/>
      <c r="N220" s="45" t="s">
        <v>838</v>
      </c>
      <c r="O220" s="45" t="s">
        <v>63</v>
      </c>
      <c r="P220" s="45"/>
    </row>
    <row r="221" spans="2:16" x14ac:dyDescent="0.45">
      <c r="B221" s="45" t="s">
        <v>8</v>
      </c>
      <c r="C221" s="45" t="s">
        <v>845</v>
      </c>
      <c r="D221" s="45" t="s">
        <v>845</v>
      </c>
      <c r="E221" s="45" t="s">
        <v>55</v>
      </c>
      <c r="F221" s="46" t="s">
        <v>846</v>
      </c>
      <c r="G221" s="47" t="s">
        <v>847</v>
      </c>
      <c r="H221" s="47"/>
      <c r="I221" s="47" t="s">
        <v>58</v>
      </c>
      <c r="J221" s="45" t="s">
        <v>100</v>
      </c>
      <c r="K221" s="45" t="s">
        <v>60</v>
      </c>
      <c r="L221" s="45" t="s">
        <v>60</v>
      </c>
      <c r="M221" s="45"/>
      <c r="N221" s="45" t="s">
        <v>827</v>
      </c>
      <c r="O221" s="45" t="s">
        <v>63</v>
      </c>
      <c r="P221" s="45"/>
    </row>
    <row r="222" spans="2:16" x14ac:dyDescent="0.45">
      <c r="B222" s="45" t="s">
        <v>8</v>
      </c>
      <c r="C222" s="50" t="s">
        <v>851</v>
      </c>
      <c r="D222" s="50" t="s">
        <v>852</v>
      </c>
      <c r="E222" s="45" t="s">
        <v>55</v>
      </c>
      <c r="F222" s="51" t="s">
        <v>853</v>
      </c>
      <c r="G222" s="47" t="s">
        <v>110</v>
      </c>
      <c r="H222" s="47"/>
      <c r="I222" s="47" t="s">
        <v>212</v>
      </c>
      <c r="J222" s="45" t="s">
        <v>100</v>
      </c>
      <c r="K222" s="45"/>
      <c r="L222" s="45"/>
      <c r="M222" s="45"/>
      <c r="N222" s="45" t="s">
        <v>850</v>
      </c>
      <c r="O222" s="45" t="s">
        <v>854</v>
      </c>
      <c r="P222" s="45"/>
    </row>
    <row r="223" spans="2:16" x14ac:dyDescent="0.45">
      <c r="B223" s="45" t="s">
        <v>16</v>
      </c>
      <c r="C223" s="45" t="s">
        <v>855</v>
      </c>
      <c r="D223" s="45" t="s">
        <v>855</v>
      </c>
      <c r="E223" s="45" t="s">
        <v>55</v>
      </c>
      <c r="F223" s="46" t="s">
        <v>856</v>
      </c>
      <c r="G223" s="47" t="s">
        <v>527</v>
      </c>
      <c r="H223" s="47"/>
      <c r="I223" s="47" t="s">
        <v>58</v>
      </c>
      <c r="J223" s="45" t="s">
        <v>160</v>
      </c>
      <c r="K223" s="45" t="s">
        <v>60</v>
      </c>
      <c r="L223" s="45" t="s">
        <v>60</v>
      </c>
      <c r="M223" s="45"/>
      <c r="N223" s="45" t="s">
        <v>152</v>
      </c>
      <c r="O223" s="45" t="s">
        <v>63</v>
      </c>
      <c r="P223" s="45"/>
    </row>
    <row r="224" spans="2:16" x14ac:dyDescent="0.45">
      <c r="B224" s="45" t="s">
        <v>16</v>
      </c>
      <c r="C224" s="45" t="s">
        <v>857</v>
      </c>
      <c r="D224" s="45" t="s">
        <v>857</v>
      </c>
      <c r="E224" s="45" t="s">
        <v>55</v>
      </c>
      <c r="F224" s="46" t="s">
        <v>858</v>
      </c>
      <c r="G224" s="47" t="s">
        <v>841</v>
      </c>
      <c r="H224" s="47"/>
      <c r="I224" s="47" t="s">
        <v>58</v>
      </c>
      <c r="J224" s="45" t="s">
        <v>160</v>
      </c>
      <c r="K224" s="45" t="s">
        <v>60</v>
      </c>
      <c r="L224" s="45" t="s">
        <v>60</v>
      </c>
      <c r="M224" s="45"/>
      <c r="N224" s="45" t="s">
        <v>152</v>
      </c>
      <c r="O224" s="45" t="s">
        <v>63</v>
      </c>
      <c r="P224" s="45"/>
    </row>
    <row r="225" spans="2:16" x14ac:dyDescent="0.45">
      <c r="B225" s="45" t="s">
        <v>8</v>
      </c>
      <c r="C225" s="45" t="s">
        <v>859</v>
      </c>
      <c r="D225" s="45" t="s">
        <v>859</v>
      </c>
      <c r="E225" s="45" t="s">
        <v>55</v>
      </c>
      <c r="F225" s="46" t="s">
        <v>860</v>
      </c>
      <c r="G225" s="47" t="s">
        <v>768</v>
      </c>
      <c r="H225" s="47"/>
      <c r="I225" s="47" t="s">
        <v>58</v>
      </c>
      <c r="J225" s="45" t="s">
        <v>160</v>
      </c>
      <c r="K225" s="45" t="s">
        <v>60</v>
      </c>
      <c r="L225" s="45" t="s">
        <v>60</v>
      </c>
      <c r="M225" s="45"/>
      <c r="N225" s="45" t="s">
        <v>827</v>
      </c>
      <c r="O225" s="45" t="s">
        <v>861</v>
      </c>
      <c r="P225" s="45" t="s">
        <v>10</v>
      </c>
    </row>
    <row r="226" spans="2:16" x14ac:dyDescent="0.45">
      <c r="B226" s="45" t="s">
        <v>8</v>
      </c>
      <c r="C226" s="45" t="s">
        <v>862</v>
      </c>
      <c r="D226" s="45" t="s">
        <v>862</v>
      </c>
      <c r="E226" s="45" t="s">
        <v>55</v>
      </c>
      <c r="F226" s="46" t="s">
        <v>863</v>
      </c>
      <c r="G226" s="47" t="s">
        <v>720</v>
      </c>
      <c r="H226" s="47"/>
      <c r="I226" s="47" t="s">
        <v>58</v>
      </c>
      <c r="J226" s="45" t="s">
        <v>160</v>
      </c>
      <c r="K226" s="45" t="s">
        <v>60</v>
      </c>
      <c r="L226" s="45" t="s">
        <v>60</v>
      </c>
      <c r="M226" s="45"/>
      <c r="N226" s="45" t="s">
        <v>827</v>
      </c>
      <c r="O226" s="45" t="s">
        <v>864</v>
      </c>
      <c r="P226" s="45" t="s">
        <v>10</v>
      </c>
    </row>
    <row r="227" spans="2:16" x14ac:dyDescent="0.45">
      <c r="B227" s="45" t="s">
        <v>16</v>
      </c>
      <c r="C227" s="45" t="s">
        <v>872</v>
      </c>
      <c r="D227" s="45" t="s">
        <v>872</v>
      </c>
      <c r="E227" s="45" t="s">
        <v>55</v>
      </c>
      <c r="F227" s="46" t="s">
        <v>873</v>
      </c>
      <c r="G227" s="47" t="s">
        <v>527</v>
      </c>
      <c r="H227" s="47"/>
      <c r="I227" s="47" t="s">
        <v>80</v>
      </c>
      <c r="J227" s="45" t="s">
        <v>160</v>
      </c>
      <c r="K227" s="45" t="s">
        <v>60</v>
      </c>
      <c r="L227" s="45" t="s">
        <v>60</v>
      </c>
      <c r="M227" s="45"/>
      <c r="N227" s="45" t="s">
        <v>838</v>
      </c>
      <c r="O227" s="45" t="s">
        <v>874</v>
      </c>
      <c r="P227" s="45"/>
    </row>
    <row r="228" spans="2:16" x14ac:dyDescent="0.45">
      <c r="B228" s="45" t="s">
        <v>16</v>
      </c>
      <c r="C228" s="45" t="s">
        <v>875</v>
      </c>
      <c r="D228" s="45" t="s">
        <v>875</v>
      </c>
      <c r="E228" s="45" t="s">
        <v>55</v>
      </c>
      <c r="F228" s="46" t="s">
        <v>876</v>
      </c>
      <c r="G228" s="47" t="s">
        <v>841</v>
      </c>
      <c r="H228" s="47"/>
      <c r="I228" s="47" t="s">
        <v>80</v>
      </c>
      <c r="J228" s="45" t="s">
        <v>160</v>
      </c>
      <c r="K228" s="45" t="s">
        <v>60</v>
      </c>
      <c r="L228" s="45" t="s">
        <v>60</v>
      </c>
      <c r="M228" s="45"/>
      <c r="N228" s="45" t="s">
        <v>838</v>
      </c>
      <c r="O228" s="45" t="s">
        <v>874</v>
      </c>
      <c r="P228" s="45"/>
    </row>
    <row r="229" spans="2:16" x14ac:dyDescent="0.45">
      <c r="B229" s="45" t="s">
        <v>8</v>
      </c>
      <c r="C229" s="45" t="s">
        <v>877</v>
      </c>
      <c r="D229" s="45" t="s">
        <v>878</v>
      </c>
      <c r="E229" s="45" t="s">
        <v>55</v>
      </c>
      <c r="F229" s="46" t="s">
        <v>879</v>
      </c>
      <c r="G229" s="47" t="s">
        <v>128</v>
      </c>
      <c r="H229" s="47"/>
      <c r="I229" s="47" t="s">
        <v>67</v>
      </c>
      <c r="J229" s="45" t="s">
        <v>121</v>
      </c>
      <c r="K229" s="45" t="s">
        <v>160</v>
      </c>
      <c r="L229" s="45" t="s">
        <v>60</v>
      </c>
      <c r="M229" s="45" t="s">
        <v>61</v>
      </c>
      <c r="N229" s="45" t="s">
        <v>68</v>
      </c>
      <c r="O229" s="45" t="s">
        <v>63</v>
      </c>
      <c r="P229" s="45"/>
    </row>
    <row r="230" spans="2:16" x14ac:dyDescent="0.45">
      <c r="B230" s="45" t="s">
        <v>8</v>
      </c>
      <c r="C230" s="45" t="s">
        <v>880</v>
      </c>
      <c r="D230" s="45" t="s">
        <v>881</v>
      </c>
      <c r="E230" s="45" t="s">
        <v>55</v>
      </c>
      <c r="F230" s="46" t="s">
        <v>882</v>
      </c>
      <c r="G230" s="47" t="s">
        <v>352</v>
      </c>
      <c r="H230" s="47"/>
      <c r="I230" s="47" t="s">
        <v>67</v>
      </c>
      <c r="J230" s="45" t="s">
        <v>121</v>
      </c>
      <c r="K230" s="45" t="s">
        <v>160</v>
      </c>
      <c r="L230" s="45" t="s">
        <v>60</v>
      </c>
      <c r="M230" s="45" t="s">
        <v>61</v>
      </c>
      <c r="N230" s="45" t="s">
        <v>68</v>
      </c>
      <c r="O230" s="45" t="s">
        <v>63</v>
      </c>
      <c r="P230" s="45"/>
    </row>
    <row r="231" spans="2:16" x14ac:dyDescent="0.45">
      <c r="B231" s="45" t="s">
        <v>8</v>
      </c>
      <c r="C231" s="45" t="s">
        <v>883</v>
      </c>
      <c r="D231" s="45" t="s">
        <v>883</v>
      </c>
      <c r="E231" s="45" t="s">
        <v>55</v>
      </c>
      <c r="F231" s="46" t="s">
        <v>884</v>
      </c>
      <c r="G231" s="47" t="s">
        <v>159</v>
      </c>
      <c r="H231" s="47"/>
      <c r="I231" s="47" t="s">
        <v>58</v>
      </c>
      <c r="J231" s="45" t="s">
        <v>59</v>
      </c>
      <c r="K231" s="45" t="s">
        <v>60</v>
      </c>
      <c r="L231" s="45" t="s">
        <v>60</v>
      </c>
      <c r="M231" s="45"/>
      <c r="N231" s="45" t="s">
        <v>62</v>
      </c>
      <c r="O231" s="45" t="s">
        <v>63</v>
      </c>
      <c r="P231" s="45"/>
    </row>
    <row r="232" spans="2:16" x14ac:dyDescent="0.45">
      <c r="B232" s="45" t="s">
        <v>8</v>
      </c>
      <c r="C232" s="45" t="s">
        <v>885</v>
      </c>
      <c r="D232" s="45" t="s">
        <v>885</v>
      </c>
      <c r="E232" s="45" t="s">
        <v>55</v>
      </c>
      <c r="F232" s="46" t="s">
        <v>886</v>
      </c>
      <c r="G232" s="47" t="s">
        <v>369</v>
      </c>
      <c r="H232" s="47"/>
      <c r="I232" s="47" t="s">
        <v>58</v>
      </c>
      <c r="J232" s="45" t="s">
        <v>59</v>
      </c>
      <c r="K232" s="45" t="s">
        <v>60</v>
      </c>
      <c r="L232" s="45" t="s">
        <v>60</v>
      </c>
      <c r="M232" s="45"/>
      <c r="N232" s="45" t="s">
        <v>62</v>
      </c>
      <c r="O232" s="45" t="s">
        <v>63</v>
      </c>
      <c r="P232" s="45"/>
    </row>
    <row r="233" spans="2:16" x14ac:dyDescent="0.45">
      <c r="B233" s="45" t="s">
        <v>8</v>
      </c>
      <c r="C233" s="45" t="s">
        <v>887</v>
      </c>
      <c r="D233" s="45" t="s">
        <v>887</v>
      </c>
      <c r="E233" s="45" t="s">
        <v>55</v>
      </c>
      <c r="F233" s="51" t="s">
        <v>3392</v>
      </c>
      <c r="G233" s="47" t="s">
        <v>249</v>
      </c>
      <c r="H233" s="47"/>
      <c r="I233" s="47" t="s">
        <v>67</v>
      </c>
      <c r="J233" s="45" t="s">
        <v>889</v>
      </c>
      <c r="K233" s="45" t="s">
        <v>890</v>
      </c>
      <c r="L233" s="45"/>
      <c r="M233" s="45" t="s">
        <v>61</v>
      </c>
      <c r="N233" s="45" t="s">
        <v>366</v>
      </c>
      <c r="O233" s="45" t="s">
        <v>854</v>
      </c>
      <c r="P233" s="45"/>
    </row>
    <row r="234" spans="2:16" x14ac:dyDescent="0.45">
      <c r="B234" s="45" t="s">
        <v>8</v>
      </c>
      <c r="C234" s="45" t="s">
        <v>3448</v>
      </c>
      <c r="D234" s="45" t="s">
        <v>891</v>
      </c>
      <c r="E234" s="45" t="s">
        <v>55</v>
      </c>
      <c r="F234" s="51" t="s">
        <v>892</v>
      </c>
      <c r="G234" s="47" t="s">
        <v>195</v>
      </c>
      <c r="H234" s="47"/>
      <c r="I234" s="47" t="s">
        <v>67</v>
      </c>
      <c r="J234" s="45" t="s">
        <v>889</v>
      </c>
      <c r="K234" s="45" t="s">
        <v>890</v>
      </c>
      <c r="L234" s="45"/>
      <c r="M234" s="45" t="s">
        <v>61</v>
      </c>
      <c r="N234" s="45" t="s">
        <v>366</v>
      </c>
      <c r="O234" s="45" t="s">
        <v>854</v>
      </c>
      <c r="P234" s="45"/>
    </row>
    <row r="235" spans="2:16" x14ac:dyDescent="0.45">
      <c r="B235" s="45" t="s">
        <v>8</v>
      </c>
      <c r="C235" s="45" t="s">
        <v>893</v>
      </c>
      <c r="D235" s="45" t="s">
        <v>893</v>
      </c>
      <c r="E235" s="45" t="s">
        <v>55</v>
      </c>
      <c r="F235" s="46" t="s">
        <v>894</v>
      </c>
      <c r="G235" s="47" t="s">
        <v>224</v>
      </c>
      <c r="H235" s="47"/>
      <c r="I235" s="47" t="s">
        <v>58</v>
      </c>
      <c r="J235" s="45" t="s">
        <v>895</v>
      </c>
      <c r="K235" s="45" t="s">
        <v>60</v>
      </c>
      <c r="L235" s="45" t="s">
        <v>60</v>
      </c>
      <c r="M235" s="45"/>
      <c r="N235" s="45" t="s">
        <v>152</v>
      </c>
      <c r="O235" s="45" t="s">
        <v>428</v>
      </c>
      <c r="P235" s="45" t="s">
        <v>10</v>
      </c>
    </row>
    <row r="236" spans="2:16" x14ac:dyDescent="0.45">
      <c r="B236" s="45" t="s">
        <v>8</v>
      </c>
      <c r="C236" s="45" t="s">
        <v>896</v>
      </c>
      <c r="D236" s="45" t="s">
        <v>896</v>
      </c>
      <c r="E236" s="45" t="s">
        <v>55</v>
      </c>
      <c r="F236" s="46" t="s">
        <v>897</v>
      </c>
      <c r="G236" s="47" t="s">
        <v>166</v>
      </c>
      <c r="H236" s="47"/>
      <c r="I236" s="47" t="s">
        <v>58</v>
      </c>
      <c r="J236" s="45" t="s">
        <v>895</v>
      </c>
      <c r="K236" s="45" t="s">
        <v>60</v>
      </c>
      <c r="L236" s="45" t="s">
        <v>60</v>
      </c>
      <c r="M236" s="45"/>
      <c r="N236" s="45" t="s">
        <v>152</v>
      </c>
      <c r="O236" s="45" t="s">
        <v>428</v>
      </c>
      <c r="P236" s="45" t="s">
        <v>10</v>
      </c>
    </row>
    <row r="237" spans="2:16" x14ac:dyDescent="0.45">
      <c r="B237" s="45" t="s">
        <v>8</v>
      </c>
      <c r="C237" s="45" t="s">
        <v>898</v>
      </c>
      <c r="D237" s="45" t="s">
        <v>898</v>
      </c>
      <c r="E237" s="45" t="s">
        <v>55</v>
      </c>
      <c r="F237" s="46" t="s">
        <v>899</v>
      </c>
      <c r="G237" s="47" t="s">
        <v>224</v>
      </c>
      <c r="H237" s="47"/>
      <c r="I237" s="47" t="s">
        <v>58</v>
      </c>
      <c r="J237" s="45" t="s">
        <v>895</v>
      </c>
      <c r="K237" s="45" t="s">
        <v>60</v>
      </c>
      <c r="L237" s="45" t="s">
        <v>60</v>
      </c>
      <c r="M237" s="45"/>
      <c r="N237" s="45" t="s">
        <v>152</v>
      </c>
      <c r="O237" s="45" t="s">
        <v>428</v>
      </c>
      <c r="P237" s="45" t="s">
        <v>10</v>
      </c>
    </row>
    <row r="238" spans="2:16" x14ac:dyDescent="0.45">
      <c r="B238" s="45" t="s">
        <v>8</v>
      </c>
      <c r="C238" s="45" t="s">
        <v>900</v>
      </c>
      <c r="D238" s="45" t="s">
        <v>900</v>
      </c>
      <c r="E238" s="45" t="s">
        <v>55</v>
      </c>
      <c r="F238" s="46" t="s">
        <v>901</v>
      </c>
      <c r="G238" s="47" t="s">
        <v>166</v>
      </c>
      <c r="H238" s="47"/>
      <c r="I238" s="47" t="s">
        <v>58</v>
      </c>
      <c r="J238" s="45" t="s">
        <v>895</v>
      </c>
      <c r="K238" s="45" t="s">
        <v>60</v>
      </c>
      <c r="L238" s="45" t="s">
        <v>60</v>
      </c>
      <c r="M238" s="45"/>
      <c r="N238" s="45" t="s">
        <v>152</v>
      </c>
      <c r="O238" s="45" t="s">
        <v>428</v>
      </c>
      <c r="P238" s="45" t="s">
        <v>10</v>
      </c>
    </row>
    <row r="239" spans="2:16" x14ac:dyDescent="0.45">
      <c r="B239" s="45" t="s">
        <v>8</v>
      </c>
      <c r="C239" s="45" t="s">
        <v>902</v>
      </c>
      <c r="D239" s="45" t="s">
        <v>902</v>
      </c>
      <c r="E239" s="45" t="s">
        <v>55</v>
      </c>
      <c r="F239" s="46" t="s">
        <v>903</v>
      </c>
      <c r="G239" s="47" t="s">
        <v>159</v>
      </c>
      <c r="H239" s="47"/>
      <c r="I239" s="47" t="s">
        <v>67</v>
      </c>
      <c r="J239" s="45" t="s">
        <v>59</v>
      </c>
      <c r="K239" s="45" t="s">
        <v>602</v>
      </c>
      <c r="L239" s="45" t="s">
        <v>60</v>
      </c>
      <c r="M239" s="45" t="s">
        <v>61</v>
      </c>
      <c r="N239" s="45" t="s">
        <v>68</v>
      </c>
      <c r="O239" s="45" t="s">
        <v>63</v>
      </c>
      <c r="P239" s="45"/>
    </row>
    <row r="240" spans="2:16" x14ac:dyDescent="0.45">
      <c r="B240" s="45" t="s">
        <v>8</v>
      </c>
      <c r="C240" s="45" t="s">
        <v>904</v>
      </c>
      <c r="D240" s="45" t="s">
        <v>904</v>
      </c>
      <c r="E240" s="45" t="s">
        <v>55</v>
      </c>
      <c r="F240" s="46" t="s">
        <v>905</v>
      </c>
      <c r="G240" s="47" t="s">
        <v>166</v>
      </c>
      <c r="H240" s="47"/>
      <c r="I240" s="47" t="s">
        <v>67</v>
      </c>
      <c r="J240" s="45" t="s">
        <v>59</v>
      </c>
      <c r="K240" s="45" t="s">
        <v>602</v>
      </c>
      <c r="L240" s="45" t="s">
        <v>60</v>
      </c>
      <c r="M240" s="45" t="s">
        <v>61</v>
      </c>
      <c r="N240" s="45" t="s">
        <v>68</v>
      </c>
      <c r="O240" s="45" t="s">
        <v>63</v>
      </c>
      <c r="P240" s="45"/>
    </row>
    <row r="241" spans="2:16" x14ac:dyDescent="0.45">
      <c r="B241" s="45" t="s">
        <v>8</v>
      </c>
      <c r="C241" s="45" t="s">
        <v>906</v>
      </c>
      <c r="D241" s="45" t="s">
        <v>906</v>
      </c>
      <c r="E241" s="45" t="s">
        <v>55</v>
      </c>
      <c r="F241" s="46" t="s">
        <v>907</v>
      </c>
      <c r="G241" s="47" t="s">
        <v>159</v>
      </c>
      <c r="H241" s="47"/>
      <c r="I241" s="47" t="s">
        <v>67</v>
      </c>
      <c r="J241" s="45" t="s">
        <v>59</v>
      </c>
      <c r="K241" s="45" t="s">
        <v>602</v>
      </c>
      <c r="L241" s="45" t="s">
        <v>60</v>
      </c>
      <c r="M241" s="45" t="s">
        <v>61</v>
      </c>
      <c r="N241" s="45" t="s">
        <v>68</v>
      </c>
      <c r="O241" s="45" t="s">
        <v>63</v>
      </c>
      <c r="P241" s="45"/>
    </row>
    <row r="242" spans="2:16" x14ac:dyDescent="0.45">
      <c r="B242" s="45" t="s">
        <v>8</v>
      </c>
      <c r="C242" s="45" t="s">
        <v>908</v>
      </c>
      <c r="D242" s="45" t="s">
        <v>908</v>
      </c>
      <c r="E242" s="45" t="s">
        <v>55</v>
      </c>
      <c r="F242" s="46" t="s">
        <v>909</v>
      </c>
      <c r="G242" s="47" t="s">
        <v>166</v>
      </c>
      <c r="H242" s="47"/>
      <c r="I242" s="47" t="s">
        <v>67</v>
      </c>
      <c r="J242" s="45" t="s">
        <v>59</v>
      </c>
      <c r="K242" s="45" t="s">
        <v>602</v>
      </c>
      <c r="L242" s="45" t="s">
        <v>60</v>
      </c>
      <c r="M242" s="45" t="s">
        <v>61</v>
      </c>
      <c r="N242" s="45" t="s">
        <v>68</v>
      </c>
      <c r="O242" s="45" t="s">
        <v>63</v>
      </c>
      <c r="P242" s="45"/>
    </row>
    <row r="243" spans="2:16" x14ac:dyDescent="0.45">
      <c r="B243" s="45" t="s">
        <v>8</v>
      </c>
      <c r="C243" s="45" t="s">
        <v>910</v>
      </c>
      <c r="D243" s="45" t="s">
        <v>910</v>
      </c>
      <c r="E243" s="45" t="s">
        <v>55</v>
      </c>
      <c r="F243" s="46" t="s">
        <v>911</v>
      </c>
      <c r="G243" s="47" t="s">
        <v>224</v>
      </c>
      <c r="H243" s="47"/>
      <c r="I243" s="47" t="s">
        <v>58</v>
      </c>
      <c r="J243" s="45" t="s">
        <v>145</v>
      </c>
      <c r="K243" s="45" t="s">
        <v>59</v>
      </c>
      <c r="L243" s="45" t="s">
        <v>60</v>
      </c>
      <c r="M243" s="45" t="s">
        <v>61</v>
      </c>
      <c r="N243" s="45" t="s">
        <v>62</v>
      </c>
      <c r="O243" s="45" t="s">
        <v>374</v>
      </c>
      <c r="P243" s="45" t="s">
        <v>10</v>
      </c>
    </row>
    <row r="244" spans="2:16" x14ac:dyDescent="0.45">
      <c r="B244" s="45" t="s">
        <v>8</v>
      </c>
      <c r="C244" s="45" t="s">
        <v>912</v>
      </c>
      <c r="D244" s="45" t="s">
        <v>912</v>
      </c>
      <c r="E244" s="45" t="s">
        <v>55</v>
      </c>
      <c r="F244" s="46" t="s">
        <v>913</v>
      </c>
      <c r="G244" s="47" t="s">
        <v>411</v>
      </c>
      <c r="H244" s="47"/>
      <c r="I244" s="47" t="s">
        <v>58</v>
      </c>
      <c r="J244" s="45" t="s">
        <v>145</v>
      </c>
      <c r="K244" s="45" t="s">
        <v>60</v>
      </c>
      <c r="L244" s="45" t="s">
        <v>60</v>
      </c>
      <c r="M244" s="45"/>
      <c r="N244" s="45" t="s">
        <v>112</v>
      </c>
      <c r="O244" s="45" t="s">
        <v>113</v>
      </c>
      <c r="P244" s="45" t="s">
        <v>10</v>
      </c>
    </row>
    <row r="245" spans="2:16" x14ac:dyDescent="0.45">
      <c r="B245" s="45" t="s">
        <v>8</v>
      </c>
      <c r="C245" s="45" t="s">
        <v>914</v>
      </c>
      <c r="D245" s="45" t="s">
        <v>914</v>
      </c>
      <c r="E245" s="45" t="s">
        <v>55</v>
      </c>
      <c r="F245" s="46" t="s">
        <v>915</v>
      </c>
      <c r="G245" s="47" t="s">
        <v>169</v>
      </c>
      <c r="H245" s="47"/>
      <c r="I245" s="47" t="s">
        <v>58</v>
      </c>
      <c r="J245" s="45" t="s">
        <v>145</v>
      </c>
      <c r="K245" s="45" t="s">
        <v>60</v>
      </c>
      <c r="L245" s="45" t="s">
        <v>60</v>
      </c>
      <c r="M245" s="45"/>
      <c r="N245" s="45" t="s">
        <v>112</v>
      </c>
      <c r="O245" s="45" t="s">
        <v>113</v>
      </c>
      <c r="P245" s="45" t="s">
        <v>10</v>
      </c>
    </row>
    <row r="246" spans="2:16" x14ac:dyDescent="0.45">
      <c r="B246" s="45" t="s">
        <v>8</v>
      </c>
      <c r="C246" s="45" t="s">
        <v>916</v>
      </c>
      <c r="D246" s="45" t="s">
        <v>916</v>
      </c>
      <c r="E246" s="45" t="s">
        <v>55</v>
      </c>
      <c r="F246" s="46" t="s">
        <v>917</v>
      </c>
      <c r="G246" s="47" t="s">
        <v>166</v>
      </c>
      <c r="H246" s="47"/>
      <c r="I246" s="47" t="s">
        <v>58</v>
      </c>
      <c r="J246" s="45" t="s">
        <v>145</v>
      </c>
      <c r="K246" s="45" t="s">
        <v>60</v>
      </c>
      <c r="L246" s="45" t="s">
        <v>60</v>
      </c>
      <c r="M246" s="45"/>
      <c r="N246" s="45" t="s">
        <v>112</v>
      </c>
      <c r="O246" s="45" t="s">
        <v>113</v>
      </c>
      <c r="P246" s="45" t="s">
        <v>10</v>
      </c>
    </row>
    <row r="247" spans="2:16" x14ac:dyDescent="0.45">
      <c r="B247" s="45" t="s">
        <v>8</v>
      </c>
      <c r="C247" s="45" t="s">
        <v>922</v>
      </c>
      <c r="D247" s="45" t="s">
        <v>922</v>
      </c>
      <c r="E247" s="45" t="s">
        <v>55</v>
      </c>
      <c r="F247" s="46" t="s">
        <v>923</v>
      </c>
      <c r="G247" s="47" t="s">
        <v>224</v>
      </c>
      <c r="H247" s="47"/>
      <c r="I247" s="47" t="s">
        <v>58</v>
      </c>
      <c r="J247" s="45" t="s">
        <v>59</v>
      </c>
      <c r="K247" s="45" t="s">
        <v>60</v>
      </c>
      <c r="L247" s="45" t="s">
        <v>60</v>
      </c>
      <c r="M247" s="45"/>
      <c r="N247" s="45" t="s">
        <v>599</v>
      </c>
      <c r="O247" s="45" t="s">
        <v>924</v>
      </c>
      <c r="P247" s="45" t="s">
        <v>10</v>
      </c>
    </row>
    <row r="248" spans="2:16" x14ac:dyDescent="0.45">
      <c r="B248" s="45" t="s">
        <v>8</v>
      </c>
      <c r="C248" s="45" t="s">
        <v>925</v>
      </c>
      <c r="D248" s="45" t="s">
        <v>925</v>
      </c>
      <c r="E248" s="45" t="s">
        <v>55</v>
      </c>
      <c r="F248" s="46" t="s">
        <v>926</v>
      </c>
      <c r="G248" s="47" t="s">
        <v>166</v>
      </c>
      <c r="H248" s="47"/>
      <c r="I248" s="47" t="s">
        <v>58</v>
      </c>
      <c r="J248" s="45" t="s">
        <v>59</v>
      </c>
      <c r="K248" s="45" t="s">
        <v>60</v>
      </c>
      <c r="L248" s="45" t="s">
        <v>60</v>
      </c>
      <c r="M248" s="45"/>
      <c r="N248" s="45" t="s">
        <v>599</v>
      </c>
      <c r="O248" s="45" t="s">
        <v>924</v>
      </c>
      <c r="P248" s="45" t="s">
        <v>10</v>
      </c>
    </row>
    <row r="249" spans="2:16" x14ac:dyDescent="0.45">
      <c r="B249" s="45" t="s">
        <v>8</v>
      </c>
      <c r="C249" s="45" t="s">
        <v>927</v>
      </c>
      <c r="D249" s="45" t="s">
        <v>927</v>
      </c>
      <c r="E249" s="45" t="s">
        <v>55</v>
      </c>
      <c r="F249" s="46" t="s">
        <v>928</v>
      </c>
      <c r="G249" s="47" t="s">
        <v>929</v>
      </c>
      <c r="H249" s="47"/>
      <c r="I249" s="47" t="s">
        <v>58</v>
      </c>
      <c r="J249" s="45" t="s">
        <v>59</v>
      </c>
      <c r="K249" s="45" t="s">
        <v>59</v>
      </c>
      <c r="L249" s="45" t="s">
        <v>930</v>
      </c>
      <c r="M249" s="45" t="s">
        <v>61</v>
      </c>
      <c r="N249" s="45" t="s">
        <v>62</v>
      </c>
      <c r="O249" s="45" t="s">
        <v>374</v>
      </c>
      <c r="P249" s="45" t="s">
        <v>10</v>
      </c>
    </row>
    <row r="250" spans="2:16" x14ac:dyDescent="0.45">
      <c r="B250" s="45" t="s">
        <v>8</v>
      </c>
      <c r="C250" s="45" t="s">
        <v>931</v>
      </c>
      <c r="D250" s="45" t="s">
        <v>931</v>
      </c>
      <c r="E250" s="45" t="s">
        <v>55</v>
      </c>
      <c r="F250" s="46" t="s">
        <v>932</v>
      </c>
      <c r="G250" s="47" t="s">
        <v>933</v>
      </c>
      <c r="H250" s="47"/>
      <c r="I250" s="47" t="s">
        <v>58</v>
      </c>
      <c r="J250" s="45" t="s">
        <v>59</v>
      </c>
      <c r="K250" s="45" t="s">
        <v>59</v>
      </c>
      <c r="L250" s="45" t="s">
        <v>930</v>
      </c>
      <c r="M250" s="45" t="s">
        <v>61</v>
      </c>
      <c r="N250" s="45" t="s">
        <v>62</v>
      </c>
      <c r="O250" s="45" t="s">
        <v>374</v>
      </c>
      <c r="P250" s="45" t="s">
        <v>10</v>
      </c>
    </row>
    <row r="251" spans="2:16" x14ac:dyDescent="0.45">
      <c r="B251" s="45" t="s">
        <v>8</v>
      </c>
      <c r="C251" s="45" t="s">
        <v>934</v>
      </c>
      <c r="D251" s="45" t="s">
        <v>934</v>
      </c>
      <c r="E251" s="45" t="s">
        <v>55</v>
      </c>
      <c r="F251" s="46" t="s">
        <v>935</v>
      </c>
      <c r="G251" s="47" t="s">
        <v>166</v>
      </c>
      <c r="H251" s="47"/>
      <c r="I251" s="47" t="s">
        <v>67</v>
      </c>
      <c r="J251" s="45" t="s">
        <v>59</v>
      </c>
      <c r="K251" s="45" t="s">
        <v>60</v>
      </c>
      <c r="L251" s="45" t="s">
        <v>60</v>
      </c>
      <c r="M251" s="45"/>
      <c r="N251" s="45" t="s">
        <v>68</v>
      </c>
      <c r="O251" s="45" t="s">
        <v>63</v>
      </c>
      <c r="P251" s="45"/>
    </row>
    <row r="252" spans="2:16" x14ac:dyDescent="0.45">
      <c r="B252" s="45" t="s">
        <v>8</v>
      </c>
      <c r="C252" s="45" t="s">
        <v>955</v>
      </c>
      <c r="D252" s="45" t="s">
        <v>956</v>
      </c>
      <c r="E252" s="45" t="s">
        <v>55</v>
      </c>
      <c r="F252" s="46" t="s">
        <v>957</v>
      </c>
      <c r="G252" s="47" t="s">
        <v>169</v>
      </c>
      <c r="H252" s="47"/>
      <c r="I252" s="47" t="s">
        <v>67</v>
      </c>
      <c r="J252" s="45" t="s">
        <v>59</v>
      </c>
      <c r="K252" s="45" t="s">
        <v>59</v>
      </c>
      <c r="L252" s="45" t="s">
        <v>60</v>
      </c>
      <c r="M252" s="45" t="s">
        <v>61</v>
      </c>
      <c r="N252" s="45" t="s">
        <v>68</v>
      </c>
      <c r="O252" s="45" t="s">
        <v>63</v>
      </c>
      <c r="P252" s="45"/>
    </row>
    <row r="253" spans="2:16" x14ac:dyDescent="0.45">
      <c r="B253" s="45" t="s">
        <v>22</v>
      </c>
      <c r="C253" s="45" t="s">
        <v>958</v>
      </c>
      <c r="D253" s="45" t="s">
        <v>958</v>
      </c>
      <c r="E253" s="45" t="s">
        <v>55</v>
      </c>
      <c r="F253" s="46" t="s">
        <v>959</v>
      </c>
      <c r="G253" s="47" t="s">
        <v>598</v>
      </c>
      <c r="H253" s="47"/>
      <c r="I253" s="47" t="s">
        <v>67</v>
      </c>
      <c r="J253" s="45" t="s">
        <v>59</v>
      </c>
      <c r="K253" s="45" t="s">
        <v>60</v>
      </c>
      <c r="L253" s="45" t="s">
        <v>60</v>
      </c>
      <c r="M253" s="45"/>
      <c r="N253" s="45" t="s">
        <v>68</v>
      </c>
      <c r="O253" s="45" t="s">
        <v>63</v>
      </c>
      <c r="P253" s="45"/>
    </row>
    <row r="254" spans="2:16" x14ac:dyDescent="0.45">
      <c r="B254" s="45" t="s">
        <v>16</v>
      </c>
      <c r="C254" s="45" t="s">
        <v>967</v>
      </c>
      <c r="D254" s="45" t="s">
        <v>968</v>
      </c>
      <c r="E254" s="45" t="s">
        <v>55</v>
      </c>
      <c r="F254" s="46" t="s">
        <v>969</v>
      </c>
      <c r="G254" s="47" t="s">
        <v>970</v>
      </c>
      <c r="H254" s="47"/>
      <c r="I254" s="47" t="s">
        <v>212</v>
      </c>
      <c r="J254" s="45" t="s">
        <v>160</v>
      </c>
      <c r="K254" s="45" t="s">
        <v>60</v>
      </c>
      <c r="L254" s="45" t="s">
        <v>60</v>
      </c>
      <c r="M254" s="45"/>
      <c r="N254" s="45" t="s">
        <v>289</v>
      </c>
      <c r="O254" s="45" t="s">
        <v>835</v>
      </c>
      <c r="P254" s="45" t="s">
        <v>10</v>
      </c>
    </row>
    <row r="255" spans="2:16" x14ac:dyDescent="0.45">
      <c r="B255" s="45" t="s">
        <v>16</v>
      </c>
      <c r="C255" s="45" t="s">
        <v>971</v>
      </c>
      <c r="D255" s="45" t="s">
        <v>971</v>
      </c>
      <c r="E255" s="45" t="s">
        <v>55</v>
      </c>
      <c r="F255" s="46" t="s">
        <v>972</v>
      </c>
      <c r="G255" s="47" t="s">
        <v>973</v>
      </c>
      <c r="H255" s="47"/>
      <c r="I255" s="47" t="s">
        <v>212</v>
      </c>
      <c r="J255" s="45" t="s">
        <v>160</v>
      </c>
      <c r="K255" s="45" t="s">
        <v>60</v>
      </c>
      <c r="L255" s="45" t="s">
        <v>60</v>
      </c>
      <c r="M255" s="45"/>
      <c r="N255" s="45" t="s">
        <v>289</v>
      </c>
      <c r="O255" s="45" t="s">
        <v>974</v>
      </c>
      <c r="P255" s="45" t="s">
        <v>10</v>
      </c>
    </row>
    <row r="256" spans="2:16" x14ac:dyDescent="0.45">
      <c r="B256" s="45" t="s">
        <v>8</v>
      </c>
      <c r="C256" s="45" t="s">
        <v>979</v>
      </c>
      <c r="D256" s="45" t="s">
        <v>979</v>
      </c>
      <c r="E256" s="45" t="s">
        <v>55</v>
      </c>
      <c r="F256" s="46" t="s">
        <v>980</v>
      </c>
      <c r="G256" s="47" t="s">
        <v>411</v>
      </c>
      <c r="H256" s="47"/>
      <c r="I256" s="47" t="s">
        <v>58</v>
      </c>
      <c r="J256" s="45" t="s">
        <v>129</v>
      </c>
      <c r="K256" s="45" t="s">
        <v>60</v>
      </c>
      <c r="L256" s="45" t="s">
        <v>60</v>
      </c>
      <c r="M256" s="45"/>
      <c r="N256" s="45" t="s">
        <v>62</v>
      </c>
      <c r="O256" s="45" t="s">
        <v>63</v>
      </c>
      <c r="P256" s="45"/>
    </row>
    <row r="257" spans="2:16" x14ac:dyDescent="0.45">
      <c r="B257" s="45" t="s">
        <v>8</v>
      </c>
      <c r="C257" s="45" t="s">
        <v>981</v>
      </c>
      <c r="D257" s="45" t="s">
        <v>981</v>
      </c>
      <c r="E257" s="45" t="s">
        <v>55</v>
      </c>
      <c r="F257" s="46" t="s">
        <v>982</v>
      </c>
      <c r="G257" s="47" t="s">
        <v>345</v>
      </c>
      <c r="H257" s="47"/>
      <c r="I257" s="47" t="s">
        <v>58</v>
      </c>
      <c r="J257" s="45" t="s">
        <v>129</v>
      </c>
      <c r="K257" s="45" t="s">
        <v>60</v>
      </c>
      <c r="L257" s="45" t="s">
        <v>60</v>
      </c>
      <c r="M257" s="45"/>
      <c r="N257" s="45" t="s">
        <v>62</v>
      </c>
      <c r="O257" s="45" t="s">
        <v>63</v>
      </c>
      <c r="P257" s="45"/>
    </row>
    <row r="258" spans="2:16" x14ac:dyDescent="0.45">
      <c r="B258" s="45" t="s">
        <v>16</v>
      </c>
      <c r="C258" s="45" t="s">
        <v>985</v>
      </c>
      <c r="D258" s="45" t="s">
        <v>986</v>
      </c>
      <c r="E258" s="45" t="s">
        <v>55</v>
      </c>
      <c r="F258" s="46" t="s">
        <v>987</v>
      </c>
      <c r="G258" s="47" t="s">
        <v>988</v>
      </c>
      <c r="H258" s="47"/>
      <c r="I258" s="47" t="s">
        <v>67</v>
      </c>
      <c r="J258" s="45" t="s">
        <v>59</v>
      </c>
      <c r="K258" s="45" t="s">
        <v>60</v>
      </c>
      <c r="L258" s="45" t="s">
        <v>60</v>
      </c>
      <c r="M258" s="45"/>
      <c r="N258" s="45" t="s">
        <v>68</v>
      </c>
      <c r="O258" s="45" t="s">
        <v>63</v>
      </c>
      <c r="P258" s="45"/>
    </row>
    <row r="259" spans="2:16" x14ac:dyDescent="0.45">
      <c r="B259" s="45" t="s">
        <v>8</v>
      </c>
      <c r="C259" s="45" t="s">
        <v>989</v>
      </c>
      <c r="D259" s="45" t="s">
        <v>990</v>
      </c>
      <c r="E259" s="45" t="s">
        <v>55</v>
      </c>
      <c r="F259" s="46" t="s">
        <v>991</v>
      </c>
      <c r="G259" s="47" t="s">
        <v>159</v>
      </c>
      <c r="H259" s="47"/>
      <c r="I259" s="47" t="s">
        <v>67</v>
      </c>
      <c r="J259" s="45" t="s">
        <v>59</v>
      </c>
      <c r="K259" s="45" t="s">
        <v>60</v>
      </c>
      <c r="L259" s="45" t="s">
        <v>60</v>
      </c>
      <c r="M259" s="45"/>
      <c r="N259" s="45" t="s">
        <v>68</v>
      </c>
      <c r="O259" s="45" t="s">
        <v>63</v>
      </c>
      <c r="P259" s="45"/>
    </row>
    <row r="260" spans="2:16" x14ac:dyDescent="0.45">
      <c r="B260" s="45" t="s">
        <v>8</v>
      </c>
      <c r="C260" s="45" t="s">
        <v>992</v>
      </c>
      <c r="D260" s="45" t="s">
        <v>993</v>
      </c>
      <c r="E260" s="45" t="s">
        <v>55</v>
      </c>
      <c r="F260" s="46" t="s">
        <v>994</v>
      </c>
      <c r="G260" s="47" t="s">
        <v>166</v>
      </c>
      <c r="H260" s="47"/>
      <c r="I260" s="47" t="s">
        <v>67</v>
      </c>
      <c r="J260" s="45" t="s">
        <v>59</v>
      </c>
      <c r="K260" s="45" t="s">
        <v>60</v>
      </c>
      <c r="L260" s="45" t="s">
        <v>60</v>
      </c>
      <c r="M260" s="45"/>
      <c r="N260" s="45" t="s">
        <v>68</v>
      </c>
      <c r="O260" s="45" t="s">
        <v>63</v>
      </c>
      <c r="P260" s="45"/>
    </row>
    <row r="261" spans="2:16" x14ac:dyDescent="0.45">
      <c r="B261" s="45" t="s">
        <v>8</v>
      </c>
      <c r="C261" s="45" t="s">
        <v>995</v>
      </c>
      <c r="D261" s="45" t="s">
        <v>996</v>
      </c>
      <c r="E261" s="45" t="s">
        <v>55</v>
      </c>
      <c r="F261" s="46" t="s">
        <v>997</v>
      </c>
      <c r="G261" s="47" t="s">
        <v>998</v>
      </c>
      <c r="H261" s="47"/>
      <c r="I261" s="47" t="s">
        <v>58</v>
      </c>
      <c r="J261" s="45" t="s">
        <v>111</v>
      </c>
      <c r="K261" s="45" t="s">
        <v>111</v>
      </c>
      <c r="L261" s="45" t="s">
        <v>60</v>
      </c>
      <c r="M261" s="45" t="s">
        <v>61</v>
      </c>
      <c r="N261" s="45" t="s">
        <v>315</v>
      </c>
      <c r="O261" s="45" t="s">
        <v>316</v>
      </c>
      <c r="P261" s="45" t="s">
        <v>10</v>
      </c>
    </row>
    <row r="262" spans="2:16" x14ac:dyDescent="0.45">
      <c r="B262" s="45" t="s">
        <v>8</v>
      </c>
      <c r="C262" s="45" t="s">
        <v>999</v>
      </c>
      <c r="D262" s="45" t="s">
        <v>999</v>
      </c>
      <c r="E262" s="45" t="s">
        <v>55</v>
      </c>
      <c r="F262" s="46" t="s">
        <v>1000</v>
      </c>
      <c r="G262" s="47" t="s">
        <v>175</v>
      </c>
      <c r="H262" s="47" t="s">
        <v>61</v>
      </c>
      <c r="I262" s="48"/>
      <c r="J262" s="45" t="s">
        <v>220</v>
      </c>
      <c r="K262" s="45" t="s">
        <v>59</v>
      </c>
      <c r="L262" s="45" t="s">
        <v>60</v>
      </c>
      <c r="M262" s="49"/>
      <c r="N262" s="45" t="s">
        <v>68</v>
      </c>
      <c r="O262" s="45" t="s">
        <v>63</v>
      </c>
      <c r="P262" s="49"/>
    </row>
    <row r="263" spans="2:16" x14ac:dyDescent="0.45">
      <c r="B263" s="45" t="s">
        <v>8</v>
      </c>
      <c r="C263" s="45" t="s">
        <v>999</v>
      </c>
      <c r="D263" s="45" t="s">
        <v>999</v>
      </c>
      <c r="E263" s="45" t="s">
        <v>55</v>
      </c>
      <c r="F263" s="46" t="s">
        <v>1001</v>
      </c>
      <c r="G263" s="47" t="s">
        <v>175</v>
      </c>
      <c r="H263" s="47" t="s">
        <v>61</v>
      </c>
      <c r="I263" s="47" t="s">
        <v>67</v>
      </c>
      <c r="J263" s="45" t="s">
        <v>59</v>
      </c>
      <c r="K263" s="45" t="s">
        <v>144</v>
      </c>
      <c r="L263" s="45" t="s">
        <v>60</v>
      </c>
      <c r="M263" s="45" t="s">
        <v>61</v>
      </c>
      <c r="N263" s="45" t="s">
        <v>68</v>
      </c>
      <c r="O263" s="45" t="s">
        <v>63</v>
      </c>
      <c r="P263" s="45"/>
    </row>
    <row r="264" spans="2:16" x14ac:dyDescent="0.45">
      <c r="B264" s="45" t="s">
        <v>8</v>
      </c>
      <c r="C264" s="45" t="s">
        <v>1002</v>
      </c>
      <c r="D264" s="45" t="s">
        <v>1002</v>
      </c>
      <c r="E264" s="45" t="s">
        <v>55</v>
      </c>
      <c r="F264" s="46" t="s">
        <v>1003</v>
      </c>
      <c r="G264" s="47" t="s">
        <v>175</v>
      </c>
      <c r="H264" s="47" t="s">
        <v>61</v>
      </c>
      <c r="I264" s="48"/>
      <c r="J264" s="45" t="s">
        <v>220</v>
      </c>
      <c r="K264" s="45" t="s">
        <v>59</v>
      </c>
      <c r="L264" s="45" t="s">
        <v>60</v>
      </c>
      <c r="M264" s="49"/>
      <c r="N264" s="45" t="s">
        <v>68</v>
      </c>
      <c r="O264" s="45" t="s">
        <v>63</v>
      </c>
      <c r="P264" s="49"/>
    </row>
    <row r="265" spans="2:16" x14ac:dyDescent="0.45">
      <c r="B265" s="45" t="s">
        <v>8</v>
      </c>
      <c r="C265" s="45" t="s">
        <v>1002</v>
      </c>
      <c r="D265" s="45" t="s">
        <v>1002</v>
      </c>
      <c r="E265" s="45" t="s">
        <v>55</v>
      </c>
      <c r="F265" s="46" t="s">
        <v>1004</v>
      </c>
      <c r="G265" s="47" t="s">
        <v>175</v>
      </c>
      <c r="H265" s="47" t="s">
        <v>61</v>
      </c>
      <c r="I265" s="47" t="s">
        <v>67</v>
      </c>
      <c r="J265" s="45" t="s">
        <v>59</v>
      </c>
      <c r="K265" s="45" t="s">
        <v>144</v>
      </c>
      <c r="L265" s="45" t="s">
        <v>60</v>
      </c>
      <c r="M265" s="45" t="s">
        <v>61</v>
      </c>
      <c r="N265" s="45" t="s">
        <v>68</v>
      </c>
      <c r="O265" s="45" t="s">
        <v>63</v>
      </c>
      <c r="P265" s="45"/>
    </row>
    <row r="266" spans="2:16" x14ac:dyDescent="0.45">
      <c r="B266" s="45" t="s">
        <v>8</v>
      </c>
      <c r="C266" s="45" t="s">
        <v>1005</v>
      </c>
      <c r="D266" s="45" t="s">
        <v>1006</v>
      </c>
      <c r="E266" s="45" t="s">
        <v>55</v>
      </c>
      <c r="F266" s="46" t="s">
        <v>1007</v>
      </c>
      <c r="G266" s="47" t="s">
        <v>175</v>
      </c>
      <c r="H266" s="47" t="s">
        <v>61</v>
      </c>
      <c r="I266" s="47" t="s">
        <v>67</v>
      </c>
      <c r="J266" s="45" t="s">
        <v>59</v>
      </c>
      <c r="K266" s="45" t="s">
        <v>144</v>
      </c>
      <c r="L266" s="45" t="s">
        <v>60</v>
      </c>
      <c r="M266" s="45"/>
      <c r="N266" s="45" t="s">
        <v>68</v>
      </c>
      <c r="O266" s="45" t="s">
        <v>63</v>
      </c>
      <c r="P266" s="45"/>
    </row>
    <row r="267" spans="2:16" x14ac:dyDescent="0.45">
      <c r="B267" s="45" t="s">
        <v>8</v>
      </c>
      <c r="C267" s="45" t="s">
        <v>1005</v>
      </c>
      <c r="D267" s="45" t="s">
        <v>1006</v>
      </c>
      <c r="E267" s="45" t="s">
        <v>55</v>
      </c>
      <c r="F267" s="46" t="s">
        <v>1008</v>
      </c>
      <c r="G267" s="47" t="s">
        <v>175</v>
      </c>
      <c r="H267" s="47" t="s">
        <v>61</v>
      </c>
      <c r="I267" s="48"/>
      <c r="J267" s="45" t="s">
        <v>111</v>
      </c>
      <c r="K267" s="45" t="s">
        <v>60</v>
      </c>
      <c r="L267" s="45" t="s">
        <v>60</v>
      </c>
      <c r="M267" s="49"/>
      <c r="N267" s="45" t="s">
        <v>68</v>
      </c>
      <c r="O267" s="45" t="s">
        <v>63</v>
      </c>
      <c r="P267" s="49"/>
    </row>
    <row r="268" spans="2:16" x14ac:dyDescent="0.45">
      <c r="B268" s="45" t="s">
        <v>8</v>
      </c>
      <c r="C268" s="45" t="s">
        <v>1009</v>
      </c>
      <c r="D268" s="45" t="s">
        <v>1010</v>
      </c>
      <c r="E268" s="45" t="s">
        <v>55</v>
      </c>
      <c r="F268" s="46" t="s">
        <v>1011</v>
      </c>
      <c r="G268" s="47" t="s">
        <v>175</v>
      </c>
      <c r="H268" s="47" t="s">
        <v>61</v>
      </c>
      <c r="I268" s="47" t="s">
        <v>67</v>
      </c>
      <c r="J268" s="45" t="s">
        <v>59</v>
      </c>
      <c r="K268" s="45" t="s">
        <v>144</v>
      </c>
      <c r="L268" s="45" t="s">
        <v>60</v>
      </c>
      <c r="M268" s="45"/>
      <c r="N268" s="45" t="s">
        <v>68</v>
      </c>
      <c r="O268" s="45" t="s">
        <v>63</v>
      </c>
      <c r="P268" s="45"/>
    </row>
    <row r="269" spans="2:16" x14ac:dyDescent="0.45">
      <c r="B269" s="45" t="s">
        <v>8</v>
      </c>
      <c r="C269" s="45" t="s">
        <v>1009</v>
      </c>
      <c r="D269" s="45" t="s">
        <v>1010</v>
      </c>
      <c r="E269" s="45" t="s">
        <v>55</v>
      </c>
      <c r="F269" s="46" t="s">
        <v>1012</v>
      </c>
      <c r="G269" s="47" t="s">
        <v>175</v>
      </c>
      <c r="H269" s="47" t="s">
        <v>61</v>
      </c>
      <c r="I269" s="48"/>
      <c r="J269" s="45" t="s">
        <v>111</v>
      </c>
      <c r="K269" s="45" t="s">
        <v>60</v>
      </c>
      <c r="L269" s="45" t="s">
        <v>60</v>
      </c>
      <c r="M269" s="49"/>
      <c r="N269" s="45" t="s">
        <v>68</v>
      </c>
      <c r="O269" s="45" t="s">
        <v>63</v>
      </c>
      <c r="P269" s="49"/>
    </row>
    <row r="270" spans="2:16" x14ac:dyDescent="0.45">
      <c r="B270" s="45" t="s">
        <v>8</v>
      </c>
      <c r="C270" s="45" t="s">
        <v>1013</v>
      </c>
      <c r="D270" s="45" t="s">
        <v>1014</v>
      </c>
      <c r="E270" s="45" t="s">
        <v>55</v>
      </c>
      <c r="F270" s="46" t="s">
        <v>1015</v>
      </c>
      <c r="G270" s="47" t="s">
        <v>369</v>
      </c>
      <c r="H270" s="47"/>
      <c r="I270" s="47" t="s">
        <v>67</v>
      </c>
      <c r="J270" s="45" t="s">
        <v>59</v>
      </c>
      <c r="K270" s="45" t="s">
        <v>144</v>
      </c>
      <c r="L270" s="45" t="s">
        <v>60</v>
      </c>
      <c r="M270" s="45" t="s">
        <v>61</v>
      </c>
      <c r="N270" s="45" t="s">
        <v>68</v>
      </c>
      <c r="O270" s="45" t="s">
        <v>63</v>
      </c>
      <c r="P270" s="45"/>
    </row>
    <row r="271" spans="2:16" x14ac:dyDescent="0.45">
      <c r="B271" s="45" t="s">
        <v>8</v>
      </c>
      <c r="C271" s="45" t="s">
        <v>1016</v>
      </c>
      <c r="D271" s="45" t="s">
        <v>1017</v>
      </c>
      <c r="E271" s="45" t="s">
        <v>55</v>
      </c>
      <c r="F271" s="46" t="s">
        <v>1018</v>
      </c>
      <c r="G271" s="47" t="s">
        <v>496</v>
      </c>
      <c r="H271" s="47"/>
      <c r="I271" s="47" t="s">
        <v>67</v>
      </c>
      <c r="J271" s="45" t="s">
        <v>59</v>
      </c>
      <c r="K271" s="45" t="s">
        <v>144</v>
      </c>
      <c r="L271" s="45" t="s">
        <v>60</v>
      </c>
      <c r="M271" s="45" t="s">
        <v>61</v>
      </c>
      <c r="N271" s="45" t="s">
        <v>68</v>
      </c>
      <c r="O271" s="45" t="s">
        <v>63</v>
      </c>
      <c r="P271" s="45"/>
    </row>
    <row r="272" spans="2:16" x14ac:dyDescent="0.45">
      <c r="B272" s="45" t="s">
        <v>8</v>
      </c>
      <c r="C272" s="45" t="s">
        <v>1019</v>
      </c>
      <c r="D272" s="45" t="s">
        <v>1020</v>
      </c>
      <c r="E272" s="45" t="s">
        <v>55</v>
      </c>
      <c r="F272" s="46" t="s">
        <v>1021</v>
      </c>
      <c r="G272" s="47" t="s">
        <v>707</v>
      </c>
      <c r="H272" s="47"/>
      <c r="I272" s="47" t="s">
        <v>67</v>
      </c>
      <c r="J272" s="45" t="s">
        <v>59</v>
      </c>
      <c r="K272" s="45" t="s">
        <v>144</v>
      </c>
      <c r="L272" s="45" t="s">
        <v>60</v>
      </c>
      <c r="M272" s="45" t="s">
        <v>61</v>
      </c>
      <c r="N272" s="45" t="s">
        <v>68</v>
      </c>
      <c r="O272" s="45" t="s">
        <v>63</v>
      </c>
      <c r="P272" s="45"/>
    </row>
    <row r="273" spans="1:16" x14ac:dyDescent="0.45">
      <c r="B273" s="45" t="s">
        <v>8</v>
      </c>
      <c r="C273" s="45" t="s">
        <v>1024</v>
      </c>
      <c r="D273" s="45" t="s">
        <v>1024</v>
      </c>
      <c r="E273" s="45" t="s">
        <v>55</v>
      </c>
      <c r="F273" s="46" t="s">
        <v>1025</v>
      </c>
      <c r="G273" s="47" t="s">
        <v>720</v>
      </c>
      <c r="H273" s="47"/>
      <c r="I273" s="47" t="s">
        <v>58</v>
      </c>
      <c r="J273" s="45" t="s">
        <v>3393</v>
      </c>
      <c r="K273" s="45" t="s">
        <v>60</v>
      </c>
      <c r="L273" s="45" t="s">
        <v>60</v>
      </c>
      <c r="M273" s="45"/>
      <c r="N273" s="45" t="s">
        <v>1026</v>
      </c>
      <c r="O273" s="45" t="s">
        <v>63</v>
      </c>
      <c r="P273" s="45"/>
    </row>
    <row r="274" spans="1:16" x14ac:dyDescent="0.45">
      <c r="B274" s="45" t="s">
        <v>16</v>
      </c>
      <c r="C274" s="45" t="s">
        <v>1027</v>
      </c>
      <c r="D274" s="45" t="s">
        <v>1027</v>
      </c>
      <c r="E274" s="45" t="s">
        <v>55</v>
      </c>
      <c r="F274" s="46" t="s">
        <v>1028</v>
      </c>
      <c r="G274" s="47" t="s">
        <v>120</v>
      </c>
      <c r="H274" s="47"/>
      <c r="I274" s="47" t="s">
        <v>58</v>
      </c>
      <c r="J274" s="45" t="s">
        <v>3393</v>
      </c>
      <c r="K274" s="45" t="s">
        <v>60</v>
      </c>
      <c r="L274" s="45" t="s">
        <v>60</v>
      </c>
      <c r="M274" s="45"/>
      <c r="N274" s="45" t="s">
        <v>1029</v>
      </c>
      <c r="O274" s="45" t="s">
        <v>63</v>
      </c>
      <c r="P274" s="45"/>
    </row>
    <row r="275" spans="1:16" x14ac:dyDescent="0.45">
      <c r="B275" s="45" t="s">
        <v>16</v>
      </c>
      <c r="C275" s="45" t="s">
        <v>1030</v>
      </c>
      <c r="D275" s="45" t="s">
        <v>1030</v>
      </c>
      <c r="E275" s="45" t="s">
        <v>55</v>
      </c>
      <c r="F275" s="46" t="s">
        <v>1031</v>
      </c>
      <c r="G275" s="47" t="s">
        <v>1032</v>
      </c>
      <c r="H275" s="47"/>
      <c r="I275" s="47" t="s">
        <v>58</v>
      </c>
      <c r="J275" s="45" t="s">
        <v>3393</v>
      </c>
      <c r="K275" s="45" t="s">
        <v>60</v>
      </c>
      <c r="L275" s="45" t="s">
        <v>60</v>
      </c>
      <c r="M275" s="45"/>
      <c r="N275" s="45" t="s">
        <v>1029</v>
      </c>
      <c r="O275" s="45" t="s">
        <v>63</v>
      </c>
      <c r="P275" s="45"/>
    </row>
    <row r="276" spans="1:16" x14ac:dyDescent="0.45">
      <c r="B276" s="45" t="s">
        <v>8</v>
      </c>
      <c r="C276" s="45" t="s">
        <v>1033</v>
      </c>
      <c r="D276" s="45" t="s">
        <v>1033</v>
      </c>
      <c r="E276" s="45" t="s">
        <v>55</v>
      </c>
      <c r="F276" s="46" t="s">
        <v>1034</v>
      </c>
      <c r="G276" s="47" t="s">
        <v>553</v>
      </c>
      <c r="H276" s="47"/>
      <c r="I276" s="47" t="s">
        <v>67</v>
      </c>
      <c r="J276" s="45" t="s">
        <v>3393</v>
      </c>
      <c r="K276" s="45" t="s">
        <v>60</v>
      </c>
      <c r="L276" s="45" t="s">
        <v>60</v>
      </c>
      <c r="M276" s="45"/>
      <c r="N276" s="45" t="s">
        <v>68</v>
      </c>
      <c r="O276" s="45" t="s">
        <v>63</v>
      </c>
      <c r="P276" s="45"/>
    </row>
    <row r="277" spans="1:16" x14ac:dyDescent="0.45">
      <c r="B277" s="45" t="s">
        <v>8</v>
      </c>
      <c r="C277" s="45" t="s">
        <v>1035</v>
      </c>
      <c r="D277" s="45" t="s">
        <v>1035</v>
      </c>
      <c r="E277" s="45" t="s">
        <v>55</v>
      </c>
      <c r="F277" s="46" t="s">
        <v>1036</v>
      </c>
      <c r="G277" s="47" t="s">
        <v>1037</v>
      </c>
      <c r="H277" s="47"/>
      <c r="I277" s="47" t="s">
        <v>67</v>
      </c>
      <c r="J277" s="45" t="s">
        <v>3393</v>
      </c>
      <c r="K277" s="45" t="s">
        <v>60</v>
      </c>
      <c r="L277" s="45" t="s">
        <v>60</v>
      </c>
      <c r="M277" s="45"/>
      <c r="N277" s="45" t="s">
        <v>68</v>
      </c>
      <c r="O277" s="45" t="s">
        <v>63</v>
      </c>
      <c r="P277" s="45"/>
    </row>
    <row r="278" spans="1:16" x14ac:dyDescent="0.45">
      <c r="B278" s="45" t="s">
        <v>8</v>
      </c>
      <c r="C278" s="45" t="s">
        <v>1038</v>
      </c>
      <c r="D278" s="45" t="s">
        <v>1038</v>
      </c>
      <c r="E278" s="45" t="s">
        <v>55</v>
      </c>
      <c r="F278" s="46" t="s">
        <v>1039</v>
      </c>
      <c r="G278" s="47" t="s">
        <v>128</v>
      </c>
      <c r="H278" s="47"/>
      <c r="I278" s="47" t="s">
        <v>67</v>
      </c>
      <c r="J278" s="45" t="s">
        <v>121</v>
      </c>
      <c r="K278" s="45" t="s">
        <v>59</v>
      </c>
      <c r="L278" s="45" t="s">
        <v>60</v>
      </c>
      <c r="M278" s="45" t="s">
        <v>61</v>
      </c>
      <c r="N278" s="45" t="s">
        <v>68</v>
      </c>
      <c r="O278" s="45" t="s">
        <v>63</v>
      </c>
      <c r="P278" s="45"/>
    </row>
    <row r="279" spans="1:16" x14ac:dyDescent="0.45">
      <c r="B279" s="45" t="s">
        <v>8</v>
      </c>
      <c r="C279" s="45" t="s">
        <v>1040</v>
      </c>
      <c r="D279" s="45" t="s">
        <v>1040</v>
      </c>
      <c r="E279" s="45" t="s">
        <v>55</v>
      </c>
      <c r="F279" s="46" t="s">
        <v>1041</v>
      </c>
      <c r="G279" s="47" t="s">
        <v>352</v>
      </c>
      <c r="H279" s="47"/>
      <c r="I279" s="47" t="s">
        <v>67</v>
      </c>
      <c r="J279" s="45" t="s">
        <v>121</v>
      </c>
      <c r="K279" s="45" t="s">
        <v>59</v>
      </c>
      <c r="L279" s="45" t="s">
        <v>60</v>
      </c>
      <c r="M279" s="45" t="s">
        <v>61</v>
      </c>
      <c r="N279" s="45" t="s">
        <v>68</v>
      </c>
      <c r="O279" s="45" t="s">
        <v>63</v>
      </c>
      <c r="P279" s="45"/>
    </row>
    <row r="280" spans="1:16" x14ac:dyDescent="0.45">
      <c r="B280" s="45" t="s">
        <v>8</v>
      </c>
      <c r="C280" s="45" t="s">
        <v>1042</v>
      </c>
      <c r="D280" s="45" t="s">
        <v>1042</v>
      </c>
      <c r="E280" s="45" t="s">
        <v>55</v>
      </c>
      <c r="F280" s="46" t="s">
        <v>1043</v>
      </c>
      <c r="G280" s="47" t="s">
        <v>195</v>
      </c>
      <c r="H280" s="47"/>
      <c r="I280" s="47" t="s">
        <v>67</v>
      </c>
      <c r="J280" s="45" t="s">
        <v>121</v>
      </c>
      <c r="K280" s="45" t="s">
        <v>59</v>
      </c>
      <c r="L280" s="45" t="s">
        <v>60</v>
      </c>
      <c r="M280" s="45" t="s">
        <v>61</v>
      </c>
      <c r="N280" s="45" t="s">
        <v>68</v>
      </c>
      <c r="O280" s="45" t="s">
        <v>63</v>
      </c>
      <c r="P280" s="45"/>
    </row>
    <row r="281" spans="1:16" x14ac:dyDescent="0.45">
      <c r="B281" s="45" t="s">
        <v>8</v>
      </c>
      <c r="C281" s="45" t="s">
        <v>1051</v>
      </c>
      <c r="D281" s="45" t="s">
        <v>1052</v>
      </c>
      <c r="E281" s="45" t="s">
        <v>55</v>
      </c>
      <c r="F281" s="46" t="s">
        <v>1053</v>
      </c>
      <c r="G281" s="47" t="s">
        <v>159</v>
      </c>
      <c r="H281" s="47"/>
      <c r="I281" s="47" t="s">
        <v>58</v>
      </c>
      <c r="J281" s="45" t="s">
        <v>59</v>
      </c>
      <c r="K281" s="45" t="s">
        <v>60</v>
      </c>
      <c r="L281" s="45" t="s">
        <v>60</v>
      </c>
      <c r="M281" s="45"/>
      <c r="N281" s="45" t="s">
        <v>161</v>
      </c>
      <c r="O281" s="45" t="s">
        <v>162</v>
      </c>
      <c r="P281" s="45" t="s">
        <v>10</v>
      </c>
    </row>
    <row r="282" spans="1:16" x14ac:dyDescent="0.45">
      <c r="B282" s="45" t="s">
        <v>8</v>
      </c>
      <c r="C282" s="45" t="s">
        <v>1054</v>
      </c>
      <c r="D282" s="45" t="s">
        <v>1054</v>
      </c>
      <c r="E282" s="45" t="s">
        <v>55</v>
      </c>
      <c r="F282" s="46" t="s">
        <v>1055</v>
      </c>
      <c r="G282" s="47" t="s">
        <v>261</v>
      </c>
      <c r="H282" s="47"/>
      <c r="I282" s="47" t="s">
        <v>212</v>
      </c>
      <c r="J282" s="45" t="s">
        <v>59</v>
      </c>
      <c r="K282" s="45"/>
      <c r="L282" s="45" t="s">
        <v>60</v>
      </c>
      <c r="M282" s="45"/>
      <c r="N282" s="45" t="s">
        <v>161</v>
      </c>
      <c r="O282" s="45" t="s">
        <v>162</v>
      </c>
      <c r="P282" s="45" t="s">
        <v>10</v>
      </c>
    </row>
    <row r="283" spans="1:16" x14ac:dyDescent="0.45">
      <c r="B283" s="45" t="s">
        <v>8</v>
      </c>
      <c r="C283" s="45" t="s">
        <v>1056</v>
      </c>
      <c r="D283" s="45" t="s">
        <v>1057</v>
      </c>
      <c r="E283" s="45" t="s">
        <v>55</v>
      </c>
      <c r="F283" s="46" t="s">
        <v>1058</v>
      </c>
      <c r="G283" s="47" t="s">
        <v>166</v>
      </c>
      <c r="H283" s="47"/>
      <c r="I283" s="47" t="s">
        <v>212</v>
      </c>
      <c r="J283" s="45" t="s">
        <v>59</v>
      </c>
      <c r="K283" s="45"/>
      <c r="L283" s="45" t="s">
        <v>60</v>
      </c>
      <c r="M283" s="45"/>
      <c r="N283" s="45" t="s">
        <v>161</v>
      </c>
      <c r="O283" s="45" t="s">
        <v>162</v>
      </c>
      <c r="P283" s="45" t="s">
        <v>10</v>
      </c>
    </row>
    <row r="284" spans="1:16" x14ac:dyDescent="0.45">
      <c r="B284" s="45" t="s">
        <v>8</v>
      </c>
      <c r="C284" s="45" t="s">
        <v>1059</v>
      </c>
      <c r="D284" s="45" t="s">
        <v>1060</v>
      </c>
      <c r="E284" s="45" t="s">
        <v>55</v>
      </c>
      <c r="F284" s="46" t="s">
        <v>1061</v>
      </c>
      <c r="G284" s="47" t="s">
        <v>159</v>
      </c>
      <c r="H284" s="47"/>
      <c r="I284" s="47" t="s">
        <v>58</v>
      </c>
      <c r="J284" s="45" t="s">
        <v>59</v>
      </c>
      <c r="K284" s="45"/>
      <c r="L284" s="45" t="s">
        <v>60</v>
      </c>
      <c r="M284" s="45" t="s">
        <v>61</v>
      </c>
      <c r="N284" s="45" t="s">
        <v>161</v>
      </c>
      <c r="O284" s="45" t="s">
        <v>162</v>
      </c>
      <c r="P284" s="45" t="s">
        <v>10</v>
      </c>
    </row>
    <row r="285" spans="1:16" s="148" customFormat="1" x14ac:dyDescent="0.45">
      <c r="A285"/>
      <c r="B285" s="145" t="s">
        <v>8</v>
      </c>
      <c r="C285" s="145" t="s">
        <v>1062</v>
      </c>
      <c r="D285" s="145" t="s">
        <v>1062</v>
      </c>
      <c r="E285" s="145" t="s">
        <v>55</v>
      </c>
      <c r="F285" s="146" t="s">
        <v>1063</v>
      </c>
      <c r="G285" s="147" t="s">
        <v>261</v>
      </c>
      <c r="H285" s="147"/>
      <c r="I285" s="147" t="s">
        <v>58</v>
      </c>
      <c r="J285" s="145" t="s">
        <v>59</v>
      </c>
      <c r="K285" s="145"/>
      <c r="L285" s="145" t="s">
        <v>60</v>
      </c>
      <c r="M285" s="145" t="s">
        <v>61</v>
      </c>
      <c r="N285" s="145" t="s">
        <v>3394</v>
      </c>
      <c r="O285" s="145" t="s">
        <v>162</v>
      </c>
      <c r="P285" s="45" t="s">
        <v>10</v>
      </c>
    </row>
    <row r="286" spans="1:16" s="148" customFormat="1" x14ac:dyDescent="0.45">
      <c r="A286"/>
      <c r="B286" s="145" t="s">
        <v>8</v>
      </c>
      <c r="C286" s="145" t="s">
        <v>1064</v>
      </c>
      <c r="D286" s="145" t="s">
        <v>1065</v>
      </c>
      <c r="E286" s="145" t="s">
        <v>55</v>
      </c>
      <c r="F286" s="146" t="s">
        <v>1066</v>
      </c>
      <c r="G286" s="147" t="s">
        <v>166</v>
      </c>
      <c r="H286" s="147"/>
      <c r="I286" s="147" t="s">
        <v>58</v>
      </c>
      <c r="J286" s="145" t="s">
        <v>59</v>
      </c>
      <c r="K286" s="145"/>
      <c r="L286" s="145" t="s">
        <v>60</v>
      </c>
      <c r="M286" s="145" t="s">
        <v>61</v>
      </c>
      <c r="N286" s="145" t="s">
        <v>3394</v>
      </c>
      <c r="O286" s="145" t="s">
        <v>162</v>
      </c>
      <c r="P286" s="45" t="s">
        <v>10</v>
      </c>
    </row>
    <row r="287" spans="1:16" x14ac:dyDescent="0.45">
      <c r="B287" s="45" t="s">
        <v>8</v>
      </c>
      <c r="C287" s="45" t="s">
        <v>1067</v>
      </c>
      <c r="D287" s="45" t="s">
        <v>1067</v>
      </c>
      <c r="E287" s="45" t="s">
        <v>55</v>
      </c>
      <c r="F287" s="46" t="s">
        <v>1068</v>
      </c>
      <c r="G287" s="47" t="s">
        <v>1069</v>
      </c>
      <c r="H287" s="47"/>
      <c r="I287" s="47" t="s">
        <v>67</v>
      </c>
      <c r="J287" s="45" t="s">
        <v>59</v>
      </c>
      <c r="K287" s="45"/>
      <c r="L287" s="45" t="s">
        <v>60</v>
      </c>
      <c r="M287" s="45" t="s">
        <v>61</v>
      </c>
      <c r="N287" s="45" t="s">
        <v>68</v>
      </c>
      <c r="O287" s="45" t="s">
        <v>835</v>
      </c>
      <c r="P287" s="45" t="s">
        <v>10</v>
      </c>
    </row>
    <row r="288" spans="1:16" x14ac:dyDescent="0.45">
      <c r="B288" s="45" t="s">
        <v>8</v>
      </c>
      <c r="C288" s="45" t="s">
        <v>1070</v>
      </c>
      <c r="D288" s="45" t="s">
        <v>1070</v>
      </c>
      <c r="E288" s="45" t="s">
        <v>55</v>
      </c>
      <c r="F288" s="46" t="s">
        <v>1071</v>
      </c>
      <c r="G288" s="47" t="s">
        <v>1072</v>
      </c>
      <c r="H288" s="47"/>
      <c r="I288" s="47" t="s">
        <v>67</v>
      </c>
      <c r="J288" s="45" t="s">
        <v>59</v>
      </c>
      <c r="K288" s="45"/>
      <c r="L288" s="45" t="s">
        <v>60</v>
      </c>
      <c r="M288" s="45" t="s">
        <v>61</v>
      </c>
      <c r="N288" s="45" t="s">
        <v>68</v>
      </c>
      <c r="O288" s="45" t="s">
        <v>835</v>
      </c>
      <c r="P288" s="45" t="s">
        <v>10</v>
      </c>
    </row>
    <row r="289" spans="1:16" x14ac:dyDescent="0.45">
      <c r="B289" s="45" t="s">
        <v>8</v>
      </c>
      <c r="C289" s="45" t="s">
        <v>1073</v>
      </c>
      <c r="D289" s="45" t="s">
        <v>1074</v>
      </c>
      <c r="E289" s="45" t="s">
        <v>55</v>
      </c>
      <c r="F289" s="46" t="s">
        <v>1075</v>
      </c>
      <c r="G289" s="47" t="s">
        <v>1076</v>
      </c>
      <c r="H289" s="47"/>
      <c r="I289" s="47" t="s">
        <v>67</v>
      </c>
      <c r="J289" s="45" t="s">
        <v>59</v>
      </c>
      <c r="K289" s="45"/>
      <c r="L289" s="45" t="s">
        <v>60</v>
      </c>
      <c r="M289" s="45" t="s">
        <v>61</v>
      </c>
      <c r="N289" s="45" t="s">
        <v>68</v>
      </c>
      <c r="O289" s="45" t="s">
        <v>835</v>
      </c>
      <c r="P289" s="45" t="s">
        <v>10</v>
      </c>
    </row>
    <row r="290" spans="1:16" x14ac:dyDescent="0.45">
      <c r="B290" s="45" t="s">
        <v>8</v>
      </c>
      <c r="C290" s="45" t="s">
        <v>1077</v>
      </c>
      <c r="D290" s="45" t="s">
        <v>1078</v>
      </c>
      <c r="E290" s="45" t="s">
        <v>55</v>
      </c>
      <c r="F290" s="46" t="s">
        <v>1079</v>
      </c>
      <c r="G290" s="47" t="s">
        <v>110</v>
      </c>
      <c r="H290" s="47"/>
      <c r="I290" s="47" t="s">
        <v>67</v>
      </c>
      <c r="J290" s="45" t="s">
        <v>59</v>
      </c>
      <c r="K290" s="45" t="s">
        <v>121</v>
      </c>
      <c r="L290" s="45" t="s">
        <v>60</v>
      </c>
      <c r="M290" s="45" t="s">
        <v>61</v>
      </c>
      <c r="N290" s="45" t="s">
        <v>68</v>
      </c>
      <c r="O290" s="45" t="s">
        <v>63</v>
      </c>
      <c r="P290" s="45"/>
    </row>
    <row r="291" spans="1:16" x14ac:dyDescent="0.45">
      <c r="B291" s="45" t="s">
        <v>8</v>
      </c>
      <c r="C291" s="45" t="s">
        <v>1080</v>
      </c>
      <c r="D291" s="45" t="s">
        <v>1081</v>
      </c>
      <c r="E291" s="45" t="s">
        <v>55</v>
      </c>
      <c r="F291" s="46" t="s">
        <v>1082</v>
      </c>
      <c r="G291" s="47" t="s">
        <v>1083</v>
      </c>
      <c r="H291" s="47"/>
      <c r="I291" s="47" t="s">
        <v>67</v>
      </c>
      <c r="J291" s="45" t="s">
        <v>100</v>
      </c>
      <c r="K291" s="45" t="s">
        <v>60</v>
      </c>
      <c r="L291" s="45" t="s">
        <v>60</v>
      </c>
      <c r="M291" s="45"/>
      <c r="N291" s="45" t="s">
        <v>68</v>
      </c>
      <c r="O291" s="45" t="s">
        <v>63</v>
      </c>
      <c r="P291" s="45"/>
    </row>
    <row r="292" spans="1:16" x14ac:dyDescent="0.45">
      <c r="B292" s="45" t="s">
        <v>8</v>
      </c>
      <c r="C292" s="45" t="s">
        <v>1084</v>
      </c>
      <c r="D292" s="45" t="s">
        <v>1085</v>
      </c>
      <c r="E292" s="45" t="s">
        <v>55</v>
      </c>
      <c r="F292" s="46" t="s">
        <v>1086</v>
      </c>
      <c r="G292" s="47" t="s">
        <v>407</v>
      </c>
      <c r="H292" s="47"/>
      <c r="I292" s="47" t="s">
        <v>67</v>
      </c>
      <c r="J292" s="45" t="s">
        <v>100</v>
      </c>
      <c r="K292" s="45" t="s">
        <v>60</v>
      </c>
      <c r="L292" s="45" t="s">
        <v>60</v>
      </c>
      <c r="M292" s="45"/>
      <c r="N292" s="45" t="s">
        <v>68</v>
      </c>
      <c r="O292" s="45" t="s">
        <v>63</v>
      </c>
      <c r="P292" s="45"/>
    </row>
    <row r="293" spans="1:16" x14ac:dyDescent="0.45">
      <c r="B293" s="45" t="s">
        <v>8</v>
      </c>
      <c r="C293" s="45" t="s">
        <v>1089</v>
      </c>
      <c r="D293" s="45" t="s">
        <v>1090</v>
      </c>
      <c r="E293" s="45" t="s">
        <v>55</v>
      </c>
      <c r="F293" s="46" t="s">
        <v>1091</v>
      </c>
      <c r="G293" s="47" t="s">
        <v>159</v>
      </c>
      <c r="H293" s="47"/>
      <c r="I293" s="47" t="s">
        <v>212</v>
      </c>
      <c r="J293" s="45" t="s">
        <v>111</v>
      </c>
      <c r="K293" s="45" t="s">
        <v>60</v>
      </c>
      <c r="L293" s="45" t="s">
        <v>60</v>
      </c>
      <c r="M293" s="45"/>
      <c r="N293" s="45" t="s">
        <v>554</v>
      </c>
      <c r="O293" s="45" t="s">
        <v>63</v>
      </c>
      <c r="P293" s="45"/>
    </row>
    <row r="294" spans="1:16" x14ac:dyDescent="0.45">
      <c r="B294" s="45" t="s">
        <v>8</v>
      </c>
      <c r="C294" s="45" t="s">
        <v>1092</v>
      </c>
      <c r="D294" s="45" t="s">
        <v>1093</v>
      </c>
      <c r="E294" s="45" t="s">
        <v>55</v>
      </c>
      <c r="F294" s="46" t="s">
        <v>1094</v>
      </c>
      <c r="G294" s="47" t="s">
        <v>249</v>
      </c>
      <c r="H294" s="47"/>
      <c r="I294" s="47" t="s">
        <v>212</v>
      </c>
      <c r="J294" s="45" t="s">
        <v>111</v>
      </c>
      <c r="K294" s="45" t="s">
        <v>60</v>
      </c>
      <c r="L294" s="45" t="s">
        <v>60</v>
      </c>
      <c r="M294" s="45"/>
      <c r="N294" s="45" t="s">
        <v>554</v>
      </c>
      <c r="O294" s="45" t="s">
        <v>63</v>
      </c>
      <c r="P294" s="45"/>
    </row>
    <row r="295" spans="1:16" x14ac:dyDescent="0.45">
      <c r="B295" s="45" t="s">
        <v>8</v>
      </c>
      <c r="C295" s="45" t="s">
        <v>1095</v>
      </c>
      <c r="D295" s="45" t="s">
        <v>1096</v>
      </c>
      <c r="E295" s="45" t="s">
        <v>55</v>
      </c>
      <c r="F295" s="46" t="s">
        <v>1097</v>
      </c>
      <c r="G295" s="47" t="s">
        <v>159</v>
      </c>
      <c r="H295" s="47"/>
      <c r="I295" s="47" t="s">
        <v>58</v>
      </c>
      <c r="J295" s="45" t="s">
        <v>111</v>
      </c>
      <c r="K295" s="45" t="s">
        <v>60</v>
      </c>
      <c r="L295" s="45" t="s">
        <v>60</v>
      </c>
      <c r="M295" s="45"/>
      <c r="N295" s="45" t="s">
        <v>1098</v>
      </c>
      <c r="O295" s="45" t="s">
        <v>63</v>
      </c>
      <c r="P295" s="45"/>
    </row>
    <row r="296" spans="1:16" x14ac:dyDescent="0.45">
      <c r="B296" s="45" t="s">
        <v>8</v>
      </c>
      <c r="C296" s="45" t="s">
        <v>1099</v>
      </c>
      <c r="D296" s="45" t="s">
        <v>1100</v>
      </c>
      <c r="E296" s="45" t="s">
        <v>55</v>
      </c>
      <c r="F296" s="46" t="s">
        <v>1101</v>
      </c>
      <c r="G296" s="47" t="s">
        <v>166</v>
      </c>
      <c r="H296" s="47"/>
      <c r="I296" s="47" t="s">
        <v>58</v>
      </c>
      <c r="J296" s="45" t="s">
        <v>111</v>
      </c>
      <c r="K296" s="45" t="s">
        <v>60</v>
      </c>
      <c r="L296" s="45" t="s">
        <v>60</v>
      </c>
      <c r="M296" s="45"/>
      <c r="N296" s="45" t="s">
        <v>827</v>
      </c>
      <c r="O296" s="45" t="s">
        <v>861</v>
      </c>
      <c r="P296" s="45" t="s">
        <v>10</v>
      </c>
    </row>
    <row r="297" spans="1:16" x14ac:dyDescent="0.45">
      <c r="B297" s="45" t="s">
        <v>8</v>
      </c>
      <c r="C297" s="45" t="s">
        <v>1102</v>
      </c>
      <c r="D297" s="45" t="s">
        <v>1103</v>
      </c>
      <c r="E297" s="45" t="s">
        <v>55</v>
      </c>
      <c r="F297" s="46" t="s">
        <v>1104</v>
      </c>
      <c r="G297" s="47" t="s">
        <v>560</v>
      </c>
      <c r="H297" s="47"/>
      <c r="I297" s="47" t="s">
        <v>67</v>
      </c>
      <c r="J297" s="45" t="s">
        <v>160</v>
      </c>
      <c r="K297" s="45" t="s">
        <v>60</v>
      </c>
      <c r="L297" s="45" t="s">
        <v>60</v>
      </c>
      <c r="M297" s="45"/>
      <c r="N297" s="45" t="s">
        <v>68</v>
      </c>
      <c r="O297" s="45" t="s">
        <v>63</v>
      </c>
      <c r="P297" s="45"/>
    </row>
    <row r="298" spans="1:16" x14ac:dyDescent="0.45">
      <c r="B298" s="45" t="s">
        <v>8</v>
      </c>
      <c r="C298" s="45" t="s">
        <v>1105</v>
      </c>
      <c r="D298" s="45" t="s">
        <v>1106</v>
      </c>
      <c r="E298" s="45" t="s">
        <v>55</v>
      </c>
      <c r="F298" s="46" t="s">
        <v>1107</v>
      </c>
      <c r="G298" s="47" t="s">
        <v>1108</v>
      </c>
      <c r="H298" s="47"/>
      <c r="I298" s="47" t="s">
        <v>67</v>
      </c>
      <c r="J298" s="45" t="s">
        <v>160</v>
      </c>
      <c r="K298" s="45" t="s">
        <v>60</v>
      </c>
      <c r="L298" s="45" t="s">
        <v>60</v>
      </c>
      <c r="M298" s="45"/>
      <c r="N298" s="45" t="s">
        <v>68</v>
      </c>
      <c r="O298" s="45" t="s">
        <v>63</v>
      </c>
      <c r="P298" s="45"/>
    </row>
    <row r="299" spans="1:16" s="148" customFormat="1" x14ac:dyDescent="0.45">
      <c r="A299"/>
      <c r="B299" s="145" t="s">
        <v>8</v>
      </c>
      <c r="C299" s="145" t="s">
        <v>1109</v>
      </c>
      <c r="D299" s="145" t="s">
        <v>1110</v>
      </c>
      <c r="E299" s="145" t="s">
        <v>55</v>
      </c>
      <c r="F299" s="146" t="s">
        <v>1111</v>
      </c>
      <c r="G299" s="147" t="s">
        <v>249</v>
      </c>
      <c r="H299" s="147"/>
      <c r="I299" s="147" t="s">
        <v>80</v>
      </c>
      <c r="J299" s="145" t="s">
        <v>100</v>
      </c>
      <c r="K299" s="145" t="s">
        <v>160</v>
      </c>
      <c r="L299" s="145" t="s">
        <v>60</v>
      </c>
      <c r="M299" s="145" t="s">
        <v>61</v>
      </c>
      <c r="N299" s="145" t="s">
        <v>68</v>
      </c>
      <c r="O299" s="145" t="s">
        <v>1112</v>
      </c>
      <c r="P299" s="45" t="s">
        <v>10</v>
      </c>
    </row>
    <row r="300" spans="1:16" s="148" customFormat="1" x14ac:dyDescent="0.45">
      <c r="A300"/>
      <c r="B300" s="145" t="s">
        <v>8</v>
      </c>
      <c r="C300" s="145" t="s">
        <v>1113</v>
      </c>
      <c r="D300" s="145" t="s">
        <v>1114</v>
      </c>
      <c r="E300" s="145" t="s">
        <v>55</v>
      </c>
      <c r="F300" s="146" t="s">
        <v>1115</v>
      </c>
      <c r="G300" s="147" t="s">
        <v>195</v>
      </c>
      <c r="H300" s="147"/>
      <c r="I300" s="147" t="s">
        <v>80</v>
      </c>
      <c r="J300" s="145" t="s">
        <v>100</v>
      </c>
      <c r="K300" s="145" t="s">
        <v>160</v>
      </c>
      <c r="L300" s="145" t="s">
        <v>60</v>
      </c>
      <c r="M300" s="145" t="s">
        <v>61</v>
      </c>
      <c r="N300" s="145" t="s">
        <v>68</v>
      </c>
      <c r="O300" s="145" t="s">
        <v>1112</v>
      </c>
      <c r="P300" s="45" t="s">
        <v>10</v>
      </c>
    </row>
    <row r="301" spans="1:16" s="148" customFormat="1" x14ac:dyDescent="0.45">
      <c r="A301"/>
      <c r="B301" s="145" t="s">
        <v>8</v>
      </c>
      <c r="C301" s="145" t="s">
        <v>1116</v>
      </c>
      <c r="D301" s="145" t="s">
        <v>1117</v>
      </c>
      <c r="E301" s="145" t="s">
        <v>55</v>
      </c>
      <c r="F301" s="146" t="s">
        <v>1118</v>
      </c>
      <c r="G301" s="147" t="s">
        <v>660</v>
      </c>
      <c r="H301" s="147"/>
      <c r="I301" s="147" t="s">
        <v>80</v>
      </c>
      <c r="J301" s="145" t="s">
        <v>100</v>
      </c>
      <c r="K301" s="145" t="s">
        <v>160</v>
      </c>
      <c r="L301" s="145" t="s">
        <v>60</v>
      </c>
      <c r="M301" s="145" t="s">
        <v>61</v>
      </c>
      <c r="N301" s="145" t="s">
        <v>68</v>
      </c>
      <c r="O301" s="145" t="s">
        <v>1112</v>
      </c>
      <c r="P301" s="45" t="s">
        <v>10</v>
      </c>
    </row>
    <row r="302" spans="1:16" x14ac:dyDescent="0.45">
      <c r="B302" s="45" t="s">
        <v>8</v>
      </c>
      <c r="C302" s="45" t="s">
        <v>1119</v>
      </c>
      <c r="D302" s="45" t="s">
        <v>1120</v>
      </c>
      <c r="E302" s="45" t="s">
        <v>55</v>
      </c>
      <c r="F302" s="46" t="s">
        <v>1121</v>
      </c>
      <c r="G302" s="47" t="s">
        <v>249</v>
      </c>
      <c r="H302" s="47"/>
      <c r="I302" s="47" t="s">
        <v>67</v>
      </c>
      <c r="J302" s="45" t="s">
        <v>59</v>
      </c>
      <c r="K302" s="45" t="s">
        <v>59</v>
      </c>
      <c r="L302" s="45" t="s">
        <v>60</v>
      </c>
      <c r="M302" s="45" t="s">
        <v>61</v>
      </c>
      <c r="N302" s="45" t="s">
        <v>68</v>
      </c>
      <c r="O302" s="45" t="s">
        <v>1122</v>
      </c>
      <c r="P302" s="45" t="s">
        <v>10</v>
      </c>
    </row>
    <row r="303" spans="1:16" x14ac:dyDescent="0.45">
      <c r="B303" s="45" t="s">
        <v>8</v>
      </c>
      <c r="C303" s="45" t="s">
        <v>1123</v>
      </c>
      <c r="D303" s="45" t="s">
        <v>1124</v>
      </c>
      <c r="E303" s="45" t="s">
        <v>55</v>
      </c>
      <c r="F303" s="46" t="s">
        <v>1125</v>
      </c>
      <c r="G303" s="47" t="s">
        <v>195</v>
      </c>
      <c r="H303" s="47"/>
      <c r="I303" s="47" t="s">
        <v>67</v>
      </c>
      <c r="J303" s="45" t="s">
        <v>59</v>
      </c>
      <c r="K303" s="45" t="s">
        <v>59</v>
      </c>
      <c r="L303" s="45" t="s">
        <v>60</v>
      </c>
      <c r="M303" s="45" t="s">
        <v>61</v>
      </c>
      <c r="N303" s="45" t="s">
        <v>68</v>
      </c>
      <c r="O303" s="45" t="s">
        <v>1122</v>
      </c>
      <c r="P303" s="45" t="s">
        <v>10</v>
      </c>
    </row>
    <row r="304" spans="1:16" x14ac:dyDescent="0.45">
      <c r="B304" s="45" t="s">
        <v>8</v>
      </c>
      <c r="C304" s="45" t="s">
        <v>1126</v>
      </c>
      <c r="D304" s="45" t="s">
        <v>1127</v>
      </c>
      <c r="E304" s="45" t="s">
        <v>55</v>
      </c>
      <c r="F304" s="46" t="s">
        <v>1128</v>
      </c>
      <c r="G304" s="47" t="s">
        <v>660</v>
      </c>
      <c r="H304" s="47"/>
      <c r="I304" s="47" t="s">
        <v>67</v>
      </c>
      <c r="J304" s="45" t="s">
        <v>59</v>
      </c>
      <c r="K304" s="45" t="s">
        <v>59</v>
      </c>
      <c r="L304" s="45" t="s">
        <v>60</v>
      </c>
      <c r="M304" s="45" t="s">
        <v>61</v>
      </c>
      <c r="N304" s="45" t="s">
        <v>68</v>
      </c>
      <c r="O304" s="45" t="s">
        <v>1122</v>
      </c>
      <c r="P304" s="45" t="s">
        <v>10</v>
      </c>
    </row>
    <row r="305" spans="1:16" x14ac:dyDescent="0.45">
      <c r="B305" s="45" t="s">
        <v>16</v>
      </c>
      <c r="C305" s="45" t="s">
        <v>1132</v>
      </c>
      <c r="D305" s="45" t="s">
        <v>1133</v>
      </c>
      <c r="E305" s="45" t="s">
        <v>55</v>
      </c>
      <c r="F305" s="46" t="s">
        <v>1134</v>
      </c>
      <c r="G305" s="47" t="s">
        <v>1135</v>
      </c>
      <c r="H305" s="47"/>
      <c r="I305" s="47" t="s">
        <v>58</v>
      </c>
      <c r="J305" s="45" t="s">
        <v>1136</v>
      </c>
      <c r="K305" s="45" t="s">
        <v>60</v>
      </c>
      <c r="L305" s="45" t="s">
        <v>60</v>
      </c>
      <c r="M305" s="45"/>
      <c r="N305" s="45" t="s">
        <v>62</v>
      </c>
      <c r="O305" s="45" t="s">
        <v>63</v>
      </c>
      <c r="P305" s="45"/>
    </row>
    <row r="306" spans="1:16" s="148" customFormat="1" x14ac:dyDescent="0.45">
      <c r="A306"/>
      <c r="B306" s="145" t="s">
        <v>16</v>
      </c>
      <c r="C306" s="145" t="s">
        <v>1137</v>
      </c>
      <c r="D306" s="145" t="s">
        <v>1137</v>
      </c>
      <c r="E306" s="145" t="s">
        <v>55</v>
      </c>
      <c r="F306" s="146" t="s">
        <v>1138</v>
      </c>
      <c r="G306" s="147" t="s">
        <v>1139</v>
      </c>
      <c r="H306" s="147"/>
      <c r="I306" s="147" t="s">
        <v>58</v>
      </c>
      <c r="J306" s="145" t="s">
        <v>1136</v>
      </c>
      <c r="K306" s="145" t="s">
        <v>60</v>
      </c>
      <c r="L306" s="145" t="s">
        <v>60</v>
      </c>
      <c r="M306" s="145"/>
      <c r="N306" s="145" t="s">
        <v>3449</v>
      </c>
      <c r="O306" s="145" t="s">
        <v>775</v>
      </c>
      <c r="P306" s="45" t="s">
        <v>10</v>
      </c>
    </row>
    <row r="307" spans="1:16" x14ac:dyDescent="0.45">
      <c r="B307" s="45" t="s">
        <v>16</v>
      </c>
      <c r="C307" s="45" t="s">
        <v>1140</v>
      </c>
      <c r="D307" s="45" t="s">
        <v>1141</v>
      </c>
      <c r="E307" s="45" t="s">
        <v>55</v>
      </c>
      <c r="F307" s="46" t="s">
        <v>1142</v>
      </c>
      <c r="G307" s="47" t="s">
        <v>1143</v>
      </c>
      <c r="H307" s="47"/>
      <c r="I307" s="47" t="s">
        <v>67</v>
      </c>
      <c r="J307" s="45" t="s">
        <v>1136</v>
      </c>
      <c r="K307" s="45" t="s">
        <v>60</v>
      </c>
      <c r="L307" s="45" t="s">
        <v>60</v>
      </c>
      <c r="M307" s="45"/>
      <c r="N307" s="45" t="s">
        <v>68</v>
      </c>
      <c r="O307" s="45" t="s">
        <v>63</v>
      </c>
      <c r="P307" s="45"/>
    </row>
    <row r="308" spans="1:16" x14ac:dyDescent="0.45">
      <c r="B308" s="45" t="s">
        <v>8</v>
      </c>
      <c r="C308" s="45" t="s">
        <v>1156</v>
      </c>
      <c r="D308" s="45" t="s">
        <v>1156</v>
      </c>
      <c r="E308" s="45" t="s">
        <v>55</v>
      </c>
      <c r="F308" s="46" t="s">
        <v>1157</v>
      </c>
      <c r="G308" s="47" t="s">
        <v>159</v>
      </c>
      <c r="H308" s="47"/>
      <c r="I308" s="47" t="s">
        <v>58</v>
      </c>
      <c r="J308" s="45" t="s">
        <v>59</v>
      </c>
      <c r="K308" s="45" t="s">
        <v>100</v>
      </c>
      <c r="L308" s="45" t="s">
        <v>1158</v>
      </c>
      <c r="M308" s="45" t="s">
        <v>61</v>
      </c>
      <c r="N308" s="45" t="s">
        <v>130</v>
      </c>
      <c r="O308" s="45" t="s">
        <v>131</v>
      </c>
      <c r="P308" s="45" t="s">
        <v>10</v>
      </c>
    </row>
    <row r="309" spans="1:16" x14ac:dyDescent="0.45">
      <c r="B309" s="45" t="s">
        <v>8</v>
      </c>
      <c r="C309" s="45" t="s">
        <v>1159</v>
      </c>
      <c r="D309" s="45" t="s">
        <v>1159</v>
      </c>
      <c r="E309" s="45" t="s">
        <v>55</v>
      </c>
      <c r="F309" s="46" t="s">
        <v>1160</v>
      </c>
      <c r="G309" s="47" t="s">
        <v>369</v>
      </c>
      <c r="H309" s="47"/>
      <c r="I309" s="47" t="s">
        <v>58</v>
      </c>
      <c r="J309" s="45" t="s">
        <v>59</v>
      </c>
      <c r="K309" s="45" t="s">
        <v>100</v>
      </c>
      <c r="L309" s="45" t="s">
        <v>1158</v>
      </c>
      <c r="M309" s="45" t="s">
        <v>61</v>
      </c>
      <c r="N309" s="45" t="s">
        <v>130</v>
      </c>
      <c r="O309" s="45" t="s">
        <v>131</v>
      </c>
      <c r="P309" s="45" t="s">
        <v>10</v>
      </c>
    </row>
    <row r="310" spans="1:16" x14ac:dyDescent="0.45">
      <c r="B310" s="45" t="s">
        <v>8</v>
      </c>
      <c r="C310" s="45" t="s">
        <v>1161</v>
      </c>
      <c r="D310" s="45" t="s">
        <v>1161</v>
      </c>
      <c r="E310" s="45" t="s">
        <v>55</v>
      </c>
      <c r="F310" s="46" t="s">
        <v>1162</v>
      </c>
      <c r="G310" s="47" t="s">
        <v>496</v>
      </c>
      <c r="H310" s="47"/>
      <c r="I310" s="47" t="s">
        <v>58</v>
      </c>
      <c r="J310" s="45" t="s">
        <v>59</v>
      </c>
      <c r="K310" s="45" t="s">
        <v>100</v>
      </c>
      <c r="L310" s="45" t="s">
        <v>1158</v>
      </c>
      <c r="M310" s="45" t="s">
        <v>61</v>
      </c>
      <c r="N310" s="45" t="s">
        <v>130</v>
      </c>
      <c r="O310" s="45" t="s">
        <v>131</v>
      </c>
      <c r="P310" s="45" t="s">
        <v>10</v>
      </c>
    </row>
    <row r="311" spans="1:16" x14ac:dyDescent="0.45">
      <c r="B311" s="45" t="s">
        <v>8</v>
      </c>
      <c r="C311" s="45" t="s">
        <v>1163</v>
      </c>
      <c r="D311" s="45" t="s">
        <v>1163</v>
      </c>
      <c r="E311" s="45" t="s">
        <v>55</v>
      </c>
      <c r="F311" s="46" t="s">
        <v>1164</v>
      </c>
      <c r="G311" s="47" t="s">
        <v>159</v>
      </c>
      <c r="H311" s="47"/>
      <c r="I311" s="47" t="s">
        <v>67</v>
      </c>
      <c r="J311" s="45" t="s">
        <v>59</v>
      </c>
      <c r="K311" s="45" t="s">
        <v>60</v>
      </c>
      <c r="L311" s="45" t="s">
        <v>60</v>
      </c>
      <c r="M311" s="45"/>
      <c r="N311" s="45" t="s">
        <v>68</v>
      </c>
      <c r="O311" s="45" t="s">
        <v>63</v>
      </c>
      <c r="P311" s="45"/>
    </row>
    <row r="312" spans="1:16" x14ac:dyDescent="0.45">
      <c r="B312" s="45" t="s">
        <v>8</v>
      </c>
      <c r="C312" s="45" t="s">
        <v>1165</v>
      </c>
      <c r="D312" s="45" t="s">
        <v>1165</v>
      </c>
      <c r="E312" s="45" t="s">
        <v>55</v>
      </c>
      <c r="F312" s="46" t="s">
        <v>1166</v>
      </c>
      <c r="G312" s="47" t="s">
        <v>369</v>
      </c>
      <c r="H312" s="47"/>
      <c r="I312" s="47" t="s">
        <v>67</v>
      </c>
      <c r="J312" s="45" t="s">
        <v>59</v>
      </c>
      <c r="K312" s="45" t="s">
        <v>60</v>
      </c>
      <c r="L312" s="45" t="s">
        <v>60</v>
      </c>
      <c r="M312" s="45"/>
      <c r="N312" s="45" t="s">
        <v>68</v>
      </c>
      <c r="O312" s="45" t="s">
        <v>63</v>
      </c>
      <c r="P312" s="45"/>
    </row>
    <row r="313" spans="1:16" x14ac:dyDescent="0.45">
      <c r="B313" s="45" t="s">
        <v>22</v>
      </c>
      <c r="C313" s="45" t="s">
        <v>1167</v>
      </c>
      <c r="D313" s="45" t="s">
        <v>1167</v>
      </c>
      <c r="E313" s="45" t="s">
        <v>55</v>
      </c>
      <c r="F313" s="46" t="s">
        <v>1168</v>
      </c>
      <c r="G313" s="47" t="s">
        <v>306</v>
      </c>
      <c r="H313" s="47"/>
      <c r="I313" s="47" t="s">
        <v>58</v>
      </c>
      <c r="J313" s="45" t="s">
        <v>176</v>
      </c>
      <c r="K313" s="45" t="s">
        <v>60</v>
      </c>
      <c r="L313" s="45" t="s">
        <v>60</v>
      </c>
      <c r="M313" s="45"/>
      <c r="N313" s="45" t="s">
        <v>307</v>
      </c>
      <c r="O313" s="45" t="s">
        <v>63</v>
      </c>
      <c r="P313" s="45"/>
    </row>
    <row r="314" spans="1:16" x14ac:dyDescent="0.45">
      <c r="B314" s="45" t="s">
        <v>16</v>
      </c>
      <c r="C314" s="45" t="s">
        <v>1173</v>
      </c>
      <c r="D314" s="45" t="s">
        <v>1174</v>
      </c>
      <c r="E314" s="45" t="s">
        <v>55</v>
      </c>
      <c r="F314" s="46" t="s">
        <v>1175</v>
      </c>
      <c r="G314" s="47" t="s">
        <v>1176</v>
      </c>
      <c r="H314" s="47"/>
      <c r="I314" s="47" t="s">
        <v>67</v>
      </c>
      <c r="J314" s="45" t="s">
        <v>100</v>
      </c>
      <c r="K314" s="45" t="s">
        <v>60</v>
      </c>
      <c r="L314" s="45" t="s">
        <v>60</v>
      </c>
      <c r="M314" s="45"/>
      <c r="N314" s="45" t="s">
        <v>68</v>
      </c>
      <c r="O314" s="45" t="s">
        <v>63</v>
      </c>
      <c r="P314" s="45"/>
    </row>
    <row r="315" spans="1:16" x14ac:dyDescent="0.45">
      <c r="B315" s="45" t="s">
        <v>8</v>
      </c>
      <c r="C315" s="45" t="s">
        <v>2079</v>
      </c>
      <c r="D315" s="45" t="s">
        <v>2079</v>
      </c>
      <c r="E315" s="45" t="s">
        <v>3529</v>
      </c>
      <c r="F315" s="46" t="s">
        <v>2080</v>
      </c>
      <c r="G315" s="47" t="s">
        <v>116</v>
      </c>
      <c r="H315" s="47"/>
      <c r="I315" s="47" t="s">
        <v>58</v>
      </c>
      <c r="J315" s="45" t="s">
        <v>59</v>
      </c>
      <c r="K315" s="45" t="s">
        <v>59</v>
      </c>
      <c r="L315" s="45"/>
      <c r="M315" s="45" t="s">
        <v>61</v>
      </c>
      <c r="N315" s="45" t="s">
        <v>1289</v>
      </c>
      <c r="O315" s="45" t="s">
        <v>2081</v>
      </c>
      <c r="P315" s="45" t="s">
        <v>10</v>
      </c>
    </row>
    <row r="316" spans="1:16" x14ac:dyDescent="0.45">
      <c r="B316" s="45" t="s">
        <v>8</v>
      </c>
      <c r="C316" s="45" t="s">
        <v>1183</v>
      </c>
      <c r="D316" s="45" t="s">
        <v>1183</v>
      </c>
      <c r="E316" s="45" t="s">
        <v>55</v>
      </c>
      <c r="F316" s="46" t="s">
        <v>1184</v>
      </c>
      <c r="G316" s="47" t="s">
        <v>1185</v>
      </c>
      <c r="H316" s="47"/>
      <c r="I316" s="47" t="s">
        <v>67</v>
      </c>
      <c r="J316" s="45" t="s">
        <v>111</v>
      </c>
      <c r="K316" s="45" t="s">
        <v>59</v>
      </c>
      <c r="L316" s="45" t="s">
        <v>60</v>
      </c>
      <c r="M316" s="45" t="s">
        <v>61</v>
      </c>
      <c r="N316" s="45" t="s">
        <v>68</v>
      </c>
      <c r="O316" s="45" t="s">
        <v>63</v>
      </c>
      <c r="P316" s="45"/>
    </row>
    <row r="317" spans="1:16" x14ac:dyDescent="0.45">
      <c r="B317" s="45" t="s">
        <v>8</v>
      </c>
      <c r="C317" s="45" t="s">
        <v>1186</v>
      </c>
      <c r="D317" s="45" t="s">
        <v>1187</v>
      </c>
      <c r="E317" s="45" t="s">
        <v>55</v>
      </c>
      <c r="F317" s="46" t="s">
        <v>1188</v>
      </c>
      <c r="G317" s="47" t="s">
        <v>369</v>
      </c>
      <c r="H317" s="47"/>
      <c r="I317" s="47" t="s">
        <v>67</v>
      </c>
      <c r="J317" s="45" t="s">
        <v>111</v>
      </c>
      <c r="K317" s="45" t="s">
        <v>59</v>
      </c>
      <c r="L317" s="45" t="s">
        <v>60</v>
      </c>
      <c r="M317" s="45" t="s">
        <v>61</v>
      </c>
      <c r="N317" s="45" t="s">
        <v>68</v>
      </c>
      <c r="O317" s="45" t="s">
        <v>63</v>
      </c>
      <c r="P317" s="45"/>
    </row>
    <row r="318" spans="1:16" x14ac:dyDescent="0.45">
      <c r="B318" s="45" t="s">
        <v>8</v>
      </c>
      <c r="C318" s="45" t="s">
        <v>1189</v>
      </c>
      <c r="D318" s="45" t="s">
        <v>1190</v>
      </c>
      <c r="E318" s="45" t="s">
        <v>55</v>
      </c>
      <c r="F318" s="46" t="s">
        <v>1191</v>
      </c>
      <c r="G318" s="47" t="s">
        <v>496</v>
      </c>
      <c r="H318" s="47"/>
      <c r="I318" s="47" t="s">
        <v>67</v>
      </c>
      <c r="J318" s="45" t="s">
        <v>111</v>
      </c>
      <c r="K318" s="45" t="s">
        <v>59</v>
      </c>
      <c r="L318" s="45" t="s">
        <v>60</v>
      </c>
      <c r="M318" s="45" t="s">
        <v>61</v>
      </c>
      <c r="N318" s="45" t="s">
        <v>68</v>
      </c>
      <c r="O318" s="45" t="s">
        <v>63</v>
      </c>
      <c r="P318" s="45"/>
    </row>
    <row r="319" spans="1:16" x14ac:dyDescent="0.45">
      <c r="B319" s="45" t="s">
        <v>8</v>
      </c>
      <c r="C319" s="45" t="s">
        <v>1192</v>
      </c>
      <c r="D319" s="45" t="s">
        <v>1192</v>
      </c>
      <c r="E319" s="45" t="s">
        <v>55</v>
      </c>
      <c r="F319" s="46" t="s">
        <v>1193</v>
      </c>
      <c r="G319" s="47" t="s">
        <v>707</v>
      </c>
      <c r="H319" s="47"/>
      <c r="I319" s="47" t="s">
        <v>67</v>
      </c>
      <c r="J319" s="45" t="s">
        <v>111</v>
      </c>
      <c r="K319" s="45" t="s">
        <v>59</v>
      </c>
      <c r="L319" s="45" t="s">
        <v>60</v>
      </c>
      <c r="M319" s="45" t="s">
        <v>61</v>
      </c>
      <c r="N319" s="45" t="s">
        <v>68</v>
      </c>
      <c r="O319" s="45" t="s">
        <v>63</v>
      </c>
      <c r="P319" s="45"/>
    </row>
    <row r="320" spans="1:16" x14ac:dyDescent="0.45">
      <c r="B320" s="45" t="s">
        <v>8</v>
      </c>
      <c r="C320" s="45" t="s">
        <v>1194</v>
      </c>
      <c r="D320" s="45" t="s">
        <v>1194</v>
      </c>
      <c r="E320" s="45" t="s">
        <v>55</v>
      </c>
      <c r="F320" s="46" t="s">
        <v>1195</v>
      </c>
      <c r="G320" s="47" t="s">
        <v>1196</v>
      </c>
      <c r="H320" s="47"/>
      <c r="I320" s="47" t="s">
        <v>58</v>
      </c>
      <c r="J320" s="45" t="s">
        <v>1197</v>
      </c>
      <c r="K320" s="45" t="s">
        <v>425</v>
      </c>
      <c r="L320" s="45" t="s">
        <v>60</v>
      </c>
      <c r="M320" s="45" t="s">
        <v>61</v>
      </c>
      <c r="N320" s="45" t="s">
        <v>307</v>
      </c>
      <c r="O320" s="45" t="s">
        <v>63</v>
      </c>
      <c r="P320" s="45"/>
    </row>
    <row r="321" spans="2:16" x14ac:dyDescent="0.45">
      <c r="B321" s="45" t="s">
        <v>8</v>
      </c>
      <c r="C321" s="45" t="s">
        <v>1198</v>
      </c>
      <c r="D321" s="45" t="s">
        <v>1198</v>
      </c>
      <c r="E321" s="45" t="s">
        <v>55</v>
      </c>
      <c r="F321" s="46" t="s">
        <v>1199</v>
      </c>
      <c r="G321" s="47" t="s">
        <v>1200</v>
      </c>
      <c r="H321" s="47"/>
      <c r="I321" s="47" t="s">
        <v>58</v>
      </c>
      <c r="J321" s="45" t="s">
        <v>1197</v>
      </c>
      <c r="K321" s="45" t="s">
        <v>425</v>
      </c>
      <c r="L321" s="45" t="s">
        <v>60</v>
      </c>
      <c r="M321" s="45" t="s">
        <v>61</v>
      </c>
      <c r="N321" s="45" t="s">
        <v>1201</v>
      </c>
      <c r="O321" s="45" t="s">
        <v>63</v>
      </c>
      <c r="P321" s="45"/>
    </row>
    <row r="322" spans="2:16" x14ac:dyDescent="0.45">
      <c r="B322" s="45" t="s">
        <v>8</v>
      </c>
      <c r="C322" s="45" t="s">
        <v>1202</v>
      </c>
      <c r="D322" s="45" t="s">
        <v>1202</v>
      </c>
      <c r="E322" s="45" t="s">
        <v>55</v>
      </c>
      <c r="F322" s="46" t="s">
        <v>1203</v>
      </c>
      <c r="G322" s="47" t="s">
        <v>1204</v>
      </c>
      <c r="H322" s="47"/>
      <c r="I322" s="47" t="s">
        <v>58</v>
      </c>
      <c r="J322" s="45" t="s">
        <v>1197</v>
      </c>
      <c r="K322" s="45" t="s">
        <v>425</v>
      </c>
      <c r="L322" s="45" t="s">
        <v>60</v>
      </c>
      <c r="M322" s="45" t="s">
        <v>61</v>
      </c>
      <c r="N322" s="45" t="s">
        <v>1201</v>
      </c>
      <c r="O322" s="45" t="s">
        <v>63</v>
      </c>
      <c r="P322" s="45"/>
    </row>
    <row r="323" spans="2:16" x14ac:dyDescent="0.45">
      <c r="B323" s="45" t="s">
        <v>16</v>
      </c>
      <c r="C323" s="45" t="s">
        <v>1205</v>
      </c>
      <c r="D323" s="45" t="s">
        <v>1205</v>
      </c>
      <c r="E323" s="45" t="s">
        <v>55</v>
      </c>
      <c r="F323" s="46" t="s">
        <v>1206</v>
      </c>
      <c r="G323" s="47" t="s">
        <v>1207</v>
      </c>
      <c r="H323" s="47"/>
      <c r="I323" s="47" t="s">
        <v>58</v>
      </c>
      <c r="J323" s="45" t="s">
        <v>59</v>
      </c>
      <c r="K323" s="45" t="s">
        <v>59</v>
      </c>
      <c r="L323" s="45" t="s">
        <v>60</v>
      </c>
      <c r="M323" s="45" t="s">
        <v>61</v>
      </c>
      <c r="N323" s="45" t="s">
        <v>101</v>
      </c>
      <c r="O323" s="45" t="s">
        <v>63</v>
      </c>
      <c r="P323" s="45"/>
    </row>
    <row r="324" spans="2:16" x14ac:dyDescent="0.45">
      <c r="B324" s="45" t="s">
        <v>16</v>
      </c>
      <c r="C324" s="45" t="s">
        <v>1208</v>
      </c>
      <c r="D324" s="45" t="s">
        <v>1208</v>
      </c>
      <c r="E324" s="45" t="s">
        <v>55</v>
      </c>
      <c r="F324" s="46" t="s">
        <v>1209</v>
      </c>
      <c r="G324" s="47" t="s">
        <v>1210</v>
      </c>
      <c r="H324" s="47"/>
      <c r="I324" s="47" t="s">
        <v>58</v>
      </c>
      <c r="J324" s="45" t="s">
        <v>59</v>
      </c>
      <c r="K324" s="45" t="s">
        <v>59</v>
      </c>
      <c r="L324" s="45" t="s">
        <v>60</v>
      </c>
      <c r="M324" s="45" t="s">
        <v>61</v>
      </c>
      <c r="N324" s="45" t="s">
        <v>62</v>
      </c>
      <c r="O324" s="45" t="s">
        <v>63</v>
      </c>
      <c r="P324" s="45"/>
    </row>
    <row r="325" spans="2:16" x14ac:dyDescent="0.45">
      <c r="B325" s="45" t="s">
        <v>8</v>
      </c>
      <c r="C325" s="45" t="s">
        <v>1211</v>
      </c>
      <c r="D325" s="45" t="s">
        <v>1211</v>
      </c>
      <c r="E325" s="45" t="s">
        <v>55</v>
      </c>
      <c r="F325" s="46" t="s">
        <v>1212</v>
      </c>
      <c r="G325" s="47" t="s">
        <v>303</v>
      </c>
      <c r="H325" s="47"/>
      <c r="I325" s="47" t="s">
        <v>58</v>
      </c>
      <c r="J325" s="45" t="s">
        <v>59</v>
      </c>
      <c r="K325" s="45" t="s">
        <v>160</v>
      </c>
      <c r="L325" s="45" t="s">
        <v>60</v>
      </c>
      <c r="M325" s="45" t="s">
        <v>61</v>
      </c>
      <c r="N325" s="45" t="s">
        <v>62</v>
      </c>
      <c r="O325" s="45" t="s">
        <v>374</v>
      </c>
      <c r="P325" s="45" t="s">
        <v>10</v>
      </c>
    </row>
    <row r="326" spans="2:16" x14ac:dyDescent="0.45">
      <c r="B326" s="45" t="s">
        <v>8</v>
      </c>
      <c r="C326" s="45" t="s">
        <v>1213</v>
      </c>
      <c r="D326" s="45" t="s">
        <v>1213</v>
      </c>
      <c r="E326" s="45" t="s">
        <v>55</v>
      </c>
      <c r="F326" s="46" t="s">
        <v>1214</v>
      </c>
      <c r="G326" s="47" t="s">
        <v>560</v>
      </c>
      <c r="H326" s="47"/>
      <c r="I326" s="47" t="s">
        <v>58</v>
      </c>
      <c r="J326" s="45" t="s">
        <v>59</v>
      </c>
      <c r="K326" s="45" t="s">
        <v>160</v>
      </c>
      <c r="L326" s="45" t="s">
        <v>60</v>
      </c>
      <c r="M326" s="45" t="s">
        <v>61</v>
      </c>
      <c r="N326" s="45" t="s">
        <v>62</v>
      </c>
      <c r="O326" s="45" t="s">
        <v>374</v>
      </c>
      <c r="P326" s="45" t="s">
        <v>10</v>
      </c>
    </row>
    <row r="327" spans="2:16" x14ac:dyDescent="0.45">
      <c r="B327" s="45" t="s">
        <v>8</v>
      </c>
      <c r="C327" s="45" t="s">
        <v>1215</v>
      </c>
      <c r="D327" s="45" t="s">
        <v>1215</v>
      </c>
      <c r="E327" s="45" t="s">
        <v>55</v>
      </c>
      <c r="F327" s="46" t="s">
        <v>1216</v>
      </c>
      <c r="G327" s="47" t="s">
        <v>303</v>
      </c>
      <c r="H327" s="47"/>
      <c r="I327" s="47" t="s">
        <v>67</v>
      </c>
      <c r="J327" s="45" t="s">
        <v>59</v>
      </c>
      <c r="K327" s="45" t="s">
        <v>59</v>
      </c>
      <c r="L327" s="45" t="s">
        <v>60</v>
      </c>
      <c r="M327" s="45" t="s">
        <v>61</v>
      </c>
      <c r="N327" s="45" t="s">
        <v>68</v>
      </c>
      <c r="O327" s="45" t="s">
        <v>63</v>
      </c>
      <c r="P327" s="45"/>
    </row>
    <row r="328" spans="2:16" x14ac:dyDescent="0.45">
      <c r="B328" s="45" t="s">
        <v>8</v>
      </c>
      <c r="C328" s="45" t="s">
        <v>1217</v>
      </c>
      <c r="D328" s="45" t="s">
        <v>1217</v>
      </c>
      <c r="E328" s="45" t="s">
        <v>55</v>
      </c>
      <c r="F328" s="46" t="s">
        <v>1218</v>
      </c>
      <c r="G328" s="47" t="s">
        <v>560</v>
      </c>
      <c r="H328" s="47"/>
      <c r="I328" s="47" t="s">
        <v>67</v>
      </c>
      <c r="J328" s="45" t="s">
        <v>59</v>
      </c>
      <c r="K328" s="45" t="s">
        <v>59</v>
      </c>
      <c r="L328" s="45" t="s">
        <v>60</v>
      </c>
      <c r="M328" s="45" t="s">
        <v>61</v>
      </c>
      <c r="N328" s="45" t="s">
        <v>68</v>
      </c>
      <c r="O328" s="45" t="s">
        <v>63</v>
      </c>
      <c r="P328" s="45"/>
    </row>
    <row r="329" spans="2:16" x14ac:dyDescent="0.45">
      <c r="B329" s="45" t="s">
        <v>8</v>
      </c>
      <c r="C329" s="45" t="s">
        <v>1219</v>
      </c>
      <c r="D329" s="45" t="s">
        <v>1219</v>
      </c>
      <c r="E329" s="45" t="s">
        <v>55</v>
      </c>
      <c r="F329" s="46" t="s">
        <v>1220</v>
      </c>
      <c r="G329" s="47" t="s">
        <v>707</v>
      </c>
      <c r="H329" s="47"/>
      <c r="I329" s="47" t="s">
        <v>58</v>
      </c>
      <c r="J329" s="45" t="s">
        <v>59</v>
      </c>
      <c r="K329" s="45" t="s">
        <v>111</v>
      </c>
      <c r="L329" s="45" t="s">
        <v>60</v>
      </c>
      <c r="M329" s="45" t="s">
        <v>61</v>
      </c>
      <c r="N329" s="45" t="s">
        <v>599</v>
      </c>
      <c r="O329" s="45" t="s">
        <v>924</v>
      </c>
      <c r="P329" s="45" t="s">
        <v>10</v>
      </c>
    </row>
    <row r="330" spans="2:16" x14ac:dyDescent="0.45">
      <c r="B330" s="45" t="s">
        <v>8</v>
      </c>
      <c r="C330" s="45" t="s">
        <v>1221</v>
      </c>
      <c r="D330" s="45" t="s">
        <v>1221</v>
      </c>
      <c r="E330" s="45" t="s">
        <v>55</v>
      </c>
      <c r="F330" s="46" t="s">
        <v>1222</v>
      </c>
      <c r="G330" s="47" t="s">
        <v>707</v>
      </c>
      <c r="H330" s="47"/>
      <c r="I330" s="47" t="s">
        <v>58</v>
      </c>
      <c r="J330" s="45" t="s">
        <v>59</v>
      </c>
      <c r="K330" s="45" t="s">
        <v>100</v>
      </c>
      <c r="L330" s="45" t="s">
        <v>60</v>
      </c>
      <c r="M330" s="45" t="s">
        <v>61</v>
      </c>
      <c r="N330" s="45" t="s">
        <v>531</v>
      </c>
      <c r="O330" s="45" t="s">
        <v>1223</v>
      </c>
      <c r="P330" s="45" t="s">
        <v>10</v>
      </c>
    </row>
    <row r="331" spans="2:16" x14ac:dyDescent="0.45">
      <c r="B331" s="45" t="s">
        <v>8</v>
      </c>
      <c r="C331" s="45" t="s">
        <v>1224</v>
      </c>
      <c r="D331" s="45" t="s">
        <v>1225</v>
      </c>
      <c r="E331" s="45" t="s">
        <v>55</v>
      </c>
      <c r="F331" s="46" t="s">
        <v>1226</v>
      </c>
      <c r="G331" s="47" t="s">
        <v>224</v>
      </c>
      <c r="H331" s="47"/>
      <c r="I331" s="47" t="s">
        <v>67</v>
      </c>
      <c r="J331" s="45" t="s">
        <v>100</v>
      </c>
      <c r="K331" s="45" t="s">
        <v>60</v>
      </c>
      <c r="L331" s="45" t="s">
        <v>60</v>
      </c>
      <c r="M331" s="45"/>
      <c r="N331" s="45" t="s">
        <v>68</v>
      </c>
      <c r="O331" s="45" t="s">
        <v>63</v>
      </c>
      <c r="P331" s="45"/>
    </row>
    <row r="332" spans="2:16" x14ac:dyDescent="0.45">
      <c r="B332" s="45" t="s">
        <v>16</v>
      </c>
      <c r="C332" s="45" t="s">
        <v>1227</v>
      </c>
      <c r="D332" s="45" t="s">
        <v>1227</v>
      </c>
      <c r="E332" s="45" t="s">
        <v>55</v>
      </c>
      <c r="F332" s="46" t="s">
        <v>1228</v>
      </c>
      <c r="G332" s="47" t="s">
        <v>1229</v>
      </c>
      <c r="H332" s="47" t="s">
        <v>61</v>
      </c>
      <c r="I332" s="48"/>
      <c r="J332" s="45" t="s">
        <v>1230</v>
      </c>
      <c r="K332" s="45" t="s">
        <v>60</v>
      </c>
      <c r="L332" s="45" t="s">
        <v>60</v>
      </c>
      <c r="M332" s="49"/>
      <c r="N332" s="45" t="s">
        <v>1231</v>
      </c>
      <c r="O332" s="45" t="s">
        <v>3396</v>
      </c>
      <c r="P332" s="49"/>
    </row>
    <row r="333" spans="2:16" x14ac:dyDescent="0.45">
      <c r="B333" s="45" t="s">
        <v>16</v>
      </c>
      <c r="C333" s="45" t="s">
        <v>1227</v>
      </c>
      <c r="D333" s="45" t="s">
        <v>1227</v>
      </c>
      <c r="E333" s="45" t="s">
        <v>55</v>
      </c>
      <c r="F333" s="46" t="s">
        <v>1232</v>
      </c>
      <c r="G333" s="47" t="s">
        <v>1229</v>
      </c>
      <c r="H333" s="47" t="s">
        <v>61</v>
      </c>
      <c r="I333" s="47" t="s">
        <v>212</v>
      </c>
      <c r="J333" s="45" t="s">
        <v>889</v>
      </c>
      <c r="K333" s="45" t="s">
        <v>60</v>
      </c>
      <c r="L333" s="45" t="s">
        <v>60</v>
      </c>
      <c r="M333" s="45"/>
      <c r="N333" s="45" t="s">
        <v>1231</v>
      </c>
      <c r="O333" s="45" t="s">
        <v>3396</v>
      </c>
      <c r="P333" s="45" t="s">
        <v>10</v>
      </c>
    </row>
    <row r="334" spans="2:16" x14ac:dyDescent="0.45">
      <c r="B334" s="45" t="s">
        <v>16</v>
      </c>
      <c r="C334" s="45" t="s">
        <v>1233</v>
      </c>
      <c r="D334" s="45" t="s">
        <v>1233</v>
      </c>
      <c r="E334" s="45" t="s">
        <v>55</v>
      </c>
      <c r="F334" s="46" t="s">
        <v>1234</v>
      </c>
      <c r="G334" s="47" t="s">
        <v>1235</v>
      </c>
      <c r="H334" s="47" t="s">
        <v>61</v>
      </c>
      <c r="I334" s="48"/>
      <c r="J334" s="45" t="s">
        <v>1230</v>
      </c>
      <c r="K334" s="45" t="s">
        <v>60</v>
      </c>
      <c r="L334" s="45" t="s">
        <v>60</v>
      </c>
      <c r="M334" s="49"/>
      <c r="N334" s="45" t="s">
        <v>1231</v>
      </c>
      <c r="O334" s="45" t="s">
        <v>63</v>
      </c>
      <c r="P334" s="49"/>
    </row>
    <row r="335" spans="2:16" x14ac:dyDescent="0.45">
      <c r="B335" s="45" t="s">
        <v>16</v>
      </c>
      <c r="C335" s="45" t="s">
        <v>1233</v>
      </c>
      <c r="D335" s="45" t="s">
        <v>1233</v>
      </c>
      <c r="E335" s="45" t="s">
        <v>55</v>
      </c>
      <c r="F335" s="46" t="s">
        <v>1236</v>
      </c>
      <c r="G335" s="47" t="s">
        <v>1235</v>
      </c>
      <c r="H335" s="47" t="s">
        <v>61</v>
      </c>
      <c r="I335" s="47" t="s">
        <v>212</v>
      </c>
      <c r="J335" s="45" t="s">
        <v>889</v>
      </c>
      <c r="K335" s="45" t="s">
        <v>60</v>
      </c>
      <c r="L335" s="45" t="s">
        <v>60</v>
      </c>
      <c r="M335" s="45"/>
      <c r="N335" s="45" t="s">
        <v>1231</v>
      </c>
      <c r="O335" s="45" t="s">
        <v>63</v>
      </c>
      <c r="P335" s="45"/>
    </row>
    <row r="336" spans="2:16" x14ac:dyDescent="0.45">
      <c r="B336" s="45" t="s">
        <v>16</v>
      </c>
      <c r="C336" s="45" t="s">
        <v>1237</v>
      </c>
      <c r="D336" s="45" t="s">
        <v>1237</v>
      </c>
      <c r="E336" s="45" t="s">
        <v>55</v>
      </c>
      <c r="F336" s="46" t="s">
        <v>1238</v>
      </c>
      <c r="G336" s="47" t="s">
        <v>1239</v>
      </c>
      <c r="H336" s="47" t="s">
        <v>61</v>
      </c>
      <c r="I336" s="48"/>
      <c r="J336" s="45" t="s">
        <v>1230</v>
      </c>
      <c r="K336" s="45" t="s">
        <v>60</v>
      </c>
      <c r="L336" s="45" t="s">
        <v>60</v>
      </c>
      <c r="M336" s="49"/>
      <c r="N336" s="45" t="s">
        <v>1231</v>
      </c>
      <c r="O336" s="45" t="s">
        <v>3396</v>
      </c>
      <c r="P336" s="49"/>
    </row>
    <row r="337" spans="2:16" x14ac:dyDescent="0.45">
      <c r="B337" s="45" t="s">
        <v>16</v>
      </c>
      <c r="C337" s="45" t="s">
        <v>1237</v>
      </c>
      <c r="D337" s="45" t="s">
        <v>1237</v>
      </c>
      <c r="E337" s="45" t="s">
        <v>55</v>
      </c>
      <c r="F337" s="46" t="s">
        <v>1240</v>
      </c>
      <c r="G337" s="47" t="s">
        <v>1239</v>
      </c>
      <c r="H337" s="47" t="s">
        <v>61</v>
      </c>
      <c r="I337" s="47" t="s">
        <v>212</v>
      </c>
      <c r="J337" s="45" t="s">
        <v>889</v>
      </c>
      <c r="K337" s="45" t="s">
        <v>60</v>
      </c>
      <c r="L337" s="45" t="s">
        <v>60</v>
      </c>
      <c r="M337" s="45"/>
      <c r="N337" s="45" t="s">
        <v>1231</v>
      </c>
      <c r="O337" s="45" t="s">
        <v>3396</v>
      </c>
      <c r="P337" s="45" t="s">
        <v>10</v>
      </c>
    </row>
    <row r="338" spans="2:16" x14ac:dyDescent="0.45">
      <c r="B338" s="45" t="s">
        <v>8</v>
      </c>
      <c r="C338" s="45" t="s">
        <v>1241</v>
      </c>
      <c r="D338" s="45" t="s">
        <v>1242</v>
      </c>
      <c r="E338" s="45" t="s">
        <v>55</v>
      </c>
      <c r="F338" s="46" t="s">
        <v>1243</v>
      </c>
      <c r="G338" s="47" t="s">
        <v>1244</v>
      </c>
      <c r="H338" s="47"/>
      <c r="I338" s="47" t="s">
        <v>58</v>
      </c>
      <c r="J338" s="45" t="s">
        <v>59</v>
      </c>
      <c r="K338" s="45" t="s">
        <v>60</v>
      </c>
      <c r="L338" s="45" t="s">
        <v>60</v>
      </c>
      <c r="M338" s="45"/>
      <c r="N338" s="45" t="s">
        <v>62</v>
      </c>
      <c r="O338" s="45" t="s">
        <v>374</v>
      </c>
      <c r="P338" s="45" t="s">
        <v>10</v>
      </c>
    </row>
    <row r="339" spans="2:16" x14ac:dyDescent="0.45">
      <c r="B339" s="45" t="s">
        <v>8</v>
      </c>
      <c r="C339" s="45" t="s">
        <v>1245</v>
      </c>
      <c r="D339" s="45" t="s">
        <v>1246</v>
      </c>
      <c r="E339" s="45" t="s">
        <v>55</v>
      </c>
      <c r="F339" s="46" t="s">
        <v>1247</v>
      </c>
      <c r="G339" s="47" t="s">
        <v>224</v>
      </c>
      <c r="H339" s="47"/>
      <c r="I339" s="47" t="s">
        <v>67</v>
      </c>
      <c r="J339" s="45" t="s">
        <v>59</v>
      </c>
      <c r="K339" s="45" t="s">
        <v>60</v>
      </c>
      <c r="L339" s="45" t="s">
        <v>60</v>
      </c>
      <c r="M339" s="45"/>
      <c r="N339" s="45" t="s">
        <v>68</v>
      </c>
      <c r="O339" s="45" t="s">
        <v>63</v>
      </c>
      <c r="P339" s="45"/>
    </row>
    <row r="340" spans="2:16" x14ac:dyDescent="0.45">
      <c r="B340" s="45" t="s">
        <v>8</v>
      </c>
      <c r="C340" s="45" t="s">
        <v>1248</v>
      </c>
      <c r="D340" s="45" t="s">
        <v>1249</v>
      </c>
      <c r="E340" s="45" t="s">
        <v>55</v>
      </c>
      <c r="F340" s="46" t="s">
        <v>1250</v>
      </c>
      <c r="G340" s="47" t="s">
        <v>166</v>
      </c>
      <c r="H340" s="47"/>
      <c r="I340" s="47" t="s">
        <v>67</v>
      </c>
      <c r="J340" s="45" t="s">
        <v>59</v>
      </c>
      <c r="K340" s="45" t="s">
        <v>60</v>
      </c>
      <c r="L340" s="45" t="s">
        <v>60</v>
      </c>
      <c r="M340" s="45"/>
      <c r="N340" s="45" t="s">
        <v>68</v>
      </c>
      <c r="O340" s="45" t="s">
        <v>63</v>
      </c>
      <c r="P340" s="45"/>
    </row>
    <row r="341" spans="2:16" x14ac:dyDescent="0.45">
      <c r="B341" s="45" t="s">
        <v>8</v>
      </c>
      <c r="C341" s="45" t="s">
        <v>1251</v>
      </c>
      <c r="D341" s="45" t="s">
        <v>1252</v>
      </c>
      <c r="E341" s="45" t="s">
        <v>55</v>
      </c>
      <c r="F341" s="46" t="s">
        <v>1253</v>
      </c>
      <c r="G341" s="47" t="s">
        <v>169</v>
      </c>
      <c r="H341" s="47"/>
      <c r="I341" s="47" t="s">
        <v>67</v>
      </c>
      <c r="J341" s="45" t="s">
        <v>59</v>
      </c>
      <c r="K341" s="45" t="s">
        <v>160</v>
      </c>
      <c r="L341" s="45" t="s">
        <v>60</v>
      </c>
      <c r="M341" s="45" t="s">
        <v>61</v>
      </c>
      <c r="N341" s="45" t="s">
        <v>68</v>
      </c>
      <c r="O341" s="45" t="s">
        <v>63</v>
      </c>
      <c r="P341" s="45"/>
    </row>
    <row r="342" spans="2:16" x14ac:dyDescent="0.45">
      <c r="B342" s="45" t="s">
        <v>8</v>
      </c>
      <c r="C342" s="45" t="s">
        <v>1254</v>
      </c>
      <c r="D342" s="45" t="s">
        <v>1255</v>
      </c>
      <c r="E342" s="45" t="s">
        <v>55</v>
      </c>
      <c r="F342" s="46" t="s">
        <v>1256</v>
      </c>
      <c r="G342" s="47" t="s">
        <v>341</v>
      </c>
      <c r="H342" s="47"/>
      <c r="I342" s="47" t="s">
        <v>67</v>
      </c>
      <c r="J342" s="45" t="s">
        <v>59</v>
      </c>
      <c r="K342" s="45" t="s">
        <v>160</v>
      </c>
      <c r="L342" s="45" t="s">
        <v>60</v>
      </c>
      <c r="M342" s="45" t="s">
        <v>61</v>
      </c>
      <c r="N342" s="45" t="s">
        <v>68</v>
      </c>
      <c r="O342" s="45" t="s">
        <v>63</v>
      </c>
      <c r="P342" s="45"/>
    </row>
    <row r="343" spans="2:16" x14ac:dyDescent="0.45">
      <c r="B343" s="45" t="s">
        <v>8</v>
      </c>
      <c r="C343" s="45" t="s">
        <v>1257</v>
      </c>
      <c r="D343" s="45" t="s">
        <v>1257</v>
      </c>
      <c r="E343" s="45" t="s">
        <v>55</v>
      </c>
      <c r="F343" s="46" t="s">
        <v>1258</v>
      </c>
      <c r="G343" s="47" t="s">
        <v>345</v>
      </c>
      <c r="H343" s="47"/>
      <c r="I343" s="47" t="s">
        <v>67</v>
      </c>
      <c r="J343" s="45" t="s">
        <v>59</v>
      </c>
      <c r="K343" s="45" t="s">
        <v>160</v>
      </c>
      <c r="L343" s="45" t="s">
        <v>60</v>
      </c>
      <c r="M343" s="45" t="s">
        <v>61</v>
      </c>
      <c r="N343" s="45" t="s">
        <v>68</v>
      </c>
      <c r="O343" s="45" t="s">
        <v>63</v>
      </c>
      <c r="P343" s="45"/>
    </row>
    <row r="344" spans="2:16" x14ac:dyDescent="0.45">
      <c r="B344" s="45" t="s">
        <v>8</v>
      </c>
      <c r="C344" s="45" t="s">
        <v>1268</v>
      </c>
      <c r="D344" s="45" t="s">
        <v>1268</v>
      </c>
      <c r="E344" s="45" t="s">
        <v>55</v>
      </c>
      <c r="F344" s="46" t="s">
        <v>1269</v>
      </c>
      <c r="G344" s="47" t="s">
        <v>352</v>
      </c>
      <c r="H344" s="47"/>
      <c r="I344" s="47" t="s">
        <v>67</v>
      </c>
      <c r="J344" s="45" t="s">
        <v>100</v>
      </c>
      <c r="K344" s="45" t="s">
        <v>220</v>
      </c>
      <c r="L344" s="45" t="s">
        <v>60</v>
      </c>
      <c r="M344" s="45" t="s">
        <v>61</v>
      </c>
      <c r="N344" s="45" t="s">
        <v>68</v>
      </c>
      <c r="O344" s="45" t="s">
        <v>63</v>
      </c>
      <c r="P344" s="45"/>
    </row>
    <row r="345" spans="2:16" x14ac:dyDescent="0.45">
      <c r="B345" s="45" t="s">
        <v>8</v>
      </c>
      <c r="C345" s="45" t="s">
        <v>1270</v>
      </c>
      <c r="D345" s="45" t="s">
        <v>1271</v>
      </c>
      <c r="E345" s="45" t="s">
        <v>55</v>
      </c>
      <c r="F345" s="46" t="s">
        <v>1272</v>
      </c>
      <c r="G345" s="47" t="s">
        <v>249</v>
      </c>
      <c r="H345" s="47"/>
      <c r="I345" s="47" t="s">
        <v>58</v>
      </c>
      <c r="J345" s="45" t="s">
        <v>59</v>
      </c>
      <c r="K345" s="45" t="s">
        <v>60</v>
      </c>
      <c r="L345" s="45" t="s">
        <v>60</v>
      </c>
      <c r="M345" s="45"/>
      <c r="N345" s="45" t="s">
        <v>135</v>
      </c>
      <c r="O345" s="45" t="s">
        <v>63</v>
      </c>
      <c r="P345" s="45"/>
    </row>
    <row r="346" spans="2:16" x14ac:dyDescent="0.45">
      <c r="B346" s="45" t="s">
        <v>8</v>
      </c>
      <c r="C346" s="45" t="s">
        <v>1276</v>
      </c>
      <c r="D346" s="45" t="s">
        <v>1277</v>
      </c>
      <c r="E346" s="45" t="s">
        <v>55</v>
      </c>
      <c r="F346" s="46" t="s">
        <v>1278</v>
      </c>
      <c r="G346" s="47" t="s">
        <v>110</v>
      </c>
      <c r="H346" s="47"/>
      <c r="I346" s="47" t="s">
        <v>58</v>
      </c>
      <c r="J346" s="45" t="s">
        <v>160</v>
      </c>
      <c r="K346" s="45" t="s">
        <v>111</v>
      </c>
      <c r="L346" s="45" t="s">
        <v>60</v>
      </c>
      <c r="M346" s="45" t="s">
        <v>61</v>
      </c>
      <c r="N346" s="45" t="s">
        <v>531</v>
      </c>
      <c r="O346" s="45" t="s">
        <v>172</v>
      </c>
      <c r="P346" s="45" t="s">
        <v>10</v>
      </c>
    </row>
    <row r="347" spans="2:16" x14ac:dyDescent="0.45">
      <c r="B347" s="45" t="s">
        <v>8</v>
      </c>
      <c r="C347" s="45" t="s">
        <v>1286</v>
      </c>
      <c r="D347" s="45" t="s">
        <v>1287</v>
      </c>
      <c r="E347" s="45" t="s">
        <v>55</v>
      </c>
      <c r="F347" s="46" t="s">
        <v>1288</v>
      </c>
      <c r="G347" s="47" t="s">
        <v>159</v>
      </c>
      <c r="H347" s="47"/>
      <c r="I347" s="47" t="s">
        <v>58</v>
      </c>
      <c r="J347" s="45" t="s">
        <v>176</v>
      </c>
      <c r="K347" s="45" t="s">
        <v>60</v>
      </c>
      <c r="L347" s="45" t="s">
        <v>60</v>
      </c>
      <c r="M347" s="45"/>
      <c r="N347" s="45" t="s">
        <v>1289</v>
      </c>
      <c r="O347" s="45" t="s">
        <v>1290</v>
      </c>
      <c r="P347" s="45" t="s">
        <v>10</v>
      </c>
    </row>
    <row r="348" spans="2:16" x14ac:dyDescent="0.45">
      <c r="B348" s="45" t="s">
        <v>8</v>
      </c>
      <c r="C348" s="45" t="s">
        <v>1291</v>
      </c>
      <c r="D348" s="45" t="s">
        <v>1292</v>
      </c>
      <c r="E348" s="45" t="s">
        <v>55</v>
      </c>
      <c r="F348" s="46" t="s">
        <v>1293</v>
      </c>
      <c r="G348" s="47" t="s">
        <v>369</v>
      </c>
      <c r="H348" s="47"/>
      <c r="I348" s="47" t="s">
        <v>58</v>
      </c>
      <c r="J348" s="45" t="s">
        <v>176</v>
      </c>
      <c r="K348" s="45" t="s">
        <v>60</v>
      </c>
      <c r="L348" s="45" t="s">
        <v>60</v>
      </c>
      <c r="M348" s="45"/>
      <c r="N348" s="45" t="s">
        <v>1289</v>
      </c>
      <c r="O348" s="45" t="s">
        <v>1290</v>
      </c>
      <c r="P348" s="45" t="s">
        <v>10</v>
      </c>
    </row>
    <row r="349" spans="2:16" x14ac:dyDescent="0.45">
      <c r="B349" s="45" t="s">
        <v>16</v>
      </c>
      <c r="C349" s="45" t="s">
        <v>1294</v>
      </c>
      <c r="D349" s="45" t="s">
        <v>1295</v>
      </c>
      <c r="E349" s="45" t="s">
        <v>55</v>
      </c>
      <c r="F349" s="46" t="s">
        <v>1296</v>
      </c>
      <c r="G349" s="47" t="s">
        <v>1135</v>
      </c>
      <c r="H349" s="47"/>
      <c r="I349" s="47" t="s">
        <v>58</v>
      </c>
      <c r="J349" s="45" t="s">
        <v>176</v>
      </c>
      <c r="K349" s="45" t="s">
        <v>60</v>
      </c>
      <c r="L349" s="45" t="s">
        <v>60</v>
      </c>
      <c r="M349" s="45"/>
      <c r="N349" s="45" t="s">
        <v>62</v>
      </c>
      <c r="O349" s="45" t="s">
        <v>1282</v>
      </c>
      <c r="P349" s="45" t="s">
        <v>10</v>
      </c>
    </row>
    <row r="350" spans="2:16" x14ac:dyDescent="0.45">
      <c r="B350" s="45" t="s">
        <v>16</v>
      </c>
      <c r="C350" s="45" t="s">
        <v>1297</v>
      </c>
      <c r="D350" s="45" t="s">
        <v>1298</v>
      </c>
      <c r="E350" s="45" t="s">
        <v>55</v>
      </c>
      <c r="F350" s="46" t="s">
        <v>1299</v>
      </c>
      <c r="G350" s="47" t="s">
        <v>1300</v>
      </c>
      <c r="H350" s="47"/>
      <c r="I350" s="47" t="s">
        <v>58</v>
      </c>
      <c r="J350" s="45" t="s">
        <v>176</v>
      </c>
      <c r="K350" s="45" t="s">
        <v>60</v>
      </c>
      <c r="L350" s="45" t="s">
        <v>60</v>
      </c>
      <c r="M350" s="45"/>
      <c r="N350" s="45" t="s">
        <v>62</v>
      </c>
      <c r="O350" s="45" t="s">
        <v>1282</v>
      </c>
      <c r="P350" s="45" t="s">
        <v>10</v>
      </c>
    </row>
    <row r="351" spans="2:16" x14ac:dyDescent="0.45">
      <c r="B351" s="45" t="s">
        <v>8</v>
      </c>
      <c r="C351" s="45" t="s">
        <v>1301</v>
      </c>
      <c r="D351" s="45" t="s">
        <v>1301</v>
      </c>
      <c r="E351" s="45" t="s">
        <v>55</v>
      </c>
      <c r="F351" s="46" t="s">
        <v>1302</v>
      </c>
      <c r="G351" s="47" t="s">
        <v>560</v>
      </c>
      <c r="H351" s="47"/>
      <c r="I351" s="47" t="s">
        <v>58</v>
      </c>
      <c r="J351" s="45" t="s">
        <v>3389</v>
      </c>
      <c r="K351" s="45"/>
      <c r="L351" s="45" t="s">
        <v>60</v>
      </c>
      <c r="M351" s="45"/>
      <c r="N351" s="45" t="s">
        <v>152</v>
      </c>
      <c r="O351" s="45" t="s">
        <v>428</v>
      </c>
      <c r="P351" s="45" t="s">
        <v>10</v>
      </c>
    </row>
    <row r="352" spans="2:16" x14ac:dyDescent="0.45">
      <c r="B352" s="45" t="s">
        <v>8</v>
      </c>
      <c r="C352" s="45" t="s">
        <v>1303</v>
      </c>
      <c r="D352" s="45" t="s">
        <v>1303</v>
      </c>
      <c r="E352" s="45" t="s">
        <v>55</v>
      </c>
      <c r="F352" s="46" t="s">
        <v>1304</v>
      </c>
      <c r="G352" s="47" t="s">
        <v>1305</v>
      </c>
      <c r="H352" s="47"/>
      <c r="I352" s="47" t="s">
        <v>58</v>
      </c>
      <c r="J352" s="45" t="s">
        <v>3389</v>
      </c>
      <c r="K352" s="45"/>
      <c r="L352" s="45" t="s">
        <v>60</v>
      </c>
      <c r="M352" s="45"/>
      <c r="N352" s="45" t="s">
        <v>152</v>
      </c>
      <c r="O352" s="45" t="s">
        <v>428</v>
      </c>
      <c r="P352" s="45" t="s">
        <v>10</v>
      </c>
    </row>
    <row r="353" spans="2:16" x14ac:dyDescent="0.45">
      <c r="B353" s="45" t="s">
        <v>16</v>
      </c>
      <c r="C353" s="45" t="s">
        <v>1306</v>
      </c>
      <c r="D353" s="45" t="s">
        <v>1306</v>
      </c>
      <c r="E353" s="45" t="s">
        <v>55</v>
      </c>
      <c r="F353" s="46" t="s">
        <v>1307</v>
      </c>
      <c r="G353" s="47" t="s">
        <v>1308</v>
      </c>
      <c r="H353" s="47"/>
      <c r="I353" s="47" t="s">
        <v>67</v>
      </c>
      <c r="J353" s="45" t="s">
        <v>59</v>
      </c>
      <c r="K353" s="45" t="s">
        <v>60</v>
      </c>
      <c r="L353" s="45" t="s">
        <v>60</v>
      </c>
      <c r="M353" s="45"/>
      <c r="N353" s="45" t="s">
        <v>68</v>
      </c>
      <c r="O353" s="45" t="s">
        <v>63</v>
      </c>
      <c r="P353" s="45"/>
    </row>
    <row r="354" spans="2:16" x14ac:dyDescent="0.45">
      <c r="B354" s="45" t="s">
        <v>8</v>
      </c>
      <c r="C354" s="45" t="s">
        <v>1311</v>
      </c>
      <c r="D354" s="45" t="s">
        <v>1311</v>
      </c>
      <c r="E354" s="45" t="s">
        <v>55</v>
      </c>
      <c r="F354" s="46" t="s">
        <v>1312</v>
      </c>
      <c r="G354" s="47" t="s">
        <v>175</v>
      </c>
      <c r="H354" s="47" t="s">
        <v>61</v>
      </c>
      <c r="I354" s="47" t="s">
        <v>58</v>
      </c>
      <c r="J354" s="45" t="s">
        <v>170</v>
      </c>
      <c r="K354" s="45" t="s">
        <v>170</v>
      </c>
      <c r="L354" s="45" t="s">
        <v>60</v>
      </c>
      <c r="M354" s="45"/>
      <c r="N354" s="45" t="s">
        <v>1313</v>
      </c>
      <c r="O354" s="45" t="s">
        <v>1314</v>
      </c>
      <c r="P354" s="45" t="s">
        <v>10</v>
      </c>
    </row>
    <row r="355" spans="2:16" x14ac:dyDescent="0.45">
      <c r="B355" s="45" t="s">
        <v>8</v>
      </c>
      <c r="C355" s="45" t="s">
        <v>1311</v>
      </c>
      <c r="D355" s="45" t="s">
        <v>1311</v>
      </c>
      <c r="E355" s="45" t="s">
        <v>55</v>
      </c>
      <c r="F355" s="46" t="s">
        <v>1315</v>
      </c>
      <c r="G355" s="47" t="s">
        <v>175</v>
      </c>
      <c r="H355" s="47" t="s">
        <v>61</v>
      </c>
      <c r="I355" s="48"/>
      <c r="J355" s="45" t="s">
        <v>111</v>
      </c>
      <c r="K355" s="45" t="s">
        <v>60</v>
      </c>
      <c r="L355" s="45" t="s">
        <v>60</v>
      </c>
      <c r="M355" s="49"/>
      <c r="N355" s="45" t="s">
        <v>1313</v>
      </c>
      <c r="O355" s="45" t="s">
        <v>1314</v>
      </c>
      <c r="P355" s="49"/>
    </row>
    <row r="356" spans="2:16" x14ac:dyDescent="0.45">
      <c r="B356" s="45" t="s">
        <v>8</v>
      </c>
      <c r="C356" s="45" t="s">
        <v>1318</v>
      </c>
      <c r="D356" s="45" t="s">
        <v>1318</v>
      </c>
      <c r="E356" s="45" t="s">
        <v>55</v>
      </c>
      <c r="F356" s="46" t="s">
        <v>1319</v>
      </c>
      <c r="G356" s="47" t="s">
        <v>1083</v>
      </c>
      <c r="H356" s="47"/>
      <c r="I356" s="47" t="s">
        <v>205</v>
      </c>
      <c r="J356" s="45" t="s">
        <v>59</v>
      </c>
      <c r="K356" s="45" t="s">
        <v>60</v>
      </c>
      <c r="L356" s="45" t="s">
        <v>60</v>
      </c>
      <c r="M356" s="45"/>
      <c r="N356" s="45" t="s">
        <v>68</v>
      </c>
      <c r="O356" s="45" t="s">
        <v>63</v>
      </c>
      <c r="P356" s="45"/>
    </row>
    <row r="357" spans="2:16" x14ac:dyDescent="0.45">
      <c r="B357" s="45" t="s">
        <v>8</v>
      </c>
      <c r="C357" s="45" t="s">
        <v>1320</v>
      </c>
      <c r="D357" s="45" t="s">
        <v>1320</v>
      </c>
      <c r="E357" s="45" t="s">
        <v>55</v>
      </c>
      <c r="F357" s="46" t="s">
        <v>1321</v>
      </c>
      <c r="G357" s="47" t="s">
        <v>411</v>
      </c>
      <c r="H357" s="47"/>
      <c r="I357" s="47" t="s">
        <v>205</v>
      </c>
      <c r="J357" s="45" t="s">
        <v>59</v>
      </c>
      <c r="K357" s="45" t="s">
        <v>60</v>
      </c>
      <c r="L357" s="45" t="s">
        <v>60</v>
      </c>
      <c r="M357" s="45"/>
      <c r="N357" s="45" t="s">
        <v>68</v>
      </c>
      <c r="O357" s="45" t="s">
        <v>63</v>
      </c>
      <c r="P357" s="45"/>
    </row>
    <row r="358" spans="2:16" x14ac:dyDescent="0.45">
      <c r="B358" s="45" t="s">
        <v>8</v>
      </c>
      <c r="C358" s="45" t="s">
        <v>1322</v>
      </c>
      <c r="D358" s="45" t="s">
        <v>1323</v>
      </c>
      <c r="E358" s="45" t="s">
        <v>55</v>
      </c>
      <c r="F358" s="46" t="s">
        <v>1324</v>
      </c>
      <c r="G358" s="47" t="s">
        <v>553</v>
      </c>
      <c r="H358" s="47"/>
      <c r="I358" s="47" t="s">
        <v>205</v>
      </c>
      <c r="J358" s="45" t="s">
        <v>59</v>
      </c>
      <c r="K358" s="45" t="s">
        <v>59</v>
      </c>
      <c r="L358" s="45" t="s">
        <v>60</v>
      </c>
      <c r="M358" s="45" t="s">
        <v>61</v>
      </c>
      <c r="N358" s="45" t="s">
        <v>68</v>
      </c>
      <c r="O358" s="45" t="s">
        <v>63</v>
      </c>
      <c r="P358" s="45"/>
    </row>
    <row r="359" spans="2:16" x14ac:dyDescent="0.45">
      <c r="B359" s="45" t="s">
        <v>8</v>
      </c>
      <c r="C359" s="45" t="s">
        <v>1325</v>
      </c>
      <c r="D359" s="45" t="s">
        <v>1326</v>
      </c>
      <c r="E359" s="45" t="s">
        <v>55</v>
      </c>
      <c r="F359" s="46" t="s">
        <v>1327</v>
      </c>
      <c r="G359" s="47" t="s">
        <v>1328</v>
      </c>
      <c r="H359" s="47"/>
      <c r="I359" s="47" t="s">
        <v>67</v>
      </c>
      <c r="J359" s="45" t="s">
        <v>59</v>
      </c>
      <c r="K359" s="45" t="s">
        <v>59</v>
      </c>
      <c r="L359" s="45"/>
      <c r="M359" s="45" t="s">
        <v>61</v>
      </c>
      <c r="N359" s="45" t="s">
        <v>68</v>
      </c>
      <c r="O359" s="45" t="s">
        <v>1329</v>
      </c>
      <c r="P359" s="45"/>
    </row>
    <row r="360" spans="2:16" x14ac:dyDescent="0.45">
      <c r="B360" s="45" t="s">
        <v>8</v>
      </c>
      <c r="C360" s="45" t="s">
        <v>1330</v>
      </c>
      <c r="D360" s="45" t="s">
        <v>1330</v>
      </c>
      <c r="E360" s="45" t="s">
        <v>55</v>
      </c>
      <c r="F360" s="46" t="s">
        <v>1331</v>
      </c>
      <c r="G360" s="47" t="s">
        <v>1332</v>
      </c>
      <c r="H360" s="47"/>
      <c r="I360" s="47" t="s">
        <v>67</v>
      </c>
      <c r="J360" s="45" t="s">
        <v>59</v>
      </c>
      <c r="K360" s="45" t="s">
        <v>59</v>
      </c>
      <c r="L360" s="45"/>
      <c r="M360" s="45" t="s">
        <v>61</v>
      </c>
      <c r="N360" s="45" t="s">
        <v>68</v>
      </c>
      <c r="O360" s="45" t="s">
        <v>63</v>
      </c>
      <c r="P360" s="45"/>
    </row>
    <row r="361" spans="2:16" x14ac:dyDescent="0.45">
      <c r="B361" s="45" t="s">
        <v>8</v>
      </c>
      <c r="C361" s="45" t="s">
        <v>1333</v>
      </c>
      <c r="D361" s="45" t="s">
        <v>1333</v>
      </c>
      <c r="E361" s="45" t="s">
        <v>55</v>
      </c>
      <c r="F361" s="46" t="s">
        <v>1334</v>
      </c>
      <c r="G361" s="47" t="s">
        <v>1335</v>
      </c>
      <c r="H361" s="47"/>
      <c r="I361" s="47" t="s">
        <v>205</v>
      </c>
      <c r="J361" s="45" t="s">
        <v>1336</v>
      </c>
      <c r="K361" s="45" t="s">
        <v>60</v>
      </c>
      <c r="L361" s="45" t="s">
        <v>60</v>
      </c>
      <c r="M361" s="45"/>
      <c r="N361" s="45" t="s">
        <v>68</v>
      </c>
      <c r="O361" s="45" t="s">
        <v>63</v>
      </c>
      <c r="P361" s="45"/>
    </row>
    <row r="362" spans="2:16" x14ac:dyDescent="0.45">
      <c r="B362" s="45" t="s">
        <v>8</v>
      </c>
      <c r="C362" s="45" t="s">
        <v>1337</v>
      </c>
      <c r="D362" s="45" t="s">
        <v>1337</v>
      </c>
      <c r="E362" s="45" t="s">
        <v>55</v>
      </c>
      <c r="F362" s="46" t="s">
        <v>1338</v>
      </c>
      <c r="G362" s="47" t="s">
        <v>110</v>
      </c>
      <c r="H362" s="47"/>
      <c r="I362" s="47" t="s">
        <v>67</v>
      </c>
      <c r="J362" s="45" t="s">
        <v>1336</v>
      </c>
      <c r="K362" s="45" t="s">
        <v>60</v>
      </c>
      <c r="L362" s="45" t="s">
        <v>60</v>
      </c>
      <c r="M362" s="45"/>
      <c r="N362" s="45" t="s">
        <v>68</v>
      </c>
      <c r="O362" s="45" t="s">
        <v>63</v>
      </c>
      <c r="P362" s="45"/>
    </row>
    <row r="363" spans="2:16" x14ac:dyDescent="0.45">
      <c r="B363" s="45" t="s">
        <v>8</v>
      </c>
      <c r="C363" s="45" t="s">
        <v>1339</v>
      </c>
      <c r="D363" s="45" t="s">
        <v>1339</v>
      </c>
      <c r="E363" s="45" t="s">
        <v>55</v>
      </c>
      <c r="F363" s="46" t="s">
        <v>1340</v>
      </c>
      <c r="G363" s="47" t="s">
        <v>1341</v>
      </c>
      <c r="H363" s="47"/>
      <c r="I363" s="47" t="s">
        <v>58</v>
      </c>
      <c r="J363" s="45" t="s">
        <v>144</v>
      </c>
      <c r="K363" s="45" t="s">
        <v>60</v>
      </c>
      <c r="L363" s="45" t="s">
        <v>60</v>
      </c>
      <c r="M363" s="45"/>
      <c r="N363" s="45" t="s">
        <v>1026</v>
      </c>
      <c r="O363" s="45" t="s">
        <v>63</v>
      </c>
      <c r="P363" s="45"/>
    </row>
    <row r="364" spans="2:16" x14ac:dyDescent="0.45">
      <c r="B364" s="45" t="s">
        <v>8</v>
      </c>
      <c r="C364" s="45" t="s">
        <v>1342</v>
      </c>
      <c r="D364" s="45" t="s">
        <v>1342</v>
      </c>
      <c r="E364" s="45" t="s">
        <v>55</v>
      </c>
      <c r="F364" s="46" t="s">
        <v>1343</v>
      </c>
      <c r="G364" s="47" t="s">
        <v>1344</v>
      </c>
      <c r="H364" s="47"/>
      <c r="I364" s="47" t="s">
        <v>58</v>
      </c>
      <c r="J364" s="45" t="s">
        <v>144</v>
      </c>
      <c r="K364" s="45" t="s">
        <v>60</v>
      </c>
      <c r="L364" s="45" t="s">
        <v>60</v>
      </c>
      <c r="M364" s="45"/>
      <c r="N364" s="45" t="s">
        <v>1026</v>
      </c>
      <c r="O364" s="45" t="s">
        <v>63</v>
      </c>
      <c r="P364" s="45"/>
    </row>
    <row r="365" spans="2:16" x14ac:dyDescent="0.45">
      <c r="B365" s="45" t="s">
        <v>8</v>
      </c>
      <c r="C365" s="45" t="s">
        <v>1345</v>
      </c>
      <c r="D365" s="45" t="s">
        <v>1345</v>
      </c>
      <c r="E365" s="45" t="s">
        <v>55</v>
      </c>
      <c r="F365" s="46" t="s">
        <v>1346</v>
      </c>
      <c r="G365" s="47" t="s">
        <v>166</v>
      </c>
      <c r="H365" s="47"/>
      <c r="I365" s="47" t="s">
        <v>58</v>
      </c>
      <c r="J365" s="45" t="s">
        <v>144</v>
      </c>
      <c r="K365" s="45" t="s">
        <v>60</v>
      </c>
      <c r="L365" s="45" t="s">
        <v>60</v>
      </c>
      <c r="M365" s="45"/>
      <c r="N365" s="45" t="s">
        <v>628</v>
      </c>
      <c r="O365" s="45" t="s">
        <v>63</v>
      </c>
      <c r="P365" s="45"/>
    </row>
    <row r="366" spans="2:16" x14ac:dyDescent="0.45">
      <c r="B366" s="45" t="s">
        <v>16</v>
      </c>
      <c r="C366" s="45" t="s">
        <v>1347</v>
      </c>
      <c r="D366" s="45" t="s">
        <v>1347</v>
      </c>
      <c r="E366" s="45" t="s">
        <v>55</v>
      </c>
      <c r="F366" s="46" t="s">
        <v>1348</v>
      </c>
      <c r="G366" s="47" t="s">
        <v>754</v>
      </c>
      <c r="H366" s="47"/>
      <c r="I366" s="47" t="s">
        <v>58</v>
      </c>
      <c r="J366" s="45" t="s">
        <v>144</v>
      </c>
      <c r="K366" s="45" t="s">
        <v>60</v>
      </c>
      <c r="L366" s="45" t="s">
        <v>60</v>
      </c>
      <c r="M366" s="45"/>
      <c r="N366" s="45" t="s">
        <v>152</v>
      </c>
      <c r="O366" s="45" t="s">
        <v>63</v>
      </c>
      <c r="P366" s="45"/>
    </row>
    <row r="367" spans="2:16" x14ac:dyDescent="0.45">
      <c r="B367" s="45" t="s">
        <v>8</v>
      </c>
      <c r="C367" s="45" t="s">
        <v>1367</v>
      </c>
      <c r="D367" s="45" t="s">
        <v>1368</v>
      </c>
      <c r="E367" s="45" t="s">
        <v>55</v>
      </c>
      <c r="F367" s="46" t="s">
        <v>1369</v>
      </c>
      <c r="G367" s="47" t="s">
        <v>249</v>
      </c>
      <c r="H367" s="47"/>
      <c r="I367" s="47" t="s">
        <v>67</v>
      </c>
      <c r="J367" s="45" t="s">
        <v>59</v>
      </c>
      <c r="K367" s="45" t="s">
        <v>60</v>
      </c>
      <c r="L367" s="45" t="s">
        <v>60</v>
      </c>
      <c r="M367" s="45"/>
      <c r="N367" s="45" t="s">
        <v>68</v>
      </c>
      <c r="O367" s="45" t="s">
        <v>63</v>
      </c>
      <c r="P367" s="45"/>
    </row>
    <row r="368" spans="2:16" x14ac:dyDescent="0.45">
      <c r="B368" s="45" t="s">
        <v>8</v>
      </c>
      <c r="C368" s="45" t="s">
        <v>1370</v>
      </c>
      <c r="D368" s="45" t="s">
        <v>1371</v>
      </c>
      <c r="E368" s="45" t="s">
        <v>55</v>
      </c>
      <c r="F368" s="46" t="s">
        <v>1372</v>
      </c>
      <c r="G368" s="47" t="s">
        <v>195</v>
      </c>
      <c r="H368" s="47"/>
      <c r="I368" s="47" t="s">
        <v>67</v>
      </c>
      <c r="J368" s="45" t="s">
        <v>59</v>
      </c>
      <c r="K368" s="45" t="s">
        <v>60</v>
      </c>
      <c r="L368" s="45" t="s">
        <v>60</v>
      </c>
      <c r="M368" s="45"/>
      <c r="N368" s="45" t="s">
        <v>68</v>
      </c>
      <c r="O368" s="45" t="s">
        <v>63</v>
      </c>
      <c r="P368" s="45"/>
    </row>
    <row r="369" spans="2:16" x14ac:dyDescent="0.45">
      <c r="B369" s="45" t="s">
        <v>8</v>
      </c>
      <c r="C369" s="45" t="s">
        <v>1373</v>
      </c>
      <c r="D369" s="45" t="s">
        <v>1374</v>
      </c>
      <c r="E369" s="45" t="s">
        <v>55</v>
      </c>
      <c r="F369" s="46" t="s">
        <v>1375</v>
      </c>
      <c r="G369" s="47" t="s">
        <v>660</v>
      </c>
      <c r="H369" s="47"/>
      <c r="I369" s="47" t="s">
        <v>67</v>
      </c>
      <c r="J369" s="45" t="s">
        <v>59</v>
      </c>
      <c r="K369" s="45" t="s">
        <v>60</v>
      </c>
      <c r="L369" s="45" t="s">
        <v>60</v>
      </c>
      <c r="M369" s="45"/>
      <c r="N369" s="45" t="s">
        <v>68</v>
      </c>
      <c r="O369" s="45" t="s">
        <v>63</v>
      </c>
      <c r="P369" s="45"/>
    </row>
    <row r="370" spans="2:16" x14ac:dyDescent="0.45">
      <c r="B370" s="45" t="s">
        <v>8</v>
      </c>
      <c r="C370" s="45" t="s">
        <v>1376</v>
      </c>
      <c r="D370" s="45" t="s">
        <v>1376</v>
      </c>
      <c r="E370" s="45" t="s">
        <v>55</v>
      </c>
      <c r="F370" s="46" t="s">
        <v>1377</v>
      </c>
      <c r="G370" s="47" t="s">
        <v>1047</v>
      </c>
      <c r="H370" s="47"/>
      <c r="I370" s="47" t="s">
        <v>67</v>
      </c>
      <c r="J370" s="45" t="s">
        <v>160</v>
      </c>
      <c r="K370" s="45" t="s">
        <v>121</v>
      </c>
      <c r="L370" s="45" t="s">
        <v>60</v>
      </c>
      <c r="M370" s="45" t="s">
        <v>61</v>
      </c>
      <c r="N370" s="45" t="s">
        <v>366</v>
      </c>
      <c r="O370" s="45" t="s">
        <v>63</v>
      </c>
      <c r="P370" s="45"/>
    </row>
    <row r="371" spans="2:16" x14ac:dyDescent="0.45">
      <c r="B371" s="45" t="s">
        <v>8</v>
      </c>
      <c r="C371" s="45" t="s">
        <v>1378</v>
      </c>
      <c r="D371" s="45" t="s">
        <v>1378</v>
      </c>
      <c r="E371" s="45" t="s">
        <v>55</v>
      </c>
      <c r="F371" s="46" t="s">
        <v>1379</v>
      </c>
      <c r="G371" s="47" t="s">
        <v>249</v>
      </c>
      <c r="H371" s="47"/>
      <c r="I371" s="47" t="s">
        <v>67</v>
      </c>
      <c r="J371" s="45" t="s">
        <v>160</v>
      </c>
      <c r="K371" s="45" t="s">
        <v>121</v>
      </c>
      <c r="L371" s="45" t="s">
        <v>60</v>
      </c>
      <c r="M371" s="45" t="s">
        <v>61</v>
      </c>
      <c r="N371" s="45" t="s">
        <v>366</v>
      </c>
      <c r="O371" s="45" t="s">
        <v>63</v>
      </c>
      <c r="P371" s="45"/>
    </row>
    <row r="372" spans="2:16" x14ac:dyDescent="0.45">
      <c r="B372" s="45" t="s">
        <v>8</v>
      </c>
      <c r="C372" s="45" t="s">
        <v>1380</v>
      </c>
      <c r="D372" s="45" t="s">
        <v>1380</v>
      </c>
      <c r="E372" s="45" t="s">
        <v>55</v>
      </c>
      <c r="F372" s="46" t="s">
        <v>1381</v>
      </c>
      <c r="G372" s="47" t="s">
        <v>195</v>
      </c>
      <c r="H372" s="47"/>
      <c r="I372" s="47" t="s">
        <v>67</v>
      </c>
      <c r="J372" s="45" t="s">
        <v>160</v>
      </c>
      <c r="K372" s="45" t="s">
        <v>121</v>
      </c>
      <c r="L372" s="45" t="s">
        <v>60</v>
      </c>
      <c r="M372" s="45" t="s">
        <v>61</v>
      </c>
      <c r="N372" s="45" t="s">
        <v>366</v>
      </c>
      <c r="O372" s="45" t="s">
        <v>63</v>
      </c>
      <c r="P372" s="45"/>
    </row>
    <row r="373" spans="2:16" x14ac:dyDescent="0.45">
      <c r="B373" s="45" t="s">
        <v>8</v>
      </c>
      <c r="C373" s="45" t="s">
        <v>1382</v>
      </c>
      <c r="D373" s="45" t="s">
        <v>1382</v>
      </c>
      <c r="E373" s="45" t="s">
        <v>55</v>
      </c>
      <c r="F373" s="46" t="s">
        <v>1383</v>
      </c>
      <c r="G373" s="47" t="s">
        <v>660</v>
      </c>
      <c r="H373" s="47"/>
      <c r="I373" s="47" t="s">
        <v>67</v>
      </c>
      <c r="J373" s="45" t="s">
        <v>160</v>
      </c>
      <c r="K373" s="45" t="s">
        <v>121</v>
      </c>
      <c r="L373" s="45" t="s">
        <v>60</v>
      </c>
      <c r="M373" s="45" t="s">
        <v>61</v>
      </c>
      <c r="N373" s="45" t="s">
        <v>366</v>
      </c>
      <c r="O373" s="45" t="s">
        <v>63</v>
      </c>
      <c r="P373" s="45"/>
    </row>
    <row r="374" spans="2:16" x14ac:dyDescent="0.45">
      <c r="B374" s="45" t="s">
        <v>8</v>
      </c>
      <c r="C374" s="45" t="s">
        <v>1384</v>
      </c>
      <c r="D374" s="45" t="s">
        <v>1384</v>
      </c>
      <c r="E374" s="45" t="s">
        <v>55</v>
      </c>
      <c r="F374" s="46" t="s">
        <v>1385</v>
      </c>
      <c r="G374" s="47" t="s">
        <v>1386</v>
      </c>
      <c r="H374" s="47"/>
      <c r="I374" s="47" t="s">
        <v>67</v>
      </c>
      <c r="J374" s="45" t="s">
        <v>160</v>
      </c>
      <c r="K374" s="45" t="s">
        <v>121</v>
      </c>
      <c r="L374" s="45" t="s">
        <v>60</v>
      </c>
      <c r="M374" s="45" t="s">
        <v>61</v>
      </c>
      <c r="N374" s="45" t="s">
        <v>68</v>
      </c>
      <c r="O374" s="45" t="s">
        <v>63</v>
      </c>
      <c r="P374" s="45"/>
    </row>
    <row r="375" spans="2:16" x14ac:dyDescent="0.45">
      <c r="B375" s="45" t="s">
        <v>8</v>
      </c>
      <c r="C375" s="45" t="s">
        <v>1387</v>
      </c>
      <c r="D375" s="45" t="s">
        <v>1387</v>
      </c>
      <c r="E375" s="45" t="s">
        <v>55</v>
      </c>
      <c r="F375" s="46" t="s">
        <v>1388</v>
      </c>
      <c r="G375" s="47" t="s">
        <v>148</v>
      </c>
      <c r="H375" s="47"/>
      <c r="I375" s="47" t="s">
        <v>67</v>
      </c>
      <c r="J375" s="45" t="s">
        <v>160</v>
      </c>
      <c r="K375" s="45" t="s">
        <v>121</v>
      </c>
      <c r="L375" s="45" t="s">
        <v>60</v>
      </c>
      <c r="M375" s="45" t="s">
        <v>61</v>
      </c>
      <c r="N375" s="45" t="s">
        <v>68</v>
      </c>
      <c r="O375" s="45" t="s">
        <v>63</v>
      </c>
      <c r="P375" s="45"/>
    </row>
    <row r="376" spans="2:16" x14ac:dyDescent="0.45">
      <c r="B376" s="45" t="s">
        <v>8</v>
      </c>
      <c r="C376" s="45" t="s">
        <v>1389</v>
      </c>
      <c r="D376" s="45" t="s">
        <v>1389</v>
      </c>
      <c r="E376" s="45" t="s">
        <v>55</v>
      </c>
      <c r="F376" s="46" t="s">
        <v>1390</v>
      </c>
      <c r="G376" s="47" t="s">
        <v>1391</v>
      </c>
      <c r="H376" s="47"/>
      <c r="I376" s="47" t="s">
        <v>67</v>
      </c>
      <c r="J376" s="45" t="s">
        <v>160</v>
      </c>
      <c r="K376" s="45" t="s">
        <v>121</v>
      </c>
      <c r="L376" s="45" t="s">
        <v>60</v>
      </c>
      <c r="M376" s="45" t="s">
        <v>61</v>
      </c>
      <c r="N376" s="45" t="s">
        <v>68</v>
      </c>
      <c r="O376" s="45" t="s">
        <v>63</v>
      </c>
      <c r="P376" s="45"/>
    </row>
    <row r="377" spans="2:16" x14ac:dyDescent="0.45">
      <c r="B377" s="45" t="s">
        <v>16</v>
      </c>
      <c r="C377" s="45" t="s">
        <v>1392</v>
      </c>
      <c r="D377" s="45" t="s">
        <v>1393</v>
      </c>
      <c r="E377" s="45" t="s">
        <v>55</v>
      </c>
      <c r="F377" s="46" t="s">
        <v>1394</v>
      </c>
      <c r="G377" s="47" t="s">
        <v>572</v>
      </c>
      <c r="H377" s="47"/>
      <c r="I377" s="47" t="s">
        <v>212</v>
      </c>
      <c r="J377" s="45" t="s">
        <v>59</v>
      </c>
      <c r="K377" s="45" t="s">
        <v>60</v>
      </c>
      <c r="L377" s="45" t="s">
        <v>60</v>
      </c>
      <c r="M377" s="45"/>
      <c r="N377" s="45" t="s">
        <v>161</v>
      </c>
      <c r="O377" s="45" t="s">
        <v>854</v>
      </c>
      <c r="P377" s="45"/>
    </row>
    <row r="378" spans="2:16" x14ac:dyDescent="0.45">
      <c r="B378" s="45" t="s">
        <v>16</v>
      </c>
      <c r="C378" s="45" t="s">
        <v>1395</v>
      </c>
      <c r="D378" s="45" t="s">
        <v>1396</v>
      </c>
      <c r="E378" s="45" t="s">
        <v>55</v>
      </c>
      <c r="F378" s="46" t="s">
        <v>1397</v>
      </c>
      <c r="G378" s="47" t="s">
        <v>568</v>
      </c>
      <c r="H378" s="47"/>
      <c r="I378" s="47" t="s">
        <v>212</v>
      </c>
      <c r="J378" s="45" t="s">
        <v>59</v>
      </c>
      <c r="K378" s="45" t="s">
        <v>60</v>
      </c>
      <c r="L378" s="45" t="s">
        <v>60</v>
      </c>
      <c r="M378" s="45"/>
      <c r="N378" s="45" t="s">
        <v>161</v>
      </c>
      <c r="O378" s="45" t="s">
        <v>63</v>
      </c>
      <c r="P378" s="45"/>
    </row>
    <row r="379" spans="2:16" x14ac:dyDescent="0.45">
      <c r="B379" s="45" t="s">
        <v>8</v>
      </c>
      <c r="C379" s="45" t="s">
        <v>1398</v>
      </c>
      <c r="D379" s="45" t="s">
        <v>1399</v>
      </c>
      <c r="E379" s="45" t="s">
        <v>55</v>
      </c>
      <c r="F379" s="46" t="s">
        <v>1400</v>
      </c>
      <c r="G379" s="47" t="s">
        <v>1401</v>
      </c>
      <c r="H379" s="47"/>
      <c r="I379" s="47" t="s">
        <v>67</v>
      </c>
      <c r="J379" s="45" t="s">
        <v>100</v>
      </c>
      <c r="K379" s="45" t="s">
        <v>60</v>
      </c>
      <c r="L379" s="45" t="s">
        <v>60</v>
      </c>
      <c r="M379" s="45"/>
      <c r="N379" s="45" t="s">
        <v>68</v>
      </c>
      <c r="O379" s="45" t="s">
        <v>63</v>
      </c>
      <c r="P379" s="45"/>
    </row>
    <row r="380" spans="2:16" x14ac:dyDescent="0.45">
      <c r="B380" s="45" t="s">
        <v>8</v>
      </c>
      <c r="C380" s="45" t="s">
        <v>1415</v>
      </c>
      <c r="D380" s="45" t="s">
        <v>1415</v>
      </c>
      <c r="E380" s="45" t="s">
        <v>55</v>
      </c>
      <c r="F380" s="46" t="s">
        <v>1416</v>
      </c>
      <c r="G380" s="47" t="s">
        <v>341</v>
      </c>
      <c r="H380" s="47"/>
      <c r="I380" s="47" t="s">
        <v>67</v>
      </c>
      <c r="J380" s="45" t="s">
        <v>1136</v>
      </c>
      <c r="K380" s="45" t="s">
        <v>160</v>
      </c>
      <c r="L380" s="45" t="s">
        <v>60</v>
      </c>
      <c r="M380" s="45" t="s">
        <v>61</v>
      </c>
      <c r="N380" s="45" t="s">
        <v>68</v>
      </c>
      <c r="O380" s="45" t="s">
        <v>63</v>
      </c>
      <c r="P380" s="45"/>
    </row>
    <row r="381" spans="2:16" x14ac:dyDescent="0.45">
      <c r="B381" s="45" t="s">
        <v>8</v>
      </c>
      <c r="C381" s="45" t="s">
        <v>1417</v>
      </c>
      <c r="D381" s="45" t="s">
        <v>1418</v>
      </c>
      <c r="E381" s="45" t="s">
        <v>55</v>
      </c>
      <c r="F381" s="46" t="s">
        <v>1419</v>
      </c>
      <c r="G381" s="47" t="s">
        <v>345</v>
      </c>
      <c r="H381" s="47"/>
      <c r="I381" s="47" t="s">
        <v>67</v>
      </c>
      <c r="J381" s="45" t="s">
        <v>1136</v>
      </c>
      <c r="K381" s="45" t="s">
        <v>160</v>
      </c>
      <c r="L381" s="45" t="s">
        <v>60</v>
      </c>
      <c r="M381" s="45" t="s">
        <v>61</v>
      </c>
      <c r="N381" s="45" t="s">
        <v>68</v>
      </c>
      <c r="O381" s="45" t="s">
        <v>63</v>
      </c>
      <c r="P381" s="45"/>
    </row>
    <row r="382" spans="2:16" x14ac:dyDescent="0.45">
      <c r="B382" s="45" t="s">
        <v>8</v>
      </c>
      <c r="C382" s="45" t="s">
        <v>1420</v>
      </c>
      <c r="D382" s="45" t="s">
        <v>1421</v>
      </c>
      <c r="E382" s="45" t="s">
        <v>55</v>
      </c>
      <c r="F382" s="46" t="s">
        <v>1422</v>
      </c>
      <c r="G382" s="47" t="s">
        <v>140</v>
      </c>
      <c r="H382" s="47"/>
      <c r="I382" s="47" t="s">
        <v>67</v>
      </c>
      <c r="J382" s="45" t="s">
        <v>1136</v>
      </c>
      <c r="K382" s="45" t="s">
        <v>160</v>
      </c>
      <c r="L382" s="45" t="s">
        <v>60</v>
      </c>
      <c r="M382" s="45" t="s">
        <v>61</v>
      </c>
      <c r="N382" s="45" t="s">
        <v>68</v>
      </c>
      <c r="O382" s="45" t="s">
        <v>63</v>
      </c>
      <c r="P382" s="45"/>
    </row>
    <row r="383" spans="2:16" x14ac:dyDescent="0.45">
      <c r="B383" s="45" t="s">
        <v>8</v>
      </c>
      <c r="C383" s="45" t="s">
        <v>1423</v>
      </c>
      <c r="D383" s="45" t="s">
        <v>1424</v>
      </c>
      <c r="E383" s="45" t="s">
        <v>55</v>
      </c>
      <c r="F383" s="46" t="s">
        <v>1425</v>
      </c>
      <c r="G383" s="47" t="s">
        <v>159</v>
      </c>
      <c r="H383" s="47"/>
      <c r="I383" s="47" t="s">
        <v>67</v>
      </c>
      <c r="J383" s="45" t="s">
        <v>100</v>
      </c>
      <c r="K383" s="45" t="s">
        <v>60</v>
      </c>
      <c r="L383" s="45" t="s">
        <v>60</v>
      </c>
      <c r="M383" s="45"/>
      <c r="N383" s="45" t="s">
        <v>68</v>
      </c>
      <c r="O383" s="45" t="s">
        <v>63</v>
      </c>
      <c r="P383" s="45"/>
    </row>
    <row r="384" spans="2:16" x14ac:dyDescent="0.45">
      <c r="B384" s="45" t="s">
        <v>16</v>
      </c>
      <c r="C384" s="45" t="s">
        <v>1426</v>
      </c>
      <c r="D384" s="45" t="s">
        <v>1426</v>
      </c>
      <c r="E384" s="45" t="s">
        <v>55</v>
      </c>
      <c r="F384" s="46" t="s">
        <v>1427</v>
      </c>
      <c r="G384" s="47" t="s">
        <v>1428</v>
      </c>
      <c r="H384" s="47"/>
      <c r="I384" s="47" t="s">
        <v>212</v>
      </c>
      <c r="J384" s="45" t="s">
        <v>160</v>
      </c>
      <c r="K384" s="45" t="s">
        <v>60</v>
      </c>
      <c r="L384" s="45" t="s">
        <v>60</v>
      </c>
      <c r="M384" s="45"/>
      <c r="N384" s="45" t="s">
        <v>289</v>
      </c>
      <c r="O384" s="45" t="s">
        <v>1429</v>
      </c>
      <c r="P384" s="45" t="s">
        <v>10</v>
      </c>
    </row>
    <row r="385" spans="2:16" x14ac:dyDescent="0.45">
      <c r="B385" s="45" t="s">
        <v>16</v>
      </c>
      <c r="C385" s="45" t="s">
        <v>1430</v>
      </c>
      <c r="D385" s="45" t="s">
        <v>1430</v>
      </c>
      <c r="E385" s="45" t="s">
        <v>55</v>
      </c>
      <c r="F385" s="46" t="s">
        <v>1431</v>
      </c>
      <c r="G385" s="47" t="s">
        <v>1432</v>
      </c>
      <c r="H385" s="47"/>
      <c r="I385" s="47" t="s">
        <v>212</v>
      </c>
      <c r="J385" s="45" t="s">
        <v>160</v>
      </c>
      <c r="K385" s="45" t="s">
        <v>60</v>
      </c>
      <c r="L385" s="45" t="s">
        <v>60</v>
      </c>
      <c r="M385" s="45"/>
      <c r="N385" s="45" t="s">
        <v>289</v>
      </c>
      <c r="O385" s="45" t="s">
        <v>63</v>
      </c>
      <c r="P385" s="45"/>
    </row>
    <row r="386" spans="2:16" x14ac:dyDescent="0.45">
      <c r="B386" s="45" t="s">
        <v>16</v>
      </c>
      <c r="C386" s="45" t="s">
        <v>1433</v>
      </c>
      <c r="D386" s="45" t="s">
        <v>1433</v>
      </c>
      <c r="E386" s="45" t="s">
        <v>55</v>
      </c>
      <c r="F386" s="46" t="s">
        <v>1434</v>
      </c>
      <c r="G386" s="47" t="s">
        <v>1435</v>
      </c>
      <c r="H386" s="47"/>
      <c r="I386" s="47" t="s">
        <v>212</v>
      </c>
      <c r="J386" s="45" t="s">
        <v>160</v>
      </c>
      <c r="K386" s="45" t="s">
        <v>60</v>
      </c>
      <c r="L386" s="45" t="s">
        <v>60</v>
      </c>
      <c r="M386" s="45"/>
      <c r="N386" s="45" t="s">
        <v>289</v>
      </c>
      <c r="O386" s="45" t="s">
        <v>63</v>
      </c>
      <c r="P386" s="45"/>
    </row>
    <row r="387" spans="2:16" x14ac:dyDescent="0.45">
      <c r="B387" s="45" t="s">
        <v>8</v>
      </c>
      <c r="C387" s="45" t="s">
        <v>1436</v>
      </c>
      <c r="D387" s="45" t="s">
        <v>1437</v>
      </c>
      <c r="E387" s="45" t="s">
        <v>55</v>
      </c>
      <c r="F387" s="46" t="s">
        <v>1438</v>
      </c>
      <c r="G387" s="47" t="s">
        <v>345</v>
      </c>
      <c r="H387" s="47"/>
      <c r="I387" s="47" t="s">
        <v>67</v>
      </c>
      <c r="J387" s="45" t="s">
        <v>176</v>
      </c>
      <c r="K387" s="45" t="s">
        <v>60</v>
      </c>
      <c r="L387" s="45" t="s">
        <v>60</v>
      </c>
      <c r="M387" s="45"/>
      <c r="N387" s="45" t="s">
        <v>68</v>
      </c>
      <c r="O387" s="45" t="s">
        <v>63</v>
      </c>
      <c r="P387" s="45"/>
    </row>
    <row r="388" spans="2:16" x14ac:dyDescent="0.45">
      <c r="B388" s="45" t="s">
        <v>8</v>
      </c>
      <c r="C388" s="45" t="s">
        <v>1439</v>
      </c>
      <c r="D388" s="45" t="s">
        <v>1440</v>
      </c>
      <c r="E388" s="45" t="s">
        <v>55</v>
      </c>
      <c r="F388" s="46" t="s">
        <v>1441</v>
      </c>
      <c r="G388" s="47" t="s">
        <v>128</v>
      </c>
      <c r="H388" s="47"/>
      <c r="I388" s="47" t="s">
        <v>58</v>
      </c>
      <c r="J388" s="45" t="s">
        <v>59</v>
      </c>
      <c r="K388" s="45" t="s">
        <v>59</v>
      </c>
      <c r="L388" s="45" t="s">
        <v>60</v>
      </c>
      <c r="M388" s="45" t="s">
        <v>61</v>
      </c>
      <c r="N388" s="45" t="s">
        <v>190</v>
      </c>
      <c r="O388" s="45" t="s">
        <v>191</v>
      </c>
      <c r="P388" s="45" t="s">
        <v>10</v>
      </c>
    </row>
    <row r="389" spans="2:16" x14ac:dyDescent="0.45">
      <c r="B389" s="45" t="s">
        <v>8</v>
      </c>
      <c r="C389" s="45" t="s">
        <v>1442</v>
      </c>
      <c r="D389" s="45" t="s">
        <v>1443</v>
      </c>
      <c r="E389" s="45" t="s">
        <v>55</v>
      </c>
      <c r="F389" s="46" t="s">
        <v>1444</v>
      </c>
      <c r="G389" s="47" t="s">
        <v>352</v>
      </c>
      <c r="H389" s="47"/>
      <c r="I389" s="47" t="s">
        <v>67</v>
      </c>
      <c r="J389" s="45" t="s">
        <v>59</v>
      </c>
      <c r="K389" s="45" t="s">
        <v>59</v>
      </c>
      <c r="L389" s="45" t="s">
        <v>60</v>
      </c>
      <c r="M389" s="45" t="s">
        <v>61</v>
      </c>
      <c r="N389" s="45" t="s">
        <v>68</v>
      </c>
      <c r="O389" s="45" t="s">
        <v>63</v>
      </c>
      <c r="P389" s="45"/>
    </row>
    <row r="390" spans="2:16" x14ac:dyDescent="0.45">
      <c r="B390" s="45" t="s">
        <v>16</v>
      </c>
      <c r="C390" s="45" t="s">
        <v>1445</v>
      </c>
      <c r="D390" s="45" t="s">
        <v>1445</v>
      </c>
      <c r="E390" s="45" t="s">
        <v>55</v>
      </c>
      <c r="F390" s="46" t="s">
        <v>1446</v>
      </c>
      <c r="G390" s="47" t="s">
        <v>1447</v>
      </c>
      <c r="H390" s="47"/>
      <c r="I390" s="47" t="s">
        <v>212</v>
      </c>
      <c r="J390" s="45" t="s">
        <v>220</v>
      </c>
      <c r="K390" s="45" t="s">
        <v>60</v>
      </c>
      <c r="L390" s="45" t="s">
        <v>60</v>
      </c>
      <c r="M390" s="45"/>
      <c r="N390" s="45" t="s">
        <v>1448</v>
      </c>
      <c r="O390" s="45" t="s">
        <v>63</v>
      </c>
      <c r="P390" s="45"/>
    </row>
    <row r="391" spans="2:16" x14ac:dyDescent="0.45">
      <c r="B391" s="45" t="s">
        <v>16</v>
      </c>
      <c r="C391" s="45" t="s">
        <v>1449</v>
      </c>
      <c r="D391" s="45" t="s">
        <v>1449</v>
      </c>
      <c r="E391" s="45" t="s">
        <v>55</v>
      </c>
      <c r="F391" s="46" t="s">
        <v>1450</v>
      </c>
      <c r="G391" s="47" t="s">
        <v>1451</v>
      </c>
      <c r="H391" s="47"/>
      <c r="I391" s="47" t="s">
        <v>212</v>
      </c>
      <c r="J391" s="45" t="s">
        <v>220</v>
      </c>
      <c r="K391" s="45" t="s">
        <v>60</v>
      </c>
      <c r="L391" s="45" t="s">
        <v>60</v>
      </c>
      <c r="M391" s="45"/>
      <c r="N391" s="45" t="s">
        <v>1448</v>
      </c>
      <c r="O391" s="45" t="s">
        <v>63</v>
      </c>
      <c r="P391" s="45"/>
    </row>
    <row r="392" spans="2:16" x14ac:dyDescent="0.45">
      <c r="B392" s="45" t="s">
        <v>22</v>
      </c>
      <c r="C392" s="45" t="s">
        <v>1452</v>
      </c>
      <c r="D392" s="45" t="s">
        <v>1452</v>
      </c>
      <c r="E392" s="45" t="s">
        <v>55</v>
      </c>
      <c r="F392" s="46" t="s">
        <v>1453</v>
      </c>
      <c r="G392" s="47" t="s">
        <v>74</v>
      </c>
      <c r="H392" s="47"/>
      <c r="I392" s="47" t="s">
        <v>80</v>
      </c>
      <c r="J392" s="45" t="s">
        <v>121</v>
      </c>
      <c r="K392" s="45" t="s">
        <v>100</v>
      </c>
      <c r="L392" s="45" t="s">
        <v>60</v>
      </c>
      <c r="M392" s="45" t="s">
        <v>61</v>
      </c>
      <c r="N392" s="45" t="s">
        <v>1454</v>
      </c>
      <c r="O392" s="45" t="s">
        <v>1455</v>
      </c>
      <c r="P392" s="45"/>
    </row>
    <row r="393" spans="2:16" x14ac:dyDescent="0.45">
      <c r="B393" s="45" t="s">
        <v>22</v>
      </c>
      <c r="C393" s="45" t="s">
        <v>1456</v>
      </c>
      <c r="D393" s="45" t="s">
        <v>1456</v>
      </c>
      <c r="E393" s="45" t="s">
        <v>55</v>
      </c>
      <c r="F393" s="46" t="s">
        <v>1457</v>
      </c>
      <c r="G393" s="47" t="s">
        <v>74</v>
      </c>
      <c r="H393" s="47"/>
      <c r="I393" s="47" t="s">
        <v>58</v>
      </c>
      <c r="J393" s="45" t="s">
        <v>121</v>
      </c>
      <c r="K393" s="45" t="s">
        <v>100</v>
      </c>
      <c r="L393" s="45" t="s">
        <v>60</v>
      </c>
      <c r="M393" s="45" t="s">
        <v>61</v>
      </c>
      <c r="N393" s="45" t="s">
        <v>1458</v>
      </c>
      <c r="O393" s="45" t="s">
        <v>1459</v>
      </c>
      <c r="P393" s="45"/>
    </row>
    <row r="394" spans="2:16" x14ac:dyDescent="0.45">
      <c r="B394" s="45" t="s">
        <v>8</v>
      </c>
      <c r="C394" s="45" t="s">
        <v>1460</v>
      </c>
      <c r="D394" s="45" t="s">
        <v>1460</v>
      </c>
      <c r="E394" s="45" t="s">
        <v>55</v>
      </c>
      <c r="F394" s="46" t="s">
        <v>1461</v>
      </c>
      <c r="G394" s="47" t="s">
        <v>159</v>
      </c>
      <c r="H394" s="47"/>
      <c r="I394" s="47" t="s">
        <v>67</v>
      </c>
      <c r="J394" s="45" t="s">
        <v>59</v>
      </c>
      <c r="K394" s="45"/>
      <c r="L394" s="45" t="s">
        <v>60</v>
      </c>
      <c r="M394" s="45"/>
      <c r="N394" s="45" t="s">
        <v>68</v>
      </c>
      <c r="O394" s="45" t="s">
        <v>63</v>
      </c>
      <c r="P394" s="45"/>
    </row>
    <row r="395" spans="2:16" x14ac:dyDescent="0.45">
      <c r="B395" s="45" t="s">
        <v>8</v>
      </c>
      <c r="C395" s="45" t="s">
        <v>1462</v>
      </c>
      <c r="D395" s="45" t="s">
        <v>1463</v>
      </c>
      <c r="E395" s="45" t="s">
        <v>55</v>
      </c>
      <c r="F395" s="46" t="s">
        <v>1464</v>
      </c>
      <c r="G395" s="47" t="s">
        <v>166</v>
      </c>
      <c r="H395" s="47"/>
      <c r="I395" s="47" t="s">
        <v>67</v>
      </c>
      <c r="J395" s="45" t="s">
        <v>59</v>
      </c>
      <c r="K395" s="45"/>
      <c r="L395" s="45" t="s">
        <v>60</v>
      </c>
      <c r="M395" s="45"/>
      <c r="N395" s="45" t="s">
        <v>68</v>
      </c>
      <c r="O395" s="45" t="s">
        <v>63</v>
      </c>
      <c r="P395" s="45"/>
    </row>
    <row r="396" spans="2:16" x14ac:dyDescent="0.45">
      <c r="B396" s="45" t="s">
        <v>8</v>
      </c>
      <c r="C396" s="45" t="s">
        <v>1465</v>
      </c>
      <c r="D396" s="45" t="s">
        <v>1466</v>
      </c>
      <c r="E396" s="45" t="s">
        <v>55</v>
      </c>
      <c r="F396" s="46" t="s">
        <v>1467</v>
      </c>
      <c r="G396" s="47" t="s">
        <v>159</v>
      </c>
      <c r="H396" s="47"/>
      <c r="I396" s="47" t="s">
        <v>67</v>
      </c>
      <c r="J396" s="45" t="s">
        <v>59</v>
      </c>
      <c r="K396" s="45"/>
      <c r="L396" s="45" t="s">
        <v>60</v>
      </c>
      <c r="M396" s="45"/>
      <c r="N396" s="45" t="s">
        <v>68</v>
      </c>
      <c r="O396" s="45" t="s">
        <v>63</v>
      </c>
      <c r="P396" s="45"/>
    </row>
    <row r="397" spans="2:16" x14ac:dyDescent="0.45">
      <c r="B397" s="45" t="s">
        <v>8</v>
      </c>
      <c r="C397" s="45" t="s">
        <v>1468</v>
      </c>
      <c r="D397" s="45" t="s">
        <v>1469</v>
      </c>
      <c r="E397" s="45" t="s">
        <v>55</v>
      </c>
      <c r="F397" s="46" t="s">
        <v>1470</v>
      </c>
      <c r="G397" s="47" t="s">
        <v>166</v>
      </c>
      <c r="H397" s="47"/>
      <c r="I397" s="47" t="s">
        <v>67</v>
      </c>
      <c r="J397" s="45" t="s">
        <v>59</v>
      </c>
      <c r="K397" s="45"/>
      <c r="L397" s="45" t="s">
        <v>60</v>
      </c>
      <c r="M397" s="45"/>
      <c r="N397" s="45" t="s">
        <v>68</v>
      </c>
      <c r="O397" s="45" t="s">
        <v>63</v>
      </c>
      <c r="P397" s="45"/>
    </row>
    <row r="398" spans="2:16" x14ac:dyDescent="0.45">
      <c r="B398" s="45" t="s">
        <v>8</v>
      </c>
      <c r="C398" s="45" t="s">
        <v>1471</v>
      </c>
      <c r="D398" s="45" t="s">
        <v>1471</v>
      </c>
      <c r="E398" s="45" t="s">
        <v>55</v>
      </c>
      <c r="F398" s="46" t="s">
        <v>1472</v>
      </c>
      <c r="G398" s="47" t="s">
        <v>1473</v>
      </c>
      <c r="H398" s="47"/>
      <c r="I398" s="47" t="s">
        <v>58</v>
      </c>
      <c r="J398" s="45" t="s">
        <v>100</v>
      </c>
      <c r="K398" s="45"/>
      <c r="L398" s="45" t="s">
        <v>60</v>
      </c>
      <c r="M398" s="45"/>
      <c r="N398" s="45" t="s">
        <v>978</v>
      </c>
      <c r="O398" s="45" t="s">
        <v>63</v>
      </c>
      <c r="P398" s="45"/>
    </row>
    <row r="399" spans="2:16" x14ac:dyDescent="0.45">
      <c r="B399" s="45" t="s">
        <v>8</v>
      </c>
      <c r="C399" s="45" t="s">
        <v>1474</v>
      </c>
      <c r="D399" s="45" t="s">
        <v>1474</v>
      </c>
      <c r="E399" s="45" t="s">
        <v>55</v>
      </c>
      <c r="F399" s="46" t="s">
        <v>1475</v>
      </c>
      <c r="G399" s="47" t="s">
        <v>268</v>
      </c>
      <c r="H399" s="47"/>
      <c r="I399" s="47" t="s">
        <v>58</v>
      </c>
      <c r="J399" s="45" t="s">
        <v>100</v>
      </c>
      <c r="K399" s="45"/>
      <c r="L399" s="45" t="s">
        <v>60</v>
      </c>
      <c r="M399" s="45"/>
      <c r="N399" s="45" t="s">
        <v>554</v>
      </c>
      <c r="O399" s="45" t="s">
        <v>63</v>
      </c>
      <c r="P399" s="45"/>
    </row>
    <row r="400" spans="2:16" x14ac:dyDescent="0.45">
      <c r="B400" s="45" t="s">
        <v>8</v>
      </c>
      <c r="C400" s="45" t="s">
        <v>1476</v>
      </c>
      <c r="D400" s="45" t="s">
        <v>1476</v>
      </c>
      <c r="E400" s="45" t="s">
        <v>55</v>
      </c>
      <c r="F400" s="46" t="s">
        <v>1477</v>
      </c>
      <c r="G400" s="47" t="s">
        <v>345</v>
      </c>
      <c r="H400" s="47"/>
      <c r="I400" s="47" t="s">
        <v>67</v>
      </c>
      <c r="J400" s="45" t="s">
        <v>100</v>
      </c>
      <c r="K400" s="45"/>
      <c r="L400" s="45" t="s">
        <v>60</v>
      </c>
      <c r="M400" s="45"/>
      <c r="N400" s="45" t="s">
        <v>68</v>
      </c>
      <c r="O400" s="45" t="s">
        <v>63</v>
      </c>
      <c r="P400" s="45"/>
    </row>
    <row r="401" spans="2:16" x14ac:dyDescent="0.45">
      <c r="B401" s="45" t="s">
        <v>8</v>
      </c>
      <c r="C401" s="45" t="s">
        <v>1480</v>
      </c>
      <c r="D401" s="45" t="s">
        <v>1480</v>
      </c>
      <c r="E401" s="45" t="s">
        <v>55</v>
      </c>
      <c r="F401" s="46" t="s">
        <v>1481</v>
      </c>
      <c r="G401" s="47" t="s">
        <v>110</v>
      </c>
      <c r="H401" s="47"/>
      <c r="I401" s="47" t="s">
        <v>212</v>
      </c>
      <c r="J401" s="45" t="s">
        <v>100</v>
      </c>
      <c r="K401" s="45" t="s">
        <v>60</v>
      </c>
      <c r="L401" s="45" t="s">
        <v>60</v>
      </c>
      <c r="M401" s="45"/>
      <c r="N401" s="45" t="s">
        <v>1482</v>
      </c>
      <c r="O401" s="45" t="s">
        <v>63</v>
      </c>
      <c r="P401" s="45"/>
    </row>
    <row r="402" spans="2:16" x14ac:dyDescent="0.45">
      <c r="B402" s="45" t="s">
        <v>22</v>
      </c>
      <c r="C402" s="45" t="s">
        <v>1483</v>
      </c>
      <c r="D402" s="45" t="s">
        <v>1484</v>
      </c>
      <c r="E402" s="45" t="s">
        <v>55</v>
      </c>
      <c r="F402" s="46" t="s">
        <v>1485</v>
      </c>
      <c r="G402" s="47" t="s">
        <v>1486</v>
      </c>
      <c r="H402" s="47"/>
      <c r="I402" s="47" t="s">
        <v>58</v>
      </c>
      <c r="J402" s="45" t="s">
        <v>59</v>
      </c>
      <c r="K402" s="45" t="s">
        <v>60</v>
      </c>
      <c r="L402" s="45" t="s">
        <v>60</v>
      </c>
      <c r="M402" s="45"/>
      <c r="N402" s="45" t="s">
        <v>283</v>
      </c>
      <c r="O402" s="45" t="s">
        <v>63</v>
      </c>
      <c r="P402" s="45"/>
    </row>
    <row r="403" spans="2:16" x14ac:dyDescent="0.45">
      <c r="B403" s="45" t="s">
        <v>22</v>
      </c>
      <c r="C403" s="45" t="s">
        <v>1487</v>
      </c>
      <c r="D403" s="45" t="s">
        <v>1488</v>
      </c>
      <c r="E403" s="45" t="s">
        <v>55</v>
      </c>
      <c r="F403" s="46" t="s">
        <v>1489</v>
      </c>
      <c r="G403" s="47" t="s">
        <v>1490</v>
      </c>
      <c r="H403" s="47"/>
      <c r="I403" s="47" t="s">
        <v>58</v>
      </c>
      <c r="J403" s="45" t="s">
        <v>59</v>
      </c>
      <c r="K403" s="45" t="s">
        <v>60</v>
      </c>
      <c r="L403" s="45" t="s">
        <v>60</v>
      </c>
      <c r="M403" s="45"/>
      <c r="N403" s="45" t="s">
        <v>283</v>
      </c>
      <c r="O403" s="45" t="s">
        <v>63</v>
      </c>
      <c r="P403" s="45"/>
    </row>
    <row r="404" spans="2:16" x14ac:dyDescent="0.45">
      <c r="B404" s="45" t="s">
        <v>22</v>
      </c>
      <c r="C404" s="45" t="s">
        <v>1491</v>
      </c>
      <c r="D404" s="45" t="s">
        <v>1492</v>
      </c>
      <c r="E404" s="45" t="s">
        <v>55</v>
      </c>
      <c r="F404" s="46" t="s">
        <v>1493</v>
      </c>
      <c r="G404" s="47" t="s">
        <v>1341</v>
      </c>
      <c r="H404" s="47"/>
      <c r="I404" s="47" t="s">
        <v>58</v>
      </c>
      <c r="J404" s="45" t="s">
        <v>59</v>
      </c>
      <c r="K404" s="45" t="s">
        <v>60</v>
      </c>
      <c r="L404" s="45" t="s">
        <v>60</v>
      </c>
      <c r="M404" s="45"/>
      <c r="N404" s="45" t="s">
        <v>283</v>
      </c>
      <c r="O404" s="45" t="s">
        <v>63</v>
      </c>
      <c r="P404" s="45"/>
    </row>
    <row r="405" spans="2:16" x14ac:dyDescent="0.45">
      <c r="B405" s="45" t="s">
        <v>22</v>
      </c>
      <c r="C405" s="45" t="s">
        <v>1494</v>
      </c>
      <c r="D405" s="45" t="s">
        <v>1495</v>
      </c>
      <c r="E405" s="45" t="s">
        <v>55</v>
      </c>
      <c r="F405" s="46" t="s">
        <v>1496</v>
      </c>
      <c r="G405" s="47" t="s">
        <v>282</v>
      </c>
      <c r="H405" s="47"/>
      <c r="I405" s="47" t="s">
        <v>58</v>
      </c>
      <c r="J405" s="45" t="s">
        <v>59</v>
      </c>
      <c r="K405" s="45" t="s">
        <v>60</v>
      </c>
      <c r="L405" s="45" t="s">
        <v>60</v>
      </c>
      <c r="M405" s="45"/>
      <c r="N405" s="45" t="s">
        <v>283</v>
      </c>
      <c r="O405" s="45" t="s">
        <v>63</v>
      </c>
      <c r="P405" s="45"/>
    </row>
    <row r="406" spans="2:16" x14ac:dyDescent="0.45">
      <c r="B406" s="45" t="s">
        <v>8</v>
      </c>
      <c r="C406" s="45" t="s">
        <v>1497</v>
      </c>
      <c r="D406" s="45" t="s">
        <v>1498</v>
      </c>
      <c r="E406" s="45" t="s">
        <v>55</v>
      </c>
      <c r="F406" s="46" t="s">
        <v>1499</v>
      </c>
      <c r="G406" s="47" t="s">
        <v>933</v>
      </c>
      <c r="H406" s="47"/>
      <c r="I406" s="47" t="s">
        <v>67</v>
      </c>
      <c r="J406" s="45" t="s">
        <v>160</v>
      </c>
      <c r="K406" s="45" t="s">
        <v>121</v>
      </c>
      <c r="L406" s="45" t="s">
        <v>60</v>
      </c>
      <c r="M406" s="45" t="s">
        <v>61</v>
      </c>
      <c r="N406" s="45" t="s">
        <v>68</v>
      </c>
      <c r="O406" s="45" t="s">
        <v>63</v>
      </c>
      <c r="P406" s="45"/>
    </row>
    <row r="407" spans="2:16" x14ac:dyDescent="0.45">
      <c r="B407" s="45" t="s">
        <v>8</v>
      </c>
      <c r="C407" s="45" t="s">
        <v>1500</v>
      </c>
      <c r="D407" s="45" t="s">
        <v>1501</v>
      </c>
      <c r="E407" s="45" t="s">
        <v>55</v>
      </c>
      <c r="F407" s="46" t="s">
        <v>1502</v>
      </c>
      <c r="G407" s="47" t="s">
        <v>1503</v>
      </c>
      <c r="H407" s="47"/>
      <c r="I407" s="47" t="s">
        <v>67</v>
      </c>
      <c r="J407" s="45" t="s">
        <v>160</v>
      </c>
      <c r="K407" s="45" t="s">
        <v>121</v>
      </c>
      <c r="L407" s="45" t="s">
        <v>60</v>
      </c>
      <c r="M407" s="45" t="s">
        <v>61</v>
      </c>
      <c r="N407" s="45" t="s">
        <v>68</v>
      </c>
      <c r="O407" s="45" t="s">
        <v>63</v>
      </c>
      <c r="P407" s="45"/>
    </row>
    <row r="408" spans="2:16" x14ac:dyDescent="0.45">
      <c r="B408" s="45" t="s">
        <v>8</v>
      </c>
      <c r="C408" s="45" t="s">
        <v>1504</v>
      </c>
      <c r="D408" s="45" t="s">
        <v>1505</v>
      </c>
      <c r="E408" s="45" t="s">
        <v>55</v>
      </c>
      <c r="F408" s="46" t="s">
        <v>1506</v>
      </c>
      <c r="G408" s="47" t="s">
        <v>933</v>
      </c>
      <c r="H408" s="47"/>
      <c r="I408" s="47" t="s">
        <v>67</v>
      </c>
      <c r="J408" s="45" t="s">
        <v>160</v>
      </c>
      <c r="K408" s="45" t="s">
        <v>121</v>
      </c>
      <c r="L408" s="45" t="s">
        <v>60</v>
      </c>
      <c r="M408" s="45" t="s">
        <v>61</v>
      </c>
      <c r="N408" s="45" t="s">
        <v>68</v>
      </c>
      <c r="O408" s="45" t="s">
        <v>63</v>
      </c>
      <c r="P408" s="45"/>
    </row>
    <row r="409" spans="2:16" x14ac:dyDescent="0.45">
      <c r="B409" s="45" t="s">
        <v>8</v>
      </c>
      <c r="C409" s="45" t="s">
        <v>1507</v>
      </c>
      <c r="D409" s="45" t="s">
        <v>1508</v>
      </c>
      <c r="E409" s="45" t="s">
        <v>55</v>
      </c>
      <c r="F409" s="46" t="s">
        <v>1509</v>
      </c>
      <c r="G409" s="47" t="s">
        <v>1503</v>
      </c>
      <c r="H409" s="47"/>
      <c r="I409" s="47" t="s">
        <v>67</v>
      </c>
      <c r="J409" s="45" t="s">
        <v>160</v>
      </c>
      <c r="K409" s="45" t="s">
        <v>121</v>
      </c>
      <c r="L409" s="45" t="s">
        <v>60</v>
      </c>
      <c r="M409" s="45" t="s">
        <v>61</v>
      </c>
      <c r="N409" s="45" t="s">
        <v>68</v>
      </c>
      <c r="O409" s="45" t="s">
        <v>63</v>
      </c>
      <c r="P409" s="45"/>
    </row>
    <row r="410" spans="2:16" x14ac:dyDescent="0.45">
      <c r="B410" s="45" t="s">
        <v>8</v>
      </c>
      <c r="C410" s="45" t="s">
        <v>1510</v>
      </c>
      <c r="D410" s="45" t="s">
        <v>1511</v>
      </c>
      <c r="E410" s="45" t="s">
        <v>55</v>
      </c>
      <c r="F410" s="46" t="s">
        <v>1512</v>
      </c>
      <c r="G410" s="47" t="s">
        <v>1513</v>
      </c>
      <c r="H410" s="47"/>
      <c r="I410" s="47" t="s">
        <v>205</v>
      </c>
      <c r="J410" s="45" t="s">
        <v>220</v>
      </c>
      <c r="K410" s="45" t="s">
        <v>60</v>
      </c>
      <c r="L410" s="45" t="s">
        <v>60</v>
      </c>
      <c r="M410" s="45"/>
      <c r="N410" s="45" t="s">
        <v>68</v>
      </c>
      <c r="O410" s="45" t="s">
        <v>63</v>
      </c>
      <c r="P410" s="45"/>
    </row>
    <row r="411" spans="2:16" x14ac:dyDescent="0.45">
      <c r="B411" s="45" t="s">
        <v>16</v>
      </c>
      <c r="C411" s="45" t="s">
        <v>1514</v>
      </c>
      <c r="D411" s="45" t="s">
        <v>1514</v>
      </c>
      <c r="E411" s="45" t="s">
        <v>55</v>
      </c>
      <c r="F411" s="46" t="s">
        <v>1515</v>
      </c>
      <c r="G411" s="47" t="s">
        <v>527</v>
      </c>
      <c r="H411" s="47"/>
      <c r="I411" s="47" t="s">
        <v>212</v>
      </c>
      <c r="J411" s="45" t="s">
        <v>160</v>
      </c>
      <c r="K411" s="45" t="s">
        <v>60</v>
      </c>
      <c r="L411" s="45" t="s">
        <v>60</v>
      </c>
      <c r="M411" s="45"/>
      <c r="N411" s="45" t="s">
        <v>1516</v>
      </c>
      <c r="O411" s="45" t="s">
        <v>63</v>
      </c>
      <c r="P411" s="45"/>
    </row>
    <row r="412" spans="2:16" x14ac:dyDescent="0.45">
      <c r="B412" s="45" t="s">
        <v>16</v>
      </c>
      <c r="C412" s="45" t="s">
        <v>1517</v>
      </c>
      <c r="D412" s="45" t="s">
        <v>1517</v>
      </c>
      <c r="E412" s="45" t="s">
        <v>55</v>
      </c>
      <c r="F412" s="46" t="s">
        <v>1518</v>
      </c>
      <c r="G412" s="47" t="s">
        <v>841</v>
      </c>
      <c r="H412" s="47"/>
      <c r="I412" s="47" t="s">
        <v>212</v>
      </c>
      <c r="J412" s="45" t="s">
        <v>160</v>
      </c>
      <c r="K412" s="45" t="s">
        <v>60</v>
      </c>
      <c r="L412" s="45" t="s">
        <v>60</v>
      </c>
      <c r="M412" s="45"/>
      <c r="N412" s="45" t="s">
        <v>1516</v>
      </c>
      <c r="O412" s="45" t="s">
        <v>63</v>
      </c>
      <c r="P412" s="45"/>
    </row>
    <row r="413" spans="2:16" x14ac:dyDescent="0.45">
      <c r="B413" s="45" t="s">
        <v>16</v>
      </c>
      <c r="C413" s="45" t="s">
        <v>1519</v>
      </c>
      <c r="D413" s="45" t="s">
        <v>1519</v>
      </c>
      <c r="E413" s="45" t="s">
        <v>55</v>
      </c>
      <c r="F413" s="46" t="s">
        <v>1520</v>
      </c>
      <c r="G413" s="47" t="s">
        <v>844</v>
      </c>
      <c r="H413" s="47"/>
      <c r="I413" s="47" t="s">
        <v>212</v>
      </c>
      <c r="J413" s="45" t="s">
        <v>160</v>
      </c>
      <c r="K413" s="45" t="s">
        <v>60</v>
      </c>
      <c r="L413" s="45" t="s">
        <v>60</v>
      </c>
      <c r="M413" s="45"/>
      <c r="N413" s="45" t="s">
        <v>1516</v>
      </c>
      <c r="O413" s="45" t="s">
        <v>63</v>
      </c>
      <c r="P413" s="45"/>
    </row>
    <row r="414" spans="2:16" x14ac:dyDescent="0.45">
      <c r="B414" s="45" t="s">
        <v>8</v>
      </c>
      <c r="C414" s="45" t="s">
        <v>1524</v>
      </c>
      <c r="D414" s="45" t="s">
        <v>1525</v>
      </c>
      <c r="E414" s="45" t="s">
        <v>55</v>
      </c>
      <c r="F414" s="46" t="s">
        <v>1526</v>
      </c>
      <c r="G414" s="47" t="s">
        <v>159</v>
      </c>
      <c r="H414" s="47"/>
      <c r="I414" s="47" t="s">
        <v>67</v>
      </c>
      <c r="J414" s="45" t="s">
        <v>59</v>
      </c>
      <c r="K414" s="45" t="s">
        <v>60</v>
      </c>
      <c r="L414" s="45" t="s">
        <v>60</v>
      </c>
      <c r="M414" s="45"/>
      <c r="N414" s="45" t="s">
        <v>68</v>
      </c>
      <c r="O414" s="45" t="s">
        <v>63</v>
      </c>
      <c r="P414" s="45"/>
    </row>
    <row r="415" spans="2:16" x14ac:dyDescent="0.45">
      <c r="B415" s="45" t="s">
        <v>8</v>
      </c>
      <c r="C415" s="45" t="s">
        <v>1527</v>
      </c>
      <c r="D415" s="45" t="s">
        <v>1528</v>
      </c>
      <c r="E415" s="45" t="s">
        <v>55</v>
      </c>
      <c r="F415" s="46" t="s">
        <v>1529</v>
      </c>
      <c r="G415" s="47" t="s">
        <v>369</v>
      </c>
      <c r="H415" s="47"/>
      <c r="I415" s="47" t="s">
        <v>67</v>
      </c>
      <c r="J415" s="45" t="s">
        <v>59</v>
      </c>
      <c r="K415" s="45" t="s">
        <v>60</v>
      </c>
      <c r="L415" s="45" t="s">
        <v>60</v>
      </c>
      <c r="M415" s="45"/>
      <c r="N415" s="45" t="s">
        <v>68</v>
      </c>
      <c r="O415" s="45" t="s">
        <v>63</v>
      </c>
      <c r="P415" s="45"/>
    </row>
    <row r="416" spans="2:16" x14ac:dyDescent="0.45">
      <c r="B416" s="45" t="s">
        <v>8</v>
      </c>
      <c r="C416" s="45" t="s">
        <v>1530</v>
      </c>
      <c r="D416" s="45" t="s">
        <v>1531</v>
      </c>
      <c r="E416" s="45" t="s">
        <v>55</v>
      </c>
      <c r="F416" s="46" t="s">
        <v>1532</v>
      </c>
      <c r="G416" s="47" t="s">
        <v>166</v>
      </c>
      <c r="H416" s="47"/>
      <c r="I416" s="47" t="s">
        <v>67</v>
      </c>
      <c r="J416" s="45" t="s">
        <v>59</v>
      </c>
      <c r="K416" s="45" t="s">
        <v>60</v>
      </c>
      <c r="L416" s="45" t="s">
        <v>60</v>
      </c>
      <c r="M416" s="45"/>
      <c r="N416" s="45" t="s">
        <v>366</v>
      </c>
      <c r="O416" s="45" t="s">
        <v>1533</v>
      </c>
      <c r="P416" s="45" t="s">
        <v>10</v>
      </c>
    </row>
    <row r="417" spans="2:16" x14ac:dyDescent="0.45">
      <c r="B417" s="45" t="s">
        <v>8</v>
      </c>
      <c r="C417" s="45" t="s">
        <v>1542</v>
      </c>
      <c r="D417" s="45" t="s">
        <v>1542</v>
      </c>
      <c r="E417" s="45" t="s">
        <v>55</v>
      </c>
      <c r="F417" s="46" t="s">
        <v>1543</v>
      </c>
      <c r="G417" s="47" t="s">
        <v>1544</v>
      </c>
      <c r="H417" s="47"/>
      <c r="I417" s="47" t="s">
        <v>205</v>
      </c>
      <c r="J417" s="45" t="s">
        <v>59</v>
      </c>
      <c r="K417" s="45" t="s">
        <v>60</v>
      </c>
      <c r="L417" s="45" t="s">
        <v>60</v>
      </c>
      <c r="M417" s="45"/>
      <c r="N417" s="45" t="s">
        <v>68</v>
      </c>
      <c r="O417" s="45" t="s">
        <v>63</v>
      </c>
      <c r="P417" s="45"/>
    </row>
    <row r="418" spans="2:16" x14ac:dyDescent="0.45">
      <c r="B418" s="45" t="s">
        <v>16</v>
      </c>
      <c r="C418" s="45" t="s">
        <v>1545</v>
      </c>
      <c r="D418" s="45" t="s">
        <v>1545</v>
      </c>
      <c r="E418" s="45" t="s">
        <v>55</v>
      </c>
      <c r="F418" s="46" t="s">
        <v>1546</v>
      </c>
      <c r="G418" s="47" t="s">
        <v>88</v>
      </c>
      <c r="H418" s="47"/>
      <c r="I418" s="47" t="s">
        <v>67</v>
      </c>
      <c r="J418" s="45" t="s">
        <v>1547</v>
      </c>
      <c r="K418" s="45" t="s">
        <v>60</v>
      </c>
      <c r="L418" s="45" t="s">
        <v>60</v>
      </c>
      <c r="M418" s="45"/>
      <c r="N418" s="45" t="s">
        <v>68</v>
      </c>
      <c r="O418" s="45" t="s">
        <v>63</v>
      </c>
      <c r="P418" s="45"/>
    </row>
    <row r="419" spans="2:16" x14ac:dyDescent="0.45">
      <c r="B419" s="45" t="s">
        <v>8</v>
      </c>
      <c r="C419" s="45" t="s">
        <v>1548</v>
      </c>
      <c r="D419" s="45" t="s">
        <v>1549</v>
      </c>
      <c r="E419" s="45" t="s">
        <v>55</v>
      </c>
      <c r="F419" s="46" t="s">
        <v>1550</v>
      </c>
      <c r="G419" s="47" t="s">
        <v>169</v>
      </c>
      <c r="H419" s="47"/>
      <c r="I419" s="47" t="s">
        <v>58</v>
      </c>
      <c r="J419" s="45" t="s">
        <v>100</v>
      </c>
      <c r="K419" s="45" t="s">
        <v>60</v>
      </c>
      <c r="L419" s="45" t="s">
        <v>60</v>
      </c>
      <c r="M419" s="45"/>
      <c r="N419" s="45" t="s">
        <v>112</v>
      </c>
      <c r="O419" s="45" t="s">
        <v>113</v>
      </c>
      <c r="P419" s="45" t="s">
        <v>10</v>
      </c>
    </row>
    <row r="420" spans="2:16" x14ac:dyDescent="0.45">
      <c r="B420" s="45" t="s">
        <v>8</v>
      </c>
      <c r="C420" s="45" t="s">
        <v>1551</v>
      </c>
      <c r="D420" s="45" t="s">
        <v>1552</v>
      </c>
      <c r="E420" s="45" t="s">
        <v>55</v>
      </c>
      <c r="F420" s="46" t="s">
        <v>1553</v>
      </c>
      <c r="G420" s="47" t="s">
        <v>195</v>
      </c>
      <c r="H420" s="47"/>
      <c r="I420" s="47" t="s">
        <v>205</v>
      </c>
      <c r="J420" s="45" t="s">
        <v>59</v>
      </c>
      <c r="K420" s="45" t="s">
        <v>59</v>
      </c>
      <c r="L420" s="45" t="s">
        <v>60</v>
      </c>
      <c r="M420" s="45" t="s">
        <v>61</v>
      </c>
      <c r="N420" s="45" t="s">
        <v>68</v>
      </c>
      <c r="O420" s="45" t="s">
        <v>63</v>
      </c>
      <c r="P420" s="45"/>
    </row>
    <row r="421" spans="2:16" x14ac:dyDescent="0.45">
      <c r="B421" s="45" t="s">
        <v>8</v>
      </c>
      <c r="C421" s="45" t="s">
        <v>2091</v>
      </c>
      <c r="D421" s="45" t="s">
        <v>2092</v>
      </c>
      <c r="E421" s="45" t="s">
        <v>3529</v>
      </c>
      <c r="F421" s="46" t="s">
        <v>2093</v>
      </c>
      <c r="G421" s="47" t="s">
        <v>303</v>
      </c>
      <c r="H421" s="47"/>
      <c r="I421" s="47" t="s">
        <v>58</v>
      </c>
      <c r="J421" s="45" t="s">
        <v>59</v>
      </c>
      <c r="K421" s="45" t="s">
        <v>60</v>
      </c>
      <c r="L421" s="45" t="s">
        <v>60</v>
      </c>
      <c r="M421" s="45"/>
      <c r="N421" s="45" t="s">
        <v>531</v>
      </c>
      <c r="O421" s="45" t="s">
        <v>2022</v>
      </c>
      <c r="P421" s="45" t="s">
        <v>10</v>
      </c>
    </row>
    <row r="422" spans="2:16" x14ac:dyDescent="0.45">
      <c r="B422" s="45" t="s">
        <v>8</v>
      </c>
      <c r="C422" s="45" t="s">
        <v>2094</v>
      </c>
      <c r="D422" s="45" t="s">
        <v>2095</v>
      </c>
      <c r="E422" s="45" t="s">
        <v>3529</v>
      </c>
      <c r="F422" s="46" t="s">
        <v>2096</v>
      </c>
      <c r="G422" s="47" t="s">
        <v>560</v>
      </c>
      <c r="H422" s="47"/>
      <c r="I422" s="47" t="s">
        <v>58</v>
      </c>
      <c r="J422" s="45" t="s">
        <v>59</v>
      </c>
      <c r="K422" s="45" t="s">
        <v>60</v>
      </c>
      <c r="L422" s="45" t="s">
        <v>60</v>
      </c>
      <c r="M422" s="45"/>
      <c r="N422" s="45" t="s">
        <v>531</v>
      </c>
      <c r="O422" s="45" t="s">
        <v>2022</v>
      </c>
      <c r="P422" s="45" t="s">
        <v>10</v>
      </c>
    </row>
    <row r="423" spans="2:16" x14ac:dyDescent="0.45">
      <c r="B423" s="45" t="s">
        <v>16</v>
      </c>
      <c r="C423" s="45" t="s">
        <v>1554</v>
      </c>
      <c r="D423" s="45" t="s">
        <v>1554</v>
      </c>
      <c r="E423" s="45" t="s">
        <v>55</v>
      </c>
      <c r="F423" s="46" t="s">
        <v>1555</v>
      </c>
      <c r="G423" s="47" t="s">
        <v>1135</v>
      </c>
      <c r="H423" s="47"/>
      <c r="I423" s="47" t="s">
        <v>58</v>
      </c>
      <c r="J423" s="45" t="s">
        <v>576</v>
      </c>
      <c r="K423" s="45" t="s">
        <v>60</v>
      </c>
      <c r="L423" s="45" t="s">
        <v>60</v>
      </c>
      <c r="M423" s="45"/>
      <c r="N423" s="45" t="s">
        <v>161</v>
      </c>
      <c r="O423" s="45" t="s">
        <v>63</v>
      </c>
      <c r="P423" s="45"/>
    </row>
    <row r="424" spans="2:16" x14ac:dyDescent="0.45">
      <c r="B424" s="45" t="s">
        <v>8</v>
      </c>
      <c r="C424" s="45" t="s">
        <v>1560</v>
      </c>
      <c r="D424" s="45" t="s">
        <v>1561</v>
      </c>
      <c r="E424" s="45" t="s">
        <v>55</v>
      </c>
      <c r="F424" s="46" t="s">
        <v>1562</v>
      </c>
      <c r="G424" s="47" t="s">
        <v>110</v>
      </c>
      <c r="H424" s="47"/>
      <c r="I424" s="47" t="s">
        <v>58</v>
      </c>
      <c r="J424" s="45" t="s">
        <v>1563</v>
      </c>
      <c r="K424" s="45" t="s">
        <v>220</v>
      </c>
      <c r="L424" s="45" t="s">
        <v>60</v>
      </c>
      <c r="M424" s="45" t="s">
        <v>61</v>
      </c>
      <c r="N424" s="45" t="s">
        <v>112</v>
      </c>
      <c r="O424" s="45" t="s">
        <v>113</v>
      </c>
      <c r="P424" s="45" t="s">
        <v>10</v>
      </c>
    </row>
    <row r="425" spans="2:16" x14ac:dyDescent="0.45">
      <c r="B425" s="45" t="s">
        <v>8</v>
      </c>
      <c r="C425" s="45" t="s">
        <v>1564</v>
      </c>
      <c r="D425" s="45" t="s">
        <v>1565</v>
      </c>
      <c r="E425" s="45" t="s">
        <v>55</v>
      </c>
      <c r="F425" s="46" t="s">
        <v>1566</v>
      </c>
      <c r="G425" s="47" t="s">
        <v>116</v>
      </c>
      <c r="H425" s="47"/>
      <c r="I425" s="47" t="s">
        <v>58</v>
      </c>
      <c r="J425" s="45" t="s">
        <v>1563</v>
      </c>
      <c r="K425" s="45" t="s">
        <v>220</v>
      </c>
      <c r="L425" s="45" t="s">
        <v>60</v>
      </c>
      <c r="M425" s="45" t="s">
        <v>61</v>
      </c>
      <c r="N425" s="45" t="s">
        <v>112</v>
      </c>
      <c r="O425" s="45" t="s">
        <v>113</v>
      </c>
      <c r="P425" s="45" t="s">
        <v>10</v>
      </c>
    </row>
    <row r="426" spans="2:16" x14ac:dyDescent="0.45">
      <c r="B426" s="45" t="s">
        <v>8</v>
      </c>
      <c r="C426" s="45" t="s">
        <v>1567</v>
      </c>
      <c r="D426" s="45" t="s">
        <v>1567</v>
      </c>
      <c r="E426" s="45" t="s">
        <v>55</v>
      </c>
      <c r="F426" s="46" t="s">
        <v>1568</v>
      </c>
      <c r="G426" s="47" t="s">
        <v>249</v>
      </c>
      <c r="H426" s="47"/>
      <c r="I426" s="47" t="s">
        <v>67</v>
      </c>
      <c r="J426" s="45" t="s">
        <v>59</v>
      </c>
      <c r="K426" s="45" t="s">
        <v>60</v>
      </c>
      <c r="L426" s="45" t="s">
        <v>60</v>
      </c>
      <c r="M426" s="45"/>
      <c r="N426" s="45" t="s">
        <v>68</v>
      </c>
      <c r="O426" s="45" t="s">
        <v>63</v>
      </c>
      <c r="P426" s="45"/>
    </row>
    <row r="427" spans="2:16" x14ac:dyDescent="0.45">
      <c r="B427" s="45" t="s">
        <v>8</v>
      </c>
      <c r="C427" s="45" t="s">
        <v>2097</v>
      </c>
      <c r="D427" s="45" t="s">
        <v>2098</v>
      </c>
      <c r="E427" s="45" t="s">
        <v>3529</v>
      </c>
      <c r="F427" s="46" t="s">
        <v>2099</v>
      </c>
      <c r="G427" s="47" t="s">
        <v>159</v>
      </c>
      <c r="H427" s="47"/>
      <c r="I427" s="47" t="s">
        <v>58</v>
      </c>
      <c r="J427" s="45" t="s">
        <v>59</v>
      </c>
      <c r="K427" s="45" t="s">
        <v>121</v>
      </c>
      <c r="L427" s="45" t="s">
        <v>60</v>
      </c>
      <c r="M427" s="45" t="s">
        <v>61</v>
      </c>
      <c r="N427" s="45" t="s">
        <v>2030</v>
      </c>
      <c r="O427" s="45" t="s">
        <v>63</v>
      </c>
      <c r="P427" s="45"/>
    </row>
    <row r="428" spans="2:16" x14ac:dyDescent="0.45">
      <c r="B428" s="45" t="s">
        <v>8</v>
      </c>
      <c r="C428" s="45" t="s">
        <v>2100</v>
      </c>
      <c r="D428" s="45" t="s">
        <v>2101</v>
      </c>
      <c r="E428" s="45" t="s">
        <v>3529</v>
      </c>
      <c r="F428" s="46" t="s">
        <v>2102</v>
      </c>
      <c r="G428" s="47" t="s">
        <v>369</v>
      </c>
      <c r="H428" s="47"/>
      <c r="I428" s="47" t="s">
        <v>58</v>
      </c>
      <c r="J428" s="45" t="s">
        <v>59</v>
      </c>
      <c r="K428" s="45" t="s">
        <v>121</v>
      </c>
      <c r="L428" s="45" t="s">
        <v>60</v>
      </c>
      <c r="M428" s="45" t="s">
        <v>61</v>
      </c>
      <c r="N428" s="45" t="s">
        <v>2030</v>
      </c>
      <c r="O428" s="45" t="s">
        <v>63</v>
      </c>
      <c r="P428" s="45"/>
    </row>
    <row r="429" spans="2:16" x14ac:dyDescent="0.45">
      <c r="B429" s="45" t="s">
        <v>8</v>
      </c>
      <c r="C429" s="45" t="s">
        <v>2103</v>
      </c>
      <c r="D429" s="45" t="s">
        <v>2104</v>
      </c>
      <c r="E429" s="45" t="s">
        <v>3529</v>
      </c>
      <c r="F429" s="46" t="s">
        <v>2105</v>
      </c>
      <c r="G429" s="47" t="s">
        <v>166</v>
      </c>
      <c r="H429" s="47"/>
      <c r="I429" s="47" t="s">
        <v>58</v>
      </c>
      <c r="J429" s="45" t="s">
        <v>59</v>
      </c>
      <c r="K429" s="45" t="s">
        <v>121</v>
      </c>
      <c r="L429" s="45" t="s">
        <v>60</v>
      </c>
      <c r="M429" s="45" t="s">
        <v>61</v>
      </c>
      <c r="N429" s="45" t="s">
        <v>2030</v>
      </c>
      <c r="O429" s="45" t="s">
        <v>63</v>
      </c>
      <c r="P429" s="45"/>
    </row>
    <row r="430" spans="2:16" x14ac:dyDescent="0.45">
      <c r="B430" s="45" t="s">
        <v>8</v>
      </c>
      <c r="C430" s="45" t="s">
        <v>1569</v>
      </c>
      <c r="D430" s="45" t="s">
        <v>1570</v>
      </c>
      <c r="E430" s="45" t="s">
        <v>55</v>
      </c>
      <c r="F430" s="46" t="s">
        <v>1571</v>
      </c>
      <c r="G430" s="47" t="s">
        <v>159</v>
      </c>
      <c r="H430" s="47"/>
      <c r="I430" s="47" t="s">
        <v>67</v>
      </c>
      <c r="J430" s="45" t="s">
        <v>100</v>
      </c>
      <c r="K430" s="45" t="s">
        <v>60</v>
      </c>
      <c r="L430" s="45" t="s">
        <v>60</v>
      </c>
      <c r="M430" s="45"/>
      <c r="N430" s="45" t="s">
        <v>68</v>
      </c>
      <c r="O430" s="45" t="s">
        <v>1572</v>
      </c>
      <c r="P430" s="45" t="s">
        <v>10</v>
      </c>
    </row>
    <row r="431" spans="2:16" x14ac:dyDescent="0.45">
      <c r="B431" s="45" t="s">
        <v>8</v>
      </c>
      <c r="C431" s="45" t="s">
        <v>1573</v>
      </c>
      <c r="D431" s="45" t="s">
        <v>1573</v>
      </c>
      <c r="E431" s="45" t="s">
        <v>55</v>
      </c>
      <c r="F431" s="46" t="s">
        <v>1574</v>
      </c>
      <c r="G431" s="47" t="s">
        <v>166</v>
      </c>
      <c r="H431" s="47"/>
      <c r="I431" s="47" t="s">
        <v>67</v>
      </c>
      <c r="J431" s="45" t="s">
        <v>100</v>
      </c>
      <c r="K431" s="45" t="s">
        <v>60</v>
      </c>
      <c r="L431" s="45" t="s">
        <v>60</v>
      </c>
      <c r="M431" s="45"/>
      <c r="N431" s="45" t="s">
        <v>68</v>
      </c>
      <c r="O431" s="45" t="s">
        <v>1572</v>
      </c>
      <c r="P431" s="45" t="s">
        <v>10</v>
      </c>
    </row>
    <row r="432" spans="2:16" x14ac:dyDescent="0.45">
      <c r="B432" s="45" t="s">
        <v>8</v>
      </c>
      <c r="C432" s="45" t="s">
        <v>1575</v>
      </c>
      <c r="D432" s="45" t="s">
        <v>1576</v>
      </c>
      <c r="E432" s="45" t="s">
        <v>55</v>
      </c>
      <c r="F432" s="46" t="s">
        <v>1577</v>
      </c>
      <c r="G432" s="47" t="s">
        <v>224</v>
      </c>
      <c r="H432" s="47"/>
      <c r="I432" s="47" t="s">
        <v>67</v>
      </c>
      <c r="J432" s="45" t="s">
        <v>59</v>
      </c>
      <c r="K432" s="45" t="s">
        <v>60</v>
      </c>
      <c r="L432" s="45" t="s">
        <v>60</v>
      </c>
      <c r="M432" s="45"/>
      <c r="N432" s="45" t="s">
        <v>68</v>
      </c>
      <c r="O432" s="45" t="s">
        <v>1578</v>
      </c>
      <c r="P432" s="45"/>
    </row>
    <row r="433" spans="2:16" x14ac:dyDescent="0.45">
      <c r="B433" s="45" t="s">
        <v>8</v>
      </c>
      <c r="C433" s="45" t="s">
        <v>1579</v>
      </c>
      <c r="D433" s="45" t="s">
        <v>1580</v>
      </c>
      <c r="E433" s="45" t="s">
        <v>55</v>
      </c>
      <c r="F433" s="46" t="s">
        <v>1581</v>
      </c>
      <c r="G433" s="47" t="s">
        <v>166</v>
      </c>
      <c r="H433" s="47"/>
      <c r="I433" s="47" t="s">
        <v>67</v>
      </c>
      <c r="J433" s="45" t="s">
        <v>59</v>
      </c>
      <c r="K433" s="45" t="s">
        <v>60</v>
      </c>
      <c r="L433" s="45" t="s">
        <v>60</v>
      </c>
      <c r="M433" s="45"/>
      <c r="N433" s="45" t="s">
        <v>68</v>
      </c>
      <c r="O433" s="45" t="s">
        <v>1578</v>
      </c>
      <c r="P433" s="45"/>
    </row>
    <row r="434" spans="2:16" x14ac:dyDescent="0.45">
      <c r="B434" s="45" t="s">
        <v>8</v>
      </c>
      <c r="C434" s="45" t="s">
        <v>1588</v>
      </c>
      <c r="D434" s="45" t="s">
        <v>1589</v>
      </c>
      <c r="E434" s="45" t="s">
        <v>55</v>
      </c>
      <c r="F434" s="46" t="s">
        <v>1590</v>
      </c>
      <c r="G434" s="47" t="s">
        <v>166</v>
      </c>
      <c r="H434" s="47"/>
      <c r="I434" s="47" t="s">
        <v>67</v>
      </c>
      <c r="J434" s="45" t="s">
        <v>59</v>
      </c>
      <c r="K434" s="45" t="s">
        <v>121</v>
      </c>
      <c r="L434" s="45" t="s">
        <v>60</v>
      </c>
      <c r="M434" s="45" t="s">
        <v>61</v>
      </c>
      <c r="N434" s="45" t="s">
        <v>68</v>
      </c>
      <c r="O434" s="45" t="s">
        <v>63</v>
      </c>
      <c r="P434" s="45"/>
    </row>
    <row r="435" spans="2:16" x14ac:dyDescent="0.45">
      <c r="B435" s="45" t="s">
        <v>8</v>
      </c>
      <c r="C435" s="45" t="s">
        <v>1591</v>
      </c>
      <c r="D435" s="45" t="s">
        <v>1592</v>
      </c>
      <c r="E435" s="45" t="s">
        <v>55</v>
      </c>
      <c r="F435" s="46" t="s">
        <v>1593</v>
      </c>
      <c r="G435" s="47" t="s">
        <v>159</v>
      </c>
      <c r="H435" s="47"/>
      <c r="I435" s="47" t="s">
        <v>67</v>
      </c>
      <c r="J435" s="45" t="s">
        <v>121</v>
      </c>
      <c r="K435" s="45" t="s">
        <v>59</v>
      </c>
      <c r="L435" s="45" t="s">
        <v>60</v>
      </c>
      <c r="M435" s="45" t="s">
        <v>61</v>
      </c>
      <c r="N435" s="45" t="s">
        <v>68</v>
      </c>
      <c r="O435" s="45" t="s">
        <v>63</v>
      </c>
      <c r="P435" s="45"/>
    </row>
    <row r="436" spans="2:16" x14ac:dyDescent="0.45">
      <c r="B436" s="45" t="s">
        <v>8</v>
      </c>
      <c r="C436" s="45" t="s">
        <v>1594</v>
      </c>
      <c r="D436" s="45" t="s">
        <v>1595</v>
      </c>
      <c r="E436" s="45" t="s">
        <v>55</v>
      </c>
      <c r="F436" s="46" t="s">
        <v>1596</v>
      </c>
      <c r="G436" s="47" t="s">
        <v>166</v>
      </c>
      <c r="H436" s="47"/>
      <c r="I436" s="47" t="s">
        <v>67</v>
      </c>
      <c r="J436" s="45" t="s">
        <v>59</v>
      </c>
      <c r="K436" s="45" t="s">
        <v>121</v>
      </c>
      <c r="L436" s="45" t="s">
        <v>60</v>
      </c>
      <c r="M436" s="45" t="s">
        <v>61</v>
      </c>
      <c r="N436" s="45" t="s">
        <v>68</v>
      </c>
      <c r="O436" s="45" t="s">
        <v>63</v>
      </c>
      <c r="P436" s="45"/>
    </row>
    <row r="437" spans="2:16" x14ac:dyDescent="0.45">
      <c r="B437" s="45" t="s">
        <v>8</v>
      </c>
      <c r="C437" s="45" t="s">
        <v>1597</v>
      </c>
      <c r="D437" s="45" t="s">
        <v>1597</v>
      </c>
      <c r="E437" s="45" t="s">
        <v>55</v>
      </c>
      <c r="F437" s="46" t="s">
        <v>1598</v>
      </c>
      <c r="G437" s="47" t="s">
        <v>128</v>
      </c>
      <c r="H437" s="47"/>
      <c r="I437" s="47" t="s">
        <v>212</v>
      </c>
      <c r="J437" s="45" t="s">
        <v>170</v>
      </c>
      <c r="K437" s="45" t="s">
        <v>60</v>
      </c>
      <c r="L437" s="45" t="s">
        <v>60</v>
      </c>
      <c r="M437" s="45"/>
      <c r="N437" s="45" t="s">
        <v>152</v>
      </c>
      <c r="O437" s="45" t="s">
        <v>63</v>
      </c>
      <c r="P437" s="45"/>
    </row>
    <row r="438" spans="2:16" x14ac:dyDescent="0.45">
      <c r="B438" s="45" t="s">
        <v>8</v>
      </c>
      <c r="C438" s="45" t="s">
        <v>1599</v>
      </c>
      <c r="D438" s="45" t="s">
        <v>1599</v>
      </c>
      <c r="E438" s="45" t="s">
        <v>55</v>
      </c>
      <c r="F438" s="46" t="s">
        <v>1600</v>
      </c>
      <c r="G438" s="47" t="s">
        <v>352</v>
      </c>
      <c r="H438" s="47"/>
      <c r="I438" s="47" t="s">
        <v>212</v>
      </c>
      <c r="J438" s="45" t="s">
        <v>170</v>
      </c>
      <c r="K438" s="45" t="s">
        <v>60</v>
      </c>
      <c r="L438" s="45" t="s">
        <v>60</v>
      </c>
      <c r="M438" s="45"/>
      <c r="N438" s="45" t="s">
        <v>152</v>
      </c>
      <c r="O438" s="45" t="s">
        <v>152</v>
      </c>
      <c r="P438" s="45" t="s">
        <v>10</v>
      </c>
    </row>
    <row r="439" spans="2:16" x14ac:dyDescent="0.45">
      <c r="B439" s="45" t="s">
        <v>8</v>
      </c>
      <c r="C439" s="45" t="s">
        <v>1601</v>
      </c>
      <c r="D439" s="45" t="s">
        <v>1601</v>
      </c>
      <c r="E439" s="45" t="s">
        <v>55</v>
      </c>
      <c r="F439" s="46" t="s">
        <v>1602</v>
      </c>
      <c r="G439" s="47" t="s">
        <v>1603</v>
      </c>
      <c r="H439" s="47"/>
      <c r="I439" s="47" t="s">
        <v>212</v>
      </c>
      <c r="J439" s="45" t="s">
        <v>170</v>
      </c>
      <c r="K439" s="45" t="s">
        <v>60</v>
      </c>
      <c r="L439" s="45" t="s">
        <v>60</v>
      </c>
      <c r="M439" s="45"/>
      <c r="N439" s="45" t="s">
        <v>152</v>
      </c>
      <c r="O439" s="45" t="s">
        <v>152</v>
      </c>
      <c r="P439" s="45" t="s">
        <v>10</v>
      </c>
    </row>
    <row r="440" spans="2:16" x14ac:dyDescent="0.45">
      <c r="B440" s="45" t="s">
        <v>8</v>
      </c>
      <c r="C440" s="45" t="s">
        <v>1606</v>
      </c>
      <c r="D440" s="45" t="s">
        <v>1606</v>
      </c>
      <c r="E440" s="45" t="s">
        <v>55</v>
      </c>
      <c r="F440" s="46" t="s">
        <v>1607</v>
      </c>
      <c r="G440" s="47" t="s">
        <v>1608</v>
      </c>
      <c r="H440" s="47"/>
      <c r="I440" s="47" t="s">
        <v>58</v>
      </c>
      <c r="J440" s="45" t="s">
        <v>59</v>
      </c>
      <c r="K440" s="45" t="s">
        <v>60</v>
      </c>
      <c r="L440" s="45" t="s">
        <v>60</v>
      </c>
      <c r="M440" s="45"/>
      <c r="N440" s="45" t="s">
        <v>1609</v>
      </c>
      <c r="O440" s="45" t="s">
        <v>63</v>
      </c>
      <c r="P440" s="45"/>
    </row>
    <row r="441" spans="2:16" x14ac:dyDescent="0.45">
      <c r="B441" s="45" t="s">
        <v>8</v>
      </c>
      <c r="C441" s="45" t="s">
        <v>1612</v>
      </c>
      <c r="D441" s="45" t="s">
        <v>1612</v>
      </c>
      <c r="E441" s="45" t="s">
        <v>55</v>
      </c>
      <c r="F441" s="46" t="s">
        <v>1613</v>
      </c>
      <c r="G441" s="47" t="s">
        <v>159</v>
      </c>
      <c r="H441" s="47"/>
      <c r="I441" s="47" t="s">
        <v>58</v>
      </c>
      <c r="J441" s="45" t="s">
        <v>59</v>
      </c>
      <c r="K441" s="45" t="s">
        <v>59</v>
      </c>
      <c r="L441" s="45" t="s">
        <v>60</v>
      </c>
      <c r="M441" s="45" t="s">
        <v>61</v>
      </c>
      <c r="N441" s="45" t="s">
        <v>1289</v>
      </c>
      <c r="O441" s="45" t="s">
        <v>390</v>
      </c>
      <c r="P441" s="45" t="s">
        <v>10</v>
      </c>
    </row>
    <row r="442" spans="2:16" x14ac:dyDescent="0.45">
      <c r="B442" s="45" t="s">
        <v>8</v>
      </c>
      <c r="C442" s="45" t="s">
        <v>1614</v>
      </c>
      <c r="D442" s="45" t="s">
        <v>1615</v>
      </c>
      <c r="E442" s="45" t="s">
        <v>55</v>
      </c>
      <c r="F442" s="46" t="s">
        <v>1616</v>
      </c>
      <c r="G442" s="47" t="s">
        <v>166</v>
      </c>
      <c r="H442" s="47"/>
      <c r="I442" s="47" t="s">
        <v>58</v>
      </c>
      <c r="J442" s="45" t="s">
        <v>59</v>
      </c>
      <c r="K442" s="45" t="s">
        <v>59</v>
      </c>
      <c r="L442" s="45" t="s">
        <v>60</v>
      </c>
      <c r="M442" s="45" t="s">
        <v>61</v>
      </c>
      <c r="N442" s="45" t="s">
        <v>1289</v>
      </c>
      <c r="O442" s="45" t="s">
        <v>390</v>
      </c>
      <c r="P442" s="45" t="s">
        <v>10</v>
      </c>
    </row>
    <row r="443" spans="2:16" x14ac:dyDescent="0.45">
      <c r="B443" s="45" t="s">
        <v>8</v>
      </c>
      <c r="C443" s="45" t="s">
        <v>1617</v>
      </c>
      <c r="D443" s="45" t="s">
        <v>1618</v>
      </c>
      <c r="E443" s="45" t="s">
        <v>55</v>
      </c>
      <c r="F443" s="46" t="s">
        <v>1619</v>
      </c>
      <c r="G443" s="47" t="s">
        <v>159</v>
      </c>
      <c r="H443" s="47"/>
      <c r="I443" s="47" t="s">
        <v>67</v>
      </c>
      <c r="J443" s="45" t="s">
        <v>220</v>
      </c>
      <c r="K443" s="45" t="s">
        <v>59</v>
      </c>
      <c r="L443" s="45" t="s">
        <v>1620</v>
      </c>
      <c r="M443" s="45" t="s">
        <v>61</v>
      </c>
      <c r="N443" s="45" t="s">
        <v>68</v>
      </c>
      <c r="O443" s="45" t="s">
        <v>1621</v>
      </c>
      <c r="P443" s="45" t="s">
        <v>10</v>
      </c>
    </row>
    <row r="444" spans="2:16" x14ac:dyDescent="0.45">
      <c r="B444" s="45" t="s">
        <v>8</v>
      </c>
      <c r="C444" s="45" t="s">
        <v>1622</v>
      </c>
      <c r="D444" s="45" t="s">
        <v>1623</v>
      </c>
      <c r="E444" s="45" t="s">
        <v>55</v>
      </c>
      <c r="F444" s="46" t="s">
        <v>1624</v>
      </c>
      <c r="G444" s="47" t="s">
        <v>369</v>
      </c>
      <c r="H444" s="47"/>
      <c r="I444" s="47" t="s">
        <v>67</v>
      </c>
      <c r="J444" s="45" t="s">
        <v>220</v>
      </c>
      <c r="K444" s="45" t="s">
        <v>59</v>
      </c>
      <c r="L444" s="45" t="s">
        <v>1620</v>
      </c>
      <c r="M444" s="45" t="s">
        <v>61</v>
      </c>
      <c r="N444" s="45" t="s">
        <v>68</v>
      </c>
      <c r="O444" s="45" t="s">
        <v>1621</v>
      </c>
      <c r="P444" s="45" t="s">
        <v>10</v>
      </c>
    </row>
    <row r="445" spans="2:16" x14ac:dyDescent="0.45">
      <c r="B445" s="45" t="s">
        <v>8</v>
      </c>
      <c r="C445" s="45" t="s">
        <v>1625</v>
      </c>
      <c r="D445" s="45" t="s">
        <v>1625</v>
      </c>
      <c r="E445" s="45" t="s">
        <v>55</v>
      </c>
      <c r="F445" s="46" t="s">
        <v>1626</v>
      </c>
      <c r="G445" s="47" t="s">
        <v>166</v>
      </c>
      <c r="H445" s="47"/>
      <c r="I445" s="47" t="s">
        <v>58</v>
      </c>
      <c r="J445" s="45" t="s">
        <v>59</v>
      </c>
      <c r="K445" s="45" t="s">
        <v>60</v>
      </c>
      <c r="L445" s="45" t="s">
        <v>60</v>
      </c>
      <c r="M445" s="45"/>
      <c r="N445" s="45" t="s">
        <v>190</v>
      </c>
      <c r="O445" s="45" t="s">
        <v>775</v>
      </c>
      <c r="P445" s="45" t="s">
        <v>10</v>
      </c>
    </row>
    <row r="446" spans="2:16" x14ac:dyDescent="0.45">
      <c r="B446" s="45" t="s">
        <v>8</v>
      </c>
      <c r="C446" s="45" t="s">
        <v>1627</v>
      </c>
      <c r="D446" s="45" t="s">
        <v>1627</v>
      </c>
      <c r="E446" s="45" t="s">
        <v>55</v>
      </c>
      <c r="F446" s="46" t="s">
        <v>1628</v>
      </c>
      <c r="G446" s="47" t="s">
        <v>128</v>
      </c>
      <c r="H446" s="47"/>
      <c r="I446" s="47" t="s">
        <v>67</v>
      </c>
      <c r="J446" s="45" t="s">
        <v>296</v>
      </c>
      <c r="K446" s="45" t="s">
        <v>60</v>
      </c>
      <c r="L446" s="45" t="s">
        <v>60</v>
      </c>
      <c r="M446" s="45"/>
      <c r="N446" s="45" t="s">
        <v>68</v>
      </c>
      <c r="O446" s="45" t="s">
        <v>63</v>
      </c>
      <c r="P446" s="45"/>
    </row>
    <row r="447" spans="2:16" x14ac:dyDescent="0.45">
      <c r="B447" s="45" t="s">
        <v>8</v>
      </c>
      <c r="C447" s="45" t="s">
        <v>1629</v>
      </c>
      <c r="D447" s="45" t="s">
        <v>1630</v>
      </c>
      <c r="E447" s="45" t="s">
        <v>55</v>
      </c>
      <c r="F447" s="46" t="s">
        <v>1631</v>
      </c>
      <c r="G447" s="47" t="s">
        <v>249</v>
      </c>
      <c r="H447" s="47"/>
      <c r="I447" s="47" t="s">
        <v>67</v>
      </c>
      <c r="J447" s="45" t="s">
        <v>296</v>
      </c>
      <c r="K447" s="45" t="s">
        <v>60</v>
      </c>
      <c r="L447" s="45" t="s">
        <v>60</v>
      </c>
      <c r="M447" s="45"/>
      <c r="N447" s="45" t="s">
        <v>68</v>
      </c>
      <c r="O447" s="45" t="s">
        <v>63</v>
      </c>
      <c r="P447" s="45"/>
    </row>
    <row r="448" spans="2:16" x14ac:dyDescent="0.45">
      <c r="B448" s="45" t="s">
        <v>8</v>
      </c>
      <c r="C448" s="45" t="s">
        <v>1632</v>
      </c>
      <c r="D448" s="45" t="s">
        <v>1633</v>
      </c>
      <c r="E448" s="45" t="s">
        <v>55</v>
      </c>
      <c r="F448" s="46" t="s">
        <v>1634</v>
      </c>
      <c r="G448" s="47" t="s">
        <v>341</v>
      </c>
      <c r="H448" s="47"/>
      <c r="I448" s="47" t="s">
        <v>67</v>
      </c>
      <c r="J448" s="45" t="s">
        <v>296</v>
      </c>
      <c r="K448" s="45" t="s">
        <v>60</v>
      </c>
      <c r="L448" s="45" t="s">
        <v>60</v>
      </c>
      <c r="M448" s="45"/>
      <c r="N448" s="45" t="s">
        <v>68</v>
      </c>
      <c r="O448" s="45" t="s">
        <v>63</v>
      </c>
      <c r="P448" s="45"/>
    </row>
    <row r="449" spans="2:16" x14ac:dyDescent="0.45">
      <c r="B449" s="45" t="s">
        <v>8</v>
      </c>
      <c r="C449" s="45" t="s">
        <v>1635</v>
      </c>
      <c r="D449" s="45" t="s">
        <v>1636</v>
      </c>
      <c r="E449" s="45" t="s">
        <v>55</v>
      </c>
      <c r="F449" s="46" t="s">
        <v>1637</v>
      </c>
      <c r="G449" s="47" t="s">
        <v>166</v>
      </c>
      <c r="H449" s="47"/>
      <c r="I449" s="47" t="s">
        <v>67</v>
      </c>
      <c r="J449" s="45" t="s">
        <v>296</v>
      </c>
      <c r="K449" s="45" t="s">
        <v>60</v>
      </c>
      <c r="L449" s="45" t="s">
        <v>60</v>
      </c>
      <c r="M449" s="45"/>
      <c r="N449" s="45" t="s">
        <v>68</v>
      </c>
      <c r="O449" s="45" t="s">
        <v>63</v>
      </c>
      <c r="P449" s="45"/>
    </row>
    <row r="450" spans="2:16" x14ac:dyDescent="0.45">
      <c r="B450" s="45" t="s">
        <v>8</v>
      </c>
      <c r="C450" s="45" t="s">
        <v>1638</v>
      </c>
      <c r="D450" s="45" t="s">
        <v>1638</v>
      </c>
      <c r="E450" s="45" t="s">
        <v>55</v>
      </c>
      <c r="F450" s="46" t="s">
        <v>1639</v>
      </c>
      <c r="G450" s="47" t="s">
        <v>1305</v>
      </c>
      <c r="H450" s="47"/>
      <c r="I450" s="47" t="s">
        <v>58</v>
      </c>
      <c r="J450" s="45" t="s">
        <v>160</v>
      </c>
      <c r="K450" s="45" t="s">
        <v>160</v>
      </c>
      <c r="L450" s="45" t="s">
        <v>60</v>
      </c>
      <c r="M450" s="45" t="s">
        <v>61</v>
      </c>
      <c r="N450" s="45" t="s">
        <v>62</v>
      </c>
      <c r="O450" s="45" t="s">
        <v>374</v>
      </c>
      <c r="P450" s="45" t="s">
        <v>10</v>
      </c>
    </row>
    <row r="451" spans="2:16" x14ac:dyDescent="0.45">
      <c r="B451" s="45" t="s">
        <v>8</v>
      </c>
      <c r="C451" s="45" t="s">
        <v>1664</v>
      </c>
      <c r="D451" s="45" t="s">
        <v>1664</v>
      </c>
      <c r="E451" s="45" t="s">
        <v>55</v>
      </c>
      <c r="F451" s="46" t="s">
        <v>1665</v>
      </c>
      <c r="G451" s="47" t="s">
        <v>1666</v>
      </c>
      <c r="H451" s="47"/>
      <c r="I451" s="47" t="s">
        <v>205</v>
      </c>
      <c r="J451" s="45" t="s">
        <v>296</v>
      </c>
      <c r="K451" s="45" t="s">
        <v>60</v>
      </c>
      <c r="L451" s="45" t="s">
        <v>60</v>
      </c>
      <c r="M451" s="45"/>
      <c r="N451" s="45" t="s">
        <v>68</v>
      </c>
      <c r="O451" s="45" t="s">
        <v>63</v>
      </c>
      <c r="P451" s="45"/>
    </row>
    <row r="452" spans="2:16" x14ac:dyDescent="0.45">
      <c r="B452" s="45" t="s">
        <v>8</v>
      </c>
      <c r="C452" s="45" t="s">
        <v>1667</v>
      </c>
      <c r="D452" s="45" t="s">
        <v>1668</v>
      </c>
      <c r="E452" s="45" t="s">
        <v>55</v>
      </c>
      <c r="F452" s="46" t="s">
        <v>1669</v>
      </c>
      <c r="G452" s="47" t="s">
        <v>224</v>
      </c>
      <c r="H452" s="47"/>
      <c r="I452" s="47" t="s">
        <v>67</v>
      </c>
      <c r="J452" s="45" t="s">
        <v>296</v>
      </c>
      <c r="K452" s="45" t="s">
        <v>60</v>
      </c>
      <c r="L452" s="45" t="s">
        <v>60</v>
      </c>
      <c r="M452" s="45"/>
      <c r="N452" s="45" t="s">
        <v>68</v>
      </c>
      <c r="O452" s="45" t="s">
        <v>63</v>
      </c>
      <c r="P452" s="45"/>
    </row>
    <row r="453" spans="2:16" x14ac:dyDescent="0.45">
      <c r="B453" s="45" t="s">
        <v>8</v>
      </c>
      <c r="C453" s="45" t="s">
        <v>1670</v>
      </c>
      <c r="D453" s="45" t="s">
        <v>1671</v>
      </c>
      <c r="E453" s="45" t="s">
        <v>55</v>
      </c>
      <c r="F453" s="46" t="s">
        <v>1672</v>
      </c>
      <c r="G453" s="47" t="s">
        <v>660</v>
      </c>
      <c r="H453" s="47"/>
      <c r="I453" s="47" t="s">
        <v>205</v>
      </c>
      <c r="J453" s="45" t="s">
        <v>296</v>
      </c>
      <c r="K453" s="45" t="s">
        <v>60</v>
      </c>
      <c r="L453" s="45" t="s">
        <v>60</v>
      </c>
      <c r="M453" s="45"/>
      <c r="N453" s="45" t="s">
        <v>68</v>
      </c>
      <c r="O453" s="45" t="s">
        <v>63</v>
      </c>
      <c r="P453" s="45"/>
    </row>
    <row r="454" spans="2:16" x14ac:dyDescent="0.45">
      <c r="B454" s="45" t="s">
        <v>16</v>
      </c>
      <c r="C454" s="45" t="s">
        <v>2012</v>
      </c>
      <c r="D454" s="45" t="s">
        <v>2012</v>
      </c>
      <c r="E454" s="45" t="s">
        <v>3529</v>
      </c>
      <c r="F454" s="46" t="s">
        <v>2013</v>
      </c>
      <c r="G454" s="47" t="s">
        <v>2014</v>
      </c>
      <c r="H454" s="47"/>
      <c r="I454" s="47" t="s">
        <v>58</v>
      </c>
      <c r="J454" s="45" t="s">
        <v>100</v>
      </c>
      <c r="K454" s="45" t="s">
        <v>100</v>
      </c>
      <c r="L454" s="45" t="s">
        <v>60</v>
      </c>
      <c r="M454" s="45" t="s">
        <v>61</v>
      </c>
      <c r="N454" s="45" t="s">
        <v>101</v>
      </c>
      <c r="O454" s="45" t="s">
        <v>63</v>
      </c>
      <c r="P454" s="45"/>
    </row>
    <row r="455" spans="2:16" x14ac:dyDescent="0.45">
      <c r="B455" s="45" t="s">
        <v>16</v>
      </c>
      <c r="C455" s="45" t="s">
        <v>1676</v>
      </c>
      <c r="D455" s="45" t="s">
        <v>1676</v>
      </c>
      <c r="E455" s="45" t="s">
        <v>55</v>
      </c>
      <c r="F455" s="46" t="s">
        <v>1677</v>
      </c>
      <c r="G455" s="47" t="s">
        <v>1678</v>
      </c>
      <c r="H455" s="47"/>
      <c r="I455" s="47" t="s">
        <v>58</v>
      </c>
      <c r="J455" s="45" t="s">
        <v>145</v>
      </c>
      <c r="K455" s="45" t="s">
        <v>60</v>
      </c>
      <c r="L455" s="45" t="s">
        <v>60</v>
      </c>
      <c r="M455" s="45"/>
      <c r="N455" s="45" t="s">
        <v>1029</v>
      </c>
      <c r="O455" s="45" t="s">
        <v>1679</v>
      </c>
      <c r="P455" s="45" t="s">
        <v>10</v>
      </c>
    </row>
    <row r="456" spans="2:16" x14ac:dyDescent="0.45">
      <c r="B456" s="45" t="s">
        <v>22</v>
      </c>
      <c r="C456" s="45" t="s">
        <v>1680</v>
      </c>
      <c r="D456" s="45" t="s">
        <v>1680</v>
      </c>
      <c r="E456" s="45" t="s">
        <v>55</v>
      </c>
      <c r="F456" s="46" t="s">
        <v>1681</v>
      </c>
      <c r="G456" s="47" t="s">
        <v>1682</v>
      </c>
      <c r="H456" s="47"/>
      <c r="I456" s="47" t="s">
        <v>58</v>
      </c>
      <c r="J456" s="45" t="s">
        <v>111</v>
      </c>
      <c r="K456" s="45" t="s">
        <v>100</v>
      </c>
      <c r="L456" s="45" t="s">
        <v>60</v>
      </c>
      <c r="M456" s="45" t="s">
        <v>61</v>
      </c>
      <c r="N456" s="45" t="s">
        <v>1683</v>
      </c>
      <c r="O456" s="45" t="s">
        <v>1684</v>
      </c>
      <c r="P456" s="45" t="s">
        <v>10</v>
      </c>
    </row>
    <row r="457" spans="2:16" x14ac:dyDescent="0.45">
      <c r="B457" s="45" t="s">
        <v>22</v>
      </c>
      <c r="C457" s="45" t="s">
        <v>1685</v>
      </c>
      <c r="D457" s="45" t="s">
        <v>1685</v>
      </c>
      <c r="E457" s="45" t="s">
        <v>55</v>
      </c>
      <c r="F457" s="46" t="s">
        <v>1686</v>
      </c>
      <c r="G457" s="47" t="s">
        <v>1687</v>
      </c>
      <c r="H457" s="47"/>
      <c r="I457" s="47" t="s">
        <v>58</v>
      </c>
      <c r="J457" s="45" t="s">
        <v>111</v>
      </c>
      <c r="K457" s="45" t="s">
        <v>100</v>
      </c>
      <c r="L457" s="45" t="s">
        <v>60</v>
      </c>
      <c r="M457" s="45" t="s">
        <v>61</v>
      </c>
      <c r="N457" s="45" t="s">
        <v>1683</v>
      </c>
      <c r="O457" s="45" t="s">
        <v>1684</v>
      </c>
      <c r="P457" s="45" t="s">
        <v>10</v>
      </c>
    </row>
    <row r="458" spans="2:16" x14ac:dyDescent="0.45">
      <c r="B458" s="45" t="s">
        <v>22</v>
      </c>
      <c r="C458" s="45" t="s">
        <v>1688</v>
      </c>
      <c r="D458" s="45" t="s">
        <v>1688</v>
      </c>
      <c r="E458" s="45" t="s">
        <v>55</v>
      </c>
      <c r="F458" s="46" t="s">
        <v>1689</v>
      </c>
      <c r="G458" s="47" t="s">
        <v>1690</v>
      </c>
      <c r="H458" s="47"/>
      <c r="I458" s="47" t="s">
        <v>58</v>
      </c>
      <c r="J458" s="45" t="s">
        <v>111</v>
      </c>
      <c r="K458" s="45" t="s">
        <v>100</v>
      </c>
      <c r="L458" s="45" t="s">
        <v>60</v>
      </c>
      <c r="M458" s="45" t="s">
        <v>61</v>
      </c>
      <c r="N458" s="45" t="s">
        <v>1683</v>
      </c>
      <c r="O458" s="45" t="s">
        <v>1684</v>
      </c>
      <c r="P458" s="45" t="s">
        <v>10</v>
      </c>
    </row>
    <row r="459" spans="2:16" x14ac:dyDescent="0.45">
      <c r="B459" s="45" t="s">
        <v>22</v>
      </c>
      <c r="C459" s="45" t="s">
        <v>1691</v>
      </c>
      <c r="D459" s="45" t="s">
        <v>1691</v>
      </c>
      <c r="E459" s="45" t="s">
        <v>55</v>
      </c>
      <c r="F459" s="46" t="s">
        <v>1692</v>
      </c>
      <c r="G459" s="47" t="s">
        <v>1693</v>
      </c>
      <c r="H459" s="47"/>
      <c r="I459" s="47" t="s">
        <v>58</v>
      </c>
      <c r="J459" s="45" t="s">
        <v>111</v>
      </c>
      <c r="K459" s="45" t="s">
        <v>100</v>
      </c>
      <c r="L459" s="45" t="s">
        <v>60</v>
      </c>
      <c r="M459" s="45" t="s">
        <v>61</v>
      </c>
      <c r="N459" s="45" t="s">
        <v>1683</v>
      </c>
      <c r="O459" s="45" t="s">
        <v>1684</v>
      </c>
      <c r="P459" s="45" t="s">
        <v>10</v>
      </c>
    </row>
    <row r="460" spans="2:16" x14ac:dyDescent="0.45">
      <c r="B460" s="45" t="s">
        <v>8</v>
      </c>
      <c r="C460" s="45" t="s">
        <v>3368</v>
      </c>
      <c r="D460" s="45" t="s">
        <v>3368</v>
      </c>
      <c r="E460" s="45" t="s">
        <v>3367</v>
      </c>
      <c r="F460" s="46" t="s">
        <v>3041</v>
      </c>
      <c r="G460" s="47" t="s">
        <v>3035</v>
      </c>
      <c r="H460" s="47"/>
      <c r="I460" s="47" t="s">
        <v>67</v>
      </c>
      <c r="J460" s="45" t="s">
        <v>3371</v>
      </c>
      <c r="K460" s="45" t="s">
        <v>3372</v>
      </c>
      <c r="L460" s="45"/>
      <c r="M460" s="45" t="s">
        <v>10</v>
      </c>
      <c r="N460" s="45" t="s">
        <v>366</v>
      </c>
      <c r="O460" s="45" t="s">
        <v>63</v>
      </c>
      <c r="P460" s="45"/>
    </row>
    <row r="461" spans="2:16" x14ac:dyDescent="0.45">
      <c r="B461" s="45" t="s">
        <v>8</v>
      </c>
      <c r="C461" s="45" t="s">
        <v>3369</v>
      </c>
      <c r="D461" s="45" t="s">
        <v>3369</v>
      </c>
      <c r="E461" s="45" t="s">
        <v>3367</v>
      </c>
      <c r="F461" s="46" t="s">
        <v>3042</v>
      </c>
      <c r="G461" s="47" t="s">
        <v>3043</v>
      </c>
      <c r="H461" s="47"/>
      <c r="I461" s="47" t="s">
        <v>67</v>
      </c>
      <c r="J461" s="45" t="s">
        <v>3371</v>
      </c>
      <c r="K461" s="45" t="s">
        <v>3372</v>
      </c>
      <c r="L461" s="45"/>
      <c r="M461" s="45" t="s">
        <v>10</v>
      </c>
      <c r="N461" s="45" t="s">
        <v>366</v>
      </c>
      <c r="O461" s="45" t="s">
        <v>63</v>
      </c>
      <c r="P461" s="45"/>
    </row>
    <row r="462" spans="2:16" x14ac:dyDescent="0.45">
      <c r="B462" s="45" t="s">
        <v>8</v>
      </c>
      <c r="C462" s="45" t="s">
        <v>1697</v>
      </c>
      <c r="D462" s="45" t="s">
        <v>1698</v>
      </c>
      <c r="E462" s="45" t="s">
        <v>55</v>
      </c>
      <c r="F462" s="46" t="s">
        <v>1699</v>
      </c>
      <c r="G462" s="47" t="s">
        <v>3450</v>
      </c>
      <c r="H462" s="47"/>
      <c r="I462" s="47" t="s">
        <v>58</v>
      </c>
      <c r="J462" s="45" t="s">
        <v>59</v>
      </c>
      <c r="K462" s="45" t="s">
        <v>288</v>
      </c>
      <c r="L462" s="45" t="s">
        <v>60</v>
      </c>
      <c r="M462" s="45" t="s">
        <v>61</v>
      </c>
      <c r="N462" s="45" t="s">
        <v>152</v>
      </c>
      <c r="O462" s="45" t="s">
        <v>63</v>
      </c>
      <c r="P462" s="45"/>
    </row>
    <row r="463" spans="2:16" x14ac:dyDescent="0.45">
      <c r="B463" s="45" t="s">
        <v>8</v>
      </c>
      <c r="C463" s="45" t="s">
        <v>3530</v>
      </c>
      <c r="D463" s="45" t="s">
        <v>3531</v>
      </c>
      <c r="E463" s="45" t="s">
        <v>55</v>
      </c>
      <c r="F463" s="46" t="s">
        <v>3532</v>
      </c>
      <c r="G463" s="47" t="s">
        <v>3450</v>
      </c>
      <c r="H463" s="47"/>
      <c r="I463" s="47" t="s">
        <v>58</v>
      </c>
      <c r="J463" s="45" t="s">
        <v>59</v>
      </c>
      <c r="K463" s="45" t="s">
        <v>288</v>
      </c>
      <c r="L463" s="45"/>
      <c r="M463" s="45" t="s">
        <v>61</v>
      </c>
      <c r="N463" s="45" t="s">
        <v>152</v>
      </c>
      <c r="O463" s="45" t="s">
        <v>63</v>
      </c>
      <c r="P463" s="45"/>
    </row>
    <row r="464" spans="2:16" x14ac:dyDescent="0.45">
      <c r="B464" s="45" t="s">
        <v>8</v>
      </c>
      <c r="C464" s="45" t="s">
        <v>1709</v>
      </c>
      <c r="D464" s="45" t="s">
        <v>1709</v>
      </c>
      <c r="E464" s="45" t="s">
        <v>55</v>
      </c>
      <c r="F464" s="46" t="s">
        <v>1710</v>
      </c>
      <c r="G464" s="47" t="s">
        <v>1037</v>
      </c>
      <c r="H464" s="47"/>
      <c r="I464" s="47" t="s">
        <v>67</v>
      </c>
      <c r="J464" s="45" t="s">
        <v>111</v>
      </c>
      <c r="K464" s="45" t="s">
        <v>111</v>
      </c>
      <c r="L464" s="45" t="s">
        <v>60</v>
      </c>
      <c r="M464" s="45" t="s">
        <v>61</v>
      </c>
      <c r="N464" s="45" t="s">
        <v>366</v>
      </c>
      <c r="O464" s="45" t="s">
        <v>63</v>
      </c>
      <c r="P464" s="45"/>
    </row>
    <row r="465" spans="2:16" x14ac:dyDescent="0.45">
      <c r="B465" s="45" t="s">
        <v>8</v>
      </c>
      <c r="C465" s="45" t="s">
        <v>1711</v>
      </c>
      <c r="D465" s="45" t="s">
        <v>1711</v>
      </c>
      <c r="E465" s="45" t="s">
        <v>55</v>
      </c>
      <c r="F465" s="46" t="s">
        <v>1712</v>
      </c>
      <c r="G465" s="47" t="s">
        <v>110</v>
      </c>
      <c r="H465" s="47"/>
      <c r="I465" s="47" t="s">
        <v>67</v>
      </c>
      <c r="J465" s="45" t="s">
        <v>111</v>
      </c>
      <c r="K465" s="45" t="s">
        <v>111</v>
      </c>
      <c r="L465" s="45" t="s">
        <v>60</v>
      </c>
      <c r="M465" s="45" t="s">
        <v>61</v>
      </c>
      <c r="N465" s="45" t="s">
        <v>366</v>
      </c>
      <c r="O465" s="45" t="s">
        <v>63</v>
      </c>
      <c r="P465" s="45"/>
    </row>
    <row r="466" spans="2:16" x14ac:dyDescent="0.45">
      <c r="B466" s="45" t="s">
        <v>8</v>
      </c>
      <c r="C466" s="45" t="s">
        <v>1713</v>
      </c>
      <c r="D466" s="45" t="s">
        <v>1713</v>
      </c>
      <c r="E466" s="45" t="s">
        <v>55</v>
      </c>
      <c r="F466" s="46" t="s">
        <v>1714</v>
      </c>
      <c r="G466" s="47" t="s">
        <v>116</v>
      </c>
      <c r="H466" s="47"/>
      <c r="I466" s="47" t="s">
        <v>67</v>
      </c>
      <c r="J466" s="45" t="s">
        <v>111</v>
      </c>
      <c r="K466" s="45" t="s">
        <v>111</v>
      </c>
      <c r="L466" s="45" t="s">
        <v>60</v>
      </c>
      <c r="M466" s="45" t="s">
        <v>61</v>
      </c>
      <c r="N466" s="45" t="s">
        <v>366</v>
      </c>
      <c r="O466" s="45" t="s">
        <v>63</v>
      </c>
      <c r="P466" s="45"/>
    </row>
    <row r="467" spans="2:16" x14ac:dyDescent="0.45">
      <c r="B467" s="45" t="s">
        <v>22</v>
      </c>
      <c r="C467" s="45" t="s">
        <v>1721</v>
      </c>
      <c r="D467" s="45" t="s">
        <v>1722</v>
      </c>
      <c r="E467" s="45" t="s">
        <v>55</v>
      </c>
      <c r="F467" s="46" t="s">
        <v>1723</v>
      </c>
      <c r="G467" s="47" t="s">
        <v>1724</v>
      </c>
      <c r="H467" s="47"/>
      <c r="I467" s="47" t="s">
        <v>58</v>
      </c>
      <c r="J467" s="45" t="s">
        <v>144</v>
      </c>
      <c r="K467" s="45" t="s">
        <v>60</v>
      </c>
      <c r="L467" s="45" t="s">
        <v>60</v>
      </c>
      <c r="M467" s="45"/>
      <c r="N467" s="45" t="s">
        <v>307</v>
      </c>
      <c r="O467" s="45" t="s">
        <v>63</v>
      </c>
      <c r="P467" s="45"/>
    </row>
    <row r="468" spans="2:16" x14ac:dyDescent="0.45">
      <c r="B468" s="45" t="s">
        <v>22</v>
      </c>
      <c r="C468" s="45" t="s">
        <v>1725</v>
      </c>
      <c r="D468" s="45" t="s">
        <v>1726</v>
      </c>
      <c r="E468" s="45" t="s">
        <v>55</v>
      </c>
      <c r="F468" s="46" t="s">
        <v>1727</v>
      </c>
      <c r="G468" s="47" t="s">
        <v>1728</v>
      </c>
      <c r="H468" s="47"/>
      <c r="I468" s="47" t="s">
        <v>58</v>
      </c>
      <c r="J468" s="45" t="s">
        <v>144</v>
      </c>
      <c r="K468" s="45" t="s">
        <v>60</v>
      </c>
      <c r="L468" s="45" t="s">
        <v>60</v>
      </c>
      <c r="M468" s="45"/>
      <c r="N468" s="45" t="s">
        <v>307</v>
      </c>
      <c r="O468" s="45" t="s">
        <v>63</v>
      </c>
      <c r="P468" s="45"/>
    </row>
    <row r="469" spans="2:16" x14ac:dyDescent="0.45">
      <c r="B469" s="45" t="s">
        <v>22</v>
      </c>
      <c r="C469" s="45" t="s">
        <v>1739</v>
      </c>
      <c r="D469" s="45" t="s">
        <v>1739</v>
      </c>
      <c r="E469" s="45" t="s">
        <v>55</v>
      </c>
      <c r="F469" s="46" t="s">
        <v>1740</v>
      </c>
      <c r="G469" s="47" t="s">
        <v>358</v>
      </c>
      <c r="H469" s="47"/>
      <c r="I469" s="47" t="s">
        <v>58</v>
      </c>
      <c r="J469" s="45" t="s">
        <v>160</v>
      </c>
      <c r="K469" s="45" t="s">
        <v>145</v>
      </c>
      <c r="L469" s="45" t="s">
        <v>121</v>
      </c>
      <c r="M469" s="45" t="s">
        <v>61</v>
      </c>
      <c r="N469" s="45" t="s">
        <v>1741</v>
      </c>
      <c r="O469" s="45" t="s">
        <v>1742</v>
      </c>
      <c r="P469" s="45" t="s">
        <v>10</v>
      </c>
    </row>
    <row r="470" spans="2:16" x14ac:dyDescent="0.45">
      <c r="B470" s="45" t="s">
        <v>22</v>
      </c>
      <c r="C470" s="45" t="s">
        <v>1743</v>
      </c>
      <c r="D470" s="45" t="s">
        <v>1744</v>
      </c>
      <c r="E470" s="45" t="s">
        <v>55</v>
      </c>
      <c r="F470" s="46" t="s">
        <v>1745</v>
      </c>
      <c r="G470" s="47" t="s">
        <v>674</v>
      </c>
      <c r="H470" s="47"/>
      <c r="I470" s="47" t="s">
        <v>58</v>
      </c>
      <c r="J470" s="45" t="s">
        <v>160</v>
      </c>
      <c r="K470" s="45" t="s">
        <v>145</v>
      </c>
      <c r="L470" s="45" t="s">
        <v>121</v>
      </c>
      <c r="M470" s="45" t="s">
        <v>61</v>
      </c>
      <c r="N470" s="45" t="s">
        <v>1741</v>
      </c>
      <c r="O470" s="45" t="s">
        <v>1742</v>
      </c>
      <c r="P470" s="45" t="s">
        <v>10</v>
      </c>
    </row>
    <row r="471" spans="2:16" x14ac:dyDescent="0.45">
      <c r="B471" s="45" t="s">
        <v>22</v>
      </c>
      <c r="C471" s="45" t="s">
        <v>1746</v>
      </c>
      <c r="D471" s="45" t="s">
        <v>1746</v>
      </c>
      <c r="E471" s="45" t="s">
        <v>55</v>
      </c>
      <c r="F471" s="46" t="s">
        <v>1747</v>
      </c>
      <c r="G471" s="47" t="s">
        <v>358</v>
      </c>
      <c r="H471" s="47"/>
      <c r="I471" s="47" t="s">
        <v>58</v>
      </c>
      <c r="J471" s="45" t="s">
        <v>160</v>
      </c>
      <c r="K471" s="45" t="s">
        <v>121</v>
      </c>
      <c r="L471" s="45" t="s">
        <v>60</v>
      </c>
      <c r="M471" s="45" t="s">
        <v>61</v>
      </c>
      <c r="N471" s="45" t="s">
        <v>1741</v>
      </c>
      <c r="O471" s="45" t="s">
        <v>1742</v>
      </c>
      <c r="P471" s="45" t="s">
        <v>10</v>
      </c>
    </row>
    <row r="472" spans="2:16" x14ac:dyDescent="0.45">
      <c r="B472" s="45" t="s">
        <v>8</v>
      </c>
      <c r="C472" s="45" t="s">
        <v>1748</v>
      </c>
      <c r="D472" s="45" t="s">
        <v>1749</v>
      </c>
      <c r="E472" s="45" t="s">
        <v>55</v>
      </c>
      <c r="F472" s="46" t="s">
        <v>1750</v>
      </c>
      <c r="G472" s="47" t="s">
        <v>1305</v>
      </c>
      <c r="H472" s="47"/>
      <c r="I472" s="47" t="s">
        <v>67</v>
      </c>
      <c r="J472" s="45" t="s">
        <v>59</v>
      </c>
      <c r="K472" s="45" t="s">
        <v>59</v>
      </c>
      <c r="L472" s="45" t="s">
        <v>160</v>
      </c>
      <c r="M472" s="45" t="s">
        <v>61</v>
      </c>
      <c r="N472" s="45" t="s">
        <v>68</v>
      </c>
      <c r="O472" s="45" t="s">
        <v>1290</v>
      </c>
      <c r="P472" s="45" t="s">
        <v>10</v>
      </c>
    </row>
    <row r="473" spans="2:16" x14ac:dyDescent="0.45">
      <c r="B473" s="45" t="s">
        <v>8</v>
      </c>
      <c r="C473" s="45" t="s">
        <v>1751</v>
      </c>
      <c r="D473" s="45" t="s">
        <v>1751</v>
      </c>
      <c r="E473" s="45" t="s">
        <v>55</v>
      </c>
      <c r="F473" s="46" t="s">
        <v>1752</v>
      </c>
      <c r="G473" s="47" t="s">
        <v>175</v>
      </c>
      <c r="H473" s="47" t="s">
        <v>61</v>
      </c>
      <c r="I473" s="48"/>
      <c r="J473" s="45" t="s">
        <v>111</v>
      </c>
      <c r="K473" s="45" t="s">
        <v>60</v>
      </c>
      <c r="L473" s="45" t="s">
        <v>60</v>
      </c>
      <c r="M473" s="49"/>
      <c r="N473" s="45" t="s">
        <v>68</v>
      </c>
      <c r="O473" s="45" t="s">
        <v>63</v>
      </c>
      <c r="P473" s="49"/>
    </row>
    <row r="474" spans="2:16" x14ac:dyDescent="0.45">
      <c r="B474" s="45" t="s">
        <v>8</v>
      </c>
      <c r="C474" s="45" t="s">
        <v>1751</v>
      </c>
      <c r="D474" s="45" t="s">
        <v>1751</v>
      </c>
      <c r="E474" s="45" t="s">
        <v>55</v>
      </c>
      <c r="F474" s="46" t="s">
        <v>1753</v>
      </c>
      <c r="G474" s="47" t="s">
        <v>175</v>
      </c>
      <c r="H474" s="47" t="s">
        <v>61</v>
      </c>
      <c r="I474" s="47" t="s">
        <v>67</v>
      </c>
      <c r="J474" s="45" t="s">
        <v>59</v>
      </c>
      <c r="K474" s="45" t="s">
        <v>220</v>
      </c>
      <c r="L474" s="45" t="s">
        <v>60</v>
      </c>
      <c r="M474" s="45"/>
      <c r="N474" s="45" t="s">
        <v>68</v>
      </c>
      <c r="O474" s="45" t="s">
        <v>63</v>
      </c>
      <c r="P474" s="45"/>
    </row>
    <row r="475" spans="2:16" x14ac:dyDescent="0.45">
      <c r="B475" s="45" t="s">
        <v>8</v>
      </c>
      <c r="C475" s="45" t="s">
        <v>1754</v>
      </c>
      <c r="D475" s="45" t="s">
        <v>1754</v>
      </c>
      <c r="E475" s="45" t="s">
        <v>55</v>
      </c>
      <c r="F475" s="46" t="s">
        <v>1755</v>
      </c>
      <c r="G475" s="47" t="s">
        <v>175</v>
      </c>
      <c r="H475" s="47" t="s">
        <v>61</v>
      </c>
      <c r="I475" s="48"/>
      <c r="J475" s="45" t="s">
        <v>111</v>
      </c>
      <c r="K475" s="45" t="s">
        <v>60</v>
      </c>
      <c r="L475" s="45" t="s">
        <v>60</v>
      </c>
      <c r="M475" s="49"/>
      <c r="N475" s="45" t="s">
        <v>68</v>
      </c>
      <c r="O475" s="45" t="s">
        <v>63</v>
      </c>
      <c r="P475" s="49"/>
    </row>
    <row r="476" spans="2:16" x14ac:dyDescent="0.45">
      <c r="B476" s="45" t="s">
        <v>8</v>
      </c>
      <c r="C476" s="45" t="s">
        <v>1754</v>
      </c>
      <c r="D476" s="45" t="s">
        <v>1754</v>
      </c>
      <c r="E476" s="45" t="s">
        <v>55</v>
      </c>
      <c r="F476" s="46" t="s">
        <v>1756</v>
      </c>
      <c r="G476" s="47" t="s">
        <v>175</v>
      </c>
      <c r="H476" s="47" t="s">
        <v>61</v>
      </c>
      <c r="I476" s="47" t="s">
        <v>67</v>
      </c>
      <c r="J476" s="45" t="s">
        <v>220</v>
      </c>
      <c r="K476" s="45" t="s">
        <v>59</v>
      </c>
      <c r="L476" s="45" t="s">
        <v>60</v>
      </c>
      <c r="M476" s="45"/>
      <c r="N476" s="45" t="s">
        <v>68</v>
      </c>
      <c r="O476" s="45" t="s">
        <v>63</v>
      </c>
      <c r="P476" s="45"/>
    </row>
    <row r="477" spans="2:16" x14ac:dyDescent="0.45">
      <c r="B477" s="45" t="s">
        <v>8</v>
      </c>
      <c r="C477" s="45" t="s">
        <v>1757</v>
      </c>
      <c r="D477" s="45" t="s">
        <v>1758</v>
      </c>
      <c r="E477" s="45" t="s">
        <v>55</v>
      </c>
      <c r="F477" s="46" t="s">
        <v>1759</v>
      </c>
      <c r="G477" s="47" t="s">
        <v>224</v>
      </c>
      <c r="H477" s="47"/>
      <c r="I477" s="47" t="s">
        <v>58</v>
      </c>
      <c r="J477" s="45" t="s">
        <v>59</v>
      </c>
      <c r="K477" s="45" t="s">
        <v>60</v>
      </c>
      <c r="L477" s="45" t="s">
        <v>60</v>
      </c>
      <c r="M477" s="45"/>
      <c r="N477" s="45" t="s">
        <v>531</v>
      </c>
      <c r="O477" s="45" t="s">
        <v>172</v>
      </c>
      <c r="P477" s="45" t="s">
        <v>10</v>
      </c>
    </row>
    <row r="478" spans="2:16" x14ac:dyDescent="0.45">
      <c r="B478" s="45" t="s">
        <v>8</v>
      </c>
      <c r="C478" s="45" t="s">
        <v>1760</v>
      </c>
      <c r="D478" s="45" t="s">
        <v>1761</v>
      </c>
      <c r="E478" s="45" t="s">
        <v>55</v>
      </c>
      <c r="F478" s="46" t="s">
        <v>1762</v>
      </c>
      <c r="G478" s="47" t="s">
        <v>166</v>
      </c>
      <c r="H478" s="47"/>
      <c r="I478" s="47" t="s">
        <v>58</v>
      </c>
      <c r="J478" s="45" t="s">
        <v>59</v>
      </c>
      <c r="K478" s="45" t="s">
        <v>60</v>
      </c>
      <c r="L478" s="45" t="s">
        <v>60</v>
      </c>
      <c r="M478" s="45"/>
      <c r="N478" s="45" t="s">
        <v>531</v>
      </c>
      <c r="O478" s="45" t="s">
        <v>172</v>
      </c>
      <c r="P478" s="45" t="s">
        <v>10</v>
      </c>
    </row>
    <row r="479" spans="2:16" x14ac:dyDescent="0.45">
      <c r="B479" s="45" t="s">
        <v>8</v>
      </c>
      <c r="C479" s="45" t="s">
        <v>1763</v>
      </c>
      <c r="D479" s="45" t="s">
        <v>1763</v>
      </c>
      <c r="E479" s="45" t="s">
        <v>55</v>
      </c>
      <c r="F479" s="46" t="s">
        <v>1764</v>
      </c>
      <c r="G479" s="47" t="s">
        <v>224</v>
      </c>
      <c r="H479" s="47"/>
      <c r="I479" s="47" t="s">
        <v>67</v>
      </c>
      <c r="J479" s="45" t="s">
        <v>59</v>
      </c>
      <c r="K479" s="45" t="s">
        <v>60</v>
      </c>
      <c r="L479" s="45" t="s">
        <v>60</v>
      </c>
      <c r="M479" s="45"/>
      <c r="N479" s="45" t="s">
        <v>68</v>
      </c>
      <c r="O479" s="45" t="s">
        <v>63</v>
      </c>
      <c r="P479" s="45"/>
    </row>
    <row r="480" spans="2:16" x14ac:dyDescent="0.45">
      <c r="B480" s="45" t="s">
        <v>8</v>
      </c>
      <c r="C480" s="45" t="s">
        <v>1765</v>
      </c>
      <c r="D480" s="45" t="s">
        <v>1765</v>
      </c>
      <c r="E480" s="45" t="s">
        <v>55</v>
      </c>
      <c r="F480" s="46" t="s">
        <v>1766</v>
      </c>
      <c r="G480" s="47" t="s">
        <v>166</v>
      </c>
      <c r="H480" s="47"/>
      <c r="I480" s="47" t="s">
        <v>67</v>
      </c>
      <c r="J480" s="45" t="s">
        <v>59</v>
      </c>
      <c r="K480" s="45" t="s">
        <v>60</v>
      </c>
      <c r="L480" s="45" t="s">
        <v>60</v>
      </c>
      <c r="M480" s="45"/>
      <c r="N480" s="45" t="s">
        <v>68</v>
      </c>
      <c r="O480" s="45" t="s">
        <v>63</v>
      </c>
      <c r="P480" s="45"/>
    </row>
    <row r="481" spans="2:16" x14ac:dyDescent="0.45">
      <c r="B481" s="45" t="s">
        <v>8</v>
      </c>
      <c r="C481" s="45" t="s">
        <v>1767</v>
      </c>
      <c r="D481" s="45" t="s">
        <v>1768</v>
      </c>
      <c r="E481" s="45" t="s">
        <v>55</v>
      </c>
      <c r="F481" s="46" t="s">
        <v>1769</v>
      </c>
      <c r="G481" s="47" t="s">
        <v>169</v>
      </c>
      <c r="H481" s="47"/>
      <c r="I481" s="47" t="s">
        <v>67</v>
      </c>
      <c r="J481" s="45" t="s">
        <v>100</v>
      </c>
      <c r="K481" s="45" t="s">
        <v>60</v>
      </c>
      <c r="L481" s="45" t="s">
        <v>60</v>
      </c>
      <c r="M481" s="45"/>
      <c r="N481" s="45" t="s">
        <v>68</v>
      </c>
      <c r="O481" s="45" t="s">
        <v>63</v>
      </c>
      <c r="P481" s="45"/>
    </row>
    <row r="482" spans="2:16" x14ac:dyDescent="0.45">
      <c r="B482" s="45" t="s">
        <v>8</v>
      </c>
      <c r="C482" s="45" t="s">
        <v>1770</v>
      </c>
      <c r="D482" s="45" t="s">
        <v>1771</v>
      </c>
      <c r="E482" s="45" t="s">
        <v>55</v>
      </c>
      <c r="F482" s="46" t="s">
        <v>1772</v>
      </c>
      <c r="G482" s="47" t="s">
        <v>159</v>
      </c>
      <c r="H482" s="47"/>
      <c r="I482" s="47" t="s">
        <v>67</v>
      </c>
      <c r="J482" s="45" t="s">
        <v>220</v>
      </c>
      <c r="K482" s="45" t="s">
        <v>60</v>
      </c>
      <c r="L482" s="45" t="s">
        <v>60</v>
      </c>
      <c r="M482" s="45"/>
      <c r="N482" s="45" t="s">
        <v>68</v>
      </c>
      <c r="O482" s="45" t="s">
        <v>63</v>
      </c>
      <c r="P482" s="45"/>
    </row>
    <row r="483" spans="2:16" x14ac:dyDescent="0.45">
      <c r="B483" s="45" t="s">
        <v>8</v>
      </c>
      <c r="C483" s="45" t="s">
        <v>1773</v>
      </c>
      <c r="D483" s="45" t="s">
        <v>1774</v>
      </c>
      <c r="E483" s="45" t="s">
        <v>55</v>
      </c>
      <c r="F483" s="46" t="s">
        <v>1775</v>
      </c>
      <c r="G483" s="47" t="s">
        <v>268</v>
      </c>
      <c r="H483" s="47"/>
      <c r="I483" s="47" t="s">
        <v>205</v>
      </c>
      <c r="J483" s="45" t="s">
        <v>220</v>
      </c>
      <c r="K483" s="45" t="s">
        <v>60</v>
      </c>
      <c r="L483" s="45" t="s">
        <v>60</v>
      </c>
      <c r="M483" s="45"/>
      <c r="N483" s="45" t="s">
        <v>68</v>
      </c>
      <c r="O483" s="45" t="s">
        <v>63</v>
      </c>
      <c r="P483" s="45"/>
    </row>
    <row r="484" spans="2:16" x14ac:dyDescent="0.45">
      <c r="B484" s="45" t="s">
        <v>8</v>
      </c>
      <c r="C484" s="45" t="s">
        <v>1776</v>
      </c>
      <c r="D484" s="45" t="s">
        <v>1777</v>
      </c>
      <c r="E484" s="45" t="s">
        <v>55</v>
      </c>
      <c r="F484" s="46" t="s">
        <v>1778</v>
      </c>
      <c r="G484" s="47" t="s">
        <v>159</v>
      </c>
      <c r="H484" s="47"/>
      <c r="I484" s="47" t="s">
        <v>67</v>
      </c>
      <c r="J484" s="45" t="s">
        <v>220</v>
      </c>
      <c r="K484" s="45" t="s">
        <v>60</v>
      </c>
      <c r="L484" s="45" t="s">
        <v>60</v>
      </c>
      <c r="M484" s="45"/>
      <c r="N484" s="45" t="s">
        <v>68</v>
      </c>
      <c r="O484" s="45" t="s">
        <v>63</v>
      </c>
      <c r="P484" s="45"/>
    </row>
    <row r="485" spans="2:16" x14ac:dyDescent="0.45">
      <c r="B485" s="45" t="s">
        <v>8</v>
      </c>
      <c r="C485" s="45" t="s">
        <v>1779</v>
      </c>
      <c r="D485" s="45" t="s">
        <v>1779</v>
      </c>
      <c r="E485" s="45" t="s">
        <v>55</v>
      </c>
      <c r="F485" s="46" t="s">
        <v>1780</v>
      </c>
      <c r="G485" s="47" t="s">
        <v>175</v>
      </c>
      <c r="H485" s="47" t="s">
        <v>61</v>
      </c>
      <c r="I485" s="47" t="s">
        <v>58</v>
      </c>
      <c r="J485" s="45" t="s">
        <v>3389</v>
      </c>
      <c r="K485" s="45" t="s">
        <v>60</v>
      </c>
      <c r="L485" s="45" t="s">
        <v>60</v>
      </c>
      <c r="M485" s="45"/>
      <c r="N485" s="45" t="s">
        <v>152</v>
      </c>
      <c r="O485" s="45" t="s">
        <v>428</v>
      </c>
      <c r="P485" s="45" t="s">
        <v>10</v>
      </c>
    </row>
    <row r="486" spans="2:16" x14ac:dyDescent="0.45">
      <c r="B486" s="45" t="s">
        <v>8</v>
      </c>
      <c r="C486" s="45" t="s">
        <v>1779</v>
      </c>
      <c r="D486" s="45" t="s">
        <v>1779</v>
      </c>
      <c r="E486" s="45" t="s">
        <v>55</v>
      </c>
      <c r="F486" s="46" t="s">
        <v>1781</v>
      </c>
      <c r="G486" s="47" t="s">
        <v>175</v>
      </c>
      <c r="H486" s="47" t="s">
        <v>61</v>
      </c>
      <c r="I486" s="48"/>
      <c r="J486" s="45" t="s">
        <v>3389</v>
      </c>
      <c r="K486" s="45"/>
      <c r="L486" s="45" t="s">
        <v>60</v>
      </c>
      <c r="M486" s="49"/>
      <c r="N486" s="45" t="s">
        <v>152</v>
      </c>
      <c r="O486" s="45" t="s">
        <v>428</v>
      </c>
      <c r="P486" s="49"/>
    </row>
    <row r="487" spans="2:16" x14ac:dyDescent="0.45">
      <c r="B487" s="45" t="s">
        <v>16</v>
      </c>
      <c r="C487" s="45" t="s">
        <v>1782</v>
      </c>
      <c r="D487" s="45" t="s">
        <v>1783</v>
      </c>
      <c r="E487" s="45" t="s">
        <v>55</v>
      </c>
      <c r="F487" s="46" t="s">
        <v>1784</v>
      </c>
      <c r="G487" s="47" t="s">
        <v>1176</v>
      </c>
      <c r="H487" s="47"/>
      <c r="I487" s="47" t="s">
        <v>67</v>
      </c>
      <c r="J487" s="45" t="s">
        <v>111</v>
      </c>
      <c r="K487" s="45" t="s">
        <v>60</v>
      </c>
      <c r="L487" s="45" t="s">
        <v>60</v>
      </c>
      <c r="M487" s="45"/>
      <c r="N487" s="45" t="s">
        <v>68</v>
      </c>
      <c r="O487" s="45" t="s">
        <v>63</v>
      </c>
      <c r="P487" s="45"/>
    </row>
    <row r="488" spans="2:16" x14ac:dyDescent="0.45">
      <c r="B488" s="45" t="s">
        <v>22</v>
      </c>
      <c r="C488" s="45" t="s">
        <v>1785</v>
      </c>
      <c r="D488" s="45" t="s">
        <v>1785</v>
      </c>
      <c r="E488" s="45" t="s">
        <v>55</v>
      </c>
      <c r="F488" s="46" t="s">
        <v>1786</v>
      </c>
      <c r="G488" s="47" t="s">
        <v>598</v>
      </c>
      <c r="H488" s="47"/>
      <c r="I488" s="47" t="s">
        <v>67</v>
      </c>
      <c r="J488" s="45" t="s">
        <v>59</v>
      </c>
      <c r="K488" s="45" t="s">
        <v>60</v>
      </c>
      <c r="L488" s="45" t="s">
        <v>60</v>
      </c>
      <c r="M488" s="45"/>
      <c r="N488" s="45" t="s">
        <v>68</v>
      </c>
      <c r="O488" s="45" t="s">
        <v>63</v>
      </c>
      <c r="P488" s="45"/>
    </row>
    <row r="489" spans="2:16" x14ac:dyDescent="0.45">
      <c r="B489" s="45" t="s">
        <v>8</v>
      </c>
      <c r="C489" s="45" t="s">
        <v>1790</v>
      </c>
      <c r="D489" s="45" t="s">
        <v>1790</v>
      </c>
      <c r="E489" s="45" t="s">
        <v>55</v>
      </c>
      <c r="F489" s="46" t="s">
        <v>1791</v>
      </c>
      <c r="G489" s="47" t="s">
        <v>74</v>
      </c>
      <c r="H489" s="47"/>
      <c r="I489" s="47" t="s">
        <v>212</v>
      </c>
      <c r="J489" s="45" t="s">
        <v>59</v>
      </c>
      <c r="K489" s="45" t="s">
        <v>60</v>
      </c>
      <c r="L489" s="45" t="s">
        <v>60</v>
      </c>
      <c r="M489" s="45"/>
      <c r="N489" s="45" t="s">
        <v>315</v>
      </c>
      <c r="O489" s="45" t="s">
        <v>63</v>
      </c>
      <c r="P489" s="45"/>
    </row>
    <row r="490" spans="2:16" x14ac:dyDescent="0.45">
      <c r="B490" s="45" t="s">
        <v>22</v>
      </c>
      <c r="C490" s="45" t="s">
        <v>1796</v>
      </c>
      <c r="D490" s="45" t="s">
        <v>1796</v>
      </c>
      <c r="E490" s="45" t="s">
        <v>55</v>
      </c>
      <c r="F490" s="46" t="s">
        <v>1797</v>
      </c>
      <c r="G490" s="47" t="s">
        <v>440</v>
      </c>
      <c r="H490" s="47" t="s">
        <v>61</v>
      </c>
      <c r="I490" s="48"/>
      <c r="J490" s="45" t="s">
        <v>59</v>
      </c>
      <c r="K490" s="45" t="s">
        <v>59</v>
      </c>
      <c r="L490" s="45" t="s">
        <v>59</v>
      </c>
      <c r="M490" s="49"/>
      <c r="N490" s="45" t="s">
        <v>283</v>
      </c>
      <c r="O490" s="45" t="s">
        <v>63</v>
      </c>
      <c r="P490" s="49"/>
    </row>
    <row r="491" spans="2:16" x14ac:dyDescent="0.45">
      <c r="B491" s="45" t="s">
        <v>22</v>
      </c>
      <c r="C491" s="45" t="s">
        <v>1796</v>
      </c>
      <c r="D491" s="45" t="s">
        <v>1796</v>
      </c>
      <c r="E491" s="45" t="s">
        <v>55</v>
      </c>
      <c r="F491" s="46" t="s">
        <v>1798</v>
      </c>
      <c r="G491" s="47" t="s">
        <v>440</v>
      </c>
      <c r="H491" s="47" t="s">
        <v>61</v>
      </c>
      <c r="I491" s="47" t="s">
        <v>58</v>
      </c>
      <c r="J491" s="45" t="s">
        <v>59</v>
      </c>
      <c r="K491" s="45" t="s">
        <v>59</v>
      </c>
      <c r="L491" s="45" t="s">
        <v>59</v>
      </c>
      <c r="M491" s="45" t="s">
        <v>61</v>
      </c>
      <c r="N491" s="45" t="s">
        <v>283</v>
      </c>
      <c r="O491" s="45" t="s">
        <v>63</v>
      </c>
      <c r="P491" s="45"/>
    </row>
    <row r="492" spans="2:16" x14ac:dyDescent="0.45">
      <c r="B492" s="45" t="s">
        <v>22</v>
      </c>
      <c r="C492" s="45" t="s">
        <v>1799</v>
      </c>
      <c r="D492" s="45" t="s">
        <v>1799</v>
      </c>
      <c r="E492" s="45" t="s">
        <v>55</v>
      </c>
      <c r="F492" s="46" t="s">
        <v>1800</v>
      </c>
      <c r="G492" s="47" t="s">
        <v>440</v>
      </c>
      <c r="H492" s="47"/>
      <c r="I492" s="47" t="s">
        <v>67</v>
      </c>
      <c r="J492" s="45" t="s">
        <v>59</v>
      </c>
      <c r="K492" s="45" t="s">
        <v>60</v>
      </c>
      <c r="L492" s="45" t="s">
        <v>60</v>
      </c>
      <c r="M492" s="45"/>
      <c r="N492" s="45" t="s">
        <v>68</v>
      </c>
      <c r="O492" s="45" t="s">
        <v>63</v>
      </c>
      <c r="P492" s="45"/>
    </row>
    <row r="493" spans="2:16" x14ac:dyDescent="0.45">
      <c r="B493" s="45" t="s">
        <v>16</v>
      </c>
      <c r="C493" s="45" t="s">
        <v>1801</v>
      </c>
      <c r="D493" s="45" t="s">
        <v>1801</v>
      </c>
      <c r="E493" s="45" t="s">
        <v>55</v>
      </c>
      <c r="F493" s="46" t="s">
        <v>1802</v>
      </c>
      <c r="G493" s="47" t="s">
        <v>1803</v>
      </c>
      <c r="H493" s="47"/>
      <c r="I493" s="47" t="s">
        <v>58</v>
      </c>
      <c r="J493" s="45" t="s">
        <v>129</v>
      </c>
      <c r="K493" s="45" t="s">
        <v>129</v>
      </c>
      <c r="L493" s="45" t="s">
        <v>60</v>
      </c>
      <c r="M493" s="45" t="s">
        <v>61</v>
      </c>
      <c r="N493" s="45" t="s">
        <v>161</v>
      </c>
      <c r="O493" s="45" t="s">
        <v>63</v>
      </c>
      <c r="P493" s="45"/>
    </row>
    <row r="494" spans="2:16" x14ac:dyDescent="0.45">
      <c r="B494" s="45" t="s">
        <v>16</v>
      </c>
      <c r="C494" s="45" t="s">
        <v>1804</v>
      </c>
      <c r="D494" s="45" t="s">
        <v>1804</v>
      </c>
      <c r="E494" s="45" t="s">
        <v>55</v>
      </c>
      <c r="F494" s="46" t="s">
        <v>1805</v>
      </c>
      <c r="G494" s="47" t="s">
        <v>1806</v>
      </c>
      <c r="H494" s="47"/>
      <c r="I494" s="47" t="s">
        <v>58</v>
      </c>
      <c r="J494" s="45" t="s">
        <v>129</v>
      </c>
      <c r="K494" s="45" t="s">
        <v>129</v>
      </c>
      <c r="L494" s="45" t="s">
        <v>60</v>
      </c>
      <c r="M494" s="45" t="s">
        <v>61</v>
      </c>
      <c r="N494" s="45" t="s">
        <v>161</v>
      </c>
      <c r="O494" s="45" t="s">
        <v>63</v>
      </c>
      <c r="P494" s="45"/>
    </row>
    <row r="495" spans="2:16" x14ac:dyDescent="0.45">
      <c r="B495" s="45" t="s">
        <v>8</v>
      </c>
      <c r="C495" s="45" t="s">
        <v>1807</v>
      </c>
      <c r="D495" s="45" t="s">
        <v>1807</v>
      </c>
      <c r="E495" s="45" t="s">
        <v>55</v>
      </c>
      <c r="F495" s="46" t="s">
        <v>1808</v>
      </c>
      <c r="G495" s="47" t="s">
        <v>440</v>
      </c>
      <c r="H495" s="47"/>
      <c r="I495" s="47" t="s">
        <v>58</v>
      </c>
      <c r="J495" s="45" t="s">
        <v>59</v>
      </c>
      <c r="K495" s="45" t="s">
        <v>60</v>
      </c>
      <c r="L495" s="45" t="s">
        <v>60</v>
      </c>
      <c r="M495" s="45"/>
      <c r="N495" s="45" t="s">
        <v>283</v>
      </c>
      <c r="O495" s="45" t="s">
        <v>63</v>
      </c>
      <c r="P495" s="45"/>
    </row>
    <row r="496" spans="2:16" x14ac:dyDescent="0.45">
      <c r="B496" s="45" t="s">
        <v>16</v>
      </c>
      <c r="C496" s="45" t="s">
        <v>1809</v>
      </c>
      <c r="D496" s="45" t="s">
        <v>1809</v>
      </c>
      <c r="E496" s="45" t="s">
        <v>55</v>
      </c>
      <c r="F496" s="46" t="s">
        <v>1810</v>
      </c>
      <c r="G496" s="47" t="s">
        <v>1811</v>
      </c>
      <c r="H496" s="47"/>
      <c r="I496" s="47" t="s">
        <v>212</v>
      </c>
      <c r="J496" s="45" t="s">
        <v>1812</v>
      </c>
      <c r="K496" s="45" t="s">
        <v>60</v>
      </c>
      <c r="L496" s="45" t="s">
        <v>60</v>
      </c>
      <c r="M496" s="45"/>
      <c r="N496" s="45" t="s">
        <v>1813</v>
      </c>
      <c r="O496" s="45" t="s">
        <v>63</v>
      </c>
      <c r="P496" s="45"/>
    </row>
    <row r="497" spans="2:16" x14ac:dyDescent="0.45">
      <c r="B497" s="45" t="s">
        <v>16</v>
      </c>
      <c r="C497" s="45" t="s">
        <v>1814</v>
      </c>
      <c r="D497" s="45" t="s">
        <v>1814</v>
      </c>
      <c r="E497" s="45" t="s">
        <v>55</v>
      </c>
      <c r="F497" s="46" t="s">
        <v>1815</v>
      </c>
      <c r="G497" s="47" t="s">
        <v>1816</v>
      </c>
      <c r="H497" s="47"/>
      <c r="I497" s="47" t="s">
        <v>212</v>
      </c>
      <c r="J497" s="45" t="s">
        <v>1812</v>
      </c>
      <c r="K497" s="45" t="s">
        <v>60</v>
      </c>
      <c r="L497" s="45" t="s">
        <v>60</v>
      </c>
      <c r="M497" s="45"/>
      <c r="N497" s="45" t="s">
        <v>1813</v>
      </c>
      <c r="O497" s="45" t="s">
        <v>63</v>
      </c>
      <c r="P497" s="45"/>
    </row>
    <row r="498" spans="2:16" x14ac:dyDescent="0.45">
      <c r="B498" s="45" t="s">
        <v>16</v>
      </c>
      <c r="C498" s="45" t="s">
        <v>1817</v>
      </c>
      <c r="D498" s="45" t="s">
        <v>1817</v>
      </c>
      <c r="E498" s="45" t="s">
        <v>55</v>
      </c>
      <c r="F498" s="46" t="s">
        <v>1818</v>
      </c>
      <c r="G498" s="47" t="s">
        <v>92</v>
      </c>
      <c r="H498" s="47"/>
      <c r="I498" s="47" t="s">
        <v>80</v>
      </c>
      <c r="J498" s="45" t="s">
        <v>59</v>
      </c>
      <c r="K498" s="45" t="s">
        <v>60</v>
      </c>
      <c r="L498" s="45" t="s">
        <v>60</v>
      </c>
      <c r="M498" s="45"/>
      <c r="N498" s="45" t="s">
        <v>1819</v>
      </c>
      <c r="O498" s="45" t="s">
        <v>63</v>
      </c>
      <c r="P498" s="45"/>
    </row>
    <row r="499" spans="2:16" x14ac:dyDescent="0.45">
      <c r="B499" s="45" t="s">
        <v>16</v>
      </c>
      <c r="C499" s="45" t="s">
        <v>1820</v>
      </c>
      <c r="D499" s="45" t="s">
        <v>1820</v>
      </c>
      <c r="E499" s="45" t="s">
        <v>55</v>
      </c>
      <c r="F499" s="46" t="s">
        <v>1821</v>
      </c>
      <c r="G499" s="47" t="s">
        <v>95</v>
      </c>
      <c r="H499" s="47"/>
      <c r="I499" s="47" t="s">
        <v>67</v>
      </c>
      <c r="J499" s="45" t="s">
        <v>59</v>
      </c>
      <c r="K499" s="45" t="s">
        <v>60</v>
      </c>
      <c r="L499" s="45" t="s">
        <v>60</v>
      </c>
      <c r="M499" s="45"/>
      <c r="N499" s="45" t="s">
        <v>68</v>
      </c>
      <c r="O499" s="45" t="s">
        <v>63</v>
      </c>
      <c r="P499" s="45"/>
    </row>
    <row r="500" spans="2:16" x14ac:dyDescent="0.45">
      <c r="B500" s="45" t="s">
        <v>22</v>
      </c>
      <c r="C500" s="45" t="s">
        <v>1825</v>
      </c>
      <c r="D500" s="45" t="s">
        <v>1825</v>
      </c>
      <c r="E500" s="45" t="s">
        <v>55</v>
      </c>
      <c r="F500" s="46" t="s">
        <v>1826</v>
      </c>
      <c r="G500" s="47" t="s">
        <v>598</v>
      </c>
      <c r="H500" s="47"/>
      <c r="I500" s="47" t="s">
        <v>67</v>
      </c>
      <c r="J500" s="45" t="s">
        <v>576</v>
      </c>
      <c r="K500" s="45"/>
      <c r="L500" s="45" t="s">
        <v>60</v>
      </c>
      <c r="M500" s="45"/>
      <c r="N500" s="45" t="s">
        <v>68</v>
      </c>
      <c r="O500" s="45" t="s">
        <v>63</v>
      </c>
      <c r="P500" s="45"/>
    </row>
    <row r="501" spans="2:16" x14ac:dyDescent="0.45">
      <c r="B501" s="45" t="s">
        <v>8</v>
      </c>
      <c r="C501" s="45" t="s">
        <v>1827</v>
      </c>
      <c r="D501" s="45" t="s">
        <v>1828</v>
      </c>
      <c r="E501" s="45" t="s">
        <v>55</v>
      </c>
      <c r="F501" s="46" t="s">
        <v>1829</v>
      </c>
      <c r="G501" s="47" t="s">
        <v>74</v>
      </c>
      <c r="H501" s="47"/>
      <c r="I501" s="47" t="s">
        <v>67</v>
      </c>
      <c r="J501" s="45" t="s">
        <v>3451</v>
      </c>
      <c r="K501" s="45" t="s">
        <v>60</v>
      </c>
      <c r="L501" s="45" t="s">
        <v>60</v>
      </c>
      <c r="M501" s="45"/>
      <c r="N501" s="45" t="s">
        <v>68</v>
      </c>
      <c r="O501" s="45" t="s">
        <v>63</v>
      </c>
      <c r="P501" s="45"/>
    </row>
    <row r="502" spans="2:16" x14ac:dyDescent="0.45">
      <c r="B502" s="45" t="s">
        <v>8</v>
      </c>
      <c r="C502" s="45" t="s">
        <v>1835</v>
      </c>
      <c r="D502" s="45" t="s">
        <v>1836</v>
      </c>
      <c r="E502" s="45" t="s">
        <v>1831</v>
      </c>
      <c r="F502" s="46" t="s">
        <v>1837</v>
      </c>
      <c r="G502" s="47" t="s">
        <v>1838</v>
      </c>
      <c r="H502" s="47"/>
      <c r="I502" s="47" t="s">
        <v>58</v>
      </c>
      <c r="J502" s="45" t="s">
        <v>220</v>
      </c>
      <c r="K502" s="45" t="s">
        <v>60</v>
      </c>
      <c r="L502" s="45" t="s">
        <v>60</v>
      </c>
      <c r="M502" s="45"/>
      <c r="N502" s="45" t="s">
        <v>1839</v>
      </c>
      <c r="O502" s="45" t="s">
        <v>1840</v>
      </c>
      <c r="P502" s="45" t="s">
        <v>10</v>
      </c>
    </row>
    <row r="503" spans="2:16" x14ac:dyDescent="0.45">
      <c r="B503" s="45" t="s">
        <v>8</v>
      </c>
      <c r="C503" s="45" t="s">
        <v>1841</v>
      </c>
      <c r="D503" s="45" t="s">
        <v>1841</v>
      </c>
      <c r="E503" s="45" t="s">
        <v>1831</v>
      </c>
      <c r="F503" s="46" t="s">
        <v>1842</v>
      </c>
      <c r="G503" s="47" t="s">
        <v>1843</v>
      </c>
      <c r="H503" s="47"/>
      <c r="I503" s="47" t="s">
        <v>58</v>
      </c>
      <c r="J503" s="45" t="s">
        <v>220</v>
      </c>
      <c r="K503" s="45" t="s">
        <v>60</v>
      </c>
      <c r="L503" s="45" t="s">
        <v>60</v>
      </c>
      <c r="M503" s="45"/>
      <c r="N503" s="45" t="s">
        <v>1839</v>
      </c>
      <c r="O503" s="45" t="s">
        <v>63</v>
      </c>
      <c r="P503" s="45"/>
    </row>
    <row r="504" spans="2:16" x14ac:dyDescent="0.45">
      <c r="B504" s="45" t="s">
        <v>8</v>
      </c>
      <c r="C504" s="45" t="s">
        <v>1844</v>
      </c>
      <c r="D504" s="45" t="s">
        <v>1845</v>
      </c>
      <c r="E504" s="45" t="s">
        <v>1831</v>
      </c>
      <c r="F504" s="46" t="s">
        <v>1846</v>
      </c>
      <c r="G504" s="47" t="s">
        <v>159</v>
      </c>
      <c r="H504" s="47"/>
      <c r="I504" s="47" t="s">
        <v>67</v>
      </c>
      <c r="J504" s="45" t="s">
        <v>59</v>
      </c>
      <c r="K504" s="45" t="s">
        <v>59</v>
      </c>
      <c r="L504" s="45" t="s">
        <v>60</v>
      </c>
      <c r="M504" s="45" t="s">
        <v>61</v>
      </c>
      <c r="N504" s="45" t="s">
        <v>68</v>
      </c>
      <c r="O504" s="45" t="s">
        <v>1847</v>
      </c>
      <c r="P504" s="45"/>
    </row>
    <row r="505" spans="2:16" x14ac:dyDescent="0.45">
      <c r="B505" s="45" t="s">
        <v>8</v>
      </c>
      <c r="C505" s="45" t="s">
        <v>1848</v>
      </c>
      <c r="D505" s="45" t="s">
        <v>1849</v>
      </c>
      <c r="E505" s="45" t="s">
        <v>1831</v>
      </c>
      <c r="F505" s="46" t="s">
        <v>1850</v>
      </c>
      <c r="G505" s="47" t="s">
        <v>369</v>
      </c>
      <c r="H505" s="47"/>
      <c r="I505" s="47" t="s">
        <v>67</v>
      </c>
      <c r="J505" s="45" t="s">
        <v>59</v>
      </c>
      <c r="K505" s="45" t="s">
        <v>59</v>
      </c>
      <c r="L505" s="45" t="s">
        <v>60</v>
      </c>
      <c r="M505" s="45" t="s">
        <v>61</v>
      </c>
      <c r="N505" s="45" t="s">
        <v>68</v>
      </c>
      <c r="O505" s="45" t="s">
        <v>63</v>
      </c>
      <c r="P505" s="45"/>
    </row>
    <row r="506" spans="2:16" x14ac:dyDescent="0.45">
      <c r="B506" s="45" t="s">
        <v>16</v>
      </c>
      <c r="C506" s="45" t="s">
        <v>1870</v>
      </c>
      <c r="D506" s="45" t="s">
        <v>1871</v>
      </c>
      <c r="E506" s="45" t="s">
        <v>1831</v>
      </c>
      <c r="F506" s="46" t="s">
        <v>1872</v>
      </c>
      <c r="G506" s="47" t="s">
        <v>1873</v>
      </c>
      <c r="H506" s="47"/>
      <c r="I506" s="47" t="s">
        <v>67</v>
      </c>
      <c r="J506" s="45" t="s">
        <v>170</v>
      </c>
      <c r="K506" s="45" t="s">
        <v>576</v>
      </c>
      <c r="L506" s="45" t="s">
        <v>60</v>
      </c>
      <c r="M506" s="45" t="s">
        <v>61</v>
      </c>
      <c r="N506" s="45" t="s">
        <v>68</v>
      </c>
      <c r="O506" s="45" t="s">
        <v>63</v>
      </c>
      <c r="P506" s="45"/>
    </row>
    <row r="507" spans="2:16" x14ac:dyDescent="0.45">
      <c r="B507" s="45" t="s">
        <v>16</v>
      </c>
      <c r="C507" s="45" t="s">
        <v>1874</v>
      </c>
      <c r="D507" s="45" t="s">
        <v>1875</v>
      </c>
      <c r="E507" s="45" t="s">
        <v>1831</v>
      </c>
      <c r="F507" s="46" t="s">
        <v>1876</v>
      </c>
      <c r="G507" s="47" t="s">
        <v>1877</v>
      </c>
      <c r="H507" s="47"/>
      <c r="I507" s="47" t="s">
        <v>67</v>
      </c>
      <c r="J507" s="45" t="s">
        <v>170</v>
      </c>
      <c r="K507" s="45" t="s">
        <v>576</v>
      </c>
      <c r="L507" s="45" t="s">
        <v>60</v>
      </c>
      <c r="M507" s="45" t="s">
        <v>61</v>
      </c>
      <c r="N507" s="45" t="s">
        <v>68</v>
      </c>
      <c r="O507" s="45" t="s">
        <v>63</v>
      </c>
      <c r="P507" s="45"/>
    </row>
    <row r="508" spans="2:16" x14ac:dyDescent="0.45">
      <c r="B508" s="45" t="s">
        <v>16</v>
      </c>
      <c r="C508" s="45" t="s">
        <v>1878</v>
      </c>
      <c r="D508" s="45" t="s">
        <v>1879</v>
      </c>
      <c r="E508" s="45" t="s">
        <v>1831</v>
      </c>
      <c r="F508" s="46" t="s">
        <v>1880</v>
      </c>
      <c r="G508" s="47" t="s">
        <v>1881</v>
      </c>
      <c r="H508" s="47"/>
      <c r="I508" s="47" t="s">
        <v>67</v>
      </c>
      <c r="J508" s="45" t="s">
        <v>170</v>
      </c>
      <c r="K508" s="45" t="s">
        <v>576</v>
      </c>
      <c r="L508" s="45" t="s">
        <v>60</v>
      </c>
      <c r="M508" s="45" t="s">
        <v>61</v>
      </c>
      <c r="N508" s="45" t="s">
        <v>68</v>
      </c>
      <c r="O508" s="45" t="s">
        <v>63</v>
      </c>
      <c r="P508" s="45"/>
    </row>
    <row r="509" spans="2:16" x14ac:dyDescent="0.45">
      <c r="B509" s="45" t="s">
        <v>16</v>
      </c>
      <c r="C509" s="45" t="s">
        <v>1902</v>
      </c>
      <c r="D509" s="45" t="s">
        <v>1902</v>
      </c>
      <c r="E509" s="45" t="s">
        <v>1831</v>
      </c>
      <c r="F509" s="46" t="s">
        <v>1903</v>
      </c>
      <c r="G509" s="47" t="s">
        <v>1904</v>
      </c>
      <c r="H509" s="47"/>
      <c r="I509" s="47" t="s">
        <v>58</v>
      </c>
      <c r="J509" s="45" t="s">
        <v>160</v>
      </c>
      <c r="K509" s="45" t="s">
        <v>60</v>
      </c>
      <c r="L509" s="45" t="s">
        <v>60</v>
      </c>
      <c r="M509" s="45"/>
      <c r="N509" s="45" t="s">
        <v>161</v>
      </c>
      <c r="O509" s="45" t="s">
        <v>1651</v>
      </c>
      <c r="P509" s="45" t="s">
        <v>10</v>
      </c>
    </row>
    <row r="510" spans="2:16" x14ac:dyDescent="0.45">
      <c r="B510" s="45" t="s">
        <v>8</v>
      </c>
      <c r="C510" s="45" t="s">
        <v>1905</v>
      </c>
      <c r="D510" s="45" t="s">
        <v>1905</v>
      </c>
      <c r="E510" s="45" t="s">
        <v>1831</v>
      </c>
      <c r="F510" s="46" t="s">
        <v>1906</v>
      </c>
      <c r="G510" s="47" t="s">
        <v>826</v>
      </c>
      <c r="H510" s="47"/>
      <c r="I510" s="47" t="s">
        <v>58</v>
      </c>
      <c r="J510" s="45" t="s">
        <v>160</v>
      </c>
      <c r="K510" s="45" t="s">
        <v>60</v>
      </c>
      <c r="L510" s="45" t="s">
        <v>60</v>
      </c>
      <c r="M510" s="45"/>
      <c r="N510" s="45" t="s">
        <v>827</v>
      </c>
      <c r="O510" s="45" t="s">
        <v>63</v>
      </c>
      <c r="P510" s="45"/>
    </row>
    <row r="511" spans="2:16" x14ac:dyDescent="0.45">
      <c r="B511" s="45" t="s">
        <v>16</v>
      </c>
      <c r="C511" s="45" t="s">
        <v>1907</v>
      </c>
      <c r="D511" s="45" t="s">
        <v>1907</v>
      </c>
      <c r="E511" s="45" t="s">
        <v>1831</v>
      </c>
      <c r="F511" s="46" t="s">
        <v>1908</v>
      </c>
      <c r="G511" s="47" t="s">
        <v>833</v>
      </c>
      <c r="H511" s="47"/>
      <c r="I511" s="47" t="s">
        <v>58</v>
      </c>
      <c r="J511" s="45" t="s">
        <v>160</v>
      </c>
      <c r="K511" s="45"/>
      <c r="L511" s="45" t="s">
        <v>60</v>
      </c>
      <c r="M511" s="45"/>
      <c r="N511" s="45" t="s">
        <v>834</v>
      </c>
      <c r="O511" s="45" t="s">
        <v>1909</v>
      </c>
      <c r="P511" s="45" t="s">
        <v>10</v>
      </c>
    </row>
    <row r="512" spans="2:16" x14ac:dyDescent="0.45">
      <c r="B512" s="45" t="s">
        <v>16</v>
      </c>
      <c r="C512" s="45" t="s">
        <v>1910</v>
      </c>
      <c r="D512" s="45" t="s">
        <v>1910</v>
      </c>
      <c r="E512" s="45" t="s">
        <v>1831</v>
      </c>
      <c r="F512" s="46" t="s">
        <v>1911</v>
      </c>
      <c r="G512" s="47" t="s">
        <v>527</v>
      </c>
      <c r="H512" s="47"/>
      <c r="I512" s="47" t="s">
        <v>58</v>
      </c>
      <c r="J512" s="45" t="s">
        <v>160</v>
      </c>
      <c r="K512" s="45"/>
      <c r="L512" s="45" t="s">
        <v>60</v>
      </c>
      <c r="M512" s="45"/>
      <c r="N512" s="45" t="s">
        <v>834</v>
      </c>
      <c r="O512" s="45" t="s">
        <v>1912</v>
      </c>
      <c r="P512" s="45" t="s">
        <v>10</v>
      </c>
    </row>
    <row r="513" spans="2:16" x14ac:dyDescent="0.45">
      <c r="B513" s="45" t="s">
        <v>16</v>
      </c>
      <c r="C513" s="45" t="s">
        <v>1913</v>
      </c>
      <c r="D513" s="45" t="s">
        <v>1913</v>
      </c>
      <c r="E513" s="45" t="s">
        <v>1831</v>
      </c>
      <c r="F513" s="46" t="s">
        <v>1914</v>
      </c>
      <c r="G513" s="47" t="s">
        <v>841</v>
      </c>
      <c r="H513" s="47"/>
      <c r="I513" s="47" t="s">
        <v>58</v>
      </c>
      <c r="J513" s="45" t="s">
        <v>160</v>
      </c>
      <c r="K513" s="45" t="s">
        <v>3452</v>
      </c>
      <c r="L513" s="45"/>
      <c r="M513" s="45" t="s">
        <v>61</v>
      </c>
      <c r="N513" s="45" t="s">
        <v>834</v>
      </c>
      <c r="O513" s="45" t="s">
        <v>63</v>
      </c>
      <c r="P513" s="45"/>
    </row>
    <row r="514" spans="2:16" x14ac:dyDescent="0.45">
      <c r="B514" s="45" t="s">
        <v>16</v>
      </c>
      <c r="C514" s="45" t="s">
        <v>1915</v>
      </c>
      <c r="D514" s="45" t="s">
        <v>1915</v>
      </c>
      <c r="E514" s="45" t="s">
        <v>1831</v>
      </c>
      <c r="F514" s="46" t="s">
        <v>1916</v>
      </c>
      <c r="G514" s="47" t="s">
        <v>844</v>
      </c>
      <c r="H514" s="47"/>
      <c r="I514" s="47" t="s">
        <v>58</v>
      </c>
      <c r="J514" s="45" t="s">
        <v>160</v>
      </c>
      <c r="K514" s="45"/>
      <c r="L514" s="45" t="s">
        <v>60</v>
      </c>
      <c r="M514" s="45"/>
      <c r="N514" s="45" t="s">
        <v>834</v>
      </c>
      <c r="O514" s="45" t="s">
        <v>63</v>
      </c>
      <c r="P514" s="45"/>
    </row>
    <row r="515" spans="2:16" x14ac:dyDescent="0.45">
      <c r="B515" s="45" t="s">
        <v>16</v>
      </c>
      <c r="C515" s="45" t="s">
        <v>1917</v>
      </c>
      <c r="D515" s="45" t="s">
        <v>1917</v>
      </c>
      <c r="E515" s="45" t="s">
        <v>1831</v>
      </c>
      <c r="F515" s="46" t="s">
        <v>1918</v>
      </c>
      <c r="G515" s="47" t="s">
        <v>1919</v>
      </c>
      <c r="H515" s="47"/>
      <c r="I515" s="47" t="s">
        <v>67</v>
      </c>
      <c r="J515" s="45" t="s">
        <v>602</v>
      </c>
      <c r="K515" s="45" t="s">
        <v>60</v>
      </c>
      <c r="L515" s="45" t="s">
        <v>60</v>
      </c>
      <c r="M515" s="45"/>
      <c r="N515" s="45" t="s">
        <v>366</v>
      </c>
      <c r="O515" s="45" t="s">
        <v>1920</v>
      </c>
      <c r="P515" s="45" t="s">
        <v>10</v>
      </c>
    </row>
    <row r="516" spans="2:16" x14ac:dyDescent="0.45">
      <c r="B516" s="45" t="s">
        <v>16</v>
      </c>
      <c r="C516" s="45" t="s">
        <v>1921</v>
      </c>
      <c r="D516" s="45" t="s">
        <v>1921</v>
      </c>
      <c r="E516" s="45" t="s">
        <v>1831</v>
      </c>
      <c r="F516" s="46" t="s">
        <v>1922</v>
      </c>
      <c r="G516" s="47" t="s">
        <v>1923</v>
      </c>
      <c r="H516" s="47" t="s">
        <v>61</v>
      </c>
      <c r="I516" s="48"/>
      <c r="J516" s="45" t="s">
        <v>121</v>
      </c>
      <c r="K516" s="45" t="s">
        <v>60</v>
      </c>
      <c r="L516" s="45" t="s">
        <v>60</v>
      </c>
      <c r="M516" s="49"/>
      <c r="N516" s="45" t="s">
        <v>101</v>
      </c>
      <c r="O516" s="45" t="s">
        <v>63</v>
      </c>
      <c r="P516" s="49"/>
    </row>
    <row r="517" spans="2:16" x14ac:dyDescent="0.45">
      <c r="B517" s="45" t="s">
        <v>16</v>
      </c>
      <c r="C517" s="45" t="s">
        <v>1921</v>
      </c>
      <c r="D517" s="45" t="s">
        <v>1921</v>
      </c>
      <c r="E517" s="45" t="s">
        <v>1831</v>
      </c>
      <c r="F517" s="46" t="s">
        <v>1924</v>
      </c>
      <c r="G517" s="47" t="s">
        <v>1923</v>
      </c>
      <c r="H517" s="47" t="s">
        <v>61</v>
      </c>
      <c r="I517" s="48"/>
      <c r="J517" s="45" t="s">
        <v>630</v>
      </c>
      <c r="K517" s="45" t="s">
        <v>60</v>
      </c>
      <c r="L517" s="45" t="s">
        <v>60</v>
      </c>
      <c r="M517" s="49"/>
      <c r="N517" s="45" t="s">
        <v>101</v>
      </c>
      <c r="O517" s="45" t="s">
        <v>63</v>
      </c>
      <c r="P517" s="49"/>
    </row>
    <row r="518" spans="2:16" x14ac:dyDescent="0.45">
      <c r="B518" s="45" t="s">
        <v>16</v>
      </c>
      <c r="C518" s="45" t="s">
        <v>1921</v>
      </c>
      <c r="D518" s="45" t="s">
        <v>1921</v>
      </c>
      <c r="E518" s="45" t="s">
        <v>1831</v>
      </c>
      <c r="F518" s="46" t="s">
        <v>1925</v>
      </c>
      <c r="G518" s="47" t="s">
        <v>1923</v>
      </c>
      <c r="H518" s="47" t="s">
        <v>61</v>
      </c>
      <c r="I518" s="48"/>
      <c r="J518" s="45" t="s">
        <v>129</v>
      </c>
      <c r="K518" s="45" t="s">
        <v>60</v>
      </c>
      <c r="L518" s="45" t="s">
        <v>60</v>
      </c>
      <c r="M518" s="49"/>
      <c r="N518" s="45" t="s">
        <v>101</v>
      </c>
      <c r="O518" s="45" t="s">
        <v>63</v>
      </c>
      <c r="P518" s="49"/>
    </row>
    <row r="519" spans="2:16" x14ac:dyDescent="0.45">
      <c r="B519" s="45" t="s">
        <v>16</v>
      </c>
      <c r="C519" s="45" t="s">
        <v>1921</v>
      </c>
      <c r="D519" s="45" t="s">
        <v>1921</v>
      </c>
      <c r="E519" s="45" t="s">
        <v>1831</v>
      </c>
      <c r="F519" s="46" t="s">
        <v>1926</v>
      </c>
      <c r="G519" s="47" t="s">
        <v>1923</v>
      </c>
      <c r="H519" s="47" t="s">
        <v>61</v>
      </c>
      <c r="I519" s="48"/>
      <c r="J519" s="45" t="s">
        <v>170</v>
      </c>
      <c r="K519" s="45" t="s">
        <v>60</v>
      </c>
      <c r="L519" s="45" t="s">
        <v>60</v>
      </c>
      <c r="M519" s="49"/>
      <c r="N519" s="45" t="s">
        <v>101</v>
      </c>
      <c r="O519" s="45" t="s">
        <v>63</v>
      </c>
      <c r="P519" s="49"/>
    </row>
    <row r="520" spans="2:16" x14ac:dyDescent="0.45">
      <c r="B520" s="45" t="s">
        <v>16</v>
      </c>
      <c r="C520" s="45" t="s">
        <v>1921</v>
      </c>
      <c r="D520" s="45" t="s">
        <v>1921</v>
      </c>
      <c r="E520" s="45" t="s">
        <v>1831</v>
      </c>
      <c r="F520" s="46" t="s">
        <v>1927</v>
      </c>
      <c r="G520" s="47" t="s">
        <v>1923</v>
      </c>
      <c r="H520" s="47" t="s">
        <v>61</v>
      </c>
      <c r="I520" s="48"/>
      <c r="J520" s="45" t="s">
        <v>121</v>
      </c>
      <c r="K520" s="45" t="s">
        <v>60</v>
      </c>
      <c r="L520" s="45" t="s">
        <v>60</v>
      </c>
      <c r="M520" s="49"/>
      <c r="N520" s="45" t="s">
        <v>101</v>
      </c>
      <c r="O520" s="45" t="s">
        <v>63</v>
      </c>
      <c r="P520" s="49"/>
    </row>
    <row r="521" spans="2:16" x14ac:dyDescent="0.45">
      <c r="B521" s="45" t="s">
        <v>16</v>
      </c>
      <c r="C521" s="45" t="s">
        <v>1921</v>
      </c>
      <c r="D521" s="45" t="s">
        <v>1921</v>
      </c>
      <c r="E521" s="45" t="s">
        <v>1831</v>
      </c>
      <c r="F521" s="46" t="s">
        <v>1928</v>
      </c>
      <c r="G521" s="47" t="s">
        <v>1923</v>
      </c>
      <c r="H521" s="47" t="s">
        <v>61</v>
      </c>
      <c r="I521" s="48"/>
      <c r="J521" s="45" t="s">
        <v>121</v>
      </c>
      <c r="K521" s="45" t="s">
        <v>60</v>
      </c>
      <c r="L521" s="45" t="s">
        <v>60</v>
      </c>
      <c r="M521" s="49"/>
      <c r="N521" s="45" t="s">
        <v>101</v>
      </c>
      <c r="O521" s="45" t="s">
        <v>63</v>
      </c>
      <c r="P521" s="49"/>
    </row>
    <row r="522" spans="2:16" x14ac:dyDescent="0.45">
      <c r="B522" s="45" t="s">
        <v>16</v>
      </c>
      <c r="C522" s="45" t="s">
        <v>1921</v>
      </c>
      <c r="D522" s="45" t="s">
        <v>1921</v>
      </c>
      <c r="E522" s="45" t="s">
        <v>1831</v>
      </c>
      <c r="F522" s="46" t="s">
        <v>1929</v>
      </c>
      <c r="G522" s="47" t="s">
        <v>1923</v>
      </c>
      <c r="H522" s="47" t="s">
        <v>61</v>
      </c>
      <c r="I522" s="48"/>
      <c r="J522" s="45" t="s">
        <v>1930</v>
      </c>
      <c r="K522" s="45" t="s">
        <v>60</v>
      </c>
      <c r="L522" s="45" t="s">
        <v>60</v>
      </c>
      <c r="M522" s="49"/>
      <c r="N522" s="45" t="s">
        <v>101</v>
      </c>
      <c r="O522" s="45" t="s">
        <v>63</v>
      </c>
      <c r="P522" s="49"/>
    </row>
    <row r="523" spans="2:16" x14ac:dyDescent="0.45">
      <c r="B523" s="45" t="s">
        <v>16</v>
      </c>
      <c r="C523" s="45" t="s">
        <v>1921</v>
      </c>
      <c r="D523" s="45" t="s">
        <v>1921</v>
      </c>
      <c r="E523" s="45" t="s">
        <v>1831</v>
      </c>
      <c r="F523" s="46" t="s">
        <v>1931</v>
      </c>
      <c r="G523" s="47" t="s">
        <v>1923</v>
      </c>
      <c r="H523" s="47" t="s">
        <v>61</v>
      </c>
      <c r="I523" s="48"/>
      <c r="J523" s="45" t="s">
        <v>59</v>
      </c>
      <c r="K523" s="45" t="s">
        <v>60</v>
      </c>
      <c r="L523" s="45" t="s">
        <v>60</v>
      </c>
      <c r="M523" s="49"/>
      <c r="N523" s="45" t="s">
        <v>101</v>
      </c>
      <c r="O523" s="45" t="s">
        <v>63</v>
      </c>
      <c r="P523" s="49"/>
    </row>
    <row r="524" spans="2:16" x14ac:dyDescent="0.45">
      <c r="B524" s="45" t="s">
        <v>16</v>
      </c>
      <c r="C524" s="45" t="s">
        <v>1921</v>
      </c>
      <c r="D524" s="45" t="s">
        <v>1921</v>
      </c>
      <c r="E524" s="45" t="s">
        <v>1831</v>
      </c>
      <c r="F524" s="46" t="s">
        <v>1932</v>
      </c>
      <c r="G524" s="47" t="s">
        <v>1923</v>
      </c>
      <c r="H524" s="47" t="s">
        <v>61</v>
      </c>
      <c r="I524" s="47" t="s">
        <v>58</v>
      </c>
      <c r="J524" s="45" t="s">
        <v>170</v>
      </c>
      <c r="K524" s="45" t="s">
        <v>121</v>
      </c>
      <c r="L524" s="45" t="s">
        <v>60</v>
      </c>
      <c r="M524" s="45"/>
      <c r="N524" s="45" t="s">
        <v>101</v>
      </c>
      <c r="O524" s="45" t="s">
        <v>63</v>
      </c>
      <c r="P524" s="45"/>
    </row>
    <row r="525" spans="2:16" x14ac:dyDescent="0.45">
      <c r="B525" s="45" t="s">
        <v>16</v>
      </c>
      <c r="C525" s="45" t="s">
        <v>1921</v>
      </c>
      <c r="D525" s="45" t="s">
        <v>1921</v>
      </c>
      <c r="E525" s="45" t="s">
        <v>1831</v>
      </c>
      <c r="F525" s="46" t="s">
        <v>1933</v>
      </c>
      <c r="G525" s="47" t="s">
        <v>1923</v>
      </c>
      <c r="H525" s="47" t="s">
        <v>61</v>
      </c>
      <c r="I525" s="48"/>
      <c r="J525" s="45" t="s">
        <v>59</v>
      </c>
      <c r="K525" s="45"/>
      <c r="L525" s="45" t="s">
        <v>60</v>
      </c>
      <c r="M525" s="49"/>
      <c r="N525" s="45" t="s">
        <v>101</v>
      </c>
      <c r="O525" s="45" t="s">
        <v>63</v>
      </c>
      <c r="P525" s="49"/>
    </row>
    <row r="526" spans="2:16" x14ac:dyDescent="0.45">
      <c r="B526" s="45" t="s">
        <v>16</v>
      </c>
      <c r="C526" s="45" t="s">
        <v>1921</v>
      </c>
      <c r="D526" s="45" t="s">
        <v>1921</v>
      </c>
      <c r="E526" s="45" t="s">
        <v>1831</v>
      </c>
      <c r="F526" s="46" t="s">
        <v>1934</v>
      </c>
      <c r="G526" s="47" t="s">
        <v>1923</v>
      </c>
      <c r="H526" s="47" t="s">
        <v>61</v>
      </c>
      <c r="I526" s="48"/>
      <c r="J526" s="45" t="s">
        <v>1336</v>
      </c>
      <c r="K526" s="45" t="s">
        <v>60</v>
      </c>
      <c r="L526" s="45" t="s">
        <v>60</v>
      </c>
      <c r="M526" s="49"/>
      <c r="N526" s="45" t="s">
        <v>101</v>
      </c>
      <c r="O526" s="45" t="s">
        <v>63</v>
      </c>
      <c r="P526" s="49"/>
    </row>
    <row r="527" spans="2:16" x14ac:dyDescent="0.45">
      <c r="B527" s="45" t="s">
        <v>16</v>
      </c>
      <c r="C527" s="45" t="s">
        <v>1921</v>
      </c>
      <c r="D527" s="45" t="s">
        <v>1921</v>
      </c>
      <c r="E527" s="45" t="s">
        <v>1831</v>
      </c>
      <c r="F527" s="46" t="s">
        <v>1935</v>
      </c>
      <c r="G527" s="47" t="s">
        <v>1923</v>
      </c>
      <c r="H527" s="47" t="s">
        <v>61</v>
      </c>
      <c r="I527" s="48"/>
      <c r="J527" s="45" t="s">
        <v>1336</v>
      </c>
      <c r="K527" s="45" t="s">
        <v>60</v>
      </c>
      <c r="L527" s="45" t="s">
        <v>60</v>
      </c>
      <c r="M527" s="49"/>
      <c r="N527" s="45" t="s">
        <v>101</v>
      </c>
      <c r="O527" s="45" t="s">
        <v>63</v>
      </c>
      <c r="P527" s="49"/>
    </row>
    <row r="528" spans="2:16" x14ac:dyDescent="0.45">
      <c r="B528" s="45" t="s">
        <v>16</v>
      </c>
      <c r="C528" s="45" t="s">
        <v>1921</v>
      </c>
      <c r="D528" s="45" t="s">
        <v>1921</v>
      </c>
      <c r="E528" s="45" t="s">
        <v>1831</v>
      </c>
      <c r="F528" s="46" t="s">
        <v>1936</v>
      </c>
      <c r="G528" s="47" t="s">
        <v>1923</v>
      </c>
      <c r="H528" s="47" t="s">
        <v>61</v>
      </c>
      <c r="I528" s="48"/>
      <c r="J528" s="45" t="s">
        <v>1336</v>
      </c>
      <c r="K528" s="45" t="s">
        <v>60</v>
      </c>
      <c r="L528" s="45" t="s">
        <v>60</v>
      </c>
      <c r="M528" s="49"/>
      <c r="N528" s="45" t="s">
        <v>101</v>
      </c>
      <c r="O528" s="45" t="s">
        <v>63</v>
      </c>
      <c r="P528" s="49"/>
    </row>
    <row r="529" spans="1:16" x14ac:dyDescent="0.45">
      <c r="B529" s="45" t="s">
        <v>8</v>
      </c>
      <c r="C529" s="45" t="s">
        <v>1943</v>
      </c>
      <c r="D529" s="45" t="s">
        <v>1944</v>
      </c>
      <c r="E529" s="45" t="s">
        <v>1831</v>
      </c>
      <c r="F529" s="46" t="s">
        <v>1945</v>
      </c>
      <c r="G529" s="47" t="s">
        <v>720</v>
      </c>
      <c r="H529" s="47"/>
      <c r="I529" s="47" t="s">
        <v>67</v>
      </c>
      <c r="J529" s="45" t="s">
        <v>59</v>
      </c>
      <c r="K529" s="45" t="s">
        <v>129</v>
      </c>
      <c r="L529" s="45" t="s">
        <v>60</v>
      </c>
      <c r="M529" s="45" t="s">
        <v>61</v>
      </c>
      <c r="N529" s="45" t="s">
        <v>366</v>
      </c>
      <c r="O529" s="45" t="s">
        <v>63</v>
      </c>
      <c r="P529" s="45"/>
    </row>
    <row r="530" spans="1:16" x14ac:dyDescent="0.45">
      <c r="B530" s="45" t="s">
        <v>8</v>
      </c>
      <c r="C530" s="45" t="s">
        <v>1949</v>
      </c>
      <c r="D530" s="45" t="s">
        <v>1949</v>
      </c>
      <c r="E530" s="45" t="s">
        <v>1831</v>
      </c>
      <c r="F530" s="46" t="s">
        <v>1950</v>
      </c>
      <c r="G530" s="47" t="s">
        <v>773</v>
      </c>
      <c r="H530" s="47"/>
      <c r="I530" s="47" t="s">
        <v>58</v>
      </c>
      <c r="J530" s="45" t="s">
        <v>59</v>
      </c>
      <c r="K530" s="45" t="s">
        <v>60</v>
      </c>
      <c r="L530" s="45" t="s">
        <v>60</v>
      </c>
      <c r="M530" s="45"/>
      <c r="N530" s="45" t="s">
        <v>1951</v>
      </c>
      <c r="O530" s="45" t="s">
        <v>1952</v>
      </c>
      <c r="P530" s="45" t="s">
        <v>10</v>
      </c>
    </row>
    <row r="531" spans="1:16" s="148" customFormat="1" x14ac:dyDescent="0.45">
      <c r="A531"/>
      <c r="B531" s="145" t="s">
        <v>8</v>
      </c>
      <c r="C531" s="145" t="s">
        <v>1968</v>
      </c>
      <c r="D531" s="145" t="s">
        <v>1968</v>
      </c>
      <c r="E531" s="145" t="s">
        <v>1831</v>
      </c>
      <c r="F531" s="146" t="s">
        <v>1969</v>
      </c>
      <c r="G531" s="147" t="s">
        <v>1970</v>
      </c>
      <c r="H531" s="147" t="s">
        <v>61</v>
      </c>
      <c r="I531" s="147" t="s">
        <v>80</v>
      </c>
      <c r="J531" s="145" t="s">
        <v>59</v>
      </c>
      <c r="K531" s="145" t="s">
        <v>59</v>
      </c>
      <c r="L531" s="145" t="s">
        <v>60</v>
      </c>
      <c r="M531" s="145"/>
      <c r="N531" s="145" t="s">
        <v>3397</v>
      </c>
      <c r="O531" s="145" t="s">
        <v>63</v>
      </c>
      <c r="P531" s="145"/>
    </row>
    <row r="532" spans="1:16" s="148" customFormat="1" x14ac:dyDescent="0.45">
      <c r="A532"/>
      <c r="B532" s="145" t="s">
        <v>8</v>
      </c>
      <c r="C532" s="145" t="s">
        <v>1968</v>
      </c>
      <c r="D532" s="145" t="s">
        <v>1968</v>
      </c>
      <c r="E532" s="145" t="s">
        <v>1831</v>
      </c>
      <c r="F532" s="146" t="s">
        <v>1971</v>
      </c>
      <c r="G532" s="147" t="s">
        <v>1970</v>
      </c>
      <c r="H532" s="147" t="s">
        <v>61</v>
      </c>
      <c r="I532" s="48"/>
      <c r="J532" s="145" t="s">
        <v>59</v>
      </c>
      <c r="K532" s="145" t="s">
        <v>60</v>
      </c>
      <c r="L532" s="145" t="s">
        <v>60</v>
      </c>
      <c r="M532" s="145"/>
      <c r="N532" s="145" t="s">
        <v>3397</v>
      </c>
      <c r="O532" s="145" t="s">
        <v>63</v>
      </c>
      <c r="P532" s="145"/>
    </row>
    <row r="533" spans="1:16" s="148" customFormat="1" x14ac:dyDescent="0.45">
      <c r="A533"/>
      <c r="B533" s="145" t="s">
        <v>8</v>
      </c>
      <c r="C533" s="145" t="s">
        <v>1968</v>
      </c>
      <c r="D533" s="145" t="s">
        <v>1968</v>
      </c>
      <c r="E533" s="145" t="s">
        <v>1831</v>
      </c>
      <c r="F533" s="146" t="s">
        <v>3453</v>
      </c>
      <c r="G533" s="147" t="s">
        <v>1970</v>
      </c>
      <c r="H533" s="147" t="s">
        <v>61</v>
      </c>
      <c r="I533" s="48"/>
      <c r="J533" s="145" t="s">
        <v>59</v>
      </c>
      <c r="K533" s="145" t="s">
        <v>60</v>
      </c>
      <c r="L533" s="145" t="s">
        <v>60</v>
      </c>
      <c r="M533" s="145"/>
      <c r="N533" s="145" t="s">
        <v>3397</v>
      </c>
      <c r="O533" s="145" t="s">
        <v>63</v>
      </c>
      <c r="P533" s="145"/>
    </row>
    <row r="534" spans="1:16" s="148" customFormat="1" x14ac:dyDescent="0.45">
      <c r="A534"/>
      <c r="B534" s="145" t="s">
        <v>8</v>
      </c>
      <c r="C534" s="145" t="s">
        <v>1968</v>
      </c>
      <c r="D534" s="145" t="s">
        <v>1968</v>
      </c>
      <c r="E534" s="145" t="s">
        <v>1831</v>
      </c>
      <c r="F534" s="146" t="s">
        <v>1972</v>
      </c>
      <c r="G534" s="147" t="s">
        <v>1970</v>
      </c>
      <c r="H534" s="147" t="s">
        <v>61</v>
      </c>
      <c r="I534" s="48"/>
      <c r="J534" s="145" t="s">
        <v>59</v>
      </c>
      <c r="K534" s="145" t="s">
        <v>60</v>
      </c>
      <c r="L534" s="145" t="s">
        <v>60</v>
      </c>
      <c r="M534" s="145"/>
      <c r="N534" s="145" t="s">
        <v>3397</v>
      </c>
      <c r="O534" s="145" t="s">
        <v>63</v>
      </c>
      <c r="P534" s="145"/>
    </row>
    <row r="535" spans="1:16" s="148" customFormat="1" x14ac:dyDescent="0.45">
      <c r="A535"/>
      <c r="B535" s="145" t="s">
        <v>8</v>
      </c>
      <c r="C535" s="145" t="s">
        <v>1968</v>
      </c>
      <c r="D535" s="145" t="s">
        <v>1968</v>
      </c>
      <c r="E535" s="145" t="s">
        <v>1831</v>
      </c>
      <c r="F535" s="146" t="s">
        <v>1973</v>
      </c>
      <c r="G535" s="147" t="s">
        <v>1970</v>
      </c>
      <c r="H535" s="147" t="s">
        <v>61</v>
      </c>
      <c r="I535" s="48"/>
      <c r="J535" s="145" t="s">
        <v>59</v>
      </c>
      <c r="K535" s="145" t="s">
        <v>60</v>
      </c>
      <c r="L535" s="145" t="s">
        <v>60</v>
      </c>
      <c r="M535" s="145"/>
      <c r="N535" s="145" t="s">
        <v>3397</v>
      </c>
      <c r="O535" s="145" t="s">
        <v>63</v>
      </c>
      <c r="P535" s="145"/>
    </row>
    <row r="536" spans="1:16" s="148" customFormat="1" x14ac:dyDescent="0.45">
      <c r="A536"/>
      <c r="B536" s="145" t="s">
        <v>8</v>
      </c>
      <c r="C536" s="145" t="s">
        <v>1968</v>
      </c>
      <c r="D536" s="145" t="s">
        <v>1968</v>
      </c>
      <c r="E536" s="145" t="s">
        <v>1831</v>
      </c>
      <c r="F536" s="146" t="s">
        <v>1974</v>
      </c>
      <c r="G536" s="147" t="s">
        <v>1970</v>
      </c>
      <c r="H536" s="147" t="s">
        <v>61</v>
      </c>
      <c r="I536" s="48"/>
      <c r="J536" s="145" t="s">
        <v>59</v>
      </c>
      <c r="K536" s="145" t="s">
        <v>60</v>
      </c>
      <c r="L536" s="145" t="s">
        <v>60</v>
      </c>
      <c r="M536" s="145"/>
      <c r="N536" s="145" t="s">
        <v>3397</v>
      </c>
      <c r="O536" s="145" t="s">
        <v>63</v>
      </c>
      <c r="P536" s="145"/>
    </row>
    <row r="537" spans="1:16" x14ac:dyDescent="0.45">
      <c r="B537" s="45" t="s">
        <v>8</v>
      </c>
      <c r="C537" s="45" t="s">
        <v>1985</v>
      </c>
      <c r="D537" s="45" t="s">
        <v>1986</v>
      </c>
      <c r="E537" s="45" t="s">
        <v>1831</v>
      </c>
      <c r="F537" s="46" t="s">
        <v>1987</v>
      </c>
      <c r="G537" s="47" t="s">
        <v>255</v>
      </c>
      <c r="H537" s="47"/>
      <c r="I537" s="47" t="s">
        <v>67</v>
      </c>
      <c r="J537" s="45" t="s">
        <v>59</v>
      </c>
      <c r="K537" s="45" t="s">
        <v>59</v>
      </c>
      <c r="L537" s="45" t="s">
        <v>60</v>
      </c>
      <c r="M537" s="45" t="s">
        <v>61</v>
      </c>
      <c r="N537" s="45" t="s">
        <v>366</v>
      </c>
      <c r="O537" s="45" t="s">
        <v>1988</v>
      </c>
      <c r="P537" s="45" t="s">
        <v>10</v>
      </c>
    </row>
    <row r="538" spans="1:16" x14ac:dyDescent="0.45">
      <c r="B538" s="45" t="s">
        <v>8</v>
      </c>
      <c r="C538" s="45" t="s">
        <v>1989</v>
      </c>
      <c r="D538" s="45" t="s">
        <v>1990</v>
      </c>
      <c r="E538" s="45" t="s">
        <v>1831</v>
      </c>
      <c r="F538" s="46" t="s">
        <v>1991</v>
      </c>
      <c r="G538" s="47" t="s">
        <v>264</v>
      </c>
      <c r="H538" s="47"/>
      <c r="I538" s="47" t="s">
        <v>67</v>
      </c>
      <c r="J538" s="45" t="s">
        <v>59</v>
      </c>
      <c r="K538" s="45" t="s">
        <v>59</v>
      </c>
      <c r="L538" s="45" t="s">
        <v>60</v>
      </c>
      <c r="M538" s="45" t="s">
        <v>61</v>
      </c>
      <c r="N538" s="45" t="s">
        <v>366</v>
      </c>
      <c r="O538" s="45" t="s">
        <v>1992</v>
      </c>
      <c r="P538" s="45" t="s">
        <v>10</v>
      </c>
    </row>
    <row r="539" spans="1:16" x14ac:dyDescent="0.45">
      <c r="B539" s="45" t="s">
        <v>8</v>
      </c>
      <c r="C539" s="45" t="s">
        <v>1999</v>
      </c>
      <c r="D539" s="45" t="s">
        <v>1999</v>
      </c>
      <c r="E539" s="45" t="s">
        <v>1831</v>
      </c>
      <c r="F539" s="46" t="s">
        <v>2000</v>
      </c>
      <c r="G539" s="47" t="s">
        <v>110</v>
      </c>
      <c r="H539" s="47"/>
      <c r="I539" s="47" t="s">
        <v>67</v>
      </c>
      <c r="J539" s="45" t="s">
        <v>100</v>
      </c>
      <c r="K539" s="45" t="s">
        <v>60</v>
      </c>
      <c r="L539" s="45" t="s">
        <v>60</v>
      </c>
      <c r="M539" s="45"/>
      <c r="N539" s="45" t="s">
        <v>366</v>
      </c>
      <c r="O539" s="45" t="s">
        <v>2001</v>
      </c>
      <c r="P539" s="45" t="s">
        <v>10</v>
      </c>
    </row>
    <row r="540" spans="1:16" x14ac:dyDescent="0.45">
      <c r="B540" s="45" t="s">
        <v>8</v>
      </c>
      <c r="C540" s="45" t="s">
        <v>2002</v>
      </c>
      <c r="D540" s="45" t="s">
        <v>2002</v>
      </c>
      <c r="E540" s="45" t="s">
        <v>1831</v>
      </c>
      <c r="F540" s="46" t="s">
        <v>2003</v>
      </c>
      <c r="G540" s="47" t="s">
        <v>116</v>
      </c>
      <c r="H540" s="47"/>
      <c r="I540" s="47" t="s">
        <v>67</v>
      </c>
      <c r="J540" s="45" t="s">
        <v>100</v>
      </c>
      <c r="K540" s="45" t="s">
        <v>60</v>
      </c>
      <c r="L540" s="45" t="s">
        <v>60</v>
      </c>
      <c r="M540" s="45"/>
      <c r="N540" s="45" t="s">
        <v>366</v>
      </c>
      <c r="O540" s="45" t="s">
        <v>2001</v>
      </c>
      <c r="P540" s="45" t="s">
        <v>10</v>
      </c>
    </row>
    <row r="541" spans="1:16" x14ac:dyDescent="0.45">
      <c r="B541" s="45" t="s">
        <v>16</v>
      </c>
      <c r="C541" s="45" t="s">
        <v>2004</v>
      </c>
      <c r="D541" s="45" t="s">
        <v>2004</v>
      </c>
      <c r="E541" s="45" t="s">
        <v>1831</v>
      </c>
      <c r="F541" s="46" t="s">
        <v>2005</v>
      </c>
      <c r="G541" s="47" t="s">
        <v>833</v>
      </c>
      <c r="H541" s="47"/>
      <c r="I541" s="47" t="s">
        <v>58</v>
      </c>
      <c r="J541" s="45" t="s">
        <v>111</v>
      </c>
      <c r="K541" s="45" t="s">
        <v>121</v>
      </c>
      <c r="L541" s="45"/>
      <c r="M541" s="45" t="s">
        <v>61</v>
      </c>
      <c r="N541" s="45" t="s">
        <v>834</v>
      </c>
      <c r="O541" s="45" t="s">
        <v>1895</v>
      </c>
      <c r="P541" s="45" t="s">
        <v>10</v>
      </c>
    </row>
    <row r="542" spans="1:16" x14ac:dyDescent="0.45">
      <c r="B542" s="45" t="s">
        <v>16</v>
      </c>
      <c r="C542" s="45" t="s">
        <v>2006</v>
      </c>
      <c r="D542" s="45" t="s">
        <v>2006</v>
      </c>
      <c r="E542" s="45" t="s">
        <v>1831</v>
      </c>
      <c r="F542" s="46" t="s">
        <v>2007</v>
      </c>
      <c r="G542" s="47" t="s">
        <v>527</v>
      </c>
      <c r="H542" s="47"/>
      <c r="I542" s="47" t="s">
        <v>58</v>
      </c>
      <c r="J542" s="45" t="s">
        <v>111</v>
      </c>
      <c r="K542" s="45" t="s">
        <v>121</v>
      </c>
      <c r="L542" s="45"/>
      <c r="M542" s="45" t="s">
        <v>61</v>
      </c>
      <c r="N542" s="45" t="s">
        <v>834</v>
      </c>
      <c r="O542" s="45" t="s">
        <v>1895</v>
      </c>
      <c r="P542" s="45" t="s">
        <v>10</v>
      </c>
    </row>
    <row r="543" spans="1:16" x14ac:dyDescent="0.45">
      <c r="B543" s="45" t="s">
        <v>8</v>
      </c>
      <c r="C543" s="45" t="s">
        <v>2088</v>
      </c>
      <c r="D543" s="45" t="s">
        <v>2088</v>
      </c>
      <c r="E543" s="45" t="s">
        <v>2020</v>
      </c>
      <c r="F543" s="46" t="s">
        <v>2089</v>
      </c>
      <c r="G543" s="47" t="s">
        <v>2090</v>
      </c>
      <c r="H543" s="47"/>
      <c r="I543" s="47" t="s">
        <v>58</v>
      </c>
      <c r="J543" s="45" t="s">
        <v>100</v>
      </c>
      <c r="K543" s="45" t="s">
        <v>111</v>
      </c>
      <c r="L543" s="45" t="s">
        <v>60</v>
      </c>
      <c r="M543" s="45" t="s">
        <v>61</v>
      </c>
      <c r="N543" s="45" t="s">
        <v>161</v>
      </c>
      <c r="O543" s="45" t="s">
        <v>63</v>
      </c>
      <c r="P543" s="45"/>
    </row>
    <row r="544" spans="1:16" x14ac:dyDescent="0.45">
      <c r="B544" s="45" t="s">
        <v>8</v>
      </c>
      <c r="C544" s="45" t="s">
        <v>1748</v>
      </c>
      <c r="D544" s="45" t="s">
        <v>2106</v>
      </c>
      <c r="E544" s="45" t="s">
        <v>2020</v>
      </c>
      <c r="F544" s="46" t="s">
        <v>2107</v>
      </c>
      <c r="G544" s="47" t="s">
        <v>1305</v>
      </c>
      <c r="H544" s="47"/>
      <c r="I544" s="47" t="s">
        <v>58</v>
      </c>
      <c r="J544" s="45" t="s">
        <v>160</v>
      </c>
      <c r="K544" s="45" t="s">
        <v>59</v>
      </c>
      <c r="L544" s="45" t="s">
        <v>59</v>
      </c>
      <c r="M544" s="45" t="s">
        <v>61</v>
      </c>
      <c r="N544" s="45" t="s">
        <v>2030</v>
      </c>
      <c r="O544" s="45" t="s">
        <v>2108</v>
      </c>
      <c r="P544" s="45" t="s">
        <v>10</v>
      </c>
    </row>
    <row r="545" spans="2:16" x14ac:dyDescent="0.45">
      <c r="B545" s="45" t="s">
        <v>8</v>
      </c>
      <c r="C545" s="47" t="s">
        <v>2127</v>
      </c>
      <c r="D545" s="47" t="s">
        <v>2128</v>
      </c>
      <c r="E545" s="45" t="s">
        <v>2124</v>
      </c>
      <c r="F545" s="46" t="s">
        <v>2129</v>
      </c>
      <c r="G545" s="47" t="s">
        <v>341</v>
      </c>
      <c r="H545" s="47"/>
      <c r="I545" s="47" t="s">
        <v>67</v>
      </c>
      <c r="J545" s="45" t="s">
        <v>59</v>
      </c>
      <c r="K545" s="45" t="s">
        <v>60</v>
      </c>
      <c r="L545" s="45" t="s">
        <v>60</v>
      </c>
      <c r="M545" s="45"/>
      <c r="N545" s="45" t="s">
        <v>366</v>
      </c>
      <c r="O545" s="45" t="s">
        <v>63</v>
      </c>
      <c r="P545" s="45"/>
    </row>
    <row r="546" spans="2:16" x14ac:dyDescent="0.45">
      <c r="B546" s="45" t="s">
        <v>16</v>
      </c>
      <c r="C546" s="47" t="s">
        <v>2130</v>
      </c>
      <c r="D546" s="47" t="s">
        <v>2130</v>
      </c>
      <c r="E546" s="45" t="s">
        <v>2124</v>
      </c>
      <c r="F546" s="46" t="s">
        <v>2131</v>
      </c>
      <c r="G546" s="47" t="s">
        <v>2132</v>
      </c>
      <c r="H546" s="47"/>
      <c r="I546" s="47" t="s">
        <v>67</v>
      </c>
      <c r="J546" s="45" t="s">
        <v>59</v>
      </c>
      <c r="K546" s="45" t="s">
        <v>60</v>
      </c>
      <c r="L546" s="45" t="s">
        <v>60</v>
      </c>
      <c r="M546" s="45"/>
      <c r="N546" s="45" t="s">
        <v>366</v>
      </c>
      <c r="O546" s="45" t="s">
        <v>63</v>
      </c>
      <c r="P546" s="45"/>
    </row>
    <row r="547" spans="2:16" x14ac:dyDescent="0.45">
      <c r="B547" s="45" t="s">
        <v>8</v>
      </c>
      <c r="C547" s="47" t="s">
        <v>2138</v>
      </c>
      <c r="D547" s="47" t="s">
        <v>2138</v>
      </c>
      <c r="E547" s="45" t="s">
        <v>2124</v>
      </c>
      <c r="F547" s="46" t="s">
        <v>2139</v>
      </c>
      <c r="G547" s="47" t="s">
        <v>128</v>
      </c>
      <c r="H547" s="47"/>
      <c r="I547" s="47" t="s">
        <v>67</v>
      </c>
      <c r="J547" s="45" t="s">
        <v>121</v>
      </c>
      <c r="K547" s="45" t="s">
        <v>60</v>
      </c>
      <c r="L547" s="45" t="s">
        <v>60</v>
      </c>
      <c r="M547" s="45"/>
      <c r="N547" s="45" t="s">
        <v>366</v>
      </c>
      <c r="O547" s="45" t="s">
        <v>2140</v>
      </c>
      <c r="P547" s="45"/>
    </row>
    <row r="548" spans="2:16" x14ac:dyDescent="0.45">
      <c r="B548" s="45" t="s">
        <v>8</v>
      </c>
      <c r="C548" s="47" t="s">
        <v>2141</v>
      </c>
      <c r="D548" s="47" t="s">
        <v>2141</v>
      </c>
      <c r="E548" s="45" t="s">
        <v>2124</v>
      </c>
      <c r="F548" s="46" t="s">
        <v>2142</v>
      </c>
      <c r="G548" s="47" t="s">
        <v>195</v>
      </c>
      <c r="H548" s="47"/>
      <c r="I548" s="47" t="s">
        <v>67</v>
      </c>
      <c r="J548" s="45" t="s">
        <v>121</v>
      </c>
      <c r="K548" s="45" t="s">
        <v>60</v>
      </c>
      <c r="L548" s="45" t="s">
        <v>60</v>
      </c>
      <c r="M548" s="45"/>
      <c r="N548" s="45" t="s">
        <v>366</v>
      </c>
      <c r="O548" s="45" t="s">
        <v>2140</v>
      </c>
      <c r="P548" s="45"/>
    </row>
    <row r="549" spans="2:16" x14ac:dyDescent="0.45">
      <c r="B549" s="45" t="s">
        <v>16</v>
      </c>
      <c r="C549" s="47" t="s">
        <v>2143</v>
      </c>
      <c r="D549" s="47" t="s">
        <v>2144</v>
      </c>
      <c r="E549" s="45" t="s">
        <v>2124</v>
      </c>
      <c r="F549" s="46" t="s">
        <v>2145</v>
      </c>
      <c r="G549" s="47" t="s">
        <v>833</v>
      </c>
      <c r="H549" s="47"/>
      <c r="I549" s="47" t="s">
        <v>67</v>
      </c>
      <c r="J549" s="45" t="s">
        <v>145</v>
      </c>
      <c r="K549" s="45" t="s">
        <v>60</v>
      </c>
      <c r="L549" s="45" t="s">
        <v>60</v>
      </c>
      <c r="M549" s="45"/>
      <c r="N549" s="45" t="s">
        <v>366</v>
      </c>
      <c r="O549" s="45" t="s">
        <v>63</v>
      </c>
      <c r="P549" s="45"/>
    </row>
    <row r="550" spans="2:16" x14ac:dyDescent="0.45">
      <c r="B550" s="45" t="s">
        <v>22</v>
      </c>
      <c r="C550" s="47" t="s">
        <v>2150</v>
      </c>
      <c r="D550" s="47" t="s">
        <v>2150</v>
      </c>
      <c r="E550" s="45" t="s">
        <v>2124</v>
      </c>
      <c r="F550" s="46" t="s">
        <v>2151</v>
      </c>
      <c r="G550" s="47" t="s">
        <v>2152</v>
      </c>
      <c r="H550" s="47"/>
      <c r="I550" s="47" t="s">
        <v>58</v>
      </c>
      <c r="J550" s="45" t="s">
        <v>144</v>
      </c>
      <c r="K550" s="45" t="s">
        <v>60</v>
      </c>
      <c r="L550" s="45" t="s">
        <v>60</v>
      </c>
      <c r="M550" s="45"/>
      <c r="N550" s="45" t="s">
        <v>152</v>
      </c>
      <c r="O550" s="45" t="s">
        <v>63</v>
      </c>
      <c r="P550" s="45"/>
    </row>
    <row r="551" spans="2:16" x14ac:dyDescent="0.45">
      <c r="B551" s="45" t="s">
        <v>22</v>
      </c>
      <c r="C551" s="47" t="s">
        <v>2153</v>
      </c>
      <c r="D551" s="47" t="s">
        <v>2154</v>
      </c>
      <c r="E551" s="45" t="s">
        <v>2124</v>
      </c>
      <c r="F551" s="46" t="s">
        <v>2155</v>
      </c>
      <c r="G551" s="47" t="s">
        <v>2156</v>
      </c>
      <c r="H551" s="47"/>
      <c r="I551" s="47" t="s">
        <v>58</v>
      </c>
      <c r="J551" s="45" t="s">
        <v>59</v>
      </c>
      <c r="K551" s="45" t="s">
        <v>111</v>
      </c>
      <c r="L551" s="45" t="s">
        <v>60</v>
      </c>
      <c r="M551" s="45" t="s">
        <v>61</v>
      </c>
      <c r="N551" s="45" t="s">
        <v>62</v>
      </c>
      <c r="O551" s="45" t="s">
        <v>1282</v>
      </c>
      <c r="P551" s="45" t="s">
        <v>10</v>
      </c>
    </row>
    <row r="552" spans="2:16" x14ac:dyDescent="0.45">
      <c r="B552" s="45" t="s">
        <v>22</v>
      </c>
      <c r="C552" s="47" t="s">
        <v>2157</v>
      </c>
      <c r="D552" s="47" t="s">
        <v>2157</v>
      </c>
      <c r="E552" s="45" t="s">
        <v>2124</v>
      </c>
      <c r="F552" s="46" t="s">
        <v>2158</v>
      </c>
      <c r="G552" s="47" t="s">
        <v>2159</v>
      </c>
      <c r="H552" s="47"/>
      <c r="I552" s="47" t="s">
        <v>58</v>
      </c>
      <c r="J552" s="45" t="s">
        <v>59</v>
      </c>
      <c r="K552" s="45" t="s">
        <v>111</v>
      </c>
      <c r="L552" s="45" t="s">
        <v>60</v>
      </c>
      <c r="M552" s="45" t="s">
        <v>61</v>
      </c>
      <c r="N552" s="45" t="s">
        <v>62</v>
      </c>
      <c r="O552" s="45" t="s">
        <v>1282</v>
      </c>
      <c r="P552" s="45" t="s">
        <v>10</v>
      </c>
    </row>
    <row r="553" spans="2:16" x14ac:dyDescent="0.45">
      <c r="B553" s="45" t="s">
        <v>22</v>
      </c>
      <c r="C553" s="45" t="s">
        <v>2160</v>
      </c>
      <c r="D553" s="45" t="s">
        <v>2161</v>
      </c>
      <c r="E553" s="45" t="s">
        <v>2124</v>
      </c>
      <c r="F553" s="46" t="s">
        <v>2162</v>
      </c>
      <c r="G553" s="47" t="s">
        <v>737</v>
      </c>
      <c r="H553" s="47"/>
      <c r="I553" s="47" t="s">
        <v>58</v>
      </c>
      <c r="J553" s="45" t="s">
        <v>59</v>
      </c>
      <c r="K553" s="45" t="s">
        <v>111</v>
      </c>
      <c r="L553" s="45" t="s">
        <v>60</v>
      </c>
      <c r="M553" s="45" t="s">
        <v>61</v>
      </c>
      <c r="N553" s="45" t="s">
        <v>62</v>
      </c>
      <c r="O553" s="45" t="s">
        <v>2163</v>
      </c>
      <c r="P553" s="45" t="s">
        <v>10</v>
      </c>
    </row>
    <row r="554" spans="2:16" x14ac:dyDescent="0.45">
      <c r="B554" s="45" t="s">
        <v>8</v>
      </c>
      <c r="C554" s="45" t="s">
        <v>2164</v>
      </c>
      <c r="D554" s="45" t="s">
        <v>2165</v>
      </c>
      <c r="E554" s="45" t="s">
        <v>2124</v>
      </c>
      <c r="F554" s="46" t="s">
        <v>2166</v>
      </c>
      <c r="G554" s="47" t="s">
        <v>352</v>
      </c>
      <c r="H554" s="47"/>
      <c r="I554" s="47" t="s">
        <v>67</v>
      </c>
      <c r="J554" s="45" t="s">
        <v>576</v>
      </c>
      <c r="K554" s="45" t="s">
        <v>60</v>
      </c>
      <c r="L554" s="45" t="s">
        <v>60</v>
      </c>
      <c r="M554" s="45"/>
      <c r="N554" s="45" t="s">
        <v>366</v>
      </c>
      <c r="O554" s="45" t="s">
        <v>63</v>
      </c>
      <c r="P554" s="45"/>
    </row>
    <row r="555" spans="2:16" x14ac:dyDescent="0.45">
      <c r="B555" s="45" t="s">
        <v>8</v>
      </c>
      <c r="C555" s="45" t="s">
        <v>2167</v>
      </c>
      <c r="D555" s="45" t="s">
        <v>2168</v>
      </c>
      <c r="E555" s="45" t="s">
        <v>2124</v>
      </c>
      <c r="F555" s="46" t="s">
        <v>2169</v>
      </c>
      <c r="G555" s="47" t="s">
        <v>411</v>
      </c>
      <c r="H555" s="47"/>
      <c r="I555" s="47" t="s">
        <v>58</v>
      </c>
      <c r="J555" s="45" t="s">
        <v>59</v>
      </c>
      <c r="K555" s="45" t="s">
        <v>60</v>
      </c>
      <c r="L555" s="45" t="s">
        <v>60</v>
      </c>
      <c r="M555" s="45"/>
      <c r="N555" s="45" t="s">
        <v>135</v>
      </c>
      <c r="O555" s="45" t="s">
        <v>2170</v>
      </c>
      <c r="P555" s="45" t="s">
        <v>10</v>
      </c>
    </row>
    <row r="556" spans="2:16" x14ac:dyDescent="0.45">
      <c r="B556" s="45" t="s">
        <v>8</v>
      </c>
      <c r="C556" s="45" t="s">
        <v>2171</v>
      </c>
      <c r="D556" s="45" t="s">
        <v>2172</v>
      </c>
      <c r="E556" s="45" t="s">
        <v>2124</v>
      </c>
      <c r="F556" s="46" t="s">
        <v>2173</v>
      </c>
      <c r="G556" s="47" t="s">
        <v>169</v>
      </c>
      <c r="H556" s="47"/>
      <c r="I556" s="47" t="s">
        <v>67</v>
      </c>
      <c r="J556" s="45" t="s">
        <v>59</v>
      </c>
      <c r="K556" s="45" t="s">
        <v>60</v>
      </c>
      <c r="L556" s="45" t="s">
        <v>60</v>
      </c>
      <c r="M556" s="45"/>
      <c r="N556" s="45" t="s">
        <v>366</v>
      </c>
      <c r="O556" s="45" t="s">
        <v>2140</v>
      </c>
      <c r="P556" s="45"/>
    </row>
    <row r="557" spans="2:16" x14ac:dyDescent="0.45">
      <c r="B557" s="45" t="s">
        <v>8</v>
      </c>
      <c r="C557" s="45" t="s">
        <v>2174</v>
      </c>
      <c r="D557" s="45" t="s">
        <v>2175</v>
      </c>
      <c r="E557" s="45" t="s">
        <v>2124</v>
      </c>
      <c r="F557" s="46" t="s">
        <v>2176</v>
      </c>
      <c r="G557" s="47" t="s">
        <v>249</v>
      </c>
      <c r="H557" s="47"/>
      <c r="I557" s="47" t="s">
        <v>67</v>
      </c>
      <c r="J557" s="45" t="s">
        <v>145</v>
      </c>
      <c r="K557" s="45" t="s">
        <v>60</v>
      </c>
      <c r="L557" s="45" t="s">
        <v>60</v>
      </c>
      <c r="M557" s="45"/>
      <c r="N557" s="45" t="s">
        <v>366</v>
      </c>
      <c r="O557" s="45" t="s">
        <v>1533</v>
      </c>
      <c r="P557" s="45" t="s">
        <v>10</v>
      </c>
    </row>
    <row r="558" spans="2:16" x14ac:dyDescent="0.45">
      <c r="B558" s="45" t="s">
        <v>8</v>
      </c>
      <c r="C558" s="45" t="s">
        <v>2177</v>
      </c>
      <c r="D558" s="45" t="s">
        <v>2178</v>
      </c>
      <c r="E558" s="45" t="s">
        <v>2124</v>
      </c>
      <c r="F558" s="46" t="s">
        <v>2179</v>
      </c>
      <c r="G558" s="47" t="s">
        <v>195</v>
      </c>
      <c r="H558" s="47"/>
      <c r="I558" s="47" t="s">
        <v>67</v>
      </c>
      <c r="J558" s="45" t="s">
        <v>111</v>
      </c>
      <c r="K558" s="45" t="s">
        <v>60</v>
      </c>
      <c r="L558" s="45" t="s">
        <v>60</v>
      </c>
      <c r="M558" s="45"/>
      <c r="N558" s="45" t="s">
        <v>366</v>
      </c>
      <c r="O558" s="45" t="s">
        <v>63</v>
      </c>
      <c r="P558" s="45"/>
    </row>
    <row r="559" spans="2:16" x14ac:dyDescent="0.45">
      <c r="B559" s="45" t="s">
        <v>8</v>
      </c>
      <c r="C559" s="45" t="s">
        <v>2180</v>
      </c>
      <c r="D559" s="45" t="s">
        <v>2180</v>
      </c>
      <c r="E559" s="45" t="s">
        <v>2124</v>
      </c>
      <c r="F559" s="46" t="s">
        <v>2181</v>
      </c>
      <c r="G559" s="47" t="s">
        <v>175</v>
      </c>
      <c r="H559" s="47" t="s">
        <v>61</v>
      </c>
      <c r="I559" s="48"/>
      <c r="J559" s="45" t="s">
        <v>220</v>
      </c>
      <c r="K559" s="45" t="s">
        <v>60</v>
      </c>
      <c r="L559" s="45" t="s">
        <v>60</v>
      </c>
      <c r="M559" s="49"/>
      <c r="N559" s="45" t="s">
        <v>366</v>
      </c>
      <c r="O559" s="45" t="s">
        <v>63</v>
      </c>
      <c r="P559" s="49"/>
    </row>
    <row r="560" spans="2:16" x14ac:dyDescent="0.45">
      <c r="B560" s="45" t="s">
        <v>8</v>
      </c>
      <c r="C560" s="45" t="s">
        <v>2180</v>
      </c>
      <c r="D560" s="45" t="s">
        <v>2180</v>
      </c>
      <c r="E560" s="45" t="s">
        <v>2124</v>
      </c>
      <c r="F560" s="46" t="s">
        <v>2182</v>
      </c>
      <c r="G560" s="47" t="s">
        <v>175</v>
      </c>
      <c r="H560" s="47" t="s">
        <v>61</v>
      </c>
      <c r="I560" s="47" t="s">
        <v>67</v>
      </c>
      <c r="J560" s="45" t="s">
        <v>111</v>
      </c>
      <c r="K560" s="45" t="s">
        <v>60</v>
      </c>
      <c r="L560" s="45" t="s">
        <v>60</v>
      </c>
      <c r="M560" s="45"/>
      <c r="N560" s="45" t="s">
        <v>366</v>
      </c>
      <c r="O560" s="45" t="s">
        <v>63</v>
      </c>
      <c r="P560" s="45"/>
    </row>
    <row r="561" spans="2:16" x14ac:dyDescent="0.45">
      <c r="B561" s="45" t="s">
        <v>8</v>
      </c>
      <c r="C561" s="45" t="s">
        <v>2183</v>
      </c>
      <c r="D561" s="45" t="s">
        <v>2184</v>
      </c>
      <c r="E561" s="45" t="s">
        <v>2124</v>
      </c>
      <c r="F561" s="46" t="s">
        <v>2185</v>
      </c>
      <c r="G561" s="47" t="s">
        <v>2186</v>
      </c>
      <c r="H561" s="47"/>
      <c r="I561" s="47" t="s">
        <v>58</v>
      </c>
      <c r="J561" s="45" t="s">
        <v>59</v>
      </c>
      <c r="K561" s="45" t="s">
        <v>59</v>
      </c>
      <c r="L561" s="45" t="s">
        <v>60</v>
      </c>
      <c r="M561" s="45" t="s">
        <v>61</v>
      </c>
      <c r="N561" s="45" t="s">
        <v>1131</v>
      </c>
      <c r="O561" s="45" t="s">
        <v>2187</v>
      </c>
      <c r="P561" s="45"/>
    </row>
    <row r="562" spans="2:16" x14ac:dyDescent="0.45">
      <c r="B562" s="45" t="s">
        <v>8</v>
      </c>
      <c r="C562" s="45" t="s">
        <v>2188</v>
      </c>
      <c r="D562" s="45" t="s">
        <v>2189</v>
      </c>
      <c r="E562" s="45" t="s">
        <v>2124</v>
      </c>
      <c r="F562" s="46" t="s">
        <v>2190</v>
      </c>
      <c r="G562" s="47" t="s">
        <v>431</v>
      </c>
      <c r="H562" s="47"/>
      <c r="I562" s="47" t="s">
        <v>58</v>
      </c>
      <c r="J562" s="45" t="s">
        <v>59</v>
      </c>
      <c r="K562" s="45" t="s">
        <v>60</v>
      </c>
      <c r="L562" s="45" t="s">
        <v>60</v>
      </c>
      <c r="M562" s="45"/>
      <c r="N562" s="45" t="s">
        <v>1131</v>
      </c>
      <c r="O562" s="45" t="s">
        <v>63</v>
      </c>
      <c r="P562" s="45"/>
    </row>
    <row r="563" spans="2:16" x14ac:dyDescent="0.45">
      <c r="B563" s="45" t="s">
        <v>8</v>
      </c>
      <c r="C563" s="45" t="s">
        <v>2191</v>
      </c>
      <c r="D563" s="45" t="s">
        <v>2192</v>
      </c>
      <c r="E563" s="45" t="s">
        <v>2124</v>
      </c>
      <c r="F563" s="46" t="s">
        <v>2193</v>
      </c>
      <c r="G563" s="47" t="s">
        <v>2194</v>
      </c>
      <c r="H563" s="47"/>
      <c r="I563" s="47" t="s">
        <v>58</v>
      </c>
      <c r="J563" s="45" t="s">
        <v>59</v>
      </c>
      <c r="K563" s="45" t="s">
        <v>60</v>
      </c>
      <c r="L563" s="45" t="s">
        <v>60</v>
      </c>
      <c r="M563" s="45"/>
      <c r="N563" s="45" t="s">
        <v>1131</v>
      </c>
      <c r="O563" s="45" t="s">
        <v>63</v>
      </c>
      <c r="P563" s="45"/>
    </row>
    <row r="564" spans="2:16" x14ac:dyDescent="0.45">
      <c r="B564" s="45" t="s">
        <v>16</v>
      </c>
      <c r="C564" s="45" t="s">
        <v>2199</v>
      </c>
      <c r="D564" s="45" t="s">
        <v>2199</v>
      </c>
      <c r="E564" s="45" t="s">
        <v>2124</v>
      </c>
      <c r="F564" s="46" t="s">
        <v>2200</v>
      </c>
      <c r="G564" s="47" t="s">
        <v>2201</v>
      </c>
      <c r="H564" s="47"/>
      <c r="I564" s="47" t="s">
        <v>67</v>
      </c>
      <c r="J564" s="45" t="s">
        <v>288</v>
      </c>
      <c r="K564" s="45" t="s">
        <v>60</v>
      </c>
      <c r="L564" s="45" t="s">
        <v>60</v>
      </c>
      <c r="M564" s="45"/>
      <c r="N564" s="45" t="s">
        <v>366</v>
      </c>
      <c r="O564" s="45" t="s">
        <v>63</v>
      </c>
      <c r="P564" s="45"/>
    </row>
    <row r="565" spans="2:16" x14ac:dyDescent="0.45">
      <c r="B565" s="45" t="s">
        <v>16</v>
      </c>
      <c r="C565" s="45" t="s">
        <v>2204</v>
      </c>
      <c r="D565" s="45" t="s">
        <v>2204</v>
      </c>
      <c r="E565" s="45" t="s">
        <v>2124</v>
      </c>
      <c r="F565" s="46" t="s">
        <v>2205</v>
      </c>
      <c r="G565" s="47" t="s">
        <v>2206</v>
      </c>
      <c r="H565" s="47"/>
      <c r="I565" s="47" t="s">
        <v>67</v>
      </c>
      <c r="J565" s="45" t="s">
        <v>288</v>
      </c>
      <c r="K565" s="45" t="s">
        <v>60</v>
      </c>
      <c r="L565" s="45" t="s">
        <v>60</v>
      </c>
      <c r="M565" s="45"/>
      <c r="N565" s="45" t="s">
        <v>366</v>
      </c>
      <c r="O565" s="45" t="s">
        <v>63</v>
      </c>
      <c r="P565" s="45"/>
    </row>
    <row r="566" spans="2:16" x14ac:dyDescent="0.45">
      <c r="B566" s="45" t="s">
        <v>16</v>
      </c>
      <c r="C566" s="45" t="s">
        <v>2209</v>
      </c>
      <c r="D566" s="45" t="s">
        <v>2209</v>
      </c>
      <c r="E566" s="45" t="s">
        <v>2124</v>
      </c>
      <c r="F566" s="46" t="s">
        <v>2210</v>
      </c>
      <c r="G566" s="47" t="s">
        <v>2211</v>
      </c>
      <c r="H566" s="47"/>
      <c r="I566" s="47" t="s">
        <v>67</v>
      </c>
      <c r="J566" s="45" t="s">
        <v>160</v>
      </c>
      <c r="K566" s="45" t="s">
        <v>60</v>
      </c>
      <c r="L566" s="45" t="s">
        <v>60</v>
      </c>
      <c r="M566" s="45"/>
      <c r="N566" s="45" t="s">
        <v>366</v>
      </c>
      <c r="O566" s="45" t="s">
        <v>2140</v>
      </c>
      <c r="P566" s="45"/>
    </row>
    <row r="567" spans="2:16" x14ac:dyDescent="0.45">
      <c r="B567" s="45" t="s">
        <v>16</v>
      </c>
      <c r="C567" s="45" t="s">
        <v>2212</v>
      </c>
      <c r="D567" s="45" t="s">
        <v>2212</v>
      </c>
      <c r="E567" s="45" t="s">
        <v>2124</v>
      </c>
      <c r="F567" s="46" t="s">
        <v>2213</v>
      </c>
      <c r="G567" s="47" t="s">
        <v>2214</v>
      </c>
      <c r="H567" s="47"/>
      <c r="I567" s="47" t="s">
        <v>67</v>
      </c>
      <c r="J567" s="45" t="s">
        <v>160</v>
      </c>
      <c r="K567" s="45" t="s">
        <v>60</v>
      </c>
      <c r="L567" s="45" t="s">
        <v>60</v>
      </c>
      <c r="M567" s="45"/>
      <c r="N567" s="45" t="s">
        <v>366</v>
      </c>
      <c r="O567" s="45" t="s">
        <v>2215</v>
      </c>
      <c r="P567" s="45" t="s">
        <v>10</v>
      </c>
    </row>
    <row r="568" spans="2:16" x14ac:dyDescent="0.45">
      <c r="B568" s="45" t="s">
        <v>16</v>
      </c>
      <c r="C568" s="45" t="s">
        <v>2216</v>
      </c>
      <c r="D568" s="45" t="s">
        <v>2216</v>
      </c>
      <c r="E568" s="45" t="s">
        <v>2124</v>
      </c>
      <c r="F568" s="46" t="s">
        <v>2217</v>
      </c>
      <c r="G568" s="47" t="s">
        <v>2218</v>
      </c>
      <c r="H568" s="47"/>
      <c r="I568" s="47" t="s">
        <v>67</v>
      </c>
      <c r="J568" s="45" t="s">
        <v>160</v>
      </c>
      <c r="K568" s="45" t="s">
        <v>60</v>
      </c>
      <c r="L568" s="45" t="s">
        <v>60</v>
      </c>
      <c r="M568" s="45"/>
      <c r="N568" s="45" t="s">
        <v>366</v>
      </c>
      <c r="O568" s="45" t="s">
        <v>2219</v>
      </c>
      <c r="P568" s="45" t="s">
        <v>10</v>
      </c>
    </row>
    <row r="569" spans="2:16" x14ac:dyDescent="0.45">
      <c r="B569" s="45" t="s">
        <v>16</v>
      </c>
      <c r="C569" s="45" t="s">
        <v>2220</v>
      </c>
      <c r="D569" s="45" t="s">
        <v>2220</v>
      </c>
      <c r="E569" s="45" t="s">
        <v>2124</v>
      </c>
      <c r="F569" s="46" t="s">
        <v>2221</v>
      </c>
      <c r="G569" s="47" t="s">
        <v>2222</v>
      </c>
      <c r="H569" s="47"/>
      <c r="I569" s="47" t="s">
        <v>67</v>
      </c>
      <c r="J569" s="45" t="s">
        <v>160</v>
      </c>
      <c r="K569" s="45" t="s">
        <v>60</v>
      </c>
      <c r="L569" s="45" t="s">
        <v>60</v>
      </c>
      <c r="M569" s="45"/>
      <c r="N569" s="45" t="s">
        <v>366</v>
      </c>
      <c r="O569" s="45" t="s">
        <v>2140</v>
      </c>
      <c r="P569" s="45"/>
    </row>
    <row r="570" spans="2:16" x14ac:dyDescent="0.45">
      <c r="B570" s="45" t="s">
        <v>8</v>
      </c>
      <c r="C570" s="45" t="s">
        <v>2223</v>
      </c>
      <c r="D570" s="45" t="s">
        <v>2224</v>
      </c>
      <c r="E570" s="45" t="s">
        <v>2124</v>
      </c>
      <c r="F570" s="46" t="s">
        <v>2225</v>
      </c>
      <c r="G570" s="47" t="s">
        <v>295</v>
      </c>
      <c r="H570" s="47"/>
      <c r="I570" s="47" t="s">
        <v>67</v>
      </c>
      <c r="J570" s="45" t="s">
        <v>111</v>
      </c>
      <c r="K570" s="45" t="s">
        <v>60</v>
      </c>
      <c r="L570" s="45" t="s">
        <v>60</v>
      </c>
      <c r="M570" s="45"/>
      <c r="N570" s="45" t="s">
        <v>366</v>
      </c>
      <c r="O570" s="45" t="s">
        <v>2226</v>
      </c>
      <c r="P570" s="45" t="s">
        <v>10</v>
      </c>
    </row>
    <row r="571" spans="2:16" x14ac:dyDescent="0.45">
      <c r="B571" s="45" t="s">
        <v>8</v>
      </c>
      <c r="C571" s="45" t="s">
        <v>2227</v>
      </c>
      <c r="D571" s="45" t="s">
        <v>2227</v>
      </c>
      <c r="E571" s="45" t="s">
        <v>2124</v>
      </c>
      <c r="F571" s="46" t="s">
        <v>2228</v>
      </c>
      <c r="G571" s="47" t="s">
        <v>166</v>
      </c>
      <c r="H571" s="47"/>
      <c r="I571" s="47" t="s">
        <v>67</v>
      </c>
      <c r="J571" s="45" t="s">
        <v>111</v>
      </c>
      <c r="K571" s="45" t="s">
        <v>60</v>
      </c>
      <c r="L571" s="45" t="s">
        <v>60</v>
      </c>
      <c r="M571" s="45"/>
      <c r="N571" s="45" t="s">
        <v>366</v>
      </c>
      <c r="O571" s="45" t="s">
        <v>2229</v>
      </c>
      <c r="P571" s="45" t="s">
        <v>10</v>
      </c>
    </row>
    <row r="572" spans="2:16" x14ac:dyDescent="0.45">
      <c r="B572" s="45" t="s">
        <v>8</v>
      </c>
      <c r="C572" s="45" t="s">
        <v>2230</v>
      </c>
      <c r="D572" s="45" t="s">
        <v>2231</v>
      </c>
      <c r="E572" s="45" t="s">
        <v>2124</v>
      </c>
      <c r="F572" s="46" t="s">
        <v>2232</v>
      </c>
      <c r="G572" s="47" t="s">
        <v>128</v>
      </c>
      <c r="H572" s="47"/>
      <c r="I572" s="47" t="s">
        <v>67</v>
      </c>
      <c r="J572" s="45" t="s">
        <v>100</v>
      </c>
      <c r="K572" s="45" t="s">
        <v>60</v>
      </c>
      <c r="L572" s="45" t="s">
        <v>60</v>
      </c>
      <c r="M572" s="45"/>
      <c r="N572" s="45" t="s">
        <v>366</v>
      </c>
      <c r="O572" s="45" t="s">
        <v>63</v>
      </c>
      <c r="P572" s="45"/>
    </row>
    <row r="573" spans="2:16" x14ac:dyDescent="0.45">
      <c r="B573" s="45" t="s">
        <v>8</v>
      </c>
      <c r="C573" s="45" t="s">
        <v>2233</v>
      </c>
      <c r="D573" s="45" t="s">
        <v>2234</v>
      </c>
      <c r="E573" s="45" t="s">
        <v>2124</v>
      </c>
      <c r="F573" s="46" t="s">
        <v>2235</v>
      </c>
      <c r="G573" s="47" t="s">
        <v>195</v>
      </c>
      <c r="H573" s="47"/>
      <c r="I573" s="47" t="s">
        <v>67</v>
      </c>
      <c r="J573" s="45" t="s">
        <v>100</v>
      </c>
      <c r="K573" s="45" t="s">
        <v>60</v>
      </c>
      <c r="L573" s="45" t="s">
        <v>60</v>
      </c>
      <c r="M573" s="45"/>
      <c r="N573" s="45" t="s">
        <v>366</v>
      </c>
      <c r="O573" s="45" t="s">
        <v>63</v>
      </c>
      <c r="P573" s="45"/>
    </row>
    <row r="574" spans="2:16" x14ac:dyDescent="0.45">
      <c r="B574" s="45" t="s">
        <v>8</v>
      </c>
      <c r="C574" s="45" t="s">
        <v>2236</v>
      </c>
      <c r="D574" s="45" t="s">
        <v>2236</v>
      </c>
      <c r="E574" s="45" t="s">
        <v>2124</v>
      </c>
      <c r="F574" s="46" t="s">
        <v>2237</v>
      </c>
      <c r="G574" s="47" t="s">
        <v>128</v>
      </c>
      <c r="H574" s="47"/>
      <c r="I574" s="47" t="s">
        <v>67</v>
      </c>
      <c r="J574" s="45" t="s">
        <v>111</v>
      </c>
      <c r="K574" s="45" t="s">
        <v>60</v>
      </c>
      <c r="L574" s="45" t="s">
        <v>60</v>
      </c>
      <c r="M574" s="45"/>
      <c r="N574" s="45" t="s">
        <v>366</v>
      </c>
      <c r="O574" s="45" t="s">
        <v>63</v>
      </c>
      <c r="P574" s="45"/>
    </row>
    <row r="575" spans="2:16" x14ac:dyDescent="0.45">
      <c r="B575" s="45" t="s">
        <v>8</v>
      </c>
      <c r="C575" s="45" t="s">
        <v>2238</v>
      </c>
      <c r="D575" s="45" t="s">
        <v>2239</v>
      </c>
      <c r="E575" s="45" t="s">
        <v>2124</v>
      </c>
      <c r="F575" s="46" t="s">
        <v>2240</v>
      </c>
      <c r="G575" s="47" t="s">
        <v>352</v>
      </c>
      <c r="H575" s="47"/>
      <c r="I575" s="47" t="s">
        <v>58</v>
      </c>
      <c r="J575" s="45" t="s">
        <v>111</v>
      </c>
      <c r="K575" s="45" t="s">
        <v>60</v>
      </c>
      <c r="L575" s="45" t="s">
        <v>60</v>
      </c>
      <c r="M575" s="45"/>
      <c r="N575" s="45" t="s">
        <v>135</v>
      </c>
      <c r="O575" s="45" t="s">
        <v>2241</v>
      </c>
      <c r="P575" s="45" t="s">
        <v>10</v>
      </c>
    </row>
    <row r="576" spans="2:16" x14ac:dyDescent="0.45">
      <c r="B576" s="45" t="s">
        <v>8</v>
      </c>
      <c r="C576" s="45" t="s">
        <v>2242</v>
      </c>
      <c r="D576" s="45" t="s">
        <v>2242</v>
      </c>
      <c r="E576" s="45" t="s">
        <v>2124</v>
      </c>
      <c r="F576" s="46" t="s">
        <v>2243</v>
      </c>
      <c r="G576" s="47" t="s">
        <v>128</v>
      </c>
      <c r="H576" s="47"/>
      <c r="I576" s="47" t="s">
        <v>67</v>
      </c>
      <c r="J576" s="45" t="s">
        <v>373</v>
      </c>
      <c r="K576" s="45" t="s">
        <v>60</v>
      </c>
      <c r="L576" s="45" t="s">
        <v>60</v>
      </c>
      <c r="M576" s="45"/>
      <c r="N576" s="45" t="s">
        <v>366</v>
      </c>
      <c r="O576" s="45" t="s">
        <v>63</v>
      </c>
      <c r="P576" s="45"/>
    </row>
    <row r="577" spans="2:16" x14ac:dyDescent="0.45">
      <c r="B577" s="45" t="s">
        <v>8</v>
      </c>
      <c r="C577" s="45" t="s">
        <v>2244</v>
      </c>
      <c r="D577" s="45" t="s">
        <v>2245</v>
      </c>
      <c r="E577" s="45" t="s">
        <v>2124</v>
      </c>
      <c r="F577" s="46" t="s">
        <v>2246</v>
      </c>
      <c r="G577" s="47" t="s">
        <v>159</v>
      </c>
      <c r="H577" s="47"/>
      <c r="I577" s="47" t="s">
        <v>67</v>
      </c>
      <c r="J577" s="45" t="s">
        <v>59</v>
      </c>
      <c r="K577" s="45" t="s">
        <v>60</v>
      </c>
      <c r="L577" s="45" t="s">
        <v>60</v>
      </c>
      <c r="M577" s="45"/>
      <c r="N577" s="45" t="s">
        <v>366</v>
      </c>
      <c r="O577" s="45" t="s">
        <v>63</v>
      </c>
      <c r="P577" s="45"/>
    </row>
    <row r="578" spans="2:16" x14ac:dyDescent="0.45">
      <c r="B578" s="45" t="s">
        <v>8</v>
      </c>
      <c r="C578" s="45" t="s">
        <v>2247</v>
      </c>
      <c r="D578" s="45" t="s">
        <v>2248</v>
      </c>
      <c r="E578" s="45" t="s">
        <v>2124</v>
      </c>
      <c r="F578" s="46" t="s">
        <v>2249</v>
      </c>
      <c r="G578" s="47" t="s">
        <v>224</v>
      </c>
      <c r="H578" s="47"/>
      <c r="I578" s="47" t="s">
        <v>67</v>
      </c>
      <c r="J578" s="45" t="s">
        <v>59</v>
      </c>
      <c r="K578" s="45" t="s">
        <v>60</v>
      </c>
      <c r="L578" s="45" t="s">
        <v>60</v>
      </c>
      <c r="M578" s="45"/>
      <c r="N578" s="45" t="s">
        <v>366</v>
      </c>
      <c r="O578" s="45" t="s">
        <v>63</v>
      </c>
      <c r="P578" s="45"/>
    </row>
    <row r="579" spans="2:16" x14ac:dyDescent="0.45">
      <c r="B579" s="45" t="s">
        <v>8</v>
      </c>
      <c r="C579" s="45" t="s">
        <v>2250</v>
      </c>
      <c r="D579" s="45" t="s">
        <v>2251</v>
      </c>
      <c r="E579" s="45" t="s">
        <v>2124</v>
      </c>
      <c r="F579" s="46" t="s">
        <v>2252</v>
      </c>
      <c r="G579" s="47" t="s">
        <v>166</v>
      </c>
      <c r="H579" s="47"/>
      <c r="I579" s="47" t="s">
        <v>67</v>
      </c>
      <c r="J579" s="45" t="s">
        <v>59</v>
      </c>
      <c r="K579" s="45" t="s">
        <v>60</v>
      </c>
      <c r="L579" s="45" t="s">
        <v>60</v>
      </c>
      <c r="M579" s="45"/>
      <c r="N579" s="45" t="s">
        <v>366</v>
      </c>
      <c r="O579" s="45" t="s">
        <v>63</v>
      </c>
      <c r="P579" s="45"/>
    </row>
    <row r="580" spans="2:16" x14ac:dyDescent="0.45">
      <c r="B580" s="45" t="s">
        <v>8</v>
      </c>
      <c r="C580" s="45" t="s">
        <v>2253</v>
      </c>
      <c r="D580" s="45" t="s">
        <v>2253</v>
      </c>
      <c r="E580" s="45" t="s">
        <v>2124</v>
      </c>
      <c r="F580" s="46" t="s">
        <v>2254</v>
      </c>
      <c r="G580" s="47" t="s">
        <v>175</v>
      </c>
      <c r="H580" s="47" t="s">
        <v>61</v>
      </c>
      <c r="I580" s="48"/>
      <c r="J580" s="45" t="s">
        <v>111</v>
      </c>
      <c r="K580" s="45" t="s">
        <v>60</v>
      </c>
      <c r="L580" s="45" t="s">
        <v>60</v>
      </c>
      <c r="M580" s="49"/>
      <c r="N580" s="45" t="s">
        <v>135</v>
      </c>
      <c r="O580" s="45" t="s">
        <v>2241</v>
      </c>
      <c r="P580" s="49"/>
    </row>
    <row r="581" spans="2:16" x14ac:dyDescent="0.45">
      <c r="B581" s="45" t="s">
        <v>8</v>
      </c>
      <c r="C581" s="45" t="s">
        <v>2253</v>
      </c>
      <c r="D581" s="45" t="s">
        <v>2253</v>
      </c>
      <c r="E581" s="45" t="s">
        <v>2124</v>
      </c>
      <c r="F581" s="46" t="s">
        <v>2255</v>
      </c>
      <c r="G581" s="47" t="s">
        <v>175</v>
      </c>
      <c r="H581" s="47" t="s">
        <v>61</v>
      </c>
      <c r="I581" s="47" t="s">
        <v>58</v>
      </c>
      <c r="J581" s="45" t="s">
        <v>144</v>
      </c>
      <c r="K581" s="45" t="s">
        <v>60</v>
      </c>
      <c r="L581" s="45" t="s">
        <v>60</v>
      </c>
      <c r="M581" s="45"/>
      <c r="N581" s="45" t="s">
        <v>135</v>
      </c>
      <c r="O581" s="45" t="s">
        <v>2241</v>
      </c>
      <c r="P581" s="45" t="s">
        <v>10</v>
      </c>
    </row>
    <row r="582" spans="2:16" x14ac:dyDescent="0.45">
      <c r="B582" s="45" t="s">
        <v>8</v>
      </c>
      <c r="C582" s="45" t="s">
        <v>2256</v>
      </c>
      <c r="D582" s="45" t="s">
        <v>2256</v>
      </c>
      <c r="E582" s="45" t="s">
        <v>2124</v>
      </c>
      <c r="F582" s="46" t="s">
        <v>2257</v>
      </c>
      <c r="G582" s="47" t="s">
        <v>175</v>
      </c>
      <c r="H582" s="47" t="s">
        <v>61</v>
      </c>
      <c r="I582" s="48"/>
      <c r="J582" s="45" t="s">
        <v>111</v>
      </c>
      <c r="K582" s="45" t="s">
        <v>60</v>
      </c>
      <c r="L582" s="45" t="s">
        <v>60</v>
      </c>
      <c r="M582" s="49"/>
      <c r="N582" s="45" t="s">
        <v>135</v>
      </c>
      <c r="O582" s="45" t="s">
        <v>2241</v>
      </c>
      <c r="P582" s="49"/>
    </row>
    <row r="583" spans="2:16" x14ac:dyDescent="0.45">
      <c r="B583" s="45" t="s">
        <v>8</v>
      </c>
      <c r="C583" s="45" t="s">
        <v>2256</v>
      </c>
      <c r="D583" s="45" t="s">
        <v>2256</v>
      </c>
      <c r="E583" s="45" t="s">
        <v>2124</v>
      </c>
      <c r="F583" s="46" t="s">
        <v>2258</v>
      </c>
      <c r="G583" s="47" t="s">
        <v>175</v>
      </c>
      <c r="H583" s="47" t="s">
        <v>61</v>
      </c>
      <c r="I583" s="47" t="s">
        <v>58</v>
      </c>
      <c r="J583" s="45" t="s">
        <v>144</v>
      </c>
      <c r="K583" s="45" t="s">
        <v>60</v>
      </c>
      <c r="L583" s="45" t="s">
        <v>60</v>
      </c>
      <c r="M583" s="45"/>
      <c r="N583" s="45" t="s">
        <v>135</v>
      </c>
      <c r="O583" s="45" t="s">
        <v>2241</v>
      </c>
      <c r="P583" s="45" t="s">
        <v>10</v>
      </c>
    </row>
    <row r="584" spans="2:16" x14ac:dyDescent="0.45">
      <c r="B584" s="45" t="s">
        <v>8</v>
      </c>
      <c r="C584" s="45" t="s">
        <v>338</v>
      </c>
      <c r="D584" s="45" t="s">
        <v>2259</v>
      </c>
      <c r="E584" s="45" t="s">
        <v>2124</v>
      </c>
      <c r="F584" s="46" t="s">
        <v>2260</v>
      </c>
      <c r="G584" s="47" t="s">
        <v>341</v>
      </c>
      <c r="H584" s="47"/>
      <c r="I584" s="47" t="s">
        <v>67</v>
      </c>
      <c r="J584" s="45" t="s">
        <v>59</v>
      </c>
      <c r="K584" s="45" t="s">
        <v>60</v>
      </c>
      <c r="L584" s="45" t="s">
        <v>60</v>
      </c>
      <c r="M584" s="45"/>
      <c r="N584" s="45" t="s">
        <v>366</v>
      </c>
      <c r="O584" s="45" t="s">
        <v>2140</v>
      </c>
      <c r="P584" s="45"/>
    </row>
    <row r="585" spans="2:16" x14ac:dyDescent="0.45">
      <c r="B585" s="45" t="s">
        <v>8</v>
      </c>
      <c r="C585" s="45" t="s">
        <v>342</v>
      </c>
      <c r="D585" s="45" t="s">
        <v>2261</v>
      </c>
      <c r="E585" s="45" t="s">
        <v>2124</v>
      </c>
      <c r="F585" s="46" t="s">
        <v>2262</v>
      </c>
      <c r="G585" s="47" t="s">
        <v>345</v>
      </c>
      <c r="H585" s="47"/>
      <c r="I585" s="47" t="s">
        <v>67</v>
      </c>
      <c r="J585" s="45" t="s">
        <v>59</v>
      </c>
      <c r="K585" s="45" t="s">
        <v>60</v>
      </c>
      <c r="L585" s="45" t="s">
        <v>60</v>
      </c>
      <c r="M585" s="45"/>
      <c r="N585" s="45" t="s">
        <v>366</v>
      </c>
      <c r="O585" s="45" t="s">
        <v>2263</v>
      </c>
      <c r="P585" s="45"/>
    </row>
    <row r="586" spans="2:16" x14ac:dyDescent="0.45">
      <c r="B586" s="45" t="s">
        <v>8</v>
      </c>
      <c r="C586" s="45" t="s">
        <v>2264</v>
      </c>
      <c r="D586" s="45" t="s">
        <v>2264</v>
      </c>
      <c r="E586" s="45" t="s">
        <v>2124</v>
      </c>
      <c r="F586" s="46" t="s">
        <v>2265</v>
      </c>
      <c r="G586" s="47" t="s">
        <v>128</v>
      </c>
      <c r="H586" s="47"/>
      <c r="I586" s="47" t="s">
        <v>67</v>
      </c>
      <c r="J586" s="45" t="s">
        <v>100</v>
      </c>
      <c r="K586" s="45" t="s">
        <v>60</v>
      </c>
      <c r="L586" s="45" t="s">
        <v>60</v>
      </c>
      <c r="M586" s="45"/>
      <c r="N586" s="45" t="s">
        <v>366</v>
      </c>
      <c r="O586" s="45" t="s">
        <v>63</v>
      </c>
      <c r="P586" s="45"/>
    </row>
    <row r="587" spans="2:16" x14ac:dyDescent="0.45">
      <c r="B587" s="45" t="s">
        <v>8</v>
      </c>
      <c r="C587" s="45" t="s">
        <v>2266</v>
      </c>
      <c r="D587" s="45" t="s">
        <v>2266</v>
      </c>
      <c r="E587" s="45" t="s">
        <v>2124</v>
      </c>
      <c r="F587" s="46" t="s">
        <v>2267</v>
      </c>
      <c r="G587" s="47" t="s">
        <v>195</v>
      </c>
      <c r="H587" s="47"/>
      <c r="I587" s="47" t="s">
        <v>67</v>
      </c>
      <c r="J587" s="45" t="s">
        <v>100</v>
      </c>
      <c r="K587" s="45" t="s">
        <v>60</v>
      </c>
      <c r="L587" s="45" t="s">
        <v>60</v>
      </c>
      <c r="M587" s="45"/>
      <c r="N587" s="45" t="s">
        <v>366</v>
      </c>
      <c r="O587" s="45" t="s">
        <v>63</v>
      </c>
      <c r="P587" s="45"/>
    </row>
    <row r="588" spans="2:16" x14ac:dyDescent="0.45">
      <c r="B588" s="45" t="s">
        <v>8</v>
      </c>
      <c r="C588" s="45" t="s">
        <v>2268</v>
      </c>
      <c r="D588" s="45" t="s">
        <v>2269</v>
      </c>
      <c r="E588" s="45" t="s">
        <v>2124</v>
      </c>
      <c r="F588" s="46" t="s">
        <v>2270</v>
      </c>
      <c r="G588" s="47" t="s">
        <v>249</v>
      </c>
      <c r="H588" s="47"/>
      <c r="I588" s="47" t="s">
        <v>212</v>
      </c>
      <c r="J588" s="45" t="s">
        <v>145</v>
      </c>
      <c r="K588" s="45" t="s">
        <v>60</v>
      </c>
      <c r="L588" s="45" t="s">
        <v>60</v>
      </c>
      <c r="M588" s="45"/>
      <c r="N588" s="45" t="s">
        <v>2271</v>
      </c>
      <c r="O588" s="45" t="s">
        <v>63</v>
      </c>
      <c r="P588" s="45"/>
    </row>
    <row r="589" spans="2:16" x14ac:dyDescent="0.45">
      <c r="B589" s="45" t="s">
        <v>8</v>
      </c>
      <c r="C589" s="45" t="s">
        <v>404</v>
      </c>
      <c r="D589" s="45" t="s">
        <v>2272</v>
      </c>
      <c r="E589" s="45" t="s">
        <v>2124</v>
      </c>
      <c r="F589" s="46" t="s">
        <v>2273</v>
      </c>
      <c r="G589" s="47" t="s">
        <v>407</v>
      </c>
      <c r="H589" s="47"/>
      <c r="I589" s="47" t="s">
        <v>58</v>
      </c>
      <c r="J589" s="45" t="s">
        <v>59</v>
      </c>
      <c r="K589" s="45" t="s">
        <v>60</v>
      </c>
      <c r="L589" s="45" t="s">
        <v>60</v>
      </c>
      <c r="M589" s="45"/>
      <c r="N589" s="45" t="s">
        <v>135</v>
      </c>
      <c r="O589" s="45" t="s">
        <v>2241</v>
      </c>
      <c r="P589" s="45" t="s">
        <v>10</v>
      </c>
    </row>
    <row r="590" spans="2:16" x14ac:dyDescent="0.45">
      <c r="B590" s="45" t="s">
        <v>8</v>
      </c>
      <c r="C590" s="45" t="s">
        <v>408</v>
      </c>
      <c r="D590" s="45" t="s">
        <v>2274</v>
      </c>
      <c r="E590" s="45" t="s">
        <v>2124</v>
      </c>
      <c r="F590" s="46" t="s">
        <v>2275</v>
      </c>
      <c r="G590" s="47" t="s">
        <v>411</v>
      </c>
      <c r="H590" s="47"/>
      <c r="I590" s="47" t="s">
        <v>67</v>
      </c>
      <c r="J590" s="45" t="s">
        <v>59</v>
      </c>
      <c r="K590" s="45" t="s">
        <v>60</v>
      </c>
      <c r="L590" s="45" t="s">
        <v>60</v>
      </c>
      <c r="M590" s="45"/>
      <c r="N590" s="45" t="s">
        <v>366</v>
      </c>
      <c r="O590" s="45" t="s">
        <v>63</v>
      </c>
      <c r="P590" s="45"/>
    </row>
    <row r="591" spans="2:16" x14ac:dyDescent="0.45">
      <c r="B591" s="45" t="s">
        <v>8</v>
      </c>
      <c r="C591" s="45" t="s">
        <v>2276</v>
      </c>
      <c r="D591" s="45" t="s">
        <v>2276</v>
      </c>
      <c r="E591" s="45" t="s">
        <v>2124</v>
      </c>
      <c r="F591" s="46" t="s">
        <v>2277</v>
      </c>
      <c r="G591" s="47" t="s">
        <v>169</v>
      </c>
      <c r="H591" s="47"/>
      <c r="I591" s="47" t="s">
        <v>67</v>
      </c>
      <c r="J591" s="45" t="s">
        <v>59</v>
      </c>
      <c r="K591" s="45" t="s">
        <v>60</v>
      </c>
      <c r="L591" s="45" t="s">
        <v>60</v>
      </c>
      <c r="M591" s="45"/>
      <c r="N591" s="45" t="s">
        <v>366</v>
      </c>
      <c r="O591" s="45" t="s">
        <v>2278</v>
      </c>
      <c r="P591" s="45"/>
    </row>
    <row r="592" spans="2:16" x14ac:dyDescent="0.45">
      <c r="B592" s="45" t="s">
        <v>16</v>
      </c>
      <c r="C592" s="45" t="s">
        <v>2279</v>
      </c>
      <c r="D592" s="45" t="s">
        <v>2279</v>
      </c>
      <c r="E592" s="45" t="s">
        <v>2124</v>
      </c>
      <c r="F592" s="46" t="s">
        <v>2280</v>
      </c>
      <c r="G592" s="47" t="s">
        <v>2281</v>
      </c>
      <c r="H592" s="47"/>
      <c r="I592" s="47" t="s">
        <v>67</v>
      </c>
      <c r="J592" s="45" t="s">
        <v>111</v>
      </c>
      <c r="K592" s="45" t="s">
        <v>60</v>
      </c>
      <c r="L592" s="45" t="s">
        <v>60</v>
      </c>
      <c r="M592" s="45"/>
      <c r="N592" s="45" t="s">
        <v>366</v>
      </c>
      <c r="O592" s="45" t="s">
        <v>2219</v>
      </c>
      <c r="P592" s="45" t="s">
        <v>10</v>
      </c>
    </row>
    <row r="593" spans="2:16" x14ac:dyDescent="0.45">
      <c r="B593" s="45" t="s">
        <v>8</v>
      </c>
      <c r="C593" s="45" t="s">
        <v>2282</v>
      </c>
      <c r="D593" s="45" t="s">
        <v>2282</v>
      </c>
      <c r="E593" s="45" t="s">
        <v>2124</v>
      </c>
      <c r="F593" s="46" t="s">
        <v>2283</v>
      </c>
      <c r="G593" s="47" t="s">
        <v>195</v>
      </c>
      <c r="H593" s="47"/>
      <c r="I593" s="47" t="s">
        <v>67</v>
      </c>
      <c r="J593" s="45" t="s">
        <v>111</v>
      </c>
      <c r="K593" s="45" t="s">
        <v>60</v>
      </c>
      <c r="L593" s="45" t="s">
        <v>60</v>
      </c>
      <c r="M593" s="45"/>
      <c r="N593" s="45" t="s">
        <v>366</v>
      </c>
      <c r="O593" s="45" t="s">
        <v>63</v>
      </c>
      <c r="P593" s="45"/>
    </row>
    <row r="594" spans="2:16" x14ac:dyDescent="0.45">
      <c r="B594" s="45" t="s">
        <v>8</v>
      </c>
      <c r="C594" s="45" t="s">
        <v>2284</v>
      </c>
      <c r="D594" s="45" t="s">
        <v>2285</v>
      </c>
      <c r="E594" s="45" t="s">
        <v>2124</v>
      </c>
      <c r="F594" s="46" t="s">
        <v>2286</v>
      </c>
      <c r="G594" s="47" t="s">
        <v>159</v>
      </c>
      <c r="H594" s="47"/>
      <c r="I594" s="47" t="s">
        <v>58</v>
      </c>
      <c r="J594" s="45" t="s">
        <v>160</v>
      </c>
      <c r="K594" s="45" t="s">
        <v>60</v>
      </c>
      <c r="L594" s="45" t="s">
        <v>60</v>
      </c>
      <c r="M594" s="45"/>
      <c r="N594" s="45" t="s">
        <v>827</v>
      </c>
      <c r="O594" s="45" t="s">
        <v>2287</v>
      </c>
      <c r="P594" s="45" t="s">
        <v>10</v>
      </c>
    </row>
    <row r="595" spans="2:16" x14ac:dyDescent="0.45">
      <c r="B595" s="45" t="s">
        <v>8</v>
      </c>
      <c r="C595" s="45" t="s">
        <v>2288</v>
      </c>
      <c r="D595" s="45" t="s">
        <v>2289</v>
      </c>
      <c r="E595" s="45" t="s">
        <v>2124</v>
      </c>
      <c r="F595" s="46" t="s">
        <v>2290</v>
      </c>
      <c r="G595" s="47" t="s">
        <v>369</v>
      </c>
      <c r="H595" s="47"/>
      <c r="I595" s="47" t="s">
        <v>67</v>
      </c>
      <c r="J595" s="45" t="s">
        <v>160</v>
      </c>
      <c r="K595" s="45" t="s">
        <v>60</v>
      </c>
      <c r="L595" s="45" t="s">
        <v>60</v>
      </c>
      <c r="M595" s="45"/>
      <c r="N595" s="45" t="s">
        <v>366</v>
      </c>
      <c r="O595" s="45" t="s">
        <v>63</v>
      </c>
      <c r="P595" s="45"/>
    </row>
    <row r="596" spans="2:16" x14ac:dyDescent="0.45">
      <c r="B596" s="45" t="s">
        <v>8</v>
      </c>
      <c r="C596" s="45" t="s">
        <v>2291</v>
      </c>
      <c r="D596" s="45" t="s">
        <v>2291</v>
      </c>
      <c r="E596" s="45" t="s">
        <v>2124</v>
      </c>
      <c r="F596" s="46" t="s">
        <v>2292</v>
      </c>
      <c r="G596" s="47" t="s">
        <v>2293</v>
      </c>
      <c r="H596" s="47"/>
      <c r="I596" s="47" t="s">
        <v>67</v>
      </c>
      <c r="J596" s="45" t="s">
        <v>160</v>
      </c>
      <c r="K596" s="45" t="s">
        <v>60</v>
      </c>
      <c r="L596" s="45" t="s">
        <v>60</v>
      </c>
      <c r="M596" s="45"/>
      <c r="N596" s="45" t="s">
        <v>366</v>
      </c>
      <c r="O596" s="45" t="s">
        <v>63</v>
      </c>
      <c r="P596" s="45"/>
    </row>
    <row r="597" spans="2:16" x14ac:dyDescent="0.45">
      <c r="B597" s="45" t="s">
        <v>8</v>
      </c>
      <c r="C597" s="45" t="s">
        <v>422</v>
      </c>
      <c r="D597" s="45" t="s">
        <v>2294</v>
      </c>
      <c r="E597" s="45" t="s">
        <v>2124</v>
      </c>
      <c r="F597" s="46" t="s">
        <v>2295</v>
      </c>
      <c r="G597" s="47" t="s">
        <v>195</v>
      </c>
      <c r="H597" s="47"/>
      <c r="I597" s="47" t="s">
        <v>67</v>
      </c>
      <c r="J597" s="45" t="s">
        <v>145</v>
      </c>
      <c r="K597" s="45" t="s">
        <v>60</v>
      </c>
      <c r="L597" s="45" t="s">
        <v>60</v>
      </c>
      <c r="M597" s="45"/>
      <c r="N597" s="45" t="s">
        <v>366</v>
      </c>
      <c r="O597" s="45" t="s">
        <v>63</v>
      </c>
      <c r="P597" s="45"/>
    </row>
    <row r="598" spans="2:16" x14ac:dyDescent="0.45">
      <c r="B598" s="45" t="s">
        <v>8</v>
      </c>
      <c r="C598" s="45" t="s">
        <v>2309</v>
      </c>
      <c r="D598" s="45" t="s">
        <v>2309</v>
      </c>
      <c r="E598" s="45" t="s">
        <v>2124</v>
      </c>
      <c r="F598" s="46" t="s">
        <v>2310</v>
      </c>
      <c r="G598" s="47" t="s">
        <v>175</v>
      </c>
      <c r="H598" s="47" t="s">
        <v>61</v>
      </c>
      <c r="I598" s="47" t="s">
        <v>67</v>
      </c>
      <c r="J598" s="45" t="s">
        <v>170</v>
      </c>
      <c r="K598" s="45" t="s">
        <v>60</v>
      </c>
      <c r="L598" s="45" t="s">
        <v>60</v>
      </c>
      <c r="M598" s="45"/>
      <c r="N598" s="45" t="s">
        <v>366</v>
      </c>
      <c r="O598" s="45" t="s">
        <v>2140</v>
      </c>
      <c r="P598" s="45"/>
    </row>
    <row r="599" spans="2:16" x14ac:dyDescent="0.45">
      <c r="B599" s="45" t="s">
        <v>8</v>
      </c>
      <c r="C599" s="45" t="s">
        <v>2309</v>
      </c>
      <c r="D599" s="45" t="s">
        <v>2309</v>
      </c>
      <c r="E599" s="45" t="s">
        <v>2124</v>
      </c>
      <c r="F599" s="46" t="s">
        <v>2311</v>
      </c>
      <c r="G599" s="47" t="s">
        <v>175</v>
      </c>
      <c r="H599" s="47" t="s">
        <v>61</v>
      </c>
      <c r="I599" s="48"/>
      <c r="J599" s="45" t="s">
        <v>170</v>
      </c>
      <c r="K599" s="45" t="s">
        <v>60</v>
      </c>
      <c r="L599" s="45" t="s">
        <v>60</v>
      </c>
      <c r="M599" s="49"/>
      <c r="N599" s="45" t="s">
        <v>366</v>
      </c>
      <c r="O599" s="45" t="s">
        <v>2140</v>
      </c>
      <c r="P599" s="49"/>
    </row>
    <row r="600" spans="2:16" x14ac:dyDescent="0.45">
      <c r="B600" s="45" t="s">
        <v>8</v>
      </c>
      <c r="C600" s="45" t="s">
        <v>2309</v>
      </c>
      <c r="D600" s="45" t="s">
        <v>2309</v>
      </c>
      <c r="E600" s="45" t="s">
        <v>2124</v>
      </c>
      <c r="F600" s="46" t="s">
        <v>2312</v>
      </c>
      <c r="G600" s="47" t="s">
        <v>175</v>
      </c>
      <c r="H600" s="47" t="s">
        <v>61</v>
      </c>
      <c r="I600" s="48"/>
      <c r="J600" s="45" t="s">
        <v>170</v>
      </c>
      <c r="K600" s="45" t="s">
        <v>60</v>
      </c>
      <c r="L600" s="45" t="s">
        <v>60</v>
      </c>
      <c r="M600" s="49"/>
      <c r="N600" s="45" t="s">
        <v>366</v>
      </c>
      <c r="O600" s="45" t="s">
        <v>2140</v>
      </c>
      <c r="P600" s="49"/>
    </row>
    <row r="601" spans="2:16" x14ac:dyDescent="0.45">
      <c r="B601" s="45" t="s">
        <v>8</v>
      </c>
      <c r="C601" s="45" t="s">
        <v>2309</v>
      </c>
      <c r="D601" s="45" t="s">
        <v>2309</v>
      </c>
      <c r="E601" s="45" t="s">
        <v>2124</v>
      </c>
      <c r="F601" s="46" t="s">
        <v>2313</v>
      </c>
      <c r="G601" s="47" t="s">
        <v>175</v>
      </c>
      <c r="H601" s="47" t="s">
        <v>61</v>
      </c>
      <c r="I601" s="48"/>
      <c r="J601" s="45" t="s">
        <v>170</v>
      </c>
      <c r="K601" s="45" t="s">
        <v>60</v>
      </c>
      <c r="L601" s="45" t="s">
        <v>60</v>
      </c>
      <c r="M601" s="49"/>
      <c r="N601" s="45" t="s">
        <v>366</v>
      </c>
      <c r="O601" s="45" t="s">
        <v>2140</v>
      </c>
      <c r="P601" s="49"/>
    </row>
    <row r="602" spans="2:16" x14ac:dyDescent="0.45">
      <c r="B602" s="45" t="s">
        <v>8</v>
      </c>
      <c r="C602" s="45" t="s">
        <v>2309</v>
      </c>
      <c r="D602" s="45" t="s">
        <v>2309</v>
      </c>
      <c r="E602" s="45" t="s">
        <v>2124</v>
      </c>
      <c r="F602" s="46" t="s">
        <v>2314</v>
      </c>
      <c r="G602" s="47" t="s">
        <v>175</v>
      </c>
      <c r="H602" s="47" t="s">
        <v>61</v>
      </c>
      <c r="I602" s="48"/>
      <c r="J602" s="45" t="s">
        <v>59</v>
      </c>
      <c r="K602" s="45" t="s">
        <v>60</v>
      </c>
      <c r="L602" s="45" t="s">
        <v>60</v>
      </c>
      <c r="M602" s="49"/>
      <c r="N602" s="45" t="s">
        <v>366</v>
      </c>
      <c r="O602" s="45" t="s">
        <v>2140</v>
      </c>
      <c r="P602" s="49"/>
    </row>
    <row r="603" spans="2:16" x14ac:dyDescent="0.45">
      <c r="B603" s="45" t="s">
        <v>8</v>
      </c>
      <c r="C603" s="45" t="s">
        <v>2315</v>
      </c>
      <c r="D603" s="45" t="s">
        <v>2315</v>
      </c>
      <c r="E603" s="45" t="s">
        <v>2124</v>
      </c>
      <c r="F603" s="46" t="s">
        <v>2316</v>
      </c>
      <c r="G603" s="47" t="s">
        <v>175</v>
      </c>
      <c r="H603" s="47" t="s">
        <v>61</v>
      </c>
      <c r="I603" s="47" t="s">
        <v>67</v>
      </c>
      <c r="J603" s="45" t="s">
        <v>170</v>
      </c>
      <c r="K603" s="45" t="s">
        <v>60</v>
      </c>
      <c r="L603" s="45" t="s">
        <v>60</v>
      </c>
      <c r="M603" s="45"/>
      <c r="N603" s="45" t="s">
        <v>366</v>
      </c>
      <c r="O603" s="45" t="s">
        <v>2317</v>
      </c>
      <c r="P603" s="45"/>
    </row>
    <row r="604" spans="2:16" x14ac:dyDescent="0.45">
      <c r="B604" s="45" t="s">
        <v>8</v>
      </c>
      <c r="C604" s="45" t="s">
        <v>2315</v>
      </c>
      <c r="D604" s="45" t="s">
        <v>2315</v>
      </c>
      <c r="E604" s="45" t="s">
        <v>2124</v>
      </c>
      <c r="F604" s="46" t="s">
        <v>2318</v>
      </c>
      <c r="G604" s="47" t="s">
        <v>175</v>
      </c>
      <c r="H604" s="47" t="s">
        <v>61</v>
      </c>
      <c r="I604" s="48"/>
      <c r="J604" s="45" t="s">
        <v>170</v>
      </c>
      <c r="K604" s="45" t="s">
        <v>60</v>
      </c>
      <c r="L604" s="45" t="s">
        <v>60</v>
      </c>
      <c r="M604" s="49"/>
      <c r="N604" s="45" t="s">
        <v>366</v>
      </c>
      <c r="O604" s="45" t="s">
        <v>2317</v>
      </c>
      <c r="P604" s="49"/>
    </row>
    <row r="605" spans="2:16" x14ac:dyDescent="0.45">
      <c r="B605" s="45" t="s">
        <v>8</v>
      </c>
      <c r="C605" s="45" t="s">
        <v>2315</v>
      </c>
      <c r="D605" s="45" t="s">
        <v>2315</v>
      </c>
      <c r="E605" s="45" t="s">
        <v>2124</v>
      </c>
      <c r="F605" s="46" t="s">
        <v>2319</v>
      </c>
      <c r="G605" s="47" t="s">
        <v>175</v>
      </c>
      <c r="H605" s="47" t="s">
        <v>61</v>
      </c>
      <c r="I605" s="48"/>
      <c r="J605" s="45" t="s">
        <v>170</v>
      </c>
      <c r="K605" s="45" t="s">
        <v>60</v>
      </c>
      <c r="L605" s="45" t="s">
        <v>60</v>
      </c>
      <c r="M605" s="49"/>
      <c r="N605" s="45" t="s">
        <v>366</v>
      </c>
      <c r="O605" s="45" t="s">
        <v>2317</v>
      </c>
      <c r="P605" s="49"/>
    </row>
    <row r="606" spans="2:16" x14ac:dyDescent="0.45">
      <c r="B606" s="45" t="s">
        <v>8</v>
      </c>
      <c r="C606" s="45" t="s">
        <v>2315</v>
      </c>
      <c r="D606" s="45" t="s">
        <v>2315</v>
      </c>
      <c r="E606" s="45" t="s">
        <v>2124</v>
      </c>
      <c r="F606" s="46" t="s">
        <v>2320</v>
      </c>
      <c r="G606" s="47" t="s">
        <v>175</v>
      </c>
      <c r="H606" s="47" t="s">
        <v>61</v>
      </c>
      <c r="I606" s="48"/>
      <c r="J606" s="45" t="s">
        <v>170</v>
      </c>
      <c r="K606" s="45" t="s">
        <v>60</v>
      </c>
      <c r="L606" s="45" t="s">
        <v>60</v>
      </c>
      <c r="M606" s="49"/>
      <c r="N606" s="45" t="s">
        <v>366</v>
      </c>
      <c r="O606" s="45" t="s">
        <v>2317</v>
      </c>
      <c r="P606" s="49"/>
    </row>
    <row r="607" spans="2:16" x14ac:dyDescent="0.45">
      <c r="B607" s="45" t="s">
        <v>8</v>
      </c>
      <c r="C607" s="45" t="s">
        <v>2315</v>
      </c>
      <c r="D607" s="45" t="s">
        <v>2315</v>
      </c>
      <c r="E607" s="45" t="s">
        <v>2124</v>
      </c>
      <c r="F607" s="46" t="s">
        <v>2321</v>
      </c>
      <c r="G607" s="47" t="s">
        <v>175</v>
      </c>
      <c r="H607" s="47" t="s">
        <v>61</v>
      </c>
      <c r="I607" s="48"/>
      <c r="J607" s="45" t="s">
        <v>59</v>
      </c>
      <c r="K607" s="45" t="s">
        <v>60</v>
      </c>
      <c r="L607" s="45" t="s">
        <v>60</v>
      </c>
      <c r="M607" s="49"/>
      <c r="N607" s="45" t="s">
        <v>366</v>
      </c>
      <c r="O607" s="45" t="s">
        <v>2317</v>
      </c>
      <c r="P607" s="49"/>
    </row>
    <row r="608" spans="2:16" x14ac:dyDescent="0.45">
      <c r="B608" s="45" t="s">
        <v>8</v>
      </c>
      <c r="C608" s="45" t="s">
        <v>2322</v>
      </c>
      <c r="D608" s="45" t="s">
        <v>2323</v>
      </c>
      <c r="E608" s="45" t="s">
        <v>2124</v>
      </c>
      <c r="F608" s="46" t="s">
        <v>2324</v>
      </c>
      <c r="G608" s="47" t="s">
        <v>411</v>
      </c>
      <c r="H608" s="47"/>
      <c r="I608" s="47" t="s">
        <v>67</v>
      </c>
      <c r="J608" s="45" t="s">
        <v>121</v>
      </c>
      <c r="K608" s="45" t="s">
        <v>60</v>
      </c>
      <c r="L608" s="45" t="s">
        <v>60</v>
      </c>
      <c r="M608" s="45"/>
      <c r="N608" s="45" t="s">
        <v>366</v>
      </c>
      <c r="O608" s="45" t="s">
        <v>63</v>
      </c>
      <c r="P608" s="45"/>
    </row>
    <row r="609" spans="2:16" x14ac:dyDescent="0.45">
      <c r="B609" s="45" t="s">
        <v>16</v>
      </c>
      <c r="C609" s="45" t="s">
        <v>441</v>
      </c>
      <c r="D609" s="45" t="s">
        <v>2325</v>
      </c>
      <c r="E609" s="45" t="s">
        <v>2124</v>
      </c>
      <c r="F609" s="46" t="s">
        <v>2326</v>
      </c>
      <c r="G609" s="47" t="s">
        <v>2327</v>
      </c>
      <c r="H609" s="47"/>
      <c r="I609" s="47" t="s">
        <v>67</v>
      </c>
      <c r="J609" s="45" t="s">
        <v>1563</v>
      </c>
      <c r="K609" s="45" t="s">
        <v>60</v>
      </c>
      <c r="L609" s="45" t="s">
        <v>60</v>
      </c>
      <c r="M609" s="45"/>
      <c r="N609" s="45" t="s">
        <v>366</v>
      </c>
      <c r="O609" s="45" t="s">
        <v>63</v>
      </c>
      <c r="P609" s="45"/>
    </row>
    <row r="610" spans="2:16" x14ac:dyDescent="0.45">
      <c r="B610" s="45" t="s">
        <v>16</v>
      </c>
      <c r="C610" s="45" t="s">
        <v>444</v>
      </c>
      <c r="D610" s="45" t="s">
        <v>2328</v>
      </c>
      <c r="E610" s="45" t="s">
        <v>2124</v>
      </c>
      <c r="F610" s="46" t="s">
        <v>2329</v>
      </c>
      <c r="G610" s="47" t="s">
        <v>447</v>
      </c>
      <c r="H610" s="47"/>
      <c r="I610" s="47" t="s">
        <v>67</v>
      </c>
      <c r="J610" s="45" t="s">
        <v>1563</v>
      </c>
      <c r="K610" s="45" t="s">
        <v>60</v>
      </c>
      <c r="L610" s="45" t="s">
        <v>60</v>
      </c>
      <c r="M610" s="45"/>
      <c r="N610" s="45" t="s">
        <v>366</v>
      </c>
      <c r="O610" s="45" t="s">
        <v>63</v>
      </c>
      <c r="P610" s="45"/>
    </row>
    <row r="611" spans="2:16" x14ac:dyDescent="0.45">
      <c r="B611" s="45" t="s">
        <v>16</v>
      </c>
      <c r="C611" s="45" t="s">
        <v>448</v>
      </c>
      <c r="D611" s="45" t="s">
        <v>2330</v>
      </c>
      <c r="E611" s="45" t="s">
        <v>2124</v>
      </c>
      <c r="F611" s="46" t="s">
        <v>2331</v>
      </c>
      <c r="G611" s="47" t="s">
        <v>451</v>
      </c>
      <c r="H611" s="47"/>
      <c r="I611" s="47" t="s">
        <v>67</v>
      </c>
      <c r="J611" s="45" t="s">
        <v>1563</v>
      </c>
      <c r="K611" s="45" t="s">
        <v>60</v>
      </c>
      <c r="L611" s="45" t="s">
        <v>60</v>
      </c>
      <c r="M611" s="45"/>
      <c r="N611" s="45" t="s">
        <v>366</v>
      </c>
      <c r="O611" s="45" t="s">
        <v>63</v>
      </c>
      <c r="P611" s="45"/>
    </row>
    <row r="612" spans="2:16" x14ac:dyDescent="0.45">
      <c r="B612" s="45" t="s">
        <v>16</v>
      </c>
      <c r="C612" s="45" t="s">
        <v>2332</v>
      </c>
      <c r="D612" s="45" t="s">
        <v>2332</v>
      </c>
      <c r="E612" s="45" t="s">
        <v>2124</v>
      </c>
      <c r="F612" s="46" t="s">
        <v>2333</v>
      </c>
      <c r="G612" s="47" t="s">
        <v>2334</v>
      </c>
      <c r="H612" s="47"/>
      <c r="I612" s="47" t="s">
        <v>67</v>
      </c>
      <c r="J612" s="45" t="s">
        <v>100</v>
      </c>
      <c r="K612" s="45" t="s">
        <v>60</v>
      </c>
      <c r="L612" s="45" t="s">
        <v>60</v>
      </c>
      <c r="M612" s="45"/>
      <c r="N612" s="45" t="s">
        <v>366</v>
      </c>
      <c r="O612" s="45" t="s">
        <v>63</v>
      </c>
      <c r="P612" s="45"/>
    </row>
    <row r="613" spans="2:16" x14ac:dyDescent="0.45">
      <c r="B613" s="45" t="s">
        <v>16</v>
      </c>
      <c r="C613" s="45" t="s">
        <v>2335</v>
      </c>
      <c r="D613" s="45" t="s">
        <v>2335</v>
      </c>
      <c r="E613" s="45" t="s">
        <v>2124</v>
      </c>
      <c r="F613" s="46" t="s">
        <v>2336</v>
      </c>
      <c r="G613" s="47" t="s">
        <v>2337</v>
      </c>
      <c r="H613" s="47"/>
      <c r="I613" s="47" t="s">
        <v>67</v>
      </c>
      <c r="J613" s="45" t="s">
        <v>100</v>
      </c>
      <c r="K613" s="45" t="s">
        <v>60</v>
      </c>
      <c r="L613" s="45" t="s">
        <v>60</v>
      </c>
      <c r="M613" s="45"/>
      <c r="N613" s="45" t="s">
        <v>366</v>
      </c>
      <c r="O613" s="45" t="s">
        <v>63</v>
      </c>
      <c r="P613" s="45"/>
    </row>
    <row r="614" spans="2:16" x14ac:dyDescent="0.45">
      <c r="B614" s="45" t="s">
        <v>16</v>
      </c>
      <c r="C614" s="45" t="s">
        <v>2338</v>
      </c>
      <c r="D614" s="45" t="s">
        <v>2338</v>
      </c>
      <c r="E614" s="45" t="s">
        <v>2124</v>
      </c>
      <c r="F614" s="46" t="s">
        <v>2339</v>
      </c>
      <c r="G614" s="47" t="s">
        <v>2340</v>
      </c>
      <c r="H614" s="47"/>
      <c r="I614" s="47" t="s">
        <v>67</v>
      </c>
      <c r="J614" s="45" t="s">
        <v>100</v>
      </c>
      <c r="K614" s="45" t="s">
        <v>60</v>
      </c>
      <c r="L614" s="45" t="s">
        <v>60</v>
      </c>
      <c r="M614" s="45"/>
      <c r="N614" s="45" t="s">
        <v>366</v>
      </c>
      <c r="O614" s="45" t="s">
        <v>63</v>
      </c>
      <c r="P614" s="45"/>
    </row>
    <row r="615" spans="2:16" x14ac:dyDescent="0.45">
      <c r="B615" s="45" t="s">
        <v>22</v>
      </c>
      <c r="C615" s="45" t="s">
        <v>2341</v>
      </c>
      <c r="D615" s="45" t="s">
        <v>2341</v>
      </c>
      <c r="E615" s="45" t="s">
        <v>2124</v>
      </c>
      <c r="F615" s="46" t="s">
        <v>2342</v>
      </c>
      <c r="G615" s="47" t="s">
        <v>411</v>
      </c>
      <c r="H615" s="47"/>
      <c r="I615" s="47" t="s">
        <v>67</v>
      </c>
      <c r="J615" s="45" t="s">
        <v>129</v>
      </c>
      <c r="K615" s="45" t="s">
        <v>60</v>
      </c>
      <c r="L615" s="45" t="s">
        <v>60</v>
      </c>
      <c r="M615" s="45"/>
      <c r="N615" s="45" t="s">
        <v>366</v>
      </c>
      <c r="O615" s="45" t="s">
        <v>63</v>
      </c>
      <c r="P615" s="45"/>
    </row>
    <row r="616" spans="2:16" x14ac:dyDescent="0.45">
      <c r="B616" s="45" t="s">
        <v>22</v>
      </c>
      <c r="C616" s="45" t="s">
        <v>2343</v>
      </c>
      <c r="D616" s="45" t="s">
        <v>2343</v>
      </c>
      <c r="E616" s="45" t="s">
        <v>2124</v>
      </c>
      <c r="F616" s="46" t="s">
        <v>2344</v>
      </c>
      <c r="G616" s="47" t="s">
        <v>411</v>
      </c>
      <c r="H616" s="47"/>
      <c r="I616" s="47" t="s">
        <v>67</v>
      </c>
      <c r="J616" s="45" t="s">
        <v>129</v>
      </c>
      <c r="K616" s="45" t="s">
        <v>60</v>
      </c>
      <c r="L616" s="45" t="s">
        <v>60</v>
      </c>
      <c r="M616" s="45"/>
      <c r="N616" s="45" t="s">
        <v>366</v>
      </c>
      <c r="O616" s="45" t="s">
        <v>63</v>
      </c>
      <c r="P616" s="45"/>
    </row>
    <row r="617" spans="2:16" x14ac:dyDescent="0.45">
      <c r="B617" s="45" t="s">
        <v>8</v>
      </c>
      <c r="C617" s="45" t="s">
        <v>471</v>
      </c>
      <c r="D617" s="45" t="s">
        <v>2345</v>
      </c>
      <c r="E617" s="45" t="s">
        <v>2124</v>
      </c>
      <c r="F617" s="46" t="s">
        <v>2346</v>
      </c>
      <c r="G617" s="47" t="s">
        <v>159</v>
      </c>
      <c r="H617" s="47"/>
      <c r="I617" s="47" t="s">
        <v>67</v>
      </c>
      <c r="J617" s="45" t="s">
        <v>59</v>
      </c>
      <c r="K617" s="45" t="s">
        <v>59</v>
      </c>
      <c r="L617" s="45" t="s">
        <v>60</v>
      </c>
      <c r="M617" s="45" t="s">
        <v>61</v>
      </c>
      <c r="N617" s="45" t="s">
        <v>366</v>
      </c>
      <c r="O617" s="45" t="s">
        <v>63</v>
      </c>
      <c r="P617" s="45"/>
    </row>
    <row r="618" spans="2:16" x14ac:dyDescent="0.45">
      <c r="B618" s="45" t="s">
        <v>8</v>
      </c>
      <c r="C618" s="45" t="s">
        <v>474</v>
      </c>
      <c r="D618" s="45" t="s">
        <v>2347</v>
      </c>
      <c r="E618" s="45" t="s">
        <v>2124</v>
      </c>
      <c r="F618" s="46" t="s">
        <v>2348</v>
      </c>
      <c r="G618" s="47" t="s">
        <v>224</v>
      </c>
      <c r="H618" s="47"/>
      <c r="I618" s="47" t="s">
        <v>67</v>
      </c>
      <c r="J618" s="45" t="s">
        <v>59</v>
      </c>
      <c r="K618" s="45" t="s">
        <v>59</v>
      </c>
      <c r="L618" s="45" t="s">
        <v>60</v>
      </c>
      <c r="M618" s="45" t="s">
        <v>61</v>
      </c>
      <c r="N618" s="45" t="s">
        <v>366</v>
      </c>
      <c r="O618" s="45" t="s">
        <v>63</v>
      </c>
      <c r="P618" s="45"/>
    </row>
    <row r="619" spans="2:16" x14ac:dyDescent="0.45">
      <c r="B619" s="45" t="s">
        <v>8</v>
      </c>
      <c r="C619" s="45" t="s">
        <v>479</v>
      </c>
      <c r="D619" s="45" t="s">
        <v>2349</v>
      </c>
      <c r="E619" s="45" t="s">
        <v>2124</v>
      </c>
      <c r="F619" s="46" t="s">
        <v>2350</v>
      </c>
      <c r="G619" s="47" t="s">
        <v>166</v>
      </c>
      <c r="H619" s="47"/>
      <c r="I619" s="47" t="s">
        <v>67</v>
      </c>
      <c r="J619" s="45" t="s">
        <v>59</v>
      </c>
      <c r="K619" s="45" t="s">
        <v>59</v>
      </c>
      <c r="L619" s="45" t="s">
        <v>60</v>
      </c>
      <c r="M619" s="45" t="s">
        <v>61</v>
      </c>
      <c r="N619" s="45" t="s">
        <v>366</v>
      </c>
      <c r="O619" s="45" t="s">
        <v>63</v>
      </c>
      <c r="P619" s="45"/>
    </row>
    <row r="620" spans="2:16" x14ac:dyDescent="0.45">
      <c r="B620" s="45" t="s">
        <v>8</v>
      </c>
      <c r="C620" s="45" t="s">
        <v>2351</v>
      </c>
      <c r="D620" s="45" t="s">
        <v>2352</v>
      </c>
      <c r="E620" s="45" t="s">
        <v>2124</v>
      </c>
      <c r="F620" s="46" t="s">
        <v>2353</v>
      </c>
      <c r="G620" s="47" t="s">
        <v>159</v>
      </c>
      <c r="H620" s="47"/>
      <c r="I620" s="47" t="s">
        <v>67</v>
      </c>
      <c r="J620" s="45" t="s">
        <v>59</v>
      </c>
      <c r="K620" s="45" t="s">
        <v>59</v>
      </c>
      <c r="L620" s="45" t="s">
        <v>60</v>
      </c>
      <c r="M620" s="45" t="s">
        <v>61</v>
      </c>
      <c r="N620" s="45" t="s">
        <v>366</v>
      </c>
      <c r="O620" s="45" t="s">
        <v>63</v>
      </c>
      <c r="P620" s="45"/>
    </row>
    <row r="621" spans="2:16" x14ac:dyDescent="0.45">
      <c r="B621" s="45" t="s">
        <v>8</v>
      </c>
      <c r="C621" s="45" t="s">
        <v>2354</v>
      </c>
      <c r="D621" s="45" t="s">
        <v>2355</v>
      </c>
      <c r="E621" s="45" t="s">
        <v>2124</v>
      </c>
      <c r="F621" s="46" t="s">
        <v>2356</v>
      </c>
      <c r="G621" s="47" t="s">
        <v>224</v>
      </c>
      <c r="H621" s="47"/>
      <c r="I621" s="47" t="s">
        <v>67</v>
      </c>
      <c r="J621" s="45" t="s">
        <v>59</v>
      </c>
      <c r="K621" s="45" t="s">
        <v>59</v>
      </c>
      <c r="L621" s="45" t="s">
        <v>60</v>
      </c>
      <c r="M621" s="45" t="s">
        <v>61</v>
      </c>
      <c r="N621" s="45" t="s">
        <v>366</v>
      </c>
      <c r="O621" s="45" t="s">
        <v>63</v>
      </c>
      <c r="P621" s="45"/>
    </row>
    <row r="622" spans="2:16" x14ac:dyDescent="0.45">
      <c r="B622" s="45" t="s">
        <v>8</v>
      </c>
      <c r="C622" s="45" t="s">
        <v>2357</v>
      </c>
      <c r="D622" s="45" t="s">
        <v>2358</v>
      </c>
      <c r="E622" s="45" t="s">
        <v>2124</v>
      </c>
      <c r="F622" s="46" t="s">
        <v>2359</v>
      </c>
      <c r="G622" s="47" t="s">
        <v>166</v>
      </c>
      <c r="H622" s="47"/>
      <c r="I622" s="47" t="s">
        <v>67</v>
      </c>
      <c r="J622" s="45" t="s">
        <v>59</v>
      </c>
      <c r="K622" s="45" t="s">
        <v>59</v>
      </c>
      <c r="L622" s="45" t="s">
        <v>60</v>
      </c>
      <c r="M622" s="45" t="s">
        <v>61</v>
      </c>
      <c r="N622" s="45" t="s">
        <v>366</v>
      </c>
      <c r="O622" s="45" t="s">
        <v>63</v>
      </c>
      <c r="P622" s="45"/>
    </row>
    <row r="623" spans="2:16" x14ac:dyDescent="0.45">
      <c r="B623" s="45" t="s">
        <v>8</v>
      </c>
      <c r="C623" s="45" t="s">
        <v>2360</v>
      </c>
      <c r="D623" s="45" t="s">
        <v>2361</v>
      </c>
      <c r="E623" s="45" t="s">
        <v>2124</v>
      </c>
      <c r="F623" s="46" t="s">
        <v>2362</v>
      </c>
      <c r="G623" s="47" t="s">
        <v>224</v>
      </c>
      <c r="H623" s="47"/>
      <c r="I623" s="47" t="s">
        <v>67</v>
      </c>
      <c r="J623" s="45" t="s">
        <v>59</v>
      </c>
      <c r="K623" s="45" t="s">
        <v>59</v>
      </c>
      <c r="L623" s="45" t="s">
        <v>60</v>
      </c>
      <c r="M623" s="45" t="s">
        <v>61</v>
      </c>
      <c r="N623" s="45" t="s">
        <v>366</v>
      </c>
      <c r="O623" s="45" t="s">
        <v>2363</v>
      </c>
      <c r="P623" s="45" t="s">
        <v>10</v>
      </c>
    </row>
    <row r="624" spans="2:16" x14ac:dyDescent="0.45">
      <c r="B624" s="45" t="s">
        <v>8</v>
      </c>
      <c r="C624" s="45" t="s">
        <v>2364</v>
      </c>
      <c r="D624" s="45" t="s">
        <v>2365</v>
      </c>
      <c r="E624" s="45" t="s">
        <v>2124</v>
      </c>
      <c r="F624" s="46" t="s">
        <v>2366</v>
      </c>
      <c r="G624" s="47" t="s">
        <v>166</v>
      </c>
      <c r="H624" s="47"/>
      <c r="I624" s="47" t="s">
        <v>67</v>
      </c>
      <c r="J624" s="45" t="s">
        <v>59</v>
      </c>
      <c r="K624" s="45" t="s">
        <v>59</v>
      </c>
      <c r="L624" s="45" t="s">
        <v>60</v>
      </c>
      <c r="M624" s="45" t="s">
        <v>61</v>
      </c>
      <c r="N624" s="45" t="s">
        <v>366</v>
      </c>
      <c r="O624" s="45" t="s">
        <v>2363</v>
      </c>
      <c r="P624" s="45" t="s">
        <v>10</v>
      </c>
    </row>
    <row r="625" spans="2:16" x14ac:dyDescent="0.45">
      <c r="B625" s="45" t="s">
        <v>8</v>
      </c>
      <c r="C625" s="45" t="s">
        <v>2367</v>
      </c>
      <c r="D625" s="45" t="s">
        <v>2367</v>
      </c>
      <c r="E625" s="45" t="s">
        <v>2124</v>
      </c>
      <c r="F625" s="46" t="s">
        <v>2368</v>
      </c>
      <c r="G625" s="47" t="s">
        <v>175</v>
      </c>
      <c r="H625" s="47" t="s">
        <v>61</v>
      </c>
      <c r="I625" s="48"/>
      <c r="J625" s="45" t="s">
        <v>220</v>
      </c>
      <c r="K625" s="45" t="s">
        <v>60</v>
      </c>
      <c r="L625" s="45" t="s">
        <v>60</v>
      </c>
      <c r="M625" s="49"/>
      <c r="N625" s="45" t="s">
        <v>366</v>
      </c>
      <c r="O625" s="45" t="s">
        <v>63</v>
      </c>
      <c r="P625" s="49"/>
    </row>
    <row r="626" spans="2:16" x14ac:dyDescent="0.45">
      <c r="B626" s="45" t="s">
        <v>8</v>
      </c>
      <c r="C626" s="45" t="s">
        <v>2367</v>
      </c>
      <c r="D626" s="45" t="s">
        <v>2367</v>
      </c>
      <c r="E626" s="45" t="s">
        <v>2124</v>
      </c>
      <c r="F626" s="46" t="s">
        <v>2369</v>
      </c>
      <c r="G626" s="47" t="s">
        <v>175</v>
      </c>
      <c r="H626" s="47" t="s">
        <v>61</v>
      </c>
      <c r="I626" s="47" t="s">
        <v>67</v>
      </c>
      <c r="J626" s="45" t="s">
        <v>59</v>
      </c>
      <c r="K626" s="45" t="s">
        <v>59</v>
      </c>
      <c r="L626" s="45" t="s">
        <v>60</v>
      </c>
      <c r="M626" s="45"/>
      <c r="N626" s="45" t="s">
        <v>366</v>
      </c>
      <c r="O626" s="45" t="s">
        <v>63</v>
      </c>
      <c r="P626" s="45"/>
    </row>
    <row r="627" spans="2:16" x14ac:dyDescent="0.45">
      <c r="B627" s="45" t="s">
        <v>8</v>
      </c>
      <c r="C627" s="45" t="s">
        <v>2370</v>
      </c>
      <c r="D627" s="45" t="s">
        <v>2370</v>
      </c>
      <c r="E627" s="45" t="s">
        <v>2124</v>
      </c>
      <c r="F627" s="46" t="s">
        <v>2371</v>
      </c>
      <c r="G627" s="47" t="s">
        <v>175</v>
      </c>
      <c r="H627" s="47" t="s">
        <v>61</v>
      </c>
      <c r="I627" s="48"/>
      <c r="J627" s="45" t="s">
        <v>220</v>
      </c>
      <c r="K627" s="45" t="s">
        <v>60</v>
      </c>
      <c r="L627" s="45" t="s">
        <v>60</v>
      </c>
      <c r="M627" s="49"/>
      <c r="N627" s="45" t="s">
        <v>366</v>
      </c>
      <c r="O627" s="45" t="s">
        <v>63</v>
      </c>
      <c r="P627" s="49"/>
    </row>
    <row r="628" spans="2:16" x14ac:dyDescent="0.45">
      <c r="B628" s="45" t="s">
        <v>8</v>
      </c>
      <c r="C628" s="45" t="s">
        <v>2370</v>
      </c>
      <c r="D628" s="45" t="s">
        <v>2370</v>
      </c>
      <c r="E628" s="45" t="s">
        <v>2124</v>
      </c>
      <c r="F628" s="46" t="s">
        <v>2372</v>
      </c>
      <c r="G628" s="47" t="s">
        <v>175</v>
      </c>
      <c r="H628" s="47" t="s">
        <v>61</v>
      </c>
      <c r="I628" s="47" t="s">
        <v>67</v>
      </c>
      <c r="J628" s="45" t="s">
        <v>59</v>
      </c>
      <c r="K628" s="45" t="s">
        <v>59</v>
      </c>
      <c r="L628" s="45" t="s">
        <v>60</v>
      </c>
      <c r="M628" s="45"/>
      <c r="N628" s="45" t="s">
        <v>366</v>
      </c>
      <c r="O628" s="45" t="s">
        <v>63</v>
      </c>
      <c r="P628" s="45"/>
    </row>
    <row r="629" spans="2:16" x14ac:dyDescent="0.45">
      <c r="B629" s="45" t="s">
        <v>8</v>
      </c>
      <c r="C629" s="45" t="s">
        <v>2375</v>
      </c>
      <c r="D629" s="45" t="s">
        <v>2375</v>
      </c>
      <c r="E629" s="45" t="s">
        <v>2124</v>
      </c>
      <c r="F629" s="46" t="s">
        <v>2376</v>
      </c>
      <c r="G629" s="47" t="s">
        <v>541</v>
      </c>
      <c r="H629" s="47"/>
      <c r="I629" s="47" t="s">
        <v>67</v>
      </c>
      <c r="J629" s="45" t="s">
        <v>121</v>
      </c>
      <c r="K629" s="45" t="s">
        <v>59</v>
      </c>
      <c r="L629" s="45" t="s">
        <v>60</v>
      </c>
      <c r="M629" s="45" t="s">
        <v>61</v>
      </c>
      <c r="N629" s="45" t="s">
        <v>366</v>
      </c>
      <c r="O629" s="45" t="s">
        <v>63</v>
      </c>
      <c r="P629" s="45"/>
    </row>
    <row r="630" spans="2:16" x14ac:dyDescent="0.45">
      <c r="B630" s="45" t="s">
        <v>8</v>
      </c>
      <c r="C630" s="45" t="s">
        <v>2377</v>
      </c>
      <c r="D630" s="45" t="s">
        <v>2378</v>
      </c>
      <c r="E630" s="45" t="s">
        <v>2124</v>
      </c>
      <c r="F630" s="46" t="s">
        <v>2379</v>
      </c>
      <c r="G630" s="47" t="s">
        <v>2186</v>
      </c>
      <c r="H630" s="47"/>
      <c r="I630" s="47" t="s">
        <v>58</v>
      </c>
      <c r="J630" s="45" t="s">
        <v>59</v>
      </c>
      <c r="K630" s="45" t="s">
        <v>60</v>
      </c>
      <c r="L630" s="45" t="s">
        <v>60</v>
      </c>
      <c r="M630" s="45"/>
      <c r="N630" s="45" t="s">
        <v>1131</v>
      </c>
      <c r="O630" s="45" t="s">
        <v>63</v>
      </c>
      <c r="P630" s="45"/>
    </row>
    <row r="631" spans="2:16" x14ac:dyDescent="0.45">
      <c r="B631" s="45" t="s">
        <v>8</v>
      </c>
      <c r="C631" s="45" t="s">
        <v>2380</v>
      </c>
      <c r="D631" s="45" t="s">
        <v>2381</v>
      </c>
      <c r="E631" s="45" t="s">
        <v>2124</v>
      </c>
      <c r="F631" s="46" t="s">
        <v>2382</v>
      </c>
      <c r="G631" s="47" t="s">
        <v>431</v>
      </c>
      <c r="H631" s="47"/>
      <c r="I631" s="47" t="s">
        <v>58</v>
      </c>
      <c r="J631" s="45" t="s">
        <v>59</v>
      </c>
      <c r="K631" s="45" t="s">
        <v>60</v>
      </c>
      <c r="L631" s="45" t="s">
        <v>60</v>
      </c>
      <c r="M631" s="45"/>
      <c r="N631" s="45" t="s">
        <v>1131</v>
      </c>
      <c r="O631" s="45" t="s">
        <v>63</v>
      </c>
      <c r="P631" s="45"/>
    </row>
    <row r="632" spans="2:16" x14ac:dyDescent="0.45">
      <c r="B632" s="45" t="s">
        <v>8</v>
      </c>
      <c r="C632" s="45" t="s">
        <v>2383</v>
      </c>
      <c r="D632" s="45" t="s">
        <v>2384</v>
      </c>
      <c r="E632" s="45" t="s">
        <v>2124</v>
      </c>
      <c r="F632" s="46" t="s">
        <v>2385</v>
      </c>
      <c r="G632" s="47" t="s">
        <v>2386</v>
      </c>
      <c r="H632" s="47"/>
      <c r="I632" s="47" t="s">
        <v>58</v>
      </c>
      <c r="J632" s="45" t="s">
        <v>220</v>
      </c>
      <c r="K632" s="45" t="s">
        <v>60</v>
      </c>
      <c r="L632" s="45" t="s">
        <v>60</v>
      </c>
      <c r="M632" s="45"/>
      <c r="N632" s="45" t="s">
        <v>135</v>
      </c>
      <c r="O632" s="45" t="s">
        <v>2241</v>
      </c>
      <c r="P632" s="45" t="s">
        <v>10</v>
      </c>
    </row>
    <row r="633" spans="2:16" x14ac:dyDescent="0.45">
      <c r="B633" s="45" t="s">
        <v>8</v>
      </c>
      <c r="C633" s="45" t="s">
        <v>2387</v>
      </c>
      <c r="D633" s="45" t="s">
        <v>2388</v>
      </c>
      <c r="E633" s="45" t="s">
        <v>2124</v>
      </c>
      <c r="F633" s="46" t="s">
        <v>2389</v>
      </c>
      <c r="G633" s="47" t="s">
        <v>159</v>
      </c>
      <c r="H633" s="47"/>
      <c r="I633" s="47" t="s">
        <v>67</v>
      </c>
      <c r="J633" s="45" t="s">
        <v>220</v>
      </c>
      <c r="K633" s="45" t="s">
        <v>60</v>
      </c>
      <c r="L633" s="45" t="s">
        <v>60</v>
      </c>
      <c r="M633" s="45"/>
      <c r="N633" s="45" t="s">
        <v>366</v>
      </c>
      <c r="O633" s="45" t="s">
        <v>63</v>
      </c>
      <c r="P633" s="45"/>
    </row>
    <row r="634" spans="2:16" x14ac:dyDescent="0.45">
      <c r="B634" s="45" t="s">
        <v>8</v>
      </c>
      <c r="C634" s="45" t="s">
        <v>2390</v>
      </c>
      <c r="D634" s="45" t="s">
        <v>2391</v>
      </c>
      <c r="E634" s="45" t="s">
        <v>2124</v>
      </c>
      <c r="F634" s="46" t="s">
        <v>2392</v>
      </c>
      <c r="G634" s="47" t="s">
        <v>224</v>
      </c>
      <c r="H634" s="47"/>
      <c r="I634" s="47" t="s">
        <v>58</v>
      </c>
      <c r="J634" s="45" t="s">
        <v>220</v>
      </c>
      <c r="K634" s="45" t="s">
        <v>60</v>
      </c>
      <c r="L634" s="45" t="s">
        <v>60</v>
      </c>
      <c r="M634" s="45"/>
      <c r="N634" s="45" t="s">
        <v>135</v>
      </c>
      <c r="O634" s="45" t="s">
        <v>2241</v>
      </c>
      <c r="P634" s="45" t="s">
        <v>10</v>
      </c>
    </row>
    <row r="635" spans="2:16" x14ac:dyDescent="0.45">
      <c r="B635" s="45" t="s">
        <v>8</v>
      </c>
      <c r="C635" s="45" t="s">
        <v>2393</v>
      </c>
      <c r="D635" s="45" t="s">
        <v>2394</v>
      </c>
      <c r="E635" s="45" t="s">
        <v>2124</v>
      </c>
      <c r="F635" s="46" t="s">
        <v>2395</v>
      </c>
      <c r="G635" s="47" t="s">
        <v>369</v>
      </c>
      <c r="H635" s="47"/>
      <c r="I635" s="47" t="s">
        <v>67</v>
      </c>
      <c r="J635" s="45" t="s">
        <v>220</v>
      </c>
      <c r="K635" s="45" t="s">
        <v>60</v>
      </c>
      <c r="L635" s="45" t="s">
        <v>60</v>
      </c>
      <c r="M635" s="45"/>
      <c r="N635" s="45" t="s">
        <v>366</v>
      </c>
      <c r="O635" s="45" t="s">
        <v>63</v>
      </c>
      <c r="P635" s="45"/>
    </row>
    <row r="636" spans="2:16" x14ac:dyDescent="0.45">
      <c r="B636" s="45" t="s">
        <v>8</v>
      </c>
      <c r="C636" s="47" t="s">
        <v>2396</v>
      </c>
      <c r="D636" s="47" t="s">
        <v>2397</v>
      </c>
      <c r="E636" s="45" t="s">
        <v>2124</v>
      </c>
      <c r="F636" s="46" t="s">
        <v>2398</v>
      </c>
      <c r="G636" s="47" t="s">
        <v>1196</v>
      </c>
      <c r="H636" s="47"/>
      <c r="I636" s="47" t="s">
        <v>67</v>
      </c>
      <c r="J636" s="45" t="s">
        <v>111</v>
      </c>
      <c r="K636" s="45"/>
      <c r="L636" s="45" t="s">
        <v>60</v>
      </c>
      <c r="M636" s="45"/>
      <c r="N636" s="45" t="s">
        <v>366</v>
      </c>
      <c r="O636" s="45" t="s">
        <v>2399</v>
      </c>
      <c r="P636" s="45"/>
    </row>
    <row r="637" spans="2:16" x14ac:dyDescent="0.45">
      <c r="B637" s="45" t="s">
        <v>8</v>
      </c>
      <c r="C637" s="47" t="s">
        <v>2400</v>
      </c>
      <c r="D637" s="47" t="s">
        <v>2401</v>
      </c>
      <c r="E637" s="45" t="s">
        <v>2124</v>
      </c>
      <c r="F637" s="46" t="s">
        <v>2402</v>
      </c>
      <c r="G637" s="47" t="s">
        <v>1037</v>
      </c>
      <c r="H637" s="47"/>
      <c r="I637" s="47" t="s">
        <v>67</v>
      </c>
      <c r="J637" s="45" t="s">
        <v>111</v>
      </c>
      <c r="K637" s="45"/>
      <c r="L637" s="45" t="s">
        <v>60</v>
      </c>
      <c r="M637" s="45"/>
      <c r="N637" s="45" t="s">
        <v>366</v>
      </c>
      <c r="O637" s="45" t="s">
        <v>63</v>
      </c>
      <c r="P637" s="45"/>
    </row>
    <row r="638" spans="2:16" x14ac:dyDescent="0.45">
      <c r="B638" s="45" t="s">
        <v>8</v>
      </c>
      <c r="C638" s="47" t="s">
        <v>2403</v>
      </c>
      <c r="D638" s="47" t="s">
        <v>2404</v>
      </c>
      <c r="E638" s="45" t="s">
        <v>2124</v>
      </c>
      <c r="F638" s="46" t="s">
        <v>2405</v>
      </c>
      <c r="G638" s="47" t="s">
        <v>110</v>
      </c>
      <c r="H638" s="47"/>
      <c r="I638" s="47" t="s">
        <v>67</v>
      </c>
      <c r="J638" s="45" t="s">
        <v>111</v>
      </c>
      <c r="K638" s="45"/>
      <c r="L638" s="45" t="s">
        <v>60</v>
      </c>
      <c r="M638" s="45"/>
      <c r="N638" s="45" t="s">
        <v>366</v>
      </c>
      <c r="O638" s="45" t="s">
        <v>2140</v>
      </c>
      <c r="P638" s="45"/>
    </row>
    <row r="639" spans="2:16" x14ac:dyDescent="0.45">
      <c r="B639" s="45" t="s">
        <v>8</v>
      </c>
      <c r="C639" s="47" t="s">
        <v>2406</v>
      </c>
      <c r="D639" s="47" t="s">
        <v>2406</v>
      </c>
      <c r="E639" s="45" t="s">
        <v>2124</v>
      </c>
      <c r="F639" s="46" t="s">
        <v>2407</v>
      </c>
      <c r="G639" s="47" t="s">
        <v>116</v>
      </c>
      <c r="H639" s="47"/>
      <c r="I639" s="47" t="s">
        <v>67</v>
      </c>
      <c r="J639" s="45" t="s">
        <v>111</v>
      </c>
      <c r="K639" s="45"/>
      <c r="L639" s="45" t="s">
        <v>60</v>
      </c>
      <c r="M639" s="45"/>
      <c r="N639" s="45" t="s">
        <v>366</v>
      </c>
      <c r="O639" s="45" t="s">
        <v>63</v>
      </c>
      <c r="P639" s="45"/>
    </row>
    <row r="640" spans="2:16" x14ac:dyDescent="0.45">
      <c r="B640" s="45" t="s">
        <v>8</v>
      </c>
      <c r="C640" s="45" t="s">
        <v>2408</v>
      </c>
      <c r="D640" s="45" t="s">
        <v>2409</v>
      </c>
      <c r="E640" s="45" t="s">
        <v>2124</v>
      </c>
      <c r="F640" s="46" t="s">
        <v>2410</v>
      </c>
      <c r="G640" s="47" t="s">
        <v>255</v>
      </c>
      <c r="H640" s="47"/>
      <c r="I640" s="47" t="s">
        <v>67</v>
      </c>
      <c r="J640" s="45" t="s">
        <v>59</v>
      </c>
      <c r="K640" s="45" t="s">
        <v>59</v>
      </c>
      <c r="L640" s="45" t="s">
        <v>60</v>
      </c>
      <c r="M640" s="45" t="s">
        <v>61</v>
      </c>
      <c r="N640" s="45" t="s">
        <v>366</v>
      </c>
      <c r="O640" s="45" t="s">
        <v>63</v>
      </c>
      <c r="P640" s="45"/>
    </row>
    <row r="641" spans="2:16" x14ac:dyDescent="0.45">
      <c r="B641" s="45" t="s">
        <v>8</v>
      </c>
      <c r="C641" s="45" t="s">
        <v>2411</v>
      </c>
      <c r="D641" s="45" t="s">
        <v>2412</v>
      </c>
      <c r="E641" s="45" t="s">
        <v>2124</v>
      </c>
      <c r="F641" s="46" t="s">
        <v>2413</v>
      </c>
      <c r="G641" s="47" t="s">
        <v>341</v>
      </c>
      <c r="H641" s="47"/>
      <c r="I641" s="47" t="s">
        <v>67</v>
      </c>
      <c r="J641" s="45" t="s">
        <v>59</v>
      </c>
      <c r="K641" s="45" t="s">
        <v>59</v>
      </c>
      <c r="L641" s="45" t="s">
        <v>60</v>
      </c>
      <c r="M641" s="45" t="s">
        <v>61</v>
      </c>
      <c r="N641" s="45" t="s">
        <v>366</v>
      </c>
      <c r="O641" s="45" t="s">
        <v>63</v>
      </c>
      <c r="P641" s="45"/>
    </row>
    <row r="642" spans="2:16" x14ac:dyDescent="0.45">
      <c r="B642" s="45" t="s">
        <v>8</v>
      </c>
      <c r="C642" s="45" t="s">
        <v>2414</v>
      </c>
      <c r="D642" s="45" t="s">
        <v>2415</v>
      </c>
      <c r="E642" s="45" t="s">
        <v>2124</v>
      </c>
      <c r="F642" s="46" t="s">
        <v>2416</v>
      </c>
      <c r="G642" s="47" t="s">
        <v>345</v>
      </c>
      <c r="H642" s="47"/>
      <c r="I642" s="47" t="s">
        <v>67</v>
      </c>
      <c r="J642" s="45" t="s">
        <v>59</v>
      </c>
      <c r="K642" s="45" t="s">
        <v>59</v>
      </c>
      <c r="L642" s="45" t="s">
        <v>60</v>
      </c>
      <c r="M642" s="45" t="s">
        <v>61</v>
      </c>
      <c r="N642" s="45" t="s">
        <v>366</v>
      </c>
      <c r="O642" s="45" t="s">
        <v>63</v>
      </c>
      <c r="P642" s="45"/>
    </row>
    <row r="643" spans="2:16" x14ac:dyDescent="0.45">
      <c r="B643" s="45" t="s">
        <v>8</v>
      </c>
      <c r="C643" s="45" t="s">
        <v>2417</v>
      </c>
      <c r="D643" s="45" t="s">
        <v>2418</v>
      </c>
      <c r="E643" s="45" t="s">
        <v>2124</v>
      </c>
      <c r="F643" s="46" t="s">
        <v>2419</v>
      </c>
      <c r="G643" s="47" t="s">
        <v>140</v>
      </c>
      <c r="H643" s="47"/>
      <c r="I643" s="47" t="s">
        <v>67</v>
      </c>
      <c r="J643" s="45" t="s">
        <v>59</v>
      </c>
      <c r="K643" s="45" t="s">
        <v>59</v>
      </c>
      <c r="L643" s="45" t="s">
        <v>60</v>
      </c>
      <c r="M643" s="45" t="s">
        <v>61</v>
      </c>
      <c r="N643" s="45" t="s">
        <v>366</v>
      </c>
      <c r="O643" s="45" t="s">
        <v>63</v>
      </c>
      <c r="P643" s="45"/>
    </row>
    <row r="644" spans="2:16" x14ac:dyDescent="0.45">
      <c r="B644" s="45" t="s">
        <v>8</v>
      </c>
      <c r="C644" s="45" t="s">
        <v>2422</v>
      </c>
      <c r="D644" s="45" t="s">
        <v>2423</v>
      </c>
      <c r="E644" s="45" t="s">
        <v>2124</v>
      </c>
      <c r="F644" s="46" t="s">
        <v>2424</v>
      </c>
      <c r="G644" s="47" t="s">
        <v>2425</v>
      </c>
      <c r="H644" s="47"/>
      <c r="I644" s="47" t="s">
        <v>67</v>
      </c>
      <c r="J644" s="45" t="s">
        <v>59</v>
      </c>
      <c r="K644" s="45" t="s">
        <v>60</v>
      </c>
      <c r="L644" s="45" t="s">
        <v>60</v>
      </c>
      <c r="M644" s="45"/>
      <c r="N644" s="45" t="s">
        <v>366</v>
      </c>
      <c r="O644" s="45" t="s">
        <v>63</v>
      </c>
      <c r="P644" s="45"/>
    </row>
    <row r="645" spans="2:16" x14ac:dyDescent="0.45">
      <c r="B645" s="45" t="s">
        <v>16</v>
      </c>
      <c r="C645" s="45" t="s">
        <v>2430</v>
      </c>
      <c r="D645" s="45" t="s">
        <v>2430</v>
      </c>
      <c r="E645" s="45" t="s">
        <v>2124</v>
      </c>
      <c r="F645" s="46" t="s">
        <v>2431</v>
      </c>
      <c r="G645" s="47" t="s">
        <v>2432</v>
      </c>
      <c r="H645" s="47"/>
      <c r="I645" s="47" t="s">
        <v>67</v>
      </c>
      <c r="J645" s="45" t="s">
        <v>602</v>
      </c>
      <c r="K645" s="45" t="s">
        <v>121</v>
      </c>
      <c r="L645" s="45" t="s">
        <v>60</v>
      </c>
      <c r="M645" s="45" t="s">
        <v>61</v>
      </c>
      <c r="N645" s="45" t="s">
        <v>366</v>
      </c>
      <c r="O645" s="45" t="s">
        <v>2135</v>
      </c>
      <c r="P645" s="45" t="s">
        <v>10</v>
      </c>
    </row>
    <row r="646" spans="2:16" x14ac:dyDescent="0.45">
      <c r="B646" s="45" t="s">
        <v>16</v>
      </c>
      <c r="C646" s="45" t="s">
        <v>2433</v>
      </c>
      <c r="D646" s="45" t="s">
        <v>2433</v>
      </c>
      <c r="E646" s="45" t="s">
        <v>2124</v>
      </c>
      <c r="F646" s="46" t="s">
        <v>2434</v>
      </c>
      <c r="G646" s="47" t="s">
        <v>607</v>
      </c>
      <c r="H646" s="47"/>
      <c r="I646" s="47" t="s">
        <v>67</v>
      </c>
      <c r="J646" s="45" t="s">
        <v>121</v>
      </c>
      <c r="K646" s="45" t="s">
        <v>602</v>
      </c>
      <c r="L646" s="45" t="s">
        <v>60</v>
      </c>
      <c r="M646" s="45" t="s">
        <v>61</v>
      </c>
      <c r="N646" s="45" t="s">
        <v>366</v>
      </c>
      <c r="O646" s="45" t="s">
        <v>2135</v>
      </c>
      <c r="P646" s="45" t="s">
        <v>10</v>
      </c>
    </row>
    <row r="647" spans="2:16" x14ac:dyDescent="0.45">
      <c r="B647" s="45" t="s">
        <v>16</v>
      </c>
      <c r="C647" s="45" t="s">
        <v>2435</v>
      </c>
      <c r="D647" s="45" t="s">
        <v>2435</v>
      </c>
      <c r="E647" s="45" t="s">
        <v>2124</v>
      </c>
      <c r="F647" s="46" t="s">
        <v>2436</v>
      </c>
      <c r="G647" s="47" t="s">
        <v>2437</v>
      </c>
      <c r="H647" s="47"/>
      <c r="I647" s="47" t="s">
        <v>67</v>
      </c>
      <c r="J647" s="45" t="s">
        <v>602</v>
      </c>
      <c r="K647" s="45" t="s">
        <v>121</v>
      </c>
      <c r="L647" s="45" t="s">
        <v>60</v>
      </c>
      <c r="M647" s="45" t="s">
        <v>61</v>
      </c>
      <c r="N647" s="45" t="s">
        <v>366</v>
      </c>
      <c r="O647" s="45" t="s">
        <v>2135</v>
      </c>
      <c r="P647" s="45" t="s">
        <v>10</v>
      </c>
    </row>
    <row r="648" spans="2:16" x14ac:dyDescent="0.45">
      <c r="B648" s="45" t="s">
        <v>8</v>
      </c>
      <c r="C648" s="45" t="s">
        <v>2438</v>
      </c>
      <c r="D648" s="45" t="s">
        <v>2438</v>
      </c>
      <c r="E648" s="45" t="s">
        <v>2124</v>
      </c>
      <c r="F648" s="46" t="s">
        <v>2439</v>
      </c>
      <c r="G648" s="47" t="s">
        <v>826</v>
      </c>
      <c r="H648" s="47"/>
      <c r="I648" s="47" t="s">
        <v>67</v>
      </c>
      <c r="J648" s="45" t="s">
        <v>121</v>
      </c>
      <c r="K648" s="45" t="s">
        <v>60</v>
      </c>
      <c r="L648" s="45" t="s">
        <v>60</v>
      </c>
      <c r="M648" s="45"/>
      <c r="N648" s="45" t="s">
        <v>366</v>
      </c>
      <c r="O648" s="45" t="s">
        <v>2363</v>
      </c>
      <c r="P648" s="45" t="s">
        <v>10</v>
      </c>
    </row>
    <row r="649" spans="2:16" x14ac:dyDescent="0.45">
      <c r="B649" s="45" t="s">
        <v>8</v>
      </c>
      <c r="C649" s="45" t="s">
        <v>2440</v>
      </c>
      <c r="D649" s="45" t="s">
        <v>2440</v>
      </c>
      <c r="E649" s="45" t="s">
        <v>2124</v>
      </c>
      <c r="F649" s="46" t="s">
        <v>2441</v>
      </c>
      <c r="G649" s="47" t="s">
        <v>352</v>
      </c>
      <c r="H649" s="47"/>
      <c r="I649" s="47" t="s">
        <v>67</v>
      </c>
      <c r="J649" s="45" t="s">
        <v>121</v>
      </c>
      <c r="K649" s="45" t="s">
        <v>60</v>
      </c>
      <c r="L649" s="45" t="s">
        <v>60</v>
      </c>
      <c r="M649" s="45"/>
      <c r="N649" s="45" t="s">
        <v>366</v>
      </c>
      <c r="O649" s="45" t="s">
        <v>63</v>
      </c>
      <c r="P649" s="45"/>
    </row>
    <row r="650" spans="2:16" x14ac:dyDescent="0.45">
      <c r="B650" s="45" t="s">
        <v>8</v>
      </c>
      <c r="C650" s="45" t="s">
        <v>623</v>
      </c>
      <c r="D650" s="45" t="s">
        <v>2442</v>
      </c>
      <c r="E650" s="45" t="s">
        <v>2124</v>
      </c>
      <c r="F650" s="46" t="s">
        <v>2443</v>
      </c>
      <c r="G650" s="47" t="s">
        <v>195</v>
      </c>
      <c r="H650" s="47"/>
      <c r="I650" s="47" t="s">
        <v>67</v>
      </c>
      <c r="J650" s="45" t="s">
        <v>121</v>
      </c>
      <c r="K650" s="45" t="s">
        <v>60</v>
      </c>
      <c r="L650" s="45" t="s">
        <v>60</v>
      </c>
      <c r="M650" s="45"/>
      <c r="N650" s="45" t="s">
        <v>366</v>
      </c>
      <c r="O650" s="45" t="s">
        <v>63</v>
      </c>
      <c r="P650" s="45"/>
    </row>
    <row r="651" spans="2:16" x14ac:dyDescent="0.45">
      <c r="B651" s="45" t="s">
        <v>8</v>
      </c>
      <c r="C651" s="45" t="s">
        <v>2444</v>
      </c>
      <c r="D651" s="45" t="s">
        <v>2445</v>
      </c>
      <c r="E651" s="45" t="s">
        <v>2124</v>
      </c>
      <c r="F651" s="46" t="s">
        <v>2446</v>
      </c>
      <c r="G651" s="47" t="s">
        <v>2386</v>
      </c>
      <c r="H651" s="47"/>
      <c r="I651" s="47" t="s">
        <v>67</v>
      </c>
      <c r="J651" s="45" t="s">
        <v>100</v>
      </c>
      <c r="K651" s="45" t="s">
        <v>60</v>
      </c>
      <c r="L651" s="45" t="s">
        <v>60</v>
      </c>
      <c r="M651" s="45"/>
      <c r="N651" s="45" t="s">
        <v>366</v>
      </c>
      <c r="O651" s="45" t="s">
        <v>2447</v>
      </c>
      <c r="P651" s="45"/>
    </row>
    <row r="652" spans="2:16" x14ac:dyDescent="0.45">
      <c r="B652" s="45" t="s">
        <v>8</v>
      </c>
      <c r="C652" s="45" t="s">
        <v>2448</v>
      </c>
      <c r="D652" s="45" t="s">
        <v>2449</v>
      </c>
      <c r="E652" s="45" t="s">
        <v>2124</v>
      </c>
      <c r="F652" s="46" t="s">
        <v>2450</v>
      </c>
      <c r="G652" s="47" t="s">
        <v>224</v>
      </c>
      <c r="H652" s="47"/>
      <c r="I652" s="47" t="s">
        <v>67</v>
      </c>
      <c r="J652" s="45" t="s">
        <v>100</v>
      </c>
      <c r="K652" s="45" t="s">
        <v>60</v>
      </c>
      <c r="L652" s="45" t="s">
        <v>60</v>
      </c>
      <c r="M652" s="45"/>
      <c r="N652" s="45" t="s">
        <v>366</v>
      </c>
      <c r="O652" s="45" t="s">
        <v>2451</v>
      </c>
      <c r="P652" s="45"/>
    </row>
    <row r="653" spans="2:16" x14ac:dyDescent="0.45">
      <c r="B653" s="45" t="s">
        <v>8</v>
      </c>
      <c r="C653" s="45" t="s">
        <v>2452</v>
      </c>
      <c r="D653" s="45" t="s">
        <v>2453</v>
      </c>
      <c r="E653" s="45" t="s">
        <v>2124</v>
      </c>
      <c r="F653" s="46" t="s">
        <v>2454</v>
      </c>
      <c r="G653" s="47" t="s">
        <v>411</v>
      </c>
      <c r="H653" s="47"/>
      <c r="I653" s="47" t="s">
        <v>67</v>
      </c>
      <c r="J653" s="45" t="s">
        <v>59</v>
      </c>
      <c r="K653" s="45" t="s">
        <v>60</v>
      </c>
      <c r="L653" s="45" t="s">
        <v>60</v>
      </c>
      <c r="M653" s="45"/>
      <c r="N653" s="45" t="s">
        <v>366</v>
      </c>
      <c r="O653" s="45" t="s">
        <v>2455</v>
      </c>
      <c r="P653" s="45" t="s">
        <v>10</v>
      </c>
    </row>
    <row r="654" spans="2:16" x14ac:dyDescent="0.45">
      <c r="B654" s="45" t="s">
        <v>8</v>
      </c>
      <c r="C654" s="45" t="s">
        <v>2456</v>
      </c>
      <c r="D654" s="45" t="s">
        <v>2457</v>
      </c>
      <c r="E654" s="45" t="s">
        <v>2124</v>
      </c>
      <c r="F654" s="46" t="s">
        <v>2458</v>
      </c>
      <c r="G654" s="47" t="s">
        <v>169</v>
      </c>
      <c r="H654" s="47"/>
      <c r="I654" s="47" t="s">
        <v>67</v>
      </c>
      <c r="J654" s="45" t="s">
        <v>59</v>
      </c>
      <c r="K654" s="45" t="s">
        <v>60</v>
      </c>
      <c r="L654" s="45" t="s">
        <v>60</v>
      </c>
      <c r="M654" s="45"/>
      <c r="N654" s="45" t="s">
        <v>366</v>
      </c>
      <c r="O654" s="45" t="s">
        <v>2455</v>
      </c>
      <c r="P654" s="45" t="s">
        <v>10</v>
      </c>
    </row>
    <row r="655" spans="2:16" x14ac:dyDescent="0.45">
      <c r="B655" s="45" t="s">
        <v>8</v>
      </c>
      <c r="C655" s="45" t="s">
        <v>2459</v>
      </c>
      <c r="D655" s="45" t="s">
        <v>2460</v>
      </c>
      <c r="E655" s="45" t="s">
        <v>2124</v>
      </c>
      <c r="F655" s="46" t="s">
        <v>2461</v>
      </c>
      <c r="G655" s="47" t="s">
        <v>261</v>
      </c>
      <c r="H655" s="47"/>
      <c r="I655" s="47" t="s">
        <v>67</v>
      </c>
      <c r="J655" s="45" t="s">
        <v>59</v>
      </c>
      <c r="K655" s="45" t="s">
        <v>60</v>
      </c>
      <c r="L655" s="45" t="s">
        <v>60</v>
      </c>
      <c r="M655" s="45"/>
      <c r="N655" s="45" t="s">
        <v>366</v>
      </c>
      <c r="O655" s="45" t="s">
        <v>2455</v>
      </c>
      <c r="P655" s="45" t="s">
        <v>10</v>
      </c>
    </row>
    <row r="656" spans="2:16" x14ac:dyDescent="0.45">
      <c r="B656" s="45" t="s">
        <v>16</v>
      </c>
      <c r="C656" s="45" t="s">
        <v>2465</v>
      </c>
      <c r="D656" s="45" t="s">
        <v>2465</v>
      </c>
      <c r="E656" s="45" t="s">
        <v>2124</v>
      </c>
      <c r="F656" s="46" t="s">
        <v>2466</v>
      </c>
      <c r="G656" s="47" t="s">
        <v>2467</v>
      </c>
      <c r="H656" s="47"/>
      <c r="I656" s="47" t="s">
        <v>67</v>
      </c>
      <c r="J656" s="45" t="s">
        <v>121</v>
      </c>
      <c r="K656" s="45" t="s">
        <v>60</v>
      </c>
      <c r="L656" s="45" t="s">
        <v>60</v>
      </c>
      <c r="M656" s="45"/>
      <c r="N656" s="45" t="s">
        <v>366</v>
      </c>
      <c r="O656" s="45" t="s">
        <v>2468</v>
      </c>
      <c r="P656" s="45"/>
    </row>
    <row r="657" spans="2:16" x14ac:dyDescent="0.45">
      <c r="B657" s="45" t="s">
        <v>16</v>
      </c>
      <c r="C657" s="45" t="s">
        <v>2469</v>
      </c>
      <c r="D657" s="45" t="s">
        <v>2469</v>
      </c>
      <c r="E657" s="45" t="s">
        <v>2124</v>
      </c>
      <c r="F657" s="46" t="s">
        <v>2470</v>
      </c>
      <c r="G657" s="47" t="s">
        <v>2471</v>
      </c>
      <c r="H657" s="47"/>
      <c r="I657" s="47" t="s">
        <v>67</v>
      </c>
      <c r="J657" s="45" t="s">
        <v>121</v>
      </c>
      <c r="K657" s="45" t="s">
        <v>60</v>
      </c>
      <c r="L657" s="45" t="s">
        <v>60</v>
      </c>
      <c r="M657" s="45"/>
      <c r="N657" s="45" t="s">
        <v>366</v>
      </c>
      <c r="O657" s="45" t="s">
        <v>2468</v>
      </c>
      <c r="P657" s="45"/>
    </row>
    <row r="658" spans="2:16" x14ac:dyDescent="0.45">
      <c r="B658" s="45" t="s">
        <v>16</v>
      </c>
      <c r="C658" s="45" t="s">
        <v>2472</v>
      </c>
      <c r="D658" s="45" t="s">
        <v>2472</v>
      </c>
      <c r="E658" s="45" t="s">
        <v>2124</v>
      </c>
      <c r="F658" s="46" t="s">
        <v>2473</v>
      </c>
      <c r="G658" s="47" t="s">
        <v>200</v>
      </c>
      <c r="H658" s="47"/>
      <c r="I658" s="47" t="s">
        <v>67</v>
      </c>
      <c r="J658" s="45" t="s">
        <v>59</v>
      </c>
      <c r="K658" s="45" t="s">
        <v>60</v>
      </c>
      <c r="L658" s="45" t="s">
        <v>60</v>
      </c>
      <c r="M658" s="45"/>
      <c r="N658" s="45" t="s">
        <v>366</v>
      </c>
      <c r="O658" s="45" t="s">
        <v>63</v>
      </c>
      <c r="P658" s="45"/>
    </row>
    <row r="659" spans="2:16" x14ac:dyDescent="0.45">
      <c r="B659" s="45" t="s">
        <v>8</v>
      </c>
      <c r="C659" s="45" t="s">
        <v>1862</v>
      </c>
      <c r="D659" s="45" t="s">
        <v>2485</v>
      </c>
      <c r="E659" s="45" t="s">
        <v>2124</v>
      </c>
      <c r="F659" s="46" t="s">
        <v>2486</v>
      </c>
      <c r="G659" s="47" t="s">
        <v>1865</v>
      </c>
      <c r="H659" s="47"/>
      <c r="I659" s="47" t="s">
        <v>67</v>
      </c>
      <c r="J659" s="45" t="s">
        <v>121</v>
      </c>
      <c r="K659" s="45" t="s">
        <v>60</v>
      </c>
      <c r="L659" s="45" t="s">
        <v>60</v>
      </c>
      <c r="M659" s="45"/>
      <c r="N659" s="45" t="s">
        <v>366</v>
      </c>
      <c r="O659" s="45" t="s">
        <v>2140</v>
      </c>
      <c r="P659" s="45"/>
    </row>
    <row r="660" spans="2:16" x14ac:dyDescent="0.45">
      <c r="B660" s="45" t="s">
        <v>8</v>
      </c>
      <c r="C660" s="45" t="s">
        <v>2487</v>
      </c>
      <c r="D660" s="45" t="s">
        <v>2488</v>
      </c>
      <c r="E660" s="45" t="s">
        <v>2124</v>
      </c>
      <c r="F660" s="46" t="s">
        <v>2489</v>
      </c>
      <c r="G660" s="47" t="s">
        <v>668</v>
      </c>
      <c r="H660" s="47"/>
      <c r="I660" s="47" t="s">
        <v>67</v>
      </c>
      <c r="J660" s="45" t="s">
        <v>121</v>
      </c>
      <c r="K660" s="45" t="s">
        <v>60</v>
      </c>
      <c r="L660" s="45" t="s">
        <v>60</v>
      </c>
      <c r="M660" s="45"/>
      <c r="N660" s="45" t="s">
        <v>366</v>
      </c>
      <c r="O660" s="45" t="s">
        <v>63</v>
      </c>
      <c r="P660" s="45"/>
    </row>
    <row r="661" spans="2:16" x14ac:dyDescent="0.45">
      <c r="B661" s="45" t="s">
        <v>8</v>
      </c>
      <c r="C661" s="45" t="s">
        <v>2490</v>
      </c>
      <c r="D661" s="45" t="s">
        <v>2491</v>
      </c>
      <c r="E661" s="45" t="s">
        <v>2124</v>
      </c>
      <c r="F661" s="46" t="s">
        <v>2492</v>
      </c>
      <c r="G661" s="47" t="s">
        <v>2493</v>
      </c>
      <c r="H661" s="47"/>
      <c r="I661" s="47" t="s">
        <v>67</v>
      </c>
      <c r="J661" s="45" t="s">
        <v>121</v>
      </c>
      <c r="K661" s="45" t="s">
        <v>60</v>
      </c>
      <c r="L661" s="45" t="s">
        <v>60</v>
      </c>
      <c r="M661" s="45"/>
      <c r="N661" s="45" t="s">
        <v>366</v>
      </c>
      <c r="O661" s="45" t="s">
        <v>2468</v>
      </c>
      <c r="P661" s="45"/>
    </row>
    <row r="662" spans="2:16" x14ac:dyDescent="0.45">
      <c r="B662" s="45" t="s">
        <v>8</v>
      </c>
      <c r="C662" s="45" t="s">
        <v>2494</v>
      </c>
      <c r="D662" s="45" t="s">
        <v>2494</v>
      </c>
      <c r="E662" s="45" t="s">
        <v>2124</v>
      </c>
      <c r="F662" s="46" t="s">
        <v>2495</v>
      </c>
      <c r="G662" s="47" t="s">
        <v>74</v>
      </c>
      <c r="H662" s="47" t="s">
        <v>61</v>
      </c>
      <c r="I662" s="48"/>
      <c r="J662" s="45" t="s">
        <v>576</v>
      </c>
      <c r="K662" s="45" t="s">
        <v>60</v>
      </c>
      <c r="L662" s="45" t="s">
        <v>60</v>
      </c>
      <c r="M662" s="49"/>
      <c r="N662" s="45" t="s">
        <v>366</v>
      </c>
      <c r="O662" s="45" t="s">
        <v>63</v>
      </c>
      <c r="P662" s="49"/>
    </row>
    <row r="663" spans="2:16" x14ac:dyDescent="0.45">
      <c r="B663" s="45" t="s">
        <v>8</v>
      </c>
      <c r="C663" s="45" t="s">
        <v>2494</v>
      </c>
      <c r="D663" s="45" t="s">
        <v>2494</v>
      </c>
      <c r="E663" s="45" t="s">
        <v>2124</v>
      </c>
      <c r="F663" s="46" t="s">
        <v>2496</v>
      </c>
      <c r="G663" s="47" t="s">
        <v>74</v>
      </c>
      <c r="H663" s="47" t="s">
        <v>61</v>
      </c>
      <c r="I663" s="47" t="s">
        <v>67</v>
      </c>
      <c r="J663" s="45" t="s">
        <v>59</v>
      </c>
      <c r="K663" s="45" t="s">
        <v>60</v>
      </c>
      <c r="L663" s="45" t="s">
        <v>60</v>
      </c>
      <c r="M663" s="45"/>
      <c r="N663" s="45" t="s">
        <v>366</v>
      </c>
      <c r="O663" s="45" t="s">
        <v>63</v>
      </c>
      <c r="P663" s="45"/>
    </row>
    <row r="664" spans="2:16" x14ac:dyDescent="0.45">
      <c r="B664" s="45" t="s">
        <v>8</v>
      </c>
      <c r="C664" s="45" t="s">
        <v>2494</v>
      </c>
      <c r="D664" s="45" t="s">
        <v>2494</v>
      </c>
      <c r="E664" s="45" t="s">
        <v>2124</v>
      </c>
      <c r="F664" s="46" t="s">
        <v>2497</v>
      </c>
      <c r="G664" s="47" t="s">
        <v>74</v>
      </c>
      <c r="H664" s="47" t="s">
        <v>61</v>
      </c>
      <c r="I664" s="48"/>
      <c r="J664" s="45" t="s">
        <v>59</v>
      </c>
      <c r="K664" s="45" t="s">
        <v>60</v>
      </c>
      <c r="L664" s="45" t="s">
        <v>60</v>
      </c>
      <c r="M664" s="49"/>
      <c r="N664" s="45" t="s">
        <v>366</v>
      </c>
      <c r="O664" s="45" t="s">
        <v>63</v>
      </c>
      <c r="P664" s="49"/>
    </row>
    <row r="665" spans="2:16" x14ac:dyDescent="0.45">
      <c r="B665" s="45" t="s">
        <v>8</v>
      </c>
      <c r="C665" s="45" t="s">
        <v>2494</v>
      </c>
      <c r="D665" s="45" t="s">
        <v>2494</v>
      </c>
      <c r="E665" s="45" t="s">
        <v>2124</v>
      </c>
      <c r="F665" s="46" t="s">
        <v>2498</v>
      </c>
      <c r="G665" s="47" t="s">
        <v>74</v>
      </c>
      <c r="H665" s="47" t="s">
        <v>61</v>
      </c>
      <c r="I665" s="48"/>
      <c r="J665" s="45" t="s">
        <v>121</v>
      </c>
      <c r="K665" s="45" t="s">
        <v>60</v>
      </c>
      <c r="L665" s="45" t="s">
        <v>60</v>
      </c>
      <c r="M665" s="49"/>
      <c r="N665" s="45" t="s">
        <v>366</v>
      </c>
      <c r="O665" s="45" t="s">
        <v>63</v>
      </c>
      <c r="P665" s="49"/>
    </row>
    <row r="666" spans="2:16" x14ac:dyDescent="0.45">
      <c r="B666" s="45" t="s">
        <v>8</v>
      </c>
      <c r="C666" s="45" t="s">
        <v>2499</v>
      </c>
      <c r="D666" s="45" t="s">
        <v>2499</v>
      </c>
      <c r="E666" s="45" t="s">
        <v>2124</v>
      </c>
      <c r="F666" s="46" t="s">
        <v>2500</v>
      </c>
      <c r="G666" s="47" t="s">
        <v>110</v>
      </c>
      <c r="H666" s="47"/>
      <c r="I666" s="47" t="s">
        <v>67</v>
      </c>
      <c r="J666" s="45" t="s">
        <v>121</v>
      </c>
      <c r="K666" s="45" t="s">
        <v>60</v>
      </c>
      <c r="L666" s="45" t="s">
        <v>60</v>
      </c>
      <c r="M666" s="45"/>
      <c r="N666" s="45" t="s">
        <v>366</v>
      </c>
      <c r="O666" s="45" t="s">
        <v>3533</v>
      </c>
      <c r="P666" s="45"/>
    </row>
    <row r="667" spans="2:16" x14ac:dyDescent="0.45">
      <c r="B667" s="45" t="s">
        <v>8</v>
      </c>
      <c r="C667" s="45" t="s">
        <v>2502</v>
      </c>
      <c r="D667" s="45" t="s">
        <v>2502</v>
      </c>
      <c r="E667" s="45" t="s">
        <v>2124</v>
      </c>
      <c r="F667" s="46" t="s">
        <v>2503</v>
      </c>
      <c r="G667" s="47" t="s">
        <v>116</v>
      </c>
      <c r="H667" s="47"/>
      <c r="I667" s="47" t="s">
        <v>58</v>
      </c>
      <c r="J667" s="45" t="s">
        <v>576</v>
      </c>
      <c r="K667" s="45" t="s">
        <v>111</v>
      </c>
      <c r="L667" s="45" t="s">
        <v>60</v>
      </c>
      <c r="M667" s="45" t="s">
        <v>61</v>
      </c>
      <c r="N667" s="45" t="s">
        <v>2504</v>
      </c>
      <c r="O667" s="45" t="s">
        <v>861</v>
      </c>
      <c r="P667" s="45" t="s">
        <v>10</v>
      </c>
    </row>
    <row r="668" spans="2:16" x14ac:dyDescent="0.45">
      <c r="B668" s="45" t="s">
        <v>8</v>
      </c>
      <c r="C668" s="45" t="s">
        <v>2505</v>
      </c>
      <c r="D668" s="45" t="s">
        <v>2506</v>
      </c>
      <c r="E668" s="45" t="s">
        <v>2124</v>
      </c>
      <c r="F668" s="46" t="s">
        <v>2507</v>
      </c>
      <c r="G668" s="47" t="s">
        <v>128</v>
      </c>
      <c r="H668" s="47"/>
      <c r="I668" s="47" t="s">
        <v>67</v>
      </c>
      <c r="J668" s="45" t="s">
        <v>59</v>
      </c>
      <c r="K668" s="45" t="s">
        <v>59</v>
      </c>
      <c r="L668" s="45" t="s">
        <v>60</v>
      </c>
      <c r="M668" s="45" t="s">
        <v>61</v>
      </c>
      <c r="N668" s="45" t="s">
        <v>366</v>
      </c>
      <c r="O668" s="45" t="s">
        <v>63</v>
      </c>
      <c r="P668" s="45"/>
    </row>
    <row r="669" spans="2:16" x14ac:dyDescent="0.45">
      <c r="B669" s="45" t="s">
        <v>8</v>
      </c>
      <c r="C669" s="45" t="s">
        <v>2508</v>
      </c>
      <c r="D669" s="45" t="s">
        <v>2509</v>
      </c>
      <c r="E669" s="45" t="s">
        <v>2124</v>
      </c>
      <c r="F669" s="46" t="s">
        <v>2510</v>
      </c>
      <c r="G669" s="47" t="s">
        <v>195</v>
      </c>
      <c r="H669" s="47"/>
      <c r="I669" s="47" t="s">
        <v>67</v>
      </c>
      <c r="J669" s="45" t="s">
        <v>59</v>
      </c>
      <c r="K669" s="45" t="s">
        <v>59</v>
      </c>
      <c r="L669" s="45" t="s">
        <v>60</v>
      </c>
      <c r="M669" s="45" t="s">
        <v>61</v>
      </c>
      <c r="N669" s="45" t="s">
        <v>366</v>
      </c>
      <c r="O669" s="45" t="s">
        <v>63</v>
      </c>
      <c r="P669" s="45"/>
    </row>
    <row r="670" spans="2:16" x14ac:dyDescent="0.45">
      <c r="B670" s="45" t="s">
        <v>16</v>
      </c>
      <c r="C670" s="45" t="s">
        <v>2511</v>
      </c>
      <c r="D670" s="45" t="s">
        <v>2511</v>
      </c>
      <c r="E670" s="45" t="s">
        <v>2124</v>
      </c>
      <c r="F670" s="46" t="s">
        <v>2512</v>
      </c>
      <c r="G670" s="47" t="s">
        <v>687</v>
      </c>
      <c r="H670" s="47"/>
      <c r="I670" s="47" t="s">
        <v>67</v>
      </c>
      <c r="J670" s="45" t="s">
        <v>100</v>
      </c>
      <c r="K670" s="45" t="s">
        <v>60</v>
      </c>
      <c r="L670" s="45" t="s">
        <v>60</v>
      </c>
      <c r="M670" s="45"/>
      <c r="N670" s="45" t="s">
        <v>366</v>
      </c>
      <c r="O670" s="45" t="s">
        <v>63</v>
      </c>
      <c r="P670" s="45"/>
    </row>
    <row r="671" spans="2:16" x14ac:dyDescent="0.45">
      <c r="B671" s="45" t="s">
        <v>16</v>
      </c>
      <c r="C671" s="45" t="s">
        <v>2513</v>
      </c>
      <c r="D671" s="45" t="s">
        <v>2513</v>
      </c>
      <c r="E671" s="45" t="s">
        <v>2124</v>
      </c>
      <c r="F671" s="46" t="s">
        <v>2514</v>
      </c>
      <c r="G671" s="47" t="s">
        <v>2515</v>
      </c>
      <c r="H671" s="47"/>
      <c r="I671" s="47" t="s">
        <v>67</v>
      </c>
      <c r="J671" s="45" t="s">
        <v>100</v>
      </c>
      <c r="K671" s="45" t="s">
        <v>60</v>
      </c>
      <c r="L671" s="45" t="s">
        <v>60</v>
      </c>
      <c r="M671" s="45"/>
      <c r="N671" s="45" t="s">
        <v>366</v>
      </c>
      <c r="O671" s="45" t="s">
        <v>63</v>
      </c>
      <c r="P671" s="45"/>
    </row>
    <row r="672" spans="2:16" x14ac:dyDescent="0.45">
      <c r="B672" s="45" t="s">
        <v>22</v>
      </c>
      <c r="C672" s="45" t="s">
        <v>726</v>
      </c>
      <c r="D672" s="45" t="s">
        <v>2519</v>
      </c>
      <c r="E672" s="45" t="s">
        <v>2124</v>
      </c>
      <c r="F672" s="46" t="s">
        <v>2520</v>
      </c>
      <c r="G672" s="47" t="s">
        <v>729</v>
      </c>
      <c r="H672" s="47"/>
      <c r="I672" s="47" t="s">
        <v>58</v>
      </c>
      <c r="J672" s="45" t="s">
        <v>111</v>
      </c>
      <c r="K672" s="45" t="s">
        <v>60</v>
      </c>
      <c r="L672" s="45" t="s">
        <v>60</v>
      </c>
      <c r="M672" s="45"/>
      <c r="N672" s="45" t="s">
        <v>2521</v>
      </c>
      <c r="O672" s="45" t="s">
        <v>2140</v>
      </c>
      <c r="P672" s="45"/>
    </row>
    <row r="673" spans="2:16" x14ac:dyDescent="0.45">
      <c r="B673" s="45" t="s">
        <v>22</v>
      </c>
      <c r="C673" s="45" t="s">
        <v>730</v>
      </c>
      <c r="D673" s="45" t="s">
        <v>2522</v>
      </c>
      <c r="E673" s="45" t="s">
        <v>2124</v>
      </c>
      <c r="F673" s="46" t="s">
        <v>2523</v>
      </c>
      <c r="G673" s="47" t="s">
        <v>733</v>
      </c>
      <c r="H673" s="47"/>
      <c r="I673" s="47" t="s">
        <v>58</v>
      </c>
      <c r="J673" s="45" t="s">
        <v>111</v>
      </c>
      <c r="K673" s="45" t="s">
        <v>60</v>
      </c>
      <c r="L673" s="45" t="s">
        <v>60</v>
      </c>
      <c r="M673" s="45"/>
      <c r="N673" s="45" t="s">
        <v>2521</v>
      </c>
      <c r="O673" s="45" t="s">
        <v>2140</v>
      </c>
      <c r="P673" s="45"/>
    </row>
    <row r="674" spans="2:16" x14ac:dyDescent="0.45">
      <c r="B674" s="45" t="s">
        <v>22</v>
      </c>
      <c r="C674" s="45" t="s">
        <v>734</v>
      </c>
      <c r="D674" s="45" t="s">
        <v>2524</v>
      </c>
      <c r="E674" s="45" t="s">
        <v>2124</v>
      </c>
      <c r="F674" s="46" t="s">
        <v>2525</v>
      </c>
      <c r="G674" s="47" t="s">
        <v>737</v>
      </c>
      <c r="H674" s="47"/>
      <c r="I674" s="47" t="s">
        <v>58</v>
      </c>
      <c r="J674" s="45" t="s">
        <v>111</v>
      </c>
      <c r="K674" s="45" t="s">
        <v>60</v>
      </c>
      <c r="L674" s="45" t="s">
        <v>60</v>
      </c>
      <c r="M674" s="45"/>
      <c r="N674" s="45" t="s">
        <v>2521</v>
      </c>
      <c r="O674" s="45" t="s">
        <v>2140</v>
      </c>
      <c r="P674" s="45"/>
    </row>
    <row r="675" spans="2:16" x14ac:dyDescent="0.45">
      <c r="B675" s="45" t="s">
        <v>8</v>
      </c>
      <c r="C675" s="45" t="s">
        <v>2526</v>
      </c>
      <c r="D675" s="45" t="s">
        <v>2527</v>
      </c>
      <c r="E675" s="45" t="s">
        <v>2124</v>
      </c>
      <c r="F675" s="46" t="s">
        <v>2528</v>
      </c>
      <c r="G675" s="47" t="s">
        <v>249</v>
      </c>
      <c r="H675" s="47"/>
      <c r="I675" s="47" t="s">
        <v>67</v>
      </c>
      <c r="J675" s="45" t="s">
        <v>111</v>
      </c>
      <c r="K675" s="45" t="s">
        <v>60</v>
      </c>
      <c r="L675" s="45" t="s">
        <v>60</v>
      </c>
      <c r="M675" s="45"/>
      <c r="N675" s="45" t="s">
        <v>366</v>
      </c>
      <c r="O675" s="45" t="s">
        <v>63</v>
      </c>
      <c r="P675" s="45"/>
    </row>
    <row r="676" spans="2:16" x14ac:dyDescent="0.45">
      <c r="B676" s="45" t="s">
        <v>8</v>
      </c>
      <c r="C676" s="45" t="s">
        <v>2529</v>
      </c>
      <c r="D676" s="45" t="s">
        <v>2530</v>
      </c>
      <c r="E676" s="45" t="s">
        <v>2124</v>
      </c>
      <c r="F676" s="46" t="s">
        <v>2531</v>
      </c>
      <c r="G676" s="47" t="s">
        <v>166</v>
      </c>
      <c r="H676" s="47"/>
      <c r="I676" s="47" t="s">
        <v>67</v>
      </c>
      <c r="J676" s="45" t="s">
        <v>59</v>
      </c>
      <c r="K676" s="45" t="s">
        <v>60</v>
      </c>
      <c r="L676" s="45" t="s">
        <v>60</v>
      </c>
      <c r="M676" s="45"/>
      <c r="N676" s="45" t="s">
        <v>366</v>
      </c>
      <c r="O676" s="45" t="s">
        <v>63</v>
      </c>
      <c r="P676" s="45"/>
    </row>
    <row r="677" spans="2:16" x14ac:dyDescent="0.45">
      <c r="B677" s="45" t="s">
        <v>16</v>
      </c>
      <c r="C677" s="45" t="s">
        <v>2532</v>
      </c>
      <c r="D677" s="45" t="s">
        <v>2532</v>
      </c>
      <c r="E677" s="45" t="s">
        <v>2124</v>
      </c>
      <c r="F677" s="46" t="s">
        <v>2533</v>
      </c>
      <c r="G677" s="47" t="s">
        <v>841</v>
      </c>
      <c r="H677" s="47"/>
      <c r="I677" s="47" t="s">
        <v>67</v>
      </c>
      <c r="J677" s="45" t="s">
        <v>59</v>
      </c>
      <c r="K677" s="45" t="s">
        <v>60</v>
      </c>
      <c r="L677" s="45" t="s">
        <v>60</v>
      </c>
      <c r="M677" s="45"/>
      <c r="N677" s="45" t="s">
        <v>366</v>
      </c>
      <c r="O677" s="45" t="s">
        <v>63</v>
      </c>
      <c r="P677" s="45"/>
    </row>
    <row r="678" spans="2:16" x14ac:dyDescent="0.45">
      <c r="B678" s="45" t="s">
        <v>16</v>
      </c>
      <c r="C678" s="45" t="s">
        <v>2534</v>
      </c>
      <c r="D678" s="45" t="s">
        <v>2534</v>
      </c>
      <c r="E678" s="45" t="s">
        <v>2124</v>
      </c>
      <c r="F678" s="46" t="s">
        <v>2535</v>
      </c>
      <c r="G678" s="47" t="s">
        <v>973</v>
      </c>
      <c r="H678" s="47"/>
      <c r="I678" s="47" t="s">
        <v>67</v>
      </c>
      <c r="J678" s="45" t="s">
        <v>59</v>
      </c>
      <c r="K678" s="45" t="s">
        <v>60</v>
      </c>
      <c r="L678" s="45" t="s">
        <v>60</v>
      </c>
      <c r="M678" s="45"/>
      <c r="N678" s="45" t="s">
        <v>366</v>
      </c>
      <c r="O678" s="45" t="s">
        <v>63</v>
      </c>
      <c r="P678" s="45"/>
    </row>
    <row r="679" spans="2:16" x14ac:dyDescent="0.45">
      <c r="B679" s="45" t="s">
        <v>8</v>
      </c>
      <c r="C679" s="45" t="s">
        <v>2536</v>
      </c>
      <c r="D679" s="45" t="s">
        <v>2537</v>
      </c>
      <c r="E679" s="45" t="s">
        <v>2124</v>
      </c>
      <c r="F679" s="46" t="s">
        <v>2538</v>
      </c>
      <c r="G679" s="47" t="s">
        <v>249</v>
      </c>
      <c r="H679" s="47"/>
      <c r="I679" s="47" t="s">
        <v>67</v>
      </c>
      <c r="J679" s="45" t="s">
        <v>59</v>
      </c>
      <c r="K679" s="45" t="s">
        <v>60</v>
      </c>
      <c r="L679" s="45" t="s">
        <v>60</v>
      </c>
      <c r="M679" s="45"/>
      <c r="N679" s="45" t="s">
        <v>366</v>
      </c>
      <c r="O679" s="45" t="s">
        <v>63</v>
      </c>
      <c r="P679" s="45"/>
    </row>
    <row r="680" spans="2:16" x14ac:dyDescent="0.45">
      <c r="B680" s="45" t="s">
        <v>8</v>
      </c>
      <c r="C680" s="45" t="s">
        <v>2542</v>
      </c>
      <c r="D680" s="45" t="s">
        <v>2543</v>
      </c>
      <c r="E680" s="45" t="s">
        <v>2124</v>
      </c>
      <c r="F680" s="46" t="s">
        <v>2544</v>
      </c>
      <c r="G680" s="47" t="s">
        <v>159</v>
      </c>
      <c r="H680" s="47"/>
      <c r="I680" s="47" t="s">
        <v>67</v>
      </c>
      <c r="J680" s="45" t="s">
        <v>121</v>
      </c>
      <c r="K680" s="45" t="s">
        <v>59</v>
      </c>
      <c r="L680" s="45" t="s">
        <v>60</v>
      </c>
      <c r="M680" s="45" t="s">
        <v>61</v>
      </c>
      <c r="N680" s="45" t="s">
        <v>366</v>
      </c>
      <c r="O680" s="45" t="s">
        <v>2545</v>
      </c>
      <c r="P680" s="45" t="s">
        <v>10</v>
      </c>
    </row>
    <row r="681" spans="2:16" x14ac:dyDescent="0.45">
      <c r="B681" s="45" t="s">
        <v>8</v>
      </c>
      <c r="C681" s="45" t="s">
        <v>2546</v>
      </c>
      <c r="D681" s="45" t="s">
        <v>2547</v>
      </c>
      <c r="E681" s="45" t="s">
        <v>2124</v>
      </c>
      <c r="F681" s="46" t="s">
        <v>2548</v>
      </c>
      <c r="G681" s="47" t="s">
        <v>369</v>
      </c>
      <c r="H681" s="47"/>
      <c r="I681" s="47" t="s">
        <v>67</v>
      </c>
      <c r="J681" s="45" t="s">
        <v>121</v>
      </c>
      <c r="K681" s="45" t="s">
        <v>59</v>
      </c>
      <c r="L681" s="45" t="s">
        <v>60</v>
      </c>
      <c r="M681" s="45" t="s">
        <v>61</v>
      </c>
      <c r="N681" s="45" t="s">
        <v>366</v>
      </c>
      <c r="O681" s="45" t="s">
        <v>2549</v>
      </c>
      <c r="P681" s="45" t="s">
        <v>10</v>
      </c>
    </row>
    <row r="682" spans="2:16" x14ac:dyDescent="0.45">
      <c r="B682" s="45" t="s">
        <v>8</v>
      </c>
      <c r="C682" s="45" t="s">
        <v>2550</v>
      </c>
      <c r="D682" s="45" t="s">
        <v>2551</v>
      </c>
      <c r="E682" s="45" t="s">
        <v>2124</v>
      </c>
      <c r="F682" s="46" t="s">
        <v>2552</v>
      </c>
      <c r="G682" s="47" t="s">
        <v>166</v>
      </c>
      <c r="H682" s="47"/>
      <c r="I682" s="47" t="s">
        <v>67</v>
      </c>
      <c r="J682" s="45" t="s">
        <v>121</v>
      </c>
      <c r="K682" s="45" t="s">
        <v>59</v>
      </c>
      <c r="L682" s="45" t="s">
        <v>60</v>
      </c>
      <c r="M682" s="45" t="s">
        <v>61</v>
      </c>
      <c r="N682" s="45" t="s">
        <v>366</v>
      </c>
      <c r="O682" s="45" t="s">
        <v>2545</v>
      </c>
      <c r="P682" s="45" t="s">
        <v>10</v>
      </c>
    </row>
    <row r="683" spans="2:16" x14ac:dyDescent="0.45">
      <c r="B683" s="45" t="s">
        <v>8</v>
      </c>
      <c r="C683" s="45" t="s">
        <v>789</v>
      </c>
      <c r="D683" s="45" t="s">
        <v>2553</v>
      </c>
      <c r="E683" s="45" t="s">
        <v>2124</v>
      </c>
      <c r="F683" s="46" t="s">
        <v>2554</v>
      </c>
      <c r="G683" s="47" t="s">
        <v>128</v>
      </c>
      <c r="H683" s="47"/>
      <c r="I683" s="47" t="s">
        <v>67</v>
      </c>
      <c r="J683" s="45" t="s">
        <v>602</v>
      </c>
      <c r="K683" s="45" t="s">
        <v>60</v>
      </c>
      <c r="L683" s="45" t="s">
        <v>60</v>
      </c>
      <c r="M683" s="45"/>
      <c r="N683" s="45" t="s">
        <v>366</v>
      </c>
      <c r="O683" s="45" t="s">
        <v>63</v>
      </c>
      <c r="P683" s="45"/>
    </row>
    <row r="684" spans="2:16" x14ac:dyDescent="0.45">
      <c r="B684" s="45" t="s">
        <v>8</v>
      </c>
      <c r="C684" s="45" t="s">
        <v>792</v>
      </c>
      <c r="D684" s="45" t="s">
        <v>2555</v>
      </c>
      <c r="E684" s="45" t="s">
        <v>2124</v>
      </c>
      <c r="F684" s="46" t="s">
        <v>2556</v>
      </c>
      <c r="G684" s="47" t="s">
        <v>195</v>
      </c>
      <c r="H684" s="47"/>
      <c r="I684" s="47" t="s">
        <v>67</v>
      </c>
      <c r="J684" s="45" t="s">
        <v>602</v>
      </c>
      <c r="K684" s="45" t="s">
        <v>60</v>
      </c>
      <c r="L684" s="45" t="s">
        <v>60</v>
      </c>
      <c r="M684" s="45"/>
      <c r="N684" s="45" t="s">
        <v>366</v>
      </c>
      <c r="O684" s="45" t="s">
        <v>63</v>
      </c>
      <c r="P684" s="45"/>
    </row>
    <row r="685" spans="2:16" x14ac:dyDescent="0.45">
      <c r="B685" s="45" t="s">
        <v>8</v>
      </c>
      <c r="C685" s="45" t="s">
        <v>2557</v>
      </c>
      <c r="D685" s="45" t="s">
        <v>2558</v>
      </c>
      <c r="E685" s="45" t="s">
        <v>2124</v>
      </c>
      <c r="F685" s="46" t="s">
        <v>2559</v>
      </c>
      <c r="G685" s="47" t="s">
        <v>2560</v>
      </c>
      <c r="H685" s="47"/>
      <c r="I685" s="47" t="s">
        <v>58</v>
      </c>
      <c r="J685" s="45" t="s">
        <v>59</v>
      </c>
      <c r="K685" s="45" t="s">
        <v>60</v>
      </c>
      <c r="L685" s="45" t="s">
        <v>60</v>
      </c>
      <c r="M685" s="45"/>
      <c r="N685" s="45" t="s">
        <v>978</v>
      </c>
      <c r="O685" s="45" t="s">
        <v>2561</v>
      </c>
      <c r="P685" s="45" t="s">
        <v>10</v>
      </c>
    </row>
    <row r="686" spans="2:16" x14ac:dyDescent="0.45">
      <c r="B686" s="45" t="s">
        <v>8</v>
      </c>
      <c r="C686" s="45" t="s">
        <v>2571</v>
      </c>
      <c r="D686" s="45" t="s">
        <v>2572</v>
      </c>
      <c r="E686" s="45" t="s">
        <v>2124</v>
      </c>
      <c r="F686" s="46" t="s">
        <v>2573</v>
      </c>
      <c r="G686" s="47" t="s">
        <v>159</v>
      </c>
      <c r="H686" s="47"/>
      <c r="I686" s="47" t="s">
        <v>58</v>
      </c>
      <c r="J686" s="45" t="s">
        <v>59</v>
      </c>
      <c r="K686" s="45" t="s">
        <v>60</v>
      </c>
      <c r="L686" s="45" t="s">
        <v>60</v>
      </c>
      <c r="M686" s="45"/>
      <c r="N686" s="45" t="s">
        <v>62</v>
      </c>
      <c r="O686" s="45" t="s">
        <v>2163</v>
      </c>
      <c r="P686" s="45" t="s">
        <v>10</v>
      </c>
    </row>
    <row r="687" spans="2:16" x14ac:dyDescent="0.45">
      <c r="B687" s="45" t="s">
        <v>8</v>
      </c>
      <c r="C687" s="45" t="s">
        <v>2574</v>
      </c>
      <c r="D687" s="45" t="s">
        <v>2575</v>
      </c>
      <c r="E687" s="45" t="s">
        <v>2124</v>
      </c>
      <c r="F687" s="46" t="s">
        <v>2576</v>
      </c>
      <c r="G687" s="47" t="s">
        <v>166</v>
      </c>
      <c r="H687" s="47"/>
      <c r="I687" s="47" t="s">
        <v>58</v>
      </c>
      <c r="J687" s="45" t="s">
        <v>59</v>
      </c>
      <c r="K687" s="45" t="s">
        <v>60</v>
      </c>
      <c r="L687" s="45" t="s">
        <v>60</v>
      </c>
      <c r="M687" s="45"/>
      <c r="N687" s="45" t="s">
        <v>62</v>
      </c>
      <c r="O687" s="45" t="s">
        <v>2163</v>
      </c>
      <c r="P687" s="45" t="s">
        <v>10</v>
      </c>
    </row>
    <row r="688" spans="2:16" x14ac:dyDescent="0.45">
      <c r="B688" s="45" t="s">
        <v>8</v>
      </c>
      <c r="C688" s="45" t="s">
        <v>2577</v>
      </c>
      <c r="D688" s="45" t="s">
        <v>2578</v>
      </c>
      <c r="E688" s="45" t="s">
        <v>2124</v>
      </c>
      <c r="F688" s="46" t="s">
        <v>2579</v>
      </c>
      <c r="G688" s="47" t="s">
        <v>128</v>
      </c>
      <c r="H688" s="47"/>
      <c r="I688" s="47" t="s">
        <v>67</v>
      </c>
      <c r="J688" s="45" t="s">
        <v>220</v>
      </c>
      <c r="K688" s="45" t="s">
        <v>60</v>
      </c>
      <c r="L688" s="45" t="s">
        <v>60</v>
      </c>
      <c r="M688" s="45"/>
      <c r="N688" s="45" t="s">
        <v>366</v>
      </c>
      <c r="O688" s="45" t="s">
        <v>2140</v>
      </c>
      <c r="P688" s="45"/>
    </row>
    <row r="689" spans="2:16" x14ac:dyDescent="0.45">
      <c r="B689" s="45" t="s">
        <v>8</v>
      </c>
      <c r="C689" s="45" t="s">
        <v>2580</v>
      </c>
      <c r="D689" s="45" t="s">
        <v>2581</v>
      </c>
      <c r="E689" s="45" t="s">
        <v>2124</v>
      </c>
      <c r="F689" s="46" t="s">
        <v>2582</v>
      </c>
      <c r="G689" s="47" t="s">
        <v>352</v>
      </c>
      <c r="H689" s="47"/>
      <c r="I689" s="47" t="s">
        <v>67</v>
      </c>
      <c r="J689" s="45" t="s">
        <v>220</v>
      </c>
      <c r="K689" s="45" t="s">
        <v>60</v>
      </c>
      <c r="L689" s="45" t="s">
        <v>60</v>
      </c>
      <c r="M689" s="45"/>
      <c r="N689" s="45" t="s">
        <v>366</v>
      </c>
      <c r="O689" s="45" t="s">
        <v>2140</v>
      </c>
      <c r="P689" s="45"/>
    </row>
    <row r="690" spans="2:16" x14ac:dyDescent="0.45">
      <c r="B690" s="45" t="s">
        <v>8</v>
      </c>
      <c r="C690" s="45" t="s">
        <v>2583</v>
      </c>
      <c r="D690" s="45" t="s">
        <v>2584</v>
      </c>
      <c r="E690" s="45" t="s">
        <v>2124</v>
      </c>
      <c r="F690" s="46" t="s">
        <v>2585</v>
      </c>
      <c r="G690" s="47" t="s">
        <v>255</v>
      </c>
      <c r="H690" s="47"/>
      <c r="I690" s="47" t="s">
        <v>58</v>
      </c>
      <c r="J690" s="45" t="s">
        <v>59</v>
      </c>
      <c r="K690" s="45" t="s">
        <v>144</v>
      </c>
      <c r="L690" s="45" t="s">
        <v>60</v>
      </c>
      <c r="M690" s="45" t="s">
        <v>61</v>
      </c>
      <c r="N690" s="45" t="s">
        <v>2586</v>
      </c>
      <c r="O690" s="45" t="s">
        <v>63</v>
      </c>
      <c r="P690" s="45"/>
    </row>
    <row r="691" spans="2:16" x14ac:dyDescent="0.45">
      <c r="B691" s="45" t="s">
        <v>8</v>
      </c>
      <c r="C691" s="45" t="s">
        <v>2587</v>
      </c>
      <c r="D691" s="45" t="s">
        <v>2587</v>
      </c>
      <c r="E691" s="45" t="s">
        <v>2124</v>
      </c>
      <c r="F691" s="46" t="s">
        <v>2588</v>
      </c>
      <c r="G691" s="47" t="s">
        <v>159</v>
      </c>
      <c r="H691" s="47"/>
      <c r="I691" s="47" t="s">
        <v>67</v>
      </c>
      <c r="J691" s="45" t="s">
        <v>602</v>
      </c>
      <c r="K691" s="45" t="s">
        <v>60</v>
      </c>
      <c r="L691" s="45" t="s">
        <v>60</v>
      </c>
      <c r="M691" s="45"/>
      <c r="N691" s="45" t="s">
        <v>366</v>
      </c>
      <c r="O691" s="45" t="s">
        <v>2589</v>
      </c>
      <c r="P691" s="45" t="s">
        <v>10</v>
      </c>
    </row>
    <row r="692" spans="2:16" x14ac:dyDescent="0.45">
      <c r="B692" s="45" t="s">
        <v>8</v>
      </c>
      <c r="C692" s="45" t="s">
        <v>2590</v>
      </c>
      <c r="D692" s="45" t="s">
        <v>2591</v>
      </c>
      <c r="E692" s="45" t="s">
        <v>2124</v>
      </c>
      <c r="F692" s="46" t="s">
        <v>2592</v>
      </c>
      <c r="G692" s="47" t="s">
        <v>166</v>
      </c>
      <c r="H692" s="47"/>
      <c r="I692" s="47" t="s">
        <v>67</v>
      </c>
      <c r="J692" s="45" t="s">
        <v>602</v>
      </c>
      <c r="K692" s="45" t="s">
        <v>60</v>
      </c>
      <c r="L692" s="45" t="s">
        <v>60</v>
      </c>
      <c r="M692" s="45"/>
      <c r="N692" s="45" t="s">
        <v>366</v>
      </c>
      <c r="O692" s="45" t="s">
        <v>2589</v>
      </c>
      <c r="P692" s="45" t="s">
        <v>10</v>
      </c>
    </row>
    <row r="693" spans="2:16" x14ac:dyDescent="0.45">
      <c r="B693" s="45" t="s">
        <v>16</v>
      </c>
      <c r="C693" s="45" t="s">
        <v>2593</v>
      </c>
      <c r="D693" s="45" t="s">
        <v>2593</v>
      </c>
      <c r="E693" s="45" t="s">
        <v>2124</v>
      </c>
      <c r="F693" s="46" t="s">
        <v>2594</v>
      </c>
      <c r="G693" s="47" t="s">
        <v>2595</v>
      </c>
      <c r="H693" s="47"/>
      <c r="I693" s="47" t="s">
        <v>67</v>
      </c>
      <c r="J693" s="45" t="s">
        <v>602</v>
      </c>
      <c r="K693" s="45" t="s">
        <v>60</v>
      </c>
      <c r="L693" s="45" t="s">
        <v>60</v>
      </c>
      <c r="M693" s="45"/>
      <c r="N693" s="45" t="s">
        <v>366</v>
      </c>
      <c r="O693" s="45" t="s">
        <v>2596</v>
      </c>
      <c r="P693" s="45" t="s">
        <v>10</v>
      </c>
    </row>
    <row r="694" spans="2:16" x14ac:dyDescent="0.45">
      <c r="B694" s="45" t="s">
        <v>16</v>
      </c>
      <c r="C694" s="45" t="s">
        <v>2597</v>
      </c>
      <c r="D694" s="45" t="s">
        <v>2597</v>
      </c>
      <c r="E694" s="45" t="s">
        <v>2124</v>
      </c>
      <c r="F694" s="46" t="s">
        <v>2598</v>
      </c>
      <c r="G694" s="47" t="s">
        <v>2599</v>
      </c>
      <c r="H694" s="47" t="s">
        <v>61</v>
      </c>
      <c r="I694" s="48"/>
      <c r="J694" s="45" t="s">
        <v>59</v>
      </c>
      <c r="K694" s="45" t="s">
        <v>60</v>
      </c>
      <c r="L694" s="45" t="s">
        <v>60</v>
      </c>
      <c r="M694" s="49"/>
      <c r="N694" s="45" t="s">
        <v>366</v>
      </c>
      <c r="O694" s="45" t="s">
        <v>63</v>
      </c>
      <c r="P694" s="49"/>
    </row>
    <row r="695" spans="2:16" x14ac:dyDescent="0.45">
      <c r="B695" s="45" t="s">
        <v>16</v>
      </c>
      <c r="C695" s="45" t="s">
        <v>2597</v>
      </c>
      <c r="D695" s="45" t="s">
        <v>2597</v>
      </c>
      <c r="E695" s="45" t="s">
        <v>2124</v>
      </c>
      <c r="F695" s="46" t="s">
        <v>2600</v>
      </c>
      <c r="G695" s="47" t="s">
        <v>2599</v>
      </c>
      <c r="H695" s="47" t="s">
        <v>61</v>
      </c>
      <c r="I695" s="47" t="s">
        <v>67</v>
      </c>
      <c r="J695" s="45" t="s">
        <v>129</v>
      </c>
      <c r="K695" s="45" t="s">
        <v>60</v>
      </c>
      <c r="L695" s="45" t="s">
        <v>60</v>
      </c>
      <c r="M695" s="45"/>
      <c r="N695" s="45" t="s">
        <v>366</v>
      </c>
      <c r="O695" s="45" t="s">
        <v>63</v>
      </c>
      <c r="P695" s="45"/>
    </row>
    <row r="696" spans="2:16" x14ac:dyDescent="0.45">
      <c r="B696" s="45" t="s">
        <v>16</v>
      </c>
      <c r="C696" s="45" t="s">
        <v>2597</v>
      </c>
      <c r="D696" s="45" t="s">
        <v>2597</v>
      </c>
      <c r="E696" s="45" t="s">
        <v>2124</v>
      </c>
      <c r="F696" s="46" t="s">
        <v>2601</v>
      </c>
      <c r="G696" s="47" t="s">
        <v>2599</v>
      </c>
      <c r="H696" s="47" t="s">
        <v>61</v>
      </c>
      <c r="I696" s="48"/>
      <c r="J696" s="45" t="s">
        <v>59</v>
      </c>
      <c r="K696" s="45" t="s">
        <v>60</v>
      </c>
      <c r="L696" s="45" t="s">
        <v>60</v>
      </c>
      <c r="M696" s="49"/>
      <c r="N696" s="45" t="s">
        <v>366</v>
      </c>
      <c r="O696" s="45" t="s">
        <v>63</v>
      </c>
      <c r="P696" s="49"/>
    </row>
    <row r="697" spans="2:16" x14ac:dyDescent="0.45">
      <c r="B697" s="45" t="s">
        <v>16</v>
      </c>
      <c r="C697" s="45" t="s">
        <v>2602</v>
      </c>
      <c r="D697" s="45" t="s">
        <v>2603</v>
      </c>
      <c r="E697" s="45" t="s">
        <v>2124</v>
      </c>
      <c r="F697" s="46" t="s">
        <v>2604</v>
      </c>
      <c r="G697" s="47" t="s">
        <v>2605</v>
      </c>
      <c r="H697" s="47" t="s">
        <v>61</v>
      </c>
      <c r="I697" s="48"/>
      <c r="J697" s="45" t="s">
        <v>59</v>
      </c>
      <c r="K697" s="45" t="s">
        <v>60</v>
      </c>
      <c r="L697" s="45" t="s">
        <v>60</v>
      </c>
      <c r="M697" s="49"/>
      <c r="N697" s="45" t="s">
        <v>366</v>
      </c>
      <c r="O697" s="45" t="s">
        <v>63</v>
      </c>
      <c r="P697" s="49"/>
    </row>
    <row r="698" spans="2:16" x14ac:dyDescent="0.45">
      <c r="B698" s="45" t="s">
        <v>16</v>
      </c>
      <c r="C698" s="45" t="s">
        <v>2602</v>
      </c>
      <c r="D698" s="45" t="s">
        <v>2603</v>
      </c>
      <c r="E698" s="45" t="s">
        <v>2124</v>
      </c>
      <c r="F698" s="46" t="s">
        <v>2606</v>
      </c>
      <c r="G698" s="47" t="s">
        <v>2605</v>
      </c>
      <c r="H698" s="47" t="s">
        <v>61</v>
      </c>
      <c r="I698" s="47" t="s">
        <v>67</v>
      </c>
      <c r="J698" s="45" t="s">
        <v>129</v>
      </c>
      <c r="K698" s="45" t="s">
        <v>60</v>
      </c>
      <c r="L698" s="45" t="s">
        <v>60</v>
      </c>
      <c r="M698" s="45"/>
      <c r="N698" s="45" t="s">
        <v>366</v>
      </c>
      <c r="O698" s="45" t="s">
        <v>63</v>
      </c>
      <c r="P698" s="45"/>
    </row>
    <row r="699" spans="2:16" x14ac:dyDescent="0.45">
      <c r="B699" s="45" t="s">
        <v>16</v>
      </c>
      <c r="C699" s="45" t="s">
        <v>2602</v>
      </c>
      <c r="D699" s="45" t="s">
        <v>2603</v>
      </c>
      <c r="E699" s="45" t="s">
        <v>2124</v>
      </c>
      <c r="F699" s="46" t="s">
        <v>2607</v>
      </c>
      <c r="G699" s="47" t="s">
        <v>2605</v>
      </c>
      <c r="H699" s="47" t="s">
        <v>61</v>
      </c>
      <c r="I699" s="48"/>
      <c r="J699" s="45" t="s">
        <v>59</v>
      </c>
      <c r="K699" s="45" t="s">
        <v>60</v>
      </c>
      <c r="L699" s="45" t="s">
        <v>60</v>
      </c>
      <c r="M699" s="49"/>
      <c r="N699" s="45" t="s">
        <v>366</v>
      </c>
      <c r="O699" s="45" t="s">
        <v>63</v>
      </c>
      <c r="P699" s="49"/>
    </row>
    <row r="700" spans="2:16" x14ac:dyDescent="0.45">
      <c r="B700" s="45" t="s">
        <v>8</v>
      </c>
      <c r="C700" s="45" t="s">
        <v>2618</v>
      </c>
      <c r="D700" s="45" t="s">
        <v>2618</v>
      </c>
      <c r="E700" s="45" t="s">
        <v>2124</v>
      </c>
      <c r="F700" s="46" t="s">
        <v>2619</v>
      </c>
      <c r="G700" s="47" t="s">
        <v>2620</v>
      </c>
      <c r="H700" s="47"/>
      <c r="I700" s="47" t="s">
        <v>67</v>
      </c>
      <c r="J700" s="45" t="s">
        <v>1559</v>
      </c>
      <c r="K700" s="45" t="s">
        <v>60</v>
      </c>
      <c r="L700" s="45" t="s">
        <v>60</v>
      </c>
      <c r="M700" s="45"/>
      <c r="N700" s="45" t="s">
        <v>366</v>
      </c>
      <c r="O700" s="45" t="s">
        <v>2187</v>
      </c>
      <c r="P700" s="45"/>
    </row>
    <row r="701" spans="2:16" x14ac:dyDescent="0.45">
      <c r="B701" s="45" t="s">
        <v>8</v>
      </c>
      <c r="C701" s="45" t="s">
        <v>2621</v>
      </c>
      <c r="D701" s="45" t="s">
        <v>2621</v>
      </c>
      <c r="E701" s="45" t="s">
        <v>2124</v>
      </c>
      <c r="F701" s="46" t="s">
        <v>2622</v>
      </c>
      <c r="G701" s="47" t="s">
        <v>2623</v>
      </c>
      <c r="H701" s="47"/>
      <c r="I701" s="47" t="s">
        <v>67</v>
      </c>
      <c r="J701" s="45" t="s">
        <v>1559</v>
      </c>
      <c r="K701" s="45" t="s">
        <v>60</v>
      </c>
      <c r="L701" s="45" t="s">
        <v>60</v>
      </c>
      <c r="M701" s="45"/>
      <c r="N701" s="45" t="s">
        <v>366</v>
      </c>
      <c r="O701" s="45" t="s">
        <v>3398</v>
      </c>
      <c r="P701" s="45"/>
    </row>
    <row r="702" spans="2:16" x14ac:dyDescent="0.45">
      <c r="B702" s="45" t="s">
        <v>8</v>
      </c>
      <c r="C702" s="45" t="s">
        <v>1937</v>
      </c>
      <c r="D702" s="45" t="s">
        <v>2624</v>
      </c>
      <c r="E702" s="45" t="s">
        <v>2124</v>
      </c>
      <c r="F702" s="46" t="s">
        <v>2625</v>
      </c>
      <c r="G702" s="47" t="s">
        <v>249</v>
      </c>
      <c r="H702" s="47"/>
      <c r="I702" s="47" t="s">
        <v>67</v>
      </c>
      <c r="J702" s="45" t="s">
        <v>144</v>
      </c>
      <c r="K702" s="45" t="s">
        <v>60</v>
      </c>
      <c r="L702" s="45" t="s">
        <v>60</v>
      </c>
      <c r="M702" s="45"/>
      <c r="N702" s="45" t="s">
        <v>366</v>
      </c>
      <c r="O702" s="45" t="s">
        <v>63</v>
      </c>
      <c r="P702" s="45"/>
    </row>
    <row r="703" spans="2:16" x14ac:dyDescent="0.45">
      <c r="B703" s="45" t="s">
        <v>8</v>
      </c>
      <c r="C703" s="45" t="s">
        <v>1940</v>
      </c>
      <c r="D703" s="45" t="s">
        <v>2626</v>
      </c>
      <c r="E703" s="45" t="s">
        <v>2124</v>
      </c>
      <c r="F703" s="46" t="s">
        <v>2627</v>
      </c>
      <c r="G703" s="47" t="s">
        <v>195</v>
      </c>
      <c r="H703" s="47"/>
      <c r="I703" s="47" t="s">
        <v>67</v>
      </c>
      <c r="J703" s="45" t="s">
        <v>144</v>
      </c>
      <c r="K703" s="45" t="s">
        <v>60</v>
      </c>
      <c r="L703" s="45" t="s">
        <v>60</v>
      </c>
      <c r="M703" s="45"/>
      <c r="N703" s="45" t="s">
        <v>366</v>
      </c>
      <c r="O703" s="45" t="s">
        <v>63</v>
      </c>
      <c r="P703" s="45"/>
    </row>
    <row r="704" spans="2:16" x14ac:dyDescent="0.45">
      <c r="B704" s="45" t="s">
        <v>8</v>
      </c>
      <c r="C704" s="45" t="s">
        <v>955</v>
      </c>
      <c r="D704" s="45" t="s">
        <v>2628</v>
      </c>
      <c r="E704" s="45" t="s">
        <v>2124</v>
      </c>
      <c r="F704" s="46" t="s">
        <v>2629</v>
      </c>
      <c r="G704" s="47" t="s">
        <v>3454</v>
      </c>
      <c r="H704" s="47"/>
      <c r="I704" s="47" t="s">
        <v>67</v>
      </c>
      <c r="J704" s="45" t="s">
        <v>59</v>
      </c>
      <c r="K704" s="45" t="s">
        <v>59</v>
      </c>
      <c r="L704" s="45" t="s">
        <v>60</v>
      </c>
      <c r="M704" s="45" t="s">
        <v>61</v>
      </c>
      <c r="N704" s="45" t="s">
        <v>366</v>
      </c>
      <c r="O704" s="45" t="s">
        <v>2187</v>
      </c>
      <c r="P704" s="45"/>
    </row>
    <row r="705" spans="2:16" x14ac:dyDescent="0.45">
      <c r="B705" s="47" t="s">
        <v>8</v>
      </c>
      <c r="C705" s="47" t="s">
        <v>3455</v>
      </c>
      <c r="D705" s="47" t="s">
        <v>3456</v>
      </c>
      <c r="E705" s="47" t="s">
        <v>2124</v>
      </c>
      <c r="F705" s="47" t="s">
        <v>3457</v>
      </c>
      <c r="G705" s="47" t="s">
        <v>3458</v>
      </c>
      <c r="H705" s="47"/>
      <c r="I705" s="47" t="s">
        <v>58</v>
      </c>
      <c r="J705" s="45" t="s">
        <v>59</v>
      </c>
      <c r="K705" s="45"/>
      <c r="L705" s="45"/>
      <c r="M705" s="45"/>
      <c r="N705" s="45" t="s">
        <v>3395</v>
      </c>
      <c r="O705" s="45" t="s">
        <v>63</v>
      </c>
      <c r="P705" s="45"/>
    </row>
    <row r="706" spans="2:16" x14ac:dyDescent="0.45">
      <c r="B706" s="47" t="s">
        <v>8</v>
      </c>
      <c r="C706" s="47" t="s">
        <v>3459</v>
      </c>
      <c r="D706" s="47" t="s">
        <v>3459</v>
      </c>
      <c r="E706" s="47" t="s">
        <v>2124</v>
      </c>
      <c r="F706" s="47" t="s">
        <v>3460</v>
      </c>
      <c r="G706" s="47" t="s">
        <v>3461</v>
      </c>
      <c r="H706" s="47"/>
      <c r="I706" s="47" t="s">
        <v>58</v>
      </c>
      <c r="J706" s="45" t="s">
        <v>59</v>
      </c>
      <c r="K706" s="45"/>
      <c r="L706" s="45"/>
      <c r="M706" s="45"/>
      <c r="N706" s="45" t="s">
        <v>3395</v>
      </c>
      <c r="O706" s="45" t="s">
        <v>63</v>
      </c>
      <c r="P706" s="45"/>
    </row>
    <row r="707" spans="2:16" x14ac:dyDescent="0.45">
      <c r="B707" s="47" t="s">
        <v>8</v>
      </c>
      <c r="C707" s="47" t="s">
        <v>3462</v>
      </c>
      <c r="D707" s="47" t="s">
        <v>3463</v>
      </c>
      <c r="E707" s="47" t="s">
        <v>2124</v>
      </c>
      <c r="F707" s="47" t="s">
        <v>3464</v>
      </c>
      <c r="G707" s="47" t="s">
        <v>3458</v>
      </c>
      <c r="H707" s="47"/>
      <c r="I707" s="47" t="s">
        <v>58</v>
      </c>
      <c r="J707" s="45" t="s">
        <v>59</v>
      </c>
      <c r="K707" s="45"/>
      <c r="L707" s="45"/>
      <c r="M707" s="45"/>
      <c r="N707" s="45" t="s">
        <v>3395</v>
      </c>
      <c r="O707" s="45" t="s">
        <v>63</v>
      </c>
      <c r="P707" s="45"/>
    </row>
    <row r="708" spans="2:16" x14ac:dyDescent="0.45">
      <c r="B708" s="47" t="s">
        <v>8</v>
      </c>
      <c r="C708" s="47" t="s">
        <v>3465</v>
      </c>
      <c r="D708" s="47" t="s">
        <v>3465</v>
      </c>
      <c r="E708" s="47" t="s">
        <v>2124</v>
      </c>
      <c r="F708" s="47" t="s">
        <v>3466</v>
      </c>
      <c r="G708" s="47" t="s">
        <v>3461</v>
      </c>
      <c r="H708" s="47"/>
      <c r="I708" s="47" t="s">
        <v>58</v>
      </c>
      <c r="J708" s="45" t="s">
        <v>59</v>
      </c>
      <c r="K708" s="45" t="s">
        <v>3467</v>
      </c>
      <c r="L708" s="45"/>
      <c r="M708" s="45" t="s">
        <v>61</v>
      </c>
      <c r="N708" s="45" t="s">
        <v>3395</v>
      </c>
      <c r="O708" s="45" t="s">
        <v>63</v>
      </c>
      <c r="P708" s="45"/>
    </row>
    <row r="709" spans="2:16" x14ac:dyDescent="0.45">
      <c r="B709" s="47" t="s">
        <v>8</v>
      </c>
      <c r="C709" s="47" t="s">
        <v>3468</v>
      </c>
      <c r="D709" s="47" t="s">
        <v>3468</v>
      </c>
      <c r="E709" s="47" t="s">
        <v>2124</v>
      </c>
      <c r="F709" s="47" t="s">
        <v>3469</v>
      </c>
      <c r="G709" s="47" t="s">
        <v>3470</v>
      </c>
      <c r="H709" s="47"/>
      <c r="I709" s="47" t="s">
        <v>58</v>
      </c>
      <c r="J709" s="45" t="s">
        <v>59</v>
      </c>
      <c r="K709" s="45" t="s">
        <v>3467</v>
      </c>
      <c r="L709" s="45"/>
      <c r="M709" s="45" t="s">
        <v>61</v>
      </c>
      <c r="N709" s="45" t="s">
        <v>3471</v>
      </c>
      <c r="O709" s="45" t="s">
        <v>63</v>
      </c>
      <c r="P709" s="45"/>
    </row>
    <row r="710" spans="2:16" x14ac:dyDescent="0.45">
      <c r="B710" s="47" t="s">
        <v>8</v>
      </c>
      <c r="C710" s="47" t="s">
        <v>3472</v>
      </c>
      <c r="D710" s="47" t="s">
        <v>3472</v>
      </c>
      <c r="E710" s="47" t="s">
        <v>2124</v>
      </c>
      <c r="F710" s="47" t="s">
        <v>3473</v>
      </c>
      <c r="G710" s="47" t="s">
        <v>3474</v>
      </c>
      <c r="H710" s="47"/>
      <c r="I710" s="47" t="s">
        <v>58</v>
      </c>
      <c r="J710" s="45" t="s">
        <v>59</v>
      </c>
      <c r="K710" s="45" t="s">
        <v>3467</v>
      </c>
      <c r="L710" s="45"/>
      <c r="M710" s="45" t="s">
        <v>61</v>
      </c>
      <c r="N710" s="45" t="s">
        <v>3395</v>
      </c>
      <c r="O710" s="45" t="s">
        <v>63</v>
      </c>
      <c r="P710" s="45"/>
    </row>
    <row r="711" spans="2:16" x14ac:dyDescent="0.45">
      <c r="B711" s="45" t="s">
        <v>8</v>
      </c>
      <c r="C711" s="45" t="s">
        <v>2630</v>
      </c>
      <c r="D711" s="45" t="s">
        <v>2631</v>
      </c>
      <c r="E711" s="45" t="s">
        <v>2124</v>
      </c>
      <c r="F711" s="46" t="s">
        <v>2632</v>
      </c>
      <c r="G711" s="47" t="s">
        <v>2633</v>
      </c>
      <c r="H711" s="47"/>
      <c r="I711" s="47" t="s">
        <v>67</v>
      </c>
      <c r="J711" s="45" t="s">
        <v>602</v>
      </c>
      <c r="K711" s="45" t="s">
        <v>60</v>
      </c>
      <c r="L711" s="45" t="s">
        <v>60</v>
      </c>
      <c r="M711" s="45"/>
      <c r="N711" s="45" t="s">
        <v>366</v>
      </c>
      <c r="O711" s="45" t="s">
        <v>63</v>
      </c>
      <c r="P711" s="45"/>
    </row>
    <row r="712" spans="2:16" x14ac:dyDescent="0.45">
      <c r="B712" s="45" t="s">
        <v>8</v>
      </c>
      <c r="C712" s="45" t="s">
        <v>2634</v>
      </c>
      <c r="D712" s="45" t="s">
        <v>2635</v>
      </c>
      <c r="E712" s="45" t="s">
        <v>2124</v>
      </c>
      <c r="F712" s="46" t="s">
        <v>2636</v>
      </c>
      <c r="G712" s="47" t="s">
        <v>2637</v>
      </c>
      <c r="H712" s="47"/>
      <c r="I712" s="47" t="s">
        <v>67</v>
      </c>
      <c r="J712" s="45" t="s">
        <v>602</v>
      </c>
      <c r="K712" s="45" t="s">
        <v>60</v>
      </c>
      <c r="L712" s="45" t="s">
        <v>60</v>
      </c>
      <c r="M712" s="45"/>
      <c r="N712" s="45" t="s">
        <v>366</v>
      </c>
      <c r="O712" s="45" t="s">
        <v>63</v>
      </c>
      <c r="P712" s="45"/>
    </row>
    <row r="713" spans="2:16" x14ac:dyDescent="0.45">
      <c r="B713" s="45" t="s">
        <v>8</v>
      </c>
      <c r="C713" s="45" t="s">
        <v>2638</v>
      </c>
      <c r="D713" s="45" t="s">
        <v>2638</v>
      </c>
      <c r="E713" s="45" t="s">
        <v>2124</v>
      </c>
      <c r="F713" s="46" t="s">
        <v>2639</v>
      </c>
      <c r="G713" s="47" t="s">
        <v>175</v>
      </c>
      <c r="H713" s="47" t="s">
        <v>61</v>
      </c>
      <c r="I713" s="48"/>
      <c r="J713" s="45" t="s">
        <v>220</v>
      </c>
      <c r="K713" s="45" t="s">
        <v>60</v>
      </c>
      <c r="L713" s="45" t="s">
        <v>60</v>
      </c>
      <c r="M713" s="49"/>
      <c r="N713" s="45" t="s">
        <v>366</v>
      </c>
      <c r="O713" s="45" t="s">
        <v>2640</v>
      </c>
      <c r="P713" s="49"/>
    </row>
    <row r="714" spans="2:16" x14ac:dyDescent="0.45">
      <c r="B714" s="45" t="s">
        <v>8</v>
      </c>
      <c r="C714" s="45" t="s">
        <v>2638</v>
      </c>
      <c r="D714" s="45" t="s">
        <v>2638</v>
      </c>
      <c r="E714" s="45" t="s">
        <v>2124</v>
      </c>
      <c r="F714" s="46" t="s">
        <v>2641</v>
      </c>
      <c r="G714" s="47" t="s">
        <v>175</v>
      </c>
      <c r="H714" s="47" t="s">
        <v>61</v>
      </c>
      <c r="I714" s="47" t="s">
        <v>67</v>
      </c>
      <c r="J714" s="45" t="s">
        <v>144</v>
      </c>
      <c r="K714" s="45" t="s">
        <v>60</v>
      </c>
      <c r="L714" s="45" t="s">
        <v>60</v>
      </c>
      <c r="M714" s="45"/>
      <c r="N714" s="45" t="s">
        <v>366</v>
      </c>
      <c r="O714" s="45" t="s">
        <v>2640</v>
      </c>
      <c r="P714" s="45" t="s">
        <v>10</v>
      </c>
    </row>
    <row r="715" spans="2:16" x14ac:dyDescent="0.45">
      <c r="B715" s="45" t="s">
        <v>8</v>
      </c>
      <c r="C715" s="45" t="s">
        <v>2642</v>
      </c>
      <c r="D715" s="45" t="s">
        <v>2642</v>
      </c>
      <c r="E715" s="45" t="s">
        <v>2124</v>
      </c>
      <c r="F715" s="46" t="s">
        <v>2643</v>
      </c>
      <c r="G715" s="47" t="s">
        <v>175</v>
      </c>
      <c r="H715" s="47" t="s">
        <v>61</v>
      </c>
      <c r="I715" s="48"/>
      <c r="J715" s="45" t="s">
        <v>220</v>
      </c>
      <c r="K715" s="45" t="s">
        <v>60</v>
      </c>
      <c r="L715" s="45" t="s">
        <v>60</v>
      </c>
      <c r="M715" s="49"/>
      <c r="N715" s="45" t="s">
        <v>366</v>
      </c>
      <c r="O715" s="45" t="s">
        <v>2640</v>
      </c>
      <c r="P715" s="49"/>
    </row>
    <row r="716" spans="2:16" x14ac:dyDescent="0.45">
      <c r="B716" s="45" t="s">
        <v>8</v>
      </c>
      <c r="C716" s="45" t="s">
        <v>2642</v>
      </c>
      <c r="D716" s="45" t="s">
        <v>2642</v>
      </c>
      <c r="E716" s="45" t="s">
        <v>2124</v>
      </c>
      <c r="F716" s="46" t="s">
        <v>2644</v>
      </c>
      <c r="G716" s="47" t="s">
        <v>175</v>
      </c>
      <c r="H716" s="47" t="s">
        <v>61</v>
      </c>
      <c r="I716" s="47" t="s">
        <v>67</v>
      </c>
      <c r="J716" s="45" t="s">
        <v>144</v>
      </c>
      <c r="K716" s="45" t="s">
        <v>60</v>
      </c>
      <c r="L716" s="45" t="s">
        <v>60</v>
      </c>
      <c r="M716" s="45"/>
      <c r="N716" s="45" t="s">
        <v>366</v>
      </c>
      <c r="O716" s="45" t="s">
        <v>2640</v>
      </c>
      <c r="P716" s="45" t="s">
        <v>10</v>
      </c>
    </row>
    <row r="717" spans="2:16" x14ac:dyDescent="0.45">
      <c r="B717" s="45" t="s">
        <v>8</v>
      </c>
      <c r="C717" s="45" t="s">
        <v>2645</v>
      </c>
      <c r="D717" s="45" t="s">
        <v>2645</v>
      </c>
      <c r="E717" s="45" t="s">
        <v>2124</v>
      </c>
      <c r="F717" s="46" t="s">
        <v>2646</v>
      </c>
      <c r="G717" s="47" t="s">
        <v>175</v>
      </c>
      <c r="H717" s="47" t="s">
        <v>61</v>
      </c>
      <c r="I717" s="47" t="s">
        <v>67</v>
      </c>
      <c r="J717" s="45" t="s">
        <v>602</v>
      </c>
      <c r="K717" s="45" t="s">
        <v>111</v>
      </c>
      <c r="L717" s="45" t="s">
        <v>60</v>
      </c>
      <c r="M717" s="45"/>
      <c r="N717" s="45" t="s">
        <v>366</v>
      </c>
      <c r="O717" s="45" t="s">
        <v>63</v>
      </c>
      <c r="P717" s="45"/>
    </row>
    <row r="718" spans="2:16" x14ac:dyDescent="0.45">
      <c r="B718" s="45" t="s">
        <v>8</v>
      </c>
      <c r="C718" s="45" t="s">
        <v>2645</v>
      </c>
      <c r="D718" s="45" t="s">
        <v>2645</v>
      </c>
      <c r="E718" s="45" t="s">
        <v>2124</v>
      </c>
      <c r="F718" s="46" t="s">
        <v>2647</v>
      </c>
      <c r="G718" s="47" t="s">
        <v>175</v>
      </c>
      <c r="H718" s="47" t="s">
        <v>61</v>
      </c>
      <c r="I718" s="48"/>
      <c r="J718" s="45" t="s">
        <v>373</v>
      </c>
      <c r="K718" s="45" t="s">
        <v>60</v>
      </c>
      <c r="L718" s="45" t="s">
        <v>60</v>
      </c>
      <c r="M718" s="49"/>
      <c r="N718" s="45" t="s">
        <v>366</v>
      </c>
      <c r="O718" s="45" t="s">
        <v>63</v>
      </c>
      <c r="P718" s="49"/>
    </row>
    <row r="719" spans="2:16" x14ac:dyDescent="0.45">
      <c r="B719" s="45" t="s">
        <v>8</v>
      </c>
      <c r="C719" s="45" t="s">
        <v>2648</v>
      </c>
      <c r="D719" s="45" t="s">
        <v>2648</v>
      </c>
      <c r="E719" s="45" t="s">
        <v>2124</v>
      </c>
      <c r="F719" s="46" t="s">
        <v>2649</v>
      </c>
      <c r="G719" s="47" t="s">
        <v>175</v>
      </c>
      <c r="H719" s="47" t="s">
        <v>61</v>
      </c>
      <c r="I719" s="47" t="s">
        <v>67</v>
      </c>
      <c r="J719" s="45" t="s">
        <v>602</v>
      </c>
      <c r="K719" s="45" t="s">
        <v>111</v>
      </c>
      <c r="L719" s="45" t="s">
        <v>60</v>
      </c>
      <c r="M719" s="45"/>
      <c r="N719" s="45" t="s">
        <v>366</v>
      </c>
      <c r="O719" s="45" t="s">
        <v>63</v>
      </c>
      <c r="P719" s="45"/>
    </row>
    <row r="720" spans="2:16" x14ac:dyDescent="0.45">
      <c r="B720" s="45" t="s">
        <v>8</v>
      </c>
      <c r="C720" s="45" t="s">
        <v>2648</v>
      </c>
      <c r="D720" s="45" t="s">
        <v>2648</v>
      </c>
      <c r="E720" s="45" t="s">
        <v>2124</v>
      </c>
      <c r="F720" s="46" t="s">
        <v>2650</v>
      </c>
      <c r="G720" s="47" t="s">
        <v>175</v>
      </c>
      <c r="H720" s="47" t="s">
        <v>61</v>
      </c>
      <c r="I720" s="48"/>
      <c r="J720" s="45" t="s">
        <v>373</v>
      </c>
      <c r="K720" s="45" t="s">
        <v>60</v>
      </c>
      <c r="L720" s="45" t="s">
        <v>60</v>
      </c>
      <c r="M720" s="49"/>
      <c r="N720" s="45" t="s">
        <v>366</v>
      </c>
      <c r="O720" s="45" t="s">
        <v>63</v>
      </c>
      <c r="P720" s="49"/>
    </row>
    <row r="721" spans="2:16" x14ac:dyDescent="0.45">
      <c r="B721" s="45" t="s">
        <v>8</v>
      </c>
      <c r="C721" s="45" t="s">
        <v>2654</v>
      </c>
      <c r="D721" s="45" t="s">
        <v>2655</v>
      </c>
      <c r="E721" s="45" t="s">
        <v>2124</v>
      </c>
      <c r="F721" s="46" t="s">
        <v>2656</v>
      </c>
      <c r="G721" s="47" t="s">
        <v>2657</v>
      </c>
      <c r="H721" s="47"/>
      <c r="I721" s="47" t="s">
        <v>67</v>
      </c>
      <c r="J721" s="45" t="s">
        <v>160</v>
      </c>
      <c r="K721" s="45" t="s">
        <v>60</v>
      </c>
      <c r="L721" s="45" t="s">
        <v>60</v>
      </c>
      <c r="M721" s="45"/>
      <c r="N721" s="45" t="s">
        <v>366</v>
      </c>
      <c r="O721" s="45" t="s">
        <v>63</v>
      </c>
      <c r="P721" s="45"/>
    </row>
    <row r="722" spans="2:16" x14ac:dyDescent="0.45">
      <c r="B722" s="45" t="s">
        <v>8</v>
      </c>
      <c r="C722" s="45" t="s">
        <v>2658</v>
      </c>
      <c r="D722" s="45" t="s">
        <v>2658</v>
      </c>
      <c r="E722" s="45" t="s">
        <v>2124</v>
      </c>
      <c r="F722" s="46" t="s">
        <v>2659</v>
      </c>
      <c r="G722" s="47" t="s">
        <v>175</v>
      </c>
      <c r="H722" s="47" t="s">
        <v>61</v>
      </c>
      <c r="I722" s="48"/>
      <c r="J722" s="45" t="s">
        <v>576</v>
      </c>
      <c r="K722" s="45" t="s">
        <v>60</v>
      </c>
      <c r="L722" s="45" t="s">
        <v>60</v>
      </c>
      <c r="M722" s="49"/>
      <c r="N722" s="45" t="s">
        <v>366</v>
      </c>
      <c r="O722" s="45" t="s">
        <v>63</v>
      </c>
      <c r="P722" s="49"/>
    </row>
    <row r="723" spans="2:16" x14ac:dyDescent="0.45">
      <c r="B723" s="45" t="s">
        <v>8</v>
      </c>
      <c r="C723" s="45" t="s">
        <v>2658</v>
      </c>
      <c r="D723" s="45" t="s">
        <v>2658</v>
      </c>
      <c r="E723" s="45" t="s">
        <v>2124</v>
      </c>
      <c r="F723" s="46" t="s">
        <v>2660</v>
      </c>
      <c r="G723" s="47" t="s">
        <v>175</v>
      </c>
      <c r="H723" s="47" t="s">
        <v>61</v>
      </c>
      <c r="I723" s="47" t="s">
        <v>67</v>
      </c>
      <c r="J723" s="45" t="s">
        <v>2661</v>
      </c>
      <c r="K723" s="45" t="s">
        <v>60</v>
      </c>
      <c r="L723" s="45" t="s">
        <v>60</v>
      </c>
      <c r="M723" s="45"/>
      <c r="N723" s="45" t="s">
        <v>366</v>
      </c>
      <c r="O723" s="45" t="s">
        <v>63</v>
      </c>
      <c r="P723" s="45"/>
    </row>
    <row r="724" spans="2:16" x14ac:dyDescent="0.45">
      <c r="B724" s="45" t="s">
        <v>16</v>
      </c>
      <c r="C724" s="45" t="s">
        <v>2662</v>
      </c>
      <c r="D724" s="45" t="s">
        <v>2662</v>
      </c>
      <c r="E724" s="45" t="s">
        <v>2124</v>
      </c>
      <c r="F724" s="46" t="s">
        <v>2663</v>
      </c>
      <c r="G724" s="47" t="s">
        <v>2664</v>
      </c>
      <c r="H724" s="47"/>
      <c r="I724" s="47" t="s">
        <v>67</v>
      </c>
      <c r="J724" s="45" t="s">
        <v>59</v>
      </c>
      <c r="K724" s="45" t="s">
        <v>60</v>
      </c>
      <c r="L724" s="45" t="s">
        <v>60</v>
      </c>
      <c r="M724" s="45"/>
      <c r="N724" s="45" t="s">
        <v>366</v>
      </c>
      <c r="O724" s="45" t="s">
        <v>63</v>
      </c>
      <c r="P724" s="45"/>
    </row>
    <row r="725" spans="2:16" x14ac:dyDescent="0.45">
      <c r="B725" s="45" t="s">
        <v>16</v>
      </c>
      <c r="C725" s="45" t="s">
        <v>2665</v>
      </c>
      <c r="D725" s="45" t="s">
        <v>2665</v>
      </c>
      <c r="E725" s="45" t="s">
        <v>2124</v>
      </c>
      <c r="F725" s="46" t="s">
        <v>2666</v>
      </c>
      <c r="G725" s="47" t="s">
        <v>2667</v>
      </c>
      <c r="H725" s="47"/>
      <c r="I725" s="47" t="s">
        <v>67</v>
      </c>
      <c r="J725" s="45" t="s">
        <v>59</v>
      </c>
      <c r="K725" s="45" t="s">
        <v>60</v>
      </c>
      <c r="L725" s="45" t="s">
        <v>60</v>
      </c>
      <c r="M725" s="45"/>
      <c r="N725" s="45" t="s">
        <v>366</v>
      </c>
      <c r="O725" s="45" t="s">
        <v>63</v>
      </c>
      <c r="P725" s="45"/>
    </row>
    <row r="726" spans="2:16" x14ac:dyDescent="0.45">
      <c r="B726" s="45" t="s">
        <v>16</v>
      </c>
      <c r="C726" s="45" t="s">
        <v>2668</v>
      </c>
      <c r="D726" s="45" t="s">
        <v>2668</v>
      </c>
      <c r="E726" s="45" t="s">
        <v>2124</v>
      </c>
      <c r="F726" s="46" t="s">
        <v>2669</v>
      </c>
      <c r="G726" s="47" t="s">
        <v>2670</v>
      </c>
      <c r="H726" s="47"/>
      <c r="I726" s="47" t="s">
        <v>67</v>
      </c>
      <c r="J726" s="45" t="s">
        <v>59</v>
      </c>
      <c r="K726" s="45" t="s">
        <v>60</v>
      </c>
      <c r="L726" s="45" t="s">
        <v>60</v>
      </c>
      <c r="M726" s="45"/>
      <c r="N726" s="45" t="s">
        <v>366</v>
      </c>
      <c r="O726" s="45" t="s">
        <v>63</v>
      </c>
      <c r="P726" s="45"/>
    </row>
    <row r="727" spans="2:16" x14ac:dyDescent="0.45">
      <c r="B727" s="45" t="s">
        <v>16</v>
      </c>
      <c r="C727" s="45" t="s">
        <v>2671</v>
      </c>
      <c r="D727" s="45" t="s">
        <v>2671</v>
      </c>
      <c r="E727" s="45" t="s">
        <v>2124</v>
      </c>
      <c r="F727" s="46" t="s">
        <v>2672</v>
      </c>
      <c r="G727" s="47" t="s">
        <v>2673</v>
      </c>
      <c r="H727" s="47"/>
      <c r="I727" s="47" t="s">
        <v>67</v>
      </c>
      <c r="J727" s="45" t="s">
        <v>59</v>
      </c>
      <c r="K727" s="45" t="s">
        <v>60</v>
      </c>
      <c r="L727" s="45" t="s">
        <v>60</v>
      </c>
      <c r="M727" s="45"/>
      <c r="N727" s="45" t="s">
        <v>366</v>
      </c>
      <c r="O727" s="45" t="s">
        <v>63</v>
      </c>
      <c r="P727" s="45"/>
    </row>
    <row r="728" spans="2:16" x14ac:dyDescent="0.45">
      <c r="B728" s="45" t="s">
        <v>16</v>
      </c>
      <c r="C728" s="45" t="s">
        <v>2674</v>
      </c>
      <c r="D728" s="45" t="s">
        <v>2674</v>
      </c>
      <c r="E728" s="45" t="s">
        <v>2124</v>
      </c>
      <c r="F728" s="46" t="s">
        <v>2675</v>
      </c>
      <c r="G728" s="47" t="s">
        <v>2676</v>
      </c>
      <c r="H728" s="47"/>
      <c r="I728" s="47" t="s">
        <v>67</v>
      </c>
      <c r="J728" s="45" t="s">
        <v>59</v>
      </c>
      <c r="K728" s="45" t="s">
        <v>60</v>
      </c>
      <c r="L728" s="45" t="s">
        <v>60</v>
      </c>
      <c r="M728" s="45"/>
      <c r="N728" s="45" t="s">
        <v>366</v>
      </c>
      <c r="O728" s="45" t="s">
        <v>63</v>
      </c>
      <c r="P728" s="45"/>
    </row>
    <row r="729" spans="2:16" x14ac:dyDescent="0.45">
      <c r="B729" s="45" t="s">
        <v>8</v>
      </c>
      <c r="C729" s="45" t="s">
        <v>2677</v>
      </c>
      <c r="D729" s="45" t="s">
        <v>2677</v>
      </c>
      <c r="E729" s="45" t="s">
        <v>2124</v>
      </c>
      <c r="F729" s="46" t="s">
        <v>2678</v>
      </c>
      <c r="G729" s="47" t="s">
        <v>1196</v>
      </c>
      <c r="H729" s="47"/>
      <c r="I729" s="47" t="s">
        <v>67</v>
      </c>
      <c r="J729" s="45" t="s">
        <v>59</v>
      </c>
      <c r="K729" s="45" t="s">
        <v>60</v>
      </c>
      <c r="L729" s="45" t="s">
        <v>60</v>
      </c>
      <c r="M729" s="45"/>
      <c r="N729" s="45" t="s">
        <v>366</v>
      </c>
      <c r="O729" s="45" t="s">
        <v>63</v>
      </c>
      <c r="P729" s="45"/>
    </row>
    <row r="730" spans="2:16" x14ac:dyDescent="0.45">
      <c r="B730" s="45" t="s">
        <v>16</v>
      </c>
      <c r="C730" s="45" t="s">
        <v>2679</v>
      </c>
      <c r="D730" s="45" t="s">
        <v>2679</v>
      </c>
      <c r="E730" s="45" t="s">
        <v>2124</v>
      </c>
      <c r="F730" s="46" t="s">
        <v>2680</v>
      </c>
      <c r="G730" s="47" t="s">
        <v>2681</v>
      </c>
      <c r="H730" s="47"/>
      <c r="I730" s="47" t="s">
        <v>67</v>
      </c>
      <c r="J730" s="45" t="s">
        <v>59</v>
      </c>
      <c r="K730" s="45" t="s">
        <v>60</v>
      </c>
      <c r="L730" s="45" t="s">
        <v>60</v>
      </c>
      <c r="M730" s="45"/>
      <c r="N730" s="45" t="s">
        <v>366</v>
      </c>
      <c r="O730" s="45" t="s">
        <v>63</v>
      </c>
      <c r="P730" s="45"/>
    </row>
    <row r="731" spans="2:16" x14ac:dyDescent="0.45">
      <c r="B731" s="45" t="s">
        <v>8</v>
      </c>
      <c r="C731" s="45" t="s">
        <v>2682</v>
      </c>
      <c r="D731" s="45" t="s">
        <v>2683</v>
      </c>
      <c r="E731" s="45" t="s">
        <v>2124</v>
      </c>
      <c r="F731" s="46" t="s">
        <v>2684</v>
      </c>
      <c r="G731" s="47" t="s">
        <v>341</v>
      </c>
      <c r="H731" s="47"/>
      <c r="I731" s="47" t="s">
        <v>67</v>
      </c>
      <c r="J731" s="45" t="s">
        <v>59</v>
      </c>
      <c r="K731" s="45" t="s">
        <v>60</v>
      </c>
      <c r="L731" s="45" t="s">
        <v>60</v>
      </c>
      <c r="M731" s="45"/>
      <c r="N731" s="45" t="s">
        <v>366</v>
      </c>
      <c r="O731" s="45" t="s">
        <v>2187</v>
      </c>
      <c r="P731" s="45"/>
    </row>
    <row r="732" spans="2:16" x14ac:dyDescent="0.45">
      <c r="B732" s="45" t="s">
        <v>8</v>
      </c>
      <c r="C732" s="45" t="s">
        <v>2685</v>
      </c>
      <c r="D732" s="45" t="s">
        <v>2686</v>
      </c>
      <c r="E732" s="45" t="s">
        <v>2124</v>
      </c>
      <c r="F732" s="46" t="s">
        <v>2687</v>
      </c>
      <c r="G732" s="47" t="s">
        <v>341</v>
      </c>
      <c r="H732" s="47"/>
      <c r="I732" s="47" t="s">
        <v>67</v>
      </c>
      <c r="J732" s="45" t="s">
        <v>100</v>
      </c>
      <c r="K732" s="45" t="s">
        <v>60</v>
      </c>
      <c r="L732" s="45" t="s">
        <v>60</v>
      </c>
      <c r="M732" s="45"/>
      <c r="N732" s="45" t="s">
        <v>366</v>
      </c>
      <c r="O732" s="45" t="s">
        <v>63</v>
      </c>
      <c r="P732" s="45"/>
    </row>
    <row r="733" spans="2:16" x14ac:dyDescent="0.45">
      <c r="B733" s="45" t="s">
        <v>8</v>
      </c>
      <c r="C733" s="45" t="s">
        <v>1095</v>
      </c>
      <c r="D733" s="45" t="s">
        <v>2688</v>
      </c>
      <c r="E733" s="45" t="s">
        <v>2124</v>
      </c>
      <c r="F733" s="46" t="s">
        <v>2689</v>
      </c>
      <c r="G733" s="47" t="s">
        <v>159</v>
      </c>
      <c r="H733" s="47"/>
      <c r="I733" s="47" t="s">
        <v>67</v>
      </c>
      <c r="J733" s="45" t="s">
        <v>890</v>
      </c>
      <c r="K733" s="45" t="s">
        <v>60</v>
      </c>
      <c r="L733" s="45" t="s">
        <v>60</v>
      </c>
      <c r="M733" s="45"/>
      <c r="N733" s="45" t="s">
        <v>366</v>
      </c>
      <c r="O733" s="45" t="s">
        <v>63</v>
      </c>
      <c r="P733" s="45"/>
    </row>
    <row r="734" spans="2:16" x14ac:dyDescent="0.45">
      <c r="B734" s="45" t="s">
        <v>8</v>
      </c>
      <c r="C734" s="45" t="s">
        <v>1099</v>
      </c>
      <c r="D734" s="45" t="s">
        <v>2690</v>
      </c>
      <c r="E734" s="45" t="s">
        <v>2124</v>
      </c>
      <c r="F734" s="46" t="s">
        <v>2691</v>
      </c>
      <c r="G734" s="47" t="s">
        <v>166</v>
      </c>
      <c r="H734" s="47"/>
      <c r="I734" s="47" t="s">
        <v>58</v>
      </c>
      <c r="J734" s="45" t="s">
        <v>890</v>
      </c>
      <c r="K734" s="45" t="s">
        <v>60</v>
      </c>
      <c r="L734" s="45" t="s">
        <v>60</v>
      </c>
      <c r="M734" s="45"/>
      <c r="N734" s="45" t="s">
        <v>827</v>
      </c>
      <c r="O734" s="45" t="s">
        <v>861</v>
      </c>
      <c r="P734" s="45" t="s">
        <v>10</v>
      </c>
    </row>
    <row r="735" spans="2:16" x14ac:dyDescent="0.45">
      <c r="B735" s="45" t="s">
        <v>8</v>
      </c>
      <c r="C735" s="45" t="s">
        <v>1102</v>
      </c>
      <c r="D735" s="45" t="s">
        <v>2692</v>
      </c>
      <c r="E735" s="45" t="s">
        <v>2124</v>
      </c>
      <c r="F735" s="46" t="s">
        <v>2693</v>
      </c>
      <c r="G735" s="47" t="s">
        <v>560</v>
      </c>
      <c r="H735" s="47"/>
      <c r="I735" s="47" t="s">
        <v>67</v>
      </c>
      <c r="J735" s="45" t="s">
        <v>602</v>
      </c>
      <c r="K735" s="45" t="s">
        <v>60</v>
      </c>
      <c r="L735" s="45" t="s">
        <v>60</v>
      </c>
      <c r="M735" s="45"/>
      <c r="N735" s="45" t="s">
        <v>366</v>
      </c>
      <c r="O735" s="45" t="s">
        <v>63</v>
      </c>
      <c r="P735" s="45"/>
    </row>
    <row r="736" spans="2:16" x14ac:dyDescent="0.45">
      <c r="B736" s="45" t="s">
        <v>8</v>
      </c>
      <c r="C736" s="45" t="s">
        <v>1105</v>
      </c>
      <c r="D736" s="45" t="s">
        <v>2694</v>
      </c>
      <c r="E736" s="45" t="s">
        <v>2124</v>
      </c>
      <c r="F736" s="46" t="s">
        <v>2695</v>
      </c>
      <c r="G736" s="47" t="s">
        <v>1108</v>
      </c>
      <c r="H736" s="47"/>
      <c r="I736" s="47" t="s">
        <v>67</v>
      </c>
      <c r="J736" s="45" t="s">
        <v>602</v>
      </c>
      <c r="K736" s="45" t="s">
        <v>60</v>
      </c>
      <c r="L736" s="45" t="s">
        <v>60</v>
      </c>
      <c r="M736" s="45"/>
      <c r="N736" s="45" t="s">
        <v>366</v>
      </c>
      <c r="O736" s="45" t="s">
        <v>63</v>
      </c>
      <c r="P736" s="45"/>
    </row>
    <row r="737" spans="2:16" x14ac:dyDescent="0.45">
      <c r="B737" s="45" t="s">
        <v>16</v>
      </c>
      <c r="C737" s="45" t="s">
        <v>2696</v>
      </c>
      <c r="D737" s="45" t="s">
        <v>2696</v>
      </c>
      <c r="E737" s="45" t="s">
        <v>2124</v>
      </c>
      <c r="F737" s="46" t="s">
        <v>2697</v>
      </c>
      <c r="G737" s="47" t="s">
        <v>88</v>
      </c>
      <c r="H737" s="47"/>
      <c r="I737" s="47" t="s">
        <v>67</v>
      </c>
      <c r="J737" s="45" t="s">
        <v>59</v>
      </c>
      <c r="K737" s="45"/>
      <c r="L737" s="45" t="s">
        <v>60</v>
      </c>
      <c r="M737" s="45"/>
      <c r="N737" s="45" t="s">
        <v>366</v>
      </c>
      <c r="O737" s="45" t="s">
        <v>63</v>
      </c>
      <c r="P737" s="45"/>
    </row>
    <row r="738" spans="2:16" x14ac:dyDescent="0.45">
      <c r="B738" s="45" t="s">
        <v>16</v>
      </c>
      <c r="C738" s="45" t="s">
        <v>2698</v>
      </c>
      <c r="D738" s="45" t="s">
        <v>2698</v>
      </c>
      <c r="E738" s="45" t="s">
        <v>2124</v>
      </c>
      <c r="F738" s="46" t="s">
        <v>2699</v>
      </c>
      <c r="G738" s="47" t="s">
        <v>92</v>
      </c>
      <c r="H738" s="47"/>
      <c r="I738" s="47" t="s">
        <v>67</v>
      </c>
      <c r="J738" s="45" t="s">
        <v>59</v>
      </c>
      <c r="K738" s="45"/>
      <c r="L738" s="45" t="s">
        <v>60</v>
      </c>
      <c r="M738" s="45"/>
      <c r="N738" s="45" t="s">
        <v>366</v>
      </c>
      <c r="O738" s="45" t="s">
        <v>63</v>
      </c>
      <c r="P738" s="45"/>
    </row>
    <row r="739" spans="2:16" x14ac:dyDescent="0.45">
      <c r="B739" s="45" t="s">
        <v>16</v>
      </c>
      <c r="C739" s="45" t="s">
        <v>2700</v>
      </c>
      <c r="D739" s="45" t="s">
        <v>2700</v>
      </c>
      <c r="E739" s="45" t="s">
        <v>2124</v>
      </c>
      <c r="F739" s="46" t="s">
        <v>2701</v>
      </c>
      <c r="G739" s="47" t="s">
        <v>95</v>
      </c>
      <c r="H739" s="47"/>
      <c r="I739" s="47" t="s">
        <v>67</v>
      </c>
      <c r="J739" s="45" t="s">
        <v>59</v>
      </c>
      <c r="K739" s="45"/>
      <c r="L739" s="45" t="s">
        <v>60</v>
      </c>
      <c r="M739" s="45"/>
      <c r="N739" s="45" t="s">
        <v>366</v>
      </c>
      <c r="O739" s="45" t="s">
        <v>63</v>
      </c>
      <c r="P739" s="45"/>
    </row>
    <row r="740" spans="2:16" x14ac:dyDescent="0.45">
      <c r="B740" s="45" t="s">
        <v>8</v>
      </c>
      <c r="C740" s="45" t="s">
        <v>1109</v>
      </c>
      <c r="D740" s="45" t="s">
        <v>2702</v>
      </c>
      <c r="E740" s="45" t="s">
        <v>2124</v>
      </c>
      <c r="F740" s="46" t="s">
        <v>2703</v>
      </c>
      <c r="G740" s="47" t="s">
        <v>249</v>
      </c>
      <c r="H740" s="47"/>
      <c r="I740" s="47" t="s">
        <v>58</v>
      </c>
      <c r="J740" s="45" t="s">
        <v>100</v>
      </c>
      <c r="K740" s="45" t="s">
        <v>160</v>
      </c>
      <c r="L740" s="45" t="s">
        <v>60</v>
      </c>
      <c r="M740" s="45" t="s">
        <v>61</v>
      </c>
      <c r="N740" s="45" t="s">
        <v>477</v>
      </c>
      <c r="O740" s="45" t="s">
        <v>2704</v>
      </c>
      <c r="P740" s="45" t="s">
        <v>10</v>
      </c>
    </row>
    <row r="741" spans="2:16" x14ac:dyDescent="0.45">
      <c r="B741" s="45" t="s">
        <v>8</v>
      </c>
      <c r="C741" s="45" t="s">
        <v>2705</v>
      </c>
      <c r="D741" s="45" t="s">
        <v>2705</v>
      </c>
      <c r="E741" s="45" t="s">
        <v>2124</v>
      </c>
      <c r="F741" s="46" t="s">
        <v>2706</v>
      </c>
      <c r="G741" s="47" t="s">
        <v>195</v>
      </c>
      <c r="H741" s="47"/>
      <c r="I741" s="47" t="s">
        <v>58</v>
      </c>
      <c r="J741" s="45" t="s">
        <v>100</v>
      </c>
      <c r="K741" s="45" t="s">
        <v>160</v>
      </c>
      <c r="L741" s="45" t="s">
        <v>60</v>
      </c>
      <c r="M741" s="45" t="s">
        <v>61</v>
      </c>
      <c r="N741" s="45" t="s">
        <v>477</v>
      </c>
      <c r="O741" s="45" t="s">
        <v>2704</v>
      </c>
      <c r="P741" s="45" t="s">
        <v>10</v>
      </c>
    </row>
    <row r="742" spans="2:16" x14ac:dyDescent="0.45">
      <c r="B742" s="45" t="s">
        <v>8</v>
      </c>
      <c r="C742" s="45" t="s">
        <v>2707</v>
      </c>
      <c r="D742" s="45" t="s">
        <v>2707</v>
      </c>
      <c r="E742" s="45" t="s">
        <v>2124</v>
      </c>
      <c r="F742" s="46" t="s">
        <v>2708</v>
      </c>
      <c r="G742" s="47" t="s">
        <v>660</v>
      </c>
      <c r="H742" s="47"/>
      <c r="I742" s="47" t="s">
        <v>58</v>
      </c>
      <c r="J742" s="45" t="s">
        <v>100</v>
      </c>
      <c r="K742" s="45" t="s">
        <v>160</v>
      </c>
      <c r="L742" s="45" t="s">
        <v>60</v>
      </c>
      <c r="M742" s="45" t="s">
        <v>61</v>
      </c>
      <c r="N742" s="45" t="s">
        <v>477</v>
      </c>
      <c r="O742" s="45" t="s">
        <v>2704</v>
      </c>
      <c r="P742" s="45" t="s">
        <v>10</v>
      </c>
    </row>
    <row r="743" spans="2:16" x14ac:dyDescent="0.45">
      <c r="B743" s="45" t="s">
        <v>8</v>
      </c>
      <c r="C743" s="45" t="s">
        <v>2709</v>
      </c>
      <c r="D743" s="45" t="s">
        <v>2710</v>
      </c>
      <c r="E743" s="45" t="s">
        <v>2124</v>
      </c>
      <c r="F743" s="46" t="s">
        <v>2711</v>
      </c>
      <c r="G743" s="47" t="s">
        <v>166</v>
      </c>
      <c r="H743" s="47"/>
      <c r="I743" s="47" t="s">
        <v>67</v>
      </c>
      <c r="J743" s="45" t="s">
        <v>100</v>
      </c>
      <c r="K743" s="45" t="s">
        <v>60</v>
      </c>
      <c r="L743" s="45" t="s">
        <v>60</v>
      </c>
      <c r="M743" s="45"/>
      <c r="N743" s="45" t="s">
        <v>366</v>
      </c>
      <c r="O743" s="45" t="s">
        <v>63</v>
      </c>
      <c r="P743" s="45"/>
    </row>
    <row r="744" spans="2:16" x14ac:dyDescent="0.45">
      <c r="B744" s="45" t="s">
        <v>8</v>
      </c>
      <c r="C744" s="45" t="s">
        <v>2712</v>
      </c>
      <c r="D744" s="45" t="s">
        <v>2713</v>
      </c>
      <c r="E744" s="45" t="s">
        <v>2124</v>
      </c>
      <c r="F744" s="46" t="s">
        <v>2714</v>
      </c>
      <c r="G744" s="47" t="s">
        <v>341</v>
      </c>
      <c r="H744" s="47"/>
      <c r="I744" s="47" t="s">
        <v>67</v>
      </c>
      <c r="J744" s="45" t="s">
        <v>59</v>
      </c>
      <c r="K744" s="45" t="s">
        <v>60</v>
      </c>
      <c r="L744" s="45" t="s">
        <v>60</v>
      </c>
      <c r="M744" s="45"/>
      <c r="N744" s="45" t="s">
        <v>366</v>
      </c>
      <c r="O744" s="45" t="s">
        <v>2715</v>
      </c>
      <c r="P744" s="45"/>
    </row>
    <row r="745" spans="2:16" x14ac:dyDescent="0.45">
      <c r="B745" s="45" t="s">
        <v>8</v>
      </c>
      <c r="C745" s="45" t="s">
        <v>2716</v>
      </c>
      <c r="D745" s="45" t="s">
        <v>2717</v>
      </c>
      <c r="E745" s="45" t="s">
        <v>2124</v>
      </c>
      <c r="F745" s="46" t="s">
        <v>2718</v>
      </c>
      <c r="G745" s="47" t="s">
        <v>345</v>
      </c>
      <c r="H745" s="47"/>
      <c r="I745" s="47" t="s">
        <v>67</v>
      </c>
      <c r="J745" s="45" t="s">
        <v>59</v>
      </c>
      <c r="K745" s="45" t="s">
        <v>60</v>
      </c>
      <c r="L745" s="45" t="s">
        <v>60</v>
      </c>
      <c r="M745" s="45"/>
      <c r="N745" s="45" t="s">
        <v>366</v>
      </c>
      <c r="O745" s="45" t="s">
        <v>2715</v>
      </c>
      <c r="P745" s="45"/>
    </row>
    <row r="746" spans="2:16" x14ac:dyDescent="0.45">
      <c r="B746" s="45" t="s">
        <v>8</v>
      </c>
      <c r="C746" s="47" t="s">
        <v>2719</v>
      </c>
      <c r="D746" s="47" t="s">
        <v>2720</v>
      </c>
      <c r="E746" s="45" t="s">
        <v>2124</v>
      </c>
      <c r="F746" s="46" t="s">
        <v>2721</v>
      </c>
      <c r="G746" s="47" t="s">
        <v>2722</v>
      </c>
      <c r="H746" s="47" t="s">
        <v>61</v>
      </c>
      <c r="I746" s="47" t="s">
        <v>67</v>
      </c>
      <c r="J746" s="45" t="s">
        <v>129</v>
      </c>
      <c r="K746" s="45" t="s">
        <v>60</v>
      </c>
      <c r="L746" s="45" t="s">
        <v>60</v>
      </c>
      <c r="M746" s="45"/>
      <c r="N746" s="45" t="s">
        <v>366</v>
      </c>
      <c r="O746" s="45" t="s">
        <v>63</v>
      </c>
      <c r="P746" s="45"/>
    </row>
    <row r="747" spans="2:16" x14ac:dyDescent="0.45">
      <c r="B747" s="45" t="s">
        <v>8</v>
      </c>
      <c r="C747" s="47" t="s">
        <v>2719</v>
      </c>
      <c r="D747" s="47" t="s">
        <v>2720</v>
      </c>
      <c r="E747" s="45" t="s">
        <v>2124</v>
      </c>
      <c r="F747" s="46" t="s">
        <v>2723</v>
      </c>
      <c r="G747" s="47" t="s">
        <v>2722</v>
      </c>
      <c r="H747" s="47" t="s">
        <v>61</v>
      </c>
      <c r="I747" s="48"/>
      <c r="J747" s="45" t="s">
        <v>59</v>
      </c>
      <c r="K747" s="45" t="s">
        <v>60</v>
      </c>
      <c r="L747" s="45" t="s">
        <v>60</v>
      </c>
      <c r="M747" s="49"/>
      <c r="N747" s="45" t="s">
        <v>366</v>
      </c>
      <c r="O747" s="45" t="s">
        <v>63</v>
      </c>
      <c r="P747" s="49"/>
    </row>
    <row r="748" spans="2:16" x14ac:dyDescent="0.45">
      <c r="B748" s="45" t="s">
        <v>8</v>
      </c>
      <c r="C748" s="47" t="s">
        <v>2719</v>
      </c>
      <c r="D748" s="47" t="s">
        <v>2720</v>
      </c>
      <c r="E748" s="45" t="s">
        <v>2124</v>
      </c>
      <c r="F748" s="46" t="s">
        <v>2724</v>
      </c>
      <c r="G748" s="47" t="s">
        <v>2722</v>
      </c>
      <c r="H748" s="47" t="s">
        <v>61</v>
      </c>
      <c r="I748" s="48"/>
      <c r="J748" s="45" t="s">
        <v>59</v>
      </c>
      <c r="K748" s="45" t="s">
        <v>60</v>
      </c>
      <c r="L748" s="45" t="s">
        <v>60</v>
      </c>
      <c r="M748" s="49"/>
      <c r="N748" s="45" t="s">
        <v>366</v>
      </c>
      <c r="O748" s="45" t="s">
        <v>63</v>
      </c>
      <c r="P748" s="49"/>
    </row>
    <row r="749" spans="2:16" x14ac:dyDescent="0.45">
      <c r="B749" s="45" t="s">
        <v>8</v>
      </c>
      <c r="C749" s="45" t="s">
        <v>2725</v>
      </c>
      <c r="D749" s="45" t="s">
        <v>2725</v>
      </c>
      <c r="E749" s="45" t="s">
        <v>2124</v>
      </c>
      <c r="F749" s="46" t="s">
        <v>2726</v>
      </c>
      <c r="G749" s="47" t="s">
        <v>116</v>
      </c>
      <c r="H749" s="47"/>
      <c r="I749" s="47" t="s">
        <v>58</v>
      </c>
      <c r="J749" s="45" t="s">
        <v>176</v>
      </c>
      <c r="K749" s="45" t="s">
        <v>111</v>
      </c>
      <c r="L749" s="45" t="s">
        <v>121</v>
      </c>
      <c r="M749" s="45" t="s">
        <v>61</v>
      </c>
      <c r="N749" s="45" t="s">
        <v>477</v>
      </c>
      <c r="O749" s="45" t="s">
        <v>2704</v>
      </c>
      <c r="P749" s="45" t="s">
        <v>10</v>
      </c>
    </row>
    <row r="750" spans="2:16" x14ac:dyDescent="0.45">
      <c r="B750" s="45" t="s">
        <v>8</v>
      </c>
      <c r="C750" s="45" t="s">
        <v>2727</v>
      </c>
      <c r="D750" s="45" t="s">
        <v>2727</v>
      </c>
      <c r="E750" s="45" t="s">
        <v>2124</v>
      </c>
      <c r="F750" s="46" t="s">
        <v>2728</v>
      </c>
      <c r="G750" s="47" t="s">
        <v>175</v>
      </c>
      <c r="H750" s="47" t="s">
        <v>61</v>
      </c>
      <c r="I750" s="47" t="s">
        <v>67</v>
      </c>
      <c r="J750" s="45" t="s">
        <v>111</v>
      </c>
      <c r="K750" s="45" t="s">
        <v>60</v>
      </c>
      <c r="L750" s="45" t="s">
        <v>60</v>
      </c>
      <c r="M750" s="45"/>
      <c r="N750" s="45" t="s">
        <v>366</v>
      </c>
      <c r="O750" s="45" t="s">
        <v>63</v>
      </c>
      <c r="P750" s="45"/>
    </row>
    <row r="751" spans="2:16" x14ac:dyDescent="0.45">
      <c r="B751" s="45" t="s">
        <v>8</v>
      </c>
      <c r="C751" s="45" t="s">
        <v>2727</v>
      </c>
      <c r="D751" s="45" t="s">
        <v>2727</v>
      </c>
      <c r="E751" s="45" t="s">
        <v>2124</v>
      </c>
      <c r="F751" s="46" t="s">
        <v>2729</v>
      </c>
      <c r="G751" s="47" t="s">
        <v>175</v>
      </c>
      <c r="H751" s="47" t="s">
        <v>61</v>
      </c>
      <c r="I751" s="48"/>
      <c r="J751" s="45" t="s">
        <v>373</v>
      </c>
      <c r="K751" s="45" t="s">
        <v>60</v>
      </c>
      <c r="L751" s="45" t="s">
        <v>60</v>
      </c>
      <c r="M751" s="49"/>
      <c r="N751" s="45" t="s">
        <v>366</v>
      </c>
      <c r="O751" s="45" t="s">
        <v>63</v>
      </c>
      <c r="P751" s="49"/>
    </row>
    <row r="752" spans="2:16" x14ac:dyDescent="0.45">
      <c r="B752" s="45" t="s">
        <v>8</v>
      </c>
      <c r="C752" s="45" t="s">
        <v>2730</v>
      </c>
      <c r="D752" s="45" t="s">
        <v>2730</v>
      </c>
      <c r="E752" s="45" t="s">
        <v>2124</v>
      </c>
      <c r="F752" s="46" t="s">
        <v>2731</v>
      </c>
      <c r="G752" s="47" t="s">
        <v>175</v>
      </c>
      <c r="H752" s="47" t="s">
        <v>61</v>
      </c>
      <c r="I752" s="47" t="s">
        <v>67</v>
      </c>
      <c r="J752" s="45" t="s">
        <v>111</v>
      </c>
      <c r="K752" s="45" t="s">
        <v>60</v>
      </c>
      <c r="L752" s="45" t="s">
        <v>60</v>
      </c>
      <c r="M752" s="45"/>
      <c r="N752" s="45" t="s">
        <v>366</v>
      </c>
      <c r="O752" s="45" t="s">
        <v>63</v>
      </c>
      <c r="P752" s="45"/>
    </row>
    <row r="753" spans="2:16" x14ac:dyDescent="0.45">
      <c r="B753" s="45" t="s">
        <v>8</v>
      </c>
      <c r="C753" s="45" t="s">
        <v>2730</v>
      </c>
      <c r="D753" s="45" t="s">
        <v>2730</v>
      </c>
      <c r="E753" s="45" t="s">
        <v>2124</v>
      </c>
      <c r="F753" s="46" t="s">
        <v>2732</v>
      </c>
      <c r="G753" s="47" t="s">
        <v>175</v>
      </c>
      <c r="H753" s="47" t="s">
        <v>61</v>
      </c>
      <c r="I753" s="48"/>
      <c r="J753" s="45" t="s">
        <v>373</v>
      </c>
      <c r="K753" s="45" t="s">
        <v>60</v>
      </c>
      <c r="L753" s="45" t="s">
        <v>60</v>
      </c>
      <c r="M753" s="49"/>
      <c r="N753" s="45" t="s">
        <v>366</v>
      </c>
      <c r="O753" s="45" t="s">
        <v>63</v>
      </c>
      <c r="P753" s="49"/>
    </row>
    <row r="754" spans="2:16" x14ac:dyDescent="0.45">
      <c r="B754" s="45" t="s">
        <v>8</v>
      </c>
      <c r="C754" s="45" t="s">
        <v>2733</v>
      </c>
      <c r="D754" s="45" t="s">
        <v>2733</v>
      </c>
      <c r="E754" s="45" t="s">
        <v>2124</v>
      </c>
      <c r="F754" s="46" t="s">
        <v>2734</v>
      </c>
      <c r="G754" s="47" t="s">
        <v>159</v>
      </c>
      <c r="H754" s="47"/>
      <c r="I754" s="47" t="s">
        <v>67</v>
      </c>
      <c r="J754" s="45" t="s">
        <v>59</v>
      </c>
      <c r="K754" s="45" t="s">
        <v>60</v>
      </c>
      <c r="L754" s="45" t="s">
        <v>60</v>
      </c>
      <c r="M754" s="45"/>
      <c r="N754" s="45" t="s">
        <v>366</v>
      </c>
      <c r="O754" s="45" t="s">
        <v>63</v>
      </c>
      <c r="P754" s="45"/>
    </row>
    <row r="755" spans="2:16" x14ac:dyDescent="0.45">
      <c r="B755" s="45" t="s">
        <v>8</v>
      </c>
      <c r="C755" s="45" t="s">
        <v>2735</v>
      </c>
      <c r="D755" s="45" t="s">
        <v>2735</v>
      </c>
      <c r="E755" s="45" t="s">
        <v>2124</v>
      </c>
      <c r="F755" s="46" t="s">
        <v>2736</v>
      </c>
      <c r="G755" s="47" t="s">
        <v>369</v>
      </c>
      <c r="H755" s="47"/>
      <c r="I755" s="47" t="s">
        <v>67</v>
      </c>
      <c r="J755" s="45" t="s">
        <v>59</v>
      </c>
      <c r="K755" s="45" t="s">
        <v>60</v>
      </c>
      <c r="L755" s="45" t="s">
        <v>60</v>
      </c>
      <c r="M755" s="45"/>
      <c r="N755" s="45" t="s">
        <v>366</v>
      </c>
      <c r="O755" s="45" t="s">
        <v>63</v>
      </c>
      <c r="P755" s="45"/>
    </row>
    <row r="756" spans="2:16" x14ac:dyDescent="0.45">
      <c r="B756" s="45" t="s">
        <v>8</v>
      </c>
      <c r="C756" s="45" t="s">
        <v>2737</v>
      </c>
      <c r="D756" s="45" t="s">
        <v>2738</v>
      </c>
      <c r="E756" s="45" t="s">
        <v>2124</v>
      </c>
      <c r="F756" s="46" t="s">
        <v>2739</v>
      </c>
      <c r="G756" s="47" t="s">
        <v>166</v>
      </c>
      <c r="H756" s="47"/>
      <c r="I756" s="47" t="s">
        <v>67</v>
      </c>
      <c r="J756" s="45" t="s">
        <v>59</v>
      </c>
      <c r="K756" s="45" t="s">
        <v>60</v>
      </c>
      <c r="L756" s="45" t="s">
        <v>60</v>
      </c>
      <c r="M756" s="45"/>
      <c r="N756" s="45" t="s">
        <v>366</v>
      </c>
      <c r="O756" s="45" t="s">
        <v>63</v>
      </c>
      <c r="P756" s="45"/>
    </row>
    <row r="757" spans="2:16" x14ac:dyDescent="0.45">
      <c r="B757" s="45" t="s">
        <v>8</v>
      </c>
      <c r="C757" s="45" t="s">
        <v>2740</v>
      </c>
      <c r="D757" s="45" t="s">
        <v>2740</v>
      </c>
      <c r="E757" s="45" t="s">
        <v>2124</v>
      </c>
      <c r="F757" s="46" t="s">
        <v>2741</v>
      </c>
      <c r="G757" s="47" t="s">
        <v>527</v>
      </c>
      <c r="H757" s="47"/>
      <c r="I757" s="47" t="s">
        <v>67</v>
      </c>
      <c r="J757" s="45" t="s">
        <v>288</v>
      </c>
      <c r="K757" s="45" t="s">
        <v>60</v>
      </c>
      <c r="L757" s="45" t="s">
        <v>60</v>
      </c>
      <c r="M757" s="45"/>
      <c r="N757" s="45" t="s">
        <v>366</v>
      </c>
      <c r="O757" s="45" t="s">
        <v>63</v>
      </c>
      <c r="P757" s="45"/>
    </row>
    <row r="758" spans="2:16" x14ac:dyDescent="0.45">
      <c r="B758" s="45" t="s">
        <v>16</v>
      </c>
      <c r="C758" s="45" t="s">
        <v>2742</v>
      </c>
      <c r="D758" s="45" t="s">
        <v>2742</v>
      </c>
      <c r="E758" s="45" t="s">
        <v>2124</v>
      </c>
      <c r="F758" s="46" t="s">
        <v>2743</v>
      </c>
      <c r="G758" s="47" t="s">
        <v>2744</v>
      </c>
      <c r="H758" s="47"/>
      <c r="I758" s="47" t="s">
        <v>67</v>
      </c>
      <c r="J758" s="45" t="s">
        <v>288</v>
      </c>
      <c r="K758" s="45" t="s">
        <v>60</v>
      </c>
      <c r="L758" s="45" t="s">
        <v>60</v>
      </c>
      <c r="M758" s="45"/>
      <c r="N758" s="45" t="s">
        <v>366</v>
      </c>
      <c r="O758" s="45" t="s">
        <v>2468</v>
      </c>
      <c r="P758" s="45"/>
    </row>
    <row r="759" spans="2:16" x14ac:dyDescent="0.45">
      <c r="B759" s="45" t="s">
        <v>8</v>
      </c>
      <c r="C759" s="45" t="s">
        <v>2745</v>
      </c>
      <c r="D759" s="45" t="s">
        <v>2745</v>
      </c>
      <c r="E759" s="45" t="s">
        <v>2124</v>
      </c>
      <c r="F759" s="46" t="s">
        <v>2746</v>
      </c>
      <c r="G759" s="47" t="s">
        <v>1200</v>
      </c>
      <c r="H759" s="47"/>
      <c r="I759" s="47" t="s">
        <v>67</v>
      </c>
      <c r="J759" s="45" t="s">
        <v>59</v>
      </c>
      <c r="K759" s="45" t="s">
        <v>60</v>
      </c>
      <c r="L759" s="45" t="s">
        <v>60</v>
      </c>
      <c r="M759" s="45"/>
      <c r="N759" s="45" t="s">
        <v>366</v>
      </c>
      <c r="O759" s="45" t="s">
        <v>63</v>
      </c>
      <c r="P759" s="45"/>
    </row>
    <row r="760" spans="2:16" x14ac:dyDescent="0.45">
      <c r="B760" s="45" t="s">
        <v>22</v>
      </c>
      <c r="C760" s="45" t="s">
        <v>2747</v>
      </c>
      <c r="D760" s="45" t="s">
        <v>2747</v>
      </c>
      <c r="E760" s="45" t="s">
        <v>2124</v>
      </c>
      <c r="F760" s="46" t="s">
        <v>2748</v>
      </c>
      <c r="G760" s="47" t="s">
        <v>2749</v>
      </c>
      <c r="H760" s="47"/>
      <c r="I760" s="47" t="s">
        <v>67</v>
      </c>
      <c r="J760" s="45" t="s">
        <v>59</v>
      </c>
      <c r="K760" s="45" t="s">
        <v>60</v>
      </c>
      <c r="L760" s="45" t="s">
        <v>60</v>
      </c>
      <c r="M760" s="45"/>
      <c r="N760" s="45" t="s">
        <v>366</v>
      </c>
      <c r="O760" s="45" t="s">
        <v>3534</v>
      </c>
      <c r="P760" s="45" t="s">
        <v>10</v>
      </c>
    </row>
    <row r="761" spans="2:16" x14ac:dyDescent="0.45">
      <c r="B761" s="45" t="s">
        <v>22</v>
      </c>
      <c r="C761" s="45" t="s">
        <v>2750</v>
      </c>
      <c r="D761" s="45" t="s">
        <v>2750</v>
      </c>
      <c r="E761" s="45" t="s">
        <v>2124</v>
      </c>
      <c r="F761" s="46" t="s">
        <v>2751</v>
      </c>
      <c r="G761" s="47" t="s">
        <v>2752</v>
      </c>
      <c r="H761" s="47"/>
      <c r="I761" s="47" t="s">
        <v>67</v>
      </c>
      <c r="J761" s="45" t="s">
        <v>59</v>
      </c>
      <c r="K761" s="45" t="s">
        <v>60</v>
      </c>
      <c r="L761" s="45" t="s">
        <v>60</v>
      </c>
      <c r="M761" s="45"/>
      <c r="N761" s="45" t="s">
        <v>366</v>
      </c>
      <c r="O761" s="45" t="s">
        <v>3535</v>
      </c>
      <c r="P761" s="45" t="s">
        <v>10</v>
      </c>
    </row>
    <row r="762" spans="2:16" x14ac:dyDescent="0.45">
      <c r="B762" s="45" t="s">
        <v>22</v>
      </c>
      <c r="C762" s="45" t="s">
        <v>2753</v>
      </c>
      <c r="D762" s="45" t="s">
        <v>2754</v>
      </c>
      <c r="E762" s="45" t="s">
        <v>2124</v>
      </c>
      <c r="F762" s="46" t="s">
        <v>2755</v>
      </c>
      <c r="G762" s="47" t="s">
        <v>2756</v>
      </c>
      <c r="H762" s="47"/>
      <c r="I762" s="47" t="s">
        <v>67</v>
      </c>
      <c r="J762" s="45" t="s">
        <v>59</v>
      </c>
      <c r="K762" s="45" t="s">
        <v>60</v>
      </c>
      <c r="L762" s="45" t="s">
        <v>60</v>
      </c>
      <c r="M762" s="45"/>
      <c r="N762" s="45" t="s">
        <v>366</v>
      </c>
      <c r="O762" s="45" t="s">
        <v>2757</v>
      </c>
      <c r="P762" s="45"/>
    </row>
    <row r="763" spans="2:16" x14ac:dyDescent="0.45">
      <c r="B763" s="45" t="s">
        <v>16</v>
      </c>
      <c r="C763" s="45" t="s">
        <v>2758</v>
      </c>
      <c r="D763" s="45" t="s">
        <v>2759</v>
      </c>
      <c r="E763" s="45" t="s">
        <v>2124</v>
      </c>
      <c r="F763" s="46" t="s">
        <v>2760</v>
      </c>
      <c r="G763" s="47" t="s">
        <v>2761</v>
      </c>
      <c r="H763" s="47"/>
      <c r="I763" s="47" t="s">
        <v>67</v>
      </c>
      <c r="J763" s="45" t="s">
        <v>59</v>
      </c>
      <c r="K763" s="45" t="s">
        <v>59</v>
      </c>
      <c r="L763" s="45" t="s">
        <v>60</v>
      </c>
      <c r="M763" s="45" t="s">
        <v>61</v>
      </c>
      <c r="N763" s="45" t="s">
        <v>366</v>
      </c>
      <c r="O763" s="45" t="s">
        <v>63</v>
      </c>
      <c r="P763" s="45"/>
    </row>
    <row r="764" spans="2:16" x14ac:dyDescent="0.45">
      <c r="B764" s="45" t="s">
        <v>8</v>
      </c>
      <c r="C764" s="45" t="s">
        <v>2762</v>
      </c>
      <c r="D764" s="45" t="s">
        <v>2762</v>
      </c>
      <c r="E764" s="45" t="s">
        <v>2124</v>
      </c>
      <c r="F764" s="46" t="s">
        <v>2763</v>
      </c>
      <c r="G764" s="47" t="s">
        <v>707</v>
      </c>
      <c r="H764" s="47"/>
      <c r="I764" s="47" t="s">
        <v>67</v>
      </c>
      <c r="J764" s="45" t="s">
        <v>59</v>
      </c>
      <c r="K764" s="45" t="s">
        <v>60</v>
      </c>
      <c r="L764" s="45" t="s">
        <v>60</v>
      </c>
      <c r="M764" s="45"/>
      <c r="N764" s="45" t="s">
        <v>366</v>
      </c>
      <c r="O764" s="45" t="s">
        <v>2229</v>
      </c>
      <c r="P764" s="45" t="s">
        <v>10</v>
      </c>
    </row>
    <row r="765" spans="2:16" x14ac:dyDescent="0.45">
      <c r="B765" s="45" t="s">
        <v>8</v>
      </c>
      <c r="C765" s="45" t="s">
        <v>2766</v>
      </c>
      <c r="D765" s="45" t="s">
        <v>2766</v>
      </c>
      <c r="E765" s="45" t="s">
        <v>2124</v>
      </c>
      <c r="F765" s="46" t="s">
        <v>2767</v>
      </c>
      <c r="G765" s="47" t="s">
        <v>2768</v>
      </c>
      <c r="H765" s="47"/>
      <c r="I765" s="47" t="s">
        <v>67</v>
      </c>
      <c r="J765" s="45" t="s">
        <v>100</v>
      </c>
      <c r="K765" s="45" t="s">
        <v>60</v>
      </c>
      <c r="L765" s="45" t="s">
        <v>60</v>
      </c>
      <c r="M765" s="45"/>
      <c r="N765" s="45" t="s">
        <v>366</v>
      </c>
      <c r="O765" s="45" t="s">
        <v>63</v>
      </c>
      <c r="P765" s="45"/>
    </row>
    <row r="766" spans="2:16" x14ac:dyDescent="0.45">
      <c r="B766" s="45" t="s">
        <v>16</v>
      </c>
      <c r="C766" s="45" t="s">
        <v>2783</v>
      </c>
      <c r="D766" s="45" t="s">
        <v>2783</v>
      </c>
      <c r="E766" s="45" t="s">
        <v>2124</v>
      </c>
      <c r="F766" s="46" t="s">
        <v>2784</v>
      </c>
      <c r="G766" s="47" t="s">
        <v>841</v>
      </c>
      <c r="H766" s="47"/>
      <c r="I766" s="47" t="s">
        <v>58</v>
      </c>
      <c r="J766" s="45" t="s">
        <v>121</v>
      </c>
      <c r="K766" s="45" t="s">
        <v>60</v>
      </c>
      <c r="L766" s="45" t="s">
        <v>60</v>
      </c>
      <c r="M766" s="45"/>
      <c r="N766" s="45" t="s">
        <v>2785</v>
      </c>
      <c r="O766" s="45" t="s">
        <v>63</v>
      </c>
      <c r="P766" s="45"/>
    </row>
    <row r="767" spans="2:16" x14ac:dyDescent="0.45">
      <c r="B767" s="45" t="s">
        <v>16</v>
      </c>
      <c r="C767" s="45" t="s">
        <v>2786</v>
      </c>
      <c r="D767" s="45" t="s">
        <v>2786</v>
      </c>
      <c r="E767" s="45" t="s">
        <v>2124</v>
      </c>
      <c r="F767" s="46" t="s">
        <v>2787</v>
      </c>
      <c r="G767" s="47" t="s">
        <v>844</v>
      </c>
      <c r="H767" s="47"/>
      <c r="I767" s="47" t="s">
        <v>58</v>
      </c>
      <c r="J767" s="45" t="s">
        <v>121</v>
      </c>
      <c r="K767" s="45" t="s">
        <v>60</v>
      </c>
      <c r="L767" s="45" t="s">
        <v>60</v>
      </c>
      <c r="M767" s="45"/>
      <c r="N767" s="45" t="s">
        <v>2785</v>
      </c>
      <c r="O767" s="45" t="s">
        <v>63</v>
      </c>
      <c r="P767" s="45"/>
    </row>
    <row r="768" spans="2:16" x14ac:dyDescent="0.45">
      <c r="B768" s="45" t="s">
        <v>8</v>
      </c>
      <c r="C768" s="45" t="s">
        <v>2788</v>
      </c>
      <c r="D768" s="45" t="s">
        <v>2789</v>
      </c>
      <c r="E768" s="45" t="s">
        <v>2124</v>
      </c>
      <c r="F768" s="46" t="s">
        <v>2790</v>
      </c>
      <c r="G768" s="47" t="s">
        <v>148</v>
      </c>
      <c r="H768" s="47"/>
      <c r="I768" s="47" t="s">
        <v>67</v>
      </c>
      <c r="J768" s="45" t="s">
        <v>59</v>
      </c>
      <c r="K768" s="45" t="s">
        <v>60</v>
      </c>
      <c r="L768" s="45" t="s">
        <v>60</v>
      </c>
      <c r="M768" s="45"/>
      <c r="N768" s="45" t="s">
        <v>366</v>
      </c>
      <c r="O768" s="45" t="s">
        <v>63</v>
      </c>
      <c r="P768" s="45"/>
    </row>
    <row r="769" spans="2:16" x14ac:dyDescent="0.45">
      <c r="B769" s="45" t="s">
        <v>8</v>
      </c>
      <c r="C769" s="45" t="s">
        <v>2791</v>
      </c>
      <c r="D769" s="45" t="s">
        <v>2792</v>
      </c>
      <c r="E769" s="45" t="s">
        <v>2124</v>
      </c>
      <c r="F769" s="46" t="s">
        <v>2793</v>
      </c>
      <c r="G769" s="47" t="s">
        <v>720</v>
      </c>
      <c r="H769" s="47"/>
      <c r="I769" s="47" t="s">
        <v>67</v>
      </c>
      <c r="J769" s="45" t="s">
        <v>59</v>
      </c>
      <c r="K769" s="45" t="s">
        <v>60</v>
      </c>
      <c r="L769" s="45" t="s">
        <v>60</v>
      </c>
      <c r="M769" s="45"/>
      <c r="N769" s="45" t="s">
        <v>366</v>
      </c>
      <c r="O769" s="45" t="s">
        <v>63</v>
      </c>
      <c r="P769" s="45"/>
    </row>
    <row r="770" spans="2:16" x14ac:dyDescent="0.45">
      <c r="B770" s="45" t="s">
        <v>8</v>
      </c>
      <c r="C770" s="45" t="s">
        <v>2800</v>
      </c>
      <c r="D770" s="45" t="s">
        <v>2801</v>
      </c>
      <c r="E770" s="45" t="s">
        <v>2124</v>
      </c>
      <c r="F770" s="46" t="s">
        <v>2802</v>
      </c>
      <c r="G770" s="47" t="s">
        <v>224</v>
      </c>
      <c r="H770" s="47"/>
      <c r="I770" s="47" t="s">
        <v>67</v>
      </c>
      <c r="J770" s="45" t="s">
        <v>145</v>
      </c>
      <c r="K770" s="45" t="s">
        <v>60</v>
      </c>
      <c r="L770" s="45" t="s">
        <v>60</v>
      </c>
      <c r="M770" s="45"/>
      <c r="N770" s="45" t="s">
        <v>366</v>
      </c>
      <c r="O770" s="45" t="s">
        <v>63</v>
      </c>
      <c r="P770" s="45"/>
    </row>
    <row r="771" spans="2:16" x14ac:dyDescent="0.45">
      <c r="B771" s="45" t="s">
        <v>8</v>
      </c>
      <c r="C771" s="45" t="s">
        <v>2803</v>
      </c>
      <c r="D771" s="45" t="s">
        <v>2804</v>
      </c>
      <c r="E771" s="45" t="s">
        <v>2124</v>
      </c>
      <c r="F771" s="46" t="s">
        <v>2805</v>
      </c>
      <c r="G771" s="47" t="s">
        <v>166</v>
      </c>
      <c r="H771" s="47"/>
      <c r="I771" s="47" t="s">
        <v>67</v>
      </c>
      <c r="J771" s="45" t="s">
        <v>145</v>
      </c>
      <c r="K771" s="45" t="s">
        <v>60</v>
      </c>
      <c r="L771" s="45" t="s">
        <v>60</v>
      </c>
      <c r="M771" s="45"/>
      <c r="N771" s="45" t="s">
        <v>366</v>
      </c>
      <c r="O771" s="45" t="s">
        <v>63</v>
      </c>
      <c r="P771" s="45"/>
    </row>
    <row r="772" spans="2:16" x14ac:dyDescent="0.45">
      <c r="B772" s="45" t="s">
        <v>8</v>
      </c>
      <c r="C772" s="45" t="s">
        <v>2806</v>
      </c>
      <c r="D772" s="45" t="s">
        <v>2806</v>
      </c>
      <c r="E772" s="45" t="s">
        <v>2124</v>
      </c>
      <c r="F772" s="46" t="s">
        <v>2807</v>
      </c>
      <c r="G772" s="47" t="s">
        <v>175</v>
      </c>
      <c r="H772" s="47" t="s">
        <v>61</v>
      </c>
      <c r="I772" s="48"/>
      <c r="J772" s="45" t="s">
        <v>59</v>
      </c>
      <c r="K772" s="45" t="s">
        <v>60</v>
      </c>
      <c r="L772" s="45" t="s">
        <v>60</v>
      </c>
      <c r="M772" s="49"/>
      <c r="N772" s="45" t="s">
        <v>366</v>
      </c>
      <c r="O772" s="45" t="s">
        <v>63</v>
      </c>
      <c r="P772" s="49"/>
    </row>
    <row r="773" spans="2:16" x14ac:dyDescent="0.45">
      <c r="B773" s="45" t="s">
        <v>8</v>
      </c>
      <c r="C773" s="45" t="s">
        <v>2806</v>
      </c>
      <c r="D773" s="45" t="s">
        <v>2806</v>
      </c>
      <c r="E773" s="45" t="s">
        <v>2124</v>
      </c>
      <c r="F773" s="46" t="s">
        <v>2808</v>
      </c>
      <c r="G773" s="47" t="s">
        <v>175</v>
      </c>
      <c r="H773" s="47" t="s">
        <v>61</v>
      </c>
      <c r="I773" s="47" t="s">
        <v>67</v>
      </c>
      <c r="J773" s="45" t="s">
        <v>100</v>
      </c>
      <c r="K773" s="45" t="s">
        <v>60</v>
      </c>
      <c r="L773" s="45" t="s">
        <v>60</v>
      </c>
      <c r="M773" s="45"/>
      <c r="N773" s="45" t="s">
        <v>366</v>
      </c>
      <c r="O773" s="45" t="s">
        <v>63</v>
      </c>
      <c r="P773" s="45"/>
    </row>
    <row r="774" spans="2:16" x14ac:dyDescent="0.45">
      <c r="B774" s="45" t="s">
        <v>8</v>
      </c>
      <c r="C774" s="45" t="s">
        <v>2809</v>
      </c>
      <c r="D774" s="45" t="s">
        <v>2809</v>
      </c>
      <c r="E774" s="45" t="s">
        <v>2124</v>
      </c>
      <c r="F774" s="46" t="s">
        <v>2810</v>
      </c>
      <c r="G774" s="47" t="s">
        <v>159</v>
      </c>
      <c r="H774" s="47"/>
      <c r="I774" s="47" t="s">
        <v>67</v>
      </c>
      <c r="J774" s="45" t="s">
        <v>288</v>
      </c>
      <c r="K774" s="45" t="s">
        <v>60</v>
      </c>
      <c r="L774" s="45" t="s">
        <v>60</v>
      </c>
      <c r="M774" s="45"/>
      <c r="N774" s="45" t="s">
        <v>366</v>
      </c>
      <c r="O774" s="45" t="s">
        <v>2140</v>
      </c>
      <c r="P774" s="45"/>
    </row>
    <row r="775" spans="2:16" x14ac:dyDescent="0.45">
      <c r="B775" s="45" t="s">
        <v>8</v>
      </c>
      <c r="C775" s="45" t="s">
        <v>2811</v>
      </c>
      <c r="D775" s="45" t="s">
        <v>2812</v>
      </c>
      <c r="E775" s="45" t="s">
        <v>2124</v>
      </c>
      <c r="F775" s="46" t="s">
        <v>2813</v>
      </c>
      <c r="G775" s="47" t="s">
        <v>166</v>
      </c>
      <c r="H775" s="47"/>
      <c r="I775" s="47" t="s">
        <v>67</v>
      </c>
      <c r="J775" s="45" t="s">
        <v>288</v>
      </c>
      <c r="K775" s="45" t="s">
        <v>60</v>
      </c>
      <c r="L775" s="45" t="s">
        <v>60</v>
      </c>
      <c r="M775" s="45"/>
      <c r="N775" s="45" t="s">
        <v>366</v>
      </c>
      <c r="O775" s="45" t="s">
        <v>2140</v>
      </c>
      <c r="P775" s="45"/>
    </row>
    <row r="776" spans="2:16" x14ac:dyDescent="0.45">
      <c r="B776" s="45" t="s">
        <v>8</v>
      </c>
      <c r="C776" s="45" t="s">
        <v>1325</v>
      </c>
      <c r="D776" s="45" t="s">
        <v>2814</v>
      </c>
      <c r="E776" s="45" t="s">
        <v>2124</v>
      </c>
      <c r="F776" s="46" t="s">
        <v>2815</v>
      </c>
      <c r="G776" s="47" t="s">
        <v>1328</v>
      </c>
      <c r="H776" s="47"/>
      <c r="I776" s="47" t="s">
        <v>67</v>
      </c>
      <c r="J776" s="45" t="s">
        <v>121</v>
      </c>
      <c r="K776" s="45" t="s">
        <v>60</v>
      </c>
      <c r="L776" s="45" t="s">
        <v>60</v>
      </c>
      <c r="M776" s="45"/>
      <c r="N776" s="45" t="s">
        <v>366</v>
      </c>
      <c r="O776" s="45" t="s">
        <v>2229</v>
      </c>
      <c r="P776" s="45" t="s">
        <v>10</v>
      </c>
    </row>
    <row r="777" spans="2:16" x14ac:dyDescent="0.45">
      <c r="B777" s="45" t="s">
        <v>8</v>
      </c>
      <c r="C777" s="45" t="s">
        <v>2816</v>
      </c>
      <c r="D777" s="45" t="s">
        <v>2816</v>
      </c>
      <c r="E777" s="45" t="s">
        <v>2124</v>
      </c>
      <c r="F777" s="46" t="s">
        <v>2817</v>
      </c>
      <c r="G777" s="47" t="s">
        <v>553</v>
      </c>
      <c r="H777" s="47"/>
      <c r="I777" s="47" t="s">
        <v>67</v>
      </c>
      <c r="J777" s="45" t="s">
        <v>121</v>
      </c>
      <c r="K777" s="45" t="s">
        <v>121</v>
      </c>
      <c r="L777" s="45" t="s">
        <v>60</v>
      </c>
      <c r="M777" s="45" t="s">
        <v>61</v>
      </c>
      <c r="N777" s="45" t="s">
        <v>366</v>
      </c>
      <c r="O777" s="45" t="s">
        <v>2818</v>
      </c>
      <c r="P777" s="45" t="s">
        <v>10</v>
      </c>
    </row>
    <row r="778" spans="2:16" x14ac:dyDescent="0.45">
      <c r="B778" s="45" t="s">
        <v>8</v>
      </c>
      <c r="C778" s="45" t="s">
        <v>2819</v>
      </c>
      <c r="D778" s="45" t="s">
        <v>2820</v>
      </c>
      <c r="E778" s="45" t="s">
        <v>2124</v>
      </c>
      <c r="F778" s="46" t="s">
        <v>2821</v>
      </c>
      <c r="G778" s="47" t="s">
        <v>2822</v>
      </c>
      <c r="H778" s="47"/>
      <c r="I778" s="47" t="s">
        <v>212</v>
      </c>
      <c r="J778" s="45" t="s">
        <v>59</v>
      </c>
      <c r="K778" s="45" t="s">
        <v>160</v>
      </c>
      <c r="L778" s="45" t="s">
        <v>60</v>
      </c>
      <c r="M778" s="45" t="s">
        <v>61</v>
      </c>
      <c r="N778" s="45" t="s">
        <v>1026</v>
      </c>
      <c r="O778" s="45" t="s">
        <v>2823</v>
      </c>
      <c r="P778" s="45"/>
    </row>
    <row r="779" spans="2:16" x14ac:dyDescent="0.45">
      <c r="B779" s="45" t="s">
        <v>8</v>
      </c>
      <c r="C779" s="45" t="s">
        <v>2824</v>
      </c>
      <c r="D779" s="45" t="s">
        <v>2824</v>
      </c>
      <c r="E779" s="45" t="s">
        <v>2124</v>
      </c>
      <c r="F779" s="46" t="s">
        <v>2825</v>
      </c>
      <c r="G779" s="47" t="s">
        <v>2826</v>
      </c>
      <c r="H779" s="47"/>
      <c r="I779" s="47" t="s">
        <v>212</v>
      </c>
      <c r="J779" s="45" t="s">
        <v>59</v>
      </c>
      <c r="K779" s="45" t="s">
        <v>160</v>
      </c>
      <c r="L779" s="45" t="s">
        <v>60</v>
      </c>
      <c r="M779" s="45" t="s">
        <v>61</v>
      </c>
      <c r="N779" s="45" t="s">
        <v>1026</v>
      </c>
      <c r="O779" s="45" t="s">
        <v>2823</v>
      </c>
      <c r="P779" s="45"/>
    </row>
    <row r="780" spans="2:16" x14ac:dyDescent="0.45">
      <c r="B780" s="45" t="s">
        <v>8</v>
      </c>
      <c r="C780" s="45" t="s">
        <v>2827</v>
      </c>
      <c r="D780" s="45" t="s">
        <v>2828</v>
      </c>
      <c r="E780" s="45" t="s">
        <v>2124</v>
      </c>
      <c r="F780" s="46" t="s">
        <v>2829</v>
      </c>
      <c r="G780" s="47" t="s">
        <v>159</v>
      </c>
      <c r="H780" s="47"/>
      <c r="I780" s="47" t="s">
        <v>67</v>
      </c>
      <c r="J780" s="45" t="s">
        <v>100</v>
      </c>
      <c r="K780" s="45" t="s">
        <v>60</v>
      </c>
      <c r="L780" s="45" t="s">
        <v>60</v>
      </c>
      <c r="M780" s="45"/>
      <c r="N780" s="45" t="s">
        <v>366</v>
      </c>
      <c r="O780" s="45" t="s">
        <v>2830</v>
      </c>
      <c r="P780" s="45" t="s">
        <v>10</v>
      </c>
    </row>
    <row r="781" spans="2:16" x14ac:dyDescent="0.45">
      <c r="B781" s="45" t="s">
        <v>8</v>
      </c>
      <c r="C781" s="45" t="s">
        <v>2831</v>
      </c>
      <c r="D781" s="45" t="s">
        <v>2832</v>
      </c>
      <c r="E781" s="45" t="s">
        <v>2124</v>
      </c>
      <c r="F781" s="46" t="s">
        <v>2833</v>
      </c>
      <c r="G781" s="47" t="s">
        <v>369</v>
      </c>
      <c r="H781" s="47"/>
      <c r="I781" s="47" t="s">
        <v>67</v>
      </c>
      <c r="J781" s="45" t="s">
        <v>100</v>
      </c>
      <c r="K781" s="45" t="s">
        <v>60</v>
      </c>
      <c r="L781" s="45" t="s">
        <v>60</v>
      </c>
      <c r="M781" s="45"/>
      <c r="N781" s="45" t="s">
        <v>366</v>
      </c>
      <c r="O781" s="45" t="s">
        <v>2830</v>
      </c>
      <c r="P781" s="45" t="s">
        <v>10</v>
      </c>
    </row>
    <row r="782" spans="2:16" x14ac:dyDescent="0.45">
      <c r="B782" s="45" t="s">
        <v>8</v>
      </c>
      <c r="C782" s="45" t="s">
        <v>2834</v>
      </c>
      <c r="D782" s="45" t="s">
        <v>2835</v>
      </c>
      <c r="E782" s="45" t="s">
        <v>2124</v>
      </c>
      <c r="F782" s="46" t="s">
        <v>2836</v>
      </c>
      <c r="G782" s="47" t="s">
        <v>560</v>
      </c>
      <c r="H782" s="47"/>
      <c r="I782" s="47" t="s">
        <v>67</v>
      </c>
      <c r="J782" s="45" t="s">
        <v>100</v>
      </c>
      <c r="K782" s="45" t="s">
        <v>60</v>
      </c>
      <c r="L782" s="45" t="s">
        <v>60</v>
      </c>
      <c r="M782" s="45"/>
      <c r="N782" s="45" t="s">
        <v>366</v>
      </c>
      <c r="O782" s="45" t="s">
        <v>2830</v>
      </c>
      <c r="P782" s="45" t="s">
        <v>10</v>
      </c>
    </row>
    <row r="783" spans="2:16" x14ac:dyDescent="0.45">
      <c r="B783" s="45" t="s">
        <v>8</v>
      </c>
      <c r="C783" s="45" t="s">
        <v>2837</v>
      </c>
      <c r="D783" s="45" t="s">
        <v>2838</v>
      </c>
      <c r="E783" s="45" t="s">
        <v>2124</v>
      </c>
      <c r="F783" s="46" t="s">
        <v>2839</v>
      </c>
      <c r="G783" s="47" t="s">
        <v>159</v>
      </c>
      <c r="H783" s="47"/>
      <c r="I783" s="47" t="s">
        <v>67</v>
      </c>
      <c r="J783" s="45" t="s">
        <v>170</v>
      </c>
      <c r="K783" s="45" t="s">
        <v>111</v>
      </c>
      <c r="L783" s="45" t="s">
        <v>60</v>
      </c>
      <c r="M783" s="45" t="s">
        <v>61</v>
      </c>
      <c r="N783" s="45" t="s">
        <v>366</v>
      </c>
      <c r="O783" s="45" t="s">
        <v>2830</v>
      </c>
      <c r="P783" s="45" t="s">
        <v>10</v>
      </c>
    </row>
    <row r="784" spans="2:16" x14ac:dyDescent="0.45">
      <c r="B784" s="45" t="s">
        <v>8</v>
      </c>
      <c r="C784" s="45" t="s">
        <v>2840</v>
      </c>
      <c r="D784" s="45" t="s">
        <v>2841</v>
      </c>
      <c r="E784" s="45" t="s">
        <v>2124</v>
      </c>
      <c r="F784" s="46" t="s">
        <v>2842</v>
      </c>
      <c r="G784" s="47" t="s">
        <v>369</v>
      </c>
      <c r="H784" s="47"/>
      <c r="I784" s="47" t="s">
        <v>67</v>
      </c>
      <c r="J784" s="45" t="s">
        <v>170</v>
      </c>
      <c r="K784" s="45" t="s">
        <v>111</v>
      </c>
      <c r="L784" s="45" t="s">
        <v>60</v>
      </c>
      <c r="M784" s="45" t="s">
        <v>61</v>
      </c>
      <c r="N784" s="45" t="s">
        <v>366</v>
      </c>
      <c r="O784" s="45" t="s">
        <v>2843</v>
      </c>
      <c r="P784" s="45"/>
    </row>
    <row r="785" spans="2:16" x14ac:dyDescent="0.45">
      <c r="B785" s="45" t="s">
        <v>8</v>
      </c>
      <c r="C785" s="45" t="s">
        <v>2844</v>
      </c>
      <c r="D785" s="45" t="s">
        <v>2845</v>
      </c>
      <c r="E785" s="45" t="s">
        <v>2124</v>
      </c>
      <c r="F785" s="46" t="s">
        <v>2846</v>
      </c>
      <c r="G785" s="47" t="s">
        <v>496</v>
      </c>
      <c r="H785" s="47"/>
      <c r="I785" s="47" t="s">
        <v>67</v>
      </c>
      <c r="J785" s="45" t="s">
        <v>170</v>
      </c>
      <c r="K785" s="45" t="s">
        <v>111</v>
      </c>
      <c r="L785" s="45" t="s">
        <v>60</v>
      </c>
      <c r="M785" s="45" t="s">
        <v>61</v>
      </c>
      <c r="N785" s="45" t="s">
        <v>366</v>
      </c>
      <c r="O785" s="45" t="s">
        <v>2501</v>
      </c>
      <c r="P785" s="45"/>
    </row>
    <row r="786" spans="2:16" x14ac:dyDescent="0.45">
      <c r="B786" s="45" t="s">
        <v>16</v>
      </c>
      <c r="C786" s="45" t="s">
        <v>1402</v>
      </c>
      <c r="D786" s="45" t="s">
        <v>2847</v>
      </c>
      <c r="E786" s="45" t="s">
        <v>2124</v>
      </c>
      <c r="F786" s="46" t="s">
        <v>2848</v>
      </c>
      <c r="G786" s="47" t="s">
        <v>1405</v>
      </c>
      <c r="H786" s="47"/>
      <c r="I786" s="47" t="s">
        <v>67</v>
      </c>
      <c r="J786" s="45" t="s">
        <v>111</v>
      </c>
      <c r="K786" s="45" t="s">
        <v>170</v>
      </c>
      <c r="L786" s="45" t="s">
        <v>60</v>
      </c>
      <c r="M786" s="45" t="s">
        <v>61</v>
      </c>
      <c r="N786" s="45" t="s">
        <v>366</v>
      </c>
      <c r="O786" s="45" t="s">
        <v>2849</v>
      </c>
      <c r="P786" s="45"/>
    </row>
    <row r="787" spans="2:16" x14ac:dyDescent="0.45">
      <c r="B787" s="45" t="s">
        <v>8</v>
      </c>
      <c r="C787" s="45" t="s">
        <v>2850</v>
      </c>
      <c r="D787" s="45" t="s">
        <v>2851</v>
      </c>
      <c r="E787" s="45" t="s">
        <v>2124</v>
      </c>
      <c r="F787" s="46" t="s">
        <v>2852</v>
      </c>
      <c r="G787" s="47" t="s">
        <v>159</v>
      </c>
      <c r="H787" s="47"/>
      <c r="I787" s="47" t="s">
        <v>67</v>
      </c>
      <c r="J787" s="45" t="s">
        <v>170</v>
      </c>
      <c r="K787" s="45" t="s">
        <v>60</v>
      </c>
      <c r="L787" s="45" t="s">
        <v>60</v>
      </c>
      <c r="M787" s="45"/>
      <c r="N787" s="45" t="s">
        <v>366</v>
      </c>
      <c r="O787" s="45" t="s">
        <v>63</v>
      </c>
      <c r="P787" s="45"/>
    </row>
    <row r="788" spans="2:16" x14ac:dyDescent="0.45">
      <c r="B788" s="45" t="s">
        <v>8</v>
      </c>
      <c r="C788" s="45" t="s">
        <v>2853</v>
      </c>
      <c r="D788" s="45" t="s">
        <v>2853</v>
      </c>
      <c r="E788" s="45" t="s">
        <v>2124</v>
      </c>
      <c r="F788" s="46" t="s">
        <v>2854</v>
      </c>
      <c r="G788" s="47" t="s">
        <v>369</v>
      </c>
      <c r="H788" s="47"/>
      <c r="I788" s="47" t="s">
        <v>67</v>
      </c>
      <c r="J788" s="45" t="s">
        <v>170</v>
      </c>
      <c r="K788" s="45" t="s">
        <v>60</v>
      </c>
      <c r="L788" s="45" t="s">
        <v>60</v>
      </c>
      <c r="M788" s="45"/>
      <c r="N788" s="45" t="s">
        <v>366</v>
      </c>
      <c r="O788" s="45" t="s">
        <v>63</v>
      </c>
      <c r="P788" s="45"/>
    </row>
    <row r="789" spans="2:16" x14ac:dyDescent="0.45">
      <c r="B789" s="45" t="s">
        <v>8</v>
      </c>
      <c r="C789" s="45" t="s">
        <v>1439</v>
      </c>
      <c r="D789" s="45" t="s">
        <v>2855</v>
      </c>
      <c r="E789" s="45" t="s">
        <v>2124</v>
      </c>
      <c r="F789" s="46" t="s">
        <v>2856</v>
      </c>
      <c r="G789" s="47" t="s">
        <v>128</v>
      </c>
      <c r="H789" s="47"/>
      <c r="I789" s="47" t="s">
        <v>67</v>
      </c>
      <c r="J789" s="45" t="s">
        <v>100</v>
      </c>
      <c r="K789" s="45" t="s">
        <v>60</v>
      </c>
      <c r="L789" s="45" t="s">
        <v>60</v>
      </c>
      <c r="M789" s="45"/>
      <c r="N789" s="45" t="s">
        <v>366</v>
      </c>
      <c r="O789" s="45" t="s">
        <v>2140</v>
      </c>
      <c r="P789" s="45"/>
    </row>
    <row r="790" spans="2:16" x14ac:dyDescent="0.45">
      <c r="B790" s="45" t="s">
        <v>8</v>
      </c>
      <c r="C790" s="45" t="s">
        <v>1442</v>
      </c>
      <c r="D790" s="45" t="s">
        <v>2857</v>
      </c>
      <c r="E790" s="45" t="s">
        <v>2124</v>
      </c>
      <c r="F790" s="46" t="s">
        <v>2858</v>
      </c>
      <c r="G790" s="47" t="s">
        <v>352</v>
      </c>
      <c r="H790" s="47"/>
      <c r="I790" s="47" t="s">
        <v>67</v>
      </c>
      <c r="J790" s="45" t="s">
        <v>100</v>
      </c>
      <c r="K790" s="45" t="s">
        <v>60</v>
      </c>
      <c r="L790" s="45" t="s">
        <v>60</v>
      </c>
      <c r="M790" s="45"/>
      <c r="N790" s="45" t="s">
        <v>366</v>
      </c>
      <c r="O790" s="45" t="s">
        <v>63</v>
      </c>
      <c r="P790" s="45"/>
    </row>
    <row r="791" spans="2:16" x14ac:dyDescent="0.45">
      <c r="B791" s="45" t="s">
        <v>8</v>
      </c>
      <c r="C791" s="45" t="s">
        <v>2859</v>
      </c>
      <c r="D791" s="45" t="s">
        <v>2860</v>
      </c>
      <c r="E791" s="45" t="s">
        <v>2124</v>
      </c>
      <c r="F791" s="46" t="s">
        <v>2861</v>
      </c>
      <c r="G791" s="47" t="s">
        <v>159</v>
      </c>
      <c r="H791" s="47"/>
      <c r="I791" s="47" t="s">
        <v>67</v>
      </c>
      <c r="J791" s="45" t="s">
        <v>100</v>
      </c>
      <c r="K791" s="45" t="s">
        <v>60</v>
      </c>
      <c r="L791" s="45" t="s">
        <v>60</v>
      </c>
      <c r="M791" s="45"/>
      <c r="N791" s="45" t="s">
        <v>366</v>
      </c>
      <c r="O791" s="45" t="s">
        <v>63</v>
      </c>
      <c r="P791" s="45"/>
    </row>
    <row r="792" spans="2:16" x14ac:dyDescent="0.45">
      <c r="B792" s="45" t="s">
        <v>8</v>
      </c>
      <c r="C792" s="45" t="s">
        <v>2862</v>
      </c>
      <c r="D792" s="45" t="s">
        <v>2863</v>
      </c>
      <c r="E792" s="45" t="s">
        <v>2124</v>
      </c>
      <c r="F792" s="46" t="s">
        <v>2864</v>
      </c>
      <c r="G792" s="47" t="s">
        <v>166</v>
      </c>
      <c r="H792" s="47"/>
      <c r="I792" s="47" t="s">
        <v>67</v>
      </c>
      <c r="J792" s="45" t="s">
        <v>100</v>
      </c>
      <c r="K792" s="45" t="s">
        <v>60</v>
      </c>
      <c r="L792" s="45" t="s">
        <v>60</v>
      </c>
      <c r="M792" s="45"/>
      <c r="N792" s="45" t="s">
        <v>366</v>
      </c>
      <c r="O792" s="45" t="s">
        <v>63</v>
      </c>
      <c r="P792" s="45"/>
    </row>
    <row r="793" spans="2:16" x14ac:dyDescent="0.45">
      <c r="B793" s="45" t="s">
        <v>8</v>
      </c>
      <c r="C793" s="45" t="s">
        <v>2865</v>
      </c>
      <c r="D793" s="45" t="s">
        <v>2866</v>
      </c>
      <c r="E793" s="45" t="s">
        <v>2124</v>
      </c>
      <c r="F793" s="46" t="s">
        <v>2867</v>
      </c>
      <c r="G793" s="47" t="s">
        <v>341</v>
      </c>
      <c r="H793" s="47"/>
      <c r="I793" s="47" t="s">
        <v>67</v>
      </c>
      <c r="J793" s="45" t="s">
        <v>121</v>
      </c>
      <c r="K793" s="45"/>
      <c r="L793" s="45" t="s">
        <v>60</v>
      </c>
      <c r="M793" s="45"/>
      <c r="N793" s="45" t="s">
        <v>366</v>
      </c>
      <c r="O793" s="45" t="s">
        <v>63</v>
      </c>
      <c r="P793" s="45"/>
    </row>
    <row r="794" spans="2:16" x14ac:dyDescent="0.45">
      <c r="B794" s="45" t="s">
        <v>8</v>
      </c>
      <c r="C794" s="45" t="s">
        <v>2868</v>
      </c>
      <c r="D794" s="45" t="s">
        <v>2869</v>
      </c>
      <c r="E794" s="45" t="s">
        <v>2124</v>
      </c>
      <c r="F794" s="46" t="s">
        <v>2870</v>
      </c>
      <c r="G794" s="47" t="s">
        <v>345</v>
      </c>
      <c r="H794" s="47"/>
      <c r="I794" s="47" t="s">
        <v>67</v>
      </c>
      <c r="J794" s="45" t="s">
        <v>121</v>
      </c>
      <c r="K794" s="45"/>
      <c r="L794" s="45" t="s">
        <v>60</v>
      </c>
      <c r="M794" s="45"/>
      <c r="N794" s="45" t="s">
        <v>366</v>
      </c>
      <c r="O794" s="45" t="s">
        <v>63</v>
      </c>
      <c r="P794" s="45"/>
    </row>
    <row r="795" spans="2:16" x14ac:dyDescent="0.45">
      <c r="B795" s="45" t="s">
        <v>8</v>
      </c>
      <c r="C795" s="45" t="s">
        <v>2871</v>
      </c>
      <c r="D795" s="45" t="s">
        <v>2872</v>
      </c>
      <c r="E795" s="45" t="s">
        <v>2124</v>
      </c>
      <c r="F795" s="46" t="s">
        <v>2873</v>
      </c>
      <c r="G795" s="47" t="s">
        <v>140</v>
      </c>
      <c r="H795" s="47"/>
      <c r="I795" s="47" t="s">
        <v>58</v>
      </c>
      <c r="J795" s="45" t="s">
        <v>59</v>
      </c>
      <c r="K795" s="45" t="s">
        <v>100</v>
      </c>
      <c r="L795" s="45" t="s">
        <v>60</v>
      </c>
      <c r="M795" s="45" t="s">
        <v>61</v>
      </c>
      <c r="N795" s="45" t="s">
        <v>135</v>
      </c>
      <c r="O795" s="45" t="s">
        <v>2874</v>
      </c>
      <c r="P795" s="45" t="s">
        <v>10</v>
      </c>
    </row>
    <row r="796" spans="2:16" x14ac:dyDescent="0.45">
      <c r="B796" s="45" t="s">
        <v>16</v>
      </c>
      <c r="C796" s="45" t="s">
        <v>2875</v>
      </c>
      <c r="D796" s="45" t="s">
        <v>2875</v>
      </c>
      <c r="E796" s="45" t="s">
        <v>2124</v>
      </c>
      <c r="F796" s="46" t="s">
        <v>2876</v>
      </c>
      <c r="G796" s="47" t="s">
        <v>2877</v>
      </c>
      <c r="H796" s="47"/>
      <c r="I796" s="47" t="s">
        <v>67</v>
      </c>
      <c r="J796" s="45" t="s">
        <v>121</v>
      </c>
      <c r="K796" s="45" t="s">
        <v>60</v>
      </c>
      <c r="L796" s="45" t="s">
        <v>60</v>
      </c>
      <c r="M796" s="45"/>
      <c r="N796" s="45" t="s">
        <v>366</v>
      </c>
      <c r="O796" s="45" t="s">
        <v>63</v>
      </c>
      <c r="P796" s="45"/>
    </row>
    <row r="797" spans="2:16" x14ac:dyDescent="0.45">
      <c r="B797" s="45" t="s">
        <v>16</v>
      </c>
      <c r="C797" s="45" t="s">
        <v>2878</v>
      </c>
      <c r="D797" s="45" t="s">
        <v>2878</v>
      </c>
      <c r="E797" s="45" t="s">
        <v>2124</v>
      </c>
      <c r="F797" s="46" t="s">
        <v>2879</v>
      </c>
      <c r="G797" s="47" t="s">
        <v>2880</v>
      </c>
      <c r="H797" s="47"/>
      <c r="I797" s="47" t="s">
        <v>67</v>
      </c>
      <c r="J797" s="45" t="s">
        <v>121</v>
      </c>
      <c r="K797" s="45" t="s">
        <v>60</v>
      </c>
      <c r="L797" s="45" t="s">
        <v>60</v>
      </c>
      <c r="M797" s="45"/>
      <c r="N797" s="45" t="s">
        <v>366</v>
      </c>
      <c r="O797" s="45" t="s">
        <v>63</v>
      </c>
      <c r="P797" s="45"/>
    </row>
    <row r="798" spans="2:16" x14ac:dyDescent="0.45">
      <c r="B798" s="45" t="s">
        <v>16</v>
      </c>
      <c r="C798" s="45" t="s">
        <v>2881</v>
      </c>
      <c r="D798" s="45" t="s">
        <v>2881</v>
      </c>
      <c r="E798" s="45" t="s">
        <v>2124</v>
      </c>
      <c r="F798" s="46" t="s">
        <v>2882</v>
      </c>
      <c r="G798" s="47" t="s">
        <v>2883</v>
      </c>
      <c r="H798" s="47"/>
      <c r="I798" s="47" t="s">
        <v>67</v>
      </c>
      <c r="J798" s="45" t="s">
        <v>121</v>
      </c>
      <c r="K798" s="45" t="s">
        <v>60</v>
      </c>
      <c r="L798" s="45" t="s">
        <v>60</v>
      </c>
      <c r="M798" s="45"/>
      <c r="N798" s="45" t="s">
        <v>366</v>
      </c>
      <c r="O798" s="45" t="s">
        <v>63</v>
      </c>
      <c r="P798" s="45"/>
    </row>
    <row r="799" spans="2:16" x14ac:dyDescent="0.45">
      <c r="B799" s="45" t="s">
        <v>16</v>
      </c>
      <c r="C799" s="45" t="s">
        <v>2884</v>
      </c>
      <c r="D799" s="45" t="s">
        <v>2884</v>
      </c>
      <c r="E799" s="45" t="s">
        <v>2124</v>
      </c>
      <c r="F799" s="46" t="s">
        <v>2885</v>
      </c>
      <c r="G799" s="47" t="s">
        <v>2886</v>
      </c>
      <c r="H799" s="47"/>
      <c r="I799" s="47" t="s">
        <v>67</v>
      </c>
      <c r="J799" s="45" t="s">
        <v>121</v>
      </c>
      <c r="K799" s="45" t="s">
        <v>60</v>
      </c>
      <c r="L799" s="45" t="s">
        <v>60</v>
      </c>
      <c r="M799" s="45"/>
      <c r="N799" s="45" t="s">
        <v>366</v>
      </c>
      <c r="O799" s="45" t="s">
        <v>63</v>
      </c>
      <c r="P799" s="45"/>
    </row>
    <row r="800" spans="2:16" x14ac:dyDescent="0.45">
      <c r="B800" s="45" t="s">
        <v>16</v>
      </c>
      <c r="C800" s="45" t="s">
        <v>2887</v>
      </c>
      <c r="D800" s="45" t="s">
        <v>2887</v>
      </c>
      <c r="E800" s="45" t="s">
        <v>2124</v>
      </c>
      <c r="F800" s="46" t="s">
        <v>2888</v>
      </c>
      <c r="G800" s="47" t="s">
        <v>2889</v>
      </c>
      <c r="H800" s="47"/>
      <c r="I800" s="47" t="s">
        <v>67</v>
      </c>
      <c r="J800" s="45" t="s">
        <v>121</v>
      </c>
      <c r="K800" s="45" t="s">
        <v>60</v>
      </c>
      <c r="L800" s="45" t="s">
        <v>60</v>
      </c>
      <c r="M800" s="45"/>
      <c r="N800" s="45" t="s">
        <v>366</v>
      </c>
      <c r="O800" s="45" t="s">
        <v>63</v>
      </c>
      <c r="P800" s="45"/>
    </row>
    <row r="801" spans="2:16" x14ac:dyDescent="0.45">
      <c r="B801" s="45" t="s">
        <v>16</v>
      </c>
      <c r="C801" s="45" t="s">
        <v>2890</v>
      </c>
      <c r="D801" s="45" t="s">
        <v>2890</v>
      </c>
      <c r="E801" s="45" t="s">
        <v>2124</v>
      </c>
      <c r="F801" s="46" t="s">
        <v>2891</v>
      </c>
      <c r="G801" s="47" t="s">
        <v>2892</v>
      </c>
      <c r="H801" s="47"/>
      <c r="I801" s="47" t="s">
        <v>67</v>
      </c>
      <c r="J801" s="45" t="s">
        <v>121</v>
      </c>
      <c r="K801" s="45" t="s">
        <v>60</v>
      </c>
      <c r="L801" s="45" t="s">
        <v>60</v>
      </c>
      <c r="M801" s="45"/>
      <c r="N801" s="45" t="s">
        <v>366</v>
      </c>
      <c r="O801" s="45" t="s">
        <v>63</v>
      </c>
      <c r="P801" s="45"/>
    </row>
    <row r="802" spans="2:16" x14ac:dyDescent="0.45">
      <c r="B802" s="45" t="s">
        <v>16</v>
      </c>
      <c r="C802" s="45" t="s">
        <v>2893</v>
      </c>
      <c r="D802" s="45" t="s">
        <v>2893</v>
      </c>
      <c r="E802" s="45" t="s">
        <v>2124</v>
      </c>
      <c r="F802" s="46" t="s">
        <v>2894</v>
      </c>
      <c r="G802" s="47" t="s">
        <v>2895</v>
      </c>
      <c r="H802" s="47"/>
      <c r="I802" s="47" t="s">
        <v>67</v>
      </c>
      <c r="J802" s="45" t="s">
        <v>121</v>
      </c>
      <c r="K802" s="45" t="s">
        <v>60</v>
      </c>
      <c r="L802" s="45" t="s">
        <v>60</v>
      </c>
      <c r="M802" s="45"/>
      <c r="N802" s="45" t="s">
        <v>366</v>
      </c>
      <c r="O802" s="45" t="s">
        <v>63</v>
      </c>
      <c r="P802" s="45"/>
    </row>
    <row r="803" spans="2:16" x14ac:dyDescent="0.45">
      <c r="B803" s="45" t="s">
        <v>22</v>
      </c>
      <c r="C803" s="45" t="s">
        <v>2927</v>
      </c>
      <c r="D803" s="45" t="s">
        <v>2927</v>
      </c>
      <c r="E803" s="45" t="s">
        <v>2124</v>
      </c>
      <c r="F803" s="46" t="s">
        <v>2928</v>
      </c>
      <c r="G803" s="47" t="s">
        <v>74</v>
      </c>
      <c r="H803" s="47"/>
      <c r="I803" s="47" t="s">
        <v>9</v>
      </c>
      <c r="J803" s="45" t="s">
        <v>121</v>
      </c>
      <c r="K803" s="45" t="s">
        <v>100</v>
      </c>
      <c r="L803" s="45" t="s">
        <v>60</v>
      </c>
      <c r="M803" s="45" t="s">
        <v>61</v>
      </c>
      <c r="N803" s="45" t="s">
        <v>2929</v>
      </c>
      <c r="O803" s="45" t="s">
        <v>2930</v>
      </c>
      <c r="P803" s="45" t="s">
        <v>10</v>
      </c>
    </row>
    <row r="804" spans="2:16" x14ac:dyDescent="0.45">
      <c r="B804" s="45" t="s">
        <v>8</v>
      </c>
      <c r="C804" s="45" t="s">
        <v>2896</v>
      </c>
      <c r="D804" s="45" t="s">
        <v>2897</v>
      </c>
      <c r="E804" s="45" t="s">
        <v>2124</v>
      </c>
      <c r="F804" s="46" t="s">
        <v>2898</v>
      </c>
      <c r="G804" s="47" t="s">
        <v>159</v>
      </c>
      <c r="H804" s="47"/>
      <c r="I804" s="47" t="s">
        <v>67</v>
      </c>
      <c r="J804" s="45" t="s">
        <v>59</v>
      </c>
      <c r="K804" s="45" t="s">
        <v>60</v>
      </c>
      <c r="L804" s="45" t="s">
        <v>60</v>
      </c>
      <c r="M804" s="45"/>
      <c r="N804" s="45" t="s">
        <v>366</v>
      </c>
      <c r="O804" s="45" t="s">
        <v>63</v>
      </c>
      <c r="P804" s="45"/>
    </row>
    <row r="805" spans="2:16" x14ac:dyDescent="0.45">
      <c r="B805" s="45" t="s">
        <v>8</v>
      </c>
      <c r="C805" s="45" t="s">
        <v>2899</v>
      </c>
      <c r="D805" s="45" t="s">
        <v>2900</v>
      </c>
      <c r="E805" s="45" t="s">
        <v>2124</v>
      </c>
      <c r="F805" s="46" t="s">
        <v>2901</v>
      </c>
      <c r="G805" s="47" t="s">
        <v>166</v>
      </c>
      <c r="H805" s="47"/>
      <c r="I805" s="47" t="s">
        <v>67</v>
      </c>
      <c r="J805" s="45" t="s">
        <v>59</v>
      </c>
      <c r="K805" s="45" t="s">
        <v>60</v>
      </c>
      <c r="L805" s="45" t="s">
        <v>60</v>
      </c>
      <c r="M805" s="45"/>
      <c r="N805" s="45" t="s">
        <v>366</v>
      </c>
      <c r="O805" s="45" t="s">
        <v>63</v>
      </c>
      <c r="P805" s="45"/>
    </row>
    <row r="806" spans="2:16" x14ac:dyDescent="0.45">
      <c r="B806" s="45" t="s">
        <v>16</v>
      </c>
      <c r="C806" s="45" t="s">
        <v>2902</v>
      </c>
      <c r="D806" s="45" t="s">
        <v>2902</v>
      </c>
      <c r="E806" s="45" t="s">
        <v>2124</v>
      </c>
      <c r="F806" s="46" t="s">
        <v>2903</v>
      </c>
      <c r="G806" s="47" t="s">
        <v>88</v>
      </c>
      <c r="H806" s="47"/>
      <c r="I806" s="47" t="s">
        <v>67</v>
      </c>
      <c r="J806" s="45" t="s">
        <v>630</v>
      </c>
      <c r="K806" s="45" t="s">
        <v>60</v>
      </c>
      <c r="L806" s="45" t="s">
        <v>60</v>
      </c>
      <c r="M806" s="45"/>
      <c r="N806" s="45" t="s">
        <v>366</v>
      </c>
      <c r="O806" s="45" t="s">
        <v>63</v>
      </c>
      <c r="P806" s="45"/>
    </row>
    <row r="807" spans="2:16" x14ac:dyDescent="0.45">
      <c r="B807" s="45" t="s">
        <v>16</v>
      </c>
      <c r="C807" s="45" t="s">
        <v>2904</v>
      </c>
      <c r="D807" s="45" t="s">
        <v>2904</v>
      </c>
      <c r="E807" s="45" t="s">
        <v>2124</v>
      </c>
      <c r="F807" s="46" t="s">
        <v>2905</v>
      </c>
      <c r="G807" s="47" t="s">
        <v>527</v>
      </c>
      <c r="H807" s="47"/>
      <c r="I807" s="47" t="s">
        <v>67</v>
      </c>
      <c r="J807" s="45" t="s">
        <v>630</v>
      </c>
      <c r="K807" s="45" t="s">
        <v>60</v>
      </c>
      <c r="L807" s="45" t="s">
        <v>60</v>
      </c>
      <c r="M807" s="45"/>
      <c r="N807" s="45" t="s">
        <v>366</v>
      </c>
      <c r="O807" s="45" t="s">
        <v>63</v>
      </c>
      <c r="P807" s="45"/>
    </row>
    <row r="808" spans="2:16" x14ac:dyDescent="0.45">
      <c r="B808" s="45" t="s">
        <v>8</v>
      </c>
      <c r="C808" s="45" t="s">
        <v>2906</v>
      </c>
      <c r="D808" s="45" t="s">
        <v>2907</v>
      </c>
      <c r="E808" s="45" t="s">
        <v>2124</v>
      </c>
      <c r="F808" s="46" t="s">
        <v>2908</v>
      </c>
      <c r="G808" s="47" t="s">
        <v>496</v>
      </c>
      <c r="H808" s="47"/>
      <c r="I808" s="47" t="s">
        <v>80</v>
      </c>
      <c r="J808" s="45" t="s">
        <v>100</v>
      </c>
      <c r="K808" s="45" t="s">
        <v>60</v>
      </c>
      <c r="L808" s="45" t="s">
        <v>60</v>
      </c>
      <c r="M808" s="45"/>
      <c r="N808" s="45" t="s">
        <v>2909</v>
      </c>
      <c r="O808" s="45" t="s">
        <v>2399</v>
      </c>
      <c r="P808" s="45"/>
    </row>
    <row r="809" spans="2:16" x14ac:dyDescent="0.45">
      <c r="B809" s="45" t="s">
        <v>16</v>
      </c>
      <c r="C809" s="45" t="s">
        <v>2910</v>
      </c>
      <c r="D809" s="45" t="s">
        <v>2911</v>
      </c>
      <c r="E809" s="45" t="s">
        <v>2124</v>
      </c>
      <c r="F809" s="46" t="s">
        <v>2912</v>
      </c>
      <c r="G809" s="47" t="s">
        <v>2913</v>
      </c>
      <c r="H809" s="47"/>
      <c r="I809" s="47" t="s">
        <v>67</v>
      </c>
      <c r="J809" s="45" t="s">
        <v>100</v>
      </c>
      <c r="K809" s="45" t="s">
        <v>60</v>
      </c>
      <c r="L809" s="45" t="s">
        <v>60</v>
      </c>
      <c r="M809" s="45"/>
      <c r="N809" s="45" t="s">
        <v>366</v>
      </c>
      <c r="O809" s="45" t="s">
        <v>63</v>
      </c>
      <c r="P809" s="45"/>
    </row>
    <row r="810" spans="2:16" x14ac:dyDescent="0.45">
      <c r="B810" s="45" t="s">
        <v>8</v>
      </c>
      <c r="C810" s="45" t="s">
        <v>2914</v>
      </c>
      <c r="D810" s="45" t="s">
        <v>2915</v>
      </c>
      <c r="E810" s="45" t="s">
        <v>2124</v>
      </c>
      <c r="F810" s="46" t="s">
        <v>2916</v>
      </c>
      <c r="G810" s="47" t="s">
        <v>2917</v>
      </c>
      <c r="H810" s="47"/>
      <c r="I810" s="47" t="s">
        <v>67</v>
      </c>
      <c r="J810" s="45" t="s">
        <v>288</v>
      </c>
      <c r="K810" s="45" t="s">
        <v>60</v>
      </c>
      <c r="L810" s="45" t="s">
        <v>60</v>
      </c>
      <c r="M810" s="45"/>
      <c r="N810" s="45" t="s">
        <v>366</v>
      </c>
      <c r="O810" s="45" t="s">
        <v>63</v>
      </c>
      <c r="P810" s="45"/>
    </row>
    <row r="811" spans="2:16" x14ac:dyDescent="0.45">
      <c r="B811" s="45" t="s">
        <v>8</v>
      </c>
      <c r="C811" s="45" t="s">
        <v>2918</v>
      </c>
      <c r="D811" s="45" t="s">
        <v>2918</v>
      </c>
      <c r="E811" s="45" t="s">
        <v>2124</v>
      </c>
      <c r="F811" s="46" t="s">
        <v>2919</v>
      </c>
      <c r="G811" s="47" t="s">
        <v>2920</v>
      </c>
      <c r="H811" s="47"/>
      <c r="I811" s="47" t="s">
        <v>67</v>
      </c>
      <c r="J811" s="45" t="s">
        <v>288</v>
      </c>
      <c r="K811" s="45" t="s">
        <v>60</v>
      </c>
      <c r="L811" s="45" t="s">
        <v>60</v>
      </c>
      <c r="M811" s="45"/>
      <c r="N811" s="45" t="s">
        <v>366</v>
      </c>
      <c r="O811" s="45" t="s">
        <v>2140</v>
      </c>
      <c r="P811" s="45"/>
    </row>
    <row r="812" spans="2:16" x14ac:dyDescent="0.45">
      <c r="B812" s="45" t="s">
        <v>8</v>
      </c>
      <c r="C812" s="45" t="s">
        <v>2921</v>
      </c>
      <c r="D812" s="45" t="s">
        <v>2922</v>
      </c>
      <c r="E812" s="45" t="s">
        <v>2124</v>
      </c>
      <c r="F812" s="46" t="s">
        <v>2923</v>
      </c>
      <c r="G812" s="47" t="s">
        <v>249</v>
      </c>
      <c r="H812" s="47"/>
      <c r="I812" s="47" t="s">
        <v>67</v>
      </c>
      <c r="J812" s="45" t="s">
        <v>111</v>
      </c>
      <c r="K812" s="45" t="s">
        <v>60</v>
      </c>
      <c r="L812" s="45" t="s">
        <v>60</v>
      </c>
      <c r="M812" s="45"/>
      <c r="N812" s="45" t="s">
        <v>366</v>
      </c>
      <c r="O812" s="45" t="s">
        <v>63</v>
      </c>
      <c r="P812" s="45"/>
    </row>
    <row r="813" spans="2:16" x14ac:dyDescent="0.45">
      <c r="B813" s="45" t="s">
        <v>8</v>
      </c>
      <c r="C813" s="45" t="s">
        <v>2924</v>
      </c>
      <c r="D813" s="45" t="s">
        <v>2925</v>
      </c>
      <c r="E813" s="45" t="s">
        <v>2124</v>
      </c>
      <c r="F813" s="46" t="s">
        <v>2926</v>
      </c>
      <c r="G813" s="47" t="s">
        <v>195</v>
      </c>
      <c r="H813" s="47"/>
      <c r="I813" s="47" t="s">
        <v>67</v>
      </c>
      <c r="J813" s="45" t="s">
        <v>111</v>
      </c>
      <c r="K813" s="45" t="s">
        <v>60</v>
      </c>
      <c r="L813" s="45" t="s">
        <v>60</v>
      </c>
      <c r="M813" s="45"/>
      <c r="N813" s="45" t="s">
        <v>366</v>
      </c>
      <c r="O813" s="45" t="s">
        <v>63</v>
      </c>
      <c r="P813" s="45"/>
    </row>
    <row r="814" spans="2:16" x14ac:dyDescent="0.45">
      <c r="B814" s="45" t="s">
        <v>8</v>
      </c>
      <c r="C814" s="45" t="s">
        <v>2931</v>
      </c>
      <c r="D814" s="45" t="s">
        <v>2931</v>
      </c>
      <c r="E814" s="45" t="s">
        <v>2124</v>
      </c>
      <c r="F814" s="46" t="s">
        <v>2932</v>
      </c>
      <c r="G814" s="47" t="s">
        <v>352</v>
      </c>
      <c r="H814" s="47"/>
      <c r="I814" s="47" t="s">
        <v>67</v>
      </c>
      <c r="J814" s="45" t="s">
        <v>111</v>
      </c>
      <c r="K814" s="45" t="s">
        <v>60</v>
      </c>
      <c r="L814" s="45" t="s">
        <v>60</v>
      </c>
      <c r="M814" s="45"/>
      <c r="N814" s="45" t="s">
        <v>366</v>
      </c>
      <c r="O814" s="45" t="s">
        <v>63</v>
      </c>
      <c r="P814" s="45"/>
    </row>
    <row r="815" spans="2:16" x14ac:dyDescent="0.45">
      <c r="B815" s="45" t="s">
        <v>8</v>
      </c>
      <c r="C815" s="45" t="s">
        <v>2933</v>
      </c>
      <c r="D815" s="45" t="s">
        <v>2933</v>
      </c>
      <c r="E815" s="45" t="s">
        <v>2124</v>
      </c>
      <c r="F815" s="46" t="s">
        <v>2934</v>
      </c>
      <c r="G815" s="47" t="s">
        <v>195</v>
      </c>
      <c r="H815" s="47"/>
      <c r="I815" s="47" t="s">
        <v>67</v>
      </c>
      <c r="J815" s="45" t="s">
        <v>111</v>
      </c>
      <c r="K815" s="45" t="s">
        <v>60</v>
      </c>
      <c r="L815" s="45" t="s">
        <v>60</v>
      </c>
      <c r="M815" s="45"/>
      <c r="N815" s="45" t="s">
        <v>366</v>
      </c>
      <c r="O815" s="45" t="s">
        <v>63</v>
      </c>
      <c r="P815" s="45"/>
    </row>
    <row r="816" spans="2:16" x14ac:dyDescent="0.45">
      <c r="B816" s="45" t="s">
        <v>8</v>
      </c>
      <c r="C816" s="45" t="s">
        <v>2935</v>
      </c>
      <c r="D816" s="45" t="s">
        <v>2935</v>
      </c>
      <c r="E816" s="45" t="s">
        <v>2124</v>
      </c>
      <c r="F816" s="46" t="s">
        <v>2936</v>
      </c>
      <c r="G816" s="47" t="s">
        <v>249</v>
      </c>
      <c r="H816" s="47"/>
      <c r="I816" s="47" t="s">
        <v>67</v>
      </c>
      <c r="J816" s="45" t="s">
        <v>1336</v>
      </c>
      <c r="K816" s="45" t="s">
        <v>60</v>
      </c>
      <c r="L816" s="45" t="s">
        <v>60</v>
      </c>
      <c r="M816" s="45"/>
      <c r="N816" s="45" t="s">
        <v>366</v>
      </c>
      <c r="O816" s="45" t="s">
        <v>63</v>
      </c>
      <c r="P816" s="45"/>
    </row>
    <row r="817" spans="2:16" x14ac:dyDescent="0.45">
      <c r="B817" s="45" t="s">
        <v>16</v>
      </c>
      <c r="C817" s="45" t="s">
        <v>2937</v>
      </c>
      <c r="D817" s="45" t="s">
        <v>2938</v>
      </c>
      <c r="E817" s="45" t="s">
        <v>2124</v>
      </c>
      <c r="F817" s="46" t="s">
        <v>2939</v>
      </c>
      <c r="G817" s="47" t="s">
        <v>2940</v>
      </c>
      <c r="H817" s="47"/>
      <c r="I817" s="47" t="s">
        <v>67</v>
      </c>
      <c r="J817" s="45" t="s">
        <v>602</v>
      </c>
      <c r="K817" s="45" t="s">
        <v>59</v>
      </c>
      <c r="L817" s="45" t="s">
        <v>60</v>
      </c>
      <c r="M817" s="45" t="s">
        <v>61</v>
      </c>
      <c r="N817" s="45" t="s">
        <v>366</v>
      </c>
      <c r="O817" s="45" t="s">
        <v>63</v>
      </c>
      <c r="P817" s="45"/>
    </row>
    <row r="818" spans="2:16" x14ac:dyDescent="0.45">
      <c r="B818" s="45" t="s">
        <v>16</v>
      </c>
      <c r="C818" s="45" t="s">
        <v>2941</v>
      </c>
      <c r="D818" s="45" t="s">
        <v>2942</v>
      </c>
      <c r="E818" s="45" t="s">
        <v>2124</v>
      </c>
      <c r="F818" s="46" t="s">
        <v>2943</v>
      </c>
      <c r="G818" s="47" t="s">
        <v>2944</v>
      </c>
      <c r="H818" s="47"/>
      <c r="I818" s="47" t="s">
        <v>67</v>
      </c>
      <c r="J818" s="45" t="s">
        <v>602</v>
      </c>
      <c r="K818" s="45" t="s">
        <v>59</v>
      </c>
      <c r="L818" s="45" t="s">
        <v>60</v>
      </c>
      <c r="M818" s="45" t="s">
        <v>61</v>
      </c>
      <c r="N818" s="45" t="s">
        <v>366</v>
      </c>
      <c r="O818" s="45" t="s">
        <v>63</v>
      </c>
      <c r="P818" s="45"/>
    </row>
    <row r="819" spans="2:16" x14ac:dyDescent="0.45">
      <c r="B819" s="45" t="s">
        <v>16</v>
      </c>
      <c r="C819" s="45" t="s">
        <v>2945</v>
      </c>
      <c r="D819" s="45" t="s">
        <v>2946</v>
      </c>
      <c r="E819" s="45" t="s">
        <v>2124</v>
      </c>
      <c r="F819" s="46" t="s">
        <v>2947</v>
      </c>
      <c r="G819" s="47" t="s">
        <v>2206</v>
      </c>
      <c r="H819" s="47"/>
      <c r="I819" s="47" t="s">
        <v>67</v>
      </c>
      <c r="J819" s="45" t="s">
        <v>602</v>
      </c>
      <c r="K819" s="45" t="s">
        <v>59</v>
      </c>
      <c r="L819" s="45" t="s">
        <v>60</v>
      </c>
      <c r="M819" s="45" t="s">
        <v>61</v>
      </c>
      <c r="N819" s="45" t="s">
        <v>366</v>
      </c>
      <c r="O819" s="45" t="s">
        <v>63</v>
      </c>
      <c r="P819" s="45"/>
    </row>
    <row r="820" spans="2:16" x14ac:dyDescent="0.45">
      <c r="B820" s="45" t="s">
        <v>8</v>
      </c>
      <c r="C820" s="45" t="s">
        <v>1524</v>
      </c>
      <c r="D820" s="45" t="s">
        <v>2948</v>
      </c>
      <c r="E820" s="45" t="s">
        <v>2124</v>
      </c>
      <c r="F820" s="46" t="s">
        <v>2949</v>
      </c>
      <c r="G820" s="47" t="s">
        <v>159</v>
      </c>
      <c r="H820" s="47"/>
      <c r="I820" s="47" t="s">
        <v>67</v>
      </c>
      <c r="J820" s="45" t="s">
        <v>160</v>
      </c>
      <c r="K820" s="45" t="s">
        <v>60</v>
      </c>
      <c r="L820" s="45" t="s">
        <v>60</v>
      </c>
      <c r="M820" s="45"/>
      <c r="N820" s="45" t="s">
        <v>366</v>
      </c>
      <c r="O820" s="45" t="s">
        <v>63</v>
      </c>
      <c r="P820" s="45"/>
    </row>
    <row r="821" spans="2:16" x14ac:dyDescent="0.45">
      <c r="B821" s="45" t="s">
        <v>8</v>
      </c>
      <c r="C821" s="45" t="s">
        <v>1527</v>
      </c>
      <c r="D821" s="45" t="s">
        <v>2950</v>
      </c>
      <c r="E821" s="45" t="s">
        <v>2124</v>
      </c>
      <c r="F821" s="46" t="s">
        <v>2951</v>
      </c>
      <c r="G821" s="47" t="s">
        <v>369</v>
      </c>
      <c r="H821" s="47"/>
      <c r="I821" s="47" t="s">
        <v>67</v>
      </c>
      <c r="J821" s="45" t="s">
        <v>160</v>
      </c>
      <c r="K821" s="45" t="s">
        <v>60</v>
      </c>
      <c r="L821" s="45" t="s">
        <v>60</v>
      </c>
      <c r="M821" s="45"/>
      <c r="N821" s="45" t="s">
        <v>366</v>
      </c>
      <c r="O821" s="45" t="s">
        <v>63</v>
      </c>
      <c r="P821" s="45"/>
    </row>
    <row r="822" spans="2:16" x14ac:dyDescent="0.45">
      <c r="B822" s="45" t="s">
        <v>8</v>
      </c>
      <c r="C822" s="45" t="s">
        <v>1530</v>
      </c>
      <c r="D822" s="45" t="s">
        <v>2952</v>
      </c>
      <c r="E822" s="45" t="s">
        <v>2124</v>
      </c>
      <c r="F822" s="46" t="s">
        <v>2953</v>
      </c>
      <c r="G822" s="47" t="s">
        <v>166</v>
      </c>
      <c r="H822" s="47"/>
      <c r="I822" s="47" t="s">
        <v>67</v>
      </c>
      <c r="J822" s="45" t="s">
        <v>59</v>
      </c>
      <c r="K822" s="45" t="s">
        <v>60</v>
      </c>
      <c r="L822" s="45" t="s">
        <v>60</v>
      </c>
      <c r="M822" s="45"/>
      <c r="N822" s="45" t="s">
        <v>366</v>
      </c>
      <c r="O822" s="45" t="s">
        <v>1533</v>
      </c>
      <c r="P822" s="45" t="s">
        <v>10</v>
      </c>
    </row>
    <row r="823" spans="2:16" x14ac:dyDescent="0.45">
      <c r="B823" s="45" t="s">
        <v>16</v>
      </c>
      <c r="C823" s="45" t="s">
        <v>2956</v>
      </c>
      <c r="D823" s="45" t="s">
        <v>2956</v>
      </c>
      <c r="E823" s="45" t="s">
        <v>2124</v>
      </c>
      <c r="F823" s="46" t="s">
        <v>2957</v>
      </c>
      <c r="G823" s="47" t="s">
        <v>2958</v>
      </c>
      <c r="H823" s="47"/>
      <c r="I823" s="47" t="s">
        <v>67</v>
      </c>
      <c r="J823" s="45" t="s">
        <v>602</v>
      </c>
      <c r="K823" s="45" t="s">
        <v>60</v>
      </c>
      <c r="L823" s="45" t="s">
        <v>60</v>
      </c>
      <c r="M823" s="45"/>
      <c r="N823" s="45" t="s">
        <v>366</v>
      </c>
      <c r="O823" s="45" t="s">
        <v>2363</v>
      </c>
      <c r="P823" s="45" t="s">
        <v>10</v>
      </c>
    </row>
    <row r="824" spans="2:16" x14ac:dyDescent="0.45">
      <c r="B824" s="45" t="s">
        <v>8</v>
      </c>
      <c r="C824" s="45" t="s">
        <v>2959</v>
      </c>
      <c r="D824" s="45" t="s">
        <v>2960</v>
      </c>
      <c r="E824" s="45" t="s">
        <v>2124</v>
      </c>
      <c r="F824" s="46" t="s">
        <v>2961</v>
      </c>
      <c r="G824" s="47" t="s">
        <v>341</v>
      </c>
      <c r="H824" s="47"/>
      <c r="I824" s="47" t="s">
        <v>67</v>
      </c>
      <c r="J824" s="45" t="s">
        <v>100</v>
      </c>
      <c r="K824" s="45" t="s">
        <v>60</v>
      </c>
      <c r="L824" s="45" t="s">
        <v>60</v>
      </c>
      <c r="M824" s="45"/>
      <c r="N824" s="45" t="s">
        <v>366</v>
      </c>
      <c r="O824" s="45" t="s">
        <v>2399</v>
      </c>
      <c r="P824" s="45"/>
    </row>
    <row r="825" spans="2:16" x14ac:dyDescent="0.45">
      <c r="B825" s="45" t="s">
        <v>16</v>
      </c>
      <c r="C825" s="45" t="s">
        <v>2962</v>
      </c>
      <c r="D825" s="45" t="s">
        <v>2962</v>
      </c>
      <c r="E825" s="45" t="s">
        <v>2124</v>
      </c>
      <c r="F825" s="46" t="s">
        <v>2963</v>
      </c>
      <c r="G825" s="47" t="s">
        <v>88</v>
      </c>
      <c r="H825" s="47"/>
      <c r="I825" s="47" t="s">
        <v>67</v>
      </c>
      <c r="J825" s="45" t="s">
        <v>100</v>
      </c>
      <c r="K825" s="45" t="s">
        <v>60</v>
      </c>
      <c r="L825" s="45" t="s">
        <v>60</v>
      </c>
      <c r="M825" s="45"/>
      <c r="N825" s="45" t="s">
        <v>366</v>
      </c>
      <c r="O825" s="45" t="s">
        <v>2468</v>
      </c>
      <c r="P825" s="45"/>
    </row>
    <row r="826" spans="2:16" x14ac:dyDescent="0.45">
      <c r="B826" s="45" t="s">
        <v>16</v>
      </c>
      <c r="C826" s="45" t="s">
        <v>2968</v>
      </c>
      <c r="D826" s="45" t="s">
        <v>2969</v>
      </c>
      <c r="E826" s="45" t="s">
        <v>2124</v>
      </c>
      <c r="F826" s="46" t="s">
        <v>2970</v>
      </c>
      <c r="G826" s="47" t="s">
        <v>1135</v>
      </c>
      <c r="H826" s="47"/>
      <c r="I826" s="47" t="s">
        <v>67</v>
      </c>
      <c r="J826" s="45" t="s">
        <v>121</v>
      </c>
      <c r="K826" s="45" t="s">
        <v>60</v>
      </c>
      <c r="L826" s="45" t="s">
        <v>60</v>
      </c>
      <c r="M826" s="45"/>
      <c r="N826" s="45" t="s">
        <v>366</v>
      </c>
      <c r="O826" s="45" t="s">
        <v>63</v>
      </c>
      <c r="P826" s="45"/>
    </row>
    <row r="827" spans="2:16" x14ac:dyDescent="0.45">
      <c r="B827" s="45" t="s">
        <v>8</v>
      </c>
      <c r="C827" s="45" t="s">
        <v>2971</v>
      </c>
      <c r="D827" s="45" t="s">
        <v>2972</v>
      </c>
      <c r="E827" s="45" t="s">
        <v>2124</v>
      </c>
      <c r="F827" s="46" t="s">
        <v>2973</v>
      </c>
      <c r="G827" s="47" t="s">
        <v>261</v>
      </c>
      <c r="H827" s="47"/>
      <c r="I827" s="47" t="s">
        <v>67</v>
      </c>
      <c r="J827" s="45" t="s">
        <v>59</v>
      </c>
      <c r="K827" s="45" t="s">
        <v>60</v>
      </c>
      <c r="L827" s="45" t="s">
        <v>60</v>
      </c>
      <c r="M827" s="45"/>
      <c r="N827" s="45" t="s">
        <v>366</v>
      </c>
      <c r="O827" s="45" t="s">
        <v>63</v>
      </c>
      <c r="P827" s="45"/>
    </row>
    <row r="828" spans="2:16" x14ac:dyDescent="0.45">
      <c r="B828" s="45" t="s">
        <v>8</v>
      </c>
      <c r="C828" s="45" t="s">
        <v>2974</v>
      </c>
      <c r="D828" s="45" t="s">
        <v>2974</v>
      </c>
      <c r="E828" s="45" t="s">
        <v>2124</v>
      </c>
      <c r="F828" s="46" t="s">
        <v>2975</v>
      </c>
      <c r="G828" s="47" t="s">
        <v>2976</v>
      </c>
      <c r="H828" s="47"/>
      <c r="I828" s="47" t="s">
        <v>67</v>
      </c>
      <c r="J828" s="45" t="s">
        <v>296</v>
      </c>
      <c r="K828" s="45" t="s">
        <v>60</v>
      </c>
      <c r="L828" s="45" t="s">
        <v>60</v>
      </c>
      <c r="M828" s="45"/>
      <c r="N828" s="45" t="s">
        <v>366</v>
      </c>
      <c r="O828" s="45" t="s">
        <v>63</v>
      </c>
      <c r="P828" s="45"/>
    </row>
    <row r="829" spans="2:16" x14ac:dyDescent="0.45">
      <c r="B829" s="45" t="s">
        <v>8</v>
      </c>
      <c r="C829" s="45" t="s">
        <v>2977</v>
      </c>
      <c r="D829" s="45" t="s">
        <v>2977</v>
      </c>
      <c r="E829" s="45" t="s">
        <v>2124</v>
      </c>
      <c r="F829" s="46" t="s">
        <v>2978</v>
      </c>
      <c r="G829" s="47" t="s">
        <v>929</v>
      </c>
      <c r="H829" s="47"/>
      <c r="I829" s="47" t="s">
        <v>67</v>
      </c>
      <c r="J829" s="45" t="s">
        <v>296</v>
      </c>
      <c r="K829" s="45" t="s">
        <v>60</v>
      </c>
      <c r="L829" s="45" t="s">
        <v>60</v>
      </c>
      <c r="M829" s="45"/>
      <c r="N829" s="45" t="s">
        <v>366</v>
      </c>
      <c r="O829" s="45" t="s">
        <v>63</v>
      </c>
      <c r="P829" s="45"/>
    </row>
    <row r="830" spans="2:16" x14ac:dyDescent="0.45">
      <c r="B830" s="45" t="s">
        <v>8</v>
      </c>
      <c r="C830" s="45" t="s">
        <v>2979</v>
      </c>
      <c r="D830" s="45" t="s">
        <v>2980</v>
      </c>
      <c r="E830" s="45" t="s">
        <v>2124</v>
      </c>
      <c r="F830" s="46" t="s">
        <v>2981</v>
      </c>
      <c r="G830" s="47" t="s">
        <v>166</v>
      </c>
      <c r="H830" s="47"/>
      <c r="I830" s="47" t="s">
        <v>67</v>
      </c>
      <c r="J830" s="45" t="s">
        <v>176</v>
      </c>
      <c r="K830" s="45" t="s">
        <v>60</v>
      </c>
      <c r="L830" s="45" t="s">
        <v>60</v>
      </c>
      <c r="M830" s="45"/>
      <c r="N830" s="45" t="s">
        <v>366</v>
      </c>
      <c r="O830" s="45" t="s">
        <v>63</v>
      </c>
      <c r="P830" s="45"/>
    </row>
    <row r="831" spans="2:16" x14ac:dyDescent="0.45">
      <c r="B831" s="45" t="s">
        <v>16</v>
      </c>
      <c r="C831" s="45" t="s">
        <v>2982</v>
      </c>
      <c r="D831" s="45" t="s">
        <v>2983</v>
      </c>
      <c r="E831" s="45" t="s">
        <v>2124</v>
      </c>
      <c r="F831" s="46" t="s">
        <v>2984</v>
      </c>
      <c r="G831" s="47" t="s">
        <v>754</v>
      </c>
      <c r="H831" s="47"/>
      <c r="I831" s="47" t="s">
        <v>67</v>
      </c>
      <c r="J831" s="45" t="s">
        <v>100</v>
      </c>
      <c r="K831" s="45" t="s">
        <v>60</v>
      </c>
      <c r="L831" s="45" t="s">
        <v>60</v>
      </c>
      <c r="M831" s="45"/>
      <c r="N831" s="45" t="s">
        <v>366</v>
      </c>
      <c r="O831" s="45" t="s">
        <v>63</v>
      </c>
      <c r="P831" s="45"/>
    </row>
    <row r="832" spans="2:16" x14ac:dyDescent="0.45">
      <c r="B832" s="45" t="s">
        <v>8</v>
      </c>
      <c r="C832" s="45" t="s">
        <v>2985</v>
      </c>
      <c r="D832" s="45" t="s">
        <v>2986</v>
      </c>
      <c r="E832" s="45" t="s">
        <v>2124</v>
      </c>
      <c r="F832" s="46" t="s">
        <v>2987</v>
      </c>
      <c r="G832" s="47" t="s">
        <v>369</v>
      </c>
      <c r="H832" s="47"/>
      <c r="I832" s="47" t="s">
        <v>67</v>
      </c>
      <c r="J832" s="45" t="s">
        <v>220</v>
      </c>
      <c r="K832" s="45" t="s">
        <v>60</v>
      </c>
      <c r="L832" s="45" t="s">
        <v>60</v>
      </c>
      <c r="M832" s="45"/>
      <c r="N832" s="45" t="s">
        <v>366</v>
      </c>
      <c r="O832" s="45" t="s">
        <v>63</v>
      </c>
      <c r="P832" s="45"/>
    </row>
    <row r="833" spans="2:16" x14ac:dyDescent="0.45">
      <c r="B833" s="45" t="s">
        <v>8</v>
      </c>
      <c r="C833" s="45" t="s">
        <v>2988</v>
      </c>
      <c r="D833" s="45" t="s">
        <v>2989</v>
      </c>
      <c r="E833" s="45" t="s">
        <v>2124</v>
      </c>
      <c r="F833" s="46" t="s">
        <v>2990</v>
      </c>
      <c r="G833" s="47" t="s">
        <v>496</v>
      </c>
      <c r="H833" s="47"/>
      <c r="I833" s="47" t="s">
        <v>67</v>
      </c>
      <c r="J833" s="45" t="s">
        <v>220</v>
      </c>
      <c r="K833" s="45" t="s">
        <v>60</v>
      </c>
      <c r="L833" s="45" t="s">
        <v>60</v>
      </c>
      <c r="M833" s="45"/>
      <c r="N833" s="45" t="s">
        <v>366</v>
      </c>
      <c r="O833" s="45" t="s">
        <v>63</v>
      </c>
      <c r="P833" s="45"/>
    </row>
    <row r="834" spans="2:16" x14ac:dyDescent="0.45">
      <c r="B834" s="45" t="s">
        <v>16</v>
      </c>
      <c r="C834" s="45" t="s">
        <v>2991</v>
      </c>
      <c r="D834" s="45" t="s">
        <v>2992</v>
      </c>
      <c r="E834" s="45" t="s">
        <v>2124</v>
      </c>
      <c r="F834" s="46" t="s">
        <v>2993</v>
      </c>
      <c r="G834" s="47" t="s">
        <v>2599</v>
      </c>
      <c r="H834" s="47" t="s">
        <v>61</v>
      </c>
      <c r="I834" s="48"/>
      <c r="J834" s="45" t="s">
        <v>59</v>
      </c>
      <c r="K834" s="45" t="s">
        <v>60</v>
      </c>
      <c r="L834" s="45" t="s">
        <v>60</v>
      </c>
      <c r="M834" s="49"/>
      <c r="N834" s="45" t="s">
        <v>366</v>
      </c>
      <c r="O834" s="45" t="s">
        <v>2140</v>
      </c>
      <c r="P834" s="49"/>
    </row>
    <row r="835" spans="2:16" x14ac:dyDescent="0.45">
      <c r="B835" s="45" t="s">
        <v>16</v>
      </c>
      <c r="C835" s="45" t="s">
        <v>2991</v>
      </c>
      <c r="D835" s="45" t="s">
        <v>2992</v>
      </c>
      <c r="E835" s="45" t="s">
        <v>2124</v>
      </c>
      <c r="F835" s="46" t="s">
        <v>2994</v>
      </c>
      <c r="G835" s="47" t="s">
        <v>2599</v>
      </c>
      <c r="H835" s="47" t="s">
        <v>61</v>
      </c>
      <c r="I835" s="48"/>
      <c r="J835" s="45" t="s">
        <v>59</v>
      </c>
      <c r="K835" s="45" t="s">
        <v>60</v>
      </c>
      <c r="L835" s="45" t="s">
        <v>60</v>
      </c>
      <c r="M835" s="49"/>
      <c r="N835" s="45" t="s">
        <v>366</v>
      </c>
      <c r="O835" s="45" t="s">
        <v>2140</v>
      </c>
      <c r="P835" s="49"/>
    </row>
    <row r="836" spans="2:16" x14ac:dyDescent="0.45">
      <c r="B836" s="45" t="s">
        <v>16</v>
      </c>
      <c r="C836" s="45" t="s">
        <v>2991</v>
      </c>
      <c r="D836" s="45" t="s">
        <v>2992</v>
      </c>
      <c r="E836" s="45" t="s">
        <v>2124</v>
      </c>
      <c r="F836" s="46" t="s">
        <v>2995</v>
      </c>
      <c r="G836" s="47" t="s">
        <v>2599</v>
      </c>
      <c r="H836" s="47" t="s">
        <v>61</v>
      </c>
      <c r="I836" s="47" t="s">
        <v>67</v>
      </c>
      <c r="J836" s="45" t="s">
        <v>59</v>
      </c>
      <c r="K836" s="45" t="s">
        <v>60</v>
      </c>
      <c r="L836" s="45" t="s">
        <v>60</v>
      </c>
      <c r="M836" s="45"/>
      <c r="N836" s="45" t="s">
        <v>366</v>
      </c>
      <c r="O836" s="45" t="s">
        <v>2140</v>
      </c>
      <c r="P836" s="45"/>
    </row>
    <row r="837" spans="2:16" x14ac:dyDescent="0.45">
      <c r="B837" s="45" t="s">
        <v>16</v>
      </c>
      <c r="C837" s="45" t="s">
        <v>2991</v>
      </c>
      <c r="D837" s="45" t="s">
        <v>2992</v>
      </c>
      <c r="E837" s="45" t="s">
        <v>2124</v>
      </c>
      <c r="F837" s="46" t="s">
        <v>2996</v>
      </c>
      <c r="G837" s="47" t="s">
        <v>2599</v>
      </c>
      <c r="H837" s="47" t="s">
        <v>61</v>
      </c>
      <c r="I837" s="48"/>
      <c r="J837" s="45" t="s">
        <v>59</v>
      </c>
      <c r="K837" s="45" t="s">
        <v>60</v>
      </c>
      <c r="L837" s="45" t="s">
        <v>60</v>
      </c>
      <c r="M837" s="49"/>
      <c r="N837" s="45" t="s">
        <v>366</v>
      </c>
      <c r="O837" s="45" t="s">
        <v>2140</v>
      </c>
      <c r="P837" s="49"/>
    </row>
    <row r="838" spans="2:16" x14ac:dyDescent="0.45">
      <c r="B838" s="45" t="s">
        <v>16</v>
      </c>
      <c r="C838" s="45" t="s">
        <v>2991</v>
      </c>
      <c r="D838" s="45" t="s">
        <v>2992</v>
      </c>
      <c r="E838" s="45" t="s">
        <v>2124</v>
      </c>
      <c r="F838" s="46" t="s">
        <v>2997</v>
      </c>
      <c r="G838" s="47" t="s">
        <v>2599</v>
      </c>
      <c r="H838" s="47" t="s">
        <v>61</v>
      </c>
      <c r="I838" s="48"/>
      <c r="J838" s="45" t="s">
        <v>59</v>
      </c>
      <c r="K838" s="45" t="s">
        <v>60</v>
      </c>
      <c r="L838" s="45" t="s">
        <v>60</v>
      </c>
      <c r="M838" s="49"/>
      <c r="N838" s="45" t="s">
        <v>366</v>
      </c>
      <c r="O838" s="45" t="s">
        <v>2140</v>
      </c>
      <c r="P838" s="49"/>
    </row>
    <row r="839" spans="2:16" x14ac:dyDescent="0.45">
      <c r="B839" s="45" t="s">
        <v>8</v>
      </c>
      <c r="C839" s="45" t="s">
        <v>2097</v>
      </c>
      <c r="D839" s="45" t="s">
        <v>2999</v>
      </c>
      <c r="E839" s="45" t="s">
        <v>2124</v>
      </c>
      <c r="F839" s="46" t="s">
        <v>3000</v>
      </c>
      <c r="G839" s="47" t="s">
        <v>159</v>
      </c>
      <c r="H839" s="47"/>
      <c r="I839" s="47" t="s">
        <v>67</v>
      </c>
      <c r="J839" s="45" t="s">
        <v>111</v>
      </c>
      <c r="K839" s="45" t="s">
        <v>60</v>
      </c>
      <c r="L839" s="45" t="s">
        <v>60</v>
      </c>
      <c r="M839" s="45"/>
      <c r="N839" s="45" t="s">
        <v>366</v>
      </c>
      <c r="O839" s="45" t="s">
        <v>63</v>
      </c>
      <c r="P839" s="45"/>
    </row>
    <row r="840" spans="2:16" x14ac:dyDescent="0.45">
      <c r="B840" s="45" t="s">
        <v>8</v>
      </c>
      <c r="C840" s="45" t="s">
        <v>2100</v>
      </c>
      <c r="D840" s="45" t="s">
        <v>3001</v>
      </c>
      <c r="E840" s="45" t="s">
        <v>2124</v>
      </c>
      <c r="F840" s="46" t="s">
        <v>3002</v>
      </c>
      <c r="G840" s="47" t="s">
        <v>369</v>
      </c>
      <c r="H840" s="47"/>
      <c r="I840" s="47" t="s">
        <v>67</v>
      </c>
      <c r="J840" s="45" t="s">
        <v>111</v>
      </c>
      <c r="K840" s="45" t="s">
        <v>60</v>
      </c>
      <c r="L840" s="45" t="s">
        <v>60</v>
      </c>
      <c r="M840" s="45"/>
      <c r="N840" s="45" t="s">
        <v>366</v>
      </c>
      <c r="O840" s="45" t="s">
        <v>63</v>
      </c>
      <c r="P840" s="45"/>
    </row>
    <row r="841" spans="2:16" x14ac:dyDescent="0.45">
      <c r="B841" s="45" t="s">
        <v>8</v>
      </c>
      <c r="C841" s="45" t="s">
        <v>2103</v>
      </c>
      <c r="D841" s="45" t="s">
        <v>3003</v>
      </c>
      <c r="E841" s="45" t="s">
        <v>2124</v>
      </c>
      <c r="F841" s="46" t="s">
        <v>3004</v>
      </c>
      <c r="G841" s="47" t="s">
        <v>166</v>
      </c>
      <c r="H841" s="47"/>
      <c r="I841" s="47" t="s">
        <v>67</v>
      </c>
      <c r="J841" s="45" t="s">
        <v>111</v>
      </c>
      <c r="K841" s="45" t="s">
        <v>60</v>
      </c>
      <c r="L841" s="45" t="s">
        <v>60</v>
      </c>
      <c r="M841" s="45"/>
      <c r="N841" s="45" t="s">
        <v>366</v>
      </c>
      <c r="O841" s="45" t="s">
        <v>63</v>
      </c>
      <c r="P841" s="45"/>
    </row>
    <row r="842" spans="2:16" x14ac:dyDescent="0.45">
      <c r="B842" s="45" t="s">
        <v>8</v>
      </c>
      <c r="C842" s="45" t="s">
        <v>3005</v>
      </c>
      <c r="D842" s="45" t="s">
        <v>3006</v>
      </c>
      <c r="E842" s="45" t="s">
        <v>2124</v>
      </c>
      <c r="F842" s="46" t="s">
        <v>3007</v>
      </c>
      <c r="G842" s="47" t="s">
        <v>3008</v>
      </c>
      <c r="H842" s="47"/>
      <c r="I842" s="47" t="s">
        <v>58</v>
      </c>
      <c r="J842" s="45" t="s">
        <v>3009</v>
      </c>
      <c r="K842" s="45" t="s">
        <v>60</v>
      </c>
      <c r="L842" s="45" t="s">
        <v>60</v>
      </c>
      <c r="M842" s="45"/>
      <c r="N842" s="45" t="s">
        <v>819</v>
      </c>
      <c r="O842" s="45" t="s">
        <v>63</v>
      </c>
      <c r="P842" s="45"/>
    </row>
    <row r="843" spans="2:16" x14ac:dyDescent="0.45">
      <c r="B843" s="45" t="s">
        <v>8</v>
      </c>
      <c r="C843" s="45" t="s">
        <v>3010</v>
      </c>
      <c r="D843" s="45" t="s">
        <v>3010</v>
      </c>
      <c r="E843" s="45" t="s">
        <v>2124</v>
      </c>
      <c r="F843" s="46" t="s">
        <v>3011</v>
      </c>
      <c r="G843" s="47" t="s">
        <v>159</v>
      </c>
      <c r="H843" s="47"/>
      <c r="I843" s="47" t="s">
        <v>58</v>
      </c>
      <c r="J843" s="45" t="s">
        <v>59</v>
      </c>
      <c r="K843" s="45" t="s">
        <v>59</v>
      </c>
      <c r="L843" s="45" t="s">
        <v>60</v>
      </c>
      <c r="M843" s="45" t="s">
        <v>61</v>
      </c>
      <c r="N843" s="45" t="s">
        <v>1289</v>
      </c>
      <c r="O843" s="45" t="s">
        <v>3012</v>
      </c>
      <c r="P843" s="45" t="s">
        <v>10</v>
      </c>
    </row>
    <row r="844" spans="2:16" x14ac:dyDescent="0.45">
      <c r="B844" s="45" t="s">
        <v>8</v>
      </c>
      <c r="C844" s="45" t="s">
        <v>3013</v>
      </c>
      <c r="D844" s="45" t="s">
        <v>3013</v>
      </c>
      <c r="E844" s="45" t="s">
        <v>2124</v>
      </c>
      <c r="F844" s="46" t="s">
        <v>3014</v>
      </c>
      <c r="G844" s="47" t="s">
        <v>369</v>
      </c>
      <c r="H844" s="47"/>
      <c r="I844" s="47" t="s">
        <v>58</v>
      </c>
      <c r="J844" s="45" t="s">
        <v>59</v>
      </c>
      <c r="K844" s="45" t="s">
        <v>59</v>
      </c>
      <c r="L844" s="45" t="s">
        <v>60</v>
      </c>
      <c r="M844" s="45" t="s">
        <v>61</v>
      </c>
      <c r="N844" s="45" t="s">
        <v>1289</v>
      </c>
      <c r="O844" s="45" t="s">
        <v>3012</v>
      </c>
      <c r="P844" s="45" t="s">
        <v>10</v>
      </c>
    </row>
    <row r="845" spans="2:16" x14ac:dyDescent="0.45">
      <c r="B845" s="45" t="s">
        <v>8</v>
      </c>
      <c r="C845" s="45" t="s">
        <v>3015</v>
      </c>
      <c r="D845" s="45" t="s">
        <v>3015</v>
      </c>
      <c r="E845" s="45" t="s">
        <v>2124</v>
      </c>
      <c r="F845" s="46" t="s">
        <v>3016</v>
      </c>
      <c r="G845" s="47" t="s">
        <v>166</v>
      </c>
      <c r="H845" s="47"/>
      <c r="I845" s="47" t="s">
        <v>58</v>
      </c>
      <c r="J845" s="45" t="s">
        <v>59</v>
      </c>
      <c r="K845" s="45" t="s">
        <v>60</v>
      </c>
      <c r="L845" s="45" t="s">
        <v>60</v>
      </c>
      <c r="M845" s="45"/>
      <c r="N845" s="45" t="s">
        <v>1289</v>
      </c>
      <c r="O845" s="45" t="s">
        <v>3012</v>
      </c>
      <c r="P845" s="45" t="s">
        <v>10</v>
      </c>
    </row>
    <row r="846" spans="2:16" x14ac:dyDescent="0.45">
      <c r="B846" s="45" t="s">
        <v>8</v>
      </c>
      <c r="C846" s="45" t="s">
        <v>3017</v>
      </c>
      <c r="D846" s="45" t="s">
        <v>3017</v>
      </c>
      <c r="E846" s="45" t="s">
        <v>2124</v>
      </c>
      <c r="F846" s="46" t="s">
        <v>3018</v>
      </c>
      <c r="G846" s="47" t="s">
        <v>1305</v>
      </c>
      <c r="H846" s="47"/>
      <c r="I846" s="47" t="s">
        <v>67</v>
      </c>
      <c r="J846" s="45" t="s">
        <v>100</v>
      </c>
      <c r="K846" s="45" t="s">
        <v>60</v>
      </c>
      <c r="L846" s="45" t="s">
        <v>60</v>
      </c>
      <c r="M846" s="45"/>
      <c r="N846" s="45" t="s">
        <v>366</v>
      </c>
      <c r="O846" s="45" t="s">
        <v>63</v>
      </c>
      <c r="P846" s="45"/>
    </row>
    <row r="847" spans="2:16" x14ac:dyDescent="0.45">
      <c r="B847" s="45" t="s">
        <v>8</v>
      </c>
      <c r="C847" s="45" t="s">
        <v>3019</v>
      </c>
      <c r="D847" s="45" t="s">
        <v>3019</v>
      </c>
      <c r="E847" s="45" t="s">
        <v>2124</v>
      </c>
      <c r="F847" s="46" t="s">
        <v>3020</v>
      </c>
      <c r="G847" s="47" t="s">
        <v>303</v>
      </c>
      <c r="H847" s="47"/>
      <c r="I847" s="47" t="s">
        <v>67</v>
      </c>
      <c r="J847" s="45" t="s">
        <v>111</v>
      </c>
      <c r="K847" s="45" t="s">
        <v>3475</v>
      </c>
      <c r="L847" s="45" t="s">
        <v>60</v>
      </c>
      <c r="M847" s="45" t="s">
        <v>61</v>
      </c>
      <c r="N847" s="45" t="s">
        <v>366</v>
      </c>
      <c r="O847" s="45" t="s">
        <v>2287</v>
      </c>
      <c r="P847" s="45" t="s">
        <v>10</v>
      </c>
    </row>
    <row r="848" spans="2:16" x14ac:dyDescent="0.45">
      <c r="B848" s="45" t="s">
        <v>8</v>
      </c>
      <c r="C848" s="45" t="s">
        <v>3021</v>
      </c>
      <c r="D848" s="45" t="s">
        <v>3021</v>
      </c>
      <c r="E848" s="45" t="s">
        <v>2124</v>
      </c>
      <c r="F848" s="46" t="s">
        <v>3022</v>
      </c>
      <c r="G848" s="47" t="s">
        <v>560</v>
      </c>
      <c r="H848" s="47"/>
      <c r="I848" s="47" t="s">
        <v>67</v>
      </c>
      <c r="J848" s="45" t="s">
        <v>111</v>
      </c>
      <c r="K848" s="45" t="s">
        <v>3475</v>
      </c>
      <c r="L848" s="45" t="s">
        <v>60</v>
      </c>
      <c r="M848" s="45" t="s">
        <v>61</v>
      </c>
      <c r="N848" s="45" t="s">
        <v>366</v>
      </c>
      <c r="O848" s="45" t="s">
        <v>2287</v>
      </c>
      <c r="P848" s="45" t="s">
        <v>10</v>
      </c>
    </row>
    <row r="849" spans="2:16" x14ac:dyDescent="0.45">
      <c r="B849" s="45" t="s">
        <v>8</v>
      </c>
      <c r="C849" s="45" t="s">
        <v>3023</v>
      </c>
      <c r="D849" s="45" t="s">
        <v>3023</v>
      </c>
      <c r="E849" s="45" t="s">
        <v>2124</v>
      </c>
      <c r="F849" s="46" t="s">
        <v>3024</v>
      </c>
      <c r="G849" s="47" t="s">
        <v>3025</v>
      </c>
      <c r="H849" s="47"/>
      <c r="I849" s="47" t="s">
        <v>67</v>
      </c>
      <c r="J849" s="45" t="s">
        <v>3476</v>
      </c>
      <c r="K849" s="45" t="s">
        <v>60</v>
      </c>
      <c r="L849" s="45" t="s">
        <v>60</v>
      </c>
      <c r="M849" s="45"/>
      <c r="N849" s="45" t="s">
        <v>366</v>
      </c>
      <c r="O849" s="45" t="s">
        <v>3026</v>
      </c>
      <c r="P849" s="45"/>
    </row>
    <row r="850" spans="2:16" x14ac:dyDescent="0.45">
      <c r="B850" s="45" t="s">
        <v>8</v>
      </c>
      <c r="C850" s="45" t="s">
        <v>3027</v>
      </c>
      <c r="D850" s="45" t="s">
        <v>3027</v>
      </c>
      <c r="E850" s="45" t="s">
        <v>2124</v>
      </c>
      <c r="F850" s="46" t="s">
        <v>3028</v>
      </c>
      <c r="G850" s="47" t="s">
        <v>2637</v>
      </c>
      <c r="H850" s="47"/>
      <c r="I850" s="47" t="s">
        <v>67</v>
      </c>
      <c r="J850" s="45" t="s">
        <v>3476</v>
      </c>
      <c r="K850" s="45" t="s">
        <v>60</v>
      </c>
      <c r="L850" s="45" t="s">
        <v>60</v>
      </c>
      <c r="M850" s="45"/>
      <c r="N850" s="45" t="s">
        <v>366</v>
      </c>
      <c r="O850" s="45" t="s">
        <v>3026</v>
      </c>
      <c r="P850" s="45"/>
    </row>
    <row r="851" spans="2:16" x14ac:dyDescent="0.45">
      <c r="B851" s="45" t="s">
        <v>8</v>
      </c>
      <c r="C851" s="45" t="s">
        <v>3029</v>
      </c>
      <c r="D851" s="45" t="s">
        <v>3029</v>
      </c>
      <c r="E851" s="45" t="s">
        <v>2124</v>
      </c>
      <c r="F851" s="46" t="s">
        <v>3030</v>
      </c>
      <c r="G851" s="47" t="s">
        <v>175</v>
      </c>
      <c r="H851" s="47" t="s">
        <v>61</v>
      </c>
      <c r="I851" s="48"/>
      <c r="J851" s="45" t="s">
        <v>59</v>
      </c>
      <c r="K851" s="45" t="s">
        <v>60</v>
      </c>
      <c r="L851" s="45" t="s">
        <v>60</v>
      </c>
      <c r="M851" s="49"/>
      <c r="N851" s="45" t="s">
        <v>366</v>
      </c>
      <c r="O851" s="45" t="s">
        <v>2140</v>
      </c>
      <c r="P851" s="49"/>
    </row>
    <row r="852" spans="2:16" x14ac:dyDescent="0.45">
      <c r="B852" s="45" t="s">
        <v>8</v>
      </c>
      <c r="C852" s="45" t="s">
        <v>3029</v>
      </c>
      <c r="D852" s="45" t="s">
        <v>3029</v>
      </c>
      <c r="E852" s="45" t="s">
        <v>2124</v>
      </c>
      <c r="F852" s="46" t="s">
        <v>3031</v>
      </c>
      <c r="G852" s="47" t="s">
        <v>175</v>
      </c>
      <c r="H852" s="47" t="s">
        <v>61</v>
      </c>
      <c r="I852" s="47" t="s">
        <v>67</v>
      </c>
      <c r="J852" s="45" t="s">
        <v>176</v>
      </c>
      <c r="K852" s="45" t="s">
        <v>60</v>
      </c>
      <c r="L852" s="45" t="s">
        <v>60</v>
      </c>
      <c r="M852" s="45"/>
      <c r="N852" s="45" t="s">
        <v>366</v>
      </c>
      <c r="O852" s="45" t="s">
        <v>2140</v>
      </c>
      <c r="P852" s="45"/>
    </row>
    <row r="853" spans="2:16" x14ac:dyDescent="0.45">
      <c r="B853" s="45" t="s">
        <v>8</v>
      </c>
      <c r="C853" s="45" t="s">
        <v>3032</v>
      </c>
      <c r="D853" s="45" t="s">
        <v>3033</v>
      </c>
      <c r="E853" s="45" t="s">
        <v>2124</v>
      </c>
      <c r="F853" s="46" t="s">
        <v>3034</v>
      </c>
      <c r="G853" s="47" t="s">
        <v>3035</v>
      </c>
      <c r="H853" s="47"/>
      <c r="I853" s="47" t="s">
        <v>67</v>
      </c>
      <c r="J853" s="45" t="s">
        <v>111</v>
      </c>
      <c r="K853" s="45"/>
      <c r="L853" s="45"/>
      <c r="M853" s="45"/>
      <c r="N853" s="45" t="s">
        <v>366</v>
      </c>
      <c r="O853" s="45" t="s">
        <v>63</v>
      </c>
      <c r="P853" s="45"/>
    </row>
    <row r="854" spans="2:16" x14ac:dyDescent="0.45">
      <c r="B854" s="45" t="s">
        <v>8</v>
      </c>
      <c r="C854" s="45" t="s">
        <v>3036</v>
      </c>
      <c r="D854" s="45" t="s">
        <v>3036</v>
      </c>
      <c r="E854" s="45" t="s">
        <v>2124</v>
      </c>
      <c r="F854" s="46" t="s">
        <v>3037</v>
      </c>
      <c r="G854" s="47" t="s">
        <v>369</v>
      </c>
      <c r="H854" s="47"/>
      <c r="I854" s="47" t="s">
        <v>67</v>
      </c>
      <c r="J854" s="45" t="s">
        <v>111</v>
      </c>
      <c r="K854" s="45"/>
      <c r="L854" s="45" t="s">
        <v>60</v>
      </c>
      <c r="M854" s="45"/>
      <c r="N854" s="45" t="s">
        <v>366</v>
      </c>
      <c r="O854" s="45" t="s">
        <v>63</v>
      </c>
      <c r="P854" s="45"/>
    </row>
    <row r="855" spans="2:16" x14ac:dyDescent="0.45">
      <c r="B855" s="45" t="s">
        <v>8</v>
      </c>
      <c r="C855" s="45" t="s">
        <v>3038</v>
      </c>
      <c r="D855" s="45" t="s">
        <v>3039</v>
      </c>
      <c r="E855" s="45" t="s">
        <v>2124</v>
      </c>
      <c r="F855" s="46" t="s">
        <v>3040</v>
      </c>
      <c r="G855" s="47" t="s">
        <v>166</v>
      </c>
      <c r="H855" s="47"/>
      <c r="I855" s="47" t="s">
        <v>67</v>
      </c>
      <c r="J855" s="45" t="s">
        <v>111</v>
      </c>
      <c r="K855" s="45"/>
      <c r="L855" s="45" t="s">
        <v>60</v>
      </c>
      <c r="M855" s="45"/>
      <c r="N855" s="45" t="s">
        <v>366</v>
      </c>
      <c r="O855" s="45" t="s">
        <v>63</v>
      </c>
      <c r="P855" s="45"/>
    </row>
    <row r="856" spans="2:16" x14ac:dyDescent="0.45">
      <c r="B856" s="45" t="s">
        <v>8</v>
      </c>
      <c r="C856" s="45" t="s">
        <v>3056</v>
      </c>
      <c r="D856" s="45" t="s">
        <v>3057</v>
      </c>
      <c r="E856" s="45" t="s">
        <v>2124</v>
      </c>
      <c r="F856" s="46" t="s">
        <v>3058</v>
      </c>
      <c r="G856" s="47" t="s">
        <v>128</v>
      </c>
      <c r="H856" s="47"/>
      <c r="I856" s="47" t="s">
        <v>67</v>
      </c>
      <c r="J856" s="45" t="s">
        <v>111</v>
      </c>
      <c r="K856" s="45" t="s">
        <v>111</v>
      </c>
      <c r="L856" s="45" t="s">
        <v>60</v>
      </c>
      <c r="M856" s="45" t="s">
        <v>61</v>
      </c>
      <c r="N856" s="45" t="s">
        <v>366</v>
      </c>
      <c r="O856" s="45" t="s">
        <v>2818</v>
      </c>
      <c r="P856" s="45" t="s">
        <v>10</v>
      </c>
    </row>
    <row r="857" spans="2:16" x14ac:dyDescent="0.45">
      <c r="B857" s="45" t="s">
        <v>8</v>
      </c>
      <c r="C857" s="45" t="s">
        <v>3059</v>
      </c>
      <c r="D857" s="45" t="s">
        <v>3060</v>
      </c>
      <c r="E857" s="45" t="s">
        <v>2124</v>
      </c>
      <c r="F857" s="46" t="s">
        <v>3061</v>
      </c>
      <c r="G857" s="47" t="s">
        <v>249</v>
      </c>
      <c r="H857" s="47"/>
      <c r="I857" s="47" t="s">
        <v>67</v>
      </c>
      <c r="J857" s="45" t="s">
        <v>111</v>
      </c>
      <c r="K857" s="45" t="s">
        <v>111</v>
      </c>
      <c r="L857" s="45" t="s">
        <v>60</v>
      </c>
      <c r="M857" s="45" t="s">
        <v>61</v>
      </c>
      <c r="N857" s="45" t="s">
        <v>366</v>
      </c>
      <c r="O857" s="45" t="s">
        <v>2818</v>
      </c>
      <c r="P857" s="45" t="s">
        <v>10</v>
      </c>
    </row>
    <row r="858" spans="2:16" x14ac:dyDescent="0.45">
      <c r="B858" s="45" t="s">
        <v>8</v>
      </c>
      <c r="C858" s="45" t="s">
        <v>3062</v>
      </c>
      <c r="D858" s="45" t="s">
        <v>3063</v>
      </c>
      <c r="E858" s="45" t="s">
        <v>2124</v>
      </c>
      <c r="F858" s="46" t="s">
        <v>3064</v>
      </c>
      <c r="G858" s="47" t="s">
        <v>195</v>
      </c>
      <c r="H858" s="47"/>
      <c r="I858" s="47" t="s">
        <v>67</v>
      </c>
      <c r="J858" s="45" t="s">
        <v>111</v>
      </c>
      <c r="K858" s="45" t="s">
        <v>111</v>
      </c>
      <c r="L858" s="45" t="s">
        <v>60</v>
      </c>
      <c r="M858" s="45" t="s">
        <v>61</v>
      </c>
      <c r="N858" s="45" t="s">
        <v>366</v>
      </c>
      <c r="O858" s="45" t="s">
        <v>2818</v>
      </c>
      <c r="P858" s="45" t="s">
        <v>10</v>
      </c>
    </row>
    <row r="859" spans="2:16" x14ac:dyDescent="0.45">
      <c r="B859" s="45" t="s">
        <v>8</v>
      </c>
      <c r="C859" s="45" t="s">
        <v>3065</v>
      </c>
      <c r="D859" s="45" t="s">
        <v>3065</v>
      </c>
      <c r="E859" s="45" t="s">
        <v>2124</v>
      </c>
      <c r="F859" s="46" t="s">
        <v>3066</v>
      </c>
      <c r="G859" s="47" t="s">
        <v>175</v>
      </c>
      <c r="H859" s="47" t="s">
        <v>61</v>
      </c>
      <c r="I859" s="48"/>
      <c r="J859" s="45" t="s">
        <v>373</v>
      </c>
      <c r="K859" s="45" t="s">
        <v>60</v>
      </c>
      <c r="L859" s="45" t="s">
        <v>60</v>
      </c>
      <c r="M859" s="49"/>
      <c r="N859" s="45" t="s">
        <v>366</v>
      </c>
      <c r="O859" s="45" t="s">
        <v>63</v>
      </c>
      <c r="P859" s="49"/>
    </row>
    <row r="860" spans="2:16" x14ac:dyDescent="0.45">
      <c r="B860" s="45" t="s">
        <v>8</v>
      </c>
      <c r="C860" s="45" t="s">
        <v>3065</v>
      </c>
      <c r="D860" s="45" t="s">
        <v>3065</v>
      </c>
      <c r="E860" s="45" t="s">
        <v>2124</v>
      </c>
      <c r="F860" s="46" t="s">
        <v>3067</v>
      </c>
      <c r="G860" s="47" t="s">
        <v>175</v>
      </c>
      <c r="H860" s="47" t="s">
        <v>61</v>
      </c>
      <c r="I860" s="47" t="s">
        <v>67</v>
      </c>
      <c r="J860" s="45" t="s">
        <v>111</v>
      </c>
      <c r="K860" s="45" t="s">
        <v>111</v>
      </c>
      <c r="L860" s="45" t="s">
        <v>60</v>
      </c>
      <c r="M860" s="45"/>
      <c r="N860" s="45" t="s">
        <v>366</v>
      </c>
      <c r="O860" s="45" t="s">
        <v>63</v>
      </c>
      <c r="P860" s="45"/>
    </row>
    <row r="861" spans="2:16" x14ac:dyDescent="0.45">
      <c r="B861" s="45" t="s">
        <v>8</v>
      </c>
      <c r="C861" s="45" t="s">
        <v>3068</v>
      </c>
      <c r="D861" s="45" t="s">
        <v>3068</v>
      </c>
      <c r="E861" s="45" t="s">
        <v>2124</v>
      </c>
      <c r="F861" s="46" t="s">
        <v>3069</v>
      </c>
      <c r="G861" s="47" t="s">
        <v>175</v>
      </c>
      <c r="H861" s="47" t="s">
        <v>61</v>
      </c>
      <c r="I861" s="48"/>
      <c r="J861" s="45" t="s">
        <v>373</v>
      </c>
      <c r="K861" s="45" t="s">
        <v>60</v>
      </c>
      <c r="L861" s="45" t="s">
        <v>60</v>
      </c>
      <c r="M861" s="49"/>
      <c r="N861" s="45" t="s">
        <v>366</v>
      </c>
      <c r="O861" s="45" t="s">
        <v>3070</v>
      </c>
      <c r="P861" s="49"/>
    </row>
    <row r="862" spans="2:16" x14ac:dyDescent="0.45">
      <c r="B862" s="45" t="s">
        <v>8</v>
      </c>
      <c r="C862" s="45" t="s">
        <v>3068</v>
      </c>
      <c r="D862" s="45" t="s">
        <v>3068</v>
      </c>
      <c r="E862" s="45" t="s">
        <v>2124</v>
      </c>
      <c r="F862" s="46" t="s">
        <v>3071</v>
      </c>
      <c r="G862" s="47" t="s">
        <v>175</v>
      </c>
      <c r="H862" s="47" t="s">
        <v>61</v>
      </c>
      <c r="I862" s="47" t="s">
        <v>67</v>
      </c>
      <c r="J862" s="45" t="s">
        <v>111</v>
      </c>
      <c r="K862" s="45" t="s">
        <v>111</v>
      </c>
      <c r="L862" s="45" t="s">
        <v>60</v>
      </c>
      <c r="M862" s="45"/>
      <c r="N862" s="45" t="s">
        <v>366</v>
      </c>
      <c r="O862" s="45" t="s">
        <v>3070</v>
      </c>
      <c r="P862" s="45" t="s">
        <v>10</v>
      </c>
    </row>
    <row r="863" spans="2:16" x14ac:dyDescent="0.45">
      <c r="B863" s="45" t="s">
        <v>8</v>
      </c>
      <c r="C863" s="45" t="s">
        <v>2113</v>
      </c>
      <c r="D863" s="45" t="s">
        <v>3072</v>
      </c>
      <c r="E863" s="45" t="s">
        <v>2124</v>
      </c>
      <c r="F863" s="46" t="s">
        <v>3073</v>
      </c>
      <c r="G863" s="47" t="s">
        <v>224</v>
      </c>
      <c r="H863" s="47"/>
      <c r="I863" s="47" t="s">
        <v>67</v>
      </c>
      <c r="J863" s="45" t="s">
        <v>59</v>
      </c>
      <c r="K863" s="45"/>
      <c r="L863" s="45" t="s">
        <v>60</v>
      </c>
      <c r="M863" s="45"/>
      <c r="N863" s="45" t="s">
        <v>366</v>
      </c>
      <c r="O863" s="45" t="s">
        <v>63</v>
      </c>
      <c r="P863" s="45"/>
    </row>
    <row r="864" spans="2:16" x14ac:dyDescent="0.45">
      <c r="B864" s="45" t="s">
        <v>8</v>
      </c>
      <c r="C864" s="45" t="s">
        <v>2116</v>
      </c>
      <c r="D864" s="45" t="s">
        <v>3074</v>
      </c>
      <c r="E864" s="45" t="s">
        <v>2124</v>
      </c>
      <c r="F864" s="46" t="s">
        <v>3075</v>
      </c>
      <c r="G864" s="47" t="s">
        <v>166</v>
      </c>
      <c r="H864" s="47"/>
      <c r="I864" s="47" t="s">
        <v>67</v>
      </c>
      <c r="J864" s="45" t="s">
        <v>59</v>
      </c>
      <c r="K864" s="45"/>
      <c r="L864" s="45" t="s">
        <v>60</v>
      </c>
      <c r="M864" s="45"/>
      <c r="N864" s="45" t="s">
        <v>366</v>
      </c>
      <c r="O864" s="45" t="s">
        <v>63</v>
      </c>
      <c r="P864" s="45"/>
    </row>
    <row r="865" spans="2:16" x14ac:dyDescent="0.45">
      <c r="B865" s="45" t="s">
        <v>8</v>
      </c>
      <c r="C865" s="45" t="s">
        <v>3076</v>
      </c>
      <c r="D865" s="45" t="s">
        <v>3077</v>
      </c>
      <c r="E865" s="45" t="s">
        <v>2124</v>
      </c>
      <c r="F865" s="46" t="s">
        <v>3078</v>
      </c>
      <c r="G865" s="47" t="s">
        <v>1865</v>
      </c>
      <c r="H865" s="47"/>
      <c r="I865" s="47" t="s">
        <v>67</v>
      </c>
      <c r="J865" s="45" t="s">
        <v>100</v>
      </c>
      <c r="K865" s="45" t="s">
        <v>60</v>
      </c>
      <c r="L865" s="45" t="s">
        <v>60</v>
      </c>
      <c r="M865" s="45"/>
      <c r="N865" s="45" t="s">
        <v>366</v>
      </c>
      <c r="O865" s="45" t="s">
        <v>63</v>
      </c>
      <c r="P865" s="45"/>
    </row>
    <row r="866" spans="2:16" x14ac:dyDescent="0.45">
      <c r="B866" s="45" t="s">
        <v>8</v>
      </c>
      <c r="C866" s="45" t="s">
        <v>3079</v>
      </c>
      <c r="D866" s="45" t="s">
        <v>3080</v>
      </c>
      <c r="E866" s="45" t="s">
        <v>2124</v>
      </c>
      <c r="F866" s="46" t="s">
        <v>3081</v>
      </c>
      <c r="G866" s="47" t="s">
        <v>2477</v>
      </c>
      <c r="H866" s="47"/>
      <c r="I866" s="47" t="s">
        <v>67</v>
      </c>
      <c r="J866" s="45" t="s">
        <v>100</v>
      </c>
      <c r="K866" s="45" t="s">
        <v>60</v>
      </c>
      <c r="L866" s="45" t="s">
        <v>60</v>
      </c>
      <c r="M866" s="45"/>
      <c r="N866" s="45" t="s">
        <v>366</v>
      </c>
      <c r="O866" s="45" t="s">
        <v>63</v>
      </c>
      <c r="P866" s="45"/>
    </row>
    <row r="867" spans="2:16" x14ac:dyDescent="0.45">
      <c r="B867" s="45" t="s">
        <v>8</v>
      </c>
      <c r="C867" s="45" t="s">
        <v>3084</v>
      </c>
      <c r="D867" s="45" t="s">
        <v>3084</v>
      </c>
      <c r="E867" s="45" t="s">
        <v>2124</v>
      </c>
      <c r="F867" s="46" t="s">
        <v>3085</v>
      </c>
      <c r="G867" s="47" t="s">
        <v>411</v>
      </c>
      <c r="H867" s="47"/>
      <c r="I867" s="47" t="s">
        <v>67</v>
      </c>
      <c r="J867" s="45" t="s">
        <v>3086</v>
      </c>
      <c r="K867" s="45" t="s">
        <v>60</v>
      </c>
      <c r="L867" s="45" t="s">
        <v>60</v>
      </c>
      <c r="M867" s="45"/>
      <c r="N867" s="45" t="s">
        <v>366</v>
      </c>
      <c r="O867" s="45" t="s">
        <v>63</v>
      </c>
      <c r="P867" s="45"/>
    </row>
    <row r="868" spans="2:16" x14ac:dyDescent="0.45">
      <c r="B868" s="45" t="s">
        <v>8</v>
      </c>
      <c r="C868" s="45" t="s">
        <v>3087</v>
      </c>
      <c r="D868" s="45" t="s">
        <v>3087</v>
      </c>
      <c r="E868" s="45" t="s">
        <v>2124</v>
      </c>
      <c r="F868" s="46" t="s">
        <v>3088</v>
      </c>
      <c r="G868" s="47" t="s">
        <v>169</v>
      </c>
      <c r="H868" s="47"/>
      <c r="I868" s="47" t="s">
        <v>67</v>
      </c>
      <c r="J868" s="45" t="s">
        <v>3086</v>
      </c>
      <c r="K868" s="45" t="s">
        <v>60</v>
      </c>
      <c r="L868" s="45" t="s">
        <v>60</v>
      </c>
      <c r="M868" s="45"/>
      <c r="N868" s="45" t="s">
        <v>366</v>
      </c>
      <c r="O868" s="45" t="s">
        <v>63</v>
      </c>
      <c r="P868" s="45"/>
    </row>
    <row r="869" spans="2:16" x14ac:dyDescent="0.45">
      <c r="B869" s="45" t="s">
        <v>8</v>
      </c>
      <c r="C869" s="45" t="s">
        <v>3089</v>
      </c>
      <c r="D869" s="45" t="s">
        <v>3090</v>
      </c>
      <c r="E869" s="45" t="s">
        <v>2124</v>
      </c>
      <c r="F869" s="46" t="s">
        <v>3091</v>
      </c>
      <c r="G869" s="47" t="s">
        <v>159</v>
      </c>
      <c r="H869" s="47"/>
      <c r="I869" s="47" t="s">
        <v>58</v>
      </c>
      <c r="J869" s="45" t="s">
        <v>121</v>
      </c>
      <c r="K869" s="45" t="s">
        <v>60</v>
      </c>
      <c r="L869" s="45" t="s">
        <v>60</v>
      </c>
      <c r="M869" s="45"/>
      <c r="N869" s="45" t="s">
        <v>62</v>
      </c>
      <c r="O869" s="45" t="s">
        <v>2163</v>
      </c>
      <c r="P869" s="45" t="s">
        <v>10</v>
      </c>
    </row>
    <row r="870" spans="2:16" x14ac:dyDescent="0.45">
      <c r="B870" s="45" t="s">
        <v>8</v>
      </c>
      <c r="C870" s="45" t="s">
        <v>3092</v>
      </c>
      <c r="D870" s="45" t="s">
        <v>3093</v>
      </c>
      <c r="E870" s="45" t="s">
        <v>2124</v>
      </c>
      <c r="F870" s="46" t="s">
        <v>3094</v>
      </c>
      <c r="G870" s="47" t="s">
        <v>369</v>
      </c>
      <c r="H870" s="47"/>
      <c r="I870" s="47" t="s">
        <v>67</v>
      </c>
      <c r="J870" s="45" t="s">
        <v>100</v>
      </c>
      <c r="K870" s="45" t="s">
        <v>60</v>
      </c>
      <c r="L870" s="45" t="s">
        <v>60</v>
      </c>
      <c r="M870" s="45"/>
      <c r="N870" s="45" t="s">
        <v>366</v>
      </c>
      <c r="O870" s="45" t="s">
        <v>63</v>
      </c>
      <c r="P870" s="45"/>
    </row>
    <row r="871" spans="2:16" x14ac:dyDescent="0.45">
      <c r="B871" s="45" t="s">
        <v>8</v>
      </c>
      <c r="C871" s="45" t="s">
        <v>3107</v>
      </c>
      <c r="D871" s="45" t="s">
        <v>3107</v>
      </c>
      <c r="E871" s="45" t="s">
        <v>2124</v>
      </c>
      <c r="F871" s="52" t="s">
        <v>3108</v>
      </c>
      <c r="G871" s="47" t="s">
        <v>110</v>
      </c>
      <c r="H871" s="47"/>
      <c r="I871" s="47" t="s">
        <v>67</v>
      </c>
      <c r="J871" s="45" t="s">
        <v>59</v>
      </c>
      <c r="K871" s="45" t="s">
        <v>60</v>
      </c>
      <c r="L871" s="45" t="s">
        <v>60</v>
      </c>
      <c r="M871" s="45"/>
      <c r="N871" s="45" t="s">
        <v>366</v>
      </c>
      <c r="O871" s="45" t="s">
        <v>2135</v>
      </c>
      <c r="P871" s="45" t="s">
        <v>10</v>
      </c>
    </row>
    <row r="872" spans="2:16" x14ac:dyDescent="0.45">
      <c r="B872" s="45" t="s">
        <v>8</v>
      </c>
      <c r="C872" s="45" t="s">
        <v>3109</v>
      </c>
      <c r="D872" s="45" t="s">
        <v>3109</v>
      </c>
      <c r="E872" s="45" t="s">
        <v>2124</v>
      </c>
      <c r="F872" s="52" t="s">
        <v>3110</v>
      </c>
      <c r="G872" s="47" t="s">
        <v>116</v>
      </c>
      <c r="H872" s="47"/>
      <c r="I872" s="47" t="s">
        <v>67</v>
      </c>
      <c r="J872" s="45" t="s">
        <v>59</v>
      </c>
      <c r="K872" s="45" t="s">
        <v>60</v>
      </c>
      <c r="L872" s="45" t="s">
        <v>60</v>
      </c>
      <c r="M872" s="45"/>
      <c r="N872" s="45" t="s">
        <v>366</v>
      </c>
      <c r="O872" s="45" t="s">
        <v>2468</v>
      </c>
      <c r="P872" s="45"/>
    </row>
  </sheetData>
  <sheetProtection algorithmName="SHA-512" hashValue="nOiAJIQpuJBPYDNIvVRQUUKx2w0Rcr1cnUYjUzmBiyAEr5C5bqHv6xHGjBoWZOL7g71O8kQBb3gJIzRAr8KdWQ==" saltValue="o4X71Z/43rnV/2LiKDjy7g==" spinCount="100000" sheet="1" objects="1" scenarios="1" autoFilter="0"/>
  <phoneticPr fontId="2"/>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0F989-B53E-42DF-A22D-9BE88E784F8B}">
  <sheetPr>
    <tabColor theme="8" tint="0.79998168889431442"/>
    <pageSetUpPr fitToPage="1"/>
  </sheetPr>
  <dimension ref="A1:L61"/>
  <sheetViews>
    <sheetView zoomScale="70" zoomScaleNormal="70" zoomScaleSheetLayoutView="70" workbookViewId="0">
      <selection activeCell="D12" sqref="D12:J12"/>
    </sheetView>
  </sheetViews>
  <sheetFormatPr defaultColWidth="9.09765625" defaultRowHeight="17.399999999999999" x14ac:dyDescent="0.45"/>
  <cols>
    <col min="1" max="1" width="6.09765625" style="14" customWidth="1"/>
    <col min="2" max="2" width="30.59765625" style="18" customWidth="1"/>
    <col min="3" max="3" width="45" style="18" customWidth="1"/>
    <col min="4" max="4" width="42.59765625" style="16" customWidth="1"/>
    <col min="5" max="8" width="11.296875" style="16" customWidth="1"/>
    <col min="9" max="9" width="12.796875" style="16" customWidth="1"/>
    <col min="10" max="10" width="32.59765625" style="22" customWidth="1"/>
    <col min="11" max="11" width="2.3984375" style="14" customWidth="1"/>
    <col min="12" max="16384" width="9.09765625" style="14"/>
  </cols>
  <sheetData>
    <row r="1" spans="1:12" x14ac:dyDescent="0.45">
      <c r="B1" s="17" t="s">
        <v>3111</v>
      </c>
      <c r="C1" s="15"/>
      <c r="F1" s="138" t="s">
        <v>3112</v>
      </c>
      <c r="G1" s="158" t="s">
        <v>3113</v>
      </c>
      <c r="H1" s="158"/>
      <c r="I1" s="158"/>
      <c r="J1" s="158"/>
    </row>
    <row r="2" spans="1:12" x14ac:dyDescent="0.45">
      <c r="B2" s="17"/>
      <c r="C2" s="15"/>
      <c r="F2" s="23"/>
      <c r="G2" s="23"/>
      <c r="H2" s="23"/>
      <c r="I2" s="23"/>
      <c r="J2" s="23"/>
    </row>
    <row r="3" spans="1:12" x14ac:dyDescent="0.45">
      <c r="B3" s="15" t="s">
        <v>3477</v>
      </c>
      <c r="C3" s="17" t="s">
        <v>3478</v>
      </c>
      <c r="F3" s="23"/>
      <c r="G3" s="23"/>
      <c r="H3" s="23"/>
      <c r="I3" s="23"/>
      <c r="J3" s="23"/>
    </row>
    <row r="5" spans="1:12" ht="53.4" x14ac:dyDescent="0.45">
      <c r="A5" s="129" t="s">
        <v>3114</v>
      </c>
      <c r="B5" s="139" t="s">
        <v>3115</v>
      </c>
      <c r="C5" s="139" t="s">
        <v>3116</v>
      </c>
      <c r="D5" s="159" t="s">
        <v>3117</v>
      </c>
      <c r="E5" s="159"/>
      <c r="F5" s="159"/>
      <c r="G5" s="159"/>
      <c r="H5" s="159"/>
      <c r="I5" s="159"/>
      <c r="J5" s="159"/>
      <c r="L5" s="18" t="s">
        <v>3118</v>
      </c>
    </row>
    <row r="6" spans="1:12" ht="34.799999999999997" customHeight="1" x14ac:dyDescent="0.45">
      <c r="A6" s="160" t="s">
        <v>3119</v>
      </c>
      <c r="B6" s="163" t="s">
        <v>3120</v>
      </c>
      <c r="C6" s="164" t="s">
        <v>3121</v>
      </c>
      <c r="D6" s="140" t="s">
        <v>3120</v>
      </c>
      <c r="E6" s="165" t="s">
        <v>3122</v>
      </c>
      <c r="F6" s="166"/>
      <c r="G6" s="166"/>
      <c r="H6" s="166"/>
      <c r="I6" s="166"/>
      <c r="J6" s="167"/>
      <c r="K6" s="150"/>
      <c r="L6" s="18" t="s">
        <v>3118</v>
      </c>
    </row>
    <row r="7" spans="1:12" ht="34.799999999999997" x14ac:dyDescent="0.45">
      <c r="A7" s="161"/>
      <c r="B7" s="163"/>
      <c r="C7" s="164"/>
      <c r="D7" s="140" t="s">
        <v>3123</v>
      </c>
      <c r="E7" s="168" t="s">
        <v>3122</v>
      </c>
      <c r="F7" s="169"/>
      <c r="G7" s="169"/>
      <c r="H7" s="169"/>
      <c r="I7" s="169"/>
      <c r="J7" s="170"/>
      <c r="K7" s="150"/>
      <c r="L7" s="18" t="s">
        <v>3118</v>
      </c>
    </row>
    <row r="8" spans="1:12" ht="34.799999999999997" x14ac:dyDescent="0.45">
      <c r="A8" s="161"/>
      <c r="B8" s="130" t="s">
        <v>3124</v>
      </c>
      <c r="C8" s="19" t="s">
        <v>3125</v>
      </c>
      <c r="D8" s="171" t="s">
        <v>3126</v>
      </c>
      <c r="E8" s="172"/>
      <c r="F8" s="172"/>
      <c r="G8" s="172"/>
      <c r="H8" s="172"/>
      <c r="I8" s="172"/>
      <c r="J8" s="173"/>
      <c r="K8" s="150"/>
      <c r="L8" s="18" t="s">
        <v>3118</v>
      </c>
    </row>
    <row r="9" spans="1:12" ht="34.950000000000003" customHeight="1" x14ac:dyDescent="0.45">
      <c r="A9" s="161"/>
      <c r="B9" s="174" t="s">
        <v>3127</v>
      </c>
      <c r="C9" s="137" t="s">
        <v>3128</v>
      </c>
      <c r="D9" s="127" t="s">
        <v>3129</v>
      </c>
      <c r="E9" s="168" t="s">
        <v>3479</v>
      </c>
      <c r="F9" s="169"/>
      <c r="G9" s="169"/>
      <c r="H9" s="169"/>
      <c r="I9" s="169"/>
      <c r="J9" s="170"/>
      <c r="K9" s="150"/>
      <c r="L9" s="18" t="s">
        <v>3118</v>
      </c>
    </row>
    <row r="10" spans="1:12" ht="34.799999999999997" x14ac:dyDescent="0.45">
      <c r="A10" s="161"/>
      <c r="B10" s="175"/>
      <c r="C10" s="131" t="s">
        <v>3130</v>
      </c>
      <c r="D10" s="127" t="s">
        <v>3131</v>
      </c>
      <c r="E10" s="168" t="s">
        <v>3132</v>
      </c>
      <c r="F10" s="169"/>
      <c r="G10" s="169"/>
      <c r="H10" s="169"/>
      <c r="I10" s="169"/>
      <c r="J10" s="170"/>
      <c r="K10" s="150"/>
      <c r="L10" s="18" t="s">
        <v>3118</v>
      </c>
    </row>
    <row r="11" spans="1:12" ht="52.2" x14ac:dyDescent="0.45">
      <c r="A11" s="161"/>
      <c r="B11" s="130" t="s">
        <v>3133</v>
      </c>
      <c r="C11" s="19" t="s">
        <v>3133</v>
      </c>
      <c r="D11" s="176" t="s">
        <v>3134</v>
      </c>
      <c r="E11" s="166"/>
      <c r="F11" s="166"/>
      <c r="G11" s="166"/>
      <c r="H11" s="166"/>
      <c r="I11" s="166"/>
      <c r="J11" s="167"/>
      <c r="K11" s="150"/>
      <c r="L11" s="18" t="s">
        <v>3135</v>
      </c>
    </row>
    <row r="12" spans="1:12" ht="241.95" customHeight="1" x14ac:dyDescent="0.45">
      <c r="A12" s="161"/>
      <c r="B12" s="174" t="s">
        <v>3136</v>
      </c>
      <c r="C12" s="19" t="s">
        <v>3137</v>
      </c>
      <c r="D12" s="168" t="s">
        <v>3480</v>
      </c>
      <c r="E12" s="169"/>
      <c r="F12" s="169"/>
      <c r="G12" s="169"/>
      <c r="H12" s="169"/>
      <c r="I12" s="169"/>
      <c r="J12" s="170"/>
      <c r="K12" s="150"/>
      <c r="L12" s="18" t="s">
        <v>3138</v>
      </c>
    </row>
    <row r="13" spans="1:12" ht="245.1" customHeight="1" x14ac:dyDescent="0.45">
      <c r="A13" s="161"/>
      <c r="B13" s="177"/>
      <c r="C13" s="19" t="s">
        <v>3139</v>
      </c>
      <c r="D13" s="168" t="s">
        <v>3481</v>
      </c>
      <c r="E13" s="169"/>
      <c r="F13" s="169"/>
      <c r="G13" s="169"/>
      <c r="H13" s="169"/>
      <c r="I13" s="169"/>
      <c r="J13" s="170"/>
      <c r="K13" s="150"/>
      <c r="L13" s="18" t="s">
        <v>3138</v>
      </c>
    </row>
    <row r="14" spans="1:12" ht="195" customHeight="1" x14ac:dyDescent="0.45">
      <c r="A14" s="161"/>
      <c r="B14" s="175"/>
      <c r="C14" s="19" t="s">
        <v>3140</v>
      </c>
      <c r="D14" s="178" t="s">
        <v>3482</v>
      </c>
      <c r="E14" s="179"/>
      <c r="F14" s="179"/>
      <c r="G14" s="179"/>
      <c r="H14" s="179"/>
      <c r="I14" s="179"/>
      <c r="J14" s="180"/>
      <c r="K14" s="150"/>
      <c r="L14" s="18" t="s">
        <v>3138</v>
      </c>
    </row>
    <row r="15" spans="1:12" ht="243.6" customHeight="1" x14ac:dyDescent="0.45">
      <c r="A15" s="161"/>
      <c r="B15" s="130" t="s">
        <v>3141</v>
      </c>
      <c r="C15" s="19" t="s">
        <v>3142</v>
      </c>
      <c r="D15" s="168" t="s">
        <v>3483</v>
      </c>
      <c r="E15" s="169"/>
      <c r="F15" s="169"/>
      <c r="G15" s="169"/>
      <c r="H15" s="169"/>
      <c r="I15" s="169"/>
      <c r="J15" s="170"/>
      <c r="K15" s="150"/>
      <c r="L15" s="18" t="s">
        <v>3143</v>
      </c>
    </row>
    <row r="16" spans="1:12" ht="34.799999999999997" x14ac:dyDescent="0.45">
      <c r="A16" s="161"/>
      <c r="B16" s="174" t="s">
        <v>3144</v>
      </c>
      <c r="C16" s="19" t="s">
        <v>3145</v>
      </c>
      <c r="D16" s="168" t="s">
        <v>3146</v>
      </c>
      <c r="E16" s="169"/>
      <c r="F16" s="169"/>
      <c r="G16" s="169"/>
      <c r="H16" s="169"/>
      <c r="I16" s="169"/>
      <c r="J16" s="170"/>
      <c r="K16" s="150"/>
      <c r="L16" s="18" t="s">
        <v>3118</v>
      </c>
    </row>
    <row r="17" spans="1:12" ht="34.799999999999997" x14ac:dyDescent="0.45">
      <c r="A17" s="161"/>
      <c r="B17" s="177"/>
      <c r="C17" s="19" t="s">
        <v>3147</v>
      </c>
      <c r="D17" s="168" t="s">
        <v>3148</v>
      </c>
      <c r="E17" s="169"/>
      <c r="F17" s="169"/>
      <c r="G17" s="169"/>
      <c r="H17" s="169"/>
      <c r="I17" s="169"/>
      <c r="J17" s="170"/>
      <c r="K17" s="150"/>
      <c r="L17" s="18" t="s">
        <v>3118</v>
      </c>
    </row>
    <row r="18" spans="1:12" ht="52.2" x14ac:dyDescent="0.45">
      <c r="A18" s="161"/>
      <c r="B18" s="177"/>
      <c r="C18" s="131" t="s">
        <v>3149</v>
      </c>
      <c r="D18" s="168" t="s">
        <v>3399</v>
      </c>
      <c r="E18" s="169"/>
      <c r="F18" s="169"/>
      <c r="G18" s="169"/>
      <c r="H18" s="169"/>
      <c r="I18" s="169"/>
      <c r="J18" s="170"/>
      <c r="K18" s="150"/>
      <c r="L18" s="18" t="s">
        <v>3118</v>
      </c>
    </row>
    <row r="19" spans="1:12" ht="34.799999999999997" customHeight="1" x14ac:dyDescent="0.45">
      <c r="A19" s="161"/>
      <c r="B19" s="177"/>
      <c r="C19" s="131" t="s">
        <v>3150</v>
      </c>
      <c r="D19" s="168" t="s">
        <v>3151</v>
      </c>
      <c r="E19" s="169"/>
      <c r="F19" s="169"/>
      <c r="G19" s="169"/>
      <c r="H19" s="169"/>
      <c r="I19" s="169"/>
      <c r="J19" s="170"/>
      <c r="K19" s="150"/>
      <c r="L19" s="18" t="s">
        <v>3118</v>
      </c>
    </row>
    <row r="20" spans="1:12" ht="69.599999999999994" x14ac:dyDescent="0.45">
      <c r="A20" s="161"/>
      <c r="B20" s="130" t="s">
        <v>3152</v>
      </c>
      <c r="C20" s="19" t="s">
        <v>3153</v>
      </c>
      <c r="D20" s="183" t="s">
        <v>3154</v>
      </c>
      <c r="E20" s="183"/>
      <c r="F20" s="183"/>
      <c r="G20" s="183"/>
      <c r="H20" s="183"/>
      <c r="I20" s="183"/>
      <c r="J20" s="183"/>
      <c r="K20" s="150"/>
      <c r="L20" s="18" t="s">
        <v>3118</v>
      </c>
    </row>
    <row r="21" spans="1:12" x14ac:dyDescent="0.45">
      <c r="A21" s="161"/>
      <c r="B21" s="174" t="s">
        <v>3155</v>
      </c>
      <c r="C21" s="181" t="s">
        <v>3156</v>
      </c>
      <c r="D21" s="127"/>
      <c r="E21" s="128"/>
      <c r="F21" s="128"/>
      <c r="G21" s="133"/>
      <c r="H21" s="133"/>
      <c r="I21" s="133"/>
      <c r="J21" s="134"/>
      <c r="K21" s="150"/>
      <c r="L21" s="18"/>
    </row>
    <row r="22" spans="1:12" ht="17.55" customHeight="1" x14ac:dyDescent="0.45">
      <c r="A22" s="161"/>
      <c r="B22" s="177"/>
      <c r="C22" s="182"/>
      <c r="D22" s="24"/>
      <c r="E22" s="24" t="s">
        <v>3157</v>
      </c>
      <c r="F22" s="25" t="s">
        <v>3158</v>
      </c>
      <c r="G22" s="25" t="s">
        <v>3484</v>
      </c>
      <c r="H22" s="26"/>
      <c r="I22" s="26"/>
      <c r="J22" s="27"/>
      <c r="K22" s="150"/>
      <c r="L22" s="18"/>
    </row>
    <row r="23" spans="1:12" x14ac:dyDescent="0.45">
      <c r="A23" s="161"/>
      <c r="B23" s="177"/>
      <c r="C23" s="182"/>
      <c r="D23" s="24" t="s">
        <v>3159</v>
      </c>
      <c r="E23" s="25">
        <v>0</v>
      </c>
      <c r="F23" s="25">
        <v>0</v>
      </c>
      <c r="G23" s="25">
        <v>0</v>
      </c>
      <c r="H23" s="26"/>
      <c r="I23" s="26"/>
      <c r="J23" s="27"/>
      <c r="K23" s="150"/>
      <c r="L23" s="18"/>
    </row>
    <row r="24" spans="1:12" x14ac:dyDescent="0.45">
      <c r="A24" s="161"/>
      <c r="B24" s="177"/>
      <c r="C24" s="182"/>
      <c r="D24" s="24" t="s">
        <v>3160</v>
      </c>
      <c r="E24" s="25">
        <v>1</v>
      </c>
      <c r="F24" s="25">
        <v>3</v>
      </c>
      <c r="G24" s="25">
        <v>0</v>
      </c>
      <c r="H24" s="26"/>
      <c r="I24" s="26"/>
      <c r="J24" s="27"/>
      <c r="K24" s="150"/>
      <c r="L24" s="18"/>
    </row>
    <row r="25" spans="1:12" x14ac:dyDescent="0.45">
      <c r="A25" s="161"/>
      <c r="B25" s="177"/>
      <c r="C25" s="182"/>
      <c r="D25" s="24" t="s">
        <v>3161</v>
      </c>
      <c r="E25" s="25">
        <v>0</v>
      </c>
      <c r="F25" s="25">
        <v>0</v>
      </c>
      <c r="G25" s="25">
        <v>0</v>
      </c>
      <c r="H25" s="26"/>
      <c r="I25" s="26"/>
      <c r="J25" s="27"/>
      <c r="K25" s="150"/>
      <c r="L25" s="18"/>
    </row>
    <row r="26" spans="1:12" x14ac:dyDescent="0.45">
      <c r="A26" s="161"/>
      <c r="B26" s="177"/>
      <c r="C26" s="182"/>
      <c r="D26" s="127"/>
      <c r="E26" s="128"/>
      <c r="F26" s="128"/>
      <c r="G26" s="136"/>
      <c r="H26" s="136"/>
      <c r="I26" s="136"/>
      <c r="J26" s="28"/>
      <c r="K26" s="150"/>
      <c r="L26" s="18"/>
    </row>
    <row r="27" spans="1:12" ht="34.799999999999997" x14ac:dyDescent="0.45">
      <c r="A27" s="161"/>
      <c r="B27" s="163" t="s">
        <v>3162</v>
      </c>
      <c r="C27" s="19" t="s">
        <v>3163</v>
      </c>
      <c r="D27" s="168" t="s">
        <v>3164</v>
      </c>
      <c r="E27" s="169"/>
      <c r="F27" s="169"/>
      <c r="G27" s="169"/>
      <c r="H27" s="169"/>
      <c r="I27" s="169"/>
      <c r="J27" s="170"/>
      <c r="K27" s="150"/>
      <c r="L27" s="18" t="s">
        <v>3118</v>
      </c>
    </row>
    <row r="28" spans="1:12" ht="34.799999999999997" x14ac:dyDescent="0.45">
      <c r="A28" s="162"/>
      <c r="B28" s="163"/>
      <c r="C28" s="19" t="s">
        <v>3165</v>
      </c>
      <c r="D28" s="127" t="s">
        <v>3166</v>
      </c>
      <c r="E28" s="168" t="s">
        <v>3485</v>
      </c>
      <c r="F28" s="169"/>
      <c r="G28" s="169"/>
      <c r="H28" s="169"/>
      <c r="I28" s="169"/>
      <c r="J28" s="170"/>
      <c r="K28" s="150"/>
      <c r="L28" s="18" t="s">
        <v>3118</v>
      </c>
    </row>
    <row r="29" spans="1:12" ht="34.799999999999997" x14ac:dyDescent="0.45">
      <c r="A29" s="184" t="s">
        <v>3167</v>
      </c>
      <c r="B29" s="163" t="s">
        <v>3168</v>
      </c>
      <c r="C29" s="164" t="s">
        <v>3169</v>
      </c>
      <c r="D29" s="185" t="s">
        <v>3170</v>
      </c>
      <c r="E29" s="186"/>
      <c r="F29" s="186"/>
      <c r="G29" s="186"/>
      <c r="H29" s="186"/>
      <c r="I29" s="186"/>
      <c r="J29" s="187"/>
      <c r="K29" s="150"/>
      <c r="L29" s="18" t="s">
        <v>3118</v>
      </c>
    </row>
    <row r="30" spans="1:12" ht="34.799999999999997" x14ac:dyDescent="0.45">
      <c r="A30" s="184"/>
      <c r="B30" s="163"/>
      <c r="C30" s="164"/>
      <c r="D30" s="188"/>
      <c r="E30" s="189"/>
      <c r="F30" s="189"/>
      <c r="G30" s="189"/>
      <c r="H30" s="189"/>
      <c r="I30" s="189"/>
      <c r="J30" s="190"/>
      <c r="K30" s="150"/>
      <c r="L30" s="18" t="s">
        <v>3118</v>
      </c>
    </row>
    <row r="31" spans="1:12" ht="139.19999999999999" x14ac:dyDescent="0.45">
      <c r="A31" s="184"/>
      <c r="B31" s="163"/>
      <c r="C31" s="164"/>
      <c r="D31" s="191"/>
      <c r="E31" s="192"/>
      <c r="F31" s="192"/>
      <c r="G31" s="192"/>
      <c r="H31" s="192"/>
      <c r="I31" s="192"/>
      <c r="J31" s="193"/>
      <c r="K31" s="150"/>
      <c r="L31" s="18" t="s">
        <v>3171</v>
      </c>
    </row>
    <row r="32" spans="1:12" ht="34.799999999999997" x14ac:dyDescent="0.45">
      <c r="A32" s="184"/>
      <c r="B32" s="174" t="s">
        <v>3172</v>
      </c>
      <c r="C32" s="19" t="s">
        <v>3173</v>
      </c>
      <c r="D32" s="141" t="s">
        <v>3174</v>
      </c>
      <c r="E32" s="168" t="s">
        <v>3175</v>
      </c>
      <c r="F32" s="169"/>
      <c r="G32" s="169"/>
      <c r="H32" s="169"/>
      <c r="I32" s="169"/>
      <c r="J32" s="170"/>
      <c r="K32" s="150"/>
      <c r="L32" s="18" t="s">
        <v>3118</v>
      </c>
    </row>
    <row r="33" spans="1:12" ht="34.950000000000003" customHeight="1" x14ac:dyDescent="0.45">
      <c r="A33" s="184"/>
      <c r="B33" s="175"/>
      <c r="C33" s="131" t="s">
        <v>3176</v>
      </c>
      <c r="D33" s="141" t="s">
        <v>3177</v>
      </c>
      <c r="E33" s="168" t="s">
        <v>3486</v>
      </c>
      <c r="F33" s="169"/>
      <c r="G33" s="169"/>
      <c r="H33" s="169"/>
      <c r="I33" s="169"/>
      <c r="J33" s="170"/>
      <c r="K33" s="150"/>
      <c r="L33" s="18" t="s">
        <v>3118</v>
      </c>
    </row>
    <row r="34" spans="1:12" ht="34.799999999999997" x14ac:dyDescent="0.45">
      <c r="A34" s="184"/>
      <c r="B34" s="163" t="s">
        <v>3178</v>
      </c>
      <c r="C34" s="19" t="s">
        <v>3179</v>
      </c>
      <c r="D34" s="168" t="s">
        <v>3180</v>
      </c>
      <c r="E34" s="169"/>
      <c r="F34" s="169"/>
      <c r="G34" s="169"/>
      <c r="H34" s="169"/>
      <c r="I34" s="169"/>
      <c r="J34" s="170"/>
      <c r="K34" s="150"/>
      <c r="L34" s="18" t="s">
        <v>3118</v>
      </c>
    </row>
    <row r="35" spans="1:12" ht="34.799999999999997" x14ac:dyDescent="0.45">
      <c r="A35" s="184"/>
      <c r="B35" s="163"/>
      <c r="C35" s="19" t="s">
        <v>3181</v>
      </c>
      <c r="D35" s="168" t="s">
        <v>3487</v>
      </c>
      <c r="E35" s="169"/>
      <c r="F35" s="169"/>
      <c r="G35" s="169"/>
      <c r="H35" s="169"/>
      <c r="I35" s="169"/>
      <c r="J35" s="170"/>
      <c r="K35" s="150"/>
      <c r="L35" s="18" t="s">
        <v>3118</v>
      </c>
    </row>
    <row r="36" spans="1:12" ht="34.799999999999997" x14ac:dyDescent="0.45">
      <c r="A36" s="184"/>
      <c r="B36" s="130" t="s">
        <v>3182</v>
      </c>
      <c r="C36" s="19" t="s">
        <v>3183</v>
      </c>
      <c r="D36" s="168" t="s">
        <v>3184</v>
      </c>
      <c r="E36" s="169"/>
      <c r="F36" s="169"/>
      <c r="G36" s="169"/>
      <c r="H36" s="169"/>
      <c r="I36" s="169"/>
      <c r="J36" s="170"/>
      <c r="K36" s="150"/>
      <c r="L36" s="18" t="s">
        <v>3118</v>
      </c>
    </row>
    <row r="37" spans="1:12" ht="34.950000000000003" customHeight="1" x14ac:dyDescent="0.45">
      <c r="A37" s="184"/>
      <c r="B37" s="163" t="s">
        <v>3185</v>
      </c>
      <c r="C37" s="19" t="s">
        <v>3186</v>
      </c>
      <c r="D37" s="168" t="s">
        <v>3488</v>
      </c>
      <c r="E37" s="169"/>
      <c r="F37" s="169"/>
      <c r="G37" s="169"/>
      <c r="H37" s="169"/>
      <c r="I37" s="169"/>
      <c r="J37" s="170"/>
      <c r="K37" s="150"/>
      <c r="L37" s="18" t="s">
        <v>3118</v>
      </c>
    </row>
    <row r="38" spans="1:12" ht="34.799999999999997" x14ac:dyDescent="0.45">
      <c r="A38" s="184"/>
      <c r="B38" s="163"/>
      <c r="C38" s="19" t="s">
        <v>3187</v>
      </c>
      <c r="D38" s="168" t="s">
        <v>3188</v>
      </c>
      <c r="E38" s="169"/>
      <c r="F38" s="169"/>
      <c r="G38" s="169"/>
      <c r="H38" s="169"/>
      <c r="I38" s="169"/>
      <c r="J38" s="170"/>
      <c r="K38" s="150"/>
      <c r="L38" s="18" t="s">
        <v>3118</v>
      </c>
    </row>
    <row r="39" spans="1:12" ht="87" x14ac:dyDescent="0.45">
      <c r="A39" s="184"/>
      <c r="B39" s="130" t="s">
        <v>3189</v>
      </c>
      <c r="C39" s="19" t="s">
        <v>3190</v>
      </c>
      <c r="D39" s="168" t="s">
        <v>3191</v>
      </c>
      <c r="E39" s="169"/>
      <c r="F39" s="169"/>
      <c r="G39" s="169"/>
      <c r="H39" s="169"/>
      <c r="I39" s="169"/>
      <c r="J39" s="170"/>
      <c r="K39" s="150"/>
      <c r="L39" s="18" t="s">
        <v>3192</v>
      </c>
    </row>
    <row r="40" spans="1:12" ht="34.799999999999997" x14ac:dyDescent="0.45">
      <c r="A40" s="184"/>
      <c r="B40" s="163" t="s">
        <v>3193</v>
      </c>
      <c r="C40" s="19" t="s">
        <v>3194</v>
      </c>
      <c r="D40" s="168" t="s">
        <v>3195</v>
      </c>
      <c r="E40" s="169"/>
      <c r="F40" s="169"/>
      <c r="G40" s="169"/>
      <c r="H40" s="169"/>
      <c r="I40" s="169"/>
      <c r="J40" s="170"/>
      <c r="K40" s="150"/>
      <c r="L40" s="18" t="s">
        <v>3118</v>
      </c>
    </row>
    <row r="41" spans="1:12" ht="52.2" x14ac:dyDescent="0.45">
      <c r="A41" s="184"/>
      <c r="B41" s="163"/>
      <c r="C41" s="19" t="s">
        <v>3196</v>
      </c>
      <c r="D41" s="168" t="s">
        <v>3197</v>
      </c>
      <c r="E41" s="169"/>
      <c r="F41" s="169"/>
      <c r="G41" s="169"/>
      <c r="H41" s="169"/>
      <c r="I41" s="169"/>
      <c r="J41" s="170"/>
      <c r="K41" s="150"/>
      <c r="L41" s="18" t="s">
        <v>3135</v>
      </c>
    </row>
    <row r="42" spans="1:12" x14ac:dyDescent="0.45">
      <c r="J42" s="21"/>
    </row>
    <row r="45" spans="1:12" x14ac:dyDescent="0.45">
      <c r="B45" s="14"/>
      <c r="C45" s="14"/>
      <c r="D45" s="15"/>
      <c r="E45" s="15"/>
      <c r="F45" s="15"/>
      <c r="G45" s="15"/>
      <c r="H45" s="15"/>
    </row>
    <row r="46" spans="1:12" x14ac:dyDescent="0.45">
      <c r="B46" s="14"/>
      <c r="C46" s="14"/>
      <c r="D46" s="15"/>
      <c r="E46" s="15"/>
      <c r="F46" s="15"/>
      <c r="G46" s="15"/>
      <c r="H46" s="15"/>
    </row>
    <row r="47" spans="1:12" x14ac:dyDescent="0.45">
      <c r="B47" s="14"/>
      <c r="C47" s="14"/>
      <c r="D47" s="15"/>
      <c r="E47" s="14"/>
      <c r="F47" s="15"/>
      <c r="G47" s="15"/>
      <c r="H47" s="15"/>
    </row>
    <row r="48" spans="1:12" x14ac:dyDescent="0.45">
      <c r="B48" s="14"/>
      <c r="C48" s="14"/>
      <c r="D48" s="15"/>
      <c r="E48" s="15"/>
      <c r="F48" s="15"/>
      <c r="G48" s="15"/>
      <c r="H48" s="15"/>
    </row>
    <row r="49" spans="2:8" x14ac:dyDescent="0.45">
      <c r="B49" s="14"/>
      <c r="C49" s="14"/>
      <c r="D49" s="15"/>
      <c r="E49" s="15"/>
      <c r="F49" s="15"/>
      <c r="G49" s="15"/>
      <c r="H49" s="15"/>
    </row>
    <row r="50" spans="2:8" x14ac:dyDescent="0.45">
      <c r="B50" s="14"/>
      <c r="C50" s="14"/>
      <c r="D50" s="15"/>
      <c r="E50" s="15"/>
      <c r="F50" s="15"/>
      <c r="G50" s="15"/>
      <c r="H50" s="15"/>
    </row>
    <row r="51" spans="2:8" x14ac:dyDescent="0.45">
      <c r="B51" s="14"/>
      <c r="C51" s="14"/>
      <c r="D51" s="15"/>
      <c r="E51" s="15"/>
      <c r="F51" s="15"/>
      <c r="G51" s="15"/>
      <c r="H51" s="15"/>
    </row>
    <row r="52" spans="2:8" x14ac:dyDescent="0.45">
      <c r="B52" s="14"/>
      <c r="C52" s="14"/>
      <c r="D52" s="15"/>
      <c r="E52" s="15"/>
      <c r="F52" s="15"/>
      <c r="G52" s="15"/>
      <c r="H52" s="15"/>
    </row>
    <row r="53" spans="2:8" x14ac:dyDescent="0.45">
      <c r="B53" s="14"/>
      <c r="C53" s="14"/>
    </row>
    <row r="54" spans="2:8" x14ac:dyDescent="0.45">
      <c r="B54" s="14"/>
      <c r="C54" s="14"/>
    </row>
    <row r="55" spans="2:8" x14ac:dyDescent="0.45">
      <c r="B55" s="14"/>
      <c r="C55" s="14"/>
    </row>
    <row r="56" spans="2:8" x14ac:dyDescent="0.45">
      <c r="B56" s="14"/>
      <c r="C56" s="14"/>
    </row>
    <row r="57" spans="2:8" x14ac:dyDescent="0.45">
      <c r="B57" s="14"/>
      <c r="C57" s="14"/>
    </row>
    <row r="58" spans="2:8" x14ac:dyDescent="0.45">
      <c r="B58" s="14"/>
      <c r="C58" s="14"/>
    </row>
    <row r="59" spans="2:8" x14ac:dyDescent="0.45">
      <c r="B59" s="14"/>
      <c r="C59" s="14"/>
    </row>
    <row r="60" spans="2:8" x14ac:dyDescent="0.45">
      <c r="B60" s="14"/>
      <c r="C60" s="14"/>
    </row>
    <row r="61" spans="2:8" x14ac:dyDescent="0.45">
      <c r="B61" s="14"/>
      <c r="C61" s="14"/>
    </row>
  </sheetData>
  <sheetProtection algorithmName="SHA-512" hashValue="qxUnbC/tFNZHP6Siuuxx8ms7qvIv2A8vp+ogWaB2EKFM0d/WBTA7vPAbzIOcUrL3kGwb19NPU7qLK68zBle3kA==" saltValue="2HtjmXkIbVz2P4sAERcIbA==" spinCount="100000" sheet="1" objects="1" scenarios="1" autoFilter="0"/>
  <mergeCells count="46">
    <mergeCell ref="D15:J15"/>
    <mergeCell ref="D20:J20"/>
    <mergeCell ref="A29:A41"/>
    <mergeCell ref="B29:B31"/>
    <mergeCell ref="C29:C31"/>
    <mergeCell ref="D29:J31"/>
    <mergeCell ref="B32:B33"/>
    <mergeCell ref="E32:J32"/>
    <mergeCell ref="B34:B35"/>
    <mergeCell ref="D34:J34"/>
    <mergeCell ref="D36:J36"/>
    <mergeCell ref="B37:B38"/>
    <mergeCell ref="D38:J38"/>
    <mergeCell ref="D39:J39"/>
    <mergeCell ref="B40:B41"/>
    <mergeCell ref="D40:J40"/>
    <mergeCell ref="D41:J41"/>
    <mergeCell ref="E33:J33"/>
    <mergeCell ref="B16:B19"/>
    <mergeCell ref="D16:J16"/>
    <mergeCell ref="D17:J17"/>
    <mergeCell ref="D18:J18"/>
    <mergeCell ref="D19:J19"/>
    <mergeCell ref="B21:B26"/>
    <mergeCell ref="C21:C26"/>
    <mergeCell ref="B27:B28"/>
    <mergeCell ref="D27:J27"/>
    <mergeCell ref="E28:J28"/>
    <mergeCell ref="D35:J35"/>
    <mergeCell ref="D37:J37"/>
    <mergeCell ref="G1:J1"/>
    <mergeCell ref="D5:J5"/>
    <mergeCell ref="A6:A28"/>
    <mergeCell ref="B6:B7"/>
    <mergeCell ref="C6:C7"/>
    <mergeCell ref="E6:J6"/>
    <mergeCell ref="E7:J7"/>
    <mergeCell ref="D8:J8"/>
    <mergeCell ref="B9:B10"/>
    <mergeCell ref="E10:J10"/>
    <mergeCell ref="D11:J11"/>
    <mergeCell ref="B12:B14"/>
    <mergeCell ref="D12:J12"/>
    <mergeCell ref="D13:J13"/>
    <mergeCell ref="D14:J14"/>
    <mergeCell ref="E9:J9"/>
  </mergeCells>
  <phoneticPr fontId="2"/>
  <pageMargins left="0.23622047244094491" right="0.23622047244094491" top="0.74803149606299213" bottom="0.35433070866141736" header="0.31496062992125984" footer="0.31496062992125984"/>
  <pageSetup paperSize="8" scale="61" fitToHeight="0" orientation="portrait" r:id="rId1"/>
  <headerFooter>
    <oddHeader>&amp;C&amp;14安定供給体制等に関する情報</oddHeader>
    <oddFooter>&amp;R&amp;A</oddFooter>
  </headerFooter>
  <rowBreaks count="1" manualBreakCount="1">
    <brk id="28" max="9" man="1"/>
  </rowBreaks>
  <colBreaks count="1" manualBreakCount="1">
    <brk id="3"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599844-22CE-4B43-897C-EE3B746E56C1}">
  <sheetPr>
    <tabColor theme="8" tint="0.79998168889431442"/>
    <pageSetUpPr fitToPage="1"/>
  </sheetPr>
  <dimension ref="A1:L61"/>
  <sheetViews>
    <sheetView zoomScale="70" zoomScaleNormal="70" zoomScaleSheetLayoutView="85" workbookViewId="0">
      <selection activeCell="B1" sqref="B1"/>
    </sheetView>
  </sheetViews>
  <sheetFormatPr defaultColWidth="9.09765625" defaultRowHeight="17.399999999999999" x14ac:dyDescent="0.45"/>
  <cols>
    <col min="1" max="1" width="6.09765625" style="14" customWidth="1"/>
    <col min="2" max="2" width="30.59765625" style="18" customWidth="1"/>
    <col min="3" max="3" width="45" style="18" customWidth="1"/>
    <col min="4" max="4" width="42.59765625" style="16" customWidth="1"/>
    <col min="5" max="8" width="11.296875" style="16" customWidth="1"/>
    <col min="9" max="9" width="12.796875" style="16" customWidth="1"/>
    <col min="10" max="10" width="32.59765625" style="22" customWidth="1"/>
    <col min="11" max="11" width="2.3984375" style="14" customWidth="1"/>
    <col min="12" max="16384" width="9.09765625" style="14"/>
  </cols>
  <sheetData>
    <row r="1" spans="1:12" x14ac:dyDescent="0.45">
      <c r="B1" s="17" t="s">
        <v>3111</v>
      </c>
      <c r="C1" s="15"/>
      <c r="F1" s="138" t="s">
        <v>3112</v>
      </c>
      <c r="G1" s="158" t="s">
        <v>3198</v>
      </c>
      <c r="H1" s="158"/>
      <c r="I1" s="158"/>
      <c r="J1" s="158"/>
    </row>
    <row r="2" spans="1:12" x14ac:dyDescent="0.45">
      <c r="B2" s="17"/>
      <c r="C2" s="15"/>
      <c r="F2" s="23"/>
      <c r="G2" s="23"/>
      <c r="H2" s="23"/>
      <c r="I2" s="23"/>
      <c r="J2" s="23"/>
    </row>
    <row r="3" spans="1:12" x14ac:dyDescent="0.45">
      <c r="B3" s="15" t="s">
        <v>3477</v>
      </c>
      <c r="C3" s="17" t="s">
        <v>3478</v>
      </c>
      <c r="F3" s="23"/>
      <c r="G3" s="23"/>
      <c r="H3" s="23"/>
      <c r="I3" s="23"/>
      <c r="J3" s="23"/>
    </row>
    <row r="5" spans="1:12" ht="53.4" x14ac:dyDescent="0.45">
      <c r="A5" s="129" t="s">
        <v>3114</v>
      </c>
      <c r="B5" s="139" t="s">
        <v>3115</v>
      </c>
      <c r="C5" s="139" t="s">
        <v>3116</v>
      </c>
      <c r="D5" s="159" t="s">
        <v>3117</v>
      </c>
      <c r="E5" s="159"/>
      <c r="F5" s="159"/>
      <c r="G5" s="159"/>
      <c r="H5" s="159"/>
      <c r="I5" s="159"/>
      <c r="J5" s="159"/>
      <c r="L5" s="18" t="s">
        <v>3118</v>
      </c>
    </row>
    <row r="6" spans="1:12" ht="34.799999999999997" x14ac:dyDescent="0.45">
      <c r="A6" s="160" t="s">
        <v>3119</v>
      </c>
      <c r="B6" s="163" t="s">
        <v>3120</v>
      </c>
      <c r="C6" s="164" t="s">
        <v>3121</v>
      </c>
      <c r="D6" s="140" t="s">
        <v>3120</v>
      </c>
      <c r="E6" s="194" t="s">
        <v>3199</v>
      </c>
      <c r="F6" s="194"/>
      <c r="G6" s="194"/>
      <c r="H6" s="194"/>
      <c r="I6" s="194"/>
      <c r="J6" s="194"/>
      <c r="K6" s="150"/>
      <c r="L6" s="18" t="s">
        <v>3118</v>
      </c>
    </row>
    <row r="7" spans="1:12" ht="34.799999999999997" x14ac:dyDescent="0.45">
      <c r="A7" s="161"/>
      <c r="B7" s="163"/>
      <c r="C7" s="164"/>
      <c r="D7" s="140" t="s">
        <v>3123</v>
      </c>
      <c r="E7" s="194" t="s">
        <v>3199</v>
      </c>
      <c r="F7" s="194"/>
      <c r="G7" s="194"/>
      <c r="H7" s="194"/>
      <c r="I7" s="194"/>
      <c r="J7" s="194"/>
      <c r="K7" s="150"/>
      <c r="L7" s="18" t="s">
        <v>3118</v>
      </c>
    </row>
    <row r="8" spans="1:12" ht="34.799999999999997" x14ac:dyDescent="0.45">
      <c r="A8" s="161"/>
      <c r="B8" s="130" t="s">
        <v>3124</v>
      </c>
      <c r="C8" s="19" t="s">
        <v>3125</v>
      </c>
      <c r="D8" s="195" t="s">
        <v>3200</v>
      </c>
      <c r="E8" s="196"/>
      <c r="F8" s="196"/>
      <c r="G8" s="196"/>
      <c r="H8" s="196"/>
      <c r="I8" s="196"/>
      <c r="J8" s="197"/>
      <c r="K8" s="150"/>
      <c r="L8" s="18" t="s">
        <v>3118</v>
      </c>
    </row>
    <row r="9" spans="1:12" ht="34.950000000000003" customHeight="1" x14ac:dyDescent="0.45">
      <c r="A9" s="161"/>
      <c r="B9" s="174" t="s">
        <v>3127</v>
      </c>
      <c r="C9" s="137" t="s">
        <v>3128</v>
      </c>
      <c r="D9" s="127" t="s">
        <v>3129</v>
      </c>
      <c r="E9" s="168" t="s">
        <v>3489</v>
      </c>
      <c r="F9" s="169"/>
      <c r="G9" s="169"/>
      <c r="H9" s="169"/>
      <c r="I9" s="169"/>
      <c r="J9" s="170"/>
      <c r="K9" s="150"/>
      <c r="L9" s="18" t="s">
        <v>3118</v>
      </c>
    </row>
    <row r="10" spans="1:12" ht="34.799999999999997" x14ac:dyDescent="0.45">
      <c r="A10" s="161"/>
      <c r="B10" s="175"/>
      <c r="C10" s="131" t="s">
        <v>3130</v>
      </c>
      <c r="D10" s="127" t="s">
        <v>3131</v>
      </c>
      <c r="E10" s="168" t="s">
        <v>3132</v>
      </c>
      <c r="F10" s="169"/>
      <c r="G10" s="169"/>
      <c r="H10" s="169"/>
      <c r="I10" s="169"/>
      <c r="J10" s="170"/>
      <c r="K10" s="150"/>
      <c r="L10" s="18" t="s">
        <v>3118</v>
      </c>
    </row>
    <row r="11" spans="1:12" ht="52.2" customHeight="1" x14ac:dyDescent="0.45">
      <c r="A11" s="161"/>
      <c r="B11" s="130" t="s">
        <v>3133</v>
      </c>
      <c r="C11" s="19" t="s">
        <v>3133</v>
      </c>
      <c r="D11" s="176" t="s">
        <v>3201</v>
      </c>
      <c r="E11" s="166"/>
      <c r="F11" s="166"/>
      <c r="G11" s="166"/>
      <c r="H11" s="166"/>
      <c r="I11" s="166"/>
      <c r="J11" s="167"/>
      <c r="K11" s="150"/>
      <c r="L11" s="18" t="s">
        <v>3118</v>
      </c>
    </row>
    <row r="12" spans="1:12" ht="241.95" customHeight="1" x14ac:dyDescent="0.45">
      <c r="A12" s="161"/>
      <c r="B12" s="174" t="s">
        <v>3136</v>
      </c>
      <c r="C12" s="20" t="s">
        <v>3137</v>
      </c>
      <c r="D12" s="191" t="s">
        <v>3490</v>
      </c>
      <c r="E12" s="192"/>
      <c r="F12" s="192"/>
      <c r="G12" s="192"/>
      <c r="H12" s="192"/>
      <c r="I12" s="192"/>
      <c r="J12" s="193"/>
      <c r="K12" s="150"/>
      <c r="L12" s="18" t="s">
        <v>3138</v>
      </c>
    </row>
    <row r="13" spans="1:12" ht="245.1" customHeight="1" x14ac:dyDescent="0.45">
      <c r="A13" s="161"/>
      <c r="B13" s="177"/>
      <c r="C13" s="20" t="s">
        <v>3139</v>
      </c>
      <c r="D13" s="168" t="s">
        <v>3491</v>
      </c>
      <c r="E13" s="169"/>
      <c r="F13" s="169"/>
      <c r="G13" s="169"/>
      <c r="H13" s="169"/>
      <c r="I13" s="169"/>
      <c r="J13" s="170"/>
      <c r="K13" s="150"/>
      <c r="L13" s="18" t="s">
        <v>3492</v>
      </c>
    </row>
    <row r="14" spans="1:12" ht="195" customHeight="1" x14ac:dyDescent="0.45">
      <c r="A14" s="161"/>
      <c r="B14" s="175"/>
      <c r="C14" s="20" t="s">
        <v>3140</v>
      </c>
      <c r="D14" s="178" t="s">
        <v>3482</v>
      </c>
      <c r="E14" s="179"/>
      <c r="F14" s="179"/>
      <c r="G14" s="179"/>
      <c r="H14" s="179"/>
      <c r="I14" s="179"/>
      <c r="J14" s="180"/>
      <c r="K14" s="150"/>
      <c r="L14" s="18" t="s">
        <v>3138</v>
      </c>
    </row>
    <row r="15" spans="1:12" ht="243.6" customHeight="1" x14ac:dyDescent="0.45">
      <c r="A15" s="161"/>
      <c r="B15" s="130" t="s">
        <v>3141</v>
      </c>
      <c r="C15" s="19" t="s">
        <v>3142</v>
      </c>
      <c r="D15" s="168" t="s">
        <v>3483</v>
      </c>
      <c r="E15" s="169"/>
      <c r="F15" s="169"/>
      <c r="G15" s="169"/>
      <c r="H15" s="169"/>
      <c r="I15" s="169"/>
      <c r="J15" s="170"/>
      <c r="K15" s="150"/>
      <c r="L15" s="18" t="s">
        <v>3143</v>
      </c>
    </row>
    <row r="16" spans="1:12" ht="34.799999999999997" x14ac:dyDescent="0.45">
      <c r="A16" s="161"/>
      <c r="B16" s="174" t="s">
        <v>3144</v>
      </c>
      <c r="C16" s="19" t="s">
        <v>3145</v>
      </c>
      <c r="D16" s="168" t="s">
        <v>3146</v>
      </c>
      <c r="E16" s="169"/>
      <c r="F16" s="169"/>
      <c r="G16" s="169"/>
      <c r="H16" s="169"/>
      <c r="I16" s="169"/>
      <c r="J16" s="170"/>
      <c r="K16" s="150"/>
      <c r="L16" s="18" t="s">
        <v>3118</v>
      </c>
    </row>
    <row r="17" spans="1:12" ht="34.799999999999997" x14ac:dyDescent="0.45">
      <c r="A17" s="161"/>
      <c r="B17" s="177"/>
      <c r="C17" s="19" t="s">
        <v>3147</v>
      </c>
      <c r="D17" s="168" t="s">
        <v>3148</v>
      </c>
      <c r="E17" s="169"/>
      <c r="F17" s="169"/>
      <c r="G17" s="169"/>
      <c r="H17" s="169"/>
      <c r="I17" s="169"/>
      <c r="J17" s="170"/>
      <c r="K17" s="150"/>
      <c r="L17" s="18" t="s">
        <v>3118</v>
      </c>
    </row>
    <row r="18" spans="1:12" ht="52.2" x14ac:dyDescent="0.45">
      <c r="A18" s="161"/>
      <c r="B18" s="177"/>
      <c r="C18" s="131" t="s">
        <v>3149</v>
      </c>
      <c r="D18" s="168" t="s">
        <v>3399</v>
      </c>
      <c r="E18" s="169"/>
      <c r="F18" s="169"/>
      <c r="G18" s="169"/>
      <c r="H18" s="169"/>
      <c r="I18" s="169"/>
      <c r="J18" s="170"/>
      <c r="K18" s="150"/>
      <c r="L18" s="18" t="s">
        <v>3118</v>
      </c>
    </row>
    <row r="19" spans="1:12" ht="34.799999999999997" customHeight="1" x14ac:dyDescent="0.45">
      <c r="A19" s="161"/>
      <c r="B19" s="177"/>
      <c r="C19" s="131" t="s">
        <v>3150</v>
      </c>
      <c r="D19" s="168" t="s">
        <v>3151</v>
      </c>
      <c r="E19" s="169"/>
      <c r="F19" s="169"/>
      <c r="G19" s="169"/>
      <c r="H19" s="169"/>
      <c r="I19" s="169"/>
      <c r="J19" s="170"/>
      <c r="K19" s="150"/>
      <c r="L19" s="18" t="s">
        <v>3118</v>
      </c>
    </row>
    <row r="20" spans="1:12" ht="69.599999999999994" x14ac:dyDescent="0.45">
      <c r="A20" s="161"/>
      <c r="B20" s="130" t="s">
        <v>3152</v>
      </c>
      <c r="C20" s="19" t="s">
        <v>3153</v>
      </c>
      <c r="D20" s="183" t="s">
        <v>3202</v>
      </c>
      <c r="E20" s="183"/>
      <c r="F20" s="183"/>
      <c r="G20" s="183"/>
      <c r="H20" s="183"/>
      <c r="I20" s="183"/>
      <c r="J20" s="183"/>
      <c r="K20" s="150"/>
      <c r="L20" s="18" t="s">
        <v>3118</v>
      </c>
    </row>
    <row r="21" spans="1:12" x14ac:dyDescent="0.45">
      <c r="A21" s="161"/>
      <c r="B21" s="174" t="s">
        <v>3155</v>
      </c>
      <c r="C21" s="181" t="s">
        <v>3156</v>
      </c>
      <c r="D21" s="127"/>
      <c r="E21" s="128"/>
      <c r="F21" s="128"/>
      <c r="G21" s="128"/>
      <c r="H21" s="133"/>
      <c r="I21" s="133"/>
      <c r="J21" s="134"/>
      <c r="K21" s="150"/>
      <c r="L21" s="18"/>
    </row>
    <row r="22" spans="1:12" x14ac:dyDescent="0.45">
      <c r="A22" s="161"/>
      <c r="B22" s="177"/>
      <c r="C22" s="182"/>
      <c r="D22" s="24"/>
      <c r="E22" s="25" t="s">
        <v>3157</v>
      </c>
      <c r="F22" s="25" t="s">
        <v>3158</v>
      </c>
      <c r="G22" s="25" t="s">
        <v>3484</v>
      </c>
      <c r="H22" s="29"/>
      <c r="I22" s="26"/>
      <c r="J22" s="27"/>
      <c r="K22" s="150"/>
      <c r="L22" s="18"/>
    </row>
    <row r="23" spans="1:12" x14ac:dyDescent="0.45">
      <c r="A23" s="161"/>
      <c r="B23" s="177"/>
      <c r="C23" s="182"/>
      <c r="D23" s="24" t="s">
        <v>3159</v>
      </c>
      <c r="E23" s="24">
        <v>0</v>
      </c>
      <c r="F23" s="24">
        <v>0</v>
      </c>
      <c r="G23" s="24">
        <v>0</v>
      </c>
      <c r="H23" s="29"/>
      <c r="I23" s="26"/>
      <c r="J23" s="27"/>
      <c r="K23" s="150"/>
      <c r="L23" s="18"/>
    </row>
    <row r="24" spans="1:12" x14ac:dyDescent="0.45">
      <c r="A24" s="161"/>
      <c r="B24" s="177"/>
      <c r="C24" s="182"/>
      <c r="D24" s="24" t="s">
        <v>3160</v>
      </c>
      <c r="E24" s="24">
        <v>2</v>
      </c>
      <c r="F24" s="24">
        <v>1</v>
      </c>
      <c r="G24" s="24">
        <v>2</v>
      </c>
      <c r="H24" s="29"/>
      <c r="I24" s="26"/>
      <c r="J24" s="27"/>
      <c r="K24" s="150"/>
      <c r="L24" s="18"/>
    </row>
    <row r="25" spans="1:12" x14ac:dyDescent="0.45">
      <c r="A25" s="161"/>
      <c r="B25" s="177"/>
      <c r="C25" s="182"/>
      <c r="D25" s="24" t="s">
        <v>3161</v>
      </c>
      <c r="E25" s="24">
        <v>0</v>
      </c>
      <c r="F25" s="24">
        <v>0</v>
      </c>
      <c r="G25" s="24">
        <v>0</v>
      </c>
      <c r="H25" s="29"/>
      <c r="I25" s="26"/>
      <c r="J25" s="27"/>
      <c r="K25" s="150"/>
      <c r="L25" s="18"/>
    </row>
    <row r="26" spans="1:12" x14ac:dyDescent="0.45">
      <c r="A26" s="161"/>
      <c r="B26" s="177"/>
      <c r="C26" s="182"/>
      <c r="D26" s="127"/>
      <c r="E26" s="128"/>
      <c r="F26" s="128"/>
      <c r="G26" s="128"/>
      <c r="H26" s="136"/>
      <c r="I26" s="136"/>
      <c r="J26" s="28"/>
      <c r="K26" s="150"/>
      <c r="L26" s="18"/>
    </row>
    <row r="27" spans="1:12" ht="34.799999999999997" x14ac:dyDescent="0.45">
      <c r="A27" s="161"/>
      <c r="B27" s="163" t="s">
        <v>3162</v>
      </c>
      <c r="C27" s="19" t="s">
        <v>3163</v>
      </c>
      <c r="D27" s="168" t="s">
        <v>3164</v>
      </c>
      <c r="E27" s="169"/>
      <c r="F27" s="169"/>
      <c r="G27" s="169"/>
      <c r="H27" s="169"/>
      <c r="I27" s="169"/>
      <c r="J27" s="170"/>
      <c r="K27" s="150"/>
      <c r="L27" s="18" t="s">
        <v>3118</v>
      </c>
    </row>
    <row r="28" spans="1:12" ht="34.799999999999997" x14ac:dyDescent="0.45">
      <c r="A28" s="162"/>
      <c r="B28" s="163"/>
      <c r="C28" s="19" t="s">
        <v>3165</v>
      </c>
      <c r="D28" s="127" t="s">
        <v>3203</v>
      </c>
      <c r="E28" s="168" t="s">
        <v>3204</v>
      </c>
      <c r="F28" s="169"/>
      <c r="G28" s="169"/>
      <c r="H28" s="169"/>
      <c r="I28" s="169"/>
      <c r="J28" s="170"/>
      <c r="K28" s="150"/>
      <c r="L28" s="18" t="s">
        <v>3118</v>
      </c>
    </row>
    <row r="29" spans="1:12" ht="34.799999999999997" x14ac:dyDescent="0.45">
      <c r="A29" s="184" t="s">
        <v>3167</v>
      </c>
      <c r="B29" s="163" t="s">
        <v>3168</v>
      </c>
      <c r="C29" s="164" t="s">
        <v>3169</v>
      </c>
      <c r="D29" s="185" t="s">
        <v>3205</v>
      </c>
      <c r="E29" s="186"/>
      <c r="F29" s="186"/>
      <c r="G29" s="186"/>
      <c r="H29" s="186"/>
      <c r="I29" s="186"/>
      <c r="J29" s="187"/>
      <c r="K29" s="150"/>
      <c r="L29" s="18" t="s">
        <v>3118</v>
      </c>
    </row>
    <row r="30" spans="1:12" ht="34.799999999999997" x14ac:dyDescent="0.45">
      <c r="A30" s="184"/>
      <c r="B30" s="163"/>
      <c r="C30" s="164"/>
      <c r="D30" s="188"/>
      <c r="E30" s="189"/>
      <c r="F30" s="189"/>
      <c r="G30" s="189"/>
      <c r="H30" s="189"/>
      <c r="I30" s="189"/>
      <c r="J30" s="190"/>
      <c r="K30" s="150"/>
      <c r="L30" s="18" t="s">
        <v>3118</v>
      </c>
    </row>
    <row r="31" spans="1:12" ht="139.19999999999999" x14ac:dyDescent="0.45">
      <c r="A31" s="184"/>
      <c r="B31" s="163"/>
      <c r="C31" s="164"/>
      <c r="D31" s="191"/>
      <c r="E31" s="192"/>
      <c r="F31" s="192"/>
      <c r="G31" s="192"/>
      <c r="H31" s="192"/>
      <c r="I31" s="192"/>
      <c r="J31" s="193"/>
      <c r="K31" s="150"/>
      <c r="L31" s="18" t="s">
        <v>3171</v>
      </c>
    </row>
    <row r="32" spans="1:12" ht="34.799999999999997" x14ac:dyDescent="0.45">
      <c r="A32" s="184"/>
      <c r="B32" s="174" t="s">
        <v>3172</v>
      </c>
      <c r="C32" s="19" t="s">
        <v>3173</v>
      </c>
      <c r="D32" s="30" t="s">
        <v>3206</v>
      </c>
      <c r="E32" s="168"/>
      <c r="F32" s="169"/>
      <c r="G32" s="169"/>
      <c r="H32" s="169"/>
      <c r="I32" s="169"/>
      <c r="J32" s="170"/>
      <c r="K32" s="150"/>
      <c r="L32" s="18" t="s">
        <v>3118</v>
      </c>
    </row>
    <row r="33" spans="1:12" ht="34.799999999999997" x14ac:dyDescent="0.45">
      <c r="A33" s="184"/>
      <c r="B33" s="175"/>
      <c r="C33" s="131" t="s">
        <v>3176</v>
      </c>
      <c r="D33" s="141" t="s">
        <v>3207</v>
      </c>
      <c r="E33" s="168" t="s">
        <v>3208</v>
      </c>
      <c r="F33" s="169"/>
      <c r="G33" s="169"/>
      <c r="H33" s="169"/>
      <c r="I33" s="169"/>
      <c r="J33" s="170"/>
      <c r="K33" s="150"/>
      <c r="L33" s="18" t="s">
        <v>3118</v>
      </c>
    </row>
    <row r="34" spans="1:12" ht="34.799999999999997" x14ac:dyDescent="0.45">
      <c r="A34" s="184"/>
      <c r="B34" s="163" t="s">
        <v>3178</v>
      </c>
      <c r="C34" s="19" t="s">
        <v>3179</v>
      </c>
      <c r="D34" s="168" t="s">
        <v>3206</v>
      </c>
      <c r="E34" s="169"/>
      <c r="F34" s="169"/>
      <c r="G34" s="169"/>
      <c r="H34" s="169"/>
      <c r="I34" s="169"/>
      <c r="J34" s="170"/>
      <c r="K34" s="150"/>
      <c r="L34" s="18" t="s">
        <v>3118</v>
      </c>
    </row>
    <row r="35" spans="1:12" ht="34.799999999999997" x14ac:dyDescent="0.45">
      <c r="A35" s="184"/>
      <c r="B35" s="163"/>
      <c r="C35" s="19" t="s">
        <v>3181</v>
      </c>
      <c r="D35" s="168" t="s">
        <v>3493</v>
      </c>
      <c r="E35" s="169"/>
      <c r="F35" s="169"/>
      <c r="G35" s="169"/>
      <c r="H35" s="169"/>
      <c r="I35" s="169"/>
      <c r="J35" s="170"/>
      <c r="K35" s="150"/>
      <c r="L35" s="18" t="s">
        <v>3118</v>
      </c>
    </row>
    <row r="36" spans="1:12" ht="34.799999999999997" x14ac:dyDescent="0.45">
      <c r="A36" s="184"/>
      <c r="B36" s="130" t="s">
        <v>3182</v>
      </c>
      <c r="C36" s="19" t="s">
        <v>3183</v>
      </c>
      <c r="D36" s="168" t="s">
        <v>3209</v>
      </c>
      <c r="E36" s="169"/>
      <c r="F36" s="169"/>
      <c r="G36" s="169"/>
      <c r="H36" s="169"/>
      <c r="I36" s="169"/>
      <c r="J36" s="170"/>
      <c r="K36" s="150"/>
      <c r="L36" s="18" t="s">
        <v>3118</v>
      </c>
    </row>
    <row r="37" spans="1:12" ht="34.799999999999997" x14ac:dyDescent="0.45">
      <c r="A37" s="184"/>
      <c r="B37" s="163" t="s">
        <v>3185</v>
      </c>
      <c r="C37" s="19" t="s">
        <v>3186</v>
      </c>
      <c r="D37" s="168" t="s">
        <v>3210</v>
      </c>
      <c r="E37" s="169"/>
      <c r="F37" s="169"/>
      <c r="G37" s="169"/>
      <c r="H37" s="169"/>
      <c r="I37" s="169"/>
      <c r="J37" s="170"/>
      <c r="K37" s="150"/>
      <c r="L37" s="18" t="s">
        <v>3118</v>
      </c>
    </row>
    <row r="38" spans="1:12" ht="34.799999999999997" x14ac:dyDescent="0.45">
      <c r="A38" s="184"/>
      <c r="B38" s="163"/>
      <c r="C38" s="19" t="s">
        <v>3187</v>
      </c>
      <c r="D38" s="198" t="s">
        <v>3211</v>
      </c>
      <c r="E38" s="199"/>
      <c r="F38" s="199"/>
      <c r="G38" s="199"/>
      <c r="H38" s="199"/>
      <c r="I38" s="199"/>
      <c r="J38" s="200"/>
      <c r="K38" s="150"/>
      <c r="L38" s="18" t="s">
        <v>3118</v>
      </c>
    </row>
    <row r="39" spans="1:12" ht="87" x14ac:dyDescent="0.45">
      <c r="A39" s="184"/>
      <c r="B39" s="130" t="s">
        <v>3189</v>
      </c>
      <c r="C39" s="19" t="s">
        <v>3190</v>
      </c>
      <c r="D39" s="201" t="s">
        <v>3211</v>
      </c>
      <c r="E39" s="202"/>
      <c r="F39" s="202"/>
      <c r="G39" s="202"/>
      <c r="H39" s="202"/>
      <c r="I39" s="202"/>
      <c r="J39" s="203"/>
      <c r="K39" s="150"/>
      <c r="L39" s="18" t="s">
        <v>3192</v>
      </c>
    </row>
    <row r="40" spans="1:12" ht="34.799999999999997" x14ac:dyDescent="0.45">
      <c r="A40" s="184"/>
      <c r="B40" s="163" t="s">
        <v>3193</v>
      </c>
      <c r="C40" s="19" t="s">
        <v>3194</v>
      </c>
      <c r="D40" s="168" t="s">
        <v>3212</v>
      </c>
      <c r="E40" s="169"/>
      <c r="F40" s="169"/>
      <c r="G40" s="169"/>
      <c r="H40" s="169"/>
      <c r="I40" s="169"/>
      <c r="J40" s="170"/>
      <c r="K40" s="150"/>
      <c r="L40" s="18" t="s">
        <v>3118</v>
      </c>
    </row>
    <row r="41" spans="1:12" ht="34.799999999999997" x14ac:dyDescent="0.45">
      <c r="A41" s="184"/>
      <c r="B41" s="163"/>
      <c r="C41" s="19" t="s">
        <v>3196</v>
      </c>
      <c r="D41" s="168" t="s">
        <v>3213</v>
      </c>
      <c r="E41" s="169"/>
      <c r="F41" s="169"/>
      <c r="G41" s="169"/>
      <c r="H41" s="169"/>
      <c r="I41" s="169"/>
      <c r="J41" s="170"/>
      <c r="K41" s="150"/>
      <c r="L41" s="18" t="s">
        <v>3118</v>
      </c>
    </row>
    <row r="42" spans="1:12" x14ac:dyDescent="0.45">
      <c r="J42" s="21"/>
    </row>
    <row r="45" spans="1:12" x14ac:dyDescent="0.45">
      <c r="B45" s="14"/>
      <c r="C45" s="14"/>
      <c r="D45" s="15"/>
      <c r="E45" s="15"/>
      <c r="F45" s="15"/>
      <c r="G45" s="15"/>
      <c r="H45" s="15"/>
    </row>
    <row r="46" spans="1:12" x14ac:dyDescent="0.45">
      <c r="B46" s="14"/>
      <c r="C46" s="14"/>
      <c r="D46" s="15"/>
      <c r="E46" s="15"/>
      <c r="F46" s="15"/>
      <c r="G46" s="15"/>
      <c r="H46" s="15"/>
    </row>
    <row r="47" spans="1:12" x14ac:dyDescent="0.45">
      <c r="B47" s="14"/>
      <c r="C47" s="14"/>
      <c r="D47" s="15"/>
      <c r="E47" s="14"/>
      <c r="F47" s="15"/>
      <c r="G47" s="15"/>
      <c r="H47" s="15"/>
    </row>
    <row r="48" spans="1:12" x14ac:dyDescent="0.45">
      <c r="B48" s="14"/>
      <c r="C48" s="14"/>
      <c r="D48" s="15"/>
      <c r="E48" s="15"/>
      <c r="F48" s="15"/>
      <c r="G48" s="15"/>
      <c r="H48" s="15"/>
    </row>
    <row r="49" spans="2:8" x14ac:dyDescent="0.45">
      <c r="B49" s="14"/>
      <c r="C49" s="14"/>
      <c r="D49" s="15"/>
      <c r="E49" s="15"/>
      <c r="F49" s="15"/>
      <c r="G49" s="15"/>
      <c r="H49" s="15"/>
    </row>
    <row r="50" spans="2:8" x14ac:dyDescent="0.45">
      <c r="B50" s="14"/>
      <c r="C50" s="14"/>
      <c r="D50" s="15"/>
      <c r="E50" s="15"/>
      <c r="F50" s="15"/>
      <c r="G50" s="15"/>
      <c r="H50" s="15"/>
    </row>
    <row r="51" spans="2:8" x14ac:dyDescent="0.45">
      <c r="B51" s="14"/>
      <c r="C51" s="14"/>
      <c r="D51" s="15"/>
      <c r="E51" s="15"/>
      <c r="F51" s="15"/>
      <c r="G51" s="15"/>
      <c r="H51" s="15"/>
    </row>
    <row r="52" spans="2:8" x14ac:dyDescent="0.45">
      <c r="B52" s="14"/>
      <c r="C52" s="14"/>
      <c r="D52" s="15"/>
      <c r="E52" s="15"/>
      <c r="F52" s="15"/>
      <c r="G52" s="15"/>
      <c r="H52" s="15"/>
    </row>
    <row r="53" spans="2:8" x14ac:dyDescent="0.45">
      <c r="B53" s="14"/>
      <c r="C53" s="14"/>
    </row>
    <row r="54" spans="2:8" x14ac:dyDescent="0.45">
      <c r="B54" s="14"/>
      <c r="C54" s="14"/>
    </row>
    <row r="55" spans="2:8" x14ac:dyDescent="0.45">
      <c r="B55" s="14"/>
      <c r="C55" s="14"/>
    </row>
    <row r="56" spans="2:8" x14ac:dyDescent="0.45">
      <c r="B56" s="14"/>
      <c r="C56" s="14"/>
    </row>
    <row r="57" spans="2:8" x14ac:dyDescent="0.45">
      <c r="B57" s="14"/>
      <c r="C57" s="14"/>
    </row>
    <row r="58" spans="2:8" x14ac:dyDescent="0.45">
      <c r="B58" s="14"/>
      <c r="C58" s="14"/>
    </row>
    <row r="59" spans="2:8" x14ac:dyDescent="0.45">
      <c r="B59" s="14"/>
      <c r="C59" s="14"/>
    </row>
    <row r="60" spans="2:8" x14ac:dyDescent="0.45">
      <c r="B60" s="14"/>
      <c r="C60" s="14"/>
    </row>
    <row r="61" spans="2:8" x14ac:dyDescent="0.45">
      <c r="B61" s="14"/>
      <c r="C61" s="14"/>
    </row>
  </sheetData>
  <sheetProtection algorithmName="SHA-512" hashValue="pUkGlHkPKrW5tatCXT7Ak1Ee93wRN5ESvZkwIbSCDB6ABv0LDafNtYGZDGhb03JhkH+yb2al2RITnFz6/vZlTA==" saltValue="Fw4yea3mkMu+KiaYFoLpsg==" spinCount="100000" sheet="1" objects="1" scenarios="1" autoFilter="0"/>
  <mergeCells count="46">
    <mergeCell ref="A29:A41"/>
    <mergeCell ref="B29:B31"/>
    <mergeCell ref="C29:C31"/>
    <mergeCell ref="D29:J31"/>
    <mergeCell ref="B32:B33"/>
    <mergeCell ref="E32:J32"/>
    <mergeCell ref="E33:J33"/>
    <mergeCell ref="B34:B35"/>
    <mergeCell ref="D34:J34"/>
    <mergeCell ref="D36:J36"/>
    <mergeCell ref="B37:B38"/>
    <mergeCell ref="D37:J37"/>
    <mergeCell ref="D38:J38"/>
    <mergeCell ref="D39:J39"/>
    <mergeCell ref="B40:B41"/>
    <mergeCell ref="D40:J40"/>
    <mergeCell ref="D41:J41"/>
    <mergeCell ref="D14:J14"/>
    <mergeCell ref="D20:J20"/>
    <mergeCell ref="B21:B26"/>
    <mergeCell ref="C21:C26"/>
    <mergeCell ref="B27:B28"/>
    <mergeCell ref="D27:J27"/>
    <mergeCell ref="E28:J28"/>
    <mergeCell ref="D15:J15"/>
    <mergeCell ref="B16:B19"/>
    <mergeCell ref="D16:J16"/>
    <mergeCell ref="D17:J17"/>
    <mergeCell ref="D18:J18"/>
    <mergeCell ref="D19:J19"/>
    <mergeCell ref="E9:J9"/>
    <mergeCell ref="D35:J35"/>
    <mergeCell ref="G1:J1"/>
    <mergeCell ref="D5:J5"/>
    <mergeCell ref="A6:A28"/>
    <mergeCell ref="B6:B7"/>
    <mergeCell ref="C6:C7"/>
    <mergeCell ref="E6:J6"/>
    <mergeCell ref="E7:J7"/>
    <mergeCell ref="D8:J8"/>
    <mergeCell ref="B9:B10"/>
    <mergeCell ref="E10:J10"/>
    <mergeCell ref="D11:J11"/>
    <mergeCell ref="B12:B14"/>
    <mergeCell ref="D12:J12"/>
    <mergeCell ref="D13:J13"/>
  </mergeCells>
  <phoneticPr fontId="2"/>
  <pageMargins left="0.23622047244094491" right="0.23622047244094491" top="0.74803149606299213" bottom="0.35433070866141736" header="0.31496062992125984" footer="0.31496062992125984"/>
  <pageSetup paperSize="8" scale="61" fitToHeight="0" orientation="portrait" r:id="rId1"/>
  <headerFooter>
    <oddHeader>&amp;C&amp;14安定供給体制等に関する情報</oddHeader>
    <oddFooter>&amp;R&amp;A</oddFooter>
  </headerFooter>
  <rowBreaks count="1" manualBreakCount="1">
    <brk id="28" max="9" man="1"/>
  </rowBreaks>
  <colBreaks count="1" manualBreakCount="1">
    <brk id="3"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AC41E-ABF5-4D5B-830B-2C9BC6EFF66A}">
  <sheetPr>
    <tabColor theme="8" tint="0.79998168889431442"/>
    <pageSetUpPr fitToPage="1"/>
  </sheetPr>
  <dimension ref="A1:L61"/>
  <sheetViews>
    <sheetView zoomScale="70" zoomScaleNormal="70" zoomScaleSheetLayoutView="70" workbookViewId="0">
      <selection activeCell="B12" sqref="B12:B14"/>
    </sheetView>
  </sheetViews>
  <sheetFormatPr defaultColWidth="9.09765625" defaultRowHeight="17.399999999999999" x14ac:dyDescent="0.45"/>
  <cols>
    <col min="1" max="1" width="6.09765625" style="14" customWidth="1"/>
    <col min="2" max="2" width="30.59765625" style="18" customWidth="1"/>
    <col min="3" max="3" width="45" style="18" customWidth="1"/>
    <col min="4" max="4" width="42.59765625" style="16" customWidth="1"/>
    <col min="5" max="8" width="11.296875" style="16" customWidth="1"/>
    <col min="9" max="9" width="12.796875" style="16" customWidth="1"/>
    <col min="10" max="10" width="32.59765625" style="22" customWidth="1"/>
    <col min="11" max="11" width="2.3984375" style="14" customWidth="1"/>
    <col min="12" max="16384" width="9.09765625" style="14"/>
  </cols>
  <sheetData>
    <row r="1" spans="1:12" ht="18" x14ac:dyDescent="0.45">
      <c r="B1" s="17" t="s">
        <v>3111</v>
      </c>
      <c r="C1" s="2"/>
      <c r="F1" s="138" t="s">
        <v>3112</v>
      </c>
      <c r="G1" s="158" t="s">
        <v>3214</v>
      </c>
      <c r="H1" s="158"/>
      <c r="I1" s="158"/>
      <c r="J1" s="158"/>
    </row>
    <row r="2" spans="1:12" ht="18" x14ac:dyDescent="0.45">
      <c r="B2" s="151"/>
      <c r="C2" s="2"/>
      <c r="F2" s="23"/>
      <c r="G2" s="23"/>
      <c r="H2" s="23"/>
      <c r="I2" s="23"/>
      <c r="J2" s="23"/>
    </row>
    <row r="3" spans="1:12" x14ac:dyDescent="0.45">
      <c r="B3" s="15" t="s">
        <v>3477</v>
      </c>
      <c r="C3" s="17" t="s">
        <v>3478</v>
      </c>
      <c r="F3" s="23"/>
      <c r="G3" s="23"/>
      <c r="H3" s="23"/>
      <c r="I3" s="23"/>
      <c r="J3" s="23"/>
    </row>
    <row r="5" spans="1:12" ht="53.4" x14ac:dyDescent="0.45">
      <c r="A5" s="129" t="s">
        <v>3114</v>
      </c>
      <c r="B5" s="139" t="s">
        <v>3115</v>
      </c>
      <c r="C5" s="139" t="s">
        <v>3116</v>
      </c>
      <c r="D5" s="204" t="s">
        <v>3117</v>
      </c>
      <c r="E5" s="205"/>
      <c r="F5" s="205"/>
      <c r="G5" s="205"/>
      <c r="H5" s="205"/>
      <c r="I5" s="205"/>
      <c r="J5" s="206"/>
      <c r="L5" s="18" t="s">
        <v>3118</v>
      </c>
    </row>
    <row r="6" spans="1:12" ht="34.799999999999997" x14ac:dyDescent="0.45">
      <c r="A6" s="160" t="s">
        <v>3119</v>
      </c>
      <c r="B6" s="174" t="s">
        <v>3120</v>
      </c>
      <c r="C6" s="181" t="s">
        <v>3121</v>
      </c>
      <c r="D6" s="140" t="s">
        <v>3120</v>
      </c>
      <c r="E6" s="195" t="s">
        <v>3199</v>
      </c>
      <c r="F6" s="196"/>
      <c r="G6" s="196"/>
      <c r="H6" s="196"/>
      <c r="I6" s="196"/>
      <c r="J6" s="197"/>
      <c r="K6" s="150"/>
      <c r="L6" s="18" t="s">
        <v>3118</v>
      </c>
    </row>
    <row r="7" spans="1:12" ht="34.799999999999997" x14ac:dyDescent="0.45">
      <c r="A7" s="161"/>
      <c r="B7" s="175"/>
      <c r="C7" s="207"/>
      <c r="D7" s="140" t="s">
        <v>3123</v>
      </c>
      <c r="E7" s="195" t="s">
        <v>3199</v>
      </c>
      <c r="F7" s="196"/>
      <c r="G7" s="196"/>
      <c r="H7" s="196"/>
      <c r="I7" s="196"/>
      <c r="J7" s="197"/>
      <c r="K7" s="150"/>
      <c r="L7" s="18" t="s">
        <v>3118</v>
      </c>
    </row>
    <row r="8" spans="1:12" ht="34.799999999999997" x14ac:dyDescent="0.45">
      <c r="A8" s="161"/>
      <c r="B8" s="130" t="s">
        <v>3124</v>
      </c>
      <c r="C8" s="19" t="s">
        <v>3125</v>
      </c>
      <c r="D8" s="195" t="s">
        <v>3200</v>
      </c>
      <c r="E8" s="196"/>
      <c r="F8" s="196"/>
      <c r="G8" s="196"/>
      <c r="H8" s="196"/>
      <c r="I8" s="196"/>
      <c r="J8" s="197"/>
      <c r="K8" s="150"/>
      <c r="L8" s="18" t="s">
        <v>3118</v>
      </c>
    </row>
    <row r="9" spans="1:12" ht="34.950000000000003" customHeight="1" x14ac:dyDescent="0.45">
      <c r="A9" s="161"/>
      <c r="B9" s="174" t="s">
        <v>3127</v>
      </c>
      <c r="C9" s="131" t="s">
        <v>3128</v>
      </c>
      <c r="D9" s="140" t="s">
        <v>3129</v>
      </c>
      <c r="E9" s="168" t="s">
        <v>3489</v>
      </c>
      <c r="F9" s="169"/>
      <c r="G9" s="169"/>
      <c r="H9" s="169"/>
      <c r="I9" s="169"/>
      <c r="J9" s="170"/>
      <c r="K9" s="150"/>
      <c r="L9" s="18" t="s">
        <v>3118</v>
      </c>
    </row>
    <row r="10" spans="1:12" ht="34.799999999999997" x14ac:dyDescent="0.45">
      <c r="A10" s="161"/>
      <c r="B10" s="175"/>
      <c r="C10" s="131" t="s">
        <v>3130</v>
      </c>
      <c r="D10" s="140" t="s">
        <v>3131</v>
      </c>
      <c r="E10" s="195" t="s">
        <v>3215</v>
      </c>
      <c r="F10" s="196"/>
      <c r="G10" s="196"/>
      <c r="H10" s="196"/>
      <c r="I10" s="196"/>
      <c r="J10" s="197"/>
      <c r="K10" s="150"/>
      <c r="L10" s="18" t="s">
        <v>3118</v>
      </c>
    </row>
    <row r="11" spans="1:12" ht="52.2" customHeight="1" x14ac:dyDescent="0.45">
      <c r="A11" s="161"/>
      <c r="B11" s="130" t="s">
        <v>3133</v>
      </c>
      <c r="C11" s="19" t="s">
        <v>3133</v>
      </c>
      <c r="D11" s="176" t="s">
        <v>3201</v>
      </c>
      <c r="E11" s="208"/>
      <c r="F11" s="208"/>
      <c r="G11" s="208"/>
      <c r="H11" s="208"/>
      <c r="I11" s="208"/>
      <c r="J11" s="209"/>
      <c r="K11" s="150"/>
      <c r="L11" s="18" t="s">
        <v>3118</v>
      </c>
    </row>
    <row r="12" spans="1:12" ht="241.95" customHeight="1" x14ac:dyDescent="0.45">
      <c r="A12" s="161"/>
      <c r="B12" s="174" t="s">
        <v>3136</v>
      </c>
      <c r="C12" s="20" t="s">
        <v>3137</v>
      </c>
      <c r="D12" s="168" t="s">
        <v>3494</v>
      </c>
      <c r="E12" s="169"/>
      <c r="F12" s="169"/>
      <c r="G12" s="169"/>
      <c r="H12" s="169"/>
      <c r="I12" s="169"/>
      <c r="J12" s="170"/>
      <c r="K12" s="150"/>
      <c r="L12" s="18" t="s">
        <v>3138</v>
      </c>
    </row>
    <row r="13" spans="1:12" ht="245.1" customHeight="1" x14ac:dyDescent="0.45">
      <c r="A13" s="161"/>
      <c r="B13" s="177"/>
      <c r="C13" s="20" t="s">
        <v>3139</v>
      </c>
      <c r="D13" s="168" t="s">
        <v>3495</v>
      </c>
      <c r="E13" s="169"/>
      <c r="F13" s="169"/>
      <c r="G13" s="169"/>
      <c r="H13" s="169"/>
      <c r="I13" s="169"/>
      <c r="J13" s="170"/>
      <c r="K13" s="150"/>
      <c r="L13" s="18" t="s">
        <v>3492</v>
      </c>
    </row>
    <row r="14" spans="1:12" ht="195" customHeight="1" x14ac:dyDescent="0.45">
      <c r="A14" s="161"/>
      <c r="B14" s="175"/>
      <c r="C14" s="20" t="s">
        <v>3140</v>
      </c>
      <c r="D14" s="178" t="s">
        <v>3482</v>
      </c>
      <c r="E14" s="179"/>
      <c r="F14" s="179"/>
      <c r="G14" s="179"/>
      <c r="H14" s="179"/>
      <c r="I14" s="179"/>
      <c r="J14" s="180"/>
      <c r="K14" s="150"/>
      <c r="L14" s="18" t="s">
        <v>3138</v>
      </c>
    </row>
    <row r="15" spans="1:12" ht="245.1" customHeight="1" x14ac:dyDescent="0.45">
      <c r="A15" s="161"/>
      <c r="B15" s="130" t="s">
        <v>3141</v>
      </c>
      <c r="C15" s="19" t="s">
        <v>3142</v>
      </c>
      <c r="D15" s="168" t="s">
        <v>3483</v>
      </c>
      <c r="E15" s="169"/>
      <c r="F15" s="169"/>
      <c r="G15" s="169"/>
      <c r="H15" s="169"/>
      <c r="I15" s="169"/>
      <c r="J15" s="170"/>
      <c r="K15" s="150"/>
      <c r="L15" s="18" t="s">
        <v>3143</v>
      </c>
    </row>
    <row r="16" spans="1:12" ht="34.799999999999997" x14ac:dyDescent="0.45">
      <c r="A16" s="161"/>
      <c r="B16" s="174" t="s">
        <v>3144</v>
      </c>
      <c r="C16" s="19" t="s">
        <v>3145</v>
      </c>
      <c r="D16" s="195" t="s">
        <v>3400</v>
      </c>
      <c r="E16" s="196"/>
      <c r="F16" s="196"/>
      <c r="G16" s="196"/>
      <c r="H16" s="196"/>
      <c r="I16" s="196"/>
      <c r="J16" s="197"/>
      <c r="K16" s="150"/>
      <c r="L16" s="18" t="s">
        <v>3118</v>
      </c>
    </row>
    <row r="17" spans="1:12" ht="34.799999999999997" customHeight="1" x14ac:dyDescent="0.45">
      <c r="A17" s="161"/>
      <c r="B17" s="177"/>
      <c r="C17" s="19" t="s">
        <v>3147</v>
      </c>
      <c r="D17" s="195" t="s">
        <v>3401</v>
      </c>
      <c r="E17" s="196"/>
      <c r="F17" s="196"/>
      <c r="G17" s="196"/>
      <c r="H17" s="196"/>
      <c r="I17" s="196"/>
      <c r="J17" s="197"/>
      <c r="K17" s="150"/>
      <c r="L17" s="18" t="s">
        <v>3118</v>
      </c>
    </row>
    <row r="18" spans="1:12" ht="52.2" x14ac:dyDescent="0.45">
      <c r="A18" s="161"/>
      <c r="B18" s="177"/>
      <c r="C18" s="131" t="s">
        <v>3149</v>
      </c>
      <c r="D18" s="168" t="s">
        <v>3399</v>
      </c>
      <c r="E18" s="169"/>
      <c r="F18" s="169"/>
      <c r="G18" s="169"/>
      <c r="H18" s="169"/>
      <c r="I18" s="169"/>
      <c r="J18" s="170"/>
      <c r="K18" s="150"/>
      <c r="L18" s="18" t="s">
        <v>3118</v>
      </c>
    </row>
    <row r="19" spans="1:12" ht="34.799999999999997" customHeight="1" x14ac:dyDescent="0.45">
      <c r="A19" s="161"/>
      <c r="B19" s="175"/>
      <c r="C19" s="131" t="s">
        <v>3150</v>
      </c>
      <c r="D19" s="195" t="s">
        <v>3402</v>
      </c>
      <c r="E19" s="196"/>
      <c r="F19" s="196"/>
      <c r="G19" s="196"/>
      <c r="H19" s="196"/>
      <c r="I19" s="196"/>
      <c r="J19" s="197"/>
      <c r="K19" s="150"/>
      <c r="L19" s="18" t="s">
        <v>3118</v>
      </c>
    </row>
    <row r="20" spans="1:12" ht="69.599999999999994" x14ac:dyDescent="0.45">
      <c r="A20" s="161"/>
      <c r="B20" s="130" t="s">
        <v>3152</v>
      </c>
      <c r="C20" s="19" t="s">
        <v>3153</v>
      </c>
      <c r="D20" s="168" t="s">
        <v>3202</v>
      </c>
      <c r="E20" s="169"/>
      <c r="F20" s="169"/>
      <c r="G20" s="169"/>
      <c r="H20" s="169"/>
      <c r="I20" s="169"/>
      <c r="J20" s="170"/>
      <c r="K20" s="150"/>
      <c r="L20" s="18" t="s">
        <v>3118</v>
      </c>
    </row>
    <row r="21" spans="1:12" x14ac:dyDescent="0.45">
      <c r="A21" s="161"/>
      <c r="B21" s="174" t="s">
        <v>3155</v>
      </c>
      <c r="C21" s="181" t="s">
        <v>3156</v>
      </c>
      <c r="D21" s="132"/>
      <c r="E21" s="133"/>
      <c r="F21" s="133"/>
      <c r="G21" s="133"/>
      <c r="H21" s="133"/>
      <c r="I21" s="133"/>
      <c r="J21" s="134"/>
      <c r="K21" s="150"/>
      <c r="L21" s="18"/>
    </row>
    <row r="22" spans="1:12" x14ac:dyDescent="0.45">
      <c r="A22" s="161"/>
      <c r="B22" s="177"/>
      <c r="C22" s="182"/>
      <c r="D22" s="25"/>
      <c r="E22" s="31" t="s">
        <v>3157</v>
      </c>
      <c r="F22" s="31" t="s">
        <v>3158</v>
      </c>
      <c r="G22" s="31" t="s">
        <v>3484</v>
      </c>
      <c r="H22" s="32"/>
      <c r="I22" s="26"/>
      <c r="J22" s="27"/>
      <c r="K22" s="150"/>
      <c r="L22" s="18"/>
    </row>
    <row r="23" spans="1:12" x14ac:dyDescent="0.45">
      <c r="A23" s="161"/>
      <c r="B23" s="177"/>
      <c r="C23" s="182"/>
      <c r="D23" s="25" t="s">
        <v>3159</v>
      </c>
      <c r="E23" s="31">
        <v>0</v>
      </c>
      <c r="F23" s="31">
        <v>0</v>
      </c>
      <c r="G23" s="31">
        <v>0</v>
      </c>
      <c r="H23" s="32"/>
      <c r="I23" s="26"/>
      <c r="J23" s="27"/>
      <c r="K23" s="150"/>
      <c r="L23" s="18"/>
    </row>
    <row r="24" spans="1:12" x14ac:dyDescent="0.45">
      <c r="A24" s="161"/>
      <c r="B24" s="177"/>
      <c r="C24" s="182"/>
      <c r="D24" s="25" t="s">
        <v>3160</v>
      </c>
      <c r="E24" s="31">
        <v>0</v>
      </c>
      <c r="F24" s="31">
        <v>0</v>
      </c>
      <c r="G24" s="31">
        <v>0</v>
      </c>
      <c r="H24" s="32"/>
      <c r="I24" s="26"/>
      <c r="J24" s="27"/>
      <c r="K24" s="150"/>
      <c r="L24" s="18"/>
    </row>
    <row r="25" spans="1:12" x14ac:dyDescent="0.45">
      <c r="A25" s="161"/>
      <c r="B25" s="177"/>
      <c r="C25" s="182"/>
      <c r="D25" s="25" t="s">
        <v>3161</v>
      </c>
      <c r="E25" s="31">
        <v>0</v>
      </c>
      <c r="F25" s="31">
        <v>0</v>
      </c>
      <c r="G25" s="31">
        <v>0</v>
      </c>
      <c r="H25" s="32"/>
      <c r="I25" s="26"/>
      <c r="J25" s="27"/>
      <c r="K25" s="150"/>
      <c r="L25" s="18"/>
    </row>
    <row r="26" spans="1:12" x14ac:dyDescent="0.45">
      <c r="A26" s="161"/>
      <c r="B26" s="175"/>
      <c r="C26" s="207"/>
      <c r="D26" s="135"/>
      <c r="E26" s="136"/>
      <c r="F26" s="136"/>
      <c r="G26" s="136"/>
      <c r="H26" s="136"/>
      <c r="I26" s="136"/>
      <c r="J26" s="28"/>
      <c r="K26" s="150"/>
      <c r="L26" s="18"/>
    </row>
    <row r="27" spans="1:12" ht="34.799999999999997" x14ac:dyDescent="0.45">
      <c r="A27" s="161"/>
      <c r="B27" s="174" t="s">
        <v>3162</v>
      </c>
      <c r="C27" s="19" t="s">
        <v>3163</v>
      </c>
      <c r="D27" s="168" t="s">
        <v>3164</v>
      </c>
      <c r="E27" s="169"/>
      <c r="F27" s="169"/>
      <c r="G27" s="169"/>
      <c r="H27" s="169"/>
      <c r="I27" s="169"/>
      <c r="J27" s="170"/>
      <c r="K27" s="150"/>
      <c r="L27" s="18" t="s">
        <v>3118</v>
      </c>
    </row>
    <row r="28" spans="1:12" ht="34.799999999999997" x14ac:dyDescent="0.45">
      <c r="A28" s="162"/>
      <c r="B28" s="175"/>
      <c r="C28" s="19" t="s">
        <v>3165</v>
      </c>
      <c r="D28" s="140" t="s">
        <v>3166</v>
      </c>
      <c r="E28" s="195" t="s">
        <v>3216</v>
      </c>
      <c r="F28" s="196"/>
      <c r="G28" s="196"/>
      <c r="H28" s="196"/>
      <c r="I28" s="196"/>
      <c r="J28" s="197"/>
      <c r="K28" s="150"/>
      <c r="L28" s="18" t="s">
        <v>3118</v>
      </c>
    </row>
    <row r="29" spans="1:12" ht="34.799999999999997" x14ac:dyDescent="0.45">
      <c r="A29" s="160" t="s">
        <v>3167</v>
      </c>
      <c r="B29" s="174" t="s">
        <v>3168</v>
      </c>
      <c r="C29" s="181" t="s">
        <v>3169</v>
      </c>
      <c r="D29" s="185" t="s">
        <v>3205</v>
      </c>
      <c r="E29" s="186"/>
      <c r="F29" s="186"/>
      <c r="G29" s="186"/>
      <c r="H29" s="186"/>
      <c r="I29" s="186"/>
      <c r="J29" s="187"/>
      <c r="K29" s="150"/>
      <c r="L29" s="18" t="s">
        <v>3118</v>
      </c>
    </row>
    <row r="30" spans="1:12" ht="34.799999999999997" x14ac:dyDescent="0.45">
      <c r="A30" s="161"/>
      <c r="B30" s="177"/>
      <c r="C30" s="182"/>
      <c r="D30" s="188"/>
      <c r="E30" s="213"/>
      <c r="F30" s="213"/>
      <c r="G30" s="213"/>
      <c r="H30" s="213"/>
      <c r="I30" s="213"/>
      <c r="J30" s="190"/>
      <c r="K30" s="150"/>
      <c r="L30" s="18" t="s">
        <v>3118</v>
      </c>
    </row>
    <row r="31" spans="1:12" ht="139.19999999999999" x14ac:dyDescent="0.45">
      <c r="A31" s="161"/>
      <c r="B31" s="175"/>
      <c r="C31" s="207"/>
      <c r="D31" s="191"/>
      <c r="E31" s="192"/>
      <c r="F31" s="192"/>
      <c r="G31" s="192"/>
      <c r="H31" s="192"/>
      <c r="I31" s="192"/>
      <c r="J31" s="193"/>
      <c r="K31" s="150"/>
      <c r="L31" s="18" t="s">
        <v>3171</v>
      </c>
    </row>
    <row r="32" spans="1:12" ht="34.799999999999997" x14ac:dyDescent="0.45">
      <c r="A32" s="161"/>
      <c r="B32" s="174" t="s">
        <v>3172</v>
      </c>
      <c r="C32" s="19" t="s">
        <v>3173</v>
      </c>
      <c r="D32" s="141" t="s">
        <v>3206</v>
      </c>
      <c r="E32" s="168"/>
      <c r="F32" s="169"/>
      <c r="G32" s="169"/>
      <c r="H32" s="169"/>
      <c r="I32" s="169"/>
      <c r="J32" s="170"/>
      <c r="K32" s="150"/>
      <c r="L32" s="18" t="s">
        <v>3118</v>
      </c>
    </row>
    <row r="33" spans="1:12" ht="34.799999999999997" x14ac:dyDescent="0.45">
      <c r="A33" s="161"/>
      <c r="B33" s="175"/>
      <c r="C33" s="131" t="s">
        <v>3176</v>
      </c>
      <c r="D33" s="141" t="s">
        <v>3207</v>
      </c>
      <c r="E33" s="168" t="s">
        <v>3208</v>
      </c>
      <c r="F33" s="169"/>
      <c r="G33" s="169"/>
      <c r="H33" s="169"/>
      <c r="I33" s="169"/>
      <c r="J33" s="170"/>
      <c r="K33" s="150"/>
      <c r="L33" s="18" t="s">
        <v>3118</v>
      </c>
    </row>
    <row r="34" spans="1:12" ht="34.799999999999997" x14ac:dyDescent="0.45">
      <c r="A34" s="161"/>
      <c r="B34" s="174" t="s">
        <v>3178</v>
      </c>
      <c r="C34" s="19" t="s">
        <v>3179</v>
      </c>
      <c r="D34" s="168" t="s">
        <v>3206</v>
      </c>
      <c r="E34" s="169"/>
      <c r="F34" s="169"/>
      <c r="G34" s="169"/>
      <c r="H34" s="169"/>
      <c r="I34" s="169"/>
      <c r="J34" s="170"/>
      <c r="K34" s="150"/>
      <c r="L34" s="18" t="s">
        <v>3118</v>
      </c>
    </row>
    <row r="35" spans="1:12" ht="34.799999999999997" x14ac:dyDescent="0.45">
      <c r="A35" s="161"/>
      <c r="B35" s="175"/>
      <c r="C35" s="19" t="s">
        <v>3181</v>
      </c>
      <c r="D35" s="168" t="s">
        <v>3496</v>
      </c>
      <c r="E35" s="169"/>
      <c r="F35" s="169"/>
      <c r="G35" s="169"/>
      <c r="H35" s="169"/>
      <c r="I35" s="169"/>
      <c r="J35" s="170"/>
      <c r="K35" s="150"/>
      <c r="L35" s="18" t="s">
        <v>3118</v>
      </c>
    </row>
    <row r="36" spans="1:12" ht="34.799999999999997" x14ac:dyDescent="0.45">
      <c r="A36" s="161"/>
      <c r="B36" s="130" t="s">
        <v>3182</v>
      </c>
      <c r="C36" s="19" t="s">
        <v>3183</v>
      </c>
      <c r="D36" s="168" t="s">
        <v>3209</v>
      </c>
      <c r="E36" s="169"/>
      <c r="F36" s="169"/>
      <c r="G36" s="169"/>
      <c r="H36" s="169"/>
      <c r="I36" s="169"/>
      <c r="J36" s="170"/>
      <c r="K36" s="150"/>
      <c r="L36" s="18" t="s">
        <v>3118</v>
      </c>
    </row>
    <row r="37" spans="1:12" ht="34.799999999999997" x14ac:dyDescent="0.45">
      <c r="A37" s="161"/>
      <c r="B37" s="174" t="s">
        <v>3185</v>
      </c>
      <c r="C37" s="19" t="s">
        <v>3186</v>
      </c>
      <c r="D37" s="168" t="s">
        <v>3210</v>
      </c>
      <c r="E37" s="169"/>
      <c r="F37" s="169"/>
      <c r="G37" s="169"/>
      <c r="H37" s="169"/>
      <c r="I37" s="169"/>
      <c r="J37" s="170"/>
      <c r="K37" s="150"/>
      <c r="L37" s="18" t="s">
        <v>3118</v>
      </c>
    </row>
    <row r="38" spans="1:12" ht="34.799999999999997" x14ac:dyDescent="0.45">
      <c r="A38" s="161"/>
      <c r="B38" s="175"/>
      <c r="C38" s="19" t="s">
        <v>3187</v>
      </c>
      <c r="D38" s="198" t="s">
        <v>3211</v>
      </c>
      <c r="E38" s="199"/>
      <c r="F38" s="199"/>
      <c r="G38" s="199"/>
      <c r="H38" s="199"/>
      <c r="I38" s="199"/>
      <c r="J38" s="200"/>
      <c r="K38" s="150"/>
      <c r="L38" s="18" t="s">
        <v>3118</v>
      </c>
    </row>
    <row r="39" spans="1:12" ht="34.799999999999997" x14ac:dyDescent="0.45">
      <c r="A39" s="161"/>
      <c r="B39" s="130" t="s">
        <v>3189</v>
      </c>
      <c r="C39" s="19" t="s">
        <v>3190</v>
      </c>
      <c r="D39" s="201" t="s">
        <v>3211</v>
      </c>
      <c r="E39" s="202"/>
      <c r="F39" s="202"/>
      <c r="G39" s="202"/>
      <c r="H39" s="202"/>
      <c r="I39" s="202"/>
      <c r="J39" s="203"/>
      <c r="K39" s="150"/>
      <c r="L39" s="18" t="s">
        <v>3118</v>
      </c>
    </row>
    <row r="40" spans="1:12" ht="34.799999999999997" x14ac:dyDescent="0.45">
      <c r="A40" s="161"/>
      <c r="B40" s="174" t="s">
        <v>3193</v>
      </c>
      <c r="C40" s="19" t="s">
        <v>3194</v>
      </c>
      <c r="D40" s="210" t="s">
        <v>3217</v>
      </c>
      <c r="E40" s="211"/>
      <c r="F40" s="211"/>
      <c r="G40" s="211"/>
      <c r="H40" s="211"/>
      <c r="I40" s="211"/>
      <c r="J40" s="212"/>
      <c r="K40" s="150"/>
      <c r="L40" s="18" t="s">
        <v>3118</v>
      </c>
    </row>
    <row r="41" spans="1:12" ht="34.799999999999997" x14ac:dyDescent="0.45">
      <c r="A41" s="162"/>
      <c r="B41" s="175"/>
      <c r="C41" s="19" t="s">
        <v>3196</v>
      </c>
      <c r="D41" s="210" t="s">
        <v>3218</v>
      </c>
      <c r="E41" s="211"/>
      <c r="F41" s="211"/>
      <c r="G41" s="211"/>
      <c r="H41" s="211"/>
      <c r="I41" s="211"/>
      <c r="J41" s="212"/>
      <c r="K41" s="150"/>
      <c r="L41" s="18" t="s">
        <v>3118</v>
      </c>
    </row>
    <row r="42" spans="1:12" x14ac:dyDescent="0.45">
      <c r="J42" s="21"/>
    </row>
    <row r="45" spans="1:12" x14ac:dyDescent="0.45">
      <c r="B45" s="14"/>
      <c r="C45" s="14"/>
      <c r="D45" s="15"/>
      <c r="E45" s="15"/>
      <c r="F45" s="15"/>
      <c r="G45" s="15"/>
      <c r="H45" s="15"/>
    </row>
    <row r="46" spans="1:12" x14ac:dyDescent="0.45">
      <c r="B46" s="14"/>
      <c r="C46" s="14"/>
      <c r="D46" s="15"/>
      <c r="E46" s="15"/>
      <c r="F46" s="15"/>
      <c r="G46" s="15"/>
      <c r="H46" s="15"/>
    </row>
    <row r="47" spans="1:12" x14ac:dyDescent="0.45">
      <c r="B47" s="14"/>
      <c r="C47" s="14"/>
      <c r="D47" s="15"/>
      <c r="E47" s="14"/>
      <c r="F47" s="15"/>
      <c r="G47" s="15"/>
      <c r="H47" s="15"/>
    </row>
    <row r="48" spans="1:12" x14ac:dyDescent="0.45">
      <c r="B48" s="14"/>
      <c r="C48" s="14"/>
      <c r="D48" s="15"/>
      <c r="E48" s="15"/>
      <c r="F48" s="15"/>
      <c r="G48" s="15"/>
      <c r="H48" s="15"/>
    </row>
    <row r="49" spans="2:8" x14ac:dyDescent="0.45">
      <c r="B49" s="14"/>
      <c r="C49" s="14"/>
      <c r="D49" s="15"/>
      <c r="E49" s="15"/>
      <c r="F49" s="15"/>
      <c r="G49" s="15"/>
      <c r="H49" s="15"/>
    </row>
    <row r="50" spans="2:8" x14ac:dyDescent="0.45">
      <c r="B50" s="14"/>
      <c r="C50" s="14"/>
      <c r="D50" s="15"/>
      <c r="E50" s="15"/>
      <c r="F50" s="15"/>
      <c r="G50" s="15"/>
      <c r="H50" s="15"/>
    </row>
    <row r="51" spans="2:8" x14ac:dyDescent="0.45">
      <c r="B51" s="14"/>
      <c r="C51" s="14"/>
      <c r="D51" s="15"/>
      <c r="E51" s="15"/>
      <c r="F51" s="15"/>
      <c r="G51" s="15"/>
      <c r="H51" s="15"/>
    </row>
    <row r="52" spans="2:8" x14ac:dyDescent="0.45">
      <c r="B52" s="14"/>
      <c r="C52" s="14"/>
      <c r="D52" s="15"/>
      <c r="E52" s="15"/>
      <c r="F52" s="15"/>
      <c r="G52" s="15"/>
      <c r="H52" s="15"/>
    </row>
    <row r="53" spans="2:8" x14ac:dyDescent="0.45">
      <c r="B53" s="14"/>
      <c r="C53" s="14"/>
    </row>
    <row r="54" spans="2:8" x14ac:dyDescent="0.45">
      <c r="B54" s="14"/>
      <c r="C54" s="14"/>
    </row>
    <row r="55" spans="2:8" x14ac:dyDescent="0.45">
      <c r="B55" s="14"/>
      <c r="C55" s="14"/>
    </row>
    <row r="56" spans="2:8" x14ac:dyDescent="0.45">
      <c r="B56" s="14"/>
      <c r="C56" s="14"/>
    </row>
    <row r="57" spans="2:8" x14ac:dyDescent="0.45">
      <c r="B57" s="14"/>
      <c r="C57" s="14"/>
    </row>
    <row r="58" spans="2:8" x14ac:dyDescent="0.45">
      <c r="B58" s="14"/>
      <c r="C58" s="14"/>
    </row>
    <row r="59" spans="2:8" x14ac:dyDescent="0.45">
      <c r="B59" s="14"/>
      <c r="C59" s="14"/>
    </row>
    <row r="60" spans="2:8" x14ac:dyDescent="0.45">
      <c r="B60" s="14"/>
      <c r="C60" s="14"/>
    </row>
    <row r="61" spans="2:8" x14ac:dyDescent="0.45">
      <c r="B61" s="14"/>
      <c r="C61" s="14"/>
    </row>
  </sheetData>
  <sheetProtection algorithmName="SHA-512" hashValue="UQE7A0L3IT7hLJ7ZdUe1r2ozAommP0BdkcTdxuN+33K6FK2Z9pSvDo4OrqA9T1W8wvjPW0vLzACKjvvs1U/1bQ==" saltValue="oHLotRc04NlhE2qdT0hQ2Q==" spinCount="100000" sheet="1" objects="1" scenarios="1" autoFilter="0"/>
  <mergeCells count="46">
    <mergeCell ref="A29:A41"/>
    <mergeCell ref="B29:B31"/>
    <mergeCell ref="C29:C31"/>
    <mergeCell ref="D29:J31"/>
    <mergeCell ref="B32:B33"/>
    <mergeCell ref="E32:J32"/>
    <mergeCell ref="E33:J33"/>
    <mergeCell ref="B34:B35"/>
    <mergeCell ref="D34:J34"/>
    <mergeCell ref="D36:J36"/>
    <mergeCell ref="B37:B38"/>
    <mergeCell ref="D37:J37"/>
    <mergeCell ref="D38:J38"/>
    <mergeCell ref="D39:J39"/>
    <mergeCell ref="B40:B41"/>
    <mergeCell ref="D40:J40"/>
    <mergeCell ref="D41:J41"/>
    <mergeCell ref="D14:J14"/>
    <mergeCell ref="D20:J20"/>
    <mergeCell ref="B21:B26"/>
    <mergeCell ref="C21:C26"/>
    <mergeCell ref="B27:B28"/>
    <mergeCell ref="D27:J27"/>
    <mergeCell ref="E28:J28"/>
    <mergeCell ref="D15:J15"/>
    <mergeCell ref="B16:B19"/>
    <mergeCell ref="D16:J16"/>
    <mergeCell ref="D17:J17"/>
    <mergeCell ref="D18:J18"/>
    <mergeCell ref="D19:J19"/>
    <mergeCell ref="E9:J9"/>
    <mergeCell ref="D35:J35"/>
    <mergeCell ref="G1:J1"/>
    <mergeCell ref="D5:J5"/>
    <mergeCell ref="A6:A28"/>
    <mergeCell ref="B6:B7"/>
    <mergeCell ref="C6:C7"/>
    <mergeCell ref="E6:J6"/>
    <mergeCell ref="E7:J7"/>
    <mergeCell ref="D8:J8"/>
    <mergeCell ref="B9:B10"/>
    <mergeCell ref="E10:J10"/>
    <mergeCell ref="D11:J11"/>
    <mergeCell ref="B12:B14"/>
    <mergeCell ref="D12:J12"/>
    <mergeCell ref="D13:J13"/>
  </mergeCells>
  <phoneticPr fontId="2"/>
  <pageMargins left="0.23622047244094491" right="0.23622047244094491" top="0.74803149606299213" bottom="0.35433070866141736" header="0.31496062992125984" footer="0.31496062992125984"/>
  <pageSetup paperSize="8" scale="61" fitToHeight="0" orientation="portrait" r:id="rId1"/>
  <headerFooter>
    <oddHeader>&amp;C&amp;14安定供給体制等に関する情報</oddHeader>
    <oddFooter>&amp;R&amp;A</oddFooter>
  </headerFooter>
  <rowBreaks count="1" manualBreakCount="1">
    <brk id="28" max="9" man="1"/>
  </rowBreaks>
  <colBreaks count="1" manualBreakCount="1">
    <brk id="3"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664AE4-2550-4A89-8D7B-6CC7F9280196}">
  <sheetPr>
    <tabColor theme="8" tint="0.79998168889431442"/>
    <pageSetUpPr fitToPage="1"/>
  </sheetPr>
  <dimension ref="A1:L61"/>
  <sheetViews>
    <sheetView zoomScale="70" zoomScaleNormal="70" zoomScaleSheetLayoutView="70" workbookViewId="0">
      <selection activeCell="C12" sqref="A12:XFD12"/>
    </sheetView>
  </sheetViews>
  <sheetFormatPr defaultColWidth="9.09765625" defaultRowHeight="17.399999999999999" x14ac:dyDescent="0.45"/>
  <cols>
    <col min="1" max="1" width="6.09765625" style="14" customWidth="1"/>
    <col min="2" max="2" width="30.59765625" style="18" customWidth="1"/>
    <col min="3" max="3" width="45" style="18" customWidth="1"/>
    <col min="4" max="4" width="42.59765625" style="16" customWidth="1"/>
    <col min="5" max="8" width="11.296875" style="16" customWidth="1"/>
    <col min="9" max="9" width="12.796875" style="16" customWidth="1"/>
    <col min="10" max="10" width="32.59765625" style="22" customWidth="1"/>
    <col min="11" max="11" width="2.3984375" style="14" customWidth="1"/>
    <col min="12" max="16384" width="9.09765625" style="14"/>
  </cols>
  <sheetData>
    <row r="1" spans="1:12" x14ac:dyDescent="0.45">
      <c r="B1" s="17" t="s">
        <v>3111</v>
      </c>
      <c r="C1" s="15"/>
      <c r="F1" s="138" t="s">
        <v>3112</v>
      </c>
      <c r="G1" s="158" t="s">
        <v>3219</v>
      </c>
      <c r="H1" s="158"/>
      <c r="I1" s="158"/>
      <c r="J1" s="158"/>
    </row>
    <row r="2" spans="1:12" x14ac:dyDescent="0.45">
      <c r="B2" s="17"/>
      <c r="C2" s="15"/>
      <c r="F2" s="23"/>
      <c r="G2" s="23"/>
      <c r="H2" s="23"/>
      <c r="I2" s="23"/>
      <c r="J2" s="23"/>
    </row>
    <row r="3" spans="1:12" x14ac:dyDescent="0.45">
      <c r="B3" s="15" t="s">
        <v>3477</v>
      </c>
      <c r="C3" s="17" t="s">
        <v>3478</v>
      </c>
      <c r="F3" s="23"/>
      <c r="G3" s="23"/>
      <c r="H3" s="23"/>
      <c r="I3" s="23"/>
      <c r="J3" s="23"/>
    </row>
    <row r="5" spans="1:12" ht="53.4" x14ac:dyDescent="0.45">
      <c r="A5" s="129" t="s">
        <v>3114</v>
      </c>
      <c r="B5" s="139" t="s">
        <v>3115</v>
      </c>
      <c r="C5" s="139" t="s">
        <v>3116</v>
      </c>
      <c r="D5" s="159" t="s">
        <v>3117</v>
      </c>
      <c r="E5" s="159"/>
      <c r="F5" s="159"/>
      <c r="G5" s="159"/>
      <c r="H5" s="159"/>
      <c r="I5" s="159"/>
      <c r="J5" s="159"/>
      <c r="L5" s="18" t="s">
        <v>3118</v>
      </c>
    </row>
    <row r="6" spans="1:12" ht="34.799999999999997" x14ac:dyDescent="0.45">
      <c r="A6" s="160" t="s">
        <v>3119</v>
      </c>
      <c r="B6" s="163" t="s">
        <v>3120</v>
      </c>
      <c r="C6" s="164" t="s">
        <v>3121</v>
      </c>
      <c r="D6" s="140" t="s">
        <v>3120</v>
      </c>
      <c r="E6" s="194" t="s">
        <v>3199</v>
      </c>
      <c r="F6" s="194"/>
      <c r="G6" s="194"/>
      <c r="H6" s="194"/>
      <c r="I6" s="194"/>
      <c r="J6" s="194"/>
      <c r="K6" s="150"/>
      <c r="L6" s="18" t="s">
        <v>3118</v>
      </c>
    </row>
    <row r="7" spans="1:12" ht="34.799999999999997" customHeight="1" x14ac:dyDescent="0.45">
      <c r="A7" s="161"/>
      <c r="B7" s="163"/>
      <c r="C7" s="164"/>
      <c r="D7" s="140" t="s">
        <v>3123</v>
      </c>
      <c r="E7" s="194" t="s">
        <v>3199</v>
      </c>
      <c r="F7" s="194"/>
      <c r="G7" s="194"/>
      <c r="H7" s="194"/>
      <c r="I7" s="194"/>
      <c r="J7" s="194"/>
      <c r="K7" s="150"/>
      <c r="L7" s="18" t="s">
        <v>3118</v>
      </c>
    </row>
    <row r="8" spans="1:12" ht="34.799999999999997" x14ac:dyDescent="0.45">
      <c r="A8" s="161"/>
      <c r="B8" s="130" t="s">
        <v>3124</v>
      </c>
      <c r="C8" s="19" t="s">
        <v>3125</v>
      </c>
      <c r="D8" s="195" t="s">
        <v>3200</v>
      </c>
      <c r="E8" s="196"/>
      <c r="F8" s="196"/>
      <c r="G8" s="196"/>
      <c r="H8" s="196"/>
      <c r="I8" s="196"/>
      <c r="J8" s="197"/>
      <c r="K8" s="150"/>
      <c r="L8" s="18" t="s">
        <v>3118</v>
      </c>
    </row>
    <row r="9" spans="1:12" ht="34.950000000000003" customHeight="1" x14ac:dyDescent="0.45">
      <c r="A9" s="161"/>
      <c r="B9" s="174" t="s">
        <v>3127</v>
      </c>
      <c r="C9" s="137" t="s">
        <v>3128</v>
      </c>
      <c r="D9" s="127" t="s">
        <v>3129</v>
      </c>
      <c r="E9" s="168" t="s">
        <v>3497</v>
      </c>
      <c r="F9" s="169"/>
      <c r="G9" s="169"/>
      <c r="H9" s="169"/>
      <c r="I9" s="169"/>
      <c r="J9" s="170"/>
      <c r="K9" s="150"/>
      <c r="L9" s="18" t="s">
        <v>3118</v>
      </c>
    </row>
    <row r="10" spans="1:12" ht="34.799999999999997" x14ac:dyDescent="0.45">
      <c r="A10" s="161"/>
      <c r="B10" s="175"/>
      <c r="C10" s="131" t="s">
        <v>3130</v>
      </c>
      <c r="D10" s="127" t="s">
        <v>3131</v>
      </c>
      <c r="E10" s="168" t="s">
        <v>3132</v>
      </c>
      <c r="F10" s="169"/>
      <c r="G10" s="169"/>
      <c r="H10" s="169"/>
      <c r="I10" s="169"/>
      <c r="J10" s="170"/>
      <c r="K10" s="150"/>
      <c r="L10" s="18" t="s">
        <v>3118</v>
      </c>
    </row>
    <row r="11" spans="1:12" ht="52.2" customHeight="1" x14ac:dyDescent="0.45">
      <c r="A11" s="161"/>
      <c r="B11" s="130" t="s">
        <v>3133</v>
      </c>
      <c r="C11" s="19" t="s">
        <v>3133</v>
      </c>
      <c r="D11" s="176" t="s">
        <v>3220</v>
      </c>
      <c r="E11" s="166"/>
      <c r="F11" s="166"/>
      <c r="G11" s="166"/>
      <c r="H11" s="166"/>
      <c r="I11" s="166"/>
      <c r="J11" s="167"/>
      <c r="K11" s="150"/>
      <c r="L11" s="18" t="s">
        <v>3118</v>
      </c>
    </row>
    <row r="12" spans="1:12" ht="241.95" customHeight="1" x14ac:dyDescent="0.45">
      <c r="A12" s="161"/>
      <c r="B12" s="174" t="s">
        <v>3136</v>
      </c>
      <c r="C12" s="20" t="s">
        <v>3137</v>
      </c>
      <c r="D12" s="191" t="s">
        <v>3498</v>
      </c>
      <c r="E12" s="192"/>
      <c r="F12" s="192"/>
      <c r="G12" s="192"/>
      <c r="H12" s="192"/>
      <c r="I12" s="192"/>
      <c r="J12" s="193"/>
      <c r="K12" s="150"/>
      <c r="L12" s="18" t="s">
        <v>3499</v>
      </c>
    </row>
    <row r="13" spans="1:12" ht="246.45" customHeight="1" x14ac:dyDescent="0.45">
      <c r="A13" s="161"/>
      <c r="B13" s="177"/>
      <c r="C13" s="20" t="s">
        <v>3139</v>
      </c>
      <c r="D13" s="168" t="s">
        <v>3500</v>
      </c>
      <c r="E13" s="169"/>
      <c r="F13" s="169"/>
      <c r="G13" s="169"/>
      <c r="H13" s="169"/>
      <c r="I13" s="169"/>
      <c r="J13" s="170"/>
      <c r="K13" s="150"/>
      <c r="L13" s="18" t="s">
        <v>3499</v>
      </c>
    </row>
    <row r="14" spans="1:12" ht="250.05" customHeight="1" x14ac:dyDescent="0.45">
      <c r="A14" s="161"/>
      <c r="B14" s="175"/>
      <c r="C14" s="20" t="s">
        <v>3140</v>
      </c>
      <c r="D14" s="168" t="s">
        <v>3501</v>
      </c>
      <c r="E14" s="169"/>
      <c r="F14" s="169"/>
      <c r="G14" s="169"/>
      <c r="H14" s="169"/>
      <c r="I14" s="169"/>
      <c r="J14" s="170"/>
      <c r="K14" s="150"/>
      <c r="L14" s="18" t="s">
        <v>3499</v>
      </c>
    </row>
    <row r="15" spans="1:12" ht="258.60000000000002" customHeight="1" x14ac:dyDescent="0.45">
      <c r="A15" s="161"/>
      <c r="B15" s="130" t="s">
        <v>3141</v>
      </c>
      <c r="C15" s="19" t="s">
        <v>3142</v>
      </c>
      <c r="D15" s="168" t="s">
        <v>3502</v>
      </c>
      <c r="E15" s="169"/>
      <c r="F15" s="169"/>
      <c r="G15" s="169"/>
      <c r="H15" s="169"/>
      <c r="I15" s="169"/>
      <c r="J15" s="170"/>
      <c r="K15" s="150"/>
      <c r="L15" s="18" t="s">
        <v>3118</v>
      </c>
    </row>
    <row r="16" spans="1:12" ht="34.799999999999997" x14ac:dyDescent="0.45">
      <c r="A16" s="161"/>
      <c r="B16" s="174" t="s">
        <v>3144</v>
      </c>
      <c r="C16" s="19" t="s">
        <v>3145</v>
      </c>
      <c r="D16" s="168" t="s">
        <v>3146</v>
      </c>
      <c r="E16" s="169"/>
      <c r="F16" s="169"/>
      <c r="G16" s="169"/>
      <c r="H16" s="169"/>
      <c r="I16" s="169"/>
      <c r="J16" s="170"/>
      <c r="K16" s="150"/>
      <c r="L16" s="18" t="s">
        <v>3118</v>
      </c>
    </row>
    <row r="17" spans="1:12" ht="34.799999999999997" x14ac:dyDescent="0.45">
      <c r="A17" s="161"/>
      <c r="B17" s="177"/>
      <c r="C17" s="19" t="s">
        <v>3147</v>
      </c>
      <c r="D17" s="168" t="s">
        <v>3148</v>
      </c>
      <c r="E17" s="169"/>
      <c r="F17" s="169"/>
      <c r="G17" s="169"/>
      <c r="H17" s="169"/>
      <c r="I17" s="169"/>
      <c r="J17" s="170"/>
      <c r="K17" s="150"/>
      <c r="L17" s="18" t="s">
        <v>3118</v>
      </c>
    </row>
    <row r="18" spans="1:12" ht="52.2" x14ac:dyDescent="0.45">
      <c r="A18" s="161"/>
      <c r="B18" s="177"/>
      <c r="C18" s="131" t="s">
        <v>3149</v>
      </c>
      <c r="D18" s="168" t="s">
        <v>3399</v>
      </c>
      <c r="E18" s="169"/>
      <c r="F18" s="169"/>
      <c r="G18" s="169"/>
      <c r="H18" s="169"/>
      <c r="I18" s="169"/>
      <c r="J18" s="170"/>
      <c r="K18" s="150"/>
      <c r="L18" s="18" t="s">
        <v>3118</v>
      </c>
    </row>
    <row r="19" spans="1:12" ht="34.799999999999997" customHeight="1" x14ac:dyDescent="0.45">
      <c r="A19" s="161"/>
      <c r="B19" s="177"/>
      <c r="C19" s="131" t="s">
        <v>3150</v>
      </c>
      <c r="D19" s="168" t="s">
        <v>3151</v>
      </c>
      <c r="E19" s="169"/>
      <c r="F19" s="169"/>
      <c r="G19" s="169"/>
      <c r="H19" s="169"/>
      <c r="I19" s="169"/>
      <c r="J19" s="170"/>
      <c r="K19" s="150"/>
      <c r="L19" s="18" t="s">
        <v>3118</v>
      </c>
    </row>
    <row r="20" spans="1:12" ht="69.599999999999994" x14ac:dyDescent="0.45">
      <c r="A20" s="161"/>
      <c r="B20" s="130" t="s">
        <v>3152</v>
      </c>
      <c r="C20" s="19" t="s">
        <v>3153</v>
      </c>
      <c r="D20" s="183" t="s">
        <v>3202</v>
      </c>
      <c r="E20" s="183"/>
      <c r="F20" s="183"/>
      <c r="G20" s="183"/>
      <c r="H20" s="183"/>
      <c r="I20" s="183"/>
      <c r="J20" s="183"/>
      <c r="K20" s="150"/>
      <c r="L20" s="18" t="s">
        <v>3118</v>
      </c>
    </row>
    <row r="21" spans="1:12" x14ac:dyDescent="0.45">
      <c r="A21" s="161"/>
      <c r="B21" s="174" t="s">
        <v>3155</v>
      </c>
      <c r="C21" s="181" t="s">
        <v>3156</v>
      </c>
      <c r="D21" s="127"/>
      <c r="E21" s="128"/>
      <c r="F21" s="128"/>
      <c r="G21" s="128"/>
      <c r="H21" s="133"/>
      <c r="I21" s="133"/>
      <c r="J21" s="134"/>
      <c r="K21" s="150"/>
      <c r="L21" s="18"/>
    </row>
    <row r="22" spans="1:12" x14ac:dyDescent="0.45">
      <c r="A22" s="161"/>
      <c r="B22" s="177"/>
      <c r="C22" s="182"/>
      <c r="D22" s="24"/>
      <c r="E22" s="25" t="s">
        <v>3157</v>
      </c>
      <c r="F22" s="25" t="s">
        <v>3158</v>
      </c>
      <c r="G22" s="25" t="s">
        <v>3484</v>
      </c>
      <c r="H22" s="26"/>
      <c r="I22" s="26"/>
      <c r="J22" s="27"/>
      <c r="K22" s="150"/>
      <c r="L22" s="18"/>
    </row>
    <row r="23" spans="1:12" x14ac:dyDescent="0.45">
      <c r="A23" s="161"/>
      <c r="B23" s="177"/>
      <c r="C23" s="182"/>
      <c r="D23" s="24" t="s">
        <v>3159</v>
      </c>
      <c r="E23" s="31">
        <v>0</v>
      </c>
      <c r="F23" s="31">
        <v>0</v>
      </c>
      <c r="G23" s="25">
        <v>0</v>
      </c>
      <c r="H23" s="26"/>
      <c r="I23" s="26"/>
      <c r="J23" s="27"/>
      <c r="K23" s="150"/>
      <c r="L23" s="18"/>
    </row>
    <row r="24" spans="1:12" x14ac:dyDescent="0.45">
      <c r="A24" s="161"/>
      <c r="B24" s="177"/>
      <c r="C24" s="182"/>
      <c r="D24" s="24" t="s">
        <v>3160</v>
      </c>
      <c r="E24" s="112">
        <v>2</v>
      </c>
      <c r="F24" s="112">
        <v>0</v>
      </c>
      <c r="G24" s="25">
        <v>0</v>
      </c>
      <c r="H24" s="26"/>
      <c r="I24" s="26"/>
      <c r="J24" s="27"/>
      <c r="K24" s="150"/>
      <c r="L24" s="18"/>
    </row>
    <row r="25" spans="1:12" x14ac:dyDescent="0.45">
      <c r="A25" s="161"/>
      <c r="B25" s="177"/>
      <c r="C25" s="182"/>
      <c r="D25" s="24" t="s">
        <v>3161</v>
      </c>
      <c r="E25" s="31">
        <v>0</v>
      </c>
      <c r="F25" s="31">
        <v>0</v>
      </c>
      <c r="G25" s="25">
        <v>0</v>
      </c>
      <c r="H25" s="26"/>
      <c r="I25" s="26"/>
      <c r="J25" s="27"/>
      <c r="K25" s="150"/>
      <c r="L25" s="18"/>
    </row>
    <row r="26" spans="1:12" x14ac:dyDescent="0.45">
      <c r="A26" s="161"/>
      <c r="B26" s="177"/>
      <c r="C26" s="182"/>
      <c r="D26" s="127"/>
      <c r="E26" s="128"/>
      <c r="F26" s="128"/>
      <c r="G26" s="128"/>
      <c r="H26" s="136"/>
      <c r="I26" s="136"/>
      <c r="J26" s="28"/>
      <c r="K26" s="150"/>
      <c r="L26" s="18"/>
    </row>
    <row r="27" spans="1:12" ht="34.799999999999997" x14ac:dyDescent="0.45">
      <c r="A27" s="161"/>
      <c r="B27" s="163" t="s">
        <v>3162</v>
      </c>
      <c r="C27" s="19" t="s">
        <v>3163</v>
      </c>
      <c r="D27" s="168" t="s">
        <v>3164</v>
      </c>
      <c r="E27" s="169"/>
      <c r="F27" s="169"/>
      <c r="G27" s="169"/>
      <c r="H27" s="169"/>
      <c r="I27" s="169"/>
      <c r="J27" s="170"/>
      <c r="K27" s="150"/>
      <c r="L27" s="18" t="s">
        <v>3118</v>
      </c>
    </row>
    <row r="28" spans="1:12" ht="34.799999999999997" x14ac:dyDescent="0.45">
      <c r="A28" s="162"/>
      <c r="B28" s="163"/>
      <c r="C28" s="19" t="s">
        <v>3165</v>
      </c>
      <c r="D28" s="127" t="s">
        <v>3221</v>
      </c>
      <c r="E28" s="168" t="s">
        <v>3222</v>
      </c>
      <c r="F28" s="169"/>
      <c r="G28" s="169"/>
      <c r="H28" s="169"/>
      <c r="I28" s="169"/>
      <c r="J28" s="170"/>
      <c r="K28" s="150"/>
      <c r="L28" s="18" t="s">
        <v>3118</v>
      </c>
    </row>
    <row r="29" spans="1:12" ht="34.799999999999997" x14ac:dyDescent="0.45">
      <c r="A29" s="184" t="s">
        <v>3167</v>
      </c>
      <c r="B29" s="163" t="s">
        <v>3168</v>
      </c>
      <c r="C29" s="164" t="s">
        <v>3169</v>
      </c>
      <c r="D29" s="185" t="s">
        <v>3205</v>
      </c>
      <c r="E29" s="186"/>
      <c r="F29" s="186"/>
      <c r="G29" s="186"/>
      <c r="H29" s="186"/>
      <c r="I29" s="186"/>
      <c r="J29" s="187"/>
      <c r="K29" s="150"/>
      <c r="L29" s="18" t="s">
        <v>3118</v>
      </c>
    </row>
    <row r="30" spans="1:12" ht="34.799999999999997" x14ac:dyDescent="0.45">
      <c r="A30" s="184"/>
      <c r="B30" s="163"/>
      <c r="C30" s="164"/>
      <c r="D30" s="188"/>
      <c r="E30" s="189"/>
      <c r="F30" s="189"/>
      <c r="G30" s="189"/>
      <c r="H30" s="189"/>
      <c r="I30" s="189"/>
      <c r="J30" s="190"/>
      <c r="K30" s="150"/>
      <c r="L30" s="18" t="s">
        <v>3118</v>
      </c>
    </row>
    <row r="31" spans="1:12" ht="139.19999999999999" x14ac:dyDescent="0.45">
      <c r="A31" s="184"/>
      <c r="B31" s="163"/>
      <c r="C31" s="164"/>
      <c r="D31" s="191"/>
      <c r="E31" s="192"/>
      <c r="F31" s="192"/>
      <c r="G31" s="192"/>
      <c r="H31" s="192"/>
      <c r="I31" s="192"/>
      <c r="J31" s="193"/>
      <c r="K31" s="150"/>
      <c r="L31" s="18" t="s">
        <v>3171</v>
      </c>
    </row>
    <row r="32" spans="1:12" ht="34.799999999999997" x14ac:dyDescent="0.45">
      <c r="A32" s="184"/>
      <c r="B32" s="174" t="s">
        <v>3172</v>
      </c>
      <c r="C32" s="19" t="s">
        <v>3173</v>
      </c>
      <c r="D32" s="30" t="s">
        <v>3206</v>
      </c>
      <c r="E32" s="168"/>
      <c r="F32" s="169"/>
      <c r="G32" s="169"/>
      <c r="H32" s="169"/>
      <c r="I32" s="169"/>
      <c r="J32" s="170"/>
      <c r="K32" s="150"/>
      <c r="L32" s="18" t="s">
        <v>3118</v>
      </c>
    </row>
    <row r="33" spans="1:12" ht="34.799999999999997" x14ac:dyDescent="0.45">
      <c r="A33" s="184"/>
      <c r="B33" s="175"/>
      <c r="C33" s="131" t="s">
        <v>3176</v>
      </c>
      <c r="D33" s="141" t="s">
        <v>3207</v>
      </c>
      <c r="E33" s="168" t="s">
        <v>3208</v>
      </c>
      <c r="F33" s="169"/>
      <c r="G33" s="169"/>
      <c r="H33" s="169"/>
      <c r="I33" s="169"/>
      <c r="J33" s="170"/>
      <c r="K33" s="150"/>
      <c r="L33" s="18" t="s">
        <v>3118</v>
      </c>
    </row>
    <row r="34" spans="1:12" ht="34.799999999999997" x14ac:dyDescent="0.45">
      <c r="A34" s="184"/>
      <c r="B34" s="163" t="s">
        <v>3178</v>
      </c>
      <c r="C34" s="19" t="s">
        <v>3179</v>
      </c>
      <c r="D34" s="168" t="s">
        <v>3206</v>
      </c>
      <c r="E34" s="169"/>
      <c r="F34" s="169"/>
      <c r="G34" s="169"/>
      <c r="H34" s="169"/>
      <c r="I34" s="169"/>
      <c r="J34" s="170"/>
      <c r="K34" s="150"/>
      <c r="L34" s="18" t="s">
        <v>3118</v>
      </c>
    </row>
    <row r="35" spans="1:12" ht="34.799999999999997" x14ac:dyDescent="0.45">
      <c r="A35" s="184"/>
      <c r="B35" s="163"/>
      <c r="C35" s="19" t="s">
        <v>3181</v>
      </c>
      <c r="D35" s="168" t="s">
        <v>3503</v>
      </c>
      <c r="E35" s="169"/>
      <c r="F35" s="169"/>
      <c r="G35" s="169"/>
      <c r="H35" s="169"/>
      <c r="I35" s="169"/>
      <c r="J35" s="170"/>
      <c r="K35" s="150"/>
      <c r="L35" s="18" t="s">
        <v>3118</v>
      </c>
    </row>
    <row r="36" spans="1:12" ht="34.799999999999997" x14ac:dyDescent="0.45">
      <c r="A36" s="184"/>
      <c r="B36" s="130" t="s">
        <v>3182</v>
      </c>
      <c r="C36" s="19" t="s">
        <v>3183</v>
      </c>
      <c r="D36" s="168" t="s">
        <v>3209</v>
      </c>
      <c r="E36" s="169"/>
      <c r="F36" s="169"/>
      <c r="G36" s="169"/>
      <c r="H36" s="169"/>
      <c r="I36" s="169"/>
      <c r="J36" s="170"/>
      <c r="K36" s="150"/>
      <c r="L36" s="18" t="s">
        <v>3118</v>
      </c>
    </row>
    <row r="37" spans="1:12" ht="34.799999999999997" x14ac:dyDescent="0.45">
      <c r="A37" s="184"/>
      <c r="B37" s="163" t="s">
        <v>3185</v>
      </c>
      <c r="C37" s="19" t="s">
        <v>3186</v>
      </c>
      <c r="D37" s="168" t="s">
        <v>3210</v>
      </c>
      <c r="E37" s="169"/>
      <c r="F37" s="169"/>
      <c r="G37" s="169"/>
      <c r="H37" s="169"/>
      <c r="I37" s="169"/>
      <c r="J37" s="170"/>
      <c r="K37" s="150"/>
      <c r="L37" s="18" t="s">
        <v>3118</v>
      </c>
    </row>
    <row r="38" spans="1:12" ht="34.799999999999997" x14ac:dyDescent="0.45">
      <c r="A38" s="184"/>
      <c r="B38" s="163"/>
      <c r="C38" s="19" t="s">
        <v>3187</v>
      </c>
      <c r="D38" s="168" t="s">
        <v>3211</v>
      </c>
      <c r="E38" s="169"/>
      <c r="F38" s="169"/>
      <c r="G38" s="169"/>
      <c r="H38" s="169"/>
      <c r="I38" s="169"/>
      <c r="J38" s="170"/>
      <c r="K38" s="150"/>
      <c r="L38" s="18" t="s">
        <v>3118</v>
      </c>
    </row>
    <row r="39" spans="1:12" ht="34.799999999999997" x14ac:dyDescent="0.45">
      <c r="A39" s="184"/>
      <c r="B39" s="130" t="s">
        <v>3189</v>
      </c>
      <c r="C39" s="19" t="s">
        <v>3190</v>
      </c>
      <c r="D39" s="168" t="s">
        <v>3223</v>
      </c>
      <c r="E39" s="169"/>
      <c r="F39" s="169"/>
      <c r="G39" s="169"/>
      <c r="H39" s="169"/>
      <c r="I39" s="169"/>
      <c r="J39" s="170"/>
      <c r="K39" s="150"/>
      <c r="L39" s="18" t="s">
        <v>3118</v>
      </c>
    </row>
    <row r="40" spans="1:12" ht="34.799999999999997" x14ac:dyDescent="0.45">
      <c r="A40" s="184"/>
      <c r="B40" s="163" t="s">
        <v>3193</v>
      </c>
      <c r="C40" s="19" t="s">
        <v>3194</v>
      </c>
      <c r="D40" s="168" t="s">
        <v>3212</v>
      </c>
      <c r="E40" s="169"/>
      <c r="F40" s="169"/>
      <c r="G40" s="169"/>
      <c r="H40" s="169"/>
      <c r="I40" s="169"/>
      <c r="J40" s="170"/>
      <c r="K40" s="150"/>
      <c r="L40" s="18" t="s">
        <v>3118</v>
      </c>
    </row>
    <row r="41" spans="1:12" ht="34.799999999999997" x14ac:dyDescent="0.45">
      <c r="A41" s="184"/>
      <c r="B41" s="163"/>
      <c r="C41" s="19" t="s">
        <v>3196</v>
      </c>
      <c r="D41" s="168" t="s">
        <v>3213</v>
      </c>
      <c r="E41" s="169"/>
      <c r="F41" s="169"/>
      <c r="G41" s="169"/>
      <c r="H41" s="169"/>
      <c r="I41" s="169"/>
      <c r="J41" s="170"/>
      <c r="K41" s="150"/>
      <c r="L41" s="18" t="s">
        <v>3118</v>
      </c>
    </row>
    <row r="42" spans="1:12" x14ac:dyDescent="0.45">
      <c r="J42" s="21"/>
    </row>
    <row r="45" spans="1:12" x14ac:dyDescent="0.45">
      <c r="B45" s="14"/>
      <c r="C45" s="14"/>
      <c r="D45" s="15"/>
      <c r="E45" s="15"/>
      <c r="F45" s="15"/>
      <c r="G45" s="15"/>
      <c r="H45" s="15"/>
    </row>
    <row r="46" spans="1:12" x14ac:dyDescent="0.45">
      <c r="B46" s="14"/>
      <c r="C46" s="14"/>
      <c r="D46" s="15"/>
      <c r="E46" s="15"/>
      <c r="F46" s="15"/>
      <c r="G46" s="15"/>
      <c r="H46" s="15"/>
    </row>
    <row r="47" spans="1:12" x14ac:dyDescent="0.45">
      <c r="B47" s="14"/>
      <c r="C47" s="14"/>
      <c r="D47" s="15"/>
      <c r="E47" s="14"/>
      <c r="F47" s="15"/>
      <c r="G47" s="15"/>
      <c r="H47" s="15"/>
    </row>
    <row r="48" spans="1:12" x14ac:dyDescent="0.45">
      <c r="B48" s="14"/>
      <c r="C48" s="14"/>
      <c r="D48" s="15"/>
      <c r="E48" s="15"/>
      <c r="F48" s="15"/>
      <c r="G48" s="15"/>
      <c r="H48" s="15"/>
    </row>
    <row r="49" spans="2:8" x14ac:dyDescent="0.45">
      <c r="B49" s="14"/>
      <c r="C49" s="14"/>
      <c r="D49" s="15"/>
      <c r="E49" s="15"/>
      <c r="F49" s="15"/>
      <c r="G49" s="15"/>
      <c r="H49" s="15"/>
    </row>
    <row r="50" spans="2:8" x14ac:dyDescent="0.45">
      <c r="B50" s="14"/>
      <c r="C50" s="14"/>
      <c r="D50" s="15"/>
      <c r="E50" s="15"/>
      <c r="F50" s="15"/>
      <c r="G50" s="15"/>
      <c r="H50" s="15"/>
    </row>
    <row r="51" spans="2:8" x14ac:dyDescent="0.45">
      <c r="B51" s="14"/>
      <c r="C51" s="14"/>
      <c r="D51" s="15"/>
      <c r="E51" s="15"/>
      <c r="F51" s="15"/>
      <c r="G51" s="15"/>
      <c r="H51" s="15"/>
    </row>
    <row r="52" spans="2:8" x14ac:dyDescent="0.45">
      <c r="B52" s="14"/>
      <c r="C52" s="14"/>
      <c r="D52" s="15"/>
      <c r="E52" s="15"/>
      <c r="F52" s="15"/>
      <c r="G52" s="15"/>
      <c r="H52" s="15"/>
    </row>
    <row r="53" spans="2:8" x14ac:dyDescent="0.45">
      <c r="B53" s="14"/>
      <c r="C53" s="14"/>
    </row>
    <row r="54" spans="2:8" x14ac:dyDescent="0.45">
      <c r="B54" s="14"/>
      <c r="C54" s="14"/>
    </row>
    <row r="55" spans="2:8" x14ac:dyDescent="0.45">
      <c r="B55" s="14"/>
      <c r="C55" s="14"/>
    </row>
    <row r="56" spans="2:8" x14ac:dyDescent="0.45">
      <c r="B56" s="14"/>
      <c r="C56" s="14"/>
    </row>
    <row r="57" spans="2:8" x14ac:dyDescent="0.45">
      <c r="B57" s="14"/>
      <c r="C57" s="14"/>
    </row>
    <row r="58" spans="2:8" x14ac:dyDescent="0.45">
      <c r="B58" s="14"/>
      <c r="C58" s="14"/>
    </row>
    <row r="59" spans="2:8" x14ac:dyDescent="0.45">
      <c r="B59" s="14"/>
      <c r="C59" s="14"/>
    </row>
    <row r="60" spans="2:8" x14ac:dyDescent="0.45">
      <c r="B60" s="14"/>
      <c r="C60" s="14"/>
    </row>
    <row r="61" spans="2:8" x14ac:dyDescent="0.45">
      <c r="B61" s="14"/>
      <c r="C61" s="14"/>
    </row>
  </sheetData>
  <sheetProtection algorithmName="SHA-512" hashValue="PDSoPoalQ57tsU96mtCuWOUM+F9R7Q3WV3OJNeAZYKI4E3uDihhSPXYX273uPLR5jR8HZ1pKKERHm3UwqMAYYw==" saltValue="TTq9aKylmel+Ojlfkreahw==" spinCount="100000" sheet="1" objects="1" scenarios="1" autoFilter="0"/>
  <mergeCells count="46">
    <mergeCell ref="D36:J36"/>
    <mergeCell ref="D20:J20"/>
    <mergeCell ref="D15:J15"/>
    <mergeCell ref="E10:J10"/>
    <mergeCell ref="D11:J11"/>
    <mergeCell ref="E28:J28"/>
    <mergeCell ref="D35:J35"/>
    <mergeCell ref="A29:A41"/>
    <mergeCell ref="B29:B31"/>
    <mergeCell ref="C29:C31"/>
    <mergeCell ref="D29:J31"/>
    <mergeCell ref="B32:B33"/>
    <mergeCell ref="E32:J32"/>
    <mergeCell ref="E33:J33"/>
    <mergeCell ref="B34:B35"/>
    <mergeCell ref="D34:J34"/>
    <mergeCell ref="B37:B38"/>
    <mergeCell ref="D37:J37"/>
    <mergeCell ref="D38:J38"/>
    <mergeCell ref="D39:J39"/>
    <mergeCell ref="B40:B41"/>
    <mergeCell ref="D40:J40"/>
    <mergeCell ref="D41:J41"/>
    <mergeCell ref="G1:J1"/>
    <mergeCell ref="D5:J5"/>
    <mergeCell ref="B16:B19"/>
    <mergeCell ref="D16:J16"/>
    <mergeCell ref="D17:J17"/>
    <mergeCell ref="D18:J18"/>
    <mergeCell ref="D19:J19"/>
    <mergeCell ref="E9:J9"/>
    <mergeCell ref="A6:A28"/>
    <mergeCell ref="B6:B7"/>
    <mergeCell ref="C6:C7"/>
    <mergeCell ref="E6:J6"/>
    <mergeCell ref="E7:J7"/>
    <mergeCell ref="D8:J8"/>
    <mergeCell ref="B9:B10"/>
    <mergeCell ref="B12:B14"/>
    <mergeCell ref="D12:J12"/>
    <mergeCell ref="D13:J13"/>
    <mergeCell ref="D14:J14"/>
    <mergeCell ref="B21:B26"/>
    <mergeCell ref="C21:C26"/>
    <mergeCell ref="B27:B28"/>
    <mergeCell ref="D27:J27"/>
  </mergeCells>
  <phoneticPr fontId="2"/>
  <pageMargins left="0.23622047244094491" right="0.23622047244094491" top="0.74803149606299213" bottom="0.35433070866141736" header="0.31496062992125984" footer="0.31496062992125984"/>
  <pageSetup paperSize="8" scale="61" fitToHeight="0" orientation="portrait" r:id="rId1"/>
  <headerFooter>
    <oddHeader>&amp;C&amp;14安定供給体制等に関する情報</oddHeader>
    <oddFooter>&amp;R&amp;A</oddFooter>
  </headerFooter>
  <colBreaks count="1" manualBreakCount="1">
    <brk id="3"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C26453-D942-435B-B975-5BDFF372F65E}">
  <dimension ref="A1:M1048264"/>
  <sheetViews>
    <sheetView topLeftCell="A4" zoomScale="70" zoomScaleNormal="70" workbookViewId="0">
      <selection activeCell="E3" sqref="E3"/>
    </sheetView>
  </sheetViews>
  <sheetFormatPr defaultRowHeight="18" x14ac:dyDescent="0.45"/>
  <cols>
    <col min="1" max="1" width="4.8984375" customWidth="1"/>
    <col min="2" max="2" width="16.59765625" customWidth="1"/>
    <col min="3" max="3" width="17.09765625" customWidth="1"/>
    <col min="4" max="4" width="16" customWidth="1"/>
    <col min="5" max="5" width="23.296875" customWidth="1"/>
    <col min="6" max="6" width="64.19921875" style="7" customWidth="1" collapsed="1"/>
    <col min="7" max="7" width="27.19921875" customWidth="1"/>
    <col min="8" max="8" width="26.8984375" customWidth="1"/>
    <col min="9" max="9" width="33.296875" customWidth="1"/>
    <col min="10" max="10" width="37.09765625" customWidth="1"/>
    <col min="11" max="11" width="34" customWidth="1"/>
    <col min="12" max="12" width="33.296875" style="70" customWidth="1"/>
    <col min="13" max="13" width="25.296875" style="6" customWidth="1"/>
  </cols>
  <sheetData>
    <row r="1" spans="2:13" ht="25.2" customHeight="1" thickBot="1" x14ac:dyDescent="0.5">
      <c r="B1" s="5" t="s">
        <v>3224</v>
      </c>
      <c r="J1" s="56"/>
    </row>
    <row r="2" spans="2:13" ht="25.2" customHeight="1" collapsed="1" thickBot="1" x14ac:dyDescent="0.5">
      <c r="B2" s="54" t="s">
        <v>3225</v>
      </c>
      <c r="C2" s="55">
        <v>46073</v>
      </c>
      <c r="F2" s="67"/>
      <c r="H2" s="152"/>
      <c r="J2" s="56"/>
      <c r="L2" s="153"/>
      <c r="M2" s="57"/>
    </row>
    <row r="3" spans="2:13" ht="25.2" customHeight="1" x14ac:dyDescent="0.45">
      <c r="F3"/>
      <c r="J3" s="56"/>
      <c r="L3" s="58"/>
    </row>
    <row r="4" spans="2:13" s="2" customFormat="1" ht="198.6" thickBot="1" x14ac:dyDescent="0.5">
      <c r="B4" s="3" t="s">
        <v>0</v>
      </c>
      <c r="C4" s="38" t="s">
        <v>43</v>
      </c>
      <c r="D4" s="39" t="s">
        <v>44</v>
      </c>
      <c r="E4" s="39" t="s">
        <v>45</v>
      </c>
      <c r="F4" s="109" t="s">
        <v>46</v>
      </c>
      <c r="G4" s="40" t="s">
        <v>47</v>
      </c>
      <c r="H4" s="8" t="s">
        <v>3226</v>
      </c>
      <c r="I4" s="59" t="s">
        <v>3227</v>
      </c>
      <c r="J4" s="60" t="s">
        <v>3440</v>
      </c>
      <c r="K4" s="61" t="s">
        <v>3229</v>
      </c>
      <c r="L4" s="62" t="s">
        <v>3423</v>
      </c>
      <c r="M4" s="61" t="s">
        <v>7</v>
      </c>
    </row>
    <row r="5" spans="2:13" ht="18" customHeight="1" thickTop="1" x14ac:dyDescent="0.45">
      <c r="B5" s="50" t="s">
        <v>16</v>
      </c>
      <c r="C5" s="50" t="s">
        <v>54</v>
      </c>
      <c r="D5" s="50" t="s">
        <v>54</v>
      </c>
      <c r="E5" s="50" t="s">
        <v>55</v>
      </c>
      <c r="F5" s="50" t="s">
        <v>56</v>
      </c>
      <c r="G5" s="72" t="s">
        <v>57</v>
      </c>
      <c r="H5" s="64" t="s">
        <v>3231</v>
      </c>
      <c r="I5" s="47" t="s">
        <v>3236</v>
      </c>
      <c r="J5" s="142" t="s">
        <v>3232</v>
      </c>
      <c r="K5" s="50"/>
      <c r="L5" s="66" t="s">
        <v>3237</v>
      </c>
      <c r="M5" s="71"/>
    </row>
    <row r="6" spans="2:13" ht="18" customHeight="1" x14ac:dyDescent="0.45">
      <c r="B6" s="50" t="s">
        <v>16</v>
      </c>
      <c r="C6" s="50" t="s">
        <v>96</v>
      </c>
      <c r="D6" s="50" t="s">
        <v>97</v>
      </c>
      <c r="E6" s="50" t="s">
        <v>55</v>
      </c>
      <c r="F6" s="50" t="s">
        <v>98</v>
      </c>
      <c r="G6" s="72" t="s">
        <v>99</v>
      </c>
      <c r="H6" s="64" t="s">
        <v>3247</v>
      </c>
      <c r="I6" s="47" t="s">
        <v>35</v>
      </c>
      <c r="J6" s="142" t="s">
        <v>3235</v>
      </c>
      <c r="K6" s="50"/>
      <c r="L6" s="66" t="s">
        <v>3233</v>
      </c>
      <c r="M6" s="71" t="s">
        <v>3272</v>
      </c>
    </row>
    <row r="7" spans="2:13" ht="18" customHeight="1" x14ac:dyDescent="0.45">
      <c r="B7" s="50" t="s">
        <v>8</v>
      </c>
      <c r="C7" s="50" t="s">
        <v>102</v>
      </c>
      <c r="D7" s="50" t="s">
        <v>102</v>
      </c>
      <c r="E7" s="50" t="s">
        <v>55</v>
      </c>
      <c r="F7" s="50" t="s">
        <v>103</v>
      </c>
      <c r="G7" s="72" t="s">
        <v>104</v>
      </c>
      <c r="H7" s="64" t="s">
        <v>3247</v>
      </c>
      <c r="I7" s="47" t="s">
        <v>3236</v>
      </c>
      <c r="J7" s="142" t="s">
        <v>3232</v>
      </c>
      <c r="K7" s="50"/>
      <c r="L7" s="66" t="s">
        <v>3237</v>
      </c>
      <c r="M7" s="71"/>
    </row>
    <row r="8" spans="2:13" ht="18" customHeight="1" x14ac:dyDescent="0.45">
      <c r="B8" s="50" t="s">
        <v>8</v>
      </c>
      <c r="C8" s="50" t="s">
        <v>105</v>
      </c>
      <c r="D8" s="50" t="s">
        <v>105</v>
      </c>
      <c r="E8" s="50" t="s">
        <v>55</v>
      </c>
      <c r="F8" s="50" t="s">
        <v>3550</v>
      </c>
      <c r="G8" s="72" t="s">
        <v>107</v>
      </c>
      <c r="H8" s="64" t="s">
        <v>3247</v>
      </c>
      <c r="I8" s="47" t="s">
        <v>3236</v>
      </c>
      <c r="J8" s="142" t="s">
        <v>3232</v>
      </c>
      <c r="K8" s="50"/>
      <c r="L8" s="66" t="s">
        <v>3233</v>
      </c>
      <c r="M8" s="71" t="s">
        <v>3272</v>
      </c>
    </row>
    <row r="9" spans="2:13" ht="18" customHeight="1" x14ac:dyDescent="0.45">
      <c r="B9" s="50" t="s">
        <v>8</v>
      </c>
      <c r="C9" s="50" t="s">
        <v>125</v>
      </c>
      <c r="D9" s="50" t="s">
        <v>126</v>
      </c>
      <c r="E9" s="50" t="s">
        <v>55</v>
      </c>
      <c r="F9" s="50" t="s">
        <v>127</v>
      </c>
      <c r="G9" s="72" t="s">
        <v>128</v>
      </c>
      <c r="H9" s="64" t="s">
        <v>3231</v>
      </c>
      <c r="I9" s="47" t="s">
        <v>35</v>
      </c>
      <c r="J9" s="142" t="s">
        <v>3235</v>
      </c>
      <c r="K9" s="50"/>
      <c r="L9" s="66" t="s">
        <v>3233</v>
      </c>
      <c r="M9" s="71" t="s">
        <v>3272</v>
      </c>
    </row>
    <row r="10" spans="2:13" ht="18" customHeight="1" x14ac:dyDescent="0.45">
      <c r="B10" s="50" t="s">
        <v>16</v>
      </c>
      <c r="C10" s="50" t="s">
        <v>196</v>
      </c>
      <c r="D10" s="50" t="s">
        <v>196</v>
      </c>
      <c r="E10" s="50" t="s">
        <v>55</v>
      </c>
      <c r="F10" s="50" t="s">
        <v>197</v>
      </c>
      <c r="G10" s="72" t="s">
        <v>120</v>
      </c>
      <c r="H10" s="64" t="s">
        <v>3247</v>
      </c>
      <c r="I10" s="47" t="s">
        <v>35</v>
      </c>
      <c r="J10" s="142" t="s">
        <v>3235</v>
      </c>
      <c r="K10" s="50"/>
      <c r="L10" s="66" t="s">
        <v>3237</v>
      </c>
      <c r="M10" s="71"/>
    </row>
    <row r="11" spans="2:13" ht="18" customHeight="1" x14ac:dyDescent="0.45">
      <c r="B11" s="50" t="s">
        <v>16</v>
      </c>
      <c r="C11" s="50" t="s">
        <v>198</v>
      </c>
      <c r="D11" s="50" t="s">
        <v>198</v>
      </c>
      <c r="E11" s="50" t="s">
        <v>55</v>
      </c>
      <c r="F11" s="50" t="s">
        <v>199</v>
      </c>
      <c r="G11" s="72" t="s">
        <v>200</v>
      </c>
      <c r="H11" s="64" t="s">
        <v>3247</v>
      </c>
      <c r="I11" s="47" t="s">
        <v>35</v>
      </c>
      <c r="J11" s="142" t="s">
        <v>3235</v>
      </c>
      <c r="K11" s="50"/>
      <c r="L11" s="66" t="s">
        <v>3232</v>
      </c>
      <c r="M11" s="71"/>
    </row>
    <row r="12" spans="2:13" ht="18" customHeight="1" x14ac:dyDescent="0.45">
      <c r="B12" s="50" t="s">
        <v>8</v>
      </c>
      <c r="C12" s="50" t="s">
        <v>201</v>
      </c>
      <c r="D12" s="50" t="s">
        <v>202</v>
      </c>
      <c r="E12" s="50" t="s">
        <v>55</v>
      </c>
      <c r="F12" s="50" t="s">
        <v>3240</v>
      </c>
      <c r="G12" s="72" t="s">
        <v>204</v>
      </c>
      <c r="H12" s="64" t="s">
        <v>3231</v>
      </c>
      <c r="I12" s="47" t="s">
        <v>35</v>
      </c>
      <c r="J12" s="142" t="s">
        <v>3235</v>
      </c>
      <c r="K12" s="50"/>
      <c r="L12" s="66" t="s">
        <v>3233</v>
      </c>
      <c r="M12" s="71" t="s">
        <v>3238</v>
      </c>
    </row>
    <row r="13" spans="2:13" ht="18" customHeight="1" x14ac:dyDescent="0.45">
      <c r="B13" s="50" t="s">
        <v>16</v>
      </c>
      <c r="C13" s="50" t="s">
        <v>208</v>
      </c>
      <c r="D13" s="50" t="s">
        <v>209</v>
      </c>
      <c r="E13" s="50" t="s">
        <v>55</v>
      </c>
      <c r="F13" s="50" t="s">
        <v>210</v>
      </c>
      <c r="G13" s="72" t="s">
        <v>211</v>
      </c>
      <c r="H13" s="64" t="s">
        <v>3231</v>
      </c>
      <c r="I13" s="47" t="s">
        <v>35</v>
      </c>
      <c r="J13" s="142" t="s">
        <v>3235</v>
      </c>
      <c r="K13" s="50"/>
      <c r="L13" s="66" t="s">
        <v>3232</v>
      </c>
      <c r="M13" s="71"/>
    </row>
    <row r="14" spans="2:13" ht="18" customHeight="1" x14ac:dyDescent="0.45">
      <c r="B14" s="50" t="s">
        <v>8</v>
      </c>
      <c r="C14" s="50" t="s">
        <v>218</v>
      </c>
      <c r="D14" s="50" t="s">
        <v>218</v>
      </c>
      <c r="E14" s="50" t="s">
        <v>55</v>
      </c>
      <c r="F14" s="50" t="s">
        <v>219</v>
      </c>
      <c r="G14" s="72" t="s">
        <v>159</v>
      </c>
      <c r="H14" s="64" t="s">
        <v>3239</v>
      </c>
      <c r="I14" s="47" t="s">
        <v>3241</v>
      </c>
      <c r="J14" s="142" t="s">
        <v>3232</v>
      </c>
      <c r="K14" s="50"/>
      <c r="L14" s="66" t="s">
        <v>3237</v>
      </c>
      <c r="M14" s="71"/>
    </row>
    <row r="15" spans="2:13" ht="18" customHeight="1" x14ac:dyDescent="0.45">
      <c r="B15" s="50" t="s">
        <v>8</v>
      </c>
      <c r="C15" s="50" t="s">
        <v>221</v>
      </c>
      <c r="D15" s="50" t="s">
        <v>222</v>
      </c>
      <c r="E15" s="50" t="s">
        <v>55</v>
      </c>
      <c r="F15" s="50" t="s">
        <v>223</v>
      </c>
      <c r="G15" s="72" t="s">
        <v>224</v>
      </c>
      <c r="H15" s="64" t="s">
        <v>3424</v>
      </c>
      <c r="I15" s="47" t="s">
        <v>3241</v>
      </c>
      <c r="J15" s="142" t="s">
        <v>3232</v>
      </c>
      <c r="K15" s="50"/>
      <c r="L15" s="66" t="s">
        <v>3232</v>
      </c>
      <c r="M15" s="71"/>
    </row>
    <row r="16" spans="2:13" ht="18" customHeight="1" x14ac:dyDescent="0.45">
      <c r="B16" s="50" t="s">
        <v>8</v>
      </c>
      <c r="C16" s="50" t="s">
        <v>226</v>
      </c>
      <c r="D16" s="50" t="s">
        <v>227</v>
      </c>
      <c r="E16" s="50" t="s">
        <v>55</v>
      </c>
      <c r="F16" s="50" t="s">
        <v>228</v>
      </c>
      <c r="G16" s="72" t="s">
        <v>166</v>
      </c>
      <c r="H16" s="64" t="s">
        <v>3239</v>
      </c>
      <c r="I16" s="47" t="s">
        <v>35</v>
      </c>
      <c r="J16" s="142" t="s">
        <v>3235</v>
      </c>
      <c r="K16" s="50"/>
      <c r="L16" s="66" t="s">
        <v>3232</v>
      </c>
      <c r="M16" s="71"/>
    </row>
    <row r="17" spans="2:13" ht="18" customHeight="1" x14ac:dyDescent="0.45">
      <c r="B17" s="50" t="s">
        <v>8</v>
      </c>
      <c r="C17" s="50" t="s">
        <v>229</v>
      </c>
      <c r="D17" s="50" t="s">
        <v>229</v>
      </c>
      <c r="E17" s="50" t="s">
        <v>55</v>
      </c>
      <c r="F17" s="50" t="s">
        <v>230</v>
      </c>
      <c r="G17" s="72" t="s">
        <v>159</v>
      </c>
      <c r="H17" s="64" t="s">
        <v>3424</v>
      </c>
      <c r="I17" s="47" t="s">
        <v>3236</v>
      </c>
      <c r="J17" s="142" t="s">
        <v>3232</v>
      </c>
      <c r="K17" s="50"/>
      <c r="L17" s="66" t="s">
        <v>3233</v>
      </c>
      <c r="M17" s="71" t="s">
        <v>3272</v>
      </c>
    </row>
    <row r="18" spans="2:13" ht="18" customHeight="1" x14ac:dyDescent="0.45">
      <c r="B18" s="50" t="s">
        <v>8</v>
      </c>
      <c r="C18" s="50" t="s">
        <v>232</v>
      </c>
      <c r="D18" s="50" t="s">
        <v>233</v>
      </c>
      <c r="E18" s="50" t="s">
        <v>55</v>
      </c>
      <c r="F18" s="50" t="s">
        <v>234</v>
      </c>
      <c r="G18" s="72" t="s">
        <v>224</v>
      </c>
      <c r="H18" s="64" t="s">
        <v>3239</v>
      </c>
      <c r="I18" s="47" t="s">
        <v>3241</v>
      </c>
      <c r="J18" s="142" t="s">
        <v>3232</v>
      </c>
      <c r="K18" s="50"/>
      <c r="L18" s="66" t="s">
        <v>3233</v>
      </c>
      <c r="M18" s="71" t="s">
        <v>3272</v>
      </c>
    </row>
    <row r="19" spans="2:13" ht="18" customHeight="1" x14ac:dyDescent="0.45">
      <c r="B19" s="50" t="s">
        <v>8</v>
      </c>
      <c r="C19" s="50" t="s">
        <v>235</v>
      </c>
      <c r="D19" s="50" t="s">
        <v>236</v>
      </c>
      <c r="E19" s="50" t="s">
        <v>55</v>
      </c>
      <c r="F19" s="50" t="s">
        <v>237</v>
      </c>
      <c r="G19" s="72" t="s">
        <v>166</v>
      </c>
      <c r="H19" s="64" t="s">
        <v>3239</v>
      </c>
      <c r="I19" s="47" t="s">
        <v>35</v>
      </c>
      <c r="J19" s="142" t="s">
        <v>3235</v>
      </c>
      <c r="K19" s="50"/>
      <c r="L19" s="66" t="s">
        <v>3233</v>
      </c>
      <c r="M19" s="71" t="s">
        <v>3272</v>
      </c>
    </row>
    <row r="20" spans="2:13" ht="18" customHeight="1" x14ac:dyDescent="0.45">
      <c r="B20" s="50" t="s">
        <v>8</v>
      </c>
      <c r="C20" s="50" t="s">
        <v>253</v>
      </c>
      <c r="D20" s="50" t="s">
        <v>253</v>
      </c>
      <c r="E20" s="50" t="s">
        <v>55</v>
      </c>
      <c r="F20" s="50" t="s">
        <v>254</v>
      </c>
      <c r="G20" s="72" t="s">
        <v>255</v>
      </c>
      <c r="H20" s="64" t="s">
        <v>3239</v>
      </c>
      <c r="I20" s="157" t="s">
        <v>3236</v>
      </c>
      <c r="J20" s="142" t="s">
        <v>3232</v>
      </c>
      <c r="K20" s="50" t="s">
        <v>13</v>
      </c>
      <c r="L20" s="66" t="s">
        <v>3232</v>
      </c>
      <c r="M20" s="71"/>
    </row>
    <row r="21" spans="2:13" ht="18" customHeight="1" x14ac:dyDescent="0.45">
      <c r="B21" s="50" t="s">
        <v>8</v>
      </c>
      <c r="C21" s="50" t="s">
        <v>256</v>
      </c>
      <c r="D21" s="50" t="s">
        <v>256</v>
      </c>
      <c r="E21" s="50" t="s">
        <v>55</v>
      </c>
      <c r="F21" s="50" t="s">
        <v>257</v>
      </c>
      <c r="G21" s="72" t="s">
        <v>258</v>
      </c>
      <c r="H21" s="64" t="s">
        <v>3239</v>
      </c>
      <c r="I21" s="47" t="s">
        <v>3236</v>
      </c>
      <c r="J21" s="142" t="s">
        <v>3232</v>
      </c>
      <c r="K21" s="50"/>
      <c r="L21" s="66" t="s">
        <v>3233</v>
      </c>
      <c r="M21" s="71" t="s">
        <v>3272</v>
      </c>
    </row>
    <row r="22" spans="2:13" ht="18" customHeight="1" x14ac:dyDescent="0.45">
      <c r="B22" s="50" t="s">
        <v>8</v>
      </c>
      <c r="C22" s="50" t="s">
        <v>259</v>
      </c>
      <c r="D22" s="50" t="s">
        <v>259</v>
      </c>
      <c r="E22" s="50" t="s">
        <v>55</v>
      </c>
      <c r="F22" s="50" t="s">
        <v>260</v>
      </c>
      <c r="G22" s="72" t="s">
        <v>261</v>
      </c>
      <c r="H22" s="64" t="s">
        <v>3239</v>
      </c>
      <c r="I22" s="47" t="s">
        <v>3236</v>
      </c>
      <c r="J22" s="142" t="s">
        <v>3232</v>
      </c>
      <c r="K22" s="50"/>
      <c r="L22" s="66" t="s">
        <v>3233</v>
      </c>
      <c r="M22" s="71" t="s">
        <v>3272</v>
      </c>
    </row>
    <row r="23" spans="2:13" ht="18" customHeight="1" x14ac:dyDescent="0.45">
      <c r="B23" s="50" t="s">
        <v>8</v>
      </c>
      <c r="C23" s="50" t="s">
        <v>262</v>
      </c>
      <c r="D23" s="50" t="s">
        <v>262</v>
      </c>
      <c r="E23" s="50" t="s">
        <v>55</v>
      </c>
      <c r="F23" s="50" t="s">
        <v>263</v>
      </c>
      <c r="G23" s="72" t="s">
        <v>264</v>
      </c>
      <c r="H23" s="64" t="s">
        <v>3234</v>
      </c>
      <c r="I23" s="47" t="s">
        <v>3236</v>
      </c>
      <c r="J23" s="142" t="s">
        <v>3232</v>
      </c>
      <c r="K23" s="50"/>
      <c r="L23" s="66" t="s">
        <v>3232</v>
      </c>
      <c r="M23" s="71"/>
    </row>
    <row r="24" spans="2:13" ht="18" customHeight="1" x14ac:dyDescent="0.45">
      <c r="B24" s="50" t="s">
        <v>8</v>
      </c>
      <c r="C24" s="50" t="s">
        <v>3405</v>
      </c>
      <c r="D24" s="50" t="s">
        <v>269</v>
      </c>
      <c r="E24" s="50" t="s">
        <v>55</v>
      </c>
      <c r="F24" s="50" t="s">
        <v>270</v>
      </c>
      <c r="G24" s="72" t="s">
        <v>255</v>
      </c>
      <c r="H24" s="64" t="s">
        <v>3424</v>
      </c>
      <c r="I24" s="47" t="s">
        <v>3236</v>
      </c>
      <c r="J24" s="142" t="s">
        <v>3232</v>
      </c>
      <c r="K24" s="50" t="s">
        <v>13</v>
      </c>
      <c r="L24" s="66" t="s">
        <v>3237</v>
      </c>
      <c r="M24" s="71"/>
    </row>
    <row r="25" spans="2:13" ht="18" customHeight="1" x14ac:dyDescent="0.45">
      <c r="B25" s="50" t="s">
        <v>8</v>
      </c>
      <c r="C25" s="50" t="s">
        <v>271</v>
      </c>
      <c r="D25" s="50" t="s">
        <v>271</v>
      </c>
      <c r="E25" s="50" t="s">
        <v>55</v>
      </c>
      <c r="F25" s="50" t="s">
        <v>272</v>
      </c>
      <c r="G25" s="72" t="s">
        <v>261</v>
      </c>
      <c r="H25" s="64" t="s">
        <v>3239</v>
      </c>
      <c r="I25" s="47" t="s">
        <v>3236</v>
      </c>
      <c r="J25" s="142" t="s">
        <v>3232</v>
      </c>
      <c r="K25" s="50" t="s">
        <v>13</v>
      </c>
      <c r="L25" s="66" t="s">
        <v>3237</v>
      </c>
      <c r="M25" s="71"/>
    </row>
    <row r="26" spans="2:13" ht="18" customHeight="1" x14ac:dyDescent="0.45">
      <c r="B26" s="50" t="s">
        <v>8</v>
      </c>
      <c r="C26" s="50" t="s">
        <v>3406</v>
      </c>
      <c r="D26" s="50" t="s">
        <v>273</v>
      </c>
      <c r="E26" s="50" t="s">
        <v>55</v>
      </c>
      <c r="F26" s="50" t="s">
        <v>274</v>
      </c>
      <c r="G26" s="72" t="s">
        <v>264</v>
      </c>
      <c r="H26" s="64" t="s">
        <v>3239</v>
      </c>
      <c r="I26" s="47" t="s">
        <v>3236</v>
      </c>
      <c r="J26" s="142" t="s">
        <v>3232</v>
      </c>
      <c r="K26" s="50"/>
      <c r="L26" s="66" t="s">
        <v>3233</v>
      </c>
      <c r="M26" s="71" t="s">
        <v>3272</v>
      </c>
    </row>
    <row r="27" spans="2:13" ht="18" customHeight="1" x14ac:dyDescent="0.45">
      <c r="B27" s="50" t="s">
        <v>16</v>
      </c>
      <c r="C27" s="50" t="s">
        <v>3536</v>
      </c>
      <c r="D27" s="50" t="s">
        <v>3504</v>
      </c>
      <c r="E27" s="50" t="s">
        <v>55</v>
      </c>
      <c r="F27" s="50" t="s">
        <v>3505</v>
      </c>
      <c r="G27" s="72" t="s">
        <v>3506</v>
      </c>
      <c r="H27" s="64" t="s">
        <v>3234</v>
      </c>
      <c r="I27" s="47" t="s">
        <v>35</v>
      </c>
      <c r="J27" s="142" t="s">
        <v>3235</v>
      </c>
      <c r="K27" s="50"/>
      <c r="L27" s="66" t="s">
        <v>3232</v>
      </c>
      <c r="M27" s="71"/>
    </row>
    <row r="28" spans="2:13" ht="18" customHeight="1" x14ac:dyDescent="0.45">
      <c r="B28" s="50" t="s">
        <v>16</v>
      </c>
      <c r="C28" s="50" t="s">
        <v>3537</v>
      </c>
      <c r="D28" s="50" t="s">
        <v>3444</v>
      </c>
      <c r="E28" s="50" t="s">
        <v>55</v>
      </c>
      <c r="F28" s="50" t="s">
        <v>3507</v>
      </c>
      <c r="G28" s="72" t="s">
        <v>3508</v>
      </c>
      <c r="H28" s="64" t="s">
        <v>3234</v>
      </c>
      <c r="I28" s="47" t="s">
        <v>35</v>
      </c>
      <c r="J28" s="142" t="s">
        <v>3235</v>
      </c>
      <c r="K28" s="50"/>
      <c r="L28" s="66" t="s">
        <v>3237</v>
      </c>
      <c r="M28" s="71"/>
    </row>
    <row r="29" spans="2:13" ht="18" customHeight="1" x14ac:dyDescent="0.45">
      <c r="B29" s="50" t="s">
        <v>8</v>
      </c>
      <c r="C29" s="50" t="s">
        <v>293</v>
      </c>
      <c r="D29" s="50" t="s">
        <v>293</v>
      </c>
      <c r="E29" s="50" t="s">
        <v>55</v>
      </c>
      <c r="F29" s="50" t="s">
        <v>294</v>
      </c>
      <c r="G29" s="72" t="s">
        <v>295</v>
      </c>
      <c r="H29" s="64" t="s">
        <v>3239</v>
      </c>
      <c r="I29" s="47" t="s">
        <v>3241</v>
      </c>
      <c r="J29" s="142" t="s">
        <v>3232</v>
      </c>
      <c r="K29" s="50" t="s">
        <v>13</v>
      </c>
      <c r="L29" s="66" t="s">
        <v>3232</v>
      </c>
      <c r="M29" s="71"/>
    </row>
    <row r="30" spans="2:13" ht="18" customHeight="1" x14ac:dyDescent="0.45">
      <c r="B30" s="50" t="s">
        <v>8</v>
      </c>
      <c r="C30" s="50" t="s">
        <v>297</v>
      </c>
      <c r="D30" s="50" t="s">
        <v>297</v>
      </c>
      <c r="E30" s="50" t="s">
        <v>55</v>
      </c>
      <c r="F30" s="50" t="s">
        <v>298</v>
      </c>
      <c r="G30" s="72" t="s">
        <v>166</v>
      </c>
      <c r="H30" s="64" t="s">
        <v>3231</v>
      </c>
      <c r="I30" s="47" t="s">
        <v>3236</v>
      </c>
      <c r="J30" s="142" t="s">
        <v>3232</v>
      </c>
      <c r="K30" s="50" t="s">
        <v>13</v>
      </c>
      <c r="L30" s="66" t="s">
        <v>3232</v>
      </c>
      <c r="M30" s="71"/>
    </row>
    <row r="31" spans="2:13" ht="18" customHeight="1" x14ac:dyDescent="0.45">
      <c r="B31" s="50" t="s">
        <v>16</v>
      </c>
      <c r="C31" s="50" t="s">
        <v>329</v>
      </c>
      <c r="D31" s="50" t="s">
        <v>330</v>
      </c>
      <c r="E31" s="50" t="s">
        <v>55</v>
      </c>
      <c r="F31" s="50" t="s">
        <v>331</v>
      </c>
      <c r="G31" s="72" t="s">
        <v>332</v>
      </c>
      <c r="H31" s="64" t="s">
        <v>3239</v>
      </c>
      <c r="I31" s="47" t="s">
        <v>35</v>
      </c>
      <c r="J31" s="142" t="s">
        <v>3235</v>
      </c>
      <c r="K31" s="50"/>
      <c r="L31" s="66" t="s">
        <v>3237</v>
      </c>
      <c r="M31" s="71"/>
    </row>
    <row r="32" spans="2:13" ht="18" customHeight="1" x14ac:dyDescent="0.45">
      <c r="B32" s="50" t="s">
        <v>8</v>
      </c>
      <c r="C32" s="50" t="s">
        <v>333</v>
      </c>
      <c r="D32" s="50" t="s">
        <v>333</v>
      </c>
      <c r="E32" s="50" t="s">
        <v>55</v>
      </c>
      <c r="F32" s="50" t="s">
        <v>334</v>
      </c>
      <c r="G32" s="72" t="s">
        <v>128</v>
      </c>
      <c r="H32" s="64" t="s">
        <v>3247</v>
      </c>
      <c r="I32" s="47" t="s">
        <v>35</v>
      </c>
      <c r="J32" s="142" t="s">
        <v>3233</v>
      </c>
      <c r="K32" s="114"/>
      <c r="L32" s="66" t="s">
        <v>3233</v>
      </c>
      <c r="M32" s="71" t="s">
        <v>3246</v>
      </c>
    </row>
    <row r="33" spans="1:13" ht="18" customHeight="1" x14ac:dyDescent="0.45">
      <c r="B33" s="50" t="s">
        <v>8</v>
      </c>
      <c r="C33" s="50" t="s">
        <v>336</v>
      </c>
      <c r="D33" s="50" t="s">
        <v>336</v>
      </c>
      <c r="E33" s="50" t="s">
        <v>55</v>
      </c>
      <c r="F33" s="50" t="s">
        <v>337</v>
      </c>
      <c r="G33" s="72" t="s">
        <v>195</v>
      </c>
      <c r="H33" s="64" t="s">
        <v>3247</v>
      </c>
      <c r="I33" s="47" t="s">
        <v>3236</v>
      </c>
      <c r="J33" s="142" t="s">
        <v>3232</v>
      </c>
      <c r="K33" s="114" t="s">
        <v>13</v>
      </c>
      <c r="L33" s="66" t="s">
        <v>3237</v>
      </c>
      <c r="M33" s="71"/>
    </row>
    <row r="34" spans="1:13" ht="18" customHeight="1" x14ac:dyDescent="0.45">
      <c r="B34" s="50" t="s">
        <v>16</v>
      </c>
      <c r="C34" s="50" t="s">
        <v>360</v>
      </c>
      <c r="D34" s="50" t="s">
        <v>360</v>
      </c>
      <c r="E34" s="50" t="s">
        <v>55</v>
      </c>
      <c r="F34" s="50" t="s">
        <v>361</v>
      </c>
      <c r="G34" s="72" t="s">
        <v>88</v>
      </c>
      <c r="H34" s="64" t="s">
        <v>3424</v>
      </c>
      <c r="I34" s="47" t="s">
        <v>37</v>
      </c>
      <c r="J34" s="142" t="s">
        <v>60</v>
      </c>
      <c r="K34" s="50"/>
      <c r="L34" s="66" t="s">
        <v>3237</v>
      </c>
      <c r="M34" s="71"/>
    </row>
    <row r="35" spans="1:13" ht="18" customHeight="1" x14ac:dyDescent="0.45">
      <c r="B35" s="50" t="s">
        <v>8</v>
      </c>
      <c r="C35" s="50" t="s">
        <v>364</v>
      </c>
      <c r="D35" s="50" t="s">
        <v>364</v>
      </c>
      <c r="E35" s="50" t="s">
        <v>55</v>
      </c>
      <c r="F35" s="50" t="s">
        <v>365</v>
      </c>
      <c r="G35" s="72" t="s">
        <v>159</v>
      </c>
      <c r="H35" s="64" t="s">
        <v>3239</v>
      </c>
      <c r="I35" s="47" t="s">
        <v>3236</v>
      </c>
      <c r="J35" s="142" t="s">
        <v>3237</v>
      </c>
      <c r="K35" s="50" t="s">
        <v>13</v>
      </c>
      <c r="L35" s="66" t="s">
        <v>3237</v>
      </c>
      <c r="M35" s="71"/>
    </row>
    <row r="36" spans="1:13" ht="18" customHeight="1" x14ac:dyDescent="0.45">
      <c r="B36" s="50" t="s">
        <v>8</v>
      </c>
      <c r="C36" s="50" t="s">
        <v>367</v>
      </c>
      <c r="D36" s="50" t="s">
        <v>367</v>
      </c>
      <c r="E36" s="50" t="s">
        <v>55</v>
      </c>
      <c r="F36" s="50" t="s">
        <v>368</v>
      </c>
      <c r="G36" s="72" t="s">
        <v>369</v>
      </c>
      <c r="H36" s="64" t="s">
        <v>3239</v>
      </c>
      <c r="I36" s="47" t="s">
        <v>3236</v>
      </c>
      <c r="J36" s="142" t="s">
        <v>3232</v>
      </c>
      <c r="K36" s="50" t="s">
        <v>13</v>
      </c>
      <c r="L36" s="66" t="s">
        <v>20</v>
      </c>
      <c r="M36" s="71"/>
    </row>
    <row r="37" spans="1:13" ht="18" customHeight="1" x14ac:dyDescent="0.45">
      <c r="B37" s="50" t="s">
        <v>16</v>
      </c>
      <c r="C37" s="50" t="s">
        <v>401</v>
      </c>
      <c r="D37" s="50" t="s">
        <v>401</v>
      </c>
      <c r="E37" s="50" t="s">
        <v>55</v>
      </c>
      <c r="F37" s="50" t="s">
        <v>402</v>
      </c>
      <c r="G37" s="72" t="s">
        <v>403</v>
      </c>
      <c r="H37" s="64" t="s">
        <v>3239</v>
      </c>
      <c r="I37" s="47" t="s">
        <v>3236</v>
      </c>
      <c r="J37" s="142" t="s">
        <v>3232</v>
      </c>
      <c r="K37" s="50"/>
      <c r="L37" s="66" t="s">
        <v>3232</v>
      </c>
      <c r="M37" s="71"/>
    </row>
    <row r="38" spans="1:13" ht="18" customHeight="1" x14ac:dyDescent="0.45">
      <c r="B38" s="50" t="s">
        <v>8</v>
      </c>
      <c r="C38" s="50" t="s">
        <v>1851</v>
      </c>
      <c r="D38" s="50" t="s">
        <v>1851</v>
      </c>
      <c r="E38" s="50" t="s">
        <v>3529</v>
      </c>
      <c r="F38" s="50" t="s">
        <v>1852</v>
      </c>
      <c r="G38" s="72" t="s">
        <v>159</v>
      </c>
      <c r="H38" s="64" t="s">
        <v>3424</v>
      </c>
      <c r="I38" s="47" t="s">
        <v>35</v>
      </c>
      <c r="J38" s="142" t="s">
        <v>3235</v>
      </c>
      <c r="K38" s="50"/>
      <c r="L38" s="66" t="s">
        <v>3237</v>
      </c>
      <c r="M38" s="71"/>
    </row>
    <row r="39" spans="1:13" ht="18" customHeight="1" x14ac:dyDescent="0.45">
      <c r="B39" s="50" t="s">
        <v>8</v>
      </c>
      <c r="C39" s="50" t="s">
        <v>1854</v>
      </c>
      <c r="D39" s="50" t="s">
        <v>1855</v>
      </c>
      <c r="E39" s="50" t="s">
        <v>3529</v>
      </c>
      <c r="F39" s="50" t="s">
        <v>1856</v>
      </c>
      <c r="G39" s="72" t="s">
        <v>224</v>
      </c>
      <c r="H39" s="64" t="s">
        <v>3231</v>
      </c>
      <c r="I39" s="47" t="s">
        <v>35</v>
      </c>
      <c r="J39" s="142" t="s">
        <v>3235</v>
      </c>
      <c r="K39" s="50"/>
      <c r="L39" s="66" t="s">
        <v>3237</v>
      </c>
      <c r="M39" s="71"/>
    </row>
    <row r="40" spans="1:13" ht="18" customHeight="1" x14ac:dyDescent="0.45">
      <c r="B40" s="50" t="s">
        <v>8</v>
      </c>
      <c r="C40" s="50" t="s">
        <v>1857</v>
      </c>
      <c r="D40" s="50" t="s">
        <v>1858</v>
      </c>
      <c r="E40" s="50" t="s">
        <v>3529</v>
      </c>
      <c r="F40" s="50" t="s">
        <v>1859</v>
      </c>
      <c r="G40" s="72" t="s">
        <v>166</v>
      </c>
      <c r="H40" s="64" t="s">
        <v>3231</v>
      </c>
      <c r="I40" s="47" t="s">
        <v>35</v>
      </c>
      <c r="J40" s="142" t="s">
        <v>3235</v>
      </c>
      <c r="K40" s="50"/>
      <c r="L40" s="66" t="s">
        <v>3237</v>
      </c>
      <c r="M40" s="71"/>
    </row>
    <row r="41" spans="1:13" ht="18" customHeight="1" x14ac:dyDescent="0.45">
      <c r="B41" s="50" t="s">
        <v>8</v>
      </c>
      <c r="C41" s="50" t="s">
        <v>429</v>
      </c>
      <c r="D41" s="50" t="s">
        <v>429</v>
      </c>
      <c r="E41" s="50" t="s">
        <v>55</v>
      </c>
      <c r="F41" s="50" t="s">
        <v>430</v>
      </c>
      <c r="G41" s="72" t="s">
        <v>431</v>
      </c>
      <c r="H41" s="64" t="s">
        <v>3239</v>
      </c>
      <c r="I41" s="47" t="s">
        <v>35</v>
      </c>
      <c r="J41" s="142" t="s">
        <v>3235</v>
      </c>
      <c r="K41" s="50"/>
      <c r="L41" s="66" t="s">
        <v>3233</v>
      </c>
      <c r="M41" s="71" t="s">
        <v>3272</v>
      </c>
    </row>
    <row r="42" spans="1:13" ht="18" customHeight="1" x14ac:dyDescent="0.45">
      <c r="B42" s="50" t="s">
        <v>8</v>
      </c>
      <c r="C42" s="50" t="s">
        <v>433</v>
      </c>
      <c r="D42" s="50" t="s">
        <v>433</v>
      </c>
      <c r="E42" s="50" t="s">
        <v>55</v>
      </c>
      <c r="F42" s="50" t="s">
        <v>434</v>
      </c>
      <c r="G42" s="72" t="s">
        <v>435</v>
      </c>
      <c r="H42" s="64" t="s">
        <v>3234</v>
      </c>
      <c r="I42" s="47" t="s">
        <v>35</v>
      </c>
      <c r="J42" s="142" t="s">
        <v>3235</v>
      </c>
      <c r="K42" s="50"/>
      <c r="L42" s="66" t="s">
        <v>3233</v>
      </c>
      <c r="M42" s="71" t="s">
        <v>3272</v>
      </c>
    </row>
    <row r="43" spans="1:13" ht="18" customHeight="1" x14ac:dyDescent="0.45">
      <c r="B43" s="50" t="s">
        <v>22</v>
      </c>
      <c r="C43" s="50" t="s">
        <v>438</v>
      </c>
      <c r="D43" s="50" t="s">
        <v>438</v>
      </c>
      <c r="E43" s="50" t="s">
        <v>55</v>
      </c>
      <c r="F43" s="50" t="s">
        <v>439</v>
      </c>
      <c r="G43" s="72" t="s">
        <v>440</v>
      </c>
      <c r="H43" s="64" t="s">
        <v>3231</v>
      </c>
      <c r="I43" s="47" t="s">
        <v>37</v>
      </c>
      <c r="J43" s="142" t="s">
        <v>60</v>
      </c>
      <c r="K43" s="50"/>
      <c r="L43" s="66" t="s">
        <v>3233</v>
      </c>
      <c r="M43" s="71" t="s">
        <v>3272</v>
      </c>
    </row>
    <row r="44" spans="1:13" ht="18" customHeight="1" x14ac:dyDescent="0.45">
      <c r="B44" s="50" t="s">
        <v>16</v>
      </c>
      <c r="C44" s="50" t="s">
        <v>468</v>
      </c>
      <c r="D44" s="50" t="s">
        <v>468</v>
      </c>
      <c r="E44" s="50" t="s">
        <v>55</v>
      </c>
      <c r="F44" s="50" t="s">
        <v>469</v>
      </c>
      <c r="G44" s="72" t="s">
        <v>465</v>
      </c>
      <c r="H44" s="64" t="s">
        <v>3239</v>
      </c>
      <c r="I44" s="47" t="s">
        <v>35</v>
      </c>
      <c r="J44" s="142" t="s">
        <v>3235</v>
      </c>
      <c r="K44" s="50"/>
      <c r="L44" s="66" t="s">
        <v>3233</v>
      </c>
      <c r="M44" s="71" t="s">
        <v>3272</v>
      </c>
    </row>
    <row r="45" spans="1:13" ht="18" customHeight="1" x14ac:dyDescent="0.45">
      <c r="B45" s="50" t="s">
        <v>8</v>
      </c>
      <c r="C45" s="50" t="s">
        <v>487</v>
      </c>
      <c r="D45" s="50" t="s">
        <v>488</v>
      </c>
      <c r="E45" s="50" t="s">
        <v>55</v>
      </c>
      <c r="F45" s="50" t="s">
        <v>489</v>
      </c>
      <c r="G45" s="72" t="s">
        <v>159</v>
      </c>
      <c r="H45" s="64" t="s">
        <v>3239</v>
      </c>
      <c r="I45" s="47" t="s">
        <v>3236</v>
      </c>
      <c r="J45" s="142" t="s">
        <v>3232</v>
      </c>
      <c r="K45" s="50" t="s">
        <v>13</v>
      </c>
      <c r="L45" s="66" t="s">
        <v>3232</v>
      </c>
      <c r="M45" s="71"/>
    </row>
    <row r="46" spans="1:13" ht="18" customHeight="1" x14ac:dyDescent="0.45">
      <c r="B46" s="50" t="s">
        <v>8</v>
      </c>
      <c r="C46" s="50" t="s">
        <v>490</v>
      </c>
      <c r="D46" s="50" t="s">
        <v>491</v>
      </c>
      <c r="E46" s="50" t="s">
        <v>55</v>
      </c>
      <c r="F46" s="50" t="s">
        <v>492</v>
      </c>
      <c r="G46" s="72" t="s">
        <v>369</v>
      </c>
      <c r="H46" s="64" t="s">
        <v>3239</v>
      </c>
      <c r="I46" s="47" t="s">
        <v>3236</v>
      </c>
      <c r="J46" s="142" t="s">
        <v>3232</v>
      </c>
      <c r="K46" s="50"/>
      <c r="L46" s="66" t="s">
        <v>3233</v>
      </c>
      <c r="M46" s="71" t="s">
        <v>3272</v>
      </c>
    </row>
    <row r="47" spans="1:13" s="7" customFormat="1" ht="18" customHeight="1" x14ac:dyDescent="0.45">
      <c r="A47"/>
      <c r="B47" s="50" t="s">
        <v>8</v>
      </c>
      <c r="C47" s="50" t="s">
        <v>493</v>
      </c>
      <c r="D47" s="50" t="s">
        <v>494</v>
      </c>
      <c r="E47" s="50" t="s">
        <v>55</v>
      </c>
      <c r="F47" s="50" t="s">
        <v>495</v>
      </c>
      <c r="G47" s="72" t="s">
        <v>496</v>
      </c>
      <c r="H47" s="64" t="s">
        <v>3424</v>
      </c>
      <c r="I47" s="47" t="s">
        <v>3236</v>
      </c>
      <c r="J47" s="142" t="s">
        <v>3232</v>
      </c>
      <c r="K47" s="50" t="s">
        <v>13</v>
      </c>
      <c r="L47" s="66" t="s">
        <v>3232</v>
      </c>
      <c r="M47" s="71"/>
    </row>
    <row r="48" spans="1:13" ht="18" customHeight="1" x14ac:dyDescent="0.45">
      <c r="B48" s="50" t="s">
        <v>8</v>
      </c>
      <c r="C48" s="50" t="s">
        <v>497</v>
      </c>
      <c r="D48" s="50" t="s">
        <v>498</v>
      </c>
      <c r="E48" s="50" t="s">
        <v>55</v>
      </c>
      <c r="F48" s="50" t="s">
        <v>499</v>
      </c>
      <c r="G48" s="72" t="s">
        <v>166</v>
      </c>
      <c r="H48" s="64" t="s">
        <v>3231</v>
      </c>
      <c r="I48" s="47" t="s">
        <v>3236</v>
      </c>
      <c r="J48" s="142" t="s">
        <v>3232</v>
      </c>
      <c r="K48" s="50" t="s">
        <v>13</v>
      </c>
      <c r="L48" s="66" t="s">
        <v>3232</v>
      </c>
      <c r="M48" s="71"/>
    </row>
    <row r="49" spans="2:13" ht="18" customHeight="1" x14ac:dyDescent="0.45">
      <c r="B49" s="50" t="s">
        <v>8</v>
      </c>
      <c r="C49" s="50" t="s">
        <v>500</v>
      </c>
      <c r="D49" s="50" t="s">
        <v>501</v>
      </c>
      <c r="E49" s="50" t="s">
        <v>55</v>
      </c>
      <c r="F49" s="50" t="s">
        <v>502</v>
      </c>
      <c r="G49" s="72" t="s">
        <v>159</v>
      </c>
      <c r="H49" s="64" t="s">
        <v>3234</v>
      </c>
      <c r="I49" s="47" t="s">
        <v>3241</v>
      </c>
      <c r="J49" s="142" t="s">
        <v>3232</v>
      </c>
      <c r="K49" s="50"/>
      <c r="L49" s="66" t="s">
        <v>3233</v>
      </c>
      <c r="M49" s="71" t="s">
        <v>3272</v>
      </c>
    </row>
    <row r="50" spans="2:13" ht="18" customHeight="1" x14ac:dyDescent="0.45">
      <c r="B50" s="50" t="s">
        <v>8</v>
      </c>
      <c r="C50" s="50" t="s">
        <v>503</v>
      </c>
      <c r="D50" s="50" t="s">
        <v>504</v>
      </c>
      <c r="E50" s="50" t="s">
        <v>55</v>
      </c>
      <c r="F50" s="50" t="s">
        <v>505</v>
      </c>
      <c r="G50" s="72" t="s">
        <v>369</v>
      </c>
      <c r="H50" s="64" t="s">
        <v>3239</v>
      </c>
      <c r="I50" s="47" t="s">
        <v>3241</v>
      </c>
      <c r="J50" s="142" t="s">
        <v>3232</v>
      </c>
      <c r="K50" s="50"/>
      <c r="L50" s="66" t="s">
        <v>3233</v>
      </c>
      <c r="M50" s="71" t="s">
        <v>3272</v>
      </c>
    </row>
    <row r="51" spans="2:13" ht="18" customHeight="1" x14ac:dyDescent="0.45">
      <c r="B51" s="50" t="s">
        <v>8</v>
      </c>
      <c r="C51" s="50" t="s">
        <v>506</v>
      </c>
      <c r="D51" s="50" t="s">
        <v>507</v>
      </c>
      <c r="E51" s="50" t="s">
        <v>55</v>
      </c>
      <c r="F51" s="50" t="s">
        <v>508</v>
      </c>
      <c r="G51" s="72" t="s">
        <v>496</v>
      </c>
      <c r="H51" s="64" t="s">
        <v>3231</v>
      </c>
      <c r="I51" s="47" t="s">
        <v>3241</v>
      </c>
      <c r="J51" s="142" t="s">
        <v>3232</v>
      </c>
      <c r="K51" s="50" t="s">
        <v>13</v>
      </c>
      <c r="L51" s="66" t="s">
        <v>3237</v>
      </c>
      <c r="M51" s="71"/>
    </row>
    <row r="52" spans="2:13" ht="18" customHeight="1" x14ac:dyDescent="0.45">
      <c r="B52" s="50" t="s">
        <v>8</v>
      </c>
      <c r="C52" s="50" t="s">
        <v>509</v>
      </c>
      <c r="D52" s="50" t="s">
        <v>510</v>
      </c>
      <c r="E52" s="50" t="s">
        <v>55</v>
      </c>
      <c r="F52" s="50" t="s">
        <v>511</v>
      </c>
      <c r="G52" s="72" t="s">
        <v>166</v>
      </c>
      <c r="H52" s="64" t="s">
        <v>3231</v>
      </c>
      <c r="I52" s="47" t="s">
        <v>3241</v>
      </c>
      <c r="J52" s="142" t="s">
        <v>3232</v>
      </c>
      <c r="K52" s="50"/>
      <c r="L52" s="66" t="s">
        <v>3232</v>
      </c>
      <c r="M52" s="71"/>
    </row>
    <row r="53" spans="2:13" ht="18" customHeight="1" x14ac:dyDescent="0.45">
      <c r="B53" s="50" t="s">
        <v>8</v>
      </c>
      <c r="C53" s="50" t="s">
        <v>512</v>
      </c>
      <c r="D53" s="50" t="s">
        <v>513</v>
      </c>
      <c r="E53" s="50" t="s">
        <v>55</v>
      </c>
      <c r="F53" s="50" t="s">
        <v>514</v>
      </c>
      <c r="G53" s="72" t="s">
        <v>224</v>
      </c>
      <c r="H53" s="64" t="s">
        <v>3247</v>
      </c>
      <c r="I53" s="47" t="s">
        <v>3241</v>
      </c>
      <c r="J53" s="142" t="s">
        <v>3232</v>
      </c>
      <c r="K53" s="50" t="s">
        <v>13</v>
      </c>
      <c r="L53" s="66" t="s">
        <v>3237</v>
      </c>
      <c r="M53" s="71"/>
    </row>
    <row r="54" spans="2:13" ht="18" customHeight="1" x14ac:dyDescent="0.45">
      <c r="B54" s="50" t="s">
        <v>8</v>
      </c>
      <c r="C54" s="50" t="s">
        <v>515</v>
      </c>
      <c r="D54" s="50" t="s">
        <v>516</v>
      </c>
      <c r="E54" s="50" t="s">
        <v>55</v>
      </c>
      <c r="F54" s="50" t="s">
        <v>517</v>
      </c>
      <c r="G54" s="72" t="s">
        <v>166</v>
      </c>
      <c r="H54" s="64" t="s">
        <v>3247</v>
      </c>
      <c r="I54" s="47" t="s">
        <v>3236</v>
      </c>
      <c r="J54" s="142" t="s">
        <v>3232</v>
      </c>
      <c r="K54" s="50"/>
      <c r="L54" s="66" t="s">
        <v>3233</v>
      </c>
      <c r="M54" s="71" t="s">
        <v>3272</v>
      </c>
    </row>
    <row r="55" spans="2:13" ht="18" customHeight="1" x14ac:dyDescent="0.45">
      <c r="B55" s="50" t="s">
        <v>16</v>
      </c>
      <c r="C55" s="50" t="s">
        <v>542</v>
      </c>
      <c r="D55" s="50" t="s">
        <v>542</v>
      </c>
      <c r="E55" s="50" t="s">
        <v>55</v>
      </c>
      <c r="F55" s="50" t="s">
        <v>543</v>
      </c>
      <c r="G55" s="72" t="s">
        <v>544</v>
      </c>
      <c r="H55" s="64" t="s">
        <v>3231</v>
      </c>
      <c r="I55" s="47" t="s">
        <v>35</v>
      </c>
      <c r="J55" s="142" t="s">
        <v>3235</v>
      </c>
      <c r="K55" s="50"/>
      <c r="L55" s="66" t="s">
        <v>3233</v>
      </c>
      <c r="M55" s="71" t="s">
        <v>3272</v>
      </c>
    </row>
    <row r="56" spans="2:13" ht="18" customHeight="1" x14ac:dyDescent="0.45">
      <c r="B56" s="50" t="s">
        <v>16</v>
      </c>
      <c r="C56" s="50" t="s">
        <v>545</v>
      </c>
      <c r="D56" s="50" t="s">
        <v>545</v>
      </c>
      <c r="E56" s="50" t="s">
        <v>55</v>
      </c>
      <c r="F56" s="50" t="s">
        <v>546</v>
      </c>
      <c r="G56" s="72" t="s">
        <v>547</v>
      </c>
      <c r="H56" s="64" t="s">
        <v>3231</v>
      </c>
      <c r="I56" s="47" t="s">
        <v>35</v>
      </c>
      <c r="J56" s="142" t="s">
        <v>3235</v>
      </c>
      <c r="K56" s="50"/>
      <c r="L56" s="66" t="s">
        <v>3233</v>
      </c>
      <c r="M56" s="71" t="s">
        <v>3272</v>
      </c>
    </row>
    <row r="57" spans="2:13" ht="18" customHeight="1" x14ac:dyDescent="0.45">
      <c r="B57" s="50" t="s">
        <v>16</v>
      </c>
      <c r="C57" s="50" t="s">
        <v>573</v>
      </c>
      <c r="D57" s="50" t="s">
        <v>573</v>
      </c>
      <c r="E57" s="50" t="s">
        <v>55</v>
      </c>
      <c r="F57" s="50" t="s">
        <v>574</v>
      </c>
      <c r="G57" s="72" t="s">
        <v>575</v>
      </c>
      <c r="H57" s="64" t="s">
        <v>3231</v>
      </c>
      <c r="I57" s="47" t="s">
        <v>3236</v>
      </c>
      <c r="J57" s="142" t="s">
        <v>3232</v>
      </c>
      <c r="K57" s="50"/>
      <c r="L57" s="66" t="s">
        <v>3232</v>
      </c>
      <c r="M57" s="71"/>
    </row>
    <row r="58" spans="2:13" ht="18" customHeight="1" x14ac:dyDescent="0.45">
      <c r="B58" s="50" t="s">
        <v>16</v>
      </c>
      <c r="C58" s="50" t="s">
        <v>577</v>
      </c>
      <c r="D58" s="50" t="s">
        <v>578</v>
      </c>
      <c r="E58" s="50" t="s">
        <v>55</v>
      </c>
      <c r="F58" s="50" t="s">
        <v>579</v>
      </c>
      <c r="G58" s="72" t="s">
        <v>580</v>
      </c>
      <c r="H58" s="64" t="s">
        <v>3231</v>
      </c>
      <c r="I58" s="47" t="s">
        <v>3236</v>
      </c>
      <c r="J58" s="142" t="s">
        <v>3232</v>
      </c>
      <c r="K58" s="50"/>
      <c r="L58" s="66" t="s">
        <v>3233</v>
      </c>
      <c r="M58" s="71" t="s">
        <v>3272</v>
      </c>
    </row>
    <row r="59" spans="2:13" ht="18" customHeight="1" x14ac:dyDescent="0.45">
      <c r="B59" s="50" t="s">
        <v>16</v>
      </c>
      <c r="C59" s="50" t="s">
        <v>582</v>
      </c>
      <c r="D59" s="50" t="s">
        <v>582</v>
      </c>
      <c r="E59" s="50" t="s">
        <v>55</v>
      </c>
      <c r="F59" s="50" t="s">
        <v>583</v>
      </c>
      <c r="G59" s="72" t="s">
        <v>584</v>
      </c>
      <c r="H59" s="64" t="s">
        <v>3231</v>
      </c>
      <c r="I59" s="47" t="s">
        <v>3236</v>
      </c>
      <c r="J59" s="142" t="s">
        <v>3232</v>
      </c>
      <c r="K59" s="50"/>
      <c r="L59" s="66" t="s">
        <v>3237</v>
      </c>
      <c r="M59" s="71"/>
    </row>
    <row r="60" spans="2:13" ht="18" customHeight="1" x14ac:dyDescent="0.45">
      <c r="B60" s="50" t="s">
        <v>8</v>
      </c>
      <c r="C60" s="50" t="s">
        <v>620</v>
      </c>
      <c r="D60" s="50" t="s">
        <v>621</v>
      </c>
      <c r="E60" s="50" t="s">
        <v>55</v>
      </c>
      <c r="F60" s="50" t="s">
        <v>622</v>
      </c>
      <c r="G60" s="72" t="s">
        <v>352</v>
      </c>
      <c r="H60" s="64" t="s">
        <v>3247</v>
      </c>
      <c r="I60" s="47" t="s">
        <v>37</v>
      </c>
      <c r="J60" s="142" t="s">
        <v>60</v>
      </c>
      <c r="K60" s="50"/>
      <c r="L60" s="66" t="s">
        <v>3233</v>
      </c>
      <c r="M60" s="71" t="s">
        <v>3238</v>
      </c>
    </row>
    <row r="61" spans="2:13" ht="18" customHeight="1" x14ac:dyDescent="0.45">
      <c r="B61" s="50" t="s">
        <v>8</v>
      </c>
      <c r="C61" s="50" t="s">
        <v>623</v>
      </c>
      <c r="D61" s="50" t="s">
        <v>624</v>
      </c>
      <c r="E61" s="50" t="s">
        <v>55</v>
      </c>
      <c r="F61" s="50" t="s">
        <v>625</v>
      </c>
      <c r="G61" s="72" t="s">
        <v>195</v>
      </c>
      <c r="H61" s="64" t="s">
        <v>3247</v>
      </c>
      <c r="I61" s="47" t="s">
        <v>37</v>
      </c>
      <c r="J61" s="142" t="s">
        <v>60</v>
      </c>
      <c r="K61" s="50"/>
      <c r="L61" s="66" t="s">
        <v>3233</v>
      </c>
      <c r="M61" s="71" t="s">
        <v>3238</v>
      </c>
    </row>
    <row r="62" spans="2:13" ht="18" customHeight="1" x14ac:dyDescent="0.45">
      <c r="B62" s="50" t="s">
        <v>8</v>
      </c>
      <c r="C62" s="50" t="s">
        <v>636</v>
      </c>
      <c r="D62" s="50" t="s">
        <v>637</v>
      </c>
      <c r="E62" s="50" t="s">
        <v>55</v>
      </c>
      <c r="F62" s="50" t="s">
        <v>638</v>
      </c>
      <c r="G62" s="72" t="s">
        <v>411</v>
      </c>
      <c r="H62" s="64" t="s">
        <v>3239</v>
      </c>
      <c r="I62" s="47" t="s">
        <v>3382</v>
      </c>
      <c r="J62" s="142" t="s">
        <v>3232</v>
      </c>
      <c r="K62" s="50" t="s">
        <v>13</v>
      </c>
      <c r="L62" s="66" t="s">
        <v>3237</v>
      </c>
      <c r="M62" s="71"/>
    </row>
    <row r="63" spans="2:13" ht="18" customHeight="1" x14ac:dyDescent="0.45">
      <c r="B63" s="50" t="s">
        <v>8</v>
      </c>
      <c r="C63" s="50" t="s">
        <v>639</v>
      </c>
      <c r="D63" s="50" t="s">
        <v>640</v>
      </c>
      <c r="E63" s="50" t="s">
        <v>55</v>
      </c>
      <c r="F63" s="50" t="s">
        <v>641</v>
      </c>
      <c r="G63" s="72" t="s">
        <v>169</v>
      </c>
      <c r="H63" s="64" t="s">
        <v>3239</v>
      </c>
      <c r="I63" s="47" t="s">
        <v>3236</v>
      </c>
      <c r="J63" s="142" t="s">
        <v>3232</v>
      </c>
      <c r="K63" s="50" t="s">
        <v>13</v>
      </c>
      <c r="L63" s="66" t="s">
        <v>3232</v>
      </c>
      <c r="M63" s="71"/>
    </row>
    <row r="64" spans="2:13" ht="18" customHeight="1" x14ac:dyDescent="0.45">
      <c r="B64" s="50" t="s">
        <v>8</v>
      </c>
      <c r="C64" s="50" t="s">
        <v>642</v>
      </c>
      <c r="D64" s="50" t="s">
        <v>643</v>
      </c>
      <c r="E64" s="50" t="s">
        <v>55</v>
      </c>
      <c r="F64" s="50" t="s">
        <v>644</v>
      </c>
      <c r="G64" s="72" t="s">
        <v>261</v>
      </c>
      <c r="H64" s="64" t="s">
        <v>3234</v>
      </c>
      <c r="I64" s="47" t="s">
        <v>3236</v>
      </c>
      <c r="J64" s="142" t="s">
        <v>3232</v>
      </c>
      <c r="K64" s="50"/>
      <c r="L64" s="66" t="s">
        <v>3233</v>
      </c>
      <c r="M64" s="71" t="s">
        <v>3272</v>
      </c>
    </row>
    <row r="65" spans="2:13" ht="18" customHeight="1" x14ac:dyDescent="0.45">
      <c r="B65" s="50" t="s">
        <v>8</v>
      </c>
      <c r="C65" s="50" t="s">
        <v>656</v>
      </c>
      <c r="D65" s="50" t="s">
        <v>656</v>
      </c>
      <c r="E65" s="50" t="s">
        <v>55</v>
      </c>
      <c r="F65" s="50" t="s">
        <v>657</v>
      </c>
      <c r="G65" s="72" t="s">
        <v>249</v>
      </c>
      <c r="H65" s="64" t="s">
        <v>3424</v>
      </c>
      <c r="I65" s="47" t="s">
        <v>35</v>
      </c>
      <c r="J65" s="142" t="s">
        <v>3235</v>
      </c>
      <c r="K65" s="50"/>
      <c r="L65" s="66" t="s">
        <v>3232</v>
      </c>
      <c r="M65" s="71"/>
    </row>
    <row r="66" spans="2:13" ht="18" customHeight="1" x14ac:dyDescent="0.45">
      <c r="B66" s="50" t="s">
        <v>8</v>
      </c>
      <c r="C66" s="50" t="s">
        <v>658</v>
      </c>
      <c r="D66" s="50" t="s">
        <v>658</v>
      </c>
      <c r="E66" s="50" t="s">
        <v>55</v>
      </c>
      <c r="F66" s="50" t="s">
        <v>659</v>
      </c>
      <c r="G66" s="72" t="s">
        <v>660</v>
      </c>
      <c r="H66" s="64" t="s">
        <v>3424</v>
      </c>
      <c r="I66" s="47" t="s">
        <v>35</v>
      </c>
      <c r="J66" s="142" t="s">
        <v>3235</v>
      </c>
      <c r="K66" s="50"/>
      <c r="L66" s="66" t="s">
        <v>3233</v>
      </c>
      <c r="M66" s="71" t="s">
        <v>3272</v>
      </c>
    </row>
    <row r="67" spans="2:13" ht="18" customHeight="1" x14ac:dyDescent="0.45">
      <c r="B67" s="50" t="s">
        <v>22</v>
      </c>
      <c r="C67" s="50" t="s">
        <v>663</v>
      </c>
      <c r="D67" s="50" t="s">
        <v>663</v>
      </c>
      <c r="E67" s="50" t="s">
        <v>55</v>
      </c>
      <c r="F67" s="50" t="s">
        <v>664</v>
      </c>
      <c r="G67" s="72" t="s">
        <v>665</v>
      </c>
      <c r="H67" s="64" t="s">
        <v>3231</v>
      </c>
      <c r="I67" s="47" t="s">
        <v>37</v>
      </c>
      <c r="J67" s="142" t="s">
        <v>60</v>
      </c>
      <c r="K67" s="50"/>
      <c r="L67" s="66" t="s">
        <v>3233</v>
      </c>
      <c r="M67" s="71" t="s">
        <v>3272</v>
      </c>
    </row>
    <row r="68" spans="2:13" ht="18" customHeight="1" x14ac:dyDescent="0.45">
      <c r="B68" s="50" t="s">
        <v>16</v>
      </c>
      <c r="C68" s="50" t="s">
        <v>685</v>
      </c>
      <c r="D68" s="50" t="s">
        <v>685</v>
      </c>
      <c r="E68" s="50" t="s">
        <v>55</v>
      </c>
      <c r="F68" s="50" t="s">
        <v>686</v>
      </c>
      <c r="G68" s="72" t="s">
        <v>687</v>
      </c>
      <c r="H68" s="64" t="s">
        <v>3247</v>
      </c>
      <c r="I68" s="47" t="s">
        <v>3236</v>
      </c>
      <c r="J68" s="142" t="s">
        <v>3232</v>
      </c>
      <c r="K68" s="50"/>
      <c r="L68" s="66" t="s">
        <v>3233</v>
      </c>
      <c r="M68" s="71" t="s">
        <v>3272</v>
      </c>
    </row>
    <row r="69" spans="2:13" ht="18" customHeight="1" x14ac:dyDescent="0.45">
      <c r="B69" s="50" t="s">
        <v>16</v>
      </c>
      <c r="C69" s="50" t="s">
        <v>689</v>
      </c>
      <c r="D69" s="50" t="s">
        <v>689</v>
      </c>
      <c r="E69" s="50" t="s">
        <v>55</v>
      </c>
      <c r="F69" s="50" t="s">
        <v>690</v>
      </c>
      <c r="G69" s="72" t="s">
        <v>691</v>
      </c>
      <c r="H69" s="64" t="s">
        <v>3247</v>
      </c>
      <c r="I69" s="47" t="s">
        <v>3236</v>
      </c>
      <c r="J69" s="142" t="s">
        <v>3232</v>
      </c>
      <c r="K69" s="50"/>
      <c r="L69" s="66" t="s">
        <v>3233</v>
      </c>
      <c r="M69" s="71" t="s">
        <v>3272</v>
      </c>
    </row>
    <row r="70" spans="2:13" ht="18" customHeight="1" x14ac:dyDescent="0.45">
      <c r="B70" s="50" t="s">
        <v>16</v>
      </c>
      <c r="C70" s="50" t="s">
        <v>692</v>
      </c>
      <c r="D70" s="50" t="s">
        <v>692</v>
      </c>
      <c r="E70" s="50" t="s">
        <v>55</v>
      </c>
      <c r="F70" s="50" t="s">
        <v>693</v>
      </c>
      <c r="G70" s="72" t="s">
        <v>694</v>
      </c>
      <c r="H70" s="64" t="s">
        <v>3247</v>
      </c>
      <c r="I70" s="47" t="s">
        <v>3236</v>
      </c>
      <c r="J70" s="142" t="s">
        <v>3232</v>
      </c>
      <c r="K70" s="50"/>
      <c r="L70" s="66" t="s">
        <v>3237</v>
      </c>
      <c r="M70" s="71"/>
    </row>
    <row r="71" spans="2:13" ht="18" customHeight="1" x14ac:dyDescent="0.45">
      <c r="B71" s="50" t="s">
        <v>8</v>
      </c>
      <c r="C71" s="50" t="s">
        <v>713</v>
      </c>
      <c r="D71" s="50" t="s">
        <v>713</v>
      </c>
      <c r="E71" s="50" t="s">
        <v>55</v>
      </c>
      <c r="F71" s="50" t="s">
        <v>714</v>
      </c>
      <c r="G71" s="72" t="s">
        <v>143</v>
      </c>
      <c r="H71" s="64" t="s">
        <v>3231</v>
      </c>
      <c r="I71" s="47" t="s">
        <v>3236</v>
      </c>
      <c r="J71" s="142" t="s">
        <v>3237</v>
      </c>
      <c r="K71" s="50"/>
      <c r="L71" s="66" t="s">
        <v>3232</v>
      </c>
      <c r="M71" s="71"/>
    </row>
    <row r="72" spans="2:13" ht="18" customHeight="1" x14ac:dyDescent="0.45">
      <c r="B72" s="50" t="s">
        <v>8</v>
      </c>
      <c r="C72" s="50" t="s">
        <v>715</v>
      </c>
      <c r="D72" s="50" t="s">
        <v>715</v>
      </c>
      <c r="E72" s="50" t="s">
        <v>55</v>
      </c>
      <c r="F72" s="50" t="s">
        <v>716</v>
      </c>
      <c r="G72" s="72" t="s">
        <v>148</v>
      </c>
      <c r="H72" s="64" t="s">
        <v>3231</v>
      </c>
      <c r="I72" s="47" t="s">
        <v>3236</v>
      </c>
      <c r="J72" s="142" t="s">
        <v>3237</v>
      </c>
      <c r="K72" s="50"/>
      <c r="L72" s="66" t="s">
        <v>3232</v>
      </c>
      <c r="M72" s="71"/>
    </row>
    <row r="73" spans="2:13" ht="18" customHeight="1" x14ac:dyDescent="0.45">
      <c r="B73" s="50" t="s">
        <v>8</v>
      </c>
      <c r="C73" s="50" t="s">
        <v>717</v>
      </c>
      <c r="D73" s="50" t="s">
        <v>718</v>
      </c>
      <c r="E73" s="50" t="s">
        <v>55</v>
      </c>
      <c r="F73" s="50" t="s">
        <v>719</v>
      </c>
      <c r="G73" s="72" t="s">
        <v>720</v>
      </c>
      <c r="H73" s="64" t="s">
        <v>3231</v>
      </c>
      <c r="I73" s="47" t="s">
        <v>3236</v>
      </c>
      <c r="J73" s="142" t="s">
        <v>3237</v>
      </c>
      <c r="K73" s="50"/>
      <c r="L73" s="66" t="s">
        <v>3237</v>
      </c>
      <c r="M73" s="71"/>
    </row>
    <row r="74" spans="2:13" ht="18" customHeight="1" x14ac:dyDescent="0.45">
      <c r="B74" s="50" t="s">
        <v>8</v>
      </c>
      <c r="C74" s="50" t="s">
        <v>766</v>
      </c>
      <c r="D74" s="50" t="s">
        <v>766</v>
      </c>
      <c r="E74" s="50" t="s">
        <v>55</v>
      </c>
      <c r="F74" s="50" t="s">
        <v>767</v>
      </c>
      <c r="G74" s="72" t="s">
        <v>768</v>
      </c>
      <c r="H74" s="64" t="s">
        <v>3234</v>
      </c>
      <c r="I74" s="47" t="s">
        <v>35</v>
      </c>
      <c r="J74" s="142" t="s">
        <v>3235</v>
      </c>
      <c r="K74" s="50"/>
      <c r="L74" s="66" t="s">
        <v>3233</v>
      </c>
      <c r="M74" s="71" t="s">
        <v>3246</v>
      </c>
    </row>
    <row r="75" spans="2:13" ht="18" customHeight="1" x14ac:dyDescent="0.45">
      <c r="B75" s="50" t="s">
        <v>8</v>
      </c>
      <c r="C75" s="50" t="s">
        <v>770</v>
      </c>
      <c r="D75" s="50" t="s">
        <v>771</v>
      </c>
      <c r="E75" s="50" t="s">
        <v>55</v>
      </c>
      <c r="F75" s="50" t="s">
        <v>772</v>
      </c>
      <c r="G75" s="72" t="s">
        <v>773</v>
      </c>
      <c r="H75" s="64" t="s">
        <v>3231</v>
      </c>
      <c r="I75" s="47" t="s">
        <v>35</v>
      </c>
      <c r="J75" s="142" t="s">
        <v>3235</v>
      </c>
      <c r="K75" s="50"/>
      <c r="L75" s="66" t="s">
        <v>3233</v>
      </c>
      <c r="M75" s="71" t="s">
        <v>3272</v>
      </c>
    </row>
    <row r="76" spans="2:13" ht="18" customHeight="1" x14ac:dyDescent="0.45">
      <c r="B76" s="50" t="s">
        <v>8</v>
      </c>
      <c r="C76" s="50" t="s">
        <v>782</v>
      </c>
      <c r="D76" s="50" t="s">
        <v>783</v>
      </c>
      <c r="E76" s="50" t="s">
        <v>55</v>
      </c>
      <c r="F76" s="50" t="s">
        <v>784</v>
      </c>
      <c r="G76" s="72" t="s">
        <v>128</v>
      </c>
      <c r="H76" s="64" t="s">
        <v>3231</v>
      </c>
      <c r="I76" s="47" t="s">
        <v>3236</v>
      </c>
      <c r="J76" s="142" t="s">
        <v>3232</v>
      </c>
      <c r="K76" s="50"/>
      <c r="L76" s="66" t="s">
        <v>3233</v>
      </c>
      <c r="M76" s="71" t="s">
        <v>3272</v>
      </c>
    </row>
    <row r="77" spans="2:13" ht="18" customHeight="1" x14ac:dyDescent="0.45">
      <c r="B77" s="50" t="s">
        <v>8</v>
      </c>
      <c r="C77" s="50" t="s">
        <v>786</v>
      </c>
      <c r="D77" s="50" t="s">
        <v>787</v>
      </c>
      <c r="E77" s="50" t="s">
        <v>55</v>
      </c>
      <c r="F77" s="50" t="s">
        <v>788</v>
      </c>
      <c r="G77" s="72" t="s">
        <v>195</v>
      </c>
      <c r="H77" s="64" t="s">
        <v>3231</v>
      </c>
      <c r="I77" s="47" t="s">
        <v>3241</v>
      </c>
      <c r="J77" s="142" t="s">
        <v>3232</v>
      </c>
      <c r="K77" s="50" t="s">
        <v>13</v>
      </c>
      <c r="L77" s="66" t="s">
        <v>3237</v>
      </c>
      <c r="M77" s="71"/>
    </row>
    <row r="78" spans="2:13" ht="18" customHeight="1" x14ac:dyDescent="0.45">
      <c r="B78" s="50" t="s">
        <v>8</v>
      </c>
      <c r="C78" s="50" t="s">
        <v>789</v>
      </c>
      <c r="D78" s="50" t="s">
        <v>790</v>
      </c>
      <c r="E78" s="50" t="s">
        <v>55</v>
      </c>
      <c r="F78" s="50" t="s">
        <v>791</v>
      </c>
      <c r="G78" s="72" t="s">
        <v>128</v>
      </c>
      <c r="H78" s="64" t="s">
        <v>3231</v>
      </c>
      <c r="I78" s="47" t="s">
        <v>3236</v>
      </c>
      <c r="J78" s="142" t="s">
        <v>3232</v>
      </c>
      <c r="K78" s="50" t="s">
        <v>13</v>
      </c>
      <c r="L78" s="66" t="s">
        <v>3237</v>
      </c>
      <c r="M78" s="71"/>
    </row>
    <row r="79" spans="2:13" ht="18" customHeight="1" x14ac:dyDescent="0.45">
      <c r="B79" s="50" t="s">
        <v>8</v>
      </c>
      <c r="C79" s="50" t="s">
        <v>792</v>
      </c>
      <c r="D79" s="50" t="s">
        <v>793</v>
      </c>
      <c r="E79" s="50" t="s">
        <v>55</v>
      </c>
      <c r="F79" s="50" t="s">
        <v>794</v>
      </c>
      <c r="G79" s="72" t="s">
        <v>195</v>
      </c>
      <c r="H79" s="64" t="s">
        <v>3231</v>
      </c>
      <c r="I79" s="47" t="s">
        <v>3236</v>
      </c>
      <c r="J79" s="142" t="s">
        <v>3232</v>
      </c>
      <c r="K79" s="50" t="s">
        <v>13</v>
      </c>
      <c r="L79" s="66" t="s">
        <v>3232</v>
      </c>
      <c r="M79" s="71"/>
    </row>
    <row r="80" spans="2:13" ht="18" customHeight="1" x14ac:dyDescent="0.45">
      <c r="B80" s="50" t="s">
        <v>8</v>
      </c>
      <c r="C80" s="50" t="s">
        <v>795</v>
      </c>
      <c r="D80" s="50" t="s">
        <v>795</v>
      </c>
      <c r="E80" s="50" t="s">
        <v>55</v>
      </c>
      <c r="F80" s="50" t="s">
        <v>796</v>
      </c>
      <c r="G80" s="72" t="s">
        <v>797</v>
      </c>
      <c r="H80" s="64" t="s">
        <v>3231</v>
      </c>
      <c r="I80" s="47" t="s">
        <v>35</v>
      </c>
      <c r="J80" s="142" t="s">
        <v>3235</v>
      </c>
      <c r="K80" s="50"/>
      <c r="L80" s="66" t="s">
        <v>3233</v>
      </c>
      <c r="M80" s="71" t="s">
        <v>3238</v>
      </c>
    </row>
    <row r="81" spans="2:13" ht="18" customHeight="1" x14ac:dyDescent="0.45">
      <c r="B81" s="50" t="s">
        <v>8</v>
      </c>
      <c r="C81" s="50" t="s">
        <v>798</v>
      </c>
      <c r="D81" s="50" t="s">
        <v>798</v>
      </c>
      <c r="E81" s="50" t="s">
        <v>55</v>
      </c>
      <c r="F81" s="50" t="s">
        <v>799</v>
      </c>
      <c r="G81" s="72" t="s">
        <v>800</v>
      </c>
      <c r="H81" s="64" t="s">
        <v>3231</v>
      </c>
      <c r="I81" s="47" t="s">
        <v>35</v>
      </c>
      <c r="J81" s="142" t="s">
        <v>3235</v>
      </c>
      <c r="K81" s="50"/>
      <c r="L81" s="66" t="s">
        <v>3233</v>
      </c>
      <c r="M81" s="71" t="s">
        <v>3238</v>
      </c>
    </row>
    <row r="82" spans="2:13" ht="18" customHeight="1" x14ac:dyDescent="0.45">
      <c r="B82" s="50" t="s">
        <v>8</v>
      </c>
      <c r="C82" s="50" t="s">
        <v>807</v>
      </c>
      <c r="D82" s="50" t="s">
        <v>808</v>
      </c>
      <c r="E82" s="50" t="s">
        <v>55</v>
      </c>
      <c r="F82" s="50" t="s">
        <v>809</v>
      </c>
      <c r="G82" s="72" t="s">
        <v>249</v>
      </c>
      <c r="H82" s="64" t="s">
        <v>3239</v>
      </c>
      <c r="I82" s="47" t="s">
        <v>3236</v>
      </c>
      <c r="J82" s="142" t="s">
        <v>3237</v>
      </c>
      <c r="K82" s="50"/>
      <c r="L82" s="66" t="s">
        <v>3233</v>
      </c>
      <c r="M82" s="71" t="s">
        <v>3272</v>
      </c>
    </row>
    <row r="83" spans="2:13" ht="18" customHeight="1" x14ac:dyDescent="0.45">
      <c r="B83" s="50" t="s">
        <v>8</v>
      </c>
      <c r="C83" s="50" t="s">
        <v>3538</v>
      </c>
      <c r="D83" s="50" t="s">
        <v>3538</v>
      </c>
      <c r="E83" s="50" t="s">
        <v>55</v>
      </c>
      <c r="F83" s="50" t="s">
        <v>3539</v>
      </c>
      <c r="G83" s="72" t="s">
        <v>3540</v>
      </c>
      <c r="H83" s="64" t="s">
        <v>3247</v>
      </c>
      <c r="I83" s="47" t="s">
        <v>35</v>
      </c>
      <c r="J83" s="142" t="s">
        <v>3233</v>
      </c>
      <c r="K83" s="50"/>
      <c r="L83" s="66" t="s">
        <v>3233</v>
      </c>
      <c r="M83" s="71" t="s">
        <v>3272</v>
      </c>
    </row>
    <row r="84" spans="2:13" ht="18" customHeight="1" x14ac:dyDescent="0.45">
      <c r="B84" s="50" t="s">
        <v>8</v>
      </c>
      <c r="C84" s="50" t="s">
        <v>828</v>
      </c>
      <c r="D84" s="50" t="s">
        <v>828</v>
      </c>
      <c r="E84" s="50" t="s">
        <v>55</v>
      </c>
      <c r="F84" s="50" t="s">
        <v>829</v>
      </c>
      <c r="G84" s="72" t="s">
        <v>830</v>
      </c>
      <c r="H84" s="64" t="s">
        <v>3247</v>
      </c>
      <c r="I84" s="47" t="s">
        <v>35</v>
      </c>
      <c r="J84" s="142" t="s">
        <v>3235</v>
      </c>
      <c r="K84" s="50"/>
      <c r="L84" s="66" t="s">
        <v>3232</v>
      </c>
      <c r="M84" s="71"/>
    </row>
    <row r="85" spans="2:13" ht="18" customHeight="1" x14ac:dyDescent="0.45">
      <c r="B85" s="50" t="s">
        <v>16</v>
      </c>
      <c r="C85" s="50" t="s">
        <v>831</v>
      </c>
      <c r="D85" s="50" t="s">
        <v>831</v>
      </c>
      <c r="E85" s="50" t="s">
        <v>55</v>
      </c>
      <c r="F85" s="50" t="s">
        <v>832</v>
      </c>
      <c r="G85" s="72" t="s">
        <v>833</v>
      </c>
      <c r="H85" s="64" t="s">
        <v>3247</v>
      </c>
      <c r="I85" s="47" t="s">
        <v>37</v>
      </c>
      <c r="J85" s="142" t="s">
        <v>60</v>
      </c>
      <c r="K85" s="50"/>
      <c r="L85" s="66" t="s">
        <v>3237</v>
      </c>
      <c r="M85" s="71"/>
    </row>
    <row r="86" spans="2:13" ht="18" customHeight="1" x14ac:dyDescent="0.45">
      <c r="B86" s="50" t="s">
        <v>16</v>
      </c>
      <c r="C86" s="50" t="s">
        <v>836</v>
      </c>
      <c r="D86" s="50" t="s">
        <v>836</v>
      </c>
      <c r="E86" s="50" t="s">
        <v>55</v>
      </c>
      <c r="F86" s="50" t="s">
        <v>837</v>
      </c>
      <c r="G86" s="72" t="s">
        <v>527</v>
      </c>
      <c r="H86" s="64" t="s">
        <v>3247</v>
      </c>
      <c r="I86" s="47" t="s">
        <v>3236</v>
      </c>
      <c r="J86" s="142" t="s">
        <v>3232</v>
      </c>
      <c r="K86" s="114" t="s">
        <v>13</v>
      </c>
      <c r="L86" s="66" t="s">
        <v>3232</v>
      </c>
      <c r="M86" s="71"/>
    </row>
    <row r="87" spans="2:13" ht="18" customHeight="1" x14ac:dyDescent="0.45">
      <c r="B87" s="50" t="s">
        <v>16</v>
      </c>
      <c r="C87" s="50" t="s">
        <v>839</v>
      </c>
      <c r="D87" s="50" t="s">
        <v>839</v>
      </c>
      <c r="E87" s="50" t="s">
        <v>55</v>
      </c>
      <c r="F87" s="50" t="s">
        <v>840</v>
      </c>
      <c r="G87" s="72" t="s">
        <v>841</v>
      </c>
      <c r="H87" s="64" t="s">
        <v>3247</v>
      </c>
      <c r="I87" s="47" t="s">
        <v>3236</v>
      </c>
      <c r="J87" s="142" t="s">
        <v>3237</v>
      </c>
      <c r="K87" s="114"/>
      <c r="L87" s="66" t="s">
        <v>3233</v>
      </c>
      <c r="M87" s="71" t="s">
        <v>3272</v>
      </c>
    </row>
    <row r="88" spans="2:13" ht="18" customHeight="1" x14ac:dyDescent="0.45">
      <c r="B88" s="50" t="s">
        <v>16</v>
      </c>
      <c r="C88" s="50" t="s">
        <v>842</v>
      </c>
      <c r="D88" s="50" t="s">
        <v>842</v>
      </c>
      <c r="E88" s="50" t="s">
        <v>55</v>
      </c>
      <c r="F88" s="50" t="s">
        <v>843</v>
      </c>
      <c r="G88" s="72" t="s">
        <v>844</v>
      </c>
      <c r="H88" s="64" t="s">
        <v>3247</v>
      </c>
      <c r="I88" s="47" t="s">
        <v>35</v>
      </c>
      <c r="J88" s="142" t="s">
        <v>3235</v>
      </c>
      <c r="K88" s="50"/>
      <c r="L88" s="66" t="s">
        <v>3232</v>
      </c>
      <c r="M88" s="71"/>
    </row>
    <row r="89" spans="2:13" ht="18" customHeight="1" x14ac:dyDescent="0.45">
      <c r="B89" s="50" t="s">
        <v>8</v>
      </c>
      <c r="C89" s="50" t="s">
        <v>3403</v>
      </c>
      <c r="D89" s="50" t="s">
        <v>845</v>
      </c>
      <c r="E89" s="50" t="s">
        <v>55</v>
      </c>
      <c r="F89" s="50" t="s">
        <v>3249</v>
      </c>
      <c r="G89" s="72" t="s">
        <v>847</v>
      </c>
      <c r="H89" s="64" t="s">
        <v>3247</v>
      </c>
      <c r="I89" s="47" t="s">
        <v>37</v>
      </c>
      <c r="J89" s="142" t="s">
        <v>60</v>
      </c>
      <c r="K89" s="50"/>
      <c r="L89" s="66" t="s">
        <v>3233</v>
      </c>
      <c r="M89" s="71" t="s">
        <v>3272</v>
      </c>
    </row>
    <row r="90" spans="2:13" ht="18" customHeight="1" x14ac:dyDescent="0.45">
      <c r="B90" s="50" t="s">
        <v>8</v>
      </c>
      <c r="C90" s="50" t="s">
        <v>851</v>
      </c>
      <c r="D90" s="50" t="s">
        <v>851</v>
      </c>
      <c r="E90" s="50" t="s">
        <v>55</v>
      </c>
      <c r="F90" s="47" t="s">
        <v>853</v>
      </c>
      <c r="G90" s="72" t="s">
        <v>110</v>
      </c>
      <c r="H90" s="64" t="s">
        <v>3247</v>
      </c>
      <c r="I90" s="47" t="s">
        <v>35</v>
      </c>
      <c r="J90" s="142" t="s">
        <v>3235</v>
      </c>
      <c r="K90" s="50"/>
      <c r="L90" s="66" t="s">
        <v>3237</v>
      </c>
      <c r="M90" s="71"/>
    </row>
    <row r="91" spans="2:13" ht="18" customHeight="1" x14ac:dyDescent="0.45">
      <c r="B91" s="50" t="s">
        <v>16</v>
      </c>
      <c r="C91" s="50" t="s">
        <v>855</v>
      </c>
      <c r="D91" s="50" t="s">
        <v>855</v>
      </c>
      <c r="E91" s="50" t="s">
        <v>55</v>
      </c>
      <c r="F91" s="50" t="s">
        <v>856</v>
      </c>
      <c r="G91" s="72" t="s">
        <v>527</v>
      </c>
      <c r="H91" s="64" t="s">
        <v>3247</v>
      </c>
      <c r="I91" s="47" t="s">
        <v>35</v>
      </c>
      <c r="J91" s="142" t="s">
        <v>3235</v>
      </c>
      <c r="K91" s="50"/>
      <c r="L91" s="66" t="s">
        <v>3232</v>
      </c>
      <c r="M91" s="71"/>
    </row>
    <row r="92" spans="2:13" ht="18" customHeight="1" x14ac:dyDescent="0.45">
      <c r="B92" s="50" t="s">
        <v>16</v>
      </c>
      <c r="C92" s="50" t="s">
        <v>857</v>
      </c>
      <c r="D92" s="50" t="s">
        <v>857</v>
      </c>
      <c r="E92" s="50" t="s">
        <v>55</v>
      </c>
      <c r="F92" s="50" t="s">
        <v>858</v>
      </c>
      <c r="G92" s="72" t="s">
        <v>841</v>
      </c>
      <c r="H92" s="64" t="s">
        <v>3247</v>
      </c>
      <c r="I92" s="47" t="s">
        <v>35</v>
      </c>
      <c r="J92" s="142" t="s">
        <v>3235</v>
      </c>
      <c r="K92" s="114" t="s">
        <v>13</v>
      </c>
      <c r="L92" s="66" t="s">
        <v>3232</v>
      </c>
      <c r="M92" s="71"/>
    </row>
    <row r="93" spans="2:13" ht="18" customHeight="1" x14ac:dyDescent="0.45">
      <c r="B93" s="50" t="s">
        <v>8</v>
      </c>
      <c r="C93" s="50" t="s">
        <v>859</v>
      </c>
      <c r="D93" s="50" t="s">
        <v>859</v>
      </c>
      <c r="E93" s="50" t="s">
        <v>55</v>
      </c>
      <c r="F93" s="50" t="s">
        <v>860</v>
      </c>
      <c r="G93" s="72" t="s">
        <v>768</v>
      </c>
      <c r="H93" s="64" t="s">
        <v>3247</v>
      </c>
      <c r="I93" s="47" t="s">
        <v>35</v>
      </c>
      <c r="J93" s="142" t="s">
        <v>3233</v>
      </c>
      <c r="K93" s="50"/>
      <c r="L93" s="66" t="s">
        <v>3233</v>
      </c>
      <c r="M93" s="71" t="s">
        <v>3272</v>
      </c>
    </row>
    <row r="94" spans="2:13" ht="18" customHeight="1" x14ac:dyDescent="0.45">
      <c r="B94" s="50" t="s">
        <v>8</v>
      </c>
      <c r="C94" s="50" t="s">
        <v>862</v>
      </c>
      <c r="D94" s="50" t="s">
        <v>862</v>
      </c>
      <c r="E94" s="50" t="s">
        <v>55</v>
      </c>
      <c r="F94" s="50" t="s">
        <v>863</v>
      </c>
      <c r="G94" s="72" t="s">
        <v>720</v>
      </c>
      <c r="H94" s="64" t="s">
        <v>3247</v>
      </c>
      <c r="I94" s="47" t="s">
        <v>35</v>
      </c>
      <c r="J94" s="142" t="s">
        <v>3233</v>
      </c>
      <c r="K94" s="50"/>
      <c r="L94" s="66" t="s">
        <v>3233</v>
      </c>
      <c r="M94" s="71" t="s">
        <v>3272</v>
      </c>
    </row>
    <row r="95" spans="2:13" ht="18" customHeight="1" x14ac:dyDescent="0.45">
      <c r="B95" s="50" t="s">
        <v>16</v>
      </c>
      <c r="C95" s="50" t="s">
        <v>872</v>
      </c>
      <c r="D95" s="50" t="s">
        <v>872</v>
      </c>
      <c r="E95" s="50" t="s">
        <v>55</v>
      </c>
      <c r="F95" s="50" t="s">
        <v>873</v>
      </c>
      <c r="G95" s="72" t="s">
        <v>527</v>
      </c>
      <c r="H95" s="64" t="s">
        <v>3247</v>
      </c>
      <c r="I95" s="47" t="s">
        <v>3236</v>
      </c>
      <c r="J95" s="142" t="s">
        <v>3232</v>
      </c>
      <c r="K95" s="114" t="s">
        <v>13</v>
      </c>
      <c r="L95" s="66" t="s">
        <v>3232</v>
      </c>
      <c r="M95" s="71"/>
    </row>
    <row r="96" spans="2:13" ht="18" customHeight="1" x14ac:dyDescent="0.45">
      <c r="B96" s="50" t="s">
        <v>16</v>
      </c>
      <c r="C96" s="50" t="s">
        <v>875</v>
      </c>
      <c r="D96" s="50" t="s">
        <v>875</v>
      </c>
      <c r="E96" s="50" t="s">
        <v>55</v>
      </c>
      <c r="F96" s="50" t="s">
        <v>876</v>
      </c>
      <c r="G96" s="72" t="s">
        <v>841</v>
      </c>
      <c r="H96" s="64" t="s">
        <v>3247</v>
      </c>
      <c r="I96" s="47" t="s">
        <v>3236</v>
      </c>
      <c r="J96" s="142" t="s">
        <v>3237</v>
      </c>
      <c r="K96" s="114" t="s">
        <v>13</v>
      </c>
      <c r="L96" s="66" t="s">
        <v>3237</v>
      </c>
      <c r="M96" s="71"/>
    </row>
    <row r="97" spans="2:13" ht="18" customHeight="1" x14ac:dyDescent="0.45">
      <c r="B97" s="50" t="s">
        <v>8</v>
      </c>
      <c r="C97" s="50" t="s">
        <v>893</v>
      </c>
      <c r="D97" s="50" t="s">
        <v>893</v>
      </c>
      <c r="E97" s="50" t="s">
        <v>55</v>
      </c>
      <c r="F97" s="50" t="s">
        <v>894</v>
      </c>
      <c r="G97" s="72" t="s">
        <v>224</v>
      </c>
      <c r="H97" s="64" t="s">
        <v>3239</v>
      </c>
      <c r="I97" s="47" t="s">
        <v>37</v>
      </c>
      <c r="J97" s="142" t="s">
        <v>60</v>
      </c>
      <c r="K97" s="50"/>
      <c r="L97" s="66" t="s">
        <v>3232</v>
      </c>
      <c r="M97" s="71"/>
    </row>
    <row r="98" spans="2:13" ht="18" customHeight="1" x14ac:dyDescent="0.45">
      <c r="B98" s="50" t="s">
        <v>8</v>
      </c>
      <c r="C98" s="50" t="s">
        <v>896</v>
      </c>
      <c r="D98" s="50" t="s">
        <v>896</v>
      </c>
      <c r="E98" s="50" t="s">
        <v>55</v>
      </c>
      <c r="F98" s="50" t="s">
        <v>897</v>
      </c>
      <c r="G98" s="72" t="s">
        <v>166</v>
      </c>
      <c r="H98" s="64" t="s">
        <v>3239</v>
      </c>
      <c r="I98" s="47" t="s">
        <v>37</v>
      </c>
      <c r="J98" s="142" t="s">
        <v>60</v>
      </c>
      <c r="K98" s="50"/>
      <c r="L98" s="66" t="s">
        <v>3232</v>
      </c>
      <c r="M98" s="71"/>
    </row>
    <row r="99" spans="2:13" ht="18" customHeight="1" x14ac:dyDescent="0.45">
      <c r="B99" s="50" t="s">
        <v>8</v>
      </c>
      <c r="C99" s="50" t="s">
        <v>898</v>
      </c>
      <c r="D99" s="50" t="s">
        <v>898</v>
      </c>
      <c r="E99" s="50" t="s">
        <v>55</v>
      </c>
      <c r="F99" s="50" t="s">
        <v>899</v>
      </c>
      <c r="G99" s="72" t="s">
        <v>224</v>
      </c>
      <c r="H99" s="64" t="s">
        <v>3239</v>
      </c>
      <c r="I99" s="47" t="s">
        <v>37</v>
      </c>
      <c r="J99" s="142" t="s">
        <v>60</v>
      </c>
      <c r="K99" s="50"/>
      <c r="L99" s="66" t="s">
        <v>3232</v>
      </c>
      <c r="M99" s="71"/>
    </row>
    <row r="100" spans="2:13" ht="18" customHeight="1" x14ac:dyDescent="0.45">
      <c r="B100" s="50" t="s">
        <v>8</v>
      </c>
      <c r="C100" s="50" t="s">
        <v>900</v>
      </c>
      <c r="D100" s="50" t="s">
        <v>900</v>
      </c>
      <c r="E100" s="50" t="s">
        <v>55</v>
      </c>
      <c r="F100" s="50" t="s">
        <v>901</v>
      </c>
      <c r="G100" s="72" t="s">
        <v>166</v>
      </c>
      <c r="H100" s="64" t="s">
        <v>3239</v>
      </c>
      <c r="I100" s="47" t="s">
        <v>37</v>
      </c>
      <c r="J100" s="142" t="s">
        <v>60</v>
      </c>
      <c r="K100" s="50"/>
      <c r="L100" s="66" t="s">
        <v>3232</v>
      </c>
      <c r="M100" s="71"/>
    </row>
    <row r="101" spans="2:13" ht="18" customHeight="1" x14ac:dyDescent="0.45">
      <c r="B101" s="50" t="s">
        <v>8</v>
      </c>
      <c r="C101" s="50" t="s">
        <v>902</v>
      </c>
      <c r="D101" s="50" t="s">
        <v>902</v>
      </c>
      <c r="E101" s="50" t="s">
        <v>55</v>
      </c>
      <c r="F101" s="50" t="s">
        <v>903</v>
      </c>
      <c r="G101" s="72" t="s">
        <v>159</v>
      </c>
      <c r="H101" s="64" t="s">
        <v>3231</v>
      </c>
      <c r="I101" s="47" t="s">
        <v>35</v>
      </c>
      <c r="J101" s="142" t="s">
        <v>3235</v>
      </c>
      <c r="K101" s="50"/>
      <c r="L101" s="66" t="s">
        <v>3233</v>
      </c>
      <c r="M101" s="71" t="s">
        <v>3238</v>
      </c>
    </row>
    <row r="102" spans="2:13" ht="18" customHeight="1" x14ac:dyDescent="0.45">
      <c r="B102" s="50" t="s">
        <v>8</v>
      </c>
      <c r="C102" s="50" t="s">
        <v>904</v>
      </c>
      <c r="D102" s="50" t="s">
        <v>904</v>
      </c>
      <c r="E102" s="50" t="s">
        <v>55</v>
      </c>
      <c r="F102" s="50" t="s">
        <v>905</v>
      </c>
      <c r="G102" s="72" t="s">
        <v>166</v>
      </c>
      <c r="H102" s="64" t="s">
        <v>3234</v>
      </c>
      <c r="I102" s="47" t="s">
        <v>3236</v>
      </c>
      <c r="J102" s="142" t="s">
        <v>3232</v>
      </c>
      <c r="K102" s="50" t="s">
        <v>13</v>
      </c>
      <c r="L102" s="66" t="s">
        <v>3237</v>
      </c>
      <c r="M102" s="71"/>
    </row>
    <row r="103" spans="2:13" ht="18" customHeight="1" x14ac:dyDescent="0.45">
      <c r="B103" s="50" t="s">
        <v>8</v>
      </c>
      <c r="C103" s="50" t="s">
        <v>906</v>
      </c>
      <c r="D103" s="50" t="s">
        <v>906</v>
      </c>
      <c r="E103" s="50" t="s">
        <v>55</v>
      </c>
      <c r="F103" s="50" t="s">
        <v>907</v>
      </c>
      <c r="G103" s="72" t="s">
        <v>159</v>
      </c>
      <c r="H103" s="64" t="s">
        <v>3239</v>
      </c>
      <c r="I103" s="47" t="s">
        <v>3241</v>
      </c>
      <c r="J103" s="142" t="s">
        <v>3232</v>
      </c>
      <c r="K103" s="50"/>
      <c r="L103" s="66" t="s">
        <v>3233</v>
      </c>
      <c r="M103" s="71" t="s">
        <v>3272</v>
      </c>
    </row>
    <row r="104" spans="2:13" ht="18" customHeight="1" x14ac:dyDescent="0.45">
      <c r="B104" s="50" t="s">
        <v>8</v>
      </c>
      <c r="C104" s="50" t="s">
        <v>908</v>
      </c>
      <c r="D104" s="50" t="s">
        <v>908</v>
      </c>
      <c r="E104" s="50" t="s">
        <v>55</v>
      </c>
      <c r="F104" s="50" t="s">
        <v>909</v>
      </c>
      <c r="G104" s="72" t="s">
        <v>166</v>
      </c>
      <c r="H104" s="64" t="s">
        <v>3239</v>
      </c>
      <c r="I104" s="47" t="s">
        <v>3241</v>
      </c>
      <c r="J104" s="142" t="s">
        <v>3232</v>
      </c>
      <c r="K104" s="50" t="s">
        <v>13</v>
      </c>
      <c r="L104" s="66" t="s">
        <v>3237</v>
      </c>
      <c r="M104" s="71"/>
    </row>
    <row r="105" spans="2:13" ht="18" customHeight="1" x14ac:dyDescent="0.45">
      <c r="B105" s="50" t="s">
        <v>8</v>
      </c>
      <c r="C105" s="50" t="s">
        <v>912</v>
      </c>
      <c r="D105" s="50" t="s">
        <v>912</v>
      </c>
      <c r="E105" s="50" t="s">
        <v>55</v>
      </c>
      <c r="F105" s="50" t="s">
        <v>913</v>
      </c>
      <c r="G105" s="72" t="s">
        <v>411</v>
      </c>
      <c r="H105" s="64" t="s">
        <v>3424</v>
      </c>
      <c r="I105" s="47" t="s">
        <v>37</v>
      </c>
      <c r="J105" s="142" t="s">
        <v>60</v>
      </c>
      <c r="K105" s="50"/>
      <c r="L105" s="66" t="s">
        <v>3232</v>
      </c>
      <c r="M105" s="71"/>
    </row>
    <row r="106" spans="2:13" ht="18" customHeight="1" x14ac:dyDescent="0.45">
      <c r="B106" s="50" t="s">
        <v>8</v>
      </c>
      <c r="C106" s="50" t="s">
        <v>914</v>
      </c>
      <c r="D106" s="50" t="s">
        <v>914</v>
      </c>
      <c r="E106" s="50" t="s">
        <v>55</v>
      </c>
      <c r="F106" s="50" t="s">
        <v>915</v>
      </c>
      <c r="G106" s="72" t="s">
        <v>169</v>
      </c>
      <c r="H106" s="64" t="s">
        <v>3239</v>
      </c>
      <c r="I106" s="47" t="s">
        <v>37</v>
      </c>
      <c r="J106" s="142" t="s">
        <v>60</v>
      </c>
      <c r="K106" s="50"/>
      <c r="L106" s="66" t="s">
        <v>3232</v>
      </c>
      <c r="M106" s="71"/>
    </row>
    <row r="107" spans="2:13" ht="18" customHeight="1" x14ac:dyDescent="0.45">
      <c r="B107" s="50" t="s">
        <v>8</v>
      </c>
      <c r="C107" s="50" t="s">
        <v>916</v>
      </c>
      <c r="D107" s="50" t="s">
        <v>916</v>
      </c>
      <c r="E107" s="50" t="s">
        <v>55</v>
      </c>
      <c r="F107" s="50" t="s">
        <v>917</v>
      </c>
      <c r="G107" s="72" t="s">
        <v>166</v>
      </c>
      <c r="H107" s="64" t="s">
        <v>3234</v>
      </c>
      <c r="I107" s="47" t="s">
        <v>37</v>
      </c>
      <c r="J107" s="142" t="s">
        <v>60</v>
      </c>
      <c r="K107" s="50"/>
      <c r="L107" s="66" t="s">
        <v>3233</v>
      </c>
      <c r="M107" s="71" t="s">
        <v>3272</v>
      </c>
    </row>
    <row r="108" spans="2:13" ht="18" customHeight="1" x14ac:dyDescent="0.45">
      <c r="B108" s="50" t="s">
        <v>8</v>
      </c>
      <c r="C108" s="50" t="s">
        <v>979</v>
      </c>
      <c r="D108" s="50" t="s">
        <v>979</v>
      </c>
      <c r="E108" s="50" t="s">
        <v>55</v>
      </c>
      <c r="F108" s="50" t="s">
        <v>980</v>
      </c>
      <c r="G108" s="72" t="s">
        <v>411</v>
      </c>
      <c r="H108" s="64" t="s">
        <v>3234</v>
      </c>
      <c r="I108" s="47" t="s">
        <v>3236</v>
      </c>
      <c r="J108" s="142" t="s">
        <v>3237</v>
      </c>
      <c r="K108" s="50"/>
      <c r="L108" s="66" t="s">
        <v>3237</v>
      </c>
      <c r="M108" s="71"/>
    </row>
    <row r="109" spans="2:13" ht="18" customHeight="1" x14ac:dyDescent="0.45">
      <c r="B109" s="50" t="s">
        <v>8</v>
      </c>
      <c r="C109" s="50" t="s">
        <v>981</v>
      </c>
      <c r="D109" s="50" t="s">
        <v>981</v>
      </c>
      <c r="E109" s="50" t="s">
        <v>55</v>
      </c>
      <c r="F109" s="50" t="s">
        <v>982</v>
      </c>
      <c r="G109" s="72" t="s">
        <v>345</v>
      </c>
      <c r="H109" s="64" t="s">
        <v>3239</v>
      </c>
      <c r="I109" s="47" t="s">
        <v>3236</v>
      </c>
      <c r="J109" s="142" t="s">
        <v>3232</v>
      </c>
      <c r="K109" s="50"/>
      <c r="L109" s="66" t="s">
        <v>3237</v>
      </c>
      <c r="M109" s="71"/>
    </row>
    <row r="110" spans="2:13" ht="18" customHeight="1" x14ac:dyDescent="0.45">
      <c r="B110" s="50" t="s">
        <v>16</v>
      </c>
      <c r="C110" s="50" t="s">
        <v>1132</v>
      </c>
      <c r="D110" s="50" t="s">
        <v>1133</v>
      </c>
      <c r="E110" s="50" t="s">
        <v>55</v>
      </c>
      <c r="F110" s="50" t="s">
        <v>1134</v>
      </c>
      <c r="G110" s="72" t="s">
        <v>1135</v>
      </c>
      <c r="H110" s="64" t="s">
        <v>3239</v>
      </c>
      <c r="I110" s="47" t="s">
        <v>3236</v>
      </c>
      <c r="J110" s="142" t="s">
        <v>3237</v>
      </c>
      <c r="K110" s="50"/>
      <c r="L110" s="66" t="s">
        <v>3233</v>
      </c>
      <c r="M110" s="71" t="s">
        <v>3272</v>
      </c>
    </row>
    <row r="111" spans="2:13" ht="18" customHeight="1" x14ac:dyDescent="0.45">
      <c r="B111" s="50" t="s">
        <v>16</v>
      </c>
      <c r="C111" s="50" t="s">
        <v>1137</v>
      </c>
      <c r="D111" s="50" t="s">
        <v>1137</v>
      </c>
      <c r="E111" s="50" t="s">
        <v>55</v>
      </c>
      <c r="F111" s="50" t="s">
        <v>1138</v>
      </c>
      <c r="G111" s="72" t="s">
        <v>1139</v>
      </c>
      <c r="H111" s="64" t="s">
        <v>3231</v>
      </c>
      <c r="I111" s="47" t="s">
        <v>35</v>
      </c>
      <c r="J111" s="142" t="s">
        <v>3235</v>
      </c>
      <c r="K111" s="50"/>
      <c r="L111" s="66" t="s">
        <v>3233</v>
      </c>
      <c r="M111" s="71" t="s">
        <v>3272</v>
      </c>
    </row>
    <row r="112" spans="2:13" ht="18" customHeight="1" x14ac:dyDescent="0.45">
      <c r="B112" s="50" t="s">
        <v>16</v>
      </c>
      <c r="C112" s="50" t="s">
        <v>1140</v>
      </c>
      <c r="D112" s="50" t="s">
        <v>1141</v>
      </c>
      <c r="E112" s="50" t="s">
        <v>55</v>
      </c>
      <c r="F112" s="50" t="s">
        <v>1142</v>
      </c>
      <c r="G112" s="72" t="s">
        <v>1143</v>
      </c>
      <c r="H112" s="64" t="s">
        <v>3231</v>
      </c>
      <c r="I112" s="47" t="s">
        <v>3236</v>
      </c>
      <c r="J112" s="142" t="s">
        <v>3232</v>
      </c>
      <c r="K112" s="50"/>
      <c r="L112" s="66" t="s">
        <v>3232</v>
      </c>
      <c r="M112" s="71"/>
    </row>
    <row r="113" spans="2:13" ht="18" customHeight="1" x14ac:dyDescent="0.45">
      <c r="B113" s="50" t="s">
        <v>8</v>
      </c>
      <c r="C113" s="50" t="s">
        <v>1156</v>
      </c>
      <c r="D113" s="50" t="s">
        <v>1156</v>
      </c>
      <c r="E113" s="50" t="s">
        <v>55</v>
      </c>
      <c r="F113" s="50" t="s">
        <v>1157</v>
      </c>
      <c r="G113" s="72" t="s">
        <v>159</v>
      </c>
      <c r="H113" s="64" t="s">
        <v>3231</v>
      </c>
      <c r="I113" s="47" t="s">
        <v>35</v>
      </c>
      <c r="J113" s="142" t="s">
        <v>3235</v>
      </c>
      <c r="K113" s="50"/>
      <c r="L113" s="66" t="s">
        <v>3232</v>
      </c>
      <c r="M113" s="71"/>
    </row>
    <row r="114" spans="2:13" ht="18" customHeight="1" x14ac:dyDescent="0.45">
      <c r="B114" s="50" t="s">
        <v>8</v>
      </c>
      <c r="C114" s="50" t="s">
        <v>1159</v>
      </c>
      <c r="D114" s="50" t="s">
        <v>1159</v>
      </c>
      <c r="E114" s="50" t="s">
        <v>55</v>
      </c>
      <c r="F114" s="50" t="s">
        <v>1160</v>
      </c>
      <c r="G114" s="72" t="s">
        <v>369</v>
      </c>
      <c r="H114" s="64" t="s">
        <v>3231</v>
      </c>
      <c r="I114" s="47" t="s">
        <v>35</v>
      </c>
      <c r="J114" s="142" t="s">
        <v>3235</v>
      </c>
      <c r="K114" s="50"/>
      <c r="L114" s="66" t="s">
        <v>3237</v>
      </c>
      <c r="M114" s="71"/>
    </row>
    <row r="115" spans="2:13" ht="18" customHeight="1" x14ac:dyDescent="0.45">
      <c r="B115" s="50" t="s">
        <v>8</v>
      </c>
      <c r="C115" s="50" t="s">
        <v>1161</v>
      </c>
      <c r="D115" s="50" t="s">
        <v>1161</v>
      </c>
      <c r="E115" s="50" t="s">
        <v>55</v>
      </c>
      <c r="F115" s="50" t="s">
        <v>1162</v>
      </c>
      <c r="G115" s="72" t="s">
        <v>496</v>
      </c>
      <c r="H115" s="64" t="s">
        <v>3234</v>
      </c>
      <c r="I115" s="47" t="s">
        <v>35</v>
      </c>
      <c r="J115" s="142" t="s">
        <v>3235</v>
      </c>
      <c r="K115" s="50"/>
      <c r="L115" s="66" t="s">
        <v>3237</v>
      </c>
      <c r="M115" s="71"/>
    </row>
    <row r="116" spans="2:13" ht="18" customHeight="1" x14ac:dyDescent="0.45">
      <c r="B116" s="50" t="s">
        <v>8</v>
      </c>
      <c r="C116" s="50" t="s">
        <v>1163</v>
      </c>
      <c r="D116" s="50" t="s">
        <v>1163</v>
      </c>
      <c r="E116" s="50" t="s">
        <v>55</v>
      </c>
      <c r="F116" s="50" t="s">
        <v>1164</v>
      </c>
      <c r="G116" s="72" t="s">
        <v>159</v>
      </c>
      <c r="H116" s="64" t="s">
        <v>3424</v>
      </c>
      <c r="I116" s="47" t="s">
        <v>3241</v>
      </c>
      <c r="J116" s="142" t="s">
        <v>3232</v>
      </c>
      <c r="K116" s="50" t="s">
        <v>13</v>
      </c>
      <c r="L116" s="66" t="s">
        <v>3232</v>
      </c>
      <c r="M116" s="71"/>
    </row>
    <row r="117" spans="2:13" ht="18" customHeight="1" x14ac:dyDescent="0.45">
      <c r="B117" s="50" t="s">
        <v>8</v>
      </c>
      <c r="C117" s="50" t="s">
        <v>1165</v>
      </c>
      <c r="D117" s="50" t="s">
        <v>1165</v>
      </c>
      <c r="E117" s="50" t="s">
        <v>55</v>
      </c>
      <c r="F117" s="50" t="s">
        <v>1166</v>
      </c>
      <c r="G117" s="72" t="s">
        <v>369</v>
      </c>
      <c r="H117" s="64" t="s">
        <v>3234</v>
      </c>
      <c r="I117" s="47" t="s">
        <v>3241</v>
      </c>
      <c r="J117" s="142" t="s">
        <v>3232</v>
      </c>
      <c r="K117" s="50"/>
      <c r="L117" s="66" t="s">
        <v>3232</v>
      </c>
      <c r="M117" s="71"/>
    </row>
    <row r="118" spans="2:13" ht="18" customHeight="1" x14ac:dyDescent="0.45">
      <c r="B118" s="50" t="s">
        <v>22</v>
      </c>
      <c r="C118" s="50" t="s">
        <v>1825</v>
      </c>
      <c r="D118" s="50" t="s">
        <v>1825</v>
      </c>
      <c r="E118" s="50" t="s">
        <v>55</v>
      </c>
      <c r="F118" s="50" t="s">
        <v>3541</v>
      </c>
      <c r="G118" s="72" t="s">
        <v>3542</v>
      </c>
      <c r="H118" s="64" t="s">
        <v>3231</v>
      </c>
      <c r="I118" s="47" t="s">
        <v>3236</v>
      </c>
      <c r="J118" s="142" t="s">
        <v>3237</v>
      </c>
      <c r="K118" s="50" t="s">
        <v>13</v>
      </c>
      <c r="L118" s="66" t="s">
        <v>3237</v>
      </c>
      <c r="M118" s="71"/>
    </row>
    <row r="119" spans="2:13" ht="18" customHeight="1" x14ac:dyDescent="0.45">
      <c r="B119" s="50" t="s">
        <v>8</v>
      </c>
      <c r="C119" s="50" t="s">
        <v>2079</v>
      </c>
      <c r="D119" s="50" t="s">
        <v>2079</v>
      </c>
      <c r="E119" s="50" t="s">
        <v>3529</v>
      </c>
      <c r="F119" s="50" t="s">
        <v>2080</v>
      </c>
      <c r="G119" s="72" t="s">
        <v>116</v>
      </c>
      <c r="H119" s="64" t="s">
        <v>3247</v>
      </c>
      <c r="I119" s="47" t="s">
        <v>3236</v>
      </c>
      <c r="J119" s="142" t="s">
        <v>3237</v>
      </c>
      <c r="K119" s="50"/>
      <c r="L119" s="66" t="s">
        <v>3237</v>
      </c>
      <c r="M119" s="71"/>
    </row>
    <row r="120" spans="2:13" ht="18" customHeight="1" x14ac:dyDescent="0.45">
      <c r="B120" s="50" t="s">
        <v>8</v>
      </c>
      <c r="C120" s="50" t="s">
        <v>1194</v>
      </c>
      <c r="D120" s="50" t="s">
        <v>1194</v>
      </c>
      <c r="E120" s="50" t="s">
        <v>55</v>
      </c>
      <c r="F120" s="50" t="s">
        <v>1195</v>
      </c>
      <c r="G120" s="72" t="s">
        <v>1196</v>
      </c>
      <c r="H120" s="64" t="s">
        <v>3231</v>
      </c>
      <c r="I120" s="47" t="s">
        <v>35</v>
      </c>
      <c r="J120" s="142" t="s">
        <v>3235</v>
      </c>
      <c r="K120" s="50"/>
      <c r="L120" s="66" t="s">
        <v>3237</v>
      </c>
      <c r="M120" s="71"/>
    </row>
    <row r="121" spans="2:13" ht="18" customHeight="1" x14ac:dyDescent="0.45">
      <c r="B121" s="50" t="s">
        <v>8</v>
      </c>
      <c r="C121" s="50" t="s">
        <v>1198</v>
      </c>
      <c r="D121" s="50" t="s">
        <v>1198</v>
      </c>
      <c r="E121" s="50" t="s">
        <v>55</v>
      </c>
      <c r="F121" s="50" t="s">
        <v>1199</v>
      </c>
      <c r="G121" s="72" t="s">
        <v>1200</v>
      </c>
      <c r="H121" s="64" t="s">
        <v>3234</v>
      </c>
      <c r="I121" s="47" t="s">
        <v>35</v>
      </c>
      <c r="J121" s="142" t="s">
        <v>3235</v>
      </c>
      <c r="K121" s="114"/>
      <c r="L121" s="66" t="s">
        <v>3232</v>
      </c>
      <c r="M121" s="71"/>
    </row>
    <row r="122" spans="2:13" ht="18" customHeight="1" x14ac:dyDescent="0.45">
      <c r="B122" s="50" t="s">
        <v>8</v>
      </c>
      <c r="C122" s="50" t="s">
        <v>1202</v>
      </c>
      <c r="D122" s="50" t="s">
        <v>1202</v>
      </c>
      <c r="E122" s="50" t="s">
        <v>55</v>
      </c>
      <c r="F122" s="50" t="s">
        <v>1203</v>
      </c>
      <c r="G122" s="72" t="s">
        <v>1204</v>
      </c>
      <c r="H122" s="64" t="s">
        <v>3234</v>
      </c>
      <c r="I122" s="47" t="s">
        <v>35</v>
      </c>
      <c r="J122" s="142" t="s">
        <v>3235</v>
      </c>
      <c r="K122" s="114"/>
      <c r="L122" s="66" t="s">
        <v>3232</v>
      </c>
      <c r="M122" s="71"/>
    </row>
    <row r="123" spans="2:13" ht="18" customHeight="1" x14ac:dyDescent="0.45">
      <c r="B123" s="50" t="s">
        <v>8</v>
      </c>
      <c r="C123" s="50" t="s">
        <v>1219</v>
      </c>
      <c r="D123" s="50" t="s">
        <v>1219</v>
      </c>
      <c r="E123" s="50" t="s">
        <v>55</v>
      </c>
      <c r="F123" s="50" t="s">
        <v>1220</v>
      </c>
      <c r="G123" s="72" t="s">
        <v>707</v>
      </c>
      <c r="H123" s="64" t="s">
        <v>3234</v>
      </c>
      <c r="I123" s="47" t="s">
        <v>35</v>
      </c>
      <c r="J123" s="142" t="s">
        <v>3235</v>
      </c>
      <c r="K123" s="50"/>
      <c r="L123" s="66" t="s">
        <v>3232</v>
      </c>
      <c r="M123" s="71"/>
    </row>
    <row r="124" spans="2:13" ht="18" customHeight="1" x14ac:dyDescent="0.45">
      <c r="B124" s="50" t="s">
        <v>8</v>
      </c>
      <c r="C124" s="50" t="s">
        <v>1221</v>
      </c>
      <c r="D124" s="50" t="s">
        <v>1221</v>
      </c>
      <c r="E124" s="50" t="s">
        <v>55</v>
      </c>
      <c r="F124" s="50" t="s">
        <v>1222</v>
      </c>
      <c r="G124" s="72" t="s">
        <v>707</v>
      </c>
      <c r="H124" s="64" t="s">
        <v>3234</v>
      </c>
      <c r="I124" s="47" t="s">
        <v>35</v>
      </c>
      <c r="J124" s="142" t="s">
        <v>3235</v>
      </c>
      <c r="K124" s="50"/>
      <c r="L124" s="66" t="s">
        <v>3237</v>
      </c>
      <c r="M124" s="71"/>
    </row>
    <row r="125" spans="2:13" ht="18" customHeight="1" x14ac:dyDescent="0.45">
      <c r="B125" s="50" t="s">
        <v>16</v>
      </c>
      <c r="C125" s="50" t="s">
        <v>1227</v>
      </c>
      <c r="D125" s="50" t="s">
        <v>1227</v>
      </c>
      <c r="E125" s="50" t="s">
        <v>55</v>
      </c>
      <c r="F125" s="50" t="s">
        <v>3253</v>
      </c>
      <c r="G125" s="72" t="s">
        <v>1229</v>
      </c>
      <c r="H125" s="64" t="s">
        <v>3247</v>
      </c>
      <c r="I125" s="47" t="s">
        <v>3236</v>
      </c>
      <c r="J125" s="142" t="s">
        <v>3232</v>
      </c>
      <c r="K125" s="114" t="s">
        <v>13</v>
      </c>
      <c r="L125" s="66" t="s">
        <v>3232</v>
      </c>
      <c r="M125" s="71"/>
    </row>
    <row r="126" spans="2:13" ht="18" customHeight="1" x14ac:dyDescent="0.45">
      <c r="B126" s="50" t="s">
        <v>16</v>
      </c>
      <c r="C126" s="50" t="s">
        <v>1233</v>
      </c>
      <c r="D126" s="50" t="s">
        <v>1233</v>
      </c>
      <c r="E126" s="50" t="s">
        <v>55</v>
      </c>
      <c r="F126" s="50" t="s">
        <v>3254</v>
      </c>
      <c r="G126" s="72" t="s">
        <v>1235</v>
      </c>
      <c r="H126" s="64" t="s">
        <v>3247</v>
      </c>
      <c r="I126" s="47" t="s">
        <v>35</v>
      </c>
      <c r="J126" s="142" t="s">
        <v>3235</v>
      </c>
      <c r="K126" s="114" t="s">
        <v>13</v>
      </c>
      <c r="L126" s="66" t="s">
        <v>3232</v>
      </c>
      <c r="M126" s="71"/>
    </row>
    <row r="127" spans="2:13" ht="18" customHeight="1" x14ac:dyDescent="0.45">
      <c r="B127" s="50" t="s">
        <v>16</v>
      </c>
      <c r="C127" s="50" t="s">
        <v>1237</v>
      </c>
      <c r="D127" s="50" t="s">
        <v>1237</v>
      </c>
      <c r="E127" s="50" t="s">
        <v>55</v>
      </c>
      <c r="F127" s="50" t="s">
        <v>3255</v>
      </c>
      <c r="G127" s="72" t="s">
        <v>1239</v>
      </c>
      <c r="H127" s="64" t="s">
        <v>3247</v>
      </c>
      <c r="I127" s="47" t="s">
        <v>3236</v>
      </c>
      <c r="J127" s="142" t="s">
        <v>3232</v>
      </c>
      <c r="K127" s="114" t="s">
        <v>13</v>
      </c>
      <c r="L127" s="66" t="s">
        <v>3237</v>
      </c>
      <c r="M127" s="71"/>
    </row>
    <row r="128" spans="2:13" ht="18" customHeight="1" x14ac:dyDescent="0.45">
      <c r="B128" s="50" t="s">
        <v>8</v>
      </c>
      <c r="C128" s="50" t="s">
        <v>1301</v>
      </c>
      <c r="D128" s="50" t="s">
        <v>1301</v>
      </c>
      <c r="E128" s="50" t="s">
        <v>55</v>
      </c>
      <c r="F128" s="50" t="s">
        <v>1302</v>
      </c>
      <c r="G128" s="72" t="s">
        <v>560</v>
      </c>
      <c r="H128" s="64" t="s">
        <v>3247</v>
      </c>
      <c r="I128" s="47" t="s">
        <v>35</v>
      </c>
      <c r="J128" s="142" t="s">
        <v>3235</v>
      </c>
      <c r="K128" s="50"/>
      <c r="L128" s="66" t="s">
        <v>3237</v>
      </c>
      <c r="M128" s="71"/>
    </row>
    <row r="129" spans="1:13" ht="18" customHeight="1" x14ac:dyDescent="0.45">
      <c r="B129" s="50" t="s">
        <v>8</v>
      </c>
      <c r="C129" s="50" t="s">
        <v>1303</v>
      </c>
      <c r="D129" s="50" t="s">
        <v>1303</v>
      </c>
      <c r="E129" s="50" t="s">
        <v>55</v>
      </c>
      <c r="F129" s="50" t="s">
        <v>1304</v>
      </c>
      <c r="G129" s="72" t="s">
        <v>1305</v>
      </c>
      <c r="H129" s="64" t="s">
        <v>3247</v>
      </c>
      <c r="I129" s="47" t="s">
        <v>35</v>
      </c>
      <c r="J129" s="142" t="s">
        <v>3235</v>
      </c>
      <c r="K129" s="50"/>
      <c r="L129" s="66" t="s">
        <v>3232</v>
      </c>
      <c r="M129" s="71"/>
    </row>
    <row r="130" spans="1:13" ht="18" customHeight="1" x14ac:dyDescent="0.45">
      <c r="B130" s="50" t="s">
        <v>16</v>
      </c>
      <c r="C130" s="50" t="s">
        <v>1306</v>
      </c>
      <c r="D130" s="50" t="s">
        <v>1306</v>
      </c>
      <c r="E130" s="50" t="s">
        <v>55</v>
      </c>
      <c r="F130" s="50" t="s">
        <v>3543</v>
      </c>
      <c r="G130" s="72" t="s">
        <v>3544</v>
      </c>
      <c r="H130" s="64" t="s">
        <v>3231</v>
      </c>
      <c r="I130" s="47" t="s">
        <v>35</v>
      </c>
      <c r="J130" s="142" t="s">
        <v>3235</v>
      </c>
      <c r="K130" s="50"/>
      <c r="L130" s="66" t="s">
        <v>3233</v>
      </c>
      <c r="M130" s="71" t="s">
        <v>3272</v>
      </c>
    </row>
    <row r="131" spans="1:13" ht="18" customHeight="1" x14ac:dyDescent="0.45">
      <c r="B131" s="50" t="s">
        <v>8</v>
      </c>
      <c r="C131" s="50" t="s">
        <v>1333</v>
      </c>
      <c r="D131" s="50" t="s">
        <v>1333</v>
      </c>
      <c r="E131" s="50" t="s">
        <v>55</v>
      </c>
      <c r="F131" s="50" t="s">
        <v>1334</v>
      </c>
      <c r="G131" s="72" t="s">
        <v>1335</v>
      </c>
      <c r="H131" s="64" t="s">
        <v>3231</v>
      </c>
      <c r="I131" s="47" t="s">
        <v>3236</v>
      </c>
      <c r="J131" s="142" t="s">
        <v>3232</v>
      </c>
      <c r="K131" s="50"/>
      <c r="L131" s="66" t="s">
        <v>3233</v>
      </c>
      <c r="M131" s="71" t="s">
        <v>3272</v>
      </c>
    </row>
    <row r="132" spans="1:13" ht="18" customHeight="1" x14ac:dyDescent="0.45">
      <c r="B132" s="50" t="s">
        <v>8</v>
      </c>
      <c r="C132" s="50" t="s">
        <v>1337</v>
      </c>
      <c r="D132" s="50" t="s">
        <v>1337</v>
      </c>
      <c r="E132" s="50" t="s">
        <v>55</v>
      </c>
      <c r="F132" s="50" t="s">
        <v>3545</v>
      </c>
      <c r="G132" s="72" t="s">
        <v>110</v>
      </c>
      <c r="H132" s="64" t="s">
        <v>3424</v>
      </c>
      <c r="I132" s="47" t="s">
        <v>35</v>
      </c>
      <c r="J132" s="142" t="s">
        <v>3235</v>
      </c>
      <c r="K132" s="50" t="s">
        <v>13</v>
      </c>
      <c r="L132" s="66" t="s">
        <v>3232</v>
      </c>
      <c r="M132" s="71"/>
    </row>
    <row r="133" spans="1:13" ht="18" customHeight="1" x14ac:dyDescent="0.45">
      <c r="B133" s="50" t="s">
        <v>8</v>
      </c>
      <c r="C133" s="50" t="s">
        <v>1376</v>
      </c>
      <c r="D133" s="50" t="s">
        <v>1376</v>
      </c>
      <c r="E133" s="50" t="s">
        <v>55</v>
      </c>
      <c r="F133" s="50" t="s">
        <v>1377</v>
      </c>
      <c r="G133" s="72" t="s">
        <v>1047</v>
      </c>
      <c r="H133" s="64" t="s">
        <v>3424</v>
      </c>
      <c r="I133" s="47" t="s">
        <v>35</v>
      </c>
      <c r="J133" s="142" t="s">
        <v>3235</v>
      </c>
      <c r="K133" s="50"/>
      <c r="L133" s="66" t="s">
        <v>3233</v>
      </c>
      <c r="M133" s="71" t="s">
        <v>3238</v>
      </c>
    </row>
    <row r="134" spans="1:13" ht="18" customHeight="1" x14ac:dyDescent="0.45">
      <c r="B134" s="50" t="s">
        <v>8</v>
      </c>
      <c r="C134" s="50" t="s">
        <v>1378</v>
      </c>
      <c r="D134" s="50" t="s">
        <v>1378</v>
      </c>
      <c r="E134" s="50" t="s">
        <v>55</v>
      </c>
      <c r="F134" s="50" t="s">
        <v>1379</v>
      </c>
      <c r="G134" s="72" t="s">
        <v>249</v>
      </c>
      <c r="H134" s="64" t="s">
        <v>3239</v>
      </c>
      <c r="I134" s="47" t="s">
        <v>35</v>
      </c>
      <c r="J134" s="142" t="s">
        <v>3235</v>
      </c>
      <c r="K134" s="50"/>
      <c r="L134" s="66" t="s">
        <v>3237</v>
      </c>
      <c r="M134" s="71"/>
    </row>
    <row r="135" spans="1:13" ht="18" customHeight="1" x14ac:dyDescent="0.45">
      <c r="B135" s="50" t="s">
        <v>8</v>
      </c>
      <c r="C135" s="50" t="s">
        <v>1380</v>
      </c>
      <c r="D135" s="50" t="s">
        <v>1380</v>
      </c>
      <c r="E135" s="50" t="s">
        <v>55</v>
      </c>
      <c r="F135" s="50" t="s">
        <v>1381</v>
      </c>
      <c r="G135" s="72" t="s">
        <v>195</v>
      </c>
      <c r="H135" s="64" t="s">
        <v>3239</v>
      </c>
      <c r="I135" s="47" t="s">
        <v>35</v>
      </c>
      <c r="J135" s="142" t="s">
        <v>3235</v>
      </c>
      <c r="K135" s="50"/>
      <c r="L135" s="66" t="s">
        <v>3233</v>
      </c>
      <c r="M135" s="71" t="s">
        <v>3238</v>
      </c>
    </row>
    <row r="136" spans="1:13" ht="18" customHeight="1" x14ac:dyDescent="0.45">
      <c r="B136" s="50" t="s">
        <v>8</v>
      </c>
      <c r="C136" s="50" t="s">
        <v>1382</v>
      </c>
      <c r="D136" s="50" t="s">
        <v>1382</v>
      </c>
      <c r="E136" s="50" t="s">
        <v>55</v>
      </c>
      <c r="F136" s="50" t="s">
        <v>1383</v>
      </c>
      <c r="G136" s="72" t="s">
        <v>660</v>
      </c>
      <c r="H136" s="64" t="s">
        <v>3239</v>
      </c>
      <c r="I136" s="47" t="s">
        <v>35</v>
      </c>
      <c r="J136" s="142" t="s">
        <v>3235</v>
      </c>
      <c r="K136" s="50"/>
      <c r="L136" s="66" t="s">
        <v>3232</v>
      </c>
      <c r="M136" s="71"/>
    </row>
    <row r="137" spans="1:13" ht="18" customHeight="1" x14ac:dyDescent="0.45">
      <c r="B137" s="50" t="s">
        <v>8</v>
      </c>
      <c r="C137" s="50" t="s">
        <v>1384</v>
      </c>
      <c r="D137" s="50" t="s">
        <v>1384</v>
      </c>
      <c r="E137" s="50" t="s">
        <v>55</v>
      </c>
      <c r="F137" s="50" t="s">
        <v>1385</v>
      </c>
      <c r="G137" s="72" t="s">
        <v>1386</v>
      </c>
      <c r="H137" s="64" t="s">
        <v>3239</v>
      </c>
      <c r="I137" s="47" t="s">
        <v>3236</v>
      </c>
      <c r="J137" s="142" t="s">
        <v>3232</v>
      </c>
      <c r="K137" s="50" t="s">
        <v>13</v>
      </c>
      <c r="L137" s="66" t="s">
        <v>3232</v>
      </c>
      <c r="M137" s="71"/>
    </row>
    <row r="138" spans="1:13" ht="18" customHeight="1" x14ac:dyDescent="0.45">
      <c r="B138" s="50" t="s">
        <v>8</v>
      </c>
      <c r="C138" s="50" t="s">
        <v>1387</v>
      </c>
      <c r="D138" s="50" t="s">
        <v>1387</v>
      </c>
      <c r="E138" s="50" t="s">
        <v>55</v>
      </c>
      <c r="F138" s="50" t="s">
        <v>3426</v>
      </c>
      <c r="G138" s="72" t="s">
        <v>148</v>
      </c>
      <c r="H138" s="64" t="s">
        <v>3424</v>
      </c>
      <c r="I138" s="47" t="s">
        <v>3236</v>
      </c>
      <c r="J138" s="142" t="s">
        <v>3232</v>
      </c>
      <c r="K138" s="50"/>
      <c r="L138" s="66" t="s">
        <v>3233</v>
      </c>
      <c r="M138" s="71" t="s">
        <v>3272</v>
      </c>
    </row>
    <row r="139" spans="1:13" s="2" customFormat="1" ht="18" customHeight="1" x14ac:dyDescent="0.45">
      <c r="A139"/>
      <c r="B139" s="115" t="s">
        <v>8</v>
      </c>
      <c r="C139" s="50" t="s">
        <v>1389</v>
      </c>
      <c r="D139" s="50" t="s">
        <v>1389</v>
      </c>
      <c r="E139" s="115" t="s">
        <v>55</v>
      </c>
      <c r="F139" s="115" t="s">
        <v>1390</v>
      </c>
      <c r="G139" s="116" t="s">
        <v>1391</v>
      </c>
      <c r="H139" s="64" t="s">
        <v>3239</v>
      </c>
      <c r="I139" s="47" t="s">
        <v>3236</v>
      </c>
      <c r="J139" s="142" t="s">
        <v>3232</v>
      </c>
      <c r="K139" s="50" t="s">
        <v>13</v>
      </c>
      <c r="L139" s="66" t="s">
        <v>3232</v>
      </c>
      <c r="M139" s="118"/>
    </row>
    <row r="140" spans="1:13" s="2" customFormat="1" ht="18" customHeight="1" x14ac:dyDescent="0.45">
      <c r="A140"/>
      <c r="B140" s="50" t="s">
        <v>8</v>
      </c>
      <c r="C140" s="50" t="s">
        <v>1423</v>
      </c>
      <c r="D140" s="50" t="s">
        <v>1424</v>
      </c>
      <c r="E140" s="50" t="s">
        <v>55</v>
      </c>
      <c r="F140" s="50" t="s">
        <v>1425</v>
      </c>
      <c r="G140" s="72" t="s">
        <v>159</v>
      </c>
      <c r="H140" s="64" t="s">
        <v>3231</v>
      </c>
      <c r="I140" s="47" t="s">
        <v>35</v>
      </c>
      <c r="J140" s="142" t="s">
        <v>3233</v>
      </c>
      <c r="K140" s="50"/>
      <c r="L140" s="66" t="s">
        <v>3233</v>
      </c>
      <c r="M140" s="71" t="s">
        <v>3238</v>
      </c>
    </row>
    <row r="141" spans="1:13" s="2" customFormat="1" ht="18" customHeight="1" x14ac:dyDescent="0.45">
      <c r="A141"/>
      <c r="B141" s="50" t="s">
        <v>16</v>
      </c>
      <c r="C141" s="50" t="s">
        <v>1426</v>
      </c>
      <c r="D141" s="50" t="s">
        <v>1426</v>
      </c>
      <c r="E141" s="50" t="s">
        <v>55</v>
      </c>
      <c r="F141" s="50" t="s">
        <v>1427</v>
      </c>
      <c r="G141" s="72" t="s">
        <v>1428</v>
      </c>
      <c r="H141" s="64" t="s">
        <v>3239</v>
      </c>
      <c r="I141" s="47" t="s">
        <v>3236</v>
      </c>
      <c r="J141" s="142" t="s">
        <v>3232</v>
      </c>
      <c r="K141" s="114" t="s">
        <v>13</v>
      </c>
      <c r="L141" s="66" t="s">
        <v>3232</v>
      </c>
      <c r="M141" s="71"/>
    </row>
    <row r="142" spans="1:13" s="2" customFormat="1" ht="18" customHeight="1" x14ac:dyDescent="0.45">
      <c r="A142"/>
      <c r="B142" s="50" t="s">
        <v>16</v>
      </c>
      <c r="C142" s="50" t="s">
        <v>1430</v>
      </c>
      <c r="D142" s="50" t="s">
        <v>1430</v>
      </c>
      <c r="E142" s="50" t="s">
        <v>55</v>
      </c>
      <c r="F142" s="50" t="s">
        <v>1431</v>
      </c>
      <c r="G142" s="72" t="s">
        <v>1432</v>
      </c>
      <c r="H142" s="64" t="s">
        <v>3239</v>
      </c>
      <c r="I142" s="47" t="s">
        <v>3236</v>
      </c>
      <c r="J142" s="142" t="s">
        <v>3232</v>
      </c>
      <c r="K142" s="114" t="s">
        <v>13</v>
      </c>
      <c r="L142" s="66" t="s">
        <v>3237</v>
      </c>
      <c r="M142" s="71"/>
    </row>
    <row r="143" spans="1:13" s="2" customFormat="1" ht="18" customHeight="1" x14ac:dyDescent="0.45">
      <c r="A143"/>
      <c r="B143" s="50" t="s">
        <v>16</v>
      </c>
      <c r="C143" s="50" t="s">
        <v>1433</v>
      </c>
      <c r="D143" s="50" t="s">
        <v>1433</v>
      </c>
      <c r="E143" s="50" t="s">
        <v>55</v>
      </c>
      <c r="F143" s="50" t="s">
        <v>1434</v>
      </c>
      <c r="G143" s="72" t="s">
        <v>1435</v>
      </c>
      <c r="H143" s="64" t="s">
        <v>3239</v>
      </c>
      <c r="I143" s="47" t="s">
        <v>3236</v>
      </c>
      <c r="J143" s="142" t="s">
        <v>3232</v>
      </c>
      <c r="K143" s="114"/>
      <c r="L143" s="66" t="s">
        <v>3233</v>
      </c>
      <c r="M143" s="71" t="s">
        <v>3272</v>
      </c>
    </row>
    <row r="144" spans="1:13" ht="18" customHeight="1" x14ac:dyDescent="0.45">
      <c r="B144" s="50" t="s">
        <v>16</v>
      </c>
      <c r="C144" s="50" t="s">
        <v>1445</v>
      </c>
      <c r="D144" s="50" t="s">
        <v>1445</v>
      </c>
      <c r="E144" s="50" t="s">
        <v>55</v>
      </c>
      <c r="F144" s="50" t="s">
        <v>1446</v>
      </c>
      <c r="G144" s="72" t="s">
        <v>1447</v>
      </c>
      <c r="H144" s="64" t="s">
        <v>3231</v>
      </c>
      <c r="I144" s="47" t="s">
        <v>37</v>
      </c>
      <c r="J144" s="142" t="s">
        <v>60</v>
      </c>
      <c r="K144" s="50"/>
      <c r="L144" s="66" t="s">
        <v>3233</v>
      </c>
      <c r="M144" s="71" t="s">
        <v>3272</v>
      </c>
    </row>
    <row r="145" spans="2:13" ht="18" customHeight="1" x14ac:dyDescent="0.45">
      <c r="B145" s="50" t="s">
        <v>16</v>
      </c>
      <c r="C145" s="50" t="s">
        <v>1449</v>
      </c>
      <c r="D145" s="50" t="s">
        <v>1449</v>
      </c>
      <c r="E145" s="50" t="s">
        <v>55</v>
      </c>
      <c r="F145" s="50" t="s">
        <v>1450</v>
      </c>
      <c r="G145" s="72" t="s">
        <v>1451</v>
      </c>
      <c r="H145" s="64" t="s">
        <v>3239</v>
      </c>
      <c r="I145" s="47" t="s">
        <v>37</v>
      </c>
      <c r="J145" s="142" t="s">
        <v>60</v>
      </c>
      <c r="K145" s="50"/>
      <c r="L145" s="66" t="s">
        <v>3232</v>
      </c>
      <c r="M145" s="71"/>
    </row>
    <row r="146" spans="2:13" ht="18" customHeight="1" x14ac:dyDescent="0.45">
      <c r="B146" s="50" t="s">
        <v>8</v>
      </c>
      <c r="C146" s="50" t="s">
        <v>1480</v>
      </c>
      <c r="D146" s="50" t="s">
        <v>1480</v>
      </c>
      <c r="E146" s="50" t="s">
        <v>55</v>
      </c>
      <c r="F146" s="50" t="s">
        <v>3546</v>
      </c>
      <c r="G146" s="72" t="s">
        <v>3547</v>
      </c>
      <c r="H146" s="64" t="s">
        <v>3247</v>
      </c>
      <c r="I146" s="47" t="s">
        <v>37</v>
      </c>
      <c r="J146" s="142" t="s">
        <v>60</v>
      </c>
      <c r="K146" s="50"/>
      <c r="L146" s="66" t="s">
        <v>3237</v>
      </c>
      <c r="M146" s="71"/>
    </row>
    <row r="147" spans="2:13" ht="18" customHeight="1" x14ac:dyDescent="0.45">
      <c r="B147" s="50" t="s">
        <v>16</v>
      </c>
      <c r="C147" s="50" t="s">
        <v>1514</v>
      </c>
      <c r="D147" s="50" t="s">
        <v>1514</v>
      </c>
      <c r="E147" s="50" t="s">
        <v>55</v>
      </c>
      <c r="F147" s="50" t="s">
        <v>1515</v>
      </c>
      <c r="G147" s="72" t="s">
        <v>527</v>
      </c>
      <c r="H147" s="64" t="s">
        <v>3247</v>
      </c>
      <c r="I147" s="47" t="s">
        <v>3236</v>
      </c>
      <c r="J147" s="142" t="s">
        <v>3232</v>
      </c>
      <c r="K147" s="114" t="s">
        <v>13</v>
      </c>
      <c r="L147" s="66" t="s">
        <v>3232</v>
      </c>
      <c r="M147" s="71"/>
    </row>
    <row r="148" spans="2:13" ht="18" customHeight="1" x14ac:dyDescent="0.45">
      <c r="B148" s="50" t="s">
        <v>16</v>
      </c>
      <c r="C148" s="50" t="s">
        <v>1517</v>
      </c>
      <c r="D148" s="50" t="s">
        <v>1517</v>
      </c>
      <c r="E148" s="50" t="s">
        <v>55</v>
      </c>
      <c r="F148" s="50" t="s">
        <v>1518</v>
      </c>
      <c r="G148" s="72" t="s">
        <v>841</v>
      </c>
      <c r="H148" s="64" t="s">
        <v>3247</v>
      </c>
      <c r="I148" s="47" t="s">
        <v>3236</v>
      </c>
      <c r="J148" s="142" t="s">
        <v>3232</v>
      </c>
      <c r="K148" s="114" t="s">
        <v>13</v>
      </c>
      <c r="L148" s="66" t="s">
        <v>3232</v>
      </c>
      <c r="M148" s="71"/>
    </row>
    <row r="149" spans="2:13" ht="18" customHeight="1" x14ac:dyDescent="0.45">
      <c r="B149" s="50" t="s">
        <v>16</v>
      </c>
      <c r="C149" s="50" t="s">
        <v>1519</v>
      </c>
      <c r="D149" s="50" t="s">
        <v>1519</v>
      </c>
      <c r="E149" s="50" t="s">
        <v>55</v>
      </c>
      <c r="F149" s="50" t="s">
        <v>1520</v>
      </c>
      <c r="G149" s="72" t="s">
        <v>844</v>
      </c>
      <c r="H149" s="64" t="s">
        <v>3247</v>
      </c>
      <c r="I149" s="47" t="s">
        <v>3236</v>
      </c>
      <c r="J149" s="142" t="s">
        <v>3232</v>
      </c>
      <c r="K149" s="114" t="s">
        <v>13</v>
      </c>
      <c r="L149" s="66" t="s">
        <v>3232</v>
      </c>
      <c r="M149" s="71"/>
    </row>
    <row r="150" spans="2:13" ht="18" customHeight="1" x14ac:dyDescent="0.45">
      <c r="B150" s="50" t="s">
        <v>8</v>
      </c>
      <c r="C150" s="50" t="s">
        <v>1542</v>
      </c>
      <c r="D150" s="50" t="s">
        <v>1542</v>
      </c>
      <c r="E150" s="50" t="s">
        <v>55</v>
      </c>
      <c r="F150" s="50" t="s">
        <v>1543</v>
      </c>
      <c r="G150" s="72" t="s">
        <v>1544</v>
      </c>
      <c r="H150" s="64" t="s">
        <v>3424</v>
      </c>
      <c r="I150" s="47" t="s">
        <v>3236</v>
      </c>
      <c r="J150" s="142" t="s">
        <v>3232</v>
      </c>
      <c r="K150" s="50" t="s">
        <v>13</v>
      </c>
      <c r="L150" s="66" t="s">
        <v>3232</v>
      </c>
      <c r="M150" s="71"/>
    </row>
    <row r="151" spans="2:13" ht="18" customHeight="1" x14ac:dyDescent="0.45">
      <c r="B151" s="50" t="s">
        <v>16</v>
      </c>
      <c r="C151" s="50" t="s">
        <v>1545</v>
      </c>
      <c r="D151" s="50" t="s">
        <v>1545</v>
      </c>
      <c r="E151" s="50" t="s">
        <v>55</v>
      </c>
      <c r="F151" s="50" t="s">
        <v>1546</v>
      </c>
      <c r="G151" s="72" t="s">
        <v>88</v>
      </c>
      <c r="H151" s="64" t="s">
        <v>3247</v>
      </c>
      <c r="I151" s="47" t="s">
        <v>35</v>
      </c>
      <c r="J151" s="142" t="s">
        <v>3235</v>
      </c>
      <c r="K151" s="50"/>
      <c r="L151" s="66" t="s">
        <v>3233</v>
      </c>
      <c r="M151" s="71" t="s">
        <v>3272</v>
      </c>
    </row>
    <row r="152" spans="2:13" ht="18" customHeight="1" x14ac:dyDescent="0.45">
      <c r="B152" s="50" t="s">
        <v>8</v>
      </c>
      <c r="C152" s="50" t="s">
        <v>1548</v>
      </c>
      <c r="D152" s="50" t="s">
        <v>1549</v>
      </c>
      <c r="E152" s="50" t="s">
        <v>55</v>
      </c>
      <c r="F152" s="50" t="s">
        <v>1550</v>
      </c>
      <c r="G152" s="72" t="s">
        <v>169</v>
      </c>
      <c r="H152" s="64" t="s">
        <v>3239</v>
      </c>
      <c r="I152" s="47" t="s">
        <v>37</v>
      </c>
      <c r="J152" s="142" t="s">
        <v>60</v>
      </c>
      <c r="K152" s="50"/>
      <c r="L152" s="66" t="s">
        <v>3232</v>
      </c>
      <c r="M152" s="71"/>
    </row>
    <row r="153" spans="2:13" ht="18" customHeight="1" x14ac:dyDescent="0.45">
      <c r="B153" s="50" t="s">
        <v>8</v>
      </c>
      <c r="C153" s="50" t="s">
        <v>1551</v>
      </c>
      <c r="D153" s="50" t="s">
        <v>1552</v>
      </c>
      <c r="E153" s="50" t="s">
        <v>55</v>
      </c>
      <c r="F153" s="50" t="s">
        <v>1553</v>
      </c>
      <c r="G153" s="72" t="s">
        <v>195</v>
      </c>
      <c r="H153" s="64" t="s">
        <v>3239</v>
      </c>
      <c r="I153" s="47" t="s">
        <v>3241</v>
      </c>
      <c r="J153" s="142" t="s">
        <v>3232</v>
      </c>
      <c r="K153" s="50"/>
      <c r="L153" s="66" t="s">
        <v>3237</v>
      </c>
      <c r="M153" s="71"/>
    </row>
    <row r="154" spans="2:13" ht="18" customHeight="1" x14ac:dyDescent="0.45">
      <c r="B154" s="50" t="s">
        <v>8</v>
      </c>
      <c r="C154" s="50" t="s">
        <v>2091</v>
      </c>
      <c r="D154" s="50" t="s">
        <v>2092</v>
      </c>
      <c r="E154" s="50" t="s">
        <v>3529</v>
      </c>
      <c r="F154" s="50" t="s">
        <v>2093</v>
      </c>
      <c r="G154" s="72" t="s">
        <v>303</v>
      </c>
      <c r="H154" s="64" t="s">
        <v>3231</v>
      </c>
      <c r="I154" s="47" t="s">
        <v>35</v>
      </c>
      <c r="J154" s="142" t="s">
        <v>3235</v>
      </c>
      <c r="K154" s="50"/>
      <c r="L154" s="66" t="s">
        <v>3233</v>
      </c>
      <c r="M154" s="71" t="s">
        <v>3272</v>
      </c>
    </row>
    <row r="155" spans="2:13" ht="18" customHeight="1" x14ac:dyDescent="0.45">
      <c r="B155" s="50" t="s">
        <v>8</v>
      </c>
      <c r="C155" s="50" t="s">
        <v>2094</v>
      </c>
      <c r="D155" s="50" t="s">
        <v>2095</v>
      </c>
      <c r="E155" s="50" t="s">
        <v>3529</v>
      </c>
      <c r="F155" s="50" t="s">
        <v>2096</v>
      </c>
      <c r="G155" s="72" t="s">
        <v>560</v>
      </c>
      <c r="H155" s="64" t="s">
        <v>3231</v>
      </c>
      <c r="I155" s="47" t="s">
        <v>35</v>
      </c>
      <c r="J155" s="142" t="s">
        <v>3235</v>
      </c>
      <c r="K155" s="50"/>
      <c r="L155" s="66" t="s">
        <v>3232</v>
      </c>
      <c r="M155" s="71"/>
    </row>
    <row r="156" spans="2:13" ht="18" customHeight="1" x14ac:dyDescent="0.45">
      <c r="B156" s="50" t="s">
        <v>16</v>
      </c>
      <c r="C156" s="50" t="s">
        <v>1554</v>
      </c>
      <c r="D156" s="50" t="s">
        <v>1554</v>
      </c>
      <c r="E156" s="50" t="s">
        <v>55</v>
      </c>
      <c r="F156" s="50" t="s">
        <v>1555</v>
      </c>
      <c r="G156" s="72" t="s">
        <v>1135</v>
      </c>
      <c r="H156" s="64" t="s">
        <v>3231</v>
      </c>
      <c r="I156" s="47" t="s">
        <v>35</v>
      </c>
      <c r="J156" s="142" t="s">
        <v>3235</v>
      </c>
      <c r="K156" s="50"/>
      <c r="L156" s="66" t="s">
        <v>3232</v>
      </c>
      <c r="M156" s="71"/>
    </row>
    <row r="157" spans="2:13" ht="18" customHeight="1" x14ac:dyDescent="0.45">
      <c r="B157" s="50" t="s">
        <v>8</v>
      </c>
      <c r="C157" s="50" t="s">
        <v>1560</v>
      </c>
      <c r="D157" s="50" t="s">
        <v>1561</v>
      </c>
      <c r="E157" s="50" t="s">
        <v>55</v>
      </c>
      <c r="F157" s="50" t="s">
        <v>1562</v>
      </c>
      <c r="G157" s="72" t="s">
        <v>110</v>
      </c>
      <c r="H157" s="64" t="s">
        <v>3231</v>
      </c>
      <c r="I157" s="47" t="s">
        <v>37</v>
      </c>
      <c r="J157" s="142" t="s">
        <v>60</v>
      </c>
      <c r="K157" s="50"/>
      <c r="L157" s="66" t="s">
        <v>3237</v>
      </c>
      <c r="M157" s="71"/>
    </row>
    <row r="158" spans="2:13" ht="18" customHeight="1" x14ac:dyDescent="0.45">
      <c r="B158" s="50" t="s">
        <v>8</v>
      </c>
      <c r="C158" s="50" t="s">
        <v>1564</v>
      </c>
      <c r="D158" s="50" t="s">
        <v>1565</v>
      </c>
      <c r="E158" s="50" t="s">
        <v>55</v>
      </c>
      <c r="F158" s="50" t="s">
        <v>1566</v>
      </c>
      <c r="G158" s="72" t="s">
        <v>116</v>
      </c>
      <c r="H158" s="64" t="s">
        <v>3231</v>
      </c>
      <c r="I158" s="47" t="s">
        <v>37</v>
      </c>
      <c r="J158" s="142" t="s">
        <v>60</v>
      </c>
      <c r="K158" s="50"/>
      <c r="L158" s="66" t="s">
        <v>3233</v>
      </c>
      <c r="M158" s="71" t="s">
        <v>3272</v>
      </c>
    </row>
    <row r="159" spans="2:13" ht="18" customHeight="1" x14ac:dyDescent="0.45">
      <c r="B159" s="50" t="s">
        <v>8</v>
      </c>
      <c r="C159" s="50" t="s">
        <v>1588</v>
      </c>
      <c r="D159" s="50" t="s">
        <v>1589</v>
      </c>
      <c r="E159" s="50" t="s">
        <v>55</v>
      </c>
      <c r="F159" s="50" t="s">
        <v>1590</v>
      </c>
      <c r="G159" s="72" t="s">
        <v>166</v>
      </c>
      <c r="H159" s="64" t="s">
        <v>3247</v>
      </c>
      <c r="I159" s="47" t="s">
        <v>3382</v>
      </c>
      <c r="J159" s="142" t="s">
        <v>3232</v>
      </c>
      <c r="K159" s="50" t="s">
        <v>13</v>
      </c>
      <c r="L159" s="66" t="s">
        <v>3237</v>
      </c>
      <c r="M159" s="71"/>
    </row>
    <row r="160" spans="2:13" ht="18" customHeight="1" x14ac:dyDescent="0.45">
      <c r="B160" s="50" t="s">
        <v>8</v>
      </c>
      <c r="C160" s="50" t="s">
        <v>1591</v>
      </c>
      <c r="D160" s="50" t="s">
        <v>1592</v>
      </c>
      <c r="E160" s="50" t="s">
        <v>55</v>
      </c>
      <c r="F160" s="50" t="s">
        <v>1593</v>
      </c>
      <c r="G160" s="72" t="s">
        <v>159</v>
      </c>
      <c r="H160" s="64" t="s">
        <v>3247</v>
      </c>
      <c r="I160" s="47" t="s">
        <v>3236</v>
      </c>
      <c r="J160" s="142" t="s">
        <v>3232</v>
      </c>
      <c r="K160" s="50"/>
      <c r="L160" s="66" t="s">
        <v>3233</v>
      </c>
      <c r="M160" s="71" t="s">
        <v>3272</v>
      </c>
    </row>
    <row r="161" spans="2:13" ht="18" customHeight="1" x14ac:dyDescent="0.45">
      <c r="B161" s="50" t="s">
        <v>8</v>
      </c>
      <c r="C161" s="50" t="s">
        <v>1594</v>
      </c>
      <c r="D161" s="50" t="s">
        <v>1595</v>
      </c>
      <c r="E161" s="50" t="s">
        <v>55</v>
      </c>
      <c r="F161" s="50" t="s">
        <v>1596</v>
      </c>
      <c r="G161" s="72" t="s">
        <v>166</v>
      </c>
      <c r="H161" s="64" t="s">
        <v>3247</v>
      </c>
      <c r="I161" s="47" t="s">
        <v>3236</v>
      </c>
      <c r="J161" s="142" t="s">
        <v>3232</v>
      </c>
      <c r="K161" s="50" t="s">
        <v>13</v>
      </c>
      <c r="L161" s="66" t="s">
        <v>3232</v>
      </c>
      <c r="M161" s="71"/>
    </row>
    <row r="162" spans="2:13" ht="18" customHeight="1" x14ac:dyDescent="0.45">
      <c r="B162" s="50" t="s">
        <v>8</v>
      </c>
      <c r="C162" s="50" t="s">
        <v>1606</v>
      </c>
      <c r="D162" s="50" t="s">
        <v>1606</v>
      </c>
      <c r="E162" s="50" t="s">
        <v>55</v>
      </c>
      <c r="F162" s="50" t="s">
        <v>1607</v>
      </c>
      <c r="G162" s="72" t="s">
        <v>1608</v>
      </c>
      <c r="H162" s="64" t="s">
        <v>3231</v>
      </c>
      <c r="I162" s="47" t="s">
        <v>3236</v>
      </c>
      <c r="J162" s="142" t="s">
        <v>3237</v>
      </c>
      <c r="K162" s="50"/>
      <c r="L162" s="66" t="s">
        <v>3233</v>
      </c>
      <c r="M162" s="71" t="s">
        <v>3272</v>
      </c>
    </row>
    <row r="163" spans="2:13" ht="18" customHeight="1" x14ac:dyDescent="0.45">
      <c r="B163" s="50" t="s">
        <v>8</v>
      </c>
      <c r="C163" s="50" t="s">
        <v>1627</v>
      </c>
      <c r="D163" s="50" t="s">
        <v>1627</v>
      </c>
      <c r="E163" s="50" t="s">
        <v>55</v>
      </c>
      <c r="F163" s="50" t="s">
        <v>1628</v>
      </c>
      <c r="G163" s="72" t="s">
        <v>128</v>
      </c>
      <c r="H163" s="64" t="s">
        <v>3424</v>
      </c>
      <c r="I163" s="47" t="s">
        <v>3236</v>
      </c>
      <c r="J163" s="142" t="s">
        <v>3232</v>
      </c>
      <c r="K163" s="50"/>
      <c r="L163" s="66" t="s">
        <v>3233</v>
      </c>
      <c r="M163" s="71" t="s">
        <v>3272</v>
      </c>
    </row>
    <row r="164" spans="2:13" ht="18" customHeight="1" x14ac:dyDescent="0.45">
      <c r="B164" s="50" t="s">
        <v>8</v>
      </c>
      <c r="C164" s="50" t="s">
        <v>1629</v>
      </c>
      <c r="D164" s="50" t="s">
        <v>1630</v>
      </c>
      <c r="E164" s="50" t="s">
        <v>55</v>
      </c>
      <c r="F164" s="50" t="s">
        <v>1631</v>
      </c>
      <c r="G164" s="72" t="s">
        <v>249</v>
      </c>
      <c r="H164" s="64" t="s">
        <v>3234</v>
      </c>
      <c r="I164" s="47" t="s">
        <v>3236</v>
      </c>
      <c r="J164" s="142" t="s">
        <v>3232</v>
      </c>
      <c r="K164" s="50"/>
      <c r="L164" s="66" t="s">
        <v>3232</v>
      </c>
      <c r="M164" s="71"/>
    </row>
    <row r="165" spans="2:13" ht="18" customHeight="1" x14ac:dyDescent="0.45">
      <c r="B165" s="50" t="s">
        <v>8</v>
      </c>
      <c r="C165" s="50" t="s">
        <v>1632</v>
      </c>
      <c r="D165" s="50" t="s">
        <v>1633</v>
      </c>
      <c r="E165" s="50" t="s">
        <v>55</v>
      </c>
      <c r="F165" s="50" t="s">
        <v>1634</v>
      </c>
      <c r="G165" s="72" t="s">
        <v>341</v>
      </c>
      <c r="H165" s="64" t="s">
        <v>3231</v>
      </c>
      <c r="I165" s="47" t="s">
        <v>3236</v>
      </c>
      <c r="J165" s="142" t="s">
        <v>3232</v>
      </c>
      <c r="K165" s="50"/>
      <c r="L165" s="66" t="s">
        <v>3233</v>
      </c>
      <c r="M165" s="71" t="s">
        <v>3272</v>
      </c>
    </row>
    <row r="166" spans="2:13" ht="18" customHeight="1" x14ac:dyDescent="0.45">
      <c r="B166" s="50" t="s">
        <v>8</v>
      </c>
      <c r="C166" s="50" t="s">
        <v>1635</v>
      </c>
      <c r="D166" s="50" t="s">
        <v>1636</v>
      </c>
      <c r="E166" s="50" t="s">
        <v>55</v>
      </c>
      <c r="F166" s="50" t="s">
        <v>1637</v>
      </c>
      <c r="G166" s="72" t="s">
        <v>166</v>
      </c>
      <c r="H166" s="64" t="s">
        <v>3239</v>
      </c>
      <c r="I166" s="47" t="s">
        <v>3236</v>
      </c>
      <c r="J166" s="142" t="s">
        <v>3232</v>
      </c>
      <c r="K166" s="50"/>
      <c r="L166" s="66" t="s">
        <v>3233</v>
      </c>
      <c r="M166" s="71" t="s">
        <v>3272</v>
      </c>
    </row>
    <row r="167" spans="2:13" ht="18" customHeight="1" x14ac:dyDescent="0.45">
      <c r="B167" s="50" t="s">
        <v>8</v>
      </c>
      <c r="C167" s="50" t="s">
        <v>1638</v>
      </c>
      <c r="D167" s="50" t="s">
        <v>1638</v>
      </c>
      <c r="E167" s="50" t="s">
        <v>55</v>
      </c>
      <c r="F167" s="50" t="s">
        <v>1639</v>
      </c>
      <c r="G167" s="72" t="s">
        <v>1305</v>
      </c>
      <c r="H167" s="64" t="s">
        <v>3424</v>
      </c>
      <c r="I167" s="47" t="s">
        <v>35</v>
      </c>
      <c r="J167" s="142" t="s">
        <v>3235</v>
      </c>
      <c r="K167" s="50"/>
      <c r="L167" s="66" t="s">
        <v>3237</v>
      </c>
      <c r="M167" s="71"/>
    </row>
    <row r="168" spans="2:13" ht="18" customHeight="1" x14ac:dyDescent="0.45">
      <c r="B168" s="50" t="s">
        <v>16</v>
      </c>
      <c r="C168" s="50" t="s">
        <v>2012</v>
      </c>
      <c r="D168" s="50" t="s">
        <v>2012</v>
      </c>
      <c r="E168" s="50" t="s">
        <v>3529</v>
      </c>
      <c r="F168" s="50" t="s">
        <v>2013</v>
      </c>
      <c r="G168" s="72" t="s">
        <v>2014</v>
      </c>
      <c r="H168" s="64" t="s">
        <v>3239</v>
      </c>
      <c r="I168" s="47" t="s">
        <v>35</v>
      </c>
      <c r="J168" s="142" t="s">
        <v>3235</v>
      </c>
      <c r="K168" s="50"/>
      <c r="L168" s="66" t="s">
        <v>3233</v>
      </c>
      <c r="M168" s="71" t="s">
        <v>3272</v>
      </c>
    </row>
    <row r="169" spans="2:13" ht="18" customHeight="1" x14ac:dyDescent="0.45">
      <c r="B169" s="50" t="s">
        <v>16</v>
      </c>
      <c r="C169" s="50" t="s">
        <v>1676</v>
      </c>
      <c r="D169" s="50" t="s">
        <v>1676</v>
      </c>
      <c r="E169" s="50" t="s">
        <v>55</v>
      </c>
      <c r="F169" s="50" t="s">
        <v>3258</v>
      </c>
      <c r="G169" s="72" t="s">
        <v>1678</v>
      </c>
      <c r="H169" s="64" t="s">
        <v>3231</v>
      </c>
      <c r="I169" s="47" t="s">
        <v>35</v>
      </c>
      <c r="J169" s="142" t="s">
        <v>3235</v>
      </c>
      <c r="K169" s="50"/>
      <c r="L169" s="66" t="s">
        <v>3233</v>
      </c>
      <c r="M169" s="71" t="s">
        <v>3272</v>
      </c>
    </row>
    <row r="170" spans="2:13" ht="18" customHeight="1" x14ac:dyDescent="0.45">
      <c r="B170" s="50" t="s">
        <v>8</v>
      </c>
      <c r="C170" s="50" t="s">
        <v>3379</v>
      </c>
      <c r="D170" s="50" t="s">
        <v>3379</v>
      </c>
      <c r="E170" s="50" t="s">
        <v>55</v>
      </c>
      <c r="F170" s="50" t="s">
        <v>3380</v>
      </c>
      <c r="G170" s="72" t="s">
        <v>3035</v>
      </c>
      <c r="H170" s="64" t="s">
        <v>3239</v>
      </c>
      <c r="I170" s="47" t="s">
        <v>3236</v>
      </c>
      <c r="J170" s="142" t="s">
        <v>3232</v>
      </c>
      <c r="K170" s="50" t="s">
        <v>13</v>
      </c>
      <c r="L170" s="66" t="s">
        <v>3232</v>
      </c>
      <c r="M170" s="71"/>
    </row>
    <row r="171" spans="2:13" ht="18" customHeight="1" x14ac:dyDescent="0.45">
      <c r="B171" s="50" t="s">
        <v>8</v>
      </c>
      <c r="C171" s="50" t="s">
        <v>3381</v>
      </c>
      <c r="D171" s="50" t="s">
        <v>3381</v>
      </c>
      <c r="E171" s="50" t="s">
        <v>55</v>
      </c>
      <c r="F171" s="50" t="s">
        <v>3042</v>
      </c>
      <c r="G171" s="72" t="s">
        <v>3043</v>
      </c>
      <c r="H171" s="64" t="s">
        <v>3239</v>
      </c>
      <c r="I171" s="47" t="s">
        <v>3236</v>
      </c>
      <c r="J171" s="142" t="s">
        <v>3232</v>
      </c>
      <c r="K171" s="50" t="s">
        <v>13</v>
      </c>
      <c r="L171" s="66" t="s">
        <v>3232</v>
      </c>
      <c r="M171" s="71"/>
    </row>
    <row r="172" spans="2:13" ht="18" customHeight="1" x14ac:dyDescent="0.45">
      <c r="B172" s="50" t="s">
        <v>8</v>
      </c>
      <c r="C172" s="50" t="s">
        <v>1709</v>
      </c>
      <c r="D172" s="50" t="s">
        <v>1709</v>
      </c>
      <c r="E172" s="50" t="s">
        <v>55</v>
      </c>
      <c r="F172" s="50" t="s">
        <v>1710</v>
      </c>
      <c r="G172" s="72" t="s">
        <v>1037</v>
      </c>
      <c r="H172" s="64" t="s">
        <v>3239</v>
      </c>
      <c r="I172" s="47" t="s">
        <v>3236</v>
      </c>
      <c r="J172" s="142" t="s">
        <v>3232</v>
      </c>
      <c r="K172" s="50" t="s">
        <v>13</v>
      </c>
      <c r="L172" s="66" t="s">
        <v>3237</v>
      </c>
      <c r="M172" s="71"/>
    </row>
    <row r="173" spans="2:13" ht="18" customHeight="1" x14ac:dyDescent="0.45">
      <c r="B173" s="50" t="s">
        <v>8</v>
      </c>
      <c r="C173" s="50" t="s">
        <v>1711</v>
      </c>
      <c r="D173" s="50" t="s">
        <v>1711</v>
      </c>
      <c r="E173" s="50" t="s">
        <v>55</v>
      </c>
      <c r="F173" s="50" t="s">
        <v>1712</v>
      </c>
      <c r="G173" s="72" t="s">
        <v>110</v>
      </c>
      <c r="H173" s="64" t="s">
        <v>3239</v>
      </c>
      <c r="I173" s="47" t="s">
        <v>35</v>
      </c>
      <c r="J173" s="142" t="s">
        <v>3235</v>
      </c>
      <c r="K173" s="50" t="s">
        <v>13</v>
      </c>
      <c r="L173" s="66" t="s">
        <v>3232</v>
      </c>
      <c r="M173" s="71"/>
    </row>
    <row r="174" spans="2:13" ht="18" customHeight="1" x14ac:dyDescent="0.45">
      <c r="B174" s="50" t="s">
        <v>8</v>
      </c>
      <c r="C174" s="50" t="s">
        <v>1713</v>
      </c>
      <c r="D174" s="50" t="s">
        <v>1713</v>
      </c>
      <c r="E174" s="50" t="s">
        <v>55</v>
      </c>
      <c r="F174" s="50" t="s">
        <v>1714</v>
      </c>
      <c r="G174" s="72" t="s">
        <v>116</v>
      </c>
      <c r="H174" s="64" t="s">
        <v>3239</v>
      </c>
      <c r="I174" s="47" t="s">
        <v>35</v>
      </c>
      <c r="J174" s="142" t="s">
        <v>3235</v>
      </c>
      <c r="K174" s="50" t="s">
        <v>13</v>
      </c>
      <c r="L174" s="66" t="s">
        <v>3232</v>
      </c>
      <c r="M174" s="71"/>
    </row>
    <row r="175" spans="2:13" ht="18" customHeight="1" x14ac:dyDescent="0.45">
      <c r="B175" s="50" t="s">
        <v>22</v>
      </c>
      <c r="C175" s="50" t="s">
        <v>1721</v>
      </c>
      <c r="D175" s="50" t="s">
        <v>1722</v>
      </c>
      <c r="E175" s="50" t="s">
        <v>55</v>
      </c>
      <c r="F175" s="50" t="s">
        <v>1723</v>
      </c>
      <c r="G175" s="72" t="s">
        <v>1724</v>
      </c>
      <c r="H175" s="64" t="s">
        <v>3424</v>
      </c>
      <c r="I175" s="47" t="s">
        <v>35</v>
      </c>
      <c r="J175" s="142" t="s">
        <v>3235</v>
      </c>
      <c r="K175" s="50"/>
      <c r="L175" s="66" t="s">
        <v>3233</v>
      </c>
      <c r="M175" s="71" t="s">
        <v>3272</v>
      </c>
    </row>
    <row r="176" spans="2:13" ht="18" customHeight="1" x14ac:dyDescent="0.45">
      <c r="B176" s="50" t="s">
        <v>22</v>
      </c>
      <c r="C176" s="50" t="s">
        <v>1725</v>
      </c>
      <c r="D176" s="50" t="s">
        <v>1726</v>
      </c>
      <c r="E176" s="50" t="s">
        <v>55</v>
      </c>
      <c r="F176" s="50" t="s">
        <v>1727</v>
      </c>
      <c r="G176" s="72" t="s">
        <v>1728</v>
      </c>
      <c r="H176" s="64" t="s">
        <v>3239</v>
      </c>
      <c r="I176" s="47" t="s">
        <v>35</v>
      </c>
      <c r="J176" s="142" t="s">
        <v>3235</v>
      </c>
      <c r="K176" s="50"/>
      <c r="L176" s="66" t="s">
        <v>3233</v>
      </c>
      <c r="M176" s="71" t="s">
        <v>3272</v>
      </c>
    </row>
    <row r="177" spans="2:13" ht="18" customHeight="1" x14ac:dyDescent="0.45">
      <c r="B177" s="50" t="s">
        <v>8</v>
      </c>
      <c r="C177" s="50" t="s">
        <v>1748</v>
      </c>
      <c r="D177" s="50" t="s">
        <v>1749</v>
      </c>
      <c r="E177" s="50" t="s">
        <v>55</v>
      </c>
      <c r="F177" s="50" t="s">
        <v>1750</v>
      </c>
      <c r="G177" s="72" t="s">
        <v>1305</v>
      </c>
      <c r="H177" s="64" t="s">
        <v>3239</v>
      </c>
      <c r="I177" s="47" t="s">
        <v>3236</v>
      </c>
      <c r="J177" s="142" t="s">
        <v>3232</v>
      </c>
      <c r="K177" s="50" t="s">
        <v>13</v>
      </c>
      <c r="L177" s="66" t="s">
        <v>3237</v>
      </c>
      <c r="M177" s="71"/>
    </row>
    <row r="178" spans="2:13" ht="18" customHeight="1" x14ac:dyDescent="0.45">
      <c r="B178" s="50" t="s">
        <v>8</v>
      </c>
      <c r="C178" s="50" t="s">
        <v>1767</v>
      </c>
      <c r="D178" s="50" t="s">
        <v>1768</v>
      </c>
      <c r="E178" s="50" t="s">
        <v>55</v>
      </c>
      <c r="F178" s="50" t="s">
        <v>1769</v>
      </c>
      <c r="G178" s="72" t="s">
        <v>169</v>
      </c>
      <c r="H178" s="64" t="s">
        <v>3231</v>
      </c>
      <c r="I178" s="47" t="s">
        <v>3236</v>
      </c>
      <c r="J178" s="142" t="s">
        <v>3232</v>
      </c>
      <c r="K178" s="50"/>
      <c r="L178" s="66" t="s">
        <v>3233</v>
      </c>
      <c r="M178" s="71" t="s">
        <v>3272</v>
      </c>
    </row>
    <row r="179" spans="2:13" ht="18" customHeight="1" x14ac:dyDescent="0.45">
      <c r="B179" s="50" t="s">
        <v>8</v>
      </c>
      <c r="C179" s="50" t="s">
        <v>1790</v>
      </c>
      <c r="D179" s="50" t="s">
        <v>1790</v>
      </c>
      <c r="E179" s="50" t="s">
        <v>55</v>
      </c>
      <c r="F179" s="50" t="s">
        <v>3260</v>
      </c>
      <c r="G179" s="72" t="s">
        <v>74</v>
      </c>
      <c r="H179" s="64" t="s">
        <v>3231</v>
      </c>
      <c r="I179" s="47" t="s">
        <v>37</v>
      </c>
      <c r="J179" s="142" t="s">
        <v>60</v>
      </c>
      <c r="K179" s="50"/>
      <c r="L179" s="66" t="s">
        <v>3233</v>
      </c>
      <c r="M179" s="71" t="s">
        <v>3272</v>
      </c>
    </row>
    <row r="180" spans="2:13" ht="18" customHeight="1" x14ac:dyDescent="0.45">
      <c r="B180" s="50" t="s">
        <v>16</v>
      </c>
      <c r="C180" s="50" t="s">
        <v>1809</v>
      </c>
      <c r="D180" s="50" t="s">
        <v>1809</v>
      </c>
      <c r="E180" s="50" t="s">
        <v>55</v>
      </c>
      <c r="F180" s="50" t="s">
        <v>1810</v>
      </c>
      <c r="G180" s="72" t="s">
        <v>1811</v>
      </c>
      <c r="H180" s="64" t="s">
        <v>3239</v>
      </c>
      <c r="I180" s="47" t="s">
        <v>35</v>
      </c>
      <c r="J180" s="142" t="s">
        <v>3235</v>
      </c>
      <c r="K180" s="114" t="s">
        <v>13</v>
      </c>
      <c r="L180" s="66" t="s">
        <v>3232</v>
      </c>
      <c r="M180" s="71"/>
    </row>
    <row r="181" spans="2:13" ht="18" customHeight="1" x14ac:dyDescent="0.45">
      <c r="B181" s="50" t="s">
        <v>16</v>
      </c>
      <c r="C181" s="50" t="s">
        <v>1814</v>
      </c>
      <c r="D181" s="50" t="s">
        <v>1814</v>
      </c>
      <c r="E181" s="50" t="s">
        <v>55</v>
      </c>
      <c r="F181" s="50" t="s">
        <v>1815</v>
      </c>
      <c r="G181" s="72" t="s">
        <v>1816</v>
      </c>
      <c r="H181" s="64" t="s">
        <v>3231</v>
      </c>
      <c r="I181" s="47" t="s">
        <v>35</v>
      </c>
      <c r="J181" s="142" t="s">
        <v>3233</v>
      </c>
      <c r="K181" s="114"/>
      <c r="L181" s="66" t="s">
        <v>3233</v>
      </c>
      <c r="M181" s="71" t="s">
        <v>3272</v>
      </c>
    </row>
    <row r="182" spans="2:13" ht="18" customHeight="1" x14ac:dyDescent="0.45">
      <c r="B182" s="50" t="s">
        <v>16</v>
      </c>
      <c r="C182" s="50" t="s">
        <v>1817</v>
      </c>
      <c r="D182" s="50" t="s">
        <v>1817</v>
      </c>
      <c r="E182" s="50" t="s">
        <v>55</v>
      </c>
      <c r="F182" s="50" t="s">
        <v>1818</v>
      </c>
      <c r="G182" s="72" t="s">
        <v>92</v>
      </c>
      <c r="H182" s="64" t="s">
        <v>3239</v>
      </c>
      <c r="I182" s="47" t="s">
        <v>35</v>
      </c>
      <c r="J182" s="142" t="s">
        <v>3235</v>
      </c>
      <c r="K182" s="50"/>
      <c r="L182" s="66" t="s">
        <v>3233</v>
      </c>
      <c r="M182" s="71" t="s">
        <v>3272</v>
      </c>
    </row>
    <row r="183" spans="2:13" ht="18" customHeight="1" x14ac:dyDescent="0.45">
      <c r="B183" s="50" t="s">
        <v>16</v>
      </c>
      <c r="C183" s="50" t="s">
        <v>1820</v>
      </c>
      <c r="D183" s="50" t="s">
        <v>1820</v>
      </c>
      <c r="E183" s="50" t="s">
        <v>55</v>
      </c>
      <c r="F183" s="50" t="s">
        <v>1821</v>
      </c>
      <c r="G183" s="72" t="s">
        <v>95</v>
      </c>
      <c r="H183" s="64" t="s">
        <v>3239</v>
      </c>
      <c r="I183" s="47" t="s">
        <v>35</v>
      </c>
      <c r="J183" s="142" t="s">
        <v>3235</v>
      </c>
      <c r="K183" s="50"/>
      <c r="L183" s="66" t="s">
        <v>3233</v>
      </c>
      <c r="M183" s="71" t="s">
        <v>3272</v>
      </c>
    </row>
    <row r="184" spans="2:13" ht="18" customHeight="1" x14ac:dyDescent="0.45">
      <c r="B184" s="50" t="s">
        <v>8</v>
      </c>
      <c r="C184" s="50" t="s">
        <v>1836</v>
      </c>
      <c r="D184" s="50" t="s">
        <v>1836</v>
      </c>
      <c r="E184" s="50" t="s">
        <v>1831</v>
      </c>
      <c r="F184" s="50" t="s">
        <v>1837</v>
      </c>
      <c r="G184" s="72" t="s">
        <v>1838</v>
      </c>
      <c r="H184" s="64" t="s">
        <v>3247</v>
      </c>
      <c r="I184" s="47" t="s">
        <v>35</v>
      </c>
      <c r="J184" s="142" t="s">
        <v>3235</v>
      </c>
      <c r="K184" s="50"/>
      <c r="L184" s="66" t="s">
        <v>3551</v>
      </c>
      <c r="M184" s="71"/>
    </row>
    <row r="185" spans="2:13" ht="18" customHeight="1" x14ac:dyDescent="0.45">
      <c r="B185" s="50" t="s">
        <v>8</v>
      </c>
      <c r="C185" s="50" t="s">
        <v>1841</v>
      </c>
      <c r="D185" s="50" t="s">
        <v>1841</v>
      </c>
      <c r="E185" s="50" t="s">
        <v>1831</v>
      </c>
      <c r="F185" s="50" t="s">
        <v>1842</v>
      </c>
      <c r="G185" s="72" t="s">
        <v>1843</v>
      </c>
      <c r="H185" s="64" t="s">
        <v>3247</v>
      </c>
      <c r="I185" s="47" t="s">
        <v>35</v>
      </c>
      <c r="J185" s="142" t="s">
        <v>3235</v>
      </c>
      <c r="K185" s="50"/>
      <c r="L185" s="66" t="s">
        <v>3233</v>
      </c>
      <c r="M185" s="71" t="s">
        <v>3272</v>
      </c>
    </row>
    <row r="186" spans="2:13" ht="18" customHeight="1" x14ac:dyDescent="0.45">
      <c r="B186" s="50" t="s">
        <v>16</v>
      </c>
      <c r="C186" s="50" t="s">
        <v>1871</v>
      </c>
      <c r="D186" s="50" t="s">
        <v>1871</v>
      </c>
      <c r="E186" s="50" t="s">
        <v>1831</v>
      </c>
      <c r="F186" s="50" t="s">
        <v>1872</v>
      </c>
      <c r="G186" s="72" t="s">
        <v>1873</v>
      </c>
      <c r="H186" s="64" t="s">
        <v>3424</v>
      </c>
      <c r="I186" s="47" t="s">
        <v>3236</v>
      </c>
      <c r="J186" s="142" t="s">
        <v>3237</v>
      </c>
      <c r="K186" s="50"/>
      <c r="L186" s="66" t="s">
        <v>3237</v>
      </c>
      <c r="M186" s="71"/>
    </row>
    <row r="187" spans="2:13" ht="18" customHeight="1" x14ac:dyDescent="0.45">
      <c r="B187" s="50" t="s">
        <v>16</v>
      </c>
      <c r="C187" s="50" t="s">
        <v>1875</v>
      </c>
      <c r="D187" s="50" t="s">
        <v>1875</v>
      </c>
      <c r="E187" s="50" t="s">
        <v>1831</v>
      </c>
      <c r="F187" s="50" t="s">
        <v>1876</v>
      </c>
      <c r="G187" s="72" t="s">
        <v>1877</v>
      </c>
      <c r="H187" s="64" t="s">
        <v>3239</v>
      </c>
      <c r="I187" s="47" t="s">
        <v>3236</v>
      </c>
      <c r="J187" s="142" t="s">
        <v>3237</v>
      </c>
      <c r="K187" s="50"/>
      <c r="L187" s="66" t="s">
        <v>3233</v>
      </c>
      <c r="M187" s="71" t="s">
        <v>3272</v>
      </c>
    </row>
    <row r="188" spans="2:13" ht="18" customHeight="1" x14ac:dyDescent="0.45">
      <c r="B188" s="50" t="s">
        <v>16</v>
      </c>
      <c r="C188" s="50" t="s">
        <v>1879</v>
      </c>
      <c r="D188" s="50" t="s">
        <v>1879</v>
      </c>
      <c r="E188" s="50" t="s">
        <v>1831</v>
      </c>
      <c r="F188" s="50" t="s">
        <v>1880</v>
      </c>
      <c r="G188" s="72" t="s">
        <v>1881</v>
      </c>
      <c r="H188" s="64" t="s">
        <v>3239</v>
      </c>
      <c r="I188" s="47" t="s">
        <v>3236</v>
      </c>
      <c r="J188" s="142" t="s">
        <v>3237</v>
      </c>
      <c r="K188" s="50"/>
      <c r="L188" s="66" t="s">
        <v>3237</v>
      </c>
      <c r="M188" s="71"/>
    </row>
    <row r="189" spans="2:13" ht="18" customHeight="1" x14ac:dyDescent="0.45">
      <c r="B189" s="50" t="s">
        <v>8</v>
      </c>
      <c r="C189" s="50" t="s">
        <v>1905</v>
      </c>
      <c r="D189" s="50" t="s">
        <v>1905</v>
      </c>
      <c r="E189" s="50" t="s">
        <v>1831</v>
      </c>
      <c r="F189" s="50" t="s">
        <v>1906</v>
      </c>
      <c r="G189" s="72" t="s">
        <v>826</v>
      </c>
      <c r="H189" s="64" t="s">
        <v>3247</v>
      </c>
      <c r="I189" s="47" t="s">
        <v>35</v>
      </c>
      <c r="J189" s="142" t="s">
        <v>3233</v>
      </c>
      <c r="K189" s="50"/>
      <c r="L189" s="66" t="s">
        <v>3233</v>
      </c>
      <c r="M189" s="71" t="s">
        <v>3272</v>
      </c>
    </row>
    <row r="190" spans="2:13" ht="18" customHeight="1" x14ac:dyDescent="0.45">
      <c r="B190" s="50" t="s">
        <v>16</v>
      </c>
      <c r="C190" s="50" t="s">
        <v>1907</v>
      </c>
      <c r="D190" s="50" t="s">
        <v>1907</v>
      </c>
      <c r="E190" s="50" t="s">
        <v>1831</v>
      </c>
      <c r="F190" s="50" t="s">
        <v>1908</v>
      </c>
      <c r="G190" s="72" t="s">
        <v>833</v>
      </c>
      <c r="H190" s="64" t="s">
        <v>3247</v>
      </c>
      <c r="I190" s="47" t="s">
        <v>35</v>
      </c>
      <c r="J190" s="142" t="s">
        <v>3235</v>
      </c>
      <c r="K190" s="50"/>
      <c r="L190" s="66" t="s">
        <v>3232</v>
      </c>
      <c r="M190" s="71"/>
    </row>
    <row r="191" spans="2:13" ht="18" customHeight="1" x14ac:dyDescent="0.45">
      <c r="B191" s="50" t="s">
        <v>16</v>
      </c>
      <c r="C191" s="50" t="s">
        <v>1910</v>
      </c>
      <c r="D191" s="50" t="s">
        <v>1910</v>
      </c>
      <c r="E191" s="50" t="s">
        <v>1831</v>
      </c>
      <c r="F191" s="50" t="s">
        <v>1911</v>
      </c>
      <c r="G191" s="72" t="s">
        <v>527</v>
      </c>
      <c r="H191" s="64" t="s">
        <v>3247</v>
      </c>
      <c r="I191" s="47" t="s">
        <v>35</v>
      </c>
      <c r="J191" s="142" t="s">
        <v>3235</v>
      </c>
      <c r="K191" s="50"/>
      <c r="L191" s="66" t="s">
        <v>3233</v>
      </c>
      <c r="M191" s="71" t="s">
        <v>3272</v>
      </c>
    </row>
    <row r="192" spans="2:13" ht="18" customHeight="1" x14ac:dyDescent="0.45">
      <c r="B192" s="50" t="s">
        <v>16</v>
      </c>
      <c r="C192" s="50" t="s">
        <v>1913</v>
      </c>
      <c r="D192" s="50" t="s">
        <v>1913</v>
      </c>
      <c r="E192" s="50" t="s">
        <v>1831</v>
      </c>
      <c r="F192" s="50" t="s">
        <v>1914</v>
      </c>
      <c r="G192" s="72" t="s">
        <v>841</v>
      </c>
      <c r="H192" s="64" t="s">
        <v>3247</v>
      </c>
      <c r="I192" s="47" t="s">
        <v>35</v>
      </c>
      <c r="J192" s="142" t="s">
        <v>3235</v>
      </c>
      <c r="K192" s="50"/>
      <c r="L192" s="66" t="s">
        <v>3233</v>
      </c>
      <c r="M192" s="71" t="s">
        <v>3272</v>
      </c>
    </row>
    <row r="193" spans="1:13" ht="18" customHeight="1" x14ac:dyDescent="0.45">
      <c r="B193" s="50" t="s">
        <v>16</v>
      </c>
      <c r="C193" s="50" t="s">
        <v>1915</v>
      </c>
      <c r="D193" s="50" t="s">
        <v>1915</v>
      </c>
      <c r="E193" s="50" t="s">
        <v>1831</v>
      </c>
      <c r="F193" s="50" t="s">
        <v>1916</v>
      </c>
      <c r="G193" s="72" t="s">
        <v>844</v>
      </c>
      <c r="H193" s="64" t="s">
        <v>3247</v>
      </c>
      <c r="I193" s="47" t="s">
        <v>35</v>
      </c>
      <c r="J193" s="142" t="s">
        <v>3235</v>
      </c>
      <c r="K193" s="50"/>
      <c r="L193" s="66" t="s">
        <v>3237</v>
      </c>
      <c r="M193" s="71"/>
    </row>
    <row r="194" spans="1:13" ht="18" customHeight="1" x14ac:dyDescent="0.45">
      <c r="B194" s="50" t="s">
        <v>16</v>
      </c>
      <c r="C194" s="50" t="s">
        <v>1917</v>
      </c>
      <c r="D194" s="50" t="s">
        <v>1917</v>
      </c>
      <c r="E194" s="50" t="s">
        <v>1831</v>
      </c>
      <c r="F194" s="50" t="s">
        <v>1918</v>
      </c>
      <c r="G194" s="72" t="s">
        <v>1919</v>
      </c>
      <c r="H194" s="64" t="s">
        <v>3231</v>
      </c>
      <c r="I194" s="47" t="s">
        <v>3236</v>
      </c>
      <c r="J194" s="142" t="s">
        <v>3237</v>
      </c>
      <c r="K194" s="50"/>
      <c r="L194" s="66" t="s">
        <v>3233</v>
      </c>
      <c r="M194" s="71" t="s">
        <v>3272</v>
      </c>
    </row>
    <row r="195" spans="1:13" ht="18" customHeight="1" x14ac:dyDescent="0.45">
      <c r="B195" s="50" t="s">
        <v>16</v>
      </c>
      <c r="C195" s="50" t="s">
        <v>1921</v>
      </c>
      <c r="D195" s="50" t="s">
        <v>1921</v>
      </c>
      <c r="E195" s="50" t="s">
        <v>1831</v>
      </c>
      <c r="F195" s="50" t="s">
        <v>3262</v>
      </c>
      <c r="G195" s="72" t="s">
        <v>1923</v>
      </c>
      <c r="H195" s="64" t="s">
        <v>3231</v>
      </c>
      <c r="I195" s="47" t="s">
        <v>35</v>
      </c>
      <c r="J195" s="142" t="s">
        <v>3235</v>
      </c>
      <c r="K195" s="50"/>
      <c r="L195" s="66" t="s">
        <v>3237</v>
      </c>
      <c r="M195" s="71"/>
    </row>
    <row r="196" spans="1:13" ht="18" customHeight="1" x14ac:dyDescent="0.45">
      <c r="B196" s="50" t="s">
        <v>8</v>
      </c>
      <c r="C196" s="50" t="s">
        <v>1999</v>
      </c>
      <c r="D196" s="50" t="s">
        <v>1999</v>
      </c>
      <c r="E196" s="50" t="s">
        <v>1831</v>
      </c>
      <c r="F196" s="50" t="s">
        <v>2000</v>
      </c>
      <c r="G196" s="72" t="s">
        <v>110</v>
      </c>
      <c r="H196" s="64" t="s">
        <v>3239</v>
      </c>
      <c r="I196" s="47" t="s">
        <v>3236</v>
      </c>
      <c r="J196" s="142" t="s">
        <v>3232</v>
      </c>
      <c r="K196" s="50"/>
      <c r="L196" s="66" t="s">
        <v>3233</v>
      </c>
      <c r="M196" s="71" t="s">
        <v>3272</v>
      </c>
    </row>
    <row r="197" spans="1:13" s="2" customFormat="1" ht="18" customHeight="1" x14ac:dyDescent="0.45">
      <c r="A197"/>
      <c r="B197" s="50" t="s">
        <v>8</v>
      </c>
      <c r="C197" s="50" t="s">
        <v>2002</v>
      </c>
      <c r="D197" s="50" t="s">
        <v>2002</v>
      </c>
      <c r="E197" s="50" t="s">
        <v>1831</v>
      </c>
      <c r="F197" s="50" t="s">
        <v>2003</v>
      </c>
      <c r="G197" s="72" t="s">
        <v>116</v>
      </c>
      <c r="H197" s="64" t="s">
        <v>3239</v>
      </c>
      <c r="I197" s="47" t="s">
        <v>3236</v>
      </c>
      <c r="J197" s="142" t="s">
        <v>3237</v>
      </c>
      <c r="K197" s="50"/>
      <c r="L197" s="66" t="s">
        <v>3233</v>
      </c>
      <c r="M197" s="71" t="s">
        <v>3272</v>
      </c>
    </row>
    <row r="198" spans="1:13" s="2" customFormat="1" ht="18" customHeight="1" x14ac:dyDescent="0.45">
      <c r="A198"/>
      <c r="B198" s="50" t="s">
        <v>16</v>
      </c>
      <c r="C198" s="50" t="s">
        <v>2004</v>
      </c>
      <c r="D198" s="50" t="s">
        <v>2004</v>
      </c>
      <c r="E198" s="50" t="s">
        <v>1831</v>
      </c>
      <c r="F198" s="50" t="s">
        <v>2005</v>
      </c>
      <c r="G198" s="72" t="s">
        <v>833</v>
      </c>
      <c r="H198" s="64" t="s">
        <v>3247</v>
      </c>
      <c r="I198" s="47" t="s">
        <v>3236</v>
      </c>
      <c r="J198" s="142" t="s">
        <v>3237</v>
      </c>
      <c r="K198" s="50"/>
      <c r="L198" s="66" t="s">
        <v>3233</v>
      </c>
      <c r="M198" s="71" t="s">
        <v>3272</v>
      </c>
    </row>
    <row r="199" spans="1:13" ht="18" customHeight="1" x14ac:dyDescent="0.45">
      <c r="B199" s="50" t="s">
        <v>16</v>
      </c>
      <c r="C199" s="50" t="s">
        <v>2006</v>
      </c>
      <c r="D199" s="50" t="s">
        <v>2006</v>
      </c>
      <c r="E199" s="50" t="s">
        <v>1831</v>
      </c>
      <c r="F199" s="50" t="s">
        <v>2007</v>
      </c>
      <c r="G199" s="72" t="s">
        <v>527</v>
      </c>
      <c r="H199" s="64" t="s">
        <v>3247</v>
      </c>
      <c r="I199" s="47" t="s">
        <v>3236</v>
      </c>
      <c r="J199" s="142" t="s">
        <v>3232</v>
      </c>
      <c r="K199" s="50"/>
      <c r="L199" s="66" t="s">
        <v>3232</v>
      </c>
      <c r="M199" s="71"/>
    </row>
    <row r="200" spans="1:13" ht="18" customHeight="1" x14ac:dyDescent="0.45">
      <c r="B200" s="50" t="s">
        <v>8</v>
      </c>
      <c r="C200" s="50" t="s">
        <v>2088</v>
      </c>
      <c r="D200" s="50" t="s">
        <v>2088</v>
      </c>
      <c r="E200" s="50" t="s">
        <v>2020</v>
      </c>
      <c r="F200" s="50" t="s">
        <v>2089</v>
      </c>
      <c r="G200" s="72" t="s">
        <v>2090</v>
      </c>
      <c r="H200" s="64" t="s">
        <v>3231</v>
      </c>
      <c r="I200" s="47" t="s">
        <v>35</v>
      </c>
      <c r="J200" s="142" t="s">
        <v>3235</v>
      </c>
      <c r="K200" s="50"/>
      <c r="L200" s="66" t="s">
        <v>3237</v>
      </c>
      <c r="M200" s="71"/>
    </row>
    <row r="201" spans="1:13" ht="18" customHeight="1" x14ac:dyDescent="0.45">
      <c r="B201" s="50" t="s">
        <v>8</v>
      </c>
      <c r="C201" s="50" t="s">
        <v>1748</v>
      </c>
      <c r="D201" s="50" t="s">
        <v>2106</v>
      </c>
      <c r="E201" s="50" t="s">
        <v>2020</v>
      </c>
      <c r="F201" s="50" t="s">
        <v>2107</v>
      </c>
      <c r="G201" s="72" t="s">
        <v>1305</v>
      </c>
      <c r="H201" s="64" t="s">
        <v>3231</v>
      </c>
      <c r="I201" s="47" t="s">
        <v>3236</v>
      </c>
      <c r="J201" s="142" t="s">
        <v>3232</v>
      </c>
      <c r="K201" s="50"/>
      <c r="L201" s="66" t="s">
        <v>3233</v>
      </c>
      <c r="M201" s="71" t="s">
        <v>3272</v>
      </c>
    </row>
    <row r="202" spans="1:13" ht="18" customHeight="1" x14ac:dyDescent="0.45">
      <c r="B202" s="50" t="s">
        <v>16</v>
      </c>
      <c r="C202" s="50" t="s">
        <v>2144</v>
      </c>
      <c r="D202" s="50" t="s">
        <v>2144</v>
      </c>
      <c r="E202" s="50" t="s">
        <v>2124</v>
      </c>
      <c r="F202" s="50" t="s">
        <v>2145</v>
      </c>
      <c r="G202" s="72" t="s">
        <v>833</v>
      </c>
      <c r="H202" s="64" t="s">
        <v>3247</v>
      </c>
      <c r="I202" s="47" t="s">
        <v>3236</v>
      </c>
      <c r="J202" s="142" t="s">
        <v>3232</v>
      </c>
      <c r="K202" s="50"/>
      <c r="L202" s="66" t="s">
        <v>3233</v>
      </c>
      <c r="M202" s="71" t="s">
        <v>3272</v>
      </c>
    </row>
    <row r="203" spans="1:13" ht="18" customHeight="1" x14ac:dyDescent="0.45">
      <c r="B203" s="50" t="s">
        <v>22</v>
      </c>
      <c r="C203" s="50" t="s">
        <v>2153</v>
      </c>
      <c r="D203" s="50" t="s">
        <v>2154</v>
      </c>
      <c r="E203" s="50" t="s">
        <v>2124</v>
      </c>
      <c r="F203" s="50" t="s">
        <v>2155</v>
      </c>
      <c r="G203" s="72" t="s">
        <v>2156</v>
      </c>
      <c r="H203" s="64" t="s">
        <v>3239</v>
      </c>
      <c r="I203" s="47" t="s">
        <v>35</v>
      </c>
      <c r="J203" s="142" t="s">
        <v>3235</v>
      </c>
      <c r="K203" s="114"/>
      <c r="L203" s="66" t="s">
        <v>3233</v>
      </c>
      <c r="M203" s="71" t="s">
        <v>3272</v>
      </c>
    </row>
    <row r="204" spans="1:13" ht="18" customHeight="1" x14ac:dyDescent="0.45">
      <c r="B204" s="50" t="s">
        <v>22</v>
      </c>
      <c r="C204" s="50" t="s">
        <v>3415</v>
      </c>
      <c r="D204" s="50" t="s">
        <v>2157</v>
      </c>
      <c r="E204" s="50" t="s">
        <v>2124</v>
      </c>
      <c r="F204" s="50" t="s">
        <v>2158</v>
      </c>
      <c r="G204" s="72" t="s">
        <v>2159</v>
      </c>
      <c r="H204" s="64" t="s">
        <v>3424</v>
      </c>
      <c r="I204" s="47" t="s">
        <v>35</v>
      </c>
      <c r="J204" s="142" t="s">
        <v>3235</v>
      </c>
      <c r="K204" s="114" t="s">
        <v>13</v>
      </c>
      <c r="L204" s="66" t="s">
        <v>3237</v>
      </c>
      <c r="M204" s="71"/>
    </row>
    <row r="205" spans="1:13" ht="18" customHeight="1" x14ac:dyDescent="0.45">
      <c r="B205" s="50" t="s">
        <v>22</v>
      </c>
      <c r="C205" s="50" t="s">
        <v>2160</v>
      </c>
      <c r="D205" s="50" t="s">
        <v>2161</v>
      </c>
      <c r="E205" s="50" t="s">
        <v>2124</v>
      </c>
      <c r="F205" s="50" t="s">
        <v>2162</v>
      </c>
      <c r="G205" s="72" t="s">
        <v>737</v>
      </c>
      <c r="H205" s="64" t="s">
        <v>3239</v>
      </c>
      <c r="I205" s="47" t="s">
        <v>35</v>
      </c>
      <c r="J205" s="142" t="s">
        <v>3235</v>
      </c>
      <c r="K205" s="114" t="s">
        <v>13</v>
      </c>
      <c r="L205" s="66" t="s">
        <v>3232</v>
      </c>
      <c r="M205" s="71"/>
    </row>
    <row r="206" spans="1:13" ht="18" customHeight="1" x14ac:dyDescent="0.45">
      <c r="B206" s="50" t="s">
        <v>8</v>
      </c>
      <c r="C206" s="50" t="s">
        <v>2164</v>
      </c>
      <c r="D206" s="50" t="s">
        <v>2165</v>
      </c>
      <c r="E206" s="50" t="s">
        <v>2124</v>
      </c>
      <c r="F206" s="50" t="s">
        <v>2166</v>
      </c>
      <c r="G206" s="72" t="s">
        <v>352</v>
      </c>
      <c r="H206" s="64" t="s">
        <v>3239</v>
      </c>
      <c r="I206" s="47" t="s">
        <v>3236</v>
      </c>
      <c r="J206" s="142" t="s">
        <v>3237</v>
      </c>
      <c r="K206" s="50" t="s">
        <v>13</v>
      </c>
      <c r="L206" s="66" t="s">
        <v>3232</v>
      </c>
      <c r="M206" s="71"/>
    </row>
    <row r="207" spans="1:13" ht="18" customHeight="1" x14ac:dyDescent="0.45">
      <c r="B207" s="50" t="s">
        <v>8</v>
      </c>
      <c r="C207" s="50" t="s">
        <v>2183</v>
      </c>
      <c r="D207" s="50" t="s">
        <v>2184</v>
      </c>
      <c r="E207" s="50" t="s">
        <v>2124</v>
      </c>
      <c r="F207" s="50" t="s">
        <v>2185</v>
      </c>
      <c r="G207" s="72" t="s">
        <v>2186</v>
      </c>
      <c r="H207" s="64" t="s">
        <v>3239</v>
      </c>
      <c r="I207" s="47" t="s">
        <v>37</v>
      </c>
      <c r="J207" s="142" t="s">
        <v>60</v>
      </c>
      <c r="K207" s="50"/>
      <c r="L207" s="66" t="s">
        <v>3233</v>
      </c>
      <c r="M207" s="71" t="s">
        <v>3272</v>
      </c>
    </row>
    <row r="208" spans="1:13" ht="18" customHeight="1" x14ac:dyDescent="0.45">
      <c r="B208" s="50" t="s">
        <v>8</v>
      </c>
      <c r="C208" s="50" t="s">
        <v>2188</v>
      </c>
      <c r="D208" s="50" t="s">
        <v>2189</v>
      </c>
      <c r="E208" s="50" t="s">
        <v>2124</v>
      </c>
      <c r="F208" s="50" t="s">
        <v>2190</v>
      </c>
      <c r="G208" s="72" t="s">
        <v>431</v>
      </c>
      <c r="H208" s="64" t="s">
        <v>3239</v>
      </c>
      <c r="I208" s="47" t="s">
        <v>37</v>
      </c>
      <c r="J208" s="142" t="s">
        <v>60</v>
      </c>
      <c r="K208" s="50"/>
      <c r="L208" s="66" t="s">
        <v>3233</v>
      </c>
      <c r="M208" s="71" t="s">
        <v>3272</v>
      </c>
    </row>
    <row r="209" spans="2:13" ht="18" customHeight="1" x14ac:dyDescent="0.45">
      <c r="B209" s="50" t="s">
        <v>8</v>
      </c>
      <c r="C209" s="50" t="s">
        <v>2191</v>
      </c>
      <c r="D209" s="50" t="s">
        <v>2192</v>
      </c>
      <c r="E209" s="50" t="s">
        <v>2124</v>
      </c>
      <c r="F209" s="50" t="s">
        <v>2193</v>
      </c>
      <c r="G209" s="72" t="s">
        <v>2194</v>
      </c>
      <c r="H209" s="64" t="s">
        <v>3239</v>
      </c>
      <c r="I209" s="47" t="s">
        <v>37</v>
      </c>
      <c r="J209" s="142" t="s">
        <v>60</v>
      </c>
      <c r="K209" s="50"/>
      <c r="L209" s="66" t="s">
        <v>3233</v>
      </c>
      <c r="M209" s="71" t="s">
        <v>3272</v>
      </c>
    </row>
    <row r="210" spans="2:13" ht="18" customHeight="1" x14ac:dyDescent="0.45">
      <c r="B210" s="50" t="s">
        <v>16</v>
      </c>
      <c r="C210" s="50" t="s">
        <v>2199</v>
      </c>
      <c r="D210" s="50" t="s">
        <v>2199</v>
      </c>
      <c r="E210" s="50" t="s">
        <v>2124</v>
      </c>
      <c r="F210" s="50" t="s">
        <v>2200</v>
      </c>
      <c r="G210" s="72" t="s">
        <v>2201</v>
      </c>
      <c r="H210" s="64" t="s">
        <v>3424</v>
      </c>
      <c r="I210" s="47" t="s">
        <v>35</v>
      </c>
      <c r="J210" s="142" t="s">
        <v>3235</v>
      </c>
      <c r="K210" s="50"/>
      <c r="L210" s="66" t="s">
        <v>3233</v>
      </c>
      <c r="M210" s="71" t="s">
        <v>3272</v>
      </c>
    </row>
    <row r="211" spans="2:13" ht="18" customHeight="1" x14ac:dyDescent="0.45">
      <c r="B211" s="50" t="s">
        <v>16</v>
      </c>
      <c r="C211" s="50" t="s">
        <v>2204</v>
      </c>
      <c r="D211" s="50" t="s">
        <v>2204</v>
      </c>
      <c r="E211" s="50" t="s">
        <v>2124</v>
      </c>
      <c r="F211" s="50" t="s">
        <v>2205</v>
      </c>
      <c r="G211" s="72" t="s">
        <v>2206</v>
      </c>
      <c r="H211" s="64" t="s">
        <v>3424</v>
      </c>
      <c r="I211" s="47" t="s">
        <v>35</v>
      </c>
      <c r="J211" s="142" t="s">
        <v>3235</v>
      </c>
      <c r="K211" s="50"/>
      <c r="L211" s="66" t="s">
        <v>3232</v>
      </c>
      <c r="M211" s="71"/>
    </row>
    <row r="212" spans="2:13" ht="18" customHeight="1" x14ac:dyDescent="0.45">
      <c r="B212" s="50" t="s">
        <v>16</v>
      </c>
      <c r="C212" s="50" t="s">
        <v>2209</v>
      </c>
      <c r="D212" s="50" t="s">
        <v>2209</v>
      </c>
      <c r="E212" s="50" t="s">
        <v>2124</v>
      </c>
      <c r="F212" s="50" t="s">
        <v>2210</v>
      </c>
      <c r="G212" s="72" t="s">
        <v>2211</v>
      </c>
      <c r="H212" s="64" t="s">
        <v>3247</v>
      </c>
      <c r="I212" s="47" t="s">
        <v>35</v>
      </c>
      <c r="J212" s="142" t="s">
        <v>3235</v>
      </c>
      <c r="K212" s="50" t="s">
        <v>13</v>
      </c>
      <c r="L212" s="66" t="s">
        <v>3232</v>
      </c>
      <c r="M212" s="71"/>
    </row>
    <row r="213" spans="2:13" ht="18" customHeight="1" x14ac:dyDescent="0.45">
      <c r="B213" s="50" t="s">
        <v>16</v>
      </c>
      <c r="C213" s="50" t="s">
        <v>2212</v>
      </c>
      <c r="D213" s="50" t="s">
        <v>2212</v>
      </c>
      <c r="E213" s="50" t="s">
        <v>2124</v>
      </c>
      <c r="F213" s="50" t="s">
        <v>2213</v>
      </c>
      <c r="G213" s="72" t="s">
        <v>2214</v>
      </c>
      <c r="H213" s="64" t="s">
        <v>3247</v>
      </c>
      <c r="I213" s="47" t="s">
        <v>35</v>
      </c>
      <c r="J213" s="142" t="s">
        <v>3235</v>
      </c>
      <c r="K213" s="50" t="s">
        <v>13</v>
      </c>
      <c r="L213" s="66" t="s">
        <v>3232</v>
      </c>
      <c r="M213" s="71"/>
    </row>
    <row r="214" spans="2:13" ht="18" customHeight="1" x14ac:dyDescent="0.45">
      <c r="B214" s="50" t="s">
        <v>16</v>
      </c>
      <c r="C214" s="50" t="s">
        <v>2216</v>
      </c>
      <c r="D214" s="50" t="s">
        <v>2216</v>
      </c>
      <c r="E214" s="50" t="s">
        <v>2124</v>
      </c>
      <c r="F214" s="50" t="s">
        <v>2217</v>
      </c>
      <c r="G214" s="72" t="s">
        <v>2218</v>
      </c>
      <c r="H214" s="64" t="s">
        <v>3247</v>
      </c>
      <c r="I214" s="47" t="s">
        <v>35</v>
      </c>
      <c r="J214" s="142" t="s">
        <v>3235</v>
      </c>
      <c r="K214" s="50" t="s">
        <v>13</v>
      </c>
      <c r="L214" s="66" t="s">
        <v>3232</v>
      </c>
      <c r="M214" s="71"/>
    </row>
    <row r="215" spans="2:13" ht="18" customHeight="1" x14ac:dyDescent="0.45">
      <c r="B215" s="50" t="s">
        <v>16</v>
      </c>
      <c r="C215" s="50" t="s">
        <v>2220</v>
      </c>
      <c r="D215" s="50" t="s">
        <v>2220</v>
      </c>
      <c r="E215" s="50" t="s">
        <v>2124</v>
      </c>
      <c r="F215" s="50" t="s">
        <v>2221</v>
      </c>
      <c r="G215" s="72" t="s">
        <v>2222</v>
      </c>
      <c r="H215" s="64" t="s">
        <v>3247</v>
      </c>
      <c r="I215" s="47" t="s">
        <v>35</v>
      </c>
      <c r="J215" s="142" t="s">
        <v>3235</v>
      </c>
      <c r="K215" s="50" t="s">
        <v>13</v>
      </c>
      <c r="L215" s="66" t="s">
        <v>3237</v>
      </c>
      <c r="M215" s="71"/>
    </row>
    <row r="216" spans="2:13" ht="18" customHeight="1" x14ac:dyDescent="0.45">
      <c r="B216" s="50" t="s">
        <v>8</v>
      </c>
      <c r="C216" s="50" t="s">
        <v>2223</v>
      </c>
      <c r="D216" s="50" t="s">
        <v>2224</v>
      </c>
      <c r="E216" s="50" t="s">
        <v>2124</v>
      </c>
      <c r="F216" s="50" t="s">
        <v>2225</v>
      </c>
      <c r="G216" s="72" t="s">
        <v>295</v>
      </c>
      <c r="H216" s="64" t="s">
        <v>3239</v>
      </c>
      <c r="I216" s="47" t="s">
        <v>35</v>
      </c>
      <c r="J216" s="142" t="s">
        <v>3235</v>
      </c>
      <c r="K216" s="50"/>
      <c r="L216" s="66" t="s">
        <v>3233</v>
      </c>
      <c r="M216" s="71" t="s">
        <v>3272</v>
      </c>
    </row>
    <row r="217" spans="2:13" ht="18" customHeight="1" x14ac:dyDescent="0.45">
      <c r="B217" s="50" t="s">
        <v>8</v>
      </c>
      <c r="C217" s="50" t="s">
        <v>2227</v>
      </c>
      <c r="D217" s="50" t="s">
        <v>2227</v>
      </c>
      <c r="E217" s="50" t="s">
        <v>2124</v>
      </c>
      <c r="F217" s="50" t="s">
        <v>2228</v>
      </c>
      <c r="G217" s="72" t="s">
        <v>166</v>
      </c>
      <c r="H217" s="64" t="s">
        <v>3424</v>
      </c>
      <c r="I217" s="47" t="s">
        <v>3236</v>
      </c>
      <c r="J217" s="142" t="s">
        <v>3232</v>
      </c>
      <c r="K217" s="50" t="s">
        <v>13</v>
      </c>
      <c r="L217" s="66" t="s">
        <v>3232</v>
      </c>
      <c r="M217" s="71"/>
    </row>
    <row r="218" spans="2:13" ht="18" customHeight="1" x14ac:dyDescent="0.45">
      <c r="B218" s="50" t="s">
        <v>8</v>
      </c>
      <c r="C218" s="50" t="s">
        <v>2230</v>
      </c>
      <c r="D218" s="50" t="s">
        <v>2231</v>
      </c>
      <c r="E218" s="50" t="s">
        <v>2124</v>
      </c>
      <c r="F218" s="50" t="s">
        <v>2232</v>
      </c>
      <c r="G218" s="72" t="s">
        <v>128</v>
      </c>
      <c r="H218" s="64" t="s">
        <v>3239</v>
      </c>
      <c r="I218" s="47" t="s">
        <v>3236</v>
      </c>
      <c r="J218" s="142" t="s">
        <v>3232</v>
      </c>
      <c r="K218" s="50" t="s">
        <v>13</v>
      </c>
      <c r="L218" s="66" t="s">
        <v>3237</v>
      </c>
      <c r="M218" s="71"/>
    </row>
    <row r="219" spans="2:13" ht="18" customHeight="1" x14ac:dyDescent="0.45">
      <c r="B219" s="50" t="s">
        <v>8</v>
      </c>
      <c r="C219" s="50" t="s">
        <v>2233</v>
      </c>
      <c r="D219" s="50" t="s">
        <v>2234</v>
      </c>
      <c r="E219" s="50" t="s">
        <v>2124</v>
      </c>
      <c r="F219" s="50" t="s">
        <v>2235</v>
      </c>
      <c r="G219" s="72" t="s">
        <v>195</v>
      </c>
      <c r="H219" s="64" t="s">
        <v>3239</v>
      </c>
      <c r="I219" s="47" t="s">
        <v>3236</v>
      </c>
      <c r="J219" s="142" t="s">
        <v>3232</v>
      </c>
      <c r="K219" s="50" t="s">
        <v>13</v>
      </c>
      <c r="L219" s="66" t="s">
        <v>3232</v>
      </c>
      <c r="M219" s="71"/>
    </row>
    <row r="220" spans="2:13" ht="18" customHeight="1" x14ac:dyDescent="0.45">
      <c r="B220" s="50" t="s">
        <v>8</v>
      </c>
      <c r="C220" s="50" t="s">
        <v>2242</v>
      </c>
      <c r="D220" s="50" t="s">
        <v>2242</v>
      </c>
      <c r="E220" s="50" t="s">
        <v>2124</v>
      </c>
      <c r="F220" s="50" t="s">
        <v>2243</v>
      </c>
      <c r="G220" s="72" t="s">
        <v>128</v>
      </c>
      <c r="H220" s="64" t="s">
        <v>3239</v>
      </c>
      <c r="I220" s="47" t="s">
        <v>3236</v>
      </c>
      <c r="J220" s="142" t="s">
        <v>3232</v>
      </c>
      <c r="K220" s="50"/>
      <c r="L220" s="66" t="s">
        <v>3233</v>
      </c>
      <c r="M220" s="71" t="s">
        <v>3272</v>
      </c>
    </row>
    <row r="221" spans="2:13" ht="18" customHeight="1" x14ac:dyDescent="0.45">
      <c r="B221" s="50" t="s">
        <v>8</v>
      </c>
      <c r="C221" s="50" t="s">
        <v>3416</v>
      </c>
      <c r="D221" s="50" t="s">
        <v>2264</v>
      </c>
      <c r="E221" s="50" t="s">
        <v>2124</v>
      </c>
      <c r="F221" s="50" t="s">
        <v>2265</v>
      </c>
      <c r="G221" s="72" t="s">
        <v>128</v>
      </c>
      <c r="H221" s="64" t="s">
        <v>3239</v>
      </c>
      <c r="I221" s="47" t="s">
        <v>3236</v>
      </c>
      <c r="J221" s="142" t="s">
        <v>3237</v>
      </c>
      <c r="K221" s="50" t="s">
        <v>13</v>
      </c>
      <c r="L221" s="66" t="s">
        <v>3232</v>
      </c>
      <c r="M221" s="71"/>
    </row>
    <row r="222" spans="2:13" ht="18" customHeight="1" x14ac:dyDescent="0.45">
      <c r="B222" s="50" t="s">
        <v>8</v>
      </c>
      <c r="C222" s="50" t="s">
        <v>3417</v>
      </c>
      <c r="D222" s="50" t="s">
        <v>2266</v>
      </c>
      <c r="E222" s="50" t="s">
        <v>2124</v>
      </c>
      <c r="F222" s="50" t="s">
        <v>2267</v>
      </c>
      <c r="G222" s="72" t="s">
        <v>195</v>
      </c>
      <c r="H222" s="64" t="s">
        <v>3239</v>
      </c>
      <c r="I222" s="47" t="s">
        <v>3236</v>
      </c>
      <c r="J222" s="142" t="s">
        <v>3237</v>
      </c>
      <c r="K222" s="50" t="s">
        <v>13</v>
      </c>
      <c r="L222" s="66" t="s">
        <v>3232</v>
      </c>
      <c r="M222" s="71"/>
    </row>
    <row r="223" spans="2:13" ht="18" customHeight="1" x14ac:dyDescent="0.45">
      <c r="B223" s="50" t="s">
        <v>16</v>
      </c>
      <c r="C223" s="50" t="s">
        <v>2279</v>
      </c>
      <c r="D223" s="50" t="s">
        <v>2279</v>
      </c>
      <c r="E223" s="50" t="s">
        <v>2124</v>
      </c>
      <c r="F223" s="50" t="s">
        <v>3383</v>
      </c>
      <c r="G223" s="72" t="s">
        <v>2281</v>
      </c>
      <c r="H223" s="64" t="s">
        <v>3239</v>
      </c>
      <c r="I223" s="47" t="s">
        <v>35</v>
      </c>
      <c r="J223" s="142" t="s">
        <v>3235</v>
      </c>
      <c r="K223" s="50"/>
      <c r="L223" s="66" t="s">
        <v>3233</v>
      </c>
      <c r="M223" s="71" t="s">
        <v>3272</v>
      </c>
    </row>
    <row r="224" spans="2:13" ht="18" customHeight="1" x14ac:dyDescent="0.45">
      <c r="B224" s="50" t="s">
        <v>8</v>
      </c>
      <c r="C224" s="50" t="s">
        <v>2322</v>
      </c>
      <c r="D224" s="50" t="s">
        <v>2323</v>
      </c>
      <c r="E224" s="50" t="s">
        <v>2124</v>
      </c>
      <c r="F224" s="50" t="s">
        <v>2324</v>
      </c>
      <c r="G224" s="72" t="s">
        <v>411</v>
      </c>
      <c r="H224" s="64" t="s">
        <v>3247</v>
      </c>
      <c r="I224" s="47" t="s">
        <v>3236</v>
      </c>
      <c r="J224" s="142" t="s">
        <v>3232</v>
      </c>
      <c r="K224" s="50" t="s">
        <v>13</v>
      </c>
      <c r="L224" s="66" t="s">
        <v>3232</v>
      </c>
      <c r="M224" s="71"/>
    </row>
    <row r="225" spans="1:13" ht="18" customHeight="1" x14ac:dyDescent="0.45">
      <c r="B225" s="50" t="s">
        <v>8</v>
      </c>
      <c r="C225" s="50" t="s">
        <v>2360</v>
      </c>
      <c r="D225" s="50" t="s">
        <v>2361</v>
      </c>
      <c r="E225" s="50" t="s">
        <v>2124</v>
      </c>
      <c r="F225" s="50" t="s">
        <v>2362</v>
      </c>
      <c r="G225" s="72" t="s">
        <v>224</v>
      </c>
      <c r="H225" s="64" t="s">
        <v>3247</v>
      </c>
      <c r="I225" s="47" t="s">
        <v>3236</v>
      </c>
      <c r="J225" s="142" t="s">
        <v>3232</v>
      </c>
      <c r="K225" s="50" t="s">
        <v>13</v>
      </c>
      <c r="L225" s="66" t="s">
        <v>3232</v>
      </c>
      <c r="M225" s="71"/>
    </row>
    <row r="226" spans="1:13" ht="18" customHeight="1" x14ac:dyDescent="0.45">
      <c r="B226" s="50" t="s">
        <v>8</v>
      </c>
      <c r="C226" s="50" t="s">
        <v>2364</v>
      </c>
      <c r="D226" s="50" t="s">
        <v>2365</v>
      </c>
      <c r="E226" s="50" t="s">
        <v>2124</v>
      </c>
      <c r="F226" s="50" t="s">
        <v>2366</v>
      </c>
      <c r="G226" s="72" t="s">
        <v>166</v>
      </c>
      <c r="H226" s="64" t="s">
        <v>3247</v>
      </c>
      <c r="I226" s="47" t="s">
        <v>3236</v>
      </c>
      <c r="J226" s="142" t="s">
        <v>3237</v>
      </c>
      <c r="K226" s="50"/>
      <c r="L226" s="66" t="s">
        <v>3233</v>
      </c>
      <c r="M226" s="71" t="s">
        <v>3272</v>
      </c>
    </row>
    <row r="227" spans="1:13" ht="18" customHeight="1" x14ac:dyDescent="0.45">
      <c r="B227" s="50" t="s">
        <v>8</v>
      </c>
      <c r="C227" s="50" t="s">
        <v>2377</v>
      </c>
      <c r="D227" s="50" t="s">
        <v>2378</v>
      </c>
      <c r="E227" s="50" t="s">
        <v>2124</v>
      </c>
      <c r="F227" s="50" t="s">
        <v>3385</v>
      </c>
      <c r="G227" s="72" t="s">
        <v>2186</v>
      </c>
      <c r="H227" s="64" t="s">
        <v>3239</v>
      </c>
      <c r="I227" s="47" t="s">
        <v>35</v>
      </c>
      <c r="J227" s="142" t="s">
        <v>3235</v>
      </c>
      <c r="K227" s="50"/>
      <c r="L227" s="66" t="s">
        <v>3237</v>
      </c>
      <c r="M227" s="71"/>
    </row>
    <row r="228" spans="1:13" ht="18" customHeight="1" x14ac:dyDescent="0.45">
      <c r="B228" s="50" t="s">
        <v>8</v>
      </c>
      <c r="C228" s="50" t="s">
        <v>2380</v>
      </c>
      <c r="D228" s="50" t="s">
        <v>2381</v>
      </c>
      <c r="E228" s="50" t="s">
        <v>2124</v>
      </c>
      <c r="F228" s="50" t="s">
        <v>2382</v>
      </c>
      <c r="G228" s="72" t="s">
        <v>431</v>
      </c>
      <c r="H228" s="64" t="s">
        <v>3239</v>
      </c>
      <c r="I228" s="47" t="s">
        <v>35</v>
      </c>
      <c r="J228" s="142" t="s">
        <v>3235</v>
      </c>
      <c r="K228" s="50"/>
      <c r="L228" s="66" t="s">
        <v>3232</v>
      </c>
      <c r="M228" s="71"/>
    </row>
    <row r="229" spans="1:13" ht="18" customHeight="1" x14ac:dyDescent="0.45">
      <c r="B229" s="50" t="s">
        <v>8</v>
      </c>
      <c r="C229" s="50" t="s">
        <v>2383</v>
      </c>
      <c r="D229" s="50" t="s">
        <v>2384</v>
      </c>
      <c r="E229" s="50" t="s">
        <v>2124</v>
      </c>
      <c r="F229" s="50" t="s">
        <v>2385</v>
      </c>
      <c r="G229" s="72" t="s">
        <v>2386</v>
      </c>
      <c r="H229" s="64" t="s">
        <v>3424</v>
      </c>
      <c r="I229" s="47" t="s">
        <v>37</v>
      </c>
      <c r="J229" s="142" t="s">
        <v>60</v>
      </c>
      <c r="K229" s="50"/>
      <c r="L229" s="66" t="s">
        <v>3232</v>
      </c>
      <c r="M229" s="71"/>
    </row>
    <row r="230" spans="1:13" ht="18" customHeight="1" x14ac:dyDescent="0.45">
      <c r="B230" s="50" t="s">
        <v>8</v>
      </c>
      <c r="C230" s="50" t="s">
        <v>2387</v>
      </c>
      <c r="D230" s="50" t="s">
        <v>2388</v>
      </c>
      <c r="E230" s="50" t="s">
        <v>2124</v>
      </c>
      <c r="F230" s="50" t="s">
        <v>2389</v>
      </c>
      <c r="G230" s="72" t="s">
        <v>159</v>
      </c>
      <c r="H230" s="64" t="s">
        <v>3239</v>
      </c>
      <c r="I230" s="47" t="s">
        <v>3236</v>
      </c>
      <c r="J230" s="142" t="s">
        <v>3232</v>
      </c>
      <c r="K230" s="50" t="s">
        <v>13</v>
      </c>
      <c r="L230" s="66" t="s">
        <v>3232</v>
      </c>
      <c r="M230" s="71"/>
    </row>
    <row r="231" spans="1:13" ht="18" customHeight="1" x14ac:dyDescent="0.45">
      <c r="B231" s="50" t="s">
        <v>8</v>
      </c>
      <c r="C231" s="50" t="s">
        <v>2390</v>
      </c>
      <c r="D231" s="50" t="s">
        <v>2391</v>
      </c>
      <c r="E231" s="50" t="s">
        <v>2124</v>
      </c>
      <c r="F231" s="50" t="s">
        <v>2392</v>
      </c>
      <c r="G231" s="72" t="s">
        <v>224</v>
      </c>
      <c r="H231" s="64" t="s">
        <v>3231</v>
      </c>
      <c r="I231" s="47" t="s">
        <v>37</v>
      </c>
      <c r="J231" s="142" t="s">
        <v>60</v>
      </c>
      <c r="K231" s="50"/>
      <c r="L231" s="66" t="s">
        <v>3232</v>
      </c>
      <c r="M231" s="71"/>
    </row>
    <row r="232" spans="1:13" ht="18" customHeight="1" x14ac:dyDescent="0.45">
      <c r="B232" s="50" t="s">
        <v>8</v>
      </c>
      <c r="C232" s="50" t="s">
        <v>2393</v>
      </c>
      <c r="D232" s="50" t="s">
        <v>2394</v>
      </c>
      <c r="E232" s="50" t="s">
        <v>2124</v>
      </c>
      <c r="F232" s="50" t="s">
        <v>2395</v>
      </c>
      <c r="G232" s="72" t="s">
        <v>369</v>
      </c>
      <c r="H232" s="64" t="s">
        <v>3231</v>
      </c>
      <c r="I232" s="47" t="s">
        <v>3236</v>
      </c>
      <c r="J232" s="142" t="s">
        <v>3232</v>
      </c>
      <c r="K232" s="50" t="s">
        <v>13</v>
      </c>
      <c r="L232" s="66" t="s">
        <v>3232</v>
      </c>
      <c r="M232" s="71"/>
    </row>
    <row r="233" spans="1:13" ht="18" customHeight="1" x14ac:dyDescent="0.45">
      <c r="B233" s="50" t="s">
        <v>8</v>
      </c>
      <c r="C233" s="50" t="s">
        <v>2408</v>
      </c>
      <c r="D233" s="50" t="s">
        <v>2409</v>
      </c>
      <c r="E233" s="50" t="s">
        <v>2124</v>
      </c>
      <c r="F233" s="50" t="s">
        <v>2410</v>
      </c>
      <c r="G233" s="72" t="s">
        <v>255</v>
      </c>
      <c r="H233" s="64" t="s">
        <v>3424</v>
      </c>
      <c r="I233" s="47" t="s">
        <v>3236</v>
      </c>
      <c r="J233" s="142" t="s">
        <v>3232</v>
      </c>
      <c r="K233" s="50" t="s">
        <v>13</v>
      </c>
      <c r="L233" s="66" t="s">
        <v>3232</v>
      </c>
      <c r="M233" s="71"/>
    </row>
    <row r="234" spans="1:13" ht="18" customHeight="1" x14ac:dyDescent="0.45">
      <c r="B234" s="50" t="s">
        <v>8</v>
      </c>
      <c r="C234" s="50" t="s">
        <v>2411</v>
      </c>
      <c r="D234" s="50" t="s">
        <v>2412</v>
      </c>
      <c r="E234" s="50" t="s">
        <v>2124</v>
      </c>
      <c r="F234" s="50" t="s">
        <v>2413</v>
      </c>
      <c r="G234" s="72" t="s">
        <v>341</v>
      </c>
      <c r="H234" s="64" t="s">
        <v>3239</v>
      </c>
      <c r="I234" s="47" t="s">
        <v>3236</v>
      </c>
      <c r="J234" s="142" t="s">
        <v>3237</v>
      </c>
      <c r="K234" s="50" t="s">
        <v>13</v>
      </c>
      <c r="L234" s="66" t="s">
        <v>3232</v>
      </c>
      <c r="M234" s="71"/>
    </row>
    <row r="235" spans="1:13" s="7" customFormat="1" ht="18" customHeight="1" x14ac:dyDescent="0.45">
      <c r="A235"/>
      <c r="B235" s="50" t="s">
        <v>8</v>
      </c>
      <c r="C235" s="50" t="s">
        <v>2414</v>
      </c>
      <c r="D235" s="50" t="s">
        <v>2415</v>
      </c>
      <c r="E235" s="50" t="s">
        <v>2124</v>
      </c>
      <c r="F235" s="50" t="s">
        <v>2416</v>
      </c>
      <c r="G235" s="72" t="s">
        <v>345</v>
      </c>
      <c r="H235" s="64" t="s">
        <v>3239</v>
      </c>
      <c r="I235" s="47" t="s">
        <v>3236</v>
      </c>
      <c r="J235" s="142" t="s">
        <v>3237</v>
      </c>
      <c r="K235" s="50" t="s">
        <v>13</v>
      </c>
      <c r="L235" s="66" t="s">
        <v>3232</v>
      </c>
      <c r="M235" s="71"/>
    </row>
    <row r="236" spans="1:13" ht="18" customHeight="1" x14ac:dyDescent="0.45">
      <c r="B236" s="50" t="s">
        <v>8</v>
      </c>
      <c r="C236" s="50" t="s">
        <v>2417</v>
      </c>
      <c r="D236" s="50" t="s">
        <v>2418</v>
      </c>
      <c r="E236" s="50" t="s">
        <v>2124</v>
      </c>
      <c r="F236" s="50" t="s">
        <v>2419</v>
      </c>
      <c r="G236" s="72" t="s">
        <v>140</v>
      </c>
      <c r="H236" s="64" t="s">
        <v>3239</v>
      </c>
      <c r="I236" s="47" t="s">
        <v>3236</v>
      </c>
      <c r="J236" s="142" t="s">
        <v>3237</v>
      </c>
      <c r="K236" s="50" t="s">
        <v>13</v>
      </c>
      <c r="L236" s="66" t="s">
        <v>3232</v>
      </c>
      <c r="M236" s="71"/>
    </row>
    <row r="237" spans="1:13" ht="18" customHeight="1" x14ac:dyDescent="0.45">
      <c r="B237" s="50" t="s">
        <v>8</v>
      </c>
      <c r="C237" s="50" t="s">
        <v>2438</v>
      </c>
      <c r="D237" s="50" t="s">
        <v>2438</v>
      </c>
      <c r="E237" s="50" t="s">
        <v>2124</v>
      </c>
      <c r="F237" s="50" t="s">
        <v>2439</v>
      </c>
      <c r="G237" s="72" t="s">
        <v>826</v>
      </c>
      <c r="H237" s="64" t="s">
        <v>3247</v>
      </c>
      <c r="I237" s="47" t="s">
        <v>3236</v>
      </c>
      <c r="J237" s="142" t="s">
        <v>3232</v>
      </c>
      <c r="K237" s="50" t="s">
        <v>13</v>
      </c>
      <c r="L237" s="66" t="s">
        <v>3232</v>
      </c>
      <c r="M237" s="71"/>
    </row>
    <row r="238" spans="1:13" ht="18" customHeight="1" x14ac:dyDescent="0.45">
      <c r="B238" s="50" t="s">
        <v>8</v>
      </c>
      <c r="C238" s="50" t="s">
        <v>2440</v>
      </c>
      <c r="D238" s="50" t="s">
        <v>2440</v>
      </c>
      <c r="E238" s="50" t="s">
        <v>2124</v>
      </c>
      <c r="F238" s="50" t="s">
        <v>2441</v>
      </c>
      <c r="G238" s="72" t="s">
        <v>352</v>
      </c>
      <c r="H238" s="64" t="s">
        <v>3247</v>
      </c>
      <c r="I238" s="47" t="s">
        <v>3236</v>
      </c>
      <c r="J238" s="142" t="s">
        <v>3237</v>
      </c>
      <c r="K238" s="50" t="s">
        <v>13</v>
      </c>
      <c r="L238" s="66" t="s">
        <v>3232</v>
      </c>
      <c r="M238" s="71"/>
    </row>
    <row r="239" spans="1:13" ht="18" customHeight="1" x14ac:dyDescent="0.45">
      <c r="B239" s="50" t="s">
        <v>8</v>
      </c>
      <c r="C239" s="50" t="s">
        <v>623</v>
      </c>
      <c r="D239" s="50" t="s">
        <v>2442</v>
      </c>
      <c r="E239" s="50" t="s">
        <v>2124</v>
      </c>
      <c r="F239" s="50" t="s">
        <v>2443</v>
      </c>
      <c r="G239" s="72" t="s">
        <v>195</v>
      </c>
      <c r="H239" s="64" t="s">
        <v>3247</v>
      </c>
      <c r="I239" s="47" t="s">
        <v>3236</v>
      </c>
      <c r="J239" s="142" t="s">
        <v>3232</v>
      </c>
      <c r="K239" s="50"/>
      <c r="L239" s="66" t="s">
        <v>3233</v>
      </c>
      <c r="M239" s="71" t="s">
        <v>3272</v>
      </c>
    </row>
    <row r="240" spans="1:13" ht="18" customHeight="1" x14ac:dyDescent="0.45">
      <c r="B240" s="50" t="s">
        <v>8</v>
      </c>
      <c r="C240" s="50" t="s">
        <v>2452</v>
      </c>
      <c r="D240" s="50" t="s">
        <v>2453</v>
      </c>
      <c r="E240" s="50" t="s">
        <v>2124</v>
      </c>
      <c r="F240" s="50" t="s">
        <v>2454</v>
      </c>
      <c r="G240" s="72" t="s">
        <v>411</v>
      </c>
      <c r="H240" s="64" t="s">
        <v>3239</v>
      </c>
      <c r="I240" s="47" t="s">
        <v>3236</v>
      </c>
      <c r="J240" s="142" t="s">
        <v>3232</v>
      </c>
      <c r="K240" s="50" t="s">
        <v>13</v>
      </c>
      <c r="L240" s="66" t="s">
        <v>3232</v>
      </c>
      <c r="M240" s="71"/>
    </row>
    <row r="241" spans="2:13" ht="18" customHeight="1" x14ac:dyDescent="0.45">
      <c r="B241" s="50" t="s">
        <v>8</v>
      </c>
      <c r="C241" s="50" t="s">
        <v>2456</v>
      </c>
      <c r="D241" s="50" t="s">
        <v>2457</v>
      </c>
      <c r="E241" s="50" t="s">
        <v>2124</v>
      </c>
      <c r="F241" s="50" t="s">
        <v>2458</v>
      </c>
      <c r="G241" s="72" t="s">
        <v>169</v>
      </c>
      <c r="H241" s="64" t="s">
        <v>3239</v>
      </c>
      <c r="I241" s="47" t="s">
        <v>3236</v>
      </c>
      <c r="J241" s="142" t="s">
        <v>3232</v>
      </c>
      <c r="K241" s="50" t="s">
        <v>13</v>
      </c>
      <c r="L241" s="66" t="s">
        <v>3232</v>
      </c>
      <c r="M241" s="71"/>
    </row>
    <row r="242" spans="2:13" ht="18" customHeight="1" x14ac:dyDescent="0.45">
      <c r="B242" s="50" t="s">
        <v>8</v>
      </c>
      <c r="C242" s="50" t="s">
        <v>2459</v>
      </c>
      <c r="D242" s="50" t="s">
        <v>2460</v>
      </c>
      <c r="E242" s="50" t="s">
        <v>2124</v>
      </c>
      <c r="F242" s="50" t="s">
        <v>2461</v>
      </c>
      <c r="G242" s="72" t="s">
        <v>261</v>
      </c>
      <c r="H242" s="64" t="s">
        <v>3239</v>
      </c>
      <c r="I242" s="47" t="s">
        <v>3236</v>
      </c>
      <c r="J242" s="142" t="s">
        <v>3232</v>
      </c>
      <c r="K242" s="50" t="s">
        <v>13</v>
      </c>
      <c r="L242" s="66" t="s">
        <v>3232</v>
      </c>
      <c r="M242" s="71"/>
    </row>
    <row r="243" spans="2:13" ht="18" customHeight="1" x14ac:dyDescent="0.45">
      <c r="B243" s="50" t="s">
        <v>16</v>
      </c>
      <c r="C243" s="50" t="s">
        <v>2465</v>
      </c>
      <c r="D243" s="50" t="s">
        <v>2465</v>
      </c>
      <c r="E243" s="50" t="s">
        <v>2124</v>
      </c>
      <c r="F243" s="50" t="s">
        <v>2466</v>
      </c>
      <c r="G243" s="72" t="s">
        <v>2467</v>
      </c>
      <c r="H243" s="64" t="s">
        <v>3247</v>
      </c>
      <c r="I243" s="47" t="s">
        <v>35</v>
      </c>
      <c r="J243" s="142" t="s">
        <v>3235</v>
      </c>
      <c r="K243" s="50" t="s">
        <v>13</v>
      </c>
      <c r="L243" s="66" t="s">
        <v>3232</v>
      </c>
      <c r="M243" s="71"/>
    </row>
    <row r="244" spans="2:13" ht="18" customHeight="1" x14ac:dyDescent="0.45">
      <c r="B244" s="50" t="s">
        <v>16</v>
      </c>
      <c r="C244" s="50" t="s">
        <v>2469</v>
      </c>
      <c r="D244" s="50" t="s">
        <v>2469</v>
      </c>
      <c r="E244" s="50" t="s">
        <v>2124</v>
      </c>
      <c r="F244" s="50" t="s">
        <v>2470</v>
      </c>
      <c r="G244" s="72" t="s">
        <v>2471</v>
      </c>
      <c r="H244" s="64" t="s">
        <v>3247</v>
      </c>
      <c r="I244" s="47" t="s">
        <v>35</v>
      </c>
      <c r="J244" s="142" t="s">
        <v>3235</v>
      </c>
      <c r="K244" s="50" t="s">
        <v>13</v>
      </c>
      <c r="L244" s="66" t="s">
        <v>3232</v>
      </c>
      <c r="M244" s="71"/>
    </row>
    <row r="245" spans="2:13" ht="18" customHeight="1" x14ac:dyDescent="0.45">
      <c r="B245" s="50" t="s">
        <v>8</v>
      </c>
      <c r="C245" s="50" t="s">
        <v>2499</v>
      </c>
      <c r="D245" s="50" t="s">
        <v>2499</v>
      </c>
      <c r="E245" s="50" t="s">
        <v>2124</v>
      </c>
      <c r="F245" s="50" t="s">
        <v>2500</v>
      </c>
      <c r="G245" s="72" t="s">
        <v>110</v>
      </c>
      <c r="H245" s="64" t="s">
        <v>3239</v>
      </c>
      <c r="I245" s="47" t="s">
        <v>35</v>
      </c>
      <c r="J245" s="142" t="s">
        <v>3235</v>
      </c>
      <c r="K245" s="50" t="s">
        <v>13</v>
      </c>
      <c r="L245" s="66" t="s">
        <v>3237</v>
      </c>
      <c r="M245" s="71"/>
    </row>
    <row r="246" spans="2:13" ht="18" customHeight="1" x14ac:dyDescent="0.45">
      <c r="B246" s="50" t="s">
        <v>8</v>
      </c>
      <c r="C246" s="50" t="s">
        <v>2502</v>
      </c>
      <c r="D246" s="50" t="s">
        <v>2502</v>
      </c>
      <c r="E246" s="50" t="s">
        <v>2124</v>
      </c>
      <c r="F246" s="50" t="s">
        <v>2503</v>
      </c>
      <c r="G246" s="72" t="s">
        <v>116</v>
      </c>
      <c r="H246" s="64" t="s">
        <v>3239</v>
      </c>
      <c r="I246" s="47" t="s">
        <v>35</v>
      </c>
      <c r="J246" s="142" t="s">
        <v>3235</v>
      </c>
      <c r="K246" s="50"/>
      <c r="L246" s="66" t="s">
        <v>3233</v>
      </c>
      <c r="M246" s="71" t="s">
        <v>3272</v>
      </c>
    </row>
    <row r="247" spans="2:13" ht="18" customHeight="1" x14ac:dyDescent="0.45">
      <c r="B247" s="50" t="s">
        <v>8</v>
      </c>
      <c r="C247" s="50" t="s">
        <v>2505</v>
      </c>
      <c r="D247" s="50" t="s">
        <v>2506</v>
      </c>
      <c r="E247" s="50" t="s">
        <v>2124</v>
      </c>
      <c r="F247" s="50" t="s">
        <v>2507</v>
      </c>
      <c r="G247" s="72" t="s">
        <v>128</v>
      </c>
      <c r="H247" s="64" t="s">
        <v>3239</v>
      </c>
      <c r="I247" s="47" t="s">
        <v>3236</v>
      </c>
      <c r="J247" s="142" t="s">
        <v>3237</v>
      </c>
      <c r="K247" s="50" t="s">
        <v>13</v>
      </c>
      <c r="L247" s="66" t="s">
        <v>3232</v>
      </c>
      <c r="M247" s="71"/>
    </row>
    <row r="248" spans="2:13" ht="18" customHeight="1" x14ac:dyDescent="0.45">
      <c r="B248" s="50" t="s">
        <v>8</v>
      </c>
      <c r="C248" s="50" t="s">
        <v>2508</v>
      </c>
      <c r="D248" s="50" t="s">
        <v>2509</v>
      </c>
      <c r="E248" s="50" t="s">
        <v>2124</v>
      </c>
      <c r="F248" s="50" t="s">
        <v>2510</v>
      </c>
      <c r="G248" s="72" t="s">
        <v>195</v>
      </c>
      <c r="H248" s="64" t="s">
        <v>3239</v>
      </c>
      <c r="I248" s="47" t="s">
        <v>3236</v>
      </c>
      <c r="J248" s="142" t="s">
        <v>3232</v>
      </c>
      <c r="K248" s="50"/>
      <c r="L248" s="66" t="s">
        <v>3233</v>
      </c>
      <c r="M248" s="71" t="s">
        <v>3272</v>
      </c>
    </row>
    <row r="249" spans="2:13" ht="18" customHeight="1" x14ac:dyDescent="0.45">
      <c r="B249" s="50" t="s">
        <v>16</v>
      </c>
      <c r="C249" s="50" t="s">
        <v>2511</v>
      </c>
      <c r="D249" s="50" t="s">
        <v>2511</v>
      </c>
      <c r="E249" s="50" t="s">
        <v>2124</v>
      </c>
      <c r="F249" s="50" t="s">
        <v>2512</v>
      </c>
      <c r="G249" s="72" t="s">
        <v>687</v>
      </c>
      <c r="H249" s="64" t="s">
        <v>3239</v>
      </c>
      <c r="I249" s="47" t="s">
        <v>35</v>
      </c>
      <c r="J249" s="142" t="s">
        <v>3235</v>
      </c>
      <c r="K249" s="50" t="s">
        <v>13</v>
      </c>
      <c r="L249" s="66" t="s">
        <v>3237</v>
      </c>
      <c r="M249" s="71"/>
    </row>
    <row r="250" spans="2:13" ht="18" customHeight="1" x14ac:dyDescent="0.45">
      <c r="B250" s="50" t="s">
        <v>16</v>
      </c>
      <c r="C250" s="50" t="s">
        <v>2513</v>
      </c>
      <c r="D250" s="50" t="s">
        <v>2513</v>
      </c>
      <c r="E250" s="50" t="s">
        <v>2124</v>
      </c>
      <c r="F250" s="50" t="s">
        <v>2514</v>
      </c>
      <c r="G250" s="72" t="s">
        <v>2515</v>
      </c>
      <c r="H250" s="64" t="s">
        <v>3239</v>
      </c>
      <c r="I250" s="47" t="s">
        <v>35</v>
      </c>
      <c r="J250" s="142" t="s">
        <v>3235</v>
      </c>
      <c r="K250" s="50"/>
      <c r="L250" s="66" t="s">
        <v>3233</v>
      </c>
      <c r="M250" s="71" t="s">
        <v>3272</v>
      </c>
    </row>
    <row r="251" spans="2:13" ht="18" customHeight="1" x14ac:dyDescent="0.45">
      <c r="B251" s="50" t="s">
        <v>16</v>
      </c>
      <c r="C251" s="50" t="s">
        <v>2532</v>
      </c>
      <c r="D251" s="50" t="s">
        <v>2532</v>
      </c>
      <c r="E251" s="50" t="s">
        <v>2124</v>
      </c>
      <c r="F251" s="50" t="s">
        <v>3386</v>
      </c>
      <c r="G251" s="72" t="s">
        <v>841</v>
      </c>
      <c r="H251" s="64" t="s">
        <v>3424</v>
      </c>
      <c r="I251" s="47" t="s">
        <v>35</v>
      </c>
      <c r="J251" s="142" t="s">
        <v>3235</v>
      </c>
      <c r="K251" s="50"/>
      <c r="L251" s="66" t="s">
        <v>3233</v>
      </c>
      <c r="M251" s="71" t="s">
        <v>3272</v>
      </c>
    </row>
    <row r="252" spans="2:13" ht="18" customHeight="1" x14ac:dyDescent="0.45">
      <c r="B252" s="50" t="s">
        <v>16</v>
      </c>
      <c r="C252" s="50" t="s">
        <v>2534</v>
      </c>
      <c r="D252" s="50" t="s">
        <v>2534</v>
      </c>
      <c r="E252" s="50" t="s">
        <v>2124</v>
      </c>
      <c r="F252" s="50" t="s">
        <v>2535</v>
      </c>
      <c r="G252" s="72" t="s">
        <v>973</v>
      </c>
      <c r="H252" s="64" t="s">
        <v>3424</v>
      </c>
      <c r="I252" s="47" t="s">
        <v>35</v>
      </c>
      <c r="J252" s="142" t="s">
        <v>3235</v>
      </c>
      <c r="K252" s="50"/>
      <c r="L252" s="66" t="s">
        <v>3233</v>
      </c>
      <c r="M252" s="71" t="s">
        <v>3272</v>
      </c>
    </row>
    <row r="253" spans="2:13" ht="18" customHeight="1" x14ac:dyDescent="0.45">
      <c r="B253" s="50" t="s">
        <v>8</v>
      </c>
      <c r="C253" s="50" t="s">
        <v>789</v>
      </c>
      <c r="D253" s="50" t="s">
        <v>2553</v>
      </c>
      <c r="E253" s="50" t="s">
        <v>2124</v>
      </c>
      <c r="F253" s="50" t="s">
        <v>2554</v>
      </c>
      <c r="G253" s="72" t="s">
        <v>128</v>
      </c>
      <c r="H253" s="64" t="s">
        <v>3239</v>
      </c>
      <c r="I253" s="47" t="s">
        <v>3236</v>
      </c>
      <c r="J253" s="142" t="s">
        <v>3232</v>
      </c>
      <c r="K253" s="50" t="s">
        <v>13</v>
      </c>
      <c r="L253" s="66" t="s">
        <v>3232</v>
      </c>
      <c r="M253" s="71"/>
    </row>
    <row r="254" spans="2:13" ht="18" customHeight="1" x14ac:dyDescent="0.45">
      <c r="B254" s="50" t="s">
        <v>8</v>
      </c>
      <c r="C254" s="50" t="s">
        <v>792</v>
      </c>
      <c r="D254" s="50" t="s">
        <v>2555</v>
      </c>
      <c r="E254" s="50" t="s">
        <v>2124</v>
      </c>
      <c r="F254" s="50" t="s">
        <v>2556</v>
      </c>
      <c r="G254" s="72" t="s">
        <v>195</v>
      </c>
      <c r="H254" s="64" t="s">
        <v>3239</v>
      </c>
      <c r="I254" s="47" t="s">
        <v>3236</v>
      </c>
      <c r="J254" s="142" t="s">
        <v>3232</v>
      </c>
      <c r="K254" s="50"/>
      <c r="L254" s="66" t="s">
        <v>3233</v>
      </c>
      <c r="M254" s="71" t="s">
        <v>3272</v>
      </c>
    </row>
    <row r="255" spans="2:13" ht="18" customHeight="1" x14ac:dyDescent="0.45">
      <c r="B255" s="50" t="s">
        <v>8</v>
      </c>
      <c r="C255" s="50" t="s">
        <v>2587</v>
      </c>
      <c r="D255" s="50" t="s">
        <v>2587</v>
      </c>
      <c r="E255" s="50" t="s">
        <v>2124</v>
      </c>
      <c r="F255" s="50" t="s">
        <v>2588</v>
      </c>
      <c r="G255" s="72" t="s">
        <v>159</v>
      </c>
      <c r="H255" s="64" t="s">
        <v>3239</v>
      </c>
      <c r="I255" s="47" t="s">
        <v>3236</v>
      </c>
      <c r="J255" s="142" t="s">
        <v>3237</v>
      </c>
      <c r="K255" s="50"/>
      <c r="L255" s="66" t="s">
        <v>3233</v>
      </c>
      <c r="M255" s="71" t="s">
        <v>3272</v>
      </c>
    </row>
    <row r="256" spans="2:13" ht="18" customHeight="1" x14ac:dyDescent="0.45">
      <c r="B256" s="50" t="s">
        <v>8</v>
      </c>
      <c r="C256" s="50" t="s">
        <v>2590</v>
      </c>
      <c r="D256" s="50" t="s">
        <v>2591</v>
      </c>
      <c r="E256" s="50" t="s">
        <v>2124</v>
      </c>
      <c r="F256" s="50" t="s">
        <v>2592</v>
      </c>
      <c r="G256" s="72" t="s">
        <v>166</v>
      </c>
      <c r="H256" s="64" t="s">
        <v>3239</v>
      </c>
      <c r="I256" s="47" t="s">
        <v>3236</v>
      </c>
      <c r="J256" s="142" t="s">
        <v>3237</v>
      </c>
      <c r="K256" s="50" t="s">
        <v>13</v>
      </c>
      <c r="L256" s="66" t="s">
        <v>3232</v>
      </c>
      <c r="M256" s="71"/>
    </row>
    <row r="257" spans="2:13" ht="18" customHeight="1" x14ac:dyDescent="0.45">
      <c r="B257" s="50" t="s">
        <v>16</v>
      </c>
      <c r="C257" s="50" t="s">
        <v>2593</v>
      </c>
      <c r="D257" s="50" t="s">
        <v>2593</v>
      </c>
      <c r="E257" s="50" t="s">
        <v>2124</v>
      </c>
      <c r="F257" s="50" t="s">
        <v>2594</v>
      </c>
      <c r="G257" s="72" t="s">
        <v>2595</v>
      </c>
      <c r="H257" s="64" t="s">
        <v>3239</v>
      </c>
      <c r="I257" s="47" t="s">
        <v>35</v>
      </c>
      <c r="J257" s="142" t="s">
        <v>3235</v>
      </c>
      <c r="K257" s="50" t="s">
        <v>13</v>
      </c>
      <c r="L257" s="66" t="s">
        <v>3232</v>
      </c>
      <c r="M257" s="71"/>
    </row>
    <row r="258" spans="2:13" ht="18" customHeight="1" x14ac:dyDescent="0.45">
      <c r="B258" s="50" t="s">
        <v>8</v>
      </c>
      <c r="C258" s="154" t="s">
        <v>3548</v>
      </c>
      <c r="D258" s="154" t="s">
        <v>3456</v>
      </c>
      <c r="E258" s="50" t="s">
        <v>2124</v>
      </c>
      <c r="F258" s="50" t="s">
        <v>3509</v>
      </c>
      <c r="G258" s="72" t="s">
        <v>3510</v>
      </c>
      <c r="H258" s="64" t="s">
        <v>3234</v>
      </c>
      <c r="I258" s="47" t="s">
        <v>35</v>
      </c>
      <c r="J258" s="142" t="s">
        <v>3235</v>
      </c>
      <c r="K258" s="50"/>
      <c r="L258" s="66" t="s">
        <v>3232</v>
      </c>
      <c r="M258" s="71"/>
    </row>
    <row r="259" spans="2:13" ht="18" customHeight="1" x14ac:dyDescent="0.45">
      <c r="B259" s="50" t="s">
        <v>8</v>
      </c>
      <c r="C259" s="50" t="s">
        <v>3511</v>
      </c>
      <c r="D259" s="50" t="s">
        <v>3511</v>
      </c>
      <c r="E259" s="50" t="s">
        <v>2124</v>
      </c>
      <c r="F259" s="50" t="s">
        <v>3512</v>
      </c>
      <c r="G259" s="72" t="s">
        <v>3513</v>
      </c>
      <c r="H259" s="64" t="s">
        <v>3234</v>
      </c>
      <c r="I259" s="47" t="s">
        <v>35</v>
      </c>
      <c r="J259" s="142" t="s">
        <v>3235</v>
      </c>
      <c r="K259" s="50"/>
      <c r="L259" s="66" t="s">
        <v>3237</v>
      </c>
      <c r="M259" s="71"/>
    </row>
    <row r="260" spans="2:13" ht="18" customHeight="1" x14ac:dyDescent="0.45">
      <c r="B260" s="50" t="s">
        <v>8</v>
      </c>
      <c r="C260" s="50" t="s">
        <v>3549</v>
      </c>
      <c r="D260" s="50" t="s">
        <v>3463</v>
      </c>
      <c r="E260" s="50" t="s">
        <v>2124</v>
      </c>
      <c r="F260" s="50" t="s">
        <v>3514</v>
      </c>
      <c r="G260" s="72" t="s">
        <v>3510</v>
      </c>
      <c r="H260" s="64" t="s">
        <v>3234</v>
      </c>
      <c r="I260" s="47" t="s">
        <v>35</v>
      </c>
      <c r="J260" s="142" t="s">
        <v>3235</v>
      </c>
      <c r="K260" s="50"/>
      <c r="L260" s="66" t="s">
        <v>3233</v>
      </c>
      <c r="M260" s="71" t="s">
        <v>3272</v>
      </c>
    </row>
    <row r="261" spans="2:13" ht="18" customHeight="1" x14ac:dyDescent="0.45">
      <c r="B261" s="50" t="s">
        <v>8</v>
      </c>
      <c r="C261" s="50" t="s">
        <v>3515</v>
      </c>
      <c r="D261" s="50" t="s">
        <v>3515</v>
      </c>
      <c r="E261" s="50" t="s">
        <v>2124</v>
      </c>
      <c r="F261" s="50" t="s">
        <v>3516</v>
      </c>
      <c r="G261" s="72" t="s">
        <v>3513</v>
      </c>
      <c r="H261" s="64" t="s">
        <v>3234</v>
      </c>
      <c r="I261" s="47" t="s">
        <v>35</v>
      </c>
      <c r="J261" s="142" t="s">
        <v>3235</v>
      </c>
      <c r="K261" s="50"/>
      <c r="L261" s="66" t="s">
        <v>3233</v>
      </c>
      <c r="M261" s="71" t="s">
        <v>3272</v>
      </c>
    </row>
    <row r="262" spans="2:13" ht="18" customHeight="1" x14ac:dyDescent="0.45">
      <c r="B262" s="50" t="s">
        <v>8</v>
      </c>
      <c r="C262" s="50" t="s">
        <v>3517</v>
      </c>
      <c r="D262" s="50" t="s">
        <v>3517</v>
      </c>
      <c r="E262" s="50" t="s">
        <v>2124</v>
      </c>
      <c r="F262" s="50" t="s">
        <v>3518</v>
      </c>
      <c r="G262" s="72" t="s">
        <v>3519</v>
      </c>
      <c r="H262" s="64" t="s">
        <v>3234</v>
      </c>
      <c r="I262" s="47" t="s">
        <v>35</v>
      </c>
      <c r="J262" s="142" t="s">
        <v>3235</v>
      </c>
      <c r="K262" s="50"/>
      <c r="L262" s="66" t="s">
        <v>3237</v>
      </c>
      <c r="M262" s="71"/>
    </row>
    <row r="263" spans="2:13" ht="18" customHeight="1" x14ac:dyDescent="0.45">
      <c r="B263" s="50" t="s">
        <v>8</v>
      </c>
      <c r="C263" s="50" t="s">
        <v>3520</v>
      </c>
      <c r="D263" s="50" t="s">
        <v>3520</v>
      </c>
      <c r="E263" s="50" t="s">
        <v>2124</v>
      </c>
      <c r="F263" s="50" t="s">
        <v>3521</v>
      </c>
      <c r="G263" s="72" t="s">
        <v>3522</v>
      </c>
      <c r="H263" s="64" t="s">
        <v>3234</v>
      </c>
      <c r="I263" s="47" t="s">
        <v>3236</v>
      </c>
      <c r="J263" s="142" t="s">
        <v>3232</v>
      </c>
      <c r="K263" s="50"/>
      <c r="L263" s="66" t="s">
        <v>3237</v>
      </c>
      <c r="M263" s="71"/>
    </row>
    <row r="264" spans="2:13" ht="18" customHeight="1" x14ac:dyDescent="0.45">
      <c r="B264" s="50" t="s">
        <v>8</v>
      </c>
      <c r="C264" s="50" t="s">
        <v>2630</v>
      </c>
      <c r="D264" s="50" t="s">
        <v>2631</v>
      </c>
      <c r="E264" s="50" t="s">
        <v>2124</v>
      </c>
      <c r="F264" s="50" t="s">
        <v>2632</v>
      </c>
      <c r="G264" s="72" t="s">
        <v>2633</v>
      </c>
      <c r="H264" s="64" t="s">
        <v>3231</v>
      </c>
      <c r="I264" s="47" t="s">
        <v>35</v>
      </c>
      <c r="J264" s="142" t="s">
        <v>3233</v>
      </c>
      <c r="K264" s="50"/>
      <c r="L264" s="66" t="s">
        <v>3233</v>
      </c>
      <c r="M264" s="71" t="s">
        <v>3238</v>
      </c>
    </row>
    <row r="265" spans="2:13" ht="18" customHeight="1" x14ac:dyDescent="0.45">
      <c r="B265" s="50" t="s">
        <v>8</v>
      </c>
      <c r="C265" s="50" t="s">
        <v>2634</v>
      </c>
      <c r="D265" s="50" t="s">
        <v>2635</v>
      </c>
      <c r="E265" s="50" t="s">
        <v>2124</v>
      </c>
      <c r="F265" s="50" t="s">
        <v>2636</v>
      </c>
      <c r="G265" s="72" t="s">
        <v>2637</v>
      </c>
      <c r="H265" s="64" t="s">
        <v>3231</v>
      </c>
      <c r="I265" s="47" t="s">
        <v>35</v>
      </c>
      <c r="J265" s="142" t="s">
        <v>3233</v>
      </c>
      <c r="K265" s="50"/>
      <c r="L265" s="66" t="s">
        <v>3233</v>
      </c>
      <c r="M265" s="71" t="s">
        <v>3238</v>
      </c>
    </row>
    <row r="266" spans="2:13" ht="18" customHeight="1" x14ac:dyDescent="0.45">
      <c r="B266" s="50" t="s">
        <v>16</v>
      </c>
      <c r="C266" s="50" t="s">
        <v>2662</v>
      </c>
      <c r="D266" s="50" t="s">
        <v>2662</v>
      </c>
      <c r="E266" s="50" t="s">
        <v>2124</v>
      </c>
      <c r="F266" s="50" t="s">
        <v>2663</v>
      </c>
      <c r="G266" s="72" t="s">
        <v>2664</v>
      </c>
      <c r="H266" s="64" t="s">
        <v>3231</v>
      </c>
      <c r="I266" s="47" t="s">
        <v>35</v>
      </c>
      <c r="J266" s="142" t="s">
        <v>3235</v>
      </c>
      <c r="K266" s="50"/>
      <c r="L266" s="66" t="s">
        <v>3233</v>
      </c>
      <c r="M266" s="71" t="s">
        <v>3272</v>
      </c>
    </row>
    <row r="267" spans="2:13" ht="18" customHeight="1" x14ac:dyDescent="0.45">
      <c r="B267" s="50" t="s">
        <v>16</v>
      </c>
      <c r="C267" s="50" t="s">
        <v>2665</v>
      </c>
      <c r="D267" s="50" t="s">
        <v>2665</v>
      </c>
      <c r="E267" s="50" t="s">
        <v>2124</v>
      </c>
      <c r="F267" s="50" t="s">
        <v>2666</v>
      </c>
      <c r="G267" s="72" t="s">
        <v>2667</v>
      </c>
      <c r="H267" s="64" t="s">
        <v>3239</v>
      </c>
      <c r="I267" s="47" t="s">
        <v>3236</v>
      </c>
      <c r="J267" s="142" t="s">
        <v>3237</v>
      </c>
      <c r="K267" s="50"/>
      <c r="L267" s="66" t="s">
        <v>3233</v>
      </c>
      <c r="M267" s="71" t="s">
        <v>3272</v>
      </c>
    </row>
    <row r="268" spans="2:13" ht="18" customHeight="1" x14ac:dyDescent="0.45">
      <c r="B268" s="50" t="s">
        <v>16</v>
      </c>
      <c r="C268" s="50" t="s">
        <v>2668</v>
      </c>
      <c r="D268" s="50" t="s">
        <v>2668</v>
      </c>
      <c r="E268" s="50" t="s">
        <v>2124</v>
      </c>
      <c r="F268" s="50" t="s">
        <v>2669</v>
      </c>
      <c r="G268" s="72" t="s">
        <v>2670</v>
      </c>
      <c r="H268" s="64" t="s">
        <v>3231</v>
      </c>
      <c r="I268" s="47" t="s">
        <v>3236</v>
      </c>
      <c r="J268" s="142" t="s">
        <v>3237</v>
      </c>
      <c r="K268" s="50"/>
      <c r="L268" s="66" t="s">
        <v>3233</v>
      </c>
      <c r="M268" s="71" t="s">
        <v>3272</v>
      </c>
    </row>
    <row r="269" spans="2:13" ht="18" customHeight="1" x14ac:dyDescent="0.45">
      <c r="B269" s="50" t="s">
        <v>16</v>
      </c>
      <c r="C269" s="50" t="s">
        <v>2671</v>
      </c>
      <c r="D269" s="50" t="s">
        <v>2671</v>
      </c>
      <c r="E269" s="50" t="s">
        <v>2124</v>
      </c>
      <c r="F269" s="50" t="s">
        <v>2672</v>
      </c>
      <c r="G269" s="72" t="s">
        <v>2673</v>
      </c>
      <c r="H269" s="64" t="s">
        <v>3231</v>
      </c>
      <c r="I269" s="47" t="s">
        <v>35</v>
      </c>
      <c r="J269" s="142" t="s">
        <v>3235</v>
      </c>
      <c r="K269" s="50"/>
      <c r="L269" s="66" t="s">
        <v>3233</v>
      </c>
      <c r="M269" s="71" t="s">
        <v>3272</v>
      </c>
    </row>
    <row r="270" spans="2:13" ht="18" customHeight="1" x14ac:dyDescent="0.45">
      <c r="B270" s="50" t="s">
        <v>16</v>
      </c>
      <c r="C270" s="50" t="s">
        <v>2674</v>
      </c>
      <c r="D270" s="50" t="s">
        <v>2674</v>
      </c>
      <c r="E270" s="50" t="s">
        <v>2124</v>
      </c>
      <c r="F270" s="50" t="s">
        <v>2675</v>
      </c>
      <c r="G270" s="72" t="s">
        <v>2676</v>
      </c>
      <c r="H270" s="64" t="s">
        <v>3231</v>
      </c>
      <c r="I270" s="47" t="s">
        <v>3236</v>
      </c>
      <c r="J270" s="142" t="s">
        <v>3237</v>
      </c>
      <c r="K270" s="50"/>
      <c r="L270" s="66" t="s">
        <v>3233</v>
      </c>
      <c r="M270" s="71" t="s">
        <v>3272</v>
      </c>
    </row>
    <row r="271" spans="2:13" ht="18" customHeight="1" x14ac:dyDescent="0.45">
      <c r="B271" s="50" t="s">
        <v>16</v>
      </c>
      <c r="C271" s="50" t="s">
        <v>2679</v>
      </c>
      <c r="D271" s="50" t="s">
        <v>2679</v>
      </c>
      <c r="E271" s="50" t="s">
        <v>2124</v>
      </c>
      <c r="F271" s="50" t="s">
        <v>2680</v>
      </c>
      <c r="G271" s="72" t="s">
        <v>2681</v>
      </c>
      <c r="H271" s="64" t="s">
        <v>3424</v>
      </c>
      <c r="I271" s="47" t="s">
        <v>3236</v>
      </c>
      <c r="J271" s="142" t="s">
        <v>3232</v>
      </c>
      <c r="K271" s="50"/>
      <c r="L271" s="66" t="s">
        <v>3233</v>
      </c>
      <c r="M271" s="71" t="s">
        <v>3272</v>
      </c>
    </row>
    <row r="272" spans="2:13" ht="18" customHeight="1" x14ac:dyDescent="0.45">
      <c r="B272" s="50" t="s">
        <v>8</v>
      </c>
      <c r="C272" s="50" t="s">
        <v>2682</v>
      </c>
      <c r="D272" s="50" t="s">
        <v>2683</v>
      </c>
      <c r="E272" s="50" t="s">
        <v>2124</v>
      </c>
      <c r="F272" s="50" t="s">
        <v>2684</v>
      </c>
      <c r="G272" s="72" t="s">
        <v>341</v>
      </c>
      <c r="H272" s="64" t="s">
        <v>3231</v>
      </c>
      <c r="I272" s="47" t="s">
        <v>3236</v>
      </c>
      <c r="J272" s="142" t="s">
        <v>3237</v>
      </c>
      <c r="K272" s="50" t="s">
        <v>13</v>
      </c>
      <c r="L272" s="66" t="s">
        <v>3232</v>
      </c>
      <c r="M272" s="71"/>
    </row>
    <row r="273" spans="2:13" ht="18" customHeight="1" x14ac:dyDescent="0.45">
      <c r="B273" s="50" t="s">
        <v>16</v>
      </c>
      <c r="C273" s="50" t="s">
        <v>2696</v>
      </c>
      <c r="D273" s="50" t="s">
        <v>2696</v>
      </c>
      <c r="E273" s="50" t="s">
        <v>2124</v>
      </c>
      <c r="F273" s="50" t="s">
        <v>2697</v>
      </c>
      <c r="G273" s="72" t="s">
        <v>88</v>
      </c>
      <c r="H273" s="64" t="s">
        <v>3239</v>
      </c>
      <c r="I273" s="47" t="s">
        <v>3236</v>
      </c>
      <c r="J273" s="142" t="s">
        <v>3232</v>
      </c>
      <c r="K273" s="50"/>
      <c r="L273" s="66" t="s">
        <v>3233</v>
      </c>
      <c r="M273" s="71" t="s">
        <v>3272</v>
      </c>
    </row>
    <row r="274" spans="2:13" ht="18" customHeight="1" x14ac:dyDescent="0.45">
      <c r="B274" s="50" t="s">
        <v>16</v>
      </c>
      <c r="C274" s="50" t="s">
        <v>2698</v>
      </c>
      <c r="D274" s="50" t="s">
        <v>2698</v>
      </c>
      <c r="E274" s="50" t="s">
        <v>2124</v>
      </c>
      <c r="F274" s="50" t="s">
        <v>2699</v>
      </c>
      <c r="G274" s="72" t="s">
        <v>92</v>
      </c>
      <c r="H274" s="64" t="s">
        <v>3239</v>
      </c>
      <c r="I274" s="47" t="s">
        <v>3236</v>
      </c>
      <c r="J274" s="142" t="s">
        <v>3237</v>
      </c>
      <c r="K274" s="50"/>
      <c r="L274" s="66" t="s">
        <v>3233</v>
      </c>
      <c r="M274" s="71" t="s">
        <v>3272</v>
      </c>
    </row>
    <row r="275" spans="2:13" ht="18" customHeight="1" x14ac:dyDescent="0.45">
      <c r="B275" s="50" t="s">
        <v>16</v>
      </c>
      <c r="C275" s="50" t="s">
        <v>2700</v>
      </c>
      <c r="D275" s="50" t="s">
        <v>2700</v>
      </c>
      <c r="E275" s="50" t="s">
        <v>2124</v>
      </c>
      <c r="F275" s="50" t="s">
        <v>2701</v>
      </c>
      <c r="G275" s="72" t="s">
        <v>95</v>
      </c>
      <c r="H275" s="64" t="s">
        <v>3239</v>
      </c>
      <c r="I275" s="47" t="s">
        <v>3236</v>
      </c>
      <c r="J275" s="142" t="s">
        <v>3237</v>
      </c>
      <c r="K275" s="50" t="s">
        <v>13</v>
      </c>
      <c r="L275" s="66" t="s">
        <v>3237</v>
      </c>
      <c r="M275" s="71"/>
    </row>
    <row r="276" spans="2:13" ht="18" customHeight="1" x14ac:dyDescent="0.45">
      <c r="B276" s="50" t="s">
        <v>8</v>
      </c>
      <c r="C276" s="50" t="s">
        <v>2709</v>
      </c>
      <c r="D276" s="50" t="s">
        <v>2710</v>
      </c>
      <c r="E276" s="50" t="s">
        <v>2124</v>
      </c>
      <c r="F276" s="50" t="s">
        <v>2711</v>
      </c>
      <c r="G276" s="72" t="s">
        <v>166</v>
      </c>
      <c r="H276" s="64" t="s">
        <v>3239</v>
      </c>
      <c r="I276" s="47" t="s">
        <v>3236</v>
      </c>
      <c r="J276" s="142" t="s">
        <v>3237</v>
      </c>
      <c r="K276" s="50" t="s">
        <v>13</v>
      </c>
      <c r="L276" s="66" t="s">
        <v>3232</v>
      </c>
      <c r="M276" s="71"/>
    </row>
    <row r="277" spans="2:13" ht="18" customHeight="1" x14ac:dyDescent="0.45">
      <c r="B277" s="50" t="s">
        <v>8</v>
      </c>
      <c r="C277" s="50" t="s">
        <v>2725</v>
      </c>
      <c r="D277" s="50" t="s">
        <v>2725</v>
      </c>
      <c r="E277" s="50" t="s">
        <v>2124</v>
      </c>
      <c r="F277" s="50" t="s">
        <v>2726</v>
      </c>
      <c r="G277" s="72" t="s">
        <v>116</v>
      </c>
      <c r="H277" s="64" t="s">
        <v>3247</v>
      </c>
      <c r="I277" s="47" t="s">
        <v>35</v>
      </c>
      <c r="J277" s="142" t="s">
        <v>3235</v>
      </c>
      <c r="K277" s="50"/>
      <c r="L277" s="66" t="s">
        <v>3233</v>
      </c>
      <c r="M277" s="71" t="s">
        <v>3272</v>
      </c>
    </row>
    <row r="278" spans="2:13" ht="18" customHeight="1" x14ac:dyDescent="0.45">
      <c r="B278" s="50" t="s">
        <v>8</v>
      </c>
      <c r="C278" s="50" t="s">
        <v>2740</v>
      </c>
      <c r="D278" s="50" t="s">
        <v>2740</v>
      </c>
      <c r="E278" s="50" t="s">
        <v>2124</v>
      </c>
      <c r="F278" s="50" t="s">
        <v>2741</v>
      </c>
      <c r="G278" s="72" t="s">
        <v>527</v>
      </c>
      <c r="H278" s="64" t="s">
        <v>3247</v>
      </c>
      <c r="I278" s="47" t="s">
        <v>3236</v>
      </c>
      <c r="J278" s="142" t="s">
        <v>3232</v>
      </c>
      <c r="K278" s="50" t="s">
        <v>13</v>
      </c>
      <c r="L278" s="66" t="s">
        <v>3232</v>
      </c>
      <c r="M278" s="71"/>
    </row>
    <row r="279" spans="2:13" ht="18" customHeight="1" x14ac:dyDescent="0.45">
      <c r="B279" s="50" t="s">
        <v>16</v>
      </c>
      <c r="C279" s="50" t="s">
        <v>2742</v>
      </c>
      <c r="D279" s="50" t="s">
        <v>2742</v>
      </c>
      <c r="E279" s="50" t="s">
        <v>2124</v>
      </c>
      <c r="F279" s="50" t="s">
        <v>2743</v>
      </c>
      <c r="G279" s="72" t="s">
        <v>2744</v>
      </c>
      <c r="H279" s="64" t="s">
        <v>3247</v>
      </c>
      <c r="I279" s="47" t="s">
        <v>3236</v>
      </c>
      <c r="J279" s="142" t="s">
        <v>3232</v>
      </c>
      <c r="K279" s="50" t="s">
        <v>13</v>
      </c>
      <c r="L279" s="66" t="s">
        <v>3232</v>
      </c>
      <c r="M279" s="71"/>
    </row>
    <row r="280" spans="2:13" ht="18" customHeight="1" x14ac:dyDescent="0.45">
      <c r="B280" s="50" t="s">
        <v>22</v>
      </c>
      <c r="C280" s="50" t="s">
        <v>2747</v>
      </c>
      <c r="D280" s="50" t="s">
        <v>2747</v>
      </c>
      <c r="E280" s="50" t="s">
        <v>2124</v>
      </c>
      <c r="F280" s="50" t="s">
        <v>2748</v>
      </c>
      <c r="G280" s="72" t="s">
        <v>2749</v>
      </c>
      <c r="H280" s="64" t="s">
        <v>3231</v>
      </c>
      <c r="I280" s="47" t="s">
        <v>3236</v>
      </c>
      <c r="J280" s="142" t="s">
        <v>3232</v>
      </c>
      <c r="K280" s="50"/>
      <c r="L280" s="66" t="s">
        <v>3233</v>
      </c>
      <c r="M280" s="71" t="s">
        <v>3272</v>
      </c>
    </row>
    <row r="281" spans="2:13" ht="18" customHeight="1" x14ac:dyDescent="0.45">
      <c r="B281" s="50" t="s">
        <v>22</v>
      </c>
      <c r="C281" s="50" t="s">
        <v>2750</v>
      </c>
      <c r="D281" s="50" t="s">
        <v>2750</v>
      </c>
      <c r="E281" s="50" t="s">
        <v>2124</v>
      </c>
      <c r="F281" s="50" t="s">
        <v>2751</v>
      </c>
      <c r="G281" s="72" t="s">
        <v>2752</v>
      </c>
      <c r="H281" s="64" t="s">
        <v>3231</v>
      </c>
      <c r="I281" s="47" t="s">
        <v>3236</v>
      </c>
      <c r="J281" s="142" t="s">
        <v>3232</v>
      </c>
      <c r="K281" s="50" t="s">
        <v>13</v>
      </c>
      <c r="L281" s="66" t="s">
        <v>3232</v>
      </c>
      <c r="M281" s="71"/>
    </row>
    <row r="282" spans="2:13" ht="18" customHeight="1" x14ac:dyDescent="0.45">
      <c r="B282" s="50" t="s">
        <v>22</v>
      </c>
      <c r="C282" s="50" t="s">
        <v>2753</v>
      </c>
      <c r="D282" s="50" t="s">
        <v>2754</v>
      </c>
      <c r="E282" s="50" t="s">
        <v>2124</v>
      </c>
      <c r="F282" s="50" t="s">
        <v>2755</v>
      </c>
      <c r="G282" s="72" t="s">
        <v>2756</v>
      </c>
      <c r="H282" s="64" t="s">
        <v>3239</v>
      </c>
      <c r="I282" s="47" t="s">
        <v>3236</v>
      </c>
      <c r="J282" s="142" t="s">
        <v>3232</v>
      </c>
      <c r="K282" s="50"/>
      <c r="L282" s="66" t="s">
        <v>3233</v>
      </c>
      <c r="M282" s="71" t="s">
        <v>3272</v>
      </c>
    </row>
    <row r="283" spans="2:13" ht="18" customHeight="1" x14ac:dyDescent="0.45">
      <c r="B283" s="50" t="s">
        <v>8</v>
      </c>
      <c r="C283" s="50" t="s">
        <v>2762</v>
      </c>
      <c r="D283" s="50" t="s">
        <v>2762</v>
      </c>
      <c r="E283" s="50" t="s">
        <v>2124</v>
      </c>
      <c r="F283" s="50" t="s">
        <v>2763</v>
      </c>
      <c r="G283" s="72" t="s">
        <v>707</v>
      </c>
      <c r="H283" s="64" t="s">
        <v>3239</v>
      </c>
      <c r="I283" s="47" t="s">
        <v>3236</v>
      </c>
      <c r="J283" s="142" t="s">
        <v>3232</v>
      </c>
      <c r="K283" s="50" t="s">
        <v>13</v>
      </c>
      <c r="L283" s="66" t="s">
        <v>3232</v>
      </c>
      <c r="M283" s="71"/>
    </row>
    <row r="284" spans="2:13" ht="18" customHeight="1" x14ac:dyDescent="0.45">
      <c r="B284" s="50" t="s">
        <v>8</v>
      </c>
      <c r="C284" s="50" t="s">
        <v>2837</v>
      </c>
      <c r="D284" s="50" t="s">
        <v>2838</v>
      </c>
      <c r="E284" s="50" t="s">
        <v>2124</v>
      </c>
      <c r="F284" s="50" t="s">
        <v>2839</v>
      </c>
      <c r="G284" s="72" t="s">
        <v>159</v>
      </c>
      <c r="H284" s="64" t="s">
        <v>3239</v>
      </c>
      <c r="I284" s="47" t="s">
        <v>3236</v>
      </c>
      <c r="J284" s="142" t="s">
        <v>3237</v>
      </c>
      <c r="K284" s="50"/>
      <c r="L284" s="66" t="s">
        <v>3233</v>
      </c>
      <c r="M284" s="71" t="s">
        <v>3272</v>
      </c>
    </row>
    <row r="285" spans="2:13" ht="18" customHeight="1" x14ac:dyDescent="0.45">
      <c r="B285" s="50" t="s">
        <v>8</v>
      </c>
      <c r="C285" s="50" t="s">
        <v>2840</v>
      </c>
      <c r="D285" s="50" t="s">
        <v>2841</v>
      </c>
      <c r="E285" s="50" t="s">
        <v>2124</v>
      </c>
      <c r="F285" s="50" t="s">
        <v>2842</v>
      </c>
      <c r="G285" s="72" t="s">
        <v>369</v>
      </c>
      <c r="H285" s="64" t="s">
        <v>3239</v>
      </c>
      <c r="I285" s="47" t="s">
        <v>3236</v>
      </c>
      <c r="J285" s="142" t="s">
        <v>3237</v>
      </c>
      <c r="K285" s="50"/>
      <c r="L285" s="66" t="s">
        <v>3233</v>
      </c>
      <c r="M285" s="71" t="s">
        <v>3272</v>
      </c>
    </row>
    <row r="286" spans="2:13" ht="18" customHeight="1" x14ac:dyDescent="0.45">
      <c r="B286" s="50" t="s">
        <v>8</v>
      </c>
      <c r="C286" s="50" t="s">
        <v>2844</v>
      </c>
      <c r="D286" s="50" t="s">
        <v>2845</v>
      </c>
      <c r="E286" s="50" t="s">
        <v>2124</v>
      </c>
      <c r="F286" s="50" t="s">
        <v>2846</v>
      </c>
      <c r="G286" s="72" t="s">
        <v>496</v>
      </c>
      <c r="H286" s="64" t="s">
        <v>3424</v>
      </c>
      <c r="I286" s="47" t="s">
        <v>3236</v>
      </c>
      <c r="J286" s="142" t="s">
        <v>3237</v>
      </c>
      <c r="K286" s="50" t="s">
        <v>13</v>
      </c>
      <c r="L286" s="66" t="s">
        <v>3232</v>
      </c>
      <c r="M286" s="71"/>
    </row>
    <row r="287" spans="2:13" ht="18" customHeight="1" x14ac:dyDescent="0.45">
      <c r="B287" s="50" t="s">
        <v>16</v>
      </c>
      <c r="C287" s="50" t="s">
        <v>1402</v>
      </c>
      <c r="D287" s="50" t="s">
        <v>2847</v>
      </c>
      <c r="E287" s="50" t="s">
        <v>2124</v>
      </c>
      <c r="F287" s="50" t="s">
        <v>2848</v>
      </c>
      <c r="G287" s="72" t="s">
        <v>1405</v>
      </c>
      <c r="H287" s="64" t="s">
        <v>3239</v>
      </c>
      <c r="I287" s="47" t="s">
        <v>3236</v>
      </c>
      <c r="J287" s="142" t="s">
        <v>3237</v>
      </c>
      <c r="K287" s="50"/>
      <c r="L287" s="66" t="s">
        <v>3233</v>
      </c>
      <c r="M287" s="71" t="s">
        <v>3272</v>
      </c>
    </row>
    <row r="288" spans="2:13" ht="18" customHeight="1" x14ac:dyDescent="0.45">
      <c r="B288" s="50" t="s">
        <v>16</v>
      </c>
      <c r="C288" s="50" t="s">
        <v>2875</v>
      </c>
      <c r="D288" s="50" t="s">
        <v>2875</v>
      </c>
      <c r="E288" s="50" t="s">
        <v>2124</v>
      </c>
      <c r="F288" s="50" t="s">
        <v>2876</v>
      </c>
      <c r="G288" s="72" t="s">
        <v>2877</v>
      </c>
      <c r="H288" s="64" t="s">
        <v>3424</v>
      </c>
      <c r="I288" s="47" t="s">
        <v>35</v>
      </c>
      <c r="J288" s="142" t="s">
        <v>3235</v>
      </c>
      <c r="K288" s="50"/>
      <c r="L288" s="66" t="s">
        <v>3233</v>
      </c>
      <c r="M288" s="71" t="s">
        <v>3272</v>
      </c>
    </row>
    <row r="289" spans="1:13" ht="18" customHeight="1" x14ac:dyDescent="0.45">
      <c r="B289" s="50" t="s">
        <v>16</v>
      </c>
      <c r="C289" s="50" t="s">
        <v>2878</v>
      </c>
      <c r="D289" s="50" t="s">
        <v>2878</v>
      </c>
      <c r="E289" s="50" t="s">
        <v>2124</v>
      </c>
      <c r="F289" s="50" t="s">
        <v>2879</v>
      </c>
      <c r="G289" s="72" t="s">
        <v>2880</v>
      </c>
      <c r="H289" s="64" t="s">
        <v>3231</v>
      </c>
      <c r="I289" s="47" t="s">
        <v>35</v>
      </c>
      <c r="J289" s="142" t="s">
        <v>3235</v>
      </c>
      <c r="K289" s="50"/>
      <c r="L289" s="66" t="s">
        <v>3233</v>
      </c>
      <c r="M289" s="71" t="s">
        <v>3272</v>
      </c>
    </row>
    <row r="290" spans="1:13" s="2" customFormat="1" ht="18" customHeight="1" x14ac:dyDescent="0.45">
      <c r="A290"/>
      <c r="B290" s="50" t="s">
        <v>16</v>
      </c>
      <c r="C290" s="50" t="s">
        <v>2881</v>
      </c>
      <c r="D290" s="50" t="s">
        <v>2881</v>
      </c>
      <c r="E290" s="50" t="s">
        <v>2124</v>
      </c>
      <c r="F290" s="50" t="s">
        <v>2882</v>
      </c>
      <c r="G290" s="72" t="s">
        <v>2883</v>
      </c>
      <c r="H290" s="64" t="s">
        <v>3424</v>
      </c>
      <c r="I290" s="47" t="s">
        <v>35</v>
      </c>
      <c r="J290" s="142" t="s">
        <v>3235</v>
      </c>
      <c r="K290" s="50"/>
      <c r="L290" s="66" t="s">
        <v>3233</v>
      </c>
      <c r="M290" s="71" t="s">
        <v>3272</v>
      </c>
    </row>
    <row r="291" spans="1:13" s="2" customFormat="1" ht="18" customHeight="1" x14ac:dyDescent="0.45">
      <c r="A291"/>
      <c r="B291" s="50" t="s">
        <v>16</v>
      </c>
      <c r="C291" s="50" t="s">
        <v>2884</v>
      </c>
      <c r="D291" s="50" t="s">
        <v>2884</v>
      </c>
      <c r="E291" s="50" t="s">
        <v>2124</v>
      </c>
      <c r="F291" s="50" t="s">
        <v>2885</v>
      </c>
      <c r="G291" s="72" t="s">
        <v>2886</v>
      </c>
      <c r="H291" s="64" t="s">
        <v>3239</v>
      </c>
      <c r="I291" s="47" t="s">
        <v>35</v>
      </c>
      <c r="J291" s="142" t="s">
        <v>3235</v>
      </c>
      <c r="K291" s="50"/>
      <c r="L291" s="66" t="s">
        <v>3233</v>
      </c>
      <c r="M291" s="71" t="s">
        <v>3272</v>
      </c>
    </row>
    <row r="292" spans="1:13" s="2" customFormat="1" ht="18" customHeight="1" x14ac:dyDescent="0.45">
      <c r="A292"/>
      <c r="B292" s="50" t="s">
        <v>16</v>
      </c>
      <c r="C292" s="50" t="s">
        <v>2887</v>
      </c>
      <c r="D292" s="50" t="s">
        <v>2887</v>
      </c>
      <c r="E292" s="50" t="s">
        <v>2124</v>
      </c>
      <c r="F292" s="50" t="s">
        <v>2888</v>
      </c>
      <c r="G292" s="72" t="s">
        <v>2889</v>
      </c>
      <c r="H292" s="64" t="s">
        <v>3231</v>
      </c>
      <c r="I292" s="47" t="s">
        <v>35</v>
      </c>
      <c r="J292" s="142" t="s">
        <v>3235</v>
      </c>
      <c r="K292" s="50"/>
      <c r="L292" s="66" t="s">
        <v>3233</v>
      </c>
      <c r="M292" s="71" t="s">
        <v>3272</v>
      </c>
    </row>
    <row r="293" spans="1:13" s="2" customFormat="1" ht="18" customHeight="1" x14ac:dyDescent="0.45">
      <c r="A293"/>
      <c r="B293" s="50" t="s">
        <v>16</v>
      </c>
      <c r="C293" s="50" t="s">
        <v>2890</v>
      </c>
      <c r="D293" s="50" t="s">
        <v>2890</v>
      </c>
      <c r="E293" s="50" t="s">
        <v>2124</v>
      </c>
      <c r="F293" s="50" t="s">
        <v>2891</v>
      </c>
      <c r="G293" s="72" t="s">
        <v>2892</v>
      </c>
      <c r="H293" s="64" t="s">
        <v>3424</v>
      </c>
      <c r="I293" s="47" t="s">
        <v>35</v>
      </c>
      <c r="J293" s="142" t="s">
        <v>3235</v>
      </c>
      <c r="K293" s="50"/>
      <c r="L293" s="66" t="s">
        <v>3233</v>
      </c>
      <c r="M293" s="71" t="s">
        <v>3272</v>
      </c>
    </row>
    <row r="294" spans="1:13" s="2" customFormat="1" ht="18" customHeight="1" x14ac:dyDescent="0.45">
      <c r="A294"/>
      <c r="B294" s="50" t="s">
        <v>16</v>
      </c>
      <c r="C294" s="50" t="s">
        <v>2893</v>
      </c>
      <c r="D294" s="50" t="s">
        <v>2893</v>
      </c>
      <c r="E294" s="50" t="s">
        <v>2124</v>
      </c>
      <c r="F294" s="50" t="s">
        <v>2894</v>
      </c>
      <c r="G294" s="72" t="s">
        <v>2895</v>
      </c>
      <c r="H294" s="64" t="s">
        <v>3231</v>
      </c>
      <c r="I294" s="47" t="s">
        <v>35</v>
      </c>
      <c r="J294" s="142" t="s">
        <v>3235</v>
      </c>
      <c r="K294" s="50"/>
      <c r="L294" s="66" t="s">
        <v>3233</v>
      </c>
      <c r="M294" s="71" t="s">
        <v>3272</v>
      </c>
    </row>
    <row r="295" spans="1:13" s="2" customFormat="1" ht="18" customHeight="1" x14ac:dyDescent="0.45">
      <c r="A295"/>
      <c r="B295" s="50" t="s">
        <v>8</v>
      </c>
      <c r="C295" s="50" t="s">
        <v>2906</v>
      </c>
      <c r="D295" s="50" t="s">
        <v>2907</v>
      </c>
      <c r="E295" s="50" t="s">
        <v>2124</v>
      </c>
      <c r="F295" s="50" t="s">
        <v>3266</v>
      </c>
      <c r="G295" s="72" t="s">
        <v>496</v>
      </c>
      <c r="H295" s="64" t="s">
        <v>3239</v>
      </c>
      <c r="I295" s="47" t="s">
        <v>35</v>
      </c>
      <c r="J295" s="142" t="s">
        <v>3235</v>
      </c>
      <c r="K295" s="50"/>
      <c r="L295" s="66" t="s">
        <v>3233</v>
      </c>
      <c r="M295" s="71" t="s">
        <v>3272</v>
      </c>
    </row>
    <row r="296" spans="1:13" s="2" customFormat="1" ht="18" customHeight="1" x14ac:dyDescent="0.45">
      <c r="A296"/>
      <c r="B296" s="50" t="s">
        <v>8</v>
      </c>
      <c r="C296" s="50" t="s">
        <v>2914</v>
      </c>
      <c r="D296" s="50" t="s">
        <v>2915</v>
      </c>
      <c r="E296" s="50" t="s">
        <v>2124</v>
      </c>
      <c r="F296" s="50" t="s">
        <v>2916</v>
      </c>
      <c r="G296" s="72" t="s">
        <v>2917</v>
      </c>
      <c r="H296" s="64" t="s">
        <v>3239</v>
      </c>
      <c r="I296" s="47" t="s">
        <v>3236</v>
      </c>
      <c r="J296" s="142" t="s">
        <v>3237</v>
      </c>
      <c r="K296" s="50" t="s">
        <v>13</v>
      </c>
      <c r="L296" s="66" t="s">
        <v>3237</v>
      </c>
      <c r="M296" s="71"/>
    </row>
    <row r="297" spans="1:13" s="2" customFormat="1" ht="18" customHeight="1" x14ac:dyDescent="0.45">
      <c r="A297"/>
      <c r="B297" s="50" t="s">
        <v>8</v>
      </c>
      <c r="C297" s="50" t="s">
        <v>2918</v>
      </c>
      <c r="D297" s="50" t="s">
        <v>2918</v>
      </c>
      <c r="E297" s="50" t="s">
        <v>2124</v>
      </c>
      <c r="F297" s="50" t="s">
        <v>2919</v>
      </c>
      <c r="G297" s="72" t="s">
        <v>2920</v>
      </c>
      <c r="H297" s="64" t="s">
        <v>3239</v>
      </c>
      <c r="I297" s="47" t="s">
        <v>3236</v>
      </c>
      <c r="J297" s="142" t="s">
        <v>3232</v>
      </c>
      <c r="K297" s="50" t="s">
        <v>13</v>
      </c>
      <c r="L297" s="66" t="s">
        <v>3237</v>
      </c>
      <c r="M297" s="71"/>
    </row>
    <row r="298" spans="1:13" s="2" customFormat="1" ht="18" customHeight="1" x14ac:dyDescent="0.45">
      <c r="A298"/>
      <c r="B298" s="50" t="s">
        <v>8</v>
      </c>
      <c r="C298" s="50" t="s">
        <v>2931</v>
      </c>
      <c r="D298" s="50" t="s">
        <v>2931</v>
      </c>
      <c r="E298" s="50" t="s">
        <v>2124</v>
      </c>
      <c r="F298" s="50" t="s">
        <v>3388</v>
      </c>
      <c r="G298" s="72" t="s">
        <v>352</v>
      </c>
      <c r="H298" s="64" t="s">
        <v>3424</v>
      </c>
      <c r="I298" s="47" t="s">
        <v>3236</v>
      </c>
      <c r="J298" s="142" t="s">
        <v>3232</v>
      </c>
      <c r="K298" s="50"/>
      <c r="L298" s="66" t="s">
        <v>3233</v>
      </c>
      <c r="M298" s="71" t="s">
        <v>3272</v>
      </c>
    </row>
    <row r="299" spans="1:13" ht="18" customHeight="1" x14ac:dyDescent="0.45">
      <c r="B299" s="50" t="s">
        <v>8</v>
      </c>
      <c r="C299" s="50" t="s">
        <v>2933</v>
      </c>
      <c r="D299" s="50" t="s">
        <v>2933</v>
      </c>
      <c r="E299" s="50" t="s">
        <v>2124</v>
      </c>
      <c r="F299" s="50" t="s">
        <v>2934</v>
      </c>
      <c r="G299" s="72" t="s">
        <v>195</v>
      </c>
      <c r="H299" s="64" t="s">
        <v>3424</v>
      </c>
      <c r="I299" s="47" t="s">
        <v>3236</v>
      </c>
      <c r="J299" s="142" t="s">
        <v>3232</v>
      </c>
      <c r="K299" s="50"/>
      <c r="L299" s="66" t="s">
        <v>3233</v>
      </c>
      <c r="M299" s="71" t="s">
        <v>3272</v>
      </c>
    </row>
    <row r="300" spans="1:13" ht="18" customHeight="1" x14ac:dyDescent="0.45">
      <c r="B300" s="50" t="s">
        <v>16</v>
      </c>
      <c r="C300" s="50" t="s">
        <v>2937</v>
      </c>
      <c r="D300" s="50" t="s">
        <v>2938</v>
      </c>
      <c r="E300" s="50" t="s">
        <v>2124</v>
      </c>
      <c r="F300" s="50" t="s">
        <v>2939</v>
      </c>
      <c r="G300" s="72" t="s">
        <v>2940</v>
      </c>
      <c r="H300" s="64" t="s">
        <v>3239</v>
      </c>
      <c r="I300" s="47" t="s">
        <v>35</v>
      </c>
      <c r="J300" s="142" t="s">
        <v>3235</v>
      </c>
      <c r="K300" s="50"/>
      <c r="L300" s="66" t="s">
        <v>3237</v>
      </c>
      <c r="M300" s="71"/>
    </row>
    <row r="301" spans="1:13" ht="18" customHeight="1" x14ac:dyDescent="0.45">
      <c r="B301" s="50" t="s">
        <v>16</v>
      </c>
      <c r="C301" s="50" t="s">
        <v>2941</v>
      </c>
      <c r="D301" s="50" t="s">
        <v>2942</v>
      </c>
      <c r="E301" s="50" t="s">
        <v>2124</v>
      </c>
      <c r="F301" s="50" t="s">
        <v>2943</v>
      </c>
      <c r="G301" s="72" t="s">
        <v>2944</v>
      </c>
      <c r="H301" s="64" t="s">
        <v>3239</v>
      </c>
      <c r="I301" s="47" t="s">
        <v>35</v>
      </c>
      <c r="J301" s="142" t="s">
        <v>3235</v>
      </c>
      <c r="K301" s="50"/>
      <c r="L301" s="66" t="s">
        <v>3233</v>
      </c>
      <c r="M301" s="71" t="s">
        <v>3272</v>
      </c>
    </row>
    <row r="302" spans="1:13" ht="18" customHeight="1" x14ac:dyDescent="0.45">
      <c r="B302" s="50" t="s">
        <v>16</v>
      </c>
      <c r="C302" s="50" t="s">
        <v>2945</v>
      </c>
      <c r="D302" s="50" t="s">
        <v>2946</v>
      </c>
      <c r="E302" s="50" t="s">
        <v>2124</v>
      </c>
      <c r="F302" s="50" t="s">
        <v>2947</v>
      </c>
      <c r="G302" s="72" t="s">
        <v>2206</v>
      </c>
      <c r="H302" s="64" t="s">
        <v>3239</v>
      </c>
      <c r="I302" s="47" t="s">
        <v>35</v>
      </c>
      <c r="J302" s="142" t="s">
        <v>3235</v>
      </c>
      <c r="K302" s="50"/>
      <c r="L302" s="66" t="s">
        <v>3233</v>
      </c>
      <c r="M302" s="71" t="s">
        <v>3272</v>
      </c>
    </row>
    <row r="303" spans="1:13" ht="18" customHeight="1" x14ac:dyDescent="0.45">
      <c r="B303" s="50" t="s">
        <v>16</v>
      </c>
      <c r="C303" s="50" t="s">
        <v>2956</v>
      </c>
      <c r="D303" s="50" t="s">
        <v>2956</v>
      </c>
      <c r="E303" s="50" t="s">
        <v>2124</v>
      </c>
      <c r="F303" s="50" t="s">
        <v>2957</v>
      </c>
      <c r="G303" s="72" t="s">
        <v>2958</v>
      </c>
      <c r="H303" s="64" t="s">
        <v>3239</v>
      </c>
      <c r="I303" s="47" t="s">
        <v>35</v>
      </c>
      <c r="J303" s="142" t="s">
        <v>3235</v>
      </c>
      <c r="K303" s="50"/>
      <c r="L303" s="66" t="s">
        <v>3233</v>
      </c>
      <c r="M303" s="71" t="s">
        <v>3272</v>
      </c>
    </row>
    <row r="304" spans="1:13" ht="18" customHeight="1" x14ac:dyDescent="0.45">
      <c r="B304" s="50" t="s">
        <v>16</v>
      </c>
      <c r="C304" s="50" t="s">
        <v>2962</v>
      </c>
      <c r="D304" s="50" t="s">
        <v>2962</v>
      </c>
      <c r="E304" s="50" t="s">
        <v>2124</v>
      </c>
      <c r="F304" s="50" t="s">
        <v>2963</v>
      </c>
      <c r="G304" s="72" t="s">
        <v>88</v>
      </c>
      <c r="H304" s="64" t="s">
        <v>3247</v>
      </c>
      <c r="I304" s="47" t="s">
        <v>3236</v>
      </c>
      <c r="J304" s="142" t="s">
        <v>3232</v>
      </c>
      <c r="K304" s="50"/>
      <c r="L304" s="66" t="s">
        <v>3233</v>
      </c>
      <c r="M304" s="71" t="s">
        <v>3272</v>
      </c>
    </row>
    <row r="305" spans="2:13" ht="18" customHeight="1" x14ac:dyDescent="0.45">
      <c r="B305" s="50" t="s">
        <v>16</v>
      </c>
      <c r="C305" s="50" t="s">
        <v>2968</v>
      </c>
      <c r="D305" s="50" t="s">
        <v>2969</v>
      </c>
      <c r="E305" s="50" t="s">
        <v>2124</v>
      </c>
      <c r="F305" s="50" t="s">
        <v>2970</v>
      </c>
      <c r="G305" s="72" t="s">
        <v>1135</v>
      </c>
      <c r="H305" s="64" t="s">
        <v>3239</v>
      </c>
      <c r="I305" s="47" t="s">
        <v>3236</v>
      </c>
      <c r="J305" s="142" t="s">
        <v>3232</v>
      </c>
      <c r="K305" s="50" t="s">
        <v>13</v>
      </c>
      <c r="L305" s="66" t="s">
        <v>3232</v>
      </c>
      <c r="M305" s="71"/>
    </row>
    <row r="306" spans="2:13" ht="18" customHeight="1" x14ac:dyDescent="0.45">
      <c r="B306" s="50" t="s">
        <v>16</v>
      </c>
      <c r="C306" s="50" t="s">
        <v>2991</v>
      </c>
      <c r="D306" s="50" t="s">
        <v>2992</v>
      </c>
      <c r="E306" s="50" t="s">
        <v>2124</v>
      </c>
      <c r="F306" s="50" t="s">
        <v>3358</v>
      </c>
      <c r="G306" s="72" t="s">
        <v>2599</v>
      </c>
      <c r="H306" s="64" t="s">
        <v>3234</v>
      </c>
      <c r="I306" s="47" t="s">
        <v>35</v>
      </c>
      <c r="J306" s="142" t="s">
        <v>3235</v>
      </c>
      <c r="K306" s="50"/>
      <c r="L306" s="66" t="s">
        <v>3233</v>
      </c>
      <c r="M306" s="71" t="s">
        <v>3272</v>
      </c>
    </row>
    <row r="307" spans="2:13" ht="18" customHeight="1" x14ac:dyDescent="0.45">
      <c r="B307" s="50" t="s">
        <v>8</v>
      </c>
      <c r="C307" s="50" t="s">
        <v>3017</v>
      </c>
      <c r="D307" s="50" t="s">
        <v>3017</v>
      </c>
      <c r="E307" s="50" t="s">
        <v>2124</v>
      </c>
      <c r="F307" s="50" t="s">
        <v>3018</v>
      </c>
      <c r="G307" s="72" t="s">
        <v>1305</v>
      </c>
      <c r="H307" s="64" t="s">
        <v>3239</v>
      </c>
      <c r="I307" s="47" t="s">
        <v>35</v>
      </c>
      <c r="J307" s="142" t="s">
        <v>3235</v>
      </c>
      <c r="K307" s="50"/>
      <c r="L307" s="66" t="s">
        <v>3233</v>
      </c>
      <c r="M307" s="71" t="s">
        <v>3238</v>
      </c>
    </row>
    <row r="308" spans="2:13" ht="18" customHeight="1" x14ac:dyDescent="0.45">
      <c r="B308" s="50" t="s">
        <v>8</v>
      </c>
      <c r="C308" s="50" t="s">
        <v>3076</v>
      </c>
      <c r="D308" s="50" t="s">
        <v>3077</v>
      </c>
      <c r="E308" s="50" t="s">
        <v>2124</v>
      </c>
      <c r="F308" s="50" t="s">
        <v>3078</v>
      </c>
      <c r="G308" s="72" t="s">
        <v>1865</v>
      </c>
      <c r="H308" s="64" t="s">
        <v>3239</v>
      </c>
      <c r="I308" s="47" t="s">
        <v>3236</v>
      </c>
      <c r="J308" s="142" t="s">
        <v>3232</v>
      </c>
      <c r="K308" s="50"/>
      <c r="L308" s="66" t="s">
        <v>3233</v>
      </c>
      <c r="M308" s="71" t="s">
        <v>3272</v>
      </c>
    </row>
    <row r="309" spans="2:13" ht="18" customHeight="1" x14ac:dyDescent="0.45">
      <c r="B309" s="50" t="s">
        <v>8</v>
      </c>
      <c r="C309" s="50" t="s">
        <v>3080</v>
      </c>
      <c r="D309" s="50" t="s">
        <v>3080</v>
      </c>
      <c r="E309" s="50" t="s">
        <v>2124</v>
      </c>
      <c r="F309" s="50" t="s">
        <v>3081</v>
      </c>
      <c r="G309" s="72" t="s">
        <v>2477</v>
      </c>
      <c r="H309" s="64" t="s">
        <v>3424</v>
      </c>
      <c r="I309" s="47" t="s">
        <v>3236</v>
      </c>
      <c r="J309" s="142" t="s">
        <v>3232</v>
      </c>
      <c r="K309" s="50" t="s">
        <v>13</v>
      </c>
      <c r="L309" s="66" t="s">
        <v>3237</v>
      </c>
      <c r="M309" s="71"/>
    </row>
    <row r="310" spans="2:13" ht="18" customHeight="1" x14ac:dyDescent="0.45">
      <c r="B310" s="50" t="s">
        <v>8</v>
      </c>
      <c r="C310" s="50" t="s">
        <v>3084</v>
      </c>
      <c r="D310" s="50" t="s">
        <v>3084</v>
      </c>
      <c r="E310" s="50" t="s">
        <v>2124</v>
      </c>
      <c r="F310" s="50" t="s">
        <v>3085</v>
      </c>
      <c r="G310" s="72" t="s">
        <v>411</v>
      </c>
      <c r="H310" s="64" t="s">
        <v>3424</v>
      </c>
      <c r="I310" s="47" t="s">
        <v>3236</v>
      </c>
      <c r="J310" s="142" t="s">
        <v>3232</v>
      </c>
      <c r="K310" s="50" t="s">
        <v>13</v>
      </c>
      <c r="L310" s="66" t="s">
        <v>3232</v>
      </c>
      <c r="M310" s="71"/>
    </row>
    <row r="311" spans="2:13" ht="18" customHeight="1" x14ac:dyDescent="0.45">
      <c r="B311" s="50" t="s">
        <v>8</v>
      </c>
      <c r="C311" s="50" t="s">
        <v>3087</v>
      </c>
      <c r="D311" s="50" t="s">
        <v>3087</v>
      </c>
      <c r="E311" s="50" t="s">
        <v>2124</v>
      </c>
      <c r="F311" s="50" t="s">
        <v>3088</v>
      </c>
      <c r="G311" s="72" t="s">
        <v>169</v>
      </c>
      <c r="H311" s="64" t="s">
        <v>3424</v>
      </c>
      <c r="I311" s="47" t="s">
        <v>3236</v>
      </c>
      <c r="J311" s="142" t="s">
        <v>3232</v>
      </c>
      <c r="K311" s="50" t="s">
        <v>13</v>
      </c>
      <c r="L311" s="66" t="s">
        <v>3232</v>
      </c>
      <c r="M311" s="71"/>
    </row>
    <row r="312" spans="2:13" ht="18" customHeight="1" x14ac:dyDescent="0.45">
      <c r="B312" s="50" t="s">
        <v>8</v>
      </c>
      <c r="C312" s="50" t="s">
        <v>3107</v>
      </c>
      <c r="D312" s="50" t="s">
        <v>3107</v>
      </c>
      <c r="E312" s="50" t="s">
        <v>2124</v>
      </c>
      <c r="F312" s="50" t="s">
        <v>3269</v>
      </c>
      <c r="G312" s="72" t="s">
        <v>110</v>
      </c>
      <c r="H312" s="64" t="s">
        <v>3231</v>
      </c>
      <c r="I312" s="47" t="s">
        <v>3236</v>
      </c>
      <c r="J312" s="142" t="s">
        <v>3237</v>
      </c>
      <c r="K312" s="50" t="s">
        <v>13</v>
      </c>
      <c r="L312" s="66" t="s">
        <v>3232</v>
      </c>
      <c r="M312" s="71"/>
    </row>
    <row r="313" spans="2:13" ht="18" customHeight="1" x14ac:dyDescent="0.45">
      <c r="B313" s="50" t="s">
        <v>8</v>
      </c>
      <c r="C313" s="50" t="s">
        <v>3109</v>
      </c>
      <c r="D313" s="50" t="s">
        <v>3109</v>
      </c>
      <c r="E313" s="50" t="s">
        <v>2124</v>
      </c>
      <c r="F313" s="50" t="s">
        <v>3110</v>
      </c>
      <c r="G313" s="72" t="s">
        <v>116</v>
      </c>
      <c r="H313" s="64" t="s">
        <v>3424</v>
      </c>
      <c r="I313" s="47" t="s">
        <v>3236</v>
      </c>
      <c r="J313" s="142" t="s">
        <v>3237</v>
      </c>
      <c r="K313" s="50" t="s">
        <v>13</v>
      </c>
      <c r="L313" s="66" t="s">
        <v>3232</v>
      </c>
      <c r="M313" s="71"/>
    </row>
    <row r="1048264" spans="2:13" s="121" customFormat="1" ht="18" customHeight="1" x14ac:dyDescent="0.45">
      <c r="B1048264"/>
      <c r="C1048264"/>
      <c r="D1048264"/>
      <c r="E1048264"/>
      <c r="F1048264" s="7"/>
      <c r="G1048264"/>
      <c r="H1048264"/>
      <c r="I1048264"/>
      <c r="J1048264"/>
      <c r="K1048264"/>
      <c r="L1048264" s="70"/>
      <c r="M1048264" s="6"/>
    </row>
  </sheetData>
  <sheetProtection algorithmName="SHA-512" hashValue="htYfO73DqM8xicMWBr1VW8fzMcWxXsEcDXnqjmYKcLtgcC6Vn9t9tZZgHJ1hsQdxll5icFZ/41YcyF0WJMtgmw==" saltValue="t+VBvMF7iub6+MGB4DMU+A==" spinCount="100000" sheet="1" objects="1" scenarios="1" autoFilter="0"/>
  <phoneticPr fontId="2"/>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5BCC0-5A17-4D98-906C-302FF6BDDD2E}">
  <dimension ref="A1:M1048260"/>
  <sheetViews>
    <sheetView zoomScale="70" zoomScaleNormal="70" workbookViewId="0">
      <selection activeCell="A11" sqref="A11"/>
    </sheetView>
  </sheetViews>
  <sheetFormatPr defaultRowHeight="18" x14ac:dyDescent="0.45"/>
  <cols>
    <col min="1" max="1" width="4.8984375" style="7" customWidth="1"/>
    <col min="2" max="2" width="16.59765625" customWidth="1"/>
    <col min="3" max="3" width="17.19921875" customWidth="1"/>
    <col min="4" max="4" width="16" customWidth="1"/>
    <col min="5" max="5" width="23.296875" customWidth="1"/>
    <col min="6" max="6" width="65.3984375" style="7" bestFit="1" customWidth="1"/>
    <col min="7" max="7" width="27.19921875" customWidth="1"/>
    <col min="8" max="8" width="26.69921875" customWidth="1"/>
    <col min="9" max="9" width="33.296875" customWidth="1"/>
    <col min="10" max="10" width="37.09765625" customWidth="1"/>
    <col min="11" max="11" width="34" customWidth="1"/>
    <col min="12" max="12" width="33.296875" style="70" customWidth="1"/>
    <col min="13" max="13" width="25.296875" style="6" customWidth="1"/>
  </cols>
  <sheetData>
    <row r="1" spans="1:13" ht="25.2" customHeight="1" thickBot="1" x14ac:dyDescent="0.5">
      <c r="A1"/>
      <c r="B1" s="5" t="s">
        <v>3224</v>
      </c>
      <c r="J1" s="56"/>
    </row>
    <row r="2" spans="1:13" ht="25.2" customHeight="1" collapsed="1" thickBot="1" x14ac:dyDescent="0.5">
      <c r="A2"/>
      <c r="B2" s="54" t="s">
        <v>3225</v>
      </c>
      <c r="C2" s="55">
        <v>45960</v>
      </c>
      <c r="F2" s="67"/>
      <c r="H2" s="152"/>
      <c r="J2" s="56"/>
      <c r="L2" s="153"/>
      <c r="M2" s="57"/>
    </row>
    <row r="3" spans="1:13" ht="25.2" customHeight="1" x14ac:dyDescent="0.45">
      <c r="A3"/>
      <c r="F3"/>
      <c r="J3" s="56"/>
      <c r="L3" s="58"/>
    </row>
    <row r="4" spans="1:13" s="2" customFormat="1" ht="198.6" customHeight="1" thickBot="1" x14ac:dyDescent="0.5">
      <c r="A4" s="113"/>
      <c r="B4" s="3" t="s">
        <v>0</v>
      </c>
      <c r="C4" s="38" t="s">
        <v>43</v>
      </c>
      <c r="D4" s="39" t="s">
        <v>44</v>
      </c>
      <c r="E4" s="39" t="s">
        <v>45</v>
      </c>
      <c r="F4" s="109" t="s">
        <v>46</v>
      </c>
      <c r="G4" s="40" t="s">
        <v>47</v>
      </c>
      <c r="H4" s="8" t="s">
        <v>3226</v>
      </c>
      <c r="I4" s="59" t="s">
        <v>3227</v>
      </c>
      <c r="J4" s="60" t="s">
        <v>3440</v>
      </c>
      <c r="K4" s="61" t="s">
        <v>3229</v>
      </c>
      <c r="L4" s="62" t="s">
        <v>3423</v>
      </c>
      <c r="M4" s="61" t="s">
        <v>7</v>
      </c>
    </row>
    <row r="5" spans="1:13" ht="18" customHeight="1" thickTop="1" x14ac:dyDescent="0.45">
      <c r="B5" s="50" t="s">
        <v>16</v>
      </c>
      <c r="C5" s="50" t="s">
        <v>54</v>
      </c>
      <c r="D5" s="50" t="s">
        <v>54</v>
      </c>
      <c r="E5" s="50" t="s">
        <v>55</v>
      </c>
      <c r="F5" s="50" t="s">
        <v>56</v>
      </c>
      <c r="G5" s="72" t="s">
        <v>57</v>
      </c>
      <c r="H5" s="64" t="s">
        <v>3231</v>
      </c>
      <c r="I5" s="47" t="s">
        <v>3236</v>
      </c>
      <c r="J5" s="142" t="s">
        <v>3232</v>
      </c>
      <c r="K5" s="50"/>
      <c r="L5" s="66" t="s">
        <v>3232</v>
      </c>
      <c r="M5" s="71"/>
    </row>
    <row r="6" spans="1:13" ht="18" customHeight="1" x14ac:dyDescent="0.45">
      <c r="B6" s="50" t="s">
        <v>16</v>
      </c>
      <c r="C6" s="50" t="s">
        <v>96</v>
      </c>
      <c r="D6" s="50" t="s">
        <v>97</v>
      </c>
      <c r="E6" s="50" t="s">
        <v>55</v>
      </c>
      <c r="F6" s="50" t="s">
        <v>98</v>
      </c>
      <c r="G6" s="72" t="s">
        <v>99</v>
      </c>
      <c r="H6" s="64" t="s">
        <v>3247</v>
      </c>
      <c r="I6" s="47" t="s">
        <v>35</v>
      </c>
      <c r="J6" s="142" t="s">
        <v>3235</v>
      </c>
      <c r="K6" s="50"/>
      <c r="L6" s="66" t="s">
        <v>3233</v>
      </c>
      <c r="M6" s="71" t="s">
        <v>3272</v>
      </c>
    </row>
    <row r="7" spans="1:13" ht="18" customHeight="1" x14ac:dyDescent="0.45">
      <c r="B7" s="50" t="s">
        <v>8</v>
      </c>
      <c r="C7" s="50" t="s">
        <v>102</v>
      </c>
      <c r="D7" s="50" t="s">
        <v>102</v>
      </c>
      <c r="E7" s="50" t="s">
        <v>55</v>
      </c>
      <c r="F7" s="50" t="s">
        <v>103</v>
      </c>
      <c r="G7" s="72" t="s">
        <v>104</v>
      </c>
      <c r="H7" s="64" t="s">
        <v>3247</v>
      </c>
      <c r="I7" s="47" t="s">
        <v>3236</v>
      </c>
      <c r="J7" s="142" t="s">
        <v>3232</v>
      </c>
      <c r="K7" s="50" t="s">
        <v>13</v>
      </c>
      <c r="L7" s="66" t="s">
        <v>3232</v>
      </c>
      <c r="M7" s="71"/>
    </row>
    <row r="8" spans="1:13" ht="18" customHeight="1" x14ac:dyDescent="0.45">
      <c r="B8" s="50" t="s">
        <v>8</v>
      </c>
      <c r="C8" s="50" t="s">
        <v>105</v>
      </c>
      <c r="D8" s="50" t="s">
        <v>105</v>
      </c>
      <c r="E8" s="50" t="s">
        <v>55</v>
      </c>
      <c r="F8" s="50" t="s">
        <v>106</v>
      </c>
      <c r="G8" s="72" t="s">
        <v>107</v>
      </c>
      <c r="H8" s="64" t="s">
        <v>3247</v>
      </c>
      <c r="I8" s="47" t="s">
        <v>3236</v>
      </c>
      <c r="J8" s="142" t="s">
        <v>3232</v>
      </c>
      <c r="K8" s="50" t="s">
        <v>13</v>
      </c>
      <c r="L8" s="66" t="s">
        <v>3237</v>
      </c>
      <c r="M8" s="71"/>
    </row>
    <row r="9" spans="1:13" ht="18" customHeight="1" x14ac:dyDescent="0.45">
      <c r="B9" s="50" t="s">
        <v>8</v>
      </c>
      <c r="C9" s="50" t="s">
        <v>125</v>
      </c>
      <c r="D9" s="50" t="s">
        <v>126</v>
      </c>
      <c r="E9" s="50" t="s">
        <v>55</v>
      </c>
      <c r="F9" s="50" t="s">
        <v>127</v>
      </c>
      <c r="G9" s="72" t="s">
        <v>128</v>
      </c>
      <c r="H9" s="64" t="s">
        <v>3231</v>
      </c>
      <c r="I9" s="47" t="s">
        <v>35</v>
      </c>
      <c r="J9" s="142" t="s">
        <v>3235</v>
      </c>
      <c r="K9" s="50"/>
      <c r="L9" s="66" t="s">
        <v>3232</v>
      </c>
      <c r="M9" s="71"/>
    </row>
    <row r="10" spans="1:13" ht="18" customHeight="1" x14ac:dyDescent="0.45">
      <c r="B10" s="50" t="s">
        <v>16</v>
      </c>
      <c r="C10" s="50" t="s">
        <v>196</v>
      </c>
      <c r="D10" s="50" t="s">
        <v>196</v>
      </c>
      <c r="E10" s="50" t="s">
        <v>55</v>
      </c>
      <c r="F10" s="50" t="s">
        <v>197</v>
      </c>
      <c r="G10" s="72" t="s">
        <v>120</v>
      </c>
      <c r="H10" s="64" t="s">
        <v>3247</v>
      </c>
      <c r="I10" s="47" t="s">
        <v>3236</v>
      </c>
      <c r="J10" s="142" t="s">
        <v>3232</v>
      </c>
      <c r="K10" s="50"/>
      <c r="L10" s="66" t="s">
        <v>3232</v>
      </c>
      <c r="M10" s="71"/>
    </row>
    <row r="11" spans="1:13" ht="18" customHeight="1" x14ac:dyDescent="0.45">
      <c r="B11" s="50" t="s">
        <v>16</v>
      </c>
      <c r="C11" s="50" t="s">
        <v>198</v>
      </c>
      <c r="D11" s="50" t="s">
        <v>198</v>
      </c>
      <c r="E11" s="50" t="s">
        <v>55</v>
      </c>
      <c r="F11" s="50" t="s">
        <v>199</v>
      </c>
      <c r="G11" s="72" t="s">
        <v>200</v>
      </c>
      <c r="H11" s="64" t="s">
        <v>3247</v>
      </c>
      <c r="I11" s="47" t="s">
        <v>3236</v>
      </c>
      <c r="J11" s="142" t="s">
        <v>3232</v>
      </c>
      <c r="K11" s="50"/>
      <c r="L11" s="66" t="s">
        <v>3232</v>
      </c>
      <c r="M11" s="71"/>
    </row>
    <row r="12" spans="1:13" ht="18" customHeight="1" x14ac:dyDescent="0.45">
      <c r="B12" s="50" t="s">
        <v>8</v>
      </c>
      <c r="C12" s="50" t="s">
        <v>201</v>
      </c>
      <c r="D12" s="50" t="s">
        <v>202</v>
      </c>
      <c r="E12" s="50" t="s">
        <v>55</v>
      </c>
      <c r="F12" s="50" t="s">
        <v>3240</v>
      </c>
      <c r="G12" s="72" t="s">
        <v>204</v>
      </c>
      <c r="H12" s="64" t="s">
        <v>3231</v>
      </c>
      <c r="I12" s="47" t="s">
        <v>3373</v>
      </c>
      <c r="J12" s="142" t="s">
        <v>3233</v>
      </c>
      <c r="K12" s="50"/>
      <c r="L12" s="66" t="s">
        <v>3233</v>
      </c>
      <c r="M12" s="71" t="s">
        <v>3238</v>
      </c>
    </row>
    <row r="13" spans="1:13" ht="18" customHeight="1" x14ac:dyDescent="0.45">
      <c r="B13" s="50" t="s">
        <v>16</v>
      </c>
      <c r="C13" s="50" t="s">
        <v>208</v>
      </c>
      <c r="D13" s="50" t="s">
        <v>209</v>
      </c>
      <c r="E13" s="50" t="s">
        <v>55</v>
      </c>
      <c r="F13" s="50" t="s">
        <v>210</v>
      </c>
      <c r="G13" s="72" t="s">
        <v>211</v>
      </c>
      <c r="H13" s="64" t="s">
        <v>3231</v>
      </c>
      <c r="I13" s="47" t="s">
        <v>35</v>
      </c>
      <c r="J13" s="142" t="s">
        <v>3235</v>
      </c>
      <c r="K13" s="50"/>
      <c r="L13" s="66" t="s">
        <v>3232</v>
      </c>
      <c r="M13" s="71"/>
    </row>
    <row r="14" spans="1:13" ht="18" customHeight="1" x14ac:dyDescent="0.45">
      <c r="B14" s="50" t="s">
        <v>8</v>
      </c>
      <c r="C14" s="50" t="s">
        <v>218</v>
      </c>
      <c r="D14" s="50" t="s">
        <v>218</v>
      </c>
      <c r="E14" s="50" t="s">
        <v>55</v>
      </c>
      <c r="F14" s="50" t="s">
        <v>219</v>
      </c>
      <c r="G14" s="72" t="s">
        <v>159</v>
      </c>
      <c r="H14" s="64" t="s">
        <v>3239</v>
      </c>
      <c r="I14" s="47" t="s">
        <v>3241</v>
      </c>
      <c r="J14" s="142" t="s">
        <v>3232</v>
      </c>
      <c r="K14" s="50"/>
      <c r="L14" s="66" t="s">
        <v>3232</v>
      </c>
      <c r="M14" s="71"/>
    </row>
    <row r="15" spans="1:13" ht="18" customHeight="1" x14ac:dyDescent="0.45">
      <c r="B15" s="50" t="s">
        <v>8</v>
      </c>
      <c r="C15" s="50" t="s">
        <v>221</v>
      </c>
      <c r="D15" s="50" t="s">
        <v>222</v>
      </c>
      <c r="E15" s="50" t="s">
        <v>55</v>
      </c>
      <c r="F15" s="50" t="s">
        <v>223</v>
      </c>
      <c r="G15" s="72" t="s">
        <v>224</v>
      </c>
      <c r="H15" s="64" t="s">
        <v>3424</v>
      </c>
      <c r="I15" s="47" t="s">
        <v>3241</v>
      </c>
      <c r="J15" s="142" t="s">
        <v>3232</v>
      </c>
      <c r="K15" s="50"/>
      <c r="L15" s="66" t="s">
        <v>3232</v>
      </c>
      <c r="M15" s="71"/>
    </row>
    <row r="16" spans="1:13" ht="18" customHeight="1" x14ac:dyDescent="0.45">
      <c r="B16" s="50" t="s">
        <v>8</v>
      </c>
      <c r="C16" s="50" t="s">
        <v>226</v>
      </c>
      <c r="D16" s="50" t="s">
        <v>227</v>
      </c>
      <c r="E16" s="50" t="s">
        <v>55</v>
      </c>
      <c r="F16" s="50" t="s">
        <v>228</v>
      </c>
      <c r="G16" s="72" t="s">
        <v>166</v>
      </c>
      <c r="H16" s="64" t="s">
        <v>3239</v>
      </c>
      <c r="I16" s="47" t="s">
        <v>35</v>
      </c>
      <c r="J16" s="142" t="s">
        <v>3235</v>
      </c>
      <c r="K16" s="50"/>
      <c r="L16" s="66" t="s">
        <v>3232</v>
      </c>
      <c r="M16" s="71"/>
    </row>
    <row r="17" spans="2:13" ht="18" customHeight="1" x14ac:dyDescent="0.45">
      <c r="B17" s="50" t="s">
        <v>8</v>
      </c>
      <c r="C17" s="50" t="s">
        <v>229</v>
      </c>
      <c r="D17" s="50" t="s">
        <v>229</v>
      </c>
      <c r="E17" s="50" t="s">
        <v>55</v>
      </c>
      <c r="F17" s="50" t="s">
        <v>230</v>
      </c>
      <c r="G17" s="72" t="s">
        <v>159</v>
      </c>
      <c r="H17" s="64" t="s">
        <v>3424</v>
      </c>
      <c r="I17" s="47" t="s">
        <v>3236</v>
      </c>
      <c r="J17" s="142" t="s">
        <v>3232</v>
      </c>
      <c r="K17" s="50"/>
      <c r="L17" s="66" t="s">
        <v>3232</v>
      </c>
      <c r="M17" s="71"/>
    </row>
    <row r="18" spans="2:13" ht="18" customHeight="1" x14ac:dyDescent="0.45">
      <c r="B18" s="50" t="s">
        <v>8</v>
      </c>
      <c r="C18" s="50" t="s">
        <v>232</v>
      </c>
      <c r="D18" s="50" t="s">
        <v>233</v>
      </c>
      <c r="E18" s="50" t="s">
        <v>55</v>
      </c>
      <c r="F18" s="50" t="s">
        <v>234</v>
      </c>
      <c r="G18" s="72" t="s">
        <v>224</v>
      </c>
      <c r="H18" s="64" t="s">
        <v>3239</v>
      </c>
      <c r="I18" s="47" t="s">
        <v>3241</v>
      </c>
      <c r="J18" s="142" t="s">
        <v>3232</v>
      </c>
      <c r="K18" s="50"/>
      <c r="L18" s="66" t="s">
        <v>3232</v>
      </c>
      <c r="M18" s="71"/>
    </row>
    <row r="19" spans="2:13" ht="18" customHeight="1" x14ac:dyDescent="0.45">
      <c r="B19" s="50" t="s">
        <v>8</v>
      </c>
      <c r="C19" s="50" t="s">
        <v>235</v>
      </c>
      <c r="D19" s="50" t="s">
        <v>236</v>
      </c>
      <c r="E19" s="50" t="s">
        <v>55</v>
      </c>
      <c r="F19" s="50" t="s">
        <v>237</v>
      </c>
      <c r="G19" s="72" t="s">
        <v>166</v>
      </c>
      <c r="H19" s="64" t="s">
        <v>3239</v>
      </c>
      <c r="I19" s="47" t="s">
        <v>35</v>
      </c>
      <c r="J19" s="142" t="s">
        <v>3235</v>
      </c>
      <c r="K19" s="50"/>
      <c r="L19" s="66" t="s">
        <v>3232</v>
      </c>
      <c r="M19" s="71"/>
    </row>
    <row r="20" spans="2:13" ht="18" customHeight="1" x14ac:dyDescent="0.45">
      <c r="B20" s="50" t="s">
        <v>8</v>
      </c>
      <c r="C20" s="50" t="s">
        <v>253</v>
      </c>
      <c r="D20" s="50" t="s">
        <v>253</v>
      </c>
      <c r="E20" s="50" t="s">
        <v>55</v>
      </c>
      <c r="F20" s="50" t="s">
        <v>254</v>
      </c>
      <c r="G20" s="72" t="s">
        <v>255</v>
      </c>
      <c r="H20" s="64" t="s">
        <v>3239</v>
      </c>
      <c r="I20" s="47" t="s">
        <v>3241</v>
      </c>
      <c r="J20" s="142" t="s">
        <v>3232</v>
      </c>
      <c r="K20" s="50" t="s">
        <v>13</v>
      </c>
      <c r="L20" s="66" t="s">
        <v>3237</v>
      </c>
      <c r="M20" s="71"/>
    </row>
    <row r="21" spans="2:13" ht="18" customHeight="1" x14ac:dyDescent="0.45">
      <c r="B21" s="50" t="s">
        <v>8</v>
      </c>
      <c r="C21" s="50" t="s">
        <v>256</v>
      </c>
      <c r="D21" s="50" t="s">
        <v>256</v>
      </c>
      <c r="E21" s="50" t="s">
        <v>55</v>
      </c>
      <c r="F21" s="50" t="s">
        <v>257</v>
      </c>
      <c r="G21" s="72" t="s">
        <v>258</v>
      </c>
      <c r="H21" s="64" t="s">
        <v>3239</v>
      </c>
      <c r="I21" s="47" t="s">
        <v>3241</v>
      </c>
      <c r="J21" s="142" t="s">
        <v>3232</v>
      </c>
      <c r="K21" s="50"/>
      <c r="L21" s="66" t="s">
        <v>3233</v>
      </c>
      <c r="M21" s="71" t="s">
        <v>3272</v>
      </c>
    </row>
    <row r="22" spans="2:13" ht="18" customHeight="1" x14ac:dyDescent="0.45">
      <c r="B22" s="50" t="s">
        <v>8</v>
      </c>
      <c r="C22" s="50" t="s">
        <v>259</v>
      </c>
      <c r="D22" s="50" t="s">
        <v>259</v>
      </c>
      <c r="E22" s="50" t="s">
        <v>55</v>
      </c>
      <c r="F22" s="50" t="s">
        <v>260</v>
      </c>
      <c r="G22" s="72" t="s">
        <v>261</v>
      </c>
      <c r="H22" s="64" t="s">
        <v>3239</v>
      </c>
      <c r="I22" s="47" t="s">
        <v>3241</v>
      </c>
      <c r="J22" s="142" t="s">
        <v>3232</v>
      </c>
      <c r="K22" s="50" t="s">
        <v>13</v>
      </c>
      <c r="L22" s="66" t="s">
        <v>3232</v>
      </c>
      <c r="M22" s="71"/>
    </row>
    <row r="23" spans="2:13" ht="18" customHeight="1" x14ac:dyDescent="0.45">
      <c r="B23" s="50" t="s">
        <v>8</v>
      </c>
      <c r="C23" s="50" t="s">
        <v>262</v>
      </c>
      <c r="D23" s="50" t="s">
        <v>262</v>
      </c>
      <c r="E23" s="50" t="s">
        <v>55</v>
      </c>
      <c r="F23" s="50" t="s">
        <v>263</v>
      </c>
      <c r="G23" s="72" t="s">
        <v>264</v>
      </c>
      <c r="H23" s="64" t="s">
        <v>3234</v>
      </c>
      <c r="I23" s="47" t="s">
        <v>3241</v>
      </c>
      <c r="J23" s="142" t="s">
        <v>3232</v>
      </c>
      <c r="K23" s="50"/>
      <c r="L23" s="66" t="s">
        <v>3233</v>
      </c>
      <c r="M23" s="71" t="s">
        <v>3272</v>
      </c>
    </row>
    <row r="24" spans="2:13" ht="18" customHeight="1" x14ac:dyDescent="0.45">
      <c r="B24" s="50" t="s">
        <v>8</v>
      </c>
      <c r="C24" s="50" t="s">
        <v>3405</v>
      </c>
      <c r="D24" s="50" t="s">
        <v>269</v>
      </c>
      <c r="E24" s="50" t="s">
        <v>55</v>
      </c>
      <c r="F24" s="50" t="s">
        <v>270</v>
      </c>
      <c r="G24" s="72" t="s">
        <v>255</v>
      </c>
      <c r="H24" s="64" t="s">
        <v>3424</v>
      </c>
      <c r="I24" s="47" t="s">
        <v>3241</v>
      </c>
      <c r="J24" s="142" t="s">
        <v>3232</v>
      </c>
      <c r="K24" s="50" t="s">
        <v>13</v>
      </c>
      <c r="L24" s="66" t="s">
        <v>3232</v>
      </c>
      <c r="M24" s="71"/>
    </row>
    <row r="25" spans="2:13" ht="18" customHeight="1" x14ac:dyDescent="0.45">
      <c r="B25" s="50" t="s">
        <v>8</v>
      </c>
      <c r="C25" s="50" t="s">
        <v>271</v>
      </c>
      <c r="D25" s="50" t="s">
        <v>271</v>
      </c>
      <c r="E25" s="50" t="s">
        <v>55</v>
      </c>
      <c r="F25" s="50" t="s">
        <v>272</v>
      </c>
      <c r="G25" s="72" t="s">
        <v>261</v>
      </c>
      <c r="H25" s="64" t="s">
        <v>3239</v>
      </c>
      <c r="I25" s="47" t="s">
        <v>3241</v>
      </c>
      <c r="J25" s="142" t="s">
        <v>3232</v>
      </c>
      <c r="K25" s="50" t="s">
        <v>13</v>
      </c>
      <c r="L25" s="66" t="s">
        <v>3232</v>
      </c>
      <c r="M25" s="71"/>
    </row>
    <row r="26" spans="2:13" ht="18" customHeight="1" x14ac:dyDescent="0.45">
      <c r="B26" s="50" t="s">
        <v>8</v>
      </c>
      <c r="C26" s="50" t="s">
        <v>3406</v>
      </c>
      <c r="D26" s="50" t="s">
        <v>273</v>
      </c>
      <c r="E26" s="50" t="s">
        <v>55</v>
      </c>
      <c r="F26" s="50" t="s">
        <v>274</v>
      </c>
      <c r="G26" s="72" t="s">
        <v>264</v>
      </c>
      <c r="H26" s="64" t="s">
        <v>3239</v>
      </c>
      <c r="I26" s="47" t="s">
        <v>3241</v>
      </c>
      <c r="J26" s="142" t="s">
        <v>3232</v>
      </c>
      <c r="K26" s="50" t="s">
        <v>13</v>
      </c>
      <c r="L26" s="66" t="s">
        <v>3232</v>
      </c>
      <c r="M26" s="71"/>
    </row>
    <row r="27" spans="2:13" ht="18" customHeight="1" x14ac:dyDescent="0.45">
      <c r="B27" s="50" t="s">
        <v>16</v>
      </c>
      <c r="C27" s="50" t="s">
        <v>3439</v>
      </c>
      <c r="D27" s="50" t="s">
        <v>3504</v>
      </c>
      <c r="E27" s="50" t="s">
        <v>55</v>
      </c>
      <c r="F27" s="50" t="s">
        <v>3505</v>
      </c>
      <c r="G27" s="72" t="s">
        <v>3506</v>
      </c>
      <c r="H27" s="64" t="s">
        <v>3234</v>
      </c>
      <c r="I27" s="47" t="s">
        <v>3236</v>
      </c>
      <c r="J27" s="142" t="s">
        <v>3235</v>
      </c>
      <c r="K27" s="50"/>
      <c r="L27" s="66" t="s">
        <v>3233</v>
      </c>
      <c r="M27" s="71" t="s">
        <v>3272</v>
      </c>
    </row>
    <row r="28" spans="2:13" ht="18" customHeight="1" x14ac:dyDescent="0.45">
      <c r="B28" s="50" t="s">
        <v>16</v>
      </c>
      <c r="C28" s="50" t="s">
        <v>3444</v>
      </c>
      <c r="D28" s="50" t="s">
        <v>3444</v>
      </c>
      <c r="E28" s="50" t="s">
        <v>55</v>
      </c>
      <c r="F28" s="50" t="s">
        <v>3507</v>
      </c>
      <c r="G28" s="72" t="s">
        <v>3508</v>
      </c>
      <c r="H28" s="64" t="s">
        <v>3234</v>
      </c>
      <c r="I28" s="47" t="s">
        <v>3236</v>
      </c>
      <c r="J28" s="142" t="s">
        <v>3235</v>
      </c>
      <c r="K28" s="50"/>
      <c r="L28" s="66" t="s">
        <v>3233</v>
      </c>
      <c r="M28" s="71" t="s">
        <v>3272</v>
      </c>
    </row>
    <row r="29" spans="2:13" ht="18" customHeight="1" x14ac:dyDescent="0.45">
      <c r="B29" s="50" t="s">
        <v>8</v>
      </c>
      <c r="C29" s="50" t="s">
        <v>293</v>
      </c>
      <c r="D29" s="50" t="s">
        <v>293</v>
      </c>
      <c r="E29" s="50" t="s">
        <v>55</v>
      </c>
      <c r="F29" s="50" t="s">
        <v>294</v>
      </c>
      <c r="G29" s="72" t="s">
        <v>295</v>
      </c>
      <c r="H29" s="64" t="s">
        <v>3239</v>
      </c>
      <c r="I29" s="47" t="s">
        <v>3241</v>
      </c>
      <c r="J29" s="142" t="s">
        <v>3232</v>
      </c>
      <c r="K29" s="50" t="s">
        <v>13</v>
      </c>
      <c r="L29" s="66" t="s">
        <v>3237</v>
      </c>
      <c r="M29" s="71"/>
    </row>
    <row r="30" spans="2:13" ht="18" customHeight="1" x14ac:dyDescent="0.45">
      <c r="B30" s="50" t="s">
        <v>8</v>
      </c>
      <c r="C30" s="50" t="s">
        <v>297</v>
      </c>
      <c r="D30" s="50" t="s">
        <v>297</v>
      </c>
      <c r="E30" s="50" t="s">
        <v>55</v>
      </c>
      <c r="F30" s="50" t="s">
        <v>298</v>
      </c>
      <c r="G30" s="72" t="s">
        <v>166</v>
      </c>
      <c r="H30" s="64" t="s">
        <v>3231</v>
      </c>
      <c r="I30" s="47" t="s">
        <v>3236</v>
      </c>
      <c r="J30" s="142" t="s">
        <v>3232</v>
      </c>
      <c r="K30" s="50" t="s">
        <v>13</v>
      </c>
      <c r="L30" s="66" t="s">
        <v>3232</v>
      </c>
      <c r="M30" s="71"/>
    </row>
    <row r="31" spans="2:13" ht="18" customHeight="1" x14ac:dyDescent="0.45">
      <c r="B31" s="50" t="s">
        <v>16</v>
      </c>
      <c r="C31" s="50" t="s">
        <v>329</v>
      </c>
      <c r="D31" s="50" t="s">
        <v>330</v>
      </c>
      <c r="E31" s="50" t="s">
        <v>55</v>
      </c>
      <c r="F31" s="50" t="s">
        <v>331</v>
      </c>
      <c r="G31" s="72" t="s">
        <v>332</v>
      </c>
      <c r="H31" s="64" t="s">
        <v>3239</v>
      </c>
      <c r="I31" s="47" t="s">
        <v>35</v>
      </c>
      <c r="J31" s="142" t="s">
        <v>3235</v>
      </c>
      <c r="K31" s="50"/>
      <c r="L31" s="66" t="s">
        <v>3237</v>
      </c>
      <c r="M31" s="71"/>
    </row>
    <row r="32" spans="2:13" ht="18" customHeight="1" x14ac:dyDescent="0.45">
      <c r="B32" s="50" t="s">
        <v>8</v>
      </c>
      <c r="C32" s="50" t="s">
        <v>333</v>
      </c>
      <c r="D32" s="50" t="s">
        <v>333</v>
      </c>
      <c r="E32" s="50" t="s">
        <v>55</v>
      </c>
      <c r="F32" s="50" t="s">
        <v>334</v>
      </c>
      <c r="G32" s="72" t="s">
        <v>128</v>
      </c>
      <c r="H32" s="64" t="s">
        <v>3247</v>
      </c>
      <c r="I32" s="47" t="s">
        <v>35</v>
      </c>
      <c r="J32" s="142" t="s">
        <v>3233</v>
      </c>
      <c r="K32" s="114"/>
      <c r="L32" s="66" t="s">
        <v>3233</v>
      </c>
      <c r="M32" s="71" t="s">
        <v>3272</v>
      </c>
    </row>
    <row r="33" spans="2:13" ht="18" customHeight="1" x14ac:dyDescent="0.45">
      <c r="B33" s="50" t="s">
        <v>8</v>
      </c>
      <c r="C33" s="50" t="s">
        <v>336</v>
      </c>
      <c r="D33" s="50" t="s">
        <v>336</v>
      </c>
      <c r="E33" s="50" t="s">
        <v>55</v>
      </c>
      <c r="F33" s="50" t="s">
        <v>337</v>
      </c>
      <c r="G33" s="72" t="s">
        <v>195</v>
      </c>
      <c r="H33" s="64" t="s">
        <v>3247</v>
      </c>
      <c r="I33" s="47" t="s">
        <v>3236</v>
      </c>
      <c r="J33" s="142" t="s">
        <v>3232</v>
      </c>
      <c r="K33" s="114"/>
      <c r="L33" s="66" t="s">
        <v>3233</v>
      </c>
      <c r="M33" s="71" t="s">
        <v>3272</v>
      </c>
    </row>
    <row r="34" spans="2:13" ht="18" customHeight="1" x14ac:dyDescent="0.45">
      <c r="B34" s="50" t="s">
        <v>16</v>
      </c>
      <c r="C34" s="50" t="s">
        <v>360</v>
      </c>
      <c r="D34" s="50" t="s">
        <v>360</v>
      </c>
      <c r="E34" s="50" t="s">
        <v>55</v>
      </c>
      <c r="F34" s="50" t="s">
        <v>361</v>
      </c>
      <c r="G34" s="72" t="s">
        <v>88</v>
      </c>
      <c r="H34" s="64" t="s">
        <v>3424</v>
      </c>
      <c r="I34" s="47" t="s">
        <v>35</v>
      </c>
      <c r="J34" s="142" t="s">
        <v>3235</v>
      </c>
      <c r="K34" s="50"/>
      <c r="L34" s="66" t="s">
        <v>3232</v>
      </c>
      <c r="M34" s="71"/>
    </row>
    <row r="35" spans="2:13" ht="18" customHeight="1" x14ac:dyDescent="0.45">
      <c r="B35" s="50" t="s">
        <v>8</v>
      </c>
      <c r="C35" s="50" t="s">
        <v>364</v>
      </c>
      <c r="D35" s="50" t="s">
        <v>364</v>
      </c>
      <c r="E35" s="50" t="s">
        <v>55</v>
      </c>
      <c r="F35" s="50" t="s">
        <v>365</v>
      </c>
      <c r="G35" s="72" t="s">
        <v>159</v>
      </c>
      <c r="H35" s="64" t="s">
        <v>3239</v>
      </c>
      <c r="I35" s="47" t="s">
        <v>3236</v>
      </c>
      <c r="J35" s="142" t="s">
        <v>3237</v>
      </c>
      <c r="K35" s="50" t="s">
        <v>13</v>
      </c>
      <c r="L35" s="66" t="s">
        <v>3237</v>
      </c>
      <c r="M35" s="71"/>
    </row>
    <row r="36" spans="2:13" ht="18" customHeight="1" x14ac:dyDescent="0.45">
      <c r="B36" s="50" t="s">
        <v>8</v>
      </c>
      <c r="C36" s="50" t="s">
        <v>367</v>
      </c>
      <c r="D36" s="50" t="s">
        <v>367</v>
      </c>
      <c r="E36" s="50" t="s">
        <v>55</v>
      </c>
      <c r="F36" s="50" t="s">
        <v>368</v>
      </c>
      <c r="G36" s="72" t="s">
        <v>369</v>
      </c>
      <c r="H36" s="64" t="s">
        <v>3239</v>
      </c>
      <c r="I36" s="47" t="s">
        <v>3236</v>
      </c>
      <c r="J36" s="142" t="s">
        <v>3232</v>
      </c>
      <c r="K36" s="50"/>
      <c r="L36" s="66" t="s">
        <v>3232</v>
      </c>
      <c r="M36" s="71"/>
    </row>
    <row r="37" spans="2:13" ht="18" customHeight="1" x14ac:dyDescent="0.45">
      <c r="B37" s="50" t="s">
        <v>16</v>
      </c>
      <c r="C37" s="50" t="s">
        <v>401</v>
      </c>
      <c r="D37" s="50" t="s">
        <v>401</v>
      </c>
      <c r="E37" s="50" t="s">
        <v>55</v>
      </c>
      <c r="F37" s="50" t="s">
        <v>402</v>
      </c>
      <c r="G37" s="72" t="s">
        <v>403</v>
      </c>
      <c r="H37" s="64" t="s">
        <v>3239</v>
      </c>
      <c r="I37" s="47" t="s">
        <v>3236</v>
      </c>
      <c r="J37" s="142" t="s">
        <v>3232</v>
      </c>
      <c r="K37" s="50"/>
      <c r="L37" s="66" t="s">
        <v>3232</v>
      </c>
      <c r="M37" s="71"/>
    </row>
    <row r="38" spans="2:13" ht="18" customHeight="1" x14ac:dyDescent="0.45">
      <c r="B38" s="50" t="s">
        <v>8</v>
      </c>
      <c r="C38" s="50" t="s">
        <v>429</v>
      </c>
      <c r="D38" s="50" t="s">
        <v>429</v>
      </c>
      <c r="E38" s="50" t="s">
        <v>55</v>
      </c>
      <c r="F38" s="50" t="s">
        <v>430</v>
      </c>
      <c r="G38" s="72" t="s">
        <v>431</v>
      </c>
      <c r="H38" s="64" t="s">
        <v>3239</v>
      </c>
      <c r="I38" s="47" t="s">
        <v>3236</v>
      </c>
      <c r="J38" s="142" t="s">
        <v>3232</v>
      </c>
      <c r="K38" s="50" t="s">
        <v>13</v>
      </c>
      <c r="L38" s="66" t="s">
        <v>3237</v>
      </c>
      <c r="M38" s="71"/>
    </row>
    <row r="39" spans="2:13" ht="18" customHeight="1" x14ac:dyDescent="0.45">
      <c r="B39" s="50" t="s">
        <v>8</v>
      </c>
      <c r="C39" s="50" t="s">
        <v>433</v>
      </c>
      <c r="D39" s="50" t="s">
        <v>433</v>
      </c>
      <c r="E39" s="50" t="s">
        <v>55</v>
      </c>
      <c r="F39" s="50" t="s">
        <v>434</v>
      </c>
      <c r="G39" s="72" t="s">
        <v>435</v>
      </c>
      <c r="H39" s="64" t="s">
        <v>3234</v>
      </c>
      <c r="I39" s="47" t="s">
        <v>3236</v>
      </c>
      <c r="J39" s="142" t="s">
        <v>3232</v>
      </c>
      <c r="K39" s="50" t="s">
        <v>13</v>
      </c>
      <c r="L39" s="66" t="s">
        <v>3237</v>
      </c>
      <c r="M39" s="71"/>
    </row>
    <row r="40" spans="2:13" ht="18" customHeight="1" x14ac:dyDescent="0.45">
      <c r="B40" s="50" t="s">
        <v>22</v>
      </c>
      <c r="C40" s="50" t="s">
        <v>438</v>
      </c>
      <c r="D40" s="50" t="s">
        <v>438</v>
      </c>
      <c r="E40" s="50" t="s">
        <v>55</v>
      </c>
      <c r="F40" s="50" t="s">
        <v>439</v>
      </c>
      <c r="G40" s="72" t="s">
        <v>440</v>
      </c>
      <c r="H40" s="64" t="s">
        <v>3231</v>
      </c>
      <c r="I40" s="47" t="s">
        <v>35</v>
      </c>
      <c r="J40" s="142" t="s">
        <v>3235</v>
      </c>
      <c r="K40" s="50"/>
      <c r="L40" s="66" t="s">
        <v>3233</v>
      </c>
      <c r="M40" s="71" t="s">
        <v>3272</v>
      </c>
    </row>
    <row r="41" spans="2:13" ht="18" customHeight="1" x14ac:dyDescent="0.45">
      <c r="B41" s="50" t="s">
        <v>16</v>
      </c>
      <c r="C41" s="50" t="s">
        <v>468</v>
      </c>
      <c r="D41" s="50" t="s">
        <v>468</v>
      </c>
      <c r="E41" s="50" t="s">
        <v>55</v>
      </c>
      <c r="F41" s="50" t="s">
        <v>469</v>
      </c>
      <c r="G41" s="72" t="s">
        <v>465</v>
      </c>
      <c r="H41" s="64" t="s">
        <v>3239</v>
      </c>
      <c r="I41" s="47" t="s">
        <v>35</v>
      </c>
      <c r="J41" s="142" t="s">
        <v>3235</v>
      </c>
      <c r="K41" s="50"/>
      <c r="L41" s="66" t="s">
        <v>3233</v>
      </c>
      <c r="M41" s="71" t="s">
        <v>3272</v>
      </c>
    </row>
    <row r="42" spans="2:13" ht="18" customHeight="1" x14ac:dyDescent="0.45">
      <c r="B42" s="50" t="s">
        <v>8</v>
      </c>
      <c r="C42" s="50" t="s">
        <v>487</v>
      </c>
      <c r="D42" s="50" t="s">
        <v>488</v>
      </c>
      <c r="E42" s="50" t="s">
        <v>55</v>
      </c>
      <c r="F42" s="50" t="s">
        <v>489</v>
      </c>
      <c r="G42" s="72" t="s">
        <v>159</v>
      </c>
      <c r="H42" s="64" t="s">
        <v>3239</v>
      </c>
      <c r="I42" s="47" t="s">
        <v>3236</v>
      </c>
      <c r="J42" s="142" t="s">
        <v>3232</v>
      </c>
      <c r="K42" s="50" t="s">
        <v>13</v>
      </c>
      <c r="L42" s="66" t="s">
        <v>3232</v>
      </c>
      <c r="M42" s="71"/>
    </row>
    <row r="43" spans="2:13" ht="18" customHeight="1" x14ac:dyDescent="0.45">
      <c r="B43" s="50" t="s">
        <v>8</v>
      </c>
      <c r="C43" s="50" t="s">
        <v>490</v>
      </c>
      <c r="D43" s="50" t="s">
        <v>491</v>
      </c>
      <c r="E43" s="50" t="s">
        <v>55</v>
      </c>
      <c r="F43" s="50" t="s">
        <v>492</v>
      </c>
      <c r="G43" s="72" t="s">
        <v>369</v>
      </c>
      <c r="H43" s="64" t="s">
        <v>3239</v>
      </c>
      <c r="I43" s="47" t="s">
        <v>3236</v>
      </c>
      <c r="J43" s="142" t="s">
        <v>3232</v>
      </c>
      <c r="K43" s="50"/>
      <c r="L43" s="66" t="s">
        <v>3233</v>
      </c>
      <c r="M43" s="71" t="s">
        <v>3272</v>
      </c>
    </row>
    <row r="44" spans="2:13" s="7" customFormat="1" ht="18" customHeight="1" x14ac:dyDescent="0.45">
      <c r="B44" s="50" t="s">
        <v>8</v>
      </c>
      <c r="C44" s="50" t="s">
        <v>493</v>
      </c>
      <c r="D44" s="50" t="s">
        <v>494</v>
      </c>
      <c r="E44" s="50" t="s">
        <v>55</v>
      </c>
      <c r="F44" s="50" t="s">
        <v>495</v>
      </c>
      <c r="G44" s="72" t="s">
        <v>496</v>
      </c>
      <c r="H44" s="64" t="s">
        <v>3424</v>
      </c>
      <c r="I44" s="47" t="s">
        <v>3236</v>
      </c>
      <c r="J44" s="142" t="s">
        <v>3232</v>
      </c>
      <c r="K44" s="50" t="s">
        <v>13</v>
      </c>
      <c r="L44" s="66" t="s">
        <v>3232</v>
      </c>
      <c r="M44" s="71"/>
    </row>
    <row r="45" spans="2:13" ht="18" customHeight="1" x14ac:dyDescent="0.45">
      <c r="B45" s="50" t="s">
        <v>8</v>
      </c>
      <c r="C45" s="50" t="s">
        <v>497</v>
      </c>
      <c r="D45" s="50" t="s">
        <v>498</v>
      </c>
      <c r="E45" s="50" t="s">
        <v>55</v>
      </c>
      <c r="F45" s="50" t="s">
        <v>499</v>
      </c>
      <c r="G45" s="72" t="s">
        <v>166</v>
      </c>
      <c r="H45" s="64" t="s">
        <v>3231</v>
      </c>
      <c r="I45" s="47" t="s">
        <v>3236</v>
      </c>
      <c r="J45" s="142" t="s">
        <v>3232</v>
      </c>
      <c r="K45" s="50" t="s">
        <v>13</v>
      </c>
      <c r="L45" s="66" t="s">
        <v>3232</v>
      </c>
      <c r="M45" s="71"/>
    </row>
    <row r="46" spans="2:13" ht="18" customHeight="1" x14ac:dyDescent="0.45">
      <c r="B46" s="50" t="s">
        <v>8</v>
      </c>
      <c r="C46" s="50" t="s">
        <v>500</v>
      </c>
      <c r="D46" s="50" t="s">
        <v>501</v>
      </c>
      <c r="E46" s="50" t="s">
        <v>55</v>
      </c>
      <c r="F46" s="50" t="s">
        <v>502</v>
      </c>
      <c r="G46" s="72" t="s">
        <v>159</v>
      </c>
      <c r="H46" s="64" t="s">
        <v>3234</v>
      </c>
      <c r="I46" s="47" t="s">
        <v>3241</v>
      </c>
      <c r="J46" s="142" t="s">
        <v>3232</v>
      </c>
      <c r="K46" s="50" t="s">
        <v>13</v>
      </c>
      <c r="L46" s="66" t="s">
        <v>3232</v>
      </c>
      <c r="M46" s="71"/>
    </row>
    <row r="47" spans="2:13" ht="18" customHeight="1" x14ac:dyDescent="0.45">
      <c r="B47" s="50" t="s">
        <v>8</v>
      </c>
      <c r="C47" s="50" t="s">
        <v>503</v>
      </c>
      <c r="D47" s="50" t="s">
        <v>504</v>
      </c>
      <c r="E47" s="50" t="s">
        <v>55</v>
      </c>
      <c r="F47" s="50" t="s">
        <v>505</v>
      </c>
      <c r="G47" s="72" t="s">
        <v>369</v>
      </c>
      <c r="H47" s="64" t="s">
        <v>3239</v>
      </c>
      <c r="I47" s="47" t="s">
        <v>3241</v>
      </c>
      <c r="J47" s="142" t="s">
        <v>3232</v>
      </c>
      <c r="K47" s="50" t="s">
        <v>13</v>
      </c>
      <c r="L47" s="66" t="s">
        <v>3237</v>
      </c>
      <c r="M47" s="71"/>
    </row>
    <row r="48" spans="2:13" ht="18" customHeight="1" x14ac:dyDescent="0.45">
      <c r="B48" s="50" t="s">
        <v>8</v>
      </c>
      <c r="C48" s="50" t="s">
        <v>506</v>
      </c>
      <c r="D48" s="50" t="s">
        <v>507</v>
      </c>
      <c r="E48" s="50" t="s">
        <v>55</v>
      </c>
      <c r="F48" s="50" t="s">
        <v>508</v>
      </c>
      <c r="G48" s="72" t="s">
        <v>496</v>
      </c>
      <c r="H48" s="64" t="s">
        <v>3231</v>
      </c>
      <c r="I48" s="47" t="s">
        <v>3241</v>
      </c>
      <c r="J48" s="142" t="s">
        <v>3232</v>
      </c>
      <c r="K48" s="50" t="s">
        <v>13</v>
      </c>
      <c r="L48" s="66" t="s">
        <v>3232</v>
      </c>
      <c r="M48" s="71"/>
    </row>
    <row r="49" spans="2:13" ht="18" customHeight="1" x14ac:dyDescent="0.45">
      <c r="B49" s="50" t="s">
        <v>8</v>
      </c>
      <c r="C49" s="50" t="s">
        <v>509</v>
      </c>
      <c r="D49" s="50" t="s">
        <v>510</v>
      </c>
      <c r="E49" s="50" t="s">
        <v>55</v>
      </c>
      <c r="F49" s="50" t="s">
        <v>511</v>
      </c>
      <c r="G49" s="72" t="s">
        <v>166</v>
      </c>
      <c r="H49" s="64" t="s">
        <v>3231</v>
      </c>
      <c r="I49" s="47" t="s">
        <v>3241</v>
      </c>
      <c r="J49" s="142" t="s">
        <v>3232</v>
      </c>
      <c r="K49" s="50"/>
      <c r="L49" s="66" t="s">
        <v>3233</v>
      </c>
      <c r="M49" s="71" t="s">
        <v>3272</v>
      </c>
    </row>
    <row r="50" spans="2:13" ht="18" customHeight="1" x14ac:dyDescent="0.45">
      <c r="B50" s="50" t="s">
        <v>8</v>
      </c>
      <c r="C50" s="50" t="s">
        <v>512</v>
      </c>
      <c r="D50" s="50" t="s">
        <v>513</v>
      </c>
      <c r="E50" s="50" t="s">
        <v>55</v>
      </c>
      <c r="F50" s="50" t="s">
        <v>514</v>
      </c>
      <c r="G50" s="72" t="s">
        <v>224</v>
      </c>
      <c r="H50" s="64" t="s">
        <v>3247</v>
      </c>
      <c r="I50" s="47" t="s">
        <v>3241</v>
      </c>
      <c r="J50" s="142" t="s">
        <v>3232</v>
      </c>
      <c r="K50" s="50" t="s">
        <v>13</v>
      </c>
      <c r="L50" s="66" t="s">
        <v>3232</v>
      </c>
      <c r="M50" s="71"/>
    </row>
    <row r="51" spans="2:13" ht="18" customHeight="1" x14ac:dyDescent="0.45">
      <c r="B51" s="50" t="s">
        <v>8</v>
      </c>
      <c r="C51" s="50" t="s">
        <v>515</v>
      </c>
      <c r="D51" s="50" t="s">
        <v>516</v>
      </c>
      <c r="E51" s="50" t="s">
        <v>55</v>
      </c>
      <c r="F51" s="50" t="s">
        <v>517</v>
      </c>
      <c r="G51" s="72" t="s">
        <v>166</v>
      </c>
      <c r="H51" s="64" t="s">
        <v>3247</v>
      </c>
      <c r="I51" s="47" t="s">
        <v>3236</v>
      </c>
      <c r="J51" s="142" t="s">
        <v>3232</v>
      </c>
      <c r="K51" s="50"/>
      <c r="L51" s="66" t="s">
        <v>3233</v>
      </c>
      <c r="M51" s="71" t="s">
        <v>3272</v>
      </c>
    </row>
    <row r="52" spans="2:13" ht="18" customHeight="1" x14ac:dyDescent="0.45">
      <c r="B52" s="50" t="s">
        <v>16</v>
      </c>
      <c r="C52" s="50" t="s">
        <v>542</v>
      </c>
      <c r="D52" s="50" t="s">
        <v>542</v>
      </c>
      <c r="E52" s="50" t="s">
        <v>55</v>
      </c>
      <c r="F52" s="50" t="s">
        <v>543</v>
      </c>
      <c r="G52" s="72" t="s">
        <v>544</v>
      </c>
      <c r="H52" s="64" t="s">
        <v>3231</v>
      </c>
      <c r="I52" s="47" t="s">
        <v>35</v>
      </c>
      <c r="J52" s="142" t="s">
        <v>3235</v>
      </c>
      <c r="K52" s="50"/>
      <c r="L52" s="66" t="s">
        <v>3237</v>
      </c>
      <c r="M52" s="71"/>
    </row>
    <row r="53" spans="2:13" ht="18" customHeight="1" x14ac:dyDescent="0.45">
      <c r="B53" s="50" t="s">
        <v>16</v>
      </c>
      <c r="C53" s="50" t="s">
        <v>545</v>
      </c>
      <c r="D53" s="50" t="s">
        <v>545</v>
      </c>
      <c r="E53" s="50" t="s">
        <v>55</v>
      </c>
      <c r="F53" s="50" t="s">
        <v>546</v>
      </c>
      <c r="G53" s="72" t="s">
        <v>547</v>
      </c>
      <c r="H53" s="64" t="s">
        <v>3231</v>
      </c>
      <c r="I53" s="47" t="s">
        <v>35</v>
      </c>
      <c r="J53" s="142" t="s">
        <v>3235</v>
      </c>
      <c r="K53" s="50"/>
      <c r="L53" s="66" t="s">
        <v>3237</v>
      </c>
      <c r="M53" s="71"/>
    </row>
    <row r="54" spans="2:13" ht="18" customHeight="1" x14ac:dyDescent="0.45">
      <c r="B54" s="50" t="s">
        <v>16</v>
      </c>
      <c r="C54" s="50" t="s">
        <v>573</v>
      </c>
      <c r="D54" s="50" t="s">
        <v>573</v>
      </c>
      <c r="E54" s="50" t="s">
        <v>55</v>
      </c>
      <c r="F54" s="50" t="s">
        <v>574</v>
      </c>
      <c r="G54" s="72" t="s">
        <v>575</v>
      </c>
      <c r="H54" s="64" t="s">
        <v>3231</v>
      </c>
      <c r="I54" s="47" t="s">
        <v>35</v>
      </c>
      <c r="J54" s="142" t="s">
        <v>3235</v>
      </c>
      <c r="K54" s="50"/>
      <c r="L54" s="66" t="s">
        <v>3237</v>
      </c>
      <c r="M54" s="71"/>
    </row>
    <row r="55" spans="2:13" ht="18" customHeight="1" x14ac:dyDescent="0.45">
      <c r="B55" s="50" t="s">
        <v>16</v>
      </c>
      <c r="C55" s="50" t="s">
        <v>577</v>
      </c>
      <c r="D55" s="50" t="s">
        <v>578</v>
      </c>
      <c r="E55" s="50" t="s">
        <v>55</v>
      </c>
      <c r="F55" s="50" t="s">
        <v>579</v>
      </c>
      <c r="G55" s="72" t="s">
        <v>580</v>
      </c>
      <c r="H55" s="64" t="s">
        <v>3231</v>
      </c>
      <c r="I55" s="47" t="s">
        <v>35</v>
      </c>
      <c r="J55" s="142" t="s">
        <v>3235</v>
      </c>
      <c r="K55" s="50"/>
      <c r="L55" s="66" t="s">
        <v>3233</v>
      </c>
      <c r="M55" s="71" t="s">
        <v>3272</v>
      </c>
    </row>
    <row r="56" spans="2:13" ht="18" customHeight="1" x14ac:dyDescent="0.45">
      <c r="B56" s="50" t="s">
        <v>16</v>
      </c>
      <c r="C56" s="50" t="s">
        <v>582</v>
      </c>
      <c r="D56" s="50" t="s">
        <v>582</v>
      </c>
      <c r="E56" s="50" t="s">
        <v>55</v>
      </c>
      <c r="F56" s="50" t="s">
        <v>583</v>
      </c>
      <c r="G56" s="72" t="s">
        <v>584</v>
      </c>
      <c r="H56" s="64" t="s">
        <v>3231</v>
      </c>
      <c r="I56" s="47" t="s">
        <v>35</v>
      </c>
      <c r="J56" s="142" t="s">
        <v>3235</v>
      </c>
      <c r="K56" s="50"/>
      <c r="L56" s="66" t="s">
        <v>3237</v>
      </c>
      <c r="M56" s="71"/>
    </row>
    <row r="57" spans="2:13" ht="18" customHeight="1" x14ac:dyDescent="0.45">
      <c r="B57" s="50" t="s">
        <v>8</v>
      </c>
      <c r="C57" s="50" t="s">
        <v>620</v>
      </c>
      <c r="D57" s="50" t="s">
        <v>621</v>
      </c>
      <c r="E57" s="50" t="s">
        <v>55</v>
      </c>
      <c r="F57" s="50" t="s">
        <v>622</v>
      </c>
      <c r="G57" s="72" t="s">
        <v>352</v>
      </c>
      <c r="H57" s="64" t="s">
        <v>3247</v>
      </c>
      <c r="I57" s="47" t="s">
        <v>35</v>
      </c>
      <c r="J57" s="142" t="s">
        <v>3233</v>
      </c>
      <c r="K57" s="50"/>
      <c r="L57" s="66" t="s">
        <v>3233</v>
      </c>
      <c r="M57" s="71" t="s">
        <v>3238</v>
      </c>
    </row>
    <row r="58" spans="2:13" ht="18" customHeight="1" x14ac:dyDescent="0.45">
      <c r="B58" s="50" t="s">
        <v>8</v>
      </c>
      <c r="C58" s="50" t="s">
        <v>623</v>
      </c>
      <c r="D58" s="50" t="s">
        <v>624</v>
      </c>
      <c r="E58" s="50" t="s">
        <v>55</v>
      </c>
      <c r="F58" s="50" t="s">
        <v>625</v>
      </c>
      <c r="G58" s="72" t="s">
        <v>195</v>
      </c>
      <c r="H58" s="64" t="s">
        <v>3247</v>
      </c>
      <c r="I58" s="47" t="s">
        <v>35</v>
      </c>
      <c r="J58" s="142" t="s">
        <v>3233</v>
      </c>
      <c r="K58" s="50"/>
      <c r="L58" s="66" t="s">
        <v>3233</v>
      </c>
      <c r="M58" s="71" t="s">
        <v>3238</v>
      </c>
    </row>
    <row r="59" spans="2:13" ht="18" customHeight="1" x14ac:dyDescent="0.45">
      <c r="B59" s="50" t="s">
        <v>8</v>
      </c>
      <c r="C59" s="50" t="s">
        <v>636</v>
      </c>
      <c r="D59" s="50" t="s">
        <v>637</v>
      </c>
      <c r="E59" s="50" t="s">
        <v>55</v>
      </c>
      <c r="F59" s="50" t="s">
        <v>638</v>
      </c>
      <c r="G59" s="72" t="s">
        <v>411</v>
      </c>
      <c r="H59" s="64" t="s">
        <v>3239</v>
      </c>
      <c r="I59" s="47" t="s">
        <v>3236</v>
      </c>
      <c r="J59" s="142" t="s">
        <v>3232</v>
      </c>
      <c r="K59" s="50" t="s">
        <v>13</v>
      </c>
      <c r="L59" s="66" t="s">
        <v>3232</v>
      </c>
      <c r="M59" s="71"/>
    </row>
    <row r="60" spans="2:13" ht="18" customHeight="1" x14ac:dyDescent="0.45">
      <c r="B60" s="50" t="s">
        <v>8</v>
      </c>
      <c r="C60" s="50" t="s">
        <v>639</v>
      </c>
      <c r="D60" s="50" t="s">
        <v>640</v>
      </c>
      <c r="E60" s="50" t="s">
        <v>55</v>
      </c>
      <c r="F60" s="50" t="s">
        <v>641</v>
      </c>
      <c r="G60" s="72" t="s">
        <v>169</v>
      </c>
      <c r="H60" s="64" t="s">
        <v>3239</v>
      </c>
      <c r="I60" s="47" t="s">
        <v>3236</v>
      </c>
      <c r="J60" s="142" t="s">
        <v>3232</v>
      </c>
      <c r="K60" s="50" t="s">
        <v>13</v>
      </c>
      <c r="L60" s="66" t="s">
        <v>3232</v>
      </c>
      <c r="M60" s="71"/>
    </row>
    <row r="61" spans="2:13" ht="18" customHeight="1" x14ac:dyDescent="0.45">
      <c r="B61" s="50" t="s">
        <v>8</v>
      </c>
      <c r="C61" s="50" t="s">
        <v>642</v>
      </c>
      <c r="D61" s="50" t="s">
        <v>643</v>
      </c>
      <c r="E61" s="50" t="s">
        <v>55</v>
      </c>
      <c r="F61" s="50" t="s">
        <v>644</v>
      </c>
      <c r="G61" s="72" t="s">
        <v>261</v>
      </c>
      <c r="H61" s="64" t="s">
        <v>3234</v>
      </c>
      <c r="I61" s="47" t="s">
        <v>3236</v>
      </c>
      <c r="J61" s="142" t="s">
        <v>3232</v>
      </c>
      <c r="K61" s="50" t="s">
        <v>13</v>
      </c>
      <c r="L61" s="66" t="s">
        <v>3237</v>
      </c>
      <c r="M61" s="71"/>
    </row>
    <row r="62" spans="2:13" ht="18" customHeight="1" x14ac:dyDescent="0.45">
      <c r="B62" s="50" t="s">
        <v>8</v>
      </c>
      <c r="C62" s="50" t="s">
        <v>656</v>
      </c>
      <c r="D62" s="50" t="s">
        <v>656</v>
      </c>
      <c r="E62" s="50" t="s">
        <v>55</v>
      </c>
      <c r="F62" s="50" t="s">
        <v>657</v>
      </c>
      <c r="G62" s="72" t="s">
        <v>249</v>
      </c>
      <c r="H62" s="64" t="s">
        <v>3424</v>
      </c>
      <c r="I62" s="47" t="s">
        <v>37</v>
      </c>
      <c r="J62" s="142" t="s">
        <v>60</v>
      </c>
      <c r="K62" s="50"/>
      <c r="L62" s="66" t="s">
        <v>3237</v>
      </c>
      <c r="M62" s="71"/>
    </row>
    <row r="63" spans="2:13" ht="18" customHeight="1" x14ac:dyDescent="0.45">
      <c r="B63" s="50" t="s">
        <v>8</v>
      </c>
      <c r="C63" s="50" t="s">
        <v>658</v>
      </c>
      <c r="D63" s="50" t="s">
        <v>658</v>
      </c>
      <c r="E63" s="50" t="s">
        <v>55</v>
      </c>
      <c r="F63" s="50" t="s">
        <v>659</v>
      </c>
      <c r="G63" s="72" t="s">
        <v>660</v>
      </c>
      <c r="H63" s="64" t="s">
        <v>3424</v>
      </c>
      <c r="I63" s="47" t="s">
        <v>37</v>
      </c>
      <c r="J63" s="142" t="s">
        <v>60</v>
      </c>
      <c r="K63" s="50"/>
      <c r="L63" s="66" t="s">
        <v>3237</v>
      </c>
      <c r="M63" s="71"/>
    </row>
    <row r="64" spans="2:13" ht="18" customHeight="1" x14ac:dyDescent="0.45">
      <c r="B64" s="50" t="s">
        <v>22</v>
      </c>
      <c r="C64" s="50" t="s">
        <v>663</v>
      </c>
      <c r="D64" s="50" t="s">
        <v>663</v>
      </c>
      <c r="E64" s="50" t="s">
        <v>55</v>
      </c>
      <c r="F64" s="50" t="s">
        <v>664</v>
      </c>
      <c r="G64" s="72" t="s">
        <v>665</v>
      </c>
      <c r="H64" s="64" t="s">
        <v>3231</v>
      </c>
      <c r="I64" s="47" t="s">
        <v>35</v>
      </c>
      <c r="J64" s="142" t="s">
        <v>3235</v>
      </c>
      <c r="K64" s="50"/>
      <c r="L64" s="66" t="s">
        <v>3237</v>
      </c>
      <c r="M64" s="71"/>
    </row>
    <row r="65" spans="2:13" ht="18" customHeight="1" x14ac:dyDescent="0.45">
      <c r="B65" s="50" t="s">
        <v>16</v>
      </c>
      <c r="C65" s="50" t="s">
        <v>685</v>
      </c>
      <c r="D65" s="50" t="s">
        <v>685</v>
      </c>
      <c r="E65" s="50" t="s">
        <v>55</v>
      </c>
      <c r="F65" s="50" t="s">
        <v>686</v>
      </c>
      <c r="G65" s="72" t="s">
        <v>687</v>
      </c>
      <c r="H65" s="64" t="s">
        <v>3247</v>
      </c>
      <c r="I65" s="47" t="s">
        <v>3236</v>
      </c>
      <c r="J65" s="142" t="s">
        <v>3232</v>
      </c>
      <c r="K65" s="50" t="s">
        <v>13</v>
      </c>
      <c r="L65" s="66" t="s">
        <v>3237</v>
      </c>
      <c r="M65" s="71"/>
    </row>
    <row r="66" spans="2:13" ht="18" customHeight="1" x14ac:dyDescent="0.45">
      <c r="B66" s="50" t="s">
        <v>16</v>
      </c>
      <c r="C66" s="50" t="s">
        <v>689</v>
      </c>
      <c r="D66" s="50" t="s">
        <v>689</v>
      </c>
      <c r="E66" s="50" t="s">
        <v>55</v>
      </c>
      <c r="F66" s="50" t="s">
        <v>690</v>
      </c>
      <c r="G66" s="72" t="s">
        <v>691</v>
      </c>
      <c r="H66" s="64" t="s">
        <v>3247</v>
      </c>
      <c r="I66" s="47" t="s">
        <v>3236</v>
      </c>
      <c r="J66" s="142" t="s">
        <v>3232</v>
      </c>
      <c r="K66" s="50"/>
      <c r="L66" s="66" t="s">
        <v>3233</v>
      </c>
      <c r="M66" s="71" t="s">
        <v>3272</v>
      </c>
    </row>
    <row r="67" spans="2:13" ht="18" customHeight="1" x14ac:dyDescent="0.45">
      <c r="B67" s="50" t="s">
        <v>16</v>
      </c>
      <c r="C67" s="50" t="s">
        <v>692</v>
      </c>
      <c r="D67" s="50" t="s">
        <v>692</v>
      </c>
      <c r="E67" s="50" t="s">
        <v>55</v>
      </c>
      <c r="F67" s="50" t="s">
        <v>693</v>
      </c>
      <c r="G67" s="72" t="s">
        <v>694</v>
      </c>
      <c r="H67" s="64" t="s">
        <v>3247</v>
      </c>
      <c r="I67" s="47" t="s">
        <v>3236</v>
      </c>
      <c r="J67" s="142" t="s">
        <v>3232</v>
      </c>
      <c r="K67" s="50"/>
      <c r="L67" s="66" t="s">
        <v>3237</v>
      </c>
      <c r="M67" s="71"/>
    </row>
    <row r="68" spans="2:13" ht="18" customHeight="1" x14ac:dyDescent="0.45">
      <c r="B68" s="50" t="s">
        <v>8</v>
      </c>
      <c r="C68" s="50" t="s">
        <v>713</v>
      </c>
      <c r="D68" s="50" t="s">
        <v>713</v>
      </c>
      <c r="E68" s="50" t="s">
        <v>55</v>
      </c>
      <c r="F68" s="50" t="s">
        <v>714</v>
      </c>
      <c r="G68" s="72" t="s">
        <v>143</v>
      </c>
      <c r="H68" s="64" t="s">
        <v>3231</v>
      </c>
      <c r="I68" s="47" t="s">
        <v>3236</v>
      </c>
      <c r="J68" s="142" t="s">
        <v>3237</v>
      </c>
      <c r="K68" s="50"/>
      <c r="L68" s="66" t="s">
        <v>3232</v>
      </c>
      <c r="M68" s="71"/>
    </row>
    <row r="69" spans="2:13" ht="18" customHeight="1" x14ac:dyDescent="0.45">
      <c r="B69" s="50" t="s">
        <v>8</v>
      </c>
      <c r="C69" s="50" t="s">
        <v>715</v>
      </c>
      <c r="D69" s="50" t="s">
        <v>715</v>
      </c>
      <c r="E69" s="50" t="s">
        <v>55</v>
      </c>
      <c r="F69" s="50" t="s">
        <v>716</v>
      </c>
      <c r="G69" s="72" t="s">
        <v>148</v>
      </c>
      <c r="H69" s="64" t="s">
        <v>3231</v>
      </c>
      <c r="I69" s="47" t="s">
        <v>3236</v>
      </c>
      <c r="J69" s="142" t="s">
        <v>3237</v>
      </c>
      <c r="K69" s="50"/>
      <c r="L69" s="66" t="s">
        <v>3232</v>
      </c>
      <c r="M69" s="71"/>
    </row>
    <row r="70" spans="2:13" ht="18" customHeight="1" x14ac:dyDescent="0.45">
      <c r="B70" s="50" t="s">
        <v>8</v>
      </c>
      <c r="C70" s="50" t="s">
        <v>717</v>
      </c>
      <c r="D70" s="50" t="s">
        <v>718</v>
      </c>
      <c r="E70" s="50" t="s">
        <v>55</v>
      </c>
      <c r="F70" s="50" t="s">
        <v>719</v>
      </c>
      <c r="G70" s="72" t="s">
        <v>720</v>
      </c>
      <c r="H70" s="64" t="s">
        <v>3231</v>
      </c>
      <c r="I70" s="47" t="s">
        <v>3236</v>
      </c>
      <c r="J70" s="142" t="s">
        <v>3237</v>
      </c>
      <c r="K70" s="50"/>
      <c r="L70" s="66" t="s">
        <v>3232</v>
      </c>
      <c r="M70" s="71"/>
    </row>
    <row r="71" spans="2:13" ht="18" customHeight="1" x14ac:dyDescent="0.45">
      <c r="B71" s="50" t="s">
        <v>8</v>
      </c>
      <c r="C71" s="50" t="s">
        <v>766</v>
      </c>
      <c r="D71" s="50" t="s">
        <v>766</v>
      </c>
      <c r="E71" s="50" t="s">
        <v>55</v>
      </c>
      <c r="F71" s="50" t="s">
        <v>767</v>
      </c>
      <c r="G71" s="72" t="s">
        <v>768</v>
      </c>
      <c r="H71" s="64" t="s">
        <v>3234</v>
      </c>
      <c r="I71" s="47" t="s">
        <v>3236</v>
      </c>
      <c r="J71" s="142" t="s">
        <v>3232</v>
      </c>
      <c r="K71" s="50"/>
      <c r="L71" s="66" t="s">
        <v>3233</v>
      </c>
      <c r="M71" s="71" t="s">
        <v>3272</v>
      </c>
    </row>
    <row r="72" spans="2:13" ht="18" customHeight="1" x14ac:dyDescent="0.45">
      <c r="B72" s="50" t="s">
        <v>8</v>
      </c>
      <c r="C72" s="50" t="s">
        <v>770</v>
      </c>
      <c r="D72" s="50" t="s">
        <v>771</v>
      </c>
      <c r="E72" s="50" t="s">
        <v>55</v>
      </c>
      <c r="F72" s="50" t="s">
        <v>772</v>
      </c>
      <c r="G72" s="72" t="s">
        <v>773</v>
      </c>
      <c r="H72" s="64" t="s">
        <v>3231</v>
      </c>
      <c r="I72" s="47" t="s">
        <v>35</v>
      </c>
      <c r="J72" s="142" t="s">
        <v>3235</v>
      </c>
      <c r="K72" s="50"/>
      <c r="L72" s="66" t="s">
        <v>3233</v>
      </c>
      <c r="M72" s="71" t="s">
        <v>3272</v>
      </c>
    </row>
    <row r="73" spans="2:13" ht="18" customHeight="1" x14ac:dyDescent="0.45">
      <c r="B73" s="50" t="s">
        <v>8</v>
      </c>
      <c r="C73" s="50" t="s">
        <v>782</v>
      </c>
      <c r="D73" s="50" t="s">
        <v>783</v>
      </c>
      <c r="E73" s="50" t="s">
        <v>55</v>
      </c>
      <c r="F73" s="50" t="s">
        <v>784</v>
      </c>
      <c r="G73" s="72" t="s">
        <v>128</v>
      </c>
      <c r="H73" s="64" t="s">
        <v>3231</v>
      </c>
      <c r="I73" s="47" t="s">
        <v>3236</v>
      </c>
      <c r="J73" s="142" t="s">
        <v>3232</v>
      </c>
      <c r="K73" s="50"/>
      <c r="L73" s="66" t="s">
        <v>3237</v>
      </c>
      <c r="M73" s="71"/>
    </row>
    <row r="74" spans="2:13" ht="18" customHeight="1" x14ac:dyDescent="0.45">
      <c r="B74" s="50" t="s">
        <v>8</v>
      </c>
      <c r="C74" s="50" t="s">
        <v>786</v>
      </c>
      <c r="D74" s="50" t="s">
        <v>787</v>
      </c>
      <c r="E74" s="50" t="s">
        <v>55</v>
      </c>
      <c r="F74" s="50" t="s">
        <v>788</v>
      </c>
      <c r="G74" s="72" t="s">
        <v>195</v>
      </c>
      <c r="H74" s="64" t="s">
        <v>3231</v>
      </c>
      <c r="I74" s="47" t="s">
        <v>3241</v>
      </c>
      <c r="J74" s="142" t="s">
        <v>3232</v>
      </c>
      <c r="K74" s="50" t="s">
        <v>13</v>
      </c>
      <c r="L74" s="66" t="s">
        <v>3232</v>
      </c>
      <c r="M74" s="71"/>
    </row>
    <row r="75" spans="2:13" ht="18" customHeight="1" x14ac:dyDescent="0.45">
      <c r="B75" s="50" t="s">
        <v>8</v>
      </c>
      <c r="C75" s="50" t="s">
        <v>789</v>
      </c>
      <c r="D75" s="50" t="s">
        <v>790</v>
      </c>
      <c r="E75" s="50" t="s">
        <v>55</v>
      </c>
      <c r="F75" s="50" t="s">
        <v>791</v>
      </c>
      <c r="G75" s="72" t="s">
        <v>128</v>
      </c>
      <c r="H75" s="64" t="s">
        <v>3231</v>
      </c>
      <c r="I75" s="47" t="s">
        <v>3236</v>
      </c>
      <c r="J75" s="142" t="s">
        <v>3232</v>
      </c>
      <c r="K75" s="50" t="s">
        <v>13</v>
      </c>
      <c r="L75" s="66" t="s">
        <v>3232</v>
      </c>
      <c r="M75" s="71"/>
    </row>
    <row r="76" spans="2:13" ht="18" customHeight="1" x14ac:dyDescent="0.45">
      <c r="B76" s="50" t="s">
        <v>8</v>
      </c>
      <c r="C76" s="50" t="s">
        <v>792</v>
      </c>
      <c r="D76" s="50" t="s">
        <v>793</v>
      </c>
      <c r="E76" s="50" t="s">
        <v>55</v>
      </c>
      <c r="F76" s="50" t="s">
        <v>794</v>
      </c>
      <c r="G76" s="72" t="s">
        <v>195</v>
      </c>
      <c r="H76" s="64" t="s">
        <v>3231</v>
      </c>
      <c r="I76" s="47" t="s">
        <v>3236</v>
      </c>
      <c r="J76" s="142" t="s">
        <v>3232</v>
      </c>
      <c r="K76" s="50" t="s">
        <v>13</v>
      </c>
      <c r="L76" s="66" t="s">
        <v>3232</v>
      </c>
      <c r="M76" s="71"/>
    </row>
    <row r="77" spans="2:13" ht="18" customHeight="1" x14ac:dyDescent="0.45">
      <c r="B77" s="50" t="s">
        <v>8</v>
      </c>
      <c r="C77" s="50" t="s">
        <v>795</v>
      </c>
      <c r="D77" s="50" t="s">
        <v>795</v>
      </c>
      <c r="E77" s="50" t="s">
        <v>55</v>
      </c>
      <c r="F77" s="50" t="s">
        <v>796</v>
      </c>
      <c r="G77" s="72" t="s">
        <v>797</v>
      </c>
      <c r="H77" s="64" t="s">
        <v>3231</v>
      </c>
      <c r="I77" s="47" t="s">
        <v>35</v>
      </c>
      <c r="J77" s="142" t="s">
        <v>3235</v>
      </c>
      <c r="K77" s="50"/>
      <c r="L77" s="66" t="s">
        <v>3233</v>
      </c>
      <c r="M77" s="71" t="s">
        <v>3238</v>
      </c>
    </row>
    <row r="78" spans="2:13" ht="18" customHeight="1" x14ac:dyDescent="0.45">
      <c r="B78" s="50" t="s">
        <v>8</v>
      </c>
      <c r="C78" s="50" t="s">
        <v>798</v>
      </c>
      <c r="D78" s="50" t="s">
        <v>798</v>
      </c>
      <c r="E78" s="50" t="s">
        <v>55</v>
      </c>
      <c r="F78" s="50" t="s">
        <v>799</v>
      </c>
      <c r="G78" s="72" t="s">
        <v>800</v>
      </c>
      <c r="H78" s="64" t="s">
        <v>3231</v>
      </c>
      <c r="I78" s="47" t="s">
        <v>35</v>
      </c>
      <c r="J78" s="142" t="s">
        <v>3235</v>
      </c>
      <c r="K78" s="50"/>
      <c r="L78" s="66" t="s">
        <v>3233</v>
      </c>
      <c r="M78" s="71" t="s">
        <v>3238</v>
      </c>
    </row>
    <row r="79" spans="2:13" ht="18" customHeight="1" x14ac:dyDescent="0.45">
      <c r="B79" s="50" t="s">
        <v>8</v>
      </c>
      <c r="C79" s="50" t="s">
        <v>807</v>
      </c>
      <c r="D79" s="50" t="s">
        <v>808</v>
      </c>
      <c r="E79" s="50" t="s">
        <v>55</v>
      </c>
      <c r="F79" s="50" t="s">
        <v>809</v>
      </c>
      <c r="G79" s="72" t="s">
        <v>249</v>
      </c>
      <c r="H79" s="64" t="s">
        <v>3239</v>
      </c>
      <c r="I79" s="47" t="s">
        <v>3236</v>
      </c>
      <c r="J79" s="142" t="s">
        <v>3232</v>
      </c>
      <c r="K79" s="50"/>
      <c r="L79" s="66" t="s">
        <v>3233</v>
      </c>
      <c r="M79" s="71" t="s">
        <v>3272</v>
      </c>
    </row>
    <row r="80" spans="2:13" ht="18" customHeight="1" x14ac:dyDescent="0.45">
      <c r="B80" s="50" t="s">
        <v>8</v>
      </c>
      <c r="C80" s="50" t="s">
        <v>828</v>
      </c>
      <c r="D80" s="50" t="s">
        <v>828</v>
      </c>
      <c r="E80" s="50" t="s">
        <v>55</v>
      </c>
      <c r="F80" s="50" t="s">
        <v>829</v>
      </c>
      <c r="G80" s="72" t="s">
        <v>830</v>
      </c>
      <c r="H80" s="64" t="s">
        <v>3247</v>
      </c>
      <c r="I80" s="47" t="s">
        <v>35</v>
      </c>
      <c r="J80" s="142" t="s">
        <v>3235</v>
      </c>
      <c r="K80" s="50"/>
      <c r="L80" s="66" t="s">
        <v>3232</v>
      </c>
      <c r="M80" s="71"/>
    </row>
    <row r="81" spans="2:13" ht="18" customHeight="1" x14ac:dyDescent="0.45">
      <c r="B81" s="50" t="s">
        <v>16</v>
      </c>
      <c r="C81" s="50" t="s">
        <v>831</v>
      </c>
      <c r="D81" s="50" t="s">
        <v>831</v>
      </c>
      <c r="E81" s="50" t="s">
        <v>55</v>
      </c>
      <c r="F81" s="50" t="s">
        <v>832</v>
      </c>
      <c r="G81" s="72" t="s">
        <v>833</v>
      </c>
      <c r="H81" s="64" t="s">
        <v>3247</v>
      </c>
      <c r="I81" s="47" t="s">
        <v>35</v>
      </c>
      <c r="J81" s="142" t="s">
        <v>3235</v>
      </c>
      <c r="K81" s="50"/>
      <c r="L81" s="66" t="s">
        <v>3232</v>
      </c>
      <c r="M81" s="71"/>
    </row>
    <row r="82" spans="2:13" ht="18" customHeight="1" x14ac:dyDescent="0.45">
      <c r="B82" s="50" t="s">
        <v>16</v>
      </c>
      <c r="C82" s="50" t="s">
        <v>836</v>
      </c>
      <c r="D82" s="50" t="s">
        <v>836</v>
      </c>
      <c r="E82" s="50" t="s">
        <v>55</v>
      </c>
      <c r="F82" s="50" t="s">
        <v>837</v>
      </c>
      <c r="G82" s="72" t="s">
        <v>527</v>
      </c>
      <c r="H82" s="64" t="s">
        <v>3247</v>
      </c>
      <c r="I82" s="47" t="s">
        <v>35</v>
      </c>
      <c r="J82" s="142" t="s">
        <v>3235</v>
      </c>
      <c r="K82" s="114" t="s">
        <v>13</v>
      </c>
      <c r="L82" s="66" t="s">
        <v>3232</v>
      </c>
      <c r="M82" s="71"/>
    </row>
    <row r="83" spans="2:13" ht="18" customHeight="1" x14ac:dyDescent="0.45">
      <c r="B83" s="50" t="s">
        <v>16</v>
      </c>
      <c r="C83" s="50" t="s">
        <v>839</v>
      </c>
      <c r="D83" s="50" t="s">
        <v>839</v>
      </c>
      <c r="E83" s="50" t="s">
        <v>55</v>
      </c>
      <c r="F83" s="50" t="s">
        <v>840</v>
      </c>
      <c r="G83" s="72" t="s">
        <v>841</v>
      </c>
      <c r="H83" s="64" t="s">
        <v>3247</v>
      </c>
      <c r="I83" s="47" t="s">
        <v>35</v>
      </c>
      <c r="J83" s="142" t="s">
        <v>3235</v>
      </c>
      <c r="K83" s="50"/>
      <c r="L83" s="66" t="s">
        <v>3233</v>
      </c>
      <c r="M83" s="71" t="s">
        <v>3272</v>
      </c>
    </row>
    <row r="84" spans="2:13" ht="18" customHeight="1" x14ac:dyDescent="0.45">
      <c r="B84" s="50" t="s">
        <v>16</v>
      </c>
      <c r="C84" s="50" t="s">
        <v>842</v>
      </c>
      <c r="D84" s="50" t="s">
        <v>842</v>
      </c>
      <c r="E84" s="50" t="s">
        <v>55</v>
      </c>
      <c r="F84" s="50" t="s">
        <v>843</v>
      </c>
      <c r="G84" s="72" t="s">
        <v>844</v>
      </c>
      <c r="H84" s="64" t="s">
        <v>3247</v>
      </c>
      <c r="I84" s="47" t="s">
        <v>35</v>
      </c>
      <c r="J84" s="142" t="s">
        <v>3235</v>
      </c>
      <c r="K84" s="50"/>
      <c r="L84" s="66" t="s">
        <v>3232</v>
      </c>
      <c r="M84" s="71"/>
    </row>
    <row r="85" spans="2:13" ht="18" customHeight="1" x14ac:dyDescent="0.45">
      <c r="B85" s="50" t="s">
        <v>8</v>
      </c>
      <c r="C85" s="50" t="s">
        <v>3403</v>
      </c>
      <c r="D85" s="50" t="s">
        <v>845</v>
      </c>
      <c r="E85" s="50" t="s">
        <v>55</v>
      </c>
      <c r="F85" s="50" t="s">
        <v>3249</v>
      </c>
      <c r="G85" s="72" t="s">
        <v>847</v>
      </c>
      <c r="H85" s="64" t="s">
        <v>3247</v>
      </c>
      <c r="I85" s="47" t="s">
        <v>35</v>
      </c>
      <c r="J85" s="142" t="s">
        <v>3233</v>
      </c>
      <c r="K85" s="50"/>
      <c r="L85" s="66" t="s">
        <v>3233</v>
      </c>
      <c r="M85" s="71" t="s">
        <v>3272</v>
      </c>
    </row>
    <row r="86" spans="2:13" ht="18" customHeight="1" x14ac:dyDescent="0.45">
      <c r="B86" s="50" t="s">
        <v>8</v>
      </c>
      <c r="C86" s="50" t="s">
        <v>851</v>
      </c>
      <c r="D86" s="50" t="s">
        <v>851</v>
      </c>
      <c r="E86" s="50" t="s">
        <v>55</v>
      </c>
      <c r="F86" s="47" t="s">
        <v>853</v>
      </c>
      <c r="G86" s="72" t="s">
        <v>110</v>
      </c>
      <c r="H86" s="64" t="s">
        <v>3247</v>
      </c>
      <c r="I86" s="47" t="s">
        <v>35</v>
      </c>
      <c r="J86" s="142" t="s">
        <v>3235</v>
      </c>
      <c r="K86" s="50"/>
      <c r="L86" s="66" t="s">
        <v>3232</v>
      </c>
      <c r="M86" s="71"/>
    </row>
    <row r="87" spans="2:13" ht="18" customHeight="1" x14ac:dyDescent="0.45">
      <c r="B87" s="50" t="s">
        <v>16</v>
      </c>
      <c r="C87" s="50" t="s">
        <v>855</v>
      </c>
      <c r="D87" s="50" t="s">
        <v>855</v>
      </c>
      <c r="E87" s="50" t="s">
        <v>55</v>
      </c>
      <c r="F87" s="50" t="s">
        <v>856</v>
      </c>
      <c r="G87" s="72" t="s">
        <v>527</v>
      </c>
      <c r="H87" s="64" t="s">
        <v>3247</v>
      </c>
      <c r="I87" s="47" t="s">
        <v>35</v>
      </c>
      <c r="J87" s="142" t="s">
        <v>3235</v>
      </c>
      <c r="K87" s="50"/>
      <c r="L87" s="66" t="s">
        <v>3232</v>
      </c>
      <c r="M87" s="71"/>
    </row>
    <row r="88" spans="2:13" ht="18" customHeight="1" x14ac:dyDescent="0.45">
      <c r="B88" s="50" t="s">
        <v>16</v>
      </c>
      <c r="C88" s="50" t="s">
        <v>857</v>
      </c>
      <c r="D88" s="50" t="s">
        <v>857</v>
      </c>
      <c r="E88" s="50" t="s">
        <v>55</v>
      </c>
      <c r="F88" s="50" t="s">
        <v>858</v>
      </c>
      <c r="G88" s="72" t="s">
        <v>841</v>
      </c>
      <c r="H88" s="64" t="s">
        <v>3247</v>
      </c>
      <c r="I88" s="47" t="s">
        <v>35</v>
      </c>
      <c r="J88" s="142" t="s">
        <v>3235</v>
      </c>
      <c r="K88" s="50"/>
      <c r="L88" s="66" t="s">
        <v>3237</v>
      </c>
      <c r="M88" s="71"/>
    </row>
    <row r="89" spans="2:13" ht="18" customHeight="1" x14ac:dyDescent="0.45">
      <c r="B89" s="50" t="s">
        <v>8</v>
      </c>
      <c r="C89" s="50" t="s">
        <v>859</v>
      </c>
      <c r="D89" s="50" t="s">
        <v>859</v>
      </c>
      <c r="E89" s="50" t="s">
        <v>55</v>
      </c>
      <c r="F89" s="50" t="s">
        <v>860</v>
      </c>
      <c r="G89" s="72" t="s">
        <v>768</v>
      </c>
      <c r="H89" s="64" t="s">
        <v>3247</v>
      </c>
      <c r="I89" s="47" t="s">
        <v>35</v>
      </c>
      <c r="J89" s="142" t="s">
        <v>3233</v>
      </c>
      <c r="K89" s="50"/>
      <c r="L89" s="66" t="s">
        <v>3233</v>
      </c>
      <c r="M89" s="71" t="s">
        <v>3272</v>
      </c>
    </row>
    <row r="90" spans="2:13" ht="18" customHeight="1" x14ac:dyDescent="0.45">
      <c r="B90" s="50" t="s">
        <v>8</v>
      </c>
      <c r="C90" s="50" t="s">
        <v>862</v>
      </c>
      <c r="D90" s="50" t="s">
        <v>862</v>
      </c>
      <c r="E90" s="50" t="s">
        <v>55</v>
      </c>
      <c r="F90" s="50" t="s">
        <v>863</v>
      </c>
      <c r="G90" s="72" t="s">
        <v>720</v>
      </c>
      <c r="H90" s="64" t="s">
        <v>3247</v>
      </c>
      <c r="I90" s="47" t="s">
        <v>35</v>
      </c>
      <c r="J90" s="142" t="s">
        <v>3233</v>
      </c>
      <c r="K90" s="50"/>
      <c r="L90" s="66" t="s">
        <v>3233</v>
      </c>
      <c r="M90" s="71" t="s">
        <v>3272</v>
      </c>
    </row>
    <row r="91" spans="2:13" ht="18" customHeight="1" x14ac:dyDescent="0.45">
      <c r="B91" s="50" t="s">
        <v>16</v>
      </c>
      <c r="C91" s="50" t="s">
        <v>872</v>
      </c>
      <c r="D91" s="50" t="s">
        <v>872</v>
      </c>
      <c r="E91" s="50" t="s">
        <v>55</v>
      </c>
      <c r="F91" s="50" t="s">
        <v>873</v>
      </c>
      <c r="G91" s="72" t="s">
        <v>527</v>
      </c>
      <c r="H91" s="64" t="s">
        <v>3247</v>
      </c>
      <c r="I91" s="47" t="s">
        <v>3236</v>
      </c>
      <c r="J91" s="142" t="s">
        <v>3232</v>
      </c>
      <c r="K91" s="114"/>
      <c r="L91" s="66" t="s">
        <v>3232</v>
      </c>
      <c r="M91" s="71"/>
    </row>
    <row r="92" spans="2:13" ht="18" customHeight="1" x14ac:dyDescent="0.45">
      <c r="B92" s="50" t="s">
        <v>16</v>
      </c>
      <c r="C92" s="50" t="s">
        <v>875</v>
      </c>
      <c r="D92" s="50" t="s">
        <v>875</v>
      </c>
      <c r="E92" s="50" t="s">
        <v>55</v>
      </c>
      <c r="F92" s="50" t="s">
        <v>876</v>
      </c>
      <c r="G92" s="72" t="s">
        <v>841</v>
      </c>
      <c r="H92" s="64" t="s">
        <v>3247</v>
      </c>
      <c r="I92" s="47" t="s">
        <v>35</v>
      </c>
      <c r="J92" s="142" t="s">
        <v>3235</v>
      </c>
      <c r="K92" s="50"/>
      <c r="L92" s="66" t="s">
        <v>3233</v>
      </c>
      <c r="M92" s="71" t="s">
        <v>3272</v>
      </c>
    </row>
    <row r="93" spans="2:13" ht="18" customHeight="1" x14ac:dyDescent="0.45">
      <c r="B93" s="50" t="s">
        <v>8</v>
      </c>
      <c r="C93" s="50" t="s">
        <v>893</v>
      </c>
      <c r="D93" s="50" t="s">
        <v>893</v>
      </c>
      <c r="E93" s="50" t="s">
        <v>55</v>
      </c>
      <c r="F93" s="50" t="s">
        <v>894</v>
      </c>
      <c r="G93" s="72" t="s">
        <v>224</v>
      </c>
      <c r="H93" s="64" t="s">
        <v>3239</v>
      </c>
      <c r="I93" s="47" t="s">
        <v>37</v>
      </c>
      <c r="J93" s="142" t="s">
        <v>60</v>
      </c>
      <c r="K93" s="50"/>
      <c r="L93" s="66" t="s">
        <v>3237</v>
      </c>
      <c r="M93" s="71"/>
    </row>
    <row r="94" spans="2:13" ht="18" customHeight="1" x14ac:dyDescent="0.45">
      <c r="B94" s="50" t="s">
        <v>8</v>
      </c>
      <c r="C94" s="50" t="s">
        <v>896</v>
      </c>
      <c r="D94" s="50" t="s">
        <v>896</v>
      </c>
      <c r="E94" s="50" t="s">
        <v>55</v>
      </c>
      <c r="F94" s="50" t="s">
        <v>897</v>
      </c>
      <c r="G94" s="72" t="s">
        <v>166</v>
      </c>
      <c r="H94" s="64" t="s">
        <v>3239</v>
      </c>
      <c r="I94" s="47" t="s">
        <v>37</v>
      </c>
      <c r="J94" s="142" t="s">
        <v>60</v>
      </c>
      <c r="K94" s="50"/>
      <c r="L94" s="66" t="s">
        <v>3232</v>
      </c>
      <c r="M94" s="71"/>
    </row>
    <row r="95" spans="2:13" ht="18" customHeight="1" x14ac:dyDescent="0.45">
      <c r="B95" s="50" t="s">
        <v>8</v>
      </c>
      <c r="C95" s="50" t="s">
        <v>898</v>
      </c>
      <c r="D95" s="50" t="s">
        <v>898</v>
      </c>
      <c r="E95" s="50" t="s">
        <v>55</v>
      </c>
      <c r="F95" s="50" t="s">
        <v>899</v>
      </c>
      <c r="G95" s="72" t="s">
        <v>224</v>
      </c>
      <c r="H95" s="64" t="s">
        <v>3239</v>
      </c>
      <c r="I95" s="47" t="s">
        <v>37</v>
      </c>
      <c r="J95" s="142" t="s">
        <v>60</v>
      </c>
      <c r="K95" s="50"/>
      <c r="L95" s="66" t="s">
        <v>3232</v>
      </c>
      <c r="M95" s="71"/>
    </row>
    <row r="96" spans="2:13" ht="18" customHeight="1" x14ac:dyDescent="0.45">
      <c r="B96" s="50" t="s">
        <v>8</v>
      </c>
      <c r="C96" s="50" t="s">
        <v>900</v>
      </c>
      <c r="D96" s="50" t="s">
        <v>900</v>
      </c>
      <c r="E96" s="50" t="s">
        <v>55</v>
      </c>
      <c r="F96" s="50" t="s">
        <v>901</v>
      </c>
      <c r="G96" s="72" t="s">
        <v>166</v>
      </c>
      <c r="H96" s="64" t="s">
        <v>3239</v>
      </c>
      <c r="I96" s="47" t="s">
        <v>37</v>
      </c>
      <c r="J96" s="142" t="s">
        <v>60</v>
      </c>
      <c r="K96" s="50"/>
      <c r="L96" s="66" t="s">
        <v>3232</v>
      </c>
      <c r="M96" s="71"/>
    </row>
    <row r="97" spans="2:13" ht="18" customHeight="1" x14ac:dyDescent="0.45">
      <c r="B97" s="50" t="s">
        <v>8</v>
      </c>
      <c r="C97" s="50" t="s">
        <v>902</v>
      </c>
      <c r="D97" s="50" t="s">
        <v>902</v>
      </c>
      <c r="E97" s="50" t="s">
        <v>55</v>
      </c>
      <c r="F97" s="50" t="s">
        <v>903</v>
      </c>
      <c r="G97" s="72" t="s">
        <v>159</v>
      </c>
      <c r="H97" s="64" t="s">
        <v>3231</v>
      </c>
      <c r="I97" s="47" t="s">
        <v>3373</v>
      </c>
      <c r="J97" s="142" t="s">
        <v>3233</v>
      </c>
      <c r="K97" s="50"/>
      <c r="L97" s="66" t="s">
        <v>3233</v>
      </c>
      <c r="M97" s="71" t="s">
        <v>3238</v>
      </c>
    </row>
    <row r="98" spans="2:13" ht="18" customHeight="1" x14ac:dyDescent="0.45">
      <c r="B98" s="50" t="s">
        <v>8</v>
      </c>
      <c r="C98" s="50" t="s">
        <v>904</v>
      </c>
      <c r="D98" s="50" t="s">
        <v>904</v>
      </c>
      <c r="E98" s="50" t="s">
        <v>55</v>
      </c>
      <c r="F98" s="50" t="s">
        <v>905</v>
      </c>
      <c r="G98" s="72" t="s">
        <v>166</v>
      </c>
      <c r="H98" s="64" t="s">
        <v>3234</v>
      </c>
      <c r="I98" s="47" t="s">
        <v>3236</v>
      </c>
      <c r="J98" s="142" t="s">
        <v>3232</v>
      </c>
      <c r="K98" s="50"/>
      <c r="L98" s="66" t="s">
        <v>3233</v>
      </c>
      <c r="M98" s="71" t="s">
        <v>3272</v>
      </c>
    </row>
    <row r="99" spans="2:13" ht="18" customHeight="1" x14ac:dyDescent="0.45">
      <c r="B99" s="50" t="s">
        <v>8</v>
      </c>
      <c r="C99" s="50" t="s">
        <v>906</v>
      </c>
      <c r="D99" s="50" t="s">
        <v>906</v>
      </c>
      <c r="E99" s="50" t="s">
        <v>55</v>
      </c>
      <c r="F99" s="50" t="s">
        <v>907</v>
      </c>
      <c r="G99" s="72" t="s">
        <v>159</v>
      </c>
      <c r="H99" s="64" t="s">
        <v>3239</v>
      </c>
      <c r="I99" s="47" t="s">
        <v>3241</v>
      </c>
      <c r="J99" s="142" t="s">
        <v>3232</v>
      </c>
      <c r="K99" s="50" t="s">
        <v>13</v>
      </c>
      <c r="L99" s="66" t="s">
        <v>3232</v>
      </c>
      <c r="M99" s="71"/>
    </row>
    <row r="100" spans="2:13" ht="18" customHeight="1" x14ac:dyDescent="0.45">
      <c r="B100" s="50" t="s">
        <v>8</v>
      </c>
      <c r="C100" s="50" t="s">
        <v>908</v>
      </c>
      <c r="D100" s="50" t="s">
        <v>908</v>
      </c>
      <c r="E100" s="50" t="s">
        <v>55</v>
      </c>
      <c r="F100" s="50" t="s">
        <v>909</v>
      </c>
      <c r="G100" s="72" t="s">
        <v>166</v>
      </c>
      <c r="H100" s="64" t="s">
        <v>3239</v>
      </c>
      <c r="I100" s="47" t="s">
        <v>3241</v>
      </c>
      <c r="J100" s="142" t="s">
        <v>3232</v>
      </c>
      <c r="K100" s="50" t="s">
        <v>13</v>
      </c>
      <c r="L100" s="66" t="s">
        <v>3237</v>
      </c>
      <c r="M100" s="71"/>
    </row>
    <row r="101" spans="2:13" ht="18" customHeight="1" x14ac:dyDescent="0.45">
      <c r="B101" s="50" t="s">
        <v>8</v>
      </c>
      <c r="C101" s="50" t="s">
        <v>912</v>
      </c>
      <c r="D101" s="50" t="s">
        <v>912</v>
      </c>
      <c r="E101" s="50" t="s">
        <v>55</v>
      </c>
      <c r="F101" s="50" t="s">
        <v>913</v>
      </c>
      <c r="G101" s="72" t="s">
        <v>411</v>
      </c>
      <c r="H101" s="64" t="s">
        <v>3424</v>
      </c>
      <c r="I101" s="47" t="s">
        <v>37</v>
      </c>
      <c r="J101" s="142" t="s">
        <v>60</v>
      </c>
      <c r="K101" s="50"/>
      <c r="L101" s="66" t="s">
        <v>3232</v>
      </c>
      <c r="M101" s="71"/>
    </row>
    <row r="102" spans="2:13" ht="18" customHeight="1" x14ac:dyDescent="0.45">
      <c r="B102" s="50" t="s">
        <v>8</v>
      </c>
      <c r="C102" s="50" t="s">
        <v>914</v>
      </c>
      <c r="D102" s="50" t="s">
        <v>914</v>
      </c>
      <c r="E102" s="50" t="s">
        <v>55</v>
      </c>
      <c r="F102" s="50" t="s">
        <v>915</v>
      </c>
      <c r="G102" s="72" t="s">
        <v>169</v>
      </c>
      <c r="H102" s="64" t="s">
        <v>3239</v>
      </c>
      <c r="I102" s="47" t="s">
        <v>37</v>
      </c>
      <c r="J102" s="142" t="s">
        <v>60</v>
      </c>
      <c r="K102" s="50"/>
      <c r="L102" s="66" t="s">
        <v>3232</v>
      </c>
      <c r="M102" s="71"/>
    </row>
    <row r="103" spans="2:13" ht="18" customHeight="1" x14ac:dyDescent="0.45">
      <c r="B103" s="50" t="s">
        <v>8</v>
      </c>
      <c r="C103" s="50" t="s">
        <v>916</v>
      </c>
      <c r="D103" s="50" t="s">
        <v>916</v>
      </c>
      <c r="E103" s="50" t="s">
        <v>55</v>
      </c>
      <c r="F103" s="50" t="s">
        <v>917</v>
      </c>
      <c r="G103" s="72" t="s">
        <v>166</v>
      </c>
      <c r="H103" s="64" t="s">
        <v>3231</v>
      </c>
      <c r="I103" s="47" t="s">
        <v>37</v>
      </c>
      <c r="J103" s="142" t="s">
        <v>60</v>
      </c>
      <c r="K103" s="50"/>
      <c r="L103" s="66" t="s">
        <v>3233</v>
      </c>
      <c r="M103" s="71" t="s">
        <v>3272</v>
      </c>
    </row>
    <row r="104" spans="2:13" ht="18" customHeight="1" x14ac:dyDescent="0.45">
      <c r="B104" s="50" t="s">
        <v>8</v>
      </c>
      <c r="C104" s="50" t="s">
        <v>979</v>
      </c>
      <c r="D104" s="50" t="s">
        <v>979</v>
      </c>
      <c r="E104" s="50" t="s">
        <v>55</v>
      </c>
      <c r="F104" s="50" t="s">
        <v>980</v>
      </c>
      <c r="G104" s="72" t="s">
        <v>411</v>
      </c>
      <c r="H104" s="64" t="s">
        <v>3234</v>
      </c>
      <c r="I104" s="47" t="s">
        <v>3236</v>
      </c>
      <c r="J104" s="142" t="s">
        <v>3237</v>
      </c>
      <c r="K104" s="50"/>
      <c r="L104" s="66" t="s">
        <v>3237</v>
      </c>
      <c r="M104" s="71"/>
    </row>
    <row r="105" spans="2:13" ht="18" customHeight="1" x14ac:dyDescent="0.45">
      <c r="B105" s="50" t="s">
        <v>8</v>
      </c>
      <c r="C105" s="50" t="s">
        <v>981</v>
      </c>
      <c r="D105" s="50" t="s">
        <v>981</v>
      </c>
      <c r="E105" s="50" t="s">
        <v>55</v>
      </c>
      <c r="F105" s="50" t="s">
        <v>982</v>
      </c>
      <c r="G105" s="72" t="s">
        <v>345</v>
      </c>
      <c r="H105" s="64" t="s">
        <v>3239</v>
      </c>
      <c r="I105" s="47" t="s">
        <v>3236</v>
      </c>
      <c r="J105" s="142" t="s">
        <v>3232</v>
      </c>
      <c r="K105" s="50"/>
      <c r="L105" s="66" t="s">
        <v>3237</v>
      </c>
      <c r="M105" s="71"/>
    </row>
    <row r="106" spans="2:13" ht="18" customHeight="1" x14ac:dyDescent="0.45">
      <c r="B106" s="50" t="s">
        <v>16</v>
      </c>
      <c r="C106" s="50" t="s">
        <v>1132</v>
      </c>
      <c r="D106" s="50" t="s">
        <v>1133</v>
      </c>
      <c r="E106" s="50" t="s">
        <v>55</v>
      </c>
      <c r="F106" s="50" t="s">
        <v>1134</v>
      </c>
      <c r="G106" s="72" t="s">
        <v>1135</v>
      </c>
      <c r="H106" s="64" t="s">
        <v>3239</v>
      </c>
      <c r="I106" s="47" t="s">
        <v>3236</v>
      </c>
      <c r="J106" s="142" t="s">
        <v>3237</v>
      </c>
      <c r="K106" s="50"/>
      <c r="L106" s="66" t="s">
        <v>3233</v>
      </c>
      <c r="M106" s="71" t="s">
        <v>3272</v>
      </c>
    </row>
    <row r="107" spans="2:13" ht="18" customHeight="1" x14ac:dyDescent="0.45">
      <c r="B107" s="50" t="s">
        <v>16</v>
      </c>
      <c r="C107" s="50" t="s">
        <v>1137</v>
      </c>
      <c r="D107" s="50" t="s">
        <v>1137</v>
      </c>
      <c r="E107" s="50" t="s">
        <v>55</v>
      </c>
      <c r="F107" s="50" t="s">
        <v>1138</v>
      </c>
      <c r="G107" s="72" t="s">
        <v>1139</v>
      </c>
      <c r="H107" s="64" t="s">
        <v>3231</v>
      </c>
      <c r="I107" s="47" t="s">
        <v>35</v>
      </c>
      <c r="J107" s="142" t="s">
        <v>3235</v>
      </c>
      <c r="K107" s="50"/>
      <c r="L107" s="66" t="s">
        <v>3232</v>
      </c>
      <c r="M107" s="71"/>
    </row>
    <row r="108" spans="2:13" ht="18" customHeight="1" x14ac:dyDescent="0.45">
      <c r="B108" s="50" t="s">
        <v>16</v>
      </c>
      <c r="C108" s="50" t="s">
        <v>1140</v>
      </c>
      <c r="D108" s="50" t="s">
        <v>1141</v>
      </c>
      <c r="E108" s="50" t="s">
        <v>55</v>
      </c>
      <c r="F108" s="50" t="s">
        <v>1142</v>
      </c>
      <c r="G108" s="72" t="s">
        <v>1143</v>
      </c>
      <c r="H108" s="64" t="s">
        <v>3231</v>
      </c>
      <c r="I108" s="47" t="s">
        <v>3236</v>
      </c>
      <c r="J108" s="142" t="s">
        <v>3232</v>
      </c>
      <c r="K108" s="50" t="s">
        <v>13</v>
      </c>
      <c r="L108" s="66" t="s">
        <v>3237</v>
      </c>
      <c r="M108" s="71"/>
    </row>
    <row r="109" spans="2:13" ht="18" customHeight="1" x14ac:dyDescent="0.45">
      <c r="B109" s="50" t="s">
        <v>8</v>
      </c>
      <c r="C109" s="50" t="s">
        <v>1156</v>
      </c>
      <c r="D109" s="50" t="s">
        <v>1156</v>
      </c>
      <c r="E109" s="50" t="s">
        <v>55</v>
      </c>
      <c r="F109" s="50" t="s">
        <v>1157</v>
      </c>
      <c r="G109" s="72" t="s">
        <v>159</v>
      </c>
      <c r="H109" s="64" t="s">
        <v>3231</v>
      </c>
      <c r="I109" s="47" t="s">
        <v>35</v>
      </c>
      <c r="J109" s="142" t="s">
        <v>3235</v>
      </c>
      <c r="K109" s="50"/>
      <c r="L109" s="66" t="s">
        <v>3232</v>
      </c>
      <c r="M109" s="71"/>
    </row>
    <row r="110" spans="2:13" ht="18" customHeight="1" x14ac:dyDescent="0.45">
      <c r="B110" s="50" t="s">
        <v>8</v>
      </c>
      <c r="C110" s="50" t="s">
        <v>1159</v>
      </c>
      <c r="D110" s="50" t="s">
        <v>1159</v>
      </c>
      <c r="E110" s="50" t="s">
        <v>55</v>
      </c>
      <c r="F110" s="50" t="s">
        <v>1160</v>
      </c>
      <c r="G110" s="72" t="s">
        <v>369</v>
      </c>
      <c r="H110" s="64" t="s">
        <v>3231</v>
      </c>
      <c r="I110" s="47" t="s">
        <v>35</v>
      </c>
      <c r="J110" s="142" t="s">
        <v>3235</v>
      </c>
      <c r="K110" s="50"/>
      <c r="L110" s="66" t="s">
        <v>3237</v>
      </c>
      <c r="M110" s="71"/>
    </row>
    <row r="111" spans="2:13" ht="18" customHeight="1" x14ac:dyDescent="0.45">
      <c r="B111" s="50" t="s">
        <v>8</v>
      </c>
      <c r="C111" s="50" t="s">
        <v>1161</v>
      </c>
      <c r="D111" s="50" t="s">
        <v>1161</v>
      </c>
      <c r="E111" s="50" t="s">
        <v>55</v>
      </c>
      <c r="F111" s="50" t="s">
        <v>1162</v>
      </c>
      <c r="G111" s="72" t="s">
        <v>496</v>
      </c>
      <c r="H111" s="64" t="s">
        <v>3234</v>
      </c>
      <c r="I111" s="47" t="s">
        <v>35</v>
      </c>
      <c r="J111" s="142" t="s">
        <v>3235</v>
      </c>
      <c r="K111" s="50"/>
      <c r="L111" s="66" t="s">
        <v>3237</v>
      </c>
      <c r="M111" s="71"/>
    </row>
    <row r="112" spans="2:13" ht="18" customHeight="1" x14ac:dyDescent="0.45">
      <c r="B112" s="50" t="s">
        <v>8</v>
      </c>
      <c r="C112" s="50" t="s">
        <v>1163</v>
      </c>
      <c r="D112" s="50" t="s">
        <v>1163</v>
      </c>
      <c r="E112" s="50" t="s">
        <v>55</v>
      </c>
      <c r="F112" s="50" t="s">
        <v>1164</v>
      </c>
      <c r="G112" s="72" t="s">
        <v>159</v>
      </c>
      <c r="H112" s="64" t="s">
        <v>3424</v>
      </c>
      <c r="I112" s="47" t="s">
        <v>3241</v>
      </c>
      <c r="J112" s="142" t="s">
        <v>3232</v>
      </c>
      <c r="K112" s="50" t="s">
        <v>13</v>
      </c>
      <c r="L112" s="66" t="s">
        <v>3232</v>
      </c>
      <c r="M112" s="71"/>
    </row>
    <row r="113" spans="2:13" ht="18" customHeight="1" x14ac:dyDescent="0.45">
      <c r="B113" s="50" t="s">
        <v>8</v>
      </c>
      <c r="C113" s="50" t="s">
        <v>1165</v>
      </c>
      <c r="D113" s="50" t="s">
        <v>1165</v>
      </c>
      <c r="E113" s="50" t="s">
        <v>55</v>
      </c>
      <c r="F113" s="50" t="s">
        <v>1166</v>
      </c>
      <c r="G113" s="72" t="s">
        <v>369</v>
      </c>
      <c r="H113" s="64" t="s">
        <v>3234</v>
      </c>
      <c r="I113" s="47" t="s">
        <v>3241</v>
      </c>
      <c r="J113" s="142" t="s">
        <v>3232</v>
      </c>
      <c r="K113" s="50"/>
      <c r="L113" s="66" t="s">
        <v>3232</v>
      </c>
      <c r="M113" s="71"/>
    </row>
    <row r="114" spans="2:13" ht="18" customHeight="1" x14ac:dyDescent="0.45">
      <c r="B114" s="50" t="s">
        <v>8</v>
      </c>
      <c r="C114" s="50" t="s">
        <v>1194</v>
      </c>
      <c r="D114" s="50" t="s">
        <v>1194</v>
      </c>
      <c r="E114" s="50" t="s">
        <v>55</v>
      </c>
      <c r="F114" s="50" t="s">
        <v>1195</v>
      </c>
      <c r="G114" s="72" t="s">
        <v>1196</v>
      </c>
      <c r="H114" s="64" t="s">
        <v>3231</v>
      </c>
      <c r="I114" s="47" t="s">
        <v>35</v>
      </c>
      <c r="J114" s="142" t="s">
        <v>3235</v>
      </c>
      <c r="K114" s="50"/>
      <c r="L114" s="66" t="s">
        <v>3233</v>
      </c>
      <c r="M114" s="71" t="s">
        <v>3272</v>
      </c>
    </row>
    <row r="115" spans="2:13" ht="18" customHeight="1" x14ac:dyDescent="0.45">
      <c r="B115" s="50" t="s">
        <v>8</v>
      </c>
      <c r="C115" s="50" t="s">
        <v>1198</v>
      </c>
      <c r="D115" s="50" t="s">
        <v>1198</v>
      </c>
      <c r="E115" s="50" t="s">
        <v>55</v>
      </c>
      <c r="F115" s="50" t="s">
        <v>1199</v>
      </c>
      <c r="G115" s="72" t="s">
        <v>1200</v>
      </c>
      <c r="H115" s="64" t="s">
        <v>3234</v>
      </c>
      <c r="I115" s="47" t="s">
        <v>35</v>
      </c>
      <c r="J115" s="142" t="s">
        <v>3235</v>
      </c>
      <c r="K115" s="114"/>
      <c r="L115" s="66" t="s">
        <v>3232</v>
      </c>
      <c r="M115" s="71"/>
    </row>
    <row r="116" spans="2:13" ht="18" customHeight="1" x14ac:dyDescent="0.45">
      <c r="B116" s="50" t="s">
        <v>8</v>
      </c>
      <c r="C116" s="50" t="s">
        <v>1202</v>
      </c>
      <c r="D116" s="50" t="s">
        <v>1202</v>
      </c>
      <c r="E116" s="50" t="s">
        <v>55</v>
      </c>
      <c r="F116" s="50" t="s">
        <v>1203</v>
      </c>
      <c r="G116" s="72" t="s">
        <v>1204</v>
      </c>
      <c r="H116" s="64" t="s">
        <v>3234</v>
      </c>
      <c r="I116" s="47" t="s">
        <v>35</v>
      </c>
      <c r="J116" s="142" t="s">
        <v>3235</v>
      </c>
      <c r="K116" s="114"/>
      <c r="L116" s="66" t="s">
        <v>3232</v>
      </c>
      <c r="M116" s="71"/>
    </row>
    <row r="117" spans="2:13" ht="18" customHeight="1" x14ac:dyDescent="0.45">
      <c r="B117" s="50" t="s">
        <v>8</v>
      </c>
      <c r="C117" s="50" t="s">
        <v>1219</v>
      </c>
      <c r="D117" s="50" t="s">
        <v>1219</v>
      </c>
      <c r="E117" s="50" t="s">
        <v>55</v>
      </c>
      <c r="F117" s="50" t="s">
        <v>1220</v>
      </c>
      <c r="G117" s="72" t="s">
        <v>707</v>
      </c>
      <c r="H117" s="64" t="s">
        <v>3234</v>
      </c>
      <c r="I117" s="47" t="s">
        <v>35</v>
      </c>
      <c r="J117" s="142" t="s">
        <v>3235</v>
      </c>
      <c r="K117" s="50"/>
      <c r="L117" s="66" t="s">
        <v>3232</v>
      </c>
      <c r="M117" s="71"/>
    </row>
    <row r="118" spans="2:13" ht="18" customHeight="1" x14ac:dyDescent="0.45">
      <c r="B118" s="50" t="s">
        <v>8</v>
      </c>
      <c r="C118" s="50" t="s">
        <v>1221</v>
      </c>
      <c r="D118" s="50" t="s">
        <v>1221</v>
      </c>
      <c r="E118" s="50" t="s">
        <v>55</v>
      </c>
      <c r="F118" s="50" t="s">
        <v>1222</v>
      </c>
      <c r="G118" s="72" t="s">
        <v>707</v>
      </c>
      <c r="H118" s="64" t="s">
        <v>3234</v>
      </c>
      <c r="I118" s="47" t="s">
        <v>35</v>
      </c>
      <c r="J118" s="142" t="s">
        <v>3235</v>
      </c>
      <c r="K118" s="50"/>
      <c r="L118" s="66" t="s">
        <v>3232</v>
      </c>
      <c r="M118" s="71"/>
    </row>
    <row r="119" spans="2:13" ht="18" customHeight="1" x14ac:dyDescent="0.45">
      <c r="B119" s="50" t="s">
        <v>16</v>
      </c>
      <c r="C119" s="50" t="s">
        <v>1227</v>
      </c>
      <c r="D119" s="50" t="s">
        <v>1227</v>
      </c>
      <c r="E119" s="50" t="s">
        <v>55</v>
      </c>
      <c r="F119" s="50" t="s">
        <v>3253</v>
      </c>
      <c r="G119" s="72" t="s">
        <v>1229</v>
      </c>
      <c r="H119" s="64" t="s">
        <v>3247</v>
      </c>
      <c r="I119" s="47" t="s">
        <v>3236</v>
      </c>
      <c r="J119" s="142" t="s">
        <v>3232</v>
      </c>
      <c r="K119" s="114" t="s">
        <v>13</v>
      </c>
      <c r="L119" s="66" t="s">
        <v>3232</v>
      </c>
      <c r="M119" s="71"/>
    </row>
    <row r="120" spans="2:13" ht="18" customHeight="1" x14ac:dyDescent="0.45">
      <c r="B120" s="50" t="s">
        <v>16</v>
      </c>
      <c r="C120" s="50" t="s">
        <v>1233</v>
      </c>
      <c r="D120" s="50" t="s">
        <v>1233</v>
      </c>
      <c r="E120" s="50" t="s">
        <v>55</v>
      </c>
      <c r="F120" s="50" t="s">
        <v>3254</v>
      </c>
      <c r="G120" s="72" t="s">
        <v>1235</v>
      </c>
      <c r="H120" s="64" t="s">
        <v>3247</v>
      </c>
      <c r="I120" s="47" t="s">
        <v>35</v>
      </c>
      <c r="J120" s="142" t="s">
        <v>3235</v>
      </c>
      <c r="K120" s="114" t="s">
        <v>13</v>
      </c>
      <c r="L120" s="66" t="s">
        <v>3232</v>
      </c>
      <c r="M120" s="71"/>
    </row>
    <row r="121" spans="2:13" ht="18" customHeight="1" x14ac:dyDescent="0.45">
      <c r="B121" s="50" t="s">
        <v>16</v>
      </c>
      <c r="C121" s="50" t="s">
        <v>1237</v>
      </c>
      <c r="D121" s="50" t="s">
        <v>1237</v>
      </c>
      <c r="E121" s="50" t="s">
        <v>55</v>
      </c>
      <c r="F121" s="50" t="s">
        <v>3255</v>
      </c>
      <c r="G121" s="72" t="s">
        <v>1239</v>
      </c>
      <c r="H121" s="64" t="s">
        <v>3247</v>
      </c>
      <c r="I121" s="47" t="s">
        <v>3236</v>
      </c>
      <c r="J121" s="142" t="s">
        <v>3232</v>
      </c>
      <c r="K121" s="114" t="s">
        <v>13</v>
      </c>
      <c r="L121" s="66" t="s">
        <v>3232</v>
      </c>
      <c r="M121" s="71"/>
    </row>
    <row r="122" spans="2:13" ht="18" customHeight="1" x14ac:dyDescent="0.45">
      <c r="B122" s="50" t="s">
        <v>8</v>
      </c>
      <c r="C122" s="50" t="s">
        <v>1301</v>
      </c>
      <c r="D122" s="50" t="s">
        <v>1301</v>
      </c>
      <c r="E122" s="50" t="s">
        <v>55</v>
      </c>
      <c r="F122" s="50" t="s">
        <v>1302</v>
      </c>
      <c r="G122" s="72" t="s">
        <v>560</v>
      </c>
      <c r="H122" s="64" t="s">
        <v>3247</v>
      </c>
      <c r="I122" s="47" t="s">
        <v>37</v>
      </c>
      <c r="J122" s="142" t="s">
        <v>60</v>
      </c>
      <c r="K122" s="50"/>
      <c r="L122" s="66" t="s">
        <v>3233</v>
      </c>
      <c r="M122" s="71" t="s">
        <v>3272</v>
      </c>
    </row>
    <row r="123" spans="2:13" ht="18" customHeight="1" x14ac:dyDescent="0.45">
      <c r="B123" s="50" t="s">
        <v>8</v>
      </c>
      <c r="C123" s="50" t="s">
        <v>1303</v>
      </c>
      <c r="D123" s="50" t="s">
        <v>1303</v>
      </c>
      <c r="E123" s="50" t="s">
        <v>55</v>
      </c>
      <c r="F123" s="50" t="s">
        <v>1304</v>
      </c>
      <c r="G123" s="72" t="s">
        <v>1305</v>
      </c>
      <c r="H123" s="64" t="s">
        <v>3247</v>
      </c>
      <c r="I123" s="47" t="s">
        <v>37</v>
      </c>
      <c r="J123" s="142" t="s">
        <v>60</v>
      </c>
      <c r="K123" s="50"/>
      <c r="L123" s="66" t="s">
        <v>3237</v>
      </c>
      <c r="M123" s="71"/>
    </row>
    <row r="124" spans="2:13" ht="18" customHeight="1" x14ac:dyDescent="0.45">
      <c r="B124" s="50" t="s">
        <v>8</v>
      </c>
      <c r="C124" s="50" t="s">
        <v>1333</v>
      </c>
      <c r="D124" s="50" t="s">
        <v>1333</v>
      </c>
      <c r="E124" s="50" t="s">
        <v>55</v>
      </c>
      <c r="F124" s="50" t="s">
        <v>1334</v>
      </c>
      <c r="G124" s="72" t="s">
        <v>1335</v>
      </c>
      <c r="H124" s="64" t="s">
        <v>3231</v>
      </c>
      <c r="I124" s="47" t="s">
        <v>3236</v>
      </c>
      <c r="J124" s="142" t="s">
        <v>3232</v>
      </c>
      <c r="K124" s="50"/>
      <c r="L124" s="66" t="s">
        <v>3233</v>
      </c>
      <c r="M124" s="71" t="s">
        <v>3272</v>
      </c>
    </row>
    <row r="125" spans="2:13" ht="18" customHeight="1" x14ac:dyDescent="0.45">
      <c r="B125" s="50" t="s">
        <v>8</v>
      </c>
      <c r="C125" s="50" t="s">
        <v>1337</v>
      </c>
      <c r="D125" s="50" t="s">
        <v>1337</v>
      </c>
      <c r="E125" s="50" t="s">
        <v>55</v>
      </c>
      <c r="F125" s="50" t="s">
        <v>1338</v>
      </c>
      <c r="G125" s="72" t="s">
        <v>110</v>
      </c>
      <c r="H125" s="64" t="s">
        <v>3424</v>
      </c>
      <c r="I125" s="47" t="s">
        <v>3236</v>
      </c>
      <c r="J125" s="142" t="s">
        <v>3232</v>
      </c>
      <c r="K125" s="50" t="s">
        <v>13</v>
      </c>
      <c r="L125" s="66" t="s">
        <v>3232</v>
      </c>
      <c r="M125" s="71"/>
    </row>
    <row r="126" spans="2:13" ht="18" customHeight="1" x14ac:dyDescent="0.45">
      <c r="B126" s="50" t="s">
        <v>8</v>
      </c>
      <c r="C126" s="50" t="s">
        <v>1376</v>
      </c>
      <c r="D126" s="50" t="s">
        <v>1376</v>
      </c>
      <c r="E126" s="50" t="s">
        <v>55</v>
      </c>
      <c r="F126" s="50" t="s">
        <v>1377</v>
      </c>
      <c r="G126" s="72" t="s">
        <v>1047</v>
      </c>
      <c r="H126" s="64" t="s">
        <v>3424</v>
      </c>
      <c r="I126" s="47" t="s">
        <v>35</v>
      </c>
      <c r="J126" s="142" t="s">
        <v>3235</v>
      </c>
      <c r="K126" s="50"/>
      <c r="L126" s="66" t="s">
        <v>3233</v>
      </c>
      <c r="M126" s="71" t="s">
        <v>3272</v>
      </c>
    </row>
    <row r="127" spans="2:13" ht="18" customHeight="1" x14ac:dyDescent="0.45">
      <c r="B127" s="50" t="s">
        <v>8</v>
      </c>
      <c r="C127" s="50" t="s">
        <v>1378</v>
      </c>
      <c r="D127" s="50" t="s">
        <v>1378</v>
      </c>
      <c r="E127" s="50" t="s">
        <v>55</v>
      </c>
      <c r="F127" s="50" t="s">
        <v>1379</v>
      </c>
      <c r="G127" s="72" t="s">
        <v>249</v>
      </c>
      <c r="H127" s="64" t="s">
        <v>3239</v>
      </c>
      <c r="I127" s="47" t="s">
        <v>35</v>
      </c>
      <c r="J127" s="142" t="s">
        <v>3235</v>
      </c>
      <c r="K127" s="50"/>
      <c r="L127" s="66" t="s">
        <v>3233</v>
      </c>
      <c r="M127" s="71" t="s">
        <v>3272</v>
      </c>
    </row>
    <row r="128" spans="2:13" ht="18" customHeight="1" x14ac:dyDescent="0.45">
      <c r="B128" s="50" t="s">
        <v>8</v>
      </c>
      <c r="C128" s="50" t="s">
        <v>1380</v>
      </c>
      <c r="D128" s="50" t="s">
        <v>1380</v>
      </c>
      <c r="E128" s="50" t="s">
        <v>55</v>
      </c>
      <c r="F128" s="50" t="s">
        <v>1381</v>
      </c>
      <c r="G128" s="72" t="s">
        <v>195</v>
      </c>
      <c r="H128" s="64" t="s">
        <v>3239</v>
      </c>
      <c r="I128" s="47" t="s">
        <v>35</v>
      </c>
      <c r="J128" s="142" t="s">
        <v>3235</v>
      </c>
      <c r="K128" s="50"/>
      <c r="L128" s="66" t="s">
        <v>3232</v>
      </c>
      <c r="M128" s="71"/>
    </row>
    <row r="129" spans="1:13" ht="18" customHeight="1" x14ac:dyDescent="0.45">
      <c r="B129" s="50" t="s">
        <v>8</v>
      </c>
      <c r="C129" s="50" t="s">
        <v>1382</v>
      </c>
      <c r="D129" s="50" t="s">
        <v>1382</v>
      </c>
      <c r="E129" s="50" t="s">
        <v>55</v>
      </c>
      <c r="F129" s="50" t="s">
        <v>1383</v>
      </c>
      <c r="G129" s="72" t="s">
        <v>660</v>
      </c>
      <c r="H129" s="64" t="s">
        <v>3239</v>
      </c>
      <c r="I129" s="47" t="s">
        <v>35</v>
      </c>
      <c r="J129" s="142" t="s">
        <v>3235</v>
      </c>
      <c r="K129" s="50"/>
      <c r="L129" s="66" t="s">
        <v>3237</v>
      </c>
      <c r="M129" s="71"/>
    </row>
    <row r="130" spans="1:13" ht="18" customHeight="1" x14ac:dyDescent="0.45">
      <c r="B130" s="50" t="s">
        <v>8</v>
      </c>
      <c r="C130" s="50" t="s">
        <v>1384</v>
      </c>
      <c r="D130" s="50" t="s">
        <v>1384</v>
      </c>
      <c r="E130" s="50" t="s">
        <v>55</v>
      </c>
      <c r="F130" s="50" t="s">
        <v>1385</v>
      </c>
      <c r="G130" s="72" t="s">
        <v>1386</v>
      </c>
      <c r="H130" s="64" t="s">
        <v>3239</v>
      </c>
      <c r="I130" s="47" t="s">
        <v>3236</v>
      </c>
      <c r="J130" s="142" t="s">
        <v>3232</v>
      </c>
      <c r="K130" s="50" t="s">
        <v>13</v>
      </c>
      <c r="L130" s="66" t="s">
        <v>3232</v>
      </c>
      <c r="M130" s="71"/>
    </row>
    <row r="131" spans="1:13" ht="18" customHeight="1" x14ac:dyDescent="0.45">
      <c r="B131" s="50" t="s">
        <v>8</v>
      </c>
      <c r="C131" s="50" t="s">
        <v>1387</v>
      </c>
      <c r="D131" s="50" t="s">
        <v>1387</v>
      </c>
      <c r="E131" s="50" t="s">
        <v>55</v>
      </c>
      <c r="F131" s="50" t="s">
        <v>3426</v>
      </c>
      <c r="G131" s="72" t="s">
        <v>148</v>
      </c>
      <c r="H131" s="64" t="s">
        <v>3424</v>
      </c>
      <c r="I131" s="47" t="s">
        <v>3236</v>
      </c>
      <c r="J131" s="142" t="s">
        <v>3232</v>
      </c>
      <c r="K131" s="50" t="s">
        <v>13</v>
      </c>
      <c r="L131" s="66" t="s">
        <v>3232</v>
      </c>
      <c r="M131" s="71"/>
    </row>
    <row r="132" spans="1:13" s="2" customFormat="1" ht="18" customHeight="1" x14ac:dyDescent="0.45">
      <c r="A132" s="7"/>
      <c r="B132" s="115" t="s">
        <v>8</v>
      </c>
      <c r="C132" s="50" t="s">
        <v>1389</v>
      </c>
      <c r="D132" s="50" t="s">
        <v>1389</v>
      </c>
      <c r="E132" s="115" t="s">
        <v>55</v>
      </c>
      <c r="F132" s="115" t="s">
        <v>1390</v>
      </c>
      <c r="G132" s="116" t="s">
        <v>1391</v>
      </c>
      <c r="H132" s="64" t="s">
        <v>3239</v>
      </c>
      <c r="I132" s="47" t="s">
        <v>35</v>
      </c>
      <c r="J132" s="142" t="s">
        <v>3235</v>
      </c>
      <c r="K132" s="115"/>
      <c r="L132" s="117" t="s">
        <v>3232</v>
      </c>
      <c r="M132" s="118"/>
    </row>
    <row r="133" spans="1:13" s="2" customFormat="1" ht="18" customHeight="1" x14ac:dyDescent="0.45">
      <c r="A133" s="7"/>
      <c r="B133" s="50" t="s">
        <v>8</v>
      </c>
      <c r="C133" s="50" t="s">
        <v>1423</v>
      </c>
      <c r="D133" s="50" t="s">
        <v>1424</v>
      </c>
      <c r="E133" s="50" t="s">
        <v>55</v>
      </c>
      <c r="F133" s="50" t="s">
        <v>1425</v>
      </c>
      <c r="G133" s="72" t="s">
        <v>159</v>
      </c>
      <c r="H133" s="64" t="s">
        <v>3231</v>
      </c>
      <c r="I133" s="47" t="s">
        <v>3373</v>
      </c>
      <c r="J133" s="142" t="s">
        <v>3233</v>
      </c>
      <c r="K133" s="50"/>
      <c r="L133" s="66" t="s">
        <v>3233</v>
      </c>
      <c r="M133" s="71" t="s">
        <v>3238</v>
      </c>
    </row>
    <row r="134" spans="1:13" s="2" customFormat="1" ht="18" customHeight="1" x14ac:dyDescent="0.45">
      <c r="A134" s="7"/>
      <c r="B134" s="50" t="s">
        <v>16</v>
      </c>
      <c r="C134" s="50" t="s">
        <v>1426</v>
      </c>
      <c r="D134" s="50" t="s">
        <v>1426</v>
      </c>
      <c r="E134" s="50" t="s">
        <v>55</v>
      </c>
      <c r="F134" s="50" t="s">
        <v>1427</v>
      </c>
      <c r="G134" s="72" t="s">
        <v>1428</v>
      </c>
      <c r="H134" s="64" t="s">
        <v>3239</v>
      </c>
      <c r="I134" s="47" t="s">
        <v>3236</v>
      </c>
      <c r="J134" s="142" t="s">
        <v>3232</v>
      </c>
      <c r="K134" s="50"/>
      <c r="L134" s="66" t="s">
        <v>3232</v>
      </c>
      <c r="M134" s="71"/>
    </row>
    <row r="135" spans="1:13" s="2" customFormat="1" ht="18" customHeight="1" x14ac:dyDescent="0.45">
      <c r="A135" s="7"/>
      <c r="B135" s="50" t="s">
        <v>16</v>
      </c>
      <c r="C135" s="50" t="s">
        <v>1430</v>
      </c>
      <c r="D135" s="50" t="s">
        <v>1430</v>
      </c>
      <c r="E135" s="50" t="s">
        <v>55</v>
      </c>
      <c r="F135" s="50" t="s">
        <v>1431</v>
      </c>
      <c r="G135" s="72" t="s">
        <v>1432</v>
      </c>
      <c r="H135" s="64" t="s">
        <v>3239</v>
      </c>
      <c r="I135" s="47" t="s">
        <v>3236</v>
      </c>
      <c r="J135" s="142" t="s">
        <v>3232</v>
      </c>
      <c r="K135" s="50"/>
      <c r="L135" s="66" t="s">
        <v>3233</v>
      </c>
      <c r="M135" s="71" t="s">
        <v>3272</v>
      </c>
    </row>
    <row r="136" spans="1:13" s="2" customFormat="1" ht="18" customHeight="1" x14ac:dyDescent="0.45">
      <c r="A136" s="7"/>
      <c r="B136" s="50" t="s">
        <v>16</v>
      </c>
      <c r="C136" s="50" t="s">
        <v>1433</v>
      </c>
      <c r="D136" s="50" t="s">
        <v>1433</v>
      </c>
      <c r="E136" s="50" t="s">
        <v>55</v>
      </c>
      <c r="F136" s="50" t="s">
        <v>1434</v>
      </c>
      <c r="G136" s="72" t="s">
        <v>1435</v>
      </c>
      <c r="H136" s="64" t="s">
        <v>3239</v>
      </c>
      <c r="I136" s="47" t="s">
        <v>3236</v>
      </c>
      <c r="J136" s="142" t="s">
        <v>3232</v>
      </c>
      <c r="K136" s="50"/>
      <c r="L136" s="117" t="s">
        <v>3232</v>
      </c>
      <c r="M136" s="71"/>
    </row>
    <row r="137" spans="1:13" ht="18" customHeight="1" x14ac:dyDescent="0.45">
      <c r="B137" s="50" t="s">
        <v>16</v>
      </c>
      <c r="C137" s="50" t="s">
        <v>1445</v>
      </c>
      <c r="D137" s="50" t="s">
        <v>1445</v>
      </c>
      <c r="E137" s="50" t="s">
        <v>55</v>
      </c>
      <c r="F137" s="50" t="s">
        <v>1446</v>
      </c>
      <c r="G137" s="72" t="s">
        <v>1447</v>
      </c>
      <c r="H137" s="64" t="s">
        <v>3231</v>
      </c>
      <c r="I137" s="47" t="s">
        <v>35</v>
      </c>
      <c r="J137" s="142" t="s">
        <v>3235</v>
      </c>
      <c r="K137" s="50"/>
      <c r="L137" s="66" t="s">
        <v>3233</v>
      </c>
      <c r="M137" s="71" t="s">
        <v>3272</v>
      </c>
    </row>
    <row r="138" spans="1:13" ht="18" customHeight="1" x14ac:dyDescent="0.45">
      <c r="B138" s="50" t="s">
        <v>16</v>
      </c>
      <c r="C138" s="50" t="s">
        <v>1449</v>
      </c>
      <c r="D138" s="50" t="s">
        <v>1449</v>
      </c>
      <c r="E138" s="50" t="s">
        <v>55</v>
      </c>
      <c r="F138" s="50" t="s">
        <v>1450</v>
      </c>
      <c r="G138" s="72" t="s">
        <v>1451</v>
      </c>
      <c r="H138" s="64" t="s">
        <v>3239</v>
      </c>
      <c r="I138" s="47" t="s">
        <v>35</v>
      </c>
      <c r="J138" s="142" t="s">
        <v>3235</v>
      </c>
      <c r="K138" s="50"/>
      <c r="L138" s="66" t="s">
        <v>3232</v>
      </c>
      <c r="M138" s="71"/>
    </row>
    <row r="139" spans="1:13" ht="18" customHeight="1" x14ac:dyDescent="0.45">
      <c r="B139" s="50" t="s">
        <v>16</v>
      </c>
      <c r="C139" s="50" t="s">
        <v>1514</v>
      </c>
      <c r="D139" s="50" t="s">
        <v>1514</v>
      </c>
      <c r="E139" s="50" t="s">
        <v>55</v>
      </c>
      <c r="F139" s="50" t="s">
        <v>1515</v>
      </c>
      <c r="G139" s="72" t="s">
        <v>527</v>
      </c>
      <c r="H139" s="64" t="s">
        <v>3247</v>
      </c>
      <c r="I139" s="47" t="s">
        <v>3236</v>
      </c>
      <c r="J139" s="142" t="s">
        <v>3232</v>
      </c>
      <c r="K139" s="50" t="s">
        <v>13</v>
      </c>
      <c r="L139" s="66" t="s">
        <v>3232</v>
      </c>
      <c r="M139" s="71"/>
    </row>
    <row r="140" spans="1:13" ht="18" customHeight="1" x14ac:dyDescent="0.45">
      <c r="B140" s="50" t="s">
        <v>16</v>
      </c>
      <c r="C140" s="50" t="s">
        <v>1517</v>
      </c>
      <c r="D140" s="50" t="s">
        <v>1517</v>
      </c>
      <c r="E140" s="50" t="s">
        <v>55</v>
      </c>
      <c r="F140" s="50" t="s">
        <v>1518</v>
      </c>
      <c r="G140" s="72" t="s">
        <v>841</v>
      </c>
      <c r="H140" s="64" t="s">
        <v>3247</v>
      </c>
      <c r="I140" s="47" t="s">
        <v>3236</v>
      </c>
      <c r="J140" s="142" t="s">
        <v>3232</v>
      </c>
      <c r="K140" s="50" t="s">
        <v>13</v>
      </c>
      <c r="L140" s="66" t="s">
        <v>3232</v>
      </c>
      <c r="M140" s="71"/>
    </row>
    <row r="141" spans="1:13" ht="18" customHeight="1" x14ac:dyDescent="0.45">
      <c r="B141" s="50" t="s">
        <v>16</v>
      </c>
      <c r="C141" s="50" t="s">
        <v>1519</v>
      </c>
      <c r="D141" s="50" t="s">
        <v>1519</v>
      </c>
      <c r="E141" s="50" t="s">
        <v>55</v>
      </c>
      <c r="F141" s="50" t="s">
        <v>1520</v>
      </c>
      <c r="G141" s="72" t="s">
        <v>844</v>
      </c>
      <c r="H141" s="64" t="s">
        <v>3247</v>
      </c>
      <c r="I141" s="47" t="s">
        <v>3236</v>
      </c>
      <c r="J141" s="142" t="s">
        <v>3232</v>
      </c>
      <c r="K141" s="50" t="s">
        <v>13</v>
      </c>
      <c r="L141" s="66" t="s">
        <v>3232</v>
      </c>
      <c r="M141" s="71"/>
    </row>
    <row r="142" spans="1:13" ht="18" customHeight="1" x14ac:dyDescent="0.45">
      <c r="B142" s="50" t="s">
        <v>8</v>
      </c>
      <c r="C142" s="50" t="s">
        <v>1542</v>
      </c>
      <c r="D142" s="50" t="s">
        <v>1542</v>
      </c>
      <c r="E142" s="50" t="s">
        <v>55</v>
      </c>
      <c r="F142" s="50" t="s">
        <v>1543</v>
      </c>
      <c r="G142" s="72" t="s">
        <v>1544</v>
      </c>
      <c r="H142" s="64" t="s">
        <v>3424</v>
      </c>
      <c r="I142" s="47" t="s">
        <v>3236</v>
      </c>
      <c r="J142" s="142" t="s">
        <v>3232</v>
      </c>
      <c r="K142" s="50" t="s">
        <v>13</v>
      </c>
      <c r="L142" s="66" t="s">
        <v>3232</v>
      </c>
      <c r="M142" s="71"/>
    </row>
    <row r="143" spans="1:13" ht="18" customHeight="1" x14ac:dyDescent="0.45">
      <c r="B143" s="50" t="s">
        <v>16</v>
      </c>
      <c r="C143" s="50" t="s">
        <v>1545</v>
      </c>
      <c r="D143" s="50" t="s">
        <v>1545</v>
      </c>
      <c r="E143" s="50" t="s">
        <v>55</v>
      </c>
      <c r="F143" s="50" t="s">
        <v>1546</v>
      </c>
      <c r="G143" s="72" t="s">
        <v>88</v>
      </c>
      <c r="H143" s="64" t="s">
        <v>3247</v>
      </c>
      <c r="I143" s="47" t="s">
        <v>35</v>
      </c>
      <c r="J143" s="142" t="s">
        <v>3235</v>
      </c>
      <c r="K143" s="50"/>
      <c r="L143" s="66" t="s">
        <v>3237</v>
      </c>
      <c r="M143" s="71"/>
    </row>
    <row r="144" spans="1:13" ht="18" customHeight="1" x14ac:dyDescent="0.45">
      <c r="B144" s="50" t="s">
        <v>8</v>
      </c>
      <c r="C144" s="50" t="s">
        <v>1548</v>
      </c>
      <c r="D144" s="50" t="s">
        <v>1549</v>
      </c>
      <c r="E144" s="50" t="s">
        <v>55</v>
      </c>
      <c r="F144" s="50" t="s">
        <v>1550</v>
      </c>
      <c r="G144" s="72" t="s">
        <v>169</v>
      </c>
      <c r="H144" s="64" t="s">
        <v>3239</v>
      </c>
      <c r="I144" s="47" t="s">
        <v>37</v>
      </c>
      <c r="J144" s="142" t="s">
        <v>60</v>
      </c>
      <c r="K144" s="50"/>
      <c r="L144" s="66" t="s">
        <v>3232</v>
      </c>
      <c r="M144" s="71"/>
    </row>
    <row r="145" spans="2:13" ht="18" customHeight="1" x14ac:dyDescent="0.45">
      <c r="B145" s="50" t="s">
        <v>8</v>
      </c>
      <c r="C145" s="50" t="s">
        <v>1551</v>
      </c>
      <c r="D145" s="50" t="s">
        <v>1552</v>
      </c>
      <c r="E145" s="50" t="s">
        <v>55</v>
      </c>
      <c r="F145" s="50" t="s">
        <v>1553</v>
      </c>
      <c r="G145" s="72" t="s">
        <v>195</v>
      </c>
      <c r="H145" s="64" t="s">
        <v>3239</v>
      </c>
      <c r="I145" s="47" t="s">
        <v>3241</v>
      </c>
      <c r="J145" s="142" t="s">
        <v>3232</v>
      </c>
      <c r="K145" s="50"/>
      <c r="L145" s="66" t="s">
        <v>3237</v>
      </c>
      <c r="M145" s="71"/>
    </row>
    <row r="146" spans="2:13" ht="18" customHeight="1" x14ac:dyDescent="0.45">
      <c r="B146" s="50" t="s">
        <v>16</v>
      </c>
      <c r="C146" s="50" t="s">
        <v>1554</v>
      </c>
      <c r="D146" s="50" t="s">
        <v>1554</v>
      </c>
      <c r="E146" s="50" t="s">
        <v>55</v>
      </c>
      <c r="F146" s="50" t="s">
        <v>1555</v>
      </c>
      <c r="G146" s="72" t="s">
        <v>1135</v>
      </c>
      <c r="H146" s="64" t="s">
        <v>3231</v>
      </c>
      <c r="I146" s="47" t="s">
        <v>35</v>
      </c>
      <c r="J146" s="142" t="s">
        <v>3235</v>
      </c>
      <c r="K146" s="50"/>
      <c r="L146" s="66" t="s">
        <v>3232</v>
      </c>
      <c r="M146" s="71"/>
    </row>
    <row r="147" spans="2:13" ht="18" customHeight="1" x14ac:dyDescent="0.45">
      <c r="B147" s="50" t="s">
        <v>8</v>
      </c>
      <c r="C147" s="50" t="s">
        <v>1560</v>
      </c>
      <c r="D147" s="50" t="s">
        <v>1561</v>
      </c>
      <c r="E147" s="50" t="s">
        <v>55</v>
      </c>
      <c r="F147" s="50" t="s">
        <v>1562</v>
      </c>
      <c r="G147" s="72" t="s">
        <v>110</v>
      </c>
      <c r="H147" s="64" t="s">
        <v>3231</v>
      </c>
      <c r="I147" s="47" t="s">
        <v>37</v>
      </c>
      <c r="J147" s="142" t="s">
        <v>60</v>
      </c>
      <c r="K147" s="50"/>
      <c r="L147" s="66" t="s">
        <v>3233</v>
      </c>
      <c r="M147" s="71" t="s">
        <v>3272</v>
      </c>
    </row>
    <row r="148" spans="2:13" ht="18" customHeight="1" x14ac:dyDescent="0.45">
      <c r="B148" s="50" t="s">
        <v>8</v>
      </c>
      <c r="C148" s="50" t="s">
        <v>1564</v>
      </c>
      <c r="D148" s="50" t="s">
        <v>1565</v>
      </c>
      <c r="E148" s="50" t="s">
        <v>55</v>
      </c>
      <c r="F148" s="50" t="s">
        <v>1566</v>
      </c>
      <c r="G148" s="72" t="s">
        <v>116</v>
      </c>
      <c r="H148" s="64" t="s">
        <v>3231</v>
      </c>
      <c r="I148" s="47" t="s">
        <v>37</v>
      </c>
      <c r="J148" s="142" t="s">
        <v>60</v>
      </c>
      <c r="K148" s="50"/>
      <c r="L148" s="66" t="s">
        <v>3233</v>
      </c>
      <c r="M148" s="71" t="s">
        <v>3272</v>
      </c>
    </row>
    <row r="149" spans="2:13" ht="18" customHeight="1" x14ac:dyDescent="0.45">
      <c r="B149" s="50" t="s">
        <v>8</v>
      </c>
      <c r="C149" s="50" t="s">
        <v>1588</v>
      </c>
      <c r="D149" s="50" t="s">
        <v>1589</v>
      </c>
      <c r="E149" s="50" t="s">
        <v>55</v>
      </c>
      <c r="F149" s="50" t="s">
        <v>1590</v>
      </c>
      <c r="G149" s="72" t="s">
        <v>166</v>
      </c>
      <c r="H149" s="64" t="s">
        <v>3247</v>
      </c>
      <c r="I149" s="47" t="s">
        <v>3241</v>
      </c>
      <c r="J149" s="142" t="s">
        <v>3232</v>
      </c>
      <c r="K149" s="50" t="s">
        <v>13</v>
      </c>
      <c r="L149" s="66" t="s">
        <v>3237</v>
      </c>
      <c r="M149" s="71"/>
    </row>
    <row r="150" spans="2:13" ht="18" customHeight="1" x14ac:dyDescent="0.45">
      <c r="B150" s="50" t="s">
        <v>8</v>
      </c>
      <c r="C150" s="50" t="s">
        <v>1591</v>
      </c>
      <c r="D150" s="50" t="s">
        <v>1592</v>
      </c>
      <c r="E150" s="50" t="s">
        <v>55</v>
      </c>
      <c r="F150" s="50" t="s">
        <v>1593</v>
      </c>
      <c r="G150" s="72" t="s">
        <v>159</v>
      </c>
      <c r="H150" s="64" t="s">
        <v>3247</v>
      </c>
      <c r="I150" s="47" t="s">
        <v>3241</v>
      </c>
      <c r="J150" s="142" t="s">
        <v>3232</v>
      </c>
      <c r="K150" s="50" t="s">
        <v>13</v>
      </c>
      <c r="L150" s="66" t="s">
        <v>3237</v>
      </c>
      <c r="M150" s="71"/>
    </row>
    <row r="151" spans="2:13" ht="18" customHeight="1" x14ac:dyDescent="0.45">
      <c r="B151" s="50" t="s">
        <v>8</v>
      </c>
      <c r="C151" s="50" t="s">
        <v>1594</v>
      </c>
      <c r="D151" s="50" t="s">
        <v>1595</v>
      </c>
      <c r="E151" s="50" t="s">
        <v>55</v>
      </c>
      <c r="F151" s="50" t="s">
        <v>1596</v>
      </c>
      <c r="G151" s="72" t="s">
        <v>166</v>
      </c>
      <c r="H151" s="64" t="s">
        <v>3247</v>
      </c>
      <c r="I151" s="47" t="s">
        <v>3236</v>
      </c>
      <c r="J151" s="142" t="s">
        <v>3232</v>
      </c>
      <c r="K151" s="50" t="s">
        <v>13</v>
      </c>
      <c r="L151" s="66" t="s">
        <v>3232</v>
      </c>
      <c r="M151" s="71"/>
    </row>
    <row r="152" spans="2:13" ht="18" customHeight="1" x14ac:dyDescent="0.45">
      <c r="B152" s="50" t="s">
        <v>8</v>
      </c>
      <c r="C152" s="50" t="s">
        <v>1606</v>
      </c>
      <c r="D152" s="50" t="s">
        <v>1606</v>
      </c>
      <c r="E152" s="50" t="s">
        <v>55</v>
      </c>
      <c r="F152" s="50" t="s">
        <v>1607</v>
      </c>
      <c r="G152" s="72" t="s">
        <v>1608</v>
      </c>
      <c r="H152" s="64" t="s">
        <v>3231</v>
      </c>
      <c r="I152" s="47" t="s">
        <v>35</v>
      </c>
      <c r="J152" s="142" t="s">
        <v>3235</v>
      </c>
      <c r="K152" s="50"/>
      <c r="L152" s="66" t="s">
        <v>3233</v>
      </c>
      <c r="M152" s="71" t="s">
        <v>3272</v>
      </c>
    </row>
    <row r="153" spans="2:13" ht="18" customHeight="1" x14ac:dyDescent="0.45">
      <c r="B153" s="50" t="s">
        <v>8</v>
      </c>
      <c r="C153" s="50" t="s">
        <v>1627</v>
      </c>
      <c r="D153" s="50" t="s">
        <v>1627</v>
      </c>
      <c r="E153" s="50" t="s">
        <v>55</v>
      </c>
      <c r="F153" s="50" t="s">
        <v>1628</v>
      </c>
      <c r="G153" s="72" t="s">
        <v>128</v>
      </c>
      <c r="H153" s="64" t="s">
        <v>3424</v>
      </c>
      <c r="I153" s="47" t="s">
        <v>3236</v>
      </c>
      <c r="J153" s="142" t="s">
        <v>3232</v>
      </c>
      <c r="K153" s="50"/>
      <c r="L153" s="66" t="s">
        <v>3233</v>
      </c>
      <c r="M153" s="71" t="s">
        <v>3272</v>
      </c>
    </row>
    <row r="154" spans="2:13" ht="18" customHeight="1" x14ac:dyDescent="0.45">
      <c r="B154" s="50" t="s">
        <v>8</v>
      </c>
      <c r="C154" s="50" t="s">
        <v>1629</v>
      </c>
      <c r="D154" s="50" t="s">
        <v>1630</v>
      </c>
      <c r="E154" s="50" t="s">
        <v>55</v>
      </c>
      <c r="F154" s="50" t="s">
        <v>1631</v>
      </c>
      <c r="G154" s="72" t="s">
        <v>249</v>
      </c>
      <c r="H154" s="64" t="s">
        <v>3234</v>
      </c>
      <c r="I154" s="47" t="s">
        <v>3236</v>
      </c>
      <c r="J154" s="142" t="s">
        <v>3232</v>
      </c>
      <c r="K154" s="50"/>
      <c r="L154" s="66" t="s">
        <v>3233</v>
      </c>
      <c r="M154" s="71" t="s">
        <v>3272</v>
      </c>
    </row>
    <row r="155" spans="2:13" ht="18" customHeight="1" x14ac:dyDescent="0.45">
      <c r="B155" s="50" t="s">
        <v>8</v>
      </c>
      <c r="C155" s="50" t="s">
        <v>1632</v>
      </c>
      <c r="D155" s="50" t="s">
        <v>1633</v>
      </c>
      <c r="E155" s="50" t="s">
        <v>55</v>
      </c>
      <c r="F155" s="50" t="s">
        <v>1634</v>
      </c>
      <c r="G155" s="72" t="s">
        <v>341</v>
      </c>
      <c r="H155" s="64" t="s">
        <v>3231</v>
      </c>
      <c r="I155" s="47" t="s">
        <v>3236</v>
      </c>
      <c r="J155" s="142" t="s">
        <v>3232</v>
      </c>
      <c r="K155" s="50" t="s">
        <v>13</v>
      </c>
      <c r="L155" s="66" t="s">
        <v>3237</v>
      </c>
      <c r="M155" s="71"/>
    </row>
    <row r="156" spans="2:13" ht="18" customHeight="1" x14ac:dyDescent="0.45">
      <c r="B156" s="50" t="s">
        <v>8</v>
      </c>
      <c r="C156" s="50" t="s">
        <v>1635</v>
      </c>
      <c r="D156" s="50" t="s">
        <v>1636</v>
      </c>
      <c r="E156" s="50" t="s">
        <v>55</v>
      </c>
      <c r="F156" s="50" t="s">
        <v>1637</v>
      </c>
      <c r="G156" s="72" t="s">
        <v>166</v>
      </c>
      <c r="H156" s="64" t="s">
        <v>3239</v>
      </c>
      <c r="I156" s="47" t="s">
        <v>3236</v>
      </c>
      <c r="J156" s="142" t="s">
        <v>3232</v>
      </c>
      <c r="K156" s="50"/>
      <c r="L156" s="66" t="s">
        <v>3233</v>
      </c>
      <c r="M156" s="71" t="s">
        <v>3272</v>
      </c>
    </row>
    <row r="157" spans="2:13" ht="18" customHeight="1" x14ac:dyDescent="0.45">
      <c r="B157" s="50" t="s">
        <v>8</v>
      </c>
      <c r="C157" s="50" t="s">
        <v>1638</v>
      </c>
      <c r="D157" s="50" t="s">
        <v>1638</v>
      </c>
      <c r="E157" s="50" t="s">
        <v>55</v>
      </c>
      <c r="F157" s="50" t="s">
        <v>1639</v>
      </c>
      <c r="G157" s="72" t="s">
        <v>1305</v>
      </c>
      <c r="H157" s="64" t="s">
        <v>3424</v>
      </c>
      <c r="I157" s="47" t="s">
        <v>35</v>
      </c>
      <c r="J157" s="142" t="s">
        <v>3235</v>
      </c>
      <c r="K157" s="50"/>
      <c r="L157" s="66" t="s">
        <v>3237</v>
      </c>
      <c r="M157" s="71"/>
    </row>
    <row r="158" spans="2:13" ht="18" customHeight="1" x14ac:dyDescent="0.45">
      <c r="B158" s="50" t="s">
        <v>16</v>
      </c>
      <c r="C158" s="50" t="s">
        <v>1676</v>
      </c>
      <c r="D158" s="50" t="s">
        <v>1676</v>
      </c>
      <c r="E158" s="50" t="s">
        <v>55</v>
      </c>
      <c r="F158" s="50" t="s">
        <v>3258</v>
      </c>
      <c r="G158" s="72" t="s">
        <v>1678</v>
      </c>
      <c r="H158" s="64" t="s">
        <v>3231</v>
      </c>
      <c r="I158" s="47" t="s">
        <v>35</v>
      </c>
      <c r="J158" s="142" t="s">
        <v>3235</v>
      </c>
      <c r="K158" s="50"/>
      <c r="L158" s="66" t="s">
        <v>3237</v>
      </c>
      <c r="M158" s="71"/>
    </row>
    <row r="159" spans="2:13" ht="18" customHeight="1" x14ac:dyDescent="0.45">
      <c r="B159" s="50" t="s">
        <v>8</v>
      </c>
      <c r="C159" s="50" t="s">
        <v>3379</v>
      </c>
      <c r="D159" s="50" t="s">
        <v>3379</v>
      </c>
      <c r="E159" s="50" t="s">
        <v>55</v>
      </c>
      <c r="F159" s="50" t="s">
        <v>3380</v>
      </c>
      <c r="G159" s="72" t="s">
        <v>3035</v>
      </c>
      <c r="H159" s="64" t="s">
        <v>3239</v>
      </c>
      <c r="I159" s="47" t="s">
        <v>3236</v>
      </c>
      <c r="J159" s="142" t="s">
        <v>3232</v>
      </c>
      <c r="K159" s="50" t="s">
        <v>13</v>
      </c>
      <c r="L159" s="66" t="s">
        <v>3232</v>
      </c>
      <c r="M159" s="71"/>
    </row>
    <row r="160" spans="2:13" ht="18" customHeight="1" x14ac:dyDescent="0.45">
      <c r="B160" s="50" t="s">
        <v>8</v>
      </c>
      <c r="C160" s="50" t="s">
        <v>3381</v>
      </c>
      <c r="D160" s="50" t="s">
        <v>3381</v>
      </c>
      <c r="E160" s="50" t="s">
        <v>55</v>
      </c>
      <c r="F160" s="50" t="s">
        <v>3042</v>
      </c>
      <c r="G160" s="72" t="s">
        <v>3043</v>
      </c>
      <c r="H160" s="64" t="s">
        <v>3239</v>
      </c>
      <c r="I160" s="47" t="s">
        <v>3236</v>
      </c>
      <c r="J160" s="142" t="s">
        <v>3232</v>
      </c>
      <c r="K160" s="50" t="s">
        <v>13</v>
      </c>
      <c r="L160" s="66" t="s">
        <v>3232</v>
      </c>
      <c r="M160" s="71"/>
    </row>
    <row r="161" spans="2:13" ht="18" customHeight="1" x14ac:dyDescent="0.45">
      <c r="B161" s="50" t="s">
        <v>8</v>
      </c>
      <c r="C161" s="50" t="s">
        <v>1709</v>
      </c>
      <c r="D161" s="50" t="s">
        <v>1709</v>
      </c>
      <c r="E161" s="50" t="s">
        <v>55</v>
      </c>
      <c r="F161" s="50" t="s">
        <v>1710</v>
      </c>
      <c r="G161" s="72" t="s">
        <v>1037</v>
      </c>
      <c r="H161" s="64" t="s">
        <v>3239</v>
      </c>
      <c r="I161" s="47" t="s">
        <v>35</v>
      </c>
      <c r="J161" s="142" t="s">
        <v>3235</v>
      </c>
      <c r="K161" s="50"/>
      <c r="L161" s="66" t="s">
        <v>3232</v>
      </c>
      <c r="M161" s="71"/>
    </row>
    <row r="162" spans="2:13" ht="18" customHeight="1" x14ac:dyDescent="0.45">
      <c r="B162" s="50" t="s">
        <v>8</v>
      </c>
      <c r="C162" s="50" t="s">
        <v>1711</v>
      </c>
      <c r="D162" s="50" t="s">
        <v>1711</v>
      </c>
      <c r="E162" s="50" t="s">
        <v>55</v>
      </c>
      <c r="F162" s="50" t="s">
        <v>1712</v>
      </c>
      <c r="G162" s="72" t="s">
        <v>110</v>
      </c>
      <c r="H162" s="64" t="s">
        <v>3239</v>
      </c>
      <c r="I162" s="47" t="s">
        <v>35</v>
      </c>
      <c r="J162" s="142" t="s">
        <v>3235</v>
      </c>
      <c r="K162" s="50"/>
      <c r="L162" s="66" t="s">
        <v>3237</v>
      </c>
      <c r="M162" s="71"/>
    </row>
    <row r="163" spans="2:13" ht="18" customHeight="1" x14ac:dyDescent="0.45">
      <c r="B163" s="50" t="s">
        <v>8</v>
      </c>
      <c r="C163" s="50" t="s">
        <v>1713</v>
      </c>
      <c r="D163" s="50" t="s">
        <v>1713</v>
      </c>
      <c r="E163" s="50" t="s">
        <v>55</v>
      </c>
      <c r="F163" s="50" t="s">
        <v>1714</v>
      </c>
      <c r="G163" s="72" t="s">
        <v>116</v>
      </c>
      <c r="H163" s="64" t="s">
        <v>3239</v>
      </c>
      <c r="I163" s="47" t="s">
        <v>35</v>
      </c>
      <c r="J163" s="142" t="s">
        <v>3235</v>
      </c>
      <c r="K163" s="50"/>
      <c r="L163" s="66" t="s">
        <v>3233</v>
      </c>
      <c r="M163" s="71" t="s">
        <v>3272</v>
      </c>
    </row>
    <row r="164" spans="2:13" ht="18" customHeight="1" x14ac:dyDescent="0.45">
      <c r="B164" s="50" t="s">
        <v>22</v>
      </c>
      <c r="C164" s="50" t="s">
        <v>1721</v>
      </c>
      <c r="D164" s="50" t="s">
        <v>1722</v>
      </c>
      <c r="E164" s="50" t="s">
        <v>55</v>
      </c>
      <c r="F164" s="50" t="s">
        <v>1723</v>
      </c>
      <c r="G164" s="72" t="s">
        <v>1724</v>
      </c>
      <c r="H164" s="64" t="s">
        <v>3424</v>
      </c>
      <c r="I164" s="47" t="s">
        <v>35</v>
      </c>
      <c r="J164" s="142" t="s">
        <v>3235</v>
      </c>
      <c r="K164" s="50"/>
      <c r="L164" s="66" t="s">
        <v>3233</v>
      </c>
      <c r="M164" s="71" t="s">
        <v>3272</v>
      </c>
    </row>
    <row r="165" spans="2:13" ht="18" customHeight="1" x14ac:dyDescent="0.45">
      <c r="B165" s="50" t="s">
        <v>22</v>
      </c>
      <c r="C165" s="50" t="s">
        <v>1725</v>
      </c>
      <c r="D165" s="50" t="s">
        <v>1726</v>
      </c>
      <c r="E165" s="50" t="s">
        <v>55</v>
      </c>
      <c r="F165" s="50" t="s">
        <v>1727</v>
      </c>
      <c r="G165" s="72" t="s">
        <v>1728</v>
      </c>
      <c r="H165" s="64" t="s">
        <v>3239</v>
      </c>
      <c r="I165" s="47" t="s">
        <v>35</v>
      </c>
      <c r="J165" s="142" t="s">
        <v>3235</v>
      </c>
      <c r="K165" s="50"/>
      <c r="L165" s="66" t="s">
        <v>3233</v>
      </c>
      <c r="M165" s="71" t="s">
        <v>3272</v>
      </c>
    </row>
    <row r="166" spans="2:13" ht="18" customHeight="1" x14ac:dyDescent="0.45">
      <c r="B166" s="50" t="s">
        <v>8</v>
      </c>
      <c r="C166" s="50" t="s">
        <v>1748</v>
      </c>
      <c r="D166" s="50" t="s">
        <v>1749</v>
      </c>
      <c r="E166" s="50" t="s">
        <v>55</v>
      </c>
      <c r="F166" s="50" t="s">
        <v>1750</v>
      </c>
      <c r="G166" s="72" t="s">
        <v>1305</v>
      </c>
      <c r="H166" s="64" t="s">
        <v>3239</v>
      </c>
      <c r="I166" s="47" t="s">
        <v>3236</v>
      </c>
      <c r="J166" s="142" t="s">
        <v>3232</v>
      </c>
      <c r="K166" s="50" t="s">
        <v>13</v>
      </c>
      <c r="L166" s="66" t="s">
        <v>3232</v>
      </c>
      <c r="M166" s="71"/>
    </row>
    <row r="167" spans="2:13" ht="18" customHeight="1" x14ac:dyDescent="0.45">
      <c r="B167" s="50" t="s">
        <v>8</v>
      </c>
      <c r="C167" s="50" t="s">
        <v>1767</v>
      </c>
      <c r="D167" s="50" t="s">
        <v>1768</v>
      </c>
      <c r="E167" s="50" t="s">
        <v>55</v>
      </c>
      <c r="F167" s="50" t="s">
        <v>1769</v>
      </c>
      <c r="G167" s="72" t="s">
        <v>169</v>
      </c>
      <c r="H167" s="64" t="s">
        <v>3231</v>
      </c>
      <c r="I167" s="47" t="s">
        <v>3236</v>
      </c>
      <c r="J167" s="142" t="s">
        <v>3232</v>
      </c>
      <c r="K167" s="50"/>
      <c r="L167" s="66" t="s">
        <v>3233</v>
      </c>
      <c r="M167" s="71" t="s">
        <v>3272</v>
      </c>
    </row>
    <row r="168" spans="2:13" ht="18" customHeight="1" x14ac:dyDescent="0.45">
      <c r="B168" s="50" t="s">
        <v>8</v>
      </c>
      <c r="C168" s="50" t="s">
        <v>1790</v>
      </c>
      <c r="D168" s="50" t="s">
        <v>1790</v>
      </c>
      <c r="E168" s="50" t="s">
        <v>55</v>
      </c>
      <c r="F168" s="50" t="s">
        <v>3260</v>
      </c>
      <c r="G168" s="72" t="s">
        <v>74</v>
      </c>
      <c r="H168" s="64" t="s">
        <v>3231</v>
      </c>
      <c r="I168" s="47" t="s">
        <v>35</v>
      </c>
      <c r="J168" s="142" t="s">
        <v>3235</v>
      </c>
      <c r="K168" s="50"/>
      <c r="L168" s="66" t="s">
        <v>3233</v>
      </c>
      <c r="M168" s="71" t="s">
        <v>3272</v>
      </c>
    </row>
    <row r="169" spans="2:13" ht="18" customHeight="1" x14ac:dyDescent="0.45">
      <c r="B169" s="50" t="s">
        <v>16</v>
      </c>
      <c r="C169" s="50" t="s">
        <v>1809</v>
      </c>
      <c r="D169" s="50" t="s">
        <v>1809</v>
      </c>
      <c r="E169" s="50" t="s">
        <v>55</v>
      </c>
      <c r="F169" s="50" t="s">
        <v>1810</v>
      </c>
      <c r="G169" s="72" t="s">
        <v>1811</v>
      </c>
      <c r="H169" s="64" t="s">
        <v>3239</v>
      </c>
      <c r="I169" s="47" t="s">
        <v>35</v>
      </c>
      <c r="J169" s="142" t="s">
        <v>3235</v>
      </c>
      <c r="K169" s="50"/>
      <c r="L169" s="66" t="s">
        <v>3232</v>
      </c>
      <c r="M169" s="71"/>
    </row>
    <row r="170" spans="2:13" ht="18" customHeight="1" x14ac:dyDescent="0.45">
      <c r="B170" s="50" t="s">
        <v>16</v>
      </c>
      <c r="C170" s="50" t="s">
        <v>1814</v>
      </c>
      <c r="D170" s="50" t="s">
        <v>1814</v>
      </c>
      <c r="E170" s="50" t="s">
        <v>55</v>
      </c>
      <c r="F170" s="50" t="s">
        <v>1815</v>
      </c>
      <c r="G170" s="72" t="s">
        <v>1816</v>
      </c>
      <c r="H170" s="64" t="s">
        <v>3231</v>
      </c>
      <c r="I170" s="47" t="s">
        <v>35</v>
      </c>
      <c r="J170" s="142" t="s">
        <v>3233</v>
      </c>
      <c r="K170" s="50"/>
      <c r="L170" s="66" t="s">
        <v>3233</v>
      </c>
      <c r="M170" s="71" t="s">
        <v>3272</v>
      </c>
    </row>
    <row r="171" spans="2:13" ht="18" customHeight="1" x14ac:dyDescent="0.45">
      <c r="B171" s="50" t="s">
        <v>16</v>
      </c>
      <c r="C171" s="50" t="s">
        <v>1817</v>
      </c>
      <c r="D171" s="50" t="s">
        <v>1817</v>
      </c>
      <c r="E171" s="50" t="s">
        <v>55</v>
      </c>
      <c r="F171" s="50" t="s">
        <v>1818</v>
      </c>
      <c r="G171" s="72" t="s">
        <v>92</v>
      </c>
      <c r="H171" s="64" t="s">
        <v>3239</v>
      </c>
      <c r="I171" s="47" t="s">
        <v>35</v>
      </c>
      <c r="J171" s="142" t="s">
        <v>3235</v>
      </c>
      <c r="K171" s="50"/>
      <c r="L171" s="66" t="s">
        <v>3233</v>
      </c>
      <c r="M171" s="71" t="s">
        <v>3272</v>
      </c>
    </row>
    <row r="172" spans="2:13" ht="18" customHeight="1" x14ac:dyDescent="0.45">
      <c r="B172" s="50" t="s">
        <v>16</v>
      </c>
      <c r="C172" s="50" t="s">
        <v>1820</v>
      </c>
      <c r="D172" s="50" t="s">
        <v>1820</v>
      </c>
      <c r="E172" s="50" t="s">
        <v>55</v>
      </c>
      <c r="F172" s="50" t="s">
        <v>1821</v>
      </c>
      <c r="G172" s="72" t="s">
        <v>95</v>
      </c>
      <c r="H172" s="64" t="s">
        <v>3239</v>
      </c>
      <c r="I172" s="47" t="s">
        <v>35</v>
      </c>
      <c r="J172" s="142" t="s">
        <v>3235</v>
      </c>
      <c r="K172" s="50"/>
      <c r="L172" s="66" t="s">
        <v>3237</v>
      </c>
      <c r="M172" s="71"/>
    </row>
    <row r="173" spans="2:13" ht="18" customHeight="1" x14ac:dyDescent="0.45">
      <c r="B173" s="50" t="s">
        <v>8</v>
      </c>
      <c r="C173" s="50" t="s">
        <v>1836</v>
      </c>
      <c r="D173" s="50" t="s">
        <v>1836</v>
      </c>
      <c r="E173" s="50" t="s">
        <v>1831</v>
      </c>
      <c r="F173" s="50" t="s">
        <v>1837</v>
      </c>
      <c r="G173" s="72" t="s">
        <v>1838</v>
      </c>
      <c r="H173" s="64" t="s">
        <v>3247</v>
      </c>
      <c r="I173" s="47" t="s">
        <v>35</v>
      </c>
      <c r="J173" s="142" t="s">
        <v>3235</v>
      </c>
      <c r="K173" s="50"/>
      <c r="L173" s="66" t="s">
        <v>3233</v>
      </c>
      <c r="M173" s="71" t="s">
        <v>3272</v>
      </c>
    </row>
    <row r="174" spans="2:13" ht="18" customHeight="1" x14ac:dyDescent="0.45">
      <c r="B174" s="50" t="s">
        <v>8</v>
      </c>
      <c r="C174" s="50" t="s">
        <v>1841</v>
      </c>
      <c r="D174" s="50" t="s">
        <v>1841</v>
      </c>
      <c r="E174" s="50" t="s">
        <v>1831</v>
      </c>
      <c r="F174" s="50" t="s">
        <v>1842</v>
      </c>
      <c r="G174" s="72" t="s">
        <v>1843</v>
      </c>
      <c r="H174" s="64" t="s">
        <v>3247</v>
      </c>
      <c r="I174" s="47" t="s">
        <v>35</v>
      </c>
      <c r="J174" s="142" t="s">
        <v>3235</v>
      </c>
      <c r="K174" s="50"/>
      <c r="L174" s="66" t="s">
        <v>3233</v>
      </c>
      <c r="M174" s="71" t="s">
        <v>3272</v>
      </c>
    </row>
    <row r="175" spans="2:13" ht="18" customHeight="1" x14ac:dyDescent="0.45">
      <c r="B175" s="50" t="s">
        <v>8</v>
      </c>
      <c r="C175" s="50" t="s">
        <v>1851</v>
      </c>
      <c r="D175" s="50" t="s">
        <v>1851</v>
      </c>
      <c r="E175" s="50" t="s">
        <v>1831</v>
      </c>
      <c r="F175" s="50" t="s">
        <v>1852</v>
      </c>
      <c r="G175" s="72" t="s">
        <v>159</v>
      </c>
      <c r="H175" s="64" t="s">
        <v>3424</v>
      </c>
      <c r="I175" s="47" t="s">
        <v>35</v>
      </c>
      <c r="J175" s="142" t="s">
        <v>3235</v>
      </c>
      <c r="K175" s="50"/>
      <c r="L175" s="66" t="s">
        <v>3233</v>
      </c>
      <c r="M175" s="71" t="s">
        <v>3272</v>
      </c>
    </row>
    <row r="176" spans="2:13" ht="18" customHeight="1" x14ac:dyDescent="0.45">
      <c r="B176" s="50" t="s">
        <v>8</v>
      </c>
      <c r="C176" s="50" t="s">
        <v>1854</v>
      </c>
      <c r="D176" s="50" t="s">
        <v>1855</v>
      </c>
      <c r="E176" s="50" t="s">
        <v>1831</v>
      </c>
      <c r="F176" s="50" t="s">
        <v>1856</v>
      </c>
      <c r="G176" s="72" t="s">
        <v>224</v>
      </c>
      <c r="H176" s="64" t="s">
        <v>3231</v>
      </c>
      <c r="I176" s="47" t="s">
        <v>35</v>
      </c>
      <c r="J176" s="142" t="s">
        <v>3235</v>
      </c>
      <c r="K176" s="50"/>
      <c r="L176" s="66" t="s">
        <v>3237</v>
      </c>
      <c r="M176" s="71"/>
    </row>
    <row r="177" spans="1:13" ht="18" customHeight="1" x14ac:dyDescent="0.45">
      <c r="B177" s="50" t="s">
        <v>8</v>
      </c>
      <c r="C177" s="50" t="s">
        <v>1857</v>
      </c>
      <c r="D177" s="50" t="s">
        <v>1858</v>
      </c>
      <c r="E177" s="50" t="s">
        <v>1831</v>
      </c>
      <c r="F177" s="50" t="s">
        <v>1859</v>
      </c>
      <c r="G177" s="72" t="s">
        <v>166</v>
      </c>
      <c r="H177" s="64" t="s">
        <v>3231</v>
      </c>
      <c r="I177" s="47" t="s">
        <v>35</v>
      </c>
      <c r="J177" s="142" t="s">
        <v>3235</v>
      </c>
      <c r="K177" s="50"/>
      <c r="L177" s="66" t="s">
        <v>3237</v>
      </c>
      <c r="M177" s="71"/>
    </row>
    <row r="178" spans="1:13" ht="18" customHeight="1" x14ac:dyDescent="0.45">
      <c r="B178" s="50" t="s">
        <v>16</v>
      </c>
      <c r="C178" s="50" t="s">
        <v>1871</v>
      </c>
      <c r="D178" s="50" t="s">
        <v>1871</v>
      </c>
      <c r="E178" s="50" t="s">
        <v>1831</v>
      </c>
      <c r="F178" s="50" t="s">
        <v>1872</v>
      </c>
      <c r="G178" s="72" t="s">
        <v>1873</v>
      </c>
      <c r="H178" s="64" t="s">
        <v>3424</v>
      </c>
      <c r="I178" s="47" t="s">
        <v>35</v>
      </c>
      <c r="J178" s="142" t="s">
        <v>3235</v>
      </c>
      <c r="K178" s="50"/>
      <c r="L178" s="66" t="s">
        <v>3233</v>
      </c>
      <c r="M178" s="71" t="s">
        <v>3272</v>
      </c>
    </row>
    <row r="179" spans="1:13" ht="18" customHeight="1" x14ac:dyDescent="0.45">
      <c r="B179" s="50" t="s">
        <v>16</v>
      </c>
      <c r="C179" s="50" t="s">
        <v>1875</v>
      </c>
      <c r="D179" s="50" t="s">
        <v>1875</v>
      </c>
      <c r="E179" s="50" t="s">
        <v>1831</v>
      </c>
      <c r="F179" s="50" t="s">
        <v>1876</v>
      </c>
      <c r="G179" s="72" t="s">
        <v>1877</v>
      </c>
      <c r="H179" s="64" t="s">
        <v>3239</v>
      </c>
      <c r="I179" s="47" t="s">
        <v>35</v>
      </c>
      <c r="J179" s="142" t="s">
        <v>3235</v>
      </c>
      <c r="K179" s="50"/>
      <c r="L179" s="66" t="s">
        <v>3232</v>
      </c>
      <c r="M179" s="71"/>
    </row>
    <row r="180" spans="1:13" ht="18" customHeight="1" x14ac:dyDescent="0.45">
      <c r="B180" s="50" t="s">
        <v>16</v>
      </c>
      <c r="C180" s="50" t="s">
        <v>1879</v>
      </c>
      <c r="D180" s="50" t="s">
        <v>1879</v>
      </c>
      <c r="E180" s="50" t="s">
        <v>1831</v>
      </c>
      <c r="F180" s="50" t="s">
        <v>1880</v>
      </c>
      <c r="G180" s="72" t="s">
        <v>1881</v>
      </c>
      <c r="H180" s="64" t="s">
        <v>3239</v>
      </c>
      <c r="I180" s="47" t="s">
        <v>35</v>
      </c>
      <c r="J180" s="142" t="s">
        <v>3235</v>
      </c>
      <c r="K180" s="50"/>
      <c r="L180" s="66" t="s">
        <v>3233</v>
      </c>
      <c r="M180" s="71" t="s">
        <v>3272</v>
      </c>
    </row>
    <row r="181" spans="1:13" ht="18" customHeight="1" x14ac:dyDescent="0.45">
      <c r="B181" s="50" t="s">
        <v>8</v>
      </c>
      <c r="C181" s="50" t="s">
        <v>1905</v>
      </c>
      <c r="D181" s="50" t="s">
        <v>1905</v>
      </c>
      <c r="E181" s="50" t="s">
        <v>1831</v>
      </c>
      <c r="F181" s="50" t="s">
        <v>1906</v>
      </c>
      <c r="G181" s="72" t="s">
        <v>826</v>
      </c>
      <c r="H181" s="64" t="s">
        <v>3247</v>
      </c>
      <c r="I181" s="47" t="s">
        <v>35</v>
      </c>
      <c r="J181" s="142" t="s">
        <v>3233</v>
      </c>
      <c r="K181" s="50"/>
      <c r="L181" s="66" t="s">
        <v>3233</v>
      </c>
      <c r="M181" s="71" t="s">
        <v>3272</v>
      </c>
    </row>
    <row r="182" spans="1:13" ht="18" customHeight="1" x14ac:dyDescent="0.45">
      <c r="B182" s="50" t="s">
        <v>16</v>
      </c>
      <c r="C182" s="50" t="s">
        <v>1907</v>
      </c>
      <c r="D182" s="50" t="s">
        <v>1907</v>
      </c>
      <c r="E182" s="50" t="s">
        <v>1831</v>
      </c>
      <c r="F182" s="50" t="s">
        <v>1908</v>
      </c>
      <c r="G182" s="72" t="s">
        <v>833</v>
      </c>
      <c r="H182" s="64" t="s">
        <v>3247</v>
      </c>
      <c r="I182" s="47" t="s">
        <v>35</v>
      </c>
      <c r="J182" s="142" t="s">
        <v>3235</v>
      </c>
      <c r="K182" s="50"/>
      <c r="L182" s="66" t="s">
        <v>3237</v>
      </c>
      <c r="M182" s="71"/>
    </row>
    <row r="183" spans="1:13" ht="18" customHeight="1" x14ac:dyDescent="0.45">
      <c r="B183" s="50" t="s">
        <v>16</v>
      </c>
      <c r="C183" s="50" t="s">
        <v>1910</v>
      </c>
      <c r="D183" s="50" t="s">
        <v>1910</v>
      </c>
      <c r="E183" s="50" t="s">
        <v>1831</v>
      </c>
      <c r="F183" s="50" t="s">
        <v>1911</v>
      </c>
      <c r="G183" s="72" t="s">
        <v>527</v>
      </c>
      <c r="H183" s="64" t="s">
        <v>3247</v>
      </c>
      <c r="I183" s="47" t="s">
        <v>35</v>
      </c>
      <c r="J183" s="142" t="s">
        <v>3235</v>
      </c>
      <c r="K183" s="50"/>
      <c r="L183" s="66" t="s">
        <v>3237</v>
      </c>
      <c r="M183" s="71"/>
    </row>
    <row r="184" spans="1:13" ht="18" customHeight="1" x14ac:dyDescent="0.45">
      <c r="B184" s="50" t="s">
        <v>16</v>
      </c>
      <c r="C184" s="50" t="s">
        <v>1913</v>
      </c>
      <c r="D184" s="50" t="s">
        <v>1913</v>
      </c>
      <c r="E184" s="50" t="s">
        <v>1831</v>
      </c>
      <c r="F184" s="50" t="s">
        <v>1914</v>
      </c>
      <c r="G184" s="72" t="s">
        <v>841</v>
      </c>
      <c r="H184" s="64" t="s">
        <v>3247</v>
      </c>
      <c r="I184" s="47" t="s">
        <v>35</v>
      </c>
      <c r="J184" s="142" t="s">
        <v>3235</v>
      </c>
      <c r="K184" s="50"/>
      <c r="L184" s="66" t="s">
        <v>3233</v>
      </c>
      <c r="M184" s="71" t="s">
        <v>3272</v>
      </c>
    </row>
    <row r="185" spans="1:13" ht="18" customHeight="1" x14ac:dyDescent="0.45">
      <c r="B185" s="50" t="s">
        <v>16</v>
      </c>
      <c r="C185" s="50" t="s">
        <v>1915</v>
      </c>
      <c r="D185" s="50" t="s">
        <v>1915</v>
      </c>
      <c r="E185" s="50" t="s">
        <v>1831</v>
      </c>
      <c r="F185" s="50" t="s">
        <v>1916</v>
      </c>
      <c r="G185" s="72" t="s">
        <v>844</v>
      </c>
      <c r="H185" s="64" t="s">
        <v>3247</v>
      </c>
      <c r="I185" s="47" t="s">
        <v>35</v>
      </c>
      <c r="J185" s="142" t="s">
        <v>3235</v>
      </c>
      <c r="K185" s="50"/>
      <c r="L185" s="66" t="s">
        <v>3232</v>
      </c>
      <c r="M185" s="71"/>
    </row>
    <row r="186" spans="1:13" ht="18" customHeight="1" x14ac:dyDescent="0.45">
      <c r="B186" s="50" t="s">
        <v>16</v>
      </c>
      <c r="C186" s="50" t="s">
        <v>1917</v>
      </c>
      <c r="D186" s="50" t="s">
        <v>1917</v>
      </c>
      <c r="E186" s="50" t="s">
        <v>1831</v>
      </c>
      <c r="F186" s="50" t="s">
        <v>1918</v>
      </c>
      <c r="G186" s="72" t="s">
        <v>1919</v>
      </c>
      <c r="H186" s="64" t="s">
        <v>3239</v>
      </c>
      <c r="I186" s="47" t="s">
        <v>3236</v>
      </c>
      <c r="J186" s="142" t="s">
        <v>3232</v>
      </c>
      <c r="K186" s="50"/>
      <c r="L186" s="66" t="s">
        <v>3233</v>
      </c>
      <c r="M186" s="71" t="s">
        <v>3272</v>
      </c>
    </row>
    <row r="187" spans="1:13" ht="18" customHeight="1" x14ac:dyDescent="0.45">
      <c r="B187" s="50" t="s">
        <v>16</v>
      </c>
      <c r="C187" s="50" t="s">
        <v>1921</v>
      </c>
      <c r="D187" s="50" t="s">
        <v>1921</v>
      </c>
      <c r="E187" s="50" t="s">
        <v>1831</v>
      </c>
      <c r="F187" s="50" t="s">
        <v>3262</v>
      </c>
      <c r="G187" s="72" t="s">
        <v>1923</v>
      </c>
      <c r="H187" s="64" t="s">
        <v>3231</v>
      </c>
      <c r="I187" s="47" t="s">
        <v>35</v>
      </c>
      <c r="J187" s="142" t="s">
        <v>3235</v>
      </c>
      <c r="K187" s="50"/>
      <c r="L187" s="66" t="s">
        <v>3233</v>
      </c>
      <c r="M187" s="71" t="s">
        <v>3272</v>
      </c>
    </row>
    <row r="188" spans="1:13" ht="18" customHeight="1" x14ac:dyDescent="0.45">
      <c r="B188" s="50" t="s">
        <v>8</v>
      </c>
      <c r="C188" s="50" t="s">
        <v>1999</v>
      </c>
      <c r="D188" s="50" t="s">
        <v>1999</v>
      </c>
      <c r="E188" s="50" t="s">
        <v>1831</v>
      </c>
      <c r="F188" s="50" t="s">
        <v>2000</v>
      </c>
      <c r="G188" s="72" t="s">
        <v>110</v>
      </c>
      <c r="H188" s="64" t="s">
        <v>3239</v>
      </c>
      <c r="I188" s="47" t="s">
        <v>35</v>
      </c>
      <c r="J188" s="142" t="s">
        <v>3235</v>
      </c>
      <c r="K188" s="50"/>
      <c r="L188" s="66" t="s">
        <v>3233</v>
      </c>
      <c r="M188" s="71" t="s">
        <v>3272</v>
      </c>
    </row>
    <row r="189" spans="1:13" s="2" customFormat="1" ht="18" customHeight="1" x14ac:dyDescent="0.45">
      <c r="A189" s="7"/>
      <c r="B189" s="50" t="s">
        <v>8</v>
      </c>
      <c r="C189" s="50" t="s">
        <v>2002</v>
      </c>
      <c r="D189" s="50" t="s">
        <v>2002</v>
      </c>
      <c r="E189" s="50" t="s">
        <v>1831</v>
      </c>
      <c r="F189" s="50" t="s">
        <v>2003</v>
      </c>
      <c r="G189" s="72" t="s">
        <v>116</v>
      </c>
      <c r="H189" s="64" t="s">
        <v>3239</v>
      </c>
      <c r="I189" s="47" t="s">
        <v>35</v>
      </c>
      <c r="J189" s="142" t="s">
        <v>3235</v>
      </c>
      <c r="K189" s="50"/>
      <c r="L189" s="66" t="s">
        <v>3233</v>
      </c>
      <c r="M189" s="71" t="s">
        <v>3272</v>
      </c>
    </row>
    <row r="190" spans="1:13" s="2" customFormat="1" ht="18" customHeight="1" x14ac:dyDescent="0.45">
      <c r="A190" s="7"/>
      <c r="B190" s="50" t="s">
        <v>16</v>
      </c>
      <c r="C190" s="50" t="s">
        <v>2004</v>
      </c>
      <c r="D190" s="50" t="s">
        <v>2004</v>
      </c>
      <c r="E190" s="50" t="s">
        <v>1831</v>
      </c>
      <c r="F190" s="50" t="s">
        <v>2005</v>
      </c>
      <c r="G190" s="72" t="s">
        <v>833</v>
      </c>
      <c r="H190" s="64" t="s">
        <v>3247</v>
      </c>
      <c r="I190" s="47" t="s">
        <v>35</v>
      </c>
      <c r="J190" s="142" t="s">
        <v>3235</v>
      </c>
      <c r="K190" s="50"/>
      <c r="L190" s="66" t="s">
        <v>3232</v>
      </c>
      <c r="M190" s="71"/>
    </row>
    <row r="191" spans="1:13" ht="18" customHeight="1" x14ac:dyDescent="0.45">
      <c r="B191" s="50" t="s">
        <v>16</v>
      </c>
      <c r="C191" s="50" t="s">
        <v>2006</v>
      </c>
      <c r="D191" s="50" t="s">
        <v>2006</v>
      </c>
      <c r="E191" s="50" t="s">
        <v>1831</v>
      </c>
      <c r="F191" s="50" t="s">
        <v>2007</v>
      </c>
      <c r="G191" s="72" t="s">
        <v>527</v>
      </c>
      <c r="H191" s="64" t="s">
        <v>3247</v>
      </c>
      <c r="I191" s="47" t="s">
        <v>35</v>
      </c>
      <c r="J191" s="142" t="s">
        <v>3235</v>
      </c>
      <c r="K191" s="50"/>
      <c r="L191" s="66" t="s">
        <v>3232</v>
      </c>
      <c r="M191" s="71"/>
    </row>
    <row r="192" spans="1:13" ht="18" customHeight="1" x14ac:dyDescent="0.45">
      <c r="B192" s="50" t="s">
        <v>16</v>
      </c>
      <c r="C192" s="50" t="s">
        <v>2012</v>
      </c>
      <c r="D192" s="50" t="s">
        <v>2012</v>
      </c>
      <c r="E192" s="50" t="s">
        <v>1831</v>
      </c>
      <c r="F192" s="50" t="s">
        <v>2013</v>
      </c>
      <c r="G192" s="72" t="s">
        <v>2014</v>
      </c>
      <c r="H192" s="64" t="s">
        <v>3239</v>
      </c>
      <c r="I192" s="47" t="s">
        <v>35</v>
      </c>
      <c r="J192" s="142" t="s">
        <v>3235</v>
      </c>
      <c r="K192" s="50"/>
      <c r="L192" s="66" t="s">
        <v>3232</v>
      </c>
      <c r="M192" s="71"/>
    </row>
    <row r="193" spans="2:13" ht="18" customHeight="1" x14ac:dyDescent="0.45">
      <c r="B193" s="50" t="s">
        <v>8</v>
      </c>
      <c r="C193" s="50" t="s">
        <v>2079</v>
      </c>
      <c r="D193" s="50" t="s">
        <v>2079</v>
      </c>
      <c r="E193" s="50" t="s">
        <v>2020</v>
      </c>
      <c r="F193" s="50" t="s">
        <v>2080</v>
      </c>
      <c r="G193" s="72" t="s">
        <v>116</v>
      </c>
      <c r="H193" s="64" t="s">
        <v>3247</v>
      </c>
      <c r="I193" s="47" t="s">
        <v>3236</v>
      </c>
      <c r="J193" s="142" t="s">
        <v>3232</v>
      </c>
      <c r="K193" s="50" t="s">
        <v>13</v>
      </c>
      <c r="L193" s="66" t="s">
        <v>3237</v>
      </c>
      <c r="M193" s="71"/>
    </row>
    <row r="194" spans="2:13" ht="18" customHeight="1" x14ac:dyDescent="0.45">
      <c r="B194" s="50" t="s">
        <v>8</v>
      </c>
      <c r="C194" s="50" t="s">
        <v>2088</v>
      </c>
      <c r="D194" s="50" t="s">
        <v>2088</v>
      </c>
      <c r="E194" s="50" t="s">
        <v>2020</v>
      </c>
      <c r="F194" s="50" t="s">
        <v>2089</v>
      </c>
      <c r="G194" s="72" t="s">
        <v>2090</v>
      </c>
      <c r="H194" s="64" t="s">
        <v>3231</v>
      </c>
      <c r="I194" s="47" t="s">
        <v>35</v>
      </c>
      <c r="J194" s="142" t="s">
        <v>3235</v>
      </c>
      <c r="K194" s="50"/>
      <c r="L194" s="66" t="s">
        <v>3237</v>
      </c>
      <c r="M194" s="71"/>
    </row>
    <row r="195" spans="2:13" ht="18" customHeight="1" x14ac:dyDescent="0.45">
      <c r="B195" s="50" t="s">
        <v>8</v>
      </c>
      <c r="C195" s="50" t="s">
        <v>2091</v>
      </c>
      <c r="D195" s="50" t="s">
        <v>2092</v>
      </c>
      <c r="E195" s="50" t="s">
        <v>2020</v>
      </c>
      <c r="F195" s="50" t="s">
        <v>2093</v>
      </c>
      <c r="G195" s="72" t="s">
        <v>303</v>
      </c>
      <c r="H195" s="64" t="s">
        <v>3231</v>
      </c>
      <c r="I195" s="47" t="s">
        <v>35</v>
      </c>
      <c r="J195" s="142" t="s">
        <v>3235</v>
      </c>
      <c r="K195" s="50"/>
      <c r="L195" s="66" t="s">
        <v>3233</v>
      </c>
      <c r="M195" s="71" t="s">
        <v>3272</v>
      </c>
    </row>
    <row r="196" spans="2:13" ht="18" customHeight="1" x14ac:dyDescent="0.45">
      <c r="B196" s="50" t="s">
        <v>8</v>
      </c>
      <c r="C196" s="50" t="s">
        <v>2094</v>
      </c>
      <c r="D196" s="50" t="s">
        <v>2095</v>
      </c>
      <c r="E196" s="50" t="s">
        <v>2020</v>
      </c>
      <c r="F196" s="50" t="s">
        <v>2096</v>
      </c>
      <c r="G196" s="72" t="s">
        <v>560</v>
      </c>
      <c r="H196" s="64" t="s">
        <v>3239</v>
      </c>
      <c r="I196" s="47" t="s">
        <v>35</v>
      </c>
      <c r="J196" s="142" t="s">
        <v>3235</v>
      </c>
      <c r="K196" s="50"/>
      <c r="L196" s="66" t="s">
        <v>3233</v>
      </c>
      <c r="M196" s="71" t="s">
        <v>3272</v>
      </c>
    </row>
    <row r="197" spans="2:13" ht="18" customHeight="1" x14ac:dyDescent="0.45">
      <c r="B197" s="50" t="s">
        <v>8</v>
      </c>
      <c r="C197" s="50" t="s">
        <v>1748</v>
      </c>
      <c r="D197" s="50" t="s">
        <v>2106</v>
      </c>
      <c r="E197" s="50" t="s">
        <v>2020</v>
      </c>
      <c r="F197" s="50" t="s">
        <v>2107</v>
      </c>
      <c r="G197" s="72" t="s">
        <v>1305</v>
      </c>
      <c r="H197" s="64" t="s">
        <v>3231</v>
      </c>
      <c r="I197" s="47" t="s">
        <v>35</v>
      </c>
      <c r="J197" s="142" t="s">
        <v>3235</v>
      </c>
      <c r="K197" s="50"/>
      <c r="L197" s="66" t="s">
        <v>3233</v>
      </c>
      <c r="M197" s="71" t="s">
        <v>3272</v>
      </c>
    </row>
    <row r="198" spans="2:13" ht="18" customHeight="1" x14ac:dyDescent="0.45">
      <c r="B198" s="50" t="s">
        <v>16</v>
      </c>
      <c r="C198" s="50" t="s">
        <v>2144</v>
      </c>
      <c r="D198" s="50" t="s">
        <v>2144</v>
      </c>
      <c r="E198" s="50" t="s">
        <v>2124</v>
      </c>
      <c r="F198" s="50" t="s">
        <v>2145</v>
      </c>
      <c r="G198" s="72" t="s">
        <v>833</v>
      </c>
      <c r="H198" s="64" t="s">
        <v>3247</v>
      </c>
      <c r="I198" s="47" t="s">
        <v>35</v>
      </c>
      <c r="J198" s="142" t="s">
        <v>3235</v>
      </c>
      <c r="K198" s="50"/>
      <c r="L198" s="66" t="s">
        <v>3237</v>
      </c>
      <c r="M198" s="71"/>
    </row>
    <row r="199" spans="2:13" ht="18" customHeight="1" x14ac:dyDescent="0.45">
      <c r="B199" s="50" t="s">
        <v>22</v>
      </c>
      <c r="C199" s="50" t="s">
        <v>2153</v>
      </c>
      <c r="D199" s="50" t="s">
        <v>2154</v>
      </c>
      <c r="E199" s="50" t="s">
        <v>2124</v>
      </c>
      <c r="F199" s="50" t="s">
        <v>2155</v>
      </c>
      <c r="G199" s="72" t="s">
        <v>2156</v>
      </c>
      <c r="H199" s="64" t="s">
        <v>3239</v>
      </c>
      <c r="I199" s="47" t="s">
        <v>35</v>
      </c>
      <c r="J199" s="142" t="s">
        <v>3235</v>
      </c>
      <c r="K199" s="50"/>
      <c r="L199" s="66" t="s">
        <v>3237</v>
      </c>
      <c r="M199" s="71"/>
    </row>
    <row r="200" spans="2:13" ht="18" customHeight="1" x14ac:dyDescent="0.45">
      <c r="B200" s="50" t="s">
        <v>22</v>
      </c>
      <c r="C200" s="50" t="s">
        <v>3415</v>
      </c>
      <c r="D200" s="50" t="s">
        <v>2157</v>
      </c>
      <c r="E200" s="50" t="s">
        <v>2124</v>
      </c>
      <c r="F200" s="50" t="s">
        <v>2158</v>
      </c>
      <c r="G200" s="72" t="s">
        <v>2159</v>
      </c>
      <c r="H200" s="64" t="s">
        <v>3424</v>
      </c>
      <c r="I200" s="47" t="s">
        <v>35</v>
      </c>
      <c r="J200" s="142" t="s">
        <v>3235</v>
      </c>
      <c r="K200" s="50"/>
      <c r="L200" s="66" t="s">
        <v>3232</v>
      </c>
      <c r="M200" s="71"/>
    </row>
    <row r="201" spans="2:13" ht="18" customHeight="1" x14ac:dyDescent="0.45">
      <c r="B201" s="50" t="s">
        <v>22</v>
      </c>
      <c r="C201" s="50" t="s">
        <v>2160</v>
      </c>
      <c r="D201" s="50" t="s">
        <v>2161</v>
      </c>
      <c r="E201" s="50" t="s">
        <v>2124</v>
      </c>
      <c r="F201" s="50" t="s">
        <v>2162</v>
      </c>
      <c r="G201" s="72" t="s">
        <v>737</v>
      </c>
      <c r="H201" s="64" t="s">
        <v>3239</v>
      </c>
      <c r="I201" s="47" t="s">
        <v>35</v>
      </c>
      <c r="J201" s="142" t="s">
        <v>3235</v>
      </c>
      <c r="K201" s="50"/>
      <c r="L201" s="66" t="s">
        <v>3232</v>
      </c>
      <c r="M201" s="71"/>
    </row>
    <row r="202" spans="2:13" ht="18" customHeight="1" x14ac:dyDescent="0.45">
      <c r="B202" s="50" t="s">
        <v>8</v>
      </c>
      <c r="C202" s="50" t="s">
        <v>2164</v>
      </c>
      <c r="D202" s="50" t="s">
        <v>2165</v>
      </c>
      <c r="E202" s="50" t="s">
        <v>2124</v>
      </c>
      <c r="F202" s="50" t="s">
        <v>2166</v>
      </c>
      <c r="G202" s="72" t="s">
        <v>352</v>
      </c>
      <c r="H202" s="64" t="s">
        <v>3239</v>
      </c>
      <c r="I202" s="47" t="s">
        <v>3236</v>
      </c>
      <c r="J202" s="142" t="s">
        <v>3237</v>
      </c>
      <c r="K202" s="50" t="s">
        <v>13</v>
      </c>
      <c r="L202" s="66" t="s">
        <v>3237</v>
      </c>
      <c r="M202" s="71"/>
    </row>
    <row r="203" spans="2:13" ht="18" customHeight="1" x14ac:dyDescent="0.45">
      <c r="B203" s="50" t="s">
        <v>8</v>
      </c>
      <c r="C203" s="50" t="s">
        <v>2183</v>
      </c>
      <c r="D203" s="50" t="s">
        <v>2184</v>
      </c>
      <c r="E203" s="50" t="s">
        <v>2124</v>
      </c>
      <c r="F203" s="50" t="s">
        <v>2185</v>
      </c>
      <c r="G203" s="72" t="s">
        <v>2186</v>
      </c>
      <c r="H203" s="64" t="s">
        <v>3239</v>
      </c>
      <c r="I203" s="47" t="s">
        <v>35</v>
      </c>
      <c r="J203" s="142" t="s">
        <v>3235</v>
      </c>
      <c r="K203" s="50"/>
      <c r="L203" s="66" t="s">
        <v>3233</v>
      </c>
      <c r="M203" s="71" t="s">
        <v>3238</v>
      </c>
    </row>
    <row r="204" spans="2:13" ht="18" customHeight="1" x14ac:dyDescent="0.45">
      <c r="B204" s="50" t="s">
        <v>8</v>
      </c>
      <c r="C204" s="50" t="s">
        <v>2188</v>
      </c>
      <c r="D204" s="50" t="s">
        <v>2189</v>
      </c>
      <c r="E204" s="50" t="s">
        <v>2124</v>
      </c>
      <c r="F204" s="50" t="s">
        <v>2190</v>
      </c>
      <c r="G204" s="72" t="s">
        <v>431</v>
      </c>
      <c r="H204" s="64" t="s">
        <v>3239</v>
      </c>
      <c r="I204" s="47" t="s">
        <v>35</v>
      </c>
      <c r="J204" s="142" t="s">
        <v>3235</v>
      </c>
      <c r="K204" s="50"/>
      <c r="L204" s="66" t="s">
        <v>3233</v>
      </c>
      <c r="M204" s="71" t="s">
        <v>3238</v>
      </c>
    </row>
    <row r="205" spans="2:13" ht="18" customHeight="1" x14ac:dyDescent="0.45">
      <c r="B205" s="50" t="s">
        <v>8</v>
      </c>
      <c r="C205" s="50" t="s">
        <v>2191</v>
      </c>
      <c r="D205" s="50" t="s">
        <v>2192</v>
      </c>
      <c r="E205" s="50" t="s">
        <v>2124</v>
      </c>
      <c r="F205" s="50" t="s">
        <v>2193</v>
      </c>
      <c r="G205" s="72" t="s">
        <v>2194</v>
      </c>
      <c r="H205" s="64" t="s">
        <v>3239</v>
      </c>
      <c r="I205" s="47" t="s">
        <v>35</v>
      </c>
      <c r="J205" s="142" t="s">
        <v>3235</v>
      </c>
      <c r="K205" s="50"/>
      <c r="L205" s="66" t="s">
        <v>3233</v>
      </c>
      <c r="M205" s="71" t="s">
        <v>3238</v>
      </c>
    </row>
    <row r="206" spans="2:13" ht="18" customHeight="1" x14ac:dyDescent="0.45">
      <c r="B206" s="50" t="s">
        <v>16</v>
      </c>
      <c r="C206" s="50" t="s">
        <v>2199</v>
      </c>
      <c r="D206" s="50" t="s">
        <v>2199</v>
      </c>
      <c r="E206" s="50" t="s">
        <v>2124</v>
      </c>
      <c r="F206" s="50" t="s">
        <v>2200</v>
      </c>
      <c r="G206" s="72" t="s">
        <v>2201</v>
      </c>
      <c r="H206" s="64" t="s">
        <v>3424</v>
      </c>
      <c r="I206" s="47" t="s">
        <v>35</v>
      </c>
      <c r="J206" s="142" t="s">
        <v>3235</v>
      </c>
      <c r="K206" s="50"/>
      <c r="L206" s="66" t="s">
        <v>3233</v>
      </c>
      <c r="M206" s="71" t="s">
        <v>3272</v>
      </c>
    </row>
    <row r="207" spans="2:13" ht="18" customHeight="1" x14ac:dyDescent="0.45">
      <c r="B207" s="50" t="s">
        <v>16</v>
      </c>
      <c r="C207" s="50" t="s">
        <v>2204</v>
      </c>
      <c r="D207" s="50" t="s">
        <v>2204</v>
      </c>
      <c r="E207" s="50" t="s">
        <v>2124</v>
      </c>
      <c r="F207" s="50" t="s">
        <v>2205</v>
      </c>
      <c r="G207" s="72" t="s">
        <v>2206</v>
      </c>
      <c r="H207" s="64" t="s">
        <v>3424</v>
      </c>
      <c r="I207" s="47" t="s">
        <v>35</v>
      </c>
      <c r="J207" s="142" t="s">
        <v>3235</v>
      </c>
      <c r="K207" s="50"/>
      <c r="L207" s="66" t="s">
        <v>3232</v>
      </c>
      <c r="M207" s="71"/>
    </row>
    <row r="208" spans="2:13" ht="18" customHeight="1" x14ac:dyDescent="0.45">
      <c r="B208" s="50" t="s">
        <v>16</v>
      </c>
      <c r="C208" s="50" t="s">
        <v>2209</v>
      </c>
      <c r="D208" s="50" t="s">
        <v>2209</v>
      </c>
      <c r="E208" s="50" t="s">
        <v>2124</v>
      </c>
      <c r="F208" s="50" t="s">
        <v>2210</v>
      </c>
      <c r="G208" s="72" t="s">
        <v>2211</v>
      </c>
      <c r="H208" s="64" t="s">
        <v>3247</v>
      </c>
      <c r="I208" s="47" t="s">
        <v>3236</v>
      </c>
      <c r="J208" s="142" t="s">
        <v>3232</v>
      </c>
      <c r="K208" s="50"/>
      <c r="L208" s="66" t="s">
        <v>3232</v>
      </c>
      <c r="M208" s="71"/>
    </row>
    <row r="209" spans="2:13" ht="18" customHeight="1" x14ac:dyDescent="0.45">
      <c r="B209" s="50" t="s">
        <v>16</v>
      </c>
      <c r="C209" s="50" t="s">
        <v>2212</v>
      </c>
      <c r="D209" s="50" t="s">
        <v>2212</v>
      </c>
      <c r="E209" s="50" t="s">
        <v>2124</v>
      </c>
      <c r="F209" s="50" t="s">
        <v>2213</v>
      </c>
      <c r="G209" s="72" t="s">
        <v>2214</v>
      </c>
      <c r="H209" s="64" t="s">
        <v>3247</v>
      </c>
      <c r="I209" s="47" t="s">
        <v>3236</v>
      </c>
      <c r="J209" s="142" t="s">
        <v>3232</v>
      </c>
      <c r="K209" s="50"/>
      <c r="L209" s="66" t="s">
        <v>3232</v>
      </c>
      <c r="M209" s="71"/>
    </row>
    <row r="210" spans="2:13" ht="18" customHeight="1" x14ac:dyDescent="0.45">
      <c r="B210" s="50" t="s">
        <v>16</v>
      </c>
      <c r="C210" s="50" t="s">
        <v>2216</v>
      </c>
      <c r="D210" s="50" t="s">
        <v>2216</v>
      </c>
      <c r="E210" s="50" t="s">
        <v>2124</v>
      </c>
      <c r="F210" s="50" t="s">
        <v>2217</v>
      </c>
      <c r="G210" s="72" t="s">
        <v>2218</v>
      </c>
      <c r="H210" s="64" t="s">
        <v>3247</v>
      </c>
      <c r="I210" s="47" t="s">
        <v>3236</v>
      </c>
      <c r="J210" s="142" t="s">
        <v>3232</v>
      </c>
      <c r="K210" s="50"/>
      <c r="L210" s="66" t="s">
        <v>3232</v>
      </c>
      <c r="M210" s="71"/>
    </row>
    <row r="211" spans="2:13" ht="18" customHeight="1" x14ac:dyDescent="0.45">
      <c r="B211" s="50" t="s">
        <v>16</v>
      </c>
      <c r="C211" s="50" t="s">
        <v>2220</v>
      </c>
      <c r="D211" s="50" t="s">
        <v>2220</v>
      </c>
      <c r="E211" s="50" t="s">
        <v>2124</v>
      </c>
      <c r="F211" s="50" t="s">
        <v>2221</v>
      </c>
      <c r="G211" s="72" t="s">
        <v>2222</v>
      </c>
      <c r="H211" s="64" t="s">
        <v>3247</v>
      </c>
      <c r="I211" s="47" t="s">
        <v>3236</v>
      </c>
      <c r="J211" s="142" t="s">
        <v>3232</v>
      </c>
      <c r="K211" s="50"/>
      <c r="L211" s="66" t="s">
        <v>3232</v>
      </c>
      <c r="M211" s="71"/>
    </row>
    <row r="212" spans="2:13" ht="18" customHeight="1" x14ac:dyDescent="0.45">
      <c r="B212" s="50" t="s">
        <v>8</v>
      </c>
      <c r="C212" s="50" t="s">
        <v>2223</v>
      </c>
      <c r="D212" s="50" t="s">
        <v>2224</v>
      </c>
      <c r="E212" s="50" t="s">
        <v>2124</v>
      </c>
      <c r="F212" s="50" t="s">
        <v>2225</v>
      </c>
      <c r="G212" s="72" t="s">
        <v>295</v>
      </c>
      <c r="H212" s="64" t="s">
        <v>3239</v>
      </c>
      <c r="I212" s="47" t="s">
        <v>35</v>
      </c>
      <c r="J212" s="142" t="s">
        <v>3235</v>
      </c>
      <c r="K212" s="50"/>
      <c r="L212" s="66" t="s">
        <v>3237</v>
      </c>
      <c r="M212" s="71"/>
    </row>
    <row r="213" spans="2:13" ht="18" customHeight="1" x14ac:dyDescent="0.45">
      <c r="B213" s="50" t="s">
        <v>8</v>
      </c>
      <c r="C213" s="50" t="s">
        <v>2227</v>
      </c>
      <c r="D213" s="50" t="s">
        <v>2227</v>
      </c>
      <c r="E213" s="50" t="s">
        <v>2124</v>
      </c>
      <c r="F213" s="50" t="s">
        <v>2228</v>
      </c>
      <c r="G213" s="72" t="s">
        <v>166</v>
      </c>
      <c r="H213" s="64" t="s">
        <v>3424</v>
      </c>
      <c r="I213" s="47" t="s">
        <v>35</v>
      </c>
      <c r="J213" s="142" t="s">
        <v>3235</v>
      </c>
      <c r="K213" s="50"/>
      <c r="L213" s="66" t="s">
        <v>3237</v>
      </c>
      <c r="M213" s="71"/>
    </row>
    <row r="214" spans="2:13" ht="18" customHeight="1" x14ac:dyDescent="0.45">
      <c r="B214" s="50" t="s">
        <v>8</v>
      </c>
      <c r="C214" s="50" t="s">
        <v>2230</v>
      </c>
      <c r="D214" s="50" t="s">
        <v>2231</v>
      </c>
      <c r="E214" s="50" t="s">
        <v>2124</v>
      </c>
      <c r="F214" s="50" t="s">
        <v>2232</v>
      </c>
      <c r="G214" s="72" t="s">
        <v>128</v>
      </c>
      <c r="H214" s="64" t="s">
        <v>3239</v>
      </c>
      <c r="I214" s="47" t="s">
        <v>35</v>
      </c>
      <c r="J214" s="142" t="s">
        <v>3235</v>
      </c>
      <c r="K214" s="50"/>
      <c r="L214" s="66" t="s">
        <v>3232</v>
      </c>
      <c r="M214" s="71"/>
    </row>
    <row r="215" spans="2:13" ht="18" customHeight="1" x14ac:dyDescent="0.45">
      <c r="B215" s="50" t="s">
        <v>8</v>
      </c>
      <c r="C215" s="50" t="s">
        <v>2233</v>
      </c>
      <c r="D215" s="50" t="s">
        <v>2234</v>
      </c>
      <c r="E215" s="50" t="s">
        <v>2124</v>
      </c>
      <c r="F215" s="50" t="s">
        <v>2235</v>
      </c>
      <c r="G215" s="72" t="s">
        <v>195</v>
      </c>
      <c r="H215" s="64" t="s">
        <v>3239</v>
      </c>
      <c r="I215" s="47" t="s">
        <v>35</v>
      </c>
      <c r="J215" s="142" t="s">
        <v>3235</v>
      </c>
      <c r="K215" s="50"/>
      <c r="L215" s="66" t="s">
        <v>3232</v>
      </c>
      <c r="M215" s="71"/>
    </row>
    <row r="216" spans="2:13" ht="18" customHeight="1" x14ac:dyDescent="0.45">
      <c r="B216" s="50" t="s">
        <v>8</v>
      </c>
      <c r="C216" s="50" t="s">
        <v>2242</v>
      </c>
      <c r="D216" s="50" t="s">
        <v>2242</v>
      </c>
      <c r="E216" s="50" t="s">
        <v>2124</v>
      </c>
      <c r="F216" s="50" t="s">
        <v>2243</v>
      </c>
      <c r="G216" s="72" t="s">
        <v>128</v>
      </c>
      <c r="H216" s="64" t="s">
        <v>3239</v>
      </c>
      <c r="I216" s="47" t="s">
        <v>3236</v>
      </c>
      <c r="J216" s="142" t="s">
        <v>3232</v>
      </c>
      <c r="K216" s="50"/>
      <c r="L216" s="66" t="s">
        <v>3232</v>
      </c>
      <c r="M216" s="71"/>
    </row>
    <row r="217" spans="2:13" ht="18" customHeight="1" x14ac:dyDescent="0.45">
      <c r="B217" s="50" t="s">
        <v>8</v>
      </c>
      <c r="C217" s="50" t="s">
        <v>3416</v>
      </c>
      <c r="D217" s="50" t="s">
        <v>2264</v>
      </c>
      <c r="E217" s="50" t="s">
        <v>2124</v>
      </c>
      <c r="F217" s="50" t="s">
        <v>2265</v>
      </c>
      <c r="G217" s="72" t="s">
        <v>128</v>
      </c>
      <c r="H217" s="64" t="s">
        <v>3239</v>
      </c>
      <c r="I217" s="47" t="s">
        <v>35</v>
      </c>
      <c r="J217" s="142" t="s">
        <v>3235</v>
      </c>
      <c r="K217" s="50"/>
      <c r="L217" s="66" t="s">
        <v>3232</v>
      </c>
      <c r="M217" s="71"/>
    </row>
    <row r="218" spans="2:13" ht="18" customHeight="1" x14ac:dyDescent="0.45">
      <c r="B218" s="50" t="s">
        <v>8</v>
      </c>
      <c r="C218" s="50" t="s">
        <v>3417</v>
      </c>
      <c r="D218" s="50" t="s">
        <v>2266</v>
      </c>
      <c r="E218" s="50" t="s">
        <v>2124</v>
      </c>
      <c r="F218" s="50" t="s">
        <v>2267</v>
      </c>
      <c r="G218" s="72" t="s">
        <v>195</v>
      </c>
      <c r="H218" s="64" t="s">
        <v>3239</v>
      </c>
      <c r="I218" s="47" t="s">
        <v>35</v>
      </c>
      <c r="J218" s="142" t="s">
        <v>3235</v>
      </c>
      <c r="K218" s="50"/>
      <c r="L218" s="66" t="s">
        <v>3232</v>
      </c>
      <c r="M218" s="71"/>
    </row>
    <row r="219" spans="2:13" ht="18" customHeight="1" x14ac:dyDescent="0.45">
      <c r="B219" s="50" t="s">
        <v>16</v>
      </c>
      <c r="C219" s="50" t="s">
        <v>2279</v>
      </c>
      <c r="D219" s="50" t="s">
        <v>2279</v>
      </c>
      <c r="E219" s="50" t="s">
        <v>2124</v>
      </c>
      <c r="F219" s="50" t="s">
        <v>3383</v>
      </c>
      <c r="G219" s="72" t="s">
        <v>2281</v>
      </c>
      <c r="H219" s="64" t="s">
        <v>3239</v>
      </c>
      <c r="I219" s="47" t="s">
        <v>35</v>
      </c>
      <c r="J219" s="142" t="s">
        <v>3235</v>
      </c>
      <c r="K219" s="50"/>
      <c r="L219" s="66" t="s">
        <v>3237</v>
      </c>
      <c r="M219" s="71"/>
    </row>
    <row r="220" spans="2:13" ht="18" customHeight="1" x14ac:dyDescent="0.45">
      <c r="B220" s="50" t="s">
        <v>8</v>
      </c>
      <c r="C220" s="50" t="s">
        <v>2322</v>
      </c>
      <c r="D220" s="50" t="s">
        <v>2323</v>
      </c>
      <c r="E220" s="50" t="s">
        <v>2124</v>
      </c>
      <c r="F220" s="50" t="s">
        <v>2324</v>
      </c>
      <c r="G220" s="72" t="s">
        <v>411</v>
      </c>
      <c r="H220" s="64" t="s">
        <v>3247</v>
      </c>
      <c r="I220" s="47" t="s">
        <v>35</v>
      </c>
      <c r="J220" s="142" t="s">
        <v>3235</v>
      </c>
      <c r="K220" s="50"/>
      <c r="L220" s="66" t="s">
        <v>3233</v>
      </c>
      <c r="M220" s="71" t="s">
        <v>3272</v>
      </c>
    </row>
    <row r="221" spans="2:13" ht="18" customHeight="1" x14ac:dyDescent="0.45">
      <c r="B221" s="50" t="s">
        <v>8</v>
      </c>
      <c r="C221" s="50" t="s">
        <v>2360</v>
      </c>
      <c r="D221" s="50" t="s">
        <v>2361</v>
      </c>
      <c r="E221" s="50" t="s">
        <v>2124</v>
      </c>
      <c r="F221" s="50" t="s">
        <v>2362</v>
      </c>
      <c r="G221" s="72" t="s">
        <v>224</v>
      </c>
      <c r="H221" s="64" t="s">
        <v>3247</v>
      </c>
      <c r="I221" s="47" t="s">
        <v>35</v>
      </c>
      <c r="J221" s="142" t="s">
        <v>3235</v>
      </c>
      <c r="K221" s="50"/>
      <c r="L221" s="66" t="s">
        <v>3232</v>
      </c>
      <c r="M221" s="71"/>
    </row>
    <row r="222" spans="2:13" ht="18" customHeight="1" x14ac:dyDescent="0.45">
      <c r="B222" s="50" t="s">
        <v>8</v>
      </c>
      <c r="C222" s="50" t="s">
        <v>2364</v>
      </c>
      <c r="D222" s="50" t="s">
        <v>2365</v>
      </c>
      <c r="E222" s="50" t="s">
        <v>2124</v>
      </c>
      <c r="F222" s="50" t="s">
        <v>2366</v>
      </c>
      <c r="G222" s="72" t="s">
        <v>166</v>
      </c>
      <c r="H222" s="64" t="s">
        <v>3247</v>
      </c>
      <c r="I222" s="47" t="s">
        <v>35</v>
      </c>
      <c r="J222" s="142" t="s">
        <v>3235</v>
      </c>
      <c r="K222" s="50"/>
      <c r="L222" s="66" t="s">
        <v>3232</v>
      </c>
      <c r="M222" s="71"/>
    </row>
    <row r="223" spans="2:13" ht="18" customHeight="1" x14ac:dyDescent="0.45">
      <c r="B223" s="50" t="s">
        <v>8</v>
      </c>
      <c r="C223" s="50" t="s">
        <v>2377</v>
      </c>
      <c r="D223" s="50" t="s">
        <v>2378</v>
      </c>
      <c r="E223" s="50" t="s">
        <v>2124</v>
      </c>
      <c r="F223" s="50" t="s">
        <v>3385</v>
      </c>
      <c r="G223" s="72" t="s">
        <v>2186</v>
      </c>
      <c r="H223" s="64" t="s">
        <v>3239</v>
      </c>
      <c r="I223" s="47" t="s">
        <v>35</v>
      </c>
      <c r="J223" s="142" t="s">
        <v>3235</v>
      </c>
      <c r="K223" s="50"/>
      <c r="L223" s="66" t="s">
        <v>3232</v>
      </c>
      <c r="M223" s="71"/>
    </row>
    <row r="224" spans="2:13" ht="18" customHeight="1" x14ac:dyDescent="0.45">
      <c r="B224" s="50" t="s">
        <v>8</v>
      </c>
      <c r="C224" s="50" t="s">
        <v>2380</v>
      </c>
      <c r="D224" s="50" t="s">
        <v>2381</v>
      </c>
      <c r="E224" s="50" t="s">
        <v>2124</v>
      </c>
      <c r="F224" s="50" t="s">
        <v>2382</v>
      </c>
      <c r="G224" s="72" t="s">
        <v>431</v>
      </c>
      <c r="H224" s="64" t="s">
        <v>3239</v>
      </c>
      <c r="I224" s="47" t="s">
        <v>35</v>
      </c>
      <c r="J224" s="142" t="s">
        <v>3235</v>
      </c>
      <c r="K224" s="50"/>
      <c r="L224" s="66" t="s">
        <v>3232</v>
      </c>
      <c r="M224" s="71"/>
    </row>
    <row r="225" spans="2:13" ht="18" customHeight="1" x14ac:dyDescent="0.45">
      <c r="B225" s="50" t="s">
        <v>8</v>
      </c>
      <c r="C225" s="50" t="s">
        <v>2383</v>
      </c>
      <c r="D225" s="50" t="s">
        <v>2384</v>
      </c>
      <c r="E225" s="50" t="s">
        <v>2124</v>
      </c>
      <c r="F225" s="50" t="s">
        <v>2385</v>
      </c>
      <c r="G225" s="72" t="s">
        <v>2386</v>
      </c>
      <c r="H225" s="64" t="s">
        <v>3424</v>
      </c>
      <c r="I225" s="47" t="s">
        <v>35</v>
      </c>
      <c r="J225" s="142" t="s">
        <v>3235</v>
      </c>
      <c r="K225" s="50"/>
      <c r="L225" s="66" t="s">
        <v>3232</v>
      </c>
      <c r="M225" s="71"/>
    </row>
    <row r="226" spans="2:13" ht="18" customHeight="1" x14ac:dyDescent="0.45">
      <c r="B226" s="50" t="s">
        <v>8</v>
      </c>
      <c r="C226" s="50" t="s">
        <v>2387</v>
      </c>
      <c r="D226" s="50" t="s">
        <v>2388</v>
      </c>
      <c r="E226" s="50" t="s">
        <v>2124</v>
      </c>
      <c r="F226" s="50" t="s">
        <v>2389</v>
      </c>
      <c r="G226" s="72" t="s">
        <v>159</v>
      </c>
      <c r="H226" s="64" t="s">
        <v>3239</v>
      </c>
      <c r="I226" s="47" t="s">
        <v>35</v>
      </c>
      <c r="J226" s="142" t="s">
        <v>3235</v>
      </c>
      <c r="K226" s="50"/>
      <c r="L226" s="66" t="s">
        <v>3237</v>
      </c>
      <c r="M226" s="71"/>
    </row>
    <row r="227" spans="2:13" ht="18" customHeight="1" x14ac:dyDescent="0.45">
      <c r="B227" s="50" t="s">
        <v>8</v>
      </c>
      <c r="C227" s="50" t="s">
        <v>2390</v>
      </c>
      <c r="D227" s="50" t="s">
        <v>2391</v>
      </c>
      <c r="E227" s="50" t="s">
        <v>2124</v>
      </c>
      <c r="F227" s="50" t="s">
        <v>2392</v>
      </c>
      <c r="G227" s="72" t="s">
        <v>224</v>
      </c>
      <c r="H227" s="64" t="s">
        <v>3231</v>
      </c>
      <c r="I227" s="47" t="s">
        <v>35</v>
      </c>
      <c r="J227" s="142" t="s">
        <v>3235</v>
      </c>
      <c r="K227" s="50"/>
      <c r="L227" s="66" t="s">
        <v>3233</v>
      </c>
      <c r="M227" s="71" t="s">
        <v>3272</v>
      </c>
    </row>
    <row r="228" spans="2:13" ht="18" customHeight="1" x14ac:dyDescent="0.45">
      <c r="B228" s="50" t="s">
        <v>8</v>
      </c>
      <c r="C228" s="50" t="s">
        <v>2393</v>
      </c>
      <c r="D228" s="50" t="s">
        <v>2394</v>
      </c>
      <c r="E228" s="50" t="s">
        <v>2124</v>
      </c>
      <c r="F228" s="50" t="s">
        <v>2395</v>
      </c>
      <c r="G228" s="72" t="s">
        <v>369</v>
      </c>
      <c r="H228" s="64" t="s">
        <v>3231</v>
      </c>
      <c r="I228" s="47" t="s">
        <v>35</v>
      </c>
      <c r="J228" s="142" t="s">
        <v>3235</v>
      </c>
      <c r="K228" s="50"/>
      <c r="L228" s="66" t="s">
        <v>3233</v>
      </c>
      <c r="M228" s="71" t="s">
        <v>3272</v>
      </c>
    </row>
    <row r="229" spans="2:13" ht="18" customHeight="1" x14ac:dyDescent="0.45">
      <c r="B229" s="50" t="s">
        <v>8</v>
      </c>
      <c r="C229" s="50" t="s">
        <v>2408</v>
      </c>
      <c r="D229" s="50" t="s">
        <v>2409</v>
      </c>
      <c r="E229" s="50" t="s">
        <v>2124</v>
      </c>
      <c r="F229" s="50" t="s">
        <v>2410</v>
      </c>
      <c r="G229" s="72" t="s">
        <v>255</v>
      </c>
      <c r="H229" s="64" t="s">
        <v>3424</v>
      </c>
      <c r="I229" s="47" t="s">
        <v>3236</v>
      </c>
      <c r="J229" s="142" t="s">
        <v>3232</v>
      </c>
      <c r="K229" s="50" t="s">
        <v>13</v>
      </c>
      <c r="L229" s="66" t="s">
        <v>3232</v>
      </c>
      <c r="M229" s="71"/>
    </row>
    <row r="230" spans="2:13" ht="18" customHeight="1" x14ac:dyDescent="0.45">
      <c r="B230" s="50" t="s">
        <v>8</v>
      </c>
      <c r="C230" s="50" t="s">
        <v>2411</v>
      </c>
      <c r="D230" s="50" t="s">
        <v>2412</v>
      </c>
      <c r="E230" s="50" t="s">
        <v>2124</v>
      </c>
      <c r="F230" s="50" t="s">
        <v>2413</v>
      </c>
      <c r="G230" s="72" t="s">
        <v>341</v>
      </c>
      <c r="H230" s="64" t="s">
        <v>3239</v>
      </c>
      <c r="I230" s="47" t="s">
        <v>3236</v>
      </c>
      <c r="J230" s="142" t="s">
        <v>3237</v>
      </c>
      <c r="K230" s="50" t="s">
        <v>13</v>
      </c>
      <c r="L230" s="66" t="s">
        <v>3232</v>
      </c>
      <c r="M230" s="71"/>
    </row>
    <row r="231" spans="2:13" s="7" customFormat="1" ht="18" customHeight="1" x14ac:dyDescent="0.45">
      <c r="B231" s="50" t="s">
        <v>8</v>
      </c>
      <c r="C231" s="50" t="s">
        <v>2414</v>
      </c>
      <c r="D231" s="50" t="s">
        <v>2415</v>
      </c>
      <c r="E231" s="50" t="s">
        <v>2124</v>
      </c>
      <c r="F231" s="50" t="s">
        <v>2416</v>
      </c>
      <c r="G231" s="72" t="s">
        <v>345</v>
      </c>
      <c r="H231" s="64" t="s">
        <v>3239</v>
      </c>
      <c r="I231" s="47" t="s">
        <v>3236</v>
      </c>
      <c r="J231" s="142" t="s">
        <v>3237</v>
      </c>
      <c r="K231" s="50" t="s">
        <v>13</v>
      </c>
      <c r="L231" s="66" t="s">
        <v>3232</v>
      </c>
      <c r="M231" s="71"/>
    </row>
    <row r="232" spans="2:13" ht="18" customHeight="1" x14ac:dyDescent="0.45">
      <c r="B232" s="50" t="s">
        <v>8</v>
      </c>
      <c r="C232" s="50" t="s">
        <v>2417</v>
      </c>
      <c r="D232" s="50" t="s">
        <v>2418</v>
      </c>
      <c r="E232" s="50" t="s">
        <v>2124</v>
      </c>
      <c r="F232" s="50" t="s">
        <v>2419</v>
      </c>
      <c r="G232" s="72" t="s">
        <v>140</v>
      </c>
      <c r="H232" s="64" t="s">
        <v>3239</v>
      </c>
      <c r="I232" s="47" t="s">
        <v>3236</v>
      </c>
      <c r="J232" s="142" t="s">
        <v>3237</v>
      </c>
      <c r="K232" s="50" t="s">
        <v>13</v>
      </c>
      <c r="L232" s="66" t="s">
        <v>3232</v>
      </c>
      <c r="M232" s="71"/>
    </row>
    <row r="233" spans="2:13" ht="18" customHeight="1" x14ac:dyDescent="0.45">
      <c r="B233" s="50" t="s">
        <v>8</v>
      </c>
      <c r="C233" s="50" t="s">
        <v>2438</v>
      </c>
      <c r="D233" s="50" t="s">
        <v>2438</v>
      </c>
      <c r="E233" s="50" t="s">
        <v>2124</v>
      </c>
      <c r="F233" s="50" t="s">
        <v>2439</v>
      </c>
      <c r="G233" s="72" t="s">
        <v>826</v>
      </c>
      <c r="H233" s="64" t="s">
        <v>3247</v>
      </c>
      <c r="I233" s="47" t="s">
        <v>3236</v>
      </c>
      <c r="J233" s="142" t="s">
        <v>3232</v>
      </c>
      <c r="K233" s="50"/>
      <c r="L233" s="66" t="s">
        <v>3232</v>
      </c>
      <c r="M233" s="71"/>
    </row>
    <row r="234" spans="2:13" ht="18" customHeight="1" x14ac:dyDescent="0.45">
      <c r="B234" s="50" t="s">
        <v>8</v>
      </c>
      <c r="C234" s="50" t="s">
        <v>2440</v>
      </c>
      <c r="D234" s="50" t="s">
        <v>2440</v>
      </c>
      <c r="E234" s="50" t="s">
        <v>2124</v>
      </c>
      <c r="F234" s="50" t="s">
        <v>2441</v>
      </c>
      <c r="G234" s="72" t="s">
        <v>352</v>
      </c>
      <c r="H234" s="64" t="s">
        <v>3247</v>
      </c>
      <c r="I234" s="50" t="s">
        <v>35</v>
      </c>
      <c r="J234" s="142" t="s">
        <v>3235</v>
      </c>
      <c r="K234" s="50"/>
      <c r="L234" s="66" t="s">
        <v>3232</v>
      </c>
      <c r="M234" s="71"/>
    </row>
    <row r="235" spans="2:13" ht="18" customHeight="1" x14ac:dyDescent="0.45">
      <c r="B235" s="50" t="s">
        <v>8</v>
      </c>
      <c r="C235" s="50" t="s">
        <v>623</v>
      </c>
      <c r="D235" s="50" t="s">
        <v>2442</v>
      </c>
      <c r="E235" s="50" t="s">
        <v>2124</v>
      </c>
      <c r="F235" s="50" t="s">
        <v>2443</v>
      </c>
      <c r="G235" s="72" t="s">
        <v>195</v>
      </c>
      <c r="H235" s="64" t="s">
        <v>3247</v>
      </c>
      <c r="I235" s="50" t="s">
        <v>35</v>
      </c>
      <c r="J235" s="142" t="s">
        <v>3235</v>
      </c>
      <c r="K235" s="50"/>
      <c r="L235" s="66" t="s">
        <v>3237</v>
      </c>
      <c r="M235" s="71"/>
    </row>
    <row r="236" spans="2:13" ht="18" customHeight="1" x14ac:dyDescent="0.45">
      <c r="B236" s="50" t="s">
        <v>8</v>
      </c>
      <c r="C236" s="50" t="s">
        <v>2452</v>
      </c>
      <c r="D236" s="50" t="s">
        <v>2453</v>
      </c>
      <c r="E236" s="50" t="s">
        <v>2124</v>
      </c>
      <c r="F236" s="50" t="s">
        <v>2454</v>
      </c>
      <c r="G236" s="72" t="s">
        <v>411</v>
      </c>
      <c r="H236" s="64" t="s">
        <v>3239</v>
      </c>
      <c r="I236" s="50" t="s">
        <v>35</v>
      </c>
      <c r="J236" s="142" t="s">
        <v>3235</v>
      </c>
      <c r="K236" s="50"/>
      <c r="L236" s="66" t="s">
        <v>3232</v>
      </c>
      <c r="M236" s="71"/>
    </row>
    <row r="237" spans="2:13" ht="18" customHeight="1" x14ac:dyDescent="0.45">
      <c r="B237" s="50" t="s">
        <v>8</v>
      </c>
      <c r="C237" s="50" t="s">
        <v>2456</v>
      </c>
      <c r="D237" s="50" t="s">
        <v>2457</v>
      </c>
      <c r="E237" s="50" t="s">
        <v>2124</v>
      </c>
      <c r="F237" s="50" t="s">
        <v>2458</v>
      </c>
      <c r="G237" s="72" t="s">
        <v>169</v>
      </c>
      <c r="H237" s="64" t="s">
        <v>3239</v>
      </c>
      <c r="I237" s="50" t="s">
        <v>35</v>
      </c>
      <c r="J237" s="142" t="s">
        <v>3235</v>
      </c>
      <c r="K237" s="50"/>
      <c r="L237" s="66" t="s">
        <v>3232</v>
      </c>
      <c r="M237" s="71"/>
    </row>
    <row r="238" spans="2:13" ht="18" customHeight="1" x14ac:dyDescent="0.45">
      <c r="B238" s="50" t="s">
        <v>8</v>
      </c>
      <c r="C238" s="50" t="s">
        <v>2459</v>
      </c>
      <c r="D238" s="50" t="s">
        <v>2460</v>
      </c>
      <c r="E238" s="50" t="s">
        <v>2124</v>
      </c>
      <c r="F238" s="50" t="s">
        <v>2461</v>
      </c>
      <c r="G238" s="72" t="s">
        <v>261</v>
      </c>
      <c r="H238" s="64" t="s">
        <v>3239</v>
      </c>
      <c r="I238" s="50" t="s">
        <v>35</v>
      </c>
      <c r="J238" s="142" t="s">
        <v>3235</v>
      </c>
      <c r="K238" s="50"/>
      <c r="L238" s="66" t="s">
        <v>3232</v>
      </c>
      <c r="M238" s="71"/>
    </row>
    <row r="239" spans="2:13" ht="18" customHeight="1" x14ac:dyDescent="0.45">
      <c r="B239" s="50" t="s">
        <v>16</v>
      </c>
      <c r="C239" s="50" t="s">
        <v>2465</v>
      </c>
      <c r="D239" s="50" t="s">
        <v>2465</v>
      </c>
      <c r="E239" s="50" t="s">
        <v>2124</v>
      </c>
      <c r="F239" s="50" t="s">
        <v>2466</v>
      </c>
      <c r="G239" s="72" t="s">
        <v>2467</v>
      </c>
      <c r="H239" s="64" t="s">
        <v>3247</v>
      </c>
      <c r="I239" s="50" t="s">
        <v>35</v>
      </c>
      <c r="J239" s="142" t="s">
        <v>3235</v>
      </c>
      <c r="K239" s="50"/>
      <c r="L239" s="66" t="s">
        <v>3232</v>
      </c>
      <c r="M239" s="71"/>
    </row>
    <row r="240" spans="2:13" ht="18" customHeight="1" x14ac:dyDescent="0.45">
      <c r="B240" s="50" t="s">
        <v>16</v>
      </c>
      <c r="C240" s="50" t="s">
        <v>2469</v>
      </c>
      <c r="D240" s="50" t="s">
        <v>2469</v>
      </c>
      <c r="E240" s="50" t="s">
        <v>2124</v>
      </c>
      <c r="F240" s="50" t="s">
        <v>2470</v>
      </c>
      <c r="G240" s="72" t="s">
        <v>2471</v>
      </c>
      <c r="H240" s="64" t="s">
        <v>3247</v>
      </c>
      <c r="I240" s="50" t="s">
        <v>35</v>
      </c>
      <c r="J240" s="142" t="s">
        <v>3235</v>
      </c>
      <c r="K240" s="50"/>
      <c r="L240" s="66" t="s">
        <v>3232</v>
      </c>
      <c r="M240" s="71"/>
    </row>
    <row r="241" spans="2:13" ht="18" customHeight="1" x14ac:dyDescent="0.45">
      <c r="B241" s="50" t="s">
        <v>8</v>
      </c>
      <c r="C241" s="50" t="s">
        <v>2499</v>
      </c>
      <c r="D241" s="50" t="s">
        <v>2499</v>
      </c>
      <c r="E241" s="50" t="s">
        <v>2124</v>
      </c>
      <c r="F241" s="50" t="s">
        <v>2500</v>
      </c>
      <c r="G241" s="72" t="s">
        <v>110</v>
      </c>
      <c r="H241" s="64" t="s">
        <v>3239</v>
      </c>
      <c r="I241" s="50" t="s">
        <v>35</v>
      </c>
      <c r="J241" s="142" t="s">
        <v>3235</v>
      </c>
      <c r="K241" s="50"/>
      <c r="L241" s="66" t="s">
        <v>3232</v>
      </c>
      <c r="M241" s="71"/>
    </row>
    <row r="242" spans="2:13" ht="18" customHeight="1" x14ac:dyDescent="0.45">
      <c r="B242" s="50" t="s">
        <v>8</v>
      </c>
      <c r="C242" s="50" t="s">
        <v>2502</v>
      </c>
      <c r="D242" s="50" t="s">
        <v>2502</v>
      </c>
      <c r="E242" s="50" t="s">
        <v>2124</v>
      </c>
      <c r="F242" s="50" t="s">
        <v>2503</v>
      </c>
      <c r="G242" s="72" t="s">
        <v>116</v>
      </c>
      <c r="H242" s="64" t="s">
        <v>3239</v>
      </c>
      <c r="I242" s="47" t="s">
        <v>35</v>
      </c>
      <c r="J242" s="142" t="s">
        <v>3235</v>
      </c>
      <c r="K242" s="50"/>
      <c r="L242" s="66" t="s">
        <v>3237</v>
      </c>
      <c r="M242" s="71"/>
    </row>
    <row r="243" spans="2:13" ht="18" customHeight="1" x14ac:dyDescent="0.45">
      <c r="B243" s="50" t="s">
        <v>8</v>
      </c>
      <c r="C243" s="50" t="s">
        <v>2505</v>
      </c>
      <c r="D243" s="50" t="s">
        <v>2506</v>
      </c>
      <c r="E243" s="50" t="s">
        <v>2124</v>
      </c>
      <c r="F243" s="50" t="s">
        <v>2507</v>
      </c>
      <c r="G243" s="72" t="s">
        <v>128</v>
      </c>
      <c r="H243" s="64" t="s">
        <v>3239</v>
      </c>
      <c r="I243" s="50" t="s">
        <v>35</v>
      </c>
      <c r="J243" s="142" t="s">
        <v>3235</v>
      </c>
      <c r="K243" s="50"/>
      <c r="L243" s="66" t="s">
        <v>3237</v>
      </c>
      <c r="M243" s="71"/>
    </row>
    <row r="244" spans="2:13" ht="18" customHeight="1" x14ac:dyDescent="0.45">
      <c r="B244" s="50" t="s">
        <v>8</v>
      </c>
      <c r="C244" s="50" t="s">
        <v>2508</v>
      </c>
      <c r="D244" s="50" t="s">
        <v>2509</v>
      </c>
      <c r="E244" s="50" t="s">
        <v>2124</v>
      </c>
      <c r="F244" s="50" t="s">
        <v>2510</v>
      </c>
      <c r="G244" s="72" t="s">
        <v>195</v>
      </c>
      <c r="H244" s="64" t="s">
        <v>3239</v>
      </c>
      <c r="I244" s="50" t="s">
        <v>35</v>
      </c>
      <c r="J244" s="142" t="s">
        <v>3235</v>
      </c>
      <c r="K244" s="50"/>
      <c r="L244" s="66" t="s">
        <v>3232</v>
      </c>
      <c r="M244" s="71"/>
    </row>
    <row r="245" spans="2:13" ht="18" customHeight="1" x14ac:dyDescent="0.45">
      <c r="B245" s="50" t="s">
        <v>16</v>
      </c>
      <c r="C245" s="50" t="s">
        <v>2511</v>
      </c>
      <c r="D245" s="50" t="s">
        <v>2511</v>
      </c>
      <c r="E245" s="50" t="s">
        <v>2124</v>
      </c>
      <c r="F245" s="50" t="s">
        <v>2512</v>
      </c>
      <c r="G245" s="72" t="s">
        <v>687</v>
      </c>
      <c r="H245" s="64" t="s">
        <v>3239</v>
      </c>
      <c r="I245" s="50" t="s">
        <v>35</v>
      </c>
      <c r="J245" s="142" t="s">
        <v>3235</v>
      </c>
      <c r="K245" s="50"/>
      <c r="L245" s="66" t="s">
        <v>3237</v>
      </c>
      <c r="M245" s="71"/>
    </row>
    <row r="246" spans="2:13" ht="18" customHeight="1" x14ac:dyDescent="0.45">
      <c r="B246" s="50" t="s">
        <v>16</v>
      </c>
      <c r="C246" s="50" t="s">
        <v>2513</v>
      </c>
      <c r="D246" s="50" t="s">
        <v>2513</v>
      </c>
      <c r="E246" s="50" t="s">
        <v>2124</v>
      </c>
      <c r="F246" s="50" t="s">
        <v>2514</v>
      </c>
      <c r="G246" s="72" t="s">
        <v>2515</v>
      </c>
      <c r="H246" s="64" t="s">
        <v>3239</v>
      </c>
      <c r="I246" s="50" t="s">
        <v>35</v>
      </c>
      <c r="J246" s="142" t="s">
        <v>3235</v>
      </c>
      <c r="K246" s="50"/>
      <c r="L246" s="66" t="s">
        <v>3232</v>
      </c>
      <c r="M246" s="71"/>
    </row>
    <row r="247" spans="2:13" ht="18" customHeight="1" x14ac:dyDescent="0.45">
      <c r="B247" s="50" t="s">
        <v>16</v>
      </c>
      <c r="C247" s="50" t="s">
        <v>2532</v>
      </c>
      <c r="D247" s="50" t="s">
        <v>2532</v>
      </c>
      <c r="E247" s="50" t="s">
        <v>2124</v>
      </c>
      <c r="F247" s="50" t="s">
        <v>3386</v>
      </c>
      <c r="G247" s="72" t="s">
        <v>841</v>
      </c>
      <c r="H247" s="64" t="s">
        <v>3424</v>
      </c>
      <c r="I247" s="50" t="s">
        <v>35</v>
      </c>
      <c r="J247" s="142" t="s">
        <v>3235</v>
      </c>
      <c r="K247" s="50"/>
      <c r="L247" s="66" t="s">
        <v>3233</v>
      </c>
      <c r="M247" s="71" t="s">
        <v>3272</v>
      </c>
    </row>
    <row r="248" spans="2:13" ht="18" customHeight="1" x14ac:dyDescent="0.45">
      <c r="B248" s="50" t="s">
        <v>16</v>
      </c>
      <c r="C248" s="50" t="s">
        <v>2534</v>
      </c>
      <c r="D248" s="50" t="s">
        <v>2534</v>
      </c>
      <c r="E248" s="50" t="s">
        <v>2124</v>
      </c>
      <c r="F248" s="50" t="s">
        <v>2535</v>
      </c>
      <c r="G248" s="72" t="s">
        <v>973</v>
      </c>
      <c r="H248" s="64" t="s">
        <v>3424</v>
      </c>
      <c r="I248" s="50" t="s">
        <v>35</v>
      </c>
      <c r="J248" s="142" t="s">
        <v>3235</v>
      </c>
      <c r="K248" s="50"/>
      <c r="L248" s="66" t="s">
        <v>3233</v>
      </c>
      <c r="M248" s="71" t="s">
        <v>3272</v>
      </c>
    </row>
    <row r="249" spans="2:13" ht="18" customHeight="1" x14ac:dyDescent="0.45">
      <c r="B249" s="50" t="s">
        <v>8</v>
      </c>
      <c r="C249" s="50" t="s">
        <v>789</v>
      </c>
      <c r="D249" s="50" t="s">
        <v>2553</v>
      </c>
      <c r="E249" s="50" t="s">
        <v>2124</v>
      </c>
      <c r="F249" s="50" t="s">
        <v>2554</v>
      </c>
      <c r="G249" s="72" t="s">
        <v>128</v>
      </c>
      <c r="H249" s="64" t="s">
        <v>3239</v>
      </c>
      <c r="I249" s="47" t="s">
        <v>3236</v>
      </c>
      <c r="J249" s="142" t="s">
        <v>3232</v>
      </c>
      <c r="K249" s="50"/>
      <c r="L249" s="66" t="s">
        <v>3237</v>
      </c>
      <c r="M249" s="71"/>
    </row>
    <row r="250" spans="2:13" ht="18" customHeight="1" x14ac:dyDescent="0.45">
      <c r="B250" s="50" t="s">
        <v>8</v>
      </c>
      <c r="C250" s="50" t="s">
        <v>792</v>
      </c>
      <c r="D250" s="50" t="s">
        <v>2555</v>
      </c>
      <c r="E250" s="50" t="s">
        <v>2124</v>
      </c>
      <c r="F250" s="50" t="s">
        <v>2556</v>
      </c>
      <c r="G250" s="72" t="s">
        <v>195</v>
      </c>
      <c r="H250" s="64" t="s">
        <v>3239</v>
      </c>
      <c r="I250" s="47" t="s">
        <v>3236</v>
      </c>
      <c r="J250" s="142" t="s">
        <v>3232</v>
      </c>
      <c r="K250" s="50"/>
      <c r="L250" s="66" t="s">
        <v>3232</v>
      </c>
      <c r="M250" s="71"/>
    </row>
    <row r="251" spans="2:13" ht="18" customHeight="1" x14ac:dyDescent="0.45">
      <c r="B251" s="50" t="s">
        <v>8</v>
      </c>
      <c r="C251" s="50" t="s">
        <v>2587</v>
      </c>
      <c r="D251" s="50" t="s">
        <v>2587</v>
      </c>
      <c r="E251" s="50" t="s">
        <v>2124</v>
      </c>
      <c r="F251" s="50" t="s">
        <v>2588</v>
      </c>
      <c r="G251" s="72" t="s">
        <v>159</v>
      </c>
      <c r="H251" s="64" t="s">
        <v>3239</v>
      </c>
      <c r="I251" s="47" t="s">
        <v>3236</v>
      </c>
      <c r="J251" s="142" t="s">
        <v>3237</v>
      </c>
      <c r="K251" s="50"/>
      <c r="L251" s="66" t="s">
        <v>3237</v>
      </c>
      <c r="M251" s="71"/>
    </row>
    <row r="252" spans="2:13" ht="18" customHeight="1" x14ac:dyDescent="0.45">
      <c r="B252" s="50" t="s">
        <v>8</v>
      </c>
      <c r="C252" s="50" t="s">
        <v>2590</v>
      </c>
      <c r="D252" s="50" t="s">
        <v>2591</v>
      </c>
      <c r="E252" s="50" t="s">
        <v>2124</v>
      </c>
      <c r="F252" s="50" t="s">
        <v>2592</v>
      </c>
      <c r="G252" s="72" t="s">
        <v>166</v>
      </c>
      <c r="H252" s="64" t="s">
        <v>3239</v>
      </c>
      <c r="I252" s="47" t="s">
        <v>3236</v>
      </c>
      <c r="J252" s="142" t="s">
        <v>3237</v>
      </c>
      <c r="K252" s="50"/>
      <c r="L252" s="66" t="s">
        <v>3233</v>
      </c>
      <c r="M252" s="71" t="s">
        <v>3272</v>
      </c>
    </row>
    <row r="253" spans="2:13" ht="18" customHeight="1" x14ac:dyDescent="0.45">
      <c r="B253" s="50" t="s">
        <v>16</v>
      </c>
      <c r="C253" s="50" t="s">
        <v>2593</v>
      </c>
      <c r="D253" s="50" t="s">
        <v>2593</v>
      </c>
      <c r="E253" s="50" t="s">
        <v>2124</v>
      </c>
      <c r="F253" s="50" t="s">
        <v>2594</v>
      </c>
      <c r="G253" s="72" t="s">
        <v>2595</v>
      </c>
      <c r="H253" s="64" t="s">
        <v>3239</v>
      </c>
      <c r="I253" s="50" t="s">
        <v>35</v>
      </c>
      <c r="J253" s="142" t="s">
        <v>3235</v>
      </c>
      <c r="K253" s="50"/>
      <c r="L253" s="66" t="s">
        <v>3232</v>
      </c>
      <c r="M253" s="71"/>
    </row>
    <row r="254" spans="2:13" ht="18" customHeight="1" x14ac:dyDescent="0.45">
      <c r="B254" s="50" t="s">
        <v>8</v>
      </c>
      <c r="C254" s="154" t="s">
        <v>3456</v>
      </c>
      <c r="D254" s="154" t="s">
        <v>3456</v>
      </c>
      <c r="E254" s="50" t="s">
        <v>2124</v>
      </c>
      <c r="F254" s="50" t="s">
        <v>3509</v>
      </c>
      <c r="G254" s="72" t="s">
        <v>3510</v>
      </c>
      <c r="H254" s="64" t="s">
        <v>3234</v>
      </c>
      <c r="I254" s="47" t="s">
        <v>35</v>
      </c>
      <c r="J254" s="142" t="s">
        <v>3235</v>
      </c>
      <c r="K254" s="50"/>
      <c r="L254" s="66" t="s">
        <v>3232</v>
      </c>
      <c r="M254" s="71"/>
    </row>
    <row r="255" spans="2:13" ht="18" customHeight="1" x14ac:dyDescent="0.45">
      <c r="B255" s="50" t="s">
        <v>8</v>
      </c>
      <c r="C255" s="50" t="s">
        <v>3511</v>
      </c>
      <c r="D255" s="50" t="s">
        <v>3511</v>
      </c>
      <c r="E255" s="50" t="s">
        <v>2124</v>
      </c>
      <c r="F255" s="50" t="s">
        <v>3512</v>
      </c>
      <c r="G255" s="72" t="s">
        <v>3513</v>
      </c>
      <c r="H255" s="64" t="s">
        <v>3234</v>
      </c>
      <c r="I255" s="47" t="s">
        <v>35</v>
      </c>
      <c r="J255" s="142" t="s">
        <v>3235</v>
      </c>
      <c r="K255" s="50"/>
      <c r="L255" s="66" t="s">
        <v>3232</v>
      </c>
      <c r="M255" s="71"/>
    </row>
    <row r="256" spans="2:13" ht="18" customHeight="1" x14ac:dyDescent="0.45">
      <c r="B256" s="50" t="s">
        <v>8</v>
      </c>
      <c r="C256" s="50" t="s">
        <v>3463</v>
      </c>
      <c r="D256" s="50" t="s">
        <v>3463</v>
      </c>
      <c r="E256" s="50" t="s">
        <v>2124</v>
      </c>
      <c r="F256" s="50" t="s">
        <v>3514</v>
      </c>
      <c r="G256" s="72" t="s">
        <v>3510</v>
      </c>
      <c r="H256" s="64" t="s">
        <v>3234</v>
      </c>
      <c r="I256" s="47" t="s">
        <v>35</v>
      </c>
      <c r="J256" s="142" t="s">
        <v>3235</v>
      </c>
      <c r="K256" s="50"/>
      <c r="L256" s="66" t="s">
        <v>3233</v>
      </c>
      <c r="M256" s="71" t="s">
        <v>3272</v>
      </c>
    </row>
    <row r="257" spans="2:13" ht="18" customHeight="1" x14ac:dyDescent="0.45">
      <c r="B257" s="50" t="s">
        <v>8</v>
      </c>
      <c r="C257" s="50" t="s">
        <v>3515</v>
      </c>
      <c r="D257" s="50" t="s">
        <v>3515</v>
      </c>
      <c r="E257" s="50" t="s">
        <v>2124</v>
      </c>
      <c r="F257" s="50" t="s">
        <v>3516</v>
      </c>
      <c r="G257" s="72" t="s">
        <v>3513</v>
      </c>
      <c r="H257" s="64" t="s">
        <v>3234</v>
      </c>
      <c r="I257" s="47" t="s">
        <v>35</v>
      </c>
      <c r="J257" s="142" t="s">
        <v>3235</v>
      </c>
      <c r="K257" s="50"/>
      <c r="L257" s="66" t="s">
        <v>3237</v>
      </c>
      <c r="M257" s="71"/>
    </row>
    <row r="258" spans="2:13" ht="18" customHeight="1" x14ac:dyDescent="0.45">
      <c r="B258" s="50" t="s">
        <v>8</v>
      </c>
      <c r="C258" s="50" t="s">
        <v>3517</v>
      </c>
      <c r="D258" s="50" t="s">
        <v>3517</v>
      </c>
      <c r="E258" s="50" t="s">
        <v>2124</v>
      </c>
      <c r="F258" s="50" t="s">
        <v>3518</v>
      </c>
      <c r="G258" s="72" t="s">
        <v>3519</v>
      </c>
      <c r="H258" s="64" t="s">
        <v>3234</v>
      </c>
      <c r="I258" s="47" t="s">
        <v>35</v>
      </c>
      <c r="J258" s="142" t="s">
        <v>3235</v>
      </c>
      <c r="K258" s="50"/>
      <c r="L258" s="66" t="s">
        <v>3232</v>
      </c>
      <c r="M258" s="71"/>
    </row>
    <row r="259" spans="2:13" ht="18" customHeight="1" x14ac:dyDescent="0.45">
      <c r="B259" s="50" t="s">
        <v>8</v>
      </c>
      <c r="C259" s="50" t="s">
        <v>3520</v>
      </c>
      <c r="D259" s="50" t="s">
        <v>3520</v>
      </c>
      <c r="E259" s="50" t="s">
        <v>2124</v>
      </c>
      <c r="F259" s="50" t="s">
        <v>3521</v>
      </c>
      <c r="G259" s="72" t="s">
        <v>3522</v>
      </c>
      <c r="H259" s="64" t="s">
        <v>3234</v>
      </c>
      <c r="I259" s="47" t="s">
        <v>35</v>
      </c>
      <c r="J259" s="142" t="s">
        <v>3235</v>
      </c>
      <c r="K259" s="50"/>
      <c r="L259" s="66" t="s">
        <v>3232</v>
      </c>
      <c r="M259" s="71"/>
    </row>
    <row r="260" spans="2:13" ht="18" customHeight="1" x14ac:dyDescent="0.45">
      <c r="B260" s="50" t="s">
        <v>8</v>
      </c>
      <c r="C260" s="50" t="s">
        <v>2630</v>
      </c>
      <c r="D260" s="50" t="s">
        <v>2631</v>
      </c>
      <c r="E260" s="50" t="s">
        <v>2124</v>
      </c>
      <c r="F260" s="50" t="s">
        <v>2632</v>
      </c>
      <c r="G260" s="72" t="s">
        <v>2633</v>
      </c>
      <c r="H260" s="64" t="s">
        <v>3231</v>
      </c>
      <c r="I260" s="50" t="s">
        <v>35</v>
      </c>
      <c r="J260" s="142" t="s">
        <v>3233</v>
      </c>
      <c r="K260" s="50"/>
      <c r="L260" s="66" t="s">
        <v>3233</v>
      </c>
      <c r="M260" s="71" t="s">
        <v>3238</v>
      </c>
    </row>
    <row r="261" spans="2:13" ht="18" customHeight="1" x14ac:dyDescent="0.45">
      <c r="B261" s="50" t="s">
        <v>8</v>
      </c>
      <c r="C261" s="50" t="s">
        <v>2634</v>
      </c>
      <c r="D261" s="50" t="s">
        <v>2635</v>
      </c>
      <c r="E261" s="50" t="s">
        <v>2124</v>
      </c>
      <c r="F261" s="50" t="s">
        <v>2636</v>
      </c>
      <c r="G261" s="72" t="s">
        <v>2637</v>
      </c>
      <c r="H261" s="64" t="s">
        <v>3231</v>
      </c>
      <c r="I261" s="50" t="s">
        <v>35</v>
      </c>
      <c r="J261" s="142" t="s">
        <v>3233</v>
      </c>
      <c r="K261" s="50"/>
      <c r="L261" s="66" t="s">
        <v>3233</v>
      </c>
      <c r="M261" s="71" t="s">
        <v>3238</v>
      </c>
    </row>
    <row r="262" spans="2:13" ht="18" customHeight="1" x14ac:dyDescent="0.45">
      <c r="B262" s="50" t="s">
        <v>16</v>
      </c>
      <c r="C262" s="50" t="s">
        <v>2662</v>
      </c>
      <c r="D262" s="50" t="s">
        <v>2662</v>
      </c>
      <c r="E262" s="50" t="s">
        <v>2124</v>
      </c>
      <c r="F262" s="50" t="s">
        <v>2663</v>
      </c>
      <c r="G262" s="72" t="s">
        <v>2664</v>
      </c>
      <c r="H262" s="64" t="s">
        <v>3231</v>
      </c>
      <c r="I262" s="50" t="s">
        <v>35</v>
      </c>
      <c r="J262" s="142" t="s">
        <v>3235</v>
      </c>
      <c r="K262" s="50"/>
      <c r="L262" s="66" t="s">
        <v>3232</v>
      </c>
      <c r="M262" s="71"/>
    </row>
    <row r="263" spans="2:13" ht="18" customHeight="1" x14ac:dyDescent="0.45">
      <c r="B263" s="50" t="s">
        <v>16</v>
      </c>
      <c r="C263" s="50" t="s">
        <v>2665</v>
      </c>
      <c r="D263" s="50" t="s">
        <v>2665</v>
      </c>
      <c r="E263" s="50" t="s">
        <v>2124</v>
      </c>
      <c r="F263" s="50" t="s">
        <v>2666</v>
      </c>
      <c r="G263" s="72" t="s">
        <v>2667</v>
      </c>
      <c r="H263" s="64" t="s">
        <v>3239</v>
      </c>
      <c r="I263" s="47" t="s">
        <v>3236</v>
      </c>
      <c r="J263" s="142" t="s">
        <v>3237</v>
      </c>
      <c r="K263" s="50"/>
      <c r="L263" s="66" t="s">
        <v>3232</v>
      </c>
      <c r="M263" s="71"/>
    </row>
    <row r="264" spans="2:13" ht="18" customHeight="1" x14ac:dyDescent="0.45">
      <c r="B264" s="50" t="s">
        <v>16</v>
      </c>
      <c r="C264" s="50" t="s">
        <v>2668</v>
      </c>
      <c r="D264" s="50" t="s">
        <v>2668</v>
      </c>
      <c r="E264" s="50" t="s">
        <v>2124</v>
      </c>
      <c r="F264" s="50" t="s">
        <v>2669</v>
      </c>
      <c r="G264" s="72" t="s">
        <v>2670</v>
      </c>
      <c r="H264" s="64" t="s">
        <v>3231</v>
      </c>
      <c r="I264" s="47" t="s">
        <v>3236</v>
      </c>
      <c r="J264" s="142" t="s">
        <v>3237</v>
      </c>
      <c r="K264" s="50"/>
      <c r="L264" s="66" t="s">
        <v>3232</v>
      </c>
      <c r="M264" s="71"/>
    </row>
    <row r="265" spans="2:13" ht="18" customHeight="1" x14ac:dyDescent="0.45">
      <c r="B265" s="50" t="s">
        <v>16</v>
      </c>
      <c r="C265" s="50" t="s">
        <v>2671</v>
      </c>
      <c r="D265" s="50" t="s">
        <v>2671</v>
      </c>
      <c r="E265" s="50" t="s">
        <v>2124</v>
      </c>
      <c r="F265" s="50" t="s">
        <v>2672</v>
      </c>
      <c r="G265" s="72" t="s">
        <v>2673</v>
      </c>
      <c r="H265" s="64" t="s">
        <v>3231</v>
      </c>
      <c r="I265" s="50" t="s">
        <v>35</v>
      </c>
      <c r="J265" s="142" t="s">
        <v>3235</v>
      </c>
      <c r="K265" s="50"/>
      <c r="L265" s="66" t="s">
        <v>3232</v>
      </c>
      <c r="M265" s="71"/>
    </row>
    <row r="266" spans="2:13" ht="18" customHeight="1" x14ac:dyDescent="0.45">
      <c r="B266" s="50" t="s">
        <v>16</v>
      </c>
      <c r="C266" s="50" t="s">
        <v>2674</v>
      </c>
      <c r="D266" s="50" t="s">
        <v>2674</v>
      </c>
      <c r="E266" s="50" t="s">
        <v>2124</v>
      </c>
      <c r="F266" s="50" t="s">
        <v>2675</v>
      </c>
      <c r="G266" s="72" t="s">
        <v>2676</v>
      </c>
      <c r="H266" s="64" t="s">
        <v>3231</v>
      </c>
      <c r="I266" s="47" t="s">
        <v>3236</v>
      </c>
      <c r="J266" s="142" t="s">
        <v>3237</v>
      </c>
      <c r="K266" s="50"/>
      <c r="L266" s="66" t="s">
        <v>3237</v>
      </c>
      <c r="M266" s="71"/>
    </row>
    <row r="267" spans="2:13" ht="18" customHeight="1" x14ac:dyDescent="0.45">
      <c r="B267" s="50" t="s">
        <v>16</v>
      </c>
      <c r="C267" s="50" t="s">
        <v>2679</v>
      </c>
      <c r="D267" s="50" t="s">
        <v>2679</v>
      </c>
      <c r="E267" s="50" t="s">
        <v>2124</v>
      </c>
      <c r="F267" s="50" t="s">
        <v>2680</v>
      </c>
      <c r="G267" s="72" t="s">
        <v>2681</v>
      </c>
      <c r="H267" s="64" t="s">
        <v>3424</v>
      </c>
      <c r="I267" s="47" t="s">
        <v>3236</v>
      </c>
      <c r="J267" s="142" t="s">
        <v>3232</v>
      </c>
      <c r="K267" s="50"/>
      <c r="L267" s="66" t="s">
        <v>3233</v>
      </c>
      <c r="M267" s="71" t="s">
        <v>3272</v>
      </c>
    </row>
    <row r="268" spans="2:13" ht="18" customHeight="1" x14ac:dyDescent="0.45">
      <c r="B268" s="50" t="s">
        <v>8</v>
      </c>
      <c r="C268" s="50" t="s">
        <v>2682</v>
      </c>
      <c r="D268" s="50" t="s">
        <v>2683</v>
      </c>
      <c r="E268" s="50" t="s">
        <v>2124</v>
      </c>
      <c r="F268" s="50" t="s">
        <v>2684</v>
      </c>
      <c r="G268" s="72" t="s">
        <v>341</v>
      </c>
      <c r="H268" s="64" t="s">
        <v>3239</v>
      </c>
      <c r="I268" s="47" t="s">
        <v>3236</v>
      </c>
      <c r="J268" s="142" t="s">
        <v>3237</v>
      </c>
      <c r="K268" s="50"/>
      <c r="L268" s="66" t="s">
        <v>3237</v>
      </c>
      <c r="M268" s="71"/>
    </row>
    <row r="269" spans="2:13" ht="18" customHeight="1" x14ac:dyDescent="0.45">
      <c r="B269" s="50" t="s">
        <v>16</v>
      </c>
      <c r="C269" s="50" t="s">
        <v>2696</v>
      </c>
      <c r="D269" s="50" t="s">
        <v>2696</v>
      </c>
      <c r="E269" s="50" t="s">
        <v>2124</v>
      </c>
      <c r="F269" s="50" t="s">
        <v>2697</v>
      </c>
      <c r="G269" s="72" t="s">
        <v>88</v>
      </c>
      <c r="H269" s="64" t="s">
        <v>3239</v>
      </c>
      <c r="I269" s="47" t="s">
        <v>3236</v>
      </c>
      <c r="J269" s="142" t="s">
        <v>3232</v>
      </c>
      <c r="K269" s="50"/>
      <c r="L269" s="66" t="s">
        <v>3232</v>
      </c>
      <c r="M269" s="71"/>
    </row>
    <row r="270" spans="2:13" ht="18" customHeight="1" x14ac:dyDescent="0.45">
      <c r="B270" s="50" t="s">
        <v>16</v>
      </c>
      <c r="C270" s="50" t="s">
        <v>2698</v>
      </c>
      <c r="D270" s="50" t="s">
        <v>2698</v>
      </c>
      <c r="E270" s="50" t="s">
        <v>2124</v>
      </c>
      <c r="F270" s="50" t="s">
        <v>2699</v>
      </c>
      <c r="G270" s="72" t="s">
        <v>92</v>
      </c>
      <c r="H270" s="64" t="s">
        <v>3239</v>
      </c>
      <c r="I270" s="47" t="s">
        <v>3236</v>
      </c>
      <c r="J270" s="142" t="s">
        <v>3237</v>
      </c>
      <c r="K270" s="50"/>
      <c r="L270" s="66" t="s">
        <v>3232</v>
      </c>
      <c r="M270" s="71"/>
    </row>
    <row r="271" spans="2:13" ht="18" customHeight="1" x14ac:dyDescent="0.45">
      <c r="B271" s="50" t="s">
        <v>16</v>
      </c>
      <c r="C271" s="50" t="s">
        <v>2700</v>
      </c>
      <c r="D271" s="50" t="s">
        <v>2700</v>
      </c>
      <c r="E271" s="50" t="s">
        <v>2124</v>
      </c>
      <c r="F271" s="50" t="s">
        <v>2701</v>
      </c>
      <c r="G271" s="72" t="s">
        <v>95</v>
      </c>
      <c r="H271" s="64" t="s">
        <v>3239</v>
      </c>
      <c r="I271" s="47" t="s">
        <v>3236</v>
      </c>
      <c r="J271" s="142" t="s">
        <v>3237</v>
      </c>
      <c r="K271" s="50"/>
      <c r="L271" s="66" t="s">
        <v>3237</v>
      </c>
      <c r="M271" s="71"/>
    </row>
    <row r="272" spans="2:13" ht="18" customHeight="1" x14ac:dyDescent="0.45">
      <c r="B272" s="50" t="s">
        <v>8</v>
      </c>
      <c r="C272" s="50" t="s">
        <v>2709</v>
      </c>
      <c r="D272" s="50" t="s">
        <v>2710</v>
      </c>
      <c r="E272" s="50" t="s">
        <v>2124</v>
      </c>
      <c r="F272" s="50" t="s">
        <v>2711</v>
      </c>
      <c r="G272" s="72" t="s">
        <v>166</v>
      </c>
      <c r="H272" s="64" t="s">
        <v>3239</v>
      </c>
      <c r="I272" s="47" t="s">
        <v>3236</v>
      </c>
      <c r="J272" s="142" t="s">
        <v>3237</v>
      </c>
      <c r="K272" s="50"/>
      <c r="L272" s="66" t="s">
        <v>3237</v>
      </c>
      <c r="M272" s="71"/>
    </row>
    <row r="273" spans="1:13" ht="18" customHeight="1" x14ac:dyDescent="0.45">
      <c r="B273" s="50" t="s">
        <v>8</v>
      </c>
      <c r="C273" s="50" t="s">
        <v>2725</v>
      </c>
      <c r="D273" s="50" t="s">
        <v>2725</v>
      </c>
      <c r="E273" s="50" t="s">
        <v>2124</v>
      </c>
      <c r="F273" s="50" t="s">
        <v>2726</v>
      </c>
      <c r="G273" s="72" t="s">
        <v>116</v>
      </c>
      <c r="H273" s="64" t="s">
        <v>3247</v>
      </c>
      <c r="I273" s="47" t="s">
        <v>35</v>
      </c>
      <c r="J273" s="142" t="s">
        <v>3235</v>
      </c>
      <c r="K273" s="50"/>
      <c r="L273" s="66" t="s">
        <v>3237</v>
      </c>
      <c r="M273" s="71"/>
    </row>
    <row r="274" spans="1:13" ht="18" customHeight="1" x14ac:dyDescent="0.45">
      <c r="B274" s="50" t="s">
        <v>8</v>
      </c>
      <c r="C274" s="50" t="s">
        <v>2740</v>
      </c>
      <c r="D274" s="50" t="s">
        <v>2740</v>
      </c>
      <c r="E274" s="50" t="s">
        <v>2124</v>
      </c>
      <c r="F274" s="50" t="s">
        <v>2741</v>
      </c>
      <c r="G274" s="72" t="s">
        <v>527</v>
      </c>
      <c r="H274" s="64" t="s">
        <v>3247</v>
      </c>
      <c r="I274" s="47" t="s">
        <v>3236</v>
      </c>
      <c r="J274" s="142" t="s">
        <v>3232</v>
      </c>
      <c r="K274" s="50"/>
      <c r="L274" s="66" t="s">
        <v>3232</v>
      </c>
      <c r="M274" s="71"/>
    </row>
    <row r="275" spans="1:13" ht="18" customHeight="1" x14ac:dyDescent="0.45">
      <c r="B275" s="50" t="s">
        <v>16</v>
      </c>
      <c r="C275" s="50" t="s">
        <v>2742</v>
      </c>
      <c r="D275" s="50" t="s">
        <v>2742</v>
      </c>
      <c r="E275" s="50" t="s">
        <v>2124</v>
      </c>
      <c r="F275" s="50" t="s">
        <v>2743</v>
      </c>
      <c r="G275" s="72" t="s">
        <v>2744</v>
      </c>
      <c r="H275" s="64" t="s">
        <v>3247</v>
      </c>
      <c r="I275" s="47" t="s">
        <v>3236</v>
      </c>
      <c r="J275" s="142" t="s">
        <v>3232</v>
      </c>
      <c r="K275" s="50"/>
      <c r="L275" s="66" t="s">
        <v>3232</v>
      </c>
      <c r="M275" s="71"/>
    </row>
    <row r="276" spans="1:13" ht="18" customHeight="1" x14ac:dyDescent="0.45">
      <c r="B276" s="50" t="s">
        <v>22</v>
      </c>
      <c r="C276" s="50" t="s">
        <v>2747</v>
      </c>
      <c r="D276" s="50" t="s">
        <v>2747</v>
      </c>
      <c r="E276" s="50" t="s">
        <v>2124</v>
      </c>
      <c r="F276" s="50" t="s">
        <v>2748</v>
      </c>
      <c r="G276" s="72" t="s">
        <v>2749</v>
      </c>
      <c r="H276" s="64" t="s">
        <v>3231</v>
      </c>
      <c r="I276" s="47" t="s">
        <v>3236</v>
      </c>
      <c r="J276" s="142" t="s">
        <v>3232</v>
      </c>
      <c r="K276" s="50"/>
      <c r="L276" s="66" t="s">
        <v>3237</v>
      </c>
      <c r="M276" s="71"/>
    </row>
    <row r="277" spans="1:13" ht="18" customHeight="1" x14ac:dyDescent="0.45">
      <c r="B277" s="50" t="s">
        <v>22</v>
      </c>
      <c r="C277" s="50" t="s">
        <v>2750</v>
      </c>
      <c r="D277" s="50" t="s">
        <v>2750</v>
      </c>
      <c r="E277" s="50" t="s">
        <v>2124</v>
      </c>
      <c r="F277" s="50" t="s">
        <v>2751</v>
      </c>
      <c r="G277" s="72" t="s">
        <v>2752</v>
      </c>
      <c r="H277" s="64" t="s">
        <v>3231</v>
      </c>
      <c r="I277" s="47" t="s">
        <v>3236</v>
      </c>
      <c r="J277" s="142" t="s">
        <v>3232</v>
      </c>
      <c r="K277" s="50"/>
      <c r="L277" s="66" t="s">
        <v>3232</v>
      </c>
      <c r="M277" s="71"/>
    </row>
    <row r="278" spans="1:13" ht="18" customHeight="1" x14ac:dyDescent="0.45">
      <c r="B278" s="50" t="s">
        <v>22</v>
      </c>
      <c r="C278" s="50" t="s">
        <v>2753</v>
      </c>
      <c r="D278" s="50" t="s">
        <v>2754</v>
      </c>
      <c r="E278" s="50" t="s">
        <v>2124</v>
      </c>
      <c r="F278" s="50" t="s">
        <v>2755</v>
      </c>
      <c r="G278" s="72" t="s">
        <v>2756</v>
      </c>
      <c r="H278" s="64" t="s">
        <v>3239</v>
      </c>
      <c r="I278" s="47" t="s">
        <v>3236</v>
      </c>
      <c r="J278" s="142" t="s">
        <v>3232</v>
      </c>
      <c r="K278" s="50"/>
      <c r="L278" s="66" t="s">
        <v>3233</v>
      </c>
      <c r="M278" s="71" t="s">
        <v>3272</v>
      </c>
    </row>
    <row r="279" spans="1:13" ht="18" customHeight="1" x14ac:dyDescent="0.45">
      <c r="B279" s="50" t="s">
        <v>8</v>
      </c>
      <c r="C279" s="50" t="s">
        <v>2762</v>
      </c>
      <c r="D279" s="50" t="s">
        <v>2762</v>
      </c>
      <c r="E279" s="50" t="s">
        <v>2124</v>
      </c>
      <c r="F279" s="50" t="s">
        <v>2763</v>
      </c>
      <c r="G279" s="72" t="s">
        <v>707</v>
      </c>
      <c r="H279" s="64" t="s">
        <v>3239</v>
      </c>
      <c r="I279" s="47" t="s">
        <v>3236</v>
      </c>
      <c r="J279" s="142" t="s">
        <v>3232</v>
      </c>
      <c r="K279" s="50"/>
      <c r="L279" s="66" t="s">
        <v>3232</v>
      </c>
      <c r="M279" s="71"/>
    </row>
    <row r="280" spans="1:13" ht="18" customHeight="1" x14ac:dyDescent="0.45">
      <c r="B280" s="50" t="s">
        <v>8</v>
      </c>
      <c r="C280" s="50" t="s">
        <v>2837</v>
      </c>
      <c r="D280" s="50" t="s">
        <v>2838</v>
      </c>
      <c r="E280" s="50" t="s">
        <v>2124</v>
      </c>
      <c r="F280" s="50" t="s">
        <v>2839</v>
      </c>
      <c r="G280" s="72" t="s">
        <v>159</v>
      </c>
      <c r="H280" s="64" t="s">
        <v>3239</v>
      </c>
      <c r="I280" s="50" t="s">
        <v>35</v>
      </c>
      <c r="J280" s="142" t="s">
        <v>3235</v>
      </c>
      <c r="K280" s="50"/>
      <c r="L280" s="66" t="s">
        <v>3237</v>
      </c>
      <c r="M280" s="71"/>
    </row>
    <row r="281" spans="1:13" ht="18" customHeight="1" x14ac:dyDescent="0.45">
      <c r="B281" s="50" t="s">
        <v>8</v>
      </c>
      <c r="C281" s="50" t="s">
        <v>2840</v>
      </c>
      <c r="D281" s="50" t="s">
        <v>2841</v>
      </c>
      <c r="E281" s="50" t="s">
        <v>2124</v>
      </c>
      <c r="F281" s="50" t="s">
        <v>2842</v>
      </c>
      <c r="G281" s="72" t="s">
        <v>369</v>
      </c>
      <c r="H281" s="64" t="s">
        <v>3239</v>
      </c>
      <c r="I281" s="50" t="s">
        <v>35</v>
      </c>
      <c r="J281" s="142" t="s">
        <v>3235</v>
      </c>
      <c r="K281" s="50"/>
      <c r="L281" s="66" t="s">
        <v>3232</v>
      </c>
      <c r="M281" s="71"/>
    </row>
    <row r="282" spans="1:13" ht="18" customHeight="1" x14ac:dyDescent="0.45">
      <c r="B282" s="50" t="s">
        <v>8</v>
      </c>
      <c r="C282" s="50" t="s">
        <v>2844</v>
      </c>
      <c r="D282" s="50" t="s">
        <v>2845</v>
      </c>
      <c r="E282" s="50" t="s">
        <v>2124</v>
      </c>
      <c r="F282" s="50" t="s">
        <v>2846</v>
      </c>
      <c r="G282" s="72" t="s">
        <v>496</v>
      </c>
      <c r="H282" s="64" t="s">
        <v>3424</v>
      </c>
      <c r="I282" s="50" t="s">
        <v>35</v>
      </c>
      <c r="J282" s="142" t="s">
        <v>3235</v>
      </c>
      <c r="K282" s="50"/>
      <c r="L282" s="66" t="s">
        <v>3237</v>
      </c>
      <c r="M282" s="71"/>
    </row>
    <row r="283" spans="1:13" ht="18" customHeight="1" x14ac:dyDescent="0.45">
      <c r="B283" s="50" t="s">
        <v>16</v>
      </c>
      <c r="C283" s="50" t="s">
        <v>1402</v>
      </c>
      <c r="D283" s="50" t="s">
        <v>2847</v>
      </c>
      <c r="E283" s="50" t="s">
        <v>2124</v>
      </c>
      <c r="F283" s="50" t="s">
        <v>2848</v>
      </c>
      <c r="G283" s="72" t="s">
        <v>1405</v>
      </c>
      <c r="H283" s="64" t="s">
        <v>3239</v>
      </c>
      <c r="I283" s="47" t="s">
        <v>3236</v>
      </c>
      <c r="J283" s="142" t="s">
        <v>3237</v>
      </c>
      <c r="K283" s="50"/>
      <c r="L283" s="66" t="s">
        <v>3233</v>
      </c>
      <c r="M283" s="71" t="s">
        <v>3272</v>
      </c>
    </row>
    <row r="284" spans="1:13" ht="18" customHeight="1" x14ac:dyDescent="0.45">
      <c r="B284" s="50" t="s">
        <v>16</v>
      </c>
      <c r="C284" s="50" t="s">
        <v>2875</v>
      </c>
      <c r="D284" s="50" t="s">
        <v>2875</v>
      </c>
      <c r="E284" s="50" t="s">
        <v>2124</v>
      </c>
      <c r="F284" s="50" t="s">
        <v>2876</v>
      </c>
      <c r="G284" s="72" t="s">
        <v>2877</v>
      </c>
      <c r="H284" s="64" t="s">
        <v>3424</v>
      </c>
      <c r="I284" s="50" t="s">
        <v>35</v>
      </c>
      <c r="J284" s="142" t="s">
        <v>3235</v>
      </c>
      <c r="K284" s="50"/>
      <c r="L284" s="66" t="s">
        <v>3233</v>
      </c>
      <c r="M284" s="71" t="s">
        <v>3272</v>
      </c>
    </row>
    <row r="285" spans="1:13" ht="18" customHeight="1" x14ac:dyDescent="0.45">
      <c r="B285" s="50" t="s">
        <v>16</v>
      </c>
      <c r="C285" s="50" t="s">
        <v>2878</v>
      </c>
      <c r="D285" s="50" t="s">
        <v>2878</v>
      </c>
      <c r="E285" s="50" t="s">
        <v>2124</v>
      </c>
      <c r="F285" s="50" t="s">
        <v>2879</v>
      </c>
      <c r="G285" s="72" t="s">
        <v>2880</v>
      </c>
      <c r="H285" s="64" t="s">
        <v>3231</v>
      </c>
      <c r="I285" s="50" t="s">
        <v>35</v>
      </c>
      <c r="J285" s="142" t="s">
        <v>3235</v>
      </c>
      <c r="K285" s="50"/>
      <c r="L285" s="66" t="s">
        <v>3237</v>
      </c>
      <c r="M285" s="71"/>
    </row>
    <row r="286" spans="1:13" s="2" customFormat="1" ht="18" customHeight="1" x14ac:dyDescent="0.45">
      <c r="A286" s="7"/>
      <c r="B286" s="50" t="s">
        <v>16</v>
      </c>
      <c r="C286" s="50" t="s">
        <v>2881</v>
      </c>
      <c r="D286" s="50" t="s">
        <v>2881</v>
      </c>
      <c r="E286" s="50" t="s">
        <v>2124</v>
      </c>
      <c r="F286" s="50" t="s">
        <v>2882</v>
      </c>
      <c r="G286" s="72" t="s">
        <v>2883</v>
      </c>
      <c r="H286" s="64" t="s">
        <v>3424</v>
      </c>
      <c r="I286" s="50" t="s">
        <v>35</v>
      </c>
      <c r="J286" s="142" t="s">
        <v>3235</v>
      </c>
      <c r="K286" s="50"/>
      <c r="L286" s="66" t="s">
        <v>3233</v>
      </c>
      <c r="M286" s="71" t="s">
        <v>3272</v>
      </c>
    </row>
    <row r="287" spans="1:13" s="2" customFormat="1" ht="18" customHeight="1" x14ac:dyDescent="0.45">
      <c r="A287" s="7"/>
      <c r="B287" s="50" t="s">
        <v>16</v>
      </c>
      <c r="C287" s="50" t="s">
        <v>2884</v>
      </c>
      <c r="D287" s="50" t="s">
        <v>2884</v>
      </c>
      <c r="E287" s="50" t="s">
        <v>2124</v>
      </c>
      <c r="F287" s="50" t="s">
        <v>2885</v>
      </c>
      <c r="G287" s="72" t="s">
        <v>2886</v>
      </c>
      <c r="H287" s="64" t="s">
        <v>3239</v>
      </c>
      <c r="I287" s="50" t="s">
        <v>35</v>
      </c>
      <c r="J287" s="142" t="s">
        <v>3235</v>
      </c>
      <c r="K287" s="50"/>
      <c r="L287" s="66" t="s">
        <v>3237</v>
      </c>
      <c r="M287" s="71"/>
    </row>
    <row r="288" spans="1:13" s="2" customFormat="1" ht="18" customHeight="1" x14ac:dyDescent="0.45">
      <c r="A288" s="7"/>
      <c r="B288" s="50" t="s">
        <v>16</v>
      </c>
      <c r="C288" s="50" t="s">
        <v>2887</v>
      </c>
      <c r="D288" s="50" t="s">
        <v>2887</v>
      </c>
      <c r="E288" s="50" t="s">
        <v>2124</v>
      </c>
      <c r="F288" s="50" t="s">
        <v>2888</v>
      </c>
      <c r="G288" s="72" t="s">
        <v>2889</v>
      </c>
      <c r="H288" s="64" t="s">
        <v>3231</v>
      </c>
      <c r="I288" s="50" t="s">
        <v>35</v>
      </c>
      <c r="J288" s="142" t="s">
        <v>3235</v>
      </c>
      <c r="K288" s="50"/>
      <c r="L288" s="66" t="s">
        <v>3232</v>
      </c>
      <c r="M288" s="71"/>
    </row>
    <row r="289" spans="1:13" s="2" customFormat="1" ht="18" customHeight="1" x14ac:dyDescent="0.45">
      <c r="A289" s="7"/>
      <c r="B289" s="50" t="s">
        <v>16</v>
      </c>
      <c r="C289" s="50" t="s">
        <v>2890</v>
      </c>
      <c r="D289" s="50" t="s">
        <v>2890</v>
      </c>
      <c r="E289" s="50" t="s">
        <v>2124</v>
      </c>
      <c r="F289" s="50" t="s">
        <v>2891</v>
      </c>
      <c r="G289" s="72" t="s">
        <v>2892</v>
      </c>
      <c r="H289" s="64" t="s">
        <v>3424</v>
      </c>
      <c r="I289" s="50" t="s">
        <v>35</v>
      </c>
      <c r="J289" s="142" t="s">
        <v>3235</v>
      </c>
      <c r="K289" s="50"/>
      <c r="L289" s="66" t="s">
        <v>3233</v>
      </c>
      <c r="M289" s="71" t="s">
        <v>3272</v>
      </c>
    </row>
    <row r="290" spans="1:13" s="2" customFormat="1" ht="18" customHeight="1" x14ac:dyDescent="0.45">
      <c r="A290" s="7"/>
      <c r="B290" s="50" t="s">
        <v>16</v>
      </c>
      <c r="C290" s="50" t="s">
        <v>2893</v>
      </c>
      <c r="D290" s="50" t="s">
        <v>2893</v>
      </c>
      <c r="E290" s="50" t="s">
        <v>2124</v>
      </c>
      <c r="F290" s="50" t="s">
        <v>2894</v>
      </c>
      <c r="G290" s="72" t="s">
        <v>2895</v>
      </c>
      <c r="H290" s="64" t="s">
        <v>3231</v>
      </c>
      <c r="I290" s="50" t="s">
        <v>35</v>
      </c>
      <c r="J290" s="142" t="s">
        <v>3235</v>
      </c>
      <c r="K290" s="50"/>
      <c r="L290" s="66" t="s">
        <v>3233</v>
      </c>
      <c r="M290" s="71" t="s">
        <v>3272</v>
      </c>
    </row>
    <row r="291" spans="1:13" s="2" customFormat="1" ht="18" customHeight="1" x14ac:dyDescent="0.45">
      <c r="A291" s="7"/>
      <c r="B291" s="50" t="s">
        <v>8</v>
      </c>
      <c r="C291" s="50" t="s">
        <v>2906</v>
      </c>
      <c r="D291" s="50" t="s">
        <v>2907</v>
      </c>
      <c r="E291" s="50" t="s">
        <v>2124</v>
      </c>
      <c r="F291" s="50" t="s">
        <v>3266</v>
      </c>
      <c r="G291" s="72" t="s">
        <v>496</v>
      </c>
      <c r="H291" s="64" t="s">
        <v>3239</v>
      </c>
      <c r="I291" s="50" t="s">
        <v>35</v>
      </c>
      <c r="J291" s="142" t="s">
        <v>3235</v>
      </c>
      <c r="K291" s="50"/>
      <c r="L291" s="66" t="s">
        <v>3237</v>
      </c>
      <c r="M291" s="71"/>
    </row>
    <row r="292" spans="1:13" s="2" customFormat="1" ht="18" customHeight="1" x14ac:dyDescent="0.45">
      <c r="A292" s="7"/>
      <c r="B292" s="50" t="s">
        <v>8</v>
      </c>
      <c r="C292" s="50" t="s">
        <v>2914</v>
      </c>
      <c r="D292" s="50" t="s">
        <v>2915</v>
      </c>
      <c r="E292" s="50" t="s">
        <v>2124</v>
      </c>
      <c r="F292" s="50" t="s">
        <v>2916</v>
      </c>
      <c r="G292" s="72" t="s">
        <v>2917</v>
      </c>
      <c r="H292" s="64" t="s">
        <v>3239</v>
      </c>
      <c r="I292" s="47" t="s">
        <v>3236</v>
      </c>
      <c r="J292" s="142" t="s">
        <v>3237</v>
      </c>
      <c r="K292" s="50"/>
      <c r="L292" s="66" t="s">
        <v>3232</v>
      </c>
      <c r="M292" s="71"/>
    </row>
    <row r="293" spans="1:13" s="2" customFormat="1" ht="18" customHeight="1" x14ac:dyDescent="0.45">
      <c r="A293" s="7"/>
      <c r="B293" s="50" t="s">
        <v>8</v>
      </c>
      <c r="C293" s="50" t="s">
        <v>2918</v>
      </c>
      <c r="D293" s="50" t="s">
        <v>2918</v>
      </c>
      <c r="E293" s="50" t="s">
        <v>2124</v>
      </c>
      <c r="F293" s="50" t="s">
        <v>2919</v>
      </c>
      <c r="G293" s="72" t="s">
        <v>2920</v>
      </c>
      <c r="H293" s="64" t="s">
        <v>3239</v>
      </c>
      <c r="I293" s="47" t="s">
        <v>3236</v>
      </c>
      <c r="J293" s="142" t="s">
        <v>3232</v>
      </c>
      <c r="K293" s="50"/>
      <c r="L293" s="66" t="s">
        <v>3232</v>
      </c>
      <c r="M293" s="71"/>
    </row>
    <row r="294" spans="1:13" s="2" customFormat="1" ht="18" customHeight="1" x14ac:dyDescent="0.45">
      <c r="A294" s="7"/>
      <c r="B294" s="50" t="s">
        <v>8</v>
      </c>
      <c r="C294" s="50" t="s">
        <v>2931</v>
      </c>
      <c r="D294" s="50" t="s">
        <v>2931</v>
      </c>
      <c r="E294" s="50" t="s">
        <v>2124</v>
      </c>
      <c r="F294" s="50" t="s">
        <v>3388</v>
      </c>
      <c r="G294" s="72" t="s">
        <v>352</v>
      </c>
      <c r="H294" s="64" t="s">
        <v>3424</v>
      </c>
      <c r="I294" s="47" t="s">
        <v>3236</v>
      </c>
      <c r="J294" s="142" t="s">
        <v>3232</v>
      </c>
      <c r="K294" s="50"/>
      <c r="L294" s="66" t="s">
        <v>3232</v>
      </c>
      <c r="M294" s="71"/>
    </row>
    <row r="295" spans="1:13" ht="18" customHeight="1" x14ac:dyDescent="0.45">
      <c r="B295" s="50" t="s">
        <v>8</v>
      </c>
      <c r="C295" s="50" t="s">
        <v>2933</v>
      </c>
      <c r="D295" s="50" t="s">
        <v>2933</v>
      </c>
      <c r="E295" s="50" t="s">
        <v>2124</v>
      </c>
      <c r="F295" s="50" t="s">
        <v>2934</v>
      </c>
      <c r="G295" s="72" t="s">
        <v>195</v>
      </c>
      <c r="H295" s="64" t="s">
        <v>3424</v>
      </c>
      <c r="I295" s="47" t="s">
        <v>3236</v>
      </c>
      <c r="J295" s="142" t="s">
        <v>3232</v>
      </c>
      <c r="K295" s="50"/>
      <c r="L295" s="66" t="s">
        <v>3232</v>
      </c>
      <c r="M295" s="71"/>
    </row>
    <row r="296" spans="1:13" ht="18" customHeight="1" x14ac:dyDescent="0.45">
      <c r="B296" s="50" t="s">
        <v>16</v>
      </c>
      <c r="C296" s="50" t="s">
        <v>2937</v>
      </c>
      <c r="D296" s="50" t="s">
        <v>2938</v>
      </c>
      <c r="E296" s="50" t="s">
        <v>2124</v>
      </c>
      <c r="F296" s="50" t="s">
        <v>2939</v>
      </c>
      <c r="G296" s="72" t="s">
        <v>2940</v>
      </c>
      <c r="H296" s="64" t="s">
        <v>3239</v>
      </c>
      <c r="I296" s="50" t="s">
        <v>35</v>
      </c>
      <c r="J296" s="142" t="s">
        <v>3235</v>
      </c>
      <c r="K296" s="50"/>
      <c r="L296" s="66" t="s">
        <v>3233</v>
      </c>
      <c r="M296" s="71" t="s">
        <v>3272</v>
      </c>
    </row>
    <row r="297" spans="1:13" ht="18" customHeight="1" x14ac:dyDescent="0.45">
      <c r="B297" s="50" t="s">
        <v>16</v>
      </c>
      <c r="C297" s="50" t="s">
        <v>2941</v>
      </c>
      <c r="D297" s="50" t="s">
        <v>2942</v>
      </c>
      <c r="E297" s="50" t="s">
        <v>2124</v>
      </c>
      <c r="F297" s="50" t="s">
        <v>2943</v>
      </c>
      <c r="G297" s="72" t="s">
        <v>2944</v>
      </c>
      <c r="H297" s="64" t="s">
        <v>3239</v>
      </c>
      <c r="I297" s="50" t="s">
        <v>35</v>
      </c>
      <c r="J297" s="142" t="s">
        <v>3235</v>
      </c>
      <c r="K297" s="50"/>
      <c r="L297" s="66" t="s">
        <v>3237</v>
      </c>
      <c r="M297" s="71"/>
    </row>
    <row r="298" spans="1:13" ht="18" customHeight="1" x14ac:dyDescent="0.45">
      <c r="B298" s="50" t="s">
        <v>16</v>
      </c>
      <c r="C298" s="50" t="s">
        <v>2945</v>
      </c>
      <c r="D298" s="50" t="s">
        <v>2946</v>
      </c>
      <c r="E298" s="50" t="s">
        <v>2124</v>
      </c>
      <c r="F298" s="50" t="s">
        <v>2947</v>
      </c>
      <c r="G298" s="72" t="s">
        <v>2206</v>
      </c>
      <c r="H298" s="64" t="s">
        <v>3239</v>
      </c>
      <c r="I298" s="50" t="s">
        <v>35</v>
      </c>
      <c r="J298" s="142" t="s">
        <v>3235</v>
      </c>
      <c r="K298" s="50"/>
      <c r="L298" s="66" t="s">
        <v>3233</v>
      </c>
      <c r="M298" s="71" t="s">
        <v>3272</v>
      </c>
    </row>
    <row r="299" spans="1:13" ht="18" customHeight="1" x14ac:dyDescent="0.45">
      <c r="B299" s="50" t="s">
        <v>16</v>
      </c>
      <c r="C299" s="50" t="s">
        <v>2956</v>
      </c>
      <c r="D299" s="50" t="s">
        <v>2956</v>
      </c>
      <c r="E299" s="50" t="s">
        <v>2124</v>
      </c>
      <c r="F299" s="50" t="s">
        <v>2957</v>
      </c>
      <c r="G299" s="72" t="s">
        <v>2958</v>
      </c>
      <c r="H299" s="64" t="s">
        <v>3239</v>
      </c>
      <c r="I299" s="50" t="s">
        <v>35</v>
      </c>
      <c r="J299" s="142" t="s">
        <v>3235</v>
      </c>
      <c r="K299" s="50"/>
      <c r="L299" s="66" t="s">
        <v>3233</v>
      </c>
      <c r="M299" s="71" t="s">
        <v>3272</v>
      </c>
    </row>
    <row r="300" spans="1:13" ht="18" customHeight="1" x14ac:dyDescent="0.45">
      <c r="B300" s="50" t="s">
        <v>16</v>
      </c>
      <c r="C300" s="50" t="s">
        <v>2962</v>
      </c>
      <c r="D300" s="50" t="s">
        <v>2962</v>
      </c>
      <c r="E300" s="50" t="s">
        <v>2124</v>
      </c>
      <c r="F300" s="50" t="s">
        <v>2963</v>
      </c>
      <c r="G300" s="72" t="s">
        <v>88</v>
      </c>
      <c r="H300" s="64" t="s">
        <v>3247</v>
      </c>
      <c r="I300" s="47" t="s">
        <v>3236</v>
      </c>
      <c r="J300" s="142" t="s">
        <v>3232</v>
      </c>
      <c r="K300" s="50"/>
      <c r="L300" s="66" t="s">
        <v>3232</v>
      </c>
      <c r="M300" s="71"/>
    </row>
    <row r="301" spans="1:13" ht="18" customHeight="1" x14ac:dyDescent="0.45">
      <c r="B301" s="50" t="s">
        <v>16</v>
      </c>
      <c r="C301" s="50" t="s">
        <v>2968</v>
      </c>
      <c r="D301" s="50" t="s">
        <v>2969</v>
      </c>
      <c r="E301" s="50" t="s">
        <v>2124</v>
      </c>
      <c r="F301" s="50" t="s">
        <v>2970</v>
      </c>
      <c r="G301" s="72" t="s">
        <v>1135</v>
      </c>
      <c r="H301" s="64" t="s">
        <v>3239</v>
      </c>
      <c r="I301" s="47" t="s">
        <v>3236</v>
      </c>
      <c r="J301" s="142" t="s">
        <v>3232</v>
      </c>
      <c r="K301" s="50"/>
      <c r="L301" s="66" t="s">
        <v>3232</v>
      </c>
      <c r="M301" s="71"/>
    </row>
    <row r="302" spans="1:13" ht="18" customHeight="1" x14ac:dyDescent="0.45">
      <c r="B302" s="50" t="s">
        <v>16</v>
      </c>
      <c r="C302" s="50" t="s">
        <v>2991</v>
      </c>
      <c r="D302" s="50" t="s">
        <v>2992</v>
      </c>
      <c r="E302" s="50" t="s">
        <v>2124</v>
      </c>
      <c r="F302" s="50" t="s">
        <v>3358</v>
      </c>
      <c r="G302" s="72" t="s">
        <v>2599</v>
      </c>
      <c r="H302" s="64" t="s">
        <v>3234</v>
      </c>
      <c r="I302" s="50" t="s">
        <v>35</v>
      </c>
      <c r="J302" s="142" t="s">
        <v>3235</v>
      </c>
      <c r="K302" s="50"/>
      <c r="L302" s="66" t="s">
        <v>3237</v>
      </c>
      <c r="M302" s="71"/>
    </row>
    <row r="303" spans="1:13" ht="18" customHeight="1" x14ac:dyDescent="0.45">
      <c r="B303" s="50" t="s">
        <v>8</v>
      </c>
      <c r="C303" s="50" t="s">
        <v>3017</v>
      </c>
      <c r="D303" s="50" t="s">
        <v>3017</v>
      </c>
      <c r="E303" s="50" t="s">
        <v>2124</v>
      </c>
      <c r="F303" s="50" t="s">
        <v>3018</v>
      </c>
      <c r="G303" s="72" t="s">
        <v>1305</v>
      </c>
      <c r="H303" s="64" t="s">
        <v>3239</v>
      </c>
      <c r="I303" s="50" t="s">
        <v>35</v>
      </c>
      <c r="J303" s="142" t="s">
        <v>3235</v>
      </c>
      <c r="K303" s="50"/>
      <c r="L303" s="66" t="s">
        <v>3233</v>
      </c>
      <c r="M303" s="71" t="s">
        <v>3238</v>
      </c>
    </row>
    <row r="304" spans="1:13" ht="18" customHeight="1" x14ac:dyDescent="0.45">
      <c r="B304" s="50" t="s">
        <v>8</v>
      </c>
      <c r="C304" s="50" t="s">
        <v>3076</v>
      </c>
      <c r="D304" s="50" t="s">
        <v>3077</v>
      </c>
      <c r="E304" s="50" t="s">
        <v>2124</v>
      </c>
      <c r="F304" s="50" t="s">
        <v>3078</v>
      </c>
      <c r="G304" s="72" t="s">
        <v>1865</v>
      </c>
      <c r="H304" s="64" t="s">
        <v>3239</v>
      </c>
      <c r="I304" s="47" t="s">
        <v>3236</v>
      </c>
      <c r="J304" s="142" t="s">
        <v>3232</v>
      </c>
      <c r="K304" s="50" t="s">
        <v>13</v>
      </c>
      <c r="L304" s="66" t="s">
        <v>3237</v>
      </c>
      <c r="M304" s="71"/>
    </row>
    <row r="305" spans="2:13" ht="18" customHeight="1" x14ac:dyDescent="0.45">
      <c r="B305" s="50" t="s">
        <v>8</v>
      </c>
      <c r="C305" s="50" t="s">
        <v>3080</v>
      </c>
      <c r="D305" s="50" t="s">
        <v>3080</v>
      </c>
      <c r="E305" s="50" t="s">
        <v>2124</v>
      </c>
      <c r="F305" s="50" t="s">
        <v>3081</v>
      </c>
      <c r="G305" s="72" t="s">
        <v>2477</v>
      </c>
      <c r="H305" s="64" t="s">
        <v>3424</v>
      </c>
      <c r="I305" s="47" t="s">
        <v>3236</v>
      </c>
      <c r="J305" s="142" t="s">
        <v>3232</v>
      </c>
      <c r="K305" s="50" t="s">
        <v>13</v>
      </c>
      <c r="L305" s="66" t="s">
        <v>3232</v>
      </c>
      <c r="M305" s="71"/>
    </row>
    <row r="306" spans="2:13" ht="18" customHeight="1" x14ac:dyDescent="0.45">
      <c r="B306" s="50" t="s">
        <v>8</v>
      </c>
      <c r="C306" s="50" t="s">
        <v>3084</v>
      </c>
      <c r="D306" s="50" t="s">
        <v>3084</v>
      </c>
      <c r="E306" s="50" t="s">
        <v>2124</v>
      </c>
      <c r="F306" s="50" t="s">
        <v>3085</v>
      </c>
      <c r="G306" s="72" t="s">
        <v>411</v>
      </c>
      <c r="H306" s="64" t="s">
        <v>3424</v>
      </c>
      <c r="I306" s="47" t="s">
        <v>3236</v>
      </c>
      <c r="J306" s="142" t="s">
        <v>3232</v>
      </c>
      <c r="K306" s="50" t="s">
        <v>13</v>
      </c>
      <c r="L306" s="66" t="s">
        <v>3232</v>
      </c>
      <c r="M306" s="71"/>
    </row>
    <row r="307" spans="2:13" ht="18" customHeight="1" x14ac:dyDescent="0.45">
      <c r="B307" s="50" t="s">
        <v>8</v>
      </c>
      <c r="C307" s="50" t="s">
        <v>3087</v>
      </c>
      <c r="D307" s="50" t="s">
        <v>3087</v>
      </c>
      <c r="E307" s="50" t="s">
        <v>2124</v>
      </c>
      <c r="F307" s="50" t="s">
        <v>3088</v>
      </c>
      <c r="G307" s="72" t="s">
        <v>169</v>
      </c>
      <c r="H307" s="64" t="s">
        <v>3424</v>
      </c>
      <c r="I307" s="47" t="s">
        <v>3236</v>
      </c>
      <c r="J307" s="142" t="s">
        <v>3232</v>
      </c>
      <c r="K307" s="50" t="s">
        <v>13</v>
      </c>
      <c r="L307" s="66" t="s">
        <v>3232</v>
      </c>
      <c r="M307" s="71"/>
    </row>
    <row r="308" spans="2:13" ht="18" customHeight="1" x14ac:dyDescent="0.45">
      <c r="B308" s="50" t="s">
        <v>8</v>
      </c>
      <c r="C308" s="50" t="s">
        <v>3107</v>
      </c>
      <c r="D308" s="50" t="s">
        <v>3107</v>
      </c>
      <c r="E308" s="50" t="s">
        <v>2124</v>
      </c>
      <c r="F308" s="50" t="s">
        <v>3269</v>
      </c>
      <c r="G308" s="72" t="s">
        <v>110</v>
      </c>
      <c r="H308" s="64" t="s">
        <v>3231</v>
      </c>
      <c r="I308" s="47" t="s">
        <v>3236</v>
      </c>
      <c r="J308" s="142" t="s">
        <v>3237</v>
      </c>
      <c r="K308" s="50"/>
      <c r="L308" s="66" t="s">
        <v>3232</v>
      </c>
      <c r="M308" s="71"/>
    </row>
    <row r="309" spans="2:13" ht="18" customHeight="1" x14ac:dyDescent="0.45">
      <c r="B309" s="50" t="s">
        <v>8</v>
      </c>
      <c r="C309" s="50" t="s">
        <v>3109</v>
      </c>
      <c r="D309" s="50" t="s">
        <v>3109</v>
      </c>
      <c r="E309" s="50" t="s">
        <v>2124</v>
      </c>
      <c r="F309" s="50" t="s">
        <v>3110</v>
      </c>
      <c r="G309" s="72" t="s">
        <v>116</v>
      </c>
      <c r="H309" s="64" t="s">
        <v>3424</v>
      </c>
      <c r="I309" s="50" t="s">
        <v>35</v>
      </c>
      <c r="J309" s="142" t="s">
        <v>3235</v>
      </c>
      <c r="K309" s="50"/>
      <c r="L309" s="66" t="s">
        <v>3237</v>
      </c>
      <c r="M309" s="71"/>
    </row>
    <row r="1048260" spans="1:13" s="58" customFormat="1" x14ac:dyDescent="0.45">
      <c r="A1048260" s="7"/>
      <c r="B1048260"/>
      <c r="C1048260"/>
      <c r="D1048260"/>
      <c r="E1048260"/>
      <c r="F1048260" s="7"/>
      <c r="G1048260"/>
      <c r="H1048260"/>
      <c r="I1048260"/>
      <c r="J1048260"/>
      <c r="K1048260"/>
      <c r="L1048260" s="70"/>
      <c r="M1048260" s="6"/>
    </row>
  </sheetData>
  <sheetProtection algorithmName="SHA-512" hashValue="Nl+nLC8lv4jc/5mUUCWy1w1st4KH3ksLPm0HWKt9dFxSkYAJ4yYfeuraU+V/5CI4OIYXXErzk0Ft/IRu3yXSnw==" saltValue="5DwFzk7yUjKS4a3Q8JNuiQ==" spinCount="100000" sheet="1" objects="1" scenarios="1" autoFilter="0"/>
  <phoneticPr fontId="2"/>
  <conditionalFormatting sqref="I5:I233 I242 I249:I252 I254:I259 I263:I264 I266:I279 I283 I292:I295 I300:I301 I304:I308">
    <cfRule type="containsBlanks" dxfId="3" priority="1">
      <formula>LEN(TRIM(I5))=0</formula>
    </cfRule>
    <cfRule type="cellIs" dxfId="2" priority="2" operator="notEqual">
      <formula>#REF!</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877C4-D705-47AA-86EF-03D333C9FB83}">
  <sheetPr>
    <tabColor theme="7" tint="0.79998168889431442"/>
  </sheetPr>
  <dimension ref="A1:M1048254"/>
  <sheetViews>
    <sheetView zoomScale="70" zoomScaleNormal="70" workbookViewId="0">
      <pane xSplit="7" ySplit="4" topLeftCell="H5" activePane="bottomRight" state="frozen"/>
      <selection pane="topRight" activeCell="H1" sqref="H1"/>
      <selection pane="bottomLeft" activeCell="A5" sqref="A5"/>
      <selection pane="bottomRight" activeCell="I16" sqref="I16"/>
    </sheetView>
  </sheetViews>
  <sheetFormatPr defaultRowHeight="18" x14ac:dyDescent="0.45"/>
  <cols>
    <col min="1" max="1" width="4.59765625" style="7" customWidth="1"/>
    <col min="2" max="2" width="16.59765625" customWidth="1"/>
    <col min="3" max="3" width="17.19921875" customWidth="1"/>
    <col min="4" max="4" width="16" customWidth="1"/>
    <col min="5" max="5" width="23.296875" customWidth="1"/>
    <col min="6" max="6" width="64.19921875" style="7" bestFit="1" customWidth="1"/>
    <col min="7" max="7" width="27.19921875" bestFit="1" customWidth="1"/>
    <col min="8" max="8" width="26.8984375" customWidth="1"/>
    <col min="9" max="9" width="33.296875" customWidth="1"/>
    <col min="10" max="10" width="37.09765625" customWidth="1"/>
    <col min="11" max="11" width="34" customWidth="1"/>
    <col min="12" max="12" width="33.296875" style="70" customWidth="1"/>
    <col min="13" max="13" width="25.296875" style="6" customWidth="1"/>
  </cols>
  <sheetData>
    <row r="1" spans="1:13" ht="25.2" customHeight="1" thickBot="1" x14ac:dyDescent="0.5">
      <c r="A1"/>
      <c r="B1" s="5" t="s">
        <v>3224</v>
      </c>
      <c r="D1" s="53"/>
      <c r="F1"/>
      <c r="L1"/>
      <c r="M1"/>
    </row>
    <row r="2" spans="1:13" ht="25.2" customHeight="1" thickBot="1" x14ac:dyDescent="0.5">
      <c r="A2"/>
      <c r="B2" s="54" t="s">
        <v>3225</v>
      </c>
      <c r="C2" s="55">
        <v>45869</v>
      </c>
      <c r="F2"/>
      <c r="J2" s="56"/>
      <c r="L2"/>
      <c r="M2" s="57"/>
    </row>
    <row r="3" spans="1:13" ht="25.2" customHeight="1" x14ac:dyDescent="0.45">
      <c r="A3"/>
      <c r="F3"/>
      <c r="J3" s="56"/>
      <c r="L3" s="58"/>
    </row>
    <row r="4" spans="1:13" s="2" customFormat="1" ht="198.6" thickBot="1" x14ac:dyDescent="0.5">
      <c r="A4" s="113"/>
      <c r="B4" s="3" t="s">
        <v>0</v>
      </c>
      <c r="C4" s="38" t="s">
        <v>43</v>
      </c>
      <c r="D4" s="39" t="s">
        <v>44</v>
      </c>
      <c r="E4" s="39" t="s">
        <v>45</v>
      </c>
      <c r="F4" s="109" t="s">
        <v>46</v>
      </c>
      <c r="G4" s="40" t="s">
        <v>47</v>
      </c>
      <c r="H4" s="8" t="s">
        <v>3226</v>
      </c>
      <c r="I4" s="59" t="s">
        <v>3227</v>
      </c>
      <c r="J4" s="60" t="s">
        <v>3440</v>
      </c>
      <c r="K4" s="61" t="s">
        <v>3229</v>
      </c>
      <c r="L4" s="62" t="s">
        <v>3423</v>
      </c>
      <c r="M4" s="61" t="s">
        <v>7</v>
      </c>
    </row>
    <row r="5" spans="1:13" ht="18.600000000000001" thickTop="1" x14ac:dyDescent="0.45">
      <c r="B5" s="50" t="s">
        <v>16</v>
      </c>
      <c r="C5" s="50" t="s">
        <v>54</v>
      </c>
      <c r="D5" s="50" t="s">
        <v>54</v>
      </c>
      <c r="E5" s="50" t="s">
        <v>55</v>
      </c>
      <c r="F5" s="50" t="s">
        <v>56</v>
      </c>
      <c r="G5" s="72" t="s">
        <v>57</v>
      </c>
      <c r="H5" s="64" t="s">
        <v>3231</v>
      </c>
      <c r="I5" s="47" t="s">
        <v>3236</v>
      </c>
      <c r="J5" s="142" t="s">
        <v>3232</v>
      </c>
      <c r="K5" s="50"/>
      <c r="L5" s="66" t="s">
        <v>3237</v>
      </c>
      <c r="M5" s="71"/>
    </row>
    <row r="6" spans="1:13" x14ac:dyDescent="0.45">
      <c r="B6" s="50" t="s">
        <v>16</v>
      </c>
      <c r="C6" s="50" t="s">
        <v>96</v>
      </c>
      <c r="D6" s="50" t="s">
        <v>97</v>
      </c>
      <c r="E6" s="50" t="s">
        <v>55</v>
      </c>
      <c r="F6" s="50" t="s">
        <v>98</v>
      </c>
      <c r="G6" s="72" t="s">
        <v>99</v>
      </c>
      <c r="H6" s="64" t="s">
        <v>3239</v>
      </c>
      <c r="I6" s="47" t="s">
        <v>3373</v>
      </c>
      <c r="J6" s="142" t="s">
        <v>3235</v>
      </c>
      <c r="K6" s="50"/>
      <c r="L6" s="66" t="s">
        <v>3233</v>
      </c>
      <c r="M6" s="71" t="s">
        <v>3272</v>
      </c>
    </row>
    <row r="7" spans="1:13" x14ac:dyDescent="0.45">
      <c r="B7" s="50" t="s">
        <v>8</v>
      </c>
      <c r="C7" s="50" t="s">
        <v>102</v>
      </c>
      <c r="D7" s="50" t="s">
        <v>102</v>
      </c>
      <c r="E7" s="50" t="s">
        <v>55</v>
      </c>
      <c r="F7" s="50" t="s">
        <v>103</v>
      </c>
      <c r="G7" s="72" t="s">
        <v>104</v>
      </c>
      <c r="H7" s="64" t="s">
        <v>3231</v>
      </c>
      <c r="I7" s="47" t="s">
        <v>3236</v>
      </c>
      <c r="J7" s="142" t="s">
        <v>3232</v>
      </c>
      <c r="K7" s="50" t="s">
        <v>13</v>
      </c>
      <c r="L7" s="66" t="s">
        <v>3232</v>
      </c>
      <c r="M7" s="71"/>
    </row>
    <row r="8" spans="1:13" x14ac:dyDescent="0.45">
      <c r="B8" s="50" t="s">
        <v>8</v>
      </c>
      <c r="C8" s="50" t="s">
        <v>105</v>
      </c>
      <c r="D8" s="50" t="s">
        <v>105</v>
      </c>
      <c r="E8" s="50" t="s">
        <v>55</v>
      </c>
      <c r="F8" s="50" t="s">
        <v>106</v>
      </c>
      <c r="G8" s="72" t="s">
        <v>107</v>
      </c>
      <c r="H8" s="64" t="s">
        <v>3231</v>
      </c>
      <c r="I8" s="47" t="s">
        <v>3236</v>
      </c>
      <c r="J8" s="142" t="s">
        <v>3232</v>
      </c>
      <c r="K8" s="50" t="s">
        <v>13</v>
      </c>
      <c r="L8" s="66" t="s">
        <v>3232</v>
      </c>
      <c r="M8" s="71"/>
    </row>
    <row r="9" spans="1:13" x14ac:dyDescent="0.45">
      <c r="B9" s="50" t="s">
        <v>8</v>
      </c>
      <c r="C9" s="50" t="s">
        <v>125</v>
      </c>
      <c r="D9" s="50" t="s">
        <v>126</v>
      </c>
      <c r="E9" s="50" t="s">
        <v>55</v>
      </c>
      <c r="F9" s="50" t="s">
        <v>127</v>
      </c>
      <c r="G9" s="72" t="s">
        <v>128</v>
      </c>
      <c r="H9" s="64" t="s">
        <v>3231</v>
      </c>
      <c r="I9" s="47" t="s">
        <v>35</v>
      </c>
      <c r="J9" s="142" t="s">
        <v>3235</v>
      </c>
      <c r="K9" s="50"/>
      <c r="L9" s="66" t="s">
        <v>3232</v>
      </c>
      <c r="M9" s="71"/>
    </row>
    <row r="10" spans="1:13" x14ac:dyDescent="0.45">
      <c r="B10" s="50" t="s">
        <v>16</v>
      </c>
      <c r="C10" s="50" t="s">
        <v>196</v>
      </c>
      <c r="D10" s="50" t="s">
        <v>196</v>
      </c>
      <c r="E10" s="50" t="s">
        <v>55</v>
      </c>
      <c r="F10" s="50" t="s">
        <v>197</v>
      </c>
      <c r="G10" s="72" t="s">
        <v>120</v>
      </c>
      <c r="H10" s="64" t="s">
        <v>3247</v>
      </c>
      <c r="I10" s="47" t="s">
        <v>3236</v>
      </c>
      <c r="J10" s="142" t="s">
        <v>3232</v>
      </c>
      <c r="K10" s="50"/>
      <c r="L10" s="66" t="s">
        <v>3232</v>
      </c>
      <c r="M10" s="71"/>
    </row>
    <row r="11" spans="1:13" x14ac:dyDescent="0.45">
      <c r="B11" s="50" t="s">
        <v>16</v>
      </c>
      <c r="C11" s="50" t="s">
        <v>198</v>
      </c>
      <c r="D11" s="50" t="s">
        <v>198</v>
      </c>
      <c r="E11" s="50" t="s">
        <v>55</v>
      </c>
      <c r="F11" s="50" t="s">
        <v>199</v>
      </c>
      <c r="G11" s="72" t="s">
        <v>200</v>
      </c>
      <c r="H11" s="64" t="s">
        <v>3247</v>
      </c>
      <c r="I11" s="47" t="s">
        <v>3236</v>
      </c>
      <c r="J11" s="142" t="s">
        <v>3232</v>
      </c>
      <c r="K11" s="50"/>
      <c r="L11" s="66" t="s">
        <v>3232</v>
      </c>
      <c r="M11" s="71"/>
    </row>
    <row r="12" spans="1:13" x14ac:dyDescent="0.45">
      <c r="B12" s="50" t="s">
        <v>8</v>
      </c>
      <c r="C12" s="50" t="s">
        <v>201</v>
      </c>
      <c r="D12" s="50" t="s">
        <v>202</v>
      </c>
      <c r="E12" s="50" t="s">
        <v>55</v>
      </c>
      <c r="F12" s="50" t="s">
        <v>3240</v>
      </c>
      <c r="G12" s="72" t="s">
        <v>204</v>
      </c>
      <c r="H12" s="64" t="s">
        <v>3231</v>
      </c>
      <c r="I12" s="47" t="s">
        <v>3373</v>
      </c>
      <c r="J12" s="142" t="s">
        <v>3235</v>
      </c>
      <c r="K12" s="50"/>
      <c r="L12" s="66" t="s">
        <v>3233</v>
      </c>
      <c r="M12" s="71" t="s">
        <v>3238</v>
      </c>
    </row>
    <row r="13" spans="1:13" x14ac:dyDescent="0.45">
      <c r="B13" s="50" t="s">
        <v>16</v>
      </c>
      <c r="C13" s="50" t="s">
        <v>208</v>
      </c>
      <c r="D13" s="50" t="s">
        <v>209</v>
      </c>
      <c r="E13" s="50" t="s">
        <v>55</v>
      </c>
      <c r="F13" s="50" t="s">
        <v>210</v>
      </c>
      <c r="G13" s="72" t="s">
        <v>211</v>
      </c>
      <c r="H13" s="64" t="s">
        <v>3231</v>
      </c>
      <c r="I13" s="47" t="s">
        <v>3373</v>
      </c>
      <c r="J13" s="142" t="s">
        <v>3235</v>
      </c>
      <c r="K13" s="50"/>
      <c r="L13" s="66" t="s">
        <v>3232</v>
      </c>
      <c r="M13" s="71"/>
    </row>
    <row r="14" spans="1:13" x14ac:dyDescent="0.45">
      <c r="B14" s="50" t="s">
        <v>8</v>
      </c>
      <c r="C14" s="50" t="s">
        <v>218</v>
      </c>
      <c r="D14" s="50" t="s">
        <v>218</v>
      </c>
      <c r="E14" s="50" t="s">
        <v>55</v>
      </c>
      <c r="F14" s="50" t="s">
        <v>219</v>
      </c>
      <c r="G14" s="72" t="s">
        <v>159</v>
      </c>
      <c r="H14" s="64" t="s">
        <v>3239</v>
      </c>
      <c r="I14" s="47" t="s">
        <v>3241</v>
      </c>
      <c r="J14" s="142" t="s">
        <v>3232</v>
      </c>
      <c r="K14" s="50"/>
      <c r="L14" s="66" t="s">
        <v>3233</v>
      </c>
      <c r="M14" s="71" t="s">
        <v>3272</v>
      </c>
    </row>
    <row r="15" spans="1:13" x14ac:dyDescent="0.45">
      <c r="B15" s="50" t="s">
        <v>8</v>
      </c>
      <c r="C15" s="50" t="s">
        <v>221</v>
      </c>
      <c r="D15" s="50" t="s">
        <v>222</v>
      </c>
      <c r="E15" s="50" t="s">
        <v>55</v>
      </c>
      <c r="F15" s="50" t="s">
        <v>223</v>
      </c>
      <c r="G15" s="72" t="s">
        <v>224</v>
      </c>
      <c r="H15" s="64" t="s">
        <v>3424</v>
      </c>
      <c r="I15" s="47" t="s">
        <v>3241</v>
      </c>
      <c r="J15" s="142" t="s">
        <v>3232</v>
      </c>
      <c r="K15" s="50" t="s">
        <v>13</v>
      </c>
      <c r="L15" s="66" t="s">
        <v>3232</v>
      </c>
      <c r="M15" s="71"/>
    </row>
    <row r="16" spans="1:13" x14ac:dyDescent="0.45">
      <c r="B16" s="50" t="s">
        <v>8</v>
      </c>
      <c r="C16" s="50" t="s">
        <v>226</v>
      </c>
      <c r="D16" s="50" t="s">
        <v>227</v>
      </c>
      <c r="E16" s="50" t="s">
        <v>55</v>
      </c>
      <c r="F16" s="50" t="s">
        <v>228</v>
      </c>
      <c r="G16" s="72" t="s">
        <v>166</v>
      </c>
      <c r="H16" s="64" t="s">
        <v>3239</v>
      </c>
      <c r="I16" s="47" t="s">
        <v>35</v>
      </c>
      <c r="J16" s="142" t="s">
        <v>3235</v>
      </c>
      <c r="K16" s="50"/>
      <c r="L16" s="66" t="s">
        <v>3232</v>
      </c>
      <c r="M16" s="71"/>
    </row>
    <row r="17" spans="2:13" x14ac:dyDescent="0.45">
      <c r="B17" s="50" t="s">
        <v>8</v>
      </c>
      <c r="C17" s="50" t="s">
        <v>229</v>
      </c>
      <c r="D17" s="50" t="s">
        <v>229</v>
      </c>
      <c r="E17" s="50" t="s">
        <v>55</v>
      </c>
      <c r="F17" s="50" t="s">
        <v>230</v>
      </c>
      <c r="G17" s="72" t="s">
        <v>159</v>
      </c>
      <c r="H17" s="64" t="s">
        <v>3424</v>
      </c>
      <c r="I17" s="47" t="s">
        <v>3236</v>
      </c>
      <c r="J17" s="142" t="s">
        <v>3232</v>
      </c>
      <c r="K17" s="50"/>
      <c r="L17" s="66" t="s">
        <v>3233</v>
      </c>
      <c r="M17" s="71" t="s">
        <v>3272</v>
      </c>
    </row>
    <row r="18" spans="2:13" x14ac:dyDescent="0.45">
      <c r="B18" s="50" t="s">
        <v>8</v>
      </c>
      <c r="C18" s="50" t="s">
        <v>232</v>
      </c>
      <c r="D18" s="50" t="s">
        <v>233</v>
      </c>
      <c r="E18" s="50" t="s">
        <v>55</v>
      </c>
      <c r="F18" s="50" t="s">
        <v>234</v>
      </c>
      <c r="G18" s="72" t="s">
        <v>224</v>
      </c>
      <c r="H18" s="64" t="s">
        <v>3239</v>
      </c>
      <c r="I18" s="47" t="s">
        <v>3241</v>
      </c>
      <c r="J18" s="142" t="s">
        <v>3232</v>
      </c>
      <c r="K18" s="50" t="s">
        <v>13</v>
      </c>
      <c r="L18" s="66" t="s">
        <v>3232</v>
      </c>
      <c r="M18" s="71"/>
    </row>
    <row r="19" spans="2:13" x14ac:dyDescent="0.45">
      <c r="B19" s="50" t="s">
        <v>8</v>
      </c>
      <c r="C19" s="50" t="s">
        <v>235</v>
      </c>
      <c r="D19" s="50" t="s">
        <v>236</v>
      </c>
      <c r="E19" s="50" t="s">
        <v>55</v>
      </c>
      <c r="F19" s="50" t="s">
        <v>237</v>
      </c>
      <c r="G19" s="72" t="s">
        <v>166</v>
      </c>
      <c r="H19" s="64" t="s">
        <v>3239</v>
      </c>
      <c r="I19" s="47" t="s">
        <v>35</v>
      </c>
      <c r="J19" s="142" t="s">
        <v>3235</v>
      </c>
      <c r="K19" s="50"/>
      <c r="L19" s="66" t="s">
        <v>3232</v>
      </c>
      <c r="M19" s="71"/>
    </row>
    <row r="20" spans="2:13" x14ac:dyDescent="0.45">
      <c r="B20" s="50" t="s">
        <v>8</v>
      </c>
      <c r="C20" s="50" t="s">
        <v>253</v>
      </c>
      <c r="D20" s="50" t="s">
        <v>253</v>
      </c>
      <c r="E20" s="50" t="s">
        <v>55</v>
      </c>
      <c r="F20" s="50" t="s">
        <v>254</v>
      </c>
      <c r="G20" s="72" t="s">
        <v>255</v>
      </c>
      <c r="H20" s="64" t="s">
        <v>3239</v>
      </c>
      <c r="I20" s="47" t="s">
        <v>3241</v>
      </c>
      <c r="J20" s="142" t="s">
        <v>3232</v>
      </c>
      <c r="K20" s="50"/>
      <c r="L20" s="66" t="s">
        <v>3233</v>
      </c>
      <c r="M20" s="71" t="s">
        <v>3272</v>
      </c>
    </row>
    <row r="21" spans="2:13" x14ac:dyDescent="0.45">
      <c r="B21" s="50" t="s">
        <v>8</v>
      </c>
      <c r="C21" s="50" t="s">
        <v>256</v>
      </c>
      <c r="D21" s="50" t="s">
        <v>256</v>
      </c>
      <c r="E21" s="50" t="s">
        <v>55</v>
      </c>
      <c r="F21" s="50" t="s">
        <v>257</v>
      </c>
      <c r="G21" s="72" t="s">
        <v>258</v>
      </c>
      <c r="H21" s="64" t="s">
        <v>3239</v>
      </c>
      <c r="I21" s="47" t="s">
        <v>3241</v>
      </c>
      <c r="J21" s="142" t="s">
        <v>3232</v>
      </c>
      <c r="K21" s="50" t="s">
        <v>13</v>
      </c>
      <c r="L21" s="66" t="s">
        <v>3237</v>
      </c>
      <c r="M21" s="71"/>
    </row>
    <row r="22" spans="2:13" x14ac:dyDescent="0.45">
      <c r="B22" s="50" t="s">
        <v>8</v>
      </c>
      <c r="C22" s="50" t="s">
        <v>259</v>
      </c>
      <c r="D22" s="50" t="s">
        <v>259</v>
      </c>
      <c r="E22" s="50" t="s">
        <v>55</v>
      </c>
      <c r="F22" s="50" t="s">
        <v>260</v>
      </c>
      <c r="G22" s="72" t="s">
        <v>261</v>
      </c>
      <c r="H22" s="64" t="s">
        <v>3239</v>
      </c>
      <c r="I22" s="47" t="s">
        <v>3241</v>
      </c>
      <c r="J22" s="142" t="s">
        <v>3232</v>
      </c>
      <c r="K22" s="50" t="s">
        <v>13</v>
      </c>
      <c r="L22" s="66" t="s">
        <v>3232</v>
      </c>
      <c r="M22" s="71"/>
    </row>
    <row r="23" spans="2:13" x14ac:dyDescent="0.45">
      <c r="B23" s="50" t="s">
        <v>8</v>
      </c>
      <c r="C23" s="50" t="s">
        <v>262</v>
      </c>
      <c r="D23" s="50" t="s">
        <v>262</v>
      </c>
      <c r="E23" s="50" t="s">
        <v>55</v>
      </c>
      <c r="F23" s="50" t="s">
        <v>263</v>
      </c>
      <c r="G23" s="72" t="s">
        <v>264</v>
      </c>
      <c r="H23" s="64" t="s">
        <v>3234</v>
      </c>
      <c r="I23" s="47" t="s">
        <v>3241</v>
      </c>
      <c r="J23" s="142" t="s">
        <v>3232</v>
      </c>
      <c r="K23" s="50" t="s">
        <v>13</v>
      </c>
      <c r="L23" s="66" t="s">
        <v>3237</v>
      </c>
      <c r="M23" s="71"/>
    </row>
    <row r="24" spans="2:13" x14ac:dyDescent="0.45">
      <c r="B24" s="50" t="s">
        <v>8</v>
      </c>
      <c r="C24" s="50" t="s">
        <v>3405</v>
      </c>
      <c r="D24" s="50" t="s">
        <v>269</v>
      </c>
      <c r="E24" s="50" t="s">
        <v>55</v>
      </c>
      <c r="F24" s="50" t="s">
        <v>270</v>
      </c>
      <c r="G24" s="72" t="s">
        <v>255</v>
      </c>
      <c r="H24" s="64" t="s">
        <v>3424</v>
      </c>
      <c r="I24" s="47" t="s">
        <v>3241</v>
      </c>
      <c r="J24" s="142" t="s">
        <v>3232</v>
      </c>
      <c r="K24" s="50" t="s">
        <v>13</v>
      </c>
      <c r="L24" s="66" t="s">
        <v>3232</v>
      </c>
      <c r="M24" s="71"/>
    </row>
    <row r="25" spans="2:13" x14ac:dyDescent="0.45">
      <c r="B25" s="50" t="s">
        <v>8</v>
      </c>
      <c r="C25" s="50" t="s">
        <v>271</v>
      </c>
      <c r="D25" s="50" t="s">
        <v>271</v>
      </c>
      <c r="E25" s="50" t="s">
        <v>55</v>
      </c>
      <c r="F25" s="50" t="s">
        <v>272</v>
      </c>
      <c r="G25" s="72" t="s">
        <v>261</v>
      </c>
      <c r="H25" s="64" t="s">
        <v>3239</v>
      </c>
      <c r="I25" s="47" t="s">
        <v>3241</v>
      </c>
      <c r="J25" s="142" t="s">
        <v>3232</v>
      </c>
      <c r="K25" s="50"/>
      <c r="L25" s="66" t="s">
        <v>3233</v>
      </c>
      <c r="M25" s="71" t="s">
        <v>3272</v>
      </c>
    </row>
    <row r="26" spans="2:13" x14ac:dyDescent="0.45">
      <c r="B26" s="50" t="s">
        <v>8</v>
      </c>
      <c r="C26" s="50" t="s">
        <v>3406</v>
      </c>
      <c r="D26" s="50" t="s">
        <v>273</v>
      </c>
      <c r="E26" s="50" t="s">
        <v>55</v>
      </c>
      <c r="F26" s="50" t="s">
        <v>274</v>
      </c>
      <c r="G26" s="72" t="s">
        <v>264</v>
      </c>
      <c r="H26" s="64" t="s">
        <v>3239</v>
      </c>
      <c r="I26" s="47" t="s">
        <v>3241</v>
      </c>
      <c r="J26" s="142" t="s">
        <v>3232</v>
      </c>
      <c r="K26" s="50" t="s">
        <v>13</v>
      </c>
      <c r="L26" s="66" t="s">
        <v>3232</v>
      </c>
      <c r="M26" s="71"/>
    </row>
    <row r="27" spans="2:13" x14ac:dyDescent="0.45">
      <c r="B27" s="50" t="s">
        <v>8</v>
      </c>
      <c r="C27" s="50" t="s">
        <v>293</v>
      </c>
      <c r="D27" s="50" t="s">
        <v>293</v>
      </c>
      <c r="E27" s="50" t="s">
        <v>55</v>
      </c>
      <c r="F27" s="50" t="s">
        <v>294</v>
      </c>
      <c r="G27" s="72" t="s">
        <v>295</v>
      </c>
      <c r="H27" s="64" t="s">
        <v>3239</v>
      </c>
      <c r="I27" s="47" t="s">
        <v>3241</v>
      </c>
      <c r="J27" s="142" t="s">
        <v>3232</v>
      </c>
      <c r="K27" s="50" t="s">
        <v>13</v>
      </c>
      <c r="L27" s="66" t="s">
        <v>3232</v>
      </c>
      <c r="M27" s="71"/>
    </row>
    <row r="28" spans="2:13" x14ac:dyDescent="0.45">
      <c r="B28" s="50" t="s">
        <v>8</v>
      </c>
      <c r="C28" s="50" t="s">
        <v>297</v>
      </c>
      <c r="D28" s="50" t="s">
        <v>297</v>
      </c>
      <c r="E28" s="50" t="s">
        <v>55</v>
      </c>
      <c r="F28" s="50" t="s">
        <v>298</v>
      </c>
      <c r="G28" s="72" t="s">
        <v>166</v>
      </c>
      <c r="H28" s="64" t="s">
        <v>3231</v>
      </c>
      <c r="I28" s="47" t="s">
        <v>3236</v>
      </c>
      <c r="J28" s="142" t="s">
        <v>3232</v>
      </c>
      <c r="K28" s="50" t="s">
        <v>13</v>
      </c>
      <c r="L28" s="66" t="s">
        <v>3232</v>
      </c>
      <c r="M28" s="71"/>
    </row>
    <row r="29" spans="2:13" x14ac:dyDescent="0.45">
      <c r="B29" s="50" t="s">
        <v>16</v>
      </c>
      <c r="C29" s="50" t="s">
        <v>329</v>
      </c>
      <c r="D29" s="50" t="s">
        <v>330</v>
      </c>
      <c r="E29" s="50" t="s">
        <v>55</v>
      </c>
      <c r="F29" s="50" t="s">
        <v>331</v>
      </c>
      <c r="G29" s="72" t="s">
        <v>332</v>
      </c>
      <c r="H29" s="64" t="s">
        <v>3239</v>
      </c>
      <c r="I29" s="47" t="s">
        <v>3373</v>
      </c>
      <c r="J29" s="142" t="s">
        <v>3235</v>
      </c>
      <c r="K29" s="50"/>
      <c r="L29" s="66" t="s">
        <v>3237</v>
      </c>
      <c r="M29" s="71"/>
    </row>
    <row r="30" spans="2:13" x14ac:dyDescent="0.45">
      <c r="B30" s="50" t="s">
        <v>8</v>
      </c>
      <c r="C30" s="50" t="s">
        <v>333</v>
      </c>
      <c r="D30" s="50" t="s">
        <v>333</v>
      </c>
      <c r="E30" s="50" t="s">
        <v>55</v>
      </c>
      <c r="F30" s="50" t="s">
        <v>334</v>
      </c>
      <c r="G30" s="72" t="s">
        <v>128</v>
      </c>
      <c r="H30" s="64" t="s">
        <v>3247</v>
      </c>
      <c r="I30" s="47" t="s">
        <v>3425</v>
      </c>
      <c r="J30" s="142" t="s">
        <v>60</v>
      </c>
      <c r="K30" s="114"/>
      <c r="L30" s="66" t="s">
        <v>3233</v>
      </c>
      <c r="M30" s="71" t="s">
        <v>3272</v>
      </c>
    </row>
    <row r="31" spans="2:13" x14ac:dyDescent="0.45">
      <c r="B31" s="50" t="s">
        <v>8</v>
      </c>
      <c r="C31" s="50" t="s">
        <v>336</v>
      </c>
      <c r="D31" s="50" t="s">
        <v>336</v>
      </c>
      <c r="E31" s="50" t="s">
        <v>55</v>
      </c>
      <c r="F31" s="50" t="s">
        <v>337</v>
      </c>
      <c r="G31" s="72" t="s">
        <v>195</v>
      </c>
      <c r="H31" s="64" t="s">
        <v>3247</v>
      </c>
      <c r="I31" s="47" t="s">
        <v>3375</v>
      </c>
      <c r="J31" s="142" t="s">
        <v>60</v>
      </c>
      <c r="K31" s="114"/>
      <c r="L31" s="66" t="s">
        <v>3237</v>
      </c>
      <c r="M31" s="71"/>
    </row>
    <row r="32" spans="2:13" x14ac:dyDescent="0.45">
      <c r="B32" s="50" t="s">
        <v>16</v>
      </c>
      <c r="C32" s="50" t="s">
        <v>360</v>
      </c>
      <c r="D32" s="50" t="s">
        <v>360</v>
      </c>
      <c r="E32" s="50" t="s">
        <v>55</v>
      </c>
      <c r="F32" s="50" t="s">
        <v>361</v>
      </c>
      <c r="G32" s="72" t="s">
        <v>88</v>
      </c>
      <c r="H32" s="64" t="s">
        <v>3424</v>
      </c>
      <c r="I32" s="47" t="s">
        <v>37</v>
      </c>
      <c r="J32" s="142" t="s">
        <v>60</v>
      </c>
      <c r="K32" s="50"/>
      <c r="L32" s="66" t="s">
        <v>3232</v>
      </c>
      <c r="M32" s="71"/>
    </row>
    <row r="33" spans="2:13" x14ac:dyDescent="0.45">
      <c r="B33" s="50" t="s">
        <v>8</v>
      </c>
      <c r="C33" s="50" t="s">
        <v>364</v>
      </c>
      <c r="D33" s="50" t="s">
        <v>364</v>
      </c>
      <c r="E33" s="50" t="s">
        <v>55</v>
      </c>
      <c r="F33" s="50" t="s">
        <v>365</v>
      </c>
      <c r="G33" s="72" t="s">
        <v>159</v>
      </c>
      <c r="H33" s="64" t="s">
        <v>3239</v>
      </c>
      <c r="I33" s="47" t="s">
        <v>3236</v>
      </c>
      <c r="J33" s="142" t="s">
        <v>3237</v>
      </c>
      <c r="K33" s="50"/>
      <c r="L33" s="66" t="s">
        <v>3232</v>
      </c>
      <c r="M33" s="71"/>
    </row>
    <row r="34" spans="2:13" x14ac:dyDescent="0.45">
      <c r="B34" s="50" t="s">
        <v>8</v>
      </c>
      <c r="C34" s="50" t="s">
        <v>367</v>
      </c>
      <c r="D34" s="50" t="s">
        <v>367</v>
      </c>
      <c r="E34" s="50" t="s">
        <v>55</v>
      </c>
      <c r="F34" s="50" t="s">
        <v>368</v>
      </c>
      <c r="G34" s="72" t="s">
        <v>369</v>
      </c>
      <c r="H34" s="64" t="s">
        <v>3239</v>
      </c>
      <c r="I34" s="47" t="s">
        <v>3236</v>
      </c>
      <c r="J34" s="142" t="s">
        <v>3232</v>
      </c>
      <c r="K34" s="50" t="s">
        <v>13</v>
      </c>
      <c r="L34" s="66" t="s">
        <v>3232</v>
      </c>
      <c r="M34" s="71"/>
    </row>
    <row r="35" spans="2:13" x14ac:dyDescent="0.45">
      <c r="B35" s="50" t="s">
        <v>16</v>
      </c>
      <c r="C35" s="50" t="s">
        <v>401</v>
      </c>
      <c r="D35" s="50" t="s">
        <v>401</v>
      </c>
      <c r="E35" s="50" t="s">
        <v>55</v>
      </c>
      <c r="F35" s="50" t="s">
        <v>402</v>
      </c>
      <c r="G35" s="72" t="s">
        <v>403</v>
      </c>
      <c r="H35" s="64" t="s">
        <v>3239</v>
      </c>
      <c r="I35" s="47" t="s">
        <v>3236</v>
      </c>
      <c r="J35" s="142" t="s">
        <v>3232</v>
      </c>
      <c r="K35" s="50"/>
      <c r="L35" s="66" t="s">
        <v>3232</v>
      </c>
      <c r="M35" s="71"/>
    </row>
    <row r="36" spans="2:13" x14ac:dyDescent="0.45">
      <c r="B36" s="50" t="s">
        <v>8</v>
      </c>
      <c r="C36" s="50" t="s">
        <v>429</v>
      </c>
      <c r="D36" s="50" t="s">
        <v>429</v>
      </c>
      <c r="E36" s="50" t="s">
        <v>55</v>
      </c>
      <c r="F36" s="50" t="s">
        <v>430</v>
      </c>
      <c r="G36" s="72" t="s">
        <v>431</v>
      </c>
      <c r="H36" s="64" t="s">
        <v>3239</v>
      </c>
      <c r="I36" s="47" t="s">
        <v>3236</v>
      </c>
      <c r="J36" s="142" t="s">
        <v>3232</v>
      </c>
      <c r="K36" s="50" t="s">
        <v>13</v>
      </c>
      <c r="L36" s="66" t="s">
        <v>3232</v>
      </c>
      <c r="M36" s="71"/>
    </row>
    <row r="37" spans="2:13" x14ac:dyDescent="0.45">
      <c r="B37" s="50" t="s">
        <v>8</v>
      </c>
      <c r="C37" s="50" t="s">
        <v>433</v>
      </c>
      <c r="D37" s="50" t="s">
        <v>433</v>
      </c>
      <c r="E37" s="50" t="s">
        <v>55</v>
      </c>
      <c r="F37" s="50" t="s">
        <v>434</v>
      </c>
      <c r="G37" s="72" t="s">
        <v>435</v>
      </c>
      <c r="H37" s="64" t="s">
        <v>3234</v>
      </c>
      <c r="I37" s="47" t="s">
        <v>3236</v>
      </c>
      <c r="J37" s="142" t="s">
        <v>3232</v>
      </c>
      <c r="K37" s="50"/>
      <c r="L37" s="66" t="s">
        <v>3237</v>
      </c>
      <c r="M37" s="71"/>
    </row>
    <row r="38" spans="2:13" x14ac:dyDescent="0.45">
      <c r="B38" s="50" t="s">
        <v>22</v>
      </c>
      <c r="C38" s="50" t="s">
        <v>438</v>
      </c>
      <c r="D38" s="50" t="s">
        <v>438</v>
      </c>
      <c r="E38" s="50" t="s">
        <v>55</v>
      </c>
      <c r="F38" s="50" t="s">
        <v>439</v>
      </c>
      <c r="G38" s="72" t="s">
        <v>440</v>
      </c>
      <c r="H38" s="64" t="s">
        <v>3231</v>
      </c>
      <c r="I38" s="47" t="s">
        <v>35</v>
      </c>
      <c r="J38" s="142" t="s">
        <v>3235</v>
      </c>
      <c r="K38" s="50"/>
      <c r="L38" s="66" t="s">
        <v>3233</v>
      </c>
      <c r="M38" s="71" t="s">
        <v>3238</v>
      </c>
    </row>
    <row r="39" spans="2:13" x14ac:dyDescent="0.45">
      <c r="B39" s="50" t="s">
        <v>16</v>
      </c>
      <c r="C39" s="50" t="s">
        <v>468</v>
      </c>
      <c r="D39" s="50" t="s">
        <v>468</v>
      </c>
      <c r="E39" s="50" t="s">
        <v>55</v>
      </c>
      <c r="F39" s="50" t="s">
        <v>469</v>
      </c>
      <c r="G39" s="72" t="s">
        <v>465</v>
      </c>
      <c r="H39" s="64" t="s">
        <v>3239</v>
      </c>
      <c r="I39" s="47" t="s">
        <v>35</v>
      </c>
      <c r="J39" s="142" t="s">
        <v>3235</v>
      </c>
      <c r="K39" s="50"/>
      <c r="L39" s="66" t="s">
        <v>3233</v>
      </c>
      <c r="M39" s="71" t="s">
        <v>3272</v>
      </c>
    </row>
    <row r="40" spans="2:13" x14ac:dyDescent="0.45">
      <c r="B40" s="50" t="s">
        <v>8</v>
      </c>
      <c r="C40" s="50" t="s">
        <v>487</v>
      </c>
      <c r="D40" s="50" t="s">
        <v>488</v>
      </c>
      <c r="E40" s="50" t="s">
        <v>55</v>
      </c>
      <c r="F40" s="50" t="s">
        <v>489</v>
      </c>
      <c r="G40" s="72" t="s">
        <v>159</v>
      </c>
      <c r="H40" s="64" t="s">
        <v>3239</v>
      </c>
      <c r="I40" s="47" t="s">
        <v>3236</v>
      </c>
      <c r="J40" s="142" t="s">
        <v>3232</v>
      </c>
      <c r="K40" s="50" t="s">
        <v>13</v>
      </c>
      <c r="L40" s="66" t="s">
        <v>3232</v>
      </c>
      <c r="M40" s="71"/>
    </row>
    <row r="41" spans="2:13" x14ac:dyDescent="0.45">
      <c r="B41" s="50" t="s">
        <v>8</v>
      </c>
      <c r="C41" s="50" t="s">
        <v>490</v>
      </c>
      <c r="D41" s="50" t="s">
        <v>491</v>
      </c>
      <c r="E41" s="50" t="s">
        <v>55</v>
      </c>
      <c r="F41" s="50" t="s">
        <v>492</v>
      </c>
      <c r="G41" s="72" t="s">
        <v>369</v>
      </c>
      <c r="H41" s="64" t="s">
        <v>3239</v>
      </c>
      <c r="I41" s="47" t="s">
        <v>3236</v>
      </c>
      <c r="J41" s="142" t="s">
        <v>3232</v>
      </c>
      <c r="K41" s="50" t="s">
        <v>13</v>
      </c>
      <c r="L41" s="66" t="s">
        <v>3237</v>
      </c>
      <c r="M41" s="71"/>
    </row>
    <row r="42" spans="2:13" s="7" customFormat="1" x14ac:dyDescent="0.45">
      <c r="B42" s="50" t="s">
        <v>8</v>
      </c>
      <c r="C42" s="50" t="s">
        <v>493</v>
      </c>
      <c r="D42" s="50" t="s">
        <v>494</v>
      </c>
      <c r="E42" s="50" t="s">
        <v>55</v>
      </c>
      <c r="F42" s="50" t="s">
        <v>495</v>
      </c>
      <c r="G42" s="72" t="s">
        <v>496</v>
      </c>
      <c r="H42" s="64" t="s">
        <v>3424</v>
      </c>
      <c r="I42" s="47" t="s">
        <v>3236</v>
      </c>
      <c r="J42" s="142" t="s">
        <v>3232</v>
      </c>
      <c r="K42" s="50" t="s">
        <v>13</v>
      </c>
      <c r="L42" s="66" t="s">
        <v>3232</v>
      </c>
      <c r="M42" s="71"/>
    </row>
    <row r="43" spans="2:13" x14ac:dyDescent="0.45">
      <c r="B43" s="50" t="s">
        <v>8</v>
      </c>
      <c r="C43" s="50" t="s">
        <v>497</v>
      </c>
      <c r="D43" s="50" t="s">
        <v>498</v>
      </c>
      <c r="E43" s="50" t="s">
        <v>55</v>
      </c>
      <c r="F43" s="50" t="s">
        <v>499</v>
      </c>
      <c r="G43" s="72" t="s">
        <v>166</v>
      </c>
      <c r="H43" s="64" t="s">
        <v>3231</v>
      </c>
      <c r="I43" s="47" t="s">
        <v>3236</v>
      </c>
      <c r="J43" s="142" t="s">
        <v>3232</v>
      </c>
      <c r="K43" s="50" t="s">
        <v>13</v>
      </c>
      <c r="L43" s="66" t="s">
        <v>3232</v>
      </c>
      <c r="M43" s="71"/>
    </row>
    <row r="44" spans="2:13" x14ac:dyDescent="0.45">
      <c r="B44" s="50" t="s">
        <v>8</v>
      </c>
      <c r="C44" s="50" t="s">
        <v>500</v>
      </c>
      <c r="D44" s="50" t="s">
        <v>501</v>
      </c>
      <c r="E44" s="50" t="s">
        <v>55</v>
      </c>
      <c r="F44" s="50" t="s">
        <v>502</v>
      </c>
      <c r="G44" s="72" t="s">
        <v>159</v>
      </c>
      <c r="H44" s="64" t="s">
        <v>3234</v>
      </c>
      <c r="I44" s="47" t="s">
        <v>3241</v>
      </c>
      <c r="J44" s="142" t="s">
        <v>3232</v>
      </c>
      <c r="K44" s="50"/>
      <c r="L44" s="66" t="s">
        <v>3233</v>
      </c>
      <c r="M44" s="71" t="s">
        <v>3272</v>
      </c>
    </row>
    <row r="45" spans="2:13" x14ac:dyDescent="0.45">
      <c r="B45" s="50" t="s">
        <v>8</v>
      </c>
      <c r="C45" s="50" t="s">
        <v>503</v>
      </c>
      <c r="D45" s="50" t="s">
        <v>504</v>
      </c>
      <c r="E45" s="50" t="s">
        <v>55</v>
      </c>
      <c r="F45" s="50" t="s">
        <v>505</v>
      </c>
      <c r="G45" s="72" t="s">
        <v>369</v>
      </c>
      <c r="H45" s="64" t="s">
        <v>3239</v>
      </c>
      <c r="I45" s="47" t="s">
        <v>3241</v>
      </c>
      <c r="J45" s="142" t="s">
        <v>3232</v>
      </c>
      <c r="K45" s="50" t="s">
        <v>13</v>
      </c>
      <c r="L45" s="66" t="s">
        <v>3232</v>
      </c>
      <c r="M45" s="71"/>
    </row>
    <row r="46" spans="2:13" x14ac:dyDescent="0.45">
      <c r="B46" s="50" t="s">
        <v>8</v>
      </c>
      <c r="C46" s="50" t="s">
        <v>506</v>
      </c>
      <c r="D46" s="50" t="s">
        <v>507</v>
      </c>
      <c r="E46" s="50" t="s">
        <v>55</v>
      </c>
      <c r="F46" s="50" t="s">
        <v>508</v>
      </c>
      <c r="G46" s="72" t="s">
        <v>496</v>
      </c>
      <c r="H46" s="64" t="s">
        <v>3231</v>
      </c>
      <c r="I46" s="47" t="s">
        <v>3241</v>
      </c>
      <c r="J46" s="142" t="s">
        <v>3232</v>
      </c>
      <c r="K46" s="50" t="s">
        <v>13</v>
      </c>
      <c r="L46" s="66" t="s">
        <v>3232</v>
      </c>
      <c r="M46" s="71"/>
    </row>
    <row r="47" spans="2:13" x14ac:dyDescent="0.45">
      <c r="B47" s="50" t="s">
        <v>8</v>
      </c>
      <c r="C47" s="50" t="s">
        <v>509</v>
      </c>
      <c r="D47" s="50" t="s">
        <v>510</v>
      </c>
      <c r="E47" s="50" t="s">
        <v>55</v>
      </c>
      <c r="F47" s="50" t="s">
        <v>511</v>
      </c>
      <c r="G47" s="72" t="s">
        <v>166</v>
      </c>
      <c r="H47" s="64" t="s">
        <v>3231</v>
      </c>
      <c r="I47" s="47" t="s">
        <v>3241</v>
      </c>
      <c r="J47" s="142" t="s">
        <v>3232</v>
      </c>
      <c r="K47" s="50"/>
      <c r="L47" s="66" t="s">
        <v>3233</v>
      </c>
      <c r="M47" s="71" t="s">
        <v>3272</v>
      </c>
    </row>
    <row r="48" spans="2:13" x14ac:dyDescent="0.45">
      <c r="B48" s="50" t="s">
        <v>8</v>
      </c>
      <c r="C48" s="50" t="s">
        <v>512</v>
      </c>
      <c r="D48" s="50" t="s">
        <v>513</v>
      </c>
      <c r="E48" s="50" t="s">
        <v>55</v>
      </c>
      <c r="F48" s="50" t="s">
        <v>514</v>
      </c>
      <c r="G48" s="72" t="s">
        <v>224</v>
      </c>
      <c r="H48" s="64" t="s">
        <v>3247</v>
      </c>
      <c r="I48" s="47" t="s">
        <v>3241</v>
      </c>
      <c r="J48" s="142" t="s">
        <v>3232</v>
      </c>
      <c r="K48" s="50"/>
      <c r="L48" s="66" t="s">
        <v>3233</v>
      </c>
      <c r="M48" s="71" t="s">
        <v>3272</v>
      </c>
    </row>
    <row r="49" spans="2:13" x14ac:dyDescent="0.45">
      <c r="B49" s="50" t="s">
        <v>8</v>
      </c>
      <c r="C49" s="50" t="s">
        <v>515</v>
      </c>
      <c r="D49" s="50" t="s">
        <v>516</v>
      </c>
      <c r="E49" s="50" t="s">
        <v>55</v>
      </c>
      <c r="F49" s="50" t="s">
        <v>517</v>
      </c>
      <c r="G49" s="72" t="s">
        <v>166</v>
      </c>
      <c r="H49" s="64" t="s">
        <v>3247</v>
      </c>
      <c r="I49" s="47" t="s">
        <v>3236</v>
      </c>
      <c r="J49" s="142" t="s">
        <v>3232</v>
      </c>
      <c r="K49" s="50"/>
      <c r="L49" s="66" t="s">
        <v>3233</v>
      </c>
      <c r="M49" s="71" t="s">
        <v>3272</v>
      </c>
    </row>
    <row r="50" spans="2:13" x14ac:dyDescent="0.45">
      <c r="B50" s="50" t="s">
        <v>16</v>
      </c>
      <c r="C50" s="50" t="s">
        <v>542</v>
      </c>
      <c r="D50" s="50" t="s">
        <v>542</v>
      </c>
      <c r="E50" s="50" t="s">
        <v>55</v>
      </c>
      <c r="F50" s="50" t="s">
        <v>543</v>
      </c>
      <c r="G50" s="72" t="s">
        <v>544</v>
      </c>
      <c r="H50" s="64" t="s">
        <v>3231</v>
      </c>
      <c r="I50" s="47" t="s">
        <v>3373</v>
      </c>
      <c r="J50" s="142" t="s">
        <v>3235</v>
      </c>
      <c r="K50" s="50"/>
      <c r="L50" s="66" t="s">
        <v>3232</v>
      </c>
      <c r="M50" s="71"/>
    </row>
    <row r="51" spans="2:13" x14ac:dyDescent="0.45">
      <c r="B51" s="50" t="s">
        <v>16</v>
      </c>
      <c r="C51" s="50" t="s">
        <v>545</v>
      </c>
      <c r="D51" s="50" t="s">
        <v>545</v>
      </c>
      <c r="E51" s="50" t="s">
        <v>55</v>
      </c>
      <c r="F51" s="50" t="s">
        <v>546</v>
      </c>
      <c r="G51" s="72" t="s">
        <v>547</v>
      </c>
      <c r="H51" s="64" t="s">
        <v>3231</v>
      </c>
      <c r="I51" s="47" t="s">
        <v>3373</v>
      </c>
      <c r="J51" s="142" t="s">
        <v>3235</v>
      </c>
      <c r="K51" s="50"/>
      <c r="L51" s="66" t="s">
        <v>3237</v>
      </c>
      <c r="M51" s="71"/>
    </row>
    <row r="52" spans="2:13" x14ac:dyDescent="0.45">
      <c r="B52" s="50" t="s">
        <v>16</v>
      </c>
      <c r="C52" s="50" t="s">
        <v>573</v>
      </c>
      <c r="D52" s="50" t="s">
        <v>573</v>
      </c>
      <c r="E52" s="50" t="s">
        <v>55</v>
      </c>
      <c r="F52" s="50" t="s">
        <v>574</v>
      </c>
      <c r="G52" s="72" t="s">
        <v>575</v>
      </c>
      <c r="H52" s="64" t="s">
        <v>3231</v>
      </c>
      <c r="I52" s="47" t="s">
        <v>35</v>
      </c>
      <c r="J52" s="142" t="s">
        <v>3235</v>
      </c>
      <c r="K52" s="50"/>
      <c r="L52" s="66" t="s">
        <v>3232</v>
      </c>
      <c r="M52" s="71"/>
    </row>
    <row r="53" spans="2:13" x14ac:dyDescent="0.45">
      <c r="B53" s="50" t="s">
        <v>16</v>
      </c>
      <c r="C53" s="50" t="s">
        <v>577</v>
      </c>
      <c r="D53" s="50" t="s">
        <v>578</v>
      </c>
      <c r="E53" s="50" t="s">
        <v>55</v>
      </c>
      <c r="F53" s="50" t="s">
        <v>579</v>
      </c>
      <c r="G53" s="72" t="s">
        <v>580</v>
      </c>
      <c r="H53" s="64" t="s">
        <v>3231</v>
      </c>
      <c r="I53" s="47" t="s">
        <v>35</v>
      </c>
      <c r="J53" s="142" t="s">
        <v>3235</v>
      </c>
      <c r="K53" s="50"/>
      <c r="L53" s="66" t="s">
        <v>3232</v>
      </c>
      <c r="M53" s="71"/>
    </row>
    <row r="54" spans="2:13" x14ac:dyDescent="0.45">
      <c r="B54" s="50" t="s">
        <v>16</v>
      </c>
      <c r="C54" s="50" t="s">
        <v>582</v>
      </c>
      <c r="D54" s="50" t="s">
        <v>582</v>
      </c>
      <c r="E54" s="50" t="s">
        <v>55</v>
      </c>
      <c r="F54" s="50" t="s">
        <v>583</v>
      </c>
      <c r="G54" s="72" t="s">
        <v>584</v>
      </c>
      <c r="H54" s="64" t="s">
        <v>3231</v>
      </c>
      <c r="I54" s="47" t="s">
        <v>35</v>
      </c>
      <c r="J54" s="142" t="s">
        <v>3235</v>
      </c>
      <c r="K54" s="50"/>
      <c r="L54" s="66" t="s">
        <v>3233</v>
      </c>
      <c r="M54" s="71" t="s">
        <v>3272</v>
      </c>
    </row>
    <row r="55" spans="2:13" x14ac:dyDescent="0.45">
      <c r="B55" s="50" t="s">
        <v>8</v>
      </c>
      <c r="C55" s="50" t="s">
        <v>620</v>
      </c>
      <c r="D55" s="50" t="s">
        <v>621</v>
      </c>
      <c r="E55" s="50" t="s">
        <v>55</v>
      </c>
      <c r="F55" s="50" t="s">
        <v>622</v>
      </c>
      <c r="G55" s="72" t="s">
        <v>352</v>
      </c>
      <c r="H55" s="64" t="s">
        <v>3247</v>
      </c>
      <c r="I55" s="47" t="s">
        <v>35</v>
      </c>
      <c r="J55" s="142" t="s">
        <v>3235</v>
      </c>
      <c r="K55" s="50"/>
      <c r="L55" s="66" t="s">
        <v>3233</v>
      </c>
      <c r="M55" s="71" t="s">
        <v>3238</v>
      </c>
    </row>
    <row r="56" spans="2:13" x14ac:dyDescent="0.45">
      <c r="B56" s="50" t="s">
        <v>8</v>
      </c>
      <c r="C56" s="50" t="s">
        <v>623</v>
      </c>
      <c r="D56" s="50" t="s">
        <v>624</v>
      </c>
      <c r="E56" s="50" t="s">
        <v>55</v>
      </c>
      <c r="F56" s="50" t="s">
        <v>625</v>
      </c>
      <c r="G56" s="72" t="s">
        <v>195</v>
      </c>
      <c r="H56" s="64" t="s">
        <v>3247</v>
      </c>
      <c r="I56" s="47" t="s">
        <v>35</v>
      </c>
      <c r="J56" s="142" t="s">
        <v>3235</v>
      </c>
      <c r="K56" s="50"/>
      <c r="L56" s="66" t="s">
        <v>3233</v>
      </c>
      <c r="M56" s="71" t="s">
        <v>3238</v>
      </c>
    </row>
    <row r="57" spans="2:13" x14ac:dyDescent="0.45">
      <c r="B57" s="50" t="s">
        <v>8</v>
      </c>
      <c r="C57" s="50" t="s">
        <v>636</v>
      </c>
      <c r="D57" s="50" t="s">
        <v>637</v>
      </c>
      <c r="E57" s="50" t="s">
        <v>55</v>
      </c>
      <c r="F57" s="50" t="s">
        <v>638</v>
      </c>
      <c r="G57" s="72" t="s">
        <v>411</v>
      </c>
      <c r="H57" s="64" t="s">
        <v>3239</v>
      </c>
      <c r="I57" s="47" t="s">
        <v>3236</v>
      </c>
      <c r="J57" s="142" t="s">
        <v>3232</v>
      </c>
      <c r="K57" s="50"/>
      <c r="L57" s="66" t="s">
        <v>3233</v>
      </c>
      <c r="M57" s="71" t="s">
        <v>3272</v>
      </c>
    </row>
    <row r="58" spans="2:13" x14ac:dyDescent="0.45">
      <c r="B58" s="50" t="s">
        <v>8</v>
      </c>
      <c r="C58" s="50" t="s">
        <v>639</v>
      </c>
      <c r="D58" s="50" t="s">
        <v>640</v>
      </c>
      <c r="E58" s="50" t="s">
        <v>55</v>
      </c>
      <c r="F58" s="50" t="s">
        <v>641</v>
      </c>
      <c r="G58" s="72" t="s">
        <v>169</v>
      </c>
      <c r="H58" s="64" t="s">
        <v>3239</v>
      </c>
      <c r="I58" s="47" t="s">
        <v>3236</v>
      </c>
      <c r="J58" s="142" t="s">
        <v>3232</v>
      </c>
      <c r="K58" s="50"/>
      <c r="L58" s="66" t="s">
        <v>3233</v>
      </c>
      <c r="M58" s="71" t="s">
        <v>3272</v>
      </c>
    </row>
    <row r="59" spans="2:13" x14ac:dyDescent="0.45">
      <c r="B59" s="50" t="s">
        <v>8</v>
      </c>
      <c r="C59" s="50" t="s">
        <v>642</v>
      </c>
      <c r="D59" s="50" t="s">
        <v>643</v>
      </c>
      <c r="E59" s="50" t="s">
        <v>55</v>
      </c>
      <c r="F59" s="50" t="s">
        <v>644</v>
      </c>
      <c r="G59" s="72" t="s">
        <v>261</v>
      </c>
      <c r="H59" s="64" t="s">
        <v>3234</v>
      </c>
      <c r="I59" s="47" t="s">
        <v>3236</v>
      </c>
      <c r="J59" s="142" t="s">
        <v>3232</v>
      </c>
      <c r="K59" s="50" t="s">
        <v>13</v>
      </c>
      <c r="L59" s="66" t="s">
        <v>3232</v>
      </c>
      <c r="M59" s="71"/>
    </row>
    <row r="60" spans="2:13" x14ac:dyDescent="0.45">
      <c r="B60" s="50" t="s">
        <v>8</v>
      </c>
      <c r="C60" s="50" t="s">
        <v>656</v>
      </c>
      <c r="D60" s="50" t="s">
        <v>656</v>
      </c>
      <c r="E60" s="50" t="s">
        <v>55</v>
      </c>
      <c r="F60" s="50" t="s">
        <v>657</v>
      </c>
      <c r="G60" s="72" t="s">
        <v>249</v>
      </c>
      <c r="H60" s="64" t="s">
        <v>3424</v>
      </c>
      <c r="I60" s="47" t="s">
        <v>3375</v>
      </c>
      <c r="J60" s="142" t="s">
        <v>60</v>
      </c>
      <c r="K60" s="50"/>
      <c r="L60" s="66" t="s">
        <v>3237</v>
      </c>
      <c r="M60" s="71"/>
    </row>
    <row r="61" spans="2:13" x14ac:dyDescent="0.45">
      <c r="B61" s="50" t="s">
        <v>8</v>
      </c>
      <c r="C61" s="50" t="s">
        <v>658</v>
      </c>
      <c r="D61" s="50" t="s">
        <v>658</v>
      </c>
      <c r="E61" s="50" t="s">
        <v>55</v>
      </c>
      <c r="F61" s="50" t="s">
        <v>659</v>
      </c>
      <c r="G61" s="72" t="s">
        <v>660</v>
      </c>
      <c r="H61" s="64" t="s">
        <v>3424</v>
      </c>
      <c r="I61" s="47" t="s">
        <v>3375</v>
      </c>
      <c r="J61" s="142" t="s">
        <v>60</v>
      </c>
      <c r="K61" s="50"/>
      <c r="L61" s="66" t="s">
        <v>3233</v>
      </c>
      <c r="M61" s="71" t="s">
        <v>3272</v>
      </c>
    </row>
    <row r="62" spans="2:13" x14ac:dyDescent="0.45">
      <c r="B62" s="50" t="s">
        <v>22</v>
      </c>
      <c r="C62" s="50" t="s">
        <v>663</v>
      </c>
      <c r="D62" s="50" t="s">
        <v>663</v>
      </c>
      <c r="E62" s="50" t="s">
        <v>55</v>
      </c>
      <c r="F62" s="50" t="s">
        <v>664</v>
      </c>
      <c r="G62" s="72" t="s">
        <v>665</v>
      </c>
      <c r="H62" s="64" t="s">
        <v>3231</v>
      </c>
      <c r="I62" s="47" t="s">
        <v>35</v>
      </c>
      <c r="J62" s="142" t="s">
        <v>3235</v>
      </c>
      <c r="K62" s="50"/>
      <c r="L62" s="66" t="s">
        <v>3237</v>
      </c>
      <c r="M62" s="71"/>
    </row>
    <row r="63" spans="2:13" x14ac:dyDescent="0.45">
      <c r="B63" s="50" t="s">
        <v>16</v>
      </c>
      <c r="C63" s="50" t="s">
        <v>685</v>
      </c>
      <c r="D63" s="50" t="s">
        <v>685</v>
      </c>
      <c r="E63" s="50" t="s">
        <v>55</v>
      </c>
      <c r="F63" s="50" t="s">
        <v>686</v>
      </c>
      <c r="G63" s="72" t="s">
        <v>687</v>
      </c>
      <c r="H63" s="64" t="s">
        <v>3247</v>
      </c>
      <c r="I63" s="47" t="s">
        <v>3236</v>
      </c>
      <c r="J63" s="142" t="s">
        <v>3232</v>
      </c>
      <c r="K63" s="50" t="s">
        <v>13</v>
      </c>
      <c r="L63" s="66" t="s">
        <v>3232</v>
      </c>
      <c r="M63" s="71"/>
    </row>
    <row r="64" spans="2:13" x14ac:dyDescent="0.45">
      <c r="B64" s="50" t="s">
        <v>16</v>
      </c>
      <c r="C64" s="50" t="s">
        <v>689</v>
      </c>
      <c r="D64" s="50" t="s">
        <v>689</v>
      </c>
      <c r="E64" s="50" t="s">
        <v>55</v>
      </c>
      <c r="F64" s="50" t="s">
        <v>690</v>
      </c>
      <c r="G64" s="72" t="s">
        <v>691</v>
      </c>
      <c r="H64" s="64" t="s">
        <v>3247</v>
      </c>
      <c r="I64" s="47" t="s">
        <v>3236</v>
      </c>
      <c r="J64" s="142" t="s">
        <v>3232</v>
      </c>
      <c r="K64" s="50" t="s">
        <v>13</v>
      </c>
      <c r="L64" s="66" t="s">
        <v>3237</v>
      </c>
      <c r="M64" s="71"/>
    </row>
    <row r="65" spans="2:13" x14ac:dyDescent="0.45">
      <c r="B65" s="50" t="s">
        <v>16</v>
      </c>
      <c r="C65" s="50" t="s">
        <v>692</v>
      </c>
      <c r="D65" s="50" t="s">
        <v>692</v>
      </c>
      <c r="E65" s="50" t="s">
        <v>55</v>
      </c>
      <c r="F65" s="50" t="s">
        <v>693</v>
      </c>
      <c r="G65" s="72" t="s">
        <v>694</v>
      </c>
      <c r="H65" s="64" t="s">
        <v>3247</v>
      </c>
      <c r="I65" s="47" t="s">
        <v>3236</v>
      </c>
      <c r="J65" s="142" t="s">
        <v>3232</v>
      </c>
      <c r="K65" s="50"/>
      <c r="L65" s="66" t="s">
        <v>3233</v>
      </c>
      <c r="M65" s="71" t="s">
        <v>3272</v>
      </c>
    </row>
    <row r="66" spans="2:13" x14ac:dyDescent="0.45">
      <c r="B66" s="50" t="s">
        <v>8</v>
      </c>
      <c r="C66" s="50" t="s">
        <v>713</v>
      </c>
      <c r="D66" s="50" t="s">
        <v>713</v>
      </c>
      <c r="E66" s="50" t="s">
        <v>55</v>
      </c>
      <c r="F66" s="50" t="s">
        <v>714</v>
      </c>
      <c r="G66" s="72" t="s">
        <v>143</v>
      </c>
      <c r="H66" s="64" t="s">
        <v>3231</v>
      </c>
      <c r="I66" s="47" t="s">
        <v>3236</v>
      </c>
      <c r="J66" s="142" t="s">
        <v>3237</v>
      </c>
      <c r="K66" s="50"/>
      <c r="L66" s="66" t="s">
        <v>3232</v>
      </c>
      <c r="M66" s="71"/>
    </row>
    <row r="67" spans="2:13" x14ac:dyDescent="0.45">
      <c r="B67" s="50" t="s">
        <v>8</v>
      </c>
      <c r="C67" s="50" t="s">
        <v>715</v>
      </c>
      <c r="D67" s="50" t="s">
        <v>715</v>
      </c>
      <c r="E67" s="50" t="s">
        <v>55</v>
      </c>
      <c r="F67" s="50" t="s">
        <v>716</v>
      </c>
      <c r="G67" s="72" t="s">
        <v>148</v>
      </c>
      <c r="H67" s="64" t="s">
        <v>3231</v>
      </c>
      <c r="I67" s="47" t="s">
        <v>3236</v>
      </c>
      <c r="J67" s="142" t="s">
        <v>3237</v>
      </c>
      <c r="K67" s="50"/>
      <c r="L67" s="66" t="s">
        <v>3232</v>
      </c>
      <c r="M67" s="71"/>
    </row>
    <row r="68" spans="2:13" x14ac:dyDescent="0.45">
      <c r="B68" s="50" t="s">
        <v>8</v>
      </c>
      <c r="C68" s="50" t="s">
        <v>717</v>
      </c>
      <c r="D68" s="50" t="s">
        <v>718</v>
      </c>
      <c r="E68" s="50" t="s">
        <v>55</v>
      </c>
      <c r="F68" s="50" t="s">
        <v>719</v>
      </c>
      <c r="G68" s="72" t="s">
        <v>720</v>
      </c>
      <c r="H68" s="64" t="s">
        <v>3231</v>
      </c>
      <c r="I68" s="47" t="s">
        <v>3236</v>
      </c>
      <c r="J68" s="142" t="s">
        <v>3237</v>
      </c>
      <c r="K68" s="50"/>
      <c r="L68" s="66" t="s">
        <v>3237</v>
      </c>
      <c r="M68" s="71"/>
    </row>
    <row r="69" spans="2:13" x14ac:dyDescent="0.45">
      <c r="B69" s="50" t="s">
        <v>8</v>
      </c>
      <c r="C69" s="50" t="s">
        <v>766</v>
      </c>
      <c r="D69" s="50" t="s">
        <v>766</v>
      </c>
      <c r="E69" s="50" t="s">
        <v>55</v>
      </c>
      <c r="F69" s="50" t="s">
        <v>767</v>
      </c>
      <c r="G69" s="72" t="s">
        <v>768</v>
      </c>
      <c r="H69" s="64" t="s">
        <v>3234</v>
      </c>
      <c r="I69" s="47" t="s">
        <v>3236</v>
      </c>
      <c r="J69" s="142" t="s">
        <v>3232</v>
      </c>
      <c r="K69" s="50"/>
      <c r="L69" s="66" t="s">
        <v>3233</v>
      </c>
      <c r="M69" s="71" t="s">
        <v>3272</v>
      </c>
    </row>
    <row r="70" spans="2:13" x14ac:dyDescent="0.45">
      <c r="B70" s="50" t="s">
        <v>8</v>
      </c>
      <c r="C70" s="50" t="s">
        <v>770</v>
      </c>
      <c r="D70" s="50" t="s">
        <v>771</v>
      </c>
      <c r="E70" s="50" t="s">
        <v>55</v>
      </c>
      <c r="F70" s="50" t="s">
        <v>772</v>
      </c>
      <c r="G70" s="72" t="s">
        <v>773</v>
      </c>
      <c r="H70" s="64" t="s">
        <v>3231</v>
      </c>
      <c r="I70" s="47" t="s">
        <v>35</v>
      </c>
      <c r="J70" s="142" t="s">
        <v>3235</v>
      </c>
      <c r="K70" s="50"/>
      <c r="L70" s="66" t="s">
        <v>3237</v>
      </c>
      <c r="M70" s="71"/>
    </row>
    <row r="71" spans="2:13" x14ac:dyDescent="0.45">
      <c r="B71" s="50" t="s">
        <v>8</v>
      </c>
      <c r="C71" s="50" t="s">
        <v>782</v>
      </c>
      <c r="D71" s="50" t="s">
        <v>783</v>
      </c>
      <c r="E71" s="50" t="s">
        <v>55</v>
      </c>
      <c r="F71" s="50" t="s">
        <v>784</v>
      </c>
      <c r="G71" s="72" t="s">
        <v>128</v>
      </c>
      <c r="H71" s="64" t="s">
        <v>3231</v>
      </c>
      <c r="I71" s="47" t="s">
        <v>3236</v>
      </c>
      <c r="J71" s="142" t="s">
        <v>3232</v>
      </c>
      <c r="K71" s="50"/>
      <c r="L71" s="66" t="s">
        <v>3233</v>
      </c>
      <c r="M71" s="71" t="s">
        <v>3272</v>
      </c>
    </row>
    <row r="72" spans="2:13" x14ac:dyDescent="0.45">
      <c r="B72" s="50" t="s">
        <v>8</v>
      </c>
      <c r="C72" s="50" t="s">
        <v>786</v>
      </c>
      <c r="D72" s="50" t="s">
        <v>787</v>
      </c>
      <c r="E72" s="50" t="s">
        <v>55</v>
      </c>
      <c r="F72" s="50" t="s">
        <v>788</v>
      </c>
      <c r="G72" s="72" t="s">
        <v>195</v>
      </c>
      <c r="H72" s="64" t="s">
        <v>3231</v>
      </c>
      <c r="I72" s="47" t="s">
        <v>3241</v>
      </c>
      <c r="J72" s="142" t="s">
        <v>3232</v>
      </c>
      <c r="K72" s="50" t="s">
        <v>13</v>
      </c>
      <c r="L72" s="66" t="s">
        <v>3232</v>
      </c>
      <c r="M72" s="71"/>
    </row>
    <row r="73" spans="2:13" x14ac:dyDescent="0.45">
      <c r="B73" s="50" t="s">
        <v>8</v>
      </c>
      <c r="C73" s="50" t="s">
        <v>789</v>
      </c>
      <c r="D73" s="50" t="s">
        <v>790</v>
      </c>
      <c r="E73" s="50" t="s">
        <v>55</v>
      </c>
      <c r="F73" s="50" t="s">
        <v>791</v>
      </c>
      <c r="G73" s="72" t="s">
        <v>128</v>
      </c>
      <c r="H73" s="64" t="s">
        <v>3231</v>
      </c>
      <c r="I73" s="47" t="s">
        <v>3236</v>
      </c>
      <c r="J73" s="142" t="s">
        <v>3232</v>
      </c>
      <c r="K73" s="50" t="s">
        <v>13</v>
      </c>
      <c r="L73" s="66" t="s">
        <v>3232</v>
      </c>
      <c r="M73" s="71"/>
    </row>
    <row r="74" spans="2:13" x14ac:dyDescent="0.45">
      <c r="B74" s="50" t="s">
        <v>8</v>
      </c>
      <c r="C74" s="50" t="s">
        <v>792</v>
      </c>
      <c r="D74" s="50" t="s">
        <v>793</v>
      </c>
      <c r="E74" s="50" t="s">
        <v>55</v>
      </c>
      <c r="F74" s="50" t="s">
        <v>794</v>
      </c>
      <c r="G74" s="72" t="s">
        <v>195</v>
      </c>
      <c r="H74" s="64" t="s">
        <v>3231</v>
      </c>
      <c r="I74" s="47" t="s">
        <v>3236</v>
      </c>
      <c r="J74" s="142" t="s">
        <v>3232</v>
      </c>
      <c r="K74" s="50" t="s">
        <v>13</v>
      </c>
      <c r="L74" s="66" t="s">
        <v>3237</v>
      </c>
      <c r="M74" s="71"/>
    </row>
    <row r="75" spans="2:13" x14ac:dyDescent="0.45">
      <c r="B75" s="50" t="s">
        <v>8</v>
      </c>
      <c r="C75" s="50" t="s">
        <v>795</v>
      </c>
      <c r="D75" s="50" t="s">
        <v>795</v>
      </c>
      <c r="E75" s="50" t="s">
        <v>55</v>
      </c>
      <c r="F75" s="50" t="s">
        <v>796</v>
      </c>
      <c r="G75" s="72" t="s">
        <v>797</v>
      </c>
      <c r="H75" s="64" t="s">
        <v>3231</v>
      </c>
      <c r="I75" s="47" t="s">
        <v>35</v>
      </c>
      <c r="J75" s="142" t="s">
        <v>3235</v>
      </c>
      <c r="K75" s="50"/>
      <c r="L75" s="66" t="s">
        <v>3233</v>
      </c>
      <c r="M75" s="71" t="s">
        <v>3272</v>
      </c>
    </row>
    <row r="76" spans="2:13" x14ac:dyDescent="0.45">
      <c r="B76" s="50" t="s">
        <v>8</v>
      </c>
      <c r="C76" s="50" t="s">
        <v>798</v>
      </c>
      <c r="D76" s="50" t="s">
        <v>798</v>
      </c>
      <c r="E76" s="50" t="s">
        <v>55</v>
      </c>
      <c r="F76" s="50" t="s">
        <v>799</v>
      </c>
      <c r="G76" s="72" t="s">
        <v>800</v>
      </c>
      <c r="H76" s="64" t="s">
        <v>3231</v>
      </c>
      <c r="I76" s="47" t="s">
        <v>35</v>
      </c>
      <c r="J76" s="142" t="s">
        <v>3235</v>
      </c>
      <c r="K76" s="50"/>
      <c r="L76" s="66" t="s">
        <v>3233</v>
      </c>
      <c r="M76" s="71" t="s">
        <v>3272</v>
      </c>
    </row>
    <row r="77" spans="2:13" x14ac:dyDescent="0.45">
      <c r="B77" s="50" t="s">
        <v>8</v>
      </c>
      <c r="C77" s="50" t="s">
        <v>807</v>
      </c>
      <c r="D77" s="50" t="s">
        <v>808</v>
      </c>
      <c r="E77" s="50" t="s">
        <v>55</v>
      </c>
      <c r="F77" s="50" t="s">
        <v>809</v>
      </c>
      <c r="G77" s="72" t="s">
        <v>249</v>
      </c>
      <c r="H77" s="64" t="s">
        <v>3239</v>
      </c>
      <c r="I77" s="47" t="s">
        <v>3236</v>
      </c>
      <c r="J77" s="142" t="s">
        <v>3232</v>
      </c>
      <c r="K77" s="50"/>
      <c r="L77" s="66" t="s">
        <v>3233</v>
      </c>
      <c r="M77" s="71" t="s">
        <v>3272</v>
      </c>
    </row>
    <row r="78" spans="2:13" x14ac:dyDescent="0.45">
      <c r="B78" s="50" t="s">
        <v>8</v>
      </c>
      <c r="C78" s="50" t="s">
        <v>828</v>
      </c>
      <c r="D78" s="50" t="s">
        <v>828</v>
      </c>
      <c r="E78" s="50" t="s">
        <v>55</v>
      </c>
      <c r="F78" s="50" t="s">
        <v>829</v>
      </c>
      <c r="G78" s="72" t="s">
        <v>830</v>
      </c>
      <c r="H78" s="64" t="s">
        <v>3247</v>
      </c>
      <c r="I78" s="47" t="s">
        <v>3373</v>
      </c>
      <c r="J78" s="142" t="s">
        <v>3235</v>
      </c>
      <c r="K78" s="50"/>
      <c r="L78" s="66" t="s">
        <v>3232</v>
      </c>
      <c r="M78" s="71"/>
    </row>
    <row r="79" spans="2:13" x14ac:dyDescent="0.45">
      <c r="B79" s="50" t="s">
        <v>16</v>
      </c>
      <c r="C79" s="50" t="s">
        <v>831</v>
      </c>
      <c r="D79" s="50" t="s">
        <v>831</v>
      </c>
      <c r="E79" s="50" t="s">
        <v>55</v>
      </c>
      <c r="F79" s="50" t="s">
        <v>832</v>
      </c>
      <c r="G79" s="72" t="s">
        <v>833</v>
      </c>
      <c r="H79" s="64" t="s">
        <v>3247</v>
      </c>
      <c r="I79" s="47" t="s">
        <v>35</v>
      </c>
      <c r="J79" s="142" t="s">
        <v>3235</v>
      </c>
      <c r="K79" s="50"/>
      <c r="L79" s="66" t="s">
        <v>3232</v>
      </c>
      <c r="M79" s="71"/>
    </row>
    <row r="80" spans="2:13" x14ac:dyDescent="0.45">
      <c r="B80" s="50" t="s">
        <v>16</v>
      </c>
      <c r="C80" s="50" t="s">
        <v>836</v>
      </c>
      <c r="D80" s="50" t="s">
        <v>836</v>
      </c>
      <c r="E80" s="50" t="s">
        <v>55</v>
      </c>
      <c r="F80" s="50" t="s">
        <v>837</v>
      </c>
      <c r="G80" s="72" t="s">
        <v>527</v>
      </c>
      <c r="H80" s="64" t="s">
        <v>3247</v>
      </c>
      <c r="I80" s="47" t="s">
        <v>35</v>
      </c>
      <c r="J80" s="142" t="s">
        <v>3235</v>
      </c>
      <c r="K80" s="114" t="s">
        <v>13</v>
      </c>
      <c r="L80" s="66" t="s">
        <v>3237</v>
      </c>
      <c r="M80" s="71"/>
    </row>
    <row r="81" spans="2:13" x14ac:dyDescent="0.45">
      <c r="B81" s="50" t="s">
        <v>16</v>
      </c>
      <c r="C81" s="50" t="s">
        <v>839</v>
      </c>
      <c r="D81" s="50" t="s">
        <v>839</v>
      </c>
      <c r="E81" s="50" t="s">
        <v>55</v>
      </c>
      <c r="F81" s="50" t="s">
        <v>840</v>
      </c>
      <c r="G81" s="72" t="s">
        <v>841</v>
      </c>
      <c r="H81" s="64" t="s">
        <v>3247</v>
      </c>
      <c r="I81" s="47" t="s">
        <v>35</v>
      </c>
      <c r="J81" s="142" t="s">
        <v>3235</v>
      </c>
      <c r="K81" s="50"/>
      <c r="L81" s="66" t="s">
        <v>3233</v>
      </c>
      <c r="M81" s="71" t="s">
        <v>3272</v>
      </c>
    </row>
    <row r="82" spans="2:13" x14ac:dyDescent="0.45">
      <c r="B82" s="50" t="s">
        <v>16</v>
      </c>
      <c r="C82" s="50" t="s">
        <v>842</v>
      </c>
      <c r="D82" s="50" t="s">
        <v>842</v>
      </c>
      <c r="E82" s="50" t="s">
        <v>55</v>
      </c>
      <c r="F82" s="50" t="s">
        <v>843</v>
      </c>
      <c r="G82" s="72" t="s">
        <v>844</v>
      </c>
      <c r="H82" s="64" t="s">
        <v>3247</v>
      </c>
      <c r="I82" s="47" t="s">
        <v>35</v>
      </c>
      <c r="J82" s="142" t="s">
        <v>3235</v>
      </c>
      <c r="K82" s="50"/>
      <c r="L82" s="66" t="s">
        <v>3237</v>
      </c>
      <c r="M82" s="71"/>
    </row>
    <row r="83" spans="2:13" x14ac:dyDescent="0.45">
      <c r="B83" s="50" t="s">
        <v>8</v>
      </c>
      <c r="C83" s="50" t="s">
        <v>3403</v>
      </c>
      <c r="D83" s="50" t="s">
        <v>845</v>
      </c>
      <c r="E83" s="50" t="s">
        <v>55</v>
      </c>
      <c r="F83" s="50" t="s">
        <v>3249</v>
      </c>
      <c r="G83" s="72" t="s">
        <v>847</v>
      </c>
      <c r="H83" s="64" t="s">
        <v>3247</v>
      </c>
      <c r="I83" s="47" t="s">
        <v>35</v>
      </c>
      <c r="J83" s="142" t="s">
        <v>3235</v>
      </c>
      <c r="K83" s="50"/>
      <c r="L83" s="66" t="s">
        <v>3233</v>
      </c>
      <c r="M83" s="71" t="s">
        <v>3238</v>
      </c>
    </row>
    <row r="84" spans="2:13" x14ac:dyDescent="0.45">
      <c r="B84" s="50" t="s">
        <v>8</v>
      </c>
      <c r="C84" s="50" t="s">
        <v>851</v>
      </c>
      <c r="D84" s="50" t="s">
        <v>851</v>
      </c>
      <c r="E84" s="50" t="s">
        <v>55</v>
      </c>
      <c r="F84" s="47" t="s">
        <v>853</v>
      </c>
      <c r="G84" s="72" t="s">
        <v>110</v>
      </c>
      <c r="H84" s="64" t="s">
        <v>3239</v>
      </c>
      <c r="I84" s="47" t="s">
        <v>3373</v>
      </c>
      <c r="J84" s="142" t="s">
        <v>3235</v>
      </c>
      <c r="K84" s="50"/>
      <c r="L84" s="66" t="s">
        <v>3237</v>
      </c>
      <c r="M84" s="71"/>
    </row>
    <row r="85" spans="2:13" x14ac:dyDescent="0.45">
      <c r="B85" s="50" t="s">
        <v>16</v>
      </c>
      <c r="C85" s="50" t="s">
        <v>855</v>
      </c>
      <c r="D85" s="50" t="s">
        <v>855</v>
      </c>
      <c r="E85" s="50" t="s">
        <v>55</v>
      </c>
      <c r="F85" s="50" t="s">
        <v>856</v>
      </c>
      <c r="G85" s="72" t="s">
        <v>527</v>
      </c>
      <c r="H85" s="64" t="s">
        <v>3247</v>
      </c>
      <c r="I85" s="47" t="s">
        <v>35</v>
      </c>
      <c r="J85" s="142" t="s">
        <v>3235</v>
      </c>
      <c r="K85" s="50"/>
      <c r="L85" s="66" t="s">
        <v>3237</v>
      </c>
      <c r="M85" s="71"/>
    </row>
    <row r="86" spans="2:13" x14ac:dyDescent="0.45">
      <c r="B86" s="50" t="s">
        <v>16</v>
      </c>
      <c r="C86" s="50" t="s">
        <v>857</v>
      </c>
      <c r="D86" s="50" t="s">
        <v>857</v>
      </c>
      <c r="E86" s="50" t="s">
        <v>55</v>
      </c>
      <c r="F86" s="50" t="s">
        <v>858</v>
      </c>
      <c r="G86" s="72" t="s">
        <v>841</v>
      </c>
      <c r="H86" s="64" t="s">
        <v>3247</v>
      </c>
      <c r="I86" s="47" t="s">
        <v>35</v>
      </c>
      <c r="J86" s="142" t="s">
        <v>3235</v>
      </c>
      <c r="K86" s="50"/>
      <c r="L86" s="66" t="s">
        <v>3233</v>
      </c>
      <c r="M86" s="71" t="s">
        <v>3272</v>
      </c>
    </row>
    <row r="87" spans="2:13" x14ac:dyDescent="0.45">
      <c r="B87" s="50" t="s">
        <v>8</v>
      </c>
      <c r="C87" s="50" t="s">
        <v>859</v>
      </c>
      <c r="D87" s="50" t="s">
        <v>859</v>
      </c>
      <c r="E87" s="50" t="s">
        <v>55</v>
      </c>
      <c r="F87" s="50" t="s">
        <v>860</v>
      </c>
      <c r="G87" s="72" t="s">
        <v>768</v>
      </c>
      <c r="H87" s="64" t="s">
        <v>3247</v>
      </c>
      <c r="I87" s="47" t="s">
        <v>3373</v>
      </c>
      <c r="J87" s="142" t="s">
        <v>3235</v>
      </c>
      <c r="K87" s="50"/>
      <c r="L87" s="66" t="s">
        <v>3233</v>
      </c>
      <c r="M87" s="71" t="s">
        <v>3272</v>
      </c>
    </row>
    <row r="88" spans="2:13" x14ac:dyDescent="0.45">
      <c r="B88" s="50" t="s">
        <v>8</v>
      </c>
      <c r="C88" s="50" t="s">
        <v>862</v>
      </c>
      <c r="D88" s="50" t="s">
        <v>862</v>
      </c>
      <c r="E88" s="50" t="s">
        <v>55</v>
      </c>
      <c r="F88" s="50" t="s">
        <v>863</v>
      </c>
      <c r="G88" s="72" t="s">
        <v>720</v>
      </c>
      <c r="H88" s="64" t="s">
        <v>3247</v>
      </c>
      <c r="I88" s="47" t="s">
        <v>3373</v>
      </c>
      <c r="J88" s="142" t="s">
        <v>3235</v>
      </c>
      <c r="K88" s="50"/>
      <c r="L88" s="66" t="s">
        <v>3233</v>
      </c>
      <c r="M88" s="71" t="s">
        <v>3272</v>
      </c>
    </row>
    <row r="89" spans="2:13" x14ac:dyDescent="0.45">
      <c r="B89" s="50" t="s">
        <v>16</v>
      </c>
      <c r="C89" s="50" t="s">
        <v>872</v>
      </c>
      <c r="D89" s="50" t="s">
        <v>872</v>
      </c>
      <c r="E89" s="50" t="s">
        <v>55</v>
      </c>
      <c r="F89" s="50" t="s">
        <v>873</v>
      </c>
      <c r="G89" s="72" t="s">
        <v>527</v>
      </c>
      <c r="H89" s="64" t="s">
        <v>3247</v>
      </c>
      <c r="I89" s="47" t="s">
        <v>35</v>
      </c>
      <c r="J89" s="142" t="s">
        <v>3235</v>
      </c>
      <c r="K89" s="114" t="s">
        <v>13</v>
      </c>
      <c r="L89" s="66" t="s">
        <v>3232</v>
      </c>
      <c r="M89" s="71"/>
    </row>
    <row r="90" spans="2:13" x14ac:dyDescent="0.45">
      <c r="B90" s="50" t="s">
        <v>16</v>
      </c>
      <c r="C90" s="50" t="s">
        <v>875</v>
      </c>
      <c r="D90" s="50" t="s">
        <v>875</v>
      </c>
      <c r="E90" s="50" t="s">
        <v>55</v>
      </c>
      <c r="F90" s="50" t="s">
        <v>876</v>
      </c>
      <c r="G90" s="72" t="s">
        <v>841</v>
      </c>
      <c r="H90" s="64" t="s">
        <v>3247</v>
      </c>
      <c r="I90" s="47" t="s">
        <v>3373</v>
      </c>
      <c r="J90" s="142" t="s">
        <v>3235</v>
      </c>
      <c r="K90" s="50"/>
      <c r="L90" s="66" t="s">
        <v>3233</v>
      </c>
      <c r="M90" s="71" t="s">
        <v>3272</v>
      </c>
    </row>
    <row r="91" spans="2:13" x14ac:dyDescent="0.45">
      <c r="B91" s="50" t="s">
        <v>8</v>
      </c>
      <c r="C91" s="50" t="s">
        <v>893</v>
      </c>
      <c r="D91" s="50" t="s">
        <v>893</v>
      </c>
      <c r="E91" s="50" t="s">
        <v>55</v>
      </c>
      <c r="F91" s="50" t="s">
        <v>894</v>
      </c>
      <c r="G91" s="72" t="s">
        <v>224</v>
      </c>
      <c r="H91" s="64" t="s">
        <v>3239</v>
      </c>
      <c r="I91" s="47" t="s">
        <v>3375</v>
      </c>
      <c r="J91" s="142" t="s">
        <v>60</v>
      </c>
      <c r="K91" s="50"/>
      <c r="L91" s="66" t="s">
        <v>3232</v>
      </c>
      <c r="M91" s="71"/>
    </row>
    <row r="92" spans="2:13" x14ac:dyDescent="0.45">
      <c r="B92" s="50" t="s">
        <v>8</v>
      </c>
      <c r="C92" s="50" t="s">
        <v>896</v>
      </c>
      <c r="D92" s="50" t="s">
        <v>896</v>
      </c>
      <c r="E92" s="50" t="s">
        <v>55</v>
      </c>
      <c r="F92" s="50" t="s">
        <v>897</v>
      </c>
      <c r="G92" s="72" t="s">
        <v>166</v>
      </c>
      <c r="H92" s="64" t="s">
        <v>3239</v>
      </c>
      <c r="I92" s="47" t="s">
        <v>3375</v>
      </c>
      <c r="J92" s="142" t="s">
        <v>60</v>
      </c>
      <c r="K92" s="50"/>
      <c r="L92" s="66" t="s">
        <v>3232</v>
      </c>
      <c r="M92" s="71"/>
    </row>
    <row r="93" spans="2:13" x14ac:dyDescent="0.45">
      <c r="B93" s="50" t="s">
        <v>8</v>
      </c>
      <c r="C93" s="50" t="s">
        <v>898</v>
      </c>
      <c r="D93" s="50" t="s">
        <v>898</v>
      </c>
      <c r="E93" s="50" t="s">
        <v>55</v>
      </c>
      <c r="F93" s="50" t="s">
        <v>899</v>
      </c>
      <c r="G93" s="72" t="s">
        <v>224</v>
      </c>
      <c r="H93" s="64" t="s">
        <v>3239</v>
      </c>
      <c r="I93" s="47" t="s">
        <v>3375</v>
      </c>
      <c r="J93" s="142" t="s">
        <v>60</v>
      </c>
      <c r="K93" s="50"/>
      <c r="L93" s="66" t="s">
        <v>3232</v>
      </c>
      <c r="M93" s="71"/>
    </row>
    <row r="94" spans="2:13" x14ac:dyDescent="0.45">
      <c r="B94" s="50" t="s">
        <v>8</v>
      </c>
      <c r="C94" s="50" t="s">
        <v>900</v>
      </c>
      <c r="D94" s="50" t="s">
        <v>900</v>
      </c>
      <c r="E94" s="50" t="s">
        <v>55</v>
      </c>
      <c r="F94" s="50" t="s">
        <v>901</v>
      </c>
      <c r="G94" s="72" t="s">
        <v>166</v>
      </c>
      <c r="H94" s="64" t="s">
        <v>3239</v>
      </c>
      <c r="I94" s="47" t="s">
        <v>3375</v>
      </c>
      <c r="J94" s="142" t="s">
        <v>60</v>
      </c>
      <c r="K94" s="50"/>
      <c r="L94" s="66" t="s">
        <v>3232</v>
      </c>
      <c r="M94" s="71"/>
    </row>
    <row r="95" spans="2:13" x14ac:dyDescent="0.45">
      <c r="B95" s="50" t="s">
        <v>8</v>
      </c>
      <c r="C95" s="50" t="s">
        <v>902</v>
      </c>
      <c r="D95" s="50" t="s">
        <v>902</v>
      </c>
      <c r="E95" s="50" t="s">
        <v>55</v>
      </c>
      <c r="F95" s="50" t="s">
        <v>903</v>
      </c>
      <c r="G95" s="72" t="s">
        <v>159</v>
      </c>
      <c r="H95" s="64" t="s">
        <v>3231</v>
      </c>
      <c r="I95" s="47" t="s">
        <v>3373</v>
      </c>
      <c r="J95" s="142" t="s">
        <v>3235</v>
      </c>
      <c r="K95" s="50"/>
      <c r="L95" s="66" t="s">
        <v>3233</v>
      </c>
      <c r="M95" s="71" t="s">
        <v>3238</v>
      </c>
    </row>
    <row r="96" spans="2:13" x14ac:dyDescent="0.45">
      <c r="B96" s="50" t="s">
        <v>8</v>
      </c>
      <c r="C96" s="50" t="s">
        <v>904</v>
      </c>
      <c r="D96" s="50" t="s">
        <v>904</v>
      </c>
      <c r="E96" s="50" t="s">
        <v>55</v>
      </c>
      <c r="F96" s="50" t="s">
        <v>905</v>
      </c>
      <c r="G96" s="72" t="s">
        <v>166</v>
      </c>
      <c r="H96" s="64" t="s">
        <v>3234</v>
      </c>
      <c r="I96" s="47" t="s">
        <v>3236</v>
      </c>
      <c r="J96" s="142" t="s">
        <v>3232</v>
      </c>
      <c r="K96" s="50"/>
      <c r="L96" s="66" t="s">
        <v>3233</v>
      </c>
      <c r="M96" s="71" t="s">
        <v>3272</v>
      </c>
    </row>
    <row r="97" spans="2:13" x14ac:dyDescent="0.45">
      <c r="B97" s="50" t="s">
        <v>8</v>
      </c>
      <c r="C97" s="50" t="s">
        <v>906</v>
      </c>
      <c r="D97" s="50" t="s">
        <v>906</v>
      </c>
      <c r="E97" s="50" t="s">
        <v>55</v>
      </c>
      <c r="F97" s="50" t="s">
        <v>907</v>
      </c>
      <c r="G97" s="72" t="s">
        <v>159</v>
      </c>
      <c r="H97" s="64" t="s">
        <v>3239</v>
      </c>
      <c r="I97" s="47" t="s">
        <v>3241</v>
      </c>
      <c r="J97" s="142" t="s">
        <v>3232</v>
      </c>
      <c r="K97" s="50"/>
      <c r="L97" s="66" t="s">
        <v>3233</v>
      </c>
      <c r="M97" s="71" t="s">
        <v>3272</v>
      </c>
    </row>
    <row r="98" spans="2:13" x14ac:dyDescent="0.45">
      <c r="B98" s="50" t="s">
        <v>8</v>
      </c>
      <c r="C98" s="50" t="s">
        <v>908</v>
      </c>
      <c r="D98" s="50" t="s">
        <v>908</v>
      </c>
      <c r="E98" s="50" t="s">
        <v>55</v>
      </c>
      <c r="F98" s="50" t="s">
        <v>909</v>
      </c>
      <c r="G98" s="72" t="s">
        <v>166</v>
      </c>
      <c r="H98" s="64" t="s">
        <v>3239</v>
      </c>
      <c r="I98" s="47" t="s">
        <v>3241</v>
      </c>
      <c r="J98" s="142" t="s">
        <v>3232</v>
      </c>
      <c r="K98" s="50"/>
      <c r="L98" s="66" t="s">
        <v>3233</v>
      </c>
      <c r="M98" s="71" t="s">
        <v>3272</v>
      </c>
    </row>
    <row r="99" spans="2:13" x14ac:dyDescent="0.45">
      <c r="B99" s="50" t="s">
        <v>8</v>
      </c>
      <c r="C99" s="50" t="s">
        <v>912</v>
      </c>
      <c r="D99" s="50" t="s">
        <v>912</v>
      </c>
      <c r="E99" s="50" t="s">
        <v>55</v>
      </c>
      <c r="F99" s="50" t="s">
        <v>913</v>
      </c>
      <c r="G99" s="72" t="s">
        <v>411</v>
      </c>
      <c r="H99" s="64" t="s">
        <v>3424</v>
      </c>
      <c r="I99" s="47" t="s">
        <v>3375</v>
      </c>
      <c r="J99" s="142" t="s">
        <v>60</v>
      </c>
      <c r="K99" s="50"/>
      <c r="L99" s="66" t="s">
        <v>3232</v>
      </c>
      <c r="M99" s="71"/>
    </row>
    <row r="100" spans="2:13" x14ac:dyDescent="0.45">
      <c r="B100" s="50" t="s">
        <v>8</v>
      </c>
      <c r="C100" s="50" t="s">
        <v>914</v>
      </c>
      <c r="D100" s="50" t="s">
        <v>914</v>
      </c>
      <c r="E100" s="50" t="s">
        <v>55</v>
      </c>
      <c r="F100" s="50" t="s">
        <v>915</v>
      </c>
      <c r="G100" s="72" t="s">
        <v>169</v>
      </c>
      <c r="H100" s="64" t="s">
        <v>3239</v>
      </c>
      <c r="I100" s="47" t="s">
        <v>3375</v>
      </c>
      <c r="J100" s="142" t="s">
        <v>60</v>
      </c>
      <c r="K100" s="50"/>
      <c r="L100" s="66" t="s">
        <v>3232</v>
      </c>
      <c r="M100" s="71"/>
    </row>
    <row r="101" spans="2:13" x14ac:dyDescent="0.45">
      <c r="B101" s="50" t="s">
        <v>8</v>
      </c>
      <c r="C101" s="50" t="s">
        <v>916</v>
      </c>
      <c r="D101" s="50" t="s">
        <v>916</v>
      </c>
      <c r="E101" s="50" t="s">
        <v>55</v>
      </c>
      <c r="F101" s="50" t="s">
        <v>917</v>
      </c>
      <c r="G101" s="72" t="s">
        <v>166</v>
      </c>
      <c r="H101" s="64" t="s">
        <v>3234</v>
      </c>
      <c r="I101" s="47" t="s">
        <v>3375</v>
      </c>
      <c r="J101" s="142" t="s">
        <v>60</v>
      </c>
      <c r="K101" s="50"/>
      <c r="L101" s="66" t="s">
        <v>3233</v>
      </c>
      <c r="M101" s="71" t="s">
        <v>3272</v>
      </c>
    </row>
    <row r="102" spans="2:13" x14ac:dyDescent="0.45">
      <c r="B102" s="50" t="s">
        <v>8</v>
      </c>
      <c r="C102" s="50" t="s">
        <v>979</v>
      </c>
      <c r="D102" s="50" t="s">
        <v>979</v>
      </c>
      <c r="E102" s="50" t="s">
        <v>55</v>
      </c>
      <c r="F102" s="50" t="s">
        <v>980</v>
      </c>
      <c r="G102" s="72" t="s">
        <v>411</v>
      </c>
      <c r="H102" s="64" t="s">
        <v>3234</v>
      </c>
      <c r="I102" s="47" t="s">
        <v>3236</v>
      </c>
      <c r="J102" s="142" t="s">
        <v>3237</v>
      </c>
      <c r="K102" s="50"/>
      <c r="L102" s="66" t="s">
        <v>3237</v>
      </c>
      <c r="M102" s="71"/>
    </row>
    <row r="103" spans="2:13" x14ac:dyDescent="0.45">
      <c r="B103" s="50" t="s">
        <v>8</v>
      </c>
      <c r="C103" s="50" t="s">
        <v>981</v>
      </c>
      <c r="D103" s="50" t="s">
        <v>981</v>
      </c>
      <c r="E103" s="50" t="s">
        <v>55</v>
      </c>
      <c r="F103" s="50" t="s">
        <v>982</v>
      </c>
      <c r="G103" s="72" t="s">
        <v>345</v>
      </c>
      <c r="H103" s="64" t="s">
        <v>3239</v>
      </c>
      <c r="I103" s="47" t="s">
        <v>3236</v>
      </c>
      <c r="J103" s="142" t="s">
        <v>3232</v>
      </c>
      <c r="K103" s="50"/>
      <c r="L103" s="66" t="s">
        <v>3237</v>
      </c>
      <c r="M103" s="71"/>
    </row>
    <row r="104" spans="2:13" x14ac:dyDescent="0.45">
      <c r="B104" s="50" t="s">
        <v>16</v>
      </c>
      <c r="C104" s="50" t="s">
        <v>1132</v>
      </c>
      <c r="D104" s="50" t="s">
        <v>1133</v>
      </c>
      <c r="E104" s="50" t="s">
        <v>55</v>
      </c>
      <c r="F104" s="50" t="s">
        <v>1134</v>
      </c>
      <c r="G104" s="72" t="s">
        <v>1135</v>
      </c>
      <c r="H104" s="64" t="s">
        <v>3239</v>
      </c>
      <c r="I104" s="47" t="s">
        <v>3236</v>
      </c>
      <c r="J104" s="142" t="s">
        <v>3237</v>
      </c>
      <c r="K104" s="50"/>
      <c r="L104" s="66" t="s">
        <v>3237</v>
      </c>
      <c r="M104" s="71"/>
    </row>
    <row r="105" spans="2:13" x14ac:dyDescent="0.45">
      <c r="B105" s="50" t="s">
        <v>16</v>
      </c>
      <c r="C105" s="50" t="s">
        <v>1137</v>
      </c>
      <c r="D105" s="50" t="s">
        <v>1137</v>
      </c>
      <c r="E105" s="50" t="s">
        <v>55</v>
      </c>
      <c r="F105" s="50" t="s">
        <v>1138</v>
      </c>
      <c r="G105" s="72" t="s">
        <v>1139</v>
      </c>
      <c r="H105" s="64" t="s">
        <v>3231</v>
      </c>
      <c r="I105" s="47" t="s">
        <v>3373</v>
      </c>
      <c r="J105" s="142" t="s">
        <v>3235</v>
      </c>
      <c r="K105" s="50"/>
      <c r="L105" s="66" t="s">
        <v>3232</v>
      </c>
      <c r="M105" s="71"/>
    </row>
    <row r="106" spans="2:13" x14ac:dyDescent="0.45">
      <c r="B106" s="50" t="s">
        <v>16</v>
      </c>
      <c r="C106" s="50" t="s">
        <v>1140</v>
      </c>
      <c r="D106" s="50" t="s">
        <v>1141</v>
      </c>
      <c r="E106" s="50" t="s">
        <v>55</v>
      </c>
      <c r="F106" s="50" t="s">
        <v>1142</v>
      </c>
      <c r="G106" s="72" t="s">
        <v>1143</v>
      </c>
      <c r="H106" s="64" t="s">
        <v>3231</v>
      </c>
      <c r="I106" s="47" t="s">
        <v>3236</v>
      </c>
      <c r="J106" s="142" t="s">
        <v>3232</v>
      </c>
      <c r="K106" s="50" t="s">
        <v>13</v>
      </c>
      <c r="L106" s="66" t="s">
        <v>3232</v>
      </c>
      <c r="M106" s="71"/>
    </row>
    <row r="107" spans="2:13" x14ac:dyDescent="0.45">
      <c r="B107" s="50" t="s">
        <v>8</v>
      </c>
      <c r="C107" s="50" t="s">
        <v>1156</v>
      </c>
      <c r="D107" s="50" t="s">
        <v>1156</v>
      </c>
      <c r="E107" s="50" t="s">
        <v>55</v>
      </c>
      <c r="F107" s="50" t="s">
        <v>1157</v>
      </c>
      <c r="G107" s="72" t="s">
        <v>159</v>
      </c>
      <c r="H107" s="64" t="s">
        <v>3231</v>
      </c>
      <c r="I107" s="47" t="s">
        <v>35</v>
      </c>
      <c r="J107" s="142" t="s">
        <v>3235</v>
      </c>
      <c r="K107" s="50"/>
      <c r="L107" s="66" t="s">
        <v>3232</v>
      </c>
      <c r="M107" s="71"/>
    </row>
    <row r="108" spans="2:13" x14ac:dyDescent="0.45">
      <c r="B108" s="50" t="s">
        <v>8</v>
      </c>
      <c r="C108" s="50" t="s">
        <v>1159</v>
      </c>
      <c r="D108" s="50" t="s">
        <v>1159</v>
      </c>
      <c r="E108" s="50" t="s">
        <v>55</v>
      </c>
      <c r="F108" s="50" t="s">
        <v>1160</v>
      </c>
      <c r="G108" s="72" t="s">
        <v>369</v>
      </c>
      <c r="H108" s="64" t="s">
        <v>3231</v>
      </c>
      <c r="I108" s="47" t="s">
        <v>35</v>
      </c>
      <c r="J108" s="142" t="s">
        <v>3235</v>
      </c>
      <c r="K108" s="50"/>
      <c r="L108" s="66" t="s">
        <v>3237</v>
      </c>
      <c r="M108" s="71"/>
    </row>
    <row r="109" spans="2:13" x14ac:dyDescent="0.45">
      <c r="B109" s="50" t="s">
        <v>8</v>
      </c>
      <c r="C109" s="50" t="s">
        <v>1161</v>
      </c>
      <c r="D109" s="50" t="s">
        <v>1161</v>
      </c>
      <c r="E109" s="50" t="s">
        <v>55</v>
      </c>
      <c r="F109" s="50" t="s">
        <v>1162</v>
      </c>
      <c r="G109" s="72" t="s">
        <v>496</v>
      </c>
      <c r="H109" s="64" t="s">
        <v>3234</v>
      </c>
      <c r="I109" s="47" t="s">
        <v>35</v>
      </c>
      <c r="J109" s="142" t="s">
        <v>3235</v>
      </c>
      <c r="K109" s="50"/>
      <c r="L109" s="66" t="s">
        <v>3232</v>
      </c>
      <c r="M109" s="71"/>
    </row>
    <row r="110" spans="2:13" x14ac:dyDescent="0.45">
      <c r="B110" s="50" t="s">
        <v>8</v>
      </c>
      <c r="C110" s="50" t="s">
        <v>1163</v>
      </c>
      <c r="D110" s="50" t="s">
        <v>1163</v>
      </c>
      <c r="E110" s="50" t="s">
        <v>55</v>
      </c>
      <c r="F110" s="50" t="s">
        <v>1164</v>
      </c>
      <c r="G110" s="72" t="s">
        <v>159</v>
      </c>
      <c r="H110" s="64" t="s">
        <v>3424</v>
      </c>
      <c r="I110" s="47" t="s">
        <v>3241</v>
      </c>
      <c r="J110" s="142" t="s">
        <v>3232</v>
      </c>
      <c r="K110" s="50" t="s">
        <v>13</v>
      </c>
      <c r="L110" s="66" t="s">
        <v>3232</v>
      </c>
      <c r="M110" s="71"/>
    </row>
    <row r="111" spans="2:13" x14ac:dyDescent="0.45">
      <c r="B111" s="50" t="s">
        <v>8</v>
      </c>
      <c r="C111" s="50" t="s">
        <v>1165</v>
      </c>
      <c r="D111" s="50" t="s">
        <v>1165</v>
      </c>
      <c r="E111" s="50" t="s">
        <v>55</v>
      </c>
      <c r="F111" s="50" t="s">
        <v>1166</v>
      </c>
      <c r="G111" s="72" t="s">
        <v>369</v>
      </c>
      <c r="H111" s="64" t="s">
        <v>3234</v>
      </c>
      <c r="I111" s="47" t="s">
        <v>3241</v>
      </c>
      <c r="J111" s="142" t="s">
        <v>3232</v>
      </c>
      <c r="K111" s="50" t="s">
        <v>13</v>
      </c>
      <c r="L111" s="66" t="s">
        <v>3237</v>
      </c>
      <c r="M111" s="71"/>
    </row>
    <row r="112" spans="2:13" x14ac:dyDescent="0.45">
      <c r="B112" s="50" t="s">
        <v>8</v>
      </c>
      <c r="C112" s="50" t="s">
        <v>1194</v>
      </c>
      <c r="D112" s="50" t="s">
        <v>1194</v>
      </c>
      <c r="E112" s="50" t="s">
        <v>55</v>
      </c>
      <c r="F112" s="50" t="s">
        <v>1195</v>
      </c>
      <c r="G112" s="72" t="s">
        <v>1196</v>
      </c>
      <c r="H112" s="64" t="s">
        <v>3231</v>
      </c>
      <c r="I112" s="47" t="s">
        <v>35</v>
      </c>
      <c r="J112" s="142" t="s">
        <v>3235</v>
      </c>
      <c r="K112" s="50"/>
      <c r="L112" s="66" t="s">
        <v>3237</v>
      </c>
      <c r="M112" s="71"/>
    </row>
    <row r="113" spans="2:13" x14ac:dyDescent="0.45">
      <c r="B113" s="50" t="s">
        <v>8</v>
      </c>
      <c r="C113" s="50" t="s">
        <v>1198</v>
      </c>
      <c r="D113" s="50" t="s">
        <v>1198</v>
      </c>
      <c r="E113" s="50" t="s">
        <v>55</v>
      </c>
      <c r="F113" s="50" t="s">
        <v>1199</v>
      </c>
      <c r="G113" s="72" t="s">
        <v>1200</v>
      </c>
      <c r="H113" s="64" t="s">
        <v>3234</v>
      </c>
      <c r="I113" s="47" t="s">
        <v>35</v>
      </c>
      <c r="J113" s="142" t="s">
        <v>3235</v>
      </c>
      <c r="K113" s="114" t="s">
        <v>13</v>
      </c>
      <c r="L113" s="66" t="s">
        <v>3232</v>
      </c>
      <c r="M113" s="71"/>
    </row>
    <row r="114" spans="2:13" x14ac:dyDescent="0.45">
      <c r="B114" s="50" t="s">
        <v>8</v>
      </c>
      <c r="C114" s="50" t="s">
        <v>1202</v>
      </c>
      <c r="D114" s="50" t="s">
        <v>1202</v>
      </c>
      <c r="E114" s="50" t="s">
        <v>55</v>
      </c>
      <c r="F114" s="50" t="s">
        <v>1203</v>
      </c>
      <c r="G114" s="72" t="s">
        <v>1204</v>
      </c>
      <c r="H114" s="64" t="s">
        <v>3234</v>
      </c>
      <c r="I114" s="47" t="s">
        <v>35</v>
      </c>
      <c r="J114" s="142" t="s">
        <v>3235</v>
      </c>
      <c r="K114" s="114" t="s">
        <v>13</v>
      </c>
      <c r="L114" s="66" t="s">
        <v>3232</v>
      </c>
      <c r="M114" s="71"/>
    </row>
    <row r="115" spans="2:13" x14ac:dyDescent="0.45">
      <c r="B115" s="50" t="s">
        <v>8</v>
      </c>
      <c r="C115" s="50" t="s">
        <v>1219</v>
      </c>
      <c r="D115" s="50" t="s">
        <v>1219</v>
      </c>
      <c r="E115" s="50" t="s">
        <v>55</v>
      </c>
      <c r="F115" s="50" t="s">
        <v>1220</v>
      </c>
      <c r="G115" s="72" t="s">
        <v>707</v>
      </c>
      <c r="H115" s="64" t="s">
        <v>3234</v>
      </c>
      <c r="I115" s="47" t="s">
        <v>35</v>
      </c>
      <c r="J115" s="142" t="s">
        <v>3235</v>
      </c>
      <c r="K115" s="50"/>
      <c r="L115" s="66" t="s">
        <v>3232</v>
      </c>
      <c r="M115" s="71"/>
    </row>
    <row r="116" spans="2:13" x14ac:dyDescent="0.45">
      <c r="B116" s="50" t="s">
        <v>8</v>
      </c>
      <c r="C116" s="50" t="s">
        <v>1221</v>
      </c>
      <c r="D116" s="50" t="s">
        <v>1221</v>
      </c>
      <c r="E116" s="50" t="s">
        <v>55</v>
      </c>
      <c r="F116" s="50" t="s">
        <v>1222</v>
      </c>
      <c r="G116" s="72" t="s">
        <v>707</v>
      </c>
      <c r="H116" s="64" t="s">
        <v>3234</v>
      </c>
      <c r="I116" s="47" t="s">
        <v>35</v>
      </c>
      <c r="J116" s="142" t="s">
        <v>3235</v>
      </c>
      <c r="K116" s="50"/>
      <c r="L116" s="66" t="s">
        <v>3232</v>
      </c>
      <c r="M116" s="71"/>
    </row>
    <row r="117" spans="2:13" x14ac:dyDescent="0.45">
      <c r="B117" s="50" t="s">
        <v>16</v>
      </c>
      <c r="C117" s="50" t="s">
        <v>1227</v>
      </c>
      <c r="D117" s="50" t="s">
        <v>1227</v>
      </c>
      <c r="E117" s="50" t="s">
        <v>55</v>
      </c>
      <c r="F117" s="50" t="s">
        <v>3253</v>
      </c>
      <c r="G117" s="72" t="s">
        <v>1229</v>
      </c>
      <c r="H117" s="64" t="s">
        <v>3247</v>
      </c>
      <c r="I117" s="47" t="s">
        <v>35</v>
      </c>
      <c r="J117" s="142" t="s">
        <v>3235</v>
      </c>
      <c r="K117" s="114" t="s">
        <v>13</v>
      </c>
      <c r="L117" s="66" t="s">
        <v>3232</v>
      </c>
      <c r="M117" s="71"/>
    </row>
    <row r="118" spans="2:13" x14ac:dyDescent="0.45">
      <c r="B118" s="50" t="s">
        <v>16</v>
      </c>
      <c r="C118" s="50" t="s">
        <v>1233</v>
      </c>
      <c r="D118" s="50" t="s">
        <v>1233</v>
      </c>
      <c r="E118" s="50" t="s">
        <v>55</v>
      </c>
      <c r="F118" s="50" t="s">
        <v>3254</v>
      </c>
      <c r="G118" s="72" t="s">
        <v>1235</v>
      </c>
      <c r="H118" s="64" t="s">
        <v>3247</v>
      </c>
      <c r="I118" s="47" t="s">
        <v>35</v>
      </c>
      <c r="J118" s="142" t="s">
        <v>3235</v>
      </c>
      <c r="K118" s="114" t="s">
        <v>13</v>
      </c>
      <c r="L118" s="66" t="s">
        <v>3237</v>
      </c>
      <c r="M118" s="71"/>
    </row>
    <row r="119" spans="2:13" x14ac:dyDescent="0.45">
      <c r="B119" s="50" t="s">
        <v>16</v>
      </c>
      <c r="C119" s="50" t="s">
        <v>1237</v>
      </c>
      <c r="D119" s="50" t="s">
        <v>1237</v>
      </c>
      <c r="E119" s="50" t="s">
        <v>55</v>
      </c>
      <c r="F119" s="50" t="s">
        <v>3255</v>
      </c>
      <c r="G119" s="72" t="s">
        <v>1239</v>
      </c>
      <c r="H119" s="64" t="s">
        <v>3231</v>
      </c>
      <c r="I119" s="47" t="s">
        <v>35</v>
      </c>
      <c r="J119" s="142" t="s">
        <v>3235</v>
      </c>
      <c r="K119" s="114"/>
      <c r="L119" s="66" t="s">
        <v>3233</v>
      </c>
      <c r="M119" s="71" t="s">
        <v>3272</v>
      </c>
    </row>
    <row r="120" spans="2:13" x14ac:dyDescent="0.45">
      <c r="B120" s="50" t="s">
        <v>8</v>
      </c>
      <c r="C120" s="50" t="s">
        <v>1301</v>
      </c>
      <c r="D120" s="50" t="s">
        <v>1301</v>
      </c>
      <c r="E120" s="50" t="s">
        <v>55</v>
      </c>
      <c r="F120" s="50" t="s">
        <v>1302</v>
      </c>
      <c r="G120" s="72" t="s">
        <v>560</v>
      </c>
      <c r="H120" s="64" t="s">
        <v>3247</v>
      </c>
      <c r="I120" s="47" t="s">
        <v>3375</v>
      </c>
      <c r="J120" s="142" t="s">
        <v>60</v>
      </c>
      <c r="K120" s="50"/>
      <c r="L120" s="66" t="s">
        <v>3237</v>
      </c>
      <c r="M120" s="71"/>
    </row>
    <row r="121" spans="2:13" x14ac:dyDescent="0.45">
      <c r="B121" s="50" t="s">
        <v>8</v>
      </c>
      <c r="C121" s="50" t="s">
        <v>1303</v>
      </c>
      <c r="D121" s="50" t="s">
        <v>1303</v>
      </c>
      <c r="E121" s="50" t="s">
        <v>55</v>
      </c>
      <c r="F121" s="50" t="s">
        <v>1304</v>
      </c>
      <c r="G121" s="72" t="s">
        <v>1305</v>
      </c>
      <c r="H121" s="64" t="s">
        <v>3247</v>
      </c>
      <c r="I121" s="47" t="s">
        <v>3375</v>
      </c>
      <c r="J121" s="142" t="s">
        <v>60</v>
      </c>
      <c r="K121" s="50"/>
      <c r="L121" s="66" t="s">
        <v>3237</v>
      </c>
      <c r="M121" s="71"/>
    </row>
    <row r="122" spans="2:13" x14ac:dyDescent="0.45">
      <c r="B122" s="50" t="s">
        <v>8</v>
      </c>
      <c r="C122" s="50" t="s">
        <v>1333</v>
      </c>
      <c r="D122" s="50" t="s">
        <v>1333</v>
      </c>
      <c r="E122" s="50" t="s">
        <v>55</v>
      </c>
      <c r="F122" s="50" t="s">
        <v>1334</v>
      </c>
      <c r="G122" s="72" t="s">
        <v>1335</v>
      </c>
      <c r="H122" s="64" t="s">
        <v>3231</v>
      </c>
      <c r="I122" s="47" t="s">
        <v>3236</v>
      </c>
      <c r="J122" s="142" t="s">
        <v>3232</v>
      </c>
      <c r="K122" s="50"/>
      <c r="L122" s="66" t="s">
        <v>3233</v>
      </c>
      <c r="M122" s="71" t="s">
        <v>3272</v>
      </c>
    </row>
    <row r="123" spans="2:13" x14ac:dyDescent="0.45">
      <c r="B123" s="50" t="s">
        <v>8</v>
      </c>
      <c r="C123" s="50" t="s">
        <v>1337</v>
      </c>
      <c r="D123" s="50" t="s">
        <v>1337</v>
      </c>
      <c r="E123" s="50" t="s">
        <v>55</v>
      </c>
      <c r="F123" s="50" t="s">
        <v>1338</v>
      </c>
      <c r="G123" s="72" t="s">
        <v>110</v>
      </c>
      <c r="H123" s="64" t="s">
        <v>3424</v>
      </c>
      <c r="I123" s="47" t="s">
        <v>3236</v>
      </c>
      <c r="J123" s="142" t="s">
        <v>3232</v>
      </c>
      <c r="K123" s="50"/>
      <c r="L123" s="66" t="s">
        <v>3233</v>
      </c>
      <c r="M123" s="71" t="s">
        <v>3272</v>
      </c>
    </row>
    <row r="124" spans="2:13" x14ac:dyDescent="0.45">
      <c r="B124" s="50" t="s">
        <v>8</v>
      </c>
      <c r="C124" s="50" t="s">
        <v>1376</v>
      </c>
      <c r="D124" s="50" t="s">
        <v>1376</v>
      </c>
      <c r="E124" s="50" t="s">
        <v>55</v>
      </c>
      <c r="F124" s="50" t="s">
        <v>1377</v>
      </c>
      <c r="G124" s="72" t="s">
        <v>1047</v>
      </c>
      <c r="H124" s="64" t="s">
        <v>3424</v>
      </c>
      <c r="I124" s="47" t="s">
        <v>35</v>
      </c>
      <c r="J124" s="142" t="s">
        <v>3235</v>
      </c>
      <c r="K124" s="50"/>
      <c r="L124" s="66" t="s">
        <v>3237</v>
      </c>
      <c r="M124" s="71"/>
    </row>
    <row r="125" spans="2:13" x14ac:dyDescent="0.45">
      <c r="B125" s="50" t="s">
        <v>8</v>
      </c>
      <c r="C125" s="50" t="s">
        <v>1378</v>
      </c>
      <c r="D125" s="50" t="s">
        <v>1378</v>
      </c>
      <c r="E125" s="50" t="s">
        <v>55</v>
      </c>
      <c r="F125" s="50" t="s">
        <v>1379</v>
      </c>
      <c r="G125" s="72" t="s">
        <v>249</v>
      </c>
      <c r="H125" s="64" t="s">
        <v>3239</v>
      </c>
      <c r="I125" s="47" t="s">
        <v>35</v>
      </c>
      <c r="J125" s="142" t="s">
        <v>3235</v>
      </c>
      <c r="K125" s="50"/>
      <c r="L125" s="66" t="s">
        <v>3232</v>
      </c>
      <c r="M125" s="71"/>
    </row>
    <row r="126" spans="2:13" x14ac:dyDescent="0.45">
      <c r="B126" s="50" t="s">
        <v>8</v>
      </c>
      <c r="C126" s="50" t="s">
        <v>1380</v>
      </c>
      <c r="D126" s="50" t="s">
        <v>1380</v>
      </c>
      <c r="E126" s="50" t="s">
        <v>55</v>
      </c>
      <c r="F126" s="50" t="s">
        <v>1381</v>
      </c>
      <c r="G126" s="72" t="s">
        <v>195</v>
      </c>
      <c r="H126" s="64" t="s">
        <v>3239</v>
      </c>
      <c r="I126" s="47" t="s">
        <v>35</v>
      </c>
      <c r="J126" s="142" t="s">
        <v>3235</v>
      </c>
      <c r="K126" s="50"/>
      <c r="L126" s="66" t="s">
        <v>3232</v>
      </c>
      <c r="M126" s="71"/>
    </row>
    <row r="127" spans="2:13" x14ac:dyDescent="0.45">
      <c r="B127" s="50" t="s">
        <v>8</v>
      </c>
      <c r="C127" s="50" t="s">
        <v>1382</v>
      </c>
      <c r="D127" s="50" t="s">
        <v>1382</v>
      </c>
      <c r="E127" s="50" t="s">
        <v>55</v>
      </c>
      <c r="F127" s="50" t="s">
        <v>1383</v>
      </c>
      <c r="G127" s="72" t="s">
        <v>660</v>
      </c>
      <c r="H127" s="64" t="s">
        <v>3239</v>
      </c>
      <c r="I127" s="47" t="s">
        <v>35</v>
      </c>
      <c r="J127" s="142" t="s">
        <v>3235</v>
      </c>
      <c r="K127" s="50"/>
      <c r="L127" s="66" t="s">
        <v>3233</v>
      </c>
      <c r="M127" s="71" t="s">
        <v>3272</v>
      </c>
    </row>
    <row r="128" spans="2:13" x14ac:dyDescent="0.45">
      <c r="B128" s="50" t="s">
        <v>8</v>
      </c>
      <c r="C128" s="50" t="s">
        <v>1384</v>
      </c>
      <c r="D128" s="50" t="s">
        <v>1384</v>
      </c>
      <c r="E128" s="50" t="s">
        <v>55</v>
      </c>
      <c r="F128" s="50" t="s">
        <v>1385</v>
      </c>
      <c r="G128" s="72" t="s">
        <v>1386</v>
      </c>
      <c r="H128" s="64" t="s">
        <v>3239</v>
      </c>
      <c r="I128" s="47" t="s">
        <v>3236</v>
      </c>
      <c r="J128" s="142" t="s">
        <v>3232</v>
      </c>
      <c r="K128" s="50" t="s">
        <v>13</v>
      </c>
      <c r="L128" s="66" t="s">
        <v>3232</v>
      </c>
      <c r="M128" s="71"/>
    </row>
    <row r="129" spans="1:13" x14ac:dyDescent="0.45">
      <c r="B129" s="50" t="s">
        <v>8</v>
      </c>
      <c r="C129" s="50" t="s">
        <v>1387</v>
      </c>
      <c r="D129" s="50" t="s">
        <v>1387</v>
      </c>
      <c r="E129" s="50" t="s">
        <v>55</v>
      </c>
      <c r="F129" s="50" t="s">
        <v>3426</v>
      </c>
      <c r="G129" s="72" t="s">
        <v>148</v>
      </c>
      <c r="H129" s="64" t="s">
        <v>3424</v>
      </c>
      <c r="I129" s="47" t="s">
        <v>3236</v>
      </c>
      <c r="J129" s="142" t="s">
        <v>3232</v>
      </c>
      <c r="K129" s="115" t="s">
        <v>13</v>
      </c>
      <c r="L129" s="66" t="s">
        <v>3232</v>
      </c>
      <c r="M129" s="71"/>
    </row>
    <row r="130" spans="1:13" s="2" customFormat="1" x14ac:dyDescent="0.45">
      <c r="A130" s="7"/>
      <c r="B130" s="115" t="s">
        <v>8</v>
      </c>
      <c r="C130" s="50" t="s">
        <v>1389</v>
      </c>
      <c r="D130" s="50" t="s">
        <v>1389</v>
      </c>
      <c r="E130" s="115" t="s">
        <v>55</v>
      </c>
      <c r="F130" s="115" t="s">
        <v>1390</v>
      </c>
      <c r="G130" s="116" t="s">
        <v>1391</v>
      </c>
      <c r="H130" s="64" t="s">
        <v>3239</v>
      </c>
      <c r="I130" s="47" t="s">
        <v>35</v>
      </c>
      <c r="J130" s="142" t="s">
        <v>3235</v>
      </c>
      <c r="K130" s="115"/>
      <c r="L130" s="117" t="s">
        <v>3232</v>
      </c>
      <c r="M130" s="118"/>
    </row>
    <row r="131" spans="1:13" s="2" customFormat="1" x14ac:dyDescent="0.45">
      <c r="A131" s="7"/>
      <c r="B131" s="50" t="s">
        <v>8</v>
      </c>
      <c r="C131" s="50" t="s">
        <v>1423</v>
      </c>
      <c r="D131" s="50" t="s">
        <v>1424</v>
      </c>
      <c r="E131" s="50" t="s">
        <v>55</v>
      </c>
      <c r="F131" s="50" t="s">
        <v>1425</v>
      </c>
      <c r="G131" s="72" t="s">
        <v>159</v>
      </c>
      <c r="H131" s="64" t="s">
        <v>3231</v>
      </c>
      <c r="I131" s="47" t="s">
        <v>3373</v>
      </c>
      <c r="J131" s="142" t="s">
        <v>3235</v>
      </c>
      <c r="K131" s="50"/>
      <c r="L131" s="66" t="s">
        <v>3233</v>
      </c>
      <c r="M131" s="71" t="s">
        <v>3238</v>
      </c>
    </row>
    <row r="132" spans="1:13" s="2" customFormat="1" x14ac:dyDescent="0.45">
      <c r="A132" s="7"/>
      <c r="B132" s="50" t="s">
        <v>16</v>
      </c>
      <c r="C132" s="50" t="s">
        <v>1426</v>
      </c>
      <c r="D132" s="50" t="s">
        <v>1426</v>
      </c>
      <c r="E132" s="50" t="s">
        <v>55</v>
      </c>
      <c r="F132" s="50" t="s">
        <v>1427</v>
      </c>
      <c r="G132" s="72" t="s">
        <v>1428</v>
      </c>
      <c r="H132" s="64" t="s">
        <v>3239</v>
      </c>
      <c r="I132" s="47" t="s">
        <v>35</v>
      </c>
      <c r="J132" s="142" t="s">
        <v>3235</v>
      </c>
      <c r="K132" s="114" t="s">
        <v>13</v>
      </c>
      <c r="L132" s="66" t="s">
        <v>3232</v>
      </c>
      <c r="M132" s="71"/>
    </row>
    <row r="133" spans="1:13" s="2" customFormat="1" x14ac:dyDescent="0.45">
      <c r="A133" s="7"/>
      <c r="B133" s="50" t="s">
        <v>16</v>
      </c>
      <c r="C133" s="50" t="s">
        <v>1430</v>
      </c>
      <c r="D133" s="50" t="s">
        <v>1430</v>
      </c>
      <c r="E133" s="50" t="s">
        <v>55</v>
      </c>
      <c r="F133" s="50" t="s">
        <v>1431</v>
      </c>
      <c r="G133" s="72" t="s">
        <v>1432</v>
      </c>
      <c r="H133" s="64" t="s">
        <v>3239</v>
      </c>
      <c r="I133" s="47" t="s">
        <v>35</v>
      </c>
      <c r="J133" s="142" t="s">
        <v>3235</v>
      </c>
      <c r="K133" s="114" t="s">
        <v>13</v>
      </c>
      <c r="L133" s="66" t="s">
        <v>3232</v>
      </c>
      <c r="M133" s="71"/>
    </row>
    <row r="134" spans="1:13" s="2" customFormat="1" x14ac:dyDescent="0.45">
      <c r="A134" s="7"/>
      <c r="B134" s="50" t="s">
        <v>16</v>
      </c>
      <c r="C134" s="50" t="s">
        <v>1433</v>
      </c>
      <c r="D134" s="50" t="s">
        <v>1433</v>
      </c>
      <c r="E134" s="50" t="s">
        <v>55</v>
      </c>
      <c r="F134" s="50" t="s">
        <v>1434</v>
      </c>
      <c r="G134" s="72" t="s">
        <v>1435</v>
      </c>
      <c r="H134" s="64" t="s">
        <v>3239</v>
      </c>
      <c r="I134" s="47" t="s">
        <v>35</v>
      </c>
      <c r="J134" s="142" t="s">
        <v>3235</v>
      </c>
      <c r="K134" s="114" t="s">
        <v>13</v>
      </c>
      <c r="L134" s="117" t="s">
        <v>3232</v>
      </c>
      <c r="M134" s="71"/>
    </row>
    <row r="135" spans="1:13" x14ac:dyDescent="0.45">
      <c r="B135" s="50" t="s">
        <v>16</v>
      </c>
      <c r="C135" s="50" t="s">
        <v>1445</v>
      </c>
      <c r="D135" s="50" t="s">
        <v>1445</v>
      </c>
      <c r="E135" s="50" t="s">
        <v>55</v>
      </c>
      <c r="F135" s="50" t="s">
        <v>1446</v>
      </c>
      <c r="G135" s="72" t="s">
        <v>1447</v>
      </c>
      <c r="H135" s="64" t="s">
        <v>3231</v>
      </c>
      <c r="I135" s="47" t="s">
        <v>3373</v>
      </c>
      <c r="J135" s="142" t="s">
        <v>3235</v>
      </c>
      <c r="K135" s="50"/>
      <c r="L135" s="66" t="s">
        <v>3233</v>
      </c>
      <c r="M135" s="71" t="s">
        <v>3272</v>
      </c>
    </row>
    <row r="136" spans="1:13" x14ac:dyDescent="0.45">
      <c r="B136" s="50" t="s">
        <v>16</v>
      </c>
      <c r="C136" s="50" t="s">
        <v>1449</v>
      </c>
      <c r="D136" s="50" t="s">
        <v>1449</v>
      </c>
      <c r="E136" s="50" t="s">
        <v>55</v>
      </c>
      <c r="F136" s="50" t="s">
        <v>1450</v>
      </c>
      <c r="G136" s="72" t="s">
        <v>1451</v>
      </c>
      <c r="H136" s="64" t="s">
        <v>3239</v>
      </c>
      <c r="I136" s="47" t="s">
        <v>3373</v>
      </c>
      <c r="J136" s="142" t="s">
        <v>3235</v>
      </c>
      <c r="K136" s="50"/>
      <c r="L136" s="66" t="s">
        <v>3232</v>
      </c>
      <c r="M136" s="71"/>
    </row>
    <row r="137" spans="1:13" x14ac:dyDescent="0.45">
      <c r="B137" s="50" t="s">
        <v>16</v>
      </c>
      <c r="C137" s="50" t="s">
        <v>1514</v>
      </c>
      <c r="D137" s="50" t="s">
        <v>1514</v>
      </c>
      <c r="E137" s="50" t="s">
        <v>55</v>
      </c>
      <c r="F137" s="50" t="s">
        <v>1515</v>
      </c>
      <c r="G137" s="72" t="s">
        <v>527</v>
      </c>
      <c r="H137" s="64" t="s">
        <v>3247</v>
      </c>
      <c r="I137" s="47" t="s">
        <v>35</v>
      </c>
      <c r="J137" s="142" t="s">
        <v>3235</v>
      </c>
      <c r="K137" s="114" t="s">
        <v>13</v>
      </c>
      <c r="L137" s="66" t="s">
        <v>3232</v>
      </c>
      <c r="M137" s="71"/>
    </row>
    <row r="138" spans="1:13" x14ac:dyDescent="0.45">
      <c r="B138" s="50" t="s">
        <v>16</v>
      </c>
      <c r="C138" s="50" t="s">
        <v>1517</v>
      </c>
      <c r="D138" s="50" t="s">
        <v>1517</v>
      </c>
      <c r="E138" s="50" t="s">
        <v>55</v>
      </c>
      <c r="F138" s="50" t="s">
        <v>1518</v>
      </c>
      <c r="G138" s="72" t="s">
        <v>841</v>
      </c>
      <c r="H138" s="64" t="s">
        <v>3247</v>
      </c>
      <c r="I138" s="47" t="s">
        <v>35</v>
      </c>
      <c r="J138" s="142" t="s">
        <v>3235</v>
      </c>
      <c r="K138" s="50"/>
      <c r="L138" s="66" t="s">
        <v>3233</v>
      </c>
      <c r="M138" s="71" t="s">
        <v>3272</v>
      </c>
    </row>
    <row r="139" spans="1:13" x14ac:dyDescent="0.45">
      <c r="B139" s="50" t="s">
        <v>16</v>
      </c>
      <c r="C139" s="50" t="s">
        <v>1519</v>
      </c>
      <c r="D139" s="50" t="s">
        <v>1519</v>
      </c>
      <c r="E139" s="50" t="s">
        <v>55</v>
      </c>
      <c r="F139" s="50" t="s">
        <v>1520</v>
      </c>
      <c r="G139" s="72" t="s">
        <v>844</v>
      </c>
      <c r="H139" s="64" t="s">
        <v>3247</v>
      </c>
      <c r="I139" s="47" t="s">
        <v>35</v>
      </c>
      <c r="J139" s="142" t="s">
        <v>3235</v>
      </c>
      <c r="K139" s="50"/>
      <c r="L139" s="66" t="s">
        <v>3237</v>
      </c>
      <c r="M139" s="71"/>
    </row>
    <row r="140" spans="1:13" x14ac:dyDescent="0.45">
      <c r="B140" s="50" t="s">
        <v>8</v>
      </c>
      <c r="C140" s="50" t="s">
        <v>1542</v>
      </c>
      <c r="D140" s="50" t="s">
        <v>1542</v>
      </c>
      <c r="E140" s="50" t="s">
        <v>55</v>
      </c>
      <c r="F140" s="50" t="s">
        <v>1543</v>
      </c>
      <c r="G140" s="72" t="s">
        <v>1544</v>
      </c>
      <c r="H140" s="64" t="s">
        <v>3424</v>
      </c>
      <c r="I140" s="47" t="s">
        <v>3236</v>
      </c>
      <c r="J140" s="142" t="s">
        <v>3232</v>
      </c>
      <c r="K140" s="50" t="s">
        <v>13</v>
      </c>
      <c r="L140" s="66" t="s">
        <v>3232</v>
      </c>
      <c r="M140" s="71"/>
    </row>
    <row r="141" spans="1:13" x14ac:dyDescent="0.45">
      <c r="B141" s="50" t="s">
        <v>16</v>
      </c>
      <c r="C141" s="50" t="s">
        <v>1545</v>
      </c>
      <c r="D141" s="50" t="s">
        <v>1545</v>
      </c>
      <c r="E141" s="50" t="s">
        <v>55</v>
      </c>
      <c r="F141" s="50" t="s">
        <v>1546</v>
      </c>
      <c r="G141" s="72" t="s">
        <v>88</v>
      </c>
      <c r="H141" s="64" t="s">
        <v>3247</v>
      </c>
      <c r="I141" s="47" t="s">
        <v>35</v>
      </c>
      <c r="J141" s="142" t="s">
        <v>3235</v>
      </c>
      <c r="K141" s="50"/>
      <c r="L141" s="66" t="s">
        <v>3233</v>
      </c>
      <c r="M141" s="71" t="s">
        <v>3272</v>
      </c>
    </row>
    <row r="142" spans="1:13" x14ac:dyDescent="0.45">
      <c r="B142" s="50" t="s">
        <v>8</v>
      </c>
      <c r="C142" s="50" t="s">
        <v>1548</v>
      </c>
      <c r="D142" s="50" t="s">
        <v>1549</v>
      </c>
      <c r="E142" s="50" t="s">
        <v>55</v>
      </c>
      <c r="F142" s="50" t="s">
        <v>1550</v>
      </c>
      <c r="G142" s="72" t="s">
        <v>169</v>
      </c>
      <c r="H142" s="64" t="s">
        <v>3239</v>
      </c>
      <c r="I142" s="47" t="s">
        <v>3375</v>
      </c>
      <c r="J142" s="142" t="s">
        <v>60</v>
      </c>
      <c r="K142" s="50"/>
      <c r="L142" s="66" t="s">
        <v>3232</v>
      </c>
      <c r="M142" s="71"/>
    </row>
    <row r="143" spans="1:13" x14ac:dyDescent="0.45">
      <c r="B143" s="50" t="s">
        <v>8</v>
      </c>
      <c r="C143" s="50" t="s">
        <v>1551</v>
      </c>
      <c r="D143" s="50" t="s">
        <v>1552</v>
      </c>
      <c r="E143" s="50" t="s">
        <v>55</v>
      </c>
      <c r="F143" s="50" t="s">
        <v>1553</v>
      </c>
      <c r="G143" s="72" t="s">
        <v>195</v>
      </c>
      <c r="H143" s="64" t="s">
        <v>3239</v>
      </c>
      <c r="I143" s="47" t="s">
        <v>3241</v>
      </c>
      <c r="J143" s="142" t="s">
        <v>3232</v>
      </c>
      <c r="K143" s="50" t="s">
        <v>13</v>
      </c>
      <c r="L143" s="66" t="s">
        <v>3237</v>
      </c>
      <c r="M143" s="71"/>
    </row>
    <row r="144" spans="1:13" x14ac:dyDescent="0.45">
      <c r="B144" s="50" t="s">
        <v>16</v>
      </c>
      <c r="C144" s="50" t="s">
        <v>1554</v>
      </c>
      <c r="D144" s="50" t="s">
        <v>1554</v>
      </c>
      <c r="E144" s="50" t="s">
        <v>55</v>
      </c>
      <c r="F144" s="50" t="s">
        <v>1555</v>
      </c>
      <c r="G144" s="72" t="s">
        <v>1135</v>
      </c>
      <c r="H144" s="64" t="s">
        <v>3231</v>
      </c>
      <c r="I144" s="47" t="s">
        <v>3373</v>
      </c>
      <c r="J144" s="142" t="s">
        <v>3235</v>
      </c>
      <c r="K144" s="50"/>
      <c r="L144" s="66" t="s">
        <v>3232</v>
      </c>
      <c r="M144" s="71"/>
    </row>
    <row r="145" spans="2:13" x14ac:dyDescent="0.45">
      <c r="B145" s="50" t="s">
        <v>8</v>
      </c>
      <c r="C145" s="50" t="s">
        <v>1560</v>
      </c>
      <c r="D145" s="50" t="s">
        <v>1561</v>
      </c>
      <c r="E145" s="50" t="s">
        <v>55</v>
      </c>
      <c r="F145" s="50" t="s">
        <v>1562</v>
      </c>
      <c r="G145" s="72" t="s">
        <v>110</v>
      </c>
      <c r="H145" s="64" t="s">
        <v>3231</v>
      </c>
      <c r="I145" s="47" t="s">
        <v>3375</v>
      </c>
      <c r="J145" s="142" t="s">
        <v>60</v>
      </c>
      <c r="K145" s="50"/>
      <c r="L145" s="66" t="s">
        <v>3237</v>
      </c>
      <c r="M145" s="71"/>
    </row>
    <row r="146" spans="2:13" x14ac:dyDescent="0.45">
      <c r="B146" s="50" t="s">
        <v>8</v>
      </c>
      <c r="C146" s="50" t="s">
        <v>1564</v>
      </c>
      <c r="D146" s="50" t="s">
        <v>1565</v>
      </c>
      <c r="E146" s="50" t="s">
        <v>55</v>
      </c>
      <c r="F146" s="50" t="s">
        <v>1566</v>
      </c>
      <c r="G146" s="72" t="s">
        <v>116</v>
      </c>
      <c r="H146" s="64" t="s">
        <v>3231</v>
      </c>
      <c r="I146" s="47" t="s">
        <v>3375</v>
      </c>
      <c r="J146" s="142" t="s">
        <v>60</v>
      </c>
      <c r="K146" s="50"/>
      <c r="L146" s="66" t="s">
        <v>3233</v>
      </c>
      <c r="M146" s="71" t="s">
        <v>3272</v>
      </c>
    </row>
    <row r="147" spans="2:13" x14ac:dyDescent="0.45">
      <c r="B147" s="50" t="s">
        <v>8</v>
      </c>
      <c r="C147" s="50" t="s">
        <v>1588</v>
      </c>
      <c r="D147" s="50" t="s">
        <v>1589</v>
      </c>
      <c r="E147" s="50" t="s">
        <v>55</v>
      </c>
      <c r="F147" s="50" t="s">
        <v>1590</v>
      </c>
      <c r="G147" s="72" t="s">
        <v>166</v>
      </c>
      <c r="H147" s="64" t="s">
        <v>3247</v>
      </c>
      <c r="I147" s="47" t="s">
        <v>3241</v>
      </c>
      <c r="J147" s="142" t="s">
        <v>3232</v>
      </c>
      <c r="K147" s="50"/>
      <c r="L147" s="66" t="s">
        <v>3233</v>
      </c>
      <c r="M147" s="71" t="s">
        <v>3272</v>
      </c>
    </row>
    <row r="148" spans="2:13" x14ac:dyDescent="0.45">
      <c r="B148" s="50" t="s">
        <v>8</v>
      </c>
      <c r="C148" s="50" t="s">
        <v>1591</v>
      </c>
      <c r="D148" s="50" t="s">
        <v>1592</v>
      </c>
      <c r="E148" s="50" t="s">
        <v>55</v>
      </c>
      <c r="F148" s="50" t="s">
        <v>1593</v>
      </c>
      <c r="G148" s="72" t="s">
        <v>159</v>
      </c>
      <c r="H148" s="64" t="s">
        <v>3247</v>
      </c>
      <c r="I148" s="47" t="s">
        <v>3241</v>
      </c>
      <c r="J148" s="142" t="s">
        <v>3232</v>
      </c>
      <c r="K148" s="50"/>
      <c r="L148" s="66" t="s">
        <v>3237</v>
      </c>
      <c r="M148" s="71"/>
    </row>
    <row r="149" spans="2:13" x14ac:dyDescent="0.45">
      <c r="B149" s="50" t="s">
        <v>8</v>
      </c>
      <c r="C149" s="50" t="s">
        <v>1594</v>
      </c>
      <c r="D149" s="50" t="s">
        <v>1595</v>
      </c>
      <c r="E149" s="50" t="s">
        <v>55</v>
      </c>
      <c r="F149" s="50" t="s">
        <v>1596</v>
      </c>
      <c r="G149" s="72" t="s">
        <v>166</v>
      </c>
      <c r="H149" s="64" t="s">
        <v>3247</v>
      </c>
      <c r="I149" s="47" t="s">
        <v>3236</v>
      </c>
      <c r="J149" s="142" t="s">
        <v>3232</v>
      </c>
      <c r="K149" s="50" t="s">
        <v>13</v>
      </c>
      <c r="L149" s="66" t="s">
        <v>3232</v>
      </c>
      <c r="M149" s="71"/>
    </row>
    <row r="150" spans="2:13" x14ac:dyDescent="0.45">
      <c r="B150" s="50" t="s">
        <v>8</v>
      </c>
      <c r="C150" s="50" t="s">
        <v>1606</v>
      </c>
      <c r="D150" s="50" t="s">
        <v>1606</v>
      </c>
      <c r="E150" s="50" t="s">
        <v>55</v>
      </c>
      <c r="F150" s="50" t="s">
        <v>1607</v>
      </c>
      <c r="G150" s="72" t="s">
        <v>1608</v>
      </c>
      <c r="H150" s="64" t="s">
        <v>3231</v>
      </c>
      <c r="I150" s="47" t="s">
        <v>35</v>
      </c>
      <c r="J150" s="142" t="s">
        <v>3235</v>
      </c>
      <c r="K150" s="50"/>
      <c r="L150" s="66" t="s">
        <v>3233</v>
      </c>
      <c r="M150" s="71" t="s">
        <v>3272</v>
      </c>
    </row>
    <row r="151" spans="2:13" x14ac:dyDescent="0.45">
      <c r="B151" s="50" t="s">
        <v>8</v>
      </c>
      <c r="C151" s="50" t="s">
        <v>1627</v>
      </c>
      <c r="D151" s="50" t="s">
        <v>1627</v>
      </c>
      <c r="E151" s="50" t="s">
        <v>55</v>
      </c>
      <c r="F151" s="50" t="s">
        <v>1628</v>
      </c>
      <c r="G151" s="72" t="s">
        <v>128</v>
      </c>
      <c r="H151" s="64" t="s">
        <v>3424</v>
      </c>
      <c r="I151" s="47" t="s">
        <v>3236</v>
      </c>
      <c r="J151" s="142" t="s">
        <v>3237</v>
      </c>
      <c r="K151" s="50"/>
      <c r="L151" s="66" t="s">
        <v>3233</v>
      </c>
      <c r="M151" s="71" t="s">
        <v>3272</v>
      </c>
    </row>
    <row r="152" spans="2:13" x14ac:dyDescent="0.45">
      <c r="B152" s="50" t="s">
        <v>8</v>
      </c>
      <c r="C152" s="50" t="s">
        <v>1629</v>
      </c>
      <c r="D152" s="50" t="s">
        <v>1630</v>
      </c>
      <c r="E152" s="50" t="s">
        <v>55</v>
      </c>
      <c r="F152" s="50" t="s">
        <v>1631</v>
      </c>
      <c r="G152" s="72" t="s">
        <v>249</v>
      </c>
      <c r="H152" s="64" t="s">
        <v>3234</v>
      </c>
      <c r="I152" s="47" t="s">
        <v>3236</v>
      </c>
      <c r="J152" s="142" t="s">
        <v>3237</v>
      </c>
      <c r="K152" s="50"/>
      <c r="L152" s="66" t="s">
        <v>3232</v>
      </c>
      <c r="M152" s="71"/>
    </row>
    <row r="153" spans="2:13" x14ac:dyDescent="0.45">
      <c r="B153" s="50" t="s">
        <v>8</v>
      </c>
      <c r="C153" s="50" t="s">
        <v>1632</v>
      </c>
      <c r="D153" s="50" t="s">
        <v>1633</v>
      </c>
      <c r="E153" s="50" t="s">
        <v>55</v>
      </c>
      <c r="F153" s="50" t="s">
        <v>1634</v>
      </c>
      <c r="G153" s="72" t="s">
        <v>341</v>
      </c>
      <c r="H153" s="64" t="s">
        <v>3231</v>
      </c>
      <c r="I153" s="47" t="s">
        <v>3236</v>
      </c>
      <c r="J153" s="142" t="s">
        <v>3232</v>
      </c>
      <c r="K153" s="50" t="s">
        <v>13</v>
      </c>
      <c r="L153" s="66" t="s">
        <v>3232</v>
      </c>
      <c r="M153" s="71"/>
    </row>
    <row r="154" spans="2:13" x14ac:dyDescent="0.45">
      <c r="B154" s="50" t="s">
        <v>8</v>
      </c>
      <c r="C154" s="50" t="s">
        <v>1635</v>
      </c>
      <c r="D154" s="50" t="s">
        <v>1636</v>
      </c>
      <c r="E154" s="50" t="s">
        <v>55</v>
      </c>
      <c r="F154" s="50" t="s">
        <v>1637</v>
      </c>
      <c r="G154" s="72" t="s">
        <v>166</v>
      </c>
      <c r="H154" s="64" t="s">
        <v>3239</v>
      </c>
      <c r="I154" s="47" t="s">
        <v>3236</v>
      </c>
      <c r="J154" s="142" t="s">
        <v>3232</v>
      </c>
      <c r="K154" s="50" t="s">
        <v>13</v>
      </c>
      <c r="L154" s="66" t="s">
        <v>3232</v>
      </c>
      <c r="M154" s="71"/>
    </row>
    <row r="155" spans="2:13" x14ac:dyDescent="0.45">
      <c r="B155" s="50" t="s">
        <v>8</v>
      </c>
      <c r="C155" s="50" t="s">
        <v>1638</v>
      </c>
      <c r="D155" s="50" t="s">
        <v>1638</v>
      </c>
      <c r="E155" s="50" t="s">
        <v>55</v>
      </c>
      <c r="F155" s="50" t="s">
        <v>1639</v>
      </c>
      <c r="G155" s="72" t="s">
        <v>1305</v>
      </c>
      <c r="H155" s="64" t="s">
        <v>3424</v>
      </c>
      <c r="I155" s="47" t="s">
        <v>35</v>
      </c>
      <c r="J155" s="142" t="s">
        <v>3235</v>
      </c>
      <c r="K155" s="50"/>
      <c r="L155" s="66" t="s">
        <v>3233</v>
      </c>
      <c r="M155" s="71" t="s">
        <v>3272</v>
      </c>
    </row>
    <row r="156" spans="2:13" x14ac:dyDescent="0.45">
      <c r="B156" s="50" t="s">
        <v>16</v>
      </c>
      <c r="C156" s="50" t="s">
        <v>1676</v>
      </c>
      <c r="D156" s="50" t="s">
        <v>1676</v>
      </c>
      <c r="E156" s="50" t="s">
        <v>55</v>
      </c>
      <c r="F156" s="50" t="s">
        <v>3258</v>
      </c>
      <c r="G156" s="72" t="s">
        <v>1678</v>
      </c>
      <c r="H156" s="64" t="s">
        <v>3231</v>
      </c>
      <c r="I156" s="47" t="s">
        <v>3373</v>
      </c>
      <c r="J156" s="142" t="s">
        <v>3235</v>
      </c>
      <c r="K156" s="50"/>
      <c r="L156" s="66" t="s">
        <v>3232</v>
      </c>
      <c r="M156" s="71"/>
    </row>
    <row r="157" spans="2:13" x14ac:dyDescent="0.45">
      <c r="B157" s="50" t="s">
        <v>8</v>
      </c>
      <c r="C157" s="50" t="s">
        <v>3379</v>
      </c>
      <c r="D157" s="50" t="s">
        <v>3379</v>
      </c>
      <c r="E157" s="50" t="s">
        <v>55</v>
      </c>
      <c r="F157" s="50" t="s">
        <v>3380</v>
      </c>
      <c r="G157" s="72" t="s">
        <v>3035</v>
      </c>
      <c r="H157" s="64" t="s">
        <v>3239</v>
      </c>
      <c r="I157" s="47" t="s">
        <v>3236</v>
      </c>
      <c r="J157" s="142" t="s">
        <v>3232</v>
      </c>
      <c r="K157" s="50" t="s">
        <v>13</v>
      </c>
      <c r="L157" s="66" t="s">
        <v>3232</v>
      </c>
      <c r="M157" s="71"/>
    </row>
    <row r="158" spans="2:13" x14ac:dyDescent="0.45">
      <c r="B158" s="50" t="s">
        <v>8</v>
      </c>
      <c r="C158" s="50" t="s">
        <v>3381</v>
      </c>
      <c r="D158" s="50" t="s">
        <v>3381</v>
      </c>
      <c r="E158" s="50" t="s">
        <v>55</v>
      </c>
      <c r="F158" s="50" t="s">
        <v>3042</v>
      </c>
      <c r="G158" s="72" t="s">
        <v>3043</v>
      </c>
      <c r="H158" s="64" t="s">
        <v>3239</v>
      </c>
      <c r="I158" s="47" t="s">
        <v>12</v>
      </c>
      <c r="J158" s="142" t="s">
        <v>3232</v>
      </c>
      <c r="K158" s="50" t="s">
        <v>13</v>
      </c>
      <c r="L158" s="66" t="s">
        <v>3232</v>
      </c>
      <c r="M158" s="71"/>
    </row>
    <row r="159" spans="2:13" x14ac:dyDescent="0.45">
      <c r="B159" s="50" t="s">
        <v>8</v>
      </c>
      <c r="C159" s="50" t="s">
        <v>1709</v>
      </c>
      <c r="D159" s="50" t="s">
        <v>1709</v>
      </c>
      <c r="E159" s="50" t="s">
        <v>55</v>
      </c>
      <c r="F159" s="50" t="s">
        <v>1710</v>
      </c>
      <c r="G159" s="72" t="s">
        <v>1037</v>
      </c>
      <c r="H159" s="64" t="s">
        <v>3239</v>
      </c>
      <c r="I159" s="47" t="s">
        <v>35</v>
      </c>
      <c r="J159" s="142" t="s">
        <v>3235</v>
      </c>
      <c r="K159" s="50"/>
      <c r="L159" s="66" t="s">
        <v>3237</v>
      </c>
      <c r="M159" s="71"/>
    </row>
    <row r="160" spans="2:13" x14ac:dyDescent="0.45">
      <c r="B160" s="50" t="s">
        <v>8</v>
      </c>
      <c r="C160" s="50" t="s">
        <v>1711</v>
      </c>
      <c r="D160" s="50" t="s">
        <v>1711</v>
      </c>
      <c r="E160" s="50" t="s">
        <v>55</v>
      </c>
      <c r="F160" s="50" t="s">
        <v>1712</v>
      </c>
      <c r="G160" s="72" t="s">
        <v>110</v>
      </c>
      <c r="H160" s="64" t="s">
        <v>3239</v>
      </c>
      <c r="I160" s="47" t="s">
        <v>35</v>
      </c>
      <c r="J160" s="142" t="s">
        <v>3235</v>
      </c>
      <c r="K160" s="50"/>
      <c r="L160" s="66" t="s">
        <v>3237</v>
      </c>
      <c r="M160" s="71"/>
    </row>
    <row r="161" spans="2:13" x14ac:dyDescent="0.45">
      <c r="B161" s="50" t="s">
        <v>8</v>
      </c>
      <c r="C161" s="50" t="s">
        <v>1713</v>
      </c>
      <c r="D161" s="50" t="s">
        <v>1713</v>
      </c>
      <c r="E161" s="50" t="s">
        <v>55</v>
      </c>
      <c r="F161" s="50" t="s">
        <v>1714</v>
      </c>
      <c r="G161" s="72" t="s">
        <v>116</v>
      </c>
      <c r="H161" s="64" t="s">
        <v>3239</v>
      </c>
      <c r="I161" s="47" t="s">
        <v>35</v>
      </c>
      <c r="J161" s="142" t="s">
        <v>3235</v>
      </c>
      <c r="K161" s="50"/>
      <c r="L161" s="66" t="s">
        <v>3233</v>
      </c>
      <c r="M161" s="71" t="s">
        <v>3272</v>
      </c>
    </row>
    <row r="162" spans="2:13" x14ac:dyDescent="0.45">
      <c r="B162" s="50" t="s">
        <v>22</v>
      </c>
      <c r="C162" s="50" t="s">
        <v>1721</v>
      </c>
      <c r="D162" s="50" t="s">
        <v>1722</v>
      </c>
      <c r="E162" s="50" t="s">
        <v>55</v>
      </c>
      <c r="F162" s="50" t="s">
        <v>1723</v>
      </c>
      <c r="G162" s="72" t="s">
        <v>1724</v>
      </c>
      <c r="H162" s="64" t="s">
        <v>3424</v>
      </c>
      <c r="I162" s="47" t="s">
        <v>35</v>
      </c>
      <c r="J162" s="142" t="s">
        <v>3235</v>
      </c>
      <c r="K162" s="50"/>
      <c r="L162" s="66" t="s">
        <v>3233</v>
      </c>
      <c r="M162" s="71" t="s">
        <v>3272</v>
      </c>
    </row>
    <row r="163" spans="2:13" x14ac:dyDescent="0.45">
      <c r="B163" s="50" t="s">
        <v>22</v>
      </c>
      <c r="C163" s="50" t="s">
        <v>1725</v>
      </c>
      <c r="D163" s="50" t="s">
        <v>1726</v>
      </c>
      <c r="E163" s="50" t="s">
        <v>55</v>
      </c>
      <c r="F163" s="50" t="s">
        <v>1727</v>
      </c>
      <c r="G163" s="72" t="s">
        <v>1728</v>
      </c>
      <c r="H163" s="64" t="s">
        <v>3239</v>
      </c>
      <c r="I163" s="47" t="s">
        <v>35</v>
      </c>
      <c r="J163" s="142" t="s">
        <v>3235</v>
      </c>
      <c r="K163" s="50"/>
      <c r="L163" s="66" t="s">
        <v>3233</v>
      </c>
      <c r="M163" s="71" t="s">
        <v>3272</v>
      </c>
    </row>
    <row r="164" spans="2:13" x14ac:dyDescent="0.45">
      <c r="B164" s="50" t="s">
        <v>8</v>
      </c>
      <c r="C164" s="50" t="s">
        <v>1748</v>
      </c>
      <c r="D164" s="50" t="s">
        <v>1749</v>
      </c>
      <c r="E164" s="50" t="s">
        <v>55</v>
      </c>
      <c r="F164" s="50" t="s">
        <v>1750</v>
      </c>
      <c r="G164" s="72" t="s">
        <v>1305</v>
      </c>
      <c r="H164" s="64" t="s">
        <v>3239</v>
      </c>
      <c r="I164" s="47" t="s">
        <v>3236</v>
      </c>
      <c r="J164" s="142" t="s">
        <v>3232</v>
      </c>
      <c r="K164" s="50" t="s">
        <v>13</v>
      </c>
      <c r="L164" s="66" t="s">
        <v>3237</v>
      </c>
      <c r="M164" s="71"/>
    </row>
    <row r="165" spans="2:13" x14ac:dyDescent="0.45">
      <c r="B165" s="50" t="s">
        <v>8</v>
      </c>
      <c r="C165" s="50" t="s">
        <v>1767</v>
      </c>
      <c r="D165" s="50" t="s">
        <v>1768</v>
      </c>
      <c r="E165" s="50" t="s">
        <v>55</v>
      </c>
      <c r="F165" s="50" t="s">
        <v>1769</v>
      </c>
      <c r="G165" s="72" t="s">
        <v>169</v>
      </c>
      <c r="H165" s="64" t="s">
        <v>3231</v>
      </c>
      <c r="I165" s="47" t="s">
        <v>3236</v>
      </c>
      <c r="J165" s="142" t="s">
        <v>3232</v>
      </c>
      <c r="K165" s="50"/>
      <c r="L165" s="66" t="s">
        <v>3233</v>
      </c>
      <c r="M165" s="71" t="s">
        <v>3272</v>
      </c>
    </row>
    <row r="166" spans="2:13" x14ac:dyDescent="0.45">
      <c r="B166" s="50" t="s">
        <v>8</v>
      </c>
      <c r="C166" s="50" t="s">
        <v>1790</v>
      </c>
      <c r="D166" s="50" t="s">
        <v>1790</v>
      </c>
      <c r="E166" s="50" t="s">
        <v>55</v>
      </c>
      <c r="F166" s="50" t="s">
        <v>3260</v>
      </c>
      <c r="G166" s="72" t="s">
        <v>74</v>
      </c>
      <c r="H166" s="64" t="s">
        <v>3231</v>
      </c>
      <c r="I166" s="47" t="s">
        <v>35</v>
      </c>
      <c r="J166" s="142" t="s">
        <v>3235</v>
      </c>
      <c r="K166" s="50"/>
      <c r="L166" s="66" t="s">
        <v>3233</v>
      </c>
      <c r="M166" s="71" t="s">
        <v>3272</v>
      </c>
    </row>
    <row r="167" spans="2:13" x14ac:dyDescent="0.45">
      <c r="B167" s="50" t="s">
        <v>16</v>
      </c>
      <c r="C167" s="50" t="s">
        <v>1809</v>
      </c>
      <c r="D167" s="50" t="s">
        <v>1809</v>
      </c>
      <c r="E167" s="50" t="s">
        <v>55</v>
      </c>
      <c r="F167" s="50" t="s">
        <v>1810</v>
      </c>
      <c r="G167" s="72" t="s">
        <v>1811</v>
      </c>
      <c r="H167" s="64" t="s">
        <v>3239</v>
      </c>
      <c r="I167" s="47" t="s">
        <v>35</v>
      </c>
      <c r="J167" s="142" t="s">
        <v>3235</v>
      </c>
      <c r="K167" s="50"/>
      <c r="L167" s="66" t="s">
        <v>3232</v>
      </c>
      <c r="M167" s="71"/>
    </row>
    <row r="168" spans="2:13" x14ac:dyDescent="0.45">
      <c r="B168" s="50" t="s">
        <v>16</v>
      </c>
      <c r="C168" s="50" t="s">
        <v>1814</v>
      </c>
      <c r="D168" s="50" t="s">
        <v>1814</v>
      </c>
      <c r="E168" s="50" t="s">
        <v>55</v>
      </c>
      <c r="F168" s="50" t="s">
        <v>1815</v>
      </c>
      <c r="G168" s="72" t="s">
        <v>1816</v>
      </c>
      <c r="H168" s="64" t="s">
        <v>3231</v>
      </c>
      <c r="I168" s="47" t="s">
        <v>35</v>
      </c>
      <c r="J168" s="142" t="s">
        <v>3235</v>
      </c>
      <c r="K168" s="50"/>
      <c r="L168" s="66" t="s">
        <v>3233</v>
      </c>
      <c r="M168" s="71" t="s">
        <v>3272</v>
      </c>
    </row>
    <row r="169" spans="2:13" x14ac:dyDescent="0.45">
      <c r="B169" s="50" t="s">
        <v>16</v>
      </c>
      <c r="C169" s="50" t="s">
        <v>1817</v>
      </c>
      <c r="D169" s="50" t="s">
        <v>1817</v>
      </c>
      <c r="E169" s="50" t="s">
        <v>55</v>
      </c>
      <c r="F169" s="50" t="s">
        <v>1818</v>
      </c>
      <c r="G169" s="72" t="s">
        <v>92</v>
      </c>
      <c r="H169" s="64" t="s">
        <v>3239</v>
      </c>
      <c r="I169" s="47" t="s">
        <v>35</v>
      </c>
      <c r="J169" s="142" t="s">
        <v>3235</v>
      </c>
      <c r="K169" s="50"/>
      <c r="L169" s="66" t="s">
        <v>3237</v>
      </c>
      <c r="M169" s="143"/>
    </row>
    <row r="170" spans="2:13" x14ac:dyDescent="0.45">
      <c r="B170" s="50" t="s">
        <v>16</v>
      </c>
      <c r="C170" s="50" t="s">
        <v>1820</v>
      </c>
      <c r="D170" s="50" t="s">
        <v>1820</v>
      </c>
      <c r="E170" s="50" t="s">
        <v>55</v>
      </c>
      <c r="F170" s="50" t="s">
        <v>1821</v>
      </c>
      <c r="G170" s="72" t="s">
        <v>95</v>
      </c>
      <c r="H170" s="64" t="s">
        <v>3239</v>
      </c>
      <c r="I170" s="47" t="s">
        <v>35</v>
      </c>
      <c r="J170" s="142" t="s">
        <v>3235</v>
      </c>
      <c r="K170" s="50"/>
      <c r="L170" s="66" t="s">
        <v>3237</v>
      </c>
      <c r="M170" s="71"/>
    </row>
    <row r="171" spans="2:13" x14ac:dyDescent="0.45">
      <c r="B171" s="50" t="s">
        <v>8</v>
      </c>
      <c r="C171" s="50" t="s">
        <v>1836</v>
      </c>
      <c r="D171" s="50" t="s">
        <v>1836</v>
      </c>
      <c r="E171" s="50" t="s">
        <v>1831</v>
      </c>
      <c r="F171" s="50" t="s">
        <v>1837</v>
      </c>
      <c r="G171" s="72" t="s">
        <v>1838</v>
      </c>
      <c r="H171" s="64" t="s">
        <v>3247</v>
      </c>
      <c r="I171" s="47" t="s">
        <v>3373</v>
      </c>
      <c r="J171" s="142" t="s">
        <v>3235</v>
      </c>
      <c r="K171" s="50"/>
      <c r="L171" s="66" t="s">
        <v>3237</v>
      </c>
      <c r="M171" s="71"/>
    </row>
    <row r="172" spans="2:13" x14ac:dyDescent="0.45">
      <c r="B172" s="50" t="s">
        <v>8</v>
      </c>
      <c r="C172" s="50" t="s">
        <v>1841</v>
      </c>
      <c r="D172" s="50" t="s">
        <v>1841</v>
      </c>
      <c r="E172" s="50" t="s">
        <v>1831</v>
      </c>
      <c r="F172" s="50" t="s">
        <v>1842</v>
      </c>
      <c r="G172" s="72" t="s">
        <v>1843</v>
      </c>
      <c r="H172" s="64" t="s">
        <v>3247</v>
      </c>
      <c r="I172" s="47" t="s">
        <v>3373</v>
      </c>
      <c r="J172" s="142" t="s">
        <v>3235</v>
      </c>
      <c r="K172" s="50"/>
      <c r="L172" s="66" t="s">
        <v>3233</v>
      </c>
      <c r="M172" s="71" t="s">
        <v>3272</v>
      </c>
    </row>
    <row r="173" spans="2:13" x14ac:dyDescent="0.45">
      <c r="B173" s="50" t="s">
        <v>8</v>
      </c>
      <c r="C173" s="50" t="s">
        <v>1851</v>
      </c>
      <c r="D173" s="50" t="s">
        <v>1851</v>
      </c>
      <c r="E173" s="50" t="s">
        <v>1831</v>
      </c>
      <c r="F173" s="50" t="s">
        <v>1852</v>
      </c>
      <c r="G173" s="72" t="s">
        <v>159</v>
      </c>
      <c r="H173" s="64" t="s">
        <v>3424</v>
      </c>
      <c r="I173" s="47" t="s">
        <v>35</v>
      </c>
      <c r="J173" s="142" t="s">
        <v>3235</v>
      </c>
      <c r="K173" s="50"/>
      <c r="L173" s="66" t="s">
        <v>3233</v>
      </c>
      <c r="M173" s="71" t="s">
        <v>3272</v>
      </c>
    </row>
    <row r="174" spans="2:13" x14ac:dyDescent="0.45">
      <c r="B174" s="50" t="s">
        <v>8</v>
      </c>
      <c r="C174" s="50" t="s">
        <v>1854</v>
      </c>
      <c r="D174" s="50" t="s">
        <v>1855</v>
      </c>
      <c r="E174" s="50" t="s">
        <v>1831</v>
      </c>
      <c r="F174" s="50" t="s">
        <v>1856</v>
      </c>
      <c r="G174" s="72" t="s">
        <v>224</v>
      </c>
      <c r="H174" s="64" t="s">
        <v>3231</v>
      </c>
      <c r="I174" s="47" t="s">
        <v>35</v>
      </c>
      <c r="J174" s="142" t="s">
        <v>3235</v>
      </c>
      <c r="K174" s="50"/>
      <c r="L174" s="66" t="s">
        <v>3237</v>
      </c>
      <c r="M174" s="71"/>
    </row>
    <row r="175" spans="2:13" x14ac:dyDescent="0.45">
      <c r="B175" s="50" t="s">
        <v>8</v>
      </c>
      <c r="C175" s="50" t="s">
        <v>1857</v>
      </c>
      <c r="D175" s="50" t="s">
        <v>1858</v>
      </c>
      <c r="E175" s="50" t="s">
        <v>1831</v>
      </c>
      <c r="F175" s="50" t="s">
        <v>1859</v>
      </c>
      <c r="G175" s="72" t="s">
        <v>166</v>
      </c>
      <c r="H175" s="64" t="s">
        <v>3231</v>
      </c>
      <c r="I175" s="47" t="s">
        <v>35</v>
      </c>
      <c r="J175" s="142" t="s">
        <v>3235</v>
      </c>
      <c r="K175" s="50"/>
      <c r="L175" s="66" t="s">
        <v>3237</v>
      </c>
      <c r="M175" s="71"/>
    </row>
    <row r="176" spans="2:13" x14ac:dyDescent="0.45">
      <c r="B176" s="50" t="s">
        <v>16</v>
      </c>
      <c r="C176" s="50" t="s">
        <v>1871</v>
      </c>
      <c r="D176" s="50" t="s">
        <v>1871</v>
      </c>
      <c r="E176" s="50" t="s">
        <v>1831</v>
      </c>
      <c r="F176" s="50" t="s">
        <v>1872</v>
      </c>
      <c r="G176" s="72" t="s">
        <v>1873</v>
      </c>
      <c r="H176" s="64" t="s">
        <v>3424</v>
      </c>
      <c r="I176" s="47" t="s">
        <v>35</v>
      </c>
      <c r="J176" s="142" t="s">
        <v>3235</v>
      </c>
      <c r="K176" s="50"/>
      <c r="L176" s="66" t="s">
        <v>3233</v>
      </c>
      <c r="M176" s="71" t="s">
        <v>3272</v>
      </c>
    </row>
    <row r="177" spans="1:13" x14ac:dyDescent="0.45">
      <c r="B177" s="50" t="s">
        <v>16</v>
      </c>
      <c r="C177" s="50" t="s">
        <v>1875</v>
      </c>
      <c r="D177" s="50" t="s">
        <v>1875</v>
      </c>
      <c r="E177" s="50" t="s">
        <v>1831</v>
      </c>
      <c r="F177" s="50" t="s">
        <v>1876</v>
      </c>
      <c r="G177" s="72" t="s">
        <v>1877</v>
      </c>
      <c r="H177" s="64" t="s">
        <v>3239</v>
      </c>
      <c r="I177" s="47" t="s">
        <v>35</v>
      </c>
      <c r="J177" s="142" t="s">
        <v>3235</v>
      </c>
      <c r="K177" s="50"/>
      <c r="L177" s="66" t="s">
        <v>3233</v>
      </c>
      <c r="M177" s="71" t="s">
        <v>3272</v>
      </c>
    </row>
    <row r="178" spans="1:13" x14ac:dyDescent="0.45">
      <c r="B178" s="50" t="s">
        <v>16</v>
      </c>
      <c r="C178" s="50" t="s">
        <v>1879</v>
      </c>
      <c r="D178" s="50" t="s">
        <v>1879</v>
      </c>
      <c r="E178" s="50" t="s">
        <v>1831</v>
      </c>
      <c r="F178" s="50" t="s">
        <v>1880</v>
      </c>
      <c r="G178" s="72" t="s">
        <v>1881</v>
      </c>
      <c r="H178" s="64" t="s">
        <v>3239</v>
      </c>
      <c r="I178" s="47" t="s">
        <v>35</v>
      </c>
      <c r="J178" s="142" t="s">
        <v>3235</v>
      </c>
      <c r="K178" s="50"/>
      <c r="L178" s="66" t="s">
        <v>3233</v>
      </c>
      <c r="M178" s="71" t="s">
        <v>3272</v>
      </c>
    </row>
    <row r="179" spans="1:13" x14ac:dyDescent="0.45">
      <c r="B179" s="50" t="s">
        <v>8</v>
      </c>
      <c r="C179" s="50" t="s">
        <v>1905</v>
      </c>
      <c r="D179" s="50" t="s">
        <v>1905</v>
      </c>
      <c r="E179" s="50" t="s">
        <v>1831</v>
      </c>
      <c r="F179" s="50" t="s">
        <v>1906</v>
      </c>
      <c r="G179" s="72" t="s">
        <v>826</v>
      </c>
      <c r="H179" s="64" t="s">
        <v>3247</v>
      </c>
      <c r="I179" s="47" t="s">
        <v>3373</v>
      </c>
      <c r="J179" s="142" t="s">
        <v>3235</v>
      </c>
      <c r="K179" s="50"/>
      <c r="L179" s="66" t="s">
        <v>3233</v>
      </c>
      <c r="M179" s="71" t="s">
        <v>3272</v>
      </c>
    </row>
    <row r="180" spans="1:13" x14ac:dyDescent="0.45">
      <c r="B180" s="50" t="s">
        <v>16</v>
      </c>
      <c r="C180" s="50" t="s">
        <v>1907</v>
      </c>
      <c r="D180" s="50" t="s">
        <v>1907</v>
      </c>
      <c r="E180" s="50" t="s">
        <v>1831</v>
      </c>
      <c r="F180" s="50" t="s">
        <v>1908</v>
      </c>
      <c r="G180" s="72" t="s">
        <v>833</v>
      </c>
      <c r="H180" s="64" t="s">
        <v>3247</v>
      </c>
      <c r="I180" s="47" t="s">
        <v>35</v>
      </c>
      <c r="J180" s="142" t="s">
        <v>3235</v>
      </c>
      <c r="K180" s="50"/>
      <c r="L180" s="66" t="s">
        <v>3232</v>
      </c>
      <c r="M180" s="71"/>
    </row>
    <row r="181" spans="1:13" x14ac:dyDescent="0.45">
      <c r="B181" s="50" t="s">
        <v>16</v>
      </c>
      <c r="C181" s="50" t="s">
        <v>1910</v>
      </c>
      <c r="D181" s="50" t="s">
        <v>1910</v>
      </c>
      <c r="E181" s="50" t="s">
        <v>1831</v>
      </c>
      <c r="F181" s="50" t="s">
        <v>1911</v>
      </c>
      <c r="G181" s="72" t="s">
        <v>527</v>
      </c>
      <c r="H181" s="64" t="s">
        <v>3247</v>
      </c>
      <c r="I181" s="47" t="s">
        <v>35</v>
      </c>
      <c r="J181" s="142" t="s">
        <v>3235</v>
      </c>
      <c r="K181" s="50"/>
      <c r="L181" s="66" t="s">
        <v>3233</v>
      </c>
      <c r="M181" s="71" t="s">
        <v>3272</v>
      </c>
    </row>
    <row r="182" spans="1:13" x14ac:dyDescent="0.45">
      <c r="B182" s="50" t="s">
        <v>16</v>
      </c>
      <c r="C182" s="50" t="s">
        <v>1913</v>
      </c>
      <c r="D182" s="50" t="s">
        <v>1913</v>
      </c>
      <c r="E182" s="50" t="s">
        <v>1831</v>
      </c>
      <c r="F182" s="50" t="s">
        <v>1914</v>
      </c>
      <c r="G182" s="72" t="s">
        <v>841</v>
      </c>
      <c r="H182" s="64" t="s">
        <v>3247</v>
      </c>
      <c r="I182" s="47" t="s">
        <v>3373</v>
      </c>
      <c r="J182" s="142" t="s">
        <v>3235</v>
      </c>
      <c r="K182" s="50"/>
      <c r="L182" s="66" t="s">
        <v>3233</v>
      </c>
      <c r="M182" s="71" t="s">
        <v>3272</v>
      </c>
    </row>
    <row r="183" spans="1:13" x14ac:dyDescent="0.45">
      <c r="B183" s="50" t="s">
        <v>16</v>
      </c>
      <c r="C183" s="50" t="s">
        <v>1915</v>
      </c>
      <c r="D183" s="50" t="s">
        <v>1915</v>
      </c>
      <c r="E183" s="50" t="s">
        <v>1831</v>
      </c>
      <c r="F183" s="50" t="s">
        <v>1916</v>
      </c>
      <c r="G183" s="72" t="s">
        <v>844</v>
      </c>
      <c r="H183" s="64" t="s">
        <v>3247</v>
      </c>
      <c r="I183" s="47" t="s">
        <v>35</v>
      </c>
      <c r="J183" s="142" t="s">
        <v>3235</v>
      </c>
      <c r="K183" s="50"/>
      <c r="L183" s="66" t="s">
        <v>3237</v>
      </c>
      <c r="M183" s="71"/>
    </row>
    <row r="184" spans="1:13" x14ac:dyDescent="0.45">
      <c r="B184" s="50" t="s">
        <v>16</v>
      </c>
      <c r="C184" s="50" t="s">
        <v>1917</v>
      </c>
      <c r="D184" s="50" t="s">
        <v>1917</v>
      </c>
      <c r="E184" s="50" t="s">
        <v>1831</v>
      </c>
      <c r="F184" s="50" t="s">
        <v>1918</v>
      </c>
      <c r="G184" s="72" t="s">
        <v>1919</v>
      </c>
      <c r="H184" s="64" t="s">
        <v>3231</v>
      </c>
      <c r="I184" s="47" t="s">
        <v>3236</v>
      </c>
      <c r="J184" s="142" t="s">
        <v>3232</v>
      </c>
      <c r="K184" s="50"/>
      <c r="L184" s="66" t="s">
        <v>3233</v>
      </c>
      <c r="M184" s="71" t="s">
        <v>3272</v>
      </c>
    </row>
    <row r="185" spans="1:13" x14ac:dyDescent="0.45">
      <c r="B185" s="50" t="s">
        <v>16</v>
      </c>
      <c r="C185" s="50" t="s">
        <v>1921</v>
      </c>
      <c r="D185" s="50" t="s">
        <v>1921</v>
      </c>
      <c r="E185" s="50" t="s">
        <v>1831</v>
      </c>
      <c r="F185" s="50" t="s">
        <v>3262</v>
      </c>
      <c r="G185" s="72" t="s">
        <v>1923</v>
      </c>
      <c r="H185" s="64" t="s">
        <v>3231</v>
      </c>
      <c r="I185" s="47" t="s">
        <v>3373</v>
      </c>
      <c r="J185" s="142" t="s">
        <v>3235</v>
      </c>
      <c r="K185" s="50"/>
      <c r="L185" s="66" t="s">
        <v>3233</v>
      </c>
      <c r="M185" s="71" t="s">
        <v>3272</v>
      </c>
    </row>
    <row r="186" spans="1:13" x14ac:dyDescent="0.45">
      <c r="B186" s="50" t="s">
        <v>8</v>
      </c>
      <c r="C186" s="50" t="s">
        <v>1999</v>
      </c>
      <c r="D186" s="50" t="s">
        <v>1999</v>
      </c>
      <c r="E186" s="50" t="s">
        <v>1831</v>
      </c>
      <c r="F186" s="50" t="s">
        <v>2000</v>
      </c>
      <c r="G186" s="72" t="s">
        <v>110</v>
      </c>
      <c r="H186" s="64" t="s">
        <v>3239</v>
      </c>
      <c r="I186" s="47" t="s">
        <v>3373</v>
      </c>
      <c r="J186" s="142" t="s">
        <v>3235</v>
      </c>
      <c r="K186" s="50"/>
      <c r="L186" s="66" t="s">
        <v>3232</v>
      </c>
      <c r="M186" s="71"/>
    </row>
    <row r="187" spans="1:13" s="2" customFormat="1" x14ac:dyDescent="0.45">
      <c r="A187" s="7"/>
      <c r="B187" s="50" t="s">
        <v>8</v>
      </c>
      <c r="C187" s="50" t="s">
        <v>2002</v>
      </c>
      <c r="D187" s="50" t="s">
        <v>2002</v>
      </c>
      <c r="E187" s="50" t="s">
        <v>1831</v>
      </c>
      <c r="F187" s="50" t="s">
        <v>2003</v>
      </c>
      <c r="G187" s="72" t="s">
        <v>116</v>
      </c>
      <c r="H187" s="64" t="s">
        <v>3239</v>
      </c>
      <c r="I187" s="47" t="s">
        <v>3373</v>
      </c>
      <c r="J187" s="142" t="s">
        <v>3235</v>
      </c>
      <c r="K187" s="50"/>
      <c r="L187" s="66" t="s">
        <v>3233</v>
      </c>
      <c r="M187" s="71" t="s">
        <v>3272</v>
      </c>
    </row>
    <row r="188" spans="1:13" s="2" customFormat="1" x14ac:dyDescent="0.45">
      <c r="A188" s="7"/>
      <c r="B188" s="50" t="s">
        <v>16</v>
      </c>
      <c r="C188" s="50" t="s">
        <v>2004</v>
      </c>
      <c r="D188" s="50" t="s">
        <v>2004</v>
      </c>
      <c r="E188" s="50" t="s">
        <v>1831</v>
      </c>
      <c r="F188" s="50" t="s">
        <v>2005</v>
      </c>
      <c r="G188" s="72" t="s">
        <v>833</v>
      </c>
      <c r="H188" s="64" t="s">
        <v>3247</v>
      </c>
      <c r="I188" s="47" t="s">
        <v>35</v>
      </c>
      <c r="J188" s="142" t="s">
        <v>3235</v>
      </c>
      <c r="K188" s="50"/>
      <c r="L188" s="66" t="s">
        <v>3232</v>
      </c>
      <c r="M188" s="71"/>
    </row>
    <row r="189" spans="1:13" x14ac:dyDescent="0.45">
      <c r="B189" s="50" t="s">
        <v>16</v>
      </c>
      <c r="C189" s="50" t="s">
        <v>2006</v>
      </c>
      <c r="D189" s="50" t="s">
        <v>2006</v>
      </c>
      <c r="E189" s="50" t="s">
        <v>1831</v>
      </c>
      <c r="F189" s="50" t="s">
        <v>2007</v>
      </c>
      <c r="G189" s="72" t="s">
        <v>527</v>
      </c>
      <c r="H189" s="64" t="s">
        <v>3247</v>
      </c>
      <c r="I189" s="47" t="s">
        <v>35</v>
      </c>
      <c r="J189" s="142" t="s">
        <v>3235</v>
      </c>
      <c r="K189" s="50"/>
      <c r="L189" s="66" t="s">
        <v>3232</v>
      </c>
      <c r="M189" s="71"/>
    </row>
    <row r="190" spans="1:13" x14ac:dyDescent="0.45">
      <c r="B190" s="50" t="s">
        <v>16</v>
      </c>
      <c r="C190" s="50" t="s">
        <v>2012</v>
      </c>
      <c r="D190" s="50" t="s">
        <v>2012</v>
      </c>
      <c r="E190" s="50" t="s">
        <v>1831</v>
      </c>
      <c r="F190" s="50" t="s">
        <v>2013</v>
      </c>
      <c r="G190" s="72" t="s">
        <v>2014</v>
      </c>
      <c r="H190" s="64" t="s">
        <v>3239</v>
      </c>
      <c r="I190" s="47" t="s">
        <v>35</v>
      </c>
      <c r="J190" s="142" t="s">
        <v>3235</v>
      </c>
      <c r="K190" s="114" t="s">
        <v>13</v>
      </c>
      <c r="L190" s="66" t="s">
        <v>3237</v>
      </c>
      <c r="M190" s="71"/>
    </row>
    <row r="191" spans="1:13" x14ac:dyDescent="0.45">
      <c r="B191" s="50" t="s">
        <v>8</v>
      </c>
      <c r="C191" s="50" t="s">
        <v>2079</v>
      </c>
      <c r="D191" s="50" t="s">
        <v>2079</v>
      </c>
      <c r="E191" s="50" t="s">
        <v>2020</v>
      </c>
      <c r="F191" s="50" t="s">
        <v>2080</v>
      </c>
      <c r="G191" s="72" t="s">
        <v>116</v>
      </c>
      <c r="H191" s="64" t="s">
        <v>3231</v>
      </c>
      <c r="I191" s="47" t="s">
        <v>35</v>
      </c>
      <c r="J191" s="142" t="s">
        <v>3235</v>
      </c>
      <c r="K191" s="50"/>
      <c r="L191" s="66" t="s">
        <v>3232</v>
      </c>
      <c r="M191" s="71"/>
    </row>
    <row r="192" spans="1:13" x14ac:dyDescent="0.45">
      <c r="B192" s="50" t="s">
        <v>8</v>
      </c>
      <c r="C192" s="50" t="s">
        <v>2088</v>
      </c>
      <c r="D192" s="50" t="s">
        <v>2088</v>
      </c>
      <c r="E192" s="50" t="s">
        <v>2020</v>
      </c>
      <c r="F192" s="50" t="s">
        <v>2089</v>
      </c>
      <c r="G192" s="72" t="s">
        <v>2090</v>
      </c>
      <c r="H192" s="64" t="s">
        <v>3231</v>
      </c>
      <c r="I192" s="47" t="s">
        <v>3373</v>
      </c>
      <c r="J192" s="142" t="s">
        <v>3235</v>
      </c>
      <c r="K192" s="50"/>
      <c r="L192" s="66" t="s">
        <v>3233</v>
      </c>
      <c r="M192" s="71" t="s">
        <v>3272</v>
      </c>
    </row>
    <row r="193" spans="2:13" x14ac:dyDescent="0.45">
      <c r="B193" s="50" t="s">
        <v>8</v>
      </c>
      <c r="C193" s="50" t="s">
        <v>2091</v>
      </c>
      <c r="D193" s="50" t="s">
        <v>2092</v>
      </c>
      <c r="E193" s="50" t="s">
        <v>2020</v>
      </c>
      <c r="F193" s="50" t="s">
        <v>2093</v>
      </c>
      <c r="G193" s="72" t="s">
        <v>303</v>
      </c>
      <c r="H193" s="64" t="s">
        <v>3231</v>
      </c>
      <c r="I193" s="47" t="s">
        <v>35</v>
      </c>
      <c r="J193" s="142" t="s">
        <v>3235</v>
      </c>
      <c r="K193" s="50"/>
      <c r="L193" s="66" t="s">
        <v>3233</v>
      </c>
      <c r="M193" s="71" t="s">
        <v>3272</v>
      </c>
    </row>
    <row r="194" spans="2:13" x14ac:dyDescent="0.45">
      <c r="B194" s="50" t="s">
        <v>8</v>
      </c>
      <c r="C194" s="50" t="s">
        <v>2094</v>
      </c>
      <c r="D194" s="50" t="s">
        <v>2095</v>
      </c>
      <c r="E194" s="50" t="s">
        <v>2020</v>
      </c>
      <c r="F194" s="50" t="s">
        <v>2096</v>
      </c>
      <c r="G194" s="72" t="s">
        <v>560</v>
      </c>
      <c r="H194" s="64" t="s">
        <v>3231</v>
      </c>
      <c r="I194" s="47" t="s">
        <v>35</v>
      </c>
      <c r="J194" s="142" t="s">
        <v>3235</v>
      </c>
      <c r="K194" s="50"/>
      <c r="L194" s="66" t="s">
        <v>3233</v>
      </c>
      <c r="M194" s="71" t="s">
        <v>3272</v>
      </c>
    </row>
    <row r="195" spans="2:13" x14ac:dyDescent="0.45">
      <c r="B195" s="50" t="s">
        <v>8</v>
      </c>
      <c r="C195" s="50" t="s">
        <v>1748</v>
      </c>
      <c r="D195" s="50" t="s">
        <v>2106</v>
      </c>
      <c r="E195" s="50" t="s">
        <v>2020</v>
      </c>
      <c r="F195" s="50" t="s">
        <v>2107</v>
      </c>
      <c r="G195" s="72" t="s">
        <v>1305</v>
      </c>
      <c r="H195" s="64" t="s">
        <v>3231</v>
      </c>
      <c r="I195" s="47" t="s">
        <v>3373</v>
      </c>
      <c r="J195" s="142" t="s">
        <v>3235</v>
      </c>
      <c r="K195" s="50"/>
      <c r="L195" s="66" t="s">
        <v>3233</v>
      </c>
      <c r="M195" s="71" t="s">
        <v>3272</v>
      </c>
    </row>
    <row r="196" spans="2:13" x14ac:dyDescent="0.45">
      <c r="B196" s="50" t="s">
        <v>16</v>
      </c>
      <c r="C196" s="50" t="s">
        <v>2144</v>
      </c>
      <c r="D196" s="50" t="s">
        <v>2144</v>
      </c>
      <c r="E196" s="50" t="s">
        <v>2124</v>
      </c>
      <c r="F196" s="50" t="s">
        <v>2145</v>
      </c>
      <c r="G196" s="72" t="s">
        <v>833</v>
      </c>
      <c r="H196" s="64" t="s">
        <v>3239</v>
      </c>
      <c r="I196" s="47" t="s">
        <v>35</v>
      </c>
      <c r="J196" s="142" t="s">
        <v>3235</v>
      </c>
      <c r="K196" s="50"/>
      <c r="L196" s="66" t="s">
        <v>3233</v>
      </c>
      <c r="M196" s="71" t="s">
        <v>3272</v>
      </c>
    </row>
    <row r="197" spans="2:13" x14ac:dyDescent="0.45">
      <c r="B197" s="50" t="s">
        <v>22</v>
      </c>
      <c r="C197" s="50" t="s">
        <v>2153</v>
      </c>
      <c r="D197" s="50" t="s">
        <v>2154</v>
      </c>
      <c r="E197" s="50" t="s">
        <v>2124</v>
      </c>
      <c r="F197" s="50" t="s">
        <v>2155</v>
      </c>
      <c r="G197" s="72" t="s">
        <v>2156</v>
      </c>
      <c r="H197" s="64" t="s">
        <v>3239</v>
      </c>
      <c r="I197" s="47" t="s">
        <v>35</v>
      </c>
      <c r="J197" s="142" t="s">
        <v>3235</v>
      </c>
      <c r="K197" s="50"/>
      <c r="L197" s="66" t="s">
        <v>3232</v>
      </c>
      <c r="M197" s="71"/>
    </row>
    <row r="198" spans="2:13" x14ac:dyDescent="0.45">
      <c r="B198" s="50" t="s">
        <v>22</v>
      </c>
      <c r="C198" s="50" t="s">
        <v>3415</v>
      </c>
      <c r="D198" s="50" t="s">
        <v>2157</v>
      </c>
      <c r="E198" s="50" t="s">
        <v>2124</v>
      </c>
      <c r="F198" s="50" t="s">
        <v>2158</v>
      </c>
      <c r="G198" s="72" t="s">
        <v>2159</v>
      </c>
      <c r="H198" s="64" t="s">
        <v>3424</v>
      </c>
      <c r="I198" s="47" t="s">
        <v>35</v>
      </c>
      <c r="J198" s="142" t="s">
        <v>3235</v>
      </c>
      <c r="K198" s="50"/>
      <c r="L198" s="66" t="s">
        <v>3232</v>
      </c>
      <c r="M198" s="71"/>
    </row>
    <row r="199" spans="2:13" x14ac:dyDescent="0.45">
      <c r="B199" s="50" t="s">
        <v>22</v>
      </c>
      <c r="C199" s="50" t="s">
        <v>2160</v>
      </c>
      <c r="D199" s="50" t="s">
        <v>2161</v>
      </c>
      <c r="E199" s="50" t="s">
        <v>2124</v>
      </c>
      <c r="F199" s="50" t="s">
        <v>2162</v>
      </c>
      <c r="G199" s="72" t="s">
        <v>737</v>
      </c>
      <c r="H199" s="64" t="s">
        <v>3239</v>
      </c>
      <c r="I199" s="47" t="s">
        <v>35</v>
      </c>
      <c r="J199" s="142" t="s">
        <v>3235</v>
      </c>
      <c r="K199" s="50"/>
      <c r="L199" s="66" t="s">
        <v>3232</v>
      </c>
      <c r="M199" s="71"/>
    </row>
    <row r="200" spans="2:13" x14ac:dyDescent="0.45">
      <c r="B200" s="50" t="s">
        <v>8</v>
      </c>
      <c r="C200" s="50" t="s">
        <v>2164</v>
      </c>
      <c r="D200" s="50" t="s">
        <v>2165</v>
      </c>
      <c r="E200" s="50" t="s">
        <v>2124</v>
      </c>
      <c r="F200" s="50" t="s">
        <v>2166</v>
      </c>
      <c r="G200" s="72" t="s">
        <v>352</v>
      </c>
      <c r="H200" s="64" t="s">
        <v>3239</v>
      </c>
      <c r="I200" s="47" t="s">
        <v>3236</v>
      </c>
      <c r="J200" s="142" t="s">
        <v>3237</v>
      </c>
      <c r="K200" s="50" t="s">
        <v>13</v>
      </c>
      <c r="L200" s="66" t="s">
        <v>3232</v>
      </c>
      <c r="M200" s="71"/>
    </row>
    <row r="201" spans="2:13" x14ac:dyDescent="0.45">
      <c r="B201" s="50" t="s">
        <v>8</v>
      </c>
      <c r="C201" s="50" t="s">
        <v>2183</v>
      </c>
      <c r="D201" s="50" t="s">
        <v>2184</v>
      </c>
      <c r="E201" s="50" t="s">
        <v>2124</v>
      </c>
      <c r="F201" s="50" t="s">
        <v>2185</v>
      </c>
      <c r="G201" s="72" t="s">
        <v>2186</v>
      </c>
      <c r="H201" s="64" t="s">
        <v>3239</v>
      </c>
      <c r="I201" s="47" t="s">
        <v>3373</v>
      </c>
      <c r="J201" s="142" t="s">
        <v>3235</v>
      </c>
      <c r="K201" s="50"/>
      <c r="L201" s="66" t="s">
        <v>3233</v>
      </c>
      <c r="M201" s="71" t="s">
        <v>3238</v>
      </c>
    </row>
    <row r="202" spans="2:13" x14ac:dyDescent="0.45">
      <c r="B202" s="50" t="s">
        <v>8</v>
      </c>
      <c r="C202" s="50" t="s">
        <v>2188</v>
      </c>
      <c r="D202" s="50" t="s">
        <v>2189</v>
      </c>
      <c r="E202" s="50" t="s">
        <v>2124</v>
      </c>
      <c r="F202" s="50" t="s">
        <v>2190</v>
      </c>
      <c r="G202" s="72" t="s">
        <v>431</v>
      </c>
      <c r="H202" s="64" t="s">
        <v>3239</v>
      </c>
      <c r="I202" s="47" t="s">
        <v>3373</v>
      </c>
      <c r="J202" s="142" t="s">
        <v>3235</v>
      </c>
      <c r="K202" s="50"/>
      <c r="L202" s="66" t="s">
        <v>3233</v>
      </c>
      <c r="M202" s="71" t="s">
        <v>3238</v>
      </c>
    </row>
    <row r="203" spans="2:13" x14ac:dyDescent="0.45">
      <c r="B203" s="50" t="s">
        <v>8</v>
      </c>
      <c r="C203" s="50" t="s">
        <v>2191</v>
      </c>
      <c r="D203" s="50" t="s">
        <v>2192</v>
      </c>
      <c r="E203" s="50" t="s">
        <v>2124</v>
      </c>
      <c r="F203" s="50" t="s">
        <v>2193</v>
      </c>
      <c r="G203" s="72" t="s">
        <v>2194</v>
      </c>
      <c r="H203" s="64" t="s">
        <v>3239</v>
      </c>
      <c r="I203" s="47" t="s">
        <v>3373</v>
      </c>
      <c r="J203" s="142" t="s">
        <v>3235</v>
      </c>
      <c r="K203" s="50"/>
      <c r="L203" s="66" t="s">
        <v>3233</v>
      </c>
      <c r="M203" s="71" t="s">
        <v>3238</v>
      </c>
    </row>
    <row r="204" spans="2:13" x14ac:dyDescent="0.45">
      <c r="B204" s="50" t="s">
        <v>16</v>
      </c>
      <c r="C204" s="50" t="s">
        <v>2199</v>
      </c>
      <c r="D204" s="50" t="s">
        <v>2199</v>
      </c>
      <c r="E204" s="50" t="s">
        <v>2124</v>
      </c>
      <c r="F204" s="50" t="s">
        <v>2200</v>
      </c>
      <c r="G204" s="72" t="s">
        <v>2201</v>
      </c>
      <c r="H204" s="64" t="s">
        <v>3424</v>
      </c>
      <c r="I204" s="47" t="s">
        <v>3373</v>
      </c>
      <c r="J204" s="142" t="s">
        <v>3235</v>
      </c>
      <c r="K204" s="50"/>
      <c r="L204" s="66" t="s">
        <v>3237</v>
      </c>
      <c r="M204" s="71"/>
    </row>
    <row r="205" spans="2:13" x14ac:dyDescent="0.45">
      <c r="B205" s="50" t="s">
        <v>16</v>
      </c>
      <c r="C205" s="50" t="s">
        <v>284</v>
      </c>
      <c r="D205" s="50" t="s">
        <v>2202</v>
      </c>
      <c r="E205" s="50" t="s">
        <v>2124</v>
      </c>
      <c r="F205" s="50" t="s">
        <v>2203</v>
      </c>
      <c r="G205" s="72" t="s">
        <v>287</v>
      </c>
      <c r="H205" s="64" t="s">
        <v>3234</v>
      </c>
      <c r="I205" s="47" t="s">
        <v>3373</v>
      </c>
      <c r="J205" s="142" t="s">
        <v>3235</v>
      </c>
      <c r="K205" s="50"/>
      <c r="L205" s="66" t="s">
        <v>3233</v>
      </c>
      <c r="M205" s="71" t="s">
        <v>3238</v>
      </c>
    </row>
    <row r="206" spans="2:13" x14ac:dyDescent="0.45">
      <c r="B206" s="50" t="s">
        <v>16</v>
      </c>
      <c r="C206" s="50" t="s">
        <v>2204</v>
      </c>
      <c r="D206" s="50" t="s">
        <v>2204</v>
      </c>
      <c r="E206" s="50" t="s">
        <v>2124</v>
      </c>
      <c r="F206" s="50" t="s">
        <v>2205</v>
      </c>
      <c r="G206" s="72" t="s">
        <v>2206</v>
      </c>
      <c r="H206" s="64" t="s">
        <v>3424</v>
      </c>
      <c r="I206" s="47" t="s">
        <v>3373</v>
      </c>
      <c r="J206" s="142" t="s">
        <v>3235</v>
      </c>
      <c r="K206" s="50"/>
      <c r="L206" s="66" t="s">
        <v>3232</v>
      </c>
      <c r="M206" s="71"/>
    </row>
    <row r="207" spans="2:13" x14ac:dyDescent="0.45">
      <c r="B207" s="50" t="s">
        <v>16</v>
      </c>
      <c r="C207" s="50" t="s">
        <v>2207</v>
      </c>
      <c r="D207" s="50" t="s">
        <v>2207</v>
      </c>
      <c r="E207" s="50" t="s">
        <v>2124</v>
      </c>
      <c r="F207" s="50" t="s">
        <v>2208</v>
      </c>
      <c r="G207" s="72" t="s">
        <v>292</v>
      </c>
      <c r="H207" s="64" t="s">
        <v>3234</v>
      </c>
      <c r="I207" s="47" t="s">
        <v>3373</v>
      </c>
      <c r="J207" s="142" t="s">
        <v>3235</v>
      </c>
      <c r="K207" s="50"/>
      <c r="L207" s="66" t="s">
        <v>3233</v>
      </c>
      <c r="M207" s="71" t="s">
        <v>3238</v>
      </c>
    </row>
    <row r="208" spans="2:13" x14ac:dyDescent="0.45">
      <c r="B208" s="50" t="s">
        <v>16</v>
      </c>
      <c r="C208" s="50" t="s">
        <v>2209</v>
      </c>
      <c r="D208" s="50" t="s">
        <v>2209</v>
      </c>
      <c r="E208" s="50" t="s">
        <v>2124</v>
      </c>
      <c r="F208" s="50" t="s">
        <v>2210</v>
      </c>
      <c r="G208" s="72" t="s">
        <v>2211</v>
      </c>
      <c r="H208" s="64" t="s">
        <v>3231</v>
      </c>
      <c r="I208" s="47" t="s">
        <v>3236</v>
      </c>
      <c r="J208" s="142" t="s">
        <v>3232</v>
      </c>
      <c r="K208" s="50" t="s">
        <v>13</v>
      </c>
      <c r="L208" s="66" t="s">
        <v>3232</v>
      </c>
      <c r="M208" s="71"/>
    </row>
    <row r="209" spans="2:13" x14ac:dyDescent="0.45">
      <c r="B209" s="50" t="s">
        <v>16</v>
      </c>
      <c r="C209" s="50" t="s">
        <v>2212</v>
      </c>
      <c r="D209" s="50" t="s">
        <v>2212</v>
      </c>
      <c r="E209" s="50" t="s">
        <v>2124</v>
      </c>
      <c r="F209" s="50" t="s">
        <v>2213</v>
      </c>
      <c r="G209" s="72" t="s">
        <v>2214</v>
      </c>
      <c r="H209" s="64" t="s">
        <v>3239</v>
      </c>
      <c r="I209" s="47" t="s">
        <v>3236</v>
      </c>
      <c r="J209" s="142" t="s">
        <v>3232</v>
      </c>
      <c r="K209" s="50" t="s">
        <v>13</v>
      </c>
      <c r="L209" s="66" t="s">
        <v>3232</v>
      </c>
      <c r="M209" s="71"/>
    </row>
    <row r="210" spans="2:13" x14ac:dyDescent="0.45">
      <c r="B210" s="50" t="s">
        <v>16</v>
      </c>
      <c r="C210" s="50" t="s">
        <v>2216</v>
      </c>
      <c r="D210" s="50" t="s">
        <v>2216</v>
      </c>
      <c r="E210" s="50" t="s">
        <v>2124</v>
      </c>
      <c r="F210" s="50" t="s">
        <v>2217</v>
      </c>
      <c r="G210" s="72" t="s">
        <v>2218</v>
      </c>
      <c r="H210" s="64" t="s">
        <v>3424</v>
      </c>
      <c r="I210" s="47" t="s">
        <v>3236</v>
      </c>
      <c r="J210" s="142" t="s">
        <v>3232</v>
      </c>
      <c r="K210" s="50" t="s">
        <v>13</v>
      </c>
      <c r="L210" s="66" t="s">
        <v>3232</v>
      </c>
      <c r="M210" s="71"/>
    </row>
    <row r="211" spans="2:13" x14ac:dyDescent="0.45">
      <c r="B211" s="50" t="s">
        <v>16</v>
      </c>
      <c r="C211" s="50" t="s">
        <v>2220</v>
      </c>
      <c r="D211" s="50" t="s">
        <v>2220</v>
      </c>
      <c r="E211" s="50" t="s">
        <v>2124</v>
      </c>
      <c r="F211" s="50" t="s">
        <v>2221</v>
      </c>
      <c r="G211" s="72" t="s">
        <v>2222</v>
      </c>
      <c r="H211" s="64" t="s">
        <v>3231</v>
      </c>
      <c r="I211" s="47" t="s">
        <v>3236</v>
      </c>
      <c r="J211" s="142" t="s">
        <v>3232</v>
      </c>
      <c r="K211" s="50" t="s">
        <v>13</v>
      </c>
      <c r="L211" s="66" t="s">
        <v>3232</v>
      </c>
      <c r="M211" s="71"/>
    </row>
    <row r="212" spans="2:13" x14ac:dyDescent="0.45">
      <c r="B212" s="50" t="s">
        <v>8</v>
      </c>
      <c r="C212" s="50" t="s">
        <v>2223</v>
      </c>
      <c r="D212" s="50" t="s">
        <v>2224</v>
      </c>
      <c r="E212" s="50" t="s">
        <v>2124</v>
      </c>
      <c r="F212" s="50" t="s">
        <v>2225</v>
      </c>
      <c r="G212" s="72" t="s">
        <v>295</v>
      </c>
      <c r="H212" s="64" t="s">
        <v>3239</v>
      </c>
      <c r="I212" s="47" t="s">
        <v>35</v>
      </c>
      <c r="J212" s="142" t="s">
        <v>3235</v>
      </c>
      <c r="K212" s="50"/>
      <c r="L212" s="66" t="s">
        <v>3233</v>
      </c>
      <c r="M212" s="71" t="s">
        <v>3272</v>
      </c>
    </row>
    <row r="213" spans="2:13" x14ac:dyDescent="0.45">
      <c r="B213" s="50" t="s">
        <v>8</v>
      </c>
      <c r="C213" s="50" t="s">
        <v>2227</v>
      </c>
      <c r="D213" s="50" t="s">
        <v>2227</v>
      </c>
      <c r="E213" s="50" t="s">
        <v>2124</v>
      </c>
      <c r="F213" s="50" t="s">
        <v>2228</v>
      </c>
      <c r="G213" s="72" t="s">
        <v>166</v>
      </c>
      <c r="H213" s="64" t="s">
        <v>3424</v>
      </c>
      <c r="I213" s="47" t="s">
        <v>35</v>
      </c>
      <c r="J213" s="142" t="s">
        <v>3235</v>
      </c>
      <c r="K213" s="50"/>
      <c r="L213" s="66" t="s">
        <v>3233</v>
      </c>
      <c r="M213" s="71" t="s">
        <v>3272</v>
      </c>
    </row>
    <row r="214" spans="2:13" x14ac:dyDescent="0.45">
      <c r="B214" s="50" t="s">
        <v>8</v>
      </c>
      <c r="C214" s="50" t="s">
        <v>2230</v>
      </c>
      <c r="D214" s="50" t="s">
        <v>2231</v>
      </c>
      <c r="E214" s="50" t="s">
        <v>2124</v>
      </c>
      <c r="F214" s="50" t="s">
        <v>2232</v>
      </c>
      <c r="G214" s="72" t="s">
        <v>128</v>
      </c>
      <c r="H214" s="64" t="s">
        <v>3239</v>
      </c>
      <c r="I214" s="47" t="s">
        <v>35</v>
      </c>
      <c r="J214" s="142" t="s">
        <v>3235</v>
      </c>
      <c r="K214" s="50"/>
      <c r="L214" s="66" t="s">
        <v>3232</v>
      </c>
      <c r="M214" s="71"/>
    </row>
    <row r="215" spans="2:13" x14ac:dyDescent="0.45">
      <c r="B215" s="50" t="s">
        <v>8</v>
      </c>
      <c r="C215" s="50" t="s">
        <v>2233</v>
      </c>
      <c r="D215" s="50" t="s">
        <v>2234</v>
      </c>
      <c r="E215" s="50" t="s">
        <v>2124</v>
      </c>
      <c r="F215" s="50" t="s">
        <v>2235</v>
      </c>
      <c r="G215" s="72" t="s">
        <v>195</v>
      </c>
      <c r="H215" s="64" t="s">
        <v>3239</v>
      </c>
      <c r="I215" s="47" t="s">
        <v>35</v>
      </c>
      <c r="J215" s="142" t="s">
        <v>3235</v>
      </c>
      <c r="K215" s="50"/>
      <c r="L215" s="66" t="s">
        <v>3237</v>
      </c>
      <c r="M215" s="71"/>
    </row>
    <row r="216" spans="2:13" x14ac:dyDescent="0.45">
      <c r="B216" s="50" t="s">
        <v>8</v>
      </c>
      <c r="C216" s="50" t="s">
        <v>2242</v>
      </c>
      <c r="D216" s="50" t="s">
        <v>2242</v>
      </c>
      <c r="E216" s="50" t="s">
        <v>2124</v>
      </c>
      <c r="F216" s="50" t="s">
        <v>2243</v>
      </c>
      <c r="G216" s="72" t="s">
        <v>128</v>
      </c>
      <c r="H216" s="64" t="s">
        <v>3239</v>
      </c>
      <c r="I216" s="47" t="s">
        <v>3236</v>
      </c>
      <c r="J216" s="142" t="s">
        <v>3232</v>
      </c>
      <c r="K216" s="50" t="s">
        <v>13</v>
      </c>
      <c r="L216" s="66" t="s">
        <v>3232</v>
      </c>
      <c r="M216" s="71"/>
    </row>
    <row r="217" spans="2:13" x14ac:dyDescent="0.45">
      <c r="B217" s="50" t="s">
        <v>8</v>
      </c>
      <c r="C217" s="50" t="s">
        <v>3416</v>
      </c>
      <c r="D217" s="50" t="s">
        <v>2264</v>
      </c>
      <c r="E217" s="50" t="s">
        <v>2124</v>
      </c>
      <c r="F217" s="50" t="s">
        <v>2265</v>
      </c>
      <c r="G217" s="72" t="s">
        <v>128</v>
      </c>
      <c r="H217" s="64" t="s">
        <v>3239</v>
      </c>
      <c r="I217" s="47" t="s">
        <v>35</v>
      </c>
      <c r="J217" s="142" t="s">
        <v>3235</v>
      </c>
      <c r="K217" s="50"/>
      <c r="L217" s="66" t="s">
        <v>3232</v>
      </c>
      <c r="M217" s="71"/>
    </row>
    <row r="218" spans="2:13" x14ac:dyDescent="0.45">
      <c r="B218" s="50" t="s">
        <v>8</v>
      </c>
      <c r="C218" s="50" t="s">
        <v>3417</v>
      </c>
      <c r="D218" s="50" t="s">
        <v>2266</v>
      </c>
      <c r="E218" s="50" t="s">
        <v>2124</v>
      </c>
      <c r="F218" s="50" t="s">
        <v>2267</v>
      </c>
      <c r="G218" s="72" t="s">
        <v>195</v>
      </c>
      <c r="H218" s="64" t="s">
        <v>3239</v>
      </c>
      <c r="I218" s="47" t="s">
        <v>35</v>
      </c>
      <c r="J218" s="142" t="s">
        <v>3235</v>
      </c>
      <c r="K218" s="50"/>
      <c r="L218" s="66" t="s">
        <v>3232</v>
      </c>
      <c r="M218" s="71"/>
    </row>
    <row r="219" spans="2:13" x14ac:dyDescent="0.45">
      <c r="B219" s="50" t="s">
        <v>16</v>
      </c>
      <c r="C219" s="50" t="s">
        <v>2279</v>
      </c>
      <c r="D219" s="50" t="s">
        <v>2279</v>
      </c>
      <c r="E219" s="50" t="s">
        <v>2124</v>
      </c>
      <c r="F219" s="50" t="s">
        <v>3383</v>
      </c>
      <c r="G219" s="72" t="s">
        <v>2281</v>
      </c>
      <c r="H219" s="64" t="s">
        <v>3239</v>
      </c>
      <c r="I219" s="47" t="s">
        <v>3373</v>
      </c>
      <c r="J219" s="142" t="s">
        <v>3235</v>
      </c>
      <c r="K219" s="50"/>
      <c r="L219" s="66" t="s">
        <v>3237</v>
      </c>
      <c r="M219" s="71"/>
    </row>
    <row r="220" spans="2:13" x14ac:dyDescent="0.45">
      <c r="B220" s="50" t="s">
        <v>8</v>
      </c>
      <c r="C220" s="50" t="s">
        <v>2322</v>
      </c>
      <c r="D220" s="50" t="s">
        <v>2323</v>
      </c>
      <c r="E220" s="50" t="s">
        <v>2124</v>
      </c>
      <c r="F220" s="50" t="s">
        <v>2324</v>
      </c>
      <c r="G220" s="72" t="s">
        <v>411</v>
      </c>
      <c r="H220" s="64" t="s">
        <v>3239</v>
      </c>
      <c r="I220" s="47" t="s">
        <v>35</v>
      </c>
      <c r="J220" s="142" t="s">
        <v>3235</v>
      </c>
      <c r="K220" s="50"/>
      <c r="L220" s="66" t="s">
        <v>3232</v>
      </c>
      <c r="M220" s="71"/>
    </row>
    <row r="221" spans="2:13" x14ac:dyDescent="0.45">
      <c r="B221" s="50" t="s">
        <v>8</v>
      </c>
      <c r="C221" s="50" t="s">
        <v>2360</v>
      </c>
      <c r="D221" s="50" t="s">
        <v>2361</v>
      </c>
      <c r="E221" s="50" t="s">
        <v>2124</v>
      </c>
      <c r="F221" s="50" t="s">
        <v>2362</v>
      </c>
      <c r="G221" s="72" t="s">
        <v>224</v>
      </c>
      <c r="H221" s="64" t="s">
        <v>3247</v>
      </c>
      <c r="I221" s="47" t="s">
        <v>35</v>
      </c>
      <c r="J221" s="142" t="s">
        <v>3235</v>
      </c>
      <c r="K221" s="50"/>
      <c r="L221" s="66" t="s">
        <v>3232</v>
      </c>
      <c r="M221" s="71"/>
    </row>
    <row r="222" spans="2:13" x14ac:dyDescent="0.45">
      <c r="B222" s="50" t="s">
        <v>8</v>
      </c>
      <c r="C222" s="50" t="s">
        <v>2364</v>
      </c>
      <c r="D222" s="50" t="s">
        <v>2365</v>
      </c>
      <c r="E222" s="50" t="s">
        <v>2124</v>
      </c>
      <c r="F222" s="50" t="s">
        <v>2366</v>
      </c>
      <c r="G222" s="72" t="s">
        <v>166</v>
      </c>
      <c r="H222" s="64" t="s">
        <v>3247</v>
      </c>
      <c r="I222" s="47" t="s">
        <v>35</v>
      </c>
      <c r="J222" s="142" t="s">
        <v>3235</v>
      </c>
      <c r="K222" s="50"/>
      <c r="L222" s="66" t="s">
        <v>3237</v>
      </c>
      <c r="M222" s="71"/>
    </row>
    <row r="223" spans="2:13" x14ac:dyDescent="0.45">
      <c r="B223" s="50" t="s">
        <v>8</v>
      </c>
      <c r="C223" s="50" t="s">
        <v>2377</v>
      </c>
      <c r="D223" s="50" t="s">
        <v>2378</v>
      </c>
      <c r="E223" s="50" t="s">
        <v>2124</v>
      </c>
      <c r="F223" s="50" t="s">
        <v>3385</v>
      </c>
      <c r="G223" s="72" t="s">
        <v>2186</v>
      </c>
      <c r="H223" s="64" t="s">
        <v>3239</v>
      </c>
      <c r="I223" s="47" t="s">
        <v>25</v>
      </c>
      <c r="J223" s="142" t="s">
        <v>3235</v>
      </c>
      <c r="K223" s="50"/>
      <c r="L223" s="66" t="s">
        <v>3232</v>
      </c>
      <c r="M223" s="71"/>
    </row>
    <row r="224" spans="2:13" x14ac:dyDescent="0.45">
      <c r="B224" s="50" t="s">
        <v>8</v>
      </c>
      <c r="C224" s="50" t="s">
        <v>2380</v>
      </c>
      <c r="D224" s="50" t="s">
        <v>2381</v>
      </c>
      <c r="E224" s="50" t="s">
        <v>2124</v>
      </c>
      <c r="F224" s="50" t="s">
        <v>2382</v>
      </c>
      <c r="G224" s="72" t="s">
        <v>431</v>
      </c>
      <c r="H224" s="64" t="s">
        <v>3239</v>
      </c>
      <c r="I224" s="47" t="s">
        <v>3241</v>
      </c>
      <c r="J224" s="142" t="s">
        <v>3235</v>
      </c>
      <c r="K224" s="50"/>
      <c r="L224" s="66" t="s">
        <v>3233</v>
      </c>
      <c r="M224" s="71" t="s">
        <v>3272</v>
      </c>
    </row>
    <row r="225" spans="2:13" x14ac:dyDescent="0.45">
      <c r="B225" s="50" t="s">
        <v>8</v>
      </c>
      <c r="C225" s="50" t="s">
        <v>2383</v>
      </c>
      <c r="D225" s="50" t="s">
        <v>2384</v>
      </c>
      <c r="E225" s="50" t="s">
        <v>2124</v>
      </c>
      <c r="F225" s="50" t="s">
        <v>2385</v>
      </c>
      <c r="G225" s="72" t="s">
        <v>2386</v>
      </c>
      <c r="H225" s="64" t="s">
        <v>3424</v>
      </c>
      <c r="I225" s="50" t="s">
        <v>35</v>
      </c>
      <c r="J225" s="142" t="s">
        <v>3235</v>
      </c>
      <c r="K225" s="50"/>
      <c r="L225" s="66" t="s">
        <v>3232</v>
      </c>
      <c r="M225" s="71"/>
    </row>
    <row r="226" spans="2:13" x14ac:dyDescent="0.45">
      <c r="B226" s="50" t="s">
        <v>8</v>
      </c>
      <c r="C226" s="50" t="s">
        <v>2387</v>
      </c>
      <c r="D226" s="50" t="s">
        <v>2388</v>
      </c>
      <c r="E226" s="50" t="s">
        <v>2124</v>
      </c>
      <c r="F226" s="50" t="s">
        <v>2389</v>
      </c>
      <c r="G226" s="72" t="s">
        <v>159</v>
      </c>
      <c r="H226" s="64" t="s">
        <v>3239</v>
      </c>
      <c r="I226" s="50" t="s">
        <v>35</v>
      </c>
      <c r="J226" s="142" t="s">
        <v>3235</v>
      </c>
      <c r="K226" s="50"/>
      <c r="L226" s="66" t="s">
        <v>3233</v>
      </c>
      <c r="M226" s="71" t="s">
        <v>3272</v>
      </c>
    </row>
    <row r="227" spans="2:13" x14ac:dyDescent="0.45">
      <c r="B227" s="50" t="s">
        <v>8</v>
      </c>
      <c r="C227" s="50" t="s">
        <v>2390</v>
      </c>
      <c r="D227" s="50" t="s">
        <v>2391</v>
      </c>
      <c r="E227" s="50" t="s">
        <v>2124</v>
      </c>
      <c r="F227" s="50" t="s">
        <v>2392</v>
      </c>
      <c r="G227" s="72" t="s">
        <v>224</v>
      </c>
      <c r="H227" s="64" t="s">
        <v>3231</v>
      </c>
      <c r="I227" s="50" t="s">
        <v>35</v>
      </c>
      <c r="J227" s="142" t="s">
        <v>3235</v>
      </c>
      <c r="K227" s="50"/>
      <c r="L227" s="66" t="s">
        <v>3237</v>
      </c>
      <c r="M227" s="71"/>
    </row>
    <row r="228" spans="2:13" x14ac:dyDescent="0.45">
      <c r="B228" s="50" t="s">
        <v>8</v>
      </c>
      <c r="C228" s="50" t="s">
        <v>2393</v>
      </c>
      <c r="D228" s="50" t="s">
        <v>2394</v>
      </c>
      <c r="E228" s="50" t="s">
        <v>2124</v>
      </c>
      <c r="F228" s="50" t="s">
        <v>2395</v>
      </c>
      <c r="G228" s="72" t="s">
        <v>369</v>
      </c>
      <c r="H228" s="64" t="s">
        <v>3231</v>
      </c>
      <c r="I228" s="47" t="s">
        <v>35</v>
      </c>
      <c r="J228" s="142" t="s">
        <v>3235</v>
      </c>
      <c r="K228" s="50" t="s">
        <v>13</v>
      </c>
      <c r="L228" s="66" t="s">
        <v>3237</v>
      </c>
      <c r="M228" s="71"/>
    </row>
    <row r="229" spans="2:13" x14ac:dyDescent="0.45">
      <c r="B229" s="50" t="s">
        <v>8</v>
      </c>
      <c r="C229" s="50" t="s">
        <v>2408</v>
      </c>
      <c r="D229" s="50" t="s">
        <v>2409</v>
      </c>
      <c r="E229" s="50" t="s">
        <v>2124</v>
      </c>
      <c r="F229" s="50" t="s">
        <v>2410</v>
      </c>
      <c r="G229" s="72" t="s">
        <v>255</v>
      </c>
      <c r="H229" s="64" t="s">
        <v>3424</v>
      </c>
      <c r="I229" s="50" t="s">
        <v>3236</v>
      </c>
      <c r="J229" s="142" t="s">
        <v>3232</v>
      </c>
      <c r="K229" s="50" t="s">
        <v>13</v>
      </c>
      <c r="L229" s="66" t="s">
        <v>3232</v>
      </c>
      <c r="M229" s="71"/>
    </row>
    <row r="230" spans="2:13" x14ac:dyDescent="0.45">
      <c r="B230" s="50" t="s">
        <v>8</v>
      </c>
      <c r="C230" s="50" t="s">
        <v>2411</v>
      </c>
      <c r="D230" s="50" t="s">
        <v>2412</v>
      </c>
      <c r="E230" s="50" t="s">
        <v>2124</v>
      </c>
      <c r="F230" s="50" t="s">
        <v>2413</v>
      </c>
      <c r="G230" s="72" t="s">
        <v>341</v>
      </c>
      <c r="H230" s="64" t="s">
        <v>3239</v>
      </c>
      <c r="I230" s="50" t="s">
        <v>3236</v>
      </c>
      <c r="J230" s="142" t="s">
        <v>3237</v>
      </c>
      <c r="K230" s="50" t="s">
        <v>13</v>
      </c>
      <c r="L230" s="66" t="s">
        <v>3232</v>
      </c>
      <c r="M230" s="71"/>
    </row>
    <row r="231" spans="2:13" s="7" customFormat="1" x14ac:dyDescent="0.45">
      <c r="B231" s="50" t="s">
        <v>8</v>
      </c>
      <c r="C231" s="50" t="s">
        <v>2414</v>
      </c>
      <c r="D231" s="50" t="s">
        <v>2415</v>
      </c>
      <c r="E231" s="50" t="s">
        <v>2124</v>
      </c>
      <c r="F231" s="50" t="s">
        <v>2416</v>
      </c>
      <c r="G231" s="72" t="s">
        <v>345</v>
      </c>
      <c r="H231" s="64" t="s">
        <v>3239</v>
      </c>
      <c r="I231" s="50" t="s">
        <v>3236</v>
      </c>
      <c r="J231" s="142" t="s">
        <v>3237</v>
      </c>
      <c r="K231" s="50" t="s">
        <v>13</v>
      </c>
      <c r="L231" s="66" t="s">
        <v>3232</v>
      </c>
      <c r="M231" s="71"/>
    </row>
    <row r="232" spans="2:13" x14ac:dyDescent="0.45">
      <c r="B232" s="50" t="s">
        <v>8</v>
      </c>
      <c r="C232" s="50" t="s">
        <v>2417</v>
      </c>
      <c r="D232" s="50" t="s">
        <v>2418</v>
      </c>
      <c r="E232" s="50" t="s">
        <v>2124</v>
      </c>
      <c r="F232" s="50" t="s">
        <v>2419</v>
      </c>
      <c r="G232" s="72" t="s">
        <v>140</v>
      </c>
      <c r="H232" s="64" t="s">
        <v>3239</v>
      </c>
      <c r="I232" s="50" t="s">
        <v>3236</v>
      </c>
      <c r="J232" s="142" t="s">
        <v>3237</v>
      </c>
      <c r="K232" s="50" t="s">
        <v>13</v>
      </c>
      <c r="L232" s="66" t="s">
        <v>3232</v>
      </c>
      <c r="M232" s="71"/>
    </row>
    <row r="233" spans="2:13" x14ac:dyDescent="0.45">
      <c r="B233" s="50" t="s">
        <v>8</v>
      </c>
      <c r="C233" s="50" t="s">
        <v>2438</v>
      </c>
      <c r="D233" s="50" t="s">
        <v>2438</v>
      </c>
      <c r="E233" s="50" t="s">
        <v>2124</v>
      </c>
      <c r="F233" s="50" t="s">
        <v>2439</v>
      </c>
      <c r="G233" s="72" t="s">
        <v>826</v>
      </c>
      <c r="H233" s="64" t="s">
        <v>3234</v>
      </c>
      <c r="I233" s="47" t="s">
        <v>3236</v>
      </c>
      <c r="J233" s="142" t="s">
        <v>3232</v>
      </c>
      <c r="K233" s="50"/>
      <c r="L233" s="66" t="s">
        <v>3232</v>
      </c>
      <c r="M233" s="71"/>
    </row>
    <row r="234" spans="2:13" x14ac:dyDescent="0.45">
      <c r="B234" s="50" t="s">
        <v>8</v>
      </c>
      <c r="C234" s="50" t="s">
        <v>2440</v>
      </c>
      <c r="D234" s="50" t="s">
        <v>2440</v>
      </c>
      <c r="E234" s="50" t="s">
        <v>2124</v>
      </c>
      <c r="F234" s="50" t="s">
        <v>2441</v>
      </c>
      <c r="G234" s="72" t="s">
        <v>352</v>
      </c>
      <c r="H234" s="64" t="s">
        <v>3239</v>
      </c>
      <c r="I234" s="50" t="s">
        <v>35</v>
      </c>
      <c r="J234" s="142" t="s">
        <v>3235</v>
      </c>
      <c r="K234" s="50"/>
      <c r="L234" s="66" t="s">
        <v>3237</v>
      </c>
      <c r="M234" s="71"/>
    </row>
    <row r="235" spans="2:13" x14ac:dyDescent="0.45">
      <c r="B235" s="50" t="s">
        <v>8</v>
      </c>
      <c r="C235" s="50" t="s">
        <v>623</v>
      </c>
      <c r="D235" s="50" t="s">
        <v>2442</v>
      </c>
      <c r="E235" s="50" t="s">
        <v>2124</v>
      </c>
      <c r="F235" s="50" t="s">
        <v>2443</v>
      </c>
      <c r="G235" s="72" t="s">
        <v>195</v>
      </c>
      <c r="H235" s="64" t="s">
        <v>3239</v>
      </c>
      <c r="I235" s="50" t="s">
        <v>35</v>
      </c>
      <c r="J235" s="142" t="s">
        <v>3235</v>
      </c>
      <c r="K235" s="50"/>
      <c r="L235" s="66" t="s">
        <v>3232</v>
      </c>
      <c r="M235" s="71"/>
    </row>
    <row r="236" spans="2:13" x14ac:dyDescent="0.45">
      <c r="B236" s="50" t="s">
        <v>8</v>
      </c>
      <c r="C236" s="50" t="s">
        <v>2452</v>
      </c>
      <c r="D236" s="50" t="s">
        <v>2453</v>
      </c>
      <c r="E236" s="50" t="s">
        <v>2124</v>
      </c>
      <c r="F236" s="50" t="s">
        <v>2454</v>
      </c>
      <c r="G236" s="72" t="s">
        <v>411</v>
      </c>
      <c r="H236" s="64" t="s">
        <v>3239</v>
      </c>
      <c r="I236" s="50" t="s">
        <v>35</v>
      </c>
      <c r="J236" s="142" t="s">
        <v>3235</v>
      </c>
      <c r="K236" s="50" t="s">
        <v>13</v>
      </c>
      <c r="L236" s="66" t="s">
        <v>3232</v>
      </c>
      <c r="M236" s="71"/>
    </row>
    <row r="237" spans="2:13" x14ac:dyDescent="0.45">
      <c r="B237" s="50" t="s">
        <v>8</v>
      </c>
      <c r="C237" s="50" t="s">
        <v>2456</v>
      </c>
      <c r="D237" s="50" t="s">
        <v>2457</v>
      </c>
      <c r="E237" s="50" t="s">
        <v>2124</v>
      </c>
      <c r="F237" s="50" t="s">
        <v>2458</v>
      </c>
      <c r="G237" s="72" t="s">
        <v>169</v>
      </c>
      <c r="H237" s="64" t="s">
        <v>3239</v>
      </c>
      <c r="I237" s="50" t="s">
        <v>35</v>
      </c>
      <c r="J237" s="142" t="s">
        <v>3235</v>
      </c>
      <c r="K237" s="50" t="s">
        <v>13</v>
      </c>
      <c r="L237" s="66" t="s">
        <v>3232</v>
      </c>
      <c r="M237" s="71"/>
    </row>
    <row r="238" spans="2:13" x14ac:dyDescent="0.45">
      <c r="B238" s="50" t="s">
        <v>8</v>
      </c>
      <c r="C238" s="50" t="s">
        <v>2459</v>
      </c>
      <c r="D238" s="50" t="s">
        <v>2460</v>
      </c>
      <c r="E238" s="50" t="s">
        <v>2124</v>
      </c>
      <c r="F238" s="50" t="s">
        <v>2461</v>
      </c>
      <c r="G238" s="72" t="s">
        <v>261</v>
      </c>
      <c r="H238" s="64" t="s">
        <v>3239</v>
      </c>
      <c r="I238" s="50" t="s">
        <v>35</v>
      </c>
      <c r="J238" s="142" t="s">
        <v>3235</v>
      </c>
      <c r="K238" s="50" t="s">
        <v>13</v>
      </c>
      <c r="L238" s="66" t="s">
        <v>3232</v>
      </c>
      <c r="M238" s="71"/>
    </row>
    <row r="239" spans="2:13" x14ac:dyDescent="0.45">
      <c r="B239" s="50" t="s">
        <v>16</v>
      </c>
      <c r="C239" s="50" t="s">
        <v>2465</v>
      </c>
      <c r="D239" s="50" t="s">
        <v>2465</v>
      </c>
      <c r="E239" s="50" t="s">
        <v>2124</v>
      </c>
      <c r="F239" s="50" t="s">
        <v>2466</v>
      </c>
      <c r="G239" s="72" t="s">
        <v>2467</v>
      </c>
      <c r="H239" s="64" t="s">
        <v>3239</v>
      </c>
      <c r="I239" s="50" t="s">
        <v>3373</v>
      </c>
      <c r="J239" s="142" t="s">
        <v>3235</v>
      </c>
      <c r="K239" s="50" t="s">
        <v>13</v>
      </c>
      <c r="L239" s="66" t="s">
        <v>3232</v>
      </c>
      <c r="M239" s="71"/>
    </row>
    <row r="240" spans="2:13" x14ac:dyDescent="0.45">
      <c r="B240" s="50" t="s">
        <v>16</v>
      </c>
      <c r="C240" s="50" t="s">
        <v>2469</v>
      </c>
      <c r="D240" s="50" t="s">
        <v>2469</v>
      </c>
      <c r="E240" s="50" t="s">
        <v>2124</v>
      </c>
      <c r="F240" s="50" t="s">
        <v>2470</v>
      </c>
      <c r="G240" s="72" t="s">
        <v>2471</v>
      </c>
      <c r="H240" s="64" t="s">
        <v>3239</v>
      </c>
      <c r="I240" s="50" t="s">
        <v>35</v>
      </c>
      <c r="J240" s="142" t="s">
        <v>3235</v>
      </c>
      <c r="K240" s="50" t="s">
        <v>13</v>
      </c>
      <c r="L240" s="66" t="s">
        <v>3232</v>
      </c>
      <c r="M240" s="71"/>
    </row>
    <row r="241" spans="2:13" x14ac:dyDescent="0.45">
      <c r="B241" s="50" t="s">
        <v>8</v>
      </c>
      <c r="C241" s="50" t="s">
        <v>2499</v>
      </c>
      <c r="D241" s="50" t="s">
        <v>2499</v>
      </c>
      <c r="E241" s="50" t="s">
        <v>2124</v>
      </c>
      <c r="F241" s="50" t="s">
        <v>2500</v>
      </c>
      <c r="G241" s="72" t="s">
        <v>110</v>
      </c>
      <c r="H241" s="64" t="s">
        <v>3239</v>
      </c>
      <c r="I241" s="50" t="s">
        <v>35</v>
      </c>
      <c r="J241" s="142" t="s">
        <v>3235</v>
      </c>
      <c r="K241" s="50"/>
      <c r="L241" s="66" t="s">
        <v>3232</v>
      </c>
      <c r="M241" s="71"/>
    </row>
    <row r="242" spans="2:13" x14ac:dyDescent="0.45">
      <c r="B242" s="50" t="s">
        <v>8</v>
      </c>
      <c r="C242" s="50" t="s">
        <v>2502</v>
      </c>
      <c r="D242" s="50" t="s">
        <v>2502</v>
      </c>
      <c r="E242" s="50" t="s">
        <v>2124</v>
      </c>
      <c r="F242" s="50" t="s">
        <v>2503</v>
      </c>
      <c r="G242" s="72" t="s">
        <v>116</v>
      </c>
      <c r="H242" s="64" t="s">
        <v>3239</v>
      </c>
      <c r="I242" s="50" t="s">
        <v>35</v>
      </c>
      <c r="J242" s="142" t="s">
        <v>3235</v>
      </c>
      <c r="K242" s="50"/>
      <c r="L242" s="66" t="s">
        <v>3237</v>
      </c>
      <c r="M242" s="71"/>
    </row>
    <row r="243" spans="2:13" x14ac:dyDescent="0.45">
      <c r="B243" s="50" t="s">
        <v>8</v>
      </c>
      <c r="C243" s="50" t="s">
        <v>2505</v>
      </c>
      <c r="D243" s="50" t="s">
        <v>2506</v>
      </c>
      <c r="E243" s="50" t="s">
        <v>2124</v>
      </c>
      <c r="F243" s="50" t="s">
        <v>2507</v>
      </c>
      <c r="G243" s="72" t="s">
        <v>128</v>
      </c>
      <c r="H243" s="64" t="s">
        <v>3239</v>
      </c>
      <c r="I243" s="47" t="s">
        <v>35</v>
      </c>
      <c r="J243" s="142" t="s">
        <v>3235</v>
      </c>
      <c r="K243" s="50"/>
      <c r="L243" s="66" t="s">
        <v>3233</v>
      </c>
      <c r="M243" s="71" t="s">
        <v>3272</v>
      </c>
    </row>
    <row r="244" spans="2:13" x14ac:dyDescent="0.45">
      <c r="B244" s="50" t="s">
        <v>8</v>
      </c>
      <c r="C244" s="50" t="s">
        <v>2508</v>
      </c>
      <c r="D244" s="50" t="s">
        <v>2509</v>
      </c>
      <c r="E244" s="50" t="s">
        <v>2124</v>
      </c>
      <c r="F244" s="50" t="s">
        <v>2510</v>
      </c>
      <c r="G244" s="72" t="s">
        <v>195</v>
      </c>
      <c r="H244" s="64" t="s">
        <v>3239</v>
      </c>
      <c r="I244" s="47" t="s">
        <v>35</v>
      </c>
      <c r="J244" s="142" t="s">
        <v>3235</v>
      </c>
      <c r="K244" s="50"/>
      <c r="L244" s="66" t="s">
        <v>3237</v>
      </c>
      <c r="M244" s="71"/>
    </row>
    <row r="245" spans="2:13" x14ac:dyDescent="0.45">
      <c r="B245" s="50" t="s">
        <v>16</v>
      </c>
      <c r="C245" s="50" t="s">
        <v>2511</v>
      </c>
      <c r="D245" s="50" t="s">
        <v>2511</v>
      </c>
      <c r="E245" s="50" t="s">
        <v>2124</v>
      </c>
      <c r="F245" s="50" t="s">
        <v>2512</v>
      </c>
      <c r="G245" s="72" t="s">
        <v>687</v>
      </c>
      <c r="H245" s="64" t="s">
        <v>3239</v>
      </c>
      <c r="I245" s="50" t="s">
        <v>3373</v>
      </c>
      <c r="J245" s="142" t="s">
        <v>3235</v>
      </c>
      <c r="K245" s="50"/>
      <c r="L245" s="66" t="s">
        <v>3237</v>
      </c>
      <c r="M245" s="71"/>
    </row>
    <row r="246" spans="2:13" x14ac:dyDescent="0.45">
      <c r="B246" s="50" t="s">
        <v>16</v>
      </c>
      <c r="C246" s="50" t="s">
        <v>2513</v>
      </c>
      <c r="D246" s="50" t="s">
        <v>2513</v>
      </c>
      <c r="E246" s="50" t="s">
        <v>2124</v>
      </c>
      <c r="F246" s="50" t="s">
        <v>2514</v>
      </c>
      <c r="G246" s="72" t="s">
        <v>2515</v>
      </c>
      <c r="H246" s="64" t="s">
        <v>3239</v>
      </c>
      <c r="I246" s="50" t="s">
        <v>3373</v>
      </c>
      <c r="J246" s="142" t="s">
        <v>3235</v>
      </c>
      <c r="K246" s="50"/>
      <c r="L246" s="66" t="s">
        <v>3232</v>
      </c>
      <c r="M246" s="71"/>
    </row>
    <row r="247" spans="2:13" x14ac:dyDescent="0.45">
      <c r="B247" s="50" t="s">
        <v>16</v>
      </c>
      <c r="C247" s="50" t="s">
        <v>2532</v>
      </c>
      <c r="D247" s="50" t="s">
        <v>2532</v>
      </c>
      <c r="E247" s="50" t="s">
        <v>2124</v>
      </c>
      <c r="F247" s="50" t="s">
        <v>3386</v>
      </c>
      <c r="G247" s="72" t="s">
        <v>841</v>
      </c>
      <c r="H247" s="64" t="s">
        <v>3424</v>
      </c>
      <c r="I247" s="50" t="s">
        <v>3373</v>
      </c>
      <c r="J247" s="142" t="s">
        <v>3235</v>
      </c>
      <c r="K247" s="50"/>
      <c r="L247" s="66" t="s">
        <v>3233</v>
      </c>
      <c r="M247" s="71" t="s">
        <v>3272</v>
      </c>
    </row>
    <row r="248" spans="2:13" x14ac:dyDescent="0.45">
      <c r="B248" s="50" t="s">
        <v>16</v>
      </c>
      <c r="C248" s="50" t="s">
        <v>2534</v>
      </c>
      <c r="D248" s="50" t="s">
        <v>2534</v>
      </c>
      <c r="E248" s="50" t="s">
        <v>2124</v>
      </c>
      <c r="F248" s="50" t="s">
        <v>2535</v>
      </c>
      <c r="G248" s="72" t="s">
        <v>973</v>
      </c>
      <c r="H248" s="64" t="s">
        <v>3424</v>
      </c>
      <c r="I248" s="50" t="s">
        <v>3373</v>
      </c>
      <c r="J248" s="142" t="s">
        <v>3235</v>
      </c>
      <c r="K248" s="50"/>
      <c r="L248" s="66" t="s">
        <v>3233</v>
      </c>
      <c r="M248" s="71" t="s">
        <v>3272</v>
      </c>
    </row>
    <row r="249" spans="2:13" x14ac:dyDescent="0.45">
      <c r="B249" s="50" t="s">
        <v>8</v>
      </c>
      <c r="C249" s="50" t="s">
        <v>789</v>
      </c>
      <c r="D249" s="50" t="s">
        <v>2553</v>
      </c>
      <c r="E249" s="50" t="s">
        <v>2124</v>
      </c>
      <c r="F249" s="50" t="s">
        <v>2554</v>
      </c>
      <c r="G249" s="72" t="s">
        <v>128</v>
      </c>
      <c r="H249" s="64" t="s">
        <v>3239</v>
      </c>
      <c r="I249" s="50" t="s">
        <v>3236</v>
      </c>
      <c r="J249" s="142" t="s">
        <v>3232</v>
      </c>
      <c r="K249" s="50" t="s">
        <v>13</v>
      </c>
      <c r="L249" s="66" t="s">
        <v>3232</v>
      </c>
      <c r="M249" s="71"/>
    </row>
    <row r="250" spans="2:13" x14ac:dyDescent="0.45">
      <c r="B250" s="50" t="s">
        <v>8</v>
      </c>
      <c r="C250" s="50" t="s">
        <v>792</v>
      </c>
      <c r="D250" s="50" t="s">
        <v>2555</v>
      </c>
      <c r="E250" s="50" t="s">
        <v>2124</v>
      </c>
      <c r="F250" s="50" t="s">
        <v>2556</v>
      </c>
      <c r="G250" s="72" t="s">
        <v>195</v>
      </c>
      <c r="H250" s="64" t="s">
        <v>3239</v>
      </c>
      <c r="I250" s="50" t="s">
        <v>3236</v>
      </c>
      <c r="J250" s="142" t="s">
        <v>3232</v>
      </c>
      <c r="K250" s="50" t="s">
        <v>13</v>
      </c>
      <c r="L250" s="66" t="s">
        <v>3232</v>
      </c>
      <c r="M250" s="71"/>
    </row>
    <row r="251" spans="2:13" x14ac:dyDescent="0.45">
      <c r="B251" s="50" t="s">
        <v>8</v>
      </c>
      <c r="C251" s="50" t="s">
        <v>2587</v>
      </c>
      <c r="D251" s="50" t="s">
        <v>2587</v>
      </c>
      <c r="E251" s="50" t="s">
        <v>2124</v>
      </c>
      <c r="F251" s="50" t="s">
        <v>2588</v>
      </c>
      <c r="G251" s="72" t="s">
        <v>159</v>
      </c>
      <c r="H251" s="64" t="s">
        <v>3239</v>
      </c>
      <c r="I251" s="50" t="s">
        <v>3236</v>
      </c>
      <c r="J251" s="142" t="s">
        <v>3237</v>
      </c>
      <c r="K251" s="50" t="s">
        <v>13</v>
      </c>
      <c r="L251" s="66" t="s">
        <v>3232</v>
      </c>
      <c r="M251" s="71"/>
    </row>
    <row r="252" spans="2:13" x14ac:dyDescent="0.45">
      <c r="B252" s="50" t="s">
        <v>8</v>
      </c>
      <c r="C252" s="50" t="s">
        <v>2590</v>
      </c>
      <c r="D252" s="50" t="s">
        <v>2591</v>
      </c>
      <c r="E252" s="50" t="s">
        <v>2124</v>
      </c>
      <c r="F252" s="50" t="s">
        <v>2592</v>
      </c>
      <c r="G252" s="72" t="s">
        <v>166</v>
      </c>
      <c r="H252" s="64" t="s">
        <v>3239</v>
      </c>
      <c r="I252" s="50" t="s">
        <v>3236</v>
      </c>
      <c r="J252" s="142" t="s">
        <v>3237</v>
      </c>
      <c r="K252" s="50" t="s">
        <v>13</v>
      </c>
      <c r="L252" s="66" t="s">
        <v>3232</v>
      </c>
      <c r="M252" s="71"/>
    </row>
    <row r="253" spans="2:13" x14ac:dyDescent="0.45">
      <c r="B253" s="50" t="s">
        <v>16</v>
      </c>
      <c r="C253" s="50" t="s">
        <v>2593</v>
      </c>
      <c r="D253" s="50" t="s">
        <v>2593</v>
      </c>
      <c r="E253" s="50" t="s">
        <v>2124</v>
      </c>
      <c r="F253" s="50" t="s">
        <v>2594</v>
      </c>
      <c r="G253" s="72" t="s">
        <v>2595</v>
      </c>
      <c r="H253" s="64" t="s">
        <v>3239</v>
      </c>
      <c r="I253" s="50" t="s">
        <v>3373</v>
      </c>
      <c r="J253" s="142" t="s">
        <v>3235</v>
      </c>
      <c r="K253" s="50"/>
      <c r="L253" s="66" t="s">
        <v>3232</v>
      </c>
      <c r="M253" s="71"/>
    </row>
    <row r="254" spans="2:13" x14ac:dyDescent="0.45">
      <c r="B254" s="50" t="s">
        <v>8</v>
      </c>
      <c r="C254" s="50" t="s">
        <v>2630</v>
      </c>
      <c r="D254" s="50" t="s">
        <v>2631</v>
      </c>
      <c r="E254" s="50" t="s">
        <v>2124</v>
      </c>
      <c r="F254" s="50" t="s">
        <v>2632</v>
      </c>
      <c r="G254" s="72" t="s">
        <v>2633</v>
      </c>
      <c r="H254" s="64" t="s">
        <v>3231</v>
      </c>
      <c r="I254" s="50" t="s">
        <v>3373</v>
      </c>
      <c r="J254" s="142" t="s">
        <v>3235</v>
      </c>
      <c r="K254" s="50"/>
      <c r="L254" s="66" t="s">
        <v>3233</v>
      </c>
      <c r="M254" s="71" t="s">
        <v>3272</v>
      </c>
    </row>
    <row r="255" spans="2:13" x14ac:dyDescent="0.45">
      <c r="B255" s="50" t="s">
        <v>8</v>
      </c>
      <c r="C255" s="50" t="s">
        <v>2634</v>
      </c>
      <c r="D255" s="50" t="s">
        <v>2635</v>
      </c>
      <c r="E255" s="50" t="s">
        <v>2124</v>
      </c>
      <c r="F255" s="50" t="s">
        <v>2636</v>
      </c>
      <c r="G255" s="72" t="s">
        <v>2637</v>
      </c>
      <c r="H255" s="64" t="s">
        <v>3231</v>
      </c>
      <c r="I255" s="50" t="s">
        <v>3373</v>
      </c>
      <c r="J255" s="142" t="s">
        <v>3235</v>
      </c>
      <c r="K255" s="50"/>
      <c r="L255" s="66" t="s">
        <v>3233</v>
      </c>
      <c r="M255" s="71" t="s">
        <v>3272</v>
      </c>
    </row>
    <row r="256" spans="2:13" x14ac:dyDescent="0.45">
      <c r="B256" s="50" t="s">
        <v>16</v>
      </c>
      <c r="C256" s="50" t="s">
        <v>2662</v>
      </c>
      <c r="D256" s="50" t="s">
        <v>2662</v>
      </c>
      <c r="E256" s="50" t="s">
        <v>2124</v>
      </c>
      <c r="F256" s="50" t="s">
        <v>2663</v>
      </c>
      <c r="G256" s="72" t="s">
        <v>2664</v>
      </c>
      <c r="H256" s="64" t="s">
        <v>3231</v>
      </c>
      <c r="I256" s="50" t="s">
        <v>3373</v>
      </c>
      <c r="J256" s="142" t="s">
        <v>3235</v>
      </c>
      <c r="K256" s="50"/>
      <c r="L256" s="66" t="s">
        <v>3232</v>
      </c>
      <c r="M256" s="71"/>
    </row>
    <row r="257" spans="2:13" x14ac:dyDescent="0.45">
      <c r="B257" s="50" t="s">
        <v>16</v>
      </c>
      <c r="C257" s="50" t="s">
        <v>2665</v>
      </c>
      <c r="D257" s="50" t="s">
        <v>2665</v>
      </c>
      <c r="E257" s="50" t="s">
        <v>2124</v>
      </c>
      <c r="F257" s="50" t="s">
        <v>2666</v>
      </c>
      <c r="G257" s="72" t="s">
        <v>2667</v>
      </c>
      <c r="H257" s="64" t="s">
        <v>3239</v>
      </c>
      <c r="I257" s="50" t="s">
        <v>3236</v>
      </c>
      <c r="J257" s="142" t="s">
        <v>3237</v>
      </c>
      <c r="K257" s="50" t="s">
        <v>13</v>
      </c>
      <c r="L257" s="66" t="s">
        <v>3232</v>
      </c>
      <c r="M257" s="71"/>
    </row>
    <row r="258" spans="2:13" x14ac:dyDescent="0.45">
      <c r="B258" s="50" t="s">
        <v>16</v>
      </c>
      <c r="C258" s="50" t="s">
        <v>2668</v>
      </c>
      <c r="D258" s="50" t="s">
        <v>2668</v>
      </c>
      <c r="E258" s="50" t="s">
        <v>2124</v>
      </c>
      <c r="F258" s="50" t="s">
        <v>2669</v>
      </c>
      <c r="G258" s="72" t="s">
        <v>2670</v>
      </c>
      <c r="H258" s="64" t="s">
        <v>3231</v>
      </c>
      <c r="I258" s="50" t="s">
        <v>3236</v>
      </c>
      <c r="J258" s="142" t="s">
        <v>3237</v>
      </c>
      <c r="K258" s="50"/>
      <c r="L258" s="66" t="s">
        <v>3237</v>
      </c>
      <c r="M258" s="71"/>
    </row>
    <row r="259" spans="2:13" x14ac:dyDescent="0.45">
      <c r="B259" s="50" t="s">
        <v>16</v>
      </c>
      <c r="C259" s="50" t="s">
        <v>2671</v>
      </c>
      <c r="D259" s="50" t="s">
        <v>2671</v>
      </c>
      <c r="E259" s="50" t="s">
        <v>2124</v>
      </c>
      <c r="F259" s="50" t="s">
        <v>2672</v>
      </c>
      <c r="G259" s="72" t="s">
        <v>2673</v>
      </c>
      <c r="H259" s="64" t="s">
        <v>3231</v>
      </c>
      <c r="I259" s="50" t="s">
        <v>3373</v>
      </c>
      <c r="J259" s="142" t="s">
        <v>3235</v>
      </c>
      <c r="K259" s="50"/>
      <c r="L259" s="66" t="s">
        <v>3232</v>
      </c>
      <c r="M259" s="71"/>
    </row>
    <row r="260" spans="2:13" x14ac:dyDescent="0.45">
      <c r="B260" s="50" t="s">
        <v>16</v>
      </c>
      <c r="C260" s="50" t="s">
        <v>2674</v>
      </c>
      <c r="D260" s="50" t="s">
        <v>2674</v>
      </c>
      <c r="E260" s="50" t="s">
        <v>2124</v>
      </c>
      <c r="F260" s="50" t="s">
        <v>2675</v>
      </c>
      <c r="G260" s="72" t="s">
        <v>2676</v>
      </c>
      <c r="H260" s="64" t="s">
        <v>3231</v>
      </c>
      <c r="I260" s="50" t="s">
        <v>3236</v>
      </c>
      <c r="J260" s="142" t="s">
        <v>3237</v>
      </c>
      <c r="K260" s="50"/>
      <c r="L260" s="66" t="s">
        <v>3237</v>
      </c>
      <c r="M260" s="71"/>
    </row>
    <row r="261" spans="2:13" x14ac:dyDescent="0.45">
      <c r="B261" s="50" t="s">
        <v>16</v>
      </c>
      <c r="C261" s="50" t="s">
        <v>2679</v>
      </c>
      <c r="D261" s="50" t="s">
        <v>2679</v>
      </c>
      <c r="E261" s="50" t="s">
        <v>2124</v>
      </c>
      <c r="F261" s="50" t="s">
        <v>2680</v>
      </c>
      <c r="G261" s="72" t="s">
        <v>2681</v>
      </c>
      <c r="H261" s="64" t="s">
        <v>3424</v>
      </c>
      <c r="I261" s="50" t="s">
        <v>3236</v>
      </c>
      <c r="J261" s="142" t="s">
        <v>3232</v>
      </c>
      <c r="K261" s="50" t="s">
        <v>13</v>
      </c>
      <c r="L261" s="66" t="s">
        <v>3237</v>
      </c>
      <c r="M261" s="71"/>
    </row>
    <row r="262" spans="2:13" x14ac:dyDescent="0.45">
      <c r="B262" s="50" t="s">
        <v>8</v>
      </c>
      <c r="C262" s="50" t="s">
        <v>2682</v>
      </c>
      <c r="D262" s="50" t="s">
        <v>2683</v>
      </c>
      <c r="E262" s="50" t="s">
        <v>2124</v>
      </c>
      <c r="F262" s="50" t="s">
        <v>2684</v>
      </c>
      <c r="G262" s="72" t="s">
        <v>341</v>
      </c>
      <c r="H262" s="64" t="s">
        <v>3231</v>
      </c>
      <c r="I262" s="50" t="s">
        <v>3236</v>
      </c>
      <c r="J262" s="142" t="s">
        <v>3237</v>
      </c>
      <c r="K262" s="50" t="s">
        <v>13</v>
      </c>
      <c r="L262" s="66" t="s">
        <v>3237</v>
      </c>
      <c r="M262" s="71"/>
    </row>
    <row r="263" spans="2:13" x14ac:dyDescent="0.45">
      <c r="B263" s="50" t="s">
        <v>16</v>
      </c>
      <c r="C263" s="50" t="s">
        <v>2696</v>
      </c>
      <c r="D263" s="50" t="s">
        <v>2696</v>
      </c>
      <c r="E263" s="50" t="s">
        <v>2124</v>
      </c>
      <c r="F263" s="50" t="s">
        <v>2697</v>
      </c>
      <c r="G263" s="72" t="s">
        <v>88</v>
      </c>
      <c r="H263" s="64" t="s">
        <v>3239</v>
      </c>
      <c r="I263" s="50" t="s">
        <v>3236</v>
      </c>
      <c r="J263" s="142" t="s">
        <v>3232</v>
      </c>
      <c r="K263" s="50" t="s">
        <v>13</v>
      </c>
      <c r="L263" s="66" t="s">
        <v>3232</v>
      </c>
      <c r="M263" s="71"/>
    </row>
    <row r="264" spans="2:13" x14ac:dyDescent="0.45">
      <c r="B264" s="50" t="s">
        <v>16</v>
      </c>
      <c r="C264" s="50" t="s">
        <v>2698</v>
      </c>
      <c r="D264" s="50" t="s">
        <v>2698</v>
      </c>
      <c r="E264" s="50" t="s">
        <v>2124</v>
      </c>
      <c r="F264" s="50" t="s">
        <v>2699</v>
      </c>
      <c r="G264" s="72" t="s">
        <v>92</v>
      </c>
      <c r="H264" s="64" t="s">
        <v>3239</v>
      </c>
      <c r="I264" s="50" t="s">
        <v>3236</v>
      </c>
      <c r="J264" s="142" t="s">
        <v>3237</v>
      </c>
      <c r="K264" s="50" t="s">
        <v>13</v>
      </c>
      <c r="L264" s="66" t="s">
        <v>3232</v>
      </c>
      <c r="M264" s="71"/>
    </row>
    <row r="265" spans="2:13" x14ac:dyDescent="0.45">
      <c r="B265" s="50" t="s">
        <v>16</v>
      </c>
      <c r="C265" s="50" t="s">
        <v>2700</v>
      </c>
      <c r="D265" s="50" t="s">
        <v>2700</v>
      </c>
      <c r="E265" s="50" t="s">
        <v>2124</v>
      </c>
      <c r="F265" s="50" t="s">
        <v>2701</v>
      </c>
      <c r="G265" s="72" t="s">
        <v>95</v>
      </c>
      <c r="H265" s="64" t="s">
        <v>3239</v>
      </c>
      <c r="I265" s="50" t="s">
        <v>3236</v>
      </c>
      <c r="J265" s="142" t="s">
        <v>3237</v>
      </c>
      <c r="K265" s="50" t="s">
        <v>13</v>
      </c>
      <c r="L265" s="66" t="s">
        <v>3237</v>
      </c>
      <c r="M265" s="71"/>
    </row>
    <row r="266" spans="2:13" x14ac:dyDescent="0.45">
      <c r="B266" s="50" t="s">
        <v>8</v>
      </c>
      <c r="C266" s="50" t="s">
        <v>2709</v>
      </c>
      <c r="D266" s="50" t="s">
        <v>2710</v>
      </c>
      <c r="E266" s="50" t="s">
        <v>2124</v>
      </c>
      <c r="F266" s="50" t="s">
        <v>2711</v>
      </c>
      <c r="G266" s="72" t="s">
        <v>166</v>
      </c>
      <c r="H266" s="64" t="s">
        <v>3239</v>
      </c>
      <c r="I266" s="50" t="s">
        <v>3236</v>
      </c>
      <c r="J266" s="142" t="s">
        <v>3237</v>
      </c>
      <c r="K266" s="50" t="s">
        <v>13</v>
      </c>
      <c r="L266" s="66" t="s">
        <v>3232</v>
      </c>
      <c r="M266" s="71"/>
    </row>
    <row r="267" spans="2:13" x14ac:dyDescent="0.45">
      <c r="B267" s="50" t="s">
        <v>8</v>
      </c>
      <c r="C267" s="50" t="s">
        <v>2725</v>
      </c>
      <c r="D267" s="50" t="s">
        <v>2725</v>
      </c>
      <c r="E267" s="50" t="s">
        <v>2124</v>
      </c>
      <c r="F267" s="50" t="s">
        <v>2726</v>
      </c>
      <c r="G267" s="72" t="s">
        <v>116</v>
      </c>
      <c r="H267" s="64" t="s">
        <v>3424</v>
      </c>
      <c r="I267" s="50" t="s">
        <v>35</v>
      </c>
      <c r="J267" s="142" t="s">
        <v>3235</v>
      </c>
      <c r="K267" s="50"/>
      <c r="L267" s="66" t="s">
        <v>3232</v>
      </c>
      <c r="M267" s="71"/>
    </row>
    <row r="268" spans="2:13" x14ac:dyDescent="0.45">
      <c r="B268" s="50" t="s">
        <v>8</v>
      </c>
      <c r="C268" s="50" t="s">
        <v>2740</v>
      </c>
      <c r="D268" s="50" t="s">
        <v>2740</v>
      </c>
      <c r="E268" s="50" t="s">
        <v>2124</v>
      </c>
      <c r="F268" s="50" t="s">
        <v>2741</v>
      </c>
      <c r="G268" s="72" t="s">
        <v>527</v>
      </c>
      <c r="H268" s="64" t="s">
        <v>3424</v>
      </c>
      <c r="I268" s="50" t="s">
        <v>3236</v>
      </c>
      <c r="J268" s="142" t="s">
        <v>3232</v>
      </c>
      <c r="K268" s="50" t="s">
        <v>13</v>
      </c>
      <c r="L268" s="66" t="s">
        <v>3232</v>
      </c>
      <c r="M268" s="71"/>
    </row>
    <row r="269" spans="2:13" x14ac:dyDescent="0.45">
      <c r="B269" s="50" t="s">
        <v>16</v>
      </c>
      <c r="C269" s="50" t="s">
        <v>2742</v>
      </c>
      <c r="D269" s="50" t="s">
        <v>2742</v>
      </c>
      <c r="E269" s="50" t="s">
        <v>2124</v>
      </c>
      <c r="F269" s="50" t="s">
        <v>2743</v>
      </c>
      <c r="G269" s="72" t="s">
        <v>2744</v>
      </c>
      <c r="H269" s="64" t="s">
        <v>3239</v>
      </c>
      <c r="I269" s="50" t="s">
        <v>3236</v>
      </c>
      <c r="J269" s="142" t="s">
        <v>3232</v>
      </c>
      <c r="K269" s="50" t="s">
        <v>13</v>
      </c>
      <c r="L269" s="66" t="s">
        <v>3232</v>
      </c>
      <c r="M269" s="71"/>
    </row>
    <row r="270" spans="2:13" x14ac:dyDescent="0.45">
      <c r="B270" s="50" t="s">
        <v>22</v>
      </c>
      <c r="C270" s="50" t="s">
        <v>2747</v>
      </c>
      <c r="D270" s="50" t="s">
        <v>2747</v>
      </c>
      <c r="E270" s="50" t="s">
        <v>2124</v>
      </c>
      <c r="F270" s="50" t="s">
        <v>2748</v>
      </c>
      <c r="G270" s="72" t="s">
        <v>2749</v>
      </c>
      <c r="H270" s="64" t="s">
        <v>3231</v>
      </c>
      <c r="I270" s="50" t="s">
        <v>3236</v>
      </c>
      <c r="J270" s="142" t="s">
        <v>3232</v>
      </c>
      <c r="K270" s="50" t="s">
        <v>13</v>
      </c>
      <c r="L270" s="66" t="s">
        <v>3237</v>
      </c>
      <c r="M270" s="71"/>
    </row>
    <row r="271" spans="2:13" x14ac:dyDescent="0.45">
      <c r="B271" s="50" t="s">
        <v>22</v>
      </c>
      <c r="C271" s="50" t="s">
        <v>2750</v>
      </c>
      <c r="D271" s="50" t="s">
        <v>2750</v>
      </c>
      <c r="E271" s="50" t="s">
        <v>2124</v>
      </c>
      <c r="F271" s="50" t="s">
        <v>2751</v>
      </c>
      <c r="G271" s="72" t="s">
        <v>2752</v>
      </c>
      <c r="H271" s="64" t="s">
        <v>3231</v>
      </c>
      <c r="I271" s="50" t="s">
        <v>3236</v>
      </c>
      <c r="J271" s="142" t="s">
        <v>3232</v>
      </c>
      <c r="K271" s="50" t="s">
        <v>13</v>
      </c>
      <c r="L271" s="66" t="s">
        <v>3232</v>
      </c>
      <c r="M271" s="71"/>
    </row>
    <row r="272" spans="2:13" x14ac:dyDescent="0.45">
      <c r="B272" s="50" t="s">
        <v>22</v>
      </c>
      <c r="C272" s="50" t="s">
        <v>2753</v>
      </c>
      <c r="D272" s="50" t="s">
        <v>2754</v>
      </c>
      <c r="E272" s="50" t="s">
        <v>2124</v>
      </c>
      <c r="F272" s="50" t="s">
        <v>2755</v>
      </c>
      <c r="G272" s="72" t="s">
        <v>2756</v>
      </c>
      <c r="H272" s="64" t="s">
        <v>3239</v>
      </c>
      <c r="I272" s="50" t="s">
        <v>3236</v>
      </c>
      <c r="J272" s="142" t="s">
        <v>3232</v>
      </c>
      <c r="K272" s="50"/>
      <c r="L272" s="66" t="s">
        <v>3233</v>
      </c>
      <c r="M272" s="71" t="s">
        <v>3272</v>
      </c>
    </row>
    <row r="273" spans="1:13" x14ac:dyDescent="0.45">
      <c r="B273" s="50" t="s">
        <v>8</v>
      </c>
      <c r="C273" s="50" t="s">
        <v>2762</v>
      </c>
      <c r="D273" s="50" t="s">
        <v>2762</v>
      </c>
      <c r="E273" s="50" t="s">
        <v>2124</v>
      </c>
      <c r="F273" s="50" t="s">
        <v>2763</v>
      </c>
      <c r="G273" s="72" t="s">
        <v>707</v>
      </c>
      <c r="H273" s="64" t="s">
        <v>3239</v>
      </c>
      <c r="I273" s="50" t="s">
        <v>3236</v>
      </c>
      <c r="J273" s="142" t="s">
        <v>3232</v>
      </c>
      <c r="K273" s="50" t="s">
        <v>13</v>
      </c>
      <c r="L273" s="66" t="s">
        <v>3232</v>
      </c>
      <c r="M273" s="71"/>
    </row>
    <row r="274" spans="1:13" x14ac:dyDescent="0.45">
      <c r="B274" s="50" t="s">
        <v>8</v>
      </c>
      <c r="C274" s="50" t="s">
        <v>2837</v>
      </c>
      <c r="D274" s="50" t="s">
        <v>2838</v>
      </c>
      <c r="E274" s="50" t="s">
        <v>2124</v>
      </c>
      <c r="F274" s="50" t="s">
        <v>2839</v>
      </c>
      <c r="G274" s="72" t="s">
        <v>159</v>
      </c>
      <c r="H274" s="64" t="s">
        <v>3239</v>
      </c>
      <c r="I274" s="50" t="s">
        <v>35</v>
      </c>
      <c r="J274" s="142" t="s">
        <v>3235</v>
      </c>
      <c r="K274" s="50"/>
      <c r="L274" s="66" t="s">
        <v>3233</v>
      </c>
      <c r="M274" s="71" t="s">
        <v>3272</v>
      </c>
    </row>
    <row r="275" spans="1:13" x14ac:dyDescent="0.45">
      <c r="B275" s="50" t="s">
        <v>8</v>
      </c>
      <c r="C275" s="50" t="s">
        <v>2840</v>
      </c>
      <c r="D275" s="50" t="s">
        <v>2841</v>
      </c>
      <c r="E275" s="50" t="s">
        <v>2124</v>
      </c>
      <c r="F275" s="50" t="s">
        <v>2842</v>
      </c>
      <c r="G275" s="72" t="s">
        <v>369</v>
      </c>
      <c r="H275" s="64" t="s">
        <v>3239</v>
      </c>
      <c r="I275" s="50" t="s">
        <v>35</v>
      </c>
      <c r="J275" s="142" t="s">
        <v>3235</v>
      </c>
      <c r="K275" s="50"/>
      <c r="L275" s="66" t="s">
        <v>3237</v>
      </c>
      <c r="M275" s="71"/>
    </row>
    <row r="276" spans="1:13" x14ac:dyDescent="0.45">
      <c r="B276" s="50" t="s">
        <v>8</v>
      </c>
      <c r="C276" s="50" t="s">
        <v>2844</v>
      </c>
      <c r="D276" s="50" t="s">
        <v>2845</v>
      </c>
      <c r="E276" s="50" t="s">
        <v>2124</v>
      </c>
      <c r="F276" s="50" t="s">
        <v>2846</v>
      </c>
      <c r="G276" s="72" t="s">
        <v>496</v>
      </c>
      <c r="H276" s="64" t="s">
        <v>3424</v>
      </c>
      <c r="I276" s="50" t="s">
        <v>35</v>
      </c>
      <c r="J276" s="142" t="s">
        <v>3235</v>
      </c>
      <c r="K276" s="50"/>
      <c r="L276" s="66" t="s">
        <v>3232</v>
      </c>
      <c r="M276" s="71"/>
    </row>
    <row r="277" spans="1:13" x14ac:dyDescent="0.45">
      <c r="B277" s="50" t="s">
        <v>16</v>
      </c>
      <c r="C277" s="50" t="s">
        <v>1402</v>
      </c>
      <c r="D277" s="50" t="s">
        <v>2847</v>
      </c>
      <c r="E277" s="50" t="s">
        <v>2124</v>
      </c>
      <c r="F277" s="50" t="s">
        <v>2848</v>
      </c>
      <c r="G277" s="72" t="s">
        <v>1405</v>
      </c>
      <c r="H277" s="64" t="s">
        <v>3239</v>
      </c>
      <c r="I277" s="50" t="s">
        <v>3236</v>
      </c>
      <c r="J277" s="142" t="s">
        <v>3237</v>
      </c>
      <c r="K277" s="50"/>
      <c r="L277" s="66" t="s">
        <v>3233</v>
      </c>
      <c r="M277" s="71" t="s">
        <v>3272</v>
      </c>
    </row>
    <row r="278" spans="1:13" x14ac:dyDescent="0.45">
      <c r="B278" s="50" t="s">
        <v>16</v>
      </c>
      <c r="C278" s="50" t="s">
        <v>2875</v>
      </c>
      <c r="D278" s="50" t="s">
        <v>2875</v>
      </c>
      <c r="E278" s="50" t="s">
        <v>2124</v>
      </c>
      <c r="F278" s="50" t="s">
        <v>2876</v>
      </c>
      <c r="G278" s="72" t="s">
        <v>2877</v>
      </c>
      <c r="H278" s="64" t="s">
        <v>3424</v>
      </c>
      <c r="I278" s="50" t="s">
        <v>3373</v>
      </c>
      <c r="J278" s="142" t="s">
        <v>3235</v>
      </c>
      <c r="K278" s="50"/>
      <c r="L278" s="66" t="s">
        <v>3233</v>
      </c>
      <c r="M278" s="71" t="s">
        <v>3272</v>
      </c>
    </row>
    <row r="279" spans="1:13" x14ac:dyDescent="0.45">
      <c r="B279" s="50" t="s">
        <v>16</v>
      </c>
      <c r="C279" s="50" t="s">
        <v>2878</v>
      </c>
      <c r="D279" s="50" t="s">
        <v>2878</v>
      </c>
      <c r="E279" s="50" t="s">
        <v>2124</v>
      </c>
      <c r="F279" s="50" t="s">
        <v>2879</v>
      </c>
      <c r="G279" s="72" t="s">
        <v>2880</v>
      </c>
      <c r="H279" s="64" t="s">
        <v>3231</v>
      </c>
      <c r="I279" s="50" t="s">
        <v>3373</v>
      </c>
      <c r="J279" s="142" t="s">
        <v>3235</v>
      </c>
      <c r="K279" s="50"/>
      <c r="L279" s="66" t="s">
        <v>3237</v>
      </c>
      <c r="M279" s="71"/>
    </row>
    <row r="280" spans="1:13" s="2" customFormat="1" x14ac:dyDescent="0.45">
      <c r="A280" s="7"/>
      <c r="B280" s="50" t="s">
        <v>16</v>
      </c>
      <c r="C280" s="50" t="s">
        <v>2881</v>
      </c>
      <c r="D280" s="50" t="s">
        <v>2881</v>
      </c>
      <c r="E280" s="50" t="s">
        <v>2124</v>
      </c>
      <c r="F280" s="50" t="s">
        <v>2882</v>
      </c>
      <c r="G280" s="72" t="s">
        <v>2883</v>
      </c>
      <c r="H280" s="64" t="s">
        <v>3424</v>
      </c>
      <c r="I280" s="50" t="s">
        <v>3373</v>
      </c>
      <c r="J280" s="142" t="s">
        <v>3235</v>
      </c>
      <c r="K280" s="50"/>
      <c r="L280" s="66" t="s">
        <v>3233</v>
      </c>
      <c r="M280" s="71" t="s">
        <v>3272</v>
      </c>
    </row>
    <row r="281" spans="1:13" s="2" customFormat="1" x14ac:dyDescent="0.45">
      <c r="A281" s="7"/>
      <c r="B281" s="50" t="s">
        <v>16</v>
      </c>
      <c r="C281" s="50" t="s">
        <v>2884</v>
      </c>
      <c r="D281" s="50" t="s">
        <v>2884</v>
      </c>
      <c r="E281" s="50" t="s">
        <v>2124</v>
      </c>
      <c r="F281" s="50" t="s">
        <v>2885</v>
      </c>
      <c r="G281" s="72" t="s">
        <v>2886</v>
      </c>
      <c r="H281" s="64" t="s">
        <v>3239</v>
      </c>
      <c r="I281" s="50" t="s">
        <v>3373</v>
      </c>
      <c r="J281" s="142" t="s">
        <v>3235</v>
      </c>
      <c r="K281" s="50"/>
      <c r="L281" s="66" t="s">
        <v>3233</v>
      </c>
      <c r="M281" s="71" t="s">
        <v>3272</v>
      </c>
    </row>
    <row r="282" spans="1:13" s="2" customFormat="1" x14ac:dyDescent="0.45">
      <c r="A282" s="7"/>
      <c r="B282" s="50" t="s">
        <v>16</v>
      </c>
      <c r="C282" s="50" t="s">
        <v>2887</v>
      </c>
      <c r="D282" s="50" t="s">
        <v>2887</v>
      </c>
      <c r="E282" s="50" t="s">
        <v>2124</v>
      </c>
      <c r="F282" s="50" t="s">
        <v>2888</v>
      </c>
      <c r="G282" s="72" t="s">
        <v>2889</v>
      </c>
      <c r="H282" s="64" t="s">
        <v>3231</v>
      </c>
      <c r="I282" s="50" t="s">
        <v>3373</v>
      </c>
      <c r="J282" s="142" t="s">
        <v>3235</v>
      </c>
      <c r="K282" s="50"/>
      <c r="L282" s="66" t="s">
        <v>3232</v>
      </c>
      <c r="M282" s="71"/>
    </row>
    <row r="283" spans="1:13" s="2" customFormat="1" x14ac:dyDescent="0.45">
      <c r="A283" s="7"/>
      <c r="B283" s="50" t="s">
        <v>16</v>
      </c>
      <c r="C283" s="50" t="s">
        <v>2890</v>
      </c>
      <c r="D283" s="50" t="s">
        <v>2890</v>
      </c>
      <c r="E283" s="50" t="s">
        <v>2124</v>
      </c>
      <c r="F283" s="50" t="s">
        <v>2891</v>
      </c>
      <c r="G283" s="72" t="s">
        <v>2892</v>
      </c>
      <c r="H283" s="64" t="s">
        <v>3424</v>
      </c>
      <c r="I283" s="50" t="s">
        <v>3373</v>
      </c>
      <c r="J283" s="142" t="s">
        <v>3235</v>
      </c>
      <c r="K283" s="50"/>
      <c r="L283" s="66" t="s">
        <v>3237</v>
      </c>
      <c r="M283" s="71"/>
    </row>
    <row r="284" spans="1:13" s="2" customFormat="1" x14ac:dyDescent="0.45">
      <c r="A284" s="7"/>
      <c r="B284" s="50" t="s">
        <v>16</v>
      </c>
      <c r="C284" s="50" t="s">
        <v>2893</v>
      </c>
      <c r="D284" s="50" t="s">
        <v>2893</v>
      </c>
      <c r="E284" s="50" t="s">
        <v>2124</v>
      </c>
      <c r="F284" s="50" t="s">
        <v>2894</v>
      </c>
      <c r="G284" s="72" t="s">
        <v>2895</v>
      </c>
      <c r="H284" s="64" t="s">
        <v>3231</v>
      </c>
      <c r="I284" s="50" t="s">
        <v>3373</v>
      </c>
      <c r="J284" s="142" t="s">
        <v>3235</v>
      </c>
      <c r="K284" s="50"/>
      <c r="L284" s="66" t="s">
        <v>3237</v>
      </c>
      <c r="M284" s="71"/>
    </row>
    <row r="285" spans="1:13" s="2" customFormat="1" x14ac:dyDescent="0.45">
      <c r="A285" s="7"/>
      <c r="B285" s="50" t="s">
        <v>8</v>
      </c>
      <c r="C285" s="50" t="s">
        <v>2906</v>
      </c>
      <c r="D285" s="50" t="s">
        <v>2907</v>
      </c>
      <c r="E285" s="50" t="s">
        <v>2124</v>
      </c>
      <c r="F285" s="50" t="s">
        <v>3266</v>
      </c>
      <c r="G285" s="72" t="s">
        <v>496</v>
      </c>
      <c r="H285" s="64" t="s">
        <v>3239</v>
      </c>
      <c r="I285" s="50" t="s">
        <v>3373</v>
      </c>
      <c r="J285" s="142" t="s">
        <v>3235</v>
      </c>
      <c r="K285" s="50"/>
      <c r="L285" s="66" t="s">
        <v>3233</v>
      </c>
      <c r="M285" s="71" t="s">
        <v>3272</v>
      </c>
    </row>
    <row r="286" spans="1:13" s="2" customFormat="1" x14ac:dyDescent="0.45">
      <c r="A286" s="7"/>
      <c r="B286" s="50" t="s">
        <v>8</v>
      </c>
      <c r="C286" s="50" t="s">
        <v>2914</v>
      </c>
      <c r="D286" s="50" t="s">
        <v>2915</v>
      </c>
      <c r="E286" s="50" t="s">
        <v>2124</v>
      </c>
      <c r="F286" s="50" t="s">
        <v>2916</v>
      </c>
      <c r="G286" s="72" t="s">
        <v>2917</v>
      </c>
      <c r="H286" s="64" t="s">
        <v>3239</v>
      </c>
      <c r="I286" s="50" t="s">
        <v>3236</v>
      </c>
      <c r="J286" s="142" t="s">
        <v>3237</v>
      </c>
      <c r="K286" s="50"/>
      <c r="L286" s="66" t="s">
        <v>3233</v>
      </c>
      <c r="M286" s="71" t="s">
        <v>3272</v>
      </c>
    </row>
    <row r="287" spans="1:13" s="2" customFormat="1" x14ac:dyDescent="0.45">
      <c r="A287" s="7"/>
      <c r="B287" s="50" t="s">
        <v>8</v>
      </c>
      <c r="C287" s="50" t="s">
        <v>2918</v>
      </c>
      <c r="D287" s="50" t="s">
        <v>2918</v>
      </c>
      <c r="E287" s="50" t="s">
        <v>2124</v>
      </c>
      <c r="F287" s="50" t="s">
        <v>2919</v>
      </c>
      <c r="G287" s="72" t="s">
        <v>2920</v>
      </c>
      <c r="H287" s="64" t="s">
        <v>3239</v>
      </c>
      <c r="I287" s="50" t="s">
        <v>3236</v>
      </c>
      <c r="J287" s="142" t="s">
        <v>3232</v>
      </c>
      <c r="K287" s="50" t="s">
        <v>13</v>
      </c>
      <c r="L287" s="66" t="s">
        <v>3237</v>
      </c>
      <c r="M287" s="71"/>
    </row>
    <row r="288" spans="1:13" s="2" customFormat="1" x14ac:dyDescent="0.45">
      <c r="A288" s="7"/>
      <c r="B288" s="50" t="s">
        <v>8</v>
      </c>
      <c r="C288" s="50" t="s">
        <v>2931</v>
      </c>
      <c r="D288" s="50" t="s">
        <v>2931</v>
      </c>
      <c r="E288" s="50" t="s">
        <v>2124</v>
      </c>
      <c r="F288" s="50" t="s">
        <v>3388</v>
      </c>
      <c r="G288" s="72" t="s">
        <v>352</v>
      </c>
      <c r="H288" s="64" t="s">
        <v>3424</v>
      </c>
      <c r="I288" s="50" t="s">
        <v>3236</v>
      </c>
      <c r="J288" s="142" t="s">
        <v>3232</v>
      </c>
      <c r="K288" s="50" t="s">
        <v>13</v>
      </c>
      <c r="L288" s="66" t="s">
        <v>3232</v>
      </c>
      <c r="M288" s="71"/>
    </row>
    <row r="289" spans="2:13" x14ac:dyDescent="0.45">
      <c r="B289" s="50" t="s">
        <v>8</v>
      </c>
      <c r="C289" s="50" t="s">
        <v>2933</v>
      </c>
      <c r="D289" s="50" t="s">
        <v>2933</v>
      </c>
      <c r="E289" s="50" t="s">
        <v>2124</v>
      </c>
      <c r="F289" s="50" t="s">
        <v>2934</v>
      </c>
      <c r="G289" s="72" t="s">
        <v>195</v>
      </c>
      <c r="H289" s="64" t="s">
        <v>3424</v>
      </c>
      <c r="I289" s="50" t="s">
        <v>3236</v>
      </c>
      <c r="J289" s="142" t="s">
        <v>3232</v>
      </c>
      <c r="K289" s="50"/>
      <c r="L289" s="66" t="s">
        <v>3232</v>
      </c>
      <c r="M289" s="71"/>
    </row>
    <row r="290" spans="2:13" x14ac:dyDescent="0.45">
      <c r="B290" s="50" t="s">
        <v>16</v>
      </c>
      <c r="C290" s="50" t="s">
        <v>2937</v>
      </c>
      <c r="D290" s="50" t="s">
        <v>2938</v>
      </c>
      <c r="E290" s="50" t="s">
        <v>2124</v>
      </c>
      <c r="F290" s="50" t="s">
        <v>2939</v>
      </c>
      <c r="G290" s="72" t="s">
        <v>2940</v>
      </c>
      <c r="H290" s="64" t="s">
        <v>3239</v>
      </c>
      <c r="I290" s="50" t="s">
        <v>35</v>
      </c>
      <c r="J290" s="142" t="s">
        <v>3235</v>
      </c>
      <c r="K290" s="50"/>
      <c r="L290" s="66" t="s">
        <v>3232</v>
      </c>
      <c r="M290" s="71"/>
    </row>
    <row r="291" spans="2:13" x14ac:dyDescent="0.45">
      <c r="B291" s="50" t="s">
        <v>16</v>
      </c>
      <c r="C291" s="50" t="s">
        <v>2941</v>
      </c>
      <c r="D291" s="50" t="s">
        <v>2942</v>
      </c>
      <c r="E291" s="50" t="s">
        <v>2124</v>
      </c>
      <c r="F291" s="50" t="s">
        <v>2943</v>
      </c>
      <c r="G291" s="72" t="s">
        <v>2944</v>
      </c>
      <c r="H291" s="64" t="s">
        <v>3239</v>
      </c>
      <c r="I291" s="50" t="s">
        <v>35</v>
      </c>
      <c r="J291" s="142" t="s">
        <v>3235</v>
      </c>
      <c r="K291" s="50"/>
      <c r="L291" s="66" t="s">
        <v>3233</v>
      </c>
      <c r="M291" s="71" t="s">
        <v>3272</v>
      </c>
    </row>
    <row r="292" spans="2:13" x14ac:dyDescent="0.45">
      <c r="B292" s="50" t="s">
        <v>16</v>
      </c>
      <c r="C292" s="50" t="s">
        <v>2945</v>
      </c>
      <c r="D292" s="50" t="s">
        <v>2946</v>
      </c>
      <c r="E292" s="50" t="s">
        <v>2124</v>
      </c>
      <c r="F292" s="50" t="s">
        <v>2947</v>
      </c>
      <c r="G292" s="72" t="s">
        <v>2206</v>
      </c>
      <c r="H292" s="64" t="s">
        <v>3239</v>
      </c>
      <c r="I292" s="50" t="s">
        <v>35</v>
      </c>
      <c r="J292" s="142" t="s">
        <v>3235</v>
      </c>
      <c r="K292" s="50"/>
      <c r="L292" s="66" t="s">
        <v>3233</v>
      </c>
      <c r="M292" s="71" t="s">
        <v>3272</v>
      </c>
    </row>
    <row r="293" spans="2:13" x14ac:dyDescent="0.45">
      <c r="B293" s="50" t="s">
        <v>16</v>
      </c>
      <c r="C293" s="50" t="s">
        <v>2956</v>
      </c>
      <c r="D293" s="50" t="s">
        <v>2956</v>
      </c>
      <c r="E293" s="50" t="s">
        <v>2124</v>
      </c>
      <c r="F293" s="50" t="s">
        <v>2957</v>
      </c>
      <c r="G293" s="72" t="s">
        <v>2958</v>
      </c>
      <c r="H293" s="64" t="s">
        <v>3239</v>
      </c>
      <c r="I293" s="50" t="s">
        <v>35</v>
      </c>
      <c r="J293" s="142" t="s">
        <v>3235</v>
      </c>
      <c r="K293" s="50"/>
      <c r="L293" s="66" t="s">
        <v>3233</v>
      </c>
      <c r="M293" s="71" t="s">
        <v>3272</v>
      </c>
    </row>
    <row r="294" spans="2:13" x14ac:dyDescent="0.45">
      <c r="B294" s="50" t="s">
        <v>16</v>
      </c>
      <c r="C294" s="50" t="s">
        <v>2962</v>
      </c>
      <c r="D294" s="50" t="s">
        <v>2962</v>
      </c>
      <c r="E294" s="50" t="s">
        <v>2124</v>
      </c>
      <c r="F294" s="50" t="s">
        <v>2963</v>
      </c>
      <c r="G294" s="72" t="s">
        <v>88</v>
      </c>
      <c r="H294" s="64" t="s">
        <v>3239</v>
      </c>
      <c r="I294" s="50" t="s">
        <v>3236</v>
      </c>
      <c r="J294" s="142" t="s">
        <v>3232</v>
      </c>
      <c r="K294" s="50"/>
      <c r="L294" s="66" t="s">
        <v>3237</v>
      </c>
      <c r="M294" s="71"/>
    </row>
    <row r="295" spans="2:13" x14ac:dyDescent="0.45">
      <c r="B295" s="50" t="s">
        <v>16</v>
      </c>
      <c r="C295" s="50" t="s">
        <v>2968</v>
      </c>
      <c r="D295" s="50" t="s">
        <v>2969</v>
      </c>
      <c r="E295" s="50" t="s">
        <v>2124</v>
      </c>
      <c r="F295" s="50" t="s">
        <v>2970</v>
      </c>
      <c r="G295" s="72" t="s">
        <v>1135</v>
      </c>
      <c r="H295" s="64" t="s">
        <v>3239</v>
      </c>
      <c r="I295" s="50" t="s">
        <v>3236</v>
      </c>
      <c r="J295" s="142" t="s">
        <v>3232</v>
      </c>
      <c r="K295" s="50" t="s">
        <v>13</v>
      </c>
      <c r="L295" s="66" t="s">
        <v>3232</v>
      </c>
      <c r="M295" s="71"/>
    </row>
    <row r="296" spans="2:13" x14ac:dyDescent="0.45">
      <c r="B296" s="50" t="s">
        <v>16</v>
      </c>
      <c r="C296" s="50" t="s">
        <v>2991</v>
      </c>
      <c r="D296" s="50" t="s">
        <v>2992</v>
      </c>
      <c r="E296" s="50" t="s">
        <v>2124</v>
      </c>
      <c r="F296" s="50" t="s">
        <v>3358</v>
      </c>
      <c r="G296" s="72" t="s">
        <v>2599</v>
      </c>
      <c r="H296" s="64" t="s">
        <v>3234</v>
      </c>
      <c r="I296" s="50" t="s">
        <v>35</v>
      </c>
      <c r="J296" s="142" t="s">
        <v>3235</v>
      </c>
      <c r="K296" s="50"/>
      <c r="L296" s="66" t="s">
        <v>3237</v>
      </c>
      <c r="M296" s="71"/>
    </row>
    <row r="297" spans="2:13" x14ac:dyDescent="0.45">
      <c r="B297" s="50" t="s">
        <v>8</v>
      </c>
      <c r="C297" s="50" t="s">
        <v>3017</v>
      </c>
      <c r="D297" s="50" t="s">
        <v>3017</v>
      </c>
      <c r="E297" s="50" t="s">
        <v>2124</v>
      </c>
      <c r="F297" s="50" t="s">
        <v>3018</v>
      </c>
      <c r="G297" s="72" t="s">
        <v>1305</v>
      </c>
      <c r="H297" s="64" t="s">
        <v>3239</v>
      </c>
      <c r="I297" s="50" t="s">
        <v>3373</v>
      </c>
      <c r="J297" s="142" t="s">
        <v>3235</v>
      </c>
      <c r="K297" s="50"/>
      <c r="L297" s="66" t="s">
        <v>3233</v>
      </c>
      <c r="M297" s="71" t="s">
        <v>3238</v>
      </c>
    </row>
    <row r="298" spans="2:13" x14ac:dyDescent="0.45">
      <c r="B298" s="50" t="s">
        <v>8</v>
      </c>
      <c r="C298" s="50" t="s">
        <v>3076</v>
      </c>
      <c r="D298" s="50" t="s">
        <v>3077</v>
      </c>
      <c r="E298" s="50" t="s">
        <v>2124</v>
      </c>
      <c r="F298" s="50" t="s">
        <v>3078</v>
      </c>
      <c r="G298" s="72" t="s">
        <v>1865</v>
      </c>
      <c r="H298" s="64" t="s">
        <v>3239</v>
      </c>
      <c r="I298" s="50" t="s">
        <v>3236</v>
      </c>
      <c r="J298" s="142" t="s">
        <v>3232</v>
      </c>
      <c r="K298" s="50" t="s">
        <v>13</v>
      </c>
      <c r="L298" s="66" t="s">
        <v>3232</v>
      </c>
      <c r="M298" s="71"/>
    </row>
    <row r="299" spans="2:13" x14ac:dyDescent="0.45">
      <c r="B299" s="50" t="s">
        <v>8</v>
      </c>
      <c r="C299" s="50" t="s">
        <v>3080</v>
      </c>
      <c r="D299" s="50" t="s">
        <v>3080</v>
      </c>
      <c r="E299" s="50" t="s">
        <v>2124</v>
      </c>
      <c r="F299" s="50" t="s">
        <v>3081</v>
      </c>
      <c r="G299" s="72" t="s">
        <v>2477</v>
      </c>
      <c r="H299" s="64" t="s">
        <v>3424</v>
      </c>
      <c r="I299" s="50" t="s">
        <v>3236</v>
      </c>
      <c r="J299" s="142" t="s">
        <v>3232</v>
      </c>
      <c r="K299" s="50" t="s">
        <v>13</v>
      </c>
      <c r="L299" s="66" t="s">
        <v>3232</v>
      </c>
      <c r="M299" s="71"/>
    </row>
    <row r="300" spans="2:13" x14ac:dyDescent="0.45">
      <c r="B300" s="50" t="s">
        <v>8</v>
      </c>
      <c r="C300" s="50" t="s">
        <v>3084</v>
      </c>
      <c r="D300" s="50" t="s">
        <v>3084</v>
      </c>
      <c r="E300" s="50" t="s">
        <v>2124</v>
      </c>
      <c r="F300" s="50" t="s">
        <v>3085</v>
      </c>
      <c r="G300" s="72" t="s">
        <v>411</v>
      </c>
      <c r="H300" s="64" t="s">
        <v>3424</v>
      </c>
      <c r="I300" s="50" t="s">
        <v>3236</v>
      </c>
      <c r="J300" s="142" t="s">
        <v>3232</v>
      </c>
      <c r="K300" s="50" t="s">
        <v>13</v>
      </c>
      <c r="L300" s="66" t="s">
        <v>3232</v>
      </c>
      <c r="M300" s="71"/>
    </row>
    <row r="301" spans="2:13" x14ac:dyDescent="0.45">
      <c r="B301" s="50" t="s">
        <v>8</v>
      </c>
      <c r="C301" s="50" t="s">
        <v>3087</v>
      </c>
      <c r="D301" s="50" t="s">
        <v>3087</v>
      </c>
      <c r="E301" s="50" t="s">
        <v>2124</v>
      </c>
      <c r="F301" s="50" t="s">
        <v>3088</v>
      </c>
      <c r="G301" s="72" t="s">
        <v>169</v>
      </c>
      <c r="H301" s="64" t="s">
        <v>3424</v>
      </c>
      <c r="I301" s="50" t="s">
        <v>3236</v>
      </c>
      <c r="J301" s="142" t="s">
        <v>3232</v>
      </c>
      <c r="K301" s="50" t="s">
        <v>13</v>
      </c>
      <c r="L301" s="66" t="s">
        <v>3232</v>
      </c>
      <c r="M301" s="71"/>
    </row>
    <row r="302" spans="2:13" x14ac:dyDescent="0.45">
      <c r="B302" s="50" t="s">
        <v>8</v>
      </c>
      <c r="C302" s="50" t="s">
        <v>3107</v>
      </c>
      <c r="D302" s="50" t="s">
        <v>3107</v>
      </c>
      <c r="E302" s="50" t="s">
        <v>2124</v>
      </c>
      <c r="F302" s="50" t="s">
        <v>3269</v>
      </c>
      <c r="G302" s="72" t="s">
        <v>110</v>
      </c>
      <c r="H302" s="64" t="s">
        <v>3231</v>
      </c>
      <c r="I302" s="50" t="s">
        <v>3236</v>
      </c>
      <c r="J302" s="142" t="s">
        <v>3237</v>
      </c>
      <c r="K302" s="50" t="s">
        <v>13</v>
      </c>
      <c r="L302" s="66" t="s">
        <v>3232</v>
      </c>
      <c r="M302" s="71"/>
    </row>
    <row r="303" spans="2:13" x14ac:dyDescent="0.45">
      <c r="B303" s="50" t="s">
        <v>8</v>
      </c>
      <c r="C303" s="50" t="s">
        <v>3109</v>
      </c>
      <c r="D303" s="50" t="s">
        <v>3109</v>
      </c>
      <c r="E303" s="50" t="s">
        <v>2124</v>
      </c>
      <c r="F303" s="50" t="s">
        <v>3110</v>
      </c>
      <c r="G303" s="72" t="s">
        <v>116</v>
      </c>
      <c r="H303" s="64" t="s">
        <v>3424</v>
      </c>
      <c r="I303" s="50" t="s">
        <v>3373</v>
      </c>
      <c r="J303" s="142" t="s">
        <v>3235</v>
      </c>
      <c r="K303" s="50"/>
      <c r="L303" s="66" t="s">
        <v>3232</v>
      </c>
      <c r="M303" s="71"/>
    </row>
    <row r="1048254" spans="1:13" s="121" customFormat="1" x14ac:dyDescent="0.45">
      <c r="A1048254" s="7"/>
      <c r="B1048254"/>
      <c r="C1048254"/>
      <c r="D1048254"/>
      <c r="E1048254"/>
      <c r="F1048254" s="7"/>
      <c r="G1048254"/>
      <c r="H1048254"/>
      <c r="I1048254"/>
      <c r="J1048254"/>
      <c r="K1048254"/>
      <c r="L1048254" s="70"/>
      <c r="M1048254" s="6"/>
    </row>
  </sheetData>
  <sheetProtection algorithmName="SHA-512" hashValue="iUrQc5PZz890P2HOBBpZG0PmCzXpxqXGlqmb2lzdz9AetKmTWKlq1JYSJQepWtKMv91UJkDl/WEmg9UZJFlIgA==" saltValue="HLPHPV3wrJBXUVdiUlKVPg==" spinCount="100000" sheet="1" objects="1" scenarios="1" autoFilter="0"/>
  <phoneticPr fontId="2"/>
  <conditionalFormatting sqref="I5:I303">
    <cfRule type="containsBlanks" dxfId="1" priority="1">
      <formula>LEN(TRIM(I5))=0</formula>
    </cfRule>
    <cfRule type="cellIs" dxfId="0" priority="2" operator="notEqual">
      <formula>#REF!</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3009F6D3CE7F3C4BB06093C27424FB3B" ma:contentTypeVersion="18" ma:contentTypeDescription="新しいドキュメントを作成します。" ma:contentTypeScope="" ma:versionID="00079bed3c2fec93ee50e56aa002fdd6">
  <xsd:schema xmlns:xsd="http://www.w3.org/2001/XMLSchema" xmlns:xs="http://www.w3.org/2001/XMLSchema" xmlns:p="http://schemas.microsoft.com/office/2006/metadata/properties" xmlns:ns2="e3c2e478-48de-4b3d-85de-128dac373ad9" xmlns:ns3="72dc3dd9-97f4-4a9a-b9ec-3ff765464088" targetNamespace="http://schemas.microsoft.com/office/2006/metadata/properties" ma:root="true" ma:fieldsID="b2804a8621bdf9005ab753e8755978a5" ns2:_="" ns3:_="">
    <xsd:import namespace="e3c2e478-48de-4b3d-85de-128dac373ad9"/>
    <xsd:import namespace="72dc3dd9-97f4-4a9a-b9ec-3ff76546408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DateTaken"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3c2e478-48de-4b3d-85de-128dac373ad9" elementFormDefault="qualified">
    <xsd:import namespace="http://schemas.microsoft.com/office/2006/documentManagement/types"/>
    <xsd:import namespace="http://schemas.microsoft.com/office/infopath/2007/PartnerControls"/>
    <xsd:element name="SharedWithUsers" ma:index="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共有相手の詳細情報" ma:internalName="SharedWithDetails" ma:readOnly="true">
      <xsd:simpleType>
        <xsd:restriction base="dms:Note">
          <xsd:maxLength value="255"/>
        </xsd:restriction>
      </xsd:simpleType>
    </xsd:element>
    <xsd:element name="TaxCatchAll" ma:index="23" nillable="true" ma:displayName="Taxonomy Catch All Column" ma:hidden="true" ma:list="{5c9303f3-ef70-48fb-968c-ae1a68691930}" ma:internalName="TaxCatchAll" ma:showField="CatchAllData" ma:web="e3c2e478-48de-4b3d-85de-128dac373ad9">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dc3dd9-97f4-4a9a-b9ec-3ff76546408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画像タグ" ma:readOnly="false" ma:fieldId="{5cf76f15-5ced-4ddc-b409-7134ff3c332f}" ma:taxonomyMulti="true" ma:sspId="971284ce-0eee-4f0d-9464-5a561ff830b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72dc3dd9-97f4-4a9a-b9ec-3ff765464088">
      <Terms xmlns="http://schemas.microsoft.com/office/infopath/2007/PartnerControls"/>
    </lcf76f155ced4ddcb4097134ff3c332f>
    <TaxCatchAll xmlns="e3c2e478-48de-4b3d-85de-128dac373ad9" xsi:nil="true"/>
  </documentManagement>
</p:properties>
</file>

<file path=customXml/itemProps1.xml><?xml version="1.0" encoding="utf-8"?>
<ds:datastoreItem xmlns:ds="http://schemas.openxmlformats.org/officeDocument/2006/customXml" ds:itemID="{2A279CB6-047B-4184-8BCD-E5C60AD25C39}">
  <ds:schemaRefs>
    <ds:schemaRef ds:uri="http://schemas.microsoft.com/sharepoint/v3/contenttype/forms"/>
  </ds:schemaRefs>
</ds:datastoreItem>
</file>

<file path=customXml/itemProps2.xml><?xml version="1.0" encoding="utf-8"?>
<ds:datastoreItem xmlns:ds="http://schemas.openxmlformats.org/officeDocument/2006/customXml" ds:itemID="{6F4F48A8-B7CE-40B3-B3A8-A6CB2FE0ADE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3c2e478-48de-4b3d-85de-128dac373ad9"/>
    <ds:schemaRef ds:uri="72dc3dd9-97f4-4a9a-b9ec-3ff76546408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3B83035-C673-4689-9588-6909DAC656D0}">
  <ds:schemaRefs>
    <ds:schemaRef ds:uri="http://schemas.microsoft.com/office/2006/documentManagement/types"/>
    <ds:schemaRef ds:uri="http://schemas.microsoft.com/office/infopath/2007/PartnerControls"/>
    <ds:schemaRef ds:uri="e3c2e478-48de-4b3d-85de-128dac373ad9"/>
    <ds:schemaRef ds:uri="http://purl.org/dc/elements/1.1/"/>
    <ds:schemaRef ds:uri="http://schemas.microsoft.com/office/2006/metadata/properties"/>
    <ds:schemaRef ds:uri="72dc3dd9-97f4-4a9a-b9ec-3ff765464088"/>
    <ds:schemaRef ds:uri="http://purl.org/dc/term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18</vt:i4>
      </vt:variant>
      <vt:variant>
        <vt:lpstr>名前付き一覧</vt:lpstr>
      </vt:variant>
      <vt:variant>
        <vt:i4>8</vt:i4>
      </vt:variant>
    </vt:vector>
  </HeadingPairs>
  <TitlesOfParts>
    <vt:vector size="26" baseType="lpstr">
      <vt:lpstr>（入力規則）</vt:lpstr>
      <vt:lpstr>様式1　安定供給に関連する情報の公表</vt:lpstr>
      <vt:lpstr>様式２　安定供給体制等を指標とした情報提供項目_日医工</vt:lpstr>
      <vt:lpstr>様式２　安定供給体制等を指標とした情報提供項目_日医工ファーマ</vt:lpstr>
      <vt:lpstr>様式２　安定供給体制等を指標とした情報提供項目_エルメッド</vt:lpstr>
      <vt:lpstr>様式２　安定供給体制等を指標とした情報提供項目_日医工岐阜工場</vt:lpstr>
      <vt:lpstr>様式3　安定供給のための予備対応力_202601</vt:lpstr>
      <vt:lpstr>様式3　安定供給のための予備対応力_202510</vt:lpstr>
      <vt:lpstr>様式3　安定供給のための予備対応力_202507</vt:lpstr>
      <vt:lpstr>様式3　安定供給のための予備対応力_202504</vt:lpstr>
      <vt:lpstr>様式3　安定供給のための予備対応力_202501</vt:lpstr>
      <vt:lpstr>様式3　安定供給のための予備対応力_202410</vt:lpstr>
      <vt:lpstr>様式３　安定供給のための予備対応力_202407</vt:lpstr>
      <vt:lpstr>様式３　安定供給のための予備対応力_202404</vt:lpstr>
      <vt:lpstr>様式４　供給計画と実績_202510</vt:lpstr>
      <vt:lpstr>様式４　供給計画と実績_202504</vt:lpstr>
      <vt:lpstr>様式４　供給計画と実績_202410</vt:lpstr>
      <vt:lpstr>様式４　供給計画と実績_202404</vt:lpstr>
      <vt:lpstr>'様式２　安定供給体制等を指標とした情報提供項目_エルメッド'!Print_Area</vt:lpstr>
      <vt:lpstr>'様式２　安定供給体制等を指標とした情報提供項目_日医工'!Print_Area</vt:lpstr>
      <vt:lpstr>'様式２　安定供給体制等を指標とした情報提供項目_日医工ファーマ'!Print_Area</vt:lpstr>
      <vt:lpstr>'様式２　安定供給体制等を指標とした情報提供項目_日医工岐阜工場'!Print_Area</vt:lpstr>
      <vt:lpstr>'様式２　安定供給体制等を指標とした情報提供項目_エルメッド'!Print_Titles</vt:lpstr>
      <vt:lpstr>'様式２　安定供給体制等を指標とした情報提供項目_日医工'!Print_Titles</vt:lpstr>
      <vt:lpstr>'様式２　安定供給体制等を指標とした情報提供項目_日医工ファーマ'!Print_Titles</vt:lpstr>
      <vt:lpstr>'様式２　安定供給体制等を指標とした情報提供項目_日医工岐阜工場'!Print_Titles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2024-03-12T03:25:47Z</dcterms:created>
  <dcterms:modified xsi:type="dcterms:W3CDTF">2026-03-19T01:47:06Z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0x0101003009F6D3CE7F3C4BB06093C27424FB3B</vt:lpwstr>
  </property>
</Properties>
</file>